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PW_T7_2TB_red/PXD006381_Khan-2018/combined/results_files/"/>
    </mc:Choice>
  </mc:AlternateContent>
  <xr:revisionPtr revIDLastSave="0" documentId="13_ncr:1_{DB03A8C3-0097-6142-B629-26C7A10BAAFE}" xr6:coauthVersionLast="47" xr6:coauthVersionMax="47" xr10:uidLastSave="{00000000-0000-0000-0000-000000000000}"/>
  <bookViews>
    <workbookView xWindow="12140" yWindow="640" windowWidth="33520" windowHeight="27760" xr2:uid="{E24FD392-8862-334B-8597-31F218D47B9C}"/>
  </bookViews>
  <sheets>
    <sheet name="Average_intensities" sheetId="1" r:id="rId1"/>
    <sheet name="Cumulative_abundances" sheetId="2" r:id="rId2"/>
    <sheet name="Cumulative_abundance_plots" sheetId="4" r:id="rId3"/>
    <sheet name="Lens_proteins" sheetId="3" r:id="rId4"/>
    <sheet name="scaled_gammas" sheetId="6" r:id="rId5"/>
    <sheet name="Slope_trend" sheetId="5" r:id="rId6"/>
  </sheets>
  <definedNames>
    <definedName name="_xlnm._FilterDatabase" localSheetId="0" hidden="1">Average_intensities!$A$5:$S$4254</definedName>
    <definedName name="_xlnm._FilterDatabase" localSheetId="1" hidden="1">Cumulative_abundances!$A$5:$AD$5</definedName>
    <definedName name="_xlnm._FilterDatabase" localSheetId="3" hidden="1">Lens_proteins!$A$5:$AL$5</definedName>
    <definedName name="_xlnm._FilterDatabase" localSheetId="5" hidden="1">Slope_trend!$A$10:$AE$4259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3" i="6" l="1"/>
  <c r="C63" i="6"/>
  <c r="D63" i="6"/>
  <c r="C57" i="6"/>
  <c r="D57" i="6" l="1"/>
  <c r="B54" i="6"/>
  <c r="B51" i="6"/>
  <c r="I48" i="6"/>
  <c r="I49" i="6"/>
  <c r="K49" i="6" s="1"/>
  <c r="H67" i="6"/>
  <c r="I50" i="6" s="1"/>
  <c r="K50" i="6" s="1"/>
  <c r="I61" i="6" l="1"/>
  <c r="K61" i="6" s="1"/>
  <c r="I59" i="6"/>
  <c r="K59" i="6" s="1"/>
  <c r="I53" i="6"/>
  <c r="K53" i="6" s="1"/>
  <c r="I65" i="6"/>
  <c r="K65" i="6" s="1"/>
  <c r="I60" i="6"/>
  <c r="K60" i="6" s="1"/>
  <c r="I55" i="6"/>
  <c r="K55" i="6" s="1"/>
  <c r="I52" i="6"/>
  <c r="K52" i="6" s="1"/>
  <c r="I51" i="6"/>
  <c r="K51" i="6" s="1"/>
  <c r="I47" i="6"/>
  <c r="K47" i="6" s="1"/>
  <c r="I64" i="6"/>
  <c r="K64" i="6" s="1"/>
  <c r="I57" i="6"/>
  <c r="K57" i="6" s="1"/>
  <c r="I54" i="6"/>
  <c r="K54" i="6" s="1"/>
  <c r="K48" i="6"/>
  <c r="C38" i="6"/>
  <c r="B35" i="6"/>
  <c r="B32" i="6"/>
  <c r="G26" i="6"/>
  <c r="H16" i="6" s="1"/>
  <c r="J16" i="6" s="1"/>
  <c r="B22" i="6"/>
  <c r="C7" i="6" s="1"/>
  <c r="E6" i="5"/>
  <c r="D6" i="5"/>
  <c r="X68" i="5"/>
  <c r="C7" i="5"/>
  <c r="E7" i="5" s="1"/>
  <c r="P68" i="5"/>
  <c r="P129" i="5"/>
  <c r="P102" i="5"/>
  <c r="P135" i="5"/>
  <c r="P70" i="5"/>
  <c r="P21" i="5"/>
  <c r="P43" i="5"/>
  <c r="P50" i="5"/>
  <c r="P14" i="5"/>
  <c r="P81" i="5"/>
  <c r="P167" i="5"/>
  <c r="P92" i="5"/>
  <c r="P109" i="5"/>
  <c r="P44" i="5"/>
  <c r="P354" i="5"/>
  <c r="P2740" i="5"/>
  <c r="P2331" i="5"/>
  <c r="P19" i="5"/>
  <c r="P3865" i="5"/>
  <c r="P1606" i="5"/>
  <c r="P1926" i="5"/>
  <c r="P702" i="5"/>
  <c r="P1343" i="5"/>
  <c r="P1499" i="5"/>
  <c r="P1071" i="5"/>
  <c r="P3569" i="5"/>
  <c r="P253" i="5"/>
  <c r="P2373" i="5"/>
  <c r="P443" i="5"/>
  <c r="P1202" i="5"/>
  <c r="P207" i="5"/>
  <c r="P1674" i="5"/>
  <c r="P1074" i="5"/>
  <c r="P448" i="5"/>
  <c r="P386" i="5"/>
  <c r="P333" i="5"/>
  <c r="P416" i="5"/>
  <c r="P1543" i="5"/>
  <c r="P1588" i="5"/>
  <c r="P2835" i="5"/>
  <c r="P943" i="5"/>
  <c r="P20" i="5"/>
  <c r="P1302" i="5"/>
  <c r="P633" i="5"/>
  <c r="P4204" i="5"/>
  <c r="P1708" i="5"/>
  <c r="P465" i="5"/>
  <c r="P3658" i="5"/>
  <c r="P2180" i="5"/>
  <c r="P1622" i="5"/>
  <c r="P286" i="5"/>
  <c r="P2124" i="5"/>
  <c r="P2428" i="5"/>
  <c r="P125" i="5"/>
  <c r="P3226" i="5"/>
  <c r="P555" i="5"/>
  <c r="P2487" i="5"/>
  <c r="P2112" i="5"/>
  <c r="P3663" i="5"/>
  <c r="P377" i="5"/>
  <c r="P1706" i="5"/>
  <c r="P2567" i="5"/>
  <c r="P4042" i="5"/>
  <c r="P2148" i="5"/>
  <c r="P2227" i="5"/>
  <c r="P265" i="5"/>
  <c r="P2297" i="5"/>
  <c r="P4183" i="5"/>
  <c r="P4109" i="5"/>
  <c r="P2736" i="5"/>
  <c r="P1891" i="5"/>
  <c r="P2499" i="5"/>
  <c r="P3090" i="5"/>
  <c r="P1796" i="5"/>
  <c r="P4129" i="5"/>
  <c r="P2802" i="5"/>
  <c r="P3467" i="5"/>
  <c r="P2713" i="5"/>
  <c r="P2154" i="5"/>
  <c r="P2568" i="5"/>
  <c r="P1736" i="5"/>
  <c r="P3880" i="5"/>
  <c r="P3580" i="5"/>
  <c r="P273" i="5"/>
  <c r="P3940" i="5"/>
  <c r="P2352" i="5"/>
  <c r="P211" i="5"/>
  <c r="P3561" i="5"/>
  <c r="P2009" i="5"/>
  <c r="P1782" i="5"/>
  <c r="P2458" i="5"/>
  <c r="P488" i="5"/>
  <c r="P1252" i="5"/>
  <c r="P2282" i="5"/>
  <c r="P3664" i="5"/>
  <c r="P2317" i="5"/>
  <c r="P1595" i="5"/>
  <c r="P3810" i="5"/>
  <c r="P3137" i="5"/>
  <c r="P900" i="5"/>
  <c r="P42" i="5"/>
  <c r="P2533" i="5"/>
  <c r="P2474" i="5"/>
  <c r="P2099" i="5"/>
  <c r="P2976" i="5"/>
  <c r="P2666" i="5"/>
  <c r="P3955" i="5"/>
  <c r="P308" i="5"/>
  <c r="P2427" i="5"/>
  <c r="P3862" i="5"/>
  <c r="P3148" i="5"/>
  <c r="P2823" i="5"/>
  <c r="P1795" i="5"/>
  <c r="P1477" i="5"/>
  <c r="P1203" i="5"/>
  <c r="P2746" i="5"/>
  <c r="P1592" i="5"/>
  <c r="P568" i="5"/>
  <c r="P134" i="5"/>
  <c r="P393" i="5"/>
  <c r="P661" i="5"/>
  <c r="P2520" i="5"/>
  <c r="P1705" i="5"/>
  <c r="P3089" i="5"/>
  <c r="P3854" i="5"/>
  <c r="P261" i="5"/>
  <c r="P1690" i="5"/>
  <c r="P2857" i="5"/>
  <c r="P3821" i="5"/>
  <c r="P4036" i="5"/>
  <c r="P1171" i="5"/>
  <c r="P1230" i="5"/>
  <c r="P3807" i="5"/>
  <c r="P1952" i="5"/>
  <c r="P693" i="5"/>
  <c r="P2188" i="5"/>
  <c r="P3018" i="5"/>
  <c r="P3121" i="5"/>
  <c r="P1028" i="5"/>
  <c r="P111" i="5"/>
  <c r="P2479" i="5"/>
  <c r="P1413" i="5"/>
  <c r="P3989" i="5"/>
  <c r="P884" i="5"/>
  <c r="P494" i="5"/>
  <c r="P2918" i="5"/>
  <c r="P3902" i="5"/>
  <c r="P2489" i="5"/>
  <c r="P3208" i="5"/>
  <c r="P2468" i="5"/>
  <c r="P2454" i="5"/>
  <c r="P3850" i="5"/>
  <c r="P2749" i="5"/>
  <c r="P2671" i="5"/>
  <c r="P1470" i="5"/>
  <c r="P1407" i="5"/>
  <c r="P348" i="5"/>
  <c r="P3739" i="5"/>
  <c r="P4105" i="5"/>
  <c r="P2858" i="5"/>
  <c r="P2552" i="5"/>
  <c r="P1127" i="5"/>
  <c r="P198" i="5"/>
  <c r="P3367" i="5"/>
  <c r="P2998" i="5"/>
  <c r="P127" i="5"/>
  <c r="P4004" i="5"/>
  <c r="P671" i="5"/>
  <c r="P4232" i="5"/>
  <c r="P1922" i="5"/>
  <c r="P4101" i="5"/>
  <c r="P4157" i="5"/>
  <c r="P2505" i="5"/>
  <c r="P2931" i="5"/>
  <c r="P1388" i="5"/>
  <c r="P1378" i="5"/>
  <c r="P981" i="5"/>
  <c r="P2762" i="5"/>
  <c r="P3631" i="5"/>
  <c r="P2191" i="5"/>
  <c r="P2924" i="5"/>
  <c r="P2834" i="5"/>
  <c r="P1461" i="5"/>
  <c r="P2095" i="5"/>
  <c r="P840" i="5"/>
  <c r="P2157" i="5"/>
  <c r="P2185" i="5"/>
  <c r="P1741" i="5"/>
  <c r="P293" i="5"/>
  <c r="P1639" i="5"/>
  <c r="P1050" i="5"/>
  <c r="P2608" i="5"/>
  <c r="P2231" i="5"/>
  <c r="P2459" i="5"/>
  <c r="P2522" i="5"/>
  <c r="P3849" i="5"/>
  <c r="P1042" i="5"/>
  <c r="P1970" i="5"/>
  <c r="P550" i="5"/>
  <c r="P1716" i="5"/>
  <c r="P18" i="5"/>
  <c r="P3494" i="5"/>
  <c r="P2994" i="5"/>
  <c r="P385" i="5"/>
  <c r="P1082" i="5"/>
  <c r="P593" i="5"/>
  <c r="P311" i="5"/>
  <c r="P2821" i="5"/>
  <c r="P1746" i="5"/>
  <c r="P1612" i="5"/>
  <c r="P3116" i="5"/>
  <c r="P2914" i="5"/>
  <c r="P2042" i="5"/>
  <c r="P508" i="5"/>
  <c r="P2506" i="5"/>
  <c r="P927" i="5"/>
  <c r="P1474" i="5"/>
  <c r="P2682" i="5"/>
  <c r="P1325" i="5"/>
  <c r="P433" i="5"/>
  <c r="P4032" i="5"/>
  <c r="P2429" i="5"/>
  <c r="P2845" i="5"/>
  <c r="P1976" i="5"/>
  <c r="P1360" i="5"/>
  <c r="P1135" i="5"/>
  <c r="P2398" i="5"/>
  <c r="P3397" i="5"/>
  <c r="P2060" i="5"/>
  <c r="P1788" i="5"/>
  <c r="P4095" i="5"/>
  <c r="P1983" i="5"/>
  <c r="P656" i="5"/>
  <c r="P49" i="5"/>
  <c r="P1014" i="5"/>
  <c r="P1163" i="5"/>
  <c r="P1870" i="5"/>
  <c r="P2495" i="5"/>
  <c r="P60" i="5"/>
  <c r="P117" i="5"/>
  <c r="P3101" i="5"/>
  <c r="P54" i="5"/>
  <c r="P1441" i="5"/>
  <c r="P2356" i="5"/>
  <c r="P2549" i="5"/>
  <c r="P1934" i="5"/>
  <c r="P4080" i="5"/>
  <c r="P1544" i="5"/>
  <c r="P1762" i="5"/>
  <c r="P3040" i="5"/>
  <c r="P1134" i="5"/>
  <c r="P1826" i="5"/>
  <c r="P4045" i="5"/>
  <c r="P3211" i="5"/>
  <c r="P4213" i="5"/>
  <c r="P33" i="5"/>
  <c r="P4107" i="5"/>
  <c r="P3182" i="5"/>
  <c r="P1480" i="5"/>
  <c r="P137" i="5"/>
  <c r="P1885" i="5"/>
  <c r="P1521" i="5"/>
  <c r="P626" i="5"/>
  <c r="P2971" i="5"/>
  <c r="P1912" i="5"/>
  <c r="P57" i="5"/>
  <c r="P3297" i="5"/>
  <c r="P2115" i="5"/>
  <c r="P474" i="5"/>
  <c r="P2194" i="5"/>
  <c r="P2063" i="5"/>
  <c r="P481" i="5"/>
  <c r="P2407" i="5"/>
  <c r="P2202" i="5"/>
  <c r="P2094" i="5"/>
  <c r="P1382" i="5"/>
  <c r="P270" i="5"/>
  <c r="P822" i="5"/>
  <c r="P1509" i="5"/>
  <c r="P215" i="5"/>
  <c r="P1655" i="5"/>
  <c r="P1884" i="5"/>
  <c r="P940" i="5"/>
  <c r="P3092" i="5"/>
  <c r="P526" i="5"/>
  <c r="P1780" i="5"/>
  <c r="P442" i="5"/>
  <c r="P1442" i="5"/>
  <c r="P351" i="5"/>
  <c r="P2633" i="5"/>
  <c r="P431" i="5"/>
  <c r="P1504" i="5"/>
  <c r="P3642" i="5"/>
  <c r="P1757" i="5"/>
  <c r="P2837" i="5"/>
  <c r="P564" i="5"/>
  <c r="P2951" i="5"/>
  <c r="P1743" i="5"/>
  <c r="P909" i="5"/>
  <c r="P1139" i="5"/>
  <c r="P4119" i="5"/>
  <c r="P2335" i="5"/>
  <c r="P996" i="5"/>
  <c r="P1159" i="5"/>
  <c r="P203" i="5"/>
  <c r="P2500" i="5"/>
  <c r="P958" i="5"/>
  <c r="P3167" i="5"/>
  <c r="P3377" i="5"/>
  <c r="P1246" i="5"/>
  <c r="P2878" i="5"/>
  <c r="P2516" i="5"/>
  <c r="P1886" i="5"/>
  <c r="P1663" i="5"/>
  <c r="P978" i="5"/>
  <c r="P4075" i="5"/>
  <c r="P766" i="5"/>
  <c r="P987" i="5"/>
  <c r="P843" i="5"/>
  <c r="P1316" i="5"/>
  <c r="P2680" i="5"/>
  <c r="P2369" i="5"/>
  <c r="P3654" i="5"/>
  <c r="P1023" i="5"/>
  <c r="P3125" i="5"/>
  <c r="P1963" i="5"/>
  <c r="P1589" i="5"/>
  <c r="P138" i="5"/>
  <c r="P1182" i="5"/>
  <c r="P2039" i="5"/>
  <c r="P3318" i="5"/>
  <c r="P1253" i="5"/>
  <c r="P2411" i="5"/>
  <c r="P2254" i="5"/>
  <c r="P821" i="5"/>
  <c r="P905" i="5"/>
  <c r="P3930" i="5"/>
  <c r="P3568" i="5"/>
  <c r="P2992" i="5"/>
  <c r="P1518" i="5"/>
  <c r="P1062" i="5"/>
  <c r="P2120" i="5"/>
  <c r="P2291" i="5"/>
  <c r="P1322" i="5"/>
  <c r="P379" i="5"/>
  <c r="P2830" i="5"/>
  <c r="P3003" i="5"/>
  <c r="P368" i="5"/>
  <c r="P181" i="5"/>
  <c r="P2944" i="5"/>
  <c r="P2374" i="5"/>
  <c r="P2258" i="5"/>
  <c r="P2674" i="5"/>
  <c r="P517" i="5"/>
  <c r="P1600" i="5"/>
  <c r="P75" i="5"/>
  <c r="P3237" i="5"/>
  <c r="P72" i="5"/>
  <c r="P819" i="5"/>
  <c r="P1576" i="5"/>
  <c r="P3306" i="5"/>
  <c r="P1845" i="5"/>
  <c r="P3907" i="5"/>
  <c r="P1939" i="5"/>
  <c r="P224" i="5"/>
  <c r="P4249" i="5"/>
  <c r="P3879" i="5"/>
  <c r="P307" i="5"/>
  <c r="P1254" i="5"/>
  <c r="P2962" i="5"/>
  <c r="P703" i="5"/>
  <c r="P1016" i="5"/>
  <c r="P2963" i="5"/>
  <c r="P495" i="5"/>
  <c r="P2903" i="5"/>
  <c r="P3437" i="5"/>
  <c r="P878" i="5"/>
  <c r="P4154" i="5"/>
  <c r="P1220" i="5"/>
  <c r="P827" i="5"/>
  <c r="P1156" i="5"/>
  <c r="P2612" i="5"/>
  <c r="P2449" i="5"/>
  <c r="P1808" i="5"/>
  <c r="P715" i="5"/>
  <c r="P3503" i="5"/>
  <c r="P1730" i="5"/>
  <c r="P1277" i="5"/>
  <c r="P282" i="5"/>
  <c r="P264" i="5"/>
  <c r="P3526" i="5"/>
  <c r="P1631" i="5"/>
  <c r="P2241" i="5"/>
  <c r="P814" i="5"/>
  <c r="P807" i="5"/>
  <c r="P1844" i="5"/>
  <c r="P851" i="5"/>
  <c r="P2018" i="5"/>
  <c r="P2733" i="5"/>
  <c r="P973" i="5"/>
  <c r="P436" i="5"/>
  <c r="P84" i="5"/>
  <c r="P4026" i="5"/>
  <c r="P95" i="5"/>
  <c r="P3782" i="5"/>
  <c r="P4039" i="5"/>
  <c r="P3258" i="5"/>
  <c r="P2855" i="5"/>
  <c r="P2342" i="5"/>
  <c r="P172" i="5"/>
  <c r="P424" i="5"/>
  <c r="P3935" i="5"/>
  <c r="P3411" i="5"/>
  <c r="P890" i="5"/>
  <c r="P3304" i="5"/>
  <c r="P2679" i="5"/>
  <c r="P2708" i="5"/>
  <c r="P3890" i="5"/>
  <c r="P4065" i="5"/>
  <c r="P150" i="5"/>
  <c r="P3554" i="5"/>
  <c r="P918" i="5"/>
  <c r="P3270" i="5"/>
  <c r="P3971" i="5"/>
  <c r="P2831" i="5"/>
  <c r="P730" i="5"/>
  <c r="P2558" i="5"/>
  <c r="P1456" i="5"/>
  <c r="P1380" i="5"/>
  <c r="P3427" i="5"/>
  <c r="P2223" i="5"/>
  <c r="P2027" i="5"/>
  <c r="P2795" i="5"/>
  <c r="P176" i="5"/>
  <c r="P2670" i="5"/>
  <c r="P26" i="5"/>
  <c r="P1060" i="5"/>
  <c r="P3788" i="5"/>
  <c r="P283" i="5"/>
  <c r="P3327" i="5"/>
  <c r="P2732" i="5"/>
  <c r="P2244" i="5"/>
  <c r="P3723" i="5"/>
  <c r="P2545" i="5"/>
  <c r="P1146" i="5"/>
  <c r="P606" i="5"/>
  <c r="P460" i="5"/>
  <c r="P3000" i="5"/>
  <c r="P2900" i="5"/>
  <c r="P4175" i="5"/>
  <c r="P169" i="5"/>
  <c r="P3953" i="5"/>
  <c r="P1151" i="5"/>
  <c r="P3626" i="5"/>
  <c r="P3637" i="5"/>
  <c r="P3217" i="5"/>
  <c r="P336" i="5"/>
  <c r="P4248" i="5"/>
  <c r="P2152" i="5"/>
  <c r="P163" i="5"/>
  <c r="P1629" i="5"/>
  <c r="P2826" i="5"/>
  <c r="P3518" i="5"/>
  <c r="P4071" i="5"/>
  <c r="P3178" i="5"/>
  <c r="P4008" i="5"/>
  <c r="P4185" i="5"/>
  <c r="P3783" i="5"/>
  <c r="P538" i="5"/>
  <c r="P352" i="5"/>
  <c r="P279" i="5"/>
  <c r="P2098" i="5"/>
  <c r="P1419" i="5"/>
  <c r="P2383" i="5"/>
  <c r="P720" i="5"/>
  <c r="P1744" i="5"/>
  <c r="P1307" i="5"/>
  <c r="P3838" i="5"/>
  <c r="P1999" i="5"/>
  <c r="P2780" i="5"/>
  <c r="P2901" i="5"/>
  <c r="P3673" i="5"/>
  <c r="P1657" i="5"/>
  <c r="P1514" i="5"/>
  <c r="P1340" i="5"/>
  <c r="P2988" i="5"/>
  <c r="P3455" i="5"/>
  <c r="P1069" i="5"/>
  <c r="P2560" i="5"/>
  <c r="P2921" i="5"/>
  <c r="P3767" i="5"/>
  <c r="P1732" i="5"/>
  <c r="P3855" i="5"/>
  <c r="P1842" i="5"/>
  <c r="P200" i="5"/>
  <c r="P3291" i="5"/>
  <c r="P1270" i="5"/>
  <c r="P3340" i="5"/>
  <c r="P1945" i="5"/>
  <c r="P1787" i="5"/>
  <c r="P2204" i="5"/>
  <c r="P2917" i="5"/>
  <c r="P41" i="5"/>
  <c r="P3257" i="5"/>
  <c r="P3505" i="5"/>
  <c r="P1466" i="5"/>
  <c r="P2561" i="5"/>
  <c r="P652" i="5"/>
  <c r="P1680" i="5"/>
  <c r="P218" i="5"/>
  <c r="P1169" i="5"/>
  <c r="P2797" i="5"/>
  <c r="P2183" i="5"/>
  <c r="P3118" i="5"/>
  <c r="P950" i="5"/>
  <c r="P280" i="5"/>
  <c r="P3978" i="5"/>
  <c r="P3468" i="5"/>
  <c r="P2853" i="5"/>
  <c r="P1143" i="5"/>
  <c r="P2967" i="5"/>
  <c r="P3112" i="5"/>
  <c r="P3542" i="5"/>
  <c r="P61" i="5"/>
  <c r="P3668" i="5"/>
  <c r="P1172" i="5"/>
  <c r="P1053" i="5"/>
  <c r="P2253" i="5"/>
  <c r="P1235" i="5"/>
  <c r="P3896" i="5"/>
  <c r="P2541" i="5"/>
  <c r="P67" i="5"/>
  <c r="P2983" i="5"/>
  <c r="P1166" i="5"/>
  <c r="P2310" i="5"/>
  <c r="P255" i="5"/>
  <c r="P3196" i="5"/>
  <c r="P4163" i="5"/>
  <c r="P2200" i="5"/>
  <c r="P2441" i="5"/>
  <c r="P1943" i="5"/>
  <c r="P644" i="5"/>
  <c r="P197" i="5"/>
  <c r="P1769" i="5"/>
  <c r="P2627" i="5"/>
  <c r="P149" i="5"/>
  <c r="P3284" i="5"/>
  <c r="P3906" i="5"/>
  <c r="P2518" i="5"/>
  <c r="P2653" i="5"/>
  <c r="P2139" i="5"/>
  <c r="P1650" i="5"/>
  <c r="P3405" i="5"/>
  <c r="P3913" i="5"/>
  <c r="P3932" i="5"/>
  <c r="P3275" i="5"/>
  <c r="P3446" i="5"/>
  <c r="P3312" i="5"/>
  <c r="P459" i="5"/>
  <c r="P3473" i="5"/>
  <c r="P3321" i="5"/>
  <c r="P303" i="5"/>
  <c r="P2367" i="5"/>
  <c r="P2234" i="5"/>
  <c r="P4184" i="5"/>
  <c r="P2353" i="5"/>
  <c r="P1223" i="5"/>
  <c r="P505" i="5"/>
  <c r="P3630" i="5"/>
  <c r="P3754" i="5"/>
  <c r="P732" i="5"/>
  <c r="P1377" i="5"/>
  <c r="P3666" i="5"/>
  <c r="P3483" i="5"/>
  <c r="P3317" i="5"/>
  <c r="P1300" i="5"/>
  <c r="P1717" i="5"/>
  <c r="P1001" i="5"/>
  <c r="P3243" i="5"/>
  <c r="P1291" i="5"/>
  <c r="P895" i="5"/>
  <c r="P1859" i="5"/>
  <c r="P3239" i="5"/>
  <c r="P2825" i="5"/>
  <c r="P694" i="5"/>
  <c r="P2141" i="5"/>
  <c r="P2318" i="5"/>
  <c r="P1333" i="5"/>
  <c r="P1240" i="5"/>
  <c r="P4108" i="5"/>
  <c r="P66" i="5"/>
  <c r="P771" i="5"/>
  <c r="P1283" i="5"/>
  <c r="P3156" i="5"/>
  <c r="P998" i="5"/>
  <c r="P2771" i="5"/>
  <c r="P370" i="5"/>
  <c r="P3389" i="5"/>
  <c r="P2816" i="5"/>
  <c r="P1818" i="5"/>
  <c r="P1102" i="5"/>
  <c r="P235" i="5"/>
  <c r="P4127" i="5"/>
  <c r="P813" i="5"/>
  <c r="P1987" i="5"/>
  <c r="P2073" i="5"/>
  <c r="P992" i="5"/>
  <c r="P3881" i="5"/>
  <c r="P2488" i="5"/>
  <c r="P1411" i="5"/>
  <c r="P1591" i="5"/>
  <c r="P1383" i="5"/>
  <c r="P2849" i="5"/>
  <c r="P1421" i="5"/>
  <c r="P3934" i="5"/>
  <c r="P582" i="5"/>
  <c r="P3048" i="5"/>
  <c r="P4225" i="5"/>
  <c r="P3785" i="5"/>
  <c r="P478" i="5"/>
  <c r="P635" i="5"/>
  <c r="P2591" i="5"/>
  <c r="P3973" i="5"/>
  <c r="P3279" i="5"/>
  <c r="P2880" i="5"/>
  <c r="P2529" i="5"/>
  <c r="P1017" i="5"/>
  <c r="P3031" i="5"/>
  <c r="P2864" i="5"/>
  <c r="P683" i="5"/>
  <c r="P614" i="5"/>
  <c r="P3159" i="5"/>
  <c r="P2942" i="5"/>
  <c r="P2719" i="5"/>
  <c r="P3322" i="5"/>
  <c r="P1386" i="5"/>
  <c r="P2305" i="5"/>
  <c r="P31" i="5"/>
  <c r="P696" i="5"/>
  <c r="P2054" i="5"/>
  <c r="P651" i="5"/>
  <c r="P3648" i="5"/>
  <c r="P1495" i="5"/>
  <c r="P331" i="5"/>
  <c r="P4180" i="5"/>
  <c r="P3442" i="5"/>
  <c r="P1268" i="5"/>
  <c r="P1815" i="5"/>
  <c r="P1247" i="5"/>
  <c r="P3123" i="5"/>
  <c r="P1003" i="5"/>
  <c r="P3945" i="5"/>
  <c r="P97" i="5"/>
  <c r="P3599" i="5"/>
  <c r="P1027" i="5"/>
  <c r="P4067" i="5"/>
  <c r="P4100" i="5"/>
  <c r="P3609" i="5"/>
  <c r="P1463" i="5"/>
  <c r="P178" i="5"/>
  <c r="P588" i="5"/>
  <c r="P3936" i="5"/>
  <c r="P1352" i="5"/>
  <c r="P3051" i="5"/>
  <c r="P1183" i="5"/>
  <c r="P3610" i="5"/>
  <c r="P1108" i="5"/>
  <c r="P536" i="5"/>
  <c r="P417" i="5"/>
  <c r="P1682" i="5"/>
  <c r="P91" i="5"/>
  <c r="P2286" i="5"/>
  <c r="P1906" i="5"/>
  <c r="P3058" i="5"/>
  <c r="P122" i="5"/>
  <c r="P3499" i="5"/>
  <c r="P1537" i="5"/>
  <c r="P420" i="5"/>
  <c r="P4254" i="5"/>
  <c r="P4240" i="5"/>
  <c r="P3421" i="5"/>
  <c r="P1453" i="5"/>
  <c r="P1364" i="5"/>
  <c r="P2415" i="5"/>
  <c r="P3514" i="5"/>
  <c r="P2896" i="5"/>
  <c r="P4134" i="5"/>
  <c r="P4188" i="5"/>
  <c r="P761" i="5"/>
  <c r="P854" i="5"/>
  <c r="P3128" i="5"/>
  <c r="P4097" i="5"/>
  <c r="P1989" i="5"/>
  <c r="P777" i="5"/>
  <c r="P2941" i="5"/>
  <c r="P4077" i="5"/>
  <c r="P1489" i="5"/>
  <c r="P343" i="5"/>
  <c r="P867" i="5"/>
  <c r="P4197" i="5"/>
  <c r="P3834" i="5"/>
  <c r="P3551" i="5"/>
  <c r="P3808" i="5"/>
  <c r="P1577" i="5"/>
  <c r="P2916" i="5"/>
  <c r="P3295" i="5"/>
  <c r="P1034" i="5"/>
  <c r="P1153" i="5"/>
  <c r="P2440" i="5"/>
  <c r="P3113" i="5"/>
  <c r="P2836" i="5"/>
  <c r="P2585" i="5"/>
  <c r="P2784" i="5"/>
  <c r="P3786" i="5"/>
  <c r="P844" i="5"/>
  <c r="P2596" i="5"/>
  <c r="P2303" i="5"/>
  <c r="P3241" i="5"/>
  <c r="P484" i="5"/>
  <c r="P1043" i="5"/>
  <c r="P2734" i="5"/>
  <c r="P1168" i="5"/>
  <c r="P4117" i="5"/>
  <c r="P434" i="5"/>
  <c r="P2417" i="5"/>
  <c r="P3863" i="5"/>
  <c r="P2935" i="5"/>
  <c r="P1946" i="5"/>
  <c r="P1303" i="5"/>
  <c r="P2020" i="5"/>
  <c r="P3323" i="5"/>
  <c r="P3956" i="5"/>
  <c r="P3373" i="5"/>
  <c r="P77" i="5"/>
  <c r="P1379" i="5"/>
  <c r="P1045" i="5"/>
  <c r="P859" i="5"/>
  <c r="P763" i="5"/>
  <c r="P2673" i="5"/>
  <c r="P3348" i="5"/>
  <c r="P1951" i="5"/>
  <c r="P3646" i="5"/>
  <c r="P2869" i="5"/>
  <c r="P2170" i="5"/>
  <c r="P2235" i="5"/>
  <c r="P3206" i="5"/>
  <c r="P1015" i="5"/>
  <c r="P1368" i="5"/>
  <c r="P2379" i="5"/>
  <c r="P1907" i="5"/>
  <c r="P405" i="5"/>
  <c r="P4087" i="5"/>
  <c r="P1790" i="5"/>
  <c r="P913" i="5"/>
  <c r="P3357" i="5"/>
  <c r="P1966" i="5"/>
  <c r="P1404" i="5"/>
  <c r="P3034" i="5"/>
  <c r="P1835" i="5"/>
  <c r="P768" i="5"/>
  <c r="P988" i="5"/>
  <c r="P3895" i="5"/>
  <c r="P192" i="5"/>
  <c r="P475" i="5"/>
  <c r="P864" i="5"/>
  <c r="P3562" i="5"/>
  <c r="P4246" i="5"/>
  <c r="P3012" i="5"/>
  <c r="P3684" i="5"/>
  <c r="P1121" i="5"/>
  <c r="P1642" i="5"/>
  <c r="P90" i="5"/>
  <c r="P3506" i="5"/>
  <c r="P4006" i="5"/>
  <c r="P3535" i="5"/>
  <c r="P456" i="5"/>
  <c r="P4131" i="5"/>
  <c r="P231" i="5"/>
  <c r="P2979" i="5"/>
  <c r="P3947" i="5"/>
  <c r="P245" i="5"/>
  <c r="P3991" i="5"/>
  <c r="P388" i="5"/>
  <c r="P1953" i="5"/>
  <c r="P1256" i="5"/>
  <c r="P3030" i="5"/>
  <c r="P1485" i="5"/>
  <c r="P3746" i="5"/>
  <c r="P3230" i="5"/>
  <c r="P479" i="5"/>
  <c r="P2725" i="5"/>
  <c r="P1133" i="5"/>
  <c r="P630" i="5"/>
  <c r="P1964" i="5"/>
  <c r="P4056" i="5"/>
  <c r="P925" i="5"/>
  <c r="P1502" i="5"/>
  <c r="P2737" i="5"/>
  <c r="P2895" i="5"/>
  <c r="P3718" i="5"/>
  <c r="P357" i="5"/>
  <c r="P750" i="5"/>
  <c r="P4174" i="5"/>
  <c r="P3747" i="5"/>
  <c r="P719" i="5"/>
  <c r="P177" i="5"/>
  <c r="P39" i="5"/>
  <c r="P4001" i="5"/>
  <c r="P4126" i="5"/>
  <c r="P1969" i="5"/>
  <c r="P152" i="5"/>
  <c r="P674" i="5"/>
  <c r="P866" i="5"/>
  <c r="P2553" i="5"/>
  <c r="P682" i="5"/>
  <c r="P2675" i="5"/>
  <c r="P1160" i="5"/>
  <c r="P3792" i="5"/>
  <c r="P3607" i="5"/>
  <c r="P511" i="5"/>
  <c r="P2527" i="5"/>
  <c r="P1481" i="5"/>
  <c r="P4104" i="5"/>
  <c r="P3451" i="5"/>
  <c r="P3809" i="5"/>
  <c r="P2897" i="5"/>
  <c r="P3864" i="5"/>
  <c r="P3760" i="5"/>
  <c r="P501" i="5"/>
  <c r="P2104" i="5"/>
  <c r="P3884" i="5"/>
  <c r="P3848" i="5"/>
  <c r="P1181" i="5"/>
  <c r="P2572" i="5"/>
  <c r="P3738" i="5"/>
  <c r="P3077" i="5"/>
  <c r="P3756" i="5"/>
  <c r="P2763" i="5"/>
  <c r="P2055" i="5"/>
  <c r="P2593" i="5"/>
  <c r="P949" i="5"/>
  <c r="P4191" i="5"/>
  <c r="P597" i="5"/>
  <c r="P4148" i="5"/>
  <c r="P645" i="5"/>
  <c r="P1403" i="5"/>
  <c r="P3349" i="5"/>
  <c r="P4189" i="5"/>
  <c r="P3636" i="5"/>
  <c r="P1400" i="5"/>
  <c r="P3281" i="5"/>
  <c r="P1452" i="5"/>
  <c r="P1850" i="5"/>
  <c r="P327" i="5"/>
  <c r="P1342" i="5"/>
  <c r="P3106" i="5"/>
  <c r="P1349" i="5"/>
  <c r="P3069" i="5"/>
  <c r="P3766" i="5"/>
  <c r="P2081" i="5"/>
  <c r="P3120" i="5"/>
  <c r="P195" i="5"/>
  <c r="P3404" i="5"/>
  <c r="P3072" i="5"/>
  <c r="P3365" i="5"/>
  <c r="P2396" i="5"/>
  <c r="P3742" i="5"/>
  <c r="P3748" i="5"/>
  <c r="P3992" i="5"/>
  <c r="P1341" i="5"/>
  <c r="P2718" i="5"/>
  <c r="P2164" i="5"/>
  <c r="P2609" i="5"/>
  <c r="P2161" i="5"/>
  <c r="P455" i="5"/>
  <c r="P741" i="5"/>
  <c r="P2540" i="5"/>
  <c r="P1699" i="5"/>
  <c r="P3441" i="5"/>
  <c r="P3860" i="5"/>
  <c r="P1551" i="5"/>
  <c r="P835" i="5"/>
  <c r="P628" i="5"/>
  <c r="P1745" i="5"/>
  <c r="P2292" i="5"/>
  <c r="P2391" i="5"/>
  <c r="P3650" i="5"/>
  <c r="P764" i="5"/>
  <c r="P3359" i="5"/>
  <c r="P1833" i="5"/>
  <c r="P3886" i="5"/>
  <c r="P1724" i="5"/>
  <c r="P2121" i="5"/>
  <c r="P4059" i="5"/>
  <c r="P1412" i="5"/>
  <c r="P691" i="5"/>
  <c r="P3378" i="5"/>
  <c r="P1562" i="5"/>
  <c r="P3765" i="5"/>
  <c r="P446" i="5"/>
  <c r="P3038" i="5"/>
  <c r="P509" i="5"/>
  <c r="P756" i="5"/>
  <c r="P824" i="5"/>
  <c r="P1883" i="5"/>
  <c r="P2993" i="5"/>
  <c r="P3832" i="5"/>
  <c r="P3362" i="5"/>
  <c r="P4192" i="5"/>
  <c r="P3962" i="5"/>
  <c r="P3209" i="5"/>
  <c r="P673" i="5"/>
  <c r="P2601" i="5"/>
  <c r="P2604" i="5"/>
  <c r="P1908" i="5"/>
  <c r="P2822" i="5"/>
  <c r="P3165" i="5"/>
  <c r="P3963" i="5"/>
  <c r="P3692" i="5"/>
  <c r="P2416" i="5"/>
  <c r="P546" i="5"/>
  <c r="P4082" i="5"/>
  <c r="P305" i="5"/>
  <c r="P1756" i="5"/>
  <c r="P512" i="5"/>
  <c r="P1507" i="5"/>
  <c r="P1129" i="5"/>
  <c r="P2946" i="5"/>
  <c r="P650" i="5"/>
  <c r="P4128" i="5"/>
  <c r="P3635" i="5"/>
  <c r="P250" i="5"/>
  <c r="P3336" i="5"/>
  <c r="P1067" i="5"/>
  <c r="P886" i="5"/>
  <c r="P3456" i="5"/>
  <c r="P4166" i="5"/>
  <c r="P335" i="5"/>
  <c r="P4146" i="5"/>
  <c r="P4096" i="5"/>
  <c r="P3816" i="5"/>
  <c r="P3812" i="5"/>
  <c r="P3261" i="5"/>
  <c r="P1666" i="5"/>
  <c r="P2067" i="5"/>
  <c r="P1405" i="5"/>
  <c r="P2089" i="5"/>
  <c r="P1228" i="5"/>
  <c r="P2345" i="5"/>
  <c r="P1689" i="5"/>
  <c r="P3923" i="5"/>
  <c r="P1092" i="5"/>
  <c r="P2490" i="5"/>
  <c r="P503" i="5"/>
  <c r="P3697" i="5"/>
  <c r="P695" i="5"/>
  <c r="P2859" i="5"/>
  <c r="P2341" i="5"/>
  <c r="P4211" i="5"/>
  <c r="P133" i="5"/>
  <c r="P2197" i="5"/>
  <c r="P592" i="5"/>
  <c r="P2147" i="5"/>
  <c r="P3498" i="5"/>
  <c r="P3716" i="5"/>
  <c r="P678" i="5"/>
  <c r="P2128" i="5"/>
  <c r="P222" i="5"/>
  <c r="P877" i="5"/>
  <c r="P1248" i="5"/>
  <c r="P2766" i="5"/>
  <c r="P3487" i="5"/>
  <c r="P3688" i="5"/>
  <c r="P3830" i="5"/>
  <c r="P834" i="5"/>
  <c r="P3519" i="5"/>
  <c r="P2413" i="5"/>
  <c r="P3290" i="5"/>
  <c r="P1877" i="5"/>
  <c r="P3700" i="5"/>
  <c r="P3662" i="5"/>
  <c r="P917" i="5"/>
  <c r="P3806" i="5"/>
  <c r="P1120" i="5"/>
  <c r="P573" i="5"/>
  <c r="P2026" i="5"/>
  <c r="P3104" i="5"/>
  <c r="P1418" i="5"/>
  <c r="P1932" i="5"/>
  <c r="P1761" i="5"/>
  <c r="P961" i="5"/>
  <c r="P3844" i="5"/>
  <c r="P891" i="5"/>
  <c r="P2086" i="5"/>
  <c r="P2833" i="5"/>
  <c r="P933" i="5"/>
  <c r="P3752" i="5"/>
  <c r="P728" i="5"/>
  <c r="P3220" i="5"/>
  <c r="P3454" i="5"/>
  <c r="P4076" i="5"/>
  <c r="P4143" i="5"/>
  <c r="P2751" i="5"/>
  <c r="P3173" i="5"/>
  <c r="P513" i="5"/>
  <c r="P239" i="5"/>
  <c r="P2676" i="5"/>
  <c r="P2648" i="5"/>
  <c r="P4158" i="5"/>
  <c r="P602" i="5"/>
  <c r="P2582" i="5"/>
  <c r="P1580" i="5"/>
  <c r="P2368" i="5"/>
  <c r="P1149" i="5"/>
  <c r="P407" i="5"/>
  <c r="P2720" i="5"/>
  <c r="P32" i="5"/>
  <c r="P3829" i="5"/>
  <c r="P3187" i="5"/>
  <c r="P1942" i="5"/>
  <c r="P2464" i="5"/>
  <c r="P747" i="5"/>
  <c r="P1823" i="5"/>
  <c r="P2990" i="5"/>
  <c r="P792" i="5"/>
  <c r="P3221" i="5"/>
  <c r="P2628" i="5"/>
  <c r="P2661" i="5"/>
  <c r="P4206" i="5"/>
  <c r="P1399" i="5"/>
  <c r="P2015" i="5"/>
  <c r="P2431" i="5"/>
  <c r="P2219" i="5"/>
  <c r="P1931" i="5"/>
  <c r="P1088" i="5"/>
  <c r="P4083" i="5"/>
  <c r="P3152" i="5"/>
  <c r="P2216" i="5"/>
  <c r="P3671" i="5"/>
  <c r="P653" i="5"/>
  <c r="P38" i="5"/>
  <c r="P126" i="5"/>
  <c r="P2883" i="5"/>
  <c r="P3633" i="5"/>
  <c r="P2028" i="5"/>
  <c r="P758" i="5"/>
  <c r="P296" i="5"/>
  <c r="P2681" i="5"/>
  <c r="P3082" i="5"/>
  <c r="P3820" i="5"/>
  <c r="P806" i="5"/>
  <c r="P184" i="5"/>
  <c r="P2349" i="5"/>
  <c r="P1839" i="5"/>
  <c r="P587" i="5"/>
  <c r="P361" i="5"/>
  <c r="P212" i="5"/>
  <c r="P3928" i="5"/>
  <c r="P1318" i="5"/>
  <c r="P714" i="5"/>
  <c r="P2640" i="5"/>
  <c r="P1602" i="5"/>
  <c r="P2534" i="5"/>
  <c r="P374" i="5"/>
  <c r="P4066" i="5"/>
  <c r="P3399" i="5"/>
  <c r="P902" i="5"/>
  <c r="P1955" i="5"/>
  <c r="P3145" i="5"/>
  <c r="P1924" i="5"/>
  <c r="P601" i="5"/>
  <c r="P1958" i="5"/>
  <c r="P1026" i="5"/>
  <c r="P1583" i="5"/>
  <c r="P802" i="5"/>
  <c r="P76" i="5"/>
  <c r="P3413" i="5"/>
  <c r="P2586" i="5"/>
  <c r="P1310" i="5"/>
  <c r="P754" i="5"/>
  <c r="P552" i="5"/>
  <c r="P2136" i="5"/>
  <c r="P3787" i="5"/>
  <c r="P2033" i="5"/>
  <c r="P541" i="5"/>
  <c r="P2515" i="5"/>
  <c r="P2320" i="5"/>
  <c r="P3859" i="5"/>
  <c r="P2889" i="5"/>
  <c r="P793" i="5"/>
  <c r="P2846" i="5"/>
  <c r="P3410" i="5"/>
  <c r="P278" i="5"/>
  <c r="P1154" i="5"/>
  <c r="P3491" i="5"/>
  <c r="P2004" i="5"/>
  <c r="P4194" i="5"/>
  <c r="P4130" i="5"/>
  <c r="P2939" i="5"/>
  <c r="P1141" i="5"/>
  <c r="P3409" i="5"/>
  <c r="P29" i="5"/>
  <c r="P2491" i="5"/>
  <c r="P3715" i="5"/>
  <c r="P636" i="5"/>
  <c r="P2142" i="5"/>
  <c r="P3245" i="5"/>
  <c r="P151" i="5"/>
  <c r="P759" i="5"/>
  <c r="P3882" i="5"/>
  <c r="P1846" i="5"/>
  <c r="P547" i="5"/>
  <c r="P3604" i="5"/>
  <c r="P2729" i="5"/>
  <c r="P3592" i="5"/>
  <c r="P3310" i="5"/>
  <c r="P1921" i="5"/>
  <c r="P2266" i="5"/>
  <c r="P4153" i="5"/>
  <c r="P3432" i="5"/>
  <c r="P1018" i="5"/>
  <c r="P2610" i="5"/>
  <c r="P4139" i="5"/>
  <c r="P1109" i="5"/>
  <c r="P1406" i="5"/>
  <c r="P3366" i="5"/>
  <c r="P1605" i="5"/>
  <c r="P3509" i="5"/>
  <c r="P1910" i="5"/>
  <c r="P818" i="5"/>
  <c r="P4132" i="5"/>
  <c r="P3449" i="5"/>
  <c r="P1645" i="5"/>
  <c r="P975" i="5"/>
  <c r="P2910" i="5"/>
  <c r="P1766" i="5"/>
  <c r="P615" i="5"/>
  <c r="P1608" i="5"/>
  <c r="P1218" i="5"/>
  <c r="P1446" i="5"/>
  <c r="P1890" i="5"/>
  <c r="P1335" i="5"/>
  <c r="P655" i="5"/>
  <c r="P3532" i="5"/>
  <c r="P752" i="5"/>
  <c r="P1278" i="5"/>
  <c r="P345" i="5"/>
  <c r="P3430" i="5"/>
  <c r="P4219" i="5"/>
  <c r="P3177" i="5"/>
  <c r="P3967" i="5"/>
  <c r="P3271" i="5"/>
  <c r="P1444" i="5"/>
  <c r="P3827" i="5"/>
  <c r="P262" i="5"/>
  <c r="P627" i="5"/>
  <c r="P871" i="5"/>
  <c r="P2225" i="5"/>
  <c r="P3379" i="5"/>
  <c r="P3763" i="5"/>
  <c r="P3731" i="5"/>
  <c r="P2874" i="5"/>
  <c r="P2111" i="5"/>
  <c r="P244" i="5"/>
  <c r="P3745" i="5"/>
  <c r="P4209" i="5"/>
  <c r="P3047" i="5"/>
  <c r="P3744" i="5"/>
  <c r="P2947" i="5"/>
  <c r="P2844" i="5"/>
  <c r="P919" i="5"/>
  <c r="P3660" i="5"/>
  <c r="P1669" i="5"/>
  <c r="P2426" i="5"/>
  <c r="P3795" i="5"/>
  <c r="P1696" i="5"/>
  <c r="P2453" i="5"/>
  <c r="P3372" i="5"/>
  <c r="P826" i="5"/>
  <c r="P2548" i="5"/>
  <c r="P2293" i="5"/>
  <c r="P350" i="5"/>
  <c r="P4110" i="5"/>
  <c r="P698" i="5"/>
  <c r="P3885" i="5"/>
  <c r="P4038" i="5"/>
  <c r="P1828" i="5"/>
  <c r="P4133" i="5"/>
  <c r="P2626" i="5"/>
  <c r="P3872" i="5"/>
  <c r="P260" i="5"/>
  <c r="P681" i="5"/>
  <c r="P143" i="5"/>
  <c r="P3193" i="5"/>
  <c r="P3011" i="5"/>
  <c r="P98" i="5"/>
  <c r="P2228" i="5"/>
  <c r="P776" i="5"/>
  <c r="P1819" i="5"/>
  <c r="P3296" i="5"/>
  <c r="P3729" i="5"/>
  <c r="P2209" i="5"/>
  <c r="P1670" i="5"/>
  <c r="P1030" i="5"/>
  <c r="P3108" i="5"/>
  <c r="P3573" i="5"/>
  <c r="P62" i="5"/>
  <c r="P1215" i="5"/>
  <c r="P1207" i="5"/>
  <c r="P1959" i="5"/>
  <c r="P1564" i="5"/>
  <c r="P2224" i="5"/>
  <c r="P2824" i="5"/>
  <c r="P3180" i="5"/>
  <c r="P4142" i="5"/>
  <c r="P3307" i="5"/>
  <c r="P521" i="5"/>
  <c r="P2787" i="5"/>
  <c r="P966" i="5"/>
  <c r="P2113" i="5"/>
  <c r="P1659" i="5"/>
  <c r="P1432" i="5"/>
  <c r="P2672" i="5"/>
  <c r="P1982" i="5"/>
  <c r="P1648" i="5"/>
  <c r="P3061" i="5"/>
  <c r="P1928" i="5"/>
  <c r="P2819" i="5"/>
  <c r="P2201" i="5"/>
  <c r="P2030" i="5"/>
  <c r="P1185" i="5"/>
  <c r="P1902" i="5"/>
  <c r="P804" i="5"/>
  <c r="P4150" i="5"/>
  <c r="P3799" i="5"/>
  <c r="P3938" i="5"/>
  <c r="P1257" i="5"/>
  <c r="P1111" i="5"/>
  <c r="P3870" i="5"/>
  <c r="P1872" i="5"/>
  <c r="P3027" i="5"/>
  <c r="P364" i="5"/>
  <c r="P2523" i="5"/>
  <c r="P946" i="5"/>
  <c r="P339" i="5"/>
  <c r="P3139" i="5"/>
  <c r="P4022" i="5"/>
  <c r="P931" i="5"/>
  <c r="P3344" i="5"/>
  <c r="P183" i="5"/>
  <c r="P3720" i="5"/>
  <c r="P365" i="5"/>
  <c r="P2805" i="5"/>
  <c r="P3259" i="5"/>
  <c r="P2442" i="5"/>
  <c r="P312" i="5"/>
  <c r="P1200" i="5"/>
  <c r="P2005" i="5"/>
  <c r="P3352" i="5"/>
  <c r="P929" i="5"/>
  <c r="P532" i="5"/>
  <c r="P1701" i="5"/>
  <c r="P3606" i="5"/>
  <c r="P3846" i="5"/>
  <c r="P2899" i="5"/>
  <c r="P2972" i="5"/>
  <c r="P3851" i="5"/>
  <c r="P934" i="5"/>
  <c r="P2960" i="5"/>
  <c r="P3828" i="5"/>
  <c r="P2841" i="5"/>
  <c r="P1464" i="5"/>
  <c r="P643" i="5"/>
  <c r="P2654" i="5"/>
  <c r="P828" i="5"/>
  <c r="P3428" i="5"/>
  <c r="P1375" i="5"/>
  <c r="P868" i="5"/>
  <c r="P1365" i="5"/>
  <c r="P1374" i="5"/>
  <c r="P2444" i="5"/>
  <c r="P4068" i="5"/>
  <c r="P1863" i="5"/>
  <c r="P2274" i="5"/>
  <c r="P2371" i="5"/>
  <c r="P1004" i="5"/>
  <c r="P399" i="5"/>
  <c r="P3191" i="5"/>
  <c r="P1834" i="5"/>
  <c r="P1836" i="5"/>
  <c r="P969" i="5"/>
  <c r="P1191" i="5"/>
  <c r="P688" i="5"/>
  <c r="P729" i="5"/>
  <c r="P3354" i="5"/>
  <c r="P3194" i="5"/>
  <c r="P3461" i="5"/>
  <c r="P869" i="5"/>
  <c r="P3149" i="5"/>
  <c r="P2330" i="5"/>
  <c r="P1898" i="5"/>
  <c r="P3019" i="5"/>
  <c r="P146" i="5"/>
  <c r="P314" i="5"/>
  <c r="P2072" i="5"/>
  <c r="P1984" i="5"/>
  <c r="P3695" i="5"/>
  <c r="P2347" i="5"/>
  <c r="P1779" i="5"/>
  <c r="P3533" i="5"/>
  <c r="P1221" i="5"/>
  <c r="P1267" i="5"/>
  <c r="P2308" i="5"/>
  <c r="P3233" i="5"/>
  <c r="P3425" i="5"/>
  <c r="P1047" i="5"/>
  <c r="P4043" i="5"/>
  <c r="P3386" i="5"/>
  <c r="P789" i="5"/>
  <c r="P657" i="5"/>
  <c r="P1871" i="5"/>
  <c r="P1313" i="5"/>
  <c r="P4186" i="5"/>
  <c r="P403" i="5"/>
  <c r="P3837" i="5"/>
  <c r="P2808" i="5"/>
  <c r="P3707" i="5"/>
  <c r="P3097" i="5"/>
  <c r="P30" i="5"/>
  <c r="P349" i="5"/>
  <c r="P2606" i="5"/>
  <c r="P612" i="5"/>
  <c r="P2651" i="5"/>
  <c r="P1851" i="5"/>
  <c r="P2263" i="5"/>
  <c r="P2668" i="5"/>
  <c r="P910" i="5"/>
  <c r="P3363" i="5"/>
  <c r="P3272" i="5"/>
  <c r="P784" i="5"/>
  <c r="P3531" i="5"/>
  <c r="P3045" i="5"/>
  <c r="P2045" i="5"/>
  <c r="P1864" i="5"/>
  <c r="P3443" i="5"/>
  <c r="P762" i="5"/>
  <c r="P2315" i="5"/>
  <c r="P3088" i="5"/>
  <c r="P2023" i="5"/>
  <c r="P2781" i="5"/>
  <c r="P254" i="5"/>
  <c r="P2948" i="5"/>
  <c r="P2246" i="5"/>
  <c r="P1338" i="5"/>
  <c r="P52" i="5"/>
  <c r="P3578" i="5"/>
  <c r="P3252" i="5"/>
  <c r="P3815" i="5"/>
  <c r="P295" i="5"/>
  <c r="P858" i="5"/>
  <c r="P4245" i="5"/>
  <c r="P3917" i="5"/>
  <c r="P1874" i="5"/>
  <c r="P3988" i="5"/>
  <c r="P3301" i="5"/>
  <c r="P1145" i="5"/>
  <c r="P2189" i="5"/>
  <c r="P2885" i="5"/>
  <c r="P17" i="5"/>
  <c r="P3927" i="5"/>
  <c r="P2433" i="5"/>
  <c r="P2727" i="5"/>
  <c r="P2752" i="5"/>
  <c r="P141" i="5"/>
  <c r="P1867" i="5"/>
  <c r="P332" i="5"/>
  <c r="P449" i="5"/>
  <c r="P519" i="5"/>
  <c r="P2987" i="5"/>
  <c r="P2002" i="5"/>
  <c r="P1279" i="5"/>
  <c r="P4198" i="5"/>
  <c r="P3968" i="5"/>
  <c r="P3203" i="5"/>
  <c r="P1467" i="5"/>
  <c r="P3459" i="5"/>
  <c r="P3054" i="5"/>
  <c r="P4079" i="5"/>
  <c r="P2077" i="5"/>
  <c r="P4168" i="5"/>
  <c r="P3560" i="5"/>
  <c r="P2165" i="5"/>
  <c r="P785" i="5"/>
  <c r="P2097" i="5"/>
  <c r="P2981" i="5"/>
  <c r="P4193" i="5"/>
  <c r="P2562" i="5"/>
  <c r="P2636" i="5"/>
  <c r="P962" i="5"/>
  <c r="P3803" i="5"/>
  <c r="P3952" i="5"/>
  <c r="P2270" i="5"/>
  <c r="P3527" i="5"/>
  <c r="P3802" i="5"/>
  <c r="P1423" i="5"/>
  <c r="P1574" i="5"/>
  <c r="P1251" i="5"/>
  <c r="P1281" i="5"/>
  <c r="P1594" i="5"/>
  <c r="P2432" i="5"/>
  <c r="P739" i="5"/>
  <c r="P3593" i="5"/>
  <c r="P1219" i="5"/>
  <c r="P1664" i="5"/>
  <c r="P3993" i="5"/>
  <c r="P394" i="5"/>
  <c r="P3602" i="5"/>
  <c r="P4063" i="5"/>
  <c r="P2174" i="5"/>
  <c r="P3010" i="5"/>
  <c r="P1965" i="5"/>
  <c r="P485" i="5"/>
  <c r="P1389" i="5"/>
  <c r="P1998" i="5"/>
  <c r="P2573" i="5"/>
  <c r="P1978" i="5"/>
  <c r="P4156" i="5"/>
  <c r="P1903" i="5"/>
  <c r="P1324" i="5"/>
  <c r="P1512" i="5"/>
  <c r="P578" i="5"/>
  <c r="P3929" i="5"/>
  <c r="P2860" i="5"/>
  <c r="P581" i="5"/>
  <c r="P3424" i="5"/>
  <c r="P707" i="5"/>
  <c r="P483" i="5"/>
  <c r="P1896" i="5"/>
  <c r="P1429" i="5"/>
  <c r="P3190" i="5"/>
  <c r="P830" i="5"/>
  <c r="P1733" i="5"/>
  <c r="P2504" i="5"/>
  <c r="P165" i="5"/>
  <c r="P3020" i="5"/>
  <c r="P543" i="5"/>
  <c r="P737" i="5"/>
  <c r="P2790" i="5"/>
  <c r="P4125" i="5"/>
  <c r="P298" i="5"/>
  <c r="P48" i="5"/>
  <c r="P1697" i="5"/>
  <c r="P889" i="5"/>
  <c r="P1817" i="5"/>
  <c r="P1759" i="5"/>
  <c r="P4233" i="5"/>
  <c r="P1116" i="5"/>
  <c r="P2815" i="5"/>
  <c r="P1536" i="5"/>
  <c r="P3596" i="5"/>
  <c r="P4002" i="5"/>
  <c r="P2394" i="5"/>
  <c r="P1763" i="5"/>
  <c r="P618" i="5"/>
  <c r="P3037" i="5"/>
  <c r="P3329" i="5"/>
  <c r="P3643" i="5"/>
  <c r="P4072" i="5"/>
  <c r="P1889" i="5"/>
  <c r="P2590" i="5"/>
  <c r="P3433" i="5"/>
  <c r="P1962" i="5"/>
  <c r="P3001" i="5"/>
  <c r="P3022" i="5"/>
  <c r="P2723" i="5"/>
  <c r="P2850" i="5"/>
  <c r="P3946" i="5"/>
  <c r="P3645" i="5"/>
  <c r="P2588" i="5"/>
  <c r="P2087" i="5"/>
  <c r="P2218" i="5"/>
  <c r="P2079" i="5"/>
  <c r="P2677" i="5"/>
  <c r="P3899" i="5"/>
  <c r="P1635" i="5"/>
  <c r="P788" i="5"/>
  <c r="P3490" i="5"/>
  <c r="P3871" i="5"/>
  <c r="P1875" i="5"/>
  <c r="P2466" i="5"/>
  <c r="P2696" i="5"/>
  <c r="P1138" i="5"/>
  <c r="P2437" i="5"/>
  <c r="P3132" i="5"/>
  <c r="P1110" i="5"/>
  <c r="P3055" i="5"/>
  <c r="P3280" i="5"/>
  <c r="P3434" i="5"/>
  <c r="P700" i="5"/>
  <c r="P1434" i="5"/>
  <c r="P2616" i="5"/>
  <c r="P3474" i="5"/>
  <c r="P3313" i="5"/>
  <c r="P1397" i="5"/>
  <c r="P3172" i="5"/>
  <c r="P3867" i="5"/>
  <c r="P1033" i="5"/>
  <c r="P3980" i="5"/>
  <c r="P3335" i="5"/>
  <c r="P3564" i="5"/>
  <c r="P2839" i="5"/>
  <c r="P2711" i="5"/>
  <c r="P3287" i="5"/>
  <c r="P812" i="5"/>
  <c r="P1553" i="5"/>
  <c r="P1496" i="5"/>
  <c r="P3908" i="5"/>
  <c r="P3543" i="5"/>
  <c r="P238" i="5"/>
  <c r="P2390" i="5"/>
  <c r="P1199" i="5"/>
  <c r="P3840" i="5"/>
  <c r="P3845" i="5"/>
  <c r="P2043" i="5"/>
  <c r="P4058" i="5"/>
  <c r="P3761" i="5"/>
  <c r="P1401" i="5"/>
  <c r="P325" i="5"/>
  <c r="P3536" i="5"/>
  <c r="P94" i="5"/>
  <c r="P132" i="5"/>
  <c r="P1860" i="5"/>
  <c r="P2447" i="5"/>
  <c r="P1617" i="5"/>
  <c r="P3775" i="5"/>
  <c r="P13" i="5"/>
  <c r="P2162" i="5"/>
  <c r="P3169" i="5"/>
  <c r="P1124" i="5"/>
  <c r="P1357" i="5"/>
  <c r="P4088" i="5"/>
  <c r="P544" i="5"/>
  <c r="P3500" i="5"/>
  <c r="P2694" i="5"/>
  <c r="P287" i="5"/>
  <c r="P3199" i="5"/>
  <c r="P1000" i="5"/>
  <c r="P1861" i="5"/>
  <c r="P1272" i="5"/>
  <c r="P516" i="5"/>
  <c r="P2261" i="5"/>
  <c r="P1297" i="5"/>
  <c r="P182" i="5"/>
  <c r="P2574" i="5"/>
  <c r="P1900" i="5"/>
  <c r="P1229" i="5"/>
  <c r="P3161" i="5"/>
  <c r="P3632" i="5"/>
  <c r="P1992" i="5"/>
  <c r="P468" i="5"/>
  <c r="P2705" i="5"/>
  <c r="P173" i="5"/>
  <c r="P3861" i="5"/>
  <c r="P3776" i="5"/>
  <c r="P1294" i="5"/>
  <c r="P2665" i="5"/>
  <c r="P3920" i="5"/>
  <c r="P528" i="5"/>
  <c r="P1177" i="5"/>
  <c r="P2632" i="5"/>
  <c r="P1425" i="5"/>
  <c r="P3305" i="5"/>
  <c r="P1599" i="5"/>
  <c r="P2923" i="5"/>
  <c r="P613" i="5"/>
  <c r="P3627" i="5"/>
  <c r="P216" i="5"/>
  <c r="P1914" i="5"/>
  <c r="P589" i="5"/>
  <c r="P1083" i="5"/>
  <c r="P4111" i="5"/>
  <c r="P1547" i="5"/>
  <c r="P646" i="5"/>
  <c r="P2958" i="5"/>
  <c r="P3076" i="5"/>
  <c r="P3656" i="5"/>
  <c r="P118" i="5"/>
  <c r="P2968" i="5"/>
  <c r="P724" i="5"/>
  <c r="P1471" i="5"/>
  <c r="P1087" i="5"/>
  <c r="P2025" i="5"/>
  <c r="P3347" i="5"/>
  <c r="P3883" i="5"/>
  <c r="P2882" i="5"/>
  <c r="P3732" i="5"/>
  <c r="P2316" i="5"/>
  <c r="P2611" i="5"/>
  <c r="P945" i="5"/>
  <c r="P1660" i="5"/>
  <c r="P2584" i="5"/>
  <c r="P2493" i="5"/>
  <c r="P3168" i="5"/>
  <c r="P3216" i="5"/>
  <c r="P1312" i="5"/>
  <c r="P772" i="5"/>
  <c r="P1462" i="5"/>
  <c r="P2932" i="5"/>
  <c r="P3510" i="5"/>
  <c r="P2276" i="5"/>
  <c r="P518" i="5"/>
  <c r="P1893" i="5"/>
  <c r="P3227" i="5"/>
  <c r="P3640" i="5"/>
  <c r="P879" i="5"/>
  <c r="P1032" i="5"/>
  <c r="P3853" i="5"/>
  <c r="P3910" i="5"/>
  <c r="P3240" i="5"/>
  <c r="P1811" i="5"/>
  <c r="P1306" i="5"/>
  <c r="P2870" i="5"/>
  <c r="P787" i="5"/>
  <c r="P3674" i="5"/>
  <c r="P2208" i="5"/>
  <c r="P302" i="5"/>
  <c r="P3401" i="5"/>
  <c r="P467" i="5"/>
  <c r="P3079" i="5"/>
  <c r="P1144" i="5"/>
  <c r="P1299" i="5"/>
  <c r="P2775" i="5"/>
  <c r="P1420" i="5"/>
  <c r="P2693" i="5"/>
  <c r="P4165" i="5"/>
  <c r="P3129" i="5"/>
  <c r="P2076" i="5"/>
  <c r="P1295" i="5"/>
  <c r="P80" i="5"/>
  <c r="P1802" i="5"/>
  <c r="P1658" i="5"/>
  <c r="P2959" i="5"/>
  <c r="P3552" i="5"/>
  <c r="P3605" i="5"/>
  <c r="P2861" i="5"/>
  <c r="P1569" i="5"/>
  <c r="P1586" i="5"/>
  <c r="P3059" i="5"/>
  <c r="P689" i="5"/>
  <c r="P690" i="5"/>
  <c r="P4238" i="5"/>
  <c r="P1567" i="5"/>
  <c r="P3115" i="5"/>
  <c r="P96" i="5"/>
  <c r="P136" i="5"/>
  <c r="P480" i="5"/>
  <c r="P3081" i="5"/>
  <c r="P3759" i="5"/>
  <c r="P4093" i="5"/>
  <c r="P2510" i="5"/>
  <c r="P47" i="5"/>
  <c r="P3998" i="5"/>
  <c r="P1937" i="5"/>
  <c r="P397" i="5"/>
  <c r="P2867" i="5"/>
  <c r="P2156" i="5"/>
  <c r="P1990" i="5"/>
  <c r="P1944" i="5"/>
  <c r="P2904" i="5"/>
  <c r="P3181" i="5"/>
  <c r="P3712" i="5"/>
  <c r="P498" i="5"/>
  <c r="P941" i="5"/>
  <c r="P820" i="5"/>
  <c r="P1290" i="5"/>
  <c r="P1189" i="5"/>
  <c r="P4176" i="5"/>
  <c r="P3224" i="5"/>
  <c r="P1081" i="5"/>
  <c r="P115" i="5"/>
  <c r="P977" i="5"/>
  <c r="P2134" i="5"/>
  <c r="P2598" i="5"/>
  <c r="P4241" i="5"/>
  <c r="P2634" i="5"/>
  <c r="P2457" i="5"/>
  <c r="P2952" i="5"/>
  <c r="P964" i="5"/>
  <c r="P3976" i="5"/>
  <c r="P322" i="5"/>
  <c r="P907" i="5"/>
  <c r="P3608" i="5"/>
  <c r="P3111" i="5"/>
  <c r="P2178" i="5"/>
  <c r="P2365" i="5"/>
  <c r="P2871" i="5"/>
  <c r="P2722" i="5"/>
  <c r="P2186" i="5"/>
  <c r="P2181" i="5"/>
  <c r="P2008" i="5"/>
  <c r="P2361" i="5"/>
  <c r="P893" i="5"/>
  <c r="P4144" i="5"/>
  <c r="P2249" i="5"/>
  <c r="P1497" i="5"/>
  <c r="P3162" i="5"/>
  <c r="P221" i="5"/>
  <c r="P2649" i="5"/>
  <c r="P3099" i="5"/>
  <c r="P329" i="5"/>
  <c r="P3625" i="5"/>
  <c r="P3958" i="5"/>
  <c r="P3074" i="5"/>
  <c r="P1040" i="5"/>
  <c r="P2796" i="5"/>
  <c r="P1814" i="5"/>
  <c r="P535" i="5"/>
  <c r="P1566" i="5"/>
  <c r="P1652" i="5"/>
  <c r="P3204" i="5"/>
  <c r="P2764" i="5"/>
  <c r="P1414" i="5"/>
  <c r="P989" i="5"/>
  <c r="P4256" i="5"/>
  <c r="P2163" i="5"/>
  <c r="P1792" i="5"/>
  <c r="P953" i="5"/>
  <c r="P3174" i="5"/>
  <c r="P1337" i="5"/>
  <c r="P1754" i="5"/>
  <c r="P2480" i="5"/>
  <c r="P3390" i="5"/>
  <c r="P174" i="5"/>
  <c r="P2328" i="5"/>
  <c r="P3528" i="5"/>
  <c r="P2803" i="5"/>
  <c r="P2891" i="5"/>
  <c r="P1445" i="5"/>
  <c r="P641" i="5"/>
  <c r="P3777" i="5"/>
  <c r="P3725" i="5"/>
  <c r="P686" i="5"/>
  <c r="P1178" i="5"/>
  <c r="P4224" i="5"/>
  <c r="P3943" i="5"/>
  <c r="P2363" i="5"/>
  <c r="P1694" i="5"/>
  <c r="P2462" i="5"/>
  <c r="P1488" i="5"/>
  <c r="P2503" i="5"/>
  <c r="P548" i="5"/>
  <c r="P3919" i="5"/>
  <c r="P2902" i="5"/>
  <c r="P1002" i="5"/>
  <c r="P170" i="5"/>
  <c r="P2777" i="5"/>
  <c r="P4102" i="5"/>
  <c r="P2402" i="5"/>
  <c r="P1519" i="5"/>
  <c r="P3303" i="5"/>
  <c r="P3371" i="5"/>
  <c r="P3071" i="5"/>
  <c r="P3277" i="5"/>
  <c r="P3797" i="5"/>
  <c r="P1473" i="5"/>
  <c r="P1573" i="5"/>
  <c r="P1677" i="5"/>
  <c r="P2973" i="5"/>
  <c r="P1080" i="5"/>
  <c r="P591" i="5"/>
  <c r="P1487" i="5"/>
  <c r="P2750" i="5"/>
  <c r="P4015" i="5"/>
  <c r="P1093" i="5"/>
  <c r="P2199" i="5"/>
  <c r="P2635" i="5"/>
  <c r="P2884" i="5"/>
  <c r="P3613" i="5"/>
  <c r="P2078" i="5"/>
  <c r="P1150" i="5"/>
  <c r="P3192" i="5"/>
  <c r="P2229" i="5"/>
  <c r="P1105" i="5"/>
  <c r="P3680" i="5"/>
  <c r="P22" i="5"/>
  <c r="P2395" i="5"/>
  <c r="P274" i="5"/>
  <c r="P1330" i="5"/>
  <c r="P3694" i="5"/>
  <c r="P3416" i="5"/>
  <c r="P672" i="5"/>
  <c r="P3857" i="5"/>
  <c r="P380" i="5"/>
  <c r="P1865" i="5"/>
  <c r="P1057" i="5"/>
  <c r="P3080" i="5"/>
  <c r="P2213" i="5"/>
  <c r="P2298" i="5"/>
  <c r="P3147" i="5"/>
  <c r="P2579" i="5"/>
  <c r="P106" i="5"/>
  <c r="P1554" i="5"/>
  <c r="P1305" i="5"/>
  <c r="P3326" i="5"/>
  <c r="P722" i="5"/>
  <c r="P1285" i="5"/>
  <c r="P1522" i="5"/>
  <c r="P1758" i="5"/>
  <c r="P130" i="5"/>
  <c r="P16" i="5"/>
  <c r="P1424" i="5"/>
  <c r="P2119" i="5"/>
  <c r="P2847" i="5"/>
  <c r="P2336" i="5"/>
  <c r="P3219" i="5"/>
  <c r="P935" i="5"/>
  <c r="P3096" i="5"/>
  <c r="P1700" i="5"/>
  <c r="P4171" i="5"/>
  <c r="P2351" i="5"/>
  <c r="P2082" i="5"/>
  <c r="P425" i="5"/>
  <c r="P1760" i="5"/>
  <c r="P2207" i="5"/>
  <c r="P2126" i="5"/>
  <c r="P3985" i="5"/>
  <c r="P1919" i="5"/>
  <c r="P817" i="5"/>
  <c r="P2758" i="5"/>
  <c r="P1227" i="5"/>
  <c r="P2707" i="5"/>
  <c r="P2332" i="5"/>
  <c r="P778" i="5"/>
  <c r="P2894" i="5"/>
  <c r="P3770" i="5"/>
  <c r="P3517" i="5"/>
  <c r="P2255" i="5"/>
  <c r="P1784" i="5"/>
  <c r="P1632" i="5"/>
  <c r="P4115" i="5"/>
  <c r="P1363" i="5"/>
  <c r="P4203" i="5"/>
  <c r="P1459" i="5"/>
  <c r="P2175" i="5"/>
  <c r="P3475" i="5"/>
  <c r="P69" i="5"/>
  <c r="P937" i="5"/>
  <c r="P3024" i="5"/>
  <c r="P4003" i="5"/>
  <c r="P1019" i="5"/>
  <c r="P2785" i="5"/>
  <c r="P3471" i="5"/>
  <c r="P3222" i="5"/>
  <c r="P745" i="5"/>
  <c r="P93" i="5"/>
  <c r="P2565" i="5"/>
  <c r="P923" i="5"/>
  <c r="P796" i="5"/>
  <c r="P1036" i="5"/>
  <c r="P3972" i="5"/>
  <c r="P3696" i="5"/>
  <c r="P2662" i="5"/>
  <c r="P1038" i="5"/>
  <c r="P3629" i="5"/>
  <c r="P2071" i="5"/>
  <c r="P2131" i="5"/>
  <c r="P3105" i="5"/>
  <c r="P2193" i="5"/>
  <c r="P1439" i="5"/>
  <c r="P1311" i="5"/>
  <c r="P2408" i="5"/>
  <c r="P1954" i="5"/>
  <c r="P2726" i="5"/>
  <c r="P142" i="5"/>
  <c r="P2106" i="5"/>
  <c r="P3300" i="5"/>
  <c r="P2525" i="5"/>
  <c r="P382" i="5"/>
  <c r="P3098" i="5"/>
  <c r="P3702" i="5"/>
  <c r="P2555" i="5"/>
  <c r="P1193" i="5"/>
  <c r="P3741" i="5"/>
  <c r="P3888" i="5"/>
  <c r="P1627" i="5"/>
  <c r="P1280" i="5"/>
  <c r="P1475" i="5"/>
  <c r="P1560" i="5"/>
  <c r="P1687" i="5"/>
  <c r="P2434" i="5"/>
  <c r="P2886" i="5"/>
  <c r="P1384" i="5"/>
  <c r="P1698" i="5"/>
  <c r="P2406" i="5"/>
  <c r="P3375" i="5"/>
  <c r="P3485" i="5"/>
  <c r="P4145" i="5"/>
  <c r="P3622" i="5"/>
  <c r="P1492" i="5"/>
  <c r="P4223" i="5"/>
  <c r="P3005" i="5"/>
  <c r="P1167" i="5"/>
  <c r="P3086" i="5"/>
  <c r="P2116" i="5"/>
  <c r="P832" i="5"/>
  <c r="P979" i="5"/>
  <c r="P2646" i="5"/>
  <c r="P2167" i="5"/>
  <c r="P3918" i="5"/>
  <c r="P1559" i="5"/>
  <c r="P2710" i="5"/>
  <c r="P527" i="5"/>
  <c r="P2650" i="5"/>
  <c r="P3774" i="5"/>
  <c r="P2304" i="5"/>
  <c r="P4228" i="5"/>
  <c r="P4207" i="5"/>
  <c r="P2273" i="5"/>
  <c r="P2728" i="5"/>
  <c r="P3392" i="5"/>
  <c r="P242" i="5"/>
  <c r="P2715" i="5"/>
  <c r="P1187" i="5"/>
  <c r="P3819" i="5"/>
  <c r="P924" i="5"/>
  <c r="P2619" i="5"/>
  <c r="P1484" i="5"/>
  <c r="P1767" i="5"/>
  <c r="P1396" i="5"/>
  <c r="P1369" i="5"/>
  <c r="P490" i="5"/>
  <c r="P2984" i="5"/>
  <c r="P2980" i="5"/>
  <c r="P1210" i="5"/>
  <c r="P3647" i="5"/>
  <c r="P1720" i="5"/>
  <c r="P842" i="5"/>
  <c r="P497" i="5"/>
  <c r="P1315" i="5"/>
  <c r="P3466" i="5"/>
  <c r="P179" i="5"/>
  <c r="P609" i="5"/>
  <c r="P664" i="5"/>
  <c r="P1977" i="5"/>
  <c r="P904" i="5"/>
  <c r="P3591" i="5"/>
  <c r="P1055" i="5"/>
  <c r="P4009" i="5"/>
  <c r="P2595" i="5"/>
  <c r="P553" i="5"/>
  <c r="P713" i="5"/>
  <c r="P1170" i="5"/>
  <c r="P371" i="5"/>
  <c r="P1892" i="5"/>
  <c r="P214" i="5"/>
  <c r="P2214" i="5"/>
  <c r="P1991" i="5"/>
  <c r="P2377" i="5"/>
  <c r="P808" i="5"/>
  <c r="P956" i="5"/>
  <c r="P2898" i="5"/>
  <c r="P230" i="5"/>
  <c r="P3185" i="5"/>
  <c r="P3933" i="5"/>
  <c r="P2022" i="5"/>
  <c r="P1803" i="5"/>
  <c r="P1748" i="5"/>
  <c r="P2242" i="5"/>
  <c r="P850" i="5"/>
  <c r="P3083" i="5"/>
  <c r="P383" i="5"/>
  <c r="P3965" i="5"/>
  <c r="P3649" i="5"/>
  <c r="P2692" i="5"/>
  <c r="P1876" i="5"/>
  <c r="P3873" i="5"/>
  <c r="P23" i="5"/>
  <c r="P2237" i="5"/>
  <c r="P2380" i="5"/>
  <c r="P1501" i="5"/>
  <c r="P147" i="5"/>
  <c r="P1575" i="5"/>
  <c r="P3685" i="5"/>
  <c r="P2689" i="5"/>
  <c r="P2198" i="5"/>
  <c r="P1526" i="5"/>
  <c r="P2478" i="5"/>
  <c r="P2179" i="5"/>
  <c r="P105" i="5"/>
  <c r="P2524" i="5"/>
  <c r="P3577" i="5"/>
  <c r="P769" i="5"/>
  <c r="P2294" i="5"/>
  <c r="P3839" i="5"/>
  <c r="P4020" i="5"/>
  <c r="P2233" i="5"/>
  <c r="P3135" i="5"/>
  <c r="P2393" i="5"/>
  <c r="P3683" i="5"/>
  <c r="P2133" i="5"/>
  <c r="P55" i="5"/>
  <c r="P2625" i="5"/>
  <c r="P3983" i="5"/>
  <c r="P205" i="5"/>
  <c r="P3996" i="5"/>
  <c r="P2109" i="5"/>
  <c r="P285" i="5"/>
  <c r="P3798" i="5"/>
  <c r="P3641" i="5"/>
  <c r="P790" i="5"/>
  <c r="P1079" i="5"/>
  <c r="P1288" i="5"/>
  <c r="P4028" i="5"/>
  <c r="P1715" i="5"/>
  <c r="P1271" i="5"/>
  <c r="P2876" i="5"/>
  <c r="P2587" i="5"/>
  <c r="P3107" i="5"/>
  <c r="P3278" i="5"/>
  <c r="P2644" i="5"/>
  <c r="P3549" i="5"/>
  <c r="P3652" i="5"/>
  <c r="P1598" i="5"/>
  <c r="P816" i="5"/>
  <c r="P2508" i="5"/>
  <c r="P570" i="5"/>
  <c r="P470" i="5"/>
  <c r="P2683" i="5"/>
  <c r="P670" i="5"/>
  <c r="P3124" i="5"/>
  <c r="P3769" i="5"/>
  <c r="P2685" i="5"/>
  <c r="P4250" i="5"/>
  <c r="P3131" i="5"/>
  <c r="P2716" i="5"/>
  <c r="P3087" i="5"/>
  <c r="P1596" i="5"/>
  <c r="P4030" i="5"/>
  <c r="P920" i="5"/>
  <c r="P1525" i="5"/>
  <c r="P2570" i="5"/>
  <c r="P1174" i="5"/>
  <c r="P3486" i="5"/>
  <c r="P2344" i="5"/>
  <c r="P445" i="5"/>
  <c r="P1837" i="5"/>
  <c r="P3512" i="5"/>
  <c r="P2638" i="5"/>
  <c r="P1301" i="5"/>
  <c r="P2287" i="5"/>
  <c r="P319" i="5"/>
  <c r="P3897" i="5"/>
  <c r="P668" i="5"/>
  <c r="P4049" i="5"/>
  <c r="P3343" i="5"/>
  <c r="P991" i="5"/>
  <c r="P3545" i="5"/>
  <c r="P1233" i="5"/>
  <c r="P4064" i="5"/>
  <c r="P1025" i="5"/>
  <c r="P3892" i="5"/>
  <c r="P3598" i="5"/>
  <c r="P1620" i="5"/>
  <c r="P1997" i="5"/>
  <c r="P723" i="5"/>
  <c r="P1597" i="5"/>
  <c r="P2448" i="5"/>
  <c r="P355" i="5"/>
  <c r="P4170" i="5"/>
  <c r="P2036" i="5"/>
  <c r="P2220" i="5"/>
  <c r="P1090" i="5"/>
  <c r="P3764" i="5"/>
  <c r="P1542" i="5"/>
  <c r="P1624" i="5"/>
  <c r="P1773" i="5"/>
  <c r="P960" i="5"/>
  <c r="P967" i="5"/>
  <c r="P1848" i="5"/>
  <c r="P1750" i="5"/>
  <c r="P2158" i="5"/>
  <c r="P3814" i="5"/>
  <c r="P1726" i="5"/>
  <c r="P2327" i="5"/>
  <c r="P749" i="5"/>
  <c r="P1321" i="5"/>
  <c r="P3171" i="5"/>
  <c r="P3325" i="5"/>
  <c r="P2717" i="5"/>
  <c r="P1822" i="5"/>
  <c r="P1465" i="5"/>
  <c r="P3878" i="5"/>
  <c r="P1555" i="5"/>
  <c r="P3699" i="5"/>
  <c r="P2343" i="5"/>
  <c r="P872" i="5"/>
  <c r="P2779" i="5"/>
  <c r="P1296" i="5"/>
  <c r="P1259" i="5"/>
  <c r="P2703" i="5"/>
  <c r="P1339" i="5"/>
  <c r="P583" i="5"/>
  <c r="P3922" i="5"/>
  <c r="P3672" i="5"/>
  <c r="P3749" i="5"/>
  <c r="P2814" i="5"/>
  <c r="P3207" i="5"/>
  <c r="P4160" i="5"/>
  <c r="P2176" i="5"/>
  <c r="P1615" i="5"/>
  <c r="P2964" i="5"/>
  <c r="P1678" i="5"/>
  <c r="P1448" i="5"/>
  <c r="P1345" i="5"/>
  <c r="P557" i="5"/>
  <c r="P2832" i="5"/>
  <c r="P1245" i="5"/>
  <c r="P3157" i="5"/>
  <c r="P2688" i="5"/>
  <c r="P2745" i="5"/>
  <c r="P3188" i="5"/>
  <c r="P2576" i="5"/>
  <c r="P2909" i="5"/>
  <c r="P3691" i="5"/>
  <c r="P83" i="5"/>
  <c r="P1264" i="5"/>
  <c r="P3264" i="5"/>
  <c r="P2838" i="5"/>
  <c r="P257" i="5"/>
  <c r="P367" i="5"/>
  <c r="P1122" i="5"/>
  <c r="P1261" i="5"/>
  <c r="P1308" i="5"/>
  <c r="P3529" i="5"/>
  <c r="P3044" i="5"/>
  <c r="P611" i="5"/>
  <c r="P1006" i="5"/>
  <c r="P3060" i="5"/>
  <c r="P4136" i="5"/>
  <c r="P4205" i="5"/>
  <c r="P401" i="5"/>
  <c r="P2430" i="5"/>
  <c r="P2243" i="5"/>
  <c r="P366" i="5"/>
  <c r="P1173" i="5"/>
  <c r="P1621" i="5"/>
  <c r="P1020" i="5"/>
  <c r="P3768" i="5"/>
  <c r="P3585" i="5"/>
  <c r="P3007" i="5"/>
  <c r="P1048" i="5"/>
  <c r="P2360" i="5"/>
  <c r="P1986" i="5"/>
  <c r="P4257" i="5"/>
  <c r="P3534" i="5"/>
  <c r="P3364" i="5"/>
  <c r="P2738" i="5"/>
  <c r="P2995" i="5"/>
  <c r="P304" i="5"/>
  <c r="P510" i="5"/>
  <c r="P2100" i="5"/>
  <c r="P1029" i="5"/>
  <c r="P504" i="5"/>
  <c r="P3541" i="5"/>
  <c r="P1326" i="5"/>
  <c r="P2714" i="5"/>
  <c r="P4173" i="5"/>
  <c r="P139" i="5"/>
  <c r="P1806" i="5"/>
  <c r="P735" i="5"/>
  <c r="P362" i="5"/>
  <c r="P1331" i="5"/>
  <c r="P1691" i="5"/>
  <c r="P2012" i="5"/>
  <c r="P160" i="5"/>
  <c r="P2114" i="5"/>
  <c r="P2663" i="5"/>
  <c r="P2278" i="5"/>
  <c r="P1506" i="5"/>
  <c r="P1561" i="5"/>
  <c r="P2376" i="5"/>
  <c r="P2334" i="5"/>
  <c r="P2145" i="5"/>
  <c r="P705" i="5"/>
  <c r="P663" i="5"/>
  <c r="P2806" i="5"/>
  <c r="P3670" i="5"/>
  <c r="P4177" i="5"/>
  <c r="P3068" i="5"/>
  <c r="P3006" i="5"/>
  <c r="P3342" i="5"/>
  <c r="P2309" i="5"/>
  <c r="P4242" i="5"/>
  <c r="P2169" i="5"/>
  <c r="P3842" i="5"/>
  <c r="P2706" i="5"/>
  <c r="P2323" i="5"/>
  <c r="P444" i="5"/>
  <c r="P2010" i="5"/>
  <c r="P983" i="5"/>
  <c r="P829" i="5"/>
  <c r="P3714" i="5"/>
  <c r="P2755" i="5"/>
  <c r="P2969" i="5"/>
  <c r="P2618" i="5"/>
  <c r="P4259" i="5"/>
  <c r="P3994" i="5"/>
  <c r="P549" i="5"/>
  <c r="P928" i="5"/>
  <c r="P773" i="5"/>
  <c r="P1672" i="5"/>
  <c r="P666" i="5"/>
  <c r="P2989" i="5"/>
  <c r="P2400" i="5"/>
  <c r="P28" i="5"/>
  <c r="P2314" i="5"/>
  <c r="P4141" i="5"/>
  <c r="P3563" i="5"/>
  <c r="P1917" i="5"/>
  <c r="P770" i="5"/>
  <c r="P1857" i="5"/>
  <c r="P622" i="5"/>
  <c r="P299" i="5"/>
  <c r="P3733" i="5"/>
  <c r="P1091" i="5"/>
  <c r="P3779" i="5"/>
  <c r="P1094" i="5"/>
  <c r="P3440" i="5"/>
  <c r="P2279" i="5"/>
  <c r="P2630" i="5"/>
  <c r="P3791" i="5"/>
  <c r="P1292" i="5"/>
  <c r="P4054" i="5"/>
  <c r="P2187" i="5"/>
  <c r="P2773" i="5"/>
  <c r="P1686" i="5"/>
  <c r="P1450" i="5"/>
  <c r="P3283" i="5"/>
  <c r="P531" i="5"/>
  <c r="P1830" i="5"/>
  <c r="P1353" i="5"/>
  <c r="P3254" i="5"/>
  <c r="P3429" i="5"/>
  <c r="P499" i="5"/>
  <c r="P3681" i="5"/>
  <c r="P2879" i="5"/>
  <c r="P995" i="5"/>
  <c r="P4113" i="5"/>
  <c r="P3687" i="5"/>
  <c r="P595" i="5"/>
  <c r="P489" i="5"/>
  <c r="P3285" i="5"/>
  <c r="P153" i="5"/>
  <c r="P906" i="5"/>
  <c r="P3393" i="5"/>
  <c r="P734" i="5"/>
  <c r="P2709" i="5"/>
  <c r="P1498" i="5"/>
  <c r="P1546" i="5"/>
  <c r="P1390" i="5"/>
  <c r="P2091" i="5"/>
  <c r="P1237" i="5"/>
  <c r="P3248" i="5"/>
  <c r="P3464" i="5"/>
  <c r="P2322" i="5"/>
  <c r="P2074" i="5"/>
  <c r="P2571" i="5"/>
  <c r="P1618" i="5"/>
  <c r="P1435" i="5"/>
  <c r="P3667" i="5"/>
  <c r="P3050" i="5"/>
  <c r="P1035" i="5"/>
  <c r="P3997" i="5"/>
  <c r="P706" i="5"/>
  <c r="P3288" i="5"/>
  <c r="P1887" i="5"/>
  <c r="P1827" i="5"/>
  <c r="P2701" i="5"/>
  <c r="P2000" i="5"/>
  <c r="P1217" i="5"/>
  <c r="P2742" i="5"/>
  <c r="P1899" i="5"/>
  <c r="P2338" i="5"/>
  <c r="P209" i="5"/>
  <c r="P3959" i="5"/>
  <c r="P3772" i="5"/>
  <c r="P1286" i="5"/>
  <c r="P2930" i="5"/>
  <c r="P1075" i="5"/>
  <c r="P1641" i="5"/>
  <c r="P4091" i="5"/>
  <c r="P1517" i="5"/>
  <c r="P3825" i="5"/>
  <c r="P2546" i="5"/>
  <c r="P1785" i="5"/>
  <c r="P2319" i="5"/>
  <c r="P2605" i="5"/>
  <c r="P1949" i="5"/>
  <c r="P616" i="5"/>
  <c r="P1727" i="5"/>
  <c r="P3944" i="5"/>
  <c r="P2366" i="5"/>
  <c r="P486" i="5"/>
  <c r="P2435" i="5"/>
  <c r="P1346" i="5"/>
  <c r="P2551" i="5"/>
  <c r="P1734" i="5"/>
  <c r="P3078" i="5"/>
  <c r="P757" i="5"/>
  <c r="P896" i="5"/>
  <c r="P2088" i="5"/>
  <c r="P3570" i="5"/>
  <c r="P2700" i="5"/>
  <c r="P2982" i="5"/>
  <c r="P3524" i="5"/>
  <c r="P1831" i="5"/>
  <c r="P251" i="5"/>
  <c r="P3346" i="5"/>
  <c r="P2615" i="5"/>
  <c r="P2358" i="5"/>
  <c r="P353" i="5"/>
  <c r="P1096" i="5"/>
  <c r="P2172" i="5"/>
  <c r="P3333" i="5"/>
  <c r="P1136" i="5"/>
  <c r="P1008" i="5"/>
  <c r="P1738" i="5"/>
  <c r="P4019" i="5"/>
  <c r="P2389" i="5"/>
  <c r="P1718" i="5"/>
  <c r="P1469" i="5"/>
  <c r="P2594" i="5"/>
  <c r="P3544" i="5"/>
  <c r="P1534" i="5"/>
  <c r="P2267" i="5"/>
  <c r="P2519" i="5"/>
  <c r="P883" i="5"/>
  <c r="P4172" i="5"/>
  <c r="P1638" i="5"/>
  <c r="P1021" i="5"/>
  <c r="P2031" i="5"/>
  <c r="P3511" i="5"/>
  <c r="P2517" i="5"/>
  <c r="P2856" i="5"/>
  <c r="P2460" i="5"/>
  <c r="P3056" i="5"/>
  <c r="P721" i="5"/>
  <c r="P775" i="5"/>
  <c r="P4215" i="5"/>
  <c r="P846" i="5"/>
  <c r="P4243" i="5"/>
  <c r="P3004" i="5"/>
  <c r="P1812" i="5"/>
  <c r="P4052" i="5"/>
  <c r="P3408" i="5"/>
  <c r="P387" i="5"/>
  <c r="P4208" i="5"/>
  <c r="P1179" i="5"/>
  <c r="P1440" i="5"/>
  <c r="P432" i="5"/>
  <c r="P1692" i="5"/>
  <c r="P640" i="5"/>
  <c r="P3921" i="5"/>
  <c r="P853" i="5"/>
  <c r="P3382" i="5"/>
  <c r="P1634" i="5"/>
  <c r="P3574" i="5"/>
  <c r="P1957" i="5"/>
  <c r="P525" i="5"/>
  <c r="P1967" i="5"/>
  <c r="P107" i="5"/>
  <c r="P1265" i="5"/>
  <c r="P3601" i="5"/>
  <c r="P3320" i="5"/>
  <c r="P3513" i="5"/>
  <c r="P3555" i="5"/>
  <c r="P2581" i="5"/>
  <c r="P189" i="5"/>
  <c r="P1791" i="5"/>
  <c r="P3730" i="5"/>
  <c r="P2475" i="5"/>
  <c r="P697" i="5"/>
  <c r="P2084" i="5"/>
  <c r="P4103" i="5"/>
  <c r="P2622" i="5"/>
  <c r="P1996" i="5"/>
  <c r="P206" i="5"/>
  <c r="P2423" i="5"/>
  <c r="P3360" i="5"/>
  <c r="P865" i="5"/>
  <c r="P3368" i="5"/>
  <c r="P4229" i="5"/>
  <c r="P2269" i="5"/>
  <c r="P2788" i="5"/>
  <c r="P2014" i="5"/>
  <c r="P2954" i="5"/>
  <c r="P324" i="5"/>
  <c r="P1667" i="5"/>
  <c r="P2866" i="5"/>
  <c r="P1205" i="5"/>
  <c r="P3713" i="5"/>
  <c r="P2767" i="5"/>
  <c r="P540" i="5"/>
  <c r="P1739" i="5"/>
  <c r="P1208" i="5"/>
  <c r="P2256" i="5"/>
  <c r="P3497" i="5"/>
  <c r="P533" i="5"/>
  <c r="P506" i="5"/>
  <c r="P1948" i="5"/>
  <c r="P751" i="5"/>
  <c r="P1449" i="5"/>
  <c r="P1194" i="5"/>
  <c r="P2955" i="5"/>
  <c r="P3833" i="5"/>
  <c r="P4046" i="5"/>
  <c r="P2937" i="5"/>
  <c r="P3032" i="5"/>
  <c r="P2875" i="5"/>
  <c r="P411" i="5"/>
  <c r="P4021" i="5"/>
  <c r="P779" i="5"/>
  <c r="P1973" i="5"/>
  <c r="P3771" i="5"/>
  <c r="P791" i="5"/>
  <c r="P2851" i="5"/>
  <c r="P1853" i="5"/>
  <c r="P3813" i="5"/>
  <c r="P4041" i="5"/>
  <c r="P330" i="5"/>
  <c r="P1936" i="5"/>
  <c r="P1103" i="5"/>
  <c r="P3418" i="5"/>
  <c r="P1524" i="5"/>
  <c r="P4005" i="5"/>
  <c r="P1430" i="5"/>
  <c r="P3026" i="5"/>
  <c r="P2001" i="5"/>
  <c r="P1239" i="5"/>
  <c r="P662" i="5"/>
  <c r="P3388" i="5"/>
  <c r="P1688" i="5"/>
  <c r="P2123" i="5"/>
  <c r="P856" i="5"/>
  <c r="P1355" i="5"/>
  <c r="P201" i="5"/>
  <c r="P402" i="5"/>
  <c r="P3380" i="5"/>
  <c r="P3324" i="5"/>
  <c r="P3523" i="5"/>
  <c r="P3136" i="5"/>
  <c r="P3144" i="5"/>
  <c r="P1661" i="5"/>
  <c r="P3508" i="5"/>
  <c r="P1119" i="5"/>
  <c r="P1231" i="5"/>
  <c r="P726" i="5"/>
  <c r="P2340" i="5"/>
  <c r="P1545" i="5"/>
  <c r="P1673" i="5"/>
  <c r="P2422" i="5"/>
  <c r="P2238" i="5"/>
  <c r="P3122" i="5"/>
  <c r="P639" i="5"/>
  <c r="P406" i="5"/>
  <c r="P903" i="5"/>
  <c r="P1764" i="5"/>
  <c r="P799" i="5"/>
  <c r="P79" i="5"/>
  <c r="P3276" i="5"/>
  <c r="P1070" i="5"/>
  <c r="P3462" i="5"/>
  <c r="P1712" i="5"/>
  <c r="P427" i="5"/>
  <c r="P2372" i="5"/>
  <c r="P2848" i="5"/>
  <c r="P3065" i="5"/>
  <c r="P3482" i="5"/>
  <c r="P3095" i="5"/>
  <c r="P1533" i="5"/>
  <c r="P3175" i="5"/>
  <c r="P2392" i="5"/>
  <c r="P1024" i="5"/>
  <c r="P4017" i="5"/>
  <c r="P2873" i="5"/>
  <c r="P699" i="5"/>
  <c r="P4190" i="5"/>
  <c r="P3495" i="5"/>
  <c r="P1679" i="5"/>
  <c r="P2051" i="5"/>
  <c r="P2639" i="5"/>
  <c r="P3734" i="5"/>
  <c r="P4121" i="5"/>
  <c r="P1282" i="5"/>
  <c r="P3151" i="5"/>
  <c r="P1472" i="5"/>
  <c r="P965" i="5"/>
  <c r="P408" i="5"/>
  <c r="P3117" i="5"/>
  <c r="P2472" i="5"/>
  <c r="P620" i="5"/>
  <c r="P180" i="5"/>
  <c r="P1204" i="5"/>
  <c r="P2645" i="5"/>
  <c r="P3070" i="5"/>
  <c r="P2296" i="5"/>
  <c r="P554" i="5"/>
  <c r="P1289" i="5"/>
  <c r="P765" i="5"/>
  <c r="P3964" i="5"/>
  <c r="P2265" i="5"/>
  <c r="P4050" i="5"/>
  <c r="P3678" i="5"/>
  <c r="P1913" i="5"/>
  <c r="P3142" i="5"/>
  <c r="P742" i="5"/>
  <c r="P2484" i="5"/>
  <c r="P3269" i="5"/>
  <c r="P2370" i="5"/>
  <c r="P520" i="5"/>
  <c r="P1613" i="5"/>
  <c r="P2093" i="5"/>
  <c r="P1351" i="5"/>
  <c r="P502" i="5"/>
  <c r="P912" i="5"/>
  <c r="P1056" i="5"/>
  <c r="P529" i="5"/>
  <c r="P2075" i="5"/>
  <c r="P36" i="5"/>
  <c r="P2592" i="5"/>
  <c r="P3256" i="5"/>
  <c r="P3638" i="5"/>
  <c r="P4035" i="5"/>
  <c r="P596" i="5"/>
  <c r="P3841" i="5"/>
  <c r="P805" i="5"/>
  <c r="P1821" i="5"/>
  <c r="P3484" i="5"/>
  <c r="P1147" i="5"/>
  <c r="P2511" i="5"/>
  <c r="P423" i="5"/>
  <c r="P3686" i="5"/>
  <c r="P3583" i="5"/>
  <c r="P3103" i="5"/>
  <c r="P3581" i="5"/>
  <c r="P3852" i="5"/>
  <c r="P4116" i="5"/>
  <c r="P3412" i="5"/>
  <c r="P1320" i="5"/>
  <c r="P4201" i="5"/>
  <c r="P1530" i="5"/>
  <c r="P2212" i="5"/>
  <c r="P3008" i="5"/>
  <c r="P2410" i="5"/>
  <c r="P1731" i="5"/>
  <c r="P740" i="5"/>
  <c r="P2537" i="5"/>
  <c r="P4060" i="5"/>
  <c r="P1334" i="5"/>
  <c r="P99" i="5"/>
  <c r="P1570" i="5"/>
  <c r="P984" i="5"/>
  <c r="P2748" i="5"/>
  <c r="P684" i="5"/>
  <c r="P2735" i="5"/>
  <c r="P213" i="5"/>
  <c r="P2149" i="5"/>
  <c r="P1528" i="5"/>
  <c r="P4078" i="5"/>
  <c r="P2977" i="5"/>
  <c r="P1162" i="5"/>
  <c r="P2239" i="5"/>
  <c r="P709" i="5"/>
  <c r="P234" i="5"/>
  <c r="P2865" i="5"/>
  <c r="P2206" i="5"/>
  <c r="P392" i="5"/>
  <c r="P2321" i="5"/>
  <c r="P2362" i="5"/>
  <c r="P1508" i="5"/>
  <c r="P1486" i="5"/>
  <c r="P3150" i="5"/>
  <c r="P2754" i="5"/>
  <c r="P2068" i="5"/>
  <c r="P300" i="5"/>
  <c r="P2166" i="5"/>
  <c r="P3247" i="5"/>
  <c r="P3597" i="5"/>
  <c r="P3823" i="5"/>
  <c r="P3448" i="5"/>
  <c r="P3244" i="5"/>
  <c r="P2355" i="5"/>
  <c r="P2810" i="5"/>
  <c r="P58" i="5"/>
  <c r="P2890" i="5"/>
  <c r="P1022" i="5"/>
  <c r="P2333" i="5"/>
  <c r="P462" i="5"/>
  <c r="P1775" i="5"/>
  <c r="P267" i="5"/>
  <c r="P157" i="5"/>
  <c r="P3114" i="5"/>
  <c r="P3644" i="5"/>
  <c r="P320" i="5"/>
  <c r="P2062" i="5"/>
  <c r="P2359" i="5"/>
  <c r="P164" i="5"/>
  <c r="P2215" i="5"/>
  <c r="P53" i="5"/>
  <c r="P1968" i="5"/>
  <c r="P3476" i="5"/>
  <c r="P120" i="5"/>
  <c r="P2450" i="5"/>
  <c r="P1579" i="5"/>
  <c r="P3250" i="5"/>
  <c r="P667" i="5"/>
  <c r="P3431" i="5"/>
  <c r="P2507" i="5"/>
  <c r="P1068" i="5"/>
  <c r="P1224" i="5"/>
  <c r="P2756" i="5"/>
  <c r="P3826" i="5"/>
  <c r="P247" i="5"/>
  <c r="P2961" i="5"/>
  <c r="P1269" i="5"/>
  <c r="P3796" i="5"/>
  <c r="P1607" i="5"/>
  <c r="P3706" i="5"/>
  <c r="P4258" i="5"/>
  <c r="P716" i="5"/>
  <c r="P3013" i="5"/>
  <c r="P3530" i="5"/>
  <c r="P500" i="5"/>
  <c r="P3042" i="5"/>
  <c r="P3328" i="5"/>
  <c r="P783" i="5"/>
  <c r="P3085" i="5"/>
  <c r="P559" i="5"/>
  <c r="P621" i="5"/>
  <c r="P1656" i="5"/>
  <c r="P3800" i="5"/>
  <c r="P1866" i="5"/>
  <c r="P1186" i="5"/>
  <c r="P3653" i="5"/>
  <c r="P575" i="5"/>
  <c r="P534" i="5"/>
  <c r="P2862" i="5"/>
  <c r="P1097" i="5"/>
  <c r="P3675" i="5"/>
  <c r="P2446" i="5"/>
  <c r="P3898" i="5"/>
  <c r="P1816" i="5"/>
  <c r="P466" i="5"/>
  <c r="P870" i="5"/>
  <c r="P4069" i="5"/>
  <c r="P292" i="5"/>
  <c r="P2906" i="5"/>
  <c r="P1013" i="5"/>
  <c r="P2975" i="5"/>
  <c r="P2652" i="5"/>
  <c r="P2069" i="5"/>
  <c r="P708" i="5"/>
  <c r="P2811" i="5"/>
  <c r="P275" i="5"/>
  <c r="P901" i="5"/>
  <c r="P3757" i="5"/>
  <c r="P604" i="5"/>
  <c r="P1130" i="5"/>
  <c r="P3274" i="5"/>
  <c r="P346" i="5"/>
  <c r="P1556" i="5"/>
  <c r="P2385" i="5"/>
  <c r="P1793" i="5"/>
  <c r="P3213" i="5"/>
  <c r="P3465" i="5"/>
  <c r="P1869" i="5"/>
  <c r="P2283" i="5"/>
  <c r="P2173" i="5"/>
  <c r="P1647" i="5"/>
  <c r="P1099" i="5"/>
  <c r="P2024" i="5"/>
  <c r="P2792" i="5"/>
  <c r="P2382" i="5"/>
  <c r="P1994" i="5"/>
  <c r="P1284" i="5"/>
  <c r="P3516" i="5"/>
  <c r="P3784" i="5"/>
  <c r="P1490" i="5"/>
  <c r="P2809" i="5"/>
  <c r="P422" i="5"/>
  <c r="P3176" i="5"/>
  <c r="P2090" i="5"/>
  <c r="P3420" i="5"/>
  <c r="P2678" i="5"/>
  <c r="P2184" i="5"/>
  <c r="P539" i="5"/>
  <c r="P1940" i="5"/>
  <c r="P571" i="5"/>
  <c r="P463" i="5"/>
  <c r="P1550" i="5"/>
  <c r="P658" i="5"/>
  <c r="P243" i="5"/>
  <c r="P2339" i="5"/>
  <c r="P1685" i="5"/>
  <c r="P2599" i="5"/>
  <c r="P944" i="5"/>
  <c r="P1066" i="5"/>
  <c r="P2190" i="5"/>
  <c r="P2920" i="5"/>
  <c r="P326" i="5"/>
  <c r="P2050" i="5"/>
  <c r="P963" i="5"/>
  <c r="P579" i="5"/>
  <c r="P2539" i="5"/>
  <c r="P971" i="5"/>
  <c r="P3818" i="5"/>
  <c r="P4212" i="5"/>
  <c r="P3558" i="5"/>
  <c r="P4112" i="5"/>
  <c r="P1684" i="5"/>
  <c r="P3419" i="5"/>
  <c r="P2911" i="5"/>
  <c r="P3439" i="5"/>
  <c r="P3395" i="5"/>
  <c r="P3726" i="5"/>
  <c r="P4199" i="5"/>
  <c r="P56" i="5"/>
  <c r="P3093" i="5"/>
  <c r="P373" i="5"/>
  <c r="P1258" i="5"/>
  <c r="P976" i="5"/>
  <c r="P389" i="5"/>
  <c r="P1482" i="5"/>
  <c r="P1478" i="5"/>
  <c r="P780" i="5"/>
  <c r="P2888" i="5"/>
  <c r="P3028" i="5"/>
  <c r="P2659" i="5"/>
  <c r="P2840" i="5"/>
  <c r="P1571" i="5"/>
  <c r="P188" i="5"/>
  <c r="P1515" i="5"/>
  <c r="P1649" i="5"/>
  <c r="P2926" i="5"/>
  <c r="P2326" i="5"/>
  <c r="P605" i="5"/>
  <c r="P1810" i="5"/>
  <c r="P2783" i="5"/>
  <c r="P565" i="5"/>
  <c r="P1881" i="5"/>
  <c r="P3339" i="5"/>
  <c r="P3521" i="5"/>
  <c r="P1772" i="5"/>
  <c r="P2047" i="5"/>
  <c r="P3836" i="5"/>
  <c r="P2160" i="5"/>
  <c r="P736" i="5"/>
  <c r="P1381" i="5"/>
  <c r="P2135" i="5"/>
  <c r="P810" i="5"/>
  <c r="P2203" i="5"/>
  <c r="P104" i="5"/>
  <c r="P1855" i="5"/>
  <c r="P2657" i="5"/>
  <c r="P2760" i="5"/>
  <c r="P572" i="5"/>
  <c r="P3402" i="5"/>
  <c r="P2637" i="5"/>
  <c r="P1630" i="5"/>
  <c r="P717" i="5"/>
  <c r="P3676" i="5"/>
  <c r="P144" i="5"/>
  <c r="P2794" i="5"/>
  <c r="P2125" i="5"/>
  <c r="P430" i="5"/>
  <c r="P3091" i="5"/>
  <c r="P3146" i="5"/>
  <c r="P3265" i="5"/>
  <c r="P1603" i="5"/>
  <c r="P4187" i="5"/>
  <c r="P246" i="5"/>
  <c r="P1856" i="5"/>
  <c r="P1503" i="5"/>
  <c r="P2739" i="5"/>
  <c r="P65" i="5"/>
  <c r="P603" i="5"/>
  <c r="P676" i="5"/>
  <c r="P3141" i="5"/>
  <c r="P3977" i="5"/>
  <c r="P654" i="5"/>
  <c r="P2686" i="5"/>
  <c r="P1704" i="5"/>
  <c r="P378" i="5"/>
  <c r="P3711" i="5"/>
  <c r="P186" i="5"/>
  <c r="P2544" i="5"/>
  <c r="P1431" i="5"/>
  <c r="P1225" i="5"/>
  <c r="P2029" i="5"/>
  <c r="P3553" i="5"/>
  <c r="P2793" i="5"/>
  <c r="P1552" i="5"/>
  <c r="P199" i="5"/>
  <c r="P3905" i="5"/>
  <c r="P2421" i="5"/>
  <c r="P524" i="5"/>
  <c r="P1950" i="5"/>
  <c r="P3134" i="5"/>
  <c r="P413" i="5"/>
  <c r="P78" i="5"/>
  <c r="P3875" i="5"/>
  <c r="P1460" i="5"/>
  <c r="P1347" i="5"/>
  <c r="P2324" i="5"/>
  <c r="P301" i="5"/>
  <c r="P952" i="5"/>
  <c r="P2799" i="5"/>
  <c r="P942" i="5"/>
  <c r="P3064" i="5"/>
  <c r="P2843" i="5"/>
  <c r="P3889" i="5"/>
  <c r="P1923" i="5"/>
  <c r="P131" i="5"/>
  <c r="P2731" i="5"/>
  <c r="P3189" i="5"/>
  <c r="P1112" i="5"/>
  <c r="P2140" i="5"/>
  <c r="P3225" i="5"/>
  <c r="P3866" i="5"/>
  <c r="P648" i="5"/>
  <c r="P2378" i="5"/>
  <c r="P3480" i="5"/>
  <c r="P3345" i="5"/>
  <c r="P2221" i="5"/>
  <c r="P3690" i="5"/>
  <c r="P175" i="5"/>
  <c r="P948" i="5"/>
  <c r="P3537" i="5"/>
  <c r="P1192" i="5"/>
  <c r="P537" i="5"/>
  <c r="P3350" i="5"/>
  <c r="P2205" i="5"/>
  <c r="P3525" i="5"/>
  <c r="P1436" i="5"/>
  <c r="P994" i="5"/>
  <c r="P1578" i="5"/>
  <c r="P862" i="5"/>
  <c r="P358" i="5"/>
  <c r="P938" i="5"/>
  <c r="P4200" i="5"/>
  <c r="P2621" i="5"/>
  <c r="P2066" i="5"/>
  <c r="P3950" i="5"/>
  <c r="P3426" i="5"/>
  <c r="P3154" i="5"/>
  <c r="P1829" i="5"/>
  <c r="P171" i="5"/>
  <c r="P429" i="5"/>
  <c r="P2443" i="5"/>
  <c r="P3571" i="5"/>
  <c r="P3315" i="5"/>
  <c r="P2747" i="5"/>
  <c r="P454" i="5"/>
  <c r="P1128" i="5"/>
  <c r="P3084" i="5"/>
  <c r="P623" i="5"/>
  <c r="P1410" i="5"/>
  <c r="P660" i="5"/>
  <c r="P3616" i="5"/>
  <c r="P359" i="5"/>
  <c r="P493" i="5"/>
  <c r="P315" i="5"/>
  <c r="P1539" i="5"/>
  <c r="P1216" i="5"/>
  <c r="P1392" i="5"/>
  <c r="P1643" i="5"/>
  <c r="P2514" i="5"/>
  <c r="P35" i="5"/>
  <c r="P701" i="5"/>
  <c r="P3332" i="5"/>
  <c r="P562" i="5"/>
  <c r="P1961" i="5"/>
  <c r="P11" i="5"/>
  <c r="P831" i="5"/>
  <c r="P4230" i="5"/>
  <c r="P3762" i="5"/>
  <c r="P1358" i="5"/>
  <c r="P1073" i="5"/>
  <c r="P1314" i="5"/>
  <c r="P2929" i="5"/>
  <c r="P1451" i="5"/>
  <c r="P2451" i="5"/>
  <c r="P1152" i="5"/>
  <c r="P2350" i="5"/>
  <c r="P1468" i="5"/>
  <c r="P266" i="5"/>
  <c r="P911" i="5"/>
  <c r="P3403" i="5"/>
  <c r="P1878" i="5"/>
  <c r="P1491" i="5"/>
  <c r="P2473" i="5"/>
  <c r="P4151" i="5"/>
  <c r="P1824" i="5"/>
  <c r="P3876" i="5"/>
  <c r="P1640" i="5"/>
  <c r="P2481" i="5"/>
  <c r="P2772" i="5"/>
  <c r="P3522" i="5"/>
  <c r="P3460" i="5"/>
  <c r="P725" i="5"/>
  <c r="P2452" i="5"/>
  <c r="P2613" i="5"/>
  <c r="P2348" i="5"/>
  <c r="P2306" i="5"/>
  <c r="P1868" i="5"/>
  <c r="P1789" i="5"/>
  <c r="P3877" i="5"/>
  <c r="P87" i="5"/>
  <c r="P1089" i="5"/>
  <c r="P415" i="5"/>
  <c r="P249" i="5"/>
  <c r="P2405" i="5"/>
  <c r="P1610" i="5"/>
  <c r="P2698" i="5"/>
  <c r="P1549" i="5"/>
  <c r="P1916" i="5"/>
  <c r="P3595" i="5"/>
  <c r="P3705" i="5"/>
  <c r="P1494" i="5"/>
  <c r="P733" i="5"/>
  <c r="P1176" i="5"/>
  <c r="P1065" i="5"/>
  <c r="P3990" i="5"/>
  <c r="P638" i="5"/>
  <c r="P4094" i="5"/>
  <c r="P887" i="5"/>
  <c r="P1051" i="5"/>
  <c r="P857" i="5"/>
  <c r="P1366" i="5"/>
  <c r="P957" i="5"/>
  <c r="P2647" i="5"/>
  <c r="P3709" i="5"/>
  <c r="P4061" i="5"/>
  <c r="P1319" i="5"/>
  <c r="P2512" i="5"/>
  <c r="P156" i="5"/>
  <c r="P1709" i="5"/>
  <c r="P1979" i="5"/>
  <c r="P1362" i="5"/>
  <c r="P860" i="5"/>
  <c r="P855" i="5"/>
  <c r="P4057" i="5"/>
  <c r="P1797" i="5"/>
  <c r="P4062" i="5"/>
  <c r="P2800" i="5"/>
  <c r="P1273" i="5"/>
  <c r="P409" i="5"/>
  <c r="P1751" i="5"/>
  <c r="P2364" i="5"/>
  <c r="P873" i="5"/>
  <c r="P108" i="5"/>
  <c r="P297" i="5"/>
  <c r="P3856" i="5"/>
  <c r="P4012" i="5"/>
  <c r="P1416" i="5"/>
  <c r="P2554" i="5"/>
  <c r="P2535" i="5"/>
  <c r="P2150" i="5"/>
  <c r="P252" i="5"/>
  <c r="P2403" i="5"/>
  <c r="P1298" i="5"/>
  <c r="P2580" i="5"/>
  <c r="P1568" i="5"/>
  <c r="P1011" i="5"/>
  <c r="P159" i="5"/>
  <c r="P1385" i="5"/>
  <c r="P753" i="5"/>
  <c r="P2409" i="5"/>
  <c r="P4236" i="5"/>
  <c r="P2236" i="5"/>
  <c r="P2019" i="5"/>
  <c r="P3960" i="5"/>
  <c r="P1232" i="5"/>
  <c r="P2461" i="5"/>
  <c r="P2414" i="5"/>
  <c r="P631" i="5"/>
  <c r="P391" i="5"/>
  <c r="P1158" i="5"/>
  <c r="P1729" i="5"/>
  <c r="P3589" i="5"/>
  <c r="P1702" i="5"/>
  <c r="P1840" i="5"/>
  <c r="P3229" i="5"/>
  <c r="P1328" i="5"/>
  <c r="P3909" i="5"/>
  <c r="P3201" i="5"/>
  <c r="P2813" i="5"/>
  <c r="P458" i="5"/>
  <c r="P1527" i="5"/>
  <c r="P3046" i="5"/>
  <c r="P381" i="5"/>
  <c r="P2418" i="5"/>
  <c r="P795" i="5"/>
  <c r="P1714" i="5"/>
  <c r="P993" i="5"/>
  <c r="P2566" i="5"/>
  <c r="P1039" i="5"/>
  <c r="P1137" i="5"/>
  <c r="P452" i="5"/>
  <c r="P2107" i="5"/>
  <c r="P3214" i="5"/>
  <c r="P4218" i="5"/>
  <c r="P4018" i="5"/>
  <c r="P4011" i="5"/>
  <c r="P594" i="5"/>
  <c r="P3914" i="5"/>
  <c r="P1275" i="5"/>
  <c r="P576" i="5"/>
  <c r="P3639" i="5"/>
  <c r="P2863" i="5"/>
  <c r="P1348" i="5"/>
  <c r="P114" i="5"/>
  <c r="P3308" i="5"/>
  <c r="P1637" i="5"/>
  <c r="P2577" i="5"/>
  <c r="P1260" i="5"/>
  <c r="P1938" i="5"/>
  <c r="P1007" i="5"/>
  <c r="P861" i="5"/>
  <c r="P2624" i="5"/>
  <c r="P1249" i="5"/>
  <c r="P453" i="5"/>
  <c r="P2049" i="5"/>
  <c r="P2132" i="5"/>
  <c r="P4124" i="5"/>
  <c r="P1956" i="5"/>
  <c r="P3937" i="5"/>
  <c r="P922" i="5"/>
  <c r="P607" i="5"/>
  <c r="P100" i="5"/>
  <c r="P1625" i="5"/>
  <c r="P2375" i="5"/>
  <c r="P1376" i="5"/>
  <c r="P435" i="5"/>
  <c r="P2059" i="5"/>
  <c r="P1985" i="5"/>
  <c r="P2467" i="5"/>
  <c r="P469" i="5"/>
  <c r="P3579" i="5"/>
  <c r="P3612" i="5"/>
  <c r="P4099" i="5"/>
  <c r="P727" i="5"/>
  <c r="P986" i="5"/>
  <c r="P2881" i="5"/>
  <c r="P1226" i="5"/>
  <c r="P3538" i="5"/>
  <c r="P3109" i="5"/>
  <c r="P1211" i="5"/>
  <c r="P3164" i="5"/>
  <c r="P2631" i="5"/>
  <c r="P2046" i="5"/>
  <c r="P491" i="5"/>
  <c r="P2061" i="5"/>
  <c r="P561" i="5"/>
  <c r="P558" i="5"/>
  <c r="P437" i="5"/>
  <c r="P418" i="5"/>
  <c r="P2384" i="5"/>
  <c r="P2578" i="5"/>
  <c r="P2768" i="5"/>
  <c r="P3900" i="5"/>
  <c r="P1125" i="5"/>
  <c r="P3982" i="5"/>
  <c r="P2127" i="5"/>
  <c r="P289" i="5"/>
  <c r="P3186" i="5"/>
  <c r="P1426" i="5"/>
  <c r="P3557" i="5"/>
  <c r="P3415" i="5"/>
  <c r="P140" i="5"/>
  <c r="P2600" i="5"/>
  <c r="P4092" i="5"/>
  <c r="P3924" i="5"/>
  <c r="P4251" i="5"/>
  <c r="P2155" i="5"/>
  <c r="P4098" i="5"/>
  <c r="P3566" i="5"/>
  <c r="P619" i="5"/>
  <c r="P847" i="5"/>
  <c r="P3858" i="5"/>
  <c r="P1516" i="5"/>
  <c r="P1529" i="5"/>
  <c r="P738" i="5"/>
  <c r="P3067" i="5"/>
  <c r="P3452" i="5"/>
  <c r="P881" i="5"/>
  <c r="P545" i="5"/>
  <c r="P1668" i="5"/>
  <c r="P574" i="5"/>
  <c r="P2251" i="5"/>
  <c r="P4040" i="5"/>
  <c r="P3414" i="5"/>
  <c r="P2085" i="5"/>
  <c r="P665" i="5"/>
  <c r="P2065" i="5"/>
  <c r="P2424" i="5"/>
  <c r="P1415" i="5"/>
  <c r="P3986" i="5"/>
  <c r="P1582" i="5"/>
  <c r="P3961" i="5"/>
  <c r="P4023" i="5"/>
  <c r="P897" i="5"/>
  <c r="P1455" i="5"/>
  <c r="P2494" i="5"/>
  <c r="P3374" i="5"/>
  <c r="P3263" i="5"/>
  <c r="P496" i="5"/>
  <c r="P219" i="5"/>
  <c r="P1747" i="5"/>
  <c r="P3036" i="5"/>
  <c r="P1735" i="5"/>
  <c r="P3369" i="5"/>
  <c r="P2257" i="5"/>
  <c r="P258" i="5"/>
  <c r="P580" i="5"/>
  <c r="P1317" i="5"/>
  <c r="P3127" i="5"/>
  <c r="P1703" i="5"/>
  <c r="P338" i="5"/>
  <c r="P3231" i="5"/>
  <c r="P4237" i="5"/>
  <c r="P1809" i="5"/>
  <c r="P4244" i="5"/>
  <c r="P3740" i="5"/>
  <c r="P3436" i="5"/>
  <c r="P2192" i="5"/>
  <c r="P1804" i="5"/>
  <c r="P438" i="5"/>
  <c r="P1356" i="5"/>
  <c r="P2247" i="5"/>
  <c r="P310" i="5"/>
  <c r="P1523" i="5"/>
  <c r="P1164" i="5"/>
  <c r="P1359" i="5"/>
  <c r="P2778" i="5"/>
  <c r="P1683" i="5"/>
  <c r="P1628" i="5"/>
  <c r="P801" i="5"/>
  <c r="P3057" i="5"/>
  <c r="P210" i="5"/>
  <c r="P2852" i="5"/>
  <c r="P4123" i="5"/>
  <c r="P955" i="5"/>
  <c r="P1988" i="5"/>
  <c r="P892" i="5"/>
  <c r="P1894" i="5"/>
  <c r="P4147" i="5"/>
  <c r="P2397" i="5"/>
  <c r="P2978" i="5"/>
  <c r="P1722" i="5"/>
  <c r="P3143" i="5"/>
  <c r="P2812" i="5"/>
  <c r="P3793" i="5"/>
  <c r="P3385" i="5"/>
  <c r="P3370" i="5"/>
  <c r="P3249" i="5"/>
  <c r="P1393" i="5"/>
  <c r="P1107" i="5"/>
  <c r="P4114" i="5"/>
  <c r="P4118" i="5"/>
  <c r="P569" i="5"/>
  <c r="P1238" i="5"/>
  <c r="P980" i="5"/>
  <c r="P1476" i="5"/>
  <c r="P426" i="5"/>
  <c r="P2986" i="5"/>
  <c r="P3620" i="5"/>
  <c r="P2117" i="5"/>
  <c r="P89" i="5"/>
  <c r="P1510" i="5"/>
  <c r="P1408" i="5"/>
  <c r="P2250" i="5"/>
  <c r="P1662" i="5"/>
  <c r="P1274" i="5"/>
  <c r="P1012" i="5"/>
  <c r="P3728" i="5"/>
  <c r="P852" i="5"/>
  <c r="P1148" i="5"/>
  <c r="P396" i="5"/>
  <c r="P4016" i="5"/>
  <c r="P3458" i="5"/>
  <c r="P1350" i="5"/>
  <c r="P954" i="5"/>
  <c r="P384" i="5"/>
  <c r="P3575" i="5"/>
  <c r="P3445" i="5"/>
  <c r="P1447" i="5"/>
  <c r="P1243" i="5"/>
  <c r="P2769" i="5"/>
  <c r="P1609" i="5"/>
  <c r="P839" i="5"/>
  <c r="P2034" i="5"/>
  <c r="P46" i="5"/>
  <c r="P1646" i="5"/>
  <c r="P2381" i="5"/>
  <c r="P2037" i="5"/>
  <c r="P4031" i="5"/>
  <c r="P2966" i="5"/>
  <c r="P1155" i="5"/>
  <c r="P974" i="5"/>
  <c r="P2617" i="5"/>
  <c r="P774" i="5"/>
  <c r="P2412" i="5"/>
  <c r="P3282" i="5"/>
  <c r="P3701" i="5"/>
  <c r="P2295" i="5"/>
  <c r="P1557" i="5"/>
  <c r="P185" i="5"/>
  <c r="P2110" i="5"/>
  <c r="P4138" i="5"/>
  <c r="P3912" i="5"/>
  <c r="P4155" i="5"/>
  <c r="P3029" i="5"/>
  <c r="P3478" i="5"/>
  <c r="P1157" i="5"/>
  <c r="P45" i="5"/>
  <c r="P1960" i="5"/>
  <c r="P4152" i="5"/>
  <c r="P3975" i="5"/>
  <c r="P3735" i="5"/>
  <c r="P2040" i="5"/>
  <c r="P3200" i="5"/>
  <c r="P825" i="5"/>
  <c r="P4149" i="5"/>
  <c r="P2501" i="5"/>
  <c r="P1188" i="5"/>
  <c r="P3246" i="5"/>
  <c r="P441" i="5"/>
  <c r="P369" i="5"/>
  <c r="P316" i="5"/>
  <c r="P2021" i="5"/>
  <c r="P2230" i="5"/>
  <c r="P1676" i="5"/>
  <c r="P3615" i="5"/>
  <c r="P3507" i="5"/>
  <c r="P3025" i="5"/>
  <c r="P3550" i="5"/>
  <c r="P781" i="5"/>
  <c r="P3657" i="5"/>
  <c r="P1180" i="5"/>
  <c r="P3035" i="5"/>
  <c r="P3453" i="5"/>
  <c r="P2357" i="5"/>
  <c r="P1975" i="5"/>
  <c r="P191" i="5"/>
  <c r="P3314" i="5"/>
  <c r="P1813" i="5"/>
  <c r="P3708" i="5"/>
  <c r="P2217" i="5"/>
  <c r="P309" i="5"/>
  <c r="P2463" i="5"/>
  <c r="P237" i="5"/>
  <c r="P4074" i="5"/>
  <c r="P168" i="5"/>
  <c r="P2801" i="5"/>
  <c r="P2151" i="5"/>
  <c r="P542" i="5"/>
  <c r="P1479" i="5"/>
  <c r="P1212" i="5"/>
  <c r="P710" i="5"/>
  <c r="P439" i="5"/>
  <c r="P2913" i="5"/>
  <c r="P2991" i="5"/>
  <c r="P447" i="5"/>
  <c r="P1373" i="5"/>
  <c r="P3540" i="5"/>
  <c r="P515" i="5"/>
  <c r="P1695" i="5"/>
  <c r="P73" i="5"/>
  <c r="P2289" i="5"/>
  <c r="P2928" i="5"/>
  <c r="P3043" i="5"/>
  <c r="P166" i="5"/>
  <c r="P1540" i="5"/>
  <c r="P3205" i="5"/>
  <c r="P158" i="5"/>
  <c r="P268" i="5"/>
  <c r="P1633" i="5"/>
  <c r="P2919" i="5"/>
  <c r="P3423" i="5"/>
  <c r="P3396" i="5"/>
  <c r="P1801" i="5"/>
  <c r="P3628" i="5"/>
  <c r="P3520" i="5"/>
  <c r="P1675" i="5"/>
  <c r="P1209" i="5"/>
  <c r="P2210" i="5"/>
  <c r="P1140" i="5"/>
  <c r="P1930" i="5"/>
  <c r="P2513" i="5"/>
  <c r="P263" i="5"/>
  <c r="P3255" i="5"/>
  <c r="P2905" i="5"/>
  <c r="P3594" i="5"/>
  <c r="P40" i="5"/>
  <c r="P4090" i="5"/>
  <c r="P3238" i="5"/>
  <c r="P1049" i="5"/>
  <c r="P3286" i="5"/>
  <c r="P647" i="5"/>
  <c r="P3353" i="5"/>
  <c r="P2285" i="5"/>
  <c r="P2496" i="5"/>
  <c r="P3351" i="5"/>
  <c r="P2922" i="5"/>
  <c r="P1778" i="5"/>
  <c r="P4167" i="5"/>
  <c r="P472" i="5"/>
  <c r="P3066" i="5"/>
  <c r="P2531" i="5"/>
  <c r="P3565" i="5"/>
  <c r="P2724" i="5"/>
  <c r="P2445" i="5"/>
  <c r="P3773" i="5"/>
  <c r="P3957" i="5"/>
  <c r="P1161" i="5"/>
  <c r="P112" i="5"/>
  <c r="P3394" i="5"/>
  <c r="P1707" i="5"/>
  <c r="P71" i="5"/>
  <c r="P2818" i="5"/>
  <c r="P3737" i="5"/>
  <c r="P2483" i="5"/>
  <c r="P202" i="5"/>
  <c r="P2956" i="5"/>
  <c r="P419" i="5"/>
  <c r="P492" i="5"/>
  <c r="P3974" i="5"/>
  <c r="P3987" i="5"/>
  <c r="P3939" i="5"/>
  <c r="P3298" i="5"/>
  <c r="P2102" i="5"/>
  <c r="P3804" i="5"/>
  <c r="P4235" i="5"/>
  <c r="P2196" i="5"/>
  <c r="P2007" i="5"/>
  <c r="P1693" i="5"/>
  <c r="P584" i="5"/>
  <c r="P1879" i="5"/>
  <c r="P3479" i="5"/>
  <c r="P915" i="5"/>
  <c r="P1710" i="5"/>
  <c r="P2401" i="5"/>
  <c r="P3661" i="5"/>
  <c r="P3163" i="5"/>
  <c r="P2122" i="5"/>
  <c r="P1131" i="5"/>
  <c r="P3126" i="5"/>
  <c r="P2337" i="5"/>
  <c r="P3236" i="5"/>
  <c r="P908" i="5"/>
  <c r="P1078" i="5"/>
  <c r="P637" i="5"/>
  <c r="P3358" i="5"/>
  <c r="P2307" i="5"/>
  <c r="P3758" i="5"/>
  <c r="P3717" i="5"/>
  <c r="P3481" i="5"/>
  <c r="P1304" i="5"/>
  <c r="P3621" i="5"/>
  <c r="P2329" i="5"/>
  <c r="P2509" i="5"/>
  <c r="P2872" i="5"/>
  <c r="P3831" i="5"/>
  <c r="P3611" i="5"/>
  <c r="P272" i="5"/>
  <c r="P888" i="5"/>
  <c r="P375" i="5"/>
  <c r="P1935" i="5"/>
  <c r="P1044" i="5"/>
  <c r="P970" i="5"/>
  <c r="P3407" i="5"/>
  <c r="P2013" i="5"/>
  <c r="P2064" i="5"/>
  <c r="P204" i="5"/>
  <c r="P1113" i="5"/>
  <c r="P3894" i="5"/>
  <c r="P1123" i="5"/>
  <c r="P1085" i="5"/>
  <c r="P229" i="5"/>
  <c r="P1511" i="5"/>
  <c r="P848" i="5"/>
  <c r="P3869" i="5"/>
  <c r="P123" i="5"/>
  <c r="P2299" i="5"/>
  <c r="P1398" i="5"/>
  <c r="P4226" i="5"/>
  <c r="P2996" i="5"/>
  <c r="P2957" i="5"/>
  <c r="P1076" i="5"/>
  <c r="P1719" i="5"/>
  <c r="P3472" i="5"/>
  <c r="P1820" i="5"/>
  <c r="P4044" i="5"/>
  <c r="P3502" i="5"/>
  <c r="P3781" i="5"/>
  <c r="P1742" i="5"/>
  <c r="P2530" i="5"/>
  <c r="P3623" i="5"/>
  <c r="P782" i="5"/>
  <c r="P3422" i="5"/>
  <c r="P2557" i="5"/>
  <c r="P4161" i="5"/>
  <c r="P4214" i="5"/>
  <c r="P2543" i="5"/>
  <c r="P3817" i="5"/>
  <c r="P939" i="5"/>
  <c r="P51" i="5"/>
  <c r="P3624" i="5"/>
  <c r="P2798" i="5"/>
  <c r="P1644" i="5"/>
  <c r="P1332" i="5"/>
  <c r="P1971" i="5"/>
  <c r="P2877" i="5"/>
  <c r="P3556" i="5"/>
  <c r="P2436" i="5"/>
  <c r="P2052" i="5"/>
  <c r="P3778" i="5"/>
  <c r="P959" i="5"/>
  <c r="P2275" i="5"/>
  <c r="P3463" i="5"/>
  <c r="P226" i="5"/>
  <c r="P2712" i="5"/>
  <c r="P461" i="5"/>
  <c r="P1061" i="5"/>
  <c r="P1774" i="5"/>
  <c r="P4053" i="5"/>
  <c r="P347" i="5"/>
  <c r="P3548" i="5"/>
  <c r="P3811" i="5"/>
  <c r="P3133" i="5"/>
  <c r="P1084" i="5"/>
  <c r="P3501" i="5"/>
  <c r="P342" i="5"/>
  <c r="P2070" i="5"/>
  <c r="P1901" i="5"/>
  <c r="P1974" i="5"/>
  <c r="P3887" i="5"/>
  <c r="P3835" i="5"/>
  <c r="P3330" i="5"/>
  <c r="P4047" i="5"/>
  <c r="P3805" i="5"/>
  <c r="P1041" i="5"/>
  <c r="P3547" i="5"/>
  <c r="P4159" i="5"/>
  <c r="P677" i="5"/>
  <c r="P2041" i="5"/>
  <c r="P2281" i="5"/>
  <c r="P2538" i="5"/>
  <c r="P3984" i="5"/>
  <c r="P228" i="5"/>
  <c r="P2664" i="5"/>
  <c r="P2620" i="5"/>
  <c r="P398" i="5"/>
  <c r="P3617" i="5"/>
  <c r="P3268" i="5"/>
  <c r="P874" i="5"/>
  <c r="P2195" i="5"/>
  <c r="P530" i="5"/>
  <c r="P3273" i="5"/>
  <c r="P3582" i="5"/>
  <c r="P2284" i="5"/>
  <c r="P1897" i="5"/>
  <c r="P2699" i="5"/>
  <c r="P4234" i="5"/>
  <c r="P3158" i="5"/>
  <c r="P2325" i="5"/>
  <c r="P876" i="5"/>
  <c r="P2761" i="5"/>
  <c r="P610" i="5"/>
  <c r="P4231" i="5"/>
  <c r="P1740" i="5"/>
  <c r="P692" i="5"/>
  <c r="P2656" i="5"/>
  <c r="P3969" i="5"/>
  <c r="P916" i="5"/>
  <c r="P2842" i="5"/>
  <c r="P3874" i="5"/>
  <c r="P2684" i="5"/>
  <c r="P2563" i="5"/>
  <c r="P2476" i="5"/>
  <c r="P3202" i="5"/>
  <c r="P4120" i="5"/>
  <c r="P2542" i="5"/>
  <c r="P2741" i="5"/>
  <c r="P3338" i="5"/>
  <c r="P3721" i="5"/>
  <c r="P2470" i="5"/>
  <c r="P2168" i="5"/>
  <c r="P412" i="5"/>
  <c r="P1581" i="5"/>
  <c r="P836" i="5"/>
  <c r="P4210" i="5"/>
  <c r="P4010" i="5"/>
  <c r="P3677" i="5"/>
  <c r="P3600" i="5"/>
  <c r="P1505" i="5"/>
  <c r="P1309" i="5"/>
  <c r="P3267" i="5"/>
  <c r="P1601" i="5"/>
  <c r="P2096" i="5"/>
  <c r="P936" i="5"/>
  <c r="P390" i="5"/>
  <c r="P1585" i="5"/>
  <c r="P1838" i="5"/>
  <c r="P598" i="5"/>
  <c r="P487" i="5"/>
  <c r="P3195" i="5"/>
  <c r="P2532" i="5"/>
  <c r="P3704" i="5"/>
  <c r="P4007" i="5"/>
  <c r="P421" i="5"/>
  <c r="P82" i="5"/>
  <c r="P2404" i="5"/>
  <c r="P3891" i="5"/>
  <c r="P1244" i="5"/>
  <c r="P3470" i="5"/>
  <c r="P2643" i="5"/>
  <c r="P3559" i="5"/>
  <c r="P3743" i="5"/>
  <c r="P323" i="5"/>
  <c r="P786" i="5"/>
  <c r="P2985" i="5"/>
  <c r="P563" i="5"/>
  <c r="P3260" i="5"/>
  <c r="P2497" i="5"/>
  <c r="P1059" i="5"/>
  <c r="P625" i="5"/>
  <c r="P1417" i="5"/>
  <c r="P556" i="5"/>
  <c r="P4179" i="5"/>
  <c r="P4253" i="5"/>
  <c r="P2765" i="5"/>
  <c r="P999" i="5"/>
  <c r="P3102" i="5"/>
  <c r="P476" i="5"/>
  <c r="P3166" i="5"/>
  <c r="P4081" i="5"/>
  <c r="P680" i="5"/>
  <c r="P712" i="5"/>
  <c r="P2482" i="5"/>
  <c r="P2912" i="5"/>
  <c r="P2575" i="5"/>
  <c r="P566" i="5"/>
  <c r="P2569" i="5"/>
  <c r="P2791" i="5"/>
  <c r="P1832" i="5"/>
  <c r="P2138" i="5"/>
  <c r="P4182" i="5"/>
  <c r="P3289" i="5"/>
  <c r="P101" i="5"/>
  <c r="P2471" i="5"/>
  <c r="P225" i="5"/>
  <c r="P1428" i="5"/>
  <c r="P154" i="5"/>
  <c r="P3160" i="5"/>
  <c r="P2280" i="5"/>
  <c r="P3253" i="5"/>
  <c r="P2695" i="5"/>
  <c r="P1781" i="5"/>
  <c r="P1095" i="5"/>
  <c r="P3262" i="5"/>
  <c r="P1263" i="5"/>
  <c r="P37" i="5"/>
  <c r="P2521" i="5"/>
  <c r="P2439" i="5"/>
  <c r="P1604" i="5"/>
  <c r="P1201" i="5"/>
  <c r="P2302" i="5"/>
  <c r="P1993" i="5"/>
  <c r="P2226" i="5"/>
  <c r="P634" i="5"/>
  <c r="P4137" i="5"/>
  <c r="P1749" i="5"/>
  <c r="P3015" i="5"/>
  <c r="P2171" i="5"/>
  <c r="P2658" i="5"/>
  <c r="P284" i="5"/>
  <c r="P344" i="5"/>
  <c r="P704" i="5"/>
  <c r="P196" i="5"/>
  <c r="P2456" i="5"/>
  <c r="P3400" i="5"/>
  <c r="P629" i="5"/>
  <c r="P2146" i="5"/>
  <c r="P823" i="5"/>
  <c r="P2419" i="5"/>
  <c r="P1255" i="5"/>
  <c r="P3447" i="5"/>
  <c r="P1753" i="5"/>
  <c r="P2938" i="5"/>
  <c r="P4222" i="5"/>
  <c r="P2908" i="5"/>
  <c r="P1854" i="5"/>
  <c r="P2786" i="5"/>
  <c r="P1725" i="5"/>
  <c r="P1584" i="5"/>
  <c r="P1058" i="5"/>
  <c r="P2153" i="5"/>
  <c r="P145" i="5"/>
  <c r="P2933" i="5"/>
  <c r="P815" i="5"/>
  <c r="P256" i="5"/>
  <c r="P1293" i="5"/>
  <c r="P3228" i="5"/>
  <c r="P2044" i="5"/>
  <c r="P2528" i="5"/>
  <c r="P2776" i="5"/>
  <c r="P3789" i="5"/>
  <c r="P3444" i="5"/>
  <c r="P3916" i="5"/>
  <c r="P2105" i="5"/>
  <c r="P74" i="5"/>
  <c r="P837" i="5"/>
  <c r="P2425" i="5"/>
  <c r="P1052" i="5"/>
  <c r="P1765" i="5"/>
  <c r="P845" i="5"/>
  <c r="P1653" i="5"/>
  <c r="P4135" i="5"/>
  <c r="P2925" i="5"/>
  <c r="P522" i="5"/>
  <c r="P340" i="5"/>
  <c r="P3049" i="5"/>
  <c r="P473" i="5"/>
  <c r="P4014" i="5"/>
  <c r="P586" i="5"/>
  <c r="P2687" i="5"/>
  <c r="P3376" i="5"/>
  <c r="P523" i="5"/>
  <c r="P1367" i="5"/>
  <c r="P2245" i="5"/>
  <c r="P1443" i="5"/>
  <c r="P376" i="5"/>
  <c r="P4037" i="5"/>
  <c r="P1771" i="5"/>
  <c r="P2011" i="5"/>
  <c r="P2129" i="5"/>
  <c r="P2438" i="5"/>
  <c r="P2486" i="5"/>
  <c r="P2130" i="5"/>
  <c r="P2259" i="5"/>
  <c r="P1391" i="5"/>
  <c r="P1558" i="5"/>
  <c r="P372" i="5"/>
  <c r="P3235" i="5"/>
  <c r="P1409" i="5"/>
  <c r="P3041" i="5"/>
  <c r="P632" i="5"/>
  <c r="P2016" i="5"/>
  <c r="P1427" i="5"/>
  <c r="P2744" i="5"/>
  <c r="P3698" i="5"/>
  <c r="P1165" i="5"/>
  <c r="P608" i="5"/>
  <c r="P1132" i="5"/>
  <c r="P2997" i="5"/>
  <c r="P930" i="5"/>
  <c r="P3387" i="5"/>
  <c r="P3496" i="5"/>
  <c r="P2268" i="5"/>
  <c r="P15" i="5"/>
  <c r="P457" i="5"/>
  <c r="P3572" i="5"/>
  <c r="P3904" i="5"/>
  <c r="P2730" i="5"/>
  <c r="P1541" i="5"/>
  <c r="P1538" i="5"/>
  <c r="P798" i="5"/>
  <c r="P880" i="5"/>
  <c r="P3331" i="5"/>
  <c r="P4048" i="5"/>
  <c r="P3294" i="5"/>
  <c r="P3954" i="5"/>
  <c r="P12" i="5"/>
  <c r="P2827" i="5"/>
  <c r="P240" i="5"/>
  <c r="P3039" i="5"/>
  <c r="P1651" i="5"/>
  <c r="P875" i="5"/>
  <c r="P2485" i="5"/>
  <c r="P2032" i="5"/>
  <c r="P3179" i="5"/>
  <c r="P3319" i="5"/>
  <c r="P3893" i="5"/>
  <c r="P3901" i="5"/>
  <c r="P3941" i="5"/>
  <c r="P241" i="5"/>
  <c r="P2492" i="5"/>
  <c r="P3493" i="5"/>
  <c r="P1711" i="5"/>
  <c r="P110" i="5"/>
  <c r="P3110" i="5"/>
  <c r="P1981" i="5"/>
  <c r="P3931" i="5"/>
  <c r="P1918" i="5"/>
  <c r="P360" i="5"/>
  <c r="P4227" i="5"/>
  <c r="P1214" i="5"/>
  <c r="P3903" i="5"/>
  <c r="P395" i="5"/>
  <c r="P1126" i="5"/>
  <c r="P794" i="5"/>
  <c r="P1262" i="5"/>
  <c r="P482" i="5"/>
  <c r="P64" i="5"/>
  <c r="P2083" i="5"/>
  <c r="P3488" i="5"/>
  <c r="P1920" i="5"/>
  <c r="P1532" i="5"/>
  <c r="P2820" i="5"/>
  <c r="P1933" i="5"/>
  <c r="P1276" i="5"/>
  <c r="P2056" i="5"/>
  <c r="P2629" i="5"/>
  <c r="P3942" i="5"/>
  <c r="P450" i="5"/>
  <c r="P560" i="5"/>
  <c r="P288" i="5"/>
  <c r="P341" i="5"/>
  <c r="P2177" i="5"/>
  <c r="P119" i="5"/>
  <c r="P3212" i="5"/>
  <c r="P3750" i="5"/>
  <c r="P1723" i="5"/>
  <c r="P2817" i="5"/>
  <c r="P2702" i="5"/>
  <c r="P2655" i="5"/>
  <c r="P3751" i="5"/>
  <c r="P3618" i="5"/>
  <c r="P3669" i="5"/>
  <c r="P4162" i="5"/>
  <c r="P3469" i="5"/>
  <c r="P1895" i="5"/>
  <c r="P1387" i="5"/>
  <c r="P2465" i="5"/>
  <c r="P190" i="5"/>
  <c r="P3801" i="5"/>
  <c r="P2999" i="5"/>
  <c r="P767" i="5"/>
  <c r="P2704" i="5"/>
  <c r="P4070" i="5"/>
  <c r="P3689" i="5"/>
  <c r="P1800" i="5"/>
  <c r="P1371" i="5"/>
  <c r="P227" i="5"/>
  <c r="P2603" i="5"/>
  <c r="P3398" i="5"/>
  <c r="P24" i="5"/>
  <c r="P1882" i="5"/>
  <c r="P863" i="5"/>
  <c r="P4169" i="5"/>
  <c r="P4084" i="5"/>
  <c r="P3391" i="5"/>
  <c r="P3710" i="5"/>
  <c r="P2602" i="5"/>
  <c r="P1438" i="5"/>
  <c r="P4196" i="5"/>
  <c r="P3951" i="5"/>
  <c r="P2137" i="5"/>
  <c r="P4216" i="5"/>
  <c r="P4086" i="5"/>
  <c r="P2743" i="5"/>
  <c r="P982" i="5"/>
  <c r="P1794" i="5"/>
  <c r="P34" i="5"/>
  <c r="P3384" i="5"/>
  <c r="P2387" i="5"/>
  <c r="P2498" i="5"/>
  <c r="P1947" i="5"/>
  <c r="P2623" i="5"/>
  <c r="P1841" i="5"/>
  <c r="P85" i="5"/>
  <c r="P2252" i="5"/>
  <c r="P1915" i="5"/>
  <c r="P642" i="5"/>
  <c r="P746" i="5"/>
  <c r="P2101" i="5"/>
  <c r="P1184" i="5"/>
  <c r="P3457" i="5"/>
  <c r="P3576" i="5"/>
  <c r="P1654" i="5"/>
  <c r="P600" i="5"/>
  <c r="P2943" i="5"/>
  <c r="P4051" i="5"/>
  <c r="P2893" i="5"/>
  <c r="P1671" i="5"/>
  <c r="P1799" i="5"/>
  <c r="P1005" i="5"/>
  <c r="P2804" i="5"/>
  <c r="P1847" i="5"/>
  <c r="P2782" i="5"/>
  <c r="P1619" i="5"/>
  <c r="P2240" i="5"/>
  <c r="P4247" i="5"/>
  <c r="P2965" i="5"/>
  <c r="P1614" i="5"/>
  <c r="P3052" i="5"/>
  <c r="P86" i="5"/>
  <c r="P2556" i="5"/>
  <c r="P318" i="5"/>
  <c r="P1009" i="5"/>
  <c r="P809" i="5"/>
  <c r="P2526" i="5"/>
  <c r="P3302" i="5"/>
  <c r="P2455" i="5"/>
  <c r="P63" i="5"/>
  <c r="P2774" i="5"/>
  <c r="P3659" i="5"/>
  <c r="P1783" i="5"/>
  <c r="P4034" i="5"/>
  <c r="P507" i="5"/>
  <c r="P2559" i="5"/>
  <c r="P337" i="5"/>
  <c r="P3170" i="5"/>
  <c r="P2970" i="5"/>
  <c r="P3736" i="5"/>
  <c r="P2753" i="5"/>
  <c r="P2301" i="5"/>
  <c r="P404" i="5"/>
  <c r="P3724" i="5"/>
  <c r="P1250" i="5"/>
  <c r="P1911" i="5"/>
  <c r="P27" i="5"/>
  <c r="P2118" i="5"/>
  <c r="P2691" i="5"/>
  <c r="P1752" i="5"/>
  <c r="P464" i="5"/>
  <c r="P3053" i="5"/>
  <c r="P3334" i="5"/>
  <c r="P1437" i="5"/>
  <c r="P269" i="5"/>
  <c r="P3586" i="5"/>
  <c r="P317" i="5"/>
  <c r="P1737" i="5"/>
  <c r="P1037" i="5"/>
  <c r="P161" i="5"/>
  <c r="P3655" i="5"/>
  <c r="P2264" i="5"/>
  <c r="P2614" i="5"/>
  <c r="P3417" i="5"/>
  <c r="P2312" i="5"/>
  <c r="P2290" i="5"/>
  <c r="P3293" i="5"/>
  <c r="P2311" i="5"/>
  <c r="P1925" i="5"/>
  <c r="P1590" i="5"/>
  <c r="P2232" i="5"/>
  <c r="P3234" i="5"/>
  <c r="P1873" i="5"/>
  <c r="P1114" i="5"/>
  <c r="P2564" i="5"/>
  <c r="P2038" i="5"/>
  <c r="P3292" i="5"/>
  <c r="P2300" i="5"/>
  <c r="P3251" i="5"/>
  <c r="P4122" i="5"/>
  <c r="P1880" i="5"/>
  <c r="P414" i="5"/>
  <c r="P3588" i="5"/>
  <c r="P3682" i="5"/>
  <c r="P223" i="5"/>
  <c r="P685" i="5"/>
  <c r="P2547" i="5"/>
  <c r="P103" i="5"/>
  <c r="P3406" i="5"/>
  <c r="P4085" i="5"/>
  <c r="P1972" i="5"/>
  <c r="P3995" i="5"/>
  <c r="P1776" i="5"/>
  <c r="P1054" i="5"/>
  <c r="P1565" i="5"/>
  <c r="P2288" i="5"/>
  <c r="P894" i="5"/>
  <c r="P2222" i="5"/>
  <c r="P2058" i="5"/>
  <c r="P4220" i="5"/>
  <c r="P220" i="5"/>
  <c r="P3341" i="5"/>
  <c r="P2388" i="5"/>
  <c r="P731" i="5"/>
  <c r="P3822" i="5"/>
  <c r="P1072" i="5"/>
  <c r="P990" i="5"/>
  <c r="P3981" i="5"/>
  <c r="P947" i="5"/>
  <c r="P2660" i="5"/>
  <c r="P2807" i="5"/>
  <c r="P313" i="5"/>
  <c r="P1513" i="5"/>
  <c r="P2887" i="5"/>
  <c r="P1198" i="5"/>
  <c r="P1190" i="5"/>
  <c r="P400" i="5"/>
  <c r="P2092" i="5"/>
  <c r="P1563" i="5"/>
  <c r="P1336" i="5"/>
  <c r="P585" i="5"/>
  <c r="P2953" i="5"/>
  <c r="P2248" i="5"/>
  <c r="P281" i="5"/>
  <c r="P3355" i="5"/>
  <c r="P2017" i="5"/>
  <c r="P2759" i="5"/>
  <c r="P294" i="5"/>
  <c r="P3489" i="5"/>
  <c r="P2697" i="5"/>
  <c r="P1098" i="5"/>
  <c r="P800" i="5"/>
  <c r="P3868" i="5"/>
  <c r="P1493" i="5"/>
  <c r="P3094" i="5"/>
  <c r="P1395" i="5"/>
  <c r="P3381" i="5"/>
  <c r="P1100" i="5"/>
  <c r="P440" i="5"/>
  <c r="P898" i="5"/>
  <c r="P1104" i="5"/>
  <c r="P334" i="5"/>
  <c r="P3073" i="5"/>
  <c r="P968" i="5"/>
  <c r="P3619" i="5"/>
  <c r="P2477" i="5"/>
  <c r="P3009" i="5"/>
  <c r="P3722" i="5"/>
  <c r="P1196" i="5"/>
  <c r="P1287" i="5"/>
  <c r="P1500" i="5"/>
  <c r="P1457" i="5"/>
  <c r="P1242" i="5"/>
  <c r="P3021" i="5"/>
  <c r="P4013" i="5"/>
  <c r="P321" i="5"/>
  <c r="P2945" i="5"/>
  <c r="P3847" i="5"/>
  <c r="P1483" i="5"/>
  <c r="P3590" i="5"/>
  <c r="P3693" i="5"/>
  <c r="P1905" i="5"/>
  <c r="P1063" i="5"/>
  <c r="P1101" i="5"/>
  <c r="P148" i="5"/>
  <c r="P2057" i="5"/>
  <c r="P624" i="5"/>
  <c r="P477" i="5"/>
  <c r="P4024" i="5"/>
  <c r="P1454" i="5"/>
  <c r="P551" i="5"/>
  <c r="P428" i="5"/>
  <c r="P985" i="5"/>
  <c r="P2940" i="5"/>
  <c r="P4025" i="5"/>
  <c r="P3438" i="5"/>
  <c r="P2354" i="5"/>
  <c r="P2277" i="5"/>
  <c r="P1593" i="5"/>
  <c r="P363" i="5"/>
  <c r="P3492" i="5"/>
  <c r="P3153" i="5"/>
  <c r="P3966" i="5"/>
  <c r="P3356" i="5"/>
  <c r="P932" i="5"/>
  <c r="P113" i="5"/>
  <c r="P3539" i="5"/>
  <c r="P1626" i="5"/>
  <c r="P2757" i="5"/>
  <c r="P2936" i="5"/>
  <c r="P1266" i="5"/>
  <c r="P1721" i="5"/>
  <c r="P3546" i="5"/>
  <c r="P2789" i="5"/>
  <c r="P1086" i="5"/>
  <c r="P3843" i="5"/>
  <c r="P3100" i="5"/>
  <c r="P2108" i="5"/>
  <c r="P1616" i="5"/>
  <c r="P2927" i="5"/>
  <c r="P3665" i="5"/>
  <c r="P4027" i="5"/>
  <c r="P3911" i="5"/>
  <c r="P3603" i="5"/>
  <c r="P3033" i="5"/>
  <c r="P3119" i="5"/>
  <c r="P1805" i="5"/>
  <c r="P744" i="5"/>
  <c r="P4217" i="5"/>
  <c r="P1768" i="5"/>
  <c r="P1222" i="5"/>
  <c r="P1361" i="5"/>
  <c r="P1031" i="5"/>
  <c r="P3184" i="5"/>
  <c r="P3197" i="5"/>
  <c r="P2003" i="5"/>
  <c r="P914" i="5"/>
  <c r="P3140" i="5"/>
  <c r="P590" i="5"/>
  <c r="P3515" i="5"/>
  <c r="P277" i="5"/>
  <c r="P3651" i="5"/>
  <c r="P3915" i="5"/>
  <c r="P232" i="5"/>
  <c r="P599" i="5"/>
  <c r="P1548" i="5"/>
  <c r="P290" i="5"/>
  <c r="P1535" i="5"/>
  <c r="P2950" i="5"/>
  <c r="P669" i="5"/>
  <c r="P3337" i="5"/>
  <c r="P921" i="5"/>
  <c r="P2690" i="5"/>
  <c r="P1354" i="5"/>
  <c r="P1344" i="5"/>
  <c r="P2868" i="5"/>
  <c r="P1929" i="5"/>
  <c r="P2272" i="5"/>
  <c r="P1909" i="5"/>
  <c r="P1241" i="5"/>
  <c r="P1713" i="5"/>
  <c r="P4000" i="5"/>
  <c r="P2641" i="5"/>
  <c r="P711" i="5"/>
  <c r="P2080" i="5"/>
  <c r="P306" i="5"/>
  <c r="P1115" i="5"/>
  <c r="P2829" i="5"/>
  <c r="P3634" i="5"/>
  <c r="P882" i="5"/>
  <c r="P3970" i="5"/>
  <c r="P3361" i="5"/>
  <c r="P1402" i="5"/>
  <c r="P1927" i="5"/>
  <c r="P675" i="5"/>
  <c r="P849" i="5"/>
  <c r="P1234" i="5"/>
  <c r="P2143" i="5"/>
  <c r="P2536" i="5"/>
  <c r="P3232" i="5"/>
  <c r="P1458" i="5"/>
  <c r="P1236" i="5"/>
  <c r="P1807" i="5"/>
  <c r="P1327" i="5"/>
  <c r="P1175" i="5"/>
  <c r="P1825" i="5"/>
  <c r="P838" i="5"/>
  <c r="P1941" i="5"/>
  <c r="P155" i="5"/>
  <c r="P2502" i="5"/>
  <c r="P124" i="5"/>
  <c r="P3218" i="5"/>
  <c r="P1433" i="5"/>
  <c r="P1728" i="5"/>
  <c r="P4164" i="5"/>
  <c r="P2583" i="5"/>
  <c r="P121" i="5"/>
  <c r="P4239" i="5"/>
  <c r="P2313" i="5"/>
  <c r="P88" i="5"/>
  <c r="P2260" i="5"/>
  <c r="P1010" i="5"/>
  <c r="P217" i="5"/>
  <c r="P2667" i="5"/>
  <c r="P2669" i="5"/>
  <c r="P3584" i="5"/>
  <c r="P2346" i="5"/>
  <c r="P233" i="5"/>
  <c r="P3138" i="5"/>
  <c r="P3679" i="5"/>
  <c r="P743" i="5"/>
  <c r="P3063" i="5"/>
  <c r="P3210" i="5"/>
  <c r="P2550" i="5"/>
  <c r="P3727" i="5"/>
  <c r="P3316" i="5"/>
  <c r="P760" i="5"/>
  <c r="P1206" i="5"/>
  <c r="P2035" i="5"/>
  <c r="P1372" i="5"/>
  <c r="P3753" i="5"/>
  <c r="P1077" i="5"/>
  <c r="P617" i="5"/>
  <c r="P1142" i="5"/>
  <c r="P514" i="5"/>
  <c r="P187" i="5"/>
  <c r="P259" i="5"/>
  <c r="P4106" i="5"/>
  <c r="P3719" i="5"/>
  <c r="P4029" i="5"/>
  <c r="P811" i="5"/>
  <c r="P1786" i="5"/>
  <c r="P2053" i="5"/>
  <c r="P248" i="5"/>
  <c r="P2770" i="5"/>
  <c r="P276" i="5"/>
  <c r="P718" i="5"/>
  <c r="P567" i="5"/>
  <c r="P3309" i="5"/>
  <c r="P899" i="5"/>
  <c r="P2642" i="5"/>
  <c r="P2949" i="5"/>
  <c r="P3999" i="5"/>
  <c r="P128" i="5"/>
  <c r="P3614" i="5"/>
  <c r="P3183" i="5"/>
  <c r="P2182" i="5"/>
  <c r="P3925" i="5"/>
  <c r="P3198" i="5"/>
  <c r="P3016" i="5"/>
  <c r="P1843" i="5"/>
  <c r="P1323" i="5"/>
  <c r="P3242" i="5"/>
  <c r="P2915" i="5"/>
  <c r="P1623" i="5"/>
  <c r="P2828" i="5"/>
  <c r="P3299" i="5"/>
  <c r="P3223" i="5"/>
  <c r="P3504" i="5"/>
  <c r="P116" i="5"/>
  <c r="P2934" i="5"/>
  <c r="P2907" i="5"/>
  <c r="P1117" i="5"/>
  <c r="P3824" i="5"/>
  <c r="P3450" i="5"/>
  <c r="P3926" i="5"/>
  <c r="P3435" i="5"/>
  <c r="P3075" i="5"/>
  <c r="P2159" i="5"/>
  <c r="P1755" i="5"/>
  <c r="P2469" i="5"/>
  <c r="P926" i="5"/>
  <c r="P2589" i="5"/>
  <c r="P3023" i="5"/>
  <c r="P1849" i="5"/>
  <c r="P1798" i="5"/>
  <c r="P2271" i="5"/>
  <c r="P748" i="5"/>
  <c r="P1572" i="5"/>
  <c r="P1995" i="5"/>
  <c r="P2721" i="5"/>
  <c r="P2048" i="5"/>
  <c r="P2211" i="5"/>
  <c r="P2006" i="5"/>
  <c r="P1858" i="5"/>
  <c r="P291" i="5"/>
  <c r="P3383" i="5"/>
  <c r="P2974" i="5"/>
  <c r="P687" i="5"/>
  <c r="P4202" i="5"/>
  <c r="P1046" i="5"/>
  <c r="P1195" i="5"/>
  <c r="P649" i="5"/>
  <c r="P1770" i="5"/>
  <c r="P1636" i="5"/>
  <c r="P2892" i="5"/>
  <c r="P3014" i="5"/>
  <c r="P577" i="5"/>
  <c r="P471" i="5"/>
  <c r="P3567" i="5"/>
  <c r="P410" i="5"/>
  <c r="P3002" i="5"/>
  <c r="P25" i="5"/>
  <c r="P4140" i="5"/>
  <c r="P162" i="5"/>
  <c r="P1904" i="5"/>
  <c r="P2420" i="5"/>
  <c r="P3780" i="5"/>
  <c r="P4178" i="5"/>
  <c r="P797" i="5"/>
  <c r="P194" i="5"/>
  <c r="P4089" i="5"/>
  <c r="P4255" i="5"/>
  <c r="P1587" i="5"/>
  <c r="P1531" i="5"/>
  <c r="P951" i="5"/>
  <c r="P2144" i="5"/>
  <c r="P3477" i="5"/>
  <c r="P1862" i="5"/>
  <c r="P3130" i="5"/>
  <c r="P1394" i="5"/>
  <c r="P4033" i="5"/>
  <c r="P885" i="5"/>
  <c r="P3215" i="5"/>
  <c r="P1118" i="5"/>
  <c r="P1888" i="5"/>
  <c r="P679" i="5"/>
  <c r="P328" i="5"/>
  <c r="P803" i="5"/>
  <c r="P1777" i="5"/>
  <c r="P972" i="5"/>
  <c r="P3266" i="5"/>
  <c r="P4221" i="5"/>
  <c r="P451" i="5"/>
  <c r="P2854" i="5"/>
  <c r="P2399" i="5"/>
  <c r="P1106" i="5"/>
  <c r="P1980" i="5"/>
  <c r="P1611" i="5"/>
  <c r="P4055" i="5"/>
  <c r="P3794" i="5"/>
  <c r="P208" i="5"/>
  <c r="P3311" i="5"/>
  <c r="P1681" i="5"/>
  <c r="P3948" i="5"/>
  <c r="P193" i="5"/>
  <c r="P1852" i="5"/>
  <c r="P3949" i="5"/>
  <c r="P2597" i="5"/>
  <c r="P4073" i="5"/>
  <c r="P2262" i="5"/>
  <c r="P1422" i="5"/>
  <c r="P236" i="5"/>
  <c r="P1329" i="5"/>
  <c r="P1197" i="5"/>
  <c r="P1665" i="5"/>
  <c r="P841" i="5"/>
  <c r="P3587" i="5"/>
  <c r="P659" i="5"/>
  <c r="P1520" i="5"/>
  <c r="P59" i="5"/>
  <c r="P1370" i="5"/>
  <c r="P3703" i="5"/>
  <c r="P1213" i="5"/>
  <c r="P3790" i="5"/>
  <c r="P3979" i="5"/>
  <c r="P2103" i="5"/>
  <c r="P3155" i="5"/>
  <c r="P356" i="5"/>
  <c r="P997" i="5"/>
  <c r="P3062" i="5"/>
  <c r="P4252" i="5"/>
  <c r="P4195" i="5"/>
  <c r="P271" i="5"/>
  <c r="P1064" i="5"/>
  <c r="P2386" i="5"/>
  <c r="P833" i="5"/>
  <c r="P755" i="5"/>
  <c r="P3755" i="5"/>
  <c r="P3017" i="5"/>
  <c r="P4181" i="5"/>
  <c r="P2607" i="5"/>
  <c r="C9" i="5"/>
  <c r="AI7" i="3"/>
  <c r="AM7" i="3" s="1"/>
  <c r="AI8" i="3"/>
  <c r="AJ8" i="3" s="1"/>
  <c r="AI9" i="3"/>
  <c r="AJ9" i="3" s="1"/>
  <c r="AI10" i="3"/>
  <c r="AJ10" i="3" s="1"/>
  <c r="AI11" i="3"/>
  <c r="AL11" i="3" s="1"/>
  <c r="AI12" i="3"/>
  <c r="AJ12" i="3" s="1"/>
  <c r="AI13" i="3"/>
  <c r="AJ13" i="3" s="1"/>
  <c r="AI14" i="3"/>
  <c r="AJ14" i="3" s="1"/>
  <c r="AI15" i="3"/>
  <c r="AJ15" i="3" s="1"/>
  <c r="AI16" i="3"/>
  <c r="AM16" i="3" s="1"/>
  <c r="AI17" i="3"/>
  <c r="AJ17" i="3" s="1"/>
  <c r="AI18" i="3"/>
  <c r="AM18" i="3" s="1"/>
  <c r="AI19" i="3"/>
  <c r="AO19" i="3" s="1"/>
  <c r="AI20" i="3"/>
  <c r="AK20" i="3" s="1"/>
  <c r="AI21" i="3"/>
  <c r="AO21" i="3" s="1"/>
  <c r="AI22" i="3"/>
  <c r="AL22" i="3" s="1"/>
  <c r="AI23" i="3"/>
  <c r="AI24" i="3"/>
  <c r="AO24" i="3" s="1"/>
  <c r="AI25" i="3"/>
  <c r="AK25" i="3" s="1"/>
  <c r="AI6" i="3"/>
  <c r="AM23" i="3"/>
  <c r="AN13" i="3"/>
  <c r="AJ7" i="3"/>
  <c r="AQ7" i="3" s="1"/>
  <c r="AK7" i="3"/>
  <c r="AL7" i="3"/>
  <c r="AN7" i="3"/>
  <c r="AO7" i="3"/>
  <c r="AM8" i="3"/>
  <c r="AL9" i="3"/>
  <c r="AK10" i="3"/>
  <c r="AM10" i="3"/>
  <c r="AN10" i="3"/>
  <c r="AO10" i="3"/>
  <c r="AK11" i="3"/>
  <c r="AK13" i="3"/>
  <c r="AL13" i="3"/>
  <c r="AM13" i="3"/>
  <c r="AL15" i="3"/>
  <c r="AJ16" i="3"/>
  <c r="AK16" i="3"/>
  <c r="AL16" i="3"/>
  <c r="AK6" i="3"/>
  <c r="AL6" i="3"/>
  <c r="AM6" i="3"/>
  <c r="AN6" i="3"/>
  <c r="AO6" i="3"/>
  <c r="AJ6" i="3"/>
  <c r="AQ6" i="3" s="1"/>
  <c r="AG13" i="3"/>
  <c r="AD14" i="3"/>
  <c r="AE14" i="3"/>
  <c r="AD17" i="3"/>
  <c r="AG22" i="3"/>
  <c r="O7" i="3"/>
  <c r="P7" i="3"/>
  <c r="AC7" i="3" s="1"/>
  <c r="Q7" i="3"/>
  <c r="R7" i="3"/>
  <c r="S7" i="3"/>
  <c r="AF7" i="3" s="1"/>
  <c r="T7" i="3"/>
  <c r="AG7" i="3" s="1"/>
  <c r="O8" i="3"/>
  <c r="P8" i="3"/>
  <c r="Q8" i="3"/>
  <c r="AD8" i="3" s="1"/>
  <c r="R8" i="3"/>
  <c r="S8" i="3"/>
  <c r="T8" i="3"/>
  <c r="AG8" i="3" s="1"/>
  <c r="O9" i="3"/>
  <c r="P9" i="3"/>
  <c r="AC9" i="3" s="1"/>
  <c r="Q9" i="3"/>
  <c r="R9" i="3"/>
  <c r="S9" i="3"/>
  <c r="T9" i="3"/>
  <c r="AG9" i="3" s="1"/>
  <c r="O10" i="3"/>
  <c r="P10" i="3"/>
  <c r="AC10" i="3" s="1"/>
  <c r="Q10" i="3"/>
  <c r="AD10" i="3" s="1"/>
  <c r="R10" i="3"/>
  <c r="AE10" i="3" s="1"/>
  <c r="S10" i="3"/>
  <c r="AF10" i="3" s="1"/>
  <c r="T10" i="3"/>
  <c r="AG10" i="3" s="1"/>
  <c r="O11" i="3"/>
  <c r="P11" i="3"/>
  <c r="AC11" i="3" s="1"/>
  <c r="Q11" i="3"/>
  <c r="AD11" i="3" s="1"/>
  <c r="R11" i="3"/>
  <c r="S11" i="3"/>
  <c r="AF11" i="3" s="1"/>
  <c r="T11" i="3"/>
  <c r="O12" i="3"/>
  <c r="P12" i="3"/>
  <c r="AC12" i="3" s="1"/>
  <c r="Q12" i="3"/>
  <c r="R12" i="3"/>
  <c r="AE12" i="3" s="1"/>
  <c r="S12" i="3"/>
  <c r="T12" i="3"/>
  <c r="O13" i="3"/>
  <c r="P13" i="3"/>
  <c r="AC13" i="3" s="1"/>
  <c r="Q13" i="3"/>
  <c r="R13" i="3"/>
  <c r="AE13" i="3" s="1"/>
  <c r="S13" i="3"/>
  <c r="T13" i="3"/>
  <c r="O14" i="3"/>
  <c r="P14" i="3"/>
  <c r="AC14" i="3" s="1"/>
  <c r="Q14" i="3"/>
  <c r="R14" i="3"/>
  <c r="S14" i="3"/>
  <c r="AF14" i="3" s="1"/>
  <c r="T14" i="3"/>
  <c r="O15" i="3"/>
  <c r="P15" i="3"/>
  <c r="Q15" i="3"/>
  <c r="R15" i="3"/>
  <c r="AE15" i="3" s="1"/>
  <c r="S15" i="3"/>
  <c r="T15" i="3"/>
  <c r="O16" i="3"/>
  <c r="P16" i="3"/>
  <c r="Q16" i="3"/>
  <c r="AD16" i="3" s="1"/>
  <c r="R16" i="3"/>
  <c r="AE16" i="3" s="1"/>
  <c r="S16" i="3"/>
  <c r="T16" i="3"/>
  <c r="O17" i="3"/>
  <c r="P17" i="3"/>
  <c r="AC17" i="3" s="1"/>
  <c r="Q17" i="3"/>
  <c r="R17" i="3"/>
  <c r="AE17" i="3" s="1"/>
  <c r="S17" i="3"/>
  <c r="AF17" i="3" s="1"/>
  <c r="T17" i="3"/>
  <c r="AG17" i="3" s="1"/>
  <c r="O18" i="3"/>
  <c r="P18" i="3"/>
  <c r="Q18" i="3"/>
  <c r="AD18" i="3" s="1"/>
  <c r="R18" i="3"/>
  <c r="S18" i="3"/>
  <c r="T18" i="3"/>
  <c r="AG18" i="3" s="1"/>
  <c r="O19" i="3"/>
  <c r="P19" i="3"/>
  <c r="AC19" i="3" s="1"/>
  <c r="Q19" i="3"/>
  <c r="R19" i="3"/>
  <c r="S19" i="3"/>
  <c r="AF19" i="3" s="1"/>
  <c r="T19" i="3"/>
  <c r="O20" i="3"/>
  <c r="P20" i="3"/>
  <c r="AC20" i="3" s="1"/>
  <c r="Q20" i="3"/>
  <c r="R20" i="3"/>
  <c r="AE20" i="3" s="1"/>
  <c r="S20" i="3"/>
  <c r="AF20" i="3" s="1"/>
  <c r="T20" i="3"/>
  <c r="AG20" i="3" s="1"/>
  <c r="O21" i="3"/>
  <c r="P21" i="3"/>
  <c r="AC21" i="3" s="1"/>
  <c r="Q21" i="3"/>
  <c r="AD21" i="3" s="1"/>
  <c r="R21" i="3"/>
  <c r="S21" i="3"/>
  <c r="AF21" i="3" s="1"/>
  <c r="T21" i="3"/>
  <c r="O22" i="3"/>
  <c r="P22" i="3"/>
  <c r="AD22" i="3" s="1"/>
  <c r="Q22" i="3"/>
  <c r="R22" i="3"/>
  <c r="AE22" i="3" s="1"/>
  <c r="S22" i="3"/>
  <c r="AF22" i="3" s="1"/>
  <c r="T22" i="3"/>
  <c r="O23" i="3"/>
  <c r="P23" i="3"/>
  <c r="AC23" i="3" s="1"/>
  <c r="Q23" i="3"/>
  <c r="R23" i="3"/>
  <c r="S23" i="3"/>
  <c r="T23" i="3"/>
  <c r="AG23" i="3" s="1"/>
  <c r="O24" i="3"/>
  <c r="P24" i="3"/>
  <c r="Q24" i="3"/>
  <c r="R24" i="3"/>
  <c r="S24" i="3"/>
  <c r="T24" i="3"/>
  <c r="O25" i="3"/>
  <c r="P25" i="3"/>
  <c r="Q25" i="3"/>
  <c r="R25" i="3"/>
  <c r="AF25" i="3" s="1"/>
  <c r="S25" i="3"/>
  <c r="T25" i="3"/>
  <c r="AG25" i="3" s="1"/>
  <c r="T6" i="3"/>
  <c r="S6" i="3"/>
  <c r="R6" i="3"/>
  <c r="Q6" i="3"/>
  <c r="AD6" i="3" s="1"/>
  <c r="P6" i="3"/>
  <c r="O6" i="3"/>
  <c r="H27" i="3"/>
  <c r="H31" i="3" s="1"/>
  <c r="I27" i="3"/>
  <c r="I31" i="3" s="1"/>
  <c r="J27" i="3"/>
  <c r="J31" i="3" s="1"/>
  <c r="K27" i="3"/>
  <c r="K31" i="3" s="1"/>
  <c r="L27" i="3"/>
  <c r="L31" i="3" s="1"/>
  <c r="M27" i="3"/>
  <c r="M31" i="3" s="1"/>
  <c r="K47" i="4"/>
  <c r="K45" i="4"/>
  <c r="C4" i="3"/>
  <c r="I67" i="6" l="1"/>
  <c r="K67" i="6"/>
  <c r="C17" i="6"/>
  <c r="H6" i="6"/>
  <c r="J6" i="6" s="1"/>
  <c r="H23" i="6"/>
  <c r="J23" i="6" s="1"/>
  <c r="H20" i="6"/>
  <c r="J20" i="6" s="1"/>
  <c r="H19" i="6"/>
  <c r="J19" i="6" s="1"/>
  <c r="H14" i="6"/>
  <c r="J14" i="6" s="1"/>
  <c r="H13" i="6"/>
  <c r="J13" i="6" s="1"/>
  <c r="H12" i="6"/>
  <c r="J12" i="6" s="1"/>
  <c r="H11" i="6"/>
  <c r="J11" i="6" s="1"/>
  <c r="H10" i="6"/>
  <c r="J10" i="6" s="1"/>
  <c r="H9" i="6"/>
  <c r="J9" i="6" s="1"/>
  <c r="H8" i="6"/>
  <c r="J8" i="6" s="1"/>
  <c r="H7" i="6"/>
  <c r="J7" i="6" s="1"/>
  <c r="H24" i="6"/>
  <c r="J24" i="6" s="1"/>
  <c r="H18" i="6"/>
  <c r="J18" i="6" s="1"/>
  <c r="C6" i="6"/>
  <c r="C21" i="6"/>
  <c r="C20" i="6"/>
  <c r="C19" i="6"/>
  <c r="C18" i="6"/>
  <c r="C16" i="6"/>
  <c r="C15" i="6"/>
  <c r="C14" i="6"/>
  <c r="C13" i="6"/>
  <c r="C12" i="6"/>
  <c r="C11" i="6"/>
  <c r="C10" i="6"/>
  <c r="C9" i="6"/>
  <c r="C8" i="6"/>
  <c r="AE7" i="3"/>
  <c r="AL10" i="3"/>
  <c r="AQ10" i="3" s="1"/>
  <c r="AN8" i="3"/>
  <c r="AN9" i="3"/>
  <c r="AO9" i="3"/>
  <c r="AD23" i="3"/>
  <c r="AF16" i="3"/>
  <c r="AD13" i="3"/>
  <c r="AM9" i="3"/>
  <c r="AO15" i="3"/>
  <c r="AK9" i="3"/>
  <c r="AQ9" i="3" s="1"/>
  <c r="AG6" i="3"/>
  <c r="AN15" i="3"/>
  <c r="AF12" i="3"/>
  <c r="AD9" i="3"/>
  <c r="AM15" i="3"/>
  <c r="AO8" i="3"/>
  <c r="AO14" i="3"/>
  <c r="AL8" i="3"/>
  <c r="AK8" i="3"/>
  <c r="AQ8" i="3" s="1"/>
  <c r="AG14" i="3"/>
  <c r="AD25" i="3"/>
  <c r="AF18" i="3"/>
  <c r="AD15" i="3"/>
  <c r="AC25" i="3"/>
  <c r="AG21" i="3"/>
  <c r="AE18" i="3"/>
  <c r="AC15" i="3"/>
  <c r="AG24" i="3"/>
  <c r="AE21" i="3"/>
  <c r="AC18" i="3"/>
  <c r="AC8" i="3"/>
  <c r="AJ11" i="3"/>
  <c r="P6" i="5"/>
  <c r="Q2285" i="5" s="1"/>
  <c r="D7" i="5"/>
  <c r="X3448" i="5"/>
  <c r="X865" i="5"/>
  <c r="X3006" i="5"/>
  <c r="X2524" i="5"/>
  <c r="X2048" i="5"/>
  <c r="X3155" i="5"/>
  <c r="X2892" i="5"/>
  <c r="X972" i="5"/>
  <c r="X236" i="5"/>
  <c r="X193" i="5"/>
  <c r="X2854" i="5"/>
  <c r="X4255" i="5"/>
  <c r="X1665" i="5"/>
  <c r="X3299" i="5"/>
  <c r="X1807" i="5"/>
  <c r="X659" i="5"/>
  <c r="X1370" i="5"/>
  <c r="X755" i="5"/>
  <c r="X1213" i="5"/>
  <c r="X410" i="5"/>
  <c r="X899" i="5"/>
  <c r="AN12" i="3"/>
  <c r="AN11" i="3"/>
  <c r="AO12" i="3"/>
  <c r="AM11" i="3"/>
  <c r="AO11" i="3"/>
  <c r="AK15" i="3"/>
  <c r="AQ15" i="3" s="1"/>
  <c r="AM21" i="3"/>
  <c r="AL23" i="3"/>
  <c r="AJ23" i="3"/>
  <c r="AL20" i="3"/>
  <c r="AK23" i="3"/>
  <c r="AJ20" i="3"/>
  <c r="AM12" i="3"/>
  <c r="AO16" i="3"/>
  <c r="AL12" i="3"/>
  <c r="AN23" i="3"/>
  <c r="AK12" i="3"/>
  <c r="AN16" i="3"/>
  <c r="AQ16" i="3" s="1"/>
  <c r="AK22" i="3"/>
  <c r="AK19" i="3"/>
  <c r="AM19" i="3"/>
  <c r="AM22" i="3"/>
  <c r="AM25" i="3"/>
  <c r="AJ25" i="3"/>
  <c r="AO22" i="3"/>
  <c r="AN22" i="3"/>
  <c r="AO25" i="3"/>
  <c r="AN25" i="3"/>
  <c r="AL25" i="3"/>
  <c r="AK18" i="3"/>
  <c r="AN18" i="3"/>
  <c r="AL18" i="3"/>
  <c r="AN24" i="3"/>
  <c r="AL21" i="3"/>
  <c r="AJ18" i="3"/>
  <c r="AN14" i="3"/>
  <c r="AM24" i="3"/>
  <c r="AK21" i="3"/>
  <c r="AO17" i="3"/>
  <c r="AM14" i="3"/>
  <c r="AJ19" i="3"/>
  <c r="AO18" i="3"/>
  <c r="AJ22" i="3"/>
  <c r="AL24" i="3"/>
  <c r="AJ21" i="3"/>
  <c r="AN17" i="3"/>
  <c r="AL14" i="3"/>
  <c r="AN19" i="3"/>
  <c r="AL19" i="3"/>
  <c r="AN21" i="3"/>
  <c r="AK24" i="3"/>
  <c r="AO20" i="3"/>
  <c r="AM17" i="3"/>
  <c r="AK14" i="3"/>
  <c r="AQ14" i="3" s="1"/>
  <c r="AJ24" i="3"/>
  <c r="AN20" i="3"/>
  <c r="AL17" i="3"/>
  <c r="AO23" i="3"/>
  <c r="AM20" i="3"/>
  <c r="AK17" i="3"/>
  <c r="AQ17" i="3" s="1"/>
  <c r="AO13" i="3"/>
  <c r="AQ13" i="3" s="1"/>
  <c r="AC22" i="3"/>
  <c r="AF23" i="3"/>
  <c r="AE25" i="3"/>
  <c r="AE9" i="3"/>
  <c r="AD7" i="3"/>
  <c r="AE19" i="3"/>
  <c r="AC16" i="3"/>
  <c r="AG12" i="3"/>
  <c r="AE11" i="3"/>
  <c r="AF15" i="3"/>
  <c r="AA23" i="3"/>
  <c r="Z21" i="3"/>
  <c r="Z17" i="3"/>
  <c r="V14" i="3"/>
  <c r="V20" i="3"/>
  <c r="Z24" i="3"/>
  <c r="Z10" i="3"/>
  <c r="V17" i="3"/>
  <c r="V24" i="3"/>
  <c r="V6" i="3"/>
  <c r="AA22" i="3"/>
  <c r="V16" i="3"/>
  <c r="Z25" i="3"/>
  <c r="AC6" i="3"/>
  <c r="AE6" i="3"/>
  <c r="AF9" i="3"/>
  <c r="AF24" i="3"/>
  <c r="AF8" i="3"/>
  <c r="AF6" i="3"/>
  <c r="AF13" i="3"/>
  <c r="AG16" i="3"/>
  <c r="AE24" i="3"/>
  <c r="AE8" i="3"/>
  <c r="AD24" i="3"/>
  <c r="AD20" i="3"/>
  <c r="AD12" i="3"/>
  <c r="AA7" i="3"/>
  <c r="AC24" i="3"/>
  <c r="W19" i="3"/>
  <c r="Z15" i="3"/>
  <c r="AG19" i="3"/>
  <c r="AG15" i="3"/>
  <c r="AG11" i="3"/>
  <c r="AE23" i="3"/>
  <c r="AD19" i="3"/>
  <c r="O27" i="3"/>
  <c r="V25" i="3" s="1"/>
  <c r="Q27" i="3"/>
  <c r="X14" i="3" s="1"/>
  <c r="T27" i="3"/>
  <c r="AA6" i="3" s="1"/>
  <c r="S27" i="3"/>
  <c r="Z6" i="3" s="1"/>
  <c r="P27" i="3"/>
  <c r="W22" i="3" s="1"/>
  <c r="R27" i="3"/>
  <c r="Y10" i="3" s="1"/>
  <c r="C4" i="2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6" i="1"/>
  <c r="C4" i="1"/>
  <c r="L50" i="6" l="1"/>
  <c r="L49" i="6"/>
  <c r="L61" i="6"/>
  <c r="L59" i="6"/>
  <c r="H26" i="6"/>
  <c r="L53" i="6"/>
  <c r="L65" i="6"/>
  <c r="L60" i="6"/>
  <c r="L55" i="6"/>
  <c r="L52" i="6"/>
  <c r="L51" i="6"/>
  <c r="L64" i="6"/>
  <c r="L57" i="6"/>
  <c r="L54" i="6"/>
  <c r="L48" i="6"/>
  <c r="L47" i="6"/>
  <c r="J26" i="6"/>
  <c r="C22" i="6"/>
  <c r="AQ24" i="3"/>
  <c r="AQ18" i="3"/>
  <c r="X21" i="3"/>
  <c r="X22" i="3"/>
  <c r="AQ20" i="3"/>
  <c r="AQ23" i="3"/>
  <c r="X10" i="3"/>
  <c r="Y20" i="3"/>
  <c r="AQ21" i="3"/>
  <c r="AQ25" i="3"/>
  <c r="X24" i="3"/>
  <c r="AQ22" i="3"/>
  <c r="X18" i="3"/>
  <c r="X15" i="3"/>
  <c r="AQ19" i="3"/>
  <c r="W18" i="3"/>
  <c r="V12" i="3"/>
  <c r="AQ12" i="3"/>
  <c r="AQ11" i="3"/>
  <c r="Q615" i="5"/>
  <c r="Q137" i="5"/>
  <c r="Q3936" i="5"/>
  <c r="Q4184" i="5"/>
  <c r="Q1519" i="5"/>
  <c r="Q109" i="5"/>
  <c r="Q1203" i="5"/>
  <c r="Q2112" i="5"/>
  <c r="Q1736" i="5"/>
  <c r="Q265" i="5"/>
  <c r="Q3237" i="5"/>
  <c r="Q1404" i="5"/>
  <c r="Q871" i="5"/>
  <c r="Q3161" i="5"/>
  <c r="Q1991" i="5"/>
  <c r="Q2018" i="5"/>
  <c r="Q2737" i="5"/>
  <c r="Q776" i="5"/>
  <c r="Q2611" i="5"/>
  <c r="Q4105" i="5"/>
  <c r="Q459" i="5"/>
  <c r="Q4211" i="5"/>
  <c r="Q295" i="5"/>
  <c r="Q215" i="5"/>
  <c r="Q4240" i="5"/>
  <c r="Q754" i="5"/>
  <c r="Q2087" i="5"/>
  <c r="Q3702" i="5"/>
  <c r="Q2967" i="5"/>
  <c r="Q546" i="5"/>
  <c r="Q1871" i="5"/>
  <c r="Q2764" i="5"/>
  <c r="Q1884" i="5"/>
  <c r="Q1453" i="5"/>
  <c r="Q2136" i="5"/>
  <c r="Q2079" i="5"/>
  <c r="Q3654" i="5"/>
  <c r="Q4117" i="5"/>
  <c r="Q4139" i="5"/>
  <c r="Q3500" i="5"/>
  <c r="Q884" i="5"/>
  <c r="Q2234" i="5"/>
  <c r="Q1120" i="5"/>
  <c r="Q3802" i="5"/>
  <c r="Q2998" i="5"/>
  <c r="Q694" i="5"/>
  <c r="Q513" i="5"/>
  <c r="Q2573" i="5"/>
  <c r="Q2918" i="5"/>
  <c r="Q2353" i="5"/>
  <c r="Q239" i="5"/>
  <c r="Q1978" i="5"/>
  <c r="Q3003" i="5"/>
  <c r="Q4246" i="5"/>
  <c r="Q1828" i="5"/>
  <c r="Q1462" i="5"/>
  <c r="Q2855" i="5"/>
  <c r="Q3760" i="5"/>
  <c r="Q931" i="5"/>
  <c r="Q3821" i="5"/>
  <c r="Q3684" i="5"/>
  <c r="Q1639" i="5"/>
  <c r="Q3533" i="5"/>
  <c r="Q2836" i="5"/>
  <c r="Q3159" i="5"/>
  <c r="Q2711" i="5"/>
  <c r="Q49" i="5"/>
  <c r="Q407" i="5"/>
  <c r="Q304" i="5"/>
  <c r="Q4154" i="5"/>
  <c r="Q2833" i="5"/>
  <c r="Q1074" i="5"/>
  <c r="Q693" i="5"/>
  <c r="Q2713" i="5"/>
  <c r="Q42" i="5"/>
  <c r="Q43" i="5"/>
  <c r="Q878" i="5"/>
  <c r="Q4131" i="5"/>
  <c r="Q2453" i="5"/>
  <c r="Q216" i="5"/>
  <c r="Q23" i="5"/>
  <c r="Q3890" i="5"/>
  <c r="Q3792" i="5"/>
  <c r="Q2787" i="5"/>
  <c r="Q3910" i="5"/>
  <c r="Q3631" i="5"/>
  <c r="Q3243" i="5"/>
  <c r="Q1877" i="5"/>
  <c r="Q2987" i="5"/>
  <c r="Q1139" i="5"/>
  <c r="Q4197" i="5"/>
  <c r="Q1141" i="5"/>
  <c r="Q1434" i="5"/>
  <c r="Q2479" i="5"/>
  <c r="Q1943" i="5"/>
  <c r="Q3816" i="5"/>
  <c r="Q3531" i="5"/>
  <c r="Q3725" i="5"/>
  <c r="Q2335" i="5"/>
  <c r="Q3551" i="5"/>
  <c r="Q29" i="5"/>
  <c r="Q3474" i="5"/>
  <c r="Q2291" i="5"/>
  <c r="Q2869" i="5"/>
  <c r="Q655" i="5"/>
  <c r="Q3861" i="5"/>
  <c r="Q3367" i="5"/>
  <c r="Q2825" i="5"/>
  <c r="Q3173" i="5"/>
  <c r="Q1998" i="5"/>
  <c r="Q840" i="5"/>
  <c r="Q1987" i="5"/>
  <c r="Q792" i="5"/>
  <c r="Q3020" i="5"/>
  <c r="Q127" i="5"/>
  <c r="Q2073" i="5"/>
  <c r="Q3221" i="5"/>
  <c r="Q543" i="5"/>
  <c r="Q3879" i="5"/>
  <c r="Q1485" i="5"/>
  <c r="Q62" i="5"/>
  <c r="Q3401" i="5"/>
  <c r="Q1456" i="5"/>
  <c r="Q4189" i="5"/>
  <c r="Q934" i="5"/>
  <c r="Q3208" i="5"/>
  <c r="Q3230" i="5"/>
  <c r="Q2633" i="5"/>
  <c r="Q349" i="5"/>
  <c r="Q152" i="5"/>
  <c r="Q3945" i="5"/>
  <c r="Q2119" i="5"/>
  <c r="Q3211" i="5"/>
  <c r="Q1867" i="5"/>
  <c r="Q1334" i="5"/>
  <c r="Q1521" i="5"/>
  <c r="Q508" i="5"/>
  <c r="Q2428" i="5"/>
  <c r="Q1470" i="5"/>
  <c r="Q568" i="5"/>
  <c r="Q661" i="5"/>
  <c r="Q253" i="5"/>
  <c r="Q851" i="5"/>
  <c r="Q1502" i="5"/>
  <c r="Q2228" i="5"/>
  <c r="Q2316" i="5"/>
  <c r="Q3135" i="5"/>
  <c r="Q3788" i="5"/>
  <c r="Q2763" i="5"/>
  <c r="Q1111" i="5"/>
  <c r="Q1295" i="5"/>
  <c r="Q550" i="5"/>
  <c r="Q2816" i="5"/>
  <c r="Q3220" i="5"/>
  <c r="Q962" i="5"/>
  <c r="Q1316" i="5"/>
  <c r="Q1043" i="5"/>
  <c r="Q3432" i="5"/>
  <c r="Q2390" i="5"/>
  <c r="Q2552" i="5"/>
  <c r="Q3321" i="5"/>
  <c r="Q2197" i="5"/>
  <c r="Q4245" i="5"/>
  <c r="Q3371" i="5"/>
  <c r="Q2369" i="5"/>
  <c r="Q1168" i="5"/>
  <c r="Q2610" i="5"/>
  <c r="Q3840" i="5"/>
  <c r="Q3907" i="5"/>
  <c r="Q192" i="5"/>
  <c r="Q2111" i="5"/>
  <c r="Q646" i="5"/>
  <c r="Q2095" i="5"/>
  <c r="Q813" i="5"/>
  <c r="Q2990" i="5"/>
  <c r="Q165" i="5"/>
  <c r="Q1082" i="5"/>
  <c r="Q2880" i="5"/>
  <c r="Q2028" i="5"/>
  <c r="Q3037" i="5"/>
  <c r="Q593" i="5"/>
  <c r="Q2529" i="5"/>
  <c r="Q758" i="5"/>
  <c r="Q3329" i="5"/>
  <c r="Q1730" i="5"/>
  <c r="Q39" i="5"/>
  <c r="Q1928" i="5"/>
  <c r="Q1586" i="5"/>
  <c r="Q3000" i="5"/>
  <c r="Q3748" i="5"/>
  <c r="Q3191" i="5"/>
  <c r="Q4232" i="5"/>
  <c r="Q4126" i="5"/>
  <c r="Q1246" i="5"/>
  <c r="Q2781" i="5"/>
  <c r="Q3884" i="5"/>
  <c r="Q2286" i="5"/>
  <c r="Q2332" i="5"/>
  <c r="Q3156" i="5"/>
  <c r="Q2981" i="5"/>
  <c r="Q2364" i="5"/>
  <c r="Q3596" i="5"/>
  <c r="Q1383" i="5"/>
  <c r="Q3090" i="5"/>
  <c r="Q1388" i="5"/>
  <c r="Q1970" i="5"/>
  <c r="Q129" i="5"/>
  <c r="Q465" i="5"/>
  <c r="Q2708" i="5"/>
  <c r="Q1160" i="5"/>
  <c r="Q521" i="5"/>
  <c r="Q3853" i="5"/>
  <c r="Q2587" i="5"/>
  <c r="Q4248" i="5"/>
  <c r="Q3069" i="5"/>
  <c r="Q2005" i="5"/>
  <c r="Q3759" i="5"/>
  <c r="Q1325" i="5"/>
  <c r="Q3785" i="5"/>
  <c r="Q3187" i="5"/>
  <c r="Q2174" i="5"/>
  <c r="Q1518" i="5"/>
  <c r="Q3348" i="5"/>
  <c r="Q1446" i="5"/>
  <c r="Q1357" i="5"/>
  <c r="Q2924" i="5"/>
  <c r="Q895" i="5"/>
  <c r="Q3662" i="5"/>
  <c r="Q1279" i="5"/>
  <c r="Q3192" i="5"/>
  <c r="Q2120" i="5"/>
  <c r="Q3646" i="5"/>
  <c r="Q1335" i="5"/>
  <c r="Q544" i="5"/>
  <c r="Q2449" i="5"/>
  <c r="Q388" i="5"/>
  <c r="Q4110" i="5"/>
  <c r="Q3168" i="5"/>
  <c r="Q385" i="5"/>
  <c r="Q3279" i="5"/>
  <c r="Q3633" i="5"/>
  <c r="Q618" i="5"/>
  <c r="Q1360" i="5"/>
  <c r="Q4180" i="5"/>
  <c r="Q4066" i="5"/>
  <c r="Q3172" i="5"/>
  <c r="Q1135" i="5"/>
  <c r="Q3442" i="5"/>
  <c r="Q3399" i="5"/>
  <c r="Q788" i="5"/>
  <c r="Q3258" i="5"/>
  <c r="Q3864" i="5"/>
  <c r="Q4022" i="5"/>
  <c r="Q3658" i="5"/>
  <c r="Q3783" i="5"/>
  <c r="Q764" i="5"/>
  <c r="Q2347" i="5"/>
  <c r="Q293" i="5"/>
  <c r="Q501" i="5"/>
  <c r="Q2921" i="5"/>
  <c r="Q3927" i="5"/>
  <c r="Q2582" i="5"/>
  <c r="Q4097" i="5"/>
  <c r="Q3471" i="5"/>
  <c r="Q1421" i="5"/>
  <c r="Q1382" i="5"/>
  <c r="Q2337" i="5"/>
  <c r="Q3038" i="5"/>
  <c r="Q1138" i="5"/>
  <c r="Q11" i="5"/>
  <c r="Q1252" i="5"/>
  <c r="Q333" i="5"/>
  <c r="Q1588" i="5"/>
  <c r="Q102" i="5"/>
  <c r="Q2297" i="5"/>
  <c r="Q1060" i="5"/>
  <c r="Q3756" i="5"/>
  <c r="Q1257" i="5"/>
  <c r="Q2076" i="5"/>
  <c r="Q1596" i="5"/>
  <c r="Q3838" i="5"/>
  <c r="Q1699" i="5"/>
  <c r="Q868" i="5"/>
  <c r="Q3224" i="5"/>
  <c r="Q60" i="5"/>
  <c r="Q696" i="5"/>
  <c r="Q3671" i="5"/>
  <c r="Q1429" i="5"/>
  <c r="Q1576" i="5"/>
  <c r="Q768" i="5"/>
  <c r="Q3763" i="5"/>
  <c r="Q468" i="5"/>
  <c r="Q18" i="5"/>
  <c r="Q1102" i="5"/>
  <c r="Q4076" i="5"/>
  <c r="Q3952" i="5"/>
  <c r="Q106" i="5"/>
  <c r="Q1845" i="5"/>
  <c r="Q3895" i="5"/>
  <c r="Q2874" i="5"/>
  <c r="Q173" i="5"/>
  <c r="Q4026" i="5"/>
  <c r="Q4174" i="5"/>
  <c r="Q1670" i="5"/>
  <c r="Q787" i="5"/>
  <c r="Q1976" i="5"/>
  <c r="Q331" i="5"/>
  <c r="Q374" i="5"/>
  <c r="Q3899" i="5"/>
  <c r="Q2549" i="5"/>
  <c r="Q1183" i="5"/>
  <c r="Q636" i="5"/>
  <c r="Q4058" i="5"/>
  <c r="Q1934" i="5"/>
  <c r="Q3610" i="5"/>
  <c r="Q2515" i="5"/>
  <c r="Q3867" i="5"/>
  <c r="Q2558" i="5"/>
  <c r="Q3349" i="5"/>
  <c r="Q3851" i="5"/>
  <c r="Q4183" i="5"/>
  <c r="Q1069" i="5"/>
  <c r="Q3362" i="5"/>
  <c r="Q3097" i="5"/>
  <c r="Q2060" i="5"/>
  <c r="Q3636" i="5"/>
  <c r="Q218" i="5"/>
  <c r="Q4168" i="5"/>
  <c r="Q2015" i="5"/>
  <c r="Q2585" i="5"/>
  <c r="Q1954" i="5"/>
  <c r="Q2719" i="5"/>
  <c r="Q564" i="5"/>
  <c r="Q4205" i="5"/>
  <c r="Q231" i="5"/>
  <c r="Q3128" i="5"/>
  <c r="Q92" i="5"/>
  <c r="Q1795" i="5"/>
  <c r="Q555" i="5"/>
  <c r="Q2154" i="5"/>
  <c r="Q1343" i="5"/>
  <c r="Q211" i="5"/>
  <c r="Q336" i="5"/>
  <c r="Q1349" i="5"/>
  <c r="Q1200" i="5"/>
  <c r="Q3081" i="5"/>
  <c r="Q3545" i="5"/>
  <c r="Q3340" i="5"/>
  <c r="Q1562" i="5"/>
  <c r="Q869" i="5"/>
  <c r="Q2186" i="5"/>
  <c r="Q1480" i="5"/>
  <c r="Q1463" i="5"/>
  <c r="Q1318" i="5"/>
  <c r="Q1536" i="5"/>
  <c r="Q827" i="5"/>
  <c r="Q3947" i="5"/>
  <c r="Q2548" i="5"/>
  <c r="Q1083" i="5"/>
  <c r="Q4032" i="5"/>
  <c r="Q635" i="5"/>
  <c r="Q2464" i="5"/>
  <c r="Q1965" i="5"/>
  <c r="Q2082" i="5"/>
  <c r="Q2612" i="5"/>
  <c r="Q3991" i="5"/>
  <c r="Q350" i="5"/>
  <c r="Q1547" i="5"/>
  <c r="Q3270" i="5"/>
  <c r="Q4104" i="5"/>
  <c r="Q2672" i="5"/>
  <c r="Q3552" i="5"/>
  <c r="Q2356" i="5"/>
  <c r="Q3051" i="5"/>
  <c r="Q2033" i="5"/>
  <c r="Q1397" i="5"/>
  <c r="Q1912" i="5"/>
  <c r="Q2916" i="5"/>
  <c r="Q1406" i="5"/>
  <c r="Q287" i="5"/>
  <c r="Q57" i="5"/>
  <c r="Q2896" i="5"/>
  <c r="Q2142" i="5"/>
  <c r="Q3761" i="5"/>
  <c r="Q460" i="5"/>
  <c r="Q3742" i="5"/>
  <c r="Q399" i="5"/>
  <c r="Q3561" i="5"/>
  <c r="Q652" i="5"/>
  <c r="Q2946" i="5"/>
  <c r="Q3088" i="5"/>
  <c r="Q1762" i="5"/>
  <c r="Q2345" i="5"/>
  <c r="Q3896" i="5"/>
  <c r="Q2466" i="5"/>
  <c r="Q806" i="5"/>
  <c r="Q674" i="5"/>
  <c r="Q2505" i="5"/>
  <c r="Q3599" i="5"/>
  <c r="Q3499" i="5"/>
  <c r="Q2511" i="5"/>
  <c r="Q2200" i="5"/>
  <c r="Q1836" i="5"/>
  <c r="Q1674" i="5"/>
  <c r="Q2749" i="5"/>
  <c r="Q2188" i="5"/>
  <c r="Q134" i="5"/>
  <c r="Q1302" i="5"/>
  <c r="Q50" i="5"/>
  <c r="Q1307" i="5"/>
  <c r="Q2540" i="5"/>
  <c r="Q1375" i="5"/>
  <c r="Q4176" i="5"/>
  <c r="Q960" i="5"/>
  <c r="Q3468" i="5"/>
  <c r="Q3963" i="5"/>
  <c r="Q3386" i="5"/>
  <c r="Q1566" i="5"/>
  <c r="Q1509" i="5"/>
  <c r="Q4254" i="5"/>
  <c r="Q1310" i="5"/>
  <c r="Q2588" i="5"/>
  <c r="Q973" i="5"/>
  <c r="Q3718" i="5"/>
  <c r="Q3296" i="5"/>
  <c r="Q1660" i="5"/>
  <c r="Q3101" i="5"/>
  <c r="Q651" i="5"/>
  <c r="Q38" i="5"/>
  <c r="Q830" i="5"/>
  <c r="Q1363" i="5"/>
  <c r="Q84" i="5"/>
  <c r="Q750" i="5"/>
  <c r="Q2209" i="5"/>
  <c r="Q2493" i="5"/>
  <c r="Q3723" i="5"/>
  <c r="Q597" i="5"/>
  <c r="Q2523" i="5"/>
  <c r="Q1937" i="5"/>
  <c r="Q2971" i="5"/>
  <c r="Q2415" i="5"/>
  <c r="Q3715" i="5"/>
  <c r="Q2043" i="5"/>
  <c r="Q203" i="5"/>
  <c r="Q2417" i="5"/>
  <c r="Q752" i="5"/>
  <c r="Q1294" i="5"/>
  <c r="Q1780" i="5"/>
  <c r="Q3295" i="5"/>
  <c r="Q3366" i="5"/>
  <c r="Q3199" i="5"/>
  <c r="Q4185" i="5"/>
  <c r="Q3650" i="5"/>
  <c r="Q3695" i="5"/>
  <c r="Q308" i="5"/>
  <c r="Q2253" i="5"/>
  <c r="Q1228" i="5"/>
  <c r="Q2885" i="5"/>
  <c r="Q474" i="5"/>
  <c r="Q877" i="5"/>
  <c r="Q2653" i="5"/>
  <c r="Q207" i="5"/>
  <c r="Q601" i="5"/>
  <c r="Q3848" i="5"/>
  <c r="Q3855" i="5"/>
  <c r="Q2086" i="5"/>
  <c r="Q4077" i="5"/>
  <c r="Q957" i="5"/>
  <c r="Q1708" i="5"/>
  <c r="Q1922" i="5"/>
  <c r="Q2124" i="5"/>
  <c r="Q2231" i="5"/>
  <c r="Q1407" i="5"/>
  <c r="Q1028" i="5"/>
  <c r="Q2474" i="5"/>
  <c r="Q2373" i="5"/>
  <c r="Q1270" i="5"/>
  <c r="Q3378" i="5"/>
  <c r="Q3461" i="5"/>
  <c r="Q2722" i="5"/>
  <c r="Q3810" i="5"/>
  <c r="Q4163" i="5"/>
  <c r="Q335" i="5"/>
  <c r="Q3363" i="5"/>
  <c r="Q1445" i="5"/>
  <c r="Q909" i="5"/>
  <c r="Q867" i="5"/>
  <c r="Q2939" i="5"/>
  <c r="Q700" i="5"/>
  <c r="Q150" i="5"/>
  <c r="Q511" i="5"/>
  <c r="Q2113" i="5"/>
  <c r="Q1811" i="5"/>
  <c r="Q1885" i="5"/>
  <c r="Q588" i="5"/>
  <c r="Q2640" i="5"/>
  <c r="Q4002" i="5"/>
  <c r="Q702" i="5"/>
  <c r="Q918" i="5"/>
  <c r="Q1481" i="5"/>
  <c r="Q1432" i="5"/>
  <c r="Q2870" i="5"/>
  <c r="Q3518" i="5"/>
  <c r="Q3404" i="5"/>
  <c r="Q3606" i="5"/>
  <c r="Q2598" i="5"/>
  <c r="Q3092" i="5"/>
  <c r="Q1577" i="5"/>
  <c r="Q1109" i="5"/>
  <c r="Q3776" i="5"/>
  <c r="Q3125" i="5"/>
  <c r="Q2235" i="5"/>
  <c r="Q3745" i="5"/>
  <c r="Q3076" i="5"/>
  <c r="Q2500" i="5"/>
  <c r="Q3863" i="5"/>
  <c r="Q1278" i="5"/>
  <c r="Q2665" i="5"/>
  <c r="Q3455" i="5"/>
  <c r="Q3832" i="5"/>
  <c r="Q3707" i="5"/>
  <c r="Q2857" i="5"/>
  <c r="Q3906" i="5"/>
  <c r="Q222" i="5"/>
  <c r="Q4079" i="5"/>
  <c r="Q351" i="5"/>
  <c r="Q4219" i="5"/>
  <c r="Q3754" i="5"/>
  <c r="Q3116" i="5"/>
  <c r="Q2846" i="5"/>
  <c r="Q1580" i="5"/>
  <c r="Q2183" i="5"/>
  <c r="Q1149" i="5"/>
  <c r="Q76" i="5"/>
  <c r="Q3939" i="5"/>
  <c r="Q2162" i="5"/>
  <c r="Q2379" i="5"/>
  <c r="Q2499" i="5"/>
  <c r="Q44" i="5"/>
  <c r="Q1378" i="5"/>
  <c r="Q1606" i="5"/>
  <c r="Q1705" i="5"/>
  <c r="Q14" i="5"/>
  <c r="Q3978" i="5"/>
  <c r="Q3165" i="5"/>
  <c r="Q4043" i="5"/>
  <c r="Q535" i="5"/>
  <c r="Q3121" i="5"/>
  <c r="Q3312" i="5"/>
  <c r="Q2341" i="5"/>
  <c r="Q3815" i="5"/>
  <c r="Q2402" i="5"/>
  <c r="Q843" i="5"/>
  <c r="Q484" i="5"/>
  <c r="Q4153" i="5"/>
  <c r="Q238" i="5"/>
  <c r="Q3327" i="5"/>
  <c r="Q2593" i="5"/>
  <c r="Q1872" i="5"/>
  <c r="Q1802" i="5"/>
  <c r="Q1655" i="5"/>
  <c r="Q3421" i="5"/>
  <c r="Q552" i="5"/>
  <c r="Q2218" i="5"/>
  <c r="Q20" i="5"/>
  <c r="Q2244" i="5"/>
  <c r="Q4191" i="5"/>
  <c r="Q364" i="5"/>
  <c r="Q2959" i="5"/>
  <c r="Q1657" i="5"/>
  <c r="Q628" i="5"/>
  <c r="Q1863" i="5"/>
  <c r="Q4144" i="5"/>
  <c r="Q1159" i="5"/>
  <c r="Q434" i="5"/>
  <c r="Q244" i="5"/>
  <c r="Q2958" i="5"/>
  <c r="Q379" i="5"/>
  <c r="Q864" i="5"/>
  <c r="Q3885" i="5"/>
  <c r="Q1312" i="5"/>
  <c r="Q1963" i="5"/>
  <c r="Q3206" i="5"/>
  <c r="Q4209" i="5"/>
  <c r="Q3656" i="5"/>
  <c r="Q2561" i="5"/>
  <c r="Q1129" i="5"/>
  <c r="Q2315" i="5"/>
  <c r="Q2489" i="5"/>
  <c r="Q505" i="5"/>
  <c r="Q1418" i="5"/>
  <c r="Q1281" i="5"/>
  <c r="Q1182" i="5"/>
  <c r="Q2947" i="5"/>
  <c r="Q4108" i="5"/>
  <c r="Q4095" i="5"/>
  <c r="Q1846" i="5"/>
  <c r="Q2431" i="5"/>
  <c r="Q2983" i="5"/>
  <c r="Q1931" i="5"/>
  <c r="Q2004" i="5"/>
  <c r="Q2898" i="5"/>
  <c r="Q1914" i="5"/>
  <c r="Q3808" i="5"/>
  <c r="Q118" i="5"/>
  <c r="Q488" i="5"/>
  <c r="Q448" i="5"/>
  <c r="Q2331" i="5"/>
  <c r="Q2835" i="5"/>
  <c r="Q198" i="5"/>
  <c r="Q81" i="5"/>
  <c r="Q3196" i="5"/>
  <c r="Q4166" i="5"/>
  <c r="Q910" i="5"/>
  <c r="Q2891" i="5"/>
  <c r="Q3739" i="5"/>
  <c r="Q1001" i="5"/>
  <c r="Q3290" i="5"/>
  <c r="Q519" i="5"/>
  <c r="Q3613" i="5"/>
  <c r="Q2992" i="5"/>
  <c r="Q2673" i="5"/>
  <c r="Q1218" i="5"/>
  <c r="Q1124" i="5"/>
  <c r="Q163" i="5"/>
  <c r="Q2081" i="5"/>
  <c r="Q929" i="5"/>
  <c r="Q2510" i="5"/>
  <c r="Q4119" i="5"/>
  <c r="Q3834" i="5"/>
  <c r="Q3409" i="5"/>
  <c r="Q2616" i="5"/>
  <c r="Q2567" i="5"/>
  <c r="Q2826" i="5"/>
  <c r="Q195" i="5"/>
  <c r="Q1701" i="5"/>
  <c r="Q3998" i="5"/>
  <c r="Q41" i="5"/>
  <c r="Q756" i="5"/>
  <c r="Q146" i="5"/>
  <c r="Q989" i="5"/>
  <c r="Q1023" i="5"/>
  <c r="Q475" i="5"/>
  <c r="Q698" i="5"/>
  <c r="Q3216" i="5"/>
  <c r="Q224" i="5"/>
  <c r="Q1256" i="5"/>
  <c r="Q3108" i="5"/>
  <c r="Q2208" i="5"/>
  <c r="Q2830" i="5"/>
  <c r="Q3562" i="5"/>
  <c r="Q4038" i="5"/>
  <c r="Q3955" i="5"/>
  <c r="Q1053" i="5"/>
  <c r="Q2089" i="5"/>
  <c r="Q2189" i="5"/>
  <c r="Q671" i="5"/>
  <c r="Q1333" i="5"/>
  <c r="Q2648" i="5"/>
  <c r="Q1903" i="5"/>
  <c r="Q181" i="5"/>
  <c r="Q2626" i="5"/>
  <c r="Q854" i="5"/>
  <c r="Q1134" i="5"/>
  <c r="Q1564" i="5"/>
  <c r="Q184" i="5"/>
  <c r="Q3405" i="5"/>
  <c r="Q2097" i="5"/>
  <c r="Q2850" i="5"/>
  <c r="Q1692" i="5"/>
  <c r="Q386" i="5"/>
  <c r="Q3137" i="5"/>
  <c r="Q996" i="5"/>
  <c r="Q3047" i="5"/>
  <c r="Q1230" i="5"/>
  <c r="Q125" i="5"/>
  <c r="Q416" i="5"/>
  <c r="Q377" i="5"/>
  <c r="Q1461" i="5"/>
  <c r="Q1202" i="5"/>
  <c r="Q3446" i="5"/>
  <c r="Q2859" i="5"/>
  <c r="Q3252" i="5"/>
  <c r="Q4102" i="5"/>
  <c r="Q2762" i="5"/>
  <c r="Q3389" i="5"/>
  <c r="Q728" i="5"/>
  <c r="Q2636" i="5"/>
  <c r="Q2298" i="5"/>
  <c r="Q819" i="5"/>
  <c r="Q1835" i="5"/>
  <c r="Q3379" i="5"/>
  <c r="Q1992" i="5"/>
  <c r="Q2780" i="5"/>
  <c r="Q3860" i="5"/>
  <c r="Q1374" i="5"/>
  <c r="Q115" i="5"/>
  <c r="Q2680" i="5"/>
  <c r="Q2734" i="5"/>
  <c r="Q1018" i="5"/>
  <c r="Q1199" i="5"/>
  <c r="Q3880" i="5"/>
  <c r="Q3673" i="5"/>
  <c r="Q835" i="5"/>
  <c r="Q4068" i="5"/>
  <c r="Q2134" i="5"/>
  <c r="Q3542" i="5"/>
  <c r="Q305" i="5"/>
  <c r="Q4186" i="5"/>
  <c r="Q1178" i="5"/>
  <c r="Q1939" i="5"/>
  <c r="Q1953" i="5"/>
  <c r="Q1030" i="5"/>
  <c r="Q3674" i="5"/>
  <c r="Q715" i="5"/>
  <c r="Q719" i="5"/>
  <c r="Q1648" i="5"/>
  <c r="Q2861" i="5"/>
  <c r="Q4249" i="5"/>
  <c r="Q3030" i="5"/>
  <c r="Q3573" i="5"/>
  <c r="Q1690" i="5"/>
  <c r="Q3284" i="5"/>
  <c r="Q2128" i="5"/>
  <c r="Q3054" i="5"/>
  <c r="Q1741" i="5"/>
  <c r="Q3881" i="5"/>
  <c r="Q2661" i="5"/>
  <c r="Q2790" i="5"/>
  <c r="Q1254" i="5"/>
  <c r="Q1207" i="5"/>
  <c r="Q3113" i="5"/>
  <c r="Q2063" i="5"/>
  <c r="Q1185" i="5"/>
  <c r="Q1958" i="5"/>
  <c r="Q2121" i="5"/>
  <c r="Q1664" i="5"/>
  <c r="Q3055" i="5"/>
  <c r="Q2203" i="5"/>
  <c r="Q714" i="5"/>
  <c r="Q2819" i="5"/>
  <c r="Q2608" i="5"/>
  <c r="Q1796" i="5"/>
  <c r="Q2487" i="5"/>
  <c r="Q2568" i="5"/>
  <c r="Q135" i="5"/>
  <c r="Q167" i="5"/>
  <c r="Q1717" i="5"/>
  <c r="Q2413" i="5"/>
  <c r="Q449" i="5"/>
  <c r="Q2884" i="5"/>
  <c r="Q2682" i="5"/>
  <c r="Q4225" i="5"/>
  <c r="Q3829" i="5"/>
  <c r="Q4063" i="5"/>
  <c r="Q1700" i="5"/>
  <c r="Q1220" i="5"/>
  <c r="Q2979" i="5"/>
  <c r="Q826" i="5"/>
  <c r="Q589" i="5"/>
  <c r="Q1787" i="5"/>
  <c r="Q446" i="5"/>
  <c r="Q2330" i="5"/>
  <c r="Q2008" i="5"/>
  <c r="Q1062" i="5"/>
  <c r="Q1951" i="5"/>
  <c r="Q1890" i="5"/>
  <c r="Q4088" i="5"/>
  <c r="Q2533" i="5"/>
  <c r="Q2917" i="5"/>
  <c r="Q509" i="5"/>
  <c r="Q3019" i="5"/>
  <c r="Q4042" i="5"/>
  <c r="Q197" i="5"/>
  <c r="Q3261" i="5"/>
  <c r="Q2045" i="5"/>
  <c r="Q1105" i="5"/>
  <c r="Q1808" i="5"/>
  <c r="Q3747" i="5"/>
  <c r="Q1982" i="5"/>
  <c r="Q3605" i="5"/>
  <c r="Q3782" i="5"/>
  <c r="Q3809" i="5"/>
  <c r="Q339" i="5"/>
  <c r="Q2867" i="5"/>
  <c r="Q3503" i="5"/>
  <c r="Q177" i="5"/>
  <c r="Q3061" i="5"/>
  <c r="Q3902" i="5"/>
  <c r="Q1223" i="5"/>
  <c r="Q3104" i="5"/>
  <c r="Q1251" i="5"/>
  <c r="Q2821" i="5"/>
  <c r="Q3031" i="5"/>
  <c r="Q2681" i="5"/>
  <c r="Q3871" i="5"/>
  <c r="Q282" i="5"/>
  <c r="Q2201" i="5"/>
  <c r="Q1833" i="5"/>
  <c r="Q431" i="5"/>
  <c r="Q739" i="5"/>
  <c r="Q3410" i="5"/>
  <c r="Q2601" i="5"/>
  <c r="Q581" i="5"/>
  <c r="Q3026" i="5"/>
  <c r="Q3143" i="5"/>
  <c r="Q1016" i="5"/>
  <c r="Q3972" i="5"/>
  <c r="Q1277" i="5"/>
  <c r="Q2914" i="5"/>
  <c r="Q2282" i="5"/>
  <c r="Q3467" i="5"/>
  <c r="Q900" i="5"/>
  <c r="Q1499" i="5"/>
  <c r="Q3018" i="5"/>
  <c r="Q370" i="5"/>
  <c r="Q3752" i="5"/>
  <c r="Q2562" i="5"/>
  <c r="Q2213" i="5"/>
  <c r="Q2495" i="5"/>
  <c r="Q31" i="5"/>
  <c r="Q2216" i="5"/>
  <c r="Q1896" i="5"/>
  <c r="Q1784" i="5"/>
  <c r="Q2733" i="5"/>
  <c r="Q2895" i="5"/>
  <c r="Q1819" i="5"/>
  <c r="Q945" i="5"/>
  <c r="Q1143" i="5"/>
  <c r="Q2416" i="5"/>
  <c r="Q657" i="5"/>
  <c r="Q3204" i="5"/>
  <c r="Q3306" i="5"/>
  <c r="Q988" i="5"/>
  <c r="Q3731" i="5"/>
  <c r="Q2705" i="5"/>
  <c r="Q2520" i="5"/>
  <c r="Q3112" i="5"/>
  <c r="Q4082" i="5"/>
  <c r="Q1313" i="5"/>
  <c r="Q3580" i="5"/>
  <c r="Q2367" i="5"/>
  <c r="Q2147" i="5"/>
  <c r="Q3968" i="5"/>
  <c r="Q1305" i="5"/>
  <c r="Q95" i="5"/>
  <c r="Q3451" i="5"/>
  <c r="Q946" i="5"/>
  <c r="Q397" i="5"/>
  <c r="Q2831" i="5"/>
  <c r="Q645" i="5"/>
  <c r="Q2899" i="5"/>
  <c r="Q2634" i="5"/>
  <c r="Q4039" i="5"/>
  <c r="Q2897" i="5"/>
  <c r="Q3139" i="5"/>
  <c r="Q4004" i="5"/>
  <c r="Q2318" i="5"/>
  <c r="Q2676" i="5"/>
  <c r="Q4156" i="5"/>
  <c r="Q3397" i="5"/>
  <c r="Q1815" i="5"/>
  <c r="Q3859" i="5"/>
  <c r="Q3980" i="5"/>
  <c r="Q2342" i="5"/>
  <c r="Q3344" i="5"/>
  <c r="Q3962" i="5"/>
  <c r="Q2878" i="5"/>
  <c r="Q578" i="5"/>
  <c r="Q547" i="5"/>
  <c r="Q3336" i="5"/>
  <c r="Q3664" i="5"/>
  <c r="Q948" i="5"/>
  <c r="Q101" i="5"/>
  <c r="Q842" i="5"/>
  <c r="Q1898" i="5"/>
  <c r="Q1769" i="5"/>
  <c r="Q4001" i="5"/>
  <c r="Q1983" i="5"/>
  <c r="Q1477" i="5"/>
  <c r="Q1595" i="5"/>
  <c r="Q393" i="5"/>
  <c r="Q633" i="5"/>
  <c r="Q1474" i="5"/>
  <c r="Q3048" i="5"/>
  <c r="Q32" i="5"/>
  <c r="Q3602" i="5"/>
  <c r="Q3096" i="5"/>
  <c r="Q3182" i="5"/>
  <c r="Q3609" i="5"/>
  <c r="Q3928" i="5"/>
  <c r="Q2815" i="5"/>
  <c r="Q796" i="5"/>
  <c r="Q4065" i="5"/>
  <c r="Q3607" i="5"/>
  <c r="Q966" i="5"/>
  <c r="Q3240" i="5"/>
  <c r="Q2441" i="5"/>
  <c r="Q4096" i="5"/>
  <c r="Q784" i="5"/>
  <c r="Q3777" i="5"/>
  <c r="Q1156" i="5"/>
  <c r="Q245" i="5"/>
  <c r="Q2293" i="5"/>
  <c r="Q4111" i="5"/>
  <c r="Q1413" i="5"/>
  <c r="Q644" i="5"/>
  <c r="Q3812" i="5"/>
  <c r="Q3045" i="5"/>
  <c r="Q3989" i="5"/>
  <c r="Q3239" i="5"/>
  <c r="Q3806" i="5"/>
  <c r="Q3527" i="5"/>
  <c r="Q1760" i="5"/>
  <c r="Q3971" i="5"/>
  <c r="Q4148" i="5"/>
  <c r="Q3846" i="5"/>
  <c r="Q4241" i="5"/>
  <c r="Q1146" i="5"/>
  <c r="Q3365" i="5"/>
  <c r="Q2371" i="5"/>
  <c r="Q1497" i="5"/>
  <c r="Q730" i="5"/>
  <c r="Q1403" i="5"/>
  <c r="Q2972" i="5"/>
  <c r="Q2185" i="5"/>
  <c r="Q992" i="5"/>
  <c r="Q2628" i="5"/>
  <c r="Q737" i="5"/>
  <c r="Q1544" i="5"/>
  <c r="Q4188" i="5"/>
  <c r="Q151" i="5"/>
  <c r="Q325" i="5"/>
  <c r="Q1380" i="5"/>
  <c r="Q2023" i="5"/>
  <c r="Q4128" i="5"/>
  <c r="Q424" i="5"/>
  <c r="Q48" i="5"/>
  <c r="Q2224" i="5"/>
  <c r="Q2490" i="5"/>
  <c r="Q2522" i="5"/>
  <c r="Q3246" i="5"/>
  <c r="Q1174" i="5"/>
  <c r="Q3372" i="5"/>
  <c r="Q3845" i="5"/>
  <c r="Q2009" i="5"/>
  <c r="Q1826" i="5"/>
  <c r="Q1952" i="5"/>
  <c r="Q1592" i="5"/>
  <c r="Q111" i="5"/>
  <c r="Q273" i="5"/>
  <c r="Q1870" i="5"/>
  <c r="Q2305" i="5"/>
  <c r="Q3152" i="5"/>
  <c r="Q483" i="5"/>
  <c r="Q2255" i="5"/>
  <c r="Q822" i="5"/>
  <c r="Q420" i="5"/>
  <c r="Q2586" i="5"/>
  <c r="Q3645" i="5"/>
  <c r="Q382" i="5"/>
  <c r="Q283" i="5"/>
  <c r="Q2055" i="5"/>
  <c r="Q3870" i="5"/>
  <c r="Q80" i="5"/>
  <c r="Q3473" i="5"/>
  <c r="Q133" i="5"/>
  <c r="Q858" i="5"/>
  <c r="Q3303" i="5"/>
  <c r="Q436" i="5"/>
  <c r="Q357" i="5"/>
  <c r="Q3729" i="5"/>
  <c r="Q2584" i="5"/>
  <c r="Q1127" i="5"/>
  <c r="Q303" i="5"/>
  <c r="Q592" i="5"/>
  <c r="Q3917" i="5"/>
  <c r="Q2994" i="5"/>
  <c r="Q4127" i="5"/>
  <c r="Q2751" i="5"/>
  <c r="Q1389" i="5"/>
  <c r="Q1459" i="5"/>
  <c r="Q2545" i="5"/>
  <c r="Q3072" i="5"/>
  <c r="Q2274" i="5"/>
  <c r="Q2249" i="5"/>
  <c r="Q3178" i="5"/>
  <c r="Q2292" i="5"/>
  <c r="Q2072" i="5"/>
  <c r="Q2163" i="5"/>
  <c r="Q606" i="5"/>
  <c r="Q2396" i="5"/>
  <c r="Q1004" i="5"/>
  <c r="Q311" i="5"/>
  <c r="Q1017" i="5"/>
  <c r="Q296" i="5"/>
  <c r="Q3643" i="5"/>
  <c r="Q1442" i="5"/>
  <c r="Q1153" i="5"/>
  <c r="Q3509" i="5"/>
  <c r="Q1861" i="5"/>
  <c r="Q2900" i="5"/>
  <c r="Q17" i="5"/>
  <c r="Q1689" i="5"/>
  <c r="Q2223" i="5"/>
  <c r="Q3433" i="5"/>
  <c r="Q1902" i="5"/>
  <c r="Q688" i="5"/>
  <c r="Q2506" i="5"/>
  <c r="Q586" i="5"/>
  <c r="Q1688" i="5"/>
  <c r="Q3930" i="5"/>
  <c r="Q178" i="5"/>
  <c r="Q1602" i="5"/>
  <c r="Q3498" i="5"/>
  <c r="Q1015" i="5"/>
  <c r="Q481" i="5"/>
  <c r="Q2671" i="5"/>
  <c r="Q348" i="5"/>
  <c r="Q1716" i="5"/>
  <c r="Q70" i="5"/>
  <c r="Q4107" i="5"/>
  <c r="Q4100" i="5"/>
  <c r="Q212" i="5"/>
  <c r="Q1116" i="5"/>
  <c r="Q923" i="5"/>
  <c r="Q1743" i="5"/>
  <c r="Q343" i="5"/>
  <c r="Q4130" i="5"/>
  <c r="Q3434" i="5"/>
  <c r="Q3622" i="5"/>
  <c r="Q2152" i="5"/>
  <c r="Q3766" i="5"/>
  <c r="Q3352" i="5"/>
  <c r="Q2858" i="5"/>
  <c r="Q1291" i="5"/>
  <c r="Q3700" i="5"/>
  <c r="Q2002" i="5"/>
  <c r="Q1150" i="5"/>
  <c r="Q3554" i="5"/>
  <c r="Q2527" i="5"/>
  <c r="Q1659" i="5"/>
  <c r="Q1306" i="5"/>
  <c r="Q2834" i="5"/>
  <c r="Q1859" i="5"/>
  <c r="Q917" i="5"/>
  <c r="Q4198" i="5"/>
  <c r="Q2845" i="5"/>
  <c r="Q3973" i="5"/>
  <c r="Q1823" i="5"/>
  <c r="Q2504" i="5"/>
  <c r="Q1038" i="5"/>
  <c r="Q4071" i="5"/>
  <c r="Q1745" i="5"/>
  <c r="Q314" i="5"/>
  <c r="Q4204" i="5"/>
  <c r="Q1340" i="5"/>
  <c r="Q1883" i="5"/>
  <c r="Q3837" i="5"/>
  <c r="Q3943" i="5"/>
  <c r="Q4008" i="5"/>
  <c r="Q2391" i="5"/>
  <c r="Q1984" i="5"/>
  <c r="Q2398" i="5"/>
  <c r="Q1268" i="5"/>
  <c r="Q902" i="5"/>
  <c r="Q1033" i="5"/>
  <c r="Q3167" i="5"/>
  <c r="Q1946" i="5"/>
  <c r="Q3430" i="5"/>
  <c r="Q528" i="5"/>
  <c r="Q538" i="5"/>
  <c r="Q1782" i="5"/>
  <c r="Q1248" i="5"/>
  <c r="Q1591" i="5"/>
  <c r="Q2696" i="5"/>
  <c r="Q3593" i="5"/>
  <c r="Q2308" i="5"/>
  <c r="Q3317" i="5"/>
  <c r="Q497" i="5"/>
  <c r="Q2205" i="5"/>
  <c r="Q1706" i="5"/>
  <c r="Q2204" i="5"/>
  <c r="Q1574" i="5"/>
  <c r="Q1504" i="5"/>
  <c r="Q2931" i="5"/>
  <c r="Q981" i="5"/>
  <c r="Q68" i="5"/>
  <c r="Q1071" i="5"/>
  <c r="Q270" i="5"/>
  <c r="Q1537" i="5"/>
  <c r="Q3413" i="5"/>
  <c r="Q3946" i="5"/>
  <c r="Q2525" i="5"/>
  <c r="Q987" i="5"/>
  <c r="Q3241" i="5"/>
  <c r="Q2266" i="5"/>
  <c r="Q3543" i="5"/>
  <c r="Q2273" i="5"/>
  <c r="Q1999" i="5"/>
  <c r="Q3441" i="5"/>
  <c r="Q1365" i="5"/>
  <c r="Q2191" i="5"/>
  <c r="Q1818" i="5"/>
  <c r="Q3454" i="5"/>
  <c r="Q3803" i="5"/>
  <c r="Q2579" i="5"/>
  <c r="Q2732" i="5"/>
  <c r="Q949" i="5"/>
  <c r="Q3027" i="5"/>
  <c r="Q1658" i="5"/>
  <c r="Q3494" i="5"/>
  <c r="Q235" i="5"/>
  <c r="Q4143" i="5"/>
  <c r="Q2270" i="5"/>
  <c r="Q1441" i="5"/>
  <c r="Q1495" i="5"/>
  <c r="Q2883" i="5"/>
  <c r="Q1763" i="5"/>
  <c r="Q3741" i="5"/>
  <c r="Q1514" i="5"/>
  <c r="Q824" i="5"/>
  <c r="Q403" i="5"/>
  <c r="Q3940" i="5"/>
  <c r="Q3505" i="5"/>
  <c r="Q512" i="5"/>
  <c r="Q3443" i="5"/>
  <c r="Q3569" i="5"/>
  <c r="Q2988" i="5"/>
  <c r="Q2993" i="5"/>
  <c r="Q2808" i="5"/>
  <c r="Q4080" i="5"/>
  <c r="Q1108" i="5"/>
  <c r="Q3245" i="5"/>
  <c r="Q1401" i="5"/>
  <c r="Q138" i="5"/>
  <c r="Q1368" i="5"/>
  <c r="Q3744" i="5"/>
  <c r="Q443" i="5"/>
  <c r="Q2518" i="5"/>
  <c r="Q3862" i="5"/>
  <c r="Q1761" i="5"/>
  <c r="Q614" i="5"/>
  <c r="Q2839" i="5"/>
  <c r="Q3929" i="5"/>
  <c r="Q2651" i="5"/>
  <c r="Q998" i="5"/>
  <c r="Q4172" i="5"/>
  <c r="Q2230" i="5"/>
  <c r="Q1543" i="5"/>
  <c r="Q4146" i="5"/>
  <c r="Q2394" i="5"/>
  <c r="Q678" i="5"/>
  <c r="Q1253" i="5"/>
  <c r="Q2459" i="5"/>
  <c r="Q1042" i="5"/>
  <c r="Q1926" i="5"/>
  <c r="Q2227" i="5"/>
  <c r="Q2951" i="5"/>
  <c r="Q1489" i="5"/>
  <c r="Q4194" i="5"/>
  <c r="Q3280" i="5"/>
  <c r="Q4145" i="5"/>
  <c r="Q3568" i="5"/>
  <c r="Q763" i="5"/>
  <c r="Q1608" i="5"/>
  <c r="Q3169" i="5"/>
  <c r="Q3865" i="5"/>
  <c r="Q1945" i="5"/>
  <c r="Q3765" i="5"/>
  <c r="Q3149" i="5"/>
  <c r="Q433" i="5"/>
  <c r="Q478" i="5"/>
  <c r="Q1942" i="5"/>
  <c r="Q3010" i="5"/>
  <c r="Q2351" i="5"/>
  <c r="Q1629" i="5"/>
  <c r="Q3120" i="5"/>
  <c r="Q532" i="5"/>
  <c r="Q47" i="5"/>
  <c r="Q2429" i="5"/>
  <c r="Q2591" i="5"/>
  <c r="Q747" i="5"/>
  <c r="Q485" i="5"/>
  <c r="Q626" i="5"/>
  <c r="Q1352" i="5"/>
  <c r="Q2534" i="5"/>
  <c r="Q2677" i="5"/>
  <c r="Q2148" i="5"/>
  <c r="Q3257" i="5"/>
  <c r="Q1756" i="5"/>
  <c r="Q1864" i="5"/>
  <c r="Q2976" i="5"/>
  <c r="Q3668" i="5"/>
  <c r="Q2067" i="5"/>
  <c r="Q3301" i="5"/>
  <c r="Q2352" i="5"/>
  <c r="Q1466" i="5"/>
  <c r="Q1507" i="5"/>
  <c r="Q762" i="5"/>
  <c r="Q3297" i="5"/>
  <c r="Q1034" i="5"/>
  <c r="Q1605" i="5"/>
  <c r="Q1000" i="5"/>
  <c r="Q368" i="5"/>
  <c r="Q3012" i="5"/>
  <c r="Q4133" i="5"/>
  <c r="Q2180" i="5"/>
  <c r="Q3630" i="5"/>
  <c r="Q4036" i="5"/>
  <c r="Q793" i="5"/>
  <c r="Q1003" i="5"/>
  <c r="Q3935" i="5"/>
  <c r="Q1697" i="5"/>
  <c r="Q2246" i="5"/>
  <c r="Q3934" i="5"/>
  <c r="Q2659" i="5"/>
  <c r="Q1726" i="5"/>
  <c r="Q859" i="5"/>
  <c r="Q3272" i="5"/>
  <c r="Q2361" i="5"/>
  <c r="Q2491" i="5"/>
  <c r="Q3089" i="5"/>
  <c r="Q3203" i="5"/>
  <c r="Q494" i="5"/>
  <c r="Q573" i="5"/>
  <c r="Q1423" i="5"/>
  <c r="Q261" i="5"/>
  <c r="Q149" i="5"/>
  <c r="Q1589" i="5"/>
  <c r="Q2258" i="5"/>
  <c r="Q354" i="5"/>
  <c r="Q19" i="5"/>
  <c r="Q943" i="5"/>
  <c r="Q21" i="5"/>
  <c r="Q766" i="5"/>
  <c r="Q2303" i="5"/>
  <c r="Q1921" i="5"/>
  <c r="Q3908" i="5"/>
  <c r="Q4207" i="5"/>
  <c r="Q72" i="5"/>
  <c r="Q3034" i="5"/>
  <c r="Q2225" i="5"/>
  <c r="Q3632" i="5"/>
  <c r="Q3663" i="5"/>
  <c r="Q2853" i="5"/>
  <c r="Q3692" i="5"/>
  <c r="Q789" i="5"/>
  <c r="Q117" i="5"/>
  <c r="Q2054" i="5"/>
  <c r="Q653" i="5"/>
  <c r="Q3190" i="5"/>
  <c r="Q4115" i="5"/>
  <c r="Q2901" i="5"/>
  <c r="Q1551" i="5"/>
  <c r="Q2444" i="5"/>
  <c r="Q977" i="5"/>
  <c r="Q54" i="5"/>
  <c r="Q3648" i="5"/>
  <c r="Q126" i="5"/>
  <c r="Q1733" i="5"/>
  <c r="Q940" i="5"/>
  <c r="Q1364" i="5"/>
  <c r="Q3787" i="5"/>
  <c r="Q3313" i="5"/>
  <c r="Q2099" i="5"/>
  <c r="Q61" i="5"/>
  <c r="Q1666" i="5"/>
  <c r="Q3988" i="5"/>
  <c r="Q3854" i="5"/>
  <c r="Q2627" i="5"/>
  <c r="Q3716" i="5"/>
  <c r="Q1467" i="5"/>
  <c r="Q2666" i="5"/>
  <c r="Q1172" i="5"/>
  <c r="Q1405" i="5"/>
  <c r="Q1145" i="5"/>
  <c r="Q958" i="5"/>
  <c r="Q2935" i="5"/>
  <c r="Q345" i="5"/>
  <c r="Q3920" i="5"/>
  <c r="Q307" i="5"/>
  <c r="Q3746" i="5"/>
  <c r="Q1215" i="5"/>
  <c r="Q4109" i="5"/>
  <c r="Q1240" i="5"/>
  <c r="Q2468" i="5"/>
  <c r="Q3882" i="5"/>
  <c r="Q91" i="5"/>
  <c r="Q2027" i="5"/>
  <c r="Q1962" i="5"/>
  <c r="Q3111" i="5"/>
  <c r="Q834" i="5"/>
  <c r="Q438" i="5"/>
  <c r="Q1024" i="5"/>
  <c r="Q726" i="5"/>
  <c r="Q171" i="5"/>
  <c r="Q1813" i="5"/>
  <c r="Q1409" i="5"/>
  <c r="Q2377" i="5"/>
  <c r="Q1179" i="5"/>
  <c r="Q1381" i="5"/>
  <c r="Q2397" i="5"/>
  <c r="Q2078" i="5"/>
  <c r="Q1506" i="5"/>
  <c r="Q2362" i="5"/>
  <c r="Q4236" i="5"/>
  <c r="Q1935" i="5"/>
  <c r="Q510" i="5"/>
  <c r="Q99" i="5"/>
  <c r="Q873" i="5"/>
  <c r="Q3236" i="5"/>
  <c r="Q147" i="5"/>
  <c r="Q2475" i="5"/>
  <c r="Q246" i="5"/>
  <c r="Q1408" i="5"/>
  <c r="Q2226" i="5"/>
  <c r="Q3598" i="5"/>
  <c r="Q2238" i="5"/>
  <c r="Q2747" i="5"/>
  <c r="Q237" i="5"/>
  <c r="Q3922" i="5"/>
  <c r="Q1204" i="5"/>
  <c r="Q1824" i="5"/>
  <c r="Q2905" i="5"/>
  <c r="Q3797" i="5"/>
  <c r="Q3541" i="5"/>
  <c r="Q684" i="5"/>
  <c r="Q4012" i="5"/>
  <c r="Q1473" i="5"/>
  <c r="Q1326" i="5"/>
  <c r="Q2735" i="5"/>
  <c r="Q1416" i="5"/>
  <c r="Q1569" i="5"/>
  <c r="Q1837" i="5"/>
  <c r="Q201" i="5"/>
  <c r="Q623" i="5"/>
  <c r="Q953" i="5"/>
  <c r="Q4173" i="5"/>
  <c r="Q2862" i="5"/>
  <c r="Q3566" i="5"/>
  <c r="Q2462" i="5"/>
  <c r="Q4177" i="5"/>
  <c r="Q3706" i="5"/>
  <c r="Q2384" i="5"/>
  <c r="Q4003" i="5"/>
  <c r="Q1075" i="5"/>
  <c r="Q373" i="5"/>
  <c r="Q1754" i="5"/>
  <c r="Q3993" i="5"/>
  <c r="Q4075" i="5"/>
  <c r="Q2596" i="5"/>
  <c r="Q3310" i="5"/>
  <c r="Q1496" i="5"/>
  <c r="Q3065" i="5"/>
  <c r="Q2514" i="5"/>
  <c r="Q515" i="5"/>
  <c r="Q1541" i="5"/>
  <c r="Q2237" i="5"/>
  <c r="Q189" i="5"/>
  <c r="Q3265" i="5"/>
  <c r="Q2117" i="5"/>
  <c r="Q3147" i="5"/>
  <c r="Q2010" i="5"/>
  <c r="Q1775" i="5"/>
  <c r="Q1527" i="5"/>
  <c r="Q2957" i="5"/>
  <c r="Q1561" i="5"/>
  <c r="Q1508" i="5"/>
  <c r="Q2236" i="5"/>
  <c r="Q1044" i="5"/>
  <c r="Q55" i="5"/>
  <c r="Q3713" i="5"/>
  <c r="Q2793" i="5"/>
  <c r="Q839" i="5"/>
  <c r="Q2938" i="5"/>
  <c r="Q3814" i="5"/>
  <c r="Q2392" i="5"/>
  <c r="Q1961" i="5"/>
  <c r="Q3043" i="5"/>
  <c r="Q2909" i="5"/>
  <c r="Q1351" i="5"/>
  <c r="Q1610" i="5"/>
  <c r="Q2445" i="5"/>
  <c r="Q3680" i="5"/>
  <c r="Q705" i="5"/>
  <c r="Q2068" i="5"/>
  <c r="Q2461" i="5"/>
  <c r="Q22" i="5"/>
  <c r="Q663" i="5"/>
  <c r="Q300" i="5"/>
  <c r="Q2414" i="5"/>
  <c r="Q2156" i="5"/>
  <c r="Q1597" i="5"/>
  <c r="Q903" i="5"/>
  <c r="Q3762" i="5"/>
  <c r="Q1694" i="5"/>
  <c r="Q3670" i="5"/>
  <c r="Q604" i="5"/>
  <c r="Q1415" i="5"/>
  <c r="Q2973" i="5"/>
  <c r="Q549" i="5"/>
  <c r="Q1097" i="5"/>
  <c r="Q619" i="5"/>
  <c r="Q1439" i="5"/>
  <c r="Q757" i="5"/>
  <c r="Q565" i="5"/>
  <c r="Q1559" i="5"/>
  <c r="Q1839" i="5"/>
  <c r="Q1817" i="5"/>
  <c r="Q1014" i="5"/>
  <c r="Q3322" i="5"/>
  <c r="Q1088" i="5"/>
  <c r="Q3424" i="5"/>
  <c r="Q905" i="5"/>
  <c r="Q1045" i="5"/>
  <c r="Q1766" i="5"/>
  <c r="Q2779" i="5"/>
  <c r="Q965" i="5"/>
  <c r="Q911" i="5"/>
  <c r="Q2210" i="5"/>
  <c r="Q3941" i="5"/>
  <c r="Q2393" i="5"/>
  <c r="Q1667" i="5"/>
  <c r="Q1225" i="5"/>
  <c r="Q1243" i="5"/>
  <c r="Q4171" i="5"/>
  <c r="Q1917" i="5"/>
  <c r="Q1068" i="5"/>
  <c r="Q3639" i="5"/>
  <c r="Q3624" i="5"/>
  <c r="Q983" i="5"/>
  <c r="Q267" i="5"/>
  <c r="Q3046" i="5"/>
  <c r="Q1076" i="5"/>
  <c r="Q3549" i="5"/>
  <c r="Q4021" i="5"/>
  <c r="Q3889" i="5"/>
  <c r="Q3912" i="5"/>
  <c r="Q893" i="5"/>
  <c r="Q583" i="5"/>
  <c r="Q180" i="5"/>
  <c r="Q4151" i="5"/>
  <c r="Q3255" i="5"/>
  <c r="Q2243" i="5"/>
  <c r="Q3583" i="5"/>
  <c r="Q4061" i="5"/>
  <c r="Q3804" i="5"/>
  <c r="Q3326" i="5"/>
  <c r="Q2969" i="5"/>
  <c r="Q320" i="5"/>
  <c r="Q1714" i="5"/>
  <c r="Q722" i="5"/>
  <c r="Q2618" i="5"/>
  <c r="Q2062" i="5"/>
  <c r="Q993" i="5"/>
  <c r="Q2457" i="5"/>
  <c r="Q1321" i="5"/>
  <c r="Q699" i="5"/>
  <c r="Q2481" i="5"/>
  <c r="Q1677" i="5"/>
  <c r="Q995" i="5"/>
  <c r="Q3784" i="5"/>
  <c r="Q3127" i="5"/>
  <c r="Q1330" i="5"/>
  <c r="Q3440" i="5"/>
  <c r="Q1130" i="5"/>
  <c r="Q3986" i="5"/>
  <c r="Q1687" i="5"/>
  <c r="Q2389" i="5"/>
  <c r="Q413" i="5"/>
  <c r="Q1369" i="5"/>
  <c r="Q3807" i="5"/>
  <c r="Q3666" i="5"/>
  <c r="Q3688" i="5"/>
  <c r="Q2752" i="5"/>
  <c r="Q2202" i="5"/>
  <c r="Q3058" i="5"/>
  <c r="Q1583" i="5"/>
  <c r="Q3022" i="5"/>
  <c r="Q4213" i="5"/>
  <c r="Q1027" i="5"/>
  <c r="Q587" i="5"/>
  <c r="Q1759" i="5"/>
  <c r="Q75" i="5"/>
  <c r="Q1966" i="5"/>
  <c r="Q627" i="5"/>
  <c r="Q1245" i="5"/>
  <c r="Q2484" i="5"/>
  <c r="Q3877" i="5"/>
  <c r="Q4167" i="5"/>
  <c r="Q2083" i="5"/>
  <c r="Q3107" i="5"/>
  <c r="Q3032" i="5"/>
  <c r="Q942" i="5"/>
  <c r="Q185" i="5"/>
  <c r="Q1632" i="5"/>
  <c r="Q531" i="5"/>
  <c r="Q621" i="5"/>
  <c r="Q607" i="5"/>
  <c r="Q3548" i="5"/>
  <c r="Q770" i="5"/>
  <c r="Q1224" i="5"/>
  <c r="Q2863" i="5"/>
  <c r="Q2798" i="5"/>
  <c r="Q2570" i="5"/>
  <c r="Q3388" i="5"/>
  <c r="Q3350" i="5"/>
  <c r="Q2021" i="5"/>
  <c r="Q1414" i="5"/>
  <c r="Q2576" i="5"/>
  <c r="Q2093" i="5"/>
  <c r="Q2405" i="5"/>
  <c r="Q2724" i="5"/>
  <c r="Q504" i="5"/>
  <c r="Q2748" i="5"/>
  <c r="Q3856" i="5"/>
  <c r="Q637" i="5"/>
  <c r="Q2207" i="5"/>
  <c r="Q3733" i="5"/>
  <c r="Q2961" i="5"/>
  <c r="Q1637" i="5"/>
  <c r="Q2126" i="5"/>
  <c r="Q1091" i="5"/>
  <c r="Q1269" i="5"/>
  <c r="Q2577" i="5"/>
  <c r="Q3162" i="5"/>
  <c r="Q2814" i="5"/>
  <c r="Q2296" i="5"/>
  <c r="Q1916" i="5"/>
  <c r="Q274" i="5"/>
  <c r="Q2571" i="5"/>
  <c r="Q1066" i="5"/>
  <c r="Q1628" i="5"/>
  <c r="Q1758" i="5"/>
  <c r="Q4113" i="5"/>
  <c r="Q1490" i="5"/>
  <c r="Q1703" i="5"/>
  <c r="Q3918" i="5"/>
  <c r="Q4215" i="5"/>
  <c r="Q3866" i="5"/>
  <c r="Q553" i="5"/>
  <c r="Q1283" i="5"/>
  <c r="Q891" i="5"/>
  <c r="Q785" i="5"/>
  <c r="Q1757" i="5"/>
  <c r="Q777" i="5"/>
  <c r="Q1154" i="5"/>
  <c r="Q3132" i="5"/>
  <c r="Q2094" i="5"/>
  <c r="Q122" i="5"/>
  <c r="Q802" i="5"/>
  <c r="Q2723" i="5"/>
  <c r="Q3437" i="5"/>
  <c r="Q456" i="5"/>
  <c r="Q1696" i="5"/>
  <c r="Q1006" i="5"/>
  <c r="Q1821" i="5"/>
  <c r="Q1051" i="5"/>
  <c r="Q492" i="5"/>
  <c r="Q2702" i="5"/>
  <c r="Q4030" i="5"/>
  <c r="Q2001" i="5"/>
  <c r="Q3537" i="5"/>
  <c r="Q441" i="5"/>
  <c r="Q1036" i="5"/>
  <c r="Q1546" i="5"/>
  <c r="Q2975" i="5"/>
  <c r="Q3164" i="5"/>
  <c r="Q2538" i="5"/>
  <c r="Q1830" i="5"/>
  <c r="Q1656" i="5"/>
  <c r="Q100" i="5"/>
  <c r="Q3811" i="5"/>
  <c r="Q3892" i="5"/>
  <c r="Q2422" i="5"/>
  <c r="Q3315" i="5"/>
  <c r="Q2463" i="5"/>
  <c r="Q686" i="5"/>
  <c r="Q2430" i="5"/>
  <c r="Q3686" i="5"/>
  <c r="Q3709" i="5"/>
  <c r="Q2102" i="5"/>
  <c r="Q2145" i="5"/>
  <c r="Q2754" i="5"/>
  <c r="Q1232" i="5"/>
  <c r="Q2013" i="5"/>
  <c r="Q2175" i="5"/>
  <c r="Q499" i="5"/>
  <c r="Q3653" i="5"/>
  <c r="Q435" i="5"/>
  <c r="Q3475" i="5"/>
  <c r="Q3681" i="5"/>
  <c r="Q575" i="5"/>
  <c r="Q2059" i="5"/>
  <c r="Q1792" i="5"/>
  <c r="Q1264" i="5"/>
  <c r="Q1056" i="5"/>
  <c r="Q156" i="5"/>
  <c r="Q937" i="5"/>
  <c r="Q1286" i="5"/>
  <c r="Q56" i="5"/>
  <c r="Q1393" i="5"/>
  <c r="Q817" i="5"/>
  <c r="Q1618" i="5"/>
  <c r="Q2190" i="5"/>
  <c r="Q801" i="5"/>
  <c r="Q1396" i="5"/>
  <c r="Q506" i="5"/>
  <c r="Q938" i="5"/>
  <c r="Q896" i="5"/>
  <c r="Q3992" i="5"/>
  <c r="Q2960" i="5"/>
  <c r="Q1612" i="5"/>
  <c r="Q1411" i="5"/>
  <c r="Q602" i="5"/>
  <c r="Q2432" i="5"/>
  <c r="Q3318" i="5"/>
  <c r="Q3323" i="5"/>
  <c r="Q4132" i="5"/>
  <c r="Q2823" i="5"/>
  <c r="Q3956" i="5"/>
  <c r="Q3449" i="5"/>
  <c r="Q1860" i="5"/>
  <c r="Q2042" i="5"/>
  <c r="Q2849" i="5"/>
  <c r="Q2368" i="5"/>
  <c r="Q1219" i="5"/>
  <c r="Q1663" i="5"/>
  <c r="Q3786" i="5"/>
  <c r="Q2729" i="5"/>
  <c r="Q812" i="5"/>
  <c r="Q2837" i="5"/>
  <c r="Q2941" i="5"/>
  <c r="Q3491" i="5"/>
  <c r="Q1110" i="5"/>
  <c r="Q1844" i="5"/>
  <c r="Q925" i="5"/>
  <c r="Q98" i="5"/>
  <c r="Q2738" i="5"/>
  <c r="Q2537" i="5"/>
  <c r="Q409" i="5"/>
  <c r="Q1131" i="5"/>
  <c r="Q2603" i="5"/>
  <c r="Q1233" i="5"/>
  <c r="Q2340" i="5"/>
  <c r="Q429" i="5"/>
  <c r="Q3708" i="5"/>
  <c r="Q3098" i="5"/>
  <c r="Q2000" i="5"/>
  <c r="Q1647" i="5"/>
  <c r="Q3415" i="5"/>
  <c r="Q2761" i="5"/>
  <c r="Q1390" i="5"/>
  <c r="Q2652" i="5"/>
  <c r="Q2631" i="5"/>
  <c r="Q3984" i="5"/>
  <c r="Q2158" i="5"/>
  <c r="Q3175" i="5"/>
  <c r="Q562" i="5"/>
  <c r="Q2928" i="5"/>
  <c r="Q3071" i="5"/>
  <c r="Q1029" i="5"/>
  <c r="Q984" i="5"/>
  <c r="Q297" i="5"/>
  <c r="Q1078" i="5"/>
  <c r="Q2755" i="5"/>
  <c r="Q3644" i="5"/>
  <c r="Q795" i="5"/>
  <c r="Q1820" i="5"/>
  <c r="Q3629" i="5"/>
  <c r="Q3464" i="5"/>
  <c r="Q275" i="5"/>
  <c r="Q561" i="5"/>
  <c r="Q2071" i="5"/>
  <c r="Q2322" i="5"/>
  <c r="Q901" i="5"/>
  <c r="Q558" i="5"/>
  <c r="Q2363" i="5"/>
  <c r="Q1621" i="5"/>
  <c r="Q3852" i="5"/>
  <c r="Q2554" i="5"/>
  <c r="Q3105" i="5"/>
  <c r="Q1734" i="5"/>
  <c r="Q1810" i="5"/>
  <c r="Q852" i="5"/>
  <c r="Q3024" i="5"/>
  <c r="Q2930" i="5"/>
  <c r="Q3093" i="5"/>
  <c r="Q3335" i="5"/>
  <c r="Q2595" i="5"/>
  <c r="Q4041" i="5"/>
  <c r="Q3616" i="5"/>
  <c r="Q1718" i="5"/>
  <c r="Q2560" i="5"/>
  <c r="Q3359" i="5"/>
  <c r="Q1834" i="5"/>
  <c r="Q1788" i="5"/>
  <c r="Q683" i="5"/>
  <c r="Q1399" i="5"/>
  <c r="Q1512" i="5"/>
  <c r="Q2374" i="5"/>
  <c r="Q405" i="5"/>
  <c r="Q3967" i="5"/>
  <c r="Q4157" i="5"/>
  <c r="Q4087" i="5"/>
  <c r="Q3271" i="5"/>
  <c r="Q1297" i="5"/>
  <c r="Q656" i="5"/>
  <c r="Q2942" i="5"/>
  <c r="Q2219" i="5"/>
  <c r="Q2860" i="5"/>
  <c r="Q2254" i="5"/>
  <c r="Q77" i="5"/>
  <c r="Q975" i="5"/>
  <c r="Q1617" i="5"/>
  <c r="Q978" i="5"/>
  <c r="Q844" i="5"/>
  <c r="Q3592" i="5"/>
  <c r="Q1553" i="5"/>
  <c r="Q2679" i="5"/>
  <c r="Q2675" i="5"/>
  <c r="Q3307" i="5"/>
  <c r="Q2663" i="5"/>
  <c r="Q392" i="5"/>
  <c r="Q753" i="5"/>
  <c r="Q888" i="5"/>
  <c r="Q3384" i="5"/>
  <c r="Q967" i="5"/>
  <c r="Q3482" i="5"/>
  <c r="Q35" i="5"/>
  <c r="Q1695" i="5"/>
  <c r="Q1492" i="5"/>
  <c r="Q616" i="5"/>
  <c r="Q463" i="5"/>
  <c r="Q574" i="5"/>
  <c r="Q2168" i="5"/>
  <c r="Q1217" i="5"/>
  <c r="Q1099" i="5"/>
  <c r="Q140" i="5"/>
  <c r="Q610" i="5"/>
  <c r="Q1339" i="5"/>
  <c r="Q620" i="5"/>
  <c r="Q2473" i="5"/>
  <c r="Q263" i="5"/>
  <c r="Q2229" i="5"/>
  <c r="Q2334" i="5"/>
  <c r="Q3150" i="5"/>
  <c r="Q3960" i="5"/>
  <c r="Q3407" i="5"/>
  <c r="Q299" i="5"/>
  <c r="Q247" i="5"/>
  <c r="Q3308" i="5"/>
  <c r="Q1971" i="5"/>
  <c r="Q3888" i="5"/>
  <c r="Q209" i="5"/>
  <c r="Q1994" i="5"/>
  <c r="Q4251" i="5"/>
  <c r="Q1627" i="5"/>
  <c r="Q3959" i="5"/>
  <c r="Q1284" i="5"/>
  <c r="Q2155" i="5"/>
  <c r="Q1573" i="5"/>
  <c r="Q2714" i="5"/>
  <c r="Q213" i="5"/>
  <c r="Q1260" i="5"/>
  <c r="Q1475" i="5"/>
  <c r="Q1738" i="5"/>
  <c r="Q3402" i="5"/>
  <c r="Q4031" i="5"/>
  <c r="Q2193" i="5"/>
  <c r="Q3078" i="5"/>
  <c r="Q2783" i="5"/>
  <c r="Q3536" i="5"/>
  <c r="Q3641" i="5"/>
  <c r="Q3324" i="5"/>
  <c r="Q1314" i="5"/>
  <c r="Q846" i="5"/>
  <c r="Q2427" i="5"/>
  <c r="Q1680" i="5"/>
  <c r="Q4192" i="5"/>
  <c r="Q1779" i="5"/>
  <c r="Q3040" i="5"/>
  <c r="Q3123" i="5"/>
  <c r="Q3820" i="5"/>
  <c r="Q298" i="5"/>
  <c r="Q703" i="5"/>
  <c r="Q1642" i="5"/>
  <c r="Q919" i="5"/>
  <c r="Q2516" i="5"/>
  <c r="Q90" i="5"/>
  <c r="Q3660" i="5"/>
  <c r="Q3305" i="5"/>
  <c r="Q4045" i="5"/>
  <c r="Q97" i="5"/>
  <c r="Q2349" i="5"/>
  <c r="Q889" i="5"/>
  <c r="Q517" i="5"/>
  <c r="Q913" i="5"/>
  <c r="Q3827" i="5"/>
  <c r="Q2574" i="5"/>
  <c r="Q821" i="5"/>
  <c r="Q1379" i="5"/>
  <c r="Q2910" i="5"/>
  <c r="Q3775" i="5"/>
  <c r="Q26" i="5"/>
  <c r="Q3077" i="5"/>
  <c r="Q3938" i="5"/>
  <c r="Q2323" i="5"/>
  <c r="Q2333" i="5"/>
  <c r="Q2813" i="5"/>
  <c r="Q4226" i="5"/>
  <c r="Q1671" i="5"/>
  <c r="Q1296" i="5"/>
  <c r="Q408" i="5"/>
  <c r="Q3403" i="5"/>
  <c r="Q1140" i="5"/>
  <c r="Q2728" i="5"/>
  <c r="Q2615" i="5"/>
  <c r="Q4112" i="5"/>
  <c r="Q1747" i="5"/>
  <c r="Q4223" i="5"/>
  <c r="Q1727" i="5"/>
  <c r="Q1550" i="5"/>
  <c r="Q2251" i="5"/>
  <c r="Q412" i="5"/>
  <c r="Q3188" i="5"/>
  <c r="Q1613" i="5"/>
  <c r="Q249" i="5"/>
  <c r="Q3565" i="5"/>
  <c r="Q1554" i="5"/>
  <c r="Q3714" i="5"/>
  <c r="Q3114" i="5"/>
  <c r="Q2418" i="5"/>
  <c r="Q3472" i="5"/>
  <c r="Q3429" i="5"/>
  <c r="Q1186" i="5"/>
  <c r="Q1376" i="5"/>
  <c r="Q3501" i="5"/>
  <c r="Q2116" i="5"/>
  <c r="Q2435" i="5"/>
  <c r="Q1685" i="5"/>
  <c r="Q665" i="5"/>
  <c r="Q832" i="5"/>
  <c r="Q1346" i="5"/>
  <c r="Q2599" i="5"/>
  <c r="Q2065" i="5"/>
  <c r="Q2395" i="5"/>
  <c r="Q2806" i="5"/>
  <c r="Q2359" i="5"/>
  <c r="Q1985" i="5"/>
  <c r="Q2646" i="5"/>
  <c r="Q721" i="5"/>
  <c r="Q676" i="5"/>
  <c r="Q1960" i="5"/>
  <c r="Q1560" i="5"/>
  <c r="Q4019" i="5"/>
  <c r="Q2637" i="5"/>
  <c r="Q1272" i="5"/>
  <c r="Q670" i="5"/>
  <c r="Q79" i="5"/>
  <c r="Q3460" i="5"/>
  <c r="Q326" i="5"/>
  <c r="Q1235" i="5"/>
  <c r="Q650" i="5"/>
  <c r="Q30" i="5"/>
  <c r="Q2194" i="5"/>
  <c r="Q1682" i="5"/>
  <c r="Q1924" i="5"/>
  <c r="Q2590" i="5"/>
  <c r="Q3526" i="5"/>
  <c r="Q2725" i="5"/>
  <c r="Q260" i="5"/>
  <c r="Q1631" i="5"/>
  <c r="Q1133" i="5"/>
  <c r="Q681" i="5"/>
  <c r="Q2025" i="5"/>
  <c r="Q2407" i="5"/>
  <c r="Q1906" i="5"/>
  <c r="Q1026" i="5"/>
  <c r="Q3001" i="5"/>
  <c r="Q495" i="5"/>
  <c r="Q4006" i="5"/>
  <c r="Q2426" i="5"/>
  <c r="Q2923" i="5"/>
  <c r="Q1600" i="5"/>
  <c r="Q3357" i="5"/>
  <c r="Q262" i="5"/>
  <c r="Q1900" i="5"/>
  <c r="Q3217" i="5"/>
  <c r="Q3106" i="5"/>
  <c r="Q312" i="5"/>
  <c r="Q4141" i="5"/>
  <c r="Q3431" i="5"/>
  <c r="Q1275" i="5"/>
  <c r="Q939" i="5"/>
  <c r="Q63" i="5"/>
  <c r="Q3157" i="5"/>
  <c r="Q3269" i="5"/>
  <c r="Q87" i="5"/>
  <c r="Q472" i="5"/>
  <c r="Q1315" i="5"/>
  <c r="Q1638" i="5"/>
  <c r="Q2840" i="5"/>
  <c r="Q1356" i="5"/>
  <c r="Q3392" i="5"/>
  <c r="Q2358" i="5"/>
  <c r="Q1684" i="5"/>
  <c r="Q3036" i="5"/>
  <c r="Q3704" i="5"/>
  <c r="Q401" i="5"/>
  <c r="Q423" i="5"/>
  <c r="Q2647" i="5"/>
  <c r="Q3298" i="5"/>
  <c r="Q425" i="5"/>
  <c r="Q622" i="5"/>
  <c r="Q3826" i="5"/>
  <c r="Q114" i="5"/>
  <c r="Q1332" i="5"/>
  <c r="Q3248" i="5"/>
  <c r="Q2811" i="5"/>
  <c r="Q2061" i="5"/>
  <c r="Q2620" i="5"/>
  <c r="Q3819" i="5"/>
  <c r="Q3333" i="5"/>
  <c r="Q3395" i="5"/>
  <c r="Q258" i="5"/>
  <c r="Q924" i="5"/>
  <c r="Q1136" i="5"/>
  <c r="Q3726" i="5"/>
  <c r="Q580" i="5"/>
  <c r="Q1285" i="5"/>
  <c r="Q4259" i="5"/>
  <c r="Q3796" i="5"/>
  <c r="Q437" i="5"/>
  <c r="Q1484" i="5"/>
  <c r="Q3574" i="5"/>
  <c r="Q1950" i="5"/>
  <c r="Q3550" i="5"/>
  <c r="Q2167" i="5"/>
  <c r="Q775" i="5"/>
  <c r="Q3141" i="5"/>
  <c r="Q3510" i="5"/>
  <c r="Q1301" i="5"/>
  <c r="Q1679" i="5"/>
  <c r="Q1494" i="5"/>
  <c r="Q1258" i="5"/>
  <c r="Q1893" i="5"/>
  <c r="Q3642" i="5"/>
  <c r="Q1989" i="5"/>
  <c r="Q278" i="5"/>
  <c r="Q2437" i="5"/>
  <c r="Q814" i="5"/>
  <c r="Q1964" i="5"/>
  <c r="Q3193" i="5"/>
  <c r="Q3883" i="5"/>
  <c r="Q2903" i="5"/>
  <c r="Q3535" i="5"/>
  <c r="Q3795" i="5"/>
  <c r="Q613" i="5"/>
  <c r="Q1744" i="5"/>
  <c r="Q741" i="5"/>
  <c r="Q3428" i="5"/>
  <c r="Q1450" i="5"/>
  <c r="Q3085" i="5"/>
  <c r="Q3937" i="5"/>
  <c r="Q4053" i="5"/>
  <c r="Q1752" i="5"/>
  <c r="Q3060" i="5"/>
  <c r="Q3484" i="5"/>
  <c r="Q857" i="5"/>
  <c r="Q3974" i="5"/>
  <c r="Q808" i="5"/>
  <c r="Q1440" i="5"/>
  <c r="Q2135" i="5"/>
  <c r="Q2978" i="5"/>
  <c r="Q3466" i="5"/>
  <c r="Q1021" i="5"/>
  <c r="Q1571" i="5"/>
  <c r="Q2247" i="5"/>
  <c r="Q556" i="5"/>
  <c r="Q2100" i="5"/>
  <c r="Q1570" i="5"/>
  <c r="Q108" i="5"/>
  <c r="Q908" i="5"/>
  <c r="Q4203" i="5"/>
  <c r="Q3254" i="5"/>
  <c r="Q1866" i="5"/>
  <c r="Q2375" i="5"/>
  <c r="Q1084" i="5"/>
  <c r="Q2338" i="5"/>
  <c r="Q2382" i="5"/>
  <c r="Q3924" i="5"/>
  <c r="Q692" i="5"/>
  <c r="Q1977" i="5"/>
  <c r="Q2856" i="5"/>
  <c r="Q2926" i="5"/>
  <c r="Q1359" i="5"/>
  <c r="Q904" i="5"/>
  <c r="Q2460" i="5"/>
  <c r="Q2326" i="5"/>
  <c r="Q2778" i="5"/>
  <c r="Q3985" i="5"/>
  <c r="Q3779" i="5"/>
  <c r="Q534" i="5"/>
  <c r="Q4098" i="5"/>
  <c r="Q1055" i="5"/>
  <c r="Q206" i="5"/>
  <c r="Q2140" i="5"/>
  <c r="Q542" i="5"/>
  <c r="Q1767" i="5"/>
  <c r="Q1957" i="5"/>
  <c r="Q3134" i="5"/>
  <c r="Q3079" i="5"/>
  <c r="Q4170" i="5"/>
  <c r="Q765" i="5"/>
  <c r="Q1362" i="5"/>
  <c r="Q3625" i="5"/>
  <c r="Q2775" i="5"/>
  <c r="Q1886" i="5"/>
  <c r="Q2784" i="5"/>
  <c r="Q3604" i="5"/>
  <c r="Q3287" i="5"/>
  <c r="Q890" i="5"/>
  <c r="Q2553" i="5"/>
  <c r="Q3180" i="5"/>
  <c r="Q3640" i="5"/>
  <c r="Q807" i="5"/>
  <c r="Q4056" i="5"/>
  <c r="Q3011" i="5"/>
  <c r="Q2882" i="5"/>
  <c r="Q3291" i="5"/>
  <c r="Q691" i="5"/>
  <c r="Q3194" i="5"/>
  <c r="Q2709" i="5"/>
  <c r="Q2906" i="5"/>
  <c r="Q3109" i="5"/>
  <c r="Q2041" i="5"/>
  <c r="Q1590" i="5"/>
  <c r="Q2995" i="5"/>
  <c r="Q4060" i="5"/>
  <c r="Q1751" i="5"/>
  <c r="Q3126" i="5"/>
  <c r="Q2380" i="5"/>
  <c r="Q1791" i="5"/>
  <c r="Q1603" i="5"/>
  <c r="Q89" i="5"/>
  <c r="Q956" i="5"/>
  <c r="Q432" i="5"/>
  <c r="Q810" i="5"/>
  <c r="Q1722" i="5"/>
  <c r="Q3289" i="5"/>
  <c r="Q2376" i="5"/>
  <c r="Q1486" i="5"/>
  <c r="Q2019" i="5"/>
  <c r="Q970" i="5"/>
  <c r="Q2662" i="5"/>
  <c r="Q1237" i="5"/>
  <c r="Q708" i="5"/>
  <c r="Q491" i="5"/>
  <c r="Q3086" i="5"/>
  <c r="Q486" i="5"/>
  <c r="Q2339" i="5"/>
  <c r="Q2085" i="5"/>
  <c r="Q4210" i="5"/>
  <c r="Q3933" i="5"/>
  <c r="Q853" i="5"/>
  <c r="Q2657" i="5"/>
  <c r="Q3385" i="5"/>
  <c r="Q2022" i="5"/>
  <c r="Q3382" i="5"/>
  <c r="Q2760" i="5"/>
  <c r="Q3370" i="5"/>
  <c r="Q69" i="5"/>
  <c r="Q2879" i="5"/>
  <c r="Q3757" i="5"/>
  <c r="Q2424" i="5"/>
  <c r="Q1748" i="5"/>
  <c r="Q3497" i="5"/>
  <c r="Q862" i="5"/>
  <c r="Q268" i="5"/>
  <c r="Q4009" i="5"/>
  <c r="Q2423" i="5"/>
  <c r="Q660" i="5"/>
  <c r="Q689" i="5"/>
  <c r="Q2717" i="5"/>
  <c r="Q36" i="5"/>
  <c r="Q252" i="5"/>
  <c r="Q2480" i="5"/>
  <c r="Q1932" i="5"/>
  <c r="Q2077" i="5"/>
  <c r="Q2039" i="5"/>
  <c r="Q2020" i="5"/>
  <c r="Q818" i="5"/>
  <c r="Q286" i="5"/>
  <c r="Q169" i="5"/>
  <c r="Q3281" i="5"/>
  <c r="Q3720" i="5"/>
  <c r="Q3953" i="5"/>
  <c r="Q1452" i="5"/>
  <c r="Q365" i="5"/>
  <c r="Q1567" i="5"/>
  <c r="Q2411" i="5"/>
  <c r="Q3373" i="5"/>
  <c r="Q1645" i="5"/>
  <c r="Q2447" i="5"/>
  <c r="Q176" i="5"/>
  <c r="Q2572" i="5"/>
  <c r="Q4150" i="5"/>
  <c r="Q2693" i="5"/>
  <c r="Q3304" i="5"/>
  <c r="Q682" i="5"/>
  <c r="Q4142" i="5"/>
  <c r="Q2740" i="5"/>
  <c r="Q280" i="5"/>
  <c r="Q2822" i="5"/>
  <c r="Q1047" i="5"/>
  <c r="Q1827" i="5"/>
  <c r="Q2283" i="5"/>
  <c r="Q1426" i="5"/>
  <c r="Q2325" i="5"/>
  <c r="Q4085" i="5"/>
  <c r="Q2278" i="5"/>
  <c r="Q2321" i="5"/>
  <c r="Q2409" i="5"/>
  <c r="Q375" i="5"/>
  <c r="Q3683" i="5"/>
  <c r="Q2866" i="5"/>
  <c r="Q2029" i="5"/>
  <c r="Q2769" i="5"/>
  <c r="Q1501" i="5"/>
  <c r="Q3730" i="5"/>
  <c r="Q4187" i="5"/>
  <c r="Q1510" i="5"/>
  <c r="Q1993" i="5"/>
  <c r="Q829" i="5"/>
  <c r="Q157" i="5"/>
  <c r="Q381" i="5"/>
  <c r="Q1719" i="5"/>
  <c r="Q1193" i="5"/>
  <c r="Q1899" i="5"/>
  <c r="Q2792" i="5"/>
  <c r="Q4092" i="5"/>
  <c r="Q1187" i="5"/>
  <c r="Q2172" i="5"/>
  <c r="Q3439" i="5"/>
  <c r="Q2257" i="5"/>
  <c r="Q82" i="5"/>
  <c r="Q2689" i="5"/>
  <c r="Q4103" i="5"/>
  <c r="Q2739" i="5"/>
  <c r="Q1274" i="5"/>
  <c r="Q2198" i="5"/>
  <c r="Q2622" i="5"/>
  <c r="Q65" i="5"/>
  <c r="Q1012" i="5"/>
  <c r="Q2131" i="5"/>
  <c r="Q2074" i="5"/>
  <c r="Q3516" i="5"/>
  <c r="Q1317" i="5"/>
  <c r="Q2478" i="5"/>
  <c r="Q1853" i="5"/>
  <c r="Q1410" i="5"/>
  <c r="Q3238" i="5"/>
  <c r="Q2242" i="5"/>
  <c r="Q533" i="5"/>
  <c r="Q1073" i="5"/>
  <c r="Q2904" i="5"/>
  <c r="Q2176" i="5"/>
  <c r="Q1320" i="5"/>
  <c r="Q3564" i="5"/>
  <c r="Q2964" i="5"/>
  <c r="Q1746" i="5"/>
  <c r="Q2488" i="5"/>
  <c r="Q4158" i="5"/>
  <c r="Q1594" i="5"/>
  <c r="Q2944" i="5"/>
  <c r="Q1907" i="5"/>
  <c r="Q3177" i="5"/>
  <c r="Q1891" i="5"/>
  <c r="Q279" i="5"/>
  <c r="Q2718" i="5"/>
  <c r="Q2841" i="5"/>
  <c r="Q2098" i="5"/>
  <c r="Q2164" i="5"/>
  <c r="Q1464" i="5"/>
  <c r="Q498" i="5"/>
  <c r="Q2674" i="5"/>
  <c r="Q1790" i="5"/>
  <c r="Q1444" i="5"/>
  <c r="Q182" i="5"/>
  <c r="Q3626" i="5"/>
  <c r="Q327" i="5"/>
  <c r="Q3259" i="5"/>
  <c r="Q96" i="5"/>
  <c r="Q2670" i="5"/>
  <c r="Q3738" i="5"/>
  <c r="Q3799" i="5"/>
  <c r="Q2802" i="5"/>
  <c r="Q255" i="5"/>
  <c r="Q3456" i="5"/>
  <c r="Q2668" i="5"/>
  <c r="Q2605" i="5"/>
  <c r="Q1940" i="5"/>
  <c r="Q545" i="5"/>
  <c r="Q3721" i="5"/>
  <c r="Q2660" i="5"/>
  <c r="Q444" i="5"/>
  <c r="Q462" i="5"/>
  <c r="Q458" i="5"/>
  <c r="Q2996" i="5"/>
  <c r="Q3278" i="5"/>
  <c r="Q2875" i="5"/>
  <c r="Q3064" i="5"/>
  <c r="Q2110" i="5"/>
  <c r="Q2133" i="5"/>
  <c r="Q1205" i="5"/>
  <c r="Q3553" i="5"/>
  <c r="Q1609" i="5"/>
  <c r="Q1753" i="5"/>
  <c r="Q1857" i="5"/>
  <c r="Q2756" i="5"/>
  <c r="Q1348" i="5"/>
  <c r="Q1644" i="5"/>
  <c r="Q1167" i="5"/>
  <c r="Q2366" i="5"/>
  <c r="Q243" i="5"/>
  <c r="Q3414" i="5"/>
  <c r="Q664" i="5"/>
  <c r="Q2517" i="5"/>
  <c r="Q1649" i="5"/>
  <c r="Q1164" i="5"/>
  <c r="Q2765" i="5"/>
  <c r="Q205" i="5"/>
  <c r="Q1739" i="5"/>
  <c r="Q3905" i="5"/>
  <c r="Q1646" i="5"/>
  <c r="Q3996" i="5"/>
  <c r="Q1208" i="5"/>
  <c r="Q2421" i="5"/>
  <c r="Q2381" i="5"/>
  <c r="Q1280" i="5"/>
  <c r="Q3772" i="5"/>
  <c r="Q944" i="5"/>
  <c r="Q1683" i="5"/>
  <c r="Q285" i="5"/>
  <c r="Q402" i="5"/>
  <c r="Q1358" i="5"/>
  <c r="Q112" i="5"/>
  <c r="Q2179" i="5"/>
  <c r="Q799" i="5"/>
  <c r="Q3522" i="5"/>
  <c r="Q3976" i="5"/>
  <c r="Q257" i="5"/>
  <c r="Q4078" i="5"/>
  <c r="Q94" i="5"/>
  <c r="Q1122" i="5"/>
  <c r="Q2864" i="5"/>
  <c r="Q4206" i="5"/>
  <c r="Q1324" i="5"/>
  <c r="Q2962" i="5"/>
  <c r="Q1121" i="5"/>
  <c r="Q2844" i="5"/>
  <c r="Q2458" i="5"/>
  <c r="Q3767" i="5"/>
  <c r="Q3886" i="5"/>
  <c r="Q969" i="5"/>
  <c r="Q1732" i="5"/>
  <c r="Q1724" i="5"/>
  <c r="Q1191" i="5"/>
  <c r="Q3608" i="5"/>
  <c r="Q2963" i="5"/>
  <c r="Q3506" i="5"/>
  <c r="Q1669" i="5"/>
  <c r="Q1599" i="5"/>
  <c r="Q2383" i="5"/>
  <c r="Q2161" i="5"/>
  <c r="Q2654" i="5"/>
  <c r="Q820" i="5"/>
  <c r="Q3637" i="5"/>
  <c r="Q1342" i="5"/>
  <c r="Q2442" i="5"/>
  <c r="Q2317" i="5"/>
  <c r="Q3275" i="5"/>
  <c r="Q695" i="5"/>
  <c r="Q3578" i="5"/>
  <c r="Q251" i="5"/>
  <c r="Q4212" i="5"/>
  <c r="Q496" i="5"/>
  <c r="Q487" i="5"/>
  <c r="Q2697" i="5"/>
  <c r="Q3563" i="5"/>
  <c r="Q2507" i="5"/>
  <c r="Q576" i="5"/>
  <c r="Q51" i="5"/>
  <c r="Q920" i="5"/>
  <c r="Q1239" i="5"/>
  <c r="Q1192" i="5"/>
  <c r="Q369" i="5"/>
  <c r="Q2644" i="5"/>
  <c r="Q411" i="5"/>
  <c r="Q2843" i="5"/>
  <c r="Q4138" i="5"/>
  <c r="Q3444" i="5"/>
  <c r="Q1353" i="5"/>
  <c r="Q3800" i="5"/>
  <c r="Q1625" i="5"/>
  <c r="Q3133" i="5"/>
  <c r="Q2715" i="5"/>
  <c r="Q1096" i="5"/>
  <c r="Q2911" i="5"/>
  <c r="Q3369" i="5"/>
  <c r="Q3185" i="5"/>
  <c r="Q3921" i="5"/>
  <c r="Q1855" i="5"/>
  <c r="Q3793" i="5"/>
  <c r="Q225" i="5"/>
  <c r="Q816" i="5"/>
  <c r="Q3771" i="5"/>
  <c r="Q2731" i="5"/>
  <c r="Q3478" i="5"/>
  <c r="Q2508" i="5"/>
  <c r="Q791" i="5"/>
  <c r="Q3189" i="5"/>
  <c r="Q1157" i="5"/>
  <c r="Q979" i="5"/>
  <c r="Q2551" i="5"/>
  <c r="Q4199" i="5"/>
  <c r="Q3249" i="5"/>
  <c r="Q470" i="5"/>
  <c r="Q1764" i="5"/>
  <c r="Q2772" i="5"/>
  <c r="Q1693" i="5"/>
  <c r="Q3798" i="5"/>
  <c r="Q3495" i="5"/>
  <c r="Q3705" i="5"/>
  <c r="Q3099" i="5"/>
  <c r="Q3585" i="5"/>
  <c r="Q3823" i="5"/>
  <c r="Q516" i="5"/>
  <c r="Q2265" i="5"/>
  <c r="Q1247" i="5"/>
  <c r="Q3082" i="5"/>
  <c r="Q4125" i="5"/>
  <c r="Q264" i="5"/>
  <c r="Q479" i="5"/>
  <c r="Q3872" i="5"/>
  <c r="Q3148" i="5"/>
  <c r="Q1169" i="5"/>
  <c r="Q3209" i="5"/>
  <c r="Q1221" i="5"/>
  <c r="Q2797" i="5"/>
  <c r="Q673" i="5"/>
  <c r="Q1267" i="5"/>
  <c r="Q3958" i="5"/>
  <c r="Q2241" i="5"/>
  <c r="Q630" i="5"/>
  <c r="Q143" i="5"/>
  <c r="Q3347" i="5"/>
  <c r="Q1842" i="5"/>
  <c r="Q4059" i="5"/>
  <c r="Q729" i="5"/>
  <c r="Q2178" i="5"/>
  <c r="Q720" i="5"/>
  <c r="Q455" i="5"/>
  <c r="Q828" i="5"/>
  <c r="Q2746" i="5"/>
  <c r="Q1300" i="5"/>
  <c r="Q3519" i="5"/>
  <c r="Q332" i="5"/>
  <c r="Q883" i="5"/>
  <c r="Q3028" i="5"/>
  <c r="Q1804" i="5"/>
  <c r="Q1059" i="5"/>
  <c r="Q1287" i="5"/>
  <c r="Q3283" i="5"/>
  <c r="Q559" i="5"/>
  <c r="Q922" i="5"/>
  <c r="Q4093" i="5"/>
  <c r="Q4064" i="5"/>
  <c r="Q1545" i="5"/>
  <c r="Q2443" i="5"/>
  <c r="Q2217" i="5"/>
  <c r="Q1525" i="5"/>
  <c r="Q662" i="5"/>
  <c r="Q537" i="5"/>
  <c r="Q316" i="5"/>
  <c r="Q3696" i="5"/>
  <c r="Q2091" i="5"/>
  <c r="Q2069" i="5"/>
  <c r="Q2046" i="5"/>
  <c r="Q228" i="5"/>
  <c r="Q609" i="5"/>
  <c r="Q3511" i="5"/>
  <c r="Q1515" i="5"/>
  <c r="Q1523" i="5"/>
  <c r="Q3685" i="5"/>
  <c r="Q2084" i="5"/>
  <c r="Q1503" i="5"/>
  <c r="Q1662" i="5"/>
  <c r="Q4137" i="5"/>
  <c r="Q2344" i="5"/>
  <c r="Q856" i="5"/>
  <c r="Q1436" i="5"/>
  <c r="Q3615" i="5"/>
  <c r="Q445" i="5"/>
  <c r="Q1355" i="5"/>
  <c r="Q994" i="5"/>
  <c r="Q3507" i="5"/>
  <c r="Q2619" i="5"/>
  <c r="Q1008" i="5"/>
  <c r="Q605" i="5"/>
  <c r="Q3728" i="5"/>
  <c r="Q3512" i="5"/>
  <c r="Q4190" i="5"/>
  <c r="Q3595" i="5"/>
  <c r="Q2968" i="5"/>
  <c r="Q355" i="5"/>
  <c r="Q1289" i="5"/>
  <c r="Q1979" i="5"/>
  <c r="Q1337" i="5"/>
  <c r="Q1806" i="5"/>
  <c r="Q53" i="5"/>
  <c r="Q2632" i="5"/>
  <c r="Q2452" i="5"/>
  <c r="Q417" i="5"/>
  <c r="Q3145" i="5"/>
  <c r="Q1889" i="5"/>
  <c r="Q172" i="5"/>
  <c r="Q1969" i="5"/>
  <c r="Q1959" i="5"/>
  <c r="Q1171" i="5"/>
  <c r="Q2541" i="5"/>
  <c r="Q3635" i="5"/>
  <c r="Q2606" i="5"/>
  <c r="Q67" i="5"/>
  <c r="Q250" i="5"/>
  <c r="Q612" i="5"/>
  <c r="Q3390" i="5"/>
  <c r="Q3411" i="5"/>
  <c r="Q866" i="5"/>
  <c r="Q2824" i="5"/>
  <c r="Q3227" i="5"/>
  <c r="Q3118" i="5"/>
  <c r="Q2604" i="5"/>
  <c r="Q3233" i="5"/>
  <c r="Q1040" i="5"/>
  <c r="Q200" i="5"/>
  <c r="Q1412" i="5"/>
  <c r="Q3354" i="5"/>
  <c r="Q3849" i="5"/>
  <c r="Q2771" i="5"/>
  <c r="Q933" i="5"/>
  <c r="Q4193" i="5"/>
  <c r="Q4208" i="5"/>
  <c r="Q736" i="5"/>
  <c r="Q4147" i="5"/>
  <c r="Q1832" i="5"/>
  <c r="Q1454" i="5"/>
  <c r="Q1498" i="5"/>
  <c r="Q1013" i="5"/>
  <c r="Q1211" i="5"/>
  <c r="Q1081" i="5"/>
  <c r="Q1848" i="5"/>
  <c r="Q3095" i="5"/>
  <c r="Q701" i="5"/>
  <c r="Q73" i="5"/>
  <c r="Q1025" i="5"/>
  <c r="Q1673" i="5"/>
  <c r="Q3571" i="5"/>
  <c r="Q309" i="5"/>
  <c r="Q2555" i="5"/>
  <c r="Q2742" i="5"/>
  <c r="Q2024" i="5"/>
  <c r="Q2600" i="5"/>
  <c r="Q4231" i="5"/>
  <c r="Q230" i="5"/>
  <c r="Q640" i="5"/>
  <c r="Q104" i="5"/>
  <c r="Q2812" i="5"/>
  <c r="Q3983" i="5"/>
  <c r="Q540" i="5"/>
  <c r="Q199" i="5"/>
  <c r="Q46" i="5"/>
  <c r="Q2908" i="5"/>
  <c r="Q1997" i="5"/>
  <c r="Q639" i="5"/>
  <c r="Q1128" i="5"/>
  <c r="Q168" i="5"/>
  <c r="Q723" i="5"/>
  <c r="Q406" i="5"/>
  <c r="Q3084" i="5"/>
  <c r="Q2801" i="5"/>
  <c r="Q3591" i="5"/>
  <c r="Q3056" i="5"/>
  <c r="Q572" i="5"/>
  <c r="Q2037" i="5"/>
  <c r="Q2448" i="5"/>
  <c r="Q554" i="5"/>
  <c r="Q1709" i="5"/>
  <c r="Q2932" i="5"/>
  <c r="Q3325" i="5"/>
  <c r="Q2075" i="5"/>
  <c r="Q2150" i="5"/>
  <c r="Q1488" i="5"/>
  <c r="Q3068" i="5"/>
  <c r="Q4258" i="5"/>
  <c r="Q1471" i="5"/>
  <c r="Q1678" i="5"/>
  <c r="Q761" i="5"/>
  <c r="Q2889" i="5"/>
  <c r="Q1875" i="5"/>
  <c r="Q3427" i="5"/>
  <c r="Q2104" i="5"/>
  <c r="Q2030" i="5"/>
  <c r="Q2454" i="5"/>
  <c r="Q2139" i="5"/>
  <c r="Q3923" i="5"/>
  <c r="Q254" i="5"/>
  <c r="Q1650" i="5"/>
  <c r="Q1092" i="5"/>
  <c r="Q2948" i="5"/>
  <c r="Q3919" i="5"/>
  <c r="Q2795" i="5"/>
  <c r="Q1181" i="5"/>
  <c r="Q804" i="5"/>
  <c r="Q1420" i="5"/>
  <c r="Q1166" i="5"/>
  <c r="Q1067" i="5"/>
  <c r="Q1851" i="5"/>
  <c r="Q2328" i="5"/>
  <c r="Q950" i="5"/>
  <c r="Q1908" i="5"/>
  <c r="Q3425" i="5"/>
  <c r="Q927" i="5"/>
  <c r="Q582" i="5"/>
  <c r="Q2720" i="5"/>
  <c r="Q394" i="5"/>
  <c r="Q2581" i="5"/>
  <c r="Q3146" i="5"/>
  <c r="Q3620" i="5"/>
  <c r="Q1604" i="5"/>
  <c r="Q2936" i="5"/>
  <c r="Q2701" i="5"/>
  <c r="Q2173" i="5"/>
  <c r="Q3557" i="5"/>
  <c r="Q2181" i="5"/>
  <c r="Q1259" i="5"/>
  <c r="Q3117" i="5"/>
  <c r="Q1878" i="5"/>
  <c r="Q1930" i="5"/>
  <c r="Q1750" i="5"/>
  <c r="Q1533" i="5"/>
  <c r="Q3332" i="5"/>
  <c r="Q2289" i="5"/>
  <c r="Q3005" i="5"/>
  <c r="Q3944" i="5"/>
  <c r="Q658" i="5"/>
  <c r="Q4040" i="5"/>
  <c r="Q1581" i="5"/>
  <c r="Q1575" i="5"/>
  <c r="Q697" i="5"/>
  <c r="Q1856" i="5"/>
  <c r="Q2250" i="5"/>
  <c r="Q1598" i="5"/>
  <c r="Q1973" i="5"/>
  <c r="Q131" i="5"/>
  <c r="Q3029" i="5"/>
  <c r="Q74" i="5"/>
  <c r="Q2327" i="5"/>
  <c r="Q4017" i="5"/>
  <c r="Q831" i="5"/>
  <c r="Q1540" i="5"/>
  <c r="Q749" i="5"/>
  <c r="Q2873" i="5"/>
  <c r="Q4230" i="5"/>
  <c r="Q3205" i="5"/>
  <c r="Q1803" i="5"/>
  <c r="Q1634" i="5"/>
  <c r="Q603" i="5"/>
  <c r="Q45" i="5"/>
  <c r="Q3171" i="5"/>
  <c r="Q529" i="5"/>
  <c r="Q2535" i="5"/>
  <c r="Q1944" i="5"/>
  <c r="Q4160" i="5"/>
  <c r="Q3412" i="5"/>
  <c r="Q1158" i="5"/>
  <c r="Q1080" i="5"/>
  <c r="Q928" i="5"/>
  <c r="Q3675" i="5"/>
  <c r="Q2276" i="5"/>
  <c r="Q4050" i="5"/>
  <c r="Q1874" i="5"/>
  <c r="Q3277" i="5"/>
  <c r="Q1322" i="5"/>
  <c r="Q2170" i="5"/>
  <c r="Q3532" i="5"/>
  <c r="Q2694" i="5"/>
  <c r="Q526" i="5"/>
  <c r="Q3514" i="5"/>
  <c r="Q541" i="5"/>
  <c r="Q1635" i="5"/>
  <c r="Q2157" i="5"/>
  <c r="Q2141" i="5"/>
  <c r="Q2026" i="5"/>
  <c r="Q3459" i="5"/>
  <c r="Q442" i="5"/>
  <c r="Q4134" i="5"/>
  <c r="Q2320" i="5"/>
  <c r="Q3490" i="5"/>
  <c r="Q2115" i="5"/>
  <c r="Q536" i="5"/>
  <c r="Q1955" i="5"/>
  <c r="Q4072" i="5"/>
  <c r="Q3377" i="5"/>
  <c r="Q2440" i="5"/>
  <c r="Q759" i="5"/>
  <c r="Q1622" i="5"/>
  <c r="Q4175" i="5"/>
  <c r="Q1400" i="5"/>
  <c r="Q183" i="5"/>
  <c r="Q4101" i="5"/>
  <c r="Q732" i="5"/>
  <c r="Q2766" i="5"/>
  <c r="Q2433" i="5"/>
  <c r="Q1377" i="5"/>
  <c r="Q3487" i="5"/>
  <c r="Q2727" i="5"/>
  <c r="Q2750" i="5"/>
  <c r="Q1151" i="5"/>
  <c r="Q1850" i="5"/>
  <c r="Q2805" i="5"/>
  <c r="Q3115" i="5"/>
  <c r="Q3913" i="5"/>
  <c r="Q503" i="5"/>
  <c r="Q1338" i="5"/>
  <c r="Q3226" i="5"/>
  <c r="Q2310" i="5"/>
  <c r="Q886" i="5"/>
  <c r="Q2263" i="5"/>
  <c r="Q1163" i="5"/>
  <c r="Q1386" i="5"/>
  <c r="Q4083" i="5"/>
  <c r="Q707" i="5"/>
  <c r="Q324" i="5"/>
  <c r="Q1431" i="5"/>
  <c r="Q1447" i="5"/>
  <c r="Q2419" i="5"/>
  <c r="Q1768" i="5"/>
  <c r="Q1949" i="5"/>
  <c r="Q571" i="5"/>
  <c r="Q1668" i="5"/>
  <c r="Q1652" i="5"/>
  <c r="Q2688" i="5"/>
  <c r="Q2370" i="5"/>
  <c r="Q1089" i="5"/>
  <c r="Q3066" i="5"/>
  <c r="Q2703" i="5"/>
  <c r="Q2472" i="5"/>
  <c r="Q1491" i="5"/>
  <c r="Q2513" i="5"/>
  <c r="Q242" i="5"/>
  <c r="Q353" i="5"/>
  <c r="Q3419" i="5"/>
  <c r="Q1735" i="5"/>
  <c r="Q4007" i="5"/>
  <c r="Q2625" i="5"/>
  <c r="Q2767" i="5"/>
  <c r="Q1552" i="5"/>
  <c r="Q2034" i="5"/>
  <c r="Q3486" i="5"/>
  <c r="Q2123" i="5"/>
  <c r="Q3525" i="5"/>
  <c r="Q1676" i="5"/>
  <c r="Q1443" i="5"/>
  <c r="Q3672" i="5"/>
  <c r="Q2645" i="5"/>
  <c r="Q3876" i="5"/>
  <c r="Q3594" i="5"/>
  <c r="Q3749" i="5"/>
  <c r="Q3070" i="5"/>
  <c r="Q1640" i="5"/>
  <c r="Q40" i="5"/>
  <c r="Q1526" i="5"/>
  <c r="Q1996" i="5"/>
  <c r="Q524" i="5"/>
  <c r="Q1990" i="5"/>
  <c r="Q3207" i="5"/>
  <c r="Q4116" i="5"/>
  <c r="Q391" i="5"/>
  <c r="Q964" i="5"/>
  <c r="Q2838" i="5"/>
  <c r="Q1528" i="5"/>
  <c r="Q1137" i="5"/>
  <c r="Q3694" i="5"/>
  <c r="Q2279" i="5"/>
  <c r="Q3274" i="5"/>
  <c r="Q1144" i="5"/>
  <c r="Q2613" i="5"/>
  <c r="Q1303" i="5"/>
  <c r="Q1910" i="5"/>
  <c r="Q2736" i="5"/>
  <c r="Q352" i="5"/>
  <c r="Q1341" i="5"/>
  <c r="Q3828" i="5"/>
  <c r="Q1050" i="5"/>
  <c r="Q66" i="5"/>
  <c r="Q961" i="5"/>
  <c r="Q3560" i="5"/>
  <c r="Q771" i="5"/>
  <c r="Q3844" i="5"/>
  <c r="Q2165" i="5"/>
  <c r="Q3857" i="5"/>
  <c r="Q1419" i="5"/>
  <c r="Q2609" i="5"/>
  <c r="Q643" i="5"/>
  <c r="Q941" i="5"/>
  <c r="Q3483" i="5"/>
  <c r="Q3830" i="5"/>
  <c r="Q141" i="5"/>
  <c r="Q4129" i="5"/>
  <c r="Q3932" i="5"/>
  <c r="Q3697" i="5"/>
  <c r="Q52" i="5"/>
  <c r="Q33" i="5"/>
  <c r="Q4067" i="5"/>
  <c r="Q361" i="5"/>
  <c r="Q4233" i="5"/>
  <c r="Q2937" i="5"/>
  <c r="Q2799" i="5"/>
  <c r="Q1557" i="5"/>
  <c r="Q2528" i="5"/>
  <c r="Q669" i="5"/>
  <c r="Q3346" i="5"/>
  <c r="Q3558" i="5"/>
  <c r="Q219" i="5"/>
  <c r="Q641" i="5"/>
  <c r="Q4136" i="5"/>
  <c r="Q1147" i="5"/>
  <c r="Q1366" i="5"/>
  <c r="Q3987" i="5"/>
  <c r="Q2745" i="5"/>
  <c r="Q520" i="5"/>
  <c r="Q415" i="5"/>
  <c r="Q2531" i="5"/>
  <c r="Q179" i="5"/>
  <c r="Q2031" i="5"/>
  <c r="Q188" i="5"/>
  <c r="Q310" i="5"/>
  <c r="Q4179" i="5"/>
  <c r="Q3652" i="5"/>
  <c r="Q779" i="5"/>
  <c r="Q1923" i="5"/>
  <c r="Q4155" i="5"/>
  <c r="Q1620" i="5"/>
  <c r="Q3122" i="5"/>
  <c r="Q454" i="5"/>
  <c r="Q4074" i="5"/>
  <c r="Q4256" i="5"/>
  <c r="Q3691" i="5"/>
  <c r="Q502" i="5"/>
  <c r="Q2698" i="5"/>
  <c r="Q3773" i="5"/>
  <c r="Q83" i="5"/>
  <c r="Q912" i="5"/>
  <c r="Q1549" i="5"/>
  <c r="Q772" i="5"/>
  <c r="Q2109" i="5"/>
  <c r="Q2256" i="5"/>
  <c r="Q1112" i="5"/>
  <c r="Q2952" i="5"/>
  <c r="Q3264" i="5"/>
  <c r="Q2149" i="5"/>
  <c r="Q2467" i="5"/>
  <c r="Q2649" i="5"/>
  <c r="Q3768" i="5"/>
  <c r="Q3597" i="5"/>
  <c r="Q1007" i="5"/>
  <c r="Q130" i="5"/>
  <c r="Q3687" i="5"/>
  <c r="Q2809" i="5"/>
  <c r="Q690" i="5"/>
  <c r="Q3850" i="5"/>
  <c r="Q3719" i="5"/>
  <c r="Q419" i="5"/>
  <c r="Q887" i="5"/>
  <c r="Q2118" i="5"/>
  <c r="Q1061" i="5"/>
  <c r="Q2346" i="5"/>
  <c r="Q3572" i="5"/>
  <c r="Q447" i="5"/>
  <c r="Q685" i="5"/>
  <c r="Q1897" i="5"/>
  <c r="Q3948" i="5"/>
  <c r="Q1009" i="5"/>
  <c r="Q2557" i="5"/>
  <c r="Q4216" i="5"/>
  <c r="Q2329" i="5"/>
  <c r="Q617" i="5"/>
  <c r="Q2275" i="5"/>
  <c r="Q2624" i="5"/>
  <c r="Q2438" i="5"/>
  <c r="Q3657" i="5"/>
  <c r="Q3693" i="5"/>
  <c r="Q2643" i="5"/>
  <c r="Q227" i="5"/>
  <c r="Q1438" i="5"/>
  <c r="Q3717" i="5"/>
  <c r="Q2827" i="5"/>
  <c r="Q158" i="5"/>
  <c r="Q2092" i="5"/>
  <c r="Q3677" i="5"/>
  <c r="Q899" i="5"/>
  <c r="Q1165" i="5"/>
  <c r="Q3073" i="5"/>
  <c r="Q849" i="5"/>
  <c r="Q4178" i="5"/>
  <c r="Q1344" i="5"/>
  <c r="Q2105" i="5"/>
  <c r="Q3140" i="5"/>
  <c r="Q2887" i="5"/>
  <c r="Q3966" i="5"/>
  <c r="Q2053" i="5"/>
  <c r="Q3493" i="5"/>
  <c r="Q1422" i="5"/>
  <c r="Q2498" i="5"/>
  <c r="Q2536" i="5"/>
  <c r="Q2655" i="5"/>
  <c r="Q2607" i="5"/>
  <c r="Q1222" i="5"/>
  <c r="Q1869" i="5"/>
  <c r="Q1887" i="5"/>
  <c r="Q3300" i="5"/>
  <c r="Q1226" i="5"/>
  <c r="Q4069" i="5"/>
  <c r="Q3393" i="5"/>
  <c r="Q93" i="5"/>
  <c r="Q4011" i="5"/>
  <c r="Q1579" i="5"/>
  <c r="Q2400" i="5"/>
  <c r="Q2336" i="5"/>
  <c r="Q3950" i="5"/>
  <c r="Q1661" i="5"/>
  <c r="Q668" i="5"/>
  <c r="Q1801" i="5"/>
  <c r="Q2451" i="5"/>
  <c r="Q3734" i="5"/>
  <c r="Q3878" i="5"/>
  <c r="Q1451" i="5"/>
  <c r="Q2639" i="5"/>
  <c r="Q1465" i="5"/>
  <c r="Q907" i="5"/>
  <c r="Q422" i="5"/>
  <c r="Q1641" i="5"/>
  <c r="Q2434" i="5"/>
  <c r="Q3406" i="5"/>
  <c r="Q1778" i="5"/>
  <c r="Q1789" i="5"/>
  <c r="Q3302" i="5"/>
  <c r="Q2543" i="5"/>
  <c r="Q838" i="5"/>
  <c r="Q1558" i="5"/>
  <c r="Q1975" i="5"/>
  <c r="Q2290" i="5"/>
  <c r="Q1041" i="5"/>
  <c r="Q1118" i="5"/>
  <c r="Q1654" i="5"/>
  <c r="Q848" i="5"/>
  <c r="Q2704" i="5"/>
  <c r="Q915" i="5"/>
  <c r="Q3911" i="5"/>
  <c r="Q782" i="5"/>
  <c r="Q2107" i="5"/>
  <c r="Q1653" i="5"/>
  <c r="Q3975" i="5"/>
  <c r="Q585" i="5"/>
  <c r="Q1309" i="5"/>
  <c r="Q679" i="5"/>
  <c r="Q190" i="5"/>
  <c r="Q3198" i="5"/>
  <c r="Q1132" i="5"/>
  <c r="Q2151" i="5"/>
  <c r="Q2222" i="5"/>
  <c r="Q3969" i="5"/>
  <c r="Q3309" i="5"/>
  <c r="Q376" i="5"/>
  <c r="Q2301" i="5"/>
  <c r="Q2868" i="5"/>
  <c r="Q2817" i="5"/>
  <c r="Q3197" i="5"/>
  <c r="Q4222" i="5"/>
  <c r="Q2271" i="5"/>
  <c r="Q1054" i="5"/>
  <c r="Q2048" i="5"/>
  <c r="Q3210" i="5"/>
  <c r="Q880" i="5"/>
  <c r="Q4089" i="5"/>
  <c r="Q24" i="5"/>
  <c r="Q1037" i="5"/>
  <c r="Q3488" i="5"/>
  <c r="Q2953" i="5"/>
  <c r="Q551" i="5"/>
  <c r="Q292" i="5"/>
  <c r="Q734" i="5"/>
  <c r="Q2565" i="5"/>
  <c r="Q4124" i="5"/>
  <c r="Q3328" i="5"/>
  <c r="Q2773" i="5"/>
  <c r="Q3770" i="5"/>
  <c r="Q1328" i="5"/>
  <c r="Q58" i="5"/>
  <c r="Q2169" i="5"/>
  <c r="Q1865" i="5"/>
  <c r="Q3345" i="5"/>
  <c r="Q3418" i="5"/>
  <c r="Q4250" i="5"/>
  <c r="Q2913" i="5"/>
  <c r="Q315" i="5"/>
  <c r="Q3462" i="5"/>
  <c r="Q1090" i="5"/>
  <c r="Q493" i="5"/>
  <c r="Q1070" i="5"/>
  <c r="Q2220" i="5"/>
  <c r="Q3712" i="5"/>
  <c r="Q346" i="5"/>
  <c r="Q3667" i="5"/>
  <c r="Q1311" i="5"/>
  <c r="Q3901" i="5"/>
  <c r="Q1209" i="5"/>
  <c r="Q266" i="5"/>
  <c r="Q4051" i="5"/>
  <c r="Q2299" i="5"/>
  <c r="Q1115" i="5"/>
  <c r="Q3049" i="5"/>
  <c r="Q4149" i="5"/>
  <c r="Q1911" i="5"/>
  <c r="Q2712" i="5"/>
  <c r="Q162" i="5"/>
  <c r="Q4086" i="5"/>
  <c r="Q2509" i="5"/>
  <c r="Q2177" i="5"/>
  <c r="Q2818" i="5"/>
  <c r="Q3457" i="5"/>
  <c r="Q229" i="5"/>
  <c r="Q3589" i="5"/>
  <c r="Q2153" i="5"/>
  <c r="Q1155" i="5"/>
  <c r="Q220" i="5"/>
  <c r="Q3874" i="5"/>
  <c r="Q3824" i="5"/>
  <c r="Q450" i="5"/>
  <c r="Q2455" i="5"/>
  <c r="Q1771" i="5"/>
  <c r="Q3025" i="5"/>
  <c r="Q2300" i="5"/>
  <c r="Q3617" i="5"/>
  <c r="Q2970" i="5"/>
  <c r="Q837" i="5"/>
  <c r="Q2721" i="5"/>
  <c r="Q2003" i="5"/>
  <c r="Q3435" i="5"/>
  <c r="Q1086" i="5"/>
  <c r="Q634" i="5"/>
  <c r="Q1234" i="5"/>
  <c r="Q1114" i="5"/>
  <c r="Q334" i="5"/>
  <c r="Q1433" i="5"/>
  <c r="Q2016" i="5"/>
  <c r="Q926" i="5"/>
  <c r="Q3751" i="5"/>
  <c r="Q2143" i="5"/>
  <c r="Q241" i="5"/>
  <c r="Q2642" i="5"/>
  <c r="Q1098" i="5"/>
  <c r="Q783" i="5"/>
  <c r="Q1686" i="5"/>
  <c r="Q3517" i="5"/>
  <c r="Q594" i="5"/>
  <c r="Q3250" i="5"/>
  <c r="Q28" i="5"/>
  <c r="Q3219" i="5"/>
  <c r="Q1011" i="5"/>
  <c r="Q234" i="5"/>
  <c r="Q2012" i="5"/>
  <c r="Q1093" i="5"/>
  <c r="Q1347" i="5"/>
  <c r="Q1194" i="5"/>
  <c r="Q4028" i="5"/>
  <c r="Q3453" i="5"/>
  <c r="Q2066" i="5"/>
  <c r="Q3144" i="5"/>
  <c r="Q3897" i="5"/>
  <c r="Q2621" i="5"/>
  <c r="Q3136" i="5"/>
  <c r="Q319" i="5"/>
  <c r="Q4238" i="5"/>
  <c r="Q2446" i="5"/>
  <c r="Q595" i="5"/>
  <c r="Q1019" i="5"/>
  <c r="Q2730" i="5"/>
  <c r="Q3540" i="5"/>
  <c r="Q1643" i="5"/>
  <c r="Q1794" i="5"/>
  <c r="Q3611" i="5"/>
  <c r="Q290" i="5"/>
  <c r="Q1293" i="5"/>
  <c r="Q3282" i="5"/>
  <c r="Q809" i="5"/>
  <c r="Q4161" i="5"/>
  <c r="Q1858" i="5"/>
  <c r="Q4070" i="5"/>
  <c r="Q1710" i="5"/>
  <c r="Q395" i="5"/>
  <c r="Q3353" i="5"/>
  <c r="Q2137" i="5"/>
  <c r="Q3621" i="5"/>
  <c r="Q2403" i="5"/>
  <c r="Q344" i="5"/>
  <c r="Q396" i="5"/>
  <c r="Q1880" i="5"/>
  <c r="Q2195" i="5"/>
  <c r="Q1117" i="5"/>
  <c r="Q360" i="5"/>
  <c r="Q2182" i="5"/>
  <c r="Q1052" i="5"/>
  <c r="Q4024" i="5"/>
  <c r="Q1737" i="5"/>
  <c r="Q2070" i="5"/>
  <c r="Q3223" i="5"/>
  <c r="Q1854" i="5"/>
  <c r="Q3017" i="5"/>
  <c r="Q3843" i="5"/>
  <c r="Q1681" i="5"/>
  <c r="Q4025" i="5"/>
  <c r="Q2471" i="5"/>
  <c r="Q1197" i="5"/>
  <c r="Q1437" i="5"/>
  <c r="Q3665" i="5"/>
  <c r="Q1402" i="5"/>
  <c r="Q523" i="5"/>
  <c r="Q1323" i="5"/>
  <c r="Q1920" i="5"/>
  <c r="Q841" i="5"/>
  <c r="Q1538" i="5"/>
  <c r="Q2927" i="5"/>
  <c r="Q1972" i="5"/>
  <c r="Q667" i="5"/>
  <c r="Q2314" i="5"/>
  <c r="Q935" i="5"/>
  <c r="Q3909" i="5"/>
  <c r="Q2890" i="5"/>
  <c r="Q3842" i="5"/>
  <c r="Q1057" i="5"/>
  <c r="Q4062" i="5"/>
  <c r="Q2410" i="5"/>
  <c r="Q4257" i="5"/>
  <c r="Q1002" i="5"/>
  <c r="Q378" i="5"/>
  <c r="Q2269" i="5"/>
  <c r="Q2294" i="5"/>
  <c r="Q3200" i="5"/>
  <c r="Q3480" i="5"/>
  <c r="Q1103" i="5"/>
  <c r="Q2685" i="5"/>
  <c r="Q2378" i="5"/>
  <c r="Q1936" i="5"/>
  <c r="Q3769" i="5"/>
  <c r="Q1299" i="5"/>
  <c r="Q716" i="5"/>
  <c r="Q2630" i="5"/>
  <c r="Q1227" i="5"/>
  <c r="Q3235" i="5"/>
  <c r="Q3314" i="5"/>
  <c r="Q1829" i="5"/>
  <c r="Q1371" i="5"/>
  <c r="Q3163" i="5"/>
  <c r="Q1805" i="5"/>
  <c r="Q629" i="5"/>
  <c r="Q384" i="5"/>
  <c r="Q600" i="5"/>
  <c r="Q3869" i="5"/>
  <c r="Q3450" i="5"/>
  <c r="Q119" i="5"/>
  <c r="Q64" i="5"/>
  <c r="Q2485" i="5"/>
  <c r="Q3396" i="5"/>
  <c r="Q767" i="5"/>
  <c r="Q3479" i="5"/>
  <c r="Q860" i="5"/>
  <c r="Q2695" i="5"/>
  <c r="Q4114" i="5"/>
  <c r="Q3655" i="5"/>
  <c r="Q3887" i="5"/>
  <c r="Q3588" i="5"/>
  <c r="Q240" i="5"/>
  <c r="Q2006" i="5"/>
  <c r="Q1725" i="5"/>
  <c r="Q3780" i="5"/>
  <c r="Q3170" i="5"/>
  <c r="Q3556" i="5"/>
  <c r="Q3014" i="5"/>
  <c r="Q1749" i="5"/>
  <c r="Q3232" i="5"/>
  <c r="Q3438" i="5"/>
  <c r="Q2248" i="5"/>
  <c r="Q4013" i="5"/>
  <c r="Q4253" i="5"/>
  <c r="Q1329" i="5"/>
  <c r="Q4034" i="5"/>
  <c r="Q1372" i="5"/>
  <c r="Q2690" i="5"/>
  <c r="Q1196" i="5"/>
  <c r="Q1786" i="5"/>
  <c r="Q2492" i="5"/>
  <c r="Q914" i="5"/>
  <c r="Q3041" i="5"/>
  <c r="Q1572" i="5"/>
  <c r="Q464" i="5"/>
  <c r="Q1022" i="5"/>
  <c r="Q2706" i="5"/>
  <c r="Q3080" i="5"/>
  <c r="Q159" i="5"/>
  <c r="Q2865" i="5"/>
  <c r="Q160" i="5"/>
  <c r="Q2199" i="5"/>
  <c r="Q638" i="5"/>
  <c r="Q596" i="5"/>
  <c r="Q3529" i="5"/>
  <c r="Q980" i="5"/>
  <c r="Q2794" i="5"/>
  <c r="Q3601" i="5"/>
  <c r="Q3649" i="5"/>
  <c r="Q774" i="5"/>
  <c r="Q1460" i="5"/>
  <c r="Q1449" i="5"/>
  <c r="Q1288" i="5"/>
  <c r="Q3875" i="5"/>
  <c r="Q751" i="5"/>
  <c r="Q1079" i="5"/>
  <c r="Q518" i="5"/>
  <c r="Q1968" i="5"/>
  <c r="Q773" i="5"/>
  <c r="Q16" i="5"/>
  <c r="Q4014" i="5"/>
  <c r="Q1188" i="5"/>
  <c r="Q175" i="5"/>
  <c r="Q1723" i="5"/>
  <c r="Q2956" i="5"/>
  <c r="Q3539" i="5"/>
  <c r="Q37" i="5"/>
  <c r="Q1476" i="5"/>
  <c r="Q2743" i="5"/>
  <c r="Q2872" i="5"/>
  <c r="Q3614" i="5"/>
  <c r="Q1126" i="5"/>
  <c r="Q259" i="5"/>
  <c r="Q2268" i="5"/>
  <c r="Q439" i="5"/>
  <c r="Q341" i="5"/>
  <c r="Q71" i="5"/>
  <c r="Q733" i="5"/>
  <c r="Q680" i="5"/>
  <c r="Q3057" i="5"/>
  <c r="Q2753" i="5"/>
  <c r="Q3778" i="5"/>
  <c r="Q1370" i="5"/>
  <c r="Q2997" i="5"/>
  <c r="Q2211" i="5"/>
  <c r="Q2171" i="5"/>
  <c r="Q1904" i="5"/>
  <c r="Q4247" i="5"/>
  <c r="Q3502" i="5"/>
  <c r="Q760" i="5"/>
  <c r="Q1428" i="5"/>
  <c r="Q2035" i="5"/>
  <c r="Q321" i="5"/>
  <c r="Q3002" i="5"/>
  <c r="Q3094" i="5"/>
  <c r="Q421" i="5"/>
  <c r="Q451" i="5"/>
  <c r="Q1847" i="5"/>
  <c r="Q1862" i="5"/>
  <c r="Q1031" i="5"/>
  <c r="Q4106" i="5"/>
  <c r="Q3063" i="5"/>
  <c r="Q798" i="5"/>
  <c r="Q1623" i="5"/>
  <c r="Q2687" i="5"/>
  <c r="Q1563" i="5"/>
  <c r="Q3398" i="5"/>
  <c r="Q2206" i="5"/>
  <c r="Q2114" i="5"/>
  <c r="Q2635" i="5"/>
  <c r="Q2800" i="5"/>
  <c r="Q1731" i="5"/>
  <c r="Q3534" i="5"/>
  <c r="Q170" i="5"/>
  <c r="Q2306" i="5"/>
  <c r="Q1913" i="5"/>
  <c r="Q1345" i="5"/>
  <c r="Q955" i="5"/>
  <c r="Q1772" i="5"/>
  <c r="Q1812" i="5"/>
  <c r="Q371" i="5"/>
  <c r="Q1350" i="5"/>
  <c r="Q1704" i="5"/>
  <c r="Q4229" i="5"/>
  <c r="Q769" i="5"/>
  <c r="Q2686" i="5"/>
  <c r="Q3368" i="5"/>
  <c r="Q3577" i="5"/>
  <c r="Q1087" i="5"/>
  <c r="Q3448" i="5"/>
  <c r="Q3006" i="5"/>
  <c r="Q3416" i="5"/>
  <c r="Q2044" i="5"/>
  <c r="Q2295" i="5"/>
  <c r="Q952" i="5"/>
  <c r="Q482" i="5"/>
  <c r="Q2922" i="5"/>
  <c r="Q624" i="5"/>
  <c r="Q566" i="5"/>
  <c r="Q4217" i="5"/>
  <c r="Q3689" i="5"/>
  <c r="Q2401" i="5"/>
  <c r="Q514" i="5"/>
  <c r="Q2032" i="5"/>
  <c r="Q3215" i="5"/>
  <c r="Q2130" i="5"/>
  <c r="Q3035" i="5"/>
  <c r="Q3903" i="5"/>
  <c r="Q647" i="5"/>
  <c r="Q947" i="5"/>
  <c r="Q3559" i="5"/>
  <c r="Q338" i="5"/>
  <c r="Q3052" i="5"/>
  <c r="Q2530" i="5"/>
  <c r="Q1905" i="5"/>
  <c r="Q2011" i="5"/>
  <c r="Q2388" i="5"/>
  <c r="Q3160" i="5"/>
  <c r="Q3311" i="5"/>
  <c r="Q1915" i="5"/>
  <c r="Q204" i="5"/>
  <c r="Q2354" i="5"/>
  <c r="Q999" i="5"/>
  <c r="Q642" i="5"/>
  <c r="Q1395" i="5"/>
  <c r="Q3153" i="5"/>
  <c r="Q1198" i="5"/>
  <c r="Q836" i="5"/>
  <c r="Q1587" i="5"/>
  <c r="Q2623" i="5"/>
  <c r="Q440" i="5"/>
  <c r="Q3546" i="5"/>
  <c r="Q128" i="5"/>
  <c r="Q3218" i="5"/>
  <c r="Q632" i="5"/>
  <c r="Q4252" i="5"/>
  <c r="Q2776" i="5"/>
  <c r="Q3477" i="5"/>
  <c r="Q997" i="5"/>
  <c r="Q740" i="5"/>
  <c r="Q3364" i="5"/>
  <c r="Q2777" i="5"/>
  <c r="Q4094" i="5"/>
  <c r="Q3841" i="5"/>
  <c r="Q3044" i="5"/>
  <c r="Q3528" i="5"/>
  <c r="Q2350" i="5"/>
  <c r="Q1282" i="5"/>
  <c r="Q3699" i="5"/>
  <c r="Q4244" i="5"/>
  <c r="Q1482" i="5"/>
  <c r="Q3544" i="5"/>
  <c r="Q2980" i="5"/>
  <c r="Q1238" i="5"/>
  <c r="Q144" i="5"/>
  <c r="Q1265" i="5"/>
  <c r="Q3965" i="5"/>
  <c r="Q3676" i="5"/>
  <c r="Q107" i="5"/>
  <c r="Q383" i="5"/>
  <c r="Q1425" i="5"/>
  <c r="Q2977" i="5"/>
  <c r="Q735" i="5"/>
  <c r="Q591" i="5"/>
  <c r="Q823" i="5"/>
  <c r="Q3445" i="5"/>
  <c r="Q2544" i="5"/>
  <c r="Q3893" i="5"/>
  <c r="Q1675" i="5"/>
  <c r="Q3009" i="5"/>
  <c r="Q563" i="5"/>
  <c r="Q3925" i="5"/>
  <c r="Q3212" i="5"/>
  <c r="Q2483" i="5"/>
  <c r="Q2669" i="5"/>
  <c r="Q15" i="5"/>
  <c r="Q711" i="5"/>
  <c r="Q2925" i="5"/>
  <c r="Q2040" i="5"/>
  <c r="Q875" i="5"/>
  <c r="Q3423" i="5"/>
  <c r="Q2974" i="5"/>
  <c r="Q3267" i="5"/>
  <c r="Q1582" i="5"/>
  <c r="Q2101" i="5"/>
  <c r="Q1123" i="5"/>
  <c r="Q1394" i="5"/>
  <c r="Q1765" i="5"/>
  <c r="Q4033" i="5"/>
  <c r="Q476" i="5"/>
  <c r="Q404" i="5"/>
  <c r="Q3710" i="5"/>
  <c r="Q2307" i="5"/>
  <c r="Q3381" i="5"/>
  <c r="Q2404" i="5"/>
  <c r="Q1206" i="5"/>
  <c r="Q1190" i="5"/>
  <c r="Q59" i="5"/>
  <c r="Q1565" i="5"/>
  <c r="Q1740" i="5"/>
  <c r="Q1770" i="5"/>
  <c r="Q863" i="5"/>
  <c r="Q1980" i="5"/>
  <c r="Q985" i="5"/>
  <c r="Q217" i="5"/>
  <c r="Q3361" i="5"/>
  <c r="Q3376" i="5"/>
  <c r="Q3062" i="5"/>
  <c r="Q1255" i="5"/>
  <c r="Q2108" i="5"/>
  <c r="Q4073" i="5"/>
  <c r="Q805" i="5"/>
  <c r="Q611" i="5"/>
  <c r="Q2803" i="5"/>
  <c r="Q1868" i="5"/>
  <c r="Q3142" i="5"/>
  <c r="Q557" i="5"/>
  <c r="Q2796" i="5"/>
  <c r="Q1216" i="5"/>
  <c r="Q427" i="5"/>
  <c r="Q1542" i="5"/>
  <c r="Q1455" i="5"/>
  <c r="Q579" i="5"/>
  <c r="Q2700" i="5"/>
  <c r="Q2650" i="5"/>
  <c r="Q4123" i="5"/>
  <c r="Q3521" i="5"/>
  <c r="Q3004" i="5"/>
  <c r="Q1170" i="5"/>
  <c r="Q3339" i="5"/>
  <c r="Q4243" i="5"/>
  <c r="Q713" i="5"/>
  <c r="Q2261" i="5"/>
  <c r="Q4201" i="5"/>
  <c r="Q3007" i="5"/>
  <c r="Q2503" i="5"/>
  <c r="Q2439" i="5"/>
  <c r="Q2986" i="5"/>
  <c r="Q3091" i="5"/>
  <c r="Q3904" i="5"/>
  <c r="Q1373" i="5"/>
  <c r="Q2759" i="5"/>
  <c r="Q1585" i="5"/>
  <c r="Q3926" i="5"/>
  <c r="Q794" i="5"/>
  <c r="Q2496" i="5"/>
  <c r="Q1175" i="5"/>
  <c r="Q2259" i="5"/>
  <c r="Q232" i="5"/>
  <c r="Q2933" i="5"/>
  <c r="Q2617" i="5"/>
  <c r="Q3496" i="5"/>
  <c r="Q710" i="5"/>
  <c r="Q1888" i="5"/>
  <c r="Q2684" i="5"/>
  <c r="Q847" i="5"/>
  <c r="Q4196" i="5"/>
  <c r="Q3481" i="5"/>
  <c r="Q1713" i="5"/>
  <c r="Q1584" i="5"/>
  <c r="Q3651" i="5"/>
  <c r="Q1244" i="5"/>
  <c r="Q2949" i="5"/>
  <c r="Q1387" i="5"/>
  <c r="Q2196" i="5"/>
  <c r="Q400" i="5"/>
  <c r="Q4010" i="5"/>
  <c r="Q3299" i="5"/>
  <c r="Q2288" i="5"/>
  <c r="Q2260" i="5"/>
  <c r="Q2564" i="5"/>
  <c r="Q2664" i="5"/>
  <c r="Q3023" i="5"/>
  <c r="Q3669" i="5"/>
  <c r="Q2272" i="5"/>
  <c r="Q1242" i="5"/>
  <c r="Q2907" i="5"/>
  <c r="Q921" i="5"/>
  <c r="Q3789" i="5"/>
  <c r="Q194" i="5"/>
  <c r="Q1201" i="5"/>
  <c r="Q833" i="5"/>
  <c r="Q1777" i="5"/>
  <c r="Q742" i="5"/>
  <c r="Q2832" i="5"/>
  <c r="Q1814" i="5"/>
  <c r="Q1468" i="5"/>
  <c r="Q3151" i="5"/>
  <c r="Q2343" i="5"/>
  <c r="Q2365" i="5"/>
  <c r="Q3426" i="5"/>
  <c r="Q3508" i="5"/>
  <c r="Q4049" i="5"/>
  <c r="Q738" i="5"/>
  <c r="Q3420" i="5"/>
  <c r="Q3825" i="5"/>
  <c r="Q1698" i="5"/>
  <c r="Q1809" i="5"/>
  <c r="Q389" i="5"/>
  <c r="Q2594" i="5"/>
  <c r="Q2984" i="5"/>
  <c r="Q976" i="5"/>
  <c r="Q1469" i="5"/>
  <c r="Q490" i="5"/>
  <c r="Q132" i="5"/>
  <c r="Q2592" i="5"/>
  <c r="Q367" i="5"/>
  <c r="Q2791" i="5"/>
  <c r="Q1894" i="5"/>
  <c r="Q2160" i="5"/>
  <c r="Q372" i="5"/>
  <c r="Q191" i="5"/>
  <c r="Q990" i="5"/>
  <c r="Q2542" i="5"/>
  <c r="Q3183" i="5"/>
  <c r="Q3179" i="5"/>
  <c r="Q3628" i="5"/>
  <c r="Q2080" i="5"/>
  <c r="Q522" i="5"/>
  <c r="Q3603" i="5"/>
  <c r="Q196" i="5"/>
  <c r="Q3458" i="5"/>
  <c r="Q2486" i="5"/>
  <c r="Q1180" i="5"/>
  <c r="Q885" i="5"/>
  <c r="Q530" i="5"/>
  <c r="Q2578" i="5"/>
  <c r="Q3801" i="5"/>
  <c r="Q584" i="5"/>
  <c r="Q3130" i="5"/>
  <c r="Q2658" i="5"/>
  <c r="Q3794" i="5"/>
  <c r="Q3600" i="5"/>
  <c r="Q1236" i="5"/>
  <c r="Q2629" i="5"/>
  <c r="Q3957" i="5"/>
  <c r="Q894" i="5"/>
  <c r="Q2656" i="5"/>
  <c r="Q2945" i="5"/>
  <c r="Q2038" i="5"/>
  <c r="Q1241" i="5"/>
  <c r="Q269" i="5"/>
  <c r="Q3138" i="5"/>
  <c r="Q2915" i="5"/>
  <c r="Q2820" i="5"/>
  <c r="Q2144" i="5"/>
  <c r="Q3868" i="5"/>
  <c r="Q1184" i="5"/>
  <c r="Q1361" i="5"/>
  <c r="Q3447" i="5"/>
  <c r="Q2469" i="5"/>
  <c r="Q2138" i="5"/>
  <c r="Q121" i="5"/>
  <c r="Q797" i="5"/>
  <c r="Q1472" i="5"/>
  <c r="Q872" i="5"/>
  <c r="Q2871" i="5"/>
  <c r="Q1392" i="5"/>
  <c r="Q2372" i="5"/>
  <c r="Q1624" i="5"/>
  <c r="Q1290" i="5"/>
  <c r="Q2221" i="5"/>
  <c r="Q1524" i="5"/>
  <c r="Q3131" i="5"/>
  <c r="Q3982" i="5"/>
  <c r="Q1793" i="5"/>
  <c r="Q3997" i="5"/>
  <c r="Q2726" i="5"/>
  <c r="Q897" i="5"/>
  <c r="Q963" i="5"/>
  <c r="Q3570" i="5"/>
  <c r="Q527" i="5"/>
  <c r="Q2050" i="5"/>
  <c r="Q2088" i="5"/>
  <c r="Q2710" i="5"/>
  <c r="Q725" i="5"/>
  <c r="Q3964" i="5"/>
  <c r="Q1615" i="5"/>
  <c r="Q329" i="5"/>
  <c r="Q3977" i="5"/>
  <c r="Q3360" i="5"/>
  <c r="Q105" i="5"/>
  <c r="Q724" i="5"/>
  <c r="Q358" i="5"/>
  <c r="Q3380" i="5"/>
  <c r="Q2638" i="5"/>
  <c r="Q3059" i="5"/>
  <c r="Q1938" i="5"/>
  <c r="Q1607" i="5"/>
  <c r="Q1094" i="5"/>
  <c r="Q1919" i="5"/>
  <c r="Q2566" i="5"/>
  <c r="Q2497" i="5"/>
  <c r="Q2192" i="5"/>
  <c r="Q2950" i="5"/>
  <c r="Q473" i="5"/>
  <c r="Q2501" i="5"/>
  <c r="Q2547" i="5"/>
  <c r="Q2699" i="5"/>
  <c r="Q3584" i="5"/>
  <c r="Q457" i="5"/>
  <c r="Q2991" i="5"/>
  <c r="Q599" i="5"/>
  <c r="Q815" i="5"/>
  <c r="Q3356" i="5"/>
  <c r="Q1095" i="5"/>
  <c r="Q569" i="5"/>
  <c r="Q4135" i="5"/>
  <c r="Q3735" i="5"/>
  <c r="Q2614" i="5"/>
  <c r="Q3835" i="5"/>
  <c r="Q3579" i="5"/>
  <c r="Q560" i="5"/>
  <c r="Q3394" i="5"/>
  <c r="Q3515" i="5"/>
  <c r="Q2280" i="5"/>
  <c r="Q1104" i="5"/>
  <c r="Q916" i="5"/>
  <c r="Q4181" i="5"/>
  <c r="Q3931" i="5"/>
  <c r="Q356" i="5"/>
  <c r="Q3292" i="5"/>
  <c r="Q398" i="5"/>
  <c r="Q2386" i="5"/>
  <c r="Q3586" i="5"/>
  <c r="Q2313" i="5"/>
  <c r="Q507" i="5"/>
  <c r="Q1941" i="5"/>
  <c r="Q248" i="5"/>
  <c r="Q1711" i="5"/>
  <c r="Q1929" i="5"/>
  <c r="Q1513" i="5"/>
  <c r="Q3753" i="5"/>
  <c r="Q1721" i="5"/>
  <c r="Q2302" i="5"/>
  <c r="Q811" i="5"/>
  <c r="Q625" i="5"/>
  <c r="Q1064" i="5"/>
  <c r="Q4202" i="5"/>
  <c r="Q2848" i="5"/>
  <c r="Q1773" i="5"/>
  <c r="Q1189" i="5"/>
  <c r="Q3154" i="5"/>
  <c r="Q1119" i="5"/>
  <c r="Q3343" i="5"/>
  <c r="Q136" i="5"/>
  <c r="Q2324" i="5"/>
  <c r="Q2955" i="5"/>
  <c r="Q1715" i="5"/>
  <c r="Q986" i="5"/>
  <c r="Q466" i="5"/>
  <c r="Q153" i="5"/>
  <c r="Q3222" i="5"/>
  <c r="Q1529" i="5"/>
  <c r="Q2090" i="5"/>
  <c r="Q1517" i="5"/>
  <c r="Q1384" i="5"/>
  <c r="Q3176" i="5"/>
  <c r="Q4091" i="5"/>
  <c r="Q2886" i="5"/>
  <c r="Q2929" i="5"/>
  <c r="Q2051" i="5"/>
  <c r="Q1822" i="5"/>
  <c r="Q322" i="5"/>
  <c r="Q1630" i="5"/>
  <c r="Q525" i="5"/>
  <c r="Q850" i="5"/>
  <c r="Q1177" i="5"/>
  <c r="Q3225" i="5"/>
  <c r="Q3813" i="5"/>
  <c r="Q2683" i="5"/>
  <c r="Q467" i="5"/>
  <c r="Q1039" i="5"/>
  <c r="Q164" i="5"/>
  <c r="Q3994" i="5"/>
  <c r="Q1522" i="5"/>
  <c r="Q631" i="5"/>
  <c r="Q2166" i="5"/>
  <c r="Q598" i="5"/>
  <c r="Q3263" i="5"/>
  <c r="Q3949" i="5"/>
  <c r="Q3228" i="5"/>
  <c r="Q3701" i="5"/>
  <c r="Q3293" i="5"/>
  <c r="Q3547" i="5"/>
  <c r="Q1825" i="5"/>
  <c r="Q1391" i="5"/>
  <c r="Q2357" i="5"/>
  <c r="Q3033" i="5"/>
  <c r="Q2456" i="5"/>
  <c r="Q1101" i="5"/>
  <c r="Q2482" i="5"/>
  <c r="Q2852" i="5"/>
  <c r="Q145" i="5"/>
  <c r="Q974" i="5"/>
  <c r="Q1010" i="5"/>
  <c r="Q959" i="5"/>
  <c r="Q861" i="5"/>
  <c r="Q4227" i="5"/>
  <c r="Q1049" i="5"/>
  <c r="Q3590" i="5"/>
  <c r="Q3166" i="5"/>
  <c r="Q3567" i="5"/>
  <c r="Q3268" i="5"/>
  <c r="Q3492" i="5"/>
  <c r="Q12" i="5"/>
  <c r="Q3489" i="5"/>
  <c r="Q317" i="5"/>
  <c r="Q342" i="5"/>
  <c r="Q1665" i="5"/>
  <c r="Q2559" i="5"/>
  <c r="Q3251" i="5"/>
  <c r="Q2782" i="5"/>
  <c r="Q3979" i="5"/>
  <c r="Q2550" i="5"/>
  <c r="Q3331" i="5"/>
  <c r="Q1531" i="5"/>
  <c r="Q1776" i="5"/>
  <c r="Q1520" i="5"/>
  <c r="Q428" i="5"/>
  <c r="Q4182" i="5"/>
  <c r="Q124" i="5"/>
  <c r="Q3195" i="5"/>
  <c r="Q1636" i="5"/>
  <c r="Q1755" i="5"/>
  <c r="Q1231" i="5"/>
  <c r="Q991" i="5"/>
  <c r="Q480" i="5"/>
  <c r="Q3690" i="5"/>
  <c r="Q4005" i="5"/>
  <c r="Q2716" i="5"/>
  <c r="Q4165" i="5"/>
  <c r="Q3711" i="5"/>
  <c r="Q2788" i="5"/>
  <c r="Q3839" i="5"/>
  <c r="Q2049" i="5"/>
  <c r="Q500" i="5"/>
  <c r="Q4054" i="5"/>
  <c r="Q778" i="5"/>
  <c r="Q1125" i="5"/>
  <c r="Q2385" i="5"/>
  <c r="Q1035" i="5"/>
  <c r="Q3900" i="5"/>
  <c r="Q1556" i="5"/>
  <c r="Q3050" i="5"/>
  <c r="Q2408" i="5"/>
  <c r="Q359" i="5"/>
  <c r="Q3276" i="5"/>
  <c r="Q2036" i="5"/>
  <c r="Q3338" i="5"/>
  <c r="Q881" i="5"/>
  <c r="Q744" i="5"/>
  <c r="Q2146" i="5"/>
  <c r="Q3575" i="5"/>
  <c r="Q27" i="5"/>
  <c r="Q461" i="5"/>
  <c r="Q306" i="5"/>
  <c r="Q340" i="5"/>
  <c r="Q825" i="5"/>
  <c r="Q932" i="5"/>
  <c r="Q3262" i="5"/>
  <c r="Q968" i="5"/>
  <c r="Q323" i="5"/>
  <c r="Q4237" i="5"/>
  <c r="Q704" i="5"/>
  <c r="Q4016" i="5"/>
  <c r="Q4000" i="5"/>
  <c r="Q3623" i="5"/>
  <c r="Q452" i="5"/>
  <c r="Q3039" i="5"/>
  <c r="Q1633" i="5"/>
  <c r="Q898" i="5"/>
  <c r="Q3470" i="5"/>
  <c r="Q1611" i="5"/>
  <c r="Q1901" i="5"/>
  <c r="Q1995" i="5"/>
  <c r="Q608" i="5"/>
  <c r="Q328" i="5"/>
  <c r="Q337" i="5"/>
  <c r="Q2877" i="5"/>
  <c r="Q2399" i="5"/>
  <c r="Q1619" i="5"/>
  <c r="Q748" i="5"/>
  <c r="Q1841" i="5"/>
  <c r="Q3999" i="5"/>
  <c r="Q1728" i="5"/>
  <c r="Q1427" i="5"/>
  <c r="Q271" i="5"/>
  <c r="Q1873" i="5"/>
  <c r="Q116" i="5"/>
  <c r="Q1457" i="5"/>
  <c r="Q1417" i="5"/>
  <c r="Q3337" i="5"/>
  <c r="Q2470" i="5"/>
  <c r="Q3266" i="5"/>
  <c r="Q3016" i="5"/>
  <c r="Q1430" i="5"/>
  <c r="Q3087" i="5"/>
  <c r="Q3129" i="5"/>
  <c r="Q301" i="5"/>
  <c r="Q3833" i="5"/>
  <c r="Q1271" i="5"/>
  <c r="Q879" i="5"/>
  <c r="Q2125" i="5"/>
  <c r="Q3320" i="5"/>
  <c r="Q2692" i="5"/>
  <c r="Q4018" i="5"/>
  <c r="Q2450" i="5"/>
  <c r="Q2989" i="5"/>
  <c r="Q2847" i="5"/>
  <c r="Q727" i="5"/>
  <c r="Q1816" i="5"/>
  <c r="Q3285" i="5"/>
  <c r="Q4099" i="5"/>
  <c r="Q3898" i="5"/>
  <c r="Q489" i="5"/>
  <c r="Q2785" i="5"/>
  <c r="Q4200" i="5"/>
  <c r="Q3523" i="5"/>
  <c r="Q2287" i="5"/>
  <c r="Q3158" i="5"/>
  <c r="Q3186" i="5"/>
  <c r="Q1626" i="5"/>
  <c r="Q2521" i="5"/>
  <c r="Q426" i="5"/>
  <c r="Q2526" i="5"/>
  <c r="Q4214" i="5"/>
  <c r="Q1548" i="5"/>
  <c r="Q256" i="5"/>
  <c r="Q2412" i="5"/>
  <c r="Q148" i="5"/>
  <c r="Q2912" i="5"/>
  <c r="Q281" i="5"/>
  <c r="Q2096" i="5"/>
  <c r="Q4023" i="5"/>
  <c r="Q1781" i="5"/>
  <c r="Q4118" i="5"/>
  <c r="Q86" i="5"/>
  <c r="Q1085" i="5"/>
  <c r="Q1729" i="5"/>
  <c r="Q930" i="5"/>
  <c r="Q1479" i="5"/>
  <c r="Q1336" i="5"/>
  <c r="Q1505" i="5"/>
  <c r="Q590" i="5"/>
  <c r="Q2436" i="5"/>
  <c r="Q3755" i="5"/>
  <c r="Q4037" i="5"/>
  <c r="Q2103" i="5"/>
  <c r="Q2240" i="5"/>
  <c r="Q4044" i="5"/>
  <c r="Q951" i="5"/>
  <c r="Q85" i="5"/>
  <c r="Q2277" i="5"/>
  <c r="Q4169" i="5"/>
  <c r="Q2556" i="5"/>
  <c r="Q1927" i="5"/>
  <c r="Q1367" i="5"/>
  <c r="Q4195" i="5"/>
  <c r="Q3334" i="5"/>
  <c r="Q471" i="5"/>
  <c r="Q800" i="5"/>
  <c r="Q2532" i="5"/>
  <c r="Q1266" i="5"/>
  <c r="Q876" i="5"/>
  <c r="Q1195" i="5"/>
  <c r="Q4029" i="5"/>
  <c r="Q4046" i="5"/>
  <c r="Q2876" i="5"/>
  <c r="Q1032" i="5"/>
  <c r="Q186" i="5"/>
  <c r="Q2014" i="5"/>
  <c r="Q4020" i="5"/>
  <c r="Q1988" i="5"/>
  <c r="Q2047" i="5"/>
  <c r="Q4052" i="5"/>
  <c r="Q1892" i="5"/>
  <c r="Q3229" i="5"/>
  <c r="Q2810" i="5"/>
  <c r="Q4242" i="5"/>
  <c r="Q380" i="5"/>
  <c r="Q453" i="5"/>
  <c r="Q3530" i="5"/>
  <c r="Q1292" i="5"/>
  <c r="Q1249" i="5"/>
  <c r="Q3013" i="5"/>
  <c r="Q3791" i="5"/>
  <c r="Q2707" i="5"/>
  <c r="Q648" i="5"/>
  <c r="Q330" i="5"/>
  <c r="Q3124" i="5"/>
  <c r="Q677" i="5"/>
  <c r="Q3538" i="5"/>
  <c r="Q477" i="5"/>
  <c r="Q2569" i="5"/>
  <c r="Q892" i="5"/>
  <c r="Q2943" i="5"/>
  <c r="Q123" i="5"/>
  <c r="Q3119" i="5"/>
  <c r="Q3400" i="5"/>
  <c r="Q954" i="5"/>
  <c r="Q3619" i="5"/>
  <c r="Q786" i="5"/>
  <c r="Q731" i="5"/>
  <c r="Q2476" i="5"/>
  <c r="Q1516" i="5"/>
  <c r="Q712" i="5"/>
  <c r="Q210" i="5"/>
  <c r="Q3951" i="5"/>
  <c r="Q1304" i="5"/>
  <c r="Q2757" i="5"/>
  <c r="Q2129" i="5"/>
  <c r="Q781" i="5"/>
  <c r="Q4220" i="5"/>
  <c r="Q2842" i="5"/>
  <c r="Q1616" i="5"/>
  <c r="Q3781" i="5"/>
  <c r="Q1909" i="5"/>
  <c r="Q2425" i="5"/>
  <c r="Q1142" i="5"/>
  <c r="Q2252" i="5"/>
  <c r="Q2064" i="5"/>
  <c r="Q2892" i="5"/>
  <c r="Q4084" i="5"/>
  <c r="Q718" i="5"/>
  <c r="Q4162" i="5"/>
  <c r="Q4027" i="5"/>
  <c r="Q1354" i="5"/>
  <c r="Q3916" i="5"/>
  <c r="Q236" i="5"/>
  <c r="Q1783" i="5"/>
  <c r="Q2058" i="5"/>
  <c r="Q313" i="5"/>
  <c r="Q3915" i="5"/>
  <c r="Q1500" i="5"/>
  <c r="Q2281" i="5"/>
  <c r="Q2262" i="5"/>
  <c r="Q3679" i="5"/>
  <c r="Q2954" i="5"/>
  <c r="Q2233" i="5"/>
  <c r="Q3732" i="5"/>
  <c r="Q430" i="5"/>
  <c r="Q3513" i="5"/>
  <c r="Q1876" i="5"/>
  <c r="Q3740" i="5"/>
  <c r="Q1478" i="5"/>
  <c r="Q1534" i="5"/>
  <c r="Q1210" i="5"/>
  <c r="Q1568" i="5"/>
  <c r="Q709" i="5"/>
  <c r="Q1691" i="5"/>
  <c r="Q4015" i="5"/>
  <c r="Q4218" i="5"/>
  <c r="Q120" i="5"/>
  <c r="Q666" i="5"/>
  <c r="Q3214" i="5"/>
  <c r="Q3476" i="5"/>
  <c r="Q1672" i="5"/>
  <c r="Q1424" i="5"/>
  <c r="Q78" i="5"/>
  <c r="Q1948" i="5"/>
  <c r="Q790" i="5"/>
  <c r="Q1774" i="5"/>
  <c r="Q1956" i="5"/>
  <c r="Q3722" i="5"/>
  <c r="Q3260" i="5"/>
  <c r="Q3436" i="5"/>
  <c r="Q982" i="5"/>
  <c r="Q3831" i="5"/>
  <c r="Q113" i="5"/>
  <c r="Q1263" i="5"/>
  <c r="Q155" i="5"/>
  <c r="Q3355" i="5"/>
  <c r="Q936" i="5"/>
  <c r="Q3682" i="5"/>
  <c r="Q3582" i="5"/>
  <c r="Q2597" i="5"/>
  <c r="Q3743" i="5"/>
  <c r="Q3231" i="5"/>
  <c r="Q2999" i="5"/>
  <c r="Q1879" i="5"/>
  <c r="Q233" i="5"/>
  <c r="Q845" i="5"/>
  <c r="Q4152" i="5"/>
  <c r="Q4122" i="5"/>
  <c r="Q874" i="5"/>
  <c r="Q2965" i="5"/>
  <c r="Q1113" i="5"/>
  <c r="Q1483" i="5"/>
  <c r="Q2786" i="5"/>
  <c r="Q1807" i="5"/>
  <c r="Q3391" i="5"/>
  <c r="Q3358" i="5"/>
  <c r="Q1798" i="5"/>
  <c r="Q3469" i="5"/>
  <c r="Q2854" i="5"/>
  <c r="Q1933" i="5"/>
  <c r="Q1458" i="5"/>
  <c r="Q3184" i="5"/>
  <c r="Q2159" i="5"/>
  <c r="Q4221" i="5"/>
  <c r="Q2804" i="5"/>
  <c r="Q755" i="5"/>
  <c r="Q3995" i="5"/>
  <c r="Q1077" i="5"/>
  <c r="Q2807" i="5"/>
  <c r="Q347" i="5"/>
  <c r="Q972" i="5"/>
  <c r="Q2502" i="5"/>
  <c r="Q3555" i="5"/>
  <c r="Q3873" i="5"/>
  <c r="Q3627" i="5"/>
  <c r="Q3836" i="5"/>
  <c r="Q3408" i="5"/>
  <c r="Q214" i="5"/>
  <c r="Q2494" i="5"/>
  <c r="Q2539" i="5"/>
  <c r="Q2982" i="5"/>
  <c r="Q3774" i="5"/>
  <c r="Q1797" i="5"/>
  <c r="Q3008" i="5"/>
  <c r="Q1986" i="5"/>
  <c r="Q2902" i="5"/>
  <c r="Q1840" i="5"/>
  <c r="Q2355" i="5"/>
  <c r="Q2309" i="5"/>
  <c r="Q1702" i="5"/>
  <c r="Q3244" i="5"/>
  <c r="Q3342" i="5"/>
  <c r="Q672" i="5"/>
  <c r="Q654" i="5"/>
  <c r="Q865" i="5"/>
  <c r="Q2524" i="5"/>
  <c r="Q3817" i="5"/>
  <c r="Q3914" i="5"/>
  <c r="Q294" i="5"/>
  <c r="Q1838" i="5"/>
  <c r="Q3374" i="5"/>
  <c r="Q1800" i="5"/>
  <c r="Q3661" i="5"/>
  <c r="Q2057" i="5"/>
  <c r="Q2575" i="5"/>
  <c r="Q2829" i="5"/>
  <c r="Q3822" i="5"/>
  <c r="Q3202" i="5"/>
  <c r="Q3417" i="5"/>
  <c r="Q4047" i="5"/>
  <c r="Q2691" i="5"/>
  <c r="Q1601" i="5"/>
  <c r="Q3961" i="5"/>
  <c r="Q288" i="5"/>
  <c r="Q1707" i="5"/>
  <c r="Q1327" i="5"/>
  <c r="Q1058" i="5"/>
  <c r="Q2966" i="5"/>
  <c r="Q161" i="5"/>
  <c r="Q1974" i="5"/>
  <c r="Q2602" i="5"/>
  <c r="Q3758" i="5"/>
  <c r="Q3587" i="5"/>
  <c r="Q3015" i="5"/>
  <c r="Q208" i="5"/>
  <c r="Q1895" i="5"/>
  <c r="Q34" i="5"/>
  <c r="Q2828" i="5"/>
  <c r="Q1276" i="5"/>
  <c r="Q2770" i="5"/>
  <c r="Q110" i="5"/>
  <c r="Q363" i="5"/>
  <c r="Q2789" i="5"/>
  <c r="Q1925" i="5"/>
  <c r="Q4255" i="5"/>
  <c r="Q1947" i="5"/>
  <c r="Q4239" i="5"/>
  <c r="Q3234" i="5"/>
  <c r="Q3341" i="5"/>
  <c r="Q2232" i="5"/>
  <c r="Q3634" i="5"/>
  <c r="Q1046" i="5"/>
  <c r="Q882" i="5"/>
  <c r="Q387" i="5"/>
  <c r="Q2214" i="5"/>
  <c r="Q1229" i="5"/>
  <c r="Q780" i="5"/>
  <c r="Q2267" i="5"/>
  <c r="Q3647" i="5"/>
  <c r="Q3067" i="5"/>
  <c r="Q2678" i="5"/>
  <c r="Q2546" i="5"/>
  <c r="Q2406" i="5"/>
  <c r="Q3990" i="5"/>
  <c r="Q4035" i="5"/>
  <c r="Q1308" i="5"/>
  <c r="Q174" i="5"/>
  <c r="Q2580" i="5"/>
  <c r="Q2239" i="5"/>
  <c r="Q1331" i="5"/>
  <c r="Q1298" i="5"/>
  <c r="Q1162" i="5"/>
  <c r="Q362" i="5"/>
  <c r="Q1487" i="5"/>
  <c r="Q717" i="5"/>
  <c r="Q1967" i="5"/>
  <c r="Q3083" i="5"/>
  <c r="Q1398" i="5"/>
  <c r="Q3201" i="5"/>
  <c r="Q3981" i="5"/>
  <c r="Q2741" i="5"/>
  <c r="Q803" i="5"/>
  <c r="Q3750" i="5"/>
  <c r="Q202" i="5"/>
  <c r="Q2477" i="5"/>
  <c r="Q2985" i="5"/>
  <c r="Q291" i="5"/>
  <c r="Q223" i="5"/>
  <c r="Q2284" i="5"/>
  <c r="Q3724" i="5"/>
  <c r="Q3463" i="5"/>
  <c r="Q3155" i="5"/>
  <c r="Q2563" i="5"/>
  <c r="Q3858" i="5"/>
  <c r="Q1214" i="5"/>
  <c r="Q3286" i="5"/>
  <c r="Q1063" i="5"/>
  <c r="Q284" i="5"/>
  <c r="Q1148" i="5"/>
  <c r="Q3736" i="5"/>
  <c r="Q2052" i="5"/>
  <c r="Q2465" i="5"/>
  <c r="Q2007" i="5"/>
  <c r="Q567" i="5"/>
  <c r="Q154" i="5"/>
  <c r="Q2264" i="5"/>
  <c r="Q2056" i="5"/>
  <c r="Q2420" i="5"/>
  <c r="Q276" i="5"/>
  <c r="Q3110" i="5"/>
  <c r="Q3727" i="5"/>
  <c r="Q4048" i="5"/>
  <c r="Q3504" i="5"/>
  <c r="Q2940" i="5"/>
  <c r="Q3075" i="5"/>
  <c r="Q649" i="5"/>
  <c r="Q1882" i="5"/>
  <c r="Q1106" i="5"/>
  <c r="Q3053" i="5"/>
  <c r="Q277" i="5"/>
  <c r="Q2774" i="5"/>
  <c r="Q1535" i="5"/>
  <c r="Q1843" i="5"/>
  <c r="Q2888" i="5"/>
  <c r="Q2519" i="5"/>
  <c r="Q1720" i="5"/>
  <c r="Q13" i="5"/>
  <c r="Q971" i="5"/>
  <c r="Q3524" i="5"/>
  <c r="Q2304" i="5"/>
  <c r="Q2127" i="5"/>
  <c r="Q3213" i="5"/>
  <c r="Q706" i="5"/>
  <c r="Q142" i="5"/>
  <c r="Q2348" i="5"/>
  <c r="Q3678" i="5"/>
  <c r="Q1448" i="5"/>
  <c r="Q3074" i="5"/>
  <c r="Q4057" i="5"/>
  <c r="Q2212" i="5"/>
  <c r="Q2360" i="5"/>
  <c r="Q855" i="5"/>
  <c r="Q1530" i="5"/>
  <c r="Q1048" i="5"/>
  <c r="Q548" i="5"/>
  <c r="Q1881" i="5"/>
  <c r="Q272" i="5"/>
  <c r="Q1385" i="5"/>
  <c r="Q103" i="5"/>
  <c r="Q4234" i="5"/>
  <c r="Q2893" i="5"/>
  <c r="Q1262" i="5"/>
  <c r="Q3351" i="5"/>
  <c r="Q2017" i="5"/>
  <c r="Q390" i="5"/>
  <c r="Q187" i="5"/>
  <c r="Q2312" i="5"/>
  <c r="Q3805" i="5"/>
  <c r="Q318" i="5"/>
  <c r="Q3422" i="5"/>
  <c r="Q1852" i="5"/>
  <c r="Q3273" i="5"/>
  <c r="Q2768" i="5"/>
  <c r="Q1651" i="5"/>
  <c r="Q2919" i="5"/>
  <c r="Q414" i="5"/>
  <c r="Q3253" i="5"/>
  <c r="Q1107" i="5"/>
  <c r="Q1614" i="5"/>
  <c r="Q1742" i="5"/>
  <c r="Q3942" i="5"/>
  <c r="Q1161" i="5"/>
  <c r="Q3847" i="5"/>
  <c r="Q3102" i="5"/>
  <c r="Q2934" i="5"/>
  <c r="Q1981" i="5"/>
  <c r="Q4140" i="5"/>
  <c r="Q3316" i="5"/>
  <c r="Q3294" i="5"/>
  <c r="Q4164" i="5"/>
  <c r="Q2744" i="5"/>
  <c r="Q1593" i="5"/>
  <c r="Q3021" i="5"/>
  <c r="Q193" i="5"/>
  <c r="Q2589" i="5"/>
  <c r="Q3618" i="5"/>
  <c r="Q3100" i="5"/>
  <c r="Q3659" i="5"/>
  <c r="Q88" i="5"/>
  <c r="Q1799" i="5"/>
  <c r="Q2667" i="5"/>
  <c r="Q743" i="5"/>
  <c r="Q3818" i="5"/>
  <c r="Q1831" i="5"/>
  <c r="Q4228" i="5"/>
  <c r="Q3452" i="5"/>
  <c r="Q2184" i="5"/>
  <c r="Q1785" i="5"/>
  <c r="Q3375" i="5"/>
  <c r="Q2881" i="5"/>
  <c r="Q870" i="5"/>
  <c r="Q906" i="5"/>
  <c r="Q745" i="5"/>
  <c r="Q1152" i="5"/>
  <c r="Q4121" i="5"/>
  <c r="Q1555" i="5"/>
  <c r="Q3737" i="5"/>
  <c r="Q1065" i="5"/>
  <c r="Q3638" i="5"/>
  <c r="Q1261" i="5"/>
  <c r="Q1176" i="5"/>
  <c r="Q3256" i="5"/>
  <c r="Q2122" i="5"/>
  <c r="Q1273" i="5"/>
  <c r="Q2311" i="5"/>
  <c r="Q4159" i="5"/>
  <c r="Q3383" i="5"/>
  <c r="Q3319" i="5"/>
  <c r="Q3520" i="5"/>
  <c r="Q1072" i="5"/>
  <c r="Q4120" i="5"/>
  <c r="Q3790" i="5"/>
  <c r="Q1250" i="5"/>
  <c r="Q226" i="5"/>
  <c r="Q3576" i="5"/>
  <c r="Q1511" i="5"/>
  <c r="Q1213" i="5"/>
  <c r="Q3330" i="5"/>
  <c r="Q3612" i="5"/>
  <c r="Q3387" i="5"/>
  <c r="Q1212" i="5"/>
  <c r="Q410" i="5"/>
  <c r="Q4081" i="5"/>
  <c r="Q687" i="5"/>
  <c r="Q746" i="5"/>
  <c r="Q3894" i="5"/>
  <c r="Q1918" i="5"/>
  <c r="Q4090" i="5"/>
  <c r="Q1100" i="5"/>
  <c r="Q3891" i="5"/>
  <c r="Q4055" i="5"/>
  <c r="Q3954" i="5"/>
  <c r="Q3703" i="5"/>
  <c r="Q2583" i="5"/>
  <c r="Q3698" i="5"/>
  <c r="Q675" i="5"/>
  <c r="Q2245" i="5"/>
  <c r="Q577" i="5"/>
  <c r="Q1493" i="5"/>
  <c r="Q25" i="5"/>
  <c r="Q3242" i="5"/>
  <c r="Q1532" i="5"/>
  <c r="Q1849" i="5"/>
  <c r="Q1005" i="5"/>
  <c r="Q659" i="5"/>
  <c r="Q2387" i="5"/>
  <c r="Q2641" i="5"/>
  <c r="Q3970" i="5"/>
  <c r="Q539" i="5"/>
  <c r="Q2319" i="5"/>
  <c r="Q3485" i="5"/>
  <c r="Q289" i="5"/>
  <c r="Q3465" i="5"/>
  <c r="Q3288" i="5"/>
  <c r="Q2106" i="5"/>
  <c r="Q2132" i="5"/>
  <c r="Q3042" i="5"/>
  <c r="Q2187" i="5"/>
  <c r="Q2894" i="5"/>
  <c r="Q1539" i="5"/>
  <c r="Q1712" i="5"/>
  <c r="Q166" i="5"/>
  <c r="Q4224" i="5"/>
  <c r="Q366" i="5"/>
  <c r="Q3103" i="5"/>
  <c r="Q1319" i="5"/>
  <c r="Q4235" i="5"/>
  <c r="Q1173" i="5"/>
  <c r="Q3581" i="5"/>
  <c r="Q2512" i="5"/>
  <c r="Q302" i="5"/>
  <c r="Q570" i="5"/>
  <c r="Q2851" i="5"/>
  <c r="Q1578" i="5"/>
  <c r="Q221" i="5"/>
  <c r="Q1020" i="5"/>
  <c r="Q3247" i="5"/>
  <c r="Q418" i="5"/>
  <c r="Q3174" i="5"/>
  <c r="Q139" i="5"/>
  <c r="Q2215" i="5"/>
  <c r="Q469" i="5"/>
  <c r="Q2758" i="5"/>
  <c r="Q1435" i="5"/>
  <c r="Q2920" i="5"/>
  <c r="Q3181" i="5"/>
  <c r="Q3764" i="5"/>
  <c r="X4178" i="5"/>
  <c r="X1064" i="5"/>
  <c r="X3062" i="5"/>
  <c r="X885" i="5"/>
  <c r="X2429" i="5"/>
  <c r="X918" i="5"/>
  <c r="X845" i="5"/>
  <c r="X2753" i="5"/>
  <c r="X1611" i="5"/>
  <c r="X4073" i="5"/>
  <c r="X652" i="5"/>
  <c r="X59" i="5"/>
  <c r="X3703" i="5"/>
  <c r="X271" i="5"/>
  <c r="X2766" i="5"/>
  <c r="X919" i="5"/>
  <c r="X1221" i="5"/>
  <c r="X362" i="5"/>
  <c r="X107" i="5"/>
  <c r="X1162" i="5"/>
  <c r="X1095" i="5"/>
  <c r="X2140" i="5"/>
  <c r="X1544" i="5"/>
  <c r="X3000" i="5"/>
  <c r="X1815" i="5"/>
  <c r="X469" i="5"/>
  <c r="X781" i="5"/>
  <c r="X2852" i="5"/>
  <c r="X4216" i="5"/>
  <c r="X2597" i="5"/>
  <c r="X1578" i="5"/>
  <c r="X2433" i="5"/>
  <c r="X2819" i="5"/>
  <c r="X654" i="5"/>
  <c r="X238" i="5"/>
  <c r="X2196" i="5"/>
  <c r="X3356" i="5"/>
  <c r="X1437" i="5"/>
  <c r="X1621" i="5"/>
  <c r="X253" i="5"/>
  <c r="X2398" i="5"/>
  <c r="X3879" i="5"/>
  <c r="X4156" i="5"/>
  <c r="X3401" i="5"/>
  <c r="X1094" i="5"/>
  <c r="X1853" i="5"/>
  <c r="X1607" i="5"/>
  <c r="X3959" i="5"/>
  <c r="X2873" i="5"/>
  <c r="X1858" i="5"/>
  <c r="X3676" i="5"/>
  <c r="X622" i="5"/>
  <c r="X2683" i="5"/>
  <c r="X1938" i="5"/>
  <c r="X1153" i="5"/>
  <c r="X208" i="5"/>
  <c r="X1960" i="5"/>
  <c r="X3440" i="5"/>
  <c r="X2558" i="5"/>
  <c r="X3864" i="5"/>
  <c r="X2052" i="5"/>
  <c r="X3742" i="5"/>
  <c r="X1980" i="5"/>
  <c r="X4048" i="5"/>
  <c r="X1290" i="5"/>
  <c r="X361" i="5"/>
  <c r="X779" i="5"/>
  <c r="X3826" i="5"/>
  <c r="X114" i="5"/>
  <c r="X4155" i="5"/>
  <c r="X1332" i="5"/>
  <c r="X2105" i="5"/>
  <c r="X507" i="5"/>
  <c r="X1344" i="5"/>
  <c r="X3773" i="5"/>
  <c r="X1765" i="5"/>
  <c r="X4200" i="5"/>
  <c r="X725" i="5"/>
  <c r="X1891" i="5"/>
  <c r="X2261" i="5"/>
  <c r="X3311" i="5"/>
  <c r="X1927" i="5"/>
  <c r="X2591" i="5"/>
  <c r="X1425" i="5"/>
  <c r="X1623" i="5"/>
  <c r="X1520" i="5"/>
  <c r="X470" i="5"/>
  <c r="X3736" i="5"/>
  <c r="X1284" i="5"/>
  <c r="X2907" i="5"/>
  <c r="X841" i="5"/>
  <c r="X30" i="5"/>
  <c r="X3559" i="5"/>
  <c r="X735" i="5"/>
  <c r="X2977" i="5"/>
  <c r="X717" i="5"/>
  <c r="X471" i="5"/>
  <c r="X3450" i="5"/>
  <c r="X4033" i="5"/>
  <c r="X1909" i="5"/>
  <c r="X1132" i="5"/>
  <c r="X2718" i="5"/>
  <c r="X601" i="5"/>
  <c r="X2841" i="5"/>
  <c r="X3433" i="5"/>
  <c r="X2408" i="5"/>
  <c r="X1079" i="5"/>
  <c r="X2220" i="5"/>
  <c r="X3050" i="5"/>
  <c r="X1070" i="5"/>
  <c r="X1556" i="5"/>
  <c r="X493" i="5"/>
  <c r="X3582" i="5"/>
  <c r="X2268" i="5"/>
  <c r="X3682" i="5"/>
  <c r="X2667" i="5"/>
  <c r="X2669" i="5"/>
  <c r="X926" i="5"/>
  <c r="X3504" i="5"/>
  <c r="X577" i="5"/>
  <c r="X1195" i="5"/>
  <c r="X2309" i="5"/>
  <c r="X4229" i="5"/>
  <c r="X1658" i="5"/>
  <c r="X3206" i="5"/>
  <c r="X747" i="5"/>
  <c r="X767" i="5"/>
  <c r="X1903" i="5"/>
  <c r="X3809" i="5"/>
  <c r="X363" i="5"/>
  <c r="X2875" i="5"/>
  <c r="X3624" i="5"/>
  <c r="X3444" i="5"/>
  <c r="X55" i="5"/>
  <c r="X3991" i="5"/>
  <c r="X2508" i="5"/>
  <c r="X4230" i="5"/>
  <c r="X3919" i="5"/>
  <c r="X1170" i="5"/>
  <c r="X3949" i="5"/>
  <c r="X2909" i="5"/>
  <c r="X2172" i="5"/>
  <c r="X1351" i="5"/>
  <c r="X3439" i="5"/>
  <c r="X2553" i="5"/>
  <c r="X4221" i="5"/>
  <c r="X1468" i="5"/>
  <c r="X3366" i="5"/>
  <c r="X25" i="5"/>
  <c r="X2000" i="5"/>
  <c r="X111" i="5"/>
  <c r="X1518" i="5"/>
  <c r="X3348" i="5"/>
  <c r="X4096" i="5"/>
  <c r="X1446" i="5"/>
  <c r="X784" i="5"/>
  <c r="X1357" i="5"/>
  <c r="X3777" i="5"/>
  <c r="X3466" i="5"/>
  <c r="X2247" i="5"/>
  <c r="X3939" i="5"/>
  <c r="X2798" i="5"/>
  <c r="X1242" i="5"/>
  <c r="X3985" i="5"/>
  <c r="X1885" i="5"/>
  <c r="X1629" i="5"/>
  <c r="X2967" i="5"/>
  <c r="X2046" i="5"/>
  <c r="X2463" i="5"/>
  <c r="X3565" i="5"/>
  <c r="X1573" i="5"/>
  <c r="X2103" i="5"/>
  <c r="X1645" i="5"/>
  <c r="X2269" i="5"/>
  <c r="X3869" i="5"/>
  <c r="X600" i="5"/>
  <c r="X649" i="5"/>
  <c r="X1106" i="5"/>
  <c r="X1995" i="5"/>
  <c r="X3242" i="5"/>
  <c r="X1171" i="5"/>
  <c r="X4237" i="5"/>
  <c r="X387" i="5"/>
  <c r="X740" i="5"/>
  <c r="X3221" i="5"/>
  <c r="X3075" i="5"/>
  <c r="X4089" i="5"/>
  <c r="X2142" i="5"/>
  <c r="X4182" i="5"/>
  <c r="X1414" i="5"/>
  <c r="X2715" i="5"/>
  <c r="X1394" i="5"/>
  <c r="X412" i="5"/>
  <c r="X833" i="5"/>
  <c r="X2479" i="5"/>
  <c r="X1636" i="5"/>
  <c r="X1197" i="5"/>
  <c r="X803" i="5"/>
  <c r="X1422" i="5"/>
  <c r="X3780" i="5"/>
  <c r="X636" i="5"/>
  <c r="X1504" i="5"/>
  <c r="X1732" i="5"/>
  <c r="X1191" i="5"/>
  <c r="X1138" i="5"/>
  <c r="X3878" i="5"/>
  <c r="X1517" i="5"/>
  <c r="X1046" i="5"/>
  <c r="X707" i="5"/>
  <c r="X3210" i="5"/>
  <c r="X2416" i="5"/>
  <c r="X2745" i="5"/>
  <c r="X2358" i="5"/>
  <c r="X520" i="5"/>
  <c r="X1684" i="5"/>
  <c r="X3371" i="5"/>
  <c r="X1692" i="5"/>
  <c r="X3143" i="5"/>
  <c r="X4034" i="5"/>
  <c r="X686" i="5"/>
  <c r="X609" i="5"/>
  <c r="X2684" i="5"/>
  <c r="X367" i="5"/>
  <c r="X1718" i="5"/>
  <c r="X3128" i="5"/>
  <c r="X1686" i="5"/>
  <c r="X4014" i="5"/>
  <c r="X3461" i="5"/>
  <c r="X3567" i="5"/>
  <c r="X2931" i="5"/>
  <c r="X495" i="5"/>
  <c r="X3483" i="5"/>
  <c r="X1011" i="5"/>
  <c r="X1476" i="5"/>
  <c r="X3831" i="5"/>
  <c r="X982" i="5"/>
  <c r="X587" i="5"/>
  <c r="X2442" i="5"/>
  <c r="X1759" i="5"/>
  <c r="X136" i="5"/>
  <c r="X3343" i="5"/>
  <c r="X3393" i="5"/>
  <c r="X688" i="5"/>
  <c r="X1152" i="5"/>
  <c r="X1234" i="5"/>
  <c r="X2809" i="5"/>
  <c r="X699" i="5"/>
  <c r="X1663" i="5"/>
  <c r="X3118" i="5"/>
  <c r="X1964" i="5"/>
  <c r="X2788" i="5"/>
  <c r="X2494" i="5"/>
  <c r="X3351" i="5"/>
  <c r="X1262" i="5"/>
  <c r="X2522" i="5"/>
  <c r="X807" i="5"/>
  <c r="X998" i="5"/>
  <c r="X2833" i="5"/>
  <c r="X2981" i="5"/>
  <c r="X2882" i="5"/>
  <c r="X3528" i="5"/>
  <c r="X3647" i="5"/>
  <c r="X3842" i="5"/>
  <c r="X2014" i="5"/>
  <c r="X2890" i="5"/>
  <c r="X186" i="5"/>
  <c r="X3909" i="5"/>
  <c r="X3575" i="5"/>
  <c r="X2299" i="5"/>
  <c r="X744" i="5"/>
  <c r="X2156" i="5"/>
  <c r="X1378" i="5"/>
  <c r="X3437" i="5"/>
  <c r="X1300" i="5"/>
  <c r="X456" i="5"/>
  <c r="X2822" i="5"/>
  <c r="X3310" i="5"/>
  <c r="X2635" i="5"/>
  <c r="X4131" i="5"/>
  <c r="X2786" i="5"/>
  <c r="X608" i="5"/>
  <c r="X3309" i="5"/>
  <c r="X43" i="5"/>
  <c r="X992" i="5"/>
  <c r="X1522" i="5"/>
  <c r="X285" i="5"/>
  <c r="X359" i="5"/>
  <c r="X2601" i="5"/>
  <c r="X3604" i="5"/>
  <c r="X1599" i="5"/>
  <c r="X1691" i="5"/>
  <c r="X709" i="5"/>
  <c r="X2794" i="5"/>
  <c r="X1364" i="5"/>
  <c r="X628" i="5"/>
  <c r="X2598" i="5"/>
  <c r="X3741" i="5"/>
  <c r="X2099" i="5"/>
  <c r="X3477" i="5"/>
  <c r="X1069" i="5"/>
  <c r="X3430" i="5"/>
  <c r="X2462" i="5"/>
  <c r="X4009" i="5"/>
  <c r="X3768" i="5"/>
  <c r="X3412" i="5"/>
  <c r="X217" i="5"/>
  <c r="X1819" i="5"/>
  <c r="X2615" i="5"/>
  <c r="X1433" i="5"/>
  <c r="X1339" i="5"/>
  <c r="X3944" i="5"/>
  <c r="X658" i="5"/>
  <c r="X1711" i="5"/>
  <c r="X2136" i="5"/>
  <c r="X3814" i="5"/>
  <c r="X2392" i="5"/>
  <c r="X2792" i="5"/>
  <c r="X1961" i="5"/>
  <c r="X1565" i="5"/>
  <c r="X1531" i="5"/>
  <c r="X354" i="5"/>
  <c r="X682" i="5"/>
  <c r="X3228" i="5"/>
  <c r="X3792" i="5"/>
  <c r="X1343" i="5"/>
  <c r="X2845" i="5"/>
  <c r="X3270" i="5"/>
  <c r="X1598" i="5"/>
  <c r="X3921" i="5"/>
  <c r="X3308" i="5"/>
  <c r="X3029" i="5"/>
  <c r="X4084" i="5"/>
  <c r="X2868" i="5"/>
  <c r="X1082" i="5"/>
  <c r="X3782" i="5"/>
  <c r="X1987" i="5"/>
  <c r="X3108" i="5"/>
  <c r="X1423" i="5"/>
  <c r="X1593" i="5"/>
  <c r="X443" i="5"/>
  <c r="X2060" i="5"/>
  <c r="X1380" i="5"/>
  <c r="X2864" i="5"/>
  <c r="X501" i="5"/>
  <c r="X4206" i="5"/>
  <c r="X2201" i="5"/>
  <c r="X2758" i="5"/>
  <c r="X670" i="5"/>
  <c r="X3866" i="5"/>
  <c r="X861" i="5"/>
  <c r="X3975" i="5"/>
  <c r="X2608" i="5"/>
  <c r="X1631" i="5"/>
  <c r="X3844" i="5"/>
  <c r="X681" i="5"/>
  <c r="X2355" i="5"/>
  <c r="X1840" i="5"/>
  <c r="X1350" i="5"/>
  <c r="X1862" i="5"/>
  <c r="X1545" i="5"/>
  <c r="X2443" i="5"/>
  <c r="X3447" i="5"/>
  <c r="X1078" i="5"/>
  <c r="X1822" i="5"/>
  <c r="X1641" i="5"/>
  <c r="X846" i="5"/>
  <c r="X1948" i="5"/>
  <c r="X3281" i="5"/>
  <c r="X3417" i="5"/>
  <c r="X2056" i="5"/>
  <c r="X1071" i="5"/>
  <c r="X2628" i="5"/>
  <c r="X1919" i="5"/>
  <c r="X3012" i="5"/>
  <c r="X749" i="5"/>
  <c r="X2155" i="5"/>
  <c r="X3744" i="5"/>
  <c r="X2885" i="5"/>
  <c r="X2973" i="5"/>
  <c r="X2242" i="5"/>
  <c r="X139" i="5"/>
  <c r="X1528" i="5"/>
  <c r="X3253" i="5"/>
  <c r="X1028" i="5"/>
  <c r="X2992" i="5"/>
  <c r="X2200" i="5"/>
  <c r="X2673" i="5"/>
  <c r="X4146" i="5"/>
  <c r="X510" i="5"/>
  <c r="X432" i="5"/>
  <c r="X99" i="5"/>
  <c r="X810" i="5"/>
  <c r="X1189" i="5"/>
  <c r="X1773" i="5"/>
  <c r="X1042" i="5"/>
  <c r="X370" i="5"/>
  <c r="X1502" i="5"/>
  <c r="X4166" i="5"/>
  <c r="X3752" i="5"/>
  <c r="X2228" i="5"/>
  <c r="X2562" i="5"/>
  <c r="X2316" i="5"/>
  <c r="X2213" i="5"/>
  <c r="X2323" i="5"/>
  <c r="X324" i="5"/>
  <c r="X2333" i="5"/>
  <c r="X1431" i="5"/>
  <c r="X2813" i="5"/>
  <c r="X4226" i="5"/>
  <c r="X1135" i="5"/>
  <c r="X590" i="5"/>
  <c r="X4130" i="5"/>
  <c r="X1111" i="5"/>
  <c r="X869" i="5"/>
  <c r="X3434" i="5"/>
  <c r="X2186" i="5"/>
  <c r="X3622" i="5"/>
  <c r="X1296" i="5"/>
  <c r="X1949" i="5"/>
  <c r="X408" i="5"/>
  <c r="X571" i="5"/>
  <c r="X3403" i="5"/>
  <c r="X2470" i="5"/>
  <c r="X2807" i="5"/>
  <c r="X1285" i="5"/>
  <c r="X4139" i="5"/>
  <c r="X2945" i="5"/>
  <c r="X116" i="5"/>
  <c r="X2651" i="5"/>
  <c r="X3764" i="5"/>
  <c r="X3997" i="5"/>
  <c r="X1712" i="5"/>
  <c r="X1526" i="5"/>
  <c r="X4011" i="5"/>
  <c r="X2837" i="5"/>
  <c r="X200" i="5"/>
  <c r="X3491" i="5"/>
  <c r="X3354" i="5"/>
  <c r="X1110" i="5"/>
  <c r="X3770" i="5"/>
  <c r="X2343" i="5"/>
  <c r="X2703" i="5"/>
  <c r="X1727" i="5"/>
  <c r="X2472" i="5"/>
  <c r="X158" i="5"/>
  <c r="X1703" i="5"/>
  <c r="X2359" i="5"/>
  <c r="X194" i="5"/>
  <c r="X2159" i="5"/>
  <c r="X3885" i="5"/>
  <c r="X22" i="5"/>
  <c r="X2750" i="5"/>
  <c r="X2685" i="5"/>
  <c r="X3734" i="5"/>
  <c r="X2090" i="5"/>
  <c r="X2451" i="5"/>
  <c r="X1529" i="5"/>
  <c r="X3202" i="5"/>
  <c r="X2032" i="5"/>
  <c r="X2849" i="5"/>
  <c r="X866" i="5"/>
  <c r="X182" i="5"/>
  <c r="X1986" i="5"/>
  <c r="X1812" i="5"/>
  <c r="X1194" i="5"/>
  <c r="X3008" i="5"/>
  <c r="X1772" i="5"/>
  <c r="X2282" i="5"/>
  <c r="X3067" i="5"/>
  <c r="X3520" i="5"/>
  <c r="X1388" i="5"/>
  <c r="X2903" i="5"/>
  <c r="X950" i="5"/>
  <c r="X3795" i="5"/>
  <c r="X1867" i="5"/>
  <c r="X613" i="5"/>
  <c r="X2796" i="5"/>
  <c r="X160" i="5"/>
  <c r="X3513" i="5"/>
  <c r="X2865" i="5"/>
  <c r="X159" i="5"/>
  <c r="X426" i="5"/>
  <c r="X3611" i="5"/>
  <c r="X1794" i="5"/>
  <c r="X1626" i="5"/>
  <c r="X372" i="5"/>
  <c r="X3194" i="5"/>
  <c r="X872" i="5"/>
  <c r="X266" i="5"/>
  <c r="X687" i="5"/>
  <c r="X2331" i="5"/>
  <c r="X1474" i="5"/>
  <c r="X2708" i="5"/>
  <c r="X1160" i="5"/>
  <c r="X32" i="5"/>
  <c r="X521" i="5"/>
  <c r="X3602" i="5"/>
  <c r="X3853" i="5"/>
  <c r="X3096" i="5"/>
  <c r="X2587" i="5"/>
  <c r="X4141" i="5"/>
  <c r="X2937" i="5"/>
  <c r="X2353" i="5"/>
  <c r="X2266" i="5"/>
  <c r="X3543" i="5"/>
  <c r="X1566" i="5"/>
  <c r="X2273" i="5"/>
  <c r="X3157" i="5"/>
  <c r="X3346" i="5"/>
  <c r="X3269" i="5"/>
  <c r="X3558" i="5"/>
  <c r="X87" i="5"/>
  <c r="X3195" i="5"/>
  <c r="X3488" i="5"/>
  <c r="X4042" i="5"/>
  <c r="X626" i="5"/>
  <c r="X3518" i="5"/>
  <c r="X1352" i="5"/>
  <c r="X655" i="5"/>
  <c r="X540" i="5"/>
  <c r="X2061" i="5"/>
  <c r="X1820" i="5"/>
  <c r="X1619" i="5"/>
  <c r="X276" i="5"/>
  <c r="X2354" i="5"/>
  <c r="X291" i="5"/>
  <c r="X3509" i="5"/>
  <c r="X3097" i="5"/>
  <c r="X4072" i="5"/>
  <c r="X4109" i="5"/>
  <c r="X474" i="5"/>
  <c r="X538" i="5"/>
  <c r="X417" i="5"/>
  <c r="X2960" i="5"/>
  <c r="X1889" i="5"/>
  <c r="X2904" i="5"/>
  <c r="X1439" i="5"/>
  <c r="X4170" i="5"/>
  <c r="X3979" i="5"/>
  <c r="X2112" i="5"/>
  <c r="X3069" i="5"/>
  <c r="X3137" i="5"/>
  <c r="X909" i="5"/>
  <c r="X1945" i="5"/>
  <c r="X867" i="5"/>
  <c r="X3149" i="5"/>
  <c r="X700" i="5"/>
  <c r="X2181" i="5"/>
  <c r="X1492" i="5"/>
  <c r="X1259" i="5"/>
  <c r="X616" i="5"/>
  <c r="X3117" i="5"/>
  <c r="X1878" i="5"/>
  <c r="X574" i="5"/>
  <c r="X2492" i="5"/>
  <c r="X313" i="5"/>
  <c r="X265" i="5"/>
  <c r="X1736" i="5"/>
  <c r="X552" i="5"/>
  <c r="X2444" i="5"/>
  <c r="X2218" i="5"/>
  <c r="X2555" i="5"/>
  <c r="X2158" i="5"/>
  <c r="X2742" i="5"/>
  <c r="X3175" i="5"/>
  <c r="X2024" i="5"/>
  <c r="X562" i="5"/>
  <c r="X4231" i="5"/>
  <c r="X3331" i="5"/>
  <c r="X1054" i="5"/>
  <c r="X2550" i="5"/>
  <c r="X2144" i="5"/>
  <c r="X1521" i="5"/>
  <c r="X2826" i="5"/>
  <c r="X1602" i="5"/>
  <c r="X1701" i="5"/>
  <c r="X2270" i="5"/>
  <c r="X2394" i="5"/>
  <c r="X3998" i="5"/>
  <c r="X3598" i="5"/>
  <c r="X1237" i="5"/>
  <c r="X2238" i="5"/>
  <c r="X708" i="5"/>
  <c r="X2747" i="5"/>
  <c r="X491" i="5"/>
  <c r="X237" i="5"/>
  <c r="X2664" i="5"/>
  <c r="X2744" i="5"/>
  <c r="X4164" i="5"/>
  <c r="X1605" i="5"/>
  <c r="X3707" i="5"/>
  <c r="X1401" i="5"/>
  <c r="X953" i="5"/>
  <c r="X3105" i="5"/>
  <c r="X2592" i="5"/>
  <c r="X1258" i="5"/>
  <c r="X748" i="5"/>
  <c r="X951" i="5"/>
  <c r="X348" i="5"/>
  <c r="X1404" i="5"/>
  <c r="X2859" i="5"/>
  <c r="X871" i="5"/>
  <c r="X3252" i="5"/>
  <c r="X3161" i="5"/>
  <c r="X4102" i="5"/>
  <c r="X1991" i="5"/>
  <c r="X2738" i="5"/>
  <c r="X4208" i="5"/>
  <c r="X2537" i="5"/>
  <c r="X736" i="5"/>
  <c r="X409" i="5"/>
  <c r="X1131" i="5"/>
  <c r="X1832" i="5"/>
  <c r="X2603" i="5"/>
  <c r="X2281" i="5"/>
  <c r="X3041" i="5"/>
  <c r="X4181" i="5"/>
  <c r="X3837" i="5"/>
  <c r="X2622" i="5"/>
  <c r="X162" i="5"/>
  <c r="X2260" i="5"/>
  <c r="X2386" i="5"/>
  <c r="X4195" i="5"/>
  <c r="X1888" i="5"/>
  <c r="X3014" i="5"/>
  <c r="X1118" i="5"/>
  <c r="X570" i="5"/>
  <c r="X728" i="5"/>
  <c r="X776" i="5"/>
  <c r="X2636" i="5"/>
  <c r="X2298" i="5"/>
  <c r="X2393" i="5"/>
  <c r="X444" i="5"/>
  <c r="X462" i="5"/>
  <c r="X2996" i="5"/>
  <c r="X1255" i="5"/>
  <c r="X1799" i="5"/>
  <c r="X83" i="5"/>
  <c r="X1136" i="5"/>
  <c r="X912" i="5"/>
  <c r="X3726" i="5"/>
  <c r="X3435" i="5"/>
  <c r="X3873" i="5"/>
  <c r="X1385" i="5"/>
  <c r="X2986" i="5"/>
  <c r="X2757" i="5"/>
  <c r="X1387" i="5"/>
  <c r="X39" i="5"/>
  <c r="X3994" i="5"/>
  <c r="X1539" i="5"/>
  <c r="X2828" i="5"/>
  <c r="X2589" i="5"/>
  <c r="X1397" i="5"/>
  <c r="X1372" i="5"/>
  <c r="X1616" i="5"/>
  <c r="X3088" i="5"/>
  <c r="X2783" i="5"/>
  <c r="X4081" i="5"/>
  <c r="X1793" i="5"/>
  <c r="X3739" i="5"/>
  <c r="X72" i="5"/>
  <c r="X620" i="5"/>
  <c r="X2473" i="5"/>
  <c r="X1581" i="5"/>
  <c r="X4068" i="5"/>
  <c r="X1899" i="5"/>
  <c r="X1849" i="5"/>
  <c r="X2349" i="5"/>
  <c r="X2805" i="5"/>
  <c r="X889" i="5"/>
  <c r="X3009" i="5"/>
  <c r="X3697" i="5"/>
  <c r="X2668" i="5"/>
  <c r="X4193" i="5"/>
  <c r="X805" i="5"/>
  <c r="X1200" i="5"/>
  <c r="X997" i="5"/>
  <c r="X3973" i="5"/>
  <c r="X1760" i="5"/>
  <c r="X1634" i="5"/>
  <c r="X513" i="5"/>
  <c r="X1312" i="5"/>
  <c r="X2279" i="5"/>
  <c r="X4041" i="5"/>
  <c r="X4258" i="5"/>
  <c r="X2301" i="5"/>
  <c r="X4000" i="5"/>
  <c r="X612" i="5"/>
  <c r="X1954" i="5"/>
  <c r="X848" i="5"/>
  <c r="X2456" i="5"/>
  <c r="X1654" i="5"/>
  <c r="X2080" i="5"/>
  <c r="X3130" i="5"/>
  <c r="X3679" i="5"/>
  <c r="X2975" i="5"/>
  <c r="X3164" i="5"/>
  <c r="X949" i="5"/>
  <c r="X38" i="5"/>
  <c r="X3027" i="5"/>
  <c r="X830" i="5"/>
  <c r="X2570" i="5"/>
  <c r="X1353" i="5"/>
  <c r="X3388" i="5"/>
  <c r="X3800" i="5"/>
  <c r="X3133" i="5"/>
  <c r="X1367" i="5"/>
  <c r="X642" i="5"/>
  <c r="X1432" i="5"/>
  <c r="X1630" i="5"/>
  <c r="X3460" i="5"/>
  <c r="X3835" i="5"/>
  <c r="X2051" i="5"/>
  <c r="X422" i="5"/>
  <c r="X287" i="5"/>
  <c r="X2661" i="5"/>
  <c r="X467" i="5"/>
  <c r="X817" i="5"/>
  <c r="X3813" i="5"/>
  <c r="X3706" i="5"/>
  <c r="X3778" i="5"/>
  <c r="X1713" i="5"/>
  <c r="X2119" i="5"/>
  <c r="X3017" i="5"/>
  <c r="X3223" i="5"/>
  <c r="X146" i="5"/>
  <c r="X3968" i="5"/>
  <c r="X3429" i="5"/>
  <c r="X2123" i="5"/>
  <c r="X1186" i="5"/>
  <c r="X3525" i="5"/>
  <c r="X1824" i="5"/>
  <c r="X1443" i="5"/>
  <c r="X534" i="5"/>
  <c r="X1023" i="5"/>
  <c r="X61" i="5"/>
  <c r="X258" i="5"/>
  <c r="X1340" i="5"/>
  <c r="X2292" i="5"/>
  <c r="X2428" i="5"/>
  <c r="X4045" i="5"/>
  <c r="X1151" i="5"/>
  <c r="X97" i="5"/>
  <c r="X3222" i="5"/>
  <c r="X986" i="5"/>
  <c r="X2357" i="5"/>
  <c r="X3162" i="5"/>
  <c r="X77" i="5"/>
  <c r="X975" i="5"/>
  <c r="X1851" i="5"/>
  <c r="X1617" i="5"/>
  <c r="X2328" i="5"/>
  <c r="X1210" i="5"/>
  <c r="X3529" i="5"/>
  <c r="X1534" i="5"/>
  <c r="X596" i="5"/>
  <c r="X1478" i="5"/>
  <c r="X563" i="5"/>
  <c r="X2526" i="5"/>
  <c r="X290" i="5"/>
  <c r="X2529" i="5"/>
  <c r="X2058" i="5"/>
  <c r="X3664" i="5"/>
  <c r="X1412" i="5"/>
  <c r="X3375" i="5"/>
  <c r="X3408" i="5"/>
  <c r="X1222" i="5"/>
  <c r="X1280" i="5"/>
  <c r="X2965" i="5"/>
  <c r="X2720" i="5"/>
  <c r="X3307" i="5"/>
  <c r="X611" i="5"/>
  <c r="X1887" i="5"/>
  <c r="X667" i="5"/>
  <c r="X2888" i="5"/>
  <c r="X887" i="5"/>
  <c r="X3406" i="5"/>
  <c r="X2487" i="5"/>
  <c r="X4107" i="5"/>
  <c r="X336" i="5"/>
  <c r="X4100" i="5"/>
  <c r="X1349" i="5"/>
  <c r="X212" i="5"/>
  <c r="X1116" i="5"/>
  <c r="X3545" i="5"/>
  <c r="X2709" i="5"/>
  <c r="X726" i="5"/>
  <c r="X2906" i="5"/>
  <c r="X171" i="5"/>
  <c r="X3109" i="5"/>
  <c r="X1813" i="5"/>
  <c r="X2041" i="5"/>
  <c r="X1409" i="5"/>
  <c r="X1590" i="5"/>
  <c r="X1768" i="5"/>
  <c r="X2495" i="5"/>
  <c r="X3788" i="5"/>
  <c r="X3312" i="5"/>
  <c r="X3034" i="5"/>
  <c r="X1179" i="5"/>
  <c r="X922" i="5"/>
  <c r="X441" i="5"/>
  <c r="X1568" i="5"/>
  <c r="X2294" i="5"/>
  <c r="X1308" i="5"/>
  <c r="X3544" i="5"/>
  <c r="X4035" i="5"/>
  <c r="X1482" i="5"/>
  <c r="X1403" i="5"/>
  <c r="X1052" i="5"/>
  <c r="X2202" i="5"/>
  <c r="X2383" i="5"/>
  <c r="X3913" i="5"/>
  <c r="X2127" i="5"/>
  <c r="X447" i="5"/>
  <c r="X1470" i="5"/>
  <c r="X1600" i="5"/>
  <c r="X3932" i="5"/>
  <c r="X262" i="5"/>
  <c r="X52" i="5"/>
  <c r="X2365" i="5"/>
  <c r="X3534" i="5"/>
  <c r="X1731" i="5"/>
  <c r="X3836" i="5"/>
  <c r="X2800" i="5"/>
  <c r="X892" i="5"/>
  <c r="X1675" i="5"/>
  <c r="X1371" i="5"/>
  <c r="X477" i="5"/>
  <c r="X2188" i="5"/>
  <c r="X905" i="5"/>
  <c r="X1045" i="5"/>
  <c r="X3456" i="5"/>
  <c r="X76" i="5"/>
  <c r="X3428" i="5"/>
  <c r="X2850" i="5"/>
  <c r="X2803" i="5"/>
  <c r="X1720" i="5"/>
  <c r="X4046" i="5"/>
  <c r="X1643" i="5"/>
  <c r="X2192" i="5"/>
  <c r="X419" i="5"/>
  <c r="X2497" i="5"/>
  <c r="X2817" i="5"/>
  <c r="X1196" i="5"/>
  <c r="X3719" i="5"/>
  <c r="X3863" i="5"/>
  <c r="X851" i="5"/>
  <c r="X2231" i="5"/>
  <c r="X2241" i="5"/>
  <c r="X1283" i="5"/>
  <c r="X630" i="5"/>
  <c r="X1026" i="5"/>
  <c r="X3001" i="5"/>
  <c r="X380" i="5"/>
  <c r="X2980" i="5"/>
  <c r="X3229" i="5"/>
  <c r="X954" i="5"/>
  <c r="X2985" i="5"/>
  <c r="X3119" i="5"/>
  <c r="X3584" i="5"/>
  <c r="X944" i="5"/>
  <c r="X1796" i="5"/>
  <c r="X3058" i="5"/>
  <c r="X1583" i="5"/>
  <c r="X2654" i="5"/>
  <c r="X3022" i="5"/>
  <c r="X142" i="5"/>
  <c r="X1542" i="5"/>
  <c r="X706" i="5"/>
  <c r="X427" i="5"/>
  <c r="X3213" i="5"/>
  <c r="X1216" i="5"/>
  <c r="X2699" i="5"/>
  <c r="X2547" i="5"/>
  <c r="X624" i="5"/>
  <c r="X386" i="5"/>
  <c r="X3738" i="5"/>
  <c r="X1876" i="5"/>
  <c r="X473" i="5"/>
  <c r="X4176" i="5"/>
  <c r="X1051" i="5"/>
  <c r="X1804" i="5"/>
  <c r="X2419" i="5"/>
  <c r="X1671" i="5"/>
  <c r="X1287" i="5"/>
  <c r="X1543" i="5"/>
  <c r="X3810" i="5"/>
  <c r="X2762" i="5"/>
  <c r="X4154" i="5"/>
  <c r="X3340" i="5"/>
  <c r="X343" i="5"/>
  <c r="X1562" i="5"/>
  <c r="X2409" i="5"/>
  <c r="X2117" i="5"/>
  <c r="X3266" i="5"/>
  <c r="X3383" i="5"/>
  <c r="X3990" i="5"/>
  <c r="X3002" i="5"/>
  <c r="X508" i="5"/>
  <c r="X890" i="5"/>
  <c r="X1421" i="5"/>
  <c r="X729" i="5"/>
  <c r="X3640" i="5"/>
  <c r="X3319" i="5"/>
  <c r="X990" i="5"/>
  <c r="X3317" i="5"/>
  <c r="X2199" i="5"/>
  <c r="X1785" i="5"/>
  <c r="X3151" i="5"/>
  <c r="X2184" i="5"/>
  <c r="X3452" i="5"/>
  <c r="X2741" i="5"/>
  <c r="X2521" i="5"/>
  <c r="X3893" i="5"/>
  <c r="X3981" i="5"/>
  <c r="X4106" i="5"/>
  <c r="X2802" i="5"/>
  <c r="X1382" i="5"/>
  <c r="X3499" i="5"/>
  <c r="X741" i="5"/>
  <c r="X394" i="5"/>
  <c r="X1032" i="5"/>
  <c r="X3300" i="5"/>
  <c r="X3186" i="5"/>
  <c r="X3540" i="5"/>
  <c r="X3158" i="5"/>
  <c r="X2044" i="5"/>
  <c r="X2730" i="5"/>
  <c r="X811" i="5"/>
  <c r="X3249" i="5"/>
  <c r="X1218" i="5"/>
  <c r="X1124" i="5"/>
  <c r="X641" i="5"/>
  <c r="X1315" i="5"/>
  <c r="X4136" i="5"/>
  <c r="X1638" i="5"/>
  <c r="X1147" i="5"/>
  <c r="X1647" i="5"/>
  <c r="X2840" i="5"/>
  <c r="X1366" i="5"/>
  <c r="X1356" i="5"/>
  <c r="X3987" i="5"/>
  <c r="X3751" i="5"/>
  <c r="X1457" i="5"/>
  <c r="X3063" i="5"/>
  <c r="X149" i="5"/>
  <c r="X1219" i="5"/>
  <c r="X3807" i="5"/>
  <c r="X2411" i="5"/>
  <c r="X3373" i="5"/>
  <c r="X3336" i="5"/>
  <c r="X2368" i="5"/>
  <c r="X643" i="5"/>
  <c r="X174" i="5"/>
  <c r="X4244" i="5"/>
  <c r="X2483" i="5"/>
  <c r="X1897" i="5"/>
  <c r="X256" i="5"/>
  <c r="X457" i="5"/>
  <c r="X2477" i="5"/>
  <c r="X187" i="5"/>
  <c r="X2157" i="5"/>
  <c r="X44" i="5"/>
  <c r="X1149" i="5"/>
  <c r="X3180" i="5"/>
  <c r="X1664" i="5"/>
  <c r="X2336" i="5"/>
  <c r="X1892" i="5"/>
  <c r="X1715" i="5"/>
  <c r="X2400" i="5"/>
  <c r="X2955" i="5"/>
  <c r="X1579" i="5"/>
  <c r="X2324" i="5"/>
  <c r="X4214" i="5"/>
  <c r="X1293" i="5"/>
  <c r="X259" i="5"/>
  <c r="X2395" i="5"/>
  <c r="X3999" i="5"/>
  <c r="X3535" i="5"/>
  <c r="X3425" i="5"/>
  <c r="X2716" i="5"/>
  <c r="X606" i="5"/>
  <c r="X3459" i="5"/>
  <c r="X2424" i="5"/>
  <c r="X3055" i="5"/>
  <c r="X2314" i="5"/>
  <c r="X1472" i="5"/>
  <c r="X952" i="5"/>
  <c r="X2791" i="5"/>
  <c r="X3198" i="5"/>
  <c r="X1837" i="5"/>
  <c r="X3467" i="5"/>
  <c r="X3018" i="5"/>
  <c r="X3930" i="5"/>
  <c r="X3196" i="5"/>
  <c r="X3048" i="5"/>
  <c r="X859" i="5"/>
  <c r="X615" i="5"/>
  <c r="X910" i="5"/>
  <c r="X2162" i="5"/>
  <c r="X2891" i="5"/>
  <c r="X842" i="5"/>
  <c r="X1006" i="5"/>
  <c r="X883" i="5"/>
  <c r="X1821" i="5"/>
  <c r="X3028" i="5"/>
  <c r="X492" i="5"/>
  <c r="X1059" i="5"/>
  <c r="X2702" i="5"/>
  <c r="X1916" i="5"/>
  <c r="X3948" i="5"/>
  <c r="X987" i="5"/>
  <c r="X2763" i="5"/>
  <c r="X219" i="5"/>
  <c r="X2824" i="5"/>
  <c r="X941" i="5"/>
  <c r="X2989" i="5"/>
  <c r="X2450" i="5"/>
  <c r="X1347" i="5"/>
  <c r="X2575" i="5"/>
  <c r="X685" i="5"/>
  <c r="X2671" i="5"/>
  <c r="X517" i="5"/>
  <c r="X1842" i="5"/>
  <c r="X913" i="5"/>
  <c r="X4062" i="5"/>
  <c r="X1988" i="5"/>
  <c r="X3661" i="5"/>
  <c r="X1800" i="5"/>
  <c r="X124" i="5"/>
  <c r="X1014" i="5"/>
  <c r="X2670" i="5"/>
  <c r="X3322" i="5"/>
  <c r="X1088" i="5"/>
  <c r="X3799" i="5"/>
  <c r="X3424" i="5"/>
  <c r="X4165" i="5"/>
  <c r="X2304" i="5"/>
  <c r="X2773" i="5"/>
  <c r="X4005" i="5"/>
  <c r="X3328" i="5"/>
  <c r="X3690" i="5"/>
  <c r="X4124" i="5"/>
  <c r="X2501" i="5"/>
  <c r="X1061" i="5"/>
  <c r="X2118" i="5"/>
  <c r="X2829" i="5"/>
  <c r="X2879" i="5"/>
  <c r="X2740" i="5"/>
  <c r="X927" i="5"/>
  <c r="X2679" i="5"/>
  <c r="X582" i="5"/>
  <c r="X2675" i="5"/>
  <c r="X627" i="5"/>
  <c r="X3578" i="5"/>
  <c r="X1229" i="5"/>
  <c r="X935" i="5"/>
  <c r="X2876" i="5"/>
  <c r="X2319" i="5"/>
  <c r="X539" i="5"/>
  <c r="X3914" i="5"/>
  <c r="X2295" i="5"/>
  <c r="X3817" i="5"/>
  <c r="X227" i="5"/>
  <c r="X2455" i="5"/>
  <c r="X2950" i="5"/>
  <c r="X3237" i="5"/>
  <c r="X2525" i="5"/>
  <c r="X1001" i="5"/>
  <c r="X2216" i="5"/>
  <c r="X1896" i="5"/>
  <c r="X1295" i="5"/>
  <c r="X1784" i="5"/>
  <c r="X4030" i="5"/>
  <c r="X3283" i="5"/>
  <c r="X2001" i="5"/>
  <c r="X559" i="5"/>
  <c r="X3537" i="5"/>
  <c r="X347" i="5"/>
  <c r="X2687" i="5"/>
  <c r="X464" i="5"/>
  <c r="X3562" i="5"/>
  <c r="X2154" i="5"/>
  <c r="X1509" i="5"/>
  <c r="X4254" i="5"/>
  <c r="X3441" i="5"/>
  <c r="X1310" i="5"/>
  <c r="X4202" i="5"/>
  <c r="X3090" i="5"/>
  <c r="X2407" i="5"/>
  <c r="X1419" i="5"/>
  <c r="X1906" i="5"/>
  <c r="X2609" i="5"/>
  <c r="X1444" i="5"/>
  <c r="X2246" i="5"/>
  <c r="X3227" i="5"/>
  <c r="X2726" i="5"/>
  <c r="X3982" i="5"/>
  <c r="X2991" i="5"/>
  <c r="X4161" i="5"/>
  <c r="X809" i="5"/>
  <c r="X3183" i="5"/>
  <c r="X503" i="5"/>
  <c r="X3827" i="5"/>
  <c r="X1338" i="5"/>
  <c r="X2574" i="5"/>
  <c r="X1002" i="5"/>
  <c r="X4257" i="5"/>
  <c r="X4052" i="5"/>
  <c r="X2410" i="5"/>
  <c r="X2047" i="5"/>
  <c r="X566" i="5"/>
  <c r="X1115" i="5"/>
  <c r="X2391" i="5"/>
  <c r="X1203" i="5"/>
  <c r="X844" i="5"/>
  <c r="X834" i="5"/>
  <c r="X430" i="5"/>
  <c r="X1843" i="5"/>
  <c r="X2313" i="5"/>
  <c r="X4083" i="5"/>
  <c r="X3364" i="5"/>
  <c r="X1430" i="5"/>
  <c r="X783" i="5"/>
  <c r="X2160" i="5"/>
  <c r="X2851" i="5"/>
  <c r="X270" i="5"/>
  <c r="X1307" i="5"/>
  <c r="X1537" i="5"/>
  <c r="X2540" i="5"/>
  <c r="X3413" i="5"/>
  <c r="X1375" i="5"/>
  <c r="X3946" i="5"/>
  <c r="X960" i="5"/>
  <c r="X1827" i="5"/>
  <c r="X3065" i="5"/>
  <c r="X2283" i="5"/>
  <c r="X2514" i="5"/>
  <c r="X1426" i="5"/>
  <c r="X515" i="5"/>
  <c r="X2325" i="5"/>
  <c r="X1541" i="5"/>
  <c r="X4085" i="5"/>
  <c r="X669" i="5"/>
  <c r="X1569" i="5"/>
  <c r="X3182" i="5"/>
  <c r="X4248" i="5"/>
  <c r="X231" i="5"/>
  <c r="X3290" i="5"/>
  <c r="X2237" i="5"/>
  <c r="X1211" i="5"/>
  <c r="X3708" i="5"/>
  <c r="X375" i="5"/>
  <c r="X3765" i="5"/>
  <c r="X2939" i="5"/>
  <c r="X4055" i="5"/>
  <c r="X1757" i="5"/>
  <c r="X1342" i="5"/>
  <c r="X2166" i="5"/>
  <c r="X1407" i="5"/>
  <c r="X75" i="5"/>
  <c r="X3275" i="5"/>
  <c r="X1966" i="5"/>
  <c r="X695" i="5"/>
  <c r="X2004" i="5"/>
  <c r="X2777" i="5"/>
  <c r="X2214" i="5"/>
  <c r="X3087" i="5"/>
  <c r="X1273" i="5"/>
  <c r="X1894" i="5"/>
  <c r="X2122" i="5"/>
  <c r="X2691" i="5"/>
  <c r="X4024" i="5"/>
  <c r="X3609" i="5"/>
  <c r="X3372" i="5"/>
  <c r="X3386" i="5"/>
  <c r="X519" i="5"/>
  <c r="X1914" i="5"/>
  <c r="X3613" i="5"/>
  <c r="X2278" i="5"/>
  <c r="X189" i="5"/>
  <c r="X2321" i="5"/>
  <c r="X3265" i="5"/>
  <c r="X1201" i="5"/>
  <c r="X2387" i="5"/>
  <c r="X3569" i="5"/>
  <c r="X1771" i="5"/>
  <c r="X3865" i="5"/>
  <c r="X1325" i="5"/>
  <c r="X4065" i="5"/>
  <c r="X3785" i="5"/>
  <c r="X3607" i="5"/>
  <c r="X3187" i="5"/>
  <c r="X966" i="5"/>
  <c r="X797" i="5"/>
  <c r="X109" i="5"/>
  <c r="X2042" i="5"/>
  <c r="X3411" i="5"/>
  <c r="X278" i="5"/>
  <c r="X2437" i="5"/>
  <c r="X2847" i="5"/>
  <c r="X4028" i="5"/>
  <c r="X4018" i="5"/>
  <c r="X2412" i="5"/>
  <c r="X3689" i="5"/>
  <c r="X1548" i="5"/>
  <c r="X1563" i="5"/>
  <c r="X777" i="5"/>
  <c r="X4059" i="5"/>
  <c r="X1154" i="5"/>
  <c r="X3132" i="5"/>
  <c r="X2178" i="5"/>
  <c r="X2406" i="5"/>
  <c r="X3699" i="5"/>
  <c r="X2546" i="5"/>
  <c r="X1282" i="5"/>
  <c r="X2678" i="5"/>
  <c r="X2350" i="5"/>
  <c r="X2542" i="5"/>
  <c r="X3539" i="5"/>
  <c r="X1317" i="5"/>
  <c r="X3226" i="5"/>
  <c r="X1027" i="5"/>
  <c r="X1908" i="5"/>
  <c r="X3011" i="5"/>
  <c r="X3794" i="5"/>
  <c r="X3555" i="5"/>
  <c r="X2206" i="5"/>
  <c r="X3446" i="5"/>
  <c r="X3431" i="5"/>
  <c r="X2799" i="5"/>
  <c r="X1275" i="5"/>
  <c r="X1557" i="5"/>
  <c r="X939" i="5"/>
  <c r="X2528" i="5"/>
  <c r="X63" i="5"/>
  <c r="X1454" i="5"/>
  <c r="X3016" i="5"/>
  <c r="X4090" i="5"/>
  <c r="X568" i="5"/>
  <c r="X1970" i="5"/>
  <c r="X2018" i="5"/>
  <c r="X3468" i="5"/>
  <c r="X3241" i="5"/>
  <c r="X3963" i="5"/>
  <c r="X458" i="5"/>
  <c r="X1243" i="5"/>
  <c r="X472" i="5"/>
  <c r="X2714" i="5"/>
  <c r="X1420" i="5"/>
  <c r="X1555" i="5"/>
  <c r="X3825" i="5"/>
  <c r="X4121" i="5"/>
  <c r="X3420" i="5"/>
  <c r="X340" i="5"/>
  <c r="X3772" i="5"/>
  <c r="X49" i="5"/>
  <c r="X176" i="5"/>
  <c r="X2719" i="5"/>
  <c r="X2132" i="5"/>
  <c r="X4149" i="5"/>
  <c r="X1755" i="5"/>
  <c r="X1321" i="5"/>
  <c r="X356" i="5"/>
  <c r="X978" i="5"/>
  <c r="X3592" i="5"/>
  <c r="X1553" i="5"/>
  <c r="X1057" i="5"/>
  <c r="X93" i="5"/>
  <c r="X557" i="5"/>
  <c r="X3524" i="5"/>
  <c r="X3142" i="5"/>
  <c r="X971" i="5"/>
  <c r="X1868" i="5"/>
  <c r="X3374" i="5"/>
  <c r="X2922" i="5"/>
  <c r="X1838" i="5"/>
  <c r="X2146" i="5"/>
  <c r="X482" i="5"/>
  <c r="X294" i="5"/>
  <c r="X3925" i="5"/>
  <c r="X2317" i="5"/>
  <c r="X564" i="5"/>
  <c r="X3291" i="5"/>
  <c r="X4077" i="5"/>
  <c r="X691" i="5"/>
  <c r="X3519" i="5"/>
  <c r="X3938" i="5"/>
  <c r="X332" i="5"/>
  <c r="X3129" i="5"/>
  <c r="X2871" i="5"/>
  <c r="X3485" i="5"/>
  <c r="X175" i="5"/>
  <c r="X881" i="5"/>
  <c r="X1209" i="5"/>
  <c r="X3338" i="5"/>
  <c r="X3901" i="5"/>
  <c r="X34" i="5"/>
  <c r="X947" i="5"/>
  <c r="X2918" i="5"/>
  <c r="X1145" i="5"/>
  <c r="X916" i="5"/>
  <c r="X4147" i="5"/>
  <c r="X3246" i="5"/>
  <c r="X2611" i="5"/>
  <c r="X1225" i="5"/>
  <c r="X2232" i="5"/>
  <c r="X1500" i="5"/>
  <c r="X2515" i="5"/>
  <c r="X4105" i="5"/>
  <c r="X819" i="5"/>
  <c r="X459" i="5"/>
  <c r="X617" i="5"/>
  <c r="X2749" i="5"/>
  <c r="X2674" i="5"/>
  <c r="X3405" i="5"/>
  <c r="X1790" i="5"/>
  <c r="X2490" i="5"/>
  <c r="X2219" i="5"/>
  <c r="X2860" i="5"/>
  <c r="X2902" i="5"/>
  <c r="X371" i="5"/>
  <c r="X1797" i="5"/>
  <c r="X955" i="5"/>
  <c r="X2401" i="5"/>
  <c r="X4120" i="5"/>
  <c r="X3179" i="5"/>
  <c r="X2057" i="5"/>
  <c r="X4039" i="5"/>
  <c r="X631" i="5"/>
  <c r="X448" i="5"/>
  <c r="X2572" i="5"/>
  <c r="X1931" i="5"/>
  <c r="X4150" i="5"/>
  <c r="X581" i="5"/>
  <c r="X2693" i="5"/>
  <c r="X2894" i="5"/>
  <c r="X3131" i="5"/>
  <c r="X2187" i="5"/>
  <c r="X1524" i="5"/>
  <c r="X3042" i="5"/>
  <c r="X2221" i="5"/>
  <c r="X461" i="5"/>
  <c r="X3049" i="5"/>
  <c r="X27" i="5"/>
  <c r="X2759" i="5"/>
  <c r="X2182" i="5"/>
  <c r="X4209" i="5"/>
  <c r="X4056" i="5"/>
  <c r="X2896" i="5"/>
  <c r="X1113" i="5"/>
  <c r="X3627" i="5"/>
  <c r="X742" i="5"/>
  <c r="X2439" i="5"/>
  <c r="X3121" i="5"/>
  <c r="X3568" i="5"/>
  <c r="X1667" i="5"/>
  <c r="X438" i="5"/>
  <c r="X1181" i="5"/>
  <c r="X2752" i="5"/>
  <c r="X4054" i="5"/>
  <c r="X3418" i="5"/>
  <c r="X500" i="5"/>
  <c r="X3345" i="5"/>
  <c r="X2872" i="5"/>
  <c r="X1263" i="5"/>
  <c r="X1072" i="5"/>
  <c r="X201" i="5"/>
  <c r="X4213" i="5"/>
  <c r="X3637" i="5"/>
  <c r="X4020" i="5"/>
  <c r="X1119" i="5"/>
  <c r="X4069" i="5"/>
  <c r="X3154" i="5"/>
  <c r="X1226" i="5"/>
  <c r="X191" i="5"/>
  <c r="X4159" i="5"/>
  <c r="X4051" i="5"/>
  <c r="X2311" i="5"/>
  <c r="X1941" i="5"/>
  <c r="X2993" i="5"/>
  <c r="X333" i="5"/>
  <c r="X1163" i="5"/>
  <c r="X26" i="5"/>
  <c r="X1386" i="5"/>
  <c r="X3077" i="5"/>
  <c r="X1696" i="5"/>
  <c r="X3517" i="5"/>
  <c r="X1956" i="5"/>
  <c r="X1188" i="5"/>
  <c r="X272" i="5"/>
  <c r="X1774" i="5"/>
  <c r="X3634" i="5"/>
  <c r="X3928" i="5"/>
  <c r="X2005" i="5"/>
  <c r="X2815" i="5"/>
  <c r="X3759" i="5"/>
  <c r="X796" i="5"/>
  <c r="X1233" i="5"/>
  <c r="X1498" i="5"/>
  <c r="X2340" i="5"/>
  <c r="X1013" i="5"/>
  <c r="X429" i="5"/>
  <c r="X1252" i="5"/>
  <c r="X3642" i="5"/>
  <c r="X3855" i="5"/>
  <c r="X1989" i="5"/>
  <c r="X2121" i="5"/>
  <c r="X1669" i="5"/>
  <c r="X804" i="5"/>
  <c r="X3111" i="5"/>
  <c r="X1698" i="5"/>
  <c r="X738" i="5"/>
  <c r="X3628" i="5"/>
  <c r="X2712" i="5"/>
  <c r="X1911" i="5"/>
  <c r="X1574" i="5"/>
  <c r="X4006" i="5"/>
  <c r="X3830" i="5"/>
  <c r="X2426" i="5"/>
  <c r="X141" i="5"/>
  <c r="X2923" i="5"/>
  <c r="X96" i="5"/>
  <c r="X1093" i="5"/>
  <c r="X2692" i="5"/>
  <c r="X2012" i="5"/>
  <c r="X3320" i="5"/>
  <c r="X234" i="5"/>
  <c r="X2125" i="5"/>
  <c r="X37" i="5"/>
  <c r="X838" i="5"/>
  <c r="X1379" i="5"/>
  <c r="X4029" i="5"/>
  <c r="X2666" i="5"/>
  <c r="X1496" i="5"/>
  <c r="X2114" i="5"/>
  <c r="X1231" i="5"/>
  <c r="X292" i="5"/>
  <c r="X3091" i="5"/>
  <c r="X1789" i="5"/>
  <c r="X1595" i="5"/>
  <c r="X2951" i="5"/>
  <c r="X1270" i="5"/>
  <c r="X1489" i="5"/>
  <c r="X3378" i="5"/>
  <c r="X4194" i="5"/>
  <c r="X3280" i="5"/>
  <c r="X2722" i="5"/>
  <c r="X2255" i="5"/>
  <c r="X4145" i="5"/>
  <c r="X2779" i="5"/>
  <c r="X2605" i="5"/>
  <c r="X965" i="5"/>
  <c r="X1940" i="5"/>
  <c r="X911" i="5"/>
  <c r="X545" i="5"/>
  <c r="X2210" i="5"/>
  <c r="X3721" i="5"/>
  <c r="X3941" i="5"/>
  <c r="X2660" i="5"/>
  <c r="X882" i="5"/>
  <c r="X822" i="5"/>
  <c r="X3389" i="5"/>
  <c r="X2737" i="5"/>
  <c r="X3557" i="5"/>
  <c r="X1695" i="5"/>
  <c r="X2053" i="5"/>
  <c r="X679" i="5"/>
  <c r="X656" i="5"/>
  <c r="X2942" i="5"/>
  <c r="X3287" i="5"/>
  <c r="X4250" i="5"/>
  <c r="X3601" i="5"/>
  <c r="X2049" i="5"/>
  <c r="X825" i="5"/>
  <c r="X2743" i="5"/>
  <c r="X306" i="5"/>
  <c r="X1477" i="5"/>
  <c r="X3786" i="5"/>
  <c r="X2604" i="5"/>
  <c r="X2729" i="5"/>
  <c r="X3233" i="5"/>
  <c r="X812" i="5"/>
  <c r="X1040" i="5"/>
  <c r="X3774" i="5"/>
  <c r="X1345" i="5"/>
  <c r="X2982" i="5"/>
  <c r="X1913" i="5"/>
  <c r="X2539" i="5"/>
  <c r="X2306" i="5"/>
  <c r="X1585" i="5"/>
  <c r="X1805" i="5"/>
  <c r="X1780" i="5"/>
  <c r="X1244" i="5"/>
  <c r="X4129" i="5"/>
  <c r="X122" i="5"/>
  <c r="X886" i="5"/>
  <c r="X3775" i="5"/>
  <c r="X1271" i="5"/>
  <c r="X2171" i="5"/>
  <c r="X1047" i="5"/>
  <c r="X3732" i="5"/>
  <c r="X2832" i="5"/>
  <c r="X1831" i="5"/>
  <c r="X1022" i="5"/>
  <c r="X3818" i="5"/>
  <c r="X823" i="5"/>
  <c r="X416" i="5"/>
  <c r="X1870" i="5"/>
  <c r="X1060" i="5"/>
  <c r="X2305" i="5"/>
  <c r="X3756" i="5"/>
  <c r="X3152" i="5"/>
  <c r="X1257" i="5"/>
  <c r="X483" i="5"/>
  <c r="X2076" i="5"/>
  <c r="X1596" i="5"/>
  <c r="X1450" i="5"/>
  <c r="X3026" i="5"/>
  <c r="X3085" i="5"/>
  <c r="X948" i="5"/>
  <c r="X3937" i="5"/>
  <c r="X4053" i="5"/>
  <c r="X586" i="5"/>
  <c r="X1777" i="5"/>
  <c r="X2271" i="5"/>
  <c r="X1074" i="5"/>
  <c r="X2795" i="5"/>
  <c r="X778" i="5"/>
  <c r="X1448" i="5"/>
  <c r="X2700" i="5"/>
  <c r="X3678" i="5"/>
  <c r="X579" i="5"/>
  <c r="X3950" i="5"/>
  <c r="X2496" i="5"/>
  <c r="X794" i="5"/>
  <c r="X551" i="5"/>
  <c r="X2073" i="5"/>
  <c r="X3211" i="5"/>
  <c r="X3626" i="5"/>
  <c r="X1067" i="5"/>
  <c r="X638" i="5"/>
  <c r="X2881" i="5"/>
  <c r="X1975" i="5"/>
  <c r="X693" i="5"/>
  <c r="X821" i="5"/>
  <c r="X2310" i="5"/>
  <c r="X2910" i="5"/>
  <c r="X828" i="5"/>
  <c r="X2263" i="5"/>
  <c r="X2106" i="5"/>
  <c r="X3044" i="5"/>
  <c r="X2267" i="5"/>
  <c r="X3841" i="5"/>
  <c r="X780" i="5"/>
  <c r="X4094" i="5"/>
  <c r="X3436" i="5"/>
  <c r="X2956" i="5"/>
  <c r="X3260" i="5"/>
  <c r="X1723" i="5"/>
  <c r="X3722" i="5"/>
  <c r="X2746" i="5"/>
  <c r="X4075" i="5"/>
  <c r="X280" i="5"/>
  <c r="X2771" i="5"/>
  <c r="X2596" i="5"/>
  <c r="X312" i="5"/>
  <c r="X4233" i="5"/>
  <c r="X1814" i="5"/>
  <c r="X4228" i="5"/>
  <c r="X3263" i="5"/>
  <c r="X1778" i="5"/>
  <c r="X598" i="5"/>
  <c r="X3235" i="5"/>
  <c r="X64" i="5"/>
  <c r="X3489" i="5"/>
  <c r="X155" i="5"/>
  <c r="X730" i="5"/>
  <c r="X440" i="5"/>
  <c r="X878" i="5"/>
  <c r="X1507" i="5"/>
  <c r="X2420" i="5"/>
  <c r="X3838" i="5"/>
  <c r="X1608" i="5"/>
  <c r="X3363" i="5"/>
  <c r="X3169" i="5"/>
  <c r="X1445" i="5"/>
  <c r="X497" i="5"/>
  <c r="X3060" i="5"/>
  <c r="X4172" i="5"/>
  <c r="X3484" i="5"/>
  <c r="X2659" i="5"/>
  <c r="X857" i="5"/>
  <c r="X625" i="5"/>
  <c r="X3666" i="5"/>
  <c r="X980" i="5"/>
  <c r="X390" i="5"/>
  <c r="X113" i="5"/>
  <c r="X1161" i="5"/>
  <c r="X125" i="5"/>
  <c r="X3599" i="5"/>
  <c r="X327" i="5"/>
  <c r="X1839" i="5"/>
  <c r="X3259" i="5"/>
  <c r="X1817" i="5"/>
  <c r="X745" i="5"/>
  <c r="X4049" i="5"/>
  <c r="X906" i="5"/>
  <c r="X3508" i="5"/>
  <c r="X870" i="5"/>
  <c r="X3426" i="5"/>
  <c r="X3547" i="5"/>
  <c r="X1558" i="5"/>
  <c r="X3293" i="5"/>
  <c r="X3199" i="5"/>
  <c r="X720" i="5"/>
  <c r="X455" i="5"/>
  <c r="X480" i="5"/>
  <c r="X991" i="5"/>
  <c r="X734" i="5"/>
  <c r="X1829" i="5"/>
  <c r="X524" i="5"/>
  <c r="X981" i="5"/>
  <c r="X1717" i="5"/>
  <c r="X2413" i="5"/>
  <c r="X2453" i="5"/>
  <c r="X449" i="5"/>
  <c r="X216" i="5"/>
  <c r="X2884" i="5"/>
  <c r="X23" i="5"/>
  <c r="X2663" i="5"/>
  <c r="X2581" i="5"/>
  <c r="X392" i="5"/>
  <c r="X3146" i="5"/>
  <c r="X753" i="5"/>
  <c r="X3620" i="5"/>
  <c r="X888" i="5"/>
  <c r="X1604" i="5"/>
  <c r="X3384" i="5"/>
  <c r="X2697" i="5"/>
  <c r="X3970" i="5"/>
  <c r="X2713" i="5"/>
  <c r="X1699" i="5"/>
  <c r="X3645" i="5"/>
  <c r="X3910" i="5"/>
  <c r="X3224" i="5"/>
  <c r="X942" i="5"/>
  <c r="X1751" i="5"/>
  <c r="X2397" i="5"/>
  <c r="X2505" i="5"/>
  <c r="X3688" i="5"/>
  <c r="X3649" i="5"/>
  <c r="X2308" i="5"/>
  <c r="X668" i="5"/>
  <c r="X153" i="5"/>
  <c r="X1661" i="5"/>
  <c r="X466" i="5"/>
  <c r="X2348" i="5"/>
  <c r="X2469" i="5"/>
  <c r="X2459" i="5"/>
  <c r="X814" i="5"/>
  <c r="X3156" i="5"/>
  <c r="X820" i="5"/>
  <c r="X1328" i="5"/>
  <c r="X384" i="5"/>
  <c r="X202" i="5"/>
  <c r="X2094" i="5"/>
  <c r="X802" i="5"/>
  <c r="X2723" i="5"/>
  <c r="X1900" i="5"/>
  <c r="X3219" i="5"/>
  <c r="X1624" i="5"/>
  <c r="X3288" i="5"/>
  <c r="X2372" i="5"/>
  <c r="X3465" i="5"/>
  <c r="X1392" i="5"/>
  <c r="X289" i="5"/>
  <c r="X1373" i="5"/>
  <c r="X4234" i="5"/>
  <c r="X2569" i="5"/>
  <c r="X3904" i="5"/>
  <c r="X103" i="5"/>
  <c r="X233" i="5"/>
  <c r="X2481" i="5"/>
  <c r="X555" i="5"/>
  <c r="X33" i="5"/>
  <c r="X3217" i="5"/>
  <c r="X4067" i="5"/>
  <c r="X3106" i="5"/>
  <c r="X933" i="5"/>
  <c r="X98" i="5"/>
  <c r="X2565" i="5"/>
  <c r="X2519" i="5"/>
  <c r="X3538" i="5"/>
  <c r="X3314" i="5"/>
  <c r="X677" i="5"/>
  <c r="X1925" i="5"/>
  <c r="X1266" i="5"/>
  <c r="X1918" i="5"/>
  <c r="X2586" i="5"/>
  <c r="X868" i="5"/>
  <c r="X382" i="5"/>
  <c r="X3107" i="5"/>
  <c r="X967" i="5"/>
  <c r="X2701" i="5"/>
  <c r="X3482" i="5"/>
  <c r="X2173" i="5"/>
  <c r="X35" i="5"/>
  <c r="X876" i="5"/>
  <c r="X3506" i="5"/>
  <c r="X143" i="5"/>
  <c r="X123" i="5"/>
  <c r="X629" i="5"/>
  <c r="X2943" i="5"/>
  <c r="X2346" i="5"/>
  <c r="X605" i="5"/>
  <c r="X3357" i="5"/>
  <c r="X2500" i="5"/>
  <c r="X1744" i="5"/>
  <c r="X2706" i="5"/>
  <c r="X2954" i="5"/>
  <c r="X2848" i="5"/>
  <c r="X2544" i="5"/>
  <c r="X3138" i="5"/>
  <c r="X1592" i="5"/>
  <c r="X766" i="5"/>
  <c r="X3978" i="5"/>
  <c r="X2303" i="5"/>
  <c r="X3165" i="5"/>
  <c r="X1921" i="5"/>
  <c r="X4043" i="5"/>
  <c r="X3908" i="5"/>
  <c r="X535" i="5"/>
  <c r="X923" i="5"/>
  <c r="X4207" i="5"/>
  <c r="X1245" i="5"/>
  <c r="X251" i="5"/>
  <c r="X2484" i="5"/>
  <c r="X4212" i="5"/>
  <c r="X3877" i="5"/>
  <c r="X496" i="5"/>
  <c r="X4167" i="5"/>
  <c r="X487" i="5"/>
  <c r="X2083" i="5"/>
  <c r="X2502" i="5"/>
  <c r="X19" i="5"/>
  <c r="X1743" i="5"/>
  <c r="X4225" i="5"/>
  <c r="X1668" i="5"/>
  <c r="X2963" i="5"/>
  <c r="X4015" i="5"/>
  <c r="X1795" i="5"/>
  <c r="X1886" i="5"/>
  <c r="X2183" i="5"/>
  <c r="X2784" i="5"/>
  <c r="X891" i="5"/>
  <c r="X785" i="5"/>
  <c r="X3074" i="5"/>
  <c r="X2650" i="5"/>
  <c r="X1455" i="5"/>
  <c r="X1041" i="5"/>
  <c r="X3400" i="5"/>
  <c r="X1391" i="5"/>
  <c r="X2290" i="5"/>
  <c r="X2017" i="5"/>
  <c r="X1825" i="5"/>
  <c r="X2086" i="5"/>
  <c r="X3193" i="5"/>
  <c r="X2097" i="5"/>
  <c r="X3883" i="5"/>
  <c r="X1865" i="5"/>
  <c r="X3839" i="5"/>
  <c r="X2169" i="5"/>
  <c r="X58" i="5"/>
  <c r="X3711" i="5"/>
  <c r="X2983" i="5"/>
  <c r="X1850" i="5"/>
  <c r="X2447" i="5"/>
  <c r="X3347" i="5"/>
  <c r="X3115" i="5"/>
  <c r="X4242" i="5"/>
  <c r="X2810" i="5"/>
  <c r="X378" i="5"/>
  <c r="X3212" i="5"/>
  <c r="X2211" i="5"/>
  <c r="X1952" i="5"/>
  <c r="X2254" i="5"/>
  <c r="X1166" i="5"/>
  <c r="X2161" i="5"/>
  <c r="X3740" i="5"/>
  <c r="X3282" i="5"/>
  <c r="X3572" i="5"/>
  <c r="X3750" i="5"/>
  <c r="X1098" i="5"/>
  <c r="X2506" i="5"/>
  <c r="X3304" i="5"/>
  <c r="X3934" i="5"/>
  <c r="X2941" i="5"/>
  <c r="X407" i="5"/>
  <c r="X4142" i="5"/>
  <c r="X3993" i="5"/>
  <c r="X879" i="5"/>
  <c r="X170" i="5"/>
  <c r="X214" i="5"/>
  <c r="X28" i="5"/>
  <c r="X3833" i="5"/>
  <c r="X3250" i="5"/>
  <c r="X301" i="5"/>
  <c r="X594" i="5"/>
  <c r="X3701" i="5"/>
  <c r="X3163" i="5"/>
  <c r="X2543" i="5"/>
  <c r="X3302" i="5"/>
  <c r="X1535" i="5"/>
  <c r="X3849" i="5"/>
  <c r="X1844" i="5"/>
  <c r="X255" i="5"/>
  <c r="X925" i="5"/>
  <c r="X1766" i="5"/>
  <c r="X13" i="5"/>
  <c r="X3080" i="5"/>
  <c r="X2233" i="5"/>
  <c r="X1869" i="5"/>
  <c r="X3201" i="5"/>
  <c r="X3445" i="5"/>
  <c r="X1398" i="5"/>
  <c r="X2893" i="5"/>
  <c r="X4217" i="5"/>
  <c r="X2457" i="5"/>
  <c r="X3081" i="5"/>
  <c r="X3135" i="5"/>
  <c r="X1447" i="5"/>
  <c r="X2972" i="5"/>
  <c r="X2341" i="5"/>
  <c r="X3829" i="5"/>
  <c r="X2787" i="5"/>
  <c r="X4063" i="5"/>
  <c r="X1700" i="5"/>
  <c r="X2377" i="5"/>
  <c r="X3563" i="5"/>
  <c r="X3032" i="5"/>
  <c r="X2507" i="5"/>
  <c r="X51" i="5"/>
  <c r="X2776" i="5"/>
  <c r="X1473" i="5"/>
  <c r="X3382" i="5"/>
  <c r="X2760" i="5"/>
  <c r="X222" i="5"/>
  <c r="X528" i="5"/>
  <c r="X3481" i="5"/>
  <c r="X1901" i="5"/>
  <c r="X1776" i="5"/>
  <c r="X661" i="5"/>
  <c r="X2734" i="5"/>
  <c r="X546" i="5"/>
  <c r="X1018" i="5"/>
  <c r="X1871" i="5"/>
  <c r="X1199" i="5"/>
  <c r="X242" i="5"/>
  <c r="X3188" i="5"/>
  <c r="X353" i="5"/>
  <c r="X1613" i="5"/>
  <c r="X3419" i="5"/>
  <c r="X249" i="5"/>
  <c r="X4007" i="5"/>
  <c r="X1493" i="5"/>
  <c r="X2915" i="5"/>
  <c r="X2026" i="5"/>
  <c r="X1792" i="5"/>
  <c r="X2335" i="5"/>
  <c r="X2917" i="5"/>
  <c r="X1859" i="5"/>
  <c r="X29" i="5"/>
  <c r="X3019" i="5"/>
  <c r="X2229" i="5"/>
  <c r="X583" i="5"/>
  <c r="X2366" i="5"/>
  <c r="X180" i="5"/>
  <c r="X243" i="5"/>
  <c r="X3414" i="5"/>
  <c r="X3255" i="5"/>
  <c r="X836" i="5"/>
  <c r="X110" i="5"/>
  <c r="X1198" i="5"/>
  <c r="X2770" i="5"/>
  <c r="X2474" i="5"/>
  <c r="X996" i="5"/>
  <c r="X41" i="5"/>
  <c r="X3808" i="5"/>
  <c r="X756" i="5"/>
  <c r="X3806" i="5"/>
  <c r="X4110" i="5"/>
  <c r="X2523" i="5"/>
  <c r="X3552" i="5"/>
  <c r="X4144" i="5"/>
  <c r="X3086" i="5"/>
  <c r="X2085" i="5"/>
  <c r="X2905" i="5"/>
  <c r="X3501" i="5"/>
  <c r="X4137" i="5"/>
  <c r="X3586" i="5"/>
  <c r="X1190" i="5"/>
  <c r="X849" i="5"/>
  <c r="X3089" i="5"/>
  <c r="X1756" i="5"/>
  <c r="X1109" i="5"/>
  <c r="X3846" i="5"/>
  <c r="X403" i="5"/>
  <c r="X2043" i="5"/>
  <c r="X4256" i="5"/>
  <c r="X3691" i="5"/>
  <c r="X3333" i="5"/>
  <c r="X502" i="5"/>
  <c r="X3395" i="5"/>
  <c r="X2698" i="5"/>
  <c r="X2404" i="5"/>
  <c r="X1165" i="5"/>
  <c r="X914" i="5"/>
  <c r="X3251" i="5"/>
  <c r="X526" i="5"/>
  <c r="X541" i="5"/>
  <c r="X2371" i="5"/>
  <c r="X3205" i="5"/>
  <c r="X3969" i="5"/>
  <c r="X154" i="5"/>
  <c r="X12" i="5"/>
  <c r="X2222" i="5"/>
  <c r="X1206" i="5"/>
  <c r="X3139" i="5"/>
  <c r="X3955" i="5"/>
  <c r="X2637" i="5"/>
  <c r="X3492" i="5"/>
  <c r="X1985" i="5"/>
  <c r="X4232" i="5"/>
  <c r="X1254" i="5"/>
  <c r="X3630" i="5"/>
  <c r="X3684" i="5"/>
  <c r="X4192" i="5"/>
  <c r="X2947" i="5"/>
  <c r="X17" i="5"/>
  <c r="X1177" i="5"/>
  <c r="X1080" i="5"/>
  <c r="X850" i="5"/>
  <c r="X1806" i="5"/>
  <c r="X3687" i="5"/>
  <c r="X525" i="5"/>
  <c r="X4078" i="5"/>
  <c r="X938" i="5"/>
  <c r="X252" i="5"/>
  <c r="X4114" i="5"/>
  <c r="X1214" i="5"/>
  <c r="X3951" i="5"/>
  <c r="X3153" i="5"/>
  <c r="X328" i="5"/>
  <c r="X81" i="5"/>
  <c r="X1612" i="5"/>
  <c r="X172" i="5"/>
  <c r="X2653" i="5"/>
  <c r="X1969" i="5"/>
  <c r="X602" i="5"/>
  <c r="X1959" i="5"/>
  <c r="X2432" i="5"/>
  <c r="X2276" i="5"/>
  <c r="X16" i="5"/>
  <c r="X553" i="5"/>
  <c r="X790" i="5"/>
  <c r="X2107" i="5"/>
  <c r="X974" i="5"/>
  <c r="X2563" i="5"/>
  <c r="X3915" i="5"/>
  <c r="X3573" i="5"/>
  <c r="X3790" i="5"/>
  <c r="X1134" i="5"/>
  <c r="X169" i="5"/>
  <c r="X1169" i="5"/>
  <c r="X1087" i="5"/>
  <c r="X3368" i="5"/>
  <c r="X4099" i="5"/>
  <c r="X3035" i="5"/>
  <c r="X3353" i="5"/>
  <c r="X92" i="5"/>
  <c r="X1230" i="5"/>
  <c r="X2098" i="5"/>
  <c r="X674" i="5"/>
  <c r="X250" i="5"/>
  <c r="X1449" i="5"/>
  <c r="X1999" i="5"/>
  <c r="X73" i="5"/>
  <c r="X2337" i="5"/>
  <c r="X2568" i="5"/>
  <c r="X215" i="5"/>
  <c r="X2780" i="5"/>
  <c r="X4240" i="5"/>
  <c r="X3860" i="5"/>
  <c r="X754" i="5"/>
  <c r="X1374" i="5"/>
  <c r="X2087" i="5"/>
  <c r="X115" i="5"/>
  <c r="X3702" i="5"/>
  <c r="X140" i="5"/>
  <c r="X2289" i="5"/>
  <c r="X3289" i="5"/>
  <c r="X1783" i="5"/>
  <c r="X18" i="5"/>
  <c r="X436" i="5"/>
  <c r="X3816" i="5"/>
  <c r="X3725" i="5"/>
  <c r="X2647" i="5"/>
  <c r="X381" i="5"/>
  <c r="X839" i="5"/>
  <c r="X2520" i="5"/>
  <c r="X1168" i="5"/>
  <c r="X1313" i="5"/>
  <c r="X4198" i="5"/>
  <c r="X1575" i="5"/>
  <c r="X1174" i="5"/>
  <c r="X678" i="5"/>
  <c r="X646" i="5"/>
  <c r="X2145" i="5"/>
  <c r="X2084" i="5"/>
  <c r="X2754" i="5"/>
  <c r="X1503" i="5"/>
  <c r="X3442" i="5"/>
  <c r="X2971" i="5"/>
  <c r="X4071" i="5"/>
  <c r="X2170" i="5"/>
  <c r="X397" i="5"/>
  <c r="X561" i="5"/>
  <c r="X168" i="5"/>
  <c r="X3505" i="5"/>
  <c r="X864" i="5"/>
  <c r="X2208" i="5"/>
  <c r="X903" i="5"/>
  <c r="X4004" i="5"/>
  <c r="X1223" i="5"/>
  <c r="X4246" i="5"/>
  <c r="X3349" i="5"/>
  <c r="X2128" i="5"/>
  <c r="X3047" i="5"/>
  <c r="X2189" i="5"/>
  <c r="X3920" i="5"/>
  <c r="X1586" i="5"/>
  <c r="X1677" i="5"/>
  <c r="X4173" i="5"/>
  <c r="X3574" i="5"/>
  <c r="X2149" i="5"/>
  <c r="X3402" i="5"/>
  <c r="X2535" i="5"/>
  <c r="X1393" i="5"/>
  <c r="X3717" i="5"/>
  <c r="X2280" i="5"/>
  <c r="X1438" i="5"/>
  <c r="X1336" i="5"/>
  <c r="X308" i="5"/>
  <c r="X1741" i="5"/>
  <c r="X1277" i="5"/>
  <c r="X3746" i="5"/>
  <c r="X3362" i="5"/>
  <c r="X1158" i="5"/>
  <c r="X1148" i="5"/>
  <c r="X1049" i="5"/>
  <c r="X2920" i="5"/>
  <c r="X1085" i="5"/>
  <c r="X2630" i="5"/>
  <c r="X330" i="5"/>
  <c r="X716" i="5"/>
  <c r="X648" i="5"/>
  <c r="X3735" i="5"/>
  <c r="X875" i="5"/>
  <c r="X2388" i="5"/>
  <c r="X3148" i="5"/>
  <c r="X2836" i="5"/>
  <c r="X3209" i="5"/>
  <c r="X1846" i="5"/>
  <c r="X2839" i="5"/>
  <c r="X2710" i="5"/>
  <c r="X2964" i="5"/>
  <c r="X2088" i="5"/>
  <c r="X2265" i="5"/>
  <c r="X2050" i="5"/>
  <c r="X2452" i="5"/>
  <c r="X2096" i="5"/>
  <c r="X395" i="5"/>
  <c r="X281" i="5"/>
  <c r="X128" i="5"/>
  <c r="X1253" i="5"/>
  <c r="X67" i="5"/>
  <c r="X3449" i="5"/>
  <c r="X2224" i="5"/>
  <c r="X1962" i="5"/>
  <c r="X1860" i="5"/>
  <c r="X1261" i="5"/>
  <c r="X2594" i="5"/>
  <c r="X3638" i="5"/>
  <c r="X389" i="5"/>
  <c r="X1065" i="5"/>
  <c r="X1809" i="5"/>
  <c r="X3737" i="5"/>
  <c r="X786" i="5"/>
  <c r="X119" i="5"/>
  <c r="X3619" i="5"/>
  <c r="X3781" i="5"/>
  <c r="X2588" i="5"/>
  <c r="X1081" i="5"/>
  <c r="X3098" i="5"/>
  <c r="X1848" i="5"/>
  <c r="X3095" i="5"/>
  <c r="X701" i="5"/>
  <c r="X3415" i="5"/>
  <c r="X798" i="5"/>
  <c r="X3995" i="5"/>
  <c r="X302" i="5"/>
  <c r="X478" i="5"/>
  <c r="X411" i="5"/>
  <c r="X1550" i="5"/>
  <c r="X1882" i="5"/>
  <c r="X1706" i="5"/>
  <c r="X588" i="5"/>
  <c r="X3120" i="5"/>
  <c r="X2640" i="5"/>
  <c r="X532" i="5"/>
  <c r="X4002" i="5"/>
  <c r="X106" i="5"/>
  <c r="X3892" i="5"/>
  <c r="X2091" i="5"/>
  <c r="X2422" i="5"/>
  <c r="X2069" i="5"/>
  <c r="X310" i="5"/>
  <c r="X228" i="5"/>
  <c r="X1427" i="5"/>
  <c r="X3669" i="5"/>
  <c r="X1114" i="5"/>
  <c r="X1728" i="5"/>
  <c r="X54" i="5"/>
  <c r="X2244" i="5"/>
  <c r="X3648" i="5"/>
  <c r="X126" i="5"/>
  <c r="X1733" i="5"/>
  <c r="X2959" i="5"/>
  <c r="X3254" i="5"/>
  <c r="X1688" i="5"/>
  <c r="X1866" i="5"/>
  <c r="X2205" i="5"/>
  <c r="X2375" i="5"/>
  <c r="X2230" i="5"/>
  <c r="X1084" i="5"/>
  <c r="X2245" i="5"/>
  <c r="X269" i="5"/>
  <c r="X675" i="5"/>
  <c r="X1302" i="5"/>
  <c r="X1441" i="5"/>
  <c r="X3723" i="5"/>
  <c r="X1495" i="5"/>
  <c r="X3845" i="5"/>
  <c r="X1459" i="5"/>
  <c r="X1376" i="5"/>
  <c r="X1676" i="5"/>
  <c r="X2013" i="5"/>
  <c r="X85" i="5"/>
  <c r="X2148" i="5"/>
  <c r="X3051" i="5"/>
  <c r="X3747" i="5"/>
  <c r="X3072" i="5"/>
  <c r="X374" i="5"/>
  <c r="X618" i="5"/>
  <c r="X3629" i="5"/>
  <c r="X205" i="5"/>
  <c r="X1997" i="5"/>
  <c r="X3464" i="5"/>
  <c r="X639" i="5"/>
  <c r="X275" i="5"/>
  <c r="X1128" i="5"/>
  <c r="X398" i="5"/>
  <c r="X3292" i="5"/>
  <c r="X3503" i="5"/>
  <c r="X1260" i="5"/>
  <c r="X1360" i="5"/>
  <c r="X2831" i="5"/>
  <c r="X2880" i="5"/>
  <c r="X3716" i="5"/>
  <c r="X792" i="5"/>
  <c r="X1648" i="5"/>
  <c r="X2573" i="5"/>
  <c r="X2022" i="5"/>
  <c r="X1091" i="5"/>
  <c r="X791" i="5"/>
  <c r="X1269" i="5"/>
  <c r="X3189" i="5"/>
  <c r="X2577" i="5"/>
  <c r="X1157" i="5"/>
  <c r="X3556" i="5"/>
  <c r="X2272" i="5"/>
  <c r="X460" i="5"/>
  <c r="X788" i="5"/>
  <c r="X2037" i="5"/>
  <c r="X3658" i="5"/>
  <c r="X151" i="5"/>
  <c r="X3980" i="5"/>
  <c r="X2649" i="5"/>
  <c r="X2167" i="5"/>
  <c r="X4160" i="5"/>
  <c r="X3078" i="5"/>
  <c r="X1289" i="5"/>
  <c r="X2190" i="5"/>
  <c r="X3522" i="5"/>
  <c r="X1309" i="5"/>
  <c r="X4227" i="5"/>
  <c r="X2101" i="5"/>
  <c r="X585" i="5"/>
  <c r="X2642" i="5"/>
  <c r="X1803" i="5"/>
  <c r="X2427" i="5"/>
  <c r="X3377" i="5"/>
  <c r="X1680" i="5"/>
  <c r="X1240" i="5"/>
  <c r="X2440" i="5"/>
  <c r="X759" i="5"/>
  <c r="X3344" i="5"/>
  <c r="X1779" i="5"/>
  <c r="X3335" i="5"/>
  <c r="X3099" i="5"/>
  <c r="X3918" i="5"/>
  <c r="X2176" i="5"/>
  <c r="X757" i="5"/>
  <c r="X765" i="5"/>
  <c r="X1582" i="5"/>
  <c r="X3286" i="5"/>
  <c r="X2438" i="5"/>
  <c r="X2953" i="5"/>
  <c r="X2468" i="5"/>
  <c r="X2944" i="5"/>
  <c r="X1907" i="5"/>
  <c r="X1689" i="5"/>
  <c r="X3177" i="5"/>
  <c r="X2781" i="5"/>
  <c r="X516" i="5"/>
  <c r="X2503" i="5"/>
  <c r="X860" i="5"/>
  <c r="X210" i="5"/>
  <c r="X3479" i="5"/>
  <c r="X2275" i="5"/>
  <c r="X4135" i="5"/>
  <c r="X1063" i="5"/>
  <c r="X4252" i="5"/>
  <c r="X1050" i="5"/>
  <c r="X3526" i="5"/>
  <c r="X2480" i="5"/>
  <c r="X672" i="5"/>
  <c r="X1702" i="5"/>
  <c r="X3458" i="5"/>
  <c r="X4087" i="5"/>
  <c r="X2164" i="5"/>
  <c r="X3004" i="5"/>
  <c r="X315" i="5"/>
  <c r="X1710" i="5"/>
  <c r="X2168" i="5"/>
  <c r="X3789" i="5"/>
  <c r="X1606" i="5"/>
  <c r="X433" i="5"/>
  <c r="X150" i="5"/>
  <c r="X511" i="5"/>
  <c r="X1942" i="5"/>
  <c r="X2113" i="5"/>
  <c r="X3010" i="5"/>
  <c r="X1811" i="5"/>
  <c r="X2351" i="5"/>
  <c r="X2644" i="5"/>
  <c r="X2863" i="5"/>
  <c r="X4138" i="5"/>
  <c r="X2690" i="5"/>
  <c r="X261" i="5"/>
  <c r="X4098" i="5"/>
  <c r="X1062" i="5"/>
  <c r="X1102" i="5"/>
  <c r="X977" i="5"/>
  <c r="X2928" i="5"/>
  <c r="X3298" i="5"/>
  <c r="X2567" i="5"/>
  <c r="X3936" i="5"/>
  <c r="X917" i="5"/>
  <c r="X57" i="5"/>
  <c r="X2554" i="5"/>
  <c r="X1610" i="5"/>
  <c r="X385" i="5"/>
  <c r="X95" i="5"/>
  <c r="X813" i="5"/>
  <c r="X1714" i="5"/>
  <c r="X1646" i="5"/>
  <c r="X3056" i="5"/>
  <c r="X2976" i="5"/>
  <c r="X2916" i="5"/>
  <c r="X958" i="5"/>
  <c r="X2561" i="5"/>
  <c r="X1034" i="5"/>
  <c r="X3832" i="5"/>
  <c r="X3245" i="5"/>
  <c r="X3695" i="5"/>
  <c r="X1033" i="5"/>
  <c r="X221" i="5"/>
  <c r="X937" i="5"/>
  <c r="X2646" i="5"/>
  <c r="X3207" i="5"/>
  <c r="X1734" i="5"/>
  <c r="X554" i="5"/>
  <c r="X1066" i="5"/>
  <c r="X2772" i="5"/>
  <c r="X1415" i="5"/>
  <c r="X3238" i="5"/>
  <c r="X1505" i="5"/>
  <c r="X360" i="5"/>
  <c r="X3232" i="5"/>
  <c r="X2827" i="5"/>
  <c r="X138" i="5"/>
  <c r="X4189" i="5"/>
  <c r="X2968" i="5"/>
  <c r="X1236" i="5"/>
  <c r="X2921" i="5"/>
  <c r="X2929" i="5"/>
  <c r="X286" i="5"/>
  <c r="X1003" i="5"/>
  <c r="X806" i="5"/>
  <c r="X3720" i="5"/>
  <c r="X48" i="5"/>
  <c r="X4238" i="5"/>
  <c r="X2785" i="5"/>
  <c r="X319" i="5"/>
  <c r="X489" i="5"/>
  <c r="X3136" i="5"/>
  <c r="X3898" i="5"/>
  <c r="X2621" i="5"/>
  <c r="X4047" i="5"/>
  <c r="X2130" i="5"/>
  <c r="X1327" i="5"/>
  <c r="X599" i="5"/>
  <c r="X481" i="5"/>
  <c r="X1958" i="5"/>
  <c r="X1464" i="5"/>
  <c r="X3593" i="5"/>
  <c r="X498" i="5"/>
  <c r="X1090" i="5"/>
  <c r="X1035" i="5"/>
  <c r="X3462" i="5"/>
  <c r="X2385" i="5"/>
  <c r="X1125" i="5"/>
  <c r="X2913" i="5"/>
  <c r="X2284" i="5"/>
  <c r="X15" i="5"/>
  <c r="X223" i="5"/>
  <c r="X2174" i="5"/>
  <c r="X3240" i="5"/>
  <c r="X4171" i="5"/>
  <c r="X3278" i="5"/>
  <c r="X1917" i="5"/>
  <c r="X1068" i="5"/>
  <c r="X3064" i="5"/>
  <c r="X3639" i="5"/>
  <c r="X2110" i="5"/>
  <c r="X3659" i="5"/>
  <c r="X921" i="5"/>
  <c r="X1830" i="5"/>
  <c r="X662" i="5"/>
  <c r="X1656" i="5"/>
  <c r="X3493" i="5"/>
  <c r="X2074" i="5"/>
  <c r="X357" i="5"/>
  <c r="X4076" i="5"/>
  <c r="X3729" i="5"/>
  <c r="X3952" i="5"/>
  <c r="X2584" i="5"/>
  <c r="X829" i="5"/>
  <c r="X3713" i="5"/>
  <c r="X157" i="5"/>
  <c r="X2793" i="5"/>
  <c r="X1719" i="5"/>
  <c r="X2938" i="5"/>
  <c r="X1847" i="5"/>
  <c r="X3184" i="5"/>
  <c r="X3023" i="5"/>
  <c r="X1963" i="5"/>
  <c r="X2566" i="5"/>
  <c r="X2834" i="5"/>
  <c r="X2612" i="5"/>
  <c r="X3112" i="5"/>
  <c r="X350" i="5"/>
  <c r="X1547" i="5"/>
  <c r="X2662" i="5"/>
  <c r="X2334" i="5"/>
  <c r="X697" i="5"/>
  <c r="X3150" i="5"/>
  <c r="X1856" i="5"/>
  <c r="X3960" i="5"/>
  <c r="X2250" i="5"/>
  <c r="X3407" i="5"/>
  <c r="X634" i="5"/>
  <c r="X1841" i="5"/>
  <c r="X2564" i="5"/>
  <c r="X1086" i="5"/>
  <c r="X3758" i="5"/>
  <c r="X1461" i="5"/>
  <c r="X2449" i="5"/>
  <c r="X3239" i="5"/>
  <c r="X388" i="5"/>
  <c r="X305" i="5"/>
  <c r="X2534" i="5"/>
  <c r="X1763" i="5"/>
  <c r="X1105" i="5"/>
  <c r="X3685" i="5"/>
  <c r="X1232" i="5"/>
  <c r="X1662" i="5"/>
  <c r="X4074" i="5"/>
  <c r="X82" i="5"/>
  <c r="X1276" i="5"/>
  <c r="X3843" i="5"/>
  <c r="X2583" i="5"/>
  <c r="X135" i="5"/>
  <c r="X1666" i="5"/>
  <c r="X3173" i="5"/>
  <c r="X1030" i="5"/>
  <c r="X3802" i="5"/>
  <c r="X3216" i="5"/>
  <c r="X3326" i="5"/>
  <c r="X2969" i="5"/>
  <c r="X1739" i="5"/>
  <c r="X320" i="5"/>
  <c r="X3905" i="5"/>
  <c r="X1319" i="5"/>
  <c r="X4044" i="5"/>
  <c r="X1854" i="5"/>
  <c r="X2240" i="5"/>
  <c r="X760" i="5"/>
  <c r="X1978" i="5"/>
  <c r="X4204" i="5"/>
  <c r="X2998" i="5"/>
  <c r="X224" i="5"/>
  <c r="X4184" i="5"/>
  <c r="X3745" i="5"/>
  <c r="X3301" i="5"/>
  <c r="X1294" i="5"/>
  <c r="X1497" i="5"/>
  <c r="X832" i="5"/>
  <c r="X1326" i="5"/>
  <c r="X2735" i="5"/>
  <c r="X1416" i="5"/>
  <c r="X3370" i="5"/>
  <c r="X2307" i="5"/>
  <c r="X3710" i="5"/>
  <c r="X2277" i="5"/>
  <c r="X2141" i="5"/>
  <c r="X3600" i="5"/>
  <c r="X1690" i="5"/>
  <c r="X1129" i="5"/>
  <c r="X3595" i="5"/>
  <c r="X2681" i="5"/>
  <c r="X931" i="5"/>
  <c r="X2790" i="5"/>
  <c r="X3059" i="5"/>
  <c r="X3024" i="5"/>
  <c r="X2638" i="5"/>
  <c r="X4113" i="5"/>
  <c r="X3380" i="5"/>
  <c r="X1097" i="5"/>
  <c r="X358" i="5"/>
  <c r="X3887" i="5"/>
  <c r="X2129" i="5"/>
  <c r="X3655" i="5"/>
  <c r="X1458" i="5"/>
  <c r="X2934" i="5"/>
  <c r="X2180" i="5"/>
  <c r="X1762" i="5"/>
  <c r="X2900" i="5"/>
  <c r="X1247" i="5"/>
  <c r="X3636" i="5"/>
  <c r="X3082" i="5"/>
  <c r="X4125" i="5"/>
  <c r="X689" i="5"/>
  <c r="X4003" i="5"/>
  <c r="X1301" i="5"/>
  <c r="X3324" i="5"/>
  <c r="X3675" i="5"/>
  <c r="X3579" i="5"/>
  <c r="X3657" i="5"/>
  <c r="X344" i="5"/>
  <c r="X288" i="5"/>
  <c r="X2264" i="5"/>
  <c r="X1782" i="5"/>
  <c r="X2633" i="5"/>
  <c r="X854" i="5"/>
  <c r="X1833" i="5"/>
  <c r="X793" i="5"/>
  <c r="X1836" i="5"/>
  <c r="X2466" i="5"/>
  <c r="X322" i="5"/>
  <c r="X2434" i="5"/>
  <c r="X3858" i="5"/>
  <c r="X3423" i="5"/>
  <c r="X1781" i="5"/>
  <c r="X404" i="5"/>
  <c r="X3318" i="5"/>
  <c r="X66" i="5"/>
  <c r="X2551" i="5"/>
  <c r="X488" i="5"/>
  <c r="X4097" i="5"/>
  <c r="X3410" i="5"/>
  <c r="X1288" i="5"/>
  <c r="X1930" i="5"/>
  <c r="X3548" i="5"/>
  <c r="X1786" i="5"/>
  <c r="X2858" i="5"/>
  <c r="X1576" i="5"/>
  <c r="X3473" i="5"/>
  <c r="X768" i="5"/>
  <c r="X133" i="5"/>
  <c r="X3763" i="5"/>
  <c r="X858" i="5"/>
  <c r="X468" i="5"/>
  <c r="X3303" i="5"/>
  <c r="X956" i="5"/>
  <c r="X537" i="5"/>
  <c r="X873" i="5"/>
  <c r="X1722" i="5"/>
  <c r="X3236" i="5"/>
  <c r="X3811" i="5"/>
  <c r="X523" i="5"/>
  <c r="X985" i="5"/>
  <c r="X762" i="5"/>
  <c r="X1655" i="5"/>
  <c r="X1943" i="5"/>
  <c r="X1551" i="5"/>
  <c r="X2600" i="5"/>
  <c r="X1172" i="5"/>
  <c r="X129" i="5"/>
  <c r="X750" i="5"/>
  <c r="X195" i="5"/>
  <c r="X4082" i="5"/>
  <c r="X2767" i="5"/>
  <c r="X4038" i="5"/>
  <c r="X3591" i="5"/>
  <c r="X3404" i="5"/>
  <c r="X4186" i="5"/>
  <c r="X1187" i="5"/>
  <c r="X1620" i="5"/>
  <c r="X3248" i="5"/>
  <c r="X3122" i="5"/>
  <c r="X2811" i="5"/>
  <c r="X454" i="5"/>
  <c r="X2131" i="5"/>
  <c r="X884" i="5"/>
  <c r="X1322" i="5"/>
  <c r="X1769" i="5"/>
  <c r="X1359" i="5"/>
  <c r="X4235" i="5"/>
  <c r="X1895" i="5"/>
  <c r="X4180" i="5"/>
  <c r="X645" i="5"/>
  <c r="X1883" i="5"/>
  <c r="X994" i="5"/>
  <c r="X3015" i="5"/>
  <c r="X4037" i="5"/>
  <c r="X3931" i="5"/>
  <c r="X465" i="5"/>
  <c r="X4080" i="5"/>
  <c r="X1268" i="5"/>
  <c r="X296" i="5"/>
  <c r="X4022" i="5"/>
  <c r="X737" i="5"/>
  <c r="X3512" i="5"/>
  <c r="X995" i="5"/>
  <c r="X402" i="5"/>
  <c r="X2862" i="5"/>
  <c r="X862" i="5"/>
  <c r="X2467" i="5"/>
  <c r="X3550" i="5"/>
  <c r="X1974" i="5"/>
  <c r="X2011" i="5"/>
  <c r="X161" i="5"/>
  <c r="X2927" i="5"/>
  <c r="X2115" i="5"/>
  <c r="X1333" i="5"/>
  <c r="X2384" i="5"/>
  <c r="X1479" i="5"/>
  <c r="X2626" i="5"/>
  <c r="X530" i="5"/>
  <c r="X1615" i="5"/>
  <c r="X896" i="5"/>
  <c r="X3964" i="5"/>
  <c r="X326" i="5"/>
  <c r="X2137" i="5"/>
  <c r="X2725" i="5"/>
  <c r="X961" i="5"/>
  <c r="X260" i="5"/>
  <c r="X3560" i="5"/>
  <c r="X3577" i="5"/>
  <c r="X3342" i="5"/>
  <c r="X3244" i="5"/>
  <c r="X2686" i="5"/>
  <c r="X1511" i="5"/>
  <c r="X196" i="5"/>
  <c r="X3576" i="5"/>
  <c r="X3603" i="5"/>
  <c r="X3824" i="5"/>
  <c r="X2914" i="5"/>
  <c r="X3935" i="5"/>
  <c r="X1383" i="5"/>
  <c r="X1580" i="5"/>
  <c r="X1893" i="5"/>
  <c r="X3608" i="5"/>
  <c r="X1384" i="5"/>
  <c r="X666" i="5"/>
  <c r="X120" i="5"/>
  <c r="X3521" i="5"/>
  <c r="X1460" i="5"/>
  <c r="X4218" i="5"/>
  <c r="X774" i="5"/>
  <c r="X2557" i="5"/>
  <c r="X815" i="5"/>
  <c r="X1009" i="5"/>
  <c r="X1175" i="5"/>
  <c r="X1835" i="5"/>
  <c r="X4211" i="5"/>
  <c r="X3379" i="5"/>
  <c r="X295" i="5"/>
  <c r="X1992" i="5"/>
  <c r="X1519" i="5"/>
  <c r="X808" i="5"/>
  <c r="X304" i="5"/>
  <c r="X1440" i="5"/>
  <c r="X1334" i="5"/>
  <c r="X463" i="5"/>
  <c r="X2135" i="5"/>
  <c r="X2364" i="5"/>
  <c r="X2978" i="5"/>
  <c r="X24" i="5"/>
  <c r="X428" i="5"/>
  <c r="X177" i="5"/>
  <c r="X2465" i="5"/>
  <c r="X1561" i="5"/>
  <c r="X1508" i="5"/>
  <c r="X4187" i="5"/>
  <c r="X1491" i="5"/>
  <c r="X1044" i="5"/>
  <c r="X1947" i="5"/>
  <c r="X3852" i="5"/>
  <c r="X2901" i="5"/>
  <c r="X3421" i="5"/>
  <c r="X1951" i="5"/>
  <c r="X1890" i="5"/>
  <c r="X3531" i="5"/>
  <c r="X4088" i="5"/>
  <c r="X179" i="5"/>
  <c r="X401" i="5"/>
  <c r="X2031" i="5"/>
  <c r="X423" i="5"/>
  <c r="X188" i="5"/>
  <c r="X3912" i="5"/>
  <c r="X4179" i="5"/>
  <c r="X3021" i="5"/>
  <c r="X3061" i="5"/>
  <c r="X2109" i="5"/>
  <c r="X2369" i="5"/>
  <c r="X2610" i="5"/>
  <c r="X3840" i="5"/>
  <c r="X1554" i="5"/>
  <c r="X2576" i="5"/>
  <c r="X1096" i="5"/>
  <c r="X2093" i="5"/>
  <c r="X2911" i="5"/>
  <c r="X2405" i="5"/>
  <c r="X3369" i="5"/>
  <c r="X2724" i="5"/>
  <c r="X421" i="5"/>
  <c r="X1933" i="5"/>
  <c r="X3094" i="5"/>
  <c r="X1705" i="5"/>
  <c r="X3654" i="5"/>
  <c r="X3542" i="5"/>
  <c r="X4127" i="5"/>
  <c r="X4117" i="5"/>
  <c r="X2751" i="5"/>
  <c r="X1670" i="5"/>
  <c r="X3606" i="5"/>
  <c r="X3527" i="5"/>
  <c r="X989" i="5"/>
  <c r="X2257" i="5"/>
  <c r="X2445" i="5"/>
  <c r="X2620" i="5"/>
  <c r="X2908" i="5"/>
  <c r="X3698" i="5"/>
  <c r="X2038" i="5"/>
  <c r="X1395" i="5"/>
  <c r="X3316" i="5"/>
  <c r="X3279" i="5"/>
  <c r="X3532" i="5"/>
  <c r="X1864" i="5"/>
  <c r="X2694" i="5"/>
  <c r="X3674" i="5"/>
  <c r="X4224" i="5"/>
  <c r="X1977" i="5"/>
  <c r="X366" i="5"/>
  <c r="X2856" i="5"/>
  <c r="X3103" i="5"/>
  <c r="X2926" i="5"/>
  <c r="X999" i="5"/>
  <c r="X1929" i="5"/>
  <c r="X203" i="5"/>
  <c r="X2072" i="5"/>
  <c r="X3172" i="5"/>
  <c r="X3475" i="5"/>
  <c r="X3749" i="5"/>
  <c r="X1346" i="5"/>
  <c r="X3070" i="5"/>
  <c r="X2599" i="5"/>
  <c r="X1640" i="5"/>
  <c r="X2065" i="5"/>
  <c r="X40" i="5"/>
  <c r="X3677" i="5"/>
  <c r="X2092" i="5"/>
  <c r="X567" i="5"/>
  <c r="X2665" i="5"/>
  <c r="X1730" i="5"/>
  <c r="X1990" i="5"/>
  <c r="X112" i="5"/>
  <c r="X536" i="5"/>
  <c r="X1418" i="5"/>
  <c r="X4133" i="5"/>
  <c r="X934" i="5"/>
  <c r="X4079" i="5"/>
  <c r="X1944" i="5"/>
  <c r="X1330" i="5"/>
  <c r="X2179" i="5"/>
  <c r="X4177" i="5"/>
  <c r="X2423" i="5"/>
  <c r="X3597" i="5"/>
  <c r="X3141" i="5"/>
  <c r="X1123" i="5"/>
  <c r="X284" i="5"/>
  <c r="X3665" i="5"/>
  <c r="X2721" i="5"/>
  <c r="X2436" i="5"/>
  <c r="X293" i="5"/>
  <c r="X282" i="5"/>
  <c r="X1235" i="5"/>
  <c r="X3230" i="5"/>
  <c r="X1932" i="5"/>
  <c r="X2077" i="5"/>
  <c r="X724" i="5"/>
  <c r="X3694" i="5"/>
  <c r="X105" i="5"/>
  <c r="X3068" i="5"/>
  <c r="X2389" i="5"/>
  <c r="X3360" i="5"/>
  <c r="X3823" i="5"/>
  <c r="X3977" i="5"/>
  <c r="X1729" i="5"/>
  <c r="X396" i="5"/>
  <c r="X1184" i="5"/>
  <c r="X4027" i="5"/>
  <c r="X1202" i="5"/>
  <c r="X1788" i="5"/>
  <c r="X3427" i="5"/>
  <c r="X683" i="5"/>
  <c r="X2104" i="5"/>
  <c r="X1399" i="5"/>
  <c r="X2030" i="5"/>
  <c r="X1512" i="5"/>
  <c r="X1144" i="5"/>
  <c r="X1227" i="5"/>
  <c r="X3124" i="5"/>
  <c r="X1967" i="5"/>
  <c r="X2624" i="5"/>
  <c r="X1601" i="5"/>
  <c r="X2641" i="5"/>
  <c r="X3025" i="5"/>
  <c r="X1904" i="5"/>
  <c r="X2063" i="5"/>
  <c r="X2541" i="5"/>
  <c r="X518" i="5"/>
  <c r="X3900" i="5"/>
  <c r="X439" i="5"/>
  <c r="X2818" i="5"/>
  <c r="X1674" i="5"/>
  <c r="X3848" i="5"/>
  <c r="X1092" i="5"/>
  <c r="X1297" i="5"/>
  <c r="X4070" i="5"/>
  <c r="X3796" i="5"/>
  <c r="X589" i="5"/>
  <c r="X1791" i="5"/>
  <c r="X623" i="5"/>
  <c r="X900" i="5"/>
  <c r="X1139" i="5"/>
  <c r="X1787" i="5"/>
  <c r="X4197" i="5"/>
  <c r="X446" i="5"/>
  <c r="X1141" i="5"/>
  <c r="X2330" i="5"/>
  <c r="X1434" i="5"/>
  <c r="X2008" i="5"/>
  <c r="X4223" i="5"/>
  <c r="X2251" i="5"/>
  <c r="X2513" i="5"/>
  <c r="X1993" i="5"/>
  <c r="X3334" i="5"/>
  <c r="X1513" i="5"/>
  <c r="X4032" i="5"/>
  <c r="X3554" i="5"/>
  <c r="X3321" i="5"/>
  <c r="X2705" i="5"/>
  <c r="X1348" i="5"/>
  <c r="X1770" i="5"/>
  <c r="X3646" i="5"/>
  <c r="X2045" i="5"/>
  <c r="X3168" i="5"/>
  <c r="X1937" i="5"/>
  <c r="X2755" i="5"/>
  <c r="X3644" i="5"/>
  <c r="X199" i="5"/>
  <c r="X1405" i="5"/>
  <c r="X1037" i="5"/>
  <c r="X3092" i="5"/>
  <c r="X1514" i="5"/>
  <c r="X831" i="5"/>
  <c r="X4251" i="5"/>
  <c r="X1540" i="5"/>
  <c r="X3954" i="5"/>
  <c r="X1256" i="5"/>
  <c r="X445" i="5"/>
  <c r="X2185" i="5"/>
  <c r="X2318" i="5"/>
  <c r="X1485" i="5"/>
  <c r="X3104" i="5"/>
  <c r="X1828" i="5"/>
  <c r="X3054" i="5"/>
  <c r="X118" i="5"/>
  <c r="X274" i="5"/>
  <c r="X2478" i="5"/>
  <c r="X3670" i="5"/>
  <c r="X206" i="5"/>
  <c r="X3247" i="5"/>
  <c r="X676" i="5"/>
  <c r="X391" i="5"/>
  <c r="X852" i="5"/>
  <c r="X3894" i="5"/>
  <c r="X2658" i="5"/>
  <c r="X746" i="5"/>
  <c r="X898" i="5"/>
  <c r="X2857" i="5"/>
  <c r="X2821" i="5"/>
  <c r="X2855" i="5"/>
  <c r="X3783" i="5"/>
  <c r="X2253" i="5"/>
  <c r="X1946" i="5"/>
  <c r="X2946" i="5"/>
  <c r="X1767" i="5"/>
  <c r="X3798" i="5"/>
  <c r="X1137" i="5"/>
  <c r="X2966" i="5"/>
  <c r="X3394" i="5"/>
  <c r="X2256" i="5"/>
  <c r="X1435" i="5"/>
  <c r="X3623" i="5"/>
  <c r="X414" i="5"/>
  <c r="X2287" i="5"/>
  <c r="X595" i="5"/>
  <c r="X3523" i="5"/>
  <c r="X2446" i="5"/>
  <c r="X3903" i="5"/>
  <c r="X279" i="5"/>
  <c r="X91" i="5"/>
  <c r="X3323" i="5"/>
  <c r="X3635" i="5"/>
  <c r="X4132" i="5"/>
  <c r="X2606" i="5"/>
  <c r="X132" i="5"/>
  <c r="X490" i="5"/>
  <c r="X1122" i="5"/>
  <c r="X1469" i="5"/>
  <c r="X3256" i="5"/>
  <c r="X976" i="5"/>
  <c r="X1176" i="5"/>
  <c r="X323" i="5"/>
  <c r="X2177" i="5"/>
  <c r="X968" i="5"/>
  <c r="X3850" i="5"/>
  <c r="X2258" i="5"/>
  <c r="X1650" i="5"/>
  <c r="X3271" i="5"/>
  <c r="X2948" i="5"/>
  <c r="X2332" i="5"/>
  <c r="X2360" i="5"/>
  <c r="X2212" i="5"/>
  <c r="X4057" i="5"/>
  <c r="X4123" i="5"/>
  <c r="X2912" i="5"/>
  <c r="X148" i="5"/>
  <c r="X1038" i="5"/>
  <c r="X156" i="5"/>
  <c r="X273" i="5"/>
  <c r="X2415" i="5"/>
  <c r="X1745" i="5"/>
  <c r="X2033" i="5"/>
  <c r="X2274" i="5"/>
  <c r="X3899" i="5"/>
  <c r="X4241" i="5"/>
  <c r="X3888" i="5"/>
  <c r="X2327" i="5"/>
  <c r="X209" i="5"/>
  <c r="X4017" i="5"/>
  <c r="X1994" i="5"/>
  <c r="X2656" i="5"/>
  <c r="X894" i="5"/>
  <c r="X3610" i="5"/>
  <c r="X2549" i="5"/>
  <c r="X1146" i="5"/>
  <c r="X2028" i="5"/>
  <c r="X339" i="5"/>
  <c r="X3020" i="5"/>
  <c r="X2861" i="5"/>
  <c r="X2198" i="5"/>
  <c r="X3681" i="5"/>
  <c r="X1355" i="5"/>
  <c r="X575" i="5"/>
  <c r="X2059" i="5"/>
  <c r="X3507" i="5"/>
  <c r="X2070" i="5"/>
  <c r="X1737" i="5"/>
  <c r="X2143" i="5"/>
  <c r="X325" i="5"/>
  <c r="X3174" i="5"/>
  <c r="X2838" i="5"/>
  <c r="X4019" i="5"/>
  <c r="X2075" i="5"/>
  <c r="X3093" i="5"/>
  <c r="X3705" i="5"/>
  <c r="X2643" i="5"/>
  <c r="X560" i="5"/>
  <c r="X1104" i="5"/>
  <c r="X3821" i="5"/>
  <c r="X1182" i="5"/>
  <c r="X1303" i="5"/>
  <c r="X650" i="5"/>
  <c r="X1910" i="5"/>
  <c r="X3536" i="5"/>
  <c r="X3510" i="5"/>
  <c r="X1337" i="5"/>
  <c r="X1396" i="5"/>
  <c r="X257" i="5"/>
  <c r="X506" i="5"/>
  <c r="X36" i="5"/>
  <c r="X3274" i="5"/>
  <c r="X373" i="5"/>
  <c r="X1494" i="5"/>
  <c r="X338" i="5"/>
  <c r="X1707" i="5"/>
  <c r="X334" i="5"/>
  <c r="X1010" i="5"/>
  <c r="X1922" i="5"/>
  <c r="X2962" i="5"/>
  <c r="X3754" i="5"/>
  <c r="X1121" i="5"/>
  <c r="X1248" i="5"/>
  <c r="X2844" i="5"/>
  <c r="X3927" i="5"/>
  <c r="X2632" i="5"/>
  <c r="X591" i="5"/>
  <c r="X3083" i="5"/>
  <c r="X2403" i="5"/>
  <c r="X4118" i="5"/>
  <c r="X3621" i="5"/>
  <c r="X3330" i="5"/>
  <c r="X2486" i="5"/>
  <c r="X3966" i="5"/>
  <c r="X3033" i="5"/>
  <c r="X979" i="5"/>
  <c r="X3116" i="5"/>
  <c r="X424" i="5"/>
  <c r="X3712" i="5"/>
  <c r="X548" i="5"/>
  <c r="X3214" i="5"/>
  <c r="X2617" i="5"/>
  <c r="X90" i="5"/>
  <c r="X1724" i="5"/>
  <c r="X3480" i="5"/>
  <c r="X1801" i="5"/>
  <c r="X2853" i="5"/>
  <c r="X2532" i="5"/>
  <c r="X3376" i="5"/>
  <c r="X2835" i="5"/>
  <c r="X117" i="5"/>
  <c r="X3327" i="5"/>
  <c r="X2054" i="5"/>
  <c r="X2593" i="5"/>
  <c r="X653" i="5"/>
  <c r="X1872" i="5"/>
  <c r="X3190" i="5"/>
  <c r="X1802" i="5"/>
  <c r="X4115" i="5"/>
  <c r="X1525" i="5"/>
  <c r="X3730" i="5"/>
  <c r="X100" i="5"/>
  <c r="X316" i="5"/>
  <c r="X3704" i="5"/>
  <c r="X1402" i="5"/>
  <c r="X2988" i="5"/>
  <c r="X3268" i="5"/>
  <c r="X42" i="5"/>
  <c r="X2552" i="5"/>
  <c r="X3306" i="5"/>
  <c r="X635" i="5"/>
  <c r="X3834" i="5"/>
  <c r="X1898" i="5"/>
  <c r="X2361" i="5"/>
  <c r="X2082" i="5"/>
  <c r="X3005" i="5"/>
  <c r="X3889" i="5"/>
  <c r="X108" i="5"/>
  <c r="X3761" i="5"/>
  <c r="X3880" i="5"/>
  <c r="X1453" i="5"/>
  <c r="X2625" i="5"/>
  <c r="X1552" i="5"/>
  <c r="X4008" i="5"/>
  <c r="X3500" i="5"/>
  <c r="X2243" i="5"/>
  <c r="X2517" i="5"/>
  <c r="X3583" i="5"/>
  <c r="X1649" i="5"/>
  <c r="X166" i="5"/>
  <c r="X1572" i="5"/>
  <c r="X1976" i="5"/>
  <c r="X3971" i="5"/>
  <c r="X1637" i="5"/>
  <c r="X3478" i="5"/>
  <c r="X3854" i="5"/>
  <c r="X694" i="5"/>
  <c r="X2417" i="5"/>
  <c r="X3084" i="5"/>
  <c r="X2629" i="5"/>
  <c r="X1589" i="5"/>
  <c r="X1053" i="5"/>
  <c r="X2935" i="5"/>
  <c r="X1484" i="5"/>
  <c r="X3264" i="5"/>
  <c r="X1738" i="5"/>
  <c r="X529" i="5"/>
  <c r="X56" i="5"/>
  <c r="X3127" i="5"/>
  <c r="X3470" i="5"/>
  <c r="X450" i="5"/>
  <c r="X88" i="5"/>
  <c r="X2806" i="5"/>
  <c r="X4183" i="5"/>
  <c r="X2489" i="5"/>
  <c r="X368" i="5"/>
  <c r="X3748" i="5"/>
  <c r="X1228" i="5"/>
  <c r="X1215" i="5"/>
  <c r="X3134" i="5"/>
  <c r="X1979" i="5"/>
  <c r="X801" i="5"/>
  <c r="X3992" i="5"/>
  <c r="X3145" i="5"/>
  <c r="X2006" i="5"/>
  <c r="X1250" i="5"/>
  <c r="X3822" i="5"/>
  <c r="X1934" i="5"/>
  <c r="X1588" i="5"/>
  <c r="X60" i="5"/>
  <c r="X283" i="5"/>
  <c r="X696" i="5"/>
  <c r="X2055" i="5"/>
  <c r="X3671" i="5"/>
  <c r="X826" i="5"/>
  <c r="X3870" i="5"/>
  <c r="X1429" i="5"/>
  <c r="X80" i="5"/>
  <c r="X1632" i="5"/>
  <c r="X920" i="5"/>
  <c r="X531" i="5"/>
  <c r="X1239" i="5"/>
  <c r="X621" i="5"/>
  <c r="X1192" i="5"/>
  <c r="X607" i="5"/>
  <c r="X369" i="5"/>
  <c r="X2302" i="5"/>
  <c r="X3053" i="5"/>
  <c r="X3361" i="5"/>
  <c r="X1323" i="5"/>
  <c r="X239" i="5"/>
  <c r="X2619" i="5"/>
  <c r="X2536" i="5"/>
  <c r="X163" i="5"/>
  <c r="X1025" i="5"/>
  <c r="X1390" i="5"/>
  <c r="X1673" i="5"/>
  <c r="X2652" i="5"/>
  <c r="X2531" i="5"/>
  <c r="X1532" i="5"/>
  <c r="X1926" i="5"/>
  <c r="X2527" i="5"/>
  <c r="X2464" i="5"/>
  <c r="X1659" i="5"/>
  <c r="X1965" i="5"/>
  <c r="X1306" i="5"/>
  <c r="X3549" i="5"/>
  <c r="X1857" i="5"/>
  <c r="X4021" i="5"/>
  <c r="X2756" i="5"/>
  <c r="X1644" i="5"/>
  <c r="X3916" i="5"/>
  <c r="X1354" i="5"/>
  <c r="X1587" i="5"/>
  <c r="X2007" i="5"/>
  <c r="X3494" i="5"/>
  <c r="X84" i="5"/>
  <c r="X235" i="5"/>
  <c r="X4143" i="5"/>
  <c r="X2209" i="5"/>
  <c r="X2493" i="5"/>
  <c r="X2134" i="5"/>
  <c r="X1193" i="5"/>
  <c r="X3714" i="5"/>
  <c r="X3114" i="5"/>
  <c r="X2418" i="5"/>
  <c r="X2034" i="5"/>
  <c r="X3472" i="5"/>
  <c r="X4222" i="5"/>
  <c r="X2782" i="5"/>
  <c r="X3197" i="5"/>
  <c r="X4259" i="5"/>
  <c r="X102" i="5"/>
  <c r="X2994" i="5"/>
  <c r="X4026" i="5"/>
  <c r="X197" i="5"/>
  <c r="X4174" i="5"/>
  <c r="X3787" i="5"/>
  <c r="X2677" i="5"/>
  <c r="X1305" i="5"/>
  <c r="X3983" i="5"/>
  <c r="X795" i="5"/>
  <c r="X46" i="5"/>
  <c r="X2765" i="5"/>
  <c r="X3469" i="5"/>
  <c r="X2003" i="5"/>
  <c r="X1264" i="5"/>
  <c r="X1499" i="5"/>
  <c r="X2234" i="5"/>
  <c r="X3451" i="5"/>
  <c r="X2990" i="5"/>
  <c r="X1982" i="5"/>
  <c r="X1998" i="5"/>
  <c r="X2207" i="5"/>
  <c r="X816" i="5"/>
  <c r="X3733" i="5"/>
  <c r="X3771" i="5"/>
  <c r="X2961" i="5"/>
  <c r="X2731" i="5"/>
  <c r="X2877" i="5"/>
  <c r="X837" i="5"/>
  <c r="X3391" i="5"/>
  <c r="X337" i="5"/>
  <c r="X400" i="5"/>
  <c r="X718" i="5"/>
  <c r="X840" i="5"/>
  <c r="X715" i="5"/>
  <c r="X573" i="5"/>
  <c r="X1467" i="5"/>
  <c r="X3076" i="5"/>
  <c r="X2163" i="5"/>
  <c r="X924" i="5"/>
  <c r="X663" i="5"/>
  <c r="X300" i="5"/>
  <c r="X65" i="5"/>
  <c r="X2414" i="5"/>
  <c r="X1012" i="5"/>
  <c r="X204" i="5"/>
  <c r="X1915" i="5"/>
  <c r="X2108" i="5"/>
  <c r="X2897" i="5"/>
  <c r="X2970" i="5"/>
  <c r="X3284" i="5"/>
  <c r="X1462" i="5"/>
  <c r="X1955" i="5"/>
  <c r="X1758" i="5"/>
  <c r="X2193" i="5"/>
  <c r="X355" i="5"/>
  <c r="X1618" i="5"/>
  <c r="X799" i="5"/>
  <c r="X1130" i="5"/>
  <c r="X660" i="5"/>
  <c r="X2195" i="5"/>
  <c r="X930" i="5"/>
  <c r="X1880" i="5"/>
  <c r="X79" i="5"/>
  <c r="X3616" i="5"/>
  <c r="X2578" i="5"/>
  <c r="X1212" i="5"/>
  <c r="X680" i="5"/>
  <c r="X3387" i="5"/>
  <c r="X3926" i="5"/>
  <c r="X3862" i="5"/>
  <c r="X1246" i="5"/>
  <c r="X218" i="5"/>
  <c r="X3113" i="5"/>
  <c r="X3962" i="5"/>
  <c r="X3882" i="5"/>
  <c r="X3533" i="5"/>
  <c r="X3564" i="5"/>
  <c r="X329" i="5"/>
  <c r="X1559" i="5"/>
  <c r="X3961" i="5"/>
  <c r="X1180" i="5"/>
  <c r="X647" i="5"/>
  <c r="X229" i="5"/>
  <c r="X704" i="5"/>
  <c r="X2614" i="5"/>
  <c r="X2248" i="5"/>
  <c r="X2454" i="5"/>
  <c r="X2374" i="5"/>
  <c r="X1591" i="5"/>
  <c r="X907" i="5"/>
  <c r="X1424" i="5"/>
  <c r="X855" i="5"/>
  <c r="X572" i="5"/>
  <c r="X2823" i="5"/>
  <c r="X2797" i="5"/>
  <c r="X2585" i="5"/>
  <c r="X2727" i="5"/>
  <c r="X2711" i="5"/>
  <c r="X3965" i="5"/>
  <c r="X1265" i="5"/>
  <c r="X4086" i="5"/>
  <c r="X1752" i="5"/>
  <c r="X2936" i="5"/>
  <c r="X2296" i="5"/>
  <c r="X2682" i="5"/>
  <c r="X3890" i="5"/>
  <c r="X4163" i="5"/>
  <c r="X420" i="5"/>
  <c r="X763" i="5"/>
  <c r="X335" i="5"/>
  <c r="X576" i="5"/>
  <c r="X185" i="5"/>
  <c r="X3974" i="5"/>
  <c r="X1538" i="5"/>
  <c r="X1877" i="5"/>
  <c r="X2538" i="5"/>
  <c r="X2191" i="5"/>
  <c r="X827" i="5"/>
  <c r="X1291" i="5"/>
  <c r="X3947" i="5"/>
  <c r="X3700" i="5"/>
  <c r="X2548" i="5"/>
  <c r="X2002" i="5"/>
  <c r="X1083" i="5"/>
  <c r="X1150" i="5"/>
  <c r="X1501" i="5"/>
  <c r="X2236" i="5"/>
  <c r="X1510" i="5"/>
  <c r="X3984" i="5"/>
  <c r="X3546" i="5"/>
  <c r="X3656" i="5"/>
  <c r="X4119" i="5"/>
  <c r="X2732" i="5"/>
  <c r="X2204" i="5"/>
  <c r="X4040" i="5"/>
  <c r="X2021" i="5"/>
  <c r="X908" i="5"/>
  <c r="X1008" i="5"/>
  <c r="X702" i="5"/>
  <c r="X1481" i="5"/>
  <c r="X3812" i="5"/>
  <c r="X2870" i="5"/>
  <c r="X3652" i="5"/>
  <c r="X3867" i="5"/>
  <c r="X1657" i="5"/>
  <c r="X1726" i="5"/>
  <c r="X2338" i="5"/>
  <c r="X1024" i="5"/>
  <c r="X2382" i="5"/>
  <c r="X11" i="5"/>
  <c r="X4061" i="5"/>
  <c r="X2288" i="5"/>
  <c r="X3367" i="5"/>
  <c r="X1939" i="5"/>
  <c r="X4012" i="5"/>
  <c r="X3385" i="5"/>
  <c r="X3615" i="5"/>
  <c r="X3358" i="5"/>
  <c r="X2227" i="5"/>
  <c r="X1183" i="5"/>
  <c r="X3365" i="5"/>
  <c r="X512" i="5"/>
  <c r="X1208" i="5"/>
  <c r="X3762" i="5"/>
  <c r="X2297" i="5"/>
  <c r="X3297" i="5"/>
  <c r="X3003" i="5"/>
  <c r="X4185" i="5"/>
  <c r="X1108" i="5"/>
  <c r="X902" i="5"/>
  <c r="X3851" i="5"/>
  <c r="X3643" i="5"/>
  <c r="X2448" i="5"/>
  <c r="X2571" i="5"/>
  <c r="X1764" i="5"/>
  <c r="X604" i="5"/>
  <c r="X1410" i="5"/>
  <c r="X418" i="5"/>
  <c r="X542" i="5"/>
  <c r="X874" i="5"/>
  <c r="X2997" i="5"/>
  <c r="X4122" i="5"/>
  <c r="X3515" i="5"/>
  <c r="X50" i="5"/>
  <c r="X1442" i="5"/>
  <c r="X3881" i="5"/>
  <c r="X4001" i="5"/>
  <c r="X619" i="5"/>
  <c r="X584" i="5"/>
  <c r="X2153" i="5"/>
  <c r="X167" i="5"/>
  <c r="X152" i="5"/>
  <c r="X3923" i="5"/>
  <c r="X2582" i="5"/>
  <c r="X1564" i="5"/>
  <c r="X739" i="5"/>
  <c r="X1672" i="5"/>
  <c r="X751" i="5"/>
  <c r="X3476" i="5"/>
  <c r="X3875" i="5"/>
  <c r="X3422" i="5"/>
  <c r="X2933" i="5"/>
  <c r="X318" i="5"/>
  <c r="X232" i="5"/>
  <c r="X1983" i="5"/>
  <c r="X2027" i="5"/>
  <c r="X3159" i="5"/>
  <c r="X3487" i="5"/>
  <c r="X2431" i="5"/>
  <c r="X1902" i="5"/>
  <c r="X3929" i="5"/>
  <c r="X3305" i="5"/>
  <c r="X2775" i="5"/>
  <c r="X3958" i="5"/>
  <c r="X527" i="5"/>
  <c r="X1292" i="5"/>
  <c r="X1103" i="5"/>
  <c r="X3530" i="5"/>
  <c r="X453" i="5"/>
  <c r="X3200" i="5"/>
  <c r="X226" i="5"/>
  <c r="X522" i="5"/>
  <c r="X2655" i="5"/>
  <c r="X3337" i="5"/>
  <c r="X3329" i="5"/>
  <c r="X3631" i="5"/>
  <c r="X1220" i="5"/>
  <c r="X3243" i="5"/>
  <c r="X2979" i="5"/>
  <c r="X2987" i="5"/>
  <c r="X1536" i="5"/>
  <c r="X2078" i="5"/>
  <c r="X2380" i="5"/>
  <c r="X1506" i="5"/>
  <c r="X1546" i="5"/>
  <c r="X2362" i="5"/>
  <c r="X1603" i="5"/>
  <c r="X4236" i="5"/>
  <c r="X89" i="5"/>
  <c r="X1935" i="5"/>
  <c r="X2498" i="5"/>
  <c r="X1721" i="5"/>
  <c r="X983" i="5"/>
  <c r="X267" i="5"/>
  <c r="X3553" i="5"/>
  <c r="X3571" i="5"/>
  <c r="X415" i="5"/>
  <c r="X2016" i="5"/>
  <c r="X988" i="5"/>
  <c r="X2197" i="5"/>
  <c r="X3731" i="5"/>
  <c r="X4245" i="5"/>
  <c r="X1363" i="5"/>
  <c r="X2898" i="5"/>
  <c r="X2100" i="5"/>
  <c r="X1570" i="5"/>
  <c r="X2203" i="5"/>
  <c r="X101" i="5"/>
  <c r="X863" i="5"/>
  <c r="X2940" i="5"/>
  <c r="X451" i="5"/>
  <c r="X1413" i="5"/>
  <c r="X2120" i="5"/>
  <c r="X644" i="5"/>
  <c r="X1335" i="5"/>
  <c r="X3045" i="5"/>
  <c r="X485" i="5"/>
  <c r="X544" i="5"/>
  <c r="X425" i="5"/>
  <c r="X2430" i="5"/>
  <c r="X3511" i="5"/>
  <c r="X3686" i="5"/>
  <c r="X1515" i="5"/>
  <c r="X3709" i="5"/>
  <c r="X1523" i="5"/>
  <c r="X2102" i="5"/>
  <c r="X4253" i="5"/>
  <c r="X4162" i="5"/>
  <c r="X4013" i="5"/>
  <c r="X213" i="5"/>
  <c r="X3989" i="5"/>
  <c r="X2291" i="5"/>
  <c r="X2869" i="5"/>
  <c r="X3261" i="5"/>
  <c r="X1823" i="5"/>
  <c r="X1863" i="5"/>
  <c r="X1389" i="5"/>
  <c r="X1178" i="5"/>
  <c r="X664" i="5"/>
  <c r="X1973" i="5"/>
  <c r="X1164" i="5"/>
  <c r="X3804" i="5"/>
  <c r="X692" i="5"/>
  <c r="X74" i="5"/>
  <c r="X3294" i="5"/>
  <c r="X321" i="5"/>
  <c r="X2808" i="5"/>
  <c r="X475" i="5"/>
  <c r="X3498" i="5"/>
  <c r="X244" i="5"/>
  <c r="X314" i="5"/>
  <c r="X3988" i="5"/>
  <c r="X3776" i="5"/>
  <c r="X3797" i="5"/>
  <c r="X3933" i="5"/>
  <c r="X3541" i="5"/>
  <c r="X853" i="5"/>
  <c r="X684" i="5"/>
  <c r="X2657" i="5"/>
  <c r="X1428" i="5"/>
  <c r="X2363" i="5"/>
  <c r="X3125" i="5"/>
  <c r="X3668" i="5"/>
  <c r="X1406" i="5"/>
  <c r="X4058" i="5"/>
  <c r="X2071" i="5"/>
  <c r="X1549" i="5"/>
  <c r="X580" i="5"/>
  <c r="X3957" i="5"/>
  <c r="X3891" i="5"/>
  <c r="X1100" i="5"/>
  <c r="X127" i="5"/>
  <c r="X758" i="5"/>
  <c r="X3258" i="5"/>
  <c r="X3455" i="5"/>
  <c r="X3516" i="5"/>
  <c r="X2648" i="5"/>
  <c r="X1281" i="5"/>
  <c r="X2932" i="5"/>
  <c r="X549" i="5"/>
  <c r="X775" i="5"/>
  <c r="X533" i="5"/>
  <c r="X2215" i="5"/>
  <c r="X1633" i="5"/>
  <c r="X2530" i="5"/>
  <c r="X1058" i="5"/>
  <c r="X3052" i="5"/>
  <c r="X277" i="5"/>
  <c r="X3942" i="5"/>
  <c r="X14" i="5"/>
  <c r="X1746" i="5"/>
  <c r="X2342" i="5"/>
  <c r="X2488" i="5"/>
  <c r="X4126" i="5"/>
  <c r="X4158" i="5"/>
  <c r="X1207" i="5"/>
  <c r="X1594" i="5"/>
  <c r="X130" i="5"/>
  <c r="X3641" i="5"/>
  <c r="X928" i="5"/>
  <c r="X53" i="5"/>
  <c r="X413" i="5"/>
  <c r="X452" i="5"/>
  <c r="X1155" i="5"/>
  <c r="X86" i="5"/>
  <c r="X3651" i="5"/>
  <c r="X1622" i="5"/>
  <c r="X3040" i="5"/>
  <c r="X4175" i="5"/>
  <c r="X3123" i="5"/>
  <c r="X1400" i="5"/>
  <c r="X3820" i="5"/>
  <c r="X183" i="5"/>
  <c r="X298" i="5"/>
  <c r="X690" i="5"/>
  <c r="X1019" i="5"/>
  <c r="X3612" i="5"/>
  <c r="X3743" i="5"/>
  <c r="X3457" i="5"/>
  <c r="X431" i="5"/>
  <c r="X2139" i="5"/>
  <c r="X4243" i="5"/>
  <c r="X1516" i="5"/>
  <c r="X3396" i="5"/>
  <c r="X915" i="5"/>
  <c r="X4140" i="5"/>
  <c r="X2124" i="5"/>
  <c r="X3945" i="5"/>
  <c r="X2957" i="5"/>
  <c r="X393" i="5"/>
  <c r="X1316" i="5"/>
  <c r="X1143" i="5"/>
  <c r="X1043" i="5"/>
  <c r="X3432" i="5"/>
  <c r="X657" i="5"/>
  <c r="X2390" i="5"/>
  <c r="X3204" i="5"/>
  <c r="X3392" i="5"/>
  <c r="X3036" i="5"/>
  <c r="X1076" i="5"/>
  <c r="X1753" i="5"/>
  <c r="X1873" i="5"/>
  <c r="X3868" i="5"/>
  <c r="X3101" i="5"/>
  <c r="X3350" i="5"/>
  <c r="X1625" i="5"/>
  <c r="X263" i="5"/>
  <c r="X3895" i="5"/>
  <c r="X835" i="5"/>
  <c r="X592" i="5"/>
  <c r="X1874" i="5"/>
  <c r="X299" i="5"/>
  <c r="X247" i="5"/>
  <c r="X131" i="5"/>
  <c r="X225" i="5"/>
  <c r="X1159" i="5"/>
  <c r="X3257" i="5"/>
  <c r="X665" i="5"/>
  <c r="X3594" i="5"/>
  <c r="X1981" i="5"/>
  <c r="X70" i="5"/>
  <c r="X3178" i="5"/>
  <c r="X719" i="5"/>
  <c r="X311" i="5"/>
  <c r="X2676" i="5"/>
  <c r="X62" i="5"/>
  <c r="X1251" i="5"/>
  <c r="X3497" i="5"/>
  <c r="X164" i="5"/>
  <c r="X1950" i="5"/>
  <c r="X1039" i="5"/>
  <c r="X1628" i="5"/>
  <c r="X4031" i="5"/>
  <c r="X268" i="5"/>
  <c r="X1742" i="5"/>
  <c r="X1584" i="5"/>
  <c r="X1614" i="5"/>
  <c r="X3590" i="5"/>
  <c r="X3561" i="5"/>
  <c r="X3397" i="5"/>
  <c r="X1456" i="5"/>
  <c r="X3906" i="5"/>
  <c r="X4188" i="5"/>
  <c r="X1368" i="5"/>
  <c r="X764" i="5"/>
  <c r="X1861" i="5"/>
  <c r="X3225" i="5"/>
  <c r="X1073" i="5"/>
  <c r="X1007" i="5"/>
  <c r="X4152" i="5"/>
  <c r="X4199" i="5"/>
  <c r="X2399" i="5"/>
  <c r="X959" i="5"/>
  <c r="X1077" i="5"/>
  <c r="X2036" i="5"/>
  <c r="X3667" i="5"/>
  <c r="X3276" i="5"/>
  <c r="X346" i="5"/>
  <c r="X733" i="5"/>
  <c r="X341" i="5"/>
  <c r="X1996" i="5"/>
  <c r="X3767" i="5"/>
  <c r="X614" i="5"/>
  <c r="X405" i="5"/>
  <c r="X3967" i="5"/>
  <c r="X1185" i="5"/>
  <c r="X254" i="5"/>
  <c r="X713" i="5"/>
  <c r="X1048" i="5"/>
  <c r="X1530" i="5"/>
  <c r="X3339" i="5"/>
  <c r="X2482" i="5"/>
  <c r="X2704" i="5"/>
  <c r="X1101" i="5"/>
  <c r="X4157" i="5"/>
  <c r="X1016" i="5"/>
  <c r="X1377" i="5"/>
  <c r="X3660" i="5"/>
  <c r="X1697" i="5"/>
  <c r="X3471" i="5"/>
  <c r="X1331" i="5"/>
  <c r="X2239" i="5"/>
  <c r="X144" i="5"/>
  <c r="X2580" i="5"/>
  <c r="X1238" i="5"/>
  <c r="X2509" i="5"/>
  <c r="X3262" i="5"/>
  <c r="X932" i="5"/>
  <c r="X1972" i="5"/>
  <c r="X134" i="5"/>
  <c r="X843" i="5"/>
  <c r="X484" i="5"/>
  <c r="X3692" i="5"/>
  <c r="X4153" i="5"/>
  <c r="X789" i="5"/>
  <c r="X1652" i="5"/>
  <c r="X2728" i="5"/>
  <c r="X2688" i="5"/>
  <c r="X2370" i="5"/>
  <c r="X4112" i="5"/>
  <c r="X1089" i="5"/>
  <c r="X1747" i="5"/>
  <c r="X3066" i="5"/>
  <c r="X1920" i="5"/>
  <c r="X1005" i="5"/>
  <c r="X800" i="5"/>
  <c r="X2830" i="5"/>
  <c r="X1683" i="5"/>
  <c r="X2441" i="5"/>
  <c r="X4205" i="5"/>
  <c r="X1021" i="5"/>
  <c r="X2511" i="5"/>
  <c r="X1571" i="5"/>
  <c r="X603" i="5"/>
  <c r="X3038" i="5"/>
  <c r="X3409" i="5"/>
  <c r="X2616" i="5"/>
  <c r="X2887" i="5"/>
  <c r="X248" i="5"/>
  <c r="X3757" i="5"/>
  <c r="X1884" i="5"/>
  <c r="X3673" i="5"/>
  <c r="X2079" i="5"/>
  <c r="X3071" i="5"/>
  <c r="X230" i="5"/>
  <c r="X4092" i="5"/>
  <c r="X3043" i="5"/>
  <c r="X1740" i="5"/>
  <c r="X3727" i="5"/>
  <c r="X3580" i="5"/>
  <c r="X940" i="5"/>
  <c r="X2111" i="5"/>
  <c r="X2672" i="5"/>
  <c r="X787" i="5"/>
  <c r="X3185" i="5"/>
  <c r="X3924" i="5"/>
  <c r="X1971" i="5"/>
  <c r="X2559" i="5"/>
  <c r="X1577" i="5"/>
  <c r="X824" i="5"/>
  <c r="X3715" i="5"/>
  <c r="X2249" i="5"/>
  <c r="X2116" i="5"/>
  <c r="X3672" i="5"/>
  <c r="X2435" i="5"/>
  <c r="X2645" i="5"/>
  <c r="X1685" i="5"/>
  <c r="X3876" i="5"/>
  <c r="X4010" i="5"/>
  <c r="X2252" i="5"/>
  <c r="X3100" i="5"/>
  <c r="X2396" i="5"/>
  <c r="X476" i="5"/>
  <c r="X1912" i="5"/>
  <c r="X4066" i="5"/>
  <c r="X2899" i="5"/>
  <c r="X3037" i="5"/>
  <c r="X2867" i="5"/>
  <c r="X722" i="5"/>
  <c r="X723" i="5"/>
  <c r="X2322" i="5"/>
  <c r="X406" i="5"/>
  <c r="X901" i="5"/>
  <c r="X558" i="5"/>
  <c r="X2801" i="5"/>
  <c r="X3617" i="5"/>
  <c r="X2300" i="5"/>
  <c r="X4239" i="5"/>
  <c r="X69" i="5"/>
  <c r="X3760" i="5"/>
  <c r="X3801" i="5"/>
  <c r="X3693" i="5"/>
  <c r="X3208" i="5"/>
  <c r="X181" i="5"/>
  <c r="X2518" i="5"/>
  <c r="X2379" i="5"/>
  <c r="X2345" i="5"/>
  <c r="X4219" i="5"/>
  <c r="X2023" i="5"/>
  <c r="X1272" i="5"/>
  <c r="X1488" i="5"/>
  <c r="X2595" i="5"/>
  <c r="X3585" i="5"/>
  <c r="X4215" i="5"/>
  <c r="X1320" i="5"/>
  <c r="X565" i="5"/>
  <c r="X1362" i="5"/>
  <c r="X3057" i="5"/>
  <c r="X1879" i="5"/>
  <c r="X2999" i="5"/>
  <c r="X1905" i="5"/>
  <c r="X2607" i="5"/>
  <c r="X1639" i="5"/>
  <c r="X264" i="5"/>
  <c r="X4108" i="5"/>
  <c r="X479" i="5"/>
  <c r="X4128" i="5"/>
  <c r="X1761" i="5"/>
  <c r="X3872" i="5"/>
  <c r="X4168" i="5"/>
  <c r="X1471" i="5"/>
  <c r="X3416" i="5"/>
  <c r="X3589" i="5"/>
  <c r="X4016" i="5"/>
  <c r="X3273" i="5"/>
  <c r="X3496" i="5"/>
  <c r="X3911" i="5"/>
  <c r="X514" i="5"/>
  <c r="X4095" i="5"/>
  <c r="X2223" i="5"/>
  <c r="X1249" i="5"/>
  <c r="X2040" i="5"/>
  <c r="X1133" i="5"/>
  <c r="X1452" i="5"/>
  <c r="X673" i="5"/>
  <c r="X2814" i="5"/>
  <c r="X241" i="5"/>
  <c r="X1417" i="5"/>
  <c r="X3218" i="5"/>
  <c r="X3779" i="5"/>
  <c r="X1117" i="5"/>
  <c r="X377" i="5"/>
  <c r="X137" i="5"/>
  <c r="X178" i="5"/>
  <c r="X2081" i="5"/>
  <c r="X714" i="5"/>
  <c r="X929" i="5"/>
  <c r="X3596" i="5"/>
  <c r="X2510" i="5"/>
  <c r="X3972" i="5"/>
  <c r="X1205" i="5"/>
  <c r="X2631" i="5"/>
  <c r="X309" i="5"/>
  <c r="X556" i="5"/>
  <c r="X2804" i="5"/>
  <c r="X3030" i="5"/>
  <c r="X1483" i="5"/>
  <c r="X943" i="5"/>
  <c r="X2924" i="5"/>
  <c r="X1156" i="5"/>
  <c r="X651" i="5"/>
  <c r="X2764" i="5"/>
  <c r="X3192" i="5"/>
  <c r="X2019" i="5"/>
  <c r="X1408" i="5"/>
  <c r="X2533" i="5"/>
  <c r="X3551" i="5"/>
  <c r="X3474" i="5"/>
  <c r="X1923" i="5"/>
  <c r="X3295" i="5"/>
  <c r="X2602" i="5"/>
  <c r="X4104" i="5"/>
  <c r="X3861" i="5"/>
  <c r="X504" i="5"/>
  <c r="X2748" i="5"/>
  <c r="X1855" i="5"/>
  <c r="X593" i="5"/>
  <c r="X2151" i="5"/>
  <c r="X2356" i="5"/>
  <c r="X2545" i="5"/>
  <c r="X331" i="5"/>
  <c r="X434" i="5"/>
  <c r="X435" i="5"/>
  <c r="X1112" i="5"/>
  <c r="X2235" i="5"/>
  <c r="X3996" i="5"/>
  <c r="X3902" i="5"/>
  <c r="X1015" i="5"/>
  <c r="X2089" i="5"/>
  <c r="X345" i="5"/>
  <c r="X2315" i="5"/>
  <c r="X1000" i="5"/>
  <c r="X1694" i="5"/>
  <c r="X1055" i="5"/>
  <c r="X1020" i="5"/>
  <c r="X721" i="5"/>
  <c r="X4116" i="5"/>
  <c r="X1810" i="5"/>
  <c r="X1709" i="5"/>
  <c r="X1693" i="5"/>
  <c r="X3166" i="5"/>
  <c r="X190" i="5"/>
  <c r="X2373" i="5"/>
  <c r="X671" i="5"/>
  <c r="X307" i="5"/>
  <c r="X505" i="5"/>
  <c r="X3871" i="5"/>
  <c r="X1957" i="5"/>
  <c r="X2150" i="5"/>
  <c r="X1107" i="5"/>
  <c r="X1984" i="5"/>
  <c r="X1324" i="5"/>
  <c r="X3079" i="5"/>
  <c r="X1075" i="5"/>
  <c r="X2919" i="5"/>
  <c r="X773" i="5"/>
  <c r="X1968" i="5"/>
  <c r="X78" i="5"/>
  <c r="X2035" i="5"/>
  <c r="X2458" i="5"/>
  <c r="X703" i="5"/>
  <c r="X3886" i="5"/>
  <c r="X2846" i="5"/>
  <c r="X969" i="5"/>
  <c r="X2696" i="5"/>
  <c r="X1487" i="5"/>
  <c r="X2886" i="5"/>
  <c r="X383" i="5"/>
  <c r="X1465" i="5"/>
  <c r="X4091" i="5"/>
  <c r="X2639" i="5"/>
  <c r="X3176" i="5"/>
  <c r="X1451" i="5"/>
  <c r="X2476" i="5"/>
  <c r="X2485" i="5"/>
  <c r="X731" i="5"/>
  <c r="X1142" i="5"/>
  <c r="X3215" i="5"/>
  <c r="X2516" i="5"/>
  <c r="X547" i="5"/>
  <c r="X1267" i="5"/>
  <c r="X2025" i="5"/>
  <c r="X3857" i="5"/>
  <c r="X1678" i="5"/>
  <c r="X3570" i="5"/>
  <c r="X4050" i="5"/>
  <c r="X963" i="5"/>
  <c r="X2613" i="5"/>
  <c r="X897" i="5"/>
  <c r="X2285" i="5"/>
  <c r="X936" i="5"/>
  <c r="X1126" i="5"/>
  <c r="X3355" i="5"/>
  <c r="X2774" i="5"/>
  <c r="X1466" i="5"/>
  <c r="X3663" i="5"/>
  <c r="X1480" i="5"/>
  <c r="X2152" i="5"/>
  <c r="X1463" i="5"/>
  <c r="X3766" i="5"/>
  <c r="X1318" i="5"/>
  <c r="X3352" i="5"/>
  <c r="X4093" i="5"/>
  <c r="X1036" i="5"/>
  <c r="X4064" i="5"/>
  <c r="X2217" i="5"/>
  <c r="X632" i="5"/>
  <c r="X3234" i="5"/>
  <c r="X1004" i="5"/>
  <c r="X1750" i="5"/>
  <c r="X1217" i="5"/>
  <c r="X1533" i="5"/>
  <c r="X1099" i="5"/>
  <c r="X3618" i="5"/>
  <c r="X893" i="5"/>
  <c r="X1167" i="5"/>
  <c r="X2491" i="5"/>
  <c r="X3313" i="5"/>
  <c r="X633" i="5"/>
  <c r="X4148" i="5"/>
  <c r="X3633" i="5"/>
  <c r="X946" i="5"/>
  <c r="X165" i="5"/>
  <c r="X2958" i="5"/>
  <c r="X3605" i="5"/>
  <c r="X2175" i="5"/>
  <c r="X2344" i="5"/>
  <c r="X499" i="5"/>
  <c r="X856" i="5"/>
  <c r="X3653" i="5"/>
  <c r="X1436" i="5"/>
  <c r="X342" i="5"/>
  <c r="X376" i="5"/>
  <c r="X317" i="5"/>
  <c r="X3381" i="5"/>
  <c r="X2352" i="5"/>
  <c r="X1635" i="5"/>
  <c r="X3943" i="5"/>
  <c r="X1627" i="5"/>
  <c r="X904" i="5"/>
  <c r="X2618" i="5"/>
  <c r="X2062" i="5"/>
  <c r="X2421" i="5"/>
  <c r="X993" i="5"/>
  <c r="X2381" i="5"/>
  <c r="X3502" i="5"/>
  <c r="X4247" i="5"/>
  <c r="X3140" i="5"/>
  <c r="X1798" i="5"/>
  <c r="X3859" i="5"/>
  <c r="X3191" i="5"/>
  <c r="X964" i="5"/>
  <c r="X1560" i="5"/>
  <c r="X3325" i="5"/>
  <c r="X2930" i="5"/>
  <c r="X3495" i="5"/>
  <c r="X1490" i="5"/>
  <c r="X3874" i="5"/>
  <c r="X3039" i="5"/>
  <c r="X220" i="5"/>
  <c r="X3753" i="5"/>
  <c r="X1852" i="5"/>
  <c r="X2009" i="5"/>
  <c r="X351" i="5"/>
  <c r="X2560" i="5"/>
  <c r="X761" i="5"/>
  <c r="X3359" i="5"/>
  <c r="X877" i="5"/>
  <c r="X2889" i="5"/>
  <c r="X1834" i="5"/>
  <c r="X1875" i="5"/>
  <c r="X3976" i="5"/>
  <c r="X1687" i="5"/>
  <c r="X2717" i="5"/>
  <c r="X1679" i="5"/>
  <c r="X1314" i="5"/>
  <c r="X847" i="5"/>
  <c r="X1651" i="5"/>
  <c r="X3341" i="5"/>
  <c r="X4036" i="5"/>
  <c r="X2039" i="5"/>
  <c r="X3896" i="5"/>
  <c r="X1411" i="5"/>
  <c r="X2020" i="5"/>
  <c r="X818" i="5"/>
  <c r="X349" i="5"/>
  <c r="X94" i="5"/>
  <c r="X1754" i="5"/>
  <c r="X1369" i="5"/>
  <c r="X3231" i="5"/>
  <c r="X71" i="5"/>
  <c r="X782" i="5"/>
  <c r="X145" i="5"/>
  <c r="X2556" i="5"/>
  <c r="X3073" i="5"/>
  <c r="X2262" i="5"/>
  <c r="X207" i="5"/>
  <c r="X4101" i="5"/>
  <c r="X1642" i="5"/>
  <c r="X3625" i="5"/>
  <c r="X2707" i="5"/>
  <c r="X2378" i="5"/>
  <c r="X1298" i="5"/>
  <c r="X569" i="5"/>
  <c r="X3956" i="5"/>
  <c r="X2165" i="5"/>
  <c r="X1704" i="5"/>
  <c r="X3126" i="5"/>
  <c r="X2816" i="5"/>
  <c r="X945" i="5"/>
  <c r="X2761" i="5"/>
  <c r="X1056" i="5"/>
  <c r="X1716" i="5"/>
  <c r="X973" i="5"/>
  <c r="X1818" i="5"/>
  <c r="X3718" i="5"/>
  <c r="X3454" i="5"/>
  <c r="X3296" i="5"/>
  <c r="X3803" i="5"/>
  <c r="X1660" i="5"/>
  <c r="X2579" i="5"/>
  <c r="X2133" i="5"/>
  <c r="X3046" i="5"/>
  <c r="X1609" i="5"/>
  <c r="X610" i="5"/>
  <c r="X1031" i="5"/>
  <c r="X2680" i="5"/>
  <c r="X895" i="5"/>
  <c r="X2293" i="5"/>
  <c r="X1735" i="5"/>
  <c r="X970" i="5"/>
  <c r="X20" i="5"/>
  <c r="X4191" i="5"/>
  <c r="X509" i="5"/>
  <c r="X4151" i="5"/>
  <c r="X21" i="5"/>
  <c r="X597" i="5"/>
  <c r="X3922" i="5"/>
  <c r="X486" i="5"/>
  <c r="X1204" i="5"/>
  <c r="X2339" i="5"/>
  <c r="X772" i="5"/>
  <c r="X2095" i="5"/>
  <c r="X1808" i="5"/>
  <c r="X2825" i="5"/>
  <c r="X2461" i="5"/>
  <c r="X1274" i="5"/>
  <c r="X1597" i="5"/>
  <c r="X3940" i="5"/>
  <c r="X3514" i="5"/>
  <c r="X2067" i="5"/>
  <c r="X2460" i="5"/>
  <c r="X211" i="5"/>
  <c r="X442" i="5"/>
  <c r="X4134" i="5"/>
  <c r="X3650" i="5"/>
  <c r="X2320" i="5"/>
  <c r="X1928" i="5"/>
  <c r="X399" i="5"/>
  <c r="X3490" i="5"/>
  <c r="X2952" i="5"/>
  <c r="X1475" i="5"/>
  <c r="X1748" i="5"/>
  <c r="X3171" i="5"/>
  <c r="X1286" i="5"/>
  <c r="X4190" i="5"/>
  <c r="X3784" i="5"/>
  <c r="X1358" i="5"/>
  <c r="X3566" i="5"/>
  <c r="X2842" i="5"/>
  <c r="X240" i="5"/>
  <c r="X4220" i="5"/>
  <c r="X1241" i="5"/>
  <c r="X3167" i="5"/>
  <c r="X3031" i="5"/>
  <c r="X2347" i="5"/>
  <c r="X3986" i="5"/>
  <c r="X3267" i="5"/>
  <c r="X1653" i="5"/>
  <c r="X3007" i="5"/>
  <c r="X4201" i="5"/>
  <c r="X1881" i="5"/>
  <c r="X3588" i="5"/>
  <c r="X732" i="5"/>
  <c r="X3884" i="5"/>
  <c r="X2015" i="5"/>
  <c r="X578" i="5"/>
  <c r="X1299" i="5"/>
  <c r="X3769" i="5"/>
  <c r="X3791" i="5"/>
  <c r="X1936" i="5"/>
  <c r="X3013" i="5"/>
  <c r="X3463" i="5"/>
  <c r="X2925" i="5"/>
  <c r="X3724" i="5"/>
  <c r="X711" i="5"/>
  <c r="X1681" i="5"/>
  <c r="X543" i="5"/>
  <c r="X3728" i="5"/>
  <c r="X2974" i="5"/>
  <c r="X1826" i="5"/>
  <c r="X3953" i="5"/>
  <c r="X184" i="5"/>
  <c r="X365" i="5"/>
  <c r="X1567" i="5"/>
  <c r="X3390" i="5"/>
  <c r="X2984" i="5"/>
  <c r="X769" i="5"/>
  <c r="X3897" i="5"/>
  <c r="X3285" i="5"/>
  <c r="X3144" i="5"/>
  <c r="X1816" i="5"/>
  <c r="X2066" i="5"/>
  <c r="X727" i="5"/>
  <c r="X3453" i="5"/>
  <c r="X3805" i="5"/>
  <c r="X2259" i="5"/>
  <c r="X2312" i="5"/>
  <c r="X31" i="5"/>
  <c r="X2225" i="5"/>
  <c r="X3815" i="5"/>
  <c r="X3632" i="5"/>
  <c r="X2402" i="5"/>
  <c r="X2995" i="5"/>
  <c r="X4060" i="5"/>
  <c r="X1381" i="5"/>
  <c r="X1140" i="5"/>
  <c r="X2138" i="5"/>
  <c r="X3398" i="5"/>
  <c r="X743" i="5"/>
  <c r="X437" i="5"/>
  <c r="X550" i="5"/>
  <c r="X2733" i="5"/>
  <c r="X2895" i="5"/>
  <c r="X3220" i="5"/>
  <c r="X1365" i="5"/>
  <c r="X3272" i="5"/>
  <c r="X962" i="5"/>
  <c r="X3147" i="5"/>
  <c r="X3683" i="5"/>
  <c r="X2010" i="5"/>
  <c r="X2866" i="5"/>
  <c r="X1775" i="5"/>
  <c r="X2029" i="5"/>
  <c r="X1527" i="5"/>
  <c r="X2769" i="5"/>
  <c r="X1361" i="5"/>
  <c r="X770" i="5"/>
  <c r="X1224" i="5"/>
  <c r="X2843" i="5"/>
  <c r="X3332" i="5"/>
  <c r="X957" i="5"/>
  <c r="X880" i="5"/>
  <c r="X3399" i="5"/>
  <c r="X245" i="5"/>
  <c r="X3662" i="5"/>
  <c r="X1279" i="5"/>
  <c r="X4111" i="5"/>
  <c r="X47" i="5"/>
  <c r="X3696" i="5"/>
  <c r="X147" i="5"/>
  <c r="X2376" i="5"/>
  <c r="X2475" i="5"/>
  <c r="X1486" i="5"/>
  <c r="X246" i="5"/>
  <c r="X3315" i="5"/>
  <c r="X2226" i="5"/>
  <c r="X2820" i="5"/>
  <c r="X2623" i="5"/>
  <c r="X2789" i="5"/>
  <c r="X1708" i="5"/>
  <c r="X1127" i="5"/>
  <c r="X1845" i="5"/>
  <c r="X303" i="5"/>
  <c r="X2874" i="5"/>
  <c r="X364" i="5"/>
  <c r="X3917" i="5"/>
  <c r="X173" i="5"/>
  <c r="X4203" i="5"/>
  <c r="X1029" i="5"/>
  <c r="X640" i="5"/>
  <c r="X984" i="5"/>
  <c r="X104" i="5"/>
  <c r="X297" i="5"/>
  <c r="X2812" i="5"/>
  <c r="X2471" i="5"/>
  <c r="X4169" i="5"/>
  <c r="X4025" i="5"/>
  <c r="X198" i="5"/>
  <c r="X3907" i="5"/>
  <c r="X2367" i="5"/>
  <c r="X192" i="5"/>
  <c r="X2147" i="5"/>
  <c r="X2883" i="5"/>
  <c r="X2504" i="5"/>
  <c r="X3277" i="5"/>
  <c r="X3486" i="5"/>
  <c r="X3856" i="5"/>
  <c r="X3793" i="5"/>
  <c r="X637" i="5"/>
  <c r="X4210" i="5"/>
  <c r="X3110" i="5"/>
  <c r="X3438" i="5"/>
  <c r="X3160" i="5"/>
  <c r="X1953" i="5"/>
  <c r="X1120" i="5"/>
  <c r="X698" i="5"/>
  <c r="X3203" i="5"/>
  <c r="X3680" i="5"/>
  <c r="X3819" i="5"/>
  <c r="X2689" i="5"/>
  <c r="X705" i="5"/>
  <c r="X4103" i="5"/>
  <c r="X2068" i="5"/>
  <c r="X2739" i="5"/>
  <c r="X2064" i="5"/>
  <c r="X1749" i="5"/>
  <c r="X121" i="5"/>
  <c r="X1278" i="5"/>
  <c r="X494" i="5"/>
  <c r="X379" i="5"/>
  <c r="X2627" i="5"/>
  <c r="X752" i="5"/>
  <c r="X3443" i="5"/>
  <c r="X2634" i="5"/>
  <c r="X2126" i="5"/>
  <c r="X1173" i="5"/>
  <c r="X3581" i="5"/>
  <c r="X2326" i="5"/>
  <c r="X2512" i="5"/>
  <c r="X2778" i="5"/>
  <c r="X3102" i="5"/>
  <c r="X2425" i="5"/>
  <c r="X3170" i="5"/>
  <c r="X3847" i="5"/>
  <c r="X4249" i="5"/>
  <c r="X45" i="5"/>
  <c r="X1017" i="5"/>
  <c r="X3614" i="5"/>
  <c r="X4196" i="5"/>
  <c r="X1329" i="5"/>
  <c r="X1304" i="5"/>
  <c r="X2695" i="5"/>
  <c r="X2949" i="5"/>
  <c r="X2736" i="5"/>
  <c r="X2194" i="5"/>
  <c r="X352" i="5"/>
  <c r="X1682" i="5"/>
  <c r="X1341" i="5"/>
  <c r="X1924" i="5"/>
  <c r="X3828" i="5"/>
  <c r="X2590" i="5"/>
  <c r="X3181" i="5"/>
  <c r="X1311" i="5"/>
  <c r="X2768" i="5"/>
  <c r="X710" i="5"/>
  <c r="X712" i="5"/>
  <c r="X3587" i="5"/>
  <c r="X2878" i="5"/>
  <c r="X4023" i="5"/>
  <c r="X2329" i="5"/>
  <c r="X1725" i="5"/>
  <c r="X3755" i="5"/>
  <c r="X2499" i="5"/>
  <c r="X771" i="5"/>
  <c r="X2286" i="5"/>
  <c r="W24" i="3"/>
  <c r="W12" i="3"/>
  <c r="X17" i="3"/>
  <c r="Z19" i="3"/>
  <c r="W14" i="3"/>
  <c r="Y15" i="3"/>
  <c r="Y13" i="3"/>
  <c r="Y12" i="3"/>
  <c r="Y16" i="3"/>
  <c r="Y24" i="3"/>
  <c r="W11" i="3"/>
  <c r="Y23" i="3"/>
  <c r="W17" i="3"/>
  <c r="Y21" i="3"/>
  <c r="Y9" i="3"/>
  <c r="Y17" i="3"/>
  <c r="W16" i="3"/>
  <c r="V11" i="3"/>
  <c r="AA10" i="3"/>
  <c r="Y18" i="3"/>
  <c r="Z13" i="3"/>
  <c r="V18" i="3"/>
  <c r="X13" i="3"/>
  <c r="X16" i="3"/>
  <c r="X8" i="3"/>
  <c r="V21" i="3"/>
  <c r="X25" i="3"/>
  <c r="AA13" i="3"/>
  <c r="V22" i="3"/>
  <c r="V10" i="3"/>
  <c r="Z11" i="3"/>
  <c r="W21" i="3"/>
  <c r="Y25" i="3"/>
  <c r="Z20" i="3"/>
  <c r="AA21" i="3"/>
  <c r="AA12" i="3"/>
  <c r="X11" i="3"/>
  <c r="Z14" i="3"/>
  <c r="X9" i="3"/>
  <c r="AA20" i="3"/>
  <c r="Z18" i="3"/>
  <c r="W13" i="3"/>
  <c r="Z12" i="3"/>
  <c r="W9" i="3"/>
  <c r="X19" i="3"/>
  <c r="Z7" i="3"/>
  <c r="AA18" i="3"/>
  <c r="W7" i="3"/>
  <c r="W23" i="3"/>
  <c r="Y19" i="3"/>
  <c r="AA15" i="3"/>
  <c r="Z9" i="3"/>
  <c r="Y14" i="3"/>
  <c r="AA17" i="3"/>
  <c r="W15" i="3"/>
  <c r="W20" i="3"/>
  <c r="Y22" i="3"/>
  <c r="V23" i="3"/>
  <c r="AA24" i="3"/>
  <c r="W25" i="3"/>
  <c r="Z16" i="3"/>
  <c r="AA25" i="3"/>
  <c r="AA9" i="3"/>
  <c r="AA11" i="3"/>
  <c r="AA14" i="3"/>
  <c r="X7" i="3"/>
  <c r="Z22" i="3"/>
  <c r="AA19" i="3"/>
  <c r="AA8" i="3"/>
  <c r="V8" i="3"/>
  <c r="Y7" i="3"/>
  <c r="W8" i="3"/>
  <c r="V9" i="3"/>
  <c r="Y6" i="3"/>
  <c r="AA16" i="3"/>
  <c r="V13" i="3"/>
  <c r="Z8" i="3"/>
  <c r="X23" i="3"/>
  <c r="Y11" i="3"/>
  <c r="X12" i="3"/>
  <c r="X6" i="3"/>
  <c r="V7" i="3"/>
  <c r="W10" i="3"/>
  <c r="V15" i="3"/>
  <c r="V19" i="3"/>
  <c r="W6" i="3"/>
  <c r="X20" i="3"/>
  <c r="Z23" i="3"/>
  <c r="Y8" i="3"/>
  <c r="L67" i="6" l="1"/>
  <c r="K23" i="6"/>
  <c r="K6" i="6"/>
  <c r="K16" i="6"/>
  <c r="K20" i="6"/>
  <c r="K19" i="6"/>
  <c r="K14" i="6"/>
  <c r="K13" i="6"/>
  <c r="K12" i="6"/>
  <c r="K11" i="6"/>
  <c r="K10" i="6"/>
  <c r="K9" i="6"/>
  <c r="K8" i="6"/>
  <c r="K7" i="6"/>
  <c r="K24" i="6"/>
  <c r="K18" i="6"/>
  <c r="Z8" i="5"/>
  <c r="Z2" i="5"/>
  <c r="Z5" i="5"/>
  <c r="K26" i="6" l="1"/>
</calcChain>
</file>

<file path=xl/sharedStrings.xml><?xml version="1.0" encoding="utf-8"?>
<sst xmlns="http://schemas.openxmlformats.org/spreadsheetml/2006/main" count="40121" uniqueCount="8670">
  <si>
    <t>ProtGroup</t>
  </si>
  <si>
    <t>Counter</t>
  </si>
  <si>
    <t>Accession</t>
  </si>
  <si>
    <t>Description</t>
  </si>
  <si>
    <t>sp|P24622|CRYAA_MOUSE</t>
  </si>
  <si>
    <t>Alpha-crystallin A chain OS=Mus musculus OX=10090 GN=Cryaa PE=2 SV=1</t>
  </si>
  <si>
    <t>sp|Q9WVJ5|CRBB1_MOUSE</t>
  </si>
  <si>
    <t>Beta-crystallin B1 OS=Mus musculus OX=10090 GN=Crybb1 PE=1 SV=3</t>
  </si>
  <si>
    <t>sp|P02525|CRBA1_MOUSE</t>
  </si>
  <si>
    <t>Beta-crystallin A1 OS=Mus musculus OX=10090 GN=Cryba1 PE=2 SV=2</t>
  </si>
  <si>
    <t>sp|Q9JJU9|CRBB3_MOUSE</t>
  </si>
  <si>
    <t>Beta-crystallin B3 OS=Mus musculus OX=10090 GN=Crybb3 PE=2 SV=3</t>
  </si>
  <si>
    <t>sp|P04345|CRGA_MOUSE</t>
  </si>
  <si>
    <t>Gamma-crystallin A OS=Mus musculus OX=10090 GN=Cryga PE=2 SV=2</t>
  </si>
  <si>
    <t>sp|P23927|CRYAB_MOUSE</t>
  </si>
  <si>
    <t>Alpha-crystallin B chain OS=Mus musculus OX=10090 GN=Cryab PE=1 SV=2</t>
  </si>
  <si>
    <t>sp|P04344|CRGB_MOUSE</t>
  </si>
  <si>
    <t>Gamma-crystallin B OS=Mus musculus OX=10090 GN=Crygb PE=2 SV=4</t>
  </si>
  <si>
    <t>sp|Q9JJV1|CRBA2_MOUSE</t>
  </si>
  <si>
    <t>Beta-crystallin A2 OS=Mus musculus OX=10090 GN=Cryba2 PE=2 SV=3</t>
  </si>
  <si>
    <t>sp|P62696|CRBB2_MOUSE</t>
  </si>
  <si>
    <t>Beta-crystallin B2 OS=Mus musculus OX=10090 GN=Crybb2 PE=1 SV=2</t>
  </si>
  <si>
    <t>sp|A2AMT1|BFSP1_MOUSE</t>
  </si>
  <si>
    <t>Filensin OS=Mus musculus OX=10090 GN=Bfsp1 PE=1 SV=1</t>
  </si>
  <si>
    <t>sp|Q9CXV3|CRGF_MOUSE_family</t>
  </si>
  <si>
    <t>Gamma-crystallin F OS=Mus musculus OX=10090 GN=Crygf PE=2 SV=3</t>
  </si>
  <si>
    <t>sp|Q6NVD9|BFSP2_MOUSE</t>
  </si>
  <si>
    <t>Phakinin OS=Mus musculus OX=10090 GN=Bfsp2 PE=1 SV=1</t>
  </si>
  <si>
    <t>sp|Q9JJV0|CRBA4_MOUSE</t>
  </si>
  <si>
    <t>Beta-crystallin A4 OS=Mus musculus OX=10090 GN=Cryba4 PE=2 SV=3</t>
  </si>
  <si>
    <t>sp|Q61597|CRGC_MOUSE</t>
  </si>
  <si>
    <t>Gamma-crystallin C OS=Mus musculus OX=10090 GN=Crygc PE=1 SV=3</t>
  </si>
  <si>
    <t>sp|P16546|SPTN1_MOUSE</t>
  </si>
  <si>
    <t>Spectrin alpha chain, non-erythrocytic 1 OS=Mus musculus OX=10090 GN=Sptan1 PE=1 SV=4</t>
  </si>
  <si>
    <t>sp|P63017|HSP7C_MOUSE</t>
  </si>
  <si>
    <t>Heat shock cognate 71 kDa protein OS=Mus musculus OX=10090 GN=Hspa8 PE=1 SV=1</t>
  </si>
  <si>
    <t>sp|P17182|ENOA_MOUSE</t>
  </si>
  <si>
    <t>Alpha-enolase OS=Mus musculus OX=10090 GN=Eno1 PE=1 SV=3</t>
  </si>
  <si>
    <t>sp|O35486|CRYGS_MOUSE</t>
  </si>
  <si>
    <t>Gamma-crystallin S OS=Mus musculus OX=10090 GN=Crygs PE=1 SV=3</t>
  </si>
  <si>
    <t>sp|P10854|H2B1M_MOUSE_family</t>
  </si>
  <si>
    <t>Histone H2B type 1-M OS=Mus musculus OX=10090 GN=H2bc14 PE=1 SV=2</t>
  </si>
  <si>
    <t>sp|P58252|EF2_MOUSE</t>
  </si>
  <si>
    <t>Elongation factor 2 OS=Mus musculus OX=10090 GN=Eef2 PE=1 SV=2</t>
  </si>
  <si>
    <t>sp|P10126|EF1A1_MOUSE</t>
  </si>
  <si>
    <t>Elongation factor 1-alpha 1 OS=Mus musculus OX=10090 GN=Eef1a1 PE=1 SV=3</t>
  </si>
  <si>
    <t>sp|P20152|VIME_MOUSE_family</t>
  </si>
  <si>
    <t>Vimentin OS=Mus musculus OX=10090 GN=Vim PE=1 SV=3</t>
  </si>
  <si>
    <t>sp|P52480|KPYM_MOUSE</t>
  </si>
  <si>
    <t>Pyruvate kinase PKM OS=Mus musculus OX=10090 GN=Pkm PE=1 SV=4</t>
  </si>
  <si>
    <t>sp|P16858|G3P_MOUSE_family</t>
  </si>
  <si>
    <t>Glyceraldehyde-3-phosphate dehydrogenase OS=Mus musculus OX=10090 GN=Gapdh PE=1 SV=2</t>
  </si>
  <si>
    <t>sp|P68368|TBA4A_MOUSE_family</t>
  </si>
  <si>
    <t>Tubulin alpha-4A chain OS=Mus musculus OX=10090 GN=Tuba4a PE=1 SV=1</t>
  </si>
  <si>
    <t>sp|P62806|H4_MOUSE</t>
  </si>
  <si>
    <t>Histone H4 OS=Mus musculus OX=10090 GN=H4c16 PE=1 SV=2</t>
  </si>
  <si>
    <t>sp|Q62261|SPTB2_MOUSE</t>
  </si>
  <si>
    <t>Spectrin beta chain, non-erythrocytic 1 OS=Mus musculus OX=10090 GN=Sptbn1 PE=1 SV=2</t>
  </si>
  <si>
    <t>sp|P11499|HS90B_MOUSE</t>
  </si>
  <si>
    <t>Heat shock protein HSP 90-beta OS=Mus musculus OX=10090 GN=Hsp90ab1 PE=1 SV=3</t>
  </si>
  <si>
    <t>sp|Q9QXS1|PLEC_MOUSE</t>
  </si>
  <si>
    <t>Plectin OS=Mus musculus OX=10090 GN=Plec PE=1 SV=3</t>
  </si>
  <si>
    <t>sp|P09411|PGK1_MOUSE</t>
  </si>
  <si>
    <t>Phosphoglycerate kinase 1 OS=Mus musculus OX=10090 GN=Pgk1 PE=1 SV=4</t>
  </si>
  <si>
    <t>sp|Q8BKC5|IPO5_MOUSE_family</t>
  </si>
  <si>
    <t>Importin-5 OS=Mus musculus OX=10090 GN=Ipo5 PE=1 SV=3</t>
  </si>
  <si>
    <t>sp|P62983|RS27A_MOUSE_family</t>
  </si>
  <si>
    <t>Ubiquitin-40S ribosomal protein S27a OS=Mus musculus OX=10090 GN=Rps27a PE=1 SV=2</t>
  </si>
  <si>
    <t>sp|Q9D8N0|EF1G_MOUSE</t>
  </si>
  <si>
    <t>Elongation factor 1-gamma OS=Mus musculus OX=10090 GN=Eef1g PE=1 SV=3</t>
  </si>
  <si>
    <t>sp|P13020|GELS_MOUSE</t>
  </si>
  <si>
    <t>Gelsolin OS=Mus musculus OX=10090 GN=Gsn PE=1 SV=3</t>
  </si>
  <si>
    <t>sp|P28236|CXA8_MOUSE</t>
  </si>
  <si>
    <t>Gap junction alpha-8 protein OS=Mus musculus OX=10090 GN=Gja8 PE=1 SV=2</t>
  </si>
  <si>
    <t>sp|Q8VHL5|CRGN_MOUSE</t>
  </si>
  <si>
    <t>Gamma-crystallin N OS=Mus musculus OX=10090 GN=Crygn PE=1 SV=2</t>
  </si>
  <si>
    <t>sp|P40142|TKT_MOUSE</t>
  </si>
  <si>
    <t>Transketolase OS=Mus musculus OX=10090 GN=Tkt PE=1 SV=1</t>
  </si>
  <si>
    <t>sp|P62962|PROF1_MOUSE</t>
  </si>
  <si>
    <t>Profilin-1 OS=Mus musculus OX=10090 GN=Pfn1 PE=1 SV=2</t>
  </si>
  <si>
    <t>sp|P17742|PPIA_MOUSE</t>
  </si>
  <si>
    <t>Peptidyl-prolyl cis-trans isomerase A OS=Mus musculus OX=10090 GN=Ppia PE=1 SV=2</t>
  </si>
  <si>
    <t>sp|Q64691|CAN3_MOUSE</t>
  </si>
  <si>
    <t>Calpain-3 OS=Mus musculus OX=10090 GN=Capn3 PE=1 SV=2</t>
  </si>
  <si>
    <t>sp|P60710|ACTB_MOUSE (+1)</t>
  </si>
  <si>
    <t>Actin, cytoplasmic 1 OS=Mus musculus OX=10090 GN=Actb PE=1 SV=1</t>
  </si>
  <si>
    <t>sp|Q05816|FABP5_MOUSE</t>
  </si>
  <si>
    <t>Fatty acid-binding protein 5 OS=Mus musculus OX=10090 GN=Fabp5 PE=1 SV=3</t>
  </si>
  <si>
    <t>sp|P24549|AL1A1_MOUSE</t>
  </si>
  <si>
    <t>Aldehyde dehydrogenase 1A1 OS=Mus musculus OX=10090 GN=Aldh1a1 PE=1 SV=5</t>
  </si>
  <si>
    <t>sp|Q8K1H1|TDRD7_MOUSE</t>
  </si>
  <si>
    <t>Tudor domain-containing protein 7 OS=Mus musculus OX=10090 GN=Tdrd7 PE=1 SV=1</t>
  </si>
  <si>
    <t>sp|P02772|FETA_MOUSE</t>
  </si>
  <si>
    <t>Alpha-fetoprotein OS=Mus musculus OX=10090 GN=Afp PE=2 SV=1</t>
  </si>
  <si>
    <t>sp|P26040|EZRI_MOUSE</t>
  </si>
  <si>
    <t>Ezrin OS=Mus musculus OX=10090 GN=Ezr PE=1 SV=3</t>
  </si>
  <si>
    <t>sp|Q78ZA7|NP1L4_MOUSE</t>
  </si>
  <si>
    <t>Nucleosome assembly protein 1-like 4 OS=Mus musculus OX=10090 GN=Nap1l4 PE=1 SV=1</t>
  </si>
  <si>
    <t>sp|P27773|PDIA3_MOUSE</t>
  </si>
  <si>
    <t>Protein disulfide-isomerase A3 OS=Mus musculus OX=10090 GN=Pdia3 PE=1 SV=2</t>
  </si>
  <si>
    <t>sp|P97351|RS3A_MOUSE</t>
  </si>
  <si>
    <t>40S ribosomal protein S3a OS=Mus musculus OX=10090 GN=Rps3a PE=1 SV=3</t>
  </si>
  <si>
    <t>sp|P25444|RS2_MOUSE</t>
  </si>
  <si>
    <t>40S ribosomal protein S2 OS=Mus musculus OX=10090 GN=Rps2 PE=1 SV=3</t>
  </si>
  <si>
    <t>sp|Q61598|GDIB_MOUSE</t>
  </si>
  <si>
    <t>Rab GDP dissociation inhibitor beta OS=Mus musculus OX=10090 GN=Gdi2 PE=1 SV=1</t>
  </si>
  <si>
    <t>sp|Q01853|TERA_MOUSE_family</t>
  </si>
  <si>
    <t>Transitional endoplasmic reticulum ATPase OS=Mus musculus OX=10090 GN=Vcp PE=1 SV=4</t>
  </si>
  <si>
    <t>sp|P62259|1433E_MOUSE</t>
  </si>
  <si>
    <t>14-3-3 protein epsilon OS=Mus musculus OX=10090 GN=Ywhae PE=1 SV=1</t>
  </si>
  <si>
    <t>sp|P04342|CRGD_MOUSE</t>
  </si>
  <si>
    <t>Gamma-crystallin D OS=Mus musculus OX=10090 GN=Crygd PE=2 SV=3</t>
  </si>
  <si>
    <t>sp|Q9D8E6|RL4_MOUSE</t>
  </si>
  <si>
    <t>60S ribosomal protein L4 OS=Mus musculus OX=10090 GN=Rpl4 PE=1 SV=3</t>
  </si>
  <si>
    <t>sp|Q68FD5|CLH1_MOUSE</t>
  </si>
  <si>
    <t>Clathrin heavy chain 1 OS=Mus musculus OX=10090 GN=Cltc PE=1 SV=3</t>
  </si>
  <si>
    <t>sp|P27659|RL3_MOUSE</t>
  </si>
  <si>
    <t>60S ribosomal protein L3 OS=Mus musculus OX=10090 GN=Rpl3 PE=1 SV=3</t>
  </si>
  <si>
    <t>sp|P11983|TCPA_MOUSE</t>
  </si>
  <si>
    <t>T-complex protein 1 subunit alpha OS=Mus musculus OX=10090 GN=Tcp1 PE=1 SV=3</t>
  </si>
  <si>
    <t>sp|P08113|ENPL_MOUSE</t>
  </si>
  <si>
    <t>Endoplasmin OS=Mus musculus OX=10090 GN=Hsp90b1 PE=1 SV=2</t>
  </si>
  <si>
    <t>sp|Q9JHU4|DYHC1_MOUSE</t>
  </si>
  <si>
    <t>Cytoplasmic dynein 1 heavy chain 1 OS=Mus musculus OX=10090 GN=Dync1h1 PE=1 SV=2</t>
  </si>
  <si>
    <t>sp|Q921I1|TRFE_MOUSE</t>
  </si>
  <si>
    <t>Serotransferrin OS=Mus musculus OX=10090 GN=Tf PE=1 SV=1</t>
  </si>
  <si>
    <t>sp|P07901|HS90A_MOUSE</t>
  </si>
  <si>
    <t>Heat shock protein HSP 90-alpha OS=Mus musculus OX=10090 GN=Hsp90aa1 PE=1 SV=4</t>
  </si>
  <si>
    <t>sp|P20029|BIP_MOUSE</t>
  </si>
  <si>
    <t>Endoplasmic reticulum chaperone BiP OS=Mus musculus OX=10090 GN=Hspa5 PE=1 SV=3</t>
  </si>
  <si>
    <t>sp|P47962|RL5_MOUSE</t>
  </si>
  <si>
    <t>60S ribosomal protein L5 OS=Mus musculus OX=10090 GN=Rpl5 PE=1 SV=3</t>
  </si>
  <si>
    <t>sp|P47911|RL6_MOUSE</t>
  </si>
  <si>
    <t>60S ribosomal protein L6 OS=Mus musculus OX=10090 GN=Rpl6 PE=1 SV=3</t>
  </si>
  <si>
    <t>sp|Q8C8R3|ANK2_MOUSE</t>
  </si>
  <si>
    <t>Ankyrin-2 OS=Mus musculus OX=10090 GN=Ank2 PE=1 SV=2</t>
  </si>
  <si>
    <t>sp|P17751|TPIS_MOUSE</t>
  </si>
  <si>
    <t>Triosephosphate isomerase OS=Mus musculus OX=10090 GN=Tpi1 PE=1 SV=5</t>
  </si>
  <si>
    <t>sp|Q8VEK3|HNRPU_MOUSE</t>
  </si>
  <si>
    <t>Heterogeneous nuclear ribonucleoprotein U OS=Mus musculus OX=10090 GN=Hnrnpu PE=1 SV=1</t>
  </si>
  <si>
    <t>sp|P09405|NUCL_MOUSE</t>
  </si>
  <si>
    <t>Nucleolin OS=Mus musculus OX=10090 GN=Ncl PE=1 SV=2</t>
  </si>
  <si>
    <t>sp|P80314|TCPB_MOUSE</t>
  </si>
  <si>
    <t>T-complex protein 1 subunit beta OS=Mus musculus OX=10090 GN=Cct2 PE=1 SV=4</t>
  </si>
  <si>
    <t>sp|P05064|ALDOA_MOUSE_family</t>
  </si>
  <si>
    <t>Fructose-bisphosphate aldolase A OS=Mus musculus OX=10090 GN=Aldoa PE=1 SV=2</t>
  </si>
  <si>
    <t>sp|Q60864|STIP1_MOUSE</t>
  </si>
  <si>
    <t>Stress-induced-phosphoprotein 1 OS=Mus musculus OX=10090 GN=Stip1 PE=1 SV=1</t>
  </si>
  <si>
    <t>sp|P62911|RL32_MOUSE</t>
  </si>
  <si>
    <t>60S ribosomal protein L32 OS=Mus musculus OX=10090 GN=Rpl32 PE=1 SV=2</t>
  </si>
  <si>
    <t>sp|Q02053|UBA1_MOUSE</t>
  </si>
  <si>
    <t>Ubiquitin-like modifier-activating enzyme 1 OS=Mus musculus OX=10090 GN=Uba1 PE=1 SV=1</t>
  </si>
  <si>
    <t>sp|P63038|CH60_MOUSE</t>
  </si>
  <si>
    <t>60 kDa heat shock protein, mitochondrial OS=Mus musculus OX=10090 GN=Hspd1 PE=1 SV=1</t>
  </si>
  <si>
    <t>sp|P12970|RL7A_MOUSE</t>
  </si>
  <si>
    <t>60S ribosomal protein L7a OS=Mus musculus OX=10090 GN=Rpl7a PE=1 SV=2</t>
  </si>
  <si>
    <t>sp|P08003|PDIA4_MOUSE</t>
  </si>
  <si>
    <t>Protein disulfide-isomerase A4 OS=Mus musculus OX=10090 GN=Pdia4 PE=1 SV=3</t>
  </si>
  <si>
    <t>sp|P14148|RL7_MOUSE</t>
  </si>
  <si>
    <t>60S ribosomal protein L7 OS=Mus musculus OX=10090 GN=Rpl7 PE=1 SV=2</t>
  </si>
  <si>
    <t>sp|Q61171|PRDX2_MOUSE</t>
  </si>
  <si>
    <t>Peroxiredoxin-2 OS=Mus musculus OX=10090 GN=Prdx2 PE=1 SV=3</t>
  </si>
  <si>
    <t>sp|O70251|EF1B_MOUSE</t>
  </si>
  <si>
    <t>Elongation factor 1-beta OS=Mus musculus OX=10090 GN=Eef1b PE=1 SV=5</t>
  </si>
  <si>
    <t>sp|P80316|TCPE_MOUSE</t>
  </si>
  <si>
    <t>T-complex protein 1 subunit epsilon OS=Mus musculus OX=10090 GN=Cct5 PE=1 SV=1</t>
  </si>
  <si>
    <t>sp|O88569|ROA2_MOUSE</t>
  </si>
  <si>
    <t>Heterogeneous nuclear ribonucleoproteins A2/B1 OS=Mus musculus OX=10090 GN=Hnrnpa2b1 PE=1 SV=2</t>
  </si>
  <si>
    <t>sp|Q03265|ATPA_MOUSE_family</t>
  </si>
  <si>
    <t>ATP synthase subunit alpha, mitochondrial OS=Mus musculus OX=10090 GN=Atp5f1a PE=1 SV=1</t>
  </si>
  <si>
    <t>sp|Q05A80|CAPR2_MOUSE</t>
  </si>
  <si>
    <t>Caprin-2 OS=Mus musculus OX=10090 GN=Caprin2 PE=1 SV=1</t>
  </si>
  <si>
    <t>sp|P14211|CALR_MOUSE</t>
  </si>
  <si>
    <t>Calreticulin OS=Mus musculus OX=10090 GN=Calr PE=1 SV=1</t>
  </si>
  <si>
    <t>sp|P06151|LDHA_MOUSE</t>
  </si>
  <si>
    <t>L-lactate dehydrogenase A chain OS=Mus musculus OX=10090 GN=Ldha PE=1 SV=3</t>
  </si>
  <si>
    <t>sp|P15508|SPTB1_MOUSE</t>
  </si>
  <si>
    <t>Spectrin beta chain, erythrocytic OS=Mus musculus OX=10090 GN=Sptb PE=1 SV=4</t>
  </si>
  <si>
    <t>sp|Q8BTM8|FLNA_MOUSE</t>
  </si>
  <si>
    <t>Filamin-A OS=Mus musculus OX=10090 GN=Flna PE=1 SV=5</t>
  </si>
  <si>
    <t>sp|P42932|TCPQ_MOUSE</t>
  </si>
  <si>
    <t>T-complex protein 1 subunit theta OS=Mus musculus OX=10090 GN=Cct8 PE=1 SV=3</t>
  </si>
  <si>
    <t>sp|P08228|SODC_MOUSE</t>
  </si>
  <si>
    <t>Superoxide dismutase [Cu-Zn] OS=Mus musculus OX=10090 GN=Sod1 PE=1 SV=2</t>
  </si>
  <si>
    <t>sp|P19096|FAS_MOUSE</t>
  </si>
  <si>
    <t>Fatty acid synthase OS=Mus musculus OX=10090 GN=Fasn PE=1 SV=2</t>
  </si>
  <si>
    <t>sp|P51855|GSHB_MOUSE</t>
  </si>
  <si>
    <t>Glutathione synthetase OS=Mus musculus OX=10090 GN=Gss PE=1 SV=1</t>
  </si>
  <si>
    <t>sp|P29341|PABP1_MOUSE_family</t>
  </si>
  <si>
    <t>Polyadenylate-binding protein 1 OS=Mus musculus OX=10090 GN=Pabpc1 PE=1 SV=2</t>
  </si>
  <si>
    <t>sp|P14869|RLA0_MOUSE</t>
  </si>
  <si>
    <t>60S acidic ribosomal protein P0 OS=Mus musculus OX=10090 GN=Rplp0 PE=1 SV=3</t>
  </si>
  <si>
    <t>sp|P09103|PDIA1_MOUSE</t>
  </si>
  <si>
    <t>Protein disulfide-isomerase OS=Mus musculus OX=10090 GN=P4hb PE=1 SV=2</t>
  </si>
  <si>
    <t>sp|P0DP26|CALM1_MOUSE (+2)</t>
  </si>
  <si>
    <t>Calmodulin-1 OS=Mus musculus OX=10090 GN=Calm1 PE=1 SV=1</t>
  </si>
  <si>
    <t>sp|P35700|PRDX1_MOUSE</t>
  </si>
  <si>
    <t>Peroxiredoxin-1 OS=Mus musculus OX=10090 GN=Prdx1 PE=1 SV=1</t>
  </si>
  <si>
    <t>sp|P61979|HNRPK_MOUSE</t>
  </si>
  <si>
    <t>Heterogeneous nuclear ribonucleoprotein K OS=Mus musculus OX=10090 GN=Hnrnpk PE=1 SV=1</t>
  </si>
  <si>
    <t>sp|Q8VDD5|MYH9_MOUSE</t>
  </si>
  <si>
    <t>Myosin-9 OS=Mus musculus OX=10090 GN=Myh9 PE=1 SV=4</t>
  </si>
  <si>
    <t>sp|P63028|TCTP_MOUSE</t>
  </si>
  <si>
    <t>Translationally-controlled tumor protein OS=Mus musculus OX=10090 GN=Tpt1 PE=1 SV=1</t>
  </si>
  <si>
    <t>sp|P16460|ASSY_MOUSE</t>
  </si>
  <si>
    <t>Argininosuccinate synthase OS=Mus musculus OX=10090 GN=Ass1 PE=1 SV=1</t>
  </si>
  <si>
    <t>sp|P62918|RL8_MOUSE</t>
  </si>
  <si>
    <t>60S ribosomal protein L8 OS=Mus musculus OX=10090 GN=Rpl8 PE=1 SV=2</t>
  </si>
  <si>
    <t>sp|P80313|TCPH_MOUSE</t>
  </si>
  <si>
    <t>T-complex protein 1 subunit eta OS=Mus musculus OX=10090 GN=Cct7 PE=1 SV=1</t>
  </si>
  <si>
    <t>sp|P28656|NP1L1_MOUSE</t>
  </si>
  <si>
    <t>Nucleosome assembly protein 1-like 1 OS=Mus musculus OX=10090 GN=Nap1l1 PE=1 SV=2</t>
  </si>
  <si>
    <t>sp|Q61316|HSP74_MOUSE</t>
  </si>
  <si>
    <t>Heat shock 70 kDa protein 4 OS=Mus musculus OX=10090 GN=Hspa4 PE=1 SV=1</t>
  </si>
  <si>
    <t>sp|P80318|TCPG_MOUSE</t>
  </si>
  <si>
    <t>T-complex protein 1 subunit gamma OS=Mus musculus OX=10090 GN=Cct3 PE=1 SV=1</t>
  </si>
  <si>
    <t>sp|P63158|HMGB1_MOUSE</t>
  </si>
  <si>
    <t>High mobility group protein B1 OS=Mus musculus OX=10090 GN=Hmgb1 PE=1 SV=2</t>
  </si>
  <si>
    <t>sp|Q9CQI6|COTL1_MOUSE</t>
  </si>
  <si>
    <t>Coactosin-like protein OS=Mus musculus OX=10090 GN=Cotl1 PE=1 SV=3</t>
  </si>
  <si>
    <t>sp|P62908|RS3_MOUSE</t>
  </si>
  <si>
    <t>40S ribosomal protein S3 OS=Mus musculus OX=10090 GN=Rps3 PE=1 SV=1</t>
  </si>
  <si>
    <t>sp|P56480|ATPB_MOUSE</t>
  </si>
  <si>
    <t>ATP synthase subunit beta, mitochondrial OS=Mus musculus OX=10090 GN=Atp5f1b PE=1 SV=2</t>
  </si>
  <si>
    <t>sp|P62900|RL31_MOUSE</t>
  </si>
  <si>
    <t>60S ribosomal protein L31 OS=Mus musculus OX=10090 GN=Rpl31 PE=1 SV=1</t>
  </si>
  <si>
    <t>sp|P62281|RS11_MOUSE</t>
  </si>
  <si>
    <t>40S ribosomal protein S11 OS=Mus musculus OX=10090 GN=Rps11 PE=1 SV=3</t>
  </si>
  <si>
    <t>sp|P62267|RS23_MOUSE</t>
  </si>
  <si>
    <t>40S ribosomal protein S23 OS=Mus musculus OX=10090 GN=Rps23 PE=1 SV=3</t>
  </si>
  <si>
    <t>sp|P10852|4F2_MOUSE</t>
  </si>
  <si>
    <t>4F2 cell-surface antigen heavy chain OS=Mus musculus OX=10090 GN=Slc3a2 PE=1 SV=1</t>
  </si>
  <si>
    <t>sp|P23116|EIF3A_MOUSE</t>
  </si>
  <si>
    <t>Eukaryotic translation initiation factor 3 subunit A OS=Mus musculus OX=10090 GN=Eif3a PE=1 SV=5</t>
  </si>
  <si>
    <t>sp|P63101|1433Z_MOUSE</t>
  </si>
  <si>
    <t>14-3-3 protein zeta/delta OS=Mus musculus OX=10090 GN=Ywhaz PE=1 SV=1</t>
  </si>
  <si>
    <t>sp|Q9DBJ1|PGAM1_MOUSE</t>
  </si>
  <si>
    <t>Phosphoglycerate mutase 1 OS=Mus musculus OX=10090 GN=Pgam1 PE=1 SV=3</t>
  </si>
  <si>
    <t>sp|Q62418|DBNL_MOUSE</t>
  </si>
  <si>
    <t>Drebrin-like protein OS=Mus musculus OX=10090 GN=Dbnl PE=1 SV=2</t>
  </si>
  <si>
    <t>sp|P51180|MIP_MOUSE</t>
  </si>
  <si>
    <t>Lens fiber major intrinsic protein OS=Mus musculus OX=10090 GN=Mip PE=1 SV=2</t>
  </si>
  <si>
    <t>sp|Q99LX0|PARK7_MOUSE</t>
  </si>
  <si>
    <t>Parkinson disease protein 7 homolog OS=Mus musculus OX=10090 GN=Park7 PE=1 SV=1</t>
  </si>
  <si>
    <t>sp|P28474|ADHX_MOUSE</t>
  </si>
  <si>
    <t>Alcohol dehydrogenase class-3 OS=Mus musculus OX=10090 GN=Adh5 PE=1 SV=3</t>
  </si>
  <si>
    <t>sp|P35564|CALX_MOUSE</t>
  </si>
  <si>
    <t>Calnexin OS=Mus musculus OX=10090 GN=Canx PE=1 SV=1</t>
  </si>
  <si>
    <t>sp|P19253|RL13A_MOUSE</t>
  </si>
  <si>
    <t>60S ribosomal protein L13a OS=Mus musculus OX=10090 GN=Rpl13a PE=1 SV=4</t>
  </si>
  <si>
    <t>sp|P62082|RS7_MOUSE</t>
  </si>
  <si>
    <t>40S ribosomal protein S7 OS=Mus musculus OX=10090 GN=Rps7 PE=1 SV=1</t>
  </si>
  <si>
    <t>sp|Q9JIF0|ANM1_MOUSE</t>
  </si>
  <si>
    <t>Protein arginine N-methyltransferase 1 OS=Mus musculus OX=10090 GN=Prmt1 PE=1 SV=1</t>
  </si>
  <si>
    <t>sp|Q9WUB3|PYGM_MOUSE</t>
  </si>
  <si>
    <t>Glycogen phosphorylase, muscle form OS=Mus musculus OX=10090 GN=Pygm PE=1 SV=3</t>
  </si>
  <si>
    <t>sp|P53026|RL10A_MOUSE</t>
  </si>
  <si>
    <t>60S ribosomal protein L10a OS=Mus musculus OX=10090 GN=Rpl10a PE=1 SV=3</t>
  </si>
  <si>
    <t>sp|P62754|RS6_MOUSE</t>
  </si>
  <si>
    <t>40S ribosomal protein S6 OS=Mus musculus OX=10090 GN=Rps6 PE=1 SV=1</t>
  </si>
  <si>
    <t>sp|P08249|MDHM_MOUSE</t>
  </si>
  <si>
    <t>Malate dehydrogenase, mitochondrial OS=Mus musculus OX=10090 GN=Mdh2 PE=1 SV=3</t>
  </si>
  <si>
    <t>sp|P14733|LMNB1_MOUSE</t>
  </si>
  <si>
    <t>Lamin-B1 OS=Mus musculus OX=10090 GN=Lmnb1 PE=1 SV=3</t>
  </si>
  <si>
    <t>sp|P68510|1433F_MOUSE</t>
  </si>
  <si>
    <t>14-3-3 protein eta OS=Mus musculus OX=10090 GN=Ywhah PE=1 SV=2</t>
  </si>
  <si>
    <t>sp|P62702|RS4X_MOUSE</t>
  </si>
  <si>
    <t>40S ribosomal protein S4, X isoform OS=Mus musculus OX=10090 GN=Rps4x PE=1 SV=2</t>
  </si>
  <si>
    <t>sp|P30416|FKBP4_MOUSE</t>
  </si>
  <si>
    <t>Peptidyl-prolyl cis-trans isomerase FKBP4 OS=Mus musculus OX=10090 GN=Fkbp4 PE=1 SV=5</t>
  </si>
  <si>
    <t>sp|P80315|TCPD_MOUSE</t>
  </si>
  <si>
    <t>T-complex protein 1 subunit delta OS=Mus musculus OX=10090 GN=Cct4 PE=1 SV=3</t>
  </si>
  <si>
    <t>sp|P60843|IF4A1_MOUSE</t>
  </si>
  <si>
    <t>Eukaryotic initiation factor 4A-I OS=Mus musculus OX=10090 GN=Eif4a1 PE=1 SV=1</t>
  </si>
  <si>
    <t>sp|Q04447|KCRB_MOUSE</t>
  </si>
  <si>
    <t>Creatine kinase B-type OS=Mus musculus OX=10090 GN=Ckb PE=1 SV=1</t>
  </si>
  <si>
    <t>sp|P14206|RSSA_MOUSE</t>
  </si>
  <si>
    <t>40S ribosomal protein SA OS=Mus musculus OX=10090 GN=Rpsa PE=1 SV=4</t>
  </si>
  <si>
    <t>sp|P63323|RS12_MOUSE</t>
  </si>
  <si>
    <t>40S ribosomal protein S12 OS=Mus musculus OX=10090 GN=Rps12 PE=1 SV=3</t>
  </si>
  <si>
    <t>sp|P68033|ACTC_MOUSE</t>
  </si>
  <si>
    <t>Actin, alpha cardiac muscle 1 OS=Mus musculus OX=10090 GN=Actc1 PE=1 SV=1</t>
  </si>
  <si>
    <t>sp|Q9R0P9|UCHL1_MOUSE</t>
  </si>
  <si>
    <t>Ubiquitin carboxyl-terminal hydrolase isozyme L1 OS=Mus musculus OX=10090 GN=Uchl1 PE=1 SV=1</t>
  </si>
  <si>
    <t>sp|P68040|RACK1_MOUSE</t>
  </si>
  <si>
    <t>Receptor of activated protein C kinase 1 OS=Mus musculus OX=10090 GN=Rack1 PE=1 SV=3</t>
  </si>
  <si>
    <t>sp|P39447|ZO1_MOUSE</t>
  </si>
  <si>
    <t>Tight junction protein ZO-1 OS=Mus musculus OX=10090 GN=Tjp1 PE=1 SV=2</t>
  </si>
  <si>
    <t>sp|Q99K48|NONO_MOUSE</t>
  </si>
  <si>
    <t>Non-POU domain-containing octamer-binding protein OS=Mus musculus OX=10090 GN=Nono PE=1 SV=3</t>
  </si>
  <si>
    <t>sp|Q01768|NDKB_MOUSE</t>
  </si>
  <si>
    <t>Nucleoside diphosphate kinase B OS=Mus musculus OX=10090 GN=Nme2 PE=1 SV=1</t>
  </si>
  <si>
    <t>sp|P10630|IF4A2_MOUSE</t>
  </si>
  <si>
    <t>Eukaryotic initiation factor 4A-II OS=Mus musculus OX=10090 GN=Eif4a2 PE=1 SV=2</t>
  </si>
  <si>
    <t>sp|P50580|PA2G4_MOUSE</t>
  </si>
  <si>
    <t>Proliferation-associated protein 2G4 OS=Mus musculus OX=10090 GN=Pa2g4 PE=1 SV=3</t>
  </si>
  <si>
    <t>sp|Q60668|HNRPD_MOUSE</t>
  </si>
  <si>
    <t>Heterogeneous nuclear ribonucleoprotein D0 OS=Mus musculus OX=10090 GN=Hnrnpd PE=1 SV=2</t>
  </si>
  <si>
    <t>sp|Q9CZX8|RS19_MOUSE</t>
  </si>
  <si>
    <t>40S ribosomal protein S19 OS=Mus musculus OX=10090 GN=Rps19 PE=1 SV=3</t>
  </si>
  <si>
    <t>sp|P47963|RL13_MOUSE</t>
  </si>
  <si>
    <t>60S ribosomal protein L13 OS=Mus musculus OX=10090 GN=Rpl13 PE=1 SV=3</t>
  </si>
  <si>
    <t>sp|O08553|DPYL2_MOUSE</t>
  </si>
  <si>
    <t>Dihydropyrimidinase-related protein 2 OS=Mus musculus OX=10090 GN=Dpysl2 PE=1 SV=2</t>
  </si>
  <si>
    <t>sp|Q61753|SERA_MOUSE</t>
  </si>
  <si>
    <t>D-3-phosphoglycerate dehydrogenase OS=Mus musculus OX=10090 GN=Phgdh PE=1 SV=3</t>
  </si>
  <si>
    <t>sp|P19324|SERPH_MOUSE</t>
  </si>
  <si>
    <t>Serpin H1 OS=Mus musculus OX=10090 GN=Serpinh1 PE=1 SV=3</t>
  </si>
  <si>
    <t>sp|Q9CPR4|RL17_MOUSE</t>
  </si>
  <si>
    <t>60S ribosomal protein L17 OS=Mus musculus OX=10090 GN=Rpl17 PE=1 SV=4</t>
  </si>
  <si>
    <t>sp|Q922R8|PDIA6_MOUSE</t>
  </si>
  <si>
    <t>Protein disulfide-isomerase A6 OS=Mus musculus OX=10090 GN=Pdia6 PE=1 SV=3</t>
  </si>
  <si>
    <t>sp|P70168|IMB1_MOUSE</t>
  </si>
  <si>
    <t>Importin subunit beta-1 OS=Mus musculus OX=10090 GN=Kpnb1 PE=1 SV=2</t>
  </si>
  <si>
    <t>sp|O70318|E41L2_MOUSE</t>
  </si>
  <si>
    <t>Band 4.1-like protein 2 OS=Mus musculus OX=10090 GN=Epb41l2 PE=1 SV=2</t>
  </si>
  <si>
    <t>sp|Q9R0P5|DEST_MOUSE</t>
  </si>
  <si>
    <t>Destrin OS=Mus musculus OX=10090 GN=Dstn PE=1 SV=3</t>
  </si>
  <si>
    <t>sp|Q64433|CH10_MOUSE</t>
  </si>
  <si>
    <t>10 kDa heat shock protein, mitochondrial OS=Mus musculus OX=10090 GN=Hspe1 PE=1 SV=2</t>
  </si>
  <si>
    <t>sp|Q9D0E1|HNRPM_MOUSE</t>
  </si>
  <si>
    <t>Heterogeneous nuclear ribonucleoprotein M OS=Mus musculus OX=10090 GN=Hnrnpm PE=1 SV=3</t>
  </si>
  <si>
    <t>sp|P62830|RL23_MOUSE</t>
  </si>
  <si>
    <t>60S ribosomal protein L23 OS=Mus musculus OX=10090 GN=Rpl23 PE=1 SV=1</t>
  </si>
  <si>
    <t>sp|P62751|RL23A_MOUSE</t>
  </si>
  <si>
    <t>60S ribosomal protein L23a OS=Mus musculus OX=10090 GN=Rpl23a PE=1 SV=1</t>
  </si>
  <si>
    <t>sp|Q9DCJ9|NPL_MOUSE</t>
  </si>
  <si>
    <t>N-acetylneuraminate lyase OS=Mus musculus OX=10090 GN=Npl PE=1 SV=1</t>
  </si>
  <si>
    <t>tr|Q68FG2|Q68FG2_MOUSE</t>
  </si>
  <si>
    <t>Spectrin beta chain OS=Mus musculus OX=10090 GN=Sptbn2 PE=1 SV=1</t>
  </si>
  <si>
    <t>sp|P61358|RL27_MOUSE</t>
  </si>
  <si>
    <t>60S ribosomal protein L27 OS=Mus musculus OX=10090 GN=Rpl27 PE=1 SV=2</t>
  </si>
  <si>
    <t>sp|P63325|RS10_MOUSE</t>
  </si>
  <si>
    <t>40S ribosomal protein S10 OS=Mus musculus OX=10090 GN=Rps10 PE=1 SV=1</t>
  </si>
  <si>
    <t>sp|Q9DCL9|PUR6_MOUSE</t>
  </si>
  <si>
    <t>Bifunctional phosphoribosylaminoimidazole carboxylase/phosphoribosylaminoimidazole succinocarboxamide synthetase OS=Mus musculus OX=10090 GN=Paics PE=1 SV=4</t>
  </si>
  <si>
    <t>sp|P49312|ROA1_MOUSE</t>
  </si>
  <si>
    <t>Heterogeneous nuclear ribonucleoprotein A1 OS=Mus musculus OX=10090 GN=Hnrnpa1 PE=1 SV=2</t>
  </si>
  <si>
    <t>sp|O88342|WDR1_MOUSE</t>
  </si>
  <si>
    <t>WD repeat-containing protein 1 OS=Mus musculus OX=10090 GN=Wdr1 PE=1 SV=3</t>
  </si>
  <si>
    <t>sp|Q61937|NPM_MOUSE</t>
  </si>
  <si>
    <t>Nucleophosmin OS=Mus musculus OX=10090 GN=Npm1 PE=1 SV=1</t>
  </si>
  <si>
    <t>sp|Q9CR57|RL14_MOUSE</t>
  </si>
  <si>
    <t>60S ribosomal protein L14 OS=Mus musculus OX=10090 GN=Rpl14 PE=1 SV=3</t>
  </si>
  <si>
    <t>sp|P18760|COF1_MOUSE</t>
  </si>
  <si>
    <t>Cofilin-1 OS=Mus musculus OX=10090 GN=Cfl1 PE=1 SV=3</t>
  </si>
  <si>
    <t>sp|Q62318|TIF1B_MOUSE</t>
  </si>
  <si>
    <t>Transcription intermediary factor 1-beta OS=Mus musculus OX=10090 GN=Trim28 PE=1 SV=3</t>
  </si>
  <si>
    <t>sp|Q80X90|FLNB_MOUSE</t>
  </si>
  <si>
    <t>Filamin-B OS=Mus musculus OX=10090 GN=Flnb PE=1 SV=3</t>
  </si>
  <si>
    <t>sp|P50247|SAHH_MOUSE</t>
  </si>
  <si>
    <t>Adenosylhomocysteinase OS=Mus musculus OX=10090 GN=Ahcy PE=1 SV=3</t>
  </si>
  <si>
    <t>sp|Q8CGC7|SYEP_MOUSE</t>
  </si>
  <si>
    <t>Bifunctional glutamate/proline--tRNA ligase OS=Mus musculus OX=10090 GN=Eprs1 PE=1 SV=4</t>
  </si>
  <si>
    <t>sp|Q6ZWN5|RS9_MOUSE</t>
  </si>
  <si>
    <t>40S ribosomal protein S9 OS=Mus musculus OX=10090 GN=Rps9 PE=1 SV=3</t>
  </si>
  <si>
    <t>sp|P70670|NACAM_MOUSE</t>
  </si>
  <si>
    <t>Nascent polypeptide-associated complex subunit alpha, muscle-specific form OS=Mus musculus OX=10090 GN=Naca PE=1 SV=2</t>
  </si>
  <si>
    <t>sp|P08030|APT_MOUSE</t>
  </si>
  <si>
    <t>Adenine phosphoribosyltransferase OS=Mus musculus OX=10090 GN=Aprt PE=1 SV=2</t>
  </si>
  <si>
    <t>sp|P38647|GRP75_MOUSE</t>
  </si>
  <si>
    <t>Stress-70 protein, mitochondrial OS=Mus musculus OX=10090 GN=Hspa9 PE=1 SV=3</t>
  </si>
  <si>
    <t>sp|P63276|RS17_MOUSE</t>
  </si>
  <si>
    <t>40S ribosomal protein S17 OS=Mus musculus OX=10090 GN=Rps17 PE=1 SV=2</t>
  </si>
  <si>
    <t>sp|O88844|IDHC_MOUSE</t>
  </si>
  <si>
    <t>Isocitrate dehydrogenase [NADP] cytoplasmic OS=Mus musculus OX=10090 GN=Idh1 PE=1 SV=2</t>
  </si>
  <si>
    <t>sp|Q99L47|F10A1_MOUSE</t>
  </si>
  <si>
    <t>Hsc70-interacting protein OS=Mus musculus OX=10090 GN=St13 PE=1 SV=1</t>
  </si>
  <si>
    <t>sp|P14152|MDHC_MOUSE</t>
  </si>
  <si>
    <t>Malate dehydrogenase, cytoplasmic OS=Mus musculus OX=10090 GN=Mdh1 PE=1 SV=3</t>
  </si>
  <si>
    <t>sp|P62270|RS18_MOUSE (+1)</t>
  </si>
  <si>
    <t>40S ribosomal protein S18 OS=Mus musculus OX=10090 GN=Rps18 PE=1 SV=3</t>
  </si>
  <si>
    <t>sp|P06745|G6PI_MOUSE</t>
  </si>
  <si>
    <t>Glucose-6-phosphate isomerase OS=Mus musculus OX=10090 GN=Gpi PE=1 SV=4</t>
  </si>
  <si>
    <t>sp|P54071|IDHP_MOUSE</t>
  </si>
  <si>
    <t>Isocitrate dehydrogenase [NADP], mitochondrial OS=Mus musculus OX=10090 GN=Idh2 PE=1 SV=3</t>
  </si>
  <si>
    <t>sp|P40124|CAP1_MOUSE</t>
  </si>
  <si>
    <t>Adenylyl cyclase-associated protein 1 OS=Mus musculus OX=10090 GN=Cap1 PE=1 SV=4</t>
  </si>
  <si>
    <t>sp|P62717|RL18A_MOUSE</t>
  </si>
  <si>
    <t>60S ribosomal protein L18a OS=Mus musculus OX=10090 GN=Rpl18a PE=1 SV=1</t>
  </si>
  <si>
    <t>sp|Q8VI64|HUMMR_MOUSE</t>
  </si>
  <si>
    <t>Protein MGARP OS=Mus musculus OX=10090 GN=Mgarp PE=1 SV=1</t>
  </si>
  <si>
    <t>sp|P62301|RS13_MOUSE</t>
  </si>
  <si>
    <t>40S ribosomal protein S13 OS=Mus musculus OX=10090 GN=Rps13 PE=1 SV=2</t>
  </si>
  <si>
    <t>sp|P57776|EF1D_MOUSE</t>
  </si>
  <si>
    <t>Elongation factor 1-delta OS=Mus musculus OX=10090 GN=Eef1d PE=1 SV=3</t>
  </si>
  <si>
    <t>sp|P80317|TCPZ_MOUSE</t>
  </si>
  <si>
    <t>T-complex protein 1 subunit zeta OS=Mus musculus OX=10090 GN=Cct6a PE=1 SV=3</t>
  </si>
  <si>
    <t>sp|O09167|RL21_MOUSE</t>
  </si>
  <si>
    <t>60S ribosomal protein L21 OS=Mus musculus OX=10090 GN=Rpl21 PE=1 SV=4</t>
  </si>
  <si>
    <t>sp|P41105|RL28_MOUSE</t>
  </si>
  <si>
    <t>60S ribosomal protein L28 OS=Mus musculus OX=10090 GN=Rpl28 PE=1 SV=2</t>
  </si>
  <si>
    <t>sp|P62242|RS8_MOUSE</t>
  </si>
  <si>
    <t>40S ribosomal protein S8 OS=Mus musculus OX=10090 GN=Rps8 PE=1 SV=2</t>
  </si>
  <si>
    <t>sp|P43276|H15_MOUSE</t>
  </si>
  <si>
    <t>Histone H1.5 OS=Mus musculus OX=10090 GN=H1-5 PE=1 SV=2</t>
  </si>
  <si>
    <t>sp|Q6ZWX6|IF2A_MOUSE</t>
  </si>
  <si>
    <t>Eukaryotic translation initiation factor 2 subunit 1 OS=Mus musculus OX=10090 GN=Eif2s1 PE=1 SV=3</t>
  </si>
  <si>
    <t>sp|O88685|PRS6A_MOUSE</t>
  </si>
  <si>
    <t>26S proteasome regulatory subunit 6A OS=Mus musculus OX=10090 GN=Psmc3 PE=1 SV=2</t>
  </si>
  <si>
    <t>sp|Q02248|CTNB1_MOUSE</t>
  </si>
  <si>
    <t>Catenin beta-1 OS=Mus musculus OX=10090 GN=Ctnnb1 PE=1 SV=1</t>
  </si>
  <si>
    <t>sp|P14131|RS16_MOUSE</t>
  </si>
  <si>
    <t>40S ribosomal protein S16 OS=Mus musculus OX=10090 GN=Rps16 PE=1 SV=4</t>
  </si>
  <si>
    <t>sp|P14602|HSPB1_MOUSE</t>
  </si>
  <si>
    <t>Heat shock protein beta-1 OS=Mus musculus OX=10090 GN=Hspb1 PE=1 SV=3</t>
  </si>
  <si>
    <t>sp|P15864|H12_MOUSE</t>
  </si>
  <si>
    <t>Histone H1.2 OS=Mus musculus OX=10090 GN=H1-2 PE=1 SV=2</t>
  </si>
  <si>
    <t>sp|Q9CY58|PAIRB_MOUSE</t>
  </si>
  <si>
    <t>Plasminogen activator inhibitor 1 RNA-binding protein OS=Mus musculus OX=10090 GN=Serbp1 PE=1 SV=2</t>
  </si>
  <si>
    <t>sp|P70296|PEBP1_MOUSE</t>
  </si>
  <si>
    <t>Phosphatidylethanolamine-binding protein 1 OS=Mus musculus OX=10090 GN=Pebp1 PE=1 SV=3</t>
  </si>
  <si>
    <t>sp|Q8R1B4|EIF3C_MOUSE</t>
  </si>
  <si>
    <t>Eukaryotic translation initiation factor 3 subunit C OS=Mus musculus OX=10090 GN=Eif3c PE=1 SV=1</t>
  </si>
  <si>
    <t>sp|Q9CPU0|LGUL_MOUSE</t>
  </si>
  <si>
    <t>Lactoylglutathione lyase OS=Mus musculus OX=10090 GN=Glo1 PE=1 SV=3</t>
  </si>
  <si>
    <t>sp|Q91VI7|RINI_MOUSE</t>
  </si>
  <si>
    <t>Ribonuclease inhibitor OS=Mus musculus OX=10090 GN=Rnh1 PE=1 SV=1</t>
  </si>
  <si>
    <t>sp|P62827|RAN_MOUSE</t>
  </si>
  <si>
    <t>GTP-binding nuclear protein Ran OS=Mus musculus OX=10090 GN=Ran PE=1 SV=3</t>
  </si>
  <si>
    <t>sp|O55142|RL35A_MOUSE</t>
  </si>
  <si>
    <t>60S ribosomal protein L35a OS=Mus musculus OX=10090 GN=Rpl35a PE=1 SV=2</t>
  </si>
  <si>
    <t>sp|P28658|ATX10_MOUSE</t>
  </si>
  <si>
    <t>Ataxin-10 OS=Mus musculus OX=10090 GN=Atxn10 PE=1 SV=2</t>
  </si>
  <si>
    <t>sp|Q93092|TALDO_MOUSE</t>
  </si>
  <si>
    <t>Transaldolase OS=Mus musculus OX=10090 GN=Taldo1 PE=1 SV=2</t>
  </si>
  <si>
    <t>sp|P99024|TBB5_MOUSE</t>
  </si>
  <si>
    <t>Tubulin beta-5 chain OS=Mus musculus OX=10090 GN=Tubb5 PE=1 SV=1</t>
  </si>
  <si>
    <t>sp|P62196|PRS8_MOUSE</t>
  </si>
  <si>
    <t>26S proteasome regulatory subunit 8 OS=Mus musculus OX=10090 GN=Psmc5 PE=1 SV=1</t>
  </si>
  <si>
    <t>sp|P10493|NID1_MOUSE</t>
  </si>
  <si>
    <t>Nidogen-1 OS=Mus musculus OX=10090 GN=Nid1 PE=1 SV=2</t>
  </si>
  <si>
    <t>sp|P26039|TLN1_MOUSE</t>
  </si>
  <si>
    <t>Talin-1 OS=Mus musculus OX=10090 GN=Tln1 PE=1 SV=2</t>
  </si>
  <si>
    <t>sp|P14115|RL27A_MOUSE</t>
  </si>
  <si>
    <t>60S ribosomal protein L27a OS=Mus musculus OX=10090 GN=Rpl27a PE=1 SV=5</t>
  </si>
  <si>
    <t>sp|Q60598|SRC8_MOUSE</t>
  </si>
  <si>
    <t>Src substrate cortactin OS=Mus musculus OX=10090 GN=Cttn PE=1 SV=2</t>
  </si>
  <si>
    <t>sp|P46935|NEDD4_MOUSE_family</t>
  </si>
  <si>
    <t>E3 ubiquitin-protein ligase NEDD4 OS=Mus musculus OX=10090 GN=Nedd4 PE=1 SV=3</t>
  </si>
  <si>
    <t>sp|Q6ZQ38|CAND1_MOUSE</t>
  </si>
  <si>
    <t>Cullin-associated NEDD8-dissociated protein 1 OS=Mus musculus OX=10090 GN=Cand1 PE=1 SV=2</t>
  </si>
  <si>
    <t>sp|Q810U4|NRCAM_MOUSE</t>
  </si>
  <si>
    <t>Neuronal cell adhesion molecule OS=Mus musculus OX=10090 GN=Nrcam PE=1 SV=2</t>
  </si>
  <si>
    <t>sp|Q8VIJ6|SFPQ_MOUSE</t>
  </si>
  <si>
    <t>Splicing factor, proline- and glutamine-rich OS=Mus musculus OX=10090 GN=Sfpq PE=1 SV=1</t>
  </si>
  <si>
    <t>sp|P26043|RADI_MOUSE</t>
  </si>
  <si>
    <t>Radixin OS=Mus musculus OX=10090 GN=Rdx PE=1 SV=3</t>
  </si>
  <si>
    <t>sp|Q61553|FSCN1_MOUSE</t>
  </si>
  <si>
    <t>Fascin OS=Mus musculus OX=10090 GN=Fscn1 PE=1 SV=4</t>
  </si>
  <si>
    <t>sp|Q3UPL0|SC31A_MOUSE</t>
  </si>
  <si>
    <t>Protein transport protein Sec31A OS=Mus musculus OX=10090 GN=Sec31a PE=1 SV=2</t>
  </si>
  <si>
    <t>sp|Q3U1J4|DDB1_MOUSE</t>
  </si>
  <si>
    <t>DNA damage-binding protein 1 OS=Mus musculus OX=10090 GN=Ddb1 PE=1 SV=2</t>
  </si>
  <si>
    <t>sp|Q91XV3|BASP1_MOUSE</t>
  </si>
  <si>
    <t>Brain acid soluble protein 1 OS=Mus musculus OX=10090 GN=Basp1 PE=1 SV=3</t>
  </si>
  <si>
    <t>sp|Q9D819|IPYR_MOUSE</t>
  </si>
  <si>
    <t>Inorganic pyrophosphatase OS=Mus musculus OX=10090 GN=Ppa1 PE=1 SV=1</t>
  </si>
  <si>
    <t>sp|O35685|NUDC_MOUSE</t>
  </si>
  <si>
    <t>Nuclear migration protein nudC OS=Mus musculus OX=10090 GN=Nudc PE=1 SV=1</t>
  </si>
  <si>
    <t>sp|Q922B2|SYDC_MOUSE</t>
  </si>
  <si>
    <t>Aspartate--tRNA ligase, cytoplasmic OS=Mus musculus OX=10090 GN=Dars1 PE=1 SV=2</t>
  </si>
  <si>
    <t>sp|P62334|PRS10_MOUSE</t>
  </si>
  <si>
    <t>26S proteasome regulatory subunit 10B OS=Mus musculus OX=10090 GN=Psmc6 PE=1 SV=1</t>
  </si>
  <si>
    <t>sp|Q9CX86|ROA0_MOUSE</t>
  </si>
  <si>
    <t>Heterogeneous nuclear ribonucleoprotein A0 OS=Mus musculus OX=10090 GN=Hnrnpa0 PE=1 SV=1</t>
  </si>
  <si>
    <t>sp|P26231|CTNA1_MOUSE</t>
  </si>
  <si>
    <t>Catenin alpha-1 OS=Mus musculus OX=10090 GN=Ctnna1 PE=1 SV=1</t>
  </si>
  <si>
    <t>sp|P14824|ANXA6_MOUSE</t>
  </si>
  <si>
    <t>Annexin A6 OS=Mus musculus OX=10090 GN=Anxa6 PE=1 SV=3</t>
  </si>
  <si>
    <t>tr|E9Q616|E9Q616_MOUSE</t>
  </si>
  <si>
    <t>AHNAK nucleoprotein (desmoyokin) OS=Mus musculus OX=10090 GN=Ahnak PE=1 SV=1</t>
  </si>
  <si>
    <t>sp|Q9QXZ0|MACF1_MOUSE</t>
  </si>
  <si>
    <t>Microtubule-actin cross-linking factor 1, isoforms 1/2/3/4 OS=Mus musculus OX=10090 GN=Macf1 PE=1 SV=2</t>
  </si>
  <si>
    <t>sp|P61514|RL37A_MOUSE</t>
  </si>
  <si>
    <t>60S ribosomal protein L37a OS=Mus musculus OX=10090 GN=Rpl37a PE=1 SV=2</t>
  </si>
  <si>
    <t>sp|P57780|ACTN4_MOUSE</t>
  </si>
  <si>
    <t>Alpha-actinin-4 OS=Mus musculus OX=10090 GN=Actn4 PE=1 SV=1</t>
  </si>
  <si>
    <t>sp|Q8BMK4|CKAP4_MOUSE</t>
  </si>
  <si>
    <t>Cytoskeleton-associated protein 4 OS=Mus musculus OX=10090 GN=Ckap4 PE=1 SV=2</t>
  </si>
  <si>
    <t>sp|O70250|PGAM2_MOUSE</t>
  </si>
  <si>
    <t>Phosphoglycerate mutase 2 OS=Mus musculus OX=10090 GN=Pgam2 PE=1 SV=3</t>
  </si>
  <si>
    <t>sp|Q8BR92|PALM2_MOUSE</t>
  </si>
  <si>
    <t>Paralemmin-2 OS=Mus musculus OX=10090 GN=Palm2 PE=1 SV=1</t>
  </si>
  <si>
    <t>sp|P24369|PPIB_MOUSE</t>
  </si>
  <si>
    <t>Peptidyl-prolyl cis-trans isomerase B OS=Mus musculus OX=10090 GN=Ppib PE=1 SV=2</t>
  </si>
  <si>
    <t>sp|P10649|GSTM1_MOUSE</t>
  </si>
  <si>
    <t>Glutathione S-transferase Mu 1 OS=Mus musculus OX=10090 GN=Gstm1 PE=1 SV=2</t>
  </si>
  <si>
    <t>sp|P27546|MAP4_MOUSE</t>
  </si>
  <si>
    <t>Microtubule-associated protein 4 OS=Mus musculus OX=10090 GN=Map4 PE=1 SV=3</t>
  </si>
  <si>
    <t>sp|Q9R1P0|PSA4_MOUSE</t>
  </si>
  <si>
    <t>Proteasome subunit alpha type-4 OS=Mus musculus OX=10090 GN=Psma4 PE=1 SV=1</t>
  </si>
  <si>
    <t>sp|P63242|IF5A1_MOUSE</t>
  </si>
  <si>
    <t>Eukaryotic translation initiation factor 5A-1 OS=Mus musculus OX=10090 GN=Eif5a PE=1 SV=2</t>
  </si>
  <si>
    <t>sp|O55029|COPB2_MOUSE</t>
  </si>
  <si>
    <t>Coatomer subunit beta' OS=Mus musculus OX=10090 GN=Copb2 PE=1 SV=2</t>
  </si>
  <si>
    <t>sp|Q9Z204|HNRPC_MOUSE</t>
  </si>
  <si>
    <t>Heterogeneous nuclear ribonucleoproteins C1/C2 OS=Mus musculus OX=10090 GN=Hnrnpc PE=1 SV=1</t>
  </si>
  <si>
    <t>sp|Q8JZQ9|EIF3B_MOUSE</t>
  </si>
  <si>
    <t>Eukaryotic translation initiation factor 3 subunit B OS=Mus musculus OX=10090 GN=Eif3b PE=1 SV=1</t>
  </si>
  <si>
    <t>sp|P45376|ALDR_MOUSE</t>
  </si>
  <si>
    <t>Aldo-keto reductase family 1 member B1 OS=Mus musculus OX=10090 GN=Akr1b1 PE=1 SV=3</t>
  </si>
  <si>
    <t>sp|P61255|RL26_MOUSE</t>
  </si>
  <si>
    <t>60S ribosomal protein L26 OS=Mus musculus OX=10090 GN=Rpl26 PE=1 SV=1</t>
  </si>
  <si>
    <t>sp|P02469|LAMB1_MOUSE</t>
  </si>
  <si>
    <t>Laminin subunit beta-1 OS=Mus musculus OX=10090 GN=Lamb1 PE=1 SV=3</t>
  </si>
  <si>
    <t>sp|Q3UGC7|EI3JA_MOUSE (+1)</t>
  </si>
  <si>
    <t>Eukaryotic translation initiation factor 3 subunit J-A OS=Mus musculus OX=10090 GN=Eif3j1 PE=2 SV=1</t>
  </si>
  <si>
    <t>sp|Q8R081|HNRPL_MOUSE</t>
  </si>
  <si>
    <t>Heterogeneous nuclear ribonucleoprotein L OS=Mus musculus OX=10090 GN=Hnrnpl PE=1 SV=2</t>
  </si>
  <si>
    <t>sp|Q61879|MYH10_MOUSE</t>
  </si>
  <si>
    <t>Myosin-10 OS=Mus musculus OX=10090 GN=Myh10 PE=1 SV=2</t>
  </si>
  <si>
    <t>sp|O88477|IF2B1_MOUSE</t>
  </si>
  <si>
    <t>Insulin-like growth factor 2 mRNA-binding protein 1 OS=Mus musculus OX=10090 GN=Igf2bp1 PE=1 SV=1</t>
  </si>
  <si>
    <t>sp|P05063|ALDOC_MOUSE</t>
  </si>
  <si>
    <t>Fructose-bisphosphate aldolase C OS=Mus musculus OX=10090 GN=Aldoc PE=1 SV=4</t>
  </si>
  <si>
    <t>sp|Q9EQU5|SET_MOUSE</t>
  </si>
  <si>
    <t>Protein SET OS=Mus musculus OX=10090 GN=Set PE=1 SV=1</t>
  </si>
  <si>
    <t>sp|P35979|RL12_MOUSE</t>
  </si>
  <si>
    <t>60S ribosomal protein L12 OS=Mus musculus OX=10090 GN=Rpl12 PE=1 SV=2</t>
  </si>
  <si>
    <t>sp|Q6ZWV3|RL10_MOUSE</t>
  </si>
  <si>
    <t>60S ribosomal protein L10 OS=Mus musculus OX=10090 GN=Rpl10 PE=1 SV=3</t>
  </si>
  <si>
    <t>sp|P21550|ENOB_MOUSE</t>
  </si>
  <si>
    <t>Beta-enolase OS=Mus musculus OX=10090 GN=Eno3 PE=1 SV=3</t>
  </si>
  <si>
    <t>sp|P62192|PRS4_MOUSE</t>
  </si>
  <si>
    <t>26S proteasome regulatory subunit 4 OS=Mus musculus OX=10090 GN=Psmc1 PE=1 SV=1</t>
  </si>
  <si>
    <t>sp|Q91WQ3|SYYC_MOUSE</t>
  </si>
  <si>
    <t>Tyrosine--tRNA ligase, cytoplasmic OS=Mus musculus OX=10090 GN=Yars1 PE=1 SV=3</t>
  </si>
  <si>
    <t>sp|Q99K85|SERC_MOUSE</t>
  </si>
  <si>
    <t>Phosphoserine aminotransferase OS=Mus musculus OX=10090 GN=Psat1 PE=1 SV=1</t>
  </si>
  <si>
    <t>sp|Q99KI0|ACON_MOUSE</t>
  </si>
  <si>
    <t>Aconitate hydratase, mitochondrial OS=Mus musculus OX=10090 GN=Aco2 PE=1 SV=1</t>
  </si>
  <si>
    <t>sp|P61089|UBE2N_MOUSE</t>
  </si>
  <si>
    <t>Ubiquitin-conjugating enzyme E2 N OS=Mus musculus OX=10090 GN=Ube2n PE=1 SV=1</t>
  </si>
  <si>
    <t>sp|P10107|ANXA1_MOUSE</t>
  </si>
  <si>
    <t>Annexin A1 OS=Mus musculus OX=10090 GN=Anxa1 PE=1 SV=2</t>
  </si>
  <si>
    <t>sp|Q62167|DDX3X_MOUSE_family</t>
  </si>
  <si>
    <t>ATP-dependent RNA helicase DDX3X OS=Mus musculus OX=10090 GN=Ddx3x PE=1 SV=3</t>
  </si>
  <si>
    <t>sp|P34884|MIF_MOUSE</t>
  </si>
  <si>
    <t>Macrophage migration inhibitory factor OS=Mus musculus OX=10090 GN=Mif PE=1 SV=2</t>
  </si>
  <si>
    <t>sp|Q8BP48|MAP11_MOUSE</t>
  </si>
  <si>
    <t>Methionine aminopeptidase 1 OS=Mus musculus OX=10090 GN=Metap1 PE=1 SV=1</t>
  </si>
  <si>
    <t>sp|Q9QZD9|EIF3I_MOUSE</t>
  </si>
  <si>
    <t>Eukaryotic translation initiation factor 3 subunit I OS=Mus musculus OX=10090 GN=Eif3i PE=1 SV=1</t>
  </si>
  <si>
    <t>sp|O70435|PSA3_MOUSE</t>
  </si>
  <si>
    <t>Proteasome subunit alpha type-3 OS=Mus musculus OX=10090 GN=Psma3 PE=1 SV=3</t>
  </si>
  <si>
    <t>sp|Q05D44|IF2P_MOUSE</t>
  </si>
  <si>
    <t>Eukaryotic translation initiation factor 5B OS=Mus musculus OX=10090 GN=Eif5b PE=1 SV=2</t>
  </si>
  <si>
    <t>sp|Q9CXW4|RL11_MOUSE</t>
  </si>
  <si>
    <t>60S ribosomal protein L11 OS=Mus musculus OX=10090 GN=Rpl11 PE=1 SV=4</t>
  </si>
  <si>
    <t>sp|P84099|RL19_MOUSE</t>
  </si>
  <si>
    <t>60S ribosomal protein L19 OS=Mus musculus OX=10090 GN=Rpl19 PE=1 SV=1</t>
  </si>
  <si>
    <t>sp|Q9CZM2|RL15_MOUSE</t>
  </si>
  <si>
    <t>60S ribosomal protein L15 OS=Mus musculus OX=10090 GN=Rpl15 PE=1 SV=4</t>
  </si>
  <si>
    <t>sp|Q8BU30|SYIC_MOUSE</t>
  </si>
  <si>
    <t>Isoleucine--tRNA ligase, cytoplasmic OS=Mus musculus OX=10090 GN=Iars1 PE=1 SV=2</t>
  </si>
  <si>
    <t>sp|Q70IV5|SYNEM_MOUSE</t>
  </si>
  <si>
    <t>Synemin OS=Mus musculus OX=10090 GN=Synm PE=1 SV=2</t>
  </si>
  <si>
    <t>sp|Q9D0F9|PGM1_MOUSE</t>
  </si>
  <si>
    <t>Phosphoglucomutase-1 OS=Mus musculus OX=10090 GN=Pgm1 PE=1 SV=4</t>
  </si>
  <si>
    <t>sp|Q8VDM4|PSMD2_MOUSE</t>
  </si>
  <si>
    <t>26S proteasome non-ATPase regulatory subunit 2 OS=Mus musculus OX=10090 GN=Psmd2 PE=1 SV=1</t>
  </si>
  <si>
    <t>sp|Q9Z0S1|BPNT1_MOUSE</t>
  </si>
  <si>
    <t>3'(2'),5'-bisphosphate nucleotidase 1 OS=Mus musculus OX=10090 GN=Bpnt1 PE=1 SV=2</t>
  </si>
  <si>
    <t>sp|P63168|DYL1_MOUSE</t>
  </si>
  <si>
    <t>Dynein light chain 1, cytoplasmic OS=Mus musculus OX=10090 GN=Dynll1 PE=1 SV=1</t>
  </si>
  <si>
    <t>sp|Q62446|FKBP3_MOUSE</t>
  </si>
  <si>
    <t>Peptidyl-prolyl cis-trans isomerase FKBP3 OS=Mus musculus OX=10090 GN=Fkbp3 PE=1 SV=2</t>
  </si>
  <si>
    <t>sp|Q9D0I9|SYRC_MOUSE</t>
  </si>
  <si>
    <t>Arginine--tRNA ligase, cytoplasmic OS=Mus musculus OX=10090 GN=Rars1 PE=1 SV=2</t>
  </si>
  <si>
    <t>sp|P14873|MAP1B_MOUSE</t>
  </si>
  <si>
    <t>Microtubule-associated protein 1B OS=Mus musculus OX=10090 GN=Map1b PE=1 SV=2</t>
  </si>
  <si>
    <t>sp|Q9DBF1|AL7A1_MOUSE</t>
  </si>
  <si>
    <t>Alpha-aminoadipic semialdehyde dehydrogenase OS=Mus musculus OX=10090 GN=Aldh7a1 PE=1 SV=4</t>
  </si>
  <si>
    <t>sp|P54775|PRS6B_MOUSE</t>
  </si>
  <si>
    <t>26S proteasome regulatory subunit 6B OS=Mus musculus OX=10090 GN=Psmc4 PE=1 SV=2</t>
  </si>
  <si>
    <t>sp|Q8VDN2|AT1A1_MOUSE_family</t>
  </si>
  <si>
    <t>Sodium/potassium-transporting ATPase subunit alpha-1 OS=Mus musculus OX=10090 GN=Atp1a1 PE=1 SV=1</t>
  </si>
  <si>
    <t>sp|Q9CZD3|GARS_MOUSE</t>
  </si>
  <si>
    <t>Glycine--tRNA ligase OS=Mus musculus OX=10090 GN=Gars1 PE=1 SV=1</t>
  </si>
  <si>
    <t>sp|Q9DAK9|PHP14_MOUSE</t>
  </si>
  <si>
    <t>14 kDa phosphohistidine phosphatase OS=Mus musculus OX=10090 GN=Phpt1 PE=1 SV=1</t>
  </si>
  <si>
    <t>sp|Q9Z1Z2|STRAP_MOUSE</t>
  </si>
  <si>
    <t>Serine-threonine kinase receptor-associated protein OS=Mus musculus OX=10090 GN=Strap PE=1 SV=2</t>
  </si>
  <si>
    <t>sp|P63001|RAC1_MOUSE</t>
  </si>
  <si>
    <t>Ras-related C3 botulinum toxin substrate 1 OS=Mus musculus OX=10090 GN=Rac1 PE=1 SV=1</t>
  </si>
  <si>
    <t>sp|Q9CPV4|GLOD4_MOUSE</t>
  </si>
  <si>
    <t>Glyoxalase domain-containing protein 4 OS=Mus musculus OX=10090 GN=Glod4 PE=1 SV=1</t>
  </si>
  <si>
    <t>sp|Q60715|P4HA1_MOUSE</t>
  </si>
  <si>
    <t>Prolyl 4-hydroxylase subunit alpha-1 OS=Mus musculus OX=10090 GN=P4ha1 PE=1 SV=2</t>
  </si>
  <si>
    <t>sp|P60766|CDC42_MOUSE_family</t>
  </si>
  <si>
    <t>Cell division control protein 42 homolog OS=Mus musculus OX=10090 GN=Cdc42 PE=1 SV=2</t>
  </si>
  <si>
    <t>sp|P62264|RS14_MOUSE</t>
  </si>
  <si>
    <t>40S ribosomal protein S14 OS=Mus musculus OX=10090 GN=Rps14 PE=1 SV=3</t>
  </si>
  <si>
    <t>sp|P14685|PSMD3_MOUSE</t>
  </si>
  <si>
    <t>26S proteasome non-ATPase regulatory subunit 3 OS=Mus musculus OX=10090 GN=Psmd3 PE=1 SV=3</t>
  </si>
  <si>
    <t>sp|P62843|RS15_MOUSE</t>
  </si>
  <si>
    <t>40S ribosomal protein S15 OS=Mus musculus OX=10090 GN=Rps15 PE=1 SV=2</t>
  </si>
  <si>
    <t>sp|P56399|UBP5_MOUSE</t>
  </si>
  <si>
    <t>Ubiquitin carboxyl-terminal hydrolase 5 OS=Mus musculus OX=10090 GN=Usp5 PE=1 SV=1</t>
  </si>
  <si>
    <t>sp|Q8QZY1|EIF3L_MOUSE</t>
  </si>
  <si>
    <t>Eukaryotic translation initiation factor 3 subunit L OS=Mus musculus OX=10090 GN=Eif3l PE=1 SV=1</t>
  </si>
  <si>
    <t>sp|Q3TXS7|PSMD1_MOUSE</t>
  </si>
  <si>
    <t>26S proteasome non-ATPase regulatory subunit 1 OS=Mus musculus OX=10090 GN=Psmd1 PE=1 SV=1</t>
  </si>
  <si>
    <t>sp|P54227|STMN1_MOUSE</t>
  </si>
  <si>
    <t>Stathmin OS=Mus musculus OX=10090 GN=Stmn1 PE=1 SV=2</t>
  </si>
  <si>
    <t>sp|Q9R1P4|PSA1_MOUSE</t>
  </si>
  <si>
    <t>Proteasome subunit alpha type-1 OS=Mus musculus OX=10090 GN=Psma1 PE=1 SV=1</t>
  </si>
  <si>
    <t>sp|P46735|MYO1B_MOUSE</t>
  </si>
  <si>
    <t>Unconventional myosin-Ib OS=Mus musculus OX=10090 GN=Myo1b PE=1 SV=3</t>
  </si>
  <si>
    <t>sp|P19783|COX41_MOUSE</t>
  </si>
  <si>
    <t>Cytochrome c oxidase subunit 4 isoform 1, mitochondrial OS=Mus musculus OX=10090 GN=Cox4i1 PE=1 SV=2</t>
  </si>
  <si>
    <t>sp|P70398|USP9X_MOUSE</t>
  </si>
  <si>
    <t>Probable ubiquitin carboxyl-terminal hydrolase FAF-X OS=Mus musculus OX=10090 GN=Usp9x PE=1 SV=2</t>
  </si>
  <si>
    <t>sp|P63005|LIS1_MOUSE</t>
  </si>
  <si>
    <t>Platelet-activating factor acetylhydrolase IB subunit beta OS=Mus musculus OX=10090 GN=Pafah1b1 PE=1 SV=2</t>
  </si>
  <si>
    <t>sp|Q91ZU6|DYST_MOUSE</t>
  </si>
  <si>
    <t>Dystonin OS=Mus musculus OX=10090 GN=Dst PE=1 SV=2</t>
  </si>
  <si>
    <t>sp|Q8BGQ7|SYAC_MOUSE</t>
  </si>
  <si>
    <t>Alanine--tRNA ligase, cytoplasmic OS=Mus musculus OX=10090 GN=Aars1 PE=1 SV=1</t>
  </si>
  <si>
    <t>sp|P0C0S6|H2AZ_MOUSE (+1)</t>
  </si>
  <si>
    <t>Histone H2A.Z OS=Mus musculus OX=10090 GN=H2az1 PE=1 SV=2</t>
  </si>
  <si>
    <t>sp|Q76MZ3|2AAA_MOUSE</t>
  </si>
  <si>
    <t>Serine/threonine-protein phosphatase 2A 65 kDa regulatory subunit A alpha isoform OS=Mus musculus OX=10090 GN=Ppp2r1a PE=1 SV=3</t>
  </si>
  <si>
    <t>sp|P60335|PCBP1_MOUSE</t>
  </si>
  <si>
    <t>Poly(rC)-binding protein 1 OS=Mus musculus OX=10090 GN=Pcbp1 PE=1 SV=1</t>
  </si>
  <si>
    <t>sp|Q91YQ5|RPN1_MOUSE</t>
  </si>
  <si>
    <t>Dolichyl-diphosphooligosaccharide--protein glycosyltransferase subunit 1 OS=Mus musculus OX=10090 GN=Rpn1 PE=1 SV=1</t>
  </si>
  <si>
    <t>sp|P97461|RS5_MOUSE</t>
  </si>
  <si>
    <t>40S ribosomal protein S5 OS=Mus musculus OX=10090 GN=Rps5 PE=1 SV=4</t>
  </si>
  <si>
    <t>sp|Q99L45|IF2B_MOUSE</t>
  </si>
  <si>
    <t>Eukaryotic translation initiation factor 2 subunit 2 OS=Mus musculus OX=10090 GN=Eif2s2 PE=1 SV=1</t>
  </si>
  <si>
    <t>sp|Q9D8W5|PSD12_MOUSE</t>
  </si>
  <si>
    <t>26S proteasome non-ATPase regulatory subunit 12 OS=Mus musculus OX=10090 GN=Psmd12 PE=1 SV=4</t>
  </si>
  <si>
    <t>sp|P32067|LA_MOUSE</t>
  </si>
  <si>
    <t>Lupus La protein homolog OS=Mus musculus OX=10090 GN=Ssb PE=1 SV=1</t>
  </si>
  <si>
    <t>sp|Q9CQC6|5MP2_MOUSE</t>
  </si>
  <si>
    <t>eIF5-mimic protein 2 OS=Mus musculus OX=10090 GN=Bzw1 PE=1 SV=1</t>
  </si>
  <si>
    <t>sp|O55234|PSB5_MOUSE</t>
  </si>
  <si>
    <t>Proteasome subunit beta type-5 OS=Mus musculus OX=10090 GN=Psmb5 PE=1 SV=3</t>
  </si>
  <si>
    <t>sp|P59325|IF5_MOUSE</t>
  </si>
  <si>
    <t>Eukaryotic translation initiation factor 5 OS=Mus musculus OX=10090 GN=Eif5 PE=1 SV=1</t>
  </si>
  <si>
    <t>sp|Q9CYT6|CAP2_MOUSE</t>
  </si>
  <si>
    <t>Adenylyl cyclase-associated protein 2 OS=Mus musculus OX=10090 GN=Cap2 PE=1 SV=1</t>
  </si>
  <si>
    <t>sp|Q9D1R9|RL34_MOUSE</t>
  </si>
  <si>
    <t>60S ribosomal protein L34 OS=Mus musculus OX=10090 GN=Rpl34 PE=1 SV=2</t>
  </si>
  <si>
    <t>sp|O55143|AT2A2_MOUSE</t>
  </si>
  <si>
    <t>Sarcoplasmic/endoplasmic reticulum calcium ATPase 2 OS=Mus musculus OX=10090 GN=Atp2a2 PE=1 SV=2</t>
  </si>
  <si>
    <t>sp|Q8BG05|ROA3_MOUSE</t>
  </si>
  <si>
    <t>Heterogeneous nuclear ribonucleoprotein A3 OS=Mus musculus OX=10090 GN=Hnrnpa3 PE=1 SV=1</t>
  </si>
  <si>
    <t>sp|Q6NZJ6|IF4G1_MOUSE</t>
  </si>
  <si>
    <t>Eukaryotic translation initiation factor 4 gamma 1 OS=Mus musculus OX=10090 GN=Eif4g1 PE=1 SV=1</t>
  </si>
  <si>
    <t>sp|Q8BGD9|IF4B_MOUSE</t>
  </si>
  <si>
    <t>Eukaryotic translation initiation factor 4B OS=Mus musculus OX=10090 GN=Eif4b PE=1 SV=1</t>
  </si>
  <si>
    <t>sp|P46471|PRS7_MOUSE</t>
  </si>
  <si>
    <t>26S proteasome regulatory subunit 7 OS=Mus musculus OX=10090 GN=Psmc2 PE=1 SV=5</t>
  </si>
  <si>
    <t>sp|Q9DCD0|6PGD_MOUSE</t>
  </si>
  <si>
    <t>6-phosphogluconate dehydrogenase, decarboxylating OS=Mus musculus OX=10090 GN=Pgd PE=1 SV=3</t>
  </si>
  <si>
    <t>sp|P98203|ARVC_MOUSE</t>
  </si>
  <si>
    <t>Splicing regulator ARVCF OS=Mus musculus OX=10090 GN=Arvcf PE=1 SV=2</t>
  </si>
  <si>
    <t>sp|Q7TQI3|OTUB1_MOUSE</t>
  </si>
  <si>
    <t>Ubiquitin thioesterase OTUB1 OS=Mus musculus OX=10090 GN=Otub1 PE=1 SV=2</t>
  </si>
  <si>
    <t>sp|Q78PY7|SND1_MOUSE</t>
  </si>
  <si>
    <t>Staphylococcal nuclease domain-containing protein 1 OS=Mus musculus OX=10090 GN=Snd1 PE=1 SV=1</t>
  </si>
  <si>
    <t>sp|Q8VDJ3|VIGLN_MOUSE</t>
  </si>
  <si>
    <t>Vigilin OS=Mus musculus OX=10090 GN=Hdlbp PE=1 SV=1</t>
  </si>
  <si>
    <t>sp|O88544|CSN4_MOUSE</t>
  </si>
  <si>
    <t>COP9 signalosome complex subunit 4 OS=Mus musculus OX=10090 GN=Cops4 PE=1 SV=1</t>
  </si>
  <si>
    <t>sp|P70195|PSB7_MOUSE</t>
  </si>
  <si>
    <t>Proteasome subunit beta type-7 OS=Mus musculus OX=10090 GN=Psmb7 PE=1 SV=1</t>
  </si>
  <si>
    <t>sp|Q9CQ65|MTAP_MOUSE</t>
  </si>
  <si>
    <t>S-methyl-5'-thioadenosine phosphorylase OS=Mus musculus OX=10090 GN=Mtap PE=1 SV=1</t>
  </si>
  <si>
    <t>sp|Q11011|PSA_MOUSE</t>
  </si>
  <si>
    <t>Puromycin-sensitive aminopeptidase OS=Mus musculus OX=10090 GN=Npepps PE=1 SV=2</t>
  </si>
  <si>
    <t>sp|Q05793|PGBM_MOUSE</t>
  </si>
  <si>
    <t>Basement membrane-specific heparan sulfate proteoglycan core protein OS=Mus musculus OX=10090 GN=Hspg2 PE=1 SV=1</t>
  </si>
  <si>
    <t>sp|P10639|THIO_MOUSE</t>
  </si>
  <si>
    <t>Thioredoxin OS=Mus musculus OX=10090 GN=Txn PE=1 SV=3</t>
  </si>
  <si>
    <t>sp|Q9DCX2|ATP5H_MOUSE</t>
  </si>
  <si>
    <t>ATP synthase subunit d, mitochondrial OS=Mus musculus OX=10090 GN=Atp5pd PE=1 SV=3</t>
  </si>
  <si>
    <t>sp|Q99PL5|RRBP1_MOUSE</t>
  </si>
  <si>
    <t>Ribosome-binding protein 1 OS=Mus musculus OX=10090 GN=Rrbp1 PE=1 SV=2</t>
  </si>
  <si>
    <t>sp|P26638|SYSC_MOUSE</t>
  </si>
  <si>
    <t>Serine--tRNA ligase, cytoplasmic OS=Mus musculus OX=10090 GN=Sars1 PE=1 SV=3</t>
  </si>
  <si>
    <t>sp|Q8BMJ2|SYLC_MOUSE</t>
  </si>
  <si>
    <t>Leucine--tRNA ligase, cytoplasmic OS=Mus musculus OX=10090 GN=Lars1 PE=1 SV=2</t>
  </si>
  <si>
    <t>sp|P49722|PSA2_MOUSE</t>
  </si>
  <si>
    <t>Proteasome subunit alpha type-2 OS=Mus musculus OX=10090 GN=Psma2 PE=1 SV=3</t>
  </si>
  <si>
    <t>sp|Q8BHN3|GANAB_MOUSE</t>
  </si>
  <si>
    <t>Neutral alpha-glucosidase AB OS=Mus musculus OX=10090 GN=Ganab PE=1 SV=1</t>
  </si>
  <si>
    <t>sp|P02468|LAMC1_MOUSE</t>
  </si>
  <si>
    <t>Laminin subunit gamma-1 OS=Mus musculus OX=10090 GN=Lamc1 PE=1 SV=2</t>
  </si>
  <si>
    <t>sp|P19157|GSTP1_MOUSE</t>
  </si>
  <si>
    <t>Glutathione S-transferase P 1 OS=Mus musculus OX=10090 GN=Gstp1 PE=1 SV=2</t>
  </si>
  <si>
    <t>sp|Q64737|PUR2_MOUSE</t>
  </si>
  <si>
    <t>Trifunctional purine biosynthetic protein adenosine-3 OS=Mus musculus OX=10090 GN=Gart PE=1 SV=3</t>
  </si>
  <si>
    <t>sp|Q9CQE8|RTRAF_MOUSE</t>
  </si>
  <si>
    <t>RNA transcription, translation and transport factor protein OS=Mus musculus OX=10090 GN=RTRAF PE=1 SV=1</t>
  </si>
  <si>
    <t>tr|E9PVZ8|E9PVZ8_MOUSE</t>
  </si>
  <si>
    <t>Golgi autoantigen, golgin subfamily b, macrogolgin 1 OS=Mus musculus OX=10090 GN=Golgb1 PE=1 SV=1</t>
  </si>
  <si>
    <t>sp|Q99KC8|VMA5A_MOUSE</t>
  </si>
  <si>
    <t>von Willebrand factor A domain-containing protein 5A OS=Mus musculus OX=10090 GN=Vwa5a PE=1 SV=2</t>
  </si>
  <si>
    <t>sp|Q99LF4|RTCB_MOUSE</t>
  </si>
  <si>
    <t>RNA-splicing ligase RtcB homolog OS=Mus musculus OX=10090 GN=Rtcb PE=1 SV=1</t>
  </si>
  <si>
    <t>tr|E9QA15|E9QA15_MOUSE</t>
  </si>
  <si>
    <t>Caldesmon 1 OS=Mus musculus OX=10090 GN=Cald1 PE=1 SV=1</t>
  </si>
  <si>
    <t>sp|P51881|ADT2_MOUSE</t>
  </si>
  <si>
    <t>ADP/ATP translocase 2 OS=Mus musculus OX=10090 GN=Slc25a5 PE=1 SV=3</t>
  </si>
  <si>
    <t>sp|Q9CQM9|GLRX3_MOUSE</t>
  </si>
  <si>
    <t>Glutaredoxin-3 OS=Mus musculus OX=10090 GN=Glrx3 PE=1 SV=1</t>
  </si>
  <si>
    <t>sp|P31786|ACBP_MOUSE</t>
  </si>
  <si>
    <t>Acyl-CoA-binding protein OS=Mus musculus OX=10090 GN=Dbi PE=1 SV=2</t>
  </si>
  <si>
    <t>sp|P16045|LEG1_MOUSE</t>
  </si>
  <si>
    <t>Galectin-1 OS=Mus musculus OX=10090 GN=Lgals1 PE=1 SV=3</t>
  </si>
  <si>
    <t>sp|Q9D7X8|GGCT_MOUSE</t>
  </si>
  <si>
    <t>Gamma-glutamylcyclotransferase OS=Mus musculus OX=10090 GN=Ggct PE=1 SV=1</t>
  </si>
  <si>
    <t>sp|Q99MN1|SYK_MOUSE</t>
  </si>
  <si>
    <t>Lysine--tRNA ligase OS=Mus musculus OX=10090 GN=Kars1 PE=1 SV=1</t>
  </si>
  <si>
    <t>sp|Q9D1U0|GRIFN_MOUSE</t>
  </si>
  <si>
    <t>Grifin OS=Mus musculus OX=10090 GN=Grifin PE=2 SV=1</t>
  </si>
  <si>
    <t>sp|P48962|ADT1_MOUSE_family</t>
  </si>
  <si>
    <t>ADP/ATP translocase 1 OS=Mus musculus OX=10090 GN=Slc25a4 PE=1 SV=4</t>
  </si>
  <si>
    <t>sp|Q9QUR6|PPCE_MOUSE</t>
  </si>
  <si>
    <t>Prolyl endopeptidase OS=Mus musculus OX=10090 GN=Prep PE=1 SV=1</t>
  </si>
  <si>
    <t>sp|Q64727|VINC_MOUSE</t>
  </si>
  <si>
    <t>Vinculin OS=Mus musculus OX=10090 GN=Vcl PE=1 SV=4</t>
  </si>
  <si>
    <t>sp|Q9Z2U0|PSA7_MOUSE</t>
  </si>
  <si>
    <t>Proteasome subunit alpha type-7 OS=Mus musculus OX=10090 GN=Psma7 PE=1 SV=1</t>
  </si>
  <si>
    <t>sp|P19536|COX5B_MOUSE</t>
  </si>
  <si>
    <t>Cytochrome c oxidase subunit 5B, mitochondrial OS=Mus musculus OX=10090 GN=Cox5b PE=1 SV=1</t>
  </si>
  <si>
    <t>sp|P61982|1433G_MOUSE</t>
  </si>
  <si>
    <t>14-3-3 protein gamma OS=Mus musculus OX=10090 GN=Ywhag PE=1 SV=2</t>
  </si>
  <si>
    <t>sp|P33173|KIF1A_MOUSE</t>
  </si>
  <si>
    <t>Kinesin-like protein KIF1A OS=Mus musculus OX=10090 GN=Kif1a PE=1 SV=2</t>
  </si>
  <si>
    <t>sp|Q99MD9|NASP_MOUSE</t>
  </si>
  <si>
    <t>Nuclear autoantigenic sperm protein OS=Mus musculus OX=10090 GN=Nasp PE=1 SV=2</t>
  </si>
  <si>
    <t>sp|Q8BFR5|EFTU_MOUSE</t>
  </si>
  <si>
    <t>Elongation factor Tu, mitochondrial OS=Mus musculus OX=10090 GN=Tufm PE=1 SV=1</t>
  </si>
  <si>
    <t>sp|Q7TNG5|EMAL2_MOUSE</t>
  </si>
  <si>
    <t>Echinoderm microtubule-associated protein-like 2 OS=Mus musculus OX=10090 GN=Eml2 PE=1 SV=1</t>
  </si>
  <si>
    <t>sp|Q8BG32|PSD11_MOUSE</t>
  </si>
  <si>
    <t>26S proteasome non-ATPase regulatory subunit 11 OS=Mus musculus OX=10090 GN=Psmd11 PE=1 SV=3</t>
  </si>
  <si>
    <t>sp|Q99LC5|ETFA_MOUSE</t>
  </si>
  <si>
    <t>Electron transfer flavoprotein subunit alpha, mitochondrial OS=Mus musculus OX=10090 GN=Etfa PE=1 SV=2</t>
  </si>
  <si>
    <t>sp|Q9CPY7|AMPL_MOUSE</t>
  </si>
  <si>
    <t>Cytosol aminopeptidase OS=Mus musculus OX=10090 GN=Lap3 PE=1 SV=3</t>
  </si>
  <si>
    <t>sp|Q8K1M6|DNM1L_MOUSE</t>
  </si>
  <si>
    <t>Dynamin-1-like protein OS=Mus musculus OX=10090 GN=Dnm1l PE=1 SV=2</t>
  </si>
  <si>
    <t>sp|Q9CWJ9|PUR9_MOUSE</t>
  </si>
  <si>
    <t>Bifunctional purine biosynthesis protein ATIC OS=Mus musculus OX=10090 GN=Atic PE=1 SV=2</t>
  </si>
  <si>
    <t>sp|Q9ER72|SYCC_MOUSE</t>
  </si>
  <si>
    <t>Cysteine--tRNA ligase, cytoplasmic OS=Mus musculus OX=10090 GN=Cars1 PE=1 SV=2</t>
  </si>
  <si>
    <t>sp|P68254|1433T_MOUSE</t>
  </si>
  <si>
    <t>14-3-3 protein theta OS=Mus musculus OX=10090 GN=Ywhaq PE=1 SV=1</t>
  </si>
  <si>
    <t>sp|F6ZDS4|TPR_MOUSE</t>
  </si>
  <si>
    <t>Nucleoprotein TPR OS=Mus musculus OX=10090 GN=Tpr PE=1 SV=1</t>
  </si>
  <si>
    <t>sp|Q8CIE6|COPA_MOUSE</t>
  </si>
  <si>
    <t>Coatomer subunit alpha OS=Mus musculus OX=10090 GN=Copa PE=1 SV=2</t>
  </si>
  <si>
    <t>sp|Q60865|CAPR1_MOUSE</t>
  </si>
  <si>
    <t>Caprin-1 OS=Mus musculus OX=10090 GN=Caprin1 PE=1 SV=2</t>
  </si>
  <si>
    <t>sp|Q05186|RCN1_MOUSE</t>
  </si>
  <si>
    <t>Reticulocalbin-1 OS=Mus musculus OX=10090 GN=Rcn1 PE=1 SV=1</t>
  </si>
  <si>
    <t>sp|Q9WU78|PDC6I_MOUSE</t>
  </si>
  <si>
    <t>Programmed cell death 6-interacting protein OS=Mus musculus OX=10090 GN=Pdcd6ip PE=1 SV=3</t>
  </si>
  <si>
    <t>sp|P46638|RB11B_MOUSE</t>
  </si>
  <si>
    <t>Ras-related protein Rab-11B OS=Mus musculus OX=10090 GN=Rab11b PE=1 SV=3</t>
  </si>
  <si>
    <t>sp|Q99PT1|GDIR1_MOUSE</t>
  </si>
  <si>
    <t>Rho GDP-dissociation inhibitor 1 OS=Mus musculus OX=10090 GN=Arhgdia PE=1 SV=3</t>
  </si>
  <si>
    <t>sp|Q8R016|BLMH_MOUSE</t>
  </si>
  <si>
    <t>Bleomycin hydrolase OS=Mus musculus OX=10090 GN=Blmh PE=1 SV=1</t>
  </si>
  <si>
    <t>sp|Q91WS0|CISD1_MOUSE</t>
  </si>
  <si>
    <t>CDGSH iron-sulfur domain-containing protein 1 OS=Mus musculus OX=10090 GN=Cisd1 PE=1 SV=1</t>
  </si>
  <si>
    <t>sp|Q80UM3|NAA15_MOUSE</t>
  </si>
  <si>
    <t>N-alpha-acetyltransferase 15, NatA auxiliary subunit OS=Mus musculus OX=10090 GN=Naa15 PE=1 SV=1</t>
  </si>
  <si>
    <t>sp|O08709|PRDX6_MOUSE</t>
  </si>
  <si>
    <t>Peroxiredoxin-6 OS=Mus musculus OX=10090 GN=Prdx6 PE=1 SV=3</t>
  </si>
  <si>
    <t>sp|P97371|PSME1_MOUSE</t>
  </si>
  <si>
    <t>Proteasome activator complex subunit 1 OS=Mus musculus OX=10090 GN=Psme1 PE=1 SV=2</t>
  </si>
  <si>
    <t>sp|P48428|TBCA_MOUSE</t>
  </si>
  <si>
    <t>Tubulin-specific chaperone A OS=Mus musculus OX=10090 GN=Tbca PE=1 SV=3</t>
  </si>
  <si>
    <t>sp|Q64448|CXA3_MOUSE</t>
  </si>
  <si>
    <t>Gap junction alpha-3 protein OS=Mus musculus OX=10090 GN=Gja3 PE=2 SV=4</t>
  </si>
  <si>
    <t>sp|Q7TQF7|AMPH_MOUSE</t>
  </si>
  <si>
    <t>Amphiphysin OS=Mus musculus OX=10090 GN=Amph PE=1 SV=1</t>
  </si>
  <si>
    <t>sp|P28659|CELF1_MOUSE</t>
  </si>
  <si>
    <t>CUGBP Elav-like family member 1 OS=Mus musculus OX=10090 GN=Celf1 PE=1 SV=2</t>
  </si>
  <si>
    <t>sp|P24527|LKHA4_MOUSE</t>
  </si>
  <si>
    <t>Leukotriene A-4 hydrolase OS=Mus musculus OX=10090 GN=Lta4h PE=1 SV=4</t>
  </si>
  <si>
    <t>sp|Q9Z1D1|EIF3G_MOUSE</t>
  </si>
  <si>
    <t>Eukaryotic translation initiation factor 3 subunit G OS=Mus musculus OX=10090 GN=Eif3g PE=1 SV=2</t>
  </si>
  <si>
    <t>sp|Q9DB05|SNAA_MOUSE</t>
  </si>
  <si>
    <t>Alpha-soluble NSF attachment protein OS=Mus musculus OX=10090 GN=Napa PE=1 SV=1</t>
  </si>
  <si>
    <t>sp|A2AGT5|CKAP5_MOUSE</t>
  </si>
  <si>
    <t>Cytoskeleton-associated protein 5 OS=Mus musculus OX=10090 GN=Ckap5 PE=1 SV=1</t>
  </si>
  <si>
    <t>sp|Q9JHR7|IDE_MOUSE</t>
  </si>
  <si>
    <t>Insulin-degrading enzyme OS=Mus musculus OX=10090 GN=Ide PE=1 SV=1</t>
  </si>
  <si>
    <t>sp|O35945|AL1A7_MOUSE</t>
  </si>
  <si>
    <t>Aldehyde dehydrogenase, cytosolic 1 OS=Mus musculus OX=10090 GN=Aldh1a7 PE=1 SV=1</t>
  </si>
  <si>
    <t>sp|Q9Z2U1|PSA5_MOUSE</t>
  </si>
  <si>
    <t>Proteasome subunit alpha type-5 OS=Mus musculus OX=10090 GN=Psma5 PE=1 SV=1</t>
  </si>
  <si>
    <t>sp|Q9CZ44|NSF1C_MOUSE</t>
  </si>
  <si>
    <t>NSFL1 cofactor p47 OS=Mus musculus OX=10090 GN=Nsfl1c PE=1 SV=1</t>
  </si>
  <si>
    <t>sp|P60229|EIF3E_MOUSE</t>
  </si>
  <si>
    <t>Eukaryotic translation initiation factor 3 subunit E OS=Mus musculus OX=10090 GN=Eif3e PE=1 SV=1</t>
  </si>
  <si>
    <t>sp|Q9CR86|CHSP1_MOUSE</t>
  </si>
  <si>
    <t>Calcium-regulated heat stable protein 1 OS=Mus musculus OX=10090 GN=Carhsp1 PE=1 SV=1</t>
  </si>
  <si>
    <t>sp|Q8BFX1|RN187_MOUSE</t>
  </si>
  <si>
    <t>E3 ubiquitin-protein ligase RNF187 OS=Mus musculus OX=10090 GN=Rnf187 PE=1 SV=2</t>
  </si>
  <si>
    <t>sp|Q8BK67|RCC2_MOUSE</t>
  </si>
  <si>
    <t>Protein RCC2 OS=Mus musculus OX=10090 GN=Rcc2 PE=1 SV=1</t>
  </si>
  <si>
    <t>sp|Q6ZPJ3|UBE2O_MOUSE</t>
  </si>
  <si>
    <t>(E3-independent) E2 ubiquitin-conjugating enzyme UBE2O OS=Mus musculus OX=10090 GN=Ube2o PE=1 SV=3</t>
  </si>
  <si>
    <t>sp|Q61699|HS105_MOUSE</t>
  </si>
  <si>
    <t>Heat shock protein 105 kDa OS=Mus musculus OX=10090 GN=Hsph1 PE=1 SV=2</t>
  </si>
  <si>
    <t>sp|Q61656|DDX5_MOUSE</t>
  </si>
  <si>
    <t>Probable ATP-dependent RNA helicase DDX5 OS=Mus musculus OX=10090 GN=Ddx5 PE=1 SV=2</t>
  </si>
  <si>
    <t>sp|Q99LD8|DDAH2_MOUSE</t>
  </si>
  <si>
    <t>N(G),N(G)-dimethylarginine dimethylaminohydrolase 2 OS=Mus musculus OX=10090 GN=Ddah2 PE=1 SV=1</t>
  </si>
  <si>
    <t>sp|P62849|RS24_MOUSE</t>
  </si>
  <si>
    <t>40S ribosomal protein S24 OS=Mus musculus OX=10090 GN=Rps24 PE=1 SV=1</t>
  </si>
  <si>
    <t>sp|Q99KK7|DPP3_MOUSE</t>
  </si>
  <si>
    <t>Dipeptidyl peptidase 3 OS=Mus musculus OX=10090 GN=Dpp3 PE=1 SV=2</t>
  </si>
  <si>
    <t>sp|P07356|ANXA2_MOUSE</t>
  </si>
  <si>
    <t>Annexin A2 OS=Mus musculus OX=10090 GN=Anxa2 PE=1 SV=2</t>
  </si>
  <si>
    <t>sp|Q62417|SRBS1_MOUSE</t>
  </si>
  <si>
    <t>Sorbin and SH3 domain-containing protein 1 OS=Mus musculus OX=10090 GN=Sorbs1 PE=1 SV=2</t>
  </si>
  <si>
    <t>sp|Q64152|BTF3_MOUSE</t>
  </si>
  <si>
    <t>Transcription factor BTF3 OS=Mus musculus OX=10090 GN=Btf3 PE=1 SV=3</t>
  </si>
  <si>
    <t>sp|O70133|DHX9_MOUSE</t>
  </si>
  <si>
    <t>ATP-dependent RNA helicase A OS=Mus musculus OX=10090 GN=Dhx9 PE=1 SV=2</t>
  </si>
  <si>
    <t>sp|Q61205|PA1B3_MOUSE</t>
  </si>
  <si>
    <t>Platelet-activating factor acetylhydrolase IB subunit alpha1 OS=Mus musculus OX=10090 GN=Pafah1b3 PE=1 SV=1</t>
  </si>
  <si>
    <t>sp|Q9QXS6|DREB_MOUSE</t>
  </si>
  <si>
    <t>Drebrin OS=Mus musculus OX=10090 GN=Dbn1 PE=1 SV=4</t>
  </si>
  <si>
    <t>sp|P51859|HDGF_MOUSE</t>
  </si>
  <si>
    <t>Hepatoma-derived growth factor OS=Mus musculus OX=10090 GN=Hdgf PE=1 SV=2</t>
  </si>
  <si>
    <t>sp|Q61655|DD19A_MOUSE_family</t>
  </si>
  <si>
    <t>ATP-dependent RNA helicase DDX19A OS=Mus musculus OX=10090 GN=Ddx19a PE=1 SV=2</t>
  </si>
  <si>
    <t>sp|O35381|AN32A_MOUSE</t>
  </si>
  <si>
    <t>Acidic leucine-rich nuclear phosphoprotein 32 family member A OS=Mus musculus OX=10090 GN=Anp32a PE=1 SV=1</t>
  </si>
  <si>
    <t>sp|P23198|CBX3_MOUSE</t>
  </si>
  <si>
    <t>Chromobox protein homolog 3 OS=Mus musculus OX=10090 GN=Cbx3 PE=1 SV=2</t>
  </si>
  <si>
    <t>sp|Q8R3U1|PLAT3_MOUSE</t>
  </si>
  <si>
    <t>Phospholipase A and acyltransferase 3 OS=Mus musculus OX=10090 GN=Plaat3 PE=1 SV=2</t>
  </si>
  <si>
    <t>sp|Q61595|KTN1_MOUSE</t>
  </si>
  <si>
    <t>Kinectin OS=Mus musculus OX=10090 GN=Ktn1 PE=1 SV=1</t>
  </si>
  <si>
    <t>sp|P13595|NCAM1_MOUSE</t>
  </si>
  <si>
    <t>Neural cell adhesion molecule 1 OS=Mus musculus OX=10090 GN=Ncam1 PE=1 SV=3</t>
  </si>
  <si>
    <t>sp|Q60605|MYL6_MOUSE</t>
  </si>
  <si>
    <t>Myosin light polypeptide 6 OS=Mus musculus OX=10090 GN=Myl6 PE=1 SV=3</t>
  </si>
  <si>
    <t>sp|Q61207|SAP_MOUSE</t>
  </si>
  <si>
    <t>Prosaposin OS=Mus musculus OX=10090 GN=Psap PE=1 SV=2</t>
  </si>
  <si>
    <t>sp|Q91VR5|DDX1_MOUSE</t>
  </si>
  <si>
    <t>ATP-dependent RNA helicase DDX1 OS=Mus musculus OX=10090 GN=Ddx1 PE=1 SV=1</t>
  </si>
  <si>
    <t>sp|Q8BP47|SYNC_MOUSE</t>
  </si>
  <si>
    <t>Asparagine--tRNA ligase, cytoplasmic OS=Mus musculus OX=10090 GN=NARS1 PE=1 SV=2</t>
  </si>
  <si>
    <t>sp|Q9CX34|SGT1_MOUSE</t>
  </si>
  <si>
    <t>Protein SGT1 homolog OS=Mus musculus OX=10090 GN=Sugt1 PE=1 SV=3</t>
  </si>
  <si>
    <t>sp|Q8BML9|SYQ_MOUSE</t>
  </si>
  <si>
    <t>Glutamine--tRNA ligase OS=Mus musculus OX=10090 GN=Qars1 PE=1 SV=1</t>
  </si>
  <si>
    <t>sp|E9PVA8|GCN1_MOUSE</t>
  </si>
  <si>
    <t>eIF-2-alpha kinase activator GCN1 OS=Mus musculus OX=10090 GN=Gcn1 PE=1 SV=1</t>
  </si>
  <si>
    <t>sp|Q91V92|ACLY_MOUSE</t>
  </si>
  <si>
    <t>ATP-citrate synthase OS=Mus musculus OX=10090 GN=Acly PE=1 SV=1</t>
  </si>
  <si>
    <t>sp|O35593|PSDE_MOUSE</t>
  </si>
  <si>
    <t>26S proteasome non-ATPase regulatory subunit 14 OS=Mus musculus OX=10090 GN=Psmd14 PE=1 SV=2</t>
  </si>
  <si>
    <t>sp|Q920E5|FPPS_MOUSE</t>
  </si>
  <si>
    <t>Farnesyl pyrophosphate synthase OS=Mus musculus OX=10090 GN=Fdps PE=1 SV=1</t>
  </si>
  <si>
    <t>sp|Q9CQV8|1433B_MOUSE</t>
  </si>
  <si>
    <t>14-3-3 protein beta/alpha OS=Mus musculus OX=10090 GN=Ywhab PE=1 SV=3</t>
  </si>
  <si>
    <t>sp|Q8K274|KT3K_MOUSE</t>
  </si>
  <si>
    <t>Ketosamine-3-kinase OS=Mus musculus OX=10090 GN=Fn3krp PE=1 SV=2</t>
  </si>
  <si>
    <t>sp|P62852|RS25_MOUSE</t>
  </si>
  <si>
    <t>40S ribosomal protein S25 OS=Mus musculus OX=10090 GN=Rps25 PE=1 SV=1</t>
  </si>
  <si>
    <t>sp|P14069|S10A6_MOUSE</t>
  </si>
  <si>
    <t>Protein S100-A6 OS=Mus musculus OX=10090 GN=S100a6 PE=1 SV=3</t>
  </si>
  <si>
    <t>sp|P63085|MK01_MOUSE</t>
  </si>
  <si>
    <t>Mitogen-activated protein kinase 1 OS=Mus musculus OX=10090 GN=Mapk1 PE=1 SV=3</t>
  </si>
  <si>
    <t>sp|Q8CAQ8|MIC60_MOUSE</t>
  </si>
  <si>
    <t>MICOS complex subunit Mic60 OS=Mus musculus OX=10090 GN=Immt PE=1 SV=1</t>
  </si>
  <si>
    <t>sp|Q9JII6|AK1A1_MOUSE</t>
  </si>
  <si>
    <t>Aldo-keto reductase family 1 member A1 OS=Mus musculus OX=10090 GN=Akr1a1 PE=1 SV=3</t>
  </si>
  <si>
    <t>sp|Q91W50|CSDE1_MOUSE</t>
  </si>
  <si>
    <t>Cold shock domain-containing protein E1 OS=Mus musculus OX=10090 GN=Csde1 PE=1 SV=1</t>
  </si>
  <si>
    <t>tr|A0A2I3BR81|A0A2I3BR81_MOUSE</t>
  </si>
  <si>
    <t>5'-nucleotidase domain containing 2 OS=Mus musculus OX=10090 GN=Nt5dc2 PE=1 SV=1</t>
  </si>
  <si>
    <t>sp|Q8BP67|RL24_MOUSE</t>
  </si>
  <si>
    <t>60S ribosomal protein L24 OS=Mus musculus OX=10090 GN=Rpl24 PE=1 SV=2</t>
  </si>
  <si>
    <t>sp|Q8K310|MATR3_MOUSE</t>
  </si>
  <si>
    <t>Matrin-3 OS=Mus musculus OX=10090 GN=Matr3 PE=1 SV=1</t>
  </si>
  <si>
    <t>sp|Q9WTX5|SKP1_MOUSE</t>
  </si>
  <si>
    <t>S-phase kinase-associated protein 1 OS=Mus musculus OX=10090 GN=Skp1 PE=1 SV=3</t>
  </si>
  <si>
    <t>sp|P15532|NDKA_MOUSE</t>
  </si>
  <si>
    <t>Nucleoside diphosphate kinase A OS=Mus musculus OX=10090 GN=Nme1 PE=1 SV=1</t>
  </si>
  <si>
    <t>sp|P15116|CADH2_MOUSE</t>
  </si>
  <si>
    <t>Cadherin-2 OS=Mus musculus OX=10090 GN=Cdh2 PE=1 SV=2</t>
  </si>
  <si>
    <t>sp|Q64331|MYO6_MOUSE</t>
  </si>
  <si>
    <t>Unconventional myosin-VI OS=Mus musculus OX=10090 GN=Myo6 PE=1 SV=2</t>
  </si>
  <si>
    <t>sp|O35226|PSMD4_MOUSE</t>
  </si>
  <si>
    <t>26S proteasome non-ATPase regulatory subunit 4 OS=Mus musculus OX=10090 GN=Psmd4 PE=1 SV=1</t>
  </si>
  <si>
    <t>sp|Q6ZWV7|RL35_MOUSE</t>
  </si>
  <si>
    <t>60S ribosomal protein L35 OS=Mus musculus OX=10090 GN=Rpl35 PE=1 SV=1</t>
  </si>
  <si>
    <t>sp|P28667|MRP_MOUSE</t>
  </si>
  <si>
    <t>MARCKS-related protein OS=Mus musculus OX=10090 GN=Marcksl1 PE=1 SV=2</t>
  </si>
  <si>
    <t>sp|O70400|PDLI1_MOUSE</t>
  </si>
  <si>
    <t>PDZ and LIM domain protein 1 OS=Mus musculus OX=10090 GN=Pdlim1 PE=1 SV=4</t>
  </si>
  <si>
    <t>sp|Q61555|FBN2_MOUSE</t>
  </si>
  <si>
    <t>Fibrillin-2 OS=Mus musculus OX=10090 GN=Fbn2 PE=1 SV=2</t>
  </si>
  <si>
    <t>sp|P83940|ELOC_MOUSE</t>
  </si>
  <si>
    <t>Elongin-C OS=Mus musculus OX=10090 GN=Eloc PE=1 SV=1</t>
  </si>
  <si>
    <t>sp|P99027|RLA2_MOUSE</t>
  </si>
  <si>
    <t>60S acidic ribosomal protein P2 OS=Mus musculus OX=10090 GN=Rplp2 PE=1 SV=3</t>
  </si>
  <si>
    <t>sp|P62960|YBOX1_MOUSE</t>
  </si>
  <si>
    <t>Y-box-binding protein 1 OS=Mus musculus OX=10090 GN=Ybx1 PE=1 SV=3</t>
  </si>
  <si>
    <t>sp|Q00623|APOA1_MOUSE</t>
  </si>
  <si>
    <t>Apolipoprotein A-I OS=Mus musculus OX=10090 GN=Apoa1 PE=1 SV=2</t>
  </si>
  <si>
    <t>sp|P12382|PFKAL_MOUSE</t>
  </si>
  <si>
    <t>ATP-dependent 6-phosphofructokinase, liver type OS=Mus musculus OX=10090 GN=Pfkl PE=1 SV=4</t>
  </si>
  <si>
    <t>sp|P17918|PCNA_MOUSE</t>
  </si>
  <si>
    <t>Proliferating cell nuclear antigen OS=Mus musculus OX=10090 GN=Pcna PE=1 SV=2</t>
  </si>
  <si>
    <t>sp|Q9Z1Q9|SYVC_MOUSE</t>
  </si>
  <si>
    <t>Valine--tRNA ligase OS=Mus musculus OX=10090 GN=Vars1 PE=1 SV=1</t>
  </si>
  <si>
    <t>sp|P99029|PRDX5_MOUSE</t>
  </si>
  <si>
    <t>Peroxiredoxin-5, mitochondrial OS=Mus musculus OX=10090 GN=Prdx5 PE=1 SV=2</t>
  </si>
  <si>
    <t>sp|Q64514|TPP2_MOUSE</t>
  </si>
  <si>
    <t>Tripeptidyl-peptidase 2 OS=Mus musculus OX=10090 GN=Tpp2 PE=1 SV=3</t>
  </si>
  <si>
    <t>sp|Q9QZQ8|H2AY_MOUSE</t>
  </si>
  <si>
    <t>Core histone macro-H2A.1 OS=Mus musculus OX=10090 GN=Macroh2a1 PE=1 SV=4</t>
  </si>
  <si>
    <t>sp|Q922Q8|LRC59_MOUSE</t>
  </si>
  <si>
    <t>Leucine-rich repeat-containing protein 59 OS=Mus musculus OX=10090 GN=Lrrc59 PE=1 SV=1</t>
  </si>
  <si>
    <t>sp|Q9Z2X1|HNRPF_MOUSE</t>
  </si>
  <si>
    <t>Heterogeneous nuclear ribonucleoprotein F OS=Mus musculus OX=10090 GN=Hnrnpf PE=1 SV=3</t>
  </si>
  <si>
    <t>sp|P58044|IDI1_MOUSE</t>
  </si>
  <si>
    <t>Isopentenyl-diphosphate Delta-isomerase 1 OS=Mus musculus OX=10090 GN=Idi1 PE=1 SV=1</t>
  </si>
  <si>
    <t>sp|Q99020|ROAA_MOUSE</t>
  </si>
  <si>
    <t>Heterogeneous nuclear ribonucleoprotein A/B OS=Mus musculus OX=10090 GN=Hnrnpab PE=1 SV=1</t>
  </si>
  <si>
    <t>sp|Q91WJ8|FUBP1_MOUSE</t>
  </si>
  <si>
    <t>Far upstream element-binding protein 1 OS=Mus musculus OX=10090 GN=Fubp1 PE=1 SV=1</t>
  </si>
  <si>
    <t>sp|P18242|CATD_MOUSE</t>
  </si>
  <si>
    <t>Cathepsin D OS=Mus musculus OX=10090 GN=Ctsd PE=1 SV=1</t>
  </si>
  <si>
    <t>sp|Q9EQQ9|OGA_MOUSE</t>
  </si>
  <si>
    <t>Protein O-GlcNAcase OS=Mus musculus OX=10090 GN=Oga PE=1 SV=2</t>
  </si>
  <si>
    <t>sp|P62774|MTPN_MOUSE</t>
  </si>
  <si>
    <t>Myotrophin OS=Mus musculus OX=10090 GN=Mtpn PE=1 SV=2</t>
  </si>
  <si>
    <t>sp|Q9CRB6|TPPP3_MOUSE</t>
  </si>
  <si>
    <t>Tubulin polymerization-promoting protein family member 3 OS=Mus musculus OX=10090 GN=Tppp3 PE=1 SV=1</t>
  </si>
  <si>
    <t>sp|Q9CVB6|ARPC2_MOUSE</t>
  </si>
  <si>
    <t>Actin-related protein 2/3 complex subunit 2 OS=Mus musculus OX=10090 GN=Arpc2 PE=1 SV=3</t>
  </si>
  <si>
    <t>sp|P62869|ELOB_MOUSE</t>
  </si>
  <si>
    <t>Elongin-B OS=Mus musculus OX=10090 GN=Elob PE=1 SV=1</t>
  </si>
  <si>
    <t>sp|P60867|RS20_MOUSE</t>
  </si>
  <si>
    <t>40S ribosomal protein S20 OS=Mus musculus OX=10090 GN=Rps20 PE=1 SV=1</t>
  </si>
  <si>
    <t>sp|O08788|DCTN1_MOUSE</t>
  </si>
  <si>
    <t>Dynactin subunit 1 OS=Mus musculus OX=10090 GN=Dctn1 PE=1 SV=3</t>
  </si>
  <si>
    <t>sp|P51410|RL9_MOUSE</t>
  </si>
  <si>
    <t>60S ribosomal protein L9 OS=Mus musculus OX=10090 GN=Rpl9 PE=1 SV=2</t>
  </si>
  <si>
    <t>sp|Q11136|PEPD_MOUSE</t>
  </si>
  <si>
    <t>Xaa-Pro dipeptidase OS=Mus musculus OX=10090 GN=Pepd PE=1 SV=3</t>
  </si>
  <si>
    <t>sp|Q9CR16|PPID_MOUSE</t>
  </si>
  <si>
    <t>Peptidyl-prolyl cis-trans isomerase D OS=Mus musculus OX=10090 GN=Ppid PE=1 SV=3</t>
  </si>
  <si>
    <t>sp|Q9QUM9|PSA6_MOUSE</t>
  </si>
  <si>
    <t>Proteasome subunit alpha type-6 OS=Mus musculus OX=10090 GN=Psma6 PE=1 SV=1</t>
  </si>
  <si>
    <t>sp|Q61166|MARE1_MOUSE</t>
  </si>
  <si>
    <t>Microtubule-associated protein RP/EB family member 1 OS=Mus musculus OX=10090 GN=Mapre1 PE=1 SV=3</t>
  </si>
  <si>
    <t>sp|Q8BJU0|SGTA_MOUSE</t>
  </si>
  <si>
    <t>Small glutamine-rich tetratricopeptide repeat-containing protein alpha OS=Mus musculus OX=10090 GN=Sgta PE=1 SV=2</t>
  </si>
  <si>
    <t>sp|Q9WTM5|RUVB2_MOUSE</t>
  </si>
  <si>
    <t>RuvB-like 2 OS=Mus musculus OX=10090 GN=Ruvbl2 PE=1 SV=3</t>
  </si>
  <si>
    <t>sp|P55302|AMRP_MOUSE</t>
  </si>
  <si>
    <t>Alpha-2-macroglobulin receptor-associated protein OS=Mus musculus OX=10090 GN=Lrpap1 PE=1 SV=1</t>
  </si>
  <si>
    <t>sp|Q9ERK4|XPO2_MOUSE</t>
  </si>
  <si>
    <t>Exportin-2 OS=Mus musculus OX=10090 GN=Cse1l PE=1 SV=1</t>
  </si>
  <si>
    <t>sp|Q9WVJ2|PSD13_MOUSE</t>
  </si>
  <si>
    <t>26S proteasome non-ATPase regulatory subunit 13 OS=Mus musculus OX=10090 GN=Psmd13 PE=1 SV=1</t>
  </si>
  <si>
    <t>sp|Q9QYJ0|DNJA2_MOUSE</t>
  </si>
  <si>
    <t>DnaJ homolog subfamily A member 2 OS=Mus musculus OX=10090 GN=Dnaja2 PE=1 SV=1</t>
  </si>
  <si>
    <t>sp|Q9WUM5|SUCA_MOUSE</t>
  </si>
  <si>
    <t>Succinate--CoA ligase [ADP/GDP-forming] subunit alpha, mitochondrial OS=Mus musculus OX=10090 GN=Suclg1 PE=1 SV=4</t>
  </si>
  <si>
    <t>sp|P68372|TBB4B_MOUSE_family</t>
  </si>
  <si>
    <t>Tubulin beta-4B chain OS=Mus musculus OX=10090 GN=Tubb4b PE=1 SV=1</t>
  </si>
  <si>
    <t>sp|P26041|MOES_MOUSE</t>
  </si>
  <si>
    <t>Moesin OS=Mus musculus OX=10090 GN=Msn PE=1 SV=3</t>
  </si>
  <si>
    <t>sp|Q7TMK9|HNRPQ_MOUSE</t>
  </si>
  <si>
    <t>Heterogeneous nuclear ribonucleoprotein Q OS=Mus musculus OX=10090 GN=Syncrip PE=1 SV=2</t>
  </si>
  <si>
    <t>sp|P62897|CYC_MOUSE</t>
  </si>
  <si>
    <t>Cytochrome c, somatic OS=Mus musculus OX=10090 GN=Cycs PE=1 SV=2</t>
  </si>
  <si>
    <t>sp|P61222|ABCE1_MOUSE</t>
  </si>
  <si>
    <t>ATP-binding cassette sub-family E member 1 OS=Mus musculus OX=10090 GN=Abce1 PE=1 SV=1</t>
  </si>
  <si>
    <t>sp|P24547|IMDH2_MOUSE</t>
  </si>
  <si>
    <t>Inosine-5'-monophosphate dehydrogenase 2 OS=Mus musculus OX=10090 GN=Impdh2 PE=1 SV=2</t>
  </si>
  <si>
    <t>sp|P62889|RL30_MOUSE</t>
  </si>
  <si>
    <t>60S ribosomal protein L30 OS=Mus musculus OX=10090 GN=Rpl30 PE=1 SV=2</t>
  </si>
  <si>
    <t>sp|Q7TMM9|TBB2A_MOUSE_family</t>
  </si>
  <si>
    <t>Tubulin beta-2A chain OS=Mus musculus OX=10090 GN=Tubb2a PE=1 SV=1</t>
  </si>
  <si>
    <t>sp|P42208|SEPT2_MOUSE</t>
  </si>
  <si>
    <t>Septin-2 OS=Mus musculus OX=10090 GN=Septin2 PE=1 SV=2</t>
  </si>
  <si>
    <t>sp|P35980|RL18_MOUSE</t>
  </si>
  <si>
    <t>60S ribosomal protein L18 OS=Mus musculus OX=10090 GN=Rpl18 PE=1 SV=3</t>
  </si>
  <si>
    <t>sp|Q9WTP6|KAD2_MOUSE</t>
  </si>
  <si>
    <t>Adenylate kinase 2, mitochondrial OS=Mus musculus OX=10090 GN=Ak2 PE=1 SV=5</t>
  </si>
  <si>
    <t>sp|Q8R1X6|SPART_MOUSE</t>
  </si>
  <si>
    <t>Spartin OS=Mus musculus OX=10090 GN=Spart PE=1 SV=1</t>
  </si>
  <si>
    <t>sp|P62855|RS26_MOUSE</t>
  </si>
  <si>
    <t>40S ribosomal protein S26 OS=Mus musculus OX=10090 GN=Rps26 PE=1 SV=3</t>
  </si>
  <si>
    <t>sp|Q8VEM8|MPCP_MOUSE</t>
  </si>
  <si>
    <t>Phosphate carrier protein, mitochondrial OS=Mus musculus OX=10090 GN=Slc25a3 PE=1 SV=1</t>
  </si>
  <si>
    <t>sp|Q9DAW9|CNN3_MOUSE</t>
  </si>
  <si>
    <t>Calponin-3 OS=Mus musculus OX=10090 GN=Cnn3 PE=1 SV=1</t>
  </si>
  <si>
    <t>sp|P07091|S10A4_MOUSE</t>
  </si>
  <si>
    <t>Protein S100-A4 OS=Mus musculus OX=10090 GN=S100a4 PE=1 SV=1</t>
  </si>
  <si>
    <t>sp|Q9JKR6|HYOU1_MOUSE</t>
  </si>
  <si>
    <t>Hypoxia up-regulated protein 1 OS=Mus musculus OX=10090 GN=Hyou1 PE=1 SV=1</t>
  </si>
  <si>
    <t>sp|Q61425|HCDH_MOUSE</t>
  </si>
  <si>
    <t>Hydroxyacyl-coenzyme A dehydrogenase, mitochondrial OS=Mus musculus OX=10090 GN=Hadh PE=1 SV=2</t>
  </si>
  <si>
    <t>sp|P61082|UBC12_MOUSE</t>
  </si>
  <si>
    <t>NEDD8-conjugating enzyme Ubc12 OS=Mus musculus OX=10090 GN=Ube2m PE=1 SV=1</t>
  </si>
  <si>
    <t>sp|Q8C1A5|THOP1_MOUSE</t>
  </si>
  <si>
    <t>Thimet oligopeptidase OS=Mus musculus OX=10090 GN=Thop1 PE=1 SV=1</t>
  </si>
  <si>
    <t>sp|Q8R5M8|CADM1_MOUSE</t>
  </si>
  <si>
    <t>Cell adhesion molecule 1 OS=Mus musculus OX=10090 GN=Cadm1 PE=1 SV=2</t>
  </si>
  <si>
    <t>sp|Q9JJV2|PROF2_MOUSE</t>
  </si>
  <si>
    <t>Profilin-2 OS=Mus musculus OX=10090 GN=Pfn2 PE=1 SV=3</t>
  </si>
  <si>
    <t>sp|Q9D1E6|TBCB_MOUSE</t>
  </si>
  <si>
    <t>Tubulin-folding cofactor B OS=Mus musculus OX=10090 GN=Tbcb PE=1 SV=2</t>
  </si>
  <si>
    <t>sp|Q61768|KINH_MOUSE_family</t>
  </si>
  <si>
    <t>Kinesin-1 heavy chain OS=Mus musculus OX=10090 GN=Kif5b PE=1 SV=3</t>
  </si>
  <si>
    <t>sp|Q6P8X1|SNX6_MOUSE</t>
  </si>
  <si>
    <t>Sorting nexin-6 OS=Mus musculus OX=10090 GN=Snx6 PE=1 SV=2</t>
  </si>
  <si>
    <t>sp|O70194|EIF3D_MOUSE</t>
  </si>
  <si>
    <t>Eukaryotic translation initiation factor 3 subunit D OS=Mus musculus OX=10090 GN=Eif3d PE=1 SV=2</t>
  </si>
  <si>
    <t>sp|Q60930|VDAC2_MOUSE</t>
  </si>
  <si>
    <t>Voltage-dependent anion-selective channel protein 2 OS=Mus musculus OX=10090 GN=Vdac2 PE=1 SV=2</t>
  </si>
  <si>
    <t>sp|Q9QYJ3|DNJB1_MOUSE</t>
  </si>
  <si>
    <t>DnaJ homolog subfamily B member 1 OS=Mus musculus OX=10090 GN=Dnajb1 PE=1 SV=3</t>
  </si>
  <si>
    <t>sp|Q921M7|CYRIB_MOUSE</t>
  </si>
  <si>
    <t>CYFIP-related Rac1 interactor B OS=Mus musculus OX=10090 GN=Cyrib PE=1 SV=1</t>
  </si>
  <si>
    <t>sp|P05202|AATM_MOUSE</t>
  </si>
  <si>
    <t>Aspartate aminotransferase, mitochondrial OS=Mus musculus OX=10090 GN=Got2 PE=1 SV=1</t>
  </si>
  <si>
    <t>sp|Q9CZU6|CISY_MOUSE</t>
  </si>
  <si>
    <t>Citrate synthase, mitochondrial OS=Mus musculus OX=10090 GN=Cs PE=1 SV=1</t>
  </si>
  <si>
    <t>sp|P83882|RL36A_MOUSE (+1)</t>
  </si>
  <si>
    <t>60S ribosomal protein L36a OS=Mus musculus OX=10090 GN=Rpl36a PE=1 SV=2</t>
  </si>
  <si>
    <t>sp|Q9JJT0|RCL1_MOUSE</t>
  </si>
  <si>
    <t>RNA 3'-terminal phosphate cyclase-like protein OS=Mus musculus OX=10090 GN=Rcl1 PE=2 SV=1</t>
  </si>
  <si>
    <t>sp|Q9QYI3|DNJC7_MOUSE</t>
  </si>
  <si>
    <t>DnaJ homolog subfamily C member 7 OS=Mus musculus OX=10090 GN=Dnajc7 PE=1 SV=2</t>
  </si>
  <si>
    <t>sp|P61971|NTF2_MOUSE</t>
  </si>
  <si>
    <t>Nuclear transport factor 2 OS=Mus musculus OX=10090 GN=Nutf2 PE=1 SV=1</t>
  </si>
  <si>
    <t>sp|P34022|RANG_MOUSE</t>
  </si>
  <si>
    <t>Ran-specific GTPase-activating protein OS=Mus musculus OX=10090 GN=Ranbp1 PE=1 SV=2</t>
  </si>
  <si>
    <t>sp|Q62433|NDRG1_MOUSE</t>
  </si>
  <si>
    <t>Protein NDRG1 OS=Mus musculus OX=10090 GN=Ndrg1 PE=1 SV=1</t>
  </si>
  <si>
    <t>sp|Q8K2B3|SDHA_MOUSE</t>
  </si>
  <si>
    <t>Succinate dehydrogenase [ubiquinone] flavoprotein subunit, mitochondrial OS=Mus musculus OX=10090 GN=Sdha PE=1 SV=1</t>
  </si>
  <si>
    <t>sp|Q00612|G6PD1_MOUSE</t>
  </si>
  <si>
    <t>Glucose-6-phosphate 1-dehydrogenase X OS=Mus musculus OX=10090 GN=G6pdx PE=1 SV=3</t>
  </si>
  <si>
    <t>sp|P70349|HINT1_MOUSE</t>
  </si>
  <si>
    <t>Adenosine 5'-monophosphoramidase HINT1 OS=Mus musculus OX=10090 GN=Hint1 PE=1 SV=3</t>
  </si>
  <si>
    <t>sp|Q9WV55|VAPA_MOUSE</t>
  </si>
  <si>
    <t>Vesicle-associated membrane protein-associated protein A OS=Mus musculus OX=10090 GN=Vapa PE=1 SV=2</t>
  </si>
  <si>
    <t>sp|Q8VD75|HIP1_MOUSE</t>
  </si>
  <si>
    <t>Huntingtin-interacting protein 1 OS=Mus musculus OX=10090 GN=Hip1 PE=1 SV=2</t>
  </si>
  <si>
    <t>sp|Q921F2|TADBP_MOUSE</t>
  </si>
  <si>
    <t>TAR DNA-binding protein 43 OS=Mus musculus OX=10090 GN=Tardbp PE=1 SV=1</t>
  </si>
  <si>
    <t>sp|Q9CQR2|RS21_MOUSE</t>
  </si>
  <si>
    <t>40S ribosomal protein S21 OS=Mus musculus OX=10090 GN=Rps21 PE=1 SV=1</t>
  </si>
  <si>
    <t>sp|Q9ET01|PYGL_MOUSE</t>
  </si>
  <si>
    <t>Glycogen phosphorylase, liver form OS=Mus musculus OX=10090 GN=Pygl PE=1 SV=4</t>
  </si>
  <si>
    <t>sp|Q9QZ88|VPS29_MOUSE</t>
  </si>
  <si>
    <t>Vacuolar protein sorting-associated protein 29 OS=Mus musculus OX=10090 GN=Vps29 PE=1 SV=1</t>
  </si>
  <si>
    <t>sp|Q8BK64|AHSA1_MOUSE</t>
  </si>
  <si>
    <t>Activator of 90 kDa heat shock protein ATPase homolog 1 OS=Mus musculus OX=10090 GN=Ahsa1 PE=1 SV=2</t>
  </si>
  <si>
    <t>sp|P54923|ADPRH_MOUSE</t>
  </si>
  <si>
    <t>ADP-ribosylhydrolase ARH1 OS=Mus musculus OX=10090 GN=Adprh PE=1 SV=1</t>
  </si>
  <si>
    <t>sp|Q6PAV2|HERC4_MOUSE</t>
  </si>
  <si>
    <t>Probable E3 ubiquitin-protein ligase HERC4 OS=Mus musculus OX=10090 GN=Herc4 PE=1 SV=2</t>
  </si>
  <si>
    <t>sp|Q6PB66|LPPRC_MOUSE</t>
  </si>
  <si>
    <t>Leucine-rich PPR motif-containing protein, mitochondrial OS=Mus musculus OX=10090 GN=Lrpprc PE=1 SV=2</t>
  </si>
  <si>
    <t>sp|P30681|HMGB2_MOUSE</t>
  </si>
  <si>
    <t>High mobility group protein B2 OS=Mus musculus OX=10090 GN=Hmgb2 PE=1 SV=3</t>
  </si>
  <si>
    <t>sp|Q62448|IF4G2_MOUSE</t>
  </si>
  <si>
    <t>Eukaryotic translation initiation factor 4 gamma 2 OS=Mus musculus OX=10090 GN=Eif4g2 PE=1 SV=2</t>
  </si>
  <si>
    <t>sp|Q8CIN4|PAK2_MOUSE</t>
  </si>
  <si>
    <t>Serine/threonine-protein kinase PAK 2 OS=Mus musculus OX=10090 GN=Pak2 PE=1 SV=1</t>
  </si>
  <si>
    <t>sp|Q9CQQ7|AT5F1_MOUSE</t>
  </si>
  <si>
    <t>ATP synthase F(0) complex subunit B1, mitochondrial OS=Mus musculus OX=10090 GN=Atp5pb PE=1 SV=1</t>
  </si>
  <si>
    <t>sp|Q9WUL7|ARL3_MOUSE</t>
  </si>
  <si>
    <t>ADP-ribosylation factor-like protein 3 OS=Mus musculus OX=10090 GN=Arl3 PE=1 SV=1</t>
  </si>
  <si>
    <t>sp|P97864|CASP7_MOUSE</t>
  </si>
  <si>
    <t>Caspase-7 OS=Mus musculus OX=10090 GN=Casp7 PE=1 SV=2</t>
  </si>
  <si>
    <t>sp|Q9JJC6|RIPL1_MOUSE</t>
  </si>
  <si>
    <t>RILP-like protein 1 OS=Mus musculus OX=10090 GN=Rilpl1 PE=1 SV=1</t>
  </si>
  <si>
    <t>sp|Q5XJY5|COPD_MOUSE</t>
  </si>
  <si>
    <t>Coatomer subunit delta OS=Mus musculus OX=10090 GN=Arcn1 PE=1 SV=2</t>
  </si>
  <si>
    <t>sp|P48774|GSTM5_MOUSE</t>
  </si>
  <si>
    <t>Glutathione S-transferase Mu 5 OS=Mus musculus OX=10090 GN=Gstm5 PE=1 SV=1</t>
  </si>
  <si>
    <t>sp|Q91W90|TXND5_MOUSE</t>
  </si>
  <si>
    <t>Thioredoxin domain-containing protein 5 OS=Mus musculus OX=10090 GN=Txndc5 PE=1 SV=2</t>
  </si>
  <si>
    <t>sp|Q7TPV4|MBB1A_MOUSE</t>
  </si>
  <si>
    <t>Myb-binding protein 1A OS=Mus musculus OX=10090 GN=Mybbp1a PE=1 SV=2</t>
  </si>
  <si>
    <t>sp|Q60692|PSB6_MOUSE</t>
  </si>
  <si>
    <t>Proteasome subunit beta type-6 OS=Mus musculus OX=10090 GN=Psmb6 PE=1 SV=3</t>
  </si>
  <si>
    <t>sp|P48036|ANXA5_MOUSE</t>
  </si>
  <si>
    <t>Annexin A5 OS=Mus musculus OX=10090 GN=Anxa5 PE=1 SV=1</t>
  </si>
  <si>
    <t>sp|O88447|KLC1_MOUSE</t>
  </si>
  <si>
    <t>Kinesin light chain 1 OS=Mus musculus OX=10090 GN=Klc1 PE=1 SV=3</t>
  </si>
  <si>
    <t>sp|P97379|G3BP2_MOUSE</t>
  </si>
  <si>
    <t>Ras GTPase-activating protein-binding protein 2 OS=Mus musculus OX=10090 GN=G3bp2 PE=1 SV=2</t>
  </si>
  <si>
    <t>sp|P60122|RUVB1_MOUSE</t>
  </si>
  <si>
    <t>RuvB-like 1 OS=Mus musculus OX=10090 GN=Ruvbl1 PE=1 SV=1</t>
  </si>
  <si>
    <t>tr|Q8VHM5|Q8VHM5_MOUSE</t>
  </si>
  <si>
    <t>Heterogeneous nuclear ribonucleoprotein R OS=Mus musculus OX=10090 GN=Hnrnpr PE=1 SV=1</t>
  </si>
  <si>
    <t>sp|P67778|PHB1_MOUSE</t>
  </si>
  <si>
    <t>Prohibitin 1 OS=Mus musculus OX=10090 GN=Phb1 PE=1 SV=1</t>
  </si>
  <si>
    <t>sp|O35887|CALU_MOUSE</t>
  </si>
  <si>
    <t>Calumenin OS=Mus musculus OX=10090 GN=Calu PE=1 SV=1</t>
  </si>
  <si>
    <t>sp|Q3UHX2|HAP28_MOUSE</t>
  </si>
  <si>
    <t>28 kDa heat- and acid-stable phosphoprotein OS=Mus musculus OX=10090 GN=Pdap1 PE=1 SV=1</t>
  </si>
  <si>
    <t>sp|B2RQC6|PYR1_MOUSE</t>
  </si>
  <si>
    <t>CAD protein OS=Mus musculus OX=10090 GN=Cad PE=1 SV=1</t>
  </si>
  <si>
    <t>sp|P48758|CBR1_MOUSE</t>
  </si>
  <si>
    <t>Carbonyl reductase [NADPH] 1 OS=Mus musculus OX=10090 GN=Cbr1 PE=1 SV=3</t>
  </si>
  <si>
    <t>sp|E9Q7G0|NUMA1_MOUSE</t>
  </si>
  <si>
    <t>Nuclear mitotic apparatus protein 1 OS=Mus musculus OX=10090 GN=Numa1 PE=1 SV=1</t>
  </si>
  <si>
    <t>sp|Q9DB77|QCR2_MOUSE</t>
  </si>
  <si>
    <t>Cytochrome b-c1 complex subunit 2, mitochondrial OS=Mus musculus OX=10090 GN=Uqcrc2 PE=1 SV=1</t>
  </si>
  <si>
    <t>sp|Q69ZR2|HECD1_MOUSE</t>
  </si>
  <si>
    <t>E3 ubiquitin-protein ligase HECTD1 OS=Mus musculus OX=10090 GN=Hectd1 PE=1 SV=2</t>
  </si>
  <si>
    <t>sp|Q9CZ30|OLA1_MOUSE</t>
  </si>
  <si>
    <t>Obg-like ATPase 1 OS=Mus musculus OX=10090 GN=Ola1 PE=1 SV=1</t>
  </si>
  <si>
    <t>sp|Q7TPR4|ACTN1_MOUSE</t>
  </si>
  <si>
    <t>Alpha-actinin-1 OS=Mus musculus OX=10090 GN=Actn1 PE=1 SV=1</t>
  </si>
  <si>
    <t>sp|Q9CPN8|IF2B3_MOUSE</t>
  </si>
  <si>
    <t>Insulin-like growth factor 2 mRNA-binding protein 3 OS=Mus musculus OX=10090 GN=Igf2bp3 PE=1 SV=1</t>
  </si>
  <si>
    <t>sp|Q9DBG6|RPN2_MOUSE</t>
  </si>
  <si>
    <t>Dolichyl-diphosphooligosaccharide--protein glycosyltransferase subunit 2 OS=Mus musculus OX=10090 GN=Rpn2 PE=1 SV=1</t>
  </si>
  <si>
    <t>sp|P62814|VATB2_MOUSE</t>
  </si>
  <si>
    <t>V-type proton ATPase subunit B, brain isoform OS=Mus musculus OX=10090 GN=Atp6v1b2 PE=1 SV=1</t>
  </si>
  <si>
    <t>sp|Q9EPL8|IPO7_MOUSE</t>
  </si>
  <si>
    <t>Importin-7 OS=Mus musculus OX=10090 GN=Ipo7 PE=1 SV=2</t>
  </si>
  <si>
    <t>sp|Q07113|MPRI_MOUSE</t>
  </si>
  <si>
    <t>Cation-independent mannose-6-phosphate receptor OS=Mus musculus OX=10090 GN=Igf2r PE=1 SV=1</t>
  </si>
  <si>
    <t>sp|Q9R1T2|SAE1_MOUSE</t>
  </si>
  <si>
    <t>SUMO-activating enzyme subunit 1 OS=Mus musculus OX=10090 GN=Sae1 PE=1 SV=1</t>
  </si>
  <si>
    <t>sp|Q9WV92|E41L3_MOUSE</t>
  </si>
  <si>
    <t>Band 4.1-like protein 3 OS=Mus musculus OX=10090 GN=Epb41l3 PE=1 SV=1</t>
  </si>
  <si>
    <t>sp|Q9DBG3|AP2B1_MOUSE</t>
  </si>
  <si>
    <t>AP-2 complex subunit beta OS=Mus musculus OX=10090 GN=Ap2b1 PE=1 SV=1</t>
  </si>
  <si>
    <t>sp|Q9CZ13|QCR1_MOUSE</t>
  </si>
  <si>
    <t>Cytochrome b-c1 complex subunit 1, mitochondrial OS=Mus musculus OX=10090 GN=Uqcrc1 PE=1 SV=2</t>
  </si>
  <si>
    <t>sp|P53996|CNBP_MOUSE</t>
  </si>
  <si>
    <t>CCHC-type zinc finger nucleic acid binding protein OS=Mus musculus OX=10090 GN=Cnbp PE=1 SV=2</t>
  </si>
  <si>
    <t>sp|Q91VC3|IF4A3_MOUSE</t>
  </si>
  <si>
    <t>Eukaryotic initiation factor 4A-III OS=Mus musculus OX=10090 GN=Eif4a3 PE=1 SV=3</t>
  </si>
  <si>
    <t>sp|P52479|UBP10_MOUSE</t>
  </si>
  <si>
    <t>Ubiquitin carboxyl-terminal hydrolase 10 OS=Mus musculus OX=10090 GN=Usp10 PE=1 SV=3</t>
  </si>
  <si>
    <t>sp|Q61543|GSLG1_MOUSE</t>
  </si>
  <si>
    <t>Golgi apparatus protein 1 OS=Mus musculus OX=10090 GN=Glg1 PE=1 SV=1</t>
  </si>
  <si>
    <t>sp|Q99JI4|PSMD6_MOUSE</t>
  </si>
  <si>
    <t>26S proteasome non-ATPase regulatory subunit 6 OS=Mus musculus OX=10090 GN=Psmd6 PE=1 SV=1</t>
  </si>
  <si>
    <t>sp|P97855|G3BP1_MOUSE</t>
  </si>
  <si>
    <t>Ras GTPase-activating protein-binding protein 1 OS=Mus musculus OX=10090 GN=G3bp1 PE=1 SV=1</t>
  </si>
  <si>
    <t>sp|Q9D892|ITPA_MOUSE</t>
  </si>
  <si>
    <t>Inosine triphosphate pyrophosphatase OS=Mus musculus OX=10090 GN=Itpa PE=1 SV=2</t>
  </si>
  <si>
    <t>sp|Q9JIF7|COPB_MOUSE</t>
  </si>
  <si>
    <t>Coatomer subunit beta OS=Mus musculus OX=10090 GN=Copb1 PE=1 SV=1</t>
  </si>
  <si>
    <t>sp|Q9WUA2|SYFB_MOUSE</t>
  </si>
  <si>
    <t>Phenylalanine--tRNA ligase beta subunit OS=Mus musculus OX=10090 GN=Farsb PE=1 SV=2</t>
  </si>
  <si>
    <t>sp|Q6P4T2|U520_MOUSE</t>
  </si>
  <si>
    <t>U5 small nuclear ribonucleoprotein 200 kDa helicase OS=Mus musculus OX=10090 GN=Snrnp200 PE=1 SV=1</t>
  </si>
  <si>
    <t>sp|P61759|PFD3_MOUSE</t>
  </si>
  <si>
    <t>Prefoldin subunit 3 OS=Mus musculus OX=10090 GN=Vbp1 PE=1 SV=2</t>
  </si>
  <si>
    <t>sp|Q6ZQ73|CAND2_MOUSE</t>
  </si>
  <si>
    <t>Cullin-associated NEDD8-dissociated protein 2 OS=Mus musculus OX=10090 GN=Cand2 PE=1 SV=2</t>
  </si>
  <si>
    <t>sp|Q3V3R1|C1TM_MOUSE</t>
  </si>
  <si>
    <t>Monofunctional C1-tetrahydrofolate synthase, mitochondrial OS=Mus musculus OX=10090 GN=Mthfd1l PE=1 SV=2</t>
  </si>
  <si>
    <t>sp|Q9D1P4|CHRD1_MOUSE</t>
  </si>
  <si>
    <t>Cysteine and histidine-rich domain-containing protein 1 OS=Mus musculus OX=10090 GN=Chordc1 PE=1 SV=1</t>
  </si>
  <si>
    <t>sp|P47757|CAPZB_MOUSE</t>
  </si>
  <si>
    <t>F-actin-capping protein subunit beta OS=Mus musculus OX=10090 GN=Capzb PE=1 SV=3</t>
  </si>
  <si>
    <t>sp|P53810|PIPNA_MOUSE</t>
  </si>
  <si>
    <t>Phosphatidylinositol transfer protein alpha isoform OS=Mus musculus OX=10090 GN=Pitpna PE=1 SV=2</t>
  </si>
  <si>
    <t>sp|P97807|FUMH_MOUSE</t>
  </si>
  <si>
    <t>Fumarate hydratase, mitochondrial OS=Mus musculus OX=10090 GN=Fh PE=1 SV=3</t>
  </si>
  <si>
    <t>sp|O35648|CETN3_MOUSE</t>
  </si>
  <si>
    <t>Centrin-3 OS=Mus musculus OX=10090 GN=Cetn3 PE=1 SV=1</t>
  </si>
  <si>
    <t>sp|P99026|PSB4_MOUSE</t>
  </si>
  <si>
    <t>Proteasome subunit beta type-4 OS=Mus musculus OX=10090 GN=Psmb4 PE=1 SV=1</t>
  </si>
  <si>
    <t>sp|Q8BWY3|ERF1_MOUSE</t>
  </si>
  <si>
    <t>Eukaryotic peptide chain release factor subunit 1 OS=Mus musculus OX=10090 GN=Etf1 PE=1 SV=4</t>
  </si>
  <si>
    <t>sp|Q5SF07|IF2B2_MOUSE</t>
  </si>
  <si>
    <t>Insulin-like growth factor 2 mRNA-binding protein 2 OS=Mus musculus OX=10090 GN=Igf2bp2 PE=1 SV=1</t>
  </si>
  <si>
    <t>sp|P52825|CPT2_MOUSE</t>
  </si>
  <si>
    <t>Carnitine O-palmitoyltransferase 2, mitochondrial OS=Mus musculus OX=10090 GN=Cpt2 PE=1 SV=2</t>
  </si>
  <si>
    <t>sp|Q00PI9|HNRL2_MOUSE</t>
  </si>
  <si>
    <t>Heterogeneous nuclear ribonucleoprotein U-like protein 2 OS=Mus musculus OX=10090 GN=Hnrnpul2 PE=1 SV=2</t>
  </si>
  <si>
    <t>sp|P48193|EPB41_MOUSE</t>
  </si>
  <si>
    <t>Protein 4.1 OS=Mus musculus OX=10090 GN=Epb41 PE=1 SV=2</t>
  </si>
  <si>
    <t>sp|Q8BMS1|ECHA_MOUSE</t>
  </si>
  <si>
    <t>Trifunctional enzyme subunit alpha, mitochondrial OS=Mus musculus OX=10090 GN=Hadha PE=1 SV=1</t>
  </si>
  <si>
    <t>sp|Q61584|FXR1_MOUSE</t>
  </si>
  <si>
    <t>RNA-binding protein FXR1 OS=Mus musculus OX=10090 GN=Fxr1 PE=1 SV=2</t>
  </si>
  <si>
    <t>sp|Q99KJ8|DCTN2_MOUSE</t>
  </si>
  <si>
    <t>Dynactin subunit 2 OS=Mus musculus OX=10090 GN=Dctn2 PE=1 SV=3</t>
  </si>
  <si>
    <t>sp|Q6P1B1|XPP1_MOUSE</t>
  </si>
  <si>
    <t>Xaa-Pro aminopeptidase 1 OS=Mus musculus OX=10090 GN=Xpnpep1 PE=1 SV=1</t>
  </si>
  <si>
    <t>sp|O08529|CAN2_MOUSE</t>
  </si>
  <si>
    <t>Calpain-2 catalytic subunit OS=Mus musculus OX=10090 GN=Capn2 PE=1 SV=4</t>
  </si>
  <si>
    <t>sp|Q61686|CBX5_MOUSE</t>
  </si>
  <si>
    <t>Chromobox protein homolog 5 OS=Mus musculus OX=10090 GN=Cbx5 PE=1 SV=1</t>
  </si>
  <si>
    <t>sp|P61202|CSN2_MOUSE</t>
  </si>
  <si>
    <t>COP9 signalosome complex subunit 2 OS=Mus musculus OX=10090 GN=Cops2 PE=1 SV=1</t>
  </si>
  <si>
    <t>sp|Q8R050|ERF3A_MOUSE</t>
  </si>
  <si>
    <t>Eukaryotic peptide chain release factor GTP-binding subunit ERF3A OS=Mus musculus OX=10090 GN=Gspt1 PE=1 SV=2</t>
  </si>
  <si>
    <t>sp|P31230|AIMP1_MOUSE</t>
  </si>
  <si>
    <t>Aminoacyl tRNA synthase complex-interacting multifunctional protein 1 OS=Mus musculus OX=10090 GN=Aimp1 PE=1 SV=2</t>
  </si>
  <si>
    <t>sp|Q9CQ60|6PGL_MOUSE</t>
  </si>
  <si>
    <t>6-phosphogluconolactonase OS=Mus musculus OX=10090 GN=Pgls PE=1 SV=1</t>
  </si>
  <si>
    <t>sp|Q9R0Q7|TEBP_MOUSE</t>
  </si>
  <si>
    <t>Prostaglandin E synthase 3 OS=Mus musculus OX=10090 GN=Ptges3 PE=1 SV=1</t>
  </si>
  <si>
    <t>sp|Q7TT37|ELP1_MOUSE</t>
  </si>
  <si>
    <t>Elongator complex protein 1 OS=Mus musculus OX=10090 GN=Elp1 PE=1 SV=2</t>
  </si>
  <si>
    <t>sp|Q91ZJ5|UGPA_MOUSE</t>
  </si>
  <si>
    <t>UTP--glucose-1-phosphate uridylyltransferase OS=Mus musculus OX=10090 GN=Ugp2 PE=1 SV=3</t>
  </si>
  <si>
    <t>sp|Q6P5F9|XPO1_MOUSE</t>
  </si>
  <si>
    <t>Exportin-1 OS=Mus musculus OX=10090 GN=Xpo1 PE=1 SV=1</t>
  </si>
  <si>
    <t>sp|Q9R1P3|PSB2_MOUSE</t>
  </si>
  <si>
    <t>Proteasome subunit beta type-2 OS=Mus musculus OX=10090 GN=Psmb2 PE=1 SV=1</t>
  </si>
  <si>
    <t>sp|Q99PV0|PRP8_MOUSE</t>
  </si>
  <si>
    <t>Pre-mRNA-processing-splicing factor 8 OS=Mus musculus OX=10090 GN=Prpf8 PE=1 SV=2</t>
  </si>
  <si>
    <t>sp|P57759|ERP29_MOUSE</t>
  </si>
  <si>
    <t>Endoplasmic reticulum resident protein 29 OS=Mus musculus OX=10090 GN=Erp29 PE=1 SV=2</t>
  </si>
  <si>
    <t>tr|D3Z2H9|D3Z2H9_MOUSE</t>
  </si>
  <si>
    <t>Tropomyosin 3, related sequence 7 OS=Mus musculus OX=10090 GN=Tpm3-rs7 PE=1 SV=1</t>
  </si>
  <si>
    <t>sp|Q9JLV5|CUL3_MOUSE</t>
  </si>
  <si>
    <t>Cullin-3 OS=Mus musculus OX=10090 GN=Cul3 PE=1 SV=1</t>
  </si>
  <si>
    <t>sp|Q9CPQ1|COX6C_MOUSE</t>
  </si>
  <si>
    <t>Cytochrome c oxidase subunit 6C OS=Mus musculus OX=10090 GN=Cox6c PE=1 SV=3</t>
  </si>
  <si>
    <t>sp|Q3U0V1|FUBP2_MOUSE</t>
  </si>
  <si>
    <t>Far upstream element-binding protein 2 OS=Mus musculus OX=10090 GN=Khsrp PE=1 SV=2</t>
  </si>
  <si>
    <t>sp|Q9JIK5|DDX21_MOUSE</t>
  </si>
  <si>
    <t>Nucleolar RNA helicase 2 OS=Mus musculus OX=10090 GN=Ddx21 PE=1 SV=3</t>
  </si>
  <si>
    <t>sp|Q9QYB8|ADDB_MOUSE</t>
  </si>
  <si>
    <t>Beta-adducin OS=Mus musculus OX=10090 GN=Add2 PE=1 SV=4</t>
  </si>
  <si>
    <t>sp|P06728|APOA4_MOUSE</t>
  </si>
  <si>
    <t>Apolipoprotein A-IV OS=Mus musculus OX=10090 GN=Apoa4 PE=1 SV=3</t>
  </si>
  <si>
    <t>sp|Q9Z1Q5|CLIC1_MOUSE</t>
  </si>
  <si>
    <t>Chloride intracellular channel protein 1 OS=Mus musculus OX=10090 GN=Clic1 PE=1 SV=3</t>
  </si>
  <si>
    <t>sp|Q99KP6|PRP19_MOUSE</t>
  </si>
  <si>
    <t>Pre-mRNA-processing factor 19 OS=Mus musculus OX=10090 GN=Prpf19 PE=1 SV=1</t>
  </si>
  <si>
    <t>sp|Q9D6Z1|NOP56_MOUSE</t>
  </si>
  <si>
    <t>Nucleolar protein 56 OS=Mus musculus OX=10090 GN=Nop56 PE=1 SV=2</t>
  </si>
  <si>
    <t>sp|Q9WUM4|COR1C_MOUSE</t>
  </si>
  <si>
    <t>Coronin-1C OS=Mus musculus OX=10090 GN=Coro1c PE=1 SV=2</t>
  </si>
  <si>
    <t>sp|Q8R146|ACPH_MOUSE</t>
  </si>
  <si>
    <t>Acylamino-acid-releasing enzyme OS=Mus musculus OX=10090 GN=Apeh PE=1 SV=3</t>
  </si>
  <si>
    <t>sp|P50516|VATA_MOUSE</t>
  </si>
  <si>
    <t>V-type proton ATPase catalytic subunit A OS=Mus musculus OX=10090 GN=Atp6v1a PE=1 SV=2</t>
  </si>
  <si>
    <t>sp|P17225|PTBP1_MOUSE</t>
  </si>
  <si>
    <t>Polypyrimidine tract-binding protein 1 OS=Mus musculus OX=10090 GN=Ptbp1 PE=1 SV=3</t>
  </si>
  <si>
    <t>sp|P54728|RD23B_MOUSE</t>
  </si>
  <si>
    <t>UV excision repair protein RAD23 homolog B OS=Mus musculus OX=10090 GN=Rad23b PE=1 SV=2</t>
  </si>
  <si>
    <t>sp|Q62048|PEA15_MOUSE</t>
  </si>
  <si>
    <t>Astrocytic phosphoprotein PEA-15 OS=Mus musculus OX=10090 GN=Pea15 PE=1 SV=1</t>
  </si>
  <si>
    <t>sp|Q62086|PON2_MOUSE</t>
  </si>
  <si>
    <t>Serum paraoxonase/arylesterase 2 OS=Mus musculus OX=10090 GN=Pon2 PE=1 SV=2</t>
  </si>
  <si>
    <t>sp|Q61474|MSI1H_MOUSE</t>
  </si>
  <si>
    <t>RNA-binding protein Musashi homolog 1 OS=Mus musculus OX=10090 GN=Msi1 PE=1 SV=1</t>
  </si>
  <si>
    <t>sp|Q91VR2|ATPG_MOUSE</t>
  </si>
  <si>
    <t>ATP synthase subunit gamma, mitochondrial OS=Mus musculus OX=10090 GN=Atp5f1c PE=1 SV=1</t>
  </si>
  <si>
    <t>sp|Q3TEA8|HP1B3_MOUSE</t>
  </si>
  <si>
    <t>Heterochromatin protein 1-binding protein 3 OS=Mus musculus OX=10090 GN=Hp1bp3 PE=1 SV=1</t>
  </si>
  <si>
    <t>sp|Q60932|VDAC1_MOUSE</t>
  </si>
  <si>
    <t>Voltage-dependent anion-selective channel protein 1 OS=Mus musculus OX=10090 GN=Vdac1 PE=1 SV=3</t>
  </si>
  <si>
    <t>sp|Q9CX56|PSMD8_MOUSE</t>
  </si>
  <si>
    <t>26S proteasome non-ATPase regulatory subunit 8 OS=Mus musculus OX=10090 GN=Psmd8 PE=1 SV=2</t>
  </si>
  <si>
    <t>sp|Q9D8B3|CHM4B_MOUSE</t>
  </si>
  <si>
    <t>Charged multivesicular body protein 4b OS=Mus musculus OX=10090 GN=Chmp4b PE=1 SV=2</t>
  </si>
  <si>
    <t>sp|P14901|HMOX1_MOUSE</t>
  </si>
  <si>
    <t>Heme oxygenase 1 OS=Mus musculus OX=10090 GN=Hmox1 PE=1 SV=1</t>
  </si>
  <si>
    <t>tr|Q6DFZ1|Q6DFZ1_MOUSE</t>
  </si>
  <si>
    <t>Golgi-specific brefeldin A-resistance factor 1 OS=Mus musculus OX=10090 GN=Gbf1 PE=1 SV=1</t>
  </si>
  <si>
    <t>sp|Q9JLJ2|AL9A1_MOUSE</t>
  </si>
  <si>
    <t>4-trimethylaminobutyraldehyde dehydrogenase OS=Mus musculus OX=10090 GN=Aldh9a1 PE=1 SV=1</t>
  </si>
  <si>
    <t>sp|Q71LX4|TLN2_MOUSE</t>
  </si>
  <si>
    <t>Talin-2 OS=Mus musculus OX=10090 GN=Tln2 PE=1 SV=3</t>
  </si>
  <si>
    <t>sp|Q9DB20|ATPO_MOUSE</t>
  </si>
  <si>
    <t>ATP synthase subunit O, mitochondrial OS=Mus musculus OX=10090 GN=Atp5po PE=1 SV=1</t>
  </si>
  <si>
    <t>sp|Q5FWK3|RHG01_MOUSE</t>
  </si>
  <si>
    <t>Rho GTPase-activating protein 1 OS=Mus musculus OX=10090 GN=Arhgap1 PE=1 SV=1</t>
  </si>
  <si>
    <t>sp|Q9CZC8|SCRN1_MOUSE</t>
  </si>
  <si>
    <t>Secernin-1 OS=Mus musculus OX=10090 GN=Scrn1 PE=1 SV=1</t>
  </si>
  <si>
    <t>sp|P56959|FUS_MOUSE</t>
  </si>
  <si>
    <t>RNA-binding protein FUS OS=Mus musculus OX=10090 GN=Fus PE=1 SV=1</t>
  </si>
  <si>
    <t>sp|O08795|GLU2B_MOUSE</t>
  </si>
  <si>
    <t>Glucosidase 2 subunit beta OS=Mus musculus OX=10090 GN=Prkcsh PE=1 SV=1</t>
  </si>
  <si>
    <t>tr|Q9ER67|Q9ER67_MOUSE</t>
  </si>
  <si>
    <t>MAGE family member D2 OS=Mus musculus OX=10090 GN=Maged2 PE=1 SV=1</t>
  </si>
  <si>
    <t>sp|P47754|CAZA2_MOUSE</t>
  </si>
  <si>
    <t>F-actin-capping protein subunit alpha-2 OS=Mus musculus OX=10090 GN=Capza2 PE=1 SV=3</t>
  </si>
  <si>
    <t>sp|Q99JY9|ARP3_MOUSE</t>
  </si>
  <si>
    <t>Actin-related protein 3 OS=Mus musculus OX=10090 GN=Actr3 PE=1 SV=3</t>
  </si>
  <si>
    <t>sp|O08749|DLDH_MOUSE</t>
  </si>
  <si>
    <t>Dihydrolipoyl dehydrogenase, mitochondrial OS=Mus musculus OX=10090 GN=Dld PE=1 SV=2</t>
  </si>
  <si>
    <t>sp|Q9JKF1|IQGA1_MOUSE</t>
  </si>
  <si>
    <t>Ras GTPase-activating-like protein IQGAP1 OS=Mus musculus OX=10090 GN=Iqgap1 PE=1 SV=2</t>
  </si>
  <si>
    <t>sp|Q3THK7|GUAA_MOUSE</t>
  </si>
  <si>
    <t>GMP synthase [glutamine-hydrolyzing] OS=Mus musculus OX=10090 GN=Gmps PE=1 SV=2</t>
  </si>
  <si>
    <t>sp|P07309|TTHY_MOUSE</t>
  </si>
  <si>
    <t>Transthyretin OS=Mus musculus OX=10090 GN=Ttr PE=1 SV=1</t>
  </si>
  <si>
    <t>sp|P63037|DNJA1_MOUSE</t>
  </si>
  <si>
    <t>DnaJ homolog subfamily A member 1 OS=Mus musculus OX=10090 GN=Dnaja1 PE=1 SV=1</t>
  </si>
  <si>
    <t>sp|Q9Z1Z0|USO1_MOUSE</t>
  </si>
  <si>
    <t>General vesicular transport factor p115 OS=Mus musculus OX=10090 GN=Uso1 PE=1 SV=2</t>
  </si>
  <si>
    <t>sp|Q99JF8|PSIP1_MOUSE</t>
  </si>
  <si>
    <t>PC4 and SFRS1-interacting protein OS=Mus musculus OX=10090 GN=Psip1 PE=1 SV=1</t>
  </si>
  <si>
    <t>sp|Q569Z6|TR150_MOUSE</t>
  </si>
  <si>
    <t>Thyroid hormone receptor-associated protein 3 OS=Mus musculus OX=10090 GN=Thrap3 PE=1 SV=1</t>
  </si>
  <si>
    <t>sp|Q6PGH2|JUPI2_MOUSE</t>
  </si>
  <si>
    <t>Jupiter microtubule associated homolog 2 OS=Mus musculus OX=10090 GN=Jpt2 PE=1 SV=1</t>
  </si>
  <si>
    <t>sp|P61161|ARP2_MOUSE</t>
  </si>
  <si>
    <t>Actin-related protein 2 OS=Mus musculus OX=10090 GN=Actr2 PE=1 SV=1</t>
  </si>
  <si>
    <t>sp|Q9R059|FHL3_MOUSE</t>
  </si>
  <si>
    <t>Four and a half LIM domains protein 3 OS=Mus musculus OX=10090 GN=Fhl3 PE=1 SV=2</t>
  </si>
  <si>
    <t>sp|Q80XI3|IF4G3_MOUSE</t>
  </si>
  <si>
    <t>Eukaryotic translation initiation factor 4 gamma 3 OS=Mus musculus OX=10090 GN=Eif4g3 PE=1 SV=2</t>
  </si>
  <si>
    <t>sp|P62309|RUXG_MOUSE</t>
  </si>
  <si>
    <t>Small nuclear ribonucleoprotein G OS=Mus musculus OX=10090 GN=Snrpg PE=1 SV=1</t>
  </si>
  <si>
    <t>sp|Q99P72|RTN4_MOUSE</t>
  </si>
  <si>
    <t>Reticulon-4 OS=Mus musculus OX=10090 GN=Rtn4 PE=1 SV=2</t>
  </si>
  <si>
    <t>sp|O08810|U5S1_MOUSE</t>
  </si>
  <si>
    <t>116 kDa U5 small nuclear ribonucleoprotein component OS=Mus musculus OX=10090 GN=Eftud2 PE=1 SV=1</t>
  </si>
  <si>
    <t>sp|P68037|UB2L3_MOUSE</t>
  </si>
  <si>
    <t>Ubiquitin-conjugating enzyme E2 L3 OS=Mus musculus OX=10090 GN=Ube2l3 PE=1 SV=1</t>
  </si>
  <si>
    <t>sp|Q922D8|C1TC_MOUSE</t>
  </si>
  <si>
    <t>C-1-tetrahydrofolate synthase, cytoplasmic OS=Mus musculus OX=10090 GN=Mthfd1 PE=1 SV=4</t>
  </si>
  <si>
    <t>sp|Q9D1A2|CNDP2_MOUSE</t>
  </si>
  <si>
    <t>Cytosolic non-specific dipeptidase OS=Mus musculus OX=10090 GN=Cndp2 PE=1 SV=1</t>
  </si>
  <si>
    <t>sp|P39061|COIA1_MOUSE</t>
  </si>
  <si>
    <t>Collagen alpha-1(XVIII) chain OS=Mus musculus OX=10090 GN=Col18a1 PE=1 SV=4</t>
  </si>
  <si>
    <t>sp|Q9WUD1|CHIP_MOUSE</t>
  </si>
  <si>
    <t>E3 ubiquitin-protein ligase CHIP OS=Mus musculus OX=10090 GN=Stub1 PE=1 SV=1</t>
  </si>
  <si>
    <t>sp|P50396|GDIA_MOUSE</t>
  </si>
  <si>
    <t>Rab GDP dissociation inhibitor alpha OS=Mus musculus OX=10090 GN=Gdi1 PE=1 SV=3</t>
  </si>
  <si>
    <t>sp|Q8BZF8|PGM5_MOUSE</t>
  </si>
  <si>
    <t>Phosphoglucomutase-like protein 5 OS=Mus musculus OX=10090 GN=Pgm5 PE=1 SV=2</t>
  </si>
  <si>
    <t>sp|Q61792|LASP1_MOUSE</t>
  </si>
  <si>
    <t>LIM and SH3 domain protein 1 OS=Mus musculus OX=10090 GN=Lasp1 PE=1 SV=1</t>
  </si>
  <si>
    <t>sp|O54984|GET3_MOUSE</t>
  </si>
  <si>
    <t>ATPase GET3 OS=Mus musculus OX=10090 GN=Get3 PE=1 SV=2</t>
  </si>
  <si>
    <t>tr|Q3UJB0|Q3UJB0_MOUSE</t>
  </si>
  <si>
    <t>Splicing factor 3b, subunit 2 OS=Mus musculus OX=10090 GN=Sf3b2 PE=1 SV=1</t>
  </si>
  <si>
    <t>sp|Q8BYA0|TBCD_MOUSE</t>
  </si>
  <si>
    <t>Tubulin-specific chaperone D OS=Mus musculus OX=10090 GN=Tbcd PE=1 SV=1</t>
  </si>
  <si>
    <t>sp|Q9ERU9|RBP2_MOUSE</t>
  </si>
  <si>
    <t>E3 SUMO-protein ligase RanBP2 OS=Mus musculus OX=10090 GN=Ranbp2 PE=1 SV=2</t>
  </si>
  <si>
    <t>sp|P63073|IF4E_MOUSE</t>
  </si>
  <si>
    <t>Eukaryotic translation initiation factor 4E OS=Mus musculus OX=10090 GN=Eif4e PE=1 SV=1</t>
  </si>
  <si>
    <t>sp|A2AN08|UBR4_MOUSE</t>
  </si>
  <si>
    <t>E3 ubiquitin-protein ligase UBR4 OS=Mus musculus OX=10090 GN=Ubr4 PE=1 SV=1</t>
  </si>
  <si>
    <t>sp|P26350|PTMA_MOUSE</t>
  </si>
  <si>
    <t>Prothymosin alpha OS=Mus musculus OX=10090 GN=Ptma PE=1 SV=2</t>
  </si>
  <si>
    <t>sp|Q6P5H2|NEST_MOUSE</t>
  </si>
  <si>
    <t>Nestin OS=Mus musculus OX=10090 GN=Nes PE=1 SV=1</t>
  </si>
  <si>
    <t>sp|P63166|SUMO1_MOUSE</t>
  </si>
  <si>
    <t>Small ubiquitin-related modifier 1 OS=Mus musculus OX=10090 GN=Sumo1 PE=1 SV=1</t>
  </si>
  <si>
    <t>sp|P45952|ACADM_MOUSE</t>
  </si>
  <si>
    <t>Medium-chain specific acyl-CoA dehydrogenase, mitochondrial OS=Mus musculus OX=10090 GN=Acadm PE=1 SV=1</t>
  </si>
  <si>
    <t>sp|P32020|SCP2_MOUSE</t>
  </si>
  <si>
    <t>Sterol carrier protein 2 OS=Mus musculus OX=10090 GN=Scp2 PE=1 SV=3</t>
  </si>
  <si>
    <t>sp|Q62394|ZN185_MOUSE</t>
  </si>
  <si>
    <t>Zinc finger protein 185 OS=Mus musculus OX=10090 GN=Znf185 PE=1 SV=1</t>
  </si>
  <si>
    <t>sp|P12787|COX5A_MOUSE</t>
  </si>
  <si>
    <t>Cytochrome c oxidase subunit 5A, mitochondrial OS=Mus musculus OX=10090 GN=Cox5a PE=1 SV=2</t>
  </si>
  <si>
    <t>sp|Q9Z2I9|SUCB1_MOUSE</t>
  </si>
  <si>
    <t>Succinate--CoA ligase [ADP-forming] subunit beta, mitochondrial OS=Mus musculus OX=10090 GN=Sucla2 PE=1 SV=2</t>
  </si>
  <si>
    <t>sp|P11103|PARP1_MOUSE</t>
  </si>
  <si>
    <t>Poly [ADP-ribose] polymerase 1 OS=Mus musculus OX=10090 GN=Parp1 PE=1 SV=3</t>
  </si>
  <si>
    <t>sp|Q8K4Z5|SF3A1_MOUSE</t>
  </si>
  <si>
    <t>Splicing factor 3A subunit 1 OS=Mus musculus OX=10090 GN=Sf3a1 PE=1 SV=1</t>
  </si>
  <si>
    <t>sp|Q9D0M5|DYL2_MOUSE</t>
  </si>
  <si>
    <t>Dynein light chain 2, cytoplasmic OS=Mus musculus OX=10090 GN=Dynll2 PE=1 SV=1</t>
  </si>
  <si>
    <t>sp|O09061|PSB1_MOUSE</t>
  </si>
  <si>
    <t>Proteasome subunit beta type-1 OS=Mus musculus OX=10090 GN=Psmb1 PE=1 SV=1</t>
  </si>
  <si>
    <t>sp|Q9D0R2|SYTC_MOUSE</t>
  </si>
  <si>
    <t>Threonine--tRNA ligase 1, cytoplasmic OS=Mus musculus OX=10090 GN=Tars1 PE=1 SV=2</t>
  </si>
  <si>
    <t>sp|P52927|HMGA2_MOUSE</t>
  </si>
  <si>
    <t>High mobility group protein HMGI-C OS=Mus musculus OX=10090 GN=Hmga2 PE=1 SV=1</t>
  </si>
  <si>
    <t>sp|Q9DCH4|EIF3F_MOUSE</t>
  </si>
  <si>
    <t>Eukaryotic translation initiation factor 3 subunit F OS=Mus musculus OX=10090 GN=Eif3f PE=1 SV=2</t>
  </si>
  <si>
    <t>sp|Q9R062|GLYG_MOUSE</t>
  </si>
  <si>
    <t>Glycogenin-1 OS=Mus musculus OX=10090 GN=Gyg1 PE=1 SV=3</t>
  </si>
  <si>
    <t>sp|O55131|SEPT7_MOUSE</t>
  </si>
  <si>
    <t>Septin-7 OS=Mus musculus OX=10090 GN=Septin7 PE=1 SV=1</t>
  </si>
  <si>
    <t>sp|P27048|RSMB_MOUSE (+1)</t>
  </si>
  <si>
    <t>Small nuclear ribonucleoprotein-associated protein B OS=Mus musculus OX=10090 GN=Snrpb PE=1 SV=1</t>
  </si>
  <si>
    <t>sp|P26516|PSMD7_MOUSE</t>
  </si>
  <si>
    <t>26S proteasome non-ATPase regulatory subunit 7 OS=Mus musculus OX=10090 GN=Psmd7 PE=1 SV=2</t>
  </si>
  <si>
    <t>sp|O54931|AKAP2_MOUSE</t>
  </si>
  <si>
    <t>A-kinase anchor protein 2 OS=Mus musculus OX=10090 GN=Akap2 PE=1 SV=3</t>
  </si>
  <si>
    <t>sp|P07214|SPRC_MOUSE</t>
  </si>
  <si>
    <t>SPARC OS=Mus musculus OX=10090 GN=Sparc PE=1 SV=1</t>
  </si>
  <si>
    <t>sp|P26645|MARCS_MOUSE</t>
  </si>
  <si>
    <t>Myristoylated alanine-rich C-kinase substrate OS=Mus musculus OX=10090 GN=Marcks PE=1 SV=2</t>
  </si>
  <si>
    <t>sp|Q9D1Q6|ERP44_MOUSE</t>
  </si>
  <si>
    <t>Endoplasmic reticulum resident protein 44 OS=Mus musculus OX=10090 GN=Erp44 PE=1 SV=1</t>
  </si>
  <si>
    <t>sp|Q61990|PCBP2_MOUSE</t>
  </si>
  <si>
    <t>Poly(rC)-binding protein 2 OS=Mus musculus OX=10090 GN=Pcbp2 PE=1 SV=1</t>
  </si>
  <si>
    <t>sp|O35129|PHB2_MOUSE</t>
  </si>
  <si>
    <t>Prohibitin-2 OS=Mus musculus OX=10090 GN=Phb2 PE=1 SV=1</t>
  </si>
  <si>
    <t>sp|P11352|GPX1_MOUSE</t>
  </si>
  <si>
    <t>Glutathione peroxidase 1 OS=Mus musculus OX=10090 GN=Gpx1 PE=1 SV=2</t>
  </si>
  <si>
    <t>sp|P62245|RS15A_MOUSE</t>
  </si>
  <si>
    <t>40S ribosomal protein S15a OS=Mus musculus OX=10090 GN=Rps15a PE=1 SV=2</t>
  </si>
  <si>
    <t>sp|Q1HFZ0|NSUN2_MOUSE</t>
  </si>
  <si>
    <t>RNA cytosine C(5)-methyltransferase NSUN2 OS=Mus musculus OX=10090 GN=Nsun2 PE=1 SV=2</t>
  </si>
  <si>
    <t>sp|P27612|PLAP_MOUSE</t>
  </si>
  <si>
    <t>Phospholipase A-2-activating protein OS=Mus musculus OX=10090 GN=Plaa PE=1 SV=4</t>
  </si>
  <si>
    <t>sp|Q91WU5|AS3MT_MOUSE</t>
  </si>
  <si>
    <t>Arsenite methyltransferase OS=Mus musculus OX=10090 GN=As3mt PE=1 SV=2</t>
  </si>
  <si>
    <t>sp|Q61081|CDC37_MOUSE</t>
  </si>
  <si>
    <t>Hsp90 co-chaperone Cdc37 OS=Mus musculus OX=10090 GN=Cdc37 PE=1 SV=1</t>
  </si>
  <si>
    <t>sp|O08756|HCD2_MOUSE</t>
  </si>
  <si>
    <t>3-hydroxyacyl-CoA dehydrogenase type-2 OS=Mus musculus OX=10090 GN=Hsd17b10 PE=1 SV=4</t>
  </si>
  <si>
    <t>sp|Q9DCW4|ETFB_MOUSE</t>
  </si>
  <si>
    <t>Electron transfer flavoprotein subunit beta OS=Mus musculus OX=10090 GN=Etfb PE=1 SV=3</t>
  </si>
  <si>
    <t>sp|P32921|SYWC_MOUSE</t>
  </si>
  <si>
    <t>Tryptophan--tRNA ligase, cytoplasmic OS=Mus musculus OX=10090 GN=Wars1 PE=1 SV=2</t>
  </si>
  <si>
    <t>sp|O08663|MAP2_MOUSE</t>
  </si>
  <si>
    <t>Methionine aminopeptidase 2 OS=Mus musculus OX=10090 GN=Metap2 PE=1 SV=1</t>
  </si>
  <si>
    <t>sp|Q6PDM2|SRSF1_MOUSE</t>
  </si>
  <si>
    <t>Serine/arginine-rich splicing factor 1 OS=Mus musculus OX=10090 GN=Srsf1 PE=1 SV=3</t>
  </si>
  <si>
    <t>sp|Q9CQH7|BT3L4_MOUSE</t>
  </si>
  <si>
    <t>Transcription factor BTF3 homolog 4 OS=Mus musculus OX=10090 GN=Btf3l4 PE=1 SV=1</t>
  </si>
  <si>
    <t>sp|Q9EPU0|RENT1_MOUSE</t>
  </si>
  <si>
    <t>Regulator of nonsense transcripts 1 OS=Mus musculus OX=10090 GN=Upf1 PE=1 SV=2</t>
  </si>
  <si>
    <t>sp|Q91WK2|EIF3H_MOUSE</t>
  </si>
  <si>
    <t>Eukaryotic translation initiation factor 3 subunit H OS=Mus musculus OX=10090 GN=Eif3h PE=1 SV=1</t>
  </si>
  <si>
    <t>sp|Q8K411|PREP_MOUSE</t>
  </si>
  <si>
    <t>Presequence protease, mitochondrial OS=Mus musculus OX=10090 GN=Pitrm1 PE=1 SV=1</t>
  </si>
  <si>
    <t>sp|Q6P069|SORCN_MOUSE</t>
  </si>
  <si>
    <t>Sorcin OS=Mus musculus OX=10090 GN=Sri PE=1 SV=1</t>
  </si>
  <si>
    <t>sp|P29758|OAT_MOUSE</t>
  </si>
  <si>
    <t>Ornithine aminotransferase, mitochondrial OS=Mus musculus OX=10090 GN=Oat PE=1 SV=1</t>
  </si>
  <si>
    <t>sp|Q9QZQ1|AFAD_MOUSE</t>
  </si>
  <si>
    <t>Afadin OS=Mus musculus OX=10090 GN=Afdn PE=1 SV=3</t>
  </si>
  <si>
    <t>sp|P14576|SRP54_MOUSE</t>
  </si>
  <si>
    <t>Signal recognition particle subunit SRP54 OS=Mus musculus OX=10090 GN=Srp54 PE=1 SV=2</t>
  </si>
  <si>
    <t>sp|Q501J6|DDX17_MOUSE</t>
  </si>
  <si>
    <t>Probable ATP-dependent RNA helicase DDX17 OS=Mus musculus OX=10090 GN=Ddx17 PE=1 SV=1</t>
  </si>
  <si>
    <t>sp|P17426|AP2A1_MOUSE</t>
  </si>
  <si>
    <t>AP-2 complex subunit alpha-1 OS=Mus musculus OX=10090 GN=Ap2a1 PE=1 SV=1</t>
  </si>
  <si>
    <t>sp|P45591|COF2_MOUSE</t>
  </si>
  <si>
    <t>Cofilin-2 OS=Mus musculus OX=10090 GN=Cfl2 PE=1 SV=1</t>
  </si>
  <si>
    <t>sp|Q9CR68|UCRI_MOUSE</t>
  </si>
  <si>
    <t>Cytochrome b-c1 complex subunit Rieske, mitochondrial OS=Mus musculus OX=10090 GN=Uqcrfs1 PE=1 SV=1</t>
  </si>
  <si>
    <t>sp|Q9CXW3|CYBP_MOUSE</t>
  </si>
  <si>
    <t>Calcyclin-binding protein OS=Mus musculus OX=10090 GN=Cacybp PE=1 SV=1</t>
  </si>
  <si>
    <t>sp|P62627|DLRB1_MOUSE</t>
  </si>
  <si>
    <t>Dynein light chain roadblock-type 1 OS=Mus musculus OX=10090 GN=Dynlrb1 PE=1 SV=3</t>
  </si>
  <si>
    <t>sp|Q9Z0Y1|DCTN3_MOUSE</t>
  </si>
  <si>
    <t>Dynactin subunit 3 OS=Mus musculus OX=10090 GN=Dctn3 PE=1 SV=2</t>
  </si>
  <si>
    <t>sp|P09055|ITB1_MOUSE</t>
  </si>
  <si>
    <t>Integrin beta-1 OS=Mus musculus OX=10090 GN=Itgb1 PE=1 SV=1</t>
  </si>
  <si>
    <t>sp|Q64511|TOP2B_MOUSE</t>
  </si>
  <si>
    <t>DNA topoisomerase 2-beta OS=Mus musculus OX=10090 GN=Top2b PE=1 SV=2</t>
  </si>
  <si>
    <t>sp|P70372|ELAV1_MOUSE</t>
  </si>
  <si>
    <t>ELAV-like protein 1 OS=Mus musculus OX=10090 GN=Elavl1 PE=1 SV=2</t>
  </si>
  <si>
    <t>sp|Q99MR6|SRRT_MOUSE</t>
  </si>
  <si>
    <t>Serrate RNA effector molecule homolog OS=Mus musculus OX=10090 GN=Srrt PE=1 SV=1</t>
  </si>
  <si>
    <t>sp|Q61301|CTNA2_MOUSE</t>
  </si>
  <si>
    <t>Catenin alpha-2 OS=Mus musculus OX=10090 GN=Ctnna2 PE=1 SV=3</t>
  </si>
  <si>
    <t>sp|Q8K1R7|NEK9_MOUSE</t>
  </si>
  <si>
    <t>Serine/threonine-protein kinase Nek9 OS=Mus musculus OX=10090 GN=Nek9 PE=1 SV=2</t>
  </si>
  <si>
    <t>sp|Q8R1Q8|DC1L1_MOUSE</t>
  </si>
  <si>
    <t>Cytoplasmic dynein 1 light intermediate chain 1 OS=Mus musculus OX=10090 GN=Dync1li1 PE=1 SV=1</t>
  </si>
  <si>
    <t>sp|Q9QYC0|ADDA_MOUSE</t>
  </si>
  <si>
    <t>Alpha-adducin OS=Mus musculus OX=10090 GN=Add1 PE=1 SV=2</t>
  </si>
  <si>
    <t>sp|Q9R0P3|ESTD_MOUSE</t>
  </si>
  <si>
    <t>S-formylglutathione hydrolase OS=Mus musculus OX=10090 GN=Esd PE=1 SV=1</t>
  </si>
  <si>
    <t>sp|Q8CDN6|TXNL1_MOUSE</t>
  </si>
  <si>
    <t>Thioredoxin-like protein 1 OS=Mus musculus OX=10090 GN=Txnl1 PE=1 SV=3</t>
  </si>
  <si>
    <t>sp|Q91ZX7|LRP1_MOUSE</t>
  </si>
  <si>
    <t>Prolow-density lipoprotein receptor-related protein 1 OS=Mus musculus OX=10090 GN=Lrp1 PE=1 SV=1</t>
  </si>
  <si>
    <t>sp|Q9D1D4|TMEDA_MOUSE</t>
  </si>
  <si>
    <t>Transmembrane emp24 domain-containing protein 10 OS=Mus musculus OX=10090 GN=Tmed10 PE=1 SV=1</t>
  </si>
  <si>
    <t>sp|P09602|HMGN2_MOUSE</t>
  </si>
  <si>
    <t>Non-histone chromosomal protein HMG-17 OS=Mus musculus OX=10090 GN=Hmgn2 PE=1 SV=2</t>
  </si>
  <si>
    <t>sp|Q9JJI8|RL38_MOUSE</t>
  </si>
  <si>
    <t>60S ribosomal protein L38 OS=Mus musculus OX=10090 GN=Rpl38 PE=1 SV=3</t>
  </si>
  <si>
    <t>sp|Q6P542|ABCF1_MOUSE</t>
  </si>
  <si>
    <t>ATP-binding cassette sub-family F member 1 OS=Mus musculus OX=10090 GN=Abcf1 PE=1 SV=1</t>
  </si>
  <si>
    <t>sp|Q9WV80|SNX1_MOUSE</t>
  </si>
  <si>
    <t>Sorting nexin-1 OS=Mus musculus OX=10090 GN=Snx1 PE=1 SV=1</t>
  </si>
  <si>
    <t>sp|Q60972|RBBP4_MOUSE</t>
  </si>
  <si>
    <t>Histone-binding protein RBBP4 OS=Mus musculus OX=10090 GN=Rbbp4 PE=1 SV=5</t>
  </si>
  <si>
    <t>sp|O35643|AP1B1_MOUSE</t>
  </si>
  <si>
    <t>AP-1 complex subunit beta-1 OS=Mus musculus OX=10090 GN=Ap1b1 PE=1 SV=2</t>
  </si>
  <si>
    <t>sp|Q9WVK4|EHD1_MOUSE_family</t>
  </si>
  <si>
    <t>EH domain-containing protein 1 OS=Mus musculus OX=10090 GN=Ehd1 PE=1 SV=1</t>
  </si>
  <si>
    <t>sp|P59017|B2L13_MOUSE</t>
  </si>
  <si>
    <t>Bcl-2-like protein 13 OS=Mus musculus OX=10090 GN=Bcl2l13 PE=1 SV=2</t>
  </si>
  <si>
    <t>sp|Q8K4Z3|NNRE_MOUSE</t>
  </si>
  <si>
    <t>NAD(P)H-hydrate epimerase OS=Mus musculus OX=10090 GN=Naxe PE=1 SV=1</t>
  </si>
  <si>
    <t>sp|Q61581|IBP7_MOUSE</t>
  </si>
  <si>
    <t>Insulin-like growth factor-binding protein 7 OS=Mus musculus OX=10090 GN=Igfbp7 PE=1 SV=3</t>
  </si>
  <si>
    <t>sp|P11031|TCP4_MOUSE</t>
  </si>
  <si>
    <t>Activated RNA polymerase II transcriptional coactivator p15 OS=Mus musculus OX=10090 GN=Sub1 PE=1 SV=3</t>
  </si>
  <si>
    <t>sp|P51150|RAB7A_MOUSE</t>
  </si>
  <si>
    <t>Ras-related protein Rab-7a OS=Mus musculus OX=10090 GN=Rab7a PE=1 SV=2</t>
  </si>
  <si>
    <t>sp|Q9Z0N1|IF2G_MOUSE</t>
  </si>
  <si>
    <t>Eukaryotic translation initiation factor 2 subunit 3, X-linked OS=Mus musculus OX=10090 GN=Eif2s3x PE=1 SV=2</t>
  </si>
  <si>
    <t>sp|Q9Z1F9|SAE2_MOUSE</t>
  </si>
  <si>
    <t>SUMO-activating enzyme subunit 2 OS=Mus musculus OX=10090 GN=Uba2 PE=1 SV=1</t>
  </si>
  <si>
    <t>sp|Q62188|DPYL3_MOUSE</t>
  </si>
  <si>
    <t>Dihydropyrimidinase-related protein 3 OS=Mus musculus OX=10090 GN=Dpysl3 PE=1 SV=1</t>
  </si>
  <si>
    <t>sp|P62821|RAB1A_MOUSE</t>
  </si>
  <si>
    <t>Ras-related protein Rab-1A OS=Mus musculus OX=10090 GN=Rab1A PE=1 SV=3</t>
  </si>
  <si>
    <t>sp|P46061|RAGP1_MOUSE</t>
  </si>
  <si>
    <t>Ran GTPase-activating protein 1 OS=Mus musculus OX=10090 GN=Rangap1 PE=1 SV=2</t>
  </si>
  <si>
    <t>sp|D3Z7P3|GLSK_MOUSE</t>
  </si>
  <si>
    <t>Glutaminase kidney isoform, mitochondrial OS=Mus musculus OX=10090 GN=Gls PE=1 SV=1</t>
  </si>
  <si>
    <t>sp|Q06138|CAB39_MOUSE</t>
  </si>
  <si>
    <t>Calcium-binding protein 39 OS=Mus musculus OX=10090 GN=Cab39 PE=1 SV=2</t>
  </si>
  <si>
    <t>sp|Q9R0Q6|ARC1A_MOUSE</t>
  </si>
  <si>
    <t>Actin-related protein 2/3 complex subunit 1A OS=Mus musculus OX=10090 GN=Arpc1a PE=1 SV=1</t>
  </si>
  <si>
    <t>sp|Q6IRU2|TPM4_MOUSE</t>
  </si>
  <si>
    <t>Tropomyosin alpha-4 chain OS=Mus musculus OX=10090 GN=Tpm4 PE=1 SV=3</t>
  </si>
  <si>
    <t>sp|P29699|FETUA_MOUSE</t>
  </si>
  <si>
    <t>Alpha-2-HS-glycoprotein OS=Mus musculus OX=10090 GN=Ahsg PE=1 SV=1</t>
  </si>
  <si>
    <t>sp|Q9D8S4|ORN_MOUSE</t>
  </si>
  <si>
    <t>Oligoribonuclease, mitochondrial OS=Mus musculus OX=10090 GN=Rexo2 PE=1 SV=2</t>
  </si>
  <si>
    <t>sp|P09671|SODM_MOUSE</t>
  </si>
  <si>
    <t>Superoxide dismutase [Mn], mitochondrial OS=Mus musculus OX=10090 GN=Sod2 PE=1 SV=3</t>
  </si>
  <si>
    <t>sp|Q8BP92|RCN2_MOUSE</t>
  </si>
  <si>
    <t>Reticulocalbin-2 OS=Mus musculus OX=10090 GN=Rcn2 PE=1 SV=1</t>
  </si>
  <si>
    <t>sp|Q06770|CBG_MOUSE</t>
  </si>
  <si>
    <t>Corticosteroid-binding globulin OS=Mus musculus OX=10090 GN=Serpina6 PE=1 SV=1</t>
  </si>
  <si>
    <t>sp|P48437|PROX1_MOUSE</t>
  </si>
  <si>
    <t>Prospero homeobox protein 1 OS=Mus musculus OX=10090 GN=Prox1 PE=1 SV=2</t>
  </si>
  <si>
    <t>sp|Q4VAA2|CDV3_MOUSE</t>
  </si>
  <si>
    <t>Protein CDV3 OS=Mus musculus OX=10090 GN=Cdv3 PE=1 SV=2</t>
  </si>
  <si>
    <t>sp|Q8BHG1|NRDC_MOUSE</t>
  </si>
  <si>
    <t>Nardilysin OS=Mus musculus OX=10090 GN=Nrdc PE=1 SV=1</t>
  </si>
  <si>
    <t>sp|Q8CIG8|ANM5_MOUSE</t>
  </si>
  <si>
    <t>Protein arginine N-methyltransferase 5 OS=Mus musculus OX=10090 GN=Prmt5 PE=1 SV=3</t>
  </si>
  <si>
    <t>sp|Q8K0S2|ERIC5_MOUSE</t>
  </si>
  <si>
    <t>Glutamate-rich protein 5 OS=Mus musculus OX=10090 GN=Erich5 PE=1 SV=1</t>
  </si>
  <si>
    <t>sp|P28352|APEX1_MOUSE</t>
  </si>
  <si>
    <t>DNA-(apurinic or apyrimidinic site) endonuclease OS=Mus musculus OX=10090 GN=Apex1 PE=1 SV=2</t>
  </si>
  <si>
    <t>sp|Q9D0J8|PTMS_MOUSE</t>
  </si>
  <si>
    <t>Parathymosin OS=Mus musculus OX=10090 GN=Ptms PE=1 SV=3</t>
  </si>
  <si>
    <t>sp|Q9JMH6|TRXR1_MOUSE</t>
  </si>
  <si>
    <t>Thioredoxin reductase 1, cytoplasmic OS=Mus musculus OX=10090 GN=Txnrd1 PE=1 SV=3</t>
  </si>
  <si>
    <t>sp|P84091|AP2M1_MOUSE</t>
  </si>
  <si>
    <t>AP-2 complex subunit mu OS=Mus musculus OX=10090 GN=Ap2m1 PE=1 SV=1</t>
  </si>
  <si>
    <t>sp|Q04750|TOP1_MOUSE</t>
  </si>
  <si>
    <t>DNA topoisomerase 1 OS=Mus musculus OX=10090 GN=Top1 PE=1 SV=2</t>
  </si>
  <si>
    <t>sp|P47199|QOR_MOUSE</t>
  </si>
  <si>
    <t>Quinone oxidoreductase OS=Mus musculus OX=10090 GN=Cryz PE=1 SV=1</t>
  </si>
  <si>
    <t>sp|Q9DBR7|MYPT1_MOUSE</t>
  </si>
  <si>
    <t>Protein phosphatase 1 regulatory subunit 12A OS=Mus musculus OX=10090 GN=Ppp1r12a PE=1 SV=2</t>
  </si>
  <si>
    <t>sp|Q6PDQ2|CHD4_MOUSE</t>
  </si>
  <si>
    <t>Chromodomain-helicase-DNA-binding protein 4 OS=Mus musculus OX=10090 GN=Chd4 PE=1 SV=1</t>
  </si>
  <si>
    <t>sp|Q91VH6|MEMO1_MOUSE</t>
  </si>
  <si>
    <t>Protein MEMO1 OS=Mus musculus OX=10090 GN=Memo1 PE=1 SV=1</t>
  </si>
  <si>
    <t>sp|O35326|SRSF5_MOUSE</t>
  </si>
  <si>
    <t>Serine/arginine-rich splicing factor 5 OS=Mus musculus OX=10090 GN=Srsf5 PE=1 SV=2</t>
  </si>
  <si>
    <t>sp|O70325|GPX4_MOUSE</t>
  </si>
  <si>
    <t>Phospholipid hydroperoxide glutathione peroxidase OS=Mus musculus OX=10090 GN=Gpx4 PE=1 SV=4</t>
  </si>
  <si>
    <t>sp|P28271|ACOHC_MOUSE</t>
  </si>
  <si>
    <t>Cytoplasmic aconitate hydratase OS=Mus musculus OX=10090 GN=Aco1 PE=1 SV=3</t>
  </si>
  <si>
    <t>sp|Q9QZE5|COPG1_MOUSE</t>
  </si>
  <si>
    <t>Coatomer subunit gamma-1 OS=Mus musculus OX=10090 GN=Copg1 PE=1 SV=1</t>
  </si>
  <si>
    <t>tr|F8VQC1|F8VQC1_MOUSE</t>
  </si>
  <si>
    <t>Signal recognition particle subunit SRP72 OS=Mus musculus OX=10090 GN=Srp72 PE=1 SV=1</t>
  </si>
  <si>
    <t>sp|Q6P5E4|UGGG1_MOUSE</t>
  </si>
  <si>
    <t>UDP-glucose:glycoprotein glucosyltransferase 1 OS=Mus musculus OX=10090 GN=Uggt1 PE=1 SV=4</t>
  </si>
  <si>
    <t>sp|P43274|H14_MOUSE</t>
  </si>
  <si>
    <t>Histone H1.4 OS=Mus musculus OX=10090 GN=H1-4 PE=1 SV=2</t>
  </si>
  <si>
    <t>sp|Q9ESZ8|GTF2I_MOUSE</t>
  </si>
  <si>
    <t>General transcription factor II-I OS=Mus musculus OX=10090 GN=Gtf2i PE=1 SV=3</t>
  </si>
  <si>
    <t>sp|Q62348|TSN_MOUSE</t>
  </si>
  <si>
    <t>Translin OS=Mus musculus OX=10090 GN=Tsn PE=1 SV=1</t>
  </si>
  <si>
    <t>sp|Q60931|VDAC3_MOUSE</t>
  </si>
  <si>
    <t>Voltage-dependent anion-selective channel protein 3 OS=Mus musculus OX=10090 GN=Vdac3 PE=1 SV=1</t>
  </si>
  <si>
    <t>sp|Q9EQH3|VPS35_MOUSE</t>
  </si>
  <si>
    <t>Vacuolar protein sorting-associated protein 35 OS=Mus musculus OX=10090 GN=Vps35 PE=1 SV=1</t>
  </si>
  <si>
    <t>sp|O08528|HXK2_MOUSE</t>
  </si>
  <si>
    <t>Hexokinase-2 OS=Mus musculus OX=10090 GN=Hk2 PE=1 SV=1</t>
  </si>
  <si>
    <t>sp|Q64010|CRK_MOUSE</t>
  </si>
  <si>
    <t>Adapter molecule crk OS=Mus musculus OX=10090 GN=Crk PE=1 SV=1</t>
  </si>
  <si>
    <t>sp|P84104|SRSF3_MOUSE</t>
  </si>
  <si>
    <t>Serine/arginine-rich splicing factor 3 OS=Mus musculus OX=10090 GN=Srsf3 PE=1 SV=1</t>
  </si>
  <si>
    <t>sp|Q68FL6|SYMC_MOUSE</t>
  </si>
  <si>
    <t>Methionine--tRNA ligase, cytoplasmic OS=Mus musculus OX=10090 GN=Mars1 PE=1 SV=1</t>
  </si>
  <si>
    <t>sp|Q9EP71|RAI14_MOUSE</t>
  </si>
  <si>
    <t>Ankycorbin OS=Mus musculus OX=10090 GN=Rai14 PE=1 SV=1</t>
  </si>
  <si>
    <t>sp|Q02819|NUCB1_MOUSE</t>
  </si>
  <si>
    <t>Nucleobindin-1 OS=Mus musculus OX=10090 GN=Nucb1 PE=1 SV=2</t>
  </si>
  <si>
    <t>sp|P42125|ECI1_MOUSE</t>
  </si>
  <si>
    <t>Enoyl-CoA delta isomerase 1, mitochondrial OS=Mus musculus OX=10090 GN=Eci1 PE=1 SV=2</t>
  </si>
  <si>
    <t>sp|Q61545|EWS_MOUSE</t>
  </si>
  <si>
    <t>RNA-binding protein EWS OS=Mus musculus OX=10090 GN=Ewsr1 PE=1 SV=2</t>
  </si>
  <si>
    <t>sp|Q8C4U3|SFRP1_MOUSE</t>
  </si>
  <si>
    <t>Secreted frizzled-related protein 1 OS=Mus musculus OX=10090 GN=Sfrp1 PE=1 SV=3</t>
  </si>
  <si>
    <t>sp|Q9CQ54|NDUC2_MOUSE</t>
  </si>
  <si>
    <t>NADH dehydrogenase [ubiquinone] 1 subunit C2 OS=Mus musculus OX=10090 GN=Ndufc2 PE=1 SV=1</t>
  </si>
  <si>
    <t>sp|P26369|U2AF2_MOUSE</t>
  </si>
  <si>
    <t>Splicing factor U2AF 65 kDa subunit OS=Mus musculus OX=10090 GN=U2af2 PE=1 SV=3</t>
  </si>
  <si>
    <t>sp|Q62425|NDUA4_MOUSE</t>
  </si>
  <si>
    <t>Cytochrome c oxidase subunit NDUFA4 OS=Mus musculus OX=10090 GN=Ndufa4 PE=1 SV=2</t>
  </si>
  <si>
    <t>sp|P61027|RAB10_MOUSE</t>
  </si>
  <si>
    <t>Ras-related protein Rab-10 OS=Mus musculus OX=10090 GN=Rab10 PE=1 SV=1</t>
  </si>
  <si>
    <t>sp|P42225|STAT1_MOUSE</t>
  </si>
  <si>
    <t>Signal transducer and activator of transcription 1 OS=Mus musculus OX=10090 GN=Stat1 PE=1 SV=1</t>
  </si>
  <si>
    <t>sp|Q8BHX3|BOREA_MOUSE</t>
  </si>
  <si>
    <t>Borealin OS=Mus musculus OX=10090 GN=Cdca8 PE=1 SV=2</t>
  </si>
  <si>
    <t>sp|P84089|ERH_MOUSE</t>
  </si>
  <si>
    <t>Enhancer of rudimentary homolog OS=Mus musculus OX=10090 GN=Erh PE=1 SV=1</t>
  </si>
  <si>
    <t>sp|Q62376|RU17_MOUSE</t>
  </si>
  <si>
    <t>U1 small nuclear ribonucleoprotein 70 kDa OS=Mus musculus OX=10090 GN=Snrnp70 PE=1 SV=2</t>
  </si>
  <si>
    <t>sp|Q60737|CSK21_MOUSE</t>
  </si>
  <si>
    <t>Casein kinase II subunit alpha OS=Mus musculus OX=10090 GN=Csnk2a1 PE=1 SV=2</t>
  </si>
  <si>
    <t>sp|Q3ULJ0|GPD1L_MOUSE</t>
  </si>
  <si>
    <t>Glycerol-3-phosphate dehydrogenase 1-like protein OS=Mus musculus OX=10090 GN=Gpd1l PE=1 SV=2</t>
  </si>
  <si>
    <t>sp|P23506|PIMT_MOUSE</t>
  </si>
  <si>
    <t>Protein-L-isoaspartate(D-aspartate) O-methyltransferase OS=Mus musculus OX=10090 GN=Pcmt1 PE=1 SV=3</t>
  </si>
  <si>
    <t>sp|Q8VI75|IPO4_MOUSE</t>
  </si>
  <si>
    <t>Importin-4 OS=Mus musculus OX=10090 GN=Ipo4 PE=1 SV=1</t>
  </si>
  <si>
    <t>sp|P47964|RL36_MOUSE</t>
  </si>
  <si>
    <t>60S ribosomal protein L36 OS=Mus musculus OX=10090 GN=Rpl36 PE=1 SV=3</t>
  </si>
  <si>
    <t>sp|B1AUH1|PTPRU_MOUSE</t>
  </si>
  <si>
    <t>Receptor-type tyrosine-protein phosphatase U OS=Mus musculus OX=10090 GN=Ptpru PE=1 SV=1</t>
  </si>
  <si>
    <t>sp|P59999|ARPC4_MOUSE</t>
  </si>
  <si>
    <t>Actin-related protein 2/3 complex subunit 4 OS=Mus musculus OX=10090 GN=Arpc4 PE=1 SV=3</t>
  </si>
  <si>
    <t>sp|Q9CY27|TECR_MOUSE</t>
  </si>
  <si>
    <t>Very-long-chain enoyl-CoA reductase OS=Mus musculus OX=10090 GN=Tecr PE=1 SV=1</t>
  </si>
  <si>
    <t>sp|Q9CZN7|GLYM_MOUSE</t>
  </si>
  <si>
    <t>Serine hydroxymethyltransferase, mitochondrial OS=Mus musculus OX=10090 GN=Shmt2 PE=1 SV=1</t>
  </si>
  <si>
    <t>sp|Q3TLH4|PRC2C_MOUSE</t>
  </si>
  <si>
    <t>Protein PRRC2C OS=Mus musculus OX=10090 GN=Prrc2c PE=1 SV=3</t>
  </si>
  <si>
    <t>sp|P97370|AT1B3_MOUSE</t>
  </si>
  <si>
    <t>Sodium/potassium-transporting ATPase subunit beta-3 OS=Mus musculus OX=10090 GN=Atp1b3 PE=1 SV=1</t>
  </si>
  <si>
    <t>sp|P47941|CRKL_MOUSE</t>
  </si>
  <si>
    <t>Crk-like protein OS=Mus musculus OX=10090 GN=Crkl PE=1 SV=2</t>
  </si>
  <si>
    <t>sp|D3Z4I3|RBM24_MOUSE (+1)</t>
  </si>
  <si>
    <t>RNA-binding protein 24 OS=Mus musculus OX=10090 GN=Rbm24 PE=1 SV=1</t>
  </si>
  <si>
    <t>sp|P97496|SMRC1_MOUSE</t>
  </si>
  <si>
    <t>SWI/SNF complex subunit SMARCC1 OS=Mus musculus OX=10090 GN=Smarcc1 PE=1 SV=2</t>
  </si>
  <si>
    <t>sp|Q78JW9|UBFD1_MOUSE</t>
  </si>
  <si>
    <t>Ubiquitin domain-containing protein UBFD1 OS=Mus musculus OX=10090 GN=Ubfd1 PE=1 SV=2</t>
  </si>
  <si>
    <t>sp|Q7TNC4|LC7L2_MOUSE</t>
  </si>
  <si>
    <t>Putative RNA-binding protein Luc7-like 2 OS=Mus musculus OX=10090 GN=Luc7l2 PE=1 SV=1</t>
  </si>
  <si>
    <t>sp|Q505F5|LRC47_MOUSE</t>
  </si>
  <si>
    <t>Leucine-rich repeat-containing protein 47 OS=Mus musculus OX=10090 GN=Lrrc47 PE=1 SV=1</t>
  </si>
  <si>
    <t>sp|Q9CXY6|ILF2_MOUSE</t>
  </si>
  <si>
    <t>Interleukin enhancer-binding factor 2 OS=Mus musculus OX=10090 GN=Ilf2 PE=1 SV=1</t>
  </si>
  <si>
    <t>sp|Q921M3|SF3B3_MOUSE</t>
  </si>
  <si>
    <t>Splicing factor 3B subunit 3 OS=Mus musculus OX=10090 GN=Sf3b3 PE=1 SV=1</t>
  </si>
  <si>
    <t>sp|Q3B7Z2|OSBP1_MOUSE</t>
  </si>
  <si>
    <t>Oxysterol-binding protein 1 OS=Mus musculus OX=10090 GN=Osbp PE=1 SV=3</t>
  </si>
  <si>
    <t>sp|Q9JHW2|NIT2_MOUSE</t>
  </si>
  <si>
    <t>Omega-amidase NIT2 OS=Mus musculus OX=10090 GN=Nit2 PE=1 SV=1</t>
  </si>
  <si>
    <t>sp|Q9Z1N5|DX39B_MOUSE</t>
  </si>
  <si>
    <t>Spliceosome RNA helicase Ddx39b OS=Mus musculus OX=10090 GN=Ddx39b PE=1 SV=1</t>
  </si>
  <si>
    <t>sp|P11276|FINC_MOUSE</t>
  </si>
  <si>
    <t>Fibronectin OS=Mus musculus OX=10090 GN=Fn1 PE=1 SV=4</t>
  </si>
  <si>
    <t>sp|Q3UQ28|PXDN_MOUSE</t>
  </si>
  <si>
    <t>Peroxidasin homolog OS=Mus musculus OX=10090 GN=Pxdn PE=1 SV=2</t>
  </si>
  <si>
    <t>sp|Q8BJW6|EIF2A_MOUSE</t>
  </si>
  <si>
    <t>Eukaryotic translation initiation factor 2A OS=Mus musculus OX=10090 GN=Eif2a PE=1 SV=2</t>
  </si>
  <si>
    <t>sp|Q3UEB3|PUF60_MOUSE</t>
  </si>
  <si>
    <t>Poly(U)-binding-splicing factor PUF60 OS=Mus musculus OX=10090 GN=Puf60 PE=1 SV=2</t>
  </si>
  <si>
    <t>sp|Q8BY87|UBP47_MOUSE</t>
  </si>
  <si>
    <t>Ubiquitin carboxyl-terminal hydrolase 47 OS=Mus musculus OX=10090 GN=Usp47 PE=1 SV=2</t>
  </si>
  <si>
    <t>sp|P22907|HEM3_MOUSE</t>
  </si>
  <si>
    <t>Porphobilinogen deaminase OS=Mus musculus OX=10090 GN=Hmbs PE=1 SV=2</t>
  </si>
  <si>
    <t>sp|Q6P1F6|2ABA_MOUSE</t>
  </si>
  <si>
    <t>Serine/threonine-protein phosphatase 2A 55 kDa regulatory subunit B alpha isoform OS=Mus musculus OX=10090 GN=Ppp2r2a PE=1 SV=1</t>
  </si>
  <si>
    <t>sp|Q9JKV1|ADRM1_MOUSE (+1)</t>
  </si>
  <si>
    <t>Proteasomal ubiquitin receptor ADRM1 OS=Mus musculus OX=10090 GN=Adrm1 PE=1 SV=2</t>
  </si>
  <si>
    <t>sp|P62858|RS28_MOUSE</t>
  </si>
  <si>
    <t>40S ribosomal protein S28 OS=Mus musculus OX=10090 GN=Rps28 PE=1 SV=1</t>
  </si>
  <si>
    <t>sp|Q9CQU0|TXD12_MOUSE</t>
  </si>
  <si>
    <t>Thioredoxin domain-containing protein 12 OS=Mus musculus OX=10090 GN=Txndc12 PE=1 SV=1</t>
  </si>
  <si>
    <t>sp|P17095|HMGA1_MOUSE</t>
  </si>
  <si>
    <t>High mobility group protein HMG-I/HMG-Y OS=Mus musculus OX=10090 GN=Hmga1 PE=1 SV=4</t>
  </si>
  <si>
    <t>sp|Q9DBZ5|EIF3K_MOUSE</t>
  </si>
  <si>
    <t>Eukaryotic translation initiation factor 3 subunit K OS=Mus musculus OX=10090 GN=Eif3k PE=1 SV=1</t>
  </si>
  <si>
    <t>sp|O54879|HMGB3_MOUSE</t>
  </si>
  <si>
    <t>High mobility group protein B3 OS=Mus musculus OX=10090 GN=Hmgb3 PE=1 SV=3</t>
  </si>
  <si>
    <t>sp|Q9Z1G3|VATC1_MOUSE</t>
  </si>
  <si>
    <t>V-type proton ATPase subunit C 1 OS=Mus musculus OX=10090 GN=Atp6v1c1 PE=1 SV=4</t>
  </si>
  <si>
    <t>sp|P19137|LAMA1_MOUSE</t>
  </si>
  <si>
    <t>Laminin subunit alpha-1 OS=Mus musculus OX=10090 GN=Lama1 PE=1 SV=2</t>
  </si>
  <si>
    <t>sp|Q99JY0|ECHB_MOUSE</t>
  </si>
  <si>
    <t>Trifunctional enzyme subunit beta, mitochondrial OS=Mus musculus OX=10090 GN=Hadhb PE=1 SV=1</t>
  </si>
  <si>
    <t>sp|P62317|SMD2_MOUSE</t>
  </si>
  <si>
    <t>Small nuclear ribonucleoprotein Sm D2 OS=Mus musculus OX=10090 GN=Snrpd2 PE=1 SV=1</t>
  </si>
  <si>
    <t>sp|Q9CQA3|SDHB_MOUSE</t>
  </si>
  <si>
    <t>Succinate dehydrogenase [ubiquinone] iron-sulfur subunit, mitochondrial OS=Mus musculus OX=10090 GN=Sdhb PE=1 SV=1</t>
  </si>
  <si>
    <t>sp|Q61335|BAP31_MOUSE</t>
  </si>
  <si>
    <t>B-cell receptor-associated protein 31 OS=Mus musculus OX=10090 GN=Bcap31 PE=1 SV=4</t>
  </si>
  <si>
    <t>sp|P47753|CAZA1_MOUSE</t>
  </si>
  <si>
    <t>F-actin-capping protein subunit alpha-1 OS=Mus musculus OX=10090 GN=Capza1 PE=1 SV=4</t>
  </si>
  <si>
    <t>sp|P97765|WBP2_MOUSE</t>
  </si>
  <si>
    <t>WW domain-binding protein 2 OS=Mus musculus OX=10090 GN=Wbp2 PE=1 SV=1</t>
  </si>
  <si>
    <t>sp|Q9D1K2|VATF_MOUSE</t>
  </si>
  <si>
    <t>V-type proton ATPase subunit F OS=Mus musculus OX=10090 GN=Atp6v1f PE=1 SV=2</t>
  </si>
  <si>
    <t>sp|Q8BH44|COR2B_MOUSE</t>
  </si>
  <si>
    <t>Coronin-2B OS=Mus musculus OX=10090 GN=Coro2b PE=1 SV=2</t>
  </si>
  <si>
    <t>sp|Q01405|SC23A_MOUSE</t>
  </si>
  <si>
    <t>Protein transport protein Sec23A OS=Mus musculus OX=10090 GN=Sec23a PE=1 SV=2</t>
  </si>
  <si>
    <t>sp|P70698|PYRG1_MOUSE</t>
  </si>
  <si>
    <t>CTP synthase 1 OS=Mus musculus OX=10090 GN=Ctps1 PE=1 SV=2</t>
  </si>
  <si>
    <t>sp|P62874|GBB1_MOUSE</t>
  </si>
  <si>
    <t>Guanine nucleotide-binding protein G(I)/G(S)/G(T) subunit beta-1 OS=Mus musculus OX=10090 GN=Gnb1 PE=1 SV=3</t>
  </si>
  <si>
    <t>sp|P20108|PRDX3_MOUSE</t>
  </si>
  <si>
    <t>Thioredoxin-dependent peroxide reductase, mitochondrial OS=Mus musculus OX=10090 GN=Prdx3 PE=1 SV=1</t>
  </si>
  <si>
    <t>sp|Q9Z1X4|ILF3_MOUSE</t>
  </si>
  <si>
    <t>Interleukin enhancer-binding factor 3 OS=Mus musculus OX=10090 GN=Ilf3 PE=1 SV=2</t>
  </si>
  <si>
    <t>sp|P17427|AP2A2_MOUSE</t>
  </si>
  <si>
    <t>AP-2 complex subunit alpha-2 OS=Mus musculus OX=10090 GN=Ap2a2 PE=1 SV=2</t>
  </si>
  <si>
    <t>sp|O54734|OST48_MOUSE</t>
  </si>
  <si>
    <t>Dolichyl-diphosphooligosaccharide--protein glycosyltransferase 48 kDa subunit OS=Mus musculus OX=10090 GN=Ddost PE=1 SV=2</t>
  </si>
  <si>
    <t>sp|Q63844|MK03_MOUSE</t>
  </si>
  <si>
    <t>Mitogen-activated protein kinase 3 OS=Mus musculus OX=10090 GN=Mapk3 PE=1 SV=5</t>
  </si>
  <si>
    <t>sp|Q91VD9|NDUS1_MOUSE</t>
  </si>
  <si>
    <t>NADH-ubiquinone oxidoreductase 75 kDa subunit, mitochondrial OS=Mus musculus OX=10090 GN=Ndufs1 PE=1 SV=2</t>
  </si>
  <si>
    <t>sp|Q9WUK2|IF4H_MOUSE</t>
  </si>
  <si>
    <t>Eukaryotic translation initiation factor 4H OS=Mus musculus OX=10090 GN=Eif4h PE=1 SV=3</t>
  </si>
  <si>
    <t>sp|Q9DAR7|DCPS_MOUSE</t>
  </si>
  <si>
    <t>m7GpppX diphosphatase OS=Mus musculus OX=10090 GN=Dcps PE=1 SV=1</t>
  </si>
  <si>
    <t>sp|Q8BFZ9|ERLN2_MOUSE</t>
  </si>
  <si>
    <t>Erlin-2 OS=Mus musculus OX=10090 GN=Erlin2 PE=1 SV=1</t>
  </si>
  <si>
    <t>sp|Q9CU62|SMC1A_MOUSE</t>
  </si>
  <si>
    <t>Structural maintenance of chromosomes protein 1A OS=Mus musculus OX=10090 GN=Smc1a PE=1 SV=4</t>
  </si>
  <si>
    <t>sp|Q80X50|UBP2L_MOUSE</t>
  </si>
  <si>
    <t>Ubiquitin-associated protein 2-like OS=Mus musculus OX=10090 GN=Ubap2l PE=1 SV=1</t>
  </si>
  <si>
    <t>tr|A0A991ENW0|A0A991ENW0_MOUSE</t>
  </si>
  <si>
    <t>H1.10 linker histone OS=Mus musculus OX=10090 GN=H1f10 PE=4 SV=1</t>
  </si>
  <si>
    <t>sp|O88545|CSN6_MOUSE</t>
  </si>
  <si>
    <t>COP9 signalosome complex subunit 6 OS=Mus musculus OX=10090 GN=Cops6 PE=1 SV=1</t>
  </si>
  <si>
    <t>sp|Q6PGB6|NAA50_MOUSE</t>
  </si>
  <si>
    <t>N-alpha-acetyltransferase 50 OS=Mus musculus OX=10090 GN=Naa50 PE=1 SV=1</t>
  </si>
  <si>
    <t>sp|P55264|ADK_MOUSE</t>
  </si>
  <si>
    <t>Adenosine kinase OS=Mus musculus OX=10090 GN=Adk PE=1 SV=2</t>
  </si>
  <si>
    <t>sp|Q9CWM4|PFD1_MOUSE</t>
  </si>
  <si>
    <t>Prefoldin subunit 1 OS=Mus musculus OX=10090 GN=Pfdn1 PE=1 SV=1</t>
  </si>
  <si>
    <t>sp|Q64430|ATP7A_MOUSE</t>
  </si>
  <si>
    <t>Copper-transporting ATPase 1 OS=Mus musculus OX=10090 GN=Atp7a PE=1 SV=3</t>
  </si>
  <si>
    <t>sp|P49813|TMOD1_MOUSE</t>
  </si>
  <si>
    <t>Tropomodulin-1 OS=Mus musculus OX=10090 GN=Tmod1 PE=1 SV=2</t>
  </si>
  <si>
    <t>sp|Q9DCN2|NB5R3_MOUSE</t>
  </si>
  <si>
    <t>NADH-cytochrome b5 reductase 3 OS=Mus musculus OX=10090 GN=Cyb5r3 PE=1 SV=3</t>
  </si>
  <si>
    <t>sp|O08585|CLCA_MOUSE</t>
  </si>
  <si>
    <t>Clathrin light chain A OS=Mus musculus OX=10090 GN=Clta PE=1 SV=2</t>
  </si>
  <si>
    <t>sp|Q91ZR2|SNX18_MOUSE</t>
  </si>
  <si>
    <t>Sorting nexin-18 OS=Mus musculus OX=10090 GN=Snx18 PE=1 SV=1</t>
  </si>
  <si>
    <t>sp|Q9D2G2|ODO2_MOUSE</t>
  </si>
  <si>
    <t>Dihydrolipoyllysine-residue succinyltransferase component of 2-oxoglutarate dehydrogenase complex, mitochondrial OS=Mus musculus OX=10090 GN=Dlst PE=1 SV=1</t>
  </si>
  <si>
    <t>sp|Q9Z130|HNRDL_MOUSE</t>
  </si>
  <si>
    <t>Heterogeneous nuclear ribonucleoprotein D-like OS=Mus musculus OX=10090 GN=Hnrnpdl PE=1 SV=1</t>
  </si>
  <si>
    <t>sp|Q9Z1K5|ARI1_MOUSE</t>
  </si>
  <si>
    <t>E3 ubiquitin-protein ligase ARIH1 OS=Mus musculus OX=10090 GN=Arih1 PE=1 SV=3</t>
  </si>
  <si>
    <t>sp|Q64105|SPRE_MOUSE</t>
  </si>
  <si>
    <t>Sepiapterin reductase OS=Mus musculus OX=10090 GN=Spr PE=1 SV=1</t>
  </si>
  <si>
    <t>sp|Q8BKI2|TNR6B_MOUSE</t>
  </si>
  <si>
    <t>Trinucleotide repeat-containing gene 6B protein OS=Mus musculus OX=10090 GN=Tnrc6b PE=1 SV=2</t>
  </si>
  <si>
    <t>sp|P10922|H10_MOUSE</t>
  </si>
  <si>
    <t>Histone H1.0 OS=Mus musculus OX=10090 GN=H1-0 PE=2 SV=4</t>
  </si>
  <si>
    <t>sp|P24270|CATA_MOUSE</t>
  </si>
  <si>
    <t>Catalase OS=Mus musculus OX=10090 GN=Cat PE=1 SV=4</t>
  </si>
  <si>
    <t>sp|P47955|RLA1_MOUSE</t>
  </si>
  <si>
    <t>60S acidic ribosomal protein P1 OS=Mus musculus OX=10090 GN=Rplp1 PE=1 SV=1</t>
  </si>
  <si>
    <t>sp|P00920|CAH2_MOUSE</t>
  </si>
  <si>
    <t>Carbonic anhydrase 2 OS=Mus musculus OX=10090 GN=Ca2 PE=1 SV=4</t>
  </si>
  <si>
    <t>sp|Q9D394|RUFY3_MOUSE</t>
  </si>
  <si>
    <t>Protein RUFY3 OS=Mus musculus OX=10090 GN=Rufy3 PE=1 SV=1</t>
  </si>
  <si>
    <t>sp|Q99NB9|SF3B1_MOUSE</t>
  </si>
  <si>
    <t>Splicing factor 3B subunit 1 OS=Mus musculus OX=10090 GN=Sf3b1 PE=1 SV=1</t>
  </si>
  <si>
    <t>sp|P48722|HS74L_MOUSE</t>
  </si>
  <si>
    <t>Heat shock 70 kDa protein 4L OS=Mus musculus OX=10090 GN=Hspa4l PE=1 SV=2</t>
  </si>
  <si>
    <t>sp|Q9JIX8|ACINU_MOUSE</t>
  </si>
  <si>
    <t>Apoptotic chromatin condensation inducer in the nucleus OS=Mus musculus OX=10090 GN=Acin1 PE=1 SV=3</t>
  </si>
  <si>
    <t>sp|Q91VW5|GOGA4_MOUSE</t>
  </si>
  <si>
    <t>Golgin subfamily A member 4 OS=Mus musculus OX=10090 GN=Golga4 PE=1 SV=2</t>
  </si>
  <si>
    <t>sp|Q60597|ODO1_MOUSE</t>
  </si>
  <si>
    <t>2-oxoglutarate dehydrogenase complex component E1 OS=Mus musculus OX=10090 GN=Ogdh PE=1 SV=3</t>
  </si>
  <si>
    <t>sp|P16125|LDHB_MOUSE</t>
  </si>
  <si>
    <t>L-lactate dehydrogenase B chain OS=Mus musculus OX=10090 GN=Ldhb PE=1 SV=2</t>
  </si>
  <si>
    <t>sp|P35235|PTN11_MOUSE</t>
  </si>
  <si>
    <t>Tyrosine-protein phosphatase non-receptor type 11 OS=Mus musculus OX=10090 GN=Ptpn11 PE=1 SV=3</t>
  </si>
  <si>
    <t>sp|Q8VC30|TKFC_MOUSE</t>
  </si>
  <si>
    <t>Triokinase/FMN cyclase OS=Mus musculus OX=10090 GN=Tkfc PE=1 SV=1</t>
  </si>
  <si>
    <t>sp|Q9CW03|SMC3_MOUSE</t>
  </si>
  <si>
    <t>Structural maintenance of chromosomes protein 3 OS=Mus musculus OX=10090 GN=Smc3 PE=1 SV=2</t>
  </si>
  <si>
    <t>sp|O35864|CSN5_MOUSE</t>
  </si>
  <si>
    <t>COP9 signalosome complex subunit 5 OS=Mus musculus OX=10090 GN=Cops5 PE=1 SV=3</t>
  </si>
  <si>
    <t>sp|Q99LC3|NDUAA_MOUSE</t>
  </si>
  <si>
    <t>NADH dehydrogenase [ubiquinone] 1 alpha subcomplex subunit 10, mitochondrial OS=Mus musculus OX=10090 GN=Ndufa10 PE=1 SV=1</t>
  </si>
  <si>
    <t>sp|P28660|NCKP1_MOUSE</t>
  </si>
  <si>
    <t>Nck-associated protein 1 OS=Mus musculus OX=10090 GN=Nckap1 PE=1 SV=2</t>
  </si>
  <si>
    <t>sp|Q91WD5|NDUS2_MOUSE</t>
  </si>
  <si>
    <t>NADH dehydrogenase [ubiquinone] iron-sulfur protein 2, mitochondrial OS=Mus musculus OX=10090 GN=Ndufs2 PE=1 SV=1</t>
  </si>
  <si>
    <t>sp|Q9WTX6|CUL1_MOUSE</t>
  </si>
  <si>
    <t>Cullin-1 OS=Mus musculus OX=10090 GN=Cul1 PE=1 SV=1</t>
  </si>
  <si>
    <t>sp|Q9DBC7|KAP0_MOUSE</t>
  </si>
  <si>
    <t>cAMP-dependent protein kinase type I-alpha regulatory subunit OS=Mus musculus OX=10090 GN=Prkar1a PE=1 SV=3</t>
  </si>
  <si>
    <t>sp|P97792|CXAR_MOUSE</t>
  </si>
  <si>
    <t>Coxsackievirus and adenovirus receptor homolog OS=Mus musculus OX=10090 GN=Cxadr PE=1 SV=1</t>
  </si>
  <si>
    <t>sp|Q9D8U8|SNX5_MOUSE</t>
  </si>
  <si>
    <t>Sorting nexin-5 OS=Mus musculus OX=10090 GN=Snx5 PE=1 SV=1</t>
  </si>
  <si>
    <t>sp|Q8QZT1|THIL_MOUSE</t>
  </si>
  <si>
    <t>Acetyl-CoA acetyltransferase, mitochondrial OS=Mus musculus OX=10090 GN=Acat1 PE=1 SV=1</t>
  </si>
  <si>
    <t>sp|Q8C2Q3|RBM14_MOUSE</t>
  </si>
  <si>
    <t>RNA-binding protein 14 OS=Mus musculus OX=10090 GN=Rbm14 PE=1 SV=1</t>
  </si>
  <si>
    <t>sp|Q9D6R2|IDH3A_MOUSE</t>
  </si>
  <si>
    <t>Isocitrate dehydrogenase [NAD] subunit alpha, mitochondrial OS=Mus musculus OX=10090 GN=Idh3a PE=1 SV=1</t>
  </si>
  <si>
    <t>sp|P97311|MCM6_MOUSE</t>
  </si>
  <si>
    <t>DNA replication licensing factor MCM6 OS=Mus musculus OX=10090 GN=Mcm6 PE=1 SV=1</t>
  </si>
  <si>
    <t>tr|Q8BQ46|Q8BQ46_MOUSE</t>
  </si>
  <si>
    <t>TAF15 RNA polymerase II, TATA box binding protein (TBP)-associated factor OS=Mus musculus OX=10090 GN=Taf15 PE=1 SV=1</t>
  </si>
  <si>
    <t>sp|O35286|DHX15_MOUSE</t>
  </si>
  <si>
    <t>ATP-dependent RNA helicase DHX15 OS=Mus musculus OX=10090 GN=Dhx15 PE=1 SV=2</t>
  </si>
  <si>
    <t>sp|Q9CR09|UFC1_MOUSE</t>
  </si>
  <si>
    <t>Ubiquitin-fold modifier-conjugating enzyme 1 OS=Mus musculus OX=10090 GN=Ufc1 PE=1 SV=1</t>
  </si>
  <si>
    <t>sp|Q8BGS2|BOLA2_MOUSE</t>
  </si>
  <si>
    <t>BolA-like protein 2 OS=Mus musculus OX=10090 GN=Bola2 PE=1 SV=1</t>
  </si>
  <si>
    <t>sp|Q9CZW5|TOM70_MOUSE</t>
  </si>
  <si>
    <t>Mitochondrial import receptor subunit TOM70 OS=Mus musculus OX=10090 GN=Tomm70 PE=1 SV=2</t>
  </si>
  <si>
    <t>sp|Q8R010|AIMP2_MOUSE</t>
  </si>
  <si>
    <t>Aminoacyl tRNA synthase complex-interacting multifunctional protein 2 OS=Mus musculus OX=10090 GN=Aimp2 PE=1 SV=2</t>
  </si>
  <si>
    <t>sp|P30999|CTND1_MOUSE</t>
  </si>
  <si>
    <t>Catenin delta-1 OS=Mus musculus OX=10090 GN=Ctnnd1 PE=1 SV=2</t>
  </si>
  <si>
    <t>sp|P51660|DHB4_MOUSE</t>
  </si>
  <si>
    <t>Peroxisomal multifunctional enzyme type 2 OS=Mus musculus OX=10090 GN=Hsd17b4 PE=1 SV=3</t>
  </si>
  <si>
    <t>sp|P47738|ALDH2_MOUSE</t>
  </si>
  <si>
    <t>Aldehyde dehydrogenase, mitochondrial OS=Mus musculus OX=10090 GN=Aldh2 PE=1 SV=1</t>
  </si>
  <si>
    <t>sp|Q8K019|BCLF1_MOUSE</t>
  </si>
  <si>
    <t>Bcl-2-associated transcription factor 1 OS=Mus musculus OX=10090 GN=Bclaf1 PE=1 SV=2</t>
  </si>
  <si>
    <t>sp|Q9CQI3|GMFB_MOUSE</t>
  </si>
  <si>
    <t>Glia maturation factor beta OS=Mus musculus OX=10090 GN=Gmfb PE=1 SV=3</t>
  </si>
  <si>
    <t>sp|Q8CI75|DI3L2_MOUSE</t>
  </si>
  <si>
    <t>DIS3-like exonuclease 2 OS=Mus musculus OX=10090 GN=Dis3l2 PE=1 SV=1</t>
  </si>
  <si>
    <t>sp|Q08943|SSRP1_MOUSE</t>
  </si>
  <si>
    <t>FACT complex subunit SSRP1 OS=Mus musculus OX=10090 GN=Ssrp1 PE=1 SV=2</t>
  </si>
  <si>
    <t>sp|Q8K3K8|OPTN_MOUSE</t>
  </si>
  <si>
    <t>Optineurin OS=Mus musculus OX=10090 GN=Optn PE=1 SV=1</t>
  </si>
  <si>
    <t>sp|Q69ZS7|HBS1L_MOUSE</t>
  </si>
  <si>
    <t>HBS1-like protein OS=Mus musculus OX=10090 GN=Hbs1l PE=1 SV=2</t>
  </si>
  <si>
    <t>sp|Q8BJY1|PSMD5_MOUSE</t>
  </si>
  <si>
    <t>26S proteasome non-ATPase regulatory subunit 5 OS=Mus musculus OX=10090 GN=Psmd5 PE=1 SV=4</t>
  </si>
  <si>
    <t>sp|Q6NZC7|S23IP_MOUSE</t>
  </si>
  <si>
    <t>SEC23-interacting protein OS=Mus musculus OX=10090 GN=Sec23ip PE=1 SV=2</t>
  </si>
  <si>
    <t>sp|P61961|UFM1_MOUSE</t>
  </si>
  <si>
    <t>Ubiquitin-fold modifier 1 OS=Mus musculus OX=10090 GN=Ufm1 PE=1 SV=1</t>
  </si>
  <si>
    <t>tr|D3Z3N4|D3Z3N4_MOUSE</t>
  </si>
  <si>
    <t>Heterogeneous nuclear ribonucleoprotein H3 OS=Mus musculus OX=10090 GN=Hnrnph3 PE=1 SV=1</t>
  </si>
  <si>
    <t>sp|O70310|NMT1_MOUSE</t>
  </si>
  <si>
    <t>Glycylpeptide N-tetradecanoyltransferase 1 OS=Mus musculus OX=10090 GN=Nmt1 PE=1 SV=1</t>
  </si>
  <si>
    <t>sp|Q9JMD0|ZN207_MOUSE</t>
  </si>
  <si>
    <t>BUB3-interacting and GLEBS motif-containing protein ZNF207 OS=Mus musculus OX=10090 GN=Znf207 PE=1 SV=1</t>
  </si>
  <si>
    <t>sp|P48771|CX7A2_MOUSE</t>
  </si>
  <si>
    <t>Cytochrome c oxidase subunit 7A2, mitochondrial OS=Mus musculus OX=10090 GN=Cox7a2 PE=1 SV=2</t>
  </si>
  <si>
    <t>sp|Q9ES97|RTN3_MOUSE</t>
  </si>
  <si>
    <t>Reticulon-3 OS=Mus musculus OX=10090 GN=Rtn3 PE=1 SV=2</t>
  </si>
  <si>
    <t>sp|O08583|THOC4_MOUSE</t>
  </si>
  <si>
    <t>THO complex subunit 4 OS=Mus musculus OX=10090 GN=Alyref PE=1 SV=3</t>
  </si>
  <si>
    <t>sp|Q8CHH9|SEPT8_MOUSE</t>
  </si>
  <si>
    <t>Septin-8 OS=Mus musculus OX=10090 GN=Septin8 PE=1 SV=4</t>
  </si>
  <si>
    <t>sp|Q9QXK3|COPG2_MOUSE</t>
  </si>
  <si>
    <t>Coatomer subunit gamma-2 OS=Mus musculus OX=10090 GN=Copg2 PE=1 SV=1</t>
  </si>
  <si>
    <t>sp|P70399|TP53B_MOUSE</t>
  </si>
  <si>
    <t>TP53-binding protein 1 OS=Mus musculus OX=10090 GN=Tp53bp1 PE=1 SV=3</t>
  </si>
  <si>
    <t>sp|P25206|MCM3_MOUSE</t>
  </si>
  <si>
    <t>DNA replication licensing factor MCM3 OS=Mus musculus OX=10090 GN=Mcm3 PE=1 SV=2</t>
  </si>
  <si>
    <t>sp|Q99JW4|LIMS1_MOUSE</t>
  </si>
  <si>
    <t>LIM and senescent cell antigen-like-containing domain protein 1 OS=Mus musculus OX=10090 GN=Lims1 PE=1 SV=3</t>
  </si>
  <si>
    <t>sp|P63280|UBC9_MOUSE</t>
  </si>
  <si>
    <t>SUMO-conjugating enzyme UBC9 OS=Mus musculus OX=10090 GN=Ube2i PE=1 SV=1</t>
  </si>
  <si>
    <t>sp|D3YXK2|SAFB1_MOUSE</t>
  </si>
  <si>
    <t>Scaffold attachment factor B1 OS=Mus musculus OX=10090 GN=Safb PE=1 SV=2</t>
  </si>
  <si>
    <t>sp|Q64012|RALY_MOUSE</t>
  </si>
  <si>
    <t>RNA-binding protein Raly OS=Mus musculus OX=10090 GN=Raly PE=1 SV=3</t>
  </si>
  <si>
    <t>sp|Q06185|ATP5I_MOUSE</t>
  </si>
  <si>
    <t>ATP synthase subunit e, mitochondrial OS=Mus musculus OX=10090 GN=Atp5me PE=1 SV=2</t>
  </si>
  <si>
    <t>sp|P62862|RS30_MOUSE</t>
  </si>
  <si>
    <t>FAU ubiquitin-like and ribosomal protein S30 OS=Mus musculus OX=10090 GN=Fau PE=1 SV=2</t>
  </si>
  <si>
    <t>sp|Q9Z2W0|DNPEP_MOUSE</t>
  </si>
  <si>
    <t>Aspartyl aminopeptidase OS=Mus musculus OX=10090 GN=Dnpep PE=1 SV=2</t>
  </si>
  <si>
    <t>sp|P56812|PDCD5_MOUSE</t>
  </si>
  <si>
    <t>Programmed cell death protein 5 OS=Mus musculus OX=10090 GN=Pdcd5 PE=1 SV=3</t>
  </si>
  <si>
    <t>sp|Q61024|ASNS_MOUSE</t>
  </si>
  <si>
    <t>Asparagine synthetase [glutamine-hydrolyzing] OS=Mus musculus OX=10090 GN=Asns PE=1 SV=3</t>
  </si>
  <si>
    <t>sp|Q9Z247|FKBP9_MOUSE</t>
  </si>
  <si>
    <t>Peptidyl-prolyl cis-trans isomerase FKBP9 OS=Mus musculus OX=10090 GN=Fkbp9 PE=1 SV=1</t>
  </si>
  <si>
    <t>sp|P97372|PSME2_MOUSE</t>
  </si>
  <si>
    <t>Proteasome activator complex subunit 2 OS=Mus musculus OX=10090 GN=Psme2 PE=1 SV=4</t>
  </si>
  <si>
    <t>sp|Q9CRD0|OCAD1_MOUSE</t>
  </si>
  <si>
    <t>OCIA domain-containing protein 1 OS=Mus musculus OX=10090 GN=Ociad1 PE=1 SV=1</t>
  </si>
  <si>
    <t>sp|Q6PDL0|DC1L2_MOUSE</t>
  </si>
  <si>
    <t>Cytoplasmic dynein 1 light intermediate chain 2 OS=Mus musculus OX=10090 GN=Dync1li2 PE=1 SV=2</t>
  </si>
  <si>
    <t>sp|Q8BTI8|SRRM2_MOUSE</t>
  </si>
  <si>
    <t>Serine/arginine repetitive matrix protein 2 OS=Mus musculus OX=10090 GN=Srrm2 PE=1 SV=3</t>
  </si>
  <si>
    <t>sp|Q8BFY9|TNPO1_MOUSE</t>
  </si>
  <si>
    <t>Transportin-1 OS=Mus musculus OX=10090 GN=Tnpo1 PE=1 SV=2</t>
  </si>
  <si>
    <t>tr|D3YZZ5|D3YZZ5_MOUSE</t>
  </si>
  <si>
    <t>Transmembrane p24 trafficking protein 7 OS=Mus musculus OX=10090 GN=Tmed7 PE=1 SV=1</t>
  </si>
  <si>
    <t>sp|Q9CQW1|YKT6_MOUSE</t>
  </si>
  <si>
    <t>Synaptobrevin homolog YKT6 OS=Mus musculus OX=10090 GN=Ykt6 PE=1 SV=1</t>
  </si>
  <si>
    <t>sp|Q80UG5|SEPT9_MOUSE</t>
  </si>
  <si>
    <t>Septin-9 OS=Mus musculus OX=10090 GN=Septin9 PE=1 SV=1</t>
  </si>
  <si>
    <t>sp|Q91YI0|ARLY_MOUSE</t>
  </si>
  <si>
    <t>Argininosuccinate lyase OS=Mus musculus OX=10090 GN=Asl PE=1 SV=1</t>
  </si>
  <si>
    <t>sp|Q01730|RSU1_MOUSE</t>
  </si>
  <si>
    <t>Ras suppressor protein 1 OS=Mus musculus OX=10090 GN=Rsu1 PE=1 SV=3</t>
  </si>
  <si>
    <t>sp|Q99LI8|HGS_MOUSE</t>
  </si>
  <si>
    <t>Hepatocyte growth factor-regulated tyrosine kinase substrate OS=Mus musculus OX=10090 GN=Hgs PE=1 SV=2</t>
  </si>
  <si>
    <t>sp|P97310|MCM2_MOUSE</t>
  </si>
  <si>
    <t>DNA replication licensing factor MCM2 OS=Mus musculus OX=10090 GN=Mcm2 PE=1 SV=3</t>
  </si>
  <si>
    <t>sp|O08917|FLOT1_MOUSE</t>
  </si>
  <si>
    <t>Flotillin-1 OS=Mus musculus OX=10090 GN=Flot1 PE=1 SV=1</t>
  </si>
  <si>
    <t>sp|Q99KQ4|NAMPT_MOUSE</t>
  </si>
  <si>
    <t>Nicotinamide phosphoribosyltransferase OS=Mus musculus OX=10090 GN=Nampt PE=1 SV=1</t>
  </si>
  <si>
    <t>sp|Q3TCH7|CUL4A_MOUSE</t>
  </si>
  <si>
    <t>Cullin-4A OS=Mus musculus OX=10090 GN=Cul4a PE=1 SV=1</t>
  </si>
  <si>
    <t>sp|Q9R0N0|GALK1_MOUSE</t>
  </si>
  <si>
    <t>Galactokinase OS=Mus musculus OX=10090 GN=Galk1 PE=1 SV=2</t>
  </si>
  <si>
    <t>sp|P17665|COX7C_MOUSE</t>
  </si>
  <si>
    <t>Cytochrome c oxidase subunit 7C, mitochondrial OS=Mus musculus OX=10090 GN=Cox7c PE=1 SV=1</t>
  </si>
  <si>
    <t>tr|Q6PHQ9|Q6PHQ9_MOUSE</t>
  </si>
  <si>
    <t>Polyadenylate-binding protein OS=Mus musculus OX=10090 GN=Pabpc4 PE=1 SV=1</t>
  </si>
  <si>
    <t>sp|O08997|ATOX1_MOUSE</t>
  </si>
  <si>
    <t>Copper transport protein ATOX1 OS=Mus musculus OX=10090 GN=Atox1 PE=1 SV=1</t>
  </si>
  <si>
    <t>sp|O08807|PRDX4_MOUSE</t>
  </si>
  <si>
    <t>Peroxiredoxin-4 OS=Mus musculus OX=10090 GN=Prdx4 PE=1 SV=1</t>
  </si>
  <si>
    <t>sp|Q6R0H7|GNAS1_MOUSE_family</t>
  </si>
  <si>
    <t>Guanine nucleotide-binding protein G(s) subunit alpha isoforms XLas OS=Mus musculus OX=10090 GN=Gnas PE=1 SV=1</t>
  </si>
  <si>
    <t>sp|Q80W47|WIPI2_MOUSE</t>
  </si>
  <si>
    <t>WD repeat domain phosphoinositide-interacting protein 2 OS=Mus musculus OX=10090 GN=Wipi2 PE=1 SV=1</t>
  </si>
  <si>
    <t>sp|Q8C0C7|SYFA_MOUSE</t>
  </si>
  <si>
    <t>Phenylalanine--tRNA ligase alpha subunit OS=Mus musculus OX=10090 GN=Farsa PE=1 SV=1</t>
  </si>
  <si>
    <t>sp|P47915|RL29_MOUSE</t>
  </si>
  <si>
    <t>60S ribosomal protein L29 OS=Mus musculus OX=10090 GN=Rpl29 PE=1 SV=2</t>
  </si>
  <si>
    <t>sp|P26443|DHE3_MOUSE</t>
  </si>
  <si>
    <t>Glutamate dehydrogenase 1, mitochondrial OS=Mus musculus OX=10090 GN=Glud1 PE=1 SV=1</t>
  </si>
  <si>
    <t>sp|Q8VDP4|CCAR2_MOUSE</t>
  </si>
  <si>
    <t>Cell cycle and apoptosis regulator protein 2 OS=Mus musculus OX=10090 GN=Ccar2 PE=1 SV=2</t>
  </si>
  <si>
    <t>sp|O35841|API5_MOUSE</t>
  </si>
  <si>
    <t>Apoptosis inhibitor 5 OS=Mus musculus OX=10090 GN=Api5 PE=1 SV=2</t>
  </si>
  <si>
    <t>sp|Q99LD4|CSN1_MOUSE</t>
  </si>
  <si>
    <t>COP9 signalosome complex subunit 1 OS=Mus musculus OX=10090 GN=Gps1 PE=1 SV=1</t>
  </si>
  <si>
    <t>sp|Q8BH95|ECHM_MOUSE</t>
  </si>
  <si>
    <t>Enoyl-CoA hydratase, mitochondrial OS=Mus musculus OX=10090 GN=Echs1 PE=1 SV=1</t>
  </si>
  <si>
    <t>sp|Q61739|ITA6_MOUSE</t>
  </si>
  <si>
    <t>Integrin alpha-6 OS=Mus musculus OX=10090 GN=Itga6 PE=1 SV=3</t>
  </si>
  <si>
    <t>sp|Q61191|HCFC1_MOUSE</t>
  </si>
  <si>
    <t>Host cell factor 1 OS=Mus musculus OX=10090 GN=Hcfc1 PE=1 SV=2</t>
  </si>
  <si>
    <t>sp|Q61035|HARS1_MOUSE</t>
  </si>
  <si>
    <t>Histidine--tRNA ligase, cytoplasmic OS=Mus musculus OX=10090 GN=Hars1 PE=1 SV=2</t>
  </si>
  <si>
    <t>sp|Q60749|KHDR1_MOUSE</t>
  </si>
  <si>
    <t>KH domain-containing, RNA-binding, signal transduction-associated protein 1 OS=Mus musculus OX=10090 GN=Khdrbs1 PE=1 SV=2</t>
  </si>
  <si>
    <t>sp|P23492|PNPH_MOUSE</t>
  </si>
  <si>
    <t>Purine nucleoside phosphorylase OS=Mus musculus OX=10090 GN=Pnp PE=1 SV=2</t>
  </si>
  <si>
    <t>sp|Q80TM9|NISCH_MOUSE</t>
  </si>
  <si>
    <t>Nischarin OS=Mus musculus OX=10090 GN=Nisch PE=1 SV=2</t>
  </si>
  <si>
    <t>sp|Q8K2T1|NMRL1_MOUSE</t>
  </si>
  <si>
    <t>NmrA-like family domain-containing protein 1 OS=Mus musculus OX=10090 GN=Nmral1 PE=1 SV=1</t>
  </si>
  <si>
    <t>sp|Q91Z53|GRHPR_MOUSE</t>
  </si>
  <si>
    <t>Glyoxylate reductase/hydroxypyruvate reductase OS=Mus musculus OX=10090 GN=Grhpr PE=1 SV=1</t>
  </si>
  <si>
    <t>sp|Q9Z1R2|BAG6_MOUSE</t>
  </si>
  <si>
    <t>Large proline-rich protein BAG6 OS=Mus musculus OX=10090 GN=Bag6 PE=1 SV=1</t>
  </si>
  <si>
    <t>sp|Q9CQC9|SAR1B_MOUSE</t>
  </si>
  <si>
    <t>GTP-binding protein SAR1b OS=Mus musculus OX=10090 GN=Sar1b PE=1 SV=1</t>
  </si>
  <si>
    <t>sp|Q8CH18|CCAR1_MOUSE</t>
  </si>
  <si>
    <t>Cell division cycle and apoptosis regulator protein 1 OS=Mus musculus OX=10090 GN=Ccar1 PE=1 SV=1</t>
  </si>
  <si>
    <t>sp|P54726|RD23A_MOUSE</t>
  </si>
  <si>
    <t>UV excision repair protein RAD23 homolog A OS=Mus musculus OX=10090 GN=Rad23a PE=1 SV=2</t>
  </si>
  <si>
    <t>sp|Q9Z1W9|STK39_MOUSE</t>
  </si>
  <si>
    <t>STE20/SPS1-related proline-alanine-rich protein kinase OS=Mus musculus OX=10090 GN=Stk39 PE=1 SV=1</t>
  </si>
  <si>
    <t>sp|Q9QUR7|PIN1_MOUSE</t>
  </si>
  <si>
    <t>Peptidyl-prolyl cis-trans isomerase NIMA-interacting 1 OS=Mus musculus OX=10090 GN=Pin1 PE=1 SV=1</t>
  </si>
  <si>
    <t>sp|Q9JM76|ARPC3_MOUSE</t>
  </si>
  <si>
    <t>Actin-related protein 2/3 complex subunit 3 OS=Mus musculus OX=10090 GN=Arpc3 PE=1 SV=3</t>
  </si>
  <si>
    <t>sp|Q9QX47|SON_MOUSE</t>
  </si>
  <si>
    <t>Protein SON OS=Mus musculus OX=10090 GN=Son PE=1 SV=2</t>
  </si>
  <si>
    <t>sp|Q9DB34|CHM2A_MOUSE</t>
  </si>
  <si>
    <t>Charged multivesicular body protein 2a OS=Mus musculus OX=10090 GN=Chmp2a PE=1 SV=1</t>
  </si>
  <si>
    <t>sp|P05201|AATC_MOUSE</t>
  </si>
  <si>
    <t>Aspartate aminotransferase, cytoplasmic OS=Mus musculus OX=10090 GN=Got1 PE=1 SV=3</t>
  </si>
  <si>
    <t>sp|Q80SZ7|GBG5_MOUSE</t>
  </si>
  <si>
    <t>Guanine nucleotide-binding protein G(I)/G(S)/G(O) subunit gamma-5 OS=Mus musculus OX=10090 GN=Gng5 PE=1 SV=2</t>
  </si>
  <si>
    <t>sp|Q99JX4|EIF3M_MOUSE</t>
  </si>
  <si>
    <t>Eukaryotic translation initiation factor 3 subunit M OS=Mus musculus OX=10090 GN=Eif3m PE=1 SV=1</t>
  </si>
  <si>
    <t>sp|Q3THS6|METK2_MOUSE</t>
  </si>
  <si>
    <t>S-adenosylmethionine synthase isoform type-2 OS=Mus musculus OX=10090 GN=Mat2a PE=1 SV=2</t>
  </si>
  <si>
    <t>sp|Q6ZWU9|RS27_MOUSE</t>
  </si>
  <si>
    <t>40S ribosomal protein S27 OS=Mus musculus OX=10090 GN=Rps27 PE=1 SV=3</t>
  </si>
  <si>
    <t>sp|O54962|BAF_MOUSE</t>
  </si>
  <si>
    <t>Barrier-to-autointegration factor OS=Mus musculus OX=10090 GN=Banf1 PE=1 SV=1</t>
  </si>
  <si>
    <t>sp|Q3TIV5|ZC3HF_MOUSE</t>
  </si>
  <si>
    <t>Zinc finger CCCH domain-containing protein 15 OS=Mus musculus OX=10090 GN=Zc3h15 PE=1 SV=2</t>
  </si>
  <si>
    <t>sp|P62996|TRA2B_MOUSE</t>
  </si>
  <si>
    <t>Transformer-2 protein homolog beta OS=Mus musculus OX=10090 GN=Tra2b PE=1 SV=1</t>
  </si>
  <si>
    <t>sp|P43275|H11_MOUSE</t>
  </si>
  <si>
    <t>Histone H1.1 OS=Mus musculus OX=10090 GN=H1-1 PE=1 SV=2</t>
  </si>
  <si>
    <t>sp|Q9Z110|P5CS_MOUSE</t>
  </si>
  <si>
    <t>Delta-1-pyrroline-5-carboxylate synthase OS=Mus musculus OX=10090 GN=Aldh18a1 PE=1 SV=2</t>
  </si>
  <si>
    <t>sp|P00405|COX2_MOUSE</t>
  </si>
  <si>
    <t>Cytochrome c oxidase subunit 2 OS=Mus musculus OX=10090 GN=Mtco2 PE=1 SV=1</t>
  </si>
  <si>
    <t>sp|P97355|SPSY_MOUSE</t>
  </si>
  <si>
    <t>Spermine synthase OS=Mus musculus OX=10090 GN=Sms PE=1 SV=1</t>
  </si>
  <si>
    <t>sp|Q9ERS2|NDUAD_MOUSE</t>
  </si>
  <si>
    <t>NADH dehydrogenase [ubiquinone] 1 alpha subcomplex subunit 13 OS=Mus musculus OX=10090 GN=Ndufa13 PE=1 SV=3</t>
  </si>
  <si>
    <t>sp|O89086|RBM3_MOUSE</t>
  </si>
  <si>
    <t>RNA-binding protein 3 OS=Mus musculus OX=10090 GN=Rbm3 PE=1 SV=1</t>
  </si>
  <si>
    <t>sp|Q9QY76|VAPB_MOUSE</t>
  </si>
  <si>
    <t>Vesicle-associated membrane protein-associated protein B OS=Mus musculus OX=10090 GN=Vapb PE=1 SV=3</t>
  </si>
  <si>
    <t>sp|Q8JZK9|HMCS1_MOUSE</t>
  </si>
  <si>
    <t>Hydroxymethylglutaryl-CoA synthase, cytoplasmic OS=Mus musculus OX=10090 GN=Hmgcs1 PE=1 SV=1</t>
  </si>
  <si>
    <t>sp|P35279|RAB6A_MOUSE_family</t>
  </si>
  <si>
    <t>Ras-related protein Rab-6A OS=Mus musculus OX=10090 GN=Rab6a PE=1 SV=4</t>
  </si>
  <si>
    <t>sp|Q60902|EP15R_MOUSE</t>
  </si>
  <si>
    <t>Epidermal growth factor receptor substrate 15-like 1 OS=Mus musculus OX=10090 GN=Eps15l1 PE=1 SV=3</t>
  </si>
  <si>
    <t>sp|Q6ZQI3|MLEC_MOUSE</t>
  </si>
  <si>
    <t>Malectin OS=Mus musculus OX=10090 GN=Mlec PE=1 SV=2</t>
  </si>
  <si>
    <t>sp|Q9D1M0|SEC13_MOUSE</t>
  </si>
  <si>
    <t>Protein SEC13 homolog OS=Mus musculus OX=10090 GN=Sec13 PE=1 SV=3</t>
  </si>
  <si>
    <t>sp|O35344|IMA4_MOUSE</t>
  </si>
  <si>
    <t>Importin subunit alpha-4 OS=Mus musculus OX=10090 GN=Kpna3 PE=1 SV=1</t>
  </si>
  <si>
    <t>sp|Q9EQ80|NIF3L_MOUSE</t>
  </si>
  <si>
    <t>NIF3-like protein 1 OS=Mus musculus OX=10090 GN=Nif3l1 PE=1 SV=4</t>
  </si>
  <si>
    <t>sp|P54823|DDX6_MOUSE</t>
  </si>
  <si>
    <t>Probable ATP-dependent RNA helicase DDX6 OS=Mus musculus OX=10090 GN=Ddx6 PE=1 SV=1</t>
  </si>
  <si>
    <t>sp|P13707|GPDA_MOUSE</t>
  </si>
  <si>
    <t>Glycerol-3-phosphate dehydrogenase [NAD(+)], cytoplasmic OS=Mus musculus OX=10090 GN=Gpd1 PE=1 SV=3</t>
  </si>
  <si>
    <t>sp|B2RY56|RBM25_MOUSE</t>
  </si>
  <si>
    <t>RNA-binding protein 25 OS=Mus musculus OX=10090 GN=Rbm25 PE=1 SV=2</t>
  </si>
  <si>
    <t>sp|Q8BMF4|ODP2_MOUSE</t>
  </si>
  <si>
    <t>Dihydrolipoyllysine-residue acetyltransferase component of pyruvate dehydrogenase complex, mitochondrial OS=Mus musculus OX=10090 GN=Dlat PE=1 SV=2</t>
  </si>
  <si>
    <t>sp|Q6ZQ58|LARP1_MOUSE</t>
  </si>
  <si>
    <t>La-related protein 1 OS=Mus musculus OX=10090 GN=Larp1 PE=1 SV=3</t>
  </si>
  <si>
    <t>sp|A6H5Y3|METH_MOUSE</t>
  </si>
  <si>
    <t>Methionine synthase OS=Mus musculus OX=10090 GN=Mtr PE=1 SV=1</t>
  </si>
  <si>
    <t>sp|Q8BZW8|NHLC2_MOUSE</t>
  </si>
  <si>
    <t>NHL repeat-containing protein 2 OS=Mus musculus OX=10090 GN=Nhlrc2 PE=1 SV=1</t>
  </si>
  <si>
    <t>sp|E9Q912|GDS1_MOUSE</t>
  </si>
  <si>
    <t>Rap1 GTPase-GDP dissociation stimulator 1 OS=Mus musculus OX=10090 GN=Rap1gds1 PE=2 SV=1</t>
  </si>
  <si>
    <t>sp|Q8BJ71|NUP93_MOUSE</t>
  </si>
  <si>
    <t>Nuclear pore complex protein Nup93 OS=Mus musculus OX=10090 GN=Nup93 PE=1 SV=1</t>
  </si>
  <si>
    <t>sp|Q99KB8|GLO2_MOUSE</t>
  </si>
  <si>
    <t>Hydroxyacylglutathione hydrolase, mitochondrial OS=Mus musculus OX=10090 GN=Hagh PE=1 SV=2</t>
  </si>
  <si>
    <t>sp|P08122|CO4A2_MOUSE</t>
  </si>
  <si>
    <t>Collagen alpha-2(IV) chain OS=Mus musculus OX=10090 GN=Col4a2 PE=1 SV=4</t>
  </si>
  <si>
    <t>sp|Q9D0F3|LMAN1_MOUSE</t>
  </si>
  <si>
    <t>Protein ERGIC-53 OS=Mus musculus OX=10090 GN=Lman1 PE=1 SV=1</t>
  </si>
  <si>
    <t>sp|P32233|DRG1_MOUSE</t>
  </si>
  <si>
    <t>Developmentally-regulated GTP-binding protein 1 OS=Mus musculus OX=10090 GN=Drg1 PE=1 SV=1</t>
  </si>
  <si>
    <t>sp|P49717|MCM4_MOUSE</t>
  </si>
  <si>
    <t>DNA replication licensing factor MCM4 OS=Mus musculus OX=10090 GN=Mcm4 PE=1 SV=1</t>
  </si>
  <si>
    <t>sp|Q8BRF7|SCFD1_MOUSE</t>
  </si>
  <si>
    <t>Sec1 family domain-containing protein 1 OS=Mus musculus OX=10090 GN=Scfd1 PE=1 SV=1</t>
  </si>
  <si>
    <t>sp|P67984|RL22_MOUSE</t>
  </si>
  <si>
    <t>60S ribosomal protein L22 OS=Mus musculus OX=10090 GN=Rpl22 PE=1 SV=2</t>
  </si>
  <si>
    <t>sp|P13439|UMPS_MOUSE</t>
  </si>
  <si>
    <t>Uridine 5'-monophosphate synthase OS=Mus musculus OX=10090 GN=Umps PE=1 SV=3</t>
  </si>
  <si>
    <t>sp|P62274|RS29_MOUSE</t>
  </si>
  <si>
    <t>40S ribosomal protein S29 OS=Mus musculus OX=10090 GN=Rps29 PE=1 SV=2</t>
  </si>
  <si>
    <t>sp|Q9D172|GAL3A_MOUSE</t>
  </si>
  <si>
    <t>Glutamine amidotransferase-like class 1 domain-containing protein 3, mitochondrial OS=Mus musculus OX=10090 GN=Gatd3 PE=1 SV=1</t>
  </si>
  <si>
    <t>sp|Q60960|IMA5_MOUSE</t>
  </si>
  <si>
    <t>Importin subunit alpha-5 OS=Mus musculus OX=10090 GN=Kpna1 PE=1 SV=2</t>
  </si>
  <si>
    <t>sp|P62320|SMD3_MOUSE</t>
  </si>
  <si>
    <t>Small nuclear ribonucleoprotein Sm D3 OS=Mus musculus OX=10090 GN=Snrpd3 PE=1 SV=1</t>
  </si>
  <si>
    <t>sp|O70591|PFD2_MOUSE</t>
  </si>
  <si>
    <t>Prefoldin subunit 2 OS=Mus musculus OX=10090 GN=Pfdn2 PE=1 SV=2</t>
  </si>
  <si>
    <t>sp|O55126|NIPS2_MOUSE</t>
  </si>
  <si>
    <t>Protein NipSnap homolog 2 OS=Mus musculus OX=10090 GN=Nipsnap2 PE=1 SV=1</t>
  </si>
  <si>
    <t>sp|Q8VH51|RBM39_MOUSE</t>
  </si>
  <si>
    <t>RNA-binding protein 39 OS=Mus musculus OX=10090 GN=Rbm39 PE=1 SV=2</t>
  </si>
  <si>
    <t>sp|Q9CQH3|NDUB5_MOUSE</t>
  </si>
  <si>
    <t>NADH dehydrogenase [ubiquinone] 1 beta subcomplex subunit 5, mitochondrial OS=Mus musculus OX=10090 GN=Ndufb5 PE=1 SV=1</t>
  </si>
  <si>
    <t>sp|O09131|GSTO1_MOUSE</t>
  </si>
  <si>
    <t>Glutathione S-transferase omega-1 OS=Mus musculus OX=10090 GN=Gsto1 PE=1 SV=2</t>
  </si>
  <si>
    <t>sp|Q61234|SNTA1_MOUSE</t>
  </si>
  <si>
    <t>Alpha-1-syntrophin OS=Mus musculus OX=10090 GN=Snta1 PE=1 SV=1</t>
  </si>
  <si>
    <t>sp|P17809|GTR1_MOUSE</t>
  </si>
  <si>
    <t>Solute carrier family 2, facilitated glucose transporter member 1 OS=Mus musculus OX=10090 GN=Slc2a1 PE=1 SV=4</t>
  </si>
  <si>
    <t>sp|Q921F4|HNRLL_MOUSE</t>
  </si>
  <si>
    <t>Heterogeneous nuclear ribonucleoprotein L-like OS=Mus musculus OX=10090 GN=Hnrnpll PE=1 SV=3</t>
  </si>
  <si>
    <t>sp|A2AQ25|SKT_MOUSE</t>
  </si>
  <si>
    <t>Sickle tail protein OS=Mus musculus OX=10090 GN=Skt PE=1 SV=1</t>
  </si>
  <si>
    <t>sp|Q9D5V5|CUL5_MOUSE</t>
  </si>
  <si>
    <t>Cullin-5 OS=Mus musculus OX=10090 GN=Cul5 PE=1 SV=3</t>
  </si>
  <si>
    <t>sp|P97346|NXN_MOUSE</t>
  </si>
  <si>
    <t>Nucleoredoxin OS=Mus musculus OX=10090 GN=Nxn PE=1 SV=1</t>
  </si>
  <si>
    <t>sp|Q9CQR6|PPP6_MOUSE</t>
  </si>
  <si>
    <t>Serine/threonine-protein phosphatase 6 catalytic subunit OS=Mus musculus OX=10090 GN=Ppp6c PE=1 SV=1</t>
  </si>
  <si>
    <t>sp|P08032|SPTA1_MOUSE</t>
  </si>
  <si>
    <t>Spectrin alpha chain, erythrocytic 1 OS=Mus musculus OX=10090 GN=Spta1 PE=1 SV=3</t>
  </si>
  <si>
    <t>sp|Q8CGP7|H2A1K_MOUSE_family</t>
  </si>
  <si>
    <t>Histone H2A type 1-K OS=Mus musculus OX=10090 GN=H2ac15 PE=1 SV=3</t>
  </si>
  <si>
    <t>sp|Q9CR00|PSMD9_MOUSE</t>
  </si>
  <si>
    <t>26S proteasome non-ATPase regulatory subunit 9 OS=Mus musculus OX=10090 GN=Psmd9 PE=1 SV=1</t>
  </si>
  <si>
    <t>sp|P98083|SHC1_MOUSE</t>
  </si>
  <si>
    <t>SHC-transforming protein 1 OS=Mus musculus OX=10090 GN=Shc1 PE=1 SV=3</t>
  </si>
  <si>
    <t>sp|Q8BH97|RCN3_MOUSE</t>
  </si>
  <si>
    <t>Reticulocalbin-3 OS=Mus musculus OX=10090 GN=Rcn3 PE=1 SV=1</t>
  </si>
  <si>
    <t>sp|P08752|GNAI2_MOUSE</t>
  </si>
  <si>
    <t>Guanine nucleotide-binding protein G(i) subunit alpha-2 OS=Mus musculus OX=10090 GN=Gnai2 PE=1 SV=5</t>
  </si>
  <si>
    <t>sp|Q6A0A9|F120A_MOUSE</t>
  </si>
  <si>
    <t>Constitutive coactivator of PPAR-gamma-like protein 1 OS=Mus musculus OX=10090 GN=FAM120A PE=1 SV=2</t>
  </si>
  <si>
    <t>sp|O88456|CPNS1_MOUSE</t>
  </si>
  <si>
    <t>Calpain small subunit 1 OS=Mus musculus OX=10090 GN=Capns1 PE=1 SV=2</t>
  </si>
  <si>
    <t>sp|Q920Q8|NS1BP_MOUSE</t>
  </si>
  <si>
    <t>Influenza virus NS1A-binding protein homolog OS=Mus musculus OX=10090 GN=Ivns1abp PE=1 SV=2</t>
  </si>
  <si>
    <t>sp|Q9Z2I8|SUCB2_MOUSE</t>
  </si>
  <si>
    <t>Succinate--CoA ligase [GDP-forming] subunit beta, mitochondrial OS=Mus musculus OX=10090 GN=Suclg2 PE=1 SV=3</t>
  </si>
  <si>
    <t>sp|Q9QY81|PO210_MOUSE</t>
  </si>
  <si>
    <t>Nuclear pore membrane glycoprotein 210 OS=Mus musculus OX=10090 GN=Nup210 PE=1 SV=2</t>
  </si>
  <si>
    <t>sp|Q62465|VAT1_MOUSE</t>
  </si>
  <si>
    <t>Synaptic vesicle membrane protein VAT-1 homolog OS=Mus musculus OX=10090 GN=Vat1 PE=1 SV=3</t>
  </si>
  <si>
    <t>tr|Q9Z1A1|Q9Z1A1_MOUSE</t>
  </si>
  <si>
    <t>TFG protein OS=Mus musculus OX=10090 GN=Tfg PE=1 SV=1</t>
  </si>
  <si>
    <t>sp|P51863|VA0D1_MOUSE</t>
  </si>
  <si>
    <t>V-type proton ATPase subunit d 1 OS=Mus musculus OX=10090 GN=Atp6v0d1 PE=1 SV=2</t>
  </si>
  <si>
    <t>sp|Q3UMY5|EMAL4_MOUSE</t>
  </si>
  <si>
    <t>Echinoderm microtubule-associated protein-like 4 OS=Mus musculus OX=10090 GN=Eml4 PE=1 SV=1</t>
  </si>
  <si>
    <t>sp|Q922F4|TBB6_MOUSE</t>
  </si>
  <si>
    <t>Tubulin beta-6 chain OS=Mus musculus OX=10090 GN=Tubb6 PE=1 SV=1</t>
  </si>
  <si>
    <t>sp|Q9JHS9|CWC15_MOUSE</t>
  </si>
  <si>
    <t>Spliceosome-associated protein CWC15 homolog OS=Mus musculus OX=10090 GN=Cwc15 PE=1 SV=1</t>
  </si>
  <si>
    <t>sp|P21619|LMNB2_MOUSE</t>
  </si>
  <si>
    <t>Lamin-B2 OS=Mus musculus OX=10090 GN=Lmnb2 PE=1 SV=2</t>
  </si>
  <si>
    <t>sp|Q60963|PAFA_MOUSE</t>
  </si>
  <si>
    <t>Platelet-activating factor acetylhydrolase OS=Mus musculus OX=10090 GN=Pla2g7 PE=1 SV=2</t>
  </si>
  <si>
    <t>sp|Q9JMA1|UBP14_MOUSE</t>
  </si>
  <si>
    <t>Ubiquitin carboxyl-terminal hydrolase 14 OS=Mus musculus OX=10090 GN=Usp14 PE=1 SV=3</t>
  </si>
  <si>
    <t>sp|Q9DC61|MPPA_MOUSE</t>
  </si>
  <si>
    <t>Mitochondrial-processing peptidase subunit alpha OS=Mus musculus OX=10090 GN=Pmpca PE=1 SV=1</t>
  </si>
  <si>
    <t>sp|Q8CCJ3|UFL1_MOUSE</t>
  </si>
  <si>
    <t>E3 UFM1-protein ligase 1 OS=Mus musculus OX=10090 GN=Ufl1 PE=1 SV=2</t>
  </si>
  <si>
    <t>tr|D4AFX7|D4AFX7_MOUSE</t>
  </si>
  <si>
    <t>DnaJ heat shock protein family (Hsp40) member C13 OS=Mus musculus OX=10090 GN=Dnajc13 PE=1 SV=1</t>
  </si>
  <si>
    <t>sp|Q8BMA6|SRP68_MOUSE</t>
  </si>
  <si>
    <t>Signal recognition particle subunit SRP68 OS=Mus musculus OX=10090 GN=Srp68 PE=1 SV=2</t>
  </si>
  <si>
    <t>sp|O88322|NID2_MOUSE</t>
  </si>
  <si>
    <t>Nidogen-2 OS=Mus musculus OX=10090 GN=Nid2 PE=1 SV=2</t>
  </si>
  <si>
    <t>sp|Q6PGC1|DHX29_MOUSE</t>
  </si>
  <si>
    <t>ATP-dependent RNA helicase DHX29 OS=Mus musculus OX=10090 GN=Dhx29 PE=1 SV=1</t>
  </si>
  <si>
    <t>sp|Q99JT9|MTND_MOUSE</t>
  </si>
  <si>
    <t>Acireductone dioxygenase OS=Mus musculus OX=10090 GN=Adi1 PE=1 SV=1</t>
  </si>
  <si>
    <t>sp|Q9DBB4|NAA16_MOUSE</t>
  </si>
  <si>
    <t>N-alpha-acetyltransferase 16, NatA auxiliary subunit OS=Mus musculus OX=10090 GN=Naa16 PE=2 SV=1</t>
  </si>
  <si>
    <t>sp|O35900|LSM2_MOUSE</t>
  </si>
  <si>
    <t>U6 snRNA-associated Sm-like protein LSm2 OS=Mus musculus OX=10090 GN=Lsm2 PE=1 SV=1</t>
  </si>
  <si>
    <t>sp|Q3UPH1|PRRC1_MOUSE</t>
  </si>
  <si>
    <t>Protein PRRC1 OS=Mus musculus OX=10090 GN=Prrc1 PE=1 SV=1</t>
  </si>
  <si>
    <t>sp|Q7TQ95|LNP_MOUSE</t>
  </si>
  <si>
    <t>Endoplasmic reticulum junction formation protein lunapark OS=Mus musculus OX=10090 GN=Lnpk PE=1 SV=1</t>
  </si>
  <si>
    <t>sp|Q9DCT1|AKCL2_MOUSE</t>
  </si>
  <si>
    <t>1,5-anhydro-D-fructose reductase OS=Mus musculus OX=10090 GN=Akr1e2 PE=1 SV=1</t>
  </si>
  <si>
    <t>sp|Q6TXD4|DNMBP_MOUSE</t>
  </si>
  <si>
    <t>Dynamin-binding protein OS=Mus musculus OX=10090 GN=Dnmbp PE=1 SV=2</t>
  </si>
  <si>
    <t>sp|Q9D2M8|UB2V2_MOUSE</t>
  </si>
  <si>
    <t>Ubiquitin-conjugating enzyme E2 variant 2 OS=Mus musculus OX=10090 GN=Ube2v2 PE=1 SV=4</t>
  </si>
  <si>
    <t>sp|Q80XU3|NUCKS_MOUSE</t>
  </si>
  <si>
    <t>Nuclear ubiquitous casein and cyclin-dependent kinase substrate 1 OS=Mus musculus OX=10090 GN=Nucks1 PE=1 SV=1</t>
  </si>
  <si>
    <t>sp|Q99J99|THTM_MOUSE</t>
  </si>
  <si>
    <t>3-mercaptopyruvate sulfurtransferase OS=Mus musculus OX=10090 GN=Mpst PE=1 SV=4</t>
  </si>
  <si>
    <t>sp|Q9Z0P4|PALM_MOUSE</t>
  </si>
  <si>
    <t>Paralemmin-1 OS=Mus musculus OX=10090 GN=Palm PE=1 SV=1</t>
  </si>
  <si>
    <t>sp|P28738|KIF5C_MOUSE</t>
  </si>
  <si>
    <t>Kinesin heavy chain isoform 5C OS=Mus musculus OX=10090 GN=Kif5c PE=1 SV=3</t>
  </si>
  <si>
    <t>sp|Q9D1M4|MCA3_MOUSE</t>
  </si>
  <si>
    <t>Eukaryotic translation elongation factor 1 epsilon-1 OS=Mus musculus OX=10090 GN=Eef1e1 PE=1 SV=1</t>
  </si>
  <si>
    <t>sp|Q3UKJ7|SMU1_MOUSE</t>
  </si>
  <si>
    <t>WD40 repeat-containing protein SMU1 OS=Mus musculus OX=10090 GN=Smu1 PE=2 SV=2</t>
  </si>
  <si>
    <t>sp|P47791|GSHR_MOUSE</t>
  </si>
  <si>
    <t>Glutathione reductase, mitochondrial OS=Mus musculus OX=10090 GN=Gsr PE=1 SV=3</t>
  </si>
  <si>
    <t>sp|P01027|CO3_MOUSE</t>
  </si>
  <si>
    <t>Complement C3 OS=Mus musculus OX=10090 GN=C3 PE=1 SV=3</t>
  </si>
  <si>
    <t>sp|P18572|BASI_MOUSE</t>
  </si>
  <si>
    <t>Basigin OS=Mus musculus OX=10090 GN=Bsg PE=1 SV=2</t>
  </si>
  <si>
    <t>sp|Q9D855|QCR7_MOUSE</t>
  </si>
  <si>
    <t>Cytochrome b-c1 complex subunit 7 OS=Mus musculus OX=10090 GN=Uqcrb PE=1 SV=3</t>
  </si>
  <si>
    <t>sp|Q9QYI5|DNJB2_MOUSE</t>
  </si>
  <si>
    <t>DnaJ homolog subfamily B member 2 OS=Mus musculus OX=10090 GN=Dnajb2 PE=1 SV=3</t>
  </si>
  <si>
    <t>sp|Q3UHJ0|AAK1_MOUSE</t>
  </si>
  <si>
    <t>AP2-associated protein kinase 1 OS=Mus musculus OX=10090 GN=Aak1 PE=1 SV=2</t>
  </si>
  <si>
    <t>sp|Q03958|PFD6_MOUSE</t>
  </si>
  <si>
    <t>Prefoldin subunit 6 OS=Mus musculus OX=10090 GN=Pfdn6 PE=1 SV=1</t>
  </si>
  <si>
    <t>sp|Q9Z0G0|GIPC1_MOUSE</t>
  </si>
  <si>
    <t>PDZ domain-containing protein GIPC1 OS=Mus musculus OX=10090 GN=Gipc1 PE=1 SV=1</t>
  </si>
  <si>
    <t>sp|Q9CXI5|MANF_MOUSE</t>
  </si>
  <si>
    <t>Mesencephalic astrocyte-derived neurotrophic factor OS=Mus musculus OX=10090 GN=Manf PE=1 SV=2</t>
  </si>
  <si>
    <t>sp|Q6P8I4|PCNP_MOUSE</t>
  </si>
  <si>
    <t>PEST proteolytic signal-containing nuclear protein OS=Mus musculus OX=10090 GN=Pcnp PE=1 SV=1</t>
  </si>
  <si>
    <t>sp|P45878|FKBP2_MOUSE</t>
  </si>
  <si>
    <t>Peptidyl-prolyl cis-trans isomerase FKBP2 OS=Mus musculus OX=10090 GN=Fkbp2 PE=1 SV=1</t>
  </si>
  <si>
    <t>sp|Q6PB44|PTN23_MOUSE</t>
  </si>
  <si>
    <t>Tyrosine-protein phosphatase non-receptor type 23 OS=Mus musculus OX=10090 GN=Ptpn23 PE=1 SV=2</t>
  </si>
  <si>
    <t>sp|Q3THE2|ML12B_MOUSE_family</t>
  </si>
  <si>
    <t>Myosin regulatory light chain 12B OS=Mus musculus OX=10090 GN=Myl12b PE=1 SV=2</t>
  </si>
  <si>
    <t>sp|P49194|RET3_MOUSE</t>
  </si>
  <si>
    <t>Retinol-binding protein 3 OS=Mus musculus OX=10090 GN=Rbp3 PE=2 SV=3</t>
  </si>
  <si>
    <t>sp|P35486|ODPA_MOUSE</t>
  </si>
  <si>
    <t>Pyruvate dehydrogenase E1 component subunit alpha, somatic form, mitochondrial OS=Mus musculus OX=10090 GN=Pdha1 PE=1 SV=1</t>
  </si>
  <si>
    <t>sp|Q9CQF3|CPSF5_MOUSE</t>
  </si>
  <si>
    <t>Cleavage and polyadenylation specificity factor subunit 5 OS=Mus musculus OX=10090 GN=Nudt21 PE=1 SV=1</t>
  </si>
  <si>
    <t>sp|P22892|AP1G1_MOUSE</t>
  </si>
  <si>
    <t>AP-1 complex subunit gamma-1 OS=Mus musculus OX=10090 GN=Ap1g1 PE=1 SV=3</t>
  </si>
  <si>
    <t>sp|O55201|SPT5H_MOUSE</t>
  </si>
  <si>
    <t>Transcription elongation factor SPT5 OS=Mus musculus OX=10090 GN=Supt5h PE=1 SV=1</t>
  </si>
  <si>
    <t>sp|Q8R326|PSPC1_MOUSE</t>
  </si>
  <si>
    <t>Paraspeckle component 1 OS=Mus musculus OX=10090 GN=Pspc1 PE=1 SV=1</t>
  </si>
  <si>
    <t>sp|P63054|PCP4_MOUSE</t>
  </si>
  <si>
    <t>Calmodulin regulator protein PCP4 OS=Mus musculus OX=10090 GN=Pcp4 PE=3 SV=2</t>
  </si>
  <si>
    <t>sp|O88543|CSN3_MOUSE</t>
  </si>
  <si>
    <t>COP9 signalosome complex subunit 3 OS=Mus musculus OX=10090 GN=Cops3 PE=1 SV=3</t>
  </si>
  <si>
    <t>sp|Q9EST5|AN32B_MOUSE</t>
  </si>
  <si>
    <t>Acidic leucine-rich nuclear phosphoprotein 32 family member B OS=Mus musculus OX=10090 GN=Anp32b PE=1 SV=1</t>
  </si>
  <si>
    <t>sp|O08539|BIN1_MOUSE</t>
  </si>
  <si>
    <t>Myc box-dependent-interacting protein 1 OS=Mus musculus OX=10090 GN=Bin1 PE=1 SV=1</t>
  </si>
  <si>
    <t>sp|Q8C079|STRP1_MOUSE</t>
  </si>
  <si>
    <t>Striatin-interacting protein 1 OS=Mus musculus OX=10090 GN=Strip1 PE=1 SV=2</t>
  </si>
  <si>
    <t>tr|Q3UIX4|Q3UIX4_MOUSE</t>
  </si>
  <si>
    <t>Serine and arginine-rich splicing factor 11 OS=Mus musculus OX=10090 GN=Srsf11 PE=1 SV=1</t>
  </si>
  <si>
    <t>sp|Q8VCI5|PEX19_MOUSE</t>
  </si>
  <si>
    <t>Peroxisomal biogenesis factor 19 OS=Mus musculus OX=10090 GN=Pex19 PE=1 SV=1</t>
  </si>
  <si>
    <t>sp|Q6DFW4|NOP58_MOUSE</t>
  </si>
  <si>
    <t>Nucleolar protein 58 OS=Mus musculus OX=10090 GN=Nop58 PE=1 SV=1</t>
  </si>
  <si>
    <t>sp|Q8CCK0|H2AW_MOUSE</t>
  </si>
  <si>
    <t>Core histone macro-H2A.2 OS=Mus musculus OX=10090 GN=Macroh2a2 PE=1 SV=3</t>
  </si>
  <si>
    <t>sp|P35123|UBP4_MOUSE</t>
  </si>
  <si>
    <t>Ubiquitin carboxyl-terminal hydrolase 4 OS=Mus musculus OX=10090 GN=Usp4 PE=1 SV=3</t>
  </si>
  <si>
    <t>sp|Q9CZH7|MXRA7_MOUSE</t>
  </si>
  <si>
    <t>Matrix-remodeling-associated protein 7 OS=Mus musculus OX=10090 GN=Mxra7 PE=1 SV=2</t>
  </si>
  <si>
    <t>sp|Q61881|MCM7_MOUSE</t>
  </si>
  <si>
    <t>DNA replication licensing factor MCM7 OS=Mus musculus OX=10090 GN=Mcm7 PE=1 SV=1</t>
  </si>
  <si>
    <t>sp|Q9CWZ3|RBM8A_MOUSE</t>
  </si>
  <si>
    <t>RNA-binding protein 8A OS=Mus musculus OX=10090 GN=Rbm8a PE=1 SV=4</t>
  </si>
  <si>
    <t>sp|Q922Y1|UBXN1_MOUSE</t>
  </si>
  <si>
    <t>UBX domain-containing protein 1 OS=Mus musculus OX=10090 GN=Ubxn1 PE=1 SV=1</t>
  </si>
  <si>
    <t>sp|O70305|ATX2_MOUSE</t>
  </si>
  <si>
    <t>Ataxin-2 OS=Mus musculus OX=10090 GN=Atxn2 PE=1 SV=1</t>
  </si>
  <si>
    <t>sp|P49718|MCM5_MOUSE</t>
  </si>
  <si>
    <t>DNA replication licensing factor MCM5 OS=Mus musculus OX=10090 GN=Mcm5 PE=1 SV=2</t>
  </si>
  <si>
    <t>sp|Q7TMY8|HUWE1_MOUSE</t>
  </si>
  <si>
    <t>E3 ubiquitin-protein ligase HUWE1 OS=Mus musculus OX=10090 GN=Huwe1 PE=1 SV=5</t>
  </si>
  <si>
    <t>sp|Q3TDQ1|STT3B_MOUSE</t>
  </si>
  <si>
    <t>Dolichyl-diphosphooligosaccharide--protein glycosyltransferase subunit STT3B OS=Mus musculus OX=10090 GN=Stt3b PE=1 SV=2</t>
  </si>
  <si>
    <t>sp|Q9WU28|PFD5_MOUSE</t>
  </si>
  <si>
    <t>Prefoldin subunit 5 OS=Mus musculus OX=10090 GN=Pfdn5 PE=1 SV=1</t>
  </si>
  <si>
    <t>sp|O54774|AP3D1_MOUSE</t>
  </si>
  <si>
    <t>AP-3 complex subunit delta-1 OS=Mus musculus OX=10090 GN=Ap3d1 PE=1 SV=1</t>
  </si>
  <si>
    <t>sp|Q3TKT4|SMCA4_MOUSE</t>
  </si>
  <si>
    <t>Transcription activator BRG1 OS=Mus musculus OX=10090 GN=Smarca4 PE=1 SV=1</t>
  </si>
  <si>
    <t>sp|Q9D8X2|CC124_MOUSE</t>
  </si>
  <si>
    <t>Coiled-coil domain-containing protein 124 OS=Mus musculus OX=10090 GN=Ccdc124 PE=1 SV=1</t>
  </si>
  <si>
    <t>sp|Q62393|TPD52_MOUSE</t>
  </si>
  <si>
    <t>Tumor protein D52 OS=Mus musculus OX=10090 GN=Tpd52 PE=1 SV=2</t>
  </si>
  <si>
    <t>sp|Q61074|PPM1G_MOUSE</t>
  </si>
  <si>
    <t>Protein phosphatase 1G OS=Mus musculus OX=10090 GN=Ppm1g PE=1 SV=3</t>
  </si>
  <si>
    <t>sp|Q9DCT2|NDUS3_MOUSE</t>
  </si>
  <si>
    <t>NADH dehydrogenase [ubiquinone] iron-sulfur protein 3, mitochondrial OS=Mus musculus OX=10090 GN=Ndufs3 PE=1 SV=2</t>
  </si>
  <si>
    <t>sp|Q8CI51|PDLI5_MOUSE</t>
  </si>
  <si>
    <t>PDZ and LIM domain protein 5 OS=Mus musculus OX=10090 GN=Pdlim5 PE=1 SV=4</t>
  </si>
  <si>
    <t>sp|P32261|ANT3_MOUSE</t>
  </si>
  <si>
    <t>Antithrombin-III OS=Mus musculus OX=10090 GN=Serpinc1 PE=1 SV=1</t>
  </si>
  <si>
    <t>sp|O35691|PININ_MOUSE</t>
  </si>
  <si>
    <t>Pinin OS=Mus musculus OX=10090 GN=Pnn PE=1 SV=4</t>
  </si>
  <si>
    <t>sp|Q9D4H8|CUL2_MOUSE</t>
  </si>
  <si>
    <t>Cullin-2 OS=Mus musculus OX=10090 GN=Cul2 PE=1 SV=2</t>
  </si>
  <si>
    <t>sp|O35639|ANXA3_MOUSE</t>
  </si>
  <si>
    <t>Annexin A3 OS=Mus musculus OX=10090 GN=Anxa3 PE=1 SV=4</t>
  </si>
  <si>
    <t>sp|P50518|VATE1_MOUSE</t>
  </si>
  <si>
    <t>V-type proton ATPase subunit E 1 OS=Mus musculus OX=10090 GN=Atp6v1e1 PE=1 SV=2</t>
  </si>
  <si>
    <t>sp|Q8C878|UBA3_MOUSE</t>
  </si>
  <si>
    <t>NEDD8-activating enzyme E1 catalytic subunit OS=Mus musculus OX=10090 GN=Uba3 PE=1 SV=2</t>
  </si>
  <si>
    <t>sp|P17710|HXK1_MOUSE</t>
  </si>
  <si>
    <t>Hexokinase-1 OS=Mus musculus OX=10090 GN=Hk1 PE=1 SV=3</t>
  </si>
  <si>
    <t>sp|Q9CYG7|TOM34_MOUSE</t>
  </si>
  <si>
    <t>Mitochondrial import receptor subunit TOM34 OS=Mus musculus OX=10090 GN=Tomm34 PE=1 SV=1</t>
  </si>
  <si>
    <t>sp|P39054|DYN2_MOUSE</t>
  </si>
  <si>
    <t>Dynamin-2 OS=Mus musculus OX=10090 GN=Dnm2 PE=1 SV=2</t>
  </si>
  <si>
    <t>sp|Q8C0M9|ASGL1_MOUSE</t>
  </si>
  <si>
    <t>Isoaspartyl peptidase/L-asparaginase OS=Mus musculus OX=10090 GN=Asrgl1 PE=1 SV=1</t>
  </si>
  <si>
    <t>sp|Q8BH69|SPS1_MOUSE</t>
  </si>
  <si>
    <t>Selenide, water dikinase 1 OS=Mus musculus OX=10090 GN=Sephs1 PE=1 SV=1</t>
  </si>
  <si>
    <t>sp|P26883|FKB1A_MOUSE</t>
  </si>
  <si>
    <t>Peptidyl-prolyl cis-trans isomerase FKBP1A OS=Mus musculus OX=10090 GN=Fkbp1a PE=1 SV=2</t>
  </si>
  <si>
    <t>sp|Q9D8B7|JAM3_MOUSE</t>
  </si>
  <si>
    <t>Junctional adhesion molecule C OS=Mus musculus OX=10090 GN=Jam3 PE=1 SV=2</t>
  </si>
  <si>
    <t>sp|Q9EPK7|XPO7_MOUSE</t>
  </si>
  <si>
    <t>Exportin-7 OS=Mus musculus OX=10090 GN=Xpo7 PE=1 SV=3</t>
  </si>
  <si>
    <t>sp|Q9JKB3|YBOX3_MOUSE</t>
  </si>
  <si>
    <t>Y-box-binding protein 3 OS=Mus musculus OX=10090 GN=Ybx3 PE=1 SV=2</t>
  </si>
  <si>
    <t>sp|Q8CG48|SMC2_MOUSE</t>
  </si>
  <si>
    <t>Structural maintenance of chromosomes protein 2 OS=Mus musculus OX=10090 GN=Smc2 PE=1 SV=2</t>
  </si>
  <si>
    <t>sp|Q8CGF7|TCRG1_MOUSE</t>
  </si>
  <si>
    <t>Transcription elongation regulator 1 OS=Mus musculus OX=10090 GN=Tcerg1 PE=1 SV=2</t>
  </si>
  <si>
    <t>sp|P97822|AN32E_MOUSE</t>
  </si>
  <si>
    <t>Acidic leucine-rich nuclear phosphoprotein 32 family member E OS=Mus musculus OX=10090 GN=Anp32e PE=1 SV=2</t>
  </si>
  <si>
    <t>sp|Q9ESX5|DKC1_MOUSE</t>
  </si>
  <si>
    <t>H/ACA ribonucleoprotein complex subunit DKC1 OS=Mus musculus OX=10090 GN=Dkc1 PE=1 SV=4</t>
  </si>
  <si>
    <t>sp|Q61140|BCAR1_MOUSE</t>
  </si>
  <si>
    <t>Breast cancer anti-estrogen resistance protein 1 OS=Mus musculus OX=10090 GN=Bcar1 PE=1 SV=2</t>
  </si>
  <si>
    <t>sp|Q8BL97|SRSF7_MOUSE</t>
  </si>
  <si>
    <t>Serine/arginine-rich splicing factor 7 OS=Mus musculus OX=10090 GN=Srsf7 PE=1 SV=1</t>
  </si>
  <si>
    <t>sp|P42669|PURA_MOUSE</t>
  </si>
  <si>
    <t>Transcriptional activator protein Pur-alpha OS=Mus musculus OX=10090 GN=Pura PE=1 SV=1</t>
  </si>
  <si>
    <t>sp|P47856|GFPT1_MOUSE</t>
  </si>
  <si>
    <t>Glutamine--fructose-6-phosphate aminotransferase [isomerizing] 1 OS=Mus musculus OX=10090 GN=Gfpt1 PE=1 SV=3</t>
  </si>
  <si>
    <t>sp|Q8BWW4|LARP4_MOUSE</t>
  </si>
  <si>
    <t>La-related protein 4 OS=Mus musculus OX=10090 GN=Larp4 PE=1 SV=2</t>
  </si>
  <si>
    <t>sp|Q9CPW4|ARPC5_MOUSE</t>
  </si>
  <si>
    <t>Actin-related protein 2/3 complex subunit 5 OS=Mus musculus OX=10090 GN=Arpc5 PE=1 SV=3</t>
  </si>
  <si>
    <t>sp|Q9JMG1|EDF1_MOUSE</t>
  </si>
  <si>
    <t>Endothelial differentiation-related factor 1 OS=Mus musculus OX=10090 GN=Edf1 PE=1 SV=1</t>
  </si>
  <si>
    <t>sp|Q9CR21|ACPM_MOUSE</t>
  </si>
  <si>
    <t>Acyl carrier protein, mitochondrial OS=Mus musculus OX=10090 GN=Ndufab1 PE=1 SV=1</t>
  </si>
  <si>
    <t>sp|Q9ERE7|MESD_MOUSE</t>
  </si>
  <si>
    <t>LRP chaperone MESD OS=Mus musculus OX=10090 GN=Mesd PE=1 SV=1</t>
  </si>
  <si>
    <t>sp|Q9DBH5|LMAN2_MOUSE</t>
  </si>
  <si>
    <t>Vesicular integral-membrane protein VIP36 OS=Mus musculus OX=10090 GN=Lman2 PE=1 SV=2</t>
  </si>
  <si>
    <t>sp|Q9WVE8|PACN2_MOUSE</t>
  </si>
  <si>
    <t>Protein kinase C and casein kinase substrate in neurons protein 2 OS=Mus musculus OX=10090 GN=Pacsin2 PE=1 SV=1</t>
  </si>
  <si>
    <t>sp|Q99LG2|TNPO2_MOUSE</t>
  </si>
  <si>
    <t>Transportin-2 OS=Mus musculus OX=10090 GN=Tnpo2 PE=1 SV=1</t>
  </si>
  <si>
    <t>sp|Q62189|SNRPA_MOUSE</t>
  </si>
  <si>
    <t>U1 small nuclear ribonucleoprotein A OS=Mus musculus OX=10090 GN=Snrpa PE=1 SV=3</t>
  </si>
  <si>
    <t>sp|P07742|RIR1_MOUSE</t>
  </si>
  <si>
    <t>Ribonucleoside-diphosphate reductase large subunit OS=Mus musculus OX=10090 GN=Rrm1 PE=1 SV=2</t>
  </si>
  <si>
    <t>sp|P16675|PPGB_MOUSE</t>
  </si>
  <si>
    <t>Lysosomal protective protein OS=Mus musculus OX=10090 GN=Ctsa PE=1 SV=1</t>
  </si>
  <si>
    <t>sp|Q3UL36|ARGL1_MOUSE</t>
  </si>
  <si>
    <t>Arginine and glutamate-rich protein 1 OS=Mus musculus OX=10090 GN=Arglu1 PE=1 SV=2</t>
  </si>
  <si>
    <t>sp|Q60631|GRB2_MOUSE</t>
  </si>
  <si>
    <t>Growth factor receptor-bound protein 2 OS=Mus musculus OX=10090 GN=Grb2 PE=1 SV=1</t>
  </si>
  <si>
    <t>sp|Q8CGY8|OGT1_MOUSE</t>
  </si>
  <si>
    <t>UDP-N-acetylglucosamine--peptide N-acetylglucosaminyltransferase 110 kDa subunit OS=Mus musculus OX=10090 GN=Ogt PE=1 SV=2</t>
  </si>
  <si>
    <t>sp|Q9DC16|ERGI1_MOUSE</t>
  </si>
  <si>
    <t>Endoplasmic reticulum-Golgi intermediate compartment protein 1 OS=Mus musculus OX=10090 GN=Ergic1 PE=1 SV=1</t>
  </si>
  <si>
    <t>sp|Q99LE6|ABCF2_MOUSE</t>
  </si>
  <si>
    <t>ATP-binding cassette sub-family F member 2 OS=Mus musculus OX=10090 GN=Abcf2 PE=1 SV=1</t>
  </si>
  <si>
    <t>sp|Q7M6Y3|PICAL_MOUSE</t>
  </si>
  <si>
    <t>Phosphatidylinositol-binding clathrin assembly protein OS=Mus musculus OX=10090 GN=Picalm PE=1 SV=1</t>
  </si>
  <si>
    <t>sp|P37040|NCPR_MOUSE</t>
  </si>
  <si>
    <t>NADPH--cytochrome P450 reductase OS=Mus musculus OX=10090 GN=Por PE=1 SV=2</t>
  </si>
  <si>
    <t>sp|Q00915|RET1_MOUSE</t>
  </si>
  <si>
    <t>Retinol-binding protein 1 OS=Mus musculus OX=10090 GN=Rbp1 PE=1 SV=2</t>
  </si>
  <si>
    <t>sp|Q9CR26|VTA1_MOUSE</t>
  </si>
  <si>
    <t>Vacuolar protein sorting-associated protein VTA1 homolog OS=Mus musculus OX=10090 GN=Vta1 PE=1 SV=1</t>
  </si>
  <si>
    <t>sp|P67871|CSK2B_MOUSE</t>
  </si>
  <si>
    <t>Casein kinase II subunit beta OS=Mus musculus OX=10090 GN=Csnk2b PE=1 SV=1</t>
  </si>
  <si>
    <t>sp|Q64674|SPEE_MOUSE</t>
  </si>
  <si>
    <t>Spermidine synthase OS=Mus musculus OX=10090 GN=Srm PE=1 SV=1</t>
  </si>
  <si>
    <t>sp|Q6PDI5|ECM29_MOUSE</t>
  </si>
  <si>
    <t>Proteasome adapter and scaffold protein ECM29 OS=Mus musculus OX=10090 GN=Ecpas PE=1 SV=3</t>
  </si>
  <si>
    <t>sp|Q80WJ7|LYRIC_MOUSE</t>
  </si>
  <si>
    <t>Protein LYRIC OS=Mus musculus OX=10090 GN=Mtdh PE=1 SV=1</t>
  </si>
  <si>
    <t>sp|Q9CX00|IST1_MOUSE</t>
  </si>
  <si>
    <t>IST1 homolog OS=Mus musculus OX=10090 GN=Ist1 PE=1 SV=1</t>
  </si>
  <si>
    <t>sp|Q91V41|RAB14_MOUSE</t>
  </si>
  <si>
    <t>Ras-related protein Rab-14 OS=Mus musculus OX=10090 GN=Rab14 PE=1 SV=3</t>
  </si>
  <si>
    <t>sp|Q7TNV0|DEK_MOUSE</t>
  </si>
  <si>
    <t>Protein DEK OS=Mus musculus OX=10090 GN=Dek PE=1 SV=1</t>
  </si>
  <si>
    <t>sp|Q9CYR6|AGM1_MOUSE</t>
  </si>
  <si>
    <t>Phosphoacetylglucosamine mutase OS=Mus musculus OX=10090 GN=Pgm3 PE=1 SV=1</t>
  </si>
  <si>
    <t>sp|Q9WUU7|CATZ_MOUSE</t>
  </si>
  <si>
    <t>Cathepsin Z OS=Mus musculus OX=10090 GN=Ctsz PE=1 SV=1</t>
  </si>
  <si>
    <t>sp|P61290|PSME3_MOUSE</t>
  </si>
  <si>
    <t>Proteasome activator complex subunit 3 OS=Mus musculus OX=10090 GN=Psme3 PE=1 SV=1</t>
  </si>
  <si>
    <t>sp|O08848|RO60_MOUSE</t>
  </si>
  <si>
    <t>RNA-binding protein Ro60 OS=Mus musculus OX=10090 GN=RO60 PE=1 SV=1</t>
  </si>
  <si>
    <t>sp|O35658|C1QBP_MOUSE</t>
  </si>
  <si>
    <t>Complement component 1 Q subcomponent-binding protein, mitochondrial OS=Mus musculus OX=10090 GN=C1qbp PE=1 SV=1</t>
  </si>
  <si>
    <t>sp|Q9CQM5|TXD17_MOUSE</t>
  </si>
  <si>
    <t>Thioredoxin domain-containing protein 17 OS=Mus musculus OX=10090 GN=Txndc17 PE=1 SV=1</t>
  </si>
  <si>
    <t>sp|P52503|NDUS6_MOUSE</t>
  </si>
  <si>
    <t>NADH dehydrogenase [ubiquinone] iron-sulfur protein 6, mitochondrial OS=Mus musculus OX=10090 GN=Ndufs6 PE=1 SV=2</t>
  </si>
  <si>
    <t>sp|Q9QYH6|MAGD1_MOUSE</t>
  </si>
  <si>
    <t>Melanoma-associated antigen D1 OS=Mus musculus OX=10090 GN=Maged1 PE=1 SV=1</t>
  </si>
  <si>
    <t>sp|Q8R3V5|SHLB2_MOUSE</t>
  </si>
  <si>
    <t>Endophilin-B2 OS=Mus musculus OX=10090 GN=Sh3glb2 PE=1 SV=2</t>
  </si>
  <si>
    <t>sp|P56563|LMIP_MOUSE</t>
  </si>
  <si>
    <t>Lens fiber membrane intrinsic protein OS=Mus musculus OX=10090 GN=Lim2 PE=1 SV=2</t>
  </si>
  <si>
    <t>sp|Q8BI84|TGO1_MOUSE</t>
  </si>
  <si>
    <t>Transport and Golgi organization protein 1 homolog OS=Mus musculus OX=10090 GN=Mia3 PE=1 SV=2</t>
  </si>
  <si>
    <t>sp|Q921Z5|TFIP8_MOUSE</t>
  </si>
  <si>
    <t>Tumor necrosis factor alpha-induced protein 8 OS=Mus musculus OX=10090 GN=Tnfaip8 PE=1 SV=1</t>
  </si>
  <si>
    <t>sp|P34914|HYES_MOUSE</t>
  </si>
  <si>
    <t>Bifunctional epoxide hydrolase 2 OS=Mus musculus OX=10090 GN=Ephx2 PE=1 SV=2</t>
  </si>
  <si>
    <t>sp|Q9CZX0|ELP3_MOUSE</t>
  </si>
  <si>
    <t>Elongator complex protein 3 OS=Mus musculus OX=10090 GN=Elp3 PE=1 SV=1</t>
  </si>
  <si>
    <t>sp|P51807|DYLT1_MOUSE</t>
  </si>
  <si>
    <t>Dynein light chain Tctex-type 1 OS=Mus musculus OX=10090 GN=Dynlt1 PE=1 SV=1</t>
  </si>
  <si>
    <t>sp|Q9CWZ7|SNAG_MOUSE</t>
  </si>
  <si>
    <t>Gamma-soluble NSF attachment protein OS=Mus musculus OX=10090 GN=Napg PE=1 SV=1</t>
  </si>
  <si>
    <t>sp|Q6A068|CDC5L_MOUSE</t>
  </si>
  <si>
    <t>Cell division cycle 5-like protein OS=Mus musculus OX=10090 GN=Cdc5l PE=1 SV=2</t>
  </si>
  <si>
    <t>sp|Q9QYS9|QKI_MOUSE</t>
  </si>
  <si>
    <t>KH domain-containing RNA-binding protein QKI OS=Mus musculus OX=10090 GN=Qki PE=1 SV=1</t>
  </si>
  <si>
    <t>sp|G5E8K5|ANK3_MOUSE</t>
  </si>
  <si>
    <t>Ankyrin-3 OS=Mus musculus OX=10090 GN=Ank3 PE=1 SV=1</t>
  </si>
  <si>
    <t>sp|O55023|IMPA1_MOUSE</t>
  </si>
  <si>
    <t>Inositol monophosphatase 1 OS=Mus musculus OX=10090 GN=Impa1 PE=1 SV=1</t>
  </si>
  <si>
    <t>sp|Q9JK48|SHLB1_MOUSE</t>
  </si>
  <si>
    <t>Endophilin-B1 OS=Mus musculus OX=10090 GN=Sh3glb1 PE=1 SV=1</t>
  </si>
  <si>
    <t>sp|Q3UJB9|EDC4_MOUSE</t>
  </si>
  <si>
    <t>Enhancer of mRNA-decapping protein 4 OS=Mus musculus OX=10090 GN=Edc4 PE=1 SV=2</t>
  </si>
  <si>
    <t>sp|Q99J36|THUM1_MOUSE</t>
  </si>
  <si>
    <t>THUMP domain-containing protein 1 OS=Mus musculus OX=10090 GN=Thumpd1 PE=1 SV=1</t>
  </si>
  <si>
    <t>sp|Q9R226|KHDR3_MOUSE</t>
  </si>
  <si>
    <t>KH domain-containing, RNA-binding, signal transduction-associated protein 3 OS=Mus musculus OX=10090 GN=Khdrbs3 PE=1 SV=1</t>
  </si>
  <si>
    <t>sp|O89079|COPE_MOUSE</t>
  </si>
  <si>
    <t>Coatomer subunit epsilon OS=Mus musculus OX=10090 GN=Cope PE=1 SV=3</t>
  </si>
  <si>
    <t>sp|Q9CZY3|UB2V1_MOUSE</t>
  </si>
  <si>
    <t>Ubiquitin-conjugating enzyme E2 variant 1 OS=Mus musculus OX=10090 GN=Ube2v1 PE=1 SV=1</t>
  </si>
  <si>
    <t>sp|Q60676|PPP5_MOUSE</t>
  </si>
  <si>
    <t>Serine/threonine-protein phosphatase 5 OS=Mus musculus OX=10090 GN=Ppp5c PE=1 SV=3</t>
  </si>
  <si>
    <t>sp|Q9WVQ5|MTNB_MOUSE</t>
  </si>
  <si>
    <t>Methylthioribulose-1-phosphate dehydratase OS=Mus musculus OX=10090 GN=Apip PE=1 SV=1</t>
  </si>
  <si>
    <t>sp|Q8R570|SNP47_MOUSE</t>
  </si>
  <si>
    <t>Synaptosomal-associated protein 47 OS=Mus musculus OX=10090 GN=Snap47 PE=1 SV=1</t>
  </si>
  <si>
    <t>sp|Q6PB93|GALT2_MOUSE</t>
  </si>
  <si>
    <t>Polypeptide N-acetylgalactosaminyltransferase 2 OS=Mus musculus OX=10090 GN=Galnt2 PE=1 SV=1</t>
  </si>
  <si>
    <t>tr|Q91VA7|Q91VA7_MOUSE</t>
  </si>
  <si>
    <t>Isocitrate dehydrogenase [NAD] subunit, mitochondrial OS=Mus musculus OX=10090 GN=Idh3b PE=1 SV=1</t>
  </si>
  <si>
    <t>sp|Q6NZB0|DNJC8_MOUSE</t>
  </si>
  <si>
    <t>DnaJ homolog subfamily C member 8 OS=Mus musculus OX=10090 GN=Dnajc8 PE=1 SV=2</t>
  </si>
  <si>
    <t>sp|Q8C570|RAE1L_MOUSE</t>
  </si>
  <si>
    <t>mRNA export factor OS=Mus musculus OX=10090 GN=Rae1 PE=1 SV=1</t>
  </si>
  <si>
    <t>sp|O09172|GSH0_MOUSE</t>
  </si>
  <si>
    <t>Glutamate--cysteine ligase regulatory subunit OS=Mus musculus OX=10090 GN=Gclm PE=1 SV=1</t>
  </si>
  <si>
    <t>sp|Q9WUM3|COR1B_MOUSE</t>
  </si>
  <si>
    <t>Coronin-1B OS=Mus musculus OX=10090 GN=Coro1b PE=1 SV=1</t>
  </si>
  <si>
    <t>sp|Q8BHG2|CZIB_MOUSE</t>
  </si>
  <si>
    <t>CXXC motif containing zinc binding protein OS=Mus musculus OX=10090 GN=Czib PE=1 SV=1</t>
  </si>
  <si>
    <t>sp|P51174|ACADL_MOUSE</t>
  </si>
  <si>
    <t>Long-chain specific acyl-CoA dehydrogenase, mitochondrial OS=Mus musculus OX=10090 GN=Acadl PE=1 SV=2</t>
  </si>
  <si>
    <t>sp|Q62426|CYTB_MOUSE</t>
  </si>
  <si>
    <t>Cystatin-B OS=Mus musculus OX=10090 GN=Cstb PE=1 SV=1</t>
  </si>
  <si>
    <t>sp|P70122|SBDS_MOUSE</t>
  </si>
  <si>
    <t>Ribosome maturation protein SBDS OS=Mus musculus OX=10090 GN=Sbds PE=1 SV=4</t>
  </si>
  <si>
    <t>sp|Q99KN9|EPN4_MOUSE</t>
  </si>
  <si>
    <t>Clathrin interactor 1 OS=Mus musculus OX=10090 GN=Clint1 PE=1 SV=2</t>
  </si>
  <si>
    <t>sp|O88587|COMT_MOUSE</t>
  </si>
  <si>
    <t>Catechol O-methyltransferase OS=Mus musculus OX=10090 GN=Comt PE=1 SV=2</t>
  </si>
  <si>
    <t>sp|Q8VBW6|ULA1_MOUSE</t>
  </si>
  <si>
    <t>NEDD8-activating enzyme E1 regulatory subunit OS=Mus musculus OX=10090 GN=Nae1 PE=1 SV=1</t>
  </si>
  <si>
    <t>sp|Q61838|PZP_MOUSE</t>
  </si>
  <si>
    <t>Pregnancy zone protein OS=Mus musculus OX=10090 GN=Pzp PE=1 SV=3</t>
  </si>
  <si>
    <t>sp|Q6ZWQ0|SYNE2_MOUSE</t>
  </si>
  <si>
    <t>Nesprin-2 OS=Mus musculus OX=10090 GN=Syne2 PE=1 SV=2</t>
  </si>
  <si>
    <t>sp|Q91VM9|IPYR2_MOUSE</t>
  </si>
  <si>
    <t>Inorganic pyrophosphatase 2, mitochondrial OS=Mus musculus OX=10090 GN=Ppa2 PE=1 SV=1</t>
  </si>
  <si>
    <t>sp|Q5SWU9|ACACA_MOUSE</t>
  </si>
  <si>
    <t>Acetyl-CoA carboxylase 1 OS=Mus musculus OX=10090 GN=Acaca PE=1 SV=1</t>
  </si>
  <si>
    <t>sp|P61087|UBE2K_MOUSE</t>
  </si>
  <si>
    <t>Ubiquitin-conjugating enzyme E2 K OS=Mus musculus OX=10090 GN=Ube2k PE=1 SV=3</t>
  </si>
  <si>
    <t>sp|P97447|FHL1_MOUSE</t>
  </si>
  <si>
    <t>Four and a half LIM domains protein 1 OS=Mus musculus OX=10090 GN=Fhl1 PE=1 SV=3</t>
  </si>
  <si>
    <t>sp|Q99KK2|NEUA_MOUSE</t>
  </si>
  <si>
    <t>N-acylneuraminate cytidylyltransferase OS=Mus musculus OX=10090 GN=Cmas PE=1 SV=2</t>
  </si>
  <si>
    <t>sp|Q78PG9|CCD25_MOUSE</t>
  </si>
  <si>
    <t>Coiled-coil domain-containing protein 25 OS=Mus musculus OX=10090 GN=Ccdc25 PE=1 SV=1</t>
  </si>
  <si>
    <t>sp|Q9D883|U2AF1_MOUSE</t>
  </si>
  <si>
    <t>Splicing factor U2AF 35 kDa subunit OS=Mus musculus OX=10090 GN=U2af1 PE=1 SV=4</t>
  </si>
  <si>
    <t>sp|O70493|SNX12_MOUSE</t>
  </si>
  <si>
    <t>Sorting nexin-12 OS=Mus musculus OX=10090 GN=Snx12 PE=1 SV=1</t>
  </si>
  <si>
    <t>sp|Q9JHU9|INO1_MOUSE</t>
  </si>
  <si>
    <t>Inositol-3-phosphate synthase 1 OS=Mus musculus OX=10090 GN=Isyna1 PE=1 SV=1</t>
  </si>
  <si>
    <t>sp|Q3UH60|DIP2B_MOUSE</t>
  </si>
  <si>
    <t>Disco-interacting protein 2 homolog B OS=Mus musculus OX=10090 GN=Dip2b PE=1 SV=1</t>
  </si>
  <si>
    <t>sp|Q8CG76|ARK72_MOUSE</t>
  </si>
  <si>
    <t>Aflatoxin B1 aldehyde reductase member 2 OS=Mus musculus OX=10090 GN=Akr7a2 PE=1 SV=3</t>
  </si>
  <si>
    <t>sp|Q8CGZ0|CHERP_MOUSE</t>
  </si>
  <si>
    <t>Calcium homeostasis endoplasmic reticulum protein OS=Mus musculus OX=10090 GN=Cherp PE=1 SV=1</t>
  </si>
  <si>
    <t>sp|P00493|HPRT_MOUSE</t>
  </si>
  <si>
    <t>Hypoxanthine-guanine phosphoribosyltransferase OS=Mus musculus OX=10090 GN=Hprt1 PE=1 SV=3</t>
  </si>
  <si>
    <t>sp|Q9CQ62|DECR_MOUSE</t>
  </si>
  <si>
    <t>2,4-dienoyl-CoA reductase [(3E)-enoyl-CoA-producing], mitochondrial OS=Mus musculus OX=10090 GN=Decr1 PE=1 SV=1</t>
  </si>
  <si>
    <t>sp|Q6PER3|MARE3_MOUSE</t>
  </si>
  <si>
    <t>Microtubule-associated protein RP/EB family member 3 OS=Mus musculus OX=10090 GN=Mapre3 PE=1 SV=1</t>
  </si>
  <si>
    <t>sp|Q62351|TFR1_MOUSE</t>
  </si>
  <si>
    <t>Transferrin receptor protein 1 OS=Mus musculus OX=10090 GN=Tfrc PE=1 SV=1</t>
  </si>
  <si>
    <t>sp|G3X9J0|SI1L3_MOUSE</t>
  </si>
  <si>
    <t>Signal-induced proliferation-associated 1-like protein 3 OS=Mus musculus OX=10090 GN=Sipa1l3 PE=1 SV=1</t>
  </si>
  <si>
    <t>sp|Q8VHI5|VITRN_MOUSE</t>
  </si>
  <si>
    <t>Vitrin OS=Mus musculus OX=10090 GN=Vit PE=1 SV=2</t>
  </si>
  <si>
    <t>sp|P02463|CO4A1_MOUSE</t>
  </si>
  <si>
    <t>Collagen alpha-1(IV) chain OS=Mus musculus OX=10090 GN=Col4a1 PE=1 SV=4</t>
  </si>
  <si>
    <t>sp|Q9WVA3|BUB3_MOUSE</t>
  </si>
  <si>
    <t>Mitotic checkpoint protein BUB3 OS=Mus musculus OX=10090 GN=Bub3 PE=1 SV=2</t>
  </si>
  <si>
    <t>sp|Q9CQF9|PCYOX_MOUSE</t>
  </si>
  <si>
    <t>Prenylcysteine oxidase 1 OS=Mus musculus OX=10090 GN=Pcyox1 PE=1 SV=1</t>
  </si>
  <si>
    <t>sp|O35143|ATIF1_MOUSE</t>
  </si>
  <si>
    <t>ATPase inhibitor, mitochondrial OS=Mus musculus OX=10090 GN=Atp5if1 PE=1 SV=2</t>
  </si>
  <si>
    <t>sp|Q8BQM7|SMCO3_MOUSE</t>
  </si>
  <si>
    <t>Single-pass membrane and coiled-coil domain-containing protein 3 OS=Mus musculus OX=10090 GN=Smco3 PE=2 SV=1</t>
  </si>
  <si>
    <t>sp|Q569Z5|DDX46_MOUSE</t>
  </si>
  <si>
    <t>Probable ATP-dependent RNA helicase DDX46 OS=Mus musculus OX=10090 GN=Ddx46 PE=1 SV=2</t>
  </si>
  <si>
    <t>sp|Q8CI95|OSB11_MOUSE</t>
  </si>
  <si>
    <t>Oxysterol-binding protein-related protein 11 OS=Mus musculus OX=10090 GN=Osbpl11 PE=1 SV=2</t>
  </si>
  <si>
    <t>sp|P60840|ENSA_MOUSE</t>
  </si>
  <si>
    <t>Alpha-endosulfine OS=Mus musculus OX=10090 GN=Ensa PE=1 SV=1</t>
  </si>
  <si>
    <t>sp|P61327|MGN_MOUSE (+1)</t>
  </si>
  <si>
    <t>Protein mago nashi homolog OS=Mus musculus OX=10090 GN=Magoh PE=2 SV=1</t>
  </si>
  <si>
    <t>sp|P21107|TPM3_MOUSE</t>
  </si>
  <si>
    <t>Tropomyosin alpha-3 chain OS=Mus musculus OX=10090 GN=Tpm3 PE=1 SV=3</t>
  </si>
  <si>
    <t>sp|Q5SSW2|PSME4_MOUSE</t>
  </si>
  <si>
    <t>Proteasome activator complex subunit 4 OS=Mus musculus OX=10090 GN=Psme4 PE=1 SV=1</t>
  </si>
  <si>
    <t>sp|P54822|PUR8_MOUSE</t>
  </si>
  <si>
    <t>Adenylosuccinate lyase OS=Mus musculus OX=10090 GN=Adsl PE=1 SV=2</t>
  </si>
  <si>
    <t>sp|P20060|HEXB_MOUSE</t>
  </si>
  <si>
    <t>Beta-hexosaminidase subunit beta OS=Mus musculus OX=10090 GN=Hexb PE=1 SV=2</t>
  </si>
  <si>
    <t>sp|Q9DCD6|GBRAP_MOUSE</t>
  </si>
  <si>
    <t>Gamma-aminobutyric acid receptor-associated protein OS=Mus musculus OX=10090 GN=Gabarap PE=1 SV=2</t>
  </si>
  <si>
    <t>sp|Q924M7|MPI_MOUSE</t>
  </si>
  <si>
    <t>Mannose-6-phosphate isomerase OS=Mus musculus OX=10090 GN=Mpi PE=1 SV=1</t>
  </si>
  <si>
    <t>sp|O35215|DOPD_MOUSE</t>
  </si>
  <si>
    <t>D-dopachrome decarboxylase OS=Mus musculus OX=10090 GN=Ddt PE=1 SV=3</t>
  </si>
  <si>
    <t>sp|Q9CQV6|MLP3B_MOUSE</t>
  </si>
  <si>
    <t>Microtubule-associated proteins 1A/1B light chain 3B OS=Mus musculus OX=10090 GN=Map1lc3b PE=1 SV=3</t>
  </si>
  <si>
    <t>sp|Q7TSC1|PRC2A_MOUSE</t>
  </si>
  <si>
    <t>Protein PRRC2A OS=Mus musculus OX=10090 GN=Prrc2a PE=1 SV=1</t>
  </si>
  <si>
    <t>sp|Q8K2F8|LS14A_MOUSE</t>
  </si>
  <si>
    <t>Protein LSM14 homolog A OS=Mus musculus OX=10090 GN=Lsm14a PE=1 SV=1</t>
  </si>
  <si>
    <t>sp|Q99KV1|DJB11_MOUSE</t>
  </si>
  <si>
    <t>DnaJ homolog subfamily B member 11 OS=Mus musculus OX=10090 GN=Dnajb11 PE=1 SV=1</t>
  </si>
  <si>
    <t>sp|Q5SUR0|PUR4_MOUSE</t>
  </si>
  <si>
    <t>Phosphoribosylformylglycinamidine synthase OS=Mus musculus OX=10090 GN=Pfas PE=1 SV=1</t>
  </si>
  <si>
    <t>sp|P13864|DNMT1_MOUSE</t>
  </si>
  <si>
    <t>DNA (cytosine-5)-methyltransferase 1 OS=Mus musculus OX=10090 GN=Dnmt1 PE=1 SV=5</t>
  </si>
  <si>
    <t>sp|Q9CZ42|NNRD_MOUSE</t>
  </si>
  <si>
    <t>ATP-dependent (S)-NAD(P)H-hydrate dehydratase OS=Mus musculus OX=10090 GN=Naxd PE=1 SV=1</t>
  </si>
  <si>
    <t>sp|Q99PG2|OGFR_MOUSE</t>
  </si>
  <si>
    <t>Opioid growth factor receptor OS=Mus musculus OX=10090 GN=Ogfr PE=1 SV=1</t>
  </si>
  <si>
    <t>sp|P83870|PHF5A_MOUSE</t>
  </si>
  <si>
    <t>PHD finger-like domain-containing protein 5A OS=Mus musculus OX=10090 GN=Phf5a PE=1 SV=1</t>
  </si>
  <si>
    <t>sp|O55128|SAP18_MOUSE</t>
  </si>
  <si>
    <t>Histone deacetylase complex subunit SAP18 OS=Mus musculus OX=10090 GN=Sap18 PE=1 SV=1</t>
  </si>
  <si>
    <t>sp|Q8BVI4|DHPR_MOUSE</t>
  </si>
  <si>
    <t>Dihydropteridine reductase OS=Mus musculus OX=10090 GN=Qdpr PE=1 SV=2</t>
  </si>
  <si>
    <t>sp|O88746|TOM1_MOUSE</t>
  </si>
  <si>
    <t>Target of Myb1 membrane trafficking protein OS=Mus musculus OX=10090 GN=Tom1 PE=1 SV=1</t>
  </si>
  <si>
    <t>sp|P62880|GBB2_MOUSE</t>
  </si>
  <si>
    <t>Guanine nucleotide-binding protein G(I)/G(S)/G(T) subunit beta-2 OS=Mus musculus OX=10090 GN=Gnb2 PE=1 SV=3</t>
  </si>
  <si>
    <t>sp|Q8VBT9|ASPC1_MOUSE</t>
  </si>
  <si>
    <t>Tether containing UBX domain for GLUT4 OS=Mus musculus OX=10090 GN=Aspscr1 PE=1 SV=1</t>
  </si>
  <si>
    <t>sp|Q9D0T1|NH2L1_MOUSE</t>
  </si>
  <si>
    <t>NHP2-like protein 1 OS=Mus musculus OX=10090 GN=Snu13 PE=1 SV=4</t>
  </si>
  <si>
    <t>sp|Q99LD9|EI2BB_MOUSE</t>
  </si>
  <si>
    <t>Translation initiation factor eIF-2B subunit beta OS=Mus musculus OX=10090 GN=Eif2b2 PE=1 SV=1</t>
  </si>
  <si>
    <t>sp|P63321|RALA_MOUSE</t>
  </si>
  <si>
    <t>Ras-related protein Ral-A OS=Mus musculus OX=10090 GN=Rala PE=1 SV=1</t>
  </si>
  <si>
    <t>sp|Q9Z127|LAT1_MOUSE</t>
  </si>
  <si>
    <t>Large neutral amino acids transporter small subunit 1 OS=Mus musculus OX=10090 GN=Slc7a5 PE=1 SV=2</t>
  </si>
  <si>
    <t>sp|P84078|ARF1_MOUSE</t>
  </si>
  <si>
    <t>ADP-ribosylation factor 1 OS=Mus musculus OX=10090 GN=Arf1 PE=1 SV=2</t>
  </si>
  <si>
    <t>sp|P70297|STAM1_MOUSE</t>
  </si>
  <si>
    <t>Signal transducing adapter molecule 1 OS=Mus musculus OX=10090 GN=Stam PE=1 SV=3</t>
  </si>
  <si>
    <t>sp|Q9R1C7|PR40A_MOUSE</t>
  </si>
  <si>
    <t>Pre-mRNA-processing factor 40 homolog A OS=Mus musculus OX=10090 GN=Prpf40a PE=1 SV=1</t>
  </si>
  <si>
    <t>sp|P58389|PTPA_MOUSE</t>
  </si>
  <si>
    <t>Serine/threonine-protein phosphatase 2A activator OS=Mus musculus OX=10090 GN=Ptpa PE=1 SV=1</t>
  </si>
  <si>
    <t>sp|Q9CYZ2|TPD54_MOUSE</t>
  </si>
  <si>
    <t>Tumor protein D54 OS=Mus musculus OX=10090 GN=Tpd52l2 PE=1 SV=1</t>
  </si>
  <si>
    <t>sp|O88735|MAP7_MOUSE</t>
  </si>
  <si>
    <t>Ensconsin OS=Mus musculus OX=10090 GN=Map7 PE=1 SV=1</t>
  </si>
  <si>
    <t>sp|Q9D0J4|ARL2_MOUSE</t>
  </si>
  <si>
    <t>ADP-ribosylation factor-like protein 2 OS=Mus musculus OX=10090 GN=Arl2 PE=1 SV=1</t>
  </si>
  <si>
    <t>sp|Q8CIV8|TBCE_MOUSE</t>
  </si>
  <si>
    <t>Tubulin-specific chaperone E OS=Mus musculus OX=10090 GN=Tbce PE=1 SV=1</t>
  </si>
  <si>
    <t>sp|Q6PFD9|NUP98_MOUSE</t>
  </si>
  <si>
    <t>Nuclear pore complex protein Nup98-Nup96 OS=Mus musculus OX=10090 GN=Nup98 PE=1 SV=2</t>
  </si>
  <si>
    <t>sp|Q9CQ92|FIS1_MOUSE</t>
  </si>
  <si>
    <t>Mitochondrial fission 1 protein OS=Mus musculus OX=10090 GN=Fis1 PE=1 SV=1</t>
  </si>
  <si>
    <t>sp|Q8K2K6|AGFG1_MOUSE</t>
  </si>
  <si>
    <t>Arf-GAP domain and FG repeat-containing protein 1 OS=Mus musculus OX=10090 GN=Agfg1 PE=1 SV=2</t>
  </si>
  <si>
    <t>sp|Q922Q1|MARC2_MOUSE</t>
  </si>
  <si>
    <t>Mitochondrial amidoxime reducing component 2 OS=Mus musculus OX=10090 GN=Mtarc2 PE=1 SV=1</t>
  </si>
  <si>
    <t>sp|P36916|GNL1_MOUSE</t>
  </si>
  <si>
    <t>Guanine nucleotide-binding protein-like 1 OS=Mus musculus OX=10090 GN=Gnl1 PE=1 SV=4</t>
  </si>
  <si>
    <t>sp|P17563|SBP1_MOUSE</t>
  </si>
  <si>
    <t>Methanethiol oxidase OS=Mus musculus OX=10090 GN=Selenbp1 PE=1 SV=2</t>
  </si>
  <si>
    <t>sp|P84084|ARF5_MOUSE</t>
  </si>
  <si>
    <t>ADP-ribosylation factor 5 OS=Mus musculus OX=10090 GN=Arf5 PE=1 SV=2</t>
  </si>
  <si>
    <t>sp|Q9CQU5|ZWINT_MOUSE</t>
  </si>
  <si>
    <t>ZW10 interactor OS=Mus musculus OX=10090 GN=Zwint PE=1 SV=1</t>
  </si>
  <si>
    <t>sp|Q9ERR7|SEP15_MOUSE</t>
  </si>
  <si>
    <t>Selenoprotein F OS=Mus musculus OX=10090 GN=Selenof PE=1 SV=3</t>
  </si>
  <si>
    <t>sp|Q8CAY6|THIC_MOUSE</t>
  </si>
  <si>
    <t>Acetyl-CoA acetyltransferase, cytosolic OS=Mus musculus OX=10090 GN=Acat2 PE=1 SV=2</t>
  </si>
  <si>
    <t>sp|Q3UDE2|TTL12_MOUSE</t>
  </si>
  <si>
    <t>Tubulin--tyrosine ligase-like protein 12 OS=Mus musculus OX=10090 GN=Ttll12 PE=1 SV=1</t>
  </si>
  <si>
    <t>sp|P52624|UPP1_MOUSE</t>
  </si>
  <si>
    <t>Uridine phosphorylase 1 OS=Mus musculus OX=10090 GN=Upp1 PE=1 SV=2</t>
  </si>
  <si>
    <t>sp|P25976|UBF1_MOUSE</t>
  </si>
  <si>
    <t>Nucleolar transcription factor 1 OS=Mus musculus OX=10090 GN=Ubtf PE=1 SV=1</t>
  </si>
  <si>
    <t>sp|P62631|EF1A2_MOUSE</t>
  </si>
  <si>
    <t>Elongation factor 1-alpha 2 OS=Mus musculus OX=10090 GN=Eef1a2 PE=1 SV=1</t>
  </si>
  <si>
    <t>sp|O55135|IF6_MOUSE</t>
  </si>
  <si>
    <t>Eukaryotic translation initiation factor 6 OS=Mus musculus OX=10090 GN=Eif6 PE=1 SV=2</t>
  </si>
  <si>
    <t>sp|Q9D8Y0|EFHD2_MOUSE</t>
  </si>
  <si>
    <t>EF-hand domain-containing protein D2 OS=Mus musculus OX=10090 GN=Efhd2 PE=1 SV=1</t>
  </si>
  <si>
    <t>sp|Q6IRU5|CLCB_MOUSE</t>
  </si>
  <si>
    <t>Clathrin light chain B OS=Mus musculus OX=10090 GN=Cltb PE=1 SV=1</t>
  </si>
  <si>
    <t>sp|P21126|UBL4A_MOUSE</t>
  </si>
  <si>
    <t>Ubiquitin-like protein 4A OS=Mus musculus OX=10090 GN=Ubl4a PE=1 SV=1</t>
  </si>
  <si>
    <t>sp|Q9CQT1|MTNA_MOUSE</t>
  </si>
  <si>
    <t>Methylthioribose-1-phosphate isomerase OS=Mus musculus OX=10090 GN=Mri1 PE=1 SV=1</t>
  </si>
  <si>
    <t>sp|P97450|ATP5J_MOUSE</t>
  </si>
  <si>
    <t>ATP synthase-coupling factor 6, mitochondrial OS=Mus musculus OX=10090 GN=Atp5pf PE=1 SV=1</t>
  </si>
  <si>
    <t>sp|Q8C7R4|UBA6_MOUSE</t>
  </si>
  <si>
    <t>Ubiquitin-like modifier-activating enzyme 6 OS=Mus musculus OX=10090 GN=Uba6 PE=1 SV=1</t>
  </si>
  <si>
    <t>sp|O70503|DHB12_MOUSE</t>
  </si>
  <si>
    <t>Very-long-chain 3-oxoacyl-CoA reductase OS=Mus musculus OX=10090 GN=Hsd17b12 PE=1 SV=1</t>
  </si>
  <si>
    <t>sp|P56391|CX6B1_MOUSE</t>
  </si>
  <si>
    <t>Cytochrome c oxidase subunit 6B1 OS=Mus musculus OX=10090 GN=Cox6b1 PE=1 SV=2</t>
  </si>
  <si>
    <t>sp|P60904|DNJC5_MOUSE</t>
  </si>
  <si>
    <t>DnaJ homolog subfamily C member 5 OS=Mus musculus OX=10090 GN=Dnajc5 PE=1 SV=1</t>
  </si>
  <si>
    <t>sp|Q91YR1|TWF1_MOUSE</t>
  </si>
  <si>
    <t>Twinfilin-1 OS=Mus musculus OX=10090 GN=Twf1 PE=1 SV=2</t>
  </si>
  <si>
    <t>sp|Q6GQT9|NOMO1_MOUSE</t>
  </si>
  <si>
    <t>BOS complex subunit NOMO1 OS=Mus musculus OX=10090 GN=Nomo1 PE=1 SV=1</t>
  </si>
  <si>
    <t>sp|Q9Z0X1|AIFM1_MOUSE</t>
  </si>
  <si>
    <t>Apoptosis-inducing factor 1, mitochondrial OS=Mus musculus OX=10090 GN=Aifm1 PE=1 SV=1</t>
  </si>
  <si>
    <t>sp|Q6PDG5|SMRC2_MOUSE</t>
  </si>
  <si>
    <t>SWI/SNF complex subunit SMARCC2 OS=Mus musculus OX=10090 GN=Smarcc2 PE=1 SV=2</t>
  </si>
  <si>
    <t>sp|Q6P2B1|TNPO3_MOUSE</t>
  </si>
  <si>
    <t>Transportin-3 OS=Mus musculus OX=10090 GN=Tnpo3 PE=1 SV=1</t>
  </si>
  <si>
    <t>sp|Q9D554|SF3A3_MOUSE</t>
  </si>
  <si>
    <t>Splicing factor 3A subunit 3 OS=Mus musculus OX=10090 GN=Sf3a3 PE=1 SV=2</t>
  </si>
  <si>
    <t>sp|Q9CQN1|TRAP1_MOUSE</t>
  </si>
  <si>
    <t>Heat shock protein 75 kDa, mitochondrial OS=Mus musculus OX=10090 GN=Trap1 PE=1 SV=1</t>
  </si>
  <si>
    <t>sp|O09111|NDUBB_MOUSE</t>
  </si>
  <si>
    <t>NADH dehydrogenase [ubiquinone] 1 beta subcomplex subunit 11, mitochondrial OS=Mus musculus OX=10090 GN=Ndufb11 PE=1 SV=2</t>
  </si>
  <si>
    <t>sp|Q6PGL7|WASC2_MOUSE</t>
  </si>
  <si>
    <t>WASH complex subunit 2 OS=Mus musculus OX=10090 GN=Washc2 PE=1 SV=1</t>
  </si>
  <si>
    <t>sp|Q9EQF6|DPYL5_MOUSE</t>
  </si>
  <si>
    <t>Dihydropyrimidinase-related protein 5 OS=Mus musculus OX=10090 GN=Dpysl5 PE=1 SV=1</t>
  </si>
  <si>
    <t>sp|P51125|ICAL_MOUSE</t>
  </si>
  <si>
    <t>Calpastatin OS=Mus musculus OX=10090 GN=Cast PE=1 SV=2</t>
  </si>
  <si>
    <t>sp|P61957|SUMO2_MOUSE</t>
  </si>
  <si>
    <t>Small ubiquitin-related modifier 2 OS=Mus musculus OX=10090 GN=Sumo2 PE=1 SV=1</t>
  </si>
  <si>
    <t>sp|Q9CY64|BIEA_MOUSE</t>
  </si>
  <si>
    <t>Biliverdin reductase A OS=Mus musculus OX=10090 GN=Blvra PE=1 SV=1</t>
  </si>
  <si>
    <t>sp|P35550|FBRL_MOUSE</t>
  </si>
  <si>
    <t>rRNA 2'-O-methyltransferase fibrillarin OS=Mus musculus OX=10090 GN=Fbl PE=1 SV=2</t>
  </si>
  <si>
    <t>sp|Q9EQ20|MMSA_MOUSE</t>
  </si>
  <si>
    <t>Methylmalonate-semialdehyde dehydrogenase [acylating], mitochondrial OS=Mus musculus OX=10090 GN=Aldh6a1 PE=1 SV=1</t>
  </si>
  <si>
    <t>sp|Q9JIX0|ENY2_MOUSE</t>
  </si>
  <si>
    <t>Transcription and mRNA export factor ENY2 OS=Mus musculus OX=10090 GN=Eny2 PE=1 SV=1</t>
  </si>
  <si>
    <t>sp|Q8CGK3|LONM_MOUSE</t>
  </si>
  <si>
    <t>Lon protease homolog, mitochondrial OS=Mus musculus OX=10090 GN=Lonp1 PE=1 SV=2</t>
  </si>
  <si>
    <t>sp|P21460|CYTC_MOUSE</t>
  </si>
  <si>
    <t>Cystatin-C OS=Mus musculus OX=10090 GN=Cst3 PE=1 SV=2</t>
  </si>
  <si>
    <t>sp|Q9QUN9|DKK3_MOUSE</t>
  </si>
  <si>
    <t>Dickkopf-related protein 3 OS=Mus musculus OX=10090 GN=Dkk3 PE=2 SV=1</t>
  </si>
  <si>
    <t>sp|Q9WTL7|LYPA2_MOUSE</t>
  </si>
  <si>
    <t>Acyl-protein thioesterase 2 OS=Mus musculus OX=10090 GN=Lypla2 PE=1 SV=1</t>
  </si>
  <si>
    <t>sp|Q6V4S5|SDK2_MOUSE</t>
  </si>
  <si>
    <t>Protein sidekick-2 OS=Mus musculus OX=10090 GN=Sdk2 PE=1 SV=1</t>
  </si>
  <si>
    <t>sp|O88448|KLC2_MOUSE</t>
  </si>
  <si>
    <t>Kinesin light chain 2 OS=Mus musculus OX=10090 GN=Klc2 PE=1 SV=1</t>
  </si>
  <si>
    <t>sp|Q91YE6|IPO9_MOUSE</t>
  </si>
  <si>
    <t>Importin-9 OS=Mus musculus OX=10090 GN=Ipo9 PE=1 SV=3</t>
  </si>
  <si>
    <t>sp|Q9R0P6|SC11A_MOUSE</t>
  </si>
  <si>
    <t>Signal peptidase complex catalytic subunit SEC11A OS=Mus musculus OX=10090 GN=Sec11a PE=1 SV=1</t>
  </si>
  <si>
    <t>sp|Q9D3D9|ATPD_MOUSE</t>
  </si>
  <si>
    <t>ATP synthase subunit delta, mitochondrial OS=Mus musculus OX=10090 GN=Atp5f1d PE=1 SV=1</t>
  </si>
  <si>
    <t>sp|Q8CI32|BAG5_MOUSE</t>
  </si>
  <si>
    <t>BAG family molecular chaperone regulator 5 OS=Mus musculus OX=10090 GN=Bag5 PE=1 SV=1</t>
  </si>
  <si>
    <t>sp|Q8BFQ4|WDR82_MOUSE</t>
  </si>
  <si>
    <t>WD repeat-containing protein 82 OS=Mus musculus OX=10090 GN=Wdr82 PE=1 SV=1</t>
  </si>
  <si>
    <t>sp|Q91YT0|NDUV1_MOUSE</t>
  </si>
  <si>
    <t>NADH dehydrogenase [ubiquinone] flavoprotein 1, mitochondrial OS=Mus musculus OX=10090 GN=Ndufv1 PE=1 SV=1</t>
  </si>
  <si>
    <t>tr|B9EJX2|B9EJX2_MOUSE</t>
  </si>
  <si>
    <t>NHS actin remodeling regulator OS=Mus musculus OX=10090 GN=Nhs PE=1 SV=1</t>
  </si>
  <si>
    <t>sp|Q99LP6|GRPE1_MOUSE</t>
  </si>
  <si>
    <t>GrpE protein homolog 1, mitochondrial OS=Mus musculus OX=10090 GN=Grpel1 PE=1 SV=1</t>
  </si>
  <si>
    <t>sp|O88487|DC1I2_MOUSE</t>
  </si>
  <si>
    <t>Cytoplasmic dynein 1 intermediate chain 2 OS=Mus musculus OX=10090 GN=Dync1i2 PE=1 SV=1</t>
  </si>
  <si>
    <t>sp|Q8CJ40|CROCC_MOUSE</t>
  </si>
  <si>
    <t>Rootletin OS=Mus musculus OX=10090 GN=Crocc PE=1 SV=2</t>
  </si>
  <si>
    <t>sp|Q9QZE7|TSNAX_MOUSE</t>
  </si>
  <si>
    <t>Translin-associated protein X OS=Mus musculus OX=10090 GN=Tsnax PE=1 SV=1</t>
  </si>
  <si>
    <t>sp|Q9Z0J0|NPC2_MOUSE</t>
  </si>
  <si>
    <t>NPC intracellular cholesterol transporter 2 OS=Mus musculus OX=10090 GN=Npc2 PE=1 SV=1</t>
  </si>
  <si>
    <t>sp|O70252|HMOX2_MOUSE</t>
  </si>
  <si>
    <t>Heme oxygenase 2 OS=Mus musculus OX=10090 GN=Hmox2 PE=1 SV=1</t>
  </si>
  <si>
    <t>sp|Q9JHQ5|LZTL1_MOUSE</t>
  </si>
  <si>
    <t>Leucine zipper transcription factor-like protein 1 OS=Mus musculus OX=10090 GN=Lztfl1 PE=1 SV=1</t>
  </si>
  <si>
    <t>sp|Q8VDM6|HNRL1_MOUSE</t>
  </si>
  <si>
    <t>Heterogeneous nuclear ribonucleoprotein U-like protein 1 OS=Mus musculus OX=10090 GN=Hnrnpul1 PE=1 SV=1</t>
  </si>
  <si>
    <t>tr|B1AUN2|B1AUN2_MOUSE</t>
  </si>
  <si>
    <t>Eukaryotic translation initiation factor 2B, subunit 3 OS=Mus musculus OX=10090 GN=Eif2b3 PE=1 SV=1</t>
  </si>
  <si>
    <t>sp|Q9QXT0|CNPY2_MOUSE</t>
  </si>
  <si>
    <t>Protein canopy homolog 2 OS=Mus musculus OX=10090 GN=Cnpy2 PE=1 SV=1</t>
  </si>
  <si>
    <t>sp|Q60634|FLOT2_MOUSE</t>
  </si>
  <si>
    <t>Flotillin-2 OS=Mus musculus OX=10090 GN=Flot2 PE=1 SV=2</t>
  </si>
  <si>
    <t>sp|Q6A4J8|UBP7_MOUSE</t>
  </si>
  <si>
    <t>Ubiquitin carboxyl-terminal hydrolase 7 OS=Mus musculus OX=10090 GN=Usp7 PE=1 SV=1</t>
  </si>
  <si>
    <t>sp|Q9ERG2|STRN3_MOUSE</t>
  </si>
  <si>
    <t>Striatin-3 OS=Mus musculus OX=10090 GN=Strn3 PE=1 SV=1</t>
  </si>
  <si>
    <t>sp|Q8C0D5|EFL1_MOUSE</t>
  </si>
  <si>
    <t>Elongation factor-like GTPase 1 OS=Mus musculus OX=10090 GN=Efl1 PE=1 SV=1</t>
  </si>
  <si>
    <t>sp|P15626|GSTM2_MOUSE</t>
  </si>
  <si>
    <t>Glutathione S-transferase Mu 2 OS=Mus musculus OX=10090 GN=Gstm2 PE=1 SV=2</t>
  </si>
  <si>
    <t>sp|P97427|DPYL1_MOUSE</t>
  </si>
  <si>
    <t>Dihydropyrimidinase-related protein 1 OS=Mus musculus OX=10090 GN=Crmp1 PE=1 SV=1</t>
  </si>
  <si>
    <t>sp|E9PV24|FIBA_MOUSE</t>
  </si>
  <si>
    <t>Fibrinogen alpha chain OS=Mus musculus OX=10090 GN=Fga PE=1 SV=1</t>
  </si>
  <si>
    <t>sp|O35737|HNRH1_MOUSE</t>
  </si>
  <si>
    <t>Heterogeneous nuclear ribonucleoprotein H OS=Mus musculus OX=10090 GN=Hnrnph1 PE=1 SV=3</t>
  </si>
  <si>
    <t>sp|P61164|ACTZ_MOUSE</t>
  </si>
  <si>
    <t>Alpha-centractin OS=Mus musculus OX=10090 GN=Actr1a PE=1 SV=1</t>
  </si>
  <si>
    <t>sp|Q9R1P1|PSB3_MOUSE</t>
  </si>
  <si>
    <t>Proteasome subunit beta type-3 OS=Mus musculus OX=10090 GN=Psmb3 PE=1 SV=1</t>
  </si>
  <si>
    <t>sp|P00375|DYR_MOUSE</t>
  </si>
  <si>
    <t>Dihydrofolate reductase OS=Mus musculus OX=10090 GN=Dhfr PE=1 SV=3</t>
  </si>
  <si>
    <t>sp|Q8JZX4|SPF45_MOUSE</t>
  </si>
  <si>
    <t>Splicing factor 45 OS=Mus musculus OX=10090 GN=Rbm17 PE=1 SV=1</t>
  </si>
  <si>
    <t>sp|P48678|LMNA_MOUSE</t>
  </si>
  <si>
    <t>Prelamin-A/C OS=Mus musculus OX=10090 GN=Lmna PE=1 SV=2</t>
  </si>
  <si>
    <t>sp|Q91Z31|PTBP2_MOUSE</t>
  </si>
  <si>
    <t>Polypyrimidine tract-binding protein 2 OS=Mus musculus OX=10090 GN=Ptbp2 PE=1 SV=2</t>
  </si>
  <si>
    <t>sp|Q99L04|DHRS1_MOUSE</t>
  </si>
  <si>
    <t>Dehydrogenase/reductase SDR family member 1 OS=Mus musculus OX=10090 GN=Dhrs1 PE=1 SV=1</t>
  </si>
  <si>
    <t>sp|Q9D6J5|NDUB8_MOUSE</t>
  </si>
  <si>
    <t>NADH dehydrogenase [ubiquinone] 1 beta subcomplex subunit 8, mitochondrial OS=Mus musculus OX=10090 GN=Ndufb8 PE=1 SV=1</t>
  </si>
  <si>
    <t>sp|Q91X20|ASH2L_MOUSE</t>
  </si>
  <si>
    <t>Set1/Ash2 histone methyltransferase complex subunit ASH2 OS=Mus musculus OX=10090 GN=Ash2l PE=1 SV=1</t>
  </si>
  <si>
    <t>sp|O55222|ILK_MOUSE</t>
  </si>
  <si>
    <t>Integrin-linked protein kinase OS=Mus musculus OX=10090 GN=Ilk PE=1 SV=2</t>
  </si>
  <si>
    <t>sp|Q9D3H2|OBP1A_MOUSE</t>
  </si>
  <si>
    <t>Odorant-binding protein 1a OS=Mus musculus OX=10090 GN=Obp1a PE=1 SV=2</t>
  </si>
  <si>
    <t>sp|Q9CSN1|SNW1_MOUSE</t>
  </si>
  <si>
    <t>SNW domain-containing protein 1 OS=Mus musculus OX=10090 GN=Snw1 PE=1 SV=3</t>
  </si>
  <si>
    <t>sp|Q62419|SH3G1_MOUSE</t>
  </si>
  <si>
    <t>Endophilin-A2 OS=Mus musculus OX=10090 GN=Sh3gl1 PE=1 SV=1</t>
  </si>
  <si>
    <t>sp|P28740|KIF2A_MOUSE</t>
  </si>
  <si>
    <t>Kinesin-like protein KIF2A OS=Mus musculus OX=10090 GN=Kif2a PE=1 SV=2</t>
  </si>
  <si>
    <t>sp|Q9CXT8|MPPB_MOUSE</t>
  </si>
  <si>
    <t>Mitochondrial-processing peptidase subunit beta OS=Mus musculus OX=10090 GN=Pmpcb PE=1 SV=1</t>
  </si>
  <si>
    <t>sp|A2AWP0|BIRC7_MOUSE</t>
  </si>
  <si>
    <t>Baculoviral IAP repeat-containing protein 7 OS=Mus musculus OX=10090 GN=Birc7 PE=2 SV=1</t>
  </si>
  <si>
    <t>sp|P52760|RIDA_MOUSE</t>
  </si>
  <si>
    <t>2-iminobutanoate/2-iminopropanoate deaminase OS=Mus musculus OX=10090 GN=Rida PE=1 SV=3</t>
  </si>
  <si>
    <t>sp|P05132|KAPCA_MOUSE</t>
  </si>
  <si>
    <t>cAMP-dependent protein kinase catalytic subunit alpha OS=Mus musculus OX=10090 GN=Prkaca PE=1 SV=3</t>
  </si>
  <si>
    <t>sp|Q8CI94|PYGB_MOUSE</t>
  </si>
  <si>
    <t>Glycogen phosphorylase, brain form OS=Mus musculus OX=10090 GN=Pygb PE=1 SV=3</t>
  </si>
  <si>
    <t>sp|O08677|KNG1_MOUSE</t>
  </si>
  <si>
    <t>Kininogen-1 OS=Mus musculus OX=10090 GN=Kng1 PE=1 SV=1</t>
  </si>
  <si>
    <t>sp|Q60973|RBBP7_MOUSE</t>
  </si>
  <si>
    <t>Histone-binding protein RBBP7 OS=Mus musculus OX=10090 GN=Rbbp7 PE=1 SV=1</t>
  </si>
  <si>
    <t>tr|B9EJ54|B9EJ54_MOUSE</t>
  </si>
  <si>
    <t>Nucleoporin 205 OS=Mus musculus OX=10090 GN=Nup205 PE=1 SV=1</t>
  </si>
  <si>
    <t>sp|Q8VBV7|CSN8_MOUSE</t>
  </si>
  <si>
    <t>COP9 signalosome complex subunit 8 OS=Mus musculus OX=10090 GN=Cops8 PE=1 SV=1</t>
  </si>
  <si>
    <t>sp|Q9QZM0|UBQL2_MOUSE</t>
  </si>
  <si>
    <t>Ubiquilin-2 OS=Mus musculus OX=10090 GN=Ubqln2 PE=1 SV=2</t>
  </si>
  <si>
    <t>sp|Q9Z2N8|ACL6A_MOUSE</t>
  </si>
  <si>
    <t>Actin-like protein 6A OS=Mus musculus OX=10090 GN=Actl6a PE=1 SV=2</t>
  </si>
  <si>
    <t>sp|P08775|RPB1_MOUSE</t>
  </si>
  <si>
    <t>DNA-directed RNA polymerase II subunit RPB1 OS=Mus musculus OX=10090 GN=Polr2a PE=1 SV=3</t>
  </si>
  <si>
    <t>sp|Q61239|FNTA_MOUSE</t>
  </si>
  <si>
    <t>Protein farnesyltransferase/geranylgeranyltransferase type-1 subunit alpha OS=Mus musculus OX=10090 GN=Fnta PE=1 SV=1</t>
  </si>
  <si>
    <t>sp|Q8K0E8|FIBB_MOUSE</t>
  </si>
  <si>
    <t>Fibrinogen beta chain OS=Mus musculus OX=10090 GN=Fgb PE=1 SV=1</t>
  </si>
  <si>
    <t>sp|Q91YR7|PRP6_MOUSE</t>
  </si>
  <si>
    <t>Pre-mRNA-processing factor 6 OS=Mus musculus OX=10090 GN=Prpf6 PE=1 SV=1</t>
  </si>
  <si>
    <t>sp|Q6PE01|SNR40_MOUSE</t>
  </si>
  <si>
    <t>U5 small nuclear ribonucleoprotein 40 kDa protein OS=Mus musculus OX=10090 GN=Snrnp40 PE=1 SV=1</t>
  </si>
  <si>
    <t>sp|B2RXS4|PLXB2_MOUSE</t>
  </si>
  <si>
    <t>Plexin-B2 OS=Mus musculus OX=10090 GN=Plxnb2 PE=1 SV=1</t>
  </si>
  <si>
    <t>sp|Q62093|SRSF2_MOUSE</t>
  </si>
  <si>
    <t>Serine/arginine-rich splicing factor 2 OS=Mus musculus OX=10090 GN=Srsf2 PE=1 SV=4</t>
  </si>
  <si>
    <t>sp|Q9D868|PPIH_MOUSE</t>
  </si>
  <si>
    <t>Peptidyl-prolyl cis-trans isomerase H OS=Mus musculus OX=10090 GN=Ppih PE=1 SV=1</t>
  </si>
  <si>
    <t>sp|Q9CQ69|QCR8_MOUSE</t>
  </si>
  <si>
    <t>Cytochrome b-c1 complex subunit 8 OS=Mus musculus OX=10090 GN=Uqcrq PE=1 SV=3</t>
  </si>
  <si>
    <t>sp|Q61147|CERU_MOUSE</t>
  </si>
  <si>
    <t>Ceruloplasmin OS=Mus musculus OX=10090 GN=Cp PE=1 SV=2</t>
  </si>
  <si>
    <t>sp|Q9DBP5|KCY_MOUSE</t>
  </si>
  <si>
    <t>UMP-CMP kinase OS=Mus musculus OX=10090 GN=Cmpk1 PE=1 SV=1</t>
  </si>
  <si>
    <t>sp|Q9DCC4|P5CR3_MOUSE</t>
  </si>
  <si>
    <t>Pyrroline-5-carboxylate reductase 3 OS=Mus musculus OX=10090 GN=Pycr3 PE=1 SV=2</t>
  </si>
  <si>
    <t>sp|Q9D1J3|SARNP_MOUSE</t>
  </si>
  <si>
    <t>SAP domain-containing ribonucleoprotein OS=Mus musculus OX=10090 GN=Sarnp PE=1 SV=3</t>
  </si>
  <si>
    <t>sp|P47758|SRPRB_MOUSE</t>
  </si>
  <si>
    <t>Signal recognition particle receptor subunit beta OS=Mus musculus OX=10090 GN=Srprb PE=1 SV=1</t>
  </si>
  <si>
    <t>tr|A2AJ72|A2AJ72_MOUSE</t>
  </si>
  <si>
    <t>Far upstream element (FUSE) binding protein 3 OS=Mus musculus OX=10090 GN=Fubp3 PE=1 SV=1</t>
  </si>
  <si>
    <t>sp|Q9JLB0|PALS2_MOUSE</t>
  </si>
  <si>
    <t>Protein PALS2 OS=Mus musculus OX=10090 GN=Pals2 PE=1 SV=1</t>
  </si>
  <si>
    <t>sp|Q8C854|MYEF2_MOUSE</t>
  </si>
  <si>
    <t>Myelin expression factor 2 OS=Mus musculus OX=10090 GN=Myef2 PE=1 SV=1</t>
  </si>
  <si>
    <t>sp|Q8CCS6|PABP2_MOUSE</t>
  </si>
  <si>
    <t>Polyadenylate-binding protein 2 OS=Mus musculus OX=10090 GN=Pabpn1 PE=1 SV=3</t>
  </si>
  <si>
    <t>sp|Q9CQB5|CISD2_MOUSE</t>
  </si>
  <si>
    <t>CDGSH iron-sulfur domain-containing protein 2 OS=Mus musculus OX=10090 GN=Cisd2 PE=1 SV=1</t>
  </si>
  <si>
    <t>sp|Q6NVF9|CPSF6_MOUSE</t>
  </si>
  <si>
    <t>Cleavage and polyadenylation specificity factor subunit 6 OS=Mus musculus OX=10090 GN=Cpsf6 PE=1 SV=1</t>
  </si>
  <si>
    <t>sp|Q9R020|ZRAB2_MOUSE</t>
  </si>
  <si>
    <t>Zinc finger Ran-binding domain-containing protein 2 OS=Mus musculus OX=10090 GN=Zranb2 PE=1 SV=2</t>
  </si>
  <si>
    <t>sp|Q8BK63|KC1A_MOUSE</t>
  </si>
  <si>
    <t>Casein kinase I isoform alpha OS=Mus musculus OX=10090 GN=Csnk1a1 PE=1 SV=2</t>
  </si>
  <si>
    <t>sp|Q9WUP7|UCHL5_MOUSE</t>
  </si>
  <si>
    <t>Ubiquitin carboxyl-terminal hydrolase isozyme L5 OS=Mus musculus OX=10090 GN=Uchl5 PE=1 SV=2</t>
  </si>
  <si>
    <t>sp|P50544|ACADV_MOUSE</t>
  </si>
  <si>
    <t>Very long-chain specific acyl-CoA dehydrogenase, mitochondrial OS=Mus musculus OX=10090 GN=Acadvl PE=1 SV=3</t>
  </si>
  <si>
    <t>sp|Q9QXB9|DRG2_MOUSE</t>
  </si>
  <si>
    <t>Developmentally-regulated GTP-binding protein 2 OS=Mus musculus OX=10090 GN=Drg2 PE=1 SV=1</t>
  </si>
  <si>
    <t>sp|P56380|AP4A_MOUSE</t>
  </si>
  <si>
    <t>Bis(5'-nucleosyl)-tetraphosphatase [asymmetrical] OS=Mus musculus OX=10090 GN=Nudt2 PE=1 SV=3</t>
  </si>
  <si>
    <t>sp|Q9CR41|HYPK_MOUSE</t>
  </si>
  <si>
    <t>Huntingtin-interacting protein K OS=Mus musculus OX=10090 GN=Hypk PE=1 SV=3</t>
  </si>
  <si>
    <t>sp|Q8CD92|TTC27_MOUSE</t>
  </si>
  <si>
    <t>Tetratricopeptide repeat protein 27 OS=Mus musculus OX=10090 GN=Ttc27 PE=1 SV=2</t>
  </si>
  <si>
    <t>sp|P84228|H32_MOUSE</t>
  </si>
  <si>
    <t>Histone H3.2 OS=Mus musculus OX=10090 GN=H3c15 PE=1 SV=2</t>
  </si>
  <si>
    <t>sp|Q61187|TS101_MOUSE</t>
  </si>
  <si>
    <t>Tumor susceptibility gene 101 protein OS=Mus musculus OX=10090 GN=Tsg101 PE=1 SV=2</t>
  </si>
  <si>
    <t>sp|Q6ZPU9|KBP_MOUSE</t>
  </si>
  <si>
    <t>KIF-binding protein OS=Mus musculus OX=10090 GN=Kifbp PE=1 SV=2</t>
  </si>
  <si>
    <t>sp|Q3TWW8|SRSF6_MOUSE</t>
  </si>
  <si>
    <t>Serine/arginine-rich splicing factor 6 OS=Mus musculus OX=10090 GN=Srsf6 PE=1 SV=1</t>
  </si>
  <si>
    <t>sp|P63300|SELW_MOUSE</t>
  </si>
  <si>
    <t>Selenoprotein W OS=Mus musculus OX=10090 GN=Selenow PE=1 SV=3</t>
  </si>
  <si>
    <t>sp|Q9Z1P6|NDUA7_MOUSE</t>
  </si>
  <si>
    <t>NADH dehydrogenase [ubiquinone] 1 alpha subcomplex subunit 7 OS=Mus musculus OX=10090 GN=Ndufa7 PE=1 SV=3</t>
  </si>
  <si>
    <t>sp|O08784|TCOF_MOUSE</t>
  </si>
  <si>
    <t>Treacle protein OS=Mus musculus OX=10090 GN=Tcof1 PE=1 SV=1</t>
  </si>
  <si>
    <t>sp|P41241|CSK_MOUSE</t>
  </si>
  <si>
    <t>Tyrosine-protein kinase CSK OS=Mus musculus OX=10090 GN=Csk PE=1 SV=2</t>
  </si>
  <si>
    <t>sp|P97930|KTHY_MOUSE</t>
  </si>
  <si>
    <t>Thymidylate kinase OS=Mus musculus OX=10090 GN=Dtymk PE=1 SV=2</t>
  </si>
  <si>
    <t>sp|Q9D7X3|DUS3_MOUSE</t>
  </si>
  <si>
    <t>Dual specificity protein phosphatase 3 OS=Mus musculus OX=10090 GN=Dusp3 PE=1 SV=1</t>
  </si>
  <si>
    <t>sp|Q9D8V0|HM13_MOUSE</t>
  </si>
  <si>
    <t>Minor histocompatibility antigen H13 OS=Mus musculus OX=10090 GN=Hm13 PE=1 SV=1</t>
  </si>
  <si>
    <t>sp|P97823|LYPA1_MOUSE</t>
  </si>
  <si>
    <t>Acyl-protein thioesterase 1 OS=Mus musculus OX=10090 GN=Lypla1 PE=1 SV=1</t>
  </si>
  <si>
    <t>sp|P40336|VP26A_MOUSE</t>
  </si>
  <si>
    <t>Vacuolar protein sorting-associated protein 26A OS=Mus musculus OX=10090 GN=Vps26a PE=1 SV=1</t>
  </si>
  <si>
    <t>sp|Q6WKZ8|UBR2_MOUSE</t>
  </si>
  <si>
    <t>E3 ubiquitin-protein ligase UBR2 OS=Mus musculus OX=10090 GN=Ubr2 PE=1 SV=2</t>
  </si>
  <si>
    <t>sp|G5E870|TRIPC_MOUSE</t>
  </si>
  <si>
    <t>E3 ubiquitin-protein ligase TRIP12 OS=Mus musculus OX=10090 GN=Trip12 PE=1 SV=1</t>
  </si>
  <si>
    <t>sp|Q61033|LAP2A_MOUSE</t>
  </si>
  <si>
    <t>Lamina-associated polypeptide 2, isoforms alpha/zeta OS=Mus musculus OX=10090 GN=Tmpo PE=1 SV=4</t>
  </si>
  <si>
    <t>tr|G3X972|G3X972_MOUSE</t>
  </si>
  <si>
    <t>Sec24 related gene family, member C (S. cerevisiae) OS=Mus musculus OX=10090 GN=Sec24c PE=1 SV=1</t>
  </si>
  <si>
    <t>sp|Q63932|MP2K2_MOUSE</t>
  </si>
  <si>
    <t>Dual specificity mitogen-activated protein kinase kinase 2 OS=Mus musculus OX=10090 GN=Map2k2 PE=1 SV=2</t>
  </si>
  <si>
    <t>sp|P35585|AP1M1_MOUSE</t>
  </si>
  <si>
    <t>AP-1 complex subunit mu-1 OS=Mus musculus OX=10090 GN=Ap1m1 PE=1 SV=3</t>
  </si>
  <si>
    <t>sp|P29595|NEDD8_MOUSE</t>
  </si>
  <si>
    <t>NEDD8 OS=Mus musculus OX=10090 GN=Nedd8 PE=1 SV=2</t>
  </si>
  <si>
    <t>sp|Q9CY50|SSRA_MOUSE</t>
  </si>
  <si>
    <t>Translocon-associated protein subunit alpha OS=Mus musculus OX=10090 GN=Ssr1 PE=1 SV=1</t>
  </si>
  <si>
    <t>sp|Q9Z0R4|ITSN1_MOUSE</t>
  </si>
  <si>
    <t>Intersectin-1 OS=Mus musculus OX=10090 GN=Itsn1 PE=1 SV=2</t>
  </si>
  <si>
    <t>sp|Q9JLN9|MTOR_MOUSE</t>
  </si>
  <si>
    <t>Serine/threonine-protein kinase mTOR OS=Mus musculus OX=10090 GN=Mtor PE=1 SV=2</t>
  </si>
  <si>
    <t>sp|Q9CZU3|MTREX_MOUSE</t>
  </si>
  <si>
    <t>Exosome RNA helicase MTR4 OS=Mus musculus OX=10090 GN=Mtrex PE=1 SV=1</t>
  </si>
  <si>
    <t>sp|Q505B7|ARCH_MOUSE</t>
  </si>
  <si>
    <t>Protein archease OS=Mus musculus OX=10090 GN=Zbtb8os PE=1 SV=2</t>
  </si>
  <si>
    <t>sp|O35969|GAMT_MOUSE</t>
  </si>
  <si>
    <t>Guanidinoacetate N-methyltransferase OS=Mus musculus OX=10090 GN=Gamt PE=1 SV=1</t>
  </si>
  <si>
    <t>sp|Q2YDW2|MSTO1_MOUSE</t>
  </si>
  <si>
    <t>Protein misato homolog 1 OS=Mus musculus OX=10090 GN=Msto1 PE=1 SV=1</t>
  </si>
  <si>
    <t>sp|P46460|NSF_MOUSE</t>
  </si>
  <si>
    <t>Vesicle-fusing ATPase OS=Mus musculus OX=10090 GN=Nsf PE=1 SV=2</t>
  </si>
  <si>
    <t>sp|Q9JLI8|SART3_MOUSE</t>
  </si>
  <si>
    <t>Squamous cell carcinoma antigen recognized by T-cells 3 OS=Mus musculus OX=10090 GN=Sart3 PE=1 SV=1</t>
  </si>
  <si>
    <t>sp|Q9ESN9|JIP3_MOUSE</t>
  </si>
  <si>
    <t>C-Jun-amino-terminal kinase-interacting protein 3 OS=Mus musculus OX=10090 GN=Mapk8ip3 PE=1 SV=1</t>
  </si>
  <si>
    <t>sp|Q6A0A2|LAR4B_MOUSE</t>
  </si>
  <si>
    <t>La-related protein 4B OS=Mus musculus OX=10090 GN=Larp4b PE=1 SV=2</t>
  </si>
  <si>
    <t>sp|Q810A7|DDX42_MOUSE</t>
  </si>
  <si>
    <t>ATP-dependent RNA helicase DDX42 OS=Mus musculus OX=10090 GN=Ddx42 PE=1 SV=3</t>
  </si>
  <si>
    <t>sp|Q06890|CLUS_MOUSE</t>
  </si>
  <si>
    <t>Clusterin OS=Mus musculus OX=10090 GN=Clu PE=1 SV=1</t>
  </si>
  <si>
    <t>sp|O35465|FKBP8_MOUSE</t>
  </si>
  <si>
    <t>Peptidyl-prolyl cis-trans isomerase FKBP8 OS=Mus musculus OX=10090 GN=Fkbp8 PE=1 SV=2</t>
  </si>
  <si>
    <t>sp|Q3UGR5|HDHD2_MOUSE</t>
  </si>
  <si>
    <t>Haloacid dehalogenase-like hydrolase domain-containing protein 2 OS=Mus musculus OX=10090 GN=Hdhd2 PE=1 SV=2</t>
  </si>
  <si>
    <t>sp|Q8CGA0|PPM1F_MOUSE</t>
  </si>
  <si>
    <t>Protein phosphatase 1F OS=Mus musculus OX=10090 GN=Ppm1f PE=1 SV=1</t>
  </si>
  <si>
    <t>sp|Q9JKX6|NUDT5_MOUSE</t>
  </si>
  <si>
    <t>ADP-sugar pyrophosphatase OS=Mus musculus OX=10090 GN=Nudt5 PE=1 SV=1</t>
  </si>
  <si>
    <t>sp|Q3UMU9|HDGR2_MOUSE</t>
  </si>
  <si>
    <t>Hepatoma-derived growth factor-related protein 2 OS=Mus musculus OX=10090 GN=Hdgfl2 PE=1 SV=1</t>
  </si>
  <si>
    <t>sp|B2RY04|DOCK5_MOUSE</t>
  </si>
  <si>
    <t>Dedicator of cytokinesis protein 5 OS=Mus musculus OX=10090 GN=Dock5 PE=1 SV=2</t>
  </si>
  <si>
    <t>sp|Q9Z223|MOC2B_MOUSE</t>
  </si>
  <si>
    <t>Molybdopterin synthase catalytic subunit OS=Mus musculus OX=10090 GN=Mocs2 PE=1 SV=3</t>
  </si>
  <si>
    <t>sp|O88738|BIRC6_MOUSE</t>
  </si>
  <si>
    <t>Baculoviral IAP repeat-containing protein 6 OS=Mus musculus OX=10090 GN=Birc6 PE=1 SV=2</t>
  </si>
  <si>
    <t>sp|Q8N9S3|AHSA2_MOUSE</t>
  </si>
  <si>
    <t>Activator of 90 kDa heat shock protein ATPase homolog 2 OS=Mus musculus OX=10090 GN=Ahsa2 PE=1 SV=2</t>
  </si>
  <si>
    <t>sp|Q9ET26|RN114_MOUSE</t>
  </si>
  <si>
    <t>E3 ubiquitin-protein ligase RNF114 OS=Mus musculus OX=10090 GN=Rnf114 PE=1 SV=2</t>
  </si>
  <si>
    <t>sp|Q9Z1T1|AP3B1_MOUSE</t>
  </si>
  <si>
    <t>AP-3 complex subunit beta-1 OS=Mus musculus OX=10090 GN=Ap3b1 PE=1 SV=2</t>
  </si>
  <si>
    <t>sp|P06837|NEUM_MOUSE</t>
  </si>
  <si>
    <t>Neuromodulin OS=Mus musculus OX=10090 GN=Gap43 PE=1 SV=1</t>
  </si>
  <si>
    <t>sp|Q9DCS2|MTL26_MOUSE</t>
  </si>
  <si>
    <t>Methyltransferase-like 26 OS=Mus musculus OX=10090 GN=Mettl26 PE=1 SV=1</t>
  </si>
  <si>
    <t>sp|Q9Z0U1|ZO2_MOUSE</t>
  </si>
  <si>
    <t>Tight junction protein ZO-2 OS=Mus musculus OX=10090 GN=Tjp2 PE=1 SV=2</t>
  </si>
  <si>
    <t>sp|Q8R127|SCPDL_MOUSE</t>
  </si>
  <si>
    <t>Saccharopine dehydrogenase-like oxidoreductase OS=Mus musculus OX=10090 GN=Sccpdh PE=1 SV=1</t>
  </si>
  <si>
    <t>sp|Q63850|NUP62_MOUSE</t>
  </si>
  <si>
    <t>Nuclear pore glycoprotein p62 OS=Mus musculus OX=10090 GN=Nup62 PE=1 SV=2</t>
  </si>
  <si>
    <t>sp|Q9DB15|RM12_MOUSE</t>
  </si>
  <si>
    <t>39S ribosomal protein L12, mitochondrial OS=Mus musculus OX=10090 GN=Mrpl12 PE=1 SV=2</t>
  </si>
  <si>
    <t>sp|Q9CRY7|GDPD1_MOUSE</t>
  </si>
  <si>
    <t>Lysophospholipase D GDPD1 OS=Mus musculus OX=10090 GN=Gdpd1 PE=1 SV=1</t>
  </si>
  <si>
    <t>sp|Q8BVQ5|PPME1_MOUSE</t>
  </si>
  <si>
    <t>Protein phosphatase methylesterase 1 OS=Mus musculus OX=10090 GN=Ppme1 PE=1 SV=5</t>
  </si>
  <si>
    <t>sp|Q9Z2X2|PSD10_MOUSE</t>
  </si>
  <si>
    <t>26S proteasome non-ATPase regulatory subunit 10 OS=Mus musculus OX=10090 GN=Psmd10 PE=1 SV=3</t>
  </si>
  <si>
    <t>sp|Q99J09|MEP50_MOUSE</t>
  </si>
  <si>
    <t>Methylosome protein 50 OS=Mus musculus OX=10090 GN=Wdr77 PE=1 SV=1</t>
  </si>
  <si>
    <t>sp|O88508|DNM3A_MOUSE</t>
  </si>
  <si>
    <t>DNA (cytosine-5)-methyltransferase 3A OS=Mus musculus OX=10090 GN=Dnmt3a PE=1 SV=2</t>
  </si>
  <si>
    <t>sp|Q9Z277|BAZ1B_MOUSE</t>
  </si>
  <si>
    <t>Tyrosine-protein kinase BAZ1B OS=Mus musculus OX=10090 GN=Baz1b PE=1 SV=2</t>
  </si>
  <si>
    <t>sp|Q8CG47|SMC4_MOUSE</t>
  </si>
  <si>
    <t>Structural maintenance of chromosomes protein 4 OS=Mus musculus OX=10090 GN=Smc4 PE=1 SV=1</t>
  </si>
  <si>
    <t>sp|Q3UM45|PP1R7_MOUSE</t>
  </si>
  <si>
    <t>Protein phosphatase 1 regulatory subunit 7 OS=Mus musculus OX=10090 GN=Ppp1r7 PE=1 SV=2</t>
  </si>
  <si>
    <t>sp|Q9CPQ8|ATP5L_MOUSE</t>
  </si>
  <si>
    <t>ATP synthase subunit g, mitochondrial OS=Mus musculus OX=10090 GN=Atp5mg PE=1 SV=1</t>
  </si>
  <si>
    <t>sp|Q9R0L6|PCM1_MOUSE</t>
  </si>
  <si>
    <t>Pericentriolar material 1 protein OS=Mus musculus OX=10090 GN=Pcm1 PE=1 SV=2</t>
  </si>
  <si>
    <t>sp|O70492|SNX3_MOUSE</t>
  </si>
  <si>
    <t>Sorting nexin-3 OS=Mus musculus OX=10090 GN=Snx3 PE=1 SV=3</t>
  </si>
  <si>
    <t>sp|P21614|VTDB_MOUSE</t>
  </si>
  <si>
    <t>Vitamin D-binding protein OS=Mus musculus OX=10090 GN=Gc PE=1 SV=2</t>
  </si>
  <si>
    <t>sp|Q9CWK8|SNX2_MOUSE</t>
  </si>
  <si>
    <t>Sorting nexin-2 OS=Mus musculus OX=10090 GN=Snx2 PE=1 SV=2</t>
  </si>
  <si>
    <t>sp|Q5XG69|F169A_MOUSE</t>
  </si>
  <si>
    <t>Soluble lamin-associated protein of 75 kDa OS=Mus musculus OX=10090 GN=Fam169a PE=1 SV=3</t>
  </si>
  <si>
    <t>sp|Q9D2V7|CORO7_MOUSE</t>
  </si>
  <si>
    <t>Coronin-7 OS=Mus musculus OX=10090 GN=Coro7 PE=1 SV=2</t>
  </si>
  <si>
    <t>sp|Q8R0F6|ILKAP_MOUSE</t>
  </si>
  <si>
    <t>Integrin-linked kinase-associated serine/threonine phosphatase 2C OS=Mus musculus OX=10090 GN=Ilkap PE=1 SV=1</t>
  </si>
  <si>
    <t>sp|Q9D6J6|NDUV2_MOUSE</t>
  </si>
  <si>
    <t>NADH dehydrogenase [ubiquinone] flavoprotein 2, mitochondrial OS=Mus musculus OX=10090 GN=Ndufv2 PE=1 SV=2</t>
  </si>
  <si>
    <t>sp|Q9R1J0|NSDHL_MOUSE</t>
  </si>
  <si>
    <t>Sterol-4-alpha-carboxylate 3-dehydrogenase, decarboxylating OS=Mus musculus OX=10090 GN=Nsdhl PE=1 SV=1</t>
  </si>
  <si>
    <t>sp|Q8BYB9|PGLT1_MOUSE</t>
  </si>
  <si>
    <t>Protein O-glucosyltransferase 1 OS=Mus musculus OX=10090 GN=Poglut1 PE=1 SV=2</t>
  </si>
  <si>
    <t>sp|P63254|CRIP1_MOUSE</t>
  </si>
  <si>
    <t>Cysteine-rich protein 1 OS=Mus musculus OX=10090 GN=Crip1 PE=1 SV=2</t>
  </si>
  <si>
    <t>sp|P43406|ITAV_MOUSE</t>
  </si>
  <si>
    <t>Integrin alpha-V OS=Mus musculus OX=10090 GN=Itgav PE=1 SV=2</t>
  </si>
  <si>
    <t>sp|Q99P88|NU155_MOUSE</t>
  </si>
  <si>
    <t>Nuclear pore complex protein Nup155 OS=Mus musculus OX=10090 GN=Nup155 PE=1 SV=1</t>
  </si>
  <si>
    <t>sp|Q8K4B0|MTA1_MOUSE</t>
  </si>
  <si>
    <t>Metastasis-associated protein MTA1 OS=Mus musculus OX=10090 GN=Mta1 PE=1 SV=1</t>
  </si>
  <si>
    <t>sp|Q8R5H1|UBP15_MOUSE</t>
  </si>
  <si>
    <t>Ubiquitin carboxyl-terminal hydrolase 15 OS=Mus musculus OX=10090 GN=Usp15 PE=1 SV=1</t>
  </si>
  <si>
    <t>sp|Q80X73|PELO_MOUSE</t>
  </si>
  <si>
    <t>Protein pelota homolog OS=Mus musculus OX=10090 GN=Pelo PE=1 SV=3</t>
  </si>
  <si>
    <t>sp|Q8CIH9|PUR1_MOUSE</t>
  </si>
  <si>
    <t>Amidophosphoribosyltransferase OS=Mus musculus OX=10090 GN=Ppat PE=1 SV=1</t>
  </si>
  <si>
    <t>sp|Q8VCH8|UBXN4_MOUSE</t>
  </si>
  <si>
    <t>UBX domain-containing protein 4 OS=Mus musculus OX=10090 GN=Ubxn4 PE=1 SV=1</t>
  </si>
  <si>
    <t>sp|Q91Z38|TTC1_MOUSE</t>
  </si>
  <si>
    <t>Tetratricopeptide repeat protein 1 OS=Mus musculus OX=10090 GN=Ttc1 PE=1 SV=1</t>
  </si>
  <si>
    <t>sp|Q8K268|ABCF3_MOUSE</t>
  </si>
  <si>
    <t>ATP-binding cassette sub-family F member 3 OS=Mus musculus OX=10090 GN=Abcf3 PE=1 SV=1</t>
  </si>
  <si>
    <t>sp|Q9D0L8|MCES_MOUSE</t>
  </si>
  <si>
    <t>mRNA cap guanine-N7 methyltransferase OS=Mus musculus OX=10090 GN=Rnmt PE=1 SV=1</t>
  </si>
  <si>
    <t>sp|Q8BGH2|SAM50_MOUSE</t>
  </si>
  <si>
    <t>Sorting and assembly machinery component 50 homolog OS=Mus musculus OX=10090 GN=Samm50 PE=1 SV=1</t>
  </si>
  <si>
    <t>sp|P31938|MP2K1_MOUSE</t>
  </si>
  <si>
    <t>Dual specificity mitogen-activated protein kinase kinase 1 OS=Mus musculus OX=10090 GN=Map2k1 PE=1 SV=2</t>
  </si>
  <si>
    <t>sp|Q9D051|ODPB_MOUSE</t>
  </si>
  <si>
    <t>Pyruvate dehydrogenase E1 component subunit beta, mitochondrial OS=Mus musculus OX=10090 GN=Pdhb PE=1 SV=1</t>
  </si>
  <si>
    <t>sp|Q9JLL0|CRIM1_MOUSE</t>
  </si>
  <si>
    <t>Cysteine-rich motor neuron 1 protein OS=Mus musculus OX=10090 GN=Crim1 PE=2 SV=2</t>
  </si>
  <si>
    <t>sp|Q9ERF3|SKI8_MOUSE</t>
  </si>
  <si>
    <t>SKI8 subunit of superkiller complex protein OS=Mus musculus OX=10090 GN=Skic8 PE=1 SV=1</t>
  </si>
  <si>
    <t>sp|O88696|CLPP_MOUSE</t>
  </si>
  <si>
    <t>ATP-dependent Clp protease proteolytic subunit, mitochondrial OS=Mus musculus OX=10090 GN=Clpp PE=1 SV=1</t>
  </si>
  <si>
    <t>sp|Q8CFA2|GCST_MOUSE</t>
  </si>
  <si>
    <t>Aminomethyltransferase, mitochondrial OS=Mus musculus OX=10090 GN=Amt PE=1 SV=1</t>
  </si>
  <si>
    <t>tr|F8VPN4|F8VPN4_MOUSE</t>
  </si>
  <si>
    <t>Glycogen debranching enzyme OS=Mus musculus OX=10090 GN=Agl PE=1 SV=1</t>
  </si>
  <si>
    <t>sp|Q9DC69|NDUA9_MOUSE</t>
  </si>
  <si>
    <t>NADH dehydrogenase [ubiquinone] 1 alpha subcomplex subunit 9, mitochondrial OS=Mus musculus OX=10090 GN=Ndufa9 PE=1 SV=2</t>
  </si>
  <si>
    <t>sp|P35293|RAB18_MOUSE</t>
  </si>
  <si>
    <t>Ras-related protein Rab-18 OS=Mus musculus OX=10090 GN=Rab18 PE=1 SV=2</t>
  </si>
  <si>
    <t>sp|Q9R0P4|SMAP_MOUSE</t>
  </si>
  <si>
    <t>Small acidic protein OS=Mus musculus OX=10090 GN=Smap PE=1 SV=1</t>
  </si>
  <si>
    <t>sp|Q9JHI5|IVD_MOUSE</t>
  </si>
  <si>
    <t>Isovaleryl-CoA dehydrogenase, mitochondrial OS=Mus musculus OX=10090 GN=Ivd PE=1 SV=1</t>
  </si>
  <si>
    <t>sp|P70336|ROCK2_MOUSE</t>
  </si>
  <si>
    <t>Rho-associated protein kinase 2 OS=Mus musculus OX=10090 GN=Rock2 PE=1 SV=1</t>
  </si>
  <si>
    <t>sp|P10605|CATB_MOUSE</t>
  </si>
  <si>
    <t>Cathepsin B OS=Mus musculus OX=10090 GN=Ctsb PE=1 SV=2</t>
  </si>
  <si>
    <t>sp|Q9D0K2|SCOT1_MOUSE</t>
  </si>
  <si>
    <t>Succinyl-CoA:3-ketoacid coenzyme A transferase 1, mitochondrial OS=Mus musculus OX=10090 GN=Oxct1 PE=1 SV=1</t>
  </si>
  <si>
    <t>sp|P28741|KIF3A_MOUSE</t>
  </si>
  <si>
    <t>Kinesin-like protein KIF3A OS=Mus musculus OX=10090 GN=Kif3a PE=1 SV=2</t>
  </si>
  <si>
    <t>sp|P99028|QCR6_MOUSE</t>
  </si>
  <si>
    <t>Cytochrome b-c1 complex subunit 6, mitochondrial OS=Mus musculus OX=10090 GN=Uqcrh PE=1 SV=2</t>
  </si>
  <si>
    <t>sp|P46664|PURA2_MOUSE</t>
  </si>
  <si>
    <t>Adenylosuccinate synthetase isozyme 2 OS=Mus musculus OX=10090 GN=Adss2 PE=1 SV=2</t>
  </si>
  <si>
    <t>sp|Q61823|PDCD4_MOUSE</t>
  </si>
  <si>
    <t>Programmed cell death protein 4 OS=Mus musculus OX=10090 GN=Pdcd4 PE=1 SV=1</t>
  </si>
  <si>
    <t>sp|Q9JHW9|AL1A3_MOUSE</t>
  </si>
  <si>
    <t>Aldehyde dehydrogenase family 1 member A3 OS=Mus musculus OX=10090 GN=Aldh1a3 PE=1 SV=1</t>
  </si>
  <si>
    <t>sp|Q9DCJ5|NDUA8_MOUSE</t>
  </si>
  <si>
    <t>NADH dehydrogenase [ubiquinone] 1 alpha subcomplex subunit 8 OS=Mus musculus OX=10090 GN=Ndufa8 PE=1 SV=3</t>
  </si>
  <si>
    <t>sp|P70333|HNRH2_MOUSE</t>
  </si>
  <si>
    <t>Heterogeneous nuclear ribonucleoprotein H2 OS=Mus musculus OX=10090 GN=Hnrnph2 PE=1 SV=1</t>
  </si>
  <si>
    <t>sp|Q61576|FKB10_MOUSE</t>
  </si>
  <si>
    <t>Peptidyl-prolyl cis-trans isomerase FKBP10 OS=Mus musculus OX=10090 GN=Fkbp10 PE=1 SV=2</t>
  </si>
  <si>
    <t>sp|Q99JR1|SFXN1_MOUSE</t>
  </si>
  <si>
    <t>Sideroflexin-1 OS=Mus musculus OX=10090 GN=Sfxn1 PE=1 SV=3</t>
  </si>
  <si>
    <t>sp|O88851|RBBP9_MOUSE</t>
  </si>
  <si>
    <t>Putative hydrolase RBBP9 OS=Mus musculus OX=10090 GN=Rbbp9 PE=1 SV=2</t>
  </si>
  <si>
    <t>sp|P59708|SF3B6_MOUSE</t>
  </si>
  <si>
    <t>Splicing factor 3B subunit 6 OS=Mus musculus OX=10090 GN=Sf3b6 PE=1 SV=1</t>
  </si>
  <si>
    <t>sp|Q91W43|GCSP_MOUSE</t>
  </si>
  <si>
    <t>Glycine dehydrogenase (decarboxylating), mitochondrial OS=Mus musculus OX=10090 GN=Gldc PE=1 SV=1</t>
  </si>
  <si>
    <t>sp|Q9CQD1|RAB5A_MOUSE</t>
  </si>
  <si>
    <t>Ras-related protein Rab-5A OS=Mus musculus OX=10090 GN=Rab5a PE=1 SV=1</t>
  </si>
  <si>
    <t>sp|Q8BNU0|ARMC6_MOUSE</t>
  </si>
  <si>
    <t>Armadillo repeat-containing protein 6 OS=Mus musculus OX=10090 GN=Armc6 PE=1 SV=1</t>
  </si>
  <si>
    <t>sp|Q8R5A0|SMYD2_MOUSE</t>
  </si>
  <si>
    <t>N-lysine methyltransferase SMYD2 OS=Mus musculus OX=10090 GN=Smyd2 PE=1 SV=1</t>
  </si>
  <si>
    <t>sp|Q9JIH2|NUP50_MOUSE</t>
  </si>
  <si>
    <t>Nuclear pore complex protein Nup50 OS=Mus musculus OX=10090 GN=Nup50 PE=1 SV=3</t>
  </si>
  <si>
    <t>sp|Q9D115|ZN706_MOUSE</t>
  </si>
  <si>
    <t>Zinc finger protein 706 OS=Mus musculus OX=10090 GN=Znf706 PE=1 SV=1</t>
  </si>
  <si>
    <t>sp|Q9EP69|SAC1_MOUSE</t>
  </si>
  <si>
    <t>Phosphatidylinositol-3-phosphatase SAC1 OS=Mus musculus OX=10090 GN=Sacm1l PE=1 SV=1</t>
  </si>
  <si>
    <t>sp|Q8K3D3|SWI5_MOUSE</t>
  </si>
  <si>
    <t>DNA repair protein SWI5 homolog OS=Mus musculus OX=10090 GN=Swi5 PE=1 SV=1</t>
  </si>
  <si>
    <t>sp|Q9JII5|DAZP1_MOUSE</t>
  </si>
  <si>
    <t>DAZ-associated protein 1 OS=Mus musculus OX=10090 GN=Dazap1 PE=1 SV=2</t>
  </si>
  <si>
    <t>sp|Q9WUB4|DCTN6_MOUSE</t>
  </si>
  <si>
    <t>Dynactin subunit 6 OS=Mus musculus OX=10090 GN=Dctn6 PE=1 SV=1</t>
  </si>
  <si>
    <t>sp|Q6U7H8|PI5L1_MOUSE</t>
  </si>
  <si>
    <t>Phosphatidylinositol 4-phosphate 5-kinase-like protein 1 OS=Mus musculus OX=10090 GN=Pip5kl1 PE=1 SV=1</t>
  </si>
  <si>
    <t>sp|P24788|CD11B_MOUSE</t>
  </si>
  <si>
    <t>Cyclin-dependent kinase 11B OS=Mus musculus OX=10090 GN=Cdk11b PE=1 SV=2</t>
  </si>
  <si>
    <t>sp|Q99JB8|PACN3_MOUSE</t>
  </si>
  <si>
    <t>Protein kinase C and casein kinase II substrate protein 3 OS=Mus musculus OX=10090 GN=Pacsin3 PE=1 SV=1</t>
  </si>
  <si>
    <t>sp|P06801|MAOX_MOUSE</t>
  </si>
  <si>
    <t>NADP-dependent malic enzyme OS=Mus musculus OX=10090 GN=Me1 PE=1 SV=2</t>
  </si>
  <si>
    <t>sp|Q9DC70|NDUS7_MOUSE</t>
  </si>
  <si>
    <t>NADH dehydrogenase [ubiquinone] iron-sulfur protein 7, mitochondrial OS=Mus musculus OX=10090 GN=Ndufs7 PE=1 SV=1</t>
  </si>
  <si>
    <t>sp|Q00898|A1AT5_MOUSE</t>
  </si>
  <si>
    <t>Alpha-1-antitrypsin 1-5 OS=Mus musculus OX=10090 GN=Serpina1e PE=1 SV=1</t>
  </si>
  <si>
    <t>sp|Q921G7|ETFD_MOUSE</t>
  </si>
  <si>
    <t>Electron transfer flavoprotein-ubiquinone oxidoreductase, mitochondrial OS=Mus musculus OX=10090 GN=Etfdh PE=1 SV=1</t>
  </si>
  <si>
    <t>sp|Q78IK4|MIC27_MOUSE</t>
  </si>
  <si>
    <t>MICOS complex subunit Mic27 OS=Mus musculus OX=10090 GN=Apool PE=1 SV=1</t>
  </si>
  <si>
    <t>tr|Q497J0|Q497J0_MOUSE</t>
  </si>
  <si>
    <t>Cystatin domain containing 5 OS=Mus musculus OX=10090 GN=Cstdc5 PE=1 SV=1</t>
  </si>
  <si>
    <t>sp|O35609|SCAM3_MOUSE</t>
  </si>
  <si>
    <t>Secretory carrier-associated membrane protein 3 OS=Mus musculus OX=10090 GN=Scamp3 PE=1 SV=3</t>
  </si>
  <si>
    <t>sp|Q8BWT1|THIM_MOUSE</t>
  </si>
  <si>
    <t>3-ketoacyl-CoA thiolase, mitochondrial OS=Mus musculus OX=10090 GN=Acaa2 PE=1 SV=3</t>
  </si>
  <si>
    <t>sp|Q99M71|EPDR1_MOUSE</t>
  </si>
  <si>
    <t>Mammalian ependymin-related protein 1 OS=Mus musculus OX=10090 GN=Epdr1 PE=1 SV=1</t>
  </si>
  <si>
    <t>sp|O08759|UBE3A_MOUSE</t>
  </si>
  <si>
    <t>Ubiquitin-protein ligase E3A OS=Mus musculus OX=10090 GN=Ube3a PE=1 SV=2</t>
  </si>
  <si>
    <t>sp|E9Q5C9|NOLC1_MOUSE</t>
  </si>
  <si>
    <t>Nucleolar and coiled-body phosphoprotein 1 OS=Mus musculus OX=10090 GN=Nolc1 PE=1 SV=1</t>
  </si>
  <si>
    <t>sp|Q8BMG7|RBGPR_MOUSE</t>
  </si>
  <si>
    <t>Rab3 GTPase-activating protein non-catalytic subunit OS=Mus musculus OX=10090 GN=Rab3gap2 PE=1 SV=2</t>
  </si>
  <si>
    <t>sp|Q7TQH0|ATX2L_MOUSE</t>
  </si>
  <si>
    <t>Ataxin-2-like protein OS=Mus musculus OX=10090 GN=Atxn2l PE=1 SV=1</t>
  </si>
  <si>
    <t>sp|E9QAT4|SC16A_MOUSE</t>
  </si>
  <si>
    <t>Protein transport protein Sec16A OS=Mus musculus OX=10090 GN=Sec16a PE=1 SV=1</t>
  </si>
  <si>
    <t>sp|P20444|KPCA_MOUSE</t>
  </si>
  <si>
    <t>Protein kinase C alpha type OS=Mus musculus OX=10090 GN=Prkca PE=1 SV=3</t>
  </si>
  <si>
    <t>sp|Q8BHC4|DCAKD_MOUSE</t>
  </si>
  <si>
    <t>Dephospho-CoA kinase domain-containing protein OS=Mus musculus OX=10090 GN=Dcakd PE=1 SV=1</t>
  </si>
  <si>
    <t>sp|Q68FL4|SAHH3_MOUSE</t>
  </si>
  <si>
    <t>Putative adenosylhomocysteinase 3 OS=Mus musculus OX=10090 GN=Ahcyl2 PE=1 SV=1</t>
  </si>
  <si>
    <t>sp|P53994|RAB2A_MOUSE</t>
  </si>
  <si>
    <t>Ras-related protein Rab-2A OS=Mus musculus OX=10090 GN=Rab2a PE=1 SV=1</t>
  </si>
  <si>
    <t>sp|P97770|THUM3_MOUSE</t>
  </si>
  <si>
    <t>tRNA (guanine(6)-N2)-methyltransferase THUMP3 OS=Mus musculus OX=10090 GN=Thumpd3 PE=1 SV=1</t>
  </si>
  <si>
    <t>sp|Q9WU84|CCS_MOUSE</t>
  </si>
  <si>
    <t>Copper chaperone for superoxide dismutase OS=Mus musculus OX=10090 GN=Ccs PE=1 SV=1</t>
  </si>
  <si>
    <t>sp|Q8BH58|TIPRL_MOUSE</t>
  </si>
  <si>
    <t>TIP41-like protein OS=Mus musculus OX=10090 GN=Tiprl PE=1 SV=1</t>
  </si>
  <si>
    <t>sp|O55060|TPMT_MOUSE</t>
  </si>
  <si>
    <t>Thiopurine S-methyltransferase OS=Mus musculus OX=10090 GN=Tpmt PE=1 SV=1</t>
  </si>
  <si>
    <t>sp|Q7TMY7|IPO8_MOUSE</t>
  </si>
  <si>
    <t>Importin-8 OS=Mus musculus OX=10090 GN=Ipo8 PE=1 SV=3</t>
  </si>
  <si>
    <t>sp|Q9D7S9|CHMP5_MOUSE</t>
  </si>
  <si>
    <t>Charged multivesicular body protein 5 OS=Mus musculus OX=10090 GN=Chmp5 PE=1 SV=1</t>
  </si>
  <si>
    <t>sp|Q63829|COMD3_MOUSE</t>
  </si>
  <si>
    <t>COMM domain-containing protein 3 OS=Mus musculus OX=10090 GN=Commd3 PE=1 SV=1</t>
  </si>
  <si>
    <t>sp|Q99L88|SNTB1_MOUSE</t>
  </si>
  <si>
    <t>Beta-1-syntrophin OS=Mus musculus OX=10090 GN=Sntb1 PE=1 SV=4</t>
  </si>
  <si>
    <t>sp|Q8R3H9|TTC4_MOUSE</t>
  </si>
  <si>
    <t>Tetratricopeptide repeat protein 4 OS=Mus musculus OX=10090 GN=Ttc4 PE=1 SV=1</t>
  </si>
  <si>
    <t>sp|O88532|ZFR_MOUSE</t>
  </si>
  <si>
    <t>Zinc finger RNA-binding protein OS=Mus musculus OX=10090 GN=Zfr PE=1 SV=2</t>
  </si>
  <si>
    <t>sp|P12265|BGLR_MOUSE</t>
  </si>
  <si>
    <t>Beta-glucuronidase OS=Mus musculus OX=10090 GN=Gusb PE=1 SV=2</t>
  </si>
  <si>
    <t>sp|Q6ZQB6|VIP2_MOUSE</t>
  </si>
  <si>
    <t>Inositol hexakisphosphate and diphosphoinositol-pentakisphosphate kinase 2 OS=Mus musculus OX=10090 GN=Ppip5k2 PE=1 SV=3</t>
  </si>
  <si>
    <t>sp|Q99JW2|ACY1_MOUSE</t>
  </si>
  <si>
    <t>Aminoacylase-1 OS=Mus musculus OX=10090 GN=Acy1 PE=1 SV=1</t>
  </si>
  <si>
    <t>sp|Q9D1X0|NOL3_MOUSE</t>
  </si>
  <si>
    <t>Nucleolar protein 3 OS=Mus musculus OX=10090 GN=Nol3 PE=1 SV=1</t>
  </si>
  <si>
    <t>sp|Q920Q6|MSI2H_MOUSE</t>
  </si>
  <si>
    <t>RNA-binding protein Musashi homolog 2 OS=Mus musculus OX=10090 GN=Msi2 PE=1 SV=1</t>
  </si>
  <si>
    <t>sp|P57784|RU2A_MOUSE</t>
  </si>
  <si>
    <t>U2 small nuclear ribonucleoprotein A' OS=Mus musculus OX=10090 GN=Snrpa1 PE=1 SV=2</t>
  </si>
  <si>
    <t>sp|Q61001|LAMA5_MOUSE</t>
  </si>
  <si>
    <t>Laminin subunit alpha-5 OS=Mus musculus OX=10090 GN=Lama5 PE=1 SV=4</t>
  </si>
  <si>
    <t>sp|Q9D0R8|LSM12_MOUSE</t>
  </si>
  <si>
    <t>Protein LSM12 OS=Mus musculus OX=10090 GN=Lsm12 PE=1 SV=1</t>
  </si>
  <si>
    <t>sp|Q8VDW0|DX39A_MOUSE</t>
  </si>
  <si>
    <t>ATP-dependent RNA helicase DDX39A OS=Mus musculus OX=10090 GN=Ddx39a PE=1 SV=1</t>
  </si>
  <si>
    <t>sp|Q8BH24|TM9S4_MOUSE</t>
  </si>
  <si>
    <t>Transmembrane 9 superfamily member 4 OS=Mus musculus OX=10090 GN=Tm9sf4 PE=1 SV=1</t>
  </si>
  <si>
    <t>sp|P61458|PHS_MOUSE</t>
  </si>
  <si>
    <t>Pterin-4-alpha-carbinolamine dehydratase OS=Mus musculus OX=10090 GN=Pcbd1 PE=1 SV=2</t>
  </si>
  <si>
    <t>sp|Q921X9|PDIA5_MOUSE</t>
  </si>
  <si>
    <t>Protein disulfide-isomerase A5 OS=Mus musculus OX=10090 GN=Pdia5 PE=1 SV=1</t>
  </si>
  <si>
    <t>sp|P60670|NPL4_MOUSE</t>
  </si>
  <si>
    <t>Nuclear protein localization protein 4 homolog OS=Mus musculus OX=10090 GN=Nploc4 PE=1 SV=3</t>
  </si>
  <si>
    <t>sp|P40630|TFAM_MOUSE</t>
  </si>
  <si>
    <t>Transcription factor A, mitochondrial OS=Mus musculus OX=10090 GN=Tfam PE=1 SV=2</t>
  </si>
  <si>
    <t>sp|Q9CQ80|VPS25_MOUSE</t>
  </si>
  <si>
    <t>Vacuolar protein-sorting-associated protein 25 OS=Mus musculus OX=10090 GN=Vps25 PE=1 SV=1</t>
  </si>
  <si>
    <t>sp|Q8R317|UBQL1_MOUSE</t>
  </si>
  <si>
    <t>Ubiquilin-1 OS=Mus musculus OX=10090 GN=Ubqln1 PE=1 SV=1</t>
  </si>
  <si>
    <t>sp|Q8VCT3|AMPB_MOUSE</t>
  </si>
  <si>
    <t>Aminopeptidase B OS=Mus musculus OX=10090 GN=Rnpep PE=1 SV=2</t>
  </si>
  <si>
    <t>sp|O55022|PGRC1_MOUSE</t>
  </si>
  <si>
    <t>Membrane-associated progesterone receptor component 1 OS=Mus musculus OX=10090 GN=Pgrmc1 PE=1 SV=4</t>
  </si>
  <si>
    <t>sp|Q8BLK3|LSAMP_MOUSE</t>
  </si>
  <si>
    <t>Limbic system-associated membrane protein OS=Mus musculus OX=10090 GN=Lsamp PE=1 SV=1</t>
  </si>
  <si>
    <t>sp|Q60739|BAG1_MOUSE</t>
  </si>
  <si>
    <t>BAG family molecular chaperone regulator 1 OS=Mus musculus OX=10090 GN=Bag1 PE=1 SV=3</t>
  </si>
  <si>
    <t>sp|O35295|PURB_MOUSE</t>
  </si>
  <si>
    <t>Transcriptional activator protein Pur-beta OS=Mus musculus OX=10090 GN=Purb PE=1 SV=3</t>
  </si>
  <si>
    <t>sp|P56873|ZNRD2_MOUSE</t>
  </si>
  <si>
    <t>Protein ZNRD2 OS=Mus musculus OX=10090 GN=Znrd2 PE=1 SV=1</t>
  </si>
  <si>
    <t>sp|Q8VEE4|RFA1_MOUSE</t>
  </si>
  <si>
    <t>Replication protein A 70 kDa DNA-binding subunit OS=Mus musculus OX=10090 GN=Rpa1 PE=1 SV=1</t>
  </si>
  <si>
    <t>sp|P70404|IDHG1_MOUSE</t>
  </si>
  <si>
    <t>Isocitrate dehydrogenase [NAD] subunit gamma 1, mitochondrial OS=Mus musculus OX=10090 GN=Idh3g PE=1 SV=1</t>
  </si>
  <si>
    <t>sp|Q8K3W0|BABA2_MOUSE</t>
  </si>
  <si>
    <t>BRISC and BRCA1-A complex member 2 OS=Mus musculus OX=10090 GN=Babam2 PE=1 SV=2</t>
  </si>
  <si>
    <t>sp|Q922Q4|P5CR2_MOUSE</t>
  </si>
  <si>
    <t>Pyrroline-5-carboxylate reductase 2 OS=Mus musculus OX=10090 GN=Pycr2 PE=1 SV=1</t>
  </si>
  <si>
    <t>sp|Q9CRB9|MIC19_MOUSE</t>
  </si>
  <si>
    <t>MICOS complex subunit Mic19 OS=Mus musculus OX=10090 GN=Chchd3 PE=1 SV=1</t>
  </si>
  <si>
    <t>sp|Q6P5D8|SMHD1_MOUSE</t>
  </si>
  <si>
    <t>Structural maintenance of chromosomes flexible hinge domain-containing protein 1 OS=Mus musculus OX=10090 GN=Smchd1 PE=1 SV=2</t>
  </si>
  <si>
    <t>sp|Q9JI91|ACTN2_MOUSE</t>
  </si>
  <si>
    <t>Alpha-actinin-2 OS=Mus musculus OX=10090 GN=Actn2 PE=1 SV=2</t>
  </si>
  <si>
    <t>sp|Q8K0C4|CP51A_MOUSE</t>
  </si>
  <si>
    <t>Lanosterol 14-alpha demethylase OS=Mus musculus OX=10090 GN=Cyp51a1 PE=1 SV=1</t>
  </si>
  <si>
    <t>sp|Q9DBS5|KLC4_MOUSE</t>
  </si>
  <si>
    <t>Kinesin light chain 4 OS=Mus musculus OX=10090 GN=Klc4 PE=1 SV=1</t>
  </si>
  <si>
    <t>sp|P53811|PIPNB_MOUSE</t>
  </si>
  <si>
    <t>Phosphatidylinositol transfer protein beta isoform OS=Mus musculus OX=10090 GN=Pitpnb PE=1 SV=2</t>
  </si>
  <si>
    <t>sp|Q9WVL0|MAAI_MOUSE</t>
  </si>
  <si>
    <t>Maleylacetoacetate isomerase OS=Mus musculus OX=10090 GN=Gstz1 PE=1 SV=1</t>
  </si>
  <si>
    <t>sp|Q9EPC1|PARVA_MOUSE</t>
  </si>
  <si>
    <t>Alpha-parvin OS=Mus musculus OX=10090 GN=Parva PE=1 SV=1</t>
  </si>
  <si>
    <t>sp|Q921H8|THIKA_MOUSE</t>
  </si>
  <si>
    <t>3-ketoacyl-CoA thiolase A, peroxisomal OS=Mus musculus OX=10090 GN=Acaa1a PE=1 SV=1</t>
  </si>
  <si>
    <t>sp|Q8BFR4|GNS_MOUSE</t>
  </si>
  <si>
    <t>N-acetylglucosamine-6-sulfatase OS=Mus musculus OX=10090 GN=Gns PE=1 SV=1</t>
  </si>
  <si>
    <t>sp|Q91ZW3|SMCA5_MOUSE</t>
  </si>
  <si>
    <t>SWI/SNF-related matrix-associated actin-dependent regulator of chromatin subfamily A member 5 OS=Mus musculus OX=10090 GN=Smarca5 PE=1 SV=1</t>
  </si>
  <si>
    <t>sp|Q9CXZ1|NDUS4_MOUSE</t>
  </si>
  <si>
    <t>NADH dehydrogenase [ubiquinone] iron-sulfur protein 4, mitochondrial OS=Mus musculus OX=10090 GN=Ndufs4 PE=1 SV=3</t>
  </si>
  <si>
    <t>sp|Q8BUK6|HOOK3_MOUSE</t>
  </si>
  <si>
    <t>Protein Hook homolog 3 OS=Mus musculus OX=10090 GN=Hook3 PE=1 SV=2</t>
  </si>
  <si>
    <t>sp|Q8BIQ5|CSTF2_MOUSE</t>
  </si>
  <si>
    <t>Cleavage stimulation factor subunit 2 OS=Mus musculus OX=10090 GN=Cstf2 PE=1 SV=2</t>
  </si>
  <si>
    <t>sp|O35598|ADA10_MOUSE</t>
  </si>
  <si>
    <t>Disintegrin and metalloproteinase domain-containing protein 10 OS=Mus musculus OX=10090 GN=Adam10 PE=1 SV=2</t>
  </si>
  <si>
    <t>sp|Q8K297|GT251_MOUSE</t>
  </si>
  <si>
    <t>Procollagen galactosyltransferase 1 OS=Mus musculus OX=10090 GN=Colgalt1 PE=1 SV=2</t>
  </si>
  <si>
    <t>sp|Q8VCN9|TBCC_MOUSE</t>
  </si>
  <si>
    <t>Tubulin-specific chaperone C OS=Mus musculus OX=10090 GN=Tbcc PE=1 SV=1</t>
  </si>
  <si>
    <t>sp|P54103|DNJC2_MOUSE</t>
  </si>
  <si>
    <t>DnaJ homolog subfamily C member 2 OS=Mus musculus OX=10090 GN=Dnajc2 PE=1 SV=2</t>
  </si>
  <si>
    <t>sp|Q9Z103|ADNP_MOUSE</t>
  </si>
  <si>
    <t>Activity-dependent neuroprotector homeobox protein OS=Mus musculus OX=10090 GN=Adnp PE=1 SV=2</t>
  </si>
  <si>
    <t>sp|P63330|PP2AA_MOUSE</t>
  </si>
  <si>
    <t>Serine/threonine-protein phosphatase 2A catalytic subunit alpha isoform OS=Mus musculus OX=10090 GN=Ppp2ca PE=1 SV=1</t>
  </si>
  <si>
    <t>sp|Q8C052|MAP1S_MOUSE</t>
  </si>
  <si>
    <t>Microtubule-associated protein 1S OS=Mus musculus OX=10090 GN=Map1s PE=1 SV=2</t>
  </si>
  <si>
    <t>sp|Q99KW3|TARA_MOUSE</t>
  </si>
  <si>
    <t>TRIO and F-actin-binding protein OS=Mus musculus OX=10090 GN=Triobp PE=1 SV=3</t>
  </si>
  <si>
    <t>sp|Q8BG87|TET3_MOUSE</t>
  </si>
  <si>
    <t>Methylcytosine dioxygenase TET3 OS=Mus musculus OX=10090 GN=Tet3 PE=1 SV=4</t>
  </si>
  <si>
    <t>sp|Q8R0F8|FAHD1_MOUSE</t>
  </si>
  <si>
    <t>Acylpyruvase FAHD1, mitochondrial OS=Mus musculus OX=10090 GN=Fahd1 PE=1 SV=2</t>
  </si>
  <si>
    <t>sp|P62313|LSM6_MOUSE</t>
  </si>
  <si>
    <t>U6 snRNA-associated Sm-like protein LSm6 OS=Mus musculus OX=10090 GN=Lsm6 PE=1 SV=1</t>
  </si>
  <si>
    <t>sp|Q6PEB6|PHOCN_MOUSE</t>
  </si>
  <si>
    <t>MOB-like protein phocein OS=Mus musculus OX=10090 GN=Mob4 PE=1 SV=1</t>
  </si>
  <si>
    <t>sp|Q9ES74|NEK7_MOUSE</t>
  </si>
  <si>
    <t>Serine/threonine-protein kinase Nek7 OS=Mus musculus OX=10090 GN=Nek7 PE=1 SV=1</t>
  </si>
  <si>
    <t>sp|Q6ZQ08|CNOT1_MOUSE</t>
  </si>
  <si>
    <t>CCR4-NOT transcription complex subunit 1 OS=Mus musculus OX=10090 GN=Cnot1 PE=1 SV=2</t>
  </si>
  <si>
    <t>sp|Q9D880|TIM50_MOUSE</t>
  </si>
  <si>
    <t>Mitochondrial import inner membrane translocase subunit TIM50 OS=Mus musculus OX=10090 GN=Timm50 PE=1 SV=1</t>
  </si>
  <si>
    <t>sp|P68433|H31_MOUSE</t>
  </si>
  <si>
    <t>Histone H3.1 OS=Mus musculus OX=10090 GN=H3c11 PE=1 SV=2</t>
  </si>
  <si>
    <t>sp|P70362|UFD1_MOUSE</t>
  </si>
  <si>
    <t>Ubiquitin recognition factor in ER-associated degradation protein 1 OS=Mus musculus OX=10090 GN=Ufd1 PE=1 SV=2</t>
  </si>
  <si>
    <t>sp|Q921J2|RHEB_MOUSE</t>
  </si>
  <si>
    <t>GTP-binding protein Rheb OS=Mus musculus OX=10090 GN=Rheb PE=1 SV=1</t>
  </si>
  <si>
    <t>sp|P27661|H2AX_MOUSE</t>
  </si>
  <si>
    <t>Histone H2AX OS=Mus musculus OX=10090 GN=H2ax PE=1 SV=2</t>
  </si>
  <si>
    <t>sp|Q9Z1M8|RED_MOUSE</t>
  </si>
  <si>
    <t>Protein Red OS=Mus musculus OX=10090 GN=Ik PE=1 SV=2</t>
  </si>
  <si>
    <t>sp|Q9WV98|TIM9_MOUSE</t>
  </si>
  <si>
    <t>Mitochondrial import inner membrane translocase subunit Tim9 OS=Mus musculus OX=10090 GN=Timm9 PE=1 SV=1</t>
  </si>
  <si>
    <t>sp|Q61206|PA1B2_MOUSE</t>
  </si>
  <si>
    <t>Platelet-activating factor acetylhydrolase IB subunit alpha2 OS=Mus musculus OX=10090 GN=Pafah1b2 PE=1 SV=2</t>
  </si>
  <si>
    <t>sp|Q9CYH2|PXL2A_MOUSE</t>
  </si>
  <si>
    <t>Peroxiredoxin-like 2A OS=Mus musculus OX=10090 GN=Prxl2a PE=1 SV=2</t>
  </si>
  <si>
    <t>sp|O08915|AIP_MOUSE</t>
  </si>
  <si>
    <t>AH receptor-interacting protein OS=Mus musculus OX=10090 GN=Aip PE=1 SV=1</t>
  </si>
  <si>
    <t>sp|B1AZP2|DLGP4_MOUSE</t>
  </si>
  <si>
    <t>Disks large-associated protein 4 OS=Mus musculus OX=10090 GN=Dlgap4 PE=1 SV=1</t>
  </si>
  <si>
    <t>sp|Q9D287|SPF27_MOUSE</t>
  </si>
  <si>
    <t>Pre-mRNA-splicing factor SPF27 OS=Mus musculus OX=10090 GN=Bcas2 PE=1 SV=1</t>
  </si>
  <si>
    <t>sp|Q8K003|TMA7_MOUSE</t>
  </si>
  <si>
    <t>Translation machinery-associated protein 7 OS=Mus musculus OX=10090 GN=Tma7 PE=3 SV=1</t>
  </si>
  <si>
    <t>sp|Q91WC0|SETD3_MOUSE</t>
  </si>
  <si>
    <t>Actin-histidine N-methyltransferase OS=Mus musculus OX=10090 GN=Setd3 PE=1 SV=1</t>
  </si>
  <si>
    <t>sp|Q8CHT0|AL4A1_MOUSE</t>
  </si>
  <si>
    <t>Delta-1-pyrroline-5-carboxylate dehydrogenase, mitochondrial OS=Mus musculus OX=10090 GN=Aldh4a1 PE=1 SV=3</t>
  </si>
  <si>
    <t>sp|Q8R3R8|GBRL1_MOUSE</t>
  </si>
  <si>
    <t>Gamma-aminobutyric acid receptor-associated protein-like 1 OS=Mus musculus OX=10090 GN=Gabarapl1 PE=1 SV=2</t>
  </si>
  <si>
    <t>sp|Q9DCS9|NDUBA_MOUSE</t>
  </si>
  <si>
    <t>NADH dehydrogenase [ubiquinone] 1 beta subcomplex subunit 10 OS=Mus musculus OX=10090 GN=Ndufb10 PE=1 SV=3</t>
  </si>
  <si>
    <t>sp|Q9DCS3|MECR_MOUSE</t>
  </si>
  <si>
    <t>Enoyl-[acyl-carrier-protein] reductase, mitochondrial OS=Mus musculus OX=10090 GN=Mecr PE=1 SV=2</t>
  </si>
  <si>
    <t>sp|Q61249|IGBP1_MOUSE</t>
  </si>
  <si>
    <t>Immunoglobulin-binding protein 1 OS=Mus musculus OX=10090 GN=Igbp1 PE=1 SV=1</t>
  </si>
  <si>
    <t>sp|Q8R0G9|NU133_MOUSE</t>
  </si>
  <si>
    <t>Nuclear pore complex protein Nup133 OS=Mus musculus OX=10090 GN=Nup133 PE=1 SV=2</t>
  </si>
  <si>
    <t>sp|Q80V26|IMPA3_MOUSE</t>
  </si>
  <si>
    <t>Golgi-resident adenosine 3',5'-bisphosphate 3'-phosphatase OS=Mus musculus OX=10090 GN=Bpnt2 PE=1 SV=1</t>
  </si>
  <si>
    <t>sp|Q3UGS4|MCRI1_MOUSE</t>
  </si>
  <si>
    <t>Mapk-regulated corepressor-interacting protein 1 OS=Mus musculus OX=10090 GN=Mcrip1 PE=1 SV=1</t>
  </si>
  <si>
    <t>sp|Q80Y14|GLRX5_MOUSE</t>
  </si>
  <si>
    <t>Glutaredoxin-related protein 5, mitochondrial OS=Mus musculus OX=10090 GN=Glrx5 PE=1 SV=2</t>
  </si>
  <si>
    <t>sp|Q6PIP5|NUDC1_MOUSE</t>
  </si>
  <si>
    <t>NudC domain-containing protein 1 OS=Mus musculus OX=10090 GN=Nudcd1 PE=1 SV=2</t>
  </si>
  <si>
    <t>sp|Q923T9|KCC2G_MOUSE</t>
  </si>
  <si>
    <t>Calcium/calmodulin-dependent protein kinase type II subunit gamma OS=Mus musculus OX=10090 GN=Camk2g PE=1 SV=1</t>
  </si>
  <si>
    <t>sp|Q6NSR8|PEPL1_MOUSE</t>
  </si>
  <si>
    <t>Probable aminopeptidase NPEPL1 OS=Mus musculus OX=10090 GN=Npepl1 PE=1 SV=1</t>
  </si>
  <si>
    <t>sp|Q9D8B4|NDUAB_MOUSE</t>
  </si>
  <si>
    <t>NADH dehydrogenase [ubiquinone] 1 alpha subcomplex subunit 11 OS=Mus musculus OX=10090 GN=Ndufa11 PE=1 SV=2</t>
  </si>
  <si>
    <t>sp|P24472|GSTA4_MOUSE</t>
  </si>
  <si>
    <t>Glutathione S-transferase A4 OS=Mus musculus OX=10090 GN=Gsta4 PE=1 SV=3</t>
  </si>
  <si>
    <t>sp|Q9D0M3|CY1_MOUSE</t>
  </si>
  <si>
    <t>Cytochrome c1, heme protein, mitochondrial OS=Mus musculus OX=10090 GN=Cyc1 PE=1 SV=1</t>
  </si>
  <si>
    <t>tr|Q3TJ22|Q3TJ22_MOUSE</t>
  </si>
  <si>
    <t>Angio-associated migratory protein OS=Mus musculus OX=10090 GN=Aamp PE=1 SV=1</t>
  </si>
  <si>
    <t>sp|Q9QXA5|LSM4_MOUSE</t>
  </si>
  <si>
    <t>U6 snRNA-associated Sm-like protein LSm4 OS=Mus musculus OX=10090 GN=Lsm4 PE=1 SV=1</t>
  </si>
  <si>
    <t>sp|Q920A5|RISC_MOUSE</t>
  </si>
  <si>
    <t>Retinoid-inducible serine carboxypeptidase OS=Mus musculus OX=10090 GN=Scpep1 PE=1 SV=2</t>
  </si>
  <si>
    <t>sp|Q9DCF9|SSRG_MOUSE</t>
  </si>
  <si>
    <t>Translocon-associated protein subunit gamma OS=Mus musculus OX=10090 GN=Ssr3 PE=1 SV=1</t>
  </si>
  <si>
    <t>sp|Q3TRM4|PLPL6_MOUSE</t>
  </si>
  <si>
    <t>Patatin-like phospholipase domain-containing protein 6 OS=Mus musculus OX=10090 GN=Pnpla6 PE=1 SV=2</t>
  </si>
  <si>
    <t>sp|P23242|CXA1_MOUSE</t>
  </si>
  <si>
    <t>Gap junction alpha-1 protein OS=Mus musculus OX=10090 GN=Gja1 PE=1 SV=2</t>
  </si>
  <si>
    <t>sp|P17047|LAMP2_MOUSE</t>
  </si>
  <si>
    <t>Lysosome-associated membrane glycoprotein 2 OS=Mus musculus OX=10090 GN=Lamp2 PE=1 SV=2</t>
  </si>
  <si>
    <t>sp|P31750|AKT1_MOUSE</t>
  </si>
  <si>
    <t>RAC-alpha serine/threonine-protein kinase OS=Mus musculus OX=10090 GN=Akt1 PE=1 SV=2</t>
  </si>
  <si>
    <t>sp|Q8BFZ3|ACTBL_MOUSE</t>
  </si>
  <si>
    <t>Beta-actin-like protein 2 OS=Mus musculus OX=10090 GN=Actbl2 PE=1 SV=1</t>
  </si>
  <si>
    <t>sp|P11440|CDK1_MOUSE</t>
  </si>
  <si>
    <t>Cyclin-dependent kinase 1 OS=Mus musculus OX=10090 GN=Cdk1 PE=1 SV=3</t>
  </si>
  <si>
    <t>sp|Q6A058|ARMX2_MOUSE</t>
  </si>
  <si>
    <t>Armadillo repeat-containing X-linked protein 2 OS=Mus musculus OX=10090 GN=Armcx2 PE=2 SV=2</t>
  </si>
  <si>
    <t>sp|Q9D0B6|PBDC1_MOUSE</t>
  </si>
  <si>
    <t>Protein PBDC1 OS=Mus musculus OX=10090 GN=Pbdc1 PE=1 SV=1</t>
  </si>
  <si>
    <t>sp|Q80TH2|ERBIN_MOUSE</t>
  </si>
  <si>
    <t>Erbin OS=Mus musculus OX=10090 GN=Erbin PE=1 SV=3</t>
  </si>
  <si>
    <t>sp|P17183|ENOG_MOUSE</t>
  </si>
  <si>
    <t>Gamma-enolase OS=Mus musculus OX=10090 GN=Eno2 PE=1 SV=2</t>
  </si>
  <si>
    <t>sp|Q920N2|BPL1_MOUSE</t>
  </si>
  <si>
    <t>Biotin--protein ligase OS=Mus musculus OX=10090 GN=Hlcs PE=1 SV=1</t>
  </si>
  <si>
    <t>sp|Q3THG9|AASD1_MOUSE</t>
  </si>
  <si>
    <t>Alanyl-tRNA editing protein Aarsd1 OS=Mus musculus OX=10090 GN=Aarsd1 PE=1 SV=2</t>
  </si>
  <si>
    <t>tr|D3Z0M9|D3Z0M9_MOUSE</t>
  </si>
  <si>
    <t>RNA helicase OS=Mus musculus OX=10090 GN=Ddx23 PE=1 SV=1</t>
  </si>
  <si>
    <t>sp|Q9JJU8|SH3L1_MOUSE</t>
  </si>
  <si>
    <t>Adapter Sh3bgrl OS=Mus musculus OX=10090 GN=Sh3bgrl PE=1 SV=1</t>
  </si>
  <si>
    <t>sp|P54731|FAF1_MOUSE</t>
  </si>
  <si>
    <t>FAS-associated factor 1 OS=Mus musculus OX=10090 GN=Faf1 PE=1 SV=2</t>
  </si>
  <si>
    <t>sp|P97494|GSH1_MOUSE</t>
  </si>
  <si>
    <t>Glutamate--cysteine ligase catalytic subunit OS=Mus musculus OX=10090 GN=Gclc PE=1 SV=4</t>
  </si>
  <si>
    <t>sp|P83917|CBX1_MOUSE</t>
  </si>
  <si>
    <t>Chromobox protein homolog 1 OS=Mus musculus OX=10090 GN=Cbx1 PE=1 SV=1</t>
  </si>
  <si>
    <t>sp|Q8CIB5|FERM2_MOUSE</t>
  </si>
  <si>
    <t>Fermitin family homolog 2 OS=Mus musculus OX=10090 GN=Fermt2 PE=1 SV=1</t>
  </si>
  <si>
    <t>tr|F8VQ05|F8VQ05_MOUSE</t>
  </si>
  <si>
    <t>FRY like transcription coactivator OS=Mus musculus OX=10090 GN=Fryl PE=1 SV=1</t>
  </si>
  <si>
    <t>sp|Q9CQZ5|NDUA6_MOUSE</t>
  </si>
  <si>
    <t>NADH dehydrogenase [ubiquinone] 1 alpha subcomplex subunit 6 OS=Mus musculus OX=10090 GN=Ndufa6 PE=1 SV=1</t>
  </si>
  <si>
    <t>sp|Q9JKB1|UCHL3_MOUSE</t>
  </si>
  <si>
    <t>Ubiquitin carboxyl-terminal hydrolase isozyme L3 OS=Mus musculus OX=10090 GN=Uchl3 PE=1 SV=2</t>
  </si>
  <si>
    <t>sp|Q9JM14|NT5C_MOUSE</t>
  </si>
  <si>
    <t>5'(3')-deoxyribonucleotidase, cytosolic type OS=Mus musculus OX=10090 GN=Nt5c PE=1 SV=1</t>
  </si>
  <si>
    <t>sp|Q99K01|PDXD1_MOUSE</t>
  </si>
  <si>
    <t>Pyridoxal-dependent decarboxylase domain-containing protein 1 OS=Mus musculus OX=10090 GN=Pdxdc1 PE=1 SV=2</t>
  </si>
  <si>
    <t>sp|Q9Z315|SNUT1_MOUSE</t>
  </si>
  <si>
    <t>U4/U6.U5 tri-snRNP-associated protein 1 OS=Mus musculus OX=10090 GN=Sart1 PE=1 SV=1</t>
  </si>
  <si>
    <t>sp|Q9D7S7|RL22L_MOUSE</t>
  </si>
  <si>
    <t>60S ribosomal protein L22-like 1 OS=Mus musculus OX=10090 GN=Rpl22l1 PE=1 SV=1</t>
  </si>
  <si>
    <t>sp|Q9CRC8|LRC40_MOUSE</t>
  </si>
  <si>
    <t>Leucine-rich repeat-containing protein 40 OS=Mus musculus OX=10090 GN=Lrrc40 PE=1 SV=2</t>
  </si>
  <si>
    <t>sp|Q99KY4|GAK_MOUSE</t>
  </si>
  <si>
    <t>Cyclin-G-associated kinase OS=Mus musculus OX=10090 GN=Gak PE=1 SV=2</t>
  </si>
  <si>
    <t>sp|Q9CZ04|CSN7A_MOUSE</t>
  </si>
  <si>
    <t>COP9 signalosome complex subunit 7a OS=Mus musculus OX=10090 GN=Cops7a PE=1 SV=2</t>
  </si>
  <si>
    <t>sp|Q9JMH9|MY18A_MOUSE</t>
  </si>
  <si>
    <t>Unconventional myosin-XVIIIa OS=Mus musculus OX=10090 GN=Myo18a PE=1 SV=2</t>
  </si>
  <si>
    <t>sp|Q64133|AOFA_MOUSE</t>
  </si>
  <si>
    <t>Amine oxidase [flavin-containing] A OS=Mus musculus OX=10090 GN=Maoa PE=1 SV=3</t>
  </si>
  <si>
    <t>sp|Q9DBE8|ALG2_MOUSE</t>
  </si>
  <si>
    <t>Alpha-1,3/1,6-mannosyltransferase ALG2 OS=Mus musculus OX=10090 GN=Alg2 PE=1 SV=2</t>
  </si>
  <si>
    <t>sp|Q64213|SF01_MOUSE</t>
  </si>
  <si>
    <t>Splicing factor 1 OS=Mus musculus OX=10090 GN=Sf1 PE=1 SV=6</t>
  </si>
  <si>
    <t>sp|P70699|LYAG_MOUSE</t>
  </si>
  <si>
    <t>Lysosomal alpha-glucosidase OS=Mus musculus OX=10090 GN=Gaa PE=1 SV=2</t>
  </si>
  <si>
    <t>sp|Q8VBT0|TMX1_MOUSE</t>
  </si>
  <si>
    <t>Thioredoxin-related transmembrane protein 1 OS=Mus musculus OX=10090 GN=Tmx1 PE=1 SV=1</t>
  </si>
  <si>
    <t>sp|O35350|CAN1_MOUSE</t>
  </si>
  <si>
    <t>Calpain-1 catalytic subunit OS=Mus musculus OX=10090 GN=Capn1 PE=1 SV=1</t>
  </si>
  <si>
    <t>sp|P15327|PMGE_MOUSE</t>
  </si>
  <si>
    <t>Bisphosphoglycerate mutase OS=Mus musculus OX=10090 GN=Bpgm PE=1 SV=2</t>
  </si>
  <si>
    <t>sp|Q9ERG0|LIMA1_MOUSE</t>
  </si>
  <si>
    <t>LIM domain and actin-binding protein 1 OS=Mus musculus OX=10090 GN=Lima1 PE=1 SV=3</t>
  </si>
  <si>
    <t>sp|Q8BGZ4|CDC23_MOUSE</t>
  </si>
  <si>
    <t>Cell division cycle protein 23 homolog OS=Mus musculus OX=10090 GN=Cdc23 PE=1 SV=2</t>
  </si>
  <si>
    <t>sp|Q9QYB1|CLIC4_MOUSE</t>
  </si>
  <si>
    <t>Chloride intracellular channel protein 4 OS=Mus musculus OX=10090 GN=Clic4 PE=1 SV=3</t>
  </si>
  <si>
    <t>sp|Q9ES28|ARHG7_MOUSE</t>
  </si>
  <si>
    <t>Rho guanine nucleotide exchange factor 7 OS=Mus musculus OX=10090 GN=Arhgef7 PE=1 SV=2</t>
  </si>
  <si>
    <t>sp|O54781|SRPK2_MOUSE</t>
  </si>
  <si>
    <t>SRSF protein kinase 2 OS=Mus musculus OX=10090 GN=Srpk2 PE=1 SV=2</t>
  </si>
  <si>
    <t>sp|Q9QYA2|TOM40_MOUSE</t>
  </si>
  <si>
    <t>Mitochondrial import receptor subunit TOM40 homolog OS=Mus musculus OX=10090 GN=Tomm40 PE=1 SV=3</t>
  </si>
  <si>
    <t>sp|Q9DBU3|RIOK3_MOUSE</t>
  </si>
  <si>
    <t>Serine/threonine-protein kinase RIO3 OS=Mus musculus OX=10090 GN=Riok3 PE=1 SV=3</t>
  </si>
  <si>
    <t>sp|Q5SUF2|LC7L3_MOUSE</t>
  </si>
  <si>
    <t>Luc7-like protein 3 OS=Mus musculus OX=10090 GN=Luc7l3 PE=1 SV=1</t>
  </si>
  <si>
    <t>sp|B1AY13|UBP24_MOUSE</t>
  </si>
  <si>
    <t>Ubiquitin carboxyl-terminal hydrolase 24 OS=Mus musculus OX=10090 GN=Usp24 PE=1 SV=1</t>
  </si>
  <si>
    <t>sp|Q8CBY8|DCTN4_MOUSE</t>
  </si>
  <si>
    <t>Dynactin subunit 4 OS=Mus musculus OX=10090 GN=Dctn4 PE=1 SV=1</t>
  </si>
  <si>
    <t>sp|O08740|RPB11_MOUSE</t>
  </si>
  <si>
    <t>DNA-directed RNA polymerase II subunit RPB11 OS=Mus musculus OX=10090 GN=Polr2j PE=1 SV=1</t>
  </si>
  <si>
    <t>sp|Q99NB8|UBQL4_MOUSE</t>
  </si>
  <si>
    <t>Ubiquilin-4 OS=Mus musculus OX=10090 GN=Ubqln4 PE=1 SV=1</t>
  </si>
  <si>
    <t>sp|Q8VHR5|P66B_MOUSE</t>
  </si>
  <si>
    <t>Transcriptional repressor p66-beta OS=Mus musculus OX=10090 GN=Gatad2b PE=1 SV=1</t>
  </si>
  <si>
    <t>sp|Q922H1|ANM3_MOUSE</t>
  </si>
  <si>
    <t>Protein arginine N-methyltransferase 3 OS=Mus musculus OX=10090 GN=Prmt3 PE=1 SV=3</t>
  </si>
  <si>
    <t>sp|Q9JK81|MYG1_MOUSE</t>
  </si>
  <si>
    <t>MYG1 exonuclease OS=Mus musculus OX=10090 GN=Myg1 PE=1 SV=1</t>
  </si>
  <si>
    <t>sp|A2ASQ1|AGRIN_MOUSE</t>
  </si>
  <si>
    <t>Agrin OS=Mus musculus OX=10090 GN=Agrn PE=1 SV=1</t>
  </si>
  <si>
    <t>sp|P46718|PDCD2_MOUSE</t>
  </si>
  <si>
    <t>Programmed cell death protein 2 OS=Mus musculus OX=10090 GN=Pdcd2 PE=2 SV=2</t>
  </si>
  <si>
    <t>sp|Q7TPM6|FSD1_MOUSE</t>
  </si>
  <si>
    <t>Fibronectin type III and SPRY domain-containing protein 1 OS=Mus musculus OX=10090 GN=Fsd1 PE=1 SV=1</t>
  </si>
  <si>
    <t>sp|P61924|COPZ1_MOUSE</t>
  </si>
  <si>
    <t>Coatomer subunit zeta-1 OS=Mus musculus OX=10090 GN=Copz1 PE=1 SV=1</t>
  </si>
  <si>
    <t>sp|Q9R0Q3|TMED2_MOUSE</t>
  </si>
  <si>
    <t>Transmembrane emp24 domain-containing protein 2 OS=Mus musculus OX=10090 GN=Tmed2 PE=1 SV=1</t>
  </si>
  <si>
    <t>sp|Q9JJG0|TACC2_MOUSE</t>
  </si>
  <si>
    <t>Transforming acidic coiled-coil-containing protein 2 OS=Mus musculus OX=10090 GN=Tacc2 PE=1 SV=2</t>
  </si>
  <si>
    <t>sp|Q61464|ZN638_MOUSE</t>
  </si>
  <si>
    <t>Zinc finger protein 638 OS=Mus musculus OX=10090 GN=Znf638 PE=1 SV=2</t>
  </si>
  <si>
    <t>sp|A2ADY9|DDI2_MOUSE</t>
  </si>
  <si>
    <t>Protein DDI1 homolog 2 OS=Mus musculus OX=10090 GN=Ddi2 PE=1 SV=1</t>
  </si>
  <si>
    <t>sp|Q91V76|CK054_MOUSE</t>
  </si>
  <si>
    <t>Ester hydrolase C11orf54 homolog OS=Mus musculus OX=10090 PE=1 SV=1</t>
  </si>
  <si>
    <t>sp|Q9R190|MTA2_MOUSE</t>
  </si>
  <si>
    <t>Metastasis-associated protein MTA2 OS=Mus musculus OX=10090 GN=Mta2 PE=1 SV=1</t>
  </si>
  <si>
    <t>sp|O55013|TPPC3_MOUSE</t>
  </si>
  <si>
    <t>Trafficking protein particle complex subunit 3 OS=Mus musculus OX=10090 GN=Trappc3 PE=1 SV=1</t>
  </si>
  <si>
    <t>sp|Q99J45|NRBP_MOUSE</t>
  </si>
  <si>
    <t>Nuclear receptor-binding protein OS=Mus musculus OX=10090 GN=Nrbp1 PE=1 SV=1</t>
  </si>
  <si>
    <t>sp|Q91WG4|ELP2_MOUSE</t>
  </si>
  <si>
    <t>Elongator complex protein 2 OS=Mus musculus OX=10090 GN=Elp2 PE=1 SV=1</t>
  </si>
  <si>
    <t>sp|Q8K296|MTMR3_MOUSE</t>
  </si>
  <si>
    <t>Myotubularin-related protein 3 OS=Mus musculus OX=10090 GN=Mtmr3 PE=1 SV=2</t>
  </si>
  <si>
    <t>sp|P62073|TIM10_MOUSE</t>
  </si>
  <si>
    <t>Mitochondrial import inner membrane translocase subunit Tim10 OS=Mus musculus OX=10090 GN=Timm10 PE=1 SV=1</t>
  </si>
  <si>
    <t>sp|Q9WVA4|TAGL2_MOUSE</t>
  </si>
  <si>
    <t>Transgelin-2 OS=Mus musculus OX=10090 GN=Tagln2 PE=1 SV=4</t>
  </si>
  <si>
    <t>sp|Q62523|ZYX_MOUSE</t>
  </si>
  <si>
    <t>Zyxin OS=Mus musculus OX=10090 GN=Zyx PE=1 SV=2</t>
  </si>
  <si>
    <t>sp|O09117|SYPL1_MOUSE</t>
  </si>
  <si>
    <t>Synaptophysin-like protein 1 OS=Mus musculus OX=10090 GN=Sypl1 PE=1 SV=2</t>
  </si>
  <si>
    <t>sp|Q9CPP6|NDUA5_MOUSE</t>
  </si>
  <si>
    <t>NADH dehydrogenase [ubiquinone] 1 alpha subcomplex subunit 5 OS=Mus musculus OX=10090 GN=Ndufa5 PE=1 SV=3</t>
  </si>
  <si>
    <t>sp|Q9QZ73|DCNL1_MOUSE_family</t>
  </si>
  <si>
    <t>DCN1-like protein 1 OS=Mus musculus OX=10090 GN=Dcun1d1 PE=2 SV=1</t>
  </si>
  <si>
    <t>sp|Q9D9V3|ECHD1_MOUSE</t>
  </si>
  <si>
    <t>Ethylmalonyl-CoA decarboxylase OS=Mus musculus OX=10090 GN=Echdc1 PE=1 SV=2</t>
  </si>
  <si>
    <t>sp|Q63810|CANB1_MOUSE</t>
  </si>
  <si>
    <t>Calcineurin subunit B type 1 OS=Mus musculus OX=10090 GN=Ppp3r1 PE=1 SV=3</t>
  </si>
  <si>
    <t>sp|Q810J8|ZFYV1_MOUSE</t>
  </si>
  <si>
    <t>Zinc finger FYVE domain-containing protein 1 OS=Mus musculus OX=10090 GN=Zfyve1 PE=1 SV=2</t>
  </si>
  <si>
    <t>sp|Q811D0|DLG1_MOUSE</t>
  </si>
  <si>
    <t>Disks large homolog 1 OS=Mus musculus OX=10090 GN=Dlg1 PE=1 SV=1</t>
  </si>
  <si>
    <t>sp|P38060|HMGCL_MOUSE</t>
  </si>
  <si>
    <t>Hydroxymethylglutaryl-CoA lyase, mitochondrial OS=Mus musculus OX=10090 GN=Hmgcl PE=1 SV=2</t>
  </si>
  <si>
    <t>sp|Q8K2V6|IPO11_MOUSE</t>
  </si>
  <si>
    <t>Importin-11 OS=Mus musculus OX=10090 GN=Ipo11 PE=1 SV=1</t>
  </si>
  <si>
    <t>sp|Q9Z0H8|CLIP2_MOUSE</t>
  </si>
  <si>
    <t>CAP-Gly domain-containing linker protein 2 OS=Mus musculus OX=10090 GN=Clip2 PE=1 SV=2</t>
  </si>
  <si>
    <t>sp|Q9Z172|SUMO3_MOUSE</t>
  </si>
  <si>
    <t>Small ubiquitin-related modifier 3 OS=Mus musculus OX=10090 GN=Sumo3 PE=1 SV=1</t>
  </si>
  <si>
    <t>sp|Q9WTP7|KAD3_MOUSE</t>
  </si>
  <si>
    <t>GTP:AMP phosphotransferase AK3, mitochondrial OS=Mus musculus OX=10090 GN=Ak3 PE=1 SV=3</t>
  </si>
  <si>
    <t>sp|Q9CYN2|SPCS2_MOUSE</t>
  </si>
  <si>
    <t>Signal peptidase complex subunit 2 OS=Mus musculus OX=10090 GN=Spcs2 PE=1 SV=1</t>
  </si>
  <si>
    <t>sp|Q8VE47|UBA5_MOUSE</t>
  </si>
  <si>
    <t>Ubiquitin-like modifier-activating enzyme 5 OS=Mus musculus OX=10090 GN=Uba5 PE=1 SV=2</t>
  </si>
  <si>
    <t>sp|O35857|TIM44_MOUSE</t>
  </si>
  <si>
    <t>Mitochondrial import inner membrane translocase subunit TIM44 OS=Mus musculus OX=10090 GN=Timm44 PE=1 SV=2</t>
  </si>
  <si>
    <t>sp|Q64310|SURF4_MOUSE</t>
  </si>
  <si>
    <t>Surfeit locus protein 4 OS=Mus musculus OX=10090 GN=Surf4 PE=1 SV=1</t>
  </si>
  <si>
    <t>sp|Q6PIU9|YJ005_MOUSE</t>
  </si>
  <si>
    <t>Uncharacterized protein FLJ45252 homolog OS=Mus musculus OX=10090 PE=1 SV=2</t>
  </si>
  <si>
    <t>sp|Q9D0L7|ARM10_MOUSE</t>
  </si>
  <si>
    <t>Armadillo repeat-containing protein 10 OS=Mus musculus OX=10090 GN=Armc10 PE=1 SV=1</t>
  </si>
  <si>
    <t>sp|P58281|OPA1_MOUSE</t>
  </si>
  <si>
    <t>Dynamin-like 120 kDa protein, mitochondrial OS=Mus musculus OX=10090 GN=Opa1 PE=1 SV=1</t>
  </si>
  <si>
    <t>sp|Q80W21|GSTM7_MOUSE_family</t>
  </si>
  <si>
    <t>Glutathione S-transferase Mu 7 OS=Mus musculus OX=10090 GN=Gstm7 PE=1 SV=1</t>
  </si>
  <si>
    <t>sp|Q8BPB0|MOB1B_MOUSE (+1)</t>
  </si>
  <si>
    <t>MOB kinase activator 1B OS=Mus musculus OX=10090 GN=Mob1b PE=1 SV=3</t>
  </si>
  <si>
    <t>sp|Q6PAM1|TXLNA_MOUSE</t>
  </si>
  <si>
    <t>Alpha-taxilin OS=Mus musculus OX=10090 GN=Txlna PE=1 SV=1</t>
  </si>
  <si>
    <t>sp|Q99JX3|GORS2_MOUSE</t>
  </si>
  <si>
    <t>Golgi reassembly-stacking protein 2 OS=Mus musculus OX=10090 GN=Gorasp2 PE=1 SV=3</t>
  </si>
  <si>
    <t>sp|Q9CPT4|MYDGF_MOUSE</t>
  </si>
  <si>
    <t>Myeloid-derived growth factor OS=Mus musculus OX=10090 GN=Mydgf PE=1 SV=1</t>
  </si>
  <si>
    <t>sp|Q07076|ANXA7_MOUSE</t>
  </si>
  <si>
    <t>Annexin A7 OS=Mus musculus OX=10090 GN=Anxa7 PE=1 SV=2</t>
  </si>
  <si>
    <t>sp|Q6A009|LTN1_MOUSE</t>
  </si>
  <si>
    <t>E3 ubiquitin-protein ligase listerin OS=Mus musculus OX=10090 GN=Ltn1 PE=1 SV=3</t>
  </si>
  <si>
    <t>sp|Q9CQQ8|LSM7_MOUSE</t>
  </si>
  <si>
    <t>U6 snRNA-associated Sm-like protein LSm7 OS=Mus musculus OX=10090 GN=Lsm7 PE=1 SV=1</t>
  </si>
  <si>
    <t>sp|Q9DBG5|PLIN3_MOUSE</t>
  </si>
  <si>
    <t>Perilipin-3 OS=Mus musculus OX=10090 GN=Plin3 PE=1 SV=1</t>
  </si>
  <si>
    <t>sp|Q8BR90|RIMC1_MOUSE</t>
  </si>
  <si>
    <t>RAB7A-interacting MON1-CCZ1 complex subunit 1 OS=Mus musculus OX=10090 GN=Rimoc1 PE=1 SV=1</t>
  </si>
  <si>
    <t>sp|Q91XD6|VPS36_MOUSE</t>
  </si>
  <si>
    <t>Vacuolar protein-sorting-associated protein 36 OS=Mus musculus OX=10090 GN=Vps36 PE=1 SV=1</t>
  </si>
  <si>
    <t>sp|E9PVX6|KI67_MOUSE</t>
  </si>
  <si>
    <t>Proliferation marker protein Ki-67 OS=Mus musculus OX=10090 GN=Mki67 PE=1 SV=1</t>
  </si>
  <si>
    <t>sp|P63015|PAX6_MOUSE</t>
  </si>
  <si>
    <t>Paired box protein Pax-6 OS=Mus musculus OX=10090 GN=Pax6 PE=1 SV=1</t>
  </si>
  <si>
    <t>sp|Q6PDY2|AEDO_MOUSE</t>
  </si>
  <si>
    <t>2-aminoethanethiol dioxygenase OS=Mus musculus OX=10090 GN=Ado PE=1 SV=2</t>
  </si>
  <si>
    <t>sp|P10518|HEM2_MOUSE</t>
  </si>
  <si>
    <t>Delta-aminolevulinic acid dehydratase OS=Mus musculus OX=10090 GN=Alad PE=1 SV=1</t>
  </si>
  <si>
    <t>sp|Q9JLT4|TRXR2_MOUSE</t>
  </si>
  <si>
    <t>Thioredoxin reductase 2, mitochondrial OS=Mus musculus OX=10090 GN=Txnrd2 PE=1 SV=4</t>
  </si>
  <si>
    <t>sp|Q8C167|PPCEL_MOUSE</t>
  </si>
  <si>
    <t>Prolyl endopeptidase-like OS=Mus musculus OX=10090 GN=Prepl PE=1 SV=1</t>
  </si>
  <si>
    <t>sp|Q7TSV4|PGM2_MOUSE</t>
  </si>
  <si>
    <t>Phosphopentomutase OS=Mus musculus OX=10090 GN=Pgm2 PE=1 SV=1</t>
  </si>
  <si>
    <t>sp|Q91VJ4|STK38_MOUSE</t>
  </si>
  <si>
    <t>Serine/threonine-protein kinase 38 OS=Mus musculus OX=10090 GN=Stk38 PE=1 SV=1</t>
  </si>
  <si>
    <t>sp|Q923D5|WBP11_MOUSE</t>
  </si>
  <si>
    <t>WW domain-binding protein 11 OS=Mus musculus OX=10090 GN=Wbp11 PE=1 SV=2</t>
  </si>
  <si>
    <t>sp|Q99LC2|CSTF1_MOUSE</t>
  </si>
  <si>
    <t>Cleavage stimulation factor subunit 1 OS=Mus musculus OX=10090 GN=Cstf1 PE=1 SV=1</t>
  </si>
  <si>
    <t>sp|Q8K2Q7|BROX_MOUSE</t>
  </si>
  <si>
    <t>BRO1 domain-containing protein BROX OS=Mus musculus OX=10090 GN=Brox PE=1 SV=1</t>
  </si>
  <si>
    <t>sp|Q8VCC9|SPON1_MOUSE</t>
  </si>
  <si>
    <t>Spondin-1 OS=Mus musculus OX=10090 GN=Spon1 PE=1 SV=1</t>
  </si>
  <si>
    <t>sp|Q5F2E7|NUFP2_MOUSE</t>
  </si>
  <si>
    <t>FMR1-interacting protein NUFIP2 OS=Mus musculus OX=10090 GN=Nufip2 PE=1 SV=1</t>
  </si>
  <si>
    <t>sp|Q8CH25|SLTM_MOUSE</t>
  </si>
  <si>
    <t>SAFB-like transcription modulator OS=Mus musculus OX=10090 GN=Sltm PE=1 SV=1</t>
  </si>
  <si>
    <t>sp|O88811|STAM2_MOUSE</t>
  </si>
  <si>
    <t>Signal transducing adapter molecule 2 OS=Mus musculus OX=10090 GN=Stam2 PE=1 SV=1</t>
  </si>
  <si>
    <t>sp|Q9R0B9|PLOD2_MOUSE</t>
  </si>
  <si>
    <t>Procollagen-lysine,2-oxoglutarate 5-dioxygenase 2 OS=Mus musculus OX=10090 GN=Plod2 PE=1 SV=2</t>
  </si>
  <si>
    <t>sp|O35127|C10_MOUSE</t>
  </si>
  <si>
    <t>Protein C10 OS=Mus musculus OX=10090 GN=Grcc10 PE=1 SV=1</t>
  </si>
  <si>
    <t>sp|Q91V64|ISOC1_MOUSE</t>
  </si>
  <si>
    <t>Isochorismatase domain-containing protein 1 OS=Mus musculus OX=10090 GN=Isoc1 PE=1 SV=1</t>
  </si>
  <si>
    <t>sp|Q99LL5|PWP1_MOUSE</t>
  </si>
  <si>
    <t>Periodic tryptophan protein 1 homolog OS=Mus musculus OX=10090 GN=Pwp1 PE=1 SV=1</t>
  </si>
  <si>
    <t>sp|Q61554|FBN1_MOUSE</t>
  </si>
  <si>
    <t>Fibrillin-1 OS=Mus musculus OX=10090 GN=Fbn1 PE=1 SV=2</t>
  </si>
  <si>
    <t>sp|Q9CQ75|NDUA2_MOUSE</t>
  </si>
  <si>
    <t>NADH dehydrogenase [ubiquinone] 1 alpha subcomplex subunit 2 OS=Mus musculus OX=10090 GN=Ndufa2 PE=1 SV=3</t>
  </si>
  <si>
    <t>sp|Q9QXL2|KI21A_MOUSE</t>
  </si>
  <si>
    <t>Kinesin-like protein KIF21A OS=Mus musculus OX=10090 GN=Kif21a PE=1 SV=2</t>
  </si>
  <si>
    <t>sp|Q8R1A4|DOCK7_MOUSE</t>
  </si>
  <si>
    <t>Dedicator of cytokinesis protein 7 OS=Mus musculus OX=10090 GN=Dock7 PE=1 SV=3</t>
  </si>
  <si>
    <t>sp|Q9QY36|NAA10_MOUSE</t>
  </si>
  <si>
    <t>N-alpha-acetyltransferase 10 OS=Mus musculus OX=10090 GN=Naa10 PE=1 SV=1</t>
  </si>
  <si>
    <t>sp|Q99K28|ARFG2_MOUSE</t>
  </si>
  <si>
    <t>ADP-ribosylation factor GTPase-activating protein 2 OS=Mus musculus OX=10090 GN=Arfgap2 PE=1 SV=1</t>
  </si>
  <si>
    <t>sp|Q9D958|SPCS1_MOUSE</t>
  </si>
  <si>
    <t>Signal peptidase complex subunit 1 OS=Mus musculus OX=10090 GN=Spcs1 PE=2 SV=3</t>
  </si>
  <si>
    <t>sp|Q9JJF9|SPP2A_MOUSE</t>
  </si>
  <si>
    <t>Signal peptide peptidase-like 2A OS=Mus musculus OX=10090 GN=Sppl2a PE=1 SV=2</t>
  </si>
  <si>
    <t>sp|Q99K51|PLST_MOUSE</t>
  </si>
  <si>
    <t>Plastin-3 OS=Mus musculus OX=10090 GN=Pls3 PE=1 SV=3</t>
  </si>
  <si>
    <t>sp|Q99LB2|DHRS4_MOUSE</t>
  </si>
  <si>
    <t>Dehydrogenase/reductase SDR family member 4 OS=Mus musculus OX=10090 GN=Dhrs4 PE=1 SV=3</t>
  </si>
  <si>
    <t>sp|P55002|MFAP2_MOUSE</t>
  </si>
  <si>
    <t>Microfibrillar-associated protein 2 OS=Mus musculus OX=10090 GN=Mfap2 PE=2 SV=1</t>
  </si>
  <si>
    <t>sp|Q8BVA5|LDAH_MOUSE</t>
  </si>
  <si>
    <t>Lipid droplet-associated hydrolase OS=Mus musculus OX=10090 GN=Ldah PE=1 SV=1</t>
  </si>
  <si>
    <t>sp|Q80U93|NU214_MOUSE</t>
  </si>
  <si>
    <t>Nuclear pore complex protein Nup214 OS=Mus musculus OX=10090 GN=Nup214 PE=1 SV=2</t>
  </si>
  <si>
    <t>sp|Q9QXX0|JAG1_MOUSE</t>
  </si>
  <si>
    <t>Protein jagged-1 OS=Mus musculus OX=10090 GN=Jag1 PE=1 SV=1</t>
  </si>
  <si>
    <t>sp|Q99KN2|CIAO1_MOUSE</t>
  </si>
  <si>
    <t>Probable cytosolic iron-sulfur protein assembly protein CIAO1 OS=Mus musculus OX=10090 GN=Ciao1 PE=1 SV=1</t>
  </si>
  <si>
    <t>sp|Q9DCT8|CRIP2_MOUSE</t>
  </si>
  <si>
    <t>Cysteine-rich protein 2 OS=Mus musculus OX=10090 GN=Crip2 PE=1 SV=1</t>
  </si>
  <si>
    <t>sp|Q922H9|ZN330_MOUSE</t>
  </si>
  <si>
    <t>Zinc finger protein 330 OS=Mus musculus OX=10090 GN=Znf330 PE=1 SV=1</t>
  </si>
  <si>
    <t>sp|Q9QZR0|RNF25_MOUSE</t>
  </si>
  <si>
    <t>E3 ubiquitin-protein ligase RNF25 OS=Mus musculus OX=10090 GN=Rnf25 PE=1 SV=2</t>
  </si>
  <si>
    <t>sp|Q8CFI7|RPB2_MOUSE</t>
  </si>
  <si>
    <t>DNA-directed RNA polymerase II subunit RPB2 OS=Mus musculus OX=10090 GN=Polr2b PE=1 SV=2</t>
  </si>
  <si>
    <t>sp|O70589|CSKP_MOUSE</t>
  </si>
  <si>
    <t>Peripheral plasma membrane protein CASK OS=Mus musculus OX=10090 GN=Cask PE=1 SV=2</t>
  </si>
  <si>
    <t>sp|O08547|SC22B_MOUSE</t>
  </si>
  <si>
    <t>Vesicle-trafficking protein SEC22b OS=Mus musculus OX=10090 GN=Sec22b PE=1 SV=3</t>
  </si>
  <si>
    <t>sp|Q9D0W5|PPIL1_MOUSE</t>
  </si>
  <si>
    <t>Peptidyl-prolyl cis-trans isomerase-like 1 OS=Mus musculus OX=10090 GN=Ppil1 PE=1 SV=1</t>
  </si>
  <si>
    <t>sp|O35660|GSTM6_MOUSE</t>
  </si>
  <si>
    <t>Glutathione S-transferase Mu 6 OS=Mus musculus OX=10090 GN=Gstm6 PE=1 SV=4</t>
  </si>
  <si>
    <t>sp|Q62383|SPT6H_MOUSE</t>
  </si>
  <si>
    <t>Transcription elongation factor SPT6 OS=Mus musculus OX=10090 GN=Supt6h PE=1 SV=2</t>
  </si>
  <si>
    <t>sp|P42232|STA5B_MOUSE</t>
  </si>
  <si>
    <t>Signal transducer and activator of transcription 5B OS=Mus musculus OX=10090 GN=Stat5b PE=1 SV=1</t>
  </si>
  <si>
    <t>sp|Q9CQ73|PKP2_MOUSE</t>
  </si>
  <si>
    <t>Plakophilin-2 OS=Mus musculus OX=10090 GN=Pkp2 PE=1 SV=1</t>
  </si>
  <si>
    <t>sp|P49919|CDN1C_MOUSE</t>
  </si>
  <si>
    <t>Cyclin-dependent kinase inhibitor 1C OS=Mus musculus OX=10090 GN=Cdkn1c PE=1 SV=2</t>
  </si>
  <si>
    <t>sp|Q91WK5|GCSH_MOUSE</t>
  </si>
  <si>
    <t>Glycine cleavage system H protein, mitochondrial OS=Mus musculus OX=10090 GN=Gcsh PE=1 SV=2</t>
  </si>
  <si>
    <t>sp|Q9CXF4|TBC15_MOUSE</t>
  </si>
  <si>
    <t>TBC1 domain family member 15 OS=Mus musculus OX=10090 GN=Tbc1d15 PE=1 SV=1</t>
  </si>
  <si>
    <t>sp|P10711|TCEA1_MOUSE</t>
  </si>
  <si>
    <t>Transcription elongation factor A protein 1 OS=Mus musculus OX=10090 GN=Tcea1 PE=1 SV=2</t>
  </si>
  <si>
    <t>sp|P35278|RAB5C_MOUSE</t>
  </si>
  <si>
    <t>Ras-related protein Rab-5C OS=Mus musculus OX=10090 GN=Rab5c PE=1 SV=2</t>
  </si>
  <si>
    <t>sp|Q80TV8|CLAP1_MOUSE</t>
  </si>
  <si>
    <t>CLIP-associating protein 1 OS=Mus musculus OX=10090 GN=Clasp1 PE=1 SV=2</t>
  </si>
  <si>
    <t>sp|P47809|MP2K4_MOUSE</t>
  </si>
  <si>
    <t>Dual specificity mitogen-activated protein kinase kinase 4 OS=Mus musculus OX=10090 GN=Map2k4 PE=1 SV=2</t>
  </si>
  <si>
    <t>sp|Q8BSY0|ASPH_MOUSE</t>
  </si>
  <si>
    <t>Aspartyl/asparaginyl beta-hydroxylase OS=Mus musculus OX=10090 GN=Asph PE=1 SV=1</t>
  </si>
  <si>
    <t>sp|O88441|MTX2_MOUSE</t>
  </si>
  <si>
    <t>Metaxin-2 OS=Mus musculus OX=10090 GN=Mtx2 PE=1 SV=1</t>
  </si>
  <si>
    <t>sp|Q6ZQ88|KDM1A_MOUSE</t>
  </si>
  <si>
    <t>Lysine-specific histone demethylase 1A OS=Mus musculus OX=10090 GN=Kdm1a PE=1 SV=2</t>
  </si>
  <si>
    <t>sp|Q8VHI3|OFUT2_MOUSE</t>
  </si>
  <si>
    <t>GDP-fucose protein O-fucosyltransferase 2 OS=Mus musculus OX=10090 GN=Pofut2 PE=1 SV=1</t>
  </si>
  <si>
    <t>sp|Q9CQJ6|DENR_MOUSE</t>
  </si>
  <si>
    <t>Density-regulated protein OS=Mus musculus OX=10090 GN=Denr PE=1 SV=1</t>
  </si>
  <si>
    <t>sp|P28867|KPCD_MOUSE</t>
  </si>
  <si>
    <t>Protein kinase C delta type OS=Mus musculus OX=10090 GN=Prkcd PE=1 SV=3</t>
  </si>
  <si>
    <t>sp|Q99P31|HPBP1_MOUSE</t>
  </si>
  <si>
    <t>Hsp70-binding protein 1 OS=Mus musculus OX=10090 GN=Hspbp1 PE=1 SV=1</t>
  </si>
  <si>
    <t>sp|B9EJR8|DAAF5_MOUSE</t>
  </si>
  <si>
    <t>Dynein axonemal assembly factor 5 OS=Mus musculus OX=10090 GN=Dnaaf5 PE=1 SV=1</t>
  </si>
  <si>
    <t>sp|Q80YR5|SAFB2_MOUSE</t>
  </si>
  <si>
    <t>Scaffold attachment factor B2 OS=Mus musculus OX=10090 GN=Safb2 PE=1 SV=2</t>
  </si>
  <si>
    <t>sp|Q9D7H3|RTCA_MOUSE</t>
  </si>
  <si>
    <t>RNA 3'-terminal phosphate cyclase OS=Mus musculus OX=10090 GN=RtcA PE=1 SV=2</t>
  </si>
  <si>
    <t>sp|Q8BXZ1|TMX3_MOUSE</t>
  </si>
  <si>
    <t>Protein disulfide-isomerase TMX3 OS=Mus musculus OX=10090 GN=Tmx3 PE=1 SV=2</t>
  </si>
  <si>
    <t>sp|Q9DCT5|SDF2_MOUSE</t>
  </si>
  <si>
    <t>Stromal cell-derived factor 2 OS=Mus musculus OX=10090 GN=Sdf2 PE=1 SV=1</t>
  </si>
  <si>
    <t>sp|Q9CR62|M2OM_MOUSE</t>
  </si>
  <si>
    <t>Mitochondrial 2-oxoglutarate/malate carrier protein OS=Mus musculus OX=10090 GN=Slc25a11 PE=1 SV=3</t>
  </si>
  <si>
    <t>sp|P50543|S10AB_MOUSE</t>
  </si>
  <si>
    <t>Protein S100-A11 OS=Mus musculus OX=10090 GN=S100a11 PE=1 SV=1</t>
  </si>
  <si>
    <t>tr|O35176|O35176_MOUSE</t>
  </si>
  <si>
    <t>ABPA2 OS=Mus musculus OX=10090 GN=Scgb1b2 PE=2 SV=1</t>
  </si>
  <si>
    <t>sp|Q9EPE9|AT131_MOUSE</t>
  </si>
  <si>
    <t>Endoplasmic reticulum transmembrane helix translocase OS=Mus musculus OX=10090 GN=Atp13a1 PE=1 SV=2</t>
  </si>
  <si>
    <t>sp|O35927|CTND2_MOUSE</t>
  </si>
  <si>
    <t>Catenin delta-2 OS=Mus musculus OX=10090 GN=Ctnnd2 PE=1 SV=1</t>
  </si>
  <si>
    <t>sp|Q80U72|SCRIB_MOUSE</t>
  </si>
  <si>
    <t>Protein scribble homolog OS=Mus musculus OX=10090 GN=Scrib PE=1 SV=2</t>
  </si>
  <si>
    <t>sp|Q9Z2I0|LETM1_MOUSE</t>
  </si>
  <si>
    <t>Mitochondrial proton/calcium exchanger protein OS=Mus musculus OX=10090 GN=Letm1 PE=1 SV=1</t>
  </si>
  <si>
    <t>sp|Q8R4X3|RBM12_MOUSE</t>
  </si>
  <si>
    <t>RNA-binding protein 12 OS=Mus musculus OX=10090 GN=Rbm12 PE=1 SV=3</t>
  </si>
  <si>
    <t>sp|O35551|RABE1_MOUSE</t>
  </si>
  <si>
    <t>Rab GTPase-binding effector protein 1 OS=Mus musculus OX=10090 GN=Rabep1 PE=1 SV=2</t>
  </si>
  <si>
    <t>tr|A0A8I4SYN6|A0A8I4SYN6_MOUSE</t>
  </si>
  <si>
    <t>Histone H3 OS=Mus musculus OX=10090 GN=H3f4 PE=3 SV=1</t>
  </si>
  <si>
    <t>sp|Q8VE62|PAIP1_MOUSE</t>
  </si>
  <si>
    <t>Polyadenylate-binding protein-interacting protein 1 OS=Mus musculus OX=10090 GN=Paip1 PE=1 SV=1</t>
  </si>
  <si>
    <t>sp|Q9CR98|F136A_MOUSE</t>
  </si>
  <si>
    <t>Protein FAM136A OS=Mus musculus OX=10090 GN=Fam136a PE=1 SV=1</t>
  </si>
  <si>
    <t>sp|Q9EQC5|SCYL1_MOUSE</t>
  </si>
  <si>
    <t>N-terminal kinase-like protein OS=Mus musculus OX=10090 GN=Scyl1 PE=1 SV=1</t>
  </si>
  <si>
    <t>sp|Q9JK23|PSMG1_MOUSE</t>
  </si>
  <si>
    <t>Proteasome assembly chaperone 1 OS=Mus musculus OX=10090 GN=Psmg1 PE=1 SV=1</t>
  </si>
  <si>
    <t>sp|Q8R001|MARE2_MOUSE</t>
  </si>
  <si>
    <t>Microtubule-associated protein RP/EB family member 2 OS=Mus musculus OX=10090 GN=Mapre2 PE=1 SV=1</t>
  </si>
  <si>
    <t>sp|O35098|DPYL4_MOUSE</t>
  </si>
  <si>
    <t>Dihydropyrimidinase-related protein 4 OS=Mus musculus OX=10090 GN=Dpysl4 PE=1 SV=1</t>
  </si>
  <si>
    <t>sp|P83741|WNK1_MOUSE</t>
  </si>
  <si>
    <t>Serine/threonine-protein kinase WNK1 OS=Mus musculus OX=10090 GN=Wnk1 PE=1 SV=2</t>
  </si>
  <si>
    <t>sp|Q3UA37|QRIC1_MOUSE</t>
  </si>
  <si>
    <t>Transcriptional regulator QRICH1 OS=Mus musculus OX=10090 GN=Qrich1 PE=1 SV=1</t>
  </si>
  <si>
    <t>sp|Q69Z99|ZN512_MOUSE</t>
  </si>
  <si>
    <t>Zinc finger protein 512 OS=Mus musculus OX=10090 GN=Znf512 PE=2 SV=2</t>
  </si>
  <si>
    <t>sp|Q9CY45|EFMT1_MOUSE</t>
  </si>
  <si>
    <t>EEF1A lysine methyltransferase 1 OS=Mus musculus OX=10090 GN=Eef1akmt1 PE=1 SV=1</t>
  </si>
  <si>
    <t>sp|Q8BL66|EEA1_MOUSE</t>
  </si>
  <si>
    <t>Early endosome antigen 1 OS=Mus musculus OX=10090 GN=Eea1 PE=1 SV=2</t>
  </si>
  <si>
    <t>sp|Q99NH0|ANR17_MOUSE</t>
  </si>
  <si>
    <t>Ankyrin repeat domain-containing protein 17 OS=Mus musculus OX=10090 GN=Ankrd17 PE=1 SV=2</t>
  </si>
  <si>
    <t>sp|Q8BXQ2|PIGT_MOUSE</t>
  </si>
  <si>
    <t>GPI transamidase component PIG-T OS=Mus musculus OX=10090 GN=Pigt PE=1 SV=2</t>
  </si>
  <si>
    <t>sp|Q8K1J6|TRNT1_MOUSE</t>
  </si>
  <si>
    <t>CCA tRNA nucleotidyltransferase 1, mitochondrial OS=Mus musculus OX=10090 GN=Trnt1 PE=1 SV=1</t>
  </si>
  <si>
    <t>sp|P70697|DCUP_MOUSE</t>
  </si>
  <si>
    <t>Uroporphyrinogen decarboxylase OS=Mus musculus OX=10090 GN=Urod PE=1 SV=2</t>
  </si>
  <si>
    <t>sp|Q8R0H9|GGA1_MOUSE</t>
  </si>
  <si>
    <t>ADP-ribosylation factor-binding protein GGA1 OS=Mus musculus OX=10090 GN=Gga1 PE=1 SV=1</t>
  </si>
  <si>
    <t>sp|P97386|DNLI3_MOUSE</t>
  </si>
  <si>
    <t>DNA ligase 3 OS=Mus musculus OX=10090 GN=Lig3 PE=1 SV=2</t>
  </si>
  <si>
    <t>sp|P58774|TPM2_MOUSE</t>
  </si>
  <si>
    <t>Tropomyosin beta chain OS=Mus musculus OX=10090 GN=Tpm2 PE=1 SV=1</t>
  </si>
  <si>
    <t>sp|Q03173|ENAH_MOUSE</t>
  </si>
  <si>
    <t>Protein enabled homolog OS=Mus musculus OX=10090 GN=Enah PE=1 SV=2</t>
  </si>
  <si>
    <t>sp|Q3UHD6|SNX27_MOUSE</t>
  </si>
  <si>
    <t>Sorting nexin-27 OS=Mus musculus OX=10090 GN=Snx27 PE=1 SV=2</t>
  </si>
  <si>
    <t>sp|O54833|CSK22_MOUSE</t>
  </si>
  <si>
    <t>Casein kinase II subunit alpha' OS=Mus musculus OX=10090 GN=Csnk2a2 PE=1 SV=1</t>
  </si>
  <si>
    <t>sp|Q9Z2V5|HDAC6_MOUSE</t>
  </si>
  <si>
    <t>Histone deacetylase 6 OS=Mus musculus OX=10090 GN=Hdac6 PE=1 SV=3</t>
  </si>
  <si>
    <t>sp|Q07417|ACADS_MOUSE</t>
  </si>
  <si>
    <t>Short-chain specific acyl-CoA dehydrogenase, mitochondrial OS=Mus musculus OX=10090 GN=Acads PE=1 SV=2</t>
  </si>
  <si>
    <t>sp|Q6P1H6|ANKL2_MOUSE</t>
  </si>
  <si>
    <t>Ankyrin repeat and LEM domain-containing protein 2 OS=Mus musculus OX=10090 GN=Ankle2 PE=1 SV=2</t>
  </si>
  <si>
    <t>sp|Q91WN1|DNJC9_MOUSE</t>
  </si>
  <si>
    <t>DnaJ homolog subfamily C member 9 OS=Mus musculus OX=10090 GN=Dnajc9 PE=1 SV=2</t>
  </si>
  <si>
    <t>sp|P49615|CDK5_MOUSE</t>
  </si>
  <si>
    <t>Cyclin-dependent kinase 5 OS=Mus musculus OX=10090 GN=Cdk5 PE=1 SV=1</t>
  </si>
  <si>
    <t>sp|Q8BRT1|CLAP2_MOUSE</t>
  </si>
  <si>
    <t>CLIP-associating protein 2 OS=Mus musculus OX=10090 GN=Clasp2 PE=1 SV=1</t>
  </si>
  <si>
    <t>sp|Q3UZ39|LRRF1_MOUSE</t>
  </si>
  <si>
    <t>Leucine-rich repeat flightless-interacting protein 1 OS=Mus musculus OX=10090 GN=Lrrfip1 PE=1 SV=2</t>
  </si>
  <si>
    <t>sp|O88485|DC1I1_MOUSE</t>
  </si>
  <si>
    <t>Cytoplasmic dynein 1 intermediate chain 1 OS=Mus musculus OX=10090 GN=Dync1i1 PE=1 SV=2</t>
  </si>
  <si>
    <t>sp|Q9D898|ARP5L_MOUSE</t>
  </si>
  <si>
    <t>Actin-related protein 2/3 complex subunit 5-like protein OS=Mus musculus OX=10090 GN=Arpc5l PE=1 SV=1</t>
  </si>
  <si>
    <t>sp|Q9R0E1|PLOD3_MOUSE</t>
  </si>
  <si>
    <t>Multifunctional procollagen lysine hydroxylase and glycosyltransferase LH3 OS=Mus musculus OX=10090 GN=Plod3 PE=1 SV=1</t>
  </si>
  <si>
    <t>sp|P62305|RUXE_MOUSE</t>
  </si>
  <si>
    <t>Small nuclear ribonucleoprotein E OS=Mus musculus OX=10090 GN=Snrpe PE=1 SV=1</t>
  </si>
  <si>
    <t>sp|Q3V4B5|COMD6_MOUSE</t>
  </si>
  <si>
    <t>COMM domain-containing protein 6 OS=Mus musculus OX=10090 GN=Commd6 PE=1 SV=1</t>
  </si>
  <si>
    <t>sp|C0HKG5|RNT2A_MOUSE (+1)</t>
  </si>
  <si>
    <t>Ribonuclease T2-A OS=Mus musculus OX=10090 GN=Rnaset2a PE=1 SV=1</t>
  </si>
  <si>
    <t>sp|P85094|ISC2A_MOUSE</t>
  </si>
  <si>
    <t>Isochorismatase domain-containing protein 2A OS=Mus musculus OX=10090 GN=Isoc2a PE=1 SV=1</t>
  </si>
  <si>
    <t>sp|Q8BGC0|HTSF1_MOUSE</t>
  </si>
  <si>
    <t>HIV Tat-specific factor 1 homolog OS=Mus musculus OX=10090 GN=Htatsf1 PE=1 SV=1</t>
  </si>
  <si>
    <t>sp|Q8K4G5|ABLM1_MOUSE</t>
  </si>
  <si>
    <t>Actin-binding LIM protein 1 OS=Mus musculus OX=10090 GN=Ablim1 PE=1 SV=1</t>
  </si>
  <si>
    <t>sp|Q9Z2C9|MTMR7_MOUSE</t>
  </si>
  <si>
    <t>Myotubularin-related protein 7 OS=Mus musculus OX=10090 GN=Mtmr7 PE=1 SV=2</t>
  </si>
  <si>
    <t>sp|Q9JLQ0|CD2AP_MOUSE</t>
  </si>
  <si>
    <t>CD2-associated protein OS=Mus musculus OX=10090 GN=Cd2ap PE=1 SV=3</t>
  </si>
  <si>
    <t>sp|Q8BHA3|DTD2_MOUSE</t>
  </si>
  <si>
    <t>D-aminoacyl-tRNA deacylase 2 OS=Mus musculus OX=10090 GN=Dtd2 PE=1 SV=1</t>
  </si>
  <si>
    <t>sp|Q8CCP0|NEMF_MOUSE</t>
  </si>
  <si>
    <t>Ribosome quality control complex subunit NEMF OS=Mus musculus OX=10090 GN=Nemf PE=1 SV=2</t>
  </si>
  <si>
    <t>sp|Q64520|KGUA_MOUSE</t>
  </si>
  <si>
    <t>Guanylate kinase OS=Mus musculus OX=10090 GN=Guk1 PE=1 SV=2</t>
  </si>
  <si>
    <t>sp|Q9DAW6|PRP4_MOUSE</t>
  </si>
  <si>
    <t>U4/U6 small nuclear ribonucleoprotein Prp4 OS=Mus musculus OX=10090 GN=Prpf4 PE=1 SV=1</t>
  </si>
  <si>
    <t>sp|O54941|SMCE1_MOUSE</t>
  </si>
  <si>
    <t>SWI/SNF-related matrix-associated actin-dependent regulator of chromatin subfamily E member 1 OS=Mus musculus OX=10090 GN=Smarce1 PE=1 SV=1</t>
  </si>
  <si>
    <t>sp|P11438|LAMP1_MOUSE</t>
  </si>
  <si>
    <t>Lysosome-associated membrane glycoprotein 1 OS=Mus musculus OX=10090 GN=Lamp1 PE=1 SV=2</t>
  </si>
  <si>
    <t>sp|Q8VCM8|NCLN_MOUSE</t>
  </si>
  <si>
    <t>BOS complex subunit NCLN OS=Mus musculus OX=10090 GN=Ncln PE=1 SV=2</t>
  </si>
  <si>
    <t>sp|Q99JX7|NXF1_MOUSE</t>
  </si>
  <si>
    <t>Nuclear RNA export factor 1 OS=Mus musculus OX=10090 GN=Nxf1 PE=1 SV=3</t>
  </si>
  <si>
    <t>tr|Q3ULL6|Q3ULL6_MOUSE</t>
  </si>
  <si>
    <t>UPF3 regulator of nonsense transcripts homolog B (yeast) OS=Mus musculus OX=10090 GN=Upf3b PE=1 SV=1</t>
  </si>
  <si>
    <t>sp|P70335|ROCK1_MOUSE</t>
  </si>
  <si>
    <t>Rho-associated protein kinase 1 OS=Mus musculus OX=10090 GN=Rock1 PE=1 SV=1</t>
  </si>
  <si>
    <t>sp|P49962|SRP09_MOUSE</t>
  </si>
  <si>
    <t>Signal recognition particle 9 kDa protein OS=Mus musculus OX=10090 GN=Srp9 PE=1 SV=2</t>
  </si>
  <si>
    <t>sp|Q8BTV2|CPSF7_MOUSE</t>
  </si>
  <si>
    <t>Cleavage and polyadenylation specificity factor subunit 7 OS=Mus musculus OX=10090 GN=Cpsf7 PE=1 SV=2</t>
  </si>
  <si>
    <t>sp|Q6PGB8|SMCA1_MOUSE</t>
  </si>
  <si>
    <t>Probable global transcription activator SNF2L1 OS=Mus musculus OX=10090 GN=Smarca1 PE=1 SV=1</t>
  </si>
  <si>
    <t>sp|Q9CQY1|ATG12_MOUSE</t>
  </si>
  <si>
    <t>Ubiquitin-like protein ATG12 OS=Mus musculus OX=10090 GN=Atg12 PE=1 SV=1</t>
  </si>
  <si>
    <t>sp|P28798|GRN_MOUSE</t>
  </si>
  <si>
    <t>Progranulin OS=Mus musculus OX=10090 GN=Grn PE=1 SV=2</t>
  </si>
  <si>
    <t>sp|O70378|EMC8_MOUSE</t>
  </si>
  <si>
    <t>ER membrane protein complex subunit 8 OS=Mus musculus OX=10090 GN=Emc8 PE=1 SV=1</t>
  </si>
  <si>
    <t>sp|Q6NV83|SR140_MOUSE</t>
  </si>
  <si>
    <t>U2 snRNP-associated SURP motif-containing protein OS=Mus musculus OX=10090 GN=U2surp PE=1 SV=3</t>
  </si>
  <si>
    <t>sp|P35803|GPM6B_MOUSE</t>
  </si>
  <si>
    <t>Neuronal membrane glycoprotein M6-b OS=Mus musculus OX=10090 GN=Gpm6b PE=1 SV=2</t>
  </si>
  <si>
    <t>sp|Q9D727|CF226_MOUSE</t>
  </si>
  <si>
    <t>Uncharacterized protein C6orf226 homolog OS=Mus musculus OX=10090 PE=1 SV=1</t>
  </si>
  <si>
    <t>sp|Q9CWU9|NUP37_MOUSE</t>
  </si>
  <si>
    <t>Nucleoporin Nup37 OS=Mus musculus OX=10090 GN=Nup37 PE=1 SV=2</t>
  </si>
  <si>
    <t>sp|Q9D7G0|PRPS1_MOUSE (+1)</t>
  </si>
  <si>
    <t>Ribose-phosphate pyrophosphokinase 1 OS=Mus musculus OX=10090 GN=Prps1 PE=1 SV=4</t>
  </si>
  <si>
    <t>sp|Q5SQX6|CYFP2_MOUSE</t>
  </si>
  <si>
    <t>Cytoplasmic FMR1-interacting protein 2 OS=Mus musculus OX=10090 GN=Cyfip2 PE=1 SV=2</t>
  </si>
  <si>
    <t>sp|Q8BQ47|CNPY4_MOUSE</t>
  </si>
  <si>
    <t>Protein canopy homolog 4 OS=Mus musculus OX=10090 GN=Cnpy4 PE=1 SV=1</t>
  </si>
  <si>
    <t>sp|P61965|WDR5_MOUSE</t>
  </si>
  <si>
    <t>WD repeat-containing protein 5 OS=Mus musculus OX=10090 GN=Wdr5 PE=1 SV=1</t>
  </si>
  <si>
    <t>sp|Q9ES00|UBE4B_MOUSE</t>
  </si>
  <si>
    <t>Ubiquitin conjugation factor E4 B OS=Mus musculus OX=10090 GN=Ube4b PE=1 SV=3</t>
  </si>
  <si>
    <t>sp|Q58A65|JIP4_MOUSE</t>
  </si>
  <si>
    <t>C-Jun-amino-terminal kinase-interacting protein 4 OS=Mus musculus OX=10090 GN=Spag9 PE=1 SV=2</t>
  </si>
  <si>
    <t>sp|Q8K327|CHAP1_MOUSE</t>
  </si>
  <si>
    <t>Chromosome alignment-maintaining phosphoprotein 1 OS=Mus musculus OX=10090 GN=Champ1 PE=1 SV=1</t>
  </si>
  <si>
    <t>sp|P56546|CTBP2_MOUSE</t>
  </si>
  <si>
    <t>C-terminal-binding protein 2 OS=Mus musculus OX=10090 GN=Ctbp2 PE=1 SV=2</t>
  </si>
  <si>
    <t>sp|Q9JKK7|TMOD2_MOUSE</t>
  </si>
  <si>
    <t>Tropomodulin-2 OS=Mus musculus OX=10090 GN=Tmod2 PE=1 SV=2</t>
  </si>
  <si>
    <t>sp|P27601|GNA13_MOUSE</t>
  </si>
  <si>
    <t>Guanine nucleotide-binding protein subunit alpha-13 OS=Mus musculus OX=10090 GN=Gna13 PE=1 SV=1</t>
  </si>
  <si>
    <t>sp|Q5U4C1|GASP1_MOUSE</t>
  </si>
  <si>
    <t>G-protein coupled receptor-associated sorting protein 1 OS=Mus musculus OX=10090 GN=Gprasp1 PE=1 SV=1</t>
  </si>
  <si>
    <t>sp|Q9R060|NUBP1_MOUSE</t>
  </si>
  <si>
    <t>Cytosolic Fe-S cluster assembly factor NUBP1 OS=Mus musculus OX=10090 GN=Nubp1 PE=1 SV=1</t>
  </si>
  <si>
    <t>sp|Q9CR56|KBRS2_MOUSE</t>
  </si>
  <si>
    <t>NF-kappa-B inhibitor-interacting Ras-like protein 2 OS=Mus musculus OX=10090 GN=Nkiras2 PE=1 SV=1</t>
  </si>
  <si>
    <t>sp|Q9ER73|ELP4_MOUSE</t>
  </si>
  <si>
    <t>Elongator complex protein 4 OS=Mus musculus OX=10090 GN=Elp4 PE=1 SV=2</t>
  </si>
  <si>
    <t>sp|Q9ERD7|TBB3_MOUSE</t>
  </si>
  <si>
    <t>Tubulin beta-3 chain OS=Mus musculus OX=10090 GN=Tubb3 PE=1 SV=1</t>
  </si>
  <si>
    <t>sp|Q6PHQ8|NAA35_MOUSE</t>
  </si>
  <si>
    <t>N-alpha-acetyltransferase 35, NatC auxiliary subunit OS=Mus musculus OX=10090 GN=Naa35 PE=1 SV=1</t>
  </si>
  <si>
    <t>sp|P23591|FCL_MOUSE</t>
  </si>
  <si>
    <t>GDP-L-fucose synthase OS=Mus musculus OX=10090 GN=Gfus PE=1 SV=3</t>
  </si>
  <si>
    <t>sp|Q924C1|XPO5_MOUSE</t>
  </si>
  <si>
    <t>Exportin-5 OS=Mus musculus OX=10090 GN=Xpo5 PE=1 SV=1</t>
  </si>
  <si>
    <t>sp|Q8K3C3|LZIC_MOUSE</t>
  </si>
  <si>
    <t>Protein LZIC OS=Mus musculus OX=10090 GN=Lzic PE=1 SV=1</t>
  </si>
  <si>
    <t>sp|Q99MI1|RB6I2_MOUSE</t>
  </si>
  <si>
    <t>ELKS/Rab6-interacting/CAST family member 1 OS=Mus musculus OX=10090 GN=Erc1 PE=1 SV=1</t>
  </si>
  <si>
    <t>sp|P62075|TIM13_MOUSE</t>
  </si>
  <si>
    <t>Mitochondrial import inner membrane translocase subunit Tim13 OS=Mus musculus OX=10090 GN=Timm13 PE=1 SV=1</t>
  </si>
  <si>
    <t>sp|Q52KI8|SRRM1_MOUSE</t>
  </si>
  <si>
    <t>Serine/arginine repetitive matrix protein 1 OS=Mus musculus OX=10090 GN=Srrm1 PE=1 SV=2</t>
  </si>
  <si>
    <t>sp|Q4VA53|PDS5B_MOUSE</t>
  </si>
  <si>
    <t>Sister chromatid cohesion protein PDS5 homolog B OS=Mus musculus OX=10090 GN=Pds5b PE=1 SV=1</t>
  </si>
  <si>
    <t>sp|Q9CQ43|DUT_MOUSE</t>
  </si>
  <si>
    <t>Deoxyuridine 5'-triphosphate nucleotidohydrolase OS=Mus musculus OX=10090 GN=Dut PE=1 SV=1</t>
  </si>
  <si>
    <t>sp|P70236|MP2K6_MOUSE</t>
  </si>
  <si>
    <t>Dual specificity mitogen-activated protein kinase kinase 6 OS=Mus musculus OX=10090 GN=Map2k6 PE=1 SV=1</t>
  </si>
  <si>
    <t>sp|Q3TJZ6|FA98A_MOUSE</t>
  </si>
  <si>
    <t>Protein FAM98A OS=Mus musculus OX=10090 GN=Fam98a PE=1 SV=1</t>
  </si>
  <si>
    <t>sp|Q6IR34|GPSM1_MOUSE</t>
  </si>
  <si>
    <t>G-protein-signaling modulator 1 OS=Mus musculus OX=10090 GN=Gpsm1 PE=1 SV=3</t>
  </si>
  <si>
    <t>sp|Q9D385|AR2BP_MOUSE</t>
  </si>
  <si>
    <t>ADP-ribosylation factor-like protein 2-binding protein OS=Mus musculus OX=10090 GN=Arl2bp PE=1 SV=1</t>
  </si>
  <si>
    <t>sp|P63328|PP2BA_MOUSE</t>
  </si>
  <si>
    <t>Protein phosphatase 3 catalytic subunit alpha OS=Mus musculus OX=10090 GN=Ppp3ca PE=1 SV=1</t>
  </si>
  <si>
    <t>sp|Q9DC51|GNAI3_MOUSE</t>
  </si>
  <si>
    <t>Guanine nucleotide-binding protein G(i) subunit alpha-3 OS=Mus musculus OX=10090 GN=Gnai3 PE=1 SV=3</t>
  </si>
  <si>
    <t>sp|Q9QZH3|PPIE_MOUSE</t>
  </si>
  <si>
    <t>Peptidyl-prolyl cis-trans isomerase E OS=Mus musculus OX=10090 GN=Ppie PE=1 SV=2</t>
  </si>
  <si>
    <t>sp|Q9ET30|TM9S3_MOUSE</t>
  </si>
  <si>
    <t>Transmembrane 9 superfamily member 3 OS=Mus musculus OX=10090 GN=Tm9sf3 PE=1 SV=1</t>
  </si>
  <si>
    <t>sp|Q99J77|SIAS_MOUSE</t>
  </si>
  <si>
    <t>Sialic acid synthase OS=Mus musculus OX=10090 GN=Nans PE=1 SV=1</t>
  </si>
  <si>
    <t>sp|Q3TC72|FAHD2_MOUSE</t>
  </si>
  <si>
    <t>Fumarylacetoacetate hydrolase domain-containing protein 2A OS=Mus musculus OX=10090 GN=Fahd2 PE=1 SV=1</t>
  </si>
  <si>
    <t>sp|Q8R0Y6|AL1L1_MOUSE</t>
  </si>
  <si>
    <t>Cytosolic 10-formyltetrahydrofolate dehydrogenase OS=Mus musculus OX=10090 GN=Aldh1l1 PE=1 SV=1</t>
  </si>
  <si>
    <t>sp|O89112|LANC1_MOUSE</t>
  </si>
  <si>
    <t>Glutathione S-transferase LANCL1 OS=Mus musculus OX=10090 GN=Lancl1 PE=1 SV=1</t>
  </si>
  <si>
    <t>sp|Q925I1|ATAD3_MOUSE</t>
  </si>
  <si>
    <t>ATPase family AAA domain-containing protein 3 OS=Mus musculus OX=10090 GN=Atad3 PE=1 SV=1</t>
  </si>
  <si>
    <t>sp|Q6NZN0|RBM26_MOUSE</t>
  </si>
  <si>
    <t>RNA-binding protein 26 OS=Mus musculus OX=10090 GN=Rbm26 PE=1 SV=2</t>
  </si>
  <si>
    <t>sp|Q8R1N4|NUDC3_MOUSE</t>
  </si>
  <si>
    <t>NudC domain-containing protein 3 OS=Mus musculus OX=10090 GN=Nudcd3 PE=1 SV=3</t>
  </si>
  <si>
    <t>sp|Q9Z0F7|SYUG_MOUSE</t>
  </si>
  <si>
    <t>Gamma-synuclein OS=Mus musculus OX=10090 GN=Sncg PE=1 SV=1</t>
  </si>
  <si>
    <t>sp|O88271|CFDP1_MOUSE</t>
  </si>
  <si>
    <t>Craniofacial development protein 1 OS=Mus musculus OX=10090 GN=Cfdp1 PE=1 SV=1</t>
  </si>
  <si>
    <t>sp|Q8R180|ERO1A_MOUSE</t>
  </si>
  <si>
    <t>ERO1-like protein alpha OS=Mus musculus OX=10090 GN=Ero1a PE=1 SV=2</t>
  </si>
  <si>
    <t>sp|Q3UYV9|NCBP1_MOUSE</t>
  </si>
  <si>
    <t>Nuclear cap-binding protein subunit 1 OS=Mus musculus OX=10090 GN=Ncbp1 PE=1 SV=2</t>
  </si>
  <si>
    <t>sp|D3YYU8|OBSL1_MOUSE</t>
  </si>
  <si>
    <t>Obscurin-like protein 1 OS=Mus musculus OX=10090 GN=Obsl1 PE=1 SV=1</t>
  </si>
  <si>
    <t>sp|Q03145|EPHA2_MOUSE</t>
  </si>
  <si>
    <t>Ephrin type-A receptor 2 OS=Mus musculus OX=10090 GN=Epha2 PE=1 SV=3</t>
  </si>
  <si>
    <t>sp|P57787|MOT4_MOUSE</t>
  </si>
  <si>
    <t>Monocarboxylate transporter 4 OS=Mus musculus OX=10090 GN=Slc16a3 PE=1 SV=1</t>
  </si>
  <si>
    <t>sp|Q921W4|QORL1_MOUSE</t>
  </si>
  <si>
    <t>Quinone oxidoreductase-like protein 1 OS=Mus musculus OX=10090 GN=Cryzl1 PE=1 SV=1</t>
  </si>
  <si>
    <t>sp|Q9QYB5|ADDG_MOUSE</t>
  </si>
  <si>
    <t>Gamma-adducin OS=Mus musculus OX=10090 GN=Add3 PE=1 SV=2</t>
  </si>
  <si>
    <t>sp|Q8BMP6|GCP60_MOUSE</t>
  </si>
  <si>
    <t>Golgi resident protein GCP60 OS=Mus musculus OX=10090 GN=Acbd3 PE=1 SV=3</t>
  </si>
  <si>
    <t>sp|P46978|STT3A_MOUSE</t>
  </si>
  <si>
    <t>Dolichyl-diphosphooligosaccharide--protein glycosyltransferase subunit STT3A OS=Mus musculus OX=10090 GN=Stt3a PE=1 SV=1</t>
  </si>
  <si>
    <t>sp|Q80WQ2|VAC14_MOUSE</t>
  </si>
  <si>
    <t>Protein VAC14 homolog OS=Mus musculus OX=10090 GN=Vac14 PE=1 SV=1</t>
  </si>
  <si>
    <t>sp|Q9CQC7|NDUB4_MOUSE</t>
  </si>
  <si>
    <t>NADH dehydrogenase [ubiquinone] 1 beta subcomplex subunit 4 OS=Mus musculus OX=10090 GN=Ndufb4 PE=1 SV=3</t>
  </si>
  <si>
    <t>sp|Q9CRT8|XPOT_MOUSE</t>
  </si>
  <si>
    <t>Exportin-T OS=Mus musculus OX=10090 GN=Xpot PE=1 SV=3</t>
  </si>
  <si>
    <t>sp|Q99LI7|CSTF3_MOUSE</t>
  </si>
  <si>
    <t>Cleavage stimulation factor subunit 3 OS=Mus musculus OX=10090 GN=Cstf3 PE=1 SV=1</t>
  </si>
  <si>
    <t>sp|Q9DAX9|APBP2_MOUSE</t>
  </si>
  <si>
    <t>Amyloid protein-binding protein 2 OS=Mus musculus OX=10090 GN=Appbp2 PE=2 SV=1</t>
  </si>
  <si>
    <t>sp|Q9DCG9|TR112_MOUSE</t>
  </si>
  <si>
    <t>Multifunctional methyltransferase subunit TRM112-like protein OS=Mus musculus OX=10090 GN=Trmt112 PE=1 SV=1</t>
  </si>
  <si>
    <t>sp|Q8VE92|RBM4B_MOUSE_family</t>
  </si>
  <si>
    <t>RNA-binding protein 4B OS=Mus musculus OX=10090 GN=Rbm4b PE=1 SV=1</t>
  </si>
  <si>
    <t>sp|Q6PD26|PIGS_MOUSE</t>
  </si>
  <si>
    <t>GPI transamidase component PIG-S OS=Mus musculus OX=10090 GN=Pigs PE=1 SV=3</t>
  </si>
  <si>
    <t>sp|P35922|FMR1_MOUSE</t>
  </si>
  <si>
    <t>Fragile X messenger ribonucleoprotein 1 OS=Mus musculus OX=10090 GN=Fmr1 PE=1 SV=1</t>
  </si>
  <si>
    <t>sp|A2A432|CUL4B_MOUSE</t>
  </si>
  <si>
    <t>Cullin-4B OS=Mus musculus OX=10090 GN=Cul4b PE=1 SV=1</t>
  </si>
  <si>
    <t>sp|Q99LC8|EI2BA_MOUSE</t>
  </si>
  <si>
    <t>Translation initiation factor eIF-2B subunit alpha OS=Mus musculus OX=10090 GN=Eif2b1 PE=1 SV=1</t>
  </si>
  <si>
    <t>sp|Q8CHW4|EI2BE_MOUSE</t>
  </si>
  <si>
    <t>Translation initiation factor eIF-2B subunit epsilon OS=Mus musculus OX=10090 GN=Eif2b5 PE=1 SV=1</t>
  </si>
  <si>
    <t>sp|P23780|BGAL_MOUSE</t>
  </si>
  <si>
    <t>Beta-galactosidase OS=Mus musculus OX=10090 GN=Glb1 PE=1 SV=1</t>
  </si>
  <si>
    <t>sp|P62254|UB2G1_MOUSE</t>
  </si>
  <si>
    <t>Ubiquitin-conjugating enzyme E2 G1 OS=Mus musculus OX=10090 GN=Ube2g1 PE=1 SV=3</t>
  </si>
  <si>
    <t>sp|Q8BHL5|ELMO2_MOUSE</t>
  </si>
  <si>
    <t>Engulfment and cell motility protein 2 OS=Mus musculus OX=10090 GN=Elmo2 PE=1 SV=1</t>
  </si>
  <si>
    <t>sp|O08599|STXB1_MOUSE</t>
  </si>
  <si>
    <t>Syntaxin-binding protein 1 OS=Mus musculus OX=10090 GN=Stxbp1 PE=1 SV=2</t>
  </si>
  <si>
    <t>sp|P20357|MTAP2_MOUSE</t>
  </si>
  <si>
    <t>Microtubule-associated protein 2 OS=Mus musculus OX=10090 GN=Map2 PE=1 SV=2</t>
  </si>
  <si>
    <t>sp|Q80SY4|MIB1_MOUSE</t>
  </si>
  <si>
    <t>E3 ubiquitin-protein ligase MIB1 OS=Mus musculus OX=10090 GN=Mib1 PE=1 SV=1</t>
  </si>
  <si>
    <t>sp|Q9ES56|TPPC4_MOUSE</t>
  </si>
  <si>
    <t>Trafficking protein particle complex subunit 4 OS=Mus musculus OX=10090 GN=Trappc4 PE=1 SV=1</t>
  </si>
  <si>
    <t>tr|B2RXT3|B2RXT3_MOUSE</t>
  </si>
  <si>
    <t>oxoglutarate dehydrogenase (succinyl-transferring) OS=Mus musculus OX=10090 GN=Ogdhl PE=1 SV=1</t>
  </si>
  <si>
    <t>sp|Q9QZK2|BCAR3_MOUSE</t>
  </si>
  <si>
    <t>Breast cancer anti-estrogen resistance protein 3 homolog OS=Mus musculus OX=10090 GN=Bcar3 PE=1 SV=1</t>
  </si>
  <si>
    <t>sp|Q9DBR0|AKAP8_MOUSE</t>
  </si>
  <si>
    <t>A-kinase anchor protein 8 OS=Mus musculus OX=10090 GN=Akap8 PE=1 SV=1</t>
  </si>
  <si>
    <t>sp|Q921M4|GOGA2_MOUSE</t>
  </si>
  <si>
    <t>Golgin subfamily A member 2 OS=Mus musculus OX=10090 GN=Golga2 PE=1 SV=3</t>
  </si>
  <si>
    <t>sp|P42567|EPS15_MOUSE</t>
  </si>
  <si>
    <t>Epidermal growth factor receptor substrate 15 OS=Mus musculus OX=10090 GN=Eps15 PE=1 SV=1</t>
  </si>
  <si>
    <t>sp|Q9DBL7|COASY_MOUSE</t>
  </si>
  <si>
    <t>Bifunctional coenzyme A synthase OS=Mus musculus OX=10090 GN=Coasy PE=1 SV=2</t>
  </si>
  <si>
    <t>tr|G3X8U3|G3X8U3_MOUSE</t>
  </si>
  <si>
    <t>Queuosine salvage protein OS=Mus musculus OX=10090 GN=2210016F16Rik PE=1 SV=1</t>
  </si>
  <si>
    <t>sp|Q99LR1|ABD12_MOUSE</t>
  </si>
  <si>
    <t>Lysophosphatidylserine lipase ABHD12 OS=Mus musculus OX=10090 GN=Abhd12 PE=1 SV=2</t>
  </si>
  <si>
    <t>sp|B2RUR8|OTU7B_MOUSE_family</t>
  </si>
  <si>
    <t>OTU domain-containing protein 7B OS=Mus musculus OX=10090 GN=Otud7b PE=1 SV=1</t>
  </si>
  <si>
    <t>sp|Q8BH98|MBOA1_MOUSE</t>
  </si>
  <si>
    <t>Lysophospholipid acyltransferase 1 OS=Mus musculus OX=10090 GN=Mboat1 PE=1 SV=1</t>
  </si>
  <si>
    <t>sp|Q9CY97|SSU72_MOUSE</t>
  </si>
  <si>
    <t>RNA polymerase II subunit A C-terminal domain phosphatase SSU72 OS=Mus musculus OX=10090 GN=Ssu72 PE=1 SV=1</t>
  </si>
  <si>
    <t>sp|Q3V1L4|5NTC_MOUSE</t>
  </si>
  <si>
    <t>Cytosolic purine 5'-nucleotidase OS=Mus musculus OX=10090 GN=Nt5c2 PE=1 SV=2</t>
  </si>
  <si>
    <t>sp|P36536|SAR1A_MOUSE</t>
  </si>
  <si>
    <t>GTP-binding protein SAR1a OS=Mus musculus OX=10090 GN=Sar1a PE=1 SV=1</t>
  </si>
  <si>
    <t>sp|P08556|RASN_MOUSE_family</t>
  </si>
  <si>
    <t>GTPase NRas OS=Mus musculus OX=10090 GN=Nras PE=1 SV=1</t>
  </si>
  <si>
    <t>sp|Q8BH57|WDR48_MOUSE</t>
  </si>
  <si>
    <t>WD repeat-containing protein 48 OS=Mus musculus OX=10090 GN=Wdr48 PE=1 SV=1</t>
  </si>
  <si>
    <t>sp|Q8CHY6|P66A_MOUSE</t>
  </si>
  <si>
    <t>Transcriptional repressor p66 alpha OS=Mus musculus OX=10090 GN=Gatad2a PE=1 SV=2</t>
  </si>
  <si>
    <t>sp|P56375|ACYP2_MOUSE</t>
  </si>
  <si>
    <t>Acylphosphatase-2 OS=Mus musculus OX=10090 GN=Acyp2 PE=1 SV=2</t>
  </si>
  <si>
    <t>sp|Q8R3G1|PP1R8_MOUSE</t>
  </si>
  <si>
    <t>Nuclear inhibitor of protein phosphatase 1 OS=Mus musculus OX=10090 GN=Ppp1r8 PE=1 SV=1</t>
  </si>
  <si>
    <t>sp|Q9R1K9|CETN2_MOUSE</t>
  </si>
  <si>
    <t>Centrin-2 OS=Mus musculus OX=10090 GN=Cetn2 PE=1 SV=1</t>
  </si>
  <si>
    <t>sp|Q8BIJ6|SYIM_MOUSE</t>
  </si>
  <si>
    <t>Isoleucine--tRNA ligase, mitochondrial OS=Mus musculus OX=10090 GN=Iars2 PE=1 SV=1</t>
  </si>
  <si>
    <t>sp|P51885|LUM_MOUSE</t>
  </si>
  <si>
    <t>Lumican OS=Mus musculus OX=10090 GN=Lum PE=1 SV=2</t>
  </si>
  <si>
    <t>sp|Q01063|PDE4D_MOUSE</t>
  </si>
  <si>
    <t>cAMP-specific 3',5'-cyclic phosphodiesterase 4D OS=Mus musculus OX=10090 GN=Pde4d PE=1 SV=2</t>
  </si>
  <si>
    <t>sp|O54988|SLK_MOUSE</t>
  </si>
  <si>
    <t>STE20-like serine/threonine-protein kinase OS=Mus musculus OX=10090 GN=Slk PE=1 SV=2</t>
  </si>
  <si>
    <t>sp|P18872|GNAO_MOUSE</t>
  </si>
  <si>
    <t>Guanine nucleotide-binding protein G(o) subunit alpha OS=Mus musculus OX=10090 GN=Gnao1 PE=1 SV=3</t>
  </si>
  <si>
    <t>sp|P20065|TYB4_MOUSE (+1)</t>
  </si>
  <si>
    <t>Thymosin beta-4 OS=Mus musculus OX=10090 GN=Tmsb4x PE=1 SV=1</t>
  </si>
  <si>
    <t>sp|Q8VI63|MOB2_MOUSE</t>
  </si>
  <si>
    <t>MOB kinase activator 2 OS=Mus musculus OX=10090 GN=Mob2 PE=1 SV=1</t>
  </si>
  <si>
    <t>sp|Q8BGW1|FTO_MOUSE</t>
  </si>
  <si>
    <t>Alpha-ketoglutarate-dependent dioxygenase FTO OS=Mus musculus OX=10090 GN=Fto PE=1 SV=1</t>
  </si>
  <si>
    <t>sp|Q99M28|RNPS1_MOUSE</t>
  </si>
  <si>
    <t>RNA-binding protein with serine-rich domain 1 OS=Mus musculus OX=10090 GN=Rnps1 PE=1 SV=1</t>
  </si>
  <si>
    <t>sp|Q91YP3|DEOC_MOUSE</t>
  </si>
  <si>
    <t>Deoxyribose-phosphate aldolase OS=Mus musculus OX=10090 GN=Dera PE=1 SV=1</t>
  </si>
  <si>
    <t>sp|Q9ER00|STX12_MOUSE</t>
  </si>
  <si>
    <t>Syntaxin-12 OS=Mus musculus OX=10090 GN=Stx12 PE=1 SV=1</t>
  </si>
  <si>
    <t>sp|Q9CZR8|EFTS_MOUSE</t>
  </si>
  <si>
    <t>Elongation factor Ts, mitochondrial OS=Mus musculus OX=10090 GN=Tsfm PE=1 SV=1</t>
  </si>
  <si>
    <t>sp|Q91XB0|TREX1_MOUSE</t>
  </si>
  <si>
    <t>Three-prime repair exonuclease 1 OS=Mus musculus OX=10090 GN=Trex1 PE=1 SV=2</t>
  </si>
  <si>
    <t>sp|Q922D4|PP6R3_MOUSE</t>
  </si>
  <si>
    <t>Serine/threonine-protein phosphatase 6 regulatory subunit 3 OS=Mus musculus OX=10090 GN=Ppp6r3 PE=1 SV=1</t>
  </si>
  <si>
    <t>sp|Q6P2L7|GOLM2_MOUSE</t>
  </si>
  <si>
    <t>Protein GOLM2 OS=Mus musculus OX=10090 GN=Golm2 PE=1 SV=1</t>
  </si>
  <si>
    <t>sp|Q3UW53|NIBA1_MOUSE</t>
  </si>
  <si>
    <t>Protein Niban 1 OS=Mus musculus OX=10090 GN=Niban1 PE=1 SV=2</t>
  </si>
  <si>
    <t>sp|Q3UDK1|TRAD1_MOUSE</t>
  </si>
  <si>
    <t>TRAF-type zinc finger domain-containing protein 1 OS=Mus musculus OX=10090 GN=Trafd1 PE=1 SV=1</t>
  </si>
  <si>
    <t>sp|Q9CR95|NECP1_MOUSE</t>
  </si>
  <si>
    <t>Adaptin ear-binding coat-associated protein 1 OS=Mus musculus OX=10090 GN=Necap1 PE=1 SV=2</t>
  </si>
  <si>
    <t>sp|Q91YW3|DNJC3_MOUSE</t>
  </si>
  <si>
    <t>DnaJ homolog subfamily C member 3 OS=Mus musculus OX=10090 GN=Dnajc3 PE=1 SV=1</t>
  </si>
  <si>
    <t>sp|Q8VE70|PDC10_MOUSE</t>
  </si>
  <si>
    <t>Programmed cell death protein 10 OS=Mus musculus OX=10090 GN=Pdcd10 PE=1 SV=1</t>
  </si>
  <si>
    <t>sp|Q8BX17|GEMI5_MOUSE</t>
  </si>
  <si>
    <t>Gem-associated protein 5 OS=Mus musculus OX=10090 GN=Gemin5 PE=1 SV=2</t>
  </si>
  <si>
    <t>sp|Q9D1G1|RAB1B_MOUSE</t>
  </si>
  <si>
    <t>Ras-related protein Rab-1B OS=Mus musculus OX=10090 GN=Rab1b PE=1 SV=1</t>
  </si>
  <si>
    <t>sp|Q8VC66|ADIP_MOUSE</t>
  </si>
  <si>
    <t>Afadin- and alpha-actinin-binding protein OS=Mus musculus OX=10090 GN=Ssx2ip PE=1 SV=1</t>
  </si>
  <si>
    <t>sp|O88522|NEMO_MOUSE</t>
  </si>
  <si>
    <t>NF-kappa-B essential modulator OS=Mus musculus OX=10090 GN=Ikbkg PE=1 SV=2</t>
  </si>
  <si>
    <t>sp|Q8VDQ8|SIR2_MOUSE</t>
  </si>
  <si>
    <t>NAD-dependent protein deacetylase sirtuin-2 OS=Mus musculus OX=10090 GN=Sirt2 PE=1 SV=2</t>
  </si>
  <si>
    <t>sp|Q8VHN8|TIRR_MOUSE</t>
  </si>
  <si>
    <t>Tudor-interacting repair regulator protein OS=Mus musculus OX=10090 GN=Nudt16l1 PE=1 SV=2</t>
  </si>
  <si>
    <t>sp|Q91VK1|5MP1_MOUSE</t>
  </si>
  <si>
    <t>eIF5-mimic protein 1 OS=Mus musculus OX=10090 GN=Bzw2 PE=1 SV=1</t>
  </si>
  <si>
    <t>sp|Q8BWZ3|NAA25_MOUSE</t>
  </si>
  <si>
    <t>N-alpha-acetyltransferase 25, NatB auxiliary subunit OS=Mus musculus OX=10090 GN=Naa25 PE=1 SV=1</t>
  </si>
  <si>
    <t>sp|Q99JI6|RAP1B_MOUSE</t>
  </si>
  <si>
    <t>Ras-related protein Rap-1b OS=Mus musculus OX=10090 GN=Rap1b PE=1 SV=2</t>
  </si>
  <si>
    <t>sp|P43247|MSH2_MOUSE</t>
  </si>
  <si>
    <t>DNA mismatch repair protein Msh2 OS=Mus musculus OX=10090 GN=Msh2 PE=1 SV=1</t>
  </si>
  <si>
    <t>sp|Q6PGH1|BUD31_MOUSE</t>
  </si>
  <si>
    <t>Protein BUD31 homolog OS=Mus musculus OX=10090 GN=Bud31 PE=1 SV=2</t>
  </si>
  <si>
    <t>sp|Q91VR8|BRK1_MOUSE</t>
  </si>
  <si>
    <t>Protein BRICK1 OS=Mus musculus OX=10090 GN=Brk1 PE=1 SV=1</t>
  </si>
  <si>
    <t>sp|Q9WVG6|CARM1_MOUSE</t>
  </si>
  <si>
    <t>Histone-arginine methyltransferase CARM1 OS=Mus musculus OX=10090 GN=Carm1 PE=1 SV=2</t>
  </si>
  <si>
    <t>sp|Q91VH2|SNX9_MOUSE</t>
  </si>
  <si>
    <t>Sorting nexin-9 OS=Mus musculus OX=10090 GN=Snx9 PE=1 SV=1</t>
  </si>
  <si>
    <t>sp|Q61164|CTCF_MOUSE</t>
  </si>
  <si>
    <t>Transcriptional repressor CTCF OS=Mus musculus OX=10090 GN=Ctcf PE=1 SV=2</t>
  </si>
  <si>
    <t>sp|Q9WV54|ASAH1_MOUSE</t>
  </si>
  <si>
    <t>Acid ceramidase OS=Mus musculus OX=10090 GN=Asah1 PE=1 SV=1</t>
  </si>
  <si>
    <t>sp|Q60675|LAMA2_MOUSE</t>
  </si>
  <si>
    <t>Laminin subunit alpha-2 OS=Mus musculus OX=10090 GN=Lama2 PE=1 SV=2</t>
  </si>
  <si>
    <t>sp|Q9DAI2|IFT22_MOUSE</t>
  </si>
  <si>
    <t>Intraflagellar transport protein 22 homolog OS=Mus musculus OX=10090 GN=Ift22 PE=1 SV=1</t>
  </si>
  <si>
    <t>sp|Q8BP27|SFR1_MOUSE</t>
  </si>
  <si>
    <t>Swi5-dependent recombination DNA repair protein 1 homolog OS=Mus musculus OX=10090 GN=Sfr1 PE=1 SV=2</t>
  </si>
  <si>
    <t>sp|Q8R3E3|WIPI1_MOUSE</t>
  </si>
  <si>
    <t>WD repeat domain phosphoinositide-interacting protein 1 OS=Mus musculus OX=10090 GN=Wipi1 PE=1 SV=1</t>
  </si>
  <si>
    <t>sp|Q920B9|SP16H_MOUSE</t>
  </si>
  <si>
    <t>FACT complex subunit SPT16 OS=Mus musculus OX=10090 GN=Supt16h PE=1 SV=2</t>
  </si>
  <si>
    <t>sp|Q62422|OSTF1_MOUSE</t>
  </si>
  <si>
    <t>Osteoclast-stimulating factor 1 OS=Mus musculus OX=10090 GN=Ostf1 PE=1 SV=2</t>
  </si>
  <si>
    <t>sp|Q64442|DHSO_MOUSE</t>
  </si>
  <si>
    <t>Sorbitol dehydrogenase OS=Mus musculus OX=10090 GN=Sord PE=1 SV=3</t>
  </si>
  <si>
    <t>sp|Q6P9R2|OXSR1_MOUSE</t>
  </si>
  <si>
    <t>Serine/threonine-protein kinase OSR1 OS=Mus musculus OX=10090 GN=Oxsr1 PE=1 SV=1</t>
  </si>
  <si>
    <t>sp|Q9DBY8|NVL_MOUSE</t>
  </si>
  <si>
    <t>Nuclear valosin-containing protein-like OS=Mus musculus OX=10090 GN=Nvl PE=1 SV=1</t>
  </si>
  <si>
    <t>sp|P97315|CSRP1_MOUSE</t>
  </si>
  <si>
    <t>Cysteine and glycine-rich protein 1 OS=Mus musculus OX=10090 GN=Csrp1 PE=1 SV=3</t>
  </si>
  <si>
    <t>sp|Q8BH59|S2512_MOUSE</t>
  </si>
  <si>
    <t>Electrogenic aspartate/glutamate antiporter SLC25A12, mitochondrial OS=Mus musculus OX=10090 GN=Slc25a12 PE=1 SV=1</t>
  </si>
  <si>
    <t>sp|Q9CR67|TMM33_MOUSE</t>
  </si>
  <si>
    <t>Transmembrane protein 33 OS=Mus musculus OX=10090 GN=Tmem33 PE=1 SV=1</t>
  </si>
  <si>
    <t>sp|P56382|ATP5E_MOUSE</t>
  </si>
  <si>
    <t>ATP synthase subunit epsilon, mitochondrial OS=Mus musculus OX=10090 GN=Atp5f1e PE=1 SV=2</t>
  </si>
  <si>
    <t>sp|Q8C0E2|VP26B_MOUSE</t>
  </si>
  <si>
    <t>Vacuolar protein sorting-associated protein 26B OS=Mus musculus OX=10090 GN=Vps26b PE=1 SV=1</t>
  </si>
  <si>
    <t>sp|Q9CQ45|NENF_MOUSE</t>
  </si>
  <si>
    <t>Neudesin OS=Mus musculus OX=10090 GN=Nenf PE=1 SV=1</t>
  </si>
  <si>
    <t>sp|P70318|TIAR_MOUSE</t>
  </si>
  <si>
    <t>Nucleolysin TIAR OS=Mus musculus OX=10090 GN=Tial1 PE=1 SV=1</t>
  </si>
  <si>
    <t>sp|Q8VI36|PAXI_MOUSE</t>
  </si>
  <si>
    <t>Paxillin OS=Mus musculus OX=10090 GN=Pxn PE=1 SV=1</t>
  </si>
  <si>
    <t>sp|Q8VCM7|FIBG_MOUSE</t>
  </si>
  <si>
    <t>Fibrinogen gamma chain OS=Mus musculus OX=10090 GN=Fgg PE=1 SV=1</t>
  </si>
  <si>
    <t>sp|Q8BSQ9|PB1_MOUSE</t>
  </si>
  <si>
    <t>Protein polybromo-1 OS=Mus musculus OX=10090 GN=Pbrm1 PE=1 SV=4</t>
  </si>
  <si>
    <t>sp|Q3UH66|WNK2_MOUSE</t>
  </si>
  <si>
    <t>Serine/threonine-protein kinase WNK2 OS=Mus musculus OX=10090 GN=Wnk2 PE=1 SV=2</t>
  </si>
  <si>
    <t>tr|E9Q512|E9Q512_MOUSE</t>
  </si>
  <si>
    <t>Thyroid hormone receptor interactor 11 OS=Mus musculus OX=10090 GN=Trip11 PE=1 SV=1</t>
  </si>
  <si>
    <t>sp|P97760|RPB3_MOUSE</t>
  </si>
  <si>
    <t>DNA-directed RNA polymerase II subunit RPB3 OS=Mus musculus OX=10090 GN=Polr2c PE=1 SV=2</t>
  </si>
  <si>
    <t>sp|Q8BT60|CPNE3_MOUSE</t>
  </si>
  <si>
    <t>Copine-3 OS=Mus musculus OX=10090 GN=Cpne3 PE=1 SV=2</t>
  </si>
  <si>
    <t>sp|Q9Z1G4|VPP1_MOUSE</t>
  </si>
  <si>
    <t>V-type proton ATPase 116 kDa subunit a 1 OS=Mus musculus OX=10090 GN=Atp6v0a1 PE=1 SV=3</t>
  </si>
  <si>
    <t>sp|Q9D358|PPAC_MOUSE</t>
  </si>
  <si>
    <t>Low molecular weight phosphotyrosine protein phosphatase OS=Mus musculus OX=10090 GN=Acp1 PE=1 SV=3</t>
  </si>
  <si>
    <t>sp|Q9D281|NXP20_MOUSE</t>
  </si>
  <si>
    <t>Protein Noxp20 OS=Mus musculus OX=10090 GN=Fam114a1 PE=1 SV=1</t>
  </si>
  <si>
    <t>sp|Q80YA7|DPP8_MOUSE</t>
  </si>
  <si>
    <t>Dipeptidyl peptidase 8 OS=Mus musculus OX=10090 GN=Dpp8 PE=1 SV=1</t>
  </si>
  <si>
    <t>sp|Q00899|TYY1_MOUSE</t>
  </si>
  <si>
    <t>Transcriptional repressor protein YY1 OS=Mus musculus OX=10090 GN=Yy1 PE=1 SV=1</t>
  </si>
  <si>
    <t>sp|P62743|AP2S1_MOUSE</t>
  </si>
  <si>
    <t>AP-2 complex subunit sigma OS=Mus musculus OX=10090 GN=Ap2s1 PE=1 SV=1</t>
  </si>
  <si>
    <t>sp|Q99ME9|GTPB4_MOUSE</t>
  </si>
  <si>
    <t>GTP-binding protein 4 OS=Mus musculus OX=10090 GN=Gtpbp4 PE=1 SV=3</t>
  </si>
  <si>
    <t>sp|Q9CXW2|RT22_MOUSE</t>
  </si>
  <si>
    <t>28S ribosomal protein S22, mitochondrial OS=Mus musculus OX=10090 GN=Mrps22 PE=1 SV=1</t>
  </si>
  <si>
    <t>sp|Q8BX10|PGAM5_MOUSE</t>
  </si>
  <si>
    <t>Serine/threonine-protein phosphatase PGAM5, mitochondrial OS=Mus musculus OX=10090 GN=Pgam5 PE=1 SV=1</t>
  </si>
  <si>
    <t>sp|O55042|SYUA_MOUSE</t>
  </si>
  <si>
    <t>Alpha-synuclein OS=Mus musculus OX=10090 GN=Snca PE=1 SV=2</t>
  </si>
  <si>
    <t>sp|Q8WTY4|CPIN1_MOUSE</t>
  </si>
  <si>
    <t>Anamorsin OS=Mus musculus OX=10090 GN=Ciapin1 PE=1 SV=1</t>
  </si>
  <si>
    <t>sp|Q91WG2|RABE2_MOUSE</t>
  </si>
  <si>
    <t>Rab GTPase-binding effector protein 2 OS=Mus musculus OX=10090 GN=Rabep2 PE=1 SV=3</t>
  </si>
  <si>
    <t>sp|Q9R0E2|PLOD1_MOUSE</t>
  </si>
  <si>
    <t>Procollagen-lysine,2-oxoglutarate 5-dioxygenase 1 OS=Mus musculus OX=10090 GN=Plod1 PE=1 SV=1</t>
  </si>
  <si>
    <t>sp|Q922Q9|CHID1_MOUSE</t>
  </si>
  <si>
    <t>Chitinase domain-containing protein 1 OS=Mus musculus OX=10090 GN=Chid1 PE=1 SV=1</t>
  </si>
  <si>
    <t>sp|Q9R0U0|SRS10_MOUSE</t>
  </si>
  <si>
    <t>Serine/arginine-rich splicing factor 10 OS=Mus musculus OX=10090 GN=Srsf10 PE=1 SV=2</t>
  </si>
  <si>
    <t>sp|Q9QZ06|TOLIP_MOUSE</t>
  </si>
  <si>
    <t>Toll-interacting protein OS=Mus musculus OX=10090 GN=Tollip PE=1 SV=1</t>
  </si>
  <si>
    <t>sp|Q9QZB9|DCTN5_MOUSE</t>
  </si>
  <si>
    <t>Dynactin subunit 5 OS=Mus musculus OX=10090 GN=Dctn5 PE=1 SV=1</t>
  </si>
  <si>
    <t>sp|Q9Z2Y8|PLPHP_MOUSE</t>
  </si>
  <si>
    <t>Pyridoxal phosphate homeostasis protein OS=Mus musculus OX=10090 GN=Plpbp PE=1 SV=1</t>
  </si>
  <si>
    <t>sp|Q9CR51|VATG1_MOUSE</t>
  </si>
  <si>
    <t>V-type proton ATPase subunit G 1 OS=Mus musculus OX=10090 GN=Atp6v1g1 PE=1 SV=3</t>
  </si>
  <si>
    <t>sp|Q9D824|FIP1_MOUSE</t>
  </si>
  <si>
    <t>Pre-mRNA 3'-end-processing factor FIP1 OS=Mus musculus OX=10090 GN=Fip1l1 PE=1 SV=1</t>
  </si>
  <si>
    <t>sp|Q922S4|PDE2A_MOUSE</t>
  </si>
  <si>
    <t>cGMP-dependent 3',5'-cyclic phosphodiesterase OS=Mus musculus OX=10090 GN=Pde2a PE=1 SV=4</t>
  </si>
  <si>
    <t>sp|P35569|IRS1_MOUSE</t>
  </si>
  <si>
    <t>Insulin receptor substrate 1 OS=Mus musculus OX=10090 GN=Irs1 PE=1 SV=1</t>
  </si>
  <si>
    <t>sp|Q99LY9|NDUS5_MOUSE</t>
  </si>
  <si>
    <t>NADH dehydrogenase [ubiquinone] iron-sulfur protein 5 OS=Mus musculus OX=10090 GN=Ndufs5 PE=1 SV=3</t>
  </si>
  <si>
    <t>sp|A2AAY5|SPD2B_MOUSE</t>
  </si>
  <si>
    <t>SH3 and PX domain-containing protein 2B OS=Mus musculus OX=10090 GN=Sh3pxd2b PE=1 SV=1</t>
  </si>
  <si>
    <t>sp|Q7TSJ2|MAP6_MOUSE</t>
  </si>
  <si>
    <t>Microtubule-associated protein 6 OS=Mus musculus OX=10090 GN=Map6 PE=1 SV=2</t>
  </si>
  <si>
    <t>sp|Q9DCB1|HMGN3_MOUSE</t>
  </si>
  <si>
    <t>High mobility group nucleosome-binding domain-containing protein 3 OS=Mus musculus OX=10090 GN=Hmgn3 PE=1 SV=1</t>
  </si>
  <si>
    <t>sp|Q8CBE3|WDR37_MOUSE</t>
  </si>
  <si>
    <t>WD repeat-containing protein 37 OS=Mus musculus OX=10090 GN=Wdr37 PE=1 SV=1</t>
  </si>
  <si>
    <t>sp|Q8K021|SCAM1_MOUSE</t>
  </si>
  <si>
    <t>Secretory carrier-associated membrane protein 1 OS=Mus musculus OX=10090 GN=Scamp1 PE=1 SV=1</t>
  </si>
  <si>
    <t>sp|Q91VX2|UBAP2_MOUSE</t>
  </si>
  <si>
    <t>Ubiquitin-associated protein 2 OS=Mus musculus OX=10090 GN=Ubap2 PE=1 SV=1</t>
  </si>
  <si>
    <t>sp|Q9Z1K6|ARI2_MOUSE</t>
  </si>
  <si>
    <t>E3 ubiquitin-protein ligase ARIH2 OS=Mus musculus OX=10090 GN=Arih2 PE=1 SV=1</t>
  </si>
  <si>
    <t>sp|P62307|RUXF_MOUSE</t>
  </si>
  <si>
    <t>Small nuclear ribonucleoprotein F OS=Mus musculus OX=10090 GN=Snrpf PE=1 SV=1</t>
  </si>
  <si>
    <t>sp|Q5DTM8|BRE1A_MOUSE</t>
  </si>
  <si>
    <t>E3 ubiquitin-protein ligase BRE1A OS=Mus musculus OX=10090 GN=Rnf20 PE=1 SV=2</t>
  </si>
  <si>
    <t>sp|Q9EP72|EMC7_MOUSE</t>
  </si>
  <si>
    <t>ER membrane protein complex subunit 7 OS=Mus musculus OX=10090 GN=Emc7 PE=1 SV=1</t>
  </si>
  <si>
    <t>sp|Q9DCC8|TOM20_MOUSE</t>
  </si>
  <si>
    <t>Mitochondrial import receptor subunit TOM20 homolog OS=Mus musculus OX=10090 GN=Tomm20 PE=1 SV=1</t>
  </si>
  <si>
    <t>sp|Q8VBZ3|CLPT1_MOUSE</t>
  </si>
  <si>
    <t>Putative lipid scramblase CLPTM1 OS=Mus musculus OX=10090 GN=Clptm1 PE=1 SV=1</t>
  </si>
  <si>
    <t>sp|Q91VJ5|PQBP1_MOUSE</t>
  </si>
  <si>
    <t>Polyglutamine-binding protein 1 OS=Mus musculus OX=10090 GN=Pqbp1 PE=1 SV=1</t>
  </si>
  <si>
    <t>sp|P55096|ABCD3_MOUSE</t>
  </si>
  <si>
    <t>ATP-binding cassette sub-family D member 3 OS=Mus musculus OX=10090 GN=Abcd3 PE=1 SV=2</t>
  </si>
  <si>
    <t>sp|Q9JHJ0|TMOD3_MOUSE</t>
  </si>
  <si>
    <t>Tropomodulin-3 OS=Mus musculus OX=10090 GN=Tmod3 PE=1 SV=1</t>
  </si>
  <si>
    <t>sp|Q9D8W7|OCAD2_MOUSE</t>
  </si>
  <si>
    <t>OCIA domain-containing protein 2 OS=Mus musculus OX=10090 GN=Ociad2 PE=1 SV=1</t>
  </si>
  <si>
    <t>sp|P47857|PFKAM_MOUSE</t>
  </si>
  <si>
    <t>ATP-dependent 6-phosphofructokinase, muscle type OS=Mus musculus OX=10090 GN=Pfkm PE=1 SV=3</t>
  </si>
  <si>
    <t>sp|Q9D2C2|SAAL1_MOUSE</t>
  </si>
  <si>
    <t>Protein SAAL1 OS=Mus musculus OX=10090 GN=Saal1 PE=1 SV=1</t>
  </si>
  <si>
    <t>tr|F8VPK0|F8VPK0_MOUSE</t>
  </si>
  <si>
    <t>Tetratricopeptide repeat domain 37 OS=Mus musculus OX=10090 GN=Skic3 PE=1 SV=1</t>
  </si>
  <si>
    <t>sp|O89050|MKLN1_MOUSE</t>
  </si>
  <si>
    <t>Muskelin OS=Mus musculus OX=10090 GN=Mkln1 PE=1 SV=1</t>
  </si>
  <si>
    <t>sp|Q9DCR2|AP3S1_MOUSE</t>
  </si>
  <si>
    <t>AP-3 complex subunit sigma-1 OS=Mus musculus OX=10090 GN=Ap3s1 PE=1 SV=2</t>
  </si>
  <si>
    <t>sp|Q8VDC1|FYCO1_MOUSE</t>
  </si>
  <si>
    <t>FYVE and coiled-coil domain-containing protein 1 OS=Mus musculus OX=10090 GN=Fyco1 PE=1 SV=1</t>
  </si>
  <si>
    <t>sp|Q9D0D5|T2EA_MOUSE</t>
  </si>
  <si>
    <t>General transcription factor IIE subunit 1 OS=Mus musculus OX=10090 GN=Gtf2e1 PE=1 SV=1</t>
  </si>
  <si>
    <t>sp|Q78JE5|FBX22_MOUSE</t>
  </si>
  <si>
    <t>F-box only protein 22 OS=Mus musculus OX=10090 GN=Fbxo22 PE=1 SV=2</t>
  </si>
  <si>
    <t>sp|Q9D024|CCD47_MOUSE</t>
  </si>
  <si>
    <t>PAT complex subunit CCDC47 OS=Mus musculus OX=10090 GN=Ccdc47 PE=1 SV=2</t>
  </si>
  <si>
    <t>tr|Q6NZR5|Q6NZR5_MOUSE</t>
  </si>
  <si>
    <t>Superkiller viralicidic activity 2-like (S. cerevisiae) OS=Mus musculus OX=10090 GN=Skic2 PE=1 SV=1</t>
  </si>
  <si>
    <t>sp|P54276|MSH6_MOUSE</t>
  </si>
  <si>
    <t>DNA mismatch repair protein Msh6 OS=Mus musculus OX=10090 GN=Msh6 PE=1 SV=3</t>
  </si>
  <si>
    <t>sp|Q91V12|BACH_MOUSE</t>
  </si>
  <si>
    <t>Cytosolic acyl coenzyme A thioester hydrolase OS=Mus musculus OX=10090 GN=Acot7 PE=1 SV=2</t>
  </si>
  <si>
    <t>sp|P29391|FRIL1_MOUSE</t>
  </si>
  <si>
    <t>Ferritin light chain 1 OS=Mus musculus OX=10090 GN=Ftl1 PE=1 SV=2</t>
  </si>
  <si>
    <t>sp|O70152|DPM1_MOUSE</t>
  </si>
  <si>
    <t>Dolichol-phosphate mannosyltransferase subunit 1 OS=Mus musculus OX=10090 GN=Dpm1 PE=1 SV=1</t>
  </si>
  <si>
    <t>sp|Q3TIR3|RIC8A_MOUSE</t>
  </si>
  <si>
    <t>Synembryn-A OS=Mus musculus OX=10090 GN=Ric8a PE=1 SV=2</t>
  </si>
  <si>
    <t>sp|Q9DB29|IAH1_MOUSE</t>
  </si>
  <si>
    <t>Isoamyl acetate-hydrolyzing esterase 1 homolog OS=Mus musculus OX=10090 GN=Iah1 PE=1 SV=1</t>
  </si>
  <si>
    <t>sp|Q8C6E0|CFA36_MOUSE</t>
  </si>
  <si>
    <t>Cilia- and flagella-associated protein 36 OS=Mus musculus OX=10090 GN=Cfap36 PE=1 SV=1</t>
  </si>
  <si>
    <t>sp|Q9JHK4|PGTA_MOUSE</t>
  </si>
  <si>
    <t>Geranylgeranyl transferase type-2 subunit alpha OS=Mus musculus OX=10090 GN=Rabggta PE=1 SV=1</t>
  </si>
  <si>
    <t>sp|P61750|ARF4_MOUSE</t>
  </si>
  <si>
    <t>ADP-ribosylation factor 4 OS=Mus musculus OX=10090 GN=Arf4 PE=1 SV=2</t>
  </si>
  <si>
    <t>sp|Q9WTX8|MD1L1_MOUSE</t>
  </si>
  <si>
    <t>Mitotic spindle assembly checkpoint protein MAD1 OS=Mus musculus OX=10090 GN=Mad1l1 PE=1 SV=1</t>
  </si>
  <si>
    <t>sp|Q8BRN9|C2D1B_MOUSE</t>
  </si>
  <si>
    <t>Coiled-coil and C2 domain-containing protein 1B OS=Mus musculus OX=10090 GN=Cc2d1b PE=1 SV=1</t>
  </si>
  <si>
    <t>sp|O88967|YMEL1_MOUSE</t>
  </si>
  <si>
    <t>ATP-dependent zinc metalloprotease YME1L1 OS=Mus musculus OX=10090 GN=Yme1l1 PE=1 SV=1</t>
  </si>
  <si>
    <t>sp|Q9DD18|DTD1_MOUSE</t>
  </si>
  <si>
    <t>D-aminoacyl-tRNA deacylase 1 OS=Mus musculus OX=10090 GN=Dtd1 PE=1 SV=2</t>
  </si>
  <si>
    <t>sp|Q9JJ28|FLII_MOUSE</t>
  </si>
  <si>
    <t>Protein flightless-1 homolog OS=Mus musculus OX=10090 GN=Flii PE=1 SV=1</t>
  </si>
  <si>
    <t>sp|P27641|XRCC5_MOUSE</t>
  </si>
  <si>
    <t>X-ray repair cross-complementing protein 5 OS=Mus musculus OX=10090 GN=Xrcc5 PE=1 SV=4</t>
  </si>
  <si>
    <t>sp|P57716|NICA_MOUSE</t>
  </si>
  <si>
    <t>Nicastrin OS=Mus musculus OX=10090 GN=Ncstn PE=1 SV=3</t>
  </si>
  <si>
    <t>sp|Q9Z2G6|SE1L1_MOUSE</t>
  </si>
  <si>
    <t>Protein sel-1 homolog 1 OS=Mus musculus OX=10090 GN=Sel1l PE=1 SV=2</t>
  </si>
  <si>
    <t>sp|Q9JMG7|HDGR3_MOUSE</t>
  </si>
  <si>
    <t>Hepatoma-derived growth factor-related protein 3 OS=Mus musculus OX=10090 GN=Hdgfl3 PE=1 SV=2</t>
  </si>
  <si>
    <t>sp|P06797|CATL1_MOUSE</t>
  </si>
  <si>
    <t>Procathepsin L OS=Mus musculus OX=10090 GN=Ctsl PE=1 SV=2</t>
  </si>
  <si>
    <t>sp|O09106|HDAC1_MOUSE</t>
  </si>
  <si>
    <t>Histone deacetylase 1 OS=Mus musculus OX=10090 GN=Hdac1 PE=1 SV=1</t>
  </si>
  <si>
    <t>sp|P49443|PPM1A_MOUSE</t>
  </si>
  <si>
    <t>Protein phosphatase 1A OS=Mus musculus OX=10090 GN=Ppm1a PE=1 SV=1</t>
  </si>
  <si>
    <t>sp|Q8C1B7|SEP11_MOUSE</t>
  </si>
  <si>
    <t>Septin-11 OS=Mus musculus OX=10090 GN=Septin11 PE=1 SV=4</t>
  </si>
  <si>
    <t>sp|Q9CQZ1|HSBP1_MOUSE</t>
  </si>
  <si>
    <t>Heat shock factor-binding protein 1 OS=Mus musculus OX=10090 GN=Hsbp1 PE=1 SV=1</t>
  </si>
  <si>
    <t>sp|Q5SXY1|CYTSB_MOUSE</t>
  </si>
  <si>
    <t>Cytospin-B OS=Mus musculus OX=10090 GN=Specc1 PE=1 SV=2</t>
  </si>
  <si>
    <t>sp|Q3U9G9|LBR_MOUSE</t>
  </si>
  <si>
    <t>Delta(14)-sterol reductase LBR OS=Mus musculus OX=10090 GN=Lbr PE=1 SV=2</t>
  </si>
  <si>
    <t>sp|Q9D0B0|SRSF9_MOUSE</t>
  </si>
  <si>
    <t>Serine/arginine-rich splicing factor 9 OS=Mus musculus OX=10090 GN=Srsf9 PE=1 SV=1</t>
  </si>
  <si>
    <t>sp|Q3V3Q7|PACS2_MOUSE</t>
  </si>
  <si>
    <t>Phosphofurin acidic cluster sorting protein 2 OS=Mus musculus OX=10090 GN=Pacs2 PE=1 SV=2</t>
  </si>
  <si>
    <t>sp|Q9ERB0|SNP29_MOUSE</t>
  </si>
  <si>
    <t>Synaptosomal-associated protein 29 OS=Mus musculus OX=10090 GN=Snap29 PE=1 SV=1</t>
  </si>
  <si>
    <t>sp|Q9QXD8|LIMD1_MOUSE</t>
  </si>
  <si>
    <t>LIM domain-containing protein 1 OS=Mus musculus OX=10090 GN=Limd1 PE=1 SV=2</t>
  </si>
  <si>
    <t>sp|P60824|CIRBP_MOUSE</t>
  </si>
  <si>
    <t>Cold-inducible RNA-binding protein OS=Mus musculus OX=10090 GN=Cirbp PE=1 SV=1</t>
  </si>
  <si>
    <t>sp|Q9CWL8|CTBL1_MOUSE</t>
  </si>
  <si>
    <t>Beta-catenin-like protein 1 OS=Mus musculus OX=10090 GN=Ctnnbl1 PE=1 SV=1</t>
  </si>
  <si>
    <t>sp|Q0P678|ZCH18_MOUSE</t>
  </si>
  <si>
    <t>Zinc finger CCCH domain-containing protein 18 OS=Mus musculus OX=10090 GN=Zc3h18 PE=1 SV=1</t>
  </si>
  <si>
    <t>sp|Q8BKG3|PTK7_MOUSE</t>
  </si>
  <si>
    <t>Inactive tyrosine-protein kinase 7 OS=Mus musculus OX=10090 GN=Ptk7 PE=1 SV=1</t>
  </si>
  <si>
    <t>sp|P97471|SMAD4_MOUSE</t>
  </si>
  <si>
    <t>Mothers against decapentaplegic homolog 4 OS=Mus musculus OX=10090 GN=Smad4 PE=1 SV=2</t>
  </si>
  <si>
    <t>sp|P23475|XRCC6_MOUSE</t>
  </si>
  <si>
    <t>X-ray repair cross-complementing protein 6 OS=Mus musculus OX=10090 GN=Xrcc6 PE=1 SV=5</t>
  </si>
  <si>
    <t>sp|Q01320|TOP2A_MOUSE</t>
  </si>
  <si>
    <t>DNA topoisomerase 2-alpha OS=Mus musculus OX=10090 GN=Top2a PE=1 SV=2</t>
  </si>
  <si>
    <t>sp|Q8CHG3|GCC2_MOUSE</t>
  </si>
  <si>
    <t>GRIP and coiled-coil domain-containing protein 2 OS=Mus musculus OX=10090 GN=Gcc2 PE=1 SV=3</t>
  </si>
  <si>
    <t>sp|Q8R3S6|EXOC1_MOUSE</t>
  </si>
  <si>
    <t>Exocyst complex component 1 OS=Mus musculus OX=10090 GN=Exoc1 PE=1 SV=4</t>
  </si>
  <si>
    <t>sp|Q61151|2A5E_MOUSE</t>
  </si>
  <si>
    <t>Serine/threonine-protein phosphatase 2A 56 kDa regulatory subunit epsilon isoform OS=Mus musculus OX=10090 GN=Ppp2r5e PE=1 SV=3</t>
  </si>
  <si>
    <t>sp|Q9CPT3|NANP_MOUSE</t>
  </si>
  <si>
    <t>N-acylneuraminate-9-phosphatase OS=Mus musculus OX=10090 GN=Nanp PE=1 SV=1</t>
  </si>
  <si>
    <t>sp|Q9CXS4|CENPV_MOUSE</t>
  </si>
  <si>
    <t>Centromere protein V OS=Mus musculus OX=10090 GN=Cenpv PE=1 SV=2</t>
  </si>
  <si>
    <t>tr|A2RTH5|A2RTH5_MOUSE</t>
  </si>
  <si>
    <t>Leucine carboxyl methyltransferase 1 OS=Mus musculus OX=10090 GN=Lcmt1 PE=1 SV=1</t>
  </si>
  <si>
    <t>sp|Q9CPX6|ATG3_MOUSE</t>
  </si>
  <si>
    <t>Ubiquitin-like-conjugating enzyme ATG3 OS=Mus musculus OX=10090 GN=Atg3 PE=1 SV=1</t>
  </si>
  <si>
    <t>sp|P61963|DCAF7_MOUSE</t>
  </si>
  <si>
    <t>DDB1- and CUL4-associated factor 7 OS=Mus musculus OX=10090 GN=Dcaf7 PE=1 SV=1</t>
  </si>
  <si>
    <t>sp|Q9R1Z7|PTPS_MOUSE</t>
  </si>
  <si>
    <t>6-pyruvoyl tetrahydrobiopterin synthase OS=Mus musculus OX=10090 GN=Pts PE=1 SV=2</t>
  </si>
  <si>
    <t>sp|Q921H9|COA7_MOUSE</t>
  </si>
  <si>
    <t>Cytochrome c oxidase assembly factor 7 OS=Mus musculus OX=10090 GN=Coa7 PE=1 SV=1</t>
  </si>
  <si>
    <t>sp|Q62084|PP14B_MOUSE</t>
  </si>
  <si>
    <t>Protein phosphatase 1 regulatory subunit 14B OS=Mus musculus OX=10090 GN=Ppp1r14b PE=1 SV=2</t>
  </si>
  <si>
    <t>sp|Q91ZA3|PCCA_MOUSE</t>
  </si>
  <si>
    <t>Propionyl-CoA carboxylase alpha chain, mitochondrial OS=Mus musculus OX=10090 GN=Pcca PE=1 SV=2</t>
  </si>
  <si>
    <t>sp|Q9DBR1|XRN2_MOUSE</t>
  </si>
  <si>
    <t>5'-3' exoribonuclease 2 OS=Mus musculus OX=10090 GN=Xrn2 PE=1 SV=1</t>
  </si>
  <si>
    <t>sp|Q99LM2|CK5P3_MOUSE</t>
  </si>
  <si>
    <t>CDK5 regulatory subunit-associated protein 3 OS=Mus musculus OX=10090 GN=Cdk5rap3 PE=1 SV=1</t>
  </si>
  <si>
    <t>sp|Q8BKZ9|ODPX_MOUSE</t>
  </si>
  <si>
    <t>Pyruvate dehydrogenase protein X component, mitochondrial OS=Mus musculus OX=10090 GN=Pdhx PE=1 SV=1</t>
  </si>
  <si>
    <t>tr|Q9CQX6|Q9CQX6_MOUSE</t>
  </si>
  <si>
    <t>N-terminal amino-acid N(alpha)-acetyltransferase NatA OS=Mus musculus OX=10090 GN=Naa12 PE=1 SV=1</t>
  </si>
  <si>
    <t>sp|P97742|CPT1A_MOUSE</t>
  </si>
  <si>
    <t>Carnitine O-palmitoyltransferase 1, liver isoform OS=Mus musculus OX=10090 GN=Cpt1a PE=1 SV=4</t>
  </si>
  <si>
    <t>sp|P62257|UBE2H_MOUSE</t>
  </si>
  <si>
    <t>Ubiquitin-conjugating enzyme E2 H OS=Mus musculus OX=10090 GN=Ube2h PE=1 SV=1</t>
  </si>
  <si>
    <t>sp|E9Q394|AKP13_MOUSE</t>
  </si>
  <si>
    <t>A-kinase anchor protein 13 OS=Mus musculus OX=10090 GN=Akap13 PE=1 SV=1</t>
  </si>
  <si>
    <t>sp|Q8CFI2|UB2R1_MOUSE</t>
  </si>
  <si>
    <t>Ubiquitin-conjugating enzyme E2 R1 OS=Mus musculus OX=10090 GN=Cdc34 PE=1 SV=1</t>
  </si>
  <si>
    <t>sp|Q91W89|MA2C1_MOUSE</t>
  </si>
  <si>
    <t>Alpha-mannosidase 2C1 OS=Mus musculus OX=10090 GN=Man2c1 PE=1 SV=1</t>
  </si>
  <si>
    <t>sp|Q9DBE0|CSAD_MOUSE</t>
  </si>
  <si>
    <t>Cysteine sulfinic acid decarboxylase OS=Mus musculus OX=10090 GN=Csad PE=1 SV=1</t>
  </si>
  <si>
    <t>sp|Q8VEH5|EPMIP_MOUSE</t>
  </si>
  <si>
    <t>EPM2A-interacting protein 1 OS=Mus musculus OX=10090 GN=Epm2aip1 PE=1 SV=1</t>
  </si>
  <si>
    <t>sp|Q3UE37|UBE2Z_MOUSE</t>
  </si>
  <si>
    <t>Ubiquitin-conjugating enzyme E2 Z OS=Mus musculus OX=10090 GN=Ube2z PE=1 SV=2</t>
  </si>
  <si>
    <t>sp|Q9D1G2|PMVK_MOUSE</t>
  </si>
  <si>
    <t>Phosphomevalonate kinase OS=Mus musculus OX=10090 GN=Pmvk PE=1 SV=3</t>
  </si>
  <si>
    <t>sp|P09528|FRIH_MOUSE</t>
  </si>
  <si>
    <t>Ferritin heavy chain OS=Mus musculus OX=10090 GN=Fth1 PE=1 SV=2</t>
  </si>
  <si>
    <t>sp|Q59J78|NDUF2_MOUSE</t>
  </si>
  <si>
    <t>NADH dehydrogenase [ubiquinone] 1 alpha subcomplex assembly factor 2 OS=Mus musculus OX=10090 GN=Ndufaf2 PE=1 SV=1</t>
  </si>
  <si>
    <t>sp|Q9JHW4|SELB_MOUSE</t>
  </si>
  <si>
    <t>Selenocysteine-specific elongation factor OS=Mus musculus OX=10090 GN=Eefsec PE=1 SV=2</t>
  </si>
  <si>
    <t>sp|Q8BZS9|DHX32_MOUSE</t>
  </si>
  <si>
    <t>Putative pre-mRNA-splicing factor ATP-dependent RNA helicase DHX32 OS=Mus musculus OX=10090 GN=Dhx32 PE=1 SV=2</t>
  </si>
  <si>
    <t>sp|Q6ZPY7|KDM3B_MOUSE</t>
  </si>
  <si>
    <t>Lysine-specific demethylase 3B OS=Mus musculus OX=10090 GN=Kdm3b PE=1 SV=3</t>
  </si>
  <si>
    <t>sp|Q923D4|SF3B5_MOUSE</t>
  </si>
  <si>
    <t>Splicing factor 3B subunit 5 OS=Mus musculus OX=10090 GN=Sf3b5 PE=1 SV=1</t>
  </si>
  <si>
    <t>sp|Q922K7|NOP2_MOUSE</t>
  </si>
  <si>
    <t>Probable 28S rRNA (cytosine-C(5))-methyltransferase OS=Mus musculus OX=10090 GN=Nop2 PE=1 SV=1</t>
  </si>
  <si>
    <t>sp|Q9QZB7|ARP10_MOUSE</t>
  </si>
  <si>
    <t>Actin-related protein 10 OS=Mus musculus OX=10090 GN=Actr10 PE=1 SV=2</t>
  </si>
  <si>
    <t>sp|Q5EBG8|CA050_MOUSE</t>
  </si>
  <si>
    <t>Uncharacterized protein C1orf50 homolog OS=Mus musculus OX=10090 PE=1 SV=1</t>
  </si>
  <si>
    <t>sp|Q3UTJ2|SRBS2_MOUSE</t>
  </si>
  <si>
    <t>Sorbin and SH3 domain-containing protein 2 OS=Mus musculus OX=10090 GN=Sorbs2 PE=1 SV=2</t>
  </si>
  <si>
    <t>sp|Q9DB72|BTBDH_MOUSE</t>
  </si>
  <si>
    <t>BTB/POZ domain-containing protein 17 OS=Mus musculus OX=10090 GN=Btbd17 PE=1 SV=1</t>
  </si>
  <si>
    <t>sp|Q60770|STXB3_MOUSE</t>
  </si>
  <si>
    <t>Syntaxin-binding protein 3 OS=Mus musculus OX=10090 GN=Stxbp3 PE=1 SV=1</t>
  </si>
  <si>
    <t>sp|Q921S7|RM37_MOUSE</t>
  </si>
  <si>
    <t>39S ribosomal protein L37, mitochondrial OS=Mus musculus OX=10090 GN=Mrpl37 PE=1 SV=1</t>
  </si>
  <si>
    <t>sp|Q810B6|ANFY1_MOUSE</t>
  </si>
  <si>
    <t>Rabankyrin-5 OS=Mus musculus OX=10090 GN=Ankfy1 PE=1 SV=2</t>
  </si>
  <si>
    <t>sp|Q9D787|PPIL2_MOUSE</t>
  </si>
  <si>
    <t>RING-type E3 ubiquitin-protein ligase PPIL2 OS=Mus musculus OX=10090 GN=Ppil2 PE=1 SV=2</t>
  </si>
  <si>
    <t>sp|Q99JB2|STML2_MOUSE</t>
  </si>
  <si>
    <t>Stomatin-like protein 2, mitochondrial OS=Mus musculus OX=10090 GN=Stoml2 PE=1 SV=1</t>
  </si>
  <si>
    <t>sp|P70671|IRF3_MOUSE</t>
  </si>
  <si>
    <t>Interferon regulatory factor 3 OS=Mus musculus OX=10090 GN=Irf3 PE=1 SV=1</t>
  </si>
  <si>
    <t>sp|Q8R3C0|MCMBP_MOUSE</t>
  </si>
  <si>
    <t>Mini-chromosome maintenance complex-binding protein OS=Mus musculus OX=10090 GN=Mcmbp PE=1 SV=1</t>
  </si>
  <si>
    <t>sp|P46467|VPS4B_MOUSE</t>
  </si>
  <si>
    <t>Vacuolar protein sorting-associated protein 4B OS=Mus musculus OX=10090 GN=Vps4b PE=1 SV=2</t>
  </si>
  <si>
    <t>sp|Q9JKC8|AP3M1_MOUSE</t>
  </si>
  <si>
    <t>AP-3 complex subunit mu-1 OS=Mus musculus OX=10090 GN=Ap3m1 PE=1 SV=1</t>
  </si>
  <si>
    <t>sp|P37913|DNLI1_MOUSE</t>
  </si>
  <si>
    <t>DNA ligase 1 OS=Mus musculus OX=10090 GN=Lig1 PE=1 SV=2</t>
  </si>
  <si>
    <t>sp|Q6PFR5|TRA2A_MOUSE</t>
  </si>
  <si>
    <t>Transformer-2 protein homolog alpha OS=Mus musculus OX=10090 GN=Tra2a PE=1 SV=1</t>
  </si>
  <si>
    <t>sp|Q8R404|MIC13_MOUSE</t>
  </si>
  <si>
    <t>MICOS complex subunit MIC13 OS=Mus musculus OX=10090 GN=Micos13 PE=1 SV=1</t>
  </si>
  <si>
    <t>sp|P47802|MTX1_MOUSE</t>
  </si>
  <si>
    <t>Metaxin-1 OS=Mus musculus OX=10090 GN=Mtx1 PE=1 SV=1</t>
  </si>
  <si>
    <t>sp|Q3UJP5|CF418_MOUSE</t>
  </si>
  <si>
    <t>Cilia- and flagella-associated protein 418 OS=Mus musculus OX=10090 GN=Cfap418 PE=1 SV=1</t>
  </si>
  <si>
    <t>sp|Q8CHT1|NGEF_MOUSE</t>
  </si>
  <si>
    <t>Ephexin-1 OS=Mus musculus OX=10090 GN=Ngef PE=1 SV=1</t>
  </si>
  <si>
    <t>sp|Q8K1X1|WDR11_MOUSE</t>
  </si>
  <si>
    <t>WD repeat-containing protein 11 OS=Mus musculus OX=10090 GN=Wdr11 PE=1 SV=1</t>
  </si>
  <si>
    <t>sp|Q8BU14|SEC62_MOUSE</t>
  </si>
  <si>
    <t>Translocation protein SEC62 OS=Mus musculus OX=10090 GN=Sec62 PE=1 SV=1</t>
  </si>
  <si>
    <t>sp|Q8R3I3|COG6_MOUSE</t>
  </si>
  <si>
    <t>Conserved oligomeric Golgi complex subunit 6 OS=Mus musculus OX=10090 GN=Cog6 PE=1 SV=2</t>
  </si>
  <si>
    <t>sp|Q5ND34|WDR81_MOUSE</t>
  </si>
  <si>
    <t>WD repeat-containing protein 81 OS=Mus musculus OX=10090 GN=Wdr81 PE=1 SV=2</t>
  </si>
  <si>
    <t>sp|Q9WTQ5|AKA12_MOUSE</t>
  </si>
  <si>
    <t>A-kinase anchor protein 12 OS=Mus musculus OX=10090 GN=Akap12 PE=1 SV=1</t>
  </si>
  <si>
    <t>sp|Q8K2V1|PP4R1_MOUSE</t>
  </si>
  <si>
    <t>Serine/threonine-protein phosphatase 4 regulatory subunit 1 OS=Mus musculus OX=10090 GN=Ppp4r1 PE=1 SV=2</t>
  </si>
  <si>
    <t>sp|Q99JF5|MVD1_MOUSE</t>
  </si>
  <si>
    <t>Diphosphomevalonate decarboxylase OS=Mus musculus OX=10090 GN=Mvd PE=1 SV=2</t>
  </si>
  <si>
    <t>sp|Q8C156|CND2_MOUSE</t>
  </si>
  <si>
    <t>Condensin complex subunit 2 OS=Mus musculus OX=10090 GN=Ncaph PE=1 SV=1</t>
  </si>
  <si>
    <t>sp|Q61548|AP180_MOUSE</t>
  </si>
  <si>
    <t>Clathrin coat assembly protein AP180 OS=Mus musculus OX=10090 GN=Snap91 PE=1 SV=1</t>
  </si>
  <si>
    <t>sp|O54946|DNJB6_MOUSE</t>
  </si>
  <si>
    <t>DnaJ homolog subfamily B member 6 OS=Mus musculus OX=10090 GN=Dnajb6 PE=1 SV=4</t>
  </si>
  <si>
    <t>sp|Q9D2R0|AACS_MOUSE</t>
  </si>
  <si>
    <t>Acetoacetyl-CoA synthetase OS=Mus musculus OX=10090 GN=Aacs PE=1 SV=1</t>
  </si>
  <si>
    <t>sp|Q9Z2D0|MTMR9_MOUSE</t>
  </si>
  <si>
    <t>Myotubularin-related protein 9 OS=Mus musculus OX=10090 GN=Mtmr9 PE=1 SV=2</t>
  </si>
  <si>
    <t>sp|Q9D071|MMS19_MOUSE</t>
  </si>
  <si>
    <t>MMS19 nucleotide excision repair protein homolog OS=Mus musculus OX=10090 GN=Mms19 PE=1 SV=1</t>
  </si>
  <si>
    <t>sp|Q9ET54|PALLD_MOUSE</t>
  </si>
  <si>
    <t>Palladin OS=Mus musculus OX=10090 GN=Palld PE=1 SV=2</t>
  </si>
  <si>
    <t>sp|Q99L13|3HIDH_MOUSE</t>
  </si>
  <si>
    <t>3-hydroxyisobutyrate dehydrogenase, mitochondrial OS=Mus musculus OX=10090 GN=Hibadh PE=1 SV=1</t>
  </si>
  <si>
    <t>sp|Q99K23|UFSP2_MOUSE</t>
  </si>
  <si>
    <t>Ufm1-specific protease 2 OS=Mus musculus OX=10090 GN=Ufsp2 PE=1 SV=1</t>
  </si>
  <si>
    <t>sp|Q9CQ10|CHMP3_MOUSE</t>
  </si>
  <si>
    <t>Charged multivesicular body protein 3 OS=Mus musculus OX=10090 GN=Chmp3 PE=1 SV=3</t>
  </si>
  <si>
    <t>sp|Q61112|CAB45_MOUSE</t>
  </si>
  <si>
    <t>45 kDa calcium-binding protein OS=Mus musculus OX=10090 GN=Sdf4 PE=1 SV=1</t>
  </si>
  <si>
    <t>sp|Q9D7P6|ISCU_MOUSE</t>
  </si>
  <si>
    <t>Iron-sulfur cluster assembly enzyme ISCU OS=Mus musculus OX=10090 GN=Iscu PE=1 SV=1</t>
  </si>
  <si>
    <t>sp|Q05BC3|EMAL1_MOUSE</t>
  </si>
  <si>
    <t>Echinoderm microtubule-associated protein-like 1 OS=Mus musculus OX=10090 GN=Eml1 PE=1 SV=1</t>
  </si>
  <si>
    <t>sp|Q9QXM1|JMY_MOUSE</t>
  </si>
  <si>
    <t>Junction-mediating and -regulatory protein OS=Mus musculus OX=10090 GN=Jmy PE=1 SV=1</t>
  </si>
  <si>
    <t>sp|Q9CZW4|ACSL3_MOUSE</t>
  </si>
  <si>
    <t>Fatty acid CoA ligase Acsl3 OS=Mus musculus OX=10090 GN=Acsl3 PE=1 SV=2</t>
  </si>
  <si>
    <t>sp|Q9D1L0|CHCH2_MOUSE</t>
  </si>
  <si>
    <t>Coiled-coil-helix-coiled-coil-helix domain-containing protein 2 OS=Mus musculus OX=10090 GN=Chchd2 PE=2 SV=1</t>
  </si>
  <si>
    <t>sp|Q80VL1|TDRKH_MOUSE</t>
  </si>
  <si>
    <t>Tudor and KH domain-containing protein OS=Mus musculus OX=10090 GN=Tdrkh PE=1 SV=1</t>
  </si>
  <si>
    <t>sp|Q2TPA8|HSDL2_MOUSE</t>
  </si>
  <si>
    <t>Hydroxysteroid dehydrogenase-like protein 2 OS=Mus musculus OX=10090 GN=Hsdl2 PE=1 SV=1</t>
  </si>
  <si>
    <t>sp|D3Z4S3|PTRD1_MOUSE</t>
  </si>
  <si>
    <t>Putative peptidyl-tRNA hydrolase PTRHD1 OS=Mus musculus OX=10090 GN=Ptrhd1 PE=1 SV=1</t>
  </si>
  <si>
    <t>sp|Q61687|ATRX_MOUSE</t>
  </si>
  <si>
    <t>Transcriptional regulator ATRX OS=Mus musculus OX=10090 GN=Atrx PE=1 SV=3</t>
  </si>
  <si>
    <t>sp|P62137|PP1A_MOUSE</t>
  </si>
  <si>
    <t>Serine/threonine-protein phosphatase PP1-alpha catalytic subunit OS=Mus musculus OX=10090 GN=Ppp1ca PE=1 SV=1</t>
  </si>
  <si>
    <t>sp|Q923D2|BLVRB_MOUSE</t>
  </si>
  <si>
    <t>Flavin reductase (NADPH) OS=Mus musculus OX=10090 GN=Blvrb PE=1 SV=3</t>
  </si>
  <si>
    <t>sp|P46414|CDN1B_MOUSE</t>
  </si>
  <si>
    <t>Cyclin-dependent kinase inhibitor 1B OS=Mus musculus OX=10090 GN=Cdkn1b PE=1 SV=2</t>
  </si>
  <si>
    <t>sp|Q8CHP8|PGP_MOUSE</t>
  </si>
  <si>
    <t>Glycerol-3-phosphate phosphatase OS=Mus musculus OX=10090 GN=Pgp PE=1 SV=1</t>
  </si>
  <si>
    <t>sp|Q8BM72|HSP13_MOUSE</t>
  </si>
  <si>
    <t>Heat shock 70 kDa protein 13 OS=Mus musculus OX=10090 GN=Hspa13 PE=1 SV=1</t>
  </si>
  <si>
    <t>sp|Q9CWW6|PIN4_MOUSE</t>
  </si>
  <si>
    <t>Peptidyl-prolyl cis-trans isomerase NIMA-interacting 4 OS=Mus musculus OX=10090 GN=Pin4 PE=1 SV=1</t>
  </si>
  <si>
    <t>sp|Q9D902|T2EB_MOUSE</t>
  </si>
  <si>
    <t>General transcription factor IIE subunit 2 OS=Mus musculus OX=10090 GN=Gtf2e2 PE=1 SV=2</t>
  </si>
  <si>
    <t>sp|P56212|ARP19_MOUSE</t>
  </si>
  <si>
    <t>cAMP-regulated phosphoprotein 19 OS=Mus musculus OX=10090 GN=Arpp19 PE=1 SV=2</t>
  </si>
  <si>
    <t>sp|Q62241|RU1C_MOUSE</t>
  </si>
  <si>
    <t>U1 small nuclear ribonucleoprotein C OS=Mus musculus OX=10090 GN=Snrpc PE=1 SV=1</t>
  </si>
  <si>
    <t>sp|Q9CQ48|NUDC2_MOUSE</t>
  </si>
  <si>
    <t>NudC domain-containing protein 2 OS=Mus musculus OX=10090 GN=Nudcd2 PE=1 SV=1</t>
  </si>
  <si>
    <t>sp|Q8JZU2|TXTP_MOUSE</t>
  </si>
  <si>
    <t>Tricarboxylate transport protein, mitochondrial OS=Mus musculus OX=10090 GN=Slc25a1 PE=1 SV=1</t>
  </si>
  <si>
    <t>sp|Q7TMB8|CYFP1_MOUSE</t>
  </si>
  <si>
    <t>Cytoplasmic FMR1-interacting protein 1 OS=Mus musculus OX=10090 GN=Cyfip1 PE=1 SV=1</t>
  </si>
  <si>
    <t>sp|Q9D1C8|VPS28_MOUSE</t>
  </si>
  <si>
    <t>Vacuolar protein sorting-associated protein 28 homolog OS=Mus musculus OX=10090 GN=Vps28 PE=1 SV=1</t>
  </si>
  <si>
    <t>sp|Q9CZS1|AL1B1_MOUSE</t>
  </si>
  <si>
    <t>Aldehyde dehydrogenase X, mitochondrial OS=Mus musculus OX=10090 GN=Aldh1b1 PE=1 SV=1</t>
  </si>
  <si>
    <t>tr|A0A087WQ44|A0A087WQ44_MOUSE</t>
  </si>
  <si>
    <t>Snf2-related CREBBP activator protein OS=Mus musculus OX=10090 GN=Srcap PE=1 SV=1</t>
  </si>
  <si>
    <t>sp|Q8K1R3|PNPT1_MOUSE</t>
  </si>
  <si>
    <t>Polyribonucleotide nucleotidyltransferase 1, mitochondrial OS=Mus musculus OX=10090 GN=Pnpt1 PE=1 SV=1</t>
  </si>
  <si>
    <t>sp|P70388|RAD50_MOUSE</t>
  </si>
  <si>
    <t>DNA repair protein RAD50 OS=Mus musculus OX=10090 GN=Rad50 PE=1 SV=1</t>
  </si>
  <si>
    <t>sp|P16254|SRP14_MOUSE</t>
  </si>
  <si>
    <t>Signal recognition particle 14 kDa protein OS=Mus musculus OX=10090 GN=Srp14 PE=1 SV=1</t>
  </si>
  <si>
    <t>sp|P58021|TM9S2_MOUSE</t>
  </si>
  <si>
    <t>Transmembrane 9 superfamily member 2 OS=Mus musculus OX=10090 GN=Tm9sf2 PE=1 SV=1</t>
  </si>
  <si>
    <t>sp|Q8VDF2|UHRF1_MOUSE</t>
  </si>
  <si>
    <t>E3 ubiquitin-protein ligase UHRF1 OS=Mus musculus OX=10090 GN=Uhrf1 PE=1 SV=2</t>
  </si>
  <si>
    <t>sp|P97299|SFRP2_MOUSE</t>
  </si>
  <si>
    <t>Secreted frizzled-related protein 2 OS=Mus musculus OX=10090 GN=Sfrp2 PE=1 SV=2</t>
  </si>
  <si>
    <t>sp|P10833|RRAS_MOUSE</t>
  </si>
  <si>
    <t>Ras-related protein R-Ras OS=Mus musculus OX=10090 GN=Rras PE=1 SV=1</t>
  </si>
  <si>
    <t>sp|Q9CWS0|DDAH1_MOUSE</t>
  </si>
  <si>
    <t>N(G),N(G)-dimethylarginine dimethylaminohydrolase 1 OS=Mus musculus OX=10090 GN=Ddah1 PE=1 SV=3</t>
  </si>
  <si>
    <t>sp|Q9Z2A0|PDPK1_MOUSE</t>
  </si>
  <si>
    <t>3-phosphoinositide-dependent protein kinase 1 OS=Mus musculus OX=10090 GN=Pdpk1 PE=1 SV=2</t>
  </si>
  <si>
    <t>sp|Q922X9|ANM7_MOUSE</t>
  </si>
  <si>
    <t>Protein arginine N-methyltransferase 7 OS=Mus musculus OX=10090 GN=Prmt7 PE=1 SV=1</t>
  </si>
  <si>
    <t>sp|Q99MR8|MCCA_MOUSE</t>
  </si>
  <si>
    <t>Methylcrotonoyl-CoA carboxylase subunit alpha, mitochondrial OS=Mus musculus OX=10090 GN=Mccc1 PE=1 SV=2</t>
  </si>
  <si>
    <t>sp|Q9CYR0|SSBP_MOUSE</t>
  </si>
  <si>
    <t>Single-stranded DNA-binding protein, mitochondrial OS=Mus musculus OX=10090 GN=Ssbp1 PE=1 SV=1</t>
  </si>
  <si>
    <t>sp|Q9CQJ8|NDUB9_MOUSE</t>
  </si>
  <si>
    <t>NADH dehydrogenase [ubiquinone] 1 beta subcomplex subunit 9 OS=Mus musculus OX=10090 GN=Ndufb9 PE=1 SV=3</t>
  </si>
  <si>
    <t>sp|Q9R269|PEPL_MOUSE</t>
  </si>
  <si>
    <t>Periplakin OS=Mus musculus OX=10090 GN=Ppl PE=1 SV=1</t>
  </si>
  <si>
    <t>sp|Q8CJ69|BMPER_MOUSE</t>
  </si>
  <si>
    <t>BMP-binding endothelial regulator protein OS=Mus musculus OX=10090 GN=Bmper PE=1 SV=1</t>
  </si>
  <si>
    <t>sp|P30285|CDK4_MOUSE</t>
  </si>
  <si>
    <t>Cyclin-dependent kinase 4 OS=Mus musculus OX=10090 GN=Cdk4 PE=1 SV=1</t>
  </si>
  <si>
    <t>sp|Q8VE97|SRSF4_MOUSE</t>
  </si>
  <si>
    <t>Serine/arginine-rich splicing factor 4 OS=Mus musculus OX=10090 GN=Srsf4 PE=2 SV=1</t>
  </si>
  <si>
    <t>sp|Q5SV85|SYNRG_MOUSE</t>
  </si>
  <si>
    <t>Synergin gamma OS=Mus musculus OX=10090 GN=Synrg PE=1 SV=1</t>
  </si>
  <si>
    <t>sp|Q5U458|DJC11_MOUSE</t>
  </si>
  <si>
    <t>DnaJ homolog subfamily C member 11 OS=Mus musculus OX=10090 GN=Dnajc11 PE=1 SV=2</t>
  </si>
  <si>
    <t>sp|Q8VEH8|ERLEC_MOUSE</t>
  </si>
  <si>
    <t>Endoplasmic reticulum lectin 1 OS=Mus musculus OX=10090 GN=Erlec1 PE=1 SV=1</t>
  </si>
  <si>
    <t>sp|Q9D061|ACBD6_MOUSE</t>
  </si>
  <si>
    <t>Acyl-CoA-binding domain-containing protein 6 OS=Mus musculus OX=10090 GN=Acbd6 PE=1 SV=2</t>
  </si>
  <si>
    <t>sp|Q6ZWY3|RS27L_MOUSE</t>
  </si>
  <si>
    <t>40S ribosomal protein S27-like OS=Mus musculus OX=10090 GN=Rps27l PE=1 SV=3</t>
  </si>
  <si>
    <t>sp|Q8BVY0|RL1D1_MOUSE</t>
  </si>
  <si>
    <t>Ribosomal L1 domain-containing protein 1 OS=Mus musculus OX=10090 GN=Rsl1d1 PE=1 SV=1</t>
  </si>
  <si>
    <t>sp|Q9CQK7|RWDD1_MOUSE</t>
  </si>
  <si>
    <t>RWD domain-containing protein 1 OS=Mus musculus OX=10090 GN=Rwdd1 PE=1 SV=1</t>
  </si>
  <si>
    <t>sp|P12367|KAP2_MOUSE</t>
  </si>
  <si>
    <t>cAMP-dependent protein kinase type II-alpha regulatory subunit OS=Mus musculus OX=10090 GN=Prkar2a PE=1 SV=2</t>
  </si>
  <si>
    <t>sp|O08582|GTPB1_MOUSE</t>
  </si>
  <si>
    <t>GTP-binding protein 1 OS=Mus musculus OX=10090 GN=Gtpbp1 PE=1 SV=2</t>
  </si>
  <si>
    <t>sp|Q8BGS1|E41L5_MOUSE</t>
  </si>
  <si>
    <t>Band 4.1-like protein 5 OS=Mus musculus OX=10090 GN=Epb41l5 PE=1 SV=1</t>
  </si>
  <si>
    <t>sp|Q9D0S9|HINT2_MOUSE</t>
  </si>
  <si>
    <t>Adenosine 5'-monophosphoramidase HINT2 OS=Mus musculus OX=10090 GN=Hint2 PE=1 SV=1</t>
  </si>
  <si>
    <t>sp|Q91VT4|CBR4_MOUSE</t>
  </si>
  <si>
    <t>3-oxoacyl-[acyl-carrier-protein] reductase OS=Mus musculus OX=10090 GN=Cbr4 PE=1 SV=2</t>
  </si>
  <si>
    <t>sp|Q61733|RT31_MOUSE</t>
  </si>
  <si>
    <t>28S ribosomal protein S31, mitochondrial OS=Mus musculus OX=10090 GN=Mrps31 PE=1 SV=1</t>
  </si>
  <si>
    <t>sp|A6X8Z5|RHG31_MOUSE</t>
  </si>
  <si>
    <t>Rho GTPase-activating protein 31 OS=Mus musculus OX=10090 GN=Arhgap31 PE=1 SV=1</t>
  </si>
  <si>
    <t>sp|Q91VM5|RMXL1_MOUSE</t>
  </si>
  <si>
    <t>RNA binding motif protein, X-linked-like-1 OS=Mus musculus OX=10090 GN=Rbmxl1 PE=2 SV=1</t>
  </si>
  <si>
    <t>sp|O35218|CPSF2_MOUSE</t>
  </si>
  <si>
    <t>Cleavage and polyadenylation specificity factor subunit 2 OS=Mus musculus OX=10090 GN=Cpsf2 PE=1 SV=1</t>
  </si>
  <si>
    <t>sp|O70299|MB211_MOUSE</t>
  </si>
  <si>
    <t>Putative nucleotidyltransferase MAB21L1 OS=Mus musculus OX=10090 GN=Mab21l1 PE=2 SV=1</t>
  </si>
  <si>
    <t>sp|P62484|ABI2_MOUSE</t>
  </si>
  <si>
    <t>Abl interactor 2 OS=Mus musculus OX=10090 GN=Abi2 PE=1 SV=1</t>
  </si>
  <si>
    <t>sp|Q8VDS8|STX18_MOUSE</t>
  </si>
  <si>
    <t>Syntaxin-18 OS=Mus musculus OX=10090 GN=Stx18 PE=1 SV=2</t>
  </si>
  <si>
    <t>sp|Q8C0L0|TMX4_MOUSE</t>
  </si>
  <si>
    <t>Thioredoxin-related transmembrane protein 4 OS=Mus musculus OX=10090 GN=Tmx4 PE=1 SV=2</t>
  </si>
  <si>
    <t>sp|Q9JLJ1|SELK_MOUSE</t>
  </si>
  <si>
    <t>Selenoprotein K OS=Mus musculus OX=10090 GN=Selenok PE=1 SV=3</t>
  </si>
  <si>
    <t>sp|Q8VDK1|NIT1_MOUSE</t>
  </si>
  <si>
    <t>Deaminated glutathione amidase OS=Mus musculus OX=10090 GN=Nit1 PE=1 SV=2</t>
  </si>
  <si>
    <t>sp|Q80W54|FACE1_MOUSE</t>
  </si>
  <si>
    <t>CAAX prenyl protease 1 homolog OS=Mus musculus OX=10090 GN=Zmpste24 PE=1 SV=2</t>
  </si>
  <si>
    <t>sp|Q6Y7W8|GGYF2_MOUSE</t>
  </si>
  <si>
    <t>GRB10-interacting GYF protein 2 OS=Mus musculus OX=10090 GN=Gigyf2 PE=1 SV=2</t>
  </si>
  <si>
    <t>sp|Q8BMD8|SCMC1_MOUSE</t>
  </si>
  <si>
    <t>Mitochondrial adenyl nucleotide antiporter SLC25A24 OS=Mus musculus OX=10090 GN=Slc25a24 PE=1 SV=1</t>
  </si>
  <si>
    <t>sp|Q8C0D4|RHG12_MOUSE</t>
  </si>
  <si>
    <t>Rho GTPase-activating protein 12 OS=Mus musculus OX=10090 GN=Arhgap12 PE=1 SV=2</t>
  </si>
  <si>
    <t>sp|Q8R4N0|CLYBL_MOUSE</t>
  </si>
  <si>
    <t>Citramalyl-CoA lyase, mitochondrial OS=Mus musculus OX=10090 GN=Clybl PE=1 SV=2</t>
  </si>
  <si>
    <t>sp|Q8K224|NAT10_MOUSE</t>
  </si>
  <si>
    <t>RNA cytidine acetyltransferase OS=Mus musculus OX=10090 GN=Nat10 PE=1 SV=1</t>
  </si>
  <si>
    <t>sp|P36993|PPM1B_MOUSE</t>
  </si>
  <si>
    <t>Protein phosphatase 1B OS=Mus musculus OX=10090 GN=Ppm1b PE=1 SV=1</t>
  </si>
  <si>
    <t>sp|P39749|FEN1_MOUSE</t>
  </si>
  <si>
    <t>Flap endonuclease 1 OS=Mus musculus OX=10090 GN=Fen1 PE=1 SV=1</t>
  </si>
  <si>
    <t>sp|Q8CB77|ELOA1_MOUSE</t>
  </si>
  <si>
    <t>Elongin-A OS=Mus musculus OX=10090 GN=Eloa PE=1 SV=3</t>
  </si>
  <si>
    <t>sp|Q8C1A3|MTRR_MOUSE</t>
  </si>
  <si>
    <t>Methionine synthase reductase OS=Mus musculus OX=10090 GN=Mtrr PE=1 SV=2</t>
  </si>
  <si>
    <t>sp|Q04690|NF1_MOUSE</t>
  </si>
  <si>
    <t>Neurofibromin OS=Mus musculus OX=10090 GN=Nf1 PE=1 SV=1</t>
  </si>
  <si>
    <t>sp|Q80VD1|FA98B_MOUSE</t>
  </si>
  <si>
    <t>Protein FAM98B OS=Mus musculus OX=10090 GN=Fam98b PE=1 SV=1</t>
  </si>
  <si>
    <t>sp|P35846|FOLR1_MOUSE</t>
  </si>
  <si>
    <t>Folate receptor alpha OS=Mus musculus OX=10090 GN=Folr1 PE=1 SV=2</t>
  </si>
  <si>
    <t>sp|Q8K4Q0|RPTOR_MOUSE</t>
  </si>
  <si>
    <t>Regulatory-associated protein of mTOR OS=Mus musculus OX=10090 GN=Rptor PE=1 SV=1</t>
  </si>
  <si>
    <t>sp|Q8R3T5|STXB6_MOUSE</t>
  </si>
  <si>
    <t>Syntaxin-binding protein 6 OS=Mus musculus OX=10090 GN=Stxbp6 PE=1 SV=1</t>
  </si>
  <si>
    <t>sp|P70303|PYRG2_MOUSE</t>
  </si>
  <si>
    <t>CTP synthase 2 OS=Mus musculus OX=10090 GN=Ctps2 PE=1 SV=1</t>
  </si>
  <si>
    <t>sp|Q8BTS4|NUP54_MOUSE</t>
  </si>
  <si>
    <t>Nuclear pore complex protein Nup54 OS=Mus musculus OX=10090 GN=Nup54 PE=1 SV=1</t>
  </si>
  <si>
    <t>sp|Q9CT10|RANB3_MOUSE</t>
  </si>
  <si>
    <t>Ran-binding protein 3 OS=Mus musculus OX=10090 GN=Ranbp3 PE=1 SV=2</t>
  </si>
  <si>
    <t>sp|P54729|NUB1_MOUSE</t>
  </si>
  <si>
    <t>NEDD8 ultimate buster 1 OS=Mus musculus OX=10090 GN=Nub1 PE=1 SV=2</t>
  </si>
  <si>
    <t>sp|A2BDX3|MOCS3_MOUSE</t>
  </si>
  <si>
    <t>Adenylyltransferase and sulfurtransferase MOCS3 OS=Mus musculus OX=10090 GN=Mocs3 PE=1 SV=1</t>
  </si>
  <si>
    <t>sp|Q8R4H2|ARHGC_MOUSE</t>
  </si>
  <si>
    <t>Rho guanine nucleotide exchange factor 12 OS=Mus musculus OX=10090 GN=Arhgef12 PE=1 SV=2</t>
  </si>
  <si>
    <t>sp|Q9WUD8|FAIM1_MOUSE</t>
  </si>
  <si>
    <t>Fas apoptotic inhibitory molecule 1 OS=Mus musculus OX=10090 GN=Faim PE=1 SV=1</t>
  </si>
  <si>
    <t>sp|O88952|LIN7C_MOUSE</t>
  </si>
  <si>
    <t>Protein lin-7 homolog C OS=Mus musculus OX=10090 GN=Lin7c PE=1 SV=2</t>
  </si>
  <si>
    <t>sp|P53995|APC1_MOUSE</t>
  </si>
  <si>
    <t>Anaphase-promoting complex subunit 1 OS=Mus musculus OX=10090 GN=Anapc1 PE=1 SV=2</t>
  </si>
  <si>
    <t>sp|Q8R164|BPHL_MOUSE</t>
  </si>
  <si>
    <t>Valacyclovir hydrolase OS=Mus musculus OX=10090 GN=Bphl PE=1 SV=1</t>
  </si>
  <si>
    <t>sp|P17156|HSP72_MOUSE</t>
  </si>
  <si>
    <t>Heat shock-related 70 kDa protein 2 OS=Mus musculus OX=10090 GN=Hspa2 PE=1 SV=2</t>
  </si>
  <si>
    <t>sp|Q91WK1|SPRY4_MOUSE</t>
  </si>
  <si>
    <t>SPRY domain-containing protein 4 OS=Mus musculus OX=10090 GN=Spryd4 PE=1 SV=1</t>
  </si>
  <si>
    <t>sp|Q9QUI0|RHOA_MOUSE</t>
  </si>
  <si>
    <t>Transforming protein RhoA OS=Mus musculus OX=10090 GN=Rhoa PE=1 SV=1</t>
  </si>
  <si>
    <t>sp|O70311|NMT2_MOUSE</t>
  </si>
  <si>
    <t>Glycylpeptide N-tetradecanoyltransferase 2 OS=Mus musculus OX=10090 GN=Nmt2 PE=1 SV=1</t>
  </si>
  <si>
    <t>sp|Q9DCH6|ZFAN6_MOUSE</t>
  </si>
  <si>
    <t>AN1-type zinc finger protein 6 OS=Mus musculus OX=10090 GN=Zfand6 PE=1 SV=1</t>
  </si>
  <si>
    <t>sp|Q8R2U0|SEH1_MOUSE</t>
  </si>
  <si>
    <t>Nucleoporin SEH1 OS=Mus musculus OX=10090 GN=Seh1l PE=2 SV=1</t>
  </si>
  <si>
    <t>sp|Q9CQY5|MAGT1_MOUSE</t>
  </si>
  <si>
    <t>Magnesium transporter protein 1 OS=Mus musculus OX=10090 GN=Magt1 PE=1 SV=1</t>
  </si>
  <si>
    <t>sp|Q8R3Q6|MIX23_MOUSE</t>
  </si>
  <si>
    <t>Protein MIX23 OS=Mus musculus OX=10090 GN=Mix23 PE=1 SV=1</t>
  </si>
  <si>
    <t>sp|Q9QWY8|ASAP1_MOUSE</t>
  </si>
  <si>
    <t>Arf-GAP with SH3 domain, ANK repeat and PH domain-containing protein 1 OS=Mus musculus OX=10090 GN=Asap1 PE=1 SV=2</t>
  </si>
  <si>
    <t>sp|Q9EQ06|DHB11_MOUSE</t>
  </si>
  <si>
    <t>Estradiol 17-beta-dehydrogenase 11 OS=Mus musculus OX=10090 GN=Hsd17b11 PE=1 SV=1</t>
  </si>
  <si>
    <t>sp|P97434|MPRIP_MOUSE</t>
  </si>
  <si>
    <t>Myosin phosphatase Rho-interacting protein OS=Mus musculus OX=10090 GN=Mprip PE=1 SV=2</t>
  </si>
  <si>
    <t>sp|Q9D1F4|AKTS1_MOUSE</t>
  </si>
  <si>
    <t>Proline-rich AKT1 substrate 1 OS=Mus musculus OX=10090 GN=Akt1s1 PE=1 SV=1</t>
  </si>
  <si>
    <t>sp|P46938|YAP1_MOUSE</t>
  </si>
  <si>
    <t>Transcriptional coactivator YAP1 OS=Mus musculus OX=10090 GN=Yap1 PE=1 SV=2</t>
  </si>
  <si>
    <t>sp|Q9CQW2|ARL8B_MOUSE</t>
  </si>
  <si>
    <t>ADP-ribosylation factor-like protein 8B OS=Mus musculus OX=10090 GN=Arl8b PE=1 SV=1</t>
  </si>
  <si>
    <t>sp|E9PZJ8|ASCC3_MOUSE</t>
  </si>
  <si>
    <t>Activating signal cointegrator 1 complex subunit 3 OS=Mus musculus OX=10090 GN=Ascc3 PE=1 SV=1</t>
  </si>
  <si>
    <t>sp|P62141|PP1B_MOUSE</t>
  </si>
  <si>
    <t>Serine/threonine-protein phosphatase PP1-beta catalytic subunit OS=Mus musculus OX=10090 GN=Ppp1cb PE=1 SV=3</t>
  </si>
  <si>
    <t>sp|Q80SY5|PR38B_MOUSE</t>
  </si>
  <si>
    <t>Pre-mRNA-splicing factor 38B OS=Mus musculus OX=10090 GN=Prpf38b PE=1 SV=1</t>
  </si>
  <si>
    <t>sp|Q9CQ79|TXND9_MOUSE</t>
  </si>
  <si>
    <t>Thioredoxin domain-containing protein 9 OS=Mus musculus OX=10090 GN=Txndc9 PE=1 SV=1</t>
  </si>
  <si>
    <t>sp|Q5M8N0|CNRP1_MOUSE</t>
  </si>
  <si>
    <t>CB1 cannabinoid receptor-interacting protein 1 OS=Mus musculus OX=10090 GN=Cnrip1 PE=1 SV=1</t>
  </si>
  <si>
    <t>sp|Q3UMT1|PP12C_MOUSE</t>
  </si>
  <si>
    <t>Protein phosphatase 1 regulatory subunit 12C OS=Mus musculus OX=10090 GN=Ppp1r12c PE=1 SV=1</t>
  </si>
  <si>
    <t>sp|Q62384|ZPR1_MOUSE</t>
  </si>
  <si>
    <t>Zinc finger protein ZPR1 OS=Mus musculus OX=10090 GN=Zpr1 PE=1 SV=1</t>
  </si>
  <si>
    <t>sp|Q61037|TSC2_MOUSE</t>
  </si>
  <si>
    <t>Tuberin OS=Mus musculus OX=10090 GN=Tsc2 PE=1 SV=1</t>
  </si>
  <si>
    <t>sp|Q8QZS1|HIBCH_MOUSE</t>
  </si>
  <si>
    <t>3-hydroxyisobutyryl-CoA hydrolase, mitochondrial OS=Mus musculus OX=10090 GN=Hibch PE=1 SV=1</t>
  </si>
  <si>
    <t>sp|Q6PHN9|RAB35_MOUSE</t>
  </si>
  <si>
    <t>Ras-related protein Rab-35 OS=Mus musculus OX=10090 GN=Rab35 PE=1 SV=1</t>
  </si>
  <si>
    <t>sp|Q9DCE5|PK1IP_MOUSE</t>
  </si>
  <si>
    <t>p21-activated protein kinase-interacting protein 1 OS=Mus musculus OX=10090 GN=Pak1ip1 PE=1 SV=2</t>
  </si>
  <si>
    <t>sp|P04919|B3AT_MOUSE</t>
  </si>
  <si>
    <t>Band 3 anion transport protein OS=Mus musculus OX=10090 GN=Slc4a1 PE=1 SV=1</t>
  </si>
  <si>
    <t>sp|P62331|ARF6_MOUSE</t>
  </si>
  <si>
    <t>ADP-ribosylation factor 6 OS=Mus musculus OX=10090 GN=Arf6 PE=1 SV=2</t>
  </si>
  <si>
    <t>sp|Q60967|PAPS1_MOUSE</t>
  </si>
  <si>
    <t>Bifunctional 3'-phosphoadenosine 5'-phosphosulfate synthase 1 OS=Mus musculus OX=10090 GN=Papss1 PE=1 SV=1</t>
  </si>
  <si>
    <t>sp|A2BH40|ARI1A_MOUSE</t>
  </si>
  <si>
    <t>AT-rich interactive domain-containing protein 1A OS=Mus musculus OX=10090 GN=Arid1a PE=1 SV=1</t>
  </si>
  <si>
    <t>sp|F8VPU2|FARP1_MOUSE</t>
  </si>
  <si>
    <t>FERM, ARHGEF and pleckstrin domain-containing protein 1 OS=Mus musculus OX=10090 GN=Farp1 PE=1 SV=1</t>
  </si>
  <si>
    <t>sp|Q99L27|GMPR2_MOUSE</t>
  </si>
  <si>
    <t>GMP reductase 2 OS=Mus musculus OX=10090 GN=Gmpr2 PE=1 SV=2</t>
  </si>
  <si>
    <t>sp|Q3TIX9|SNUT2_MOUSE</t>
  </si>
  <si>
    <t>U4/U6.U5 tri-snRNP-associated protein 2 OS=Mus musculus OX=10090 GN=Usp39 PE=1 SV=2</t>
  </si>
  <si>
    <t>sp|Q8VDL4|ADPGK_MOUSE</t>
  </si>
  <si>
    <t>ADP-dependent glucokinase OS=Mus musculus OX=10090 GN=Adpgk PE=1 SV=2</t>
  </si>
  <si>
    <t>sp|Q8BLN5|LSS_MOUSE</t>
  </si>
  <si>
    <t>Lanosterol synthase OS=Mus musculus OX=10090 GN=Lss PE=1 SV=2</t>
  </si>
  <si>
    <t>sp|Q91YH5|ATLA3_MOUSE</t>
  </si>
  <si>
    <t>Atlastin-3 OS=Mus musculus OX=10090 GN=Atl3 PE=1 SV=1</t>
  </si>
  <si>
    <t>sp|Q61136|PRP4B_MOUSE</t>
  </si>
  <si>
    <t>Serine/threonine-protein kinase PRP4 homolog OS=Mus musculus OX=10090 GN=Prpf4b PE=1 SV=3</t>
  </si>
  <si>
    <t>sp|Q9D853|EFMT2_MOUSE</t>
  </si>
  <si>
    <t>EEF1A lysine methyltransferase 2 OS=Mus musculus OX=10090 GN=Eef1akmt2 PE=1 SV=1</t>
  </si>
  <si>
    <t>sp|P08226|APOE_MOUSE</t>
  </si>
  <si>
    <t>Apolipoprotein E OS=Mus musculus OX=10090 GN=Apoe PE=1 SV=2</t>
  </si>
  <si>
    <t>sp|Q8VE73|CUL7_MOUSE</t>
  </si>
  <si>
    <t>Cullin-7 OS=Mus musculus OX=10090 GN=Cul7 PE=1 SV=2</t>
  </si>
  <si>
    <t>sp|Q8BUV3|GEPH_MOUSE</t>
  </si>
  <si>
    <t>Gephyrin OS=Mus musculus OX=10090 GN=Gphn PE=1 SV=2</t>
  </si>
  <si>
    <t>sp|Q68FF6|GIT1_MOUSE</t>
  </si>
  <si>
    <t>ARF GTPase-activating protein GIT1 OS=Mus musculus OX=10090 GN=Git1 PE=1 SV=1</t>
  </si>
  <si>
    <t>sp|Q8BFU3|RN214_MOUSE</t>
  </si>
  <si>
    <t>RING finger protein 214 OS=Mus musculus OX=10090 GN=Rnf214 PE=1 SV=1</t>
  </si>
  <si>
    <t>sp|Q8BMQ2|TF3C4_MOUSE</t>
  </si>
  <si>
    <t>General transcription factor 3C polypeptide 4 OS=Mus musculus OX=10090 GN=Gtf3c4 PE=1 SV=2</t>
  </si>
  <si>
    <t>sp|Q7TT50|MRCKB_MOUSE</t>
  </si>
  <si>
    <t>Serine/threonine-protein kinase MRCK beta OS=Mus musculus OX=10090 GN=Cdc42bpb PE=1 SV=2</t>
  </si>
  <si>
    <t>sp|Q99KX1|MLF2_MOUSE</t>
  </si>
  <si>
    <t>Myeloid leukemia factor 2 OS=Mus musculus OX=10090 GN=Mlf2 PE=1 SV=1</t>
  </si>
  <si>
    <t>sp|Q9CRD2|EMC2_MOUSE</t>
  </si>
  <si>
    <t>ER membrane protein complex subunit 2 OS=Mus musculus OX=10090 GN=Emc2 PE=1 SV=1</t>
  </si>
  <si>
    <t>sp|Q9D8T7|SLIRP_MOUSE</t>
  </si>
  <si>
    <t>SRA stem-loop-interacting RNA-binding protein, mitochondrial OS=Mus musculus OX=10090 GN=Slirp PE=1 SV=2</t>
  </si>
  <si>
    <t>sp|Q9QXK7|CPSF3_MOUSE</t>
  </si>
  <si>
    <t>Cleavage and polyadenylation specificity factor subunit 3 OS=Mus musculus OX=10090 GN=Cpsf3 PE=1 SV=2</t>
  </si>
  <si>
    <t>sp|Q8R0A0|T2FB_MOUSE</t>
  </si>
  <si>
    <t>General transcription factor IIF subunit 2 OS=Mus musculus OX=10090 GN=Gtf2f2 PE=1 SV=1</t>
  </si>
  <si>
    <t>sp|D3YZP9|CCDC6_MOUSE</t>
  </si>
  <si>
    <t>Coiled-coil domain-containing protein 6 OS=Mus musculus OX=10090 GN=Ccdc6 PE=1 SV=1</t>
  </si>
  <si>
    <t>sp|Q9JME5|AP3B2_MOUSE</t>
  </si>
  <si>
    <t>AP-3 complex subunit beta-2 OS=Mus musculus OX=10090 GN=Ap3b2 PE=1 SV=2</t>
  </si>
  <si>
    <t>sp|E9Q137|TX264_MOUSE</t>
  </si>
  <si>
    <t>Testis-expressed protein 264 homolog OS=Mus musculus OX=10090 GN=Tex264 PE=2 SV=1</t>
  </si>
  <si>
    <t>sp|Q9QYR6|MAP1A_MOUSE</t>
  </si>
  <si>
    <t>Microtubule-associated protein 1A OS=Mus musculus OX=10090 GN=Map1a PE=1 SV=2</t>
  </si>
  <si>
    <t>sp|Q8C1M2|ZN428_MOUSE</t>
  </si>
  <si>
    <t>Zinc finger protein 428 OS=Mus musculus OX=10090 GN=Znf428 PE=1 SV=1</t>
  </si>
  <si>
    <t>sp|Q9D5T0|ATAD1_MOUSE</t>
  </si>
  <si>
    <t>Outer mitochondrial transmembrane helix translocase OS=Mus musculus OX=10090 GN=Atad1 PE=1 SV=1</t>
  </si>
  <si>
    <t>sp|Q6PHZ2|KCC2D_MOUSE</t>
  </si>
  <si>
    <t>Calcium/calmodulin-dependent protein kinase type II subunit delta OS=Mus musculus OX=10090 GN=Camk2d PE=1 SV=1</t>
  </si>
  <si>
    <t>sp|Q8C5W3|TBCEL_MOUSE</t>
  </si>
  <si>
    <t>Tubulin-specific chaperone cofactor E-like protein OS=Mus musculus OX=10090 GN=Tbcel PE=1 SV=1</t>
  </si>
  <si>
    <t>sp|Q62073|M3K7_MOUSE</t>
  </si>
  <si>
    <t>Mitogen-activated protein kinase kinase kinase 7 OS=Mus musculus OX=10090 GN=Map3k7 PE=1 SV=1</t>
  </si>
  <si>
    <t>sp|Q9WVR4|FXR2_MOUSE</t>
  </si>
  <si>
    <t>RNA-binding protein FXR2 OS=Mus musculus OX=10090 GN=Fxr2 PE=1 SV=1</t>
  </si>
  <si>
    <t>sp|P61620|S61A1_MOUSE</t>
  </si>
  <si>
    <t>Protein transport protein Sec61 subunit alpha isoform 1 OS=Mus musculus OX=10090 GN=Sec61a1 PE=1 SV=2</t>
  </si>
  <si>
    <t>sp|P84086|CPLX2_MOUSE</t>
  </si>
  <si>
    <t>Complexin-2 OS=Mus musculus OX=10090 GN=Cplx2 PE=1 SV=1</t>
  </si>
  <si>
    <t>sp|Q8R574|KPRB_MOUSE</t>
  </si>
  <si>
    <t>Phosphoribosyl pyrophosphate synthase-associated protein 2 OS=Mus musculus OX=10090 GN=Prpsap2 PE=1 SV=1</t>
  </si>
  <si>
    <t>sp|Q05CL8|LARP7_MOUSE</t>
  </si>
  <si>
    <t>La-related protein 7 OS=Mus musculus OX=10090 GN=Larp7 PE=1 SV=2</t>
  </si>
  <si>
    <t>sp|Q8BH74|NU107_MOUSE</t>
  </si>
  <si>
    <t>Nuclear pore complex protein Nup107 OS=Mus musculus OX=10090 GN=Nup107 PE=1 SV=1</t>
  </si>
  <si>
    <t>sp|Q3UQ44|IQGA2_MOUSE</t>
  </si>
  <si>
    <t>Ras GTPase-activating-like protein IQGAP2 OS=Mus musculus OX=10090 GN=Iqgap2 PE=1 SV=2</t>
  </si>
  <si>
    <t>sp|Q8K284|TF3C1_MOUSE</t>
  </si>
  <si>
    <t>General transcription factor 3C polypeptide 1 OS=Mus musculus OX=10090 GN=Gtf3c1 PE=1 SV=2</t>
  </si>
  <si>
    <t>sp|Q8N7N5|DCAF8_MOUSE</t>
  </si>
  <si>
    <t>DDB1- and CUL4-associated factor 8 OS=Mus musculus OX=10090 GN=Dcaf8 PE=1 SV=1</t>
  </si>
  <si>
    <t>sp|Q91W67|UBL7_MOUSE</t>
  </si>
  <si>
    <t>Ubiquitin-like protein 7 OS=Mus musculus OX=10090 GN=Ubl7 PE=1 SV=2</t>
  </si>
  <si>
    <t>sp|Q8CCT4|TCAL5_MOUSE</t>
  </si>
  <si>
    <t>Transcription elongation factor A protein-like 5 OS=Mus musculus OX=10090 GN=Tceal5 PE=1 SV=1</t>
  </si>
  <si>
    <t>sp|Q8JZN5|ACAD9_MOUSE</t>
  </si>
  <si>
    <t>Complex I assembly factor ACAD9, mitochondrial OS=Mus musculus OX=10090 GN=Acad9 PE=1 SV=2</t>
  </si>
  <si>
    <t>sp|Q9D6U8|F162A_MOUSE</t>
  </si>
  <si>
    <t>Protein FAM162A OS=Mus musculus OX=10090 GN=Fam162a PE=1 SV=1</t>
  </si>
  <si>
    <t>sp|Q80TB8|VAT1L_MOUSE</t>
  </si>
  <si>
    <t>Synaptic vesicle membrane protein VAT-1 homolog-like OS=Mus musculus OX=10090 GN=Vat1l PE=1 SV=2</t>
  </si>
  <si>
    <t>sp|E9Q414|APOB_MOUSE</t>
  </si>
  <si>
    <t>Apolipoprotein B-100 OS=Mus musculus OX=10090 GN=Apob PE=1 SV=1</t>
  </si>
  <si>
    <t>sp|Q8R349|CDC16_MOUSE</t>
  </si>
  <si>
    <t>Cell division cycle protein 16 homolog OS=Mus musculus OX=10090 GN=Cdc16 PE=1 SV=1</t>
  </si>
  <si>
    <t>sp|Q99LS3|SERB_MOUSE</t>
  </si>
  <si>
    <t>Phosphoserine phosphatase OS=Mus musculus OX=10090 GN=Psph PE=1 SV=1</t>
  </si>
  <si>
    <t>sp|Q9Z2M7|PMM2_MOUSE</t>
  </si>
  <si>
    <t>Phosphomannomutase 2 OS=Mus musculus OX=10090 GN=Pmm2 PE=1 SV=1</t>
  </si>
  <si>
    <t>sp|Q99LB6|MAT2B_MOUSE</t>
  </si>
  <si>
    <t>Methionine adenosyltransferase 2 subunit beta OS=Mus musculus OX=10090 GN=Mat2b PE=1 SV=1</t>
  </si>
  <si>
    <t>sp|Q9CPR7|SIKE1_MOUSE</t>
  </si>
  <si>
    <t>Suppressor of IKBKE 1 OS=Mus musculus OX=10090 GN=Sike1 PE=1 SV=1</t>
  </si>
  <si>
    <t>sp|Q61703|ITIH2_MOUSE</t>
  </si>
  <si>
    <t>Inter-alpha-trypsin inhibitor heavy chain H2 OS=Mus musculus OX=10090 GN=Itih2 PE=1 SV=1</t>
  </si>
  <si>
    <t>sp|O55106|STRN_MOUSE</t>
  </si>
  <si>
    <t>Striatin OS=Mus musculus OX=10090 GN=Strn PE=1 SV=2</t>
  </si>
  <si>
    <t>sp|Q3TQI7|TLS1_MOUSE</t>
  </si>
  <si>
    <t>Splicing factor C9orf78 homolog OS=Mus musculus OX=10090 PE=1 SV=2</t>
  </si>
  <si>
    <t>sp|Q9D906|ATG7_MOUSE</t>
  </si>
  <si>
    <t>Ubiquitin-like modifier-activating enzyme ATG7 OS=Mus musculus OX=10090 GN=Atg7 PE=1 SV=1</t>
  </si>
  <si>
    <t>sp|Q9WTK3|GPAA1_MOUSE</t>
  </si>
  <si>
    <t>Glycosylphosphatidylinositol anchor attachment 1 protein OS=Mus musculus OX=10090 GN=Gpaa1 PE=1 SV=3</t>
  </si>
  <si>
    <t>sp|Q60760|GRB10_MOUSE</t>
  </si>
  <si>
    <t>Growth factor receptor-bound protein 10 OS=Mus musculus OX=10090 GN=Grb10 PE=1 SV=2</t>
  </si>
  <si>
    <t>sp|Q8VDQ1|PTGR2_MOUSE</t>
  </si>
  <si>
    <t>Prostaglandin reductase 2 OS=Mus musculus OX=10090 GN=Ptgr2 PE=1 SV=2</t>
  </si>
  <si>
    <t>sp|Q9CW46|RAVR1_MOUSE</t>
  </si>
  <si>
    <t>Ribonucleoprotein PTB-binding 1 OS=Mus musculus OX=10090 GN=Raver1 PE=1 SV=2</t>
  </si>
  <si>
    <t>sp|Q8C8U0|LIPB1_MOUSE</t>
  </si>
  <si>
    <t>Liprin-beta-1 OS=Mus musculus OX=10090 GN=Ppfibp1 PE=1 SV=3</t>
  </si>
  <si>
    <t>sp|Q8BWU5|OSGEP_MOUSE</t>
  </si>
  <si>
    <t>tRNA N6-adenosine threonylcarbamoyltransferase OS=Mus musculus OX=10090 GN=Osgep PE=1 SV=2</t>
  </si>
  <si>
    <t>sp|Q61103|REQU_MOUSE</t>
  </si>
  <si>
    <t>Zinc finger protein ubi-d4 OS=Mus musculus OX=10090 GN=Dpf2 PE=1 SV=1</t>
  </si>
  <si>
    <t>sp|Q91VN6|DDX41_MOUSE</t>
  </si>
  <si>
    <t>Probable ATP-dependent RNA helicase DDX41 OS=Mus musculus OX=10090 GN=Ddx41 PE=1 SV=2</t>
  </si>
  <si>
    <t>sp|P35282|RAB21_MOUSE</t>
  </si>
  <si>
    <t>Ras-related protein Rab-21 OS=Mus musculus OX=10090 GN=Rab21 PE=1 SV=4</t>
  </si>
  <si>
    <t>sp|Q6ZWM4|LSM8_MOUSE</t>
  </si>
  <si>
    <t>U6 snRNA-associated Sm-like protein LSm8 OS=Mus musculus OX=10090 GN=Lsm8 PE=1 SV=3</t>
  </si>
  <si>
    <t>sp|O70309|ITB5_MOUSE</t>
  </si>
  <si>
    <t>Integrin beta-5 OS=Mus musculus OX=10090 GN=Itgb5 PE=1 SV=2</t>
  </si>
  <si>
    <t>sp|Q80Y55|BSDC1_MOUSE</t>
  </si>
  <si>
    <t>BSD domain-containing protein 1 OS=Mus musculus OX=10090 GN=Bsdc1 PE=1 SV=1</t>
  </si>
  <si>
    <t>sp|Q9QWR8|NAGAB_MOUSE</t>
  </si>
  <si>
    <t>Alpha-N-acetylgalactosaminidase OS=Mus musculus OX=10090 GN=Naga PE=1 SV=2</t>
  </si>
  <si>
    <t>sp|Q8BPM2|M4K5_MOUSE</t>
  </si>
  <si>
    <t>Mitogen-activated protein kinase kinase kinase kinase 5 OS=Mus musculus OX=10090 GN=Map4k5 PE=1 SV=2</t>
  </si>
  <si>
    <t>sp|Q6WVG3|KCD12_MOUSE</t>
  </si>
  <si>
    <t>BTB/POZ domain-containing protein KCTD12 OS=Mus musculus OX=10090 GN=Kctd12 PE=1 SV=1</t>
  </si>
  <si>
    <t>sp|Q62193|RFA2_MOUSE</t>
  </si>
  <si>
    <t>Replication protein A 32 kDa subunit OS=Mus musculus OX=10090 GN=Rpa2 PE=1 SV=1</t>
  </si>
  <si>
    <t>sp|A2A8Z1|OSBL9_MOUSE</t>
  </si>
  <si>
    <t>Oxysterol-binding protein-related protein 9 OS=Mus musculus OX=10090 GN=Osbpl9 PE=1 SV=1</t>
  </si>
  <si>
    <t>sp|Q80UY1|CARME_MOUSE</t>
  </si>
  <si>
    <t>Carnosine N-methyltransferase OS=Mus musculus OX=10090 GN=Carnmt1 PE=1 SV=1</t>
  </si>
  <si>
    <t>sp|Q9D338|RM19_MOUSE</t>
  </si>
  <si>
    <t>39S ribosomal protein L19, mitochondrial OS=Mus musculus OX=10090 GN=Mrpl19 PE=1 SV=1</t>
  </si>
  <si>
    <t>tr|E9PWW9|E9PWW9_MOUSE</t>
  </si>
  <si>
    <t>Remodeling and spacing factor 1 OS=Mus musculus OX=10090 GN=Rsf1 PE=1 SV=2</t>
  </si>
  <si>
    <t>sp|Q6P9Q6|FKB15_MOUSE</t>
  </si>
  <si>
    <t>FK506-binding protein 15 OS=Mus musculus OX=10090 GN=Fkbp15 PE=1 SV=2</t>
  </si>
  <si>
    <t>sp|Q60780|GAS7_MOUSE</t>
  </si>
  <si>
    <t>Growth arrest-specific protein 7 OS=Mus musculus OX=10090 GN=Gas7 PE=1 SV=1</t>
  </si>
  <si>
    <t>sp|Q91VZ6|SMAP1_MOUSE</t>
  </si>
  <si>
    <t>Stromal membrane-associated protein 1 OS=Mus musculus OX=10090 GN=Smap1 PE=1 SV=1</t>
  </si>
  <si>
    <t>tr|E9Q166|E9Q166_MOUSE</t>
  </si>
  <si>
    <t>ATPase family, AAA domain containing 2B OS=Mus musculus OX=10090 GN=Atad2b PE=1 SV=1</t>
  </si>
  <si>
    <t>sp|Q9EPV8|UBL5_MOUSE (+1)</t>
  </si>
  <si>
    <t>Ubiquitin-like protein 5 OS=Mus musculus OX=10090 GN=Ubl5 PE=1 SV=1</t>
  </si>
  <si>
    <t>sp|O55125|NIPS1_MOUSE</t>
  </si>
  <si>
    <t>Protein NipSnap homolog 1 OS=Mus musculus OX=10090 GN=Nipsnap1 PE=1 SV=1</t>
  </si>
  <si>
    <t>sp|Q9Z2D8|MBD3_MOUSE</t>
  </si>
  <si>
    <t>Methyl-CpG-binding domain protein 3 OS=Mus musculus OX=10090 GN=Mbd3 PE=1 SV=1</t>
  </si>
  <si>
    <t>sp|Q9JKF7|RM39_MOUSE</t>
  </si>
  <si>
    <t>39S ribosomal protein L39, mitochondrial OS=Mus musculus OX=10090 GN=Mrpl39 PE=1 SV=4</t>
  </si>
  <si>
    <t>sp|Q62165|DAG1_MOUSE</t>
  </si>
  <si>
    <t>Dystroglycan 1 OS=Mus musculus OX=10090 GN=Dag1 PE=1 SV=4</t>
  </si>
  <si>
    <t>sp|Q8CH72|TRI32_MOUSE</t>
  </si>
  <si>
    <t>E3 ubiquitin-protein ligase TRIM32 OS=Mus musculus OX=10090 GN=Trim32 PE=1 SV=2</t>
  </si>
  <si>
    <t>sp|Q3UMB9|WASC4_MOUSE</t>
  </si>
  <si>
    <t>WASH complex subunit 4 OS=Mus musculus OX=10090 GN=Washc4 PE=1 SV=2</t>
  </si>
  <si>
    <t>sp|Q8VHK9|DHX36_MOUSE</t>
  </si>
  <si>
    <t>ATP-dependent DNA/RNA helicase DHX36 OS=Mus musculus OX=10090 GN=Dhx36 PE=1 SV=2</t>
  </si>
  <si>
    <t>sp|Q9Z0H4|CELF2_MOUSE</t>
  </si>
  <si>
    <t>CUGBP Elav-like family member 2 OS=Mus musculus OX=10090 GN=Celf2 PE=1 SV=1</t>
  </si>
  <si>
    <t>sp|Q9Z2D6|MECP2_MOUSE</t>
  </si>
  <si>
    <t>Methyl-CpG-binding protein 2 OS=Mus musculus OX=10090 GN=Mecp2 PE=1 SV=1</t>
  </si>
  <si>
    <t>sp|P46425|GSTP2_MOUSE</t>
  </si>
  <si>
    <t>Glutathione S-transferase P 2 OS=Mus musculus OX=10090 GN=Gstp2 PE=1 SV=2</t>
  </si>
  <si>
    <t>sp|Q9EPJ9|ARFG1_MOUSE</t>
  </si>
  <si>
    <t>ADP-ribosylation factor GTPase-activating protein 1 OS=Mus musculus OX=10090 GN=Arfgap1 PE=1 SV=2</t>
  </si>
  <si>
    <t>sp|Q91W39|NCOA5_MOUSE</t>
  </si>
  <si>
    <t>Nuclear receptor coactivator 5 OS=Mus musculus OX=10090 GN=Ncoa5 PE=1 SV=1</t>
  </si>
  <si>
    <t>sp|O55103|PRAX_MOUSE</t>
  </si>
  <si>
    <t>Periaxin OS=Mus musculus OX=10090 GN=Prx PE=1 SV=1</t>
  </si>
  <si>
    <t>sp|Q6KAR6|EXOC3_MOUSE</t>
  </si>
  <si>
    <t>Exocyst complex component 3 OS=Mus musculus OX=10090 GN=Exoc3 PE=1 SV=2</t>
  </si>
  <si>
    <t>sp|Q9Z2H5|E41L1_MOUSE</t>
  </si>
  <si>
    <t>Band 4.1-like protein 1 OS=Mus musculus OX=10090 GN=Epb41l1 PE=1 SV=2</t>
  </si>
  <si>
    <t>sp|Q5SNZ0|GRDN_MOUSE</t>
  </si>
  <si>
    <t>Girdin OS=Mus musculus OX=10090 GN=Ccdc88a PE=1 SV=2</t>
  </si>
  <si>
    <t>sp|Q99M87|DNJA3_MOUSE</t>
  </si>
  <si>
    <t>DnaJ homolog subfamily A member 3, mitochondrial OS=Mus musculus OX=10090 GN=Dnaja3 PE=1 SV=1</t>
  </si>
  <si>
    <t>tr|E9PYG6|E9PYG6_MOUSE</t>
  </si>
  <si>
    <t>RAS p21 protein activator 1 OS=Mus musculus OX=10090 GN=Rasa1 PE=1 SV=1</t>
  </si>
  <si>
    <t>sp|P50431|GLYC_MOUSE</t>
  </si>
  <si>
    <t>Serine hydroxymethyltransferase, cytosolic OS=Mus musculus OX=10090 GN=Shmt1 PE=1 SV=3</t>
  </si>
  <si>
    <t>sp|Q8BFR1|ZCCHL_MOUSE</t>
  </si>
  <si>
    <t>Zinc finger CCCH-type antiviral protein 1-like OS=Mus musculus OX=10090 GN=Zc3hav1l PE=2 SV=1</t>
  </si>
  <si>
    <t>sp|Q61704|ITIH3_MOUSE</t>
  </si>
  <si>
    <t>Inter-alpha-trypsin inhibitor heavy chain H3 OS=Mus musculus OX=10090 GN=Itih3 PE=1 SV=3</t>
  </si>
  <si>
    <t>sp|Q6P3A8|ODBB_MOUSE</t>
  </si>
  <si>
    <t>2-oxoisovalerate dehydrogenase subunit beta, mitochondrial OS=Mus musculus OX=10090 GN=Bckdhb PE=1 SV=2</t>
  </si>
  <si>
    <t>sp|Q9Z2A5|ATE1_MOUSE</t>
  </si>
  <si>
    <t>Arginyl-tRNA--protein transferase 1 OS=Mus musculus OX=10090 GN=Ate1 PE=1 SV=2</t>
  </si>
  <si>
    <t>sp|Q8BG81|PDIP3_MOUSE</t>
  </si>
  <si>
    <t>Polymerase delta-interacting protein 3 OS=Mus musculus OX=10090 GN=Poldip3 PE=1 SV=1</t>
  </si>
  <si>
    <t>sp|Q8C0L8|COG5_MOUSE</t>
  </si>
  <si>
    <t>Conserved oligomeric Golgi complex subunit 5 OS=Mus musculus OX=10090 GN=Cog5 PE=1 SV=3</t>
  </si>
  <si>
    <t>sp|Q9EQK5|MVP_MOUSE</t>
  </si>
  <si>
    <t>Major vault protein OS=Mus musculus OX=10090 GN=Mvp PE=1 SV=4</t>
  </si>
  <si>
    <t>sp|Q99KE1|MAOM_MOUSE</t>
  </si>
  <si>
    <t>NAD-dependent malic enzyme, mitochondrial OS=Mus musculus OX=10090 GN=Me2 PE=1 SV=1</t>
  </si>
  <si>
    <t>sp|Q9CYD3|CRTAP_MOUSE</t>
  </si>
  <si>
    <t>Cartilage-associated protein OS=Mus musculus OX=10090 GN=Crtap PE=1 SV=3</t>
  </si>
  <si>
    <t>sp|Q810D6|GRWD1_MOUSE</t>
  </si>
  <si>
    <t>Glutamate-rich WD repeat-containing protein 1 OS=Mus musculus OX=10090 GN=Grwd1 PE=1 SV=2</t>
  </si>
  <si>
    <t>tr|B1AVK5|B1AVK5_MOUSE</t>
  </si>
  <si>
    <t>Collagen, type IV, alpha 6 OS=Mus musculus OX=10090 GN=Col4a6 PE=1 SV=1</t>
  </si>
  <si>
    <t>sp|Q6AW69|CGNL1_MOUSE</t>
  </si>
  <si>
    <t>Cingulin-like protein 1 OS=Mus musculus OX=10090 GN=Cgnl1 PE=1 SV=3</t>
  </si>
  <si>
    <t>sp|P52875|TM165_MOUSE</t>
  </si>
  <si>
    <t>Transmembrane protein 165 OS=Mus musculus OX=10090 GN=Tmem165 PE=1 SV=2</t>
  </si>
  <si>
    <t>sp|Q8C0Z1|F234A_MOUSE</t>
  </si>
  <si>
    <t>Protein FAM234A OS=Mus musculus OX=10090 GN=Fam234a PE=1 SV=1</t>
  </si>
  <si>
    <t>sp|Q91XD7|CREL1_MOUSE</t>
  </si>
  <si>
    <t>Protein disulfide isomerase Creld1 OS=Mus musculus OX=10090 GN=Creld1 PE=1 SV=1</t>
  </si>
  <si>
    <t>sp|Q8BZH4|POGZ_MOUSE</t>
  </si>
  <si>
    <t>Pogo transposable element with ZNF domain OS=Mus musculus OX=10090 GN=Pogz PE=1 SV=2</t>
  </si>
  <si>
    <t>sp|Q99LQ4|SVBP_MOUSE</t>
  </si>
  <si>
    <t>Small vasohibin-binding protein OS=Mus musculus OX=10090 GN=Svbp PE=1 SV=1</t>
  </si>
  <si>
    <t>sp|Q6P9R4|ARHGI_MOUSE</t>
  </si>
  <si>
    <t>Rho guanine nucleotide exchange factor 18 OS=Mus musculus OX=10090 GN=Arhgef18 PE=1 SV=3</t>
  </si>
  <si>
    <t>sp|Q3U319|BRE1B_MOUSE</t>
  </si>
  <si>
    <t>E3 ubiquitin-protein ligase BRE1B OS=Mus musculus OX=10090 GN=Rnf40 PE=1 SV=2</t>
  </si>
  <si>
    <t>sp|Q00493|CBPE_MOUSE</t>
  </si>
  <si>
    <t>Carboxypeptidase E OS=Mus musculus OX=10090 GN=Cpe PE=1 SV=2</t>
  </si>
  <si>
    <t>sp|A2AWA9|RBGP1_MOUSE</t>
  </si>
  <si>
    <t>Rab GTPase-activating protein 1 OS=Mus musculus OX=10090 GN=Rabgap1 PE=1 SV=1</t>
  </si>
  <si>
    <t>sp|A2AT37|RENT2_MOUSE</t>
  </si>
  <si>
    <t>Regulator of nonsense transcripts 2 OS=Mus musculus OX=10090 GN=Upf2 PE=1 SV=1</t>
  </si>
  <si>
    <t>sp|Q91VN4|MIC25_MOUSE</t>
  </si>
  <si>
    <t>MICOS complex subunit Mic25 OS=Mus musculus OX=10090 GN=Chchd6 PE=1 SV=2</t>
  </si>
  <si>
    <t>sp|P56394|COX17_MOUSE</t>
  </si>
  <si>
    <t>Cytochrome c oxidase copper chaperone OS=Mus musculus OX=10090 GN=Cox17 PE=1 SV=2</t>
  </si>
  <si>
    <t>sp|Q8JZM7|CDC73_MOUSE</t>
  </si>
  <si>
    <t>Parafibromin OS=Mus musculus OX=10090 GN=Cdc73 PE=1 SV=1</t>
  </si>
  <si>
    <t>sp|P53783|SOX1_MOUSE</t>
  </si>
  <si>
    <t>Transcription factor SOX-1 OS=Mus musculus OX=10090 GN=Sox1 PE=2 SV=2</t>
  </si>
  <si>
    <t>sp|Q4VBE8|WDR18_MOUSE</t>
  </si>
  <si>
    <t>WD repeat-containing protein 18 OS=Mus musculus OX=10090 GN=Wdr18 PE=1 SV=1</t>
  </si>
  <si>
    <t>sp|Q8BPG6|SUMF2_MOUSE</t>
  </si>
  <si>
    <t>Inactive C-alpha-formylglycine-generating enzyme 2 OS=Mus musculus OX=10090 GN=Sumf2 PE=1 SV=2</t>
  </si>
  <si>
    <t>sp|Q9D6Y7|MSRA_MOUSE</t>
  </si>
  <si>
    <t>Mitochondrial peptide methionine sulfoxide reductase OS=Mus musculus OX=10090 GN=Msra PE=1 SV=1</t>
  </si>
  <si>
    <t>sp|Q8K2T8|PAF1_MOUSE</t>
  </si>
  <si>
    <t>RNA polymerase II-associated factor 1 homolog OS=Mus musculus OX=10090 GN=Paf1 PE=1 SV=1</t>
  </si>
  <si>
    <t>sp|Q80W00|PP1RA_MOUSE</t>
  </si>
  <si>
    <t>Serine/threonine-protein phosphatase 1 regulatory subunit 10 OS=Mus musculus OX=10090 GN=Ppp1r10 PE=1 SV=1</t>
  </si>
  <si>
    <t>sp|Q9CR61|NDUB7_MOUSE</t>
  </si>
  <si>
    <t>NADH dehydrogenase [ubiquinone] 1 beta subcomplex subunit 7 OS=Mus musculus OX=10090 GN=Ndufb7 PE=1 SV=3</t>
  </si>
  <si>
    <t>tr|E9Q3G8|E9Q3G8_MOUSE</t>
  </si>
  <si>
    <t>Nucleoporin 153 OS=Mus musculus OX=10090 GN=Nup153 PE=1 SV=1</t>
  </si>
  <si>
    <t>sp|Q80UJ7|RB3GP_MOUSE</t>
  </si>
  <si>
    <t>Rab3 GTPase-activating protein catalytic subunit OS=Mus musculus OX=10090 GN=Rab3gap1 PE=1 SV=4</t>
  </si>
  <si>
    <t>sp|G5E8V9|ARFP1_MOUSE</t>
  </si>
  <si>
    <t>Arfaptin-1 OS=Mus musculus OX=10090 GN=Arfip1 PE=1 SV=1</t>
  </si>
  <si>
    <t>sp|Q8C6G8|WDR26_MOUSE</t>
  </si>
  <si>
    <t>WD repeat-containing protein 26 OS=Mus musculus OX=10090 GN=Wdr26 PE=1 SV=3</t>
  </si>
  <si>
    <t>sp|Q9JHS4|CLPX_MOUSE</t>
  </si>
  <si>
    <t>ATP-dependent Clp protease ATP-binding subunit clpX-like, mitochondrial OS=Mus musculus OX=10090 GN=Clpx PE=1 SV=2</t>
  </si>
  <si>
    <t>sp|Q91VE6|MK67I_MOUSE</t>
  </si>
  <si>
    <t>MKI67 FHA domain-interacting nucleolar phosphoprotein OS=Mus musculus OX=10090 GN=Nifk PE=1 SV=1</t>
  </si>
  <si>
    <t>sp|Q9D0K0|TBCD7_MOUSE</t>
  </si>
  <si>
    <t>TBC1 domain family member 7 OS=Mus musculus OX=10090 GN=Tbc1d7 PE=1 SV=1</t>
  </si>
  <si>
    <t>sp|Q62356|FSTL1_MOUSE</t>
  </si>
  <si>
    <t>Follistatin-related protein 1 OS=Mus musculus OX=10090 GN=Fstl1 PE=1 SV=2</t>
  </si>
  <si>
    <t>sp|Q3UM18|LSG1_MOUSE</t>
  </si>
  <si>
    <t>Large subunit GTPase 1 homolog OS=Mus musculus OX=10090 GN=Lsg1 PE=1 SV=2</t>
  </si>
  <si>
    <t>sp|Q99MJ9|DDX50_MOUSE</t>
  </si>
  <si>
    <t>ATP-dependent RNA helicase DDX50 OS=Mus musculus OX=10090 GN=Ddx50 PE=2 SV=1</t>
  </si>
  <si>
    <t>sp|P54843|MAF_MOUSE</t>
  </si>
  <si>
    <t>Transcription factor Maf OS=Mus musculus OX=10090 GN=Maf PE=1 SV=2</t>
  </si>
  <si>
    <t>sp|Q62203|SF3A2_MOUSE</t>
  </si>
  <si>
    <t>Splicing factor 3A subunit 2 OS=Mus musculus OX=10090 GN=Sf3a2 PE=1 SV=2</t>
  </si>
  <si>
    <t>sp|Q3UKC1|TAXB1_MOUSE</t>
  </si>
  <si>
    <t>Tax1-binding protein 1 homolog OS=Mus musculus OX=10090 GN=Tax1bp1 PE=1 SV=2</t>
  </si>
  <si>
    <t>sp|Q9JL35|HMGN5_MOUSE</t>
  </si>
  <si>
    <t>High mobility group nucleosome-binding domain-containing protein 5 OS=Mus musculus OX=10090 GN=Hmgn5 PE=1 SV=2</t>
  </si>
  <si>
    <t>sp|Q3UJD6|UBP19_MOUSE</t>
  </si>
  <si>
    <t>Ubiquitin carboxyl-terminal hydrolase 19 OS=Mus musculus OX=10090 GN=Usp19 PE=1 SV=1</t>
  </si>
  <si>
    <t>sp|Q07813|BAX_MOUSE</t>
  </si>
  <si>
    <t>Apoptosis regulator BAX OS=Mus musculus OX=10090 GN=Bax PE=1 SV=1</t>
  </si>
  <si>
    <t>tr|A0A286YCX6|A0A286YCX6_MOUSE</t>
  </si>
  <si>
    <t>Trafficking protein particle complex 8 OS=Mus musculus OX=10090 GN=Trappc8 PE=1 SV=2</t>
  </si>
  <si>
    <t>sp|Q9CYA0|CREL2_MOUSE</t>
  </si>
  <si>
    <t>Protein disulfide isomerase Creld2 OS=Mus musculus OX=10090 GN=Creld2 PE=1 SV=1</t>
  </si>
  <si>
    <t>sp|Q80VJ2|SRA1_MOUSE</t>
  </si>
  <si>
    <t>Steroid receptor RNA activator 1 OS=Mus musculus OX=10090 GN=Sra1 PE=1 SV=4</t>
  </si>
  <si>
    <t>sp|Q8C5K5|CX038_MOUSE</t>
  </si>
  <si>
    <t>Uncharacterized protein CXorf38 homolog OS=Mus musculus OX=10090 PE=1 SV=1</t>
  </si>
  <si>
    <t>sp|Q8VD33|SGTB_MOUSE</t>
  </si>
  <si>
    <t>Small glutamine-rich tetratricopeptide repeat-containing protein beta OS=Mus musculus OX=10090 GN=Sgtb PE=1 SV=1</t>
  </si>
  <si>
    <t>sp|Q9D6H2|IFT25_MOUSE</t>
  </si>
  <si>
    <t>Intraflagellar transport protein 25 homolog OS=Mus musculus OX=10090 GN=Ift25 PE=1 SV=2</t>
  </si>
  <si>
    <t>sp|Q3TDN2|FAF2_MOUSE</t>
  </si>
  <si>
    <t>FAS-associated factor 2 OS=Mus musculus OX=10090 GN=Faf2 PE=1 SV=2</t>
  </si>
  <si>
    <t>sp|Q60854|SPB6_MOUSE</t>
  </si>
  <si>
    <t>Serpin B6 OS=Mus musculus OX=10090 GN=Serpinb6 PE=1 SV=1</t>
  </si>
  <si>
    <t>sp|Q6A026|PDS5A_MOUSE</t>
  </si>
  <si>
    <t>Sister chromatid cohesion protein PDS5 homolog A OS=Mus musculus OX=10090 GN=Pds5a PE=1 SV=3</t>
  </si>
  <si>
    <t>sp|Q8K2X3|STN1_MOUSE</t>
  </si>
  <si>
    <t>CST complex subunit STN1 OS=Mus musculus OX=10090 GN=Stn1 PE=1 SV=2</t>
  </si>
  <si>
    <t>sp|Q62036|CP131_MOUSE</t>
  </si>
  <si>
    <t>Centrosomal protein of 131 kDa OS=Mus musculus OX=10090 GN=Cep131 PE=1 SV=2</t>
  </si>
  <si>
    <t>sp|Q9JKP7|DPOE3_MOUSE</t>
  </si>
  <si>
    <t>DNA polymerase epsilon subunit 3 OS=Mus musculus OX=10090 GN=Pole3 PE=1 SV=1</t>
  </si>
  <si>
    <t>sp|Q921I2|KLDC4_MOUSE</t>
  </si>
  <si>
    <t>Kelch domain-containing protein 4 OS=Mus musculus OX=10090 GN=Klhdc4 PE=2 SV=2</t>
  </si>
  <si>
    <t>sp|P62915|TF2B_MOUSE</t>
  </si>
  <si>
    <t>Transcription initiation factor IIB OS=Mus musculus OX=10090 GN=Gtf2b PE=1 SV=1</t>
  </si>
  <si>
    <t>sp|Q9CPT5|NOP16_MOUSE</t>
  </si>
  <si>
    <t>Nucleolar protein 16 OS=Mus musculus OX=10090 GN=Nop16 PE=1 SV=1</t>
  </si>
  <si>
    <t>sp|O88848|ARL6_MOUSE</t>
  </si>
  <si>
    <t>ADP-ribosylation factor-like protein 6 OS=Mus musculus OX=10090 GN=Arl6 PE=1 SV=1</t>
  </si>
  <si>
    <t>sp|Q91XI1|DUS3L_MOUSE</t>
  </si>
  <si>
    <t>tRNA-dihydrouridine(47) synthase [NAD(P)(+)]-like OS=Mus musculus OX=10090 GN=Dus3l PE=1 SV=1</t>
  </si>
  <si>
    <t>sp|O70572|NSMA_MOUSE</t>
  </si>
  <si>
    <t>Sphingomyelin phosphodiesterase 2 OS=Mus musculus OX=10090 GN=Smpd2 PE=1 SV=1</t>
  </si>
  <si>
    <t>sp|Q8BH43|WASF2_MOUSE</t>
  </si>
  <si>
    <t>Actin-binding protein WASF2 OS=Mus musculus OX=10090 GN=Wasf2 PE=1 SV=1</t>
  </si>
  <si>
    <t>sp|O54692|ZW10_MOUSE</t>
  </si>
  <si>
    <t>Centromere/kinetochore protein zw10 homolog OS=Mus musculus OX=10090 GN=Zw10 PE=1 SV=3</t>
  </si>
  <si>
    <t>sp|Q8R1K1|UBAC2_MOUSE</t>
  </si>
  <si>
    <t>Ubiquitin-associated domain-containing protein 2 OS=Mus musculus OX=10090 GN=Ubac2 PE=1 SV=1</t>
  </si>
  <si>
    <t>sp|Q8CEC0|NUP88_MOUSE</t>
  </si>
  <si>
    <t>Nuclear pore complex protein Nup88 OS=Mus musculus OX=10090 GN=Nup88 PE=1 SV=1</t>
  </si>
  <si>
    <t>sp|Q8K183|PDXK_MOUSE</t>
  </si>
  <si>
    <t>Pyridoxal kinase OS=Mus musculus OX=10090 GN=Pdxk PE=1 SV=1</t>
  </si>
  <si>
    <t>sp|Q9WTQ8|TIM23_MOUSE</t>
  </si>
  <si>
    <t>Mitochondrial import inner membrane translocase subunit Tim23 OS=Mus musculus OX=10090 GN=Timm23 PE=1 SV=1</t>
  </si>
  <si>
    <t>sp|Q99PL6|UBXN6_MOUSE</t>
  </si>
  <si>
    <t>UBX domain-containing protein 6 OS=Mus musculus OX=10090 GN=Ubxn6 PE=1 SV=1</t>
  </si>
  <si>
    <t>sp|Q7TN29|SMAP2_MOUSE</t>
  </si>
  <si>
    <t>Stromal membrane-associated protein 2 OS=Mus musculus OX=10090 GN=Smap2 PE=1 SV=1</t>
  </si>
  <si>
    <t>sp|P97390|VPS45_MOUSE</t>
  </si>
  <si>
    <t>Vacuolar protein sorting-associated protein 45 OS=Mus musculus OX=10090 GN=Vps45 PE=1 SV=1</t>
  </si>
  <si>
    <t>sp|Q3U186|SYRM_MOUSE</t>
  </si>
  <si>
    <t>Probable arginine--tRNA ligase, mitochondrial OS=Mus musculus OX=10090 GN=Rars2 PE=1 SV=1</t>
  </si>
  <si>
    <t>sp|Q6ZWR6|SYNE1_MOUSE</t>
  </si>
  <si>
    <t>Nesprin-1 OS=Mus musculus OX=10090 GN=Syne1 PE=1 SV=2</t>
  </si>
  <si>
    <t>sp|O54950|AAKG1_MOUSE</t>
  </si>
  <si>
    <t>5'-AMP-activated protein kinase subunit gamma-1 OS=Mus musculus OX=10090 GN=Prkag1 PE=1 SV=2</t>
  </si>
  <si>
    <t>sp|Q9JLB2|PALS1_MOUSE</t>
  </si>
  <si>
    <t>Protein PALS1 OS=Mus musculus OX=10090 GN=Pals1 PE=1 SV=1</t>
  </si>
  <si>
    <t>sp|Q8BJF9|CHM2B_MOUSE</t>
  </si>
  <si>
    <t>Charged multivesicular body protein 2b OS=Mus musculus OX=10090 GN=Chmp2b PE=1 SV=1</t>
  </si>
  <si>
    <t>sp|Q9R0A0|PEX14_MOUSE</t>
  </si>
  <si>
    <t>Peroxisomal membrane protein PEX14 OS=Mus musculus OX=10090 GN=Pex14 PE=1 SV=1</t>
  </si>
  <si>
    <t>sp|Q8BLY2|SYTC2_MOUSE</t>
  </si>
  <si>
    <t>Threonine--tRNA ligase 2, cytoplasmic OS=Mus musculus OX=10090 GN=Tars3 PE=1 SV=1</t>
  </si>
  <si>
    <t>sp|Q91X72|HEMO_MOUSE</t>
  </si>
  <si>
    <t>Hemopexin OS=Mus musculus OX=10090 GN=Hpx PE=1 SV=2</t>
  </si>
  <si>
    <t>sp|Q91VC9|GHITM_MOUSE</t>
  </si>
  <si>
    <t>Growth hormone-inducible transmembrane protein OS=Mus musculus OX=10090 GN=Ghitm PE=1 SV=1</t>
  </si>
  <si>
    <t>sp|Q8BZ60|STON2_MOUSE</t>
  </si>
  <si>
    <t>Stonin-2 OS=Mus musculus OX=10090 GN=Ston2 PE=1 SV=1</t>
  </si>
  <si>
    <t>sp|B1AXP6|TOM5_MOUSE</t>
  </si>
  <si>
    <t>Mitochondrial import receptor subunit TOM5 homolog OS=Mus musculus OX=10090 GN=Tomm5 PE=3 SV=1</t>
  </si>
  <si>
    <t>sp|O09044|SNP23_MOUSE</t>
  </si>
  <si>
    <t>Synaptosomal-associated protein 23 OS=Mus musculus OX=10090 GN=Snap23 PE=1 SV=1</t>
  </si>
  <si>
    <t>sp|Q9DBG7|SRPRA_MOUSE</t>
  </si>
  <si>
    <t>Signal recognition particle receptor subunit alpha OS=Mus musculus OX=10090 GN=Srpra PE=1 SV=1</t>
  </si>
  <si>
    <t>sp|Q8R5C5|ACTY_MOUSE</t>
  </si>
  <si>
    <t>Beta-centractin OS=Mus musculus OX=10090 GN=Actr1b PE=1 SV=1</t>
  </si>
  <si>
    <t>sp|P57724|PCBP4_MOUSE</t>
  </si>
  <si>
    <t>Poly(rC)-binding protein 4 OS=Mus musculus OX=10090 GN=Pcbp4 PE=1 SV=1</t>
  </si>
  <si>
    <t>sp|Q9DCD2|SYF1_MOUSE</t>
  </si>
  <si>
    <t>Pre-mRNA-splicing factor SYF1 OS=Mus musculus OX=10090 GN=Xab2 PE=1 SV=1</t>
  </si>
  <si>
    <t>sp|Q8R2U7|LRC42_MOUSE</t>
  </si>
  <si>
    <t>Leucine-rich repeat-containing protein 42 OS=Mus musculus OX=10090 GN=Lrrc42 PE=1 SV=1</t>
  </si>
  <si>
    <t>sp|Q99LT0|DPY30_MOUSE</t>
  </si>
  <si>
    <t>Protein dpy-30 homolog OS=Mus musculus OX=10090 GN=Dpy30 PE=1 SV=1</t>
  </si>
  <si>
    <t>sp|Q8BNV1|TRM2A_MOUSE</t>
  </si>
  <si>
    <t>tRNA (uracil-5-)-methyltransferase homolog A OS=Mus musculus OX=10090 GN=Trmt2a PE=1 SV=2</t>
  </si>
  <si>
    <t>sp|Q3TDD9|PPR21_MOUSE</t>
  </si>
  <si>
    <t>Protein phosphatase 1 regulatory subunit 21 OS=Mus musculus OX=10090 GN=Ppp1r21 PE=1 SV=2</t>
  </si>
  <si>
    <t>sp|Q91WE2|PIP30_MOUSE</t>
  </si>
  <si>
    <t>PSME3-interacting protein OS=Mus musculus OX=10090 GN=Psme3ip1 PE=1 SV=1</t>
  </si>
  <si>
    <t>sp|P56183|RRP1_MOUSE</t>
  </si>
  <si>
    <t>Ribosomal RNA processing protein 1 homolog A OS=Mus musculus OX=10090 GN=Rrp1 PE=1 SV=2</t>
  </si>
  <si>
    <t>sp|Q4FJU9|TMM40_MOUSE</t>
  </si>
  <si>
    <t>Transmembrane protein 40 OS=Mus musculus OX=10090 GN=Tmem40 PE=1 SV=1</t>
  </si>
  <si>
    <t>sp|Q8BTZ4|APC5_MOUSE</t>
  </si>
  <si>
    <t>Anaphase-promoting complex subunit 5 OS=Mus musculus OX=10090 GN=Anapc5 PE=1 SV=1</t>
  </si>
  <si>
    <t>sp|Q3TJD7|PDLI7_MOUSE</t>
  </si>
  <si>
    <t>PDZ and LIM domain protein 7 OS=Mus musculus OX=10090 GN=Pdlim7 PE=1 SV=1</t>
  </si>
  <si>
    <t>sp|Q8K2Z4|CND1_MOUSE</t>
  </si>
  <si>
    <t>Condensin complex subunit 1 OS=Mus musculus OX=10090 GN=Ncapd2 PE=1 SV=2</t>
  </si>
  <si>
    <t>sp|P52431|DPOD1_MOUSE</t>
  </si>
  <si>
    <t>DNA polymerase delta catalytic subunit OS=Mus musculus OX=10090 GN=Pold1 PE=1 SV=2</t>
  </si>
  <si>
    <t>sp|Q9DCL8|IPP2_MOUSE</t>
  </si>
  <si>
    <t>Protein phosphatase inhibitor 2 OS=Mus musculus OX=10090 GN=Ppp1r2 PE=1 SV=3</t>
  </si>
  <si>
    <t>sp|Q8BJ05|ZC3HE_MOUSE</t>
  </si>
  <si>
    <t>Zinc finger CCCH domain-containing protein 14 OS=Mus musculus OX=10090 GN=Zc3h14 PE=1 SV=1</t>
  </si>
  <si>
    <t>sp|Q8BTW3|EXOS6_MOUSE</t>
  </si>
  <si>
    <t>Exosome complex component MTR3 OS=Mus musculus OX=10090 GN=Exosc6 PE=1 SV=1</t>
  </si>
  <si>
    <t>sp|Q8VEK0|CC50A_MOUSE</t>
  </si>
  <si>
    <t>Cell cycle control protein 50A OS=Mus musculus OX=10090 GN=Tmem30a PE=1 SV=1</t>
  </si>
  <si>
    <t>sp|O35343|IMA3_MOUSE</t>
  </si>
  <si>
    <t>Importin subunit alpha-3 OS=Mus musculus OX=10090 GN=Kpna4 PE=1 SV=1</t>
  </si>
  <si>
    <t>sp|Q05920|PYC_MOUSE</t>
  </si>
  <si>
    <t>Pyruvate carboxylase, mitochondrial OS=Mus musculus OX=10090 GN=Pc PE=1 SV=1</t>
  </si>
  <si>
    <t>sp|Q8BYK6|YTHD3_MOUSE</t>
  </si>
  <si>
    <t>YTH domain-containing family protein 3 OS=Mus musculus OX=10090 GN=Ythdf3 PE=1 SV=2</t>
  </si>
  <si>
    <t>sp|Q9QYF9|NDRG3_MOUSE</t>
  </si>
  <si>
    <t>Protein NDRG3 OS=Mus musculus OX=10090 GN=Ndrg3 PE=1 SV=1</t>
  </si>
  <si>
    <t>sp|Q3KNK3|NB5R2_MOUSE</t>
  </si>
  <si>
    <t>NADH-cytochrome b5 reductase 2 OS=Mus musculus OX=10090 GN=Cyb5r2 PE=2 SV=2</t>
  </si>
  <si>
    <t>sp|Q3TYX3|SMYD5_MOUSE</t>
  </si>
  <si>
    <t>Histone-lysine N-trimethyltransferase SMYD5 OS=Mus musculus OX=10090 GN=Smyd5 PE=1 SV=2</t>
  </si>
  <si>
    <t>sp|Q6ZWZ2|UB2R2_MOUSE</t>
  </si>
  <si>
    <t>Ubiquitin-conjugating enzyme E2 R2 OS=Mus musculus OX=10090 GN=Ube2r2 PE=1 SV=1</t>
  </si>
  <si>
    <t>sp|Q922V4|PLRG1_MOUSE</t>
  </si>
  <si>
    <t>Pleiotropic regulator 1 OS=Mus musculus OX=10090 GN=Plrg1 PE=1 SV=1</t>
  </si>
  <si>
    <t>sp|Q8CGB3|UACA_MOUSE</t>
  </si>
  <si>
    <t>Uveal autoantigen with coiled-coil domains and ankyrin repeats OS=Mus musculus OX=10090 GN=Uaca PE=1 SV=2</t>
  </si>
  <si>
    <t>sp|Q8BH04|PCKGM_MOUSE</t>
  </si>
  <si>
    <t>Phosphoenolpyruvate carboxykinase [GTP], mitochondrial OS=Mus musculus OX=10090 GN=Pck2 PE=1 SV=1</t>
  </si>
  <si>
    <t>sp|Q8BYH7|TBC17_MOUSE</t>
  </si>
  <si>
    <t>TBC1 domain family member 17 OS=Mus musculus OX=10090 GN=Tbc1d17 PE=1 SV=2</t>
  </si>
  <si>
    <t>sp|Q9WTN0|GGPPS_MOUSE</t>
  </si>
  <si>
    <t>Geranylgeranyl pyrophosphate synthase OS=Mus musculus OX=10090 GN=Ggps1 PE=1 SV=1</t>
  </si>
  <si>
    <t>sp|Q9WV03|FA50A_MOUSE</t>
  </si>
  <si>
    <t>Protein FAM50A OS=Mus musculus OX=10090 GN=Fam50a PE=1 SV=1</t>
  </si>
  <si>
    <t>sp|P58771|TPM1_MOUSE</t>
  </si>
  <si>
    <t>Tropomyosin alpha-1 chain OS=Mus musculus OX=10090 GN=Tpm1 PE=1 SV=1</t>
  </si>
  <si>
    <t>sp|Q8CCF0|PRP31_MOUSE</t>
  </si>
  <si>
    <t>U4/U6 small nuclear ribonucleoprotein Prp31 OS=Mus musculus OX=10090 GN=Prpf31 PE=1 SV=3</t>
  </si>
  <si>
    <t>sp|Q6ZWQ7|SPCS3_MOUSE</t>
  </si>
  <si>
    <t>Signal peptidase complex subunit 3 OS=Mus musculus OX=10090 GN=Spcs3 PE=1 SV=1</t>
  </si>
  <si>
    <t>sp|Q91ZW2|OFUT1_MOUSE</t>
  </si>
  <si>
    <t>GDP-fucose protein O-fucosyltransferase 1 OS=Mus musculus OX=10090 GN=Pofut1 PE=1 SV=1</t>
  </si>
  <si>
    <t>sp|Q9DC50|OCTC_MOUSE</t>
  </si>
  <si>
    <t>Peroxisomal carnitine O-octanoyltransferase OS=Mus musculus OX=10090 GN=Crot PE=1 SV=1</t>
  </si>
  <si>
    <t>sp|P16951|ATF2_MOUSE</t>
  </si>
  <si>
    <t>Cyclic AMP-dependent transcription factor ATF-2 OS=Mus musculus OX=10090 GN=Atf2 PE=1 SV=2</t>
  </si>
  <si>
    <t>sp|Q91ZV0|MIA2_MOUSE</t>
  </si>
  <si>
    <t>Melanoma inhibitory activity protein 2 OS=Mus musculus OX=10090 GN=Mia2 PE=1 SV=3</t>
  </si>
  <si>
    <t>sp|P62748|HPCL1_MOUSE</t>
  </si>
  <si>
    <t>Hippocalcin-like protein 1 OS=Mus musculus OX=10090 GN=Hpcal1 PE=1 SV=2</t>
  </si>
  <si>
    <t>sp|Q9D0A3|ARPIN_MOUSE</t>
  </si>
  <si>
    <t>Arpin OS=Mus musculus OX=10090 GN=Arpin PE=1 SV=1</t>
  </si>
  <si>
    <t>sp|Q3UYC0|PPM1H_MOUSE</t>
  </si>
  <si>
    <t>Protein phosphatase 1H OS=Mus musculus OX=10090 GN=Ppm1h PE=1 SV=1</t>
  </si>
  <si>
    <t>sp|Q9JI46|NUDT3_MOUSE</t>
  </si>
  <si>
    <t>Diphosphoinositol polyphosphate phosphohydrolase 1 OS=Mus musculus OX=10090 GN=Nudt3 PE=1 SV=1</t>
  </si>
  <si>
    <t>sp|Q61189|ICLN_MOUSE</t>
  </si>
  <si>
    <t>Methylosome subunit pICln OS=Mus musculus OX=10090 GN=Clns1a PE=1 SV=1</t>
  </si>
  <si>
    <t>sp|Q8K3G9|DP13B_MOUSE</t>
  </si>
  <si>
    <t>DCC-interacting protein 13-beta OS=Mus musculus OX=10090 GN=Appl2 PE=1 SV=1</t>
  </si>
  <si>
    <t>sp|Q9CYP7|SESN3_MOUSE</t>
  </si>
  <si>
    <t>Sestrin-3 OS=Mus musculus OX=10090 GN=Sesn3 PE=1 SV=1</t>
  </si>
  <si>
    <t>sp|Q8BVE3|VATH_MOUSE</t>
  </si>
  <si>
    <t>V-type proton ATPase subunit H OS=Mus musculus OX=10090 GN=Atp6v1h PE=1 SV=1</t>
  </si>
  <si>
    <t>sp|Q9JLM8|DCLK1_MOUSE</t>
  </si>
  <si>
    <t>Serine/threonine-protein kinase DCLK1 OS=Mus musculus OX=10090 GN=Dclk1 PE=1 SV=1</t>
  </si>
  <si>
    <t>sp|O54724|CAVN1_MOUSE</t>
  </si>
  <si>
    <t>Caveolae-associated protein 1 OS=Mus musculus OX=10090 GN=Cavin1 PE=1 SV=1</t>
  </si>
  <si>
    <t>sp|Q923U0|TM1L1_MOUSE</t>
  </si>
  <si>
    <t>TOM1-like protein 1 OS=Mus musculus OX=10090 GN=Tom1l1 PE=1 SV=1</t>
  </si>
  <si>
    <t>sp|Q9D5R2|WDR20_MOUSE</t>
  </si>
  <si>
    <t>WD repeat-containing protein 20 OS=Mus musculus OX=10090 GN=Wdr20 PE=2 SV=1</t>
  </si>
  <si>
    <t>sp|O08912|GALT1_MOUSE</t>
  </si>
  <si>
    <t>Polypeptide N-acetylgalactosaminyltransferase 1 OS=Mus musculus OX=10090 GN=Galnt1 PE=1 SV=1</t>
  </si>
  <si>
    <t>sp|Q6PGG6|GNL3L_MOUSE</t>
  </si>
  <si>
    <t>Guanine nucleotide-binding protein-like 3-like protein OS=Mus musculus OX=10090 GN=Gnl3l PE=1 SV=1</t>
  </si>
  <si>
    <t>sp|Q8K0V4|CNOT3_MOUSE</t>
  </si>
  <si>
    <t>CCR4-NOT transcription complex subunit 3 OS=Mus musculus OX=10090 GN=Cnot3 PE=1 SV=1</t>
  </si>
  <si>
    <t>sp|Q9CSU0|RPR1B_MOUSE</t>
  </si>
  <si>
    <t>Regulation of nuclear pre-mRNA domain-containing protein 1B OS=Mus musculus OX=10090 GN=Rprd1b PE=1 SV=2</t>
  </si>
  <si>
    <t>sp|Q3TGW2|EEPD1_MOUSE</t>
  </si>
  <si>
    <t>Endonuclease/exonuclease/phosphatase family domain-containing protein 1 OS=Mus musculus OX=10090 GN=Eepd1 PE=1 SV=1</t>
  </si>
  <si>
    <t>sp|Q64378|FKBP5_MOUSE</t>
  </si>
  <si>
    <t>Peptidyl-prolyl cis-trans isomerase FKBP5 OS=Mus musculus OX=10090 GN=Fkbp5 PE=1 SV=1</t>
  </si>
  <si>
    <t>sp|Q2PZL6|FAT4_MOUSE</t>
  </si>
  <si>
    <t>Protocadherin Fat 4 OS=Mus musculus OX=10090 GN=Fat4 PE=1 SV=2</t>
  </si>
  <si>
    <t>sp|O55102|BL1S1_MOUSE</t>
  </si>
  <si>
    <t>Biogenesis of lysosome-related organelles complex 1 subunit 1 OS=Mus musculus OX=10090 GN=Bloc1s1 PE=1 SV=2</t>
  </si>
  <si>
    <t>sp|Q9JJA4|WDR12_MOUSE</t>
  </si>
  <si>
    <t>Ribosome biogenesis protein WDR12 OS=Mus musculus OX=10090 GN=Wdr12 PE=1 SV=1</t>
  </si>
  <si>
    <t>sp|Q9ERV1|MKRN2_MOUSE</t>
  </si>
  <si>
    <t>E3 ubiquitin-protein ligase makorin-2 OS=Mus musculus OX=10090 GN=Mkrn2 PE=1 SV=2</t>
  </si>
  <si>
    <t>tr|Q80ZX0|Q80ZX0_MOUSE</t>
  </si>
  <si>
    <t>Sec24 related gene family, member B (S. cerevisiae) OS=Mus musculus OX=10090 GN=Sec24b PE=1 SV=1</t>
  </si>
  <si>
    <t>sp|P18581|CTR2_MOUSE</t>
  </si>
  <si>
    <t>Cationic amino acid transporter 2 OS=Mus musculus OX=10090 GN=Slc7a2 PE=1 SV=3</t>
  </si>
  <si>
    <t>sp|Q99MN9|PCCB_MOUSE</t>
  </si>
  <si>
    <t>Propionyl-CoA carboxylase beta chain, mitochondrial OS=Mus musculus OX=10090 GN=Pccb PE=1 SV=2</t>
  </si>
  <si>
    <t>sp|P83887|TBG1_MOUSE</t>
  </si>
  <si>
    <t>Tubulin gamma-1 chain OS=Mus musculus OX=10090 GN=Tubg1 PE=1 SV=1</t>
  </si>
  <si>
    <t>sp|P16332|MUTA_MOUSE</t>
  </si>
  <si>
    <t>Methylmalonyl-CoA mutase, mitochondrial OS=Mus musculus OX=10090 GN=Mmut PE=1 SV=2</t>
  </si>
  <si>
    <t>sp|Q8K5B2|MCFD2_MOUSE</t>
  </si>
  <si>
    <t>Multiple coagulation factor deficiency protein 2 homolog OS=Mus musculus OX=10090 GN=Mcfd2 PE=1 SV=1</t>
  </si>
  <si>
    <t>sp|Q8R2Y8|PTH2_MOUSE</t>
  </si>
  <si>
    <t>Peptidyl-tRNA hydrolase 2, mitochondrial OS=Mus musculus OX=10090 GN=Ptrh2 PE=1 SV=1</t>
  </si>
  <si>
    <t>sp|Q6P9L6|KIF15_MOUSE</t>
  </si>
  <si>
    <t>Kinesin-like protein KIF15 OS=Mus musculus OX=10090 GN=Kif15 PE=1 SV=1</t>
  </si>
  <si>
    <t>sp|Q8VCW8|ACSF2_MOUSE</t>
  </si>
  <si>
    <t>Medium-chain acyl-CoA ligase ACSF2, mitochondrial OS=Mus musculus OX=10090 GN=Acsf2 PE=1 SV=1</t>
  </si>
  <si>
    <t>sp|A2AJI0|MA7D1_MOUSE</t>
  </si>
  <si>
    <t>MAP7 domain-containing protein 1 OS=Mus musculus OX=10090 GN=Map7d1 PE=1 SV=1</t>
  </si>
  <si>
    <t>sp|P24288|BCAT1_MOUSE</t>
  </si>
  <si>
    <t>Branched-chain-amino-acid aminotransferase, cytosolic OS=Mus musculus OX=10090 GN=Bcat1 PE=1 SV=2</t>
  </si>
  <si>
    <t>sp|Q8CG72|ADPRS_MOUSE</t>
  </si>
  <si>
    <t>ADP-ribosylhydrolase ARH3 OS=Mus musculus OX=10090 GN=Adprs PE=1 SV=1</t>
  </si>
  <si>
    <t>sp|Q9DAU1|CNPY3_MOUSE</t>
  </si>
  <si>
    <t>Protein canopy homolog 3 OS=Mus musculus OX=10090 GN=Cnpy3 PE=1 SV=1</t>
  </si>
  <si>
    <t>sp|Q91YD3|DCP1A_MOUSE</t>
  </si>
  <si>
    <t>mRNA-decapping enzyme 1A OS=Mus musculus OX=10090 GN=Dcp1a PE=1 SV=1</t>
  </si>
  <si>
    <t>sp|Q6PDN3|MYLK_MOUSE</t>
  </si>
  <si>
    <t>Myosin light chain kinase, smooth muscle OS=Mus musculus OX=10090 GN=Mylk PE=1 SV=3</t>
  </si>
  <si>
    <t>sp|Q99JT2|STK26_MOUSE</t>
  </si>
  <si>
    <t>Serine/threonine-protein kinase 26 OS=Mus musculus OX=10090 GN=Stk26 PE=1 SV=1</t>
  </si>
  <si>
    <t>sp|Q9CQC8|SPG21_MOUSE</t>
  </si>
  <si>
    <t>Maspardin OS=Mus musculus OX=10090 GN=Spg21 PE=1 SV=1</t>
  </si>
  <si>
    <t>sp|Q9CPR1|RWDD4_MOUSE</t>
  </si>
  <si>
    <t>RWD domain-containing protein 4 OS=Mus musculus OX=10090 GN=Rwdd4 PE=2 SV=1</t>
  </si>
  <si>
    <t>sp|Q8K3J1|NDUS8_MOUSE</t>
  </si>
  <si>
    <t>NADH dehydrogenase [ubiquinone] iron-sulfur protein 8, mitochondrial OS=Mus musculus OX=10090 GN=Ndufs8 PE=1 SV=1</t>
  </si>
  <si>
    <t>sp|Q791T5|MTCH1_MOUSE</t>
  </si>
  <si>
    <t>Mitochondrial carrier homolog 1 OS=Mus musculus OX=10090 GN=Mtch1 PE=1 SV=1</t>
  </si>
  <si>
    <t>sp|Q6PAM0|AAKB2_MOUSE</t>
  </si>
  <si>
    <t>5'-AMP-activated protein kinase subunit beta-2 OS=Mus musculus OX=10090 GN=Prkab2 PE=1 SV=1</t>
  </si>
  <si>
    <t>sp|O54983|CRYM_MOUSE</t>
  </si>
  <si>
    <t>Ketimine reductase mu-crystallin OS=Mus musculus OX=10090 GN=Crym PE=1 SV=1</t>
  </si>
  <si>
    <t>sp|O35250|EXOC7_MOUSE</t>
  </si>
  <si>
    <t>Exocyst complex component 7 OS=Mus musculus OX=10090 GN=Exoc7 PE=1 SV=2</t>
  </si>
  <si>
    <t>sp|Q9D710|TMX2_MOUSE</t>
  </si>
  <si>
    <t>Thioredoxin-related transmembrane protein 2 OS=Mus musculus OX=10090 GN=Tmx2 PE=1 SV=1</t>
  </si>
  <si>
    <t>sp|Q7TPH6|MYCB2_MOUSE</t>
  </si>
  <si>
    <t>E3 ubiquitin-protein ligase MYCBP2 OS=Mus musculus OX=10090 GN=Mycbp2 PE=1 SV=3</t>
  </si>
  <si>
    <t>sp|Q7TQK4|EXOS3_MOUSE</t>
  </si>
  <si>
    <t>Exosome complex component RRP40 OS=Mus musculus OX=10090 GN=Exosc3 PE=1 SV=3</t>
  </si>
  <si>
    <t>sp|P61021|RAB5B_MOUSE</t>
  </si>
  <si>
    <t>Ras-related protein Rab-5B OS=Mus musculus OX=10090 GN=Rab5b PE=1 SV=1</t>
  </si>
  <si>
    <t>sp|Q8BHS3|RBM22_MOUSE</t>
  </si>
  <si>
    <t>Pre-mRNA-splicing factor RBM22 OS=Mus musculus OX=10090 GN=Rbm22 PE=1 SV=1</t>
  </si>
  <si>
    <t>sp|Q9DBS1|TMM43_MOUSE</t>
  </si>
  <si>
    <t>Transmembrane protein 43 OS=Mus musculus OX=10090 GN=Tmem43 PE=1 SV=1</t>
  </si>
  <si>
    <t>sp|Q8K363|DDX18_MOUSE</t>
  </si>
  <si>
    <t>ATP-dependent RNA helicase DDX18 OS=Mus musculus OX=10090 GN=Ddx18 PE=1 SV=1</t>
  </si>
  <si>
    <t>sp|Q9CRA5|GOLP3_MOUSE</t>
  </si>
  <si>
    <t>Golgi phosphoprotein 3 OS=Mus musculus OX=10090 GN=Golph3 PE=1 SV=1</t>
  </si>
  <si>
    <t>sp|O35382|EXOC4_MOUSE</t>
  </si>
  <si>
    <t>Exocyst complex component 4 OS=Mus musculus OX=10090 GN=Exoc4 PE=1 SV=2</t>
  </si>
  <si>
    <t>sp|Q8R5J9|PRAF3_MOUSE</t>
  </si>
  <si>
    <t>PRA1 family protein 3 OS=Mus musculus OX=10090 GN=Arl6ip5 PE=1 SV=2</t>
  </si>
  <si>
    <t>sp|P0C605|KGP1_MOUSE</t>
  </si>
  <si>
    <t>cGMP-dependent protein kinase 1 OS=Mus musculus OX=10090 GN=Prkg1 PE=1 SV=1</t>
  </si>
  <si>
    <t>sp|Q5U430|UBR3_MOUSE</t>
  </si>
  <si>
    <t>E3 ubiquitin-protein ligase UBR3 OS=Mus musculus OX=10090 GN=Ubr3 PE=1 SV=3</t>
  </si>
  <si>
    <t>sp|Q3UFY7|5NT3B_MOUSE</t>
  </si>
  <si>
    <t>7-methylguanosine phosphate-specific 5'-nucleotidase OS=Mus musculus OX=10090 GN=Nt5c3b PE=1 SV=3</t>
  </si>
  <si>
    <t>sp|A2RSY6|TRM1L_MOUSE</t>
  </si>
  <si>
    <t>TRMT1-like protein OS=Mus musculus OX=10090 GN=Trmt1l PE=1 SV=1</t>
  </si>
  <si>
    <t>sp|Q9QXW9|LAT2_MOUSE</t>
  </si>
  <si>
    <t>Large neutral amino acids transporter small subunit 2 OS=Mus musculus OX=10090 GN=Slc7a8 PE=1 SV=1</t>
  </si>
  <si>
    <t>sp|Q8BGB7|ENOPH_MOUSE</t>
  </si>
  <si>
    <t>Enolase-phosphatase E1 OS=Mus musculus OX=10090 GN=Enoph1 PE=1 SV=1</t>
  </si>
  <si>
    <t>sp|Q8K0C9|GMDS_MOUSE</t>
  </si>
  <si>
    <t>GDP-mannose 4,6 dehydratase OS=Mus musculus OX=10090 GN=Gmds PE=1 SV=1</t>
  </si>
  <si>
    <t>sp|Q921G8|GCP2_MOUSE</t>
  </si>
  <si>
    <t>Gamma-tubulin complex component 2 OS=Mus musculus OX=10090 GN=Tubgcp2 PE=1 SV=2</t>
  </si>
  <si>
    <t>sp|A2AG50|MA7D2_MOUSE</t>
  </si>
  <si>
    <t>MAP7 domain-containing protein 2 OS=Mus musculus OX=10090 GN=Map7d2 PE=1 SV=1</t>
  </si>
  <si>
    <t>sp|P62878|RBX1_MOUSE</t>
  </si>
  <si>
    <t>E3 ubiquitin-protein ligase RBX1 OS=Mus musculus OX=10090 GN=Rbx1 PE=1 SV=1</t>
  </si>
  <si>
    <t>sp|Q6P5B0|RRP12_MOUSE</t>
  </si>
  <si>
    <t>RRP12-like protein OS=Mus musculus OX=10090 GN=Rrp12 PE=1 SV=1</t>
  </si>
  <si>
    <t>sp|A2A8L5|PTPRF_MOUSE</t>
  </si>
  <si>
    <t>Receptor-type tyrosine-protein phosphatase F OS=Mus musculus OX=10090 GN=Ptprf PE=1 SV=1</t>
  </si>
  <si>
    <t>sp|Q9CQ02|COMD4_MOUSE</t>
  </si>
  <si>
    <t>COMM domain-containing protein 4 OS=Mus musculus OX=10090 GN=Commd4 PE=1 SV=1</t>
  </si>
  <si>
    <t>sp|Q9ESN6|TRIM2_MOUSE</t>
  </si>
  <si>
    <t>Tripartite motif-containing protein 2 OS=Mus musculus OX=10090 GN=Trim2 PE=1 SV=1</t>
  </si>
  <si>
    <t>sp|Q922E4|PCY2_MOUSE</t>
  </si>
  <si>
    <t>Ethanolamine-phosphate cytidylyltransferase OS=Mus musculus OX=10090 GN=Pcyt2 PE=1 SV=1</t>
  </si>
  <si>
    <t>sp|Q8K0D5|EFGM_MOUSE</t>
  </si>
  <si>
    <t>Elongation factor G, mitochondrial OS=Mus musculus OX=10090 GN=Gfm1 PE=1 SV=1</t>
  </si>
  <si>
    <t>sp|Q99KG3|RBM10_MOUSE</t>
  </si>
  <si>
    <t>RNA-binding protein 10 OS=Mus musculus OX=10090 GN=Rbm10 PE=1 SV=1</t>
  </si>
  <si>
    <t>sp|Q8C166|CPNE1_MOUSE</t>
  </si>
  <si>
    <t>Copine-1 OS=Mus musculus OX=10090 GN=Cpne1 PE=1 SV=1</t>
  </si>
  <si>
    <t>sp|Q9EQ61|PESC_MOUSE</t>
  </si>
  <si>
    <t>Pescadillo homolog OS=Mus musculus OX=10090 GN=Pes1 PE=1 SV=1</t>
  </si>
  <si>
    <t>sp|Q80ZM7|T2AG_MOUSE</t>
  </si>
  <si>
    <t>Transcription initiation factor IIA subunit 2 OS=Mus musculus OX=10090 GN=Gtf2a2 PE=1 SV=2</t>
  </si>
  <si>
    <t>sp|Q8BTW9|PAK4_MOUSE</t>
  </si>
  <si>
    <t>Serine/threonine-protein kinase PAK 4 OS=Mus musculus OX=10090 GN=Pak4 PE=1 SV=1</t>
  </si>
  <si>
    <t>sp|P18052|PTPRA_MOUSE</t>
  </si>
  <si>
    <t>Receptor-type tyrosine-protein phosphatase alpha OS=Mus musculus OX=10090 GN=Ptpra PE=1 SV=3</t>
  </si>
  <si>
    <t>sp|Q99M31|HSP7E_MOUSE</t>
  </si>
  <si>
    <t>Heat shock 70 kDa protein 14 OS=Mus musculus OX=10090 GN=Hspa14 PE=1 SV=2</t>
  </si>
  <si>
    <t>sp|Q61749|EI2BD_MOUSE</t>
  </si>
  <si>
    <t>Translation initiation factor eIF-2B subunit delta OS=Mus musculus OX=10090 GN=Eif2b4 PE=1 SV=2</t>
  </si>
  <si>
    <t>sp|O35855|BCAT2_MOUSE</t>
  </si>
  <si>
    <t>Branched-chain-amino-acid aminotransferase, mitochondrial OS=Mus musculus OX=10090 GN=Bcat2 PE=1 SV=2</t>
  </si>
  <si>
    <t>sp|Q9D142|NUD14_MOUSE</t>
  </si>
  <si>
    <t>Uridine diphosphate glucose pyrophosphatase NUDT14 OS=Mus musculus OX=10090 GN=Nudt14 PE=1 SV=1</t>
  </si>
  <si>
    <t>sp|Q571I9|A16A1_MOUSE</t>
  </si>
  <si>
    <t>Aldehyde dehydrogenase family 16 member A1 OS=Mus musculus OX=10090 GN=Aldh16a1 PE=1 SV=2</t>
  </si>
  <si>
    <t>sp|Q99K70|RRAGC_MOUSE</t>
  </si>
  <si>
    <t>Ras-related GTP-binding protein C OS=Mus musculus OX=10090 GN=Rragc PE=1 SV=1</t>
  </si>
  <si>
    <t>sp|Q8BRK8|AAPK2_MOUSE</t>
  </si>
  <si>
    <t>5'-AMP-activated protein kinase catalytic subunit alpha-2 OS=Mus musculus OX=10090 GN=Prkaa2 PE=1 SV=3</t>
  </si>
  <si>
    <t>sp|Q99KF1|TMED9_MOUSE</t>
  </si>
  <si>
    <t>Transmembrane emp24 domain-containing protein 9 OS=Mus musculus OX=10090 GN=Tmed9 PE=1 SV=2</t>
  </si>
  <si>
    <t>sp|Q5SWD9|TSR1_MOUSE</t>
  </si>
  <si>
    <t>Pre-rRNA-processing protein TSR1 homolog OS=Mus musculus OX=10090 GN=Tsr1 PE=1 SV=1</t>
  </si>
  <si>
    <t>sp|Q80UP8|S20A2_MOUSE</t>
  </si>
  <si>
    <t>Sodium-dependent phosphate transporter 2 OS=Mus musculus OX=10090 GN=Slc20a2 PE=1 SV=2</t>
  </si>
  <si>
    <t>sp|Q571E4|GALNS_MOUSE</t>
  </si>
  <si>
    <t>N-acetylgalactosamine-6-sulfatase OS=Mus musculus OX=10090 GN=Galns PE=1 SV=2</t>
  </si>
  <si>
    <t>sp|Q8BV13|CSN7B_MOUSE</t>
  </si>
  <si>
    <t>COP9 signalosome complex subunit 7b OS=Mus musculus OX=10090 GN=Cops7b PE=1 SV=1</t>
  </si>
  <si>
    <t>sp|Q9WU63|HEBP2_MOUSE</t>
  </si>
  <si>
    <t>Heme-binding protein 2 OS=Mus musculus OX=10090 GN=Hebp2 PE=1 SV=1</t>
  </si>
  <si>
    <t>sp|Q70FJ1|AKAP9_MOUSE</t>
  </si>
  <si>
    <t>A-kinase anchor protein 9 OS=Mus musculus OX=10090 GN=Akap9 PE=1 SV=2</t>
  </si>
  <si>
    <t>sp|Q9JLV1|BAG3_MOUSE</t>
  </si>
  <si>
    <t>BAG family molecular chaperone regulator 3 OS=Mus musculus OX=10090 GN=Bag3 PE=1 SV=2</t>
  </si>
  <si>
    <t>sp|Q99K46|UBP11_MOUSE</t>
  </si>
  <si>
    <t>Ubiquitin carboxyl-terminal hydrolase 11 OS=Mus musculus OX=10090 GN=Usp11 PE=1 SV=4</t>
  </si>
  <si>
    <t>sp|A2A791|ZMYM4_MOUSE</t>
  </si>
  <si>
    <t>Zinc finger MYM-type protein 4 OS=Mus musculus OX=10090 GN=Zmym4 PE=1 SV=1</t>
  </si>
  <si>
    <t>sp|Q9QY48|DNS2B_MOUSE</t>
  </si>
  <si>
    <t>Deoxyribonuclease-2-beta OS=Mus musculus OX=10090 GN=Dnase2b PE=2 SV=1</t>
  </si>
  <si>
    <t>sp|Q8VE99|CC115_MOUSE</t>
  </si>
  <si>
    <t>Coiled-coil domain-containing protein 115 OS=Mus musculus OX=10090 GN=Ccdc115 PE=1 SV=1</t>
  </si>
  <si>
    <t>sp|Q9JJR8|TMM9B_MOUSE</t>
  </si>
  <si>
    <t>Transmembrane protein 9B OS=Mus musculus OX=10090 GN=Tmem9b PE=1 SV=1</t>
  </si>
  <si>
    <t>sp|Q8VC31|CCDC9_MOUSE</t>
  </si>
  <si>
    <t>Coiled-coil domain-containing protein 9 OS=Mus musculus OX=10090 GN=Ccdc9 PE=1 SV=1</t>
  </si>
  <si>
    <t>sp|Q9CQA1|TPPC5_MOUSE</t>
  </si>
  <si>
    <t>Trafficking protein particle complex subunit 5 OS=Mus musculus OX=10090 GN=Trappc5 PE=1 SV=1</t>
  </si>
  <si>
    <t>sp|P97821|CATC_MOUSE</t>
  </si>
  <si>
    <t>Dipeptidyl peptidase 1 OS=Mus musculus OX=10090 GN=Ctsc PE=1 SV=1</t>
  </si>
  <si>
    <t>sp|A2BE28|LAS1L_MOUSE</t>
  </si>
  <si>
    <t>Ribosomal biogenesis protein LAS1L OS=Mus musculus OX=10090 GN=Las1l PE=1 SV=1</t>
  </si>
  <si>
    <t>sp|Q9JM96|BORG4_MOUSE</t>
  </si>
  <si>
    <t>Cdc42 effector protein 4 OS=Mus musculus OX=10090 GN=Cdc42ep4 PE=1 SV=1</t>
  </si>
  <si>
    <t>sp|Q9D0M1|KPRA_MOUSE</t>
  </si>
  <si>
    <t>Phosphoribosyl pyrophosphate synthase-associated protein 1 OS=Mus musculus OX=10090 GN=Prpsap1 PE=1 SV=1</t>
  </si>
  <si>
    <t>sp|P62715|PP2AB_MOUSE</t>
  </si>
  <si>
    <t>Serine/threonine-protein phosphatase 2A catalytic subunit beta isoform OS=Mus musculus OX=10090 GN=Ppp2cb PE=1 SV=1</t>
  </si>
  <si>
    <t>sp|Q922U1|PRPF3_MOUSE</t>
  </si>
  <si>
    <t>U4/U6 small nuclear ribonucleoprotein Prp3 OS=Mus musculus OX=10090 GN=Prpf3 PE=1 SV=1</t>
  </si>
  <si>
    <t>sp|Q9R0Y5|KAD1_MOUSE</t>
  </si>
  <si>
    <t>Adenylate kinase isoenzyme 1 OS=Mus musculus OX=10090 GN=Ak1 PE=1 SV=1</t>
  </si>
  <si>
    <t>sp|P70288|HDAC2_MOUSE</t>
  </si>
  <si>
    <t>Histone deacetylase 2 OS=Mus musculus OX=10090 GN=Hdac2 PE=1 SV=1</t>
  </si>
  <si>
    <t>sp|Q8VCX5|MICU1_MOUSE</t>
  </si>
  <si>
    <t>Calcium uptake protein 1, mitochondrial OS=Mus musculus OX=10090 GN=Micu1 PE=1 SV=1</t>
  </si>
  <si>
    <t>sp|Q9ERI5|JMJD6_MOUSE</t>
  </si>
  <si>
    <t>Bifunctional arginine demethylase and lysyl-hydroxylase JMJD6 OS=Mus musculus OX=10090 GN=Jmjd6 PE=1 SV=2</t>
  </si>
  <si>
    <t>sp|P98156|VLDLR_MOUSE</t>
  </si>
  <si>
    <t>Very low-density lipoprotein receptor OS=Mus musculus OX=10090 GN=Vldlr PE=1 SV=1</t>
  </si>
  <si>
    <t>sp|Q6P5G6|UBXN7_MOUSE</t>
  </si>
  <si>
    <t>UBX domain-containing protein 7 OS=Mus musculus OX=10090 GN=Ubxn7 PE=1 SV=2</t>
  </si>
  <si>
    <t>sp|Q08288|LYAR_MOUSE</t>
  </si>
  <si>
    <t>Cell growth-regulating nucleolar protein OS=Mus musculus OX=10090 GN=Lyar PE=1 SV=2</t>
  </si>
  <si>
    <t>sp|Q8C2E7|WASC5_MOUSE</t>
  </si>
  <si>
    <t>WASH complex subunit 5 OS=Mus musculus OX=10090 GN=Washc5 PE=1 SV=2</t>
  </si>
  <si>
    <t>sp|Q9CPQ3|TOM22_MOUSE</t>
  </si>
  <si>
    <t>Mitochondrial import receptor subunit TOM22 homolog OS=Mus musculus OX=10090 GN=Tomm22 PE=1 SV=3</t>
  </si>
  <si>
    <t>sp|Q91YN9|BAG2_MOUSE</t>
  </si>
  <si>
    <t>BAG family molecular chaperone regulator 2 OS=Mus musculus OX=10090 GN=Bag2 PE=1 SV=1</t>
  </si>
  <si>
    <t>sp|A2A5R2|BIG2_MOUSE</t>
  </si>
  <si>
    <t>Brefeldin A-inhibited guanine nucleotide-exchange protein 2 OS=Mus musculus OX=10090 GN=Arfgef2 PE=1 SV=1</t>
  </si>
  <si>
    <t>sp|Q80X82|SYMPK_MOUSE</t>
  </si>
  <si>
    <t>Symplekin OS=Mus musculus OX=10090 GN=Sympk PE=1 SV=2</t>
  </si>
  <si>
    <t>sp|Q922H2|PDK3_MOUSE</t>
  </si>
  <si>
    <t>[Pyruvate dehydrogenase (acetyl-transferring)] kinase isozyme 3, mitochondrial OS=Mus musculus OX=10090 GN=Pdk3 PE=1 SV=1</t>
  </si>
  <si>
    <t>sp|Q60648|SAP3_MOUSE</t>
  </si>
  <si>
    <t>Ganglioside GM2 activator OS=Mus musculus OX=10090 GN=Gm2a PE=1 SV=2</t>
  </si>
  <si>
    <t>sp|Q9D7M1|GID8_MOUSE</t>
  </si>
  <si>
    <t>Glucose-induced degradation protein 8 homolog OS=Mus musculus OX=10090 GN=Gid8 PE=1 SV=1</t>
  </si>
  <si>
    <t>tr|A0A5F8MPP0|A0A5F8MPP0_MOUSE</t>
  </si>
  <si>
    <t>Pleckstrin homology domain containing, family G (with RhoGef domain) member 1 OS=Mus musculus OX=10090 GN=Plekhg1 PE=1 SV=1</t>
  </si>
  <si>
    <t>sp|P54818|GALC_MOUSE</t>
  </si>
  <si>
    <t>Galactocerebrosidase OS=Mus musculus OX=10090 GN=Galc PE=1 SV=2</t>
  </si>
  <si>
    <t>sp|Q8R015|BL1S5_MOUSE</t>
  </si>
  <si>
    <t>Biogenesis of lysosome-related organelles complex 1 subunit 5 OS=Mus musculus OX=10090 GN=Bloc1s5 PE=1 SV=1</t>
  </si>
  <si>
    <t>sp|Q8BU04|UBR7_MOUSE</t>
  </si>
  <si>
    <t>Putative E3 ubiquitin-protein ligase UBR7 OS=Mus musculus OX=10090 GN=Ubr7 PE=1 SV=1</t>
  </si>
  <si>
    <t>sp|Q9R0L7|AKP8L_MOUSE</t>
  </si>
  <si>
    <t>A-kinase anchor protein 8-like OS=Mus musculus OX=10090 GN=Akap8l PE=1 SV=1</t>
  </si>
  <si>
    <t>sp|Q9EPK2|XRP2_MOUSE</t>
  </si>
  <si>
    <t>Protein XRP2 OS=Mus musculus OX=10090 GN=Rp2 PE=1 SV=3</t>
  </si>
  <si>
    <t>sp|Q8BYN5|FSD1L_MOUSE</t>
  </si>
  <si>
    <t>FSD1-like protein OS=Mus musculus OX=10090 GN=Fsd1l PE=1 SV=2</t>
  </si>
  <si>
    <t>sp|Q9R0Q9|MPU1_MOUSE</t>
  </si>
  <si>
    <t>Mannose-P-dolichol utilization defect 1 protein OS=Mus musculus OX=10090 GN=Mpdu1 PE=1 SV=1</t>
  </si>
  <si>
    <t>sp|Q9WVJ3|CBPQ_MOUSE</t>
  </si>
  <si>
    <t>Carboxypeptidase Q OS=Mus musculus OX=10090 GN=Cpq PE=1 SV=1</t>
  </si>
  <si>
    <t>sp|Q9D7A8|ARMC1_MOUSE</t>
  </si>
  <si>
    <t>Armadillo repeat-containing protein 1 OS=Mus musculus OX=10090 GN=Armc1 PE=1 SV=1</t>
  </si>
  <si>
    <t>sp|Q8BWR4|UBP40_MOUSE</t>
  </si>
  <si>
    <t>Ubiquitin carboxyl-terminal hydrolase 40 OS=Mus musculus OX=10090 GN=Usp40 PE=1 SV=2</t>
  </si>
  <si>
    <t>sp|Q9EQI8|RM46_MOUSE</t>
  </si>
  <si>
    <t>39S ribosomal protein L46, mitochondrial OS=Mus musculus OX=10090 GN=Mrpl46 PE=1 SV=1</t>
  </si>
  <si>
    <t>sp|P61804|DAD1_MOUSE</t>
  </si>
  <si>
    <t>Dolichyl-diphosphooligosaccharide--protein glycosyltransferase subunit DAD1 OS=Mus musculus OX=10090 GN=Dad1 PE=1 SV=3</t>
  </si>
  <si>
    <t>sp|Q9Z0H3|SNF5_MOUSE</t>
  </si>
  <si>
    <t>SWI/SNF-related matrix-associated actin-dependent regulator of chromatin subfamily B member 1 OS=Mus musculus OX=10090 GN=Smarcb1 PE=1 SV=1</t>
  </si>
  <si>
    <t>sp|Q9D6Y9|GLGB_MOUSE</t>
  </si>
  <si>
    <t>1,4-alpha-glucan-branching enzyme OS=Mus musculus OX=10090 GN=Gbe1 PE=1 SV=1</t>
  </si>
  <si>
    <t>sp|P21279|GNAQ_MOUSE</t>
  </si>
  <si>
    <t>Guanine nucleotide-binding protein G(q) subunit alpha OS=Mus musculus OX=10090 GN=Gnaq PE=1 SV=4</t>
  </si>
  <si>
    <t>sp|Q6P3D0|NUD16_MOUSE</t>
  </si>
  <si>
    <t>U8 snoRNA-decapping enzyme OS=Mus musculus OX=10090 GN=Nudt16 PE=1 SV=1</t>
  </si>
  <si>
    <t>sp|C0HKD8|MFA1A_MOUSE (+1)</t>
  </si>
  <si>
    <t>Microfibrillar-associated protein 1A OS=Mus musculus OX=10090 GN=Mfap1a PE=1 SV=1</t>
  </si>
  <si>
    <t>sp|Q3UH53|SDK1_MOUSE</t>
  </si>
  <si>
    <t>Protein sidekick-1 OS=Mus musculus OX=10090 GN=Sdk1 PE=1 SV=1</t>
  </si>
  <si>
    <t>sp|Q8C4Y3|NELFB_MOUSE</t>
  </si>
  <si>
    <t>Negative elongation factor B OS=Mus musculus OX=10090 GN=Nelfb PE=1 SV=2</t>
  </si>
  <si>
    <t>sp|P11531|DMD_MOUSE</t>
  </si>
  <si>
    <t>Dystrophin OS=Mus musculus OX=10090 GN=Dmd PE=1 SV=3</t>
  </si>
  <si>
    <t>sp|Q8R2Y2|MUC18_MOUSE</t>
  </si>
  <si>
    <t>Cell surface glycoprotein MUC18 OS=Mus musculus OX=10090 GN=Mcam PE=1 SV=1</t>
  </si>
  <si>
    <t>sp|Q8BZQ7|ANC2_MOUSE</t>
  </si>
  <si>
    <t>Anaphase-promoting complex subunit 2 OS=Mus musculus OX=10090 GN=Anapc2 PE=1 SV=2</t>
  </si>
  <si>
    <t>sp|Q9QYF1|RDH11_MOUSE</t>
  </si>
  <si>
    <t>Retinol dehydrogenase 11 OS=Mus musculus OX=10090 GN=Rdh11 PE=1 SV=2</t>
  </si>
  <si>
    <t>sp|E9Q4Z2|ACACB_MOUSE</t>
  </si>
  <si>
    <t>Acetyl-CoA carboxylase 2 OS=Mus musculus OX=10090 GN=Acacb PE=1 SV=1</t>
  </si>
  <si>
    <t>sp|O89023|TPP1_MOUSE</t>
  </si>
  <si>
    <t>Tripeptidyl-peptidase 1 OS=Mus musculus OX=10090 GN=Tpp1 PE=1 SV=2</t>
  </si>
  <si>
    <t>sp|Q5QNQ6|OSBP2_MOUSE</t>
  </si>
  <si>
    <t>Oxysterol-binding protein 2 OS=Mus musculus OX=10090 GN=Osbp2 PE=1 SV=1</t>
  </si>
  <si>
    <t>sp|Q3UCV8|OTUL_MOUSE</t>
  </si>
  <si>
    <t>Ubiquitin thioesterase otulin OS=Mus musculus OX=10090 GN=Otulin PE=1 SV=1</t>
  </si>
  <si>
    <t>sp|P97314|CSRP2_MOUSE</t>
  </si>
  <si>
    <t>Cysteine and glycine-rich protein 2 OS=Mus musculus OX=10090 GN=Csrp2 PE=1 SV=3</t>
  </si>
  <si>
    <t>sp|Q4PJX1|ODR4_MOUSE</t>
  </si>
  <si>
    <t>Protein odr-4 homolog OS=Mus musculus OX=10090 GN=Odr4 PE=1 SV=2</t>
  </si>
  <si>
    <t>sp|Q8BTZ7|GMPPB_MOUSE</t>
  </si>
  <si>
    <t>Mannose-1-phosphate guanyltransferase beta OS=Mus musculus OX=10090 GN=Gmppb PE=1 SV=1</t>
  </si>
  <si>
    <t>sp|Q9CQE1|NPS3B_MOUSE</t>
  </si>
  <si>
    <t>Protein NipSnap homolog 3B OS=Mus musculus OX=10090 GN=Nipsnap3b PE=1 SV=1</t>
  </si>
  <si>
    <t>sp|P52196|THTR_MOUSE</t>
  </si>
  <si>
    <t>Thiosulfate sulfurtransferase OS=Mus musculus OX=10090 GN=Tst PE=1 SV=3</t>
  </si>
  <si>
    <t>sp|Q9CQF6|ADPPT_MOUSE</t>
  </si>
  <si>
    <t>L-aminoadipate-semialdehyde dehydrogenase-phosphopantetheinyl transferase OS=Mus musculus OX=10090 GN=Aasdhppt PE=1 SV=1</t>
  </si>
  <si>
    <t>sp|Q9D7N9|APMAP_MOUSE</t>
  </si>
  <si>
    <t>Adipocyte plasma membrane-associated protein OS=Mus musculus OX=10090 GN=Apmap PE=1 SV=1</t>
  </si>
  <si>
    <t>sp|Q8C7X2|EMC1_MOUSE</t>
  </si>
  <si>
    <t>ER membrane protein complex subunit 1 OS=Mus musculus OX=10090 GN=Emc1 PE=1 SV=1</t>
  </si>
  <si>
    <t>sp|Q9JJT9|PHAX_MOUSE</t>
  </si>
  <si>
    <t>Phosphorylated adapter RNA export protein OS=Mus musculus OX=10090 GN=Phax PE=1 SV=1</t>
  </si>
  <si>
    <t>sp|Q8CI11|GNL3_MOUSE</t>
  </si>
  <si>
    <t>Guanine nucleotide-binding protein-like 3 OS=Mus musculus OX=10090 GN=Gnl3 PE=1 SV=2</t>
  </si>
  <si>
    <t>sp|P34152|FAK1_MOUSE</t>
  </si>
  <si>
    <t>Focal adhesion kinase 1 OS=Mus musculus OX=10090 GN=Ptk2 PE=1 SV=4</t>
  </si>
  <si>
    <t>sp|Q8BH61|F13A_MOUSE</t>
  </si>
  <si>
    <t>Coagulation factor XIII A chain OS=Mus musculus OX=10090 GN=F13a1 PE=1 SV=3</t>
  </si>
  <si>
    <t>sp|Q8BH48|UBAP1_MOUSE</t>
  </si>
  <si>
    <t>Ubiquitin-associated protein 1 OS=Mus musculus OX=10090 GN=Ubap1 PE=1 SV=1</t>
  </si>
  <si>
    <t>sp|O35166|GOSR2_MOUSE</t>
  </si>
  <si>
    <t>Golgi SNAP receptor complex member 2 OS=Mus musculus OX=10090 GN=Gosr2 PE=1 SV=2</t>
  </si>
  <si>
    <t>sp|Q8K0G5|EIPR1_MOUSE</t>
  </si>
  <si>
    <t>EARP and GARP complex-interacting protein 1 OS=Mus musculus OX=10090 GN=Eipr1 PE=1 SV=2</t>
  </si>
  <si>
    <t>sp|Q9WTX2|PRKRA_MOUSE</t>
  </si>
  <si>
    <t>Interferon-inducible double-stranded RNA-dependent protein kinase activator A OS=Mus musculus OX=10090 GN=Prkra PE=1 SV=1</t>
  </si>
  <si>
    <t>sp|Q9EQS3|MYCBP_MOUSE</t>
  </si>
  <si>
    <t>c-Myc-binding protein OS=Mus musculus OX=10090 GN=Mycbp PE=1 SV=5</t>
  </si>
  <si>
    <t>sp|P03987|IGHG3_MOUSE (+1)</t>
  </si>
  <si>
    <t>Ig gamma-3 chain C region OS=Mus musculus OX=10090 PE=1 SV=2</t>
  </si>
  <si>
    <t>sp|Q80YS6|AFAP1_MOUSE</t>
  </si>
  <si>
    <t>Actin filament-associated protein 1 OS=Mus musculus OX=10090 GN=Afap1 PE=1 SV=1</t>
  </si>
  <si>
    <t>sp|Q9D0I6|WSDU1_MOUSE</t>
  </si>
  <si>
    <t>WD repeat, SAM and U-box domain-containing protein 1 OS=Mus musculus OX=10090 GN=Wdsub1 PE=2 SV=1</t>
  </si>
  <si>
    <t>sp|Q8BPK2|ZCHC3_MOUSE</t>
  </si>
  <si>
    <t>Zinc finger CCHC domain-containing protein 3 OS=Mus musculus OX=10090 GN=Zcchc3 PE=2 SV=1</t>
  </si>
  <si>
    <t>sp|Q9CQ71|RFA3_MOUSE</t>
  </si>
  <si>
    <t>Replication protein A 14 kDa subunit OS=Mus musculus OX=10090 GN=Rpa3 PE=1 SV=1</t>
  </si>
  <si>
    <t>sp|Q8VD62|CK068_MOUSE</t>
  </si>
  <si>
    <t>UPF0696 protein C11orf68 homolog OS=Mus musculus OX=10090 GN=Bles03 PE=1 SV=2</t>
  </si>
  <si>
    <t>sp|P56213|ALR_MOUSE</t>
  </si>
  <si>
    <t>FAD-linked sulfhydryl oxidase ALR OS=Mus musculus OX=10090 GN=Gfer PE=1 SV=2</t>
  </si>
  <si>
    <t>sp|P56695|WFS1_MOUSE</t>
  </si>
  <si>
    <t>Wolframin OS=Mus musculus OX=10090 GN=Wfs1 PE=1 SV=1</t>
  </si>
  <si>
    <t>sp|Q9JJ78|TOPK_MOUSE</t>
  </si>
  <si>
    <t>Lymphokine-activated killer T-cell-originated protein kinase OS=Mus musculus OX=10090 GN=Pbk PE=1 SV=1</t>
  </si>
  <si>
    <t>sp|Q9Z0W3|NU160_MOUSE</t>
  </si>
  <si>
    <t>Nuclear pore complex protein Nup160 OS=Mus musculus OX=10090 GN=Nup160 PE=1 SV=2</t>
  </si>
  <si>
    <t>sp|Q6NZF1|ZC11A_MOUSE</t>
  </si>
  <si>
    <t>Zinc finger CCCH domain-containing protein 11A OS=Mus musculus OX=10090 GN=Zc3h11a PE=1 SV=1</t>
  </si>
  <si>
    <t>sp|O35459|ECH1_MOUSE</t>
  </si>
  <si>
    <t>Delta(3,5)-Delta(2,4)-dienoyl-CoA isomerase, mitochondrial OS=Mus musculus OX=10090 GN=Ech1 PE=1 SV=1</t>
  </si>
  <si>
    <t>sp|Q9DBZ1|IKIP_MOUSE</t>
  </si>
  <si>
    <t>Inhibitor of nuclear factor kappa-B kinase-interacting protein OS=Mus musculus OX=10090 GN=Ikbip PE=1 SV=2</t>
  </si>
  <si>
    <t>sp|Q9WV60|GSK3B_MOUSE</t>
  </si>
  <si>
    <t>Glycogen synthase kinase-3 beta OS=Mus musculus OX=10090 GN=Gsk3b PE=1 SV=2</t>
  </si>
  <si>
    <t>sp|P46737|BRCC3_MOUSE</t>
  </si>
  <si>
    <t>Lys-63-specific deubiquitinase BRCC36 OS=Mus musculus OX=10090 GN=Brcc3 PE=1 SV=1</t>
  </si>
  <si>
    <t>sp|Q8BHC1|RB39B_MOUSE</t>
  </si>
  <si>
    <t>Ras-related protein Rab-39B OS=Mus musculus OX=10090 GN=Rab39b PE=1 SV=1</t>
  </si>
  <si>
    <t>sp|Q9Z0E0|NCDN_MOUSE</t>
  </si>
  <si>
    <t>Neurochondrin OS=Mus musculus OX=10090 GN=Ncdn PE=1 SV=1</t>
  </si>
  <si>
    <t>sp|Q8VDD8|WASH1_MOUSE</t>
  </si>
  <si>
    <t>WASH complex subunit 1 OS=Mus musculus OX=10090 GN=Washc1 PE=1 SV=1</t>
  </si>
  <si>
    <t>sp|P70268|PKN1_MOUSE</t>
  </si>
  <si>
    <t>Serine/threonine-protein kinase N1 OS=Mus musculus OX=10090 GN=Pkn1 PE=1 SV=3</t>
  </si>
  <si>
    <t>sp|Q8VDG5|PPCS_MOUSE</t>
  </si>
  <si>
    <t>Phosphopantothenate--cysteine ligase OS=Mus musculus OX=10090 GN=Ppcs PE=1 SV=1</t>
  </si>
  <si>
    <t>sp|Q3UQN2|FCHO2_MOUSE</t>
  </si>
  <si>
    <t>F-BAR domain only protein 2 OS=Mus musculus OX=10090 GN=Fcho2 PE=1 SV=1</t>
  </si>
  <si>
    <t>sp|Q3V1T4|P3H1_MOUSE</t>
  </si>
  <si>
    <t>Prolyl 3-hydroxylase 1 OS=Mus musculus OX=10090 GN=P3h1 PE=1 SV=2</t>
  </si>
  <si>
    <t>sp|Q9JIW9|RALB_MOUSE</t>
  </si>
  <si>
    <t>Ras-related protein Ral-B OS=Mus musculus OX=10090 GN=Ralb PE=1 SV=1</t>
  </si>
  <si>
    <t>sp|Q8BKT7|THOC5_MOUSE</t>
  </si>
  <si>
    <t>THO complex subunit 5 homolog OS=Mus musculus OX=10090 GN=Thoc5 PE=1 SV=2</t>
  </si>
  <si>
    <t>sp|Q8R418|DICER_MOUSE</t>
  </si>
  <si>
    <t>Endoribonuclease Dicer OS=Mus musculus OX=10090 GN=Dicer1 PE=1 SV=3</t>
  </si>
  <si>
    <t>sp|O35345|IMA7_MOUSE</t>
  </si>
  <si>
    <t>Importin subunit alpha-7 OS=Mus musculus OX=10090 GN=Kpna6 PE=1 SV=2</t>
  </si>
  <si>
    <t>sp|Q8BL74|TF3C2_MOUSE</t>
  </si>
  <si>
    <t>General transcription factor 3C polypeptide 2 OS=Mus musculus OX=10090 GN=Gtf3c2 PE=2 SV=2</t>
  </si>
  <si>
    <t>sp|Q9EPL2|CSTN1_MOUSE</t>
  </si>
  <si>
    <t>Calsyntenin-1 OS=Mus musculus OX=10090 GN=Clstn1 PE=1 SV=1</t>
  </si>
  <si>
    <t>sp|P70460|VASP_MOUSE</t>
  </si>
  <si>
    <t>Vasodilator-stimulated phosphoprotein OS=Mus musculus OX=10090 GN=Vasp PE=1 SV=4</t>
  </si>
  <si>
    <t>tr|Q3TMP1|Q3TMP1_MOUSE</t>
  </si>
  <si>
    <t>General transcription factor IIIC, polypeptide 3 OS=Mus musculus OX=10090 GN=Gtf3c3 PE=1 SV=1</t>
  </si>
  <si>
    <t>sp|Q5EG47|AAPK1_MOUSE</t>
  </si>
  <si>
    <t>5'-AMP-activated protein kinase catalytic subunit alpha-1 OS=Mus musculus OX=10090 GN=Prkaa1 PE=1 SV=2</t>
  </si>
  <si>
    <t>sp|P28481|CO2A1_MOUSE</t>
  </si>
  <si>
    <t>Collagen alpha-1(II) chain OS=Mus musculus OX=10090 GN=Col2a1 PE=1 SV=2</t>
  </si>
  <si>
    <t>sp|Q8C3W1|CA198_MOUSE</t>
  </si>
  <si>
    <t>Uncharacterized protein C1orf198 homolog OS=Mus musculus OX=10090 PE=1 SV=1</t>
  </si>
  <si>
    <t>sp|Q80U78|PUM1_MOUSE</t>
  </si>
  <si>
    <t>Pumilio homolog 1 OS=Mus musculus OX=10090 GN=Pum1 PE=1 SV=2</t>
  </si>
  <si>
    <t>sp|Q9CPW7|ZMAT2_MOUSE</t>
  </si>
  <si>
    <t>Zinc finger matrin-type protein 2 OS=Mus musculus OX=10090 GN=Zmat2 PE=2 SV=1</t>
  </si>
  <si>
    <t>sp|Q9CPP0|NPM3_MOUSE</t>
  </si>
  <si>
    <t>Nucleoplasmin-3 OS=Mus musculus OX=10090 GN=Npm3 PE=1 SV=3</t>
  </si>
  <si>
    <t>sp|Q8QZY9|SF3B4_MOUSE</t>
  </si>
  <si>
    <t>Splicing factor 3B subunit 4 OS=Mus musculus OX=10090 GN=Sf3b4 PE=1 SV=1</t>
  </si>
  <si>
    <t>sp|Q9ERD6|RGPS2_MOUSE</t>
  </si>
  <si>
    <t>Ras-specific guanine nucleotide-releasing factor RalGPS2 OS=Mus musculus OX=10090 GN=Ralgps2 PE=1 SV=2</t>
  </si>
  <si>
    <t>sp|A2AR02|PPIG_MOUSE</t>
  </si>
  <si>
    <t>Peptidyl-prolyl cis-trans isomerase G OS=Mus musculus OX=10090 GN=Ppig PE=1 SV=1</t>
  </si>
  <si>
    <t>sp|Q3V0J1|TM237_MOUSE</t>
  </si>
  <si>
    <t>Transmembrane protein 237 OS=Mus musculus OX=10090 GN=Tmem237 PE=1 SV=1</t>
  </si>
  <si>
    <t>sp|Q9EPU4|CPSF1_MOUSE</t>
  </si>
  <si>
    <t>Cleavage and polyadenylation specificity factor subunit 1 OS=Mus musculus OX=10090 GN=Cpsf1 PE=1 SV=1</t>
  </si>
  <si>
    <t>sp|Q80ZK0|RT10_MOUSE</t>
  </si>
  <si>
    <t>28S ribosomal protein S10, mitochondrial OS=Mus musculus OX=10090 GN=Mrps10 PE=1 SV=1</t>
  </si>
  <si>
    <t>sp|Q9D7M8|RPB4_MOUSE</t>
  </si>
  <si>
    <t>DNA-directed RNA polymerase II subunit RPB4 OS=Mus musculus OX=10090 GN=Polr2d PE=1 SV=2</t>
  </si>
  <si>
    <t>sp|Q9CWY8|RNH2A_MOUSE</t>
  </si>
  <si>
    <t>Ribonuclease H2 subunit A OS=Mus musculus OX=10090 GN=Rnaseh2a PE=1 SV=2</t>
  </si>
  <si>
    <t>tr|E9PX29|E9PX29_MOUSE</t>
  </si>
  <si>
    <t>Spectrin beta chain OS=Mus musculus OX=10090 GN=Sptbn4 PE=1 SV=1</t>
  </si>
  <si>
    <t>sp|Q91VA6|PDIP2_MOUSE</t>
  </si>
  <si>
    <t>Polymerase delta-interacting protein 2 OS=Mus musculus OX=10090 GN=Poldip2 PE=1 SV=1</t>
  </si>
  <si>
    <t>sp|Q62469|ITA2_MOUSE</t>
  </si>
  <si>
    <t>Integrin alpha-2 OS=Mus musculus OX=10090 GN=Itga2 PE=1 SV=2</t>
  </si>
  <si>
    <t>sp|Q45VK7|DYHC2_MOUSE</t>
  </si>
  <si>
    <t>Cytoplasmic dynein 2 heavy chain 1 OS=Mus musculus OX=10090 GN=Dync2h1 PE=1 SV=1</t>
  </si>
  <si>
    <t>sp|Q9JJK2|LANC2_MOUSE</t>
  </si>
  <si>
    <t>LanC-like protein 2 OS=Mus musculus OX=10090 GN=Lancl2 PE=1 SV=1</t>
  </si>
  <si>
    <t>sp|Q5XPI3|RN123_MOUSE</t>
  </si>
  <si>
    <t>E3 ubiquitin-protein ligase RNF123 OS=Mus musculus OX=10090 GN=Rnf123 PE=1 SV=1</t>
  </si>
  <si>
    <t>sp|Q9DBH0|WWP2_MOUSE</t>
  </si>
  <si>
    <t>NEDD4-like E3 ubiquitin-protein ligase WWP2 OS=Mus musculus OX=10090 GN=Wwp2 PE=1 SV=1</t>
  </si>
  <si>
    <t>sp|Q64521|GPDM_MOUSE</t>
  </si>
  <si>
    <t>Glycerol-3-phosphate dehydrogenase, mitochondrial OS=Mus musculus OX=10090 GN=Gpd2 PE=1 SV=2</t>
  </si>
  <si>
    <t>sp|Q9DBB8|DHDH_MOUSE</t>
  </si>
  <si>
    <t>Trans-1,2-dihydrobenzene-1,2-diol dehydrogenase OS=Mus musculus OX=10090 GN=Dhdh PE=1 SV=1</t>
  </si>
  <si>
    <t>sp|P53702|CCHL_MOUSE</t>
  </si>
  <si>
    <t>Holocytochrome c-type synthase OS=Mus musculus OX=10090 GN=Hccs PE=1 SV=2</t>
  </si>
  <si>
    <t>sp|P61922|GABT_MOUSE</t>
  </si>
  <si>
    <t>4-aminobutyrate aminotransferase, mitochondrial OS=Mus musculus OX=10090 GN=Abat PE=1 SV=1</t>
  </si>
  <si>
    <t>sp|Q9D8S3|ARFG3_MOUSE</t>
  </si>
  <si>
    <t>ADP-ribosylation factor GTPase-activating protein 3 OS=Mus musculus OX=10090 GN=Arfgap3 PE=1 SV=2</t>
  </si>
  <si>
    <t>sp|Q9D1L9|LTOR5_MOUSE</t>
  </si>
  <si>
    <t>Ragulator complex protein LAMTOR5 OS=Mus musculus OX=10090 GN=Lamtor5 PE=1 SV=1</t>
  </si>
  <si>
    <t>sp|C0HK79|ARXS1_MOUSE (+1)</t>
  </si>
  <si>
    <t>Adipocyte-related X-chromosome expressed sequence 1 OS=Mus musculus OX=10090 GN=Arxes1 PE=1 SV=1</t>
  </si>
  <si>
    <t>sp|Q9JL62|GLTP_MOUSE</t>
  </si>
  <si>
    <t>Glycolipid transfer protein OS=Mus musculus OX=10090 GN=Gltp PE=1 SV=3</t>
  </si>
  <si>
    <t>sp|Q8BHL8|PSMF1_MOUSE</t>
  </si>
  <si>
    <t>Proteasome inhibitor PI31 subunit OS=Mus musculus OX=10090 GN=Psmf1 PE=1 SV=1</t>
  </si>
  <si>
    <t>sp|Q8VCF0|MAVS_MOUSE</t>
  </si>
  <si>
    <t>Mitochondrial antiviral-signaling protein OS=Mus musculus OX=10090 GN=Mavs PE=1 SV=1</t>
  </si>
  <si>
    <t>sp|Q9QXE7|TBL1X_MOUSE</t>
  </si>
  <si>
    <t>F-box-like/WD repeat-containing protein TBL1X OS=Mus musculus OX=10090 GN=Tbl1x PE=1 SV=2</t>
  </si>
  <si>
    <t>sp|Q8C341|SUCO_MOUSE</t>
  </si>
  <si>
    <t>SUN domain-containing ossification factor OS=Mus musculus OX=10090 GN=Suco PE=1 SV=3</t>
  </si>
  <si>
    <t>sp|Q148V7|RELCH_MOUSE</t>
  </si>
  <si>
    <t>RAB11-binding protein RELCH OS=Mus musculus OX=10090 GN=Relch PE=1 SV=1</t>
  </si>
  <si>
    <t>sp|Q8CDG3|VCIP1_MOUSE</t>
  </si>
  <si>
    <t>Deubiquitinating protein VCPIP1 OS=Mus musculus OX=10090 GN=Vcpip1 PE=1 SV=1</t>
  </si>
  <si>
    <t>sp|Q03146|DDR1_MOUSE</t>
  </si>
  <si>
    <t>Epithelial discoidin domain-containing receptor 1 OS=Mus musculus OX=10090 GN=Ddr1 PE=2 SV=2</t>
  </si>
  <si>
    <t>sp|Q8BTY1|KAT1_MOUSE</t>
  </si>
  <si>
    <t>Kynurenine--oxoglutarate transaminase 1 OS=Mus musculus OX=10090 GN=Kyat1 PE=1 SV=1</t>
  </si>
  <si>
    <t>sp|Q9D6M3|GHC1_MOUSE</t>
  </si>
  <si>
    <t>Mitochondrial glutamate carrier 1 OS=Mus musculus OX=10090 GN=Slc25a22 PE=1 SV=1</t>
  </si>
  <si>
    <t>sp|Q60876|4EBP1_MOUSE</t>
  </si>
  <si>
    <t>Eukaryotic translation initiation factor 4E-binding protein 1 OS=Mus musculus OX=10090 GN=Eif4ebp1 PE=1 SV=3</t>
  </si>
  <si>
    <t>sp|Q8K2D3|EDC3_MOUSE</t>
  </si>
  <si>
    <t>Enhancer of mRNA-decapping protein 3 OS=Mus musculus OX=10090 GN=Edc3 PE=1 SV=1</t>
  </si>
  <si>
    <t>sp|Q61771|KIF3B_MOUSE</t>
  </si>
  <si>
    <t>Kinesin-like protein KIF3B OS=Mus musculus OX=10090 GN=Kif3b PE=1 SV=1</t>
  </si>
  <si>
    <t>sp|Q9QXN3|TRIP4_MOUSE</t>
  </si>
  <si>
    <t>Activating signal cointegrator 1 OS=Mus musculus OX=10090 GN=Trip4 PE=1 SV=2</t>
  </si>
  <si>
    <t>sp|Q0VGB7|PP4R2_MOUSE</t>
  </si>
  <si>
    <t>Serine/threonine-protein phosphatase 4 regulatory subunit 2 OS=Mus musculus OX=10090 GN=Ppp4r2 PE=1 SV=1</t>
  </si>
  <si>
    <t>sp|Q7TPD0|INT3_MOUSE</t>
  </si>
  <si>
    <t>Integrator complex subunit 3 OS=Mus musculus OX=10090 GN=Ints3 PE=1 SV=2</t>
  </si>
  <si>
    <t>sp|P32883|RASK_MOUSE</t>
  </si>
  <si>
    <t>GTPase KRas OS=Mus musculus OX=10090 GN=Kras PE=1 SV=1</t>
  </si>
  <si>
    <t>sp|Q99LN9|DOHH_MOUSE</t>
  </si>
  <si>
    <t>Deoxyhypusine hydroxylase OS=Mus musculus OX=10090 GN=Dohh PE=1 SV=2</t>
  </si>
  <si>
    <t>sp|Q9CZ28|SNF8_MOUSE</t>
  </si>
  <si>
    <t>Vacuolar-sorting protein SNF8 OS=Mus musculus OX=10090 GN=Snf8 PE=1 SV=1</t>
  </si>
  <si>
    <t>sp|Q91YR5|EFNMT_MOUSE</t>
  </si>
  <si>
    <t>eEF1A lysine and N-terminal methyltransferase OS=Mus musculus OX=10090 GN=Mettl13 PE=1 SV=1</t>
  </si>
  <si>
    <t>tr|F6TQW2|F6TQW2_MOUSE</t>
  </si>
  <si>
    <t>Immunoglobulin heavy constant gamma 2C (Fragment) OS=Mus musculus OX=10090 GN=Ighg2c PE=1 SV=2</t>
  </si>
  <si>
    <t>sp|P16110|LEG3_MOUSE</t>
  </si>
  <si>
    <t>Galectin-3 OS=Mus musculus OX=10090 GN=Lgals3 PE=1 SV=3</t>
  </si>
  <si>
    <t>sp|Q60823|AKT2_MOUSE</t>
  </si>
  <si>
    <t>RAC-beta serine/threonine-protein kinase OS=Mus musculus OX=10090 GN=Akt2 PE=1 SV=1</t>
  </si>
  <si>
    <t>sp|O89103|C1QR1_MOUSE</t>
  </si>
  <si>
    <t>Complement component C1q receptor OS=Mus musculus OX=10090 GN=Cd93 PE=1 SV=1</t>
  </si>
  <si>
    <t>sp|Q91VW3|SH3L3_MOUSE</t>
  </si>
  <si>
    <t>SH3 domain-binding glutamic acid-rich-like protein 3 OS=Mus musculus OX=10090 GN=Sh3bgrl3 PE=1 SV=1</t>
  </si>
  <si>
    <t>sp|Q8R123|FAD1_MOUSE</t>
  </si>
  <si>
    <t>FAD synthase OS=Mus musculus OX=10090 GN=Flad1 PE=1 SV=1</t>
  </si>
  <si>
    <t>sp|Q8CFQ3|AQR_MOUSE</t>
  </si>
  <si>
    <t>RNA helicase aquarius OS=Mus musculus OX=10090 GN=Aqr PE=1 SV=2</t>
  </si>
  <si>
    <t>sp|P62071|RRAS2_MOUSE</t>
  </si>
  <si>
    <t>Ras-related protein R-Ras2 OS=Mus musculus OX=10090 GN=Rras2 PE=1 SV=1</t>
  </si>
  <si>
    <t>sp|Q80U87|UBP8_MOUSE</t>
  </si>
  <si>
    <t>Ubiquitin carboxyl-terminal hydrolase 8 OS=Mus musculus OX=10090 GN=Usp8 PE=1 SV=2</t>
  </si>
  <si>
    <t>sp|Q9JI90|RNF14_MOUSE</t>
  </si>
  <si>
    <t>E3 ubiquitin-protein ligase RNF14 OS=Mus musculus OX=10090 GN=Rnf14 PE=1 SV=2</t>
  </si>
  <si>
    <t>sp|Q8BP40|PPA6_MOUSE</t>
  </si>
  <si>
    <t>Lysophosphatidic acid phosphatase type 6 OS=Mus musculus OX=10090 GN=Acp6 PE=1 SV=1</t>
  </si>
  <si>
    <t>sp|Q8BYN3|ITPK1_MOUSE</t>
  </si>
  <si>
    <t>Inositol-tetrakisphosphate 1-kinase OS=Mus musculus OX=10090 GN=Itpk1 PE=2 SV=1</t>
  </si>
  <si>
    <t>sp|Q9DBG9|TX1B3_MOUSE</t>
  </si>
  <si>
    <t>Tax1-binding protein 3 OS=Mus musculus OX=10090 GN=Tax1bp3 PE=1 SV=1</t>
  </si>
  <si>
    <t>sp|Q9D5V6|SYAP1_MOUSE</t>
  </si>
  <si>
    <t>Synapse-associated protein 1 OS=Mus musculus OX=10090 GN=Syap1 PE=1 SV=1</t>
  </si>
  <si>
    <t>sp|Q9CZT8|RAB3B_MOUSE</t>
  </si>
  <si>
    <t>Ras-related protein Rab-3B OS=Mus musculus OX=10090 GN=Rab3b PE=1 SV=1</t>
  </si>
  <si>
    <t>sp|P01867|IGG2B_MOUSE</t>
  </si>
  <si>
    <t>Immunoglobulin heavy constant gamma 2B OS=Mus musculus OX=10090 GN=Ighg2b PE=1 SV=3</t>
  </si>
  <si>
    <t>sp|Q61183|PAPOA_MOUSE</t>
  </si>
  <si>
    <t>Poly(A) polymerase alpha OS=Mus musculus OX=10090 GN=Papola PE=1 SV=4</t>
  </si>
  <si>
    <t>sp|P62500|T22D1_MOUSE</t>
  </si>
  <si>
    <t>TSC22 domain family protein 1 OS=Mus musculus OX=10090 GN=Tsc22d1 PE=1 SV=2</t>
  </si>
  <si>
    <t>sp|P61967|AP1S1_MOUSE</t>
  </si>
  <si>
    <t>AP-1 complex subunit sigma-1A OS=Mus musculus OX=10090 GN=Ap1s1 PE=1 SV=1</t>
  </si>
  <si>
    <t>sp|Q80UW8|RPAB1_MOUSE</t>
  </si>
  <si>
    <t>DNA-directed RNA polymerases I, II, and III subunit RPABC1 OS=Mus musculus OX=10090 GN=Polr2e PE=1 SV=1</t>
  </si>
  <si>
    <t>sp|Q9CQ56|USE1_MOUSE</t>
  </si>
  <si>
    <t>Vesicle transport protein USE1 OS=Mus musculus OX=10090 GN=Use1 PE=1 SV=1</t>
  </si>
  <si>
    <t>sp|Q8BHT6|B3GLT_MOUSE</t>
  </si>
  <si>
    <t>Beta-1,3-glucosyltransferase OS=Mus musculus OX=10090 GN=B3glct PE=1 SV=3</t>
  </si>
  <si>
    <t>sp|Q8BM55|TM214_MOUSE</t>
  </si>
  <si>
    <t>Transmembrane protein 214 OS=Mus musculus OX=10090 GN=Tmem214 PE=1 SV=1</t>
  </si>
  <si>
    <t>sp|Q8BW96|KCC1D_MOUSE</t>
  </si>
  <si>
    <t>Calcium/calmodulin-dependent protein kinase type 1D OS=Mus musculus OX=10090 GN=Camk1d PE=1 SV=2</t>
  </si>
  <si>
    <t>sp|Q91WG8|GLCNE_MOUSE</t>
  </si>
  <si>
    <t>Bifunctional UDP-N-acetylglucosamine 2-epimerase/N-acetylmannosamine kinase OS=Mus musculus OX=10090 GN=Gne PE=1 SV=1</t>
  </si>
  <si>
    <t>sp|Q9EPN1|NBEA_MOUSE</t>
  </si>
  <si>
    <t>Neurobeachin OS=Mus musculus OX=10090 GN=Nbea PE=1 SV=1</t>
  </si>
  <si>
    <t>sp|Q9R0H0|ACOX1_MOUSE</t>
  </si>
  <si>
    <t>Peroxisomal acyl-coenzyme A oxidase 1 OS=Mus musculus OX=10090 GN=Acox1 PE=1 SV=5</t>
  </si>
  <si>
    <t>sp|Q9D706|RPAP3_MOUSE</t>
  </si>
  <si>
    <t>RNA polymerase II-associated protein 3 OS=Mus musculus OX=10090 GN=Rpap3 PE=1 SV=1</t>
  </si>
  <si>
    <t>sp|Q9ESU6|BRD4_MOUSE</t>
  </si>
  <si>
    <t>Bromodomain-containing protein 4 OS=Mus musculus OX=10090 GN=Brd4 PE=1 SV=2</t>
  </si>
  <si>
    <t>sp|Q3TPX4|EXOC5_MOUSE</t>
  </si>
  <si>
    <t>Exocyst complex component 5 OS=Mus musculus OX=10090 GN=Exoc5 PE=1 SV=2</t>
  </si>
  <si>
    <t>sp|Q9DC23|DJC10_MOUSE</t>
  </si>
  <si>
    <t>DnaJ homolog subfamily C member 10 OS=Mus musculus OX=10090 GN=Dnajc10 PE=1 SV=2</t>
  </si>
  <si>
    <t>sp|O88712|CTBP1_MOUSE</t>
  </si>
  <si>
    <t>C-terminal-binding protein 1 OS=Mus musculus OX=10090 GN=Ctbp1 PE=1 SV=2</t>
  </si>
  <si>
    <t>sp|P63089|PTN_MOUSE</t>
  </si>
  <si>
    <t>Pleiotrophin OS=Mus musculus OX=10090 GN=Ptn PE=1 SV=1</t>
  </si>
  <si>
    <t>sp|Q5XJE5|LEO1_MOUSE</t>
  </si>
  <si>
    <t>RNA polymerase-associated protein LEO1 OS=Mus musculus OX=10090 GN=Leo1 PE=1 SV=2</t>
  </si>
  <si>
    <t>sp|Q8R107|PRLD1_MOUSE</t>
  </si>
  <si>
    <t>PRELI domain-containing protein 1, mitochondrial OS=Mus musculus OX=10090 GN=Prelid1 PE=1 SV=1</t>
  </si>
  <si>
    <t>sp|Q9JHS3|LTOR2_MOUSE</t>
  </si>
  <si>
    <t>Ragulator complex protein LAMTOR2 OS=Mus musculus OX=10090 GN=Lamtor2 PE=1 SV=1</t>
  </si>
  <si>
    <t>sp|Q80ZS3|RT26_MOUSE</t>
  </si>
  <si>
    <t>28S ribosomal protein S26, mitochondrial OS=Mus musculus OX=10090 GN=Mrps26 PE=1 SV=1</t>
  </si>
  <si>
    <t>sp|Q7TSI3|PP6R1_MOUSE</t>
  </si>
  <si>
    <t>Serine/threonine-protein phosphatase 6 regulatory subunit 1 OS=Mus musculus OX=10090 GN=Ppp6r1 PE=1 SV=1</t>
  </si>
  <si>
    <t>sp|Q62432|SMAD2_MOUSE</t>
  </si>
  <si>
    <t>Mothers against decapentaplegic homolog 2 OS=Mus musculus OX=10090 GN=Smad2 PE=1 SV=2</t>
  </si>
  <si>
    <t>sp|Q8C7E9|CSTFT_MOUSE</t>
  </si>
  <si>
    <t>Cleavage stimulation factor subunit 2 tau variant OS=Mus musculus OX=10090 GN=Cstf2t PE=1 SV=2</t>
  </si>
  <si>
    <t>sp|Q8BHN5|RBM45_MOUSE</t>
  </si>
  <si>
    <t>RNA-binding protein 45 OS=Mus musculus OX=10090 GN=Rbm45 PE=1 SV=1</t>
  </si>
  <si>
    <t>sp|Q9ESJ0|XPO4_MOUSE</t>
  </si>
  <si>
    <t>Exportin-4 OS=Mus musculus OX=10090 GN=Xpo4 PE=1 SV=2</t>
  </si>
  <si>
    <t>sp|Q923B0|GGACT_MOUSE</t>
  </si>
  <si>
    <t>Gamma-glutamylaminecyclotransferase OS=Mus musculus OX=10090 GN=Ggact PE=1 SV=1</t>
  </si>
  <si>
    <t>sp|Q9CY16|RT28_MOUSE</t>
  </si>
  <si>
    <t>28S ribosomal protein S28, mitochondrial OS=Mus musculus OX=10090 GN=Mrps28 PE=1 SV=1</t>
  </si>
  <si>
    <t>sp|Q9QYI4|DJB12_MOUSE</t>
  </si>
  <si>
    <t>DnaJ homolog subfamily B member 12 OS=Mus musculus OX=10090 GN=Dnajb12 PE=1 SV=2</t>
  </si>
  <si>
    <t>sp|Q8VEH3|ARL8A_MOUSE</t>
  </si>
  <si>
    <t>ADP-ribosylation factor-like protein 8A OS=Mus musculus OX=10090 GN=Arl8a PE=1 SV=1</t>
  </si>
  <si>
    <t>sp|Q00897|A1AT4_MOUSE</t>
  </si>
  <si>
    <t>Alpha-1-antitrypsin 1-4 OS=Mus musculus OX=10090 GN=Serpina1d PE=1 SV=1</t>
  </si>
  <si>
    <t>sp|P70353|NFYC_MOUSE</t>
  </si>
  <si>
    <t>Nuclear transcription factor Y subunit gamma OS=Mus musculus OX=10090 GN=Nfyc PE=1 SV=2</t>
  </si>
  <si>
    <t>sp|Q9DB50|AP1S2_MOUSE</t>
  </si>
  <si>
    <t>AP-1 complex subunit sigma-2 OS=Mus musculus OX=10090 GN=Ap1s2 PE=1 SV=1</t>
  </si>
  <si>
    <t>sp|Q62141|SIN3B_MOUSE</t>
  </si>
  <si>
    <t>Paired amphipathic helix protein Sin3b OS=Mus musculus OX=10090 GN=Sin3b PE=1 SV=2</t>
  </si>
  <si>
    <t>sp|Q7TNE3|SPAG7_MOUSE</t>
  </si>
  <si>
    <t>Sperm-associated antigen 7 OS=Mus musculus OX=10090 GN=Spag7 PE=1 SV=1</t>
  </si>
  <si>
    <t>sp|Q99JR5|TINAL_MOUSE</t>
  </si>
  <si>
    <t>Tubulointerstitial nephritis antigen-like OS=Mus musculus OX=10090 GN=Tinagl1 PE=1 SV=1</t>
  </si>
  <si>
    <t>sp|Q3UBX0|TM109_MOUSE</t>
  </si>
  <si>
    <t>Transmembrane protein 109 OS=Mus musculus OX=10090 GN=Tmem109 PE=1 SV=2</t>
  </si>
  <si>
    <t>sp|Q8VE88|F1142_MOUSE</t>
  </si>
  <si>
    <t>Protein FAM114A2 OS=Mus musculus OX=10090 GN=Fam114a2 PE=1 SV=2</t>
  </si>
  <si>
    <t>sp|Q9JKS5|HABP4_MOUSE</t>
  </si>
  <si>
    <t>Intracellular hyaluronan-binding protein 4 OS=Mus musculus OX=10090 GN=Habp4 PE=1 SV=2</t>
  </si>
  <si>
    <t>sp|Q9DB60|PXL2B_MOUSE</t>
  </si>
  <si>
    <t>Prostamide/prostaglandin F synthase OS=Mus musculus OX=10090 GN=Prxl2b PE=1 SV=1</t>
  </si>
  <si>
    <t>sp|Q8C9B9|DIDO1_MOUSE</t>
  </si>
  <si>
    <t>Death-inducer obliterator 1 OS=Mus musculus OX=10090 GN=Dido1 PE=1 SV=4</t>
  </si>
  <si>
    <t>sp|Q9Z1E4|GYS1_MOUSE</t>
  </si>
  <si>
    <t>Glycogen [starch] synthase, muscle OS=Mus musculus OX=10090 GN=Gys1 PE=1 SV=2</t>
  </si>
  <si>
    <t>sp|Q8BIL5|HOOK1_MOUSE</t>
  </si>
  <si>
    <t>Protein Hook homolog 1 OS=Mus musculus OX=10090 GN=Hook1 PE=1 SV=2</t>
  </si>
  <si>
    <t>sp|Q9WUR9|KAD4_MOUSE</t>
  </si>
  <si>
    <t>Adenylate kinase 4, mitochondrial OS=Mus musculus OX=10090 GN=Ak4 PE=1 SV=1</t>
  </si>
  <si>
    <t>sp|Q923G2|RPAB3_MOUSE</t>
  </si>
  <si>
    <t>DNA-directed RNA polymerases I, II, and III subunit RPABC3 OS=Mus musculus OX=10090 GN=Polr2h PE=1 SV=3</t>
  </si>
  <si>
    <t>sp|Q9JIG7|CCD22_MOUSE</t>
  </si>
  <si>
    <t>Coiled-coil domain-containing protein 22 OS=Mus musculus OX=10090 GN=Ccdc22 PE=1 SV=1</t>
  </si>
  <si>
    <t>sp|Q6GV12|KDSR_MOUSE</t>
  </si>
  <si>
    <t>3-ketodihydrosphingosine reductase OS=Mus musculus OX=10090 GN=Kdsr PE=1 SV=1</t>
  </si>
  <si>
    <t>sp|Q9CY34|UB2FA_MOUSE</t>
  </si>
  <si>
    <t>NEDD8-conjugating enzyme UBE2F OS=Mus musculus OX=10090 GN=Ube2f PE=1 SV=1</t>
  </si>
  <si>
    <t>sp|Q9QZ23|NFU1_MOUSE</t>
  </si>
  <si>
    <t>NFU1 iron-sulfur cluster scaffold homolog, mitochondrial OS=Mus musculus OX=10090 GN=Nfu1 PE=1 SV=2</t>
  </si>
  <si>
    <t>sp|Q3UIA2|RHG17_MOUSE</t>
  </si>
  <si>
    <t>Rho GTPase-activating protein 17 OS=Mus musculus OX=10090 GN=Arhgap17 PE=1 SV=1</t>
  </si>
  <si>
    <t>sp|Q9Z108|STAU1_MOUSE</t>
  </si>
  <si>
    <t>Double-stranded RNA-binding protein Staufen homolog 1 OS=Mus musculus OX=10090 GN=Stau1 PE=1 SV=1</t>
  </si>
  <si>
    <t>sp|Q8BHG9|CGBP1_MOUSE</t>
  </si>
  <si>
    <t>CGG triplet repeat-binding protein 1 OS=Mus musculus OX=10090 GN=Cggbp1 PE=1 SV=1</t>
  </si>
  <si>
    <t>sp|Q9JJL8|SYSM_MOUSE</t>
  </si>
  <si>
    <t>Serine--tRNA ligase, mitochondrial OS=Mus musculus OX=10090 GN=Sars2 PE=1 SV=2</t>
  </si>
  <si>
    <t>sp|Q9WVQ1|MAGI2_MOUSE</t>
  </si>
  <si>
    <t>Membrane-associated guanylate kinase, WW and PDZ domain-containing protein 2 OS=Mus musculus OX=10090 GN=Magi2 PE=1 SV=2</t>
  </si>
  <si>
    <t>sp|P29416|HEXA_MOUSE</t>
  </si>
  <si>
    <t>Beta-hexosaminidase subunit alpha OS=Mus musculus OX=10090 GN=Hexa PE=1 SV=2</t>
  </si>
  <si>
    <t>sp|Q8BY71|HAT1_MOUSE</t>
  </si>
  <si>
    <t>Histone acetyltransferase type B catalytic subunit OS=Mus musculus OX=10090 GN=Hat1 PE=1 SV=1</t>
  </si>
  <si>
    <t>sp|Q7TMY4|THOC7_MOUSE</t>
  </si>
  <si>
    <t>THO complex subunit 7 homolog OS=Mus musculus OX=10090 GN=Thoc7 PE=1 SV=2</t>
  </si>
  <si>
    <t>sp|Q8BHC9|FUT11_MOUSE</t>
  </si>
  <si>
    <t>Alpha-(1,3)-fucosyltransferase 11 OS=Mus musculus OX=10090 GN=Fut11 PE=1 SV=1</t>
  </si>
  <si>
    <t>sp|P62311|LSM3_MOUSE</t>
  </si>
  <si>
    <t>U6 snRNA-associated Sm-like protein LSm3 OS=Mus musculus OX=10090 GN=Lsm3 PE=1 SV=2</t>
  </si>
  <si>
    <t>sp|Q8CCB4|VPS53_MOUSE</t>
  </si>
  <si>
    <t>Vacuolar protein sorting-associated protein 53 homolog OS=Mus musculus OX=10090 GN=Vps53 PE=1 SV=1</t>
  </si>
  <si>
    <t>sp|Q2NL51|GSK3A_MOUSE</t>
  </si>
  <si>
    <t>Glycogen synthase kinase-3 alpha OS=Mus musculus OX=10090 GN=Gsk3a PE=1 SV=2</t>
  </si>
  <si>
    <t>sp|Q9D1P0|RM13_MOUSE</t>
  </si>
  <si>
    <t>39S ribosomal protein L13, mitochondrial OS=Mus musculus OX=10090 GN=Mrpl13 PE=1 SV=1</t>
  </si>
  <si>
    <t>sp|Q9D0M0|EXOS7_MOUSE</t>
  </si>
  <si>
    <t>Exosome complex exonuclease RRP42 OS=Mus musculus OX=10090 GN=Exosc7 PE=1 SV=2</t>
  </si>
  <si>
    <t>sp|Q6DVA0|LEMD2_MOUSE</t>
  </si>
  <si>
    <t>LEM domain-containing protein 2 OS=Mus musculus OX=10090 GN=Lemd2 PE=1 SV=1</t>
  </si>
  <si>
    <t>sp|Q99104|MYO5A_MOUSE</t>
  </si>
  <si>
    <t>Unconventional myosin-Va OS=Mus musculus OX=10090 GN=Myo5a PE=1 SV=2</t>
  </si>
  <si>
    <t>sp|Q9D6L8|PPIL3_MOUSE</t>
  </si>
  <si>
    <t>Peptidyl-prolyl cis-trans isomerase-like 3 OS=Mus musculus OX=10090 GN=Ppil3 PE=1 SV=1</t>
  </si>
  <si>
    <t>sp|Q99ME2|WDR6_MOUSE</t>
  </si>
  <si>
    <t>WD repeat-containing protein 6 OS=Mus musculus OX=10090 GN=Wdr6 PE=1 SV=1</t>
  </si>
  <si>
    <t>sp|Q9CZG3|COMD8_MOUSE</t>
  </si>
  <si>
    <t>COMM domain-containing protein 8 OS=Mus musculus OX=10090 GN=Commd8 PE=1 SV=1</t>
  </si>
  <si>
    <t>sp|P70444|BID_MOUSE</t>
  </si>
  <si>
    <t>BH3-interacting domain death agonist OS=Mus musculus OX=10090 GN=Bid PE=1 SV=2</t>
  </si>
  <si>
    <t>sp|Q8R0X7|SGPL1_MOUSE</t>
  </si>
  <si>
    <t>Sphingosine-1-phosphate lyase 1 OS=Mus musculus OX=10090 GN=Sgpl1 PE=1 SV=1</t>
  </si>
  <si>
    <t>sp|Q6P8M1|TATD1_MOUSE</t>
  </si>
  <si>
    <t>Deoxyribonuclease TATDN1 OS=Mus musculus OX=10090 GN=Tatdn1 PE=1 SV=1</t>
  </si>
  <si>
    <t>sp|P23249|MOV10_MOUSE</t>
  </si>
  <si>
    <t>Putative helicase MOV-10 OS=Mus musculus OX=10090 GN=Mov10 PE=1 SV=2</t>
  </si>
  <si>
    <t>sp|P62746|RHOB_MOUSE</t>
  </si>
  <si>
    <t>Rho-related GTP-binding protein RhoB OS=Mus musculus OX=10090 GN=Rhob PE=1 SV=1</t>
  </si>
  <si>
    <t>sp|Q64314|CD34_MOUSE</t>
  </si>
  <si>
    <t>Hematopoietic progenitor cell antigen CD34 OS=Mus musculus OX=10090 GN=Cd34 PE=1 SV=1</t>
  </si>
  <si>
    <t>sp|Q91WM1|STRBP_MOUSE</t>
  </si>
  <si>
    <t>Spermatid perinuclear RNA-binding protein OS=Mus musculus OX=10090 GN=Strbp PE=1 SV=1</t>
  </si>
  <si>
    <t>sp|Q9CQE7|ERGI3_MOUSE</t>
  </si>
  <si>
    <t>Endoplasmic reticulum-Golgi intermediate compartment protein 3 OS=Mus musculus OX=10090 GN=Ergic3 PE=1 SV=1</t>
  </si>
  <si>
    <t>sp|Q6P5F6|S39AA_MOUSE</t>
  </si>
  <si>
    <t>Zinc transporter ZIP10 OS=Mus musculus OX=10090 GN=Slc39a10 PE=1 SV=1</t>
  </si>
  <si>
    <t>sp|Q9Z139|ROR1_MOUSE</t>
  </si>
  <si>
    <t>Inactive tyrosine-protein kinase transmembrane receptor ROR1 OS=Mus musculus OX=10090 GN=Ror1 PE=2 SV=2</t>
  </si>
  <si>
    <t>sp|Q9QXX4|S2513_MOUSE</t>
  </si>
  <si>
    <t>Electrogenic aspartate/glutamate antiporter SLC25A13, mitochondrial OS=Mus musculus OX=10090 GN=Slc25a13 PE=1 SV=1</t>
  </si>
  <si>
    <t>sp|Q03141|MARK3_MOUSE</t>
  </si>
  <si>
    <t>MAP/microtubule affinity-regulating kinase 3 OS=Mus musculus OX=10090 GN=Mark3 PE=1 SV=2</t>
  </si>
  <si>
    <t>sp|Q60716|P4HA2_MOUSE</t>
  </si>
  <si>
    <t>Prolyl 4-hydroxylase subunit alpha-2 OS=Mus musculus OX=10090 GN=P4ha2 PE=1 SV=1</t>
  </si>
  <si>
    <t>sp|Q99KR3|LACB2_MOUSE</t>
  </si>
  <si>
    <t>Endoribonuclease LACTB2 OS=Mus musculus OX=10090 GN=Lactb2 PE=1 SV=1</t>
  </si>
  <si>
    <t>sp|Q80UM7|MOGS_MOUSE</t>
  </si>
  <si>
    <t>Mannosyl-oligosaccharide glucosidase OS=Mus musculus OX=10090 GN=Mogs PE=1 SV=1</t>
  </si>
  <si>
    <t>sp|Q8BGA5|KRR1_MOUSE</t>
  </si>
  <si>
    <t>KRR1 small subunit processome component homolog OS=Mus musculus OX=10090 GN=Krr1 PE=2 SV=1</t>
  </si>
  <si>
    <t>sp|Q60899|ELAV2_MOUSE (+1)</t>
  </si>
  <si>
    <t>ELAV-like protein 2 OS=Mus musculus OX=10090 GN=Elavl2 PE=1 SV=1</t>
  </si>
  <si>
    <t>sp|P49138|MAPK2_MOUSE</t>
  </si>
  <si>
    <t>MAP kinase-activated protein kinase 2 OS=Mus musculus OX=10090 GN=Mapkapk2 PE=1 SV=2</t>
  </si>
  <si>
    <t>sp|O70481|UBR1_MOUSE</t>
  </si>
  <si>
    <t>E3 ubiquitin-protein ligase UBR1 OS=Mus musculus OX=10090 GN=Ubr1 PE=1 SV=2</t>
  </si>
  <si>
    <t>sp|Q9Z0R6|ITSN2_MOUSE</t>
  </si>
  <si>
    <t>Intersectin-2 OS=Mus musculus OX=10090 GN=Itsn2 PE=1 SV=2</t>
  </si>
  <si>
    <t>sp|Q8BJH1|ZC21A_MOUSE</t>
  </si>
  <si>
    <t>Zinc finger C2HC domain-containing protein 1A OS=Mus musculus OX=10090 GN=Zc2hc1a PE=1 SV=1</t>
  </si>
  <si>
    <t>sp|P83877|TXN4A_MOUSE</t>
  </si>
  <si>
    <t>Thioredoxin-like protein 4A OS=Mus musculus OX=10090 GN=Txnl4a PE=1 SV=1</t>
  </si>
  <si>
    <t>sp|Q8VHL1|SETD7_MOUSE</t>
  </si>
  <si>
    <t>Histone-lysine N-methyltransferase SETD7 OS=Mus musculus OX=10090 GN=Setd7 PE=1 SV=2</t>
  </si>
  <si>
    <t>sp|Q8BTX9|HSDL1_MOUSE</t>
  </si>
  <si>
    <t>Inactive hydroxysteroid dehydrogenase-like protein 1 OS=Mus musculus OX=10090 GN=Hsdl1 PE=1 SV=1</t>
  </si>
  <si>
    <t>sp|P47811|MK14_MOUSE</t>
  </si>
  <si>
    <t>Mitogen-activated protein kinase 14 OS=Mus musculus OX=10090 GN=Mapk14 PE=1 SV=3</t>
  </si>
  <si>
    <t>sp|Q9ESK9|RBCC1_MOUSE</t>
  </si>
  <si>
    <t>RB1-inducible coiled-coil protein 1 OS=Mus musculus OX=10090 GN=Rb1cc1 PE=1 SV=3</t>
  </si>
  <si>
    <t>sp|O35099|M3K5_MOUSE</t>
  </si>
  <si>
    <t>Mitogen-activated protein kinase kinase kinase 5 OS=Mus musculus OX=10090 GN=Map3k5 PE=1 SV=3</t>
  </si>
  <si>
    <t>sp|Q8R238|SDSL_MOUSE</t>
  </si>
  <si>
    <t>Serine dehydratase-like OS=Mus musculus OX=10090 GN=Sdsl PE=1 SV=1</t>
  </si>
  <si>
    <t>sp|P31324|KAP3_MOUSE</t>
  </si>
  <si>
    <t>cAMP-dependent protein kinase type II-beta regulatory subunit OS=Mus musculus OX=10090 GN=Prkar2b PE=1 SV=3</t>
  </si>
  <si>
    <t>sp|Q3TW96|UAP1L_MOUSE</t>
  </si>
  <si>
    <t>UDP-N-acetylhexosamine pyrophosphorylase-like protein 1 OS=Mus musculus OX=10090 GN=Uap1l1 PE=1 SV=1</t>
  </si>
  <si>
    <t>sp|P21278|GNA11_MOUSE</t>
  </si>
  <si>
    <t>Guanine nucleotide-binding protein subunit alpha-11 OS=Mus musculus OX=10090 GN=Gna11 PE=1 SV=1</t>
  </si>
  <si>
    <t>sp|P56135|ATPK_MOUSE</t>
  </si>
  <si>
    <t>ATP synthase subunit f, mitochondrial OS=Mus musculus OX=10090 GN=Atp5mf PE=1 SV=3</t>
  </si>
  <si>
    <t>sp|Q3UI43|BABA1_MOUSE</t>
  </si>
  <si>
    <t>BRISC and BRCA1-A complex member 1 OS=Mus musculus OX=10090 GN=Babam1 PE=1 SV=1</t>
  </si>
  <si>
    <t>sp|Q8BXK9|CLIC5_MOUSE</t>
  </si>
  <si>
    <t>Chloride intracellular channel protein 5 OS=Mus musculus OX=10090 GN=Clic5 PE=1 SV=1</t>
  </si>
  <si>
    <t>sp|P60521|GBRL2_MOUSE</t>
  </si>
  <si>
    <t>Gamma-aminobutyric acid receptor-associated protein-like 2 OS=Mus musculus OX=10090 GN=Gabarapl2 PE=1 SV=1</t>
  </si>
  <si>
    <t>sp|Q9CQN7|RM41_MOUSE</t>
  </si>
  <si>
    <t>39S ribosomal protein L41, mitochondrial OS=Mus musculus OX=10090 GN=Mrpl41 PE=1 SV=1</t>
  </si>
  <si>
    <t>sp|Q8BSL7|ARF2_MOUSE</t>
  </si>
  <si>
    <t>ADP-ribosylation factor 2 OS=Mus musculus OX=10090 GN=Arf2 PE=1 SV=2</t>
  </si>
  <si>
    <t>sp|E9PY46|IF140_MOUSE</t>
  </si>
  <si>
    <t>Intraflagellar transport protein 140 homolog OS=Mus musculus OX=10090 GN=Ift140 PE=1 SV=1</t>
  </si>
  <si>
    <t>sp|Q6UGQ3|SG2B2_MOUSE</t>
  </si>
  <si>
    <t>Secretoglobin family 2B member 2 OS=Mus musculus OX=10090 GN=Scgb2b2 PE=2 SV=1</t>
  </si>
  <si>
    <t>sp|Q2TBE6|P4K2A_MOUSE</t>
  </si>
  <si>
    <t>Phosphatidylinositol 4-kinase type 2-alpha OS=Mus musculus OX=10090 GN=Pi4k2a PE=1 SV=1</t>
  </si>
  <si>
    <t>sp|Q9CRB2|NHP2_MOUSE</t>
  </si>
  <si>
    <t>H/ACA ribonucleoprotein complex subunit 2 OS=Mus musculus OX=10090 GN=Nhp2 PE=1 SV=1</t>
  </si>
  <si>
    <t>sp|Q9Z1B5|MD2L1_MOUSE</t>
  </si>
  <si>
    <t>Mitotic spindle assembly checkpoint protein MAD2A OS=Mus musculus OX=10090 GN=Mad2l1 PE=1 SV=2</t>
  </si>
  <si>
    <t>sp|Q9R0M4|PODXL_MOUSE</t>
  </si>
  <si>
    <t>Podocalyxin OS=Mus musculus OX=10090 GN=Podxl PE=1 SV=2</t>
  </si>
  <si>
    <t>sp|Q8C3I8|HGH1_MOUSE</t>
  </si>
  <si>
    <t>Protein HGH1 homolog OS=Mus musculus OX=10090 GN=Hgh1 PE=1 SV=1</t>
  </si>
  <si>
    <t>sp|Q64362|AKTIP_MOUSE</t>
  </si>
  <si>
    <t>AKT-interacting protein OS=Mus musculus OX=10090 GN=Aktip PE=1 SV=1</t>
  </si>
  <si>
    <t>sp|Q9JLI6|SCLY_MOUSE</t>
  </si>
  <si>
    <t>Selenocysteine lyase OS=Mus musculus OX=10090 GN=Scly PE=1 SV=1</t>
  </si>
  <si>
    <t>sp|Q3UVG3|F91A1_MOUSE</t>
  </si>
  <si>
    <t>Protein FAM91A1 OS=Mus musculus OX=10090 GN=Fam91a1 PE=1 SV=1</t>
  </si>
  <si>
    <t>sp|P70441|NHRF1_MOUSE</t>
  </si>
  <si>
    <t>Na(+)/H(+) exchange regulatory cofactor NHE-RF1 OS=Mus musculus OX=10090 GN=Nherf1 PE=1 SV=3</t>
  </si>
  <si>
    <t>sp|Q8C7D2|CRBN_MOUSE</t>
  </si>
  <si>
    <t>Protein cereblon OS=Mus musculus OX=10090 GN=Crbn PE=1 SV=1</t>
  </si>
  <si>
    <t>tr|Q7TNL5|Q7TNL5_MOUSE</t>
  </si>
  <si>
    <t>Serine/threonine-protein phosphatase 2A 56 kDa regulatory subunit OS=Mus musculus OX=10090 GN=Ppp2r5d PE=1 SV=1</t>
  </si>
  <si>
    <t>sp|Q8K3H0|DP13A_MOUSE</t>
  </si>
  <si>
    <t>DCC-interacting protein 13-alpha OS=Mus musculus OX=10090 GN=Appl1 PE=1 SV=1</t>
  </si>
  <si>
    <t>sp|Q7TSH2|KPBB_MOUSE</t>
  </si>
  <si>
    <t>Phosphorylase b kinase regulatory subunit beta OS=Mus musculus OX=10090 GN=Phkb PE=1 SV=1</t>
  </si>
  <si>
    <t>sp|Q8BTU1|CFA20_MOUSE</t>
  </si>
  <si>
    <t>Cilia- and flagella-associated protein 20 OS=Mus musculus OX=10090 GN=Cfap20 PE=1 SV=1</t>
  </si>
  <si>
    <t>sp|Q8CFV9|RIFK_MOUSE</t>
  </si>
  <si>
    <t>Riboflavin kinase OS=Mus musculus OX=10090 GN=Rfk PE=1 SV=2</t>
  </si>
  <si>
    <t>sp|Q99M51|NCK1_MOUSE</t>
  </si>
  <si>
    <t>Cytoplasmic protein NCK1 OS=Mus musculus OX=10090 GN=Nck1 PE=1 SV=1</t>
  </si>
  <si>
    <t>sp|Q8VEH6|ZNG1_MOUSE</t>
  </si>
  <si>
    <t>Zinc-regulated GTPase metalloprotein activator 1 OS=Mus musculus OX=10090 GN=Zng1 PE=1 SV=1</t>
  </si>
  <si>
    <t>sp|Q8VHE0|SEC63_MOUSE</t>
  </si>
  <si>
    <t>Translocation protein SEC63 homolog OS=Mus musculus OX=10090 GN=Sec63 PE=1 SV=4</t>
  </si>
  <si>
    <t>sp|P52293|IMA1_MOUSE</t>
  </si>
  <si>
    <t>Importin subunit alpha-1 OS=Mus musculus OX=10090 GN=Kpna2 PE=1 SV=2</t>
  </si>
  <si>
    <t>sp|Q9CQ86|MIEN1_MOUSE</t>
  </si>
  <si>
    <t>Migration and invasion enhancer 1 OS=Mus musculus OX=10090 GN=Mien1 PE=1 SV=1</t>
  </si>
  <si>
    <t>sp|Q3V0C5|UBP48_MOUSE</t>
  </si>
  <si>
    <t>Ubiquitin carboxyl-terminal hydrolase 48 OS=Mus musculus OX=10090 GN=Usp48 PE=1 SV=2</t>
  </si>
  <si>
    <t>sp|Q91YD6|VILL_MOUSE</t>
  </si>
  <si>
    <t>Villin-like protein OS=Mus musculus OX=10090 GN=Vill PE=1 SV=1</t>
  </si>
  <si>
    <t>sp|Q80WW9|DDRGK_MOUSE</t>
  </si>
  <si>
    <t>DDRGK domain-containing protein 1 OS=Mus musculus OX=10090 GN=Ddrgk1 PE=1 SV=2</t>
  </si>
  <si>
    <t>sp|Q9JMB0|GKAP1_MOUSE</t>
  </si>
  <si>
    <t>G kinase-anchoring protein 1 OS=Mus musculus OX=10090 GN=Gkap1 PE=1 SV=1</t>
  </si>
  <si>
    <t>sp|Q9DBD5|PELP1_MOUSE</t>
  </si>
  <si>
    <t>Proline-, glutamic acid- and leucine-rich protein 1 OS=Mus musculus OX=10090 GN=Pelp1 PE=1 SV=2</t>
  </si>
  <si>
    <t>sp|P01837|IGKC_MOUSE</t>
  </si>
  <si>
    <t>Immunoglobulin kappa constant OS=Mus musculus OX=10090 GN=Igkc PE=1 SV=2</t>
  </si>
  <si>
    <t>sp|Q60847|COCA1_MOUSE</t>
  </si>
  <si>
    <t>Collagen alpha-1(XII) chain OS=Mus musculus OX=10090 GN=Col12a1 PE=2 SV=3</t>
  </si>
  <si>
    <t>sp|Q8JZQ2|AFG32_MOUSE</t>
  </si>
  <si>
    <t>AFG3-like protein 2 OS=Mus musculus OX=10090 GN=Afg3l2 PE=1 SV=1</t>
  </si>
  <si>
    <t>sp|Q8BUR4|DOCK1_MOUSE</t>
  </si>
  <si>
    <t>Dedicator of cytokinesis protein 1 OS=Mus musculus OX=10090 GN=Dock1 PE=1 SV=3</t>
  </si>
  <si>
    <t>sp|Q6PDH0|PHLB1_MOUSE</t>
  </si>
  <si>
    <t>Pleckstrin homology-like domain family B member 1 OS=Mus musculus OX=10090 GN=Phldb1 PE=1 SV=1</t>
  </si>
  <si>
    <t>sp|Q921W0|CHM1A_MOUSE</t>
  </si>
  <si>
    <t>Charged multivesicular body protein 1a OS=Mus musculus OX=10090 GN=Chmp1a PE=1 SV=1</t>
  </si>
  <si>
    <t>sp|Q149F3|ERF3B_MOUSE</t>
  </si>
  <si>
    <t>Eukaryotic peptide chain release factor GTP-binding subunit ERF3B OS=Mus musculus OX=10090 GN=Gspt2 PE=1 SV=1</t>
  </si>
  <si>
    <t>sp|Q80YD1|SUV3_MOUSE</t>
  </si>
  <si>
    <t>ATP-dependent RNA helicase SUPV3L1, mitochondrial OS=Mus musculus OX=10090 GN=Supv3l1 PE=1 SV=1</t>
  </si>
  <si>
    <t>tr|A2A484|A2A484_MOUSE</t>
  </si>
  <si>
    <t>Zinc finger, MYND-type containing 8 OS=Mus musculus OX=10090 GN=Zmynd8 PE=1 SV=1</t>
  </si>
  <si>
    <t>sp|P23953|EST1C_MOUSE_family</t>
  </si>
  <si>
    <t>Carboxylesterase 1C OS=Mus musculus OX=10090 GN=Ces1c PE=1 SV=4</t>
  </si>
  <si>
    <t>sp|P45377|ALD2_MOUSE</t>
  </si>
  <si>
    <t>Aldose reductase-related protein 2 OS=Mus musculus OX=10090 GN=Akr1b8 PE=1 SV=2</t>
  </si>
  <si>
    <t>sp|P53798|FDFT_MOUSE</t>
  </si>
  <si>
    <t>Squalene synthase OS=Mus musculus OX=10090 GN=Fdft1 PE=1 SV=2</t>
  </si>
  <si>
    <t>sp|Q9JI19|FIBP_MOUSE</t>
  </si>
  <si>
    <t>Acidic fibroblast growth factor intracellular-binding protein OS=Mus musculus OX=10090 GN=Fibp PE=1 SV=1</t>
  </si>
  <si>
    <t>sp|P28653|PGS1_MOUSE</t>
  </si>
  <si>
    <t>Biglycan OS=Mus musculus OX=10090 GN=Bgn PE=1 SV=1</t>
  </si>
  <si>
    <t>sp|Q3UUQ7|PGAP1_MOUSE</t>
  </si>
  <si>
    <t>GPI inositol-deacylase OS=Mus musculus OX=10090 GN=Pgap1 PE=1 SV=3</t>
  </si>
  <si>
    <t>sp|Q3SXD3|HDDC2_MOUSE</t>
  </si>
  <si>
    <t>5'-deoxynucleotidase HDDC2 OS=Mus musculus OX=10090 GN=Hddc2 PE=1 SV=1</t>
  </si>
  <si>
    <t>sp|Q9CYI0|NJMU_MOUSE</t>
  </si>
  <si>
    <t>Protein Njmu-R1 OS=Mus musculus OX=10090 PE=1 SV=2</t>
  </si>
  <si>
    <t>sp|Q99LJ0|CT2NL_MOUSE</t>
  </si>
  <si>
    <t>CTTNBP2 N-terminal-like protein OS=Mus musculus OX=10090 GN=Cttnbp2nl PE=1 SV=1</t>
  </si>
  <si>
    <t>sp|Q9JJY4|DDX20_MOUSE</t>
  </si>
  <si>
    <t>Probable ATP-dependent RNA helicase DDX20 OS=Mus musculus OX=10090 GN=Ddx20 PE=1 SV=2</t>
  </si>
  <si>
    <t>sp|Q6P2K6|P4R3A_MOUSE</t>
  </si>
  <si>
    <t>Serine/threonine-protein phosphatase 4 regulatory subunit 3A OS=Mus musculus OX=10090 GN=Ppp4r3a PE=1 SV=1</t>
  </si>
  <si>
    <t>sp|P55012|S12A2_MOUSE</t>
  </si>
  <si>
    <t>Solute carrier family 12 member 2 OS=Mus musculus OX=10090 GN=Slc12a2 PE=1 SV=2</t>
  </si>
  <si>
    <t>sp|A8C756|THADA_MOUSE</t>
  </si>
  <si>
    <t>Thyroid adenoma-associated protein homolog OS=Mus musculus OX=10090 GN=Thada PE=1 SV=1</t>
  </si>
  <si>
    <t>sp|Q62074|KPCI_MOUSE</t>
  </si>
  <si>
    <t>Protein kinase C iota type OS=Mus musculus OX=10090 GN=Prkci PE=1 SV=3</t>
  </si>
  <si>
    <t>sp|Q8R3D1|TBC13_MOUSE</t>
  </si>
  <si>
    <t>TBC1 domain family member 13 OS=Mus musculus OX=10090 GN=Tbc1d13 PE=1 SV=1</t>
  </si>
  <si>
    <t>sp|Q9JIY5|HTRA2_MOUSE</t>
  </si>
  <si>
    <t>Serine protease HTRA2, mitochondrial OS=Mus musculus OX=10090 GN=Htra2 PE=1 SV=2</t>
  </si>
  <si>
    <t>sp|Q6R891|NEB2_MOUSE</t>
  </si>
  <si>
    <t>Neurabin-2 OS=Mus musculus OX=10090 GN=Ppp1r9b PE=1 SV=1</t>
  </si>
  <si>
    <t>sp|O08579|EMD_MOUSE</t>
  </si>
  <si>
    <t>Emerin OS=Mus musculus OX=10090 GN=Emd PE=1 SV=1</t>
  </si>
  <si>
    <t>sp|Q4KWH5|PLCH1_MOUSE</t>
  </si>
  <si>
    <t>1-phosphatidylinositol 4,5-bisphosphate phosphodiesterase eta-1 OS=Mus musculus OX=10090 GN=Plch1 PE=2 SV=1</t>
  </si>
  <si>
    <t>sp|Q9Z2Z6|MCAT_MOUSE</t>
  </si>
  <si>
    <t>Mitochondrial carnitine/acylcarnitine carrier protein OS=Mus musculus OX=10090 GN=Slc25a20 PE=1 SV=1</t>
  </si>
  <si>
    <t>sp|Q6PHU5|SORT_MOUSE</t>
  </si>
  <si>
    <t>Sortilin OS=Mus musculus OX=10090 GN=Sort1 PE=1 SV=1</t>
  </si>
  <si>
    <t>sp|P55937|GOGA3_MOUSE</t>
  </si>
  <si>
    <t>Golgin subfamily A member 3 OS=Mus musculus OX=10090 GN=Golga3 PE=1 SV=3</t>
  </si>
  <si>
    <t>tr|E9Q411|E9Q411_MOUSE</t>
  </si>
  <si>
    <t>Neuroblastoma amplified sequence OS=Mus musculus OX=10090 GN=Nbas PE=1 SV=1</t>
  </si>
  <si>
    <t>sp|Q9ER88|RT29_MOUSE</t>
  </si>
  <si>
    <t>28S ribosomal protein S29, mitochondrial OS=Mus musculus OX=10090 GN=Dap3 PE=1 SV=1</t>
  </si>
  <si>
    <t>sp|Q61490|CD166_MOUSE</t>
  </si>
  <si>
    <t>CD166 antigen OS=Mus musculus OX=10090 GN=Alcam PE=1 SV=3</t>
  </si>
  <si>
    <t>sp|Q99N96|RM01_MOUSE</t>
  </si>
  <si>
    <t>39S ribosomal protein L1, mitochondrial OS=Mus musculus OX=10090 GN=Mrpl1 PE=1 SV=2</t>
  </si>
  <si>
    <t>sp|Q7TPW1|NEXN_MOUSE</t>
  </si>
  <si>
    <t>Nexilin OS=Mus musculus OX=10090 GN=Nexn PE=1 SV=3</t>
  </si>
  <si>
    <t>sp|Q5SFM8|RBM27_MOUSE</t>
  </si>
  <si>
    <t>RNA-binding protein 27 OS=Mus musculus OX=10090 GN=Rbm27 PE=1 SV=3</t>
  </si>
  <si>
    <t>sp|Q9CZL5|PHS2_MOUSE</t>
  </si>
  <si>
    <t>Pterin-4-alpha-carbinolamine dehydratase 2 OS=Mus musculus OX=10090 GN=Pcbd2 PE=1 SV=2</t>
  </si>
  <si>
    <t>tr|F8VPP8|F8VPP8_MOUSE</t>
  </si>
  <si>
    <t>Zinc finger CCCH type containing 7B OS=Mus musculus OX=10090 GN=Zc3h7b PE=1 SV=1</t>
  </si>
  <si>
    <t>sp|Q9D3E6|STAG1_MOUSE</t>
  </si>
  <si>
    <t>Cohesin subunit SA-1 OS=Mus musculus OX=10090 GN=Stag1 PE=1 SV=3</t>
  </si>
  <si>
    <t>sp|Q91W86|VPS11_MOUSE</t>
  </si>
  <si>
    <t>Vacuolar protein sorting-associated protein 11 homolog OS=Mus musculus OX=10090 GN=Vps11 PE=1 SV=3</t>
  </si>
  <si>
    <t>sp|B1AR13|CISD3_MOUSE</t>
  </si>
  <si>
    <t>CDGSH iron-sulfur domain-containing protein 3, mitochondrial OS=Mus musculus OX=10090 GN=Cisd3 PE=1 SV=1</t>
  </si>
  <si>
    <t>sp|A2APV2|FMNL2_MOUSE</t>
  </si>
  <si>
    <t>Formin-like protein 2 OS=Mus musculus OX=10090 GN=Fmnl2 PE=1 SV=2</t>
  </si>
  <si>
    <t>sp|Q8BK35|NOP53_MOUSE</t>
  </si>
  <si>
    <t>Ribosome biogenesis protein NOP53 OS=Mus musculus OX=10090 GN=Nop53 PE=1 SV=1</t>
  </si>
  <si>
    <t>sp|P21956|MFGM_MOUSE</t>
  </si>
  <si>
    <t>Lactadherin OS=Mus musculus OX=10090 GN=Mfge8 PE=1 SV=3</t>
  </si>
  <si>
    <t>sp|Q3THJ3|EIF1A_MOUSE</t>
  </si>
  <si>
    <t>Probable RNA-binding protein EIF1AD OS=Mus musculus OX=10090 GN=Eif1ad PE=1 SV=2</t>
  </si>
  <si>
    <t>sp|E9Q4N7|ARI1B_MOUSE</t>
  </si>
  <si>
    <t>AT-rich interactive domain-containing protein 1B OS=Mus musculus OX=10090 GN=Arid1b PE=1 SV=2</t>
  </si>
  <si>
    <t>sp|Q61247|A2AP_MOUSE</t>
  </si>
  <si>
    <t>Alpha-2-antiplasmin OS=Mus musculus OX=10090 GN=Serpinf2 PE=1 SV=1</t>
  </si>
  <si>
    <t>sp|O08688|CAN5_MOUSE</t>
  </si>
  <si>
    <t>Calpain-5 OS=Mus musculus OX=10090 GN=Capn5 PE=1 SV=1</t>
  </si>
  <si>
    <t>sp|Q9Z0F8|ADA17_MOUSE</t>
  </si>
  <si>
    <t>Disintegrin and metalloproteinase domain-containing protein 17 OS=Mus musculus OX=10090 GN=Adam17 PE=1 SV=3</t>
  </si>
  <si>
    <t>sp|Q8K2F0|BRD3_MOUSE</t>
  </si>
  <si>
    <t>Bromodomain-containing protein 3 OS=Mus musculus OX=10090 GN=Brd3 PE=1 SV=2</t>
  </si>
  <si>
    <t>sp|Q8VD12|Z385A_MOUSE</t>
  </si>
  <si>
    <t>Zinc finger protein 385A OS=Mus musculus OX=10090 GN=Znf385a PE=1 SV=2</t>
  </si>
  <si>
    <t>sp|P08207|S10AA_MOUSE</t>
  </si>
  <si>
    <t>Protein S100-A10 OS=Mus musculus OX=10090 GN=S100a10 PE=1 SV=2</t>
  </si>
  <si>
    <t>sp|P28047|WNT7B_MOUSE</t>
  </si>
  <si>
    <t>Protein Wnt-7b OS=Mus musculus OX=10090 GN=Wnt7b PE=1 SV=1</t>
  </si>
  <si>
    <t>sp|Q9WV70|NOC2L_MOUSE</t>
  </si>
  <si>
    <t>Nucleolar complex protein 2 homolog OS=Mus musculus OX=10090 GN=Noc2l PE=1 SV=2</t>
  </si>
  <si>
    <t>sp|P30412|PPIC_MOUSE</t>
  </si>
  <si>
    <t>Peptidyl-prolyl cis-trans isomerase C OS=Mus musculus OX=10090 GN=Ppic PE=1 SV=1</t>
  </si>
  <si>
    <t>sp|P12815|PDCD6_MOUSE</t>
  </si>
  <si>
    <t>Programmed cell death protein 6 OS=Mus musculus OX=10090 GN=Pdcd6 PE=1 SV=2</t>
  </si>
  <si>
    <t>sp|Q8BG73|SH3L2_MOUSE</t>
  </si>
  <si>
    <t>SH3 domain-binding glutamic acid-rich-like protein 2 OS=Mus musculus OX=10090 GN=Sh3bgrl2 PE=1 SV=1</t>
  </si>
  <si>
    <t>sp|P56395|CYB5_MOUSE</t>
  </si>
  <si>
    <t>Cytochrome b5 OS=Mus musculus OX=10090 GN=Cyb5a PE=1 SV=2</t>
  </si>
  <si>
    <t>sp|Q921N6|DDX27_MOUSE</t>
  </si>
  <si>
    <t>Probable ATP-dependent RNA helicase DDX27 OS=Mus musculus OX=10090 GN=Ddx27 PE=1 SV=3</t>
  </si>
  <si>
    <t>sp|Q99JN2|KLH22_MOUSE</t>
  </si>
  <si>
    <t>Kelch-like protein 22 OS=Mus musculus OX=10090 GN=Klhl22 PE=1 SV=1</t>
  </si>
  <si>
    <t>sp|Q9D1Q4|DPM3_MOUSE</t>
  </si>
  <si>
    <t>Dolichol-phosphate mannosyltransferase subunit 3 OS=Mus musculus OX=10090 GN=Dpm3 PE=1 SV=1</t>
  </si>
  <si>
    <t>sp|Q9D967|MGDP1_MOUSE</t>
  </si>
  <si>
    <t>Magnesium-dependent phosphatase 1 OS=Mus musculus OX=10090 GN=Mdp1 PE=1 SV=1</t>
  </si>
  <si>
    <t>sp|Q8CC88|VWA8_MOUSE</t>
  </si>
  <si>
    <t>von Willebrand factor A domain-containing protein 8 OS=Mus musculus OX=10090 GN=Vwa8 PE=1 SV=2</t>
  </si>
  <si>
    <t>sp|Q8VDI7|UBAC1_MOUSE</t>
  </si>
  <si>
    <t>Ubiquitin-associated domain-containing protein 1 OS=Mus musculus OX=10090 GN=Ubac1 PE=1 SV=2</t>
  </si>
  <si>
    <t>sp|Q91ZN5|S35B2_MOUSE</t>
  </si>
  <si>
    <t>Adenosine 3'-phospho 5'-phosphosulfate transporter 1 OS=Mus musculus OX=10090 GN=Slc35b2 PE=1 SV=1</t>
  </si>
  <si>
    <t>sp|Q9JHG2|RCAN2_MOUSE</t>
  </si>
  <si>
    <t>Calcipressin-2 OS=Mus musculus OX=10090 GN=Rcan2 PE=1 SV=1</t>
  </si>
  <si>
    <t>sp|Q9JME7|TPC2L_MOUSE</t>
  </si>
  <si>
    <t>Trafficking protein particle complex subunit 2-like protein OS=Mus musculus OX=10090 GN=Trappc2l PE=1 SV=1</t>
  </si>
  <si>
    <t>sp|Q60992|VAV2_MOUSE</t>
  </si>
  <si>
    <t>Guanine nucleotide exchange factor VAV2 OS=Mus musculus OX=10090 GN=Vav2 PE=1 SV=1</t>
  </si>
  <si>
    <t>sp|P24668|MPRD_MOUSE</t>
  </si>
  <si>
    <t>Cation-dependent mannose-6-phosphate receptor OS=Mus musculus OX=10090 GN=M6pr PE=1 SV=1</t>
  </si>
  <si>
    <t>sp|Q9CYA6|ZCHC8_MOUSE</t>
  </si>
  <si>
    <t>Zinc finger CCHC domain-containing protein 8 OS=Mus musculus OX=10090 GN=Zcchc8 PE=1 SV=3</t>
  </si>
  <si>
    <t>sp|Q60974|NCOR1_MOUSE</t>
  </si>
  <si>
    <t>Nuclear receptor corepressor 1 OS=Mus musculus OX=10090 GN=Ncor1 PE=1 SV=1</t>
  </si>
  <si>
    <t>sp|Q9CR29|CCD43_MOUSE</t>
  </si>
  <si>
    <t>Coiled-coil domain-containing protein 43 OS=Mus musculus OX=10090 GN=Ccdc43 PE=1 SV=1</t>
  </si>
  <si>
    <t>sp|P60898|RPB9_MOUSE</t>
  </si>
  <si>
    <t>DNA-directed RNA polymerase II subunit RPB9 OS=Mus musculus OX=10090 GN=Polr2i PE=1 SV=1</t>
  </si>
  <si>
    <t>sp|P57722|PCBP3_MOUSE</t>
  </si>
  <si>
    <t>Poly(rC)-binding protein 3 OS=Mus musculus OX=10090 GN=Pcbp3 PE=1 SV=3</t>
  </si>
  <si>
    <t>sp|Q8BMB3|IF4E2_MOUSE</t>
  </si>
  <si>
    <t>Eukaryotic translation initiation factor 4E type 2 OS=Mus musculus OX=10090 GN=Eif4e2 PE=1 SV=1</t>
  </si>
  <si>
    <t>sp|Q8BFQ8|GALD1_MOUSE</t>
  </si>
  <si>
    <t>Glutamine amidotransferase-like class 1 domain-containing protein 1 OS=Mus musculus OX=10090 GN=Gatd1 PE=1 SV=1</t>
  </si>
  <si>
    <t>sp|Q8BW49|TTC12_MOUSE</t>
  </si>
  <si>
    <t>Tetratricopeptide repeat protein 12 OS=Mus musculus OX=10090 GN=Ttc12 PE=1 SV=1</t>
  </si>
  <si>
    <t>sp|P50096|IMDH1_MOUSE</t>
  </si>
  <si>
    <t>Inosine-5'-monophosphate dehydrogenase 1 OS=Mus musculus OX=10090 GN=Impdh1 PE=1 SV=2</t>
  </si>
  <si>
    <t>sp|Q8K2C9|HACD3_MOUSE</t>
  </si>
  <si>
    <t>Very-long-chain (3R)-3-hydroxyacyl-CoA dehydratase 3 OS=Mus musculus OX=10090 GN=Hacd3 PE=1 SV=2</t>
  </si>
  <si>
    <t>sp|Q8K4X7|PLCD_MOUSE</t>
  </si>
  <si>
    <t>1-acyl-sn-glycerol-3-phosphate acyltransferase delta OS=Mus musculus OX=10090 GN=Agpat4 PE=1 SV=1</t>
  </si>
  <si>
    <t>sp|Q8BKE6|CP20A_MOUSE</t>
  </si>
  <si>
    <t>Cytochrome P450 20A1 OS=Mus musculus OX=10090 GN=Cyp20a1 PE=1 SV=1</t>
  </si>
  <si>
    <t>sp|Q8BMZ5|SEN34_MOUSE</t>
  </si>
  <si>
    <t>tRNA-splicing endonuclease subunit Sen34 OS=Mus musculus OX=10090 GN=Tsen34 PE=2 SV=2</t>
  </si>
  <si>
    <t>sp|Q8R1F1|NIBA2_MOUSE</t>
  </si>
  <si>
    <t>Protein Niban 2 OS=Mus musculus OX=10090 GN=Niban2 PE=1 SV=2</t>
  </si>
  <si>
    <t>sp|P35831|PTN12_MOUSE</t>
  </si>
  <si>
    <t>Tyrosine-protein phosphatase non-receptor type 12 OS=Mus musculus OX=10090 GN=Ptpn12 PE=1 SV=3</t>
  </si>
  <si>
    <t>sp|Q5SSZ5|TENS3_MOUSE</t>
  </si>
  <si>
    <t>Tensin-3 OS=Mus musculus OX=10090 GN=Tns3 PE=1 SV=1</t>
  </si>
  <si>
    <t>sp|Q8R3Y8|I2BP1_MOUSE</t>
  </si>
  <si>
    <t>Interferon regulatory factor 2-binding protein 1 OS=Mus musculus OX=10090 GN=Irf2bp1 PE=1 SV=2</t>
  </si>
  <si>
    <t>sp|Q9R1Q8|TAGL3_MOUSE</t>
  </si>
  <si>
    <t>Transgelin-3 OS=Mus musculus OX=10090 GN=Tagln3 PE=1 SV=1</t>
  </si>
  <si>
    <t>sp|P97470|PP4C_MOUSE</t>
  </si>
  <si>
    <t>Serine/threonine-protein phosphatase 4 catalytic subunit OS=Mus musculus OX=10090 GN=Ppp4c PE=1 SV=2</t>
  </si>
  <si>
    <t>sp|Q9JL56|GDE1_MOUSE</t>
  </si>
  <si>
    <t>Glycerophosphodiester phosphodiesterase 1 OS=Mus musculus OX=10090 GN=Gde1 PE=1 SV=1</t>
  </si>
  <si>
    <t>sp|Q3KNM2|MARH5_MOUSE</t>
  </si>
  <si>
    <t>E3 ubiquitin-protein ligase MARCHF5 OS=Mus musculus OX=10090 GN=Marchf5 PE=1 SV=1</t>
  </si>
  <si>
    <t>sp|Q8CGC6|RBM28_MOUSE</t>
  </si>
  <si>
    <t>RNA-binding protein 28 OS=Mus musculus OX=10090 GN=Rbm28 PE=1 SV=4</t>
  </si>
  <si>
    <t>sp|Q6URW6|MYH14_MOUSE</t>
  </si>
  <si>
    <t>Myosin-14 OS=Mus musculus OX=10090 GN=Myh14 PE=1 SV=1</t>
  </si>
  <si>
    <t>sp|Q3URQ0|TEX10_MOUSE</t>
  </si>
  <si>
    <t>Testis-expressed protein 10 OS=Mus musculus OX=10090 GN=Tex10 PE=1 SV=1</t>
  </si>
  <si>
    <t>sp|Q8BZM1|GLMN_MOUSE</t>
  </si>
  <si>
    <t>Glomulin OS=Mus musculus OX=10090 GN=Glmn PE=1 SV=1</t>
  </si>
  <si>
    <t>sp|Q80XI4|PI42B_MOUSE</t>
  </si>
  <si>
    <t>Phosphatidylinositol 5-phosphate 4-kinase type-2 beta OS=Mus musculus OX=10090 GN=Pip4k2b PE=1 SV=1</t>
  </si>
  <si>
    <t>sp|Q62000|MIME_MOUSE</t>
  </si>
  <si>
    <t>Mimecan OS=Mus musculus OX=10090 GN=Ogn PE=1 SV=1</t>
  </si>
  <si>
    <t>sp|Q9D168|INT12_MOUSE</t>
  </si>
  <si>
    <t>Integrator complex subunit 12 OS=Mus musculus OX=10090 GN=Ints12 PE=1 SV=1</t>
  </si>
  <si>
    <t>sp|Q99PU8|DHX30_MOUSE</t>
  </si>
  <si>
    <t>ATP-dependent RNA helicase DHX30 OS=Mus musculus OX=10090 GN=Dhx30 PE=1 SV=1</t>
  </si>
  <si>
    <t>sp|Q9D7B6|ACAD8_MOUSE</t>
  </si>
  <si>
    <t>Isobutyryl-CoA dehydrogenase, mitochondrial OS=Mus musculus OX=10090 GN=Acad8 PE=1 SV=2</t>
  </si>
  <si>
    <t>sp|P39655|LOX12_MOUSE</t>
  </si>
  <si>
    <t>Polyunsaturated fatty acid lipoxygenase ALOX12 OS=Mus musculus OX=10090 GN=Alox12 PE=1 SV=4</t>
  </si>
  <si>
    <t>sp|Q9Z0P5|TWF2_MOUSE</t>
  </si>
  <si>
    <t>Twinfilin-2 OS=Mus musculus OX=10090 GN=Twf2 PE=1 SV=1</t>
  </si>
  <si>
    <t>sp|P17879|HS71B_MOUSE (+1)</t>
  </si>
  <si>
    <t>Heat shock 70 kDa protein 1B OS=Mus musculus OX=10090 GN=Hspa1b PE=1 SV=3</t>
  </si>
  <si>
    <t>sp|Q7TNP2|2AAB_MOUSE</t>
  </si>
  <si>
    <t>Serine/threonine-protein phosphatase 2A 65 kDa regulatory subunit A beta isoform OS=Mus musculus OX=10090 GN=Ppp2r1b PE=1 SV=2</t>
  </si>
  <si>
    <t>sp|Q8BWF0|SSDH_MOUSE</t>
  </si>
  <si>
    <t>Succinate-semialdehyde dehydrogenase, mitochondrial OS=Mus musculus OX=10090 GN=Aldh5a1 PE=1 SV=1</t>
  </si>
  <si>
    <t>sp|Q9JIQ3|DBLOH_MOUSE</t>
  </si>
  <si>
    <t>Diablo IAP-binding mitochondrial protein OS=Mus musculus OX=10090 GN=Diablo PE=1 SV=2</t>
  </si>
  <si>
    <t>sp|Q3TZM9|ALG11_MOUSE</t>
  </si>
  <si>
    <t>GDP-Man:Man(3)GlcNAc(2)-PP-Dol alpha-1,2-mannosyltransferase OS=Mus musculus OX=10090 GN=Alg11 PE=2 SV=1</t>
  </si>
  <si>
    <t>sp|Q810V0|MPP10_MOUSE</t>
  </si>
  <si>
    <t>U3 small nucleolar ribonucleoprotein protein MPP10 OS=Mus musculus OX=10090 GN=Mphosph10 PE=1 SV=2</t>
  </si>
  <si>
    <t>sp|Q9DD16|NUD22_MOUSE</t>
  </si>
  <si>
    <t>Uridine diphosphate glucose pyrophosphatase NUDT22 OS=Mus musculus OX=10090 GN=Nudt22 PE=2 SV=1</t>
  </si>
  <si>
    <t>sp|Q61072|ADAM9_MOUSE</t>
  </si>
  <si>
    <t>Disintegrin and metalloproteinase domain-containing protein 9 OS=Mus musculus OX=10090 GN=Adam9 PE=1 SV=2</t>
  </si>
  <si>
    <t>sp|Q8R332|NUP58_MOUSE</t>
  </si>
  <si>
    <t>Nucleoporin p58/p45 OS=Mus musculus OX=10090 GN=Nup58 PE=1 SV=1</t>
  </si>
  <si>
    <t>sp|Q60710|SAMH1_MOUSE</t>
  </si>
  <si>
    <t>Deoxynucleoside triphosphate triphosphohydrolase SAMHD1 OS=Mus musculus OX=10090 GN=Samhd1 PE=1 SV=3</t>
  </si>
  <si>
    <t>sp|O08808|DIAP1_MOUSE</t>
  </si>
  <si>
    <t>Protein diaphanous homolog 1 OS=Mus musculus OX=10090 GN=Diaph1 PE=1 SV=1</t>
  </si>
  <si>
    <t>sp|Q8K2L8|TPC12_MOUSE</t>
  </si>
  <si>
    <t>Trafficking protein particle complex subunit 12 OS=Mus musculus OX=10090 GN=Trappc12 PE=1 SV=2</t>
  </si>
  <si>
    <t>sp|Q9CWK3|CD2B2_MOUSE</t>
  </si>
  <si>
    <t>CD2 antigen cytoplasmic tail-binding protein 2 OS=Mus musculus OX=10090 GN=Cd2bp2 PE=1 SV=1</t>
  </si>
  <si>
    <t>sp|Q9R0M6|RAB9A_MOUSE</t>
  </si>
  <si>
    <t>Ras-related protein Rab-9A OS=Mus musculus OX=10090 GN=Rab9a PE=1 SV=1</t>
  </si>
  <si>
    <t>sp|Q9CZX9|EMC4_MOUSE</t>
  </si>
  <si>
    <t>ER membrane protein complex subunit 4 OS=Mus musculus OX=10090 GN=Emc4 PE=1 SV=1</t>
  </si>
  <si>
    <t>sp|Q922B1|MACD1_MOUSE</t>
  </si>
  <si>
    <t>ADP-ribose glycohydrolase MACROD1 OS=Mus musculus OX=10090 GN=Macrod1 PE=1 SV=2</t>
  </si>
  <si>
    <t>sp|Q9EP53|TSC1_MOUSE</t>
  </si>
  <si>
    <t>Hamartin OS=Mus musculus OX=10090 GN=Tsc1 PE=1 SV=1</t>
  </si>
  <si>
    <t>sp|Q8R1U1|COG4_MOUSE</t>
  </si>
  <si>
    <t>Conserved oligomeric Golgi complex subunit 4 OS=Mus musculus OX=10090 GN=Cog4 PE=1 SV=1</t>
  </si>
  <si>
    <t>sp|Q8K2I1|FNTB_MOUSE</t>
  </si>
  <si>
    <t>Protein farnesyltransferase subunit beta OS=Mus musculus OX=10090 GN=Fntb PE=1 SV=1</t>
  </si>
  <si>
    <t>sp|Q3TC93|H1BP3_MOUSE</t>
  </si>
  <si>
    <t>HCLS1-binding protein 3 OS=Mus musculus OX=10090 GN=Hs1bp3 PE=1 SV=2</t>
  </si>
  <si>
    <t>sp|Q80U95|UBE3C_MOUSE</t>
  </si>
  <si>
    <t>Ubiquitin-protein ligase E3C OS=Mus musculus OX=10090 GN=Ube3c PE=1 SV=2</t>
  </si>
  <si>
    <t>sp|Q9D2N4|DTNA_MOUSE</t>
  </si>
  <si>
    <t>Dystrobrevin alpha OS=Mus musculus OX=10090 GN=Dtna PE=1 SV=2</t>
  </si>
  <si>
    <t>sp|Q9JHP7|PLGT2_MOUSE</t>
  </si>
  <si>
    <t>Protein O-glucosyltransferase 2 OS=Mus musculus OX=10090 GN=Poglut2 PE=1 SV=1</t>
  </si>
  <si>
    <t>sp|Q9WUQ2|PREB_MOUSE</t>
  </si>
  <si>
    <t>Prolactin regulatory element-binding protein OS=Mus musculus OX=10090 GN=Preb PE=1 SV=1</t>
  </si>
  <si>
    <t>sp|P97493|THIOM_MOUSE</t>
  </si>
  <si>
    <t>Thioredoxin, mitochondrial OS=Mus musculus OX=10090 GN=Txn2 PE=1 SV=1</t>
  </si>
  <si>
    <t>sp|Q5I012|S38AA_MOUSE</t>
  </si>
  <si>
    <t>Putative sodium-coupled neutral amino acid transporter 10 OS=Mus musculus OX=10090 GN=Slc38a10 PE=1 SV=2</t>
  </si>
  <si>
    <t>sp|Q6ZPZ3|ZC3H4_MOUSE</t>
  </si>
  <si>
    <t>Zinc finger CCCH domain-containing protein 4 OS=Mus musculus OX=10090 GN=Zc3h4 PE=1 SV=2</t>
  </si>
  <si>
    <t>sp|Q9D6K8|FUND2_MOUSE</t>
  </si>
  <si>
    <t>FUN14 domain-containing protein 2 OS=Mus musculus OX=10090 GN=Fundc2 PE=1 SV=1</t>
  </si>
  <si>
    <t>sp|Q99LG0|UBP16_MOUSE</t>
  </si>
  <si>
    <t>Ubiquitin carboxyl-terminal hydrolase 16 OS=Mus musculus OX=10090 GN=Usp16 PE=1 SV=2</t>
  </si>
  <si>
    <t>sp|Q9WUZ7|SH3BG_MOUSE</t>
  </si>
  <si>
    <t>SH3 domain-binding glutamic acid-rich protein OS=Mus musculus OX=10090 GN=Sh3bgr PE=1 SV=1</t>
  </si>
  <si>
    <t>sp|P58854|GCP3_MOUSE</t>
  </si>
  <si>
    <t>Gamma-tubulin complex component 3 OS=Mus musculus OX=10090 GN=Tubgcp3 PE=1 SV=2</t>
  </si>
  <si>
    <t>sp|O89001|CBPD_MOUSE</t>
  </si>
  <si>
    <t>Carboxypeptidase D OS=Mus musculus OX=10090 GN=Cpd PE=1 SV=2</t>
  </si>
  <si>
    <t>sp|Q9R112|SQOR_MOUSE</t>
  </si>
  <si>
    <t>Sulfide:quinone oxidoreductase, mitochondrial OS=Mus musculus OX=10090 GN=Sqor PE=1 SV=3</t>
  </si>
  <si>
    <t>sp|Q8BUY5|TIDC1_MOUSE</t>
  </si>
  <si>
    <t>Complex I assembly factor TIMMDC1, mitochondrial OS=Mus musculus OX=10090 GN=Timmdc1 PE=1 SV=1</t>
  </si>
  <si>
    <t>sp|Q62470|ITA3_MOUSE</t>
  </si>
  <si>
    <t>Integrin alpha-3 OS=Mus musculus OX=10090 GN=Itga3 PE=1 SV=1</t>
  </si>
  <si>
    <t>sp|Q9Z2F7|BNI3L_MOUSE</t>
  </si>
  <si>
    <t>BCL2/adenovirus E1B 19 kDa protein-interacting protein 3-like OS=Mus musculus OX=10090 GN=Bnip3l PE=1 SV=1</t>
  </si>
  <si>
    <t>sp|Q8VBX6|MPDZ_MOUSE</t>
  </si>
  <si>
    <t>Multiple PDZ domain protein OS=Mus musculus OX=10090 GN=Mpdz PE=1 SV=2</t>
  </si>
  <si>
    <t>sp|Q9D711|PIR_MOUSE</t>
  </si>
  <si>
    <t>Pirin OS=Mus musculus OX=10090 GN=Pir PE=1 SV=1</t>
  </si>
  <si>
    <t>sp|Q99NH2|PARD3_MOUSE</t>
  </si>
  <si>
    <t>Partitioning defective 3 homolog OS=Mus musculus OX=10090 GN=Pard3 PE=1 SV=2</t>
  </si>
  <si>
    <t>sp|Q9EQG9|CERT_MOUSE</t>
  </si>
  <si>
    <t>Ceramide transfer protein OS=Mus musculus OX=10090 GN=Cert1 PE=1 SV=1</t>
  </si>
  <si>
    <t>tr|E9PZM7|E9PZM7_MOUSE</t>
  </si>
  <si>
    <t>SR-related CTD-associated factor 11 OS=Mus musculus OX=10090 GN=Scaf11 PE=1 SV=1</t>
  </si>
  <si>
    <t>sp|Q8CII2|CD123_MOUSE</t>
  </si>
  <si>
    <t>Cell division cycle protein 123 homolog OS=Mus musculus OX=10090 GN=Cdc123 PE=1 SV=2</t>
  </si>
  <si>
    <t>sp|P53612|PGTB2_MOUSE</t>
  </si>
  <si>
    <t>Geranylgeranyl transferase type-2 subunit beta OS=Mus musculus OX=10090 GN=Rabggtb PE=1 SV=2</t>
  </si>
  <si>
    <t>sp|Q9WVM3|APC7_MOUSE</t>
  </si>
  <si>
    <t>Anaphase-promoting complex subunit 7 OS=Mus musculus OX=10090 GN=Anapc7 PE=1 SV=3</t>
  </si>
  <si>
    <t>sp|P97366|EVI5_MOUSE</t>
  </si>
  <si>
    <t>Ecotropic viral integration site 5 protein OS=Mus musculus OX=10090 GN=Evi5 PE=1 SV=2</t>
  </si>
  <si>
    <t>sp|Q9R1C0|TAF7_MOUSE</t>
  </si>
  <si>
    <t>Transcription initiation factor TFIID subunit 7 OS=Mus musculus OX=10090 GN=Taf7 PE=1 SV=1</t>
  </si>
  <si>
    <t>sp|Q8CF89|TAB1_MOUSE</t>
  </si>
  <si>
    <t>TGF-beta-activated kinase 1 and MAP3K7-binding protein 1 OS=Mus musculus OX=10090 GN=Tab1 PE=1 SV=2</t>
  </si>
  <si>
    <t>sp|P59016|VP33B_MOUSE</t>
  </si>
  <si>
    <t>Vacuolar protein sorting-associated protein 33B OS=Mus musculus OX=10090 GN=Vps33b PE=1 SV=1</t>
  </si>
  <si>
    <t>sp|P97783|AF1Q_MOUSE</t>
  </si>
  <si>
    <t>Protein AF1q OS=Mus musculus OX=10090 GN=Mllt11 PE=1 SV=1</t>
  </si>
  <si>
    <t>sp|Q01339|APOH_MOUSE</t>
  </si>
  <si>
    <t>Beta-2-glycoprotein 1 OS=Mus musculus OX=10090 GN=Apoh PE=1 SV=1</t>
  </si>
  <si>
    <t>sp|Q8BXC6|COMD2_MOUSE</t>
  </si>
  <si>
    <t>COMM domain-containing protein 2 OS=Mus musculus OX=10090 GN=Commd2 PE=1 SV=1</t>
  </si>
  <si>
    <t>sp|Q8VCA8|SCRN2_MOUSE</t>
  </si>
  <si>
    <t>Secernin-2 OS=Mus musculus OX=10090 GN=Scrn2 PE=1 SV=1</t>
  </si>
  <si>
    <t>sp|O54790|MAFG_MOUSE</t>
  </si>
  <si>
    <t>Transcription factor MafG OS=Mus musculus OX=10090 GN=Mafg PE=1 SV=1</t>
  </si>
  <si>
    <t>sp|Q61334|BAP29_MOUSE</t>
  </si>
  <si>
    <t>B-cell receptor-associated protein 29 OS=Mus musculus OX=10090 GN=Bcap29 PE=1 SV=1</t>
  </si>
  <si>
    <t>sp|P81117|NUCB2_MOUSE</t>
  </si>
  <si>
    <t>Nucleobindin-2 OS=Mus musculus OX=10090 GN=Nucb2 PE=1 SV=2</t>
  </si>
  <si>
    <t>sp|Q9R1Q9|VAS1_MOUSE</t>
  </si>
  <si>
    <t>V-type proton ATPase subunit S1 OS=Mus musculus OX=10090 GN=Atp6ap1 PE=1 SV=1</t>
  </si>
  <si>
    <t>sp|Q9QXE0|HACL1_MOUSE</t>
  </si>
  <si>
    <t>2-hydroxyacyl-CoA lyase 1 OS=Mus musculus OX=10090 GN=Hacl1 PE=1 SV=2</t>
  </si>
  <si>
    <t>sp|Q8R2T8|TF3C5_MOUSE</t>
  </si>
  <si>
    <t>General transcription factor 3C polypeptide 5 OS=Mus musculus OX=10090 GN=Gtf3c5 PE=2 SV=2</t>
  </si>
  <si>
    <t>sp|P09926|SURF2_MOUSE</t>
  </si>
  <si>
    <t>Surfeit locus protein 2 OS=Mus musculus OX=10090 GN=Surf2 PE=1 SV=1</t>
  </si>
  <si>
    <t>sp|Q8BG51|MIRO1_MOUSE</t>
  </si>
  <si>
    <t>Mitochondrial Rho GTPase 1 OS=Mus musculus OX=10090 GN=Rhot1 PE=1 SV=1</t>
  </si>
  <si>
    <t>sp|Q80Y17|L2GL1_MOUSE</t>
  </si>
  <si>
    <t>Lethal(2) giant larvae protein homolog 1 OS=Mus musculus OX=10090 GN=Llgl1 PE=1 SV=1</t>
  </si>
  <si>
    <t>sp|P20918|PLMN_MOUSE</t>
  </si>
  <si>
    <t>Plasminogen OS=Mus musculus OX=10090 GN=Plg PE=1 SV=3</t>
  </si>
  <si>
    <t>sp|P12025|MK_MOUSE</t>
  </si>
  <si>
    <t>Midkine OS=Mus musculus OX=10090 GN=Mdk PE=1 SV=2</t>
  </si>
  <si>
    <t>sp|P62700|YPEL5_MOUSE</t>
  </si>
  <si>
    <t>Protein yippee-like 5 OS=Mus musculus OX=10090 GN=Ypel5 PE=1 SV=1</t>
  </si>
  <si>
    <t>sp|Q9D1H7|GET4_MOUSE</t>
  </si>
  <si>
    <t>Golgi to ER traffic protein 4 homolog OS=Mus musculus OX=10090 GN=Get4 PE=1 SV=2</t>
  </si>
  <si>
    <t>sp|Q91YJ3|THYN1_MOUSE</t>
  </si>
  <si>
    <t>Thymocyte nuclear protein 1 OS=Mus musculus OX=10090 GN=Thyn1 PE=1 SV=1</t>
  </si>
  <si>
    <t>sp|P61600|NAA20_MOUSE</t>
  </si>
  <si>
    <t>N-alpha-acetyltransferase 20 OS=Mus musculus OX=10090 GN=Naa20 PE=1 SV=1</t>
  </si>
  <si>
    <t>sp|P58064|RT06_MOUSE</t>
  </si>
  <si>
    <t>28S ribosomal protein S6, mitochondrial OS=Mus musculus OX=10090 GN=Mrps6 PE=1 SV=3</t>
  </si>
  <si>
    <t>sp|Q9Z2Q6|SEPT5_MOUSE</t>
  </si>
  <si>
    <t>Septin-5 OS=Mus musculus OX=10090 GN=Septin5 PE=1 SV=2</t>
  </si>
  <si>
    <t>sp|P21271|MYO5B_MOUSE</t>
  </si>
  <si>
    <t>Unconventional myosin-Vb OS=Mus musculus OX=10090 GN=Myo5b PE=1 SV=2</t>
  </si>
  <si>
    <t>sp|Q9D735|TRIR_MOUSE</t>
  </si>
  <si>
    <t>Telomerase RNA component interacting RNase OS=Mus musculus OX=10090 GN=Trir PE=1 SV=1</t>
  </si>
  <si>
    <t>sp|Q9D7N6|RM30_MOUSE</t>
  </si>
  <si>
    <t>39S ribosomal protein L30, mitochondrial OS=Mus musculus OX=10090 GN=Mrpl30 PE=1 SV=1</t>
  </si>
  <si>
    <t>sp|Q8BLU0|FLRT2_MOUSE</t>
  </si>
  <si>
    <t>Leucine-rich repeat transmembrane protein FLRT2 OS=Mus musculus OX=10090 GN=Flrt2 PE=1 SV=1</t>
  </si>
  <si>
    <t>sp|Q3V1V3|ESF1_MOUSE</t>
  </si>
  <si>
    <t>ESF1 homolog OS=Mus musculus OX=10090 GN=Esf1 PE=1 SV=1</t>
  </si>
  <si>
    <t>sp|Q69ZH9|RHG23_MOUSE</t>
  </si>
  <si>
    <t>Rho GTPase-activating protein 23 OS=Mus musculus OX=10090 GN=Arhgap23 PE=1 SV=2</t>
  </si>
  <si>
    <t>sp|P70677|CASP3_MOUSE</t>
  </si>
  <si>
    <t>Caspase-3 OS=Mus musculus OX=10090 GN=Casp3 PE=1 SV=1</t>
  </si>
  <si>
    <t>sp|Q9R0I7|YLPM1_MOUSE</t>
  </si>
  <si>
    <t>YLP motif-containing protein 1 OS=Mus musculus OX=10090 GN=Ylpm1 PE=2 SV=2</t>
  </si>
  <si>
    <t>sp|B2RXC1|TPC11_MOUSE</t>
  </si>
  <si>
    <t>Trafficking protein particle complex subunit 11 OS=Mus musculus OX=10090 GN=Trappc11 PE=1 SV=1</t>
  </si>
  <si>
    <t>sp|Q3URD3|SLMAP_MOUSE</t>
  </si>
  <si>
    <t>Sarcolemmal membrane-associated protein OS=Mus musculus OX=10090 GN=Slmap PE=1 SV=2</t>
  </si>
  <si>
    <t>sp|Q3UD01|A7L3B_MOUSE</t>
  </si>
  <si>
    <t>Ataxin-7-like protein 3B OS=Mus musculus OX=10090 GN=Atxn7l3b PE=1 SV=1</t>
  </si>
  <si>
    <t>sp|Q9Z321|TOP3B_MOUSE</t>
  </si>
  <si>
    <t>DNA topoisomerase 3-beta-1 OS=Mus musculus OX=10090 GN=Top3b PE=1 SV=1</t>
  </si>
  <si>
    <t>sp|Q9JHL1|NHRF2_MOUSE</t>
  </si>
  <si>
    <t>Na(+)/H(+) exchange regulatory cofactor NHE-RF2 OS=Mus musculus OX=10090 GN=Nherf2 PE=1 SV=2</t>
  </si>
  <si>
    <t>sp|Q8R1H0|HOP_MOUSE</t>
  </si>
  <si>
    <t>Homeodomain-only protein OS=Mus musculus OX=10090 GN=Hopx PE=1 SV=1</t>
  </si>
  <si>
    <t>sp|Q60875|ARHG2_MOUSE</t>
  </si>
  <si>
    <t>Rho guanine nucleotide exchange factor 2 OS=Mus musculus OX=10090 GN=Arhgef2 PE=1 SV=4</t>
  </si>
  <si>
    <t>sp|Q3THK3|T2FA_MOUSE</t>
  </si>
  <si>
    <t>General transcription factor IIF subunit 1 OS=Mus musculus OX=10090 GN=Gtf2f1 PE=1 SV=2</t>
  </si>
  <si>
    <t>sp|Q8C9S4|CC186_MOUSE</t>
  </si>
  <si>
    <t>Coiled-coil domain-containing protein 186 OS=Mus musculus OX=10090 GN=Ccdc186 PE=1 SV=2</t>
  </si>
  <si>
    <t>sp|Q3UU96|MRCKA_MOUSE</t>
  </si>
  <si>
    <t>Serine/threonine-protein kinase MRCK alpha OS=Mus musculus OX=10090 GN=Cdc42bpa PE=1 SV=2</t>
  </si>
  <si>
    <t>sp|G3X9K3|BIG1_MOUSE</t>
  </si>
  <si>
    <t>Brefeldin A-inhibited guanine nucleotide-exchange protein 1 OS=Mus musculus OX=10090 GN=Arfgef1 PE=1 SV=1</t>
  </si>
  <si>
    <t>sp|Q9DB75|CDIP1_MOUSE</t>
  </si>
  <si>
    <t>Cell death-inducing p53-target protein 1 OS=Mus musculus OX=10090 GN=Cdip1 PE=2 SV=1</t>
  </si>
  <si>
    <t>sp|Q9WUK4|RFC2_MOUSE</t>
  </si>
  <si>
    <t>Replication factor C subunit 2 OS=Mus musculus OX=10090 GN=Rfc2 PE=1 SV=1</t>
  </si>
  <si>
    <t>sp|Q8BKS9|PUM3_MOUSE</t>
  </si>
  <si>
    <t>Pumilio homolog 3 OS=Mus musculus OX=10090 GN=Pum3 PE=1 SV=2</t>
  </si>
  <si>
    <t>sp|Q80VA0|GALT7_MOUSE</t>
  </si>
  <si>
    <t>N-acetylgalactosaminyltransferase 7 OS=Mus musculus OX=10090 GN=Galnt7 PE=1 SV=2</t>
  </si>
  <si>
    <t>sp|P04186|CFAB_MOUSE</t>
  </si>
  <si>
    <t>Complement factor B OS=Mus musculus OX=10090 GN=Cfb PE=1 SV=2</t>
  </si>
  <si>
    <t>sp|O88983|STX8_MOUSE</t>
  </si>
  <si>
    <t>Syntaxin-8 OS=Mus musculus OX=10090 GN=Stx8 PE=1 SV=1</t>
  </si>
  <si>
    <t>sp|Q91WR3|ASCC2_MOUSE</t>
  </si>
  <si>
    <t>Activating signal cointegrator 1 complex subunit 2 OS=Mus musculus OX=10090 GN=Ascc2 PE=1 SV=1</t>
  </si>
  <si>
    <t>sp|Q9CWR1|WDR73_MOUSE</t>
  </si>
  <si>
    <t>WD repeat-containing protein 73 OS=Mus musculus OX=10090 GN=Wdr73 PE=1 SV=1</t>
  </si>
  <si>
    <t>sp|B9EJA2|CTTB2_MOUSE</t>
  </si>
  <si>
    <t>Cortactin-binding protein 2 OS=Mus musculus OX=10090 GN=Cttnbp2 PE=1 SV=2</t>
  </si>
  <si>
    <t>sp|P97377|CDK2_MOUSE</t>
  </si>
  <si>
    <t>Cyclin-dependent kinase 2 OS=Mus musculus OX=10090 GN=Cdk2 PE=1 SV=2</t>
  </si>
  <si>
    <t>sp|Q8BMJ3|IF1AX_MOUSE_family</t>
  </si>
  <si>
    <t>Eukaryotic translation initiation factor 1A, X-chromosomal OS=Mus musculus OX=10090 GN=Eif1ax PE=2 SV=3</t>
  </si>
  <si>
    <t>sp|Q8VE22|RT23_MOUSE</t>
  </si>
  <si>
    <t>28S ribosomal protein S23, mitochondrial OS=Mus musculus OX=10090 GN=Mrps23 PE=1 SV=1</t>
  </si>
  <si>
    <t>sp|Q9CQJ4|RING2_MOUSE</t>
  </si>
  <si>
    <t>E3 ubiquitin-protein ligase RING2 OS=Mus musculus OX=10090 GN=Rnf2 PE=1 SV=1</t>
  </si>
  <si>
    <t>sp|Q3UHQ6|DOP2_MOUSE</t>
  </si>
  <si>
    <t>Protein dopey-2 OS=Mus musculus OX=10090 GN=Dop1b PE=1 SV=3</t>
  </si>
  <si>
    <t>sp|Q6NWV3|IF122_MOUSE</t>
  </si>
  <si>
    <t>Intraflagellar transport protein 122 homolog OS=Mus musculus OX=10090 GN=Ift122 PE=1 SV=1</t>
  </si>
  <si>
    <t>sp|Q6PA06|ATLA2_MOUSE</t>
  </si>
  <si>
    <t>Atlastin-2 OS=Mus musculus OX=10090 GN=Atl2 PE=1 SV=1</t>
  </si>
  <si>
    <t>sp|Q9CQA5|MED4_MOUSE</t>
  </si>
  <si>
    <t>Mediator of RNA polymerase II transcription subunit 4 OS=Mus musculus OX=10090 GN=Med4 PE=1 SV=1</t>
  </si>
  <si>
    <t>sp|Q01147|CREB1_MOUSE</t>
  </si>
  <si>
    <t>Cyclic AMP-responsive element-binding protein 1 OS=Mus musculus OX=10090 GN=Creb1 PE=1 SV=2</t>
  </si>
  <si>
    <t>tr|E9Q2E4|E9Q2E4_MOUSE</t>
  </si>
  <si>
    <t>HECT domain E3 ubiquitin protein ligase 4 OS=Mus musculus OX=10090 GN=Hectd4 PE=1 SV=2</t>
  </si>
  <si>
    <t>sp|Q9WV69|DEMA_MOUSE</t>
  </si>
  <si>
    <t>Dematin OS=Mus musculus OX=10090 GN=Dmtn PE=1 SV=1</t>
  </si>
  <si>
    <t>sp|P62835|RAP1A_MOUSE</t>
  </si>
  <si>
    <t>Ras-related protein Rap-1A OS=Mus musculus OX=10090 GN=Rap1a PE=1 SV=1</t>
  </si>
  <si>
    <t>sp|Q9DC71|RT15_MOUSE</t>
  </si>
  <si>
    <t>28S ribosomal protein S15, mitochondrial OS=Mus musculus OX=10090 GN=Mrps15 PE=1 SV=2</t>
  </si>
  <si>
    <t>sp|Q8CHP5|PYM1_MOUSE</t>
  </si>
  <si>
    <t>Partner of Y14 and mago OS=Mus musculus OX=10090 GN=Pym1 PE=1 SV=2</t>
  </si>
  <si>
    <t>tr|S4R1W5|S4R1W5_MOUSE</t>
  </si>
  <si>
    <t>RNA binding motif protein 6 OS=Mus musculus OX=10090 GN=Rbm6 PE=1 SV=1</t>
  </si>
  <si>
    <t>sp|Q8BYU6|TOIP2_MOUSE</t>
  </si>
  <si>
    <t>Torsin-1A-interacting protein 2 OS=Mus musculus OX=10090 GN=Tor1aip2 PE=1 SV=1</t>
  </si>
  <si>
    <t>sp|Q64704|STX3_MOUSE</t>
  </si>
  <si>
    <t>Syntaxin-3 OS=Mus musculus OX=10090 GN=Stx3 PE=1 SV=1</t>
  </si>
  <si>
    <t>sp|Q9CRC9|GNPI2_MOUSE</t>
  </si>
  <si>
    <t>Glucosamine-6-phosphate isomerase 2 OS=Mus musculus OX=10090 GN=Gnpda2 PE=1 SV=1</t>
  </si>
  <si>
    <t>sp|Q9CQ40|RM49_MOUSE</t>
  </si>
  <si>
    <t>39S ribosomal protein L49, mitochondrial OS=Mus musculus OX=10090 GN=Mrpl49 PE=1 SV=1</t>
  </si>
  <si>
    <t>sp|Q8BZR9|NCBP3_MOUSE</t>
  </si>
  <si>
    <t>Nuclear cap-binding protein subunit 3 OS=Mus musculus OX=10090 GN=Ncbp3 PE=1 SV=1</t>
  </si>
  <si>
    <t>sp|Q78IS1|TMED3_MOUSE</t>
  </si>
  <si>
    <t>Transmembrane emp24 domain-containing protein 3 OS=Mus musculus OX=10090 GN=Tmed3 PE=1 SV=1</t>
  </si>
  <si>
    <t>sp|P14094|AT1B1_MOUSE</t>
  </si>
  <si>
    <t>Sodium/potassium-transporting ATPase subunit beta-1 OS=Mus musculus OX=10090 GN=Atp1b1 PE=1 SV=1</t>
  </si>
  <si>
    <t>sp|D3Z2R5|SELN_MOUSE</t>
  </si>
  <si>
    <t>Selenoprotein N OS=Mus musculus OX=10090 GN=Selenon PE=3 SV=2</t>
  </si>
  <si>
    <t>sp|Q91YE7|RBM5_MOUSE</t>
  </si>
  <si>
    <t>RNA-binding protein 5 OS=Mus musculus OX=10090 GN=Rbm5 PE=1 SV=1</t>
  </si>
  <si>
    <t>sp|Q8BMK1|METL2_MOUSE</t>
  </si>
  <si>
    <t>tRNA N(3)-methylcytidine methyltransferase METTL2 OS=Mus musculus OX=10090 GN=Mettl2 PE=1 SV=2</t>
  </si>
  <si>
    <t>sp|P18608|HMGN1_MOUSE</t>
  </si>
  <si>
    <t>Non-histone chromosomal protein HMG-14 OS=Mus musculus OX=10090 GN=Hmgn1 PE=1 SV=2</t>
  </si>
  <si>
    <t>sp|A2AQ19|RTF1_MOUSE</t>
  </si>
  <si>
    <t>RNA polymerase-associated protein RTF1 homolog OS=Mus musculus OX=10090 GN=Rtf1 PE=1 SV=1</t>
  </si>
  <si>
    <t>sp|P50136|ODBA_MOUSE</t>
  </si>
  <si>
    <t>2-oxoisovalerate dehydrogenase subunit alpha, mitochondrial OS=Mus musculus OX=10090 GN=Bckdha PE=1 SV=1</t>
  </si>
  <si>
    <t>sp|Q8CBW3|ABI1_MOUSE</t>
  </si>
  <si>
    <t>Abl interactor 1 OS=Mus musculus OX=10090 GN=Abi1 PE=1 SV=3</t>
  </si>
  <si>
    <t>sp|Q9CR50|ZN363_MOUSE</t>
  </si>
  <si>
    <t>RING finger and CHY zinc finger domain-containing protein 1 OS=Mus musculus OX=10090 GN=Rchy1 PE=1 SV=1</t>
  </si>
  <si>
    <t>sp|P41216|ACSL1_MOUSE</t>
  </si>
  <si>
    <t>Long-chain-fatty-acid--CoA ligase 1 OS=Mus musculus OX=10090 GN=Acsl1 PE=1 SV=2</t>
  </si>
  <si>
    <t>tr|Q6PHP4|Q6PHP4_MOUSE</t>
  </si>
  <si>
    <t>Zinc finger protein 512B (Fragment) OS=Mus musculus OX=10090 GN=Zfp512b PE=1 SV=1</t>
  </si>
  <si>
    <t>sp|Q8BI72|CARF_MOUSE</t>
  </si>
  <si>
    <t>CDKN2A-interacting protein OS=Mus musculus OX=10090 GN=Cdkn2aip PE=1 SV=1</t>
  </si>
  <si>
    <t>sp|Q9DC11|PXDC2_MOUSE</t>
  </si>
  <si>
    <t>Plexin domain-containing protein 2 OS=Mus musculus OX=10090 GN=Plxdc2 PE=1 SV=1</t>
  </si>
  <si>
    <t>sp|Q68FH4|GALK2_MOUSE</t>
  </si>
  <si>
    <t>N-acetylgalactosamine kinase OS=Mus musculus OX=10090 GN=Galk2 PE=1 SV=1</t>
  </si>
  <si>
    <t>sp|Q922H4|GMPPA_MOUSE</t>
  </si>
  <si>
    <t>Mannose-1-phosphate guanyltransferase alpha OS=Mus musculus OX=10090 GN=Gmppa PE=1 SV=1</t>
  </si>
  <si>
    <t>sp|Q8BGR6|ARL15_MOUSE</t>
  </si>
  <si>
    <t>ADP-ribosylation factor-like protein 15 OS=Mus musculus OX=10090 GN=Arl15 PE=1 SV=1</t>
  </si>
  <si>
    <t>sp|Q8K012|FBP1L_MOUSE</t>
  </si>
  <si>
    <t>Formin-binding protein 1-like OS=Mus musculus OX=10090 GN=Fnbp1l PE=1 SV=2</t>
  </si>
  <si>
    <t>sp|Q9D020|5NT3A_MOUSE</t>
  </si>
  <si>
    <t>Cytosolic 5'-nucleotidase 3A OS=Mus musculus OX=10090 GN=Nt5c3a PE=1 SV=4</t>
  </si>
  <si>
    <t>sp|O88351|IKKB_MOUSE</t>
  </si>
  <si>
    <t>Inhibitor of nuclear factor kappa-B kinase subunit beta OS=Mus musculus OX=10090 GN=Ikbkb PE=1 SV=1</t>
  </si>
  <si>
    <t>sp|P0C7N9|PSMG4_MOUSE</t>
  </si>
  <si>
    <t>Proteasome assembly chaperone 4 OS=Mus musculus OX=10090 GN=Psmg4 PE=1 SV=1</t>
  </si>
  <si>
    <t>sp|Q8R0J7|VP37B_MOUSE</t>
  </si>
  <si>
    <t>Vacuolar protein sorting-associated protein 37B OS=Mus musculus OX=10090 GN=Vps37b PE=1 SV=1</t>
  </si>
  <si>
    <t>sp|P56387|DYLT3_MOUSE</t>
  </si>
  <si>
    <t>Dynein light chain Tctex-type 3 OS=Mus musculus OX=10090 GN=Dynlt3 PE=1 SV=1</t>
  </si>
  <si>
    <t>sp|P35441|TSP1_MOUSE</t>
  </si>
  <si>
    <t>Thrombospondin-1 OS=Mus musculus OX=10090 GN=Thbs1 PE=1 SV=1</t>
  </si>
  <si>
    <t>sp|P52800|EFNB2_MOUSE</t>
  </si>
  <si>
    <t>Ephrin-B2 OS=Mus musculus OX=10090 GN=Efnb2 PE=1 SV=1</t>
  </si>
  <si>
    <t>sp|Q3UIU2|NDUB6_MOUSE</t>
  </si>
  <si>
    <t>NADH dehydrogenase [ubiquinone] 1 beta subcomplex subunit 6 OS=Mus musculus OX=10090 GN=Ndufb6 PE=1 SV=3</t>
  </si>
  <si>
    <t>sp|P09803|CADH1_MOUSE</t>
  </si>
  <si>
    <t>Cadherin-1 OS=Mus musculus OX=10090 GN=Cdh1 PE=1 SV=1</t>
  </si>
  <si>
    <t>sp|Q9QXG2|RAE1_MOUSE</t>
  </si>
  <si>
    <t>Rab proteins geranylgeranyltransferase component A 1 OS=Mus musculus OX=10090 GN=Chm PE=1 SV=1</t>
  </si>
  <si>
    <t>sp|O88697|STK16_MOUSE</t>
  </si>
  <si>
    <t>Serine/threonine-protein kinase 16 OS=Mus musculus OX=10090 GN=Stk16 PE=1 SV=3</t>
  </si>
  <si>
    <t>sp|Q9WV02|RBMX_MOUSE</t>
  </si>
  <si>
    <t>RNA-binding motif protein, X chromosome OS=Mus musculus OX=10090 GN=Rbmx PE=1 SV=1</t>
  </si>
  <si>
    <t>sp|Q99LG4|TTC5_MOUSE</t>
  </si>
  <si>
    <t>Tetratricopeptide repeat protein 5 OS=Mus musculus OX=10090 GN=Ttc5 PE=1 SV=2</t>
  </si>
  <si>
    <t>sp|Q8R3L2|TCF25_MOUSE</t>
  </si>
  <si>
    <t>Transcription factor 25 OS=Mus musculus OX=10090 GN=Tcf25 PE=1 SV=2</t>
  </si>
  <si>
    <t>sp|Q6PAJ1|BCR_MOUSE</t>
  </si>
  <si>
    <t>Breakpoint cluster region protein OS=Mus musculus OX=10090 GN=Bcr PE=1 SV=3</t>
  </si>
  <si>
    <t>sp|Q8BYL4|SYYM_MOUSE</t>
  </si>
  <si>
    <t>Tyrosine--tRNA ligase, mitochondrial OS=Mus musculus OX=10090 GN=Yars2 PE=1 SV=2</t>
  </si>
  <si>
    <t>sp|Q8BGR9|UBCP1_MOUSE</t>
  </si>
  <si>
    <t>Ubiquitin-like domain-containing CTD phosphatase 1 OS=Mus musculus OX=10090 GN=Ublcp1 PE=1 SV=1</t>
  </si>
  <si>
    <t>sp|O70551|SRPK1_MOUSE</t>
  </si>
  <si>
    <t>SRSF protein kinase 1 OS=Mus musculus OX=10090 GN=Srpk1 PE=1 SV=2</t>
  </si>
  <si>
    <t>sp|Q7TSG2|CTDP1_MOUSE</t>
  </si>
  <si>
    <t>RNA polymerase II subunit A C-terminal domain phosphatase OS=Mus musculus OX=10090 GN=Ctdp1 PE=1 SV=1</t>
  </si>
  <si>
    <t>sp|O70274|TP4A2_MOUSE</t>
  </si>
  <si>
    <t>Protein tyrosine phosphatase type IVA 2 OS=Mus musculus OX=10090 GN=Ptp4a2 PE=1 SV=1</t>
  </si>
  <si>
    <t>sp|P60762|MO4L1_MOUSE</t>
  </si>
  <si>
    <t>Mortality factor 4-like protein 1 OS=Mus musculus OX=10090 GN=Morf4l1 PE=1 SV=2</t>
  </si>
  <si>
    <t>sp|O70439|STX7_MOUSE</t>
  </si>
  <si>
    <t>Syntaxin-7 OS=Mus musculus OX=10090 GN=Stx7 PE=1 SV=3</t>
  </si>
  <si>
    <t>sp|Q80SW1|SAHH2_MOUSE</t>
  </si>
  <si>
    <t>S-adenosylhomocysteine hydrolase-like protein 1 OS=Mus musculus OX=10090 GN=Ahcyl1 PE=1 SV=1</t>
  </si>
  <si>
    <t>sp|Q9CYH6|RRS1_MOUSE</t>
  </si>
  <si>
    <t>Ribosome biogenesis regulatory protein homolog OS=Mus musculus OX=10090 GN=Rrs1 PE=1 SV=1</t>
  </si>
  <si>
    <t>tr|E9PWG6|E9PWG6_MOUSE</t>
  </si>
  <si>
    <t>Non-SMC condensin I complex, subunit G OS=Mus musculus OX=10090 GN=Ncapg PE=1 SV=1</t>
  </si>
  <si>
    <t>sp|Q8K010|OPLA_MOUSE</t>
  </si>
  <si>
    <t>5-oxoprolinase OS=Mus musculus OX=10090 GN=Oplah PE=1 SV=1</t>
  </si>
  <si>
    <t>sp|P43346|DCK_MOUSE</t>
  </si>
  <si>
    <t>Deoxycytidine kinase OS=Mus musculus OX=10090 GN=Dck PE=1 SV=1</t>
  </si>
  <si>
    <t>sp|Q6ZPR5|NSMA3_MOUSE</t>
  </si>
  <si>
    <t>Sphingomyelin phosphodiesterase 4 OS=Mus musculus OX=10090 GN=Smpd4 PE=1 SV=2</t>
  </si>
  <si>
    <t>sp|Q9D289|TPC6B_MOUSE</t>
  </si>
  <si>
    <t>Trafficking protein particle complex subunit 6B OS=Mus musculus OX=10090 GN=Trappc6b PE=1 SV=1</t>
  </si>
  <si>
    <t>sp|Q9D4H1|EXOC2_MOUSE</t>
  </si>
  <si>
    <t>Exocyst complex component 2 OS=Mus musculus OX=10090 GN=Exoc2 PE=1 SV=1</t>
  </si>
  <si>
    <t>sp|Q80VJ3|DNPH1_MOUSE</t>
  </si>
  <si>
    <t>2'-deoxynucleoside 5'-phosphate N-hydrolase 1 OS=Mus musculus OX=10090 GN=Dnph1 PE=1 SV=2</t>
  </si>
  <si>
    <t>sp|Q5DTZ0|NYNRI_MOUSE</t>
  </si>
  <si>
    <t>Protein NYNRIN OS=Mus musculus OX=10090 GN=Nynrin PE=2 SV=2</t>
  </si>
  <si>
    <t>sp|Q8CDJ8|STON1_MOUSE</t>
  </si>
  <si>
    <t>Stonin-1 OS=Mus musculus OX=10090 GN=Ston1 PE=1 SV=2</t>
  </si>
  <si>
    <t>sp|Q7TQI7|ABTB2_MOUSE</t>
  </si>
  <si>
    <t>Ankyrin repeat and BTB/POZ domain-containing protein 2 OS=Mus musculus OX=10090 GN=Abtb2 PE=1 SV=1</t>
  </si>
  <si>
    <t>sp|P52963|E41LA_MOUSE</t>
  </si>
  <si>
    <t>Band 4.1-like protein 4A OS=Mus musculus OX=10090 GN=Epb41l4a PE=2 SV=2</t>
  </si>
  <si>
    <t>sp|O35874|SATT_MOUSE</t>
  </si>
  <si>
    <t>Neutral amino acid transporter A OS=Mus musculus OX=10090 GN=Slc1a4 PE=1 SV=1</t>
  </si>
  <si>
    <t>sp|Q9CQX2|CYB5B_MOUSE</t>
  </si>
  <si>
    <t>Cytochrome b5 type B OS=Mus musculus OX=10090 GN=Cyb5b PE=1 SV=1</t>
  </si>
  <si>
    <t>sp|Q8R307|VPS18_MOUSE</t>
  </si>
  <si>
    <t>Vacuolar protein sorting-associated protein 18 homolog OS=Mus musculus OX=10090 GN=Vps18 PE=1 SV=2</t>
  </si>
  <si>
    <t>sp|P97789|XRN1_MOUSE</t>
  </si>
  <si>
    <t>5'-3' exoribonuclease 1 OS=Mus musculus OX=10090 GN=Xrn1 PE=1 SV=1</t>
  </si>
  <si>
    <t>sp|P55258|RAB8A_MOUSE</t>
  </si>
  <si>
    <t>Ras-related protein Rab-8A OS=Mus musculus OX=10090 GN=Rab8a PE=1 SV=2</t>
  </si>
  <si>
    <t>sp|Q91WV0|NC2B_MOUSE</t>
  </si>
  <si>
    <t>Protein Dr1 OS=Mus musculus OX=10090 GN=Dr1 PE=1 SV=1</t>
  </si>
  <si>
    <t>sp|P97300|NPTN_MOUSE</t>
  </si>
  <si>
    <t>Neuroplastin OS=Mus musculus OX=10090 GN=Nptn PE=1 SV=3</t>
  </si>
  <si>
    <t>sp|Q8VC57|KCTD5_MOUSE</t>
  </si>
  <si>
    <t>BTB/POZ domain-containing protein KCTD5 OS=Mus musculus OX=10090 GN=Kctd5 PE=1 SV=1</t>
  </si>
  <si>
    <t>sp|Q8BPA8|DPCD_MOUSE</t>
  </si>
  <si>
    <t>Protein DPCD OS=Mus musculus OX=10090 GN=Dpcd PE=1 SV=1</t>
  </si>
  <si>
    <t>sp|Q9WVA2|TIM8A_MOUSE</t>
  </si>
  <si>
    <t>Mitochondrial import inner membrane translocase subunit Tim8 A OS=Mus musculus OX=10090 GN=Timm8a1 PE=1 SV=1</t>
  </si>
  <si>
    <t>sp|Q810U5|CCD50_MOUSE</t>
  </si>
  <si>
    <t>Coiled-coil domain-containing protein 50 OS=Mus musculus OX=10090 GN=Ccdc50 PE=1 SV=1</t>
  </si>
  <si>
    <t>sp|Q9WV32|ARC1B_MOUSE</t>
  </si>
  <si>
    <t>Actin-related protein 2/3 complex subunit 1B OS=Mus musculus OX=10090 GN=Arpc1b PE=1 SV=4</t>
  </si>
  <si>
    <t>sp|Q9JI78|NGLY1_MOUSE</t>
  </si>
  <si>
    <t>Peptide-N(4)-(N-acetyl-beta-glucosaminyl)asparagine amidase OS=Mus musculus OX=10090 GN=Ngly1 PE=1 SV=2</t>
  </si>
  <si>
    <t>sp|P97429|ANXA4_MOUSE</t>
  </si>
  <si>
    <t>Annexin A4 OS=Mus musculus OX=10090 GN=Anxa4 PE=1 SV=4</t>
  </si>
  <si>
    <t>sp|Q62077|PLCG1_MOUSE</t>
  </si>
  <si>
    <t>1-phosphatidylinositol 4,5-bisphosphate phosphodiesterase gamma-1 OS=Mus musculus OX=10090 GN=Plcg1 PE=1 SV=2</t>
  </si>
  <si>
    <t>sp|Q8BK72|RT27_MOUSE</t>
  </si>
  <si>
    <t>28S ribosomal protein S27, mitochondrial OS=Mus musculus OX=10090 GN=Mrps27 PE=1 SV=2</t>
  </si>
  <si>
    <t>sp|P61211|ARL1_MOUSE</t>
  </si>
  <si>
    <t>ADP-ribosylation factor-like protein 1 OS=Mus musculus OX=10090 GN=Arl1 PE=1 SV=1</t>
  </si>
  <si>
    <t>sp|Q923B1|DBR1_MOUSE</t>
  </si>
  <si>
    <t>Lariat debranching enzyme OS=Mus musculus OX=10090 GN=Dbr1 PE=1 SV=2</t>
  </si>
  <si>
    <t>sp|Q9DCB8|ISCA2_MOUSE</t>
  </si>
  <si>
    <t>Iron-sulfur cluster assembly 2 homolog, mitochondrial OS=Mus musculus OX=10090 GN=Isca2 PE=1 SV=2</t>
  </si>
  <si>
    <t>sp|Q91X78|ERLN1_MOUSE</t>
  </si>
  <si>
    <t>Erlin-1 OS=Mus musculus OX=10090 GN=Erlin1 PE=1 SV=2</t>
  </si>
  <si>
    <t>sp|O55057|PDE6D_MOUSE</t>
  </si>
  <si>
    <t>Retinal rod rhodopsin-sensitive cGMP 3',5'-cyclic phosphodiesterase subunit delta OS=Mus musculus OX=10090 GN=Pde6d PE=1 SV=1</t>
  </si>
  <si>
    <t>sp|Q9DC33|HM20A_MOUSE</t>
  </si>
  <si>
    <t>High mobility group protein 20A OS=Mus musculus OX=10090 GN=Hmg20a PE=1 SV=1</t>
  </si>
  <si>
    <t>sp|Q3USZ8|DIK2A_MOUSE</t>
  </si>
  <si>
    <t>Divergent protein kinase domain 2A OS=Mus musculus OX=10090 GN=Dipk2a PE=1 SV=2</t>
  </si>
  <si>
    <t>sp|Q921L5|COG2_MOUSE</t>
  </si>
  <si>
    <t>Conserved oligomeric Golgi complex subunit 2 OS=Mus musculus OX=10090 GN=Cog2 PE=1 SV=2</t>
  </si>
  <si>
    <t>sp|Q505D1|ANR28_MOUSE</t>
  </si>
  <si>
    <t>Serine/threonine-protein phosphatase 6 regulatory ankyrin repeat subunit A OS=Mus musculus OX=10090 GN=Ankrd28 PE=1 SV=1</t>
  </si>
  <si>
    <t>sp|Q80Y56|RBNS5_MOUSE</t>
  </si>
  <si>
    <t>Rabenosyn-5 OS=Mus musculus OX=10090 GN=Rbsn PE=1 SV=1</t>
  </si>
  <si>
    <t>sp|Q8K0Q5|RHG18_MOUSE</t>
  </si>
  <si>
    <t>Rho GTPase-activating protein 18 OS=Mus musculus OX=10090 GN=Arhgap18 PE=1 SV=1</t>
  </si>
  <si>
    <t>tr|E9PX68|E9PX68_MOUSE</t>
  </si>
  <si>
    <t>Solute carrier family 4 (anion exchanger), member 1, adaptor protein OS=Mus musculus OX=10090 GN=Slc4a1ap PE=1 SV=1</t>
  </si>
  <si>
    <t>sp|Q9CYW4|HDHD3_MOUSE</t>
  </si>
  <si>
    <t>Haloacid dehalogenase-like hydrolase domain-containing protein 3 OS=Mus musculus OX=10090 GN=Hdhd3 PE=1 SV=1</t>
  </si>
  <si>
    <t>sp|Q9CZP7|CD37L_MOUSE</t>
  </si>
  <si>
    <t>Hsp90 co-chaperone Cdc37-like 1 OS=Mus musculus OX=10090 GN=Cdc37l1 PE=1 SV=1</t>
  </si>
  <si>
    <t>sp|Q9JI11|STK4_MOUSE</t>
  </si>
  <si>
    <t>Serine/threonine-protein kinase 4 OS=Mus musculus OX=10090 GN=Stk4 PE=1 SV=1</t>
  </si>
  <si>
    <t>sp|Q920Q4|VPS16_MOUSE</t>
  </si>
  <si>
    <t>Vacuolar protein sorting-associated protein 16 homolog OS=Mus musculus OX=10090 GN=Vps16 PE=1 SV=3</t>
  </si>
  <si>
    <t>sp|Q8BVU5|NUDT9_MOUSE</t>
  </si>
  <si>
    <t>ADP-ribose pyrophosphatase, mitochondrial OS=Mus musculus OX=10090 GN=Nudt9 PE=1 SV=1</t>
  </si>
  <si>
    <t>sp|Q14C51|PTCD3_MOUSE</t>
  </si>
  <si>
    <t>Pentatricopeptide repeat domain-containing protein 3, mitochondrial OS=Mus musculus OX=10090 GN=Ptcd3 PE=1 SV=2</t>
  </si>
  <si>
    <t>sp|A0A1W2P872|NOVA2_MOUSE</t>
  </si>
  <si>
    <t>RNA-binding protein Nova-2 OS=Mus musculus OX=10090 GN=Nova2 PE=1 SV=1</t>
  </si>
  <si>
    <t>sp|Q80UU9|PGRC2_MOUSE</t>
  </si>
  <si>
    <t>Membrane-associated progesterone receptor component 2 OS=Mus musculus OX=10090 GN=Pgrmc2 PE=1 SV=2</t>
  </si>
  <si>
    <t>tr|E9Q6R7|E9Q6R7_MOUSE</t>
  </si>
  <si>
    <t>Utrophin OS=Mus musculus OX=10090 GN=Utrn PE=1 SV=1</t>
  </si>
  <si>
    <t>sp|P70188|KIFA3_MOUSE</t>
  </si>
  <si>
    <t>Kinesin-associated protein 3 OS=Mus musculus OX=10090 GN=Kifap3 PE=1 SV=1</t>
  </si>
  <si>
    <t>sp|Q8K4R4|PITC1_MOUSE</t>
  </si>
  <si>
    <t>Cytoplasmic phosphatidylinositol transfer protein 1 OS=Mus musculus OX=10090 GN=Pitpnc1 PE=1 SV=1</t>
  </si>
  <si>
    <t>sp|Q640M1|UT14A_MOUSE</t>
  </si>
  <si>
    <t>U3 small nucleolar RNA-associated protein 14 homolog A OS=Mus musculus OX=10090 GN=Utp14a PE=1 SV=1</t>
  </si>
  <si>
    <t>sp|Q6RHR9|MAGI1_MOUSE</t>
  </si>
  <si>
    <t>Membrane-associated guanylate kinase, WW and PDZ domain-containing protein 1 OS=Mus musculus OX=10090 GN=Magi1 PE=1 SV=1</t>
  </si>
  <si>
    <t>sp|Q60596|XRCC1_MOUSE</t>
  </si>
  <si>
    <t>DNA repair protein XRCC1 OS=Mus musculus OX=10090 GN=Xrcc1 PE=1 SV=2</t>
  </si>
  <si>
    <t>sp|Q9D0Q7|RM45_MOUSE</t>
  </si>
  <si>
    <t>39S ribosomal protein L45, mitochondrial OS=Mus musculus OX=10090 GN=Mrpl45 PE=1 SV=1</t>
  </si>
  <si>
    <t>sp|B2RRE7|OTUD4_MOUSE</t>
  </si>
  <si>
    <t>OTU domain-containing protein 4 OS=Mus musculus OX=10090 GN=Otud4 PE=1 SV=1</t>
  </si>
  <si>
    <t>sp|O08992|SDCB1_MOUSE</t>
  </si>
  <si>
    <t>Syntenin-1 OS=Mus musculus OX=10090 GN=Sdcbp PE=1 SV=1</t>
  </si>
  <si>
    <t>sp|Q9R0L1|HSF4_MOUSE</t>
  </si>
  <si>
    <t>Heat shock factor protein 4 OS=Mus musculus OX=10090 GN=Hsf4 PE=1 SV=2</t>
  </si>
  <si>
    <t>sp|Q99J83|ATG5_MOUSE</t>
  </si>
  <si>
    <t>Autophagy protein 5 OS=Mus musculus OX=10090 GN=Atg5 PE=1 SV=1</t>
  </si>
  <si>
    <t>sp|Q8BGT7|SPF30_MOUSE</t>
  </si>
  <si>
    <t>Survival of motor neuron-related-splicing factor 30 OS=Mus musculus OX=10090 GN=Smndc1 PE=1 SV=1</t>
  </si>
  <si>
    <t>sp|Q9JI13|SAS10_MOUSE</t>
  </si>
  <si>
    <t>Something about silencing protein 10 OS=Mus musculus OX=10090 GN=Utp3 PE=1 SV=1</t>
  </si>
  <si>
    <t>sp|Q9CS42|PRPS2_MOUSE</t>
  </si>
  <si>
    <t>Ribose-phosphate pyrophosphokinase 2 OS=Mus musculus OX=10090 GN=Prps2 PE=1 SV=4</t>
  </si>
  <si>
    <t>sp|Q9D845|TEX9_MOUSE</t>
  </si>
  <si>
    <t>Testis-expressed protein 9 OS=Mus musculus OX=10090 GN=Tex9 PE=2 SV=1</t>
  </si>
  <si>
    <t>sp|Q61292|LAMB2_MOUSE</t>
  </si>
  <si>
    <t>Laminin subunit beta-2 OS=Mus musculus OX=10090 GN=Lamb2 PE=1 SV=2</t>
  </si>
  <si>
    <t>sp|Q8BWR2|PITH1_MOUSE</t>
  </si>
  <si>
    <t>PITH domain-containing protein 1 OS=Mus musculus OX=10090 GN=Pithd1 PE=1 SV=1</t>
  </si>
  <si>
    <t>sp|Q9CQ49|NCBP2_MOUSE</t>
  </si>
  <si>
    <t>Nuclear cap-binding protein subunit 2 OS=Mus musculus OX=10090 GN=Ncbp2 PE=1 SV=1</t>
  </si>
  <si>
    <t>sp|Q8R0S2|IQEC1_MOUSE</t>
  </si>
  <si>
    <t>IQ motif and SEC7 domain-containing protein 1 OS=Mus musculus OX=10090 GN=Iqsec1 PE=1 SV=2</t>
  </si>
  <si>
    <t>sp|Q9DCV4|RMD1_MOUSE</t>
  </si>
  <si>
    <t>Regulator of microtubule dynamics protein 1 OS=Mus musculus OX=10090 GN=Rmdn1 PE=1 SV=2</t>
  </si>
  <si>
    <t>sp|Q9QY93|DCTP1_MOUSE</t>
  </si>
  <si>
    <t>dCTP pyrophosphatase 1 OS=Mus musculus OX=10090 GN=Dctpp1 PE=1 SV=1</t>
  </si>
  <si>
    <t>sp|P59913|PCMD1_MOUSE</t>
  </si>
  <si>
    <t>Protein-L-isoaspartate O-methyltransferase domain-containing protein 1 OS=Mus musculus OX=10090 GN=Pcmtd1 PE=1 SV=1</t>
  </si>
  <si>
    <t>sp|Q923Z0|GPC5B_MOUSE</t>
  </si>
  <si>
    <t>G-protein coupled receptor family C group 5 member B OS=Mus musculus OX=10090 GN=Gprc5b PE=1 SV=1</t>
  </si>
  <si>
    <t>sp|O09159|MA2B1_MOUSE</t>
  </si>
  <si>
    <t>Lysosomal alpha-mannosidase OS=Mus musculus OX=10090 GN=Man2b1 PE=1 SV=4</t>
  </si>
  <si>
    <t>sp|Q9CVD2|ATX3_MOUSE</t>
  </si>
  <si>
    <t>Ataxin-3 OS=Mus musculus OX=10090 GN=Atxn3 PE=1 SV=2</t>
  </si>
  <si>
    <t>sp|Q8K409|DPOLB_MOUSE</t>
  </si>
  <si>
    <t>DNA polymerase beta OS=Mus musculus OX=10090 GN=Polb PE=1 SV=3</t>
  </si>
  <si>
    <t>sp|O35638|STAG2_MOUSE</t>
  </si>
  <si>
    <t>Cohesin subunit SA-2 OS=Mus musculus OX=10090 GN=Stag2 PE=1 SV=3</t>
  </si>
  <si>
    <t>sp|Q3UA06|PCH2_MOUSE</t>
  </si>
  <si>
    <t>Pachytene checkpoint protein 2 homolog OS=Mus musculus OX=10090 GN=Trip13 PE=1 SV=1</t>
  </si>
  <si>
    <t>sp|Q9D6S7|RRFM_MOUSE</t>
  </si>
  <si>
    <t>Ribosome-recycling factor, mitochondrial OS=Mus musculus OX=10090 GN=Mrrf PE=1 SV=1</t>
  </si>
  <si>
    <t>sp|Q3UJU9|RMD3_MOUSE</t>
  </si>
  <si>
    <t>Regulator of microtubule dynamics protein 3 OS=Mus musculus OX=10090 GN=Rmdn3 PE=1 SV=2</t>
  </si>
  <si>
    <t>sp|Q3UUJ4|STRAA_MOUSE</t>
  </si>
  <si>
    <t>STE20-related kinase adapter protein alpha OS=Mus musculus OX=10090 GN=Strada PE=1 SV=1</t>
  </si>
  <si>
    <t>sp|Q80U63|MFN2_MOUSE</t>
  </si>
  <si>
    <t>Mitofusin-2 OS=Mus musculus OX=10090 GN=Mfn2 PE=1 SV=3</t>
  </si>
  <si>
    <t>sp|Q07646|MEST_MOUSE</t>
  </si>
  <si>
    <t>Mesoderm-specific transcript protein OS=Mus musculus OX=10090 GN=Mest PE=2 SV=1</t>
  </si>
  <si>
    <t>sp|Q9WUA6|AKT3_MOUSE</t>
  </si>
  <si>
    <t>RAC-gamma serine/threonine-protein kinase OS=Mus musculus OX=10090 GN=Akt3 PE=1 SV=1</t>
  </si>
  <si>
    <t>sp|Q9CY73|RM44_MOUSE</t>
  </si>
  <si>
    <t>39S ribosomal protein L44, mitochondrial OS=Mus musculus OX=10090 GN=Mrpl44 PE=1 SV=3</t>
  </si>
  <si>
    <t>sp|Q9CU65|ZMYM2_MOUSE</t>
  </si>
  <si>
    <t>Zinc finger MYM-type protein 2 OS=Mus musculus OX=10090 GN=Zmym2 PE=1 SV=3</t>
  </si>
  <si>
    <t>sp|Q91WE4|CR032_MOUSE</t>
  </si>
  <si>
    <t>UPF0729 protein C18orf32 homolog OS=Mus musculus OX=10090 PE=3 SV=1</t>
  </si>
  <si>
    <t>sp|A2AJK6|CHD7_MOUSE</t>
  </si>
  <si>
    <t>Chromodomain-helicase-DNA-binding protein 7 OS=Mus musculus OX=10090 GN=Chd7 PE=1 SV=1</t>
  </si>
  <si>
    <t>sp|Q9Z1N9|UN13B_MOUSE</t>
  </si>
  <si>
    <t>Protein unc-13 homolog B OS=Mus musculus OX=10090 GN=Unc13b PE=1 SV=2</t>
  </si>
  <si>
    <t>sp|Q5SUQ9|CTC1_MOUSE</t>
  </si>
  <si>
    <t>CST complex subunit CTC1 OS=Mus musculus OX=10090 GN=Ctc1 PE=1 SV=2</t>
  </si>
  <si>
    <t>sp|Q61830|MRC1_MOUSE</t>
  </si>
  <si>
    <t>Macrophage mannose receptor 1 OS=Mus musculus OX=10090 GN=Mrc1 PE=1 SV=2</t>
  </si>
  <si>
    <t>sp|P16627|HS71L_MOUSE</t>
  </si>
  <si>
    <t>Heat shock 70 kDa protein 1-like OS=Mus musculus OX=10090 GN=Hspa1l PE=1 SV=4</t>
  </si>
  <si>
    <t>sp|O35405|PLD3_MOUSE</t>
  </si>
  <si>
    <t>5'-3' exonuclease PLD3 OS=Mus musculus OX=10090 GN=Pld3 PE=1 SV=1</t>
  </si>
  <si>
    <t>sp|P68181|KAPCB_MOUSE</t>
  </si>
  <si>
    <t>cAMP-dependent protein kinase catalytic subunit beta OS=Mus musculus OX=10090 GN=Prkacb PE=1 SV=2</t>
  </si>
  <si>
    <t>sp|Q921C5|BICD2_MOUSE</t>
  </si>
  <si>
    <t>Protein bicaudal D homolog 2 OS=Mus musculus OX=10090 GN=Bicd2 PE=1 SV=1</t>
  </si>
  <si>
    <t>sp|Q9CWY3|SETD6_MOUSE</t>
  </si>
  <si>
    <t>N-lysine methyltransferase SETD6 OS=Mus musculus OX=10090 GN=Setd6 PE=1 SV=1</t>
  </si>
  <si>
    <t>sp|Q8BVE8|NSD2_MOUSE</t>
  </si>
  <si>
    <t>Histone-lysine N-methyltransferase NSD2 OS=Mus musculus OX=10090 GN=Nsd2 PE=1 SV=2</t>
  </si>
  <si>
    <t>sp|Q8K1E6|ALKB3_MOUSE</t>
  </si>
  <si>
    <t>Alpha-ketoglutarate-dependent dioxygenase alkB homolog 3 OS=Mus musculus OX=10090 GN=Alkbh3 PE=1 SV=1</t>
  </si>
  <si>
    <t>sp|Q8VD04|GRAP1_MOUSE</t>
  </si>
  <si>
    <t>GRIP1-associated protein 1 OS=Mus musculus OX=10090 GN=Gripap1 PE=1 SV=1</t>
  </si>
  <si>
    <t>sp|Q9JM13|RABX5_MOUSE</t>
  </si>
  <si>
    <t>Rab5 GDP/GTP exchange factor OS=Mus musculus OX=10090 GN=Rabgef1 PE=1 SV=1</t>
  </si>
  <si>
    <t>sp|Q9D7I5|LHPP_MOUSE</t>
  </si>
  <si>
    <t>Phospholysine phosphohistidine inorganic pyrophosphate phosphatase OS=Mus musculus OX=10090 GN=Lhpp PE=1 SV=1</t>
  </si>
  <si>
    <t>sp|Q3TIU4|PDE12_MOUSE</t>
  </si>
  <si>
    <t>2',5'-phosphodiesterase 12 OS=Mus musculus OX=10090 GN=Pde12 PE=1 SV=2</t>
  </si>
  <si>
    <t>sp|Q6PGF7|EXOC8_MOUSE</t>
  </si>
  <si>
    <t>Exocyst complex component 8 OS=Mus musculus OX=10090 GN=Exoc8 PE=1 SV=1</t>
  </si>
  <si>
    <t>sp|P47740|AL3A2_MOUSE</t>
  </si>
  <si>
    <t>Aldehyde dehydrogenase family 3 member A2 OS=Mus musculus OX=10090 GN=Aldh3a2 PE=1 SV=2</t>
  </si>
  <si>
    <t>sp|Q8C754|VPS52_MOUSE</t>
  </si>
  <si>
    <t>Vacuolar protein sorting-associated protein 52 homolog OS=Mus musculus OX=10090 GN=Vps52 PE=1 SV=1</t>
  </si>
  <si>
    <t>sp|Q91VU7|PUS7_MOUSE</t>
  </si>
  <si>
    <t>Pseudouridylate synthase 7 homolog OS=Mus musculus OX=10090 GN=Pus7 PE=2 SV=2</t>
  </si>
  <si>
    <t>sp|Q8QZV7|INT13_MOUSE</t>
  </si>
  <si>
    <t>Integrator complex subunit 13 OS=Mus musculus OX=10090 GN=IntS13 PE=1 SV=2</t>
  </si>
  <si>
    <t>sp|Q501J2|ANKMT_MOUSE</t>
  </si>
  <si>
    <t>Adenine nucleotide translocase lysine N-methyltransferase OS=Mus musculus OX=10090 GN=Antkmt PE=1 SV=1</t>
  </si>
  <si>
    <t>sp|Q5SSL4|ABR_MOUSE</t>
  </si>
  <si>
    <t>Active breakpoint cluster region-related protein OS=Mus musculus OX=10090 GN=Abr PE=1 SV=1</t>
  </si>
  <si>
    <t>sp|Q3U821|WDR75_MOUSE</t>
  </si>
  <si>
    <t>WD repeat-containing protein 75 OS=Mus musculus OX=10090 GN=Wdr75 PE=1 SV=1</t>
  </si>
  <si>
    <t>sp|Q8BIJ7|RUFY1_MOUSE</t>
  </si>
  <si>
    <t>RUN and FYVE domain-containing protein 1 OS=Mus musculus OX=10090 GN=Rufy1 PE=1 SV=1</t>
  </si>
  <si>
    <t>sp|Q9R099|TBL2_MOUSE</t>
  </si>
  <si>
    <t>Transducin beta-like protein 2 OS=Mus musculus OX=10090 GN=Tbl2 PE=1 SV=2</t>
  </si>
  <si>
    <t>sp|Q9CQE2|TM223_MOUSE</t>
  </si>
  <si>
    <t>Transmembrane protein 223 OS=Mus musculus OX=10090 GN=Tmem223 PE=2 SV=1</t>
  </si>
  <si>
    <t>sp|P59672|ANS1A_MOUSE</t>
  </si>
  <si>
    <t>Ankyrin repeat and SAM domain-containing protein 1A OS=Mus musculus OX=10090 GN=Anks1a PE=1 SV=3</t>
  </si>
  <si>
    <t>sp|Q99LH1|NOG2_MOUSE</t>
  </si>
  <si>
    <t>Nucleolar GTP-binding protein 2 OS=Mus musculus OX=10090 GN=Gnl2 PE=1 SV=2</t>
  </si>
  <si>
    <t>sp|Q920L1|FADS1_MOUSE</t>
  </si>
  <si>
    <t>Acyl-CoA (8-3)-desaturase OS=Mus musculus OX=10090 GN=Fads1 PE=1 SV=1</t>
  </si>
  <si>
    <t>sp|Q9D1J1|NECP2_MOUSE</t>
  </si>
  <si>
    <t>Adaptin ear-binding coat-associated protein 2 OS=Mus musculus OX=10090 GN=Necap2 PE=1 SV=1</t>
  </si>
  <si>
    <t>sp|Q3TYS2|CYBC1_MOUSE</t>
  </si>
  <si>
    <t>Cytochrome b-245 chaperone 1 OS=Mus musculus OX=10090 GN=Cybc1 PE=1 SV=2</t>
  </si>
  <si>
    <t>sp|Q31125|S39A7_MOUSE</t>
  </si>
  <si>
    <t>Zinc transporter SLC39A7 OS=Mus musculus OX=10090 GN=Slc39a7 PE=1 SV=2</t>
  </si>
  <si>
    <t>sp|Q9D7J4|COX20_MOUSE</t>
  </si>
  <si>
    <t>Cytochrome c oxidase assembly protein COX20, mitochondrial OS=Mus musculus OX=10090 GN=Cox20 PE=1 SV=1</t>
  </si>
  <si>
    <t>sp|Q8K4M5|COMD1_MOUSE</t>
  </si>
  <si>
    <t>COMM domain-containing protein 1 OS=Mus musculus OX=10090 GN=Commd1 PE=1 SV=2</t>
  </si>
  <si>
    <t>sp|Q8BTZ5|ANR46_MOUSE</t>
  </si>
  <si>
    <t>Ankyrin repeat domain-containing protein 46 OS=Mus musculus OX=10090 GN=Ankrd46 PE=1 SV=1</t>
  </si>
  <si>
    <t>sp|Q8BGE6|ATG4B_MOUSE</t>
  </si>
  <si>
    <t>Cysteine protease ATG4B OS=Mus musculus OX=10090 GN=Atg4b PE=1 SV=2</t>
  </si>
  <si>
    <t>sp|Q05A62|DNAL1_MOUSE</t>
  </si>
  <si>
    <t>Dynein axonemal light chain 1 OS=Mus musculus OX=10090 GN=Dnal1 PE=1 SV=2</t>
  </si>
  <si>
    <t>sp|P53657|KPYR_MOUSE</t>
  </si>
  <si>
    <t>Pyruvate kinase PKLR OS=Mus musculus OX=10090 GN=Pklr PE=1 SV=1</t>
  </si>
  <si>
    <t>sp|Q63918|CAVN2_MOUSE</t>
  </si>
  <si>
    <t>Caveolae-associated protein 2 OS=Mus musculus OX=10090 GN=Cavin2 PE=1 SV=3</t>
  </si>
  <si>
    <t>sp|Q8BHJ9|SLU7_MOUSE</t>
  </si>
  <si>
    <t>Pre-mRNA-splicing factor SLU7 OS=Mus musculus OX=10090 GN=Slu7 PE=1 SV=1</t>
  </si>
  <si>
    <t>sp|E9Q5K9|YTDC1_MOUSE</t>
  </si>
  <si>
    <t>YTH domain-containing protein 1 OS=Mus musculus OX=10090 GN=Ythdc1 PE=1 SV=2</t>
  </si>
  <si>
    <t>sp|Q6KCD5|NIPBL_MOUSE</t>
  </si>
  <si>
    <t>Nipped-B-like protein OS=Mus musculus OX=10090 GN=Nipbl PE=1 SV=1</t>
  </si>
  <si>
    <t>sp|Q8CHC4|SYNJ1_MOUSE</t>
  </si>
  <si>
    <t>Synaptojanin-1 OS=Mus musculus OX=10090 GN=Synj1 PE=1 SV=3</t>
  </si>
  <si>
    <t>sp|P84096|RHOG_MOUSE</t>
  </si>
  <si>
    <t>Rho-related GTP-binding protein RhoG OS=Mus musculus OX=10090 GN=Rhog PE=1 SV=1</t>
  </si>
  <si>
    <t>sp|P48725|PCNT_MOUSE</t>
  </si>
  <si>
    <t>Pericentrin OS=Mus musculus OX=10090 GN=Pcnt PE=1 SV=2</t>
  </si>
  <si>
    <t>sp|Q8BP56|PGGHG_MOUSE</t>
  </si>
  <si>
    <t>Protein-glucosylgalactosylhydroxylysine glucosidase OS=Mus musculus OX=10090 GN=Pgghg PE=1 SV=1</t>
  </si>
  <si>
    <t>sp|Q6A065|CE170_MOUSE</t>
  </si>
  <si>
    <t>Centrosomal protein of 170 kDa OS=Mus musculus OX=10090 GN=Cep170 PE=1 SV=2</t>
  </si>
  <si>
    <t>sp|Q99PN3|TRI26_MOUSE</t>
  </si>
  <si>
    <t>Tripartite motif-containing protein 26 OS=Mus musculus OX=10090 GN=Trim26 PE=2 SV=3</t>
  </si>
  <si>
    <t>sp|Q9WU40|MAN1_MOUSE</t>
  </si>
  <si>
    <t>Inner nuclear membrane protein Man1 OS=Mus musculus OX=10090 GN=Lemd3 PE=1 SV=2</t>
  </si>
  <si>
    <t>sp|Q8C8T8|TSR2_MOUSE</t>
  </si>
  <si>
    <t>Pre-rRNA-processing protein TSR2 homolog OS=Mus musculus OX=10090 GN=Tsr2 PE=1 SV=1</t>
  </si>
  <si>
    <t>sp|Q9WU42|NCOR2_MOUSE</t>
  </si>
  <si>
    <t>Nuclear receptor corepressor 2 OS=Mus musculus OX=10090 GN=Ncor2 PE=1 SV=3</t>
  </si>
  <si>
    <t>sp|P58006|SESN1_MOUSE</t>
  </si>
  <si>
    <t>Sestrin-1 OS=Mus musculus OX=10090 GN=Sesn1 PE=1 SV=3</t>
  </si>
  <si>
    <t>sp|P70445|4EBP2_MOUSE</t>
  </si>
  <si>
    <t>Eukaryotic translation initiation factor 4E-binding protein 2 OS=Mus musculus OX=10090 GN=Eif4ebp2 PE=1 SV=1</t>
  </si>
  <si>
    <t>sp|Q7TSS2|UB2Q1_MOUSE</t>
  </si>
  <si>
    <t>Ubiquitin-conjugating enzyme E2 Q1 OS=Mus musculus OX=10090 GN=Ube2q1 PE=1 SV=2</t>
  </si>
  <si>
    <t>sp|Q9R1S8|CAN7_MOUSE</t>
  </si>
  <si>
    <t>Calpain-7 OS=Mus musculus OX=10090 GN=Capn7 PE=2 SV=1</t>
  </si>
  <si>
    <t>sp|Q9D162|CC167_MOUSE</t>
  </si>
  <si>
    <t>Coiled-coil domain-containing protein 167 OS=Mus musculus OX=10090 GN=Ccdc167 PE=1 SV=2</t>
  </si>
  <si>
    <t>sp|Q80XR2|AT2C1_MOUSE</t>
  </si>
  <si>
    <t>Calcium-transporting ATPase type 2C member 1 OS=Mus musculus OX=10090 GN=Atp2c1 PE=1 SV=2</t>
  </si>
  <si>
    <t>sp|Q6NVD0|FREM2_MOUSE</t>
  </si>
  <si>
    <t>FRAS1-related extracellular matrix protein 2 OS=Mus musculus OX=10090 GN=Frem2 PE=1 SV=2</t>
  </si>
  <si>
    <t>sp|Q8K2Q0|COMD9_MOUSE</t>
  </si>
  <si>
    <t>COMM domain-containing protein 9 OS=Mus musculus OX=10090 GN=Commd9 PE=1 SV=3</t>
  </si>
  <si>
    <t>sp|Q60809|CNOT7_MOUSE</t>
  </si>
  <si>
    <t>CCR4-NOT transcription complex subunit 7 OS=Mus musculus OX=10090 GN=Cnot7 PE=1 SV=1</t>
  </si>
  <si>
    <t>sp|Q6NSQ7|LTV1_MOUSE</t>
  </si>
  <si>
    <t>Protein LTV1 homolog OS=Mus musculus OX=10090 GN=Ltv1 PE=1 SV=2</t>
  </si>
  <si>
    <t>sp|Q8CE96|TRM6_MOUSE</t>
  </si>
  <si>
    <t>tRNA (adenine(58)-N(1))-methyltransferase non-catalytic subunit TRM6 OS=Mus musculus OX=10090 GN=Trmt6 PE=1 SV=1</t>
  </si>
  <si>
    <t>sp|Q3UM29|COG7_MOUSE</t>
  </si>
  <si>
    <t>Conserved oligomeric Golgi complex subunit 7 OS=Mus musculus OX=10090 GN=Cog7 PE=1 SV=1</t>
  </si>
  <si>
    <t>sp|Q9CY57|CHTOP_MOUSE</t>
  </si>
  <si>
    <t>Chromatin target of PRMT1 protein OS=Mus musculus OX=10090 GN=Chtop PE=1 SV=2</t>
  </si>
  <si>
    <t>sp|Q9WTS6|TEN3_MOUSE</t>
  </si>
  <si>
    <t>Teneurin-3 OS=Mus musculus OX=10090 GN=Tenm3 PE=1 SV=1</t>
  </si>
  <si>
    <t>sp|Q9CRA4|MSMO1_MOUSE</t>
  </si>
  <si>
    <t>Methylsterol monooxygenase 1 OS=Mus musculus OX=10090 GN=Msmo1 PE=1 SV=1</t>
  </si>
  <si>
    <t>sp|Q8JZN7|MIRO2_MOUSE</t>
  </si>
  <si>
    <t>Mitochondrial Rho GTPase 2 OS=Mus musculus OX=10090 GN=Rhot2 PE=1 SV=1</t>
  </si>
  <si>
    <t>sp|Q6DID3|SCAF8_MOUSE</t>
  </si>
  <si>
    <t>SR-related and CTD-associated factor 8 OS=Mus musculus OX=10090 GN=Scaf8 PE=1 SV=1</t>
  </si>
  <si>
    <t>sp|Q9JI10|STK3_MOUSE</t>
  </si>
  <si>
    <t>Serine/threonine-protein kinase 3 OS=Mus musculus OX=10090 GN=Stk3 PE=1 SV=1</t>
  </si>
  <si>
    <t>sp|Q9D1P2|KAT8_MOUSE</t>
  </si>
  <si>
    <t>Histone acetyltransferase KAT8 OS=Mus musculus OX=10090 GN=Kat8 PE=1 SV=1</t>
  </si>
  <si>
    <t>sp|Q9ESW4|AGK_MOUSE</t>
  </si>
  <si>
    <t>Acylglycerol kinase, mitochondrial OS=Mus musculus OX=10090 GN=Agk PE=1 SV=1</t>
  </si>
  <si>
    <t>sp|P11157|RIR2_MOUSE</t>
  </si>
  <si>
    <t>Ribonucleoside-diphosphate reductase subunit M2 OS=Mus musculus OX=10090 GN=Rrm2 PE=1 SV=1</t>
  </si>
  <si>
    <t>sp|O88822|SC5D_MOUSE</t>
  </si>
  <si>
    <t>Lathosterol oxidase OS=Mus musculus OX=10090 GN=Sc5d PE=2 SV=2</t>
  </si>
  <si>
    <t>sp|Q8BZ98|DYN3_MOUSE</t>
  </si>
  <si>
    <t>Dynamin-3 OS=Mus musculus OX=10090 GN=Dnm3 PE=1 SV=1</t>
  </si>
  <si>
    <t>sp|E9Q6B2|CC85C_MOUSE</t>
  </si>
  <si>
    <t>Coiled-coil domain-containing protein 85C OS=Mus musculus OX=10090 GN=Ccdc85c PE=1 SV=1</t>
  </si>
  <si>
    <t>sp|Q9DC48|PRP17_MOUSE</t>
  </si>
  <si>
    <t>Pre-mRNA-processing factor 17 OS=Mus musculus OX=10090 GN=Cdc40 PE=1 SV=1</t>
  </si>
  <si>
    <t>sp|P39654|LOX15_MOUSE</t>
  </si>
  <si>
    <t>Polyunsaturated fatty acid lipoxygenase ALOX15 OS=Mus musculus OX=10090 GN=Alox15 PE=1 SV=4</t>
  </si>
  <si>
    <t>sp|Q8CD10|MICU2_MOUSE</t>
  </si>
  <si>
    <t>Calcium uptake protein 2, mitochondrial OS=Mus musculus OX=10090 GN=Micu2 PE=1 SV=2</t>
  </si>
  <si>
    <t>sp|B1AZI6|THOC2_MOUSE</t>
  </si>
  <si>
    <t>THO complex subunit 2 OS=Mus musculus OX=10090 GN=Thoc2 PE=1 SV=1</t>
  </si>
  <si>
    <t>sp|Q5U4D9|THOC6_MOUSE</t>
  </si>
  <si>
    <t>THO complex subunit 6 homolog OS=Mus musculus OX=10090 GN=Thoc6 PE=1 SV=1</t>
  </si>
  <si>
    <t>sp|Q9CWQ0|DPH5_MOUSE</t>
  </si>
  <si>
    <t>Diphthine methyl ester synthase OS=Mus musculus OX=10090 GN=Dph5 PE=1 SV=2</t>
  </si>
  <si>
    <t>sp|Q6PCP5|MFF_MOUSE</t>
  </si>
  <si>
    <t>Mitochondrial fission factor OS=Mus musculus OX=10090 GN=Mff PE=1 SV=1</t>
  </si>
  <si>
    <t>sp|Q9D328|NACHO_MOUSE</t>
  </si>
  <si>
    <t>Novel acetylcholine receptor chaperone OS=Mus musculus OX=10090 GN=Tmem35a PE=1 SV=1</t>
  </si>
  <si>
    <t>sp|Q61011|GBB3_MOUSE</t>
  </si>
  <si>
    <t>Guanine nucleotide-binding protein G(I)/G(S)/G(T) subunit beta-3 OS=Mus musculus OX=10090 GN=Gnb3 PE=1 SV=2</t>
  </si>
  <si>
    <t>sp|Q9CRA8|EXOS5_MOUSE</t>
  </si>
  <si>
    <t>Exosome complex component RRP46 OS=Mus musculus OX=10090 GN=Exosc5 PE=1 SV=1</t>
  </si>
  <si>
    <t>sp|Q9D4H9|PHF14_MOUSE</t>
  </si>
  <si>
    <t>PHD finger protein 14 OS=Mus musculus OX=10090 GN=Phf14 PE=1 SV=2</t>
  </si>
  <si>
    <t>sp|Q9D0I8|MRT4_MOUSE</t>
  </si>
  <si>
    <t>mRNA turnover protein 4 homolog OS=Mus musculus OX=10090 GN=Mrto4 PE=1 SV=1</t>
  </si>
  <si>
    <t>sp|P59242|CING_MOUSE</t>
  </si>
  <si>
    <t>Cingulin OS=Mus musculus OX=10090 GN=Cgn PE=1 SV=1</t>
  </si>
  <si>
    <t>sp|P53564|CUX1_MOUSE</t>
  </si>
  <si>
    <t>Homeobox protein cut-like 1 OS=Mus musculus OX=10090 GN=Cux1 PE=1 SV=3</t>
  </si>
  <si>
    <t>sp|Q9WV84|NDKM_MOUSE</t>
  </si>
  <si>
    <t>Nucleoside diphosphate kinase, mitochondrial OS=Mus musculus OX=10090 GN=Nme4 PE=1 SV=1</t>
  </si>
  <si>
    <t>sp|Q3UQA7|SELH_MOUSE</t>
  </si>
  <si>
    <t>Selenoprotein H OS=Mus musculus OX=10090 GN=Selenoh PE=1 SV=2</t>
  </si>
  <si>
    <t>tr|B2RXQ2|B2RXQ2_MOUSE</t>
  </si>
  <si>
    <t>Ppfia1 protein OS=Mus musculus OX=10090 GN=Ppfia1 PE=1 SV=1</t>
  </si>
  <si>
    <t>sp|Q61102|ABCB7_MOUSE</t>
  </si>
  <si>
    <t>Iron-sulfur clusters transporter ABCB7, mitochondrial OS=Mus musculus OX=10090 GN=Abcb7 PE=1 SV=3</t>
  </si>
  <si>
    <t>sp|Q9CR27|WASC3_MOUSE</t>
  </si>
  <si>
    <t>WASH complex subunit 3 OS=Mus musculus OX=10090 GN=Washc3 PE=1 SV=1</t>
  </si>
  <si>
    <t>sp|Q3UMR5|MCU_MOUSE</t>
  </si>
  <si>
    <t>Calcium uniporter protein, mitochondrial OS=Mus musculus OX=10090 GN=Mcu PE=1 SV=2</t>
  </si>
  <si>
    <t>sp|Q6PAR5|GAPD1_MOUSE</t>
  </si>
  <si>
    <t>GTPase-activating protein and VPS9 domain-containing protein 1 OS=Mus musculus OX=10090 GN=Gapvd1 PE=1 SV=2</t>
  </si>
  <si>
    <t>sp|Q8CJF7|ELYS_MOUSE</t>
  </si>
  <si>
    <t>Protein ELYS OS=Mus musculus OX=10090 GN=Ahctf1 PE=1 SV=1</t>
  </si>
  <si>
    <t>sp|Q3TCJ1|ABRX2_MOUSE</t>
  </si>
  <si>
    <t>BRISC complex subunit Abraxas 2 OS=Mus musculus OX=10090 GN=Abraxas2 PE=1 SV=1</t>
  </si>
  <si>
    <t>sp|Q9D7N3|RT09_MOUSE</t>
  </si>
  <si>
    <t>28S ribosomal protein S9, mitochondrial OS=Mus musculus OX=10090 GN=Mrps9 PE=1 SV=3</t>
  </si>
  <si>
    <t>sp|Q8VDP3|MICA1_MOUSE</t>
  </si>
  <si>
    <t>[F-actin]-monooxygenase MICAL1 OS=Mus musculus OX=10090 GN=Mical1 PE=1 SV=1</t>
  </si>
  <si>
    <t>sp|Q80T85|DCAF5_MOUSE</t>
  </si>
  <si>
    <t>DDB1- and CUL4-associated factor 5 OS=Mus musculus OX=10090 GN=Dcaf5 PE=1 SV=2</t>
  </si>
  <si>
    <t>sp|Q8VDV3|R3GEF_MOUSE</t>
  </si>
  <si>
    <t>Guanine nucleotide exchange factor for Rab-3A OS=Mus musculus OX=10090 GN=Rab3il1 PE=1 SV=1</t>
  </si>
  <si>
    <t>sp|O35114|SCRB2_MOUSE</t>
  </si>
  <si>
    <t>Lysosome membrane protein 2 OS=Mus musculus OX=10090 GN=Scarb2 PE=1 SV=3</t>
  </si>
  <si>
    <t>sp|Q5SRX1|TM1L2_MOUSE</t>
  </si>
  <si>
    <t>TOM1-like protein 2 OS=Mus musculus OX=10090 GN=Tom1l2 PE=1 SV=1</t>
  </si>
  <si>
    <t>sp|P58742|AAAS_MOUSE</t>
  </si>
  <si>
    <t>Aladin OS=Mus musculus OX=10090 GN=Aaas PE=1 SV=1</t>
  </si>
  <si>
    <t>sp|P49586|PCY1A_MOUSE</t>
  </si>
  <si>
    <t>Choline-phosphate cytidylyltransferase A OS=Mus musculus OX=10090 GN=Pcyt1a PE=1 SV=1</t>
  </si>
  <si>
    <t>sp|Q9JLQ2|GIT2_MOUSE</t>
  </si>
  <si>
    <t>ARF GTPase-activating protein GIT2 OS=Mus musculus OX=10090 GN=Git2 PE=1 SV=2</t>
  </si>
  <si>
    <t>sp|Q8K0F1|TBC23_MOUSE</t>
  </si>
  <si>
    <t>TBC1 domain family member 23 OS=Mus musculus OX=10090 GN=Tbc1d23 PE=1 SV=1</t>
  </si>
  <si>
    <t>sp|Q8R0P4|AAMDC_MOUSE</t>
  </si>
  <si>
    <t>Mth938 domain-containing protein OS=Mus musculus OX=10090 GN=Aamdc PE=1 SV=1</t>
  </si>
  <si>
    <t>sp|Q8BUY9|PGTB1_MOUSE</t>
  </si>
  <si>
    <t>Geranylgeranyl transferase type-1 subunit beta OS=Mus musculus OX=10090 GN=Pggt1b PE=1 SV=1</t>
  </si>
  <si>
    <t>sp|P63087|PP1G_MOUSE</t>
  </si>
  <si>
    <t>Serine/threonine-protein phosphatase PP1-gamma catalytic subunit OS=Mus musculus OX=10090 GN=Ppp1cc PE=1 SV=1</t>
  </si>
  <si>
    <t>sp|Q8CG71|P3H2_MOUSE</t>
  </si>
  <si>
    <t>Prolyl 3-hydroxylase 2 OS=Mus musculus OX=10090 GN=P3h2 PE=1 SV=1</t>
  </si>
  <si>
    <t>sp|Q01149|CO1A2_MOUSE</t>
  </si>
  <si>
    <t>Collagen alpha-2(I) chain OS=Mus musculus OX=10090 GN=Col1a2 PE=1 SV=2</t>
  </si>
  <si>
    <t>sp|Q80Y81|RNZ2_MOUSE</t>
  </si>
  <si>
    <t>Zinc phosphodiesterase ELAC protein 2 OS=Mus musculus OX=10090 GN=Elac2 PE=1 SV=1</t>
  </si>
  <si>
    <t>sp|Q9CQ06|RM24_MOUSE</t>
  </si>
  <si>
    <t>39S ribosomal protein L24, mitochondrial OS=Mus musculus OX=10090 GN=Mrpl24 PE=1 SV=1</t>
  </si>
  <si>
    <t>sp|B2RR83|YTDC2_MOUSE</t>
  </si>
  <si>
    <t>3'-5' RNA helicase YTHDC2 OS=Mus musculus OX=10090 GN=Ythdc2 PE=1 SV=1</t>
  </si>
  <si>
    <t>sp|Q61550|RAD21_MOUSE</t>
  </si>
  <si>
    <t>Double-strand-break repair protein rad21 homolog OS=Mus musculus OX=10090 GN=Rad21 PE=1 SV=3</t>
  </si>
  <si>
    <t>sp|Q8BGA9|OXA1L_MOUSE</t>
  </si>
  <si>
    <t>Mitochondrial inner membrane protein OXA1L OS=Mus musculus OX=10090 GN=Oxa1l PE=1 SV=1</t>
  </si>
  <si>
    <t>sp|P53986|MOT1_MOUSE</t>
  </si>
  <si>
    <t>Monocarboxylate transporter 1 OS=Mus musculus OX=10090 GN=Slc16a1 PE=1 SV=1</t>
  </si>
  <si>
    <t>sp|O88974|SETB1_MOUSE</t>
  </si>
  <si>
    <t>Histone-lysine N-methyltransferase SETDB1 OS=Mus musculus OX=10090 GN=Setdb1 PE=1 SV=1</t>
  </si>
  <si>
    <t>sp|Q8VEA4|MIA40_MOUSE</t>
  </si>
  <si>
    <t>Mitochondrial intermembrane space import and assembly protein 40 OS=Mus musculus OX=10090 GN=Chchd4 PE=1 SV=1</t>
  </si>
  <si>
    <t>sp|P97376|FRG1_MOUSE</t>
  </si>
  <si>
    <t>Protein FRG1 OS=Mus musculus OX=10090 GN=Frg1 PE=1 SV=2</t>
  </si>
  <si>
    <t>sp|Q6ZPE2|MTMR5_MOUSE</t>
  </si>
  <si>
    <t>Myotubularin-related protein 5 OS=Mus musculus OX=10090 GN=Sbf1 PE=1 SV=2</t>
  </si>
  <si>
    <t>sp|Q8C5N5|PDD2L_MOUSE</t>
  </si>
  <si>
    <t>Programmed cell death protein 2-like OS=Mus musculus OX=10090 GN=Pdcd2l PE=1 SV=1</t>
  </si>
  <si>
    <t>sp|Q9Z2W1|STK25_MOUSE</t>
  </si>
  <si>
    <t>Serine/threonine-protein kinase 25 OS=Mus musculus OX=10090 GN=Stk25 PE=1 SV=2</t>
  </si>
  <si>
    <t>sp|Q8BGX2|TIM29_MOUSE</t>
  </si>
  <si>
    <t>Mitochondrial import inner membrane translocase subunit Tim29 OS=Mus musculus OX=10090 GN=Timm29 PE=1 SV=1</t>
  </si>
  <si>
    <t>sp|Q6ZPJ0|TEX2_MOUSE</t>
  </si>
  <si>
    <t>Testis-expressed protein 2 OS=Mus musculus OX=10090 GN=Tex2 PE=1 SV=2</t>
  </si>
  <si>
    <t>sp|Q80TE0|RPAP1_MOUSE</t>
  </si>
  <si>
    <t>RNA polymerase II-associated protein 1 OS=Mus musculus OX=10090 GN=Rpap1 PE=1 SV=2</t>
  </si>
  <si>
    <t>sp|Q6A037|N4BP1_MOUSE</t>
  </si>
  <si>
    <t>NEDD4-binding protein 1 OS=Mus musculus OX=10090 GN=N4bp1 PE=1 SV=2</t>
  </si>
  <si>
    <t>sp|Q9DAS9|GBG12_MOUSE</t>
  </si>
  <si>
    <t>Guanine nucleotide-binding protein G(I)/G(S)/G(O) subunit gamma-12 OS=Mus musculus OX=10090 GN=Gng12 PE=1 SV=3</t>
  </si>
  <si>
    <t>sp|Q9DBT5|AMPD2_MOUSE</t>
  </si>
  <si>
    <t>AMP deaminase 2 OS=Mus musculus OX=10090 GN=Ampd2 PE=1 SV=1</t>
  </si>
  <si>
    <t>sp|E9Q3L2|PI4KA_MOUSE</t>
  </si>
  <si>
    <t>Phosphatidylinositol 4-kinase alpha OS=Mus musculus OX=10090 GN=Pi4ka PE=1 SV=2</t>
  </si>
  <si>
    <t>sp|Q80X80|C2C2L_MOUSE</t>
  </si>
  <si>
    <t>Phospholipid transfer protein C2CD2L OS=Mus musculus OX=10090 GN=C2cd2l PE=1 SV=3</t>
  </si>
  <si>
    <t>sp|Q61466|SMRD1_MOUSE</t>
  </si>
  <si>
    <t>SWI/SNF-related matrix-associated actin-dependent regulator of chromatin subfamily D member 1 OS=Mus musculus OX=10090 GN=Smarcd1 PE=1 SV=3</t>
  </si>
  <si>
    <t>tr|J3QMC5|J3QMC5_MOUSE</t>
  </si>
  <si>
    <t>Midasin OS=Mus musculus OX=10090 GN=Mdn1 PE=1 SV=1</t>
  </si>
  <si>
    <t>sp|P97432|NBR1_MOUSE</t>
  </si>
  <si>
    <t>Next to BRCA1 gene 1 protein OS=Mus musculus OX=10090 GN=Nbr1 PE=1 SV=1</t>
  </si>
  <si>
    <t>sp|Q8BPN8|DMXL2_MOUSE</t>
  </si>
  <si>
    <t>DmX-like protein 2 OS=Mus musculus OX=10090 GN=Dmxl2 PE=1 SV=3</t>
  </si>
  <si>
    <t>sp|Q91X51|GORS1_MOUSE</t>
  </si>
  <si>
    <t>Golgi reassembly-stacking protein 1 OS=Mus musculus OX=10090 GN=Gorasp1 PE=1 SV=3</t>
  </si>
  <si>
    <t>sp|Q6PNC0|DMXL1_MOUSE</t>
  </si>
  <si>
    <t>DmX-like protein 1 OS=Mus musculus OX=10090 GN=Dmxl1 PE=1 SV=1</t>
  </si>
  <si>
    <t>sp|P52432|RPAC1_MOUSE</t>
  </si>
  <si>
    <t>DNA-directed RNA polymerases I and III subunit RPAC1 OS=Mus musculus OX=10090 GN=Polr1c PE=1 SV=3</t>
  </si>
  <si>
    <t>sp|Q9DD02|HIKES_MOUSE</t>
  </si>
  <si>
    <t>Protein Hikeshi OS=Mus musculus OX=10090 GN=Hikeshi PE=1 SV=1</t>
  </si>
  <si>
    <t>tr|A0A494B9V8|A0A494B9V8_MOUSE</t>
  </si>
  <si>
    <t>Protein prenyltransferase alpha subunit repeat containing 1 OS=Mus musculus OX=10090 GN=Ptar1 PE=1 SV=1</t>
  </si>
  <si>
    <t>sp|Q8VIM9|IRGQ_MOUSE</t>
  </si>
  <si>
    <t>Immunity-related GTPase family Q protein OS=Mus musculus OX=10090 GN=Irgq PE=1 SV=1</t>
  </si>
  <si>
    <t>tr|A2A654|A2A654_MOUSE</t>
  </si>
  <si>
    <t>Bromodomain PHD finger transcription factor OS=Mus musculus OX=10090 GN=Bptf PE=1 SV=1</t>
  </si>
  <si>
    <t>sp|Q9D2R6|COA3_MOUSE</t>
  </si>
  <si>
    <t>Cytochrome c oxidase assembly factor 3 homolog, mitochondrial OS=Mus musculus OX=10090 GN=Coa3 PE=1 SV=1</t>
  </si>
  <si>
    <t>sp|Q8BIA4|FBXW8_MOUSE</t>
  </si>
  <si>
    <t>F-box/WD repeat-containing protein 8 OS=Mus musculus OX=10090 GN=Fbxw8 PE=1 SV=2</t>
  </si>
  <si>
    <t>sp|Q91YL2|RN126_MOUSE</t>
  </si>
  <si>
    <t>E3 ubiquitin-protein ligase RNF126 OS=Mus musculus OX=10090 GN=Rnf126 PE=1 SV=1</t>
  </si>
  <si>
    <t>sp|O09005|DEGS1_MOUSE</t>
  </si>
  <si>
    <t>Sphingolipid delta(4)-desaturase DES1 OS=Mus musculus OX=10090 GN=Degs1 PE=1 SV=1</t>
  </si>
  <si>
    <t>sp|Q60520|SIN3A_MOUSE</t>
  </si>
  <si>
    <t>Paired amphipathic helix protein Sin3a OS=Mus musculus OX=10090 GN=Sin3a PE=1 SV=3</t>
  </si>
  <si>
    <t>sp|Q8VCE2|GPN1_MOUSE</t>
  </si>
  <si>
    <t>GPN-loop GTPase 1 OS=Mus musculus OX=10090 GN=Gpn1 PE=1 SV=1</t>
  </si>
  <si>
    <t>sp|Q9D4J7|PHF6_MOUSE</t>
  </si>
  <si>
    <t>PHD finger protein 6 OS=Mus musculus OX=10090 GN=Phf6 PE=1 SV=1</t>
  </si>
  <si>
    <t>sp|Q9Z0H1|WDR46_MOUSE</t>
  </si>
  <si>
    <t>WD repeat-containing protein 46 OS=Mus musculus OX=10090 GN=Wdr46 PE=2 SV=1</t>
  </si>
  <si>
    <t>sp|P27090|TGFB2_MOUSE</t>
  </si>
  <si>
    <t>Transforming growth factor beta-2 proprotein OS=Mus musculus OX=10090 GN=Tgfb2 PE=1 SV=2</t>
  </si>
  <si>
    <t>sp|Q80UY2|KCMF1_MOUSE</t>
  </si>
  <si>
    <t>E3 ubiquitin-protein ligase KCMF1 OS=Mus musculus OX=10090 GN=Kcmf1 PE=1 SV=1</t>
  </si>
  <si>
    <t>sp|Q00422|GABPA_MOUSE</t>
  </si>
  <si>
    <t>GA-binding protein alpha chain OS=Mus musculus OX=10090 GN=Gabpa PE=1 SV=2</t>
  </si>
  <si>
    <t>sp|Q3UQ84|SYTM_MOUSE</t>
  </si>
  <si>
    <t>Threonine--tRNA ligase, mitochondrial OS=Mus musculus OX=10090 GN=Tars2 PE=1 SV=1</t>
  </si>
  <si>
    <t>sp|Q7SIG6|ASAP2_MOUSE</t>
  </si>
  <si>
    <t>Arf-GAP with SH3 domain, ANK repeat and PH domain-containing protein 2 OS=Mus musculus OX=10090 GN=Asap2 PE=1 SV=3</t>
  </si>
  <si>
    <t>sp|Q8JZY2|COMDA_MOUSE</t>
  </si>
  <si>
    <t>COMM domain-containing protein 10 OS=Mus musculus OX=10090 GN=Commd10 PE=1 SV=1</t>
  </si>
  <si>
    <t>sp|Q91YM2|RHG35_MOUSE</t>
  </si>
  <si>
    <t>Rho GTPase-activating protein 35 OS=Mus musculus OX=10090 GN=Arhgap35 PE=1 SV=3</t>
  </si>
  <si>
    <t>sp|Q9CXL3|CG050_MOUSE</t>
  </si>
  <si>
    <t>Uncharacterized protein C7orf50 homolog OS=Mus musculus OX=10090 PE=1 SV=3</t>
  </si>
  <si>
    <t>sp|Q8R344|CCD12_MOUSE</t>
  </si>
  <si>
    <t>Coiled-coil domain-containing protein 12 OS=Mus musculus OX=10090 GN=Ccdc12 PE=1 SV=2</t>
  </si>
  <si>
    <t>sp|Q9DBX2|PHLP_MOUSE</t>
  </si>
  <si>
    <t>Phosducin-like protein OS=Mus musculus OX=10090 GN=Pdcl PE=1 SV=1</t>
  </si>
  <si>
    <t>sp|Q6NS46|RRP5_MOUSE</t>
  </si>
  <si>
    <t>Protein RRP5 homolog OS=Mus musculus OX=10090 GN=Pdcd11 PE=1 SV=2</t>
  </si>
  <si>
    <t>sp|Q9D6K5|SYJ2B_MOUSE</t>
  </si>
  <si>
    <t>Synaptojanin-2-binding protein OS=Mus musculus OX=10090 GN=Synj2bp PE=1 SV=1</t>
  </si>
  <si>
    <t>sp|Q99M15|PPIP2_MOUSE</t>
  </si>
  <si>
    <t>Proline-serine-threonine phosphatase-interacting protein 2 OS=Mus musculus OX=10090 GN=Pstpip2 PE=1 SV=4</t>
  </si>
  <si>
    <t>sp|Q9DB91|MED29_MOUSE</t>
  </si>
  <si>
    <t>Mediator of RNA polymerase II transcription subunit 29 OS=Mus musculus OX=10090 GN=Med29 PE=1 SV=1</t>
  </si>
  <si>
    <t>sp|Q8K4P0|WDR33_MOUSE</t>
  </si>
  <si>
    <t>pre-mRNA 3' end processing protein WDR33 OS=Mus musculus OX=10090 GN=Wdr33 PE=1 SV=1</t>
  </si>
  <si>
    <t>sp|Q9WTZ1|RBX2_MOUSE (+1)</t>
  </si>
  <si>
    <t>RING-box protein 2 OS=Mus musculus OX=10090 GN=Rnf7 PE=1 SV=1</t>
  </si>
  <si>
    <t>sp|Q8BWQ6|VP35L_MOUSE</t>
  </si>
  <si>
    <t>VPS35 endosomal protein-sorting factor-like OS=Mus musculus OX=10090 GN=Vps35l PE=1 SV=2</t>
  </si>
  <si>
    <t>sp|P97393|RHG05_MOUSE</t>
  </si>
  <si>
    <t>Rho GTPase-activating protein 5 OS=Mus musculus OX=10090 GN=Arhgap5 PE=1 SV=3</t>
  </si>
  <si>
    <t>sp|Q8K212|PACS1_MOUSE</t>
  </si>
  <si>
    <t>Phosphofurin acidic cluster sorting protein 1 OS=Mus musculus OX=10090 GN=Pacs1 PE=1 SV=2</t>
  </si>
  <si>
    <t>sp|Q91Z49|UIF_MOUSE</t>
  </si>
  <si>
    <t>UAP56-interacting factor OS=Mus musculus OX=10090 GN=Fyttd1 PE=1 SV=1</t>
  </si>
  <si>
    <t>sp|Q8BHD7|PTBP3_MOUSE</t>
  </si>
  <si>
    <t>Polypyrimidine tract-binding protein 3 OS=Mus musculus OX=10090 GN=Ptbp3 PE=1 SV=1</t>
  </si>
  <si>
    <t>sp|O89017|LGMN_MOUSE</t>
  </si>
  <si>
    <t>Legumain OS=Mus musculus OX=10090 GN=Lgmn PE=1 SV=1</t>
  </si>
  <si>
    <t>sp|Q9D3U0|PUS10_MOUSE</t>
  </si>
  <si>
    <t>tRNA pseudouridine synthase Pus10 OS=Mus musculus OX=10090 GN=Pus10 PE=1 SV=1</t>
  </si>
  <si>
    <t>sp|Q8VDC0|SYLM_MOUSE</t>
  </si>
  <si>
    <t>Probable leucine--tRNA ligase, mitochondrial OS=Mus musculus OX=10090 GN=Lars2 PE=1 SV=1</t>
  </si>
  <si>
    <t>sp|Q91Z67|SRGP2_MOUSE</t>
  </si>
  <si>
    <t>SLIT-ROBO Rho GTPase-activating protein 2 OS=Mus musculus OX=10090 GN=Srgap2 PE=1 SV=2</t>
  </si>
  <si>
    <t>sp|Q08024|PEBB_MOUSE</t>
  </si>
  <si>
    <t>Core-binding factor subunit beta OS=Mus musculus OX=10090 GN=Cbfb PE=1 SV=1</t>
  </si>
  <si>
    <t>sp|Q91WL8|WWOX_MOUSE</t>
  </si>
  <si>
    <t>WW domain-containing oxidoreductase OS=Mus musculus OX=10090 GN=Wwox PE=1 SV=1</t>
  </si>
  <si>
    <t>sp|O70583|TRI18_MOUSE</t>
  </si>
  <si>
    <t>E3 ubiquitin-protein ligase Midline-1 OS=Mus musculus OX=10090 GN=Mid1 PE=1 SV=2</t>
  </si>
  <si>
    <t>sp|Q8K341|ATAT_MOUSE</t>
  </si>
  <si>
    <t>Alpha-tubulin N-acetyltransferase 1 OS=Mus musculus OX=10090 GN=Atat1 PE=1 SV=1</t>
  </si>
  <si>
    <t>sp|Q9CWH5|TRM11_MOUSE</t>
  </si>
  <si>
    <t>tRNA (guanine(10)-N2)-methyltransferase homolog OS=Mus musculus OX=10090 GN=Trmt11 PE=1 SV=1</t>
  </si>
  <si>
    <t>sp|Q3TFD2|PCAT1_MOUSE</t>
  </si>
  <si>
    <t>Lysophosphatidylcholine acyltransferase 1 OS=Mus musculus OX=10090 GN=Lpcat1 PE=1 SV=1</t>
  </si>
  <si>
    <t>sp|Q9CQI7|RU2B_MOUSE</t>
  </si>
  <si>
    <t>U2 small nuclear ribonucleoprotein B'' OS=Mus musculus OX=10090 GN=Snrpb2 PE=1 SV=1</t>
  </si>
  <si>
    <t>sp|Q3TMH2|SCRN3_MOUSE</t>
  </si>
  <si>
    <t>Secernin-3 OS=Mus musculus OX=10090 GN=Scrn3 PE=1 SV=1</t>
  </si>
  <si>
    <t>sp|Q8BIW1|PRUN1_MOUSE</t>
  </si>
  <si>
    <t>Exopolyphosphatase PRUNE1 OS=Mus musculus OX=10090 GN=Prune1 PE=1 SV=1</t>
  </si>
  <si>
    <t>sp|Q99J62|RFC4_MOUSE</t>
  </si>
  <si>
    <t>Replication factor C subunit 4 OS=Mus musculus OX=10090 GN=Rfc4 PE=1 SV=1</t>
  </si>
  <si>
    <t>sp|Q60649|CLPB_MOUSE</t>
  </si>
  <si>
    <t>Caseinolytic peptidase B protein homolog OS=Mus musculus OX=10090 GN=Clpb PE=1 SV=1</t>
  </si>
  <si>
    <t>sp|Q9JKP5|MBNL1_MOUSE</t>
  </si>
  <si>
    <t>Muscleblind-like protein 1 OS=Mus musculus OX=10090 GN=Mbnl1 PE=1 SV=1</t>
  </si>
  <si>
    <t>sp|Q0VBL3|RBM15_MOUSE</t>
  </si>
  <si>
    <t>RNA-binding protein 15 OS=Mus musculus OX=10090 GN=Rbm15 PE=1 SV=1</t>
  </si>
  <si>
    <t>sp|P35283|RAB12_MOUSE</t>
  </si>
  <si>
    <t>Ras-related protein Rab-12 OS=Mus musculus OX=10090 GN=Rab12 PE=1 SV=3</t>
  </si>
  <si>
    <t>sp|P62838|UB2D2_MOUSE</t>
  </si>
  <si>
    <t>Ubiquitin-conjugating enzyme E2 D2 OS=Mus musculus OX=10090 GN=Ube2d2 PE=1 SV=1</t>
  </si>
  <si>
    <t>sp|Q3UH68|LIMC1_MOUSE</t>
  </si>
  <si>
    <t>LIM and calponin homology domains-containing protein 1 OS=Mus musculus OX=10090 GN=Limch1 PE=1 SV=2</t>
  </si>
  <si>
    <t>sp|Q8JZV7|NAGA_MOUSE</t>
  </si>
  <si>
    <t>N-acetylglucosamine-6-phosphate deacetylase OS=Mus musculus OX=10090 GN=Amdhd2 PE=1 SV=1</t>
  </si>
  <si>
    <t>sp|P31001|DESM_MOUSE</t>
  </si>
  <si>
    <t>Desmin OS=Mus musculus OX=10090 GN=Des PE=1 SV=3</t>
  </si>
  <si>
    <t>sp|E9PYI1|ZN568_MOUSE</t>
  </si>
  <si>
    <t>Zinc finger protein 568 OS=Mus musculus OX=10090 GN=Znf568 PE=1 SV=1</t>
  </si>
  <si>
    <t>sp|O88291|ZN326_MOUSE</t>
  </si>
  <si>
    <t>DBIRD complex subunit ZNF326 OS=Mus musculus OX=10090 GN=Znf326 PE=1 SV=1</t>
  </si>
  <si>
    <t>sp|Q9Z2Q5|RM40_MOUSE</t>
  </si>
  <si>
    <t>39S ribosomal protein L40, mitochondrial OS=Mus musculus OX=10090 GN=Mrpl40 PE=1 SV=2</t>
  </si>
  <si>
    <t>sp|P25322|CCND1_MOUSE</t>
  </si>
  <si>
    <t>G1/S-specific cyclin-D1 OS=Mus musculus OX=10090 GN=Ccnd1 PE=1 SV=1</t>
  </si>
  <si>
    <t>sp|Q9ERI6|RDH14_MOUSE</t>
  </si>
  <si>
    <t>Retinol dehydrogenase 14 OS=Mus musculus OX=10090 GN=Rdh14 PE=1 SV=1</t>
  </si>
  <si>
    <t>sp|Q9D6T0|NOSIP_MOUSE</t>
  </si>
  <si>
    <t>Nitric oxide synthase-interacting protein OS=Mus musculus OX=10090 GN=Nosip PE=1 SV=1</t>
  </si>
  <si>
    <t>sp|Q8C4J7|TBL3_MOUSE</t>
  </si>
  <si>
    <t>Transducin beta-like protein 3 OS=Mus musculus OX=10090 GN=Tbl3 PE=2 SV=1</t>
  </si>
  <si>
    <t>sp|Q91ZP3|LPIN1_MOUSE</t>
  </si>
  <si>
    <t>Phosphatidate phosphatase LPIN1 OS=Mus musculus OX=10090 GN=Lpin1 PE=1 SV=1</t>
  </si>
  <si>
    <t>sp|Q8VCM3|ZFY21_MOUSE</t>
  </si>
  <si>
    <t>Zinc finger FYVE domain-containing protein 21 OS=Mus musculus OX=10090 GN=Zfyve21 PE=1 SV=2</t>
  </si>
  <si>
    <t>sp|Q9CWE0|MFR1L_MOUSE</t>
  </si>
  <si>
    <t>Mitochondrial fission regulator 1-like OS=Mus musculus OX=10090 GN=Mtfr1l PE=1 SV=1</t>
  </si>
  <si>
    <t>sp|Q8R3F9|STPAP_MOUSE</t>
  </si>
  <si>
    <t>Speckle targeted PIP5K1A-regulated poly(A) polymerase OS=Mus musculus OX=10090 GN=Tut1 PE=1 SV=1</t>
  </si>
  <si>
    <t>sp|Q3UHX0|NOL8_MOUSE</t>
  </si>
  <si>
    <t>Nucleolar protein 8 OS=Mus musculus OX=10090 GN=Nol8 PE=1 SV=2</t>
  </si>
  <si>
    <t>sp|Q6PIE5|AT1A2_MOUSE</t>
  </si>
  <si>
    <t>Sodium/potassium-transporting ATPase subunit alpha-2 OS=Mus musculus OX=10090 GN=Atp1a2 PE=1 SV=1</t>
  </si>
  <si>
    <t>sp|Q9JI75|NQO2_MOUSE</t>
  </si>
  <si>
    <t>Ribosyldihydronicotinamide dehydrogenase [quinone] OS=Mus musculus OX=10090 GN=Nqo2 PE=1 SV=3</t>
  </si>
  <si>
    <t>sp|Q64327|MEA1_MOUSE</t>
  </si>
  <si>
    <t>Male-enhanced antigen 1 OS=Mus musculus OX=10090 GN=Mea1 PE=1 SV=1</t>
  </si>
  <si>
    <t>sp|P42859|HD_MOUSE</t>
  </si>
  <si>
    <t>Huntingtin OS=Mus musculus OX=10090 GN=Htt PE=1 SV=2</t>
  </si>
  <si>
    <t>sp|Q8K1N4|SPAS2_MOUSE</t>
  </si>
  <si>
    <t>Spermatogenesis-associated serine-rich protein 2 OS=Mus musculus OX=10090 GN=Spats2 PE=1 SV=1</t>
  </si>
  <si>
    <t>sp|P15105|GLNA_MOUSE</t>
  </si>
  <si>
    <t>Glutamine synthetase OS=Mus musculus OX=10090 GN=Glul PE=1 SV=6</t>
  </si>
  <si>
    <t>sp|Q8CI71|VPS50_MOUSE</t>
  </si>
  <si>
    <t>Syndetin OS=Mus musculus OX=10090 GN=Vps50 PE=1 SV=2</t>
  </si>
  <si>
    <t>sp|Q3TZZ7|ESYT2_MOUSE</t>
  </si>
  <si>
    <t>Extended synaptotagmin-2 OS=Mus musculus OX=10090 GN=Esyt2 PE=1 SV=1</t>
  </si>
  <si>
    <t>tr|B8QI36|B8QI36_MOUSE</t>
  </si>
  <si>
    <t>Liprin-alpha 4 OS=Mus musculus OX=10090 GN=Ppfia4 PE=1 SV=1</t>
  </si>
  <si>
    <t>sp|P59326|YTHD1_MOUSE</t>
  </si>
  <si>
    <t>YTH domain-containing family protein 1 OS=Mus musculus OX=10090 GN=Ythdf1 PE=1 SV=1</t>
  </si>
  <si>
    <t>sp|P70202|LXN_MOUSE</t>
  </si>
  <si>
    <t>Latexin OS=Mus musculus OX=10090 GN=Lxn PE=1 SV=2</t>
  </si>
  <si>
    <t>sp|Q8C1B1|CAMP2_MOUSE</t>
  </si>
  <si>
    <t>Calmodulin-regulated spectrin-associated protein 2 OS=Mus musculus OX=10090 GN=Camsap2 PE=1 SV=3</t>
  </si>
  <si>
    <t>sp|O88327|CTNL1_MOUSE</t>
  </si>
  <si>
    <t>Alpha-catulin OS=Mus musculus OX=10090 GN=Ctnnal1 PE=1 SV=1</t>
  </si>
  <si>
    <t>sp|Q8BVL3|SNX17_MOUSE</t>
  </si>
  <si>
    <t>Sorting nexin-17 OS=Mus musculus OX=10090 GN=Snx17 PE=1 SV=2</t>
  </si>
  <si>
    <t>sp|Q9DBE9|SPB1_MOUSE</t>
  </si>
  <si>
    <t>pre-rRNA 2'-O-ribose RNA methyltransferase FTSJ3 OS=Mus musculus OX=10090 GN=Ftsj3 PE=1 SV=1</t>
  </si>
  <si>
    <t>sp|P50171|DHB8_MOUSE</t>
  </si>
  <si>
    <t>(3R)-3-hydroxyacyl-CoA dehydrogenase OS=Mus musculus OX=10090 GN=Hsd17b8 PE=1 SV=2</t>
  </si>
  <si>
    <t>sp|Q3TWF6|WDR70_MOUSE</t>
  </si>
  <si>
    <t>WD repeat-containing protein 70 OS=Mus musculus OX=10090 GN=Wdr70 PE=1 SV=1</t>
  </si>
  <si>
    <t>sp|Q69Z38|PEAK1_MOUSE</t>
  </si>
  <si>
    <t>Inactive tyrosine-protein kinase PEAK1 OS=Mus musculus OX=10090 GN=Peak1 PE=1 SV=4</t>
  </si>
  <si>
    <t>sp|Q7TSZ8|NACC1_MOUSE</t>
  </si>
  <si>
    <t>Nucleus accumbens-associated protein 1 OS=Mus musculus OX=10090 GN=Nacc1 PE=1 SV=1</t>
  </si>
  <si>
    <t>sp|Q91WG5|AAKG2_MOUSE</t>
  </si>
  <si>
    <t>5'-AMP-activated protein kinase subunit gamma-2 OS=Mus musculus OX=10090 GN=Prkag2 PE=1 SV=2</t>
  </si>
  <si>
    <t>sp|O88892|SERF1_MOUSE</t>
  </si>
  <si>
    <t>Small EDRK-rich factor 1 OS=Mus musculus OX=10090 GN=Serf1 PE=1 SV=1</t>
  </si>
  <si>
    <t>sp|Q922P8|T132A_MOUSE</t>
  </si>
  <si>
    <t>Transmembrane protein 132A OS=Mus musculus OX=10090 GN=Tmem132a PE=1 SV=2</t>
  </si>
  <si>
    <t>sp|Q8VE18|SMG8_MOUSE</t>
  </si>
  <si>
    <t>Nonsense-mediated mRNA decay factor SMG8 OS=Mus musculus OX=10090 GN=Smg8 PE=1 SV=1</t>
  </si>
  <si>
    <t>sp|Q8R3N1|NOP14_MOUSE</t>
  </si>
  <si>
    <t>Nucleolar protein 14 OS=Mus musculus OX=10090 GN=Nop14 PE=1 SV=2</t>
  </si>
  <si>
    <t>sp|Q08879|FBLN1_MOUSE</t>
  </si>
  <si>
    <t>Fibulin-1 OS=Mus musculus OX=10090 GN=Fbln1 PE=1 SV=2</t>
  </si>
  <si>
    <t>sp|Q8R3N6|THOC1_MOUSE</t>
  </si>
  <si>
    <t>THO complex subunit 1 OS=Mus musculus OX=10090 GN=Thoc1 PE=1 SV=1</t>
  </si>
  <si>
    <t>sp|O08738|CASP6_MOUSE</t>
  </si>
  <si>
    <t>Caspase-6 OS=Mus musculus OX=10090 GN=Casp6 PE=1 SV=1</t>
  </si>
  <si>
    <t>sp|Q922P9|GLYR1_MOUSE</t>
  </si>
  <si>
    <t>Cytokine-like nuclear factor N-PAC OS=Mus musculus OX=10090 GN=Glyr1 PE=1 SV=1</t>
  </si>
  <si>
    <t>sp|Q8BSA9|TYW3_MOUSE</t>
  </si>
  <si>
    <t>tRNA wybutosine-synthesizing protein 3 homolog OS=Mus musculus OX=10090 GN=Tyw3 PE=1 SV=1</t>
  </si>
  <si>
    <t>sp|P35821|PTN1_MOUSE</t>
  </si>
  <si>
    <t>Tyrosine-protein phosphatase non-receptor type 1 OS=Mus musculus OX=10090 GN=Ptpn1 PE=1 SV=2</t>
  </si>
  <si>
    <t>sp|Q922L6|NELFD_MOUSE</t>
  </si>
  <si>
    <t>Negative elongation factor D OS=Mus musculus OX=10090 GN=Nelfcd PE=1 SV=2</t>
  </si>
  <si>
    <t>sp|Q62276|MED22_MOUSE</t>
  </si>
  <si>
    <t>Mediator of RNA polymerase II transcription subunit 22 OS=Mus musculus OX=10090 GN=Med22 PE=1 SV=2</t>
  </si>
  <si>
    <t>sp|Q6P5E6|GGA2_MOUSE</t>
  </si>
  <si>
    <t>ADP-ribosylation factor-binding protein GGA2 OS=Mus musculus OX=10090 GN=Gga2 PE=1 SV=1</t>
  </si>
  <si>
    <t>sp|Q3TCN2|PLBL2_MOUSE</t>
  </si>
  <si>
    <t>Putative phospholipase B-like 2 OS=Mus musculus OX=10090 GN=Plbd2 PE=1 SV=2</t>
  </si>
  <si>
    <t>sp|Q9Z1Y4|TRIP6_MOUSE</t>
  </si>
  <si>
    <t>Thyroid receptor-interacting protein 6 OS=Mus musculus OX=10090 GN=Trip6 PE=1 SV=1</t>
  </si>
  <si>
    <t>sp|Q3ULD5|MCCB_MOUSE</t>
  </si>
  <si>
    <t>Methylcrotonoyl-CoA carboxylase beta chain, mitochondrial OS=Mus musculus OX=10090 GN=Mccc2 PE=1 SV=1</t>
  </si>
  <si>
    <t>sp|Q8BVF2|PDCL3_MOUSE</t>
  </si>
  <si>
    <t>Phosducin-like protein 3 OS=Mus musculus OX=10090 GN=Pdcl3 PE=1 SV=1</t>
  </si>
  <si>
    <t>tr|Q6NXK9|Q6NXK9_MOUSE</t>
  </si>
  <si>
    <t>alpha-1,2-Mannosidase OS=Mus musculus OX=10090 GN=Man1c1 PE=1 SV=1</t>
  </si>
  <si>
    <t>sp|Q9D7K2|TEN1L_MOUSE</t>
  </si>
  <si>
    <t>CST complex subunit TEN1 OS=Mus musculus OX=10090 GN=Ten1 PE=1 SV=1</t>
  </si>
  <si>
    <t>sp|G5E829|AT2B1_MOUSE</t>
  </si>
  <si>
    <t>Plasma membrane calcium-transporting ATPase 1 OS=Mus musculus OX=10090 GN=Atp2b1 PE=1 SV=1</t>
  </si>
  <si>
    <t>sp|Q8CJG0|AGO2_MOUSE</t>
  </si>
  <si>
    <t>Protein argonaute-2 OS=Mus musculus OX=10090 GN=Ago2 PE=1 SV=3</t>
  </si>
  <si>
    <t>sp|P15920|VPP2_MOUSE</t>
  </si>
  <si>
    <t>V-type proton ATPase 116 kDa subunit a 2 OS=Mus musculus OX=10090 GN=Atp6v0a2 PE=1 SV=2</t>
  </si>
  <si>
    <t>sp|Q8K4L0|DDX54_MOUSE</t>
  </si>
  <si>
    <t>ATP-dependent RNA helicase DDX54 OS=Mus musculus OX=10090 GN=Ddx54 PE=1 SV=1</t>
  </si>
  <si>
    <t>sp|P97452|BOP1_MOUSE</t>
  </si>
  <si>
    <t>Ribosome biogenesis protein BOP1 OS=Mus musculus OX=10090 GN=Bop1 PE=1 SV=1</t>
  </si>
  <si>
    <t>sp|Q8R5F3|OARD1_MOUSE</t>
  </si>
  <si>
    <t>ADP-ribose glycohydrolase OARD1 OS=Mus musculus OX=10090 GN=Oard1 PE=1 SV=2</t>
  </si>
  <si>
    <t>sp|Q8BGF3|DAA10_MOUSE</t>
  </si>
  <si>
    <t>Dynein axonemal assembly factor 10 OS=Mus musculus OX=10090 GN=Dnaaf10 PE=1 SV=1</t>
  </si>
  <si>
    <t>sp|Q8VDR9|DOCK6_MOUSE</t>
  </si>
  <si>
    <t>Dedicator of cytokinesis protein 6 OS=Mus musculus OX=10090 GN=Dock6 PE=1 SV=4</t>
  </si>
  <si>
    <t>sp|Q4KMM3|OXR1_MOUSE</t>
  </si>
  <si>
    <t>Oxidation resistance protein 1 OS=Mus musculus OX=10090 GN=Oxr1 PE=1 SV=3</t>
  </si>
  <si>
    <t>sp|Q62018|CTR9_MOUSE</t>
  </si>
  <si>
    <t>RNA polymerase-associated protein CTR9 homolog OS=Mus musculus OX=10090 GN=Ctr9 PE=1 SV=2</t>
  </si>
  <si>
    <t>sp|Q6P4S8|INT1_MOUSE</t>
  </si>
  <si>
    <t>Integrator complex subunit 1 OS=Mus musculus OX=10090 GN=Ints1 PE=1 SV=2</t>
  </si>
  <si>
    <t>sp|Q8BFY6|PEF1_MOUSE</t>
  </si>
  <si>
    <t>Peflin OS=Mus musculus OX=10090 GN=Pef1 PE=1 SV=1</t>
  </si>
  <si>
    <t>tr|Q6NXL1|Q6NXL1_MOUSE</t>
  </si>
  <si>
    <t>Sec24 related gene family, member D (S. cerevisiae) OS=Mus musculus OX=10090 GN=Sec24d PE=1 SV=1</t>
  </si>
  <si>
    <t>sp|P12960|CNTN1_MOUSE</t>
  </si>
  <si>
    <t>Contactin-1 OS=Mus musculus OX=10090 GN=Cntn1 PE=1 SV=1</t>
  </si>
  <si>
    <t>sp|Q9DB43|ZFPL1_MOUSE</t>
  </si>
  <si>
    <t>Zinc finger protein-like 1 OS=Mus musculus OX=10090 GN=Zfpl1 PE=1 SV=1</t>
  </si>
  <si>
    <t>sp|Q8R480|NUP85_MOUSE</t>
  </si>
  <si>
    <t>Nuclear pore complex protein Nup85 OS=Mus musculus OX=10090 GN=Nup85 PE=1 SV=1</t>
  </si>
  <si>
    <t>sp|Q9CZV8|FXL20_MOUSE</t>
  </si>
  <si>
    <t>F-box/LRR-repeat protein 20 OS=Mus musculus OX=10090 GN=Fbxl20 PE=1 SV=3</t>
  </si>
  <si>
    <t>sp|Q8BX80|ENASE_MOUSE</t>
  </si>
  <si>
    <t>Cytosolic endo-beta-N-acetylglucosaminidase OS=Mus musculus OX=10090 GN=Engase PE=1 SV=1</t>
  </si>
  <si>
    <t>sp|Q9DCZ4|MIC26_MOUSE</t>
  </si>
  <si>
    <t>MICOS complex subunit Mic26 OS=Mus musculus OX=10090 GN=Apoo PE=1 SV=2</t>
  </si>
  <si>
    <t>sp|P51163|HEM4_MOUSE</t>
  </si>
  <si>
    <t>Uroporphyrinogen-III synthase OS=Mus musculus OX=10090 GN=Uros PE=1 SV=1</t>
  </si>
  <si>
    <t>sp|Q8BX09|RBBP5_MOUSE</t>
  </si>
  <si>
    <t>Retinoblastoma-binding protein 5 OS=Mus musculus OX=10090 GN=Rbbp5 PE=1 SV=2</t>
  </si>
  <si>
    <t>sp|Q8K2C7|OS9_MOUSE</t>
  </si>
  <si>
    <t>Protein OS-9 OS=Mus musculus OX=10090 GN=Os9 PE=1 SV=2</t>
  </si>
  <si>
    <t>sp|Q80UN9|MOD5_MOUSE</t>
  </si>
  <si>
    <t>tRNA dimethylallyltransferase OS=Mus musculus OX=10090 GN=Trit1 PE=1 SV=2</t>
  </si>
  <si>
    <t>sp|Q3U5C7|PRIC1_MOUSE</t>
  </si>
  <si>
    <t>Prickle-like protein 1 OS=Mus musculus OX=10090 GN=Prickle1 PE=1 SV=1</t>
  </si>
  <si>
    <t>sp|Q8C7V3|UTP15_MOUSE</t>
  </si>
  <si>
    <t>U3 small nucleolar RNA-associated protein 15 homolog OS=Mus musculus OX=10090 GN=Utp15 PE=1 SV=1</t>
  </si>
  <si>
    <t>sp|P54763|EPHB2_MOUSE</t>
  </si>
  <si>
    <t>Ephrin type-B receptor 2 OS=Mus musculus OX=10090 GN=Ephb2 PE=1 SV=3</t>
  </si>
  <si>
    <t>sp|Q9CQ28|DPH6_MOUSE</t>
  </si>
  <si>
    <t>Diphthine--ammonia ligase OS=Mus musculus OX=10090 GN=Dph6 PE=1 SV=1</t>
  </si>
  <si>
    <t>sp|Q6NXI6|RPRD2_MOUSE</t>
  </si>
  <si>
    <t>Regulation of nuclear pre-mRNA domain-containing protein 2 OS=Mus musculus OX=10090 GN=Rprd2 PE=1 SV=1</t>
  </si>
  <si>
    <t>sp|Q9D1K7|ADSSP_MOUSE</t>
  </si>
  <si>
    <t>Adipose-secreted signaling protein OS=Mus musculus OX=10090 GN=Adissp PE=1 SV=3</t>
  </si>
  <si>
    <t>sp|P58871|TB182_MOUSE</t>
  </si>
  <si>
    <t>182 kDa tankyrase-1-binding protein OS=Mus musculus OX=10090 GN=Tnks1bp1 PE=1 SV=2</t>
  </si>
  <si>
    <t>sp|Q921N8|GPS2_MOUSE</t>
  </si>
  <si>
    <t>G protein pathway suppressor 2 OS=Mus musculus OX=10090 GN=Gps2 PE=1 SV=1</t>
  </si>
  <si>
    <t>sp|Q9CZB6|MED7_MOUSE</t>
  </si>
  <si>
    <t>Mediator of RNA polymerase II transcription subunit 7 OS=Mus musculus OX=10090 GN=Med7 PE=1 SV=2</t>
  </si>
  <si>
    <t>sp|Q80VP1|EPN1_MOUSE</t>
  </si>
  <si>
    <t>Epsin-1 OS=Mus musculus OX=10090 GN=Epn1 PE=1 SV=3</t>
  </si>
  <si>
    <t>sp|Q8VEE0|RPE_MOUSE</t>
  </si>
  <si>
    <t>Ribulose-phosphate 3-epimerase OS=Mus musculus OX=10090 GN=Rpe PE=1 SV=1</t>
  </si>
  <si>
    <t>sp|Q8BVI5|STX16_MOUSE</t>
  </si>
  <si>
    <t>Syntaxin-16 OS=Mus musculus OX=10090 GN=Stx16 PE=1 SV=3</t>
  </si>
  <si>
    <t>sp|Q3URE1|ACSF3_MOUSE</t>
  </si>
  <si>
    <t>Malonate--CoA ligase ACSF3, mitochondrial OS=Mus musculus OX=10090 GN=Acsf3 PE=1 SV=2</t>
  </si>
  <si>
    <t>sp|Q91VY9|ZN622_MOUSE</t>
  </si>
  <si>
    <t>Cytoplasmic 60S subunit biogenesis factor ZNF622 OS=Mus musculus OX=10090 GN=Znf622 PE=1 SV=1</t>
  </si>
  <si>
    <t>sp|O08648|M3K4_MOUSE</t>
  </si>
  <si>
    <t>Mitogen-activated protein kinase kinase kinase 4 OS=Mus musculus OX=10090 GN=Map3k4 PE=1 SV=2</t>
  </si>
  <si>
    <t>sp|Q9DB26|PHYD1_MOUSE</t>
  </si>
  <si>
    <t>Phytanoyl-CoA dioxygenase domain-containing protein 1 OS=Mus musculus OX=10090 GN=Phyhd1 PE=1 SV=2</t>
  </si>
  <si>
    <t>sp|Q9D4H2|GCC1_MOUSE</t>
  </si>
  <si>
    <t>GRIP and coiled-coil domain-containing protein 1 OS=Mus musculus OX=10090 GN=Gcc1 PE=1 SV=2</t>
  </si>
  <si>
    <t>sp|Q921Q3|ALG1_MOUSE</t>
  </si>
  <si>
    <t>Chitobiosyldiphosphodolichol beta-mannosyltransferase OS=Mus musculus OX=10090 GN=Alg1 PE=1 SV=3</t>
  </si>
  <si>
    <t>sp|Q9D1I6|RM14_MOUSE</t>
  </si>
  <si>
    <t>39S ribosomal protein L14, mitochondrial OS=Mus musculus OX=10090 GN=Mrpl14 PE=1 SV=1</t>
  </si>
  <si>
    <t>sp|P22935|RABP2_MOUSE</t>
  </si>
  <si>
    <t>Cellular retinoic acid-binding protein 2 OS=Mus musculus OX=10090 GN=Crabp2 PE=2 SV=2</t>
  </si>
  <si>
    <t>sp|P56376|ACYP1_MOUSE</t>
  </si>
  <si>
    <t>Acylphosphatase-1 OS=Mus musculus OX=10090 GN=Acyp1 PE=1 SV=2</t>
  </si>
  <si>
    <t>sp|Q9DCZ1|GMPR1_MOUSE</t>
  </si>
  <si>
    <t>GMP reductase 1 OS=Mus musculus OX=10090 GN=Gmpr PE=1 SV=1</t>
  </si>
  <si>
    <t>sp|P58404|STRN4_MOUSE</t>
  </si>
  <si>
    <t>Striatin-4 OS=Mus musculus OX=10090 GN=Strn4 PE=1 SV=2</t>
  </si>
  <si>
    <t>sp|Q4VC33|MAEA_MOUSE</t>
  </si>
  <si>
    <t>E3 ubiquitin-protein transferase MAEA OS=Mus musculus OX=10090 GN=Maea PE=1 SV=1</t>
  </si>
  <si>
    <t>sp|O54825|BYST_MOUSE</t>
  </si>
  <si>
    <t>Bystin OS=Mus musculus OX=10090 GN=Bysl PE=1 SV=3</t>
  </si>
  <si>
    <t>sp|Q8C796|RCOR2_MOUSE</t>
  </si>
  <si>
    <t>REST corepressor 2 OS=Mus musculus OX=10090 GN=Rcor2 PE=1 SV=1</t>
  </si>
  <si>
    <t>sp|Q8VCH5|RABEK_MOUSE</t>
  </si>
  <si>
    <t>Rab9 effector protein with kelch motifs OS=Mus musculus OX=10090 GN=Rabepk PE=1 SV=2</t>
  </si>
  <si>
    <t>sp|Q6SKR2|N6MT1_MOUSE</t>
  </si>
  <si>
    <t>Methyltransferase N6AMT1 OS=Mus musculus OX=10090 GN=N6amt1 PE=1 SV=1</t>
  </si>
  <si>
    <t>sp|Q9D0I4|STX17_MOUSE</t>
  </si>
  <si>
    <t>Syntaxin-17 OS=Mus musculus OX=10090 GN=Stx17 PE=1 SV=1</t>
  </si>
  <si>
    <t>sp|Q9CWN7|CNO11_MOUSE</t>
  </si>
  <si>
    <t>CCR4-NOT transcription complex subunit 11 OS=Mus musculus OX=10090 GN=Cnot11 PE=1 SV=1</t>
  </si>
  <si>
    <t>sp|Q7TQK5|CCD93_MOUSE</t>
  </si>
  <si>
    <t>Coiled-coil domain-containing protein 93 OS=Mus musculus OX=10090 GN=Ccdc93 PE=1 SV=1</t>
  </si>
  <si>
    <t>sp|Q9DB32|HAGHL_MOUSE</t>
  </si>
  <si>
    <t>Hydroxyacylglutathione hydrolase-like protein OS=Mus musculus OX=10090 GN=Haghl PE=1 SV=1</t>
  </si>
  <si>
    <t>sp|Q6DFV7|NCOA7_MOUSE</t>
  </si>
  <si>
    <t>Nuclear receptor coactivator 7 OS=Mus musculus OX=10090 GN=Ncoa7 PE=1 SV=2</t>
  </si>
  <si>
    <t>sp|Q9CQZ6|NDUB3_MOUSE</t>
  </si>
  <si>
    <t>NADH dehydrogenase [ubiquinone] 1 beta subcomplex subunit 3 OS=Mus musculus OX=10090 GN=Ndufb3 PE=1 SV=1</t>
  </si>
  <si>
    <t>sp|Q8CHG7|RPGF2_MOUSE</t>
  </si>
  <si>
    <t>Rap guanine nucleotide exchange factor 2 OS=Mus musculus OX=10090 GN=Rapgef2 PE=1 SV=2</t>
  </si>
  <si>
    <t>tr|Q80X98|Q80X98_MOUSE</t>
  </si>
  <si>
    <t>RNA helicase OS=Mus musculus OX=10090 GN=Dhx38 PE=1 SV=1</t>
  </si>
  <si>
    <t>tr|Q8K205|Q8K205_MOUSE</t>
  </si>
  <si>
    <t>Processing of 1, ribonuclease P/MRP family, (S. cerevisiae) OS=Mus musculus OX=10090 GN=Pop1 PE=1 SV=1</t>
  </si>
  <si>
    <t>tr|F8VQG7|F8VQG7_MOUSE</t>
  </si>
  <si>
    <t>NEDD4 binding protein 2 OS=Mus musculus OX=10090 GN=N4bp2 PE=1 SV=1</t>
  </si>
  <si>
    <t>sp|Q64337|SQSTM_MOUSE</t>
  </si>
  <si>
    <t>Sequestosome-1 OS=Mus musculus OX=10090 GN=Sqstm1 PE=1 SV=1</t>
  </si>
  <si>
    <t>sp|Q80U58|PUM2_MOUSE</t>
  </si>
  <si>
    <t>Pumilio homolog 2 OS=Mus musculus OX=10090 GN=Pum2 PE=1 SV=2</t>
  </si>
  <si>
    <t>sp|Q91XU3|PI42C_MOUSE</t>
  </si>
  <si>
    <t>Phosphatidylinositol 5-phosphate 4-kinase type-2 gamma OS=Mus musculus OX=10090 GN=Pip4k2c PE=1 SV=1</t>
  </si>
  <si>
    <t>sp|Q8BJS4|SUN2_MOUSE</t>
  </si>
  <si>
    <t>SUN domain-containing protein 2 OS=Mus musculus OX=10090 GN=Sun2 PE=1 SV=3</t>
  </si>
  <si>
    <t>sp|Q8JZZ7|AGRL2_MOUSE</t>
  </si>
  <si>
    <t>Adhesion G protein-coupled receptor L2 OS=Mus musculus OX=10090 GN=Adgrl2 PE=1 SV=3</t>
  </si>
  <si>
    <t>sp|Q80X41|VRK1_MOUSE</t>
  </si>
  <si>
    <t>Serine/threonine-protein kinase VRK1 OS=Mus musculus OX=10090 GN=Vrk1 PE=1 SV=2</t>
  </si>
  <si>
    <t>sp|Q9D3D0|TTPAL_MOUSE</t>
  </si>
  <si>
    <t>Alpha-tocopherol transfer protein-like OS=Mus musculus OX=10090 GN=Ttpal PE=1 SV=3</t>
  </si>
  <si>
    <t>sp|O54916|REPS1_MOUSE</t>
  </si>
  <si>
    <t>RalBP1-associated Eps domain-containing protein 1 OS=Mus musculus OX=10090 GN=Reps1 PE=1 SV=2</t>
  </si>
  <si>
    <t>sp|A6H6E2|MMRN2_MOUSE</t>
  </si>
  <si>
    <t>Multimerin-2 OS=Mus musculus OX=10090 GN=Mmrn2 PE=1 SV=1</t>
  </si>
  <si>
    <t>sp|Q8C669|PELI1_MOUSE</t>
  </si>
  <si>
    <t>E3 ubiquitin-protein ligase pellino homolog 1 OS=Mus musculus OX=10090 GN=Peli1 PE=1 SV=2</t>
  </si>
  <si>
    <t>sp|Q9D8Z1|ASCC1_MOUSE</t>
  </si>
  <si>
    <t>Activating signal cointegrator 1 complex subunit 1 OS=Mus musculus OX=10090 GN=Ascc1 PE=1 SV=1</t>
  </si>
  <si>
    <t>sp|Q8R550|SH3K1_MOUSE</t>
  </si>
  <si>
    <t>SH3 domain-containing kinase-binding protein 1 OS=Mus musculus OX=10090 GN=Sh3kbp1 PE=1 SV=1</t>
  </si>
  <si>
    <t>sp|Q6VNB8|WDFY3_MOUSE</t>
  </si>
  <si>
    <t>WD repeat and FYVE domain-containing protein 3 OS=Mus musculus OX=10090 GN=Wdfy3 PE=1 SV=1</t>
  </si>
  <si>
    <t>sp|P02816|PIP_MOUSE</t>
  </si>
  <si>
    <t>Prolactin-inducible protein homolog OS=Mus musculus OX=10090 GN=Pip PE=2 SV=3</t>
  </si>
  <si>
    <t>sp|Q9Z266|SNAPN_MOUSE</t>
  </si>
  <si>
    <t>SNARE-associated protein Snapin OS=Mus musculus OX=10090 GN=Snapin PE=1 SV=1</t>
  </si>
  <si>
    <t>sp|Q9ET47|ESPN_MOUSE</t>
  </si>
  <si>
    <t>Espin OS=Mus musculus OX=10090 GN=Espn PE=1 SV=2</t>
  </si>
  <si>
    <t>sp|Q9CQU3|RER1_MOUSE</t>
  </si>
  <si>
    <t>Protein RER1 OS=Mus musculus OX=10090 GN=Rer1 PE=1 SV=1</t>
  </si>
  <si>
    <t>tr|Q6NZL1|Q6NZL1_MOUSE</t>
  </si>
  <si>
    <t>DEAH (Asp-Glu-Ala-His) box polypeptide 37 OS=Mus musculus OX=10090 GN=Dhx37 PE=1 SV=1</t>
  </si>
  <si>
    <t>sp|E9Q7E2|ARID2_MOUSE</t>
  </si>
  <si>
    <t>AT-rich interactive domain-containing protein 2 OS=Mus musculus OX=10090 GN=Arid2 PE=1 SV=1</t>
  </si>
  <si>
    <t>sp|Q3TX08|TRM1_MOUSE</t>
  </si>
  <si>
    <t>tRNA (guanine(26)-N(2))-dimethyltransferase OS=Mus musculus OX=10090 GN=Trmt1 PE=1 SV=2</t>
  </si>
  <si>
    <t>sp|Q9JIZ9|PLS3_MOUSE</t>
  </si>
  <si>
    <t>Phospholipid scramblase 3 OS=Mus musculus OX=10090 GN=Plscr3 PE=1 SV=1</t>
  </si>
  <si>
    <t>sp|Q9CPR5|RM15_MOUSE</t>
  </si>
  <si>
    <t>39S ribosomal protein L15, mitochondrial OS=Mus musculus OX=10090 GN=Mrpl15 PE=1 SV=1</t>
  </si>
  <si>
    <t>sp|Q8K3X4|I2BPL_MOUSE</t>
  </si>
  <si>
    <t>Probable E3 ubiquitin-protein ligase IRF2BPL OS=Mus musculus OX=10090 GN=Irf2bpl PE=1 SV=1</t>
  </si>
  <si>
    <t>sp|Q811U4|MFN1_MOUSE</t>
  </si>
  <si>
    <t>Mitofusin-1 OS=Mus musculus OX=10090 GN=Mfn1 PE=1 SV=3</t>
  </si>
  <si>
    <t>sp|Q9JKW0|AR6P1_MOUSE</t>
  </si>
  <si>
    <t>ADP-ribosylation factor-like protein 6-interacting protein 1 OS=Mus musculus OX=10090 GN=Arl6ip1 PE=1 SV=1</t>
  </si>
  <si>
    <t>sp|Q8BHE8|MAIP1_MOUSE</t>
  </si>
  <si>
    <t>m-AAA protease-interacting protein 1, mitochondrial OS=Mus musculus OX=10090 GN=Maip1 PE=1 SV=1</t>
  </si>
  <si>
    <t>sp|Q9JKL4|NDUF3_MOUSE</t>
  </si>
  <si>
    <t>NADH dehydrogenase [ubiquinone] 1 alpha subcomplex assembly factor 3 OS=Mus musculus OX=10090 GN=Ndufaf3 PE=1 SV=1</t>
  </si>
  <si>
    <t>sp|O08989|RASM_MOUSE</t>
  </si>
  <si>
    <t>Ras-related protein M-Ras OS=Mus musculus OX=10090 GN=Mras PE=1 SV=1</t>
  </si>
  <si>
    <t>sp|O35071|KIF1C_MOUSE</t>
  </si>
  <si>
    <t>Kinesin-like protein KIF1C OS=Mus musculus OX=10090 GN=Kif1c PE=1 SV=2</t>
  </si>
  <si>
    <t>sp|O54804|CHKA_MOUSE</t>
  </si>
  <si>
    <t>Choline kinase alpha OS=Mus musculus OX=10090 GN=Chka PE=1 SV=3</t>
  </si>
  <si>
    <t>sp|Q91WG7|DGKG_MOUSE</t>
  </si>
  <si>
    <t>Diacylglycerol kinase gamma OS=Mus musculus OX=10090 GN=Dgkg PE=1 SV=1</t>
  </si>
  <si>
    <t>sp|Q8VBV3|EXOS2_MOUSE</t>
  </si>
  <si>
    <t>Exosome complex component RRP4 OS=Mus musculus OX=10090 GN=Exosc2 PE=1 SV=1</t>
  </si>
  <si>
    <t>sp|Q9D0C4|TRM5_MOUSE</t>
  </si>
  <si>
    <t>tRNA (guanine(37)-N1)-methyltransferase OS=Mus musculus OX=10090 GN=Trmt5 PE=1 SV=1</t>
  </si>
  <si>
    <t>sp|Q5KU39|VPS41_MOUSE</t>
  </si>
  <si>
    <t>Vacuolar protein sorting-associated protein 41 homolog OS=Mus musculus OX=10090 GN=Vps41 PE=1 SV=1</t>
  </si>
  <si>
    <t>sp|Q3U0K8|OGFD1_MOUSE</t>
  </si>
  <si>
    <t>Prolyl 3-hydroxylase OGFOD1 OS=Mus musculus OX=10090 GN=Ogfod1 PE=1 SV=1</t>
  </si>
  <si>
    <t>sp|Q9QXJ1|APBB1_MOUSE</t>
  </si>
  <si>
    <t>Amyloid beta precursor protein binding family B member 1 OS=Mus musculus OX=10090 GN=Apbb1 PE=1 SV=3</t>
  </si>
  <si>
    <t>sp|Q62009|POSTN_MOUSE</t>
  </si>
  <si>
    <t>Periostin OS=Mus musculus OX=10090 GN=Postn PE=1 SV=2</t>
  </si>
  <si>
    <t>sp|O35566|CD151_MOUSE</t>
  </si>
  <si>
    <t>CD151 antigen OS=Mus musculus OX=10090 GN=Cd151 PE=1 SV=2</t>
  </si>
  <si>
    <t>sp|Q9D7Z3|NOL7_MOUSE</t>
  </si>
  <si>
    <t>Nucleolar protein 7 OS=Mus musculus OX=10090 GN=Nol7 PE=1 SV=1</t>
  </si>
  <si>
    <t>sp|Q8BSF4|PISD_MOUSE</t>
  </si>
  <si>
    <t>Phosphatidylserine decarboxylase proenzyme, mitochondrial OS=Mus musculus OX=10090 GN=Pisd PE=2 SV=1</t>
  </si>
  <si>
    <t>sp|Q2KN98|CYTSA_MOUSE</t>
  </si>
  <si>
    <t>Cytospin-A OS=Mus musculus OX=10090 GN=Specc1l PE=1 SV=1</t>
  </si>
  <si>
    <t>sp|Q9CQT2|RBM7_MOUSE</t>
  </si>
  <si>
    <t>RNA-binding protein 7 OS=Mus musculus OX=10090 GN=Rbm7 PE=1 SV=1</t>
  </si>
  <si>
    <t>sp|Q9R069|BCAM_MOUSE</t>
  </si>
  <si>
    <t>Basal cell adhesion molecule OS=Mus musculus OX=10090 GN=Bcam PE=1 SV=1</t>
  </si>
  <si>
    <t>sp|Q9DCJ1|LST8_MOUSE</t>
  </si>
  <si>
    <t>Target of rapamycin complex subunit LST8 OS=Mus musculus OX=10090 GN=Mlst8 PE=1 SV=1</t>
  </si>
  <si>
    <t>sp|Q9R013|CATF_MOUSE</t>
  </si>
  <si>
    <t>Cathepsin F OS=Mus musculus OX=10090 GN=Ctsf PE=1 SV=1</t>
  </si>
  <si>
    <t>sp|P46662|MERL_MOUSE</t>
  </si>
  <si>
    <t>Merlin OS=Mus musculus OX=10090 GN=Nf2 PE=1 SV=2</t>
  </si>
  <si>
    <t>sp|Q99J39|DCMC_MOUSE</t>
  </si>
  <si>
    <t>Malonyl-CoA decarboxylase, mitochondrial OS=Mus musculus OX=10090 GN=Mlycd PE=1 SV=1</t>
  </si>
  <si>
    <t>sp|Q9ES89|EXTL2_MOUSE</t>
  </si>
  <si>
    <t>Exostosin-like 2 OS=Mus musculus OX=10090 GN=Extl2 PE=1 SV=1</t>
  </si>
  <si>
    <t>sp|O88653|LTOR3_MOUSE</t>
  </si>
  <si>
    <t>Ragulator complex protein LAMTOR3 OS=Mus musculus OX=10090 GN=Lamtor3 PE=1 SV=1</t>
  </si>
  <si>
    <t>sp|Q3U827|RN180_MOUSE</t>
  </si>
  <si>
    <t>E3 ubiquitin-protein ligase RNF180 OS=Mus musculus OX=10090 GN=Rnf180 PE=1 SV=2</t>
  </si>
  <si>
    <t>sp|Q6PFQ7|RASL2_MOUSE</t>
  </si>
  <si>
    <t>Ras GTPase-activating protein 4 OS=Mus musculus OX=10090 GN=Rasa4 PE=1 SV=1</t>
  </si>
  <si>
    <t>sp|Q64735|CR1L_MOUSE</t>
  </si>
  <si>
    <t>Complement component receptor 1-like protein OS=Mus musculus OX=10090 GN=Cr1l PE=1 SV=1</t>
  </si>
  <si>
    <t>sp|Q8R2R3|AAGAB_MOUSE</t>
  </si>
  <si>
    <t>Alpha- and gamma-adaptin-binding protein p34 OS=Mus musculus OX=10090 GN=Aagab PE=1 SV=2</t>
  </si>
  <si>
    <t>sp|Q8VCX6|KPTN_MOUSE</t>
  </si>
  <si>
    <t>KICSTOR complex protein kaptin OS=Mus musculus OX=10090 GN=Kptn PE=2 SV=1</t>
  </si>
  <si>
    <t>sp|Q7TPM1|PRC2B_MOUSE</t>
  </si>
  <si>
    <t>Protein PRRC2B OS=Mus musculus OX=10090 GN=Prrc2b PE=1 SV=1</t>
  </si>
  <si>
    <t>sp|Q61211|EIF2D_MOUSE</t>
  </si>
  <si>
    <t>Eukaryotic translation initiation factor 2D OS=Mus musculus OX=10090 GN=Eif2d PE=1 SV=3</t>
  </si>
  <si>
    <t>sp|Q8BXL7|ARFRP_MOUSE</t>
  </si>
  <si>
    <t>ADP-ribosylation factor-related protein 1 OS=Mus musculus OX=10090 GN=Arfrp1 PE=1 SV=2</t>
  </si>
  <si>
    <t>sp|Q3V009|TMED1_MOUSE</t>
  </si>
  <si>
    <t>Transmembrane emp24 domain-containing protein 1 OS=Mus musculus OX=10090 GN=Tmed1 PE=1 SV=1</t>
  </si>
  <si>
    <t>sp|Q8VCY6|UTP6_MOUSE</t>
  </si>
  <si>
    <t>U3 small nucleolar RNA-associated protein 6 homolog OS=Mus musculus OX=10090 GN=Utp6 PE=2 SV=1</t>
  </si>
  <si>
    <t>sp|B7ZMP1|XPP3_MOUSE</t>
  </si>
  <si>
    <t>Xaa-Pro aminopeptidase 3 OS=Mus musculus OX=10090 GN=Xpnpep3 PE=1 SV=1</t>
  </si>
  <si>
    <t>sp|Q8BW10|NOB1_MOUSE</t>
  </si>
  <si>
    <t>RNA-binding protein NOB1 OS=Mus musculus OX=10090 GN=Nob1 PE=1 SV=1</t>
  </si>
  <si>
    <t>sp|Q60680|IKKA_MOUSE</t>
  </si>
  <si>
    <t>Inhibitor of nuclear factor kappa-B kinase subunit alpha OS=Mus musculus OX=10090 GN=Chuk PE=1 SV=1</t>
  </si>
  <si>
    <t>sp|Q5NCF2|TPPC1_MOUSE</t>
  </si>
  <si>
    <t>Trafficking protein particle complex subunit 1 OS=Mus musculus OX=10090 GN=Trappc1 PE=1 SV=1</t>
  </si>
  <si>
    <t>sp|Q9D0P8|IFT27_MOUSE</t>
  </si>
  <si>
    <t>Intraflagellar transport protein 27 homolog OS=Mus musculus OX=10090 GN=Ift27 PE=1 SV=1</t>
  </si>
  <si>
    <t>sp|Q8C7K6|PCYXL_MOUSE</t>
  </si>
  <si>
    <t>Prenylcysteine oxidase-like OS=Mus musculus OX=10090 GN=Pcyox1l PE=1 SV=1</t>
  </si>
  <si>
    <t>sp|Q9QYE6|GOGA5_MOUSE</t>
  </si>
  <si>
    <t>Golgin subfamily A member 5 OS=Mus musculus OX=10090 GN=Golga5 PE=1 SV=2</t>
  </si>
  <si>
    <t>sp|Q8BGC1|CE022_MOUSE</t>
  </si>
  <si>
    <t>UPF0489 protein C5orf22 homolog OS=Mus musculus OX=10090 PE=1 SV=1</t>
  </si>
  <si>
    <t>sp|Q3TMV7|PYRD1_MOUSE</t>
  </si>
  <si>
    <t>Pyridine nucleotide-disulfide oxidoreductase domain-containing protein 1 OS=Mus musculus OX=10090 GN=Pyroxd1 PE=2 SV=1</t>
  </si>
  <si>
    <t>sp|Q9ESW8|PGPI_MOUSE</t>
  </si>
  <si>
    <t>Pyroglutamyl-peptidase 1 OS=Mus musculus OX=10090 GN=Pgpep1 PE=1 SV=1</t>
  </si>
  <si>
    <t>sp|Q9Z148|EHMT2_MOUSE</t>
  </si>
  <si>
    <t>Histone-lysine N-methyltransferase EHMT2 OS=Mus musculus OX=10090 GN=Ehmt2 PE=1 SV=2</t>
  </si>
  <si>
    <t>sp|Q91YP2|NEUL_MOUSE</t>
  </si>
  <si>
    <t>Neurolysin, mitochondrial OS=Mus musculus OX=10090 GN=Nln PE=1 SV=1</t>
  </si>
  <si>
    <t>sp|Q9EQW7|KI13A_MOUSE</t>
  </si>
  <si>
    <t>Kinesin-like protein KIF13A OS=Mus musculus OX=10090 GN=Kif13a PE=1 SV=1</t>
  </si>
  <si>
    <t>sp|Q91V57|CHIN_MOUSE</t>
  </si>
  <si>
    <t>N-chimaerin OS=Mus musculus OX=10090 GN=Chn1 PE=1 SV=2</t>
  </si>
  <si>
    <t>sp|Q3U7R1|ESYT1_MOUSE</t>
  </si>
  <si>
    <t>Extended synaptotagmin-1 OS=Mus musculus OX=10090 GN=Esyt1 PE=1 SV=2</t>
  </si>
  <si>
    <t>sp|Q9EQH2|ERAP1_MOUSE</t>
  </si>
  <si>
    <t>Endoplasmic reticulum aminopeptidase 1 OS=Mus musculus OX=10090 GN=Erap1 PE=1 SV=2</t>
  </si>
  <si>
    <t>sp|Q925B0|PAWR_MOUSE</t>
  </si>
  <si>
    <t>PRKC apoptosis WT1 regulator protein OS=Mus musculus OX=10090 GN=Pawr PE=1 SV=2</t>
  </si>
  <si>
    <t>sp|Q3U0M1|TPPC9_MOUSE</t>
  </si>
  <si>
    <t>Trafficking protein particle complex subunit 9 OS=Mus musculus OX=10090 GN=Trappc9 PE=1 SV=2</t>
  </si>
  <si>
    <t>sp|P97865|PEX7_MOUSE</t>
  </si>
  <si>
    <t>Peroxisomal targeting signal 2 receptor OS=Mus musculus OX=10090 GN=Pex7 PE=1 SV=1</t>
  </si>
  <si>
    <t>sp|Q8C5N3|CWC22_MOUSE</t>
  </si>
  <si>
    <t>Pre-mRNA-splicing factor CWC22 homolog OS=Mus musculus OX=10090 GN=Cwc22 PE=1 SV=1</t>
  </si>
  <si>
    <t>sp|Q8C1Y8|CCZ1_MOUSE</t>
  </si>
  <si>
    <t>Vacuolar fusion protein CCZ1 homolog OS=Mus musculus OX=10090 GN=Ccz1 PE=1 SV=1</t>
  </si>
  <si>
    <t>sp|Q8R5A6|TB22A_MOUSE</t>
  </si>
  <si>
    <t>TBC1 domain family member 22A OS=Mus musculus OX=10090 GN=Tbc1d22a PE=1 SV=3</t>
  </si>
  <si>
    <t>sp|O88196|TTC3_MOUSE</t>
  </si>
  <si>
    <t>E3 ubiquitin-protein ligase TTC3 OS=Mus musculus OX=10090 GN=Ttc3 PE=1 SV=2</t>
  </si>
  <si>
    <t>sp|Q60928|GGT1_MOUSE</t>
  </si>
  <si>
    <t>Glutathione hydrolase 1 proenzyme OS=Mus musculus OX=10090 GN=Ggt1 PE=1 SV=1</t>
  </si>
  <si>
    <t>sp|P70196|TRAF6_MOUSE</t>
  </si>
  <si>
    <t>TNF receptor-associated factor 6 OS=Mus musculus OX=10090 GN=Traf6 PE=1 SV=2</t>
  </si>
  <si>
    <t>sp|Q8BLH7|HIRP3_MOUSE</t>
  </si>
  <si>
    <t>HIRA-interacting protein 3 OS=Mus musculus OX=10090 GN=Hirip3 PE=1 SV=1</t>
  </si>
  <si>
    <t>sp|Q6ZPT1|KLHL9_MOUSE</t>
  </si>
  <si>
    <t>Kelch-like protein 9 OS=Mus musculus OX=10090 GN=Klhl9 PE=2 SV=2</t>
  </si>
  <si>
    <t>sp|Q8JZL3|THTPA_MOUSE</t>
  </si>
  <si>
    <t>Thiamine-triphosphatase OS=Mus musculus OX=10090 GN=Thtpa PE=1 SV=3</t>
  </si>
  <si>
    <t>sp|P18654|KS6A3_MOUSE</t>
  </si>
  <si>
    <t>Ribosomal protein S6 kinase alpha-3 OS=Mus musculus OX=10090 GN=Rps6ka3 PE=1 SV=2</t>
  </si>
  <si>
    <t>sp|Q8BX70|VP13C_MOUSE</t>
  </si>
  <si>
    <t>Intermembrane lipid transfer protein VPS13C OS=Mus musculus OX=10090 GN=Vps13c PE=1 SV=2</t>
  </si>
  <si>
    <t>sp|Q8C142|ARH_MOUSE</t>
  </si>
  <si>
    <t>Low density lipoprotein receptor adapter protein 1 OS=Mus musculus OX=10090 GN=Ldlrap1 PE=1 SV=3</t>
  </si>
  <si>
    <t>sp|B9EJ80|PDZD8_MOUSE</t>
  </si>
  <si>
    <t>PDZ domain-containing protein 8 OS=Mus musculus OX=10090 GN=Pdzd8 PE=1 SV=1</t>
  </si>
  <si>
    <t>sp|Q9CQE3|RT17_MOUSE</t>
  </si>
  <si>
    <t>28S ribosomal protein S17, mitochondrial OS=Mus musculus OX=10090 GN=Mrps17 PE=1 SV=1</t>
  </si>
  <si>
    <t>sp|Q9CXY9|GPI8_MOUSE</t>
  </si>
  <si>
    <t>GPI-anchor transamidase OS=Mus musculus OX=10090 GN=Pigk PE=1 SV=2</t>
  </si>
  <si>
    <t>sp|Q3UDP0|WDR41_MOUSE</t>
  </si>
  <si>
    <t>WD repeat-containing protein 41 OS=Mus musculus OX=10090 GN=Wdr41 PE=1 SV=1</t>
  </si>
  <si>
    <t>sp|Q3TLI0|TPC10_MOUSE</t>
  </si>
  <si>
    <t>Trafficking protein particle complex subunit 10 OS=Mus musculus OX=10090 GN=Trappc10 PE=1 SV=3</t>
  </si>
  <si>
    <t>sp|Q8R1T1|CHMP7_MOUSE</t>
  </si>
  <si>
    <t>Charged multivesicular body protein 7 OS=Mus musculus OX=10090 GN=Chmp7 PE=1 SV=1</t>
  </si>
  <si>
    <t>sp|P57746|VATD_MOUSE</t>
  </si>
  <si>
    <t>V-type proton ATPase subunit D OS=Mus musculus OX=10090 GN=Atp6v1d PE=1 SV=1</t>
  </si>
  <si>
    <t>sp|O54786|DFFA_MOUSE</t>
  </si>
  <si>
    <t>DNA fragmentation factor subunit alpha OS=Mus musculus OX=10090 GN=Dffa PE=1 SV=2</t>
  </si>
  <si>
    <t>sp|Q5M8N4|D39U1_MOUSE</t>
  </si>
  <si>
    <t>Epimerase family protein SDR39U1 OS=Mus musculus OX=10090 GN=Sdr39u1 PE=1 SV=2</t>
  </si>
  <si>
    <t>sp|Q8R059|GALE_MOUSE</t>
  </si>
  <si>
    <t>UDP-glucose 4-epimerase OS=Mus musculus OX=10090 GN=Gale PE=1 SV=1</t>
  </si>
  <si>
    <t>sp|Q9DB25|ALG5_MOUSE</t>
  </si>
  <si>
    <t>Dolichyl-phosphate beta-glucosyltransferase OS=Mus musculus OX=10090 GN=Alg5 PE=1 SV=1</t>
  </si>
  <si>
    <t>sp|Q91YE3|EGLN1_MOUSE</t>
  </si>
  <si>
    <t>Egl nine homolog 1 OS=Mus musculus OX=10090 GN=Egln1 PE=1 SV=2</t>
  </si>
  <si>
    <t>sp|Q91YT7|YTHD2_MOUSE</t>
  </si>
  <si>
    <t>YTH domain-containing family protein 2 OS=Mus musculus OX=10090 GN=Ythdf2 PE=1 SV=1</t>
  </si>
  <si>
    <t>sp|Q6PF93|PK3C3_MOUSE</t>
  </si>
  <si>
    <t>Phosphatidylinositol 3-kinase catalytic subunit type 3 OS=Mus musculus OX=10090 GN=Pik3c3 PE=1 SV=1</t>
  </si>
  <si>
    <t>sp|P11859|ANGT_MOUSE</t>
  </si>
  <si>
    <t>Angiotensinogen OS=Mus musculus OX=10090 GN=Agt PE=1 SV=1</t>
  </si>
  <si>
    <t>sp|O35083|PLCA_MOUSE</t>
  </si>
  <si>
    <t>1-acyl-sn-glycerol-3-phosphate acyltransferase alpha OS=Mus musculus OX=10090 GN=Agpat1 PE=1 SV=1</t>
  </si>
  <si>
    <t>sp|Q99MK8|ARBK1_MOUSE</t>
  </si>
  <si>
    <t>Beta-adrenergic receptor kinase 1 OS=Mus musculus OX=10090 GN=Grk2 PE=1 SV=2</t>
  </si>
  <si>
    <t>sp|Q91V01|MBOA5_MOUSE</t>
  </si>
  <si>
    <t>Lysophospholipid acyltransferase 5 OS=Mus musculus OX=10090 GN=Lpcat3 PE=1 SV=1</t>
  </si>
  <si>
    <t>sp|Q8K2Y7|RM47_MOUSE</t>
  </si>
  <si>
    <t>39S ribosomal protein L47, mitochondrial OS=Mus musculus OX=10090 GN=Mrpl47 PE=1 SV=2</t>
  </si>
  <si>
    <t>sp|Q8BYW9|EOGT_MOUSE</t>
  </si>
  <si>
    <t>EGF domain-specific O-linked N-acetylglucosamine transferase OS=Mus musculus OX=10090 GN=Eogt PE=1 SV=1</t>
  </si>
  <si>
    <t>sp|Q8BXN9|TM87A_MOUSE</t>
  </si>
  <si>
    <t>Transmembrane protein 87A OS=Mus musculus OX=10090 GN=Tmem87a PE=1 SV=1</t>
  </si>
  <si>
    <t>tr|G3X9V8|G3X9V8_MOUSE</t>
  </si>
  <si>
    <t>Serine (or cysteine) peptidase inhibitor, clade B (ovalbumin), member 3A OS=Mus musculus OX=10090 GN=Serpinb3a PE=1 SV=1</t>
  </si>
  <si>
    <t>sp|Q9D8Y1|T126A_MOUSE</t>
  </si>
  <si>
    <t>Transmembrane protein 126A OS=Mus musculus OX=10090 GN=Tmem126a PE=1 SV=1</t>
  </si>
  <si>
    <t>sp|P47968|RPIA_MOUSE</t>
  </si>
  <si>
    <t>Ribose-5-phosphate isomerase OS=Mus musculus OX=10090 GN=Rpia PE=1 SV=2</t>
  </si>
  <si>
    <t>sp|Q9QYB2|DACH1_MOUSE</t>
  </si>
  <si>
    <t>Dachshund homolog 1 OS=Mus musculus OX=10090 GN=Dach1 PE=1 SV=1</t>
  </si>
  <si>
    <t>sp|Q99L85|ELP5_MOUSE</t>
  </si>
  <si>
    <t>Elongator complex protein 5 OS=Mus musculus OX=10090 GN=Elp5 PE=2 SV=1</t>
  </si>
  <si>
    <t>sp|Q68FH0|PKP4_MOUSE</t>
  </si>
  <si>
    <t>Plakophilin-4 OS=Mus musculus OX=10090 GN=Pkp4 PE=1 SV=1</t>
  </si>
  <si>
    <t>sp|P22682|CBL_MOUSE</t>
  </si>
  <si>
    <t>E3 ubiquitin-protein ligase CBL OS=Mus musculus OX=10090 GN=Cbl PE=1 SV=3</t>
  </si>
  <si>
    <t>sp|Q61391|NEP_MOUSE</t>
  </si>
  <si>
    <t>Neprilysin OS=Mus musculus OX=10090 GN=Mme PE=1 SV=3</t>
  </si>
  <si>
    <t>sp|Q6QD59|SEC20_MOUSE</t>
  </si>
  <si>
    <t>Vesicle transport protein SEC20 OS=Mus musculus OX=10090 GN=Bnip1 PE=1 SV=1</t>
  </si>
  <si>
    <t>sp|Q99KK9|SYHM_MOUSE</t>
  </si>
  <si>
    <t>Histidine--tRNA ligase, mitochondrial OS=Mus musculus OX=10090 GN=Hars2 PE=1 SV=1</t>
  </si>
  <si>
    <t>sp|P59328|WDHD1_MOUSE</t>
  </si>
  <si>
    <t>WD repeat and HMG-box DNA-binding protein 1 OS=Mus musculus OX=10090 GN=Wdhd1 PE=1 SV=2</t>
  </si>
  <si>
    <t>sp|Q8K215|LYRM4_MOUSE</t>
  </si>
  <si>
    <t>LYR motif-containing protein 4 OS=Mus musculus OX=10090 GN=Lyrm4 PE=1 SV=1</t>
  </si>
  <si>
    <t>sp|Q14AX6|CDK12_MOUSE</t>
  </si>
  <si>
    <t>Cyclin-dependent kinase 12 OS=Mus musculus OX=10090 GN=Cdk12 PE=1 SV=2</t>
  </si>
  <si>
    <t>sp|Q9JM83|CALM4_MOUSE</t>
  </si>
  <si>
    <t>Calmodulin-4 OS=Mus musculus OX=10090 GN=Calm4 PE=2 SV=2</t>
  </si>
  <si>
    <t>sp|P97363|SPTC2_MOUSE</t>
  </si>
  <si>
    <t>Serine palmitoyltransferase 2 OS=Mus musculus OX=10090 GN=Sptlc2 PE=1 SV=2</t>
  </si>
  <si>
    <t>sp|O55033|NCK2_MOUSE</t>
  </si>
  <si>
    <t>Cytoplasmic protein NCK2 OS=Mus musculus OX=10090 GN=Nck2 PE=1 SV=1</t>
  </si>
  <si>
    <t>sp|B8ZXI1|QTRT2_MOUSE</t>
  </si>
  <si>
    <t>Queuine tRNA-ribosyltransferase accessory subunit 2 OS=Mus musculus OX=10090 GN=Qtrt2 PE=1 SV=2</t>
  </si>
  <si>
    <t>sp|P97303|BACH2_MOUSE</t>
  </si>
  <si>
    <t>Transcription regulator protein BACH2 OS=Mus musculus OX=10090 GN=Bach2 PE=1 SV=3</t>
  </si>
  <si>
    <t>sp|Q9D820|PRXD1_MOUSE</t>
  </si>
  <si>
    <t>Prolyl-tRNA synthetase associated domain-containing protein 1 OS=Mus musculus OX=10090 GN=Prorsd1 PE=1 SV=1</t>
  </si>
  <si>
    <t>sp|Q2HXL6|EDEM3_MOUSE</t>
  </si>
  <si>
    <t>ER degradation-enhancing alpha-mannosidase-like protein 3 OS=Mus musculus OX=10090 GN=Edem3 PE=1 SV=2</t>
  </si>
  <si>
    <t>sp|Q5PR69|CRACD_MOUSE</t>
  </si>
  <si>
    <t>Capping protein-inhibiting regulator of actin dynamics OS=Mus musculus OX=10090 GN=Cracd PE=1 SV=4</t>
  </si>
  <si>
    <t>sp|Q99JP6|HOME3_MOUSE</t>
  </si>
  <si>
    <t>Homer protein homolog 3 OS=Mus musculus OX=10090 GN=Homer3 PE=1 SV=2</t>
  </si>
  <si>
    <t>sp|Q99JY3|GIMA4_MOUSE</t>
  </si>
  <si>
    <t>GTPase IMAP family member 4 OS=Mus musculus OX=10090 GN=Gimap4 PE=1 SV=2</t>
  </si>
  <si>
    <t>sp|Q80X85|RT07_MOUSE</t>
  </si>
  <si>
    <t>28S ribosomal protein S7, mitochondrial OS=Mus musculus OX=10090 GN=Mrps7 PE=1 SV=1</t>
  </si>
  <si>
    <t>sp|Q9Z120|TRMB_MOUSE</t>
  </si>
  <si>
    <t>tRNA (guanine-N(7)-)-methyltransferase OS=Mus musculus OX=10090 GN=Mettl1 PE=1 SV=1</t>
  </si>
  <si>
    <t>sp|Q921E6|EED_MOUSE</t>
  </si>
  <si>
    <t>Polycomb protein EED OS=Mus musculus OX=10090 GN=Eed PE=1 SV=1</t>
  </si>
  <si>
    <t>sp|Q9QY06|MYO9B_MOUSE</t>
  </si>
  <si>
    <t>Unconventional myosin-IXb OS=Mus musculus OX=10090 GN=Myo9b PE=1 SV=2</t>
  </si>
  <si>
    <t>sp|Q9D753|EXOS8_MOUSE</t>
  </si>
  <si>
    <t>Exosome complex component RRP43 OS=Mus musculus OX=10090 GN=Exosc8 PE=1 SV=1</t>
  </si>
  <si>
    <t>tr|E9PUR0|E9PUR0_MOUSE</t>
  </si>
  <si>
    <t>Ankyrin repeat and KH domain containing 1 OS=Mus musculus OX=10090 GN=Ankhd1 PE=1 SV=1</t>
  </si>
  <si>
    <t>sp|Q80Y84|KDM5B_MOUSE</t>
  </si>
  <si>
    <t>Lysine-specific demethylase 5B OS=Mus musculus OX=10090 GN=Kdm5b PE=1 SV=1</t>
  </si>
  <si>
    <t>sp|Q8C7M3|TRIM9_MOUSE</t>
  </si>
  <si>
    <t>E3 ubiquitin-protein ligase TRIM9 OS=Mus musculus OX=10090 GN=Trim9 PE=1 SV=2</t>
  </si>
  <si>
    <t>sp|Q91YN5|UAP1_MOUSE</t>
  </si>
  <si>
    <t>UDP-N-acetylhexosamine pyrophosphorylase OS=Mus musculus OX=10090 GN=Uap1 PE=1 SV=1</t>
  </si>
  <si>
    <t>sp|O89116|VTI1A_MOUSE</t>
  </si>
  <si>
    <t>Vesicle transport through interaction with t-SNAREs homolog 1A OS=Mus musculus OX=10090 GN=Vti1a PE=1 SV=1</t>
  </si>
  <si>
    <t>sp|O88207|CO5A1_MOUSE</t>
  </si>
  <si>
    <t>Collagen alpha-1(V) chain OS=Mus musculus OX=10090 GN=Col5a1 PE=1 SV=2</t>
  </si>
  <si>
    <t>sp|Q8VCD6|REEP2_MOUSE</t>
  </si>
  <si>
    <t>Receptor expression-enhancing protein 2 OS=Mus musculus OX=10090 GN=Reep2 PE=1 SV=2</t>
  </si>
  <si>
    <t>sp|Q9WVT6|CAH14_MOUSE</t>
  </si>
  <si>
    <t>Carbonic anhydrase 14 OS=Mus musculus OX=10090 GN=Ca14 PE=1 SV=1</t>
  </si>
  <si>
    <t>sp|Q8R1N0|ZN830_MOUSE</t>
  </si>
  <si>
    <t>Zinc finger protein 830 OS=Mus musculus OX=10090 GN=Znf830 PE=1 SV=1</t>
  </si>
  <si>
    <t>sp|Q8K0Z7|TACO1_MOUSE</t>
  </si>
  <si>
    <t>Translational activator of cytochrome c oxidase 1 OS=Mus musculus OX=10090 GN=Taco1 PE=1 SV=1</t>
  </si>
  <si>
    <t>sp|Q99PP7|TRI33_MOUSE</t>
  </si>
  <si>
    <t>E3 ubiquitin-protein ligase TRIM33 OS=Mus musculus OX=10090 GN=Trim33 PE=1 SV=2</t>
  </si>
  <si>
    <t>sp|A8Y5H7|S14L1_MOUSE</t>
  </si>
  <si>
    <t>SEC14-like protein 1 OS=Mus musculus OX=10090 GN=Sec14l1 PE=1 SV=1</t>
  </si>
  <si>
    <t>sp|Q8BGQ1|SPE39_MOUSE</t>
  </si>
  <si>
    <t>Spermatogenesis-defective protein 39 homolog OS=Mus musculus OX=10090 GN=Vipas39 PE=1 SV=1</t>
  </si>
  <si>
    <t>sp|Q3UKU1|ELL2_MOUSE</t>
  </si>
  <si>
    <t>RNA polymerase II elongation factor ELL2 OS=Mus musculus OX=10090 GN=Ell2 PE=1 SV=2</t>
  </si>
  <si>
    <t>sp|Q9CYN9|RENR_MOUSE</t>
  </si>
  <si>
    <t>Renin receptor OS=Mus musculus OX=10090 GN=Atp6ap2 PE=1 SV=2</t>
  </si>
  <si>
    <t>sp|Q8C5L3|CNOT2_MOUSE</t>
  </si>
  <si>
    <t>CCR4-NOT transcription complex subunit 2 OS=Mus musculus OX=10090 GN=Cnot2 PE=1 SV=2</t>
  </si>
  <si>
    <t>sp|Q76N33|STALP_MOUSE</t>
  </si>
  <si>
    <t>AMSH-like protease OS=Mus musculus OX=10090 GN=Stambpl1 PE=1 SV=1</t>
  </si>
  <si>
    <t>sp|Q9R0Q4|MO4L2_MOUSE</t>
  </si>
  <si>
    <t>Mortality factor 4-like protein 2 OS=Mus musculus OX=10090 GN=Morf4l2 PE=1 SV=1</t>
  </si>
  <si>
    <t>sp|Q9WV89|STXB4_MOUSE</t>
  </si>
  <si>
    <t>Syntaxin-binding protein 4 OS=Mus musculus OX=10090 GN=Stxbp4 PE=1 SV=1</t>
  </si>
  <si>
    <t>sp|Q9R061|NUBP2_MOUSE</t>
  </si>
  <si>
    <t>Cytosolic Fe-S cluster assembly factor NUBP2 OS=Mus musculus OX=10090 GN=Nubp2 PE=1 SV=1</t>
  </si>
  <si>
    <t>sp|O88455|DHCR7_MOUSE</t>
  </si>
  <si>
    <t>7-dehydrocholesterol reductase OS=Mus musculus OX=10090 GN=Dhcr7 PE=1 SV=1</t>
  </si>
  <si>
    <t>sp|Q6A028|SWP70_MOUSE</t>
  </si>
  <si>
    <t>Switch-associated protein 70 OS=Mus musculus OX=10090 GN=Swap70 PE=1 SV=2</t>
  </si>
  <si>
    <t>sp|Q8K1E0|STX5_MOUSE</t>
  </si>
  <si>
    <t>Syntaxin-5 OS=Mus musculus OX=10090 GN=Stx5 PE=1 SV=3</t>
  </si>
  <si>
    <t>sp|Q99N87|RT05_MOUSE</t>
  </si>
  <si>
    <t>28S ribosomal protein S5, mitochondrial OS=Mus musculus OX=10090 GN=Mrps5 PE=1 SV=1</t>
  </si>
  <si>
    <t>tr|E9Q5E2|E9Q5E2_MOUSE</t>
  </si>
  <si>
    <t>THO complex subunit 2 OS=Mus musculus OX=10090 GN=Thoc2l PE=1 SV=1</t>
  </si>
  <si>
    <t>sp|Q8BZA9|TIGAR_MOUSE</t>
  </si>
  <si>
    <t>Fructose-2,6-bisphosphatase TIGAR OS=Mus musculus OX=10090 GN=Tigar PE=1 SV=1</t>
  </si>
  <si>
    <t>sp|Q9R207|NBN_MOUSE</t>
  </si>
  <si>
    <t>Nibrin OS=Mus musculus OX=10090 GN=Nbn PE=1 SV=1</t>
  </si>
  <si>
    <t>sp|P03995|GFAP_MOUSE</t>
  </si>
  <si>
    <t>Glial fibrillary acidic protein OS=Mus musculus OX=10090 GN=Gfap PE=1 SV=4</t>
  </si>
  <si>
    <t>sp|Q91W34|RUSF1_MOUSE</t>
  </si>
  <si>
    <t>RUS family member 1 OS=Mus musculus OX=10090 GN=Rusf1 PE=1 SV=1</t>
  </si>
  <si>
    <t>sp|Q8CA72|GAN_MOUSE</t>
  </si>
  <si>
    <t>Gigaxonin OS=Mus musculus OX=10090 GN=Gan PE=1 SV=2</t>
  </si>
  <si>
    <t>sp|E9Q634|MYO1E_MOUSE</t>
  </si>
  <si>
    <t>Unconventional myosin-Ie OS=Mus musculus OX=10090 GN=Myo1e PE=1 SV=1</t>
  </si>
  <si>
    <t>sp|Q3TYA6|MPP8_MOUSE</t>
  </si>
  <si>
    <t>M-phase phosphoprotein 8 OS=Mus musculus OX=10090 GN=Mphosph8 PE=1 SV=1</t>
  </si>
  <si>
    <t>sp|Q6NXN1|SZRD1_MOUSE</t>
  </si>
  <si>
    <t>SUZ domain-containing protein 1 OS=Mus musculus OX=10090 GN=Szrd1 PE=1 SV=1</t>
  </si>
  <si>
    <t>sp|Q9CZJ1|UTP11_MOUSE</t>
  </si>
  <si>
    <t>Probable U3 small nucleolar RNA-associated protein 11 OS=Mus musculus OX=10090 GN=Utp11 PE=2 SV=1</t>
  </si>
  <si>
    <t>sp|P19426|NELFE_MOUSE</t>
  </si>
  <si>
    <t>Negative elongation factor E OS=Mus musculus OX=10090 GN=Nelfe PE=1 SV=2</t>
  </si>
  <si>
    <t>sp|Q7TMX5|SHQ1_MOUSE</t>
  </si>
  <si>
    <t>Protein SHQ1 homolog OS=Mus musculus OX=10090 GN=Shq1 PE=1 SV=2</t>
  </si>
  <si>
    <t>sp|Q9CQV1|TIM16_MOUSE</t>
  </si>
  <si>
    <t>Mitochondrial import inner membrane translocase subunit TIM16 OS=Mus musculus OX=10090 GN=Pam16 PE=1 SV=1</t>
  </si>
  <si>
    <t>sp|P52194|CLGN_MOUSE</t>
  </si>
  <si>
    <t>Calmegin OS=Mus musculus OX=10090 GN=Clgn PE=1 SV=2</t>
  </si>
  <si>
    <t>sp|Q9JLV6|PNKP_MOUSE</t>
  </si>
  <si>
    <t>Bifunctional polynucleotide phosphatase/kinase OS=Mus musculus OX=10090 GN=Pnkp PE=1 SV=2</t>
  </si>
  <si>
    <t>sp|Q9D9K3|AVEN_MOUSE</t>
  </si>
  <si>
    <t>Cell death regulator Aven OS=Mus musculus OX=10090 GN=Aven PE=1 SV=2</t>
  </si>
  <si>
    <t>sp|P97868|RBBP6_MOUSE</t>
  </si>
  <si>
    <t>E3 ubiquitin-protein ligase RBBP6 OS=Mus musculus OX=10090 GN=Rbbp6 PE=1 SV=5</t>
  </si>
  <si>
    <t>sp|Q7TMI3|UHRF2_MOUSE</t>
  </si>
  <si>
    <t>E3 ubiquitin-protein ligase UHRF2 OS=Mus musculus OX=10090 GN=Uhrf2 PE=1 SV=1</t>
  </si>
  <si>
    <t>sp|Q9D2D7|ZN687_MOUSE</t>
  </si>
  <si>
    <t>Zinc finger protein 687 OS=Mus musculus OX=10090 GN=Znf687 PE=1 SV=1</t>
  </si>
  <si>
    <t>sp|Q8K3A9|MEPCE_MOUSE</t>
  </si>
  <si>
    <t>7SK snRNA methylphosphate capping enzyme OS=Mus musculus OX=10090 GN=Mepce PE=1 SV=2</t>
  </si>
  <si>
    <t>sp|Q8VCR7|ABHEB_MOUSE</t>
  </si>
  <si>
    <t>Putative protein-lysine deacylase ABHD14B OS=Mus musculus OX=10090 GN=Abhd14b PE=1 SV=1</t>
  </si>
  <si>
    <t>sp|Q9ERA0|TFCP2_MOUSE</t>
  </si>
  <si>
    <t>Alpha-globin transcription factor CP2 OS=Mus musculus OX=10090 GN=Tfcp2 PE=1 SV=1</t>
  </si>
  <si>
    <t>sp|Q9CQ26|STABP_MOUSE</t>
  </si>
  <si>
    <t>STAM-binding protein OS=Mus musculus OX=10090 GN=Stambp PE=1 SV=1</t>
  </si>
  <si>
    <t>sp|E9Q557|DESP_MOUSE</t>
  </si>
  <si>
    <t>Desmoplakin OS=Mus musculus OX=10090 GN=Dsp PE=1 SV=1</t>
  </si>
  <si>
    <t>sp|Q8BXA1|GOLI4_MOUSE</t>
  </si>
  <si>
    <t>Golgi integral membrane protein 4 OS=Mus musculus OX=10090 GN=Golim4 PE=1 SV=1</t>
  </si>
  <si>
    <t>sp|Q91W96|APC4_MOUSE</t>
  </si>
  <si>
    <t>Anaphase-promoting complex subunit 4 OS=Mus musculus OX=10090 GN=Anapc4 PE=1 SV=1</t>
  </si>
  <si>
    <t>sp|Q80TL7|MON2_MOUSE</t>
  </si>
  <si>
    <t>Protein MON2 homolog OS=Mus musculus OX=10090 GN=Mon2 PE=1 SV=2</t>
  </si>
  <si>
    <t>sp|Q99JP4|CDC26_MOUSE</t>
  </si>
  <si>
    <t>Anaphase-promoting complex subunit CDC26 OS=Mus musculus OX=10090 GN=Cdc26 PE=1 SV=1</t>
  </si>
  <si>
    <t>sp|Q8K157|GALM_MOUSE</t>
  </si>
  <si>
    <t>Galactose mutarotase OS=Mus musculus OX=10090 GN=Galm PE=1 SV=1</t>
  </si>
  <si>
    <t>sp|Q6PAC3|DCA13_MOUSE</t>
  </si>
  <si>
    <t>DDB1- and CUL4-associated factor 13 OS=Mus musculus OX=10090 GN=Dcaf13 PE=1 SV=2</t>
  </si>
  <si>
    <t>sp|Q91WE6|CDKAL_MOUSE</t>
  </si>
  <si>
    <t>Threonylcarbamoyladenosine tRNA methylthiotransferase OS=Mus musculus OX=10090 GN=Cdkal1 PE=1 SV=1</t>
  </si>
  <si>
    <t>sp|Q8R2M2|TDIF2_MOUSE</t>
  </si>
  <si>
    <t>Deoxynucleotidyltransferase terminal-interacting protein 2 OS=Mus musculus OX=10090 GN=Dnttip2 PE=1 SV=1</t>
  </si>
  <si>
    <t>sp|Q8VC42|RMC1_MOUSE</t>
  </si>
  <si>
    <t>Regulator of MON1-CCZ1 complex OS=Mus musculus OX=10090 GN=Rmc1 PE=2 SV=1</t>
  </si>
  <si>
    <t>sp|Q9ER71|RHOJ_MOUSE</t>
  </si>
  <si>
    <t>Rho-related GTP-binding protein RhoJ OS=Mus musculus OX=10090 GN=Rhoj PE=1 SV=2</t>
  </si>
  <si>
    <t>sp|Q8K114|INT9_MOUSE</t>
  </si>
  <si>
    <t>Integrator complex subunit 9 OS=Mus musculus OX=10090 GN=Ints9 PE=1 SV=1</t>
  </si>
  <si>
    <t>sp|B1AZA5|TM245_MOUSE</t>
  </si>
  <si>
    <t>Transmembrane protein 245 OS=Mus musculus OX=10090 GN=Tmem245 PE=1 SV=1</t>
  </si>
  <si>
    <t>sp|Q3U3R4|LMF1_MOUSE</t>
  </si>
  <si>
    <t>Lipase maturation factor 1 OS=Mus musculus OX=10090 GN=Lmf1 PE=1 SV=1</t>
  </si>
  <si>
    <t>tr|G3X9B1|G3X9B1_MOUSE</t>
  </si>
  <si>
    <t>HEAT repeat-containing protein 1 OS=Mus musculus OX=10090 GN=Heatr1 PE=1 SV=1</t>
  </si>
  <si>
    <t>sp|Q9DCA5|BRX1_MOUSE</t>
  </si>
  <si>
    <t>Ribosome biogenesis protein BRX1 homolog OS=Mus musculus OX=10090 GN=Brix1 PE=1 SV=3</t>
  </si>
  <si>
    <t>sp|P02301|H3C_MOUSE (+1)</t>
  </si>
  <si>
    <t>Histone H3.3C OS=Mus musculus OX=10090 GN=H3-5 PE=3 SV=3</t>
  </si>
  <si>
    <t>sp|Q9ESV0|DDX24_MOUSE</t>
  </si>
  <si>
    <t>ATP-dependent RNA helicase DDX24 OS=Mus musculus OX=10090 GN=Ddx24 PE=1 SV=2</t>
  </si>
  <si>
    <t>sp|Q9D1R2|KTI12_MOUSE</t>
  </si>
  <si>
    <t>Protein KTI12 homolog OS=Mus musculus OX=10090 GN=Kti12 PE=1 SV=1</t>
  </si>
  <si>
    <t>sp|Q9ERA6|TFP11_MOUSE</t>
  </si>
  <si>
    <t>Tuftelin-interacting protein 11 OS=Mus musculus OX=10090 GN=Tfip11 PE=1 SV=1</t>
  </si>
  <si>
    <t>sp|Q7TT18|MCAF1_MOUSE</t>
  </si>
  <si>
    <t>Activating transcription factor 7-interacting protein 1 OS=Mus musculus OX=10090 GN=Atf7ip PE=1 SV=1</t>
  </si>
  <si>
    <t>sp|Q8CD15|RIOX2_MOUSE</t>
  </si>
  <si>
    <t>Ribosomal oxygenase 2 OS=Mus musculus OX=10090 GN=Riox2 PE=1 SV=2</t>
  </si>
  <si>
    <t>sp|Q9JJF3|RIOX1_MOUSE</t>
  </si>
  <si>
    <t>Ribosomal oxygenase 1 OS=Mus musculus OX=10090 GN=Riox1 PE=1 SV=2</t>
  </si>
  <si>
    <t>sp|Q8CHT3|INT5_MOUSE</t>
  </si>
  <si>
    <t>Integrator complex subunit 5 OS=Mus musculus OX=10090 GN=Ints5 PE=2 SV=1</t>
  </si>
  <si>
    <t>sp|Q5DW34|EHMT1_MOUSE</t>
  </si>
  <si>
    <t>Histone-lysine N-methyltransferase EHMT1 OS=Mus musculus OX=10090 GN=Ehmt1 PE=1 SV=2</t>
  </si>
  <si>
    <t>sp|Q9D6V8|PAIP2_MOUSE</t>
  </si>
  <si>
    <t>Polyadenylate-binding protein-interacting protein 2 OS=Mus musculus OX=10090 GN=Paip2 PE=1 SV=1</t>
  </si>
  <si>
    <t>sp|Q3UMC0|SPAT5_MOUSE</t>
  </si>
  <si>
    <t>Ribosome biogenesis protein SPATA5 OS=Mus musculus OX=10090 GN=Spata5 PE=1 SV=2</t>
  </si>
  <si>
    <t>sp|P18826|KPB1_MOUSE</t>
  </si>
  <si>
    <t>Phosphorylase b kinase regulatory subunit alpha, skeletal muscle isoform OS=Mus musculus OX=10090 GN=Phka1 PE=1 SV=3</t>
  </si>
  <si>
    <t>sp|Q9DC29|ABCB6_MOUSE</t>
  </si>
  <si>
    <t>ATP-binding cassette sub-family B member 6 OS=Mus musculus OX=10090 GN=Abcb6 PE=1 SV=1</t>
  </si>
  <si>
    <t>sp|Q99PR8|HSPB2_MOUSE</t>
  </si>
  <si>
    <t>Heat shock protein beta-2 OS=Mus musculus OX=10090 GN=Hspb2 PE=1 SV=2</t>
  </si>
  <si>
    <t>sp|Q8R322|GLE1_MOUSE</t>
  </si>
  <si>
    <t>mRNA export factor GLE1 OS=Mus musculus OX=10090 GN=Gle1 PE=1 SV=2</t>
  </si>
  <si>
    <t>sp|P97820|M4K4_MOUSE</t>
  </si>
  <si>
    <t>Mitogen-activated protein kinase kinase kinase kinase 4 OS=Mus musculus OX=10090 GN=Map4k4 PE=1 SV=1</t>
  </si>
  <si>
    <t>sp|Q8BHN1|TXLNG_MOUSE</t>
  </si>
  <si>
    <t>Gamma-taxilin OS=Mus musculus OX=10090 GN=Txlng PE=1 SV=1</t>
  </si>
  <si>
    <t>sp|P42227|STAT3_MOUSE</t>
  </si>
  <si>
    <t>Signal transducer and activator of transcription 3 OS=Mus musculus OX=10090 GN=Stat3 PE=1 SV=2</t>
  </si>
  <si>
    <t>sp|O88507|CNTFR_MOUSE</t>
  </si>
  <si>
    <t>Ciliary neurotrophic factor receptor subunit alpha OS=Mus musculus OX=10090 GN=Cntfr PE=1 SV=2</t>
  </si>
  <si>
    <t>sp|P54754|EPHB3_MOUSE</t>
  </si>
  <si>
    <t>Ephrin type-B receptor 3 OS=Mus musculus OX=10090 GN=Ephb3 PE=1 SV=2</t>
  </si>
  <si>
    <t>sp|Q3UMB5|SMCR8_MOUSE</t>
  </si>
  <si>
    <t>Guanine nucleotide exchange protein SMCR8 OS=Mus musculus OX=10090 GN=Smcr8 PE=1 SV=2</t>
  </si>
  <si>
    <t>sp|Q9D125|RT25_MOUSE</t>
  </si>
  <si>
    <t>28S ribosomal protein S25, mitochondrial OS=Mus musculus OX=10090 GN=Mrps25 PE=1 SV=1</t>
  </si>
  <si>
    <t>sp|Q8BWM0|PGES2_MOUSE</t>
  </si>
  <si>
    <t>Prostaglandin E synthase 2 OS=Mus musculus OX=10090 GN=Ptges2 PE=1 SV=3</t>
  </si>
  <si>
    <t>sp|Q61214|DYR1A_MOUSE</t>
  </si>
  <si>
    <t>Dual specificity tyrosine-phosphorylation-regulated kinase 1A OS=Mus musculus OX=10090 GN=Dyrk1a PE=1 SV=1</t>
  </si>
  <si>
    <t>sp|A2AKG8|FOCAD_MOUSE</t>
  </si>
  <si>
    <t>Focadhesin OS=Mus musculus OX=10090 GN=Focad PE=1 SV=1</t>
  </si>
  <si>
    <t>sp|Q9DC28|KC1D_MOUSE</t>
  </si>
  <si>
    <t>Casein kinase I isoform delta OS=Mus musculus OX=10090 GN=Csnk1d PE=1 SV=2</t>
  </si>
  <si>
    <t>sp|P70206|PLXA1_MOUSE</t>
  </si>
  <si>
    <t>Plexin-A1 OS=Mus musculus OX=10090 GN=Plxna1 PE=1 SV=1</t>
  </si>
  <si>
    <t>sp|Q8R3H7|HS2ST_MOUSE</t>
  </si>
  <si>
    <t>Heparan sulfate 2-O-sulfotransferase 1 OS=Mus musculus OX=10090 GN=Hs2st1 PE=1 SV=2</t>
  </si>
  <si>
    <t>sp|Q8CEC6|PPWD1_MOUSE</t>
  </si>
  <si>
    <t>Peptidylprolyl isomerase domain and WD repeat-containing protein 1 OS=Mus musculus OX=10090 GN=Ppwd1 PE=1 SV=2</t>
  </si>
  <si>
    <t>sp|B9EKI3|TMF1_MOUSE</t>
  </si>
  <si>
    <t>TATA element modulatory factor OS=Mus musculus OX=10090 GN=Tmf1 PE=1 SV=2</t>
  </si>
  <si>
    <t>sp|Q9D8L5|CCD91_MOUSE</t>
  </si>
  <si>
    <t>Coiled-coil domain-containing protein 91 OS=Mus musculus OX=10090 GN=Ccdc91 PE=1 SV=2</t>
  </si>
  <si>
    <t>sp|Q9CWS4|INT11_MOUSE</t>
  </si>
  <si>
    <t>Integrator complex subunit 11 OS=Mus musculus OX=10090 GN=Ints11 PE=1 SV=1</t>
  </si>
  <si>
    <t>sp|Q9CQJ2|PIHD1_MOUSE</t>
  </si>
  <si>
    <t>PIH1 domain-containing protein 1 OS=Mus musculus OX=10090 GN=Pih1d1 PE=1 SV=1</t>
  </si>
  <si>
    <t>sp|Q8K1Z0|COQ9_MOUSE</t>
  </si>
  <si>
    <t>Ubiquinone biosynthesis protein COQ9, mitochondrial OS=Mus musculus OX=10090 GN=Coq9 PE=1 SV=1</t>
  </si>
  <si>
    <t>sp|Q8R395|COMD5_MOUSE</t>
  </si>
  <si>
    <t>COMM domain-containing protein 5 OS=Mus musculus OX=10090 GN=Commd5 PE=1 SV=1</t>
  </si>
  <si>
    <t>sp|Q6ZPS6|AKIB1_MOUSE</t>
  </si>
  <si>
    <t>Ankyrin repeat and IBR domain-containing protein 1 OS=Mus musculus OX=10090 GN=Ankib1 PE=1 SV=2</t>
  </si>
  <si>
    <t>sp|Q8R088|GLP3L_MOUSE</t>
  </si>
  <si>
    <t>Golgi phosphoprotein 3-like OS=Mus musculus OX=10090 GN=Golph3l PE=1 SV=1</t>
  </si>
  <si>
    <t>sp|Q61712|DNJC1_MOUSE</t>
  </si>
  <si>
    <t>DnaJ homolog subfamily C member 1 OS=Mus musculus OX=10090 GN=Dnajc1 PE=1 SV=1</t>
  </si>
  <si>
    <t>tr|Q8CBC7|Q8CBC7_MOUSE</t>
  </si>
  <si>
    <t>Putative tRNA (cytidine(32)/guanosine(34)-2'-O)-methyltransferase OS=Mus musculus OX=10090 GN=Ftsj1 PE=1 SV=1</t>
  </si>
  <si>
    <t>sp|Q8CI61|BAG4_MOUSE</t>
  </si>
  <si>
    <t>BAG family molecular chaperone regulator 4 OS=Mus musculus OX=10090 GN=Bag4 PE=1 SV=2</t>
  </si>
  <si>
    <t>sp|Q8VE38|OXND1_MOUSE</t>
  </si>
  <si>
    <t>Oxidoreductase NAD-binding domain-containing protein 1 OS=Mus musculus OX=10090 GN=Oxnad1 PE=1 SV=2</t>
  </si>
  <si>
    <t>sp|Q8C0I1|ADAS_MOUSE</t>
  </si>
  <si>
    <t>Alkyldihydroxyacetonephosphate synthase, peroxisomal OS=Mus musculus OX=10090 GN=Agps PE=1 SV=1</t>
  </si>
  <si>
    <t>sp|Q6IQX8|ZN219_MOUSE</t>
  </si>
  <si>
    <t>Zinc finger protein 219 OS=Mus musculus OX=10090 GN=Znf219 PE=1 SV=1</t>
  </si>
  <si>
    <t>sp|Q8R2U4|NTM1A_MOUSE</t>
  </si>
  <si>
    <t>N-terminal Xaa-Pro-Lys N-methyltransferase 1 OS=Mus musculus OX=10090 GN=Ntmt1 PE=1 SV=3</t>
  </si>
  <si>
    <t>sp|Q8K2B0|SC65_MOUSE</t>
  </si>
  <si>
    <t>Endoplasmic reticulum protein SC65 OS=Mus musculus OX=10090 GN=P3h4 PE=1 SV=1</t>
  </si>
  <si>
    <t>sp|E9Q6J5|BD1L1_MOUSE</t>
  </si>
  <si>
    <t>Biorientation of chromosomes in cell division protein 1-like 1 OS=Mus musculus OX=10090 GN=Bod1l PE=1 SV=1</t>
  </si>
  <si>
    <t>sp|Q9EQJ9|MAGI3_MOUSE</t>
  </si>
  <si>
    <t>Membrane-associated guanylate kinase, WW and PDZ domain-containing protein 3 OS=Mus musculus OX=10090 GN=Magi3 PE=1 SV=2</t>
  </si>
  <si>
    <t>sp|Q9D7B1|DUS2L_MOUSE</t>
  </si>
  <si>
    <t>tRNA-dihydrouridine(20) synthase [NAD(P)+]-like OS=Mus musculus OX=10090 GN=Dus2 PE=1 SV=1</t>
  </si>
  <si>
    <t>sp|Q0P5W1|VPS8_MOUSE</t>
  </si>
  <si>
    <t>Vacuolar protein sorting-associated protein 8 homolog OS=Mus musculus OX=10090 GN=Vps8 PE=1 SV=1</t>
  </si>
  <si>
    <t>sp|Q9D0G0|RT30_MOUSE</t>
  </si>
  <si>
    <t>28S ribosomal protein S30, mitochondrial OS=Mus musculus OX=10090 GN=Mrps30 PE=1 SV=1</t>
  </si>
  <si>
    <t>sp|Q9DB94|WDR53_MOUSE</t>
  </si>
  <si>
    <t>WD repeat-containing protein 53 OS=Mus musculus OX=10090 GN=Wdr53 PE=1 SV=1</t>
  </si>
  <si>
    <t>tr|Q9DAY6|Q9DAY6_MOUSE</t>
  </si>
  <si>
    <t>Yae1 domain containing 1 OS=Mus musculus OX=10090 GN=Yae1d1 PE=1 SV=1</t>
  </si>
  <si>
    <t>sp|Q4PZA2|ECE1_MOUSE</t>
  </si>
  <si>
    <t>Endothelin-converting enzyme 1 OS=Mus musculus OX=10090 GN=Ece1 PE=1 SV=1</t>
  </si>
  <si>
    <t>sp|Q8CHU3|EPN2_MOUSE</t>
  </si>
  <si>
    <t>Epsin-2 OS=Mus musculus OX=10090 GN=Epn2 PE=1 SV=1</t>
  </si>
  <si>
    <t>sp|Q8VE04|MOB3B_MOUSE</t>
  </si>
  <si>
    <t>MOB kinase activator 3B OS=Mus musculus OX=10090 GN=Mob3b PE=2 SV=1</t>
  </si>
  <si>
    <t>sp|Q80XK6|ATG2B_MOUSE</t>
  </si>
  <si>
    <t>Autophagy-related protein 2 homolog B OS=Mus musculus OX=10090 GN=Atg2b PE=1 SV=3</t>
  </si>
  <si>
    <t>sp|P70279|SURF6_MOUSE</t>
  </si>
  <si>
    <t>Surfeit locus protein 6 OS=Mus musculus OX=10090 GN=Surf6 PE=1 SV=1</t>
  </si>
  <si>
    <t>sp|Q99MD6|TRXR3_MOUSE</t>
  </si>
  <si>
    <t>Thioredoxin reductase 3 OS=Mus musculus OX=10090 GN=Txnrd3 PE=1 SV=3</t>
  </si>
  <si>
    <t>sp|Q9CYL5|GAPR1_MOUSE</t>
  </si>
  <si>
    <t>Golgi-associated plant pathogenesis-related protein 1 OS=Mus musculus OX=10090 GN=Glipr2 PE=1 SV=3</t>
  </si>
  <si>
    <t>sp|P09470|ACE_MOUSE</t>
  </si>
  <si>
    <t>Angiotensin-converting enzyme OS=Mus musculus OX=10090 GN=Ace PE=1 SV=3</t>
  </si>
  <si>
    <t>sp|Q9R087|GPC6_MOUSE</t>
  </si>
  <si>
    <t>Glypican-6 OS=Mus musculus OX=10090 GN=Gpc6 PE=1 SV=1</t>
  </si>
  <si>
    <t>sp|Q8CGU1|CACO1_MOUSE</t>
  </si>
  <si>
    <t>Calcium-binding and coiled-coil domain-containing protein 1 OS=Mus musculus OX=10090 GN=Calcoco1 PE=1 SV=2</t>
  </si>
  <si>
    <t>sp|Q9CZT6|CMS1_MOUSE</t>
  </si>
  <si>
    <t>Protein CMSS1 OS=Mus musculus OX=10090 GN=Cmss1 PE=2 SV=1</t>
  </si>
  <si>
    <t>sp|Q8CEE7|RDH13_MOUSE</t>
  </si>
  <si>
    <t>Retinol dehydrogenase 13 OS=Mus musculus OX=10090 GN=Rdh13 PE=1 SV=1</t>
  </si>
  <si>
    <t>sp|Q5U4C3|SFR19_MOUSE</t>
  </si>
  <si>
    <t>Splicing factor, arginine/serine-rich 19 OS=Mus musculus OX=10090 GN=Scaf1 PE=1 SV=1</t>
  </si>
  <si>
    <t>sp|P59279|RAB2B_MOUSE</t>
  </si>
  <si>
    <t>Ras-related protein Rab-2B OS=Mus musculus OX=10090 GN=Rab2b PE=1 SV=1</t>
  </si>
  <si>
    <t>sp|Q99KH8|STK24_MOUSE</t>
  </si>
  <si>
    <t>Serine/threonine-protein kinase 24 OS=Mus musculus OX=10090 GN=Stk24 PE=1 SV=1</t>
  </si>
  <si>
    <t>sp|Q5XKN4|JAGN1_MOUSE</t>
  </si>
  <si>
    <t>Protein jagunal homolog 1 OS=Mus musculus OX=10090 GN=Jagn1 PE=1 SV=2</t>
  </si>
  <si>
    <t>sp|O89053|COR1A_MOUSE</t>
  </si>
  <si>
    <t>Coronin-1A OS=Mus musculus OX=10090 GN=Coro1a PE=1 SV=5</t>
  </si>
  <si>
    <t>sp|P63147|UBE2B_MOUSE</t>
  </si>
  <si>
    <t>Ubiquitin-conjugating enzyme E2 B OS=Mus musculus OX=10090 GN=Ube2b PE=1 SV=1</t>
  </si>
  <si>
    <t>sp|Q5SW19|CLU_MOUSE</t>
  </si>
  <si>
    <t>Clustered mitochondria protein homolog OS=Mus musculus OX=10090 GN=Cluh PE=1 SV=2</t>
  </si>
  <si>
    <t>sp|Q80U35|ARHGH_MOUSE</t>
  </si>
  <si>
    <t>Rho guanine nucleotide exchange factor 17 OS=Mus musculus OX=10090 GN=Arhgef17 PE=1 SV=2</t>
  </si>
  <si>
    <t>sp|Q3UNZ8|QORL2_MOUSE</t>
  </si>
  <si>
    <t>Quinone oxidoreductase-like protein 2 OS=Mus musculus OX=10090 GN=Cryzl2 PE=1 SV=1</t>
  </si>
  <si>
    <t>sp|P09813|APOA2_MOUSE</t>
  </si>
  <si>
    <t>Apolipoprotein A-II OS=Mus musculus OX=10090 GN=Apoa2 PE=1 SV=2</t>
  </si>
  <si>
    <t>sp|Q91Z96|BMP2K_MOUSE</t>
  </si>
  <si>
    <t>BMP-2-inducible protein kinase OS=Mus musculus OX=10090 GN=Bmp2k PE=1 SV=1</t>
  </si>
  <si>
    <t>sp|Q8BTI7|ANR52_MOUSE</t>
  </si>
  <si>
    <t>Serine/threonine-protein phosphatase 6 regulatory ankyrin repeat subunit C OS=Mus musculus OX=10090 GN=Ankrd52 PE=1 SV=1</t>
  </si>
  <si>
    <t>sp|O88990|ACTN3_MOUSE</t>
  </si>
  <si>
    <t>Alpha-actinin-3 OS=Mus musculus OX=10090 GN=Actn3 PE=2 SV=1</t>
  </si>
  <si>
    <t>sp|Q8BJL0|SMAL1_MOUSE</t>
  </si>
  <si>
    <t>SWI/SNF-related matrix-associated actin-dependent regulator of chromatin subfamily A-like protein 1 OS=Mus musculus OX=10090 GN=Smarcal1 PE=1 SV=1</t>
  </si>
  <si>
    <t>sp|Q09143|CTR1_MOUSE</t>
  </si>
  <si>
    <t>High affinity cationic amino acid transporter 1 OS=Mus musculus OX=10090 GN=Slc7a1 PE=1 SV=1</t>
  </si>
  <si>
    <t>sp|Q9Z175|LOXL3_MOUSE</t>
  </si>
  <si>
    <t>Lysyl oxidase homolog 3 OS=Mus musculus OX=10090 GN=Loxl3 PE=1 SV=2</t>
  </si>
  <si>
    <t>sp|Q91W45|PAI2B_MOUSE</t>
  </si>
  <si>
    <t>Polyadenylate-binding protein-interacting protein 2B OS=Mus musculus OX=10090 GN=Paip2b PE=1 SV=2</t>
  </si>
  <si>
    <t>sp|P39038|CADH4_MOUSE</t>
  </si>
  <si>
    <t>Cadherin-4 OS=Mus musculus OX=10090 GN=Cdh4 PE=2 SV=1</t>
  </si>
  <si>
    <t>sp|Q02257|PLAK_MOUSE</t>
  </si>
  <si>
    <t>Junction plakoglobin OS=Mus musculus OX=10090 GN=Jup PE=1 SV=3</t>
  </si>
  <si>
    <t>sp|Q8BIK4|DOCK9_MOUSE</t>
  </si>
  <si>
    <t>Dedicator of cytokinesis protein 9 OS=Mus musculus OX=10090 GN=Dock9 PE=1 SV=2</t>
  </si>
  <si>
    <t>sp|Q8C525|M21D2_MOUSE</t>
  </si>
  <si>
    <t>Nucleotidyltransferase MB21D2 OS=Mus musculus OX=10090 GN=Mb21d2 PE=1 SV=1</t>
  </si>
  <si>
    <t>sp|P53395|ODB2_MOUSE</t>
  </si>
  <si>
    <t>Lipoamide acyltransferase component of branched-chain alpha-keto acid dehydrogenase complex, mitochondrial OS=Mus musculus OX=10090 GN=Dbt PE=1 SV=2</t>
  </si>
  <si>
    <t>sp|Q9D7E4|CS025_MOUSE</t>
  </si>
  <si>
    <t>UPF0449 protein C19orf25 homolog OS=Mus musculus OX=10090 PE=1 SV=1</t>
  </si>
  <si>
    <t>sp|Q9CZJ2|HS12B_MOUSE</t>
  </si>
  <si>
    <t>Heat shock 70 kDa protein 12B OS=Mus musculus OX=10090 GN=Hspa12b PE=1 SV=1</t>
  </si>
  <si>
    <t>sp|Q3TKY6|CWC27_MOUSE</t>
  </si>
  <si>
    <t>Spliceosome-associated protein CWC27 homolog OS=Mus musculus OX=10090 GN=Cwc27 PE=1 SV=1</t>
  </si>
  <si>
    <t>sp|Q8BL48|UNK_MOUSE</t>
  </si>
  <si>
    <t>RING finger protein unkempt homolog OS=Mus musculus OX=10090 GN=Unk PE=1 SV=1</t>
  </si>
  <si>
    <t>sp|Q8VDM1|ZGPAT_MOUSE</t>
  </si>
  <si>
    <t>Zinc finger CCCH-type with G patch domain-containing protein OS=Mus musculus OX=10090 GN=Zgpat PE=1 SV=1</t>
  </si>
  <si>
    <t>sp|Q9WVS8|MK07_MOUSE</t>
  </si>
  <si>
    <t>Mitogen-activated protein kinase 7 OS=Mus musculus OX=10090 GN=Mapk7 PE=1 SV=1</t>
  </si>
  <si>
    <t>sp|O88895|HDAC3_MOUSE</t>
  </si>
  <si>
    <t>Histone deacetylase 3 OS=Mus musculus OX=10090 GN=Hdac3 PE=1 SV=2</t>
  </si>
  <si>
    <t>sp|Q8BG94|COMD7_MOUSE</t>
  </si>
  <si>
    <t>COMM domain-containing protein 7 OS=Mus musculus OX=10090 GN=Commd7 PE=1 SV=1</t>
  </si>
  <si>
    <t>sp|Q9CQ89|CUTA_MOUSE</t>
  </si>
  <si>
    <t>Protein CutA OS=Mus musculus OX=10090 GN=Cuta PE=1 SV=3</t>
  </si>
  <si>
    <t>sp|Q6KAU4|MB12B_MOUSE</t>
  </si>
  <si>
    <t>Multivesicular body subunit 12B OS=Mus musculus OX=10090 GN=Mvb12b PE=1 SV=2</t>
  </si>
  <si>
    <t>sp|Q99KD5|UN45A_MOUSE</t>
  </si>
  <si>
    <t>Protein unc-45 homolog A OS=Mus musculus OX=10090 GN=Unc45a PE=1 SV=2</t>
  </si>
  <si>
    <t>sp|E9PYH6|SET1A_MOUSE</t>
  </si>
  <si>
    <t>Histone-lysine N-methyltransferase SETD1A OS=Mus musculus OX=10090 GN=Setd1a PE=1 SV=1</t>
  </si>
  <si>
    <t>sp|Q6GYP7|RGPA1_MOUSE</t>
  </si>
  <si>
    <t>Ral GTPase-activating protein subunit alpha-1 OS=Mus musculus OX=10090 GN=Ralgapa1 PE=1 SV=1</t>
  </si>
  <si>
    <t>sp|Q9CQV4|RETR3_MOUSE</t>
  </si>
  <si>
    <t>Reticulophagy regulator 3 OS=Mus musculus OX=10090 GN=Retreg3 PE=1 SV=1</t>
  </si>
  <si>
    <t>sp|B1AY10|NFX1_MOUSE</t>
  </si>
  <si>
    <t>Transcriptional repressor NF-X1 OS=Mus musculus OX=10090 GN=Nfx1 PE=1 SV=1</t>
  </si>
  <si>
    <t>sp|Q9ET22|DPP2_MOUSE</t>
  </si>
  <si>
    <t>Dipeptidyl peptidase 2 OS=Mus musculus OX=10090 GN=Dpp7 PE=1 SV=2</t>
  </si>
  <si>
    <t>sp|P61406|EST1A_MOUSE</t>
  </si>
  <si>
    <t>Telomerase-binding protein EST1A OS=Mus musculus OX=10090 GN=Smg6 PE=1 SV=1</t>
  </si>
  <si>
    <t>sp|Q91WK0|LRRF2_MOUSE</t>
  </si>
  <si>
    <t>Leucine-rich repeat flightless-interacting protein 2 OS=Mus musculus OX=10090 GN=Lrrfip2 PE=1 SV=1</t>
  </si>
  <si>
    <t>sp|Q9CQ39|MED21_MOUSE</t>
  </si>
  <si>
    <t>Mediator of RNA polymerase II transcription subunit 21 OS=Mus musculus OX=10090 GN=Med21 PE=1 SV=1</t>
  </si>
  <si>
    <t>sp|Q8BHL3|TB10B_MOUSE</t>
  </si>
  <si>
    <t>TBC1 domain family member 10B OS=Mus musculus OX=10090 GN=Tbc1d10b PE=1 SV=2</t>
  </si>
  <si>
    <t>sp|Q61062|DVL3_MOUSE</t>
  </si>
  <si>
    <t>Segment polarity protein dishevelled homolog DVL-3 OS=Mus musculus OX=10090 GN=Dvl3 PE=1 SV=2</t>
  </si>
  <si>
    <t>sp|P19221|THRB_MOUSE</t>
  </si>
  <si>
    <t>Prothrombin OS=Mus musculus OX=10090 GN=F2 PE=1 SV=1</t>
  </si>
  <si>
    <t>sp|Q9CQL7|MOFA1_MOUSE</t>
  </si>
  <si>
    <t>MORF4 family-associated protein 1 OS=Mus musculus OX=10090 GN=Mrfap1 PE=1 SV=1</t>
  </si>
  <si>
    <t>sp|Q8BQM9|MD12L_MOUSE</t>
  </si>
  <si>
    <t>Mediator of RNA polymerase II transcription subunit 12-like protein OS=Mus musculus OX=10090 GN=Med12l PE=1 SV=2</t>
  </si>
  <si>
    <t>sp|Q9EPL9|ACOX3_MOUSE</t>
  </si>
  <si>
    <t>Peroxisomal acyl-coenzyme A oxidase 3 OS=Mus musculus OX=10090 GN=Acox3 PE=1 SV=2</t>
  </si>
  <si>
    <t>sp|P62482|KCAB2_MOUSE</t>
  </si>
  <si>
    <t>Voltage-gated potassium channel subunit beta-2 OS=Mus musculus OX=10090 GN=Kcnab2 PE=1 SV=1</t>
  </si>
  <si>
    <t>sp|Q8BG40|KTNB1_MOUSE</t>
  </si>
  <si>
    <t>Katanin p80 WD40 repeat-containing subunit B1 OS=Mus musculus OX=10090 GN=Katnb1 PE=1 SV=1</t>
  </si>
  <si>
    <t>sp|Q91WM3|U3IP2_MOUSE</t>
  </si>
  <si>
    <t>U3 small nucleolar RNA-interacting protein 2 OS=Mus musculus OX=10090 GN=Rrp9 PE=1 SV=1</t>
  </si>
  <si>
    <t>sp|P23708|NFYA_MOUSE</t>
  </si>
  <si>
    <t>Nuclear transcription factor Y subunit alpha OS=Mus musculus OX=10090 GN=Nfya PE=1 SV=2</t>
  </si>
  <si>
    <t>sp|Q61235|SNTB2_MOUSE</t>
  </si>
  <si>
    <t>Beta-2-syntrophin OS=Mus musculus OX=10090 GN=Sntb2 PE=1 SV=2</t>
  </si>
  <si>
    <t>sp|A2A4P0|DHX8_MOUSE</t>
  </si>
  <si>
    <t>ATP-dependent RNA helicase DHX8 OS=Mus musculus OX=10090 GN=Dhx8 PE=2 SV=1</t>
  </si>
  <si>
    <t>sp|Q9D8V7|SC11C_MOUSE</t>
  </si>
  <si>
    <t>Signal peptidase complex catalytic subunit SEC11C OS=Mus musculus OX=10090 GN=Sec11c PE=1 SV=3</t>
  </si>
  <si>
    <t>sp|Q91VE0|S27A4_MOUSE</t>
  </si>
  <si>
    <t>Long-chain fatty acid transport protein 4 OS=Mus musculus OX=10090 GN=Slc27a4 PE=1 SV=1</t>
  </si>
  <si>
    <t>sp|Q8BRH0|TMTC3_MOUSE</t>
  </si>
  <si>
    <t>Protein O-mannosyl-transferase TMTC3 OS=Mus musculus OX=10090 GN=Tmtc3 PE=1 SV=2</t>
  </si>
  <si>
    <t>sp|Q9QYY8|SPAST_MOUSE</t>
  </si>
  <si>
    <t>Spastin OS=Mus musculus OX=10090 GN=Spast PE=1 SV=3</t>
  </si>
  <si>
    <t>sp|Q8C5Q4|GRSF1_MOUSE</t>
  </si>
  <si>
    <t>G-rich sequence factor 1 OS=Mus musculus OX=10090 GN=Grsf1 PE=1 SV=2</t>
  </si>
  <si>
    <t>sp|P97797|SHPS1_MOUSE</t>
  </si>
  <si>
    <t>Tyrosine-protein phosphatase non-receptor type substrate 1 OS=Mus musculus OX=10090 GN=Sirpa PE=1 SV=2</t>
  </si>
  <si>
    <t>sp|Q9Z2R6|U119A_MOUSE</t>
  </si>
  <si>
    <t>Protein unc-119 homolog A OS=Mus musculus OX=10090 GN=Unc119 PE=1 SV=1</t>
  </si>
  <si>
    <t>sp|P36552|HEM6_MOUSE</t>
  </si>
  <si>
    <t>Oxygen-dependent coproporphyrinogen-III oxidase, mitochondrial OS=Mus musculus OX=10090 GN=Cpox PE=1 SV=2</t>
  </si>
  <si>
    <t>sp|Q9DC63|FBX3_MOUSE</t>
  </si>
  <si>
    <t>F-box only protein 3 OS=Mus musculus OX=10090 GN=Fbxo3 PE=1 SV=1</t>
  </si>
  <si>
    <t>sp|Q8JZS9|RM48_MOUSE</t>
  </si>
  <si>
    <t>39S ribosomal protein L48, mitochondrial OS=Mus musculus OX=10090 GN=Mrpl48 PE=1 SV=1</t>
  </si>
  <si>
    <t>sp|P97364|SPS2_MOUSE</t>
  </si>
  <si>
    <t>Selenide, water dikinase 2 OS=Mus musculus OX=10090 GN=Sephs2 PE=1 SV=3</t>
  </si>
  <si>
    <t>tr|E9Q7M2|E9Q7M2_MOUSE</t>
  </si>
  <si>
    <t>TSC22 domain family, member 2 OS=Mus musculus OX=10090 GN=Tsc22d2 PE=1 SV=1</t>
  </si>
  <si>
    <t>sp|O88396|GRPE2_MOUSE</t>
  </si>
  <si>
    <t>GrpE protein homolog 2, mitochondrial OS=Mus musculus OX=10090 GN=Grpel2 PE=2 SV=2</t>
  </si>
  <si>
    <t>sp|Q80VC6|TSAP1_MOUSE</t>
  </si>
  <si>
    <t>tRNA selenocysteine 1-associated protein 1 OS=Mus musculus OX=10090 GN=Trnau1ap PE=1 SV=2</t>
  </si>
  <si>
    <t>sp|Q8BZ36|RINT1_MOUSE</t>
  </si>
  <si>
    <t>RAD50-interacting protein 1 OS=Mus musculus OX=10090 GN=Rint1 PE=1 SV=2</t>
  </si>
  <si>
    <t>sp|Q8R4R6|NUP35_MOUSE</t>
  </si>
  <si>
    <t>Nucleoporin NUP35 OS=Mus musculus OX=10090 GN=Nup35 PE=1 SV=2</t>
  </si>
  <si>
    <t>sp|P03888|NU1M_MOUSE</t>
  </si>
  <si>
    <t>NADH-ubiquinone oxidoreductase chain 1 OS=Mus musculus OX=10090 GN=Mtnd1 PE=1 SV=3</t>
  </si>
  <si>
    <t>sp|Q60866|PTER_MOUSE</t>
  </si>
  <si>
    <t>Phosphotriesterase-related protein OS=Mus musculus OX=10090 GN=Pter PE=1 SV=1</t>
  </si>
  <si>
    <t>sp|Q9CS72|FLIP1_MOUSE</t>
  </si>
  <si>
    <t>Filamin-A-interacting protein 1 OS=Mus musculus OX=10090 GN=Filip1 PE=1 SV=3</t>
  </si>
  <si>
    <t>sp|Q9CS74|ECD_MOUSE</t>
  </si>
  <si>
    <t>Protein ecdysoneless homolog OS=Mus musculus OX=10090 GN=Ecd PE=1 SV=2</t>
  </si>
  <si>
    <t>sp|O35075|VP26C_MOUSE</t>
  </si>
  <si>
    <t>Vacuolar protein sorting-associated protein 26C OS=Mus musculus OX=10090 GN=Vps26c PE=1 SV=1</t>
  </si>
  <si>
    <t>sp|O55236|MCE1_MOUSE</t>
  </si>
  <si>
    <t>mRNA-capping enzyme OS=Mus musculus OX=10090 GN=Rngtt PE=1 SV=1</t>
  </si>
  <si>
    <t>sp|G5E897|PLGT3_MOUSE</t>
  </si>
  <si>
    <t>Protein O-glucosyltransferase 3 OS=Mus musculus OX=10090 GN=Poglut3 PE=1 SV=1</t>
  </si>
  <si>
    <t>sp|Q9DBT3|CCD97_MOUSE</t>
  </si>
  <si>
    <t>Coiled-coil domain-containing protein 97 OS=Mus musculus OX=10090 GN=Ccdc97 PE=1 SV=1</t>
  </si>
  <si>
    <t>sp|Q06335|APLP2_MOUSE</t>
  </si>
  <si>
    <t>Amyloid beta precursor like protein 2 OS=Mus musculus OX=10090 GN=Aplp2 PE=1 SV=4</t>
  </si>
  <si>
    <t>sp|Q9D666|SUN1_MOUSE</t>
  </si>
  <si>
    <t>SUN domain-containing protein 1 OS=Mus musculus OX=10090 GN=Sun1 PE=1 SV=2</t>
  </si>
  <si>
    <t>sp|Q63961|EGLN_MOUSE</t>
  </si>
  <si>
    <t>Endoglin OS=Mus musculus OX=10090 GN=Eng PE=1 SV=2</t>
  </si>
  <si>
    <t>sp|Q91VS8|FARP2_MOUSE</t>
  </si>
  <si>
    <t>FERM, ARHGEF and pleckstrin domain-containing protein 2 OS=Mus musculus OX=10090 GN=Farp2 PE=1 SV=2</t>
  </si>
  <si>
    <t>tr|G3UW40|G3UW40_MOUSE</t>
  </si>
  <si>
    <t>Mutated in colorectal cancers OS=Mus musculus OX=10090 GN=Mcc PE=1 SV=1</t>
  </si>
  <si>
    <t>sp|Q78YZ6|SCOC_MOUSE</t>
  </si>
  <si>
    <t>Short coiled-coil protein OS=Mus musculus OX=10090 GN=Scoc PE=1 SV=1</t>
  </si>
  <si>
    <t>sp|Q8CJH3|PLXB1_MOUSE</t>
  </si>
  <si>
    <t>Plexin-B1 OS=Mus musculus OX=10090 GN=Plxnb1 PE=1 SV=2</t>
  </si>
  <si>
    <t>sp|Q0GNC1|INF2_MOUSE</t>
  </si>
  <si>
    <t>Inverted formin-2 OS=Mus musculus OX=10090 GN=Inf2 PE=1 SV=1</t>
  </si>
  <si>
    <t>sp|Q8R2Q4|RRF2M_MOUSE</t>
  </si>
  <si>
    <t>Ribosome-releasing factor 2, mitochondrial OS=Mus musculus OX=10090 GN=Gfm2 PE=1 SV=2</t>
  </si>
  <si>
    <t>sp|Q99LI2|CLCC1_MOUSE</t>
  </si>
  <si>
    <t>Chloride channel CLIC-like protein 1 OS=Mus musculus OX=10090 GN=Clcc1 PE=1 SV=1</t>
  </si>
  <si>
    <t>sp|Q8K0T4|KATL1_MOUSE</t>
  </si>
  <si>
    <t>Katanin p60 ATPase-containing subunit A-like 1 OS=Mus musculus OX=10090 GN=Katnal1 PE=1 SV=1</t>
  </si>
  <si>
    <t>sp|Q8QZY6|TSN14_MOUSE</t>
  </si>
  <si>
    <t>Tetraspanin-14 OS=Mus musculus OX=10090 GN=Tspan14 PE=1 SV=1</t>
  </si>
  <si>
    <t>sp|Q9EQ28|DPOD3_MOUSE</t>
  </si>
  <si>
    <t>DNA polymerase delta subunit 3 OS=Mus musculus OX=10090 GN=Pold3 PE=1 SV=2</t>
  </si>
  <si>
    <t>sp|Q76I79|SSH1_MOUSE</t>
  </si>
  <si>
    <t>Protein phosphatase Slingshot homolog 1 OS=Mus musculus OX=10090 GN=Ssh1 PE=1 SV=1</t>
  </si>
  <si>
    <t>sp|Q9JI38|PUS3_MOUSE</t>
  </si>
  <si>
    <t>tRNA pseudouridine(38/39) synthase OS=Mus musculus OX=10090 GN=Pus3 PE=1 SV=2</t>
  </si>
  <si>
    <t>sp|Q8CB27|OTU1_MOUSE</t>
  </si>
  <si>
    <t>Ubiquitin thioesterase OTU1 OS=Mus musculus OX=10090 GN=Yod1 PE=1 SV=1</t>
  </si>
  <si>
    <t>sp|E9Q784|ZC3HD_MOUSE</t>
  </si>
  <si>
    <t>Zinc finger CCCH domain-containing protein 13 OS=Mus musculus OX=10090 GN=Zc3h13 PE=1 SV=1</t>
  </si>
  <si>
    <t>tr|Q3TE80|Q3TE80_MOUSE</t>
  </si>
  <si>
    <t>RIKEN cDNA 2410002F23 gene OS=Mus musculus OX=10090 GN=2410002F23Rik PE=1 SV=1</t>
  </si>
  <si>
    <t>sp|Q9JLZ3|AUHM_MOUSE</t>
  </si>
  <si>
    <t>Methylglutaconyl-CoA hydratase, mitochondrial OS=Mus musculus OX=10090 GN=Auh PE=1 SV=1</t>
  </si>
  <si>
    <t>sp|Q08274|DMWD_MOUSE</t>
  </si>
  <si>
    <t>Dystrophia myotonica WD repeat-containing protein OS=Mus musculus OX=10090 GN=Dmwd PE=1 SV=3</t>
  </si>
  <si>
    <t>sp|Q8BVU0|LRCH3_MOUSE</t>
  </si>
  <si>
    <t>DISP complex protein LRCH3 OS=Mus musculus OX=10090 GN=Lrch3 PE=1 SV=3</t>
  </si>
  <si>
    <t>sp|Q99LB7|SARDH_MOUSE</t>
  </si>
  <si>
    <t>Sarcosine dehydrogenase, mitochondrial OS=Mus musculus OX=10090 GN=Sardh PE=1 SV=1</t>
  </si>
  <si>
    <t>tr|E9PYD1|E9PYD1_MOUSE</t>
  </si>
  <si>
    <t>Family with sequence similarity 98, member C OS=Mus musculus OX=10090 GN=Fam98c PE=1 SV=1</t>
  </si>
  <si>
    <t>sp|Q571H0|NPA1P_MOUSE</t>
  </si>
  <si>
    <t>Nucleolar pre-ribosomal-associated protein 1 OS=Mus musculus OX=10090 GN=Urb1 PE=1 SV=2</t>
  </si>
  <si>
    <t>sp|P30282|CCND3_MOUSE</t>
  </si>
  <si>
    <t>G1/S-specific cyclin-D3 OS=Mus musculus OX=10090 GN=Ccnd3 PE=1 SV=1</t>
  </si>
  <si>
    <t>sp|Q9D0P0|EBPL_MOUSE</t>
  </si>
  <si>
    <t>Emopamil-binding protein-like OS=Mus musculus OX=10090 GN=Ebpl PE=2 SV=1</t>
  </si>
  <si>
    <t>sp|Q921L3|TMCO1_MOUSE</t>
  </si>
  <si>
    <t>Calcium load-activated calcium channel OS=Mus musculus OX=10090 GN=Tmco1 PE=1 SV=1</t>
  </si>
  <si>
    <t>sp|Q6QI06|RICTR_MOUSE</t>
  </si>
  <si>
    <t>Rapamycin-insensitive companion of mTOR OS=Mus musculus OX=10090 GN=Rictor PE=1 SV=2</t>
  </si>
  <si>
    <t>tr|A0A286YCV9|A0A286YCV9_MOUSE</t>
  </si>
  <si>
    <t>Kinesin family member 13B OS=Mus musculus OX=10090 GN=Kif13b PE=1 SV=1</t>
  </si>
  <si>
    <t>sp|Q8K2A7|INT10_MOUSE</t>
  </si>
  <si>
    <t>Integrator complex subunit 10 OS=Mus musculus OX=10090 GN=Ints10 PE=1 SV=3</t>
  </si>
  <si>
    <t>sp|Q9JHE7|TSSC4_MOUSE</t>
  </si>
  <si>
    <t>Protein TSSC4 OS=Mus musculus OX=10090 GN=Tssc4 PE=1 SV=1</t>
  </si>
  <si>
    <t>sp|O35943|FRDA_MOUSE</t>
  </si>
  <si>
    <t>Frataxin, mitochondrial OS=Mus musculus OX=10090 GN=Fxn PE=1 SV=1</t>
  </si>
  <si>
    <t>sp|Q99N57|RAF1_MOUSE</t>
  </si>
  <si>
    <t>RAF proto-oncogene serine/threonine-protein kinase OS=Mus musculus OX=10090 GN=Raf1 PE=1 SV=2</t>
  </si>
  <si>
    <t>sp|Q3TDK6|ROGDI_MOUSE</t>
  </si>
  <si>
    <t>Protein rogdi homolog OS=Mus musculus OX=10090 GN=Rogdi PE=1 SV=2</t>
  </si>
  <si>
    <t>sp|P05480|SRC_MOUSE</t>
  </si>
  <si>
    <t>Proto-oncogene tyrosine-protein kinase Src OS=Mus musculus OX=10090 GN=Src PE=1 SV=5</t>
  </si>
  <si>
    <t>sp|O09110|MP2K3_MOUSE</t>
  </si>
  <si>
    <t>Dual specificity mitogen-activated protein kinase kinase 3 OS=Mus musculus OX=10090 GN=Map2k3 PE=1 SV=2</t>
  </si>
  <si>
    <t>sp|Q6P9N1|HYCCI_MOUSE</t>
  </si>
  <si>
    <t>Hyccin OS=Mus musculus OX=10090 GN=Hycc1 PE=1 SV=3</t>
  </si>
  <si>
    <t>sp|Q8K0U4|HS12A_MOUSE</t>
  </si>
  <si>
    <t>Heat shock 70 kDa protein 12A OS=Mus musculus OX=10090 GN=Hspa12a PE=1 SV=1</t>
  </si>
  <si>
    <t>sp|Q99K95|RTF2_MOUSE</t>
  </si>
  <si>
    <t>Replication termination factor 2 OS=Mus musculus OX=10090 GN=Rtf2 PE=1 SV=1</t>
  </si>
  <si>
    <t>sp|Q8BR70|YIPF6_MOUSE</t>
  </si>
  <si>
    <t>Protein YIPF6 OS=Mus musculus OX=10090 GN=Yipf6 PE=1 SV=1</t>
  </si>
  <si>
    <t>sp|Q69ZW3|EHBP1_MOUSE</t>
  </si>
  <si>
    <t>EH domain-binding protein 1 OS=Mus musculus OX=10090 GN=Ehbp1 PE=1 SV=3</t>
  </si>
  <si>
    <t>sp|Q921D4|MED6_MOUSE</t>
  </si>
  <si>
    <t>Mediator of RNA polymerase II transcription subunit 6 OS=Mus musculus OX=10090 GN=Med6 PE=1 SV=2</t>
  </si>
  <si>
    <t>sp|Q62217|SEM5A_MOUSE</t>
  </si>
  <si>
    <t>Semaphorin-5A OS=Mus musculus OX=10090 GN=Sema5a PE=2 SV=1</t>
  </si>
  <si>
    <t>sp|Q8VHX6|FLNC_MOUSE</t>
  </si>
  <si>
    <t>Filamin-C OS=Mus musculus OX=10090 GN=Flnc PE=1 SV=3</t>
  </si>
  <si>
    <t>sp|O35704|SPTC1_MOUSE</t>
  </si>
  <si>
    <t>Serine palmitoyltransferase 1 OS=Mus musculus OX=10090 GN=Sptlc1 PE=1 SV=2</t>
  </si>
  <si>
    <t>sp|Q9WV34|MPP2_MOUSE</t>
  </si>
  <si>
    <t>MAGUK p55 subfamily member 2 OS=Mus musculus OX=10090 GN=Mpp2 PE=1 SV=1</t>
  </si>
  <si>
    <t>sp|Q8BZT9|LACC1_MOUSE</t>
  </si>
  <si>
    <t>Purine nucleoside phosphorylase LACC1 OS=Mus musculus OX=10090 GN=Lacc1 PE=1 SV=1</t>
  </si>
  <si>
    <t>sp|Q08122|TLE3_MOUSE</t>
  </si>
  <si>
    <t>Transducin-like enhancer protein 3 OS=Mus musculus OX=10090 GN=Tle3 PE=1 SV=3</t>
  </si>
  <si>
    <t>sp|Q80X95|RRAGA_MOUSE</t>
  </si>
  <si>
    <t>Ras-related GTP-binding protein A OS=Mus musculus OX=10090 GN=Rraga PE=1 SV=1</t>
  </si>
  <si>
    <t>sp|Q5NCQ5|DPH1_MOUSE</t>
  </si>
  <si>
    <t>2-(3-amino-3-carboxypropyl)histidine synthase subunit 1 OS=Mus musculus OX=10090 GN=Dph1 PE=1 SV=1</t>
  </si>
  <si>
    <t>sp|Q8BGV8|MID51_MOUSE</t>
  </si>
  <si>
    <t>Mitochondrial dynamics protein MID51 OS=Mus musculus OX=10090 GN=Mief1 PE=1 SV=1</t>
  </si>
  <si>
    <t>sp|Q9JHH9|COPZ2_MOUSE</t>
  </si>
  <si>
    <t>Coatomer subunit zeta-2 OS=Mus musculus OX=10090 GN=Copz2 PE=1 SV=1</t>
  </si>
  <si>
    <t>sp|Q3TRR0|MAP9_MOUSE</t>
  </si>
  <si>
    <t>Microtubule-associated protein 9 OS=Mus musculus OX=10090 GN=Map9 PE=1 SV=2</t>
  </si>
  <si>
    <t>sp|Q8C0J2|A16L1_MOUSE</t>
  </si>
  <si>
    <t>Autophagy-related protein 16-1 OS=Mus musculus OX=10090 GN=Atg16l1 PE=1 SV=1</t>
  </si>
  <si>
    <t>sp|Q3UPH7|ARH40_MOUSE</t>
  </si>
  <si>
    <t>Rho guanine nucleotide exchange factor 40 OS=Mus musculus OX=10090 GN=Arhgef40 PE=1 SV=1</t>
  </si>
  <si>
    <t>sp|P47713|PA24A_MOUSE</t>
  </si>
  <si>
    <t>Cytosolic phospholipase A2 OS=Mus musculus OX=10090 GN=Pla2g4a PE=1 SV=1</t>
  </si>
  <si>
    <t>tr|A0A087WRT4|A0A087WRT4_MOUSE</t>
  </si>
  <si>
    <t>FAT atypical cadherin 1 OS=Mus musculus OX=10090 GN=Fat1 PE=1 SV=2</t>
  </si>
  <si>
    <t>sp|Q80UP5|AN13A_MOUSE</t>
  </si>
  <si>
    <t>Ankyrin repeat domain-containing protein 13A OS=Mus musculus OX=10090 GN=Ankrd13a PE=1 SV=2</t>
  </si>
  <si>
    <t>sp|Q8R2N2|UTP4_MOUSE</t>
  </si>
  <si>
    <t>U3 small nucleolar RNA-associated protein 4 homolog OS=Mus musculus OX=10090 GN=Utp4 PE=2 SV=3</t>
  </si>
  <si>
    <t>sp|P60605|UB2G2_MOUSE</t>
  </si>
  <si>
    <t>Ubiquitin-conjugating enzyme E2 G2 OS=Mus musculus OX=10090 GN=Ube2g2 PE=1 SV=1</t>
  </si>
  <si>
    <t>sp|Q91W18|TDRD3_MOUSE</t>
  </si>
  <si>
    <t>Tudor domain-containing protein 3 OS=Mus musculus OX=10090 GN=Tdrd3 PE=1 SV=4</t>
  </si>
  <si>
    <t>sp|Q5XG71|UTP20_MOUSE</t>
  </si>
  <si>
    <t>Small subunit processome component 20 homolog OS=Mus musculus OX=10090 GN=Utp20 PE=1 SV=2</t>
  </si>
  <si>
    <t>sp|Q3TFQ1|SPRY7_MOUSE</t>
  </si>
  <si>
    <t>SPRY domain-containing protein 7 OS=Mus musculus OX=10090 GN=Spryd7 PE=1 SV=2</t>
  </si>
  <si>
    <t>sp|Q8C3F2|F120C_MOUSE</t>
  </si>
  <si>
    <t>Constitutive coactivator of PPAR-gamma-like protein 2 OS=Mus musculus OX=10090 GN=Fam120c PE=1 SV=3</t>
  </si>
  <si>
    <t>sp|P32507|NECT2_MOUSE</t>
  </si>
  <si>
    <t>Nectin-2 OS=Mus musculus OX=10090 GN=Nectin2 PE=1 SV=2</t>
  </si>
  <si>
    <t>sp|Q9EP52|TWSG1_MOUSE</t>
  </si>
  <si>
    <t>Twisted gastrulation protein homolog 1 OS=Mus musculus OX=10090 GN=Twsg1 PE=1 SV=1</t>
  </si>
  <si>
    <t>sp|Q99N94|RM09_MOUSE</t>
  </si>
  <si>
    <t>39S ribosomal protein L9, mitochondrial OS=Mus musculus OX=10090 GN=Mrpl9 PE=1 SV=2</t>
  </si>
  <si>
    <t>sp|Q8BMI3|GGA3_MOUSE</t>
  </si>
  <si>
    <t>ADP-ribosylation factor-binding protein GGA3 OS=Mus musculus OX=10090 GN=Gga3 PE=1 SV=2</t>
  </si>
  <si>
    <t>sp|Q9R1R2|TRIM3_MOUSE</t>
  </si>
  <si>
    <t>Tripartite motif-containing protein 3 OS=Mus musculus OX=10090 GN=Trim3 PE=1 SV=1</t>
  </si>
  <si>
    <t>sp|Q9CQG2|MET16_MOUSE</t>
  </si>
  <si>
    <t>RNA N6-adenosine-methyltransferase METTL16 OS=Mus musculus OX=10090 GN=Mettl16 PE=1 SV=1</t>
  </si>
  <si>
    <t>sp|Q8BHB4|WDR3_MOUSE</t>
  </si>
  <si>
    <t>WD repeat-containing protein 3 OS=Mus musculus OX=10090 GN=Wdr3 PE=1 SV=1</t>
  </si>
  <si>
    <t>sp|O88845|AKA10_MOUSE</t>
  </si>
  <si>
    <t>A-kinase anchor protein 10, mitochondrial OS=Mus musculus OX=10090 GN=Akap10 PE=1 SV=3</t>
  </si>
  <si>
    <t>sp|Q91VT1|NSE2_MOUSE</t>
  </si>
  <si>
    <t>E3 SUMO-protein ligase NSE2 OS=Mus musculus OX=10090 GN=Nsmce2 PE=2 SV=1</t>
  </si>
  <si>
    <t>sp|Q8C0D9|CEP68_MOUSE</t>
  </si>
  <si>
    <t>Centrosomal protein of 68 kDa OS=Mus musculus OX=10090 GN=Cep68 PE=1 SV=2</t>
  </si>
  <si>
    <t>sp|Q6A098|SBP2L_MOUSE</t>
  </si>
  <si>
    <t>Selenocysteine insertion sequence-binding protein 2-like OS=Mus musculus OX=10090 GN=Secisbp2l PE=1 SV=2</t>
  </si>
  <si>
    <t>sp|Q3URS9|MITOK_MOUSE</t>
  </si>
  <si>
    <t>Mitochondrial potassium channel OS=Mus musculus OX=10090 GN=Ccdc51 PE=1 SV=1</t>
  </si>
  <si>
    <t>sp|Q9Z2L7|CRLF3_MOUSE</t>
  </si>
  <si>
    <t>Cytokine receptor-like factor 3 OS=Mus musculus OX=10090 GN=Crlf3 PE=1 SV=1</t>
  </si>
  <si>
    <t>sp|Q60751|IGF1R_MOUSE</t>
  </si>
  <si>
    <t>Insulin-like growth factor 1 receptor OS=Mus musculus OX=10090 GN=Igf1r PE=1 SV=3</t>
  </si>
  <si>
    <t>sp|P97313|PRKDC_MOUSE</t>
  </si>
  <si>
    <t>DNA-dependent protein kinase catalytic subunit OS=Mus musculus OX=10090 GN=Prkdc PE=1 SV=3</t>
  </si>
  <si>
    <t>sp|O35144|TERF2_MOUSE</t>
  </si>
  <si>
    <t>Telomeric repeat-binding factor 2 OS=Mus musculus OX=10090 GN=Terf2 PE=1 SV=3</t>
  </si>
  <si>
    <t>sp|Q8CIF4|BTD_MOUSE</t>
  </si>
  <si>
    <t>Biotinidase OS=Mus musculus OX=10090 GN=Btd PE=1 SV=2</t>
  </si>
  <si>
    <t>sp|P30051|TEAD1_MOUSE</t>
  </si>
  <si>
    <t>Transcriptional enhancer factor TEF-1 OS=Mus musculus OX=10090 GN=Tead1 PE=1 SV=2</t>
  </si>
  <si>
    <t>sp|Q8BY02|NKRF_MOUSE</t>
  </si>
  <si>
    <t>NF-kappa-B-repressing factor OS=Mus musculus OX=10090 GN=Nkrf PE=2 SV=3</t>
  </si>
  <si>
    <t>sp|Q80U44|ZFY16_MOUSE</t>
  </si>
  <si>
    <t>Zinc finger FYVE domain-containing protein 16 OS=Mus musculus OX=10090 GN=Zfyve16 PE=1 SV=2</t>
  </si>
  <si>
    <t>sp|Q8R1F9|RPP40_MOUSE</t>
  </si>
  <si>
    <t>Ribonuclease P protein subunit p40 OS=Mus musculus OX=10090 GN=Rpp40 PE=2 SV=2</t>
  </si>
  <si>
    <t>sp|Q61048|WBP4_MOUSE</t>
  </si>
  <si>
    <t>WW domain-binding protein 4 OS=Mus musculus OX=10090 GN=Wbp4 PE=1 SV=4</t>
  </si>
  <si>
    <t>sp|Q61188|EZH2_MOUSE</t>
  </si>
  <si>
    <t>Histone-lysine N-methyltransferase EZH2 OS=Mus musculus OX=10090 GN=Ezh2 PE=1 SV=2</t>
  </si>
  <si>
    <t>sp|Q9QZV9|NXT1_MOUSE</t>
  </si>
  <si>
    <t>NTF2-related export protein 1 OS=Mus musculus OX=10090 GN=Nxt1 PE=1 SV=2</t>
  </si>
  <si>
    <t>sp|Q8BFP9|PDK1_MOUSE</t>
  </si>
  <si>
    <t>[Pyruvate dehydrogenase (acetyl-transferring)] kinase isozyme 1, mitochondrial OS=Mus musculus OX=10090 GN=Pdk1 PE=1 SV=2</t>
  </si>
  <si>
    <t>sp|Q8BUH8|SENP7_MOUSE</t>
  </si>
  <si>
    <t>Sentrin-specific protease 7 OS=Mus musculus OX=10090 GN=Senp7 PE=1 SV=1</t>
  </si>
  <si>
    <t>sp|P58544|BTBD1_MOUSE</t>
  </si>
  <si>
    <t>BTB/POZ domain-containing protein 1 OS=Mus musculus OX=10090 GN=Btbd1 PE=1 SV=3</t>
  </si>
  <si>
    <t>sp|Q8BXK8|AGAP1_MOUSE</t>
  </si>
  <si>
    <t>Arf-GAP with GTPase, ANK repeat and PH domain-containing protein 1 OS=Mus musculus OX=10090 GN=Agap1 PE=1 SV=1</t>
  </si>
  <si>
    <t>sp|P07607|TYSY_MOUSE</t>
  </si>
  <si>
    <t>Thymidylate synthase OS=Mus musculus OX=10090 GN=Tyms PE=1 SV=1</t>
  </si>
  <si>
    <t>sp|P60487|PLPP_MOUSE</t>
  </si>
  <si>
    <t>Chronophin OS=Mus musculus OX=10090 GN=Pdxp PE=1 SV=1</t>
  </si>
  <si>
    <t>sp|Q14CH7|SYAM_MOUSE</t>
  </si>
  <si>
    <t>Alanine--tRNA ligase, mitochondrial OS=Mus musculus OX=10090 GN=Aars2 PE=1 SV=1</t>
  </si>
  <si>
    <t>sp|Q8BKT8|HAUS7_MOUSE</t>
  </si>
  <si>
    <t>HAUS augmin-like complex subunit 7 OS=Mus musculus OX=10090 GN=Haus7 PE=1 SV=2</t>
  </si>
  <si>
    <t>sp|P63034|CYH2_MOUSE_family</t>
  </si>
  <si>
    <t>Cytohesin-2 OS=Mus musculus OX=10090 GN=Cyth2 PE=1 SV=3</t>
  </si>
  <si>
    <t>sp|Q80TR8|DCAF1_MOUSE</t>
  </si>
  <si>
    <t>DDB1- and CUL4-associated factor 1 OS=Mus musculus OX=10090 GN=Dcaf1 PE=1 SV=4</t>
  </si>
  <si>
    <t>sp|O88665|BRD7_MOUSE</t>
  </si>
  <si>
    <t>Bromodomain-containing protein 7 OS=Mus musculus OX=10090 GN=Brd7 PE=1 SV=1</t>
  </si>
  <si>
    <t>sp|Q5RJG7|ISPD_MOUSE</t>
  </si>
  <si>
    <t>D-ribitol-5-phosphate cytidylyltransferase OS=Mus musculus OX=10090 GN=Crppa PE=2 SV=1</t>
  </si>
  <si>
    <t>sp|Q8R2P1|KLH25_MOUSE</t>
  </si>
  <si>
    <t>Kelch-like protein 25 OS=Mus musculus OX=10090 GN=Klhl25 PE=1 SV=1</t>
  </si>
  <si>
    <t>sp|P97801|SMN_MOUSE</t>
  </si>
  <si>
    <t>Survival motor neuron protein OS=Mus musculus OX=10090 GN=Smn1 PE=1 SV=1</t>
  </si>
  <si>
    <t>sp|P59808|SASH1_MOUSE</t>
  </si>
  <si>
    <t>SAM and SH3 domain-containing protein 1 OS=Mus musculus OX=10090 GN=Sash1 PE=1 SV=1</t>
  </si>
  <si>
    <t>sp|Q64261|CDK6_MOUSE</t>
  </si>
  <si>
    <t>Cyclin-dependent kinase 6 OS=Mus musculus OX=10090 GN=Cdk6 PE=1 SV=2</t>
  </si>
  <si>
    <t>sp|Q8JZM4|DNER_MOUSE</t>
  </si>
  <si>
    <t>Delta and Notch-like epidermal growth factor-related receptor OS=Mus musculus OX=10090 GN=Dner PE=1 SV=1</t>
  </si>
  <si>
    <t>sp|Q6ZQ03|FNBP4_MOUSE</t>
  </si>
  <si>
    <t>Formin-binding protein 4 OS=Mus musculus OX=10090 GN=Fnbp4 PE=1 SV=2</t>
  </si>
  <si>
    <t>sp|Q8K1J5|SDE2_MOUSE</t>
  </si>
  <si>
    <t>Splicing regulator SDE2 OS=Mus musculus OX=10090 GN=Sde2 PE=1 SV=1</t>
  </si>
  <si>
    <t>sp|P58022|LOXL2_MOUSE</t>
  </si>
  <si>
    <t>Lysyl oxidase homolog 2 OS=Mus musculus OX=10090 GN=Loxl2 PE=1 SV=2</t>
  </si>
  <si>
    <t>sp|Q7TMC8|FCSK_MOUSE</t>
  </si>
  <si>
    <t>L-fucose kinase OS=Mus musculus OX=10090 GN=Fcsk PE=1 SV=1</t>
  </si>
  <si>
    <t>sp|P98192|GNPAT_MOUSE</t>
  </si>
  <si>
    <t>Dihydroxyacetone phosphate acyltransferase OS=Mus musculus OX=10090 GN=Gnpat PE=1 SV=1</t>
  </si>
  <si>
    <t>sp|Q4VBD2|TAPT1_MOUSE</t>
  </si>
  <si>
    <t>Transmembrane anterior posterior transformation protein 1 OS=Mus musculus OX=10090 GN=Tapt1 PE=1 SV=2</t>
  </si>
  <si>
    <t>sp|Q8BKR5|PPR37_MOUSE</t>
  </si>
  <si>
    <t>Protein phosphatase 1 regulatory subunit 37 OS=Mus musculus OX=10090 GN=Ppp1r37 PE=1 SV=1</t>
  </si>
  <si>
    <t>sp|Q9WUN2|TBK1_MOUSE</t>
  </si>
  <si>
    <t>Serine/threonine-protein kinase TBK1 OS=Mus musculus OX=10090 GN=Tbk1 PE=1 SV=1</t>
  </si>
  <si>
    <t>sp|Q9D9V4|RSPH9_MOUSE</t>
  </si>
  <si>
    <t>Radial spoke head protein 9 homolog OS=Mus musculus OX=10090 GN=Rsph9 PE=1 SV=1</t>
  </si>
  <si>
    <t>sp|Q3U0S6|RAIN_MOUSE</t>
  </si>
  <si>
    <t>Ras-interacting protein 1 OS=Mus musculus OX=10090 GN=Rasip1 PE=1 SV=3</t>
  </si>
  <si>
    <t>sp|P70452|STX4_MOUSE</t>
  </si>
  <si>
    <t>Syntaxin-4 OS=Mus musculus OX=10090 GN=Stx4 PE=1 SV=1</t>
  </si>
  <si>
    <t>sp|Q8CJ67|STAU2_MOUSE</t>
  </si>
  <si>
    <t>Double-stranded RNA-binding protein Staufen homolog 2 OS=Mus musculus OX=10090 GN=Stau2 PE=1 SV=1</t>
  </si>
  <si>
    <t>sp|Q8R3I2|MBOA2_MOUSE</t>
  </si>
  <si>
    <t>Lysophospholipid acyltransferase 2 OS=Mus musculus OX=10090 GN=Mboat2 PE=1 SV=1</t>
  </si>
  <si>
    <t>sp|Q5DTX6|JCAD_MOUSE</t>
  </si>
  <si>
    <t>Junctional cadherin 5-associated protein OS=Mus musculus OX=10090 GN=Jcad PE=1 SV=2</t>
  </si>
  <si>
    <t>sp|Q4FK66|PR38A_MOUSE</t>
  </si>
  <si>
    <t>Pre-mRNA-splicing factor 38A OS=Mus musculus OX=10090 GN=Prpf38a PE=1 SV=1</t>
  </si>
  <si>
    <t>sp|P62069|UBP46_MOUSE</t>
  </si>
  <si>
    <t>Ubiquitin carboxyl-terminal hydrolase 46 OS=Mus musculus OX=10090 GN=Usp46 PE=1 SV=1</t>
  </si>
  <si>
    <t>sp|Q923W1|TGS1_MOUSE</t>
  </si>
  <si>
    <t>Trimethylguanosine synthase OS=Mus musculus OX=10090 GN=Tgs1 PE=1 SV=2</t>
  </si>
  <si>
    <t>sp|P48453|PP2BB_MOUSE</t>
  </si>
  <si>
    <t>Serine/threonine-protein phosphatase 2B catalytic subunit beta isoform OS=Mus musculus OX=10090 GN=Ppp3cb PE=1 SV=2</t>
  </si>
  <si>
    <t>sp|O55091|IMPCT_MOUSE</t>
  </si>
  <si>
    <t>Protein IMPACT OS=Mus musculus OX=10090 GN=Impact PE=1 SV=2</t>
  </si>
  <si>
    <t>sp|E9Q5F9|SETD2_MOUSE</t>
  </si>
  <si>
    <t>Histone-lysine N-methyltransferase SETD2 OS=Mus musculus OX=10090 GN=Setd2 PE=1 SV=1</t>
  </si>
  <si>
    <t>sp|Q9D0R9|WDR89_MOUSE</t>
  </si>
  <si>
    <t>WD repeat-containing protein 89 OS=Mus musculus OX=10090 GN=Wdr89 PE=2 SV=1</t>
  </si>
  <si>
    <t>sp|Q99JR8|SMRD2_MOUSE</t>
  </si>
  <si>
    <t>SWI/SNF-related matrix-associated actin-dependent regulator of chromatin subfamily D member 2 OS=Mus musculus OX=10090 GN=Smarcd2 PE=1 SV=2</t>
  </si>
  <si>
    <t>sp|Q8BWT5|DIP2A_MOUSE</t>
  </si>
  <si>
    <t>Disco-interacting protein 2 homolog A OS=Mus musculus OX=10090 GN=Dip2a PE=1 SV=3</t>
  </si>
  <si>
    <t>tr|A0A494BB10|A0A494BB10_MOUSE</t>
  </si>
  <si>
    <t>Predicted gene, 50478 OS=Mus musculus OX=10090 GN=Gm50478 PE=4 SV=1</t>
  </si>
  <si>
    <t>sp|Q9QXY9|PEX3_MOUSE</t>
  </si>
  <si>
    <t>Peroxisomal biogenesis factor 3 OS=Mus musculus OX=10090 GN=Pex3 PE=1 SV=1</t>
  </si>
  <si>
    <t>sp|Q8CBY3|LENG8_MOUSE</t>
  </si>
  <si>
    <t>Leukocyte receptor cluster member 8 homolog OS=Mus musculus OX=10090 GN=Leng8 PE=1 SV=1</t>
  </si>
  <si>
    <t>sp|Q4U2R1|HERC2_MOUSE</t>
  </si>
  <si>
    <t>E3 ubiquitin-protein ligase HERC2 OS=Mus musculus OX=10090 GN=Herc2 PE=1 SV=3</t>
  </si>
  <si>
    <t>sp|Q91XU0|WRIP1_MOUSE</t>
  </si>
  <si>
    <t>ATPase WRNIP1 OS=Mus musculus OX=10090 GN=Wrnip1 PE=1 SV=2</t>
  </si>
  <si>
    <t>sp|Q6P1G0|HEAT6_MOUSE</t>
  </si>
  <si>
    <t>HEAT repeat-containing protein 6 OS=Mus musculus OX=10090 GN=Heatr6 PE=1 SV=1</t>
  </si>
  <si>
    <t>sp|Q9CQS8|SC61B_MOUSE (+1)</t>
  </si>
  <si>
    <t>Protein transport protein Sec61 subunit beta OS=Mus musculus OX=10090 GN=Sec61b PE=1 SV=3</t>
  </si>
  <si>
    <t>sp|P46062|SIPA1_MOUSE</t>
  </si>
  <si>
    <t>Signal-induced proliferation-associated protein 1 OS=Mus musculus OX=10090 GN=Sipa1 PE=1 SV=2</t>
  </si>
  <si>
    <t>sp|Q8BHN7|CL029_MOUSE</t>
  </si>
  <si>
    <t>Uncharacterized protein C12orf29 homolog OS=Mus musculus OX=10090 PE=2 SV=1</t>
  </si>
  <si>
    <t>sp|Q9DBC3|CMTR1_MOUSE</t>
  </si>
  <si>
    <t>Cap-specific mRNA (nucleoside-2'-O-)-methyltransferase 1 OS=Mus musculus OX=10090 GN=Cmtr1 PE=1 SV=1</t>
  </si>
  <si>
    <t>sp|P11881|ITPR1_MOUSE</t>
  </si>
  <si>
    <t>Inositol 1,4,5-trisphosphate receptor type 1 OS=Mus musculus OX=10090 GN=Itpr1 PE=1 SV=2</t>
  </si>
  <si>
    <t>sp|P63024|VAMP3_MOUSE</t>
  </si>
  <si>
    <t>Vesicle-associated membrane protein 3 OS=Mus musculus OX=10090 GN=Vamp3 PE=1 SV=1</t>
  </si>
  <si>
    <t>tr|E9Q8I7|E9Q8I7_MOUSE</t>
  </si>
  <si>
    <t>Nuclear transcription factor, X-box binding-like 1 OS=Mus musculus OX=10090 GN=Nfxl1 PE=1 SV=1</t>
  </si>
  <si>
    <t>sp|Q04207|TF65_MOUSE</t>
  </si>
  <si>
    <t>Transcription factor p65 OS=Mus musculus OX=10090 GN=Rela PE=1 SV=1</t>
  </si>
  <si>
    <t>sp|Q9DAZ9|ANCHR_MOUSE</t>
  </si>
  <si>
    <t>Abscission/NoCut checkpoint regulator OS=Mus musculus OX=10090 GN=Zfyve19 PE=1 SV=2</t>
  </si>
  <si>
    <t>sp|Q9CR59|G45IP_MOUSE</t>
  </si>
  <si>
    <t>Growth arrest and DNA damage-inducible proteins-interacting protein 1 OS=Mus musculus OX=10090 GN=Gadd45gip1 PE=1 SV=1</t>
  </si>
  <si>
    <t>sp|Q9CXU9|EIF1B_MOUSE</t>
  </si>
  <si>
    <t>Eukaryotic translation initiation factor 1b OS=Mus musculus OX=10090 GN=Eif1b PE=1 SV=2</t>
  </si>
  <si>
    <t>sp|Q8VE19|MIO_MOUSE</t>
  </si>
  <si>
    <t>GATOR complex protein MIOS OS=Mus musculus OX=10090 GN=Mios PE=1 SV=2</t>
  </si>
  <si>
    <t>sp|Q61025|IFT20_MOUSE</t>
  </si>
  <si>
    <t>Intraflagellar transport protein 20 homolog OS=Mus musculus OX=10090 GN=Ift20 PE=1 SV=1</t>
  </si>
  <si>
    <t>sp|Q8C547|HTR5B_MOUSE</t>
  </si>
  <si>
    <t>HEAT repeat-containing protein 5B OS=Mus musculus OX=10090 GN=Heatr5b PE=1 SV=3</t>
  </si>
  <si>
    <t>sp|Q8CI43|MYL6B_MOUSE</t>
  </si>
  <si>
    <t>Myosin light chain 6B OS=Mus musculus OX=10090 GN=Myl6b PE=1 SV=1</t>
  </si>
  <si>
    <t>sp|Q6Y685|TACC1_MOUSE</t>
  </si>
  <si>
    <t>Transforming acidic coiled-coil-containing protein 1 OS=Mus musculus OX=10090 GN=Tacc1 PE=1 SV=1</t>
  </si>
  <si>
    <t>sp|Q8BTV1|TUSC3_MOUSE</t>
  </si>
  <si>
    <t>Tumor suppressor candidate 3 OS=Mus musculus OX=10090 GN=Tusc3 PE=1 SV=1</t>
  </si>
  <si>
    <t>sp|O88384|VTI1B_MOUSE</t>
  </si>
  <si>
    <t>Vesicle transport through interaction with t-SNAREs homolog 1B OS=Mus musculus OX=10090 GN=Vti1b PE=1 SV=1</t>
  </si>
  <si>
    <t>tr|Q8BIV1|Q8BIV1_MOUSE</t>
  </si>
  <si>
    <t>Zinc finger protein 719 OS=Mus musculus OX=10090 GN=Zfp719 PE=1 SV=1</t>
  </si>
  <si>
    <t>sp|O08664|BCL7C_MOUSE</t>
  </si>
  <si>
    <t>B-cell CLL/lymphoma 7 protein family member C OS=Mus musculus OX=10090 GN=Bcl7c PE=1 SV=1</t>
  </si>
  <si>
    <t>sp|Q8K2D6|DCTD_MOUSE</t>
  </si>
  <si>
    <t>Deoxycytidylate deaminase OS=Mus musculus OX=10090 GN=Dctd PE=2 SV=1</t>
  </si>
  <si>
    <t>sp|Q91YJ2|SNX4_MOUSE</t>
  </si>
  <si>
    <t>Sorting nexin-4 OS=Mus musculus OX=10090 GN=Snx4 PE=1 SV=1</t>
  </si>
  <si>
    <t>sp|Q3U308|CTU2_MOUSE</t>
  </si>
  <si>
    <t>Cytoplasmic tRNA 2-thiolation protein 2 OS=Mus musculus OX=10090 GN=Ctu2 PE=1 SV=1</t>
  </si>
  <si>
    <t>sp|Q9CXX9|CUED2_MOUSE</t>
  </si>
  <si>
    <t>CUE domain-containing protein 2 OS=Mus musculus OX=10090 GN=Cuedc2 PE=1 SV=1</t>
  </si>
  <si>
    <t>sp|Q91YU8|SSF1_MOUSE</t>
  </si>
  <si>
    <t>Suppressor of SWI4 1 homolog OS=Mus musculus OX=10090 GN=Ppan PE=1 SV=2</t>
  </si>
  <si>
    <t>sp|P59470|RPC2_MOUSE</t>
  </si>
  <si>
    <t>DNA-directed RNA polymerase III subunit RPC2 OS=Mus musculus OX=10090 GN=Polr3b PE=1 SV=2</t>
  </si>
  <si>
    <t>sp|Q8K1F9|LCTL_MOUSE</t>
  </si>
  <si>
    <t>Lactase-like protein OS=Mus musculus OX=10090 GN=Lctl PE=1 SV=1</t>
  </si>
  <si>
    <t>sp|P20664|PRI1_MOUSE</t>
  </si>
  <si>
    <t>DNA primase small subunit OS=Mus musculus OX=10090 GN=Prim1 PE=1 SV=1</t>
  </si>
  <si>
    <t>sp|P40694|SMBP2_MOUSE</t>
  </si>
  <si>
    <t>DNA-binding protein SMUBP-2 OS=Mus musculus OX=10090 GN=Ighmbp2 PE=1 SV=1</t>
  </si>
  <si>
    <t>sp|Q9CR84|AT5G1_MOUSE</t>
  </si>
  <si>
    <t>ATP synthase F(0) complex subunit C1, mitochondrial OS=Mus musculus OX=10090 GN=Atp5mc1 PE=1 SV=1</t>
  </si>
  <si>
    <t>sp|Q9Z0L8|GGH_MOUSE</t>
  </si>
  <si>
    <t>Gamma-glutamyl hydrolase OS=Mus musculus OX=10090 GN=Ggh PE=1 SV=2</t>
  </si>
  <si>
    <t>sp|P61226|RAP2B_MOUSE</t>
  </si>
  <si>
    <t>Ras-related protein Rap-2b OS=Mus musculus OX=10090 GN=Rap2b PE=1 SV=1</t>
  </si>
  <si>
    <t>sp|Q8BJ56|PLPL2_MOUSE</t>
  </si>
  <si>
    <t>Patatin-like phospholipase domain-containing protein 2 OS=Mus musculus OX=10090 GN=Pnpla2 PE=1 SV=1</t>
  </si>
  <si>
    <t>sp|Q91ZD4|VANG2_MOUSE</t>
  </si>
  <si>
    <t>Vang-like protein 2 OS=Mus musculus OX=10090 GN=Vangl2 PE=1 SV=3</t>
  </si>
  <si>
    <t>sp|Q99MP8|BRAP_MOUSE</t>
  </si>
  <si>
    <t>BRCA1-associated protein OS=Mus musculus OX=10090 GN=Brap PE=1 SV=1</t>
  </si>
  <si>
    <t>sp|Q99N84|RT18B_MOUSE</t>
  </si>
  <si>
    <t>28S ribosomal protein S18b, mitochondrial OS=Mus musculus OX=10090 GN=Mrps18b PE=1 SV=1</t>
  </si>
  <si>
    <t>sp|Q8CES0|NAA30_MOUSE</t>
  </si>
  <si>
    <t>N-alpha-acetyltransferase 30 OS=Mus musculus OX=10090 GN=Naa30 PE=1 SV=2</t>
  </si>
  <si>
    <t>sp|P70414|NAC1_MOUSE</t>
  </si>
  <si>
    <t>Sodium/calcium exchanger 1 OS=Mus musculus OX=10090 GN=Slc8a1 PE=1 SV=1</t>
  </si>
  <si>
    <t>sp|Q80WT5|AFTIN_MOUSE</t>
  </si>
  <si>
    <t>Aftiphilin OS=Mus musculus OX=10090 GN=Aftph PE=1 SV=2</t>
  </si>
  <si>
    <t>sp|Q8K207|CA021_MOUSE</t>
  </si>
  <si>
    <t>Uncharacterized protein C1orf21 homolog OS=Mus musculus OX=10090 PE=1 SV=1</t>
  </si>
  <si>
    <t>sp|P61028|RAB8B_MOUSE</t>
  </si>
  <si>
    <t>Ras-related protein Rab-8B OS=Mus musculus OX=10090 GN=Rab8b PE=1 SV=1</t>
  </si>
  <si>
    <t>sp|Q8C6B9|AROS_MOUSE</t>
  </si>
  <si>
    <t>Active regulator of SIRT1 OS=Mus musculus OX=10090 GN=Rps19bp1 PE=1 SV=1</t>
  </si>
  <si>
    <t>sp|Q99N89|RM43_MOUSE</t>
  </si>
  <si>
    <t>39S ribosomal protein L43, mitochondrial OS=Mus musculus OX=10090 GN=Mrpl43 PE=1 SV=1</t>
  </si>
  <si>
    <t>sp|Q8CFX1|G6PE_MOUSE</t>
  </si>
  <si>
    <t>GDH/6PGL endoplasmic bifunctional protein OS=Mus musculus OX=10090 GN=H6pd PE=1 SV=2</t>
  </si>
  <si>
    <t>sp|P35601|RFC1_MOUSE</t>
  </si>
  <si>
    <t>Replication factor C subunit 1 OS=Mus musculus OX=10090 GN=Rfc1 PE=1 SV=2</t>
  </si>
  <si>
    <t>sp|Q8BWW9|PKN2_MOUSE</t>
  </si>
  <si>
    <t>Serine/threonine-protein kinase N2 OS=Mus musculus OX=10090 GN=Pkn2 PE=1 SV=3</t>
  </si>
  <si>
    <t>sp|Q6NVF0|OCRL_MOUSE</t>
  </si>
  <si>
    <t>Inositol polyphosphate 5-phosphatase OCRL OS=Mus musculus OX=10090 GN=Ocrl PE=1 SV=1</t>
  </si>
  <si>
    <t>tr|Q91UZ1|Q91UZ1_MOUSE</t>
  </si>
  <si>
    <t>1-phosphatidylinositol 4,5-bisphosphate phosphodiesterase OS=Mus musculus OX=10090 GN=Plcb4 PE=1 SV=1</t>
  </si>
  <si>
    <t>sp|Q9JJH1|RNAS4_MOUSE</t>
  </si>
  <si>
    <t>Ribonuclease 4 OS=Mus musculus OX=10090 GN=Rnase4 PE=1 SV=1</t>
  </si>
  <si>
    <t>sp|Q8CFE4|SCYL2_MOUSE</t>
  </si>
  <si>
    <t>SCY1-like protein 2 OS=Mus musculus OX=10090 GN=Scyl2 PE=1 SV=1</t>
  </si>
  <si>
    <t>sp|Q9WTU0|PHF2_MOUSE</t>
  </si>
  <si>
    <t>Lysine-specific demethylase PHF2 OS=Mus musculus OX=10090 GN=Phf2 PE=1 SV=2</t>
  </si>
  <si>
    <t>sp|Q8BW70|UBP38_MOUSE</t>
  </si>
  <si>
    <t>Ubiquitin carboxyl-terminal hydrolase 38 OS=Mus musculus OX=10090 GN=Usp38 PE=1 SV=2</t>
  </si>
  <si>
    <t>sp|Q9EQQ0|SUV92_MOUSE</t>
  </si>
  <si>
    <t>Histone-lysine N-methyltransferase SUV39H2 OS=Mus musculus OX=10090 GN=Suv39h2 PE=1 SV=1</t>
  </si>
  <si>
    <t>sp|Q9D8N2|DEN10_MOUSE</t>
  </si>
  <si>
    <t>DENN domain-containing protein 10 OS=Mus musculus OX=10090 GN=Dennd10 PE=1 SV=2</t>
  </si>
  <si>
    <t>sp|Q8BH65|DEN6A_MOUSE</t>
  </si>
  <si>
    <t>Protein DENND6A OS=Mus musculus OX=10090 GN=Dennd6a PE=1 SV=1</t>
  </si>
  <si>
    <t>sp|A2AA28|MET23_MOUSE</t>
  </si>
  <si>
    <t>Histone-arginine methyltransferase METTL23 OS=Mus musculus OX=10090 GN=Mettl23 PE=1 SV=1</t>
  </si>
  <si>
    <t>sp|Q3TIR1|TPC13_MOUSE</t>
  </si>
  <si>
    <t>Trafficking protein particle complex subunit 13 OS=Mus musculus OX=10090 GN=Trappc13 PE=2 SV=1</t>
  </si>
  <si>
    <t>sp|Q8VDQ9|KRI1_MOUSE</t>
  </si>
  <si>
    <t>Protein KRI1 homolog OS=Mus musculus OX=10090 GN=Kri1 PE=1 SV=3</t>
  </si>
  <si>
    <t>sp|Q8BGS0|MAK16_MOUSE</t>
  </si>
  <si>
    <t>Protein MAK16 homolog OS=Mus musculus OX=10090 GN=Mak16 PE=1 SV=1</t>
  </si>
  <si>
    <t>sp|Q65Z40|WAPL_MOUSE</t>
  </si>
  <si>
    <t>Wings apart-like protein homolog OS=Mus musculus OX=10090 GN=Wapl PE=1 SV=2</t>
  </si>
  <si>
    <t>sp|Q8VD65|PI3R4_MOUSE</t>
  </si>
  <si>
    <t>Phosphoinositide 3-kinase regulatory subunit 4 OS=Mus musculus OX=10090 GN=Pik3r4 PE=1 SV=3</t>
  </si>
  <si>
    <t>sp|Q8CHE4|PHLP1_MOUSE</t>
  </si>
  <si>
    <t>PH domain leucine-rich repeat-containing protein phosphatase 1 OS=Mus musculus OX=10090 GN=Phlpp1 PE=1 SV=2</t>
  </si>
  <si>
    <t>tr|Q91XX3|Q91XX3_MOUSE (+3)</t>
  </si>
  <si>
    <t>Protocadherin gamma B7 OS=Mus musculus OX=10090 GN=Pcdhgb7 PE=1 SV=1</t>
  </si>
  <si>
    <t>tr|Q6NV99|Q6NV99_MOUSE</t>
  </si>
  <si>
    <t>HAUS augmin-like complex, subunit 6 OS=Mus musculus OX=10090 GN=Haus6 PE=1 SV=1</t>
  </si>
  <si>
    <t>sp|Q6A078|CE290_MOUSE</t>
  </si>
  <si>
    <t>Centrosomal protein of 290 kDa OS=Mus musculus OX=10090 GN=Cep290 PE=1 SV=2</t>
  </si>
  <si>
    <t>sp|Q9EP89|LACTB_MOUSE</t>
  </si>
  <si>
    <t>Serine beta-lactamase-like protein LACTB, mitochondrial OS=Mus musculus OX=10090 GN=Lactb PE=1 SV=1</t>
  </si>
  <si>
    <t>sp|Q80UG2|PLXA4_MOUSE</t>
  </si>
  <si>
    <t>Plexin-A4 OS=Mus musculus OX=10090 GN=Plxna4 PE=1 SV=3</t>
  </si>
  <si>
    <t>sp|Q62559|IFT52_MOUSE</t>
  </si>
  <si>
    <t>Intraflagellar transport protein 52 homolog OS=Mus musculus OX=10090 GN=Ift52 PE=1 SV=2</t>
  </si>
  <si>
    <t>sp|Q8K3W3|CASC3_MOUSE</t>
  </si>
  <si>
    <t>Protein CASC3 OS=Mus musculus OX=10090 GN=Casc3 PE=1 SV=3</t>
  </si>
  <si>
    <t>sp|Q80TE4|SI1L2_MOUSE</t>
  </si>
  <si>
    <t>Signal-induced proliferation-associated 1-like protein 2 OS=Mus musculus OX=10090 GN=Sipa1l2 PE=1 SV=3</t>
  </si>
  <si>
    <t>sp|Q9R0M0|CELR2_MOUSE</t>
  </si>
  <si>
    <t>Cadherin EGF LAG seven-pass G-type receptor 2 OS=Mus musculus OX=10090 GN=Celsr2 PE=1 SV=3</t>
  </si>
  <si>
    <t>sp|Q9CX66|NOPC1_MOUSE</t>
  </si>
  <si>
    <t>NOP protein chaperone 1 OS=Mus musculus OX=10090 GN=Nopchap1 PE=1 SV=1</t>
  </si>
  <si>
    <t>sp|Q9JKX4|AATF_MOUSE</t>
  </si>
  <si>
    <t>Protein AATF OS=Mus musculus OX=10090 GN=Aatf PE=1 SV=1</t>
  </si>
  <si>
    <t>sp|Q9CYK2|QPCT_MOUSE</t>
  </si>
  <si>
    <t>Glutaminyl-peptide cyclotransferase OS=Mus musculus OX=10090 GN=Qpct PE=1 SV=2</t>
  </si>
  <si>
    <t>sp|Q8CFE2|HPF1_MOUSE</t>
  </si>
  <si>
    <t>Histone PARylation factor 1 OS=Mus musculus OX=10090 GN=Hpf1 PE=1 SV=1</t>
  </si>
  <si>
    <t>sp|Q8C863|ITCH_MOUSE</t>
  </si>
  <si>
    <t>E3 ubiquitin-protein ligase Itchy OS=Mus musculus OX=10090 GN=Itch PE=1 SV=2</t>
  </si>
  <si>
    <t>sp|Q921J4|UBE2S_MOUSE (+1)</t>
  </si>
  <si>
    <t>Ubiquitin-conjugating enzyme E2 S OS=Mus musculus OX=10090 GN=Ube2s PE=1 SV=1</t>
  </si>
  <si>
    <t>sp|Q9CPZ8|COXM1_MOUSE</t>
  </si>
  <si>
    <t>COX assembly mitochondrial protein homolog OS=Mus musculus OX=10090 GN=Cmc1 PE=1 SV=1</t>
  </si>
  <si>
    <t>sp|Q8VE65|TAF12_MOUSE</t>
  </si>
  <si>
    <t>Transcription initiation factor TFIID subunit 12 OS=Mus musculus OX=10090 GN=Taf12 PE=1 SV=1</t>
  </si>
  <si>
    <t>sp|Q8CCH2|NHLC3_MOUSE</t>
  </si>
  <si>
    <t>NHL repeat-containing protein 3 OS=Mus musculus OX=10090 GN=Nhlrc3 PE=1 SV=1</t>
  </si>
  <si>
    <t>sp|Q60996|2A5G_MOUSE</t>
  </si>
  <si>
    <t>Serine/threonine-protein phosphatase 2A 56 kDa regulatory subunit gamma isoform OS=Mus musculus OX=10090 GN=Ppp2r5c PE=1 SV=2</t>
  </si>
  <si>
    <t>sp|P43136|NR2F6_MOUSE</t>
  </si>
  <si>
    <t>Nuclear receptor subfamily 2 group F member 6 OS=Mus musculus OX=10090 GN=Nr2f6 PE=1 SV=2</t>
  </si>
  <si>
    <t>tr|E9PZP8|E9PZP8_MOUSE</t>
  </si>
  <si>
    <t>HECT and RLD domain containing E3 ubiquitin protein ligase family member 1 OS=Mus musculus OX=10090 GN=Herc1 PE=1 SV=1</t>
  </si>
  <si>
    <t>sp|Q9Z0M5|LICH_MOUSE</t>
  </si>
  <si>
    <t>Lysosomal acid lipase/cholesteryl ester hydrolase OS=Mus musculus OX=10090 GN=Lipa PE=1 SV=2</t>
  </si>
  <si>
    <t>sp|Q9D2Z4|SENP8_MOUSE</t>
  </si>
  <si>
    <t>Sentrin-specific protease 8 OS=Mus musculus OX=10090 GN=Senp8 PE=1 SV=2</t>
  </si>
  <si>
    <t>sp|P47877|IBP2_MOUSE</t>
  </si>
  <si>
    <t>Insulin-like growth factor-binding protein 2 OS=Mus musculus OX=10090 GN=Igfbp2 PE=2 SV=2</t>
  </si>
  <si>
    <t>sp|Q3UHU5|MTCL1_MOUSE</t>
  </si>
  <si>
    <t>Microtubule cross-linking factor 1 OS=Mus musculus OX=10090 GN=Mtcl1 PE=1 SV=1</t>
  </si>
  <si>
    <t>sp|Q69ZC8|GPAM1_MOUSE</t>
  </si>
  <si>
    <t>GPALPP motifs-containing protein 1 OS=Mus musculus OX=10090 GN=Gpalpp1 PE=1 SV=2</t>
  </si>
  <si>
    <t>sp|Q64127|TIF1A_MOUSE</t>
  </si>
  <si>
    <t>Transcription intermediary factor 1-alpha OS=Mus musculus OX=10090 GN=Trim24 PE=1 SV=1</t>
  </si>
  <si>
    <t>sp|Q8BK62|OLFL3_MOUSE</t>
  </si>
  <si>
    <t>Olfactomedin-like protein 3 OS=Mus musculus OX=10090 GN=Olfml3 PE=2 SV=2</t>
  </si>
  <si>
    <t>sp|Q9DBC0|SELO_MOUSE</t>
  </si>
  <si>
    <t>Protein adenylyltransferase SelO, mitochondrial OS=Mus musculus OX=10090 GN=Selenoo PE=1 SV=4</t>
  </si>
  <si>
    <t>sp|Q80XQ2|TBCD5_MOUSE</t>
  </si>
  <si>
    <t>TBC1 domain family member 5 OS=Mus musculus OX=10090 GN=Tbc1d5 PE=1 SV=2</t>
  </si>
  <si>
    <t>sp|Q99L43|CDS2_MOUSE</t>
  </si>
  <si>
    <t>Phosphatidate cytidylyltransferase 2 OS=Mus musculus OX=10090 GN=Cds2 PE=1 SV=1</t>
  </si>
  <si>
    <t>tr|Q3TAQ9|Q3TAQ9_MOUSE</t>
  </si>
  <si>
    <t>WD repeat domain 36 OS=Mus musculus OX=10090 GN=Wdr36 PE=1 SV=1</t>
  </si>
  <si>
    <t>sp|P97326|CADH6_MOUSE</t>
  </si>
  <si>
    <t>Cadherin-6 OS=Mus musculus OX=10090 GN=Cdh6 PE=1 SV=2</t>
  </si>
  <si>
    <t>sp|Q924K8|MTA3_MOUSE</t>
  </si>
  <si>
    <t>Metastasis-associated protein MTA3 OS=Mus musculus OX=10090 GN=Mta3 PE=1 SV=1</t>
  </si>
  <si>
    <t>sp|Q9Z0Z4|HEPH_MOUSE</t>
  </si>
  <si>
    <t>Hephaestin OS=Mus musculus OX=10090 GN=Heph PE=1 SV=3</t>
  </si>
  <si>
    <t>sp|Q9CQE6|ASF1A_MOUSE</t>
  </si>
  <si>
    <t>Histone chaperone ASF1A OS=Mus musculus OX=10090 GN=Asf1a PE=1 SV=1</t>
  </si>
  <si>
    <t>sp|Q9D920|BORC5_MOUSE</t>
  </si>
  <si>
    <t>BLOC-1-related complex subunit 5 OS=Mus musculus OX=10090 GN=Borcs5 PE=1 SV=1</t>
  </si>
  <si>
    <t>sp|Q80YV3|TRRAP_MOUSE</t>
  </si>
  <si>
    <t>Transformation/transcription domain-associated protein OS=Mus musculus OX=10090 GN=Trrap PE=1 SV=2</t>
  </si>
  <si>
    <t>sp|Q8K3G5|VRK3_MOUSE</t>
  </si>
  <si>
    <t>Inactive serine/threonine-protein kinase VRK3 OS=Mus musculus OX=10090 GN=Vrk3 PE=1 SV=2</t>
  </si>
  <si>
    <t>sp|Q925E7|2ABD_MOUSE</t>
  </si>
  <si>
    <t>Serine/threonine-protein phosphatase 2A 55 kDa regulatory subunit B delta isoform OS=Mus musculus OX=10090 GN=Ppp2r2d PE=1 SV=1</t>
  </si>
  <si>
    <t>sp|Q3UHH1|ZSWM8_MOUSE</t>
  </si>
  <si>
    <t>Zinc finger SWIM domain-containing protein 8 OS=Mus musculus OX=10090 GN=Zswim8 PE=1 SV=1</t>
  </si>
  <si>
    <t>sp|Q8BJZ4|RT35_MOUSE</t>
  </si>
  <si>
    <t>28S ribosomal protein S35, mitochondrial OS=Mus musculus OX=10090 GN=Mrps35 PE=1 SV=2</t>
  </si>
  <si>
    <t>sp|Q8BXR9|OSBL6_MOUSE</t>
  </si>
  <si>
    <t>Oxysterol-binding protein-related protein 6 OS=Mus musculus OX=10090 GN=Osbpl6 PE=1 SV=1</t>
  </si>
  <si>
    <t>sp|Q8BJL1|FBX30_MOUSE</t>
  </si>
  <si>
    <t>F-box only protein 30 OS=Mus musculus OX=10090 GN=Fbxo30 PE=1 SV=2</t>
  </si>
  <si>
    <t>sp|Q9JMA2|TGT_MOUSE</t>
  </si>
  <si>
    <t>Queuine tRNA-ribosyltransferase catalytic subunit 1 OS=Mus musculus OX=10090 GN=Qtrt1 PE=1 SV=2</t>
  </si>
  <si>
    <t>sp|Q3U3Q1|ULK3_MOUSE</t>
  </si>
  <si>
    <t>Serine/threonine-protein kinase ULK3 OS=Mus musculus OX=10090 GN=Ulk3 PE=2 SV=1</t>
  </si>
  <si>
    <t>sp|Q4VAC9|PKHG3_MOUSE</t>
  </si>
  <si>
    <t>Pleckstrin homology domain-containing family G member 3 OS=Mus musculus OX=10090 GN=Plekhg3 PE=1 SV=2</t>
  </si>
  <si>
    <t>sp|Q8K2C6|SIR5_MOUSE</t>
  </si>
  <si>
    <t>NAD-dependent protein deacylase sirtuin-5, mitochondrial OS=Mus musculus OX=10090 GN=Sirt5 PE=1 SV=1</t>
  </si>
  <si>
    <t>sp|B9EJ86|OSBL8_MOUSE</t>
  </si>
  <si>
    <t>Oxysterol-binding protein-related protein 8 OS=Mus musculus OX=10090 GN=Osbpl8 PE=1 SV=1</t>
  </si>
  <si>
    <t>sp|Q5SVR0|TBC9B_MOUSE</t>
  </si>
  <si>
    <t>TBC1 domain family member 9B OS=Mus musculus OX=10090 GN=Tbc1d9b PE=1 SV=1</t>
  </si>
  <si>
    <t>sp|A3KMP2|TTC38_MOUSE</t>
  </si>
  <si>
    <t>Tetratricopeptide repeat protein 38 OS=Mus musculus OX=10090 GN=Ttc38 PE=1 SV=2</t>
  </si>
  <si>
    <t>sp|Q6ZPF4|FMNL3_MOUSE</t>
  </si>
  <si>
    <t>Formin-like protein 3 OS=Mus musculus OX=10090 GN=Fmnl3 PE=1 SV=2</t>
  </si>
  <si>
    <t>sp|Q6VN19|RBP10_MOUSE</t>
  </si>
  <si>
    <t>Ran-binding protein 10 OS=Mus musculus OX=10090 GN=Ranbp10 PE=1 SV=2</t>
  </si>
  <si>
    <t>sp|Q99K41|EMIL1_MOUSE</t>
  </si>
  <si>
    <t>EMILIN-1 OS=Mus musculus OX=10090 GN=Emilin1 PE=1 SV=1</t>
  </si>
  <si>
    <t>sp|A2AJT4|PNISR_MOUSE</t>
  </si>
  <si>
    <t>Arginine/serine-rich protein PNISR OS=Mus musculus OX=10090 GN=Pnisr PE=1 SV=1</t>
  </si>
  <si>
    <t>sp|Q6ZQH8|NU188_MOUSE</t>
  </si>
  <si>
    <t>Nucleoporin NUP188 OS=Mus musculus OX=10090 GN=Nup188 PE=1 SV=2</t>
  </si>
  <si>
    <t>sp|Q8BGF6|ELMD2_MOUSE</t>
  </si>
  <si>
    <t>ELMO domain-containing protein 2 OS=Mus musculus OX=10090 GN=Elmod2 PE=1 SV=1</t>
  </si>
  <si>
    <t>sp|O88491|NSD1_MOUSE</t>
  </si>
  <si>
    <t>Histone-lysine N-methyltransferase, H3 lysine-36 specific OS=Mus musculus OX=10090 GN=Nsd1 PE=1 SV=1</t>
  </si>
  <si>
    <t>sp|Q5SSH7|ZZEF1_MOUSE</t>
  </si>
  <si>
    <t>Zinc finger ZZ-type and EF-hand domain-containing protein 1 OS=Mus musculus OX=10090 GN=Zzef1 PE=1 SV=2</t>
  </si>
  <si>
    <t>sp|Q8BFV2|PCID2_MOUSE</t>
  </si>
  <si>
    <t>PCI domain-containing protein 2 OS=Mus musculus OX=10090 GN=Pcid2 PE=1 SV=1</t>
  </si>
  <si>
    <t>sp|Q6VGS5|DAPLE_MOUSE</t>
  </si>
  <si>
    <t>Protein Daple OS=Mus musculus OX=10090 GN=Ccdc88c PE=1 SV=1</t>
  </si>
  <si>
    <t>sp|P98200|AT8A2_MOUSE</t>
  </si>
  <si>
    <t>Phospholipid-transporting ATPase IB OS=Mus musculus OX=10090 GN=Atp8a2 PE=1 SV=1</t>
  </si>
  <si>
    <t>sp|P35285|RB22A_MOUSE</t>
  </si>
  <si>
    <t>Ras-related protein Rab-22A OS=Mus musculus OX=10090 GN=Rab22a PE=1 SV=2</t>
  </si>
  <si>
    <t>sp|Q3TNH5|F172A_MOUSE</t>
  </si>
  <si>
    <t>Cotranscriptional regulator FAM172A OS=Mus musculus OX=10090 GN=Fam172a PE=1 SV=2</t>
  </si>
  <si>
    <t>sp|Q91YY4|ATPF2_MOUSE</t>
  </si>
  <si>
    <t>ATP synthase mitochondrial F1 complex assembly factor 2 OS=Mus musculus OX=10090 GN=Atpaf2 PE=1 SV=1</t>
  </si>
  <si>
    <t>sp|Q6NXJ0|WWC2_MOUSE</t>
  </si>
  <si>
    <t>Protein WWC2 OS=Mus musculus OX=10090 GN=Wwc2 PE=1 SV=1</t>
  </si>
  <si>
    <t>sp|P70280|VAMP7_MOUSE</t>
  </si>
  <si>
    <t>Vesicle-associated membrane protein 7 OS=Mus musculus OX=10090 GN=Vamp7 PE=1 SV=1</t>
  </si>
  <si>
    <t>tr|E9Q9B7|E9Q9B7_MOUSE</t>
  </si>
  <si>
    <t>Kinase D-interacting substrate 220 OS=Mus musculus OX=10090 GN=Kidins220 PE=1 SV=1</t>
  </si>
  <si>
    <t>sp|P70166|CPEB1_MOUSE</t>
  </si>
  <si>
    <t>Cytoplasmic polyadenylation element-binding protein 1 OS=Mus musculus OX=10090 GN=Cpeb1 PE=1 SV=1</t>
  </si>
  <si>
    <t>sp|Q8BRG8|TM209_MOUSE</t>
  </si>
  <si>
    <t>Transmembrane protein 209 OS=Mus musculus OX=10090 GN=Tmem209 PE=2 SV=1</t>
  </si>
  <si>
    <t>sp|Q5EBG6|HSPB6_MOUSE</t>
  </si>
  <si>
    <t>Heat shock protein beta-6 OS=Mus musculus OX=10090 GN=Hspb6 PE=1 SV=1</t>
  </si>
  <si>
    <t>sp|Q61245|COBA1_MOUSE</t>
  </si>
  <si>
    <t>Collagen alpha-1(XI) chain OS=Mus musculus OX=10090 GN=Col11a1 PE=1 SV=2</t>
  </si>
  <si>
    <t>sp|Q8BM85|TBCK_MOUSE</t>
  </si>
  <si>
    <t>TBC domain-containing protein kinase-like protein OS=Mus musculus OX=10090 GN=Tbck PE=1 SV=1</t>
  </si>
  <si>
    <t>sp|Q80UU1|ANKZ1_MOUSE</t>
  </si>
  <si>
    <t>Ankyrin repeat and zinc finger domain-containing protein 1 OS=Mus musculus OX=10090 GN=Ankzf1 PE=1 SV=2</t>
  </si>
  <si>
    <t>sp|Q8BFR6|ZFAN1_MOUSE</t>
  </si>
  <si>
    <t>AN1-type zinc finger protein 1 OS=Mus musculus OX=10090 GN=Zfand1 PE=1 SV=1</t>
  </si>
  <si>
    <t>sp|Q7TPE5|S7A6O_MOUSE</t>
  </si>
  <si>
    <t>Probable RNA polymerase II nuclear localization protein SLC7A6OS OS=Mus musculus OX=10090 GN=Slc7a6os PE=1 SV=1</t>
  </si>
  <si>
    <t>sp|Q924H7|WAC_MOUSE</t>
  </si>
  <si>
    <t>WW domain-containing adapter protein with coiled-coil OS=Mus musculus OX=10090 GN=Wac PE=1 SV=2</t>
  </si>
  <si>
    <t>sp|Q8CGN4|BCOR_MOUSE</t>
  </si>
  <si>
    <t>BCL-6 corepressor OS=Mus musculus OX=10090 GN=Bcor PE=1 SV=2</t>
  </si>
  <si>
    <t>sp|Q8C129|LCAP_MOUSE</t>
  </si>
  <si>
    <t>Leucyl-cystinyl aminopeptidase OS=Mus musculus OX=10090 GN=Lnpep PE=1 SV=1</t>
  </si>
  <si>
    <t>sp|Q3UIL6|PKHA7_MOUSE</t>
  </si>
  <si>
    <t>Pleckstrin homology domain-containing family A member 7 OS=Mus musculus OX=10090 GN=Plekha7 PE=1 SV=2</t>
  </si>
  <si>
    <t>sp|Q9D083|SPC24_MOUSE</t>
  </si>
  <si>
    <t>Kinetochore protein Spc24 OS=Mus musculus OX=10090 GN=Spc24 PE=1 SV=1</t>
  </si>
  <si>
    <t>sp|P69566|RANB9_MOUSE</t>
  </si>
  <si>
    <t>Ran-binding protein 9 OS=Mus musculus OX=10090 GN=Ranbp9 PE=1 SV=1</t>
  </si>
  <si>
    <t>sp|Q8BS95|GPHR_MOUSE</t>
  </si>
  <si>
    <t>Golgi pH regulator OS=Mus musculus OX=10090 GN=Gpr89 PE=1 SV=2</t>
  </si>
  <si>
    <t>sp|Q91YK2|RRP1B_MOUSE</t>
  </si>
  <si>
    <t>Ribosomal RNA processing protein 1 homolog B OS=Mus musculus OX=10090 GN=Rrp1b PE=1 SV=2</t>
  </si>
  <si>
    <t>sp|Q5RJH6|SMG7_MOUSE</t>
  </si>
  <si>
    <t>Nonsense-mediated mRNA decay factor SMG7 OS=Mus musculus OX=10090 GN=Smg7 PE=2 SV=1</t>
  </si>
  <si>
    <t>sp|P58059|RT21_MOUSE</t>
  </si>
  <si>
    <t>28S ribosomal protein S21, mitochondrial OS=Mus musculus OX=10090 GN=Mrps21 PE=1 SV=1</t>
  </si>
  <si>
    <t>sp|Q8BTG3|T11L1_MOUSE</t>
  </si>
  <si>
    <t>T-complex protein 11-like protein 1 OS=Mus musculus OX=10090 GN=Tcp11l1 PE=1 SV=1</t>
  </si>
  <si>
    <t>sp|Q8BFT2|HAUS4_MOUSE</t>
  </si>
  <si>
    <t>HAUS augmin-like complex subunit 4 OS=Mus musculus OX=10090 GN=Haus4 PE=1 SV=1</t>
  </si>
  <si>
    <t>sp|Q5U3K5|RABL6_MOUSE</t>
  </si>
  <si>
    <t>Rab-like protein 6 OS=Mus musculus OX=10090 GN=Rabl6 PE=1 SV=2</t>
  </si>
  <si>
    <t>sp|P63139|NFYB_MOUSE</t>
  </si>
  <si>
    <t>Nuclear transcription factor Y subunit beta OS=Mus musculus OX=10090 GN=Nfyb PE=1 SV=1</t>
  </si>
  <si>
    <t>sp|Q91YI1|ATG13_MOUSE</t>
  </si>
  <si>
    <t>Autophagy-related protein 13 OS=Mus musculus OX=10090 GN=Atg13 PE=1 SV=2</t>
  </si>
  <si>
    <t>sp|Q8BGN2|CD033_MOUSE</t>
  </si>
  <si>
    <t>UPF0462 protein C4orf33 homolog OS=Mus musculus OX=10090 GN=D3Ertd751e PE=2 SV=1</t>
  </si>
  <si>
    <t>sp|Q9QWT9|KIFC1_MOUSE</t>
  </si>
  <si>
    <t>Kinesin-like protein KIFC1 OS=Mus musculus OX=10090 GN=Kifc1 PE=1 SV=2</t>
  </si>
  <si>
    <t>sp|Q8C0S1|DI3L1_MOUSE</t>
  </si>
  <si>
    <t>DIS3-like exonuclease 1 OS=Mus musculus OX=10090 GN=Dis3l PE=1 SV=2</t>
  </si>
  <si>
    <t>sp|Q68FE2|ATG9A_MOUSE</t>
  </si>
  <si>
    <t>Autophagy-related protein 9A OS=Mus musculus OX=10090 GN=Atg9a PE=1 SV=2</t>
  </si>
  <si>
    <t>sp|O35379|MRP1_MOUSE</t>
  </si>
  <si>
    <t>Multidrug resistance-associated protein 1 OS=Mus musculus OX=10090 GN=Abcc1 PE=1 SV=1</t>
  </si>
  <si>
    <t>sp|Q5XG73|ACBD5_MOUSE</t>
  </si>
  <si>
    <t>Acyl-CoA-binding domain-containing protein 5 OS=Mus musculus OX=10090 GN=Acbd5 PE=1 SV=1</t>
  </si>
  <si>
    <t>sp|Q3U487|HECD3_MOUSE</t>
  </si>
  <si>
    <t>E3 ubiquitin-protein ligase HECTD3 OS=Mus musculus OX=10090 GN=Hectd3 PE=1 SV=2</t>
  </si>
  <si>
    <t>sp|A1A5B6|TBC25_MOUSE</t>
  </si>
  <si>
    <t>TBC1 domain family member 25 OS=Mus musculus OX=10090 GN=Tbc1d25 PE=1 SV=1</t>
  </si>
  <si>
    <t>sp|Q6P9Q4|FHOD1_MOUSE</t>
  </si>
  <si>
    <t>FH1/FH2 domain-containing protein 1 OS=Mus musculus OX=10090 GN=Fhod1 PE=1 SV=3</t>
  </si>
  <si>
    <t>sp|Q9D0N7|CAF1B_MOUSE</t>
  </si>
  <si>
    <t>Chromatin assembly factor 1 subunit B OS=Mus musculus OX=10090 GN=Chaf1b PE=1 SV=1</t>
  </si>
  <si>
    <t>sp|Q3UHC7|DAB2P_MOUSE</t>
  </si>
  <si>
    <t>Disabled homolog 2-interacting protein OS=Mus musculus OX=10090 GN=Dab2ip PE=1 SV=1</t>
  </si>
  <si>
    <t>sp|Q8CIM8|INT4_MOUSE</t>
  </si>
  <si>
    <t>Integrator complex subunit 4 OS=Mus musculus OX=10090 GN=Ints4 PE=1 SV=1</t>
  </si>
  <si>
    <t>sp|Q8BWY4|MBLC1_MOUSE</t>
  </si>
  <si>
    <t>Metallo-beta-lactamase domain-containing protein 1 OS=Mus musculus OX=10090 GN=Mblac1 PE=1 SV=1</t>
  </si>
  <si>
    <t>sp|Q9Z2D3|GSDME_MOUSE</t>
  </si>
  <si>
    <t>Gasdermin-E OS=Mus musculus OX=10090 GN=Gsdme PE=1 SV=1</t>
  </si>
  <si>
    <t>sp|P49817|CAV1_MOUSE</t>
  </si>
  <si>
    <t>Caveolin-1 OS=Mus musculus OX=10090 GN=Cav1 PE=1 SV=1</t>
  </si>
  <si>
    <t>sp|Q8CC70|CF300_MOUSE</t>
  </si>
  <si>
    <t>Cilia- and flagella-associated protein 300 OS=Mus musculus OX=10090 GN=Cfap300 PE=2 SV=1</t>
  </si>
  <si>
    <t>sp|Q8BH50|CR025_MOUSE</t>
  </si>
  <si>
    <t>Protein C18orf25 homolog OS=Mus musculus OX=10090 PE=1 SV=1</t>
  </si>
  <si>
    <t>sp|Q8BIG7|CMTD1_MOUSE</t>
  </si>
  <si>
    <t>Catechol O-methyltransferase domain-containing protein 1 OS=Mus musculus OX=10090 GN=Comtd1 PE=1 SV=1</t>
  </si>
  <si>
    <t>sp|Q9ESB3|HRG_MOUSE</t>
  </si>
  <si>
    <t>Histidine-rich glycoprotein OS=Mus musculus OX=10090 GN=Hrg PE=1 SV=2</t>
  </si>
  <si>
    <t>sp|Q8R4Y4|STAB1_MOUSE</t>
  </si>
  <si>
    <t>Stabilin-1 OS=Mus musculus OX=10090 GN=Stab1 PE=1 SV=1</t>
  </si>
  <si>
    <t>sp|Q6PCQ0|IQCE_MOUSE</t>
  </si>
  <si>
    <t>IQ domain-containing protein E OS=Mus musculus OX=10090 GN=Iqce PE=1 SV=1</t>
  </si>
  <si>
    <t>sp|Q8CGC4|LS14B_MOUSE</t>
  </si>
  <si>
    <t>Protein LSM14 homolog B OS=Mus musculus OX=10090 GN=Lsm14b PE=1 SV=3</t>
  </si>
  <si>
    <t>sp|Q5SYL3|BLTP2_MOUSE</t>
  </si>
  <si>
    <t>Bridge-like lipid transfer protein family member 2 OS=Mus musculus OX=10090 GN=Bltp2 PE=1 SV=1</t>
  </si>
  <si>
    <t>sp|Q99LC9|PEX6_MOUSE</t>
  </si>
  <si>
    <t>Peroxisomal ATPase PEX6 OS=Mus musculus OX=10090 GN=Pex6 PE=1 SV=1</t>
  </si>
  <si>
    <t>sp|Q91ZM2|SH2B1_MOUSE</t>
  </si>
  <si>
    <t>SH2B adapter protein 1 OS=Mus musculus OX=10090 GN=Sh2b1 PE=1 SV=2</t>
  </si>
  <si>
    <t>sp|Q921G6|LRCH4_MOUSE</t>
  </si>
  <si>
    <t>Leucine-rich repeat and calponin homology domain-containing protein 4 OS=Mus musculus OX=10090 GN=Lrch4 PE=1 SV=1</t>
  </si>
  <si>
    <t>sp|Q8BJ37|TYDP1_MOUSE</t>
  </si>
  <si>
    <t>Tyrosyl-DNA phosphodiesterase 1 OS=Mus musculus OX=10090 GN=Tdp1 PE=1 SV=2</t>
  </si>
  <si>
    <t>sp|Q922J3|CLIP1_MOUSE</t>
  </si>
  <si>
    <t>CAP-Gly domain-containing linker protein 1 OS=Mus musculus OX=10090 GN=Clip1 PE=1 SV=1</t>
  </si>
  <si>
    <t>sp|Q9Z0S9|PRAF1_MOUSE</t>
  </si>
  <si>
    <t>Prenylated Rab acceptor protein 1 OS=Mus musculus OX=10090 GN=Rabac1 PE=1 SV=1</t>
  </si>
  <si>
    <t>sp|A2AJL3|FGGY_MOUSE</t>
  </si>
  <si>
    <t>FGGY carbohydrate kinase domain-containing protein OS=Mus musculus OX=10090 GN=Fggy PE=1 SV=1</t>
  </si>
  <si>
    <t>tr|E9Q777|E9Q777_MOUSE</t>
  </si>
  <si>
    <t>A kinase (PRKA) anchor protein 11 OS=Mus musculus OX=10090 GN=Akap11 PE=1 SV=2</t>
  </si>
  <si>
    <t>sp|P15208|INSR_MOUSE</t>
  </si>
  <si>
    <t>Insulin receptor OS=Mus musculus OX=10090 GN=Insr PE=1 SV=2</t>
  </si>
  <si>
    <t>sp|Q9JJA2|COG8_MOUSE</t>
  </si>
  <si>
    <t>Conserved oligomeric Golgi complex subunit 8 OS=Mus musculus OX=10090 GN=Cog8 PE=1 SV=3</t>
  </si>
  <si>
    <t>sp|Q61129|CFAI_MOUSE</t>
  </si>
  <si>
    <t>Complement factor I OS=Mus musculus OX=10090 GN=Cfi PE=1 SV=3</t>
  </si>
  <si>
    <t>sp|Q0KL01|UBX2B_MOUSE</t>
  </si>
  <si>
    <t>UBX domain-containing protein 2B OS=Mus musculus OX=10090 GN=Ubxn2b PE=1 SV=2</t>
  </si>
  <si>
    <t>sp|Q80VP0|TCPR1_MOUSE</t>
  </si>
  <si>
    <t>Tectonin beta-propeller repeat-containing protein 1 OS=Mus musculus OX=10090 GN=Tecpr1 PE=1 SV=1</t>
  </si>
  <si>
    <t>sp|P11688|ITA5_MOUSE</t>
  </si>
  <si>
    <t>Integrin alpha-5 OS=Mus musculus OX=10090 GN=Itga5 PE=1 SV=3</t>
  </si>
  <si>
    <t>sp|Q925P2|CEAM2_MOUSE</t>
  </si>
  <si>
    <t>Carcinoembryonic antigen-related cell adhesion molecule 2 OS=Mus musculus OX=10090 GN=Ceacam2 PE=1 SV=3</t>
  </si>
  <si>
    <t>sp|Q571I4|PRAG1_MOUSE</t>
  </si>
  <si>
    <t>Inactive tyrosine-protein kinase PRAG1 OS=Mus musculus OX=10090 GN=Prag1 PE=1 SV=3</t>
  </si>
  <si>
    <t>sp|Q8R2Y9|SOSB1_MOUSE</t>
  </si>
  <si>
    <t>SOSS complex subunit B1 OS=Mus musculus OX=10090 GN=Nabp2 PE=1 SV=1</t>
  </si>
  <si>
    <t>sp|Q9CWX2|CIA30_MOUSE</t>
  </si>
  <si>
    <t>Complex I intermediate-associated protein 30, mitochondrial OS=Mus musculus OX=10090 GN=Ndufaf1 PE=1 SV=2</t>
  </si>
  <si>
    <t>sp|P28661|SEPT4_MOUSE</t>
  </si>
  <si>
    <t>Septin-4 OS=Mus musculus OX=10090 GN=Septin4 PE=1 SV=1</t>
  </si>
  <si>
    <t>sp|A0A338P6K9|QSER1_MOUSE</t>
  </si>
  <si>
    <t>Glutamine and serine-rich protein 1 OS=Mus musculus OX=10090 GN=Qser1 PE=2 SV=1</t>
  </si>
  <si>
    <t>sp|Q8K0P3|MEAK7_MOUSE</t>
  </si>
  <si>
    <t>MTOR-associated protein MEAK7 OS=Mus musculus OX=10090 GN=Meak7 PE=2 SV=1</t>
  </si>
  <si>
    <t>sp|Q8BXG3|IFT57_MOUSE</t>
  </si>
  <si>
    <t>Intraflagellar transport protein 57 homolog OS=Mus musculus OX=10090 GN=Ift57 PE=1 SV=1</t>
  </si>
  <si>
    <t>sp|P54116|STOM_MOUSE</t>
  </si>
  <si>
    <t>Stomatin OS=Mus musculus OX=10090 GN=Stom PE=1 SV=3</t>
  </si>
  <si>
    <t>sp|P11798|KCC2A_MOUSE</t>
  </si>
  <si>
    <t>Calcium/calmodulin-dependent protein kinase type II subunit alpha OS=Mus musculus OX=10090 GN=Camk2a PE=1 SV=2</t>
  </si>
  <si>
    <t>sp|Q8BHX1|HAUS1_MOUSE</t>
  </si>
  <si>
    <t>HAUS augmin-like complex subunit 1 OS=Mus musculus OX=10090 GN=Haus1 PE=1 SV=2</t>
  </si>
  <si>
    <t>sp|Q501J7|PHAR4_MOUSE</t>
  </si>
  <si>
    <t>Phosphatase and actin regulator 4 OS=Mus musculus OX=10090 GN=Phactr4 PE=1 SV=2</t>
  </si>
  <si>
    <t>sp|Q3TCX3|KHDC4_MOUSE</t>
  </si>
  <si>
    <t>KH homology domain-containing protein 4 OS=Mus musculus OX=10090 GN=Khdc4 PE=1 SV=1</t>
  </si>
  <si>
    <t>sp|O89110|CASP8_MOUSE</t>
  </si>
  <si>
    <t>Caspase-8 OS=Mus musculus OX=10090 GN=Casp8 PE=1 SV=1</t>
  </si>
  <si>
    <t>sp|Q8K382|DEN1A_MOUSE</t>
  </si>
  <si>
    <t>DENN domain-containing protein 1A OS=Mus musculus OX=10090 GN=Dennd1a PE=1 SV=2</t>
  </si>
  <si>
    <t>sp|Q8BPU7|ELMO1_MOUSE</t>
  </si>
  <si>
    <t>Engulfment and cell motility protein 1 OS=Mus musculus OX=10090 GN=Elmo1 PE=1 SV=2</t>
  </si>
  <si>
    <t>sp|Q64516|GLPK_MOUSE</t>
  </si>
  <si>
    <t>Glycerol kinase OS=Mus musculus OX=10090 GN=Gk PE=1 SV=2</t>
  </si>
  <si>
    <t>sp|Q60714|S27A1_MOUSE</t>
  </si>
  <si>
    <t>Long-chain fatty acid transport protein 1 OS=Mus musculus OX=10090 GN=Slc27a1 PE=1 SV=1</t>
  </si>
  <si>
    <t>sp|Q09XV5|CHD8_MOUSE</t>
  </si>
  <si>
    <t>Chromodomain-helicase-DNA-binding protein 8 OS=Mus musculus OX=10090 GN=Chd8 PE=1 SV=1</t>
  </si>
  <si>
    <t>sp|Q9WU56|PUS1_MOUSE</t>
  </si>
  <si>
    <t>Pseudouridylate synthase 1 homolog OS=Mus musculus OX=10090 GN=Pus1 PE=1 SV=2</t>
  </si>
  <si>
    <t>sp|Q8BUN5|SMAD3_MOUSE</t>
  </si>
  <si>
    <t>Mothers against decapentaplegic homolog 3 OS=Mus musculus OX=10090 GN=Smad3 PE=1 SV=2</t>
  </si>
  <si>
    <t>sp|Q91WQ5|TAF5L_MOUSE</t>
  </si>
  <si>
    <t>TAF5-like RNA polymerase II p300/CBP-associated factor-associated factor 65 kDa subunit 5L OS=Mus musculus OX=10090 GN=Taf5l PE=2 SV=1</t>
  </si>
  <si>
    <t>Ave_E15</t>
  </si>
  <si>
    <t>Ave_E18</t>
  </si>
  <si>
    <t>Ave_P0</t>
  </si>
  <si>
    <t>Ave_P3</t>
  </si>
  <si>
    <t>Ave_P6</t>
  </si>
  <si>
    <t>Ave_P9</t>
  </si>
  <si>
    <t>Filter</t>
  </si>
  <si>
    <t>x</t>
  </si>
  <si>
    <t xml:space="preserve"> </t>
  </si>
  <si>
    <t>major</t>
  </si>
  <si>
    <t>minor</t>
  </si>
  <si>
    <t>lens function?</t>
  </si>
  <si>
    <t>Sum_Ranker</t>
  </si>
  <si>
    <t>membrane</t>
  </si>
  <si>
    <t>filament</t>
  </si>
  <si>
    <t>E15_Rank</t>
  </si>
  <si>
    <t>E15_CumulativeIntensity</t>
  </si>
  <si>
    <t>E15_CumlativePC</t>
  </si>
  <si>
    <t>E18_Rank</t>
  </si>
  <si>
    <t>E18_CumulativeIntensity</t>
  </si>
  <si>
    <t>E18_CumlativePC</t>
  </si>
  <si>
    <t>P0_Rank</t>
  </si>
  <si>
    <t>P0_CumulativeIntensity</t>
  </si>
  <si>
    <t>P0_CumlativePC</t>
  </si>
  <si>
    <t>P3_Rank</t>
  </si>
  <si>
    <t>P3_CumulativeIntensity</t>
  </si>
  <si>
    <t>P3_CumlativePC</t>
  </si>
  <si>
    <t>P6_Rank</t>
  </si>
  <si>
    <t>P6_CumulativeIntensity</t>
  </si>
  <si>
    <t>P6_CumlativePC</t>
  </si>
  <si>
    <t>P9_Rank</t>
  </si>
  <si>
    <t>P9_CumulativeIntensity</t>
  </si>
  <si>
    <t>P9_CumlativePC</t>
  </si>
  <si>
    <t>OriginalOrder</t>
  </si>
  <si>
    <t>Rank per Age</t>
  </si>
  <si>
    <t>Top 500 proteins by rank at each age; cumulative abundance in %</t>
  </si>
  <si>
    <t>E15</t>
  </si>
  <si>
    <t>E18</t>
  </si>
  <si>
    <t>P0</t>
  </si>
  <si>
    <t>P3</t>
  </si>
  <si>
    <t>P6</t>
  </si>
  <si>
    <t>P9</t>
  </si>
  <si>
    <t>Age</t>
  </si>
  <si>
    <t>Young-Mid-Old</t>
  </si>
  <si>
    <t>50% protein #</t>
  </si>
  <si>
    <t>age</t>
  </si>
  <si>
    <t>intensity</t>
  </si>
  <si>
    <t>factor</t>
  </si>
  <si>
    <t>Raw Intensity Averages</t>
  </si>
  <si>
    <t>Adj_E15</t>
  </si>
  <si>
    <t>Adj_E18</t>
  </si>
  <si>
    <t>Adj_P0</t>
  </si>
  <si>
    <t>Adj_P3</t>
  </si>
  <si>
    <t>Adj_P6</t>
  </si>
  <si>
    <t>Adj_P9</t>
  </si>
  <si>
    <t>Adjusted Intensity Averages</t>
  </si>
  <si>
    <t>Label</t>
  </si>
  <si>
    <t>alpha A</t>
  </si>
  <si>
    <t>beta B1</t>
  </si>
  <si>
    <t>beta A1</t>
  </si>
  <si>
    <t>beta B3</t>
  </si>
  <si>
    <t>gamma A</t>
  </si>
  <si>
    <t>alpha B</t>
  </si>
  <si>
    <t>gamma B</t>
  </si>
  <si>
    <t>beta A2</t>
  </si>
  <si>
    <t>beta B2</t>
  </si>
  <si>
    <t>Filensin</t>
  </si>
  <si>
    <t>gamma E/F</t>
  </si>
  <si>
    <t>Phakinin</t>
  </si>
  <si>
    <t>beta A4</t>
  </si>
  <si>
    <t>gamma C</t>
  </si>
  <si>
    <t>gamma S</t>
  </si>
  <si>
    <t>Gja8</t>
  </si>
  <si>
    <t>gamma N</t>
  </si>
  <si>
    <t>FABP</t>
  </si>
  <si>
    <t>gamma D</t>
  </si>
  <si>
    <t>MIP</t>
  </si>
  <si>
    <t>PC_E15</t>
  </si>
  <si>
    <t>PC_E18</t>
  </si>
  <si>
    <t>PC_P0</t>
  </si>
  <si>
    <t>PC_P3</t>
  </si>
  <si>
    <t>PC_P6</t>
  </si>
  <si>
    <t>PC_P9</t>
  </si>
  <si>
    <t>E18-E15</t>
  </si>
  <si>
    <t>P0-E18</t>
  </si>
  <si>
    <t>P3-P0</t>
  </si>
  <si>
    <t>P6-P3</t>
  </si>
  <si>
    <t>P9-P6</t>
  </si>
  <si>
    <t>Norm_E15</t>
  </si>
  <si>
    <t>Norm_E18</t>
  </si>
  <si>
    <t>Norm_P0</t>
  </si>
  <si>
    <t>Norm_P3</t>
  </si>
  <si>
    <t>Norm_P6</t>
  </si>
  <si>
    <t>Norm_P9</t>
  </si>
  <si>
    <t>Median or Average can be used (changes are larger with medians)</t>
  </si>
  <si>
    <t>Normalized Raw Intensities</t>
  </si>
  <si>
    <t>Median</t>
  </si>
  <si>
    <t>Fractional (percent of 20-protein total) Abundances</t>
  </si>
  <si>
    <t>filensin</t>
  </si>
  <si>
    <t>phakinin</t>
  </si>
  <si>
    <t>Average TMM-normalized Intensities</t>
  </si>
  <si>
    <t>MedianIntensity</t>
  </si>
  <si>
    <t>x-axis:</t>
  </si>
  <si>
    <t>NormalizedSlope</t>
  </si>
  <si>
    <t>Cutoff</t>
  </si>
  <si>
    <t>Target</t>
  </si>
  <si>
    <t>Up</t>
  </si>
  <si>
    <t>Flat</t>
  </si>
  <si>
    <t>Down</t>
  </si>
  <si>
    <t>Min slope</t>
  </si>
  <si>
    <t>Max slope</t>
  </si>
  <si>
    <t>Median slope</t>
  </si>
  <si>
    <t>SlopeCopy</t>
  </si>
  <si>
    <t>Cutoffs</t>
  </si>
  <si>
    <t>P9 outlier</t>
  </si>
  <si>
    <t>lens</t>
  </si>
  <si>
    <t>Intensity differences between successive ages</t>
  </si>
  <si>
    <t>RelAbundFac</t>
  </si>
  <si>
    <t>Median of medians</t>
  </si>
  <si>
    <t>?</t>
  </si>
  <si>
    <t>Trend Notes</t>
  </si>
  <si>
    <t>Abundance Notes</t>
  </si>
  <si>
    <t>10x median or greater</t>
  </si>
  <si>
    <t>1 to 10x of median</t>
  </si>
  <si>
    <t>less than median</t>
  </si>
  <si>
    <t>P9 outlier?</t>
  </si>
  <si>
    <t>P9 outlier (tear?)</t>
  </si>
  <si>
    <t xml:space="preserve">P9 outlier </t>
  </si>
  <si>
    <t xml:space="preserve">less than median </t>
  </si>
  <si>
    <t>P9 outlier (tears?)</t>
  </si>
  <si>
    <t>P9 outlier (tears)</t>
  </si>
  <si>
    <t>major crystallin</t>
  </si>
  <si>
    <t>minor crystallin</t>
  </si>
  <si>
    <t>Crystallin</t>
  </si>
  <si>
    <t>Newborn 2D-PAGE</t>
  </si>
  <si>
    <t>beta A3</t>
  </si>
  <si>
    <t>alpha A insert</t>
  </si>
  <si>
    <t>gamma B/C</t>
  </si>
  <si>
    <t>gamme E/F</t>
  </si>
  <si>
    <t>scaled newborn</t>
  </si>
  <si>
    <t>Uedu 2002 Table 2 data</t>
  </si>
  <si>
    <t>TMT</t>
  </si>
  <si>
    <t>Fractional</t>
  </si>
  <si>
    <t>Scaled</t>
  </si>
  <si>
    <t>gamma boost</t>
  </si>
  <si>
    <t>corrected scaled</t>
  </si>
  <si>
    <t>Final scaled</t>
  </si>
  <si>
    <t>beta A1/A3</t>
  </si>
  <si>
    <t>2D-PAGE</t>
  </si>
  <si>
    <t>alpha A+insert</t>
  </si>
  <si>
    <t>no beta A3 sequence in canonical mouse FASTA</t>
  </si>
  <si>
    <t>Final numbers using SpC splitting factors:</t>
  </si>
  <si>
    <t>Intensity-based splitting</t>
  </si>
  <si>
    <t>SpC-based splitting</t>
  </si>
  <si>
    <t>TMT Default</t>
  </si>
  <si>
    <t>TMT Split</t>
  </si>
  <si>
    <t>P0 final numbers using TMT intensity splitting factors:</t>
  </si>
  <si>
    <t>Cumulative Abundance data</t>
  </si>
  <si>
    <t>20 well-known lens proteins</t>
  </si>
  <si>
    <t>Comparing crystallin relative intensities to 2D-PAGE relative spot densities</t>
  </si>
  <si>
    <t>gamma crystallins have added tota intensity from splitting shared peptide intensity</t>
  </si>
  <si>
    <t>Slope Notes</t>
  </si>
  <si>
    <t>Top 500 by positive slope</t>
  </si>
  <si>
    <t>lens - denotes (sensible) increasing intensity with age (possible mature fiber cell role)</t>
  </si>
  <si>
    <t>Slopes of normalized intensities and normalized ages</t>
  </si>
  <si>
    <t>Has some manual notes about the top 500 most positive slope proteins</t>
  </si>
  <si>
    <t>PositiveSlopeRank</t>
  </si>
  <si>
    <t>NegativeSlopeRank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</si>
</sst>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%"/>
    <numFmt numFmtId="165" formatCode="0.0"/>
    <numFmt numFmtId="166" formatCode="0.000"/>
    <numFmt numFmtId="167" formatCode="0.000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1" fillId="0" borderId="0" xfId="0" applyFont="1"/>
    <xf numFmtId="3" fontId="0" fillId="0" borderId="0" xfId="0" applyNumberFormat="1"/>
    <xf numFmtId="3" fontId="1" fillId="0" borderId="0" xfId="0" applyNumberFormat="1" applyFont="1"/>
    <xf numFmtId="164" fontId="0" fillId="0" borderId="0" xfId="0" applyNumberFormat="1"/>
    <xf numFmtId="0" fontId="1" fillId="2" borderId="0" xfId="0" applyFont="1" applyFill="1"/>
    <xf numFmtId="1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0" fontId="0" fillId="0" borderId="0" xfId="0" applyNumberFormat="1"/>
    <xf numFmtId="3" fontId="0" fillId="3" borderId="0" xfId="0" applyNumberFormat="1" applyFill="1"/>
    <xf numFmtId="3" fontId="1" fillId="4" borderId="0" xfId="0" applyNumberFormat="1" applyFont="1" applyFill="1"/>
    <xf numFmtId="166" fontId="0" fillId="4" borderId="0" xfId="0" applyNumberFormat="1" applyFill="1"/>
    <xf numFmtId="3" fontId="1" fillId="5" borderId="0" xfId="0" applyNumberFormat="1" applyFont="1" applyFill="1"/>
    <xf numFmtId="166" fontId="0" fillId="5" borderId="0" xfId="0" applyNumberFormat="1" applyFill="1"/>
    <xf numFmtId="3" fontId="1" fillId="6" borderId="0" xfId="0" applyNumberFormat="1" applyFont="1" applyFill="1"/>
    <xf numFmtId="166" fontId="0" fillId="6" borderId="0" xfId="0" applyNumberFormat="1" applyFill="1"/>
    <xf numFmtId="3" fontId="1" fillId="7" borderId="0" xfId="0" applyNumberFormat="1" applyFont="1" applyFill="1"/>
    <xf numFmtId="166" fontId="0" fillId="7" borderId="0" xfId="0" applyNumberFormat="1" applyFill="1"/>
    <xf numFmtId="3" fontId="1" fillId="8" borderId="0" xfId="0" applyNumberFormat="1" applyFont="1" applyFill="1"/>
    <xf numFmtId="166" fontId="0" fillId="8" borderId="0" xfId="0" applyNumberFormat="1" applyFill="1"/>
    <xf numFmtId="3" fontId="1" fillId="9" borderId="0" xfId="0" applyNumberFormat="1" applyFont="1" applyFill="1"/>
    <xf numFmtId="166" fontId="0" fillId="9" borderId="0" xfId="0" applyNumberFormat="1" applyFill="1"/>
    <xf numFmtId="167" fontId="0" fillId="0" borderId="0" xfId="0" applyNumberFormat="1"/>
    <xf numFmtId="0" fontId="1" fillId="0" borderId="0" xfId="0" applyFont="1" applyAlignment="1">
      <alignment horizontal="right"/>
    </xf>
    <xf numFmtId="167" fontId="1" fillId="0" borderId="0" xfId="0" applyNumberFormat="1" applyFont="1"/>
    <xf numFmtId="167" fontId="0" fillId="10" borderId="0" xfId="0" applyNumberFormat="1" applyFill="1"/>
    <xf numFmtId="0" fontId="0" fillId="10" borderId="0" xfId="0" applyFill="1"/>
    <xf numFmtId="3" fontId="1" fillId="4" borderId="1" xfId="0" applyNumberFormat="1" applyFont="1" applyFill="1" applyBorder="1"/>
    <xf numFmtId="3" fontId="1" fillId="5" borderId="1" xfId="0" applyNumberFormat="1" applyFont="1" applyFill="1" applyBorder="1"/>
    <xf numFmtId="3" fontId="1" fillId="7" borderId="1" xfId="0" applyNumberFormat="1" applyFont="1" applyFill="1" applyBorder="1"/>
    <xf numFmtId="3" fontId="1" fillId="6" borderId="1" xfId="0" applyNumberFormat="1" applyFont="1" applyFill="1" applyBorder="1"/>
    <xf numFmtId="3" fontId="1" fillId="8" borderId="1" xfId="0" applyNumberFormat="1" applyFont="1" applyFill="1" applyBorder="1"/>
    <xf numFmtId="3" fontId="1" fillId="9" borderId="1" xfId="0" applyNumberFormat="1" applyFont="1" applyFill="1" applyBorder="1"/>
    <xf numFmtId="3" fontId="0" fillId="4" borderId="1" xfId="0" applyNumberFormat="1" applyFill="1" applyBorder="1"/>
    <xf numFmtId="3" fontId="0" fillId="5" borderId="1" xfId="0" applyNumberFormat="1" applyFill="1" applyBorder="1"/>
    <xf numFmtId="3" fontId="0" fillId="7" borderId="1" xfId="0" applyNumberFormat="1" applyFill="1" applyBorder="1"/>
    <xf numFmtId="3" fontId="0" fillId="6" borderId="1" xfId="0" applyNumberFormat="1" applyFill="1" applyBorder="1"/>
    <xf numFmtId="3" fontId="0" fillId="8" borderId="1" xfId="0" applyNumberFormat="1" applyFill="1" applyBorder="1"/>
    <xf numFmtId="3" fontId="0" fillId="9" borderId="1" xfId="0" applyNumberFormat="1" applyFill="1" applyBorder="1"/>
    <xf numFmtId="3" fontId="1" fillId="11" borderId="1" xfId="0" applyNumberFormat="1" applyFont="1" applyFill="1" applyBorder="1"/>
    <xf numFmtId="167" fontId="0" fillId="11" borderId="1" xfId="0" applyNumberFormat="1" applyFill="1" applyBorder="1"/>
    <xf numFmtId="3" fontId="1" fillId="12" borderId="1" xfId="0" applyNumberFormat="1" applyFont="1" applyFill="1" applyBorder="1"/>
    <xf numFmtId="167" fontId="0" fillId="12" borderId="1" xfId="0" applyNumberFormat="1" applyFill="1" applyBorder="1"/>
    <xf numFmtId="3" fontId="1" fillId="13" borderId="1" xfId="0" applyNumberFormat="1" applyFont="1" applyFill="1" applyBorder="1"/>
    <xf numFmtId="167" fontId="0" fillId="13" borderId="1" xfId="0" applyNumberFormat="1" applyFill="1" applyBorder="1"/>
    <xf numFmtId="3" fontId="1" fillId="14" borderId="1" xfId="0" applyNumberFormat="1" applyFont="1" applyFill="1" applyBorder="1"/>
    <xf numFmtId="167" fontId="0" fillId="14" borderId="1" xfId="0" applyNumberFormat="1" applyFill="1" applyBorder="1"/>
    <xf numFmtId="3" fontId="1" fillId="15" borderId="1" xfId="0" applyNumberFormat="1" applyFont="1" applyFill="1" applyBorder="1"/>
    <xf numFmtId="167" fontId="0" fillId="15" borderId="1" xfId="0" applyNumberFormat="1" applyFill="1" applyBorder="1"/>
    <xf numFmtId="3" fontId="1" fillId="16" borderId="1" xfId="0" applyNumberFormat="1" applyFont="1" applyFill="1" applyBorder="1"/>
    <xf numFmtId="167" fontId="0" fillId="16" borderId="1" xfId="0" applyNumberFormat="1" applyFill="1" applyBorder="1"/>
    <xf numFmtId="166" fontId="0" fillId="0" borderId="0" xfId="0" applyNumberFormat="1" applyAlignment="1">
      <alignment horizontal="left" indent="2"/>
    </xf>
    <xf numFmtId="0" fontId="0" fillId="3" borderId="0" xfId="0" applyFill="1"/>
    <xf numFmtId="165" fontId="0" fillId="3" borderId="0" xfId="0" applyNumberFormat="1" applyFill="1"/>
    <xf numFmtId="165" fontId="0" fillId="10" borderId="0" xfId="0" applyNumberFormat="1" applyFill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Cumulative Protein Abundance (%)</a:t>
            </a:r>
            <a:br>
              <a:rPr lang="en-US" sz="2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Top 500 of 4,249 proteins</a:t>
            </a:r>
            <a:endParaRPr lang="en-US" sz="2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Cumulative_abundance_plots!$G$5</c:f>
              <c:strCache>
                <c:ptCount val="1"/>
                <c:pt idx="0">
                  <c:v>P9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Cumulative_abundance_plots!$G$6:$G$505</c:f>
              <c:numCache>
                <c:formatCode>0.0000%</c:formatCode>
                <c:ptCount val="500"/>
                <c:pt idx="0">
                  <c:v>0.15817428440346751</c:v>
                </c:pt>
                <c:pt idx="1">
                  <c:v>0.24113766229178263</c:v>
                </c:pt>
                <c:pt idx="2">
                  <c:v>0.3006608214046691</c:v>
                </c:pt>
                <c:pt idx="3">
                  <c:v>0.35600001491231131</c:v>
                </c:pt>
                <c:pt idx="4">
                  <c:v>0.40272591762419807</c:v>
                </c:pt>
                <c:pt idx="5">
                  <c:v>0.4404044730233152</c:v>
                </c:pt>
                <c:pt idx="6">
                  <c:v>0.47658120706551838</c:v>
                </c:pt>
                <c:pt idx="7">
                  <c:v>0.49906557330424611</c:v>
                </c:pt>
                <c:pt idx="8">
                  <c:v>0.51829286566814203</c:v>
                </c:pt>
                <c:pt idx="9">
                  <c:v>0.53381184058995079</c:v>
                </c:pt>
                <c:pt idx="10">
                  <c:v>0.54868476658808896</c:v>
                </c:pt>
                <c:pt idx="11">
                  <c:v>0.56162736599363383</c:v>
                </c:pt>
                <c:pt idx="12">
                  <c:v>0.57413458678526996</c:v>
                </c:pt>
                <c:pt idx="13">
                  <c:v>0.58524886051233505</c:v>
                </c:pt>
                <c:pt idx="14">
                  <c:v>0.59564127170814585</c:v>
                </c:pt>
                <c:pt idx="15">
                  <c:v>0.60327162639670595</c:v>
                </c:pt>
                <c:pt idx="16">
                  <c:v>0.61089972075707821</c:v>
                </c:pt>
                <c:pt idx="17">
                  <c:v>0.61613456390139143</c:v>
                </c:pt>
                <c:pt idx="18">
                  <c:v>0.62103325608302617</c:v>
                </c:pt>
                <c:pt idx="19">
                  <c:v>0.62578160523474402</c:v>
                </c:pt>
                <c:pt idx="20">
                  <c:v>0.63051195673146987</c:v>
                </c:pt>
                <c:pt idx="21">
                  <c:v>0.63523653601299224</c:v>
                </c:pt>
                <c:pt idx="22">
                  <c:v>0.63980517229755896</c:v>
                </c:pt>
                <c:pt idx="23">
                  <c:v>0.64433088389867521</c:v>
                </c:pt>
                <c:pt idx="24">
                  <c:v>0.64883043527845763</c:v>
                </c:pt>
                <c:pt idx="25">
                  <c:v>0.65290917395754822</c:v>
                </c:pt>
                <c:pt idx="26">
                  <c:v>0.65640348608296972</c:v>
                </c:pt>
                <c:pt idx="27">
                  <c:v>0.65989491406527878</c:v>
                </c:pt>
                <c:pt idx="28">
                  <c:v>0.66309065966449776</c:v>
                </c:pt>
                <c:pt idx="29">
                  <c:v>0.66620207945798549</c:v>
                </c:pt>
                <c:pt idx="30">
                  <c:v>0.66926202571427873</c:v>
                </c:pt>
                <c:pt idx="31">
                  <c:v>0.67222037123686873</c:v>
                </c:pt>
                <c:pt idx="32">
                  <c:v>0.67514429014318378</c:v>
                </c:pt>
                <c:pt idx="33">
                  <c:v>0.67806473508026155</c:v>
                </c:pt>
                <c:pt idx="34">
                  <c:v>0.68093372955918596</c:v>
                </c:pt>
                <c:pt idx="35">
                  <c:v>0.68355230031743386</c:v>
                </c:pt>
                <c:pt idx="36">
                  <c:v>0.68602035969492614</c:v>
                </c:pt>
                <c:pt idx="37">
                  <c:v>0.68846097276438589</c:v>
                </c:pt>
                <c:pt idx="38">
                  <c:v>0.69078792325047567</c:v>
                </c:pt>
                <c:pt idx="39">
                  <c:v>0.6930632927984488</c:v>
                </c:pt>
                <c:pt idx="40">
                  <c:v>0.69522720367119428</c:v>
                </c:pt>
                <c:pt idx="41">
                  <c:v>0.69729445348270436</c:v>
                </c:pt>
                <c:pt idx="42">
                  <c:v>0.69935667620249831</c:v>
                </c:pt>
                <c:pt idx="43">
                  <c:v>0.70136197289240865</c:v>
                </c:pt>
                <c:pt idx="44">
                  <c:v>0.70334790471265718</c:v>
                </c:pt>
                <c:pt idx="45">
                  <c:v>0.70525596204101626</c:v>
                </c:pt>
                <c:pt idx="46">
                  <c:v>0.70716312978267182</c:v>
                </c:pt>
                <c:pt idx="47">
                  <c:v>0.70906571180651112</c:v>
                </c:pt>
                <c:pt idx="48">
                  <c:v>0.71091000738944055</c:v>
                </c:pt>
                <c:pt idx="49">
                  <c:v>0.71274443009380539</c:v>
                </c:pt>
                <c:pt idx="50">
                  <c:v>0.7145250005222723</c:v>
                </c:pt>
                <c:pt idx="51">
                  <c:v>0.71623772745971981</c:v>
                </c:pt>
                <c:pt idx="52">
                  <c:v>0.71788356659950836</c:v>
                </c:pt>
                <c:pt idx="53">
                  <c:v>0.7194377019270749</c:v>
                </c:pt>
                <c:pt idx="54">
                  <c:v>0.72096821852136506</c:v>
                </c:pt>
                <c:pt idx="55">
                  <c:v>0.72248810520546969</c:v>
                </c:pt>
                <c:pt idx="56">
                  <c:v>0.72397958998049716</c:v>
                </c:pt>
                <c:pt idx="57">
                  <c:v>0.72545359714574353</c:v>
                </c:pt>
                <c:pt idx="58">
                  <c:v>0.72685627569580458</c:v>
                </c:pt>
                <c:pt idx="59">
                  <c:v>0.72819127230006797</c:v>
                </c:pt>
                <c:pt idx="60">
                  <c:v>0.72950366721387461</c:v>
                </c:pt>
                <c:pt idx="61">
                  <c:v>0.7307967906771432</c:v>
                </c:pt>
                <c:pt idx="62">
                  <c:v>0.73203489238713093</c:v>
                </c:pt>
                <c:pt idx="63">
                  <c:v>0.73324026350069749</c:v>
                </c:pt>
                <c:pt idx="64">
                  <c:v>0.73441401050498856</c:v>
                </c:pt>
                <c:pt idx="65">
                  <c:v>0.73558645082764595</c:v>
                </c:pt>
                <c:pt idx="66">
                  <c:v>0.73675530598659189</c:v>
                </c:pt>
                <c:pt idx="67">
                  <c:v>0.73792098439782616</c:v>
                </c:pt>
                <c:pt idx="68">
                  <c:v>0.73908541486608836</c:v>
                </c:pt>
                <c:pt idx="69">
                  <c:v>0.74024673769835803</c:v>
                </c:pt>
                <c:pt idx="70">
                  <c:v>0.74139539916145047</c:v>
                </c:pt>
                <c:pt idx="71">
                  <c:v>0.7425291996956519</c:v>
                </c:pt>
                <c:pt idx="72">
                  <c:v>0.74364543333124056</c:v>
                </c:pt>
                <c:pt idx="73">
                  <c:v>0.74475436280737173</c:v>
                </c:pt>
                <c:pt idx="74">
                  <c:v>0.74585537822303494</c:v>
                </c:pt>
                <c:pt idx="75">
                  <c:v>0.74695013626365059</c:v>
                </c:pt>
                <c:pt idx="76">
                  <c:v>0.74799738656497583</c:v>
                </c:pt>
                <c:pt idx="77">
                  <c:v>0.74903085630578492</c:v>
                </c:pt>
                <c:pt idx="78">
                  <c:v>0.75005805391371072</c:v>
                </c:pt>
                <c:pt idx="79">
                  <c:v>0.75108522288237745</c:v>
                </c:pt>
                <c:pt idx="80">
                  <c:v>0.75211191602216643</c:v>
                </c:pt>
                <c:pt idx="81">
                  <c:v>0.75311664971786141</c:v>
                </c:pt>
                <c:pt idx="82">
                  <c:v>0.75410178001096606</c:v>
                </c:pt>
                <c:pt idx="83">
                  <c:v>0.75507360355217068</c:v>
                </c:pt>
                <c:pt idx="84">
                  <c:v>0.75604445193333203</c:v>
                </c:pt>
                <c:pt idx="85">
                  <c:v>0.7570056453939209</c:v>
                </c:pt>
                <c:pt idx="86">
                  <c:v>0.75794642725578931</c:v>
                </c:pt>
                <c:pt idx="87">
                  <c:v>0.75886519597050583</c:v>
                </c:pt>
                <c:pt idx="88">
                  <c:v>0.75977562373023044</c:v>
                </c:pt>
                <c:pt idx="89">
                  <c:v>0.76068240570742418</c:v>
                </c:pt>
                <c:pt idx="90">
                  <c:v>0.76158665357984934</c:v>
                </c:pt>
                <c:pt idx="91">
                  <c:v>0.76248805525635033</c:v>
                </c:pt>
                <c:pt idx="92">
                  <c:v>0.7633857157155125</c:v>
                </c:pt>
                <c:pt idx="93">
                  <c:v>0.76427807543044168</c:v>
                </c:pt>
                <c:pt idx="94">
                  <c:v>0.76516786473977083</c:v>
                </c:pt>
                <c:pt idx="95">
                  <c:v>0.76604597887674564</c:v>
                </c:pt>
                <c:pt idx="96">
                  <c:v>0.76691409705100499</c:v>
                </c:pt>
                <c:pt idx="97">
                  <c:v>0.76776198822757857</c:v>
                </c:pt>
                <c:pt idx="98">
                  <c:v>0.7686013808070532</c:v>
                </c:pt>
                <c:pt idx="99">
                  <c:v>0.76941459747451235</c:v>
                </c:pt>
                <c:pt idx="100">
                  <c:v>0.7702257083910834</c:v>
                </c:pt>
                <c:pt idx="101">
                  <c:v>0.77103326463319932</c:v>
                </c:pt>
                <c:pt idx="102">
                  <c:v>0.77183963338285499</c:v>
                </c:pt>
                <c:pt idx="103">
                  <c:v>0.77262745202754168</c:v>
                </c:pt>
                <c:pt idx="104">
                  <c:v>0.77341391396163783</c:v>
                </c:pt>
                <c:pt idx="105">
                  <c:v>0.77418165073211476</c:v>
                </c:pt>
                <c:pt idx="106">
                  <c:v>0.77494506702511234</c:v>
                </c:pt>
                <c:pt idx="107">
                  <c:v>0.77570222627915719</c:v>
                </c:pt>
                <c:pt idx="108">
                  <c:v>0.77645757863543408</c:v>
                </c:pt>
                <c:pt idx="109">
                  <c:v>0.77720462836801318</c:v>
                </c:pt>
                <c:pt idx="110">
                  <c:v>0.77794952285990759</c:v>
                </c:pt>
                <c:pt idx="111">
                  <c:v>0.77869108111232666</c:v>
                </c:pt>
                <c:pt idx="112">
                  <c:v>0.77942430442145361</c:v>
                </c:pt>
                <c:pt idx="113">
                  <c:v>0.78015388305347844</c:v>
                </c:pt>
                <c:pt idx="114">
                  <c:v>0.78087934378193247</c:v>
                </c:pt>
                <c:pt idx="115">
                  <c:v>0.78160343363927498</c:v>
                </c:pt>
                <c:pt idx="116">
                  <c:v>0.78232702194322723</c:v>
                </c:pt>
                <c:pt idx="117">
                  <c:v>0.78303664159071817</c:v>
                </c:pt>
                <c:pt idx="118">
                  <c:v>0.78374307338694815</c:v>
                </c:pt>
                <c:pt idx="119">
                  <c:v>0.78444315803086517</c:v>
                </c:pt>
                <c:pt idx="120">
                  <c:v>0.78513473129193012</c:v>
                </c:pt>
                <c:pt idx="121">
                  <c:v>0.78582431303849754</c:v>
                </c:pt>
                <c:pt idx="122">
                  <c:v>0.78651180591396708</c:v>
                </c:pt>
                <c:pt idx="123">
                  <c:v>0.78719700078130972</c:v>
                </c:pt>
                <c:pt idx="124">
                  <c:v>0.78787399576865791</c:v>
                </c:pt>
                <c:pt idx="125">
                  <c:v>0.78854804553845426</c:v>
                </c:pt>
                <c:pt idx="126">
                  <c:v>0.78921995028960612</c:v>
                </c:pt>
                <c:pt idx="127">
                  <c:v>0.78988617176411502</c:v>
                </c:pt>
                <c:pt idx="128">
                  <c:v>0.79054939701106652</c:v>
                </c:pt>
                <c:pt idx="129">
                  <c:v>0.79121096943523328</c:v>
                </c:pt>
                <c:pt idx="130">
                  <c:v>0.79187248142430877</c:v>
                </c:pt>
                <c:pt idx="131">
                  <c:v>0.79252984561477702</c:v>
                </c:pt>
                <c:pt idx="132">
                  <c:v>0.79317764765301946</c:v>
                </c:pt>
                <c:pt idx="133">
                  <c:v>0.79381426910606145</c:v>
                </c:pt>
                <c:pt idx="134">
                  <c:v>0.79444862174731912</c:v>
                </c:pt>
                <c:pt idx="135">
                  <c:v>0.79507568912546689</c:v>
                </c:pt>
                <c:pt idx="136">
                  <c:v>0.79569436837243268</c:v>
                </c:pt>
                <c:pt idx="137">
                  <c:v>0.79631179278660336</c:v>
                </c:pt>
                <c:pt idx="138">
                  <c:v>0.79692534720767605</c:v>
                </c:pt>
                <c:pt idx="139">
                  <c:v>0.79753866605351675</c:v>
                </c:pt>
                <c:pt idx="140">
                  <c:v>0.79814653536186109</c:v>
                </c:pt>
                <c:pt idx="141">
                  <c:v>0.79874748365642689</c:v>
                </c:pt>
                <c:pt idx="142">
                  <c:v>0.79934580149647749</c:v>
                </c:pt>
                <c:pt idx="143">
                  <c:v>0.79994310866574969</c:v>
                </c:pt>
                <c:pt idx="144">
                  <c:v>0.80054028932298738</c:v>
                </c:pt>
                <c:pt idx="145">
                  <c:v>0.80113300062032178</c:v>
                </c:pt>
                <c:pt idx="146">
                  <c:v>0.80172486119563902</c:v>
                </c:pt>
                <c:pt idx="147">
                  <c:v>0.80230699624345503</c:v>
                </c:pt>
                <c:pt idx="148">
                  <c:v>0.80288459729453621</c:v>
                </c:pt>
                <c:pt idx="149">
                  <c:v>0.80346169896281272</c:v>
                </c:pt>
                <c:pt idx="150">
                  <c:v>0.80403675729761837</c:v>
                </c:pt>
                <c:pt idx="151">
                  <c:v>0.80460592843564704</c:v>
                </c:pt>
                <c:pt idx="152">
                  <c:v>0.80517450582637651</c:v>
                </c:pt>
                <c:pt idx="153">
                  <c:v>0.80574080234488366</c:v>
                </c:pt>
                <c:pt idx="154">
                  <c:v>0.80630052377568928</c:v>
                </c:pt>
                <c:pt idx="155">
                  <c:v>0.80685839659606617</c:v>
                </c:pt>
                <c:pt idx="156">
                  <c:v>0.80741569240248223</c:v>
                </c:pt>
                <c:pt idx="157">
                  <c:v>0.80797181244401028</c:v>
                </c:pt>
                <c:pt idx="158">
                  <c:v>0.80852659659476234</c:v>
                </c:pt>
                <c:pt idx="159">
                  <c:v>0.80907832144565606</c:v>
                </c:pt>
                <c:pt idx="160">
                  <c:v>0.80962964278417482</c:v>
                </c:pt>
                <c:pt idx="161">
                  <c:v>0.8101808280098427</c:v>
                </c:pt>
                <c:pt idx="162">
                  <c:v>0.81073028653524015</c:v>
                </c:pt>
                <c:pt idx="163">
                  <c:v>0.8112781450452321</c:v>
                </c:pt>
                <c:pt idx="164">
                  <c:v>0.81182125494732049</c:v>
                </c:pt>
                <c:pt idx="165">
                  <c:v>0.81236422163752209</c:v>
                </c:pt>
                <c:pt idx="166">
                  <c:v>0.8129046902690561</c:v>
                </c:pt>
                <c:pt idx="167">
                  <c:v>0.81343601113112185</c:v>
                </c:pt>
                <c:pt idx="168">
                  <c:v>0.81396149415628793</c:v>
                </c:pt>
                <c:pt idx="169">
                  <c:v>0.81448533476205343</c:v>
                </c:pt>
                <c:pt idx="170">
                  <c:v>0.81500829274099418</c:v>
                </c:pt>
                <c:pt idx="171">
                  <c:v>0.81552883269806675</c:v>
                </c:pt>
                <c:pt idx="172">
                  <c:v>0.81604622986749864</c:v>
                </c:pt>
                <c:pt idx="173">
                  <c:v>0.81656244805177636</c:v>
                </c:pt>
                <c:pt idx="174">
                  <c:v>0.81707381016257874</c:v>
                </c:pt>
                <c:pt idx="175">
                  <c:v>0.81758048825239604</c:v>
                </c:pt>
                <c:pt idx="176">
                  <c:v>0.81807667125166228</c:v>
                </c:pt>
                <c:pt idx="177">
                  <c:v>0.81857115178825346</c:v>
                </c:pt>
                <c:pt idx="178">
                  <c:v>0.81906553334179155</c:v>
                </c:pt>
                <c:pt idx="179">
                  <c:v>0.81955762565687618</c:v>
                </c:pt>
                <c:pt idx="180">
                  <c:v>0.82004618824731268</c:v>
                </c:pt>
                <c:pt idx="181">
                  <c:v>0.82053064778468476</c:v>
                </c:pt>
                <c:pt idx="182">
                  <c:v>0.82101477464836614</c:v>
                </c:pt>
                <c:pt idx="183">
                  <c:v>0.82149797575011763</c:v>
                </c:pt>
                <c:pt idx="184">
                  <c:v>0.82197604330718099</c:v>
                </c:pt>
                <c:pt idx="185">
                  <c:v>0.82245219982778095</c:v>
                </c:pt>
                <c:pt idx="186">
                  <c:v>0.822924549482695</c:v>
                </c:pt>
                <c:pt idx="187">
                  <c:v>0.82339558130879664</c:v>
                </c:pt>
                <c:pt idx="188">
                  <c:v>0.82386649476248197</c:v>
                </c:pt>
                <c:pt idx="189">
                  <c:v>0.82433514251276074</c:v>
                </c:pt>
                <c:pt idx="190">
                  <c:v>0.82480329286444587</c:v>
                </c:pt>
                <c:pt idx="191">
                  <c:v>0.82526917614904327</c:v>
                </c:pt>
                <c:pt idx="192">
                  <c:v>0.82573331009421858</c:v>
                </c:pt>
                <c:pt idx="193">
                  <c:v>0.82619713593902255</c:v>
                </c:pt>
                <c:pt idx="194">
                  <c:v>0.82666023107941689</c:v>
                </c:pt>
                <c:pt idx="195">
                  <c:v>0.82711578172577327</c:v>
                </c:pt>
                <c:pt idx="196">
                  <c:v>0.82756412851997052</c:v>
                </c:pt>
                <c:pt idx="197">
                  <c:v>0.82801196615998429</c:v>
                </c:pt>
                <c:pt idx="198">
                  <c:v>0.82845977932122294</c:v>
                </c:pt>
                <c:pt idx="199">
                  <c:v>0.82890174264800376</c:v>
                </c:pt>
                <c:pt idx="200">
                  <c:v>0.82933973733894173</c:v>
                </c:pt>
                <c:pt idx="201">
                  <c:v>0.8297776635115427</c:v>
                </c:pt>
                <c:pt idx="202">
                  <c:v>0.83021369774236176</c:v>
                </c:pt>
                <c:pt idx="203">
                  <c:v>0.83064395264892787</c:v>
                </c:pt>
                <c:pt idx="204">
                  <c:v>0.83107087428149107</c:v>
                </c:pt>
                <c:pt idx="205">
                  <c:v>0.83149728930550271</c:v>
                </c:pt>
                <c:pt idx="206">
                  <c:v>0.83192273994009236</c:v>
                </c:pt>
                <c:pt idx="207">
                  <c:v>0.83234483499886502</c:v>
                </c:pt>
                <c:pt idx="208">
                  <c:v>0.83276608439857147</c:v>
                </c:pt>
                <c:pt idx="209">
                  <c:v>0.83318724780658637</c:v>
                </c:pt>
                <c:pt idx="210">
                  <c:v>0.83360763351621248</c:v>
                </c:pt>
                <c:pt idx="211">
                  <c:v>0.83402598543920514</c:v>
                </c:pt>
                <c:pt idx="212">
                  <c:v>0.83444192055186805</c:v>
                </c:pt>
                <c:pt idx="213">
                  <c:v>0.83485606735954832</c:v>
                </c:pt>
                <c:pt idx="214">
                  <c:v>0.83527006739557763</c:v>
                </c:pt>
                <c:pt idx="215">
                  <c:v>0.8356827584930705</c:v>
                </c:pt>
                <c:pt idx="216">
                  <c:v>0.83609384842730361</c:v>
                </c:pt>
                <c:pt idx="217">
                  <c:v>0.83650387661338743</c:v>
                </c:pt>
                <c:pt idx="218">
                  <c:v>0.83691373744512454</c:v>
                </c:pt>
                <c:pt idx="219">
                  <c:v>0.83732347015733266</c:v>
                </c:pt>
                <c:pt idx="220">
                  <c:v>0.83773121842619591</c:v>
                </c:pt>
                <c:pt idx="221">
                  <c:v>0.8381377207580345</c:v>
                </c:pt>
                <c:pt idx="222">
                  <c:v>0.83854333916523849</c:v>
                </c:pt>
                <c:pt idx="223">
                  <c:v>0.83894853291866078</c:v>
                </c:pt>
                <c:pt idx="224">
                  <c:v>0.83935338699720041</c:v>
                </c:pt>
                <c:pt idx="225">
                  <c:v>0.8397528665849362</c:v>
                </c:pt>
                <c:pt idx="226">
                  <c:v>0.84015165603005371</c:v>
                </c:pt>
                <c:pt idx="227">
                  <c:v>0.84054690995338821</c:v>
                </c:pt>
                <c:pt idx="228">
                  <c:v>0.84093683679371034</c:v>
                </c:pt>
                <c:pt idx="229">
                  <c:v>0.84132664523607703</c:v>
                </c:pt>
                <c:pt idx="230">
                  <c:v>0.84171565224563305</c:v>
                </c:pt>
                <c:pt idx="231">
                  <c:v>0.84210140583981685</c:v>
                </c:pt>
                <c:pt idx="232">
                  <c:v>0.84248713363745109</c:v>
                </c:pt>
                <c:pt idx="233">
                  <c:v>0.84287063744635682</c:v>
                </c:pt>
                <c:pt idx="234">
                  <c:v>0.84325178919702037</c:v>
                </c:pt>
                <c:pt idx="235">
                  <c:v>0.84362621226791557</c:v>
                </c:pt>
                <c:pt idx="236">
                  <c:v>0.84399902969772889</c:v>
                </c:pt>
                <c:pt idx="237">
                  <c:v>0.84437071135619257</c:v>
                </c:pt>
                <c:pt idx="238">
                  <c:v>0.84474155123611783</c:v>
                </c:pt>
                <c:pt idx="239">
                  <c:v>0.84511220097397199</c:v>
                </c:pt>
                <c:pt idx="240">
                  <c:v>0.84548246532042282</c:v>
                </c:pt>
                <c:pt idx="241">
                  <c:v>0.84585221898163021</c:v>
                </c:pt>
                <c:pt idx="242">
                  <c:v>0.84622048542498829</c:v>
                </c:pt>
                <c:pt idx="243">
                  <c:v>0.84658861842621957</c:v>
                </c:pt>
                <c:pt idx="244">
                  <c:v>0.84694991979642609</c:v>
                </c:pt>
                <c:pt idx="245">
                  <c:v>0.84730976905557664</c:v>
                </c:pt>
                <c:pt idx="246">
                  <c:v>0.84766796618129225</c:v>
                </c:pt>
                <c:pt idx="247">
                  <c:v>0.84802558136680695</c:v>
                </c:pt>
                <c:pt idx="248">
                  <c:v>0.84838273623828697</c:v>
                </c:pt>
                <c:pt idx="249">
                  <c:v>0.84873851445816728</c:v>
                </c:pt>
                <c:pt idx="250">
                  <c:v>0.84909404847038117</c:v>
                </c:pt>
                <c:pt idx="251">
                  <c:v>0.84944604614204144</c:v>
                </c:pt>
                <c:pt idx="252">
                  <c:v>0.84979703003322249</c:v>
                </c:pt>
                <c:pt idx="253">
                  <c:v>0.85014709791160459</c:v>
                </c:pt>
                <c:pt idx="254">
                  <c:v>0.85049698541731311</c:v>
                </c:pt>
                <c:pt idx="255">
                  <c:v>0.85084589588053927</c:v>
                </c:pt>
                <c:pt idx="256">
                  <c:v>0.85119301172220463</c:v>
                </c:pt>
                <c:pt idx="257">
                  <c:v>0.85153881076408033</c:v>
                </c:pt>
                <c:pt idx="258">
                  <c:v>0.85188223877189395</c:v>
                </c:pt>
                <c:pt idx="259">
                  <c:v>0.85222515847221814</c:v>
                </c:pt>
                <c:pt idx="260">
                  <c:v>0.85256795203288871</c:v>
                </c:pt>
                <c:pt idx="261">
                  <c:v>0.85291003539094801</c:v>
                </c:pt>
                <c:pt idx="262">
                  <c:v>0.85325120368380902</c:v>
                </c:pt>
                <c:pt idx="263">
                  <c:v>0.85359153541775146</c:v>
                </c:pt>
                <c:pt idx="264">
                  <c:v>0.85393075783440064</c:v>
                </c:pt>
                <c:pt idx="265">
                  <c:v>0.85426952683197932</c:v>
                </c:pt>
                <c:pt idx="266">
                  <c:v>0.8546077521626414</c:v>
                </c:pt>
                <c:pt idx="267">
                  <c:v>0.85494580505971585</c:v>
                </c:pt>
                <c:pt idx="268">
                  <c:v>0.85528281799781003</c:v>
                </c:pt>
                <c:pt idx="269">
                  <c:v>0.85561917699111256</c:v>
                </c:pt>
                <c:pt idx="270">
                  <c:v>0.85595548153354595</c:v>
                </c:pt>
                <c:pt idx="271">
                  <c:v>0.85629108051652403</c:v>
                </c:pt>
                <c:pt idx="272">
                  <c:v>0.85662658680542392</c:v>
                </c:pt>
                <c:pt idx="273">
                  <c:v>0.85696016605805092</c:v>
                </c:pt>
                <c:pt idx="274">
                  <c:v>0.85729369606270533</c:v>
                </c:pt>
                <c:pt idx="275">
                  <c:v>0.85762707309038733</c:v>
                </c:pt>
                <c:pt idx="276">
                  <c:v>0.85795921293588384</c:v>
                </c:pt>
                <c:pt idx="277">
                  <c:v>0.85829109249306568</c:v>
                </c:pt>
                <c:pt idx="278">
                  <c:v>0.8586212261613374</c:v>
                </c:pt>
                <c:pt idx="279">
                  <c:v>0.85895099814057307</c:v>
                </c:pt>
                <c:pt idx="280">
                  <c:v>0.85928069749176161</c:v>
                </c:pt>
                <c:pt idx="281">
                  <c:v>0.85961015396985085</c:v>
                </c:pt>
                <c:pt idx="282">
                  <c:v>0.85993948970072276</c:v>
                </c:pt>
                <c:pt idx="283">
                  <c:v>0.86026834776694272</c:v>
                </c:pt>
                <c:pt idx="284">
                  <c:v>0.86059681060911486</c:v>
                </c:pt>
                <c:pt idx="285">
                  <c:v>0.86092509747027768</c:v>
                </c:pt>
                <c:pt idx="286">
                  <c:v>0.86125286318096139</c:v>
                </c:pt>
                <c:pt idx="287">
                  <c:v>0.86157767244532069</c:v>
                </c:pt>
                <c:pt idx="288">
                  <c:v>0.86190209172634114</c:v>
                </c:pt>
                <c:pt idx="289">
                  <c:v>0.86222527536977067</c:v>
                </c:pt>
                <c:pt idx="290">
                  <c:v>0.86254808211025413</c:v>
                </c:pt>
                <c:pt idx="291">
                  <c:v>0.86286849704456459</c:v>
                </c:pt>
                <c:pt idx="292">
                  <c:v>0.86318883702077098</c:v>
                </c:pt>
                <c:pt idx="293">
                  <c:v>0.8635085839682628</c:v>
                </c:pt>
                <c:pt idx="294">
                  <c:v>0.86382807256676608</c:v>
                </c:pt>
                <c:pt idx="295">
                  <c:v>0.86414712281422545</c:v>
                </c:pt>
                <c:pt idx="296">
                  <c:v>0.86446449079573839</c:v>
                </c:pt>
                <c:pt idx="297">
                  <c:v>0.86477889358255544</c:v>
                </c:pt>
                <c:pt idx="298">
                  <c:v>0.86509247369519926</c:v>
                </c:pt>
                <c:pt idx="299">
                  <c:v>0.86540385853256085</c:v>
                </c:pt>
                <c:pt idx="300">
                  <c:v>0.8657148259141243</c:v>
                </c:pt>
                <c:pt idx="301">
                  <c:v>0.86602383980282571</c:v>
                </c:pt>
                <c:pt idx="302">
                  <c:v>0.86633170010054183</c:v>
                </c:pt>
                <c:pt idx="303">
                  <c:v>0.86663888678079648</c:v>
                </c:pt>
                <c:pt idx="304">
                  <c:v>0.86694554974035298</c:v>
                </c:pt>
                <c:pt idx="305">
                  <c:v>0.86725196400617277</c:v>
                </c:pt>
                <c:pt idx="306">
                  <c:v>0.8675560015011774</c:v>
                </c:pt>
                <c:pt idx="307">
                  <c:v>0.86785871302571005</c:v>
                </c:pt>
                <c:pt idx="308">
                  <c:v>0.86816133458562428</c:v>
                </c:pt>
                <c:pt idx="309">
                  <c:v>0.86846163496838524</c:v>
                </c:pt>
                <c:pt idx="310">
                  <c:v>0.86876100679879009</c:v>
                </c:pt>
                <c:pt idx="311">
                  <c:v>0.86905935301543136</c:v>
                </c:pt>
                <c:pt idx="312">
                  <c:v>0.86935522792383346</c:v>
                </c:pt>
                <c:pt idx="313">
                  <c:v>0.86964980031270489</c:v>
                </c:pt>
                <c:pt idx="314">
                  <c:v>0.86994415242042333</c:v>
                </c:pt>
                <c:pt idx="315">
                  <c:v>0.8702384655934996</c:v>
                </c:pt>
                <c:pt idx="316">
                  <c:v>0.87053127226761939</c:v>
                </c:pt>
                <c:pt idx="317">
                  <c:v>0.87082390401488319</c:v>
                </c:pt>
                <c:pt idx="318">
                  <c:v>0.87111612489761014</c:v>
                </c:pt>
                <c:pt idx="319">
                  <c:v>0.87140775118154978</c:v>
                </c:pt>
                <c:pt idx="320">
                  <c:v>0.8716981720192527</c:v>
                </c:pt>
                <c:pt idx="321">
                  <c:v>0.87198720810817487</c:v>
                </c:pt>
                <c:pt idx="322">
                  <c:v>0.87227599865795258</c:v>
                </c:pt>
                <c:pt idx="323">
                  <c:v>0.87255945477238717</c:v>
                </c:pt>
                <c:pt idx="324">
                  <c:v>0.87284286710372816</c:v>
                </c:pt>
                <c:pt idx="325">
                  <c:v>0.87312352686590389</c:v>
                </c:pt>
                <c:pt idx="326">
                  <c:v>0.87340223593401267</c:v>
                </c:pt>
                <c:pt idx="327">
                  <c:v>0.87368088218874651</c:v>
                </c:pt>
                <c:pt idx="328">
                  <c:v>0.87395947416082198</c:v>
                </c:pt>
                <c:pt idx="329">
                  <c:v>0.87423634864663657</c:v>
                </c:pt>
                <c:pt idx="330">
                  <c:v>0.874513062080299</c:v>
                </c:pt>
                <c:pt idx="331">
                  <c:v>0.87478969580940091</c:v>
                </c:pt>
                <c:pt idx="332">
                  <c:v>0.87506617378999318</c:v>
                </c:pt>
                <c:pt idx="333">
                  <c:v>0.87534246354403622</c:v>
                </c:pt>
                <c:pt idx="334">
                  <c:v>0.87561808424383858</c:v>
                </c:pt>
                <c:pt idx="335">
                  <c:v>0.87589087975421986</c:v>
                </c:pt>
                <c:pt idx="336">
                  <c:v>0.87616250781618421</c:v>
                </c:pt>
                <c:pt idx="337">
                  <c:v>0.87643113868351541</c:v>
                </c:pt>
                <c:pt idx="338">
                  <c:v>0.87669966112449593</c:v>
                </c:pt>
                <c:pt idx="339">
                  <c:v>0.87696779271878789</c:v>
                </c:pt>
                <c:pt idx="340">
                  <c:v>0.87723522853452318</c:v>
                </c:pt>
                <c:pt idx="341">
                  <c:v>0.87750211772008946</c:v>
                </c:pt>
                <c:pt idx="342">
                  <c:v>0.87776843336450783</c:v>
                </c:pt>
                <c:pt idx="343">
                  <c:v>0.8780341789397218</c:v>
                </c:pt>
                <c:pt idx="344">
                  <c:v>0.8782992278455265</c:v>
                </c:pt>
                <c:pt idx="345">
                  <c:v>0.87856426071611748</c:v>
                </c:pt>
                <c:pt idx="346">
                  <c:v>0.8788265523980614</c:v>
                </c:pt>
                <c:pt idx="347">
                  <c:v>0.87908807986908255</c:v>
                </c:pt>
                <c:pt idx="348">
                  <c:v>0.87934739975566334</c:v>
                </c:pt>
                <c:pt idx="349">
                  <c:v>0.87960641538944118</c:v>
                </c:pt>
                <c:pt idx="350">
                  <c:v>0.87986498077971742</c:v>
                </c:pt>
                <c:pt idx="351">
                  <c:v>0.88012344739452963</c:v>
                </c:pt>
                <c:pt idx="352">
                  <c:v>0.88038133650648498</c:v>
                </c:pt>
                <c:pt idx="353">
                  <c:v>0.88063889167969456</c:v>
                </c:pt>
                <c:pt idx="354">
                  <c:v>0.88089481231802902</c:v>
                </c:pt>
                <c:pt idx="355">
                  <c:v>0.88115032610920285</c:v>
                </c:pt>
                <c:pt idx="356">
                  <c:v>0.88140563163456775</c:v>
                </c:pt>
                <c:pt idx="357">
                  <c:v>0.88165981660275328</c:v>
                </c:pt>
                <c:pt idx="358">
                  <c:v>0.88191285079633941</c:v>
                </c:pt>
                <c:pt idx="359">
                  <c:v>0.88216577327152401</c:v>
                </c:pt>
                <c:pt idx="360">
                  <c:v>0.88241832179190227</c:v>
                </c:pt>
                <c:pt idx="361">
                  <c:v>0.88267008810969161</c:v>
                </c:pt>
                <c:pt idx="362">
                  <c:v>0.88292161274076686</c:v>
                </c:pt>
                <c:pt idx="363">
                  <c:v>0.88317186639267331</c:v>
                </c:pt>
                <c:pt idx="364">
                  <c:v>0.88342066863259261</c:v>
                </c:pt>
                <c:pt idx="365">
                  <c:v>0.88366936371686999</c:v>
                </c:pt>
                <c:pt idx="366">
                  <c:v>0.88391781302184014</c:v>
                </c:pt>
                <c:pt idx="367">
                  <c:v>0.88416622055888172</c:v>
                </c:pt>
                <c:pt idx="368">
                  <c:v>0.88441252672489346</c:v>
                </c:pt>
                <c:pt idx="369">
                  <c:v>0.88465687323919262</c:v>
                </c:pt>
                <c:pt idx="370">
                  <c:v>0.8849009628658665</c:v>
                </c:pt>
                <c:pt idx="371">
                  <c:v>0.88514410276795341</c:v>
                </c:pt>
                <c:pt idx="372">
                  <c:v>0.88538564956264354</c:v>
                </c:pt>
                <c:pt idx="373">
                  <c:v>0.88562715983701112</c:v>
                </c:pt>
                <c:pt idx="374">
                  <c:v>0.88586668618691944</c:v>
                </c:pt>
                <c:pt idx="375">
                  <c:v>0.88610483942145901</c:v>
                </c:pt>
                <c:pt idx="376">
                  <c:v>0.88634262861447277</c:v>
                </c:pt>
                <c:pt idx="377">
                  <c:v>0.88657855489331194</c:v>
                </c:pt>
                <c:pt idx="378">
                  <c:v>0.88681398470362682</c:v>
                </c:pt>
                <c:pt idx="379">
                  <c:v>0.88704927487072083</c:v>
                </c:pt>
                <c:pt idx="380">
                  <c:v>0.8872838057959237</c:v>
                </c:pt>
                <c:pt idx="381">
                  <c:v>0.88751770657458839</c:v>
                </c:pt>
                <c:pt idx="382">
                  <c:v>0.88775044939510439</c:v>
                </c:pt>
                <c:pt idx="383">
                  <c:v>0.88798306143202665</c:v>
                </c:pt>
                <c:pt idx="384">
                  <c:v>0.88821411222461122</c:v>
                </c:pt>
                <c:pt idx="385">
                  <c:v>0.88844427036739604</c:v>
                </c:pt>
                <c:pt idx="386">
                  <c:v>0.88867322036865959</c:v>
                </c:pt>
                <c:pt idx="387">
                  <c:v>0.88890209752699745</c:v>
                </c:pt>
                <c:pt idx="388">
                  <c:v>0.88912880109419246</c:v>
                </c:pt>
                <c:pt idx="389">
                  <c:v>0.88935484128802433</c:v>
                </c:pt>
                <c:pt idx="390">
                  <c:v>0.88957970201503866</c:v>
                </c:pt>
                <c:pt idx="391">
                  <c:v>0.88980430134442701</c:v>
                </c:pt>
                <c:pt idx="392">
                  <c:v>0.89002756806163985</c:v>
                </c:pt>
                <c:pt idx="393">
                  <c:v>0.89025077598410263</c:v>
                </c:pt>
                <c:pt idx="394">
                  <c:v>0.8904738260705668</c:v>
                </c:pt>
                <c:pt idx="395">
                  <c:v>0.89069546772457076</c:v>
                </c:pt>
                <c:pt idx="396">
                  <c:v>0.8909156435036607</c:v>
                </c:pt>
                <c:pt idx="397">
                  <c:v>0.89113507967107808</c:v>
                </c:pt>
                <c:pt idx="398">
                  <c:v>0.89135381242886014</c:v>
                </c:pt>
                <c:pt idx="399">
                  <c:v>0.89157086560602838</c:v>
                </c:pt>
                <c:pt idx="400">
                  <c:v>0.89178781177899069</c:v>
                </c:pt>
                <c:pt idx="401">
                  <c:v>0.89200305293506599</c:v>
                </c:pt>
                <c:pt idx="402">
                  <c:v>0.89221796581128865</c:v>
                </c:pt>
                <c:pt idx="403">
                  <c:v>0.89243164759357174</c:v>
                </c:pt>
                <c:pt idx="404">
                  <c:v>0.89264502706570548</c:v>
                </c:pt>
                <c:pt idx="405">
                  <c:v>0.89285829532559846</c:v>
                </c:pt>
                <c:pt idx="406">
                  <c:v>0.89307103461602899</c:v>
                </c:pt>
                <c:pt idx="407">
                  <c:v>0.89328200408940162</c:v>
                </c:pt>
                <c:pt idx="408">
                  <c:v>0.89349237910900881</c:v>
                </c:pt>
                <c:pt idx="409">
                  <c:v>0.89370166364641757</c:v>
                </c:pt>
                <c:pt idx="410">
                  <c:v>0.89390994933987056</c:v>
                </c:pt>
                <c:pt idx="411">
                  <c:v>0.89411759495369314</c:v>
                </c:pt>
                <c:pt idx="412">
                  <c:v>0.89432317236917791</c:v>
                </c:pt>
                <c:pt idx="413">
                  <c:v>0.89452791431501566</c:v>
                </c:pt>
                <c:pt idx="414">
                  <c:v>0.89473205642184006</c:v>
                </c:pt>
                <c:pt idx="415">
                  <c:v>0.89493613075254175</c:v>
                </c:pt>
                <c:pt idx="416">
                  <c:v>0.89513991100658619</c:v>
                </c:pt>
                <c:pt idx="417">
                  <c:v>0.89534322756875195</c:v>
                </c:pt>
                <c:pt idx="418">
                  <c:v>0.89554591928506411</c:v>
                </c:pt>
                <c:pt idx="419">
                  <c:v>0.89574830284845219</c:v>
                </c:pt>
                <c:pt idx="420">
                  <c:v>0.89595050143819477</c:v>
                </c:pt>
                <c:pt idx="421">
                  <c:v>0.89615211435500475</c:v>
                </c:pt>
                <c:pt idx="422">
                  <c:v>0.8963534826146673</c:v>
                </c:pt>
                <c:pt idx="423">
                  <c:v>0.89655457732024912</c:v>
                </c:pt>
                <c:pt idx="424">
                  <c:v>0.89675444625265177</c:v>
                </c:pt>
                <c:pt idx="425">
                  <c:v>0.89695354436277974</c:v>
                </c:pt>
                <c:pt idx="426">
                  <c:v>0.89715208377736655</c:v>
                </c:pt>
                <c:pt idx="427">
                  <c:v>0.89735034206826425</c:v>
                </c:pt>
                <c:pt idx="428">
                  <c:v>0.89754808490066074</c:v>
                </c:pt>
                <c:pt idx="429">
                  <c:v>0.89774544479051921</c:v>
                </c:pt>
                <c:pt idx="430">
                  <c:v>0.89794247232506397</c:v>
                </c:pt>
                <c:pt idx="431">
                  <c:v>0.89813923842425425</c:v>
                </c:pt>
                <c:pt idx="432">
                  <c:v>0.89833578946285586</c:v>
                </c:pt>
                <c:pt idx="433">
                  <c:v>0.89853221268907613</c:v>
                </c:pt>
                <c:pt idx="434">
                  <c:v>0.89872809224390615</c:v>
                </c:pt>
                <c:pt idx="435">
                  <c:v>0.8989234359564845</c:v>
                </c:pt>
                <c:pt idx="436">
                  <c:v>0.89911866809133478</c:v>
                </c:pt>
                <c:pt idx="437">
                  <c:v>0.89931362943297288</c:v>
                </c:pt>
                <c:pt idx="438">
                  <c:v>0.8995076903797764</c:v>
                </c:pt>
                <c:pt idx="439">
                  <c:v>0.8997015653017304</c:v>
                </c:pt>
                <c:pt idx="440">
                  <c:v>0.89989538282108983</c:v>
                </c:pt>
                <c:pt idx="441">
                  <c:v>0.90008910468859882</c:v>
                </c:pt>
                <c:pt idx="442">
                  <c:v>0.90028227984860654</c:v>
                </c:pt>
                <c:pt idx="443">
                  <c:v>0.90047544036246885</c:v>
                </c:pt>
                <c:pt idx="444">
                  <c:v>0.90066856561617392</c:v>
                </c:pt>
                <c:pt idx="445">
                  <c:v>0.90086129758030165</c:v>
                </c:pt>
                <c:pt idx="446">
                  <c:v>0.90105367720363716</c:v>
                </c:pt>
                <c:pt idx="447">
                  <c:v>0.90124587335892115</c:v>
                </c:pt>
                <c:pt idx="448">
                  <c:v>0.90143802984889165</c:v>
                </c:pt>
                <c:pt idx="449">
                  <c:v>0.90163018004943152</c:v>
                </c:pt>
                <c:pt idx="450">
                  <c:v>0.90182227994910313</c:v>
                </c:pt>
                <c:pt idx="451">
                  <c:v>0.90201381625570676</c:v>
                </c:pt>
                <c:pt idx="452">
                  <c:v>0.90220302085596504</c:v>
                </c:pt>
                <c:pt idx="453">
                  <c:v>0.90239151341283341</c:v>
                </c:pt>
                <c:pt idx="454">
                  <c:v>0.90257988665535238</c:v>
                </c:pt>
                <c:pt idx="455">
                  <c:v>0.90276823132383499</c:v>
                </c:pt>
                <c:pt idx="456">
                  <c:v>0.90295615208217417</c:v>
                </c:pt>
                <c:pt idx="457">
                  <c:v>0.90314332344783732</c:v>
                </c:pt>
                <c:pt idx="458">
                  <c:v>0.90332951221721269</c:v>
                </c:pt>
                <c:pt idx="459">
                  <c:v>0.90351370030807288</c:v>
                </c:pt>
                <c:pt idx="460">
                  <c:v>0.90369682953032437</c:v>
                </c:pt>
                <c:pt idx="461">
                  <c:v>0.90387989818434866</c:v>
                </c:pt>
                <c:pt idx="462">
                  <c:v>0.90406283720470271</c:v>
                </c:pt>
                <c:pt idx="463">
                  <c:v>0.90424506234876789</c:v>
                </c:pt>
                <c:pt idx="464">
                  <c:v>0.90442708330468635</c:v>
                </c:pt>
                <c:pt idx="465">
                  <c:v>0.90460893065301728</c:v>
                </c:pt>
                <c:pt idx="466">
                  <c:v>0.90479069717366811</c:v>
                </c:pt>
                <c:pt idx="467">
                  <c:v>0.90497223298359009</c:v>
                </c:pt>
                <c:pt idx="468">
                  <c:v>0.90515376133667502</c:v>
                </c:pt>
                <c:pt idx="469">
                  <c:v>0.90533450636759538</c:v>
                </c:pt>
                <c:pt idx="470">
                  <c:v>0.90551478679425768</c:v>
                </c:pt>
                <c:pt idx="471">
                  <c:v>0.90569375456807044</c:v>
                </c:pt>
                <c:pt idx="472">
                  <c:v>0.90587240670219593</c:v>
                </c:pt>
                <c:pt idx="473">
                  <c:v>0.90604989114726708</c:v>
                </c:pt>
                <c:pt idx="474">
                  <c:v>0.9062261891176101</c:v>
                </c:pt>
                <c:pt idx="475">
                  <c:v>0.90640194444356792</c:v>
                </c:pt>
                <c:pt idx="476">
                  <c:v>0.90657755350589309</c:v>
                </c:pt>
                <c:pt idx="477">
                  <c:v>0.90675306464999494</c:v>
                </c:pt>
                <c:pt idx="478">
                  <c:v>0.90692787840681111</c:v>
                </c:pt>
                <c:pt idx="479">
                  <c:v>0.90710250028931727</c:v>
                </c:pt>
                <c:pt idx="480">
                  <c:v>0.90727700282062884</c:v>
                </c:pt>
                <c:pt idx="481">
                  <c:v>0.90745143757954527</c:v>
                </c:pt>
                <c:pt idx="482">
                  <c:v>0.90762569809348981</c:v>
                </c:pt>
                <c:pt idx="483">
                  <c:v>0.90779977889415264</c:v>
                </c:pt>
                <c:pt idx="484">
                  <c:v>0.90797363324338709</c:v>
                </c:pt>
                <c:pt idx="485">
                  <c:v>0.90814689822164063</c:v>
                </c:pt>
                <c:pt idx="486">
                  <c:v>0.90831839548266557</c:v>
                </c:pt>
                <c:pt idx="487">
                  <c:v>0.90848874074158847</c:v>
                </c:pt>
                <c:pt idx="488">
                  <c:v>0.90865753068954946</c:v>
                </c:pt>
                <c:pt idx="489">
                  <c:v>0.90882624950203306</c:v>
                </c:pt>
                <c:pt idx="490">
                  <c:v>0.90899290452890213</c:v>
                </c:pt>
                <c:pt idx="491">
                  <c:v>0.90915920346776324</c:v>
                </c:pt>
                <c:pt idx="492">
                  <c:v>0.9093250573785564</c:v>
                </c:pt>
                <c:pt idx="493">
                  <c:v>0.90949037177099512</c:v>
                </c:pt>
                <c:pt idx="494">
                  <c:v>0.90965557133256747</c:v>
                </c:pt>
                <c:pt idx="495">
                  <c:v>0.90982045994241667</c:v>
                </c:pt>
                <c:pt idx="496">
                  <c:v>0.90998429399699299</c:v>
                </c:pt>
                <c:pt idx="497">
                  <c:v>0.910148110065509</c:v>
                </c:pt>
                <c:pt idx="498">
                  <c:v>0.91031166000539521</c:v>
                </c:pt>
                <c:pt idx="499">
                  <c:v>0.91047502417622928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49-5642-B9E2-D4F29EB7E83D}"/>
            </c:ext>
          </c:extLst>
        </c:ser>
        <c:ser>
          <c:idx val="4"/>
          <c:order val="1"/>
          <c:tx>
            <c:strRef>
              <c:f>Cumulative_abundance_plots!$F$5</c:f>
              <c:strCache>
                <c:ptCount val="1"/>
                <c:pt idx="0">
                  <c:v>P6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Cumulative_abundance_plots!$F$6:$F$505</c:f>
              <c:numCache>
                <c:formatCode>0.0000%</c:formatCode>
                <c:ptCount val="500"/>
                <c:pt idx="0">
                  <c:v>0.15869837428969893</c:v>
                </c:pt>
                <c:pt idx="1">
                  <c:v>0.24272431496721389</c:v>
                </c:pt>
                <c:pt idx="2">
                  <c:v>0.30281780565479111</c:v>
                </c:pt>
                <c:pt idx="3">
                  <c:v>0.3572409442108459</c:v>
                </c:pt>
                <c:pt idx="4">
                  <c:v>0.4049641852122558</c:v>
                </c:pt>
                <c:pt idx="5">
                  <c:v>0.43514296420773046</c:v>
                </c:pt>
                <c:pt idx="6">
                  <c:v>0.45569242126037651</c:v>
                </c:pt>
                <c:pt idx="7">
                  <c:v>0.47549558764641703</c:v>
                </c:pt>
                <c:pt idx="8">
                  <c:v>0.49010598779758974</c:v>
                </c:pt>
                <c:pt idx="9">
                  <c:v>0.50298577026225222</c:v>
                </c:pt>
                <c:pt idx="10">
                  <c:v>0.51549760316840276</c:v>
                </c:pt>
                <c:pt idx="11">
                  <c:v>0.52779487776349976</c:v>
                </c:pt>
                <c:pt idx="12">
                  <c:v>0.54005940661073304</c:v>
                </c:pt>
                <c:pt idx="13">
                  <c:v>0.55081790018671117</c:v>
                </c:pt>
                <c:pt idx="14">
                  <c:v>0.56090700819369421</c:v>
                </c:pt>
                <c:pt idx="15">
                  <c:v>0.56902339067113616</c:v>
                </c:pt>
                <c:pt idx="16">
                  <c:v>0.57484574578484293</c:v>
                </c:pt>
                <c:pt idx="17">
                  <c:v>0.58010379527454736</c:v>
                </c:pt>
                <c:pt idx="18">
                  <c:v>0.58535935237714098</c:v>
                </c:pt>
                <c:pt idx="19">
                  <c:v>0.59054300672459414</c:v>
                </c:pt>
                <c:pt idx="20">
                  <c:v>0.59566994007459451</c:v>
                </c:pt>
                <c:pt idx="21">
                  <c:v>0.60079027550503017</c:v>
                </c:pt>
                <c:pt idx="22">
                  <c:v>0.60579482706853516</c:v>
                </c:pt>
                <c:pt idx="23">
                  <c:v>0.61059306806598046</c:v>
                </c:pt>
                <c:pt idx="24">
                  <c:v>0.61518251242018673</c:v>
                </c:pt>
                <c:pt idx="25">
                  <c:v>0.61951290353034949</c:v>
                </c:pt>
                <c:pt idx="26">
                  <c:v>0.62350803573605174</c:v>
                </c:pt>
                <c:pt idx="27">
                  <c:v>0.62741469535101224</c:v>
                </c:pt>
                <c:pt idx="28">
                  <c:v>0.63091785255850619</c:v>
                </c:pt>
                <c:pt idx="29">
                  <c:v>0.63434105638694172</c:v>
                </c:pt>
                <c:pt idx="30">
                  <c:v>0.63761601496160525</c:v>
                </c:pt>
                <c:pt idx="31">
                  <c:v>0.64081351381899232</c:v>
                </c:pt>
                <c:pt idx="32">
                  <c:v>0.64384224449981253</c:v>
                </c:pt>
                <c:pt idx="33">
                  <c:v>0.64685206259263694</c:v>
                </c:pt>
                <c:pt idx="34">
                  <c:v>0.64969963567260003</c:v>
                </c:pt>
                <c:pt idx="35">
                  <c:v>0.65252210564872426</c:v>
                </c:pt>
                <c:pt idx="36">
                  <c:v>0.65533655123743895</c:v>
                </c:pt>
                <c:pt idx="37">
                  <c:v>0.65776788476975401</c:v>
                </c:pt>
                <c:pt idx="38">
                  <c:v>0.66014002215985679</c:v>
                </c:pt>
                <c:pt idx="39">
                  <c:v>0.66249570713712036</c:v>
                </c:pt>
                <c:pt idx="40">
                  <c:v>0.66484775216694336</c:v>
                </c:pt>
                <c:pt idx="41">
                  <c:v>0.667131055510499</c:v>
                </c:pt>
                <c:pt idx="42">
                  <c:v>0.66937698950559543</c:v>
                </c:pt>
                <c:pt idx="43">
                  <c:v>0.67161130155749849</c:v>
                </c:pt>
                <c:pt idx="44">
                  <c:v>0.67372364611379665</c:v>
                </c:pt>
                <c:pt idx="45">
                  <c:v>0.67581920907660298</c:v>
                </c:pt>
                <c:pt idx="46">
                  <c:v>0.67786163833655244</c:v>
                </c:pt>
                <c:pt idx="47">
                  <c:v>0.67982932916464456</c:v>
                </c:pt>
                <c:pt idx="48">
                  <c:v>0.68177213867180431</c:v>
                </c:pt>
                <c:pt idx="49">
                  <c:v>0.68359913788014859</c:v>
                </c:pt>
                <c:pt idx="50">
                  <c:v>0.68541260731293574</c:v>
                </c:pt>
                <c:pt idx="51">
                  <c:v>0.68719242481760401</c:v>
                </c:pt>
                <c:pt idx="52">
                  <c:v>0.68892888751126369</c:v>
                </c:pt>
                <c:pt idx="53">
                  <c:v>0.69063114096145561</c:v>
                </c:pt>
                <c:pt idx="54">
                  <c:v>0.69232398155123231</c:v>
                </c:pt>
                <c:pt idx="55">
                  <c:v>0.69397016881913398</c:v>
                </c:pt>
                <c:pt idx="56">
                  <c:v>0.69560363740147124</c:v>
                </c:pt>
                <c:pt idx="57">
                  <c:v>0.69715630016113228</c:v>
                </c:pt>
                <c:pt idx="58">
                  <c:v>0.69869588600124255</c:v>
                </c:pt>
                <c:pt idx="59">
                  <c:v>0.70020128615700072</c:v>
                </c:pt>
                <c:pt idx="60">
                  <c:v>0.70164973520877394</c:v>
                </c:pt>
                <c:pt idx="61">
                  <c:v>0.70308338105180179</c:v>
                </c:pt>
                <c:pt idx="62">
                  <c:v>0.70450007832192485</c:v>
                </c:pt>
                <c:pt idx="63">
                  <c:v>0.70586454676037014</c:v>
                </c:pt>
                <c:pt idx="64">
                  <c:v>0.70721478982869235</c:v>
                </c:pt>
                <c:pt idx="65">
                  <c:v>0.70855787406060289</c:v>
                </c:pt>
                <c:pt idx="66">
                  <c:v>0.70982570616421925</c:v>
                </c:pt>
                <c:pt idx="67">
                  <c:v>0.71106786105954711</c:v>
                </c:pt>
                <c:pt idx="68">
                  <c:v>0.7122947755879111</c:v>
                </c:pt>
                <c:pt idx="69">
                  <c:v>0.71349462173341671</c:v>
                </c:pt>
                <c:pt idx="70">
                  <c:v>0.7146938713647828</c:v>
                </c:pt>
                <c:pt idx="71">
                  <c:v>0.7158805991939724</c:v>
                </c:pt>
                <c:pt idx="72">
                  <c:v>0.71706273482098393</c:v>
                </c:pt>
                <c:pt idx="73">
                  <c:v>0.71824342127601193</c:v>
                </c:pt>
                <c:pt idx="74">
                  <c:v>0.71941035499905726</c:v>
                </c:pt>
                <c:pt idx="75">
                  <c:v>0.72056795499461823</c:v>
                </c:pt>
                <c:pt idx="76">
                  <c:v>0.72171984706312076</c:v>
                </c:pt>
                <c:pt idx="77">
                  <c:v>0.72286265687479589</c:v>
                </c:pt>
                <c:pt idx="78">
                  <c:v>0.72400233656681212</c:v>
                </c:pt>
                <c:pt idx="79">
                  <c:v>0.72513611204930606</c:v>
                </c:pt>
                <c:pt idx="80">
                  <c:v>0.72625535907563188</c:v>
                </c:pt>
                <c:pt idx="81">
                  <c:v>0.72735190743783817</c:v>
                </c:pt>
                <c:pt idx="82">
                  <c:v>0.72844374508985488</c:v>
                </c:pt>
                <c:pt idx="83">
                  <c:v>0.72953508923963062</c:v>
                </c:pt>
                <c:pt idx="84">
                  <c:v>0.73056738789473052</c:v>
                </c:pt>
                <c:pt idx="85">
                  <c:v>0.73159661953808541</c:v>
                </c:pt>
                <c:pt idx="86">
                  <c:v>0.73262422936272065</c:v>
                </c:pt>
                <c:pt idx="87">
                  <c:v>0.73363611128485118</c:v>
                </c:pt>
                <c:pt idx="88">
                  <c:v>0.73463875756194319</c:v>
                </c:pt>
                <c:pt idx="89">
                  <c:v>0.73564063107426869</c:v>
                </c:pt>
                <c:pt idx="90">
                  <c:v>0.73661229499137681</c:v>
                </c:pt>
                <c:pt idx="91">
                  <c:v>0.73758005564309781</c:v>
                </c:pt>
                <c:pt idx="92">
                  <c:v>0.73854767274450539</c:v>
                </c:pt>
                <c:pt idx="93">
                  <c:v>0.7395100343373544</c:v>
                </c:pt>
                <c:pt idx="94">
                  <c:v>0.74047090808356841</c:v>
                </c:pt>
                <c:pt idx="95">
                  <c:v>0.74142854592365848</c:v>
                </c:pt>
                <c:pt idx="96">
                  <c:v>0.74238492896151542</c:v>
                </c:pt>
                <c:pt idx="97">
                  <c:v>0.74333843913819964</c:v>
                </c:pt>
                <c:pt idx="98">
                  <c:v>0.74427850439842502</c:v>
                </c:pt>
                <c:pt idx="99">
                  <c:v>0.74520097573250488</c:v>
                </c:pt>
                <c:pt idx="100">
                  <c:v>0.74609933035247744</c:v>
                </c:pt>
                <c:pt idx="101">
                  <c:v>0.74698536245058977</c:v>
                </c:pt>
                <c:pt idx="102">
                  <c:v>0.74787073178118402</c:v>
                </c:pt>
                <c:pt idx="103">
                  <c:v>0.74875589828999134</c:v>
                </c:pt>
                <c:pt idx="104">
                  <c:v>0.74962230934024277</c:v>
                </c:pt>
                <c:pt idx="105">
                  <c:v>0.75048802989902164</c:v>
                </c:pt>
                <c:pt idx="106">
                  <c:v>0.75134321635860735</c:v>
                </c:pt>
                <c:pt idx="107">
                  <c:v>0.75218710592230797</c:v>
                </c:pt>
                <c:pt idx="108">
                  <c:v>0.75303063654272206</c:v>
                </c:pt>
                <c:pt idx="109">
                  <c:v>0.75387288156626953</c:v>
                </c:pt>
                <c:pt idx="110">
                  <c:v>0.75470943690826608</c:v>
                </c:pt>
                <c:pt idx="111">
                  <c:v>0.75554453988039305</c:v>
                </c:pt>
                <c:pt idx="112">
                  <c:v>0.75636970789113411</c:v>
                </c:pt>
                <c:pt idx="113">
                  <c:v>0.75719131371141424</c:v>
                </c:pt>
                <c:pt idx="114">
                  <c:v>0.75800247103382501</c:v>
                </c:pt>
                <c:pt idx="115">
                  <c:v>0.75881314958669122</c:v>
                </c:pt>
                <c:pt idx="116">
                  <c:v>0.75962156629561772</c:v>
                </c:pt>
                <c:pt idx="117">
                  <c:v>0.76042102516919829</c:v>
                </c:pt>
                <c:pt idx="118">
                  <c:v>0.76121441711406079</c:v>
                </c:pt>
                <c:pt idx="119">
                  <c:v>0.76200776970729456</c:v>
                </c:pt>
                <c:pt idx="120">
                  <c:v>0.76280039606756678</c:v>
                </c:pt>
                <c:pt idx="121">
                  <c:v>0.76358814142896803</c:v>
                </c:pt>
                <c:pt idx="122">
                  <c:v>0.76436096581193846</c:v>
                </c:pt>
                <c:pt idx="123">
                  <c:v>0.7651222154319367</c:v>
                </c:pt>
                <c:pt idx="124">
                  <c:v>0.76587358902125824</c:v>
                </c:pt>
                <c:pt idx="125">
                  <c:v>0.76662493767892137</c:v>
                </c:pt>
                <c:pt idx="126">
                  <c:v>0.76737334160126935</c:v>
                </c:pt>
                <c:pt idx="127">
                  <c:v>0.76812120553665153</c:v>
                </c:pt>
                <c:pt idx="128">
                  <c:v>0.76886887886299304</c:v>
                </c:pt>
                <c:pt idx="129">
                  <c:v>0.76960104126573847</c:v>
                </c:pt>
                <c:pt idx="130">
                  <c:v>0.77033177463597113</c:v>
                </c:pt>
                <c:pt idx="131">
                  <c:v>0.77106235789364175</c:v>
                </c:pt>
                <c:pt idx="132">
                  <c:v>0.77178927559848365</c:v>
                </c:pt>
                <c:pt idx="133">
                  <c:v>0.77251485229076922</c:v>
                </c:pt>
                <c:pt idx="134">
                  <c:v>0.7732305681155216</c:v>
                </c:pt>
                <c:pt idx="135">
                  <c:v>0.77394458072586458</c:v>
                </c:pt>
                <c:pt idx="136">
                  <c:v>0.7746461535403445</c:v>
                </c:pt>
                <c:pt idx="137">
                  <c:v>0.77534531680511631</c:v>
                </c:pt>
                <c:pt idx="138">
                  <c:v>0.77604237612548821</c:v>
                </c:pt>
                <c:pt idx="139">
                  <c:v>0.77673453378222412</c:v>
                </c:pt>
                <c:pt idx="140">
                  <c:v>0.77742156510457738</c:v>
                </c:pt>
                <c:pt idx="141">
                  <c:v>0.77810736074302322</c:v>
                </c:pt>
                <c:pt idx="142">
                  <c:v>0.77879063902582757</c:v>
                </c:pt>
                <c:pt idx="143">
                  <c:v>0.77947255044150709</c:v>
                </c:pt>
                <c:pt idx="144">
                  <c:v>0.78015275409980112</c:v>
                </c:pt>
                <c:pt idx="145">
                  <c:v>0.78082621673909647</c:v>
                </c:pt>
                <c:pt idx="146">
                  <c:v>0.78147533691535531</c:v>
                </c:pt>
                <c:pt idx="147">
                  <c:v>0.7821209367162214</c:v>
                </c:pt>
                <c:pt idx="148">
                  <c:v>0.78275755285614412</c:v>
                </c:pt>
                <c:pt idx="149">
                  <c:v>0.78339109531527029</c:v>
                </c:pt>
                <c:pt idx="150">
                  <c:v>0.78402203333788978</c:v>
                </c:pt>
                <c:pt idx="151">
                  <c:v>0.78465140431784075</c:v>
                </c:pt>
                <c:pt idx="152">
                  <c:v>0.78527976114557807</c:v>
                </c:pt>
                <c:pt idx="153">
                  <c:v>0.78590645906039791</c:v>
                </c:pt>
                <c:pt idx="154">
                  <c:v>0.78653143227114464</c:v>
                </c:pt>
                <c:pt idx="155">
                  <c:v>0.78715587070942028</c:v>
                </c:pt>
                <c:pt idx="156">
                  <c:v>0.78777532561703401</c:v>
                </c:pt>
                <c:pt idx="157">
                  <c:v>0.78839395981342841</c:v>
                </c:pt>
                <c:pt idx="158">
                  <c:v>0.78901233032550699</c:v>
                </c:pt>
                <c:pt idx="159">
                  <c:v>0.78963035511787205</c:v>
                </c:pt>
                <c:pt idx="160">
                  <c:v>0.79023942409436898</c:v>
                </c:pt>
                <c:pt idx="161">
                  <c:v>0.79084592538394094</c:v>
                </c:pt>
                <c:pt idx="162">
                  <c:v>0.79144171441519873</c:v>
                </c:pt>
                <c:pt idx="163">
                  <c:v>0.79203717183982947</c:v>
                </c:pt>
                <c:pt idx="164">
                  <c:v>0.79263051655451922</c:v>
                </c:pt>
                <c:pt idx="165">
                  <c:v>0.79322160464952018</c:v>
                </c:pt>
                <c:pt idx="166">
                  <c:v>0.79381166991274932</c:v>
                </c:pt>
                <c:pt idx="167">
                  <c:v>0.79439960212271998</c:v>
                </c:pt>
                <c:pt idx="168">
                  <c:v>0.79498338721589268</c:v>
                </c:pt>
                <c:pt idx="169">
                  <c:v>0.79556587236966614</c:v>
                </c:pt>
                <c:pt idx="170">
                  <c:v>0.79613272037541316</c:v>
                </c:pt>
                <c:pt idx="171">
                  <c:v>0.79669621257410195</c:v>
                </c:pt>
                <c:pt idx="172">
                  <c:v>0.79725603936051648</c:v>
                </c:pt>
                <c:pt idx="173">
                  <c:v>0.79781500526874549</c:v>
                </c:pt>
                <c:pt idx="174">
                  <c:v>0.79837210716232454</c:v>
                </c:pt>
                <c:pt idx="175">
                  <c:v>0.79892861698678252</c:v>
                </c:pt>
                <c:pt idx="176">
                  <c:v>0.79948292134984256</c:v>
                </c:pt>
                <c:pt idx="177">
                  <c:v>0.80003592094073905</c:v>
                </c:pt>
                <c:pt idx="178">
                  <c:v>0.80058378268212704</c:v>
                </c:pt>
                <c:pt idx="179">
                  <c:v>0.80112380362943203</c:v>
                </c:pt>
                <c:pt idx="180">
                  <c:v>0.80166313851987114</c:v>
                </c:pt>
                <c:pt idx="181">
                  <c:v>0.80220178322237801</c:v>
                </c:pt>
                <c:pt idx="182">
                  <c:v>0.80273752915849639</c:v>
                </c:pt>
                <c:pt idx="183">
                  <c:v>0.8032722471294047</c:v>
                </c:pt>
                <c:pt idx="184">
                  <c:v>0.80380482227245598</c:v>
                </c:pt>
                <c:pt idx="185">
                  <c:v>0.80433587279880192</c:v>
                </c:pt>
                <c:pt idx="186">
                  <c:v>0.8048660328579974</c:v>
                </c:pt>
                <c:pt idx="187">
                  <c:v>0.80539517815556405</c:v>
                </c:pt>
                <c:pt idx="188">
                  <c:v>0.80592221950150911</c:v>
                </c:pt>
                <c:pt idx="189">
                  <c:v>0.8064429948684424</c:v>
                </c:pt>
                <c:pt idx="190">
                  <c:v>0.80695970605783263</c:v>
                </c:pt>
                <c:pt idx="191">
                  <c:v>0.80747456485139701</c:v>
                </c:pt>
                <c:pt idx="192">
                  <c:v>0.8079857051389534</c:v>
                </c:pt>
                <c:pt idx="193">
                  <c:v>0.80849212933128023</c:v>
                </c:pt>
                <c:pt idx="194">
                  <c:v>0.80899834869659526</c:v>
                </c:pt>
                <c:pt idx="195">
                  <c:v>0.80950371545961053</c:v>
                </c:pt>
                <c:pt idx="196">
                  <c:v>0.81000447019995481</c:v>
                </c:pt>
                <c:pt idx="197">
                  <c:v>0.81050416713646734</c:v>
                </c:pt>
                <c:pt idx="198">
                  <c:v>0.81099557484882911</c:v>
                </c:pt>
                <c:pt idx="199">
                  <c:v>0.81147970265715041</c:v>
                </c:pt>
                <c:pt idx="200">
                  <c:v>0.81196378734412133</c:v>
                </c:pt>
                <c:pt idx="201">
                  <c:v>0.81244741122159359</c:v>
                </c:pt>
                <c:pt idx="202">
                  <c:v>0.8129277537146532</c:v>
                </c:pt>
                <c:pt idx="203">
                  <c:v>0.81340386225492911</c:v>
                </c:pt>
                <c:pt idx="204">
                  <c:v>0.81387700891904891</c:v>
                </c:pt>
                <c:pt idx="205">
                  <c:v>0.81434983239871084</c:v>
                </c:pt>
                <c:pt idx="206">
                  <c:v>0.81482110349149806</c:v>
                </c:pt>
                <c:pt idx="207">
                  <c:v>0.81528439433986666</c:v>
                </c:pt>
                <c:pt idx="208">
                  <c:v>0.81574269895684737</c:v>
                </c:pt>
                <c:pt idx="209">
                  <c:v>0.81620016435691023</c:v>
                </c:pt>
                <c:pt idx="210">
                  <c:v>0.81665707401726495</c:v>
                </c:pt>
                <c:pt idx="211">
                  <c:v>0.81711348661915306</c:v>
                </c:pt>
                <c:pt idx="212">
                  <c:v>0.81756859593003739</c:v>
                </c:pt>
                <c:pt idx="213">
                  <c:v>0.81802369276344677</c:v>
                </c:pt>
                <c:pt idx="214">
                  <c:v>0.81847751699217641</c:v>
                </c:pt>
                <c:pt idx="215">
                  <c:v>0.81892984028356941</c:v>
                </c:pt>
                <c:pt idx="216">
                  <c:v>0.81938015993137947</c:v>
                </c:pt>
                <c:pt idx="217">
                  <c:v>0.81983003018630085</c:v>
                </c:pt>
                <c:pt idx="218">
                  <c:v>0.82027823137511746</c:v>
                </c:pt>
                <c:pt idx="219">
                  <c:v>0.82072422046126781</c:v>
                </c:pt>
                <c:pt idx="220">
                  <c:v>0.82116861760501281</c:v>
                </c:pt>
                <c:pt idx="221">
                  <c:v>0.82160964948591242</c:v>
                </c:pt>
                <c:pt idx="222">
                  <c:v>0.82204937057291672</c:v>
                </c:pt>
                <c:pt idx="223">
                  <c:v>0.82248788319900168</c:v>
                </c:pt>
                <c:pt idx="224">
                  <c:v>0.82292381960919703</c:v>
                </c:pt>
                <c:pt idx="225">
                  <c:v>0.82335789747770061</c:v>
                </c:pt>
                <c:pt idx="226">
                  <c:v>0.82379147208364645</c:v>
                </c:pt>
                <c:pt idx="227">
                  <c:v>0.82422403931546895</c:v>
                </c:pt>
                <c:pt idx="228">
                  <c:v>0.82465545840407206</c:v>
                </c:pt>
                <c:pt idx="229">
                  <c:v>0.82508317342194326</c:v>
                </c:pt>
                <c:pt idx="230">
                  <c:v>0.82551037869574284</c:v>
                </c:pt>
                <c:pt idx="231">
                  <c:v>0.8259349141850072</c:v>
                </c:pt>
                <c:pt idx="232">
                  <c:v>0.82635709673420465</c:v>
                </c:pt>
                <c:pt idx="233">
                  <c:v>0.82677896404728701</c:v>
                </c:pt>
                <c:pt idx="234">
                  <c:v>0.82719910478918846</c:v>
                </c:pt>
                <c:pt idx="235">
                  <c:v>0.8276187100087844</c:v>
                </c:pt>
                <c:pt idx="236">
                  <c:v>0.82803730683259891</c:v>
                </c:pt>
                <c:pt idx="237">
                  <c:v>0.82845211623239889</c:v>
                </c:pt>
                <c:pt idx="238">
                  <c:v>0.82886665320104413</c:v>
                </c:pt>
                <c:pt idx="239">
                  <c:v>0.82928089603453448</c:v>
                </c:pt>
                <c:pt idx="240">
                  <c:v>0.8296918862893502</c:v>
                </c:pt>
                <c:pt idx="241">
                  <c:v>0.83010203408886141</c:v>
                </c:pt>
                <c:pt idx="242">
                  <c:v>0.83051119351251379</c:v>
                </c:pt>
                <c:pt idx="243">
                  <c:v>0.83091460825329055</c:v>
                </c:pt>
                <c:pt idx="244">
                  <c:v>0.83131615974114614</c:v>
                </c:pt>
                <c:pt idx="245">
                  <c:v>0.83171750381293585</c:v>
                </c:pt>
                <c:pt idx="246">
                  <c:v>0.83211784053750371</c:v>
                </c:pt>
                <c:pt idx="247">
                  <c:v>0.83251686113781131</c:v>
                </c:pt>
                <c:pt idx="248">
                  <c:v>0.83291573142903796</c:v>
                </c:pt>
                <c:pt idx="249">
                  <c:v>0.83331225201039749</c:v>
                </c:pt>
                <c:pt idx="250">
                  <c:v>0.83370804262245302</c:v>
                </c:pt>
                <c:pt idx="251">
                  <c:v>0.8341025872733594</c:v>
                </c:pt>
                <c:pt idx="252">
                  <c:v>0.83449593781154674</c:v>
                </c:pt>
                <c:pt idx="253">
                  <c:v>0.83488796750758831</c:v>
                </c:pt>
                <c:pt idx="254">
                  <c:v>0.83527871334315373</c:v>
                </c:pt>
                <c:pt idx="255">
                  <c:v>0.83566940727313554</c:v>
                </c:pt>
                <c:pt idx="256">
                  <c:v>0.83605931466021555</c:v>
                </c:pt>
                <c:pt idx="257">
                  <c:v>0.83644649220197331</c:v>
                </c:pt>
                <c:pt idx="258">
                  <c:v>0.83683291523610015</c:v>
                </c:pt>
                <c:pt idx="259">
                  <c:v>0.83721866920182064</c:v>
                </c:pt>
                <c:pt idx="260">
                  <c:v>0.83760441822344589</c:v>
                </c:pt>
                <c:pt idx="261">
                  <c:v>0.83798979945643248</c:v>
                </c:pt>
                <c:pt idx="262">
                  <c:v>0.83837481513580436</c:v>
                </c:pt>
                <c:pt idx="263">
                  <c:v>0.8387572935085581</c:v>
                </c:pt>
                <c:pt idx="264">
                  <c:v>0.83913881132376089</c:v>
                </c:pt>
                <c:pt idx="265">
                  <c:v>0.83951975366447318</c:v>
                </c:pt>
                <c:pt idx="266">
                  <c:v>0.8398976871606797</c:v>
                </c:pt>
                <c:pt idx="267">
                  <c:v>0.84027507648679345</c:v>
                </c:pt>
                <c:pt idx="268">
                  <c:v>0.84065169604310663</c:v>
                </c:pt>
                <c:pt idx="269">
                  <c:v>0.84102806569123634</c:v>
                </c:pt>
                <c:pt idx="270">
                  <c:v>0.8414021336779709</c:v>
                </c:pt>
                <c:pt idx="271">
                  <c:v>0.84177618562418188</c:v>
                </c:pt>
                <c:pt idx="272">
                  <c:v>0.84214902474935516</c:v>
                </c:pt>
                <c:pt idx="273">
                  <c:v>0.84252097632349221</c:v>
                </c:pt>
                <c:pt idx="274">
                  <c:v>0.84289236087726971</c:v>
                </c:pt>
                <c:pt idx="275">
                  <c:v>0.84326172754653794</c:v>
                </c:pt>
                <c:pt idx="276">
                  <c:v>0.8436310405594456</c:v>
                </c:pt>
                <c:pt idx="277">
                  <c:v>0.84399983987713989</c:v>
                </c:pt>
                <c:pt idx="278">
                  <c:v>0.84436648115231661</c:v>
                </c:pt>
                <c:pt idx="279">
                  <c:v>0.84473269792872852</c:v>
                </c:pt>
                <c:pt idx="280">
                  <c:v>0.8450985965292459</c:v>
                </c:pt>
                <c:pt idx="281">
                  <c:v>0.84546440297781433</c:v>
                </c:pt>
                <c:pt idx="282">
                  <c:v>0.84582855451096817</c:v>
                </c:pt>
                <c:pt idx="283">
                  <c:v>0.84619251941617002</c:v>
                </c:pt>
                <c:pt idx="284">
                  <c:v>0.84655451507933777</c:v>
                </c:pt>
                <c:pt idx="285">
                  <c:v>0.84691490103559852</c:v>
                </c:pt>
                <c:pt idx="286">
                  <c:v>0.84727421994362906</c:v>
                </c:pt>
                <c:pt idx="287">
                  <c:v>0.84763180279650119</c:v>
                </c:pt>
                <c:pt idx="288">
                  <c:v>0.84798853504043981</c:v>
                </c:pt>
                <c:pt idx="289">
                  <c:v>0.84834286365144396</c:v>
                </c:pt>
                <c:pt idx="290">
                  <c:v>0.84869542677292287</c:v>
                </c:pt>
                <c:pt idx="291">
                  <c:v>0.84904790416633147</c:v>
                </c:pt>
                <c:pt idx="292">
                  <c:v>0.84939872046116782</c:v>
                </c:pt>
                <c:pt idx="293">
                  <c:v>0.84974915132785789</c:v>
                </c:pt>
                <c:pt idx="294">
                  <c:v>0.85009721598322274</c:v>
                </c:pt>
                <c:pt idx="295">
                  <c:v>0.85044207212033029</c:v>
                </c:pt>
                <c:pt idx="296">
                  <c:v>0.85078687628686733</c:v>
                </c:pt>
                <c:pt idx="297">
                  <c:v>0.8511308043351421</c:v>
                </c:pt>
                <c:pt idx="298">
                  <c:v>0.85147429515902606</c:v>
                </c:pt>
                <c:pt idx="299">
                  <c:v>0.85181545761562405</c:v>
                </c:pt>
                <c:pt idx="300">
                  <c:v>0.85215415311669673</c:v>
                </c:pt>
                <c:pt idx="301">
                  <c:v>0.8524922129707474</c:v>
                </c:pt>
                <c:pt idx="302">
                  <c:v>0.85282574835037683</c:v>
                </c:pt>
                <c:pt idx="303">
                  <c:v>0.85315916095559718</c:v>
                </c:pt>
                <c:pt idx="304">
                  <c:v>0.85349081153193407</c:v>
                </c:pt>
                <c:pt idx="305">
                  <c:v>0.85382197091868728</c:v>
                </c:pt>
                <c:pt idx="306">
                  <c:v>0.85415311164140761</c:v>
                </c:pt>
                <c:pt idx="307">
                  <c:v>0.85448419209898296</c:v>
                </c:pt>
                <c:pt idx="308">
                  <c:v>0.85481502942669663</c:v>
                </c:pt>
                <c:pt idx="309">
                  <c:v>0.85514531876512201</c:v>
                </c:pt>
                <c:pt idx="310">
                  <c:v>0.85547486859486199</c:v>
                </c:pt>
                <c:pt idx="311">
                  <c:v>0.85580254997256822</c:v>
                </c:pt>
                <c:pt idx="312">
                  <c:v>0.85612481884053271</c:v>
                </c:pt>
                <c:pt idx="313">
                  <c:v>0.85644368195843079</c:v>
                </c:pt>
                <c:pt idx="314">
                  <c:v>0.85676156679816484</c:v>
                </c:pt>
                <c:pt idx="315">
                  <c:v>0.8570786326960752</c:v>
                </c:pt>
                <c:pt idx="316">
                  <c:v>0.85739557939050681</c:v>
                </c:pt>
                <c:pt idx="317">
                  <c:v>0.85771068162821273</c:v>
                </c:pt>
                <c:pt idx="318">
                  <c:v>0.8580236739952074</c:v>
                </c:pt>
                <c:pt idx="319">
                  <c:v>0.85833658809300739</c:v>
                </c:pt>
                <c:pt idx="320">
                  <c:v>0.85864899928630323</c:v>
                </c:pt>
                <c:pt idx="321">
                  <c:v>0.85895870911672412</c:v>
                </c:pt>
                <c:pt idx="322">
                  <c:v>0.85926728535622576</c:v>
                </c:pt>
                <c:pt idx="323">
                  <c:v>0.8595730668439544</c:v>
                </c:pt>
                <c:pt idx="324">
                  <c:v>0.85987798407413107</c:v>
                </c:pt>
                <c:pt idx="325">
                  <c:v>0.86018200520476717</c:v>
                </c:pt>
                <c:pt idx="326">
                  <c:v>0.8604858090481744</c:v>
                </c:pt>
                <c:pt idx="327">
                  <c:v>0.86078733279953068</c:v>
                </c:pt>
                <c:pt idx="328">
                  <c:v>0.86108800606153735</c:v>
                </c:pt>
                <c:pt idx="329">
                  <c:v>0.86138765301925857</c:v>
                </c:pt>
                <c:pt idx="330">
                  <c:v>0.86168703630384225</c:v>
                </c:pt>
                <c:pt idx="331">
                  <c:v>0.86198468935411043</c:v>
                </c:pt>
                <c:pt idx="332">
                  <c:v>0.86228204185760493</c:v>
                </c:pt>
                <c:pt idx="333">
                  <c:v>0.86257913279569443</c:v>
                </c:pt>
                <c:pt idx="334">
                  <c:v>0.86287603496520648</c:v>
                </c:pt>
                <c:pt idx="335">
                  <c:v>0.86317235248038793</c:v>
                </c:pt>
                <c:pt idx="336">
                  <c:v>0.8634640677953398</c:v>
                </c:pt>
                <c:pt idx="337">
                  <c:v>0.86375554669757704</c:v>
                </c:pt>
                <c:pt idx="338">
                  <c:v>0.86404662271002619</c:v>
                </c:pt>
                <c:pt idx="339">
                  <c:v>0.86433654133500248</c:v>
                </c:pt>
                <c:pt idx="340">
                  <c:v>0.86462609149861058</c:v>
                </c:pt>
                <c:pt idx="341">
                  <c:v>0.86491423579789917</c:v>
                </c:pt>
                <c:pt idx="342">
                  <c:v>0.86520232635715721</c:v>
                </c:pt>
                <c:pt idx="343">
                  <c:v>0.8654884882609335</c:v>
                </c:pt>
                <c:pt idx="344">
                  <c:v>0.86577430271429534</c:v>
                </c:pt>
                <c:pt idx="345">
                  <c:v>0.86605902987264827</c:v>
                </c:pt>
                <c:pt idx="346">
                  <c:v>0.86634367604490892</c:v>
                </c:pt>
                <c:pt idx="347">
                  <c:v>0.86662746494454135</c:v>
                </c:pt>
                <c:pt idx="348">
                  <c:v>0.8669109614435262</c:v>
                </c:pt>
                <c:pt idx="349">
                  <c:v>0.86719407608847476</c:v>
                </c:pt>
                <c:pt idx="350">
                  <c:v>0.86747589913308354</c:v>
                </c:pt>
                <c:pt idx="351">
                  <c:v>0.86775680792078258</c:v>
                </c:pt>
                <c:pt idx="352">
                  <c:v>0.86803762311771471</c:v>
                </c:pt>
                <c:pt idx="353">
                  <c:v>0.86831750945177621</c:v>
                </c:pt>
                <c:pt idx="354">
                  <c:v>0.86859719619632048</c:v>
                </c:pt>
                <c:pt idx="355">
                  <c:v>0.86887527416394572</c:v>
                </c:pt>
                <c:pt idx="356">
                  <c:v>0.86915257840155358</c:v>
                </c:pt>
                <c:pt idx="357">
                  <c:v>0.86942935811182609</c:v>
                </c:pt>
                <c:pt idx="358">
                  <c:v>0.86970576489360152</c:v>
                </c:pt>
                <c:pt idx="359">
                  <c:v>0.86998182075041242</c:v>
                </c:pt>
                <c:pt idx="360">
                  <c:v>0.87025661886298267</c:v>
                </c:pt>
                <c:pt idx="361">
                  <c:v>0.87053128669404212</c:v>
                </c:pt>
                <c:pt idx="362">
                  <c:v>0.87080495677647163</c:v>
                </c:pt>
                <c:pt idx="363">
                  <c:v>0.87107744792592223</c:v>
                </c:pt>
                <c:pt idx="364">
                  <c:v>0.87134936637598071</c:v>
                </c:pt>
                <c:pt idx="365">
                  <c:v>0.87162103870265062</c:v>
                </c:pt>
                <c:pt idx="366">
                  <c:v>0.87189202044441316</c:v>
                </c:pt>
                <c:pt idx="367">
                  <c:v>0.87216099121485446</c:v>
                </c:pt>
                <c:pt idx="368">
                  <c:v>0.87242934819780449</c:v>
                </c:pt>
                <c:pt idx="369">
                  <c:v>0.87269759904777988</c:v>
                </c:pt>
                <c:pt idx="370">
                  <c:v>0.87296462592091395</c:v>
                </c:pt>
                <c:pt idx="371">
                  <c:v>0.87323124005334052</c:v>
                </c:pt>
                <c:pt idx="372">
                  <c:v>0.87349705987655979</c:v>
                </c:pt>
                <c:pt idx="373">
                  <c:v>0.8737586579709048</c:v>
                </c:pt>
                <c:pt idx="374">
                  <c:v>0.87401948487662418</c:v>
                </c:pt>
                <c:pt idx="375">
                  <c:v>0.87427993017708072</c:v>
                </c:pt>
                <c:pt idx="376">
                  <c:v>0.87453925407545463</c:v>
                </c:pt>
                <c:pt idx="377">
                  <c:v>0.87479404578815012</c:v>
                </c:pt>
                <c:pt idx="378">
                  <c:v>0.8750484473023864</c:v>
                </c:pt>
                <c:pt idx="379">
                  <c:v>0.87530228779626895</c:v>
                </c:pt>
                <c:pt idx="380">
                  <c:v>0.87555592468791554</c:v>
                </c:pt>
                <c:pt idx="381">
                  <c:v>0.87580800063874242</c:v>
                </c:pt>
                <c:pt idx="382">
                  <c:v>0.87605753146777654</c:v>
                </c:pt>
                <c:pt idx="383">
                  <c:v>0.87630595360700714</c:v>
                </c:pt>
                <c:pt idx="384">
                  <c:v>0.87655420414502339</c:v>
                </c:pt>
                <c:pt idx="385">
                  <c:v>0.87680179162758176</c:v>
                </c:pt>
                <c:pt idx="386">
                  <c:v>0.877048734716111</c:v>
                </c:pt>
                <c:pt idx="387">
                  <c:v>0.87729566164202455</c:v>
                </c:pt>
                <c:pt idx="388">
                  <c:v>0.87754231393063009</c:v>
                </c:pt>
                <c:pt idx="389">
                  <c:v>0.87778873525864554</c:v>
                </c:pt>
                <c:pt idx="390">
                  <c:v>0.87803446211591951</c:v>
                </c:pt>
                <c:pt idx="391">
                  <c:v>0.8782796544644258</c:v>
                </c:pt>
                <c:pt idx="392">
                  <c:v>0.87852470784719394</c:v>
                </c:pt>
                <c:pt idx="393">
                  <c:v>0.87876959071171923</c:v>
                </c:pt>
                <c:pt idx="394">
                  <c:v>0.87901371020990038</c:v>
                </c:pt>
                <c:pt idx="395">
                  <c:v>0.87925766859390664</c:v>
                </c:pt>
                <c:pt idx="396">
                  <c:v>0.87950134255307144</c:v>
                </c:pt>
                <c:pt idx="397">
                  <c:v>0.87974494550731364</c:v>
                </c:pt>
                <c:pt idx="398">
                  <c:v>0.87998781819145511</c:v>
                </c:pt>
                <c:pt idx="399">
                  <c:v>0.88022980555739572</c:v>
                </c:pt>
                <c:pt idx="400">
                  <c:v>0.8804714957858627</c:v>
                </c:pt>
                <c:pt idx="401">
                  <c:v>0.88071270218125641</c:v>
                </c:pt>
                <c:pt idx="402">
                  <c:v>0.8809537493989924</c:v>
                </c:pt>
                <c:pt idx="403">
                  <c:v>0.88119004060529127</c:v>
                </c:pt>
                <c:pt idx="404">
                  <c:v>0.88142436786282818</c:v>
                </c:pt>
                <c:pt idx="405">
                  <c:v>0.88165827164311539</c:v>
                </c:pt>
                <c:pt idx="406">
                  <c:v>0.88189103478533504</c:v>
                </c:pt>
                <c:pt idx="407">
                  <c:v>0.88212374071485566</c:v>
                </c:pt>
                <c:pt idx="408">
                  <c:v>0.8823552256431374</c:v>
                </c:pt>
                <c:pt idx="409">
                  <c:v>0.88258487401358576</c:v>
                </c:pt>
                <c:pt idx="410">
                  <c:v>0.88281438572198945</c:v>
                </c:pt>
                <c:pt idx="411">
                  <c:v>0.88304224039099433</c:v>
                </c:pt>
                <c:pt idx="412">
                  <c:v>0.88326955706616606</c:v>
                </c:pt>
                <c:pt idx="413">
                  <c:v>0.88349627385988316</c:v>
                </c:pt>
                <c:pt idx="414">
                  <c:v>0.88372180787878152</c:v>
                </c:pt>
                <c:pt idx="415">
                  <c:v>0.88394697708361114</c:v>
                </c:pt>
                <c:pt idx="416">
                  <c:v>0.88417069038984419</c:v>
                </c:pt>
                <c:pt idx="417">
                  <c:v>0.88439426350914563</c:v>
                </c:pt>
                <c:pt idx="418">
                  <c:v>0.88461763818668571</c:v>
                </c:pt>
                <c:pt idx="419">
                  <c:v>0.88484064013117825</c:v>
                </c:pt>
                <c:pt idx="420">
                  <c:v>0.88506347282153552</c:v>
                </c:pt>
                <c:pt idx="421">
                  <c:v>0.88528597409888421</c:v>
                </c:pt>
                <c:pt idx="422">
                  <c:v>0.88550844752817415</c:v>
                </c:pt>
                <c:pt idx="423">
                  <c:v>0.88573033696093628</c:v>
                </c:pt>
                <c:pt idx="424">
                  <c:v>0.88595186539775861</c:v>
                </c:pt>
                <c:pt idx="425">
                  <c:v>0.88617272478061726</c:v>
                </c:pt>
                <c:pt idx="426">
                  <c:v>0.88639249477412507</c:v>
                </c:pt>
                <c:pt idx="427">
                  <c:v>0.88661149416670748</c:v>
                </c:pt>
                <c:pt idx="428">
                  <c:v>0.88683025489724843</c:v>
                </c:pt>
                <c:pt idx="429">
                  <c:v>0.8870469449394438</c:v>
                </c:pt>
                <c:pt idx="430">
                  <c:v>0.88726353448318296</c:v>
                </c:pt>
                <c:pt idx="431">
                  <c:v>0.88747910262018515</c:v>
                </c:pt>
                <c:pt idx="432">
                  <c:v>0.8876941978945353</c:v>
                </c:pt>
                <c:pt idx="433">
                  <c:v>0.88790820414253657</c:v>
                </c:pt>
                <c:pt idx="434">
                  <c:v>0.88812198822856891</c:v>
                </c:pt>
                <c:pt idx="435">
                  <c:v>0.88833507080981922</c:v>
                </c:pt>
                <c:pt idx="436">
                  <c:v>0.88854791458933924</c:v>
                </c:pt>
                <c:pt idx="437">
                  <c:v>0.88876044113590136</c:v>
                </c:pt>
                <c:pt idx="438">
                  <c:v>0.88897230066138178</c:v>
                </c:pt>
                <c:pt idx="439">
                  <c:v>0.8891819782773428</c:v>
                </c:pt>
                <c:pt idx="440">
                  <c:v>0.88939100593796194</c:v>
                </c:pt>
                <c:pt idx="441">
                  <c:v>0.88959953169220995</c:v>
                </c:pt>
                <c:pt idx="442">
                  <c:v>0.8898076065454229</c:v>
                </c:pt>
                <c:pt idx="443">
                  <c:v>0.89001458845877723</c:v>
                </c:pt>
                <c:pt idx="444">
                  <c:v>0.89021977009495656</c:v>
                </c:pt>
                <c:pt idx="445">
                  <c:v>0.89042439968384846</c:v>
                </c:pt>
                <c:pt idx="446">
                  <c:v>0.89062883020391659</c:v>
                </c:pt>
                <c:pt idx="447">
                  <c:v>0.89083238383774532</c:v>
                </c:pt>
                <c:pt idx="448">
                  <c:v>0.89103586832764614</c:v>
                </c:pt>
                <c:pt idx="449">
                  <c:v>0.89123933267583266</c:v>
                </c:pt>
                <c:pt idx="450">
                  <c:v>0.89144272567040128</c:v>
                </c:pt>
                <c:pt idx="451">
                  <c:v>0.89164584395498536</c:v>
                </c:pt>
                <c:pt idx="452">
                  <c:v>0.89184845168968685</c:v>
                </c:pt>
                <c:pt idx="453">
                  <c:v>0.89205026390819731</c:v>
                </c:pt>
                <c:pt idx="454">
                  <c:v>0.89225206112153521</c:v>
                </c:pt>
                <c:pt idx="455">
                  <c:v>0.89245364476291544</c:v>
                </c:pt>
                <c:pt idx="456">
                  <c:v>0.89265510777376067</c:v>
                </c:pt>
                <c:pt idx="457">
                  <c:v>0.89285635103273264</c:v>
                </c:pt>
                <c:pt idx="458">
                  <c:v>0.89305723592598762</c:v>
                </c:pt>
                <c:pt idx="459">
                  <c:v>0.89325792559490558</c:v>
                </c:pt>
                <c:pt idx="460">
                  <c:v>0.89345785953533541</c:v>
                </c:pt>
                <c:pt idx="461">
                  <c:v>0.89365734454093615</c:v>
                </c:pt>
                <c:pt idx="462">
                  <c:v>0.89385647555608516</c:v>
                </c:pt>
                <c:pt idx="463">
                  <c:v>0.89405507372014814</c:v>
                </c:pt>
                <c:pt idx="464">
                  <c:v>0.89425311035291877</c:v>
                </c:pt>
                <c:pt idx="465">
                  <c:v>0.89445067190654182</c:v>
                </c:pt>
                <c:pt idx="466">
                  <c:v>0.8946482225788448</c:v>
                </c:pt>
                <c:pt idx="467">
                  <c:v>0.89484545727475173</c:v>
                </c:pt>
                <c:pt idx="468">
                  <c:v>0.89504226583333413</c:v>
                </c:pt>
                <c:pt idx="469">
                  <c:v>0.89523721760009745</c:v>
                </c:pt>
                <c:pt idx="470">
                  <c:v>0.89543195862832348</c:v>
                </c:pt>
                <c:pt idx="471">
                  <c:v>0.89562612513654349</c:v>
                </c:pt>
                <c:pt idx="472">
                  <c:v>0.89582023792961263</c:v>
                </c:pt>
                <c:pt idx="473">
                  <c:v>0.89601424777572514</c:v>
                </c:pt>
                <c:pt idx="474">
                  <c:v>0.89620823537374905</c:v>
                </c:pt>
                <c:pt idx="475">
                  <c:v>0.8964015096736927</c:v>
                </c:pt>
                <c:pt idx="476">
                  <c:v>0.89659470354454796</c:v>
                </c:pt>
                <c:pt idx="477">
                  <c:v>0.89678760370396726</c:v>
                </c:pt>
                <c:pt idx="478">
                  <c:v>0.89697983902420686</c:v>
                </c:pt>
                <c:pt idx="479">
                  <c:v>0.89717108156169068</c:v>
                </c:pt>
                <c:pt idx="480">
                  <c:v>0.89736223977611207</c:v>
                </c:pt>
                <c:pt idx="481">
                  <c:v>0.89755338834752629</c:v>
                </c:pt>
                <c:pt idx="482">
                  <c:v>0.89774439388207139</c:v>
                </c:pt>
                <c:pt idx="483">
                  <c:v>0.89793404521876308</c:v>
                </c:pt>
                <c:pt idx="484">
                  <c:v>0.89812337935973918</c:v>
                </c:pt>
                <c:pt idx="485">
                  <c:v>0.8983124868150727</c:v>
                </c:pt>
                <c:pt idx="486">
                  <c:v>0.89850155010717292</c:v>
                </c:pt>
                <c:pt idx="487">
                  <c:v>0.89869031497103491</c:v>
                </c:pt>
                <c:pt idx="488">
                  <c:v>0.89887858823505418</c:v>
                </c:pt>
                <c:pt idx="489">
                  <c:v>0.89906640310943531</c:v>
                </c:pt>
                <c:pt idx="490">
                  <c:v>0.8992538079562391</c:v>
                </c:pt>
                <c:pt idx="491">
                  <c:v>0.89944087749305646</c:v>
                </c:pt>
                <c:pt idx="492">
                  <c:v>0.89962778462960957</c:v>
                </c:pt>
                <c:pt idx="493">
                  <c:v>0.89981233263985994</c:v>
                </c:pt>
                <c:pt idx="494">
                  <c:v>0.89999667359126279</c:v>
                </c:pt>
                <c:pt idx="495">
                  <c:v>0.90018093362061158</c:v>
                </c:pt>
                <c:pt idx="496">
                  <c:v>0.90036455983905228</c:v>
                </c:pt>
                <c:pt idx="497">
                  <c:v>0.90054800075693797</c:v>
                </c:pt>
                <c:pt idx="498">
                  <c:v>0.90073034780540906</c:v>
                </c:pt>
                <c:pt idx="499">
                  <c:v>0.90091243159347578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49-5642-B9E2-D4F29EB7E83D}"/>
            </c:ext>
          </c:extLst>
        </c:ser>
        <c:ser>
          <c:idx val="3"/>
          <c:order val="2"/>
          <c:tx>
            <c:strRef>
              <c:f>Cumulative_abundance_plots!$E$5</c:f>
              <c:strCache>
                <c:ptCount val="1"/>
                <c:pt idx="0">
                  <c:v>P3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Cumulative_abundance_plots!$E$6:$E$505</c:f>
              <c:numCache>
                <c:formatCode>0.0000%</c:formatCode>
                <c:ptCount val="500"/>
                <c:pt idx="0">
                  <c:v>0.15814885677380897</c:v>
                </c:pt>
                <c:pt idx="1">
                  <c:v>0.24605412400537932</c:v>
                </c:pt>
                <c:pt idx="2">
                  <c:v>0.30620389195768094</c:v>
                </c:pt>
                <c:pt idx="3">
                  <c:v>0.3554940124822345</c:v>
                </c:pt>
                <c:pt idx="4">
                  <c:v>0.40341822803994926</c:v>
                </c:pt>
                <c:pt idx="5">
                  <c:v>0.42550395162955706</c:v>
                </c:pt>
                <c:pt idx="6">
                  <c:v>0.44030624341044988</c:v>
                </c:pt>
                <c:pt idx="7">
                  <c:v>0.45439129608390655</c:v>
                </c:pt>
                <c:pt idx="8">
                  <c:v>0.4659702541325797</c:v>
                </c:pt>
                <c:pt idx="9">
                  <c:v>0.4772222324866654</c:v>
                </c:pt>
                <c:pt idx="10">
                  <c:v>0.48842923494917062</c:v>
                </c:pt>
                <c:pt idx="11">
                  <c:v>0.49802655361382231</c:v>
                </c:pt>
                <c:pt idx="12">
                  <c:v>0.50720436020332393</c:v>
                </c:pt>
                <c:pt idx="13">
                  <c:v>0.51561807935482751</c:v>
                </c:pt>
                <c:pt idx="14">
                  <c:v>0.52358840144732055</c:v>
                </c:pt>
                <c:pt idx="15">
                  <c:v>0.5315169128224253</c:v>
                </c:pt>
                <c:pt idx="16">
                  <c:v>0.53784400269863486</c:v>
                </c:pt>
                <c:pt idx="17">
                  <c:v>0.54372063058310338</c:v>
                </c:pt>
                <c:pt idx="18">
                  <c:v>0.54951355057574247</c:v>
                </c:pt>
                <c:pt idx="19">
                  <c:v>0.55521605095369131</c:v>
                </c:pt>
                <c:pt idx="20">
                  <c:v>0.56088999332011269</c:v>
                </c:pt>
                <c:pt idx="21">
                  <c:v>0.56601729966779335</c:v>
                </c:pt>
                <c:pt idx="22">
                  <c:v>0.5709714674025651</c:v>
                </c:pt>
                <c:pt idx="23">
                  <c:v>0.57588437841026041</c:v>
                </c:pt>
                <c:pt idx="24">
                  <c:v>0.58044266175898451</c:v>
                </c:pt>
                <c:pt idx="25">
                  <c:v>0.58484688021181985</c:v>
                </c:pt>
                <c:pt idx="26">
                  <c:v>0.58905172663486971</c:v>
                </c:pt>
                <c:pt idx="27">
                  <c:v>0.59289282509183105</c:v>
                </c:pt>
                <c:pt idx="28">
                  <c:v>0.59668730761787037</c:v>
                </c:pt>
                <c:pt idx="29">
                  <c:v>0.60032585278092265</c:v>
                </c:pt>
                <c:pt idx="30">
                  <c:v>0.60386880538103205</c:v>
                </c:pt>
                <c:pt idx="31">
                  <c:v>0.6070795725082031</c:v>
                </c:pt>
                <c:pt idx="32">
                  <c:v>0.61013848835537687</c:v>
                </c:pt>
                <c:pt idx="33">
                  <c:v>0.613163125989722</c:v>
                </c:pt>
                <c:pt idx="34">
                  <c:v>0.61611401825278389</c:v>
                </c:pt>
                <c:pt idx="35">
                  <c:v>0.61904788611337414</c:v>
                </c:pt>
                <c:pt idx="36">
                  <c:v>0.62171467991346718</c:v>
                </c:pt>
                <c:pt idx="37">
                  <c:v>0.6243120955584287</c:v>
                </c:pt>
                <c:pt idx="38">
                  <c:v>0.62673283106411548</c:v>
                </c:pt>
                <c:pt idx="39">
                  <c:v>0.62909360323033103</c:v>
                </c:pt>
                <c:pt idx="40">
                  <c:v>0.63144841033095334</c:v>
                </c:pt>
                <c:pt idx="41">
                  <c:v>0.63374850415446704</c:v>
                </c:pt>
                <c:pt idx="42">
                  <c:v>0.63597620750025352</c:v>
                </c:pt>
                <c:pt idx="43">
                  <c:v>0.63820138333575516</c:v>
                </c:pt>
                <c:pt idx="44">
                  <c:v>0.64031809112116478</c:v>
                </c:pt>
                <c:pt idx="45">
                  <c:v>0.64242833222371076</c:v>
                </c:pt>
                <c:pt idx="46">
                  <c:v>0.64446034214994663</c:v>
                </c:pt>
                <c:pt idx="47">
                  <c:v>0.64648382468142773</c:v>
                </c:pt>
                <c:pt idx="48">
                  <c:v>0.64848350026722001</c:v>
                </c:pt>
                <c:pt idx="49">
                  <c:v>0.65047864364502672</c:v>
                </c:pt>
                <c:pt idx="50">
                  <c:v>0.65246426644828703</c:v>
                </c:pt>
                <c:pt idx="51">
                  <c:v>0.65443413799962136</c:v>
                </c:pt>
                <c:pt idx="52">
                  <c:v>0.65624560051643843</c:v>
                </c:pt>
                <c:pt idx="53">
                  <c:v>0.65805349276182912</c:v>
                </c:pt>
                <c:pt idx="54">
                  <c:v>0.65976886264102619</c:v>
                </c:pt>
                <c:pt idx="55">
                  <c:v>0.66147279443269769</c:v>
                </c:pt>
                <c:pt idx="56">
                  <c:v>0.66315716709804762</c:v>
                </c:pt>
                <c:pt idx="57">
                  <c:v>0.66483873262662652</c:v>
                </c:pt>
                <c:pt idx="58">
                  <c:v>0.66651101869206519</c:v>
                </c:pt>
                <c:pt idx="59">
                  <c:v>0.66817647999898122</c:v>
                </c:pt>
                <c:pt idx="60">
                  <c:v>0.66975110077002065</c:v>
                </c:pt>
                <c:pt idx="61">
                  <c:v>0.67132106675302672</c:v>
                </c:pt>
                <c:pt idx="62">
                  <c:v>0.67288554364697306</c:v>
                </c:pt>
                <c:pt idx="63">
                  <c:v>0.67441923599951237</c:v>
                </c:pt>
                <c:pt idx="64">
                  <c:v>0.67594280705039489</c:v>
                </c:pt>
                <c:pt idx="65">
                  <c:v>0.67734429661589235</c:v>
                </c:pt>
                <c:pt idx="66">
                  <c:v>0.67874541842987146</c:v>
                </c:pt>
                <c:pt idx="67">
                  <c:v>0.680109337047759</c:v>
                </c:pt>
                <c:pt idx="68">
                  <c:v>0.68146526027739784</c:v>
                </c:pt>
                <c:pt idx="69">
                  <c:v>0.68280442772991157</c:v>
                </c:pt>
                <c:pt idx="70">
                  <c:v>0.6841312128816075</c:v>
                </c:pt>
                <c:pt idx="71">
                  <c:v>0.68545621735019224</c:v>
                </c:pt>
                <c:pt idx="72">
                  <c:v>0.68674714707767781</c:v>
                </c:pt>
                <c:pt idx="73">
                  <c:v>0.68800639917527096</c:v>
                </c:pt>
                <c:pt idx="74">
                  <c:v>0.68922434580131042</c:v>
                </c:pt>
                <c:pt idx="75">
                  <c:v>0.69043360846482815</c:v>
                </c:pt>
                <c:pt idx="76">
                  <c:v>0.69162854943436447</c:v>
                </c:pt>
                <c:pt idx="77">
                  <c:v>0.69282050953160657</c:v>
                </c:pt>
                <c:pt idx="78">
                  <c:v>0.69401059836863066</c:v>
                </c:pt>
                <c:pt idx="79">
                  <c:v>0.69517486966925846</c:v>
                </c:pt>
                <c:pt idx="80">
                  <c:v>0.69632204662570618</c:v>
                </c:pt>
                <c:pt idx="81">
                  <c:v>0.69744879083561506</c:v>
                </c:pt>
                <c:pt idx="82">
                  <c:v>0.69856563780490777</c:v>
                </c:pt>
                <c:pt idx="83">
                  <c:v>0.69967827553904904</c:v>
                </c:pt>
                <c:pt idx="84">
                  <c:v>0.70078858951313205</c:v>
                </c:pt>
                <c:pt idx="85">
                  <c:v>0.70189123792617114</c:v>
                </c:pt>
                <c:pt idx="86">
                  <c:v>0.70299294623904029</c:v>
                </c:pt>
                <c:pt idx="87">
                  <c:v>0.70409414542966886</c:v>
                </c:pt>
                <c:pt idx="88">
                  <c:v>0.70517604718642846</c:v>
                </c:pt>
                <c:pt idx="89">
                  <c:v>0.70624983443282185</c:v>
                </c:pt>
                <c:pt idx="90">
                  <c:v>0.70732025820563338</c:v>
                </c:pt>
                <c:pt idx="91">
                  <c:v>0.70838666014224461</c:v>
                </c:pt>
                <c:pt idx="92">
                  <c:v>0.70944561902035774</c:v>
                </c:pt>
                <c:pt idx="93">
                  <c:v>0.71049356612128856</c:v>
                </c:pt>
                <c:pt idx="94">
                  <c:v>0.71153666617615041</c:v>
                </c:pt>
                <c:pt idx="95">
                  <c:v>0.71257443881981652</c:v>
                </c:pt>
                <c:pt idx="96">
                  <c:v>0.71361203199780132</c:v>
                </c:pt>
                <c:pt idx="97">
                  <c:v>0.71464929537077693</c:v>
                </c:pt>
                <c:pt idx="98">
                  <c:v>0.71568533603836237</c:v>
                </c:pt>
                <c:pt idx="99">
                  <c:v>0.71671835289182584</c:v>
                </c:pt>
                <c:pt idx="100">
                  <c:v>0.71774528756747313</c:v>
                </c:pt>
                <c:pt idx="101">
                  <c:v>0.71875745627028864</c:v>
                </c:pt>
                <c:pt idx="102">
                  <c:v>0.71975614856090109</c:v>
                </c:pt>
                <c:pt idx="103">
                  <c:v>0.72075364995177216</c:v>
                </c:pt>
                <c:pt idx="104">
                  <c:v>0.72174762022398076</c:v>
                </c:pt>
                <c:pt idx="105">
                  <c:v>0.72273901448555355</c:v>
                </c:pt>
                <c:pt idx="106">
                  <c:v>0.72372755452721249</c:v>
                </c:pt>
                <c:pt idx="107">
                  <c:v>0.72470869529057025</c:v>
                </c:pt>
                <c:pt idx="108">
                  <c:v>0.72568951541884463</c:v>
                </c:pt>
                <c:pt idx="109">
                  <c:v>0.72666614381259287</c:v>
                </c:pt>
                <c:pt idx="110">
                  <c:v>0.72762351174371742</c:v>
                </c:pt>
                <c:pt idx="111">
                  <c:v>0.72857583269665582</c:v>
                </c:pt>
                <c:pt idx="112">
                  <c:v>0.72952449000501451</c:v>
                </c:pt>
                <c:pt idx="113">
                  <c:v>0.73045047503937899</c:v>
                </c:pt>
                <c:pt idx="114">
                  <c:v>0.73137096287764813</c:v>
                </c:pt>
                <c:pt idx="115">
                  <c:v>0.73227093677728072</c:v>
                </c:pt>
                <c:pt idx="116">
                  <c:v>0.73316820181351749</c:v>
                </c:pt>
                <c:pt idx="117">
                  <c:v>0.73406169158168544</c:v>
                </c:pt>
                <c:pt idx="118">
                  <c:v>0.734931821726027</c:v>
                </c:pt>
                <c:pt idx="119">
                  <c:v>0.73578569986012954</c:v>
                </c:pt>
                <c:pt idx="120">
                  <c:v>0.73663950068809081</c:v>
                </c:pt>
                <c:pt idx="121">
                  <c:v>0.73748833163100735</c:v>
                </c:pt>
                <c:pt idx="122">
                  <c:v>0.73832644545284887</c:v>
                </c:pt>
                <c:pt idx="123">
                  <c:v>0.73916118525420604</c:v>
                </c:pt>
                <c:pt idx="124">
                  <c:v>0.73998996461248667</c:v>
                </c:pt>
                <c:pt idx="125">
                  <c:v>0.74081546860268999</c:v>
                </c:pt>
                <c:pt idx="126">
                  <c:v>0.74163098314450449</c:v>
                </c:pt>
                <c:pt idx="127">
                  <c:v>0.74243328699063493</c:v>
                </c:pt>
                <c:pt idx="128">
                  <c:v>0.74322365491873266</c:v>
                </c:pt>
                <c:pt idx="129">
                  <c:v>0.7440107731981056</c:v>
                </c:pt>
                <c:pt idx="130">
                  <c:v>0.74479374397465836</c:v>
                </c:pt>
                <c:pt idx="131">
                  <c:v>0.74557581290242558</c:v>
                </c:pt>
                <c:pt idx="132">
                  <c:v>0.74634071176045047</c:v>
                </c:pt>
                <c:pt idx="133">
                  <c:v>0.74710471209592255</c:v>
                </c:pt>
                <c:pt idx="134">
                  <c:v>0.74785688841148079</c:v>
                </c:pt>
                <c:pt idx="135">
                  <c:v>0.74859698992882939</c:v>
                </c:pt>
                <c:pt idx="136">
                  <c:v>0.74933589195314421</c:v>
                </c:pt>
                <c:pt idx="137">
                  <c:v>0.75006128508786629</c:v>
                </c:pt>
                <c:pt idx="138">
                  <c:v>0.75078595053682384</c:v>
                </c:pt>
                <c:pt idx="139">
                  <c:v>0.75150798722014855</c:v>
                </c:pt>
                <c:pt idx="140">
                  <c:v>0.7522225266037208</c:v>
                </c:pt>
                <c:pt idx="141">
                  <c:v>0.75292849189648869</c:v>
                </c:pt>
                <c:pt idx="142">
                  <c:v>0.75362610917747652</c:v>
                </c:pt>
                <c:pt idx="143">
                  <c:v>0.75432012034563078</c:v>
                </c:pt>
                <c:pt idx="144">
                  <c:v>0.7550123030420185</c:v>
                </c:pt>
                <c:pt idx="145">
                  <c:v>0.75570166019083684</c:v>
                </c:pt>
                <c:pt idx="146">
                  <c:v>0.75638849686049292</c:v>
                </c:pt>
                <c:pt idx="147">
                  <c:v>0.75707371778923338</c:v>
                </c:pt>
                <c:pt idx="148">
                  <c:v>0.75775785842935306</c:v>
                </c:pt>
                <c:pt idx="149">
                  <c:v>0.75843135517447624</c:v>
                </c:pt>
                <c:pt idx="150">
                  <c:v>0.759102731222705</c:v>
                </c:pt>
                <c:pt idx="151">
                  <c:v>0.75977337613731111</c:v>
                </c:pt>
                <c:pt idx="152">
                  <c:v>0.76043879895065747</c:v>
                </c:pt>
                <c:pt idx="153">
                  <c:v>0.76110067871442577</c:v>
                </c:pt>
                <c:pt idx="154">
                  <c:v>0.7617623461442844</c:v>
                </c:pt>
                <c:pt idx="155">
                  <c:v>0.76242236258036644</c:v>
                </c:pt>
                <c:pt idx="156">
                  <c:v>0.76308205511144667</c:v>
                </c:pt>
                <c:pt idx="157">
                  <c:v>0.76373432693173737</c:v>
                </c:pt>
                <c:pt idx="158">
                  <c:v>0.76438358382427452</c:v>
                </c:pt>
                <c:pt idx="159">
                  <c:v>0.76502083632827367</c:v>
                </c:pt>
                <c:pt idx="160">
                  <c:v>0.76565707814707296</c:v>
                </c:pt>
                <c:pt idx="161">
                  <c:v>0.76629291111248243</c:v>
                </c:pt>
                <c:pt idx="162">
                  <c:v>0.76692869355279936</c:v>
                </c:pt>
                <c:pt idx="163">
                  <c:v>0.76756345561632633</c:v>
                </c:pt>
                <c:pt idx="164">
                  <c:v>0.76819383733783686</c:v>
                </c:pt>
                <c:pt idx="165">
                  <c:v>0.76881381549503769</c:v>
                </c:pt>
                <c:pt idx="166">
                  <c:v>0.76943007955440434</c:v>
                </c:pt>
                <c:pt idx="167">
                  <c:v>0.77004262924757849</c:v>
                </c:pt>
                <c:pt idx="168">
                  <c:v>0.77064692886824848</c:v>
                </c:pt>
                <c:pt idx="169">
                  <c:v>0.77124997097188197</c:v>
                </c:pt>
                <c:pt idx="170">
                  <c:v>0.77184653737984998</c:v>
                </c:pt>
                <c:pt idx="171">
                  <c:v>0.77243974342987365</c:v>
                </c:pt>
                <c:pt idx="172">
                  <c:v>0.77302985143048342</c:v>
                </c:pt>
                <c:pt idx="173">
                  <c:v>0.77361899024912173</c:v>
                </c:pt>
                <c:pt idx="174">
                  <c:v>0.77420807749614551</c:v>
                </c:pt>
                <c:pt idx="175">
                  <c:v>0.77478960737130131</c:v>
                </c:pt>
                <c:pt idx="176">
                  <c:v>0.77537112841150169</c:v>
                </c:pt>
                <c:pt idx="177">
                  <c:v>0.77595055732580942</c:v>
                </c:pt>
                <c:pt idx="178">
                  <c:v>0.77652658443784284</c:v>
                </c:pt>
                <c:pt idx="179">
                  <c:v>0.7771008907676431</c:v>
                </c:pt>
                <c:pt idx="180">
                  <c:v>0.77767438288892099</c:v>
                </c:pt>
                <c:pt idx="181">
                  <c:v>0.77824314112950244</c:v>
                </c:pt>
                <c:pt idx="182">
                  <c:v>0.77881135316882522</c:v>
                </c:pt>
                <c:pt idx="183">
                  <c:v>0.77937411923947342</c:v>
                </c:pt>
                <c:pt idx="184">
                  <c:v>0.77993601812683866</c:v>
                </c:pt>
                <c:pt idx="185">
                  <c:v>0.78049786894689144</c:v>
                </c:pt>
                <c:pt idx="186">
                  <c:v>0.7810593312545091</c:v>
                </c:pt>
                <c:pt idx="187">
                  <c:v>0.78161923027635261</c:v>
                </c:pt>
                <c:pt idx="188">
                  <c:v>0.78217317714630996</c:v>
                </c:pt>
                <c:pt idx="189">
                  <c:v>0.7827219778436818</c:v>
                </c:pt>
                <c:pt idx="190">
                  <c:v>0.78326865600502804</c:v>
                </c:pt>
                <c:pt idx="191">
                  <c:v>0.78380970416940854</c:v>
                </c:pt>
                <c:pt idx="192">
                  <c:v>0.78435024744598725</c:v>
                </c:pt>
                <c:pt idx="193">
                  <c:v>0.78489041743505694</c:v>
                </c:pt>
                <c:pt idx="194">
                  <c:v>0.78542688945814354</c:v>
                </c:pt>
                <c:pt idx="195">
                  <c:v>0.7859618796141723</c:v>
                </c:pt>
                <c:pt idx="196">
                  <c:v>0.78649686907227523</c:v>
                </c:pt>
                <c:pt idx="197">
                  <c:v>0.78703125763666171</c:v>
                </c:pt>
                <c:pt idx="198">
                  <c:v>0.78756481710129533</c:v>
                </c:pt>
                <c:pt idx="199">
                  <c:v>0.78809568475411351</c:v>
                </c:pt>
                <c:pt idx="200">
                  <c:v>0.78862450787035243</c:v>
                </c:pt>
                <c:pt idx="201">
                  <c:v>0.78915116549164355</c:v>
                </c:pt>
                <c:pt idx="202">
                  <c:v>0.78967356800915034</c:v>
                </c:pt>
                <c:pt idx="203">
                  <c:v>0.79019026399089676</c:v>
                </c:pt>
                <c:pt idx="204">
                  <c:v>0.7907051573311159</c:v>
                </c:pt>
                <c:pt idx="205">
                  <c:v>0.79121581533188434</c:v>
                </c:pt>
                <c:pt idx="206">
                  <c:v>0.79172524108082842</c:v>
                </c:pt>
                <c:pt idx="207">
                  <c:v>0.79222879051703099</c:v>
                </c:pt>
                <c:pt idx="208">
                  <c:v>0.79272707528641917</c:v>
                </c:pt>
                <c:pt idx="209">
                  <c:v>0.79322367131451055</c:v>
                </c:pt>
                <c:pt idx="210">
                  <c:v>0.79371810112191921</c:v>
                </c:pt>
                <c:pt idx="211">
                  <c:v>0.79421068241402493</c:v>
                </c:pt>
                <c:pt idx="212">
                  <c:v>0.79470261149950838</c:v>
                </c:pt>
                <c:pt idx="213">
                  <c:v>0.79519251570989735</c:v>
                </c:pt>
                <c:pt idx="214">
                  <c:v>0.79567983524457719</c:v>
                </c:pt>
                <c:pt idx="215">
                  <c:v>0.79616650608513273</c:v>
                </c:pt>
                <c:pt idx="216">
                  <c:v>0.79665031902954608</c:v>
                </c:pt>
                <c:pt idx="217">
                  <c:v>0.79713385535504711</c:v>
                </c:pt>
                <c:pt idx="218">
                  <c:v>0.79761634735989617</c:v>
                </c:pt>
                <c:pt idx="219">
                  <c:v>0.79809883367248935</c:v>
                </c:pt>
                <c:pt idx="220">
                  <c:v>0.79858081660886093</c:v>
                </c:pt>
                <c:pt idx="221">
                  <c:v>0.79905709474725506</c:v>
                </c:pt>
                <c:pt idx="222">
                  <c:v>0.79953264818982217</c:v>
                </c:pt>
                <c:pt idx="223">
                  <c:v>0.80000634468784526</c:v>
                </c:pt>
                <c:pt idx="224">
                  <c:v>0.80047959866919527</c:v>
                </c:pt>
                <c:pt idx="225">
                  <c:v>0.80094875077385064</c:v>
                </c:pt>
                <c:pt idx="226">
                  <c:v>0.80141403115533583</c:v>
                </c:pt>
                <c:pt idx="227">
                  <c:v>0.80187828198083999</c:v>
                </c:pt>
                <c:pt idx="228">
                  <c:v>0.802340413087549</c:v>
                </c:pt>
                <c:pt idx="229">
                  <c:v>0.80279956277537634</c:v>
                </c:pt>
                <c:pt idx="230">
                  <c:v>0.80325576937762078</c:v>
                </c:pt>
                <c:pt idx="231">
                  <c:v>0.80371031723805308</c:v>
                </c:pt>
                <c:pt idx="232">
                  <c:v>0.80416349587248181</c:v>
                </c:pt>
                <c:pt idx="233">
                  <c:v>0.80461634107694813</c:v>
                </c:pt>
                <c:pt idx="234">
                  <c:v>0.80506872727075518</c:v>
                </c:pt>
                <c:pt idx="235">
                  <c:v>0.80551958467361384</c:v>
                </c:pt>
                <c:pt idx="236">
                  <c:v>0.80597043399581547</c:v>
                </c:pt>
                <c:pt idx="237">
                  <c:v>0.8064207929404873</c:v>
                </c:pt>
                <c:pt idx="238">
                  <c:v>0.80687109397475032</c:v>
                </c:pt>
                <c:pt idx="239">
                  <c:v>0.80731732517487353</c:v>
                </c:pt>
                <c:pt idx="240">
                  <c:v>0.80776355364056318</c:v>
                </c:pt>
                <c:pt idx="241">
                  <c:v>0.80820698918622791</c:v>
                </c:pt>
                <c:pt idx="242">
                  <c:v>0.80864908209415021</c:v>
                </c:pt>
                <c:pt idx="243">
                  <c:v>0.80909110371552484</c:v>
                </c:pt>
                <c:pt idx="244">
                  <c:v>0.80953015464368505</c:v>
                </c:pt>
                <c:pt idx="245">
                  <c:v>0.80996811589096918</c:v>
                </c:pt>
                <c:pt idx="246">
                  <c:v>0.81040249447760293</c:v>
                </c:pt>
                <c:pt idx="247">
                  <c:v>0.81083453441416875</c:v>
                </c:pt>
                <c:pt idx="248">
                  <c:v>0.81126342719305122</c:v>
                </c:pt>
                <c:pt idx="249">
                  <c:v>0.81169154739842153</c:v>
                </c:pt>
                <c:pt idx="250">
                  <c:v>0.8121191448832511</c:v>
                </c:pt>
                <c:pt idx="251">
                  <c:v>0.81254593321369439</c:v>
                </c:pt>
                <c:pt idx="252">
                  <c:v>0.81297034470751739</c:v>
                </c:pt>
                <c:pt idx="253">
                  <c:v>0.81339472588266037</c:v>
                </c:pt>
                <c:pt idx="254">
                  <c:v>0.81381718662378788</c:v>
                </c:pt>
                <c:pt idx="255">
                  <c:v>0.81423727677983015</c:v>
                </c:pt>
                <c:pt idx="256">
                  <c:v>0.81465476622496602</c:v>
                </c:pt>
                <c:pt idx="257">
                  <c:v>0.81507119176031551</c:v>
                </c:pt>
                <c:pt idx="258">
                  <c:v>0.81548720854394752</c:v>
                </c:pt>
                <c:pt idx="259">
                  <c:v>0.81590126964035303</c:v>
                </c:pt>
                <c:pt idx="260">
                  <c:v>0.81631199274230659</c:v>
                </c:pt>
                <c:pt idx="261">
                  <c:v>0.81672132510969131</c:v>
                </c:pt>
                <c:pt idx="262">
                  <c:v>0.81712891518140407</c:v>
                </c:pt>
                <c:pt idx="263">
                  <c:v>0.81753520815257152</c:v>
                </c:pt>
                <c:pt idx="264">
                  <c:v>0.81794102219428633</c:v>
                </c:pt>
                <c:pt idx="265">
                  <c:v>0.81834460017841626</c:v>
                </c:pt>
                <c:pt idx="266">
                  <c:v>0.8187467355716892</c:v>
                </c:pt>
                <c:pt idx="267">
                  <c:v>0.81914838852990757</c:v>
                </c:pt>
                <c:pt idx="268">
                  <c:v>0.81954906811316897</c:v>
                </c:pt>
                <c:pt idx="269">
                  <c:v>0.81994936524432238</c:v>
                </c:pt>
                <c:pt idx="270">
                  <c:v>0.8203482941346274</c:v>
                </c:pt>
                <c:pt idx="271">
                  <c:v>0.82074570394746971</c:v>
                </c:pt>
                <c:pt idx="272">
                  <c:v>0.82114225294035548</c:v>
                </c:pt>
                <c:pt idx="273">
                  <c:v>0.82153790477253352</c:v>
                </c:pt>
                <c:pt idx="274">
                  <c:v>0.82193228518597083</c:v>
                </c:pt>
                <c:pt idx="275">
                  <c:v>0.82232561736403453</c:v>
                </c:pt>
                <c:pt idx="276">
                  <c:v>0.82271799741406226</c:v>
                </c:pt>
                <c:pt idx="277">
                  <c:v>0.82310926731072831</c:v>
                </c:pt>
                <c:pt idx="278">
                  <c:v>0.82350032411730212</c:v>
                </c:pt>
                <c:pt idx="279">
                  <c:v>0.82388926314317135</c:v>
                </c:pt>
                <c:pt idx="280">
                  <c:v>0.82427789616736113</c:v>
                </c:pt>
                <c:pt idx="281">
                  <c:v>0.82466592009829343</c:v>
                </c:pt>
                <c:pt idx="282">
                  <c:v>0.82505030410035995</c:v>
                </c:pt>
                <c:pt idx="283">
                  <c:v>0.82543310200083542</c:v>
                </c:pt>
                <c:pt idx="284">
                  <c:v>0.82581588661378058</c:v>
                </c:pt>
                <c:pt idx="285">
                  <c:v>0.82619856008145676</c:v>
                </c:pt>
                <c:pt idx="286">
                  <c:v>0.82657963511360211</c:v>
                </c:pt>
                <c:pt idx="287">
                  <c:v>0.82695996143860906</c:v>
                </c:pt>
                <c:pt idx="288">
                  <c:v>0.82733948709044969</c:v>
                </c:pt>
                <c:pt idx="289">
                  <c:v>0.8277189670261389</c:v>
                </c:pt>
                <c:pt idx="290">
                  <c:v>0.82809481177656064</c:v>
                </c:pt>
                <c:pt idx="291">
                  <c:v>0.82846996610276002</c:v>
                </c:pt>
                <c:pt idx="292">
                  <c:v>0.82884476556275499</c:v>
                </c:pt>
                <c:pt idx="293">
                  <c:v>0.82921873504236487</c:v>
                </c:pt>
                <c:pt idx="294">
                  <c:v>0.82959263867212707</c:v>
                </c:pt>
                <c:pt idx="295">
                  <c:v>0.82996624340816183</c:v>
                </c:pt>
                <c:pt idx="296">
                  <c:v>0.83033934200797799</c:v>
                </c:pt>
                <c:pt idx="297">
                  <c:v>0.83071212094666014</c:v>
                </c:pt>
                <c:pt idx="298">
                  <c:v>0.83108368697145951</c:v>
                </c:pt>
                <c:pt idx="299">
                  <c:v>0.83145414955838326</c:v>
                </c:pt>
                <c:pt idx="300">
                  <c:v>0.83182239613753284</c:v>
                </c:pt>
                <c:pt idx="301">
                  <c:v>0.83218960528014596</c:v>
                </c:pt>
                <c:pt idx="302">
                  <c:v>0.83255630092278132</c:v>
                </c:pt>
                <c:pt idx="303">
                  <c:v>0.83292174081759285</c:v>
                </c:pt>
                <c:pt idx="304">
                  <c:v>0.83328539045684868</c:v>
                </c:pt>
                <c:pt idx="305">
                  <c:v>0.83364864165620511</c:v>
                </c:pt>
                <c:pt idx="306">
                  <c:v>0.83400951157668146</c:v>
                </c:pt>
                <c:pt idx="307">
                  <c:v>0.83436609478855639</c:v>
                </c:pt>
                <c:pt idx="308">
                  <c:v>0.8347218754255642</c:v>
                </c:pt>
                <c:pt idx="309">
                  <c:v>0.83507272516764319</c:v>
                </c:pt>
                <c:pt idx="310">
                  <c:v>0.83541976830414721</c:v>
                </c:pt>
                <c:pt idx="311">
                  <c:v>0.83576521604274734</c:v>
                </c:pt>
                <c:pt idx="312">
                  <c:v>0.83611062280429427</c:v>
                </c:pt>
                <c:pt idx="313">
                  <c:v>0.83645597263674409</c:v>
                </c:pt>
                <c:pt idx="314">
                  <c:v>0.83680113749358409</c:v>
                </c:pt>
                <c:pt idx="315">
                  <c:v>0.83714554304694244</c:v>
                </c:pt>
                <c:pt idx="316">
                  <c:v>0.83748870471468273</c:v>
                </c:pt>
                <c:pt idx="317">
                  <c:v>0.83783121580123432</c:v>
                </c:pt>
                <c:pt idx="318">
                  <c:v>0.83817317245826051</c:v>
                </c:pt>
                <c:pt idx="319">
                  <c:v>0.83851465269146142</c:v>
                </c:pt>
                <c:pt idx="320">
                  <c:v>0.83885607609786428</c:v>
                </c:pt>
                <c:pt idx="321">
                  <c:v>0.83919672559082092</c:v>
                </c:pt>
                <c:pt idx="322">
                  <c:v>0.83953708243849567</c:v>
                </c:pt>
                <c:pt idx="323">
                  <c:v>0.83987642241896499</c:v>
                </c:pt>
                <c:pt idx="324">
                  <c:v>0.84021543229222839</c:v>
                </c:pt>
                <c:pt idx="325">
                  <c:v>0.84055407574841856</c:v>
                </c:pt>
                <c:pt idx="326">
                  <c:v>0.84089207398169574</c:v>
                </c:pt>
                <c:pt idx="327">
                  <c:v>0.84122986947878986</c:v>
                </c:pt>
                <c:pt idx="328">
                  <c:v>0.84156398780880315</c:v>
                </c:pt>
                <c:pt idx="329">
                  <c:v>0.84189747921375835</c:v>
                </c:pt>
                <c:pt idx="330">
                  <c:v>0.84223070152188062</c:v>
                </c:pt>
                <c:pt idx="331">
                  <c:v>0.84256297048353546</c:v>
                </c:pt>
                <c:pt idx="332">
                  <c:v>0.84289407392382731</c:v>
                </c:pt>
                <c:pt idx="333">
                  <c:v>0.84322353709409026</c:v>
                </c:pt>
                <c:pt idx="334">
                  <c:v>0.84355216628176799</c:v>
                </c:pt>
                <c:pt idx="335">
                  <c:v>0.8438788546067485</c:v>
                </c:pt>
                <c:pt idx="336">
                  <c:v>0.84420413226171109</c:v>
                </c:pt>
                <c:pt idx="337">
                  <c:v>0.84452850993559214</c:v>
                </c:pt>
                <c:pt idx="338">
                  <c:v>0.84485271254189576</c:v>
                </c:pt>
                <c:pt idx="339">
                  <c:v>0.84517491409323087</c:v>
                </c:pt>
                <c:pt idx="340">
                  <c:v>0.84549672284224253</c:v>
                </c:pt>
                <c:pt idx="341">
                  <c:v>0.84581695223450692</c:v>
                </c:pt>
                <c:pt idx="342">
                  <c:v>0.84613550261855519</c:v>
                </c:pt>
                <c:pt idx="343">
                  <c:v>0.84645344210005458</c:v>
                </c:pt>
                <c:pt idx="344">
                  <c:v>0.84676934021621963</c:v>
                </c:pt>
                <c:pt idx="345">
                  <c:v>0.84708138206788564</c:v>
                </c:pt>
                <c:pt idx="346">
                  <c:v>0.84739340351903147</c:v>
                </c:pt>
                <c:pt idx="347">
                  <c:v>0.84770541585008785</c:v>
                </c:pt>
                <c:pt idx="348">
                  <c:v>0.84801724089929809</c:v>
                </c:pt>
                <c:pt idx="349">
                  <c:v>0.84832897758627634</c:v>
                </c:pt>
                <c:pt idx="350">
                  <c:v>0.84864036356679573</c:v>
                </c:pt>
                <c:pt idx="351">
                  <c:v>0.84894921591557726</c:v>
                </c:pt>
                <c:pt idx="352">
                  <c:v>0.84925802124065264</c:v>
                </c:pt>
                <c:pt idx="353">
                  <c:v>0.84956463726035747</c:v>
                </c:pt>
                <c:pt idx="354">
                  <c:v>0.84986896086043506</c:v>
                </c:pt>
                <c:pt idx="355">
                  <c:v>0.8501717057005449</c:v>
                </c:pt>
                <c:pt idx="356">
                  <c:v>0.85047425361799678</c:v>
                </c:pt>
                <c:pt idx="357">
                  <c:v>0.85077660883898099</c:v>
                </c:pt>
                <c:pt idx="358">
                  <c:v>0.85107824984809199</c:v>
                </c:pt>
                <c:pt idx="359">
                  <c:v>0.85137725453798141</c:v>
                </c:pt>
                <c:pt idx="360">
                  <c:v>0.85167578839936908</c:v>
                </c:pt>
                <c:pt idx="361">
                  <c:v>0.85197431118942946</c:v>
                </c:pt>
                <c:pt idx="362">
                  <c:v>0.85227237317950744</c:v>
                </c:pt>
                <c:pt idx="363">
                  <c:v>0.852568420619911</c:v>
                </c:pt>
                <c:pt idx="364">
                  <c:v>0.85286384298561668</c:v>
                </c:pt>
                <c:pt idx="365">
                  <c:v>0.85315671080766287</c:v>
                </c:pt>
                <c:pt idx="366">
                  <c:v>0.85344883388439452</c:v>
                </c:pt>
                <c:pt idx="367">
                  <c:v>0.85373989451220467</c:v>
                </c:pt>
                <c:pt idx="368">
                  <c:v>0.85402952453187209</c:v>
                </c:pt>
                <c:pt idx="369">
                  <c:v>0.85431791557524628</c:v>
                </c:pt>
                <c:pt idx="370">
                  <c:v>0.85460470512182252</c:v>
                </c:pt>
                <c:pt idx="371">
                  <c:v>0.85489134518595344</c:v>
                </c:pt>
                <c:pt idx="372">
                  <c:v>0.85517748898932266</c:v>
                </c:pt>
                <c:pt idx="373">
                  <c:v>0.85546345856251882</c:v>
                </c:pt>
                <c:pt idx="374">
                  <c:v>0.85574803453511239</c:v>
                </c:pt>
                <c:pt idx="375">
                  <c:v>0.85603231337112962</c:v>
                </c:pt>
                <c:pt idx="376">
                  <c:v>0.85631563058301063</c:v>
                </c:pt>
                <c:pt idx="377">
                  <c:v>0.85659881526182091</c:v>
                </c:pt>
                <c:pt idx="378">
                  <c:v>0.85688192530241791</c:v>
                </c:pt>
                <c:pt idx="379">
                  <c:v>0.85716473399739312</c:v>
                </c:pt>
                <c:pt idx="380">
                  <c:v>0.85744399806001992</c:v>
                </c:pt>
                <c:pt idx="381">
                  <c:v>0.85772208211354961</c:v>
                </c:pt>
                <c:pt idx="382">
                  <c:v>0.85799954920694732</c:v>
                </c:pt>
                <c:pt idx="383">
                  <c:v>0.85827653989850328</c:v>
                </c:pt>
                <c:pt idx="384">
                  <c:v>0.85855323569652653</c:v>
                </c:pt>
                <c:pt idx="385">
                  <c:v>0.85882985808611911</c:v>
                </c:pt>
                <c:pt idx="386">
                  <c:v>0.85910612835120015</c:v>
                </c:pt>
                <c:pt idx="387">
                  <c:v>0.8593813251680491</c:v>
                </c:pt>
                <c:pt idx="388">
                  <c:v>0.85965631632311079</c:v>
                </c:pt>
                <c:pt idx="389">
                  <c:v>0.8599304375076231</c:v>
                </c:pt>
                <c:pt idx="390">
                  <c:v>0.86020424567323661</c:v>
                </c:pt>
                <c:pt idx="391">
                  <c:v>0.86047641209137515</c:v>
                </c:pt>
                <c:pt idx="392">
                  <c:v>0.86074827427170841</c:v>
                </c:pt>
                <c:pt idx="393">
                  <c:v>0.86101865852226922</c:v>
                </c:pt>
                <c:pt idx="394">
                  <c:v>0.86128838879111669</c:v>
                </c:pt>
                <c:pt idx="395">
                  <c:v>0.86155772284258048</c:v>
                </c:pt>
                <c:pt idx="396">
                  <c:v>0.86182485693830646</c:v>
                </c:pt>
                <c:pt idx="397">
                  <c:v>0.86209179061878516</c:v>
                </c:pt>
                <c:pt idx="398">
                  <c:v>0.86235842960702724</c:v>
                </c:pt>
                <c:pt idx="399">
                  <c:v>0.86262472815451707</c:v>
                </c:pt>
                <c:pt idx="400">
                  <c:v>0.8628902349087153</c:v>
                </c:pt>
                <c:pt idx="401">
                  <c:v>0.86315356469910831</c:v>
                </c:pt>
                <c:pt idx="402">
                  <c:v>0.86341593262615646</c:v>
                </c:pt>
                <c:pt idx="403">
                  <c:v>0.86367682315595995</c:v>
                </c:pt>
                <c:pt idx="404">
                  <c:v>0.86393710679488633</c:v>
                </c:pt>
                <c:pt idx="405">
                  <c:v>0.86419735020945776</c:v>
                </c:pt>
                <c:pt idx="406">
                  <c:v>0.86445758464438005</c:v>
                </c:pt>
                <c:pt idx="407">
                  <c:v>0.86471724566412356</c:v>
                </c:pt>
                <c:pt idx="408">
                  <c:v>0.86497629286313304</c:v>
                </c:pt>
                <c:pt idx="409">
                  <c:v>0.86523516614313667</c:v>
                </c:pt>
                <c:pt idx="410">
                  <c:v>0.86549287961127519</c:v>
                </c:pt>
                <c:pt idx="411">
                  <c:v>0.86575044766773102</c:v>
                </c:pt>
                <c:pt idx="412">
                  <c:v>0.8660072824819075</c:v>
                </c:pt>
                <c:pt idx="413">
                  <c:v>0.86626312530726701</c:v>
                </c:pt>
                <c:pt idx="414">
                  <c:v>0.86651890070682325</c:v>
                </c:pt>
                <c:pt idx="415">
                  <c:v>0.86677348632023998</c:v>
                </c:pt>
                <c:pt idx="416">
                  <c:v>0.86702785788634995</c:v>
                </c:pt>
                <c:pt idx="417">
                  <c:v>0.86728189245396314</c:v>
                </c:pt>
                <c:pt idx="418">
                  <c:v>0.86753310063328459</c:v>
                </c:pt>
                <c:pt idx="419">
                  <c:v>0.86778342273817088</c:v>
                </c:pt>
                <c:pt idx="420">
                  <c:v>0.86803348780800904</c:v>
                </c:pt>
                <c:pt idx="421">
                  <c:v>0.86828351676126703</c:v>
                </c:pt>
                <c:pt idx="422">
                  <c:v>0.86853305573409778</c:v>
                </c:pt>
                <c:pt idx="423">
                  <c:v>0.86878239857963868</c:v>
                </c:pt>
                <c:pt idx="424">
                  <c:v>0.86903148267287667</c:v>
                </c:pt>
                <c:pt idx="425">
                  <c:v>0.86928016390127838</c:v>
                </c:pt>
                <c:pt idx="426">
                  <c:v>0.86952564101164964</c:v>
                </c:pt>
                <c:pt idx="427">
                  <c:v>0.86977109248581652</c:v>
                </c:pt>
                <c:pt idx="428">
                  <c:v>0.87001527407583457</c:v>
                </c:pt>
                <c:pt idx="429">
                  <c:v>0.87025797850845343</c:v>
                </c:pt>
                <c:pt idx="430">
                  <c:v>0.87049811518515863</c:v>
                </c:pt>
                <c:pt idx="431">
                  <c:v>0.87073683776933763</c:v>
                </c:pt>
                <c:pt idx="432">
                  <c:v>0.87097443791031282</c:v>
                </c:pt>
                <c:pt idx="433">
                  <c:v>0.87121073455587927</c:v>
                </c:pt>
                <c:pt idx="434">
                  <c:v>0.87144663889896079</c:v>
                </c:pt>
                <c:pt idx="435">
                  <c:v>0.87168188254335988</c:v>
                </c:pt>
                <c:pt idx="436">
                  <c:v>0.87191639841533919</c:v>
                </c:pt>
                <c:pt idx="437">
                  <c:v>0.87215050881399281</c:v>
                </c:pt>
                <c:pt idx="438">
                  <c:v>0.87238450056651029</c:v>
                </c:pt>
                <c:pt idx="439">
                  <c:v>0.8726183497629173</c:v>
                </c:pt>
                <c:pt idx="440">
                  <c:v>0.87285172088915197</c:v>
                </c:pt>
                <c:pt idx="441">
                  <c:v>0.87308505202022568</c:v>
                </c:pt>
                <c:pt idx="442">
                  <c:v>0.87331719600683122</c:v>
                </c:pt>
                <c:pt idx="443">
                  <c:v>0.87354758334711835</c:v>
                </c:pt>
                <c:pt idx="444">
                  <c:v>0.87377665578838004</c:v>
                </c:pt>
                <c:pt idx="445">
                  <c:v>0.87400564794726721</c:v>
                </c:pt>
                <c:pt idx="446">
                  <c:v>0.87423414214795059</c:v>
                </c:pt>
                <c:pt idx="447">
                  <c:v>0.87446150211375073</c:v>
                </c:pt>
                <c:pt idx="448">
                  <c:v>0.87468829528766556</c:v>
                </c:pt>
                <c:pt idx="449">
                  <c:v>0.874914839405875</c:v>
                </c:pt>
                <c:pt idx="450">
                  <c:v>0.87513988095610462</c:v>
                </c:pt>
                <c:pt idx="451">
                  <c:v>0.87536364139765499</c:v>
                </c:pt>
                <c:pt idx="452">
                  <c:v>0.87558684543594456</c:v>
                </c:pt>
                <c:pt idx="453">
                  <c:v>0.87580703907396862</c:v>
                </c:pt>
                <c:pt idx="454">
                  <c:v>0.87602682193455139</c:v>
                </c:pt>
                <c:pt idx="455">
                  <c:v>0.87624620532223052</c:v>
                </c:pt>
                <c:pt idx="456">
                  <c:v>0.87646463534338703</c:v>
                </c:pt>
                <c:pt idx="457">
                  <c:v>0.87668282597593183</c:v>
                </c:pt>
                <c:pt idx="458">
                  <c:v>0.87690070938653653</c:v>
                </c:pt>
                <c:pt idx="459">
                  <c:v>0.87711782053737086</c:v>
                </c:pt>
                <c:pt idx="460">
                  <c:v>0.87733463117190202</c:v>
                </c:pt>
                <c:pt idx="461">
                  <c:v>0.87755126058523059</c:v>
                </c:pt>
                <c:pt idx="462">
                  <c:v>0.87776666616494536</c:v>
                </c:pt>
                <c:pt idx="463">
                  <c:v>0.87798202550149884</c:v>
                </c:pt>
                <c:pt idx="464">
                  <c:v>0.87819700873391804</c:v>
                </c:pt>
                <c:pt idx="465">
                  <c:v>0.8784113524240813</c:v>
                </c:pt>
                <c:pt idx="466">
                  <c:v>0.87862524866210856</c:v>
                </c:pt>
                <c:pt idx="467">
                  <c:v>0.87883882684407655</c:v>
                </c:pt>
                <c:pt idx="468">
                  <c:v>0.87905230732532857</c:v>
                </c:pt>
                <c:pt idx="469">
                  <c:v>0.87926519525712543</c:v>
                </c:pt>
                <c:pt idx="470">
                  <c:v>0.87947808245325476</c:v>
                </c:pt>
                <c:pt idx="471">
                  <c:v>0.87969083988350194</c:v>
                </c:pt>
                <c:pt idx="472">
                  <c:v>0.87990329010339163</c:v>
                </c:pt>
                <c:pt idx="473">
                  <c:v>0.88011565593915742</c:v>
                </c:pt>
                <c:pt idx="474">
                  <c:v>0.88032796381376788</c:v>
                </c:pt>
                <c:pt idx="475">
                  <c:v>0.88054009827464164</c:v>
                </c:pt>
                <c:pt idx="476">
                  <c:v>0.88075142808717721</c:v>
                </c:pt>
                <c:pt idx="477">
                  <c:v>0.88096046774573644</c:v>
                </c:pt>
                <c:pt idx="478">
                  <c:v>0.88116919939082439</c:v>
                </c:pt>
                <c:pt idx="479">
                  <c:v>0.88137787695806957</c:v>
                </c:pt>
                <c:pt idx="480">
                  <c:v>0.88158639997869837</c:v>
                </c:pt>
                <c:pt idx="481">
                  <c:v>0.88179417888536604</c:v>
                </c:pt>
                <c:pt idx="482">
                  <c:v>0.88200168233442433</c:v>
                </c:pt>
                <c:pt idx="483">
                  <c:v>0.88220826407578656</c:v>
                </c:pt>
                <c:pt idx="484">
                  <c:v>0.88241469908130243</c:v>
                </c:pt>
                <c:pt idx="485">
                  <c:v>0.88262112216891486</c:v>
                </c:pt>
                <c:pt idx="486">
                  <c:v>0.88282739696321944</c:v>
                </c:pt>
                <c:pt idx="487">
                  <c:v>0.88303347632449225</c:v>
                </c:pt>
                <c:pt idx="488">
                  <c:v>0.8832394508711251</c:v>
                </c:pt>
                <c:pt idx="489">
                  <c:v>0.88344539107216191</c:v>
                </c:pt>
                <c:pt idx="490">
                  <c:v>0.88365040542151907</c:v>
                </c:pt>
                <c:pt idx="491">
                  <c:v>0.88385389034848549</c:v>
                </c:pt>
                <c:pt idx="492">
                  <c:v>0.88405729292470148</c:v>
                </c:pt>
                <c:pt idx="493">
                  <c:v>0.88426032590893677</c:v>
                </c:pt>
                <c:pt idx="494">
                  <c:v>0.88446287185709116</c:v>
                </c:pt>
                <c:pt idx="495">
                  <c:v>0.88466476400419325</c:v>
                </c:pt>
                <c:pt idx="496">
                  <c:v>0.88486588757635753</c:v>
                </c:pt>
                <c:pt idx="497">
                  <c:v>0.88506676712382792</c:v>
                </c:pt>
                <c:pt idx="498">
                  <c:v>0.88526763488426308</c:v>
                </c:pt>
                <c:pt idx="499">
                  <c:v>0.88546800478139098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49-5642-B9E2-D4F29EB7E83D}"/>
            </c:ext>
          </c:extLst>
        </c:ser>
        <c:ser>
          <c:idx val="2"/>
          <c:order val="3"/>
          <c:tx>
            <c:strRef>
              <c:f>Cumulative_abundance_plots!$D$5</c:f>
              <c:strCache>
                <c:ptCount val="1"/>
                <c:pt idx="0">
                  <c:v>P0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Cumulative_abundance_plots!$D$6:$D$505</c:f>
              <c:numCache>
                <c:formatCode>0.0000%</c:formatCode>
                <c:ptCount val="500"/>
                <c:pt idx="0">
                  <c:v>0.12084236524491242</c:v>
                </c:pt>
                <c:pt idx="1">
                  <c:v>0.19446324908220644</c:v>
                </c:pt>
                <c:pt idx="2">
                  <c:v>0.24038033530116792</c:v>
                </c:pt>
                <c:pt idx="3">
                  <c:v>0.28415587691208405</c:v>
                </c:pt>
                <c:pt idx="4">
                  <c:v>0.32335816206056295</c:v>
                </c:pt>
                <c:pt idx="5">
                  <c:v>0.33505244991364874</c:v>
                </c:pt>
                <c:pt idx="6">
                  <c:v>0.34570312908806861</c:v>
                </c:pt>
                <c:pt idx="7">
                  <c:v>0.35603471478156101</c:v>
                </c:pt>
                <c:pt idx="8">
                  <c:v>0.36572974612791398</c:v>
                </c:pt>
                <c:pt idx="9">
                  <c:v>0.37540052493645221</c:v>
                </c:pt>
                <c:pt idx="10">
                  <c:v>0.38457264495658017</c:v>
                </c:pt>
                <c:pt idx="11">
                  <c:v>0.39365792539789968</c:v>
                </c:pt>
                <c:pt idx="12">
                  <c:v>0.40217518955747705</c:v>
                </c:pt>
                <c:pt idx="13">
                  <c:v>0.41027818659951704</c:v>
                </c:pt>
                <c:pt idx="14">
                  <c:v>0.41823077917377088</c:v>
                </c:pt>
                <c:pt idx="15">
                  <c:v>0.42596961110147818</c:v>
                </c:pt>
                <c:pt idx="16">
                  <c:v>0.43320325790735853</c:v>
                </c:pt>
                <c:pt idx="17">
                  <c:v>0.44023099765590284</c:v>
                </c:pt>
                <c:pt idx="18">
                  <c:v>0.44679036366106128</c:v>
                </c:pt>
                <c:pt idx="19">
                  <c:v>0.45332213815524347</c:v>
                </c:pt>
                <c:pt idx="20">
                  <c:v>0.45975376493060727</c:v>
                </c:pt>
                <c:pt idx="21">
                  <c:v>0.46615092547019893</c:v>
                </c:pt>
                <c:pt idx="22">
                  <c:v>0.47229070215849922</c:v>
                </c:pt>
                <c:pt idx="23">
                  <c:v>0.47758232440629067</c:v>
                </c:pt>
                <c:pt idx="24">
                  <c:v>0.4825382598863916</c:v>
                </c:pt>
                <c:pt idx="25">
                  <c:v>0.48702462404000957</c:v>
                </c:pt>
                <c:pt idx="26">
                  <c:v>0.49147328771210336</c:v>
                </c:pt>
                <c:pt idx="27">
                  <c:v>0.49575618176449543</c:v>
                </c:pt>
                <c:pt idx="28">
                  <c:v>0.49952970284982806</c:v>
                </c:pt>
                <c:pt idx="29">
                  <c:v>0.5031684691487871</c:v>
                </c:pt>
                <c:pt idx="30">
                  <c:v>0.50674472498614709</c:v>
                </c:pt>
                <c:pt idx="31">
                  <c:v>0.51031420675936978</c:v>
                </c:pt>
                <c:pt idx="32">
                  <c:v>0.51386094770978719</c:v>
                </c:pt>
                <c:pt idx="33">
                  <c:v>0.51737403138700888</c:v>
                </c:pt>
                <c:pt idx="34">
                  <c:v>0.5208460860334152</c:v>
                </c:pt>
                <c:pt idx="35">
                  <c:v>0.52403145720446198</c:v>
                </c:pt>
                <c:pt idx="36">
                  <c:v>0.52707439683414892</c:v>
                </c:pt>
                <c:pt idx="37">
                  <c:v>0.5298474263923233</c:v>
                </c:pt>
                <c:pt idx="38">
                  <c:v>0.53254683580181361</c:v>
                </c:pt>
                <c:pt idx="39">
                  <c:v>0.53519790592182293</c:v>
                </c:pt>
                <c:pt idx="40">
                  <c:v>0.53784872150801055</c:v>
                </c:pt>
                <c:pt idx="41">
                  <c:v>0.5404732505203883</c:v>
                </c:pt>
                <c:pt idx="42">
                  <c:v>0.54305445201181546</c:v>
                </c:pt>
                <c:pt idx="43">
                  <c:v>0.54562139922294628</c:v>
                </c:pt>
                <c:pt idx="44">
                  <c:v>0.54816861673155215</c:v>
                </c:pt>
                <c:pt idx="45">
                  <c:v>0.55063386931765568</c:v>
                </c:pt>
                <c:pt idx="46">
                  <c:v>0.5530922434471357</c:v>
                </c:pt>
                <c:pt idx="47">
                  <c:v>0.55543182047652606</c:v>
                </c:pt>
                <c:pt idx="48">
                  <c:v>0.5577685579822288</c:v>
                </c:pt>
                <c:pt idx="49">
                  <c:v>0.56006839373814321</c:v>
                </c:pt>
                <c:pt idx="50">
                  <c:v>0.56234885790270595</c:v>
                </c:pt>
                <c:pt idx="51">
                  <c:v>0.5646291879273474</c:v>
                </c:pt>
                <c:pt idx="52">
                  <c:v>0.5669071127649612</c:v>
                </c:pt>
                <c:pt idx="53">
                  <c:v>0.56904857962263589</c:v>
                </c:pt>
                <c:pt idx="54">
                  <c:v>0.57117200867681484</c:v>
                </c:pt>
                <c:pt idx="55">
                  <c:v>0.57328214984702841</c:v>
                </c:pt>
                <c:pt idx="56">
                  <c:v>0.57538325816122748</c:v>
                </c:pt>
                <c:pt idx="57">
                  <c:v>0.57746313480079847</c:v>
                </c:pt>
                <c:pt idx="58">
                  <c:v>0.5795198608615667</c:v>
                </c:pt>
                <c:pt idx="59">
                  <c:v>0.58156290167228109</c:v>
                </c:pt>
                <c:pt idx="60">
                  <c:v>0.58360303319161022</c:v>
                </c:pt>
                <c:pt idx="61">
                  <c:v>0.58564081954061153</c:v>
                </c:pt>
                <c:pt idx="62">
                  <c:v>0.58764428588339446</c:v>
                </c:pt>
                <c:pt idx="63">
                  <c:v>0.58961436679229962</c:v>
                </c:pt>
                <c:pt idx="64">
                  <c:v>0.59155003662398919</c:v>
                </c:pt>
                <c:pt idx="65">
                  <c:v>0.59340640263686018</c:v>
                </c:pt>
                <c:pt idx="66">
                  <c:v>0.59526145364653305</c:v>
                </c:pt>
                <c:pt idx="67">
                  <c:v>0.5970877613449781</c:v>
                </c:pt>
                <c:pt idx="68">
                  <c:v>0.59888531685620749</c:v>
                </c:pt>
                <c:pt idx="69">
                  <c:v>0.60065350510867144</c:v>
                </c:pt>
                <c:pt idx="70">
                  <c:v>0.60239370341397702</c:v>
                </c:pt>
                <c:pt idx="71">
                  <c:v>0.60412972748654781</c:v>
                </c:pt>
                <c:pt idx="72">
                  <c:v>0.60585572988125602</c:v>
                </c:pt>
                <c:pt idx="73">
                  <c:v>0.60757335508844201</c:v>
                </c:pt>
                <c:pt idx="74">
                  <c:v>0.60924028866755708</c:v>
                </c:pt>
                <c:pt idx="75">
                  <c:v>0.61087567856582947</c:v>
                </c:pt>
                <c:pt idx="76">
                  <c:v>0.61248899999100137</c:v>
                </c:pt>
                <c:pt idx="77">
                  <c:v>0.61408449441526269</c:v>
                </c:pt>
                <c:pt idx="78">
                  <c:v>0.61563546918667267</c:v>
                </c:pt>
                <c:pt idx="79">
                  <c:v>0.61715751277359554</c:v>
                </c:pt>
                <c:pt idx="80">
                  <c:v>0.61867938433730751</c:v>
                </c:pt>
                <c:pt idx="81">
                  <c:v>0.62018913216693161</c:v>
                </c:pt>
                <c:pt idx="82">
                  <c:v>0.62169038725905457</c:v>
                </c:pt>
                <c:pt idx="83">
                  <c:v>0.62318406089126299</c:v>
                </c:pt>
                <c:pt idx="84">
                  <c:v>0.62467480079947468</c:v>
                </c:pt>
                <c:pt idx="85">
                  <c:v>0.62616339920840391</c:v>
                </c:pt>
                <c:pt idx="86">
                  <c:v>0.62764727192197056</c:v>
                </c:pt>
                <c:pt idx="87">
                  <c:v>0.62912034216999213</c:v>
                </c:pt>
                <c:pt idx="88">
                  <c:v>0.63058645443125194</c:v>
                </c:pt>
                <c:pt idx="89">
                  <c:v>0.63204699638308337</c:v>
                </c:pt>
                <c:pt idx="90">
                  <c:v>0.63350656543599648</c:v>
                </c:pt>
                <c:pt idx="91">
                  <c:v>0.63496472440443352</c:v>
                </c:pt>
                <c:pt idx="92">
                  <c:v>0.63642268757873888</c:v>
                </c:pt>
                <c:pt idx="93">
                  <c:v>0.63782270144623721</c:v>
                </c:pt>
                <c:pt idx="94">
                  <c:v>0.63922169033104992</c:v>
                </c:pt>
                <c:pt idx="95">
                  <c:v>0.64056841015092747</c:v>
                </c:pt>
                <c:pt idx="96">
                  <c:v>0.64190840051414233</c:v>
                </c:pt>
                <c:pt idx="97">
                  <c:v>0.64324775546696022</c:v>
                </c:pt>
                <c:pt idx="98">
                  <c:v>0.6445574388997144</c:v>
                </c:pt>
                <c:pt idx="99">
                  <c:v>0.64585195275365603</c:v>
                </c:pt>
                <c:pt idx="100">
                  <c:v>0.64711819843853413</c:v>
                </c:pt>
                <c:pt idx="101">
                  <c:v>0.64837896940528228</c:v>
                </c:pt>
                <c:pt idx="102">
                  <c:v>0.64963191883564475</c:v>
                </c:pt>
                <c:pt idx="103">
                  <c:v>0.65088020545570491</c:v>
                </c:pt>
                <c:pt idx="104">
                  <c:v>0.65212749954532867</c:v>
                </c:pt>
                <c:pt idx="105">
                  <c:v>0.65335930546026333</c:v>
                </c:pt>
                <c:pt idx="106">
                  <c:v>0.65458451023092479</c:v>
                </c:pt>
                <c:pt idx="107">
                  <c:v>0.65580921267744385</c:v>
                </c:pt>
                <c:pt idx="108">
                  <c:v>0.65703150352980733</c:v>
                </c:pt>
                <c:pt idx="109">
                  <c:v>0.65824479976075656</c:v>
                </c:pt>
                <c:pt idx="110">
                  <c:v>0.65945552730367218</c:v>
                </c:pt>
                <c:pt idx="111">
                  <c:v>0.66063327441306841</c:v>
                </c:pt>
                <c:pt idx="112">
                  <c:v>0.66180782900505364</c:v>
                </c:pt>
                <c:pt idx="113">
                  <c:v>0.66293696279215075</c:v>
                </c:pt>
                <c:pt idx="114">
                  <c:v>0.66406375537978235</c:v>
                </c:pt>
                <c:pt idx="115">
                  <c:v>0.66518318217467953</c:v>
                </c:pt>
                <c:pt idx="116">
                  <c:v>0.66629672756727154</c:v>
                </c:pt>
                <c:pt idx="117">
                  <c:v>0.66739442451396058</c:v>
                </c:pt>
                <c:pt idx="118">
                  <c:v>0.66846082991157463</c:v>
                </c:pt>
                <c:pt idx="119">
                  <c:v>0.66952484739391438</c:v>
                </c:pt>
                <c:pt idx="120">
                  <c:v>0.67058879871672417</c:v>
                </c:pt>
                <c:pt idx="121">
                  <c:v>0.67164638264094101</c:v>
                </c:pt>
                <c:pt idx="122">
                  <c:v>0.67268566397010543</c:v>
                </c:pt>
                <c:pt idx="123">
                  <c:v>0.67372040948591638</c:v>
                </c:pt>
                <c:pt idx="124">
                  <c:v>0.67475475783422145</c:v>
                </c:pt>
                <c:pt idx="125">
                  <c:v>0.67576327446163076</c:v>
                </c:pt>
                <c:pt idx="126">
                  <c:v>0.67676020917290958</c:v>
                </c:pt>
                <c:pt idx="127">
                  <c:v>0.67775624333592566</c:v>
                </c:pt>
                <c:pt idx="128">
                  <c:v>0.67874485831345455</c:v>
                </c:pt>
                <c:pt idx="129">
                  <c:v>0.67973076626211526</c:v>
                </c:pt>
                <c:pt idx="130">
                  <c:v>0.68070946155697865</c:v>
                </c:pt>
                <c:pt idx="131">
                  <c:v>0.68168486968637498</c:v>
                </c:pt>
                <c:pt idx="132">
                  <c:v>0.68265620662155924</c:v>
                </c:pt>
                <c:pt idx="133">
                  <c:v>0.68362629913669581</c:v>
                </c:pt>
                <c:pt idx="134">
                  <c:v>0.6845923326633595</c:v>
                </c:pt>
                <c:pt idx="135">
                  <c:v>0.68555660716916234</c:v>
                </c:pt>
                <c:pt idx="136">
                  <c:v>0.68651895675187524</c:v>
                </c:pt>
                <c:pt idx="137">
                  <c:v>0.68747332502381553</c:v>
                </c:pt>
                <c:pt idx="138">
                  <c:v>0.68841729513745642</c:v>
                </c:pt>
                <c:pt idx="139">
                  <c:v>0.68935856695395548</c:v>
                </c:pt>
                <c:pt idx="140">
                  <c:v>0.69029399540643299</c:v>
                </c:pt>
                <c:pt idx="141">
                  <c:v>0.69122413830051166</c:v>
                </c:pt>
                <c:pt idx="142">
                  <c:v>0.69214739492971977</c:v>
                </c:pt>
                <c:pt idx="143">
                  <c:v>0.69307030180731821</c:v>
                </c:pt>
                <c:pt idx="144">
                  <c:v>0.69397630009676237</c:v>
                </c:pt>
                <c:pt idx="145">
                  <c:v>0.69487378120099474</c:v>
                </c:pt>
                <c:pt idx="146">
                  <c:v>0.69576713930530742</c:v>
                </c:pt>
                <c:pt idx="147">
                  <c:v>0.69665578845715059</c:v>
                </c:pt>
                <c:pt idx="148">
                  <c:v>0.69752557149411187</c:v>
                </c:pt>
                <c:pt idx="149">
                  <c:v>0.69839241178349631</c:v>
                </c:pt>
                <c:pt idx="150">
                  <c:v>0.69925633363024575</c:v>
                </c:pt>
                <c:pt idx="151">
                  <c:v>0.70010854382326448</c:v>
                </c:pt>
                <c:pt idx="152">
                  <c:v>0.70095895539797415</c:v>
                </c:pt>
                <c:pt idx="153">
                  <c:v>0.70180898263159386</c:v>
                </c:pt>
                <c:pt idx="154">
                  <c:v>0.7026526926177975</c:v>
                </c:pt>
                <c:pt idx="155">
                  <c:v>0.70349235256762233</c:v>
                </c:pt>
                <c:pt idx="156">
                  <c:v>0.70432903074429132</c:v>
                </c:pt>
                <c:pt idx="157">
                  <c:v>0.70516207019326616</c:v>
                </c:pt>
                <c:pt idx="158">
                  <c:v>0.70599384699290924</c:v>
                </c:pt>
                <c:pt idx="159">
                  <c:v>0.7068240767108882</c:v>
                </c:pt>
                <c:pt idx="160">
                  <c:v>0.70765281858407392</c:v>
                </c:pt>
                <c:pt idx="161">
                  <c:v>0.70846805529365053</c:v>
                </c:pt>
                <c:pt idx="162">
                  <c:v>0.70928094622030824</c:v>
                </c:pt>
                <c:pt idx="163">
                  <c:v>0.71007108973221345</c:v>
                </c:pt>
                <c:pt idx="164">
                  <c:v>0.71085603368259842</c:v>
                </c:pt>
                <c:pt idx="165">
                  <c:v>0.7116408293586729</c:v>
                </c:pt>
                <c:pt idx="166">
                  <c:v>0.71242175033703392</c:v>
                </c:pt>
                <c:pt idx="167">
                  <c:v>0.71319874233180891</c:v>
                </c:pt>
                <c:pt idx="168">
                  <c:v>0.71396337565536028</c:v>
                </c:pt>
                <c:pt idx="169">
                  <c:v>0.71472614520332101</c:v>
                </c:pt>
                <c:pt idx="170">
                  <c:v>0.71548854230463088</c:v>
                </c:pt>
                <c:pt idx="171">
                  <c:v>0.71624918818132521</c:v>
                </c:pt>
                <c:pt idx="172">
                  <c:v>0.71700746181728348</c:v>
                </c:pt>
                <c:pt idx="173">
                  <c:v>0.71776455074519152</c:v>
                </c:pt>
                <c:pt idx="174">
                  <c:v>0.71852150840536355</c:v>
                </c:pt>
                <c:pt idx="175">
                  <c:v>0.71927540902980669</c:v>
                </c:pt>
                <c:pt idx="176">
                  <c:v>0.72002780797431198</c:v>
                </c:pt>
                <c:pt idx="177">
                  <c:v>0.72077962996870626</c:v>
                </c:pt>
                <c:pt idx="178">
                  <c:v>0.72152973774471163</c:v>
                </c:pt>
                <c:pt idx="179">
                  <c:v>0.72227116692695992</c:v>
                </c:pt>
                <c:pt idx="180">
                  <c:v>0.72301054068976212</c:v>
                </c:pt>
                <c:pt idx="181">
                  <c:v>0.72374561992487763</c:v>
                </c:pt>
                <c:pt idx="182">
                  <c:v>0.72447742849649022</c:v>
                </c:pt>
                <c:pt idx="183">
                  <c:v>0.72519914472362568</c:v>
                </c:pt>
                <c:pt idx="184">
                  <c:v>0.72591783762582962</c:v>
                </c:pt>
                <c:pt idx="185">
                  <c:v>0.72663302783879025</c:v>
                </c:pt>
                <c:pt idx="186">
                  <c:v>0.72734351372148887</c:v>
                </c:pt>
                <c:pt idx="187">
                  <c:v>0.72805294014279853</c:v>
                </c:pt>
                <c:pt idx="188">
                  <c:v>0.72875403269139283</c:v>
                </c:pt>
                <c:pt idx="189">
                  <c:v>0.72944616876006807</c:v>
                </c:pt>
                <c:pt idx="190">
                  <c:v>0.73013812509718579</c:v>
                </c:pt>
                <c:pt idx="191">
                  <c:v>0.7308215728711599</c:v>
                </c:pt>
                <c:pt idx="192">
                  <c:v>0.73150421020565837</c:v>
                </c:pt>
                <c:pt idx="193">
                  <c:v>0.73218065469238636</c:v>
                </c:pt>
                <c:pt idx="194">
                  <c:v>0.73284273924946763</c:v>
                </c:pt>
                <c:pt idx="195">
                  <c:v>0.7334957434005025</c:v>
                </c:pt>
                <c:pt idx="196">
                  <c:v>0.73414719450447385</c:v>
                </c:pt>
                <c:pt idx="197">
                  <c:v>0.73479333010923586</c:v>
                </c:pt>
                <c:pt idx="198">
                  <c:v>0.73543827779541537</c:v>
                </c:pt>
                <c:pt idx="199">
                  <c:v>0.73608242282408809</c:v>
                </c:pt>
                <c:pt idx="200">
                  <c:v>0.73672481404273948</c:v>
                </c:pt>
                <c:pt idx="201">
                  <c:v>0.73736664235394711</c:v>
                </c:pt>
                <c:pt idx="202">
                  <c:v>0.73800724258956607</c:v>
                </c:pt>
                <c:pt idx="203">
                  <c:v>0.73863767159884541</c:v>
                </c:pt>
                <c:pt idx="204">
                  <c:v>0.73926795384882882</c:v>
                </c:pt>
                <c:pt idx="205">
                  <c:v>0.73989689840370165</c:v>
                </c:pt>
                <c:pt idx="206">
                  <c:v>0.74052445350764029</c:v>
                </c:pt>
                <c:pt idx="207">
                  <c:v>0.74114952505775067</c:v>
                </c:pt>
                <c:pt idx="208">
                  <c:v>0.74177324413536994</c:v>
                </c:pt>
                <c:pt idx="209">
                  <c:v>0.74239080105742106</c:v>
                </c:pt>
                <c:pt idx="210">
                  <c:v>0.7429997972485225</c:v>
                </c:pt>
                <c:pt idx="211">
                  <c:v>0.74360866257687974</c:v>
                </c:pt>
                <c:pt idx="212">
                  <c:v>0.74421549680806642</c:v>
                </c:pt>
                <c:pt idx="213">
                  <c:v>0.74482152564420956</c:v>
                </c:pt>
                <c:pt idx="214">
                  <c:v>0.74542722814884133</c:v>
                </c:pt>
                <c:pt idx="215">
                  <c:v>0.74602208583403895</c:v>
                </c:pt>
                <c:pt idx="216">
                  <c:v>0.74661314232494669</c:v>
                </c:pt>
                <c:pt idx="217">
                  <c:v>0.74720390431646833</c:v>
                </c:pt>
                <c:pt idx="218">
                  <c:v>0.74779163128474813</c:v>
                </c:pt>
                <c:pt idx="219">
                  <c:v>0.74837843429953366</c:v>
                </c:pt>
                <c:pt idx="220">
                  <c:v>0.74896315241687161</c:v>
                </c:pt>
                <c:pt idx="221">
                  <c:v>0.7495454458912193</c:v>
                </c:pt>
                <c:pt idx="222">
                  <c:v>0.75012340798439825</c:v>
                </c:pt>
                <c:pt idx="223">
                  <c:v>0.75069471047643987</c:v>
                </c:pt>
                <c:pt idx="224">
                  <c:v>0.75126543085408326</c:v>
                </c:pt>
                <c:pt idx="225">
                  <c:v>0.75183166245519961</c:v>
                </c:pt>
                <c:pt idx="226">
                  <c:v>0.75239786140823839</c:v>
                </c:pt>
                <c:pt idx="227">
                  <c:v>0.75295966977090389</c:v>
                </c:pt>
                <c:pt idx="228">
                  <c:v>0.75352115561762989</c:v>
                </c:pt>
                <c:pt idx="229">
                  <c:v>0.75408071336922866</c:v>
                </c:pt>
                <c:pt idx="230">
                  <c:v>0.75464007035764191</c:v>
                </c:pt>
                <c:pt idx="231">
                  <c:v>0.75519294415471705</c:v>
                </c:pt>
                <c:pt idx="232">
                  <c:v>0.75574523751246536</c:v>
                </c:pt>
                <c:pt idx="233">
                  <c:v>0.75629657833263686</c:v>
                </c:pt>
                <c:pt idx="234">
                  <c:v>0.75684475883808044</c:v>
                </c:pt>
                <c:pt idx="235">
                  <c:v>0.75739176944358777</c:v>
                </c:pt>
                <c:pt idx="236">
                  <c:v>0.75793795085034321</c:v>
                </c:pt>
                <c:pt idx="237">
                  <c:v>0.75848300751618036</c:v>
                </c:pt>
                <c:pt idx="238">
                  <c:v>0.75902340067476493</c:v>
                </c:pt>
                <c:pt idx="239">
                  <c:v>0.7595617637343528</c:v>
                </c:pt>
                <c:pt idx="240">
                  <c:v>0.76009937409041683</c:v>
                </c:pt>
                <c:pt idx="241">
                  <c:v>0.76063447842294729</c:v>
                </c:pt>
                <c:pt idx="242">
                  <c:v>0.7611680684018548</c:v>
                </c:pt>
                <c:pt idx="243">
                  <c:v>0.76169903594446831</c:v>
                </c:pt>
                <c:pt idx="244">
                  <c:v>0.76222928383673227</c:v>
                </c:pt>
                <c:pt idx="245">
                  <c:v>0.76275572468576569</c:v>
                </c:pt>
                <c:pt idx="246">
                  <c:v>0.76328180128057277</c:v>
                </c:pt>
                <c:pt idx="247">
                  <c:v>0.7638072031051184</c:v>
                </c:pt>
                <c:pt idx="248">
                  <c:v>0.76433203446472242</c:v>
                </c:pt>
                <c:pt idx="249">
                  <c:v>0.76485336020190342</c:v>
                </c:pt>
                <c:pt idx="250">
                  <c:v>0.76537367902054876</c:v>
                </c:pt>
                <c:pt idx="251">
                  <c:v>0.76589316663531004</c:v>
                </c:pt>
                <c:pt idx="252">
                  <c:v>0.76641214220814291</c:v>
                </c:pt>
                <c:pt idx="253">
                  <c:v>0.76692547816672485</c:v>
                </c:pt>
                <c:pt idx="254">
                  <c:v>0.76743363604094061</c:v>
                </c:pt>
                <c:pt idx="255">
                  <c:v>0.76794146384470707</c:v>
                </c:pt>
                <c:pt idx="256">
                  <c:v>0.76844845061492084</c:v>
                </c:pt>
                <c:pt idx="257">
                  <c:v>0.76895410687860144</c:v>
                </c:pt>
                <c:pt idx="258">
                  <c:v>0.76945845274214797</c:v>
                </c:pt>
                <c:pt idx="259">
                  <c:v>0.76996157469777127</c:v>
                </c:pt>
                <c:pt idx="260">
                  <c:v>0.77046469320700905</c:v>
                </c:pt>
                <c:pt idx="261">
                  <c:v>0.77096676118826046</c:v>
                </c:pt>
                <c:pt idx="262">
                  <c:v>0.77146781716618329</c:v>
                </c:pt>
                <c:pt idx="263">
                  <c:v>0.77196849860160943</c:v>
                </c:pt>
                <c:pt idx="264">
                  <c:v>0.77246815011525716</c:v>
                </c:pt>
                <c:pt idx="265">
                  <c:v>0.7729670513407626</c:v>
                </c:pt>
                <c:pt idx="266">
                  <c:v>0.77346293032778335</c:v>
                </c:pt>
                <c:pt idx="267">
                  <c:v>0.77395761070221214</c:v>
                </c:pt>
                <c:pt idx="268">
                  <c:v>0.7744461413031366</c:v>
                </c:pt>
                <c:pt idx="269">
                  <c:v>0.77493402589723548</c:v>
                </c:pt>
                <c:pt idx="270">
                  <c:v>0.77541945828309677</c:v>
                </c:pt>
                <c:pt idx="271">
                  <c:v>0.77590184604909096</c:v>
                </c:pt>
                <c:pt idx="272">
                  <c:v>0.77638348442592642</c:v>
                </c:pt>
                <c:pt idx="273">
                  <c:v>0.77686462979692961</c:v>
                </c:pt>
                <c:pt idx="274">
                  <c:v>0.777345525463496</c:v>
                </c:pt>
                <c:pt idx="275">
                  <c:v>0.7778199661350732</c:v>
                </c:pt>
                <c:pt idx="276">
                  <c:v>0.77829391141135618</c:v>
                </c:pt>
                <c:pt idx="277">
                  <c:v>0.77876744245636398</c:v>
                </c:pt>
                <c:pt idx="278">
                  <c:v>0.77924029952444929</c:v>
                </c:pt>
                <c:pt idx="279">
                  <c:v>0.77971304447881051</c:v>
                </c:pt>
                <c:pt idx="280">
                  <c:v>0.78018529900311728</c:v>
                </c:pt>
                <c:pt idx="281">
                  <c:v>0.78065743484501171</c:v>
                </c:pt>
                <c:pt idx="282">
                  <c:v>0.78112956820741475</c:v>
                </c:pt>
                <c:pt idx="283">
                  <c:v>0.7815982188755517</c:v>
                </c:pt>
                <c:pt idx="284">
                  <c:v>0.78206545639942349</c:v>
                </c:pt>
                <c:pt idx="285">
                  <c:v>0.78253229265233648</c:v>
                </c:pt>
                <c:pt idx="286">
                  <c:v>0.78299838818043344</c:v>
                </c:pt>
                <c:pt idx="287">
                  <c:v>0.78346357111565434</c:v>
                </c:pt>
                <c:pt idx="288">
                  <c:v>0.78392743152085986</c:v>
                </c:pt>
                <c:pt idx="289">
                  <c:v>0.78438695809709857</c:v>
                </c:pt>
                <c:pt idx="290">
                  <c:v>0.78484626623228781</c:v>
                </c:pt>
                <c:pt idx="291">
                  <c:v>0.7853023415661502</c:v>
                </c:pt>
                <c:pt idx="292">
                  <c:v>0.78575759363105113</c:v>
                </c:pt>
                <c:pt idx="293">
                  <c:v>0.78621149194493067</c:v>
                </c:pt>
                <c:pt idx="294">
                  <c:v>0.7866643759119285</c:v>
                </c:pt>
                <c:pt idx="295">
                  <c:v>0.78711675443646889</c:v>
                </c:pt>
                <c:pt idx="296">
                  <c:v>0.78756662930357824</c:v>
                </c:pt>
                <c:pt idx="297">
                  <c:v>0.78801571043555185</c:v>
                </c:pt>
                <c:pt idx="298">
                  <c:v>0.78846204640433781</c:v>
                </c:pt>
                <c:pt idx="299">
                  <c:v>0.78890792935862375</c:v>
                </c:pt>
                <c:pt idx="300">
                  <c:v>0.78934910288565208</c:v>
                </c:pt>
                <c:pt idx="301">
                  <c:v>0.78978982846936951</c:v>
                </c:pt>
                <c:pt idx="302">
                  <c:v>0.79022919179024498</c:v>
                </c:pt>
                <c:pt idx="303">
                  <c:v>0.7906683619743845</c:v>
                </c:pt>
                <c:pt idx="304">
                  <c:v>0.79110505576255563</c:v>
                </c:pt>
                <c:pt idx="305">
                  <c:v>0.79153931917653186</c:v>
                </c:pt>
                <c:pt idx="306">
                  <c:v>0.79197165802664271</c:v>
                </c:pt>
                <c:pt idx="307">
                  <c:v>0.79240259238653266</c:v>
                </c:pt>
                <c:pt idx="308">
                  <c:v>0.79283264828680344</c:v>
                </c:pt>
                <c:pt idx="309">
                  <c:v>0.79326160106769517</c:v>
                </c:pt>
                <c:pt idx="310">
                  <c:v>0.79368985239235323</c:v>
                </c:pt>
                <c:pt idx="311">
                  <c:v>0.79411783177262085</c:v>
                </c:pt>
                <c:pt idx="312">
                  <c:v>0.79454387550012084</c:v>
                </c:pt>
                <c:pt idx="313">
                  <c:v>0.79496959006888512</c:v>
                </c:pt>
                <c:pt idx="314">
                  <c:v>0.79539357360880047</c:v>
                </c:pt>
                <c:pt idx="315">
                  <c:v>0.79581586985684172</c:v>
                </c:pt>
                <c:pt idx="316">
                  <c:v>0.79623783687502203</c:v>
                </c:pt>
                <c:pt idx="317">
                  <c:v>0.79665831423061906</c:v>
                </c:pt>
                <c:pt idx="318">
                  <c:v>0.79707635619220341</c:v>
                </c:pt>
                <c:pt idx="319">
                  <c:v>0.7974926573418113</c:v>
                </c:pt>
                <c:pt idx="320">
                  <c:v>0.79790762532711479</c:v>
                </c:pt>
                <c:pt idx="321">
                  <c:v>0.79832222639363482</c:v>
                </c:pt>
                <c:pt idx="322">
                  <c:v>0.7987364810156401</c:v>
                </c:pt>
                <c:pt idx="323">
                  <c:v>0.79914732674296829</c:v>
                </c:pt>
                <c:pt idx="324">
                  <c:v>0.79955589446918862</c:v>
                </c:pt>
                <c:pt idx="325">
                  <c:v>0.79996338097838027</c:v>
                </c:pt>
                <c:pt idx="326">
                  <c:v>0.80037076016901021</c:v>
                </c:pt>
                <c:pt idx="327">
                  <c:v>0.80077776003908441</c:v>
                </c:pt>
                <c:pt idx="328">
                  <c:v>0.80118472565083876</c:v>
                </c:pt>
                <c:pt idx="329">
                  <c:v>0.80159164386847537</c:v>
                </c:pt>
                <c:pt idx="330">
                  <c:v>0.80199451065715266</c:v>
                </c:pt>
                <c:pt idx="331">
                  <c:v>0.80239499672463876</c:v>
                </c:pt>
                <c:pt idx="332">
                  <c:v>0.8027952040742018</c:v>
                </c:pt>
                <c:pt idx="333">
                  <c:v>0.80319464867471224</c:v>
                </c:pt>
                <c:pt idx="334">
                  <c:v>0.80359079483255469</c:v>
                </c:pt>
                <c:pt idx="335">
                  <c:v>0.80398609581164793</c:v>
                </c:pt>
                <c:pt idx="336">
                  <c:v>0.80438077709961109</c:v>
                </c:pt>
                <c:pt idx="337">
                  <c:v>0.80477440873818762</c:v>
                </c:pt>
                <c:pt idx="338">
                  <c:v>0.80516647246170203</c:v>
                </c:pt>
                <c:pt idx="339">
                  <c:v>0.80555805158376992</c:v>
                </c:pt>
                <c:pt idx="340">
                  <c:v>0.80594953421198978</c:v>
                </c:pt>
                <c:pt idx="341">
                  <c:v>0.8063404812781364</c:v>
                </c:pt>
                <c:pt idx="342">
                  <c:v>0.8067269517735749</c:v>
                </c:pt>
                <c:pt idx="343">
                  <c:v>0.8071125265900766</c:v>
                </c:pt>
                <c:pt idx="344">
                  <c:v>0.80749546079148093</c:v>
                </c:pt>
                <c:pt idx="345">
                  <c:v>0.8078780819386836</c:v>
                </c:pt>
                <c:pt idx="346">
                  <c:v>0.8082586690141923</c:v>
                </c:pt>
                <c:pt idx="347">
                  <c:v>0.80863843831978788</c:v>
                </c:pt>
                <c:pt idx="348">
                  <c:v>0.80901658449737612</c:v>
                </c:pt>
                <c:pt idx="349">
                  <c:v>0.8093946441840949</c:v>
                </c:pt>
                <c:pt idx="350">
                  <c:v>0.80977167508267389</c:v>
                </c:pt>
                <c:pt idx="351">
                  <c:v>0.81014851058238968</c:v>
                </c:pt>
                <c:pt idx="352">
                  <c:v>0.81052434709135912</c:v>
                </c:pt>
                <c:pt idx="353">
                  <c:v>0.81089960673963135</c:v>
                </c:pt>
                <c:pt idx="354">
                  <c:v>0.8112735916018381</c:v>
                </c:pt>
                <c:pt idx="355">
                  <c:v>0.81164747336895826</c:v>
                </c:pt>
                <c:pt idx="356">
                  <c:v>0.81202028241567759</c:v>
                </c:pt>
                <c:pt idx="357">
                  <c:v>0.81239282245789024</c:v>
                </c:pt>
                <c:pt idx="358">
                  <c:v>0.81276488879339504</c:v>
                </c:pt>
                <c:pt idx="359">
                  <c:v>0.81313624160845799</c:v>
                </c:pt>
                <c:pt idx="360">
                  <c:v>0.81350728632996028</c:v>
                </c:pt>
                <c:pt idx="361">
                  <c:v>0.81387782812305931</c:v>
                </c:pt>
                <c:pt idx="362">
                  <c:v>0.81424276998259881</c:v>
                </c:pt>
                <c:pt idx="363">
                  <c:v>0.81460671582254707</c:v>
                </c:pt>
                <c:pt idx="364">
                  <c:v>0.81496868604781891</c:v>
                </c:pt>
                <c:pt idx="365">
                  <c:v>0.81532790859966453</c:v>
                </c:pt>
                <c:pt idx="366">
                  <c:v>0.81568648917150355</c:v>
                </c:pt>
                <c:pt idx="367">
                  <c:v>0.81604469176738403</c:v>
                </c:pt>
                <c:pt idx="368">
                  <c:v>0.81639982155407975</c:v>
                </c:pt>
                <c:pt idx="369">
                  <c:v>0.81675438558424152</c:v>
                </c:pt>
                <c:pt idx="370">
                  <c:v>0.81710810081125074</c:v>
                </c:pt>
                <c:pt idx="371">
                  <c:v>0.81746150418397379</c:v>
                </c:pt>
                <c:pt idx="372">
                  <c:v>0.81781443401295584</c:v>
                </c:pt>
                <c:pt idx="373">
                  <c:v>0.81816510201983894</c:v>
                </c:pt>
                <c:pt idx="374">
                  <c:v>0.81851397405019488</c:v>
                </c:pt>
                <c:pt idx="375">
                  <c:v>0.81886104087468869</c:v>
                </c:pt>
                <c:pt idx="376">
                  <c:v>0.81920766930513389</c:v>
                </c:pt>
                <c:pt idx="377">
                  <c:v>0.81955412032181674</c:v>
                </c:pt>
                <c:pt idx="378">
                  <c:v>0.81990050913375845</c:v>
                </c:pt>
                <c:pt idx="379">
                  <c:v>0.82024328276635128</c:v>
                </c:pt>
                <c:pt idx="380">
                  <c:v>0.82058572507156802</c:v>
                </c:pt>
                <c:pt idx="381">
                  <c:v>0.82092676129827036</c:v>
                </c:pt>
                <c:pt idx="382">
                  <c:v>0.82126669618780446</c:v>
                </c:pt>
                <c:pt idx="383">
                  <c:v>0.82160618474077118</c:v>
                </c:pt>
                <c:pt idx="384">
                  <c:v>0.82194557120991552</c:v>
                </c:pt>
                <c:pt idx="385">
                  <c:v>0.82228491912430668</c:v>
                </c:pt>
                <c:pt idx="386">
                  <c:v>0.82262408081113925</c:v>
                </c:pt>
                <c:pt idx="387">
                  <c:v>0.82296265389157441</c:v>
                </c:pt>
                <c:pt idx="388">
                  <c:v>0.8232999090712162</c:v>
                </c:pt>
                <c:pt idx="389">
                  <c:v>0.82363629270693417</c:v>
                </c:pt>
                <c:pt idx="390">
                  <c:v>0.82397141437368393</c:v>
                </c:pt>
                <c:pt idx="391">
                  <c:v>0.82430434089775018</c:v>
                </c:pt>
                <c:pt idx="392">
                  <c:v>0.82463641794363596</c:v>
                </c:pt>
                <c:pt idx="393">
                  <c:v>0.82496818365707025</c:v>
                </c:pt>
                <c:pt idx="394">
                  <c:v>0.82529951653521427</c:v>
                </c:pt>
                <c:pt idx="395">
                  <c:v>0.82562933942215955</c:v>
                </c:pt>
                <c:pt idx="396">
                  <c:v>0.82595829089171646</c:v>
                </c:pt>
                <c:pt idx="397">
                  <c:v>0.82628661148028881</c:v>
                </c:pt>
                <c:pt idx="398">
                  <c:v>0.82661447992439208</c:v>
                </c:pt>
                <c:pt idx="399">
                  <c:v>0.82694123260576846</c:v>
                </c:pt>
                <c:pt idx="400">
                  <c:v>0.82726791751930551</c:v>
                </c:pt>
                <c:pt idx="401">
                  <c:v>0.82759133273148522</c:v>
                </c:pt>
                <c:pt idx="402">
                  <c:v>0.82791463370721285</c:v>
                </c:pt>
                <c:pt idx="403">
                  <c:v>0.82823656761402165</c:v>
                </c:pt>
                <c:pt idx="404">
                  <c:v>0.82855850130596487</c:v>
                </c:pt>
                <c:pt idx="405">
                  <c:v>0.82887997549782066</c:v>
                </c:pt>
                <c:pt idx="406">
                  <c:v>0.82920137283753337</c:v>
                </c:pt>
                <c:pt idx="407">
                  <c:v>0.82952097117397605</c:v>
                </c:pt>
                <c:pt idx="408">
                  <c:v>0.82984007292820938</c:v>
                </c:pt>
                <c:pt idx="409">
                  <c:v>0.83015724228550192</c:v>
                </c:pt>
                <c:pt idx="410">
                  <c:v>0.83047413312545348</c:v>
                </c:pt>
                <c:pt idx="411">
                  <c:v>0.83078951186418193</c:v>
                </c:pt>
                <c:pt idx="412">
                  <c:v>0.83110399178689787</c:v>
                </c:pt>
                <c:pt idx="413">
                  <c:v>0.83141782254752172</c:v>
                </c:pt>
                <c:pt idx="414">
                  <c:v>0.83173157556266009</c:v>
                </c:pt>
                <c:pt idx="415">
                  <c:v>0.83204511579747964</c:v>
                </c:pt>
                <c:pt idx="416">
                  <c:v>0.8323581003174042</c:v>
                </c:pt>
                <c:pt idx="417">
                  <c:v>0.83267103821698607</c:v>
                </c:pt>
                <c:pt idx="418">
                  <c:v>0.83298382573718244</c:v>
                </c:pt>
                <c:pt idx="419">
                  <c:v>0.83329613474582598</c:v>
                </c:pt>
                <c:pt idx="420">
                  <c:v>0.83360680387256003</c:v>
                </c:pt>
                <c:pt idx="421">
                  <c:v>0.83391698237686129</c:v>
                </c:pt>
                <c:pt idx="422">
                  <c:v>0.83422482359458106</c:v>
                </c:pt>
                <c:pt idx="423">
                  <c:v>0.83453078450008977</c:v>
                </c:pt>
                <c:pt idx="424">
                  <c:v>0.83483432741447128</c:v>
                </c:pt>
                <c:pt idx="425">
                  <c:v>0.83513527863738179</c:v>
                </c:pt>
                <c:pt idx="426">
                  <c:v>0.83543500529501546</c:v>
                </c:pt>
                <c:pt idx="427">
                  <c:v>0.83573390030360595</c:v>
                </c:pt>
                <c:pt idx="428">
                  <c:v>0.83603269645277734</c:v>
                </c:pt>
                <c:pt idx="429">
                  <c:v>0.83633126381701028</c:v>
                </c:pt>
                <c:pt idx="430">
                  <c:v>0.83662911650730987</c:v>
                </c:pt>
                <c:pt idx="431">
                  <c:v>0.83692594255156827</c:v>
                </c:pt>
                <c:pt idx="432">
                  <c:v>0.83722255234480192</c:v>
                </c:pt>
                <c:pt idx="433">
                  <c:v>0.83751739249725243</c:v>
                </c:pt>
                <c:pt idx="434">
                  <c:v>0.83781183267793646</c:v>
                </c:pt>
                <c:pt idx="435">
                  <c:v>0.838106182427243</c:v>
                </c:pt>
                <c:pt idx="436">
                  <c:v>0.83839856747633779</c:v>
                </c:pt>
                <c:pt idx="437">
                  <c:v>0.83869065707537616</c:v>
                </c:pt>
                <c:pt idx="438">
                  <c:v>0.83898206000002185</c:v>
                </c:pt>
                <c:pt idx="439">
                  <c:v>0.83927246000973643</c:v>
                </c:pt>
                <c:pt idx="440">
                  <c:v>0.8395623668918043</c:v>
                </c:pt>
                <c:pt idx="441">
                  <c:v>0.83985121135086549</c:v>
                </c:pt>
                <c:pt idx="442">
                  <c:v>0.84013998502743326</c:v>
                </c:pt>
                <c:pt idx="443">
                  <c:v>0.84042746391930423</c:v>
                </c:pt>
                <c:pt idx="444">
                  <c:v>0.84071490367207891</c:v>
                </c:pt>
                <c:pt idx="445">
                  <c:v>0.84100191648675371</c:v>
                </c:pt>
                <c:pt idx="446">
                  <c:v>0.84128732174987397</c:v>
                </c:pt>
                <c:pt idx="447">
                  <c:v>0.84157177243934933</c:v>
                </c:pt>
                <c:pt idx="448">
                  <c:v>0.8418551970816881</c:v>
                </c:pt>
                <c:pt idx="449">
                  <c:v>0.84213834903072038</c:v>
                </c:pt>
                <c:pt idx="450">
                  <c:v>0.84241937207563766</c:v>
                </c:pt>
                <c:pt idx="451">
                  <c:v>0.84269854482074225</c:v>
                </c:pt>
                <c:pt idx="452">
                  <c:v>0.84297750148481831</c:v>
                </c:pt>
                <c:pt idx="453">
                  <c:v>0.84325632008146956</c:v>
                </c:pt>
                <c:pt idx="454">
                  <c:v>0.84353490688410981</c:v>
                </c:pt>
                <c:pt idx="455">
                  <c:v>0.84381338915263593</c:v>
                </c:pt>
                <c:pt idx="456">
                  <c:v>0.84409157802304868</c:v>
                </c:pt>
                <c:pt idx="457">
                  <c:v>0.84436802486266649</c:v>
                </c:pt>
                <c:pt idx="458">
                  <c:v>0.84464360292725271</c:v>
                </c:pt>
                <c:pt idx="459">
                  <c:v>0.84491901109686329</c:v>
                </c:pt>
                <c:pt idx="460">
                  <c:v>0.84519418512959488</c:v>
                </c:pt>
                <c:pt idx="461">
                  <c:v>0.84546847288076055</c:v>
                </c:pt>
                <c:pt idx="462">
                  <c:v>0.84574083762061625</c:v>
                </c:pt>
                <c:pt idx="463">
                  <c:v>0.84601134119006149</c:v>
                </c:pt>
                <c:pt idx="464">
                  <c:v>0.84628165474727524</c:v>
                </c:pt>
                <c:pt idx="465">
                  <c:v>0.8465515731914639</c:v>
                </c:pt>
                <c:pt idx="466">
                  <c:v>0.84682124667946757</c:v>
                </c:pt>
                <c:pt idx="467">
                  <c:v>0.84709078337714883</c:v>
                </c:pt>
                <c:pt idx="468">
                  <c:v>0.84735978943841705</c:v>
                </c:pt>
                <c:pt idx="469">
                  <c:v>0.84762870370854904</c:v>
                </c:pt>
                <c:pt idx="470">
                  <c:v>0.84789755009920897</c:v>
                </c:pt>
                <c:pt idx="471">
                  <c:v>0.84816603657204992</c:v>
                </c:pt>
                <c:pt idx="472">
                  <c:v>0.8484343338633944</c:v>
                </c:pt>
                <c:pt idx="473">
                  <c:v>0.84870231487558789</c:v>
                </c:pt>
                <c:pt idx="474">
                  <c:v>0.84896995632814731</c:v>
                </c:pt>
                <c:pt idx="475">
                  <c:v>0.84923718731436493</c:v>
                </c:pt>
                <c:pt idx="476">
                  <c:v>0.84950348833362621</c:v>
                </c:pt>
                <c:pt idx="477">
                  <c:v>0.8497691643962928</c:v>
                </c:pt>
                <c:pt idx="478">
                  <c:v>0.85003442058680456</c:v>
                </c:pt>
                <c:pt idx="479">
                  <c:v>0.85029922349147247</c:v>
                </c:pt>
                <c:pt idx="480">
                  <c:v>0.85056378957925827</c:v>
                </c:pt>
                <c:pt idx="481">
                  <c:v>0.8508272551147843</c:v>
                </c:pt>
                <c:pt idx="482">
                  <c:v>0.851090431651503</c:v>
                </c:pt>
                <c:pt idx="483">
                  <c:v>0.8513532869806798</c:v>
                </c:pt>
                <c:pt idx="484">
                  <c:v>0.85161541330964785</c:v>
                </c:pt>
                <c:pt idx="485">
                  <c:v>0.85187741919557014</c:v>
                </c:pt>
                <c:pt idx="486">
                  <c:v>0.85213906386745741</c:v>
                </c:pt>
                <c:pt idx="487">
                  <c:v>0.8524003908363883</c:v>
                </c:pt>
                <c:pt idx="488">
                  <c:v>0.85266158982569495</c:v>
                </c:pt>
                <c:pt idx="489">
                  <c:v>0.852922163877749</c:v>
                </c:pt>
                <c:pt idx="490">
                  <c:v>0.85318220618134255</c:v>
                </c:pt>
                <c:pt idx="491">
                  <c:v>0.85344212125754948</c:v>
                </c:pt>
                <c:pt idx="492">
                  <c:v>0.85370148370903731</c:v>
                </c:pt>
                <c:pt idx="493">
                  <c:v>0.85396052094950325</c:v>
                </c:pt>
                <c:pt idx="494">
                  <c:v>0.85421884318722685</c:v>
                </c:pt>
                <c:pt idx="495">
                  <c:v>0.85447628780101148</c:v>
                </c:pt>
                <c:pt idx="496">
                  <c:v>0.85473204492898791</c:v>
                </c:pt>
                <c:pt idx="497">
                  <c:v>0.8549873103832033</c:v>
                </c:pt>
                <c:pt idx="498">
                  <c:v>0.85524248850786566</c:v>
                </c:pt>
                <c:pt idx="499">
                  <c:v>0.85549738941397058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49-5642-B9E2-D4F29EB7E83D}"/>
            </c:ext>
          </c:extLst>
        </c:ser>
        <c:ser>
          <c:idx val="1"/>
          <c:order val="4"/>
          <c:tx>
            <c:strRef>
              <c:f>Cumulative_abundance_plots!$C$5</c:f>
              <c:strCache>
                <c:ptCount val="1"/>
                <c:pt idx="0">
                  <c:v>E18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Cumulative_abundance_plots!$C$6:$C$505</c:f>
              <c:numCache>
                <c:formatCode>0.0000%</c:formatCode>
                <c:ptCount val="500"/>
                <c:pt idx="0">
                  <c:v>0.10423950748647845</c:v>
                </c:pt>
                <c:pt idx="1">
                  <c:v>0.17268176483697092</c:v>
                </c:pt>
                <c:pt idx="2">
                  <c:v>0.21093912473616508</c:v>
                </c:pt>
                <c:pt idx="3">
                  <c:v>0.24903177241705143</c:v>
                </c:pt>
                <c:pt idx="4">
                  <c:v>0.28183658177412013</c:v>
                </c:pt>
                <c:pt idx="5">
                  <c:v>0.29342091686982058</c:v>
                </c:pt>
                <c:pt idx="6">
                  <c:v>0.30302844786015026</c:v>
                </c:pt>
                <c:pt idx="7">
                  <c:v>0.31183410234763315</c:v>
                </c:pt>
                <c:pt idx="8">
                  <c:v>0.32036307183047863</c:v>
                </c:pt>
                <c:pt idx="9">
                  <c:v>0.3288098499534059</c:v>
                </c:pt>
                <c:pt idx="10">
                  <c:v>0.33709523144544629</c:v>
                </c:pt>
                <c:pt idx="11">
                  <c:v>0.3452363506233973</c:v>
                </c:pt>
                <c:pt idx="12">
                  <c:v>0.35297240820316778</c:v>
                </c:pt>
                <c:pt idx="13">
                  <c:v>0.36063491483220073</c:v>
                </c:pt>
                <c:pt idx="14">
                  <c:v>0.3682257089522693</c:v>
                </c:pt>
                <c:pt idx="15">
                  <c:v>0.37546370362539699</c:v>
                </c:pt>
                <c:pt idx="16">
                  <c:v>0.38269894129998466</c:v>
                </c:pt>
                <c:pt idx="17">
                  <c:v>0.38986699745575021</c:v>
                </c:pt>
                <c:pt idx="18">
                  <c:v>0.39700922562755026</c:v>
                </c:pt>
                <c:pt idx="19">
                  <c:v>0.40367326433285849</c:v>
                </c:pt>
                <c:pt idx="20">
                  <c:v>0.41029738974342039</c:v>
                </c:pt>
                <c:pt idx="21">
                  <c:v>0.41679756896279668</c:v>
                </c:pt>
                <c:pt idx="22">
                  <c:v>0.42268623263009225</c:v>
                </c:pt>
                <c:pt idx="23">
                  <c:v>0.42827618094603254</c:v>
                </c:pt>
                <c:pt idx="24">
                  <c:v>0.4338596947988117</c:v>
                </c:pt>
                <c:pt idx="25">
                  <c:v>0.43837122803355827</c:v>
                </c:pt>
                <c:pt idx="26">
                  <c:v>0.44257666864941481</c:v>
                </c:pt>
                <c:pt idx="27">
                  <c:v>0.44663129500357923</c:v>
                </c:pt>
                <c:pt idx="28">
                  <c:v>0.45051384247551479</c:v>
                </c:pt>
                <c:pt idx="29">
                  <c:v>0.45414723151327591</c:v>
                </c:pt>
                <c:pt idx="30">
                  <c:v>0.45773814528844975</c:v>
                </c:pt>
                <c:pt idx="31">
                  <c:v>0.46114228772610277</c:v>
                </c:pt>
                <c:pt idx="32">
                  <c:v>0.46436755137924168</c:v>
                </c:pt>
                <c:pt idx="33">
                  <c:v>0.4675761274242175</c:v>
                </c:pt>
                <c:pt idx="34">
                  <c:v>0.47077102645819774</c:v>
                </c:pt>
                <c:pt idx="35">
                  <c:v>0.47394247385487148</c:v>
                </c:pt>
                <c:pt idx="36">
                  <c:v>0.47703286959150348</c:v>
                </c:pt>
                <c:pt idx="37">
                  <c:v>0.48010592878412162</c:v>
                </c:pt>
                <c:pt idx="38">
                  <c:v>0.48315718948184283</c:v>
                </c:pt>
                <c:pt idx="39">
                  <c:v>0.48614862153157379</c:v>
                </c:pt>
                <c:pt idx="40">
                  <c:v>0.48906998787944778</c:v>
                </c:pt>
                <c:pt idx="41">
                  <c:v>0.49192775787348092</c:v>
                </c:pt>
                <c:pt idx="42">
                  <c:v>0.49469017548770955</c:v>
                </c:pt>
                <c:pt idx="43">
                  <c:v>0.49744525660706779</c:v>
                </c:pt>
                <c:pt idx="44">
                  <c:v>0.50019128635182553</c:v>
                </c:pt>
                <c:pt idx="45">
                  <c:v>0.50290027225492551</c:v>
                </c:pt>
                <c:pt idx="46">
                  <c:v>0.50555745357379278</c:v>
                </c:pt>
                <c:pt idx="47">
                  <c:v>0.50820689339922975</c:v>
                </c:pt>
                <c:pt idx="48">
                  <c:v>0.5108379560611499</c:v>
                </c:pt>
                <c:pt idx="49">
                  <c:v>0.51333050600696284</c:v>
                </c:pt>
                <c:pt idx="50">
                  <c:v>0.51582170209185008</c:v>
                </c:pt>
                <c:pt idx="51">
                  <c:v>0.51824054560296995</c:v>
                </c:pt>
                <c:pt idx="52">
                  <c:v>0.52063007658700766</c:v>
                </c:pt>
                <c:pt idx="53">
                  <c:v>0.52299763930194165</c:v>
                </c:pt>
                <c:pt idx="54">
                  <c:v>0.52535125530840254</c:v>
                </c:pt>
                <c:pt idx="55">
                  <c:v>0.52767326336682585</c:v>
                </c:pt>
                <c:pt idx="56">
                  <c:v>0.52999197433746237</c:v>
                </c:pt>
                <c:pt idx="57">
                  <c:v>0.53223248220235497</c:v>
                </c:pt>
                <c:pt idx="58">
                  <c:v>0.53441917832734631</c:v>
                </c:pt>
                <c:pt idx="59">
                  <c:v>0.53657194055458579</c:v>
                </c:pt>
                <c:pt idx="60">
                  <c:v>0.53868956046510141</c:v>
                </c:pt>
                <c:pt idx="61">
                  <c:v>0.54076578687138332</c:v>
                </c:pt>
                <c:pt idx="62">
                  <c:v>0.54282842238383278</c:v>
                </c:pt>
                <c:pt idx="63">
                  <c:v>0.54488162312505073</c:v>
                </c:pt>
                <c:pt idx="64">
                  <c:v>0.54692958842726624</c:v>
                </c:pt>
                <c:pt idx="65">
                  <c:v>0.54895986609279146</c:v>
                </c:pt>
                <c:pt idx="66">
                  <c:v>0.55094698681322818</c:v>
                </c:pt>
                <c:pt idx="67">
                  <c:v>0.55293201843547302</c:v>
                </c:pt>
                <c:pt idx="68">
                  <c:v>0.55490369285151231</c:v>
                </c:pt>
                <c:pt idx="69">
                  <c:v>0.5568531541053644</c:v>
                </c:pt>
                <c:pt idx="70">
                  <c:v>0.55878293250282007</c:v>
                </c:pt>
                <c:pt idx="71">
                  <c:v>0.56069485544551168</c:v>
                </c:pt>
                <c:pt idx="72">
                  <c:v>0.56257118271716211</c:v>
                </c:pt>
                <c:pt idx="73">
                  <c:v>0.5644467359729638</c:v>
                </c:pt>
                <c:pt idx="74">
                  <c:v>0.5663056490883619</c:v>
                </c:pt>
                <c:pt idx="75">
                  <c:v>0.5681088032714815</c:v>
                </c:pt>
                <c:pt idx="76">
                  <c:v>0.56988823705464553</c:v>
                </c:pt>
                <c:pt idx="77">
                  <c:v>0.57165045268824644</c:v>
                </c:pt>
                <c:pt idx="78">
                  <c:v>0.57340961809252899</c:v>
                </c:pt>
                <c:pt idx="79">
                  <c:v>0.57515257366941275</c:v>
                </c:pt>
                <c:pt idx="80">
                  <c:v>0.57689219772804834</c:v>
                </c:pt>
                <c:pt idx="81">
                  <c:v>0.57861763775268937</c:v>
                </c:pt>
                <c:pt idx="82">
                  <c:v>0.58034166512646024</c:v>
                </c:pt>
                <c:pt idx="83">
                  <c:v>0.58204148627106489</c:v>
                </c:pt>
                <c:pt idx="84">
                  <c:v>0.58373140091484776</c:v>
                </c:pt>
                <c:pt idx="85">
                  <c:v>0.58541925442716947</c:v>
                </c:pt>
                <c:pt idx="86">
                  <c:v>0.58704427482450194</c:v>
                </c:pt>
                <c:pt idx="87">
                  <c:v>0.5886620213730307</c:v>
                </c:pt>
                <c:pt idx="88">
                  <c:v>0.59027496773937327</c:v>
                </c:pt>
                <c:pt idx="89">
                  <c:v>0.59184158339761928</c:v>
                </c:pt>
                <c:pt idx="90">
                  <c:v>0.59339446661046247</c:v>
                </c:pt>
                <c:pt idx="91">
                  <c:v>0.59490267959026366</c:v>
                </c:pt>
                <c:pt idx="92">
                  <c:v>0.59640092183986126</c:v>
                </c:pt>
                <c:pt idx="93">
                  <c:v>0.59788293104315227</c:v>
                </c:pt>
                <c:pt idx="94">
                  <c:v>0.59934529849030138</c:v>
                </c:pt>
                <c:pt idx="95">
                  <c:v>0.60079467828296751</c:v>
                </c:pt>
                <c:pt idx="96">
                  <c:v>0.60222480310855497</c:v>
                </c:pt>
                <c:pt idx="97">
                  <c:v>0.60365434008152596</c:v>
                </c:pt>
                <c:pt idx="98">
                  <c:v>0.60504289429002789</c:v>
                </c:pt>
                <c:pt idx="99">
                  <c:v>0.60641287265563915</c:v>
                </c:pt>
                <c:pt idx="100">
                  <c:v>0.60776626407496215</c:v>
                </c:pt>
                <c:pt idx="101">
                  <c:v>0.60911955172099297</c:v>
                </c:pt>
                <c:pt idx="102">
                  <c:v>0.61045746396157552</c:v>
                </c:pt>
                <c:pt idx="103">
                  <c:v>0.61178678316002699</c:v>
                </c:pt>
                <c:pt idx="104">
                  <c:v>0.61311401730212733</c:v>
                </c:pt>
                <c:pt idx="105">
                  <c:v>0.61442244674398416</c:v>
                </c:pt>
                <c:pt idx="106">
                  <c:v>0.61572474304575775</c:v>
                </c:pt>
                <c:pt idx="107">
                  <c:v>0.61701857798414717</c:v>
                </c:pt>
                <c:pt idx="108">
                  <c:v>0.61831124191910602</c:v>
                </c:pt>
                <c:pt idx="109">
                  <c:v>0.61959796818842083</c:v>
                </c:pt>
                <c:pt idx="110">
                  <c:v>0.62088191801223791</c:v>
                </c:pt>
                <c:pt idx="111">
                  <c:v>0.62211987948343317</c:v>
                </c:pt>
                <c:pt idx="112">
                  <c:v>0.62334441598524681</c:v>
                </c:pt>
                <c:pt idx="113">
                  <c:v>0.62455434832102619</c:v>
                </c:pt>
                <c:pt idx="114">
                  <c:v>0.62575268830961372</c:v>
                </c:pt>
                <c:pt idx="115">
                  <c:v>0.62693736385848697</c:v>
                </c:pt>
                <c:pt idx="116">
                  <c:v>0.62811004876037313</c:v>
                </c:pt>
                <c:pt idx="117">
                  <c:v>0.62928031864334588</c:v>
                </c:pt>
                <c:pt idx="118">
                  <c:v>0.630448614070936</c:v>
                </c:pt>
                <c:pt idx="119">
                  <c:v>0.63161443575907883</c:v>
                </c:pt>
                <c:pt idx="120">
                  <c:v>0.63277884884061764</c:v>
                </c:pt>
                <c:pt idx="121">
                  <c:v>0.63394094759096842</c:v>
                </c:pt>
                <c:pt idx="122">
                  <c:v>0.63510049032087978</c:v>
                </c:pt>
                <c:pt idx="123">
                  <c:v>0.63625867651199641</c:v>
                </c:pt>
                <c:pt idx="124">
                  <c:v>0.6374009537291121</c:v>
                </c:pt>
                <c:pt idx="125">
                  <c:v>0.63853622885120409</c:v>
                </c:pt>
                <c:pt idx="126">
                  <c:v>0.63964789729229921</c:v>
                </c:pt>
                <c:pt idx="127">
                  <c:v>0.64075659056301371</c:v>
                </c:pt>
                <c:pt idx="128">
                  <c:v>0.64186025783423584</c:v>
                </c:pt>
                <c:pt idx="129">
                  <c:v>0.64295486245037103</c:v>
                </c:pt>
                <c:pt idx="130">
                  <c:v>0.64404872148252523</c:v>
                </c:pt>
                <c:pt idx="131">
                  <c:v>0.64514218672010348</c:v>
                </c:pt>
                <c:pt idx="132">
                  <c:v>0.64620802278919864</c:v>
                </c:pt>
                <c:pt idx="133">
                  <c:v>0.64727301624129441</c:v>
                </c:pt>
                <c:pt idx="134">
                  <c:v>0.64833748474789843</c:v>
                </c:pt>
                <c:pt idx="135">
                  <c:v>0.64938742532968952</c:v>
                </c:pt>
                <c:pt idx="136">
                  <c:v>0.65043630630547355</c:v>
                </c:pt>
                <c:pt idx="137">
                  <c:v>0.65148129681499267</c:v>
                </c:pt>
                <c:pt idx="138">
                  <c:v>0.6525248381519565</c:v>
                </c:pt>
                <c:pt idx="139">
                  <c:v>0.65355990870358882</c:v>
                </c:pt>
                <c:pt idx="140">
                  <c:v>0.65459250948351611</c:v>
                </c:pt>
                <c:pt idx="141">
                  <c:v>0.65561081657655707</c:v>
                </c:pt>
                <c:pt idx="142">
                  <c:v>0.65662684954431083</c:v>
                </c:pt>
                <c:pt idx="143">
                  <c:v>0.65762747373115693</c:v>
                </c:pt>
                <c:pt idx="144">
                  <c:v>0.65862245986678358</c:v>
                </c:pt>
                <c:pt idx="145">
                  <c:v>0.65960732487514717</c:v>
                </c:pt>
                <c:pt idx="146">
                  <c:v>0.66057901501281047</c:v>
                </c:pt>
                <c:pt idx="147">
                  <c:v>0.66154885248347783</c:v>
                </c:pt>
                <c:pt idx="148">
                  <c:v>0.66251833025592166</c:v>
                </c:pt>
                <c:pt idx="149">
                  <c:v>0.66348589275994163</c:v>
                </c:pt>
                <c:pt idx="150">
                  <c:v>0.66445288268961822</c:v>
                </c:pt>
                <c:pt idx="151">
                  <c:v>0.66541766647961442</c:v>
                </c:pt>
                <c:pt idx="152">
                  <c:v>0.66638106411826314</c:v>
                </c:pt>
                <c:pt idx="153">
                  <c:v>0.66733774807016499</c:v>
                </c:pt>
                <c:pt idx="154">
                  <c:v>0.66828728691163941</c:v>
                </c:pt>
                <c:pt idx="155">
                  <c:v>0.66923515055419514</c:v>
                </c:pt>
                <c:pt idx="156">
                  <c:v>0.67018060568648807</c:v>
                </c:pt>
                <c:pt idx="157">
                  <c:v>0.67112548946809847</c:v>
                </c:pt>
                <c:pt idx="158">
                  <c:v>0.67206651343491031</c:v>
                </c:pt>
                <c:pt idx="159">
                  <c:v>0.67300670772113103</c:v>
                </c:pt>
                <c:pt idx="160">
                  <c:v>0.67394117741006632</c:v>
                </c:pt>
                <c:pt idx="161">
                  <c:v>0.67487260652776571</c:v>
                </c:pt>
                <c:pt idx="162">
                  <c:v>0.67578972121633496</c:v>
                </c:pt>
                <c:pt idx="163">
                  <c:v>0.67669330977217135</c:v>
                </c:pt>
                <c:pt idx="164">
                  <c:v>0.67759209770169204</c:v>
                </c:pt>
                <c:pt idx="165">
                  <c:v>0.67848296075190861</c:v>
                </c:pt>
                <c:pt idx="166">
                  <c:v>0.67936763153322455</c:v>
                </c:pt>
                <c:pt idx="167">
                  <c:v>0.68024948133506002</c:v>
                </c:pt>
                <c:pt idx="168">
                  <c:v>0.68112440859115908</c:v>
                </c:pt>
                <c:pt idx="169">
                  <c:v>0.68198780160975081</c:v>
                </c:pt>
                <c:pt idx="170">
                  <c:v>0.68284951404114325</c:v>
                </c:pt>
                <c:pt idx="171">
                  <c:v>0.68370377328761633</c:v>
                </c:pt>
                <c:pt idx="172">
                  <c:v>0.68455791448527081</c:v>
                </c:pt>
                <c:pt idx="173">
                  <c:v>0.68540420989421003</c:v>
                </c:pt>
                <c:pt idx="174">
                  <c:v>0.68624304810323622</c:v>
                </c:pt>
                <c:pt idx="175">
                  <c:v>0.68707788475343556</c:v>
                </c:pt>
                <c:pt idx="176">
                  <c:v>0.68790836929933719</c:v>
                </c:pt>
                <c:pt idx="177">
                  <c:v>0.68872649648025797</c:v>
                </c:pt>
                <c:pt idx="178">
                  <c:v>0.68954414161978839</c:v>
                </c:pt>
                <c:pt idx="179">
                  <c:v>0.69035276826940917</c:v>
                </c:pt>
                <c:pt idx="180">
                  <c:v>0.69115935710179055</c:v>
                </c:pt>
                <c:pt idx="181">
                  <c:v>0.69196550364137199</c:v>
                </c:pt>
                <c:pt idx="182">
                  <c:v>0.69276977323143152</c:v>
                </c:pt>
                <c:pt idx="183">
                  <c:v>0.6935680245449688</c:v>
                </c:pt>
                <c:pt idx="184">
                  <c:v>0.69436543718997246</c:v>
                </c:pt>
                <c:pt idx="185">
                  <c:v>0.69515951906231366</c:v>
                </c:pt>
                <c:pt idx="186">
                  <c:v>0.69595347167507404</c:v>
                </c:pt>
                <c:pt idx="187">
                  <c:v>0.69673613216904995</c:v>
                </c:pt>
                <c:pt idx="188">
                  <c:v>0.69751552418938301</c:v>
                </c:pt>
                <c:pt idx="189">
                  <c:v>0.69829294706645129</c:v>
                </c:pt>
                <c:pt idx="190">
                  <c:v>0.69906996227132434</c:v>
                </c:pt>
                <c:pt idx="191">
                  <c:v>0.6998440149363041</c:v>
                </c:pt>
                <c:pt idx="192">
                  <c:v>0.70061363217971662</c:v>
                </c:pt>
                <c:pt idx="193">
                  <c:v>0.70137973180929447</c:v>
                </c:pt>
                <c:pt idx="194">
                  <c:v>0.70214138018561834</c:v>
                </c:pt>
                <c:pt idx="195">
                  <c:v>0.70290229590775832</c:v>
                </c:pt>
                <c:pt idx="196">
                  <c:v>0.70366221875411505</c:v>
                </c:pt>
                <c:pt idx="197">
                  <c:v>0.70441966805609546</c:v>
                </c:pt>
                <c:pt idx="198">
                  <c:v>0.70516347100028631</c:v>
                </c:pt>
                <c:pt idx="199">
                  <c:v>0.70589331766495722</c:v>
                </c:pt>
                <c:pt idx="200">
                  <c:v>0.70662213643695515</c:v>
                </c:pt>
                <c:pt idx="201">
                  <c:v>0.70734356596941128</c:v>
                </c:pt>
                <c:pt idx="202">
                  <c:v>0.70806469519689963</c:v>
                </c:pt>
                <c:pt idx="203">
                  <c:v>0.70877938535894391</c:v>
                </c:pt>
                <c:pt idx="204">
                  <c:v>0.70948542541410231</c:v>
                </c:pt>
                <c:pt idx="205">
                  <c:v>0.71018795036303672</c:v>
                </c:pt>
                <c:pt idx="206">
                  <c:v>0.71088805654663179</c:v>
                </c:pt>
                <c:pt idx="207">
                  <c:v>0.71158696912525909</c:v>
                </c:pt>
                <c:pt idx="208">
                  <c:v>0.71228583224447994</c:v>
                </c:pt>
                <c:pt idx="209">
                  <c:v>0.71297367334249506</c:v>
                </c:pt>
                <c:pt idx="210">
                  <c:v>0.7136611314195197</c:v>
                </c:pt>
                <c:pt idx="211">
                  <c:v>0.71434727424401634</c:v>
                </c:pt>
                <c:pt idx="212">
                  <c:v>0.71502261190641303</c:v>
                </c:pt>
                <c:pt idx="213">
                  <c:v>0.71569700284209914</c:v>
                </c:pt>
                <c:pt idx="214">
                  <c:v>0.7163710701500563</c:v>
                </c:pt>
                <c:pt idx="215">
                  <c:v>0.71704264540570906</c:v>
                </c:pt>
                <c:pt idx="216">
                  <c:v>0.71770890240385643</c:v>
                </c:pt>
                <c:pt idx="217">
                  <c:v>0.71836568622528985</c:v>
                </c:pt>
                <c:pt idx="218">
                  <c:v>0.71901716442724539</c:v>
                </c:pt>
                <c:pt idx="219">
                  <c:v>0.71966400391091723</c:v>
                </c:pt>
                <c:pt idx="220">
                  <c:v>0.7203108057856098</c:v>
                </c:pt>
                <c:pt idx="221">
                  <c:v>0.72095023308959916</c:v>
                </c:pt>
                <c:pt idx="222">
                  <c:v>0.72158814250789982</c:v>
                </c:pt>
                <c:pt idx="223">
                  <c:v>0.72222187127831117</c:v>
                </c:pt>
                <c:pt idx="224">
                  <c:v>0.72285378237149422</c:v>
                </c:pt>
                <c:pt idx="225">
                  <c:v>0.72348479320114567</c:v>
                </c:pt>
                <c:pt idx="226">
                  <c:v>0.72411480380658877</c:v>
                </c:pt>
                <c:pt idx="227">
                  <c:v>0.72474290342787229</c:v>
                </c:pt>
                <c:pt idx="228">
                  <c:v>0.72536737353618097</c:v>
                </c:pt>
                <c:pt idx="229">
                  <c:v>0.72599180145014541</c:v>
                </c:pt>
                <c:pt idx="230">
                  <c:v>0.72661357129649751</c:v>
                </c:pt>
                <c:pt idx="231">
                  <c:v>0.72723529786262509</c:v>
                </c:pt>
                <c:pt idx="232">
                  <c:v>0.72785536300492826</c:v>
                </c:pt>
                <c:pt idx="233">
                  <c:v>0.72847141315828057</c:v>
                </c:pt>
                <c:pt idx="234">
                  <c:v>0.72908240186868312</c:v>
                </c:pt>
                <c:pt idx="235">
                  <c:v>0.72969293507111721</c:v>
                </c:pt>
                <c:pt idx="236">
                  <c:v>0.73030191144972445</c:v>
                </c:pt>
                <c:pt idx="237">
                  <c:v>0.73090960982757947</c:v>
                </c:pt>
                <c:pt idx="238">
                  <c:v>0.73151070969106868</c:v>
                </c:pt>
                <c:pt idx="239">
                  <c:v>0.73210766018803797</c:v>
                </c:pt>
                <c:pt idx="240">
                  <c:v>0.73270450164199474</c:v>
                </c:pt>
                <c:pt idx="241">
                  <c:v>0.73329922016958149</c:v>
                </c:pt>
                <c:pt idx="242">
                  <c:v>0.73389063952778233</c:v>
                </c:pt>
                <c:pt idx="243">
                  <c:v>0.73448101215446748</c:v>
                </c:pt>
                <c:pt idx="244">
                  <c:v>0.73507000056076566</c:v>
                </c:pt>
                <c:pt idx="245">
                  <c:v>0.73565838624739233</c:v>
                </c:pt>
                <c:pt idx="246">
                  <c:v>0.73624647832031032</c:v>
                </c:pt>
                <c:pt idx="247">
                  <c:v>0.73683239612286855</c:v>
                </c:pt>
                <c:pt idx="248">
                  <c:v>0.73741824862435756</c:v>
                </c:pt>
                <c:pt idx="249">
                  <c:v>0.73800313889606406</c:v>
                </c:pt>
                <c:pt idx="250">
                  <c:v>0.73858057793374032</c:v>
                </c:pt>
                <c:pt idx="251">
                  <c:v>0.73915580590503449</c:v>
                </c:pt>
                <c:pt idx="252">
                  <c:v>0.73972749968085372</c:v>
                </c:pt>
                <c:pt idx="253">
                  <c:v>0.74029651996199342</c:v>
                </c:pt>
                <c:pt idx="254">
                  <c:v>0.74086542354304141</c:v>
                </c:pt>
                <c:pt idx="255">
                  <c:v>0.74143308695644083</c:v>
                </c:pt>
                <c:pt idx="256">
                  <c:v>0.74200035205961201</c:v>
                </c:pt>
                <c:pt idx="257">
                  <c:v>0.74256394439701168</c:v>
                </c:pt>
                <c:pt idx="258">
                  <c:v>0.74312659975643425</c:v>
                </c:pt>
                <c:pt idx="259">
                  <c:v>0.74368440648452372</c:v>
                </c:pt>
                <c:pt idx="260">
                  <c:v>0.74424037082922412</c:v>
                </c:pt>
                <c:pt idx="261">
                  <c:v>0.74479306255793998</c:v>
                </c:pt>
                <c:pt idx="262">
                  <c:v>0.74534550031126212</c:v>
                </c:pt>
                <c:pt idx="263">
                  <c:v>0.74589339324356096</c:v>
                </c:pt>
                <c:pt idx="264">
                  <c:v>0.74643667002993086</c:v>
                </c:pt>
                <c:pt idx="265">
                  <c:v>0.74697954734905958</c:v>
                </c:pt>
                <c:pt idx="266">
                  <c:v>0.74752205230507729</c:v>
                </c:pt>
                <c:pt idx="267">
                  <c:v>0.74806452847051152</c:v>
                </c:pt>
                <c:pt idx="268">
                  <c:v>0.74860548474387678</c:v>
                </c:pt>
                <c:pt idx="269">
                  <c:v>0.74914624368788429</c:v>
                </c:pt>
                <c:pt idx="270">
                  <c:v>0.74968679535003524</c:v>
                </c:pt>
                <c:pt idx="271">
                  <c:v>0.75022254275502165</c:v>
                </c:pt>
                <c:pt idx="272">
                  <c:v>0.75075450895346385</c:v>
                </c:pt>
                <c:pt idx="273">
                  <c:v>0.75128527181450899</c:v>
                </c:pt>
                <c:pt idx="274">
                  <c:v>0.75181414885127906</c:v>
                </c:pt>
                <c:pt idx="275">
                  <c:v>0.75233793057385012</c:v>
                </c:pt>
                <c:pt idx="276">
                  <c:v>0.75286065165646643</c:v>
                </c:pt>
                <c:pt idx="277">
                  <c:v>0.7533820153298203</c:v>
                </c:pt>
                <c:pt idx="278">
                  <c:v>0.75389893189567425</c:v>
                </c:pt>
                <c:pt idx="279">
                  <c:v>0.75440505353025733</c:v>
                </c:pt>
                <c:pt idx="280">
                  <c:v>0.75490911628606117</c:v>
                </c:pt>
                <c:pt idx="281">
                  <c:v>0.75541239755516776</c:v>
                </c:pt>
                <c:pt idx="282">
                  <c:v>0.75591510914203031</c:v>
                </c:pt>
                <c:pt idx="283">
                  <c:v>0.75641699774942195</c:v>
                </c:pt>
                <c:pt idx="284">
                  <c:v>0.75691630474114791</c:v>
                </c:pt>
                <c:pt idx="285">
                  <c:v>0.75741548126339675</c:v>
                </c:pt>
                <c:pt idx="286">
                  <c:v>0.75791292369853103</c:v>
                </c:pt>
                <c:pt idx="287">
                  <c:v>0.75841010647989504</c:v>
                </c:pt>
                <c:pt idx="288">
                  <c:v>0.75890587976191304</c:v>
                </c:pt>
                <c:pt idx="289">
                  <c:v>0.75940129347496921</c:v>
                </c:pt>
                <c:pt idx="290">
                  <c:v>0.75989097505358605</c:v>
                </c:pt>
                <c:pt idx="291">
                  <c:v>0.76038049047364142</c:v>
                </c:pt>
                <c:pt idx="292">
                  <c:v>0.76086990644161956</c:v>
                </c:pt>
                <c:pt idx="293">
                  <c:v>0.76135183518097294</c:v>
                </c:pt>
                <c:pt idx="294">
                  <c:v>0.76183167547923669</c:v>
                </c:pt>
                <c:pt idx="295">
                  <c:v>0.76231057222907739</c:v>
                </c:pt>
                <c:pt idx="296">
                  <c:v>0.76278896028990861</c:v>
                </c:pt>
                <c:pt idx="297">
                  <c:v>0.76326686734751481</c:v>
                </c:pt>
                <c:pt idx="298">
                  <c:v>0.76374082040428481</c:v>
                </c:pt>
                <c:pt idx="299">
                  <c:v>0.76421091402271268</c:v>
                </c:pt>
                <c:pt idx="300">
                  <c:v>0.76468066310589888</c:v>
                </c:pt>
                <c:pt idx="301">
                  <c:v>0.76515023252603209</c:v>
                </c:pt>
                <c:pt idx="302">
                  <c:v>0.7656181531013353</c:v>
                </c:pt>
                <c:pt idx="303">
                  <c:v>0.76608512662735306</c:v>
                </c:pt>
                <c:pt idx="304">
                  <c:v>0.76655112645217005</c:v>
                </c:pt>
                <c:pt idx="305">
                  <c:v>0.76701651102578094</c:v>
                </c:pt>
                <c:pt idx="306">
                  <c:v>0.76748053864563581</c:v>
                </c:pt>
                <c:pt idx="307">
                  <c:v>0.76794425284371282</c:v>
                </c:pt>
                <c:pt idx="308">
                  <c:v>0.76840727081965066</c:v>
                </c:pt>
                <c:pt idx="309">
                  <c:v>0.76887001467527316</c:v>
                </c:pt>
                <c:pt idx="310">
                  <c:v>0.76933140488268648</c:v>
                </c:pt>
                <c:pt idx="311">
                  <c:v>0.76979182063417106</c:v>
                </c:pt>
                <c:pt idx="312">
                  <c:v>0.77025166323883543</c:v>
                </c:pt>
                <c:pt idx="313">
                  <c:v>0.77071141314307656</c:v>
                </c:pt>
                <c:pt idx="314">
                  <c:v>0.77116993153243973</c:v>
                </c:pt>
                <c:pt idx="315">
                  <c:v>0.77162360929086726</c:v>
                </c:pt>
                <c:pt idx="316">
                  <c:v>0.77207672731189725</c:v>
                </c:pt>
                <c:pt idx="317">
                  <c:v>0.77252909473505837</c:v>
                </c:pt>
                <c:pt idx="318">
                  <c:v>0.77298138315302234</c:v>
                </c:pt>
                <c:pt idx="319">
                  <c:v>0.77343182978995884</c:v>
                </c:pt>
                <c:pt idx="320">
                  <c:v>0.77388216846540303</c:v>
                </c:pt>
                <c:pt idx="321">
                  <c:v>0.77433182083926211</c:v>
                </c:pt>
                <c:pt idx="322">
                  <c:v>0.77478070381160369</c:v>
                </c:pt>
                <c:pt idx="323">
                  <c:v>0.77522895667042691</c:v>
                </c:pt>
                <c:pt idx="324">
                  <c:v>0.7756771640557083</c:v>
                </c:pt>
                <c:pt idx="325">
                  <c:v>0.77612478471752211</c:v>
                </c:pt>
                <c:pt idx="326">
                  <c:v>0.77657030303982366</c:v>
                </c:pt>
                <c:pt idx="327">
                  <c:v>0.77701483288540352</c:v>
                </c:pt>
                <c:pt idx="328">
                  <c:v>0.7774583113235366</c:v>
                </c:pt>
                <c:pt idx="329">
                  <c:v>0.77790172624250042</c:v>
                </c:pt>
                <c:pt idx="330">
                  <c:v>0.7783438848435057</c:v>
                </c:pt>
                <c:pt idx="331">
                  <c:v>0.7787860176746132</c:v>
                </c:pt>
                <c:pt idx="332">
                  <c:v>0.77922660924748655</c:v>
                </c:pt>
                <c:pt idx="333">
                  <c:v>0.77966592728440343</c:v>
                </c:pt>
                <c:pt idx="334">
                  <c:v>0.78010325830955407</c:v>
                </c:pt>
                <c:pt idx="335">
                  <c:v>0.78053456468800753</c:v>
                </c:pt>
                <c:pt idx="336">
                  <c:v>0.78096535719762794</c:v>
                </c:pt>
                <c:pt idx="337">
                  <c:v>0.78139407506770531</c:v>
                </c:pt>
                <c:pt idx="338">
                  <c:v>0.78182250042684109</c:v>
                </c:pt>
                <c:pt idx="339">
                  <c:v>0.78225085887953039</c:v>
                </c:pt>
                <c:pt idx="340">
                  <c:v>0.78267874793938963</c:v>
                </c:pt>
                <c:pt idx="341">
                  <c:v>0.78310639026343876</c:v>
                </c:pt>
                <c:pt idx="342">
                  <c:v>0.78353293443989247</c:v>
                </c:pt>
                <c:pt idx="343">
                  <c:v>0.78395857316433437</c:v>
                </c:pt>
                <c:pt idx="344">
                  <c:v>0.78438230075067339</c:v>
                </c:pt>
                <c:pt idx="345">
                  <c:v>0.78480410050249128</c:v>
                </c:pt>
                <c:pt idx="346">
                  <c:v>0.78522570729460595</c:v>
                </c:pt>
                <c:pt idx="347">
                  <c:v>0.78564452798390116</c:v>
                </c:pt>
                <c:pt idx="348">
                  <c:v>0.78606150917819673</c:v>
                </c:pt>
                <c:pt idx="349">
                  <c:v>0.78647749032054137</c:v>
                </c:pt>
                <c:pt idx="350">
                  <c:v>0.78689340019120868</c:v>
                </c:pt>
                <c:pt idx="351">
                  <c:v>0.78730835696141666</c:v>
                </c:pt>
                <c:pt idx="352">
                  <c:v>0.78772048058775612</c:v>
                </c:pt>
                <c:pt idx="353">
                  <c:v>0.78813210108142784</c:v>
                </c:pt>
                <c:pt idx="354">
                  <c:v>0.78854254202621543</c:v>
                </c:pt>
                <c:pt idx="355">
                  <c:v>0.7889512687236222</c:v>
                </c:pt>
                <c:pt idx="356">
                  <c:v>0.78935968140961577</c:v>
                </c:pt>
                <c:pt idx="357">
                  <c:v>0.78976584473676936</c:v>
                </c:pt>
                <c:pt idx="358">
                  <c:v>0.79017050038462411</c:v>
                </c:pt>
                <c:pt idx="359">
                  <c:v>0.79057483721292665</c:v>
                </c:pt>
                <c:pt idx="360">
                  <c:v>0.79097890228247481</c:v>
                </c:pt>
                <c:pt idx="361">
                  <c:v>0.79138224681469993</c:v>
                </c:pt>
                <c:pt idx="362">
                  <c:v>0.79178457331608332</c:v>
                </c:pt>
                <c:pt idx="363">
                  <c:v>0.79218643959304047</c:v>
                </c:pt>
                <c:pt idx="364">
                  <c:v>0.79258744985215679</c:v>
                </c:pt>
                <c:pt idx="365">
                  <c:v>0.79298798952257255</c:v>
                </c:pt>
                <c:pt idx="366">
                  <c:v>0.79338851844694147</c:v>
                </c:pt>
                <c:pt idx="367">
                  <c:v>0.79378669987645356</c:v>
                </c:pt>
                <c:pt idx="368">
                  <c:v>0.79418398225166587</c:v>
                </c:pt>
                <c:pt idx="369">
                  <c:v>0.79458049098960937</c:v>
                </c:pt>
                <c:pt idx="370">
                  <c:v>0.7949759307830998</c:v>
                </c:pt>
                <c:pt idx="371">
                  <c:v>0.79537007724932851</c:v>
                </c:pt>
                <c:pt idx="372">
                  <c:v>0.79576364675987621</c:v>
                </c:pt>
                <c:pt idx="373">
                  <c:v>0.79615687960004478</c:v>
                </c:pt>
                <c:pt idx="374">
                  <c:v>0.79654886437882755</c:v>
                </c:pt>
                <c:pt idx="375">
                  <c:v>0.79694051533663612</c:v>
                </c:pt>
                <c:pt idx="376">
                  <c:v>0.79733159772215123</c:v>
                </c:pt>
                <c:pt idx="377">
                  <c:v>0.79771857041631433</c:v>
                </c:pt>
                <c:pt idx="378">
                  <c:v>0.79810220846565927</c:v>
                </c:pt>
                <c:pt idx="379">
                  <c:v>0.79848466113878191</c:v>
                </c:pt>
                <c:pt idx="380">
                  <c:v>0.79886685508983946</c:v>
                </c:pt>
                <c:pt idx="381">
                  <c:v>0.79924789267450858</c:v>
                </c:pt>
                <c:pt idx="382">
                  <c:v>0.7996287849984518</c:v>
                </c:pt>
                <c:pt idx="383">
                  <c:v>0.80000888229103406</c:v>
                </c:pt>
                <c:pt idx="384">
                  <c:v>0.80038833863790815</c:v>
                </c:pt>
                <c:pt idx="385">
                  <c:v>0.80076738790335378</c:v>
                </c:pt>
                <c:pt idx="386">
                  <c:v>0.80114358360872739</c:v>
                </c:pt>
                <c:pt idx="387">
                  <c:v>0.80151803057056825</c:v>
                </c:pt>
                <c:pt idx="388">
                  <c:v>0.80189026676720054</c:v>
                </c:pt>
                <c:pt idx="389">
                  <c:v>0.80225740924683919</c:v>
                </c:pt>
                <c:pt idx="390">
                  <c:v>0.80262454845519571</c:v>
                </c:pt>
                <c:pt idx="391">
                  <c:v>0.80299158491731804</c:v>
                </c:pt>
                <c:pt idx="392">
                  <c:v>0.80335735166594091</c:v>
                </c:pt>
                <c:pt idx="393">
                  <c:v>0.80372241525524124</c:v>
                </c:pt>
                <c:pt idx="394">
                  <c:v>0.80408442960221505</c:v>
                </c:pt>
                <c:pt idx="395">
                  <c:v>0.80444597602278267</c:v>
                </c:pt>
                <c:pt idx="396">
                  <c:v>0.80480742705949115</c:v>
                </c:pt>
                <c:pt idx="397">
                  <c:v>0.80516688843798734</c:v>
                </c:pt>
                <c:pt idx="398">
                  <c:v>0.80552554709047486</c:v>
                </c:pt>
                <c:pt idx="399">
                  <c:v>0.80588402234005108</c:v>
                </c:pt>
                <c:pt idx="400">
                  <c:v>0.80624200741231722</c:v>
                </c:pt>
                <c:pt idx="401">
                  <c:v>0.8065997100055956</c:v>
                </c:pt>
                <c:pt idx="402">
                  <c:v>0.80695614152042172</c:v>
                </c:pt>
                <c:pt idx="403">
                  <c:v>0.80731231575360862</c:v>
                </c:pt>
                <c:pt idx="404">
                  <c:v>0.80766829810219376</c:v>
                </c:pt>
                <c:pt idx="405">
                  <c:v>0.80802198886466392</c:v>
                </c:pt>
                <c:pt idx="406">
                  <c:v>0.80837485454381219</c:v>
                </c:pt>
                <c:pt idx="407">
                  <c:v>0.808727645682906</c:v>
                </c:pt>
                <c:pt idx="408">
                  <c:v>0.80908008775874241</c:v>
                </c:pt>
                <c:pt idx="409">
                  <c:v>0.80943207358640845</c:v>
                </c:pt>
                <c:pt idx="410">
                  <c:v>0.80978326884121798</c:v>
                </c:pt>
                <c:pt idx="411">
                  <c:v>0.81013289343437211</c:v>
                </c:pt>
                <c:pt idx="412">
                  <c:v>0.81048248558941138</c:v>
                </c:pt>
                <c:pt idx="413">
                  <c:v>0.8108319180450787</c:v>
                </c:pt>
                <c:pt idx="414">
                  <c:v>0.81117945700994065</c:v>
                </c:pt>
                <c:pt idx="415">
                  <c:v>0.8115264061759192</c:v>
                </c:pt>
                <c:pt idx="416">
                  <c:v>0.8118731970436055</c:v>
                </c:pt>
                <c:pt idx="417">
                  <c:v>0.81221944459002682</c:v>
                </c:pt>
                <c:pt idx="418">
                  <c:v>0.8125651409664385</c:v>
                </c:pt>
                <c:pt idx="419">
                  <c:v>0.81291005627701662</c:v>
                </c:pt>
                <c:pt idx="420">
                  <c:v>0.8132545035644827</c:v>
                </c:pt>
                <c:pt idx="421">
                  <c:v>0.81359871435753506</c:v>
                </c:pt>
                <c:pt idx="422">
                  <c:v>0.81393918923635555</c:v>
                </c:pt>
                <c:pt idx="423">
                  <c:v>0.81427871993785517</c:v>
                </c:pt>
                <c:pt idx="424">
                  <c:v>0.81461788571748839</c:v>
                </c:pt>
                <c:pt idx="425">
                  <c:v>0.81495685550585395</c:v>
                </c:pt>
                <c:pt idx="426">
                  <c:v>0.8152921316652243</c:v>
                </c:pt>
                <c:pt idx="427">
                  <c:v>0.81562701516325486</c:v>
                </c:pt>
                <c:pt idx="428">
                  <c:v>0.81596061930042951</c:v>
                </c:pt>
                <c:pt idx="429">
                  <c:v>0.81629318912038085</c:v>
                </c:pt>
                <c:pt idx="430">
                  <c:v>0.81662445248881421</c:v>
                </c:pt>
                <c:pt idx="431">
                  <c:v>0.81695533354486272</c:v>
                </c:pt>
                <c:pt idx="432">
                  <c:v>0.8172849364505419</c:v>
                </c:pt>
                <c:pt idx="433">
                  <c:v>0.81761321152200761</c:v>
                </c:pt>
                <c:pt idx="434">
                  <c:v>0.81794066994932213</c:v>
                </c:pt>
                <c:pt idx="435">
                  <c:v>0.81826774831091054</c:v>
                </c:pt>
                <c:pt idx="436">
                  <c:v>0.81859405086326897</c:v>
                </c:pt>
                <c:pt idx="437">
                  <c:v>0.81891881860455584</c:v>
                </c:pt>
                <c:pt idx="438">
                  <c:v>0.81924197104160068</c:v>
                </c:pt>
                <c:pt idx="439">
                  <c:v>0.81956486691167585</c:v>
                </c:pt>
                <c:pt idx="440">
                  <c:v>0.81988741554446865</c:v>
                </c:pt>
                <c:pt idx="441">
                  <c:v>0.82020859738340579</c:v>
                </c:pt>
                <c:pt idx="442">
                  <c:v>0.82052909363258808</c:v>
                </c:pt>
                <c:pt idx="443">
                  <c:v>0.82084922587637144</c:v>
                </c:pt>
                <c:pt idx="444">
                  <c:v>0.82116866619383688</c:v>
                </c:pt>
                <c:pt idx="445">
                  <c:v>0.82148801337215682</c:v>
                </c:pt>
                <c:pt idx="446">
                  <c:v>0.82180730245583966</c:v>
                </c:pt>
                <c:pt idx="447">
                  <c:v>0.8221265681779506</c:v>
                </c:pt>
                <c:pt idx="448">
                  <c:v>0.82244556627497156</c:v>
                </c:pt>
                <c:pt idx="449">
                  <c:v>0.82276237805249985</c:v>
                </c:pt>
                <c:pt idx="450">
                  <c:v>0.82307859534584182</c:v>
                </c:pt>
                <c:pt idx="451">
                  <c:v>0.82339296983856269</c:v>
                </c:pt>
                <c:pt idx="452">
                  <c:v>0.82370716913818776</c:v>
                </c:pt>
                <c:pt idx="453">
                  <c:v>0.8240206213613277</c:v>
                </c:pt>
                <c:pt idx="454">
                  <c:v>0.82433386810884468</c:v>
                </c:pt>
                <c:pt idx="455">
                  <c:v>0.82464594511142519</c:v>
                </c:pt>
                <c:pt idx="456">
                  <c:v>0.82495745202640003</c:v>
                </c:pt>
                <c:pt idx="457">
                  <c:v>0.82526884415348845</c:v>
                </c:pt>
                <c:pt idx="458">
                  <c:v>0.82557981051440643</c:v>
                </c:pt>
                <c:pt idx="459">
                  <c:v>0.82589013139463563</c:v>
                </c:pt>
                <c:pt idx="460">
                  <c:v>0.82620009404075778</c:v>
                </c:pt>
                <c:pt idx="461">
                  <c:v>0.82650998302744139</c:v>
                </c:pt>
                <c:pt idx="462">
                  <c:v>0.82681871162610132</c:v>
                </c:pt>
                <c:pt idx="463">
                  <c:v>0.82712687633617454</c:v>
                </c:pt>
                <c:pt idx="464">
                  <c:v>0.82743370096150803</c:v>
                </c:pt>
                <c:pt idx="465">
                  <c:v>0.82773908799081364</c:v>
                </c:pt>
                <c:pt idx="466">
                  <c:v>0.82804369221079976</c:v>
                </c:pt>
                <c:pt idx="467">
                  <c:v>0.8283480759994214</c:v>
                </c:pt>
                <c:pt idx="468">
                  <c:v>0.82865245458945014</c:v>
                </c:pt>
                <c:pt idx="469">
                  <c:v>0.82895594017478047</c:v>
                </c:pt>
                <c:pt idx="470">
                  <c:v>0.82925900455936086</c:v>
                </c:pt>
                <c:pt idx="471">
                  <c:v>0.82956018105824347</c:v>
                </c:pt>
                <c:pt idx="472">
                  <c:v>0.82986029506001968</c:v>
                </c:pt>
                <c:pt idx="473">
                  <c:v>0.83015953906157247</c:v>
                </c:pt>
                <c:pt idx="474">
                  <c:v>0.83045833102854749</c:v>
                </c:pt>
                <c:pt idx="475">
                  <c:v>0.83075684890043178</c:v>
                </c:pt>
                <c:pt idx="476">
                  <c:v>0.83105442954641717</c:v>
                </c:pt>
                <c:pt idx="477">
                  <c:v>0.83135171337316072</c:v>
                </c:pt>
                <c:pt idx="478">
                  <c:v>0.83164832268857392</c:v>
                </c:pt>
                <c:pt idx="479">
                  <c:v>0.83194484964684112</c:v>
                </c:pt>
                <c:pt idx="480">
                  <c:v>0.83224127678353743</c:v>
                </c:pt>
                <c:pt idx="481">
                  <c:v>0.83253716830736646</c:v>
                </c:pt>
                <c:pt idx="482">
                  <c:v>0.83283218166352668</c:v>
                </c:pt>
                <c:pt idx="483">
                  <c:v>0.83312530869628454</c:v>
                </c:pt>
                <c:pt idx="484">
                  <c:v>0.83341840862649463</c:v>
                </c:pt>
                <c:pt idx="485">
                  <c:v>0.83371121225799727</c:v>
                </c:pt>
                <c:pt idx="486">
                  <c:v>0.83400306481748043</c:v>
                </c:pt>
                <c:pt idx="487">
                  <c:v>0.83429437182720534</c:v>
                </c:pt>
                <c:pt idx="488">
                  <c:v>0.83458476385636848</c:v>
                </c:pt>
                <c:pt idx="489">
                  <c:v>0.83487510363006323</c:v>
                </c:pt>
                <c:pt idx="490">
                  <c:v>0.83516517532252199</c:v>
                </c:pt>
                <c:pt idx="491">
                  <c:v>0.8354546713901887</c:v>
                </c:pt>
                <c:pt idx="492">
                  <c:v>0.83574400660566917</c:v>
                </c:pt>
                <c:pt idx="493">
                  <c:v>0.83603260608537189</c:v>
                </c:pt>
                <c:pt idx="494">
                  <c:v>0.83631842985379201</c:v>
                </c:pt>
                <c:pt idx="495">
                  <c:v>0.8366039442282367</c:v>
                </c:pt>
                <c:pt idx="496">
                  <c:v>0.83688941936686101</c:v>
                </c:pt>
                <c:pt idx="497">
                  <c:v>0.83717314541799748</c:v>
                </c:pt>
                <c:pt idx="498">
                  <c:v>0.83745599026896689</c:v>
                </c:pt>
                <c:pt idx="499">
                  <c:v>0.83773746452486386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49-5642-B9E2-D4F29EB7E83D}"/>
            </c:ext>
          </c:extLst>
        </c:ser>
        <c:ser>
          <c:idx val="0"/>
          <c:order val="5"/>
          <c:tx>
            <c:strRef>
              <c:f>Cumulative_abundance_plots!$B$5</c:f>
              <c:strCache>
                <c:ptCount val="1"/>
                <c:pt idx="0">
                  <c:v>E15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Cumulative_abundance_plots!$B$6:$B$505</c:f>
              <c:numCache>
                <c:formatCode>0.0000%</c:formatCode>
                <c:ptCount val="500"/>
                <c:pt idx="0">
                  <c:v>6.3675658793539439E-2</c:v>
                </c:pt>
                <c:pt idx="1">
                  <c:v>0.10965955256728714</c:v>
                </c:pt>
                <c:pt idx="2">
                  <c:v>0.13812831799822048</c:v>
                </c:pt>
                <c:pt idx="3">
                  <c:v>0.16125853659558162</c:v>
                </c:pt>
                <c:pt idx="4">
                  <c:v>0.18131579973298553</c:v>
                </c:pt>
                <c:pt idx="5">
                  <c:v>0.19371375491130088</c:v>
                </c:pt>
                <c:pt idx="6">
                  <c:v>0.20475095598898405</c:v>
                </c:pt>
                <c:pt idx="7">
                  <c:v>0.2156234620252595</c:v>
                </c:pt>
                <c:pt idx="8">
                  <c:v>0.22502634108529868</c:v>
                </c:pt>
                <c:pt idx="9">
                  <c:v>0.23360175242320055</c:v>
                </c:pt>
                <c:pt idx="10">
                  <c:v>0.24211124662296368</c:v>
                </c:pt>
                <c:pt idx="11">
                  <c:v>0.2502379229389794</c:v>
                </c:pt>
                <c:pt idx="12">
                  <c:v>0.25744249422981674</c:v>
                </c:pt>
                <c:pt idx="13">
                  <c:v>0.26456189204601555</c:v>
                </c:pt>
                <c:pt idx="14">
                  <c:v>0.27164784429776223</c:v>
                </c:pt>
                <c:pt idx="15">
                  <c:v>0.2785892465447265</c:v>
                </c:pt>
                <c:pt idx="16">
                  <c:v>0.2848005547489888</c:v>
                </c:pt>
                <c:pt idx="17">
                  <c:v>0.2904707124520946</c:v>
                </c:pt>
                <c:pt idx="18">
                  <c:v>0.29586278953185763</c:v>
                </c:pt>
                <c:pt idx="19">
                  <c:v>0.30121454218056781</c:v>
                </c:pt>
                <c:pt idx="20">
                  <c:v>0.30646407175054885</c:v>
                </c:pt>
                <c:pt idx="21">
                  <c:v>0.3115666796217243</c:v>
                </c:pt>
                <c:pt idx="22">
                  <c:v>0.31640794718076404</c:v>
                </c:pt>
                <c:pt idx="23">
                  <c:v>0.32082615101317113</c:v>
                </c:pt>
                <c:pt idx="24">
                  <c:v>0.32505778808732722</c:v>
                </c:pt>
                <c:pt idx="25">
                  <c:v>0.32918336079262417</c:v>
                </c:pt>
                <c:pt idx="26">
                  <c:v>0.33330000512887831</c:v>
                </c:pt>
                <c:pt idx="27">
                  <c:v>0.3373883192601228</c:v>
                </c:pt>
                <c:pt idx="28">
                  <c:v>0.34138953386537596</c:v>
                </c:pt>
                <c:pt idx="29">
                  <c:v>0.34538533186290404</c:v>
                </c:pt>
                <c:pt idx="30">
                  <c:v>0.34913573835775519</c:v>
                </c:pt>
                <c:pt idx="31">
                  <c:v>0.35282179671851904</c:v>
                </c:pt>
                <c:pt idx="32">
                  <c:v>0.35644096209452264</c:v>
                </c:pt>
                <c:pt idx="33">
                  <c:v>0.36005353923869332</c:v>
                </c:pt>
                <c:pt idx="34">
                  <c:v>0.36362000621687141</c:v>
                </c:pt>
                <c:pt idx="35">
                  <c:v>0.36717254002482125</c:v>
                </c:pt>
                <c:pt idx="36">
                  <c:v>0.37066788391663841</c:v>
                </c:pt>
                <c:pt idx="37">
                  <c:v>0.37412650724921176</c:v>
                </c:pt>
                <c:pt idx="38">
                  <c:v>0.3774594950821572</c:v>
                </c:pt>
                <c:pt idx="39">
                  <c:v>0.3807918055505401</c:v>
                </c:pt>
                <c:pt idx="40">
                  <c:v>0.38411397017272969</c:v>
                </c:pt>
                <c:pt idx="41">
                  <c:v>0.38743274793423843</c:v>
                </c:pt>
                <c:pt idx="42">
                  <c:v>0.39071115115662725</c:v>
                </c:pt>
                <c:pt idx="43">
                  <c:v>0.39396076434603894</c:v>
                </c:pt>
                <c:pt idx="44">
                  <c:v>0.39711466694468106</c:v>
                </c:pt>
                <c:pt idx="45">
                  <c:v>0.40023564639044079</c:v>
                </c:pt>
                <c:pt idx="46">
                  <c:v>0.40321472028662064</c:v>
                </c:pt>
                <c:pt idx="47">
                  <c:v>0.40618306071940136</c:v>
                </c:pt>
                <c:pt idx="48">
                  <c:v>0.40907505424222068</c:v>
                </c:pt>
                <c:pt idx="49">
                  <c:v>0.41194548674431858</c:v>
                </c:pt>
                <c:pt idx="50">
                  <c:v>0.41479961960174133</c:v>
                </c:pt>
                <c:pt idx="51">
                  <c:v>0.41763663688421154</c:v>
                </c:pt>
                <c:pt idx="52">
                  <c:v>0.42043335206813814</c:v>
                </c:pt>
                <c:pt idx="53">
                  <c:v>0.42320742924021937</c:v>
                </c:pt>
                <c:pt idx="54">
                  <c:v>0.42597606999213705</c:v>
                </c:pt>
                <c:pt idx="55">
                  <c:v>0.42867724604741148</c:v>
                </c:pt>
                <c:pt idx="56">
                  <c:v>0.43135592138460171</c:v>
                </c:pt>
                <c:pt idx="57">
                  <c:v>0.43402410464510394</c:v>
                </c:pt>
                <c:pt idx="58">
                  <c:v>0.43668103095723604</c:v>
                </c:pt>
                <c:pt idx="59">
                  <c:v>0.43933755187643875</c:v>
                </c:pt>
                <c:pt idx="60">
                  <c:v>0.44199044645231772</c:v>
                </c:pt>
                <c:pt idx="61">
                  <c:v>0.44460154502196791</c:v>
                </c:pt>
                <c:pt idx="62">
                  <c:v>0.44713809808001276</c:v>
                </c:pt>
                <c:pt idx="63">
                  <c:v>0.44967232927484252</c:v>
                </c:pt>
                <c:pt idx="64">
                  <c:v>0.45218868282761515</c:v>
                </c:pt>
                <c:pt idx="65">
                  <c:v>0.45469120935811669</c:v>
                </c:pt>
                <c:pt idx="66">
                  <c:v>0.45716678084751106</c:v>
                </c:pt>
                <c:pt idx="67">
                  <c:v>0.45963370094376038</c:v>
                </c:pt>
                <c:pt idx="68">
                  <c:v>0.4620567411898005</c:v>
                </c:pt>
                <c:pt idx="69">
                  <c:v>0.46443745351580307</c:v>
                </c:pt>
                <c:pt idx="70">
                  <c:v>0.46680071416113544</c:v>
                </c:pt>
                <c:pt idx="71">
                  <c:v>0.46912811807576277</c:v>
                </c:pt>
                <c:pt idx="72">
                  <c:v>0.47145535910013597</c:v>
                </c:pt>
                <c:pt idx="73">
                  <c:v>0.47377537751039944</c:v>
                </c:pt>
                <c:pt idx="74">
                  <c:v>0.47601596428663223</c:v>
                </c:pt>
                <c:pt idx="75">
                  <c:v>0.47822006645011228</c:v>
                </c:pt>
                <c:pt idx="76">
                  <c:v>0.48040931576826784</c:v>
                </c:pt>
                <c:pt idx="77">
                  <c:v>0.48259077463270644</c:v>
                </c:pt>
                <c:pt idx="78">
                  <c:v>0.48474677484049289</c:v>
                </c:pt>
                <c:pt idx="79">
                  <c:v>0.48688251404832805</c:v>
                </c:pt>
                <c:pt idx="80">
                  <c:v>0.48901284327760358</c:v>
                </c:pt>
                <c:pt idx="81">
                  <c:v>0.49112466575111952</c:v>
                </c:pt>
                <c:pt idx="82">
                  <c:v>0.49317355900622106</c:v>
                </c:pt>
                <c:pt idx="83">
                  <c:v>0.49520553353599173</c:v>
                </c:pt>
                <c:pt idx="84">
                  <c:v>0.49723252342171376</c:v>
                </c:pt>
                <c:pt idx="85">
                  <c:v>0.49925497559001636</c:v>
                </c:pt>
                <c:pt idx="86">
                  <c:v>0.50124923818616285</c:v>
                </c:pt>
                <c:pt idx="87">
                  <c:v>0.50323292940700892</c:v>
                </c:pt>
                <c:pt idx="88">
                  <c:v>0.50521082825356933</c:v>
                </c:pt>
                <c:pt idx="89">
                  <c:v>0.5071303904623804</c:v>
                </c:pt>
                <c:pt idx="90">
                  <c:v>0.50903971858080488</c:v>
                </c:pt>
                <c:pt idx="91">
                  <c:v>0.51094003783177233</c:v>
                </c:pt>
                <c:pt idx="92">
                  <c:v>0.51282581568840624</c:v>
                </c:pt>
                <c:pt idx="93">
                  <c:v>0.51471029690329151</c:v>
                </c:pt>
                <c:pt idx="94">
                  <c:v>0.51659467541261084</c:v>
                </c:pt>
                <c:pt idx="95">
                  <c:v>0.51847704350622004</c:v>
                </c:pt>
                <c:pt idx="96">
                  <c:v>0.52035652496466134</c:v>
                </c:pt>
                <c:pt idx="97">
                  <c:v>0.52222630211478849</c:v>
                </c:pt>
                <c:pt idx="98">
                  <c:v>0.52408307398866794</c:v>
                </c:pt>
                <c:pt idx="99">
                  <c:v>0.52591808337176216</c:v>
                </c:pt>
                <c:pt idx="100">
                  <c:v>0.52774145942540907</c:v>
                </c:pt>
                <c:pt idx="101">
                  <c:v>0.52953617672456821</c:v>
                </c:pt>
                <c:pt idx="102">
                  <c:v>0.53131123331448282</c:v>
                </c:pt>
                <c:pt idx="103">
                  <c:v>0.53306624934308366</c:v>
                </c:pt>
                <c:pt idx="104">
                  <c:v>0.53481639221517852</c:v>
                </c:pt>
                <c:pt idx="105">
                  <c:v>0.53656383126302631</c:v>
                </c:pt>
                <c:pt idx="106">
                  <c:v>0.53830344421440379</c:v>
                </c:pt>
                <c:pt idx="107">
                  <c:v>0.54002894446057292</c:v>
                </c:pt>
                <c:pt idx="108">
                  <c:v>0.54174744601287705</c:v>
                </c:pt>
                <c:pt idx="109">
                  <c:v>0.54344128366364852</c:v>
                </c:pt>
                <c:pt idx="110">
                  <c:v>0.54512334119280914</c:v>
                </c:pt>
                <c:pt idx="111">
                  <c:v>0.54678821573721459</c:v>
                </c:pt>
                <c:pt idx="112">
                  <c:v>0.5484429252809111</c:v>
                </c:pt>
                <c:pt idx="113">
                  <c:v>0.55006505835939778</c:v>
                </c:pt>
                <c:pt idx="114">
                  <c:v>0.55167733961349641</c:v>
                </c:pt>
                <c:pt idx="115">
                  <c:v>0.55327243431979911</c:v>
                </c:pt>
                <c:pt idx="116">
                  <c:v>0.55478791054481724</c:v>
                </c:pt>
                <c:pt idx="117">
                  <c:v>0.55629676714805953</c:v>
                </c:pt>
                <c:pt idx="118">
                  <c:v>0.55780289221461443</c:v>
                </c:pt>
                <c:pt idx="119">
                  <c:v>0.55930864503563826</c:v>
                </c:pt>
                <c:pt idx="120">
                  <c:v>0.56080844285104681</c:v>
                </c:pt>
                <c:pt idx="121">
                  <c:v>0.56229498471967565</c:v>
                </c:pt>
                <c:pt idx="122">
                  <c:v>0.56372633917215431</c:v>
                </c:pt>
                <c:pt idx="123">
                  <c:v>0.56515037758873443</c:v>
                </c:pt>
                <c:pt idx="124">
                  <c:v>0.56655521918309881</c:v>
                </c:pt>
                <c:pt idx="125">
                  <c:v>0.56795460985364898</c:v>
                </c:pt>
                <c:pt idx="126">
                  <c:v>0.56932771988572317</c:v>
                </c:pt>
                <c:pt idx="127">
                  <c:v>0.5706839349792725</c:v>
                </c:pt>
                <c:pt idx="128">
                  <c:v>0.57201752854211241</c:v>
                </c:pt>
                <c:pt idx="129">
                  <c:v>0.57333604216834522</c:v>
                </c:pt>
                <c:pt idx="130">
                  <c:v>0.57465178328735234</c:v>
                </c:pt>
                <c:pt idx="131">
                  <c:v>0.57596303041062058</c:v>
                </c:pt>
                <c:pt idx="132">
                  <c:v>0.57726279663737678</c:v>
                </c:pt>
                <c:pt idx="133">
                  <c:v>0.57855938837054155</c:v>
                </c:pt>
                <c:pt idx="134">
                  <c:v>0.57985245175318278</c:v>
                </c:pt>
                <c:pt idx="135">
                  <c:v>0.58112374490050012</c:v>
                </c:pt>
                <c:pt idx="136">
                  <c:v>0.58237714607996571</c:v>
                </c:pt>
                <c:pt idx="137">
                  <c:v>0.58360758383779776</c:v>
                </c:pt>
                <c:pt idx="138">
                  <c:v>0.58483687978621246</c:v>
                </c:pt>
                <c:pt idx="139">
                  <c:v>0.58604332906953527</c:v>
                </c:pt>
                <c:pt idx="140">
                  <c:v>0.58724975719222916</c:v>
                </c:pt>
                <c:pt idx="141">
                  <c:v>0.58845289366022369</c:v>
                </c:pt>
                <c:pt idx="142">
                  <c:v>0.58965436056546394</c:v>
                </c:pt>
                <c:pt idx="143">
                  <c:v>0.59084843984112334</c:v>
                </c:pt>
                <c:pt idx="144">
                  <c:v>0.59203814104531127</c:v>
                </c:pt>
                <c:pt idx="145">
                  <c:v>0.59322239505249008</c:v>
                </c:pt>
                <c:pt idx="146">
                  <c:v>0.59440537341690314</c:v>
                </c:pt>
                <c:pt idx="147">
                  <c:v>0.5955820590858365</c:v>
                </c:pt>
                <c:pt idx="148">
                  <c:v>0.59674451519284377</c:v>
                </c:pt>
                <c:pt idx="149">
                  <c:v>0.59790301464414564</c:v>
                </c:pt>
                <c:pt idx="150">
                  <c:v>0.59905047483716956</c:v>
                </c:pt>
                <c:pt idx="151">
                  <c:v>0.60018816906786843</c:v>
                </c:pt>
                <c:pt idx="152">
                  <c:v>0.60131615730947852</c:v>
                </c:pt>
                <c:pt idx="153">
                  <c:v>0.60243973081510438</c:v>
                </c:pt>
                <c:pt idx="154">
                  <c:v>0.60355863720099789</c:v>
                </c:pt>
                <c:pt idx="155">
                  <c:v>0.60467593441822753</c:v>
                </c:pt>
                <c:pt idx="156">
                  <c:v>0.60579297100256646</c:v>
                </c:pt>
                <c:pt idx="157">
                  <c:v>0.60690076866819331</c:v>
                </c:pt>
                <c:pt idx="158">
                  <c:v>0.60800795724830259</c:v>
                </c:pt>
                <c:pt idx="159">
                  <c:v>0.60911270227973668</c:v>
                </c:pt>
                <c:pt idx="160">
                  <c:v>0.61021106991735508</c:v>
                </c:pt>
                <c:pt idx="161">
                  <c:v>0.61129873401179924</c:v>
                </c:pt>
                <c:pt idx="162">
                  <c:v>0.61238345869092015</c:v>
                </c:pt>
                <c:pt idx="163">
                  <c:v>0.61346169988792287</c:v>
                </c:pt>
                <c:pt idx="164">
                  <c:v>0.61453174043349568</c:v>
                </c:pt>
                <c:pt idx="165">
                  <c:v>0.61559448187633503</c:v>
                </c:pt>
                <c:pt idx="166">
                  <c:v>0.61665174145926382</c:v>
                </c:pt>
                <c:pt idx="167">
                  <c:v>0.61770564105249948</c:v>
                </c:pt>
                <c:pt idx="168">
                  <c:v>0.61874420464122137</c:v>
                </c:pt>
                <c:pt idx="169">
                  <c:v>0.61978136525686489</c:v>
                </c:pt>
                <c:pt idx="170">
                  <c:v>0.62081543934337213</c:v>
                </c:pt>
                <c:pt idx="171">
                  <c:v>0.62184008313820882</c:v>
                </c:pt>
                <c:pt idx="172">
                  <c:v>0.62286030655893954</c:v>
                </c:pt>
                <c:pt idx="173">
                  <c:v>0.6238798552552165</c:v>
                </c:pt>
                <c:pt idx="174">
                  <c:v>0.62489787963058541</c:v>
                </c:pt>
                <c:pt idx="175">
                  <c:v>0.62591482464843262</c:v>
                </c:pt>
                <c:pt idx="176">
                  <c:v>0.62693132597682788</c:v>
                </c:pt>
                <c:pt idx="177">
                  <c:v>0.62794682988060146</c:v>
                </c:pt>
                <c:pt idx="178">
                  <c:v>0.62895996420627709</c:v>
                </c:pt>
                <c:pt idx="179">
                  <c:v>0.62996800080997883</c:v>
                </c:pt>
                <c:pt idx="180">
                  <c:v>0.63097284995196845</c:v>
                </c:pt>
                <c:pt idx="181">
                  <c:v>0.63197449820696594</c:v>
                </c:pt>
                <c:pt idx="182">
                  <c:v>0.63296699417874203</c:v>
                </c:pt>
                <c:pt idx="183">
                  <c:v>0.6339558777660369</c:v>
                </c:pt>
                <c:pt idx="184">
                  <c:v>0.63492128436394546</c:v>
                </c:pt>
                <c:pt idx="185">
                  <c:v>0.63587952365306655</c:v>
                </c:pt>
                <c:pt idx="186">
                  <c:v>0.63682653403220024</c:v>
                </c:pt>
                <c:pt idx="187">
                  <c:v>0.63777303873721647</c:v>
                </c:pt>
                <c:pt idx="188">
                  <c:v>0.63871627963488997</c:v>
                </c:pt>
                <c:pt idx="189">
                  <c:v>0.63965370633123075</c:v>
                </c:pt>
                <c:pt idx="190">
                  <c:v>0.64058748980580815</c:v>
                </c:pt>
                <c:pt idx="191">
                  <c:v>0.64152050509954939</c:v>
                </c:pt>
                <c:pt idx="192">
                  <c:v>0.64245107190811612</c:v>
                </c:pt>
                <c:pt idx="193">
                  <c:v>0.64337908593716542</c:v>
                </c:pt>
                <c:pt idx="194">
                  <c:v>0.64429970752918797</c:v>
                </c:pt>
                <c:pt idx="195">
                  <c:v>0.64521910092250523</c:v>
                </c:pt>
                <c:pt idx="196">
                  <c:v>0.64613796052041905</c:v>
                </c:pt>
                <c:pt idx="197">
                  <c:v>0.64705402772806975</c:v>
                </c:pt>
                <c:pt idx="198">
                  <c:v>0.6479647271239416</c:v>
                </c:pt>
                <c:pt idx="199">
                  <c:v>0.64887454971538283</c:v>
                </c:pt>
                <c:pt idx="200">
                  <c:v>0.6497720584727873</c:v>
                </c:pt>
                <c:pt idx="201">
                  <c:v>0.65066690478097122</c:v>
                </c:pt>
                <c:pt idx="202">
                  <c:v>0.65154659280709826</c:v>
                </c:pt>
                <c:pt idx="203">
                  <c:v>0.6524161785135274</c:v>
                </c:pt>
                <c:pt idx="204">
                  <c:v>0.65328359332772235</c:v>
                </c:pt>
                <c:pt idx="205">
                  <c:v>0.65414756707887733</c:v>
                </c:pt>
                <c:pt idx="206">
                  <c:v>0.65499264390701528</c:v>
                </c:pt>
                <c:pt idx="207">
                  <c:v>0.65583541529294109</c:v>
                </c:pt>
                <c:pt idx="208">
                  <c:v>0.65667076821696324</c:v>
                </c:pt>
                <c:pt idx="209">
                  <c:v>0.65749905884561621</c:v>
                </c:pt>
                <c:pt idx="210">
                  <c:v>0.65832634949367919</c:v>
                </c:pt>
                <c:pt idx="211">
                  <c:v>0.65915328564325593</c:v>
                </c:pt>
                <c:pt idx="212">
                  <c:v>0.65997670598818314</c:v>
                </c:pt>
                <c:pt idx="213">
                  <c:v>0.66079636619204585</c:v>
                </c:pt>
                <c:pt idx="214">
                  <c:v>0.66161478530138762</c:v>
                </c:pt>
                <c:pt idx="215">
                  <c:v>0.66243156561153915</c:v>
                </c:pt>
                <c:pt idx="216">
                  <c:v>0.6632474046266934</c:v>
                </c:pt>
                <c:pt idx="217">
                  <c:v>0.66405918061474101</c:v>
                </c:pt>
                <c:pt idx="218">
                  <c:v>0.66486739649025439</c:v>
                </c:pt>
                <c:pt idx="219">
                  <c:v>0.66567529605181563</c:v>
                </c:pt>
                <c:pt idx="220">
                  <c:v>0.6664716190039679</c:v>
                </c:pt>
                <c:pt idx="221">
                  <c:v>0.6672650495534953</c:v>
                </c:pt>
                <c:pt idx="222">
                  <c:v>0.66805409046641639</c:v>
                </c:pt>
                <c:pt idx="223">
                  <c:v>0.66884237926797729</c:v>
                </c:pt>
                <c:pt idx="224">
                  <c:v>0.6696304287475926</c:v>
                </c:pt>
                <c:pt idx="225">
                  <c:v>0.67041189234229781</c:v>
                </c:pt>
                <c:pt idx="226">
                  <c:v>0.6711926244911196</c:v>
                </c:pt>
                <c:pt idx="227">
                  <c:v>0.67197236651172421</c:v>
                </c:pt>
                <c:pt idx="228">
                  <c:v>0.67274309252125131</c:v>
                </c:pt>
                <c:pt idx="229">
                  <c:v>0.67351232776930736</c:v>
                </c:pt>
                <c:pt idx="230">
                  <c:v>0.67428055328477277</c:v>
                </c:pt>
                <c:pt idx="231">
                  <c:v>0.67504051483936722</c:v>
                </c:pt>
                <c:pt idx="232">
                  <c:v>0.67579617642666323</c:v>
                </c:pt>
                <c:pt idx="233">
                  <c:v>0.67654018365583668</c:v>
                </c:pt>
                <c:pt idx="234">
                  <c:v>0.67728098706459128</c:v>
                </c:pt>
                <c:pt idx="235">
                  <c:v>0.67801929870726563</c:v>
                </c:pt>
                <c:pt idx="236">
                  <c:v>0.6787569856665574</c:v>
                </c:pt>
                <c:pt idx="237">
                  <c:v>0.67948812913745915</c:v>
                </c:pt>
                <c:pt idx="238">
                  <c:v>0.68021349220341454</c:v>
                </c:pt>
                <c:pt idx="239">
                  <c:v>0.68093817052757599</c:v>
                </c:pt>
                <c:pt idx="240">
                  <c:v>0.68165943432780207</c:v>
                </c:pt>
                <c:pt idx="241">
                  <c:v>0.68238008133660488</c:v>
                </c:pt>
                <c:pt idx="242">
                  <c:v>0.68309881646535631</c:v>
                </c:pt>
                <c:pt idx="243">
                  <c:v>0.68381403483664394</c:v>
                </c:pt>
                <c:pt idx="244">
                  <c:v>0.68452676195837281</c:v>
                </c:pt>
                <c:pt idx="245">
                  <c:v>0.6852389007231322</c:v>
                </c:pt>
                <c:pt idx="246">
                  <c:v>0.68595053697919994</c:v>
                </c:pt>
                <c:pt idx="247">
                  <c:v>0.68665914323500221</c:v>
                </c:pt>
                <c:pt idx="248">
                  <c:v>0.68735965148982703</c:v>
                </c:pt>
                <c:pt idx="249">
                  <c:v>0.68805937524191274</c:v>
                </c:pt>
                <c:pt idx="250">
                  <c:v>0.68875532927339644</c:v>
                </c:pt>
                <c:pt idx="251">
                  <c:v>0.6894497691603364</c:v>
                </c:pt>
                <c:pt idx="252">
                  <c:v>0.69014262866857989</c:v>
                </c:pt>
                <c:pt idx="253">
                  <c:v>0.69082715660556848</c:v>
                </c:pt>
                <c:pt idx="254">
                  <c:v>0.69151160137958967</c:v>
                </c:pt>
                <c:pt idx="255">
                  <c:v>0.69219181167699761</c:v>
                </c:pt>
                <c:pt idx="256">
                  <c:v>0.69286906503283252</c:v>
                </c:pt>
                <c:pt idx="257">
                  <c:v>0.69354406921895984</c:v>
                </c:pt>
                <c:pt idx="258">
                  <c:v>0.69421609360443892</c:v>
                </c:pt>
                <c:pt idx="259">
                  <c:v>0.69488561320734055</c:v>
                </c:pt>
                <c:pt idx="260">
                  <c:v>0.69555462557837777</c:v>
                </c:pt>
                <c:pt idx="261">
                  <c:v>0.69622105321227234</c:v>
                </c:pt>
                <c:pt idx="262">
                  <c:v>0.69688431301148335</c:v>
                </c:pt>
                <c:pt idx="263">
                  <c:v>0.69754634498012591</c:v>
                </c:pt>
                <c:pt idx="264">
                  <c:v>0.69819836843217387</c:v>
                </c:pt>
                <c:pt idx="265">
                  <c:v>0.69884718076854113</c:v>
                </c:pt>
                <c:pt idx="266">
                  <c:v>0.69949598961128068</c:v>
                </c:pt>
                <c:pt idx="267">
                  <c:v>0.70014022994193659</c:v>
                </c:pt>
                <c:pt idx="268">
                  <c:v>0.70078433009363805</c:v>
                </c:pt>
                <c:pt idx="269">
                  <c:v>0.70142700405611602</c:v>
                </c:pt>
                <c:pt idx="270">
                  <c:v>0.70206948433213412</c:v>
                </c:pt>
                <c:pt idx="271">
                  <c:v>0.70271173076654092</c:v>
                </c:pt>
                <c:pt idx="272">
                  <c:v>0.70335197916157444</c:v>
                </c:pt>
                <c:pt idx="273">
                  <c:v>0.70399023822077478</c:v>
                </c:pt>
                <c:pt idx="274">
                  <c:v>0.70462329257041034</c:v>
                </c:pt>
                <c:pt idx="275">
                  <c:v>0.70525351064906194</c:v>
                </c:pt>
                <c:pt idx="276">
                  <c:v>0.70588085136043432</c:v>
                </c:pt>
                <c:pt idx="277">
                  <c:v>0.70650817213792616</c:v>
                </c:pt>
                <c:pt idx="278">
                  <c:v>0.70713520196919466</c:v>
                </c:pt>
                <c:pt idx="279">
                  <c:v>0.70776144973313426</c:v>
                </c:pt>
                <c:pt idx="280">
                  <c:v>0.70838279684720229</c:v>
                </c:pt>
                <c:pt idx="281">
                  <c:v>0.70899820333600139</c:v>
                </c:pt>
                <c:pt idx="282">
                  <c:v>0.70960947123371465</c:v>
                </c:pt>
                <c:pt idx="283">
                  <c:v>0.71021950736030781</c:v>
                </c:pt>
                <c:pt idx="284">
                  <c:v>0.71082912941720167</c:v>
                </c:pt>
                <c:pt idx="285">
                  <c:v>0.71143132771751749</c:v>
                </c:pt>
                <c:pt idx="286">
                  <c:v>0.71203195729896507</c:v>
                </c:pt>
                <c:pt idx="287">
                  <c:v>0.71263248417230263</c:v>
                </c:pt>
                <c:pt idx="288">
                  <c:v>0.71323099257013634</c:v>
                </c:pt>
                <c:pt idx="289">
                  <c:v>0.71382495271173885</c:v>
                </c:pt>
                <c:pt idx="290">
                  <c:v>0.71441604428158501</c:v>
                </c:pt>
                <c:pt idx="291">
                  <c:v>0.71500634850944456</c:v>
                </c:pt>
                <c:pt idx="292">
                  <c:v>0.71559554728463781</c:v>
                </c:pt>
                <c:pt idx="293">
                  <c:v>0.71618096553881572</c:v>
                </c:pt>
                <c:pt idx="294">
                  <c:v>0.71676075138790574</c:v>
                </c:pt>
                <c:pt idx="295">
                  <c:v>0.71734049817522827</c:v>
                </c:pt>
                <c:pt idx="296">
                  <c:v>0.71791451667113448</c:v>
                </c:pt>
                <c:pt idx="297">
                  <c:v>0.71848578485626924</c:v>
                </c:pt>
                <c:pt idx="298">
                  <c:v>0.71905612130215446</c:v>
                </c:pt>
                <c:pt idx="299">
                  <c:v>0.71962463908548469</c:v>
                </c:pt>
                <c:pt idx="300">
                  <c:v>0.72019222725669707</c:v>
                </c:pt>
                <c:pt idx="301">
                  <c:v>0.72075690553366045</c:v>
                </c:pt>
                <c:pt idx="302">
                  <c:v>0.72131668085887313</c:v>
                </c:pt>
                <c:pt idx="303">
                  <c:v>0.72187389386773282</c:v>
                </c:pt>
                <c:pt idx="304">
                  <c:v>0.7224297205958673</c:v>
                </c:pt>
                <c:pt idx="305">
                  <c:v>0.72298234350672919</c:v>
                </c:pt>
                <c:pt idx="306">
                  <c:v>0.72353418772992095</c:v>
                </c:pt>
                <c:pt idx="307">
                  <c:v>0.72408351164905826</c:v>
                </c:pt>
                <c:pt idx="308">
                  <c:v>0.72463240521183647</c:v>
                </c:pt>
                <c:pt idx="309">
                  <c:v>0.72518102077265401</c:v>
                </c:pt>
                <c:pt idx="310">
                  <c:v>0.72572786135162204</c:v>
                </c:pt>
                <c:pt idx="311">
                  <c:v>0.7262745759809266</c:v>
                </c:pt>
                <c:pt idx="312">
                  <c:v>0.72682086006001034</c:v>
                </c:pt>
                <c:pt idx="313">
                  <c:v>0.72736624053880217</c:v>
                </c:pt>
                <c:pt idx="314">
                  <c:v>0.72791080105829153</c:v>
                </c:pt>
                <c:pt idx="315">
                  <c:v>0.7284539522325314</c:v>
                </c:pt>
                <c:pt idx="316">
                  <c:v>0.72899668946129792</c:v>
                </c:pt>
                <c:pt idx="317">
                  <c:v>0.72953685883179797</c:v>
                </c:pt>
                <c:pt idx="318">
                  <c:v>0.73007699506653323</c:v>
                </c:pt>
                <c:pt idx="319">
                  <c:v>0.73061533610513396</c:v>
                </c:pt>
                <c:pt idx="320">
                  <c:v>0.73115319626793351</c:v>
                </c:pt>
                <c:pt idx="321">
                  <c:v>0.73169022055944</c:v>
                </c:pt>
                <c:pt idx="322">
                  <c:v>0.73222669609870406</c:v>
                </c:pt>
                <c:pt idx="323">
                  <c:v>0.7327614433690659</c:v>
                </c:pt>
                <c:pt idx="324">
                  <c:v>0.73329611936455896</c:v>
                </c:pt>
                <c:pt idx="325">
                  <c:v>0.73383005149114411</c:v>
                </c:pt>
                <c:pt idx="326">
                  <c:v>0.73436364325399361</c:v>
                </c:pt>
                <c:pt idx="327">
                  <c:v>0.73489581733065545</c:v>
                </c:pt>
                <c:pt idx="328">
                  <c:v>0.73542619644380502</c:v>
                </c:pt>
                <c:pt idx="329">
                  <c:v>0.73595479218171245</c:v>
                </c:pt>
                <c:pt idx="330">
                  <c:v>0.73648225354458641</c:v>
                </c:pt>
                <c:pt idx="331">
                  <c:v>0.73700587261411166</c:v>
                </c:pt>
                <c:pt idx="332">
                  <c:v>0.73752703719266133</c:v>
                </c:pt>
                <c:pt idx="333">
                  <c:v>0.73804675443538814</c:v>
                </c:pt>
                <c:pt idx="334">
                  <c:v>0.73856578932871675</c:v>
                </c:pt>
                <c:pt idx="335">
                  <c:v>0.73908427537719235</c:v>
                </c:pt>
                <c:pt idx="336">
                  <c:v>0.73960243269011983</c:v>
                </c:pt>
                <c:pt idx="337">
                  <c:v>0.74011978463851824</c:v>
                </c:pt>
                <c:pt idx="338">
                  <c:v>0.7406357668064486</c:v>
                </c:pt>
                <c:pt idx="339">
                  <c:v>0.74115054841181383</c:v>
                </c:pt>
                <c:pt idx="340">
                  <c:v>0.74166503355189006</c:v>
                </c:pt>
                <c:pt idx="341">
                  <c:v>0.74217742342325665</c:v>
                </c:pt>
                <c:pt idx="342">
                  <c:v>0.74268947429604504</c:v>
                </c:pt>
                <c:pt idx="343">
                  <c:v>0.74320111379956644</c:v>
                </c:pt>
                <c:pt idx="344">
                  <c:v>0.74371186009270873</c:v>
                </c:pt>
                <c:pt idx="345">
                  <c:v>0.74422143749209313</c:v>
                </c:pt>
                <c:pt idx="346">
                  <c:v>0.7447301967270521</c:v>
                </c:pt>
                <c:pt idx="347">
                  <c:v>0.74523729923892845</c:v>
                </c:pt>
                <c:pt idx="348">
                  <c:v>0.74574180225404785</c:v>
                </c:pt>
                <c:pt idx="349">
                  <c:v>0.74624470300358847</c:v>
                </c:pt>
                <c:pt idx="350">
                  <c:v>0.746747046666279</c:v>
                </c:pt>
                <c:pt idx="351">
                  <c:v>0.74724897262363954</c:v>
                </c:pt>
                <c:pt idx="352">
                  <c:v>0.7477503933022901</c:v>
                </c:pt>
                <c:pt idx="353">
                  <c:v>0.74825175997628768</c:v>
                </c:pt>
                <c:pt idx="354">
                  <c:v>0.74874956704614826</c:v>
                </c:pt>
                <c:pt idx="355">
                  <c:v>0.74924354995456588</c:v>
                </c:pt>
                <c:pt idx="356">
                  <c:v>0.74973749945722401</c:v>
                </c:pt>
                <c:pt idx="357">
                  <c:v>0.75023139148470774</c:v>
                </c:pt>
                <c:pt idx="358">
                  <c:v>0.7507244011532288</c:v>
                </c:pt>
                <c:pt idx="359">
                  <c:v>0.75121414262976483</c:v>
                </c:pt>
                <c:pt idx="360">
                  <c:v>0.7517032141931772</c:v>
                </c:pt>
                <c:pt idx="361">
                  <c:v>0.75219143195349025</c:v>
                </c:pt>
                <c:pt idx="362">
                  <c:v>0.75267862455879486</c:v>
                </c:pt>
                <c:pt idx="363">
                  <c:v>0.75316376716311983</c:v>
                </c:pt>
                <c:pt idx="364">
                  <c:v>0.75364844852533053</c:v>
                </c:pt>
                <c:pt idx="365">
                  <c:v>0.75413057217053348</c:v>
                </c:pt>
                <c:pt idx="366">
                  <c:v>0.75461052035098597</c:v>
                </c:pt>
                <c:pt idx="367">
                  <c:v>0.75508963471044266</c:v>
                </c:pt>
                <c:pt idx="368">
                  <c:v>0.75556701328322362</c:v>
                </c:pt>
                <c:pt idx="369">
                  <c:v>0.75604409739881284</c:v>
                </c:pt>
                <c:pt idx="370">
                  <c:v>0.75652094775455414</c:v>
                </c:pt>
                <c:pt idx="371">
                  <c:v>0.75699494329481198</c:v>
                </c:pt>
                <c:pt idx="372">
                  <c:v>0.75746849345448053</c:v>
                </c:pt>
                <c:pt idx="373">
                  <c:v>0.75794107898822904</c:v>
                </c:pt>
                <c:pt idx="374">
                  <c:v>0.75841348288541266</c:v>
                </c:pt>
                <c:pt idx="375">
                  <c:v>0.75888582234434065</c:v>
                </c:pt>
                <c:pt idx="376">
                  <c:v>0.75935694238612295</c:v>
                </c:pt>
                <c:pt idx="377">
                  <c:v>0.75982752561516798</c:v>
                </c:pt>
                <c:pt idx="378">
                  <c:v>0.7602964926179322</c:v>
                </c:pt>
                <c:pt idx="379">
                  <c:v>0.76076338565546697</c:v>
                </c:pt>
                <c:pt idx="380">
                  <c:v>0.76122968304269034</c:v>
                </c:pt>
                <c:pt idx="381">
                  <c:v>0.76169587448376319</c:v>
                </c:pt>
                <c:pt idx="382">
                  <c:v>0.76215984111249413</c:v>
                </c:pt>
                <c:pt idx="383">
                  <c:v>0.76262257388761567</c:v>
                </c:pt>
                <c:pt idx="384">
                  <c:v>0.76308391371805095</c:v>
                </c:pt>
                <c:pt idx="385">
                  <c:v>0.76354439385036399</c:v>
                </c:pt>
                <c:pt idx="386">
                  <c:v>0.76400433260328748</c:v>
                </c:pt>
                <c:pt idx="387">
                  <c:v>0.7644627466356354</c:v>
                </c:pt>
                <c:pt idx="388">
                  <c:v>0.76492047237997773</c:v>
                </c:pt>
                <c:pt idx="389">
                  <c:v>0.76537585118652696</c:v>
                </c:pt>
                <c:pt idx="390">
                  <c:v>0.76582902010703935</c:v>
                </c:pt>
                <c:pt idx="391">
                  <c:v>0.7662816842358976</c:v>
                </c:pt>
                <c:pt idx="392">
                  <c:v>0.76673264360710369</c:v>
                </c:pt>
                <c:pt idx="393">
                  <c:v>0.76718348428123639</c:v>
                </c:pt>
                <c:pt idx="394">
                  <c:v>0.76763337036149104</c:v>
                </c:pt>
                <c:pt idx="395">
                  <c:v>0.76808277554719928</c:v>
                </c:pt>
                <c:pt idx="396">
                  <c:v>0.76853213857278035</c:v>
                </c:pt>
                <c:pt idx="397">
                  <c:v>0.7689812039449111</c:v>
                </c:pt>
                <c:pt idx="398">
                  <c:v>0.76943010943647094</c:v>
                </c:pt>
                <c:pt idx="399">
                  <c:v>0.76987583902609991</c:v>
                </c:pt>
                <c:pt idx="400">
                  <c:v>0.77032137443654891</c:v>
                </c:pt>
                <c:pt idx="401">
                  <c:v>0.77076582215713829</c:v>
                </c:pt>
                <c:pt idx="402">
                  <c:v>0.77120843624633606</c:v>
                </c:pt>
                <c:pt idx="403">
                  <c:v>0.77165036321405267</c:v>
                </c:pt>
                <c:pt idx="404">
                  <c:v>0.77209201960605944</c:v>
                </c:pt>
                <c:pt idx="405">
                  <c:v>0.77253282871462103</c:v>
                </c:pt>
                <c:pt idx="406">
                  <c:v>0.7729735034189239</c:v>
                </c:pt>
                <c:pt idx="407">
                  <c:v>0.77341383069840286</c:v>
                </c:pt>
                <c:pt idx="408">
                  <c:v>0.773853211834994</c:v>
                </c:pt>
                <c:pt idx="409">
                  <c:v>0.77429195601532064</c:v>
                </c:pt>
                <c:pt idx="410">
                  <c:v>0.77472939903186944</c:v>
                </c:pt>
                <c:pt idx="411">
                  <c:v>0.7751648629750818</c:v>
                </c:pt>
                <c:pt idx="412">
                  <c:v>0.77560005693307033</c:v>
                </c:pt>
                <c:pt idx="413">
                  <c:v>0.77603472892489433</c:v>
                </c:pt>
                <c:pt idx="414">
                  <c:v>0.77646697287788802</c:v>
                </c:pt>
                <c:pt idx="415">
                  <c:v>0.77689702852450926</c:v>
                </c:pt>
                <c:pt idx="416">
                  <c:v>0.77732543522322917</c:v>
                </c:pt>
                <c:pt idx="417">
                  <c:v>0.77775267858043085</c:v>
                </c:pt>
                <c:pt idx="418">
                  <c:v>0.77817369127877067</c:v>
                </c:pt>
                <c:pt idx="419">
                  <c:v>0.77859390951910745</c:v>
                </c:pt>
                <c:pt idx="420">
                  <c:v>0.7790130376464045</c:v>
                </c:pt>
                <c:pt idx="421">
                  <c:v>0.77943114979983785</c:v>
                </c:pt>
                <c:pt idx="422">
                  <c:v>0.77984512045325893</c:v>
                </c:pt>
                <c:pt idx="423">
                  <c:v>0.78025905563718911</c:v>
                </c:pt>
                <c:pt idx="424">
                  <c:v>0.78067241887031769</c:v>
                </c:pt>
                <c:pt idx="425">
                  <c:v>0.78108499140865861</c:v>
                </c:pt>
                <c:pt idx="426">
                  <c:v>0.78149614930193034</c:v>
                </c:pt>
                <c:pt idx="427">
                  <c:v>0.78190658456617734</c:v>
                </c:pt>
                <c:pt idx="428">
                  <c:v>0.78231683879324987</c:v>
                </c:pt>
                <c:pt idx="429">
                  <c:v>0.78272363366079112</c:v>
                </c:pt>
                <c:pt idx="430">
                  <c:v>0.78313020285707502</c:v>
                </c:pt>
                <c:pt idx="431">
                  <c:v>0.78353436455010539</c:v>
                </c:pt>
                <c:pt idx="432">
                  <c:v>0.78393769093657473</c:v>
                </c:pt>
                <c:pt idx="433">
                  <c:v>0.78434098243996164</c:v>
                </c:pt>
                <c:pt idx="434">
                  <c:v>0.78474255347071886</c:v>
                </c:pt>
                <c:pt idx="435">
                  <c:v>0.78514343303471823</c:v>
                </c:pt>
                <c:pt idx="436">
                  <c:v>0.78554366970487821</c:v>
                </c:pt>
                <c:pt idx="437">
                  <c:v>0.78594343014681922</c:v>
                </c:pt>
                <c:pt idx="438">
                  <c:v>0.78634173459458157</c:v>
                </c:pt>
                <c:pt idx="439">
                  <c:v>0.78673945494533526</c:v>
                </c:pt>
                <c:pt idx="440">
                  <c:v>0.78713624951918459</c:v>
                </c:pt>
                <c:pt idx="441">
                  <c:v>0.78753042153729291</c:v>
                </c:pt>
                <c:pt idx="442">
                  <c:v>0.78792449650527996</c:v>
                </c:pt>
                <c:pt idx="443">
                  <c:v>0.78831789232966376</c:v>
                </c:pt>
                <c:pt idx="444">
                  <c:v>0.78870878954361778</c:v>
                </c:pt>
                <c:pt idx="445">
                  <c:v>0.78909615856355764</c:v>
                </c:pt>
                <c:pt idx="446">
                  <c:v>0.78948339612376928</c:v>
                </c:pt>
                <c:pt idx="447">
                  <c:v>0.78987050560868832</c:v>
                </c:pt>
                <c:pt idx="448">
                  <c:v>0.79025741237706582</c:v>
                </c:pt>
                <c:pt idx="449">
                  <c:v>0.79064391778792353</c:v>
                </c:pt>
                <c:pt idx="450">
                  <c:v>0.79103033494650998</c:v>
                </c:pt>
                <c:pt idx="451">
                  <c:v>0.79141650352217452</c:v>
                </c:pt>
                <c:pt idx="452">
                  <c:v>0.79180156342848362</c:v>
                </c:pt>
                <c:pt idx="453">
                  <c:v>0.79218231244654458</c:v>
                </c:pt>
                <c:pt idx="454">
                  <c:v>0.79256199534647231</c:v>
                </c:pt>
                <c:pt idx="455">
                  <c:v>0.79294133887926166</c:v>
                </c:pt>
                <c:pt idx="456">
                  <c:v>0.793320455034359</c:v>
                </c:pt>
                <c:pt idx="457">
                  <c:v>0.7936974526572963</c:v>
                </c:pt>
                <c:pt idx="458">
                  <c:v>0.79407441819942315</c:v>
                </c:pt>
                <c:pt idx="459">
                  <c:v>0.79445127124661341</c:v>
                </c:pt>
                <c:pt idx="460">
                  <c:v>0.79482802163645427</c:v>
                </c:pt>
                <c:pt idx="461">
                  <c:v>0.79520474835179078</c:v>
                </c:pt>
                <c:pt idx="462">
                  <c:v>0.79558146021212506</c:v>
                </c:pt>
                <c:pt idx="463">
                  <c:v>0.79595644748121863</c:v>
                </c:pt>
                <c:pt idx="464">
                  <c:v>0.79633074050299413</c:v>
                </c:pt>
                <c:pt idx="465">
                  <c:v>0.79670387712039703</c:v>
                </c:pt>
                <c:pt idx="466">
                  <c:v>0.79707653600905981</c:v>
                </c:pt>
                <c:pt idx="467">
                  <c:v>0.79744898983607615</c:v>
                </c:pt>
                <c:pt idx="468">
                  <c:v>0.79782139614656589</c:v>
                </c:pt>
                <c:pt idx="469">
                  <c:v>0.79819267573731567</c:v>
                </c:pt>
                <c:pt idx="470">
                  <c:v>0.79856344990858075</c:v>
                </c:pt>
                <c:pt idx="471">
                  <c:v>0.79893390883681026</c:v>
                </c:pt>
                <c:pt idx="472">
                  <c:v>0.79930401988557209</c:v>
                </c:pt>
                <c:pt idx="473">
                  <c:v>0.79967269074313663</c:v>
                </c:pt>
                <c:pt idx="474">
                  <c:v>0.8000413320162435</c:v>
                </c:pt>
                <c:pt idx="475">
                  <c:v>0.80040956570915478</c:v>
                </c:pt>
                <c:pt idx="476">
                  <c:v>0.80077674642863028</c:v>
                </c:pt>
                <c:pt idx="477">
                  <c:v>0.80114227163278073</c:v>
                </c:pt>
                <c:pt idx="478">
                  <c:v>0.80150531774448941</c:v>
                </c:pt>
                <c:pt idx="479">
                  <c:v>0.80186743155615958</c:v>
                </c:pt>
                <c:pt idx="480">
                  <c:v>0.80222875509109159</c:v>
                </c:pt>
                <c:pt idx="481">
                  <c:v>0.80258827159950175</c:v>
                </c:pt>
                <c:pt idx="482">
                  <c:v>0.802946738082153</c:v>
                </c:pt>
                <c:pt idx="483">
                  <c:v>0.80330482532567804</c:v>
                </c:pt>
                <c:pt idx="484">
                  <c:v>0.80366290690423059</c:v>
                </c:pt>
                <c:pt idx="485">
                  <c:v>0.8040209263182535</c:v>
                </c:pt>
                <c:pt idx="486">
                  <c:v>0.80437787426449192</c:v>
                </c:pt>
                <c:pt idx="487">
                  <c:v>0.80473373428985207</c:v>
                </c:pt>
                <c:pt idx="488">
                  <c:v>0.80508953829655816</c:v>
                </c:pt>
                <c:pt idx="489">
                  <c:v>0.8054425524217117</c:v>
                </c:pt>
                <c:pt idx="490">
                  <c:v>0.80579551162636009</c:v>
                </c:pt>
                <c:pt idx="491">
                  <c:v>0.80614703918614727</c:v>
                </c:pt>
                <c:pt idx="492">
                  <c:v>0.80649824791174529</c:v>
                </c:pt>
                <c:pt idx="493">
                  <c:v>0.80684913069762565</c:v>
                </c:pt>
                <c:pt idx="494">
                  <c:v>0.80719999916544793</c:v>
                </c:pt>
                <c:pt idx="495">
                  <c:v>0.80755086639032725</c:v>
                </c:pt>
                <c:pt idx="496">
                  <c:v>0.80790114134537772</c:v>
                </c:pt>
                <c:pt idx="497">
                  <c:v>0.80824949315792427</c:v>
                </c:pt>
                <c:pt idx="498">
                  <c:v>0.80859641089588563</c:v>
                </c:pt>
                <c:pt idx="499">
                  <c:v>0.80894284945506867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49-5642-B9E2-D4F29EB7E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861583"/>
        <c:axId val="196790607"/>
      </c:lineChart>
      <c:catAx>
        <c:axId val="196861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Protein Abundance Rank (1 is most abundant)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90607"/>
        <c:crosses val="autoZero"/>
        <c:auto val="1"/>
        <c:lblAlgn val="ctr"/>
        <c:lblOffset val="100"/>
        <c:noMultiLvlLbl val="0"/>
      </c:catAx>
      <c:valAx>
        <c:axId val="196790607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Percentage of Total Proteome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61583"/>
        <c:crosses val="autoZero"/>
        <c:crossBetween val="between"/>
      </c:valAx>
      <c:spPr>
        <a:noFill/>
        <a:ln w="19050"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Total Intensity 20 Lens Proteins vs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Raw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38100">
                <a:solidFill>
                  <a:schemeClr val="accent2"/>
                </a:solidFill>
              </a:ln>
              <a:effectLst/>
            </c:spPr>
          </c:marker>
          <c:val>
            <c:numRef>
              <c:f>Lens_proteins!$H$27:$M$27</c:f>
              <c:numCache>
                <c:formatCode>#,##0</c:formatCode>
                <c:ptCount val="6"/>
                <c:pt idx="0">
                  <c:v>1659221551.1842422</c:v>
                </c:pt>
                <c:pt idx="1">
                  <c:v>3133191712.1667972</c:v>
                </c:pt>
                <c:pt idx="2">
                  <c:v>4113844445.4057989</c:v>
                </c:pt>
                <c:pt idx="3">
                  <c:v>6616515090.6629143</c:v>
                </c:pt>
                <c:pt idx="4">
                  <c:v>8156375889.0745993</c:v>
                </c:pt>
                <c:pt idx="5">
                  <c:v>9716757129.5733566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3E-284B-97CD-10215D30039F}"/>
            </c:ext>
          </c:extLst>
        </c:ser>
        <c:ser>
          <c:idx val="0"/>
          <c:order val="1"/>
          <c:tx>
            <c:v>Adjusted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38100">
                <a:solidFill>
                  <a:schemeClr val="accent1"/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Lens_proteins!$H$31:$M$31</c:f>
              <c:numCache>
                <c:formatCode>#,##0</c:formatCode>
                <c:ptCount val="6"/>
                <c:pt idx="0">
                  <c:v>1659221551.1842422</c:v>
                </c:pt>
                <c:pt idx="1">
                  <c:v>3258519380.6534691</c:v>
                </c:pt>
                <c:pt idx="2">
                  <c:v>4854336445.5788422</c:v>
                </c:pt>
                <c:pt idx="3">
                  <c:v>6484184788.8496561</c:v>
                </c:pt>
                <c:pt idx="4">
                  <c:v>8115594009.6292267</c:v>
                </c:pt>
                <c:pt idx="5">
                  <c:v>9716757129.5733566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3E-284B-97CD-10215D300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3491695"/>
        <c:axId val="803489999"/>
      </c:lineChart>
      <c:catAx>
        <c:axId val="80349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489999"/>
        <c:crosses val="autoZero"/>
        <c:auto val="1"/>
        <c:lblAlgn val="ctr"/>
        <c:lblOffset val="100"/>
        <c:noMultiLvlLbl val="0"/>
      </c:catAx>
      <c:valAx>
        <c:axId val="80348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49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Adjusted Intensities (log scale)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alpha A</c:v>
          </c:tx>
          <c:spPr>
            <a:ln w="28575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Lens_proteins!$O$6:$T$6</c:f>
              <c:numCache>
                <c:formatCode>#,##0</c:formatCode>
                <c:ptCount val="6"/>
                <c:pt idx="0">
                  <c:v>477004325.51555604</c:v>
                </c:pt>
                <c:pt idx="1">
                  <c:v>953396021.90290999</c:v>
                </c:pt>
                <c:pt idx="2">
                  <c:v>1406669357.6991394</c:v>
                </c:pt>
                <c:pt idx="3">
                  <c:v>1913013308.0498977</c:v>
                </c:pt>
                <c:pt idx="4">
                  <c:v>2236006867.5987606</c:v>
                </c:pt>
                <c:pt idx="5">
                  <c:v>2508746458.0660233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62-284A-92DB-048BDD42FCD5}"/>
            </c:ext>
          </c:extLst>
        </c:ser>
        <c:ser>
          <c:idx val="1"/>
          <c:order val="1"/>
          <c:tx>
            <c:v>beta B1</c:v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Lens_proteins!$O$7:$T$7</c:f>
              <c:numCache>
                <c:formatCode>#,##0</c:formatCode>
                <c:ptCount val="6"/>
                <c:pt idx="0">
                  <c:v>344472544.9209013</c:v>
                </c:pt>
                <c:pt idx="1">
                  <c:v>625986993.42932963</c:v>
                </c:pt>
                <c:pt idx="2">
                  <c:v>856986216.47104299</c:v>
                </c:pt>
                <c:pt idx="3">
                  <c:v>1063326978.7222784</c:v>
                </c:pt>
                <c:pt idx="4">
                  <c:v>1183897322.5295663</c:v>
                </c:pt>
                <c:pt idx="5">
                  <c:v>1315852834.1787834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62-284A-92DB-048BDD42FCD5}"/>
            </c:ext>
          </c:extLst>
        </c:ser>
        <c:ser>
          <c:idx val="2"/>
          <c:order val="2"/>
          <c:tx>
            <c:v>beta A1</c:v>
          </c:tx>
          <c:spPr>
            <a:ln w="28575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Lens_proteins!$O$8:$T$8</c:f>
              <c:numCache>
                <c:formatCode>#,##0</c:formatCode>
                <c:ptCount val="6"/>
                <c:pt idx="0">
                  <c:v>173272087.48378202</c:v>
                </c:pt>
                <c:pt idx="1">
                  <c:v>349909699.4594965</c:v>
                </c:pt>
                <c:pt idx="2">
                  <c:v>534499287.96194172</c:v>
                </c:pt>
                <c:pt idx="3">
                  <c:v>727588608.0759995</c:v>
                </c:pt>
                <c:pt idx="4">
                  <c:v>846697128.92028439</c:v>
                </c:pt>
                <c:pt idx="5">
                  <c:v>944075803.22254133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62-284A-92DB-048BDD42FCD5}"/>
            </c:ext>
          </c:extLst>
        </c:ser>
        <c:ser>
          <c:idx val="3"/>
          <c:order val="3"/>
          <c:tx>
            <c:v>beta B3</c:v>
          </c:tx>
          <c:spPr>
            <a:ln w="28575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Lens_proteins!$O$9:$T$9</c:f>
              <c:numCache>
                <c:formatCode>#,##0</c:formatCode>
                <c:ptCount val="6"/>
                <c:pt idx="0">
                  <c:v>213263977.31782469</c:v>
                </c:pt>
                <c:pt idx="1">
                  <c:v>348403207.55944806</c:v>
                </c:pt>
                <c:pt idx="2">
                  <c:v>509570570.51936334</c:v>
                </c:pt>
                <c:pt idx="3">
                  <c:v>596227240.85647702</c:v>
                </c:pt>
                <c:pt idx="4">
                  <c:v>766803769.17708874</c:v>
                </c:pt>
                <c:pt idx="5">
                  <c:v>877715402.52648163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62-284A-92DB-048BDD42FCD5}"/>
            </c:ext>
          </c:extLst>
        </c:ser>
        <c:ser>
          <c:idx val="4"/>
          <c:order val="4"/>
          <c:tx>
            <c:v>gamma A</c:v>
          </c:tx>
          <c:spPr>
            <a:ln w="28575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Lens_proteins!$O$10:$T$10</c:f>
              <c:numCache>
                <c:formatCode>#,##0</c:formatCode>
                <c:ptCount val="6"/>
                <c:pt idx="0">
                  <c:v>150252097.20352501</c:v>
                </c:pt>
                <c:pt idx="1">
                  <c:v>300039548.29093611</c:v>
                </c:pt>
                <c:pt idx="2">
                  <c:v>456335434.66637009</c:v>
                </c:pt>
                <c:pt idx="3">
                  <c:v>579704867.99588001</c:v>
                </c:pt>
                <c:pt idx="4">
                  <c:v>672404459.72325099</c:v>
                </c:pt>
                <c:pt idx="5">
                  <c:v>741103039.41298401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62-284A-92DB-048BDD42FCD5}"/>
            </c:ext>
          </c:extLst>
        </c:ser>
        <c:ser>
          <c:idx val="5"/>
          <c:order val="5"/>
          <c:tx>
            <c:v>alpha B</c:v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Lens_proteins!$O$11:$T$11</c:f>
              <c:numCache>
                <c:formatCode>#,##0</c:formatCode>
                <c:ptCount val="6"/>
                <c:pt idx="0">
                  <c:v>20740321.175874431</c:v>
                </c:pt>
                <c:pt idx="1">
                  <c:v>70755577.224132016</c:v>
                </c:pt>
                <c:pt idx="2">
                  <c:v>136127725.98177496</c:v>
                </c:pt>
                <c:pt idx="3">
                  <c:v>267155160.06074828</c:v>
                </c:pt>
                <c:pt idx="4">
                  <c:v>425208874.32938647</c:v>
                </c:pt>
                <c:pt idx="5">
                  <c:v>597606259.19106305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062-284A-92DB-048BDD42FCD5}"/>
            </c:ext>
          </c:extLst>
        </c:ser>
        <c:ser>
          <c:idx val="6"/>
          <c:order val="6"/>
          <c:tx>
            <c:v>gamma B</c:v>
          </c:tx>
          <c:spPr>
            <a:ln w="28575" cap="rnd">
              <a:solidFill>
                <a:schemeClr val="accent1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Lens_proteins!$O$12:$T$12</c:f>
              <c:numCache>
                <c:formatCode>#,##0</c:formatCode>
                <c:ptCount val="6"/>
                <c:pt idx="0">
                  <c:v>40090816.662003599</c:v>
                </c:pt>
                <c:pt idx="1">
                  <c:v>87872458.795696393</c:v>
                </c:pt>
                <c:pt idx="2">
                  <c:v>123979566.29677574</c:v>
                </c:pt>
                <c:pt idx="3">
                  <c:v>179052708.59457168</c:v>
                </c:pt>
                <c:pt idx="4">
                  <c:v>279019972.55848193</c:v>
                </c:pt>
                <c:pt idx="5">
                  <c:v>356616591.4769327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062-284A-92DB-048BDD42FCD5}"/>
            </c:ext>
          </c:extLst>
        </c:ser>
        <c:ser>
          <c:idx val="7"/>
          <c:order val="7"/>
          <c:tx>
            <c:v>beta A2</c:v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Lens_proteins!$O$13:$T$13</c:f>
              <c:numCache>
                <c:formatCode>#,##0</c:formatCode>
                <c:ptCount val="6"/>
                <c:pt idx="0">
                  <c:v>38224434.141345136</c:v>
                </c:pt>
                <c:pt idx="1">
                  <c:v>78007712.929101944</c:v>
                </c:pt>
                <c:pt idx="2">
                  <c:v>120265148.58447304</c:v>
                </c:pt>
                <c:pt idx="3">
                  <c:v>170376781.46130532</c:v>
                </c:pt>
                <c:pt idx="4">
                  <c:v>205855637.92072663</c:v>
                </c:pt>
                <c:pt idx="5">
                  <c:v>246140979.96228901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062-284A-92DB-048BDD42FCD5}"/>
            </c:ext>
          </c:extLst>
        </c:ser>
        <c:ser>
          <c:idx val="8"/>
          <c:order val="8"/>
          <c:tx>
            <c:v>beta B2</c:v>
          </c:tx>
          <c:spPr>
            <a:ln w="635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Lens_proteins!$O$14:$T$14</c:f>
              <c:numCache>
                <c:formatCode>#,##0</c:formatCode>
                <c:ptCount val="6"/>
                <c:pt idx="0">
                  <c:v>6111577.7445621295</c:v>
                </c:pt>
                <c:pt idx="1">
                  <c:v>12139157.040590977</c:v>
                </c:pt>
                <c:pt idx="2">
                  <c:v>22532225.625854395</c:v>
                </c:pt>
                <c:pt idx="3">
                  <c:v>101774726.89569376</c:v>
                </c:pt>
                <c:pt idx="4">
                  <c:v>289534957.7511391</c:v>
                </c:pt>
                <c:pt idx="5">
                  <c:v>573786401.08950734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062-284A-92DB-048BDD42FCD5}"/>
            </c:ext>
          </c:extLst>
        </c:ser>
        <c:ser>
          <c:idx val="9"/>
          <c:order val="9"/>
          <c:tx>
            <c:v>filensin</c:v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Lens_proteins!$O$15:$T$15</c:f>
              <c:numCache>
                <c:formatCode>#,##0</c:formatCode>
                <c:ptCount val="6"/>
                <c:pt idx="0">
                  <c:v>19903450.823687065</c:v>
                </c:pt>
                <c:pt idx="1">
                  <c:v>75779806.955476359</c:v>
                </c:pt>
                <c:pt idx="2">
                  <c:v>112573005.23277923</c:v>
                </c:pt>
                <c:pt idx="3">
                  <c:v>140062351.96593279</c:v>
                </c:pt>
                <c:pt idx="4">
                  <c:v>176287529.28073707</c:v>
                </c:pt>
                <c:pt idx="5">
                  <c:v>205277997.869773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062-284A-92DB-048BDD42FCD5}"/>
            </c:ext>
          </c:extLst>
        </c:ser>
        <c:ser>
          <c:idx val="10"/>
          <c:order val="10"/>
          <c:tx>
            <c:v>gamma E/F</c:v>
          </c:tx>
          <c:spPr>
            <a:ln w="28575" cap="rnd">
              <a:solidFill>
                <a:schemeClr val="accent5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Lens_proteins!$O$16:$T$16</c:f>
              <c:numCache>
                <c:formatCode>#,##0</c:formatCode>
                <c:ptCount val="6"/>
                <c:pt idx="0">
                  <c:v>40392893.285953969</c:v>
                </c:pt>
                <c:pt idx="1">
                  <c:v>66174975.139524117</c:v>
                </c:pt>
                <c:pt idx="2">
                  <c:v>112855317.66287193</c:v>
                </c:pt>
                <c:pt idx="3">
                  <c:v>116091881.41861403</c:v>
                </c:pt>
                <c:pt idx="4">
                  <c:v>142152148.0136812</c:v>
                </c:pt>
                <c:pt idx="5">
                  <c:v>164830363.39682433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062-284A-92DB-048BDD42FCD5}"/>
            </c:ext>
          </c:extLst>
        </c:ser>
        <c:ser>
          <c:idx val="11"/>
          <c:order val="11"/>
          <c:tx>
            <c:v>phakinin</c:v>
          </c:tx>
          <c:spPr>
            <a:ln w="28575" cap="rnd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Lens_proteins!$O$17:$T$17</c:f>
              <c:numCache>
                <c:formatCode>#,##0</c:formatCode>
                <c:ptCount val="6"/>
                <c:pt idx="0">
                  <c:v>15348580.03388642</c:v>
                </c:pt>
                <c:pt idx="1">
                  <c:v>70082865.067952529</c:v>
                </c:pt>
                <c:pt idx="2">
                  <c:v>106768351.90459852</c:v>
                </c:pt>
                <c:pt idx="3">
                  <c:v>135563071.97834283</c:v>
                </c:pt>
                <c:pt idx="4">
                  <c:v>173264474.63910502</c:v>
                </c:pt>
                <c:pt idx="5">
                  <c:v>198372611.44947037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062-284A-92DB-048BDD42FCD5}"/>
            </c:ext>
          </c:extLst>
        </c:ser>
        <c:ser>
          <c:idx val="12"/>
          <c:order val="12"/>
          <c:tx>
            <c:v>beta A4</c:v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Lens_proteins!$O$18:$T$18</c:f>
              <c:numCache>
                <c:formatCode>#,##0</c:formatCode>
                <c:ptCount val="6"/>
                <c:pt idx="0">
                  <c:v>36266692.962341532</c:v>
                </c:pt>
                <c:pt idx="1">
                  <c:v>66200191.216459252</c:v>
                </c:pt>
                <c:pt idx="2">
                  <c:v>99145481.639859155</c:v>
                </c:pt>
                <c:pt idx="3">
                  <c:v>136107113.08549932</c:v>
                </c:pt>
                <c:pt idx="4">
                  <c:v>151583566.17434898</c:v>
                </c:pt>
                <c:pt idx="5">
                  <c:v>176279570.04456869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062-284A-92DB-048BDD42FCD5}"/>
            </c:ext>
          </c:extLst>
        </c:ser>
        <c:ser>
          <c:idx val="13"/>
          <c:order val="13"/>
          <c:tx>
            <c:v>gamma C</c:v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Lens_proteins!$O$19:$T$19</c:f>
              <c:numCache>
                <c:formatCode>#,##0</c:formatCode>
                <c:ptCount val="6"/>
                <c:pt idx="0">
                  <c:v>24559031.622021537</c:v>
                </c:pt>
                <c:pt idx="1">
                  <c:v>51067968.602691285</c:v>
                </c:pt>
                <c:pt idx="2">
                  <c:v>74867553.996692762</c:v>
                </c:pt>
                <c:pt idx="3">
                  <c:v>111017344.68770619</c:v>
                </c:pt>
                <c:pt idx="4">
                  <c:v>172803098.03436175</c:v>
                </c:pt>
                <c:pt idx="5">
                  <c:v>235894226.16720435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062-284A-92DB-048BDD42FCD5}"/>
            </c:ext>
          </c:extLst>
        </c:ser>
        <c:ser>
          <c:idx val="14"/>
          <c:order val="14"/>
          <c:tx>
            <c:v>gamma S</c:v>
          </c:tx>
          <c:spPr>
            <a:ln w="6350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Lens_proteins!$O$20:$T$20</c:f>
              <c:numCache>
                <c:formatCode>#,##0</c:formatCode>
                <c:ptCount val="6"/>
                <c:pt idx="0">
                  <c:v>5477110.1673775734</c:v>
                </c:pt>
                <c:pt idx="1">
                  <c:v>18778997.196424581</c:v>
                </c:pt>
                <c:pt idx="2">
                  <c:v>41550664.976488933</c:v>
                </c:pt>
                <c:pt idx="3">
                  <c:v>96411270.643521369</c:v>
                </c:pt>
                <c:pt idx="4">
                  <c:v>181471815.15288371</c:v>
                </c:pt>
                <c:pt idx="5">
                  <c:v>304957293.14054173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062-284A-92DB-048BDD42FCD5}"/>
            </c:ext>
          </c:extLst>
        </c:ser>
        <c:ser>
          <c:idx val="15"/>
          <c:order val="15"/>
          <c:tx>
            <c:v>Gja8</c:v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Lens_proteins!$O$21:$T$21</c:f>
              <c:numCache>
                <c:formatCode>#,##0</c:formatCode>
                <c:ptCount val="6"/>
                <c:pt idx="0">
                  <c:v>16784586.201476965</c:v>
                </c:pt>
                <c:pt idx="1">
                  <c:v>29221205.115280394</c:v>
                </c:pt>
                <c:pt idx="2">
                  <c:v>40416561.439012423</c:v>
                </c:pt>
                <c:pt idx="3">
                  <c:v>45899134.002960257</c:v>
                </c:pt>
                <c:pt idx="4">
                  <c:v>48231793.827953875</c:v>
                </c:pt>
                <c:pt idx="5">
                  <c:v>39145018.072511166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062-284A-92DB-048BDD42FCD5}"/>
            </c:ext>
          </c:extLst>
        </c:ser>
        <c:ser>
          <c:idx val="16"/>
          <c:order val="16"/>
          <c:tx>
            <c:v>gamma N</c:v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Lens_proteins!$O$22:$T$22</c:f>
              <c:numCache>
                <c:formatCode>#,##0</c:formatCode>
                <c:ptCount val="6"/>
                <c:pt idx="0">
                  <c:v>20781046.25014</c:v>
                </c:pt>
                <c:pt idx="1">
                  <c:v>26137753.424996722</c:v>
                </c:pt>
                <c:pt idx="2">
                  <c:v>41629518.683381759</c:v>
                </c:pt>
                <c:pt idx="3">
                  <c:v>35694827.55055771</c:v>
                </c:pt>
                <c:pt idx="4">
                  <c:v>45051686.485491723</c:v>
                </c:pt>
                <c:pt idx="5">
                  <c:v>49349130.396936268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062-284A-92DB-048BDD42FCD5}"/>
            </c:ext>
          </c:extLst>
        </c:ser>
        <c:ser>
          <c:idx val="17"/>
          <c:order val="17"/>
          <c:tx>
            <c:v>FABP</c:v>
          </c:tx>
          <c:spPr>
            <a:ln w="6350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Lens_proteins!$O$23:$T$23</c:f>
              <c:numCache>
                <c:formatCode>#,##0</c:formatCode>
                <c:ptCount val="6"/>
                <c:pt idx="0">
                  <c:v>3663711.6231614966</c:v>
                </c:pt>
                <c:pt idx="1">
                  <c:v>8002265.02919247</c:v>
                </c:pt>
                <c:pt idx="2">
                  <c:v>15598200.01641191</c:v>
                </c:pt>
                <c:pt idx="3">
                  <c:v>31419074.387967821</c:v>
                </c:pt>
                <c:pt idx="4">
                  <c:v>70512453.043921679</c:v>
                </c:pt>
                <c:pt idx="5">
                  <c:v>120986510.421399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062-284A-92DB-048BDD42FCD5}"/>
            </c:ext>
          </c:extLst>
        </c:ser>
        <c:ser>
          <c:idx val="18"/>
          <c:order val="18"/>
          <c:tx>
            <c:v>gamma D</c:v>
          </c:tx>
          <c:spPr>
            <a:ln w="28575" cap="rnd">
              <a:solidFill>
                <a:schemeClr val="accent1">
                  <a:lumMod val="8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Lens_proteins!$O$24:$T$24</c:f>
              <c:numCache>
                <c:formatCode>#,##0</c:formatCode>
                <c:ptCount val="6"/>
                <c:pt idx="0">
                  <c:v>8708140.6265826058</c:v>
                </c:pt>
                <c:pt idx="1">
                  <c:v>13080216.440168453</c:v>
                </c:pt>
                <c:pt idx="2">
                  <c:v>30856902.299489927</c:v>
                </c:pt>
                <c:pt idx="3">
                  <c:v>24188641.545947928</c:v>
                </c:pt>
                <c:pt idx="4">
                  <c:v>32170978.309340343</c:v>
                </c:pt>
                <c:pt idx="5">
                  <c:v>41532225.922342233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062-284A-92DB-048BDD42FCD5}"/>
            </c:ext>
          </c:extLst>
        </c:ser>
        <c:ser>
          <c:idx val="19"/>
          <c:order val="19"/>
          <c:tx>
            <c:v>MIP</c:v>
          </c:tx>
          <c:spPr>
            <a:ln w="28575" cap="rnd">
              <a:solidFill>
                <a:schemeClr val="accent2">
                  <a:lumMod val="8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Lens_proteins!$O$25:$T$25</c:f>
              <c:numCache>
                <c:formatCode>#,##0</c:formatCode>
                <c:ptCount val="6"/>
                <c:pt idx="0">
                  <c:v>3904125.422238823</c:v>
                </c:pt>
                <c:pt idx="1">
                  <c:v>7482759.8336617397</c:v>
                </c:pt>
                <c:pt idx="2">
                  <c:v>11109353.920520911</c:v>
                </c:pt>
                <c:pt idx="3">
                  <c:v>13509696.869752461</c:v>
                </c:pt>
                <c:pt idx="4">
                  <c:v>16635476.158716708</c:v>
                </c:pt>
                <c:pt idx="5">
                  <c:v>18488413.565181497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062-284A-92DB-048BDD42F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542527"/>
        <c:axId val="465544255"/>
      </c:lineChart>
      <c:catAx>
        <c:axId val="46554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544255"/>
        <c:crosses val="autoZero"/>
        <c:auto val="1"/>
        <c:lblAlgn val="ctr"/>
        <c:lblOffset val="100"/>
        <c:noMultiLvlLbl val="0"/>
      </c:catAx>
      <c:valAx>
        <c:axId val="465544255"/>
        <c:scaling>
          <c:logBase val="10"/>
          <c:orientation val="minMax"/>
          <c:max val="5000000000"/>
          <c:min val="3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54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Adjusted</a:t>
            </a:r>
            <a:r>
              <a:rPr lang="en-US" sz="2400" b="1" baseline="0"/>
              <a:t> Intensities (linear scale)</a:t>
            </a:r>
            <a:endParaRPr 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alpha A</c:v>
          </c:tx>
          <c:spPr>
            <a:ln w="22225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Lens_proteins!$O$6:$T$6</c:f>
              <c:numCache>
                <c:formatCode>#,##0</c:formatCode>
                <c:ptCount val="6"/>
                <c:pt idx="0">
                  <c:v>477004325.51555604</c:v>
                </c:pt>
                <c:pt idx="1">
                  <c:v>953396021.90290999</c:v>
                </c:pt>
                <c:pt idx="2">
                  <c:v>1406669357.6991394</c:v>
                </c:pt>
                <c:pt idx="3">
                  <c:v>1913013308.0498977</c:v>
                </c:pt>
                <c:pt idx="4">
                  <c:v>2236006867.5987606</c:v>
                </c:pt>
                <c:pt idx="5">
                  <c:v>2508746458.0660233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B0-D94F-B04A-44798BD1316A}"/>
            </c:ext>
          </c:extLst>
        </c:ser>
        <c:ser>
          <c:idx val="1"/>
          <c:order val="1"/>
          <c:tx>
            <c:v>beta B1</c:v>
          </c:tx>
          <c:spPr>
            <a:ln w="2222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Lens_proteins!$O$7:$T$7</c:f>
              <c:numCache>
                <c:formatCode>#,##0</c:formatCode>
                <c:ptCount val="6"/>
                <c:pt idx="0">
                  <c:v>344472544.9209013</c:v>
                </c:pt>
                <c:pt idx="1">
                  <c:v>625986993.42932963</c:v>
                </c:pt>
                <c:pt idx="2">
                  <c:v>856986216.47104299</c:v>
                </c:pt>
                <c:pt idx="3">
                  <c:v>1063326978.7222784</c:v>
                </c:pt>
                <c:pt idx="4">
                  <c:v>1183897322.5295663</c:v>
                </c:pt>
                <c:pt idx="5">
                  <c:v>1315852834.1787834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B0-D94F-B04A-44798BD1316A}"/>
            </c:ext>
          </c:extLst>
        </c:ser>
        <c:ser>
          <c:idx val="2"/>
          <c:order val="2"/>
          <c:tx>
            <c:v>beta A1</c:v>
          </c:tx>
          <c:spPr>
            <a:ln w="22225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Lens_proteins!$O$8:$T$8</c:f>
              <c:numCache>
                <c:formatCode>#,##0</c:formatCode>
                <c:ptCount val="6"/>
                <c:pt idx="0">
                  <c:v>173272087.48378202</c:v>
                </c:pt>
                <c:pt idx="1">
                  <c:v>349909699.4594965</c:v>
                </c:pt>
                <c:pt idx="2">
                  <c:v>534499287.96194172</c:v>
                </c:pt>
                <c:pt idx="3">
                  <c:v>727588608.0759995</c:v>
                </c:pt>
                <c:pt idx="4">
                  <c:v>846697128.92028439</c:v>
                </c:pt>
                <c:pt idx="5">
                  <c:v>944075803.22254133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B0-D94F-B04A-44798BD1316A}"/>
            </c:ext>
          </c:extLst>
        </c:ser>
        <c:ser>
          <c:idx val="3"/>
          <c:order val="3"/>
          <c:tx>
            <c:v>beta B3</c:v>
          </c:tx>
          <c:spPr>
            <a:ln w="22225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Lens_proteins!$O$9:$T$9</c:f>
              <c:numCache>
                <c:formatCode>#,##0</c:formatCode>
                <c:ptCount val="6"/>
                <c:pt idx="0">
                  <c:v>213263977.31782469</c:v>
                </c:pt>
                <c:pt idx="1">
                  <c:v>348403207.55944806</c:v>
                </c:pt>
                <c:pt idx="2">
                  <c:v>509570570.51936334</c:v>
                </c:pt>
                <c:pt idx="3">
                  <c:v>596227240.85647702</c:v>
                </c:pt>
                <c:pt idx="4">
                  <c:v>766803769.17708874</c:v>
                </c:pt>
                <c:pt idx="5">
                  <c:v>877715402.52648163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B0-D94F-B04A-44798BD1316A}"/>
            </c:ext>
          </c:extLst>
        </c:ser>
        <c:ser>
          <c:idx val="4"/>
          <c:order val="4"/>
          <c:tx>
            <c:v>gamma A</c:v>
          </c:tx>
          <c:spPr>
            <a:ln w="22225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Lens_proteins!$O$10:$T$10</c:f>
              <c:numCache>
                <c:formatCode>#,##0</c:formatCode>
                <c:ptCount val="6"/>
                <c:pt idx="0">
                  <c:v>150252097.20352501</c:v>
                </c:pt>
                <c:pt idx="1">
                  <c:v>300039548.29093611</c:v>
                </c:pt>
                <c:pt idx="2">
                  <c:v>456335434.66637009</c:v>
                </c:pt>
                <c:pt idx="3">
                  <c:v>579704867.99588001</c:v>
                </c:pt>
                <c:pt idx="4">
                  <c:v>672404459.72325099</c:v>
                </c:pt>
                <c:pt idx="5">
                  <c:v>741103039.41298401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B0-D94F-B04A-44798BD1316A}"/>
            </c:ext>
          </c:extLst>
        </c:ser>
        <c:ser>
          <c:idx val="5"/>
          <c:order val="5"/>
          <c:tx>
            <c:v>alpha B</c:v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Lens_proteins!$O$11:$T$11</c:f>
              <c:numCache>
                <c:formatCode>#,##0</c:formatCode>
                <c:ptCount val="6"/>
                <c:pt idx="0">
                  <c:v>20740321.175874431</c:v>
                </c:pt>
                <c:pt idx="1">
                  <c:v>70755577.224132016</c:v>
                </c:pt>
                <c:pt idx="2">
                  <c:v>136127725.98177496</c:v>
                </c:pt>
                <c:pt idx="3">
                  <c:v>267155160.06074828</c:v>
                </c:pt>
                <c:pt idx="4">
                  <c:v>425208874.32938647</c:v>
                </c:pt>
                <c:pt idx="5">
                  <c:v>597606259.19106305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B0-D94F-B04A-44798BD1316A}"/>
            </c:ext>
          </c:extLst>
        </c:ser>
        <c:ser>
          <c:idx val="6"/>
          <c:order val="6"/>
          <c:tx>
            <c:v>gamma B</c:v>
          </c:tx>
          <c:spPr>
            <a:ln w="22225" cap="rnd">
              <a:solidFill>
                <a:schemeClr val="accent1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Lens_proteins!$O$12:$T$12</c:f>
              <c:numCache>
                <c:formatCode>#,##0</c:formatCode>
                <c:ptCount val="6"/>
                <c:pt idx="0">
                  <c:v>40090816.662003599</c:v>
                </c:pt>
                <c:pt idx="1">
                  <c:v>87872458.795696393</c:v>
                </c:pt>
                <c:pt idx="2">
                  <c:v>123979566.29677574</c:v>
                </c:pt>
                <c:pt idx="3">
                  <c:v>179052708.59457168</c:v>
                </c:pt>
                <c:pt idx="4">
                  <c:v>279019972.55848193</c:v>
                </c:pt>
                <c:pt idx="5">
                  <c:v>356616591.4769327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DB0-D94F-B04A-44798BD1316A}"/>
            </c:ext>
          </c:extLst>
        </c:ser>
        <c:ser>
          <c:idx val="7"/>
          <c:order val="7"/>
          <c:tx>
            <c:v>beta A2</c:v>
          </c:tx>
          <c:spPr>
            <a:ln w="22225" cap="rnd">
              <a:solidFill>
                <a:schemeClr val="accent2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Lens_proteins!$O$13:$T$13</c:f>
              <c:numCache>
                <c:formatCode>#,##0</c:formatCode>
                <c:ptCount val="6"/>
                <c:pt idx="0">
                  <c:v>38224434.141345136</c:v>
                </c:pt>
                <c:pt idx="1">
                  <c:v>78007712.929101944</c:v>
                </c:pt>
                <c:pt idx="2">
                  <c:v>120265148.58447304</c:v>
                </c:pt>
                <c:pt idx="3">
                  <c:v>170376781.46130532</c:v>
                </c:pt>
                <c:pt idx="4">
                  <c:v>205855637.92072663</c:v>
                </c:pt>
                <c:pt idx="5">
                  <c:v>246140979.96228901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DB0-D94F-B04A-44798BD1316A}"/>
            </c:ext>
          </c:extLst>
        </c:ser>
        <c:ser>
          <c:idx val="8"/>
          <c:order val="8"/>
          <c:tx>
            <c:v>beta B2</c:v>
          </c:tx>
          <c:spPr>
            <a:ln w="635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Lens_proteins!$O$14:$T$14</c:f>
              <c:numCache>
                <c:formatCode>#,##0</c:formatCode>
                <c:ptCount val="6"/>
                <c:pt idx="0">
                  <c:v>6111577.7445621295</c:v>
                </c:pt>
                <c:pt idx="1">
                  <c:v>12139157.040590977</c:v>
                </c:pt>
                <c:pt idx="2">
                  <c:v>22532225.625854395</c:v>
                </c:pt>
                <c:pt idx="3">
                  <c:v>101774726.89569376</c:v>
                </c:pt>
                <c:pt idx="4">
                  <c:v>289534957.7511391</c:v>
                </c:pt>
                <c:pt idx="5">
                  <c:v>573786401.08950734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DB0-D94F-B04A-44798BD1316A}"/>
            </c:ext>
          </c:extLst>
        </c:ser>
        <c:ser>
          <c:idx val="9"/>
          <c:order val="9"/>
          <c:tx>
            <c:v>filensin</c:v>
          </c:tx>
          <c:spPr>
            <a:ln w="22225" cap="rnd">
              <a:solidFill>
                <a:schemeClr val="accent4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Lens_proteins!$O$15:$T$15</c:f>
              <c:numCache>
                <c:formatCode>#,##0</c:formatCode>
                <c:ptCount val="6"/>
                <c:pt idx="0">
                  <c:v>19903450.823687065</c:v>
                </c:pt>
                <c:pt idx="1">
                  <c:v>75779806.955476359</c:v>
                </c:pt>
                <c:pt idx="2">
                  <c:v>112573005.23277923</c:v>
                </c:pt>
                <c:pt idx="3">
                  <c:v>140062351.96593279</c:v>
                </c:pt>
                <c:pt idx="4">
                  <c:v>176287529.28073707</c:v>
                </c:pt>
                <c:pt idx="5">
                  <c:v>205277997.869773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DB0-D94F-B04A-44798BD1316A}"/>
            </c:ext>
          </c:extLst>
        </c:ser>
        <c:ser>
          <c:idx val="10"/>
          <c:order val="10"/>
          <c:tx>
            <c:v>gamma E/F</c:v>
          </c:tx>
          <c:spPr>
            <a:ln w="22225" cap="rnd">
              <a:solidFill>
                <a:schemeClr val="accent5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Lens_proteins!$O$16:$T$16</c:f>
              <c:numCache>
                <c:formatCode>#,##0</c:formatCode>
                <c:ptCount val="6"/>
                <c:pt idx="0">
                  <c:v>40392893.285953969</c:v>
                </c:pt>
                <c:pt idx="1">
                  <c:v>66174975.139524117</c:v>
                </c:pt>
                <c:pt idx="2">
                  <c:v>112855317.66287193</c:v>
                </c:pt>
                <c:pt idx="3">
                  <c:v>116091881.41861403</c:v>
                </c:pt>
                <c:pt idx="4">
                  <c:v>142152148.0136812</c:v>
                </c:pt>
                <c:pt idx="5">
                  <c:v>164830363.39682433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DB0-D94F-B04A-44798BD1316A}"/>
            </c:ext>
          </c:extLst>
        </c:ser>
        <c:ser>
          <c:idx val="11"/>
          <c:order val="11"/>
          <c:tx>
            <c:v>phakinin</c:v>
          </c:tx>
          <c:spPr>
            <a:ln w="22225" cap="rnd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Lens_proteins!$O$17:$T$17</c:f>
              <c:numCache>
                <c:formatCode>#,##0</c:formatCode>
                <c:ptCount val="6"/>
                <c:pt idx="0">
                  <c:v>15348580.03388642</c:v>
                </c:pt>
                <c:pt idx="1">
                  <c:v>70082865.067952529</c:v>
                </c:pt>
                <c:pt idx="2">
                  <c:v>106768351.90459852</c:v>
                </c:pt>
                <c:pt idx="3">
                  <c:v>135563071.97834283</c:v>
                </c:pt>
                <c:pt idx="4">
                  <c:v>173264474.63910502</c:v>
                </c:pt>
                <c:pt idx="5">
                  <c:v>198372611.44947037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DB0-D94F-B04A-44798BD1316A}"/>
            </c:ext>
          </c:extLst>
        </c:ser>
        <c:ser>
          <c:idx val="12"/>
          <c:order val="12"/>
          <c:tx>
            <c:v>beta A4</c:v>
          </c:tx>
          <c:spPr>
            <a:ln w="22225" cap="rnd">
              <a:solidFill>
                <a:schemeClr val="accent1">
                  <a:lumMod val="80000"/>
                  <a:lumOff val="2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Lens_proteins!$O$18:$T$18</c:f>
              <c:numCache>
                <c:formatCode>#,##0</c:formatCode>
                <c:ptCount val="6"/>
                <c:pt idx="0">
                  <c:v>36266692.962341532</c:v>
                </c:pt>
                <c:pt idx="1">
                  <c:v>66200191.216459252</c:v>
                </c:pt>
                <c:pt idx="2">
                  <c:v>99145481.639859155</c:v>
                </c:pt>
                <c:pt idx="3">
                  <c:v>136107113.08549932</c:v>
                </c:pt>
                <c:pt idx="4">
                  <c:v>151583566.17434898</c:v>
                </c:pt>
                <c:pt idx="5">
                  <c:v>176279570.04456869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DB0-D94F-B04A-44798BD1316A}"/>
            </c:ext>
          </c:extLst>
        </c:ser>
        <c:ser>
          <c:idx val="13"/>
          <c:order val="13"/>
          <c:tx>
            <c:v>gamma C</c:v>
          </c:tx>
          <c:spPr>
            <a:ln w="22225" cap="rnd">
              <a:solidFill>
                <a:schemeClr val="accent2">
                  <a:lumMod val="80000"/>
                  <a:lumOff val="2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Lens_proteins!$O$19:$T$19</c:f>
              <c:numCache>
                <c:formatCode>#,##0</c:formatCode>
                <c:ptCount val="6"/>
                <c:pt idx="0">
                  <c:v>24559031.622021537</c:v>
                </c:pt>
                <c:pt idx="1">
                  <c:v>51067968.602691285</c:v>
                </c:pt>
                <c:pt idx="2">
                  <c:v>74867553.996692762</c:v>
                </c:pt>
                <c:pt idx="3">
                  <c:v>111017344.68770619</c:v>
                </c:pt>
                <c:pt idx="4">
                  <c:v>172803098.03436175</c:v>
                </c:pt>
                <c:pt idx="5">
                  <c:v>235894226.16720435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DB0-D94F-B04A-44798BD1316A}"/>
            </c:ext>
          </c:extLst>
        </c:ser>
        <c:ser>
          <c:idx val="14"/>
          <c:order val="14"/>
          <c:tx>
            <c:v>gamma S</c:v>
          </c:tx>
          <c:spPr>
            <a:ln w="6350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Lens_proteins!$O$20:$T$20</c:f>
              <c:numCache>
                <c:formatCode>#,##0</c:formatCode>
                <c:ptCount val="6"/>
                <c:pt idx="0">
                  <c:v>5477110.1673775734</c:v>
                </c:pt>
                <c:pt idx="1">
                  <c:v>18778997.196424581</c:v>
                </c:pt>
                <c:pt idx="2">
                  <c:v>41550664.976488933</c:v>
                </c:pt>
                <c:pt idx="3">
                  <c:v>96411270.643521369</c:v>
                </c:pt>
                <c:pt idx="4">
                  <c:v>181471815.15288371</c:v>
                </c:pt>
                <c:pt idx="5">
                  <c:v>304957293.14054173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DB0-D94F-B04A-44798BD1316A}"/>
            </c:ext>
          </c:extLst>
        </c:ser>
        <c:ser>
          <c:idx val="15"/>
          <c:order val="15"/>
          <c:tx>
            <c:v>Gja8</c:v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Lens_proteins!$O$21:$T$21</c:f>
              <c:numCache>
                <c:formatCode>#,##0</c:formatCode>
                <c:ptCount val="6"/>
                <c:pt idx="0">
                  <c:v>16784586.201476965</c:v>
                </c:pt>
                <c:pt idx="1">
                  <c:v>29221205.115280394</c:v>
                </c:pt>
                <c:pt idx="2">
                  <c:v>40416561.439012423</c:v>
                </c:pt>
                <c:pt idx="3">
                  <c:v>45899134.002960257</c:v>
                </c:pt>
                <c:pt idx="4">
                  <c:v>48231793.827953875</c:v>
                </c:pt>
                <c:pt idx="5">
                  <c:v>39145018.072511166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DB0-D94F-B04A-44798BD1316A}"/>
            </c:ext>
          </c:extLst>
        </c:ser>
        <c:ser>
          <c:idx val="16"/>
          <c:order val="16"/>
          <c:tx>
            <c:v>gamma N</c:v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Lens_proteins!$O$22:$T$22</c:f>
              <c:numCache>
                <c:formatCode>#,##0</c:formatCode>
                <c:ptCount val="6"/>
                <c:pt idx="0">
                  <c:v>20781046.25014</c:v>
                </c:pt>
                <c:pt idx="1">
                  <c:v>26137753.424996722</c:v>
                </c:pt>
                <c:pt idx="2">
                  <c:v>41629518.683381759</c:v>
                </c:pt>
                <c:pt idx="3">
                  <c:v>35694827.55055771</c:v>
                </c:pt>
                <c:pt idx="4">
                  <c:v>45051686.485491723</c:v>
                </c:pt>
                <c:pt idx="5">
                  <c:v>49349130.396936268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DB0-D94F-B04A-44798BD1316A}"/>
            </c:ext>
          </c:extLst>
        </c:ser>
        <c:ser>
          <c:idx val="17"/>
          <c:order val="17"/>
          <c:tx>
            <c:v>FABP</c:v>
          </c:tx>
          <c:spPr>
            <a:ln w="6350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Lens_proteins!$O$23:$T$23</c:f>
              <c:numCache>
                <c:formatCode>#,##0</c:formatCode>
                <c:ptCount val="6"/>
                <c:pt idx="0">
                  <c:v>3663711.6231614966</c:v>
                </c:pt>
                <c:pt idx="1">
                  <c:v>8002265.02919247</c:v>
                </c:pt>
                <c:pt idx="2">
                  <c:v>15598200.01641191</c:v>
                </c:pt>
                <c:pt idx="3">
                  <c:v>31419074.387967821</c:v>
                </c:pt>
                <c:pt idx="4">
                  <c:v>70512453.043921679</c:v>
                </c:pt>
                <c:pt idx="5">
                  <c:v>120986510.421399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DB0-D94F-B04A-44798BD1316A}"/>
            </c:ext>
          </c:extLst>
        </c:ser>
        <c:ser>
          <c:idx val="18"/>
          <c:order val="18"/>
          <c:tx>
            <c:v>gamma D</c:v>
          </c:tx>
          <c:spPr>
            <a:ln w="38100" cap="rnd">
              <a:solidFill>
                <a:schemeClr val="accent1">
                  <a:lumMod val="8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Lens_proteins!$O$24:$T$24</c:f>
              <c:numCache>
                <c:formatCode>#,##0</c:formatCode>
                <c:ptCount val="6"/>
                <c:pt idx="0">
                  <c:v>8708140.6265826058</c:v>
                </c:pt>
                <c:pt idx="1">
                  <c:v>13080216.440168453</c:v>
                </c:pt>
                <c:pt idx="2">
                  <c:v>30856902.299489927</c:v>
                </c:pt>
                <c:pt idx="3">
                  <c:v>24188641.545947928</c:v>
                </c:pt>
                <c:pt idx="4">
                  <c:v>32170978.309340343</c:v>
                </c:pt>
                <c:pt idx="5">
                  <c:v>41532225.922342233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DB0-D94F-B04A-44798BD1316A}"/>
            </c:ext>
          </c:extLst>
        </c:ser>
        <c:ser>
          <c:idx val="19"/>
          <c:order val="19"/>
          <c:tx>
            <c:v>MIP</c:v>
          </c:tx>
          <c:spPr>
            <a:ln w="28575" cap="rnd">
              <a:solidFill>
                <a:schemeClr val="accent2">
                  <a:lumMod val="8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Lens_proteins!$O$25:$T$25</c:f>
              <c:numCache>
                <c:formatCode>#,##0</c:formatCode>
                <c:ptCount val="6"/>
                <c:pt idx="0">
                  <c:v>3904125.422238823</c:v>
                </c:pt>
                <c:pt idx="1">
                  <c:v>7482759.8336617397</c:v>
                </c:pt>
                <c:pt idx="2">
                  <c:v>11109353.920520911</c:v>
                </c:pt>
                <c:pt idx="3">
                  <c:v>13509696.869752461</c:v>
                </c:pt>
                <c:pt idx="4">
                  <c:v>16635476.158716708</c:v>
                </c:pt>
                <c:pt idx="5">
                  <c:v>18488413.565181497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DB0-D94F-B04A-44798BD13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542527"/>
        <c:axId val="465544255"/>
      </c:lineChart>
      <c:catAx>
        <c:axId val="46554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544255"/>
        <c:crosses val="autoZero"/>
        <c:auto val="1"/>
        <c:lblAlgn val="ctr"/>
        <c:lblOffset val="100"/>
        <c:noMultiLvlLbl val="0"/>
      </c:catAx>
      <c:valAx>
        <c:axId val="465544255"/>
        <c:scaling>
          <c:orientation val="minMax"/>
          <c:max val="14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54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Intensity Deltas of Successive Ages (15 proteins)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alpha A</c:v>
          </c:tx>
          <c:spPr>
            <a:ln w="28575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Lens_proteins!$AC$5:$AG$5</c:f>
              <c:strCache>
                <c:ptCount val="5"/>
                <c:pt idx="0">
                  <c:v>E18-E15</c:v>
                </c:pt>
                <c:pt idx="1">
                  <c:v>P0-E18</c:v>
                </c:pt>
                <c:pt idx="2">
                  <c:v>P3-P0</c:v>
                </c:pt>
                <c:pt idx="3">
                  <c:v>P6-P3</c:v>
                </c:pt>
                <c:pt idx="4">
                  <c:v>P9-P6</c:v>
                </c:pt>
              </c:strCache>
            </c:strRef>
          </c:cat>
          <c:val>
            <c:numRef>
              <c:f>Lens_proteins!$AC$6:$AG$6</c:f>
              <c:numCache>
                <c:formatCode>#,##0</c:formatCode>
                <c:ptCount val="5"/>
                <c:pt idx="0">
                  <c:v>476391696.38735396</c:v>
                </c:pt>
                <c:pt idx="1">
                  <c:v>453273335.79622936</c:v>
                </c:pt>
                <c:pt idx="2">
                  <c:v>506343950.35075831</c:v>
                </c:pt>
                <c:pt idx="3">
                  <c:v>322993559.54886293</c:v>
                </c:pt>
                <c:pt idx="4">
                  <c:v>272739590.46726274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30-5440-A220-60F9FB54B458}"/>
            </c:ext>
          </c:extLst>
        </c:ser>
        <c:ser>
          <c:idx val="1"/>
          <c:order val="1"/>
          <c:tx>
            <c:v>beta B1</c:v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Lens_proteins!$AC$5:$AG$5</c:f>
              <c:strCache>
                <c:ptCount val="5"/>
                <c:pt idx="0">
                  <c:v>E18-E15</c:v>
                </c:pt>
                <c:pt idx="1">
                  <c:v>P0-E18</c:v>
                </c:pt>
                <c:pt idx="2">
                  <c:v>P3-P0</c:v>
                </c:pt>
                <c:pt idx="3">
                  <c:v>P6-P3</c:v>
                </c:pt>
                <c:pt idx="4">
                  <c:v>P9-P6</c:v>
                </c:pt>
              </c:strCache>
            </c:strRef>
          </c:cat>
          <c:val>
            <c:numRef>
              <c:f>Lens_proteins!$AC$7:$AG$7</c:f>
              <c:numCache>
                <c:formatCode>#,##0</c:formatCode>
                <c:ptCount val="5"/>
                <c:pt idx="0">
                  <c:v>281514448.50842834</c:v>
                </c:pt>
                <c:pt idx="1">
                  <c:v>230999223.04171336</c:v>
                </c:pt>
                <c:pt idx="2">
                  <c:v>206340762.25123537</c:v>
                </c:pt>
                <c:pt idx="3">
                  <c:v>120570343.80728793</c:v>
                </c:pt>
                <c:pt idx="4">
                  <c:v>131955511.64921713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30-5440-A220-60F9FB54B458}"/>
            </c:ext>
          </c:extLst>
        </c:ser>
        <c:ser>
          <c:idx val="2"/>
          <c:order val="2"/>
          <c:tx>
            <c:v>beta A1</c:v>
          </c:tx>
          <c:spPr>
            <a:ln w="28575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Lens_proteins!$AC$5:$AG$5</c:f>
              <c:strCache>
                <c:ptCount val="5"/>
                <c:pt idx="0">
                  <c:v>E18-E15</c:v>
                </c:pt>
                <c:pt idx="1">
                  <c:v>P0-E18</c:v>
                </c:pt>
                <c:pt idx="2">
                  <c:v>P3-P0</c:v>
                </c:pt>
                <c:pt idx="3">
                  <c:v>P6-P3</c:v>
                </c:pt>
                <c:pt idx="4">
                  <c:v>P9-P6</c:v>
                </c:pt>
              </c:strCache>
            </c:strRef>
          </c:cat>
          <c:val>
            <c:numRef>
              <c:f>Lens_proteins!$AC$8:$AG$8</c:f>
              <c:numCache>
                <c:formatCode>#,##0</c:formatCode>
                <c:ptCount val="5"/>
                <c:pt idx="0">
                  <c:v>176637611.97571447</c:v>
                </c:pt>
                <c:pt idx="1">
                  <c:v>184589588.50244522</c:v>
                </c:pt>
                <c:pt idx="2">
                  <c:v>193089320.11405778</c:v>
                </c:pt>
                <c:pt idx="3">
                  <c:v>119108520.84428489</c:v>
                </c:pt>
                <c:pt idx="4">
                  <c:v>97378674.302256942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30-5440-A220-60F9FB54B458}"/>
            </c:ext>
          </c:extLst>
        </c:ser>
        <c:ser>
          <c:idx val="3"/>
          <c:order val="3"/>
          <c:tx>
            <c:v>beta B3</c:v>
          </c:tx>
          <c:spPr>
            <a:ln w="28575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Lens_proteins!$AC$5:$AG$5</c:f>
              <c:strCache>
                <c:ptCount val="5"/>
                <c:pt idx="0">
                  <c:v>E18-E15</c:v>
                </c:pt>
                <c:pt idx="1">
                  <c:v>P0-E18</c:v>
                </c:pt>
                <c:pt idx="2">
                  <c:v>P3-P0</c:v>
                </c:pt>
                <c:pt idx="3">
                  <c:v>P6-P3</c:v>
                </c:pt>
                <c:pt idx="4">
                  <c:v>P9-P6</c:v>
                </c:pt>
              </c:strCache>
            </c:strRef>
          </c:cat>
          <c:val>
            <c:numRef>
              <c:f>Lens_proteins!$AC$9:$AG$9</c:f>
              <c:numCache>
                <c:formatCode>#,##0</c:formatCode>
                <c:ptCount val="5"/>
                <c:pt idx="0">
                  <c:v>135139230.24162337</c:v>
                </c:pt>
                <c:pt idx="1">
                  <c:v>161167362.95991528</c:v>
                </c:pt>
                <c:pt idx="2">
                  <c:v>86656670.337113678</c:v>
                </c:pt>
                <c:pt idx="3">
                  <c:v>170576528.32061172</c:v>
                </c:pt>
                <c:pt idx="4">
                  <c:v>110911633.34939289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30-5440-A220-60F9FB54B458}"/>
            </c:ext>
          </c:extLst>
        </c:ser>
        <c:ser>
          <c:idx val="4"/>
          <c:order val="4"/>
          <c:tx>
            <c:v>gamma A</c:v>
          </c:tx>
          <c:spPr>
            <a:ln w="28575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Lens_proteins!$AC$5:$AG$5</c:f>
              <c:strCache>
                <c:ptCount val="5"/>
                <c:pt idx="0">
                  <c:v>E18-E15</c:v>
                </c:pt>
                <c:pt idx="1">
                  <c:v>P0-E18</c:v>
                </c:pt>
                <c:pt idx="2">
                  <c:v>P3-P0</c:v>
                </c:pt>
                <c:pt idx="3">
                  <c:v>P6-P3</c:v>
                </c:pt>
                <c:pt idx="4">
                  <c:v>P9-P6</c:v>
                </c:pt>
              </c:strCache>
            </c:strRef>
          </c:cat>
          <c:val>
            <c:numRef>
              <c:f>Lens_proteins!$AC$10:$AG$10</c:f>
              <c:numCache>
                <c:formatCode>#,##0</c:formatCode>
                <c:ptCount val="5"/>
                <c:pt idx="0">
                  <c:v>149787451.08741111</c:v>
                </c:pt>
                <c:pt idx="1">
                  <c:v>156295886.37543398</c:v>
                </c:pt>
                <c:pt idx="2">
                  <c:v>123369433.32950991</c:v>
                </c:pt>
                <c:pt idx="3">
                  <c:v>92699591.727370977</c:v>
                </c:pt>
                <c:pt idx="4">
                  <c:v>68698579.689733028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30-5440-A220-60F9FB54B458}"/>
            </c:ext>
          </c:extLst>
        </c:ser>
        <c:ser>
          <c:idx val="5"/>
          <c:order val="5"/>
          <c:tx>
            <c:v>alpha B</c:v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Lens_proteins!$AC$5:$AG$5</c:f>
              <c:strCache>
                <c:ptCount val="5"/>
                <c:pt idx="0">
                  <c:v>E18-E15</c:v>
                </c:pt>
                <c:pt idx="1">
                  <c:v>P0-E18</c:v>
                </c:pt>
                <c:pt idx="2">
                  <c:v>P3-P0</c:v>
                </c:pt>
                <c:pt idx="3">
                  <c:v>P6-P3</c:v>
                </c:pt>
                <c:pt idx="4">
                  <c:v>P9-P6</c:v>
                </c:pt>
              </c:strCache>
            </c:strRef>
          </c:cat>
          <c:val>
            <c:numRef>
              <c:f>Lens_proteins!$AC$11:$AG$11</c:f>
              <c:numCache>
                <c:formatCode>#,##0</c:formatCode>
                <c:ptCount val="5"/>
                <c:pt idx="0">
                  <c:v>50015256.048257589</c:v>
                </c:pt>
                <c:pt idx="1">
                  <c:v>65372148.75764294</c:v>
                </c:pt>
                <c:pt idx="2">
                  <c:v>131027434.07897332</c:v>
                </c:pt>
                <c:pt idx="3">
                  <c:v>158053714.26863819</c:v>
                </c:pt>
                <c:pt idx="4">
                  <c:v>172397384.86167657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30-5440-A220-60F9FB54B458}"/>
            </c:ext>
          </c:extLst>
        </c:ser>
        <c:ser>
          <c:idx val="6"/>
          <c:order val="6"/>
          <c:tx>
            <c:v>gamma B</c:v>
          </c:tx>
          <c:spPr>
            <a:ln w="28575" cap="rnd">
              <a:solidFill>
                <a:schemeClr val="accent1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Lens_proteins!$AC$5:$AG$5</c:f>
              <c:strCache>
                <c:ptCount val="5"/>
                <c:pt idx="0">
                  <c:v>E18-E15</c:v>
                </c:pt>
                <c:pt idx="1">
                  <c:v>P0-E18</c:v>
                </c:pt>
                <c:pt idx="2">
                  <c:v>P3-P0</c:v>
                </c:pt>
                <c:pt idx="3">
                  <c:v>P6-P3</c:v>
                </c:pt>
                <c:pt idx="4">
                  <c:v>P9-P6</c:v>
                </c:pt>
              </c:strCache>
            </c:strRef>
          </c:cat>
          <c:val>
            <c:numRef>
              <c:f>Lens_proteins!$AC$12:$AG$12</c:f>
              <c:numCache>
                <c:formatCode>#,##0</c:formatCode>
                <c:ptCount val="5"/>
                <c:pt idx="0">
                  <c:v>47781642.133692794</c:v>
                </c:pt>
                <c:pt idx="1">
                  <c:v>36107107.501079351</c:v>
                </c:pt>
                <c:pt idx="2">
                  <c:v>55073142.297795936</c:v>
                </c:pt>
                <c:pt idx="3">
                  <c:v>99967263.963910252</c:v>
                </c:pt>
                <c:pt idx="4">
                  <c:v>77596618.918450773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30-5440-A220-60F9FB54B458}"/>
            </c:ext>
          </c:extLst>
        </c:ser>
        <c:ser>
          <c:idx val="7"/>
          <c:order val="7"/>
          <c:tx>
            <c:v>beta A2</c:v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Lens_proteins!$AC$5:$AG$5</c:f>
              <c:strCache>
                <c:ptCount val="5"/>
                <c:pt idx="0">
                  <c:v>E18-E15</c:v>
                </c:pt>
                <c:pt idx="1">
                  <c:v>P0-E18</c:v>
                </c:pt>
                <c:pt idx="2">
                  <c:v>P3-P0</c:v>
                </c:pt>
                <c:pt idx="3">
                  <c:v>P6-P3</c:v>
                </c:pt>
                <c:pt idx="4">
                  <c:v>P9-P6</c:v>
                </c:pt>
              </c:strCache>
            </c:strRef>
          </c:cat>
          <c:val>
            <c:numRef>
              <c:f>Lens_proteins!$AC$13:$AG$13</c:f>
              <c:numCache>
                <c:formatCode>#,##0</c:formatCode>
                <c:ptCount val="5"/>
                <c:pt idx="0">
                  <c:v>39783278.787756808</c:v>
                </c:pt>
                <c:pt idx="1">
                  <c:v>42257435.6553711</c:v>
                </c:pt>
                <c:pt idx="2">
                  <c:v>50111632.876832277</c:v>
                </c:pt>
                <c:pt idx="3">
                  <c:v>35478856.459421307</c:v>
                </c:pt>
                <c:pt idx="4">
                  <c:v>40285342.041562378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E30-5440-A220-60F9FB54B458}"/>
            </c:ext>
          </c:extLst>
        </c:ser>
        <c:ser>
          <c:idx val="8"/>
          <c:order val="8"/>
          <c:tx>
            <c:v>beta B2</c:v>
          </c:tx>
          <c:spPr>
            <a:ln w="635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Lens_proteins!$AC$5:$AG$5</c:f>
              <c:strCache>
                <c:ptCount val="5"/>
                <c:pt idx="0">
                  <c:v>E18-E15</c:v>
                </c:pt>
                <c:pt idx="1">
                  <c:v>P0-E18</c:v>
                </c:pt>
                <c:pt idx="2">
                  <c:v>P3-P0</c:v>
                </c:pt>
                <c:pt idx="3">
                  <c:v>P6-P3</c:v>
                </c:pt>
                <c:pt idx="4">
                  <c:v>P9-P6</c:v>
                </c:pt>
              </c:strCache>
            </c:strRef>
          </c:cat>
          <c:val>
            <c:numRef>
              <c:f>Lens_proteins!$AC$14:$AG$14</c:f>
              <c:numCache>
                <c:formatCode>#,##0</c:formatCode>
                <c:ptCount val="5"/>
                <c:pt idx="0">
                  <c:v>6027579.2960288478</c:v>
                </c:pt>
                <c:pt idx="1">
                  <c:v>10393068.585263418</c:v>
                </c:pt>
                <c:pt idx="2">
                  <c:v>79242501.269839376</c:v>
                </c:pt>
                <c:pt idx="3">
                  <c:v>187760230.85544533</c:v>
                </c:pt>
                <c:pt idx="4">
                  <c:v>284251443.33836824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E30-5440-A220-60F9FB54B458}"/>
            </c:ext>
          </c:extLst>
        </c:ser>
        <c:ser>
          <c:idx val="9"/>
          <c:order val="9"/>
          <c:tx>
            <c:v>filensin</c:v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Lens_proteins!$AC$5:$AG$5</c:f>
              <c:strCache>
                <c:ptCount val="5"/>
                <c:pt idx="0">
                  <c:v>E18-E15</c:v>
                </c:pt>
                <c:pt idx="1">
                  <c:v>P0-E18</c:v>
                </c:pt>
                <c:pt idx="2">
                  <c:v>P3-P0</c:v>
                </c:pt>
                <c:pt idx="3">
                  <c:v>P6-P3</c:v>
                </c:pt>
                <c:pt idx="4">
                  <c:v>P9-P6</c:v>
                </c:pt>
              </c:strCache>
            </c:strRef>
          </c:cat>
          <c:val>
            <c:numRef>
              <c:f>Lens_proteins!$AC$15:$AG$15</c:f>
              <c:numCache>
                <c:formatCode>#,##0</c:formatCode>
                <c:ptCount val="5"/>
                <c:pt idx="0">
                  <c:v>55876356.131789297</c:v>
                </c:pt>
                <c:pt idx="1">
                  <c:v>36793198.277302876</c:v>
                </c:pt>
                <c:pt idx="2">
                  <c:v>27489346.733153552</c:v>
                </c:pt>
                <c:pt idx="3">
                  <c:v>36225177.314804286</c:v>
                </c:pt>
                <c:pt idx="4">
                  <c:v>28990468.589035928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E30-5440-A220-60F9FB54B458}"/>
            </c:ext>
          </c:extLst>
        </c:ser>
        <c:ser>
          <c:idx val="10"/>
          <c:order val="10"/>
          <c:tx>
            <c:v>gamma E/F</c:v>
          </c:tx>
          <c:spPr>
            <a:ln w="28575" cap="rnd">
              <a:solidFill>
                <a:schemeClr val="accent5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Lens_proteins!$AC$5:$AG$5</c:f>
              <c:strCache>
                <c:ptCount val="5"/>
                <c:pt idx="0">
                  <c:v>E18-E15</c:v>
                </c:pt>
                <c:pt idx="1">
                  <c:v>P0-E18</c:v>
                </c:pt>
                <c:pt idx="2">
                  <c:v>P3-P0</c:v>
                </c:pt>
                <c:pt idx="3">
                  <c:v>P6-P3</c:v>
                </c:pt>
                <c:pt idx="4">
                  <c:v>P9-P6</c:v>
                </c:pt>
              </c:strCache>
            </c:strRef>
          </c:cat>
          <c:val>
            <c:numRef>
              <c:f>Lens_proteins!$AC$16:$AG$16</c:f>
              <c:numCache>
                <c:formatCode>#,##0</c:formatCode>
                <c:ptCount val="5"/>
                <c:pt idx="0">
                  <c:v>25782081.853570148</c:v>
                </c:pt>
                <c:pt idx="1">
                  <c:v>46680342.52334781</c:v>
                </c:pt>
                <c:pt idx="2">
                  <c:v>3236563.7557421029</c:v>
                </c:pt>
                <c:pt idx="3">
                  <c:v>26060266.595067173</c:v>
                </c:pt>
                <c:pt idx="4">
                  <c:v>22678215.383143127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E30-5440-A220-60F9FB54B458}"/>
            </c:ext>
          </c:extLst>
        </c:ser>
        <c:ser>
          <c:idx val="11"/>
          <c:order val="11"/>
          <c:tx>
            <c:v>phakinin</c:v>
          </c:tx>
          <c:spPr>
            <a:ln w="28575" cap="rnd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Lens_proteins!$AC$5:$AG$5</c:f>
              <c:strCache>
                <c:ptCount val="5"/>
                <c:pt idx="0">
                  <c:v>E18-E15</c:v>
                </c:pt>
                <c:pt idx="1">
                  <c:v>P0-E18</c:v>
                </c:pt>
                <c:pt idx="2">
                  <c:v>P3-P0</c:v>
                </c:pt>
                <c:pt idx="3">
                  <c:v>P6-P3</c:v>
                </c:pt>
                <c:pt idx="4">
                  <c:v>P9-P6</c:v>
                </c:pt>
              </c:strCache>
            </c:strRef>
          </c:cat>
          <c:val>
            <c:numRef>
              <c:f>Lens_proteins!$AC$17:$AG$17</c:f>
              <c:numCache>
                <c:formatCode>#,##0</c:formatCode>
                <c:ptCount val="5"/>
                <c:pt idx="0">
                  <c:v>54734285.034066111</c:v>
                </c:pt>
                <c:pt idx="1">
                  <c:v>36685486.836645991</c:v>
                </c:pt>
                <c:pt idx="2">
                  <c:v>28794720.073744312</c:v>
                </c:pt>
                <c:pt idx="3">
                  <c:v>37701402.660762191</c:v>
                </c:pt>
                <c:pt idx="4">
                  <c:v>25108136.810365349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E30-5440-A220-60F9FB54B458}"/>
            </c:ext>
          </c:extLst>
        </c:ser>
        <c:ser>
          <c:idx val="12"/>
          <c:order val="12"/>
          <c:tx>
            <c:v>beta A4</c:v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Lens_proteins!$AC$5:$AG$5</c:f>
              <c:strCache>
                <c:ptCount val="5"/>
                <c:pt idx="0">
                  <c:v>E18-E15</c:v>
                </c:pt>
                <c:pt idx="1">
                  <c:v>P0-E18</c:v>
                </c:pt>
                <c:pt idx="2">
                  <c:v>P3-P0</c:v>
                </c:pt>
                <c:pt idx="3">
                  <c:v>P6-P3</c:v>
                </c:pt>
                <c:pt idx="4">
                  <c:v>P9-P6</c:v>
                </c:pt>
              </c:strCache>
            </c:strRef>
          </c:cat>
          <c:val>
            <c:numRef>
              <c:f>Lens_proteins!$AC$18:$AG$18</c:f>
              <c:numCache>
                <c:formatCode>#,##0</c:formatCode>
                <c:ptCount val="5"/>
                <c:pt idx="0">
                  <c:v>29933498.25411772</c:v>
                </c:pt>
                <c:pt idx="1">
                  <c:v>32945290.423399903</c:v>
                </c:pt>
                <c:pt idx="2">
                  <c:v>36961631.445640162</c:v>
                </c:pt>
                <c:pt idx="3">
                  <c:v>15476453.088849664</c:v>
                </c:pt>
                <c:pt idx="4">
                  <c:v>24696003.870219707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E30-5440-A220-60F9FB54B458}"/>
            </c:ext>
          </c:extLst>
        </c:ser>
        <c:ser>
          <c:idx val="13"/>
          <c:order val="13"/>
          <c:tx>
            <c:v>gamma C</c:v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Lens_proteins!$AC$5:$AG$5</c:f>
              <c:strCache>
                <c:ptCount val="5"/>
                <c:pt idx="0">
                  <c:v>E18-E15</c:v>
                </c:pt>
                <c:pt idx="1">
                  <c:v>P0-E18</c:v>
                </c:pt>
                <c:pt idx="2">
                  <c:v>P3-P0</c:v>
                </c:pt>
                <c:pt idx="3">
                  <c:v>P6-P3</c:v>
                </c:pt>
                <c:pt idx="4">
                  <c:v>P9-P6</c:v>
                </c:pt>
              </c:strCache>
            </c:strRef>
          </c:cat>
          <c:val>
            <c:numRef>
              <c:f>Lens_proteins!$AC$19:$AG$19</c:f>
              <c:numCache>
                <c:formatCode>#,##0</c:formatCode>
                <c:ptCount val="5"/>
                <c:pt idx="0">
                  <c:v>26508936.980669748</c:v>
                </c:pt>
                <c:pt idx="1">
                  <c:v>23799585.394001476</c:v>
                </c:pt>
                <c:pt idx="2">
                  <c:v>36149790.691013426</c:v>
                </c:pt>
                <c:pt idx="3">
                  <c:v>61785753.346655563</c:v>
                </c:pt>
                <c:pt idx="4">
                  <c:v>63091128.1328426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E30-5440-A220-60F9FB54B458}"/>
            </c:ext>
          </c:extLst>
        </c:ser>
        <c:ser>
          <c:idx val="14"/>
          <c:order val="14"/>
          <c:tx>
            <c:v>gamma S</c:v>
          </c:tx>
          <c:spPr>
            <a:ln w="6350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Lens_proteins!$AC$5:$AG$5</c:f>
              <c:strCache>
                <c:ptCount val="5"/>
                <c:pt idx="0">
                  <c:v>E18-E15</c:v>
                </c:pt>
                <c:pt idx="1">
                  <c:v>P0-E18</c:v>
                </c:pt>
                <c:pt idx="2">
                  <c:v>P3-P0</c:v>
                </c:pt>
                <c:pt idx="3">
                  <c:v>P6-P3</c:v>
                </c:pt>
                <c:pt idx="4">
                  <c:v>P9-P6</c:v>
                </c:pt>
              </c:strCache>
            </c:strRef>
          </c:cat>
          <c:val>
            <c:numRef>
              <c:f>Lens_proteins!$AC$20:$AG$20</c:f>
              <c:numCache>
                <c:formatCode>#,##0</c:formatCode>
                <c:ptCount val="5"/>
                <c:pt idx="0">
                  <c:v>13301887.029047009</c:v>
                </c:pt>
                <c:pt idx="1">
                  <c:v>22771667.780064352</c:v>
                </c:pt>
                <c:pt idx="2">
                  <c:v>54860605.667032436</c:v>
                </c:pt>
                <c:pt idx="3">
                  <c:v>85060544.50936234</c:v>
                </c:pt>
                <c:pt idx="4">
                  <c:v>123485477.98765802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E30-5440-A220-60F9FB54B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9178912"/>
        <c:axId val="1679386208"/>
      </c:lineChart>
      <c:catAx>
        <c:axId val="167917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386208"/>
        <c:crosses val="autoZero"/>
        <c:auto val="1"/>
        <c:lblAlgn val="ctr"/>
        <c:lblOffset val="100"/>
        <c:noMultiLvlLbl val="0"/>
      </c:catAx>
      <c:valAx>
        <c:axId val="1679386208"/>
        <c:scaling>
          <c:orientation val="minMax"/>
          <c:max val="50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17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Fractional Abundances of 20</a:t>
            </a:r>
            <a:r>
              <a:rPr lang="en-US" sz="2400" b="1" baseline="0"/>
              <a:t> </a:t>
            </a:r>
            <a:r>
              <a:rPr lang="en-US" sz="2400" b="1"/>
              <a:t>Lens</a:t>
            </a:r>
            <a:r>
              <a:rPr lang="en-US" sz="2400" b="1" baseline="0"/>
              <a:t> Proteins</a:t>
            </a:r>
            <a:endParaRPr 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alpha A</c:v>
          </c:tx>
          <c:spPr>
            <a:ln w="28575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Lens_proteins!$V$6:$AA$6</c:f>
              <c:numCache>
                <c:formatCode>0.00%</c:formatCode>
                <c:ptCount val="6"/>
                <c:pt idx="0">
                  <c:v>0.28748681884893673</c:v>
                </c:pt>
                <c:pt idx="1">
                  <c:v>0.29258565333796305</c:v>
                </c:pt>
                <c:pt idx="2">
                  <c:v>0.28977582692692916</c:v>
                </c:pt>
                <c:pt idx="3">
                  <c:v>0.29502757406598845</c:v>
                </c:pt>
                <c:pt idx="4">
                  <c:v>0.27551980359610367</c:v>
                </c:pt>
                <c:pt idx="5">
                  <c:v>0.25818762624317826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C-1946-B57F-65D5DF420F02}"/>
            </c:ext>
          </c:extLst>
        </c:ser>
        <c:ser>
          <c:idx val="1"/>
          <c:order val="1"/>
          <c:tx>
            <c:v>beta B1</c:v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Lens_proteins!$V$7:$AA$7</c:f>
              <c:numCache>
                <c:formatCode>0.00%</c:formatCode>
                <c:ptCount val="6"/>
                <c:pt idx="0">
                  <c:v>0.20761093940410769</c:v>
                </c:pt>
                <c:pt idx="1">
                  <c:v>0.19210780121362761</c:v>
                </c:pt>
                <c:pt idx="2">
                  <c:v>0.17654034203821112</c:v>
                </c:pt>
                <c:pt idx="3">
                  <c:v>0.16398776613380889</c:v>
                </c:pt>
                <c:pt idx="4">
                  <c:v>0.14587931839922758</c:v>
                </c:pt>
                <c:pt idx="5">
                  <c:v>0.13542098630559884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BC-1946-B57F-65D5DF420F02}"/>
            </c:ext>
          </c:extLst>
        </c:ser>
        <c:ser>
          <c:idx val="2"/>
          <c:order val="2"/>
          <c:tx>
            <c:v>beta A1</c:v>
          </c:tx>
          <c:spPr>
            <a:ln w="28575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Lens_proteins!$V$8:$AA$8</c:f>
              <c:numCache>
                <c:formatCode>0.00%</c:formatCode>
                <c:ptCount val="6"/>
                <c:pt idx="0">
                  <c:v>0.1044297474078202</c:v>
                </c:pt>
                <c:pt idx="1">
                  <c:v>0.10738303461903148</c:v>
                </c:pt>
                <c:pt idx="2">
                  <c:v>0.1101075901833596</c:v>
                </c:pt>
                <c:pt idx="3">
                  <c:v>0.11220972747833723</c:v>
                </c:pt>
                <c:pt idx="4">
                  <c:v>0.10432965571166698</c:v>
                </c:pt>
                <c:pt idx="5">
                  <c:v>9.7159555460042027E-2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BC-1946-B57F-65D5DF420F02}"/>
            </c:ext>
          </c:extLst>
        </c:ser>
        <c:ser>
          <c:idx val="3"/>
          <c:order val="3"/>
          <c:tx>
            <c:v>beta B3</c:v>
          </c:tx>
          <c:spPr>
            <a:ln w="28575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Lens_proteins!$V$9:$AA$9</c:f>
              <c:numCache>
                <c:formatCode>0.00%</c:formatCode>
                <c:ptCount val="6"/>
                <c:pt idx="0">
                  <c:v>0.12853255019838128</c:v>
                </c:pt>
                <c:pt idx="1">
                  <c:v>0.10692071056197883</c:v>
                </c:pt>
                <c:pt idx="2">
                  <c:v>0.10497224002334286</c:v>
                </c:pt>
                <c:pt idx="3">
                  <c:v>9.1950994654218091E-2</c:v>
                </c:pt>
                <c:pt idx="4">
                  <c:v>9.4485230319218641E-2</c:v>
                </c:pt>
                <c:pt idx="5">
                  <c:v>9.0330075232107856E-2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BC-1946-B57F-65D5DF420F02}"/>
            </c:ext>
          </c:extLst>
        </c:ser>
        <c:ser>
          <c:idx val="4"/>
          <c:order val="4"/>
          <c:tx>
            <c:v>gamma A</c:v>
          </c:tx>
          <c:spPr>
            <a:ln w="28575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Lens_proteins!$V$10:$AA$10</c:f>
              <c:numCache>
                <c:formatCode>0.00%</c:formatCode>
                <c:ptCount val="6"/>
                <c:pt idx="0">
                  <c:v>9.0555777253667563E-2</c:v>
                </c:pt>
                <c:pt idx="1">
                  <c:v>9.2078491253523145E-2</c:v>
                </c:pt>
                <c:pt idx="2">
                  <c:v>9.4005728647420836E-2</c:v>
                </c:pt>
                <c:pt idx="3">
                  <c:v>8.9402891323016112E-2</c:v>
                </c:pt>
                <c:pt idx="4">
                  <c:v>8.2853388048420948E-2</c:v>
                </c:pt>
                <c:pt idx="5">
                  <c:v>7.6270614725709868E-2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BC-1946-B57F-65D5DF420F02}"/>
            </c:ext>
          </c:extLst>
        </c:ser>
        <c:ser>
          <c:idx val="5"/>
          <c:order val="5"/>
          <c:tx>
            <c:v>alpha B</c:v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Lens_proteins!$V$11:$AA$11</c:f>
              <c:numCache>
                <c:formatCode>0.00%</c:formatCode>
                <c:ptCount val="6"/>
                <c:pt idx="0">
                  <c:v>1.2500031211064831E-2</c:v>
                </c:pt>
                <c:pt idx="1">
                  <c:v>2.1714026819733865E-2</c:v>
                </c:pt>
                <c:pt idx="2">
                  <c:v>2.8042499218560602E-2</c:v>
                </c:pt>
                <c:pt idx="3">
                  <c:v>4.1201040494736371E-2</c:v>
                </c:pt>
                <c:pt idx="4">
                  <c:v>5.2394054437034696E-2</c:v>
                </c:pt>
                <c:pt idx="5">
                  <c:v>6.1502644475102029E-2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BC-1946-B57F-65D5DF420F02}"/>
            </c:ext>
          </c:extLst>
        </c:ser>
        <c:ser>
          <c:idx val="6"/>
          <c:order val="6"/>
          <c:tx>
            <c:v>gamma B</c:v>
          </c:tx>
          <c:spPr>
            <a:ln w="28575" cap="rnd">
              <a:solidFill>
                <a:schemeClr val="accent1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Lens_proteins!$V$12:$AA$12</c:f>
              <c:numCache>
                <c:formatCode>0.00%</c:formatCode>
                <c:ptCount val="6"/>
                <c:pt idx="0">
                  <c:v>2.4162425224882978E-2</c:v>
                </c:pt>
                <c:pt idx="1">
                  <c:v>2.6966989767627007E-2</c:v>
                </c:pt>
                <c:pt idx="2">
                  <c:v>2.553996157594143E-2</c:v>
                </c:pt>
                <c:pt idx="3">
                  <c:v>2.761375784701179E-2</c:v>
                </c:pt>
                <c:pt idx="4">
                  <c:v>3.4380720897006688E-2</c:v>
                </c:pt>
                <c:pt idx="5">
                  <c:v>3.6701194310142342E-2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BC-1946-B57F-65D5DF420F02}"/>
            </c:ext>
          </c:extLst>
        </c:ser>
        <c:ser>
          <c:idx val="7"/>
          <c:order val="7"/>
          <c:tx>
            <c:v>beta A2</c:v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Lens_proteins!$V$13:$AA$13</c:f>
              <c:numCache>
                <c:formatCode>0.00%</c:formatCode>
                <c:ptCount val="6"/>
                <c:pt idx="0">
                  <c:v>2.3037570910324226E-2</c:v>
                </c:pt>
                <c:pt idx="1">
                  <c:v>2.3939619138756862E-2</c:v>
                </c:pt>
                <c:pt idx="2">
                  <c:v>2.4774786406493571E-2</c:v>
                </c:pt>
                <c:pt idx="3">
                  <c:v>2.6275744293143666E-2</c:v>
                </c:pt>
                <c:pt idx="4">
                  <c:v>2.5365443081119751E-2</c:v>
                </c:pt>
                <c:pt idx="5">
                  <c:v>2.5331597433175378E-2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BC-1946-B57F-65D5DF420F02}"/>
            </c:ext>
          </c:extLst>
        </c:ser>
        <c:ser>
          <c:idx val="8"/>
          <c:order val="8"/>
          <c:tx>
            <c:v>beta B2</c:v>
          </c:tx>
          <c:spPr>
            <a:ln w="635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Lens_proteins!$V$14:$AA$14</c:f>
              <c:numCache>
                <c:formatCode>0.00%</c:formatCode>
                <c:ptCount val="6"/>
                <c:pt idx="0">
                  <c:v>3.683400652673593E-3</c:v>
                </c:pt>
                <c:pt idx="1">
                  <c:v>3.7253597792493627E-3</c:v>
                </c:pt>
                <c:pt idx="2">
                  <c:v>4.6416695419568511E-3</c:v>
                </c:pt>
                <c:pt idx="3">
                  <c:v>1.5695839987581443E-2</c:v>
                </c:pt>
                <c:pt idx="4">
                  <c:v>3.5676372845610947E-2</c:v>
                </c:pt>
                <c:pt idx="5">
                  <c:v>5.9051223925641244E-2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BC-1946-B57F-65D5DF420F02}"/>
            </c:ext>
          </c:extLst>
        </c:ser>
        <c:ser>
          <c:idx val="9"/>
          <c:order val="9"/>
          <c:tx>
            <c:v>filensin</c:v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Lens_proteins!$V$15:$AA$15</c:f>
              <c:numCache>
                <c:formatCode>0.00%</c:formatCode>
                <c:ptCount val="6"/>
                <c:pt idx="0">
                  <c:v>1.1995655920381038E-2</c:v>
                </c:pt>
                <c:pt idx="1">
                  <c:v>2.3255901869234655E-2</c:v>
                </c:pt>
                <c:pt idx="2">
                  <c:v>2.3190194271620116E-2</c:v>
                </c:pt>
                <c:pt idx="3">
                  <c:v>2.160061079795058E-2</c:v>
                </c:pt>
                <c:pt idx="4">
                  <c:v>2.172207346394734E-2</c:v>
                </c:pt>
                <c:pt idx="5">
                  <c:v>2.1126183883407031E-2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BC-1946-B57F-65D5DF420F02}"/>
            </c:ext>
          </c:extLst>
        </c:ser>
        <c:ser>
          <c:idx val="10"/>
          <c:order val="10"/>
          <c:tx>
            <c:v>gamma E/F</c:v>
          </c:tx>
          <c:spPr>
            <a:ln w="28575" cap="rnd">
              <a:solidFill>
                <a:schemeClr val="accent5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Lens_proteins!$V$16:$AA$16</c:f>
              <c:numCache>
                <c:formatCode>0.00%</c:formatCode>
                <c:ptCount val="6"/>
                <c:pt idx="0">
                  <c:v>2.4344484470518239E-2</c:v>
                </c:pt>
                <c:pt idx="1">
                  <c:v>2.030829570399955E-2</c:v>
                </c:pt>
                <c:pt idx="2">
                  <c:v>2.3248351021416435E-2</c:v>
                </c:pt>
                <c:pt idx="3">
                  <c:v>1.7903851478484719E-2</c:v>
                </c:pt>
                <c:pt idx="4">
                  <c:v>1.7515926479936817E-2</c:v>
                </c:pt>
                <c:pt idx="5">
                  <c:v>1.696351583134215E-2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BC-1946-B57F-65D5DF420F02}"/>
            </c:ext>
          </c:extLst>
        </c:ser>
        <c:ser>
          <c:idx val="11"/>
          <c:order val="11"/>
          <c:tx>
            <c:v>phakinin</c:v>
          </c:tx>
          <c:spPr>
            <a:ln w="28575" cap="rnd">
              <a:solidFill>
                <a:schemeClr val="accent6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Lens_proteins!$V$17:$AA$17</c:f>
              <c:numCache>
                <c:formatCode>0.00%</c:formatCode>
                <c:ptCount val="6"/>
                <c:pt idx="0">
                  <c:v>9.2504705130738094E-3</c:v>
                </c:pt>
                <c:pt idx="1">
                  <c:v>2.1507579633882057E-2</c:v>
                </c:pt>
                <c:pt idx="2">
                  <c:v>2.1994427683692863E-2</c:v>
                </c:pt>
                <c:pt idx="3">
                  <c:v>2.0906725578126645E-2</c:v>
                </c:pt>
                <c:pt idx="4">
                  <c:v>2.1349573972468939E-2</c:v>
                </c:pt>
                <c:pt idx="5">
                  <c:v>2.0415516082594575E-2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BC-1946-B57F-65D5DF420F02}"/>
            </c:ext>
          </c:extLst>
        </c:ser>
        <c:ser>
          <c:idx val="12"/>
          <c:order val="12"/>
          <c:tx>
            <c:v>beta A4</c:v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Lens_proteins!$V$18:$AA$18</c:f>
              <c:numCache>
                <c:formatCode>0.00%</c:formatCode>
                <c:ptCount val="6"/>
                <c:pt idx="0">
                  <c:v>2.1857655438754862E-2</c:v>
                </c:pt>
                <c:pt idx="1">
                  <c:v>2.0316034211582117E-2</c:v>
                </c:pt>
                <c:pt idx="2">
                  <c:v>2.042410590023222E-2</c:v>
                </c:pt>
                <c:pt idx="3">
                  <c:v>2.0990628354631724E-2</c:v>
                </c:pt>
                <c:pt idx="4">
                  <c:v>1.8678061765348742E-2</c:v>
                </c:pt>
                <c:pt idx="5">
                  <c:v>1.8141810862808791E-2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BC-1946-B57F-65D5DF420F02}"/>
            </c:ext>
          </c:extLst>
        </c:ser>
        <c:ser>
          <c:idx val="13"/>
          <c:order val="13"/>
          <c:tx>
            <c:v>gamma C</c:v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Lens_proteins!$V$19:$AA$19</c:f>
              <c:numCache>
                <c:formatCode>0.00%</c:formatCode>
                <c:ptCount val="6"/>
                <c:pt idx="0">
                  <c:v>1.4801538471154096E-2</c:v>
                </c:pt>
                <c:pt idx="1">
                  <c:v>1.5672138980020438E-2</c:v>
                </c:pt>
                <c:pt idx="2">
                  <c:v>1.5422819336076194E-2</c:v>
                </c:pt>
                <c:pt idx="3">
                  <c:v>1.7121249363314568E-2</c:v>
                </c:pt>
                <c:pt idx="4">
                  <c:v>2.1292723345860975E-2</c:v>
                </c:pt>
                <c:pt idx="5">
                  <c:v>2.4277052829616418E-2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BC-1946-B57F-65D5DF420F02}"/>
            </c:ext>
          </c:extLst>
        </c:ser>
        <c:ser>
          <c:idx val="14"/>
          <c:order val="14"/>
          <c:tx>
            <c:v>gamma S</c:v>
          </c:tx>
          <c:spPr>
            <a:ln w="6350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Lens_proteins!$V$20:$AA$20</c:f>
              <c:numCache>
                <c:formatCode>0.00%</c:formatCode>
                <c:ptCount val="6"/>
                <c:pt idx="0">
                  <c:v>3.3010119495304143E-3</c:v>
                </c:pt>
                <c:pt idx="1">
                  <c:v>5.7630460349321622E-3</c:v>
                </c:pt>
                <c:pt idx="2">
                  <c:v>8.5594942670963407E-3</c:v>
                </c:pt>
                <c:pt idx="3">
                  <c:v>1.4868680301849551E-2</c:v>
                </c:pt>
                <c:pt idx="4">
                  <c:v>2.2360878937212197E-2</c:v>
                </c:pt>
                <c:pt idx="5">
                  <c:v>3.1384677940790702E-2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BC-1946-B57F-65D5DF420F02}"/>
            </c:ext>
          </c:extLst>
        </c:ser>
        <c:ser>
          <c:idx val="15"/>
          <c:order val="15"/>
          <c:tx>
            <c:v>Gja8</c:v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Lens_proteins!$V$21:$AA$21</c:f>
              <c:numCache>
                <c:formatCode>0.00%</c:formatCode>
                <c:ptCount val="6"/>
                <c:pt idx="0">
                  <c:v>1.011594032725602E-2</c:v>
                </c:pt>
                <c:pt idx="1">
                  <c:v>8.9676327502524536E-3</c:v>
                </c:pt>
                <c:pt idx="2">
                  <c:v>8.3258673748957783E-3</c:v>
                </c:pt>
                <c:pt idx="3">
                  <c:v>7.0786283083556466E-3</c:v>
                </c:pt>
                <c:pt idx="4">
                  <c:v>5.943100871079356E-3</c:v>
                </c:pt>
                <c:pt idx="5">
                  <c:v>4.028609293256046E-3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BC-1946-B57F-65D5DF420F02}"/>
            </c:ext>
          </c:extLst>
        </c:ser>
        <c:ser>
          <c:idx val="16"/>
          <c:order val="16"/>
          <c:tx>
            <c:v>gamma N</c:v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5">
                    <a:lumMod val="80000"/>
                    <a:lumOff val="20000"/>
                  </a:schemeClr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5-CABC-1946-B57F-65D5DF420F02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5">
                    <a:lumMod val="80000"/>
                    <a:lumOff val="20000"/>
                  </a:schemeClr>
                </a:solidFill>
                <a:ln w="9525">
                  <a:solidFill>
                    <a:schemeClr val="accent5">
                      <a:lumMod val="80000"/>
                      <a:lumOff val="20000"/>
                    </a:schemeClr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5">
                    <a:lumMod val="80000"/>
                    <a:lumOff val="20000"/>
                  </a:schemeClr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CABC-1946-B57F-65D5DF420F02}"/>
              </c:ext>
            </c:extLst>
          </c:dPt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Lens_proteins!$V$22:$AA$22</c:f>
              <c:numCache>
                <c:formatCode>0.00%</c:formatCode>
                <c:ptCount val="6"/>
                <c:pt idx="0">
                  <c:v>1.252457589844338E-2</c:v>
                </c:pt>
                <c:pt idx="1">
                  <c:v>8.0213588969831485E-3</c:v>
                </c:pt>
                <c:pt idx="2">
                  <c:v>8.5757382394243478E-3</c:v>
                </c:pt>
                <c:pt idx="3">
                  <c:v>5.5049059693578293E-3</c:v>
                </c:pt>
                <c:pt idx="4">
                  <c:v>5.5512494134178558E-3</c:v>
                </c:pt>
                <c:pt idx="5">
                  <c:v>5.0787654501253431E-3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BC-1946-B57F-65D5DF420F02}"/>
            </c:ext>
          </c:extLst>
        </c:ser>
        <c:ser>
          <c:idx val="17"/>
          <c:order val="17"/>
          <c:tx>
            <c:v>FABP</c:v>
          </c:tx>
          <c:spPr>
            <a:ln w="6350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Lens_proteins!$V$23:$AA$23</c:f>
              <c:numCache>
                <c:formatCode>0.00%</c:formatCode>
                <c:ptCount val="6"/>
                <c:pt idx="0">
                  <c:v>2.2080906679078404E-3</c:v>
                </c:pt>
                <c:pt idx="1">
                  <c:v>2.455797892964406E-3</c:v>
                </c:pt>
                <c:pt idx="2">
                  <c:v>3.2132507071318049E-3</c:v>
                </c:pt>
                <c:pt idx="3">
                  <c:v>4.8454933674926632E-3</c:v>
                </c:pt>
                <c:pt idx="4">
                  <c:v>8.6885141075635358E-3</c:v>
                </c:pt>
                <c:pt idx="5">
                  <c:v>1.2451325973062709E-2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BC-1946-B57F-65D5DF420F02}"/>
            </c:ext>
          </c:extLst>
        </c:ser>
        <c:ser>
          <c:idx val="18"/>
          <c:order val="18"/>
          <c:tx>
            <c:v>gamma D</c:v>
          </c:tx>
          <c:spPr>
            <a:ln w="28575" cap="rnd">
              <a:solidFill>
                <a:schemeClr val="accent1">
                  <a:lumMod val="8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Lens_proteins!$V$24:$AA$24</c:f>
              <c:numCache>
                <c:formatCode>0.00%</c:formatCode>
                <c:ptCount val="6"/>
                <c:pt idx="0">
                  <c:v>5.2483290253597008E-3</c:v>
                </c:pt>
                <c:pt idx="1">
                  <c:v>4.0141594731117804E-3</c:v>
                </c:pt>
                <c:pt idx="2">
                  <c:v>6.3565644131636763E-3</c:v>
                </c:pt>
                <c:pt idx="3">
                  <c:v>3.7304059544298056E-3</c:v>
                </c:pt>
                <c:pt idx="4">
                  <c:v>3.9640940972612941E-3</c:v>
                </c:pt>
                <c:pt idx="5">
                  <c:v>4.2742887743830883E-3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BC-1946-B57F-65D5DF420F02}"/>
            </c:ext>
          </c:extLst>
        </c:ser>
        <c:ser>
          <c:idx val="19"/>
          <c:order val="19"/>
          <c:tx>
            <c:v>MIP</c:v>
          </c:tx>
          <c:spPr>
            <a:ln w="28575" cap="rnd">
              <a:solidFill>
                <a:schemeClr val="accent2">
                  <a:lumMod val="8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Lens_proteins!$H$30:$M$30</c:f>
              <c:strCache>
                <c:ptCount val="6"/>
                <c:pt idx="0">
                  <c:v>E15</c:v>
                </c:pt>
                <c:pt idx="1">
                  <c:v>E18</c:v>
                </c:pt>
                <c:pt idx="2">
                  <c:v>P0</c:v>
                </c:pt>
                <c:pt idx="3">
                  <c:v>P3</c:v>
                </c:pt>
                <c:pt idx="4">
                  <c:v>P6</c:v>
                </c:pt>
                <c:pt idx="5">
                  <c:v>P9</c:v>
                </c:pt>
              </c:strCache>
            </c:strRef>
          </c:cat>
          <c:val>
            <c:numRef>
              <c:f>Lens_proteins!$V$25:$AA$25</c:f>
              <c:numCache>
                <c:formatCode>0.00%</c:formatCode>
                <c:ptCount val="6"/>
                <c:pt idx="0">
                  <c:v>2.3529862057615619E-3</c:v>
                </c:pt>
                <c:pt idx="1">
                  <c:v>2.2963680615461415E-3</c:v>
                </c:pt>
                <c:pt idx="2">
                  <c:v>2.2885422230341937E-3</c:v>
                </c:pt>
                <c:pt idx="3">
                  <c:v>2.0834842481639369E-3</c:v>
                </c:pt>
                <c:pt idx="4">
                  <c:v>2.0498162104928561E-3</c:v>
                </c:pt>
                <c:pt idx="5">
                  <c:v>1.9027349679155033E-3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BC-1946-B57F-65D5DF42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3404304"/>
        <c:axId val="1841631104"/>
      </c:lineChart>
      <c:catAx>
        <c:axId val="176340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631104"/>
        <c:crosses val="autoZero"/>
        <c:auto val="1"/>
        <c:lblAlgn val="ctr"/>
        <c:lblOffset val="100"/>
        <c:noMultiLvlLbl val="0"/>
      </c:catAx>
      <c:valAx>
        <c:axId val="1841631104"/>
        <c:scaling>
          <c:orientation val="minMax"/>
          <c:max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40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Normalized (by median)</a:t>
            </a:r>
            <a:r>
              <a:rPr lang="en-US" sz="2400" b="1" baseline="0"/>
              <a:t> Intensity for 20 Mouse Lens Proteins</a:t>
            </a:r>
            <a:endParaRPr lang="en-US" sz="2400" b="1"/>
          </a:p>
        </c:rich>
      </c:tx>
      <c:layout>
        <c:manualLayout>
          <c:xMode val="edge"/>
          <c:yMode val="edge"/>
          <c:x val="0.18982978340837747"/>
          <c:y val="1.99131635763271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E15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Lens_proteins!$AP$6:$AP$25</c:f>
              <c:strCache>
                <c:ptCount val="20"/>
                <c:pt idx="0">
                  <c:v>alpha A</c:v>
                </c:pt>
                <c:pt idx="1">
                  <c:v>beta B1</c:v>
                </c:pt>
                <c:pt idx="2">
                  <c:v>beta A1</c:v>
                </c:pt>
                <c:pt idx="3">
                  <c:v>beta B3</c:v>
                </c:pt>
                <c:pt idx="4">
                  <c:v>gamma A</c:v>
                </c:pt>
                <c:pt idx="5">
                  <c:v>alpha B</c:v>
                </c:pt>
                <c:pt idx="6">
                  <c:v>gamma B</c:v>
                </c:pt>
                <c:pt idx="7">
                  <c:v>beta A2</c:v>
                </c:pt>
                <c:pt idx="8">
                  <c:v>beta B2</c:v>
                </c:pt>
                <c:pt idx="9">
                  <c:v>Filensin</c:v>
                </c:pt>
                <c:pt idx="10">
                  <c:v>gamma E/F</c:v>
                </c:pt>
                <c:pt idx="11">
                  <c:v>Phakinin</c:v>
                </c:pt>
                <c:pt idx="12">
                  <c:v>beta A4</c:v>
                </c:pt>
                <c:pt idx="13">
                  <c:v>gamma C</c:v>
                </c:pt>
                <c:pt idx="14">
                  <c:v>gamma S</c:v>
                </c:pt>
                <c:pt idx="15">
                  <c:v>Gja8</c:v>
                </c:pt>
                <c:pt idx="16">
                  <c:v>gamma N</c:v>
                </c:pt>
                <c:pt idx="17">
                  <c:v>FABP</c:v>
                </c:pt>
                <c:pt idx="18">
                  <c:v>gamma D</c:v>
                </c:pt>
                <c:pt idx="19">
                  <c:v>MIP</c:v>
                </c:pt>
              </c:strCache>
            </c:strRef>
          </c:cat>
          <c:val>
            <c:numRef>
              <c:f>Lens_proteins!$AJ$6:$AJ$25</c:f>
              <c:numCache>
                <c:formatCode>0.000</c:formatCode>
                <c:ptCount val="20"/>
                <c:pt idx="0">
                  <c:v>0.30342367236296724</c:v>
                </c:pt>
                <c:pt idx="1">
                  <c:v>0.38036218258514315</c:v>
                </c:pt>
                <c:pt idx="2">
                  <c:v>0.28989739648580853</c:v>
                </c:pt>
                <c:pt idx="3">
                  <c:v>0.41003053582666205</c:v>
                </c:pt>
                <c:pt idx="4">
                  <c:v>0.30718217383514079</c:v>
                </c:pt>
                <c:pt idx="5">
                  <c:v>0.10691719785087547</c:v>
                </c:pt>
                <c:pt idx="6">
                  <c:v>0.2786268280717315</c:v>
                </c:pt>
                <c:pt idx="7">
                  <c:v>0.27721617528199716</c:v>
                </c:pt>
                <c:pt idx="8">
                  <c:v>9.9418192819428361E-2</c:v>
                </c:pt>
                <c:pt idx="9">
                  <c:v>0.16703017451907917</c:v>
                </c:pt>
                <c:pt idx="10">
                  <c:v>0.37732523387751205</c:v>
                </c:pt>
                <c:pt idx="11">
                  <c:v>0.13415927211485845</c:v>
                </c:pt>
                <c:pt idx="12">
                  <c:v>0.32539839440151724</c:v>
                </c:pt>
                <c:pt idx="13">
                  <c:v>0.27792700602866166</c:v>
                </c:pt>
                <c:pt idx="14">
                  <c:v>8.199802187938128E-2</c:v>
                </c:pt>
                <c:pt idx="15">
                  <c:v>0.45736847091454158</c:v>
                </c:pt>
                <c:pt idx="16">
                  <c:v>0.579645975011995</c:v>
                </c:pt>
                <c:pt idx="17">
                  <c:v>0.16182795789538373</c:v>
                </c:pt>
                <c:pt idx="18">
                  <c:v>0.34262297742697756</c:v>
                </c:pt>
                <c:pt idx="19">
                  <c:v>0.33656091624437617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16-8244-BF59-922AEF4C7BD9}"/>
            </c:ext>
          </c:extLst>
        </c:ser>
        <c:ser>
          <c:idx val="1"/>
          <c:order val="1"/>
          <c:tx>
            <c:v>E18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Lens_proteins!$AP$6:$AP$25</c:f>
              <c:strCache>
                <c:ptCount val="20"/>
                <c:pt idx="0">
                  <c:v>alpha A</c:v>
                </c:pt>
                <c:pt idx="1">
                  <c:v>beta B1</c:v>
                </c:pt>
                <c:pt idx="2">
                  <c:v>beta A1</c:v>
                </c:pt>
                <c:pt idx="3">
                  <c:v>beta B3</c:v>
                </c:pt>
                <c:pt idx="4">
                  <c:v>gamma A</c:v>
                </c:pt>
                <c:pt idx="5">
                  <c:v>alpha B</c:v>
                </c:pt>
                <c:pt idx="6">
                  <c:v>gamma B</c:v>
                </c:pt>
                <c:pt idx="7">
                  <c:v>beta A2</c:v>
                </c:pt>
                <c:pt idx="8">
                  <c:v>beta B2</c:v>
                </c:pt>
                <c:pt idx="9">
                  <c:v>Filensin</c:v>
                </c:pt>
                <c:pt idx="10">
                  <c:v>gamma E/F</c:v>
                </c:pt>
                <c:pt idx="11">
                  <c:v>Phakinin</c:v>
                </c:pt>
                <c:pt idx="12">
                  <c:v>beta A4</c:v>
                </c:pt>
                <c:pt idx="13">
                  <c:v>gamma C</c:v>
                </c:pt>
                <c:pt idx="14">
                  <c:v>gamma S</c:v>
                </c:pt>
                <c:pt idx="15">
                  <c:v>Gja8</c:v>
                </c:pt>
                <c:pt idx="16">
                  <c:v>gamma N</c:v>
                </c:pt>
                <c:pt idx="17">
                  <c:v>FABP</c:v>
                </c:pt>
                <c:pt idx="18">
                  <c:v>gamma D</c:v>
                </c:pt>
                <c:pt idx="19">
                  <c:v>MIP</c:v>
                </c:pt>
              </c:strCache>
            </c:strRef>
          </c:cat>
          <c:val>
            <c:numRef>
              <c:f>Lens_proteins!$AK$6:$AK$25</c:f>
              <c:numCache>
                <c:formatCode>0.000</c:formatCode>
                <c:ptCount val="20"/>
                <c:pt idx="0">
                  <c:v>0.58313235554754617</c:v>
                </c:pt>
                <c:pt idx="1">
                  <c:v>0.66462196111740868</c:v>
                </c:pt>
                <c:pt idx="2">
                  <c:v>0.56290920357763785</c:v>
                </c:pt>
                <c:pt idx="3">
                  <c:v>0.64409140184997371</c:v>
                </c:pt>
                <c:pt idx="4">
                  <c:v>0.58982154246558782</c:v>
                </c:pt>
                <c:pt idx="5">
                  <c:v>0.35071910934408301</c:v>
                </c:pt>
                <c:pt idx="6">
                  <c:v>0.58721544146603499</c:v>
                </c:pt>
                <c:pt idx="7">
                  <c:v>0.54397846627312385</c:v>
                </c:pt>
                <c:pt idx="8">
                  <c:v>0.18987496823621919</c:v>
                </c:pt>
                <c:pt idx="9">
                  <c:v>0.61148627001537803</c:v>
                </c:pt>
                <c:pt idx="10">
                  <c:v>0.59438978236631879</c:v>
                </c:pt>
                <c:pt idx="11">
                  <c:v>0.5890212986178861</c:v>
                </c:pt>
                <c:pt idx="12">
                  <c:v>0.57112787167673751</c:v>
                </c:pt>
                <c:pt idx="13">
                  <c:v>0.55569277997324595</c:v>
                </c:pt>
                <c:pt idx="14">
                  <c:v>0.27032795368229567</c:v>
                </c:pt>
                <c:pt idx="15">
                  <c:v>0.76563251255487796</c:v>
                </c:pt>
                <c:pt idx="16">
                  <c:v>0.70101987806433441</c:v>
                </c:pt>
                <c:pt idx="17">
                  <c:v>0.33986924206575764</c:v>
                </c:pt>
                <c:pt idx="18">
                  <c:v>0.4948489374987004</c:v>
                </c:pt>
                <c:pt idx="19">
                  <c:v>0.62025230544700583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16-8244-BF59-922AEF4C7BD9}"/>
            </c:ext>
          </c:extLst>
        </c:ser>
        <c:ser>
          <c:idx val="2"/>
          <c:order val="2"/>
          <c:tx>
            <c:v>P0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Lens_proteins!$AP$6:$AP$25</c:f>
              <c:strCache>
                <c:ptCount val="20"/>
                <c:pt idx="0">
                  <c:v>alpha A</c:v>
                </c:pt>
                <c:pt idx="1">
                  <c:v>beta B1</c:v>
                </c:pt>
                <c:pt idx="2">
                  <c:v>beta A1</c:v>
                </c:pt>
                <c:pt idx="3">
                  <c:v>beta B3</c:v>
                </c:pt>
                <c:pt idx="4">
                  <c:v>gamma A</c:v>
                </c:pt>
                <c:pt idx="5">
                  <c:v>alpha B</c:v>
                </c:pt>
                <c:pt idx="6">
                  <c:v>gamma B</c:v>
                </c:pt>
                <c:pt idx="7">
                  <c:v>beta A2</c:v>
                </c:pt>
                <c:pt idx="8">
                  <c:v>beta B2</c:v>
                </c:pt>
                <c:pt idx="9">
                  <c:v>Filensin</c:v>
                </c:pt>
                <c:pt idx="10">
                  <c:v>gamma E/F</c:v>
                </c:pt>
                <c:pt idx="11">
                  <c:v>Phakinin</c:v>
                </c:pt>
                <c:pt idx="12">
                  <c:v>beta A4</c:v>
                </c:pt>
                <c:pt idx="13">
                  <c:v>gamma C</c:v>
                </c:pt>
                <c:pt idx="14">
                  <c:v>gamma S</c:v>
                </c:pt>
                <c:pt idx="15">
                  <c:v>Gja8</c:v>
                </c:pt>
                <c:pt idx="16">
                  <c:v>gamma N</c:v>
                </c:pt>
                <c:pt idx="17">
                  <c:v>FABP</c:v>
                </c:pt>
                <c:pt idx="18">
                  <c:v>gamma D</c:v>
                </c:pt>
                <c:pt idx="19">
                  <c:v>MIP</c:v>
                </c:pt>
              </c:strCache>
            </c:strRef>
          </c:cat>
          <c:val>
            <c:numRef>
              <c:f>Lens_proteins!$AL$6:$AL$25</c:f>
              <c:numCache>
                <c:formatCode>0.000</c:formatCode>
                <c:ptCount val="20"/>
                <c:pt idx="0">
                  <c:v>0.75829320239999021</c:v>
                </c:pt>
                <c:pt idx="1">
                  <c:v>0.80192646613537077</c:v>
                </c:pt>
                <c:pt idx="2">
                  <c:v>0.75784577051097002</c:v>
                </c:pt>
                <c:pt idx="3">
                  <c:v>0.8302732139022545</c:v>
                </c:pt>
                <c:pt idx="4">
                  <c:v>0.79063794369256934</c:v>
                </c:pt>
                <c:pt idx="5">
                  <c:v>0.59469826702494133</c:v>
                </c:pt>
                <c:pt idx="6">
                  <c:v>0.7302072377536708</c:v>
                </c:pt>
                <c:pt idx="7">
                  <c:v>0.73915460539413136</c:v>
                </c:pt>
                <c:pt idx="8">
                  <c:v>0.31062371380193354</c:v>
                </c:pt>
                <c:pt idx="9">
                  <c:v>0.80060593924027545</c:v>
                </c:pt>
                <c:pt idx="10">
                  <c:v>0.89341020305953245</c:v>
                </c:pt>
                <c:pt idx="11">
                  <c:v>0.79088442283103888</c:v>
                </c:pt>
                <c:pt idx="12">
                  <c:v>0.75387331316795847</c:v>
                </c:pt>
                <c:pt idx="13">
                  <c:v>0.71801108293120841</c:v>
                </c:pt>
                <c:pt idx="14">
                  <c:v>0.52716658035367203</c:v>
                </c:pt>
                <c:pt idx="15">
                  <c:v>0.9333250850014353</c:v>
                </c:pt>
                <c:pt idx="16">
                  <c:v>0.98404463505656492</c:v>
                </c:pt>
                <c:pt idx="17">
                  <c:v>0.58388154592520081</c:v>
                </c:pt>
                <c:pt idx="18">
                  <c:v>1.028872049240473</c:v>
                </c:pt>
                <c:pt idx="19">
                  <c:v>0.81160874064560395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16-8244-BF59-922AEF4C7BD9}"/>
            </c:ext>
          </c:extLst>
        </c:ser>
        <c:ser>
          <c:idx val="3"/>
          <c:order val="3"/>
          <c:tx>
            <c:v>P3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Lens_proteins!$AP$6:$AP$25</c:f>
              <c:strCache>
                <c:ptCount val="20"/>
                <c:pt idx="0">
                  <c:v>alpha A</c:v>
                </c:pt>
                <c:pt idx="1">
                  <c:v>beta B1</c:v>
                </c:pt>
                <c:pt idx="2">
                  <c:v>beta A1</c:v>
                </c:pt>
                <c:pt idx="3">
                  <c:v>beta B3</c:v>
                </c:pt>
                <c:pt idx="4">
                  <c:v>gamma A</c:v>
                </c:pt>
                <c:pt idx="5">
                  <c:v>alpha B</c:v>
                </c:pt>
                <c:pt idx="6">
                  <c:v>gamma B</c:v>
                </c:pt>
                <c:pt idx="7">
                  <c:v>beta A2</c:v>
                </c:pt>
                <c:pt idx="8">
                  <c:v>beta B2</c:v>
                </c:pt>
                <c:pt idx="9">
                  <c:v>Filensin</c:v>
                </c:pt>
                <c:pt idx="10">
                  <c:v>gamma E/F</c:v>
                </c:pt>
                <c:pt idx="11">
                  <c:v>Phakinin</c:v>
                </c:pt>
                <c:pt idx="12">
                  <c:v>beta A4</c:v>
                </c:pt>
                <c:pt idx="13">
                  <c:v>gamma C</c:v>
                </c:pt>
                <c:pt idx="14">
                  <c:v>gamma S</c:v>
                </c:pt>
                <c:pt idx="15">
                  <c:v>Gja8</c:v>
                </c:pt>
                <c:pt idx="16">
                  <c:v>gamma N</c:v>
                </c:pt>
                <c:pt idx="17">
                  <c:v>FABP</c:v>
                </c:pt>
                <c:pt idx="18">
                  <c:v>gamma D</c:v>
                </c:pt>
                <c:pt idx="19">
                  <c:v>MIP</c:v>
                </c:pt>
              </c:strCache>
            </c:strRef>
          </c:cat>
          <c:val>
            <c:numRef>
              <c:f>Lens_proteins!$AM$6:$AM$25</c:f>
              <c:numCache>
                <c:formatCode>0.000</c:formatCode>
                <c:ptCount val="20"/>
                <c:pt idx="0">
                  <c:v>1.2417067976000098</c:v>
                </c:pt>
                <c:pt idx="1">
                  <c:v>1.1980735338646291</c:v>
                </c:pt>
                <c:pt idx="2">
                  <c:v>1.2421542294890298</c:v>
                </c:pt>
                <c:pt idx="3">
                  <c:v>1.1697267860977456</c:v>
                </c:pt>
                <c:pt idx="4">
                  <c:v>1.2093620563074305</c:v>
                </c:pt>
                <c:pt idx="5">
                  <c:v>1.4053017329750588</c:v>
                </c:pt>
                <c:pt idx="6">
                  <c:v>1.269792762246329</c:v>
                </c:pt>
                <c:pt idx="7">
                  <c:v>1.2608453946058684</c:v>
                </c:pt>
                <c:pt idx="8">
                  <c:v>1.6893762861980666</c:v>
                </c:pt>
                <c:pt idx="9">
                  <c:v>1.1993940607597247</c:v>
                </c:pt>
                <c:pt idx="10">
                  <c:v>1.1065897969404674</c:v>
                </c:pt>
                <c:pt idx="11">
                  <c:v>1.209115577168961</c:v>
                </c:pt>
                <c:pt idx="12">
                  <c:v>1.2461266868320415</c:v>
                </c:pt>
                <c:pt idx="13">
                  <c:v>1.2819889170687917</c:v>
                </c:pt>
                <c:pt idx="14">
                  <c:v>1.472833419646328</c:v>
                </c:pt>
                <c:pt idx="15">
                  <c:v>1.2762448421088834</c:v>
                </c:pt>
                <c:pt idx="16">
                  <c:v>1.0159553649434354</c:v>
                </c:pt>
                <c:pt idx="17">
                  <c:v>1.4161184540747995</c:v>
                </c:pt>
                <c:pt idx="18">
                  <c:v>0.97112795075952685</c:v>
                </c:pt>
                <c:pt idx="19">
                  <c:v>1.1883912593543959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16-8244-BF59-922AEF4C7BD9}"/>
            </c:ext>
          </c:extLst>
        </c:ser>
        <c:ser>
          <c:idx val="4"/>
          <c:order val="4"/>
          <c:tx>
            <c:v>P6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Lens_proteins!$AP$6:$AP$25</c:f>
              <c:strCache>
                <c:ptCount val="20"/>
                <c:pt idx="0">
                  <c:v>alpha A</c:v>
                </c:pt>
                <c:pt idx="1">
                  <c:v>beta B1</c:v>
                </c:pt>
                <c:pt idx="2">
                  <c:v>beta A1</c:v>
                </c:pt>
                <c:pt idx="3">
                  <c:v>beta B3</c:v>
                </c:pt>
                <c:pt idx="4">
                  <c:v>gamma A</c:v>
                </c:pt>
                <c:pt idx="5">
                  <c:v>alpha B</c:v>
                </c:pt>
                <c:pt idx="6">
                  <c:v>gamma B</c:v>
                </c:pt>
                <c:pt idx="7">
                  <c:v>beta A2</c:v>
                </c:pt>
                <c:pt idx="8">
                  <c:v>beta B2</c:v>
                </c:pt>
                <c:pt idx="9">
                  <c:v>Filensin</c:v>
                </c:pt>
                <c:pt idx="10">
                  <c:v>gamma E/F</c:v>
                </c:pt>
                <c:pt idx="11">
                  <c:v>Phakinin</c:v>
                </c:pt>
                <c:pt idx="12">
                  <c:v>beta A4</c:v>
                </c:pt>
                <c:pt idx="13">
                  <c:v>gamma C</c:v>
                </c:pt>
                <c:pt idx="14">
                  <c:v>gamma S</c:v>
                </c:pt>
                <c:pt idx="15">
                  <c:v>Gja8</c:v>
                </c:pt>
                <c:pt idx="16">
                  <c:v>gamma N</c:v>
                </c:pt>
                <c:pt idx="17">
                  <c:v>FABP</c:v>
                </c:pt>
                <c:pt idx="18">
                  <c:v>gamma D</c:v>
                </c:pt>
                <c:pt idx="19">
                  <c:v>MIP</c:v>
                </c:pt>
              </c:strCache>
            </c:strRef>
          </c:cat>
          <c:val>
            <c:numRef>
              <c:f>Lens_proteins!$AN$6:$AN$25</c:f>
              <c:numCache>
                <c:formatCode>0.000</c:formatCode>
                <c:ptCount val="20"/>
                <c:pt idx="0">
                  <c:v>1.4294770769706482</c:v>
                </c:pt>
                <c:pt idx="1">
                  <c:v>1.3138133630404771</c:v>
                </c:pt>
                <c:pt idx="2">
                  <c:v>1.4237073065443582</c:v>
                </c:pt>
                <c:pt idx="3">
                  <c:v>1.481698545383207</c:v>
                </c:pt>
                <c:pt idx="4">
                  <c:v>1.3816020576829546</c:v>
                </c:pt>
                <c:pt idx="5">
                  <c:v>2.2029839330237722</c:v>
                </c:pt>
                <c:pt idx="6">
                  <c:v>1.9489030657283506</c:v>
                </c:pt>
                <c:pt idx="7">
                  <c:v>1.5004350041530605</c:v>
                </c:pt>
                <c:pt idx="8">
                  <c:v>4.7335879408495698</c:v>
                </c:pt>
                <c:pt idx="9">
                  <c:v>1.486842837452528</c:v>
                </c:pt>
                <c:pt idx="10">
                  <c:v>1.334569617346006</c:v>
                </c:pt>
                <c:pt idx="11">
                  <c:v>1.5220851032797851</c:v>
                </c:pt>
                <c:pt idx="12">
                  <c:v>1.366899200606988</c:v>
                </c:pt>
                <c:pt idx="13">
                  <c:v>1.9653864350222447</c:v>
                </c:pt>
                <c:pt idx="14">
                  <c:v>2.7304737241645727</c:v>
                </c:pt>
                <c:pt idx="15">
                  <c:v>1.3208877656711431</c:v>
                </c:pt>
                <c:pt idx="16">
                  <c:v>1.2629419470980769</c:v>
                </c:pt>
                <c:pt idx="17">
                  <c:v>3.1302210978856309</c:v>
                </c:pt>
                <c:pt idx="18">
                  <c:v>1.2721321783425674</c:v>
                </c:pt>
                <c:pt idx="19">
                  <c:v>1.4412923304737928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16-8244-BF59-922AEF4C7BD9}"/>
            </c:ext>
          </c:extLst>
        </c:ser>
        <c:ser>
          <c:idx val="5"/>
          <c:order val="5"/>
          <c:tx>
            <c:v>P9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Lens_proteins!$AP$6:$AP$25</c:f>
              <c:strCache>
                <c:ptCount val="20"/>
                <c:pt idx="0">
                  <c:v>alpha A</c:v>
                </c:pt>
                <c:pt idx="1">
                  <c:v>beta B1</c:v>
                </c:pt>
                <c:pt idx="2">
                  <c:v>beta A1</c:v>
                </c:pt>
                <c:pt idx="3">
                  <c:v>beta B3</c:v>
                </c:pt>
                <c:pt idx="4">
                  <c:v>gamma A</c:v>
                </c:pt>
                <c:pt idx="5">
                  <c:v>alpha B</c:v>
                </c:pt>
                <c:pt idx="6">
                  <c:v>gamma B</c:v>
                </c:pt>
                <c:pt idx="7">
                  <c:v>beta A2</c:v>
                </c:pt>
                <c:pt idx="8">
                  <c:v>beta B2</c:v>
                </c:pt>
                <c:pt idx="9">
                  <c:v>Filensin</c:v>
                </c:pt>
                <c:pt idx="10">
                  <c:v>gamma E/F</c:v>
                </c:pt>
                <c:pt idx="11">
                  <c:v>Phakinin</c:v>
                </c:pt>
                <c:pt idx="12">
                  <c:v>beta A4</c:v>
                </c:pt>
                <c:pt idx="13">
                  <c:v>gamma C</c:v>
                </c:pt>
                <c:pt idx="14">
                  <c:v>gamma S</c:v>
                </c:pt>
                <c:pt idx="15">
                  <c:v>Gja8</c:v>
                </c:pt>
                <c:pt idx="16">
                  <c:v>gamma N</c:v>
                </c:pt>
                <c:pt idx="17">
                  <c:v>FABP</c:v>
                </c:pt>
                <c:pt idx="18">
                  <c:v>gamma D</c:v>
                </c:pt>
                <c:pt idx="19">
                  <c:v>MIP</c:v>
                </c:pt>
              </c:strCache>
            </c:strRef>
          </c:cat>
          <c:val>
            <c:numRef>
              <c:f>Lens_proteins!$AO$6:$AO$25</c:f>
              <c:numCache>
                <c:formatCode>0.000</c:formatCode>
                <c:ptCount val="20"/>
                <c:pt idx="0">
                  <c:v>1.5958200431646923</c:v>
                </c:pt>
                <c:pt idx="1">
                  <c:v>1.4529478861196754</c:v>
                </c:pt>
                <c:pt idx="2">
                  <c:v>1.5795107071996215</c:v>
                </c:pt>
                <c:pt idx="3">
                  <c:v>1.6875335503328244</c:v>
                </c:pt>
                <c:pt idx="4">
                  <c:v>1.5151445265641827</c:v>
                </c:pt>
                <c:pt idx="5">
                  <c:v>3.0806845327533177</c:v>
                </c:pt>
                <c:pt idx="6">
                  <c:v>2.4784466367616376</c:v>
                </c:pt>
                <c:pt idx="7">
                  <c:v>1.7850953867098178</c:v>
                </c:pt>
                <c:pt idx="8">
                  <c:v>9.3338920725403511</c:v>
                </c:pt>
                <c:pt idx="9">
                  <c:v>1.7226972404357994</c:v>
                </c:pt>
                <c:pt idx="10">
                  <c:v>1.5397425229860746</c:v>
                </c:pt>
                <c:pt idx="11">
                  <c:v>1.7339405404817607</c:v>
                </c:pt>
                <c:pt idx="12">
                  <c:v>1.5816465294438298</c:v>
                </c:pt>
                <c:pt idx="13">
                  <c:v>2.6695423918633523</c:v>
                </c:pt>
                <c:pt idx="14">
                  <c:v>4.5655270810789244</c:v>
                </c:pt>
                <c:pt idx="15">
                  <c:v>1.066674914998565</c:v>
                </c:pt>
                <c:pt idx="16">
                  <c:v>1.3764958924882567</c:v>
                </c:pt>
                <c:pt idx="17">
                  <c:v>5.3440341184627451</c:v>
                </c:pt>
                <c:pt idx="18">
                  <c:v>1.6340910780935709</c:v>
                </c:pt>
                <c:pt idx="19">
                  <c:v>1.5938210831951589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16-8244-BF59-922AEF4C7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3713184"/>
        <c:axId val="833447855"/>
      </c:barChart>
      <c:catAx>
        <c:axId val="171371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447855"/>
        <c:crosses val="autoZero"/>
        <c:auto val="1"/>
        <c:lblAlgn val="ctr"/>
        <c:lblOffset val="100"/>
        <c:noMultiLvlLbl val="0"/>
      </c:catAx>
      <c:valAx>
        <c:axId val="83344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Normalized Intensity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71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TMT using SpC splitting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scaled_gammas!$C$28</c:f>
              <c:strCache>
                <c:ptCount val="1"/>
                <c:pt idx="0">
                  <c:v>TMT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scaled_gammas!$B$29:$B$42</c:f>
              <c:numCache>
                <c:formatCode>General</c:formatCode>
                <c:ptCount val="14"/>
                <c:pt idx="0">
                  <c:v>10.25</c:v>
                </c:pt>
                <c:pt idx="1">
                  <c:v>0.24</c:v>
                </c:pt>
                <c:pt idx="2">
                  <c:v>9.89</c:v>
                </c:pt>
                <c:pt idx="3">
                  <c:v>7.6</c:v>
                </c:pt>
                <c:pt idx="4">
                  <c:v>1.93</c:v>
                </c:pt>
                <c:pt idx="5">
                  <c:v>1.93</c:v>
                </c:pt>
                <c:pt idx="6">
                  <c:v>20.27</c:v>
                </c:pt>
                <c:pt idx="7">
                  <c:v>4.58</c:v>
                </c:pt>
                <c:pt idx="8">
                  <c:v>9.2899999999999991</c:v>
                </c:pt>
                <c:pt idx="9">
                  <c:v>4.83</c:v>
                </c:pt>
                <c:pt idx="10">
                  <c:v>9.0500000000000007</c:v>
                </c:pt>
                <c:pt idx="11">
                  <c:v>19.059999999999999</c:v>
                </c:pt>
                <c:pt idx="12">
                  <c:v>0.97</c:v>
                </c:pt>
                <c:pt idx="13">
                  <c:v>0.12</c:v>
                </c:pt>
              </c:numCache>
            </c:numRef>
          </c:xVal>
          <c:yVal>
            <c:numRef>
              <c:f>scaled_gammas!$C$29:$C$42</c:f>
              <c:numCache>
                <c:formatCode>General</c:formatCode>
                <c:ptCount val="14"/>
                <c:pt idx="0">
                  <c:v>17.13</c:v>
                </c:pt>
                <c:pt idx="1">
                  <c:v>0.45</c:v>
                </c:pt>
                <c:pt idx="2">
                  <c:v>10.18</c:v>
                </c:pt>
                <c:pt idx="3">
                  <c:v>10.68</c:v>
                </c:pt>
                <c:pt idx="4">
                  <c:v>2.4</c:v>
                </c:pt>
                <c:pt idx="5">
                  <c:v>1.98</c:v>
                </c:pt>
                <c:pt idx="6">
                  <c:v>28.12</c:v>
                </c:pt>
                <c:pt idx="7">
                  <c:v>2.72</c:v>
                </c:pt>
                <c:pt idx="8">
                  <c:v>10.93</c:v>
                </c:pt>
                <c:pt idx="9">
                  <c:v>5.95</c:v>
                </c:pt>
                <c:pt idx="10">
                  <c:v>1.8</c:v>
                </c:pt>
                <c:pt idx="11">
                  <c:v>6.51</c:v>
                </c:pt>
                <c:pt idx="12">
                  <c:v>0.83</c:v>
                </c:pt>
                <c:pt idx="13">
                  <c:v>0.31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41-8D4D-B4DF-B32A69440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314511"/>
        <c:axId val="1040329007"/>
      </c:scatterChart>
      <c:valAx>
        <c:axId val="1040314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2D-PAGE (rel 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329007"/>
        <c:crosses val="autoZero"/>
        <c:crossBetween val="midCat"/>
      </c:valAx>
      <c:valAx>
        <c:axId val="104032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TMT (rel 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314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Major lens proteins: comparison to 2D-PAGE</a:t>
            </a:r>
            <a:endParaRPr lang="en-US" sz="24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scaled_gammas!$B$48:$B$61</c:f>
              <c:numCache>
                <c:formatCode>0.0</c:formatCode>
                <c:ptCount val="14"/>
                <c:pt idx="0">
                  <c:v>10.25</c:v>
                </c:pt>
                <c:pt idx="1">
                  <c:v>0.24</c:v>
                </c:pt>
                <c:pt idx="2">
                  <c:v>9.89</c:v>
                </c:pt>
                <c:pt idx="3">
                  <c:v>7.6</c:v>
                </c:pt>
                <c:pt idx="4">
                  <c:v>1.93</c:v>
                </c:pt>
                <c:pt idx="5">
                  <c:v>1.93</c:v>
                </c:pt>
                <c:pt idx="6">
                  <c:v>20.27</c:v>
                </c:pt>
                <c:pt idx="7">
                  <c:v>4.58</c:v>
                </c:pt>
                <c:pt idx="8">
                  <c:v>9.2899999999999991</c:v>
                </c:pt>
                <c:pt idx="9">
                  <c:v>4.83</c:v>
                </c:pt>
                <c:pt idx="10">
                  <c:v>9.0500000000000007</c:v>
                </c:pt>
                <c:pt idx="11">
                  <c:v>19.059999999999999</c:v>
                </c:pt>
                <c:pt idx="12">
                  <c:v>0.97</c:v>
                </c:pt>
                <c:pt idx="13">
                  <c:v>0.12</c:v>
                </c:pt>
              </c:numCache>
            </c:numRef>
          </c:xVal>
          <c:yVal>
            <c:numRef>
              <c:f>scaled_gammas!$D$48:$D$61</c:f>
              <c:numCache>
                <c:formatCode>0.0</c:formatCode>
                <c:ptCount val="14"/>
                <c:pt idx="0">
                  <c:v>16.61</c:v>
                </c:pt>
                <c:pt idx="1">
                  <c:v>0.44</c:v>
                </c:pt>
                <c:pt idx="2">
                  <c:v>9.8800000000000008</c:v>
                </c:pt>
                <c:pt idx="3">
                  <c:v>10.36</c:v>
                </c:pt>
                <c:pt idx="4">
                  <c:v>2.33</c:v>
                </c:pt>
                <c:pt idx="5">
                  <c:v>1.92</c:v>
                </c:pt>
                <c:pt idx="6">
                  <c:v>27.27</c:v>
                </c:pt>
                <c:pt idx="7">
                  <c:v>2.64</c:v>
                </c:pt>
                <c:pt idx="8">
                  <c:v>10.61</c:v>
                </c:pt>
                <c:pt idx="9">
                  <c:v>7.62</c:v>
                </c:pt>
                <c:pt idx="10">
                  <c:v>2.52</c:v>
                </c:pt>
                <c:pt idx="11">
                  <c:v>6.69</c:v>
                </c:pt>
                <c:pt idx="12">
                  <c:v>0.81</c:v>
                </c:pt>
                <c:pt idx="13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01-0C4F-8D29-EAA345873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913407"/>
        <c:axId val="1580076815"/>
      </c:scatterChart>
      <c:valAx>
        <c:axId val="1579913407"/>
        <c:scaling>
          <c:orientation val="minMax"/>
          <c:max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2D-PAGE (rel %), Ueda 2002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076815"/>
        <c:crosses val="autoZero"/>
        <c:crossBetween val="midCat"/>
      </c:valAx>
      <c:valAx>
        <c:axId val="158007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TMT (rel %), using splitting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913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</xdr:colOff>
      <xdr:row>4</xdr:row>
      <xdr:rowOff>12700</xdr:rowOff>
    </xdr:from>
    <xdr:to>
      <xdr:col>21</xdr:col>
      <xdr:colOff>0</xdr:colOff>
      <xdr:row>40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E66090-0EB5-18DC-7EB6-EDC6E3881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32</xdr:row>
      <xdr:rowOff>12700</xdr:rowOff>
    </xdr:from>
    <xdr:to>
      <xdr:col>13</xdr:col>
      <xdr:colOff>0</xdr:colOff>
      <xdr:row>56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4BD082-C8ED-1EA8-EEF3-D66D8670C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6350</xdr:colOff>
      <xdr:row>32</xdr:row>
      <xdr:rowOff>0</xdr:rowOff>
    </xdr:from>
    <xdr:to>
      <xdr:col>20</xdr:col>
      <xdr:colOff>12700</xdr:colOff>
      <xdr:row>63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DAE550-A0C3-4DC7-192A-ABE08DF69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12700</xdr:colOff>
      <xdr:row>64</xdr:row>
      <xdr:rowOff>12700</xdr:rowOff>
    </xdr:from>
    <xdr:to>
      <xdr:col>20</xdr:col>
      <xdr:colOff>0</xdr:colOff>
      <xdr:row>95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D47D7B9-2D5F-7448-82DC-55F5F22B7C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32</xdr:row>
      <xdr:rowOff>12700</xdr:rowOff>
    </xdr:from>
    <xdr:to>
      <xdr:col>33</xdr:col>
      <xdr:colOff>0</xdr:colOff>
      <xdr:row>63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A1492E9-DA3A-CAF1-4F14-D29CE4AFBA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12700</xdr:colOff>
      <xdr:row>32</xdr:row>
      <xdr:rowOff>0</xdr:rowOff>
    </xdr:from>
    <xdr:to>
      <xdr:col>27</xdr:col>
      <xdr:colOff>0</xdr:colOff>
      <xdr:row>63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10EA23C-668E-2028-D344-EDB554F28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12700</xdr:colOff>
      <xdr:row>32</xdr:row>
      <xdr:rowOff>0</xdr:rowOff>
    </xdr:from>
    <xdr:to>
      <xdr:col>50</xdr:col>
      <xdr:colOff>12700</xdr:colOff>
      <xdr:row>64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425766B-256E-07DE-6269-FDB9C922F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27</xdr:row>
      <xdr:rowOff>0</xdr:rowOff>
    </xdr:from>
    <xdr:to>
      <xdr:col>13</xdr:col>
      <xdr:colOff>12700</xdr:colOff>
      <xdr:row>43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DE95D9-C826-9547-38DB-3F1FC6F36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266700</xdr:colOff>
      <xdr:row>27</xdr:row>
      <xdr:rowOff>0</xdr:rowOff>
    </xdr:from>
    <xdr:to>
      <xdr:col>20</xdr:col>
      <xdr:colOff>266700</xdr:colOff>
      <xdr:row>53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D4EFB7-C702-BF6C-4275-3DC3F1C59A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1047A-3F8D-D244-9668-945C1FA20A91}">
  <dimension ref="A1:S4254"/>
  <sheetViews>
    <sheetView tabSelected="1" workbookViewId="0">
      <pane ySplit="11320" topLeftCell="A4229"/>
      <selection pane="bottomLeft" activeCell="M4254" sqref="A1:M4254"/>
    </sheetView>
  </sheetViews>
  <sheetFormatPr baseColWidth="10" defaultRowHeight="16" x14ac:dyDescent="0.2"/>
  <cols>
    <col min="4" max="4" width="27" customWidth="1"/>
    <col min="5" max="5" width="45.6640625" customWidth="1"/>
    <col min="6" max="6" width="14.83203125" customWidth="1"/>
    <col min="7" max="8" width="11.1640625" bestFit="1" customWidth="1"/>
    <col min="9" max="12" width="12.6640625" bestFit="1" customWidth="1"/>
    <col min="13" max="13" width="13.6640625" bestFit="1" customWidth="1"/>
  </cols>
  <sheetData>
    <row r="1" spans="1:19" x14ac:dyDescent="0.2">
      <c r="A1" s="1" t="s">
        <v>8602</v>
      </c>
    </row>
    <row r="4" spans="1:19" x14ac:dyDescent="0.2">
      <c r="C4" s="10">
        <f>SUBTOTAL(109,C6:C4254)</f>
        <v>4249</v>
      </c>
    </row>
    <row r="5" spans="1:19" s="1" customFormat="1" x14ac:dyDescent="0.2">
      <c r="A5" s="1" t="s">
        <v>0</v>
      </c>
      <c r="B5" s="1" t="s">
        <v>8535</v>
      </c>
      <c r="C5" s="1" t="s">
        <v>1</v>
      </c>
      <c r="D5" s="1" t="s">
        <v>2</v>
      </c>
      <c r="E5" s="1" t="s">
        <v>3</v>
      </c>
      <c r="F5" s="1" t="s">
        <v>8508</v>
      </c>
      <c r="G5" s="3" t="s">
        <v>8502</v>
      </c>
      <c r="H5" s="3" t="s">
        <v>8503</v>
      </c>
      <c r="I5" s="3" t="s">
        <v>8504</v>
      </c>
      <c r="J5" s="3" t="s">
        <v>8505</v>
      </c>
      <c r="K5" s="3" t="s">
        <v>8506</v>
      </c>
      <c r="L5" s="3" t="s">
        <v>8507</v>
      </c>
      <c r="M5" s="1" t="s">
        <v>8514</v>
      </c>
      <c r="S5" s="1" t="s">
        <v>8509</v>
      </c>
    </row>
    <row r="6" spans="1:19" x14ac:dyDescent="0.2">
      <c r="A6">
        <v>856</v>
      </c>
      <c r="B6">
        <v>1</v>
      </c>
      <c r="C6">
        <v>1</v>
      </c>
      <c r="D6" t="s">
        <v>4</v>
      </c>
      <c r="E6" t="s">
        <v>5</v>
      </c>
      <c r="F6" t="s">
        <v>8511</v>
      </c>
      <c r="G6" s="2">
        <v>477004325.51555604</v>
      </c>
      <c r="H6" s="2">
        <v>916726944.13741338</v>
      </c>
      <c r="I6" s="2">
        <v>1192092676.0162199</v>
      </c>
      <c r="J6" s="2">
        <v>1952054395.9692833</v>
      </c>
      <c r="K6" s="2">
        <v>2247243083.0138297</v>
      </c>
      <c r="L6" s="2">
        <v>2508746458.0660233</v>
      </c>
      <c r="M6" s="2">
        <f>SUM(G6:L7)</f>
        <v>14557237422.521612</v>
      </c>
    </row>
    <row r="7" spans="1:19" x14ac:dyDescent="0.2">
      <c r="A7">
        <v>5599</v>
      </c>
      <c r="B7">
        <v>2</v>
      </c>
      <c r="C7">
        <v>1</v>
      </c>
      <c r="D7" t="s">
        <v>6</v>
      </c>
      <c r="E7" t="s">
        <v>7</v>
      </c>
      <c r="F7" t="s">
        <v>8511</v>
      </c>
      <c r="G7" s="2">
        <v>344472544.9209013</v>
      </c>
      <c r="H7" s="2">
        <v>601910570.60512459</v>
      </c>
      <c r="I7" s="2">
        <v>726259505.48393476</v>
      </c>
      <c r="J7" s="2">
        <v>1085027529.3084474</v>
      </c>
      <c r="K7" s="2">
        <v>1189846555.3060968</v>
      </c>
      <c r="L7" s="2">
        <v>1315852834.1787834</v>
      </c>
      <c r="M7" s="2">
        <f t="shared" ref="M7:M70" si="0">SUM(G7:L8)</f>
        <v>8763523806.4197998</v>
      </c>
    </row>
    <row r="8" spans="1:19" x14ac:dyDescent="0.2">
      <c r="A8">
        <v>581</v>
      </c>
      <c r="B8">
        <v>3</v>
      </c>
      <c r="C8">
        <v>1</v>
      </c>
      <c r="D8" t="s">
        <v>8</v>
      </c>
      <c r="E8" t="s">
        <v>9</v>
      </c>
      <c r="F8" t="s">
        <v>8511</v>
      </c>
      <c r="G8" s="2">
        <v>173272087.48378202</v>
      </c>
      <c r="H8" s="2">
        <v>336451634.09566969</v>
      </c>
      <c r="I8" s="2">
        <v>452965498.27283198</v>
      </c>
      <c r="J8" s="2">
        <v>742437355.1795913</v>
      </c>
      <c r="K8" s="2">
        <v>850951888.36209488</v>
      </c>
      <c r="L8" s="2">
        <v>944075803.22254133</v>
      </c>
      <c r="M8" s="2">
        <f t="shared" si="0"/>
        <v>6737028395.3748617</v>
      </c>
    </row>
    <row r="9" spans="1:19" x14ac:dyDescent="0.2">
      <c r="A9">
        <v>5271</v>
      </c>
      <c r="B9">
        <v>4</v>
      </c>
      <c r="C9">
        <v>1</v>
      </c>
      <c r="D9" t="s">
        <v>10</v>
      </c>
      <c r="E9" t="s">
        <v>11</v>
      </c>
      <c r="F9" t="s">
        <v>8511</v>
      </c>
      <c r="G9" s="2">
        <v>213263977.31782469</v>
      </c>
      <c r="H9" s="2">
        <v>335003084.19177699</v>
      </c>
      <c r="I9" s="2">
        <v>431839466.54183334</v>
      </c>
      <c r="J9" s="2">
        <v>608395143.73109901</v>
      </c>
      <c r="K9" s="2">
        <v>770657054.44933546</v>
      </c>
      <c r="L9" s="2">
        <v>877715402.52648163</v>
      </c>
      <c r="M9" s="2">
        <f t="shared" si="0"/>
        <v>6070772731.865654</v>
      </c>
    </row>
    <row r="10" spans="1:19" x14ac:dyDescent="0.2">
      <c r="A10">
        <v>595</v>
      </c>
      <c r="B10">
        <v>5</v>
      </c>
      <c r="C10">
        <v>1</v>
      </c>
      <c r="D10" t="s">
        <v>12</v>
      </c>
      <c r="E10" t="s">
        <v>13</v>
      </c>
      <c r="F10" t="s">
        <v>8511</v>
      </c>
      <c r="G10" s="2">
        <v>150252097.20352501</v>
      </c>
      <c r="H10" s="2">
        <v>288499565.66436166</v>
      </c>
      <c r="I10" s="2">
        <v>386724944.63251704</v>
      </c>
      <c r="J10" s="2">
        <v>591535579.58763266</v>
      </c>
      <c r="K10" s="2">
        <v>675783376.60628235</v>
      </c>
      <c r="L10" s="2">
        <v>741103039.41298401</v>
      </c>
      <c r="M10" s="2">
        <f t="shared" si="0"/>
        <v>4335594780.514699</v>
      </c>
    </row>
    <row r="11" spans="1:19" x14ac:dyDescent="0.2">
      <c r="A11">
        <v>846</v>
      </c>
      <c r="B11">
        <v>6</v>
      </c>
      <c r="C11">
        <v>1</v>
      </c>
      <c r="D11" t="s">
        <v>14</v>
      </c>
      <c r="E11" t="s">
        <v>15</v>
      </c>
      <c r="F11" t="s">
        <v>8511</v>
      </c>
      <c r="G11" s="2">
        <v>20740321.175874431</v>
      </c>
      <c r="H11" s="2">
        <v>68034208.869357705</v>
      </c>
      <c r="I11" s="2">
        <v>115362479.64557201</v>
      </c>
      <c r="J11" s="2">
        <v>272607306.18443704</v>
      </c>
      <c r="K11" s="2">
        <v>427345602.34109193</v>
      </c>
      <c r="L11" s="2">
        <v>597606259.19106305</v>
      </c>
      <c r="M11" s="2">
        <f t="shared" si="0"/>
        <v>2551092691.931426</v>
      </c>
    </row>
    <row r="12" spans="1:19" x14ac:dyDescent="0.2">
      <c r="A12">
        <v>594</v>
      </c>
      <c r="B12">
        <v>7</v>
      </c>
      <c r="C12">
        <v>1</v>
      </c>
      <c r="D12" t="s">
        <v>16</v>
      </c>
      <c r="E12" t="s">
        <v>17</v>
      </c>
      <c r="F12" t="s">
        <v>8511</v>
      </c>
      <c r="G12" s="2">
        <v>40090816.662003599</v>
      </c>
      <c r="H12" s="2">
        <v>84492748.842015758</v>
      </c>
      <c r="I12" s="2">
        <v>105067429.06506419</v>
      </c>
      <c r="J12" s="2">
        <v>182706845.50466499</v>
      </c>
      <c r="K12" s="2">
        <v>280422082.97334868</v>
      </c>
      <c r="L12" s="2">
        <v>356616591.4769327</v>
      </c>
      <c r="M12" s="2">
        <f t="shared" si="0"/>
        <v>1891432909.3466399</v>
      </c>
    </row>
    <row r="13" spans="1:19" x14ac:dyDescent="0.2">
      <c r="A13">
        <v>5273</v>
      </c>
      <c r="B13">
        <v>8</v>
      </c>
      <c r="C13">
        <v>1</v>
      </c>
      <c r="D13" t="s">
        <v>18</v>
      </c>
      <c r="E13" t="s">
        <v>19</v>
      </c>
      <c r="F13" t="s">
        <v>8511</v>
      </c>
      <c r="G13" s="2">
        <v>38224434.141345136</v>
      </c>
      <c r="H13" s="2">
        <v>75007416.277982637</v>
      </c>
      <c r="I13" s="2">
        <v>101919617.44446869</v>
      </c>
      <c r="J13" s="2">
        <v>173853858.63398501</v>
      </c>
      <c r="K13" s="2">
        <v>206890088.36253932</v>
      </c>
      <c r="L13" s="2">
        <v>246140979.96228901</v>
      </c>
      <c r="M13" s="2">
        <f t="shared" si="0"/>
        <v>1847543415.9304914</v>
      </c>
    </row>
    <row r="14" spans="1:19" x14ac:dyDescent="0.2">
      <c r="A14">
        <v>1384</v>
      </c>
      <c r="B14">
        <v>9</v>
      </c>
      <c r="C14">
        <v>1</v>
      </c>
      <c r="D14" t="s">
        <v>20</v>
      </c>
      <c r="E14" t="s">
        <v>21</v>
      </c>
      <c r="F14" t="s">
        <v>8511</v>
      </c>
      <c r="G14" s="2">
        <v>6111577.7445621295</v>
      </c>
      <c r="H14" s="2">
        <v>11672266.385183632</v>
      </c>
      <c r="I14" s="2">
        <v>19095106.46258847</v>
      </c>
      <c r="J14" s="2">
        <v>103851762.13846302</v>
      </c>
      <c r="K14" s="2">
        <v>290989907.28757697</v>
      </c>
      <c r="L14" s="2">
        <v>573786401.08950734</v>
      </c>
      <c r="M14" s="2">
        <f t="shared" si="0"/>
        <v>1719048684.263401</v>
      </c>
    </row>
    <row r="15" spans="1:19" x14ac:dyDescent="0.2">
      <c r="A15">
        <v>118</v>
      </c>
      <c r="B15">
        <v>10</v>
      </c>
      <c r="C15">
        <v>1</v>
      </c>
      <c r="D15" t="s">
        <v>22</v>
      </c>
      <c r="E15" t="s">
        <v>23</v>
      </c>
      <c r="F15" t="s">
        <v>8516</v>
      </c>
      <c r="G15" s="2">
        <v>19903450.823687065</v>
      </c>
      <c r="H15" s="2">
        <v>72865198.995650336</v>
      </c>
      <c r="I15" s="2">
        <v>95400851.892185792</v>
      </c>
      <c r="J15" s="2">
        <v>142920767.31217632</v>
      </c>
      <c r="K15" s="2">
        <v>177173396.26204732</v>
      </c>
      <c r="L15" s="2">
        <v>205277997.869773</v>
      </c>
      <c r="M15" s="2">
        <f t="shared" si="0"/>
        <v>1339362387.2447419</v>
      </c>
    </row>
    <row r="16" spans="1:19" x14ac:dyDescent="0.2">
      <c r="A16">
        <v>5926</v>
      </c>
      <c r="B16">
        <v>11</v>
      </c>
      <c r="C16">
        <v>1</v>
      </c>
      <c r="D16" t="s">
        <v>24</v>
      </c>
      <c r="E16" t="s">
        <v>25</v>
      </c>
      <c r="F16" t="s">
        <v>8511</v>
      </c>
      <c r="G16" s="2">
        <v>40392893.285953969</v>
      </c>
      <c r="H16" s="2">
        <v>63629783.788003959</v>
      </c>
      <c r="I16" s="2">
        <v>95640099.714298248</v>
      </c>
      <c r="J16" s="2">
        <v>118461103.48838167</v>
      </c>
      <c r="K16" s="2">
        <v>142866480.41576001</v>
      </c>
      <c r="L16" s="2">
        <v>164830363.39682433</v>
      </c>
      <c r="M16" s="2">
        <f t="shared" si="0"/>
        <v>1309875755.6617486</v>
      </c>
    </row>
    <row r="17" spans="1:13" x14ac:dyDescent="0.2">
      <c r="A17">
        <v>2468</v>
      </c>
      <c r="B17">
        <v>12</v>
      </c>
      <c r="C17">
        <v>1</v>
      </c>
      <c r="D17" t="s">
        <v>26</v>
      </c>
      <c r="E17" t="s">
        <v>27</v>
      </c>
      <c r="F17" t="s">
        <v>8516</v>
      </c>
      <c r="G17" s="2">
        <v>15348580.03388642</v>
      </c>
      <c r="H17" s="2">
        <v>67387370.257646665</v>
      </c>
      <c r="I17" s="2">
        <v>90481654.156439424</v>
      </c>
      <c r="J17" s="2">
        <v>138329665.28402331</v>
      </c>
      <c r="K17" s="2">
        <v>174135150.39106032</v>
      </c>
      <c r="L17" s="2">
        <v>198372611.44947037</v>
      </c>
      <c r="M17" s="2">
        <f t="shared" si="0"/>
        <v>1335507021.1137676</v>
      </c>
    </row>
    <row r="18" spans="1:13" x14ac:dyDescent="0.2">
      <c r="A18">
        <v>5272</v>
      </c>
      <c r="B18">
        <v>13</v>
      </c>
      <c r="C18">
        <v>1</v>
      </c>
      <c r="D18" t="s">
        <v>28</v>
      </c>
      <c r="E18" t="s">
        <v>29</v>
      </c>
      <c r="F18" t="s">
        <v>8511</v>
      </c>
      <c r="G18" s="2">
        <v>36266692.962341532</v>
      </c>
      <c r="H18" s="2">
        <v>63654030.015826203</v>
      </c>
      <c r="I18" s="2">
        <v>84021594.610050142</v>
      </c>
      <c r="J18" s="2">
        <v>138884809.27091768</v>
      </c>
      <c r="K18" s="2">
        <v>152345292.63753667</v>
      </c>
      <c r="L18" s="2">
        <v>176279570.04456869</v>
      </c>
      <c r="M18" s="2">
        <f t="shared" si="0"/>
        <v>1311410603.0470974</v>
      </c>
    </row>
    <row r="19" spans="1:13" x14ac:dyDescent="0.2">
      <c r="A19">
        <v>2241</v>
      </c>
      <c r="B19">
        <v>14</v>
      </c>
      <c r="C19">
        <v>1</v>
      </c>
      <c r="D19" t="s">
        <v>30</v>
      </c>
      <c r="E19" t="s">
        <v>31</v>
      </c>
      <c r="F19" t="s">
        <v>8511</v>
      </c>
      <c r="G19" s="2">
        <v>24559031.622021537</v>
      </c>
      <c r="H19" s="2">
        <v>49103815.964126237</v>
      </c>
      <c r="I19" s="2">
        <v>63447079.658214204</v>
      </c>
      <c r="J19" s="2">
        <v>113283004.78337367</v>
      </c>
      <c r="K19" s="2">
        <v>173671455.31091633</v>
      </c>
      <c r="L19" s="2">
        <v>235894226.16720435</v>
      </c>
      <c r="M19" s="2">
        <f t="shared" si="0"/>
        <v>1218742953.0313077</v>
      </c>
    </row>
    <row r="20" spans="1:13" x14ac:dyDescent="0.2">
      <c r="A20">
        <v>758</v>
      </c>
      <c r="B20">
        <v>15</v>
      </c>
      <c r="C20">
        <v>1</v>
      </c>
      <c r="D20" t="s">
        <v>32</v>
      </c>
      <c r="E20" t="s">
        <v>33</v>
      </c>
      <c r="F20" t="s">
        <v>8510</v>
      </c>
      <c r="G20" s="2">
        <v>63745952.820018269</v>
      </c>
      <c r="H20" s="2">
        <v>71596494.321787491</v>
      </c>
      <c r="I20" s="2">
        <v>89624994.112785935</v>
      </c>
      <c r="J20" s="2">
        <v>97862771.815047607</v>
      </c>
      <c r="K20" s="2">
        <v>114931765.76737034</v>
      </c>
      <c r="L20" s="2">
        <v>121022360.68844168</v>
      </c>
      <c r="M20" s="2">
        <f t="shared" si="0"/>
        <v>1025660247.64828</v>
      </c>
    </row>
    <row r="21" spans="1:13" x14ac:dyDescent="0.2">
      <c r="A21">
        <v>1431</v>
      </c>
      <c r="B21">
        <v>16</v>
      </c>
      <c r="C21">
        <v>1</v>
      </c>
      <c r="D21" t="s">
        <v>34</v>
      </c>
      <c r="E21" t="s">
        <v>35</v>
      </c>
      <c r="F21" t="s">
        <v>8510</v>
      </c>
      <c r="G21" s="2">
        <v>92875022.569918677</v>
      </c>
      <c r="H21" s="2">
        <v>77440702.897480622</v>
      </c>
      <c r="I21" s="2">
        <v>76342471.80815427</v>
      </c>
      <c r="J21" s="2">
        <v>71502856.029510796</v>
      </c>
      <c r="K21" s="2">
        <v>73402966.030286729</v>
      </c>
      <c r="L21" s="2">
        <v>75311888.787477657</v>
      </c>
      <c r="M21" s="2">
        <f t="shared" si="0"/>
        <v>926946732.86678565</v>
      </c>
    </row>
    <row r="22" spans="1:13" x14ac:dyDescent="0.2">
      <c r="A22">
        <v>768</v>
      </c>
      <c r="B22">
        <v>17</v>
      </c>
      <c r="C22">
        <v>1</v>
      </c>
      <c r="D22" t="s">
        <v>36</v>
      </c>
      <c r="E22" t="s">
        <v>37</v>
      </c>
      <c r="F22" t="s">
        <v>8510</v>
      </c>
      <c r="G22" s="2">
        <v>82681400.638669029</v>
      </c>
      <c r="H22" s="2">
        <v>74284590.201487303</v>
      </c>
      <c r="I22" s="2">
        <v>78451190.059837982</v>
      </c>
      <c r="J22" s="2">
        <v>72536074.742290005</v>
      </c>
      <c r="K22" s="2">
        <v>74421142.617555037</v>
      </c>
      <c r="L22" s="2">
        <v>77696426.484117523</v>
      </c>
      <c r="M22" s="2">
        <f t="shared" si="0"/>
        <v>1104536965.4889622</v>
      </c>
    </row>
    <row r="23" spans="1:13" x14ac:dyDescent="0.2">
      <c r="A23">
        <v>355</v>
      </c>
      <c r="B23">
        <v>18</v>
      </c>
      <c r="C23">
        <v>1</v>
      </c>
      <c r="D23" t="s">
        <v>38</v>
      </c>
      <c r="E23" t="s">
        <v>39</v>
      </c>
      <c r="F23" t="s">
        <v>8511</v>
      </c>
      <c r="G23" s="2">
        <v>5477110.1673775734</v>
      </c>
      <c r="H23" s="2">
        <v>18056728.073485173</v>
      </c>
      <c r="I23" s="2">
        <v>35212427.946177065</v>
      </c>
      <c r="J23" s="2">
        <v>98378847.595429972</v>
      </c>
      <c r="K23" s="2">
        <v>182383733.82199368</v>
      </c>
      <c r="L23" s="2">
        <v>304957293.14054173</v>
      </c>
      <c r="M23" s="2">
        <f t="shared" si="0"/>
        <v>1055663049.2019119</v>
      </c>
    </row>
    <row r="24" spans="1:13" x14ac:dyDescent="0.2">
      <c r="A24">
        <v>5931</v>
      </c>
      <c r="B24">
        <v>19</v>
      </c>
      <c r="C24">
        <v>1</v>
      </c>
      <c r="D24" t="s">
        <v>40</v>
      </c>
      <c r="E24" t="s">
        <v>41</v>
      </c>
      <c r="F24" t="s">
        <v>8510</v>
      </c>
      <c r="G24" s="2">
        <v>81447644.308056742</v>
      </c>
      <c r="H24" s="2">
        <v>101877612.12823124</v>
      </c>
      <c r="I24" s="2">
        <v>79934908.655750766</v>
      </c>
      <c r="J24" s="2">
        <v>54361910.462385096</v>
      </c>
      <c r="K24" s="2">
        <v>42888240.684558734</v>
      </c>
      <c r="L24" s="2">
        <v>50686592.217924297</v>
      </c>
      <c r="M24" s="2">
        <f t="shared" si="0"/>
        <v>831299118.37370205</v>
      </c>
    </row>
    <row r="25" spans="1:13" x14ac:dyDescent="0.2">
      <c r="A25">
        <v>1258</v>
      </c>
      <c r="B25">
        <v>20</v>
      </c>
      <c r="C25">
        <v>1</v>
      </c>
      <c r="D25" t="s">
        <v>42</v>
      </c>
      <c r="E25" t="s">
        <v>43</v>
      </c>
      <c r="F25" t="s">
        <v>8510</v>
      </c>
      <c r="G25" s="2">
        <v>64239748.418109067</v>
      </c>
      <c r="H25" s="2">
        <v>66756699.691519268</v>
      </c>
      <c r="I25" s="2">
        <v>69327649.009588137</v>
      </c>
      <c r="J25" s="2">
        <v>70386793.542949602</v>
      </c>
      <c r="K25" s="2">
        <v>74456435.982846498</v>
      </c>
      <c r="L25" s="2">
        <v>74934883.271782666</v>
      </c>
      <c r="M25" s="2">
        <f t="shared" si="0"/>
        <v>818848317.75523579</v>
      </c>
    </row>
    <row r="26" spans="1:13" x14ac:dyDescent="0.2">
      <c r="A26">
        <v>670</v>
      </c>
      <c r="B26">
        <v>21</v>
      </c>
      <c r="C26">
        <v>1</v>
      </c>
      <c r="D26" t="s">
        <v>44</v>
      </c>
      <c r="E26" t="s">
        <v>45</v>
      </c>
      <c r="F26" t="s">
        <v>8510</v>
      </c>
      <c r="G26" s="2">
        <v>70438438.626620039</v>
      </c>
      <c r="H26" s="2">
        <v>62811818.3224895</v>
      </c>
      <c r="I26" s="2">
        <v>60568020.227541961</v>
      </c>
      <c r="J26" s="2">
        <v>60640776.830235131</v>
      </c>
      <c r="K26" s="2">
        <v>72506340.599005535</v>
      </c>
      <c r="L26" s="2">
        <v>71780713.232548326</v>
      </c>
      <c r="M26" s="2">
        <f t="shared" si="0"/>
        <v>825013836.32486975</v>
      </c>
    </row>
    <row r="27" spans="1:13" x14ac:dyDescent="0.2">
      <c r="A27">
        <v>5910</v>
      </c>
      <c r="B27">
        <v>22</v>
      </c>
      <c r="C27">
        <v>1</v>
      </c>
      <c r="D27" t="s">
        <v>46</v>
      </c>
      <c r="E27" t="s">
        <v>47</v>
      </c>
      <c r="F27" t="s">
        <v>8510</v>
      </c>
      <c r="G27" s="2">
        <v>53081977.297466129</v>
      </c>
      <c r="H27" s="2">
        <v>58255400.391210467</v>
      </c>
      <c r="I27" s="2">
        <v>71358892.725257501</v>
      </c>
      <c r="J27" s="2">
        <v>78096192.780021533</v>
      </c>
      <c r="K27" s="2">
        <v>82447267.117196232</v>
      </c>
      <c r="L27" s="2">
        <v>83027998.175277337</v>
      </c>
      <c r="M27" s="2">
        <f t="shared" si="0"/>
        <v>812129610.47947967</v>
      </c>
    </row>
    <row r="28" spans="1:13" x14ac:dyDescent="0.2">
      <c r="A28">
        <v>1160</v>
      </c>
      <c r="B28">
        <v>23</v>
      </c>
      <c r="C28">
        <v>1</v>
      </c>
      <c r="D28" t="s">
        <v>48</v>
      </c>
      <c r="E28" t="s">
        <v>49</v>
      </c>
      <c r="F28" t="s">
        <v>8510</v>
      </c>
      <c r="G28" s="2">
        <v>51999130.588992141</v>
      </c>
      <c r="H28" s="2">
        <v>63038960.692831874</v>
      </c>
      <c r="I28" s="2">
        <v>64435022.602571331</v>
      </c>
      <c r="J28" s="2">
        <v>70034297.843141973</v>
      </c>
      <c r="K28" s="2">
        <v>64988675.063801967</v>
      </c>
      <c r="L28" s="2">
        <v>71365795.201711103</v>
      </c>
      <c r="M28" s="2">
        <f t="shared" si="0"/>
        <v>771610584.20962536</v>
      </c>
    </row>
    <row r="29" spans="1:13" x14ac:dyDescent="0.2">
      <c r="A29">
        <v>5933</v>
      </c>
      <c r="B29">
        <v>24</v>
      </c>
      <c r="C29">
        <v>1</v>
      </c>
      <c r="D29" t="s">
        <v>50</v>
      </c>
      <c r="E29" t="s">
        <v>51</v>
      </c>
      <c r="F29" t="s">
        <v>8510</v>
      </c>
      <c r="G29" s="2">
        <v>60878204.140349396</v>
      </c>
      <c r="H29" s="2">
        <v>58606415.026693463</v>
      </c>
      <c r="I29" s="2">
        <v>64707208.918094002</v>
      </c>
      <c r="J29" s="2">
        <v>61150014.627434038</v>
      </c>
      <c r="K29" s="2">
        <v>67945333.028165862</v>
      </c>
      <c r="L29" s="2">
        <v>72461526.475838259</v>
      </c>
      <c r="M29" s="2">
        <f t="shared" si="0"/>
        <v>718542465.88058746</v>
      </c>
    </row>
    <row r="30" spans="1:13" x14ac:dyDescent="0.2">
      <c r="A30">
        <v>5928</v>
      </c>
      <c r="B30">
        <v>25</v>
      </c>
      <c r="C30">
        <v>1</v>
      </c>
      <c r="D30" t="s">
        <v>52</v>
      </c>
      <c r="E30" t="s">
        <v>53</v>
      </c>
      <c r="F30" t="s">
        <v>8510</v>
      </c>
      <c r="G30" s="2">
        <v>46529881.85249839</v>
      </c>
      <c r="H30" s="2">
        <v>51787434.332161225</v>
      </c>
      <c r="I30" s="2">
        <v>52201097.794238329</v>
      </c>
      <c r="J30" s="2">
        <v>56263555.933741637</v>
      </c>
      <c r="K30" s="2">
        <v>61320360.165084668</v>
      </c>
      <c r="L30" s="2">
        <v>64691433.586288065</v>
      </c>
      <c r="M30" s="2">
        <f t="shared" si="0"/>
        <v>611410895.10046923</v>
      </c>
    </row>
    <row r="31" spans="1:13" x14ac:dyDescent="0.2">
      <c r="A31">
        <v>1396</v>
      </c>
      <c r="B31">
        <v>26</v>
      </c>
      <c r="C31">
        <v>1</v>
      </c>
      <c r="D31" t="s">
        <v>54</v>
      </c>
      <c r="E31" t="s">
        <v>55</v>
      </c>
      <c r="F31" t="s">
        <v>8510</v>
      </c>
      <c r="G31" s="2">
        <v>53332523.255140573</v>
      </c>
      <c r="H31" s="2">
        <v>57165364.41710756</v>
      </c>
      <c r="I31" s="2">
        <v>63107075.164339162</v>
      </c>
      <c r="J31" s="2">
        <v>37333543.288156129</v>
      </c>
      <c r="K31" s="2">
        <v>33357599.248315569</v>
      </c>
      <c r="L31" s="2">
        <v>34321026.063397832</v>
      </c>
      <c r="M31" s="2">
        <f t="shared" si="0"/>
        <v>609796235.68926358</v>
      </c>
    </row>
    <row r="32" spans="1:13" x14ac:dyDescent="0.2">
      <c r="A32">
        <v>2305</v>
      </c>
      <c r="B32">
        <v>27</v>
      </c>
      <c r="C32">
        <v>1</v>
      </c>
      <c r="D32" t="s">
        <v>56</v>
      </c>
      <c r="E32" t="s">
        <v>57</v>
      </c>
      <c r="F32" t="s">
        <v>8510</v>
      </c>
      <c r="G32" s="2">
        <v>31699855.590488967</v>
      </c>
      <c r="H32" s="2">
        <v>39676358.564914465</v>
      </c>
      <c r="I32" s="2">
        <v>48889595.7693609</v>
      </c>
      <c r="J32" s="2">
        <v>63287089.7687627</v>
      </c>
      <c r="K32" s="2">
        <v>72599770.220891878</v>
      </c>
      <c r="L32" s="2">
        <v>75026434.338387907</v>
      </c>
      <c r="M32" s="2">
        <f t="shared" si="0"/>
        <v>621245672.6089555</v>
      </c>
    </row>
    <row r="33" spans="1:13" x14ac:dyDescent="0.2">
      <c r="A33">
        <v>693</v>
      </c>
      <c r="B33">
        <v>28</v>
      </c>
      <c r="C33">
        <v>1</v>
      </c>
      <c r="D33" t="s">
        <v>58</v>
      </c>
      <c r="E33" t="s">
        <v>59</v>
      </c>
      <c r="F33" t="s">
        <v>8510</v>
      </c>
      <c r="G33" s="2">
        <v>53970571.0836441</v>
      </c>
      <c r="H33" s="2">
        <v>49160403.393337004</v>
      </c>
      <c r="I33" s="2">
        <v>43885431.825291067</v>
      </c>
      <c r="J33" s="2">
        <v>44911093.417687662</v>
      </c>
      <c r="K33" s="2">
        <v>49606341.832336001</v>
      </c>
      <c r="L33" s="2">
        <v>48532726.803852938</v>
      </c>
      <c r="M33" s="2">
        <f t="shared" si="0"/>
        <v>563765457.68940425</v>
      </c>
    </row>
    <row r="34" spans="1:13" x14ac:dyDescent="0.2">
      <c r="A34">
        <v>5383</v>
      </c>
      <c r="B34">
        <v>29</v>
      </c>
      <c r="C34">
        <v>1</v>
      </c>
      <c r="D34" t="s">
        <v>60</v>
      </c>
      <c r="E34" t="s">
        <v>61</v>
      </c>
      <c r="F34" t="s">
        <v>8510</v>
      </c>
      <c r="G34" s="2">
        <v>29933148.157717567</v>
      </c>
      <c r="H34" s="2">
        <v>35658123.459134333</v>
      </c>
      <c r="I34" s="2">
        <v>44257341.69163733</v>
      </c>
      <c r="J34" s="2">
        <v>51901032.431929767</v>
      </c>
      <c r="K34" s="2">
        <v>56572937.531174771</v>
      </c>
      <c r="L34" s="2">
        <v>55376306.061661631</v>
      </c>
      <c r="M34" s="2">
        <f t="shared" si="0"/>
        <v>509296826.43514168</v>
      </c>
    </row>
    <row r="35" spans="1:13" x14ac:dyDescent="0.2">
      <c r="A35">
        <v>652</v>
      </c>
      <c r="B35">
        <v>30</v>
      </c>
      <c r="C35">
        <v>1</v>
      </c>
      <c r="D35" t="s">
        <v>62</v>
      </c>
      <c r="E35" t="s">
        <v>63</v>
      </c>
      <c r="F35" t="s">
        <v>8510</v>
      </c>
      <c r="G35" s="2">
        <v>30905310.803870797</v>
      </c>
      <c r="H35" s="2">
        <v>36984448.770784833</v>
      </c>
      <c r="I35" s="2">
        <v>42250138.199979492</v>
      </c>
      <c r="J35" s="2">
        <v>39630966.754265331</v>
      </c>
      <c r="K35" s="2">
        <v>40322964.466175362</v>
      </c>
      <c r="L35" s="2">
        <v>45504108.106810473</v>
      </c>
      <c r="M35" s="2">
        <f t="shared" si="0"/>
        <v>474664526.78599793</v>
      </c>
    </row>
    <row r="36" spans="1:13" x14ac:dyDescent="0.2">
      <c r="A36">
        <v>5950</v>
      </c>
      <c r="B36">
        <v>31</v>
      </c>
      <c r="C36">
        <v>1</v>
      </c>
      <c r="D36" t="s">
        <v>64</v>
      </c>
      <c r="E36" t="s">
        <v>65</v>
      </c>
      <c r="F36" t="s">
        <v>8510</v>
      </c>
      <c r="G36" s="2">
        <v>18746817.895314869</v>
      </c>
      <c r="H36" s="2">
        <v>27178265.785507966</v>
      </c>
      <c r="I36" s="2">
        <v>34988092.976750098</v>
      </c>
      <c r="J36" s="2">
        <v>47411238.255021274</v>
      </c>
      <c r="K36" s="2">
        <v>55320124.334626667</v>
      </c>
      <c r="L36" s="2">
        <v>55422050.436890759</v>
      </c>
      <c r="M36" s="2">
        <f t="shared" si="0"/>
        <v>471275088.13566911</v>
      </c>
    </row>
    <row r="37" spans="1:13" x14ac:dyDescent="0.2">
      <c r="A37">
        <v>5941</v>
      </c>
      <c r="B37">
        <v>32</v>
      </c>
      <c r="C37">
        <v>1</v>
      </c>
      <c r="D37" t="s">
        <v>66</v>
      </c>
      <c r="E37" t="s">
        <v>67</v>
      </c>
      <c r="F37" t="s">
        <v>8510</v>
      </c>
      <c r="G37" s="2">
        <v>42476038.756135434</v>
      </c>
      <c r="H37" s="2">
        <v>34144787.952663802</v>
      </c>
      <c r="I37" s="2">
        <v>35895909.898257263</v>
      </c>
      <c r="J37" s="2">
        <v>32916624.671279069</v>
      </c>
      <c r="K37" s="2">
        <v>39853863.721453302</v>
      </c>
      <c r="L37" s="2">
        <v>46921273.451768667</v>
      </c>
      <c r="M37" s="2">
        <f t="shared" si="0"/>
        <v>441864574.71299237</v>
      </c>
    </row>
    <row r="38" spans="1:13" x14ac:dyDescent="0.2">
      <c r="A38">
        <v>4923</v>
      </c>
      <c r="B38">
        <v>33</v>
      </c>
      <c r="C38">
        <v>1</v>
      </c>
      <c r="D38" t="s">
        <v>68</v>
      </c>
      <c r="E38" t="s">
        <v>69</v>
      </c>
      <c r="F38" t="s">
        <v>8510</v>
      </c>
      <c r="G38" s="2">
        <v>26612586.740983266</v>
      </c>
      <c r="H38" s="2">
        <v>31953581.801806167</v>
      </c>
      <c r="I38" s="2">
        <v>34656068.783165202</v>
      </c>
      <c r="J38" s="2">
        <v>37756644.266583033</v>
      </c>
      <c r="K38" s="2">
        <v>39967492.79410433</v>
      </c>
      <c r="L38" s="2">
        <v>38709701.874792799</v>
      </c>
      <c r="M38" s="2">
        <f t="shared" si="0"/>
        <v>433761488.49867338</v>
      </c>
    </row>
    <row r="39" spans="1:13" x14ac:dyDescent="0.2">
      <c r="A39">
        <v>714</v>
      </c>
      <c r="B39">
        <v>34</v>
      </c>
      <c r="C39">
        <v>1</v>
      </c>
      <c r="D39" t="s">
        <v>70</v>
      </c>
      <c r="E39" t="s">
        <v>71</v>
      </c>
      <c r="F39" t="s">
        <v>8510</v>
      </c>
      <c r="G39" s="2">
        <v>22236302.739011269</v>
      </c>
      <c r="H39" s="2">
        <v>28217594.112527598</v>
      </c>
      <c r="I39" s="2">
        <v>37225246.621919036</v>
      </c>
      <c r="J39" s="2">
        <v>43731180.476669699</v>
      </c>
      <c r="K39" s="2">
        <v>46374942.635735869</v>
      </c>
      <c r="L39" s="2">
        <v>46320145.651375093</v>
      </c>
      <c r="M39" s="2">
        <f t="shared" si="0"/>
        <v>437693668.05011237</v>
      </c>
    </row>
    <row r="40" spans="1:13" x14ac:dyDescent="0.2">
      <c r="A40">
        <v>893</v>
      </c>
      <c r="B40">
        <v>35</v>
      </c>
      <c r="C40">
        <v>1</v>
      </c>
      <c r="D40" t="s">
        <v>72</v>
      </c>
      <c r="E40" t="s">
        <v>73</v>
      </c>
      <c r="F40" t="s">
        <v>8515</v>
      </c>
      <c r="G40" s="2">
        <v>16784586.201476965</v>
      </c>
      <c r="H40" s="2">
        <v>28097312.610846531</v>
      </c>
      <c r="I40" s="2">
        <v>34251323.253400363</v>
      </c>
      <c r="J40" s="2">
        <v>46835851.023428835</v>
      </c>
      <c r="K40" s="2">
        <v>48474164.651209928</v>
      </c>
      <c r="L40" s="2">
        <v>39145018.072511166</v>
      </c>
      <c r="M40" s="2">
        <f t="shared" si="0"/>
        <v>425831511.0865804</v>
      </c>
    </row>
    <row r="41" spans="1:13" x14ac:dyDescent="0.2">
      <c r="A41">
        <v>3916</v>
      </c>
      <c r="B41">
        <v>36</v>
      </c>
      <c r="C41">
        <v>1</v>
      </c>
      <c r="D41" t="s">
        <v>74</v>
      </c>
      <c r="E41" t="s">
        <v>75</v>
      </c>
      <c r="F41" t="s">
        <v>8512</v>
      </c>
      <c r="G41" s="2">
        <v>20781046.25014</v>
      </c>
      <c r="H41" s="2">
        <v>25132455.216343001</v>
      </c>
      <c r="I41" s="2">
        <v>35279253.121509969</v>
      </c>
      <c r="J41" s="2">
        <v>36423293.418936439</v>
      </c>
      <c r="K41" s="2">
        <v>45278076.869840927</v>
      </c>
      <c r="L41" s="2">
        <v>49349130.396936268</v>
      </c>
      <c r="M41" s="2">
        <f t="shared" si="0"/>
        <v>423775668.47787577</v>
      </c>
    </row>
    <row r="42" spans="1:13" x14ac:dyDescent="0.2">
      <c r="A42">
        <v>1007</v>
      </c>
      <c r="B42">
        <v>37</v>
      </c>
      <c r="C42">
        <v>1</v>
      </c>
      <c r="D42" t="s">
        <v>76</v>
      </c>
      <c r="E42" t="s">
        <v>77</v>
      </c>
      <c r="F42" t="s">
        <v>8510</v>
      </c>
      <c r="G42" s="2">
        <v>24962859.238461401</v>
      </c>
      <c r="H42" s="2">
        <v>29937488.861245632</v>
      </c>
      <c r="I42" s="2">
        <v>31423231.7093606</v>
      </c>
      <c r="J42" s="2">
        <v>36213158.737209328</v>
      </c>
      <c r="K42" s="2">
        <v>42620429.607442737</v>
      </c>
      <c r="L42" s="2">
        <v>46375245.050449498</v>
      </c>
      <c r="M42" s="2">
        <f t="shared" si="0"/>
        <v>376984226.17048734</v>
      </c>
    </row>
    <row r="43" spans="1:13" x14ac:dyDescent="0.2">
      <c r="A43">
        <v>1422</v>
      </c>
      <c r="B43">
        <v>38</v>
      </c>
      <c r="C43">
        <v>1</v>
      </c>
      <c r="D43" t="s">
        <v>78</v>
      </c>
      <c r="E43" t="s">
        <v>79</v>
      </c>
      <c r="F43" t="s">
        <v>8510</v>
      </c>
      <c r="G43" s="2">
        <v>27612840.063234668</v>
      </c>
      <c r="H43" s="2">
        <v>24149763.531344265</v>
      </c>
      <c r="I43" s="2">
        <v>26152428.142758202</v>
      </c>
      <c r="J43" s="2">
        <v>26126832.793997332</v>
      </c>
      <c r="K43" s="2">
        <v>29911785.261376899</v>
      </c>
      <c r="L43" s="2">
        <v>31498163.173606735</v>
      </c>
      <c r="M43" s="2">
        <f t="shared" si="0"/>
        <v>355535175.40928602</v>
      </c>
    </row>
    <row r="44" spans="1:13" x14ac:dyDescent="0.2">
      <c r="A44">
        <v>777</v>
      </c>
      <c r="B44">
        <v>39</v>
      </c>
      <c r="C44">
        <v>1</v>
      </c>
      <c r="D44" t="s">
        <v>80</v>
      </c>
      <c r="E44" t="s">
        <v>81</v>
      </c>
      <c r="F44" t="s">
        <v>8510</v>
      </c>
      <c r="G44" s="2">
        <v>33097456.374984562</v>
      </c>
      <c r="H44" s="2">
        <v>28364352.097145002</v>
      </c>
      <c r="I44" s="2">
        <v>30018164.89405483</v>
      </c>
      <c r="J44" s="2">
        <v>28390393.398501366</v>
      </c>
      <c r="K44" s="2">
        <v>33306055.892911363</v>
      </c>
      <c r="L44" s="2">
        <v>36906939.785370797</v>
      </c>
      <c r="M44" s="2">
        <f t="shared" si="0"/>
        <v>337485071.18948448</v>
      </c>
    </row>
    <row r="45" spans="1:13" x14ac:dyDescent="0.2">
      <c r="A45">
        <v>2385</v>
      </c>
      <c r="B45">
        <v>40</v>
      </c>
      <c r="C45">
        <v>1</v>
      </c>
      <c r="D45" t="s">
        <v>82</v>
      </c>
      <c r="E45" t="s">
        <v>83</v>
      </c>
      <c r="F45" t="s">
        <v>8510</v>
      </c>
      <c r="G45" s="2">
        <v>27062380.769633699</v>
      </c>
      <c r="H45" s="2">
        <v>24293885.485325336</v>
      </c>
      <c r="I45" s="2">
        <v>27355540.583606165</v>
      </c>
      <c r="J45" s="2">
        <v>25081394.769960299</v>
      </c>
      <c r="K45" s="2">
        <v>23971413.211051669</v>
      </c>
      <c r="L45" s="2">
        <v>19637093.926939398</v>
      </c>
      <c r="M45" s="2">
        <f t="shared" si="0"/>
        <v>314791979.21341401</v>
      </c>
    </row>
    <row r="46" spans="1:13" x14ac:dyDescent="0.2">
      <c r="A46">
        <v>1297</v>
      </c>
      <c r="B46">
        <v>41</v>
      </c>
      <c r="C46">
        <v>1</v>
      </c>
      <c r="D46" t="s">
        <v>84</v>
      </c>
      <c r="E46" t="s">
        <v>85</v>
      </c>
      <c r="F46" t="s">
        <v>8510</v>
      </c>
      <c r="G46" s="2">
        <v>21502859.107286867</v>
      </c>
      <c r="H46" s="2">
        <v>26834095.465688635</v>
      </c>
      <c r="I46" s="2">
        <v>25322567.660004336</v>
      </c>
      <c r="J46" s="2">
        <v>29139355.02887683</v>
      </c>
      <c r="K46" s="2">
        <v>31803474.093394134</v>
      </c>
      <c r="L46" s="2">
        <v>32787919.111646604</v>
      </c>
      <c r="M46" s="2">
        <f t="shared" si="0"/>
        <v>415880858.65621912</v>
      </c>
    </row>
    <row r="47" spans="1:13" x14ac:dyDescent="0.2">
      <c r="A47">
        <v>1694</v>
      </c>
      <c r="B47">
        <v>42</v>
      </c>
      <c r="C47">
        <v>1</v>
      </c>
      <c r="D47" t="s">
        <v>86</v>
      </c>
      <c r="E47" t="s">
        <v>87</v>
      </c>
      <c r="F47" t="s">
        <v>8513</v>
      </c>
      <c r="G47" s="2">
        <v>3663711.6231614966</v>
      </c>
      <c r="H47" s="2">
        <v>7694485.6049927594</v>
      </c>
      <c r="I47" s="2">
        <v>13218813.573230432</v>
      </c>
      <c r="J47" s="2">
        <v>32060279.987722266</v>
      </c>
      <c r="K47" s="2">
        <v>70866786.978815764</v>
      </c>
      <c r="L47" s="2">
        <v>120986510.421399</v>
      </c>
      <c r="M47" s="2">
        <f t="shared" si="0"/>
        <v>416725598.51292694</v>
      </c>
    </row>
    <row r="48" spans="1:13" x14ac:dyDescent="0.2">
      <c r="A48">
        <v>855</v>
      </c>
      <c r="B48">
        <v>43</v>
      </c>
      <c r="C48">
        <v>1</v>
      </c>
      <c r="D48" t="s">
        <v>88</v>
      </c>
      <c r="E48" t="s">
        <v>89</v>
      </c>
      <c r="F48" t="s">
        <v>8510</v>
      </c>
      <c r="G48" s="2">
        <v>23626377.964693531</v>
      </c>
      <c r="H48" s="2">
        <v>27025800.780645635</v>
      </c>
      <c r="I48" s="2">
        <v>26629288.330304038</v>
      </c>
      <c r="J48" s="2">
        <v>29065727.354602203</v>
      </c>
      <c r="K48" s="2">
        <v>31638901.9509915</v>
      </c>
      <c r="L48" s="2">
        <v>30248913.942368329</v>
      </c>
      <c r="M48" s="2">
        <f t="shared" si="0"/>
        <v>331308946.82344258</v>
      </c>
    </row>
    <row r="49" spans="1:13" x14ac:dyDescent="0.2">
      <c r="A49">
        <v>3554</v>
      </c>
      <c r="B49">
        <v>44</v>
      </c>
      <c r="C49">
        <v>1</v>
      </c>
      <c r="D49" t="s">
        <v>90</v>
      </c>
      <c r="E49" t="s">
        <v>91</v>
      </c>
      <c r="F49" t="s">
        <v>8510</v>
      </c>
      <c r="G49" s="2">
        <v>19560148.032532167</v>
      </c>
      <c r="H49" s="2">
        <v>23138693.687793765</v>
      </c>
      <c r="I49" s="2">
        <v>25890603.90622583</v>
      </c>
      <c r="J49" s="2">
        <v>29879491.2701343</v>
      </c>
      <c r="K49" s="2">
        <v>34428818.111398898</v>
      </c>
      <c r="L49" s="2">
        <v>30176181.491752397</v>
      </c>
      <c r="M49" s="2">
        <f t="shared" si="0"/>
        <v>286632787.22908098</v>
      </c>
    </row>
    <row r="50" spans="1:13" x14ac:dyDescent="0.2">
      <c r="A50">
        <v>583</v>
      </c>
      <c r="B50">
        <v>45</v>
      </c>
      <c r="C50">
        <v>1</v>
      </c>
      <c r="D50" t="s">
        <v>92</v>
      </c>
      <c r="E50" t="s">
        <v>93</v>
      </c>
      <c r="F50" t="s">
        <v>8510</v>
      </c>
      <c r="G50" s="2">
        <v>39325047.580926262</v>
      </c>
      <c r="H50" s="2">
        <v>31580036.122129869</v>
      </c>
      <c r="I50" s="2">
        <v>20517686.028611466</v>
      </c>
      <c r="J50" s="2">
        <v>13704767.256804487</v>
      </c>
      <c r="K50" s="2">
        <v>10590102.534732973</v>
      </c>
      <c r="L50" s="2">
        <v>7841211.2060386203</v>
      </c>
      <c r="M50" s="2">
        <f t="shared" si="0"/>
        <v>276257423.93394786</v>
      </c>
    </row>
    <row r="51" spans="1:13" x14ac:dyDescent="0.2">
      <c r="A51">
        <v>869</v>
      </c>
      <c r="B51">
        <v>46</v>
      </c>
      <c r="C51">
        <v>1</v>
      </c>
      <c r="D51" t="s">
        <v>94</v>
      </c>
      <c r="E51" t="s">
        <v>95</v>
      </c>
      <c r="F51" t="s">
        <v>8510</v>
      </c>
      <c r="G51" s="2">
        <v>24967933.482409466</v>
      </c>
      <c r="H51" s="2">
        <v>23300310.346956629</v>
      </c>
      <c r="I51" s="2">
        <v>25127936.962134767</v>
      </c>
      <c r="J51" s="2">
        <v>24626345.587859299</v>
      </c>
      <c r="K51" s="2">
        <v>27511089.802397165</v>
      </c>
      <c r="L51" s="2">
        <v>27164957.022946835</v>
      </c>
      <c r="M51" s="2">
        <f t="shared" si="0"/>
        <v>291613309.22374821</v>
      </c>
    </row>
    <row r="52" spans="1:13" x14ac:dyDescent="0.2">
      <c r="A52">
        <v>2672</v>
      </c>
      <c r="B52">
        <v>47</v>
      </c>
      <c r="C52">
        <v>1</v>
      </c>
      <c r="D52" t="s">
        <v>96</v>
      </c>
      <c r="E52" t="s">
        <v>97</v>
      </c>
      <c r="F52" t="s">
        <v>8510</v>
      </c>
      <c r="G52" s="2">
        <v>16400009.268504767</v>
      </c>
      <c r="H52" s="2">
        <v>16971299.0383357</v>
      </c>
      <c r="I52" s="2">
        <v>20727133.466786031</v>
      </c>
      <c r="J52" s="2">
        <v>26047013.584623534</v>
      </c>
      <c r="K52" s="2">
        <v>29674150.061484665</v>
      </c>
      <c r="L52" s="2">
        <v>29095130.599309336</v>
      </c>
      <c r="M52" s="2">
        <f t="shared" si="0"/>
        <v>277370583.39315611</v>
      </c>
    </row>
    <row r="53" spans="1:13" x14ac:dyDescent="0.2">
      <c r="A53">
        <v>890</v>
      </c>
      <c r="B53">
        <v>48</v>
      </c>
      <c r="C53">
        <v>1</v>
      </c>
      <c r="D53" t="s">
        <v>98</v>
      </c>
      <c r="E53" t="s">
        <v>99</v>
      </c>
      <c r="F53" t="s">
        <v>8510</v>
      </c>
      <c r="G53" s="2">
        <v>30626200.994529333</v>
      </c>
      <c r="H53" s="2">
        <v>26307936.670751601</v>
      </c>
      <c r="I53" s="2">
        <v>25463184.099518936</v>
      </c>
      <c r="J53" s="2">
        <v>20755808.477753501</v>
      </c>
      <c r="K53" s="2">
        <v>19018699.867435735</v>
      </c>
      <c r="L53" s="2">
        <v>16284017.264123032</v>
      </c>
      <c r="M53" s="2">
        <f t="shared" si="0"/>
        <v>279722504.23644972</v>
      </c>
    </row>
    <row r="54" spans="1:13" x14ac:dyDescent="0.2">
      <c r="A54">
        <v>1574</v>
      </c>
      <c r="B54">
        <v>49</v>
      </c>
      <c r="C54">
        <v>1</v>
      </c>
      <c r="D54" t="s">
        <v>100</v>
      </c>
      <c r="E54" t="s">
        <v>101</v>
      </c>
      <c r="F54" t="s">
        <v>8510</v>
      </c>
      <c r="G54" s="2">
        <v>24343360.979236066</v>
      </c>
      <c r="H54" s="2">
        <v>23823984.097222034</v>
      </c>
      <c r="I54" s="2">
        <v>22495130.046202432</v>
      </c>
      <c r="J54" s="2">
        <v>22359145.941496368</v>
      </c>
      <c r="K54" s="2">
        <v>24589122.571065601</v>
      </c>
      <c r="L54" s="2">
        <v>23655913.227115035</v>
      </c>
      <c r="M54" s="2">
        <f t="shared" si="0"/>
        <v>280832093.30775666</v>
      </c>
    </row>
    <row r="55" spans="1:13" x14ac:dyDescent="0.2">
      <c r="A55">
        <v>863</v>
      </c>
      <c r="B55">
        <v>50</v>
      </c>
      <c r="C55">
        <v>1</v>
      </c>
      <c r="D55" t="s">
        <v>102</v>
      </c>
      <c r="E55" t="s">
        <v>103</v>
      </c>
      <c r="F55" t="s">
        <v>8510</v>
      </c>
      <c r="G55" s="2">
        <v>20234932.574826565</v>
      </c>
      <c r="H55" s="2">
        <v>21920553.444972333</v>
      </c>
      <c r="I55" s="2">
        <v>24319364.706804901</v>
      </c>
      <c r="J55" s="2">
        <v>24508831.748209834</v>
      </c>
      <c r="K55" s="2">
        <v>25203046.939167965</v>
      </c>
      <c r="L55" s="2">
        <v>23378707.031437498</v>
      </c>
      <c r="M55" s="2">
        <f t="shared" si="0"/>
        <v>293653404.99080604</v>
      </c>
    </row>
    <row r="56" spans="1:13" x14ac:dyDescent="0.2">
      <c r="A56">
        <v>2242</v>
      </c>
      <c r="B56">
        <v>51</v>
      </c>
      <c r="C56">
        <v>1</v>
      </c>
      <c r="D56" t="s">
        <v>104</v>
      </c>
      <c r="E56" t="s">
        <v>105</v>
      </c>
      <c r="F56" t="s">
        <v>8510</v>
      </c>
      <c r="G56" s="2">
        <v>15184498.465900501</v>
      </c>
      <c r="H56" s="2">
        <v>19230743.743493833</v>
      </c>
      <c r="I56" s="2">
        <v>22496453.317369133</v>
      </c>
      <c r="J56" s="2">
        <v>27496867.177974802</v>
      </c>
      <c r="K56" s="2">
        <v>33590573.096455634</v>
      </c>
      <c r="L56" s="2">
        <v>36088832.744193032</v>
      </c>
      <c r="M56" s="2">
        <f t="shared" si="0"/>
        <v>295804373.28150952</v>
      </c>
    </row>
    <row r="57" spans="1:13" x14ac:dyDescent="0.2">
      <c r="A57">
        <v>5943</v>
      </c>
      <c r="B57">
        <v>52</v>
      </c>
      <c r="C57">
        <v>1</v>
      </c>
      <c r="D57" t="s">
        <v>106</v>
      </c>
      <c r="E57" t="s">
        <v>107</v>
      </c>
      <c r="F57" t="s">
        <v>8510</v>
      </c>
      <c r="G57" s="2">
        <v>24861483.613344669</v>
      </c>
      <c r="H57" s="2">
        <v>21908647.011230435</v>
      </c>
      <c r="I57" s="2">
        <v>24251509.714505766</v>
      </c>
      <c r="J57" s="2">
        <v>22315077.560764369</v>
      </c>
      <c r="K57" s="2">
        <v>24104703.70980053</v>
      </c>
      <c r="L57" s="2">
        <v>24274983.126476835</v>
      </c>
      <c r="M57" s="2">
        <f t="shared" si="0"/>
        <v>283793528.25334835</v>
      </c>
    </row>
    <row r="58" spans="1:13" x14ac:dyDescent="0.2">
      <c r="A58">
        <v>1360</v>
      </c>
      <c r="B58">
        <v>53</v>
      </c>
      <c r="C58">
        <v>1</v>
      </c>
      <c r="D58" t="s">
        <v>108</v>
      </c>
      <c r="E58" t="s">
        <v>109</v>
      </c>
      <c r="F58" t="s">
        <v>8510</v>
      </c>
      <c r="G58" s="2">
        <v>27111734.245379064</v>
      </c>
      <c r="H58" s="2">
        <v>23368392.361026365</v>
      </c>
      <c r="I58" s="2">
        <v>23079593.287168205</v>
      </c>
      <c r="J58" s="2">
        <v>20557031.721903335</v>
      </c>
      <c r="K58" s="2">
        <v>23310780.388867397</v>
      </c>
      <c r="L58" s="2">
        <v>24649591.512881398</v>
      </c>
      <c r="M58" s="2">
        <f t="shared" si="0"/>
        <v>288059467.27028638</v>
      </c>
    </row>
    <row r="59" spans="1:13" x14ac:dyDescent="0.2">
      <c r="A59">
        <v>593</v>
      </c>
      <c r="B59">
        <v>54</v>
      </c>
      <c r="C59">
        <v>1</v>
      </c>
      <c r="D59" t="s">
        <v>110</v>
      </c>
      <c r="E59" t="s">
        <v>111</v>
      </c>
      <c r="F59" t="s">
        <v>8512</v>
      </c>
      <c r="G59" s="2">
        <v>8708140.6265826058</v>
      </c>
      <c r="H59" s="2">
        <v>12577131.192469666</v>
      </c>
      <c r="I59" s="2">
        <v>26149917.202957567</v>
      </c>
      <c r="J59" s="2">
        <v>24682287.291783601</v>
      </c>
      <c r="K59" s="2">
        <v>32332641.516924966</v>
      </c>
      <c r="L59" s="2">
        <v>41532225.922342233</v>
      </c>
      <c r="M59" s="2">
        <f t="shared" si="0"/>
        <v>277445872.41852009</v>
      </c>
    </row>
    <row r="60" spans="1:13" x14ac:dyDescent="0.2">
      <c r="A60">
        <v>4920</v>
      </c>
      <c r="B60">
        <v>55</v>
      </c>
      <c r="C60">
        <v>1</v>
      </c>
      <c r="D60" t="s">
        <v>112</v>
      </c>
      <c r="E60" t="s">
        <v>113</v>
      </c>
      <c r="F60" t="s">
        <v>8510</v>
      </c>
      <c r="G60" s="2">
        <v>24886855.116761535</v>
      </c>
      <c r="H60" s="2">
        <v>27891068.852396298</v>
      </c>
      <c r="I60" s="2">
        <v>20154305.837350465</v>
      </c>
      <c r="J60" s="2">
        <v>20790457.376175802</v>
      </c>
      <c r="K60" s="2">
        <v>19321510.217170164</v>
      </c>
      <c r="L60" s="2">
        <v>18419331.265605234</v>
      </c>
      <c r="M60" s="2">
        <f t="shared" si="0"/>
        <v>275841396.33923143</v>
      </c>
    </row>
    <row r="61" spans="1:13" x14ac:dyDescent="0.2">
      <c r="A61">
        <v>2398</v>
      </c>
      <c r="B61">
        <v>56</v>
      </c>
      <c r="C61">
        <v>1</v>
      </c>
      <c r="D61" t="s">
        <v>114</v>
      </c>
      <c r="E61" t="s">
        <v>115</v>
      </c>
      <c r="F61" t="s">
        <v>8510</v>
      </c>
      <c r="G61" s="2">
        <v>15999156.657549769</v>
      </c>
      <c r="H61" s="2">
        <v>20698708.784245532</v>
      </c>
      <c r="I61" s="2">
        <v>23051581.791493535</v>
      </c>
      <c r="J61" s="2">
        <v>27465669.750038203</v>
      </c>
      <c r="K61" s="2">
        <v>28921752.018631767</v>
      </c>
      <c r="L61" s="2">
        <v>28240998.67181313</v>
      </c>
      <c r="M61" s="2">
        <f t="shared" si="0"/>
        <v>274569999.63410974</v>
      </c>
    </row>
    <row r="62" spans="1:13" x14ac:dyDescent="0.2">
      <c r="A62">
        <v>888</v>
      </c>
      <c r="B62">
        <v>57</v>
      </c>
      <c r="C62">
        <v>1</v>
      </c>
      <c r="D62" t="s">
        <v>116</v>
      </c>
      <c r="E62" t="s">
        <v>117</v>
      </c>
      <c r="F62" t="s">
        <v>8510</v>
      </c>
      <c r="G62" s="2">
        <v>25909088.672575768</v>
      </c>
      <c r="H62" s="2">
        <v>20821362.1212353</v>
      </c>
      <c r="I62" s="2">
        <v>20102471.322924435</v>
      </c>
      <c r="J62" s="2">
        <v>19310566.389919635</v>
      </c>
      <c r="K62" s="2">
        <v>21801254.394568037</v>
      </c>
      <c r="L62" s="2">
        <v>22247389.059114601</v>
      </c>
      <c r="M62" s="2">
        <f t="shared" si="0"/>
        <v>255816484.24942166</v>
      </c>
    </row>
    <row r="63" spans="1:13" x14ac:dyDescent="0.2">
      <c r="A63">
        <v>702</v>
      </c>
      <c r="B63">
        <v>58</v>
      </c>
      <c r="C63">
        <v>1</v>
      </c>
      <c r="D63" t="s">
        <v>118</v>
      </c>
      <c r="E63" t="s">
        <v>119</v>
      </c>
      <c r="F63" t="s">
        <v>8510</v>
      </c>
      <c r="G63" s="2">
        <v>20950631.139813032</v>
      </c>
      <c r="H63" s="2">
        <v>20420734.9304379</v>
      </c>
      <c r="I63" s="2">
        <v>20947324.379132602</v>
      </c>
      <c r="J63" s="2">
        <v>21173060.505830303</v>
      </c>
      <c r="K63" s="2">
        <v>21317169.141378168</v>
      </c>
      <c r="L63" s="2">
        <v>20815432.1924919</v>
      </c>
      <c r="M63" s="2">
        <f t="shared" si="0"/>
        <v>249718098.70143571</v>
      </c>
    </row>
    <row r="64" spans="1:13" x14ac:dyDescent="0.2">
      <c r="A64">
        <v>634</v>
      </c>
      <c r="B64">
        <v>59</v>
      </c>
      <c r="C64">
        <v>1</v>
      </c>
      <c r="D64" t="s">
        <v>120</v>
      </c>
      <c r="E64" t="s">
        <v>121</v>
      </c>
      <c r="F64" t="s">
        <v>8510</v>
      </c>
      <c r="G64" s="2">
        <v>26716962.299759299</v>
      </c>
      <c r="H64" s="2">
        <v>24229365.202320665</v>
      </c>
      <c r="I64" s="2">
        <v>22687551.299657229</v>
      </c>
      <c r="J64" s="2">
        <v>19378319.016445834</v>
      </c>
      <c r="K64" s="2">
        <v>16739592.468265766</v>
      </c>
      <c r="L64" s="2">
        <v>14341956.125903001</v>
      </c>
      <c r="M64" s="2">
        <f t="shared" si="0"/>
        <v>258648376.05484802</v>
      </c>
    </row>
    <row r="65" spans="1:13" x14ac:dyDescent="0.2">
      <c r="A65">
        <v>5215</v>
      </c>
      <c r="B65">
        <v>60</v>
      </c>
      <c r="C65">
        <v>1</v>
      </c>
      <c r="D65" t="s">
        <v>122</v>
      </c>
      <c r="E65" t="s">
        <v>123</v>
      </c>
      <c r="F65" t="s">
        <v>8510</v>
      </c>
      <c r="G65" s="2">
        <v>14006793.259142235</v>
      </c>
      <c r="H65" s="2">
        <v>18010685.377067197</v>
      </c>
      <c r="I65" s="2">
        <v>19434566.825182069</v>
      </c>
      <c r="J65" s="2">
        <v>24976139.893279031</v>
      </c>
      <c r="K65" s="2">
        <v>27863420.924953032</v>
      </c>
      <c r="L65" s="2">
        <v>30263023.362872664</v>
      </c>
      <c r="M65" s="2">
        <f t="shared" si="0"/>
        <v>268829490.20974785</v>
      </c>
    </row>
    <row r="66" spans="1:13" x14ac:dyDescent="0.2">
      <c r="A66">
        <v>4128</v>
      </c>
      <c r="B66">
        <v>61</v>
      </c>
      <c r="C66">
        <v>1</v>
      </c>
      <c r="D66" t="s">
        <v>124</v>
      </c>
      <c r="E66" t="s">
        <v>125</v>
      </c>
      <c r="F66" t="s">
        <v>8510</v>
      </c>
      <c r="G66" s="2">
        <v>21252540.467441302</v>
      </c>
      <c r="H66" s="2">
        <v>25691748.832752634</v>
      </c>
      <c r="I66" s="2">
        <v>22471403.219651166</v>
      </c>
      <c r="J66" s="2">
        <v>16529539.106041633</v>
      </c>
      <c r="K66" s="2">
        <v>16524326.409685632</v>
      </c>
      <c r="L66" s="2">
        <v>31805302.531679232</v>
      </c>
      <c r="M66" s="2">
        <f t="shared" si="0"/>
        <v>258592791.34554154</v>
      </c>
    </row>
    <row r="67" spans="1:13" x14ac:dyDescent="0.2">
      <c r="A67">
        <v>630</v>
      </c>
      <c r="B67">
        <v>62</v>
      </c>
      <c r="C67">
        <v>1</v>
      </c>
      <c r="D67" t="s">
        <v>126</v>
      </c>
      <c r="E67" t="s">
        <v>127</v>
      </c>
      <c r="F67" t="s">
        <v>8510</v>
      </c>
      <c r="G67" s="2">
        <v>23379745.473847795</v>
      </c>
      <c r="H67" s="2">
        <v>21272347.440659799</v>
      </c>
      <c r="I67" s="2">
        <v>20289308.874784932</v>
      </c>
      <c r="J67" s="2">
        <v>18805659.605244</v>
      </c>
      <c r="K67" s="2">
        <v>20061094.861607768</v>
      </c>
      <c r="L67" s="2">
        <v>20509774.522145633</v>
      </c>
      <c r="M67" s="2">
        <f t="shared" si="0"/>
        <v>235903111.6264143</v>
      </c>
    </row>
    <row r="68" spans="1:13" x14ac:dyDescent="0.2">
      <c r="A68">
        <v>806</v>
      </c>
      <c r="B68">
        <v>63</v>
      </c>
      <c r="C68">
        <v>1</v>
      </c>
      <c r="D68" t="s">
        <v>128</v>
      </c>
      <c r="E68" t="s">
        <v>129</v>
      </c>
      <c r="F68" t="s">
        <v>8510</v>
      </c>
      <c r="G68" s="2">
        <v>30838426.994045634</v>
      </c>
      <c r="H68" s="2">
        <v>21014560.503393233</v>
      </c>
      <c r="I68" s="2">
        <v>20125606.093302567</v>
      </c>
      <c r="J68" s="2">
        <v>14370770.404884199</v>
      </c>
      <c r="K68" s="2">
        <v>13606420.919519</v>
      </c>
      <c r="L68" s="2">
        <v>11629395.932979733</v>
      </c>
      <c r="M68" s="2">
        <f t="shared" si="0"/>
        <v>226109390.24556002</v>
      </c>
    </row>
    <row r="69" spans="1:13" x14ac:dyDescent="0.2">
      <c r="A69">
        <v>1080</v>
      </c>
      <c r="B69">
        <v>64</v>
      </c>
      <c r="C69">
        <v>1</v>
      </c>
      <c r="D69" t="s">
        <v>130</v>
      </c>
      <c r="E69" t="s">
        <v>131</v>
      </c>
      <c r="F69" t="s">
        <v>8510</v>
      </c>
      <c r="G69" s="2">
        <v>18850398.283131201</v>
      </c>
      <c r="H69" s="2">
        <v>18259225.649307698</v>
      </c>
      <c r="I69" s="2">
        <v>19763909.362715099</v>
      </c>
      <c r="J69" s="2">
        <v>19435773.7437739</v>
      </c>
      <c r="K69" s="2">
        <v>20510714.916041832</v>
      </c>
      <c r="L69" s="2">
        <v>17704187.442465965</v>
      </c>
      <c r="M69" s="2">
        <f t="shared" si="0"/>
        <v>222584809.94039878</v>
      </c>
    </row>
    <row r="70" spans="1:13" x14ac:dyDescent="0.2">
      <c r="A70">
        <v>1076</v>
      </c>
      <c r="B70">
        <v>65</v>
      </c>
      <c r="C70">
        <v>1</v>
      </c>
      <c r="D70" t="s">
        <v>132</v>
      </c>
      <c r="E70" t="s">
        <v>133</v>
      </c>
      <c r="F70" t="s">
        <v>8510</v>
      </c>
      <c r="G70" s="2">
        <v>19900413.961807668</v>
      </c>
      <c r="H70" s="2">
        <v>15857711.379865034</v>
      </c>
      <c r="I70" s="2">
        <v>18299813.296318535</v>
      </c>
      <c r="J70" s="2">
        <v>17294250.822048299</v>
      </c>
      <c r="K70" s="2">
        <v>19120072.333794501</v>
      </c>
      <c r="L70" s="2">
        <v>17588338.749129098</v>
      </c>
      <c r="M70" s="2">
        <f t="shared" si="0"/>
        <v>227138225.83983439</v>
      </c>
    </row>
    <row r="71" spans="1:13" x14ac:dyDescent="0.2">
      <c r="A71">
        <v>3360</v>
      </c>
      <c r="B71">
        <v>66</v>
      </c>
      <c r="C71">
        <v>1</v>
      </c>
      <c r="D71" t="s">
        <v>134</v>
      </c>
      <c r="E71" t="s">
        <v>135</v>
      </c>
      <c r="F71" t="s">
        <v>8510</v>
      </c>
      <c r="G71" s="2">
        <v>9822757.4157780614</v>
      </c>
      <c r="H71" s="2">
        <v>14948956.312708067</v>
      </c>
      <c r="I71" s="2">
        <v>18016264.635800034</v>
      </c>
      <c r="J71" s="2">
        <v>24314411.749285102</v>
      </c>
      <c r="K71" s="2">
        <v>25871161.894379199</v>
      </c>
      <c r="L71" s="2">
        <v>26104073.288920831</v>
      </c>
      <c r="M71" s="2">
        <f t="shared" ref="M71:M134" si="1">SUM(G71:L72)</f>
        <v>227465850.29060912</v>
      </c>
    </row>
    <row r="72" spans="1:13" x14ac:dyDescent="0.2">
      <c r="A72">
        <v>778</v>
      </c>
      <c r="B72">
        <v>67</v>
      </c>
      <c r="C72">
        <v>1</v>
      </c>
      <c r="D72" t="s">
        <v>136</v>
      </c>
      <c r="E72" t="s">
        <v>137</v>
      </c>
      <c r="F72" t="s">
        <v>8510</v>
      </c>
      <c r="G72" s="2">
        <v>17379621.003366265</v>
      </c>
      <c r="H72" s="2">
        <v>18623257.881982069</v>
      </c>
      <c r="I72" s="2">
        <v>20816241.301415298</v>
      </c>
      <c r="J72" s="2">
        <v>16835046.348767702</v>
      </c>
      <c r="K72" s="2">
        <v>16138396.604237467</v>
      </c>
      <c r="L72" s="2">
        <v>18595661.853969034</v>
      </c>
      <c r="M72" s="2">
        <f t="shared" si="1"/>
        <v>204190428.96936145</v>
      </c>
    </row>
    <row r="73" spans="1:13" x14ac:dyDescent="0.2">
      <c r="A73">
        <v>3901</v>
      </c>
      <c r="B73">
        <v>68</v>
      </c>
      <c r="C73">
        <v>1</v>
      </c>
      <c r="D73" t="s">
        <v>138</v>
      </c>
      <c r="E73" t="s">
        <v>139</v>
      </c>
      <c r="F73" t="s">
        <v>8510</v>
      </c>
      <c r="G73" s="2">
        <v>26184168.128784701</v>
      </c>
      <c r="H73" s="2">
        <v>20391738.926100399</v>
      </c>
      <c r="I73" s="2">
        <v>18312785.615078032</v>
      </c>
      <c r="J73" s="2">
        <v>12268719.982608533</v>
      </c>
      <c r="K73" s="2">
        <v>9900478.2984574642</v>
      </c>
      <c r="L73" s="2">
        <v>8744313.0245944727</v>
      </c>
      <c r="M73" s="2">
        <f t="shared" si="1"/>
        <v>196124202.31610826</v>
      </c>
    </row>
    <row r="74" spans="1:13" x14ac:dyDescent="0.2">
      <c r="A74">
        <v>651</v>
      </c>
      <c r="B74">
        <v>69</v>
      </c>
      <c r="C74">
        <v>1</v>
      </c>
      <c r="D74" t="s">
        <v>140</v>
      </c>
      <c r="E74" t="s">
        <v>141</v>
      </c>
      <c r="F74" t="s">
        <v>8510</v>
      </c>
      <c r="G74" s="2">
        <v>29973724.813906465</v>
      </c>
      <c r="H74" s="2">
        <v>18932314.490143668</v>
      </c>
      <c r="I74" s="2">
        <v>15915185.4658731</v>
      </c>
      <c r="J74" s="2">
        <v>12750677.627710434</v>
      </c>
      <c r="K74" s="2">
        <v>11846014.266208366</v>
      </c>
      <c r="L74" s="2">
        <v>10904081.676642632</v>
      </c>
      <c r="M74" s="2">
        <f t="shared" si="1"/>
        <v>203678994.56147614</v>
      </c>
    </row>
    <row r="75" spans="1:13" x14ac:dyDescent="0.2">
      <c r="A75">
        <v>1536</v>
      </c>
      <c r="B75">
        <v>70</v>
      </c>
      <c r="C75">
        <v>1</v>
      </c>
      <c r="D75" t="s">
        <v>142</v>
      </c>
      <c r="E75" t="s">
        <v>143</v>
      </c>
      <c r="F75" t="s">
        <v>8510</v>
      </c>
      <c r="G75" s="2">
        <v>19001715.938427702</v>
      </c>
      <c r="H75" s="2">
        <v>18139701.498900265</v>
      </c>
      <c r="I75" s="2">
        <v>17442924.601054937</v>
      </c>
      <c r="J75" s="2">
        <v>17298790.032655064</v>
      </c>
      <c r="K75" s="2">
        <v>15849060.517173568</v>
      </c>
      <c r="L75" s="2">
        <v>15624803.632779965</v>
      </c>
      <c r="M75" s="2">
        <f t="shared" si="1"/>
        <v>213309974.59918761</v>
      </c>
    </row>
    <row r="76" spans="1:13" x14ac:dyDescent="0.2">
      <c r="A76">
        <v>5927</v>
      </c>
      <c r="B76">
        <v>71</v>
      </c>
      <c r="C76">
        <v>1</v>
      </c>
      <c r="D76" t="s">
        <v>144</v>
      </c>
      <c r="E76" t="s">
        <v>145</v>
      </c>
      <c r="F76" t="s">
        <v>8510</v>
      </c>
      <c r="G76" s="2">
        <v>13746342.4750055</v>
      </c>
      <c r="H76" s="2">
        <v>19703987.267641168</v>
      </c>
      <c r="I76" s="2">
        <v>21125264.734695498</v>
      </c>
      <c r="J76" s="2">
        <v>21031878.523924433</v>
      </c>
      <c r="K76" s="2">
        <v>16981934.761188999</v>
      </c>
      <c r="L76" s="2">
        <v>17363570.615740534</v>
      </c>
      <c r="M76" s="2">
        <f t="shared" si="1"/>
        <v>212026790.03404018</v>
      </c>
    </row>
    <row r="77" spans="1:13" x14ac:dyDescent="0.2">
      <c r="A77">
        <v>2134</v>
      </c>
      <c r="B77">
        <v>72</v>
      </c>
      <c r="C77">
        <v>1</v>
      </c>
      <c r="D77" t="s">
        <v>146</v>
      </c>
      <c r="E77" t="s">
        <v>147</v>
      </c>
      <c r="F77" t="s">
        <v>8510</v>
      </c>
      <c r="G77" s="2">
        <v>18151373.698495265</v>
      </c>
      <c r="H77" s="2">
        <v>17475592.024591532</v>
      </c>
      <c r="I77" s="2">
        <v>17026767.138726965</v>
      </c>
      <c r="J77" s="2">
        <v>16736358.105951766</v>
      </c>
      <c r="K77" s="2">
        <v>16392156.470188767</v>
      </c>
      <c r="L77" s="2">
        <v>16291564.217889765</v>
      </c>
      <c r="M77" s="2">
        <f t="shared" si="1"/>
        <v>195957078.01014966</v>
      </c>
    </row>
    <row r="78" spans="1:13" x14ac:dyDescent="0.2">
      <c r="A78">
        <v>1418</v>
      </c>
      <c r="B78">
        <v>73</v>
      </c>
      <c r="C78">
        <v>1</v>
      </c>
      <c r="D78" t="s">
        <v>148</v>
      </c>
      <c r="E78" t="s">
        <v>149</v>
      </c>
      <c r="F78" t="s">
        <v>8510</v>
      </c>
      <c r="G78" s="2">
        <v>20066376.174206868</v>
      </c>
      <c r="H78" s="2">
        <v>16348079.3490599</v>
      </c>
      <c r="I78" s="2">
        <v>14705936.306548299</v>
      </c>
      <c r="J78" s="2">
        <v>13907568.052997701</v>
      </c>
      <c r="K78" s="2">
        <v>14617830.980693934</v>
      </c>
      <c r="L78" s="2">
        <v>14237475.4907989</v>
      </c>
      <c r="M78" s="2">
        <f t="shared" si="1"/>
        <v>195477243.20755523</v>
      </c>
    </row>
    <row r="79" spans="1:13" x14ac:dyDescent="0.2">
      <c r="A79">
        <v>1666</v>
      </c>
      <c r="B79">
        <v>74</v>
      </c>
      <c r="C79">
        <v>1</v>
      </c>
      <c r="D79" t="s">
        <v>150</v>
      </c>
      <c r="E79" t="s">
        <v>151</v>
      </c>
      <c r="F79" t="s">
        <v>8510</v>
      </c>
      <c r="G79" s="2">
        <v>16150934.979111964</v>
      </c>
      <c r="H79" s="2">
        <v>16814270.509741932</v>
      </c>
      <c r="I79" s="2">
        <v>16444061.708334735</v>
      </c>
      <c r="J79" s="2">
        <v>16376702.561808666</v>
      </c>
      <c r="K79" s="2">
        <v>17589493.333192799</v>
      </c>
      <c r="L79" s="2">
        <v>18218513.761059534</v>
      </c>
      <c r="M79" s="2">
        <f t="shared" si="1"/>
        <v>195215974.30685395</v>
      </c>
    </row>
    <row r="80" spans="1:13" x14ac:dyDescent="0.2">
      <c r="A80">
        <v>1436</v>
      </c>
      <c r="B80">
        <v>75</v>
      </c>
      <c r="C80">
        <v>1</v>
      </c>
      <c r="D80" t="s">
        <v>152</v>
      </c>
      <c r="E80" t="s">
        <v>153</v>
      </c>
      <c r="F80" t="s">
        <v>8510</v>
      </c>
      <c r="G80" s="2">
        <v>28094882.006421432</v>
      </c>
      <c r="H80" s="2">
        <v>17855132.712602835</v>
      </c>
      <c r="I80" s="2">
        <v>16132887.801478734</v>
      </c>
      <c r="J80" s="2">
        <v>12236923.907769466</v>
      </c>
      <c r="K80" s="2">
        <v>10587403.4217113</v>
      </c>
      <c r="L80" s="2">
        <v>8714767.6036205199</v>
      </c>
      <c r="M80" s="2">
        <f t="shared" si="1"/>
        <v>193960228.99635941</v>
      </c>
    </row>
    <row r="81" spans="1:13" x14ac:dyDescent="0.2">
      <c r="A81">
        <v>713</v>
      </c>
      <c r="B81">
        <v>76</v>
      </c>
      <c r="C81">
        <v>1</v>
      </c>
      <c r="D81" t="s">
        <v>154</v>
      </c>
      <c r="E81" t="s">
        <v>155</v>
      </c>
      <c r="F81" t="s">
        <v>8510</v>
      </c>
      <c r="G81" s="2">
        <v>22316708.79316397</v>
      </c>
      <c r="H81" s="2">
        <v>16494419.881838968</v>
      </c>
      <c r="I81" s="2">
        <v>14384529.988454431</v>
      </c>
      <c r="J81" s="2">
        <v>12875136.052617999</v>
      </c>
      <c r="K81" s="2">
        <v>16804620.195403401</v>
      </c>
      <c r="L81" s="2">
        <v>17462816.631276365</v>
      </c>
      <c r="M81" s="2">
        <f t="shared" si="1"/>
        <v>195110355.16450691</v>
      </c>
    </row>
    <row r="82" spans="1:13" x14ac:dyDescent="0.2">
      <c r="A82">
        <v>631</v>
      </c>
      <c r="B82">
        <v>77</v>
      </c>
      <c r="C82">
        <v>1</v>
      </c>
      <c r="D82" t="s">
        <v>156</v>
      </c>
      <c r="E82" t="s">
        <v>157</v>
      </c>
      <c r="F82" t="s">
        <v>8510</v>
      </c>
      <c r="G82" s="2">
        <v>19987778.385684833</v>
      </c>
      <c r="H82" s="2">
        <v>17339750.5977672</v>
      </c>
      <c r="I82" s="2">
        <v>17125629.559677035</v>
      </c>
      <c r="J82" s="2">
        <v>14749330.599609166</v>
      </c>
      <c r="K82" s="2">
        <v>13560598.977821799</v>
      </c>
      <c r="L82" s="2">
        <v>12009035.501191733</v>
      </c>
      <c r="M82" s="2">
        <f t="shared" si="1"/>
        <v>191291408.62379333</v>
      </c>
    </row>
    <row r="83" spans="1:13" x14ac:dyDescent="0.2">
      <c r="A83">
        <v>728</v>
      </c>
      <c r="B83">
        <v>78</v>
      </c>
      <c r="C83">
        <v>1</v>
      </c>
      <c r="D83" t="s">
        <v>158</v>
      </c>
      <c r="E83" t="s">
        <v>159</v>
      </c>
      <c r="F83" t="s">
        <v>8510</v>
      </c>
      <c r="G83" s="2">
        <v>18480084.523782834</v>
      </c>
      <c r="H83" s="2">
        <v>15161836.275667265</v>
      </c>
      <c r="I83" s="2">
        <v>17166807.769495867</v>
      </c>
      <c r="J83" s="2">
        <v>15543132.2292505</v>
      </c>
      <c r="K83" s="2">
        <v>16054790.240472699</v>
      </c>
      <c r="L83" s="2">
        <v>14112633.9633724</v>
      </c>
      <c r="M83" s="2">
        <f t="shared" si="1"/>
        <v>192066165.29007703</v>
      </c>
    </row>
    <row r="84" spans="1:13" x14ac:dyDescent="0.2">
      <c r="A84">
        <v>2186</v>
      </c>
      <c r="B84">
        <v>79</v>
      </c>
      <c r="C84">
        <v>1</v>
      </c>
      <c r="D84" t="s">
        <v>160</v>
      </c>
      <c r="E84" t="s">
        <v>161</v>
      </c>
      <c r="F84" t="s">
        <v>8510</v>
      </c>
      <c r="G84" s="2">
        <v>18544893.463810164</v>
      </c>
      <c r="H84" s="2">
        <v>14843707.820693033</v>
      </c>
      <c r="I84" s="2">
        <v>14382598.507305101</v>
      </c>
      <c r="J84" s="2">
        <v>13610150.119263999</v>
      </c>
      <c r="K84" s="2">
        <v>16182720.560193434</v>
      </c>
      <c r="L84" s="2">
        <v>17982809.816769734</v>
      </c>
      <c r="M84" s="2">
        <f t="shared" si="1"/>
        <v>182918269.42728567</v>
      </c>
    </row>
    <row r="85" spans="1:13" x14ac:dyDescent="0.2">
      <c r="A85">
        <v>453</v>
      </c>
      <c r="B85">
        <v>80</v>
      </c>
      <c r="C85">
        <v>1</v>
      </c>
      <c r="D85" t="s">
        <v>162</v>
      </c>
      <c r="E85" t="s">
        <v>163</v>
      </c>
      <c r="F85" t="s">
        <v>8510</v>
      </c>
      <c r="G85" s="2">
        <v>17703555.353848863</v>
      </c>
      <c r="H85" s="2">
        <v>13176185.039335931</v>
      </c>
      <c r="I85" s="2">
        <v>14408037.779333398</v>
      </c>
      <c r="J85" s="2">
        <v>13212396.686846131</v>
      </c>
      <c r="K85" s="2">
        <v>14574400.662266433</v>
      </c>
      <c r="L85" s="2">
        <v>14296813.617619464</v>
      </c>
      <c r="M85" s="2">
        <f t="shared" si="1"/>
        <v>184184459.07414469</v>
      </c>
    </row>
    <row r="86" spans="1:13" x14ac:dyDescent="0.2">
      <c r="A86">
        <v>1538</v>
      </c>
      <c r="B86">
        <v>81</v>
      </c>
      <c r="C86">
        <v>1</v>
      </c>
      <c r="D86" t="s">
        <v>164</v>
      </c>
      <c r="E86" t="s">
        <v>165</v>
      </c>
      <c r="F86" t="s">
        <v>8510</v>
      </c>
      <c r="G86" s="2">
        <v>17434946.972417101</v>
      </c>
      <c r="H86" s="2">
        <v>14291126.4541499</v>
      </c>
      <c r="I86" s="2">
        <v>15014742.626652032</v>
      </c>
      <c r="J86" s="2">
        <v>14159772.422455067</v>
      </c>
      <c r="K86" s="2">
        <v>17373682.620604534</v>
      </c>
      <c r="L86" s="2">
        <v>18538798.838615801</v>
      </c>
      <c r="M86" s="2">
        <f t="shared" si="1"/>
        <v>188103820.22208008</v>
      </c>
    </row>
    <row r="87" spans="1:13" x14ac:dyDescent="0.2">
      <c r="A87">
        <v>513</v>
      </c>
      <c r="B87">
        <v>82</v>
      </c>
      <c r="C87">
        <v>1</v>
      </c>
      <c r="D87" t="s">
        <v>166</v>
      </c>
      <c r="E87" t="s">
        <v>167</v>
      </c>
      <c r="F87" t="s">
        <v>8510</v>
      </c>
      <c r="G87" s="2">
        <v>21664376.087895665</v>
      </c>
      <c r="H87" s="2">
        <v>17144398.520781234</v>
      </c>
      <c r="I87" s="2">
        <v>17732628.414928403</v>
      </c>
      <c r="J87" s="2">
        <v>12327004.544198468</v>
      </c>
      <c r="K87" s="2">
        <v>11684764.33839797</v>
      </c>
      <c r="L87" s="2">
        <v>10737578.380983857</v>
      </c>
      <c r="M87" s="2">
        <f t="shared" si="1"/>
        <v>181793179.17879719</v>
      </c>
    </row>
    <row r="88" spans="1:13" x14ac:dyDescent="0.2">
      <c r="A88">
        <v>5944</v>
      </c>
      <c r="B88">
        <v>83</v>
      </c>
      <c r="C88">
        <v>1</v>
      </c>
      <c r="D88" t="s">
        <v>168</v>
      </c>
      <c r="E88" t="s">
        <v>169</v>
      </c>
      <c r="F88" t="s">
        <v>8510</v>
      </c>
      <c r="G88" s="2">
        <v>19873248.456432201</v>
      </c>
      <c r="H88" s="2">
        <v>17457219.598939031</v>
      </c>
      <c r="I88" s="2">
        <v>15739324.647707799</v>
      </c>
      <c r="J88" s="2">
        <v>13592262.155765399</v>
      </c>
      <c r="K88" s="2">
        <v>12268785.036009267</v>
      </c>
      <c r="L88" s="2">
        <v>11571588.996757934</v>
      </c>
      <c r="M88" s="2">
        <f t="shared" si="1"/>
        <v>192874179.70381352</v>
      </c>
    </row>
    <row r="89" spans="1:13" x14ac:dyDescent="0.2">
      <c r="A89">
        <v>1697</v>
      </c>
      <c r="B89">
        <v>84</v>
      </c>
      <c r="C89">
        <v>1</v>
      </c>
      <c r="D89" t="s">
        <v>170</v>
      </c>
      <c r="E89" t="s">
        <v>171</v>
      </c>
      <c r="F89" t="s">
        <v>8510</v>
      </c>
      <c r="G89" s="2">
        <v>8861876.0686242711</v>
      </c>
      <c r="H89" s="2">
        <v>13263871.917861268</v>
      </c>
      <c r="I89" s="2">
        <v>15300144.630045101</v>
      </c>
      <c r="J89" s="2">
        <v>20641270.711344067</v>
      </c>
      <c r="K89" s="2">
        <v>23130677.862375367</v>
      </c>
      <c r="L89" s="2">
        <v>21173909.6219518</v>
      </c>
      <c r="M89" s="2">
        <f t="shared" si="1"/>
        <v>184337177.4769181</v>
      </c>
    </row>
    <row r="90" spans="1:13" x14ac:dyDescent="0.2">
      <c r="A90">
        <v>731</v>
      </c>
      <c r="B90">
        <v>85</v>
      </c>
      <c r="C90">
        <v>1</v>
      </c>
      <c r="D90" t="s">
        <v>172</v>
      </c>
      <c r="E90" t="s">
        <v>173</v>
      </c>
      <c r="F90" t="s">
        <v>8510</v>
      </c>
      <c r="G90" s="2">
        <v>21380755.918065902</v>
      </c>
      <c r="H90" s="2">
        <v>15649104.007387767</v>
      </c>
      <c r="I90" s="2">
        <v>14398440.270440266</v>
      </c>
      <c r="J90" s="2">
        <v>11028474.472000599</v>
      </c>
      <c r="K90" s="2">
        <v>10347525.733219946</v>
      </c>
      <c r="L90" s="2">
        <v>9161126.2636017594</v>
      </c>
      <c r="M90" s="2">
        <f t="shared" si="1"/>
        <v>171441587.70319656</v>
      </c>
    </row>
    <row r="91" spans="1:13" x14ac:dyDescent="0.2">
      <c r="A91">
        <v>610</v>
      </c>
      <c r="B91">
        <v>86</v>
      </c>
      <c r="C91">
        <v>1</v>
      </c>
      <c r="D91" t="s">
        <v>174</v>
      </c>
      <c r="E91" t="s">
        <v>175</v>
      </c>
      <c r="F91" t="s">
        <v>8510</v>
      </c>
      <c r="G91" s="2">
        <v>14303075.752540834</v>
      </c>
      <c r="H91" s="2">
        <v>16501226.909240102</v>
      </c>
      <c r="I91" s="2">
        <v>16944127.380139899</v>
      </c>
      <c r="J91" s="2">
        <v>13070883.820096934</v>
      </c>
      <c r="K91" s="2">
        <v>12721120.899080932</v>
      </c>
      <c r="L91" s="2">
        <v>15935726.277381634</v>
      </c>
      <c r="M91" s="2">
        <f t="shared" si="1"/>
        <v>190419472.41104114</v>
      </c>
    </row>
    <row r="92" spans="1:13" x14ac:dyDescent="0.2">
      <c r="A92">
        <v>744</v>
      </c>
      <c r="B92">
        <v>87</v>
      </c>
      <c r="C92">
        <v>1</v>
      </c>
      <c r="D92" t="s">
        <v>176</v>
      </c>
      <c r="E92" t="s">
        <v>177</v>
      </c>
      <c r="F92" t="s">
        <v>8510</v>
      </c>
      <c r="G92" s="2">
        <v>9208848.3392658439</v>
      </c>
      <c r="H92" s="2">
        <v>11901392.074839873</v>
      </c>
      <c r="I92" s="2">
        <v>14809667.094191501</v>
      </c>
      <c r="J92" s="2">
        <v>18930588.307196401</v>
      </c>
      <c r="K92" s="2">
        <v>21986429.681579802</v>
      </c>
      <c r="L92" s="2">
        <v>24106385.875487398</v>
      </c>
      <c r="M92" s="2">
        <f t="shared" si="1"/>
        <v>184949893.74654126</v>
      </c>
    </row>
    <row r="93" spans="1:13" x14ac:dyDescent="0.2">
      <c r="A93">
        <v>3150</v>
      </c>
      <c r="B93">
        <v>88</v>
      </c>
      <c r="C93">
        <v>1</v>
      </c>
      <c r="D93" t="s">
        <v>178</v>
      </c>
      <c r="E93" t="s">
        <v>179</v>
      </c>
      <c r="F93" t="s">
        <v>8510</v>
      </c>
      <c r="G93" s="2">
        <v>18984322.4977029</v>
      </c>
      <c r="H93" s="2">
        <v>15328299.013415331</v>
      </c>
      <c r="I93" s="2">
        <v>14734877.074818732</v>
      </c>
      <c r="J93" s="2">
        <v>12788001.006266432</v>
      </c>
      <c r="K93" s="2">
        <v>12109839.590938866</v>
      </c>
      <c r="L93" s="2">
        <v>10061243.190838169</v>
      </c>
      <c r="M93" s="2">
        <f t="shared" si="1"/>
        <v>174313002.4118273</v>
      </c>
    </row>
    <row r="94" spans="1:13" x14ac:dyDescent="0.2">
      <c r="A94">
        <v>1028</v>
      </c>
      <c r="B94">
        <v>89</v>
      </c>
      <c r="C94">
        <v>1</v>
      </c>
      <c r="D94" t="s">
        <v>180</v>
      </c>
      <c r="E94" t="s">
        <v>181</v>
      </c>
      <c r="F94" t="s">
        <v>8510</v>
      </c>
      <c r="G94" s="2">
        <v>14379740.925302999</v>
      </c>
      <c r="H94" s="2">
        <v>15174259.733400166</v>
      </c>
      <c r="I94" s="2">
        <v>15013045.642242169</v>
      </c>
      <c r="J94" s="2">
        <v>15033292.771864668</v>
      </c>
      <c r="K94" s="2">
        <v>15460930.978343835</v>
      </c>
      <c r="L94" s="2">
        <v>15245149.986693034</v>
      </c>
      <c r="M94" s="2">
        <f t="shared" si="1"/>
        <v>184379778.76748061</v>
      </c>
    </row>
    <row r="95" spans="1:13" x14ac:dyDescent="0.2">
      <c r="A95">
        <v>639</v>
      </c>
      <c r="B95">
        <v>90</v>
      </c>
      <c r="C95">
        <v>1</v>
      </c>
      <c r="D95" t="s">
        <v>182</v>
      </c>
      <c r="E95" t="s">
        <v>183</v>
      </c>
      <c r="F95" t="s">
        <v>8510</v>
      </c>
      <c r="G95" s="2">
        <v>14860141.390901299</v>
      </c>
      <c r="H95" s="2">
        <v>15470855.189039933</v>
      </c>
      <c r="I95" s="2">
        <v>14684810.7219468</v>
      </c>
      <c r="J95" s="2">
        <v>16354723.330560133</v>
      </c>
      <c r="K95" s="2">
        <v>16311329.557764033</v>
      </c>
      <c r="L95" s="2">
        <v>16391498.539421534</v>
      </c>
      <c r="M95" s="2">
        <f t="shared" si="1"/>
        <v>180087885.6349147</v>
      </c>
    </row>
    <row r="96" spans="1:13" x14ac:dyDescent="0.2">
      <c r="A96">
        <v>794</v>
      </c>
      <c r="B96">
        <v>91</v>
      </c>
      <c r="C96">
        <v>1</v>
      </c>
      <c r="D96" t="s">
        <v>184</v>
      </c>
      <c r="E96" t="s">
        <v>185</v>
      </c>
      <c r="F96" t="s">
        <v>8510</v>
      </c>
      <c r="G96" s="2">
        <v>15221839.214585133</v>
      </c>
      <c r="H96" s="2">
        <v>14184942.246265</v>
      </c>
      <c r="I96" s="2">
        <v>14531627.632122299</v>
      </c>
      <c r="J96" s="2">
        <v>14926105.356408</v>
      </c>
      <c r="K96" s="2">
        <v>13701909.9778213</v>
      </c>
      <c r="L96" s="2">
        <v>13448102.478079235</v>
      </c>
      <c r="M96" s="2">
        <f t="shared" si="1"/>
        <v>174083740.29192913</v>
      </c>
    </row>
    <row r="97" spans="1:13" x14ac:dyDescent="0.2">
      <c r="A97">
        <v>1146</v>
      </c>
      <c r="B97">
        <v>92</v>
      </c>
      <c r="C97">
        <v>1</v>
      </c>
      <c r="D97" t="s">
        <v>186</v>
      </c>
      <c r="E97" t="s">
        <v>187</v>
      </c>
      <c r="F97" t="s">
        <v>8510</v>
      </c>
      <c r="G97" s="2">
        <v>10523888.246665183</v>
      </c>
      <c r="H97" s="2">
        <v>11378539.46059531</v>
      </c>
      <c r="I97" s="2">
        <v>13810936.871216066</v>
      </c>
      <c r="J97" s="2">
        <v>15934133.8333517</v>
      </c>
      <c r="K97" s="2">
        <v>17953094.592347834</v>
      </c>
      <c r="L97" s="2">
        <v>18468620.382472064</v>
      </c>
      <c r="M97" s="2">
        <f t="shared" si="1"/>
        <v>169114813.56941187</v>
      </c>
    </row>
    <row r="98" spans="1:13" x14ac:dyDescent="0.2">
      <c r="A98">
        <v>5936</v>
      </c>
      <c r="B98">
        <v>93</v>
      </c>
      <c r="C98">
        <v>1</v>
      </c>
      <c r="D98" t="s">
        <v>188</v>
      </c>
      <c r="E98" t="s">
        <v>189</v>
      </c>
      <c r="F98" t="s">
        <v>8510</v>
      </c>
      <c r="G98" s="2">
        <v>13110594.159163633</v>
      </c>
      <c r="H98" s="2">
        <v>11291605.522659333</v>
      </c>
      <c r="I98" s="2">
        <v>12057724.7069852</v>
      </c>
      <c r="J98" s="2">
        <v>13733449.7659887</v>
      </c>
      <c r="K98" s="2">
        <v>15453942.7561756</v>
      </c>
      <c r="L98" s="2">
        <v>15398283.271791235</v>
      </c>
      <c r="M98" s="2">
        <f t="shared" si="1"/>
        <v>164965970.36900684</v>
      </c>
    </row>
    <row r="99" spans="1:13" x14ac:dyDescent="0.2">
      <c r="A99">
        <v>737</v>
      </c>
      <c r="B99">
        <v>94</v>
      </c>
      <c r="C99">
        <v>1</v>
      </c>
      <c r="D99" t="s">
        <v>190</v>
      </c>
      <c r="E99" t="s">
        <v>191</v>
      </c>
      <c r="F99" t="s">
        <v>8510</v>
      </c>
      <c r="G99" s="2">
        <v>12873564.080619967</v>
      </c>
      <c r="H99" s="2">
        <v>14861834.294920834</v>
      </c>
      <c r="I99" s="2">
        <v>14893446.736818468</v>
      </c>
      <c r="J99" s="2">
        <v>14689440.020609802</v>
      </c>
      <c r="K99" s="2">
        <v>13703942.717289535</v>
      </c>
      <c r="L99" s="2">
        <v>12898142.335984565</v>
      </c>
      <c r="M99" s="2">
        <f t="shared" si="1"/>
        <v>156984040.3278378</v>
      </c>
    </row>
    <row r="100" spans="1:13" x14ac:dyDescent="0.2">
      <c r="A100">
        <v>650</v>
      </c>
      <c r="B100">
        <v>95</v>
      </c>
      <c r="C100">
        <v>1</v>
      </c>
      <c r="D100" t="s">
        <v>192</v>
      </c>
      <c r="E100" t="s">
        <v>193</v>
      </c>
      <c r="F100" t="s">
        <v>8510</v>
      </c>
      <c r="G100" s="2">
        <v>17433726.7360304</v>
      </c>
      <c r="H100" s="2">
        <v>13777490.124921767</v>
      </c>
      <c r="I100" s="2">
        <v>12770194.303609833</v>
      </c>
      <c r="J100" s="2">
        <v>10229744.44851169</v>
      </c>
      <c r="K100" s="2">
        <v>9870685.463335732</v>
      </c>
      <c r="L100" s="2">
        <v>8981829.0651851948</v>
      </c>
      <c r="M100" s="2">
        <f t="shared" si="1"/>
        <v>156473764.72721568</v>
      </c>
    </row>
    <row r="101" spans="1:13" x14ac:dyDescent="0.2">
      <c r="A101">
        <v>667</v>
      </c>
      <c r="B101">
        <v>96</v>
      </c>
      <c r="C101">
        <v>1</v>
      </c>
      <c r="D101" t="s">
        <v>194</v>
      </c>
      <c r="E101" t="s">
        <v>195</v>
      </c>
      <c r="F101" t="s">
        <v>8510</v>
      </c>
      <c r="G101" s="2">
        <v>14126657.055758366</v>
      </c>
      <c r="H101" s="2">
        <v>14227157.107528932</v>
      </c>
      <c r="I101" s="2">
        <v>14462988.086365366</v>
      </c>
      <c r="J101" s="2">
        <v>13354071.116113</v>
      </c>
      <c r="K101" s="2">
        <v>13311763.041546166</v>
      </c>
      <c r="L101" s="2">
        <v>13927458.1783092</v>
      </c>
      <c r="M101" s="2">
        <f t="shared" si="1"/>
        <v>160398053.07480371</v>
      </c>
    </row>
    <row r="102" spans="1:13" x14ac:dyDescent="0.2">
      <c r="A102">
        <v>976</v>
      </c>
      <c r="B102">
        <v>97</v>
      </c>
      <c r="C102">
        <v>1</v>
      </c>
      <c r="D102" t="s">
        <v>196</v>
      </c>
      <c r="E102" t="s">
        <v>197</v>
      </c>
      <c r="F102" t="s">
        <v>8510</v>
      </c>
      <c r="G102" s="2">
        <v>13147099.737217968</v>
      </c>
      <c r="H102" s="2">
        <v>11368241.1541053</v>
      </c>
      <c r="I102" s="2">
        <v>12086470.094867634</v>
      </c>
      <c r="J102" s="2">
        <v>12054666.648468232</v>
      </c>
      <c r="K102" s="2">
        <v>13759214.777773432</v>
      </c>
      <c r="L102" s="2">
        <v>14572266.076750135</v>
      </c>
      <c r="M102" s="2">
        <f t="shared" si="1"/>
        <v>155269578.07877409</v>
      </c>
    </row>
    <row r="103" spans="1:13" x14ac:dyDescent="0.2">
      <c r="A103">
        <v>1344</v>
      </c>
      <c r="B103">
        <v>98</v>
      </c>
      <c r="C103">
        <v>1</v>
      </c>
      <c r="D103" t="s">
        <v>198</v>
      </c>
      <c r="E103" t="s">
        <v>199</v>
      </c>
      <c r="F103" t="s">
        <v>8510</v>
      </c>
      <c r="G103" s="2">
        <v>17834288.625006836</v>
      </c>
      <c r="H103" s="2">
        <v>15497680.214114433</v>
      </c>
      <c r="I103" s="2">
        <v>14638192.412057033</v>
      </c>
      <c r="J103" s="2">
        <v>11429568.280206332</v>
      </c>
      <c r="K103" s="2">
        <v>9728684.3288877737</v>
      </c>
      <c r="L103" s="2">
        <v>9153205.7293190155</v>
      </c>
      <c r="M103" s="2">
        <f t="shared" si="1"/>
        <v>157549413.32883021</v>
      </c>
    </row>
    <row r="104" spans="1:13" x14ac:dyDescent="0.2">
      <c r="A104">
        <v>3841</v>
      </c>
      <c r="B104">
        <v>99</v>
      </c>
      <c r="C104">
        <v>1</v>
      </c>
      <c r="D104" t="s">
        <v>200</v>
      </c>
      <c r="E104" t="s">
        <v>201</v>
      </c>
      <c r="F104" t="s">
        <v>8510</v>
      </c>
      <c r="G104" s="2">
        <v>15958629.661476402</v>
      </c>
      <c r="H104" s="2">
        <v>13656721.109284667</v>
      </c>
      <c r="I104" s="2">
        <v>13285198.702194765</v>
      </c>
      <c r="J104" s="2">
        <v>13253912.531633267</v>
      </c>
      <c r="K104" s="2">
        <v>12546628.235627064</v>
      </c>
      <c r="L104" s="2">
        <v>10566703.49902264</v>
      </c>
      <c r="M104" s="2">
        <f t="shared" si="1"/>
        <v>158772989.30462259</v>
      </c>
    </row>
    <row r="105" spans="1:13" x14ac:dyDescent="0.2">
      <c r="A105">
        <v>1433</v>
      </c>
      <c r="B105">
        <v>100</v>
      </c>
      <c r="C105">
        <v>1</v>
      </c>
      <c r="D105" t="s">
        <v>202</v>
      </c>
      <c r="E105" t="s">
        <v>203</v>
      </c>
      <c r="F105" t="s">
        <v>8510</v>
      </c>
      <c r="G105" s="2">
        <v>12471835.771610834</v>
      </c>
      <c r="H105" s="2">
        <v>10252736.024476269</v>
      </c>
      <c r="I105" s="2">
        <v>12151589.440433567</v>
      </c>
      <c r="J105" s="2">
        <v>12809379.039537067</v>
      </c>
      <c r="K105" s="2">
        <v>15527636.8342626</v>
      </c>
      <c r="L105" s="2">
        <v>16292018.455063464</v>
      </c>
      <c r="M105" s="2">
        <f t="shared" si="1"/>
        <v>174695060.24141365</v>
      </c>
    </row>
    <row r="106" spans="1:13" x14ac:dyDescent="0.2">
      <c r="A106">
        <v>757</v>
      </c>
      <c r="B106">
        <v>101</v>
      </c>
      <c r="C106">
        <v>1</v>
      </c>
      <c r="D106" t="s">
        <v>204</v>
      </c>
      <c r="E106" t="s">
        <v>205</v>
      </c>
      <c r="F106" t="s">
        <v>8510</v>
      </c>
      <c r="G106" s="2">
        <v>5127905.9073181599</v>
      </c>
      <c r="H106" s="2">
        <v>7012788.8638153272</v>
      </c>
      <c r="I106" s="2">
        <v>9948872.5062483791</v>
      </c>
      <c r="J106" s="2">
        <v>14712537.258294033</v>
      </c>
      <c r="K106" s="2">
        <v>25679573.954857532</v>
      </c>
      <c r="L106" s="2">
        <v>32708186.185496431</v>
      </c>
      <c r="M106" s="2">
        <f t="shared" si="1"/>
        <v>168758120.85580629</v>
      </c>
    </row>
    <row r="107" spans="1:13" x14ac:dyDescent="0.2">
      <c r="A107">
        <v>1420</v>
      </c>
      <c r="B107">
        <v>102</v>
      </c>
      <c r="C107">
        <v>1</v>
      </c>
      <c r="D107" t="s">
        <v>206</v>
      </c>
      <c r="E107" t="s">
        <v>207</v>
      </c>
      <c r="F107" t="s">
        <v>8510</v>
      </c>
      <c r="G107" s="2">
        <v>14235588.916496733</v>
      </c>
      <c r="H107" s="2">
        <v>12571961.364391267</v>
      </c>
      <c r="I107" s="2">
        <v>11042985.469777599</v>
      </c>
      <c r="J107" s="2">
        <v>11075073.1561749</v>
      </c>
      <c r="K107" s="2">
        <v>12534371.086887965</v>
      </c>
      <c r="L107" s="2">
        <v>12108276.186047966</v>
      </c>
      <c r="M107" s="2">
        <f t="shared" si="1"/>
        <v>146539333.46429738</v>
      </c>
    </row>
    <row r="108" spans="1:13" x14ac:dyDescent="0.2">
      <c r="A108">
        <v>1535</v>
      </c>
      <c r="B108">
        <v>103</v>
      </c>
      <c r="C108">
        <v>1</v>
      </c>
      <c r="D108" t="s">
        <v>208</v>
      </c>
      <c r="E108" t="s">
        <v>209</v>
      </c>
      <c r="F108" t="s">
        <v>8510</v>
      </c>
      <c r="G108" s="2">
        <v>12688802.934238933</v>
      </c>
      <c r="H108" s="2">
        <v>12746467.632702434</v>
      </c>
      <c r="I108" s="2">
        <v>12491332.8526887</v>
      </c>
      <c r="J108" s="2">
        <v>11709415.463551035</v>
      </c>
      <c r="K108" s="2">
        <v>11486366.449452201</v>
      </c>
      <c r="L108" s="2">
        <v>11848691.951887632</v>
      </c>
      <c r="M108" s="2">
        <f t="shared" si="1"/>
        <v>143227617.81128475</v>
      </c>
    </row>
    <row r="109" spans="1:13" x14ac:dyDescent="0.2">
      <c r="A109">
        <v>900</v>
      </c>
      <c r="B109">
        <v>104</v>
      </c>
      <c r="C109">
        <v>1</v>
      </c>
      <c r="D109" t="s">
        <v>210</v>
      </c>
      <c r="E109" t="s">
        <v>211</v>
      </c>
      <c r="F109" t="s">
        <v>8510</v>
      </c>
      <c r="G109" s="2">
        <v>10483054.52328106</v>
      </c>
      <c r="H109" s="2">
        <v>11316022.775369534</v>
      </c>
      <c r="I109" s="2">
        <v>13212545.340405032</v>
      </c>
      <c r="J109" s="2">
        <v>12807163.868467769</v>
      </c>
      <c r="K109" s="2">
        <v>11944787.465657599</v>
      </c>
      <c r="L109" s="2">
        <v>10492966.553582808</v>
      </c>
      <c r="M109" s="2">
        <f t="shared" si="1"/>
        <v>141001944.93861353</v>
      </c>
    </row>
    <row r="110" spans="1:13" x14ac:dyDescent="0.2">
      <c r="A110">
        <v>2211</v>
      </c>
      <c r="B110">
        <v>105</v>
      </c>
      <c r="C110">
        <v>1</v>
      </c>
      <c r="D110" t="s">
        <v>212</v>
      </c>
      <c r="E110" t="s">
        <v>213</v>
      </c>
      <c r="F110" t="s">
        <v>8510</v>
      </c>
      <c r="G110" s="2">
        <v>14816749.808598699</v>
      </c>
      <c r="H110" s="2">
        <v>11690603.265155032</v>
      </c>
      <c r="I110" s="2">
        <v>11968994.051227933</v>
      </c>
      <c r="J110" s="2">
        <v>10066014.88496867</v>
      </c>
      <c r="K110" s="2">
        <v>11234243.170513734</v>
      </c>
      <c r="L110" s="2">
        <v>10968799.231385687</v>
      </c>
      <c r="M110" s="2">
        <f t="shared" si="1"/>
        <v>146122172.83437175</v>
      </c>
    </row>
    <row r="111" spans="1:13" x14ac:dyDescent="0.2">
      <c r="A111">
        <v>1540</v>
      </c>
      <c r="B111">
        <v>106</v>
      </c>
      <c r="C111">
        <v>1</v>
      </c>
      <c r="D111" t="s">
        <v>214</v>
      </c>
      <c r="E111" t="s">
        <v>215</v>
      </c>
      <c r="F111" t="s">
        <v>8510</v>
      </c>
      <c r="G111" s="2">
        <v>14116943.709489701</v>
      </c>
      <c r="H111" s="2">
        <v>13033424.666676736</v>
      </c>
      <c r="I111" s="2">
        <v>12314169.242936835</v>
      </c>
      <c r="J111" s="2">
        <v>12106405.838846734</v>
      </c>
      <c r="K111" s="2">
        <v>11825448.030683964</v>
      </c>
      <c r="L111" s="2">
        <v>11980376.933888033</v>
      </c>
      <c r="M111" s="2">
        <f t="shared" si="1"/>
        <v>142636355.82223338</v>
      </c>
    </row>
    <row r="112" spans="1:13" x14ac:dyDescent="0.2">
      <c r="A112">
        <v>1448</v>
      </c>
      <c r="B112">
        <v>107</v>
      </c>
      <c r="C112">
        <v>1</v>
      </c>
      <c r="D112" t="s">
        <v>216</v>
      </c>
      <c r="E112" t="s">
        <v>217</v>
      </c>
      <c r="F112" t="s">
        <v>8510</v>
      </c>
      <c r="G112" s="2">
        <v>16341649.7604736</v>
      </c>
      <c r="H112" s="2">
        <v>15299000.212830201</v>
      </c>
      <c r="I112" s="2">
        <v>10984966.275943443</v>
      </c>
      <c r="J112" s="2">
        <v>8508835.7905015722</v>
      </c>
      <c r="K112" s="2">
        <v>7374422.3681097301</v>
      </c>
      <c r="L112" s="2">
        <v>8750712.9918528069</v>
      </c>
      <c r="M112" s="2">
        <f t="shared" si="1"/>
        <v>146745241.47131997</v>
      </c>
    </row>
    <row r="113" spans="1:13" x14ac:dyDescent="0.2">
      <c r="A113">
        <v>4461</v>
      </c>
      <c r="B113">
        <v>108</v>
      </c>
      <c r="C113">
        <v>1</v>
      </c>
      <c r="D113" t="s">
        <v>218</v>
      </c>
      <c r="E113" t="s">
        <v>219</v>
      </c>
      <c r="F113" t="s">
        <v>8510</v>
      </c>
      <c r="G113" s="2">
        <v>8912237.9135283958</v>
      </c>
      <c r="H113" s="2">
        <v>10185586.188252153</v>
      </c>
      <c r="I113" s="2">
        <v>11618307.043768294</v>
      </c>
      <c r="J113" s="2">
        <v>13162754.576275133</v>
      </c>
      <c r="K113" s="2">
        <v>16990381.679941099</v>
      </c>
      <c r="L113" s="2">
        <v>18616386.669843536</v>
      </c>
      <c r="M113" s="2">
        <f t="shared" si="1"/>
        <v>150805817.37491816</v>
      </c>
    </row>
    <row r="114" spans="1:13" x14ac:dyDescent="0.2">
      <c r="A114">
        <v>1417</v>
      </c>
      <c r="B114">
        <v>109</v>
      </c>
      <c r="C114">
        <v>1</v>
      </c>
      <c r="D114" t="s">
        <v>220</v>
      </c>
      <c r="E114" t="s">
        <v>221</v>
      </c>
      <c r="F114" t="s">
        <v>8510</v>
      </c>
      <c r="G114" s="2">
        <v>11949104.083561568</v>
      </c>
      <c r="H114" s="2">
        <v>11902304.7016866</v>
      </c>
      <c r="I114" s="2">
        <v>12919840.032274768</v>
      </c>
      <c r="J114" s="2">
        <v>12201693.855250468</v>
      </c>
      <c r="K114" s="2">
        <v>11479586.849142602</v>
      </c>
      <c r="L114" s="2">
        <v>10867633.781393513</v>
      </c>
      <c r="M114" s="2">
        <f t="shared" si="1"/>
        <v>142183805.64324149</v>
      </c>
    </row>
    <row r="115" spans="1:13" x14ac:dyDescent="0.2">
      <c r="A115">
        <v>1233</v>
      </c>
      <c r="B115">
        <v>110</v>
      </c>
      <c r="C115">
        <v>1</v>
      </c>
      <c r="D115" t="s">
        <v>222</v>
      </c>
      <c r="E115" t="s">
        <v>223</v>
      </c>
      <c r="F115" t="s">
        <v>8510</v>
      </c>
      <c r="G115" s="2">
        <v>16511274.257359499</v>
      </c>
      <c r="H115" s="2">
        <v>12860686.637501433</v>
      </c>
      <c r="I115" s="2">
        <v>12437325.540163567</v>
      </c>
      <c r="J115" s="2">
        <v>10189316.102812206</v>
      </c>
      <c r="K115" s="2">
        <v>9632001.4176811296</v>
      </c>
      <c r="L115" s="2">
        <v>9233038.3844141439</v>
      </c>
      <c r="M115" s="2">
        <f t="shared" si="1"/>
        <v>127101084.75166327</v>
      </c>
    </row>
    <row r="116" spans="1:13" x14ac:dyDescent="0.2">
      <c r="A116">
        <v>1416</v>
      </c>
      <c r="B116">
        <v>111</v>
      </c>
      <c r="C116">
        <v>1</v>
      </c>
      <c r="D116" t="s">
        <v>224</v>
      </c>
      <c r="E116" t="s">
        <v>225</v>
      </c>
      <c r="F116" t="s">
        <v>8510</v>
      </c>
      <c r="G116" s="2">
        <v>13909368.699392801</v>
      </c>
      <c r="H116" s="2">
        <v>9373419.6000471562</v>
      </c>
      <c r="I116" s="2">
        <v>7524612.6618698761</v>
      </c>
      <c r="J116" s="2">
        <v>7780893.4931049095</v>
      </c>
      <c r="K116" s="2">
        <v>8849912.4909485225</v>
      </c>
      <c r="L116" s="2">
        <v>8799235.4663680196</v>
      </c>
      <c r="M116" s="2">
        <f t="shared" si="1"/>
        <v>129082604.42001176</v>
      </c>
    </row>
    <row r="117" spans="1:13" x14ac:dyDescent="0.2">
      <c r="A117">
        <v>1365</v>
      </c>
      <c r="B117">
        <v>112</v>
      </c>
      <c r="C117">
        <v>1</v>
      </c>
      <c r="D117" t="s">
        <v>226</v>
      </c>
      <c r="E117" t="s">
        <v>227</v>
      </c>
      <c r="F117" t="s">
        <v>8510</v>
      </c>
      <c r="G117" s="2">
        <v>14079489.751486769</v>
      </c>
      <c r="H117" s="2">
        <v>12211541.353398832</v>
      </c>
      <c r="I117" s="2">
        <v>12081514.738937134</v>
      </c>
      <c r="J117" s="2">
        <v>11361715.587355701</v>
      </c>
      <c r="K117" s="2">
        <v>11634322.058132099</v>
      </c>
      <c r="L117" s="2">
        <v>11476578.518969933</v>
      </c>
      <c r="M117" s="2">
        <f t="shared" si="1"/>
        <v>120200820.66572919</v>
      </c>
    </row>
    <row r="118" spans="1:13" x14ac:dyDescent="0.2">
      <c r="A118">
        <v>1362</v>
      </c>
      <c r="B118">
        <v>113</v>
      </c>
      <c r="C118">
        <v>1</v>
      </c>
      <c r="D118" t="s">
        <v>228</v>
      </c>
      <c r="E118" t="s">
        <v>229</v>
      </c>
      <c r="F118" t="s">
        <v>8510</v>
      </c>
      <c r="G118" s="2">
        <v>7920097.0010374933</v>
      </c>
      <c r="H118" s="2">
        <v>8309713.2993758433</v>
      </c>
      <c r="I118" s="2">
        <v>6337097.6340902438</v>
      </c>
      <c r="J118" s="2">
        <v>7177908.031349034</v>
      </c>
      <c r="K118" s="2">
        <v>8771770.7418527473</v>
      </c>
      <c r="L118" s="2">
        <v>8839071.9497433659</v>
      </c>
      <c r="M118" s="2">
        <f t="shared" si="1"/>
        <v>118524802.60981777</v>
      </c>
    </row>
    <row r="119" spans="1:13" x14ac:dyDescent="0.2">
      <c r="A119">
        <v>681</v>
      </c>
      <c r="B119">
        <v>114</v>
      </c>
      <c r="C119">
        <v>1</v>
      </c>
      <c r="D119" t="s">
        <v>230</v>
      </c>
      <c r="E119" t="s">
        <v>231</v>
      </c>
      <c r="F119" t="s">
        <v>8510</v>
      </c>
      <c r="G119" s="2">
        <v>8228043.8722905302</v>
      </c>
      <c r="H119" s="2">
        <v>11506889.784647869</v>
      </c>
      <c r="I119" s="2">
        <v>13800825.563397134</v>
      </c>
      <c r="J119" s="2">
        <v>13598546.3258081</v>
      </c>
      <c r="K119" s="2">
        <v>13542830.392278269</v>
      </c>
      <c r="L119" s="2">
        <v>10492008.013947139</v>
      </c>
      <c r="M119" s="2">
        <f t="shared" si="1"/>
        <v>143327419.71170962</v>
      </c>
    </row>
    <row r="120" spans="1:13" x14ac:dyDescent="0.2">
      <c r="A120">
        <v>835</v>
      </c>
      <c r="B120">
        <v>115</v>
      </c>
      <c r="C120">
        <v>1</v>
      </c>
      <c r="D120" t="s">
        <v>232</v>
      </c>
      <c r="E120" t="s">
        <v>233</v>
      </c>
      <c r="F120" t="s">
        <v>8510</v>
      </c>
      <c r="G120" s="2">
        <v>10159619.518819408</v>
      </c>
      <c r="H120" s="2">
        <v>10887164.222220317</v>
      </c>
      <c r="I120" s="2">
        <v>11943654.310603401</v>
      </c>
      <c r="J120" s="2">
        <v>12675604.420192501</v>
      </c>
      <c r="K120" s="2">
        <v>13627489.522609966</v>
      </c>
      <c r="L120" s="2">
        <v>12864743.764895001</v>
      </c>
      <c r="M120" s="2">
        <f t="shared" si="1"/>
        <v>139378499.57643694</v>
      </c>
    </row>
    <row r="121" spans="1:13" x14ac:dyDescent="0.2">
      <c r="A121">
        <v>1444</v>
      </c>
      <c r="B121">
        <v>116</v>
      </c>
      <c r="C121">
        <v>1</v>
      </c>
      <c r="D121" t="s">
        <v>234</v>
      </c>
      <c r="E121" t="s">
        <v>235</v>
      </c>
      <c r="F121" t="s">
        <v>8510</v>
      </c>
      <c r="G121" s="2">
        <v>14116174.326021468</v>
      </c>
      <c r="H121" s="2">
        <v>10640663.981801741</v>
      </c>
      <c r="I121" s="2">
        <v>11138743.561605552</v>
      </c>
      <c r="J121" s="2">
        <v>9430167.525734067</v>
      </c>
      <c r="K121" s="2">
        <v>10639447.829394713</v>
      </c>
      <c r="L121" s="2">
        <v>11255026.592538798</v>
      </c>
      <c r="M121" s="2">
        <f t="shared" si="1"/>
        <v>137979027.64487123</v>
      </c>
    </row>
    <row r="122" spans="1:13" x14ac:dyDescent="0.2">
      <c r="A122">
        <v>5006</v>
      </c>
      <c r="B122">
        <v>117</v>
      </c>
      <c r="C122">
        <v>1</v>
      </c>
      <c r="D122" t="s">
        <v>236</v>
      </c>
      <c r="E122" t="s">
        <v>237</v>
      </c>
      <c r="F122" t="s">
        <v>8510</v>
      </c>
      <c r="G122" s="2">
        <v>9856422.6411856692</v>
      </c>
      <c r="H122" s="2">
        <v>12048177.422595799</v>
      </c>
      <c r="I122" s="2">
        <v>12360167.200688435</v>
      </c>
      <c r="J122" s="2">
        <v>11754636.3627268</v>
      </c>
      <c r="K122" s="2">
        <v>11949870.2702018</v>
      </c>
      <c r="L122" s="2">
        <v>12789529.930376366</v>
      </c>
      <c r="M122" s="2">
        <f t="shared" si="1"/>
        <v>139990942.92873481</v>
      </c>
    </row>
    <row r="123" spans="1:13" x14ac:dyDescent="0.2">
      <c r="A123">
        <v>2323</v>
      </c>
      <c r="B123">
        <v>118</v>
      </c>
      <c r="C123">
        <v>1</v>
      </c>
      <c r="D123" t="s">
        <v>238</v>
      </c>
      <c r="E123" t="s">
        <v>239</v>
      </c>
      <c r="F123" t="s">
        <v>8510</v>
      </c>
      <c r="G123" s="2">
        <v>7780042.3824363695</v>
      </c>
      <c r="H123" s="2">
        <v>9081134.2102652173</v>
      </c>
      <c r="I123" s="2">
        <v>11115647.963217299</v>
      </c>
      <c r="J123" s="2">
        <v>12934963.8489083</v>
      </c>
      <c r="K123" s="2">
        <v>14551434.951898465</v>
      </c>
      <c r="L123" s="2">
        <v>13768915.744234266</v>
      </c>
      <c r="M123" s="2">
        <f t="shared" si="1"/>
        <v>138738822.66464037</v>
      </c>
    </row>
    <row r="124" spans="1:13" x14ac:dyDescent="0.2">
      <c r="A124">
        <v>1137</v>
      </c>
      <c r="B124">
        <v>119</v>
      </c>
      <c r="C124">
        <v>1</v>
      </c>
      <c r="D124" t="s">
        <v>240</v>
      </c>
      <c r="E124" t="s">
        <v>241</v>
      </c>
      <c r="F124" t="s">
        <v>8515</v>
      </c>
      <c r="G124" s="2">
        <v>3904125.422238823</v>
      </c>
      <c r="H124" s="2">
        <v>7194961.3785209032</v>
      </c>
      <c r="I124" s="2">
        <v>9414706.7123058569</v>
      </c>
      <c r="J124" s="2">
        <v>13785404.969135165</v>
      </c>
      <c r="K124" s="2">
        <v>16719071.516298199</v>
      </c>
      <c r="L124" s="2">
        <v>18488413.565181497</v>
      </c>
      <c r="M124" s="2">
        <f t="shared" si="1"/>
        <v>140243334.25034857</v>
      </c>
    </row>
    <row r="125" spans="1:13" x14ac:dyDescent="0.2">
      <c r="A125">
        <v>4326</v>
      </c>
      <c r="B125">
        <v>120</v>
      </c>
      <c r="C125">
        <v>1</v>
      </c>
      <c r="D125" t="s">
        <v>242</v>
      </c>
      <c r="E125" t="s">
        <v>243</v>
      </c>
      <c r="F125" t="s">
        <v>8510</v>
      </c>
      <c r="G125" s="2">
        <v>8449936.4525343999</v>
      </c>
      <c r="H125" s="2">
        <v>8935429.7629675567</v>
      </c>
      <c r="I125" s="2">
        <v>10432914.382105751</v>
      </c>
      <c r="J125" s="2">
        <v>12110363.4844239</v>
      </c>
      <c r="K125" s="2">
        <v>14197939.462137932</v>
      </c>
      <c r="L125" s="2">
        <v>16610067.142498568</v>
      </c>
      <c r="M125" s="2">
        <f t="shared" si="1"/>
        <v>141022391.41378382</v>
      </c>
    </row>
    <row r="126" spans="1:13" x14ac:dyDescent="0.2">
      <c r="A126">
        <v>896</v>
      </c>
      <c r="B126">
        <v>121</v>
      </c>
      <c r="C126">
        <v>1</v>
      </c>
      <c r="D126" t="s">
        <v>244</v>
      </c>
      <c r="E126" t="s">
        <v>245</v>
      </c>
      <c r="F126" t="s">
        <v>8510</v>
      </c>
      <c r="G126" s="2">
        <v>9523455.9289739709</v>
      </c>
      <c r="H126" s="2">
        <v>10274491.150328876</v>
      </c>
      <c r="I126" s="2">
        <v>10519936.957401849</v>
      </c>
      <c r="J126" s="2">
        <v>12312305.095068233</v>
      </c>
      <c r="K126" s="2">
        <v>13502149.336611466</v>
      </c>
      <c r="L126" s="2">
        <v>14153402.258731334</v>
      </c>
      <c r="M126" s="2">
        <f t="shared" si="1"/>
        <v>123029284.99576132</v>
      </c>
    </row>
    <row r="127" spans="1:13" x14ac:dyDescent="0.2">
      <c r="A127">
        <v>972</v>
      </c>
      <c r="B127">
        <v>122</v>
      </c>
      <c r="C127">
        <v>1</v>
      </c>
      <c r="D127" t="s">
        <v>246</v>
      </c>
      <c r="E127" t="s">
        <v>247</v>
      </c>
      <c r="F127" t="s">
        <v>8510</v>
      </c>
      <c r="G127" s="2">
        <v>8595803.8880127389</v>
      </c>
      <c r="H127" s="2">
        <v>9366009.2646999899</v>
      </c>
      <c r="I127" s="2">
        <v>9825734.7775921896</v>
      </c>
      <c r="J127" s="2">
        <v>8610791.8061284069</v>
      </c>
      <c r="K127" s="2">
        <v>8874335.1059616674</v>
      </c>
      <c r="L127" s="2">
        <v>7470869.4262506133</v>
      </c>
      <c r="M127" s="2">
        <f t="shared" si="1"/>
        <v>120091839.93183455</v>
      </c>
    </row>
    <row r="128" spans="1:13" x14ac:dyDescent="0.2">
      <c r="A128">
        <v>799</v>
      </c>
      <c r="B128">
        <v>123</v>
      </c>
      <c r="C128">
        <v>1</v>
      </c>
      <c r="D128" t="s">
        <v>248</v>
      </c>
      <c r="E128" t="s">
        <v>249</v>
      </c>
      <c r="F128" t="s">
        <v>8510</v>
      </c>
      <c r="G128" s="2">
        <v>10667694.646261744</v>
      </c>
      <c r="H128" s="2">
        <v>10219994.912516886</v>
      </c>
      <c r="I128" s="2">
        <v>11586813.315420834</v>
      </c>
      <c r="J128" s="2">
        <v>11108509.051999601</v>
      </c>
      <c r="K128" s="2">
        <v>12259007.354335533</v>
      </c>
      <c r="L128" s="2">
        <v>11506276.382654347</v>
      </c>
      <c r="M128" s="2">
        <f t="shared" si="1"/>
        <v>131257693.05676615</v>
      </c>
    </row>
    <row r="129" spans="1:13" x14ac:dyDescent="0.2">
      <c r="A129">
        <v>1351</v>
      </c>
      <c r="B129">
        <v>124</v>
      </c>
      <c r="C129">
        <v>1</v>
      </c>
      <c r="D129" t="s">
        <v>250</v>
      </c>
      <c r="E129" t="s">
        <v>251</v>
      </c>
      <c r="F129" t="s">
        <v>8510</v>
      </c>
      <c r="G129" s="2">
        <v>13659195.383453533</v>
      </c>
      <c r="H129" s="2">
        <v>10538715.907862633</v>
      </c>
      <c r="I129" s="2">
        <v>10252361.895652078</v>
      </c>
      <c r="J129" s="2">
        <v>9653190.7946857195</v>
      </c>
      <c r="K129" s="2">
        <v>10274504.76561296</v>
      </c>
      <c r="L129" s="2">
        <v>9531428.646310294</v>
      </c>
      <c r="M129" s="2">
        <f t="shared" si="1"/>
        <v>123072992.48975292</v>
      </c>
    </row>
    <row r="130" spans="1:13" x14ac:dyDescent="0.2">
      <c r="A130">
        <v>5233</v>
      </c>
      <c r="B130">
        <v>125</v>
      </c>
      <c r="C130">
        <v>1</v>
      </c>
      <c r="D130" t="s">
        <v>252</v>
      </c>
      <c r="E130" t="s">
        <v>253</v>
      </c>
      <c r="F130" t="s">
        <v>8510</v>
      </c>
      <c r="G130" s="2">
        <v>14101113.9872995</v>
      </c>
      <c r="H130" s="2">
        <v>11766174.163787233</v>
      </c>
      <c r="I130" s="2">
        <v>10828623.620377066</v>
      </c>
      <c r="J130" s="2">
        <v>8444447.6631079894</v>
      </c>
      <c r="K130" s="2">
        <v>7519923.4233060507</v>
      </c>
      <c r="L130" s="2">
        <v>6503312.2382978573</v>
      </c>
      <c r="M130" s="2">
        <f t="shared" si="1"/>
        <v>123961546.00379553</v>
      </c>
    </row>
    <row r="131" spans="1:13" x14ac:dyDescent="0.2">
      <c r="A131">
        <v>5547</v>
      </c>
      <c r="B131">
        <v>126</v>
      </c>
      <c r="C131">
        <v>1</v>
      </c>
      <c r="D131" t="s">
        <v>254</v>
      </c>
      <c r="E131" t="s">
        <v>255</v>
      </c>
      <c r="F131" t="s">
        <v>8510</v>
      </c>
      <c r="G131" s="2">
        <v>5241740.1364168925</v>
      </c>
      <c r="H131" s="2">
        <v>7834631.8143904461</v>
      </c>
      <c r="I131" s="2">
        <v>10207616.744665055</v>
      </c>
      <c r="J131" s="2">
        <v>12803093.037155</v>
      </c>
      <c r="K131" s="2">
        <v>14328720.508399034</v>
      </c>
      <c r="L131" s="2">
        <v>14382148.666593397</v>
      </c>
      <c r="M131" s="2">
        <f t="shared" si="1"/>
        <v>125902186.16050357</v>
      </c>
    </row>
    <row r="132" spans="1:13" x14ac:dyDescent="0.2">
      <c r="A132">
        <v>1174</v>
      </c>
      <c r="B132">
        <v>127</v>
      </c>
      <c r="C132">
        <v>1</v>
      </c>
      <c r="D132" t="s">
        <v>256</v>
      </c>
      <c r="E132" t="s">
        <v>257</v>
      </c>
      <c r="F132" t="s">
        <v>8510</v>
      </c>
      <c r="G132" s="2">
        <v>9217401.8123089876</v>
      </c>
      <c r="H132" s="2">
        <v>9776489.1399860177</v>
      </c>
      <c r="I132" s="2">
        <v>10203698.743937852</v>
      </c>
      <c r="J132" s="2">
        <v>10477244.081029458</v>
      </c>
      <c r="K132" s="2">
        <v>11154842.149508102</v>
      </c>
      <c r="L132" s="2">
        <v>10274559.326113334</v>
      </c>
      <c r="M132" s="2">
        <f t="shared" si="1"/>
        <v>122240532.67975599</v>
      </c>
    </row>
    <row r="133" spans="1:13" x14ac:dyDescent="0.2">
      <c r="A133">
        <v>1393</v>
      </c>
      <c r="B133">
        <v>128</v>
      </c>
      <c r="C133">
        <v>1</v>
      </c>
      <c r="D133" t="s">
        <v>258</v>
      </c>
      <c r="E133" t="s">
        <v>259</v>
      </c>
      <c r="F133" t="s">
        <v>8510</v>
      </c>
      <c r="G133" s="2">
        <v>12600556.199617298</v>
      </c>
      <c r="H133" s="2">
        <v>10291855.357939465</v>
      </c>
      <c r="I133" s="2">
        <v>9582100.1519665122</v>
      </c>
      <c r="J133" s="2">
        <v>8819663.7854317334</v>
      </c>
      <c r="K133" s="2">
        <v>10110751.965542398</v>
      </c>
      <c r="L133" s="2">
        <v>9731369.9663748164</v>
      </c>
      <c r="M133" s="2">
        <f t="shared" si="1"/>
        <v>121364238.69691248</v>
      </c>
    </row>
    <row r="134" spans="1:13" x14ac:dyDescent="0.2">
      <c r="A134">
        <v>640</v>
      </c>
      <c r="B134">
        <v>129</v>
      </c>
      <c r="C134">
        <v>1</v>
      </c>
      <c r="D134" t="s">
        <v>260</v>
      </c>
      <c r="E134" t="s">
        <v>261</v>
      </c>
      <c r="F134" t="s">
        <v>8510</v>
      </c>
      <c r="G134" s="2">
        <v>15150505.714540401</v>
      </c>
      <c r="H134" s="2">
        <v>10769099.282610852</v>
      </c>
      <c r="I134" s="2">
        <v>9725841.1190703362</v>
      </c>
      <c r="J134" s="2">
        <v>8146679.0955608906</v>
      </c>
      <c r="K134" s="2">
        <v>8248261.7647124929</v>
      </c>
      <c r="L134" s="2">
        <v>8187554.2935452769</v>
      </c>
      <c r="M134" s="2">
        <f t="shared" si="1"/>
        <v>118102148.42965978</v>
      </c>
    </row>
    <row r="135" spans="1:13" x14ac:dyDescent="0.2">
      <c r="A135">
        <v>735</v>
      </c>
      <c r="B135">
        <v>130</v>
      </c>
      <c r="C135">
        <v>1</v>
      </c>
      <c r="D135" t="s">
        <v>262</v>
      </c>
      <c r="E135" t="s">
        <v>263</v>
      </c>
      <c r="F135" t="s">
        <v>8510</v>
      </c>
      <c r="G135" s="2">
        <v>14939333.217739567</v>
      </c>
      <c r="H135" s="2">
        <v>11452952.319841323</v>
      </c>
      <c r="I135" s="2">
        <v>12304378.071922934</v>
      </c>
      <c r="J135" s="2">
        <v>7088746.75789217</v>
      </c>
      <c r="K135" s="2">
        <v>5819813.917151507</v>
      </c>
      <c r="L135" s="2">
        <v>6268982.8750720238</v>
      </c>
      <c r="M135" s="2">
        <f t="shared" ref="M135:M198" si="2">SUM(G135:L136)</f>
        <v>118132915.89143176</v>
      </c>
    </row>
    <row r="136" spans="1:13" x14ac:dyDescent="0.2">
      <c r="A136">
        <v>1477</v>
      </c>
      <c r="B136">
        <v>131</v>
      </c>
      <c r="C136">
        <v>1</v>
      </c>
      <c r="D136" t="s">
        <v>264</v>
      </c>
      <c r="E136" t="s">
        <v>265</v>
      </c>
      <c r="F136" t="s">
        <v>8510</v>
      </c>
      <c r="G136" s="2">
        <v>8871432.1082254704</v>
      </c>
      <c r="H136" s="2">
        <v>8335919.4747900395</v>
      </c>
      <c r="I136" s="2">
        <v>10496380.514231751</v>
      </c>
      <c r="J136" s="2">
        <v>9902953.342128491</v>
      </c>
      <c r="K136" s="2">
        <v>11447558.082803532</v>
      </c>
      <c r="L136" s="2">
        <v>11204465.209632942</v>
      </c>
      <c r="M136" s="2">
        <f t="shared" si="2"/>
        <v>119227125.3868646</v>
      </c>
    </row>
    <row r="137" spans="1:13" x14ac:dyDescent="0.2">
      <c r="A137">
        <v>1386</v>
      </c>
      <c r="B137">
        <v>132</v>
      </c>
      <c r="C137">
        <v>1</v>
      </c>
      <c r="D137" t="s">
        <v>266</v>
      </c>
      <c r="E137" t="s">
        <v>267</v>
      </c>
      <c r="F137" t="s">
        <v>8510</v>
      </c>
      <c r="G137" s="2">
        <v>8369848.3157124631</v>
      </c>
      <c r="H137" s="2">
        <v>9619865.5581128877</v>
      </c>
      <c r="I137" s="2">
        <v>9175726.819252789</v>
      </c>
      <c r="J137" s="2">
        <v>9755626.5656915326</v>
      </c>
      <c r="K137" s="2">
        <v>10943554.127684435</v>
      </c>
      <c r="L137" s="2">
        <v>11103795.268598266</v>
      </c>
      <c r="M137" s="2">
        <f t="shared" si="2"/>
        <v>109515747.27715388</v>
      </c>
    </row>
    <row r="138" spans="1:13" x14ac:dyDescent="0.2">
      <c r="A138">
        <v>927</v>
      </c>
      <c r="B138">
        <v>133</v>
      </c>
      <c r="C138">
        <v>1</v>
      </c>
      <c r="D138" t="s">
        <v>268</v>
      </c>
      <c r="E138" t="s">
        <v>269</v>
      </c>
      <c r="F138" t="s">
        <v>8510</v>
      </c>
      <c r="G138" s="2">
        <v>13031712.8750953</v>
      </c>
      <c r="H138" s="2">
        <v>9626422.5434719324</v>
      </c>
      <c r="I138" s="2">
        <v>8551255.6639945768</v>
      </c>
      <c r="J138" s="2">
        <v>6935006.5851662634</v>
      </c>
      <c r="K138" s="2">
        <v>6489807.3785130074</v>
      </c>
      <c r="L138" s="2">
        <v>5913125.575860423</v>
      </c>
      <c r="M138" s="2">
        <f t="shared" si="2"/>
        <v>110318418.3882127</v>
      </c>
    </row>
    <row r="139" spans="1:13" x14ac:dyDescent="0.2">
      <c r="A139">
        <v>1537</v>
      </c>
      <c r="B139">
        <v>134</v>
      </c>
      <c r="C139">
        <v>1</v>
      </c>
      <c r="D139" t="s">
        <v>270</v>
      </c>
      <c r="E139" t="s">
        <v>271</v>
      </c>
      <c r="F139" t="s">
        <v>8510</v>
      </c>
      <c r="G139" s="2">
        <v>8522645.5358251799</v>
      </c>
      <c r="H139" s="2">
        <v>10418544.963421533</v>
      </c>
      <c r="I139" s="2">
        <v>10495727.859917931</v>
      </c>
      <c r="J139" s="2">
        <v>10740143.229467032</v>
      </c>
      <c r="K139" s="2">
        <v>9801275.6174510662</v>
      </c>
      <c r="L139" s="2">
        <v>9792750.5600284468</v>
      </c>
      <c r="M139" s="2">
        <f t="shared" si="2"/>
        <v>122864910.69892937</v>
      </c>
    </row>
    <row r="140" spans="1:13" x14ac:dyDescent="0.2">
      <c r="A140">
        <v>1302</v>
      </c>
      <c r="B140">
        <v>135</v>
      </c>
      <c r="C140">
        <v>1</v>
      </c>
      <c r="D140" t="s">
        <v>272</v>
      </c>
      <c r="E140" t="s">
        <v>273</v>
      </c>
      <c r="F140" t="s">
        <v>8510</v>
      </c>
      <c r="G140" s="2">
        <v>8147861.9552263133</v>
      </c>
      <c r="H140" s="2">
        <v>9177350.1619812604</v>
      </c>
      <c r="I140" s="2">
        <v>9529782.7842744961</v>
      </c>
      <c r="J140" s="2">
        <v>11816931.950287199</v>
      </c>
      <c r="K140" s="2">
        <v>11926582.813725969</v>
      </c>
      <c r="L140" s="2">
        <v>12495313.267322967</v>
      </c>
      <c r="M140" s="2">
        <f t="shared" si="2"/>
        <v>117455319.98973033</v>
      </c>
    </row>
    <row r="141" spans="1:13" x14ac:dyDescent="0.2">
      <c r="A141">
        <v>1684</v>
      </c>
      <c r="B141">
        <v>136</v>
      </c>
      <c r="C141">
        <v>1</v>
      </c>
      <c r="D141" t="s">
        <v>274</v>
      </c>
      <c r="E141" t="s">
        <v>275</v>
      </c>
      <c r="F141" t="s">
        <v>8510</v>
      </c>
      <c r="G141" s="2">
        <v>9000376.621490689</v>
      </c>
      <c r="H141" s="2">
        <v>10313094.070226757</v>
      </c>
      <c r="I141" s="2">
        <v>9285512.0496433396</v>
      </c>
      <c r="J141" s="2">
        <v>7283789.0844482565</v>
      </c>
      <c r="K141" s="2">
        <v>7541512.7077632667</v>
      </c>
      <c r="L141" s="2">
        <v>10937212.52333981</v>
      </c>
      <c r="M141" s="2">
        <f t="shared" si="2"/>
        <v>108355252.34275649</v>
      </c>
    </row>
    <row r="142" spans="1:13" x14ac:dyDescent="0.2">
      <c r="A142">
        <v>730</v>
      </c>
      <c r="B142">
        <v>137</v>
      </c>
      <c r="C142">
        <v>1</v>
      </c>
      <c r="D142" t="s">
        <v>276</v>
      </c>
      <c r="E142" t="s">
        <v>277</v>
      </c>
      <c r="F142" t="s">
        <v>8510</v>
      </c>
      <c r="G142" s="2">
        <v>11279830.038578101</v>
      </c>
      <c r="H142" s="2">
        <v>8799918.333808424</v>
      </c>
      <c r="I142" s="2">
        <v>9104344.5500282049</v>
      </c>
      <c r="J142" s="2">
        <v>8286892.4444259303</v>
      </c>
      <c r="K142" s="2">
        <v>8266669.5136006279</v>
      </c>
      <c r="L142" s="2">
        <v>8256100.4054030972</v>
      </c>
      <c r="M142" s="2">
        <f t="shared" si="2"/>
        <v>110872437.80815516</v>
      </c>
    </row>
    <row r="143" spans="1:13" x14ac:dyDescent="0.2">
      <c r="A143">
        <v>1460</v>
      </c>
      <c r="B143">
        <v>138</v>
      </c>
      <c r="C143">
        <v>1</v>
      </c>
      <c r="D143" t="s">
        <v>278</v>
      </c>
      <c r="E143" t="s">
        <v>279</v>
      </c>
      <c r="F143" t="s">
        <v>8510</v>
      </c>
      <c r="G143" s="2">
        <v>12395688.160436967</v>
      </c>
      <c r="H143" s="2">
        <v>9224309.2362944465</v>
      </c>
      <c r="I143" s="2">
        <v>9569824.1259065941</v>
      </c>
      <c r="J143" s="2">
        <v>8142681.0888995975</v>
      </c>
      <c r="K143" s="2">
        <v>8934377.0122920591</v>
      </c>
      <c r="L143" s="2">
        <v>8611802.8984811306</v>
      </c>
      <c r="M143" s="2">
        <f t="shared" si="2"/>
        <v>116837685.84069394</v>
      </c>
    </row>
    <row r="144" spans="1:13" x14ac:dyDescent="0.2">
      <c r="A144">
        <v>1467</v>
      </c>
      <c r="B144">
        <v>139</v>
      </c>
      <c r="C144">
        <v>1</v>
      </c>
      <c r="D144" t="s">
        <v>280</v>
      </c>
      <c r="E144" t="s">
        <v>281</v>
      </c>
      <c r="F144" t="s">
        <v>8510</v>
      </c>
      <c r="G144" s="2">
        <v>8367895.8739382932</v>
      </c>
      <c r="H144" s="2">
        <v>9233627.8660567347</v>
      </c>
      <c r="I144" s="2">
        <v>9654689.3193756398</v>
      </c>
      <c r="J144" s="2">
        <v>9664322.4457291439</v>
      </c>
      <c r="K144" s="2">
        <v>11223959.372669572</v>
      </c>
      <c r="L144" s="2">
        <v>11814508.440613767</v>
      </c>
      <c r="M144" s="2">
        <f t="shared" si="2"/>
        <v>122880406.97079116</v>
      </c>
    </row>
    <row r="145" spans="1:13" x14ac:dyDescent="0.2">
      <c r="A145">
        <v>5477</v>
      </c>
      <c r="B145">
        <v>140</v>
      </c>
      <c r="C145">
        <v>1</v>
      </c>
      <c r="D145" t="s">
        <v>282</v>
      </c>
      <c r="E145" t="s">
        <v>283</v>
      </c>
      <c r="F145" t="s">
        <v>8510</v>
      </c>
      <c r="G145" s="2">
        <v>6257759.4898960097</v>
      </c>
      <c r="H145" s="2">
        <v>6409544.9200989073</v>
      </c>
      <c r="I145" s="2">
        <v>7664915.0686294036</v>
      </c>
      <c r="J145" s="2">
        <v>9284221.9240915999</v>
      </c>
      <c r="K145" s="2">
        <v>14186996.7522041</v>
      </c>
      <c r="L145" s="2">
        <v>19117965.497487999</v>
      </c>
      <c r="M145" s="2">
        <f t="shared" si="2"/>
        <v>116674342.5819274</v>
      </c>
    </row>
    <row r="146" spans="1:13" x14ac:dyDescent="0.2">
      <c r="A146">
        <v>1469</v>
      </c>
      <c r="B146">
        <v>141</v>
      </c>
      <c r="C146">
        <v>1</v>
      </c>
      <c r="D146" t="s">
        <v>284</v>
      </c>
      <c r="E146" t="s">
        <v>285</v>
      </c>
      <c r="F146" t="s">
        <v>8510</v>
      </c>
      <c r="G146" s="2">
        <v>10286182.147433771</v>
      </c>
      <c r="H146" s="2">
        <v>8529166.7452493235</v>
      </c>
      <c r="I146" s="2">
        <v>8766396.9776935596</v>
      </c>
      <c r="J146" s="2">
        <v>8457781.823052058</v>
      </c>
      <c r="K146" s="2">
        <v>8971257.0493498165</v>
      </c>
      <c r="L146" s="2">
        <v>8742154.1867408436</v>
      </c>
      <c r="M146" s="2">
        <f t="shared" si="2"/>
        <v>109749669.1373983</v>
      </c>
    </row>
    <row r="147" spans="1:13" x14ac:dyDescent="0.2">
      <c r="A147">
        <v>1001</v>
      </c>
      <c r="B147">
        <v>142</v>
      </c>
      <c r="C147">
        <v>1</v>
      </c>
      <c r="D147" t="s">
        <v>286</v>
      </c>
      <c r="E147" t="s">
        <v>287</v>
      </c>
      <c r="F147" t="s">
        <v>8510</v>
      </c>
      <c r="G147" s="2">
        <v>7642653.3137053298</v>
      </c>
      <c r="H147" s="2">
        <v>8955429.3962683063</v>
      </c>
      <c r="I147" s="2">
        <v>9312130.36561157</v>
      </c>
      <c r="J147" s="2">
        <v>10303315.066388341</v>
      </c>
      <c r="K147" s="2">
        <v>10293494.129589759</v>
      </c>
      <c r="L147" s="2">
        <v>9489707.9363156315</v>
      </c>
      <c r="M147" s="2">
        <f t="shared" si="2"/>
        <v>105586026.44968207</v>
      </c>
    </row>
    <row r="148" spans="1:13" x14ac:dyDescent="0.2">
      <c r="A148">
        <v>4254</v>
      </c>
      <c r="B148">
        <v>143</v>
      </c>
      <c r="C148">
        <v>1</v>
      </c>
      <c r="D148" t="s">
        <v>288</v>
      </c>
      <c r="E148" t="s">
        <v>289</v>
      </c>
      <c r="F148" t="s">
        <v>8510</v>
      </c>
      <c r="G148" s="2">
        <v>13090339.3885694</v>
      </c>
      <c r="H148" s="2">
        <v>10240348.133754818</v>
      </c>
      <c r="I148" s="2">
        <v>9227868.09804295</v>
      </c>
      <c r="J148" s="2">
        <v>6527340.8218223872</v>
      </c>
      <c r="K148" s="2">
        <v>5351714.7796281362</v>
      </c>
      <c r="L148" s="2">
        <v>5151685.0199854327</v>
      </c>
      <c r="M148" s="2">
        <f t="shared" si="2"/>
        <v>106846701.15186222</v>
      </c>
    </row>
    <row r="149" spans="1:13" x14ac:dyDescent="0.2">
      <c r="A149">
        <v>1664</v>
      </c>
      <c r="B149">
        <v>144</v>
      </c>
      <c r="C149">
        <v>1</v>
      </c>
      <c r="D149" t="s">
        <v>290</v>
      </c>
      <c r="E149" t="s">
        <v>291</v>
      </c>
      <c r="F149" t="s">
        <v>8510</v>
      </c>
      <c r="G149" s="2">
        <v>7503503.8401104771</v>
      </c>
      <c r="H149" s="2">
        <v>9750324.2154099606</v>
      </c>
      <c r="I149" s="2">
        <v>8175420.2289100969</v>
      </c>
      <c r="J149" s="2">
        <v>10539542.297678933</v>
      </c>
      <c r="K149" s="2">
        <v>10597749.002309954</v>
      </c>
      <c r="L149" s="2">
        <v>10690865.325639667</v>
      </c>
      <c r="M149" s="2">
        <f t="shared" si="2"/>
        <v>86329960.937538683</v>
      </c>
    </row>
    <row r="150" spans="1:13" x14ac:dyDescent="0.2">
      <c r="A150">
        <v>675</v>
      </c>
      <c r="B150">
        <v>145</v>
      </c>
      <c r="C150">
        <v>1</v>
      </c>
      <c r="D150" t="s">
        <v>292</v>
      </c>
      <c r="E150" t="s">
        <v>293</v>
      </c>
      <c r="F150" t="s">
        <v>8510</v>
      </c>
      <c r="G150" s="2">
        <v>2777527.3445747066</v>
      </c>
      <c r="H150" s="2">
        <v>3403203.8709581136</v>
      </c>
      <c r="I150" s="2">
        <v>4123924.2517480939</v>
      </c>
      <c r="J150" s="2">
        <v>4854956.4184548501</v>
      </c>
      <c r="K150" s="2">
        <v>6801873.9942195741</v>
      </c>
      <c r="L150" s="2">
        <v>7111070.1475242525</v>
      </c>
      <c r="M150" s="2">
        <f t="shared" si="2"/>
        <v>81676843.217016399</v>
      </c>
    </row>
    <row r="151" spans="1:13" x14ac:dyDescent="0.2">
      <c r="A151">
        <v>1130</v>
      </c>
      <c r="B151">
        <v>146</v>
      </c>
      <c r="C151">
        <v>1</v>
      </c>
      <c r="D151" t="s">
        <v>294</v>
      </c>
      <c r="E151" t="s">
        <v>295</v>
      </c>
      <c r="F151" t="s">
        <v>8510</v>
      </c>
      <c r="G151" s="2">
        <v>11282618.588109367</v>
      </c>
      <c r="H151" s="2">
        <v>8504124.2482752968</v>
      </c>
      <c r="I151" s="2">
        <v>8283125.4957782617</v>
      </c>
      <c r="J151" s="2">
        <v>7606637.1310240244</v>
      </c>
      <c r="K151" s="2">
        <v>8355599.6540835695</v>
      </c>
      <c r="L151" s="2">
        <v>8572182.0722662732</v>
      </c>
      <c r="M151" s="2">
        <f t="shared" si="2"/>
        <v>99220714.864465296</v>
      </c>
    </row>
    <row r="152" spans="1:13" x14ac:dyDescent="0.2">
      <c r="A152">
        <v>2109</v>
      </c>
      <c r="B152">
        <v>147</v>
      </c>
      <c r="C152">
        <v>1</v>
      </c>
      <c r="D152" t="s">
        <v>296</v>
      </c>
      <c r="E152" t="s">
        <v>297</v>
      </c>
      <c r="F152" t="s">
        <v>8510</v>
      </c>
      <c r="G152" s="2">
        <v>11303080.956930699</v>
      </c>
      <c r="H152" s="2">
        <v>9706123.4198867548</v>
      </c>
      <c r="I152" s="2">
        <v>7703673.9306192333</v>
      </c>
      <c r="J152" s="2">
        <v>6621752.39419204</v>
      </c>
      <c r="K152" s="2">
        <v>5551323.5514138564</v>
      </c>
      <c r="L152" s="2">
        <v>5730473.4218859067</v>
      </c>
      <c r="M152" s="2">
        <f t="shared" si="2"/>
        <v>94158170.087269634</v>
      </c>
    </row>
    <row r="153" spans="1:13" x14ac:dyDescent="0.2">
      <c r="A153">
        <v>4701</v>
      </c>
      <c r="B153">
        <v>148</v>
      </c>
      <c r="C153">
        <v>1</v>
      </c>
      <c r="D153" t="s">
        <v>298</v>
      </c>
      <c r="E153" t="s">
        <v>299</v>
      </c>
      <c r="F153" t="s">
        <v>8510</v>
      </c>
      <c r="G153" s="2">
        <v>8814736.5019543171</v>
      </c>
      <c r="H153" s="2">
        <v>8268471.8652801439</v>
      </c>
      <c r="I153" s="2">
        <v>7437121.9979129964</v>
      </c>
      <c r="J153" s="2">
        <v>7271189.7741179392</v>
      </c>
      <c r="K153" s="2">
        <v>7880438.9726098264</v>
      </c>
      <c r="L153" s="2">
        <v>7869783.3004658939</v>
      </c>
      <c r="M153" s="2">
        <f t="shared" si="2"/>
        <v>96261477.266329631</v>
      </c>
    </row>
    <row r="154" spans="1:13" x14ac:dyDescent="0.2">
      <c r="A154">
        <v>1081</v>
      </c>
      <c r="B154">
        <v>149</v>
      </c>
      <c r="C154">
        <v>1</v>
      </c>
      <c r="D154" t="s">
        <v>300</v>
      </c>
      <c r="E154" t="s">
        <v>301</v>
      </c>
      <c r="F154" t="s">
        <v>8510</v>
      </c>
      <c r="G154" s="2">
        <v>11135917.787597446</v>
      </c>
      <c r="H154" s="2">
        <v>8218127.3010895029</v>
      </c>
      <c r="I154" s="2">
        <v>7794652.9069898305</v>
      </c>
      <c r="J154" s="2">
        <v>7013524.0420297608</v>
      </c>
      <c r="K154" s="2">
        <v>7168302.5883761169</v>
      </c>
      <c r="L154" s="2">
        <v>7389210.2279058369</v>
      </c>
      <c r="M154" s="2">
        <f t="shared" si="2"/>
        <v>105560979.08830699</v>
      </c>
    </row>
    <row r="155" spans="1:13" x14ac:dyDescent="0.2">
      <c r="A155">
        <v>265</v>
      </c>
      <c r="B155">
        <v>150</v>
      </c>
      <c r="C155">
        <v>1</v>
      </c>
      <c r="D155" t="s">
        <v>302</v>
      </c>
      <c r="E155" t="s">
        <v>303</v>
      </c>
      <c r="F155" t="s">
        <v>8510</v>
      </c>
      <c r="G155" s="2">
        <v>9877191.9267222267</v>
      </c>
      <c r="H155" s="2">
        <v>10045675.846463807</v>
      </c>
      <c r="I155" s="2">
        <v>9622261.9014726132</v>
      </c>
      <c r="J155" s="2">
        <v>9135180.929384971</v>
      </c>
      <c r="K155" s="2">
        <v>8760149.0877615828</v>
      </c>
      <c r="L155" s="2">
        <v>9400784.5425132941</v>
      </c>
      <c r="M155" s="2">
        <f t="shared" si="2"/>
        <v>113810597.10367221</v>
      </c>
    </row>
    <row r="156" spans="1:13" x14ac:dyDescent="0.2">
      <c r="A156">
        <v>2260</v>
      </c>
      <c r="B156">
        <v>151</v>
      </c>
      <c r="C156">
        <v>1</v>
      </c>
      <c r="D156" t="s">
        <v>304</v>
      </c>
      <c r="E156" t="s">
        <v>305</v>
      </c>
      <c r="F156" t="s">
        <v>8510</v>
      </c>
      <c r="G156" s="2">
        <v>9990158.091915546</v>
      </c>
      <c r="H156" s="2">
        <v>9361392.668861784</v>
      </c>
      <c r="I156" s="2">
        <v>9512430.2946827635</v>
      </c>
      <c r="J156" s="2">
        <v>10344961.093131477</v>
      </c>
      <c r="K156" s="2">
        <v>8912186.9563860875</v>
      </c>
      <c r="L156" s="2">
        <v>8848223.7643760461</v>
      </c>
      <c r="M156" s="2">
        <f t="shared" si="2"/>
        <v>104943662.93517521</v>
      </c>
    </row>
    <row r="157" spans="1:13" x14ac:dyDescent="0.2">
      <c r="A157">
        <v>801</v>
      </c>
      <c r="B157">
        <v>152</v>
      </c>
      <c r="C157">
        <v>1</v>
      </c>
      <c r="D157" t="s">
        <v>306</v>
      </c>
      <c r="E157" t="s">
        <v>307</v>
      </c>
      <c r="F157" t="s">
        <v>8510</v>
      </c>
      <c r="G157" s="2">
        <v>10722500.216166565</v>
      </c>
      <c r="H157" s="2">
        <v>10197516.172322826</v>
      </c>
      <c r="I157" s="2">
        <v>8812850.1213333812</v>
      </c>
      <c r="J157" s="2">
        <v>7177798.9802057492</v>
      </c>
      <c r="K157" s="2">
        <v>6315413.7113048509</v>
      </c>
      <c r="L157" s="2">
        <v>4748230.8644881537</v>
      </c>
      <c r="M157" s="2">
        <f t="shared" si="2"/>
        <v>100197839.45925103</v>
      </c>
    </row>
    <row r="158" spans="1:13" x14ac:dyDescent="0.2">
      <c r="A158">
        <v>4387</v>
      </c>
      <c r="B158">
        <v>153</v>
      </c>
      <c r="C158">
        <v>1</v>
      </c>
      <c r="D158" t="s">
        <v>308</v>
      </c>
      <c r="E158" t="s">
        <v>309</v>
      </c>
      <c r="F158" t="s">
        <v>8510</v>
      </c>
      <c r="G158" s="2">
        <v>11235220.159532234</v>
      </c>
      <c r="H158" s="2">
        <v>8545459.8935439046</v>
      </c>
      <c r="I158" s="2">
        <v>7542998.5419111103</v>
      </c>
      <c r="J158" s="2">
        <v>7443436.603755977</v>
      </c>
      <c r="K158" s="2">
        <v>8842339.8630497996</v>
      </c>
      <c r="L158" s="2">
        <v>8614074.3316364679</v>
      </c>
      <c r="M158" s="2">
        <f t="shared" si="2"/>
        <v>106528410.76111141</v>
      </c>
    </row>
    <row r="159" spans="1:13" x14ac:dyDescent="0.2">
      <c r="A159">
        <v>4172</v>
      </c>
      <c r="B159">
        <v>154</v>
      </c>
      <c r="C159">
        <v>1</v>
      </c>
      <c r="D159" t="s">
        <v>310</v>
      </c>
      <c r="E159" t="s">
        <v>311</v>
      </c>
      <c r="F159" t="s">
        <v>8510</v>
      </c>
      <c r="G159" s="2">
        <v>9012883.5773768108</v>
      </c>
      <c r="H159" s="2">
        <v>9984096.4191593509</v>
      </c>
      <c r="I159" s="2">
        <v>9752545.5722712278</v>
      </c>
      <c r="J159" s="2">
        <v>9120375.4119902309</v>
      </c>
      <c r="K159" s="2">
        <v>8756415.1947243735</v>
      </c>
      <c r="L159" s="2">
        <v>7678565.1921599256</v>
      </c>
      <c r="M159" s="2">
        <f t="shared" si="2"/>
        <v>108740659.84837535</v>
      </c>
    </row>
    <row r="160" spans="1:13" x14ac:dyDescent="0.2">
      <c r="A160">
        <v>1481</v>
      </c>
      <c r="B160">
        <v>155</v>
      </c>
      <c r="C160">
        <v>1</v>
      </c>
      <c r="D160" t="s">
        <v>312</v>
      </c>
      <c r="E160" t="s">
        <v>313</v>
      </c>
      <c r="F160" t="s">
        <v>8510</v>
      </c>
      <c r="G160" s="2">
        <v>8125842.3350096866</v>
      </c>
      <c r="H160" s="2">
        <v>8484722.5095651653</v>
      </c>
      <c r="I160" s="2">
        <v>9107794.7997117434</v>
      </c>
      <c r="J160" s="2">
        <v>8944651.2867794726</v>
      </c>
      <c r="K160" s="2">
        <v>9675539.5364198927</v>
      </c>
      <c r="L160" s="2">
        <v>10097228.013207452</v>
      </c>
      <c r="M160" s="2">
        <f t="shared" si="2"/>
        <v>109521000.78679051</v>
      </c>
    </row>
    <row r="161" spans="1:13" x14ac:dyDescent="0.2">
      <c r="A161">
        <v>462</v>
      </c>
      <c r="B161">
        <v>156</v>
      </c>
      <c r="C161">
        <v>1</v>
      </c>
      <c r="D161" t="s">
        <v>314</v>
      </c>
      <c r="E161" t="s">
        <v>315</v>
      </c>
      <c r="F161" t="s">
        <v>8510</v>
      </c>
      <c r="G161" s="2">
        <v>7434942.6541312197</v>
      </c>
      <c r="H161" s="2">
        <v>8661325.3580668177</v>
      </c>
      <c r="I161" s="2">
        <v>9834618.5575986803</v>
      </c>
      <c r="J161" s="2">
        <v>9715515.6777094919</v>
      </c>
      <c r="K161" s="2">
        <v>9711186.4677651953</v>
      </c>
      <c r="L161" s="2">
        <v>9727633.5908256862</v>
      </c>
      <c r="M161" s="2">
        <f t="shared" si="2"/>
        <v>110235230.41123721</v>
      </c>
    </row>
    <row r="162" spans="1:13" x14ac:dyDescent="0.2">
      <c r="A162">
        <v>5475</v>
      </c>
      <c r="B162">
        <v>157</v>
      </c>
      <c r="C162">
        <v>1</v>
      </c>
      <c r="D162" t="s">
        <v>316</v>
      </c>
      <c r="E162" t="s">
        <v>317</v>
      </c>
      <c r="F162" t="s">
        <v>8510</v>
      </c>
      <c r="G162" s="2">
        <v>6951898.3294847598</v>
      </c>
      <c r="H162" s="2">
        <v>6983496.6202298105</v>
      </c>
      <c r="I162" s="2">
        <v>8217815.2003462883</v>
      </c>
      <c r="J162" s="2">
        <v>8953633.2182624731</v>
      </c>
      <c r="K162" s="2">
        <v>11234800.407950506</v>
      </c>
      <c r="L162" s="2">
        <v>12808364.328866268</v>
      </c>
      <c r="M162" s="2">
        <f t="shared" si="2"/>
        <v>102477358.73552048</v>
      </c>
    </row>
    <row r="163" spans="1:13" x14ac:dyDescent="0.2">
      <c r="A163">
        <v>2371</v>
      </c>
      <c r="B163">
        <v>158</v>
      </c>
      <c r="C163">
        <v>1</v>
      </c>
      <c r="D163" t="s">
        <v>318</v>
      </c>
      <c r="E163" t="s">
        <v>319</v>
      </c>
      <c r="F163" t="s">
        <v>8510</v>
      </c>
      <c r="G163" s="2">
        <v>12151652.7612036</v>
      </c>
      <c r="H163" s="2">
        <v>7904326.602502387</v>
      </c>
      <c r="I163" s="2">
        <v>7468574.1562820366</v>
      </c>
      <c r="J163" s="2">
        <v>6448090.4356027804</v>
      </c>
      <c r="K163" s="2">
        <v>6673418.7305356869</v>
      </c>
      <c r="L163" s="2">
        <v>6681287.9442538833</v>
      </c>
      <c r="M163" s="2">
        <f t="shared" si="2"/>
        <v>94202931.846671447</v>
      </c>
    </row>
    <row r="164" spans="1:13" x14ac:dyDescent="0.2">
      <c r="A164">
        <v>4720</v>
      </c>
      <c r="B164">
        <v>159</v>
      </c>
      <c r="C164">
        <v>1</v>
      </c>
      <c r="D164" t="s">
        <v>320</v>
      </c>
      <c r="E164" t="s">
        <v>321</v>
      </c>
      <c r="F164" t="s">
        <v>8510</v>
      </c>
      <c r="G164" s="2">
        <v>12925992.391685201</v>
      </c>
      <c r="H164" s="2">
        <v>9102854.4420900829</v>
      </c>
      <c r="I164" s="2">
        <v>8406931.8526251763</v>
      </c>
      <c r="J164" s="2">
        <v>5846904.9361738069</v>
      </c>
      <c r="K164" s="2">
        <v>5394321.4227893706</v>
      </c>
      <c r="L164" s="2">
        <v>5198576.1709274342</v>
      </c>
      <c r="M164" s="2">
        <f t="shared" si="2"/>
        <v>91252876.319103017</v>
      </c>
    </row>
    <row r="165" spans="1:13" x14ac:dyDescent="0.2">
      <c r="A165">
        <v>1400</v>
      </c>
      <c r="B165">
        <v>160</v>
      </c>
      <c r="C165">
        <v>1</v>
      </c>
      <c r="D165" t="s">
        <v>322</v>
      </c>
      <c r="E165" t="s">
        <v>323</v>
      </c>
      <c r="F165" t="s">
        <v>8510</v>
      </c>
      <c r="G165" s="2">
        <v>9686540.1689130124</v>
      </c>
      <c r="H165" s="2">
        <v>7593048.5725463033</v>
      </c>
      <c r="I165" s="2">
        <v>6531369.6053567966</v>
      </c>
      <c r="J165" s="2">
        <v>5971773.7088657906</v>
      </c>
      <c r="K165" s="2">
        <v>7237985.1451030634</v>
      </c>
      <c r="L165" s="2">
        <v>7356577.9020269802</v>
      </c>
      <c r="M165" s="2">
        <f t="shared" si="2"/>
        <v>96341200.678475261</v>
      </c>
    </row>
    <row r="166" spans="1:13" x14ac:dyDescent="0.2">
      <c r="A166">
        <v>1392</v>
      </c>
      <c r="B166">
        <v>161</v>
      </c>
      <c r="C166">
        <v>1</v>
      </c>
      <c r="D166" t="s">
        <v>324</v>
      </c>
      <c r="E166" t="s">
        <v>325</v>
      </c>
      <c r="F166" t="s">
        <v>8510</v>
      </c>
      <c r="G166" s="2">
        <v>9037541.877886286</v>
      </c>
      <c r="H166" s="2">
        <v>9616402.3596876282</v>
      </c>
      <c r="I166" s="2">
        <v>8389188.7398616895</v>
      </c>
      <c r="J166" s="2">
        <v>8277867.9555278299</v>
      </c>
      <c r="K166" s="2">
        <v>8436650.8820394576</v>
      </c>
      <c r="L166" s="2">
        <v>8206253.7606604323</v>
      </c>
      <c r="M166" s="2">
        <f t="shared" si="2"/>
        <v>102754616.71311045</v>
      </c>
    </row>
    <row r="167" spans="1:13" x14ac:dyDescent="0.2">
      <c r="A167">
        <v>5062</v>
      </c>
      <c r="B167">
        <v>162</v>
      </c>
      <c r="C167">
        <v>1</v>
      </c>
      <c r="D167" t="s">
        <v>326</v>
      </c>
      <c r="E167" t="s">
        <v>327</v>
      </c>
      <c r="F167" t="s">
        <v>8510</v>
      </c>
      <c r="G167" s="2">
        <v>7022410.0932853138</v>
      </c>
      <c r="H167" s="2">
        <v>7190722.0997540606</v>
      </c>
      <c r="I167" s="2">
        <v>8853522.9267493859</v>
      </c>
      <c r="J167" s="2">
        <v>8713832.5326030627</v>
      </c>
      <c r="K167" s="2">
        <v>9536545.4409885351</v>
      </c>
      <c r="L167" s="2">
        <v>9473678.0440667495</v>
      </c>
      <c r="M167" s="2">
        <f t="shared" si="2"/>
        <v>109495943.93776995</v>
      </c>
    </row>
    <row r="168" spans="1:13" x14ac:dyDescent="0.2">
      <c r="A168">
        <v>5867</v>
      </c>
      <c r="B168">
        <v>163</v>
      </c>
      <c r="C168">
        <v>1</v>
      </c>
      <c r="D168" t="s">
        <v>328</v>
      </c>
      <c r="E168" t="s">
        <v>329</v>
      </c>
      <c r="F168" t="s">
        <v>8510</v>
      </c>
      <c r="G168" s="2">
        <v>5573474.5938202105</v>
      </c>
      <c r="H168" s="2">
        <v>7093488.1918968828</v>
      </c>
      <c r="I168" s="2">
        <v>8522465.6441723034</v>
      </c>
      <c r="J168" s="2">
        <v>10538588.096703881</v>
      </c>
      <c r="K168" s="2">
        <v>12537243.138096301</v>
      </c>
      <c r="L168" s="2">
        <v>14439973.135633266</v>
      </c>
      <c r="M168" s="2">
        <f t="shared" si="2"/>
        <v>107120688.93779019</v>
      </c>
    </row>
    <row r="169" spans="1:13" x14ac:dyDescent="0.2">
      <c r="A169">
        <v>1326</v>
      </c>
      <c r="B169">
        <v>164</v>
      </c>
      <c r="C169">
        <v>1</v>
      </c>
      <c r="D169" t="s">
        <v>330</v>
      </c>
      <c r="E169" t="s">
        <v>331</v>
      </c>
      <c r="F169" t="s">
        <v>8510</v>
      </c>
      <c r="G169" s="2">
        <v>12077851.202864133</v>
      </c>
      <c r="H169" s="2">
        <v>8472532.10000333</v>
      </c>
      <c r="I169" s="2">
        <v>6331544.6325452402</v>
      </c>
      <c r="J169" s="2">
        <v>5869825.473409486</v>
      </c>
      <c r="K169" s="2">
        <v>7627460.5037927469</v>
      </c>
      <c r="L169" s="2">
        <v>8036242.2248524055</v>
      </c>
      <c r="M169" s="2">
        <f t="shared" si="2"/>
        <v>94768954.743158206</v>
      </c>
    </row>
    <row r="170" spans="1:13" x14ac:dyDescent="0.2">
      <c r="A170">
        <v>1461</v>
      </c>
      <c r="B170">
        <v>165</v>
      </c>
      <c r="C170">
        <v>1</v>
      </c>
      <c r="D170" t="s">
        <v>332</v>
      </c>
      <c r="E170" t="s">
        <v>333</v>
      </c>
      <c r="F170" t="s">
        <v>8510</v>
      </c>
      <c r="G170" s="2">
        <v>9736752.2232007757</v>
      </c>
      <c r="H170" s="2">
        <v>8191387.2133351034</v>
      </c>
      <c r="I170" s="2">
        <v>7314093.0016687913</v>
      </c>
      <c r="J170" s="2">
        <v>6303126.1532459063</v>
      </c>
      <c r="K170" s="2">
        <v>7463151.5567716435</v>
      </c>
      <c r="L170" s="2">
        <v>7344988.4574686391</v>
      </c>
      <c r="M170" s="2">
        <f t="shared" si="2"/>
        <v>105484277.52243707</v>
      </c>
    </row>
    <row r="171" spans="1:13" x14ac:dyDescent="0.2">
      <c r="A171">
        <v>5065</v>
      </c>
      <c r="B171">
        <v>166</v>
      </c>
      <c r="C171">
        <v>1</v>
      </c>
      <c r="D171" t="s">
        <v>334</v>
      </c>
      <c r="E171" t="s">
        <v>335</v>
      </c>
      <c r="F171" t="s">
        <v>8510</v>
      </c>
      <c r="G171" s="2">
        <v>3756220.7780958433</v>
      </c>
      <c r="H171" s="2">
        <v>6691819.2681796802</v>
      </c>
      <c r="I171" s="2">
        <v>8205359.34500363</v>
      </c>
      <c r="J171" s="2">
        <v>12493345.864772165</v>
      </c>
      <c r="K171" s="2">
        <v>13062624.831968434</v>
      </c>
      <c r="L171" s="2">
        <v>14921408.828726469</v>
      </c>
      <c r="M171" s="2">
        <f t="shared" si="2"/>
        <v>102632505.49177523</v>
      </c>
    </row>
    <row r="172" spans="1:13" x14ac:dyDescent="0.2">
      <c r="A172">
        <v>1102</v>
      </c>
      <c r="B172">
        <v>167</v>
      </c>
      <c r="C172">
        <v>1</v>
      </c>
      <c r="D172" t="s">
        <v>336</v>
      </c>
      <c r="E172" t="s">
        <v>337</v>
      </c>
      <c r="F172" t="s">
        <v>8510</v>
      </c>
      <c r="G172" s="2">
        <v>11352669.579650534</v>
      </c>
      <c r="H172" s="2">
        <v>9190094.8070802931</v>
      </c>
      <c r="I172" s="2">
        <v>8253710.7294150563</v>
      </c>
      <c r="J172" s="2">
        <v>5631024.6026957566</v>
      </c>
      <c r="K172" s="2">
        <v>4689107.2575125294</v>
      </c>
      <c r="L172" s="2">
        <v>4385119.5986748403</v>
      </c>
      <c r="M172" s="2">
        <f t="shared" si="2"/>
        <v>97219698.169583753</v>
      </c>
    </row>
    <row r="173" spans="1:13" x14ac:dyDescent="0.2">
      <c r="A173">
        <v>489</v>
      </c>
      <c r="B173">
        <v>168</v>
      </c>
      <c r="C173">
        <v>1</v>
      </c>
      <c r="D173" t="s">
        <v>338</v>
      </c>
      <c r="E173" t="s">
        <v>339</v>
      </c>
      <c r="F173" t="s">
        <v>8510</v>
      </c>
      <c r="G173" s="2">
        <v>6514202.6204726668</v>
      </c>
      <c r="H173" s="2">
        <v>8275768.43230383</v>
      </c>
      <c r="I173" s="2">
        <v>8190097.6053223135</v>
      </c>
      <c r="J173" s="2">
        <v>9441258.1205993351</v>
      </c>
      <c r="K173" s="2">
        <v>10639800.873322127</v>
      </c>
      <c r="L173" s="2">
        <v>10656843.942534456</v>
      </c>
      <c r="M173" s="2">
        <f t="shared" si="2"/>
        <v>96549303.421920702</v>
      </c>
    </row>
    <row r="174" spans="1:13" x14ac:dyDescent="0.2">
      <c r="A174">
        <v>2271</v>
      </c>
      <c r="B174">
        <v>169</v>
      </c>
      <c r="C174">
        <v>1</v>
      </c>
      <c r="D174" t="s">
        <v>340</v>
      </c>
      <c r="E174" t="s">
        <v>341</v>
      </c>
      <c r="F174" t="s">
        <v>8510</v>
      </c>
      <c r="G174" s="2">
        <v>15819992.657701164</v>
      </c>
      <c r="H174" s="2">
        <v>8526003.4047723562</v>
      </c>
      <c r="I174" s="2">
        <v>7503662.9481018931</v>
      </c>
      <c r="J174" s="2">
        <v>4615959.808517647</v>
      </c>
      <c r="K174" s="2">
        <v>3569513.1687714164</v>
      </c>
      <c r="L174" s="2">
        <v>2796199.8395014997</v>
      </c>
      <c r="M174" s="2">
        <f t="shared" si="2"/>
        <v>89117245.231012285</v>
      </c>
    </row>
    <row r="175" spans="1:13" x14ac:dyDescent="0.2">
      <c r="A175">
        <v>4523</v>
      </c>
      <c r="B175">
        <v>170</v>
      </c>
      <c r="C175">
        <v>1</v>
      </c>
      <c r="D175" t="s">
        <v>342</v>
      </c>
      <c r="E175" t="s">
        <v>343</v>
      </c>
      <c r="F175" t="s">
        <v>8510</v>
      </c>
      <c r="G175" s="2">
        <v>6822191.7025427865</v>
      </c>
      <c r="H175" s="2">
        <v>8413489.0588007178</v>
      </c>
      <c r="I175" s="2">
        <v>7008841.7705276059</v>
      </c>
      <c r="J175" s="2">
        <v>8543711.9360906798</v>
      </c>
      <c r="K175" s="2">
        <v>7915218.2656581262</v>
      </c>
      <c r="L175" s="2">
        <v>7582460.6700263768</v>
      </c>
      <c r="M175" s="2">
        <f t="shared" si="2"/>
        <v>93049891.589112744</v>
      </c>
    </row>
    <row r="176" spans="1:13" x14ac:dyDescent="0.2">
      <c r="A176">
        <v>790</v>
      </c>
      <c r="B176">
        <v>171</v>
      </c>
      <c r="C176">
        <v>1</v>
      </c>
      <c r="D176" t="s">
        <v>344</v>
      </c>
      <c r="E176" t="s">
        <v>345</v>
      </c>
      <c r="F176" t="s">
        <v>8510</v>
      </c>
      <c r="G176" s="2">
        <v>13444508.1683766</v>
      </c>
      <c r="H176" s="2">
        <v>8509159.7126664631</v>
      </c>
      <c r="I176" s="2">
        <v>7467279.2188116536</v>
      </c>
      <c r="J176" s="2">
        <v>5610550.5106763924</v>
      </c>
      <c r="K176" s="2">
        <v>5793888.4929866297</v>
      </c>
      <c r="L176" s="2">
        <v>5938592.0819487171</v>
      </c>
      <c r="M176" s="2">
        <f t="shared" si="2"/>
        <v>88979986.991311848</v>
      </c>
    </row>
    <row r="177" spans="1:13" x14ac:dyDescent="0.2">
      <c r="A177">
        <v>2311</v>
      </c>
      <c r="B177">
        <v>172</v>
      </c>
      <c r="C177">
        <v>1</v>
      </c>
      <c r="D177" t="s">
        <v>346</v>
      </c>
      <c r="E177" t="s">
        <v>347</v>
      </c>
      <c r="F177" t="s">
        <v>8510</v>
      </c>
      <c r="G177" s="2">
        <v>13297226.718447201</v>
      </c>
      <c r="H177" s="2">
        <v>8314738.0023678606</v>
      </c>
      <c r="I177" s="2">
        <v>7741897.2702280255</v>
      </c>
      <c r="J177" s="2">
        <v>4894662.0327888764</v>
      </c>
      <c r="K177" s="2">
        <v>4195994.3783140471</v>
      </c>
      <c r="L177" s="2">
        <v>3771490.4036993771</v>
      </c>
      <c r="M177" s="2">
        <f t="shared" si="2"/>
        <v>89849170.744491547</v>
      </c>
    </row>
    <row r="178" spans="1:13" x14ac:dyDescent="0.2">
      <c r="A178">
        <v>2830</v>
      </c>
      <c r="B178">
        <v>173</v>
      </c>
      <c r="C178">
        <v>1</v>
      </c>
      <c r="D178" t="s">
        <v>348</v>
      </c>
      <c r="E178" t="s">
        <v>349</v>
      </c>
      <c r="F178" t="s">
        <v>8510</v>
      </c>
      <c r="G178" s="2">
        <v>8381902.8500156803</v>
      </c>
      <c r="H178" s="2">
        <v>7780174.3453994999</v>
      </c>
      <c r="I178" s="2">
        <v>8385397.2698958004</v>
      </c>
      <c r="J178" s="2">
        <v>8213410.7983393138</v>
      </c>
      <c r="K178" s="2">
        <v>7646948.7727603838</v>
      </c>
      <c r="L178" s="2">
        <v>7225327.9022354828</v>
      </c>
      <c r="M178" s="2">
        <f t="shared" si="2"/>
        <v>95692692.773363665</v>
      </c>
    </row>
    <row r="179" spans="1:13" x14ac:dyDescent="0.2">
      <c r="A179">
        <v>1120</v>
      </c>
      <c r="B179">
        <v>174</v>
      </c>
      <c r="C179">
        <v>1</v>
      </c>
      <c r="D179" t="s">
        <v>350</v>
      </c>
      <c r="E179" t="s">
        <v>351</v>
      </c>
      <c r="F179" t="s">
        <v>8510</v>
      </c>
      <c r="G179" s="2">
        <v>8945034.7321074624</v>
      </c>
      <c r="H179" s="2">
        <v>8750334.8928473033</v>
      </c>
      <c r="I179" s="2">
        <v>8323078.5262823105</v>
      </c>
      <c r="J179" s="2">
        <v>7847555.3527131602</v>
      </c>
      <c r="K179" s="2">
        <v>7090920.9471216537</v>
      </c>
      <c r="L179" s="2">
        <v>7102606.3836456044</v>
      </c>
      <c r="M179" s="2">
        <f t="shared" si="2"/>
        <v>96368484.312927783</v>
      </c>
    </row>
    <row r="180" spans="1:13" x14ac:dyDescent="0.2">
      <c r="A180">
        <v>3432</v>
      </c>
      <c r="B180">
        <v>175</v>
      </c>
      <c r="C180">
        <v>1</v>
      </c>
      <c r="D180" t="s">
        <v>352</v>
      </c>
      <c r="E180" t="s">
        <v>353</v>
      </c>
      <c r="F180" t="s">
        <v>8510</v>
      </c>
      <c r="G180" s="2">
        <v>6971021.6003692634</v>
      </c>
      <c r="H180" s="2">
        <v>7377103.0440249667</v>
      </c>
      <c r="I180" s="2">
        <v>8042193.7185377842</v>
      </c>
      <c r="J180" s="2">
        <v>8477725.1487342939</v>
      </c>
      <c r="K180" s="2">
        <v>8751519.6421494428</v>
      </c>
      <c r="L180" s="2">
        <v>8689390.3243945185</v>
      </c>
      <c r="M180" s="2">
        <f t="shared" si="2"/>
        <v>96975940.734522492</v>
      </c>
    </row>
    <row r="181" spans="1:13" x14ac:dyDescent="0.2">
      <c r="A181">
        <v>2645</v>
      </c>
      <c r="B181">
        <v>176</v>
      </c>
      <c r="C181">
        <v>1</v>
      </c>
      <c r="D181" t="s">
        <v>354</v>
      </c>
      <c r="E181" t="s">
        <v>355</v>
      </c>
      <c r="F181" t="s">
        <v>8510</v>
      </c>
      <c r="G181" s="2">
        <v>7614770.5374984192</v>
      </c>
      <c r="H181" s="2">
        <v>6661334.0823151767</v>
      </c>
      <c r="I181" s="2">
        <v>8580285.4485941213</v>
      </c>
      <c r="J181" s="2">
        <v>7848178.991297543</v>
      </c>
      <c r="K181" s="2">
        <v>9141994.6384748798</v>
      </c>
      <c r="L181" s="2">
        <v>8820423.5581320822</v>
      </c>
      <c r="M181" s="2">
        <f t="shared" si="2"/>
        <v>97625003.581680447</v>
      </c>
    </row>
    <row r="182" spans="1:13" x14ac:dyDescent="0.2">
      <c r="A182">
        <v>1525</v>
      </c>
      <c r="B182">
        <v>177</v>
      </c>
      <c r="C182">
        <v>1</v>
      </c>
      <c r="D182" t="s">
        <v>356</v>
      </c>
      <c r="E182" t="s">
        <v>357</v>
      </c>
      <c r="F182" t="s">
        <v>8510</v>
      </c>
      <c r="G182" s="2">
        <v>8015841.1924751801</v>
      </c>
      <c r="H182" s="2">
        <v>6344560.7778298361</v>
      </c>
      <c r="I182" s="2">
        <v>7293816.5823602974</v>
      </c>
      <c r="J182" s="2">
        <v>7834960.6932321368</v>
      </c>
      <c r="K182" s="2">
        <v>9656184.059682766</v>
      </c>
      <c r="L182" s="2">
        <v>9812653.01978801</v>
      </c>
      <c r="M182" s="2">
        <f t="shared" si="2"/>
        <v>92494318.398145527</v>
      </c>
    </row>
    <row r="183" spans="1:13" x14ac:dyDescent="0.2">
      <c r="A183">
        <v>632</v>
      </c>
      <c r="B183">
        <v>178</v>
      </c>
      <c r="C183">
        <v>1</v>
      </c>
      <c r="D183" t="s">
        <v>358</v>
      </c>
      <c r="E183" t="s">
        <v>359</v>
      </c>
      <c r="F183" t="s">
        <v>8510</v>
      </c>
      <c r="G183" s="2">
        <v>8077273.5557712289</v>
      </c>
      <c r="H183" s="2">
        <v>7341911.6191674573</v>
      </c>
      <c r="I183" s="2">
        <v>7743359.9751284299</v>
      </c>
      <c r="J183" s="2">
        <v>7020265.8837992027</v>
      </c>
      <c r="K183" s="2">
        <v>6854865.2073945152</v>
      </c>
      <c r="L183" s="2">
        <v>6498625.831516481</v>
      </c>
      <c r="M183" s="2">
        <f t="shared" si="2"/>
        <v>84674532.51778391</v>
      </c>
    </row>
    <row r="184" spans="1:13" x14ac:dyDescent="0.2">
      <c r="A184">
        <v>996</v>
      </c>
      <c r="B184">
        <v>179</v>
      </c>
      <c r="C184">
        <v>1</v>
      </c>
      <c r="D184" t="s">
        <v>360</v>
      </c>
      <c r="E184" t="s">
        <v>361</v>
      </c>
      <c r="F184" t="s">
        <v>8510</v>
      </c>
      <c r="G184" s="2">
        <v>9712971.5948862806</v>
      </c>
      <c r="H184" s="2">
        <v>7512722.262449339</v>
      </c>
      <c r="I184" s="2">
        <v>7119627.5146267535</v>
      </c>
      <c r="J184" s="2">
        <v>5968359.3613021104</v>
      </c>
      <c r="K184" s="2">
        <v>5614916.5845038369</v>
      </c>
      <c r="L184" s="2">
        <v>5209633.1272382764</v>
      </c>
      <c r="M184" s="2">
        <f t="shared" si="2"/>
        <v>88284314.917287916</v>
      </c>
    </row>
    <row r="185" spans="1:13" x14ac:dyDescent="0.2">
      <c r="A185">
        <v>1455</v>
      </c>
      <c r="B185">
        <v>180</v>
      </c>
      <c r="C185">
        <v>1</v>
      </c>
      <c r="D185" t="s">
        <v>362</v>
      </c>
      <c r="E185" t="s">
        <v>363</v>
      </c>
      <c r="F185" t="s">
        <v>8510</v>
      </c>
      <c r="G185" s="2">
        <v>9037700.3954694886</v>
      </c>
      <c r="H185" s="2">
        <v>7946545.3696314469</v>
      </c>
      <c r="I185" s="2">
        <v>6362316.8211741829</v>
      </c>
      <c r="J185" s="2">
        <v>6747728.2467019157</v>
      </c>
      <c r="K185" s="2">
        <v>8624701.1076005325</v>
      </c>
      <c r="L185" s="2">
        <v>8427092.5317037702</v>
      </c>
      <c r="M185" s="2">
        <f t="shared" si="2"/>
        <v>93325743.700281635</v>
      </c>
    </row>
    <row r="186" spans="1:13" x14ac:dyDescent="0.2">
      <c r="A186">
        <v>531</v>
      </c>
      <c r="B186">
        <v>181</v>
      </c>
      <c r="C186">
        <v>1</v>
      </c>
      <c r="D186" t="s">
        <v>364</v>
      </c>
      <c r="E186" t="s">
        <v>365</v>
      </c>
      <c r="F186" t="s">
        <v>8510</v>
      </c>
      <c r="G186" s="2">
        <v>8678500.6994623411</v>
      </c>
      <c r="H186" s="2">
        <v>8065499.9831492705</v>
      </c>
      <c r="I186" s="2">
        <v>8019052.9050372662</v>
      </c>
      <c r="J186" s="2">
        <v>7652480.7820762293</v>
      </c>
      <c r="K186" s="2">
        <v>6848339.9297192609</v>
      </c>
      <c r="L186" s="2">
        <v>6915784.9285559533</v>
      </c>
      <c r="M186" s="2">
        <f t="shared" si="2"/>
        <v>86663747.171511084</v>
      </c>
    </row>
    <row r="187" spans="1:13" x14ac:dyDescent="0.2">
      <c r="A187">
        <v>4289</v>
      </c>
      <c r="B187">
        <v>182</v>
      </c>
      <c r="C187">
        <v>1</v>
      </c>
      <c r="D187" t="s">
        <v>366</v>
      </c>
      <c r="E187" t="s">
        <v>367</v>
      </c>
      <c r="F187" t="s">
        <v>8510</v>
      </c>
      <c r="G187" s="2">
        <v>6862402.8206626363</v>
      </c>
      <c r="H187" s="2">
        <v>7511684.0904992437</v>
      </c>
      <c r="I187" s="2">
        <v>7480261.1320123896</v>
      </c>
      <c r="J187" s="2">
        <v>6935599.8870120905</v>
      </c>
      <c r="K187" s="2">
        <v>6209543.545699683</v>
      </c>
      <c r="L187" s="2">
        <v>5484596.4676247202</v>
      </c>
      <c r="M187" s="2">
        <f t="shared" si="2"/>
        <v>87513736.313536361</v>
      </c>
    </row>
    <row r="188" spans="1:13" x14ac:dyDescent="0.2">
      <c r="A188">
        <v>729</v>
      </c>
      <c r="B188">
        <v>183</v>
      </c>
      <c r="C188">
        <v>1</v>
      </c>
      <c r="D188" t="s">
        <v>368</v>
      </c>
      <c r="E188" t="s">
        <v>369</v>
      </c>
      <c r="F188" t="s">
        <v>8510</v>
      </c>
      <c r="G188" s="2">
        <v>7769532.4915348934</v>
      </c>
      <c r="H188" s="2">
        <v>7442684.8589532003</v>
      </c>
      <c r="I188" s="2">
        <v>7219187.05163622</v>
      </c>
      <c r="J188" s="2">
        <v>6930211.1195370564</v>
      </c>
      <c r="K188" s="2">
        <v>8026832.4470023504</v>
      </c>
      <c r="L188" s="2">
        <v>9641200.4013618678</v>
      </c>
      <c r="M188" s="2">
        <f t="shared" si="2"/>
        <v>91182429.77064456</v>
      </c>
    </row>
    <row r="189" spans="1:13" x14ac:dyDescent="0.2">
      <c r="A189">
        <v>1363</v>
      </c>
      <c r="B189">
        <v>184</v>
      </c>
      <c r="C189">
        <v>1</v>
      </c>
      <c r="D189" t="s">
        <v>370</v>
      </c>
      <c r="E189" t="s">
        <v>371</v>
      </c>
      <c r="F189" t="s">
        <v>8510</v>
      </c>
      <c r="G189" s="2">
        <v>7407881.7166293003</v>
      </c>
      <c r="H189" s="2">
        <v>7755365.4417418269</v>
      </c>
      <c r="I189" s="2">
        <v>6742114.6891892366</v>
      </c>
      <c r="J189" s="2">
        <v>6946303.6567022065</v>
      </c>
      <c r="K189" s="2">
        <v>7637233.8871901268</v>
      </c>
      <c r="L189" s="2">
        <v>7663882.0091662733</v>
      </c>
      <c r="M189" s="2">
        <f t="shared" si="2"/>
        <v>89497982.43667461</v>
      </c>
    </row>
    <row r="190" spans="1:13" x14ac:dyDescent="0.2">
      <c r="A190">
        <v>613</v>
      </c>
      <c r="B190">
        <v>185</v>
      </c>
      <c r="C190">
        <v>1</v>
      </c>
      <c r="D190" t="s">
        <v>372</v>
      </c>
      <c r="E190" t="s">
        <v>373</v>
      </c>
      <c r="F190" t="s">
        <v>8510</v>
      </c>
      <c r="G190" s="2">
        <v>5334742.9393538535</v>
      </c>
      <c r="H190" s="2">
        <v>7303637.34706295</v>
      </c>
      <c r="I190" s="2">
        <v>7089802.8459294336</v>
      </c>
      <c r="J190" s="2">
        <v>8167057.552447156</v>
      </c>
      <c r="K190" s="2">
        <v>8431955.1773595829</v>
      </c>
      <c r="L190" s="2">
        <v>9018005.1739026606</v>
      </c>
      <c r="M190" s="2">
        <f t="shared" si="2"/>
        <v>91777948.741787061</v>
      </c>
    </row>
    <row r="191" spans="1:13" x14ac:dyDescent="0.2">
      <c r="A191">
        <v>1189</v>
      </c>
      <c r="B191">
        <v>186</v>
      </c>
      <c r="C191">
        <v>1</v>
      </c>
      <c r="D191" t="s">
        <v>374</v>
      </c>
      <c r="E191" t="s">
        <v>375</v>
      </c>
      <c r="F191" t="s">
        <v>8510</v>
      </c>
      <c r="G191" s="2">
        <v>7232011.9148946255</v>
      </c>
      <c r="H191" s="2">
        <v>8350651.8926862106</v>
      </c>
      <c r="I191" s="2">
        <v>7416616.6093233796</v>
      </c>
      <c r="J191" s="2">
        <v>8169678.4208491175</v>
      </c>
      <c r="K191" s="2">
        <v>7830732.4263025234</v>
      </c>
      <c r="L191" s="2">
        <v>7433056.4416755699</v>
      </c>
      <c r="M191" s="2">
        <f t="shared" si="2"/>
        <v>91662115.079553485</v>
      </c>
    </row>
    <row r="192" spans="1:13" x14ac:dyDescent="0.2">
      <c r="A192">
        <v>1006</v>
      </c>
      <c r="B192">
        <v>187</v>
      </c>
      <c r="C192">
        <v>1</v>
      </c>
      <c r="D192" t="s">
        <v>376</v>
      </c>
      <c r="E192" t="s">
        <v>377</v>
      </c>
      <c r="F192" t="s">
        <v>8510</v>
      </c>
      <c r="G192" s="2">
        <v>7637598.8472254397</v>
      </c>
      <c r="H192" s="2">
        <v>7578268.7678004093</v>
      </c>
      <c r="I192" s="2">
        <v>7399706.0897192834</v>
      </c>
      <c r="J192" s="2">
        <v>7363506.1480520591</v>
      </c>
      <c r="K192" s="2">
        <v>7888822.9478287967</v>
      </c>
      <c r="L192" s="2">
        <v>7361464.5731960833</v>
      </c>
      <c r="M192" s="2">
        <f t="shared" si="2"/>
        <v>90920475.940453678</v>
      </c>
    </row>
    <row r="193" spans="1:13" x14ac:dyDescent="0.2">
      <c r="A193">
        <v>1388</v>
      </c>
      <c r="B193">
        <v>188</v>
      </c>
      <c r="C193">
        <v>1</v>
      </c>
      <c r="D193" t="s">
        <v>378</v>
      </c>
      <c r="E193" t="s">
        <v>379</v>
      </c>
      <c r="F193" t="s">
        <v>8510</v>
      </c>
      <c r="G193" s="2">
        <v>8298685.6879395964</v>
      </c>
      <c r="H193" s="2">
        <v>7089598.4792830227</v>
      </c>
      <c r="I193" s="2">
        <v>6734119.8194988491</v>
      </c>
      <c r="J193" s="2">
        <v>6102819.1966694035</v>
      </c>
      <c r="K193" s="2">
        <v>8588341.4617820308</v>
      </c>
      <c r="L193" s="2">
        <v>8877543.9214587137</v>
      </c>
      <c r="M193" s="2">
        <f t="shared" si="2"/>
        <v>92520426.432129949</v>
      </c>
    </row>
    <row r="194" spans="1:13" x14ac:dyDescent="0.2">
      <c r="A194">
        <v>3923</v>
      </c>
      <c r="B194">
        <v>189</v>
      </c>
      <c r="C194">
        <v>1</v>
      </c>
      <c r="D194" t="s">
        <v>380</v>
      </c>
      <c r="E194" t="s">
        <v>381</v>
      </c>
      <c r="F194" t="s">
        <v>8510</v>
      </c>
      <c r="G194" s="2">
        <v>4092299.5320419702</v>
      </c>
      <c r="H194" s="2">
        <v>6341919.76712164</v>
      </c>
      <c r="I194" s="2">
        <v>7520938.5288476637</v>
      </c>
      <c r="J194" s="2">
        <v>8313068.5153740197</v>
      </c>
      <c r="K194" s="2">
        <v>10134870.276883271</v>
      </c>
      <c r="L194" s="2">
        <v>10426221.24522976</v>
      </c>
      <c r="M194" s="2">
        <f t="shared" si="2"/>
        <v>88364320.606778488</v>
      </c>
    </row>
    <row r="195" spans="1:13" x14ac:dyDescent="0.2">
      <c r="A195">
        <v>1366</v>
      </c>
      <c r="B195">
        <v>190</v>
      </c>
      <c r="C195">
        <v>1</v>
      </c>
      <c r="D195" t="s">
        <v>382</v>
      </c>
      <c r="E195" t="s">
        <v>383</v>
      </c>
      <c r="F195" t="s">
        <v>8510</v>
      </c>
      <c r="G195" s="2">
        <v>5854066.0900889598</v>
      </c>
      <c r="H195" s="2">
        <v>7073091.7800392359</v>
      </c>
      <c r="I195" s="2">
        <v>6916177.871021566</v>
      </c>
      <c r="J195" s="2">
        <v>7109986.6238700738</v>
      </c>
      <c r="K195" s="2">
        <v>7571856.1507976204</v>
      </c>
      <c r="L195" s="2">
        <v>7009824.2254627077</v>
      </c>
      <c r="M195" s="2">
        <f t="shared" si="2"/>
        <v>86072221.114028841</v>
      </c>
    </row>
    <row r="196" spans="1:13" x14ac:dyDescent="0.2">
      <c r="A196">
        <v>1247</v>
      </c>
      <c r="B196">
        <v>191</v>
      </c>
      <c r="C196">
        <v>1</v>
      </c>
      <c r="D196" t="s">
        <v>384</v>
      </c>
      <c r="E196" t="s">
        <v>385</v>
      </c>
      <c r="F196" t="s">
        <v>8510</v>
      </c>
      <c r="G196" s="2">
        <v>6168370.6723993337</v>
      </c>
      <c r="H196" s="2">
        <v>6737408.7739128126</v>
      </c>
      <c r="I196" s="2">
        <v>7055249.3167512193</v>
      </c>
      <c r="J196" s="2">
        <v>7865700.5630672798</v>
      </c>
      <c r="K196" s="2">
        <v>8402038.2180795744</v>
      </c>
      <c r="L196" s="2">
        <v>8308450.8285384774</v>
      </c>
      <c r="M196" s="2">
        <f t="shared" si="2"/>
        <v>85566865.753390729</v>
      </c>
    </row>
    <row r="197" spans="1:13" x14ac:dyDescent="0.2">
      <c r="A197">
        <v>1539</v>
      </c>
      <c r="B197">
        <v>192</v>
      </c>
      <c r="C197">
        <v>1</v>
      </c>
      <c r="D197" t="s">
        <v>386</v>
      </c>
      <c r="E197" t="s">
        <v>387</v>
      </c>
      <c r="F197" t="s">
        <v>8510</v>
      </c>
      <c r="G197" s="2">
        <v>7607298.673556176</v>
      </c>
      <c r="H197" s="2">
        <v>6683087.4926302927</v>
      </c>
      <c r="I197" s="2">
        <v>7251451.6800199002</v>
      </c>
      <c r="J197" s="2">
        <v>6596035.95970592</v>
      </c>
      <c r="K197" s="2">
        <v>6444383.6652907832</v>
      </c>
      <c r="L197" s="2">
        <v>6447389.9094389528</v>
      </c>
      <c r="M197" s="2">
        <f t="shared" si="2"/>
        <v>79238708.148216441</v>
      </c>
    </row>
    <row r="198" spans="1:13" x14ac:dyDescent="0.2">
      <c r="A198">
        <v>313</v>
      </c>
      <c r="B198">
        <v>193</v>
      </c>
      <c r="C198">
        <v>1</v>
      </c>
      <c r="D198" t="s">
        <v>388</v>
      </c>
      <c r="E198" t="s">
        <v>389</v>
      </c>
      <c r="F198" t="s">
        <v>8510</v>
      </c>
      <c r="G198" s="2">
        <v>6995118.1488758726</v>
      </c>
      <c r="H198" s="2">
        <v>6883052.119491227</v>
      </c>
      <c r="I198" s="2">
        <v>5124671.133199187</v>
      </c>
      <c r="J198" s="2">
        <v>5743023.5827468177</v>
      </c>
      <c r="K198" s="2">
        <v>6699977.6963906139</v>
      </c>
      <c r="L198" s="2">
        <v>6763218.0868707197</v>
      </c>
      <c r="M198" s="2">
        <f t="shared" si="2"/>
        <v>80737945.480131984</v>
      </c>
    </row>
    <row r="199" spans="1:13" x14ac:dyDescent="0.2">
      <c r="A199">
        <v>1013</v>
      </c>
      <c r="B199">
        <v>194</v>
      </c>
      <c r="C199">
        <v>1</v>
      </c>
      <c r="D199" t="s">
        <v>390</v>
      </c>
      <c r="E199" t="s">
        <v>391</v>
      </c>
      <c r="F199" t="s">
        <v>8510</v>
      </c>
      <c r="G199" s="2">
        <v>7675767.0279399389</v>
      </c>
      <c r="H199" s="2">
        <v>7020164.4746605968</v>
      </c>
      <c r="I199" s="2">
        <v>6998390.3352255737</v>
      </c>
      <c r="J199" s="2">
        <v>7078696.8633940862</v>
      </c>
      <c r="K199" s="2">
        <v>7075941.9509299891</v>
      </c>
      <c r="L199" s="2">
        <v>6679924.0604073601</v>
      </c>
      <c r="M199" s="2">
        <f t="shared" ref="M199:M262" si="3">SUM(G199:L200)</f>
        <v>80181058.294568777</v>
      </c>
    </row>
    <row r="200" spans="1:13" x14ac:dyDescent="0.2">
      <c r="A200">
        <v>1356</v>
      </c>
      <c r="B200">
        <v>195</v>
      </c>
      <c r="C200">
        <v>1</v>
      </c>
      <c r="D200" t="s">
        <v>392</v>
      </c>
      <c r="E200" t="s">
        <v>393</v>
      </c>
      <c r="F200" t="s">
        <v>8510</v>
      </c>
      <c r="G200" s="2">
        <v>7626179.9207415031</v>
      </c>
      <c r="H200" s="2">
        <v>6209219.1128963409</v>
      </c>
      <c r="I200" s="2">
        <v>5635817.4980466804</v>
      </c>
      <c r="J200" s="2">
        <v>5267910.5849091196</v>
      </c>
      <c r="K200" s="2">
        <v>6346738.117984009</v>
      </c>
      <c r="L200" s="2">
        <v>6566308.3474335596</v>
      </c>
      <c r="M200" s="2">
        <f t="shared" si="3"/>
        <v>75538059.385013387</v>
      </c>
    </row>
    <row r="201" spans="1:13" x14ac:dyDescent="0.2">
      <c r="A201">
        <v>1033</v>
      </c>
      <c r="B201">
        <v>196</v>
      </c>
      <c r="C201">
        <v>1</v>
      </c>
      <c r="D201" t="s">
        <v>394</v>
      </c>
      <c r="E201" t="s">
        <v>395</v>
      </c>
      <c r="F201" t="s">
        <v>8510</v>
      </c>
      <c r="G201" s="2">
        <v>8416864.9743537251</v>
      </c>
      <c r="H201" s="2">
        <v>6982359.8560286602</v>
      </c>
      <c r="I201" s="2">
        <v>8937543.7425495405</v>
      </c>
      <c r="J201" s="2">
        <v>5153133.0878581805</v>
      </c>
      <c r="K201" s="2">
        <v>3976474.3132086</v>
      </c>
      <c r="L201" s="2">
        <v>4419509.8290034868</v>
      </c>
      <c r="M201" s="2">
        <f t="shared" si="3"/>
        <v>79446265.233999386</v>
      </c>
    </row>
    <row r="202" spans="1:13" x14ac:dyDescent="0.2">
      <c r="A202">
        <v>2652</v>
      </c>
      <c r="B202">
        <v>197</v>
      </c>
      <c r="C202">
        <v>1</v>
      </c>
      <c r="D202" t="s">
        <v>396</v>
      </c>
      <c r="E202" t="s">
        <v>397</v>
      </c>
      <c r="F202" t="s">
        <v>8510</v>
      </c>
      <c r="G202" s="2">
        <v>6313332.3490343736</v>
      </c>
      <c r="H202" s="2">
        <v>5928037.0587575166</v>
      </c>
      <c r="I202" s="2">
        <v>6441792.6964529073</v>
      </c>
      <c r="J202" s="2">
        <v>6603452.8784525627</v>
      </c>
      <c r="K202" s="2">
        <v>7979312.6520890333</v>
      </c>
      <c r="L202" s="2">
        <v>8294451.7962107966</v>
      </c>
      <c r="M202" s="2">
        <f t="shared" si="3"/>
        <v>82461182.593126014</v>
      </c>
    </row>
    <row r="203" spans="1:13" x14ac:dyDescent="0.2">
      <c r="A203">
        <v>519</v>
      </c>
      <c r="B203">
        <v>198</v>
      </c>
      <c r="C203">
        <v>1</v>
      </c>
      <c r="D203" t="s">
        <v>398</v>
      </c>
      <c r="E203" t="s">
        <v>399</v>
      </c>
      <c r="F203" t="s">
        <v>8510</v>
      </c>
      <c r="G203" s="2">
        <v>7065965.185413477</v>
      </c>
      <c r="H203" s="2">
        <v>6146102.0595943471</v>
      </c>
      <c r="I203" s="2">
        <v>6826050.4495200068</v>
      </c>
      <c r="J203" s="2">
        <v>6603461.4930524975</v>
      </c>
      <c r="K203" s="2">
        <v>7156229.3416933501</v>
      </c>
      <c r="L203" s="2">
        <v>7102994.6328551257</v>
      </c>
      <c r="M203" s="2">
        <f t="shared" si="3"/>
        <v>79157787.993467644</v>
      </c>
    </row>
    <row r="204" spans="1:13" x14ac:dyDescent="0.2">
      <c r="A204">
        <v>1668</v>
      </c>
      <c r="B204">
        <v>199</v>
      </c>
      <c r="C204">
        <v>1</v>
      </c>
      <c r="D204" t="s">
        <v>400</v>
      </c>
      <c r="E204" t="s">
        <v>401</v>
      </c>
      <c r="F204" t="s">
        <v>8510</v>
      </c>
      <c r="G204" s="2">
        <v>4085530.5208376735</v>
      </c>
      <c r="H204" s="2">
        <v>5004208.4432251072</v>
      </c>
      <c r="I204" s="2">
        <v>6219092.1469207769</v>
      </c>
      <c r="J204" s="2">
        <v>7271826.3300751792</v>
      </c>
      <c r="K204" s="2">
        <v>7927408.7027468467</v>
      </c>
      <c r="L204" s="2">
        <v>7748918.6875332491</v>
      </c>
      <c r="M204" s="2">
        <f t="shared" si="3"/>
        <v>79377455.140107155</v>
      </c>
    </row>
    <row r="205" spans="1:13" x14ac:dyDescent="0.2">
      <c r="A205">
        <v>727</v>
      </c>
      <c r="B205">
        <v>200</v>
      </c>
      <c r="C205">
        <v>1</v>
      </c>
      <c r="D205" t="s">
        <v>402</v>
      </c>
      <c r="E205" t="s">
        <v>403</v>
      </c>
      <c r="F205" t="s">
        <v>8510</v>
      </c>
      <c r="G205" s="2">
        <v>6815623.4233303843</v>
      </c>
      <c r="H205" s="2">
        <v>6833405.025479286</v>
      </c>
      <c r="I205" s="2">
        <v>5701513.5122300265</v>
      </c>
      <c r="J205" s="2">
        <v>6837446.9768091803</v>
      </c>
      <c r="K205" s="2">
        <v>7507313.9926580107</v>
      </c>
      <c r="L205" s="2">
        <v>7425167.3782614535</v>
      </c>
      <c r="M205" s="2">
        <f t="shared" si="3"/>
        <v>102562263.83132769</v>
      </c>
    </row>
    <row r="206" spans="1:13" x14ac:dyDescent="0.2">
      <c r="A206">
        <v>733</v>
      </c>
      <c r="B206">
        <v>201</v>
      </c>
      <c r="C206">
        <v>1</v>
      </c>
      <c r="D206" t="s">
        <v>404</v>
      </c>
      <c r="E206" t="s">
        <v>405</v>
      </c>
      <c r="F206" t="s">
        <v>8510</v>
      </c>
      <c r="G206" s="2">
        <v>737936.44425600895</v>
      </c>
      <c r="H206" s="2">
        <v>1859818.8942979753</v>
      </c>
      <c r="I206" s="2">
        <v>2517295.758594803</v>
      </c>
      <c r="J206" s="2">
        <v>6773927.0183148766</v>
      </c>
      <c r="K206" s="2">
        <v>20301094.567954969</v>
      </c>
      <c r="L206" s="2">
        <v>29251720.839140732</v>
      </c>
      <c r="M206" s="2">
        <f t="shared" si="3"/>
        <v>99638195.138340399</v>
      </c>
    </row>
    <row r="207" spans="1:13" x14ac:dyDescent="0.2">
      <c r="A207">
        <v>747</v>
      </c>
      <c r="B207">
        <v>202</v>
      </c>
      <c r="C207">
        <v>1</v>
      </c>
      <c r="D207" t="s">
        <v>406</v>
      </c>
      <c r="E207" t="s">
        <v>407</v>
      </c>
      <c r="F207" t="s">
        <v>8510</v>
      </c>
      <c r="G207" s="2">
        <v>6887319.7980520269</v>
      </c>
      <c r="H207" s="2">
        <v>6854307.7602100773</v>
      </c>
      <c r="I207" s="2">
        <v>9493441.2032914963</v>
      </c>
      <c r="J207" s="2">
        <v>5238198.7160956832</v>
      </c>
      <c r="K207" s="2">
        <v>3858601.9140144163</v>
      </c>
      <c r="L207" s="2">
        <v>5864532.2241173424</v>
      </c>
      <c r="M207" s="2">
        <f t="shared" si="3"/>
        <v>70086444.262040496</v>
      </c>
    </row>
    <row r="208" spans="1:13" x14ac:dyDescent="0.2">
      <c r="A208">
        <v>4631</v>
      </c>
      <c r="B208">
        <v>203</v>
      </c>
      <c r="C208">
        <v>1</v>
      </c>
      <c r="D208" t="s">
        <v>408</v>
      </c>
      <c r="E208" t="s">
        <v>409</v>
      </c>
      <c r="F208" t="s">
        <v>8510</v>
      </c>
      <c r="G208" s="2">
        <v>7090414.87701743</v>
      </c>
      <c r="H208" s="2">
        <v>4992275.5662655169</v>
      </c>
      <c r="I208" s="2">
        <v>5119619.9126991602</v>
      </c>
      <c r="J208" s="2">
        <v>4488580.5144787701</v>
      </c>
      <c r="K208" s="2">
        <v>5267007.9699095376</v>
      </c>
      <c r="L208" s="2">
        <v>4932143.8058890365</v>
      </c>
      <c r="M208" s="2">
        <f t="shared" si="3"/>
        <v>75577837.233077213</v>
      </c>
    </row>
    <row r="209" spans="1:13" x14ac:dyDescent="0.2">
      <c r="A209">
        <v>1498</v>
      </c>
      <c r="B209">
        <v>204</v>
      </c>
      <c r="C209">
        <v>1</v>
      </c>
      <c r="D209" t="s">
        <v>410</v>
      </c>
      <c r="E209" t="s">
        <v>411</v>
      </c>
      <c r="F209" t="s">
        <v>8510</v>
      </c>
      <c r="G209" s="2">
        <v>5773629.1590447566</v>
      </c>
      <c r="H209" s="2">
        <v>5249838.7423687465</v>
      </c>
      <c r="I209" s="2">
        <v>5978387.9234452369</v>
      </c>
      <c r="J209" s="2">
        <v>7151975.5652986765</v>
      </c>
      <c r="K209" s="2">
        <v>9014781.8046629597</v>
      </c>
      <c r="L209" s="2">
        <v>10519181.391997388</v>
      </c>
      <c r="M209" s="2">
        <f t="shared" si="3"/>
        <v>85421334.696119085</v>
      </c>
    </row>
    <row r="210" spans="1:13" x14ac:dyDescent="0.2">
      <c r="A210">
        <v>3695</v>
      </c>
      <c r="B210">
        <v>205</v>
      </c>
      <c r="C210">
        <v>1</v>
      </c>
      <c r="D210" t="s">
        <v>412</v>
      </c>
      <c r="E210" t="s">
        <v>413</v>
      </c>
      <c r="F210" t="s">
        <v>8510</v>
      </c>
      <c r="G210" s="2">
        <v>5384157.3343756162</v>
      </c>
      <c r="H210" s="2">
        <v>6418584.6491977638</v>
      </c>
      <c r="I210" s="2">
        <v>6827823.4756675065</v>
      </c>
      <c r="J210" s="2">
        <v>7853225.528292981</v>
      </c>
      <c r="K210" s="2">
        <v>7757978.0781780733</v>
      </c>
      <c r="L210" s="2">
        <v>7491771.0435893834</v>
      </c>
      <c r="M210" s="2">
        <f t="shared" si="3"/>
        <v>81931665.428825483</v>
      </c>
    </row>
    <row r="211" spans="1:13" x14ac:dyDescent="0.2">
      <c r="A211">
        <v>4393</v>
      </c>
      <c r="B211">
        <v>206</v>
      </c>
      <c r="C211">
        <v>1</v>
      </c>
      <c r="D211" t="s">
        <v>414</v>
      </c>
      <c r="E211" t="s">
        <v>415</v>
      </c>
      <c r="F211" t="s">
        <v>8510</v>
      </c>
      <c r="G211" s="2">
        <v>6054471.6124603702</v>
      </c>
      <c r="H211" s="2">
        <v>4757401.5203249371</v>
      </c>
      <c r="I211" s="2">
        <v>5744241.9689073367</v>
      </c>
      <c r="J211" s="2">
        <v>6672004.4695998132</v>
      </c>
      <c r="K211" s="2">
        <v>7849208.6093912022</v>
      </c>
      <c r="L211" s="2">
        <v>9120797.138840517</v>
      </c>
      <c r="M211" s="2">
        <f t="shared" si="3"/>
        <v>82211876.784898877</v>
      </c>
    </row>
    <row r="212" spans="1:13" x14ac:dyDescent="0.2">
      <c r="A212">
        <v>3950</v>
      </c>
      <c r="B212">
        <v>207</v>
      </c>
      <c r="C212">
        <v>1</v>
      </c>
      <c r="D212" t="s">
        <v>416</v>
      </c>
      <c r="E212" t="s">
        <v>417</v>
      </c>
      <c r="F212" t="s">
        <v>8510</v>
      </c>
      <c r="G212" s="2">
        <v>4511161.71408871</v>
      </c>
      <c r="H212" s="2">
        <v>5230209.8461778639</v>
      </c>
      <c r="I212" s="2">
        <v>6426472.1089579863</v>
      </c>
      <c r="J212" s="2">
        <v>7560790.1675855434</v>
      </c>
      <c r="K212" s="2">
        <v>8897826.0874907672</v>
      </c>
      <c r="L212" s="2">
        <v>9387291.5410738345</v>
      </c>
      <c r="M212" s="2">
        <f t="shared" si="3"/>
        <v>78310243.781892225</v>
      </c>
    </row>
    <row r="213" spans="1:13" x14ac:dyDescent="0.2">
      <c r="A213">
        <v>1399</v>
      </c>
      <c r="B213">
        <v>208</v>
      </c>
      <c r="C213">
        <v>1</v>
      </c>
      <c r="D213" t="s">
        <v>418</v>
      </c>
      <c r="E213" t="s">
        <v>419</v>
      </c>
      <c r="F213" t="s">
        <v>8510</v>
      </c>
      <c r="G213" s="2">
        <v>7618094.2846223935</v>
      </c>
      <c r="H213" s="2">
        <v>6285291.8634616835</v>
      </c>
      <c r="I213" s="2">
        <v>5388001.5791621767</v>
      </c>
      <c r="J213" s="2">
        <v>5052449.0879427129</v>
      </c>
      <c r="K213" s="2">
        <v>5870037.0410924843</v>
      </c>
      <c r="L213" s="2">
        <v>6082618.4602360679</v>
      </c>
      <c r="M213" s="2">
        <f t="shared" si="3"/>
        <v>73890649.595805824</v>
      </c>
    </row>
    <row r="214" spans="1:13" x14ac:dyDescent="0.2">
      <c r="A214">
        <v>438</v>
      </c>
      <c r="B214">
        <v>209</v>
      </c>
      <c r="C214">
        <v>1</v>
      </c>
      <c r="D214" t="s">
        <v>420</v>
      </c>
      <c r="E214" t="s">
        <v>421</v>
      </c>
      <c r="F214" t="s">
        <v>8510</v>
      </c>
      <c r="G214" s="2">
        <v>6204854.7300078301</v>
      </c>
      <c r="H214" s="2">
        <v>6034234.3312022733</v>
      </c>
      <c r="I214" s="2">
        <v>5797842.6106073298</v>
      </c>
      <c r="J214" s="2">
        <v>6007049.1376047963</v>
      </c>
      <c r="K214" s="2">
        <v>6855475.8258487852</v>
      </c>
      <c r="L214" s="2">
        <v>6694700.6440172987</v>
      </c>
      <c r="M214" s="2">
        <f t="shared" si="3"/>
        <v>71646284.646602154</v>
      </c>
    </row>
    <row r="215" spans="1:13" x14ac:dyDescent="0.2">
      <c r="A215">
        <v>901</v>
      </c>
      <c r="B215">
        <v>210</v>
      </c>
      <c r="C215">
        <v>1</v>
      </c>
      <c r="D215" t="s">
        <v>422</v>
      </c>
      <c r="E215" t="s">
        <v>423</v>
      </c>
      <c r="F215" t="s">
        <v>8510</v>
      </c>
      <c r="G215" s="2">
        <v>4959385.0877307663</v>
      </c>
      <c r="H215" s="2">
        <v>5573282.6556820162</v>
      </c>
      <c r="I215" s="2">
        <v>5396181.5064356104</v>
      </c>
      <c r="J215" s="2">
        <v>6215384.1044380665</v>
      </c>
      <c r="K215" s="2">
        <v>6226655.9165984327</v>
      </c>
      <c r="L215" s="2">
        <v>5681238.096428941</v>
      </c>
      <c r="M215" s="2">
        <f t="shared" si="3"/>
        <v>71611123.495754361</v>
      </c>
    </row>
    <row r="216" spans="1:13" x14ac:dyDescent="0.2">
      <c r="A216">
        <v>4207</v>
      </c>
      <c r="B216">
        <v>211</v>
      </c>
      <c r="C216">
        <v>1</v>
      </c>
      <c r="D216" t="s">
        <v>424</v>
      </c>
      <c r="E216" t="s">
        <v>425</v>
      </c>
      <c r="F216" t="s">
        <v>8510</v>
      </c>
      <c r="G216" s="2">
        <v>7746410.8187221438</v>
      </c>
      <c r="H216" s="2">
        <v>6698262.5433562994</v>
      </c>
      <c r="I216" s="2">
        <v>6354398.7194949957</v>
      </c>
      <c r="J216" s="2">
        <v>5214494.5190574536</v>
      </c>
      <c r="K216" s="2">
        <v>5650318.0201741261</v>
      </c>
      <c r="L216" s="2">
        <v>5895111.5076355105</v>
      </c>
      <c r="M216" s="2">
        <f t="shared" si="3"/>
        <v>72758876.141472042</v>
      </c>
    </row>
    <row r="217" spans="1:13" x14ac:dyDescent="0.2">
      <c r="A217">
        <v>1639</v>
      </c>
      <c r="B217">
        <v>212</v>
      </c>
      <c r="C217">
        <v>1</v>
      </c>
      <c r="D217" t="s">
        <v>426</v>
      </c>
      <c r="E217" t="s">
        <v>427</v>
      </c>
      <c r="F217" t="s">
        <v>8510</v>
      </c>
      <c r="G217" s="2">
        <v>6883321.0531442063</v>
      </c>
      <c r="H217" s="2">
        <v>6157034.1009338042</v>
      </c>
      <c r="I217" s="2">
        <v>6204448.2161919801</v>
      </c>
      <c r="J217" s="2">
        <v>5238572.9439830007</v>
      </c>
      <c r="K217" s="2">
        <v>5279576.1070184438</v>
      </c>
      <c r="L217" s="2">
        <v>5436927.5917600626</v>
      </c>
      <c r="M217" s="2">
        <f t="shared" si="3"/>
        <v>73079578.760680422</v>
      </c>
    </row>
    <row r="218" spans="1:13" x14ac:dyDescent="0.2">
      <c r="A218">
        <v>1355</v>
      </c>
      <c r="B218">
        <v>213</v>
      </c>
      <c r="C218">
        <v>1</v>
      </c>
      <c r="D218" t="s">
        <v>428</v>
      </c>
      <c r="E218" t="s">
        <v>429</v>
      </c>
      <c r="F218" t="s">
        <v>8510</v>
      </c>
      <c r="G218" s="2">
        <v>6589880.6783831902</v>
      </c>
      <c r="H218" s="2">
        <v>5906120.881785783</v>
      </c>
      <c r="I218" s="2">
        <v>6166241.5773017406</v>
      </c>
      <c r="J218" s="2">
        <v>6150401.5544032725</v>
      </c>
      <c r="K218" s="2">
        <v>6470054.1413237303</v>
      </c>
      <c r="L218" s="2">
        <v>6596999.9144512126</v>
      </c>
      <c r="M218" s="2">
        <f t="shared" si="3"/>
        <v>80845787.588065594</v>
      </c>
    </row>
    <row r="219" spans="1:13" x14ac:dyDescent="0.2">
      <c r="A219">
        <v>672</v>
      </c>
      <c r="B219">
        <v>214</v>
      </c>
      <c r="C219">
        <v>1</v>
      </c>
      <c r="D219" t="s">
        <v>430</v>
      </c>
      <c r="E219" t="s">
        <v>431</v>
      </c>
      <c r="F219" t="s">
        <v>8510</v>
      </c>
      <c r="G219" s="2">
        <v>4742309.2086366592</v>
      </c>
      <c r="H219" s="2">
        <v>6045801.2261342471</v>
      </c>
      <c r="I219" s="2">
        <v>7422308.1397748636</v>
      </c>
      <c r="J219" s="2">
        <v>8051086.1737469835</v>
      </c>
      <c r="K219" s="2">
        <v>8370083.4295742214</v>
      </c>
      <c r="L219" s="2">
        <v>8334500.6625496969</v>
      </c>
      <c r="M219" s="2">
        <f t="shared" si="3"/>
        <v>76532100.783833757</v>
      </c>
    </row>
    <row r="220" spans="1:13" x14ac:dyDescent="0.2">
      <c r="A220">
        <v>868</v>
      </c>
      <c r="B220">
        <v>215</v>
      </c>
      <c r="C220">
        <v>1</v>
      </c>
      <c r="D220" t="s">
        <v>432</v>
      </c>
      <c r="E220" t="s">
        <v>433</v>
      </c>
      <c r="F220" t="s">
        <v>8510</v>
      </c>
      <c r="G220" s="2">
        <v>5660779.214469864</v>
      </c>
      <c r="H220" s="2">
        <v>6146537.0268306136</v>
      </c>
      <c r="I220" s="2">
        <v>5454021.0539463973</v>
      </c>
      <c r="J220" s="2">
        <v>5667351.5371224098</v>
      </c>
      <c r="K220" s="2">
        <v>5570027.2929562228</v>
      </c>
      <c r="L220" s="2">
        <v>5067295.8180915741</v>
      </c>
      <c r="M220" s="2">
        <f t="shared" si="3"/>
        <v>71804493.346508473</v>
      </c>
    </row>
    <row r="221" spans="1:13" x14ac:dyDescent="0.2">
      <c r="A221">
        <v>726</v>
      </c>
      <c r="B221">
        <v>216</v>
      </c>
      <c r="C221">
        <v>1</v>
      </c>
      <c r="D221" t="s">
        <v>434</v>
      </c>
      <c r="E221" t="s">
        <v>435</v>
      </c>
      <c r="F221" t="s">
        <v>8510</v>
      </c>
      <c r="G221" s="2">
        <v>5015476.1278093299</v>
      </c>
      <c r="H221" s="2">
        <v>6836990.2696417337</v>
      </c>
      <c r="I221" s="2">
        <v>5001352.086944133</v>
      </c>
      <c r="J221" s="2">
        <v>5955469.1592405932</v>
      </c>
      <c r="K221" s="2">
        <v>7586412.6181712477</v>
      </c>
      <c r="L221" s="2">
        <v>7842781.1412843503</v>
      </c>
      <c r="M221" s="2">
        <f t="shared" si="3"/>
        <v>75691393.300244376</v>
      </c>
    </row>
    <row r="222" spans="1:13" x14ac:dyDescent="0.2">
      <c r="A222">
        <v>2103</v>
      </c>
      <c r="B222">
        <v>217</v>
      </c>
      <c r="C222">
        <v>1</v>
      </c>
      <c r="D222" t="s">
        <v>436</v>
      </c>
      <c r="E222" t="s">
        <v>437</v>
      </c>
      <c r="F222" t="s">
        <v>8510</v>
      </c>
      <c r="G222" s="2">
        <v>5398479.5270565301</v>
      </c>
      <c r="H222" s="2">
        <v>5729378.7705999007</v>
      </c>
      <c r="I222" s="2">
        <v>6374035.4683471369</v>
      </c>
      <c r="J222" s="2">
        <v>6667396.9274554243</v>
      </c>
      <c r="K222" s="2">
        <v>6958562.6663620435</v>
      </c>
      <c r="L222" s="2">
        <v>6325058.5373319564</v>
      </c>
      <c r="M222" s="2">
        <f t="shared" si="3"/>
        <v>73497466.499150738</v>
      </c>
    </row>
    <row r="223" spans="1:13" x14ac:dyDescent="0.2">
      <c r="A223">
        <v>5938</v>
      </c>
      <c r="B223">
        <v>218</v>
      </c>
      <c r="C223">
        <v>1</v>
      </c>
      <c r="D223" t="s">
        <v>438</v>
      </c>
      <c r="E223" t="s">
        <v>439</v>
      </c>
      <c r="F223" t="s">
        <v>8510</v>
      </c>
      <c r="G223" s="2">
        <v>6989363.5860102661</v>
      </c>
      <c r="H223" s="2">
        <v>5688583.8921564827</v>
      </c>
      <c r="I223" s="2">
        <v>5868186.1146871401</v>
      </c>
      <c r="J223" s="2">
        <v>6129557.1743726404</v>
      </c>
      <c r="K223" s="2">
        <v>6139618.8747553872</v>
      </c>
      <c r="L223" s="2">
        <v>5229244.9600158371</v>
      </c>
      <c r="M223" s="2">
        <f t="shared" si="3"/>
        <v>69410826.346483737</v>
      </c>
    </row>
    <row r="224" spans="1:13" x14ac:dyDescent="0.2">
      <c r="A224">
        <v>2633</v>
      </c>
      <c r="B224">
        <v>219</v>
      </c>
      <c r="C224">
        <v>1</v>
      </c>
      <c r="D224" t="s">
        <v>440</v>
      </c>
      <c r="E224" t="s">
        <v>441</v>
      </c>
      <c r="F224" t="s">
        <v>8510</v>
      </c>
      <c r="G224" s="2">
        <v>4860354.7534311404</v>
      </c>
      <c r="H224" s="2">
        <v>5201195.5353636304</v>
      </c>
      <c r="I224" s="2">
        <v>5310874.700869604</v>
      </c>
      <c r="J224" s="2">
        <v>5730315.6231718399</v>
      </c>
      <c r="K224" s="2">
        <v>5927526.4860072769</v>
      </c>
      <c r="L224" s="2">
        <v>6336004.6456425069</v>
      </c>
      <c r="M224" s="2">
        <f t="shared" si="3"/>
        <v>69394255.279100493</v>
      </c>
    </row>
    <row r="225" spans="1:13" x14ac:dyDescent="0.2">
      <c r="A225">
        <v>2874</v>
      </c>
      <c r="B225">
        <v>220</v>
      </c>
      <c r="C225">
        <v>1</v>
      </c>
      <c r="D225" t="s">
        <v>442</v>
      </c>
      <c r="E225" t="s">
        <v>443</v>
      </c>
      <c r="F225" t="s">
        <v>8510</v>
      </c>
      <c r="G225" s="2">
        <v>3428895.1867630631</v>
      </c>
      <c r="H225" s="2">
        <v>4860608.1487998562</v>
      </c>
      <c r="I225" s="2">
        <v>6190741.4811485866</v>
      </c>
      <c r="J225" s="2">
        <v>6585802.2605803655</v>
      </c>
      <c r="K225" s="2">
        <v>7492944.4941597059</v>
      </c>
      <c r="L225" s="2">
        <v>7468991.9631628999</v>
      </c>
      <c r="M225" s="2">
        <f t="shared" si="3"/>
        <v>66638744.676713169</v>
      </c>
    </row>
    <row r="226" spans="1:13" x14ac:dyDescent="0.2">
      <c r="A226">
        <v>3927</v>
      </c>
      <c r="B226">
        <v>221</v>
      </c>
      <c r="C226">
        <v>1</v>
      </c>
      <c r="D226" t="s">
        <v>444</v>
      </c>
      <c r="E226" t="s">
        <v>445</v>
      </c>
      <c r="F226" t="s">
        <v>8510</v>
      </c>
      <c r="G226" s="2">
        <v>7961162.4715604195</v>
      </c>
      <c r="H226" s="2">
        <v>6541322.1580790067</v>
      </c>
      <c r="I226" s="2">
        <v>5517976.8106536428</v>
      </c>
      <c r="J226" s="2">
        <v>4101244.2358036661</v>
      </c>
      <c r="K226" s="2">
        <v>3295224.6223821901</v>
      </c>
      <c r="L226" s="2">
        <v>3193830.8436197662</v>
      </c>
      <c r="M226" s="2">
        <f t="shared" si="3"/>
        <v>64011220.995775066</v>
      </c>
    </row>
    <row r="227" spans="1:13" x14ac:dyDescent="0.2">
      <c r="A227">
        <v>871</v>
      </c>
      <c r="B227">
        <v>222</v>
      </c>
      <c r="C227">
        <v>1</v>
      </c>
      <c r="D227" t="s">
        <v>446</v>
      </c>
      <c r="E227" t="s">
        <v>447</v>
      </c>
      <c r="F227" t="s">
        <v>8510</v>
      </c>
      <c r="G227" s="2">
        <v>6194708.1152669899</v>
      </c>
      <c r="H227" s="2">
        <v>5467730.1226605736</v>
      </c>
      <c r="I227" s="2">
        <v>5448295.1028793529</v>
      </c>
      <c r="J227" s="2">
        <v>5277898.0954680033</v>
      </c>
      <c r="K227" s="2">
        <v>5462386.2689624531</v>
      </c>
      <c r="L227" s="2">
        <v>5549442.1484389929</v>
      </c>
      <c r="M227" s="2">
        <f t="shared" si="3"/>
        <v>66737535.543756589</v>
      </c>
    </row>
    <row r="228" spans="1:13" x14ac:dyDescent="0.2">
      <c r="A228">
        <v>2233</v>
      </c>
      <c r="B228">
        <v>223</v>
      </c>
      <c r="C228">
        <v>1</v>
      </c>
      <c r="D228" t="s">
        <v>448</v>
      </c>
      <c r="E228" t="s">
        <v>449</v>
      </c>
      <c r="F228" t="s">
        <v>8510</v>
      </c>
      <c r="G228" s="2">
        <v>6703433.7416018695</v>
      </c>
      <c r="H228" s="2">
        <v>5688253.1426590495</v>
      </c>
      <c r="I228" s="2">
        <v>5376906.170624557</v>
      </c>
      <c r="J228" s="2">
        <v>5014933.3773130598</v>
      </c>
      <c r="K228" s="2">
        <v>5191811.65702652</v>
      </c>
      <c r="L228" s="2">
        <v>5361737.6008551633</v>
      </c>
      <c r="M228" s="2">
        <f t="shared" si="3"/>
        <v>65939668.687225856</v>
      </c>
    </row>
    <row r="229" spans="1:13" x14ac:dyDescent="0.2">
      <c r="A229">
        <v>1928</v>
      </c>
      <c r="B229">
        <v>224</v>
      </c>
      <c r="C229">
        <v>1</v>
      </c>
      <c r="D229" t="s">
        <v>450</v>
      </c>
      <c r="E229" t="s">
        <v>451</v>
      </c>
      <c r="F229" t="s">
        <v>8510</v>
      </c>
      <c r="G229" s="2">
        <v>4812920.2983628893</v>
      </c>
      <c r="H229" s="2">
        <v>5540583.5179804461</v>
      </c>
      <c r="I229" s="2">
        <v>5788727.9413341926</v>
      </c>
      <c r="J229" s="2">
        <v>5564998.6548088128</v>
      </c>
      <c r="K229" s="2">
        <v>5604579.8783030258</v>
      </c>
      <c r="L229" s="2">
        <v>5290782.7063562656</v>
      </c>
      <c r="M229" s="2">
        <f t="shared" si="3"/>
        <v>68744203.60518387</v>
      </c>
    </row>
    <row r="230" spans="1:13" x14ac:dyDescent="0.2">
      <c r="A230">
        <v>1836</v>
      </c>
      <c r="B230">
        <v>225</v>
      </c>
      <c r="C230">
        <v>1</v>
      </c>
      <c r="D230" t="s">
        <v>452</v>
      </c>
      <c r="E230" t="s">
        <v>453</v>
      </c>
      <c r="F230" t="s">
        <v>8510</v>
      </c>
      <c r="G230" s="2">
        <v>5762461.6315549836</v>
      </c>
      <c r="H230" s="2">
        <v>5248879.7713410398</v>
      </c>
      <c r="I230" s="2">
        <v>5827782.6814658334</v>
      </c>
      <c r="J230" s="2">
        <v>5878770.4996570796</v>
      </c>
      <c r="K230" s="2">
        <v>6477923.6750885705</v>
      </c>
      <c r="L230" s="2">
        <v>6945792.3489307268</v>
      </c>
      <c r="M230" s="2">
        <f t="shared" si="3"/>
        <v>73125760.71136272</v>
      </c>
    </row>
    <row r="231" spans="1:13" x14ac:dyDescent="0.2">
      <c r="A231">
        <v>4039</v>
      </c>
      <c r="B231">
        <v>226</v>
      </c>
      <c r="C231">
        <v>1</v>
      </c>
      <c r="D231" t="s">
        <v>454</v>
      </c>
      <c r="E231" t="s">
        <v>455</v>
      </c>
      <c r="F231" t="s">
        <v>8510</v>
      </c>
      <c r="G231" s="2">
        <v>5910828.9667242961</v>
      </c>
      <c r="H231" s="2">
        <v>5468110.7475215336</v>
      </c>
      <c r="I231" s="2">
        <v>5986333.0305349668</v>
      </c>
      <c r="J231" s="2">
        <v>5361598.2236656733</v>
      </c>
      <c r="K231" s="2">
        <v>6146745.3075690297</v>
      </c>
      <c r="L231" s="2">
        <v>8110533.8273089863</v>
      </c>
      <c r="M231" s="2">
        <f t="shared" si="3"/>
        <v>71216618.891666949</v>
      </c>
    </row>
    <row r="232" spans="1:13" x14ac:dyDescent="0.2">
      <c r="A232">
        <v>4902</v>
      </c>
      <c r="B232">
        <v>227</v>
      </c>
      <c r="C232">
        <v>1</v>
      </c>
      <c r="D232" t="s">
        <v>456</v>
      </c>
      <c r="E232" t="s">
        <v>457</v>
      </c>
      <c r="F232" t="s">
        <v>8510</v>
      </c>
      <c r="G232" s="2">
        <v>6130905.6339160269</v>
      </c>
      <c r="H232" s="2">
        <v>5859349.8439251557</v>
      </c>
      <c r="I232" s="2">
        <v>5438898.4557127897</v>
      </c>
      <c r="J232" s="2">
        <v>5507863.0084685497</v>
      </c>
      <c r="K232" s="2">
        <v>5712541.1010279534</v>
      </c>
      <c r="L232" s="2">
        <v>5582910.7452919902</v>
      </c>
      <c r="M232" s="2">
        <f t="shared" si="3"/>
        <v>66370071.371362619</v>
      </c>
    </row>
    <row r="233" spans="1:13" x14ac:dyDescent="0.2">
      <c r="A233">
        <v>376</v>
      </c>
      <c r="B233">
        <v>228</v>
      </c>
      <c r="C233">
        <v>1</v>
      </c>
      <c r="D233" t="s">
        <v>458</v>
      </c>
      <c r="E233" t="s">
        <v>459</v>
      </c>
      <c r="F233" t="s">
        <v>8510</v>
      </c>
      <c r="G233" s="2">
        <v>7527482.1855203807</v>
      </c>
      <c r="H233" s="2">
        <v>5344360.2173632169</v>
      </c>
      <c r="I233" s="2">
        <v>5585471.8146036034</v>
      </c>
      <c r="J233" s="2">
        <v>4532515.9833645662</v>
      </c>
      <c r="K233" s="2">
        <v>4696327.0227957135</v>
      </c>
      <c r="L233" s="2">
        <v>4451445.359372667</v>
      </c>
      <c r="M233" s="2">
        <f t="shared" si="3"/>
        <v>68004525.856175914</v>
      </c>
    </row>
    <row r="234" spans="1:13" x14ac:dyDescent="0.2">
      <c r="A234">
        <v>4149</v>
      </c>
      <c r="B234">
        <v>229</v>
      </c>
      <c r="C234">
        <v>1</v>
      </c>
      <c r="D234" t="s">
        <v>460</v>
      </c>
      <c r="E234" t="s">
        <v>461</v>
      </c>
      <c r="F234" t="s">
        <v>8510</v>
      </c>
      <c r="G234" s="2">
        <v>5848586.714502153</v>
      </c>
      <c r="H234" s="2">
        <v>5930883.1798313456</v>
      </c>
      <c r="I234" s="2">
        <v>6152899.6293189069</v>
      </c>
      <c r="J234" s="2">
        <v>5790812.8263016837</v>
      </c>
      <c r="K234" s="2">
        <v>5973838.14117245</v>
      </c>
      <c r="L234" s="2">
        <v>6169902.7820292106</v>
      </c>
      <c r="M234" s="2">
        <f t="shared" si="3"/>
        <v>72279591.037176326</v>
      </c>
    </row>
    <row r="235" spans="1:13" x14ac:dyDescent="0.2">
      <c r="A235">
        <v>1376</v>
      </c>
      <c r="B235">
        <v>230</v>
      </c>
      <c r="C235">
        <v>1</v>
      </c>
      <c r="D235" t="s">
        <v>462</v>
      </c>
      <c r="E235" t="s">
        <v>463</v>
      </c>
      <c r="F235" t="s">
        <v>8510</v>
      </c>
      <c r="G235" s="2">
        <v>5841169.5090676574</v>
      </c>
      <c r="H235" s="2">
        <v>5610049.0665795431</v>
      </c>
      <c r="I235" s="2">
        <v>6217644.3874250995</v>
      </c>
      <c r="J235" s="2">
        <v>6071952.4213600866</v>
      </c>
      <c r="K235" s="2">
        <v>6245217.3702232465</v>
      </c>
      <c r="L235" s="2">
        <v>6426635.009364943</v>
      </c>
      <c r="M235" s="2">
        <f t="shared" si="3"/>
        <v>66461952.45263923</v>
      </c>
    </row>
    <row r="236" spans="1:13" x14ac:dyDescent="0.2">
      <c r="A236">
        <v>4600</v>
      </c>
      <c r="B236">
        <v>231</v>
      </c>
      <c r="C236">
        <v>1</v>
      </c>
      <c r="D236" t="s">
        <v>464</v>
      </c>
      <c r="E236" t="s">
        <v>465</v>
      </c>
      <c r="F236" t="s">
        <v>8510</v>
      </c>
      <c r="G236" s="2">
        <v>8294122.9330024794</v>
      </c>
      <c r="H236" s="2">
        <v>6807351.1788265556</v>
      </c>
      <c r="I236" s="2">
        <v>5278727.8238176228</v>
      </c>
      <c r="J236" s="2">
        <v>3756310.5636492395</v>
      </c>
      <c r="K236" s="2">
        <v>3097754.0932188369</v>
      </c>
      <c r="L236" s="2">
        <v>2815018.0961039136</v>
      </c>
      <c r="M236" s="2">
        <f t="shared" si="3"/>
        <v>65010497.05204311</v>
      </c>
    </row>
    <row r="237" spans="1:13" x14ac:dyDescent="0.2">
      <c r="A237">
        <v>872</v>
      </c>
      <c r="B237">
        <v>232</v>
      </c>
      <c r="C237">
        <v>1</v>
      </c>
      <c r="D237" t="s">
        <v>466</v>
      </c>
      <c r="E237" t="s">
        <v>467</v>
      </c>
      <c r="F237" t="s">
        <v>8510</v>
      </c>
      <c r="G237" s="2">
        <v>4884409.72354683</v>
      </c>
      <c r="H237" s="2">
        <v>6178305.7608983507</v>
      </c>
      <c r="I237" s="2">
        <v>6006369.5140676638</v>
      </c>
      <c r="J237" s="2">
        <v>6500611.8019705527</v>
      </c>
      <c r="K237" s="2">
        <v>6056644.3715274455</v>
      </c>
      <c r="L237" s="2">
        <v>5334871.1914136102</v>
      </c>
      <c r="M237" s="2">
        <f t="shared" si="3"/>
        <v>70136539.614733145</v>
      </c>
    </row>
    <row r="238" spans="1:13" x14ac:dyDescent="0.2">
      <c r="A238">
        <v>736</v>
      </c>
      <c r="B238">
        <v>233</v>
      </c>
      <c r="C238">
        <v>1</v>
      </c>
      <c r="D238" t="s">
        <v>468</v>
      </c>
      <c r="E238" t="s">
        <v>469</v>
      </c>
      <c r="F238" t="s">
        <v>8510</v>
      </c>
      <c r="G238" s="2">
        <v>3298560.5635421001</v>
      </c>
      <c r="H238" s="2">
        <v>5286330.0514862137</v>
      </c>
      <c r="I238" s="2">
        <v>6007660.4563508211</v>
      </c>
      <c r="J238" s="2">
        <v>6910915.2553131832</v>
      </c>
      <c r="K238" s="2">
        <v>7171203.0345035</v>
      </c>
      <c r="L238" s="2">
        <v>6500657.8901128843</v>
      </c>
      <c r="M238" s="2">
        <f t="shared" si="3"/>
        <v>76534212.113139987</v>
      </c>
    </row>
    <row r="239" spans="1:13" x14ac:dyDescent="0.2">
      <c r="A239">
        <v>5814</v>
      </c>
      <c r="B239">
        <v>234</v>
      </c>
      <c r="C239">
        <v>1</v>
      </c>
      <c r="D239" t="s">
        <v>470</v>
      </c>
      <c r="E239" t="s">
        <v>471</v>
      </c>
      <c r="F239" t="s">
        <v>8510</v>
      </c>
      <c r="G239" s="2">
        <v>2054098.3594878567</v>
      </c>
      <c r="H239" s="2">
        <v>3308426.4085720102</v>
      </c>
      <c r="I239" s="2">
        <v>4264961.0153673803</v>
      </c>
      <c r="J239" s="2">
        <v>8912204.0493225306</v>
      </c>
      <c r="K239" s="2">
        <v>10345400.069246899</v>
      </c>
      <c r="L239" s="2">
        <v>12473794.9598346</v>
      </c>
      <c r="M239" s="2">
        <f t="shared" si="3"/>
        <v>73520971.18694897</v>
      </c>
    </row>
    <row r="240" spans="1:13" x14ac:dyDescent="0.2">
      <c r="A240">
        <v>5391</v>
      </c>
      <c r="B240">
        <v>235</v>
      </c>
      <c r="C240">
        <v>1</v>
      </c>
      <c r="D240" t="s">
        <v>472</v>
      </c>
      <c r="E240" t="s">
        <v>473</v>
      </c>
      <c r="F240" t="s">
        <v>8510</v>
      </c>
      <c r="G240" s="2">
        <v>4825055.0406243065</v>
      </c>
      <c r="H240" s="2">
        <v>4389972.4668762432</v>
      </c>
      <c r="I240" s="2">
        <v>5063985.923487897</v>
      </c>
      <c r="J240" s="2">
        <v>5507896.7599807233</v>
      </c>
      <c r="K240" s="2">
        <v>5941805.84113733</v>
      </c>
      <c r="L240" s="2">
        <v>6433370.293011196</v>
      </c>
      <c r="M240" s="2">
        <f t="shared" si="3"/>
        <v>62560325.157100014</v>
      </c>
    </row>
    <row r="241" spans="1:13" x14ac:dyDescent="0.2">
      <c r="A241">
        <v>1330</v>
      </c>
      <c r="B241">
        <v>236</v>
      </c>
      <c r="C241">
        <v>1</v>
      </c>
      <c r="D241" t="s">
        <v>474</v>
      </c>
      <c r="E241" t="s">
        <v>475</v>
      </c>
      <c r="F241" t="s">
        <v>8510</v>
      </c>
      <c r="G241" s="2">
        <v>4115071.4496295699</v>
      </c>
      <c r="H241" s="2">
        <v>5003182.1325574704</v>
      </c>
      <c r="I241" s="2">
        <v>4182537.0734857768</v>
      </c>
      <c r="J241" s="2">
        <v>5558846.1127352566</v>
      </c>
      <c r="K241" s="2">
        <v>5873894.7934535937</v>
      </c>
      <c r="L241" s="2">
        <v>5664707.2701206496</v>
      </c>
      <c r="M241" s="2">
        <f t="shared" si="3"/>
        <v>64603865.585667603</v>
      </c>
    </row>
    <row r="242" spans="1:13" x14ac:dyDescent="0.2">
      <c r="A242">
        <v>1248</v>
      </c>
      <c r="B242">
        <v>237</v>
      </c>
      <c r="C242">
        <v>1</v>
      </c>
      <c r="D242" t="s">
        <v>476</v>
      </c>
      <c r="E242" t="s">
        <v>477</v>
      </c>
      <c r="F242" t="s">
        <v>8510</v>
      </c>
      <c r="G242" s="2">
        <v>4814371.2339467471</v>
      </c>
      <c r="H242" s="2">
        <v>5776038.6642235527</v>
      </c>
      <c r="I242" s="2">
        <v>6092110.8446387323</v>
      </c>
      <c r="J242" s="2">
        <v>6080002.7027857704</v>
      </c>
      <c r="K242" s="2">
        <v>6109095.7426823936</v>
      </c>
      <c r="L242" s="2">
        <v>5334007.5654080873</v>
      </c>
      <c r="M242" s="2">
        <f t="shared" si="3"/>
        <v>69872524.728067994</v>
      </c>
    </row>
    <row r="243" spans="1:13" x14ac:dyDescent="0.2">
      <c r="A243">
        <v>3083</v>
      </c>
      <c r="B243">
        <v>238</v>
      </c>
      <c r="C243">
        <v>1</v>
      </c>
      <c r="D243" t="s">
        <v>478</v>
      </c>
      <c r="E243" t="s">
        <v>479</v>
      </c>
      <c r="F243" t="s">
        <v>8510</v>
      </c>
      <c r="G243" s="2">
        <v>5526128.4629899031</v>
      </c>
      <c r="H243" s="2">
        <v>6768344.1789143467</v>
      </c>
      <c r="I243" s="2">
        <v>6319429.8422405394</v>
      </c>
      <c r="J243" s="2">
        <v>6046959.0928591704</v>
      </c>
      <c r="K243" s="2">
        <v>5683219.4612875134</v>
      </c>
      <c r="L243" s="2">
        <v>5322816.9360912293</v>
      </c>
      <c r="M243" s="2">
        <f t="shared" si="3"/>
        <v>75621467.687736124</v>
      </c>
    </row>
    <row r="244" spans="1:13" x14ac:dyDescent="0.2">
      <c r="A244">
        <v>452</v>
      </c>
      <c r="B244">
        <v>239</v>
      </c>
      <c r="C244">
        <v>1</v>
      </c>
      <c r="D244" t="s">
        <v>480</v>
      </c>
      <c r="E244" t="s">
        <v>481</v>
      </c>
      <c r="F244" t="s">
        <v>8510</v>
      </c>
      <c r="G244" s="2">
        <v>2665383.4989740099</v>
      </c>
      <c r="H244" s="2">
        <v>3351007.9721018597</v>
      </c>
      <c r="I244" s="2">
        <v>4307921.8574171709</v>
      </c>
      <c r="J244" s="2">
        <v>5949185.6528047966</v>
      </c>
      <c r="K244" s="2">
        <v>10367761.50087711</v>
      </c>
      <c r="L244" s="2">
        <v>13313309.231178468</v>
      </c>
      <c r="M244" s="2">
        <f t="shared" si="3"/>
        <v>76895182.929315269</v>
      </c>
    </row>
    <row r="245" spans="1:13" x14ac:dyDescent="0.2">
      <c r="A245">
        <v>3126</v>
      </c>
      <c r="B245">
        <v>240</v>
      </c>
      <c r="C245">
        <v>1</v>
      </c>
      <c r="D245" t="s">
        <v>482</v>
      </c>
      <c r="E245" t="s">
        <v>483</v>
      </c>
      <c r="F245" t="s">
        <v>8510</v>
      </c>
      <c r="G245" s="2">
        <v>2370758.5303973434</v>
      </c>
      <c r="H245" s="2">
        <v>3751212.46107839</v>
      </c>
      <c r="I245" s="2">
        <v>5303449.3880967498</v>
      </c>
      <c r="J245" s="2">
        <v>6377653.8327439008</v>
      </c>
      <c r="K245" s="2">
        <v>9191844.7978541423</v>
      </c>
      <c r="L245" s="2">
        <v>9945694.2057913393</v>
      </c>
      <c r="M245" s="2">
        <f t="shared" si="3"/>
        <v>70500443.450923756</v>
      </c>
    </row>
    <row r="246" spans="1:13" x14ac:dyDescent="0.2">
      <c r="A246">
        <v>850</v>
      </c>
      <c r="B246">
        <v>241</v>
      </c>
      <c r="C246">
        <v>1</v>
      </c>
      <c r="D246" t="s">
        <v>484</v>
      </c>
      <c r="E246" t="s">
        <v>485</v>
      </c>
      <c r="F246" t="s">
        <v>8510</v>
      </c>
      <c r="G246" s="2">
        <v>6723378.5653969636</v>
      </c>
      <c r="H246" s="2">
        <v>5939209.1006393554</v>
      </c>
      <c r="I246" s="2">
        <v>5768160.7257510899</v>
      </c>
      <c r="J246" s="2">
        <v>5009021.8812548434</v>
      </c>
      <c r="K246" s="2">
        <v>5181295.037061953</v>
      </c>
      <c r="L246" s="2">
        <v>4938764.92485769</v>
      </c>
      <c r="M246" s="2">
        <f t="shared" si="3"/>
        <v>73403370.398303211</v>
      </c>
    </row>
    <row r="247" spans="1:13" x14ac:dyDescent="0.2">
      <c r="A247">
        <v>678</v>
      </c>
      <c r="B247">
        <v>242</v>
      </c>
      <c r="C247">
        <v>1</v>
      </c>
      <c r="D247" t="s">
        <v>486</v>
      </c>
      <c r="E247" t="s">
        <v>487</v>
      </c>
      <c r="F247" t="s">
        <v>8510</v>
      </c>
      <c r="G247" s="2">
        <v>1725201.4924184801</v>
      </c>
      <c r="H247" s="2">
        <v>3555911.5152197001</v>
      </c>
      <c r="I247" s="2">
        <v>4283946.5630597165</v>
      </c>
      <c r="J247" s="2">
        <v>7322028.7600350371</v>
      </c>
      <c r="K247" s="2">
        <v>10779650.079245137</v>
      </c>
      <c r="L247" s="2">
        <v>12176801.753363235</v>
      </c>
      <c r="M247" s="2">
        <f t="shared" si="3"/>
        <v>74447564.175383031</v>
      </c>
    </row>
    <row r="248" spans="1:13" x14ac:dyDescent="0.2">
      <c r="A248">
        <v>883</v>
      </c>
      <c r="B248">
        <v>243</v>
      </c>
      <c r="C248">
        <v>1</v>
      </c>
      <c r="D248" t="s">
        <v>488</v>
      </c>
      <c r="E248" t="s">
        <v>489</v>
      </c>
      <c r="F248" t="s">
        <v>8510</v>
      </c>
      <c r="G248" s="2">
        <v>5403100.0081398999</v>
      </c>
      <c r="H248" s="2">
        <v>5417809.3137218729</v>
      </c>
      <c r="I248" s="2">
        <v>5519957.3108082563</v>
      </c>
      <c r="J248" s="2">
        <v>5419269.6163158929</v>
      </c>
      <c r="K248" s="2">
        <v>6376736.4865327543</v>
      </c>
      <c r="L248" s="2">
        <v>6467151.2765230536</v>
      </c>
      <c r="M248" s="2">
        <f t="shared" si="3"/>
        <v>68200233.840943933</v>
      </c>
    </row>
    <row r="249" spans="1:13" x14ac:dyDescent="0.2">
      <c r="A249">
        <v>5495</v>
      </c>
      <c r="B249">
        <v>244</v>
      </c>
      <c r="C249">
        <v>1</v>
      </c>
      <c r="D249" t="s">
        <v>490</v>
      </c>
      <c r="E249" t="s">
        <v>491</v>
      </c>
      <c r="F249" t="s">
        <v>8510</v>
      </c>
      <c r="G249" s="2">
        <v>6472162.5852206601</v>
      </c>
      <c r="H249" s="2">
        <v>5174516.1261958368</v>
      </c>
      <c r="I249" s="2">
        <v>5630075.0226381095</v>
      </c>
      <c r="J249" s="2">
        <v>4905287.2590143392</v>
      </c>
      <c r="K249" s="2">
        <v>5532408.4802821008</v>
      </c>
      <c r="L249" s="2">
        <v>5881760.3555511571</v>
      </c>
      <c r="M249" s="2">
        <f t="shared" si="3"/>
        <v>66884391.457924433</v>
      </c>
    </row>
    <row r="250" spans="1:13" x14ac:dyDescent="0.2">
      <c r="A250">
        <v>1452</v>
      </c>
      <c r="B250">
        <v>245</v>
      </c>
      <c r="C250">
        <v>1</v>
      </c>
      <c r="D250" t="s">
        <v>492</v>
      </c>
      <c r="E250" t="s">
        <v>493</v>
      </c>
      <c r="F250" t="s">
        <v>8510</v>
      </c>
      <c r="G250" s="2">
        <v>6081140.9726268975</v>
      </c>
      <c r="H250" s="2">
        <v>5523777.5035326397</v>
      </c>
      <c r="I250" s="2">
        <v>5585793.8832278168</v>
      </c>
      <c r="J250" s="2">
        <v>5593649.9544919869</v>
      </c>
      <c r="K250" s="2">
        <v>5296977.3605350228</v>
      </c>
      <c r="L250" s="2">
        <v>5206841.9546078667</v>
      </c>
      <c r="M250" s="2">
        <f t="shared" si="3"/>
        <v>66694810.391589642</v>
      </c>
    </row>
    <row r="251" spans="1:13" x14ac:dyDescent="0.2">
      <c r="A251">
        <v>421</v>
      </c>
      <c r="B251">
        <v>246</v>
      </c>
      <c r="C251">
        <v>1</v>
      </c>
      <c r="D251" t="s">
        <v>494</v>
      </c>
      <c r="E251" t="s">
        <v>495</v>
      </c>
      <c r="F251" t="s">
        <v>8510</v>
      </c>
      <c r="G251" s="2">
        <v>5213500.5694101397</v>
      </c>
      <c r="H251" s="2">
        <v>5623398.0044489363</v>
      </c>
      <c r="I251" s="2">
        <v>5538977.6938937008</v>
      </c>
      <c r="J251" s="2">
        <v>5583868.7443668963</v>
      </c>
      <c r="K251" s="2">
        <v>5807884.3566627307</v>
      </c>
      <c r="L251" s="2">
        <v>5638999.3937850073</v>
      </c>
      <c r="M251" s="2">
        <f t="shared" si="3"/>
        <v>61123204.199635305</v>
      </c>
    </row>
    <row r="252" spans="1:13" x14ac:dyDescent="0.2">
      <c r="A252">
        <v>5680</v>
      </c>
      <c r="B252">
        <v>247</v>
      </c>
      <c r="C252">
        <v>1</v>
      </c>
      <c r="D252" t="s">
        <v>496</v>
      </c>
      <c r="E252" t="s">
        <v>497</v>
      </c>
      <c r="F252" t="s">
        <v>8510</v>
      </c>
      <c r="G252" s="2">
        <v>8275817.9274524264</v>
      </c>
      <c r="H252" s="2">
        <v>5491858.0094896229</v>
      </c>
      <c r="I252" s="2">
        <v>4623171.9146179501</v>
      </c>
      <c r="J252" s="2">
        <v>3238445.5746536129</v>
      </c>
      <c r="K252" s="2">
        <v>3030428.40038733</v>
      </c>
      <c r="L252" s="2">
        <v>3056853.6104669464</v>
      </c>
      <c r="M252" s="2">
        <f t="shared" si="3"/>
        <v>59439737.624831207</v>
      </c>
    </row>
    <row r="253" spans="1:13" x14ac:dyDescent="0.2">
      <c r="A253">
        <v>3511</v>
      </c>
      <c r="B253">
        <v>248</v>
      </c>
      <c r="C253">
        <v>1</v>
      </c>
      <c r="D253" t="s">
        <v>498</v>
      </c>
      <c r="E253" t="s">
        <v>499</v>
      </c>
      <c r="F253" t="s">
        <v>8510</v>
      </c>
      <c r="G253" s="2">
        <v>4826105.1431102669</v>
      </c>
      <c r="H253" s="2">
        <v>4956472.7775669759</v>
      </c>
      <c r="I253" s="2">
        <v>5142803.9483732171</v>
      </c>
      <c r="J253" s="2">
        <v>5456817.2160171634</v>
      </c>
      <c r="K253" s="2">
        <v>5668954.9542520568</v>
      </c>
      <c r="L253" s="2">
        <v>5672008.1484436467</v>
      </c>
      <c r="M253" s="2">
        <f t="shared" si="3"/>
        <v>65378912.935072377</v>
      </c>
    </row>
    <row r="254" spans="1:13" x14ac:dyDescent="0.2">
      <c r="A254">
        <v>1037</v>
      </c>
      <c r="B254">
        <v>249</v>
      </c>
      <c r="C254">
        <v>1</v>
      </c>
      <c r="D254" t="s">
        <v>500</v>
      </c>
      <c r="E254" t="s">
        <v>501</v>
      </c>
      <c r="F254" t="s">
        <v>8510</v>
      </c>
      <c r="G254" s="2">
        <v>6140202.8672086773</v>
      </c>
      <c r="H254" s="2">
        <v>5179816.7015333539</v>
      </c>
      <c r="I254" s="2">
        <v>4879951.2499641702</v>
      </c>
      <c r="J254" s="2">
        <v>5140001.0942570632</v>
      </c>
      <c r="K254" s="2">
        <v>5648189.5734008998</v>
      </c>
      <c r="L254" s="2">
        <v>6667589.2609448871</v>
      </c>
      <c r="M254" s="2">
        <f t="shared" si="3"/>
        <v>65090702.4707416</v>
      </c>
    </row>
    <row r="255" spans="1:13" x14ac:dyDescent="0.2">
      <c r="A255">
        <v>1321</v>
      </c>
      <c r="B255">
        <v>250</v>
      </c>
      <c r="C255">
        <v>1</v>
      </c>
      <c r="D255" t="s">
        <v>502</v>
      </c>
      <c r="E255" t="s">
        <v>503</v>
      </c>
      <c r="F255" t="s">
        <v>8510</v>
      </c>
      <c r="G255" s="2">
        <v>7589547.7931765402</v>
      </c>
      <c r="H255" s="2">
        <v>4818405.4745839173</v>
      </c>
      <c r="I255" s="2">
        <v>4490996.6071069399</v>
      </c>
      <c r="J255" s="2">
        <v>4179925.5512018339</v>
      </c>
      <c r="K255" s="2">
        <v>5088123.5191076435</v>
      </c>
      <c r="L255" s="2">
        <v>5267952.7782556703</v>
      </c>
      <c r="M255" s="2">
        <f t="shared" si="3"/>
        <v>68356163.149898589</v>
      </c>
    </row>
    <row r="256" spans="1:13" x14ac:dyDescent="0.2">
      <c r="A256">
        <v>580</v>
      </c>
      <c r="B256">
        <v>251</v>
      </c>
      <c r="C256">
        <v>1</v>
      </c>
      <c r="D256" t="s">
        <v>504</v>
      </c>
      <c r="E256" t="s">
        <v>505</v>
      </c>
      <c r="F256" t="s">
        <v>8510</v>
      </c>
      <c r="G256" s="2">
        <v>5073410.8813954471</v>
      </c>
      <c r="H256" s="2">
        <v>5557297.2224124698</v>
      </c>
      <c r="I256" s="2">
        <v>6673028.2606236637</v>
      </c>
      <c r="J256" s="2">
        <v>6355403.5655636387</v>
      </c>
      <c r="K256" s="2">
        <v>6741919.245785757</v>
      </c>
      <c r="L256" s="2">
        <v>6520152.2506850734</v>
      </c>
      <c r="M256" s="2">
        <f t="shared" si="3"/>
        <v>63057414.213559657</v>
      </c>
    </row>
    <row r="257" spans="1:13" x14ac:dyDescent="0.2">
      <c r="A257">
        <v>1870</v>
      </c>
      <c r="B257">
        <v>252</v>
      </c>
      <c r="C257">
        <v>1</v>
      </c>
      <c r="D257" t="s">
        <v>506</v>
      </c>
      <c r="E257" t="s">
        <v>507</v>
      </c>
      <c r="F257" t="s">
        <v>8510</v>
      </c>
      <c r="G257" s="2">
        <v>4579103.4876201134</v>
      </c>
      <c r="H257" s="2">
        <v>3743249.5276781134</v>
      </c>
      <c r="I257" s="2">
        <v>4231557.9260758366</v>
      </c>
      <c r="J257" s="2">
        <v>4263911.8009976698</v>
      </c>
      <c r="K257" s="2">
        <v>4677051.2583488068</v>
      </c>
      <c r="L257" s="2">
        <v>4641328.7863730667</v>
      </c>
      <c r="M257" s="2">
        <f t="shared" si="3"/>
        <v>56748220.540582672</v>
      </c>
    </row>
    <row r="258" spans="1:13" x14ac:dyDescent="0.2">
      <c r="A258">
        <v>3672</v>
      </c>
      <c r="B258">
        <v>253</v>
      </c>
      <c r="C258">
        <v>1</v>
      </c>
      <c r="D258" t="s">
        <v>508</v>
      </c>
      <c r="E258" t="s">
        <v>509</v>
      </c>
      <c r="F258" t="s">
        <v>8510</v>
      </c>
      <c r="G258" s="2">
        <v>7894926.7923945459</v>
      </c>
      <c r="H258" s="2">
        <v>6049169.6770274863</v>
      </c>
      <c r="I258" s="2">
        <v>5830687.8758531734</v>
      </c>
      <c r="J258" s="2">
        <v>4001680.0356944464</v>
      </c>
      <c r="K258" s="2">
        <v>3489441.0693752668</v>
      </c>
      <c r="L258" s="2">
        <v>3346112.3031441332</v>
      </c>
      <c r="M258" s="2">
        <f t="shared" si="3"/>
        <v>62024740.909707986</v>
      </c>
    </row>
    <row r="259" spans="1:13" x14ac:dyDescent="0.2">
      <c r="A259">
        <v>2269</v>
      </c>
      <c r="B259">
        <v>254</v>
      </c>
      <c r="C259">
        <v>1</v>
      </c>
      <c r="D259" t="s">
        <v>510</v>
      </c>
      <c r="E259" t="s">
        <v>511</v>
      </c>
      <c r="F259" t="s">
        <v>8510</v>
      </c>
      <c r="G259" s="2">
        <v>6896520.4267710494</v>
      </c>
      <c r="H259" s="2">
        <v>5152812.4950568667</v>
      </c>
      <c r="I259" s="2">
        <v>5132870.8408129169</v>
      </c>
      <c r="J259" s="2">
        <v>4744507.7775507467</v>
      </c>
      <c r="K259" s="2">
        <v>4684811.0425507799</v>
      </c>
      <c r="L259" s="2">
        <v>4801200.5734765725</v>
      </c>
      <c r="M259" s="2">
        <f t="shared" si="3"/>
        <v>59067459.390762098</v>
      </c>
    </row>
    <row r="260" spans="1:13" x14ac:dyDescent="0.2">
      <c r="A260">
        <v>499</v>
      </c>
      <c r="B260">
        <v>255</v>
      </c>
      <c r="C260">
        <v>1</v>
      </c>
      <c r="D260" t="s">
        <v>512</v>
      </c>
      <c r="E260" t="s">
        <v>513</v>
      </c>
      <c r="F260" t="s">
        <v>8510</v>
      </c>
      <c r="G260" s="2">
        <v>9389424.3976330552</v>
      </c>
      <c r="H260" s="2">
        <v>5453118.8488543266</v>
      </c>
      <c r="I260" s="2">
        <v>4332351.1499988902</v>
      </c>
      <c r="J260" s="2">
        <v>3212718.9024946666</v>
      </c>
      <c r="K260" s="2">
        <v>2797563.8492576466</v>
      </c>
      <c r="L260" s="2">
        <v>2469559.0863045799</v>
      </c>
      <c r="M260" s="2">
        <f t="shared" si="3"/>
        <v>70642309.585740939</v>
      </c>
    </row>
    <row r="261" spans="1:13" x14ac:dyDescent="0.2">
      <c r="A261">
        <v>599</v>
      </c>
      <c r="B261">
        <v>256</v>
      </c>
      <c r="C261">
        <v>1</v>
      </c>
      <c r="D261" t="s">
        <v>514</v>
      </c>
      <c r="E261" t="s">
        <v>515</v>
      </c>
      <c r="F261" t="s">
        <v>8510</v>
      </c>
      <c r="G261" s="2">
        <v>1054813.7677287767</v>
      </c>
      <c r="H261" s="2">
        <v>2608509.5553304199</v>
      </c>
      <c r="I261" s="2">
        <v>4575916.6548805535</v>
      </c>
      <c r="J261" s="2">
        <v>8013872.4809321901</v>
      </c>
      <c r="K261" s="2">
        <v>11320710.951510066</v>
      </c>
      <c r="L261" s="2">
        <v>15413749.940815767</v>
      </c>
      <c r="M261" s="2">
        <f t="shared" si="3"/>
        <v>73677452.83838667</v>
      </c>
    </row>
    <row r="262" spans="1:13" x14ac:dyDescent="0.2">
      <c r="A262">
        <v>5134</v>
      </c>
      <c r="B262">
        <v>257</v>
      </c>
      <c r="C262">
        <v>1</v>
      </c>
      <c r="D262" t="s">
        <v>516</v>
      </c>
      <c r="E262" t="s">
        <v>517</v>
      </c>
      <c r="F262" t="s">
        <v>8510</v>
      </c>
      <c r="G262" s="2">
        <v>7094202.9609706765</v>
      </c>
      <c r="H262" s="2">
        <v>7111409.6308542192</v>
      </c>
      <c r="I262" s="2">
        <v>5975168.7096889587</v>
      </c>
      <c r="J262" s="2">
        <v>4789435.9502136772</v>
      </c>
      <c r="K262" s="2">
        <v>3249992.9598490833</v>
      </c>
      <c r="L262" s="2">
        <v>2469669.2756122765</v>
      </c>
      <c r="M262" s="2">
        <f t="shared" si="3"/>
        <v>61944013.844387054</v>
      </c>
    </row>
    <row r="263" spans="1:13" x14ac:dyDescent="0.2">
      <c r="A263">
        <v>986</v>
      </c>
      <c r="B263">
        <v>258</v>
      </c>
      <c r="C263">
        <v>1</v>
      </c>
      <c r="D263" t="s">
        <v>518</v>
      </c>
      <c r="E263" t="s">
        <v>519</v>
      </c>
      <c r="F263" t="s">
        <v>8510</v>
      </c>
      <c r="G263" s="2">
        <v>7178320.4830548102</v>
      </c>
      <c r="H263" s="2">
        <v>5171933.9612899134</v>
      </c>
      <c r="I263" s="2">
        <v>4680289.4717034129</v>
      </c>
      <c r="J263" s="2">
        <v>4227664.2766220896</v>
      </c>
      <c r="K263" s="2">
        <v>4962264.7035200028</v>
      </c>
      <c r="L263" s="2">
        <v>5033661.4610079434</v>
      </c>
      <c r="M263" s="2">
        <f t="shared" ref="M263:M326" si="4">SUM(G263:L264)</f>
        <v>59375719.812670261</v>
      </c>
    </row>
    <row r="264" spans="1:13" x14ac:dyDescent="0.2">
      <c r="A264">
        <v>2650</v>
      </c>
      <c r="B264">
        <v>259</v>
      </c>
      <c r="C264">
        <v>1</v>
      </c>
      <c r="D264" t="s">
        <v>520</v>
      </c>
      <c r="E264" t="s">
        <v>521</v>
      </c>
      <c r="F264" t="s">
        <v>8510</v>
      </c>
      <c r="G264" s="2">
        <v>4566774.2364612063</v>
      </c>
      <c r="H264" s="2">
        <v>4711592.4973685434</v>
      </c>
      <c r="I264" s="2">
        <v>3883119.9012397868</v>
      </c>
      <c r="J264" s="2">
        <v>4113011.5302408934</v>
      </c>
      <c r="K264" s="2">
        <v>5482614.7810771698</v>
      </c>
      <c r="L264" s="2">
        <v>5364472.5090844827</v>
      </c>
      <c r="M264" s="2">
        <f t="shared" si="4"/>
        <v>62905847.929343425</v>
      </c>
    </row>
    <row r="265" spans="1:13" x14ac:dyDescent="0.2">
      <c r="A265">
        <v>823</v>
      </c>
      <c r="B265">
        <v>260</v>
      </c>
      <c r="C265">
        <v>1</v>
      </c>
      <c r="D265" t="s">
        <v>522</v>
      </c>
      <c r="E265" t="s">
        <v>523</v>
      </c>
      <c r="F265" t="s">
        <v>8510</v>
      </c>
      <c r="G265" s="2">
        <v>2556945.4552925867</v>
      </c>
      <c r="H265" s="2">
        <v>3477667.1745490301</v>
      </c>
      <c r="I265" s="2">
        <v>4664667.4494045535</v>
      </c>
      <c r="J265" s="2">
        <v>6287916.2893264564</v>
      </c>
      <c r="K265" s="2">
        <v>8325394.6239281697</v>
      </c>
      <c r="L265" s="2">
        <v>9471671.4813705515</v>
      </c>
      <c r="M265" s="2">
        <f t="shared" si="4"/>
        <v>67758200.669069022</v>
      </c>
    </row>
    <row r="266" spans="1:13" x14ac:dyDescent="0.2">
      <c r="A266">
        <v>1354</v>
      </c>
      <c r="B266">
        <v>261</v>
      </c>
      <c r="C266">
        <v>1</v>
      </c>
      <c r="D266" t="s">
        <v>524</v>
      </c>
      <c r="E266" t="s">
        <v>525</v>
      </c>
      <c r="F266" t="s">
        <v>8510</v>
      </c>
      <c r="G266" s="2">
        <v>5433808.2492685234</v>
      </c>
      <c r="H266" s="2">
        <v>5369290.8807574138</v>
      </c>
      <c r="I266" s="2">
        <v>5237918.9820481865</v>
      </c>
      <c r="J266" s="2">
        <v>5405819.5263974033</v>
      </c>
      <c r="K266" s="2">
        <v>5686156.5696331635</v>
      </c>
      <c r="L266" s="2">
        <v>5840943.9870929867</v>
      </c>
      <c r="M266" s="2">
        <f t="shared" si="4"/>
        <v>64671911.498786889</v>
      </c>
    </row>
    <row r="267" spans="1:13" x14ac:dyDescent="0.2">
      <c r="A267">
        <v>4018</v>
      </c>
      <c r="B267">
        <v>262</v>
      </c>
      <c r="C267">
        <v>1</v>
      </c>
      <c r="D267" t="s">
        <v>526</v>
      </c>
      <c r="E267" t="s">
        <v>527</v>
      </c>
      <c r="F267" t="s">
        <v>8510</v>
      </c>
      <c r="G267" s="2">
        <v>4781298.5025446564</v>
      </c>
      <c r="H267" s="2">
        <v>4948232.5913025802</v>
      </c>
      <c r="I267" s="2">
        <v>5407722.4022367001</v>
      </c>
      <c r="J267" s="2">
        <v>5134955.8122153729</v>
      </c>
      <c r="K267" s="2">
        <v>5586936.4866389828</v>
      </c>
      <c r="L267" s="2">
        <v>5838827.5086509166</v>
      </c>
      <c r="M267" s="2">
        <f t="shared" si="4"/>
        <v>64486988.869618215</v>
      </c>
    </row>
    <row r="268" spans="1:13" x14ac:dyDescent="0.2">
      <c r="A268">
        <v>4258</v>
      </c>
      <c r="B268">
        <v>263</v>
      </c>
      <c r="C268">
        <v>1</v>
      </c>
      <c r="D268" t="s">
        <v>528</v>
      </c>
      <c r="E268" t="s">
        <v>529</v>
      </c>
      <c r="F268" t="s">
        <v>8510</v>
      </c>
      <c r="G268" s="2">
        <v>4068830.4515438131</v>
      </c>
      <c r="H268" s="2">
        <v>4774296.0208326736</v>
      </c>
      <c r="I268" s="2">
        <v>5193263.7963230042</v>
      </c>
      <c r="J268" s="2">
        <v>5558131.3161155302</v>
      </c>
      <c r="K268" s="2">
        <v>6370372.8733867705</v>
      </c>
      <c r="L268" s="2">
        <v>6824121.1078272164</v>
      </c>
      <c r="M268" s="2">
        <f t="shared" si="4"/>
        <v>63155641.892358541</v>
      </c>
    </row>
    <row r="269" spans="1:13" x14ac:dyDescent="0.2">
      <c r="A269">
        <v>4267</v>
      </c>
      <c r="B269">
        <v>264</v>
      </c>
      <c r="C269">
        <v>1</v>
      </c>
      <c r="D269" t="s">
        <v>530</v>
      </c>
      <c r="E269" t="s">
        <v>531</v>
      </c>
      <c r="F269" t="s">
        <v>8510</v>
      </c>
      <c r="G269" s="2">
        <v>5943712.4215376033</v>
      </c>
      <c r="H269" s="2">
        <v>5491486.9343277495</v>
      </c>
      <c r="I269" s="2">
        <v>4963226.2429326465</v>
      </c>
      <c r="J269" s="2">
        <v>4683976.1712845434</v>
      </c>
      <c r="K269" s="2">
        <v>4640121.3167964565</v>
      </c>
      <c r="L269" s="2">
        <v>4644103.2394505329</v>
      </c>
      <c r="M269" s="2">
        <f t="shared" si="4"/>
        <v>61184623.726730905</v>
      </c>
    </row>
    <row r="270" spans="1:13" x14ac:dyDescent="0.2">
      <c r="A270">
        <v>1313</v>
      </c>
      <c r="B270">
        <v>265</v>
      </c>
      <c r="C270">
        <v>1</v>
      </c>
      <c r="D270" t="s">
        <v>532</v>
      </c>
      <c r="E270" t="s">
        <v>533</v>
      </c>
      <c r="F270" t="s">
        <v>8510</v>
      </c>
      <c r="G270" s="2">
        <v>5127282.9205148565</v>
      </c>
      <c r="H270" s="2">
        <v>4988772.6552557265</v>
      </c>
      <c r="I270" s="2">
        <v>4988226.8300007731</v>
      </c>
      <c r="J270" s="2">
        <v>4981421.8964855159</v>
      </c>
      <c r="K270" s="2">
        <v>5179990.1224372173</v>
      </c>
      <c r="L270" s="2">
        <v>5552302.975707286</v>
      </c>
      <c r="M270" s="2">
        <f t="shared" si="4"/>
        <v>71127420.528890848</v>
      </c>
    </row>
    <row r="271" spans="1:13" x14ac:dyDescent="0.2">
      <c r="A271">
        <v>669</v>
      </c>
      <c r="B271">
        <v>266</v>
      </c>
      <c r="C271">
        <v>1</v>
      </c>
      <c r="D271" t="s">
        <v>534</v>
      </c>
      <c r="E271" t="s">
        <v>535</v>
      </c>
      <c r="F271" t="s">
        <v>8510</v>
      </c>
      <c r="G271" s="2">
        <v>2540060.3370062299</v>
      </c>
      <c r="H271" s="2">
        <v>4115094.2616679301</v>
      </c>
      <c r="I271" s="2">
        <v>4499118.0378430197</v>
      </c>
      <c r="J271" s="2">
        <v>7458958.3198731327</v>
      </c>
      <c r="K271" s="2">
        <v>9934598.6474483032</v>
      </c>
      <c r="L271" s="2">
        <v>11761593.524650866</v>
      </c>
      <c r="M271" s="2">
        <f t="shared" si="4"/>
        <v>69435437.503881142</v>
      </c>
    </row>
    <row r="272" spans="1:13" x14ac:dyDescent="0.2">
      <c r="A272">
        <v>5932</v>
      </c>
      <c r="B272">
        <v>267</v>
      </c>
      <c r="C272">
        <v>1</v>
      </c>
      <c r="D272" t="s">
        <v>536</v>
      </c>
      <c r="E272" t="s">
        <v>537</v>
      </c>
      <c r="F272" t="s">
        <v>8510</v>
      </c>
      <c r="G272" s="2">
        <v>5965379.8622730123</v>
      </c>
      <c r="H272" s="2">
        <v>5152238.2094420735</v>
      </c>
      <c r="I272" s="2">
        <v>4891775.3920138469</v>
      </c>
      <c r="J272" s="2">
        <v>4694423.2780280868</v>
      </c>
      <c r="K272" s="2">
        <v>4369583.6388130533</v>
      </c>
      <c r="L272" s="2">
        <v>4052613.9948215899</v>
      </c>
      <c r="M272" s="2">
        <f t="shared" si="4"/>
        <v>52473453.915345579</v>
      </c>
    </row>
    <row r="273" spans="1:13" x14ac:dyDescent="0.2">
      <c r="A273">
        <v>955</v>
      </c>
      <c r="B273">
        <v>268</v>
      </c>
      <c r="C273">
        <v>1</v>
      </c>
      <c r="D273" t="s">
        <v>538</v>
      </c>
      <c r="E273" t="s">
        <v>539</v>
      </c>
      <c r="F273" t="s">
        <v>8510</v>
      </c>
      <c r="G273" s="2">
        <v>3589120.6499879062</v>
      </c>
      <c r="H273" s="2">
        <v>3863551.2695561596</v>
      </c>
      <c r="I273" s="2">
        <v>4462649.5418111496</v>
      </c>
      <c r="J273" s="2">
        <v>3811629.1486975835</v>
      </c>
      <c r="K273" s="2">
        <v>3764132.8194522932</v>
      </c>
      <c r="L273" s="2">
        <v>3856356.1104488266</v>
      </c>
      <c r="M273" s="2">
        <f t="shared" si="4"/>
        <v>56459086.405887172</v>
      </c>
    </row>
    <row r="274" spans="1:13" x14ac:dyDescent="0.2">
      <c r="A274">
        <v>3097</v>
      </c>
      <c r="B274">
        <v>269</v>
      </c>
      <c r="C274">
        <v>1</v>
      </c>
      <c r="D274" t="s">
        <v>540</v>
      </c>
      <c r="E274" t="s">
        <v>541</v>
      </c>
      <c r="F274" t="s">
        <v>8510</v>
      </c>
      <c r="G274" s="2">
        <v>3260106.0488725663</v>
      </c>
      <c r="H274" s="2">
        <v>4426071.371544213</v>
      </c>
      <c r="I274" s="2">
        <v>5542159.2675785497</v>
      </c>
      <c r="J274" s="2">
        <v>6552576.8348979466</v>
      </c>
      <c r="K274" s="2">
        <v>6695401.2535578357</v>
      </c>
      <c r="L274" s="2">
        <v>6635332.0894821398</v>
      </c>
      <c r="M274" s="2">
        <f t="shared" si="4"/>
        <v>65267694.560848497</v>
      </c>
    </row>
    <row r="275" spans="1:13" x14ac:dyDescent="0.2">
      <c r="A275">
        <v>5431</v>
      </c>
      <c r="B275">
        <v>270</v>
      </c>
      <c r="C275">
        <v>1</v>
      </c>
      <c r="D275" t="s">
        <v>542</v>
      </c>
      <c r="E275" t="s">
        <v>543</v>
      </c>
      <c r="F275" t="s">
        <v>8510</v>
      </c>
      <c r="G275" s="2">
        <v>5754897.5666917004</v>
      </c>
      <c r="H275" s="2">
        <v>5058801.5333376927</v>
      </c>
      <c r="I275" s="2">
        <v>5189670.4803989036</v>
      </c>
      <c r="J275" s="2">
        <v>5284350.1113113696</v>
      </c>
      <c r="K275" s="2">
        <v>5457178.2101016762</v>
      </c>
      <c r="L275" s="2">
        <v>5411149.7930739103</v>
      </c>
      <c r="M275" s="2">
        <f t="shared" si="4"/>
        <v>62116930.010930449</v>
      </c>
    </row>
    <row r="276" spans="1:13" x14ac:dyDescent="0.2">
      <c r="A276">
        <v>468</v>
      </c>
      <c r="B276">
        <v>271</v>
      </c>
      <c r="C276">
        <v>1</v>
      </c>
      <c r="D276" t="s">
        <v>544</v>
      </c>
      <c r="E276" t="s">
        <v>545</v>
      </c>
      <c r="F276" t="s">
        <v>8510</v>
      </c>
      <c r="G276" s="2">
        <v>5330978.5681001702</v>
      </c>
      <c r="H276" s="2">
        <v>4651171.5321136797</v>
      </c>
      <c r="I276" s="2">
        <v>4928990.8284456097</v>
      </c>
      <c r="J276" s="2">
        <v>4601264.7882742165</v>
      </c>
      <c r="K276" s="2">
        <v>5103233.4202993931</v>
      </c>
      <c r="L276" s="2">
        <v>5345243.1787821203</v>
      </c>
      <c r="M276" s="2">
        <f t="shared" si="4"/>
        <v>62030355.678510383</v>
      </c>
    </row>
    <row r="277" spans="1:13" x14ac:dyDescent="0.2">
      <c r="A277">
        <v>1701</v>
      </c>
      <c r="B277">
        <v>272</v>
      </c>
      <c r="C277">
        <v>1</v>
      </c>
      <c r="D277" t="s">
        <v>546</v>
      </c>
      <c r="E277" t="s">
        <v>547</v>
      </c>
      <c r="F277" t="s">
        <v>8510</v>
      </c>
      <c r="G277" s="2">
        <v>3550774.7742527202</v>
      </c>
      <c r="H277" s="2">
        <v>4372438.6542852297</v>
      </c>
      <c r="I277" s="2">
        <v>4952828.9362680344</v>
      </c>
      <c r="J277" s="2">
        <v>5841442.8883642154</v>
      </c>
      <c r="K277" s="2">
        <v>6405109.0152528333</v>
      </c>
      <c r="L277" s="2">
        <v>6946879.0940721631</v>
      </c>
      <c r="M277" s="2">
        <f t="shared" si="4"/>
        <v>63370640.23240649</v>
      </c>
    </row>
    <row r="278" spans="1:13" x14ac:dyDescent="0.2">
      <c r="A278">
        <v>4618</v>
      </c>
      <c r="B278">
        <v>273</v>
      </c>
      <c r="C278">
        <v>1</v>
      </c>
      <c r="D278" t="s">
        <v>548</v>
      </c>
      <c r="E278" t="s">
        <v>549</v>
      </c>
      <c r="F278" t="s">
        <v>8510</v>
      </c>
      <c r="G278" s="2">
        <v>5905194.7828168897</v>
      </c>
      <c r="H278" s="2">
        <v>5373296.8132303767</v>
      </c>
      <c r="I278" s="2">
        <v>4605272.967542707</v>
      </c>
      <c r="J278" s="2">
        <v>4724930.2943724571</v>
      </c>
      <c r="K278" s="2">
        <v>5402470.4102889439</v>
      </c>
      <c r="L278" s="2">
        <v>5290001.6016599135</v>
      </c>
      <c r="M278" s="2">
        <f t="shared" si="4"/>
        <v>60424702.953445897</v>
      </c>
    </row>
    <row r="279" spans="1:13" x14ac:dyDescent="0.2">
      <c r="A279">
        <v>1558</v>
      </c>
      <c r="B279">
        <v>274</v>
      </c>
      <c r="C279">
        <v>1</v>
      </c>
      <c r="D279" t="s">
        <v>550</v>
      </c>
      <c r="E279" t="s">
        <v>551</v>
      </c>
      <c r="F279" t="s">
        <v>8510</v>
      </c>
      <c r="G279" s="2">
        <v>4811168.5542555265</v>
      </c>
      <c r="H279" s="2">
        <v>5143775.9479708597</v>
      </c>
      <c r="I279" s="2">
        <v>4657552.6560273301</v>
      </c>
      <c r="J279" s="2">
        <v>4684540.4524066802</v>
      </c>
      <c r="K279" s="2">
        <v>5063540.1674267529</v>
      </c>
      <c r="L279" s="2">
        <v>4762958.3054474602</v>
      </c>
      <c r="M279" s="2">
        <f t="shared" si="4"/>
        <v>57612657.687860571</v>
      </c>
    </row>
    <row r="280" spans="1:13" x14ac:dyDescent="0.2">
      <c r="A280">
        <v>4684</v>
      </c>
      <c r="B280">
        <v>275</v>
      </c>
      <c r="C280">
        <v>1</v>
      </c>
      <c r="D280" t="s">
        <v>552</v>
      </c>
      <c r="E280" t="s">
        <v>553</v>
      </c>
      <c r="F280" t="s">
        <v>8510</v>
      </c>
      <c r="G280" s="2">
        <v>5247616.9692135165</v>
      </c>
      <c r="H280" s="2">
        <v>4606361.1533265263</v>
      </c>
      <c r="I280" s="2">
        <v>4224638.1605031863</v>
      </c>
      <c r="J280" s="2">
        <v>4171961.4707179568</v>
      </c>
      <c r="K280" s="2">
        <v>5156555.7474130196</v>
      </c>
      <c r="L280" s="2">
        <v>5081988.1031517535</v>
      </c>
      <c r="M280" s="2">
        <f t="shared" si="4"/>
        <v>58530970.233204857</v>
      </c>
    </row>
    <row r="281" spans="1:13" x14ac:dyDescent="0.2">
      <c r="A281">
        <v>3169</v>
      </c>
      <c r="B281">
        <v>276</v>
      </c>
      <c r="C281">
        <v>1</v>
      </c>
      <c r="D281" t="s">
        <v>554</v>
      </c>
      <c r="E281" t="s">
        <v>555</v>
      </c>
      <c r="F281" t="s">
        <v>8510</v>
      </c>
      <c r="G281" s="2">
        <v>4111847.5827916865</v>
      </c>
      <c r="H281" s="2">
        <v>4771021.2999045635</v>
      </c>
      <c r="I281" s="2">
        <v>5177386.4129483579</v>
      </c>
      <c r="J281" s="2">
        <v>5185234.0417400301</v>
      </c>
      <c r="K281" s="2">
        <v>5416072.3537357161</v>
      </c>
      <c r="L281" s="2">
        <v>5380286.9377585528</v>
      </c>
      <c r="M281" s="2">
        <f t="shared" si="4"/>
        <v>63907324.302149773</v>
      </c>
    </row>
    <row r="282" spans="1:13" x14ac:dyDescent="0.2">
      <c r="A282">
        <v>2656</v>
      </c>
      <c r="B282">
        <v>277</v>
      </c>
      <c r="C282">
        <v>1</v>
      </c>
      <c r="D282" t="s">
        <v>556</v>
      </c>
      <c r="E282" t="s">
        <v>557</v>
      </c>
      <c r="F282" t="s">
        <v>8510</v>
      </c>
      <c r="G282" s="2">
        <v>3045673.4790540873</v>
      </c>
      <c r="H282" s="2">
        <v>4098202.3579544597</v>
      </c>
      <c r="I282" s="2">
        <v>4921589.3430691166</v>
      </c>
      <c r="J282" s="2">
        <v>6678236.3733459832</v>
      </c>
      <c r="K282" s="2">
        <v>7316871.7163619371</v>
      </c>
      <c r="L282" s="2">
        <v>7804902.403485287</v>
      </c>
      <c r="M282" s="2">
        <f t="shared" si="4"/>
        <v>65122081.856403135</v>
      </c>
    </row>
    <row r="283" spans="1:13" x14ac:dyDescent="0.2">
      <c r="A283">
        <v>4723</v>
      </c>
      <c r="B283">
        <v>278</v>
      </c>
      <c r="C283">
        <v>1</v>
      </c>
      <c r="D283" t="s">
        <v>558</v>
      </c>
      <c r="E283" t="s">
        <v>559</v>
      </c>
      <c r="F283" t="s">
        <v>8510</v>
      </c>
      <c r="G283" s="2">
        <v>3798784.2800206132</v>
      </c>
      <c r="H283" s="2">
        <v>4678338.9450075263</v>
      </c>
      <c r="I283" s="2">
        <v>5230819.7341209799</v>
      </c>
      <c r="J283" s="2">
        <v>5564898.9140802165</v>
      </c>
      <c r="K283" s="2">
        <v>5865871.9499525167</v>
      </c>
      <c r="L283" s="2">
        <v>6117892.359950413</v>
      </c>
      <c r="M283" s="2">
        <f t="shared" si="4"/>
        <v>61612061.1945481</v>
      </c>
    </row>
    <row r="284" spans="1:13" x14ac:dyDescent="0.2">
      <c r="A284">
        <v>3853</v>
      </c>
      <c r="B284">
        <v>279</v>
      </c>
      <c r="C284">
        <v>1</v>
      </c>
      <c r="D284" t="s">
        <v>560</v>
      </c>
      <c r="E284" t="s">
        <v>561</v>
      </c>
      <c r="F284" t="s">
        <v>8510</v>
      </c>
      <c r="G284" s="2">
        <v>4721062.2588085392</v>
      </c>
      <c r="H284" s="2">
        <v>4755666.121305014</v>
      </c>
      <c r="I284" s="2">
        <v>4963192.2448307294</v>
      </c>
      <c r="J284" s="2">
        <v>4800731.1004325198</v>
      </c>
      <c r="K284" s="2">
        <v>5471930.6007093536</v>
      </c>
      <c r="L284" s="2">
        <v>5642872.6853296794</v>
      </c>
      <c r="M284" s="2">
        <f t="shared" si="4"/>
        <v>62957781.331906267</v>
      </c>
    </row>
    <row r="285" spans="1:13" x14ac:dyDescent="0.2">
      <c r="A285">
        <v>5630</v>
      </c>
      <c r="B285">
        <v>280</v>
      </c>
      <c r="C285">
        <v>1</v>
      </c>
      <c r="D285" t="s">
        <v>562</v>
      </c>
      <c r="E285" t="s">
        <v>563</v>
      </c>
      <c r="F285" t="s">
        <v>8510</v>
      </c>
      <c r="G285" s="2">
        <v>2823907.8726748698</v>
      </c>
      <c r="H285" s="2">
        <v>3909386.1506315167</v>
      </c>
      <c r="I285" s="2">
        <v>4939150.8597102035</v>
      </c>
      <c r="J285" s="2">
        <v>5955398.8988965107</v>
      </c>
      <c r="K285" s="2">
        <v>7290640.9265067196</v>
      </c>
      <c r="L285" s="2">
        <v>7683841.6120706135</v>
      </c>
      <c r="M285" s="2">
        <f t="shared" si="4"/>
        <v>61710998.748707786</v>
      </c>
    </row>
    <row r="286" spans="1:13" x14ac:dyDescent="0.2">
      <c r="A286">
        <v>1450</v>
      </c>
      <c r="B286">
        <v>281</v>
      </c>
      <c r="C286">
        <v>1</v>
      </c>
      <c r="D286" t="s">
        <v>564</v>
      </c>
      <c r="E286" t="s">
        <v>565</v>
      </c>
      <c r="F286" t="s">
        <v>8510</v>
      </c>
      <c r="G286" s="2">
        <v>4499410.1955357268</v>
      </c>
      <c r="H286" s="2">
        <v>4858374.5802409137</v>
      </c>
      <c r="I286" s="2">
        <v>4531009.1612661825</v>
      </c>
      <c r="J286" s="2">
        <v>4724766.28444908</v>
      </c>
      <c r="K286" s="2">
        <v>5258978.696853227</v>
      </c>
      <c r="L286" s="2">
        <v>5236133.5098722205</v>
      </c>
      <c r="M286" s="2">
        <f t="shared" si="4"/>
        <v>59593986.669114798</v>
      </c>
    </row>
    <row r="287" spans="1:13" x14ac:dyDescent="0.2">
      <c r="A287">
        <v>2333</v>
      </c>
      <c r="B287">
        <v>282</v>
      </c>
      <c r="C287">
        <v>1</v>
      </c>
      <c r="D287" t="s">
        <v>566</v>
      </c>
      <c r="E287" t="s">
        <v>567</v>
      </c>
      <c r="F287" t="s">
        <v>8510</v>
      </c>
      <c r="G287" s="2">
        <v>5034239.84610603</v>
      </c>
      <c r="H287" s="2">
        <v>4889388.9376122272</v>
      </c>
      <c r="I287" s="2">
        <v>4819284.6125737997</v>
      </c>
      <c r="J287" s="2">
        <v>5110816.4796549631</v>
      </c>
      <c r="K287" s="2">
        <v>5344009.0770205231</v>
      </c>
      <c r="L287" s="2">
        <v>5287575.2879299037</v>
      </c>
      <c r="M287" s="2">
        <f t="shared" si="4"/>
        <v>57899783.334899716</v>
      </c>
    </row>
    <row r="288" spans="1:13" x14ac:dyDescent="0.2">
      <c r="A288">
        <v>4728</v>
      </c>
      <c r="B288">
        <v>283</v>
      </c>
      <c r="C288">
        <v>1</v>
      </c>
      <c r="D288" t="s">
        <v>568</v>
      </c>
      <c r="E288" t="s">
        <v>569</v>
      </c>
      <c r="F288" t="s">
        <v>8510</v>
      </c>
      <c r="G288" s="2">
        <v>3492313.04588628</v>
      </c>
      <c r="H288" s="2">
        <v>4080857.9415060706</v>
      </c>
      <c r="I288" s="2">
        <v>4467635.659473653</v>
      </c>
      <c r="J288" s="2">
        <v>4924037.4536055131</v>
      </c>
      <c r="K288" s="2">
        <v>5185800.5562993204</v>
      </c>
      <c r="L288" s="2">
        <v>5263824.4372314336</v>
      </c>
      <c r="M288" s="2">
        <f t="shared" si="4"/>
        <v>54781836.500822961</v>
      </c>
    </row>
    <row r="289" spans="1:13" x14ac:dyDescent="0.2">
      <c r="A289">
        <v>738</v>
      </c>
      <c r="B289">
        <v>284</v>
      </c>
      <c r="C289">
        <v>1</v>
      </c>
      <c r="D289" t="s">
        <v>570</v>
      </c>
      <c r="E289" t="s">
        <v>571</v>
      </c>
      <c r="F289" t="s">
        <v>8510</v>
      </c>
      <c r="G289" s="2">
        <v>5202157.8756635003</v>
      </c>
      <c r="H289" s="2">
        <v>5191990.1294015031</v>
      </c>
      <c r="I289" s="2">
        <v>4975299.9198116893</v>
      </c>
      <c r="J289" s="2">
        <v>4188522.8519267701</v>
      </c>
      <c r="K289" s="2">
        <v>3594499.9223804795</v>
      </c>
      <c r="L289" s="2">
        <v>4214896.7076367438</v>
      </c>
      <c r="M289" s="2">
        <f t="shared" si="4"/>
        <v>56757213.194259278</v>
      </c>
    </row>
    <row r="290" spans="1:13" x14ac:dyDescent="0.2">
      <c r="A290">
        <v>4998</v>
      </c>
      <c r="B290">
        <v>285</v>
      </c>
      <c r="C290">
        <v>1</v>
      </c>
      <c r="D290" t="s">
        <v>572</v>
      </c>
      <c r="E290" t="s">
        <v>573</v>
      </c>
      <c r="F290" t="s">
        <v>8510</v>
      </c>
      <c r="G290" s="2">
        <v>3434051.2599321436</v>
      </c>
      <c r="H290" s="2">
        <v>3989836.8203657172</v>
      </c>
      <c r="I290" s="2">
        <v>4758686.4232256003</v>
      </c>
      <c r="J290" s="2">
        <v>4963615.7872202666</v>
      </c>
      <c r="K290" s="2">
        <v>6125353.9867843129</v>
      </c>
      <c r="L290" s="2">
        <v>6118301.5099105434</v>
      </c>
      <c r="M290" s="2">
        <f t="shared" si="4"/>
        <v>57370267.124742344</v>
      </c>
    </row>
    <row r="291" spans="1:13" x14ac:dyDescent="0.2">
      <c r="A291">
        <v>1200</v>
      </c>
      <c r="B291">
        <v>286</v>
      </c>
      <c r="C291">
        <v>1</v>
      </c>
      <c r="D291" t="s">
        <v>574</v>
      </c>
      <c r="E291" t="s">
        <v>575</v>
      </c>
      <c r="F291" t="s">
        <v>8510</v>
      </c>
      <c r="G291" s="2">
        <v>4610106.3211511467</v>
      </c>
      <c r="H291" s="2">
        <v>4238288.0653646262</v>
      </c>
      <c r="I291" s="2">
        <v>4671316.1354958871</v>
      </c>
      <c r="J291" s="2">
        <v>4545321.2137841275</v>
      </c>
      <c r="K291" s="2">
        <v>4928758.046270743</v>
      </c>
      <c r="L291" s="2">
        <v>4986631.5552372234</v>
      </c>
      <c r="M291" s="2">
        <f t="shared" si="4"/>
        <v>59833070.419852033</v>
      </c>
    </row>
    <row r="292" spans="1:13" x14ac:dyDescent="0.2">
      <c r="A292">
        <v>5948</v>
      </c>
      <c r="B292">
        <v>287</v>
      </c>
      <c r="C292">
        <v>1</v>
      </c>
      <c r="D292" t="s">
        <v>576</v>
      </c>
      <c r="E292" t="s">
        <v>577</v>
      </c>
      <c r="F292" t="s">
        <v>8510</v>
      </c>
      <c r="G292" s="2">
        <v>3394759.3062915229</v>
      </c>
      <c r="H292" s="2">
        <v>4304133.9656643597</v>
      </c>
      <c r="I292" s="2">
        <v>5009648.7628350304</v>
      </c>
      <c r="J292" s="2">
        <v>6015056.0637573265</v>
      </c>
      <c r="K292" s="2">
        <v>6560414.7432504566</v>
      </c>
      <c r="L292" s="2">
        <v>6568636.2407495826</v>
      </c>
      <c r="M292" s="2">
        <f t="shared" si="4"/>
        <v>60690283.02091796</v>
      </c>
    </row>
    <row r="293" spans="1:13" x14ac:dyDescent="0.2">
      <c r="A293">
        <v>4676</v>
      </c>
      <c r="B293">
        <v>288</v>
      </c>
      <c r="C293">
        <v>1</v>
      </c>
      <c r="D293" t="s">
        <v>578</v>
      </c>
      <c r="E293" t="s">
        <v>579</v>
      </c>
      <c r="F293" t="s">
        <v>8510</v>
      </c>
      <c r="G293" s="2">
        <v>4109765.0265951301</v>
      </c>
      <c r="H293" s="2">
        <v>4667756.2797443597</v>
      </c>
      <c r="I293" s="2">
        <v>4812911.847494307</v>
      </c>
      <c r="J293" s="2">
        <v>4867894.9404960526</v>
      </c>
      <c r="K293" s="2">
        <v>5153913.0084698377</v>
      </c>
      <c r="L293" s="2">
        <v>5225392.8355700066</v>
      </c>
      <c r="M293" s="2">
        <f t="shared" si="4"/>
        <v>59922376.834788665</v>
      </c>
    </row>
    <row r="294" spans="1:13" x14ac:dyDescent="0.2">
      <c r="A294">
        <v>4956</v>
      </c>
      <c r="B294">
        <v>289</v>
      </c>
      <c r="C294">
        <v>1</v>
      </c>
      <c r="D294" t="s">
        <v>580</v>
      </c>
      <c r="E294" t="s">
        <v>581</v>
      </c>
      <c r="F294" t="s">
        <v>8510</v>
      </c>
      <c r="G294" s="2">
        <v>3339030.1143594305</v>
      </c>
      <c r="H294" s="2">
        <v>4413823.7070163367</v>
      </c>
      <c r="I294" s="2">
        <v>4430121.2350311205</v>
      </c>
      <c r="J294" s="2">
        <v>5704151.6250451766</v>
      </c>
      <c r="K294" s="2">
        <v>6426362.9887927361</v>
      </c>
      <c r="L294" s="2">
        <v>6771253.2261741767</v>
      </c>
      <c r="M294" s="2">
        <f t="shared" si="4"/>
        <v>57236417.782453902</v>
      </c>
    </row>
    <row r="295" spans="1:13" x14ac:dyDescent="0.2">
      <c r="A295">
        <v>5679</v>
      </c>
      <c r="B295">
        <v>290</v>
      </c>
      <c r="C295">
        <v>1</v>
      </c>
      <c r="D295" t="s">
        <v>582</v>
      </c>
      <c r="E295" t="s">
        <v>583</v>
      </c>
      <c r="F295" t="s">
        <v>8510</v>
      </c>
      <c r="G295" s="2">
        <v>4860328.5821188306</v>
      </c>
      <c r="H295" s="2">
        <v>4306469.8595588831</v>
      </c>
      <c r="I295" s="2">
        <v>4437951.3187932</v>
      </c>
      <c r="J295" s="2">
        <v>4391452.2724948106</v>
      </c>
      <c r="K295" s="2">
        <v>4214906.1787631437</v>
      </c>
      <c r="L295" s="2">
        <v>3940566.6743060634</v>
      </c>
      <c r="M295" s="2">
        <f t="shared" si="4"/>
        <v>55215898.082766786</v>
      </c>
    </row>
    <row r="296" spans="1:13" x14ac:dyDescent="0.2">
      <c r="A296">
        <v>1427</v>
      </c>
      <c r="B296">
        <v>291</v>
      </c>
      <c r="C296">
        <v>1</v>
      </c>
      <c r="D296" t="s">
        <v>584</v>
      </c>
      <c r="E296" t="s">
        <v>585</v>
      </c>
      <c r="F296" t="s">
        <v>8510</v>
      </c>
      <c r="G296" s="2">
        <v>3209261.6274587363</v>
      </c>
      <c r="H296" s="2">
        <v>3954435.8617143272</v>
      </c>
      <c r="I296" s="2">
        <v>4588963.2246165834</v>
      </c>
      <c r="J296" s="2">
        <v>4940925.8498750897</v>
      </c>
      <c r="K296" s="2">
        <v>5949389.0870427005</v>
      </c>
      <c r="L296" s="2">
        <v>6421247.5460244128</v>
      </c>
      <c r="M296" s="2">
        <f t="shared" si="4"/>
        <v>57491832.34374252</v>
      </c>
    </row>
    <row r="297" spans="1:13" x14ac:dyDescent="0.2">
      <c r="A297">
        <v>4395</v>
      </c>
      <c r="B297">
        <v>292</v>
      </c>
      <c r="C297">
        <v>1</v>
      </c>
      <c r="D297" t="s">
        <v>586</v>
      </c>
      <c r="E297" t="s">
        <v>587</v>
      </c>
      <c r="F297" t="s">
        <v>8510</v>
      </c>
      <c r="G297" s="2">
        <v>4569876.097383</v>
      </c>
      <c r="H297" s="2">
        <v>4360042.912408337</v>
      </c>
      <c r="I297" s="2">
        <v>4477642.0466056792</v>
      </c>
      <c r="J297" s="2">
        <v>4572673.72081526</v>
      </c>
      <c r="K297" s="2">
        <v>5126027.6217429135</v>
      </c>
      <c r="L297" s="2">
        <v>5321346.7480554832</v>
      </c>
      <c r="M297" s="2">
        <f t="shared" si="4"/>
        <v>55568336.499896735</v>
      </c>
    </row>
    <row r="298" spans="1:13" x14ac:dyDescent="0.2">
      <c r="A298">
        <v>2118</v>
      </c>
      <c r="B298">
        <v>293</v>
      </c>
      <c r="C298">
        <v>1</v>
      </c>
      <c r="D298" t="s">
        <v>588</v>
      </c>
      <c r="E298" t="s">
        <v>589</v>
      </c>
      <c r="F298" t="s">
        <v>8510</v>
      </c>
      <c r="G298" s="2">
        <v>5903401.9846667973</v>
      </c>
      <c r="H298" s="2">
        <v>5549379.9187325435</v>
      </c>
      <c r="I298" s="2">
        <v>5012904.8606831068</v>
      </c>
      <c r="J298" s="2">
        <v>3851326.2616690365</v>
      </c>
      <c r="K298" s="2">
        <v>3449531.5807291339</v>
      </c>
      <c r="L298" s="2">
        <v>3374182.7464054362</v>
      </c>
      <c r="M298" s="2">
        <f t="shared" si="4"/>
        <v>56400454.171122544</v>
      </c>
    </row>
    <row r="299" spans="1:13" x14ac:dyDescent="0.2">
      <c r="A299">
        <v>5940</v>
      </c>
      <c r="B299">
        <v>294</v>
      </c>
      <c r="C299">
        <v>1</v>
      </c>
      <c r="D299" t="s">
        <v>590</v>
      </c>
      <c r="E299" t="s">
        <v>591</v>
      </c>
      <c r="F299" t="s">
        <v>8510</v>
      </c>
      <c r="G299" s="2">
        <v>3838392.7174544167</v>
      </c>
      <c r="H299" s="2">
        <v>5078246.5995751237</v>
      </c>
      <c r="I299" s="2">
        <v>5330901.3375598434</v>
      </c>
      <c r="J299" s="2">
        <v>5473389.5894163167</v>
      </c>
      <c r="K299" s="2">
        <v>4870181.7583166668</v>
      </c>
      <c r="L299" s="2">
        <v>4668614.8159141261</v>
      </c>
      <c r="M299" s="2">
        <f t="shared" si="4"/>
        <v>53637503.961982079</v>
      </c>
    </row>
    <row r="300" spans="1:13" x14ac:dyDescent="0.2">
      <c r="A300">
        <v>1361</v>
      </c>
      <c r="B300">
        <v>295</v>
      </c>
      <c r="C300">
        <v>1</v>
      </c>
      <c r="D300" t="s">
        <v>592</v>
      </c>
      <c r="E300" t="s">
        <v>593</v>
      </c>
      <c r="F300" t="s">
        <v>8510</v>
      </c>
      <c r="G300" s="2">
        <v>5190319.0115141068</v>
      </c>
      <c r="H300" s="2">
        <v>4071978.6997956694</v>
      </c>
      <c r="I300" s="2">
        <v>3655341.8729934734</v>
      </c>
      <c r="J300" s="2">
        <v>3495389.7765660132</v>
      </c>
      <c r="K300" s="2">
        <v>4018583.3319943636</v>
      </c>
      <c r="L300" s="2">
        <v>3946164.4508819599</v>
      </c>
      <c r="M300" s="2">
        <f t="shared" si="4"/>
        <v>54374652.328795895</v>
      </c>
    </row>
    <row r="301" spans="1:13" x14ac:dyDescent="0.2">
      <c r="A301">
        <v>734</v>
      </c>
      <c r="B301">
        <v>296</v>
      </c>
      <c r="C301">
        <v>1</v>
      </c>
      <c r="D301" t="s">
        <v>594</v>
      </c>
      <c r="E301" t="s">
        <v>595</v>
      </c>
      <c r="F301" t="s">
        <v>8510</v>
      </c>
      <c r="G301" s="2">
        <v>3576117.6003422565</v>
      </c>
      <c r="H301" s="2">
        <v>4374722.1609240538</v>
      </c>
      <c r="I301" s="2">
        <v>4533164.0510243</v>
      </c>
      <c r="J301" s="2">
        <v>5455937.3157659592</v>
      </c>
      <c r="K301" s="2">
        <v>6011620.7617959799</v>
      </c>
      <c r="L301" s="2">
        <v>6045313.2951977523</v>
      </c>
      <c r="M301" s="2">
        <f t="shared" si="4"/>
        <v>57665076.330036707</v>
      </c>
    </row>
    <row r="302" spans="1:13" x14ac:dyDescent="0.2">
      <c r="A302">
        <v>1403</v>
      </c>
      <c r="B302">
        <v>297</v>
      </c>
      <c r="C302">
        <v>1</v>
      </c>
      <c r="D302" t="s">
        <v>596</v>
      </c>
      <c r="E302" t="s">
        <v>597</v>
      </c>
      <c r="F302" t="s">
        <v>8510</v>
      </c>
      <c r="G302" s="2">
        <v>5692990.9424646161</v>
      </c>
      <c r="H302" s="2">
        <v>4432944.1007910501</v>
      </c>
      <c r="I302" s="2">
        <v>4746430.3740621768</v>
      </c>
      <c r="J302" s="2">
        <v>4262703.3311097566</v>
      </c>
      <c r="K302" s="2">
        <v>4432118.0661928626</v>
      </c>
      <c r="L302" s="2">
        <v>4101014.3303659433</v>
      </c>
      <c r="M302" s="2">
        <f t="shared" si="4"/>
        <v>56421105.24564153</v>
      </c>
    </row>
    <row r="303" spans="1:13" x14ac:dyDescent="0.2">
      <c r="A303">
        <v>1232</v>
      </c>
      <c r="B303">
        <v>298</v>
      </c>
      <c r="C303">
        <v>1</v>
      </c>
      <c r="D303" t="s">
        <v>598</v>
      </c>
      <c r="E303" t="s">
        <v>599</v>
      </c>
      <c r="F303" t="s">
        <v>8510</v>
      </c>
      <c r="G303" s="2">
        <v>4654608.4747713208</v>
      </c>
      <c r="H303" s="2">
        <v>4545986.020231327</v>
      </c>
      <c r="I303" s="2">
        <v>4751293.8061934067</v>
      </c>
      <c r="J303" s="2">
        <v>4586293.6153875599</v>
      </c>
      <c r="K303" s="2">
        <v>4991244.4774667136</v>
      </c>
      <c r="L303" s="2">
        <v>5223477.7066047965</v>
      </c>
      <c r="M303" s="2">
        <f t="shared" si="4"/>
        <v>57724633.060599364</v>
      </c>
    </row>
    <row r="304" spans="1:13" x14ac:dyDescent="0.2">
      <c r="A304">
        <v>3658</v>
      </c>
      <c r="B304">
        <v>299</v>
      </c>
      <c r="C304">
        <v>1</v>
      </c>
      <c r="D304" t="s">
        <v>600</v>
      </c>
      <c r="E304" t="s">
        <v>601</v>
      </c>
      <c r="F304" t="s">
        <v>8510</v>
      </c>
      <c r="G304" s="2">
        <v>3959793.3999936231</v>
      </c>
      <c r="H304" s="2">
        <v>4131174.944360543</v>
      </c>
      <c r="I304" s="2">
        <v>4609231.4482480129</v>
      </c>
      <c r="J304" s="2">
        <v>5030943.6784489164</v>
      </c>
      <c r="K304" s="2">
        <v>5533143.4875819506</v>
      </c>
      <c r="L304" s="2">
        <v>5707442.0013111904</v>
      </c>
      <c r="M304" s="2">
        <f t="shared" si="4"/>
        <v>57705332.03726016</v>
      </c>
    </row>
    <row r="305" spans="1:13" x14ac:dyDescent="0.2">
      <c r="A305">
        <v>1821</v>
      </c>
      <c r="B305">
        <v>300</v>
      </c>
      <c r="C305">
        <v>1</v>
      </c>
      <c r="D305" t="s">
        <v>602</v>
      </c>
      <c r="E305" t="s">
        <v>603</v>
      </c>
      <c r="F305" t="s">
        <v>8510</v>
      </c>
      <c r="G305" s="2">
        <v>4343266.5343183773</v>
      </c>
      <c r="H305" s="2">
        <v>4092791.5749252699</v>
      </c>
      <c r="I305" s="2">
        <v>4658723.4410766438</v>
      </c>
      <c r="J305" s="2">
        <v>4883588.2473758832</v>
      </c>
      <c r="K305" s="2">
        <v>5329569.9606344067</v>
      </c>
      <c r="L305" s="2">
        <v>5425663.318985343</v>
      </c>
      <c r="M305" s="2">
        <f t="shared" si="4"/>
        <v>48310037.172497459</v>
      </c>
    </row>
    <row r="306" spans="1:13" x14ac:dyDescent="0.2">
      <c r="A306">
        <v>1192</v>
      </c>
      <c r="B306">
        <v>301</v>
      </c>
      <c r="C306">
        <v>1</v>
      </c>
      <c r="D306" t="s">
        <v>604</v>
      </c>
      <c r="E306" t="s">
        <v>605</v>
      </c>
      <c r="F306" t="s">
        <v>8510</v>
      </c>
      <c r="G306" s="2">
        <v>6118629.1327030063</v>
      </c>
      <c r="H306" s="2">
        <v>4391119.8714247672</v>
      </c>
      <c r="I306" s="2">
        <v>3170538.8585049934</v>
      </c>
      <c r="J306" s="2">
        <v>2418331.6074924967</v>
      </c>
      <c r="K306" s="2">
        <v>1673984.8077914703</v>
      </c>
      <c r="L306" s="2">
        <v>1803829.8172647934</v>
      </c>
      <c r="M306" s="2">
        <f t="shared" si="4"/>
        <v>45181052.613209061</v>
      </c>
    </row>
    <row r="307" spans="1:13" x14ac:dyDescent="0.2">
      <c r="A307">
        <v>5498</v>
      </c>
      <c r="B307">
        <v>302</v>
      </c>
      <c r="C307">
        <v>1</v>
      </c>
      <c r="D307" t="s">
        <v>606</v>
      </c>
      <c r="E307" t="s">
        <v>607</v>
      </c>
      <c r="F307" t="s">
        <v>8510</v>
      </c>
      <c r="G307" s="2">
        <v>4697178.5986885307</v>
      </c>
      <c r="H307" s="2">
        <v>4421061.3415149963</v>
      </c>
      <c r="I307" s="2">
        <v>3774502.9762108331</v>
      </c>
      <c r="J307" s="2">
        <v>4066611.9435926997</v>
      </c>
      <c r="K307" s="2">
        <v>4257673.7872439399</v>
      </c>
      <c r="L307" s="2">
        <v>4387589.8707765266</v>
      </c>
      <c r="M307" s="2">
        <f t="shared" si="4"/>
        <v>48680884.965298809</v>
      </c>
    </row>
    <row r="308" spans="1:13" x14ac:dyDescent="0.2">
      <c r="A308">
        <v>1055</v>
      </c>
      <c r="B308">
        <v>303</v>
      </c>
      <c r="C308">
        <v>1</v>
      </c>
      <c r="D308" t="s">
        <v>608</v>
      </c>
      <c r="E308" t="s">
        <v>609</v>
      </c>
      <c r="F308" t="s">
        <v>8510</v>
      </c>
      <c r="G308" s="2">
        <v>2972450.2526305835</v>
      </c>
      <c r="H308" s="2">
        <v>3088561.7219447303</v>
      </c>
      <c r="I308" s="2">
        <v>3947988.351064214</v>
      </c>
      <c r="J308" s="2">
        <v>4251047.9566163039</v>
      </c>
      <c r="K308" s="2">
        <v>4563477.6515224325</v>
      </c>
      <c r="L308" s="2">
        <v>4252740.5134930164</v>
      </c>
      <c r="M308" s="2">
        <f t="shared" si="4"/>
        <v>52358023.729793645</v>
      </c>
    </row>
    <row r="309" spans="1:13" x14ac:dyDescent="0.2">
      <c r="A309">
        <v>805</v>
      </c>
      <c r="B309">
        <v>304</v>
      </c>
      <c r="C309">
        <v>1</v>
      </c>
      <c r="D309" t="s">
        <v>610</v>
      </c>
      <c r="E309" t="s">
        <v>611</v>
      </c>
      <c r="F309" t="s">
        <v>8510</v>
      </c>
      <c r="G309" s="2">
        <v>4095524.8511282899</v>
      </c>
      <c r="H309" s="2">
        <v>4585095.7912475271</v>
      </c>
      <c r="I309" s="2">
        <v>4657528.1961995168</v>
      </c>
      <c r="J309" s="2">
        <v>4957661.0210051499</v>
      </c>
      <c r="K309" s="2">
        <v>5452001.8002270395</v>
      </c>
      <c r="L309" s="2">
        <v>5533945.6227148464</v>
      </c>
      <c r="M309" s="2">
        <f t="shared" si="4"/>
        <v>58280317.426300138</v>
      </c>
    </row>
    <row r="310" spans="1:13" x14ac:dyDescent="0.2">
      <c r="A310">
        <v>1511</v>
      </c>
      <c r="B310">
        <v>305</v>
      </c>
      <c r="C310">
        <v>1</v>
      </c>
      <c r="D310" t="s">
        <v>612</v>
      </c>
      <c r="E310" t="s">
        <v>613</v>
      </c>
      <c r="F310" t="s">
        <v>8510</v>
      </c>
      <c r="G310" s="2">
        <v>2781313.5210353765</v>
      </c>
      <c r="H310" s="2">
        <v>3709487.9556303299</v>
      </c>
      <c r="I310" s="2">
        <v>4199613.4258774603</v>
      </c>
      <c r="J310" s="2">
        <v>5589534.3798557175</v>
      </c>
      <c r="K310" s="2">
        <v>6173063.1257572668</v>
      </c>
      <c r="L310" s="2">
        <v>6545547.73562162</v>
      </c>
      <c r="M310" s="2">
        <f t="shared" si="4"/>
        <v>50951785.215539627</v>
      </c>
    </row>
    <row r="311" spans="1:13" x14ac:dyDescent="0.2">
      <c r="A311">
        <v>1428</v>
      </c>
      <c r="B311">
        <v>306</v>
      </c>
      <c r="C311">
        <v>1</v>
      </c>
      <c r="D311" t="s">
        <v>614</v>
      </c>
      <c r="E311" t="s">
        <v>615</v>
      </c>
      <c r="F311" t="s">
        <v>8510</v>
      </c>
      <c r="G311" s="2">
        <v>4258855.6902152803</v>
      </c>
      <c r="H311" s="2">
        <v>3361177.5541660464</v>
      </c>
      <c r="I311" s="2">
        <v>3677708.0061783367</v>
      </c>
      <c r="J311" s="2">
        <v>3490748.9532743231</v>
      </c>
      <c r="K311" s="2">
        <v>3602444.2325551971</v>
      </c>
      <c r="L311" s="2">
        <v>3562290.6353726764</v>
      </c>
      <c r="M311" s="2">
        <f t="shared" si="4"/>
        <v>48208260.736450478</v>
      </c>
    </row>
    <row r="312" spans="1:13" x14ac:dyDescent="0.2">
      <c r="A312">
        <v>4099</v>
      </c>
      <c r="B312">
        <v>307</v>
      </c>
      <c r="C312">
        <v>1</v>
      </c>
      <c r="D312" t="s">
        <v>616</v>
      </c>
      <c r="E312" t="s">
        <v>617</v>
      </c>
      <c r="F312" t="s">
        <v>8510</v>
      </c>
      <c r="G312" s="2">
        <v>3832771.5944902035</v>
      </c>
      <c r="H312" s="2">
        <v>3487067.9306100067</v>
      </c>
      <c r="I312" s="2">
        <v>4014190.1062522805</v>
      </c>
      <c r="J312" s="2">
        <v>4843204.163295757</v>
      </c>
      <c r="K312" s="2">
        <v>5017458.5830300199</v>
      </c>
      <c r="L312" s="2">
        <v>5060343.2870103503</v>
      </c>
      <c r="M312" s="2">
        <f t="shared" si="4"/>
        <v>52412351.876909919</v>
      </c>
    </row>
    <row r="313" spans="1:13" x14ac:dyDescent="0.2">
      <c r="A313">
        <v>2934</v>
      </c>
      <c r="B313">
        <v>308</v>
      </c>
      <c r="C313">
        <v>1</v>
      </c>
      <c r="D313" t="s">
        <v>618</v>
      </c>
      <c r="E313" t="s">
        <v>619</v>
      </c>
      <c r="F313" t="s">
        <v>8510</v>
      </c>
      <c r="G313" s="2">
        <v>5056561.9991121134</v>
      </c>
      <c r="H313" s="2">
        <v>4753843.1957411766</v>
      </c>
      <c r="I313" s="2">
        <v>4743967.0754523901</v>
      </c>
      <c r="J313" s="2">
        <v>4003840.9203260504</v>
      </c>
      <c r="K313" s="2">
        <v>3800060.1859470569</v>
      </c>
      <c r="L313" s="2">
        <v>3799042.8356425096</v>
      </c>
      <c r="M313" s="2">
        <f t="shared" si="4"/>
        <v>50671911.449539244</v>
      </c>
    </row>
    <row r="314" spans="1:13" x14ac:dyDescent="0.2">
      <c r="A314">
        <v>663</v>
      </c>
      <c r="B314">
        <v>309</v>
      </c>
      <c r="C314">
        <v>1</v>
      </c>
      <c r="D314" t="s">
        <v>620</v>
      </c>
      <c r="E314" t="s">
        <v>621</v>
      </c>
      <c r="F314" t="s">
        <v>8510</v>
      </c>
      <c r="G314" s="2">
        <v>4230093.3471232066</v>
      </c>
      <c r="H314" s="2">
        <v>5355599.5041991537</v>
      </c>
      <c r="I314" s="2">
        <v>5263788.9415850705</v>
      </c>
      <c r="J314" s="2">
        <v>3723198.9522497002</v>
      </c>
      <c r="K314" s="2">
        <v>2797409.7646854701</v>
      </c>
      <c r="L314" s="2">
        <v>3144504.7274753563</v>
      </c>
      <c r="M314" s="2">
        <f t="shared" si="4"/>
        <v>52777805.538142957</v>
      </c>
    </row>
    <row r="315" spans="1:13" x14ac:dyDescent="0.2">
      <c r="A315">
        <v>2661</v>
      </c>
      <c r="B315">
        <v>310</v>
      </c>
      <c r="C315">
        <v>1</v>
      </c>
      <c r="D315" t="s">
        <v>622</v>
      </c>
      <c r="E315" t="s">
        <v>623</v>
      </c>
      <c r="F315" t="s">
        <v>8510</v>
      </c>
      <c r="G315" s="2">
        <v>3700503.2772406167</v>
      </c>
      <c r="H315" s="2">
        <v>4770768.1031630756</v>
      </c>
      <c r="I315" s="2">
        <v>4675402.4678703099</v>
      </c>
      <c r="J315" s="2">
        <v>5069615.1274828529</v>
      </c>
      <c r="K315" s="2">
        <v>4831019.6887987265</v>
      </c>
      <c r="L315" s="2">
        <v>5215901.6362694195</v>
      </c>
      <c r="M315" s="2">
        <f t="shared" si="4"/>
        <v>51247170.116548792</v>
      </c>
    </row>
    <row r="316" spans="1:13" x14ac:dyDescent="0.2">
      <c r="A316">
        <v>1292</v>
      </c>
      <c r="B316">
        <v>311</v>
      </c>
      <c r="C316">
        <v>1</v>
      </c>
      <c r="D316" t="s">
        <v>624</v>
      </c>
      <c r="E316" t="s">
        <v>625</v>
      </c>
      <c r="F316" t="s">
        <v>8510</v>
      </c>
      <c r="G316" s="2">
        <v>4483520.0771106463</v>
      </c>
      <c r="H316" s="2">
        <v>3846076.6357209068</v>
      </c>
      <c r="I316" s="2">
        <v>4162644.37454222</v>
      </c>
      <c r="J316" s="2">
        <v>3529764.1339858496</v>
      </c>
      <c r="K316" s="2">
        <v>3492711.5791781037</v>
      </c>
      <c r="L316" s="2">
        <v>3469243.0151860635</v>
      </c>
      <c r="M316" s="2">
        <f t="shared" si="4"/>
        <v>48517539.160149157</v>
      </c>
    </row>
    <row r="317" spans="1:13" x14ac:dyDescent="0.2">
      <c r="A317">
        <v>4064</v>
      </c>
      <c r="B317">
        <v>312</v>
      </c>
      <c r="C317">
        <v>1</v>
      </c>
      <c r="D317" t="s">
        <v>626</v>
      </c>
      <c r="E317" t="s">
        <v>627</v>
      </c>
      <c r="F317" t="s">
        <v>8510</v>
      </c>
      <c r="G317" s="2">
        <v>4005875.4923499101</v>
      </c>
      <c r="H317" s="2">
        <v>4597033.4305849997</v>
      </c>
      <c r="I317" s="2">
        <v>4597965.8230142528</v>
      </c>
      <c r="J317" s="2">
        <v>4611457.7253931938</v>
      </c>
      <c r="K317" s="2">
        <v>4031869.5135901165</v>
      </c>
      <c r="L317" s="2">
        <v>3689377.3594928868</v>
      </c>
      <c r="M317" s="2">
        <f t="shared" si="4"/>
        <v>48587250.137981258</v>
      </c>
    </row>
    <row r="318" spans="1:13" x14ac:dyDescent="0.2">
      <c r="A318">
        <v>1602</v>
      </c>
      <c r="B318">
        <v>313</v>
      </c>
      <c r="C318">
        <v>1</v>
      </c>
      <c r="D318" t="s">
        <v>628</v>
      </c>
      <c r="E318" t="s">
        <v>629</v>
      </c>
      <c r="F318" t="s">
        <v>8510</v>
      </c>
      <c r="G318" s="2">
        <v>3493106.7050809432</v>
      </c>
      <c r="H318" s="2">
        <v>3726442.1593864597</v>
      </c>
      <c r="I318" s="2">
        <v>4086562.6876589996</v>
      </c>
      <c r="J318" s="2">
        <v>3784606.2333266032</v>
      </c>
      <c r="K318" s="2">
        <v>4243140.8393385196</v>
      </c>
      <c r="L318" s="2">
        <v>3719812.16876437</v>
      </c>
      <c r="M318" s="2">
        <f t="shared" si="4"/>
        <v>49082840.336723916</v>
      </c>
    </row>
    <row r="319" spans="1:13" x14ac:dyDescent="0.2">
      <c r="A319">
        <v>4288</v>
      </c>
      <c r="B319">
        <v>314</v>
      </c>
      <c r="C319">
        <v>1</v>
      </c>
      <c r="D319" t="s">
        <v>630</v>
      </c>
      <c r="E319" t="s">
        <v>631</v>
      </c>
      <c r="F319" t="s">
        <v>8510</v>
      </c>
      <c r="G319" s="2">
        <v>4272479.5760421269</v>
      </c>
      <c r="H319" s="2">
        <v>4129594.9104018337</v>
      </c>
      <c r="I319" s="2">
        <v>4147949.0658932067</v>
      </c>
      <c r="J319" s="2">
        <v>3952638.0755460435</v>
      </c>
      <c r="K319" s="2">
        <v>4666579.4700571336</v>
      </c>
      <c r="L319" s="2">
        <v>4859928.4452276733</v>
      </c>
      <c r="M319" s="2">
        <f t="shared" si="4"/>
        <v>53161257.755206265</v>
      </c>
    </row>
    <row r="320" spans="1:13" x14ac:dyDescent="0.2">
      <c r="A320">
        <v>4932</v>
      </c>
      <c r="B320">
        <v>315</v>
      </c>
      <c r="C320">
        <v>1</v>
      </c>
      <c r="D320" t="s">
        <v>632</v>
      </c>
      <c r="E320" t="s">
        <v>633</v>
      </c>
      <c r="F320" t="s">
        <v>8510</v>
      </c>
      <c r="G320" s="2">
        <v>3700253.0294689834</v>
      </c>
      <c r="H320" s="2">
        <v>4043237.8754006736</v>
      </c>
      <c r="I320" s="2">
        <v>4403040.5922125168</v>
      </c>
      <c r="J320" s="2">
        <v>4703664.6793929236</v>
      </c>
      <c r="K320" s="2">
        <v>5051495.1477433266</v>
      </c>
      <c r="L320" s="2">
        <v>5230396.8878198266</v>
      </c>
      <c r="M320" s="2">
        <f t="shared" si="4"/>
        <v>50089842.684938096</v>
      </c>
    </row>
    <row r="321" spans="1:13" x14ac:dyDescent="0.2">
      <c r="A321">
        <v>939</v>
      </c>
      <c r="B321">
        <v>316</v>
      </c>
      <c r="C321">
        <v>1</v>
      </c>
      <c r="D321" t="s">
        <v>634</v>
      </c>
      <c r="E321" t="s">
        <v>635</v>
      </c>
      <c r="F321" t="s">
        <v>8510</v>
      </c>
      <c r="G321" s="2">
        <v>6497940.1269934336</v>
      </c>
      <c r="H321" s="2">
        <v>4777809.1071120165</v>
      </c>
      <c r="I321" s="2">
        <v>3940463.9405863136</v>
      </c>
      <c r="J321" s="2">
        <v>2799341.2102206699</v>
      </c>
      <c r="K321" s="2">
        <v>2600232.9960711799</v>
      </c>
      <c r="L321" s="2">
        <v>2341967.0919162235</v>
      </c>
      <c r="M321" s="2">
        <f t="shared" si="4"/>
        <v>50734223.731151879</v>
      </c>
    </row>
    <row r="322" spans="1:13" x14ac:dyDescent="0.2">
      <c r="A322">
        <v>4440</v>
      </c>
      <c r="B322">
        <v>317</v>
      </c>
      <c r="C322">
        <v>1</v>
      </c>
      <c r="D322" t="s">
        <v>636</v>
      </c>
      <c r="E322" t="s">
        <v>637</v>
      </c>
      <c r="F322" t="s">
        <v>8510</v>
      </c>
      <c r="G322" s="2">
        <v>3634279.17573995</v>
      </c>
      <c r="H322" s="2">
        <v>4044053.1226874297</v>
      </c>
      <c r="I322" s="2">
        <v>4251105.9199106572</v>
      </c>
      <c r="J322" s="2">
        <v>4945646.5120031666</v>
      </c>
      <c r="K322" s="2">
        <v>5462456.279658393</v>
      </c>
      <c r="L322" s="2">
        <v>5438928.2482524533</v>
      </c>
      <c r="M322" s="2">
        <f t="shared" si="4"/>
        <v>53640058.797048345</v>
      </c>
    </row>
    <row r="323" spans="1:13" x14ac:dyDescent="0.2">
      <c r="A323">
        <v>444</v>
      </c>
      <c r="B323">
        <v>318</v>
      </c>
      <c r="C323">
        <v>1</v>
      </c>
      <c r="D323" t="s">
        <v>638</v>
      </c>
      <c r="E323" t="s">
        <v>639</v>
      </c>
      <c r="F323" t="s">
        <v>8510</v>
      </c>
      <c r="G323" s="2">
        <v>3445473.1803886299</v>
      </c>
      <c r="H323" s="2">
        <v>3977618.3643488032</v>
      </c>
      <c r="I323" s="2">
        <v>4052934.4284843267</v>
      </c>
      <c r="J323" s="2">
        <v>4510677.8998060534</v>
      </c>
      <c r="K323" s="2">
        <v>4796086.4466315135</v>
      </c>
      <c r="L323" s="2">
        <v>5080799.2191369701</v>
      </c>
      <c r="M323" s="2">
        <f t="shared" si="4"/>
        <v>51887163.190867178</v>
      </c>
    </row>
    <row r="324" spans="1:13" x14ac:dyDescent="0.2">
      <c r="A324">
        <v>1279</v>
      </c>
      <c r="B324">
        <v>319</v>
      </c>
      <c r="C324">
        <v>1</v>
      </c>
      <c r="D324" t="s">
        <v>640</v>
      </c>
      <c r="E324" t="s">
        <v>641</v>
      </c>
      <c r="F324" t="s">
        <v>8510</v>
      </c>
      <c r="G324" s="2">
        <v>3364018.9831425934</v>
      </c>
      <c r="H324" s="2">
        <v>3767756.3885506229</v>
      </c>
      <c r="I324" s="2">
        <v>4165892.1801047004</v>
      </c>
      <c r="J324" s="2">
        <v>4723394.4021885563</v>
      </c>
      <c r="K324" s="2">
        <v>4882588.0020052502</v>
      </c>
      <c r="L324" s="2">
        <v>5119923.6960791564</v>
      </c>
      <c r="M324" s="2">
        <f t="shared" si="4"/>
        <v>51600401.625941001</v>
      </c>
    </row>
    <row r="325" spans="1:13" x14ac:dyDescent="0.2">
      <c r="A325">
        <v>4657</v>
      </c>
      <c r="B325">
        <v>320</v>
      </c>
      <c r="C325">
        <v>1</v>
      </c>
      <c r="D325" t="s">
        <v>642</v>
      </c>
      <c r="E325" t="s">
        <v>643</v>
      </c>
      <c r="F325" t="s">
        <v>8510</v>
      </c>
      <c r="G325" s="2">
        <v>4046245.0678647663</v>
      </c>
      <c r="H325" s="2">
        <v>3594517.9072310999</v>
      </c>
      <c r="I325" s="2">
        <v>4334256.4163190695</v>
      </c>
      <c r="J325" s="2">
        <v>4014949.5180269773</v>
      </c>
      <c r="K325" s="2">
        <v>4787085.3879907737</v>
      </c>
      <c r="L325" s="2">
        <v>4799773.6764374301</v>
      </c>
      <c r="M325" s="2">
        <f t="shared" si="4"/>
        <v>49633171.898343638</v>
      </c>
    </row>
    <row r="326" spans="1:13" x14ac:dyDescent="0.2">
      <c r="A326">
        <v>4793</v>
      </c>
      <c r="B326">
        <v>321</v>
      </c>
      <c r="C326">
        <v>1</v>
      </c>
      <c r="D326" t="s">
        <v>644</v>
      </c>
      <c r="E326" t="s">
        <v>645</v>
      </c>
      <c r="F326" t="s">
        <v>8510</v>
      </c>
      <c r="G326" s="2">
        <v>5095561.7934925174</v>
      </c>
      <c r="H326" s="2">
        <v>4032407.4052848802</v>
      </c>
      <c r="I326" s="2">
        <v>3417689.8039768101</v>
      </c>
      <c r="J326" s="2">
        <v>3396794.431812583</v>
      </c>
      <c r="K326" s="2">
        <v>4014442.8022888</v>
      </c>
      <c r="L326" s="2">
        <v>4099447.6876179264</v>
      </c>
      <c r="M326" s="2">
        <f t="shared" si="4"/>
        <v>48806445.398446426</v>
      </c>
    </row>
    <row r="327" spans="1:13" x14ac:dyDescent="0.2">
      <c r="A327">
        <v>439</v>
      </c>
      <c r="B327">
        <v>322</v>
      </c>
      <c r="C327">
        <v>1</v>
      </c>
      <c r="D327" t="s">
        <v>646</v>
      </c>
      <c r="E327" t="s">
        <v>647</v>
      </c>
      <c r="F327" t="s">
        <v>8510</v>
      </c>
      <c r="G327" s="2">
        <v>4251891.8203513399</v>
      </c>
      <c r="H327" s="2">
        <v>4069567.9681546264</v>
      </c>
      <c r="I327" s="2">
        <v>4242440.0412157066</v>
      </c>
      <c r="J327" s="2">
        <v>4214940.3034240762</v>
      </c>
      <c r="K327" s="2">
        <v>4239407.1045899335</v>
      </c>
      <c r="L327" s="2">
        <v>3731854.2362372302</v>
      </c>
      <c r="M327" s="2">
        <f t="shared" ref="M327:M390" si="5">SUM(G327:L328)</f>
        <v>50413959.851855136</v>
      </c>
    </row>
    <row r="328" spans="1:13" x14ac:dyDescent="0.2">
      <c r="A328">
        <v>2904</v>
      </c>
      <c r="B328">
        <v>323</v>
      </c>
      <c r="C328">
        <v>1</v>
      </c>
      <c r="D328" t="s">
        <v>648</v>
      </c>
      <c r="E328" t="s">
        <v>649</v>
      </c>
      <c r="F328" t="s">
        <v>8510</v>
      </c>
      <c r="G328" s="2">
        <v>5357812.753827394</v>
      </c>
      <c r="H328" s="2">
        <v>5027720.3022769438</v>
      </c>
      <c r="I328" s="2">
        <v>5183013.9681313103</v>
      </c>
      <c r="J328" s="2">
        <v>3684846.9749042266</v>
      </c>
      <c r="K328" s="2">
        <v>3312186.7485649898</v>
      </c>
      <c r="L328" s="2">
        <v>3098277.6301773661</v>
      </c>
      <c r="M328" s="2">
        <f t="shared" si="5"/>
        <v>52706397.528650083</v>
      </c>
    </row>
    <row r="329" spans="1:13" x14ac:dyDescent="0.2">
      <c r="A329">
        <v>2483</v>
      </c>
      <c r="B329">
        <v>324</v>
      </c>
      <c r="C329">
        <v>1</v>
      </c>
      <c r="D329" t="s">
        <v>650</v>
      </c>
      <c r="E329" t="s">
        <v>651</v>
      </c>
      <c r="F329" t="s">
        <v>8510</v>
      </c>
      <c r="G329" s="2">
        <v>3999769.1227445002</v>
      </c>
      <c r="H329" s="2">
        <v>3978313.1699427129</v>
      </c>
      <c r="I329" s="2">
        <v>4089980.3133230829</v>
      </c>
      <c r="J329" s="2">
        <v>4626204.3774153031</v>
      </c>
      <c r="K329" s="2">
        <v>5222370.5467561837</v>
      </c>
      <c r="L329" s="2">
        <v>5125901.6205860665</v>
      </c>
      <c r="M329" s="2">
        <f t="shared" si="5"/>
        <v>51902414.241738871</v>
      </c>
    </row>
    <row r="330" spans="1:13" x14ac:dyDescent="0.2">
      <c r="A330">
        <v>2922</v>
      </c>
      <c r="B330">
        <v>325</v>
      </c>
      <c r="C330">
        <v>1</v>
      </c>
      <c r="D330" t="s">
        <v>652</v>
      </c>
      <c r="E330" t="s">
        <v>653</v>
      </c>
      <c r="F330" t="s">
        <v>8510</v>
      </c>
      <c r="G330" s="2">
        <v>5549474.2736525265</v>
      </c>
      <c r="H330" s="2">
        <v>4049093.6216873769</v>
      </c>
      <c r="I330" s="2">
        <v>3899587.7070438364</v>
      </c>
      <c r="J330" s="2">
        <v>3539885.1849619169</v>
      </c>
      <c r="K330" s="2">
        <v>3990745.9069155506</v>
      </c>
      <c r="L330" s="2">
        <v>3831088.3967098165</v>
      </c>
      <c r="M330" s="2">
        <f t="shared" si="5"/>
        <v>50097764.844523504</v>
      </c>
    </row>
    <row r="331" spans="1:13" x14ac:dyDescent="0.2">
      <c r="A331">
        <v>1049</v>
      </c>
      <c r="B331">
        <v>326</v>
      </c>
      <c r="C331">
        <v>1</v>
      </c>
      <c r="D331" t="s">
        <v>654</v>
      </c>
      <c r="E331" t="s">
        <v>655</v>
      </c>
      <c r="F331" t="s">
        <v>8510</v>
      </c>
      <c r="G331" s="2">
        <v>4427959.4578923434</v>
      </c>
      <c r="H331" s="2">
        <v>3941728.0123101431</v>
      </c>
      <c r="I331" s="2">
        <v>4019796.22128677</v>
      </c>
      <c r="J331" s="2">
        <v>3924373.3731224998</v>
      </c>
      <c r="K331" s="2">
        <v>4317770.3582232101</v>
      </c>
      <c r="L331" s="2">
        <v>4606262.3307175171</v>
      </c>
      <c r="M331" s="2">
        <f t="shared" si="5"/>
        <v>51043979.505330026</v>
      </c>
    </row>
    <row r="332" spans="1:13" x14ac:dyDescent="0.2">
      <c r="A332">
        <v>5051</v>
      </c>
      <c r="B332">
        <v>327</v>
      </c>
      <c r="C332">
        <v>1</v>
      </c>
      <c r="D332" t="s">
        <v>656</v>
      </c>
      <c r="E332" t="s">
        <v>657</v>
      </c>
      <c r="F332" t="s">
        <v>8510</v>
      </c>
      <c r="G332" s="2">
        <v>3854088.7032769066</v>
      </c>
      <c r="H332" s="2">
        <v>4207149.8196066627</v>
      </c>
      <c r="I332" s="2">
        <v>4202860.5297982628</v>
      </c>
      <c r="J332" s="2">
        <v>4401358.5710883131</v>
      </c>
      <c r="K332" s="2">
        <v>4515250.6402904168</v>
      </c>
      <c r="L332" s="2">
        <v>4625381.4877169831</v>
      </c>
      <c r="M332" s="2">
        <f t="shared" si="5"/>
        <v>53916588.812568963</v>
      </c>
    </row>
    <row r="333" spans="1:13" x14ac:dyDescent="0.2">
      <c r="A333">
        <v>1638</v>
      </c>
      <c r="B333">
        <v>328</v>
      </c>
      <c r="C333">
        <v>1</v>
      </c>
      <c r="D333" t="s">
        <v>658</v>
      </c>
      <c r="E333" t="s">
        <v>659</v>
      </c>
      <c r="F333" t="s">
        <v>8510</v>
      </c>
      <c r="G333" s="2">
        <v>2277241.7331593535</v>
      </c>
      <c r="H333" s="2">
        <v>3293047.2077913205</v>
      </c>
      <c r="I333" s="2">
        <v>4014995.5958881765</v>
      </c>
      <c r="J333" s="2">
        <v>5332731.9249221431</v>
      </c>
      <c r="K333" s="2">
        <v>6444560.3521608496</v>
      </c>
      <c r="L333" s="2">
        <v>6747922.2468695706</v>
      </c>
      <c r="M333" s="2">
        <f t="shared" si="5"/>
        <v>48033986.176894933</v>
      </c>
    </row>
    <row r="334" spans="1:13" x14ac:dyDescent="0.2">
      <c r="A334">
        <v>2722</v>
      </c>
      <c r="B334">
        <v>329</v>
      </c>
      <c r="C334">
        <v>1</v>
      </c>
      <c r="D334" t="s">
        <v>660</v>
      </c>
      <c r="E334" t="s">
        <v>661</v>
      </c>
      <c r="F334" t="s">
        <v>8510</v>
      </c>
      <c r="G334" s="2">
        <v>2900857.1677592634</v>
      </c>
      <c r="H334" s="2">
        <v>2807965.1663650596</v>
      </c>
      <c r="I334" s="2">
        <v>3268551.5262672529</v>
      </c>
      <c r="J334" s="2">
        <v>3197457.3443367765</v>
      </c>
      <c r="K334" s="2">
        <v>3808751.7034287769</v>
      </c>
      <c r="L334" s="2">
        <v>3939904.2079463936</v>
      </c>
      <c r="M334" s="2">
        <f t="shared" si="5"/>
        <v>45165150.868917786</v>
      </c>
    </row>
    <row r="335" spans="1:13" x14ac:dyDescent="0.2">
      <c r="A335">
        <v>2669</v>
      </c>
      <c r="B335">
        <v>330</v>
      </c>
      <c r="C335">
        <v>1</v>
      </c>
      <c r="D335" t="s">
        <v>662</v>
      </c>
      <c r="E335" t="s">
        <v>663</v>
      </c>
      <c r="F335" t="s">
        <v>8510</v>
      </c>
      <c r="G335" s="2">
        <v>3997219.4047328332</v>
      </c>
      <c r="H335" s="2">
        <v>4168146.4914215133</v>
      </c>
      <c r="I335" s="2">
        <v>4347694.9447139837</v>
      </c>
      <c r="J335" s="2">
        <v>4263406.0152557194</v>
      </c>
      <c r="K335" s="2">
        <v>4305081.1703018332</v>
      </c>
      <c r="L335" s="2">
        <v>4160115.7263883799</v>
      </c>
      <c r="M335" s="2">
        <f t="shared" si="5"/>
        <v>48137191.448656105</v>
      </c>
    </row>
    <row r="336" spans="1:13" x14ac:dyDescent="0.2">
      <c r="A336">
        <v>3849</v>
      </c>
      <c r="B336">
        <v>331</v>
      </c>
      <c r="C336">
        <v>1</v>
      </c>
      <c r="D336" t="s">
        <v>664</v>
      </c>
      <c r="E336" t="s">
        <v>665</v>
      </c>
      <c r="F336" t="s">
        <v>8510</v>
      </c>
      <c r="G336" s="2">
        <v>4968582.95867965</v>
      </c>
      <c r="H336" s="2">
        <v>4219921.4185502762</v>
      </c>
      <c r="I336" s="2">
        <v>3670381.2661115504</v>
      </c>
      <c r="J336" s="2">
        <v>3574945.5584432404</v>
      </c>
      <c r="K336" s="2">
        <v>3413341.1584160901</v>
      </c>
      <c r="L336" s="2">
        <v>3048355.3356410232</v>
      </c>
      <c r="M336" s="2">
        <f t="shared" si="5"/>
        <v>48325835.437803946</v>
      </c>
    </row>
    <row r="337" spans="1:13" x14ac:dyDescent="0.2">
      <c r="A337">
        <v>510</v>
      </c>
      <c r="B337">
        <v>332</v>
      </c>
      <c r="C337">
        <v>1</v>
      </c>
      <c r="D337" t="s">
        <v>666</v>
      </c>
      <c r="E337" t="s">
        <v>667</v>
      </c>
      <c r="F337" t="s">
        <v>8510</v>
      </c>
      <c r="G337" s="2">
        <v>3276954.0985348062</v>
      </c>
      <c r="H337" s="2">
        <v>4057663.4051322765</v>
      </c>
      <c r="I337" s="2">
        <v>4398571.6688634334</v>
      </c>
      <c r="J337" s="2">
        <v>4826871.1764266929</v>
      </c>
      <c r="K337" s="2">
        <v>4488113.1891461099</v>
      </c>
      <c r="L337" s="2">
        <v>4382134.203858803</v>
      </c>
      <c r="M337" s="2">
        <f t="shared" si="5"/>
        <v>46889609.922667176</v>
      </c>
    </row>
    <row r="338" spans="1:13" x14ac:dyDescent="0.2">
      <c r="A338">
        <v>1485</v>
      </c>
      <c r="B338">
        <v>333</v>
      </c>
      <c r="C338">
        <v>1</v>
      </c>
      <c r="D338" t="s">
        <v>668</v>
      </c>
      <c r="E338" t="s">
        <v>669</v>
      </c>
      <c r="F338" t="s">
        <v>8510</v>
      </c>
      <c r="G338" s="2">
        <v>4193364.5682272832</v>
      </c>
      <c r="H338" s="2">
        <v>3349730.4869675064</v>
      </c>
      <c r="I338" s="2">
        <v>3489350.2014679736</v>
      </c>
      <c r="J338" s="2">
        <v>3220209.8450692496</v>
      </c>
      <c r="K338" s="2">
        <v>3496829.4418850732</v>
      </c>
      <c r="L338" s="2">
        <v>3709817.6370879528</v>
      </c>
      <c r="M338" s="2">
        <f t="shared" si="5"/>
        <v>45728840.69490999</v>
      </c>
    </row>
    <row r="339" spans="1:13" x14ac:dyDescent="0.2">
      <c r="A339">
        <v>4422</v>
      </c>
      <c r="B339">
        <v>334</v>
      </c>
      <c r="C339">
        <v>1</v>
      </c>
      <c r="D339" t="s">
        <v>670</v>
      </c>
      <c r="E339" t="s">
        <v>671</v>
      </c>
      <c r="F339" t="s">
        <v>8510</v>
      </c>
      <c r="G339" s="2">
        <v>4413780.2369185397</v>
      </c>
      <c r="H339" s="2">
        <v>3760870.0421026233</v>
      </c>
      <c r="I339" s="2">
        <v>4030462.2728683599</v>
      </c>
      <c r="J339" s="2">
        <v>3899176.5031880438</v>
      </c>
      <c r="K339" s="2">
        <v>4080257.8248491134</v>
      </c>
      <c r="L339" s="2">
        <v>4084991.63427827</v>
      </c>
      <c r="M339" s="2">
        <f t="shared" si="5"/>
        <v>48082804.028080523</v>
      </c>
    </row>
    <row r="340" spans="1:13" x14ac:dyDescent="0.2">
      <c r="A340">
        <v>1740</v>
      </c>
      <c r="B340">
        <v>335</v>
      </c>
      <c r="C340">
        <v>1</v>
      </c>
      <c r="D340" t="s">
        <v>672</v>
      </c>
      <c r="E340" t="s">
        <v>673</v>
      </c>
      <c r="F340" t="s">
        <v>8510</v>
      </c>
      <c r="G340" s="2">
        <v>3027638.4953986197</v>
      </c>
      <c r="H340" s="2">
        <v>3571974.5296233934</v>
      </c>
      <c r="I340" s="2">
        <v>3812476.2468420565</v>
      </c>
      <c r="J340" s="2">
        <v>4056317.9749553935</v>
      </c>
      <c r="K340" s="2">
        <v>4461994.8206537664</v>
      </c>
      <c r="L340" s="2">
        <v>4882863.4464023439</v>
      </c>
      <c r="M340" s="2">
        <f t="shared" si="5"/>
        <v>49100804.022375762</v>
      </c>
    </row>
    <row r="341" spans="1:13" x14ac:dyDescent="0.2">
      <c r="A341">
        <v>1693</v>
      </c>
      <c r="B341">
        <v>336</v>
      </c>
      <c r="C341">
        <v>1</v>
      </c>
      <c r="D341" t="s">
        <v>674</v>
      </c>
      <c r="E341" t="s">
        <v>675</v>
      </c>
      <c r="F341" t="s">
        <v>8510</v>
      </c>
      <c r="G341" s="2">
        <v>3329427.4327662471</v>
      </c>
      <c r="H341" s="2">
        <v>3960471.4922542963</v>
      </c>
      <c r="I341" s="2">
        <v>3701882.8405353501</v>
      </c>
      <c r="J341" s="2">
        <v>4796954.0770921269</v>
      </c>
      <c r="K341" s="2">
        <v>4863990.4567818129</v>
      </c>
      <c r="L341" s="2">
        <v>4634812.2090703538</v>
      </c>
      <c r="M341" s="2">
        <f t="shared" si="5"/>
        <v>47482494.936555192</v>
      </c>
    </row>
    <row r="342" spans="1:13" x14ac:dyDescent="0.2">
      <c r="A342">
        <v>677</v>
      </c>
      <c r="B342">
        <v>337</v>
      </c>
      <c r="C342">
        <v>1</v>
      </c>
      <c r="D342" t="s">
        <v>676</v>
      </c>
      <c r="E342" t="s">
        <v>677</v>
      </c>
      <c r="F342" t="s">
        <v>8510</v>
      </c>
      <c r="G342" s="2">
        <v>6330602.7774576508</v>
      </c>
      <c r="H342" s="2">
        <v>3667111.4937777333</v>
      </c>
      <c r="I342" s="2">
        <v>3543679.1744949832</v>
      </c>
      <c r="J342" s="2">
        <v>2620547.0490693334</v>
      </c>
      <c r="K342" s="2">
        <v>2969132.9494730867</v>
      </c>
      <c r="L342" s="2">
        <v>3063882.9837822202</v>
      </c>
      <c r="M342" s="2">
        <f t="shared" si="5"/>
        <v>45822982.874635056</v>
      </c>
    </row>
    <row r="343" spans="1:13" x14ac:dyDescent="0.2">
      <c r="A343">
        <v>5083</v>
      </c>
      <c r="B343">
        <v>338</v>
      </c>
      <c r="C343">
        <v>1</v>
      </c>
      <c r="D343" t="s">
        <v>678</v>
      </c>
      <c r="E343" t="s">
        <v>679</v>
      </c>
      <c r="F343" t="s">
        <v>8510</v>
      </c>
      <c r="G343" s="2">
        <v>5308280.3619042905</v>
      </c>
      <c r="H343" s="2">
        <v>4356880.7087147692</v>
      </c>
      <c r="I343" s="2">
        <v>4018737.5390003133</v>
      </c>
      <c r="J343" s="2">
        <v>3355634.5271364436</v>
      </c>
      <c r="K343" s="2">
        <v>3467655.707981497</v>
      </c>
      <c r="L343" s="2">
        <v>3120837.6018427368</v>
      </c>
      <c r="M343" s="2">
        <f t="shared" si="5"/>
        <v>46402467.11990498</v>
      </c>
    </row>
    <row r="344" spans="1:13" x14ac:dyDescent="0.2">
      <c r="A344">
        <v>4369</v>
      </c>
      <c r="B344">
        <v>339</v>
      </c>
      <c r="C344">
        <v>1</v>
      </c>
      <c r="D344" t="s">
        <v>680</v>
      </c>
      <c r="E344" t="s">
        <v>681</v>
      </c>
      <c r="F344" t="s">
        <v>8510</v>
      </c>
      <c r="G344" s="2">
        <v>4279459.3805810204</v>
      </c>
      <c r="H344" s="2">
        <v>4211623.4489660803</v>
      </c>
      <c r="I344" s="2">
        <v>3862872.1189945699</v>
      </c>
      <c r="J344" s="2">
        <v>3734393.05412025</v>
      </c>
      <c r="K344" s="2">
        <v>3496600.5716989967</v>
      </c>
      <c r="L344" s="2">
        <v>3189492.0989640132</v>
      </c>
      <c r="M344" s="2">
        <f t="shared" si="5"/>
        <v>47230826.084342979</v>
      </c>
    </row>
    <row r="345" spans="1:13" x14ac:dyDescent="0.2">
      <c r="A345">
        <v>878</v>
      </c>
      <c r="B345">
        <v>340</v>
      </c>
      <c r="C345">
        <v>1</v>
      </c>
      <c r="D345" t="s">
        <v>682</v>
      </c>
      <c r="E345" t="s">
        <v>683</v>
      </c>
      <c r="F345" t="s">
        <v>8510</v>
      </c>
      <c r="G345" s="2">
        <v>3466403.6379495836</v>
      </c>
      <c r="H345" s="2">
        <v>3961420.9519294896</v>
      </c>
      <c r="I345" s="2">
        <v>4106751.3902018699</v>
      </c>
      <c r="J345" s="2">
        <v>4283604.0299204765</v>
      </c>
      <c r="K345" s="2">
        <v>4330008.6487179538</v>
      </c>
      <c r="L345" s="2">
        <v>4308196.7522986829</v>
      </c>
      <c r="M345" s="2">
        <f t="shared" si="5"/>
        <v>49286320.851711646</v>
      </c>
    </row>
    <row r="346" spans="1:13" x14ac:dyDescent="0.2">
      <c r="A346">
        <v>3080</v>
      </c>
      <c r="B346">
        <v>341</v>
      </c>
      <c r="C346">
        <v>1</v>
      </c>
      <c r="D346" t="s">
        <v>684</v>
      </c>
      <c r="E346" t="s">
        <v>685</v>
      </c>
      <c r="F346" t="s">
        <v>8510</v>
      </c>
      <c r="G346" s="2">
        <v>3390977.8330083066</v>
      </c>
      <c r="H346" s="2">
        <v>3767167.9845594098</v>
      </c>
      <c r="I346" s="2">
        <v>4093599.9147225637</v>
      </c>
      <c r="J346" s="2">
        <v>4220820.8721585535</v>
      </c>
      <c r="K346" s="2">
        <v>4689371.5489342203</v>
      </c>
      <c r="L346" s="2">
        <v>4667997.2873105267</v>
      </c>
      <c r="M346" s="2">
        <f t="shared" si="5"/>
        <v>48002337.687140331</v>
      </c>
    </row>
    <row r="347" spans="1:13" x14ac:dyDescent="0.2">
      <c r="A347">
        <v>1111</v>
      </c>
      <c r="B347">
        <v>342</v>
      </c>
      <c r="C347">
        <v>1</v>
      </c>
      <c r="D347" t="s">
        <v>686</v>
      </c>
      <c r="E347" t="s">
        <v>687</v>
      </c>
      <c r="F347" t="s">
        <v>8510</v>
      </c>
      <c r="G347" s="2">
        <v>4065729.5212191404</v>
      </c>
      <c r="H347" s="2">
        <v>3763039.9426574097</v>
      </c>
      <c r="I347" s="2">
        <v>3717428.3899821364</v>
      </c>
      <c r="J347" s="2">
        <v>3736823.6991986069</v>
      </c>
      <c r="K347" s="2">
        <v>3781225.2098694402</v>
      </c>
      <c r="L347" s="2">
        <v>4108155.4835200203</v>
      </c>
      <c r="M347" s="2">
        <f t="shared" si="5"/>
        <v>43487456.193741925</v>
      </c>
    </row>
    <row r="348" spans="1:13" x14ac:dyDescent="0.2">
      <c r="A348">
        <v>2992</v>
      </c>
      <c r="B348">
        <v>343</v>
      </c>
      <c r="C348">
        <v>1</v>
      </c>
      <c r="D348" t="s">
        <v>688</v>
      </c>
      <c r="E348" t="s">
        <v>689</v>
      </c>
      <c r="F348" t="s">
        <v>8510</v>
      </c>
      <c r="G348" s="2">
        <v>3132143.5775790936</v>
      </c>
      <c r="H348" s="2">
        <v>3683288.8018866801</v>
      </c>
      <c r="I348" s="2">
        <v>3590273.73710876</v>
      </c>
      <c r="J348" s="2">
        <v>3414390.4840235463</v>
      </c>
      <c r="K348" s="2">
        <v>3345993.8156816401</v>
      </c>
      <c r="L348" s="2">
        <v>3148963.5310154469</v>
      </c>
      <c r="M348" s="2">
        <f t="shared" si="5"/>
        <v>47347567.970372312</v>
      </c>
    </row>
    <row r="349" spans="1:13" x14ac:dyDescent="0.2">
      <c r="A349">
        <v>579</v>
      </c>
      <c r="B349">
        <v>344</v>
      </c>
      <c r="C349">
        <v>1</v>
      </c>
      <c r="D349" t="s">
        <v>690</v>
      </c>
      <c r="E349" t="s">
        <v>691</v>
      </c>
      <c r="F349" t="s">
        <v>8510</v>
      </c>
      <c r="G349" s="2">
        <v>3881597.5248143501</v>
      </c>
      <c r="H349" s="2">
        <v>3984914.2495846599</v>
      </c>
      <c r="I349" s="2">
        <v>4788721.1634228863</v>
      </c>
      <c r="J349" s="2">
        <v>4483662.5127105229</v>
      </c>
      <c r="K349" s="2">
        <v>4992458.4269711794</v>
      </c>
      <c r="L349" s="2">
        <v>4901160.1455735499</v>
      </c>
      <c r="M349" s="2">
        <f t="shared" si="5"/>
        <v>52860790.034848437</v>
      </c>
    </row>
    <row r="350" spans="1:13" x14ac:dyDescent="0.2">
      <c r="A350">
        <v>796</v>
      </c>
      <c r="B350">
        <v>345</v>
      </c>
      <c r="C350">
        <v>1</v>
      </c>
      <c r="D350" t="s">
        <v>692</v>
      </c>
      <c r="E350" t="s">
        <v>693</v>
      </c>
      <c r="F350" t="s">
        <v>8510</v>
      </c>
      <c r="G350" s="2">
        <v>2789753.9549439801</v>
      </c>
      <c r="H350" s="2">
        <v>3466293.0998133831</v>
      </c>
      <c r="I350" s="2">
        <v>4221955.4679265637</v>
      </c>
      <c r="J350" s="2">
        <v>4615147.0142458063</v>
      </c>
      <c r="K350" s="2">
        <v>5229644.7108434439</v>
      </c>
      <c r="L350" s="2">
        <v>5505481.7639981033</v>
      </c>
      <c r="M350" s="2">
        <f t="shared" si="5"/>
        <v>47911059.656360582</v>
      </c>
    </row>
    <row r="351" spans="1:13" x14ac:dyDescent="0.2">
      <c r="A351">
        <v>2391</v>
      </c>
      <c r="B351">
        <v>346</v>
      </c>
      <c r="C351">
        <v>1</v>
      </c>
      <c r="D351" t="s">
        <v>694</v>
      </c>
      <c r="E351" t="s">
        <v>695</v>
      </c>
      <c r="F351" t="s">
        <v>8510</v>
      </c>
      <c r="G351" s="2">
        <v>4385459.7623249637</v>
      </c>
      <c r="H351" s="2">
        <v>3707790.9852269534</v>
      </c>
      <c r="I351" s="2">
        <v>3533617.4545548502</v>
      </c>
      <c r="J351" s="2">
        <v>3531914.6824124102</v>
      </c>
      <c r="K351" s="2">
        <v>3515343.5371244699</v>
      </c>
      <c r="L351" s="2">
        <v>3408657.2229456636</v>
      </c>
      <c r="M351" s="2">
        <f t="shared" si="5"/>
        <v>45026326.065486543</v>
      </c>
    </row>
    <row r="352" spans="1:13" x14ac:dyDescent="0.2">
      <c r="A352">
        <v>4452</v>
      </c>
      <c r="B352">
        <v>347</v>
      </c>
      <c r="C352">
        <v>1</v>
      </c>
      <c r="D352" t="s">
        <v>696</v>
      </c>
      <c r="E352" t="s">
        <v>697</v>
      </c>
      <c r="F352" t="s">
        <v>8510</v>
      </c>
      <c r="G352" s="2">
        <v>4691320.0099295797</v>
      </c>
      <c r="H352" s="2">
        <v>3947669.4147228003</v>
      </c>
      <c r="I352" s="2">
        <v>3907925.2747070435</v>
      </c>
      <c r="J352" s="2">
        <v>3379654.1071594269</v>
      </c>
      <c r="K352" s="2">
        <v>3450537.0435869</v>
      </c>
      <c r="L352" s="2">
        <v>3566436.5707914797</v>
      </c>
      <c r="M352" s="2">
        <f t="shared" si="5"/>
        <v>51692532.896241739</v>
      </c>
    </row>
    <row r="353" spans="1:13" x14ac:dyDescent="0.2">
      <c r="A353">
        <v>5786</v>
      </c>
      <c r="B353">
        <v>348</v>
      </c>
      <c r="C353">
        <v>1</v>
      </c>
      <c r="D353" t="s">
        <v>698</v>
      </c>
      <c r="E353" t="s">
        <v>699</v>
      </c>
      <c r="F353" t="s">
        <v>8510</v>
      </c>
      <c r="G353" s="2">
        <v>1158178.7175878866</v>
      </c>
      <c r="H353" s="2">
        <v>3888305.7771218233</v>
      </c>
      <c r="I353" s="2">
        <v>4942845.6679521631</v>
      </c>
      <c r="J353" s="2">
        <v>8566281.0296823736</v>
      </c>
      <c r="K353" s="2">
        <v>5521270.6655190466</v>
      </c>
      <c r="L353" s="2">
        <v>4672108.6174812131</v>
      </c>
      <c r="M353" s="2">
        <f t="shared" si="5"/>
        <v>55275103.745803148</v>
      </c>
    </row>
    <row r="354" spans="1:13" x14ac:dyDescent="0.2">
      <c r="A354">
        <v>4261</v>
      </c>
      <c r="B354">
        <v>349</v>
      </c>
      <c r="C354">
        <v>1</v>
      </c>
      <c r="D354" t="s">
        <v>700</v>
      </c>
      <c r="E354" t="s">
        <v>701</v>
      </c>
      <c r="F354" t="s">
        <v>8510</v>
      </c>
      <c r="G354" s="2">
        <v>1948813.4877117865</v>
      </c>
      <c r="H354" s="2">
        <v>3148274.2892645001</v>
      </c>
      <c r="I354" s="2">
        <v>3974223.3381395326</v>
      </c>
      <c r="J354" s="2">
        <v>5293886.0988067333</v>
      </c>
      <c r="K354" s="2">
        <v>5978302.0317615392</v>
      </c>
      <c r="L354" s="2">
        <v>6182614.0247745439</v>
      </c>
      <c r="M354" s="2">
        <f t="shared" si="5"/>
        <v>49240476.512964249</v>
      </c>
    </row>
    <row r="355" spans="1:13" x14ac:dyDescent="0.2">
      <c r="A355">
        <v>4305</v>
      </c>
      <c r="B355">
        <v>350</v>
      </c>
      <c r="C355">
        <v>1</v>
      </c>
      <c r="D355" t="s">
        <v>702</v>
      </c>
      <c r="E355" t="s">
        <v>703</v>
      </c>
      <c r="F355" t="s">
        <v>8510</v>
      </c>
      <c r="G355" s="2">
        <v>4422061.3558486961</v>
      </c>
      <c r="H355" s="2">
        <v>3888532.40865826</v>
      </c>
      <c r="I355" s="2">
        <v>4014657.6424538731</v>
      </c>
      <c r="J355" s="2">
        <v>3559652.6934246663</v>
      </c>
      <c r="K355" s="2">
        <v>3415595.1883769394</v>
      </c>
      <c r="L355" s="2">
        <v>3413863.9537431835</v>
      </c>
      <c r="M355" s="2">
        <f t="shared" si="5"/>
        <v>45332526.150217995</v>
      </c>
    </row>
    <row r="356" spans="1:13" x14ac:dyDescent="0.2">
      <c r="A356">
        <v>5824</v>
      </c>
      <c r="B356">
        <v>351</v>
      </c>
      <c r="C356">
        <v>1</v>
      </c>
      <c r="D356" t="s">
        <v>704</v>
      </c>
      <c r="E356" t="s">
        <v>705</v>
      </c>
      <c r="F356" t="s">
        <v>8510</v>
      </c>
      <c r="G356" s="2">
        <v>3811195.0519151068</v>
      </c>
      <c r="H356" s="2">
        <v>3874751.2910617101</v>
      </c>
      <c r="I356" s="2">
        <v>3746369.966018287</v>
      </c>
      <c r="J356" s="2">
        <v>3851578.0682634967</v>
      </c>
      <c r="K356" s="2">
        <v>4030722.7127059898</v>
      </c>
      <c r="L356" s="2">
        <v>3303545.8177477866</v>
      </c>
      <c r="M356" s="2">
        <f t="shared" si="5"/>
        <v>46755207.258107454</v>
      </c>
    </row>
    <row r="357" spans="1:13" x14ac:dyDescent="0.2">
      <c r="A357">
        <v>1150</v>
      </c>
      <c r="B357">
        <v>352</v>
      </c>
      <c r="C357">
        <v>1</v>
      </c>
      <c r="D357" t="s">
        <v>706</v>
      </c>
      <c r="E357" t="s">
        <v>707</v>
      </c>
      <c r="F357" t="s">
        <v>8510</v>
      </c>
      <c r="G357" s="2">
        <v>3668730.0472149798</v>
      </c>
      <c r="H357" s="2">
        <v>4451050.7639656169</v>
      </c>
      <c r="I357" s="2">
        <v>3861920.2209648066</v>
      </c>
      <c r="J357" s="2">
        <v>4526177.77827485</v>
      </c>
      <c r="K357" s="2">
        <v>3937713.8680930962</v>
      </c>
      <c r="L357" s="2">
        <v>3691451.6718817265</v>
      </c>
      <c r="M357" s="2">
        <f t="shared" si="5"/>
        <v>45470548.032398954</v>
      </c>
    </row>
    <row r="358" spans="1:13" x14ac:dyDescent="0.2">
      <c r="A358">
        <v>4473</v>
      </c>
      <c r="B358">
        <v>353</v>
      </c>
      <c r="C358">
        <v>1</v>
      </c>
      <c r="D358" t="s">
        <v>708</v>
      </c>
      <c r="E358" t="s">
        <v>709</v>
      </c>
      <c r="F358" t="s">
        <v>8510</v>
      </c>
      <c r="G358" s="2">
        <v>4342973.9165044501</v>
      </c>
      <c r="H358" s="2">
        <v>3439346.2596289068</v>
      </c>
      <c r="I358" s="2">
        <v>3459289.81008717</v>
      </c>
      <c r="J358" s="2">
        <v>3080095.9223913797</v>
      </c>
      <c r="K358" s="2">
        <v>3426654.0959912767</v>
      </c>
      <c r="L358" s="2">
        <v>3585143.6774007031</v>
      </c>
      <c r="M358" s="2">
        <f t="shared" si="5"/>
        <v>43526842.383203663</v>
      </c>
    </row>
    <row r="359" spans="1:13" x14ac:dyDescent="0.2">
      <c r="A359">
        <v>936</v>
      </c>
      <c r="B359">
        <v>354</v>
      </c>
      <c r="C359">
        <v>1</v>
      </c>
      <c r="D359" t="s">
        <v>710</v>
      </c>
      <c r="E359" t="s">
        <v>711</v>
      </c>
      <c r="F359" t="s">
        <v>8510</v>
      </c>
      <c r="G359" s="2">
        <v>2644484.0596355437</v>
      </c>
      <c r="H359" s="2">
        <v>2805406.1048350432</v>
      </c>
      <c r="I359" s="2">
        <v>3378144.4378356072</v>
      </c>
      <c r="J359" s="2">
        <v>4330589.5175056271</v>
      </c>
      <c r="K359" s="2">
        <v>3963321.1812349469</v>
      </c>
      <c r="L359" s="2">
        <v>5071393.4001530036</v>
      </c>
      <c r="M359" s="2">
        <f t="shared" si="5"/>
        <v>44915177.219807312</v>
      </c>
    </row>
    <row r="360" spans="1:13" x14ac:dyDescent="0.2">
      <c r="A360">
        <v>750</v>
      </c>
      <c r="B360">
        <v>355</v>
      </c>
      <c r="C360">
        <v>1</v>
      </c>
      <c r="D360" t="s">
        <v>712</v>
      </c>
      <c r="E360" t="s">
        <v>713</v>
      </c>
      <c r="F360" t="s">
        <v>8510</v>
      </c>
      <c r="G360" s="2">
        <v>3074634.7992206202</v>
      </c>
      <c r="H360" s="2">
        <v>3942127.9261426404</v>
      </c>
      <c r="I360" s="2">
        <v>3688290.2397405799</v>
      </c>
      <c r="J360" s="2">
        <v>4169459.0684547368</v>
      </c>
      <c r="K360" s="2">
        <v>4105383.1050958</v>
      </c>
      <c r="L360" s="2">
        <v>3741943.3799531572</v>
      </c>
      <c r="M360" s="2">
        <f t="shared" si="5"/>
        <v>48173514.976813249</v>
      </c>
    </row>
    <row r="361" spans="1:13" x14ac:dyDescent="0.2">
      <c r="A361">
        <v>4900</v>
      </c>
      <c r="B361">
        <v>356</v>
      </c>
      <c r="C361">
        <v>1</v>
      </c>
      <c r="D361" t="s">
        <v>714</v>
      </c>
      <c r="E361" t="s">
        <v>715</v>
      </c>
      <c r="F361" t="s">
        <v>8510</v>
      </c>
      <c r="G361" s="2">
        <v>1184023.3300777867</v>
      </c>
      <c r="H361" s="2">
        <v>2665278.2025976968</v>
      </c>
      <c r="I361" s="2">
        <v>3171296.9939211807</v>
      </c>
      <c r="J361" s="2">
        <v>4829501.378500904</v>
      </c>
      <c r="K361" s="2">
        <v>6049426.1574524632</v>
      </c>
      <c r="L361" s="2">
        <v>7552150.3956556832</v>
      </c>
      <c r="M361" s="2">
        <f t="shared" si="5"/>
        <v>47244998.396157481</v>
      </c>
    </row>
    <row r="362" spans="1:13" x14ac:dyDescent="0.2">
      <c r="A362">
        <v>4346</v>
      </c>
      <c r="B362">
        <v>357</v>
      </c>
      <c r="C362">
        <v>1</v>
      </c>
      <c r="D362" t="s">
        <v>716</v>
      </c>
      <c r="E362" t="s">
        <v>717</v>
      </c>
      <c r="F362" t="s">
        <v>8510</v>
      </c>
      <c r="G362" s="2">
        <v>4498640.7930088835</v>
      </c>
      <c r="H362" s="2">
        <v>3936568.1144503169</v>
      </c>
      <c r="I362" s="2">
        <v>3675054.3151346599</v>
      </c>
      <c r="J362" s="2">
        <v>3294801.3348957431</v>
      </c>
      <c r="K362" s="2">
        <v>3251928.1582143805</v>
      </c>
      <c r="L362" s="2">
        <v>3136329.222247777</v>
      </c>
      <c r="M362" s="2">
        <f t="shared" si="5"/>
        <v>48033605.815926298</v>
      </c>
    </row>
    <row r="363" spans="1:13" x14ac:dyDescent="0.2">
      <c r="A363">
        <v>4794</v>
      </c>
      <c r="B363">
        <v>358</v>
      </c>
      <c r="C363">
        <v>1</v>
      </c>
      <c r="D363" t="s">
        <v>718</v>
      </c>
      <c r="E363" t="s">
        <v>719</v>
      </c>
      <c r="F363" t="s">
        <v>8510</v>
      </c>
      <c r="G363" s="2">
        <v>1824910.9576814265</v>
      </c>
      <c r="H363" s="2">
        <v>2214391.1618385366</v>
      </c>
      <c r="I363" s="2">
        <v>2908555.998713233</v>
      </c>
      <c r="J363" s="2">
        <v>3972132.3061359501</v>
      </c>
      <c r="K363" s="2">
        <v>6292871.0634988435</v>
      </c>
      <c r="L363" s="2">
        <v>9027422.3901065607</v>
      </c>
      <c r="M363" s="2">
        <f t="shared" si="5"/>
        <v>50761335.701347739</v>
      </c>
    </row>
    <row r="364" spans="1:13" x14ac:dyDescent="0.2">
      <c r="A364">
        <v>5939</v>
      </c>
      <c r="B364">
        <v>359</v>
      </c>
      <c r="C364">
        <v>1</v>
      </c>
      <c r="D364" t="s">
        <v>720</v>
      </c>
      <c r="E364" t="s">
        <v>721</v>
      </c>
      <c r="F364" t="s">
        <v>8510</v>
      </c>
      <c r="G364" s="2">
        <v>3221614.1542542637</v>
      </c>
      <c r="H364" s="2">
        <v>3658316.6079317597</v>
      </c>
      <c r="I364" s="2">
        <v>3777591.2112036101</v>
      </c>
      <c r="J364" s="2">
        <v>4116333.0316821835</v>
      </c>
      <c r="K364" s="2">
        <v>4883323.9295518398</v>
      </c>
      <c r="L364" s="2">
        <v>4863872.8887495333</v>
      </c>
      <c r="M364" s="2">
        <f t="shared" si="5"/>
        <v>48449317.888732918</v>
      </c>
    </row>
    <row r="365" spans="1:13" x14ac:dyDescent="0.2">
      <c r="A365">
        <v>5354</v>
      </c>
      <c r="B365">
        <v>360</v>
      </c>
      <c r="C365">
        <v>1</v>
      </c>
      <c r="D365" t="s">
        <v>722</v>
      </c>
      <c r="E365" t="s">
        <v>723</v>
      </c>
      <c r="F365" t="s">
        <v>8510</v>
      </c>
      <c r="G365" s="2">
        <v>3538368.8098278637</v>
      </c>
      <c r="H365" s="2">
        <v>3900139.6225262168</v>
      </c>
      <c r="I365" s="2">
        <v>3867652.64306066</v>
      </c>
      <c r="J365" s="2">
        <v>4214238.8819722198</v>
      </c>
      <c r="K365" s="2">
        <v>4204273.3566373335</v>
      </c>
      <c r="L365" s="2">
        <v>4203592.7513354272</v>
      </c>
      <c r="M365" s="2">
        <f t="shared" si="5"/>
        <v>46357140.116113245</v>
      </c>
    </row>
    <row r="366" spans="1:13" x14ac:dyDescent="0.2">
      <c r="A366">
        <v>2389</v>
      </c>
      <c r="B366">
        <v>361</v>
      </c>
      <c r="C366">
        <v>1</v>
      </c>
      <c r="D366" t="s">
        <v>724</v>
      </c>
      <c r="E366" t="s">
        <v>725</v>
      </c>
      <c r="F366" t="s">
        <v>8510</v>
      </c>
      <c r="G366" s="2">
        <v>3884060.1342531666</v>
      </c>
      <c r="H366" s="2">
        <v>4905591.64745773</v>
      </c>
      <c r="I366" s="2">
        <v>3803640.5020403997</v>
      </c>
      <c r="J366" s="2">
        <v>3851213.6910766796</v>
      </c>
      <c r="K366" s="2">
        <v>3454564.6321533266</v>
      </c>
      <c r="L366" s="2">
        <v>2529803.4437722266</v>
      </c>
      <c r="M366" s="2">
        <f t="shared" si="5"/>
        <v>45272935.326404855</v>
      </c>
    </row>
    <row r="367" spans="1:13" x14ac:dyDescent="0.2">
      <c r="A367">
        <v>5714</v>
      </c>
      <c r="B367">
        <v>362</v>
      </c>
      <c r="C367">
        <v>1</v>
      </c>
      <c r="D367" t="s">
        <v>726</v>
      </c>
      <c r="E367" t="s">
        <v>727</v>
      </c>
      <c r="F367" t="s">
        <v>8510</v>
      </c>
      <c r="G367" s="2">
        <v>3817324.049673473</v>
      </c>
      <c r="H367" s="2">
        <v>3522517.6799076297</v>
      </c>
      <c r="I367" s="2">
        <v>3719355.9718635567</v>
      </c>
      <c r="J367" s="2">
        <v>3732014.5735259238</v>
      </c>
      <c r="K367" s="2">
        <v>4047266.1186202001</v>
      </c>
      <c r="L367" s="2">
        <v>4005582.8820605404</v>
      </c>
      <c r="M367" s="2">
        <f t="shared" si="5"/>
        <v>44975205.204097092</v>
      </c>
    </row>
    <row r="368" spans="1:13" x14ac:dyDescent="0.2">
      <c r="A368">
        <v>803</v>
      </c>
      <c r="B368">
        <v>363</v>
      </c>
      <c r="C368">
        <v>1</v>
      </c>
      <c r="D368" t="s">
        <v>728</v>
      </c>
      <c r="E368" t="s">
        <v>729</v>
      </c>
      <c r="F368" t="s">
        <v>8510</v>
      </c>
      <c r="G368" s="2">
        <v>5428678.7413250199</v>
      </c>
      <c r="H368" s="2">
        <v>4305008.5898933737</v>
      </c>
      <c r="I368" s="2">
        <v>3950737.8635717966</v>
      </c>
      <c r="J368" s="2">
        <v>3212111.5702987737</v>
      </c>
      <c r="K368" s="2">
        <v>2844623.8902578033</v>
      </c>
      <c r="L368" s="2">
        <v>2389983.2730989903</v>
      </c>
      <c r="M368" s="2">
        <f t="shared" si="5"/>
        <v>44602993.565022349</v>
      </c>
    </row>
    <row r="369" spans="1:13" x14ac:dyDescent="0.2">
      <c r="A369">
        <v>1345</v>
      </c>
      <c r="B369">
        <v>364</v>
      </c>
      <c r="C369">
        <v>1</v>
      </c>
      <c r="D369" t="s">
        <v>730</v>
      </c>
      <c r="E369" t="s">
        <v>731</v>
      </c>
      <c r="F369" t="s">
        <v>8510</v>
      </c>
      <c r="G369" s="2">
        <v>3875564.4130844302</v>
      </c>
      <c r="H369" s="2">
        <v>3657689.8142272667</v>
      </c>
      <c r="I369" s="2">
        <v>3326974.1847966402</v>
      </c>
      <c r="J369" s="2">
        <v>3690658.4797437135</v>
      </c>
      <c r="K369" s="2">
        <v>3889424.7419831268</v>
      </c>
      <c r="L369" s="2">
        <v>4031538.0027414132</v>
      </c>
      <c r="M369" s="2">
        <f t="shared" si="5"/>
        <v>40906520.593046911</v>
      </c>
    </row>
    <row r="370" spans="1:13" x14ac:dyDescent="0.2">
      <c r="A370">
        <v>945</v>
      </c>
      <c r="B370">
        <v>365</v>
      </c>
      <c r="C370">
        <v>1</v>
      </c>
      <c r="D370" t="s">
        <v>732</v>
      </c>
      <c r="E370" t="s">
        <v>733</v>
      </c>
      <c r="F370" t="s">
        <v>8510</v>
      </c>
      <c r="G370" s="2">
        <v>1393620.8789827165</v>
      </c>
      <c r="H370" s="2">
        <v>2202467.0942703397</v>
      </c>
      <c r="I370" s="2">
        <v>2668479.0827989862</v>
      </c>
      <c r="J370" s="2">
        <v>3848902.0439425432</v>
      </c>
      <c r="K370" s="2">
        <v>4079496.8409213498</v>
      </c>
      <c r="L370" s="2">
        <v>4241705.0155543732</v>
      </c>
      <c r="M370" s="2">
        <f t="shared" si="5"/>
        <v>37527481.228333123</v>
      </c>
    </row>
    <row r="371" spans="1:13" x14ac:dyDescent="0.2">
      <c r="A371">
        <v>4340</v>
      </c>
      <c r="B371">
        <v>366</v>
      </c>
      <c r="C371">
        <v>1</v>
      </c>
      <c r="D371" t="s">
        <v>734</v>
      </c>
      <c r="E371" t="s">
        <v>735</v>
      </c>
      <c r="F371" t="s">
        <v>8510</v>
      </c>
      <c r="G371" s="2">
        <v>7551359.9600562202</v>
      </c>
      <c r="H371" s="2">
        <v>3788574.1253415667</v>
      </c>
      <c r="I371" s="2">
        <v>3284272.6157055795</v>
      </c>
      <c r="J371" s="2">
        <v>1796320.6487794633</v>
      </c>
      <c r="K371" s="2">
        <v>1434290.31540998</v>
      </c>
      <c r="L371" s="2">
        <v>1237992.6065700036</v>
      </c>
      <c r="M371" s="2">
        <f t="shared" si="5"/>
        <v>40714777.319603138</v>
      </c>
    </row>
    <row r="372" spans="1:13" x14ac:dyDescent="0.2">
      <c r="A372">
        <v>2892</v>
      </c>
      <c r="B372">
        <v>367</v>
      </c>
      <c r="C372">
        <v>1</v>
      </c>
      <c r="D372" t="s">
        <v>736</v>
      </c>
      <c r="E372" t="s">
        <v>737</v>
      </c>
      <c r="F372" t="s">
        <v>8510</v>
      </c>
      <c r="G372" s="2">
        <v>5530808.063974713</v>
      </c>
      <c r="H372" s="2">
        <v>4078101.575944223</v>
      </c>
      <c r="I372" s="2">
        <v>3663342.4888474899</v>
      </c>
      <c r="J372" s="2">
        <v>2964042.010537093</v>
      </c>
      <c r="K372" s="2">
        <v>2819788.1573151201</v>
      </c>
      <c r="L372" s="2">
        <v>2565884.7511216868</v>
      </c>
      <c r="M372" s="2">
        <f t="shared" si="5"/>
        <v>46316685.587287173</v>
      </c>
    </row>
    <row r="373" spans="1:13" x14ac:dyDescent="0.2">
      <c r="A373">
        <v>2702</v>
      </c>
      <c r="B373">
        <v>368</v>
      </c>
      <c r="C373">
        <v>1</v>
      </c>
      <c r="D373" t="s">
        <v>738</v>
      </c>
      <c r="E373" t="s">
        <v>739</v>
      </c>
      <c r="F373" t="s">
        <v>8510</v>
      </c>
      <c r="G373" s="2">
        <v>2386475.1763585499</v>
      </c>
      <c r="H373" s="2">
        <v>3183709.459469717</v>
      </c>
      <c r="I373" s="2">
        <v>3754437.1494295169</v>
      </c>
      <c r="J373" s="2">
        <v>4639106.5495475465</v>
      </c>
      <c r="K373" s="2">
        <v>5333108.7772040199</v>
      </c>
      <c r="L373" s="2">
        <v>5397881.4275374897</v>
      </c>
      <c r="M373" s="2">
        <f t="shared" si="5"/>
        <v>46445854.578470111</v>
      </c>
    </row>
    <row r="374" spans="1:13" x14ac:dyDescent="0.2">
      <c r="A374">
        <v>2907</v>
      </c>
      <c r="B374">
        <v>369</v>
      </c>
      <c r="C374">
        <v>1</v>
      </c>
      <c r="D374" t="s">
        <v>740</v>
      </c>
      <c r="E374" t="s">
        <v>741</v>
      </c>
      <c r="F374" t="s">
        <v>8510</v>
      </c>
      <c r="G374" s="2">
        <v>2979385.3923086696</v>
      </c>
      <c r="H374" s="2">
        <v>3363452.866988983</v>
      </c>
      <c r="I374" s="2">
        <v>3707573.48893301</v>
      </c>
      <c r="J374" s="2">
        <v>3812209.5691565438</v>
      </c>
      <c r="K374" s="2">
        <v>3919329.9377646134</v>
      </c>
      <c r="L374" s="2">
        <v>3969184.7837714567</v>
      </c>
      <c r="M374" s="2">
        <f t="shared" si="5"/>
        <v>43005965.758326203</v>
      </c>
    </row>
    <row r="375" spans="1:13" x14ac:dyDescent="0.2">
      <c r="A375">
        <v>4298</v>
      </c>
      <c r="B375">
        <v>370</v>
      </c>
      <c r="C375">
        <v>1</v>
      </c>
      <c r="D375" t="s">
        <v>742</v>
      </c>
      <c r="E375" t="s">
        <v>743</v>
      </c>
      <c r="F375" t="s">
        <v>8510</v>
      </c>
      <c r="G375" s="2">
        <v>4022933.0141071198</v>
      </c>
      <c r="H375" s="2">
        <v>3899581.0077030701</v>
      </c>
      <c r="I375" s="2">
        <v>3503304.6307662097</v>
      </c>
      <c r="J375" s="2">
        <v>3432432.0150988162</v>
      </c>
      <c r="K375" s="2">
        <v>3226528.5082175769</v>
      </c>
      <c r="L375" s="2">
        <v>3170050.5435101367</v>
      </c>
      <c r="M375" s="2">
        <f t="shared" si="5"/>
        <v>41972222.602212436</v>
      </c>
    </row>
    <row r="376" spans="1:13" x14ac:dyDescent="0.2">
      <c r="A376">
        <v>4400</v>
      </c>
      <c r="B376">
        <v>371</v>
      </c>
      <c r="C376">
        <v>1</v>
      </c>
      <c r="D376" t="s">
        <v>744</v>
      </c>
      <c r="E376" t="s">
        <v>745</v>
      </c>
      <c r="F376" t="s">
        <v>8510</v>
      </c>
      <c r="G376" s="2">
        <v>2884544.0215647835</v>
      </c>
      <c r="H376" s="2">
        <v>2909909.9439199432</v>
      </c>
      <c r="I376" s="2">
        <v>2881422.1821006131</v>
      </c>
      <c r="J376" s="2">
        <v>3418936.4888536134</v>
      </c>
      <c r="K376" s="2">
        <v>4127477.3596693068</v>
      </c>
      <c r="L376" s="2">
        <v>4495102.8867012467</v>
      </c>
      <c r="M376" s="2">
        <f t="shared" si="5"/>
        <v>43424880.212237693</v>
      </c>
    </row>
    <row r="377" spans="1:13" x14ac:dyDescent="0.2">
      <c r="A377">
        <v>3558</v>
      </c>
      <c r="B377">
        <v>372</v>
      </c>
      <c r="C377">
        <v>1</v>
      </c>
      <c r="D377" t="s">
        <v>746</v>
      </c>
      <c r="E377" t="s">
        <v>747</v>
      </c>
      <c r="F377" t="s">
        <v>8510</v>
      </c>
      <c r="G377" s="2">
        <v>2894711.4107882935</v>
      </c>
      <c r="H377" s="2">
        <v>3619967.1929272064</v>
      </c>
      <c r="I377" s="2">
        <v>3600099.3281373903</v>
      </c>
      <c r="J377" s="2">
        <v>4086858.0356958802</v>
      </c>
      <c r="K377" s="2">
        <v>4302004.2816820098</v>
      </c>
      <c r="L377" s="2">
        <v>4203847.0801974097</v>
      </c>
      <c r="M377" s="2">
        <f t="shared" si="5"/>
        <v>45471400.300807625</v>
      </c>
    </row>
    <row r="378" spans="1:13" x14ac:dyDescent="0.2">
      <c r="A378">
        <v>4571</v>
      </c>
      <c r="B378">
        <v>373</v>
      </c>
      <c r="C378">
        <v>1</v>
      </c>
      <c r="D378" t="s">
        <v>748</v>
      </c>
      <c r="E378" t="s">
        <v>749</v>
      </c>
      <c r="F378" t="s">
        <v>8510</v>
      </c>
      <c r="G378" s="2">
        <v>4449448.377862813</v>
      </c>
      <c r="H378" s="2">
        <v>4106765.5039993362</v>
      </c>
      <c r="I378" s="2">
        <v>3689307.2580471071</v>
      </c>
      <c r="J378" s="2">
        <v>3605717.7252532369</v>
      </c>
      <c r="K378" s="2">
        <v>3470070.3259221036</v>
      </c>
      <c r="L378" s="2">
        <v>3442603.7802948467</v>
      </c>
      <c r="M378" s="2">
        <f t="shared" si="5"/>
        <v>45845316.167017028</v>
      </c>
    </row>
    <row r="379" spans="1:13" x14ac:dyDescent="0.2">
      <c r="A379">
        <v>5145</v>
      </c>
      <c r="B379">
        <v>374</v>
      </c>
      <c r="C379">
        <v>1</v>
      </c>
      <c r="D379" t="s">
        <v>750</v>
      </c>
      <c r="E379" t="s">
        <v>751</v>
      </c>
      <c r="F379" t="s">
        <v>8510</v>
      </c>
      <c r="G379" s="2">
        <v>2334012.47178538</v>
      </c>
      <c r="H379" s="2">
        <v>3444346.5282764672</v>
      </c>
      <c r="I379" s="2">
        <v>3856636.9775944236</v>
      </c>
      <c r="J379" s="2">
        <v>4032361.6237208601</v>
      </c>
      <c r="K379" s="2">
        <v>4721278.1745519796</v>
      </c>
      <c r="L379" s="2">
        <v>4692767.4197084792</v>
      </c>
      <c r="M379" s="2">
        <f t="shared" si="5"/>
        <v>43886841.307647035</v>
      </c>
    </row>
    <row r="380" spans="1:13" x14ac:dyDescent="0.2">
      <c r="A380">
        <v>1471</v>
      </c>
      <c r="B380">
        <v>375</v>
      </c>
      <c r="C380">
        <v>1</v>
      </c>
      <c r="D380" t="s">
        <v>752</v>
      </c>
      <c r="E380" t="s">
        <v>753</v>
      </c>
      <c r="F380" t="s">
        <v>8510</v>
      </c>
      <c r="G380" s="2">
        <v>4133951.4417388439</v>
      </c>
      <c r="H380" s="2">
        <v>3649307.8399402201</v>
      </c>
      <c r="I380" s="2">
        <v>3497723.5233519063</v>
      </c>
      <c r="J380" s="2">
        <v>3029959.7618668168</v>
      </c>
      <c r="K380" s="2">
        <v>3157811.6631797198</v>
      </c>
      <c r="L380" s="2">
        <v>3336683.8819319368</v>
      </c>
      <c r="M380" s="2">
        <f t="shared" si="5"/>
        <v>40547490.294353738</v>
      </c>
    </row>
    <row r="381" spans="1:13" x14ac:dyDescent="0.2">
      <c r="A381">
        <v>245</v>
      </c>
      <c r="B381">
        <v>376</v>
      </c>
      <c r="C381">
        <v>1</v>
      </c>
      <c r="D381" t="s">
        <v>754</v>
      </c>
      <c r="E381" t="s">
        <v>755</v>
      </c>
      <c r="F381" t="s">
        <v>8510</v>
      </c>
      <c r="G381" s="2">
        <v>4300062.3890048927</v>
      </c>
      <c r="H381" s="2">
        <v>3522423.1745629064</v>
      </c>
      <c r="I381" s="2">
        <v>3570784.5804564203</v>
      </c>
      <c r="J381" s="2">
        <v>3089762.2355279499</v>
      </c>
      <c r="K381" s="2">
        <v>2722141.8975001834</v>
      </c>
      <c r="L381" s="2">
        <v>2536877.9052919466</v>
      </c>
      <c r="M381" s="2">
        <f t="shared" si="5"/>
        <v>43067535.603932746</v>
      </c>
    </row>
    <row r="382" spans="1:13" x14ac:dyDescent="0.2">
      <c r="A382">
        <v>3479</v>
      </c>
      <c r="B382">
        <v>377</v>
      </c>
      <c r="C382">
        <v>1</v>
      </c>
      <c r="D382" t="s">
        <v>756</v>
      </c>
      <c r="E382" t="s">
        <v>757</v>
      </c>
      <c r="F382" t="s">
        <v>8510</v>
      </c>
      <c r="G382" s="2">
        <v>2928272.2066941704</v>
      </c>
      <c r="H382" s="2">
        <v>3609593.7340536504</v>
      </c>
      <c r="I382" s="2">
        <v>3729504.8199451803</v>
      </c>
      <c r="J382" s="2">
        <v>4235694.4950822676</v>
      </c>
      <c r="K382" s="2">
        <v>4431009.7378496127</v>
      </c>
      <c r="L382" s="2">
        <v>4391408.4279635698</v>
      </c>
      <c r="M382" s="2">
        <f t="shared" si="5"/>
        <v>42502591.654855609</v>
      </c>
    </row>
    <row r="383" spans="1:13" x14ac:dyDescent="0.2">
      <c r="A383">
        <v>2135</v>
      </c>
      <c r="B383">
        <v>378</v>
      </c>
      <c r="C383">
        <v>1</v>
      </c>
      <c r="D383" t="s">
        <v>758</v>
      </c>
      <c r="E383" t="s">
        <v>759</v>
      </c>
      <c r="F383" t="s">
        <v>8510</v>
      </c>
      <c r="G383" s="2">
        <v>6052102.0551416697</v>
      </c>
      <c r="H383" s="2">
        <v>3558715.351125007</v>
      </c>
      <c r="I383" s="2">
        <v>3152791.948155683</v>
      </c>
      <c r="J383" s="2">
        <v>2547910.2652005367</v>
      </c>
      <c r="K383" s="2">
        <v>2060509.4769724</v>
      </c>
      <c r="L383" s="2">
        <v>1805079.1366718567</v>
      </c>
      <c r="M383" s="2">
        <f t="shared" si="5"/>
        <v>40189667.334800363</v>
      </c>
    </row>
    <row r="384" spans="1:13" x14ac:dyDescent="0.2">
      <c r="A384">
        <v>1691</v>
      </c>
      <c r="B384">
        <v>379</v>
      </c>
      <c r="C384">
        <v>1</v>
      </c>
      <c r="D384" t="s">
        <v>760</v>
      </c>
      <c r="E384" t="s">
        <v>761</v>
      </c>
      <c r="F384" t="s">
        <v>8510</v>
      </c>
      <c r="G384" s="2">
        <v>3096568.6723519336</v>
      </c>
      <c r="H384" s="2">
        <v>3228808.4579240065</v>
      </c>
      <c r="I384" s="2">
        <v>3318376.5284499433</v>
      </c>
      <c r="J384" s="2">
        <v>3410044.1598394434</v>
      </c>
      <c r="K384" s="2">
        <v>4052186.1787276864</v>
      </c>
      <c r="L384" s="2">
        <v>3906575.1042401963</v>
      </c>
      <c r="M384" s="2">
        <f t="shared" si="5"/>
        <v>42419607.504245706</v>
      </c>
    </row>
    <row r="385" spans="1:13" x14ac:dyDescent="0.2">
      <c r="A385">
        <v>5540</v>
      </c>
      <c r="B385">
        <v>380</v>
      </c>
      <c r="C385">
        <v>1</v>
      </c>
      <c r="D385" t="s">
        <v>762</v>
      </c>
      <c r="E385" t="s">
        <v>763</v>
      </c>
      <c r="F385" t="s">
        <v>8510</v>
      </c>
      <c r="G385" s="2">
        <v>2901841.9531569597</v>
      </c>
      <c r="H385" s="2">
        <v>3051219.7953326367</v>
      </c>
      <c r="I385" s="2">
        <v>3345781.6059717</v>
      </c>
      <c r="J385" s="2">
        <v>3614910.2252499796</v>
      </c>
      <c r="K385" s="2">
        <v>4121772.2521444769</v>
      </c>
      <c r="L385" s="2">
        <v>4371522.5708567332</v>
      </c>
      <c r="M385" s="2">
        <f t="shared" si="5"/>
        <v>43359269.80831866</v>
      </c>
    </row>
    <row r="386" spans="1:13" x14ac:dyDescent="0.2">
      <c r="A386">
        <v>1050</v>
      </c>
      <c r="B386">
        <v>381</v>
      </c>
      <c r="C386">
        <v>1</v>
      </c>
      <c r="D386" t="s">
        <v>764</v>
      </c>
      <c r="E386" t="s">
        <v>765</v>
      </c>
      <c r="F386" t="s">
        <v>8510</v>
      </c>
      <c r="G386" s="2">
        <v>3073278.6214142465</v>
      </c>
      <c r="H386" s="2">
        <v>3547184.8378529437</v>
      </c>
      <c r="I386" s="2">
        <v>3364273.67408835</v>
      </c>
      <c r="J386" s="2">
        <v>3843482.5550805568</v>
      </c>
      <c r="K386" s="2">
        <v>4130825.074100723</v>
      </c>
      <c r="L386" s="2">
        <v>3993176.6430693469</v>
      </c>
      <c r="M386" s="2">
        <f t="shared" si="5"/>
        <v>40251158.925131157</v>
      </c>
    </row>
    <row r="387" spans="1:13" x14ac:dyDescent="0.2">
      <c r="A387">
        <v>4376</v>
      </c>
      <c r="B387">
        <v>382</v>
      </c>
      <c r="C387">
        <v>1</v>
      </c>
      <c r="D387" t="s">
        <v>766</v>
      </c>
      <c r="E387" t="s">
        <v>767</v>
      </c>
      <c r="F387" t="s">
        <v>8510</v>
      </c>
      <c r="G387" s="2">
        <v>3856309.5711539201</v>
      </c>
      <c r="H387" s="2">
        <v>2869644.6184437932</v>
      </c>
      <c r="I387" s="2">
        <v>2793253.5411479068</v>
      </c>
      <c r="J387" s="2">
        <v>2635020.7038022266</v>
      </c>
      <c r="K387" s="2">
        <v>3027282.4831704032</v>
      </c>
      <c r="L387" s="2">
        <v>3117426.601806737</v>
      </c>
      <c r="M387" s="2">
        <f t="shared" si="5"/>
        <v>38056240.666337334</v>
      </c>
    </row>
    <row r="388" spans="1:13" x14ac:dyDescent="0.2">
      <c r="A388">
        <v>3666</v>
      </c>
      <c r="B388">
        <v>383</v>
      </c>
      <c r="C388">
        <v>1</v>
      </c>
      <c r="D388" t="s">
        <v>768</v>
      </c>
      <c r="E388" t="s">
        <v>769</v>
      </c>
      <c r="F388" t="s">
        <v>8510</v>
      </c>
      <c r="G388" s="2">
        <v>3888171.616944097</v>
      </c>
      <c r="H388" s="2">
        <v>3154198.0426755971</v>
      </c>
      <c r="I388" s="2">
        <v>3175832.0162823969</v>
      </c>
      <c r="J388" s="2">
        <v>2916643.9463460264</v>
      </c>
      <c r="K388" s="2">
        <v>3142057.9775961936</v>
      </c>
      <c r="L388" s="2">
        <v>3480399.5469680368</v>
      </c>
      <c r="M388" s="2">
        <f t="shared" si="5"/>
        <v>41682956.564274549</v>
      </c>
    </row>
    <row r="389" spans="1:13" x14ac:dyDescent="0.2">
      <c r="A389">
        <v>4021</v>
      </c>
      <c r="B389">
        <v>384</v>
      </c>
      <c r="C389">
        <v>1</v>
      </c>
      <c r="D389" t="s">
        <v>770</v>
      </c>
      <c r="E389" t="s">
        <v>771</v>
      </c>
      <c r="F389" t="s">
        <v>8510</v>
      </c>
      <c r="G389" s="2">
        <v>3693212.5848596501</v>
      </c>
      <c r="H389" s="2">
        <v>3461219.1040614969</v>
      </c>
      <c r="I389" s="2">
        <v>3537346.1334085502</v>
      </c>
      <c r="J389" s="2">
        <v>3329320.0328524467</v>
      </c>
      <c r="K389" s="2">
        <v>3891269.5890076128</v>
      </c>
      <c r="L389" s="2">
        <v>4013285.9732724405</v>
      </c>
      <c r="M389" s="2">
        <f t="shared" si="5"/>
        <v>42944376.622786179</v>
      </c>
    </row>
    <row r="390" spans="1:13" x14ac:dyDescent="0.2">
      <c r="A390">
        <v>2785</v>
      </c>
      <c r="B390">
        <v>385</v>
      </c>
      <c r="C390">
        <v>1</v>
      </c>
      <c r="D390" t="s">
        <v>772</v>
      </c>
      <c r="E390" t="s">
        <v>773</v>
      </c>
      <c r="F390" t="s">
        <v>8510</v>
      </c>
      <c r="G390" s="2">
        <v>2712651.2354686433</v>
      </c>
      <c r="H390" s="2">
        <v>3045049.4519756665</v>
      </c>
      <c r="I390" s="2">
        <v>3305927.3847965398</v>
      </c>
      <c r="J390" s="2">
        <v>3654156.7181971669</v>
      </c>
      <c r="K390" s="2">
        <v>4210650.2961084731</v>
      </c>
      <c r="L390" s="2">
        <v>4090288.1187775</v>
      </c>
      <c r="M390" s="2">
        <f t="shared" si="5"/>
        <v>41834092.900326274</v>
      </c>
    </row>
    <row r="391" spans="1:13" x14ac:dyDescent="0.2">
      <c r="A391">
        <v>278</v>
      </c>
      <c r="B391">
        <v>386</v>
      </c>
      <c r="C391">
        <v>1</v>
      </c>
      <c r="D391" t="s">
        <v>774</v>
      </c>
      <c r="E391" t="s">
        <v>775</v>
      </c>
      <c r="F391" t="s">
        <v>8510</v>
      </c>
      <c r="G391" s="2">
        <v>5011676.3745285198</v>
      </c>
      <c r="H391" s="2">
        <v>3918079.2389454967</v>
      </c>
      <c r="I391" s="2">
        <v>3126082.8819195605</v>
      </c>
      <c r="J391" s="2">
        <v>2806337.205095083</v>
      </c>
      <c r="K391" s="2">
        <v>2905467.7763984068</v>
      </c>
      <c r="L391" s="2">
        <v>3047726.2181152236</v>
      </c>
      <c r="M391" s="2">
        <f t="shared" ref="M391:M454" si="6">SUM(G391:L392)</f>
        <v>43066287.359228045</v>
      </c>
    </row>
    <row r="392" spans="1:13" x14ac:dyDescent="0.2">
      <c r="A392">
        <v>1582</v>
      </c>
      <c r="B392">
        <v>387</v>
      </c>
      <c r="C392">
        <v>1</v>
      </c>
      <c r="D392" t="s">
        <v>776</v>
      </c>
      <c r="E392" t="s">
        <v>777</v>
      </c>
      <c r="F392" t="s">
        <v>8510</v>
      </c>
      <c r="G392" s="2">
        <v>3291472.8590950165</v>
      </c>
      <c r="H392" s="2">
        <v>3770328.8552477397</v>
      </c>
      <c r="I392" s="2">
        <v>3660303.1898693331</v>
      </c>
      <c r="J392" s="2">
        <v>3847811.376034223</v>
      </c>
      <c r="K392" s="2">
        <v>3850492.2232054933</v>
      </c>
      <c r="L392" s="2">
        <v>3830509.1607739567</v>
      </c>
      <c r="M392" s="2">
        <f t="shared" si="6"/>
        <v>41062726.623743683</v>
      </c>
    </row>
    <row r="393" spans="1:13" x14ac:dyDescent="0.2">
      <c r="A393">
        <v>1089</v>
      </c>
      <c r="B393">
        <v>388</v>
      </c>
      <c r="C393">
        <v>1</v>
      </c>
      <c r="D393" t="s">
        <v>778</v>
      </c>
      <c r="E393" t="s">
        <v>779</v>
      </c>
      <c r="F393" t="s">
        <v>8510</v>
      </c>
      <c r="G393" s="2">
        <v>3100853.2453198</v>
      </c>
      <c r="H393" s="2">
        <v>2715091.7309744465</v>
      </c>
      <c r="I393" s="2">
        <v>2968840.836097403</v>
      </c>
      <c r="J393" s="2">
        <v>2777720.6637013266</v>
      </c>
      <c r="K393" s="2">
        <v>3472038.1456649401</v>
      </c>
      <c r="L393" s="2">
        <v>3777264.337760007</v>
      </c>
      <c r="M393" s="2">
        <f t="shared" si="6"/>
        <v>36914820.123340368</v>
      </c>
    </row>
    <row r="394" spans="1:13" x14ac:dyDescent="0.2">
      <c r="A394">
        <v>2373</v>
      </c>
      <c r="B394">
        <v>389</v>
      </c>
      <c r="C394">
        <v>1</v>
      </c>
      <c r="D394" t="s">
        <v>780</v>
      </c>
      <c r="E394" t="s">
        <v>781</v>
      </c>
      <c r="F394" t="s">
        <v>8510</v>
      </c>
      <c r="G394" s="2">
        <v>937243.76435215271</v>
      </c>
      <c r="H394" s="2">
        <v>1990606.4478358168</v>
      </c>
      <c r="I394" s="2">
        <v>2772252.2060759668</v>
      </c>
      <c r="J394" s="2">
        <v>4184448.2905574529</v>
      </c>
      <c r="K394" s="2">
        <v>4206946.407836563</v>
      </c>
      <c r="L394" s="2">
        <v>4011514.0471644937</v>
      </c>
      <c r="M394" s="2">
        <f t="shared" si="6"/>
        <v>39955920.651806697</v>
      </c>
    </row>
    <row r="395" spans="1:13" x14ac:dyDescent="0.2">
      <c r="A395">
        <v>2720</v>
      </c>
      <c r="B395">
        <v>390</v>
      </c>
      <c r="C395">
        <v>1</v>
      </c>
      <c r="D395" t="s">
        <v>782</v>
      </c>
      <c r="E395" t="s">
        <v>783</v>
      </c>
      <c r="F395" t="s">
        <v>8510</v>
      </c>
      <c r="G395" s="2">
        <v>2103397.0443653134</v>
      </c>
      <c r="H395" s="2">
        <v>2676835.8890615269</v>
      </c>
      <c r="I395" s="2">
        <v>3353409.1402025162</v>
      </c>
      <c r="J395" s="2">
        <v>4124071.2590738498</v>
      </c>
      <c r="K395" s="2">
        <v>4723016.7175142569</v>
      </c>
      <c r="L395" s="2">
        <v>4872179.4377667932</v>
      </c>
      <c r="M395" s="2">
        <f t="shared" si="6"/>
        <v>39609983.664520524</v>
      </c>
    </row>
    <row r="396" spans="1:13" x14ac:dyDescent="0.2">
      <c r="A396">
        <v>902</v>
      </c>
      <c r="B396">
        <v>391</v>
      </c>
      <c r="C396">
        <v>1</v>
      </c>
      <c r="D396" t="s">
        <v>784</v>
      </c>
      <c r="E396" t="s">
        <v>785</v>
      </c>
      <c r="F396" t="s">
        <v>8510</v>
      </c>
      <c r="G396" s="2">
        <v>3986599.2956275032</v>
      </c>
      <c r="H396" s="2">
        <v>3102596.6129228338</v>
      </c>
      <c r="I396" s="2">
        <v>3190444.882225757</v>
      </c>
      <c r="J396" s="2">
        <v>2689366.702712487</v>
      </c>
      <c r="K396" s="2">
        <v>2564085.6879548165</v>
      </c>
      <c r="L396" s="2">
        <v>2223980.995092873</v>
      </c>
      <c r="M396" s="2">
        <f t="shared" si="6"/>
        <v>35301320.812985018</v>
      </c>
    </row>
    <row r="397" spans="1:13" x14ac:dyDescent="0.2">
      <c r="A397">
        <v>853</v>
      </c>
      <c r="B397">
        <v>392</v>
      </c>
      <c r="C397">
        <v>1</v>
      </c>
      <c r="D397" t="s">
        <v>786</v>
      </c>
      <c r="E397" t="s">
        <v>787</v>
      </c>
      <c r="F397" t="s">
        <v>8510</v>
      </c>
      <c r="G397" s="2">
        <v>2380968.3816621802</v>
      </c>
      <c r="H397" s="2">
        <v>2886991.7976186466</v>
      </c>
      <c r="I397" s="2">
        <v>3128830.4157151035</v>
      </c>
      <c r="J397" s="2">
        <v>3100699.1814637301</v>
      </c>
      <c r="K397" s="2">
        <v>3045849.5219994267</v>
      </c>
      <c r="L397" s="2">
        <v>3000907.33798966</v>
      </c>
      <c r="M397" s="2">
        <f t="shared" si="6"/>
        <v>38985990.523003168</v>
      </c>
    </row>
    <row r="398" spans="1:13" x14ac:dyDescent="0.2">
      <c r="A398">
        <v>5653</v>
      </c>
      <c r="B398">
        <v>393</v>
      </c>
      <c r="C398">
        <v>1</v>
      </c>
      <c r="D398" t="s">
        <v>788</v>
      </c>
      <c r="E398" t="s">
        <v>789</v>
      </c>
      <c r="F398" t="s">
        <v>8510</v>
      </c>
      <c r="G398" s="2">
        <v>3755816.2207892896</v>
      </c>
      <c r="H398" s="2">
        <v>3501778.2977939802</v>
      </c>
      <c r="I398" s="2">
        <v>3486273.80346887</v>
      </c>
      <c r="J398" s="2">
        <v>3494468.5062187933</v>
      </c>
      <c r="K398" s="2">
        <v>3688027.0675375131</v>
      </c>
      <c r="L398" s="2">
        <v>3515379.9907459696</v>
      </c>
      <c r="M398" s="2">
        <f t="shared" si="6"/>
        <v>42192458.138834447</v>
      </c>
    </row>
    <row r="399" spans="1:13" x14ac:dyDescent="0.2">
      <c r="A399">
        <v>4965</v>
      </c>
      <c r="B399">
        <v>394</v>
      </c>
      <c r="C399">
        <v>1</v>
      </c>
      <c r="D399" t="s">
        <v>790</v>
      </c>
      <c r="E399" t="s">
        <v>791</v>
      </c>
      <c r="F399" t="s">
        <v>8510</v>
      </c>
      <c r="G399" s="2">
        <v>2439597.7653274932</v>
      </c>
      <c r="H399" s="2">
        <v>3103252.1501359199</v>
      </c>
      <c r="I399" s="2">
        <v>3245059.2706357632</v>
      </c>
      <c r="J399" s="2">
        <v>3976980.7224816508</v>
      </c>
      <c r="K399" s="2">
        <v>3926757.4897592631</v>
      </c>
      <c r="L399" s="2">
        <v>4059066.8539399332</v>
      </c>
      <c r="M399" s="2">
        <f t="shared" si="6"/>
        <v>42394222.741208732</v>
      </c>
    </row>
    <row r="400" spans="1:13" x14ac:dyDescent="0.2">
      <c r="A400">
        <v>105</v>
      </c>
      <c r="B400">
        <v>395</v>
      </c>
      <c r="C400">
        <v>1</v>
      </c>
      <c r="D400" t="s">
        <v>792</v>
      </c>
      <c r="E400" t="s">
        <v>793</v>
      </c>
      <c r="F400" t="s">
        <v>8510</v>
      </c>
      <c r="G400" s="2">
        <v>2521904.4254929801</v>
      </c>
      <c r="H400" s="2">
        <v>3447282.2931220164</v>
      </c>
      <c r="I400" s="2">
        <v>3347618.7142409463</v>
      </c>
      <c r="J400" s="2">
        <v>4204686.3554735463</v>
      </c>
      <c r="K400" s="2">
        <v>4009035.5708338371</v>
      </c>
      <c r="L400" s="2">
        <v>4112981.1297653834</v>
      </c>
      <c r="M400" s="2">
        <f t="shared" si="6"/>
        <v>40847767.958811142</v>
      </c>
    </row>
    <row r="401" spans="1:13" x14ac:dyDescent="0.2">
      <c r="A401">
        <v>5210</v>
      </c>
      <c r="B401">
        <v>396</v>
      </c>
      <c r="C401">
        <v>1</v>
      </c>
      <c r="D401" t="s">
        <v>794</v>
      </c>
      <c r="E401" t="s">
        <v>795</v>
      </c>
      <c r="F401" t="s">
        <v>8510</v>
      </c>
      <c r="G401" s="2">
        <v>3008231.438860917</v>
      </c>
      <c r="H401" s="2">
        <v>3526656.2388084731</v>
      </c>
      <c r="I401" s="2">
        <v>2831340.4293532968</v>
      </c>
      <c r="J401" s="2">
        <v>3074481.2772602867</v>
      </c>
      <c r="K401" s="2">
        <v>3167884.8775887932</v>
      </c>
      <c r="L401" s="2">
        <v>3595665.2080106637</v>
      </c>
      <c r="M401" s="2">
        <f t="shared" si="6"/>
        <v>38619076.611900747</v>
      </c>
    </row>
    <row r="402" spans="1:13" x14ac:dyDescent="0.2">
      <c r="A402">
        <v>390</v>
      </c>
      <c r="B402">
        <v>397</v>
      </c>
      <c r="C402">
        <v>1</v>
      </c>
      <c r="D402" t="s">
        <v>796</v>
      </c>
      <c r="E402" t="s">
        <v>797</v>
      </c>
      <c r="F402" t="s">
        <v>8510</v>
      </c>
      <c r="G402" s="2">
        <v>2553664.9698348301</v>
      </c>
      <c r="H402" s="2">
        <v>2763203.4220115603</v>
      </c>
      <c r="I402" s="2">
        <v>3111166.2192924335</v>
      </c>
      <c r="J402" s="2">
        <v>3195310.6366921831</v>
      </c>
      <c r="K402" s="2">
        <v>3847007.0010967106</v>
      </c>
      <c r="L402" s="2">
        <v>3944464.8930905969</v>
      </c>
      <c r="M402" s="2">
        <f t="shared" si="6"/>
        <v>40445094.369744413</v>
      </c>
    </row>
    <row r="403" spans="1:13" x14ac:dyDescent="0.2">
      <c r="A403">
        <v>5715</v>
      </c>
      <c r="B403">
        <v>398</v>
      </c>
      <c r="C403">
        <v>1</v>
      </c>
      <c r="D403" t="s">
        <v>798</v>
      </c>
      <c r="E403" t="s">
        <v>799</v>
      </c>
      <c r="F403" t="s">
        <v>8510</v>
      </c>
      <c r="G403" s="2">
        <v>3630823.9388753665</v>
      </c>
      <c r="H403" s="2">
        <v>3178755.4673550935</v>
      </c>
      <c r="I403" s="2">
        <v>3481602.3620888903</v>
      </c>
      <c r="J403" s="2">
        <v>3497025.6515807933</v>
      </c>
      <c r="K403" s="2">
        <v>3704351.16728599</v>
      </c>
      <c r="L403" s="2">
        <v>3537718.6405399665</v>
      </c>
      <c r="M403" s="2">
        <f t="shared" si="6"/>
        <v>40505684.12780495</v>
      </c>
    </row>
    <row r="404" spans="1:13" x14ac:dyDescent="0.2">
      <c r="A404">
        <v>4669</v>
      </c>
      <c r="B404">
        <v>399</v>
      </c>
      <c r="C404">
        <v>1</v>
      </c>
      <c r="D404" t="s">
        <v>800</v>
      </c>
      <c r="E404" t="s">
        <v>801</v>
      </c>
      <c r="F404" t="s">
        <v>8510</v>
      </c>
      <c r="G404" s="2">
        <v>3779311.0429817331</v>
      </c>
      <c r="H404" s="2">
        <v>3342738.6401354033</v>
      </c>
      <c r="I404" s="2">
        <v>3275892.6347669004</v>
      </c>
      <c r="J404" s="2">
        <v>2894663.5983371432</v>
      </c>
      <c r="K404" s="2">
        <v>3052545.4779518396</v>
      </c>
      <c r="L404" s="2">
        <v>3130255.505905827</v>
      </c>
      <c r="M404" s="2">
        <f t="shared" si="6"/>
        <v>39797949.367234558</v>
      </c>
    </row>
    <row r="405" spans="1:13" x14ac:dyDescent="0.2">
      <c r="A405">
        <v>1291</v>
      </c>
      <c r="B405">
        <v>400</v>
      </c>
      <c r="C405">
        <v>1</v>
      </c>
      <c r="D405" t="s">
        <v>802</v>
      </c>
      <c r="E405" t="s">
        <v>803</v>
      </c>
      <c r="F405" t="s">
        <v>8510</v>
      </c>
      <c r="G405" s="2">
        <v>2719635.2409654199</v>
      </c>
      <c r="H405" s="2">
        <v>2945109.1356258299</v>
      </c>
      <c r="I405" s="2">
        <v>3417076.16308905</v>
      </c>
      <c r="J405" s="2">
        <v>3592603.7633204535</v>
      </c>
      <c r="K405" s="2">
        <v>3914049.0961114629</v>
      </c>
      <c r="L405" s="2">
        <v>3734069.0680434932</v>
      </c>
      <c r="M405" s="2">
        <f t="shared" si="6"/>
        <v>36095073.394761816</v>
      </c>
    </row>
    <row r="406" spans="1:13" x14ac:dyDescent="0.2">
      <c r="A406">
        <v>4531</v>
      </c>
      <c r="B406">
        <v>401</v>
      </c>
      <c r="C406">
        <v>1</v>
      </c>
      <c r="D406" t="s">
        <v>804</v>
      </c>
      <c r="E406" t="s">
        <v>805</v>
      </c>
      <c r="F406" t="s">
        <v>8510</v>
      </c>
      <c r="G406" s="2">
        <v>1334455.98775314</v>
      </c>
      <c r="H406" s="2">
        <v>1990970.6465185732</v>
      </c>
      <c r="I406" s="2">
        <v>2511675.7889611702</v>
      </c>
      <c r="J406" s="2">
        <v>3684710.3198968037</v>
      </c>
      <c r="K406" s="2">
        <v>3013967.3038837067</v>
      </c>
      <c r="L406" s="2">
        <v>3236750.8805927136</v>
      </c>
      <c r="M406" s="2">
        <f t="shared" si="6"/>
        <v>34419888.58407326</v>
      </c>
    </row>
    <row r="407" spans="1:13" x14ac:dyDescent="0.2">
      <c r="A407">
        <v>2899</v>
      </c>
      <c r="B407">
        <v>402</v>
      </c>
      <c r="C407">
        <v>1</v>
      </c>
      <c r="D407" t="s">
        <v>806</v>
      </c>
      <c r="E407" t="s">
        <v>807</v>
      </c>
      <c r="F407" t="s">
        <v>8510</v>
      </c>
      <c r="G407" s="2">
        <v>354956.96345303365</v>
      </c>
      <c r="H407" s="2">
        <v>1793658.5640313334</v>
      </c>
      <c r="I407" s="2">
        <v>2660290.4479190367</v>
      </c>
      <c r="J407" s="2">
        <v>4630584.542710877</v>
      </c>
      <c r="K407" s="2">
        <v>4385635.8155518267</v>
      </c>
      <c r="L407" s="2">
        <v>4822231.3228010498</v>
      </c>
      <c r="M407" s="2">
        <f t="shared" si="6"/>
        <v>33765240.023090973</v>
      </c>
    </row>
    <row r="408" spans="1:13" x14ac:dyDescent="0.2">
      <c r="A408">
        <v>3039</v>
      </c>
      <c r="B408">
        <v>403</v>
      </c>
      <c r="C408">
        <v>1</v>
      </c>
      <c r="D408" t="s">
        <v>808</v>
      </c>
      <c r="E408" t="s">
        <v>809</v>
      </c>
      <c r="F408" t="s">
        <v>8510</v>
      </c>
      <c r="G408" s="2">
        <v>3973152.9430377693</v>
      </c>
      <c r="H408" s="2">
        <v>3333521.8399273665</v>
      </c>
      <c r="I408" s="2">
        <v>2849409.3396540266</v>
      </c>
      <c r="J408" s="2">
        <v>1949413.1750494801</v>
      </c>
      <c r="K408" s="2">
        <v>1469939.6266629233</v>
      </c>
      <c r="L408" s="2">
        <v>1542445.4422922432</v>
      </c>
      <c r="M408" s="2">
        <f t="shared" si="6"/>
        <v>38086293.050029695</v>
      </c>
    </row>
    <row r="409" spans="1:13" x14ac:dyDescent="0.2">
      <c r="A409">
        <v>2622</v>
      </c>
      <c r="B409">
        <v>404</v>
      </c>
      <c r="C409">
        <v>1</v>
      </c>
      <c r="D409" t="s">
        <v>810</v>
      </c>
      <c r="E409" t="s">
        <v>811</v>
      </c>
      <c r="F409" t="s">
        <v>8510</v>
      </c>
      <c r="G409" s="2">
        <v>1725470.4505171999</v>
      </c>
      <c r="H409" s="2">
        <v>2441411.3212403366</v>
      </c>
      <c r="I409" s="2">
        <v>3059866.649297867</v>
      </c>
      <c r="J409" s="2">
        <v>4260420.1501913071</v>
      </c>
      <c r="K409" s="2">
        <v>5296750.2192307338</v>
      </c>
      <c r="L409" s="2">
        <v>6184491.8929284401</v>
      </c>
      <c r="M409" s="2">
        <f t="shared" si="6"/>
        <v>39860335.959349215</v>
      </c>
    </row>
    <row r="410" spans="1:13" x14ac:dyDescent="0.2">
      <c r="A410">
        <v>2252</v>
      </c>
      <c r="B410">
        <v>405</v>
      </c>
      <c r="C410">
        <v>1</v>
      </c>
      <c r="D410" t="s">
        <v>812</v>
      </c>
      <c r="E410" t="s">
        <v>813</v>
      </c>
      <c r="F410" t="s">
        <v>8510</v>
      </c>
      <c r="G410" s="2">
        <v>4174169.8554137931</v>
      </c>
      <c r="H410" s="2">
        <v>3033333.19848456</v>
      </c>
      <c r="I410" s="2">
        <v>2753999.2626597597</v>
      </c>
      <c r="J410" s="2">
        <v>2394839.15253228</v>
      </c>
      <c r="K410" s="2">
        <v>2307600.4746995298</v>
      </c>
      <c r="L410" s="2">
        <v>2227983.3321534134</v>
      </c>
      <c r="M410" s="2">
        <f t="shared" si="6"/>
        <v>35931216.661711864</v>
      </c>
    </row>
    <row r="411" spans="1:13" x14ac:dyDescent="0.2">
      <c r="A411">
        <v>2249</v>
      </c>
      <c r="B411">
        <v>406</v>
      </c>
      <c r="C411">
        <v>1</v>
      </c>
      <c r="D411" t="s">
        <v>814</v>
      </c>
      <c r="E411" t="s">
        <v>815</v>
      </c>
      <c r="F411" t="s">
        <v>8510</v>
      </c>
      <c r="G411" s="2">
        <v>5339150.4134924766</v>
      </c>
      <c r="H411" s="2">
        <v>3538231.837930107</v>
      </c>
      <c r="I411" s="2">
        <v>3441572.7581242197</v>
      </c>
      <c r="J411" s="2">
        <v>2463333.5863250769</v>
      </c>
      <c r="K411" s="2">
        <v>2186632.5662964699</v>
      </c>
      <c r="L411" s="2">
        <v>2070370.2236001799</v>
      </c>
      <c r="M411" s="2">
        <f t="shared" si="6"/>
        <v>40012306.010512352</v>
      </c>
    </row>
    <row r="412" spans="1:13" x14ac:dyDescent="0.2">
      <c r="A412">
        <v>4302</v>
      </c>
      <c r="B412">
        <v>407</v>
      </c>
      <c r="C412">
        <v>1</v>
      </c>
      <c r="D412" t="s">
        <v>816</v>
      </c>
      <c r="E412" t="s">
        <v>817</v>
      </c>
      <c r="F412" t="s">
        <v>8510</v>
      </c>
      <c r="G412" s="2">
        <v>3729150.66910615</v>
      </c>
      <c r="H412" s="2">
        <v>4202919.6709121605</v>
      </c>
      <c r="I412" s="2">
        <v>3893474.5425408068</v>
      </c>
      <c r="J412" s="2">
        <v>3205033.8231460969</v>
      </c>
      <c r="K412" s="2">
        <v>2952822.049762567</v>
      </c>
      <c r="L412" s="2">
        <v>2989613.869276037</v>
      </c>
      <c r="M412" s="2">
        <f t="shared" si="6"/>
        <v>37937343.220786244</v>
      </c>
    </row>
    <row r="413" spans="1:13" x14ac:dyDescent="0.2">
      <c r="A413">
        <v>1404</v>
      </c>
      <c r="B413">
        <v>408</v>
      </c>
      <c r="C413">
        <v>1</v>
      </c>
      <c r="D413" t="s">
        <v>818</v>
      </c>
      <c r="E413" t="s">
        <v>819</v>
      </c>
      <c r="F413" t="s">
        <v>8510</v>
      </c>
      <c r="G413" s="2">
        <v>3760005.89999151</v>
      </c>
      <c r="H413" s="2">
        <v>2625294.2196456729</v>
      </c>
      <c r="I413" s="2">
        <v>2750505.6387414965</v>
      </c>
      <c r="J413" s="2">
        <v>2301266.6878157598</v>
      </c>
      <c r="K413" s="2">
        <v>2760608.0487013003</v>
      </c>
      <c r="L413" s="2">
        <v>2766648.1011466933</v>
      </c>
      <c r="M413" s="2">
        <f t="shared" si="6"/>
        <v>36137257.091975115</v>
      </c>
    </row>
    <row r="414" spans="1:13" x14ac:dyDescent="0.2">
      <c r="A414">
        <v>4271</v>
      </c>
      <c r="B414">
        <v>409</v>
      </c>
      <c r="C414">
        <v>1</v>
      </c>
      <c r="D414" t="s">
        <v>820</v>
      </c>
      <c r="E414" t="s">
        <v>821</v>
      </c>
      <c r="F414" t="s">
        <v>8510</v>
      </c>
      <c r="G414" s="2">
        <v>3370167.0361432633</v>
      </c>
      <c r="H414" s="2">
        <v>3216709.6892282399</v>
      </c>
      <c r="I414" s="2">
        <v>3147893.2355769002</v>
      </c>
      <c r="J414" s="2">
        <v>3179200.0721520167</v>
      </c>
      <c r="K414" s="2">
        <v>3101133.6591677503</v>
      </c>
      <c r="L414" s="2">
        <v>3157824.8036645097</v>
      </c>
      <c r="M414" s="2">
        <f t="shared" si="6"/>
        <v>41705703.313356854</v>
      </c>
    </row>
    <row r="415" spans="1:13" x14ac:dyDescent="0.2">
      <c r="A415">
        <v>623</v>
      </c>
      <c r="B415">
        <v>410</v>
      </c>
      <c r="C415">
        <v>1</v>
      </c>
      <c r="D415" t="s">
        <v>822</v>
      </c>
      <c r="E415" t="s">
        <v>823</v>
      </c>
      <c r="F415" t="s">
        <v>8510</v>
      </c>
      <c r="G415" s="2">
        <v>1353633.1379573599</v>
      </c>
      <c r="H415" s="2">
        <v>3095514.3587738667</v>
      </c>
      <c r="I415" s="2">
        <v>3347999.0513763502</v>
      </c>
      <c r="J415" s="2">
        <v>4201074.1920950636</v>
      </c>
      <c r="K415" s="2">
        <v>4967722.5460433103</v>
      </c>
      <c r="L415" s="2">
        <v>5566831.5311782258</v>
      </c>
      <c r="M415" s="2">
        <f t="shared" si="6"/>
        <v>42034669.378465839</v>
      </c>
    </row>
    <row r="416" spans="1:13" x14ac:dyDescent="0.2">
      <c r="A416">
        <v>2322</v>
      </c>
      <c r="B416">
        <v>411</v>
      </c>
      <c r="C416">
        <v>1</v>
      </c>
      <c r="D416" t="s">
        <v>824</v>
      </c>
      <c r="E416" t="s">
        <v>825</v>
      </c>
      <c r="F416" t="s">
        <v>8510</v>
      </c>
      <c r="G416" s="2">
        <v>2224366.7456819764</v>
      </c>
      <c r="H416" s="2">
        <v>2545952.6033001533</v>
      </c>
      <c r="I416" s="2">
        <v>3085604.2185171968</v>
      </c>
      <c r="J416" s="2">
        <v>3424816.7862413065</v>
      </c>
      <c r="K416" s="2">
        <v>3960494.9004728501</v>
      </c>
      <c r="L416" s="2">
        <v>4260659.3068281868</v>
      </c>
      <c r="M416" s="2">
        <f t="shared" si="6"/>
        <v>37987780.343010157</v>
      </c>
    </row>
    <row r="417" spans="1:13" x14ac:dyDescent="0.2">
      <c r="A417">
        <v>2358</v>
      </c>
      <c r="B417">
        <v>412</v>
      </c>
      <c r="C417">
        <v>1</v>
      </c>
      <c r="D417" t="s">
        <v>826</v>
      </c>
      <c r="E417" t="s">
        <v>827</v>
      </c>
      <c r="F417" t="s">
        <v>8510</v>
      </c>
      <c r="G417" s="2">
        <v>4992313.7040721402</v>
      </c>
      <c r="H417" s="2">
        <v>3210525.8045139736</v>
      </c>
      <c r="I417" s="2">
        <v>2864754.6247056234</v>
      </c>
      <c r="J417" s="2">
        <v>2548057.3696177667</v>
      </c>
      <c r="K417" s="2">
        <v>2685551.4838904901</v>
      </c>
      <c r="L417" s="2">
        <v>2184682.7951684934</v>
      </c>
      <c r="M417" s="2">
        <f t="shared" si="6"/>
        <v>36957548.136116788</v>
      </c>
    </row>
    <row r="418" spans="1:13" x14ac:dyDescent="0.2">
      <c r="A418">
        <v>447</v>
      </c>
      <c r="B418">
        <v>413</v>
      </c>
      <c r="C418">
        <v>1</v>
      </c>
      <c r="D418" t="s">
        <v>828</v>
      </c>
      <c r="E418" t="s">
        <v>829</v>
      </c>
      <c r="F418" t="s">
        <v>8510</v>
      </c>
      <c r="G418" s="2">
        <v>3763134.9959897567</v>
      </c>
      <c r="H418" s="2">
        <v>3373877.5739743696</v>
      </c>
      <c r="I418" s="2">
        <v>3419439.9654074567</v>
      </c>
      <c r="J418" s="2">
        <v>2880533.8347163498</v>
      </c>
      <c r="K418" s="2">
        <v>2468275.9188635666</v>
      </c>
      <c r="L418" s="2">
        <v>2566400.0651967996</v>
      </c>
      <c r="M418" s="2">
        <f t="shared" si="6"/>
        <v>36336864.283813536</v>
      </c>
    </row>
    <row r="419" spans="1:13" x14ac:dyDescent="0.2">
      <c r="A419">
        <v>2194</v>
      </c>
      <c r="B419">
        <v>414</v>
      </c>
      <c r="C419">
        <v>1</v>
      </c>
      <c r="D419" t="s">
        <v>830</v>
      </c>
      <c r="E419" t="s">
        <v>831</v>
      </c>
      <c r="F419" t="s">
        <v>8510</v>
      </c>
      <c r="G419" s="2">
        <v>2406487.0189342997</v>
      </c>
      <c r="H419" s="2">
        <v>2807759.7146796337</v>
      </c>
      <c r="I419" s="2">
        <v>2643594.4157475368</v>
      </c>
      <c r="J419" s="2">
        <v>2932733.1802143832</v>
      </c>
      <c r="K419" s="2">
        <v>3533473.05575911</v>
      </c>
      <c r="L419" s="2">
        <v>3541154.5443302765</v>
      </c>
      <c r="M419" s="2">
        <f t="shared" si="6"/>
        <v>36395873.933603309</v>
      </c>
    </row>
    <row r="420" spans="1:13" x14ac:dyDescent="0.2">
      <c r="A420">
        <v>5384</v>
      </c>
      <c r="B420">
        <v>415</v>
      </c>
      <c r="C420">
        <v>1</v>
      </c>
      <c r="D420" t="s">
        <v>832</v>
      </c>
      <c r="E420" t="s">
        <v>833</v>
      </c>
      <c r="F420" t="s">
        <v>8510</v>
      </c>
      <c r="G420" s="2">
        <v>4163785.0095420033</v>
      </c>
      <c r="H420" s="2">
        <v>3134611.6387137161</v>
      </c>
      <c r="I420" s="2">
        <v>3189317.9559392799</v>
      </c>
      <c r="J420" s="2">
        <v>2645675.4172416069</v>
      </c>
      <c r="K420" s="2">
        <v>2677224.4978914564</v>
      </c>
      <c r="L420" s="2">
        <v>2720057.4846100034</v>
      </c>
      <c r="M420" s="2">
        <f t="shared" si="6"/>
        <v>38180113.682689011</v>
      </c>
    </row>
    <row r="421" spans="1:13" x14ac:dyDescent="0.2">
      <c r="A421">
        <v>1147</v>
      </c>
      <c r="B421">
        <v>416</v>
      </c>
      <c r="C421">
        <v>1</v>
      </c>
      <c r="D421" t="s">
        <v>834</v>
      </c>
      <c r="E421" t="s">
        <v>835</v>
      </c>
      <c r="F421" t="s">
        <v>8510</v>
      </c>
      <c r="G421" s="2">
        <v>3893283.2030759468</v>
      </c>
      <c r="H421" s="2">
        <v>3073058.9101054235</v>
      </c>
      <c r="I421" s="2">
        <v>3423764.6600900763</v>
      </c>
      <c r="J421" s="2">
        <v>2886434.7245516269</v>
      </c>
      <c r="K421" s="2">
        <v>3165899.7651795666</v>
      </c>
      <c r="L421" s="2">
        <v>3207000.4157483131</v>
      </c>
      <c r="M421" s="2">
        <f t="shared" si="6"/>
        <v>37442687.64074</v>
      </c>
    </row>
    <row r="422" spans="1:13" x14ac:dyDescent="0.2">
      <c r="A422">
        <v>5947</v>
      </c>
      <c r="B422">
        <v>417</v>
      </c>
      <c r="C422">
        <v>1</v>
      </c>
      <c r="D422" t="s">
        <v>836</v>
      </c>
      <c r="E422" t="s">
        <v>837</v>
      </c>
      <c r="F422" t="s">
        <v>8510</v>
      </c>
      <c r="G422" s="2">
        <v>3573911.775435843</v>
      </c>
      <c r="H422" s="2">
        <v>2879809.8786394633</v>
      </c>
      <c r="I422" s="2">
        <v>2884336.7547141234</v>
      </c>
      <c r="J422" s="2">
        <v>2696113.59644695</v>
      </c>
      <c r="K422" s="2">
        <v>2857542.7686301866</v>
      </c>
      <c r="L422" s="2">
        <v>2901531.188122483</v>
      </c>
      <c r="M422" s="2">
        <f t="shared" si="6"/>
        <v>31959309.702224135</v>
      </c>
    </row>
    <row r="423" spans="1:13" x14ac:dyDescent="0.2">
      <c r="A423">
        <v>347</v>
      </c>
      <c r="B423">
        <v>418</v>
      </c>
      <c r="C423">
        <v>1</v>
      </c>
      <c r="D423" t="s">
        <v>838</v>
      </c>
      <c r="E423" t="s">
        <v>839</v>
      </c>
      <c r="F423" t="s">
        <v>8510</v>
      </c>
      <c r="G423" s="2">
        <v>3611663.6804781333</v>
      </c>
      <c r="H423" s="2">
        <v>2577646.5164450635</v>
      </c>
      <c r="I423" s="2">
        <v>2493663.2898268201</v>
      </c>
      <c r="J423" s="2">
        <v>1716489.0796264233</v>
      </c>
      <c r="K423" s="2">
        <v>1885813.3978345534</v>
      </c>
      <c r="L423" s="2">
        <v>1880787.7760240901</v>
      </c>
      <c r="M423" s="2">
        <f t="shared" si="6"/>
        <v>28321542.096660268</v>
      </c>
    </row>
    <row r="424" spans="1:13" x14ac:dyDescent="0.2">
      <c r="A424">
        <v>836</v>
      </c>
      <c r="B424">
        <v>419</v>
      </c>
      <c r="C424">
        <v>1</v>
      </c>
      <c r="D424" t="s">
        <v>840</v>
      </c>
      <c r="E424" t="s">
        <v>841</v>
      </c>
      <c r="F424" t="s">
        <v>8510</v>
      </c>
      <c r="G424" s="2">
        <v>4096468.3597690598</v>
      </c>
      <c r="H424" s="2">
        <v>2815380.2779762899</v>
      </c>
      <c r="I424" s="2">
        <v>2835552.1127383797</v>
      </c>
      <c r="J424" s="2">
        <v>1610603.9609730102</v>
      </c>
      <c r="K424" s="2">
        <v>1455067.8523530767</v>
      </c>
      <c r="L424" s="2">
        <v>1342405.7926153701</v>
      </c>
      <c r="M424" s="2">
        <f t="shared" si="6"/>
        <v>36370333.11573039</v>
      </c>
    </row>
    <row r="425" spans="1:13" x14ac:dyDescent="0.2">
      <c r="A425">
        <v>3761</v>
      </c>
      <c r="B425">
        <v>420</v>
      </c>
      <c r="C425">
        <v>1</v>
      </c>
      <c r="D425" t="s">
        <v>842</v>
      </c>
      <c r="E425" t="s">
        <v>843</v>
      </c>
      <c r="F425" t="s">
        <v>8510</v>
      </c>
      <c r="G425" s="2">
        <v>1601065.4091013968</v>
      </c>
      <c r="H425" s="2">
        <v>2607785.2712607235</v>
      </c>
      <c r="I425" s="2">
        <v>3175829.89666407</v>
      </c>
      <c r="J425" s="2">
        <v>4454270.0403236737</v>
      </c>
      <c r="K425" s="2">
        <v>5230404.5099644633</v>
      </c>
      <c r="L425" s="2">
        <v>5145499.631990877</v>
      </c>
      <c r="M425" s="2">
        <f t="shared" si="6"/>
        <v>39229717.12951152</v>
      </c>
    </row>
    <row r="426" spans="1:13" x14ac:dyDescent="0.2">
      <c r="A426">
        <v>2240</v>
      </c>
      <c r="B426">
        <v>421</v>
      </c>
      <c r="C426">
        <v>1</v>
      </c>
      <c r="D426" t="s">
        <v>844</v>
      </c>
      <c r="E426" t="s">
        <v>845</v>
      </c>
      <c r="F426" t="s">
        <v>8510</v>
      </c>
      <c r="G426" s="2">
        <v>3922512.3982754466</v>
      </c>
      <c r="H426" s="2">
        <v>3056406.7397184572</v>
      </c>
      <c r="I426" s="2">
        <v>2994407.5023477734</v>
      </c>
      <c r="J426" s="2">
        <v>2454170.4525436331</v>
      </c>
      <c r="K426" s="2">
        <v>2415948.1677096137</v>
      </c>
      <c r="L426" s="2">
        <v>2171417.1096114032</v>
      </c>
      <c r="M426" s="2">
        <f t="shared" si="6"/>
        <v>37898947.255755939</v>
      </c>
    </row>
    <row r="427" spans="1:13" x14ac:dyDescent="0.2">
      <c r="A427">
        <v>719</v>
      </c>
      <c r="B427">
        <v>422</v>
      </c>
      <c r="C427">
        <v>1</v>
      </c>
      <c r="D427" t="s">
        <v>846</v>
      </c>
      <c r="E427" t="s">
        <v>847</v>
      </c>
      <c r="F427" t="s">
        <v>8510</v>
      </c>
      <c r="G427" s="2">
        <v>2383109.5386437234</v>
      </c>
      <c r="H427" s="2">
        <v>3624391.9574360033</v>
      </c>
      <c r="I427" s="2">
        <v>4352113.8415057734</v>
      </c>
      <c r="J427" s="2">
        <v>3135585.7042115568</v>
      </c>
      <c r="K427" s="2">
        <v>3000029.8070941805</v>
      </c>
      <c r="L427" s="2">
        <v>4388854.0366583792</v>
      </c>
      <c r="M427" s="2">
        <f t="shared" si="6"/>
        <v>32482729.894988939</v>
      </c>
    </row>
    <row r="428" spans="1:13" x14ac:dyDescent="0.2">
      <c r="A428">
        <v>2104</v>
      </c>
      <c r="B428">
        <v>423</v>
      </c>
      <c r="C428">
        <v>1</v>
      </c>
      <c r="D428" t="s">
        <v>848</v>
      </c>
      <c r="E428" t="s">
        <v>849</v>
      </c>
      <c r="F428" t="s">
        <v>8510</v>
      </c>
      <c r="G428" s="2">
        <v>2628401.293683467</v>
      </c>
      <c r="H428" s="2">
        <v>1929074.90232706</v>
      </c>
      <c r="I428" s="2">
        <v>2023617.99660246</v>
      </c>
      <c r="J428" s="2">
        <v>1659386.3435046766</v>
      </c>
      <c r="K428" s="2">
        <v>1693899.6383156402</v>
      </c>
      <c r="L428" s="2">
        <v>1664264.83500602</v>
      </c>
      <c r="M428" s="2">
        <f t="shared" si="6"/>
        <v>29521639.765499961</v>
      </c>
    </row>
    <row r="429" spans="1:13" x14ac:dyDescent="0.2">
      <c r="A429">
        <v>2196</v>
      </c>
      <c r="B429">
        <v>424</v>
      </c>
      <c r="C429">
        <v>1</v>
      </c>
      <c r="D429" t="s">
        <v>850</v>
      </c>
      <c r="E429" t="s">
        <v>851</v>
      </c>
      <c r="F429" t="s">
        <v>8510</v>
      </c>
      <c r="G429" s="2">
        <v>4699507.4501998201</v>
      </c>
      <c r="H429" s="2">
        <v>3458258.280325457</v>
      </c>
      <c r="I429" s="2">
        <v>3234375.3791990862</v>
      </c>
      <c r="J429" s="2">
        <v>2300399.9161285167</v>
      </c>
      <c r="K429" s="2">
        <v>2127861.7336214432</v>
      </c>
      <c r="L429" s="2">
        <v>2102591.9965863102</v>
      </c>
      <c r="M429" s="2">
        <f t="shared" si="6"/>
        <v>36584164.75245177</v>
      </c>
    </row>
    <row r="430" spans="1:13" x14ac:dyDescent="0.2">
      <c r="A430">
        <v>3963</v>
      </c>
      <c r="B430">
        <v>425</v>
      </c>
      <c r="C430">
        <v>1</v>
      </c>
      <c r="D430" t="s">
        <v>852</v>
      </c>
      <c r="E430" t="s">
        <v>853</v>
      </c>
      <c r="F430" t="s">
        <v>8510</v>
      </c>
      <c r="G430" s="2">
        <v>3529233.9651467535</v>
      </c>
      <c r="H430" s="2">
        <v>3179594.3139300034</v>
      </c>
      <c r="I430" s="2">
        <v>3349006.0937056132</v>
      </c>
      <c r="J430" s="2">
        <v>2911801.6995798461</v>
      </c>
      <c r="K430" s="2">
        <v>2824800.8274045563</v>
      </c>
      <c r="L430" s="2">
        <v>2866733.0966243572</v>
      </c>
      <c r="M430" s="2">
        <f t="shared" si="6"/>
        <v>37294662.474776901</v>
      </c>
    </row>
    <row r="431" spans="1:13" x14ac:dyDescent="0.2">
      <c r="A431">
        <v>3096</v>
      </c>
      <c r="B431">
        <v>426</v>
      </c>
      <c r="C431">
        <v>1</v>
      </c>
      <c r="D431" t="s">
        <v>854</v>
      </c>
      <c r="E431" t="s">
        <v>855</v>
      </c>
      <c r="F431" t="s">
        <v>8510</v>
      </c>
      <c r="G431" s="2">
        <v>2120818.8669050499</v>
      </c>
      <c r="H431" s="2">
        <v>2818581.4976000865</v>
      </c>
      <c r="I431" s="2">
        <v>3064706.5695330934</v>
      </c>
      <c r="J431" s="2">
        <v>3446997.0394199933</v>
      </c>
      <c r="K431" s="2">
        <v>3517773.4904478863</v>
      </c>
      <c r="L431" s="2">
        <v>3664615.01447966</v>
      </c>
      <c r="M431" s="2">
        <f t="shared" si="6"/>
        <v>36887374.390088402</v>
      </c>
    </row>
    <row r="432" spans="1:13" x14ac:dyDescent="0.2">
      <c r="A432">
        <v>4594</v>
      </c>
      <c r="B432">
        <v>427</v>
      </c>
      <c r="C432">
        <v>1</v>
      </c>
      <c r="D432" t="s">
        <v>856</v>
      </c>
      <c r="E432" t="s">
        <v>857</v>
      </c>
      <c r="F432" t="s">
        <v>8510</v>
      </c>
      <c r="G432" s="2">
        <v>3200546.8540776302</v>
      </c>
      <c r="H432" s="2">
        <v>3130661.4781120666</v>
      </c>
      <c r="I432" s="2">
        <v>3093029.6407831335</v>
      </c>
      <c r="J432" s="2">
        <v>3212222.4074170864</v>
      </c>
      <c r="K432" s="2">
        <v>2849698.5161439837</v>
      </c>
      <c r="L432" s="2">
        <v>2767723.0151687334</v>
      </c>
      <c r="M432" s="2">
        <f t="shared" si="6"/>
        <v>36693804.399811797</v>
      </c>
    </row>
    <row r="433" spans="1:13" x14ac:dyDescent="0.2">
      <c r="A433">
        <v>3084</v>
      </c>
      <c r="B433">
        <v>428</v>
      </c>
      <c r="C433">
        <v>1</v>
      </c>
      <c r="D433" t="s">
        <v>858</v>
      </c>
      <c r="E433" t="s">
        <v>859</v>
      </c>
      <c r="F433" t="s">
        <v>8510</v>
      </c>
      <c r="G433" s="2">
        <v>2527899.5940398169</v>
      </c>
      <c r="H433" s="2">
        <v>2985978.6364293266</v>
      </c>
      <c r="I433" s="2">
        <v>3095895.6363539696</v>
      </c>
      <c r="J433" s="2">
        <v>3337392.2244856567</v>
      </c>
      <c r="K433" s="2">
        <v>3277934.6747023999</v>
      </c>
      <c r="L433" s="2">
        <v>3214821.7220979934</v>
      </c>
      <c r="M433" s="2">
        <f t="shared" si="6"/>
        <v>37487688.594199955</v>
      </c>
    </row>
    <row r="434" spans="1:13" x14ac:dyDescent="0.2">
      <c r="A434">
        <v>208</v>
      </c>
      <c r="B434">
        <v>429</v>
      </c>
      <c r="C434">
        <v>1</v>
      </c>
      <c r="D434" t="s">
        <v>860</v>
      </c>
      <c r="E434" t="s">
        <v>861</v>
      </c>
      <c r="F434" t="s">
        <v>8510</v>
      </c>
      <c r="G434" s="2">
        <v>2554716.2440482001</v>
      </c>
      <c r="H434" s="2">
        <v>3074463.3748870399</v>
      </c>
      <c r="I434" s="2">
        <v>3095128.6882408666</v>
      </c>
      <c r="J434" s="2">
        <v>3646441.3300702763</v>
      </c>
      <c r="K434" s="2">
        <v>3439190.6151071363</v>
      </c>
      <c r="L434" s="2">
        <v>3237825.85373727</v>
      </c>
      <c r="M434" s="2">
        <f t="shared" si="6"/>
        <v>37631898.784262285</v>
      </c>
    </row>
    <row r="435" spans="1:13" x14ac:dyDescent="0.2">
      <c r="A435">
        <v>3940</v>
      </c>
      <c r="B435">
        <v>430</v>
      </c>
      <c r="C435">
        <v>1</v>
      </c>
      <c r="D435" t="s">
        <v>862</v>
      </c>
      <c r="E435" t="s">
        <v>863</v>
      </c>
      <c r="F435" t="s">
        <v>8510</v>
      </c>
      <c r="G435" s="2">
        <v>3767308.2207705132</v>
      </c>
      <c r="H435" s="2">
        <v>3534184.426903117</v>
      </c>
      <c r="I435" s="2">
        <v>3222700.0191793069</v>
      </c>
      <c r="J435" s="2">
        <v>2880040.1686126268</v>
      </c>
      <c r="K435" s="2">
        <v>2549349.5429009669</v>
      </c>
      <c r="L435" s="2">
        <v>2630550.299804973</v>
      </c>
      <c r="M435" s="2">
        <f t="shared" si="6"/>
        <v>35112083.735073961</v>
      </c>
    </row>
    <row r="436" spans="1:13" x14ac:dyDescent="0.2">
      <c r="A436">
        <v>359</v>
      </c>
      <c r="B436">
        <v>431</v>
      </c>
      <c r="C436">
        <v>1</v>
      </c>
      <c r="D436" t="s">
        <v>864</v>
      </c>
      <c r="E436" t="s">
        <v>865</v>
      </c>
      <c r="F436" t="s">
        <v>8510</v>
      </c>
      <c r="G436" s="2">
        <v>2790109.9086802499</v>
      </c>
      <c r="H436" s="2">
        <v>2780950.52441057</v>
      </c>
      <c r="I436" s="2">
        <v>2815482.1628376707</v>
      </c>
      <c r="J436" s="2">
        <v>2622304.0376027501</v>
      </c>
      <c r="K436" s="2">
        <v>2749488.421058333</v>
      </c>
      <c r="L436" s="2">
        <v>2769616.0023128898</v>
      </c>
      <c r="M436" s="2">
        <f t="shared" si="6"/>
        <v>34387397.188376628</v>
      </c>
    </row>
    <row r="437" spans="1:13" x14ac:dyDescent="0.2">
      <c r="A437">
        <v>4110</v>
      </c>
      <c r="B437">
        <v>432</v>
      </c>
      <c r="C437">
        <v>1</v>
      </c>
      <c r="D437" t="s">
        <v>866</v>
      </c>
      <c r="E437" t="s">
        <v>867</v>
      </c>
      <c r="F437" t="s">
        <v>8510</v>
      </c>
      <c r="G437" s="2">
        <v>2758496.2236320036</v>
      </c>
      <c r="H437" s="2">
        <v>3040202.2264773599</v>
      </c>
      <c r="I437" s="2">
        <v>3102299.5276865796</v>
      </c>
      <c r="J437" s="2">
        <v>3013968.9652737901</v>
      </c>
      <c r="K437" s="2">
        <v>2897650.5290341699</v>
      </c>
      <c r="L437" s="2">
        <v>3046828.6593702598</v>
      </c>
      <c r="M437" s="2">
        <f t="shared" si="6"/>
        <v>36065173.356947526</v>
      </c>
    </row>
    <row r="438" spans="1:13" x14ac:dyDescent="0.2">
      <c r="A438">
        <v>4496</v>
      </c>
      <c r="B438">
        <v>433</v>
      </c>
      <c r="C438">
        <v>1</v>
      </c>
      <c r="D438" t="s">
        <v>868</v>
      </c>
      <c r="E438" t="s">
        <v>869</v>
      </c>
      <c r="F438" t="s">
        <v>8510</v>
      </c>
      <c r="G438" s="2">
        <v>3572160.6438307599</v>
      </c>
      <c r="H438" s="2">
        <v>3099526.8008994437</v>
      </c>
      <c r="I438" s="2">
        <v>2948556.5754728434</v>
      </c>
      <c r="J438" s="2">
        <v>2843704.5297538028</v>
      </c>
      <c r="K438" s="2">
        <v>2882414.5029293168</v>
      </c>
      <c r="L438" s="2">
        <v>2859364.1725871968</v>
      </c>
      <c r="M438" s="2">
        <f t="shared" si="6"/>
        <v>38297753.721548922</v>
      </c>
    </row>
    <row r="439" spans="1:13" x14ac:dyDescent="0.2">
      <c r="A439">
        <v>3571</v>
      </c>
      <c r="B439">
        <v>434</v>
      </c>
      <c r="C439">
        <v>1</v>
      </c>
      <c r="D439" t="s">
        <v>870</v>
      </c>
      <c r="E439" t="s">
        <v>871</v>
      </c>
      <c r="F439" t="s">
        <v>8510</v>
      </c>
      <c r="G439" s="2">
        <v>1249409.8755630662</v>
      </c>
      <c r="H439" s="2">
        <v>2602196.9882308003</v>
      </c>
      <c r="I439" s="2">
        <v>2627021.5253881235</v>
      </c>
      <c r="J439" s="2">
        <v>4605210.4122560835</v>
      </c>
      <c r="K439" s="2">
        <v>4423888.375242766</v>
      </c>
      <c r="L439" s="2">
        <v>4584299.3193947133</v>
      </c>
      <c r="M439" s="2">
        <f t="shared" si="6"/>
        <v>38490901.16091729</v>
      </c>
    </row>
    <row r="440" spans="1:13" x14ac:dyDescent="0.2">
      <c r="A440">
        <v>1405</v>
      </c>
      <c r="B440">
        <v>435</v>
      </c>
      <c r="C440">
        <v>1</v>
      </c>
      <c r="D440" t="s">
        <v>872</v>
      </c>
      <c r="E440" t="s">
        <v>873</v>
      </c>
      <c r="F440" t="s">
        <v>8510</v>
      </c>
      <c r="G440" s="2">
        <v>3657315.6505209203</v>
      </c>
      <c r="H440" s="2">
        <v>3145790.0478722504</v>
      </c>
      <c r="I440" s="2">
        <v>2928146.5377977961</v>
      </c>
      <c r="J440" s="2">
        <v>2621262.4720589966</v>
      </c>
      <c r="K440" s="2">
        <v>2930960.5418231599</v>
      </c>
      <c r="L440" s="2">
        <v>3115399.4147686162</v>
      </c>
      <c r="M440" s="2">
        <f t="shared" si="6"/>
        <v>43485014.325941935</v>
      </c>
    </row>
    <row r="441" spans="1:13" x14ac:dyDescent="0.2">
      <c r="A441">
        <v>723</v>
      </c>
      <c r="B441">
        <v>436</v>
      </c>
      <c r="C441">
        <v>1</v>
      </c>
      <c r="D441" t="s">
        <v>874</v>
      </c>
      <c r="E441" t="s">
        <v>875</v>
      </c>
      <c r="F441" t="s">
        <v>8510</v>
      </c>
      <c r="G441" s="2">
        <v>727105.44965708361</v>
      </c>
      <c r="H441" s="2">
        <v>1205320.0566537741</v>
      </c>
      <c r="I441" s="2">
        <v>1668125.0119605835</v>
      </c>
      <c r="J441" s="2">
        <v>3538040.1013445533</v>
      </c>
      <c r="K441" s="2">
        <v>6463015.5613392964</v>
      </c>
      <c r="L441" s="2">
        <v>11484533.480144901</v>
      </c>
      <c r="M441" s="2">
        <f t="shared" si="6"/>
        <v>44313621.671350874</v>
      </c>
    </row>
    <row r="442" spans="1:13" x14ac:dyDescent="0.2">
      <c r="A442">
        <v>1441</v>
      </c>
      <c r="B442">
        <v>437</v>
      </c>
      <c r="C442">
        <v>1</v>
      </c>
      <c r="D442" t="s">
        <v>876</v>
      </c>
      <c r="E442" t="s">
        <v>877</v>
      </c>
      <c r="F442" t="s">
        <v>8510</v>
      </c>
      <c r="G442" s="2">
        <v>2450848.0543446764</v>
      </c>
      <c r="H442" s="2">
        <v>3049827.6522462466</v>
      </c>
      <c r="I442" s="2">
        <v>3223368.5392371435</v>
      </c>
      <c r="J442" s="2">
        <v>3415296.5749862934</v>
      </c>
      <c r="K442" s="2">
        <v>3456846.0841005933</v>
      </c>
      <c r="L442" s="2">
        <v>3631295.1053357166</v>
      </c>
      <c r="M442" s="2">
        <f t="shared" si="6"/>
        <v>35935030.097462371</v>
      </c>
    </row>
    <row r="443" spans="1:13" x14ac:dyDescent="0.2">
      <c r="A443">
        <v>3368</v>
      </c>
      <c r="B443">
        <v>438</v>
      </c>
      <c r="C443">
        <v>1</v>
      </c>
      <c r="D443" t="s">
        <v>878</v>
      </c>
      <c r="E443" t="s">
        <v>879</v>
      </c>
      <c r="F443" t="s">
        <v>8510</v>
      </c>
      <c r="G443" s="2">
        <v>4079388.0773754902</v>
      </c>
      <c r="H443" s="2">
        <v>3132348.9936120268</v>
      </c>
      <c r="I443" s="2">
        <v>2938274.2543828101</v>
      </c>
      <c r="J443" s="2">
        <v>2368316.1889291801</v>
      </c>
      <c r="K443" s="2">
        <v>2188184.5738399639</v>
      </c>
      <c r="L443" s="2">
        <v>2001035.9990722267</v>
      </c>
      <c r="M443" s="2">
        <f t="shared" si="6"/>
        <v>36479463.305456027</v>
      </c>
    </row>
    <row r="444" spans="1:13" x14ac:dyDescent="0.2">
      <c r="A444">
        <v>5240</v>
      </c>
      <c r="B444">
        <v>439</v>
      </c>
      <c r="C444">
        <v>1</v>
      </c>
      <c r="D444" t="s">
        <v>880</v>
      </c>
      <c r="E444" t="s">
        <v>881</v>
      </c>
      <c r="F444" t="s">
        <v>8510</v>
      </c>
      <c r="G444" s="2">
        <v>1876651.8175722233</v>
      </c>
      <c r="H444" s="2">
        <v>2538067.62413768</v>
      </c>
      <c r="I444" s="2">
        <v>2904610.3343551033</v>
      </c>
      <c r="J444" s="2">
        <v>3931913.8323497735</v>
      </c>
      <c r="K444" s="2">
        <v>4100165.5200690436</v>
      </c>
      <c r="L444" s="2">
        <v>4420506.0897605037</v>
      </c>
      <c r="M444" s="2">
        <f t="shared" si="6"/>
        <v>37944082.154974543</v>
      </c>
    </row>
    <row r="445" spans="1:13" x14ac:dyDescent="0.2">
      <c r="A445">
        <v>3981</v>
      </c>
      <c r="B445">
        <v>440</v>
      </c>
      <c r="C445">
        <v>1</v>
      </c>
      <c r="D445" t="s">
        <v>882</v>
      </c>
      <c r="E445" t="s">
        <v>883</v>
      </c>
      <c r="F445" t="s">
        <v>8510</v>
      </c>
      <c r="G445" s="2">
        <v>4139784.712944346</v>
      </c>
      <c r="H445" s="2">
        <v>3027137.3691489198</v>
      </c>
      <c r="I445" s="2">
        <v>2903718.2417308069</v>
      </c>
      <c r="J445" s="2">
        <v>2796267.0793408733</v>
      </c>
      <c r="K445" s="2">
        <v>2786901.0878766566</v>
      </c>
      <c r="L445" s="2">
        <v>2518358.44568861</v>
      </c>
      <c r="M445" s="2">
        <f t="shared" si="6"/>
        <v>36673942.052716866</v>
      </c>
    </row>
    <row r="446" spans="1:13" x14ac:dyDescent="0.2">
      <c r="A446">
        <v>5737</v>
      </c>
      <c r="B446">
        <v>441</v>
      </c>
      <c r="C446">
        <v>1</v>
      </c>
      <c r="D446" t="s">
        <v>884</v>
      </c>
      <c r="E446" t="s">
        <v>885</v>
      </c>
      <c r="F446" t="s">
        <v>8510</v>
      </c>
      <c r="G446" s="2">
        <v>2998235.5347952372</v>
      </c>
      <c r="H446" s="2">
        <v>3553521.5521586738</v>
      </c>
      <c r="I446" s="2">
        <v>3253655.6787266769</v>
      </c>
      <c r="J446" s="2">
        <v>3170149.5557959303</v>
      </c>
      <c r="K446" s="2">
        <v>3067009.0742858499</v>
      </c>
      <c r="L446" s="2">
        <v>2459203.7202242897</v>
      </c>
      <c r="M446" s="2">
        <f t="shared" si="6"/>
        <v>37710476.46010197</v>
      </c>
    </row>
    <row r="447" spans="1:13" x14ac:dyDescent="0.2">
      <c r="A447">
        <v>3099</v>
      </c>
      <c r="B447">
        <v>442</v>
      </c>
      <c r="C447">
        <v>1</v>
      </c>
      <c r="D447" t="s">
        <v>886</v>
      </c>
      <c r="E447" t="s">
        <v>887</v>
      </c>
      <c r="F447" t="s">
        <v>8510</v>
      </c>
      <c r="G447" s="2">
        <v>2946989.6884647333</v>
      </c>
      <c r="H447" s="2">
        <v>3591756.3561634668</v>
      </c>
      <c r="I447" s="2">
        <v>3087087.6896806336</v>
      </c>
      <c r="J447" s="2">
        <v>3394255.9183876067</v>
      </c>
      <c r="K447" s="2">
        <v>3150721.98263878</v>
      </c>
      <c r="L447" s="2">
        <v>3037889.7087800871</v>
      </c>
      <c r="M447" s="2">
        <f t="shared" si="6"/>
        <v>35915831.162699252</v>
      </c>
    </row>
    <row r="448" spans="1:13" x14ac:dyDescent="0.2">
      <c r="A448">
        <v>3606</v>
      </c>
      <c r="B448">
        <v>443</v>
      </c>
      <c r="C448">
        <v>1</v>
      </c>
      <c r="D448" t="s">
        <v>888</v>
      </c>
      <c r="E448" t="s">
        <v>889</v>
      </c>
      <c r="F448" t="s">
        <v>8510</v>
      </c>
      <c r="G448" s="2">
        <v>3835853.22605049</v>
      </c>
      <c r="H448" s="2">
        <v>3493871.6286171731</v>
      </c>
      <c r="I448" s="2">
        <v>2926013.2523220964</v>
      </c>
      <c r="J448" s="2">
        <v>2405137.2356927465</v>
      </c>
      <c r="K448" s="2">
        <v>2015900.1858202368</v>
      </c>
      <c r="L448" s="2">
        <v>2030354.2900812</v>
      </c>
      <c r="M448" s="2">
        <f t="shared" si="6"/>
        <v>36078357.818722665</v>
      </c>
    </row>
    <row r="449" spans="1:13" x14ac:dyDescent="0.2">
      <c r="A449">
        <v>5529</v>
      </c>
      <c r="B449">
        <v>444</v>
      </c>
      <c r="C449">
        <v>1</v>
      </c>
      <c r="D449" t="s">
        <v>890</v>
      </c>
      <c r="E449" t="s">
        <v>891</v>
      </c>
      <c r="F449" t="s">
        <v>8510</v>
      </c>
      <c r="G449" s="2">
        <v>3540212.1948205829</v>
      </c>
      <c r="H449" s="2">
        <v>3228779.6888658404</v>
      </c>
      <c r="I449" s="2">
        <v>3272821.3845920363</v>
      </c>
      <c r="J449" s="2">
        <v>3142387.3429031237</v>
      </c>
      <c r="K449" s="2">
        <v>3112045.7280981201</v>
      </c>
      <c r="L449" s="2">
        <v>3074981.6608590167</v>
      </c>
      <c r="M449" s="2">
        <f t="shared" si="6"/>
        <v>37249372.500968963</v>
      </c>
    </row>
    <row r="450" spans="1:13" x14ac:dyDescent="0.2">
      <c r="A450">
        <v>745</v>
      </c>
      <c r="B450">
        <v>445</v>
      </c>
      <c r="C450">
        <v>1</v>
      </c>
      <c r="D450" t="s">
        <v>892</v>
      </c>
      <c r="E450" t="s">
        <v>893</v>
      </c>
      <c r="F450" t="s">
        <v>8510</v>
      </c>
      <c r="G450" s="2">
        <v>2375794.4035217832</v>
      </c>
      <c r="H450" s="2">
        <v>2948562.3678877968</v>
      </c>
      <c r="I450" s="2">
        <v>2658941.0309218368</v>
      </c>
      <c r="J450" s="2">
        <v>3157905.2932060962</v>
      </c>
      <c r="K450" s="2">
        <v>3296034.7809153064</v>
      </c>
      <c r="L450" s="2">
        <v>3440906.6243774202</v>
      </c>
      <c r="M450" s="2">
        <f t="shared" si="6"/>
        <v>37823647.415088974</v>
      </c>
    </row>
    <row r="451" spans="1:13" x14ac:dyDescent="0.2">
      <c r="A451">
        <v>741</v>
      </c>
      <c r="B451">
        <v>446</v>
      </c>
      <c r="C451">
        <v>1</v>
      </c>
      <c r="D451" t="s">
        <v>894</v>
      </c>
      <c r="E451" t="s">
        <v>895</v>
      </c>
      <c r="F451" t="s">
        <v>8510</v>
      </c>
      <c r="G451" s="2">
        <v>2300872.5899568102</v>
      </c>
      <c r="H451" s="2">
        <v>2617051.8530509067</v>
      </c>
      <c r="I451" s="2">
        <v>3381412.9350847434</v>
      </c>
      <c r="J451" s="2">
        <v>3679022.5985341333</v>
      </c>
      <c r="K451" s="2">
        <v>3977799.6021690802</v>
      </c>
      <c r="L451" s="2">
        <v>3989343.3354630638</v>
      </c>
      <c r="M451" s="2">
        <f t="shared" si="6"/>
        <v>38564983.561736122</v>
      </c>
    </row>
    <row r="452" spans="1:13" x14ac:dyDescent="0.2">
      <c r="A452">
        <v>2366</v>
      </c>
      <c r="B452">
        <v>447</v>
      </c>
      <c r="C452">
        <v>1</v>
      </c>
      <c r="D452" t="s">
        <v>896</v>
      </c>
      <c r="E452" t="s">
        <v>897</v>
      </c>
      <c r="F452" t="s">
        <v>8510</v>
      </c>
      <c r="G452" s="2">
        <v>2099074.2358770701</v>
      </c>
      <c r="H452" s="2">
        <v>2627704.7294503399</v>
      </c>
      <c r="I452" s="2">
        <v>2848711.0804646933</v>
      </c>
      <c r="J452" s="2">
        <v>3297275.0895140669</v>
      </c>
      <c r="K452" s="2">
        <v>3875296.1554909535</v>
      </c>
      <c r="L452" s="2">
        <v>3871419.3566802605</v>
      </c>
      <c r="M452" s="2">
        <f t="shared" si="6"/>
        <v>35550202.75327576</v>
      </c>
    </row>
    <row r="453" spans="1:13" x14ac:dyDescent="0.2">
      <c r="A453">
        <v>335</v>
      </c>
      <c r="B453">
        <v>448</v>
      </c>
      <c r="C453">
        <v>1</v>
      </c>
      <c r="D453" t="s">
        <v>898</v>
      </c>
      <c r="E453" t="s">
        <v>899</v>
      </c>
      <c r="F453" t="s">
        <v>8510</v>
      </c>
      <c r="G453" s="2">
        <v>3475646.6284412066</v>
      </c>
      <c r="H453" s="2">
        <v>2808476.0755229131</v>
      </c>
      <c r="I453" s="2">
        <v>2806065.430149673</v>
      </c>
      <c r="J453" s="2">
        <v>2561245.3240310163</v>
      </c>
      <c r="K453" s="2">
        <v>2681059.8444470433</v>
      </c>
      <c r="L453" s="2">
        <v>2598228.8032065202</v>
      </c>
      <c r="M453" s="2">
        <f t="shared" si="6"/>
        <v>31251574.643535573</v>
      </c>
    </row>
    <row r="454" spans="1:13" x14ac:dyDescent="0.2">
      <c r="A454">
        <v>2651</v>
      </c>
      <c r="B454">
        <v>449</v>
      </c>
      <c r="C454">
        <v>1</v>
      </c>
      <c r="D454" t="s">
        <v>900</v>
      </c>
      <c r="E454" t="s">
        <v>901</v>
      </c>
      <c r="F454" t="s">
        <v>8510</v>
      </c>
      <c r="G454" s="2">
        <v>3337575.4877322633</v>
      </c>
      <c r="H454" s="2">
        <v>2401625.6183813303</v>
      </c>
      <c r="I454" s="2">
        <v>1872068.1704744997</v>
      </c>
      <c r="J454" s="2">
        <v>1801597.4710545836</v>
      </c>
      <c r="K454" s="2">
        <v>2332123.7265151199</v>
      </c>
      <c r="L454" s="2">
        <v>2575862.0635794066</v>
      </c>
      <c r="M454" s="2">
        <f t="shared" si="6"/>
        <v>30953767.483018279</v>
      </c>
    </row>
    <row r="455" spans="1:13" x14ac:dyDescent="0.2">
      <c r="A455">
        <v>905</v>
      </c>
      <c r="B455">
        <v>450</v>
      </c>
      <c r="C455">
        <v>1</v>
      </c>
      <c r="D455" t="s">
        <v>902</v>
      </c>
      <c r="E455" t="s">
        <v>903</v>
      </c>
      <c r="F455" t="s">
        <v>8510</v>
      </c>
      <c r="G455" s="2">
        <v>4699358.1223808723</v>
      </c>
      <c r="H455" s="2">
        <v>3793093.3082920834</v>
      </c>
      <c r="I455" s="2">
        <v>2956760.6745175268</v>
      </c>
      <c r="J455" s="2">
        <v>2147995.4974855431</v>
      </c>
      <c r="K455" s="2">
        <v>1693986.9933456068</v>
      </c>
      <c r="L455" s="2">
        <v>1341720.3492594401</v>
      </c>
      <c r="M455" s="2">
        <f t="shared" ref="M455:M518" si="7">SUM(G455:L456)</f>
        <v>36876048.769160703</v>
      </c>
    </row>
    <row r="456" spans="1:13" x14ac:dyDescent="0.2">
      <c r="A456">
        <v>465</v>
      </c>
      <c r="B456">
        <v>451</v>
      </c>
      <c r="C456">
        <v>1</v>
      </c>
      <c r="D456" t="s">
        <v>904</v>
      </c>
      <c r="E456" t="s">
        <v>905</v>
      </c>
      <c r="F456" t="s">
        <v>8510</v>
      </c>
      <c r="G456" s="2">
        <v>1818116.1595364234</v>
      </c>
      <c r="H456" s="2">
        <v>2331569.9134783298</v>
      </c>
      <c r="I456" s="2">
        <v>2648580.7128514932</v>
      </c>
      <c r="J456" s="2">
        <v>3383517.7450642972</v>
      </c>
      <c r="K456" s="2">
        <v>4688253.8749220101</v>
      </c>
      <c r="L456" s="2">
        <v>5373095.4180270769</v>
      </c>
      <c r="M456" s="2">
        <f t="shared" si="7"/>
        <v>38352978.903230965</v>
      </c>
    </row>
    <row r="457" spans="1:13" x14ac:dyDescent="0.2">
      <c r="A457">
        <v>2235</v>
      </c>
      <c r="B457">
        <v>452</v>
      </c>
      <c r="C457">
        <v>1</v>
      </c>
      <c r="D457" t="s">
        <v>906</v>
      </c>
      <c r="E457" t="s">
        <v>907</v>
      </c>
      <c r="F457" t="s">
        <v>8510</v>
      </c>
      <c r="G457" s="2">
        <v>2952077.2594867465</v>
      </c>
      <c r="H457" s="2">
        <v>4134204.93507112</v>
      </c>
      <c r="I457" s="2">
        <v>4663561.4635267528</v>
      </c>
      <c r="J457" s="2">
        <v>3291163.9056576095</v>
      </c>
      <c r="K457" s="2">
        <v>2003936.1836409103</v>
      </c>
      <c r="L457" s="2">
        <v>1064901.331968192</v>
      </c>
      <c r="M457" s="2">
        <f t="shared" si="7"/>
        <v>35281101.353939794</v>
      </c>
    </row>
    <row r="458" spans="1:13" x14ac:dyDescent="0.2">
      <c r="A458">
        <v>1551</v>
      </c>
      <c r="B458">
        <v>453</v>
      </c>
      <c r="C458">
        <v>1</v>
      </c>
      <c r="D458" t="s">
        <v>908</v>
      </c>
      <c r="E458" t="s">
        <v>909</v>
      </c>
      <c r="F458" t="s">
        <v>8510</v>
      </c>
      <c r="G458" s="2">
        <v>1809399.2889997466</v>
      </c>
      <c r="H458" s="2">
        <v>2982769.3569969167</v>
      </c>
      <c r="I458" s="2">
        <v>3080883.7703840495</v>
      </c>
      <c r="J458" s="2">
        <v>3324429.4639177532</v>
      </c>
      <c r="K458" s="2">
        <v>3188501.0815387</v>
      </c>
      <c r="L458" s="2">
        <v>2785273.3127512936</v>
      </c>
      <c r="M458" s="2">
        <f t="shared" si="7"/>
        <v>33212934.375241939</v>
      </c>
    </row>
    <row r="459" spans="1:13" x14ac:dyDescent="0.2">
      <c r="A459">
        <v>1641</v>
      </c>
      <c r="B459">
        <v>454</v>
      </c>
      <c r="C459">
        <v>1</v>
      </c>
      <c r="D459" t="s">
        <v>910</v>
      </c>
      <c r="E459" t="s">
        <v>911</v>
      </c>
      <c r="F459" t="s">
        <v>8510</v>
      </c>
      <c r="G459" s="2">
        <v>4005341.5611524866</v>
      </c>
      <c r="H459" s="2">
        <v>2553832.0730367997</v>
      </c>
      <c r="I459" s="2">
        <v>2636195.5166045735</v>
      </c>
      <c r="J459" s="2">
        <v>2136887.1753378701</v>
      </c>
      <c r="K459" s="2">
        <v>2330734.9106112435</v>
      </c>
      <c r="L459" s="2">
        <v>2378686.8639105069</v>
      </c>
      <c r="M459" s="2">
        <f t="shared" si="7"/>
        <v>27784440.428947352</v>
      </c>
    </row>
    <row r="460" spans="1:13" x14ac:dyDescent="0.2">
      <c r="A460">
        <v>1421</v>
      </c>
      <c r="B460">
        <v>455</v>
      </c>
      <c r="C460">
        <v>1</v>
      </c>
      <c r="D460" t="s">
        <v>912</v>
      </c>
      <c r="E460" t="s">
        <v>913</v>
      </c>
      <c r="F460" t="s">
        <v>8510</v>
      </c>
      <c r="G460" s="2">
        <v>2682487.5833208202</v>
      </c>
      <c r="H460" s="2">
        <v>2334632.8169615031</v>
      </c>
      <c r="I460" s="2">
        <v>1944320.5711150568</v>
      </c>
      <c r="J460" s="2">
        <v>1742194.2095526599</v>
      </c>
      <c r="K460" s="2">
        <v>1620170.2901321165</v>
      </c>
      <c r="L460" s="2">
        <v>1418956.8572117134</v>
      </c>
      <c r="M460" s="2">
        <f t="shared" si="7"/>
        <v>28964690.553365927</v>
      </c>
    </row>
    <row r="461" spans="1:13" x14ac:dyDescent="0.2">
      <c r="A461">
        <v>1649</v>
      </c>
      <c r="B461">
        <v>456</v>
      </c>
      <c r="C461">
        <v>1</v>
      </c>
      <c r="D461" t="s">
        <v>914</v>
      </c>
      <c r="E461" t="s">
        <v>915</v>
      </c>
      <c r="F461" t="s">
        <v>8510</v>
      </c>
      <c r="G461" s="2">
        <v>4046493.2930652141</v>
      </c>
      <c r="H461" s="2">
        <v>3273604.7902021534</v>
      </c>
      <c r="I461" s="2">
        <v>1886848.7547602199</v>
      </c>
      <c r="J461" s="2">
        <v>3069508.6578527405</v>
      </c>
      <c r="K461" s="2">
        <v>1894207.47158581</v>
      </c>
      <c r="L461" s="2">
        <v>3051265.2576059201</v>
      </c>
      <c r="M461" s="2">
        <f t="shared" si="7"/>
        <v>34667654.733042598</v>
      </c>
    </row>
    <row r="462" spans="1:13" x14ac:dyDescent="0.2">
      <c r="A462">
        <v>707</v>
      </c>
      <c r="B462">
        <v>457</v>
      </c>
      <c r="C462">
        <v>1</v>
      </c>
      <c r="D462" t="s">
        <v>916</v>
      </c>
      <c r="E462" t="s">
        <v>917</v>
      </c>
      <c r="F462" t="s">
        <v>8510</v>
      </c>
      <c r="G462" s="2">
        <v>1480416.6342579399</v>
      </c>
      <c r="H462" s="2">
        <v>2406225.9514966533</v>
      </c>
      <c r="I462" s="2">
        <v>2947581.3414214333</v>
      </c>
      <c r="J462" s="2">
        <v>3139745.3257912137</v>
      </c>
      <c r="K462" s="2">
        <v>3422446.4906178997</v>
      </c>
      <c r="L462" s="2">
        <v>4049310.7643853966</v>
      </c>
      <c r="M462" s="2">
        <f t="shared" si="7"/>
        <v>33225213.794572707</v>
      </c>
    </row>
    <row r="463" spans="1:13" x14ac:dyDescent="0.2">
      <c r="A463">
        <v>781</v>
      </c>
      <c r="B463">
        <v>458</v>
      </c>
      <c r="C463">
        <v>1</v>
      </c>
      <c r="D463" t="s">
        <v>918</v>
      </c>
      <c r="E463" t="s">
        <v>919</v>
      </c>
      <c r="F463" t="s">
        <v>8510</v>
      </c>
      <c r="G463" s="2">
        <v>6197363.7189076133</v>
      </c>
      <c r="H463" s="2">
        <v>3337101.8886345234</v>
      </c>
      <c r="I463" s="2">
        <v>2718538.2526909099</v>
      </c>
      <c r="J463" s="2">
        <v>1573231.1249517135</v>
      </c>
      <c r="K463" s="2">
        <v>1100750.2429730773</v>
      </c>
      <c r="L463" s="2">
        <v>852502.05844433757</v>
      </c>
      <c r="M463" s="2">
        <f t="shared" si="7"/>
        <v>31997513.078047831</v>
      </c>
    </row>
    <row r="464" spans="1:13" x14ac:dyDescent="0.2">
      <c r="A464">
        <v>5668</v>
      </c>
      <c r="B464">
        <v>459</v>
      </c>
      <c r="C464">
        <v>1</v>
      </c>
      <c r="D464" t="s">
        <v>920</v>
      </c>
      <c r="E464" t="s">
        <v>921</v>
      </c>
      <c r="F464" t="s">
        <v>8510</v>
      </c>
      <c r="G464" s="2">
        <v>2630959.5290139234</v>
      </c>
      <c r="H464" s="2">
        <v>2738515.9425389864</v>
      </c>
      <c r="I464" s="2">
        <v>2751867.6541706803</v>
      </c>
      <c r="J464" s="2">
        <v>2712811.8907166501</v>
      </c>
      <c r="K464" s="2">
        <v>2706753.0266852933</v>
      </c>
      <c r="L464" s="2">
        <v>2677117.7483201199</v>
      </c>
      <c r="M464" s="2">
        <f t="shared" si="7"/>
        <v>32606322.423250441</v>
      </c>
    </row>
    <row r="465" spans="1:13" x14ac:dyDescent="0.2">
      <c r="A465">
        <v>1643</v>
      </c>
      <c r="B465">
        <v>460</v>
      </c>
      <c r="C465">
        <v>1</v>
      </c>
      <c r="D465" t="s">
        <v>922</v>
      </c>
      <c r="E465" t="s">
        <v>923</v>
      </c>
      <c r="F465" t="s">
        <v>8510</v>
      </c>
      <c r="G465" s="2">
        <v>1561519.1381453399</v>
      </c>
      <c r="H465" s="2">
        <v>1779657.0902775731</v>
      </c>
      <c r="I465" s="2">
        <v>1989907.2762664601</v>
      </c>
      <c r="J465" s="2">
        <v>2549868.5515638134</v>
      </c>
      <c r="K465" s="2">
        <v>3775380.6087231133</v>
      </c>
      <c r="L465" s="2">
        <v>4731963.9668284832</v>
      </c>
      <c r="M465" s="2">
        <f t="shared" si="7"/>
        <v>32752858.715356678</v>
      </c>
    </row>
    <row r="466" spans="1:13" x14ac:dyDescent="0.2">
      <c r="A466">
        <v>2377</v>
      </c>
      <c r="B466">
        <v>461</v>
      </c>
      <c r="C466">
        <v>1</v>
      </c>
      <c r="D466" t="s">
        <v>924</v>
      </c>
      <c r="E466" t="s">
        <v>925</v>
      </c>
      <c r="F466" t="s">
        <v>8510</v>
      </c>
      <c r="G466" s="2">
        <v>2673952.9290412734</v>
      </c>
      <c r="H466" s="2">
        <v>2418503.6458979067</v>
      </c>
      <c r="I466" s="2">
        <v>2727108.594310353</v>
      </c>
      <c r="J466" s="2">
        <v>2676125.2712373598</v>
      </c>
      <c r="K466" s="2">
        <v>2881150.1765445867</v>
      </c>
      <c r="L466" s="2">
        <v>2987721.4665204133</v>
      </c>
      <c r="M466" s="2">
        <f t="shared" si="7"/>
        <v>32988433.704593387</v>
      </c>
    </row>
    <row r="467" spans="1:13" x14ac:dyDescent="0.2">
      <c r="A467">
        <v>5440</v>
      </c>
      <c r="B467">
        <v>462</v>
      </c>
      <c r="C467">
        <v>1</v>
      </c>
      <c r="D467" t="s">
        <v>926</v>
      </c>
      <c r="E467" t="s">
        <v>927</v>
      </c>
      <c r="F467" t="s">
        <v>8510</v>
      </c>
      <c r="G467" s="2">
        <v>2470885.3831648268</v>
      </c>
      <c r="H467" s="2">
        <v>2994282.1368100531</v>
      </c>
      <c r="I467" s="2">
        <v>3730358.0400208398</v>
      </c>
      <c r="J467" s="2">
        <v>2865387.0713674133</v>
      </c>
      <c r="K467" s="2">
        <v>2351954.7869323068</v>
      </c>
      <c r="L467" s="2">
        <v>2211004.2027460532</v>
      </c>
      <c r="M467" s="2">
        <f t="shared" si="7"/>
        <v>33239721.043576721</v>
      </c>
    </row>
    <row r="468" spans="1:13" x14ac:dyDescent="0.2">
      <c r="A468">
        <v>4169</v>
      </c>
      <c r="B468">
        <v>463</v>
      </c>
      <c r="C468">
        <v>1</v>
      </c>
      <c r="D468" t="s">
        <v>928</v>
      </c>
      <c r="E468" t="s">
        <v>929</v>
      </c>
      <c r="F468" t="s">
        <v>8510</v>
      </c>
      <c r="G468" s="2">
        <v>3449528.7381239631</v>
      </c>
      <c r="H468" s="2">
        <v>3227876.0944070201</v>
      </c>
      <c r="I468" s="2">
        <v>3036809.6509527098</v>
      </c>
      <c r="J468" s="2">
        <v>2399731.96006623</v>
      </c>
      <c r="K468" s="2">
        <v>2355645.1410778235</v>
      </c>
      <c r="L468" s="2">
        <v>2146257.8379074833</v>
      </c>
      <c r="M468" s="2">
        <f t="shared" si="7"/>
        <v>32548069.333999123</v>
      </c>
    </row>
    <row r="469" spans="1:13" x14ac:dyDescent="0.2">
      <c r="A469">
        <v>5720</v>
      </c>
      <c r="B469">
        <v>464</v>
      </c>
      <c r="C469">
        <v>1</v>
      </c>
      <c r="D469" t="s">
        <v>930</v>
      </c>
      <c r="E469" t="s">
        <v>931</v>
      </c>
      <c r="F469" t="s">
        <v>8510</v>
      </c>
      <c r="G469" s="2">
        <v>4032796.9726657397</v>
      </c>
      <c r="H469" s="2">
        <v>3161257.559539217</v>
      </c>
      <c r="I469" s="2">
        <v>3087547.5927026267</v>
      </c>
      <c r="J469" s="2">
        <v>2196531.4289585468</v>
      </c>
      <c r="K469" s="2">
        <v>1834251.6139170602</v>
      </c>
      <c r="L469" s="2">
        <v>1619834.7436807</v>
      </c>
      <c r="M469" s="2">
        <f t="shared" si="7"/>
        <v>31563883.794968508</v>
      </c>
    </row>
    <row r="470" spans="1:13" x14ac:dyDescent="0.2">
      <c r="A470">
        <v>1254</v>
      </c>
      <c r="B470">
        <v>465</v>
      </c>
      <c r="C470">
        <v>1</v>
      </c>
      <c r="D470" t="s">
        <v>932</v>
      </c>
      <c r="E470" t="s">
        <v>933</v>
      </c>
      <c r="F470" t="s">
        <v>8510</v>
      </c>
      <c r="G470" s="2">
        <v>3310544.0784887834</v>
      </c>
      <c r="H470" s="2">
        <v>2577884.8678753735</v>
      </c>
      <c r="I470" s="2">
        <v>2652131.2507381462</v>
      </c>
      <c r="J470" s="2">
        <v>2410009.1905253301</v>
      </c>
      <c r="K470" s="2">
        <v>2285551.4042026098</v>
      </c>
      <c r="L470" s="2">
        <v>2395543.091674373</v>
      </c>
      <c r="M470" s="2">
        <f t="shared" si="7"/>
        <v>25506689.132592473</v>
      </c>
    </row>
    <row r="471" spans="1:13" x14ac:dyDescent="0.2">
      <c r="A471">
        <v>4208</v>
      </c>
      <c r="B471">
        <v>466</v>
      </c>
      <c r="C471">
        <v>1</v>
      </c>
      <c r="D471" t="s">
        <v>934</v>
      </c>
      <c r="E471" t="s">
        <v>935</v>
      </c>
      <c r="F471" t="s">
        <v>8510</v>
      </c>
      <c r="G471" s="2">
        <v>2524035.9485723432</v>
      </c>
      <c r="H471" s="2">
        <v>2018607.6892835468</v>
      </c>
      <c r="I471" s="2">
        <v>1796640.1296594935</v>
      </c>
      <c r="J471" s="2">
        <v>1387474.7878738167</v>
      </c>
      <c r="K471" s="2">
        <v>1132227.4949452847</v>
      </c>
      <c r="L471" s="2">
        <v>1016039.198753374</v>
      </c>
      <c r="M471" s="2">
        <f t="shared" si="7"/>
        <v>24660515.50106252</v>
      </c>
    </row>
    <row r="472" spans="1:13" x14ac:dyDescent="0.2">
      <c r="A472">
        <v>4008</v>
      </c>
      <c r="B472">
        <v>467</v>
      </c>
      <c r="C472">
        <v>1</v>
      </c>
      <c r="D472" t="s">
        <v>936</v>
      </c>
      <c r="E472" t="s">
        <v>937</v>
      </c>
      <c r="F472" t="s">
        <v>8510</v>
      </c>
      <c r="G472" s="2">
        <v>4796200.9286086271</v>
      </c>
      <c r="H472" s="2">
        <v>2725944.4737212402</v>
      </c>
      <c r="I472" s="2">
        <v>2435140.8664588537</v>
      </c>
      <c r="J472" s="2">
        <v>1618124.64315125</v>
      </c>
      <c r="K472" s="2">
        <v>1634437.4375326466</v>
      </c>
      <c r="L472" s="2">
        <v>1575641.9025020467</v>
      </c>
      <c r="M472" s="2">
        <f t="shared" si="7"/>
        <v>30545626.292378314</v>
      </c>
    </row>
    <row r="473" spans="1:13" x14ac:dyDescent="0.2">
      <c r="A473">
        <v>784</v>
      </c>
      <c r="B473">
        <v>468</v>
      </c>
      <c r="C473">
        <v>1</v>
      </c>
      <c r="D473" t="s">
        <v>938</v>
      </c>
      <c r="E473" t="s">
        <v>939</v>
      </c>
      <c r="F473" t="s">
        <v>8510</v>
      </c>
      <c r="G473" s="2">
        <v>3595366.9335636497</v>
      </c>
      <c r="H473" s="2">
        <v>2913272.1630336628</v>
      </c>
      <c r="I473" s="2">
        <v>3339975.0879159532</v>
      </c>
      <c r="J473" s="2">
        <v>2199612.1236157767</v>
      </c>
      <c r="K473" s="2">
        <v>2023531.9932464699</v>
      </c>
      <c r="L473" s="2">
        <v>1688377.7390281365</v>
      </c>
      <c r="M473" s="2">
        <f t="shared" si="7"/>
        <v>33420863.399267606</v>
      </c>
    </row>
    <row r="474" spans="1:13" x14ac:dyDescent="0.2">
      <c r="A474">
        <v>5131</v>
      </c>
      <c r="B474">
        <v>469</v>
      </c>
      <c r="C474">
        <v>1</v>
      </c>
      <c r="D474" t="s">
        <v>940</v>
      </c>
      <c r="E474" t="s">
        <v>941</v>
      </c>
      <c r="F474" t="s">
        <v>8510</v>
      </c>
      <c r="G474" s="2">
        <v>2169614.6958476966</v>
      </c>
      <c r="H474" s="2">
        <v>2392056.6429795003</v>
      </c>
      <c r="I474" s="2">
        <v>2748219.0239257063</v>
      </c>
      <c r="J474" s="2">
        <v>2995736.1961367563</v>
      </c>
      <c r="K474" s="2">
        <v>3479607.0394008164</v>
      </c>
      <c r="L474" s="2">
        <v>3875493.7605734803</v>
      </c>
      <c r="M474" s="2">
        <f t="shared" si="7"/>
        <v>36354601.163464487</v>
      </c>
    </row>
    <row r="475" spans="1:13" x14ac:dyDescent="0.2">
      <c r="A475">
        <v>1395</v>
      </c>
      <c r="B475">
        <v>470</v>
      </c>
      <c r="C475">
        <v>1</v>
      </c>
      <c r="D475" t="s">
        <v>942</v>
      </c>
      <c r="E475" t="s">
        <v>943</v>
      </c>
      <c r="F475" t="s">
        <v>8510</v>
      </c>
      <c r="G475" s="2">
        <v>1879295.5523293901</v>
      </c>
      <c r="H475" s="2">
        <v>2487458.9505118369</v>
      </c>
      <c r="I475" s="2">
        <v>2744293.4793284265</v>
      </c>
      <c r="J475" s="2">
        <v>3512562.7185718436</v>
      </c>
      <c r="K475" s="2">
        <v>3837227.9963462898</v>
      </c>
      <c r="L475" s="2">
        <v>4233035.1075127395</v>
      </c>
      <c r="M475" s="2">
        <f t="shared" si="7"/>
        <v>36724414.86028412</v>
      </c>
    </row>
    <row r="476" spans="1:13" x14ac:dyDescent="0.2">
      <c r="A476">
        <v>4538</v>
      </c>
      <c r="B476">
        <v>471</v>
      </c>
      <c r="C476">
        <v>1</v>
      </c>
      <c r="D476" t="s">
        <v>944</v>
      </c>
      <c r="E476" t="s">
        <v>945</v>
      </c>
      <c r="F476" t="s">
        <v>8510</v>
      </c>
      <c r="G476" s="2">
        <v>1961110.1327921569</v>
      </c>
      <c r="H476" s="2">
        <v>2101444.0716766468</v>
      </c>
      <c r="I476" s="2">
        <v>2584650.6483723405</v>
      </c>
      <c r="J476" s="2">
        <v>3250317.9941529068</v>
      </c>
      <c r="K476" s="2">
        <v>3909079.8347526733</v>
      </c>
      <c r="L476" s="2">
        <v>4223938.3739368664</v>
      </c>
      <c r="M476" s="2">
        <f t="shared" si="7"/>
        <v>34451238.515686788</v>
      </c>
    </row>
    <row r="477" spans="1:13" x14ac:dyDescent="0.2">
      <c r="A477">
        <v>4560</v>
      </c>
      <c r="B477">
        <v>472</v>
      </c>
      <c r="C477">
        <v>1</v>
      </c>
      <c r="D477" t="s">
        <v>946</v>
      </c>
      <c r="E477" t="s">
        <v>947</v>
      </c>
      <c r="F477" t="s">
        <v>8510</v>
      </c>
      <c r="G477" s="2">
        <v>2682445.1461238503</v>
      </c>
      <c r="H477" s="2">
        <v>2841941.1530799628</v>
      </c>
      <c r="I477" s="2">
        <v>2662706.9057014636</v>
      </c>
      <c r="J477" s="2">
        <v>2618406.5780357202</v>
      </c>
      <c r="K477" s="2">
        <v>2857755.2488803701</v>
      </c>
      <c r="L477" s="2">
        <v>2757442.4281818303</v>
      </c>
      <c r="M477" s="2">
        <f t="shared" si="7"/>
        <v>33609869.95766975</v>
      </c>
    </row>
    <row r="478" spans="1:13" x14ac:dyDescent="0.2">
      <c r="A478">
        <v>1409</v>
      </c>
      <c r="B478">
        <v>473</v>
      </c>
      <c r="C478">
        <v>1</v>
      </c>
      <c r="D478" t="s">
        <v>948</v>
      </c>
      <c r="E478" t="s">
        <v>949</v>
      </c>
      <c r="F478" t="s">
        <v>8510</v>
      </c>
      <c r="G478" s="2">
        <v>3139754.3967960197</v>
      </c>
      <c r="H478" s="2">
        <v>2393624.7626870102</v>
      </c>
      <c r="I478" s="2">
        <v>2486063.6668698466</v>
      </c>
      <c r="J478" s="2">
        <v>2359416.0206749868</v>
      </c>
      <c r="K478" s="2">
        <v>3318183.3841615035</v>
      </c>
      <c r="L478" s="2">
        <v>3492130.2664771862</v>
      </c>
      <c r="M478" s="2">
        <f t="shared" si="7"/>
        <v>34222779.703571856</v>
      </c>
    </row>
    <row r="479" spans="1:13" x14ac:dyDescent="0.2">
      <c r="A479">
        <v>1303</v>
      </c>
      <c r="B479">
        <v>474</v>
      </c>
      <c r="C479">
        <v>1</v>
      </c>
      <c r="D479" t="s">
        <v>950</v>
      </c>
      <c r="E479" t="s">
        <v>951</v>
      </c>
      <c r="F479" t="s">
        <v>8510</v>
      </c>
      <c r="G479" s="2">
        <v>3238007.0997689702</v>
      </c>
      <c r="H479" s="2">
        <v>2924761.6581059396</v>
      </c>
      <c r="I479" s="2">
        <v>2417537.4951696466</v>
      </c>
      <c r="J479" s="2">
        <v>2627706.7794904131</v>
      </c>
      <c r="K479" s="2">
        <v>2946437.080561223</v>
      </c>
      <c r="L479" s="2">
        <v>2879157.0928091067</v>
      </c>
      <c r="M479" s="2">
        <f t="shared" si="7"/>
        <v>33803762.810995281</v>
      </c>
    </row>
    <row r="480" spans="1:13" x14ac:dyDescent="0.2">
      <c r="A480">
        <v>287</v>
      </c>
      <c r="B480">
        <v>475</v>
      </c>
      <c r="C480">
        <v>1</v>
      </c>
      <c r="D480" t="s">
        <v>952</v>
      </c>
      <c r="E480" t="s">
        <v>953</v>
      </c>
      <c r="F480" t="s">
        <v>8510</v>
      </c>
      <c r="G480" s="2">
        <v>2271434.0176844099</v>
      </c>
      <c r="H480" s="2">
        <v>2475405.349504503</v>
      </c>
      <c r="I480" s="2">
        <v>2716862.26301821</v>
      </c>
      <c r="J480" s="2">
        <v>2761907.7524992768</v>
      </c>
      <c r="K480" s="2">
        <v>3155414.9455907769</v>
      </c>
      <c r="L480" s="2">
        <v>3389131.2767928033</v>
      </c>
      <c r="M480" s="2">
        <f t="shared" si="7"/>
        <v>30063496.985261906</v>
      </c>
    </row>
    <row r="481" spans="1:13" x14ac:dyDescent="0.2">
      <c r="A481">
        <v>1138</v>
      </c>
      <c r="B481">
        <v>476</v>
      </c>
      <c r="C481">
        <v>1</v>
      </c>
      <c r="D481" t="s">
        <v>954</v>
      </c>
      <c r="E481" t="s">
        <v>955</v>
      </c>
      <c r="F481" t="s">
        <v>8510</v>
      </c>
      <c r="G481" s="2">
        <v>2030235.4976671233</v>
      </c>
      <c r="H481" s="2">
        <v>2105511.6741309562</v>
      </c>
      <c r="I481" s="2">
        <v>2255778.5705685802</v>
      </c>
      <c r="J481" s="2">
        <v>2282943.7856063298</v>
      </c>
      <c r="K481" s="2">
        <v>2309901.2795143235</v>
      </c>
      <c r="L481" s="2">
        <v>2308970.5726846135</v>
      </c>
      <c r="M481" s="2">
        <f t="shared" si="7"/>
        <v>30189757.476876196</v>
      </c>
    </row>
    <row r="482" spans="1:13" x14ac:dyDescent="0.2">
      <c r="A482">
        <v>1741</v>
      </c>
      <c r="B482">
        <v>477</v>
      </c>
      <c r="C482">
        <v>1</v>
      </c>
      <c r="D482" t="s">
        <v>956</v>
      </c>
      <c r="E482" t="s">
        <v>957</v>
      </c>
      <c r="F482" t="s">
        <v>8510</v>
      </c>
      <c r="G482" s="2">
        <v>2548963.2881668168</v>
      </c>
      <c r="H482" s="2">
        <v>2456917.7379633202</v>
      </c>
      <c r="I482" s="2">
        <v>2859889.9908929332</v>
      </c>
      <c r="J482" s="2">
        <v>2889658.7819633931</v>
      </c>
      <c r="K482" s="2">
        <v>3068432.1793540162</v>
      </c>
      <c r="L482" s="2">
        <v>3072554.1183637902</v>
      </c>
      <c r="M482" s="2">
        <f t="shared" si="7"/>
        <v>30544184.951775867</v>
      </c>
    </row>
    <row r="483" spans="1:13" x14ac:dyDescent="0.2">
      <c r="A483">
        <v>4512</v>
      </c>
      <c r="B483">
        <v>478</v>
      </c>
      <c r="C483">
        <v>1</v>
      </c>
      <c r="D483" t="s">
        <v>958</v>
      </c>
      <c r="E483" t="s">
        <v>959</v>
      </c>
      <c r="F483" t="s">
        <v>8510</v>
      </c>
      <c r="G483" s="2">
        <v>3538851.5268860566</v>
      </c>
      <c r="H483" s="2">
        <v>2561878.8045940935</v>
      </c>
      <c r="I483" s="2">
        <v>2359577.88542142</v>
      </c>
      <c r="J483" s="2">
        <v>1830237.2378938801</v>
      </c>
      <c r="K483" s="2">
        <v>1684548.2868597333</v>
      </c>
      <c r="L483" s="2">
        <v>1672675.1134164201</v>
      </c>
      <c r="M483" s="2">
        <f t="shared" si="7"/>
        <v>29833085.393116113</v>
      </c>
    </row>
    <row r="484" spans="1:13" x14ac:dyDescent="0.2">
      <c r="A484">
        <v>5352</v>
      </c>
      <c r="B484">
        <v>479</v>
      </c>
      <c r="C484">
        <v>1</v>
      </c>
      <c r="D484" t="s">
        <v>960</v>
      </c>
      <c r="E484" t="s">
        <v>961</v>
      </c>
      <c r="F484" t="s">
        <v>8510</v>
      </c>
      <c r="G484" s="2">
        <v>2852250.4830251769</v>
      </c>
      <c r="H484" s="2">
        <v>2400753.5995305167</v>
      </c>
      <c r="I484" s="2">
        <v>2795943.6216743197</v>
      </c>
      <c r="J484" s="2">
        <v>2449143.0575400833</v>
      </c>
      <c r="K484" s="2">
        <v>2804291.191822743</v>
      </c>
      <c r="L484" s="2">
        <v>2882934.5844516731</v>
      </c>
      <c r="M484" s="2">
        <f t="shared" si="7"/>
        <v>32853451.062127501</v>
      </c>
    </row>
    <row r="485" spans="1:13" x14ac:dyDescent="0.2">
      <c r="A485">
        <v>2185</v>
      </c>
      <c r="B485">
        <v>480</v>
      </c>
      <c r="C485">
        <v>1</v>
      </c>
      <c r="D485" t="s">
        <v>962</v>
      </c>
      <c r="E485" t="s">
        <v>963</v>
      </c>
      <c r="F485" t="s">
        <v>8510</v>
      </c>
      <c r="G485" s="2">
        <v>3411313.9084499269</v>
      </c>
      <c r="H485" s="2">
        <v>2824610.8680004366</v>
      </c>
      <c r="I485" s="2">
        <v>2593030.2847708999</v>
      </c>
      <c r="J485" s="2">
        <v>2473194.8525426532</v>
      </c>
      <c r="K485" s="2">
        <v>2578391.4617490401</v>
      </c>
      <c r="L485" s="2">
        <v>2787593.1485700365</v>
      </c>
      <c r="M485" s="2">
        <f t="shared" si="7"/>
        <v>32937845.831246957</v>
      </c>
    </row>
    <row r="486" spans="1:13" x14ac:dyDescent="0.2">
      <c r="A486">
        <v>3028</v>
      </c>
      <c r="B486">
        <v>481</v>
      </c>
      <c r="C486">
        <v>1</v>
      </c>
      <c r="D486" t="s">
        <v>964</v>
      </c>
      <c r="E486" t="s">
        <v>965</v>
      </c>
      <c r="F486" t="s">
        <v>8510</v>
      </c>
      <c r="G486" s="2">
        <v>2892849.23721684</v>
      </c>
      <c r="H486" s="2">
        <v>3029217.2024716935</v>
      </c>
      <c r="I486" s="2">
        <v>2835938.2143354863</v>
      </c>
      <c r="J486" s="2">
        <v>2658782.4747922365</v>
      </c>
      <c r="K486" s="2">
        <v>2564758.3366741333</v>
      </c>
      <c r="L486" s="2">
        <v>2288165.8416735767</v>
      </c>
      <c r="M486" s="2">
        <f t="shared" si="7"/>
        <v>30756248.03220788</v>
      </c>
    </row>
    <row r="487" spans="1:13" x14ac:dyDescent="0.2">
      <c r="A487">
        <v>5518</v>
      </c>
      <c r="B487">
        <v>482</v>
      </c>
      <c r="C487">
        <v>1</v>
      </c>
      <c r="D487" t="s">
        <v>966</v>
      </c>
      <c r="E487" t="s">
        <v>967</v>
      </c>
      <c r="F487" t="s">
        <v>8510</v>
      </c>
      <c r="G487" s="2">
        <v>3377318.0482816864</v>
      </c>
      <c r="H487" s="2">
        <v>2668982.42267378</v>
      </c>
      <c r="I487" s="2">
        <v>2652800.8720364138</v>
      </c>
      <c r="J487" s="2">
        <v>2105415.0585399498</v>
      </c>
      <c r="K487" s="2">
        <v>1867692.5276819265</v>
      </c>
      <c r="L487" s="2">
        <v>1814327.7958301567</v>
      </c>
      <c r="M487" s="2">
        <f t="shared" si="7"/>
        <v>30110332.756229416</v>
      </c>
    </row>
    <row r="488" spans="1:13" x14ac:dyDescent="0.2">
      <c r="A488">
        <v>1214</v>
      </c>
      <c r="B488">
        <v>483</v>
      </c>
      <c r="C488">
        <v>1</v>
      </c>
      <c r="D488" t="s">
        <v>968</v>
      </c>
      <c r="E488" t="s">
        <v>969</v>
      </c>
      <c r="F488" t="s">
        <v>8510</v>
      </c>
      <c r="G488" s="2">
        <v>2371792.7932709265</v>
      </c>
      <c r="H488" s="2">
        <v>2544538.0001736935</v>
      </c>
      <c r="I488" s="2">
        <v>2585838.8018187769</v>
      </c>
      <c r="J488" s="2">
        <v>2542373.8584936536</v>
      </c>
      <c r="K488" s="2">
        <v>2831157.9542121966</v>
      </c>
      <c r="L488" s="2">
        <v>2748094.623216257</v>
      </c>
      <c r="M488" s="2">
        <f t="shared" si="7"/>
        <v>32053030.150946677</v>
      </c>
    </row>
    <row r="489" spans="1:13" x14ac:dyDescent="0.2">
      <c r="A489">
        <v>5159</v>
      </c>
      <c r="B489">
        <v>484</v>
      </c>
      <c r="C489">
        <v>1</v>
      </c>
      <c r="D489" t="s">
        <v>970</v>
      </c>
      <c r="E489" t="s">
        <v>971</v>
      </c>
      <c r="F489" t="s">
        <v>8510</v>
      </c>
      <c r="G489" s="2">
        <v>2426696.8635047264</v>
      </c>
      <c r="H489" s="2">
        <v>2685704.5366486697</v>
      </c>
      <c r="I489" s="2">
        <v>2565280.1891127136</v>
      </c>
      <c r="J489" s="2">
        <v>2903646.5994160268</v>
      </c>
      <c r="K489" s="2">
        <v>2894831.6215346637</v>
      </c>
      <c r="L489" s="2">
        <v>2953074.3095443733</v>
      </c>
      <c r="M489" s="2">
        <f t="shared" si="7"/>
        <v>33297857.821749706</v>
      </c>
    </row>
    <row r="490" spans="1:13" x14ac:dyDescent="0.2">
      <c r="A490">
        <v>5597</v>
      </c>
      <c r="B490">
        <v>485</v>
      </c>
      <c r="C490">
        <v>1</v>
      </c>
      <c r="D490" t="s">
        <v>972</v>
      </c>
      <c r="E490" t="s">
        <v>973</v>
      </c>
      <c r="F490" t="s">
        <v>8510</v>
      </c>
      <c r="G490" s="2">
        <v>2556222.7214774028</v>
      </c>
      <c r="H490" s="2">
        <v>2648675.3259314932</v>
      </c>
      <c r="I490" s="2">
        <v>2666604.6392702367</v>
      </c>
      <c r="J490" s="2">
        <v>2755039.9859306198</v>
      </c>
      <c r="K490" s="2">
        <v>3017348.8478920166</v>
      </c>
      <c r="L490" s="2">
        <v>3224732.1814867598</v>
      </c>
      <c r="M490" s="2">
        <f t="shared" si="7"/>
        <v>33347122.612787496</v>
      </c>
    </row>
    <row r="491" spans="1:13" x14ac:dyDescent="0.2">
      <c r="A491">
        <v>5413</v>
      </c>
      <c r="B491">
        <v>486</v>
      </c>
      <c r="C491">
        <v>1</v>
      </c>
      <c r="D491" t="s">
        <v>974</v>
      </c>
      <c r="E491" t="s">
        <v>975</v>
      </c>
      <c r="F491" t="s">
        <v>8510</v>
      </c>
      <c r="G491" s="2">
        <v>3378207.2266345732</v>
      </c>
      <c r="H491" s="2">
        <v>2734771.5721978</v>
      </c>
      <c r="I491" s="2">
        <v>2747187.8098180504</v>
      </c>
      <c r="J491" s="2">
        <v>2482497.5733945067</v>
      </c>
      <c r="K491" s="2">
        <v>2610353.9485558667</v>
      </c>
      <c r="L491" s="2">
        <v>2525480.7801981666</v>
      </c>
      <c r="M491" s="2">
        <f t="shared" si="7"/>
        <v>31560637.175822522</v>
      </c>
    </row>
    <row r="492" spans="1:13" x14ac:dyDescent="0.2">
      <c r="A492">
        <v>5557</v>
      </c>
      <c r="B492">
        <v>487</v>
      </c>
      <c r="C492">
        <v>1</v>
      </c>
      <c r="D492" t="s">
        <v>976</v>
      </c>
      <c r="E492" t="s">
        <v>977</v>
      </c>
      <c r="F492" t="s">
        <v>8510</v>
      </c>
      <c r="G492" s="2">
        <v>3497568.8147851136</v>
      </c>
      <c r="H492" s="2">
        <v>2836631.0394767597</v>
      </c>
      <c r="I492" s="2">
        <v>2316184.6955393632</v>
      </c>
      <c r="J492" s="2">
        <v>2096155.1968326836</v>
      </c>
      <c r="K492" s="2">
        <v>2321597.1845605695</v>
      </c>
      <c r="L492" s="2">
        <v>2014001.3338290702</v>
      </c>
      <c r="M492" s="2">
        <f t="shared" si="7"/>
        <v>32643547.114412129</v>
      </c>
    </row>
    <row r="493" spans="1:13" x14ac:dyDescent="0.2">
      <c r="A493">
        <v>5920</v>
      </c>
      <c r="B493">
        <v>488</v>
      </c>
      <c r="C493">
        <v>1</v>
      </c>
      <c r="D493" t="s">
        <v>978</v>
      </c>
      <c r="E493" t="s">
        <v>979</v>
      </c>
      <c r="F493" t="s">
        <v>8510</v>
      </c>
      <c r="G493" s="2">
        <v>2286389.2567052566</v>
      </c>
      <c r="H493" s="2">
        <v>2678820.1756957532</v>
      </c>
      <c r="I493" s="2">
        <v>3018260.6395123899</v>
      </c>
      <c r="J493" s="2">
        <v>3157073.0466839136</v>
      </c>
      <c r="K493" s="2">
        <v>3127471.9899892467</v>
      </c>
      <c r="L493" s="2">
        <v>3293393.7408020068</v>
      </c>
      <c r="M493" s="2">
        <f t="shared" si="7"/>
        <v>33930906.815475196</v>
      </c>
    </row>
    <row r="494" spans="1:13" x14ac:dyDescent="0.2">
      <c r="A494">
        <v>870</v>
      </c>
      <c r="B494">
        <v>489</v>
      </c>
      <c r="C494">
        <v>1</v>
      </c>
      <c r="D494" t="s">
        <v>980</v>
      </c>
      <c r="E494" t="s">
        <v>981</v>
      </c>
      <c r="F494" t="s">
        <v>8510</v>
      </c>
      <c r="G494" s="2">
        <v>2841721.7728920369</v>
      </c>
      <c r="H494" s="2">
        <v>3152585.1188004166</v>
      </c>
      <c r="I494" s="2">
        <v>2497888.5405317037</v>
      </c>
      <c r="J494" s="2">
        <v>2576405.1266873665</v>
      </c>
      <c r="K494" s="2">
        <v>2706889.5761675499</v>
      </c>
      <c r="L494" s="2">
        <v>2594007.8310075565</v>
      </c>
      <c r="M494" s="2">
        <f t="shared" si="7"/>
        <v>33364555.179387432</v>
      </c>
    </row>
    <row r="495" spans="1:13" x14ac:dyDescent="0.2">
      <c r="A495">
        <v>2685</v>
      </c>
      <c r="B495">
        <v>490</v>
      </c>
      <c r="C495">
        <v>1</v>
      </c>
      <c r="D495" t="s">
        <v>982</v>
      </c>
      <c r="E495" t="s">
        <v>983</v>
      </c>
      <c r="F495" t="s">
        <v>8510</v>
      </c>
      <c r="G495" s="2">
        <v>3302170.0206090435</v>
      </c>
      <c r="H495" s="2">
        <v>2876467.4176091733</v>
      </c>
      <c r="I495" s="2">
        <v>2945324.4106752533</v>
      </c>
      <c r="J495" s="2">
        <v>2640152.4502925035</v>
      </c>
      <c r="K495" s="2">
        <v>2659546.3200509367</v>
      </c>
      <c r="L495" s="2">
        <v>2571396.5940638869</v>
      </c>
      <c r="M495" s="2">
        <f t="shared" si="7"/>
        <v>30087938.973894294</v>
      </c>
    </row>
    <row r="496" spans="1:13" x14ac:dyDescent="0.2">
      <c r="A496">
        <v>1415</v>
      </c>
      <c r="B496">
        <v>491</v>
      </c>
      <c r="C496">
        <v>1</v>
      </c>
      <c r="D496" t="s">
        <v>984</v>
      </c>
      <c r="E496" t="s">
        <v>985</v>
      </c>
      <c r="F496" t="s">
        <v>8510</v>
      </c>
      <c r="G496" s="2">
        <v>3865303.1732228338</v>
      </c>
      <c r="H496" s="2">
        <v>2214750.7859906466</v>
      </c>
      <c r="I496" s="2">
        <v>1733049.0460348567</v>
      </c>
      <c r="J496" s="2">
        <v>1713536.7542592997</v>
      </c>
      <c r="K496" s="2">
        <v>1851816.8601653299</v>
      </c>
      <c r="L496" s="2">
        <v>1714425.1409205266</v>
      </c>
      <c r="M496" s="2">
        <f t="shared" si="7"/>
        <v>29389864.683881611</v>
      </c>
    </row>
    <row r="497" spans="1:13" x14ac:dyDescent="0.2">
      <c r="A497">
        <v>1319</v>
      </c>
      <c r="B497">
        <v>492</v>
      </c>
      <c r="C497">
        <v>1</v>
      </c>
      <c r="D497" t="s">
        <v>986</v>
      </c>
      <c r="E497" t="s">
        <v>987</v>
      </c>
      <c r="F497" t="s">
        <v>8510</v>
      </c>
      <c r="G497" s="2">
        <v>2497336.44275208</v>
      </c>
      <c r="H497" s="2">
        <v>2710132.6528527369</v>
      </c>
      <c r="I497" s="2">
        <v>2612242.8388637998</v>
      </c>
      <c r="J497" s="2">
        <v>2826483.602328843</v>
      </c>
      <c r="K497" s="2">
        <v>2812242.7371249269</v>
      </c>
      <c r="L497" s="2">
        <v>2838544.6493657269</v>
      </c>
      <c r="M497" s="2">
        <f t="shared" si="7"/>
        <v>31074731.763615832</v>
      </c>
    </row>
    <row r="498" spans="1:13" x14ac:dyDescent="0.2">
      <c r="A498">
        <v>854</v>
      </c>
      <c r="B498">
        <v>493</v>
      </c>
      <c r="C498">
        <v>1</v>
      </c>
      <c r="D498" t="s">
        <v>988</v>
      </c>
      <c r="E498" t="s">
        <v>989</v>
      </c>
      <c r="F498" t="s">
        <v>8510</v>
      </c>
      <c r="G498" s="2">
        <v>3951295.6190843531</v>
      </c>
      <c r="H498" s="2">
        <v>2495208.6027872767</v>
      </c>
      <c r="I498" s="2">
        <v>2514561.0371141364</v>
      </c>
      <c r="J498" s="2">
        <v>2040865.2572611235</v>
      </c>
      <c r="K498" s="2">
        <v>1933847.8335259866</v>
      </c>
      <c r="L498" s="2">
        <v>1841970.4905548433</v>
      </c>
      <c r="M498" s="2">
        <f t="shared" si="7"/>
        <v>31932365.316778749</v>
      </c>
    </row>
    <row r="499" spans="1:13" x14ac:dyDescent="0.2">
      <c r="A499">
        <v>1414</v>
      </c>
      <c r="B499">
        <v>494</v>
      </c>
      <c r="C499">
        <v>1</v>
      </c>
      <c r="D499" t="s">
        <v>990</v>
      </c>
      <c r="E499" t="s">
        <v>991</v>
      </c>
      <c r="F499" t="s">
        <v>8510</v>
      </c>
      <c r="G499" s="2">
        <v>3147920.6041838103</v>
      </c>
      <c r="H499" s="2">
        <v>2764744.1452472503</v>
      </c>
      <c r="I499" s="2">
        <v>2310132.34835449</v>
      </c>
      <c r="J499" s="2">
        <v>2506065.7249662499</v>
      </c>
      <c r="K499" s="2">
        <v>3193667.0190988905</v>
      </c>
      <c r="L499" s="2">
        <v>3232086.6346003399</v>
      </c>
      <c r="M499" s="2">
        <f t="shared" si="7"/>
        <v>34662114.430420943</v>
      </c>
    </row>
    <row r="500" spans="1:13" x14ac:dyDescent="0.2">
      <c r="A500">
        <v>5919</v>
      </c>
      <c r="B500">
        <v>495</v>
      </c>
      <c r="C500">
        <v>1</v>
      </c>
      <c r="D500" t="s">
        <v>992</v>
      </c>
      <c r="E500" t="s">
        <v>993</v>
      </c>
      <c r="F500" t="s">
        <v>8510</v>
      </c>
      <c r="G500" s="2">
        <v>1633042.9476266701</v>
      </c>
      <c r="H500" s="2">
        <v>2316269.1892259265</v>
      </c>
      <c r="I500" s="2">
        <v>2497969.7723096129</v>
      </c>
      <c r="J500" s="2">
        <v>2888194.3154079202</v>
      </c>
      <c r="K500" s="2">
        <v>3591616.8196503762</v>
      </c>
      <c r="L500" s="2">
        <v>4580404.9097494027</v>
      </c>
      <c r="M500" s="2">
        <f t="shared" si="7"/>
        <v>32534462.108361904</v>
      </c>
    </row>
    <row r="501" spans="1:13" x14ac:dyDescent="0.2">
      <c r="A501">
        <v>1019</v>
      </c>
      <c r="B501">
        <v>496</v>
      </c>
      <c r="C501">
        <v>1</v>
      </c>
      <c r="D501" t="s">
        <v>994</v>
      </c>
      <c r="E501" t="s">
        <v>995</v>
      </c>
      <c r="F501" t="s">
        <v>8510</v>
      </c>
      <c r="G501" s="2">
        <v>3315691.4130409434</v>
      </c>
      <c r="H501" s="2">
        <v>2551014.8946449333</v>
      </c>
      <c r="I501" s="2">
        <v>2577953.2292057867</v>
      </c>
      <c r="J501" s="2">
        <v>2209592.6941928132</v>
      </c>
      <c r="K501" s="2">
        <v>2245382.69150582</v>
      </c>
      <c r="L501" s="2">
        <v>2127329.2318016966</v>
      </c>
      <c r="M501" s="2">
        <f t="shared" si="7"/>
        <v>30555463.825407639</v>
      </c>
    </row>
    <row r="502" spans="1:13" x14ac:dyDescent="0.2">
      <c r="A502">
        <v>987</v>
      </c>
      <c r="B502">
        <v>497</v>
      </c>
      <c r="C502">
        <v>1</v>
      </c>
      <c r="D502" t="s">
        <v>996</v>
      </c>
      <c r="E502" t="s">
        <v>997</v>
      </c>
      <c r="F502" t="s">
        <v>8510</v>
      </c>
      <c r="G502" s="2">
        <v>1972818.4975441166</v>
      </c>
      <c r="H502" s="2">
        <v>2351751.2063741465</v>
      </c>
      <c r="I502" s="2">
        <v>2646714.4644071232</v>
      </c>
      <c r="J502" s="2">
        <v>3277188.5757822935</v>
      </c>
      <c r="K502" s="2">
        <v>2757623.8926132102</v>
      </c>
      <c r="L502" s="2">
        <v>2522403.0342947533</v>
      </c>
      <c r="M502" s="2">
        <f t="shared" si="7"/>
        <v>30071400.846622579</v>
      </c>
    </row>
    <row r="503" spans="1:13" x14ac:dyDescent="0.2">
      <c r="A503">
        <v>5520</v>
      </c>
      <c r="B503">
        <v>498</v>
      </c>
      <c r="C503">
        <v>1</v>
      </c>
      <c r="D503" t="s">
        <v>998</v>
      </c>
      <c r="E503" t="s">
        <v>999</v>
      </c>
      <c r="F503" t="s">
        <v>8510</v>
      </c>
      <c r="G503" s="2">
        <v>2822296.1332285232</v>
      </c>
      <c r="H503" s="2">
        <v>2856146.8314968166</v>
      </c>
      <c r="I503" s="2">
        <v>2558573.5451763566</v>
      </c>
      <c r="J503" s="2">
        <v>2422490.2351039932</v>
      </c>
      <c r="K503" s="2">
        <v>2122559.4024286564</v>
      </c>
      <c r="L503" s="2">
        <v>1760835.0281725901</v>
      </c>
      <c r="M503" s="2">
        <f t="shared" si="7"/>
        <v>29945030.59274007</v>
      </c>
    </row>
    <row r="504" spans="1:13" x14ac:dyDescent="0.2">
      <c r="A504">
        <v>3712</v>
      </c>
      <c r="B504">
        <v>499</v>
      </c>
      <c r="C504">
        <v>1</v>
      </c>
      <c r="D504" t="s">
        <v>1000</v>
      </c>
      <c r="E504" t="s">
        <v>1001</v>
      </c>
      <c r="F504" t="s">
        <v>8510</v>
      </c>
      <c r="G504" s="2">
        <v>2461561.7250380605</v>
      </c>
      <c r="H504" s="2">
        <v>2440845.3817051132</v>
      </c>
      <c r="I504" s="2">
        <v>2576690.7284890902</v>
      </c>
      <c r="J504" s="2">
        <v>2693158.7879098966</v>
      </c>
      <c r="K504" s="2">
        <v>2704727.5578264366</v>
      </c>
      <c r="L504" s="2">
        <v>2525145.2361645401</v>
      </c>
      <c r="M504" s="2">
        <f t="shared" si="7"/>
        <v>30783444.866502404</v>
      </c>
    </row>
    <row r="505" spans="1:13" x14ac:dyDescent="0.2">
      <c r="A505">
        <v>1406</v>
      </c>
      <c r="B505">
        <v>500</v>
      </c>
      <c r="C505">
        <v>1</v>
      </c>
      <c r="D505" t="s">
        <v>1002</v>
      </c>
      <c r="E505" t="s">
        <v>1003</v>
      </c>
      <c r="F505" t="s">
        <v>8510</v>
      </c>
      <c r="G505" s="2">
        <v>2080758.4568706397</v>
      </c>
      <c r="H505" s="2">
        <v>2575040.738508347</v>
      </c>
      <c r="I505" s="2">
        <v>2640244.708450587</v>
      </c>
      <c r="J505" s="2">
        <v>3086589.6144538266</v>
      </c>
      <c r="K505" s="2">
        <v>2613285.9985195999</v>
      </c>
      <c r="L505" s="2">
        <v>2385395.9325662698</v>
      </c>
      <c r="M505" s="2">
        <f t="shared" si="7"/>
        <v>31317390.912717137</v>
      </c>
    </row>
    <row r="506" spans="1:13" x14ac:dyDescent="0.2">
      <c r="A506">
        <v>3903</v>
      </c>
      <c r="B506">
        <v>501</v>
      </c>
      <c r="C506">
        <v>1</v>
      </c>
      <c r="D506" t="s">
        <v>1004</v>
      </c>
      <c r="E506" t="s">
        <v>1005</v>
      </c>
      <c r="F506" t="s">
        <v>8510</v>
      </c>
      <c r="G506" s="2">
        <v>2706731.1487422069</v>
      </c>
      <c r="H506" s="2">
        <v>2739525.4364542132</v>
      </c>
      <c r="I506" s="2">
        <v>2477401.9726076336</v>
      </c>
      <c r="J506" s="2">
        <v>2653569.3805485466</v>
      </c>
      <c r="K506" s="2">
        <v>2736854.335255383</v>
      </c>
      <c r="L506" s="2">
        <v>2621993.1897398797</v>
      </c>
      <c r="M506" s="2">
        <f t="shared" si="7"/>
        <v>28564058.654176988</v>
      </c>
    </row>
    <row r="507" spans="1:13" x14ac:dyDescent="0.2">
      <c r="A507">
        <v>4962</v>
      </c>
      <c r="B507">
        <v>502</v>
      </c>
      <c r="C507">
        <v>1</v>
      </c>
      <c r="D507" t="s">
        <v>1006</v>
      </c>
      <c r="E507" t="s">
        <v>1007</v>
      </c>
      <c r="F507" t="s">
        <v>8510</v>
      </c>
      <c r="G507" s="2">
        <v>2791646.0575673268</v>
      </c>
      <c r="H507" s="2">
        <v>1895792.3309192564</v>
      </c>
      <c r="I507" s="2">
        <v>1922968.3318962601</v>
      </c>
      <c r="J507" s="2">
        <v>1910761.5653482331</v>
      </c>
      <c r="K507" s="2">
        <v>2150740.7237047232</v>
      </c>
      <c r="L507" s="2">
        <v>1956074.1813933265</v>
      </c>
      <c r="M507" s="2">
        <f t="shared" si="7"/>
        <v>29824566.952421401</v>
      </c>
    </row>
    <row r="508" spans="1:13" x14ac:dyDescent="0.2">
      <c r="A508">
        <v>619</v>
      </c>
      <c r="B508">
        <v>503</v>
      </c>
      <c r="C508">
        <v>1</v>
      </c>
      <c r="D508" t="s">
        <v>1008</v>
      </c>
      <c r="E508" t="s">
        <v>1009</v>
      </c>
      <c r="F508" t="s">
        <v>8510</v>
      </c>
      <c r="G508" s="2">
        <v>418523.82109313429</v>
      </c>
      <c r="H508" s="2">
        <v>1120022.2737166705</v>
      </c>
      <c r="I508" s="2">
        <v>1930102.1426751167</v>
      </c>
      <c r="J508" s="2">
        <v>3359389.7787221265</v>
      </c>
      <c r="K508" s="2">
        <v>4489801.16606523</v>
      </c>
      <c r="L508" s="2">
        <v>5878744.579319994</v>
      </c>
      <c r="M508" s="2">
        <f t="shared" si="7"/>
        <v>32269451.947821122</v>
      </c>
    </row>
    <row r="509" spans="1:13" x14ac:dyDescent="0.2">
      <c r="A509">
        <v>5300</v>
      </c>
      <c r="B509">
        <v>504</v>
      </c>
      <c r="C509">
        <v>1</v>
      </c>
      <c r="D509" t="s">
        <v>1010</v>
      </c>
      <c r="E509" t="s">
        <v>1011</v>
      </c>
      <c r="F509" t="s">
        <v>8510</v>
      </c>
      <c r="G509" s="2">
        <v>3153872.0134210535</v>
      </c>
      <c r="H509" s="2">
        <v>2754826.2701601428</v>
      </c>
      <c r="I509" s="2">
        <v>2451408.0974404733</v>
      </c>
      <c r="J509" s="2">
        <v>2298054.1069051567</v>
      </c>
      <c r="K509" s="2">
        <v>2217559.0573366033</v>
      </c>
      <c r="L509" s="2">
        <v>2197148.6409654166</v>
      </c>
      <c r="M509" s="2">
        <f t="shared" si="7"/>
        <v>30138842.035413034</v>
      </c>
    </row>
    <row r="510" spans="1:13" x14ac:dyDescent="0.2">
      <c r="A510">
        <v>2221</v>
      </c>
      <c r="B510">
        <v>505</v>
      </c>
      <c r="C510">
        <v>1</v>
      </c>
      <c r="D510" t="s">
        <v>1012</v>
      </c>
      <c r="E510" t="s">
        <v>1013</v>
      </c>
      <c r="F510" t="s">
        <v>8510</v>
      </c>
      <c r="G510" s="2">
        <v>3366248.7517236434</v>
      </c>
      <c r="H510" s="2">
        <v>2756633.3109302167</v>
      </c>
      <c r="I510" s="2">
        <v>2503827.0124758766</v>
      </c>
      <c r="J510" s="2">
        <v>2338383.5672178497</v>
      </c>
      <c r="K510" s="2">
        <v>2256249.3851793702</v>
      </c>
      <c r="L510" s="2">
        <v>1844631.8216572332</v>
      </c>
      <c r="M510" s="2">
        <f t="shared" si="7"/>
        <v>31511914.094096497</v>
      </c>
    </row>
    <row r="511" spans="1:13" x14ac:dyDescent="0.2">
      <c r="A511">
        <v>1311</v>
      </c>
      <c r="B511">
        <v>506</v>
      </c>
      <c r="C511">
        <v>1</v>
      </c>
      <c r="D511" t="s">
        <v>1014</v>
      </c>
      <c r="E511" t="s">
        <v>1015</v>
      </c>
      <c r="F511" t="s">
        <v>8510</v>
      </c>
      <c r="G511" s="2">
        <v>2628410.6047642962</v>
      </c>
      <c r="H511" s="2">
        <v>2510590.828454887</v>
      </c>
      <c r="I511" s="2">
        <v>2599049.8832648401</v>
      </c>
      <c r="J511" s="2">
        <v>2673888.4315112499</v>
      </c>
      <c r="K511" s="2">
        <v>2959929.2783391471</v>
      </c>
      <c r="L511" s="2">
        <v>3074071.2185778865</v>
      </c>
      <c r="M511" s="2">
        <f t="shared" si="7"/>
        <v>31310635.551671002</v>
      </c>
    </row>
    <row r="512" spans="1:13" x14ac:dyDescent="0.2">
      <c r="A512">
        <v>3300</v>
      </c>
      <c r="B512">
        <v>507</v>
      </c>
      <c r="C512">
        <v>1</v>
      </c>
      <c r="D512" t="s">
        <v>1016</v>
      </c>
      <c r="E512" t="s">
        <v>1017</v>
      </c>
      <c r="F512" t="s">
        <v>8510</v>
      </c>
      <c r="G512" s="2">
        <v>2824148.1950467997</v>
      </c>
      <c r="H512" s="2">
        <v>2393585.6468378031</v>
      </c>
      <c r="I512" s="2">
        <v>2518157.2521643303</v>
      </c>
      <c r="J512" s="2">
        <v>2349677.7856621132</v>
      </c>
      <c r="K512" s="2">
        <v>2366270.0587912332</v>
      </c>
      <c r="L512" s="2">
        <v>2412856.3682564166</v>
      </c>
      <c r="M512" s="2">
        <f t="shared" si="7"/>
        <v>29908747.088679008</v>
      </c>
    </row>
    <row r="513" spans="1:13" x14ac:dyDescent="0.2">
      <c r="A513">
        <v>3790</v>
      </c>
      <c r="B513">
        <v>508</v>
      </c>
      <c r="C513">
        <v>1</v>
      </c>
      <c r="D513" t="s">
        <v>1018</v>
      </c>
      <c r="E513" t="s">
        <v>1019</v>
      </c>
      <c r="F513" t="s">
        <v>8510</v>
      </c>
      <c r="G513" s="2">
        <v>1414410.3290115867</v>
      </c>
      <c r="H513" s="2">
        <v>2030352.8972443764</v>
      </c>
      <c r="I513" s="2">
        <v>2874648.2372784899</v>
      </c>
      <c r="J513" s="2">
        <v>3180994.9097501636</v>
      </c>
      <c r="K513" s="2">
        <v>2841859.4224831965</v>
      </c>
      <c r="L513" s="2">
        <v>2701785.9861524999</v>
      </c>
      <c r="M513" s="2">
        <f t="shared" si="7"/>
        <v>29396225.211136308</v>
      </c>
    </row>
    <row r="514" spans="1:13" x14ac:dyDescent="0.2">
      <c r="A514">
        <v>5274</v>
      </c>
      <c r="B514">
        <v>509</v>
      </c>
      <c r="C514">
        <v>1</v>
      </c>
      <c r="D514" t="s">
        <v>1020</v>
      </c>
      <c r="E514" t="s">
        <v>1021</v>
      </c>
      <c r="F514" t="s">
        <v>8510</v>
      </c>
      <c r="G514" s="2">
        <v>2595225.4658489334</v>
      </c>
      <c r="H514" s="2">
        <v>2135077.8154363269</v>
      </c>
      <c r="I514" s="2">
        <v>2233873.4978068466</v>
      </c>
      <c r="J514" s="2">
        <v>2023704.382304417</v>
      </c>
      <c r="K514" s="2">
        <v>2442950.0135724838</v>
      </c>
      <c r="L514" s="2">
        <v>2921342.2542469897</v>
      </c>
      <c r="M514" s="2">
        <f t="shared" si="7"/>
        <v>31455271.672278296</v>
      </c>
    </row>
    <row r="515" spans="1:13" x14ac:dyDescent="0.2">
      <c r="A515">
        <v>4769</v>
      </c>
      <c r="B515">
        <v>510</v>
      </c>
      <c r="C515">
        <v>1</v>
      </c>
      <c r="D515" t="s">
        <v>1022</v>
      </c>
      <c r="E515" t="s">
        <v>1023</v>
      </c>
      <c r="F515" t="s">
        <v>8510</v>
      </c>
      <c r="G515" s="2">
        <v>2046301.0304494232</v>
      </c>
      <c r="H515" s="2">
        <v>1977191.6201932102</v>
      </c>
      <c r="I515" s="2">
        <v>2372863.7242745231</v>
      </c>
      <c r="J515" s="2">
        <v>2707881.1384274065</v>
      </c>
      <c r="K515" s="2">
        <v>3672147.4904161231</v>
      </c>
      <c r="L515" s="2">
        <v>4326713.2393016098</v>
      </c>
      <c r="M515" s="2">
        <f t="shared" si="7"/>
        <v>31572256.803763051</v>
      </c>
    </row>
    <row r="516" spans="1:13" x14ac:dyDescent="0.2">
      <c r="A516">
        <v>5935</v>
      </c>
      <c r="B516">
        <v>511</v>
      </c>
      <c r="C516">
        <v>1</v>
      </c>
      <c r="D516" t="s">
        <v>1024</v>
      </c>
      <c r="E516" t="s">
        <v>1025</v>
      </c>
      <c r="F516" t="s">
        <v>8510</v>
      </c>
      <c r="G516" s="2">
        <v>2274513.8024325366</v>
      </c>
      <c r="H516" s="2">
        <v>2123602.2477870299</v>
      </c>
      <c r="I516" s="2">
        <v>2190171.6831825566</v>
      </c>
      <c r="J516" s="2">
        <v>2323655.6488725832</v>
      </c>
      <c r="K516" s="2">
        <v>2672998.6146885902</v>
      </c>
      <c r="L516" s="2">
        <v>2884216.5637374599</v>
      </c>
      <c r="M516" s="2">
        <f t="shared" si="7"/>
        <v>29385514.743580725</v>
      </c>
    </row>
    <row r="517" spans="1:13" x14ac:dyDescent="0.2">
      <c r="A517">
        <v>2520</v>
      </c>
      <c r="B517">
        <v>512</v>
      </c>
      <c r="C517">
        <v>1</v>
      </c>
      <c r="D517" t="s">
        <v>1026</v>
      </c>
      <c r="E517" t="s">
        <v>1027</v>
      </c>
      <c r="F517" t="s">
        <v>8510</v>
      </c>
      <c r="G517" s="2">
        <v>2822007.50266456</v>
      </c>
      <c r="H517" s="2">
        <v>2594474.0050463229</v>
      </c>
      <c r="I517" s="2">
        <v>2596198.9513024767</v>
      </c>
      <c r="J517" s="2">
        <v>2323134.65658618</v>
      </c>
      <c r="K517" s="2">
        <v>2288359.9819720364</v>
      </c>
      <c r="L517" s="2">
        <v>2292181.0853083967</v>
      </c>
      <c r="M517" s="2">
        <f t="shared" si="7"/>
        <v>30923341.759725381</v>
      </c>
    </row>
    <row r="518" spans="1:13" x14ac:dyDescent="0.2">
      <c r="A518">
        <v>449</v>
      </c>
      <c r="B518">
        <v>513</v>
      </c>
      <c r="C518">
        <v>1</v>
      </c>
      <c r="D518" t="s">
        <v>1028</v>
      </c>
      <c r="E518" t="s">
        <v>1029</v>
      </c>
      <c r="F518" t="s">
        <v>8510</v>
      </c>
      <c r="G518" s="2">
        <v>2895372.5223642462</v>
      </c>
      <c r="H518" s="2">
        <v>2553372.5160335968</v>
      </c>
      <c r="I518" s="2">
        <v>2570525.8117381767</v>
      </c>
      <c r="J518" s="2">
        <v>2479340.0519266766</v>
      </c>
      <c r="K518" s="2">
        <v>2735715.4218090032</v>
      </c>
      <c r="L518" s="2">
        <v>2772659.2529737069</v>
      </c>
      <c r="M518" s="2">
        <f t="shared" si="7"/>
        <v>31056172.580164425</v>
      </c>
    </row>
    <row r="519" spans="1:13" x14ac:dyDescent="0.2">
      <c r="A519">
        <v>2144</v>
      </c>
      <c r="B519">
        <v>514</v>
      </c>
      <c r="C519">
        <v>1</v>
      </c>
      <c r="D519" t="s">
        <v>1030</v>
      </c>
      <c r="E519" t="s">
        <v>1031</v>
      </c>
      <c r="F519" t="s">
        <v>8510</v>
      </c>
      <c r="G519" s="2">
        <v>2994668.0346743236</v>
      </c>
      <c r="H519" s="2">
        <v>2631680.1154356468</v>
      </c>
      <c r="I519" s="2">
        <v>2616714.438981717</v>
      </c>
      <c r="J519" s="2">
        <v>2437953.7429615702</v>
      </c>
      <c r="K519" s="2">
        <v>2280334.3544362369</v>
      </c>
      <c r="L519" s="2">
        <v>2087836.3168295233</v>
      </c>
      <c r="M519" s="2">
        <f t="shared" ref="M519:M582" si="8">SUM(G519:L520)</f>
        <v>31200489.067566883</v>
      </c>
    </row>
    <row r="520" spans="1:13" x14ac:dyDescent="0.2">
      <c r="A520">
        <v>5414</v>
      </c>
      <c r="B520">
        <v>515</v>
      </c>
      <c r="C520">
        <v>1</v>
      </c>
      <c r="D520" t="s">
        <v>1032</v>
      </c>
      <c r="E520" t="s">
        <v>1033</v>
      </c>
      <c r="F520" t="s">
        <v>8510</v>
      </c>
      <c r="G520" s="2">
        <v>2355311.177194173</v>
      </c>
      <c r="H520" s="2">
        <v>2295799.7496886738</v>
      </c>
      <c r="I520" s="2">
        <v>2581087.3235010835</v>
      </c>
      <c r="J520" s="2">
        <v>2546079.8592793066</v>
      </c>
      <c r="K520" s="2">
        <v>3163089.7371772099</v>
      </c>
      <c r="L520" s="2">
        <v>3209934.2174074166</v>
      </c>
      <c r="M520" s="2">
        <f t="shared" si="8"/>
        <v>32264751.610327784</v>
      </c>
    </row>
    <row r="521" spans="1:13" x14ac:dyDescent="0.2">
      <c r="A521">
        <v>4137</v>
      </c>
      <c r="B521">
        <v>516</v>
      </c>
      <c r="C521">
        <v>1</v>
      </c>
      <c r="D521" t="s">
        <v>1034</v>
      </c>
      <c r="E521" t="s">
        <v>1035</v>
      </c>
      <c r="F521" t="s">
        <v>8510</v>
      </c>
      <c r="G521" s="2">
        <v>1630505.8086850799</v>
      </c>
      <c r="H521" s="2">
        <v>1993238.64974697</v>
      </c>
      <c r="I521" s="2">
        <v>2403803.912038797</v>
      </c>
      <c r="J521" s="2">
        <v>2827474.5393801103</v>
      </c>
      <c r="K521" s="2">
        <v>3607969.6249373835</v>
      </c>
      <c r="L521" s="2">
        <v>3650457.0112915835</v>
      </c>
      <c r="M521" s="2">
        <f t="shared" si="8"/>
        <v>30949220.185683582</v>
      </c>
    </row>
    <row r="522" spans="1:13" x14ac:dyDescent="0.2">
      <c r="A522">
        <v>603</v>
      </c>
      <c r="B522">
        <v>517</v>
      </c>
      <c r="C522">
        <v>1</v>
      </c>
      <c r="D522" t="s">
        <v>1036</v>
      </c>
      <c r="E522" t="s">
        <v>1037</v>
      </c>
      <c r="F522" t="s">
        <v>8510</v>
      </c>
      <c r="G522" s="2">
        <v>4018822.2251769868</v>
      </c>
      <c r="H522" s="2">
        <v>2744539.0314053032</v>
      </c>
      <c r="I522" s="2">
        <v>2403297.6660078536</v>
      </c>
      <c r="J522" s="2">
        <v>1985935.1752314998</v>
      </c>
      <c r="K522" s="2">
        <v>1792939.8144322734</v>
      </c>
      <c r="L522" s="2">
        <v>1890236.7273497365</v>
      </c>
      <c r="M522" s="2">
        <f t="shared" si="8"/>
        <v>29505665.807921246</v>
      </c>
    </row>
    <row r="523" spans="1:13" x14ac:dyDescent="0.2">
      <c r="A523">
        <v>4695</v>
      </c>
      <c r="B523">
        <v>518</v>
      </c>
      <c r="C523">
        <v>1</v>
      </c>
      <c r="D523" t="s">
        <v>1038</v>
      </c>
      <c r="E523" t="s">
        <v>1039</v>
      </c>
      <c r="F523" t="s">
        <v>8510</v>
      </c>
      <c r="G523" s="2">
        <v>2840018.4510161406</v>
      </c>
      <c r="H523" s="2">
        <v>3110508.2868022434</v>
      </c>
      <c r="I523" s="2">
        <v>2510626.4538500966</v>
      </c>
      <c r="J523" s="2">
        <v>2285195.6812324701</v>
      </c>
      <c r="K523" s="2">
        <v>1990824.7050626299</v>
      </c>
      <c r="L523" s="2">
        <v>1932721.5903540098</v>
      </c>
      <c r="M523" s="2">
        <f t="shared" si="8"/>
        <v>29620026.882603582</v>
      </c>
    </row>
    <row r="524" spans="1:13" x14ac:dyDescent="0.2">
      <c r="A524">
        <v>1548</v>
      </c>
      <c r="B524">
        <v>519</v>
      </c>
      <c r="C524">
        <v>1</v>
      </c>
      <c r="D524" t="s">
        <v>1040</v>
      </c>
      <c r="E524" t="s">
        <v>1041</v>
      </c>
      <c r="F524" t="s">
        <v>8510</v>
      </c>
      <c r="G524" s="2">
        <v>3286701.3200314972</v>
      </c>
      <c r="H524" s="2">
        <v>2413500.6095943134</v>
      </c>
      <c r="I524" s="2">
        <v>2301934.5031282497</v>
      </c>
      <c r="J524" s="2">
        <v>1939268.0524766732</v>
      </c>
      <c r="K524" s="2">
        <v>2371118.4962498802</v>
      </c>
      <c r="L524" s="2">
        <v>2637608.7328053764</v>
      </c>
      <c r="M524" s="2">
        <f t="shared" si="8"/>
        <v>27655699.217795357</v>
      </c>
    </row>
    <row r="525" spans="1:13" x14ac:dyDescent="0.2">
      <c r="A525">
        <v>5268</v>
      </c>
      <c r="B525">
        <v>520</v>
      </c>
      <c r="C525">
        <v>1</v>
      </c>
      <c r="D525" t="s">
        <v>1042</v>
      </c>
      <c r="E525" t="s">
        <v>1043</v>
      </c>
      <c r="F525" t="s">
        <v>8510</v>
      </c>
      <c r="G525" s="2">
        <v>906222.57141087099</v>
      </c>
      <c r="H525" s="2">
        <v>2385951.8358362899</v>
      </c>
      <c r="I525" s="2">
        <v>2290224.2778766099</v>
      </c>
      <c r="J525" s="2">
        <v>3029643.3304603067</v>
      </c>
      <c r="K525" s="2">
        <v>2263125.1464594631</v>
      </c>
      <c r="L525" s="2">
        <v>1830400.3414658234</v>
      </c>
      <c r="M525" s="2">
        <f t="shared" si="8"/>
        <v>27827148.285242893</v>
      </c>
    </row>
    <row r="526" spans="1:13" x14ac:dyDescent="0.2">
      <c r="A526">
        <v>5410</v>
      </c>
      <c r="B526">
        <v>521</v>
      </c>
      <c r="C526">
        <v>1</v>
      </c>
      <c r="D526" t="s">
        <v>1044</v>
      </c>
      <c r="E526" t="s">
        <v>1045</v>
      </c>
      <c r="F526" t="s">
        <v>8510</v>
      </c>
      <c r="G526" s="2">
        <v>2844264.0252391533</v>
      </c>
      <c r="H526" s="2">
        <v>2606907.3975457964</v>
      </c>
      <c r="I526" s="2">
        <v>2705809.4950624434</v>
      </c>
      <c r="J526" s="2">
        <v>2530522.00353092</v>
      </c>
      <c r="K526" s="2">
        <v>2296302.9811251001</v>
      </c>
      <c r="L526" s="2">
        <v>2137774.8792301132</v>
      </c>
      <c r="M526" s="2">
        <f t="shared" si="8"/>
        <v>30422607.042250477</v>
      </c>
    </row>
    <row r="527" spans="1:13" x14ac:dyDescent="0.2">
      <c r="A527">
        <v>1343</v>
      </c>
      <c r="B527">
        <v>522</v>
      </c>
      <c r="C527">
        <v>1</v>
      </c>
      <c r="D527" t="s">
        <v>1046</v>
      </c>
      <c r="E527" t="s">
        <v>1047</v>
      </c>
      <c r="F527" t="s">
        <v>8510</v>
      </c>
      <c r="G527" s="2">
        <v>3366564.579834647</v>
      </c>
      <c r="H527" s="2">
        <v>2418011.3033653367</v>
      </c>
      <c r="I527" s="2">
        <v>2564025.1091123666</v>
      </c>
      <c r="J527" s="2">
        <v>2142532.8693337799</v>
      </c>
      <c r="K527" s="2">
        <v>2362170.7781758267</v>
      </c>
      <c r="L527" s="2">
        <v>2447721.6206949898</v>
      </c>
      <c r="M527" s="2">
        <f t="shared" si="8"/>
        <v>29826733.526094541</v>
      </c>
    </row>
    <row r="528" spans="1:13" x14ac:dyDescent="0.2">
      <c r="A528">
        <v>952</v>
      </c>
      <c r="B528">
        <v>523</v>
      </c>
      <c r="C528">
        <v>1</v>
      </c>
      <c r="D528" t="s">
        <v>1048</v>
      </c>
      <c r="E528" t="s">
        <v>1049</v>
      </c>
      <c r="F528" t="s">
        <v>8510</v>
      </c>
      <c r="G528" s="2">
        <v>3826080.4157498833</v>
      </c>
      <c r="H528" s="2">
        <v>2246213.9215890635</v>
      </c>
      <c r="I528" s="2">
        <v>2181335.8274864298</v>
      </c>
      <c r="J528" s="2">
        <v>1732156.3094270129</v>
      </c>
      <c r="K528" s="2">
        <v>2246258.3752427963</v>
      </c>
      <c r="L528" s="2">
        <v>2293662.4160824064</v>
      </c>
      <c r="M528" s="2">
        <f t="shared" si="8"/>
        <v>26467514.123491649</v>
      </c>
    </row>
    <row r="529" spans="1:13" x14ac:dyDescent="0.2">
      <c r="A529">
        <v>2330</v>
      </c>
      <c r="B529">
        <v>524</v>
      </c>
      <c r="C529">
        <v>1</v>
      </c>
      <c r="D529" t="s">
        <v>1050</v>
      </c>
      <c r="E529" t="s">
        <v>1051</v>
      </c>
      <c r="F529" t="s">
        <v>8510</v>
      </c>
      <c r="G529" s="2">
        <v>393281.34188305773</v>
      </c>
      <c r="H529" s="2">
        <v>757727.05405935401</v>
      </c>
      <c r="I529" s="2">
        <v>1104919.3155607996</v>
      </c>
      <c r="J529" s="2">
        <v>1971171.5671950199</v>
      </c>
      <c r="K529" s="2">
        <v>3218910.2643308137</v>
      </c>
      <c r="L529" s="2">
        <v>4495797.31488501</v>
      </c>
      <c r="M529" s="2">
        <f t="shared" si="8"/>
        <v>26802859.433797449</v>
      </c>
    </row>
    <row r="530" spans="1:13" x14ac:dyDescent="0.2">
      <c r="A530">
        <v>3578</v>
      </c>
      <c r="B530">
        <v>525</v>
      </c>
      <c r="C530">
        <v>1</v>
      </c>
      <c r="D530" t="s">
        <v>1052</v>
      </c>
      <c r="E530" t="s">
        <v>1053</v>
      </c>
      <c r="F530" t="s">
        <v>8510</v>
      </c>
      <c r="G530" s="2">
        <v>3308517.1534992135</v>
      </c>
      <c r="H530" s="2">
        <v>2839684.7930905237</v>
      </c>
      <c r="I530" s="2">
        <v>2539654.35011615</v>
      </c>
      <c r="J530" s="2">
        <v>2202914.5049354066</v>
      </c>
      <c r="K530" s="2">
        <v>2074365.4609114397</v>
      </c>
      <c r="L530" s="2">
        <v>1895916.3133306664</v>
      </c>
      <c r="M530" s="2">
        <f t="shared" si="8"/>
        <v>29271852.536247816</v>
      </c>
    </row>
    <row r="531" spans="1:13" x14ac:dyDescent="0.2">
      <c r="A531">
        <v>1648</v>
      </c>
      <c r="B531">
        <v>526</v>
      </c>
      <c r="C531">
        <v>1</v>
      </c>
      <c r="D531" t="s">
        <v>1054</v>
      </c>
      <c r="E531" t="s">
        <v>1055</v>
      </c>
      <c r="F531" t="s">
        <v>8510</v>
      </c>
      <c r="G531" s="2">
        <v>2220225.7699367064</v>
      </c>
      <c r="H531" s="2">
        <v>2113077.1012762501</v>
      </c>
      <c r="I531" s="2">
        <v>2313239.3291776306</v>
      </c>
      <c r="J531" s="2">
        <v>2321927.5380208432</v>
      </c>
      <c r="K531" s="2">
        <v>2537782.3087147162</v>
      </c>
      <c r="L531" s="2">
        <v>2904547.9132382735</v>
      </c>
      <c r="M531" s="2">
        <f t="shared" si="8"/>
        <v>27708507.625206094</v>
      </c>
    </row>
    <row r="532" spans="1:13" x14ac:dyDescent="0.2">
      <c r="A532">
        <v>1506</v>
      </c>
      <c r="B532">
        <v>527</v>
      </c>
      <c r="C532">
        <v>1</v>
      </c>
      <c r="D532" t="s">
        <v>1056</v>
      </c>
      <c r="E532" t="s">
        <v>1057</v>
      </c>
      <c r="F532" t="s">
        <v>8510</v>
      </c>
      <c r="G532" s="2">
        <v>2114484.2725114902</v>
      </c>
      <c r="H532" s="2">
        <v>1792956.6384838533</v>
      </c>
      <c r="I532" s="2">
        <v>2021192.2874710399</v>
      </c>
      <c r="J532" s="2">
        <v>2050039.7035377065</v>
      </c>
      <c r="K532" s="2">
        <v>2535314.4964416134</v>
      </c>
      <c r="L532" s="2">
        <v>2783720.2663959698</v>
      </c>
      <c r="M532" s="2">
        <f t="shared" si="8"/>
        <v>27826643.141547628</v>
      </c>
    </row>
    <row r="533" spans="1:13" x14ac:dyDescent="0.2">
      <c r="A533">
        <v>5574</v>
      </c>
      <c r="B533">
        <v>528</v>
      </c>
      <c r="C533">
        <v>1</v>
      </c>
      <c r="D533" t="s">
        <v>1058</v>
      </c>
      <c r="E533" t="s">
        <v>1059</v>
      </c>
      <c r="F533" t="s">
        <v>8510</v>
      </c>
      <c r="G533" s="2">
        <v>2317077.357435077</v>
      </c>
      <c r="H533" s="2">
        <v>2510935.8850908633</v>
      </c>
      <c r="I533" s="2">
        <v>2548311.9849425834</v>
      </c>
      <c r="J533" s="2">
        <v>2371148.7618724466</v>
      </c>
      <c r="K533" s="2">
        <v>2539827.5339021934</v>
      </c>
      <c r="L533" s="2">
        <v>2241633.9534627902</v>
      </c>
      <c r="M533" s="2">
        <f t="shared" si="8"/>
        <v>27989661.696723942</v>
      </c>
    </row>
    <row r="534" spans="1:13" x14ac:dyDescent="0.2">
      <c r="A534">
        <v>3838</v>
      </c>
      <c r="B534">
        <v>529</v>
      </c>
      <c r="C534">
        <v>1</v>
      </c>
      <c r="D534" t="s">
        <v>1060</v>
      </c>
      <c r="E534" t="s">
        <v>1061</v>
      </c>
      <c r="F534" t="s">
        <v>8510</v>
      </c>
      <c r="G534" s="2">
        <v>1837104.1972768065</v>
      </c>
      <c r="H534" s="2">
        <v>2073803.4559052766</v>
      </c>
      <c r="I534" s="2">
        <v>2161063.2208642834</v>
      </c>
      <c r="J534" s="2">
        <v>2448628.7477489468</v>
      </c>
      <c r="K534" s="2">
        <v>2653740.1380955097</v>
      </c>
      <c r="L534" s="2">
        <v>2286386.4601271669</v>
      </c>
      <c r="M534" s="2">
        <f t="shared" si="8"/>
        <v>26152914.669582997</v>
      </c>
    </row>
    <row r="535" spans="1:13" x14ac:dyDescent="0.2">
      <c r="A535">
        <v>4121</v>
      </c>
      <c r="B535">
        <v>530</v>
      </c>
      <c r="C535">
        <v>1</v>
      </c>
      <c r="D535" t="s">
        <v>1062</v>
      </c>
      <c r="E535" t="s">
        <v>1063</v>
      </c>
      <c r="F535" t="s">
        <v>8510</v>
      </c>
      <c r="G535" s="2">
        <v>3455968.8713045302</v>
      </c>
      <c r="H535" s="2">
        <v>2296145.1835561139</v>
      </c>
      <c r="I535" s="2">
        <v>2300103.9870176599</v>
      </c>
      <c r="J535" s="2">
        <v>1560288.9283850633</v>
      </c>
      <c r="K535" s="2">
        <v>1575664.9213513767</v>
      </c>
      <c r="L535" s="2">
        <v>1504016.5579502631</v>
      </c>
      <c r="M535" s="2">
        <f t="shared" si="8"/>
        <v>27706396.224940881</v>
      </c>
    </row>
    <row r="536" spans="1:13" x14ac:dyDescent="0.2">
      <c r="A536">
        <v>4480</v>
      </c>
      <c r="B536">
        <v>531</v>
      </c>
      <c r="C536">
        <v>1</v>
      </c>
      <c r="D536" t="s">
        <v>1064</v>
      </c>
      <c r="E536" t="s">
        <v>1065</v>
      </c>
      <c r="F536" t="s">
        <v>8510</v>
      </c>
      <c r="G536" s="2">
        <v>2822118.7838105801</v>
      </c>
      <c r="H536" s="2">
        <v>2472801.1817896399</v>
      </c>
      <c r="I536" s="2">
        <v>2409556.3153127967</v>
      </c>
      <c r="J536" s="2">
        <v>2458203.79684539</v>
      </c>
      <c r="K536" s="2">
        <v>2470753.8899104036</v>
      </c>
      <c r="L536" s="2">
        <v>2380773.8077070634</v>
      </c>
      <c r="M536" s="2">
        <f t="shared" si="8"/>
        <v>32787437.606798511</v>
      </c>
    </row>
    <row r="537" spans="1:13" x14ac:dyDescent="0.2">
      <c r="A537">
        <v>5193</v>
      </c>
      <c r="B537">
        <v>532</v>
      </c>
      <c r="C537">
        <v>1</v>
      </c>
      <c r="D537" t="s">
        <v>1066</v>
      </c>
      <c r="E537" t="s">
        <v>1067</v>
      </c>
      <c r="F537" t="s">
        <v>8510</v>
      </c>
      <c r="G537" s="2">
        <v>1069849.6376159193</v>
      </c>
      <c r="H537" s="2">
        <v>1644377.0306178993</v>
      </c>
      <c r="I537" s="2">
        <v>2256151.89357149</v>
      </c>
      <c r="J537" s="2">
        <v>3086143.8222399564</v>
      </c>
      <c r="K537" s="2">
        <v>4269717.1135656498</v>
      </c>
      <c r="L537" s="2">
        <v>5446990.3338117227</v>
      </c>
      <c r="M537" s="2">
        <f t="shared" si="8"/>
        <v>32119459.874110073</v>
      </c>
    </row>
    <row r="538" spans="1:13" x14ac:dyDescent="0.2">
      <c r="A538">
        <v>5428</v>
      </c>
      <c r="B538">
        <v>533</v>
      </c>
      <c r="C538">
        <v>1</v>
      </c>
      <c r="D538" t="s">
        <v>1068</v>
      </c>
      <c r="E538" t="s">
        <v>1069</v>
      </c>
      <c r="F538" t="s">
        <v>8510</v>
      </c>
      <c r="G538" s="2">
        <v>2898379.1543602771</v>
      </c>
      <c r="H538" s="2">
        <v>2475005.5504360166</v>
      </c>
      <c r="I538" s="2">
        <v>2410974.0112378434</v>
      </c>
      <c r="J538" s="2">
        <v>2171765.1974087064</v>
      </c>
      <c r="K538" s="2">
        <v>2189760.5681753899</v>
      </c>
      <c r="L538" s="2">
        <v>2200345.5610692035</v>
      </c>
      <c r="M538" s="2">
        <f t="shared" si="8"/>
        <v>29818644.71764788</v>
      </c>
    </row>
    <row r="539" spans="1:13" x14ac:dyDescent="0.2">
      <c r="A539">
        <v>3038</v>
      </c>
      <c r="B539">
        <v>534</v>
      </c>
      <c r="C539">
        <v>1</v>
      </c>
      <c r="D539" t="s">
        <v>1070</v>
      </c>
      <c r="E539" t="s">
        <v>1071</v>
      </c>
      <c r="F539" t="s">
        <v>8510</v>
      </c>
      <c r="G539" s="2">
        <v>2441679.7829956203</v>
      </c>
      <c r="H539" s="2">
        <v>2250715.2903759996</v>
      </c>
      <c r="I539" s="2">
        <v>2379165.6550141098</v>
      </c>
      <c r="J539" s="2">
        <v>2468403.3212977368</v>
      </c>
      <c r="K539" s="2">
        <v>2854518.4899854236</v>
      </c>
      <c r="L539" s="2">
        <v>3077932.1352915503</v>
      </c>
      <c r="M539" s="2">
        <f t="shared" si="8"/>
        <v>29484392.884080023</v>
      </c>
    </row>
    <row r="540" spans="1:13" x14ac:dyDescent="0.2">
      <c r="A540">
        <v>1205</v>
      </c>
      <c r="B540">
        <v>535</v>
      </c>
      <c r="C540">
        <v>1</v>
      </c>
      <c r="D540" t="s">
        <v>1072</v>
      </c>
      <c r="E540" t="s">
        <v>1073</v>
      </c>
      <c r="F540" t="s">
        <v>8510</v>
      </c>
      <c r="G540" s="2">
        <v>2207704.6814948833</v>
      </c>
      <c r="H540" s="2">
        <v>2437720.1659465735</v>
      </c>
      <c r="I540" s="2">
        <v>2480181.9301309967</v>
      </c>
      <c r="J540" s="2">
        <v>2479485.5410230565</v>
      </c>
      <c r="K540" s="2">
        <v>2240293.5505414167</v>
      </c>
      <c r="L540" s="2">
        <v>2166592.3399826568</v>
      </c>
      <c r="M540" s="2">
        <f t="shared" si="8"/>
        <v>30447839.257791288</v>
      </c>
    </row>
    <row r="541" spans="1:13" x14ac:dyDescent="0.2">
      <c r="A541">
        <v>2539</v>
      </c>
      <c r="B541">
        <v>536</v>
      </c>
      <c r="C541">
        <v>1</v>
      </c>
      <c r="D541" t="s">
        <v>1074</v>
      </c>
      <c r="E541" t="s">
        <v>1075</v>
      </c>
      <c r="F541" t="s">
        <v>8510</v>
      </c>
      <c r="G541" s="2">
        <v>1320553.3192883541</v>
      </c>
      <c r="H541" s="2">
        <v>2061664.6770319634</v>
      </c>
      <c r="I541" s="2">
        <v>2311095.1360480669</v>
      </c>
      <c r="J541" s="2">
        <v>3508895.1184907332</v>
      </c>
      <c r="K541" s="2">
        <v>3693430.7762447498</v>
      </c>
      <c r="L541" s="2">
        <v>3540222.0215678401</v>
      </c>
      <c r="M541" s="2">
        <f t="shared" si="8"/>
        <v>31309063.687186878</v>
      </c>
    </row>
    <row r="542" spans="1:13" x14ac:dyDescent="0.2">
      <c r="A542">
        <v>2543</v>
      </c>
      <c r="B542">
        <v>537</v>
      </c>
      <c r="C542">
        <v>1</v>
      </c>
      <c r="D542" t="s">
        <v>1076</v>
      </c>
      <c r="E542" t="s">
        <v>1077</v>
      </c>
      <c r="F542" t="s">
        <v>8510</v>
      </c>
      <c r="G542" s="2">
        <v>2681979.4619041537</v>
      </c>
      <c r="H542" s="2">
        <v>2933857.8874561936</v>
      </c>
      <c r="I542" s="2">
        <v>2609906.6741420268</v>
      </c>
      <c r="J542" s="2">
        <v>2511644.1199863604</v>
      </c>
      <c r="K542" s="2">
        <v>2205660.4900619667</v>
      </c>
      <c r="L542" s="2">
        <v>1930154.0049644734</v>
      </c>
      <c r="M542" s="2">
        <f t="shared" si="8"/>
        <v>28011466.063626364</v>
      </c>
    </row>
    <row r="543" spans="1:13" x14ac:dyDescent="0.2">
      <c r="A543">
        <v>929</v>
      </c>
      <c r="B543">
        <v>538</v>
      </c>
      <c r="C543">
        <v>1</v>
      </c>
      <c r="D543" t="s">
        <v>1078</v>
      </c>
      <c r="E543" t="s">
        <v>1079</v>
      </c>
      <c r="F543" t="s">
        <v>8510</v>
      </c>
      <c r="G543" s="2">
        <v>3699822.4739416167</v>
      </c>
      <c r="H543" s="2">
        <v>3074748.6495860331</v>
      </c>
      <c r="I543" s="2">
        <v>2362591.2046239204</v>
      </c>
      <c r="J543" s="2">
        <v>1367720.7759127368</v>
      </c>
      <c r="K543" s="2">
        <v>1095339.5616021378</v>
      </c>
      <c r="L543" s="2">
        <v>1538040.7594447487</v>
      </c>
      <c r="M543" s="2">
        <f t="shared" si="8"/>
        <v>26035260.597891241</v>
      </c>
    </row>
    <row r="544" spans="1:13" x14ac:dyDescent="0.2">
      <c r="A544">
        <v>2334</v>
      </c>
      <c r="B544">
        <v>539</v>
      </c>
      <c r="C544">
        <v>1</v>
      </c>
      <c r="D544" t="s">
        <v>1080</v>
      </c>
      <c r="E544" t="s">
        <v>1081</v>
      </c>
      <c r="F544" t="s">
        <v>8510</v>
      </c>
      <c r="G544" s="2">
        <v>2066044.9709022699</v>
      </c>
      <c r="H544" s="2">
        <v>2104897.0207790732</v>
      </c>
      <c r="I544" s="2">
        <v>2245131.43875184</v>
      </c>
      <c r="J544" s="2">
        <v>2321093.2482818197</v>
      </c>
      <c r="K544" s="2">
        <v>2215640.53040152</v>
      </c>
      <c r="L544" s="2">
        <v>1944189.9636635266</v>
      </c>
      <c r="M544" s="2">
        <f t="shared" si="8"/>
        <v>26403564.992257878</v>
      </c>
    </row>
    <row r="545" spans="1:13" x14ac:dyDescent="0.2">
      <c r="A545">
        <v>3486</v>
      </c>
      <c r="B545">
        <v>540</v>
      </c>
      <c r="C545">
        <v>1</v>
      </c>
      <c r="D545" t="s">
        <v>1082</v>
      </c>
      <c r="E545" t="s">
        <v>1083</v>
      </c>
      <c r="F545" t="s">
        <v>8510</v>
      </c>
      <c r="G545" s="2">
        <v>2524829.1242140234</v>
      </c>
      <c r="H545" s="2">
        <v>2189933.4498596233</v>
      </c>
      <c r="I545" s="2">
        <v>2174746.7226637234</v>
      </c>
      <c r="J545" s="2">
        <v>2209320.5513602602</v>
      </c>
      <c r="K545" s="2">
        <v>2203187.1051008399</v>
      </c>
      <c r="L545" s="2">
        <v>2204550.8662793599</v>
      </c>
      <c r="M545" s="2">
        <f t="shared" si="8"/>
        <v>28004363.655368011</v>
      </c>
    </row>
    <row r="546" spans="1:13" x14ac:dyDescent="0.2">
      <c r="A546">
        <v>4478</v>
      </c>
      <c r="B546">
        <v>541</v>
      </c>
      <c r="C546">
        <v>1</v>
      </c>
      <c r="D546" t="s">
        <v>1084</v>
      </c>
      <c r="E546" t="s">
        <v>1085</v>
      </c>
      <c r="F546" t="s">
        <v>8510</v>
      </c>
      <c r="G546" s="2">
        <v>2255829.2624684903</v>
      </c>
      <c r="H546" s="2">
        <v>2451663.5019644964</v>
      </c>
      <c r="I546" s="2">
        <v>2409640.0901713334</v>
      </c>
      <c r="J546" s="2">
        <v>2432367.9027401335</v>
      </c>
      <c r="K546" s="2">
        <v>2486016.0982058868</v>
      </c>
      <c r="L546" s="2">
        <v>2462278.9803398433</v>
      </c>
      <c r="M546" s="2">
        <f t="shared" si="8"/>
        <v>27575838.025007106</v>
      </c>
    </row>
    <row r="547" spans="1:13" x14ac:dyDescent="0.2">
      <c r="A547">
        <v>5554</v>
      </c>
      <c r="B547">
        <v>542</v>
      </c>
      <c r="C547">
        <v>1</v>
      </c>
      <c r="D547" t="s">
        <v>1086</v>
      </c>
      <c r="E547" t="s">
        <v>1087</v>
      </c>
      <c r="F547" t="s">
        <v>8510</v>
      </c>
      <c r="G547" s="2">
        <v>1685837.819722363</v>
      </c>
      <c r="H547" s="2">
        <v>1924444.8186505064</v>
      </c>
      <c r="I547" s="2">
        <v>1850421.4885598498</v>
      </c>
      <c r="J547" s="2">
        <v>2128854.6446335167</v>
      </c>
      <c r="K547" s="2">
        <v>2609208.0544807701</v>
      </c>
      <c r="L547" s="2">
        <v>2879275.3630699138</v>
      </c>
      <c r="M547" s="2">
        <f t="shared" si="8"/>
        <v>29262823.178303141</v>
      </c>
    </row>
    <row r="548" spans="1:13" x14ac:dyDescent="0.2">
      <c r="A548">
        <v>1626</v>
      </c>
      <c r="B548">
        <v>543</v>
      </c>
      <c r="C548">
        <v>1</v>
      </c>
      <c r="D548" t="s">
        <v>1088</v>
      </c>
      <c r="E548" t="s">
        <v>1089</v>
      </c>
      <c r="F548" t="s">
        <v>8510</v>
      </c>
      <c r="G548" s="2">
        <v>1675784.1394831734</v>
      </c>
      <c r="H548" s="2">
        <v>1794329.1943007801</v>
      </c>
      <c r="I548" s="2">
        <v>2369566.7165251067</v>
      </c>
      <c r="J548" s="2">
        <v>2580206.9818690401</v>
      </c>
      <c r="K548" s="2">
        <v>3505954.3622321864</v>
      </c>
      <c r="L548" s="2">
        <v>4258939.5947759328</v>
      </c>
      <c r="M548" s="2">
        <f t="shared" si="8"/>
        <v>30516370.503879797</v>
      </c>
    </row>
    <row r="549" spans="1:13" x14ac:dyDescent="0.2">
      <c r="A549">
        <v>5258</v>
      </c>
      <c r="B549">
        <v>544</v>
      </c>
      <c r="C549">
        <v>1</v>
      </c>
      <c r="D549" t="s">
        <v>1090</v>
      </c>
      <c r="E549" t="s">
        <v>1091</v>
      </c>
      <c r="F549" t="s">
        <v>8510</v>
      </c>
      <c r="G549" s="2">
        <v>2436716.9883535868</v>
      </c>
      <c r="H549" s="2">
        <v>2123504.73736685</v>
      </c>
      <c r="I549" s="2">
        <v>2311407.9300649334</v>
      </c>
      <c r="J549" s="2">
        <v>2297778.7758027599</v>
      </c>
      <c r="K549" s="2">
        <v>2597609.0536871771</v>
      </c>
      <c r="L549" s="2">
        <v>2564572.0294182631</v>
      </c>
      <c r="M549" s="2">
        <f t="shared" si="8"/>
        <v>30207538.429287072</v>
      </c>
    </row>
    <row r="550" spans="1:13" x14ac:dyDescent="0.2">
      <c r="A550">
        <v>2095</v>
      </c>
      <c r="B550">
        <v>545</v>
      </c>
      <c r="C550">
        <v>1</v>
      </c>
      <c r="D550" t="s">
        <v>1092</v>
      </c>
      <c r="E550" t="s">
        <v>1093</v>
      </c>
      <c r="F550" t="s">
        <v>8510</v>
      </c>
      <c r="G550" s="2">
        <v>2550689.2714090999</v>
      </c>
      <c r="H550" s="2">
        <v>2729094.9381299969</v>
      </c>
      <c r="I550" s="2">
        <v>3238835.7198180668</v>
      </c>
      <c r="J550" s="2">
        <v>2626095.9798362833</v>
      </c>
      <c r="K550" s="2">
        <v>2454573.8175943065</v>
      </c>
      <c r="L550" s="2">
        <v>2276659.1878057532</v>
      </c>
      <c r="M550" s="2">
        <f t="shared" si="8"/>
        <v>32204021.154915925</v>
      </c>
    </row>
    <row r="551" spans="1:13" x14ac:dyDescent="0.2">
      <c r="A551">
        <v>1097</v>
      </c>
      <c r="B551">
        <v>546</v>
      </c>
      <c r="C551">
        <v>1</v>
      </c>
      <c r="D551" t="s">
        <v>1094</v>
      </c>
      <c r="E551" t="s">
        <v>1095</v>
      </c>
      <c r="F551" t="s">
        <v>8510</v>
      </c>
      <c r="G551" s="2">
        <v>1489478.0386734267</v>
      </c>
      <c r="H551" s="2">
        <v>1867586.2286606233</v>
      </c>
      <c r="I551" s="2">
        <v>2210134.2077144966</v>
      </c>
      <c r="J551" s="2">
        <v>2543667.6008749264</v>
      </c>
      <c r="K551" s="2">
        <v>3798557.2934680767</v>
      </c>
      <c r="L551" s="2">
        <v>4418648.8709308663</v>
      </c>
      <c r="M551" s="2">
        <f t="shared" si="8"/>
        <v>30636765.840679012</v>
      </c>
    </row>
    <row r="552" spans="1:13" x14ac:dyDescent="0.2">
      <c r="A552">
        <v>3987</v>
      </c>
      <c r="B552">
        <v>547</v>
      </c>
      <c r="C552">
        <v>1</v>
      </c>
      <c r="D552" t="s">
        <v>1096</v>
      </c>
      <c r="E552" t="s">
        <v>1097</v>
      </c>
      <c r="F552" t="s">
        <v>8510</v>
      </c>
      <c r="G552" s="2">
        <v>3047364.0177611671</v>
      </c>
      <c r="H552" s="2">
        <v>2513656.8284309101</v>
      </c>
      <c r="I552" s="2">
        <v>2466962.9353006668</v>
      </c>
      <c r="J552" s="2">
        <v>2174544.9130451097</v>
      </c>
      <c r="K552" s="2">
        <v>2159685.70669461</v>
      </c>
      <c r="L552" s="2">
        <v>1946479.1991241367</v>
      </c>
      <c r="M552" s="2">
        <f t="shared" si="8"/>
        <v>28594937.641833659</v>
      </c>
    </row>
    <row r="553" spans="1:13" x14ac:dyDescent="0.2">
      <c r="A553">
        <v>2715</v>
      </c>
      <c r="B553">
        <v>548</v>
      </c>
      <c r="C553">
        <v>1</v>
      </c>
      <c r="D553" t="s">
        <v>1098</v>
      </c>
      <c r="E553" t="s">
        <v>1099</v>
      </c>
      <c r="F553" t="s">
        <v>8510</v>
      </c>
      <c r="G553" s="2">
        <v>3090645.453950217</v>
      </c>
      <c r="H553" s="2">
        <v>2981045.725715606</v>
      </c>
      <c r="I553" s="2">
        <v>2523007.5436018035</v>
      </c>
      <c r="J553" s="2">
        <v>2391704.3206778932</v>
      </c>
      <c r="K553" s="2">
        <v>1822084.9946869332</v>
      </c>
      <c r="L553" s="2">
        <v>1477756.0028446065</v>
      </c>
      <c r="M553" s="2">
        <f t="shared" si="8"/>
        <v>27132859.48200009</v>
      </c>
    </row>
    <row r="554" spans="1:13" x14ac:dyDescent="0.2">
      <c r="A554">
        <v>2113</v>
      </c>
      <c r="B554">
        <v>549</v>
      </c>
      <c r="C554">
        <v>1</v>
      </c>
      <c r="D554" t="s">
        <v>1100</v>
      </c>
      <c r="E554" t="s">
        <v>1101</v>
      </c>
      <c r="F554" t="s">
        <v>8510</v>
      </c>
      <c r="G554" s="2">
        <v>2693194.4302592902</v>
      </c>
      <c r="H554" s="2">
        <v>1948489.9971163601</v>
      </c>
      <c r="I554" s="2">
        <v>2048202.4607995767</v>
      </c>
      <c r="J554" s="2">
        <v>1805743.35177988</v>
      </c>
      <c r="K554" s="2">
        <v>2072428.3851781103</v>
      </c>
      <c r="L554" s="2">
        <v>2278556.8153898134</v>
      </c>
      <c r="M554" s="2">
        <f t="shared" si="8"/>
        <v>28204546.096420929</v>
      </c>
    </row>
    <row r="555" spans="1:13" x14ac:dyDescent="0.2">
      <c r="A555">
        <v>1085</v>
      </c>
      <c r="B555">
        <v>550</v>
      </c>
      <c r="C555">
        <v>1</v>
      </c>
      <c r="D555" t="s">
        <v>1102</v>
      </c>
      <c r="E555" t="s">
        <v>1103</v>
      </c>
      <c r="F555" t="s">
        <v>8510</v>
      </c>
      <c r="G555" s="2">
        <v>2738206.5104346434</v>
      </c>
      <c r="H555" s="2">
        <v>2898669.3412884437</v>
      </c>
      <c r="I555" s="2">
        <v>2397325.7958758399</v>
      </c>
      <c r="J555" s="2">
        <v>2359296.0593304033</v>
      </c>
      <c r="K555" s="2">
        <v>2582119.3520003334</v>
      </c>
      <c r="L555" s="2">
        <v>2382313.5969682336</v>
      </c>
      <c r="M555" s="2">
        <f t="shared" si="8"/>
        <v>29266987.158096746</v>
      </c>
    </row>
    <row r="556" spans="1:13" x14ac:dyDescent="0.2">
      <c r="A556">
        <v>495</v>
      </c>
      <c r="B556">
        <v>551</v>
      </c>
      <c r="C556">
        <v>1</v>
      </c>
      <c r="D556" t="s">
        <v>1104</v>
      </c>
      <c r="E556" t="s">
        <v>1105</v>
      </c>
      <c r="F556" t="s">
        <v>8510</v>
      </c>
      <c r="G556" s="2">
        <v>2594199.6096156202</v>
      </c>
      <c r="H556" s="2">
        <v>2111127.5109038497</v>
      </c>
      <c r="I556" s="2">
        <v>2262456.3652612735</v>
      </c>
      <c r="J556" s="2">
        <v>2067224.8119202133</v>
      </c>
      <c r="K556" s="2">
        <v>2382629.4927553567</v>
      </c>
      <c r="L556" s="2">
        <v>2491418.7117425366</v>
      </c>
      <c r="M556" s="2">
        <f t="shared" si="8"/>
        <v>27624649.989096396</v>
      </c>
    </row>
    <row r="557" spans="1:13" x14ac:dyDescent="0.2">
      <c r="A557">
        <v>1586</v>
      </c>
      <c r="B557">
        <v>552</v>
      </c>
      <c r="C557">
        <v>1</v>
      </c>
      <c r="D557" t="s">
        <v>1106</v>
      </c>
      <c r="E557" t="s">
        <v>1107</v>
      </c>
      <c r="F557" t="s">
        <v>8510</v>
      </c>
      <c r="G557" s="2">
        <v>2121918.4070886602</v>
      </c>
      <c r="H557" s="2">
        <v>2180518.51554649</v>
      </c>
      <c r="I557" s="2">
        <v>2126917.6108587305</v>
      </c>
      <c r="J557" s="2">
        <v>2472035.5660521332</v>
      </c>
      <c r="K557" s="2">
        <v>2449488.2920788699</v>
      </c>
      <c r="L557" s="2">
        <v>2364715.0952726565</v>
      </c>
      <c r="M557" s="2">
        <f t="shared" si="8"/>
        <v>28436198.714521267</v>
      </c>
    </row>
    <row r="558" spans="1:13" x14ac:dyDescent="0.2">
      <c r="A558">
        <v>1290</v>
      </c>
      <c r="B558">
        <v>553</v>
      </c>
      <c r="C558">
        <v>1</v>
      </c>
      <c r="D558" t="s">
        <v>1108</v>
      </c>
      <c r="E558" t="s">
        <v>1109</v>
      </c>
      <c r="F558" t="s">
        <v>8510</v>
      </c>
      <c r="G558" s="2">
        <v>3080048.1263395236</v>
      </c>
      <c r="H558" s="2">
        <v>2698347.3727994203</v>
      </c>
      <c r="I558" s="2">
        <v>2653706.3784861737</v>
      </c>
      <c r="J558" s="2">
        <v>2207008.6623644833</v>
      </c>
      <c r="K558" s="2">
        <v>2090397.3951065801</v>
      </c>
      <c r="L558" s="2">
        <v>1991097.2925275434</v>
      </c>
      <c r="M558" s="2">
        <f t="shared" si="8"/>
        <v>29446303.893963706</v>
      </c>
    </row>
    <row r="559" spans="1:13" x14ac:dyDescent="0.2">
      <c r="A559">
        <v>5898</v>
      </c>
      <c r="B559">
        <v>554</v>
      </c>
      <c r="C559">
        <v>1</v>
      </c>
      <c r="D559" t="s">
        <v>1110</v>
      </c>
      <c r="E559" t="s">
        <v>1111</v>
      </c>
      <c r="F559" t="s">
        <v>8510</v>
      </c>
      <c r="G559" s="2">
        <v>3513105.2129034796</v>
      </c>
      <c r="H559" s="2">
        <v>2786178.6733589899</v>
      </c>
      <c r="I559" s="2">
        <v>2714552.5361436866</v>
      </c>
      <c r="J559" s="2">
        <v>2063183.6126940364</v>
      </c>
      <c r="K559" s="2">
        <v>1810129.9103276201</v>
      </c>
      <c r="L559" s="2">
        <v>1838548.7209121699</v>
      </c>
      <c r="M559" s="2">
        <f t="shared" si="8"/>
        <v>28851587.403111152</v>
      </c>
    </row>
    <row r="560" spans="1:13" x14ac:dyDescent="0.2">
      <c r="A560">
        <v>1464</v>
      </c>
      <c r="B560">
        <v>555</v>
      </c>
      <c r="C560">
        <v>1</v>
      </c>
      <c r="D560" t="s">
        <v>1112</v>
      </c>
      <c r="E560" t="s">
        <v>1113</v>
      </c>
      <c r="F560" t="s">
        <v>8510</v>
      </c>
      <c r="G560" s="2">
        <v>3649636.0539118033</v>
      </c>
      <c r="H560" s="2">
        <v>2639331.2706015068</v>
      </c>
      <c r="I560" s="2">
        <v>2370159.0527823004</v>
      </c>
      <c r="J560" s="2">
        <v>1968992.0794320635</v>
      </c>
      <c r="K560" s="2">
        <v>1843120.9146654001</v>
      </c>
      <c r="L560" s="2">
        <v>1654649.3653780967</v>
      </c>
      <c r="M560" s="2">
        <f t="shared" si="8"/>
        <v>28273077.343273114</v>
      </c>
    </row>
    <row r="561" spans="1:13" x14ac:dyDescent="0.2">
      <c r="A561">
        <v>386</v>
      </c>
      <c r="B561">
        <v>556</v>
      </c>
      <c r="C561">
        <v>1</v>
      </c>
      <c r="D561" t="s">
        <v>1114</v>
      </c>
      <c r="E561" t="s">
        <v>1115</v>
      </c>
      <c r="F561" t="s">
        <v>8510</v>
      </c>
      <c r="G561" s="2">
        <v>2665803.143478367</v>
      </c>
      <c r="H561" s="2">
        <v>2809295.1811224832</v>
      </c>
      <c r="I561" s="2">
        <v>2411093.6391451997</v>
      </c>
      <c r="J561" s="2">
        <v>2240765.7608519099</v>
      </c>
      <c r="K561" s="2">
        <v>2175200.6529876199</v>
      </c>
      <c r="L561" s="2">
        <v>1845030.2289163668</v>
      </c>
      <c r="M561" s="2">
        <f t="shared" si="8"/>
        <v>26819683.048322853</v>
      </c>
    </row>
    <row r="562" spans="1:13" x14ac:dyDescent="0.2">
      <c r="A562">
        <v>1892</v>
      </c>
      <c r="B562">
        <v>557</v>
      </c>
      <c r="C562">
        <v>1</v>
      </c>
      <c r="D562" t="s">
        <v>1116</v>
      </c>
      <c r="E562" t="s">
        <v>1117</v>
      </c>
      <c r="F562" t="s">
        <v>8510</v>
      </c>
      <c r="G562" s="2">
        <v>3101118.9528263672</v>
      </c>
      <c r="H562" s="2">
        <v>2225783.3348778063</v>
      </c>
      <c r="I562" s="2">
        <v>1776030.9616189133</v>
      </c>
      <c r="J562" s="2">
        <v>1723409.6457992967</v>
      </c>
      <c r="K562" s="2">
        <v>1892063.4424543835</v>
      </c>
      <c r="L562" s="2">
        <v>1954088.1042441365</v>
      </c>
      <c r="M562" s="2">
        <f t="shared" si="8"/>
        <v>26372005.338255424</v>
      </c>
    </row>
    <row r="563" spans="1:13" x14ac:dyDescent="0.2">
      <c r="A563">
        <v>172</v>
      </c>
      <c r="B563">
        <v>558</v>
      </c>
      <c r="C563">
        <v>1</v>
      </c>
      <c r="D563" t="s">
        <v>1118</v>
      </c>
      <c r="E563" t="s">
        <v>1119</v>
      </c>
      <c r="F563" t="s">
        <v>8510</v>
      </c>
      <c r="G563" s="2">
        <v>3021381.0832216199</v>
      </c>
      <c r="H563" s="2">
        <v>2299803.0351432031</v>
      </c>
      <c r="I563" s="2">
        <v>2332063.4672915866</v>
      </c>
      <c r="J563" s="2">
        <v>2120298.3695878666</v>
      </c>
      <c r="K563" s="2">
        <v>2010089.9224677368</v>
      </c>
      <c r="L563" s="2">
        <v>1915875.0187225065</v>
      </c>
      <c r="M563" s="2">
        <f t="shared" si="8"/>
        <v>29039706.329378065</v>
      </c>
    </row>
    <row r="564" spans="1:13" x14ac:dyDescent="0.2">
      <c r="A564">
        <v>1095</v>
      </c>
      <c r="B564">
        <v>559</v>
      </c>
      <c r="C564">
        <v>1</v>
      </c>
      <c r="D564" t="s">
        <v>1120</v>
      </c>
      <c r="E564" t="s">
        <v>1121</v>
      </c>
      <c r="F564" t="s">
        <v>8510</v>
      </c>
      <c r="G564" s="2">
        <v>1647639.2880615133</v>
      </c>
      <c r="H564" s="2">
        <v>2186817.0034421901</v>
      </c>
      <c r="I564" s="2">
        <v>2228536.1418442433</v>
      </c>
      <c r="J564" s="2">
        <v>3077675.0946598365</v>
      </c>
      <c r="K564" s="2">
        <v>2880139.7759973765</v>
      </c>
      <c r="L564" s="2">
        <v>3319388.1289383867</v>
      </c>
      <c r="M564" s="2">
        <f t="shared" si="8"/>
        <v>29134900.455571149</v>
      </c>
    </row>
    <row r="565" spans="1:13" x14ac:dyDescent="0.2">
      <c r="A565">
        <v>240</v>
      </c>
      <c r="B565">
        <v>560</v>
      </c>
      <c r="C565">
        <v>1</v>
      </c>
      <c r="D565" t="s">
        <v>1122</v>
      </c>
      <c r="E565" t="s">
        <v>1123</v>
      </c>
      <c r="F565" t="s">
        <v>8510</v>
      </c>
      <c r="G565" s="2">
        <v>2775165.8096590266</v>
      </c>
      <c r="H565" s="2">
        <v>2614441.4973121434</v>
      </c>
      <c r="I565" s="2">
        <v>2686839.2631095368</v>
      </c>
      <c r="J565" s="2">
        <v>2194990.5929900166</v>
      </c>
      <c r="K565" s="2">
        <v>1823718.5740559835</v>
      </c>
      <c r="L565" s="2">
        <v>1699549.2855008964</v>
      </c>
      <c r="M565" s="2">
        <f t="shared" si="8"/>
        <v>27903822.704732411</v>
      </c>
    </row>
    <row r="566" spans="1:13" x14ac:dyDescent="0.2">
      <c r="A566">
        <v>4983</v>
      </c>
      <c r="B566">
        <v>561</v>
      </c>
      <c r="C566">
        <v>1</v>
      </c>
      <c r="D566" t="s">
        <v>1124</v>
      </c>
      <c r="E566" t="s">
        <v>1125</v>
      </c>
      <c r="F566" t="s">
        <v>8510</v>
      </c>
      <c r="G566" s="2">
        <v>2823065.1554984003</v>
      </c>
      <c r="H566" s="2">
        <v>2676881.60771662</v>
      </c>
      <c r="I566" s="2">
        <v>2367621.7450848739</v>
      </c>
      <c r="J566" s="2">
        <v>2456036.0335622369</v>
      </c>
      <c r="K566" s="2">
        <v>1983141.1738278836</v>
      </c>
      <c r="L566" s="2">
        <v>1802371.9664147934</v>
      </c>
      <c r="M566" s="2">
        <f t="shared" si="8"/>
        <v>28514430.09419487</v>
      </c>
    </row>
    <row r="567" spans="1:13" x14ac:dyDescent="0.2">
      <c r="A567">
        <v>2416</v>
      </c>
      <c r="B567">
        <v>562</v>
      </c>
      <c r="C567">
        <v>1</v>
      </c>
      <c r="D567" t="s">
        <v>1126</v>
      </c>
      <c r="E567" t="s">
        <v>1127</v>
      </c>
      <c r="F567" t="s">
        <v>8510</v>
      </c>
      <c r="G567" s="2">
        <v>1305040.4192195367</v>
      </c>
      <c r="H567" s="2">
        <v>1938036.9937002969</v>
      </c>
      <c r="I567" s="2">
        <v>2142521.5153320669</v>
      </c>
      <c r="J567" s="2">
        <v>2946587.6603229269</v>
      </c>
      <c r="K567" s="2">
        <v>3009475.1370719201</v>
      </c>
      <c r="L567" s="2">
        <v>3063650.6864433163</v>
      </c>
      <c r="M567" s="2">
        <f t="shared" si="8"/>
        <v>27348653.175532807</v>
      </c>
    </row>
    <row r="568" spans="1:13" x14ac:dyDescent="0.2">
      <c r="A568">
        <v>4667</v>
      </c>
      <c r="B568">
        <v>563</v>
      </c>
      <c r="C568">
        <v>1</v>
      </c>
      <c r="D568" t="s">
        <v>1128</v>
      </c>
      <c r="E568" t="s">
        <v>1129</v>
      </c>
      <c r="F568" t="s">
        <v>8510</v>
      </c>
      <c r="G568" s="2">
        <v>2531901.5870144465</v>
      </c>
      <c r="H568" s="2">
        <v>2127386.4983928101</v>
      </c>
      <c r="I568" s="2">
        <v>1925600.8247263066</v>
      </c>
      <c r="J568" s="2">
        <v>1907878.5929218165</v>
      </c>
      <c r="K568" s="2">
        <v>2157888.5285001998</v>
      </c>
      <c r="L568" s="2">
        <v>2292684.7318871669</v>
      </c>
      <c r="M568" s="2">
        <f t="shared" si="8"/>
        <v>26899291.685756531</v>
      </c>
    </row>
    <row r="569" spans="1:13" x14ac:dyDescent="0.2">
      <c r="A569">
        <v>2712</v>
      </c>
      <c r="B569">
        <v>564</v>
      </c>
      <c r="C569">
        <v>1</v>
      </c>
      <c r="D569" t="s">
        <v>1130</v>
      </c>
      <c r="E569" t="s">
        <v>1131</v>
      </c>
      <c r="F569" t="s">
        <v>8510</v>
      </c>
      <c r="G569" s="2">
        <v>2266115.7168675265</v>
      </c>
      <c r="H569" s="2">
        <v>2329979.9755604565</v>
      </c>
      <c r="I569" s="2">
        <v>2462183.9652585667</v>
      </c>
      <c r="J569" s="2">
        <v>2319516.4827128565</v>
      </c>
      <c r="K569" s="2">
        <v>2411574.0031603766</v>
      </c>
      <c r="L569" s="2">
        <v>2166580.7787539968</v>
      </c>
      <c r="M569" s="2">
        <f t="shared" si="8"/>
        <v>27054955.886905398</v>
      </c>
    </row>
    <row r="570" spans="1:13" x14ac:dyDescent="0.2">
      <c r="A570">
        <v>4380</v>
      </c>
      <c r="B570">
        <v>565</v>
      </c>
      <c r="C570">
        <v>1</v>
      </c>
      <c r="D570" t="s">
        <v>1132</v>
      </c>
      <c r="E570" t="s">
        <v>1133</v>
      </c>
      <c r="F570" t="s">
        <v>8510</v>
      </c>
      <c r="G570" s="2">
        <v>4029194.6567800031</v>
      </c>
      <c r="H570" s="2">
        <v>2433713.6449813801</v>
      </c>
      <c r="I570" s="2">
        <v>2252524.5725263199</v>
      </c>
      <c r="J570" s="2">
        <v>1723162.00377189</v>
      </c>
      <c r="K570" s="2">
        <v>1451070.8111351833</v>
      </c>
      <c r="L570" s="2">
        <v>1209339.2753968399</v>
      </c>
      <c r="M570" s="2">
        <f t="shared" si="8"/>
        <v>25187892.395586044</v>
      </c>
    </row>
    <row r="571" spans="1:13" x14ac:dyDescent="0.2">
      <c r="A571">
        <v>5001</v>
      </c>
      <c r="B571">
        <v>566</v>
      </c>
      <c r="C571">
        <v>1</v>
      </c>
      <c r="D571" t="s">
        <v>1134</v>
      </c>
      <c r="E571" t="s">
        <v>1135</v>
      </c>
      <c r="F571" t="s">
        <v>8510</v>
      </c>
      <c r="G571" s="2">
        <v>2026954.2074905268</v>
      </c>
      <c r="H571" s="2">
        <v>2011375.368465957</v>
      </c>
      <c r="I571" s="2">
        <v>2158304.3967459332</v>
      </c>
      <c r="J571" s="2">
        <v>1970283.2751625099</v>
      </c>
      <c r="K571" s="2">
        <v>2097989.9017535164</v>
      </c>
      <c r="L571" s="2">
        <v>1823980.2813759835</v>
      </c>
      <c r="M571" s="2">
        <f t="shared" si="8"/>
        <v>24438461.788186055</v>
      </c>
    </row>
    <row r="572" spans="1:13" x14ac:dyDescent="0.2">
      <c r="A572">
        <v>1397</v>
      </c>
      <c r="B572">
        <v>567</v>
      </c>
      <c r="C572">
        <v>1</v>
      </c>
      <c r="D572" t="s">
        <v>1136</v>
      </c>
      <c r="E572" t="s">
        <v>1137</v>
      </c>
      <c r="F572" t="s">
        <v>8510</v>
      </c>
      <c r="G572" s="2">
        <v>1718795.12478025</v>
      </c>
      <c r="H572" s="2">
        <v>1862949.5948445767</v>
      </c>
      <c r="I572" s="2">
        <v>2077869.3332121365</v>
      </c>
      <c r="J572" s="2">
        <v>2152698.4024237003</v>
      </c>
      <c r="K572" s="2">
        <v>2178716.9586644336</v>
      </c>
      <c r="L572" s="2">
        <v>2358544.9432665301</v>
      </c>
      <c r="M572" s="2">
        <f t="shared" si="8"/>
        <v>27361539.356412601</v>
      </c>
    </row>
    <row r="573" spans="1:13" x14ac:dyDescent="0.2">
      <c r="A573">
        <v>5107</v>
      </c>
      <c r="B573">
        <v>568</v>
      </c>
      <c r="C573">
        <v>1</v>
      </c>
      <c r="D573" t="s">
        <v>1138</v>
      </c>
      <c r="E573" t="s">
        <v>1139</v>
      </c>
      <c r="F573" t="s">
        <v>8510</v>
      </c>
      <c r="G573" s="2">
        <v>1869302.5144285634</v>
      </c>
      <c r="H573" s="2">
        <v>2009441.4002097833</v>
      </c>
      <c r="I573" s="2">
        <v>2243232.2534420737</v>
      </c>
      <c r="J573" s="2">
        <v>2541949.9257952231</v>
      </c>
      <c r="K573" s="2">
        <v>3150327.6411226536</v>
      </c>
      <c r="L573" s="2">
        <v>3197711.2642226764</v>
      </c>
      <c r="M573" s="2">
        <f t="shared" si="8"/>
        <v>27996546.321889468</v>
      </c>
    </row>
    <row r="574" spans="1:13" x14ac:dyDescent="0.2">
      <c r="A574">
        <v>1709</v>
      </c>
      <c r="B574">
        <v>569</v>
      </c>
      <c r="C574">
        <v>1</v>
      </c>
      <c r="D574" t="s">
        <v>1140</v>
      </c>
      <c r="E574" t="s">
        <v>1141</v>
      </c>
      <c r="F574" t="s">
        <v>8510</v>
      </c>
      <c r="G574" s="2">
        <v>2761549.4706648868</v>
      </c>
      <c r="H574" s="2">
        <v>2429974.7281068205</v>
      </c>
      <c r="I574" s="2">
        <v>2425715.8803353766</v>
      </c>
      <c r="J574" s="2">
        <v>2308324.1444860897</v>
      </c>
      <c r="K574" s="2">
        <v>1788867.2763377733</v>
      </c>
      <c r="L574" s="2">
        <v>1270149.8227375466</v>
      </c>
      <c r="M574" s="2">
        <f t="shared" si="8"/>
        <v>26719742.771269195</v>
      </c>
    </row>
    <row r="575" spans="1:13" x14ac:dyDescent="0.2">
      <c r="A575">
        <v>5504</v>
      </c>
      <c r="B575">
        <v>570</v>
      </c>
      <c r="C575">
        <v>1</v>
      </c>
      <c r="D575" t="s">
        <v>1142</v>
      </c>
      <c r="E575" t="s">
        <v>1143</v>
      </c>
      <c r="F575" t="s">
        <v>8510</v>
      </c>
      <c r="G575" s="2">
        <v>3301163.1772719398</v>
      </c>
      <c r="H575" s="2">
        <v>2566676.6031905697</v>
      </c>
      <c r="I575" s="2">
        <v>2501658.40605073</v>
      </c>
      <c r="J575" s="2">
        <v>1996167.6911071267</v>
      </c>
      <c r="K575" s="2">
        <v>1689106.1246376967</v>
      </c>
      <c r="L575" s="2">
        <v>1680389.4463426366</v>
      </c>
      <c r="M575" s="2">
        <f t="shared" si="8"/>
        <v>28407912.979757141</v>
      </c>
    </row>
    <row r="576" spans="1:13" x14ac:dyDescent="0.2">
      <c r="A576">
        <v>5585</v>
      </c>
      <c r="B576">
        <v>571</v>
      </c>
      <c r="C576">
        <v>1</v>
      </c>
      <c r="D576" t="s">
        <v>1144</v>
      </c>
      <c r="E576" t="s">
        <v>1145</v>
      </c>
      <c r="F576" t="s">
        <v>8510</v>
      </c>
      <c r="G576" s="2">
        <v>1639743.6795411799</v>
      </c>
      <c r="H576" s="2">
        <v>2123489.8773137466</v>
      </c>
      <c r="I576" s="2">
        <v>2402832.0376281901</v>
      </c>
      <c r="J576" s="2">
        <v>2820337.2316215835</v>
      </c>
      <c r="K576" s="2">
        <v>2852810.3052823432</v>
      </c>
      <c r="L576" s="2">
        <v>2833538.399769403</v>
      </c>
      <c r="M576" s="2">
        <f t="shared" si="8"/>
        <v>29669280.30967994</v>
      </c>
    </row>
    <row r="577" spans="1:13" x14ac:dyDescent="0.2">
      <c r="A577">
        <v>4999</v>
      </c>
      <c r="B577">
        <v>572</v>
      </c>
      <c r="C577">
        <v>1</v>
      </c>
      <c r="D577" t="s">
        <v>1146</v>
      </c>
      <c r="E577" t="s">
        <v>1147</v>
      </c>
      <c r="F577" t="s">
        <v>8510</v>
      </c>
      <c r="G577" s="2">
        <v>2077761.2865471432</v>
      </c>
      <c r="H577" s="2">
        <v>2324986.6139988531</v>
      </c>
      <c r="I577" s="2">
        <v>2620856.4178276868</v>
      </c>
      <c r="J577" s="2">
        <v>2679834.5877789333</v>
      </c>
      <c r="K577" s="2">
        <v>2677849.869896967</v>
      </c>
      <c r="L577" s="2">
        <v>2615240.0024739099</v>
      </c>
      <c r="M577" s="2">
        <f t="shared" si="8"/>
        <v>27510482.829792205</v>
      </c>
    </row>
    <row r="578" spans="1:13" x14ac:dyDescent="0.2">
      <c r="A578">
        <v>4664</v>
      </c>
      <c r="B578">
        <v>573</v>
      </c>
      <c r="C578">
        <v>1</v>
      </c>
      <c r="D578" t="s">
        <v>1148</v>
      </c>
      <c r="E578" t="s">
        <v>1149</v>
      </c>
      <c r="F578" t="s">
        <v>8510</v>
      </c>
      <c r="G578" s="2">
        <v>2598815.0690711867</v>
      </c>
      <c r="H578" s="2">
        <v>2401730.8082219963</v>
      </c>
      <c r="I578" s="2">
        <v>2335077.4951010332</v>
      </c>
      <c r="J578" s="2">
        <v>1991196.9165411666</v>
      </c>
      <c r="K578" s="2">
        <v>1697747.6915734832</v>
      </c>
      <c r="L578" s="2">
        <v>1489386.0707598466</v>
      </c>
      <c r="M578" s="2">
        <f t="shared" si="8"/>
        <v>24856659.1378337</v>
      </c>
    </row>
    <row r="579" spans="1:13" x14ac:dyDescent="0.2">
      <c r="A579">
        <v>1188</v>
      </c>
      <c r="B579">
        <v>574</v>
      </c>
      <c r="C579">
        <v>1</v>
      </c>
      <c r="D579" t="s">
        <v>1150</v>
      </c>
      <c r="E579" t="s">
        <v>1151</v>
      </c>
      <c r="F579" t="s">
        <v>8510</v>
      </c>
      <c r="G579" s="2">
        <v>2750608.2348300735</v>
      </c>
      <c r="H579" s="2">
        <v>2456705.8698382964</v>
      </c>
      <c r="I579" s="2">
        <v>1838276.0942995735</v>
      </c>
      <c r="J579" s="2">
        <v>1664095.7051810864</v>
      </c>
      <c r="K579" s="2">
        <v>1841873.6485784799</v>
      </c>
      <c r="L579" s="2">
        <v>1791145.5338374733</v>
      </c>
      <c r="M579" s="2">
        <f t="shared" si="8"/>
        <v>26013927.684562862</v>
      </c>
    </row>
    <row r="580" spans="1:13" x14ac:dyDescent="0.2">
      <c r="A580">
        <v>3942</v>
      </c>
      <c r="B580">
        <v>575</v>
      </c>
      <c r="C580">
        <v>1</v>
      </c>
      <c r="D580" t="s">
        <v>1152</v>
      </c>
      <c r="E580" t="s">
        <v>1153</v>
      </c>
      <c r="F580" t="s">
        <v>8510</v>
      </c>
      <c r="G580" s="2">
        <v>2952804.27713271</v>
      </c>
      <c r="H580" s="2">
        <v>2459968.2082298663</v>
      </c>
      <c r="I580" s="2">
        <v>2401189.74270073</v>
      </c>
      <c r="J580" s="2">
        <v>1950910.7198005132</v>
      </c>
      <c r="K580" s="2">
        <v>1921732.9496362433</v>
      </c>
      <c r="L580" s="2">
        <v>1984616.7004978165</v>
      </c>
      <c r="M580" s="2">
        <f t="shared" si="8"/>
        <v>27717057.883515667</v>
      </c>
    </row>
    <row r="581" spans="1:13" x14ac:dyDescent="0.2">
      <c r="A581">
        <v>1159</v>
      </c>
      <c r="B581">
        <v>576</v>
      </c>
      <c r="C581">
        <v>1</v>
      </c>
      <c r="D581" t="s">
        <v>1154</v>
      </c>
      <c r="E581" t="s">
        <v>1155</v>
      </c>
      <c r="F581" t="s">
        <v>8510</v>
      </c>
      <c r="G581" s="2">
        <v>1904578.4023905068</v>
      </c>
      <c r="H581" s="2">
        <v>2019944.0571428267</v>
      </c>
      <c r="I581" s="2">
        <v>2508870.6540189334</v>
      </c>
      <c r="J581" s="2">
        <v>2627697.6990352501</v>
      </c>
      <c r="K581" s="2">
        <v>2666037.3313678</v>
      </c>
      <c r="L581" s="2">
        <v>2318707.1415624735</v>
      </c>
      <c r="M581" s="2">
        <f t="shared" si="8"/>
        <v>27913966.034621831</v>
      </c>
    </row>
    <row r="582" spans="1:13" x14ac:dyDescent="0.2">
      <c r="A582">
        <v>2229</v>
      </c>
      <c r="B582">
        <v>577</v>
      </c>
      <c r="C582">
        <v>1</v>
      </c>
      <c r="D582" t="s">
        <v>1156</v>
      </c>
      <c r="E582" t="s">
        <v>1157</v>
      </c>
      <c r="F582" t="s">
        <v>8510</v>
      </c>
      <c r="G582" s="2">
        <v>2021456.9294089733</v>
      </c>
      <c r="H582" s="2">
        <v>2214516.6418693303</v>
      </c>
      <c r="I582" s="2">
        <v>2358583.2398709301</v>
      </c>
      <c r="J582" s="2">
        <v>2564645.3374659368</v>
      </c>
      <c r="K582" s="2">
        <v>2493700.9185881433</v>
      </c>
      <c r="L582" s="2">
        <v>2215227.6819007299</v>
      </c>
      <c r="M582" s="2">
        <f t="shared" si="8"/>
        <v>26927167.004247401</v>
      </c>
    </row>
    <row r="583" spans="1:13" x14ac:dyDescent="0.2">
      <c r="A583">
        <v>4227</v>
      </c>
      <c r="B583">
        <v>578</v>
      </c>
      <c r="C583">
        <v>1</v>
      </c>
      <c r="D583" t="s">
        <v>1158</v>
      </c>
      <c r="E583" t="s">
        <v>1159</v>
      </c>
      <c r="F583" t="s">
        <v>8510</v>
      </c>
      <c r="G583" s="2">
        <v>1941817.5073440534</v>
      </c>
      <c r="H583" s="2">
        <v>1899847.3187924067</v>
      </c>
      <c r="I583" s="2">
        <v>2047107.4388861333</v>
      </c>
      <c r="J583" s="2">
        <v>2132578.4263883</v>
      </c>
      <c r="K583" s="2">
        <v>2417513.6658033431</v>
      </c>
      <c r="L583" s="2">
        <v>2620171.8979291203</v>
      </c>
      <c r="M583" s="2">
        <f t="shared" ref="M583:M646" si="9">SUM(G583:L584)</f>
        <v>25502238.379443392</v>
      </c>
    </row>
    <row r="584" spans="1:13" x14ac:dyDescent="0.2">
      <c r="A584">
        <v>1624</v>
      </c>
      <c r="B584">
        <v>579</v>
      </c>
      <c r="C584">
        <v>1</v>
      </c>
      <c r="D584" t="s">
        <v>1160</v>
      </c>
      <c r="E584" t="s">
        <v>1161</v>
      </c>
      <c r="F584" t="s">
        <v>8510</v>
      </c>
      <c r="G584" s="2">
        <v>2761771.0924676033</v>
      </c>
      <c r="H584" s="2">
        <v>2185194.8244689335</v>
      </c>
      <c r="I584" s="2">
        <v>1964489.3459602532</v>
      </c>
      <c r="J584" s="2">
        <v>1851823.6716713735</v>
      </c>
      <c r="K584" s="2">
        <v>1844676.5123747301</v>
      </c>
      <c r="L584" s="2">
        <v>1835246.6773571435</v>
      </c>
      <c r="M584" s="2">
        <f t="shared" si="9"/>
        <v>26217441.230223894</v>
      </c>
    </row>
    <row r="585" spans="1:13" x14ac:dyDescent="0.2">
      <c r="A585">
        <v>4914</v>
      </c>
      <c r="B585">
        <v>580</v>
      </c>
      <c r="C585">
        <v>1</v>
      </c>
      <c r="D585" t="s">
        <v>1162</v>
      </c>
      <c r="E585" t="s">
        <v>1163</v>
      </c>
      <c r="F585" t="s">
        <v>8510</v>
      </c>
      <c r="G585" s="2">
        <v>2142604.7838624804</v>
      </c>
      <c r="H585" s="2">
        <v>2064679.2558935033</v>
      </c>
      <c r="I585" s="2">
        <v>2172487.865334257</v>
      </c>
      <c r="J585" s="2">
        <v>2221163.4933734667</v>
      </c>
      <c r="K585" s="2">
        <v>2497314.21382026</v>
      </c>
      <c r="L585" s="2">
        <v>2675989.4936398901</v>
      </c>
      <c r="M585" s="2">
        <f t="shared" si="9"/>
        <v>28582128.920654651</v>
      </c>
    </row>
    <row r="586" spans="1:13" x14ac:dyDescent="0.2">
      <c r="A586">
        <v>5234</v>
      </c>
      <c r="B586">
        <v>581</v>
      </c>
      <c r="C586">
        <v>1</v>
      </c>
      <c r="D586" t="s">
        <v>1164</v>
      </c>
      <c r="E586" t="s">
        <v>1165</v>
      </c>
      <c r="F586" t="s">
        <v>8510</v>
      </c>
      <c r="G586" s="2">
        <v>2072535.6685562169</v>
      </c>
      <c r="H586" s="2">
        <v>2243196.6364443735</v>
      </c>
      <c r="I586" s="2">
        <v>2274736.0793157597</v>
      </c>
      <c r="J586" s="2">
        <v>2432398.7758138762</v>
      </c>
      <c r="K586" s="2">
        <v>2881435.3926235964</v>
      </c>
      <c r="L586" s="2">
        <v>2903587.2619769699</v>
      </c>
      <c r="M586" s="2">
        <f t="shared" si="9"/>
        <v>27487902.42218842</v>
      </c>
    </row>
    <row r="587" spans="1:13" x14ac:dyDescent="0.2">
      <c r="A587">
        <v>5543</v>
      </c>
      <c r="B587">
        <v>582</v>
      </c>
      <c r="C587">
        <v>1</v>
      </c>
      <c r="D587" t="s">
        <v>1166</v>
      </c>
      <c r="E587" t="s">
        <v>1167</v>
      </c>
      <c r="F587" t="s">
        <v>8510</v>
      </c>
      <c r="G587" s="2">
        <v>1982088.5417977199</v>
      </c>
      <c r="H587" s="2">
        <v>2076291.2596455866</v>
      </c>
      <c r="I587" s="2">
        <v>2175324.7288648468</v>
      </c>
      <c r="J587" s="2">
        <v>2072669.3880966033</v>
      </c>
      <c r="K587" s="2">
        <v>2140587.6338475938</v>
      </c>
      <c r="L587" s="2">
        <v>2233051.0552052767</v>
      </c>
      <c r="M587" s="2">
        <f t="shared" si="9"/>
        <v>26141169.37586271</v>
      </c>
    </row>
    <row r="588" spans="1:13" x14ac:dyDescent="0.2">
      <c r="A588">
        <v>2501</v>
      </c>
      <c r="B588">
        <v>583</v>
      </c>
      <c r="C588">
        <v>1</v>
      </c>
      <c r="D588" t="s">
        <v>1168</v>
      </c>
      <c r="E588" t="s">
        <v>1169</v>
      </c>
      <c r="F588" t="s">
        <v>8510</v>
      </c>
      <c r="G588" s="2">
        <v>2795224.7983253933</v>
      </c>
      <c r="H588" s="2">
        <v>2240385.0290876734</v>
      </c>
      <c r="I588" s="2">
        <v>2447180.5906567401</v>
      </c>
      <c r="J588" s="2">
        <v>2171013.2512883036</v>
      </c>
      <c r="K588" s="2">
        <v>1926036.192359057</v>
      </c>
      <c r="L588" s="2">
        <v>1881316.9066879197</v>
      </c>
      <c r="M588" s="2">
        <f t="shared" si="9"/>
        <v>26609114.989668392</v>
      </c>
    </row>
    <row r="589" spans="1:13" x14ac:dyDescent="0.2">
      <c r="A589">
        <v>1334</v>
      </c>
      <c r="B589">
        <v>584</v>
      </c>
      <c r="C589">
        <v>1</v>
      </c>
      <c r="D589" t="s">
        <v>1170</v>
      </c>
      <c r="E589" t="s">
        <v>1171</v>
      </c>
      <c r="F589" t="s">
        <v>8510</v>
      </c>
      <c r="G589" s="2">
        <v>2609557.9462261666</v>
      </c>
      <c r="H589" s="2">
        <v>2188019.5325671099</v>
      </c>
      <c r="I589" s="2">
        <v>2193935.3986789533</v>
      </c>
      <c r="J589" s="2">
        <v>2030412.6902071002</v>
      </c>
      <c r="K589" s="2">
        <v>2079887.7659853902</v>
      </c>
      <c r="L589" s="2">
        <v>2046144.8875985835</v>
      </c>
      <c r="M589" s="2">
        <f t="shared" si="9"/>
        <v>27008034.808721185</v>
      </c>
    </row>
    <row r="590" spans="1:13" x14ac:dyDescent="0.2">
      <c r="A590">
        <v>2635</v>
      </c>
      <c r="B590">
        <v>585</v>
      </c>
      <c r="C590">
        <v>1</v>
      </c>
      <c r="D590" t="s">
        <v>1172</v>
      </c>
      <c r="E590" t="s">
        <v>1173</v>
      </c>
      <c r="F590" t="s">
        <v>8510</v>
      </c>
      <c r="G590" s="2">
        <v>1829126.2174802634</v>
      </c>
      <c r="H590" s="2">
        <v>1942339.5952292837</v>
      </c>
      <c r="I590" s="2">
        <v>2122666.1022498799</v>
      </c>
      <c r="J590" s="2">
        <v>2457955.6090548062</v>
      </c>
      <c r="K590" s="2">
        <v>2746954.9691406032</v>
      </c>
      <c r="L590" s="2">
        <v>2761034.0943030436</v>
      </c>
      <c r="M590" s="2">
        <f t="shared" si="9"/>
        <v>26655495.780582782</v>
      </c>
    </row>
    <row r="591" spans="1:13" x14ac:dyDescent="0.2">
      <c r="A591">
        <v>1968</v>
      </c>
      <c r="B591">
        <v>586</v>
      </c>
      <c r="C591">
        <v>1</v>
      </c>
      <c r="D591" t="s">
        <v>1174</v>
      </c>
      <c r="E591" t="s">
        <v>1175</v>
      </c>
      <c r="F591" t="s">
        <v>8510</v>
      </c>
      <c r="G591" s="2">
        <v>1803310.6991918834</v>
      </c>
      <c r="H591" s="2">
        <v>2191269.8703034534</v>
      </c>
      <c r="I591" s="2">
        <v>2366168.7471850566</v>
      </c>
      <c r="J591" s="2">
        <v>2466838.2988781165</v>
      </c>
      <c r="K591" s="2">
        <v>2128225.2320698597</v>
      </c>
      <c r="L591" s="2">
        <v>1839606.3454965365</v>
      </c>
      <c r="M591" s="2">
        <f t="shared" si="9"/>
        <v>25777997.717995878</v>
      </c>
    </row>
    <row r="592" spans="1:13" x14ac:dyDescent="0.2">
      <c r="A592">
        <v>4789</v>
      </c>
      <c r="B592">
        <v>587</v>
      </c>
      <c r="C592">
        <v>1</v>
      </c>
      <c r="D592" t="s">
        <v>1176</v>
      </c>
      <c r="E592" t="s">
        <v>1177</v>
      </c>
      <c r="F592" t="s">
        <v>8510</v>
      </c>
      <c r="G592" s="2">
        <v>2280674.1252889703</v>
      </c>
      <c r="H592" s="2">
        <v>2174891.6256590802</v>
      </c>
      <c r="I592" s="2">
        <v>2106327.7142664101</v>
      </c>
      <c r="J592" s="2">
        <v>2129543.2367517236</v>
      </c>
      <c r="K592" s="2">
        <v>2163923.1021322701</v>
      </c>
      <c r="L592" s="2">
        <v>2127218.7207725164</v>
      </c>
      <c r="M592" s="2">
        <f t="shared" si="9"/>
        <v>26439986.603114858</v>
      </c>
    </row>
    <row r="593" spans="1:13" x14ac:dyDescent="0.2">
      <c r="A593">
        <v>1066</v>
      </c>
      <c r="B593">
        <v>588</v>
      </c>
      <c r="C593">
        <v>1</v>
      </c>
      <c r="D593" t="s">
        <v>1178</v>
      </c>
      <c r="E593" t="s">
        <v>1179</v>
      </c>
      <c r="F593" t="s">
        <v>8510</v>
      </c>
      <c r="G593" s="2">
        <v>1899923.2405282669</v>
      </c>
      <c r="H593" s="2">
        <v>2143373.7987422901</v>
      </c>
      <c r="I593" s="2">
        <v>2198284.6973312902</v>
      </c>
      <c r="J593" s="2">
        <v>2364298.5840162765</v>
      </c>
      <c r="K593" s="2">
        <v>2410435.9955524397</v>
      </c>
      <c r="L593" s="2">
        <v>2441091.7620733264</v>
      </c>
      <c r="M593" s="2">
        <f t="shared" si="9"/>
        <v>26923874.404774845</v>
      </c>
    </row>
    <row r="594" spans="1:13" x14ac:dyDescent="0.2">
      <c r="A594">
        <v>1183</v>
      </c>
      <c r="B594">
        <v>589</v>
      </c>
      <c r="C594">
        <v>1</v>
      </c>
      <c r="D594" t="s">
        <v>1180</v>
      </c>
      <c r="E594" t="s">
        <v>1181</v>
      </c>
      <c r="F594" t="s">
        <v>8510</v>
      </c>
      <c r="G594" s="2">
        <v>2023770.2432838532</v>
      </c>
      <c r="H594" s="2">
        <v>2115760.7001439165</v>
      </c>
      <c r="I594" s="2">
        <v>2124738.0812037066</v>
      </c>
      <c r="J594" s="2">
        <v>2130920.4033493535</v>
      </c>
      <c r="K594" s="2">
        <v>2428020.3796187663</v>
      </c>
      <c r="L594" s="2">
        <v>2643256.5189313567</v>
      </c>
      <c r="M594" s="2">
        <f t="shared" si="9"/>
        <v>25933647.575034566</v>
      </c>
    </row>
    <row r="595" spans="1:13" x14ac:dyDescent="0.2">
      <c r="A595">
        <v>1619</v>
      </c>
      <c r="B595">
        <v>590</v>
      </c>
      <c r="C595">
        <v>1</v>
      </c>
      <c r="D595" t="s">
        <v>1182</v>
      </c>
      <c r="E595" t="s">
        <v>1183</v>
      </c>
      <c r="F595" t="s">
        <v>8510</v>
      </c>
      <c r="G595" s="2">
        <v>3262128.5504384036</v>
      </c>
      <c r="H595" s="2">
        <v>2401952.6722935531</v>
      </c>
      <c r="I595" s="2">
        <v>2065919.5727910369</v>
      </c>
      <c r="J595" s="2">
        <v>1659817.1040286701</v>
      </c>
      <c r="K595" s="2">
        <v>1607744.4594118532</v>
      </c>
      <c r="L595" s="2">
        <v>1469618.8895400967</v>
      </c>
      <c r="M595" s="2">
        <f t="shared" si="9"/>
        <v>21455374.273214132</v>
      </c>
    </row>
    <row r="596" spans="1:13" x14ac:dyDescent="0.2">
      <c r="A596">
        <v>370</v>
      </c>
      <c r="B596">
        <v>591</v>
      </c>
      <c r="C596">
        <v>1</v>
      </c>
      <c r="D596" t="s">
        <v>1184</v>
      </c>
      <c r="E596" t="s">
        <v>1185</v>
      </c>
      <c r="F596" t="s">
        <v>8510</v>
      </c>
      <c r="G596" s="2">
        <v>560232.02270416601</v>
      </c>
      <c r="H596" s="2">
        <v>491558.14512403245</v>
      </c>
      <c r="I596" s="2">
        <v>429492.41377244936</v>
      </c>
      <c r="J596" s="2">
        <v>730414.18890256435</v>
      </c>
      <c r="K596" s="2">
        <v>1802912.8434649652</v>
      </c>
      <c r="L596" s="2">
        <v>4973583.4107423425</v>
      </c>
      <c r="M596" s="2">
        <f t="shared" si="9"/>
        <v>23205155.858404428</v>
      </c>
    </row>
    <row r="597" spans="1:13" x14ac:dyDescent="0.2">
      <c r="A597">
        <v>1640</v>
      </c>
      <c r="B597">
        <v>592</v>
      </c>
      <c r="C597">
        <v>1</v>
      </c>
      <c r="D597" t="s">
        <v>1186</v>
      </c>
      <c r="E597" t="s">
        <v>1187</v>
      </c>
      <c r="F597" t="s">
        <v>8510</v>
      </c>
      <c r="G597" s="2">
        <v>2135440.8874523663</v>
      </c>
      <c r="H597" s="2">
        <v>1991879.5949073366</v>
      </c>
      <c r="I597" s="2">
        <v>1997746.4302638667</v>
      </c>
      <c r="J597" s="2">
        <v>2375966.9863958801</v>
      </c>
      <c r="K597" s="2">
        <v>2747270.0124641401</v>
      </c>
      <c r="L597" s="2">
        <v>2968658.9222103171</v>
      </c>
      <c r="M597" s="2">
        <f t="shared" si="9"/>
        <v>27692689.075818829</v>
      </c>
    </row>
    <row r="598" spans="1:13" x14ac:dyDescent="0.2">
      <c r="A598">
        <v>3216</v>
      </c>
      <c r="B598">
        <v>593</v>
      </c>
      <c r="C598">
        <v>1</v>
      </c>
      <c r="D598" t="s">
        <v>1188</v>
      </c>
      <c r="E598" t="s">
        <v>1189</v>
      </c>
      <c r="F598" t="s">
        <v>8510</v>
      </c>
      <c r="G598" s="2">
        <v>2173858.2766046333</v>
      </c>
      <c r="H598" s="2">
        <v>1999805.6651659331</v>
      </c>
      <c r="I598" s="2">
        <v>2086330.5481297933</v>
      </c>
      <c r="J598" s="2">
        <v>2114813.26218613</v>
      </c>
      <c r="K598" s="2">
        <v>2502404.4162818468</v>
      </c>
      <c r="L598" s="2">
        <v>2598514.0737565868</v>
      </c>
      <c r="M598" s="2">
        <f t="shared" si="9"/>
        <v>24766605.397507489</v>
      </c>
    </row>
    <row r="599" spans="1:13" x14ac:dyDescent="0.2">
      <c r="A599">
        <v>2055</v>
      </c>
      <c r="B599">
        <v>594</v>
      </c>
      <c r="C599">
        <v>1</v>
      </c>
      <c r="D599" t="s">
        <v>1190</v>
      </c>
      <c r="E599" t="s">
        <v>1191</v>
      </c>
      <c r="F599" t="s">
        <v>8510</v>
      </c>
      <c r="G599" s="2">
        <v>2481716.1586335301</v>
      </c>
      <c r="H599" s="2">
        <v>1873916.8390297266</v>
      </c>
      <c r="I599" s="2">
        <v>1874824.0563007165</v>
      </c>
      <c r="J599" s="2">
        <v>1698098.4736628735</v>
      </c>
      <c r="K599" s="2">
        <v>1698703.4380063766</v>
      </c>
      <c r="L599" s="2">
        <v>1663620.1897493433</v>
      </c>
      <c r="M599" s="2">
        <f t="shared" si="9"/>
        <v>24682226.099196892</v>
      </c>
    </row>
    <row r="600" spans="1:13" x14ac:dyDescent="0.2">
      <c r="A600">
        <v>1169</v>
      </c>
      <c r="B600">
        <v>595</v>
      </c>
      <c r="C600">
        <v>1</v>
      </c>
      <c r="D600" t="s">
        <v>1192</v>
      </c>
      <c r="E600" t="s">
        <v>1193</v>
      </c>
      <c r="F600" t="s">
        <v>8510</v>
      </c>
      <c r="G600" s="2">
        <v>1680104.1466418903</v>
      </c>
      <c r="H600" s="2">
        <v>2186740.1697815498</v>
      </c>
      <c r="I600" s="2">
        <v>2161609.1618304369</v>
      </c>
      <c r="J600" s="2">
        <v>2315891.7714355332</v>
      </c>
      <c r="K600" s="2">
        <v>2455940.2804424404</v>
      </c>
      <c r="L600" s="2">
        <v>2591061.4136824799</v>
      </c>
      <c r="M600" s="2">
        <f t="shared" si="9"/>
        <v>25713685.545198463</v>
      </c>
    </row>
    <row r="601" spans="1:13" x14ac:dyDescent="0.2">
      <c r="A601">
        <v>1656</v>
      </c>
      <c r="B601">
        <v>596</v>
      </c>
      <c r="C601">
        <v>1</v>
      </c>
      <c r="D601" t="s">
        <v>1194</v>
      </c>
      <c r="E601" t="s">
        <v>1195</v>
      </c>
      <c r="F601" t="s">
        <v>8510</v>
      </c>
      <c r="G601" s="2">
        <v>2035258.2965434536</v>
      </c>
      <c r="H601" s="2">
        <v>2186693.0798104736</v>
      </c>
      <c r="I601" s="2">
        <v>2374597.7825082769</v>
      </c>
      <c r="J601" s="2">
        <v>2280971.0657309</v>
      </c>
      <c r="K601" s="2">
        <v>1724380.4077092998</v>
      </c>
      <c r="L601" s="2">
        <v>1720437.9690817299</v>
      </c>
      <c r="M601" s="2">
        <f t="shared" si="9"/>
        <v>25439959.285625264</v>
      </c>
    </row>
    <row r="602" spans="1:13" x14ac:dyDescent="0.2">
      <c r="A602">
        <v>1086</v>
      </c>
      <c r="B602">
        <v>597</v>
      </c>
      <c r="C602">
        <v>1</v>
      </c>
      <c r="D602" t="s">
        <v>1196</v>
      </c>
      <c r="E602" t="s">
        <v>1197</v>
      </c>
      <c r="F602" t="s">
        <v>8510</v>
      </c>
      <c r="G602" s="2">
        <v>1483504.6542160499</v>
      </c>
      <c r="H602" s="2">
        <v>1732154.7210530099</v>
      </c>
      <c r="I602" s="2">
        <v>2064424.3924950399</v>
      </c>
      <c r="J602" s="2">
        <v>2139127.258012177</v>
      </c>
      <c r="K602" s="2">
        <v>2573425.5227999534</v>
      </c>
      <c r="L602" s="2">
        <v>3124984.135664904</v>
      </c>
      <c r="M602" s="2">
        <f t="shared" si="9"/>
        <v>24487684.875329327</v>
      </c>
    </row>
    <row r="603" spans="1:13" x14ac:dyDescent="0.2">
      <c r="A603">
        <v>3088</v>
      </c>
      <c r="B603">
        <v>598</v>
      </c>
      <c r="C603">
        <v>1</v>
      </c>
      <c r="D603" t="s">
        <v>1198</v>
      </c>
      <c r="E603" t="s">
        <v>1199</v>
      </c>
      <c r="F603" t="s">
        <v>8510</v>
      </c>
      <c r="G603" s="2">
        <v>2356960.9400295503</v>
      </c>
      <c r="H603" s="2">
        <v>2131345.0978453965</v>
      </c>
      <c r="I603" s="2">
        <v>1930942.7208707633</v>
      </c>
      <c r="J603" s="2">
        <v>1853404.7590038832</v>
      </c>
      <c r="K603" s="2">
        <v>1718784.3336513368</v>
      </c>
      <c r="L603" s="2">
        <v>1378626.3396872566</v>
      </c>
      <c r="M603" s="2">
        <f t="shared" si="9"/>
        <v>23793266.443277683</v>
      </c>
    </row>
    <row r="604" spans="1:13" x14ac:dyDescent="0.2">
      <c r="A604">
        <v>2239</v>
      </c>
      <c r="B604">
        <v>599</v>
      </c>
      <c r="C604">
        <v>1</v>
      </c>
      <c r="D604" t="s">
        <v>1200</v>
      </c>
      <c r="E604" t="s">
        <v>1201</v>
      </c>
      <c r="F604" t="s">
        <v>8510</v>
      </c>
      <c r="G604" s="2">
        <v>2463786.9950937033</v>
      </c>
      <c r="H604" s="2">
        <v>1976920.7386857634</v>
      </c>
      <c r="I604" s="2">
        <v>2161411.0779587761</v>
      </c>
      <c r="J604" s="2">
        <v>2002107.6948992002</v>
      </c>
      <c r="K604" s="2">
        <v>2013420.0168186601</v>
      </c>
      <c r="L604" s="2">
        <v>1805555.7287333899</v>
      </c>
      <c r="M604" s="2">
        <f t="shared" si="9"/>
        <v>25997094.297936924</v>
      </c>
    </row>
    <row r="605" spans="1:13" x14ac:dyDescent="0.2">
      <c r="A605">
        <v>4269</v>
      </c>
      <c r="B605">
        <v>600</v>
      </c>
      <c r="C605">
        <v>1</v>
      </c>
      <c r="D605" t="s">
        <v>1202</v>
      </c>
      <c r="E605" t="s">
        <v>1203</v>
      </c>
      <c r="F605" t="s">
        <v>8510</v>
      </c>
      <c r="G605" s="2">
        <v>2242121.8631081302</v>
      </c>
      <c r="H605" s="2">
        <v>2064893.0472705634</v>
      </c>
      <c r="I605" s="2">
        <v>2282894.9915639334</v>
      </c>
      <c r="J605" s="2">
        <v>2236994.0323852333</v>
      </c>
      <c r="K605" s="2">
        <v>2312509.0534437299</v>
      </c>
      <c r="L605" s="2">
        <v>2434479.0579758403</v>
      </c>
      <c r="M605" s="2">
        <f t="shared" si="9"/>
        <v>27140891.574472226</v>
      </c>
    </row>
    <row r="606" spans="1:13" x14ac:dyDescent="0.2">
      <c r="A606">
        <v>2489</v>
      </c>
      <c r="B606">
        <v>601</v>
      </c>
      <c r="C606">
        <v>1</v>
      </c>
      <c r="D606" t="s">
        <v>1204</v>
      </c>
      <c r="E606" t="s">
        <v>1205</v>
      </c>
      <c r="F606" t="s">
        <v>8510</v>
      </c>
      <c r="G606" s="2">
        <v>1672072.1506521266</v>
      </c>
      <c r="H606" s="2">
        <v>2095370.9246637665</v>
      </c>
      <c r="I606" s="2">
        <v>2285209.4872129336</v>
      </c>
      <c r="J606" s="2">
        <v>2575737.6359896702</v>
      </c>
      <c r="K606" s="2">
        <v>2471588.7600589865</v>
      </c>
      <c r="L606" s="2">
        <v>2467020.5701473099</v>
      </c>
      <c r="M606" s="2">
        <f t="shared" si="9"/>
        <v>27697374.808901787</v>
      </c>
    </row>
    <row r="607" spans="1:13" x14ac:dyDescent="0.2">
      <c r="A607">
        <v>260</v>
      </c>
      <c r="B607">
        <v>602</v>
      </c>
      <c r="C607">
        <v>1</v>
      </c>
      <c r="D607" t="s">
        <v>1206</v>
      </c>
      <c r="E607" t="s">
        <v>1207</v>
      </c>
      <c r="F607" t="s">
        <v>8510</v>
      </c>
      <c r="G607" s="2">
        <v>1254092.8271384267</v>
      </c>
      <c r="H607" s="2">
        <v>1860001.1465028767</v>
      </c>
      <c r="I607" s="2">
        <v>2044914.3779886931</v>
      </c>
      <c r="J607" s="2">
        <v>2573830.0445719934</v>
      </c>
      <c r="K607" s="2">
        <v>3136946.1065248265</v>
      </c>
      <c r="L607" s="2">
        <v>3260590.7774501834</v>
      </c>
      <c r="M607" s="2">
        <f t="shared" si="9"/>
        <v>24677984.423747011</v>
      </c>
    </row>
    <row r="608" spans="1:13" x14ac:dyDescent="0.2">
      <c r="A608">
        <v>2250</v>
      </c>
      <c r="B608">
        <v>603</v>
      </c>
      <c r="C608">
        <v>1</v>
      </c>
      <c r="D608" t="s">
        <v>1208</v>
      </c>
      <c r="E608" t="s">
        <v>1209</v>
      </c>
      <c r="F608" t="s">
        <v>8510</v>
      </c>
      <c r="G608" s="2">
        <v>2549965.204012413</v>
      </c>
      <c r="H608" s="2">
        <v>2725296.68102295</v>
      </c>
      <c r="I608" s="2">
        <v>2093868.0358957567</v>
      </c>
      <c r="J608" s="2">
        <v>1540263.3229941835</v>
      </c>
      <c r="K608" s="2">
        <v>932719.59338032396</v>
      </c>
      <c r="L608" s="2">
        <v>705496.30626438127</v>
      </c>
      <c r="M608" s="2">
        <f t="shared" si="9"/>
        <v>22404211.911441036</v>
      </c>
    </row>
    <row r="609" spans="1:13" x14ac:dyDescent="0.2">
      <c r="A609">
        <v>1317</v>
      </c>
      <c r="B609">
        <v>604</v>
      </c>
      <c r="C609">
        <v>1</v>
      </c>
      <c r="D609" t="s">
        <v>1210</v>
      </c>
      <c r="E609" t="s">
        <v>1211</v>
      </c>
      <c r="F609" t="s">
        <v>8510</v>
      </c>
      <c r="G609" s="2">
        <v>1392775.4842510633</v>
      </c>
      <c r="H609" s="2">
        <v>1799780.5404040234</v>
      </c>
      <c r="I609" s="2">
        <v>1956601.4728638635</v>
      </c>
      <c r="J609" s="2">
        <v>2148266.1693571834</v>
      </c>
      <c r="K609" s="2">
        <v>2269555.6004635668</v>
      </c>
      <c r="L609" s="2">
        <v>2289623.5005313265</v>
      </c>
      <c r="M609" s="2">
        <f t="shared" si="9"/>
        <v>23325663.512017857</v>
      </c>
    </row>
    <row r="610" spans="1:13" x14ac:dyDescent="0.2">
      <c r="A610">
        <v>3669</v>
      </c>
      <c r="B610">
        <v>605</v>
      </c>
      <c r="C610">
        <v>1</v>
      </c>
      <c r="D610" t="s">
        <v>1212</v>
      </c>
      <c r="E610" t="s">
        <v>1213</v>
      </c>
      <c r="F610" t="s">
        <v>8510</v>
      </c>
      <c r="G610" s="2">
        <v>2080250.6382021767</v>
      </c>
      <c r="H610" s="2">
        <v>1643284.7560041733</v>
      </c>
      <c r="I610" s="2">
        <v>1891736.3069223303</v>
      </c>
      <c r="J610" s="2">
        <v>1804471.3000879532</v>
      </c>
      <c r="K610" s="2">
        <v>2012578.8223609366</v>
      </c>
      <c r="L610" s="2">
        <v>2036738.9205692566</v>
      </c>
      <c r="M610" s="2">
        <f t="shared" si="9"/>
        <v>24378364.535614166</v>
      </c>
    </row>
    <row r="611" spans="1:13" x14ac:dyDescent="0.2">
      <c r="A611">
        <v>932</v>
      </c>
      <c r="B611">
        <v>606</v>
      </c>
      <c r="C611">
        <v>1</v>
      </c>
      <c r="D611" t="s">
        <v>1214</v>
      </c>
      <c r="E611" t="s">
        <v>1215</v>
      </c>
      <c r="F611" t="s">
        <v>8510</v>
      </c>
      <c r="G611" s="2">
        <v>1988672.5445791732</v>
      </c>
      <c r="H611" s="2">
        <v>2178220.0382853765</v>
      </c>
      <c r="I611" s="2">
        <v>2235882.8949758098</v>
      </c>
      <c r="J611" s="2">
        <v>2293250.4286563802</v>
      </c>
      <c r="K611" s="2">
        <v>2115456.4602108835</v>
      </c>
      <c r="L611" s="2">
        <v>2097821.42475972</v>
      </c>
      <c r="M611" s="2">
        <f t="shared" si="9"/>
        <v>25287947.867852211</v>
      </c>
    </row>
    <row r="612" spans="1:13" x14ac:dyDescent="0.2">
      <c r="A612">
        <v>4420</v>
      </c>
      <c r="B612">
        <v>607</v>
      </c>
      <c r="C612">
        <v>1</v>
      </c>
      <c r="D612" t="s">
        <v>1216</v>
      </c>
      <c r="E612" t="s">
        <v>1217</v>
      </c>
      <c r="F612" t="s">
        <v>8510</v>
      </c>
      <c r="G612" s="2">
        <v>1938038.7125428065</v>
      </c>
      <c r="H612" s="2">
        <v>1759460.2897118668</v>
      </c>
      <c r="I612" s="2">
        <v>1825991.7248748101</v>
      </c>
      <c r="J612" s="2">
        <v>1940383.4436206268</v>
      </c>
      <c r="K612" s="2">
        <v>2389091.9838371533</v>
      </c>
      <c r="L612" s="2">
        <v>2525677.9217976034</v>
      </c>
      <c r="M612" s="2">
        <f t="shared" si="9"/>
        <v>23642665.43123452</v>
      </c>
    </row>
    <row r="613" spans="1:13" x14ac:dyDescent="0.2">
      <c r="A613">
        <v>5481</v>
      </c>
      <c r="B613">
        <v>608</v>
      </c>
      <c r="C613">
        <v>1</v>
      </c>
      <c r="D613" t="s">
        <v>1218</v>
      </c>
      <c r="E613" t="s">
        <v>1219</v>
      </c>
      <c r="F613" t="s">
        <v>8510</v>
      </c>
      <c r="G613" s="2">
        <v>2983760.9544137269</v>
      </c>
      <c r="H613" s="2">
        <v>2052819.5737910299</v>
      </c>
      <c r="I613" s="2">
        <v>1940778.0403734001</v>
      </c>
      <c r="J613" s="2">
        <v>1482140.5965982566</v>
      </c>
      <c r="K613" s="2">
        <v>1475176.2292000866</v>
      </c>
      <c r="L613" s="2">
        <v>1329345.9604731535</v>
      </c>
      <c r="M613" s="2">
        <f t="shared" si="9"/>
        <v>23505583.476874243</v>
      </c>
    </row>
    <row r="614" spans="1:13" x14ac:dyDescent="0.2">
      <c r="A614">
        <v>2740</v>
      </c>
      <c r="B614">
        <v>609</v>
      </c>
      <c r="C614">
        <v>1</v>
      </c>
      <c r="D614" t="s">
        <v>1220</v>
      </c>
      <c r="E614" t="s">
        <v>1221</v>
      </c>
      <c r="F614" t="s">
        <v>8510</v>
      </c>
      <c r="G614" s="2">
        <v>2083939.4037964835</v>
      </c>
      <c r="H614" s="2">
        <v>2112044.7031454267</v>
      </c>
      <c r="I614" s="2">
        <v>2093214.9456122799</v>
      </c>
      <c r="J614" s="2">
        <v>2151104.2846105867</v>
      </c>
      <c r="K614" s="2">
        <v>1960888.4929342866</v>
      </c>
      <c r="L614" s="2">
        <v>1840370.2919255234</v>
      </c>
      <c r="M614" s="2">
        <f t="shared" si="9"/>
        <v>25182768.9372974</v>
      </c>
    </row>
    <row r="615" spans="1:13" x14ac:dyDescent="0.2">
      <c r="A615">
        <v>4090</v>
      </c>
      <c r="B615">
        <v>610</v>
      </c>
      <c r="C615">
        <v>1</v>
      </c>
      <c r="D615" t="s">
        <v>1222</v>
      </c>
      <c r="E615" t="s">
        <v>1223</v>
      </c>
      <c r="F615" t="s">
        <v>8510</v>
      </c>
      <c r="G615" s="2">
        <v>1955787.8273795899</v>
      </c>
      <c r="H615" s="2">
        <v>1994131.5770933635</v>
      </c>
      <c r="I615" s="2">
        <v>2027068.4575750532</v>
      </c>
      <c r="J615" s="2">
        <v>2334218.0676392899</v>
      </c>
      <c r="K615" s="2">
        <v>2322102.2325409264</v>
      </c>
      <c r="L615" s="2">
        <v>2307898.6530445903</v>
      </c>
      <c r="M615" s="2">
        <f t="shared" si="9"/>
        <v>24102587.559056975</v>
      </c>
    </row>
    <row r="616" spans="1:13" x14ac:dyDescent="0.2">
      <c r="A616">
        <v>2511</v>
      </c>
      <c r="B616">
        <v>611</v>
      </c>
      <c r="C616">
        <v>1</v>
      </c>
      <c r="D616" t="s">
        <v>1224</v>
      </c>
      <c r="E616" t="s">
        <v>1225</v>
      </c>
      <c r="F616" t="s">
        <v>8510</v>
      </c>
      <c r="G616" s="2">
        <v>1691262.32206004</v>
      </c>
      <c r="H616" s="2">
        <v>1823844.0994196367</v>
      </c>
      <c r="I616" s="2">
        <v>1822332.75652693</v>
      </c>
      <c r="J616" s="2">
        <v>1842531.4316395465</v>
      </c>
      <c r="K616" s="2">
        <v>1922547.3695885234</v>
      </c>
      <c r="L616" s="2">
        <v>2058862.7645494866</v>
      </c>
      <c r="M616" s="2">
        <f t="shared" si="9"/>
        <v>23153990.72575378</v>
      </c>
    </row>
    <row r="617" spans="1:13" x14ac:dyDescent="0.2">
      <c r="A617">
        <v>5497</v>
      </c>
      <c r="B617">
        <v>612</v>
      </c>
      <c r="C617">
        <v>1</v>
      </c>
      <c r="D617" t="s">
        <v>1226</v>
      </c>
      <c r="E617" t="s">
        <v>1227</v>
      </c>
      <c r="F617" t="s">
        <v>8510</v>
      </c>
      <c r="G617" s="2">
        <v>1847877.3991558666</v>
      </c>
      <c r="H617" s="2">
        <v>1755250.8407814268</v>
      </c>
      <c r="I617" s="2">
        <v>2023041.1480546368</v>
      </c>
      <c r="J617" s="2">
        <v>1906988.7759588298</v>
      </c>
      <c r="K617" s="2">
        <v>2165730.8445389201</v>
      </c>
      <c r="L617" s="2">
        <v>2293720.9734799401</v>
      </c>
      <c r="M617" s="2">
        <f t="shared" si="9"/>
        <v>25011574.902928337</v>
      </c>
    </row>
    <row r="618" spans="1:13" x14ac:dyDescent="0.2">
      <c r="A618">
        <v>4378</v>
      </c>
      <c r="B618">
        <v>613</v>
      </c>
      <c r="C618">
        <v>1</v>
      </c>
      <c r="D618" t="s">
        <v>1228</v>
      </c>
      <c r="E618" t="s">
        <v>1229</v>
      </c>
      <c r="F618" t="s">
        <v>8510</v>
      </c>
      <c r="G618" s="2">
        <v>2172736.4434411433</v>
      </c>
      <c r="H618" s="2">
        <v>2361725.8968313499</v>
      </c>
      <c r="I618" s="2">
        <v>2555365.3848888334</v>
      </c>
      <c r="J618" s="2">
        <v>2208413.7703932063</v>
      </c>
      <c r="K618" s="2">
        <v>1868741.6046996666</v>
      </c>
      <c r="L618" s="2">
        <v>1851981.8207045167</v>
      </c>
      <c r="M618" s="2">
        <f t="shared" si="9"/>
        <v>25382207.982589737</v>
      </c>
    </row>
    <row r="619" spans="1:13" x14ac:dyDescent="0.2">
      <c r="A619">
        <v>1246</v>
      </c>
      <c r="B619">
        <v>614</v>
      </c>
      <c r="C619">
        <v>1</v>
      </c>
      <c r="D619" t="s">
        <v>1230</v>
      </c>
      <c r="E619" t="s">
        <v>1231</v>
      </c>
      <c r="F619" t="s">
        <v>8510</v>
      </c>
      <c r="G619" s="2">
        <v>1768015.8409719497</v>
      </c>
      <c r="H619" s="2">
        <v>1922317.6010459466</v>
      </c>
      <c r="I619" s="2">
        <v>2093187.4836787467</v>
      </c>
      <c r="J619" s="2">
        <v>2176847.0524515067</v>
      </c>
      <c r="K619" s="2">
        <v>2241754.1227915301</v>
      </c>
      <c r="L619" s="2">
        <v>2161120.9606913403</v>
      </c>
      <c r="M619" s="2">
        <f t="shared" si="9"/>
        <v>24018393.355543926</v>
      </c>
    </row>
    <row r="620" spans="1:13" x14ac:dyDescent="0.2">
      <c r="A620">
        <v>5779</v>
      </c>
      <c r="B620">
        <v>615</v>
      </c>
      <c r="C620">
        <v>1</v>
      </c>
      <c r="D620" t="s">
        <v>1232</v>
      </c>
      <c r="E620" t="s">
        <v>1233</v>
      </c>
      <c r="F620" t="s">
        <v>8510</v>
      </c>
      <c r="G620" s="2">
        <v>3256195.9186438867</v>
      </c>
      <c r="H620" s="2">
        <v>2042144.7687451502</v>
      </c>
      <c r="I620" s="2">
        <v>1876921.0414916633</v>
      </c>
      <c r="J620" s="2">
        <v>1481059.2130112667</v>
      </c>
      <c r="K620" s="2">
        <v>1549996.54568317</v>
      </c>
      <c r="L620" s="2">
        <v>1448832.8063377701</v>
      </c>
      <c r="M620" s="2">
        <f t="shared" si="9"/>
        <v>24618241.969113581</v>
      </c>
    </row>
    <row r="621" spans="1:13" x14ac:dyDescent="0.2">
      <c r="A621">
        <v>5327</v>
      </c>
      <c r="B621">
        <v>616</v>
      </c>
      <c r="C621">
        <v>1</v>
      </c>
      <c r="D621" t="s">
        <v>1234</v>
      </c>
      <c r="E621" t="s">
        <v>1235</v>
      </c>
      <c r="F621" t="s">
        <v>8510</v>
      </c>
      <c r="G621" s="2">
        <v>1426454.2605727364</v>
      </c>
      <c r="H621" s="2">
        <v>1895554.3363927333</v>
      </c>
      <c r="I621" s="2">
        <v>2107774.1581131998</v>
      </c>
      <c r="J621" s="2">
        <v>2510627.6526662</v>
      </c>
      <c r="K621" s="2">
        <v>2493792.3347293367</v>
      </c>
      <c r="L621" s="2">
        <v>2528888.9327264703</v>
      </c>
      <c r="M621" s="2">
        <f t="shared" si="9"/>
        <v>24494678.315511853</v>
      </c>
    </row>
    <row r="622" spans="1:13" x14ac:dyDescent="0.2">
      <c r="A622">
        <v>4383</v>
      </c>
      <c r="B622">
        <v>617</v>
      </c>
      <c r="C622">
        <v>1</v>
      </c>
      <c r="D622" t="s">
        <v>1236</v>
      </c>
      <c r="E622" t="s">
        <v>1237</v>
      </c>
      <c r="F622" t="s">
        <v>8510</v>
      </c>
      <c r="G622" s="2">
        <v>1957088.2136761267</v>
      </c>
      <c r="H622" s="2">
        <v>2432726.44734141</v>
      </c>
      <c r="I622" s="2">
        <v>1966324.4702980833</v>
      </c>
      <c r="J622" s="2">
        <v>1901158.7733855166</v>
      </c>
      <c r="K622" s="2">
        <v>1605529.5261934537</v>
      </c>
      <c r="L622" s="2">
        <v>1668759.2094165869</v>
      </c>
      <c r="M622" s="2">
        <f t="shared" si="9"/>
        <v>22865502.473938271</v>
      </c>
    </row>
    <row r="623" spans="1:13" x14ac:dyDescent="0.2">
      <c r="A623">
        <v>1832</v>
      </c>
      <c r="B623">
        <v>618</v>
      </c>
      <c r="C623">
        <v>1</v>
      </c>
      <c r="D623" t="s">
        <v>1238</v>
      </c>
      <c r="E623" t="s">
        <v>1239</v>
      </c>
      <c r="F623" t="s">
        <v>8510</v>
      </c>
      <c r="G623" s="2">
        <v>3525212.6169176535</v>
      </c>
      <c r="H623" s="2">
        <v>2215531.4122817265</v>
      </c>
      <c r="I623" s="2">
        <v>2023973.4302397699</v>
      </c>
      <c r="J623" s="2">
        <v>1301344.8768475198</v>
      </c>
      <c r="K623" s="2">
        <v>1157053.8741365031</v>
      </c>
      <c r="L623" s="2">
        <v>1110799.6232039181</v>
      </c>
      <c r="M623" s="2">
        <f t="shared" si="9"/>
        <v>21094434.960112266</v>
      </c>
    </row>
    <row r="624" spans="1:13" x14ac:dyDescent="0.2">
      <c r="A624">
        <v>5241</v>
      </c>
      <c r="B624">
        <v>619</v>
      </c>
      <c r="C624">
        <v>1</v>
      </c>
      <c r="D624" t="s">
        <v>1240</v>
      </c>
      <c r="E624" t="s">
        <v>1241</v>
      </c>
      <c r="F624" t="s">
        <v>8510</v>
      </c>
      <c r="G624" s="2">
        <v>2537486.50458183</v>
      </c>
      <c r="H624" s="2">
        <v>1782672.5722803399</v>
      </c>
      <c r="I624" s="2">
        <v>1616437.45775792</v>
      </c>
      <c r="J624" s="2">
        <v>1471711.0779854534</v>
      </c>
      <c r="K624" s="2">
        <v>1188069.7412677393</v>
      </c>
      <c r="L624" s="2">
        <v>1164141.7726118898</v>
      </c>
      <c r="M624" s="2">
        <f t="shared" si="9"/>
        <v>23466493.277038805</v>
      </c>
    </row>
    <row r="625" spans="1:13" x14ac:dyDescent="0.2">
      <c r="A625">
        <v>5404</v>
      </c>
      <c r="B625">
        <v>620</v>
      </c>
      <c r="C625">
        <v>1</v>
      </c>
      <c r="D625" t="s">
        <v>1242</v>
      </c>
      <c r="E625" t="s">
        <v>1243</v>
      </c>
      <c r="F625" t="s">
        <v>8510</v>
      </c>
      <c r="G625" s="2">
        <v>1467854.8798636401</v>
      </c>
      <c r="H625" s="2">
        <v>1945438.6453190865</v>
      </c>
      <c r="I625" s="2">
        <v>2161759.9815836032</v>
      </c>
      <c r="J625" s="2">
        <v>2491984.2059053271</v>
      </c>
      <c r="K625" s="2">
        <v>2748727.7894399068</v>
      </c>
      <c r="L625" s="2">
        <v>2890208.6484420695</v>
      </c>
      <c r="M625" s="2">
        <f t="shared" si="9"/>
        <v>28467658.985300101</v>
      </c>
    </row>
    <row r="626" spans="1:13" x14ac:dyDescent="0.2">
      <c r="A626">
        <v>612</v>
      </c>
      <c r="B626">
        <v>621</v>
      </c>
      <c r="C626">
        <v>1</v>
      </c>
      <c r="D626" t="s">
        <v>1244</v>
      </c>
      <c r="E626" t="s">
        <v>1245</v>
      </c>
      <c r="F626" t="s">
        <v>8510</v>
      </c>
      <c r="G626" s="2">
        <v>2207029.2820559465</v>
      </c>
      <c r="H626" s="2">
        <v>1918393.32037948</v>
      </c>
      <c r="I626" s="2">
        <v>1918081.6546538367</v>
      </c>
      <c r="J626" s="2">
        <v>3286961.7958167195</v>
      </c>
      <c r="K626" s="2">
        <v>2048646.2376221598</v>
      </c>
      <c r="L626" s="2">
        <v>3382572.5442183237</v>
      </c>
      <c r="M626" s="2">
        <f t="shared" si="9"/>
        <v>26866098.163294271</v>
      </c>
    </row>
    <row r="627" spans="1:13" x14ac:dyDescent="0.2">
      <c r="A627">
        <v>5667</v>
      </c>
      <c r="B627">
        <v>622</v>
      </c>
      <c r="C627">
        <v>1</v>
      </c>
      <c r="D627" t="s">
        <v>1246</v>
      </c>
      <c r="E627" t="s">
        <v>1247</v>
      </c>
      <c r="F627" t="s">
        <v>8510</v>
      </c>
      <c r="G627" s="2">
        <v>2194119.1254505864</v>
      </c>
      <c r="H627" s="2">
        <v>2081147.2026327264</v>
      </c>
      <c r="I627" s="2">
        <v>2073013.79924831</v>
      </c>
      <c r="J627" s="2">
        <v>1907577.0816230502</v>
      </c>
      <c r="K627" s="2">
        <v>1942456.6118222401</v>
      </c>
      <c r="L627" s="2">
        <v>1906099.5077708901</v>
      </c>
      <c r="M627" s="2">
        <f t="shared" si="9"/>
        <v>23873940.5294476</v>
      </c>
    </row>
    <row r="628" spans="1:13" x14ac:dyDescent="0.2">
      <c r="A628">
        <v>4275</v>
      </c>
      <c r="B628">
        <v>623</v>
      </c>
      <c r="C628">
        <v>1</v>
      </c>
      <c r="D628" t="s">
        <v>1248</v>
      </c>
      <c r="E628" t="s">
        <v>1249</v>
      </c>
      <c r="F628" t="s">
        <v>8510</v>
      </c>
      <c r="G628" s="2">
        <v>3362821.292764937</v>
      </c>
      <c r="H628" s="2">
        <v>2010287.4992604433</v>
      </c>
      <c r="I628" s="2">
        <v>2011658.3204448465</v>
      </c>
      <c r="J628" s="2">
        <v>1466082.5951651197</v>
      </c>
      <c r="K628" s="2">
        <v>1473679.5644269765</v>
      </c>
      <c r="L628" s="2">
        <v>1444997.9288374735</v>
      </c>
      <c r="M628" s="2">
        <f t="shared" si="9"/>
        <v>23975605.60853729</v>
      </c>
    </row>
    <row r="629" spans="1:13" x14ac:dyDescent="0.2">
      <c r="A629">
        <v>4867</v>
      </c>
      <c r="B629">
        <v>624</v>
      </c>
      <c r="C629">
        <v>1</v>
      </c>
      <c r="D629" t="s">
        <v>1250</v>
      </c>
      <c r="E629" t="s">
        <v>1251</v>
      </c>
      <c r="F629" t="s">
        <v>8510</v>
      </c>
      <c r="G629" s="2">
        <v>2510737.6775358533</v>
      </c>
      <c r="H629" s="2">
        <v>2120466.8225702266</v>
      </c>
      <c r="I629" s="2">
        <v>2205334.4378688065</v>
      </c>
      <c r="J629" s="2">
        <v>1970916.4139710565</v>
      </c>
      <c r="K629" s="2">
        <v>1727651.7749895134</v>
      </c>
      <c r="L629" s="2">
        <v>1670971.2807020368</v>
      </c>
      <c r="M629" s="2">
        <f t="shared" si="9"/>
        <v>23812303.986325778</v>
      </c>
    </row>
    <row r="630" spans="1:13" x14ac:dyDescent="0.2">
      <c r="A630">
        <v>5556</v>
      </c>
      <c r="B630">
        <v>625</v>
      </c>
      <c r="C630">
        <v>1</v>
      </c>
      <c r="D630" t="s">
        <v>1252</v>
      </c>
      <c r="E630" t="s">
        <v>1253</v>
      </c>
      <c r="F630" t="s">
        <v>8510</v>
      </c>
      <c r="G630" s="2">
        <v>2214134.208916347</v>
      </c>
      <c r="H630" s="2">
        <v>2021201.4960678231</v>
      </c>
      <c r="I630" s="2">
        <v>2073611.3244545932</v>
      </c>
      <c r="J630" s="2">
        <v>1787301.7365616735</v>
      </c>
      <c r="K630" s="2">
        <v>1764661.28746217</v>
      </c>
      <c r="L630" s="2">
        <v>1745315.5252256766</v>
      </c>
      <c r="M630" s="2">
        <f t="shared" si="9"/>
        <v>23921538.151958935</v>
      </c>
    </row>
    <row r="631" spans="1:13" x14ac:dyDescent="0.2">
      <c r="A631">
        <v>3691</v>
      </c>
      <c r="B631">
        <v>626</v>
      </c>
      <c r="C631">
        <v>1</v>
      </c>
      <c r="D631" t="s">
        <v>1254</v>
      </c>
      <c r="E631" t="s">
        <v>1255</v>
      </c>
      <c r="F631" t="s">
        <v>8510</v>
      </c>
      <c r="G631" s="2">
        <v>2231091.2980715833</v>
      </c>
      <c r="H631" s="2">
        <v>2114439.1242029504</v>
      </c>
      <c r="I631" s="2">
        <v>2071977.2316364867</v>
      </c>
      <c r="J631" s="2">
        <v>1928882.4490004333</v>
      </c>
      <c r="K631" s="2">
        <v>1958435.8402828767</v>
      </c>
      <c r="L631" s="2">
        <v>2010486.6300763234</v>
      </c>
      <c r="M631" s="2">
        <f t="shared" si="9"/>
        <v>24776223.263809964</v>
      </c>
    </row>
    <row r="632" spans="1:13" x14ac:dyDescent="0.2">
      <c r="A632">
        <v>1126</v>
      </c>
      <c r="B632">
        <v>627</v>
      </c>
      <c r="C632">
        <v>1</v>
      </c>
      <c r="D632" t="s">
        <v>1256</v>
      </c>
      <c r="E632" t="s">
        <v>1257</v>
      </c>
      <c r="F632" t="s">
        <v>8510</v>
      </c>
      <c r="G632" s="2">
        <v>1864926.3750895001</v>
      </c>
      <c r="H632" s="2">
        <v>1812441.2645325568</v>
      </c>
      <c r="I632" s="2">
        <v>1951015.9513481066</v>
      </c>
      <c r="J632" s="2">
        <v>2004114.7762503701</v>
      </c>
      <c r="K632" s="2">
        <v>2264132.6402091202</v>
      </c>
      <c r="L632" s="2">
        <v>2564279.6831096597</v>
      </c>
      <c r="M632" s="2">
        <f t="shared" si="9"/>
        <v>24510848.966812965</v>
      </c>
    </row>
    <row r="633" spans="1:13" x14ac:dyDescent="0.2">
      <c r="A633">
        <v>770</v>
      </c>
      <c r="B633">
        <v>628</v>
      </c>
      <c r="C633">
        <v>1</v>
      </c>
      <c r="D633" t="s">
        <v>1258</v>
      </c>
      <c r="E633" t="s">
        <v>1259</v>
      </c>
      <c r="F633" t="s">
        <v>8510</v>
      </c>
      <c r="G633" s="2">
        <v>1886805.2435099501</v>
      </c>
      <c r="H633" s="2">
        <v>2261992.2091833833</v>
      </c>
      <c r="I633" s="2">
        <v>2386218.5729066902</v>
      </c>
      <c r="J633" s="2">
        <v>2201758.0322601199</v>
      </c>
      <c r="K633" s="2">
        <v>1843380.3392623335</v>
      </c>
      <c r="L633" s="2">
        <v>1469783.8791511732</v>
      </c>
      <c r="M633" s="2">
        <f t="shared" si="9"/>
        <v>21541928.809978876</v>
      </c>
    </row>
    <row r="634" spans="1:13" x14ac:dyDescent="0.2">
      <c r="A634">
        <v>1195</v>
      </c>
      <c r="B634">
        <v>629</v>
      </c>
      <c r="C634">
        <v>1</v>
      </c>
      <c r="D634" t="s">
        <v>1260</v>
      </c>
      <c r="E634" t="s">
        <v>1261</v>
      </c>
      <c r="F634" t="s">
        <v>8510</v>
      </c>
      <c r="G634" s="2">
        <v>2020553.5080850634</v>
      </c>
      <c r="H634" s="2">
        <v>1502843.8778084798</v>
      </c>
      <c r="I634" s="2">
        <v>1630090.7847490234</v>
      </c>
      <c r="J634" s="2">
        <v>1350034.3509237568</v>
      </c>
      <c r="K634" s="2">
        <v>1430624.3188763566</v>
      </c>
      <c r="L634" s="2">
        <v>1557843.6932625466</v>
      </c>
      <c r="M634" s="2">
        <f t="shared" si="9"/>
        <v>22393424.65686607</v>
      </c>
    </row>
    <row r="635" spans="1:13" x14ac:dyDescent="0.2">
      <c r="A635">
        <v>2279</v>
      </c>
      <c r="B635">
        <v>630</v>
      </c>
      <c r="C635">
        <v>1</v>
      </c>
      <c r="D635" t="s">
        <v>1262</v>
      </c>
      <c r="E635" t="s">
        <v>1263</v>
      </c>
      <c r="F635" t="s">
        <v>8510</v>
      </c>
      <c r="G635" s="2">
        <v>2076050.6470035196</v>
      </c>
      <c r="H635" s="2">
        <v>1722746.1403739534</v>
      </c>
      <c r="I635" s="2">
        <v>1720735.2819974402</v>
      </c>
      <c r="J635" s="2">
        <v>1758392.67685308</v>
      </c>
      <c r="K635" s="2">
        <v>2560417.9393910733</v>
      </c>
      <c r="L635" s="2">
        <v>3063091.4375417768</v>
      </c>
      <c r="M635" s="2">
        <f t="shared" si="9"/>
        <v>25830063.557690561</v>
      </c>
    </row>
    <row r="636" spans="1:13" x14ac:dyDescent="0.2">
      <c r="A636">
        <v>2284</v>
      </c>
      <c r="B636">
        <v>631</v>
      </c>
      <c r="C636">
        <v>1</v>
      </c>
      <c r="D636" t="s">
        <v>1264</v>
      </c>
      <c r="E636" t="s">
        <v>1265</v>
      </c>
      <c r="F636" t="s">
        <v>8510</v>
      </c>
      <c r="G636" s="2">
        <v>1279964.5221181603</v>
      </c>
      <c r="H636" s="2">
        <v>1873215.4169119901</v>
      </c>
      <c r="I636" s="2">
        <v>2257089.4330280302</v>
      </c>
      <c r="J636" s="2">
        <v>2658211.6887088497</v>
      </c>
      <c r="K636" s="2">
        <v>2648991.9921174799</v>
      </c>
      <c r="L636" s="2">
        <v>2211156.3816452064</v>
      </c>
      <c r="M636" s="2">
        <f t="shared" si="9"/>
        <v>24018566.203665607</v>
      </c>
    </row>
    <row r="637" spans="1:13" x14ac:dyDescent="0.2">
      <c r="A637">
        <v>2224</v>
      </c>
      <c r="B637">
        <v>632</v>
      </c>
      <c r="C637">
        <v>1</v>
      </c>
      <c r="D637" t="s">
        <v>1266</v>
      </c>
      <c r="E637" t="s">
        <v>1267</v>
      </c>
      <c r="F637" t="s">
        <v>8510</v>
      </c>
      <c r="G637" s="2">
        <v>2207705.3384541166</v>
      </c>
      <c r="H637" s="2">
        <v>1936381.8695952101</v>
      </c>
      <c r="I637" s="2">
        <v>1963734.28496447</v>
      </c>
      <c r="J637" s="2">
        <v>1748345.0466808733</v>
      </c>
      <c r="K637" s="2">
        <v>1666493.5018567133</v>
      </c>
      <c r="L637" s="2">
        <v>1567276.7275845099</v>
      </c>
      <c r="M637" s="2">
        <f t="shared" si="9"/>
        <v>22141378.51382811</v>
      </c>
    </row>
    <row r="638" spans="1:13" x14ac:dyDescent="0.2">
      <c r="A638">
        <v>3962</v>
      </c>
      <c r="B638">
        <v>633</v>
      </c>
      <c r="C638">
        <v>1</v>
      </c>
      <c r="D638" t="s">
        <v>1268</v>
      </c>
      <c r="E638" t="s">
        <v>1269</v>
      </c>
      <c r="F638" t="s">
        <v>8510</v>
      </c>
      <c r="G638" s="2">
        <v>2189659.0836230735</v>
      </c>
      <c r="H638" s="2">
        <v>2042956.7807624936</v>
      </c>
      <c r="I638" s="2">
        <v>1635229.1590752632</v>
      </c>
      <c r="J638" s="2">
        <v>1737585.3488199867</v>
      </c>
      <c r="K638" s="2">
        <v>1799253.1726377767</v>
      </c>
      <c r="L638" s="2">
        <v>1646758.1997736234</v>
      </c>
      <c r="M638" s="2">
        <f t="shared" si="9"/>
        <v>23002517.236195922</v>
      </c>
    </row>
    <row r="639" spans="1:13" x14ac:dyDescent="0.2">
      <c r="A639">
        <v>1777</v>
      </c>
      <c r="B639">
        <v>634</v>
      </c>
      <c r="C639">
        <v>1</v>
      </c>
      <c r="D639" t="s">
        <v>1270</v>
      </c>
      <c r="E639" t="s">
        <v>1271</v>
      </c>
      <c r="F639" t="s">
        <v>8510</v>
      </c>
      <c r="G639" s="2">
        <v>1854779.1890050501</v>
      </c>
      <c r="H639" s="2">
        <v>2376800.7649297803</v>
      </c>
      <c r="I639" s="2">
        <v>2289675.3895171699</v>
      </c>
      <c r="J639" s="2">
        <v>1897694.5331834033</v>
      </c>
      <c r="K639" s="2">
        <v>1673823.6469670199</v>
      </c>
      <c r="L639" s="2">
        <v>1858301.9679012767</v>
      </c>
      <c r="M639" s="2">
        <f t="shared" si="9"/>
        <v>23727055.755039278</v>
      </c>
    </row>
    <row r="640" spans="1:13" x14ac:dyDescent="0.2">
      <c r="A640">
        <v>2146</v>
      </c>
      <c r="B640">
        <v>635</v>
      </c>
      <c r="C640">
        <v>1</v>
      </c>
      <c r="D640" t="s">
        <v>1272</v>
      </c>
      <c r="E640" t="s">
        <v>1273</v>
      </c>
      <c r="F640" t="s">
        <v>8510</v>
      </c>
      <c r="G640" s="2">
        <v>2346420.1909942101</v>
      </c>
      <c r="H640" s="2">
        <v>2155285.9618242099</v>
      </c>
      <c r="I640" s="2">
        <v>2145958.5215356932</v>
      </c>
      <c r="J640" s="2">
        <v>1836719.2809040167</v>
      </c>
      <c r="K640" s="2">
        <v>1699489.7440620698</v>
      </c>
      <c r="L640" s="2">
        <v>1592106.5642153767</v>
      </c>
      <c r="M640" s="2">
        <f t="shared" si="9"/>
        <v>22891392.75638593</v>
      </c>
    </row>
    <row r="641" spans="1:13" x14ac:dyDescent="0.2">
      <c r="A641">
        <v>4596</v>
      </c>
      <c r="B641">
        <v>636</v>
      </c>
      <c r="C641">
        <v>1</v>
      </c>
      <c r="D641" t="s">
        <v>1274</v>
      </c>
      <c r="E641" t="s">
        <v>1275</v>
      </c>
      <c r="F641" t="s">
        <v>8510</v>
      </c>
      <c r="G641" s="2">
        <v>1654128.9268467568</v>
      </c>
      <c r="H641" s="2">
        <v>1704748.9062182431</v>
      </c>
      <c r="I641" s="2">
        <v>1851445.9348754135</v>
      </c>
      <c r="J641" s="2">
        <v>1846852.4191990767</v>
      </c>
      <c r="K641" s="2">
        <v>1976096.7508924801</v>
      </c>
      <c r="L641" s="2">
        <v>2082139.5548183834</v>
      </c>
      <c r="M641" s="2">
        <f t="shared" si="9"/>
        <v>22555088.839681942</v>
      </c>
    </row>
    <row r="642" spans="1:13" x14ac:dyDescent="0.2">
      <c r="A642">
        <v>4916</v>
      </c>
      <c r="B642">
        <v>637</v>
      </c>
      <c r="C642">
        <v>1</v>
      </c>
      <c r="D642" t="s">
        <v>1276</v>
      </c>
      <c r="E642" t="s">
        <v>1277</v>
      </c>
      <c r="F642" t="s">
        <v>8510</v>
      </c>
      <c r="G642" s="2">
        <v>2211308.6235047933</v>
      </c>
      <c r="H642" s="2">
        <v>1842841.29053483</v>
      </c>
      <c r="I642" s="2">
        <v>1726267.8439107134</v>
      </c>
      <c r="J642" s="2">
        <v>1674950.2184651934</v>
      </c>
      <c r="K642" s="2">
        <v>1947643.5180806601</v>
      </c>
      <c r="L642" s="2">
        <v>2036664.8523353999</v>
      </c>
      <c r="M642" s="2">
        <f t="shared" si="9"/>
        <v>27150328.660318408</v>
      </c>
    </row>
    <row r="643" spans="1:13" x14ac:dyDescent="0.2">
      <c r="A643">
        <v>739</v>
      </c>
      <c r="B643">
        <v>638</v>
      </c>
      <c r="C643">
        <v>1</v>
      </c>
      <c r="D643" t="s">
        <v>1278</v>
      </c>
      <c r="E643" t="s">
        <v>1279</v>
      </c>
      <c r="F643" t="s">
        <v>8510</v>
      </c>
      <c r="G643" s="2">
        <v>359736.42786305398</v>
      </c>
      <c r="H643" s="2">
        <v>975577.6452174437</v>
      </c>
      <c r="I643" s="2">
        <v>1501254.2857148231</v>
      </c>
      <c r="J643" s="2">
        <v>2500054.1676113135</v>
      </c>
      <c r="K643" s="2">
        <v>4501397.7646887796</v>
      </c>
      <c r="L643" s="2">
        <v>5872632.022391404</v>
      </c>
      <c r="M643" s="2">
        <f t="shared" si="9"/>
        <v>27679327.752772756</v>
      </c>
    </row>
    <row r="644" spans="1:13" x14ac:dyDescent="0.2">
      <c r="A644">
        <v>5869</v>
      </c>
      <c r="B644">
        <v>639</v>
      </c>
      <c r="C644">
        <v>1</v>
      </c>
      <c r="D644" t="s">
        <v>1280</v>
      </c>
      <c r="E644" t="s">
        <v>1281</v>
      </c>
      <c r="F644" t="s">
        <v>8510</v>
      </c>
      <c r="G644" s="2">
        <v>1457315.2237472802</v>
      </c>
      <c r="H644" s="2">
        <v>1775900.2799641099</v>
      </c>
      <c r="I644" s="2">
        <v>1835733.1561370499</v>
      </c>
      <c r="J644" s="2">
        <v>2258237.0701382435</v>
      </c>
      <c r="K644" s="2">
        <v>2355881.2127594166</v>
      </c>
      <c r="L644" s="2">
        <v>2285608.49653984</v>
      </c>
      <c r="M644" s="2">
        <f t="shared" si="9"/>
        <v>23057290.400302425</v>
      </c>
    </row>
    <row r="645" spans="1:13" x14ac:dyDescent="0.2">
      <c r="A645">
        <v>5318</v>
      </c>
      <c r="B645">
        <v>640</v>
      </c>
      <c r="C645">
        <v>1</v>
      </c>
      <c r="D645" t="s">
        <v>1282</v>
      </c>
      <c r="E645" t="s">
        <v>1283</v>
      </c>
      <c r="F645" t="s">
        <v>8510</v>
      </c>
      <c r="G645" s="2">
        <v>1850072.4911178602</v>
      </c>
      <c r="H645" s="2">
        <v>1821016.5635708401</v>
      </c>
      <c r="I645" s="2">
        <v>1805184.5852900997</v>
      </c>
      <c r="J645" s="2">
        <v>1839450.6011699832</v>
      </c>
      <c r="K645" s="2">
        <v>1868442.2353781231</v>
      </c>
      <c r="L645" s="2">
        <v>1904448.4844895732</v>
      </c>
      <c r="M645" s="2">
        <f t="shared" si="9"/>
        <v>22076537.243063718</v>
      </c>
    </row>
    <row r="646" spans="1:13" x14ac:dyDescent="0.2">
      <c r="A646">
        <v>2657</v>
      </c>
      <c r="B646">
        <v>641</v>
      </c>
      <c r="C646">
        <v>1</v>
      </c>
      <c r="D646" t="s">
        <v>1284</v>
      </c>
      <c r="E646" t="s">
        <v>1285</v>
      </c>
      <c r="F646" t="s">
        <v>8510</v>
      </c>
      <c r="G646" s="2">
        <v>1334146.5224157767</v>
      </c>
      <c r="H646" s="2">
        <v>1554722.6956301797</v>
      </c>
      <c r="I646" s="2">
        <v>1771877.8979013432</v>
      </c>
      <c r="J646" s="2">
        <v>1994003.1492681198</v>
      </c>
      <c r="K646" s="2">
        <v>2150361.2496388834</v>
      </c>
      <c r="L646" s="2">
        <v>2182810.7671929365</v>
      </c>
      <c r="M646" s="2">
        <f t="shared" si="9"/>
        <v>21120860.4168749</v>
      </c>
    </row>
    <row r="647" spans="1:13" x14ac:dyDescent="0.2">
      <c r="A647">
        <v>4968</v>
      </c>
      <c r="B647">
        <v>642</v>
      </c>
      <c r="C647">
        <v>1</v>
      </c>
      <c r="D647" t="s">
        <v>1286</v>
      </c>
      <c r="E647" t="s">
        <v>1287</v>
      </c>
      <c r="F647" t="s">
        <v>8510</v>
      </c>
      <c r="G647" s="2">
        <v>2426419.9111720598</v>
      </c>
      <c r="H647" s="2">
        <v>1955215.3187002102</v>
      </c>
      <c r="I647" s="2">
        <v>1659824.7832268265</v>
      </c>
      <c r="J647" s="2">
        <v>1458972.8227500434</v>
      </c>
      <c r="K647" s="2">
        <v>1349554.4057209967</v>
      </c>
      <c r="L647" s="2">
        <v>1282950.8932575267</v>
      </c>
      <c r="M647" s="2">
        <f t="shared" ref="M647:M710" si="10">SUM(G647:L648)</f>
        <v>21617677.814975709</v>
      </c>
    </row>
    <row r="648" spans="1:13" x14ac:dyDescent="0.2">
      <c r="A648">
        <v>2032</v>
      </c>
      <c r="B648">
        <v>643</v>
      </c>
      <c r="C648">
        <v>1</v>
      </c>
      <c r="D648" t="s">
        <v>1288</v>
      </c>
      <c r="E648" t="s">
        <v>1289</v>
      </c>
      <c r="F648" t="s">
        <v>8510</v>
      </c>
      <c r="G648" s="2">
        <v>1606418.3945896567</v>
      </c>
      <c r="H648" s="2">
        <v>1883205.2127907465</v>
      </c>
      <c r="I648" s="2">
        <v>1888335.8378086966</v>
      </c>
      <c r="J648" s="2">
        <v>2045359.2824959902</v>
      </c>
      <c r="K648" s="2">
        <v>2072856.1502342699</v>
      </c>
      <c r="L648" s="2">
        <v>1988564.8022286866</v>
      </c>
      <c r="M648" s="2">
        <f t="shared" si="10"/>
        <v>24382140.502601143</v>
      </c>
    </row>
    <row r="649" spans="1:13" x14ac:dyDescent="0.2">
      <c r="A649">
        <v>4674</v>
      </c>
      <c r="B649">
        <v>644</v>
      </c>
      <c r="C649">
        <v>1</v>
      </c>
      <c r="D649" t="s">
        <v>1290</v>
      </c>
      <c r="E649" t="s">
        <v>1291</v>
      </c>
      <c r="F649" t="s">
        <v>8510</v>
      </c>
      <c r="G649" s="2">
        <v>1544307.5681968934</v>
      </c>
      <c r="H649" s="2">
        <v>1812466.2342082867</v>
      </c>
      <c r="I649" s="2">
        <v>1745441.3565797433</v>
      </c>
      <c r="J649" s="2">
        <v>2056280.3551804833</v>
      </c>
      <c r="K649" s="2">
        <v>2646692.3285420234</v>
      </c>
      <c r="L649" s="2">
        <v>3092212.9797456632</v>
      </c>
      <c r="M649" s="2">
        <f t="shared" si="10"/>
        <v>24009337.429540765</v>
      </c>
    </row>
    <row r="650" spans="1:13" x14ac:dyDescent="0.2">
      <c r="A650">
        <v>1240</v>
      </c>
      <c r="B650">
        <v>645</v>
      </c>
      <c r="C650">
        <v>1</v>
      </c>
      <c r="D650" t="s">
        <v>1292</v>
      </c>
      <c r="E650" t="s">
        <v>1293</v>
      </c>
      <c r="F650" t="s">
        <v>8510</v>
      </c>
      <c r="G650" s="2">
        <v>3547438.3585555605</v>
      </c>
      <c r="H650" s="2">
        <v>2058312.5154902365</v>
      </c>
      <c r="I650" s="2">
        <v>1866695.8679940468</v>
      </c>
      <c r="J650" s="2">
        <v>1295901.2854043299</v>
      </c>
      <c r="K650" s="2">
        <v>1191085.9907464366</v>
      </c>
      <c r="L650" s="2">
        <v>1152502.5888970608</v>
      </c>
      <c r="M650" s="2">
        <f t="shared" si="10"/>
        <v>22287428.370998666</v>
      </c>
    </row>
    <row r="651" spans="1:13" x14ac:dyDescent="0.2">
      <c r="A651">
        <v>288</v>
      </c>
      <c r="B651">
        <v>646</v>
      </c>
      <c r="C651">
        <v>1</v>
      </c>
      <c r="D651" t="s">
        <v>1294</v>
      </c>
      <c r="E651" t="s">
        <v>1295</v>
      </c>
      <c r="F651" t="s">
        <v>8510</v>
      </c>
      <c r="G651" s="2">
        <v>2421653.1443947665</v>
      </c>
      <c r="H651" s="2">
        <v>2064460.6377799765</v>
      </c>
      <c r="I651" s="2">
        <v>1940018.4193977667</v>
      </c>
      <c r="J651" s="2">
        <v>1621353.2899853431</v>
      </c>
      <c r="K651" s="2">
        <v>1627980.5924721134</v>
      </c>
      <c r="L651" s="2">
        <v>1500025.67988103</v>
      </c>
      <c r="M651" s="2">
        <f t="shared" si="10"/>
        <v>22706349.038624004</v>
      </c>
    </row>
    <row r="652" spans="1:13" x14ac:dyDescent="0.2">
      <c r="A652">
        <v>5906</v>
      </c>
      <c r="B652">
        <v>647</v>
      </c>
      <c r="C652">
        <v>1</v>
      </c>
      <c r="D652" t="s">
        <v>1296</v>
      </c>
      <c r="E652" t="s">
        <v>1297</v>
      </c>
      <c r="F652" t="s">
        <v>8510</v>
      </c>
      <c r="G652" s="2">
        <v>1510626.6012220569</v>
      </c>
      <c r="H652" s="2">
        <v>1865073.4209015667</v>
      </c>
      <c r="I652" s="2">
        <v>1865668.4428381268</v>
      </c>
      <c r="J652" s="2">
        <v>2084696.0709936833</v>
      </c>
      <c r="K652" s="2">
        <v>2200997.3258463666</v>
      </c>
      <c r="L652" s="2">
        <v>2003795.4129112067</v>
      </c>
      <c r="M652" s="2">
        <f t="shared" si="10"/>
        <v>23817957.399654876</v>
      </c>
    </row>
    <row r="653" spans="1:13" x14ac:dyDescent="0.2">
      <c r="A653">
        <v>1065</v>
      </c>
      <c r="B653">
        <v>648</v>
      </c>
      <c r="C653">
        <v>1</v>
      </c>
      <c r="D653" t="s">
        <v>1298</v>
      </c>
      <c r="E653" t="s">
        <v>1299</v>
      </c>
      <c r="F653" t="s">
        <v>8510</v>
      </c>
      <c r="G653" s="2">
        <v>1922186.8818389066</v>
      </c>
      <c r="H653" s="2">
        <v>2009571.9002741033</v>
      </c>
      <c r="I653" s="2">
        <v>2043405.2585096499</v>
      </c>
      <c r="J653" s="2">
        <v>2046017.3718199867</v>
      </c>
      <c r="K653" s="2">
        <v>2100240.6721988432</v>
      </c>
      <c r="L653" s="2">
        <v>2165678.04030038</v>
      </c>
      <c r="M653" s="2">
        <f t="shared" si="10"/>
        <v>24367892.710891753</v>
      </c>
    </row>
    <row r="654" spans="1:13" x14ac:dyDescent="0.2">
      <c r="A654">
        <v>4247</v>
      </c>
      <c r="B654">
        <v>649</v>
      </c>
      <c r="C654">
        <v>1</v>
      </c>
      <c r="D654" t="s">
        <v>1300</v>
      </c>
      <c r="E654" t="s">
        <v>1301</v>
      </c>
      <c r="F654" t="s">
        <v>8510</v>
      </c>
      <c r="G654" s="2">
        <v>1832316.0605798035</v>
      </c>
      <c r="H654" s="2">
        <v>1752010.8104216233</v>
      </c>
      <c r="I654" s="2">
        <v>2033655.8988691268</v>
      </c>
      <c r="J654" s="2">
        <v>1998655.6108916902</v>
      </c>
      <c r="K654" s="2">
        <v>2186622.6820623097</v>
      </c>
      <c r="L654" s="2">
        <v>2277531.52312533</v>
      </c>
      <c r="M654" s="2">
        <f t="shared" si="10"/>
        <v>22158387.095812697</v>
      </c>
    </row>
    <row r="655" spans="1:13" x14ac:dyDescent="0.2">
      <c r="A655">
        <v>283</v>
      </c>
      <c r="B655">
        <v>650</v>
      </c>
      <c r="C655">
        <v>1</v>
      </c>
      <c r="D655" t="s">
        <v>1302</v>
      </c>
      <c r="E655" t="s">
        <v>1303</v>
      </c>
      <c r="F655" t="s">
        <v>8510</v>
      </c>
      <c r="G655" s="2">
        <v>1922002.0764988</v>
      </c>
      <c r="H655" s="2">
        <v>1878427.9182362303</v>
      </c>
      <c r="I655" s="2">
        <v>1807406.5892236901</v>
      </c>
      <c r="J655" s="2">
        <v>1626661.6699234999</v>
      </c>
      <c r="K655" s="2">
        <v>1464534.3987125466</v>
      </c>
      <c r="L655" s="2">
        <v>1378561.8572680466</v>
      </c>
      <c r="M655" s="2">
        <f t="shared" si="10"/>
        <v>21326733.848455973</v>
      </c>
    </row>
    <row r="656" spans="1:13" x14ac:dyDescent="0.2">
      <c r="A656">
        <v>5289</v>
      </c>
      <c r="B656">
        <v>651</v>
      </c>
      <c r="C656">
        <v>1</v>
      </c>
      <c r="D656" t="s">
        <v>1304</v>
      </c>
      <c r="E656" t="s">
        <v>1305</v>
      </c>
      <c r="F656" t="s">
        <v>8510</v>
      </c>
      <c r="G656" s="2">
        <v>1525427.84940359</v>
      </c>
      <c r="H656" s="2">
        <v>1613284.9018975266</v>
      </c>
      <c r="I656" s="2">
        <v>1844126.9636128934</v>
      </c>
      <c r="J656" s="2">
        <v>2017358.5478141669</v>
      </c>
      <c r="K656" s="2">
        <v>2204278.4929554332</v>
      </c>
      <c r="L656" s="2">
        <v>2044662.5829095468</v>
      </c>
      <c r="M656" s="2">
        <f t="shared" si="10"/>
        <v>21547144.034464203</v>
      </c>
    </row>
    <row r="657" spans="1:13" x14ac:dyDescent="0.2">
      <c r="A657">
        <v>1787</v>
      </c>
      <c r="B657">
        <v>652</v>
      </c>
      <c r="C657">
        <v>1</v>
      </c>
      <c r="D657" t="s">
        <v>1306</v>
      </c>
      <c r="E657" t="s">
        <v>1307</v>
      </c>
      <c r="F657" t="s">
        <v>8510</v>
      </c>
      <c r="G657" s="2">
        <v>2557163.5078240703</v>
      </c>
      <c r="H657" s="2">
        <v>1955251.8967576299</v>
      </c>
      <c r="I657" s="2">
        <v>1783179.0243794869</v>
      </c>
      <c r="J657" s="2">
        <v>1473422.0961472832</v>
      </c>
      <c r="K657" s="2">
        <v>1290200.2495361932</v>
      </c>
      <c r="L657" s="2">
        <v>1238787.9212263767</v>
      </c>
      <c r="M657" s="2">
        <f t="shared" si="10"/>
        <v>22032982.56643758</v>
      </c>
    </row>
    <row r="658" spans="1:13" x14ac:dyDescent="0.2">
      <c r="A658">
        <v>621</v>
      </c>
      <c r="B658">
        <v>653</v>
      </c>
      <c r="C658">
        <v>1</v>
      </c>
      <c r="D658" t="s">
        <v>1308</v>
      </c>
      <c r="E658" t="s">
        <v>1309</v>
      </c>
      <c r="F658" t="s">
        <v>8510</v>
      </c>
      <c r="G658" s="2">
        <v>890683.49896289327</v>
      </c>
      <c r="H658" s="2">
        <v>1492068.3361849012</v>
      </c>
      <c r="I658" s="2">
        <v>1428593.1226715501</v>
      </c>
      <c r="J658" s="2">
        <v>1664026.2422965902</v>
      </c>
      <c r="K658" s="2">
        <v>2111611.8235910437</v>
      </c>
      <c r="L658" s="2">
        <v>4147994.8468595631</v>
      </c>
      <c r="M658" s="2">
        <f t="shared" si="10"/>
        <v>22944637.294075429</v>
      </c>
    </row>
    <row r="659" spans="1:13" x14ac:dyDescent="0.2">
      <c r="A659">
        <v>1435</v>
      </c>
      <c r="B659">
        <v>654</v>
      </c>
      <c r="C659">
        <v>1</v>
      </c>
      <c r="D659" t="s">
        <v>1310</v>
      </c>
      <c r="E659" t="s">
        <v>1311</v>
      </c>
      <c r="F659" t="s">
        <v>8510</v>
      </c>
      <c r="G659" s="2">
        <v>2644072.6415370503</v>
      </c>
      <c r="H659" s="2">
        <v>1950776.4140565868</v>
      </c>
      <c r="I659" s="2">
        <v>1882103.8527685367</v>
      </c>
      <c r="J659" s="2">
        <v>1674445.7159769132</v>
      </c>
      <c r="K659" s="2">
        <v>1630144.9633150201</v>
      </c>
      <c r="L659" s="2">
        <v>1428115.8358547834</v>
      </c>
      <c r="M659" s="2">
        <f t="shared" si="10"/>
        <v>22342307.678265732</v>
      </c>
    </row>
    <row r="660" spans="1:13" x14ac:dyDescent="0.2">
      <c r="A660">
        <v>5678</v>
      </c>
      <c r="B660">
        <v>655</v>
      </c>
      <c r="C660">
        <v>1</v>
      </c>
      <c r="D660" t="s">
        <v>1312</v>
      </c>
      <c r="E660" t="s">
        <v>1313</v>
      </c>
      <c r="F660" t="s">
        <v>8510</v>
      </c>
      <c r="G660" s="2">
        <v>1393090.8040885401</v>
      </c>
      <c r="H660" s="2">
        <v>1692667.1165468234</v>
      </c>
      <c r="I660" s="2">
        <v>1865025.2513052002</v>
      </c>
      <c r="J660" s="2">
        <v>2021562.1734855268</v>
      </c>
      <c r="K660" s="2">
        <v>2074824.5741309633</v>
      </c>
      <c r="L660" s="2">
        <v>2085478.3351997866</v>
      </c>
      <c r="M660" s="2">
        <f t="shared" si="10"/>
        <v>22090876.555254757</v>
      </c>
    </row>
    <row r="661" spans="1:13" x14ac:dyDescent="0.2">
      <c r="A661">
        <v>4225</v>
      </c>
      <c r="B661">
        <v>656</v>
      </c>
      <c r="C661">
        <v>1</v>
      </c>
      <c r="D661" t="s">
        <v>1314</v>
      </c>
      <c r="E661" t="s">
        <v>1315</v>
      </c>
      <c r="F661" t="s">
        <v>8510</v>
      </c>
      <c r="G661" s="2">
        <v>2809088.3197751031</v>
      </c>
      <c r="H661" s="2">
        <v>2181088.0354651068</v>
      </c>
      <c r="I661" s="2">
        <v>2161050.9258679799</v>
      </c>
      <c r="J661" s="2">
        <v>1419107.0502223701</v>
      </c>
      <c r="K661" s="2">
        <v>1119970.3514733266</v>
      </c>
      <c r="L661" s="2">
        <v>1267923.6176940307</v>
      </c>
      <c r="M661" s="2">
        <f t="shared" si="10"/>
        <v>21726525.02279935</v>
      </c>
    </row>
    <row r="662" spans="1:13" x14ac:dyDescent="0.2">
      <c r="A662">
        <v>2007</v>
      </c>
      <c r="B662">
        <v>657</v>
      </c>
      <c r="C662">
        <v>1</v>
      </c>
      <c r="D662" t="s">
        <v>1316</v>
      </c>
      <c r="E662" t="s">
        <v>1317</v>
      </c>
      <c r="F662" t="s">
        <v>8510</v>
      </c>
      <c r="G662" s="2">
        <v>2803887.604462503</v>
      </c>
      <c r="H662" s="2">
        <v>2151482.8779296833</v>
      </c>
      <c r="I662" s="2">
        <v>2012349.8350086666</v>
      </c>
      <c r="J662" s="2">
        <v>1427220.3069782099</v>
      </c>
      <c r="K662" s="2">
        <v>1213093.4522928465</v>
      </c>
      <c r="L662" s="2">
        <v>1160262.6456295266</v>
      </c>
      <c r="M662" s="2">
        <f t="shared" si="10"/>
        <v>21448441.975838788</v>
      </c>
    </row>
    <row r="663" spans="1:13" x14ac:dyDescent="0.2">
      <c r="A663">
        <v>2583</v>
      </c>
      <c r="B663">
        <v>658</v>
      </c>
      <c r="C663">
        <v>1</v>
      </c>
      <c r="D663" t="s">
        <v>1318</v>
      </c>
      <c r="E663" t="s">
        <v>1319</v>
      </c>
      <c r="F663" t="s">
        <v>8510</v>
      </c>
      <c r="G663" s="2">
        <v>2587482.211089117</v>
      </c>
      <c r="H663" s="2">
        <v>1888043.2859532067</v>
      </c>
      <c r="I663" s="2">
        <v>1742583.3053585899</v>
      </c>
      <c r="J663" s="2">
        <v>1411096.0105365433</v>
      </c>
      <c r="K663" s="2">
        <v>1535548.9365660034</v>
      </c>
      <c r="L663" s="2">
        <v>1515391.5040338899</v>
      </c>
      <c r="M663" s="2">
        <f t="shared" si="10"/>
        <v>21077203.667116139</v>
      </c>
    </row>
    <row r="664" spans="1:13" x14ac:dyDescent="0.2">
      <c r="A664">
        <v>1315</v>
      </c>
      <c r="B664">
        <v>659</v>
      </c>
      <c r="C664">
        <v>1</v>
      </c>
      <c r="D664" t="s">
        <v>1320</v>
      </c>
      <c r="E664" t="s">
        <v>1321</v>
      </c>
      <c r="F664" t="s">
        <v>8510</v>
      </c>
      <c r="G664" s="2">
        <v>1507345.8761207033</v>
      </c>
      <c r="H664" s="2">
        <v>1667457.7657152999</v>
      </c>
      <c r="I664" s="2">
        <v>1708880.6365412632</v>
      </c>
      <c r="J664" s="2">
        <v>1783768.0474267302</v>
      </c>
      <c r="K664" s="2">
        <v>1885919.2785137703</v>
      </c>
      <c r="L664" s="2">
        <v>1843686.8092610233</v>
      </c>
      <c r="M664" s="2">
        <f t="shared" si="10"/>
        <v>19610261.936631095</v>
      </c>
    </row>
    <row r="665" spans="1:13" x14ac:dyDescent="0.2">
      <c r="A665">
        <v>5448</v>
      </c>
      <c r="B665">
        <v>660</v>
      </c>
      <c r="C665">
        <v>1</v>
      </c>
      <c r="D665" t="s">
        <v>1322</v>
      </c>
      <c r="E665" t="s">
        <v>1323</v>
      </c>
      <c r="F665" t="s">
        <v>8510</v>
      </c>
      <c r="G665" s="2">
        <v>728042.81091170339</v>
      </c>
      <c r="H665" s="2">
        <v>917827.6707984336</v>
      </c>
      <c r="I665" s="2">
        <v>1219224.5686510934</v>
      </c>
      <c r="J665" s="2">
        <v>1521946.2669858101</v>
      </c>
      <c r="K665" s="2">
        <v>2062277.7425135032</v>
      </c>
      <c r="L665" s="2">
        <v>2763884.4631917602</v>
      </c>
      <c r="M665" s="2">
        <f t="shared" si="10"/>
        <v>20761047.366595358</v>
      </c>
    </row>
    <row r="666" spans="1:13" x14ac:dyDescent="0.2">
      <c r="A666">
        <v>2833</v>
      </c>
      <c r="B666">
        <v>661</v>
      </c>
      <c r="C666">
        <v>1</v>
      </c>
      <c r="D666" t="s">
        <v>1324</v>
      </c>
      <c r="E666" t="s">
        <v>1325</v>
      </c>
      <c r="F666" t="s">
        <v>8510</v>
      </c>
      <c r="G666" s="2">
        <v>1273746.9333001266</v>
      </c>
      <c r="H666" s="2">
        <v>1677846.0116271034</v>
      </c>
      <c r="I666" s="2">
        <v>1824965.2667836433</v>
      </c>
      <c r="J666" s="2">
        <v>2167520.8324620868</v>
      </c>
      <c r="K666" s="2">
        <v>2276729.3548554666</v>
      </c>
      <c r="L666" s="2">
        <v>2327035.4445146234</v>
      </c>
      <c r="M666" s="2">
        <f t="shared" si="10"/>
        <v>22093948.002715498</v>
      </c>
    </row>
    <row r="667" spans="1:13" x14ac:dyDescent="0.2">
      <c r="A667">
        <v>1369</v>
      </c>
      <c r="B667">
        <v>662</v>
      </c>
      <c r="C667">
        <v>1</v>
      </c>
      <c r="D667" t="s">
        <v>1326</v>
      </c>
      <c r="E667" t="s">
        <v>1327</v>
      </c>
      <c r="F667" t="s">
        <v>8510</v>
      </c>
      <c r="G667" s="2">
        <v>2623964.5077032731</v>
      </c>
      <c r="H667" s="2">
        <v>2206384.8134690034</v>
      </c>
      <c r="I667" s="2">
        <v>1968926.3132978801</v>
      </c>
      <c r="J667" s="2">
        <v>1428250.3785982169</v>
      </c>
      <c r="K667" s="2">
        <v>1199606.8178964667</v>
      </c>
      <c r="L667" s="2">
        <v>1118971.3282076074</v>
      </c>
      <c r="M667" s="2">
        <f t="shared" si="10"/>
        <v>22468413.741561957</v>
      </c>
    </row>
    <row r="668" spans="1:13" x14ac:dyDescent="0.2">
      <c r="A668">
        <v>4366</v>
      </c>
      <c r="B668">
        <v>663</v>
      </c>
      <c r="C668">
        <v>1</v>
      </c>
      <c r="D668" t="s">
        <v>1328</v>
      </c>
      <c r="E668" t="s">
        <v>1329</v>
      </c>
      <c r="F668" t="s">
        <v>8510</v>
      </c>
      <c r="G668" s="2">
        <v>1520781.4013431233</v>
      </c>
      <c r="H668" s="2">
        <v>2029102.79308436</v>
      </c>
      <c r="I668" s="2">
        <v>1911017.8201241633</v>
      </c>
      <c r="J668" s="2">
        <v>2241980.4816983701</v>
      </c>
      <c r="K668" s="2">
        <v>2176878.1781681166</v>
      </c>
      <c r="L668" s="2">
        <v>2042548.9079713703</v>
      </c>
      <c r="M668" s="2">
        <f t="shared" si="10"/>
        <v>23283137.356709149</v>
      </c>
    </row>
    <row r="669" spans="1:13" x14ac:dyDescent="0.2">
      <c r="A669">
        <v>291</v>
      </c>
      <c r="B669">
        <v>664</v>
      </c>
      <c r="C669">
        <v>1</v>
      </c>
      <c r="D669" t="s">
        <v>1330</v>
      </c>
      <c r="E669" t="s">
        <v>1331</v>
      </c>
      <c r="F669" t="s">
        <v>8510</v>
      </c>
      <c r="G669" s="2">
        <v>2051551.29523033</v>
      </c>
      <c r="H669" s="2">
        <v>2039326.9750662735</v>
      </c>
      <c r="I669" s="2">
        <v>2225148.7628257433</v>
      </c>
      <c r="J669" s="2">
        <v>1834528.2928490601</v>
      </c>
      <c r="K669" s="2">
        <v>1576899.8815689832</v>
      </c>
      <c r="L669" s="2">
        <v>1633372.5667792568</v>
      </c>
      <c r="M669" s="2">
        <f t="shared" si="10"/>
        <v>22426084.884912796</v>
      </c>
    </row>
    <row r="670" spans="1:13" x14ac:dyDescent="0.2">
      <c r="A670">
        <v>1468</v>
      </c>
      <c r="B670">
        <v>665</v>
      </c>
      <c r="C670">
        <v>1</v>
      </c>
      <c r="D670" t="s">
        <v>1332</v>
      </c>
      <c r="E670" t="s">
        <v>1333</v>
      </c>
      <c r="F670" t="s">
        <v>8510</v>
      </c>
      <c r="G670" s="2">
        <v>1697819.0483105599</v>
      </c>
      <c r="H670" s="2">
        <v>1658216.9950590667</v>
      </c>
      <c r="I670" s="2">
        <v>1647355.0108904534</v>
      </c>
      <c r="J670" s="2">
        <v>1905552.5705386698</v>
      </c>
      <c r="K670" s="2">
        <v>2048343.8603045002</v>
      </c>
      <c r="L670" s="2">
        <v>2107969.6254898999</v>
      </c>
      <c r="M670" s="2">
        <f t="shared" si="10"/>
        <v>21257791.913205769</v>
      </c>
    </row>
    <row r="671" spans="1:13" x14ac:dyDescent="0.2">
      <c r="A671">
        <v>4151</v>
      </c>
      <c r="B671">
        <v>666</v>
      </c>
      <c r="C671">
        <v>1</v>
      </c>
      <c r="D671" t="s">
        <v>1334</v>
      </c>
      <c r="E671" t="s">
        <v>1335</v>
      </c>
      <c r="F671" t="s">
        <v>8510</v>
      </c>
      <c r="G671" s="2">
        <v>2364994.1352147632</v>
      </c>
      <c r="H671" s="2">
        <v>1955062.7764646299</v>
      </c>
      <c r="I671" s="2">
        <v>1700483.2343424468</v>
      </c>
      <c r="J671" s="2">
        <v>1466514.4685216534</v>
      </c>
      <c r="K671" s="2">
        <v>1356225.3485539632</v>
      </c>
      <c r="L671" s="2">
        <v>1349254.8395151601</v>
      </c>
      <c r="M671" s="2">
        <f t="shared" si="10"/>
        <v>22161328.174660921</v>
      </c>
    </row>
    <row r="672" spans="1:13" x14ac:dyDescent="0.2">
      <c r="A672">
        <v>4762</v>
      </c>
      <c r="B672">
        <v>667</v>
      </c>
      <c r="C672">
        <v>1</v>
      </c>
      <c r="D672" t="s">
        <v>1336</v>
      </c>
      <c r="E672" t="s">
        <v>1337</v>
      </c>
      <c r="F672" t="s">
        <v>8510</v>
      </c>
      <c r="G672" s="2">
        <v>1874708.7119799398</v>
      </c>
      <c r="H672" s="2">
        <v>1766393.6026545132</v>
      </c>
      <c r="I672" s="2">
        <v>1772587.7955502898</v>
      </c>
      <c r="J672" s="2">
        <v>1862040.9149392433</v>
      </c>
      <c r="K672" s="2">
        <v>2232849.7135954765</v>
      </c>
      <c r="L672" s="2">
        <v>2460212.6333288401</v>
      </c>
      <c r="M672" s="2">
        <f t="shared" si="10"/>
        <v>24981213.20037847</v>
      </c>
    </row>
    <row r="673" spans="1:13" x14ac:dyDescent="0.2">
      <c r="A673">
        <v>999</v>
      </c>
      <c r="B673">
        <v>668</v>
      </c>
      <c r="C673">
        <v>1</v>
      </c>
      <c r="D673" t="s">
        <v>1338</v>
      </c>
      <c r="E673" t="s">
        <v>1339</v>
      </c>
      <c r="F673" t="s">
        <v>8510</v>
      </c>
      <c r="G673" s="2">
        <v>1360577.1577936832</v>
      </c>
      <c r="H673" s="2">
        <v>1725888.7453164768</v>
      </c>
      <c r="I673" s="2">
        <v>2066902.5807165168</v>
      </c>
      <c r="J673" s="2">
        <v>2717882.176563527</v>
      </c>
      <c r="K673" s="2">
        <v>2708083.6301086866</v>
      </c>
      <c r="L673" s="2">
        <v>2433085.5378312734</v>
      </c>
      <c r="M673" s="2">
        <f t="shared" si="10"/>
        <v>24808159.690484751</v>
      </c>
    </row>
    <row r="674" spans="1:13" x14ac:dyDescent="0.2">
      <c r="A674">
        <v>5549</v>
      </c>
      <c r="B674">
        <v>669</v>
      </c>
      <c r="C674">
        <v>1</v>
      </c>
      <c r="D674" t="s">
        <v>1340</v>
      </c>
      <c r="E674" t="s">
        <v>1341</v>
      </c>
      <c r="F674" t="s">
        <v>8510</v>
      </c>
      <c r="G674" s="2">
        <v>1354294.2392448366</v>
      </c>
      <c r="H674" s="2">
        <v>1553063.7818289369</v>
      </c>
      <c r="I674" s="2">
        <v>1730839.4271499934</v>
      </c>
      <c r="J674" s="2">
        <v>2196158.0441347766</v>
      </c>
      <c r="K674" s="2">
        <v>2406777.82325522</v>
      </c>
      <c r="L674" s="2">
        <v>2554606.5465408266</v>
      </c>
      <c r="M674" s="2">
        <f t="shared" si="10"/>
        <v>23069258.538307615</v>
      </c>
    </row>
    <row r="675" spans="1:13" x14ac:dyDescent="0.2">
      <c r="A675">
        <v>1123</v>
      </c>
      <c r="B675">
        <v>670</v>
      </c>
      <c r="C675">
        <v>1</v>
      </c>
      <c r="D675" t="s">
        <v>1342</v>
      </c>
      <c r="E675" t="s">
        <v>1343</v>
      </c>
      <c r="F675" t="s">
        <v>8510</v>
      </c>
      <c r="G675" s="2">
        <v>1772204.8712928367</v>
      </c>
      <c r="H675" s="2">
        <v>1933873.7607908768</v>
      </c>
      <c r="I675" s="2">
        <v>1772784.8517537869</v>
      </c>
      <c r="J675" s="2">
        <v>1790828.1839863069</v>
      </c>
      <c r="K675" s="2">
        <v>1816227.6451962565</v>
      </c>
      <c r="L675" s="2">
        <v>2187599.3631329597</v>
      </c>
      <c r="M675" s="2">
        <f t="shared" si="10"/>
        <v>24329797.752484553</v>
      </c>
    </row>
    <row r="676" spans="1:13" x14ac:dyDescent="0.2">
      <c r="A676">
        <v>3259</v>
      </c>
      <c r="B676">
        <v>671</v>
      </c>
      <c r="C676">
        <v>1</v>
      </c>
      <c r="D676" t="s">
        <v>1344</v>
      </c>
      <c r="E676" t="s">
        <v>1345</v>
      </c>
      <c r="F676" t="s">
        <v>8510</v>
      </c>
      <c r="G676" s="2">
        <v>625883.49672178901</v>
      </c>
      <c r="H676" s="2">
        <v>1255205.1525567817</v>
      </c>
      <c r="I676" s="2">
        <v>1726160.3085301633</v>
      </c>
      <c r="J676" s="2">
        <v>2608474.6862859465</v>
      </c>
      <c r="K676" s="2">
        <v>3210415.6628199737</v>
      </c>
      <c r="L676" s="2">
        <v>3630139.7694168766</v>
      </c>
      <c r="M676" s="2">
        <f t="shared" si="10"/>
        <v>24664908.501983467</v>
      </c>
    </row>
    <row r="677" spans="1:13" x14ac:dyDescent="0.2">
      <c r="A677">
        <v>2264</v>
      </c>
      <c r="B677">
        <v>672</v>
      </c>
      <c r="C677">
        <v>1</v>
      </c>
      <c r="D677" t="s">
        <v>1346</v>
      </c>
      <c r="E677" t="s">
        <v>1347</v>
      </c>
      <c r="F677" t="s">
        <v>8510</v>
      </c>
      <c r="G677" s="2">
        <v>1922459.1141823735</v>
      </c>
      <c r="H677" s="2">
        <v>2020433.4134502031</v>
      </c>
      <c r="I677" s="2">
        <v>1912882.8163782235</v>
      </c>
      <c r="J677" s="2">
        <v>1958987.2279305533</v>
      </c>
      <c r="K677" s="2">
        <v>1935947.5104303167</v>
      </c>
      <c r="L677" s="2">
        <v>1857919.3432802667</v>
      </c>
      <c r="M677" s="2">
        <f t="shared" si="10"/>
        <v>22494269.431861967</v>
      </c>
    </row>
    <row r="678" spans="1:13" x14ac:dyDescent="0.2">
      <c r="A678">
        <v>416</v>
      </c>
      <c r="B678">
        <v>673</v>
      </c>
      <c r="C678">
        <v>1</v>
      </c>
      <c r="D678" t="s">
        <v>1348</v>
      </c>
      <c r="E678" t="s">
        <v>1349</v>
      </c>
      <c r="F678" t="s">
        <v>8510</v>
      </c>
      <c r="G678" s="2">
        <v>1754347.5567157001</v>
      </c>
      <c r="H678" s="2">
        <v>1751091.5144814032</v>
      </c>
      <c r="I678" s="2">
        <v>1852960.8101811197</v>
      </c>
      <c r="J678" s="2">
        <v>1760106.9116871667</v>
      </c>
      <c r="K678" s="2">
        <v>1877266.7173839135</v>
      </c>
      <c r="L678" s="2">
        <v>1889866.4957607265</v>
      </c>
      <c r="M678" s="2">
        <f t="shared" si="10"/>
        <v>20381555.180738386</v>
      </c>
    </row>
    <row r="679" spans="1:13" x14ac:dyDescent="0.2">
      <c r="A679">
        <v>5856</v>
      </c>
      <c r="B679">
        <v>674</v>
      </c>
      <c r="C679">
        <v>1</v>
      </c>
      <c r="D679" t="s">
        <v>1350</v>
      </c>
      <c r="E679" t="s">
        <v>1351</v>
      </c>
      <c r="F679" t="s">
        <v>8510</v>
      </c>
      <c r="G679" s="2">
        <v>1965910.1560388568</v>
      </c>
      <c r="H679" s="2">
        <v>1604536.7247060733</v>
      </c>
      <c r="I679" s="2">
        <v>1581404.2120239732</v>
      </c>
      <c r="J679" s="2">
        <v>1487439.7965478366</v>
      </c>
      <c r="K679" s="2">
        <v>1427656.5581664967</v>
      </c>
      <c r="L679" s="2">
        <v>1428967.72704512</v>
      </c>
      <c r="M679" s="2">
        <f t="shared" si="10"/>
        <v>21745053.865649581</v>
      </c>
    </row>
    <row r="680" spans="1:13" x14ac:dyDescent="0.2">
      <c r="A680">
        <v>3242</v>
      </c>
      <c r="B680">
        <v>675</v>
      </c>
      <c r="C680">
        <v>1</v>
      </c>
      <c r="D680" t="s">
        <v>1352</v>
      </c>
      <c r="E680" t="s">
        <v>1353</v>
      </c>
      <c r="F680" t="s">
        <v>8510</v>
      </c>
      <c r="G680" s="2">
        <v>1011252.8596763468</v>
      </c>
      <c r="H680" s="2">
        <v>1428910.4133199463</v>
      </c>
      <c r="I680" s="2">
        <v>1646462.0167156933</v>
      </c>
      <c r="J680" s="2">
        <v>2321951.5463593467</v>
      </c>
      <c r="K680" s="2">
        <v>2792935.3913728702</v>
      </c>
      <c r="L680" s="2">
        <v>3047626.4636770231</v>
      </c>
      <c r="M680" s="2">
        <f t="shared" si="10"/>
        <v>20527217.710823175</v>
      </c>
    </row>
    <row r="681" spans="1:13" x14ac:dyDescent="0.2">
      <c r="A681">
        <v>5167</v>
      </c>
      <c r="B681">
        <v>676</v>
      </c>
      <c r="C681">
        <v>1</v>
      </c>
      <c r="D681" t="s">
        <v>1354</v>
      </c>
      <c r="E681" t="s">
        <v>1355</v>
      </c>
      <c r="F681" t="s">
        <v>8510</v>
      </c>
      <c r="G681" s="2">
        <v>1906344.5622351933</v>
      </c>
      <c r="H681" s="2">
        <v>1428997.1038222534</v>
      </c>
      <c r="I681" s="2">
        <v>1591614.5122737736</v>
      </c>
      <c r="J681" s="2">
        <v>1234416.0123769233</v>
      </c>
      <c r="K681" s="2">
        <v>1129837.1369000401</v>
      </c>
      <c r="L681" s="2">
        <v>986869.69209376303</v>
      </c>
      <c r="M681" s="2">
        <f t="shared" si="10"/>
        <v>19354637.790442437</v>
      </c>
    </row>
    <row r="682" spans="1:13" x14ac:dyDescent="0.2">
      <c r="A682">
        <v>1440</v>
      </c>
      <c r="B682">
        <v>677</v>
      </c>
      <c r="C682">
        <v>1</v>
      </c>
      <c r="D682" t="s">
        <v>1356</v>
      </c>
      <c r="E682" t="s">
        <v>1357</v>
      </c>
      <c r="F682" t="s">
        <v>8510</v>
      </c>
      <c r="G682" s="2">
        <v>1577771.0146967869</v>
      </c>
      <c r="H682" s="2">
        <v>1726842.1711309634</v>
      </c>
      <c r="I682" s="2">
        <v>1916454.9272728434</v>
      </c>
      <c r="J682" s="2">
        <v>1957154.6664089032</v>
      </c>
      <c r="K682" s="2">
        <v>2025161.9756837066</v>
      </c>
      <c r="L682" s="2">
        <v>1873174.0155472867</v>
      </c>
      <c r="M682" s="2">
        <f t="shared" si="10"/>
        <v>22039280.975990299</v>
      </c>
    </row>
    <row r="683" spans="1:13" x14ac:dyDescent="0.2">
      <c r="A683">
        <v>119</v>
      </c>
      <c r="B683">
        <v>678</v>
      </c>
      <c r="C683">
        <v>1</v>
      </c>
      <c r="D683" t="s">
        <v>1358</v>
      </c>
      <c r="E683" t="s">
        <v>1359</v>
      </c>
      <c r="F683" t="s">
        <v>8510</v>
      </c>
      <c r="G683" s="2">
        <v>1213365.7842310301</v>
      </c>
      <c r="H683" s="2">
        <v>1485990.6481600143</v>
      </c>
      <c r="I683" s="2">
        <v>1679458.3244944466</v>
      </c>
      <c r="J683" s="2">
        <v>2078817.2428906867</v>
      </c>
      <c r="K683" s="2">
        <v>2250420.9527919735</v>
      </c>
      <c r="L683" s="2">
        <v>2254669.2526816563</v>
      </c>
      <c r="M683" s="2">
        <f t="shared" si="10"/>
        <v>18918528.635035165</v>
      </c>
    </row>
    <row r="684" spans="1:13" x14ac:dyDescent="0.2">
      <c r="A684">
        <v>873</v>
      </c>
      <c r="B684">
        <v>679</v>
      </c>
      <c r="C684">
        <v>1</v>
      </c>
      <c r="D684" t="s">
        <v>1360</v>
      </c>
      <c r="E684" t="s">
        <v>1361</v>
      </c>
      <c r="F684" t="s">
        <v>8510</v>
      </c>
      <c r="G684" s="2">
        <v>3003051.5531611596</v>
      </c>
      <c r="H684" s="2">
        <v>1860082.1236425301</v>
      </c>
      <c r="I684" s="2">
        <v>1114445.5385402667</v>
      </c>
      <c r="J684" s="2">
        <v>761862.05604627298</v>
      </c>
      <c r="K684" s="2">
        <v>639178.00683030766</v>
      </c>
      <c r="L684" s="2">
        <v>577187.15156481892</v>
      </c>
      <c r="M684" s="2">
        <f t="shared" si="10"/>
        <v>17535017.235863175</v>
      </c>
    </row>
    <row r="685" spans="1:13" x14ac:dyDescent="0.2">
      <c r="A685">
        <v>2513</v>
      </c>
      <c r="B685">
        <v>680</v>
      </c>
      <c r="C685">
        <v>1</v>
      </c>
      <c r="D685" t="s">
        <v>1362</v>
      </c>
      <c r="E685" t="s">
        <v>1363</v>
      </c>
      <c r="F685" t="s">
        <v>8510</v>
      </c>
      <c r="G685" s="2">
        <v>3021119.768590983</v>
      </c>
      <c r="H685" s="2">
        <v>1987985.41613497</v>
      </c>
      <c r="I685" s="2">
        <v>1664560.7447913198</v>
      </c>
      <c r="J685" s="2">
        <v>1228542.8409273901</v>
      </c>
      <c r="K685" s="2">
        <v>976783.23440135096</v>
      </c>
      <c r="L685" s="2">
        <v>700218.80123180489</v>
      </c>
      <c r="M685" s="2">
        <f t="shared" si="10"/>
        <v>16692611.053371936</v>
      </c>
    </row>
    <row r="686" spans="1:13" x14ac:dyDescent="0.2">
      <c r="A686">
        <v>1449</v>
      </c>
      <c r="B686">
        <v>681</v>
      </c>
      <c r="C686">
        <v>1</v>
      </c>
      <c r="D686" t="s">
        <v>1364</v>
      </c>
      <c r="E686" t="s">
        <v>1365</v>
      </c>
      <c r="F686" t="s">
        <v>8510</v>
      </c>
      <c r="G686" s="2">
        <v>1686699.5995931299</v>
      </c>
      <c r="H686" s="2">
        <v>1292963.3933467632</v>
      </c>
      <c r="I686" s="2">
        <v>1242739.0858793533</v>
      </c>
      <c r="J686" s="2">
        <v>975338.2382047408</v>
      </c>
      <c r="K686" s="2">
        <v>946399.76170585596</v>
      </c>
      <c r="L686" s="2">
        <v>969260.16856427246</v>
      </c>
      <c r="M686" s="2">
        <f t="shared" si="10"/>
        <v>17344354.650222436</v>
      </c>
    </row>
    <row r="687" spans="1:13" x14ac:dyDescent="0.2">
      <c r="A687">
        <v>1042</v>
      </c>
      <c r="B687">
        <v>682</v>
      </c>
      <c r="C687">
        <v>1</v>
      </c>
      <c r="D687" t="s">
        <v>1366</v>
      </c>
      <c r="E687" t="s">
        <v>1367</v>
      </c>
      <c r="F687" t="s">
        <v>8510</v>
      </c>
      <c r="G687" s="2">
        <v>1662438.0622675801</v>
      </c>
      <c r="H687" s="2">
        <v>1550432.4843445867</v>
      </c>
      <c r="I687" s="2">
        <v>1495811.6005714799</v>
      </c>
      <c r="J687" s="2">
        <v>1715795.4969312034</v>
      </c>
      <c r="K687" s="2">
        <v>1947217.4435666136</v>
      </c>
      <c r="L687" s="2">
        <v>1859259.3152468565</v>
      </c>
      <c r="M687" s="2">
        <f t="shared" si="10"/>
        <v>19663187.647257626</v>
      </c>
    </row>
    <row r="688" spans="1:13" x14ac:dyDescent="0.2">
      <c r="A688">
        <v>938</v>
      </c>
      <c r="B688">
        <v>683</v>
      </c>
      <c r="C688">
        <v>1</v>
      </c>
      <c r="D688" t="s">
        <v>1368</v>
      </c>
      <c r="E688" t="s">
        <v>1369</v>
      </c>
      <c r="F688" t="s">
        <v>8510</v>
      </c>
      <c r="G688" s="2">
        <v>1455020.1064191768</v>
      </c>
      <c r="H688" s="2">
        <v>1394522.0483503568</v>
      </c>
      <c r="I688" s="2">
        <v>1413178.2368316299</v>
      </c>
      <c r="J688" s="2">
        <v>1645832.8097226929</v>
      </c>
      <c r="K688" s="2">
        <v>1855281.4309870533</v>
      </c>
      <c r="L688" s="2">
        <v>1668398.6120183968</v>
      </c>
      <c r="M688" s="2">
        <f t="shared" si="10"/>
        <v>19199453.193212617</v>
      </c>
    </row>
    <row r="689" spans="1:13" x14ac:dyDescent="0.2">
      <c r="A689">
        <v>2319</v>
      </c>
      <c r="B689">
        <v>684</v>
      </c>
      <c r="C689">
        <v>1</v>
      </c>
      <c r="D689" t="s">
        <v>1370</v>
      </c>
      <c r="E689" t="s">
        <v>1371</v>
      </c>
      <c r="F689" t="s">
        <v>8510</v>
      </c>
      <c r="G689" s="2">
        <v>1857596.2718456399</v>
      </c>
      <c r="H689" s="2">
        <v>1398193.5941512035</v>
      </c>
      <c r="I689" s="2">
        <v>1696313.0526643666</v>
      </c>
      <c r="J689" s="2">
        <v>1634882.2268143201</v>
      </c>
      <c r="K689" s="2">
        <v>1673083.2560301367</v>
      </c>
      <c r="L689" s="2">
        <v>1507151.5473776467</v>
      </c>
      <c r="M689" s="2">
        <f t="shared" si="10"/>
        <v>20236607.429920878</v>
      </c>
    </row>
    <row r="690" spans="1:13" x14ac:dyDescent="0.2">
      <c r="A690">
        <v>709</v>
      </c>
      <c r="B690">
        <v>685</v>
      </c>
      <c r="C690">
        <v>1</v>
      </c>
      <c r="D690" t="s">
        <v>1372</v>
      </c>
      <c r="E690" t="s">
        <v>1373</v>
      </c>
      <c r="F690" t="s">
        <v>8510</v>
      </c>
      <c r="G690" s="2">
        <v>2232297.8939678133</v>
      </c>
      <c r="H690" s="2">
        <v>2001022.3102721963</v>
      </c>
      <c r="I690" s="2">
        <v>1724129.1289883368</v>
      </c>
      <c r="J690" s="2">
        <v>1666987.4193554099</v>
      </c>
      <c r="K690" s="2">
        <v>1408406.6321514633</v>
      </c>
      <c r="L690" s="2">
        <v>1436544.0963023466</v>
      </c>
      <c r="M690" s="2">
        <f t="shared" si="10"/>
        <v>20309470.257731333</v>
      </c>
    </row>
    <row r="691" spans="1:13" x14ac:dyDescent="0.2">
      <c r="A691">
        <v>5704</v>
      </c>
      <c r="B691">
        <v>686</v>
      </c>
      <c r="C691">
        <v>1</v>
      </c>
      <c r="D691" t="s">
        <v>1374</v>
      </c>
      <c r="E691" t="s">
        <v>1375</v>
      </c>
      <c r="F691" t="s">
        <v>8510</v>
      </c>
      <c r="G691" s="2">
        <v>1926285.9018718468</v>
      </c>
      <c r="H691" s="2">
        <v>1752515.4483368602</v>
      </c>
      <c r="I691" s="2">
        <v>1584076.2746250865</v>
      </c>
      <c r="J691" s="2">
        <v>1502545.8589295933</v>
      </c>
      <c r="K691" s="2">
        <v>1553941.1562889235</v>
      </c>
      <c r="L691" s="2">
        <v>1520718.1366414565</v>
      </c>
      <c r="M691" s="2">
        <f t="shared" si="10"/>
        <v>19263609.458350994</v>
      </c>
    </row>
    <row r="692" spans="1:13" x14ac:dyDescent="0.2">
      <c r="A692">
        <v>687</v>
      </c>
      <c r="B692">
        <v>687</v>
      </c>
      <c r="C692">
        <v>1</v>
      </c>
      <c r="D692" t="s">
        <v>1376</v>
      </c>
      <c r="E692" t="s">
        <v>1377</v>
      </c>
      <c r="F692" t="s">
        <v>8510</v>
      </c>
      <c r="G692" s="2">
        <v>2628517.8635768997</v>
      </c>
      <c r="H692" s="2">
        <v>1963507.0609210564</v>
      </c>
      <c r="I692" s="2">
        <v>1585351.4403835868</v>
      </c>
      <c r="J692" s="2">
        <v>1200815.1140334234</v>
      </c>
      <c r="K692" s="2">
        <v>1014231.575464436</v>
      </c>
      <c r="L692" s="2">
        <v>1031103.627277824</v>
      </c>
      <c r="M692" s="2">
        <f t="shared" si="10"/>
        <v>19502674.371602356</v>
      </c>
    </row>
    <row r="693" spans="1:13" x14ac:dyDescent="0.2">
      <c r="A693">
        <v>3648</v>
      </c>
      <c r="B693">
        <v>688</v>
      </c>
      <c r="C693">
        <v>1</v>
      </c>
      <c r="D693" t="s">
        <v>1378</v>
      </c>
      <c r="E693" t="s">
        <v>1379</v>
      </c>
      <c r="F693" t="s">
        <v>8510</v>
      </c>
      <c r="G693" s="2">
        <v>2772559.7901224867</v>
      </c>
      <c r="H693" s="2">
        <v>1959061.2977156367</v>
      </c>
      <c r="I693" s="2">
        <v>1835226.6112518602</v>
      </c>
      <c r="J693" s="2">
        <v>1354262.3568634065</v>
      </c>
      <c r="K693" s="2">
        <v>1096407.5902658133</v>
      </c>
      <c r="L693" s="2">
        <v>1061630.043725926</v>
      </c>
      <c r="M693" s="2">
        <f t="shared" si="10"/>
        <v>18359737.711127311</v>
      </c>
    </row>
    <row r="694" spans="1:13" x14ac:dyDescent="0.2">
      <c r="A694">
        <v>4739</v>
      </c>
      <c r="B694">
        <v>689</v>
      </c>
      <c r="C694">
        <v>1</v>
      </c>
      <c r="D694" t="s">
        <v>1380</v>
      </c>
      <c r="E694" t="s">
        <v>1381</v>
      </c>
      <c r="F694" t="s">
        <v>8510</v>
      </c>
      <c r="G694" s="2">
        <v>1088102.9274619266</v>
      </c>
      <c r="H694" s="2">
        <v>1126686.0257229724</v>
      </c>
      <c r="I694" s="2">
        <v>1245605.0059332533</v>
      </c>
      <c r="J694" s="2">
        <v>1291968.0669899469</v>
      </c>
      <c r="K694" s="2">
        <v>1649961.11053103</v>
      </c>
      <c r="L694" s="2">
        <v>1878266.8845430501</v>
      </c>
      <c r="M694" s="2">
        <f t="shared" si="10"/>
        <v>19888509.426894315</v>
      </c>
    </row>
    <row r="695" spans="1:13" x14ac:dyDescent="0.2">
      <c r="A695">
        <v>305</v>
      </c>
      <c r="B695">
        <v>690</v>
      </c>
      <c r="C695">
        <v>1</v>
      </c>
      <c r="D695" t="s">
        <v>1382</v>
      </c>
      <c r="E695" t="s">
        <v>1383</v>
      </c>
      <c r="F695" t="s">
        <v>8510</v>
      </c>
      <c r="G695" s="2">
        <v>1456265.8489128931</v>
      </c>
      <c r="H695" s="2">
        <v>1829242.3217613434</v>
      </c>
      <c r="I695" s="2">
        <v>1849039.6873729266</v>
      </c>
      <c r="J695" s="2">
        <v>2064453.7253327935</v>
      </c>
      <c r="K695" s="2">
        <v>2111746.4145728867</v>
      </c>
      <c r="L695" s="2">
        <v>2297171.4077592934</v>
      </c>
      <c r="M695" s="2">
        <f t="shared" si="10"/>
        <v>21529274.999261368</v>
      </c>
    </row>
    <row r="696" spans="1:13" x14ac:dyDescent="0.2">
      <c r="A696">
        <v>4744</v>
      </c>
      <c r="B696">
        <v>691</v>
      </c>
      <c r="C696">
        <v>1</v>
      </c>
      <c r="D696" t="s">
        <v>1384</v>
      </c>
      <c r="E696" t="s">
        <v>1385</v>
      </c>
      <c r="F696" t="s">
        <v>8510</v>
      </c>
      <c r="G696" s="2">
        <v>1673965.13935591</v>
      </c>
      <c r="H696" s="2">
        <v>2018661.9111164</v>
      </c>
      <c r="I696" s="2">
        <v>1704276.2649854601</v>
      </c>
      <c r="J696" s="2">
        <v>1764235.6715093867</v>
      </c>
      <c r="K696" s="2">
        <v>1375874.0667066302</v>
      </c>
      <c r="L696" s="2">
        <v>1384342.5398754433</v>
      </c>
      <c r="M696" s="2">
        <f t="shared" si="10"/>
        <v>18178538.228102248</v>
      </c>
    </row>
    <row r="697" spans="1:13" x14ac:dyDescent="0.2">
      <c r="A697">
        <v>1172</v>
      </c>
      <c r="B697">
        <v>692</v>
      </c>
      <c r="C697">
        <v>1</v>
      </c>
      <c r="D697" t="s">
        <v>1386</v>
      </c>
      <c r="E697" t="s">
        <v>1387</v>
      </c>
      <c r="F697" t="s">
        <v>8510</v>
      </c>
      <c r="G697" s="2">
        <v>2633347.9658228303</v>
      </c>
      <c r="H697" s="2">
        <v>1518055.1348773735</v>
      </c>
      <c r="I697" s="2">
        <v>1294399.6739982199</v>
      </c>
      <c r="J697" s="2">
        <v>1043693.1285523223</v>
      </c>
      <c r="K697" s="2">
        <v>962154.17169953079</v>
      </c>
      <c r="L697" s="2">
        <v>805532.55960273661</v>
      </c>
      <c r="M697" s="2">
        <f t="shared" si="10"/>
        <v>18069581.99483401</v>
      </c>
    </row>
    <row r="698" spans="1:13" x14ac:dyDescent="0.2">
      <c r="A698">
        <v>5058</v>
      </c>
      <c r="B698">
        <v>693</v>
      </c>
      <c r="C698">
        <v>1</v>
      </c>
      <c r="D698" t="s">
        <v>1388</v>
      </c>
      <c r="E698" t="s">
        <v>1389</v>
      </c>
      <c r="F698" t="s">
        <v>8510</v>
      </c>
      <c r="G698" s="2">
        <v>1675525.8052766633</v>
      </c>
      <c r="H698" s="2">
        <v>1518639.5426823634</v>
      </c>
      <c r="I698" s="2">
        <v>1644093.1683082264</v>
      </c>
      <c r="J698" s="2">
        <v>1608841.64142215</v>
      </c>
      <c r="K698" s="2">
        <v>1614440.1122518696</v>
      </c>
      <c r="L698" s="2">
        <v>1750859.0903397233</v>
      </c>
      <c r="M698" s="2">
        <f t="shared" si="10"/>
        <v>19170501.105379183</v>
      </c>
    </row>
    <row r="699" spans="1:13" x14ac:dyDescent="0.2">
      <c r="A699">
        <v>5451</v>
      </c>
      <c r="B699">
        <v>694</v>
      </c>
      <c r="C699">
        <v>1</v>
      </c>
      <c r="D699" t="s">
        <v>1390</v>
      </c>
      <c r="E699" t="s">
        <v>1391</v>
      </c>
      <c r="F699" t="s">
        <v>8510</v>
      </c>
      <c r="G699" s="2">
        <v>1140795.9345868865</v>
      </c>
      <c r="H699" s="2">
        <v>1445175.8867877501</v>
      </c>
      <c r="I699" s="2">
        <v>1373261.1328533667</v>
      </c>
      <c r="J699" s="2">
        <v>1771277.1947852299</v>
      </c>
      <c r="K699" s="2">
        <v>1675052.3257329967</v>
      </c>
      <c r="L699" s="2">
        <v>1952539.2703519566</v>
      </c>
      <c r="M699" s="2">
        <f t="shared" si="10"/>
        <v>19391512.155226909</v>
      </c>
    </row>
    <row r="700" spans="1:13" x14ac:dyDescent="0.2">
      <c r="A700">
        <v>435</v>
      </c>
      <c r="B700">
        <v>695</v>
      </c>
      <c r="C700">
        <v>1</v>
      </c>
      <c r="D700" t="s">
        <v>1392</v>
      </c>
      <c r="E700" t="s">
        <v>1393</v>
      </c>
      <c r="F700" t="s">
        <v>8510</v>
      </c>
      <c r="G700" s="2">
        <v>2040694.8776057202</v>
      </c>
      <c r="H700" s="2">
        <v>1696894.94330326</v>
      </c>
      <c r="I700" s="2">
        <v>1676873.5821609832</v>
      </c>
      <c r="J700" s="2">
        <v>1468698.9670795465</v>
      </c>
      <c r="K700" s="2">
        <v>1559199.8155464933</v>
      </c>
      <c r="L700" s="2">
        <v>1591048.2244327168</v>
      </c>
      <c r="M700" s="2">
        <f t="shared" si="10"/>
        <v>20011125.112280898</v>
      </c>
    </row>
    <row r="701" spans="1:13" x14ac:dyDescent="0.2">
      <c r="A701">
        <v>881</v>
      </c>
      <c r="B701">
        <v>696</v>
      </c>
      <c r="C701">
        <v>1</v>
      </c>
      <c r="D701" t="s">
        <v>1394</v>
      </c>
      <c r="E701" t="s">
        <v>1395</v>
      </c>
      <c r="F701" t="s">
        <v>8510</v>
      </c>
      <c r="G701" s="2">
        <v>2899897.7356986534</v>
      </c>
      <c r="H701" s="2">
        <v>2004624.8486763767</v>
      </c>
      <c r="I701" s="2">
        <v>1597621.6101981567</v>
      </c>
      <c r="J701" s="2">
        <v>1197200.1030614863</v>
      </c>
      <c r="K701" s="2">
        <v>1110424.27818384</v>
      </c>
      <c r="L701" s="2">
        <v>1167946.1263336632</v>
      </c>
      <c r="M701" s="2">
        <f t="shared" si="10"/>
        <v>20125133.897938844</v>
      </c>
    </row>
    <row r="702" spans="1:13" x14ac:dyDescent="0.2">
      <c r="A702">
        <v>876</v>
      </c>
      <c r="B702">
        <v>697</v>
      </c>
      <c r="C702">
        <v>1</v>
      </c>
      <c r="D702" t="s">
        <v>1396</v>
      </c>
      <c r="E702" t="s">
        <v>1397</v>
      </c>
      <c r="F702" t="s">
        <v>8510</v>
      </c>
      <c r="G702" s="2">
        <v>1318097.0056037598</v>
      </c>
      <c r="H702" s="2">
        <v>1706608.3374891032</v>
      </c>
      <c r="I702" s="2">
        <v>1704405.7682074036</v>
      </c>
      <c r="J702" s="2">
        <v>1939861.2849287831</v>
      </c>
      <c r="K702" s="2">
        <v>1764606.5078448399</v>
      </c>
      <c r="L702" s="2">
        <v>1713840.2917127768</v>
      </c>
      <c r="M702" s="2">
        <f t="shared" si="10"/>
        <v>21013306.773718875</v>
      </c>
    </row>
    <row r="703" spans="1:13" x14ac:dyDescent="0.2">
      <c r="A703">
        <v>409</v>
      </c>
      <c r="B703">
        <v>698</v>
      </c>
      <c r="C703">
        <v>1</v>
      </c>
      <c r="D703" t="s">
        <v>1398</v>
      </c>
      <c r="E703" t="s">
        <v>1399</v>
      </c>
      <c r="F703" t="s">
        <v>8510</v>
      </c>
      <c r="G703" s="2">
        <v>895997.49852528272</v>
      </c>
      <c r="H703" s="2">
        <v>1317379.9273533567</v>
      </c>
      <c r="I703" s="2">
        <v>1810427.6481200203</v>
      </c>
      <c r="J703" s="2">
        <v>2067259.76948076</v>
      </c>
      <c r="K703" s="2">
        <v>2431557.8134370069</v>
      </c>
      <c r="L703" s="2">
        <v>2343264.9210157837</v>
      </c>
      <c r="M703" s="2">
        <f t="shared" si="10"/>
        <v>22387898.515411001</v>
      </c>
    </row>
    <row r="704" spans="1:13" x14ac:dyDescent="0.2">
      <c r="A704">
        <v>620</v>
      </c>
      <c r="B704">
        <v>699</v>
      </c>
      <c r="C704">
        <v>1</v>
      </c>
      <c r="D704" t="s">
        <v>1400</v>
      </c>
      <c r="E704" t="s">
        <v>1401</v>
      </c>
      <c r="F704" t="s">
        <v>8510</v>
      </c>
      <c r="G704" s="2">
        <v>1627796.8111367133</v>
      </c>
      <c r="H704" s="2">
        <v>1619093.6719804232</v>
      </c>
      <c r="I704" s="2">
        <v>1700256.0293147869</v>
      </c>
      <c r="J704" s="2">
        <v>2056201.9050992068</v>
      </c>
      <c r="K704" s="2">
        <v>2355990.23752941</v>
      </c>
      <c r="L704" s="2">
        <v>2162672.2824182468</v>
      </c>
      <c r="M704" s="2">
        <f t="shared" si="10"/>
        <v>21255945.684091073</v>
      </c>
    </row>
    <row r="705" spans="1:13" x14ac:dyDescent="0.2">
      <c r="A705">
        <v>879</v>
      </c>
      <c r="B705">
        <v>700</v>
      </c>
      <c r="C705">
        <v>1</v>
      </c>
      <c r="D705" t="s">
        <v>1402</v>
      </c>
      <c r="E705" t="s">
        <v>1403</v>
      </c>
      <c r="F705" t="s">
        <v>8510</v>
      </c>
      <c r="G705" s="2">
        <v>2685328.5229666368</v>
      </c>
      <c r="H705" s="2">
        <v>2209530.2069198131</v>
      </c>
      <c r="I705" s="2">
        <v>1915167.8048047367</v>
      </c>
      <c r="J705" s="2">
        <v>1122266.4409252687</v>
      </c>
      <c r="K705" s="2">
        <v>915906.08486757055</v>
      </c>
      <c r="L705" s="2">
        <v>885735.68612825871</v>
      </c>
      <c r="M705" s="2">
        <f t="shared" si="10"/>
        <v>19137147.882156897</v>
      </c>
    </row>
    <row r="706" spans="1:13" x14ac:dyDescent="0.2">
      <c r="A706">
        <v>4791</v>
      </c>
      <c r="B706">
        <v>701</v>
      </c>
      <c r="C706">
        <v>1</v>
      </c>
      <c r="D706" t="s">
        <v>1404</v>
      </c>
      <c r="E706" t="s">
        <v>1405</v>
      </c>
      <c r="F706" t="s">
        <v>8510</v>
      </c>
      <c r="G706" s="2">
        <v>2055508.7365744368</v>
      </c>
      <c r="H706" s="2">
        <v>1857791.8636495199</v>
      </c>
      <c r="I706" s="2">
        <v>1671973.4488422964</v>
      </c>
      <c r="J706" s="2">
        <v>1347715.6826175768</v>
      </c>
      <c r="K706" s="2">
        <v>1311185.0380705968</v>
      </c>
      <c r="L706" s="2">
        <v>1159038.3657901834</v>
      </c>
      <c r="M706" s="2">
        <f t="shared" si="10"/>
        <v>16454496.898159731</v>
      </c>
    </row>
    <row r="707" spans="1:13" x14ac:dyDescent="0.2">
      <c r="A707">
        <v>2273</v>
      </c>
      <c r="B707">
        <v>702</v>
      </c>
      <c r="C707">
        <v>1</v>
      </c>
      <c r="D707" t="s">
        <v>1406</v>
      </c>
      <c r="E707" t="s">
        <v>1407</v>
      </c>
      <c r="F707" t="s">
        <v>8510</v>
      </c>
      <c r="G707" s="2">
        <v>1650354.3410517864</v>
      </c>
      <c r="H707" s="2">
        <v>1241552.3005895601</v>
      </c>
      <c r="I707" s="2">
        <v>1294854.5755402101</v>
      </c>
      <c r="J707" s="2">
        <v>972276.10991719889</v>
      </c>
      <c r="K707" s="2">
        <v>923710.34281535016</v>
      </c>
      <c r="L707" s="2">
        <v>968536.09270101506</v>
      </c>
      <c r="M707" s="2">
        <f t="shared" si="10"/>
        <v>16589097.056551738</v>
      </c>
    </row>
    <row r="708" spans="1:13" x14ac:dyDescent="0.2">
      <c r="A708">
        <v>324</v>
      </c>
      <c r="B708">
        <v>703</v>
      </c>
      <c r="C708">
        <v>1</v>
      </c>
      <c r="D708" t="s">
        <v>1408</v>
      </c>
      <c r="E708" t="s">
        <v>1409</v>
      </c>
      <c r="F708" t="s">
        <v>8510</v>
      </c>
      <c r="G708" s="2">
        <v>2293432.0873464602</v>
      </c>
      <c r="H708" s="2">
        <v>1833780.8126290266</v>
      </c>
      <c r="I708" s="2">
        <v>1615725.1466178466</v>
      </c>
      <c r="J708" s="2">
        <v>1354980.6670373799</v>
      </c>
      <c r="K708" s="2">
        <v>1211063.8349839868</v>
      </c>
      <c r="L708" s="2">
        <v>1228830.7453219166</v>
      </c>
      <c r="M708" s="2">
        <f t="shared" si="10"/>
        <v>18821358.706463832</v>
      </c>
    </row>
    <row r="709" spans="1:13" x14ac:dyDescent="0.2">
      <c r="A709">
        <v>690</v>
      </c>
      <c r="B709">
        <v>704</v>
      </c>
      <c r="C709">
        <v>1</v>
      </c>
      <c r="D709" t="s">
        <v>1410</v>
      </c>
      <c r="E709" t="s">
        <v>1411</v>
      </c>
      <c r="F709" t="s">
        <v>8510</v>
      </c>
      <c r="G709" s="2">
        <v>1547680.5787948233</v>
      </c>
      <c r="H709" s="2">
        <v>1390126.9808427</v>
      </c>
      <c r="I709" s="2">
        <v>1404325.1826312102</v>
      </c>
      <c r="J709" s="2">
        <v>1553142.4209865134</v>
      </c>
      <c r="K709" s="2">
        <v>1683212.7755488567</v>
      </c>
      <c r="L709" s="2">
        <v>1705057.4737231098</v>
      </c>
      <c r="M709" s="2">
        <f t="shared" si="10"/>
        <v>18019003.263857298</v>
      </c>
    </row>
    <row r="710" spans="1:13" x14ac:dyDescent="0.2">
      <c r="A710">
        <v>1357</v>
      </c>
      <c r="B710">
        <v>705</v>
      </c>
      <c r="C710">
        <v>1</v>
      </c>
      <c r="D710" t="s">
        <v>1412</v>
      </c>
      <c r="E710" t="s">
        <v>1413</v>
      </c>
      <c r="F710" t="s">
        <v>8510</v>
      </c>
      <c r="G710" s="2">
        <v>1579806.6439628366</v>
      </c>
      <c r="H710" s="2">
        <v>1618147.5313825866</v>
      </c>
      <c r="I710" s="2">
        <v>1534198.3064703334</v>
      </c>
      <c r="J710" s="2">
        <v>1477336.6659104868</v>
      </c>
      <c r="K710" s="2">
        <v>1236050.3780777834</v>
      </c>
      <c r="L710" s="2">
        <v>1289918.3255260568</v>
      </c>
      <c r="M710" s="2">
        <f t="shared" si="10"/>
        <v>18248938.446962208</v>
      </c>
    </row>
    <row r="711" spans="1:13" x14ac:dyDescent="0.2">
      <c r="A711">
        <v>1749</v>
      </c>
      <c r="B711">
        <v>706</v>
      </c>
      <c r="C711">
        <v>1</v>
      </c>
      <c r="D711" t="s">
        <v>1414</v>
      </c>
      <c r="E711" t="s">
        <v>1415</v>
      </c>
      <c r="F711" t="s">
        <v>8510</v>
      </c>
      <c r="G711" s="2">
        <v>2106411.9904431133</v>
      </c>
      <c r="H711" s="2">
        <v>1623733.0648138002</v>
      </c>
      <c r="I711" s="2">
        <v>1605720.224983</v>
      </c>
      <c r="J711" s="2">
        <v>1414334.8888811569</v>
      </c>
      <c r="K711" s="2">
        <v>1420166.9365023801</v>
      </c>
      <c r="L711" s="2">
        <v>1343113.4900086734</v>
      </c>
      <c r="M711" s="2">
        <f t="shared" ref="M711:M774" si="11">SUM(G711:L712)</f>
        <v>20090062.49817434</v>
      </c>
    </row>
    <row r="712" spans="1:13" x14ac:dyDescent="0.2">
      <c r="A712">
        <v>886</v>
      </c>
      <c r="B712">
        <v>707</v>
      </c>
      <c r="C712">
        <v>1</v>
      </c>
      <c r="D712" t="s">
        <v>1416</v>
      </c>
      <c r="E712" t="s">
        <v>1417</v>
      </c>
      <c r="F712" t="s">
        <v>8510</v>
      </c>
      <c r="G712" s="2">
        <v>1507887.1235863699</v>
      </c>
      <c r="H712" s="2">
        <v>1528774.9572952467</v>
      </c>
      <c r="I712" s="2">
        <v>1725157.0951437268</v>
      </c>
      <c r="J712" s="2">
        <v>1759813.3136907534</v>
      </c>
      <c r="K712" s="2">
        <v>1967978.5317271566</v>
      </c>
      <c r="L712" s="2">
        <v>2086970.8810989633</v>
      </c>
      <c r="M712" s="2">
        <f t="shared" si="11"/>
        <v>21654248.541389406</v>
      </c>
    </row>
    <row r="713" spans="1:13" x14ac:dyDescent="0.2">
      <c r="A713">
        <v>4022</v>
      </c>
      <c r="B713">
        <v>708</v>
      </c>
      <c r="C713">
        <v>1</v>
      </c>
      <c r="D713" t="s">
        <v>1418</v>
      </c>
      <c r="E713" t="s">
        <v>1419</v>
      </c>
      <c r="F713" t="s">
        <v>8510</v>
      </c>
      <c r="G713" s="2">
        <v>1713087.7290932499</v>
      </c>
      <c r="H713" s="2">
        <v>1621571.2900311898</v>
      </c>
      <c r="I713" s="2">
        <v>1814598.0705534567</v>
      </c>
      <c r="J713" s="2">
        <v>1703530.6963113698</v>
      </c>
      <c r="K713" s="2">
        <v>2043826.3011766067</v>
      </c>
      <c r="L713" s="2">
        <v>2181052.5516813132</v>
      </c>
      <c r="M713" s="2">
        <f t="shared" si="11"/>
        <v>19979811.641116899</v>
      </c>
    </row>
    <row r="714" spans="1:13" x14ac:dyDescent="0.2">
      <c r="A714">
        <v>2170</v>
      </c>
      <c r="B714">
        <v>709</v>
      </c>
      <c r="C714">
        <v>1</v>
      </c>
      <c r="D714" t="s">
        <v>1420</v>
      </c>
      <c r="E714" t="s">
        <v>1421</v>
      </c>
      <c r="F714" t="s">
        <v>8510</v>
      </c>
      <c r="G714" s="2">
        <v>1687245.3516405232</v>
      </c>
      <c r="H714" s="2">
        <v>1375508.3506622734</v>
      </c>
      <c r="I714" s="2">
        <v>1402786.54454979</v>
      </c>
      <c r="J714" s="2">
        <v>1546585.2697744733</v>
      </c>
      <c r="K714" s="2">
        <v>1490898.9013092099</v>
      </c>
      <c r="L714" s="2">
        <v>1399120.5843334433</v>
      </c>
      <c r="M714" s="2">
        <f t="shared" si="11"/>
        <v>18170919.437521189</v>
      </c>
    </row>
    <row r="715" spans="1:13" x14ac:dyDescent="0.2">
      <c r="A715">
        <v>284</v>
      </c>
      <c r="B715">
        <v>710</v>
      </c>
      <c r="C715">
        <v>1</v>
      </c>
      <c r="D715" t="s">
        <v>1422</v>
      </c>
      <c r="E715" t="s">
        <v>1423</v>
      </c>
      <c r="F715" t="s">
        <v>8510</v>
      </c>
      <c r="G715" s="2">
        <v>1986485.9989870768</v>
      </c>
      <c r="H715" s="2">
        <v>1633952.5297428966</v>
      </c>
      <c r="I715" s="2">
        <v>1450469.1873568769</v>
      </c>
      <c r="J715" s="2">
        <v>1323118.9443425301</v>
      </c>
      <c r="K715" s="2">
        <v>1479745.2718361432</v>
      </c>
      <c r="L715" s="2">
        <v>1395002.5029859534</v>
      </c>
      <c r="M715" s="2">
        <f t="shared" si="11"/>
        <v>19277343.720822256</v>
      </c>
    </row>
    <row r="716" spans="1:13" x14ac:dyDescent="0.2">
      <c r="A716">
        <v>5081</v>
      </c>
      <c r="B716">
        <v>711</v>
      </c>
      <c r="C716">
        <v>1</v>
      </c>
      <c r="D716" t="s">
        <v>1424</v>
      </c>
      <c r="E716" t="s">
        <v>1425</v>
      </c>
      <c r="F716" t="s">
        <v>8510</v>
      </c>
      <c r="G716" s="2">
        <v>1973751.1215442268</v>
      </c>
      <c r="H716" s="2">
        <v>1711601.0699401435</v>
      </c>
      <c r="I716" s="2">
        <v>1660262.7804797301</v>
      </c>
      <c r="J716" s="2">
        <v>1477542.3606408499</v>
      </c>
      <c r="K716" s="2">
        <v>1603616.7119111998</v>
      </c>
      <c r="L716" s="2">
        <v>1581795.2410546234</v>
      </c>
      <c r="M716" s="2">
        <f t="shared" si="11"/>
        <v>19572230.37214173</v>
      </c>
    </row>
    <row r="717" spans="1:13" x14ac:dyDescent="0.2">
      <c r="A717">
        <v>944</v>
      </c>
      <c r="B717">
        <v>712</v>
      </c>
      <c r="C717">
        <v>1</v>
      </c>
      <c r="D717" t="s">
        <v>1426</v>
      </c>
      <c r="E717" t="s">
        <v>1427</v>
      </c>
      <c r="F717" t="s">
        <v>8510</v>
      </c>
      <c r="G717" s="2">
        <v>1712422.3593807667</v>
      </c>
      <c r="H717" s="2">
        <v>1689096.6267995767</v>
      </c>
      <c r="I717" s="2">
        <v>1576965.2036303536</v>
      </c>
      <c r="J717" s="2">
        <v>1573898.9959371164</v>
      </c>
      <c r="K717" s="2">
        <v>1498619.0206140534</v>
      </c>
      <c r="L717" s="2">
        <v>1512658.88020909</v>
      </c>
      <c r="M717" s="2">
        <f t="shared" si="11"/>
        <v>19101172.28370538</v>
      </c>
    </row>
    <row r="718" spans="1:13" x14ac:dyDescent="0.2">
      <c r="A718">
        <v>274</v>
      </c>
      <c r="B718">
        <v>713</v>
      </c>
      <c r="C718">
        <v>1</v>
      </c>
      <c r="D718" t="s">
        <v>1428</v>
      </c>
      <c r="E718" t="s">
        <v>1429</v>
      </c>
      <c r="F718" t="s">
        <v>8510</v>
      </c>
      <c r="G718" s="2">
        <v>1959244.8365478499</v>
      </c>
      <c r="H718" s="2">
        <v>1563875.55005061</v>
      </c>
      <c r="I718" s="2">
        <v>1483611.4695768366</v>
      </c>
      <c r="J718" s="2">
        <v>1478050.0263480067</v>
      </c>
      <c r="K718" s="2">
        <v>1504033.6632350767</v>
      </c>
      <c r="L718" s="2">
        <v>1548695.6513760469</v>
      </c>
      <c r="M718" s="2">
        <f t="shared" si="11"/>
        <v>19796003.675345544</v>
      </c>
    </row>
    <row r="719" spans="1:13" x14ac:dyDescent="0.2">
      <c r="A719">
        <v>2561</v>
      </c>
      <c r="B719">
        <v>714</v>
      </c>
      <c r="C719">
        <v>1</v>
      </c>
      <c r="D719" t="s">
        <v>1430</v>
      </c>
      <c r="E719" t="s">
        <v>1431</v>
      </c>
      <c r="F719" t="s">
        <v>8510</v>
      </c>
      <c r="G719" s="2">
        <v>2311858.1261251769</v>
      </c>
      <c r="H719" s="2">
        <v>1919590.4341824667</v>
      </c>
      <c r="I719" s="2">
        <v>1944456.0830315799</v>
      </c>
      <c r="J719" s="2">
        <v>1472130.6424564868</v>
      </c>
      <c r="K719" s="2">
        <v>1292455.2503423567</v>
      </c>
      <c r="L719" s="2">
        <v>1318001.9420730469</v>
      </c>
      <c r="M719" s="2">
        <f t="shared" si="11"/>
        <v>19797130.856104273</v>
      </c>
    </row>
    <row r="720" spans="1:13" x14ac:dyDescent="0.2">
      <c r="A720">
        <v>4459</v>
      </c>
      <c r="B720">
        <v>715</v>
      </c>
      <c r="C720">
        <v>1</v>
      </c>
      <c r="D720" t="s">
        <v>1432</v>
      </c>
      <c r="E720" t="s">
        <v>1433</v>
      </c>
      <c r="F720" t="s">
        <v>8510</v>
      </c>
      <c r="G720" s="2">
        <v>1271709.8176084068</v>
      </c>
      <c r="H720" s="2">
        <v>1423765.3259304401</v>
      </c>
      <c r="I720" s="2">
        <v>1395869.4220903234</v>
      </c>
      <c r="J720" s="2">
        <v>1630898.5139933464</v>
      </c>
      <c r="K720" s="2">
        <v>1832088.9496024533</v>
      </c>
      <c r="L720" s="2">
        <v>1984306.3486681867</v>
      </c>
      <c r="M720" s="2">
        <f t="shared" si="11"/>
        <v>19919206.665763631</v>
      </c>
    </row>
    <row r="721" spans="1:13" x14ac:dyDescent="0.2">
      <c r="A721">
        <v>5112</v>
      </c>
      <c r="B721">
        <v>716</v>
      </c>
      <c r="C721">
        <v>1</v>
      </c>
      <c r="D721" t="s">
        <v>1434</v>
      </c>
      <c r="E721" t="s">
        <v>1435</v>
      </c>
      <c r="F721" t="s">
        <v>8510</v>
      </c>
      <c r="G721" s="2">
        <v>1835806.1612683467</v>
      </c>
      <c r="H721" s="2">
        <v>1852019.2418672235</v>
      </c>
      <c r="I721" s="2">
        <v>1708527.6921153299</v>
      </c>
      <c r="J721" s="2">
        <v>1712450.4725853598</v>
      </c>
      <c r="K721" s="2">
        <v>1666067.4694462633</v>
      </c>
      <c r="L721" s="2">
        <v>1605697.2505879567</v>
      </c>
      <c r="M721" s="2">
        <f t="shared" si="11"/>
        <v>19917572.122152053</v>
      </c>
    </row>
    <row r="722" spans="1:13" x14ac:dyDescent="0.2">
      <c r="A722">
        <v>4011</v>
      </c>
      <c r="B722">
        <v>717</v>
      </c>
      <c r="C722">
        <v>1</v>
      </c>
      <c r="D722" t="s">
        <v>1436</v>
      </c>
      <c r="E722" t="s">
        <v>1437</v>
      </c>
      <c r="F722" t="s">
        <v>8510</v>
      </c>
      <c r="G722" s="2">
        <v>1676100.0647125235</v>
      </c>
      <c r="H722" s="2">
        <v>1528705.5114542965</v>
      </c>
      <c r="I722" s="2">
        <v>1622229.9849757401</v>
      </c>
      <c r="J722" s="2">
        <v>1565227.3132880169</v>
      </c>
      <c r="K722" s="2">
        <v>1598564.1059205998</v>
      </c>
      <c r="L722" s="2">
        <v>1546176.8539304</v>
      </c>
      <c r="M722" s="2">
        <f t="shared" si="11"/>
        <v>18814440.168725297</v>
      </c>
    </row>
    <row r="723" spans="1:13" x14ac:dyDescent="0.2">
      <c r="A723">
        <v>3630</v>
      </c>
      <c r="B723">
        <v>718</v>
      </c>
      <c r="C723">
        <v>1</v>
      </c>
      <c r="D723" t="s">
        <v>1438</v>
      </c>
      <c r="E723" t="s">
        <v>1439</v>
      </c>
      <c r="F723" t="s">
        <v>8510</v>
      </c>
      <c r="G723" s="2">
        <v>1759789.8249463898</v>
      </c>
      <c r="H723" s="2">
        <v>1822650.5735209167</v>
      </c>
      <c r="I723" s="2">
        <v>1658478.3224562199</v>
      </c>
      <c r="J723" s="2">
        <v>1533323.3884226165</v>
      </c>
      <c r="K723" s="2">
        <v>1342048.2704670567</v>
      </c>
      <c r="L723" s="2">
        <v>1161145.95463052</v>
      </c>
      <c r="M723" s="2">
        <f t="shared" si="11"/>
        <v>19778067.801811211</v>
      </c>
    </row>
    <row r="724" spans="1:13" x14ac:dyDescent="0.2">
      <c r="A724">
        <v>2488</v>
      </c>
      <c r="B724">
        <v>719</v>
      </c>
      <c r="C724">
        <v>1</v>
      </c>
      <c r="D724" t="s">
        <v>1440</v>
      </c>
      <c r="E724" t="s">
        <v>1441</v>
      </c>
      <c r="F724" t="s">
        <v>8510</v>
      </c>
      <c r="G724" s="2">
        <v>1174334.7095784068</v>
      </c>
      <c r="H724" s="2">
        <v>1310912.65777504</v>
      </c>
      <c r="I724" s="2">
        <v>1796004.3624889199</v>
      </c>
      <c r="J724" s="2">
        <v>1823176.3252344031</v>
      </c>
      <c r="K724" s="2">
        <v>2178089.7894027964</v>
      </c>
      <c r="L724" s="2">
        <v>2218113.6228879234</v>
      </c>
      <c r="M724" s="2">
        <f t="shared" si="11"/>
        <v>20848105.251895837</v>
      </c>
    </row>
    <row r="725" spans="1:13" x14ac:dyDescent="0.2">
      <c r="A725">
        <v>918</v>
      </c>
      <c r="B725">
        <v>720</v>
      </c>
      <c r="C725">
        <v>1</v>
      </c>
      <c r="D725" t="s">
        <v>1442</v>
      </c>
      <c r="E725" t="s">
        <v>1443</v>
      </c>
      <c r="F725" t="s">
        <v>8510</v>
      </c>
      <c r="G725" s="2">
        <v>1498155.6953371603</v>
      </c>
      <c r="H725" s="2">
        <v>1517646.3642943769</v>
      </c>
      <c r="I725" s="2">
        <v>1676791.1219809267</v>
      </c>
      <c r="J725" s="2">
        <v>1702770.11246417</v>
      </c>
      <c r="K725" s="2">
        <v>2001673.8130273365</v>
      </c>
      <c r="L725" s="2">
        <v>1950436.6774243799</v>
      </c>
      <c r="M725" s="2">
        <f t="shared" si="11"/>
        <v>19217341.350571889</v>
      </c>
    </row>
    <row r="726" spans="1:13" x14ac:dyDescent="0.2">
      <c r="A726">
        <v>5439</v>
      </c>
      <c r="B726">
        <v>721</v>
      </c>
      <c r="C726">
        <v>1</v>
      </c>
      <c r="D726" t="s">
        <v>1444</v>
      </c>
      <c r="E726" t="s">
        <v>1445</v>
      </c>
      <c r="F726" t="s">
        <v>8510</v>
      </c>
      <c r="G726" s="2">
        <v>1611988.9847002036</v>
      </c>
      <c r="H726" s="2">
        <v>1524760.7093296566</v>
      </c>
      <c r="I726" s="2">
        <v>1571225.1164096531</v>
      </c>
      <c r="J726" s="2">
        <v>1487392.8276546467</v>
      </c>
      <c r="K726" s="2">
        <v>1407923.4562616532</v>
      </c>
      <c r="L726" s="2">
        <v>1266576.4716877267</v>
      </c>
      <c r="M726" s="2">
        <f t="shared" si="11"/>
        <v>19197627.291949514</v>
      </c>
    </row>
    <row r="727" spans="1:13" x14ac:dyDescent="0.2">
      <c r="A727">
        <v>732</v>
      </c>
      <c r="B727">
        <v>722</v>
      </c>
      <c r="C727">
        <v>1</v>
      </c>
      <c r="D727" t="s">
        <v>1446</v>
      </c>
      <c r="E727" t="s">
        <v>1447</v>
      </c>
      <c r="F727" t="s">
        <v>8510</v>
      </c>
      <c r="G727" s="2">
        <v>1337444.0501467434</v>
      </c>
      <c r="H727" s="2">
        <v>1589987.3399151966</v>
      </c>
      <c r="I727" s="2">
        <v>1721207.7584649101</v>
      </c>
      <c r="J727" s="2">
        <v>1979231.0549090402</v>
      </c>
      <c r="K727" s="2">
        <v>1907925.0546394568</v>
      </c>
      <c r="L727" s="2">
        <v>1791964.4678306235</v>
      </c>
      <c r="M727" s="2">
        <f t="shared" si="11"/>
        <v>19359790.859405417</v>
      </c>
    </row>
    <row r="728" spans="1:13" x14ac:dyDescent="0.2">
      <c r="A728">
        <v>1998</v>
      </c>
      <c r="B728">
        <v>723</v>
      </c>
      <c r="C728">
        <v>1</v>
      </c>
      <c r="D728" t="s">
        <v>1448</v>
      </c>
      <c r="E728" t="s">
        <v>1449</v>
      </c>
      <c r="F728" t="s">
        <v>8510</v>
      </c>
      <c r="G728" s="2">
        <v>2549355.8777848398</v>
      </c>
      <c r="H728" s="2">
        <v>1801317.05029721</v>
      </c>
      <c r="I728" s="2">
        <v>1625870.8513214199</v>
      </c>
      <c r="J728" s="2">
        <v>1058080.1739301626</v>
      </c>
      <c r="K728" s="2">
        <v>973132.49201090785</v>
      </c>
      <c r="L728" s="2">
        <v>1024274.6881549107</v>
      </c>
      <c r="M728" s="2">
        <f t="shared" si="11"/>
        <v>17789419.470993254</v>
      </c>
    </row>
    <row r="729" spans="1:13" x14ac:dyDescent="0.2">
      <c r="A729">
        <v>771</v>
      </c>
      <c r="B729">
        <v>724</v>
      </c>
      <c r="C729">
        <v>1</v>
      </c>
      <c r="D729" t="s">
        <v>1450</v>
      </c>
      <c r="E729" t="s">
        <v>1451</v>
      </c>
      <c r="F729" t="s">
        <v>8510</v>
      </c>
      <c r="G729" s="2">
        <v>1052271.2362110957</v>
      </c>
      <c r="H729" s="2">
        <v>1161846.1467387832</v>
      </c>
      <c r="I729" s="2">
        <v>1315029.7974677898</v>
      </c>
      <c r="J729" s="2">
        <v>1610028.2572357801</v>
      </c>
      <c r="K729" s="2">
        <v>1749524.3087784499</v>
      </c>
      <c r="L729" s="2">
        <v>1868688.5910619067</v>
      </c>
      <c r="M729" s="2">
        <f t="shared" si="11"/>
        <v>16096154.01205441</v>
      </c>
    </row>
    <row r="730" spans="1:13" x14ac:dyDescent="0.2">
      <c r="A730">
        <v>1040</v>
      </c>
      <c r="B730">
        <v>725</v>
      </c>
      <c r="C730">
        <v>1</v>
      </c>
      <c r="D730" t="s">
        <v>1452</v>
      </c>
      <c r="E730" t="s">
        <v>1453</v>
      </c>
      <c r="F730" t="s">
        <v>8510</v>
      </c>
      <c r="G730" s="2">
        <v>1496186.1764136169</v>
      </c>
      <c r="H730" s="2">
        <v>1112909.5803105317</v>
      </c>
      <c r="I730" s="2">
        <v>1147990.4137766301</v>
      </c>
      <c r="J730" s="2">
        <v>1055568.3773957435</v>
      </c>
      <c r="K730" s="2">
        <v>1225188.0460422665</v>
      </c>
      <c r="L730" s="2">
        <v>1300923.0806218167</v>
      </c>
      <c r="M730" s="2">
        <f t="shared" si="11"/>
        <v>16064615.764299907</v>
      </c>
    </row>
    <row r="731" spans="1:13" x14ac:dyDescent="0.2">
      <c r="A731">
        <v>4528</v>
      </c>
      <c r="B731">
        <v>726</v>
      </c>
      <c r="C731">
        <v>1</v>
      </c>
      <c r="D731" t="s">
        <v>1454</v>
      </c>
      <c r="E731" t="s">
        <v>1455</v>
      </c>
      <c r="F731" t="s">
        <v>8510</v>
      </c>
      <c r="G731" s="2">
        <v>2159674.9747068733</v>
      </c>
      <c r="H731" s="2">
        <v>1608320.9061759568</v>
      </c>
      <c r="I731" s="2">
        <v>1471409.863721747</v>
      </c>
      <c r="J731" s="2">
        <v>1206206.5894697399</v>
      </c>
      <c r="K731" s="2">
        <v>1216684.3932651132</v>
      </c>
      <c r="L731" s="2">
        <v>1063553.3623998731</v>
      </c>
      <c r="M731" s="2">
        <f t="shared" si="11"/>
        <v>17394630.126813803</v>
      </c>
    </row>
    <row r="732" spans="1:13" x14ac:dyDescent="0.2">
      <c r="A732">
        <v>4617</v>
      </c>
      <c r="B732">
        <v>727</v>
      </c>
      <c r="C732">
        <v>1</v>
      </c>
      <c r="D732" t="s">
        <v>1456</v>
      </c>
      <c r="E732" t="s">
        <v>1457</v>
      </c>
      <c r="F732" t="s">
        <v>8510</v>
      </c>
      <c r="G732" s="2">
        <v>1969072.3674807132</v>
      </c>
      <c r="H732" s="2">
        <v>1338209.3207135799</v>
      </c>
      <c r="I732" s="2">
        <v>1349400.8798708234</v>
      </c>
      <c r="J732" s="2">
        <v>1156206.134128843</v>
      </c>
      <c r="K732" s="2">
        <v>1371375.4700970699</v>
      </c>
      <c r="L732" s="2">
        <v>1484515.8647834698</v>
      </c>
      <c r="M732" s="2">
        <f t="shared" si="11"/>
        <v>17683512.417368013</v>
      </c>
    </row>
    <row r="733" spans="1:13" x14ac:dyDescent="0.2">
      <c r="A733">
        <v>1382</v>
      </c>
      <c r="B733">
        <v>728</v>
      </c>
      <c r="C733">
        <v>1</v>
      </c>
      <c r="D733" t="s">
        <v>1458</v>
      </c>
      <c r="E733" t="s">
        <v>1459</v>
      </c>
      <c r="F733" t="s">
        <v>8510</v>
      </c>
      <c r="G733" s="2">
        <v>1654262.5108115633</v>
      </c>
      <c r="H733" s="2">
        <v>1359778.2443293899</v>
      </c>
      <c r="I733" s="2">
        <v>1431066.5712222466</v>
      </c>
      <c r="J733" s="2">
        <v>1303866.0115737533</v>
      </c>
      <c r="K733" s="2">
        <v>1551858.1036897732</v>
      </c>
      <c r="L733" s="2">
        <v>1713900.93866679</v>
      </c>
      <c r="M733" s="2">
        <f t="shared" si="11"/>
        <v>18906662.803539544</v>
      </c>
    </row>
    <row r="734" spans="1:13" x14ac:dyDescent="0.2">
      <c r="A734">
        <v>5637</v>
      </c>
      <c r="B734">
        <v>729</v>
      </c>
      <c r="C734">
        <v>1</v>
      </c>
      <c r="D734" t="s">
        <v>1460</v>
      </c>
      <c r="E734" t="s">
        <v>1461</v>
      </c>
      <c r="F734" t="s">
        <v>8510</v>
      </c>
      <c r="G734" s="2">
        <v>1398487.9971910266</v>
      </c>
      <c r="H734" s="2">
        <v>1524068.0186220333</v>
      </c>
      <c r="I734" s="2">
        <v>1596220.2348127735</v>
      </c>
      <c r="J734" s="2">
        <v>1771814.8680381135</v>
      </c>
      <c r="K734" s="2">
        <v>1764665.9557084397</v>
      </c>
      <c r="L734" s="2">
        <v>1836673.3488736402</v>
      </c>
      <c r="M734" s="2">
        <f t="shared" si="11"/>
        <v>20106457.879815474</v>
      </c>
    </row>
    <row r="735" spans="1:13" x14ac:dyDescent="0.2">
      <c r="A735">
        <v>649</v>
      </c>
      <c r="B735">
        <v>730</v>
      </c>
      <c r="C735">
        <v>1</v>
      </c>
      <c r="D735" t="s">
        <v>1462</v>
      </c>
      <c r="E735" t="s">
        <v>1463</v>
      </c>
      <c r="F735" t="s">
        <v>8510</v>
      </c>
      <c r="G735" s="2">
        <v>1470002.3744871765</v>
      </c>
      <c r="H735" s="2">
        <v>1743745.7622036934</v>
      </c>
      <c r="I735" s="2">
        <v>1823319.7351864602</v>
      </c>
      <c r="J735" s="2">
        <v>1829783.4231426332</v>
      </c>
      <c r="K735" s="2">
        <v>1801185.9506868001</v>
      </c>
      <c r="L735" s="2">
        <v>1546490.2108626834</v>
      </c>
      <c r="M735" s="2">
        <f t="shared" si="11"/>
        <v>19424462.801524222</v>
      </c>
    </row>
    <row r="736" spans="1:13" x14ac:dyDescent="0.2">
      <c r="A736">
        <v>2376</v>
      </c>
      <c r="B736">
        <v>731</v>
      </c>
      <c r="C736">
        <v>1</v>
      </c>
      <c r="D736" t="s">
        <v>1464</v>
      </c>
      <c r="E736" t="s">
        <v>1465</v>
      </c>
      <c r="F736" t="s">
        <v>8510</v>
      </c>
      <c r="G736" s="2">
        <v>1845884.2108376834</v>
      </c>
      <c r="H736" s="2">
        <v>1686999.5077551536</v>
      </c>
      <c r="I736" s="2">
        <v>1755023.5385980166</v>
      </c>
      <c r="J736" s="2">
        <v>1397853.4348878034</v>
      </c>
      <c r="K736" s="2">
        <v>1194096.9204146999</v>
      </c>
      <c r="L736" s="2">
        <v>1330077.7324614192</v>
      </c>
      <c r="M736" s="2">
        <f t="shared" si="11"/>
        <v>18393763.201975498</v>
      </c>
    </row>
    <row r="737" spans="1:13" x14ac:dyDescent="0.2">
      <c r="A737">
        <v>1509</v>
      </c>
      <c r="B737">
        <v>732</v>
      </c>
      <c r="C737">
        <v>1</v>
      </c>
      <c r="D737" t="s">
        <v>1466</v>
      </c>
      <c r="E737" t="s">
        <v>1467</v>
      </c>
      <c r="F737" t="s">
        <v>8510</v>
      </c>
      <c r="G737" s="2">
        <v>2381573.5628796765</v>
      </c>
      <c r="H737" s="2">
        <v>1769511.0312945235</v>
      </c>
      <c r="I737" s="2">
        <v>1598794.2876658067</v>
      </c>
      <c r="J737" s="2">
        <v>1224251.4810495235</v>
      </c>
      <c r="K737" s="2">
        <v>1103993.3637661666</v>
      </c>
      <c r="L737" s="2">
        <v>1105704.130365029</v>
      </c>
      <c r="M737" s="2">
        <f t="shared" si="11"/>
        <v>18491391.07329705</v>
      </c>
    </row>
    <row r="738" spans="1:13" x14ac:dyDescent="0.2">
      <c r="A738">
        <v>4351</v>
      </c>
      <c r="B738">
        <v>733</v>
      </c>
      <c r="C738">
        <v>1</v>
      </c>
      <c r="D738" t="s">
        <v>1468</v>
      </c>
      <c r="E738" t="s">
        <v>1469</v>
      </c>
      <c r="F738" t="s">
        <v>8510</v>
      </c>
      <c r="G738" s="2">
        <v>1822855.2837752032</v>
      </c>
      <c r="H738" s="2">
        <v>1822414.6937003068</v>
      </c>
      <c r="I738" s="2">
        <v>1694259.2279109701</v>
      </c>
      <c r="J738" s="2">
        <v>1473664.4324465466</v>
      </c>
      <c r="K738" s="2">
        <v>1282098.1548472967</v>
      </c>
      <c r="L738" s="2">
        <v>1212271.4235960005</v>
      </c>
      <c r="M738" s="2">
        <f t="shared" si="11"/>
        <v>20697185.558339413</v>
      </c>
    </row>
    <row r="739" spans="1:13" x14ac:dyDescent="0.2">
      <c r="A739">
        <v>2209</v>
      </c>
      <c r="B739">
        <v>734</v>
      </c>
      <c r="C739">
        <v>1</v>
      </c>
      <c r="D739" t="s">
        <v>1470</v>
      </c>
      <c r="E739" t="s">
        <v>1471</v>
      </c>
      <c r="F739" t="s">
        <v>8510</v>
      </c>
      <c r="G739" s="2">
        <v>574343.26944539242</v>
      </c>
      <c r="H739" s="2">
        <v>1086272.9289871969</v>
      </c>
      <c r="I739" s="2">
        <v>1456339.5364564701</v>
      </c>
      <c r="J739" s="2">
        <v>2019310.0352785133</v>
      </c>
      <c r="K739" s="2">
        <v>2869020.1296084137</v>
      </c>
      <c r="L739" s="2">
        <v>3384336.4422871</v>
      </c>
      <c r="M739" s="2">
        <f t="shared" si="11"/>
        <v>20820293.065318983</v>
      </c>
    </row>
    <row r="740" spans="1:13" x14ac:dyDescent="0.2">
      <c r="A740">
        <v>3562</v>
      </c>
      <c r="B740">
        <v>735</v>
      </c>
      <c r="C740">
        <v>1</v>
      </c>
      <c r="D740" t="s">
        <v>1472</v>
      </c>
      <c r="E740" t="s">
        <v>1473</v>
      </c>
      <c r="F740" t="s">
        <v>8510</v>
      </c>
      <c r="G740" s="2">
        <v>1424440.3592210468</v>
      </c>
      <c r="H740" s="2">
        <v>1365244.6990999898</v>
      </c>
      <c r="I740" s="2">
        <v>1537693.9034316933</v>
      </c>
      <c r="J740" s="2">
        <v>1667040.0253599</v>
      </c>
      <c r="K740" s="2">
        <v>1729091.7920593768</v>
      </c>
      <c r="L740" s="2">
        <v>1707159.944083893</v>
      </c>
      <c r="M740" s="2">
        <f t="shared" si="11"/>
        <v>19648716.936849508</v>
      </c>
    </row>
    <row r="741" spans="1:13" x14ac:dyDescent="0.2">
      <c r="A741">
        <v>3706</v>
      </c>
      <c r="B741">
        <v>736</v>
      </c>
      <c r="C741">
        <v>1</v>
      </c>
      <c r="D741" t="s">
        <v>1474</v>
      </c>
      <c r="E741" t="s">
        <v>1475</v>
      </c>
      <c r="F741" t="s">
        <v>8510</v>
      </c>
      <c r="G741" s="2">
        <v>1501104.5380673166</v>
      </c>
      <c r="H741" s="2">
        <v>1509506.61603044</v>
      </c>
      <c r="I741" s="2">
        <v>1648487.4690087</v>
      </c>
      <c r="J741" s="2">
        <v>1637668.0695845566</v>
      </c>
      <c r="K741" s="2">
        <v>1838717.4706362765</v>
      </c>
      <c r="L741" s="2">
        <v>2082562.0502663234</v>
      </c>
      <c r="M741" s="2">
        <f t="shared" si="11"/>
        <v>19976098.683863029</v>
      </c>
    </row>
    <row r="742" spans="1:13" x14ac:dyDescent="0.2">
      <c r="A742">
        <v>5405</v>
      </c>
      <c r="B742">
        <v>737</v>
      </c>
      <c r="C742">
        <v>1</v>
      </c>
      <c r="D742" t="s">
        <v>1476</v>
      </c>
      <c r="E742" t="s">
        <v>1477</v>
      </c>
      <c r="F742" t="s">
        <v>8510</v>
      </c>
      <c r="G742" s="2">
        <v>1336595.7264148733</v>
      </c>
      <c r="H742" s="2">
        <v>1370972.2255887401</v>
      </c>
      <c r="I742" s="2">
        <v>1518209.4429756266</v>
      </c>
      <c r="J742" s="2">
        <v>1586046.6036727366</v>
      </c>
      <c r="K742" s="2">
        <v>1941595.060336557</v>
      </c>
      <c r="L742" s="2">
        <v>2004633.4112808798</v>
      </c>
      <c r="M742" s="2">
        <f t="shared" si="11"/>
        <v>20481716.088819984</v>
      </c>
    </row>
    <row r="743" spans="1:13" x14ac:dyDescent="0.2">
      <c r="A743">
        <v>5473</v>
      </c>
      <c r="B743">
        <v>738</v>
      </c>
      <c r="C743">
        <v>1</v>
      </c>
      <c r="D743" t="s">
        <v>1478</v>
      </c>
      <c r="E743" t="s">
        <v>1479</v>
      </c>
      <c r="F743" t="s">
        <v>8510</v>
      </c>
      <c r="G743" s="2">
        <v>1183747.9394120735</v>
      </c>
      <c r="H743" s="2">
        <v>1832469.5924814267</v>
      </c>
      <c r="I743" s="2">
        <v>1672247.7138972033</v>
      </c>
      <c r="J743" s="2">
        <v>1971373.0619385669</v>
      </c>
      <c r="K743" s="2">
        <v>1963728.1200024399</v>
      </c>
      <c r="L743" s="2">
        <v>2100097.1908188602</v>
      </c>
      <c r="M743" s="2">
        <f t="shared" si="11"/>
        <v>20212365.163012646</v>
      </c>
    </row>
    <row r="744" spans="1:13" x14ac:dyDescent="0.2">
      <c r="A744">
        <v>3400</v>
      </c>
      <c r="B744">
        <v>739</v>
      </c>
      <c r="C744">
        <v>1</v>
      </c>
      <c r="D744" t="s">
        <v>1480</v>
      </c>
      <c r="E744" t="s">
        <v>1481</v>
      </c>
      <c r="F744" t="s">
        <v>8510</v>
      </c>
      <c r="G744" s="2">
        <v>2027594.4562155365</v>
      </c>
      <c r="H744" s="2">
        <v>1448029.1967635534</v>
      </c>
      <c r="I744" s="2">
        <v>1482132.9219491303</v>
      </c>
      <c r="J744" s="2">
        <v>1364201.9687611901</v>
      </c>
      <c r="K744" s="2">
        <v>1534849.0462714999</v>
      </c>
      <c r="L744" s="2">
        <v>1631893.95450117</v>
      </c>
      <c r="M744" s="2">
        <f t="shared" si="11"/>
        <v>18166552.231608961</v>
      </c>
    </row>
    <row r="745" spans="1:13" x14ac:dyDescent="0.2">
      <c r="A745">
        <v>4103</v>
      </c>
      <c r="B745">
        <v>740</v>
      </c>
      <c r="C745">
        <v>1</v>
      </c>
      <c r="D745" t="s">
        <v>1482</v>
      </c>
      <c r="E745" t="s">
        <v>1483</v>
      </c>
      <c r="F745" t="s">
        <v>8510</v>
      </c>
      <c r="G745" s="2">
        <v>1648904.1440923966</v>
      </c>
      <c r="H745" s="2">
        <v>1708905.2489518567</v>
      </c>
      <c r="I745" s="2">
        <v>1589403.0216777234</v>
      </c>
      <c r="J745" s="2">
        <v>1449277.6441860732</v>
      </c>
      <c r="K745" s="2">
        <v>1241254.65590106</v>
      </c>
      <c r="L745" s="2">
        <v>1040105.9723377699</v>
      </c>
      <c r="M745" s="2">
        <f t="shared" si="11"/>
        <v>17667324.729622439</v>
      </c>
    </row>
    <row r="746" spans="1:13" x14ac:dyDescent="0.2">
      <c r="A746">
        <v>4767</v>
      </c>
      <c r="B746">
        <v>741</v>
      </c>
      <c r="C746">
        <v>1</v>
      </c>
      <c r="D746" t="s">
        <v>1484</v>
      </c>
      <c r="E746" t="s">
        <v>1485</v>
      </c>
      <c r="F746" t="s">
        <v>8510</v>
      </c>
      <c r="G746" s="2">
        <v>1234805.3573946001</v>
      </c>
      <c r="H746" s="2">
        <v>1468233.3424613569</v>
      </c>
      <c r="I746" s="2">
        <v>1715370.0536024133</v>
      </c>
      <c r="J746" s="2">
        <v>1677497.23799018</v>
      </c>
      <c r="K746" s="2">
        <v>1567320.5756446335</v>
      </c>
      <c r="L746" s="2">
        <v>1326247.4753823767</v>
      </c>
      <c r="M746" s="2">
        <f t="shared" si="11"/>
        <v>18199676.796932809</v>
      </c>
    </row>
    <row r="747" spans="1:13" x14ac:dyDescent="0.2">
      <c r="A747">
        <v>656</v>
      </c>
      <c r="B747">
        <v>742</v>
      </c>
      <c r="C747">
        <v>1</v>
      </c>
      <c r="D747" t="s">
        <v>1486</v>
      </c>
      <c r="E747" t="s">
        <v>1487</v>
      </c>
      <c r="F747" t="s">
        <v>8510</v>
      </c>
      <c r="G747" s="2">
        <v>2365529.1495717135</v>
      </c>
      <c r="H747" s="2">
        <v>1995223.8906235266</v>
      </c>
      <c r="I747" s="2">
        <v>1162771.1321938233</v>
      </c>
      <c r="J747" s="2">
        <v>848301.91097834648</v>
      </c>
      <c r="K747" s="2">
        <v>1129991.7539005314</v>
      </c>
      <c r="L747" s="2">
        <v>1708384.9171893068</v>
      </c>
      <c r="M747" s="2">
        <f t="shared" si="11"/>
        <v>18427627.400848094</v>
      </c>
    </row>
    <row r="748" spans="1:13" x14ac:dyDescent="0.2">
      <c r="A748">
        <v>5263</v>
      </c>
      <c r="B748">
        <v>743</v>
      </c>
      <c r="C748">
        <v>1</v>
      </c>
      <c r="D748" t="s">
        <v>1488</v>
      </c>
      <c r="E748" t="s">
        <v>1489</v>
      </c>
      <c r="F748" t="s">
        <v>8510</v>
      </c>
      <c r="G748" s="2">
        <v>2160165.7849442898</v>
      </c>
      <c r="H748" s="2">
        <v>1535157.1589805197</v>
      </c>
      <c r="I748" s="2">
        <v>1251112.7233820434</v>
      </c>
      <c r="J748" s="2">
        <v>1100150.107854584</v>
      </c>
      <c r="K748" s="2">
        <v>1489551.1686852768</v>
      </c>
      <c r="L748" s="2">
        <v>1681287.7025441334</v>
      </c>
      <c r="M748" s="2">
        <f t="shared" si="11"/>
        <v>19186524.851075247</v>
      </c>
    </row>
    <row r="749" spans="1:13" x14ac:dyDescent="0.2">
      <c r="A749">
        <v>2502</v>
      </c>
      <c r="B749">
        <v>744</v>
      </c>
      <c r="C749">
        <v>1</v>
      </c>
      <c r="D749" t="s">
        <v>1490</v>
      </c>
      <c r="E749" t="s">
        <v>1491</v>
      </c>
      <c r="F749" t="s">
        <v>8510</v>
      </c>
      <c r="G749" s="2">
        <v>1708716.2081445532</v>
      </c>
      <c r="H749" s="2">
        <v>1712966.3239021569</v>
      </c>
      <c r="I749" s="2">
        <v>1548200.9975056469</v>
      </c>
      <c r="J749" s="2">
        <v>1575069.8654794134</v>
      </c>
      <c r="K749" s="2">
        <v>1743496.8113787298</v>
      </c>
      <c r="L749" s="2">
        <v>1680649.9982739</v>
      </c>
      <c r="M749" s="2">
        <f t="shared" si="11"/>
        <v>19363541.614790842</v>
      </c>
    </row>
    <row r="750" spans="1:13" x14ac:dyDescent="0.2">
      <c r="A750">
        <v>5580</v>
      </c>
      <c r="B750">
        <v>745</v>
      </c>
      <c r="C750">
        <v>1</v>
      </c>
      <c r="D750" t="s">
        <v>1492</v>
      </c>
      <c r="E750" t="s">
        <v>1493</v>
      </c>
      <c r="F750" t="s">
        <v>8510</v>
      </c>
      <c r="G750" s="2">
        <v>1780750.1964140031</v>
      </c>
      <c r="H750" s="2">
        <v>1394564.1386980468</v>
      </c>
      <c r="I750" s="2">
        <v>1582935.6443897898</v>
      </c>
      <c r="J750" s="2">
        <v>1383741.9591770398</v>
      </c>
      <c r="K750" s="2">
        <v>1616087.5316790768</v>
      </c>
      <c r="L750" s="2">
        <v>1636361.9397484835</v>
      </c>
      <c r="M750" s="2">
        <f t="shared" si="11"/>
        <v>17850326.074251544</v>
      </c>
    </row>
    <row r="751" spans="1:13" x14ac:dyDescent="0.2">
      <c r="A751">
        <v>2151</v>
      </c>
      <c r="B751">
        <v>746</v>
      </c>
      <c r="C751">
        <v>1</v>
      </c>
      <c r="D751" t="s">
        <v>1494</v>
      </c>
      <c r="E751" t="s">
        <v>1495</v>
      </c>
      <c r="F751" t="s">
        <v>8510</v>
      </c>
      <c r="G751" s="2">
        <v>1767670.1919454467</v>
      </c>
      <c r="H751" s="2">
        <v>1487979.9413939565</v>
      </c>
      <c r="I751" s="2">
        <v>1474382.1878378268</v>
      </c>
      <c r="J751" s="2">
        <v>1281932.8908628568</v>
      </c>
      <c r="K751" s="2">
        <v>1232817.3314156702</v>
      </c>
      <c r="L751" s="2">
        <v>1211102.1206893499</v>
      </c>
      <c r="M751" s="2">
        <f t="shared" si="11"/>
        <v>18025575.805198211</v>
      </c>
    </row>
    <row r="752" spans="1:13" x14ac:dyDescent="0.2">
      <c r="A752">
        <v>369</v>
      </c>
      <c r="B752">
        <v>747</v>
      </c>
      <c r="C752">
        <v>1</v>
      </c>
      <c r="D752" t="s">
        <v>1496</v>
      </c>
      <c r="E752" t="s">
        <v>1497</v>
      </c>
      <c r="F752" t="s">
        <v>8510</v>
      </c>
      <c r="G752" s="2">
        <v>1302118.9949389601</v>
      </c>
      <c r="H752" s="2">
        <v>1413946.8727010267</v>
      </c>
      <c r="I752" s="2">
        <v>1516329.0790577598</v>
      </c>
      <c r="J752" s="2">
        <v>1677125.9874301932</v>
      </c>
      <c r="K752" s="2">
        <v>1758949.7931821002</v>
      </c>
      <c r="L752" s="2">
        <v>1901220.4137430631</v>
      </c>
      <c r="M752" s="2">
        <f t="shared" si="11"/>
        <v>19491889.80971634</v>
      </c>
    </row>
    <row r="753" spans="1:13" x14ac:dyDescent="0.2">
      <c r="A753">
        <v>5949</v>
      </c>
      <c r="B753">
        <v>748</v>
      </c>
      <c r="C753">
        <v>1</v>
      </c>
      <c r="D753" t="s">
        <v>1498</v>
      </c>
      <c r="E753" t="s">
        <v>1499</v>
      </c>
      <c r="F753" t="s">
        <v>8510</v>
      </c>
      <c r="G753" s="2">
        <v>1382081.0454463365</v>
      </c>
      <c r="H753" s="2">
        <v>1549178.6670016234</v>
      </c>
      <c r="I753" s="2">
        <v>1694890.7374534132</v>
      </c>
      <c r="J753" s="2">
        <v>1774392.1254118001</v>
      </c>
      <c r="K753" s="2">
        <v>1808998.7814483598</v>
      </c>
      <c r="L753" s="2">
        <v>1712657.3119017035</v>
      </c>
      <c r="M753" s="2">
        <f t="shared" si="11"/>
        <v>18600248.355882339</v>
      </c>
    </row>
    <row r="754" spans="1:13" x14ac:dyDescent="0.2">
      <c r="A754">
        <v>1271</v>
      </c>
      <c r="B754">
        <v>749</v>
      </c>
      <c r="C754">
        <v>1</v>
      </c>
      <c r="D754" t="s">
        <v>1500</v>
      </c>
      <c r="E754" t="s">
        <v>1501</v>
      </c>
      <c r="F754" t="s">
        <v>8510</v>
      </c>
      <c r="G754" s="2">
        <v>1546289.7766347434</v>
      </c>
      <c r="H754" s="2">
        <v>1381579.9880226899</v>
      </c>
      <c r="I754" s="2">
        <v>1549220.3710962899</v>
      </c>
      <c r="J754" s="2">
        <v>1347784.4336999634</v>
      </c>
      <c r="K754" s="2">
        <v>1464515.6822909631</v>
      </c>
      <c r="L754" s="2">
        <v>1388659.43547445</v>
      </c>
      <c r="M754" s="2">
        <f t="shared" si="11"/>
        <v>16980358.402642511</v>
      </c>
    </row>
    <row r="755" spans="1:13" x14ac:dyDescent="0.2">
      <c r="A755">
        <v>3647</v>
      </c>
      <c r="B755">
        <v>750</v>
      </c>
      <c r="C755">
        <v>1</v>
      </c>
      <c r="D755" t="s">
        <v>1502</v>
      </c>
      <c r="E755" t="s">
        <v>1503</v>
      </c>
      <c r="F755" t="s">
        <v>8510</v>
      </c>
      <c r="G755" s="2">
        <v>1359169.3068813768</v>
      </c>
      <c r="H755" s="2">
        <v>1332157.7723049934</v>
      </c>
      <c r="I755" s="2">
        <v>1397112.8014958801</v>
      </c>
      <c r="J755" s="2">
        <v>1293575.3182614567</v>
      </c>
      <c r="K755" s="2">
        <v>1476205.3539028701</v>
      </c>
      <c r="L755" s="2">
        <v>1444088.162576833</v>
      </c>
      <c r="M755" s="2">
        <f t="shared" si="11"/>
        <v>17789840.284341533</v>
      </c>
    </row>
    <row r="756" spans="1:13" x14ac:dyDescent="0.2">
      <c r="A756">
        <v>2238</v>
      </c>
      <c r="B756">
        <v>751</v>
      </c>
      <c r="C756">
        <v>1</v>
      </c>
      <c r="D756" t="s">
        <v>1504</v>
      </c>
      <c r="E756" t="s">
        <v>1505</v>
      </c>
      <c r="F756" t="s">
        <v>8510</v>
      </c>
      <c r="G756" s="2">
        <v>1238375.0567876934</v>
      </c>
      <c r="H756" s="2">
        <v>1317082.8373863632</v>
      </c>
      <c r="I756" s="2">
        <v>1065003.9108065071</v>
      </c>
      <c r="J756" s="2">
        <v>1722900.6093878967</v>
      </c>
      <c r="K756" s="2">
        <v>2011847.3247188565</v>
      </c>
      <c r="L756" s="2">
        <v>2132321.8298308034</v>
      </c>
      <c r="M756" s="2">
        <f t="shared" si="11"/>
        <v>17906607.882185828</v>
      </c>
    </row>
    <row r="757" spans="1:13" x14ac:dyDescent="0.2">
      <c r="A757">
        <v>685</v>
      </c>
      <c r="B757">
        <v>752</v>
      </c>
      <c r="C757">
        <v>1</v>
      </c>
      <c r="D757" t="s">
        <v>1506</v>
      </c>
      <c r="E757" t="s">
        <v>1507</v>
      </c>
      <c r="F757" t="s">
        <v>8510</v>
      </c>
      <c r="G757" s="2">
        <v>2428428.5240541403</v>
      </c>
      <c r="H757" s="2">
        <v>1773022.1666240667</v>
      </c>
      <c r="I757" s="2">
        <v>1530496.9928919568</v>
      </c>
      <c r="J757" s="2">
        <v>1021742.6001230782</v>
      </c>
      <c r="K757" s="2">
        <v>862112.86445793603</v>
      </c>
      <c r="L757" s="2">
        <v>803273.16511653096</v>
      </c>
      <c r="M757" s="2">
        <f t="shared" si="11"/>
        <v>18233063.161420196</v>
      </c>
    </row>
    <row r="758" spans="1:13" x14ac:dyDescent="0.2">
      <c r="A758">
        <v>1133</v>
      </c>
      <c r="B758">
        <v>753</v>
      </c>
      <c r="C758">
        <v>1</v>
      </c>
      <c r="D758" t="s">
        <v>1508</v>
      </c>
      <c r="E758" t="s">
        <v>1509</v>
      </c>
      <c r="F758" t="s">
        <v>8510</v>
      </c>
      <c r="G758" s="2">
        <v>1300612.4813382467</v>
      </c>
      <c r="H758" s="2">
        <v>1715018.4877066568</v>
      </c>
      <c r="I758" s="2">
        <v>1731482.0724497901</v>
      </c>
      <c r="J758" s="2">
        <v>1814187.6716848367</v>
      </c>
      <c r="K758" s="2">
        <v>1701017.2649988635</v>
      </c>
      <c r="L758" s="2">
        <v>1551668.8699740898</v>
      </c>
      <c r="M758" s="2">
        <f t="shared" si="11"/>
        <v>18722209.083903424</v>
      </c>
    </row>
    <row r="759" spans="1:13" x14ac:dyDescent="0.2">
      <c r="A759">
        <v>5623</v>
      </c>
      <c r="B759">
        <v>754</v>
      </c>
      <c r="C759">
        <v>1</v>
      </c>
      <c r="D759" t="s">
        <v>1510</v>
      </c>
      <c r="E759" t="s">
        <v>1511</v>
      </c>
      <c r="F759" t="s">
        <v>8510</v>
      </c>
      <c r="G759" s="2">
        <v>1178746.8005140284</v>
      </c>
      <c r="H759" s="2">
        <v>1277931.6105893767</v>
      </c>
      <c r="I759" s="2">
        <v>1445493.9725392265</v>
      </c>
      <c r="J759" s="2">
        <v>1629771.25560156</v>
      </c>
      <c r="K759" s="2">
        <v>1678966.6196938867</v>
      </c>
      <c r="L759" s="2">
        <v>1697311.9768128565</v>
      </c>
      <c r="M759" s="2">
        <f t="shared" si="11"/>
        <v>17379769.055968732</v>
      </c>
    </row>
    <row r="760" spans="1:13" x14ac:dyDescent="0.2">
      <c r="A760">
        <v>5655</v>
      </c>
      <c r="B760">
        <v>755</v>
      </c>
      <c r="C760">
        <v>1</v>
      </c>
      <c r="D760" t="s">
        <v>1512</v>
      </c>
      <c r="E760" t="s">
        <v>1513</v>
      </c>
      <c r="F760" t="s">
        <v>8510</v>
      </c>
      <c r="G760" s="2">
        <v>1733974.4704585066</v>
      </c>
      <c r="H760" s="2">
        <v>1646603.9171573769</v>
      </c>
      <c r="I760" s="2">
        <v>1417756.7632216401</v>
      </c>
      <c r="J760" s="2">
        <v>1305439.0302291701</v>
      </c>
      <c r="K760" s="2">
        <v>1204798.5431766533</v>
      </c>
      <c r="L760" s="2">
        <v>1162974.0959744509</v>
      </c>
      <c r="M760" s="2">
        <f t="shared" si="11"/>
        <v>18008149.284123156</v>
      </c>
    </row>
    <row r="761" spans="1:13" x14ac:dyDescent="0.2">
      <c r="A761">
        <v>2295</v>
      </c>
      <c r="B761">
        <v>756</v>
      </c>
      <c r="C761">
        <v>1</v>
      </c>
      <c r="D761" t="s">
        <v>1514</v>
      </c>
      <c r="E761" t="s">
        <v>1515</v>
      </c>
      <c r="F761" t="s">
        <v>8510</v>
      </c>
      <c r="G761" s="2">
        <v>1364517.258916867</v>
      </c>
      <c r="H761" s="2">
        <v>1833879.2238248668</v>
      </c>
      <c r="I761" s="2">
        <v>1755770.1466250066</v>
      </c>
      <c r="J761" s="2">
        <v>1401034.0006041967</v>
      </c>
      <c r="K761" s="2">
        <v>1281777.7710677434</v>
      </c>
      <c r="L761" s="2">
        <v>1899624.0628666778</v>
      </c>
      <c r="M761" s="2">
        <f t="shared" si="11"/>
        <v>18452967.649941847</v>
      </c>
    </row>
    <row r="762" spans="1:13" x14ac:dyDescent="0.2">
      <c r="A762">
        <v>1398</v>
      </c>
      <c r="B762">
        <v>757</v>
      </c>
      <c r="C762">
        <v>1</v>
      </c>
      <c r="D762" t="s">
        <v>1516</v>
      </c>
      <c r="E762" t="s">
        <v>1517</v>
      </c>
      <c r="F762" t="s">
        <v>8510</v>
      </c>
      <c r="G762" s="2">
        <v>1260575.2032691266</v>
      </c>
      <c r="H762" s="2">
        <v>1425441.1147998534</v>
      </c>
      <c r="I762" s="2">
        <v>1488917.5381714867</v>
      </c>
      <c r="J762" s="2">
        <v>1508550.4595484298</v>
      </c>
      <c r="K762" s="2">
        <v>1615630.7429911967</v>
      </c>
      <c r="L762" s="2">
        <v>1617250.1272563934</v>
      </c>
      <c r="M762" s="2">
        <f t="shared" si="11"/>
        <v>18438024.608008843</v>
      </c>
    </row>
    <row r="763" spans="1:13" x14ac:dyDescent="0.2">
      <c r="A763">
        <v>1043</v>
      </c>
      <c r="B763">
        <v>758</v>
      </c>
      <c r="C763">
        <v>1</v>
      </c>
      <c r="D763" t="s">
        <v>1518</v>
      </c>
      <c r="E763" t="s">
        <v>1519</v>
      </c>
      <c r="F763" t="s">
        <v>8510</v>
      </c>
      <c r="G763" s="2">
        <v>1899321.6230188666</v>
      </c>
      <c r="H763" s="2">
        <v>1667891.3471585102</v>
      </c>
      <c r="I763" s="2">
        <v>1558970.9869441101</v>
      </c>
      <c r="J763" s="2">
        <v>1531996.9107088197</v>
      </c>
      <c r="K763" s="2">
        <v>1464653.7021495167</v>
      </c>
      <c r="L763" s="2">
        <v>1398824.8519925333</v>
      </c>
      <c r="M763" s="2">
        <f t="shared" si="11"/>
        <v>18434185.081841007</v>
      </c>
    </row>
    <row r="764" spans="1:13" x14ac:dyDescent="0.2">
      <c r="A764">
        <v>205</v>
      </c>
      <c r="B764">
        <v>759</v>
      </c>
      <c r="C764">
        <v>1</v>
      </c>
      <c r="D764" t="s">
        <v>1520</v>
      </c>
      <c r="E764" t="s">
        <v>1521</v>
      </c>
      <c r="F764" t="s">
        <v>8510</v>
      </c>
      <c r="G764" s="2">
        <v>1239253.3208553602</v>
      </c>
      <c r="H764" s="2">
        <v>1428114.1518607698</v>
      </c>
      <c r="I764" s="2">
        <v>1665369.4206600133</v>
      </c>
      <c r="J764" s="2">
        <v>1618275.8805863133</v>
      </c>
      <c r="K764" s="2">
        <v>1606399.5845401566</v>
      </c>
      <c r="L764" s="2">
        <v>1355113.30136604</v>
      </c>
      <c r="M764" s="2">
        <f t="shared" si="11"/>
        <v>18759674.23500368</v>
      </c>
    </row>
    <row r="765" spans="1:13" x14ac:dyDescent="0.2">
      <c r="A765">
        <v>1702</v>
      </c>
      <c r="B765">
        <v>760</v>
      </c>
      <c r="C765">
        <v>1</v>
      </c>
      <c r="D765" t="s">
        <v>1522</v>
      </c>
      <c r="E765" t="s">
        <v>1523</v>
      </c>
      <c r="F765" t="s">
        <v>8510</v>
      </c>
      <c r="G765" s="2">
        <v>1228405.8348718367</v>
      </c>
      <c r="H765" s="2">
        <v>1494762.34520784</v>
      </c>
      <c r="I765" s="2">
        <v>1494469.3111577232</v>
      </c>
      <c r="J765" s="2">
        <v>1851537.1156862134</v>
      </c>
      <c r="K765" s="2">
        <v>1828725.9107500135</v>
      </c>
      <c r="L765" s="2">
        <v>1949248.0574614003</v>
      </c>
      <c r="M765" s="2">
        <f t="shared" si="11"/>
        <v>18920384.086022165</v>
      </c>
    </row>
    <row r="766" spans="1:13" x14ac:dyDescent="0.2">
      <c r="A766">
        <v>5480</v>
      </c>
      <c r="B766">
        <v>761</v>
      </c>
      <c r="C766">
        <v>1</v>
      </c>
      <c r="D766" t="s">
        <v>1524</v>
      </c>
      <c r="E766" t="s">
        <v>1525</v>
      </c>
      <c r="F766" t="s">
        <v>8510</v>
      </c>
      <c r="G766" s="2">
        <v>1264690.6702836866</v>
      </c>
      <c r="H766" s="2">
        <v>1380251.6428324934</v>
      </c>
      <c r="I766" s="2">
        <v>1366059.9954395434</v>
      </c>
      <c r="J766" s="2">
        <v>1677107.7444203033</v>
      </c>
      <c r="K766" s="2">
        <v>1632418.8966990265</v>
      </c>
      <c r="L766" s="2">
        <v>1752706.5612120798</v>
      </c>
      <c r="M766" s="2">
        <f t="shared" si="11"/>
        <v>16648117.890838012</v>
      </c>
    </row>
    <row r="767" spans="1:13" x14ac:dyDescent="0.2">
      <c r="A767">
        <v>2456</v>
      </c>
      <c r="B767">
        <v>762</v>
      </c>
      <c r="C767">
        <v>1</v>
      </c>
      <c r="D767" t="s">
        <v>1526</v>
      </c>
      <c r="E767" t="s">
        <v>1527</v>
      </c>
      <c r="F767" t="s">
        <v>8510</v>
      </c>
      <c r="G767" s="2">
        <v>1826361.0236080766</v>
      </c>
      <c r="H767" s="2">
        <v>1701842.3009392398</v>
      </c>
      <c r="I767" s="2">
        <v>1254538.45410934</v>
      </c>
      <c r="J767" s="2">
        <v>1150601.3777979263</v>
      </c>
      <c r="K767" s="2">
        <v>950510.76066880394</v>
      </c>
      <c r="L767" s="2">
        <v>691028.46282749204</v>
      </c>
      <c r="M767" s="2">
        <f t="shared" si="11"/>
        <v>18084347.515712839</v>
      </c>
    </row>
    <row r="768" spans="1:13" x14ac:dyDescent="0.2">
      <c r="A768">
        <v>917</v>
      </c>
      <c r="B768">
        <v>763</v>
      </c>
      <c r="C768">
        <v>1</v>
      </c>
      <c r="D768" t="s">
        <v>1528</v>
      </c>
      <c r="E768" t="s">
        <v>1529</v>
      </c>
      <c r="F768" t="s">
        <v>8510</v>
      </c>
      <c r="G768" s="2">
        <v>781500.89405172039</v>
      </c>
      <c r="H768" s="2">
        <v>1491511.7251982035</v>
      </c>
      <c r="I768" s="2">
        <v>1562646.2352850232</v>
      </c>
      <c r="J768" s="2">
        <v>2142605.0650024768</v>
      </c>
      <c r="K768" s="2">
        <v>1550656.4414622867</v>
      </c>
      <c r="L768" s="2">
        <v>2980544.77476225</v>
      </c>
      <c r="M768" s="2">
        <f t="shared" si="11"/>
        <v>19347151.473351672</v>
      </c>
    </row>
    <row r="769" spans="1:13" x14ac:dyDescent="0.2">
      <c r="A769">
        <v>4926</v>
      </c>
      <c r="B769">
        <v>764</v>
      </c>
      <c r="C769">
        <v>1</v>
      </c>
      <c r="D769" t="s">
        <v>1530</v>
      </c>
      <c r="E769" t="s">
        <v>1531</v>
      </c>
      <c r="F769" t="s">
        <v>8510</v>
      </c>
      <c r="G769" s="2">
        <v>1019930.1332278746</v>
      </c>
      <c r="H769" s="2">
        <v>1154367.5140414787</v>
      </c>
      <c r="I769" s="2">
        <v>1362623.4905102898</v>
      </c>
      <c r="J769" s="2">
        <v>1507538.4084463902</v>
      </c>
      <c r="K769" s="2">
        <v>1813891.1229920636</v>
      </c>
      <c r="L769" s="2">
        <v>1979335.6683716134</v>
      </c>
      <c r="M769" s="2">
        <f t="shared" si="11"/>
        <v>18351035.993433248</v>
      </c>
    </row>
    <row r="770" spans="1:13" x14ac:dyDescent="0.2">
      <c r="A770">
        <v>657</v>
      </c>
      <c r="B770">
        <v>765</v>
      </c>
      <c r="C770">
        <v>1</v>
      </c>
      <c r="D770" t="s">
        <v>1532</v>
      </c>
      <c r="E770" t="s">
        <v>1533</v>
      </c>
      <c r="F770" t="s">
        <v>8510</v>
      </c>
      <c r="G770" s="2">
        <v>1180419.2945408134</v>
      </c>
      <c r="H770" s="2">
        <v>1427477.7227311803</v>
      </c>
      <c r="I770" s="2">
        <v>1548985.1633589698</v>
      </c>
      <c r="J770" s="2">
        <v>1757764.0325675898</v>
      </c>
      <c r="K770" s="2">
        <v>1766271.0073809698</v>
      </c>
      <c r="L770" s="2">
        <v>1832432.4352640135</v>
      </c>
      <c r="M770" s="2">
        <f t="shared" si="11"/>
        <v>18246879.120920449</v>
      </c>
    </row>
    <row r="771" spans="1:13" x14ac:dyDescent="0.2">
      <c r="A771">
        <v>3102</v>
      </c>
      <c r="B771">
        <v>766</v>
      </c>
      <c r="C771">
        <v>1</v>
      </c>
      <c r="D771" t="s">
        <v>1534</v>
      </c>
      <c r="E771" t="s">
        <v>1535</v>
      </c>
      <c r="F771" t="s">
        <v>8510</v>
      </c>
      <c r="G771" s="2">
        <v>1837105.1035888102</v>
      </c>
      <c r="H771" s="2">
        <v>1623848.9297566367</v>
      </c>
      <c r="I771" s="2">
        <v>1535098.7226421901</v>
      </c>
      <c r="J771" s="2">
        <v>1267216.7042548035</v>
      </c>
      <c r="K771" s="2">
        <v>1297568.8985684032</v>
      </c>
      <c r="L771" s="2">
        <v>1172691.1062660667</v>
      </c>
      <c r="M771" s="2">
        <f t="shared" si="11"/>
        <v>12908716.136792464</v>
      </c>
    </row>
    <row r="772" spans="1:13" x14ac:dyDescent="0.2">
      <c r="A772">
        <v>1706</v>
      </c>
      <c r="B772">
        <v>767</v>
      </c>
      <c r="C772">
        <v>1</v>
      </c>
      <c r="D772" t="s">
        <v>1536</v>
      </c>
      <c r="E772" t="s">
        <v>1537</v>
      </c>
      <c r="F772" t="s">
        <v>8510</v>
      </c>
      <c r="G772" s="2">
        <v>2580960.6617888967</v>
      </c>
      <c r="H772" s="2">
        <v>731315.88725627959</v>
      </c>
      <c r="I772" s="2">
        <v>489066.53825647401</v>
      </c>
      <c r="J772" s="2">
        <v>210817.08141336587</v>
      </c>
      <c r="K772" s="2">
        <v>88524.000068520138</v>
      </c>
      <c r="L772" s="2">
        <v>74502.502932016898</v>
      </c>
      <c r="M772" s="2">
        <f t="shared" si="11"/>
        <v>12306706.675673015</v>
      </c>
    </row>
    <row r="773" spans="1:13" x14ac:dyDescent="0.2">
      <c r="A773">
        <v>1090</v>
      </c>
      <c r="B773">
        <v>768</v>
      </c>
      <c r="C773">
        <v>1</v>
      </c>
      <c r="D773" t="s">
        <v>1538</v>
      </c>
      <c r="E773" t="s">
        <v>1539</v>
      </c>
      <c r="F773" t="s">
        <v>8510</v>
      </c>
      <c r="G773" s="2">
        <v>1589686.4590175301</v>
      </c>
      <c r="H773" s="2">
        <v>1349557.6498910133</v>
      </c>
      <c r="I773" s="2">
        <v>1445960.0085135035</v>
      </c>
      <c r="J773" s="2">
        <v>1387512.78225027</v>
      </c>
      <c r="K773" s="2">
        <v>1189145.3316103469</v>
      </c>
      <c r="L773" s="2">
        <v>1169657.7726747999</v>
      </c>
      <c r="M773" s="2">
        <f t="shared" si="11"/>
        <v>16912968.097217381</v>
      </c>
    </row>
    <row r="774" spans="1:13" x14ac:dyDescent="0.2">
      <c r="A774">
        <v>1991</v>
      </c>
      <c r="B774">
        <v>769</v>
      </c>
      <c r="C774">
        <v>1</v>
      </c>
      <c r="D774" t="s">
        <v>1540</v>
      </c>
      <c r="E774" t="s">
        <v>1541</v>
      </c>
      <c r="F774" t="s">
        <v>8510</v>
      </c>
      <c r="G774" s="2">
        <v>2435035.9269154598</v>
      </c>
      <c r="H774" s="2">
        <v>1224900.2368093869</v>
      </c>
      <c r="I774" s="2">
        <v>1404345.6202764132</v>
      </c>
      <c r="J774" s="2">
        <v>1183039.3398612468</v>
      </c>
      <c r="K774" s="2">
        <v>1333027.4733756366</v>
      </c>
      <c r="L774" s="2">
        <v>1201099.4960217681</v>
      </c>
      <c r="M774" s="2">
        <f t="shared" si="11"/>
        <v>18483872.856645264</v>
      </c>
    </row>
    <row r="775" spans="1:13" x14ac:dyDescent="0.2">
      <c r="A775">
        <v>2982</v>
      </c>
      <c r="B775">
        <v>770</v>
      </c>
      <c r="C775">
        <v>1</v>
      </c>
      <c r="D775" t="s">
        <v>1542</v>
      </c>
      <c r="E775" t="s">
        <v>1543</v>
      </c>
      <c r="F775" t="s">
        <v>8510</v>
      </c>
      <c r="G775" s="2">
        <v>1331398.6444751767</v>
      </c>
      <c r="H775" s="2">
        <v>1452980.1349664333</v>
      </c>
      <c r="I775" s="2">
        <v>1559170.5502787598</v>
      </c>
      <c r="J775" s="2">
        <v>1755884.8818907568</v>
      </c>
      <c r="K775" s="2">
        <v>1830988.3132494602</v>
      </c>
      <c r="L775" s="2">
        <v>1772002.2385247636</v>
      </c>
      <c r="M775" s="2">
        <f t="shared" ref="M775:M838" si="12">SUM(G775:L776)</f>
        <v>19101703.908291716</v>
      </c>
    </row>
    <row r="776" spans="1:13" x14ac:dyDescent="0.2">
      <c r="A776">
        <v>3481</v>
      </c>
      <c r="B776">
        <v>771</v>
      </c>
      <c r="C776">
        <v>1</v>
      </c>
      <c r="D776" t="s">
        <v>1544</v>
      </c>
      <c r="E776" t="s">
        <v>1545</v>
      </c>
      <c r="F776" t="s">
        <v>8510</v>
      </c>
      <c r="G776" s="2">
        <v>1398525.7275386034</v>
      </c>
      <c r="H776" s="2">
        <v>1474408.6010604398</v>
      </c>
      <c r="I776" s="2">
        <v>1642273.4568531101</v>
      </c>
      <c r="J776" s="2">
        <v>1615242.8077323434</v>
      </c>
      <c r="K776" s="2">
        <v>1604907.8223494301</v>
      </c>
      <c r="L776" s="2">
        <v>1663920.7293724434</v>
      </c>
      <c r="M776" s="2">
        <f t="shared" si="12"/>
        <v>20579824.786774565</v>
      </c>
    </row>
    <row r="777" spans="1:13" x14ac:dyDescent="0.2">
      <c r="A777">
        <v>3539</v>
      </c>
      <c r="B777">
        <v>772</v>
      </c>
      <c r="C777">
        <v>1</v>
      </c>
      <c r="D777" t="s">
        <v>1546</v>
      </c>
      <c r="E777" t="s">
        <v>1547</v>
      </c>
      <c r="F777" t="s">
        <v>8510</v>
      </c>
      <c r="G777" s="2">
        <v>800231.63732729398</v>
      </c>
      <c r="H777" s="2">
        <v>1196003.3737228401</v>
      </c>
      <c r="I777" s="2">
        <v>1334177.7733329798</v>
      </c>
      <c r="J777" s="2">
        <v>2231606.4343895167</v>
      </c>
      <c r="K777" s="2">
        <v>2731556.3307284699</v>
      </c>
      <c r="L777" s="2">
        <v>2886970.0923670935</v>
      </c>
      <c r="M777" s="2">
        <f t="shared" si="12"/>
        <v>19588049.731129151</v>
      </c>
    </row>
    <row r="778" spans="1:13" x14ac:dyDescent="0.2">
      <c r="A778">
        <v>895</v>
      </c>
      <c r="B778">
        <v>773</v>
      </c>
      <c r="C778">
        <v>1</v>
      </c>
      <c r="D778" t="s">
        <v>1548</v>
      </c>
      <c r="E778" t="s">
        <v>1549</v>
      </c>
      <c r="F778" t="s">
        <v>8510</v>
      </c>
      <c r="G778" s="2">
        <v>1760419.8612341732</v>
      </c>
      <c r="H778" s="2">
        <v>1668684.7414710233</v>
      </c>
      <c r="I778" s="2">
        <v>1471946.6470671298</v>
      </c>
      <c r="J778" s="2">
        <v>1170802.0806694932</v>
      </c>
      <c r="K778" s="2">
        <v>1160112.1978585701</v>
      </c>
      <c r="L778" s="2">
        <v>1175538.5609605631</v>
      </c>
      <c r="M778" s="2">
        <f t="shared" si="12"/>
        <v>16912149.76792625</v>
      </c>
    </row>
    <row r="779" spans="1:13" x14ac:dyDescent="0.2">
      <c r="A779">
        <v>4730</v>
      </c>
      <c r="B779">
        <v>774</v>
      </c>
      <c r="C779">
        <v>1</v>
      </c>
      <c r="D779" t="s">
        <v>1550</v>
      </c>
      <c r="E779" t="s">
        <v>1551</v>
      </c>
      <c r="F779" t="s">
        <v>8510</v>
      </c>
      <c r="G779" s="2">
        <v>2264516.2536722668</v>
      </c>
      <c r="H779" s="2">
        <v>1680308.7830917698</v>
      </c>
      <c r="I779" s="2">
        <v>1421852.9338552735</v>
      </c>
      <c r="J779" s="2">
        <v>917312.74414820259</v>
      </c>
      <c r="K779" s="2">
        <v>968200.93871851393</v>
      </c>
      <c r="L779" s="2">
        <v>1252454.0251792709</v>
      </c>
      <c r="M779" s="2">
        <f t="shared" si="12"/>
        <v>15783621.641355202</v>
      </c>
    </row>
    <row r="780" spans="1:13" x14ac:dyDescent="0.2">
      <c r="A780">
        <v>5346</v>
      </c>
      <c r="B780">
        <v>775</v>
      </c>
      <c r="C780">
        <v>1</v>
      </c>
      <c r="D780" t="s">
        <v>1552</v>
      </c>
      <c r="E780" t="s">
        <v>1553</v>
      </c>
      <c r="F780" t="s">
        <v>8510</v>
      </c>
      <c r="G780" s="2">
        <v>1638614.55468072</v>
      </c>
      <c r="H780" s="2">
        <v>1354263.9293193934</v>
      </c>
      <c r="I780" s="2">
        <v>1241940.6404139565</v>
      </c>
      <c r="J780" s="2">
        <v>1145325.6304654332</v>
      </c>
      <c r="K780" s="2">
        <v>968904.60383531393</v>
      </c>
      <c r="L780" s="2">
        <v>929926.6039750874</v>
      </c>
      <c r="M780" s="2">
        <f t="shared" si="12"/>
        <v>16418367.436260134</v>
      </c>
    </row>
    <row r="781" spans="1:13" x14ac:dyDescent="0.2">
      <c r="A781">
        <v>1556</v>
      </c>
      <c r="B781">
        <v>776</v>
      </c>
      <c r="C781">
        <v>1</v>
      </c>
      <c r="D781" t="s">
        <v>1554</v>
      </c>
      <c r="E781" t="s">
        <v>1555</v>
      </c>
      <c r="F781" t="s">
        <v>8510</v>
      </c>
      <c r="G781" s="2">
        <v>1040156.2633200478</v>
      </c>
      <c r="H781" s="2">
        <v>1273719.0187965203</v>
      </c>
      <c r="I781" s="2">
        <v>1396073.7444442699</v>
      </c>
      <c r="J781" s="2">
        <v>1662634.6472021199</v>
      </c>
      <c r="K781" s="2">
        <v>1817188.2605933833</v>
      </c>
      <c r="L781" s="2">
        <v>1949619.5392138902</v>
      </c>
      <c r="M781" s="2">
        <f t="shared" si="12"/>
        <v>16749410.08291355</v>
      </c>
    </row>
    <row r="782" spans="1:13" x14ac:dyDescent="0.2">
      <c r="A782">
        <v>1690</v>
      </c>
      <c r="B782">
        <v>777</v>
      </c>
      <c r="C782">
        <v>1</v>
      </c>
      <c r="D782" t="s">
        <v>1556</v>
      </c>
      <c r="E782" t="s">
        <v>1557</v>
      </c>
      <c r="F782" t="s">
        <v>8510</v>
      </c>
      <c r="G782" s="2">
        <v>2133333.9743006998</v>
      </c>
      <c r="H782" s="2">
        <v>1693425.955707887</v>
      </c>
      <c r="I782" s="2">
        <v>1344011.6181769667</v>
      </c>
      <c r="J782" s="2">
        <v>994155.05509662663</v>
      </c>
      <c r="K782" s="2">
        <v>739460.72452967998</v>
      </c>
      <c r="L782" s="2">
        <v>705631.2815314593</v>
      </c>
      <c r="M782" s="2">
        <f t="shared" si="12"/>
        <v>17516980.114757676</v>
      </c>
    </row>
    <row r="783" spans="1:13" x14ac:dyDescent="0.2">
      <c r="A783">
        <v>1060</v>
      </c>
      <c r="B783">
        <v>778</v>
      </c>
      <c r="C783">
        <v>1</v>
      </c>
      <c r="D783" t="s">
        <v>1558</v>
      </c>
      <c r="E783" t="s">
        <v>1559</v>
      </c>
      <c r="F783" t="s">
        <v>8510</v>
      </c>
      <c r="G783" s="2">
        <v>941590.59424038033</v>
      </c>
      <c r="H783" s="2">
        <v>1251286.7280552366</v>
      </c>
      <c r="I783" s="2">
        <v>1387682.3664595333</v>
      </c>
      <c r="J783" s="2">
        <v>2037499.9122176499</v>
      </c>
      <c r="K783" s="2">
        <v>2034545.4597696569</v>
      </c>
      <c r="L783" s="2">
        <v>2254356.4446719005</v>
      </c>
      <c r="M783" s="2">
        <f t="shared" si="12"/>
        <v>17510189.254458707</v>
      </c>
    </row>
    <row r="784" spans="1:13" x14ac:dyDescent="0.2">
      <c r="A784">
        <v>5017</v>
      </c>
      <c r="B784">
        <v>779</v>
      </c>
      <c r="C784">
        <v>1</v>
      </c>
      <c r="D784" t="s">
        <v>1560</v>
      </c>
      <c r="E784" t="s">
        <v>1561</v>
      </c>
      <c r="F784" t="s">
        <v>8510</v>
      </c>
      <c r="G784" s="2">
        <v>1363290.1161176648</v>
      </c>
      <c r="H784" s="2">
        <v>1377246.0164811434</v>
      </c>
      <c r="I784" s="2">
        <v>1391036.3439281201</v>
      </c>
      <c r="J784" s="2">
        <v>1343329.3589665566</v>
      </c>
      <c r="K784" s="2">
        <v>1100351.6368384168</v>
      </c>
      <c r="L784" s="2">
        <v>1027974.276712444</v>
      </c>
      <c r="M784" s="2">
        <f t="shared" si="12"/>
        <v>15714056.419995196</v>
      </c>
    </row>
    <row r="785" spans="1:13" x14ac:dyDescent="0.2">
      <c r="A785">
        <v>2563</v>
      </c>
      <c r="B785">
        <v>780</v>
      </c>
      <c r="C785">
        <v>1</v>
      </c>
      <c r="D785" t="s">
        <v>1562</v>
      </c>
      <c r="E785" t="s">
        <v>1563</v>
      </c>
      <c r="F785" t="s">
        <v>8510</v>
      </c>
      <c r="G785" s="2">
        <v>2215944.5027779732</v>
      </c>
      <c r="H785" s="2">
        <v>1458482.4970449365</v>
      </c>
      <c r="I785" s="2">
        <v>1418869.25132237</v>
      </c>
      <c r="J785" s="2">
        <v>1081105.1739927647</v>
      </c>
      <c r="K785" s="2">
        <v>966286.76733369369</v>
      </c>
      <c r="L785" s="2">
        <v>970140.47847911308</v>
      </c>
      <c r="M785" s="2">
        <f t="shared" si="12"/>
        <v>17911164.199690543</v>
      </c>
    </row>
    <row r="786" spans="1:13" x14ac:dyDescent="0.2">
      <c r="A786">
        <v>3949</v>
      </c>
      <c r="B786">
        <v>781</v>
      </c>
      <c r="C786">
        <v>1</v>
      </c>
      <c r="D786" t="s">
        <v>1564</v>
      </c>
      <c r="E786" t="s">
        <v>1565</v>
      </c>
      <c r="F786" t="s">
        <v>8510</v>
      </c>
      <c r="G786" s="2">
        <v>849668.0696517016</v>
      </c>
      <c r="H786" s="2">
        <v>1365790.0864814934</v>
      </c>
      <c r="I786" s="2">
        <v>1429346.2749803467</v>
      </c>
      <c r="J786" s="2">
        <v>2059155.4759702701</v>
      </c>
      <c r="K786" s="2">
        <v>2069936.8820790199</v>
      </c>
      <c r="L786" s="2">
        <v>2026438.7395768601</v>
      </c>
      <c r="M786" s="2">
        <f t="shared" si="12"/>
        <v>15898365.808831425</v>
      </c>
    </row>
    <row r="787" spans="1:13" x14ac:dyDescent="0.2">
      <c r="A787">
        <v>341</v>
      </c>
      <c r="B787">
        <v>782</v>
      </c>
      <c r="C787">
        <v>1</v>
      </c>
      <c r="D787" t="s">
        <v>1566</v>
      </c>
      <c r="E787" t="s">
        <v>1567</v>
      </c>
      <c r="F787" t="s">
        <v>8510</v>
      </c>
      <c r="G787" s="2">
        <v>1774160.9495464463</v>
      </c>
      <c r="H787" s="2">
        <v>1133568.7227731701</v>
      </c>
      <c r="I787" s="2">
        <v>1162189.1703476966</v>
      </c>
      <c r="J787" s="2">
        <v>722644.99729933997</v>
      </c>
      <c r="K787" s="2">
        <v>671204.76474119897</v>
      </c>
      <c r="L787" s="2">
        <v>634261.6753838826</v>
      </c>
      <c r="M787" s="2">
        <f t="shared" si="12"/>
        <v>15420771.100207511</v>
      </c>
    </row>
    <row r="788" spans="1:13" x14ac:dyDescent="0.2">
      <c r="A788">
        <v>463</v>
      </c>
      <c r="B788">
        <v>783</v>
      </c>
      <c r="C788">
        <v>1</v>
      </c>
      <c r="D788" t="s">
        <v>1568</v>
      </c>
      <c r="E788" t="s">
        <v>1569</v>
      </c>
      <c r="F788" t="s">
        <v>8510</v>
      </c>
      <c r="G788" s="2">
        <v>1049189.060253713</v>
      </c>
      <c r="H788" s="2">
        <v>1355523.1405243799</v>
      </c>
      <c r="I788" s="2">
        <v>1336803.4710766666</v>
      </c>
      <c r="J788" s="2">
        <v>1652527.0830752666</v>
      </c>
      <c r="K788" s="2">
        <v>1868171.57132172</v>
      </c>
      <c r="L788" s="2">
        <v>2060526.4938640303</v>
      </c>
      <c r="M788" s="2">
        <f t="shared" si="12"/>
        <v>17237438.248019055</v>
      </c>
    </row>
    <row r="789" spans="1:13" x14ac:dyDescent="0.2">
      <c r="A789">
        <v>894</v>
      </c>
      <c r="B789">
        <v>784</v>
      </c>
      <c r="C789">
        <v>1</v>
      </c>
      <c r="D789" t="s">
        <v>1570</v>
      </c>
      <c r="E789" t="s">
        <v>1571</v>
      </c>
      <c r="F789" t="s">
        <v>8510</v>
      </c>
      <c r="G789" s="2">
        <v>1322633.18948148</v>
      </c>
      <c r="H789" s="2">
        <v>1273817.9488053699</v>
      </c>
      <c r="I789" s="2">
        <v>1257713.1774789735</v>
      </c>
      <c r="J789" s="2">
        <v>1324051.05765309</v>
      </c>
      <c r="K789" s="2">
        <v>1336500.5675581999</v>
      </c>
      <c r="L789" s="2">
        <v>1399981.4869261666</v>
      </c>
      <c r="M789" s="2">
        <f t="shared" si="12"/>
        <v>17140954.576387405</v>
      </c>
    </row>
    <row r="790" spans="1:13" x14ac:dyDescent="0.2">
      <c r="A790">
        <v>5432</v>
      </c>
      <c r="B790">
        <v>785</v>
      </c>
      <c r="C790">
        <v>1</v>
      </c>
      <c r="D790" t="s">
        <v>1572</v>
      </c>
      <c r="E790" t="s">
        <v>1573</v>
      </c>
      <c r="F790" t="s">
        <v>8510</v>
      </c>
      <c r="G790" s="2">
        <v>1175624.0781034802</v>
      </c>
      <c r="H790" s="2">
        <v>1541656.6361270368</v>
      </c>
      <c r="I790" s="2">
        <v>1488045.7252251366</v>
      </c>
      <c r="J790" s="2">
        <v>1753548.2820188499</v>
      </c>
      <c r="K790" s="2">
        <v>1627131.9604318265</v>
      </c>
      <c r="L790" s="2">
        <v>1640250.4665777932</v>
      </c>
      <c r="M790" s="2">
        <f t="shared" si="12"/>
        <v>17758359.824146267</v>
      </c>
    </row>
    <row r="791" spans="1:13" x14ac:dyDescent="0.2">
      <c r="A791">
        <v>5833</v>
      </c>
      <c r="B791">
        <v>786</v>
      </c>
      <c r="C791">
        <v>1</v>
      </c>
      <c r="D791" t="s">
        <v>1574</v>
      </c>
      <c r="E791" t="s">
        <v>1575</v>
      </c>
      <c r="F791" t="s">
        <v>8510</v>
      </c>
      <c r="G791" s="2">
        <v>1576046.017709567</v>
      </c>
      <c r="H791" s="2">
        <v>1533876.5334327065</v>
      </c>
      <c r="I791" s="2">
        <v>1547676.7969617732</v>
      </c>
      <c r="J791" s="2">
        <v>1432768.9859483533</v>
      </c>
      <c r="K791" s="2">
        <v>1271235.6698181233</v>
      </c>
      <c r="L791" s="2">
        <v>1170498.6717916199</v>
      </c>
      <c r="M791" s="2">
        <f t="shared" si="12"/>
        <v>16991299.433408037</v>
      </c>
    </row>
    <row r="792" spans="1:13" x14ac:dyDescent="0.2">
      <c r="A792">
        <v>2507</v>
      </c>
      <c r="B792">
        <v>787</v>
      </c>
      <c r="C792">
        <v>1</v>
      </c>
      <c r="D792" t="s">
        <v>1576</v>
      </c>
      <c r="E792" t="s">
        <v>1577</v>
      </c>
      <c r="F792" t="s">
        <v>8510</v>
      </c>
      <c r="G792" s="2">
        <v>1190837.0272541568</v>
      </c>
      <c r="H792" s="2">
        <v>1371580.4736590001</v>
      </c>
      <c r="I792" s="2">
        <v>1381426.9561158132</v>
      </c>
      <c r="J792" s="2">
        <v>1562045.0736232435</v>
      </c>
      <c r="K792" s="2">
        <v>1485264.0045529034</v>
      </c>
      <c r="L792" s="2">
        <v>1468043.2225407765</v>
      </c>
      <c r="M792" s="2">
        <f t="shared" si="12"/>
        <v>16674144.816261735</v>
      </c>
    </row>
    <row r="793" spans="1:13" x14ac:dyDescent="0.2">
      <c r="A793">
        <v>1031</v>
      </c>
      <c r="B793">
        <v>788</v>
      </c>
      <c r="C793">
        <v>1</v>
      </c>
      <c r="D793" t="s">
        <v>1578</v>
      </c>
      <c r="E793" t="s">
        <v>1579</v>
      </c>
      <c r="F793" t="s">
        <v>8510</v>
      </c>
      <c r="G793" s="2">
        <v>1908927.7236878399</v>
      </c>
      <c r="H793" s="2">
        <v>1358767.3644143601</v>
      </c>
      <c r="I793" s="2">
        <v>1994812.5120113567</v>
      </c>
      <c r="J793" s="2">
        <v>1040541.9259758863</v>
      </c>
      <c r="K793" s="2">
        <v>857987.91134762764</v>
      </c>
      <c r="L793" s="2">
        <v>1053910.6210787694</v>
      </c>
      <c r="M793" s="2">
        <f t="shared" si="12"/>
        <v>17394095.070388526</v>
      </c>
    </row>
    <row r="794" spans="1:13" x14ac:dyDescent="0.2">
      <c r="A794">
        <v>5192</v>
      </c>
      <c r="B794">
        <v>789</v>
      </c>
      <c r="C794">
        <v>1</v>
      </c>
      <c r="D794" t="s">
        <v>1580</v>
      </c>
      <c r="E794" t="s">
        <v>1581</v>
      </c>
      <c r="F794" t="s">
        <v>8510</v>
      </c>
      <c r="G794" s="2">
        <v>1695646.1632581633</v>
      </c>
      <c r="H794" s="2">
        <v>1809998.1413557902</v>
      </c>
      <c r="I794" s="2">
        <v>1593014.3990476634</v>
      </c>
      <c r="J794" s="2">
        <v>1685138.7698244934</v>
      </c>
      <c r="K794" s="2">
        <v>1234419.8728250433</v>
      </c>
      <c r="L794" s="2">
        <v>1160929.66556153</v>
      </c>
      <c r="M794" s="2">
        <f t="shared" si="12"/>
        <v>18843406.652149029</v>
      </c>
    </row>
    <row r="795" spans="1:13" x14ac:dyDescent="0.2">
      <c r="A795">
        <v>2312</v>
      </c>
      <c r="B795">
        <v>790</v>
      </c>
      <c r="C795">
        <v>1</v>
      </c>
      <c r="D795" t="s">
        <v>1582</v>
      </c>
      <c r="E795" t="s">
        <v>1583</v>
      </c>
      <c r="F795" t="s">
        <v>8510</v>
      </c>
      <c r="G795" s="2">
        <v>1236880.7481125535</v>
      </c>
      <c r="H795" s="2">
        <v>1406448.8740377466</v>
      </c>
      <c r="I795" s="2">
        <v>1531123.3258729901</v>
      </c>
      <c r="J795" s="2">
        <v>1687936.0083134633</v>
      </c>
      <c r="K795" s="2">
        <v>1859279.6377343165</v>
      </c>
      <c r="L795" s="2">
        <v>1942591.0462052731</v>
      </c>
      <c r="M795" s="2">
        <f t="shared" si="12"/>
        <v>14880236.706350304</v>
      </c>
    </row>
    <row r="796" spans="1:13" x14ac:dyDescent="0.2">
      <c r="A796">
        <v>2145</v>
      </c>
      <c r="B796">
        <v>791</v>
      </c>
      <c r="C796">
        <v>1</v>
      </c>
      <c r="D796" t="s">
        <v>1584</v>
      </c>
      <c r="E796" t="s">
        <v>1585</v>
      </c>
      <c r="F796" t="s">
        <v>8510</v>
      </c>
      <c r="G796" s="2">
        <v>954906.5495227623</v>
      </c>
      <c r="H796" s="2">
        <v>1001849.188518119</v>
      </c>
      <c r="I796" s="2">
        <v>835319.75789875537</v>
      </c>
      <c r="J796" s="2">
        <v>858288.96797809505</v>
      </c>
      <c r="K796" s="2">
        <v>806951.06417542929</v>
      </c>
      <c r="L796" s="2">
        <v>758661.53798079805</v>
      </c>
      <c r="M796" s="2">
        <f t="shared" si="12"/>
        <v>14377857.463658337</v>
      </c>
    </row>
    <row r="797" spans="1:13" x14ac:dyDescent="0.2">
      <c r="A797">
        <v>5124</v>
      </c>
      <c r="B797">
        <v>792</v>
      </c>
      <c r="C797">
        <v>1</v>
      </c>
      <c r="D797" t="s">
        <v>1586</v>
      </c>
      <c r="E797" t="s">
        <v>1587</v>
      </c>
      <c r="F797" t="s">
        <v>8510</v>
      </c>
      <c r="G797" s="2">
        <v>1301927.7352857001</v>
      </c>
      <c r="H797" s="2">
        <v>1411465.44026416</v>
      </c>
      <c r="I797" s="2">
        <v>1461136.3046223831</v>
      </c>
      <c r="J797" s="2">
        <v>1531200.2707160099</v>
      </c>
      <c r="K797" s="2">
        <v>1696110.0094568164</v>
      </c>
      <c r="L797" s="2">
        <v>1760040.6372393065</v>
      </c>
      <c r="M797" s="2">
        <f t="shared" si="12"/>
        <v>17926175.680496559</v>
      </c>
    </row>
    <row r="798" spans="1:13" x14ac:dyDescent="0.2">
      <c r="A798">
        <v>259</v>
      </c>
      <c r="B798">
        <v>793</v>
      </c>
      <c r="C798">
        <v>1</v>
      </c>
      <c r="D798" t="s">
        <v>1588</v>
      </c>
      <c r="E798" t="s">
        <v>1589</v>
      </c>
      <c r="F798" t="s">
        <v>8510</v>
      </c>
      <c r="G798" s="2">
        <v>897989.87053940364</v>
      </c>
      <c r="H798" s="2">
        <v>1365018.0613173868</v>
      </c>
      <c r="I798" s="2">
        <v>1387397.5284426433</v>
      </c>
      <c r="J798" s="2">
        <v>1664617.0647025732</v>
      </c>
      <c r="K798" s="2">
        <v>1728176.6762268266</v>
      </c>
      <c r="L798" s="2">
        <v>1721096.08168335</v>
      </c>
      <c r="M798" s="2">
        <f t="shared" si="12"/>
        <v>17561076.472535785</v>
      </c>
    </row>
    <row r="799" spans="1:13" x14ac:dyDescent="0.2">
      <c r="A799">
        <v>2349</v>
      </c>
      <c r="B799">
        <v>794</v>
      </c>
      <c r="C799">
        <v>1</v>
      </c>
      <c r="D799" t="s">
        <v>1590</v>
      </c>
      <c r="E799" t="s">
        <v>1591</v>
      </c>
      <c r="F799" t="s">
        <v>8510</v>
      </c>
      <c r="G799" s="2">
        <v>1491715.77927832</v>
      </c>
      <c r="H799" s="2">
        <v>1360883.99904864</v>
      </c>
      <c r="I799" s="2">
        <v>1449736.9427826332</v>
      </c>
      <c r="J799" s="2">
        <v>1454085.4329139267</v>
      </c>
      <c r="K799" s="2">
        <v>1506271.8392888233</v>
      </c>
      <c r="L799" s="2">
        <v>1534087.1963112599</v>
      </c>
      <c r="M799" s="2">
        <f t="shared" si="12"/>
        <v>16531543.365677629</v>
      </c>
    </row>
    <row r="800" spans="1:13" x14ac:dyDescent="0.2">
      <c r="A800">
        <v>1559</v>
      </c>
      <c r="B800">
        <v>795</v>
      </c>
      <c r="C800">
        <v>1</v>
      </c>
      <c r="D800" t="s">
        <v>1592</v>
      </c>
      <c r="E800" t="s">
        <v>1593</v>
      </c>
      <c r="F800" t="s">
        <v>8510</v>
      </c>
      <c r="G800" s="2">
        <v>2283035.4490164532</v>
      </c>
      <c r="H800" s="2">
        <v>1441290.85528412</v>
      </c>
      <c r="I800" s="2">
        <v>1378357.9539020767</v>
      </c>
      <c r="J800" s="2">
        <v>899813.82342855807</v>
      </c>
      <c r="K800" s="2">
        <v>863883.40677752439</v>
      </c>
      <c r="L800" s="2">
        <v>868380.68764529005</v>
      </c>
      <c r="M800" s="2">
        <f t="shared" si="12"/>
        <v>16143788.09513215</v>
      </c>
    </row>
    <row r="801" spans="1:13" x14ac:dyDescent="0.2">
      <c r="A801">
        <v>2407</v>
      </c>
      <c r="B801">
        <v>796</v>
      </c>
      <c r="C801">
        <v>1</v>
      </c>
      <c r="D801" t="s">
        <v>1594</v>
      </c>
      <c r="E801" t="s">
        <v>1595</v>
      </c>
      <c r="F801" t="s">
        <v>8510</v>
      </c>
      <c r="G801" s="2">
        <v>1190469.2937136299</v>
      </c>
      <c r="H801" s="2">
        <v>1244228.6128203778</v>
      </c>
      <c r="I801" s="2">
        <v>1419111.87167654</v>
      </c>
      <c r="J801" s="2">
        <v>1402185.7668299265</v>
      </c>
      <c r="K801" s="2">
        <v>1505590.3069448734</v>
      </c>
      <c r="L801" s="2">
        <v>1647440.06709278</v>
      </c>
      <c r="M801" s="2">
        <f t="shared" si="12"/>
        <v>13965658.122714264</v>
      </c>
    </row>
    <row r="802" spans="1:13" x14ac:dyDescent="0.2">
      <c r="A802">
        <v>5093</v>
      </c>
      <c r="B802">
        <v>797</v>
      </c>
      <c r="C802">
        <v>1</v>
      </c>
      <c r="D802" t="s">
        <v>1596</v>
      </c>
      <c r="E802" t="s">
        <v>1597</v>
      </c>
      <c r="F802" t="s">
        <v>8510</v>
      </c>
      <c r="G802" s="2">
        <v>816630.66068883834</v>
      </c>
      <c r="H802" s="2">
        <v>836510.94744418387</v>
      </c>
      <c r="I802" s="2">
        <v>864493.33227536932</v>
      </c>
      <c r="J802" s="2">
        <v>1029989.8528891321</v>
      </c>
      <c r="K802" s="2">
        <v>1024344.5295134274</v>
      </c>
      <c r="L802" s="2">
        <v>984662.8808251858</v>
      </c>
      <c r="M802" s="2">
        <f t="shared" si="12"/>
        <v>14710757.260694643</v>
      </c>
    </row>
    <row r="803" spans="1:13" x14ac:dyDescent="0.2">
      <c r="A803">
        <v>1672</v>
      </c>
      <c r="B803">
        <v>798</v>
      </c>
      <c r="C803">
        <v>1</v>
      </c>
      <c r="D803" t="s">
        <v>1598</v>
      </c>
      <c r="E803" t="s">
        <v>1599</v>
      </c>
      <c r="F803" t="s">
        <v>8510</v>
      </c>
      <c r="G803" s="2">
        <v>1612526.4856126532</v>
      </c>
      <c r="H803" s="2">
        <v>1594171.28268662</v>
      </c>
      <c r="I803" s="2">
        <v>1604414.2361219535</v>
      </c>
      <c r="J803" s="2">
        <v>1582515.8476919134</v>
      </c>
      <c r="K803" s="2">
        <v>1463236.4489299301</v>
      </c>
      <c r="L803" s="2">
        <v>1297260.7560154367</v>
      </c>
      <c r="M803" s="2">
        <f t="shared" si="12"/>
        <v>17381626.177816339</v>
      </c>
    </row>
    <row r="804" spans="1:13" x14ac:dyDescent="0.2">
      <c r="A804">
        <v>1017</v>
      </c>
      <c r="B804">
        <v>799</v>
      </c>
      <c r="C804">
        <v>1</v>
      </c>
      <c r="D804" t="s">
        <v>1600</v>
      </c>
      <c r="E804" t="s">
        <v>1601</v>
      </c>
      <c r="F804" t="s">
        <v>8510</v>
      </c>
      <c r="G804" s="2">
        <v>1582781.0200560533</v>
      </c>
      <c r="H804" s="2">
        <v>1436242.6042718701</v>
      </c>
      <c r="I804" s="2">
        <v>1382949.3798398334</v>
      </c>
      <c r="J804" s="2">
        <v>1318327.8520332798</v>
      </c>
      <c r="K804" s="2">
        <v>1288467.9376008599</v>
      </c>
      <c r="L804" s="2">
        <v>1218732.3269559368</v>
      </c>
      <c r="M804" s="2">
        <f t="shared" si="12"/>
        <v>16516227.431796828</v>
      </c>
    </row>
    <row r="805" spans="1:13" x14ac:dyDescent="0.2">
      <c r="A805">
        <v>2230</v>
      </c>
      <c r="B805">
        <v>800</v>
      </c>
      <c r="C805">
        <v>1</v>
      </c>
      <c r="D805" t="s">
        <v>1602</v>
      </c>
      <c r="E805" t="s">
        <v>1603</v>
      </c>
      <c r="F805" t="s">
        <v>8510</v>
      </c>
      <c r="G805" s="2">
        <v>1804103.35031128</v>
      </c>
      <c r="H805" s="2">
        <v>1649123.6482924465</v>
      </c>
      <c r="I805" s="2">
        <v>1543850.1909917202</v>
      </c>
      <c r="J805" s="2">
        <v>1275125.9623115698</v>
      </c>
      <c r="K805" s="2">
        <v>1045510.4573817399</v>
      </c>
      <c r="L805" s="2">
        <v>971012.70175023971</v>
      </c>
      <c r="M805" s="2">
        <f t="shared" si="12"/>
        <v>16123440.833355498</v>
      </c>
    </row>
    <row r="806" spans="1:13" x14ac:dyDescent="0.2">
      <c r="A806">
        <v>3323</v>
      </c>
      <c r="B806">
        <v>801</v>
      </c>
      <c r="C806">
        <v>1</v>
      </c>
      <c r="D806" t="s">
        <v>1604</v>
      </c>
      <c r="E806" t="s">
        <v>1605</v>
      </c>
      <c r="F806" t="s">
        <v>8510</v>
      </c>
      <c r="G806" s="2">
        <v>684891.19526050205</v>
      </c>
      <c r="H806" s="2">
        <v>1129576.26909872</v>
      </c>
      <c r="I806" s="2">
        <v>972670.48286273144</v>
      </c>
      <c r="J806" s="2">
        <v>1541912.4725215298</v>
      </c>
      <c r="K806" s="2">
        <v>1663557.8594627334</v>
      </c>
      <c r="L806" s="2">
        <v>1842106.2431102835</v>
      </c>
      <c r="M806" s="2">
        <f t="shared" si="12"/>
        <v>16678499.703259533</v>
      </c>
    </row>
    <row r="807" spans="1:13" x14ac:dyDescent="0.2">
      <c r="A807">
        <v>4418</v>
      </c>
      <c r="B807">
        <v>802</v>
      </c>
      <c r="C807">
        <v>1</v>
      </c>
      <c r="D807" t="s">
        <v>1606</v>
      </c>
      <c r="E807" t="s">
        <v>1607</v>
      </c>
      <c r="F807" t="s">
        <v>8510</v>
      </c>
      <c r="G807" s="2">
        <v>1124257.6474265133</v>
      </c>
      <c r="H807" s="2">
        <v>1334153.5954426799</v>
      </c>
      <c r="I807" s="2">
        <v>1401408.7748661402</v>
      </c>
      <c r="J807" s="2">
        <v>1489667.9240385101</v>
      </c>
      <c r="K807" s="2">
        <v>1687866.5643410198</v>
      </c>
      <c r="L807" s="2">
        <v>1806430.6748281701</v>
      </c>
      <c r="M807" s="2">
        <f t="shared" si="12"/>
        <v>16686683.166978046</v>
      </c>
    </row>
    <row r="808" spans="1:13" x14ac:dyDescent="0.2">
      <c r="A808">
        <v>874</v>
      </c>
      <c r="B808">
        <v>803</v>
      </c>
      <c r="C808">
        <v>1</v>
      </c>
      <c r="D808" t="s">
        <v>1608</v>
      </c>
      <c r="E808" t="s">
        <v>1609</v>
      </c>
      <c r="F808" t="s">
        <v>8510</v>
      </c>
      <c r="G808" s="2">
        <v>2239635.5259764232</v>
      </c>
      <c r="H808" s="2">
        <v>1558390.1676368832</v>
      </c>
      <c r="I808" s="2">
        <v>1419699.04860524</v>
      </c>
      <c r="J808" s="2">
        <v>954704.77056349337</v>
      </c>
      <c r="K808" s="2">
        <v>852258.48757809261</v>
      </c>
      <c r="L808" s="2">
        <v>818209.9856748837</v>
      </c>
      <c r="M808" s="2">
        <f t="shared" si="12"/>
        <v>14978056.315433599</v>
      </c>
    </row>
    <row r="809" spans="1:13" x14ac:dyDescent="0.2">
      <c r="A809">
        <v>2326</v>
      </c>
      <c r="B809">
        <v>804</v>
      </c>
      <c r="C809">
        <v>1</v>
      </c>
      <c r="D809" t="s">
        <v>1610</v>
      </c>
      <c r="E809" t="s">
        <v>1611</v>
      </c>
      <c r="F809" t="s">
        <v>8510</v>
      </c>
      <c r="G809" s="2">
        <v>1797360.3364156298</v>
      </c>
      <c r="H809" s="2">
        <v>1259259.2352979134</v>
      </c>
      <c r="I809" s="2">
        <v>1248900.7720804133</v>
      </c>
      <c r="J809" s="2">
        <v>1024405.0275793066</v>
      </c>
      <c r="K809" s="2">
        <v>942381.493401438</v>
      </c>
      <c r="L809" s="2">
        <v>862851.46462388022</v>
      </c>
      <c r="M809" s="2">
        <f t="shared" si="12"/>
        <v>15500662.734213879</v>
      </c>
    </row>
    <row r="810" spans="1:13" x14ac:dyDescent="0.2">
      <c r="A810">
        <v>1308</v>
      </c>
      <c r="B810">
        <v>805</v>
      </c>
      <c r="C810">
        <v>1</v>
      </c>
      <c r="D810" t="s">
        <v>1612</v>
      </c>
      <c r="E810" t="s">
        <v>1613</v>
      </c>
      <c r="F810" t="s">
        <v>8510</v>
      </c>
      <c r="G810" s="2">
        <v>898712.33612944407</v>
      </c>
      <c r="H810" s="2">
        <v>1309042.6576633009</v>
      </c>
      <c r="I810" s="2">
        <v>1304876.3681069566</v>
      </c>
      <c r="J810" s="2">
        <v>1652619.6296517635</v>
      </c>
      <c r="K810" s="2">
        <v>1570597.2731212566</v>
      </c>
      <c r="L810" s="2">
        <v>1629656.1401425768</v>
      </c>
      <c r="M810" s="2">
        <f t="shared" si="12"/>
        <v>17153632.189510185</v>
      </c>
    </row>
    <row r="811" spans="1:13" x14ac:dyDescent="0.2">
      <c r="A811">
        <v>1020</v>
      </c>
      <c r="B811">
        <v>806</v>
      </c>
      <c r="C811">
        <v>1</v>
      </c>
      <c r="D811" t="s">
        <v>1614</v>
      </c>
      <c r="E811" t="s">
        <v>1615</v>
      </c>
      <c r="F811" t="s">
        <v>8510</v>
      </c>
      <c r="G811" s="2">
        <v>620805.026200069</v>
      </c>
      <c r="H811" s="2">
        <v>993230.68585432693</v>
      </c>
      <c r="I811" s="2">
        <v>1292651.6161281033</v>
      </c>
      <c r="J811" s="2">
        <v>1593993.2490421569</v>
      </c>
      <c r="K811" s="2">
        <v>2079639.3665882901</v>
      </c>
      <c r="L811" s="2">
        <v>2207807.84088194</v>
      </c>
      <c r="M811" s="2">
        <f t="shared" si="12"/>
        <v>19629973.241584294</v>
      </c>
    </row>
    <row r="812" spans="1:13" x14ac:dyDescent="0.2">
      <c r="A812">
        <v>3000</v>
      </c>
      <c r="B812">
        <v>807</v>
      </c>
      <c r="C812">
        <v>1</v>
      </c>
      <c r="D812" t="s">
        <v>1616</v>
      </c>
      <c r="E812" t="s">
        <v>1617</v>
      </c>
      <c r="F812" t="s">
        <v>8510</v>
      </c>
      <c r="G812" s="2">
        <v>204614.42370533568</v>
      </c>
      <c r="H812" s="2">
        <v>787401.09456457756</v>
      </c>
      <c r="I812" s="2">
        <v>1230577.1114237776</v>
      </c>
      <c r="J812" s="2">
        <v>2636226.6379827498</v>
      </c>
      <c r="K812" s="2">
        <v>2876249.7543403697</v>
      </c>
      <c r="L812" s="2">
        <v>3106776.4348725961</v>
      </c>
      <c r="M812" s="2">
        <f t="shared" si="12"/>
        <v>18351333.792118862</v>
      </c>
    </row>
    <row r="813" spans="1:13" x14ac:dyDescent="0.2">
      <c r="A813">
        <v>1555</v>
      </c>
      <c r="B813">
        <v>808</v>
      </c>
      <c r="C813">
        <v>1</v>
      </c>
      <c r="D813" t="s">
        <v>1618</v>
      </c>
      <c r="E813" t="s">
        <v>1619</v>
      </c>
      <c r="F813" t="s">
        <v>8510</v>
      </c>
      <c r="G813" s="2">
        <v>1839687.2907637199</v>
      </c>
      <c r="H813" s="2">
        <v>1510579.8443877001</v>
      </c>
      <c r="I813" s="2">
        <v>1426774.22618499</v>
      </c>
      <c r="J813" s="2">
        <v>1009998.2733811581</v>
      </c>
      <c r="K813" s="2">
        <v>902198.5282783095</v>
      </c>
      <c r="L813" s="2">
        <v>820250.17223357735</v>
      </c>
      <c r="M813" s="2">
        <f t="shared" si="12"/>
        <v>15295560.100214105</v>
      </c>
    </row>
    <row r="814" spans="1:13" x14ac:dyDescent="0.2">
      <c r="A814">
        <v>2315</v>
      </c>
      <c r="B814">
        <v>809</v>
      </c>
      <c r="C814">
        <v>1</v>
      </c>
      <c r="D814" t="s">
        <v>1620</v>
      </c>
      <c r="E814" t="s">
        <v>1621</v>
      </c>
      <c r="F814" t="s">
        <v>8510</v>
      </c>
      <c r="G814" s="2">
        <v>2378938.7847972303</v>
      </c>
      <c r="H814" s="2">
        <v>1558094.403136757</v>
      </c>
      <c r="I814" s="2">
        <v>1373294.2461395734</v>
      </c>
      <c r="J814" s="2">
        <v>872552.30797060963</v>
      </c>
      <c r="K814" s="2">
        <v>820875.7433959184</v>
      </c>
      <c r="L814" s="2">
        <v>782316.27954456175</v>
      </c>
      <c r="M814" s="2">
        <f t="shared" si="12"/>
        <v>16426360.6974051</v>
      </c>
    </row>
    <row r="815" spans="1:13" x14ac:dyDescent="0.2">
      <c r="A815">
        <v>2120</v>
      </c>
      <c r="B815">
        <v>810</v>
      </c>
      <c r="C815">
        <v>1</v>
      </c>
      <c r="D815" t="s">
        <v>1622</v>
      </c>
      <c r="E815" t="s">
        <v>1623</v>
      </c>
      <c r="F815" t="s">
        <v>8510</v>
      </c>
      <c r="G815" s="2">
        <v>1362829.5744850333</v>
      </c>
      <c r="H815" s="2">
        <v>1427079.8030212466</v>
      </c>
      <c r="I815" s="2">
        <v>1451149.5136729768</v>
      </c>
      <c r="J815" s="2">
        <v>1490513.6541169565</v>
      </c>
      <c r="K815" s="2">
        <v>1435192.5506286833</v>
      </c>
      <c r="L815" s="2">
        <v>1473523.8364955566</v>
      </c>
      <c r="M815" s="2">
        <f t="shared" si="12"/>
        <v>16040628.647796921</v>
      </c>
    </row>
    <row r="816" spans="1:13" x14ac:dyDescent="0.2">
      <c r="A816">
        <v>1911</v>
      </c>
      <c r="B816">
        <v>811</v>
      </c>
      <c r="C816">
        <v>1</v>
      </c>
      <c r="D816" t="s">
        <v>1624</v>
      </c>
      <c r="E816" t="s">
        <v>1625</v>
      </c>
      <c r="F816" t="s">
        <v>8510</v>
      </c>
      <c r="G816" s="2">
        <v>405025.16139185469</v>
      </c>
      <c r="H816" s="2">
        <v>788484.33960575669</v>
      </c>
      <c r="I816" s="2">
        <v>822507.85730928287</v>
      </c>
      <c r="J816" s="2">
        <v>1427980.7520314369</v>
      </c>
      <c r="K816" s="2">
        <v>1722109.5147360966</v>
      </c>
      <c r="L816" s="2">
        <v>2234232.0903020403</v>
      </c>
      <c r="M816" s="2">
        <f t="shared" si="12"/>
        <v>16511638.251950083</v>
      </c>
    </row>
    <row r="817" spans="1:13" x14ac:dyDescent="0.2">
      <c r="A817">
        <v>841</v>
      </c>
      <c r="B817">
        <v>812</v>
      </c>
      <c r="C817">
        <v>1</v>
      </c>
      <c r="D817" t="s">
        <v>1626</v>
      </c>
      <c r="E817" t="s">
        <v>1627</v>
      </c>
      <c r="F817" t="s">
        <v>8510</v>
      </c>
      <c r="G817" s="2">
        <v>1170907.9178976433</v>
      </c>
      <c r="H817" s="2">
        <v>1272688.5971262266</v>
      </c>
      <c r="I817" s="2">
        <v>1436996.2645430632</v>
      </c>
      <c r="J817" s="2">
        <v>1545541.7987175297</v>
      </c>
      <c r="K817" s="2">
        <v>1806114.0771741599</v>
      </c>
      <c r="L817" s="2">
        <v>1879049.8811149902</v>
      </c>
      <c r="M817" s="2">
        <f t="shared" si="12"/>
        <v>17951508.598912373</v>
      </c>
    </row>
    <row r="818" spans="1:13" x14ac:dyDescent="0.2">
      <c r="A818">
        <v>3924</v>
      </c>
      <c r="B818">
        <v>813</v>
      </c>
      <c r="C818">
        <v>1</v>
      </c>
      <c r="D818" t="s">
        <v>1628</v>
      </c>
      <c r="E818" t="s">
        <v>1629</v>
      </c>
      <c r="F818" t="s">
        <v>8510</v>
      </c>
      <c r="G818" s="2">
        <v>1149705.5878507334</v>
      </c>
      <c r="H818" s="2">
        <v>1301524.5872528323</v>
      </c>
      <c r="I818" s="2">
        <v>1416968.8718840636</v>
      </c>
      <c r="J818" s="2">
        <v>1647730.8127827498</v>
      </c>
      <c r="K818" s="2">
        <v>1687576.8434198834</v>
      </c>
      <c r="L818" s="2">
        <v>1636703.3591484968</v>
      </c>
      <c r="M818" s="2">
        <f t="shared" si="12"/>
        <v>16359586.849945685</v>
      </c>
    </row>
    <row r="819" spans="1:13" x14ac:dyDescent="0.2">
      <c r="A819">
        <v>1082</v>
      </c>
      <c r="B819">
        <v>814</v>
      </c>
      <c r="C819">
        <v>1</v>
      </c>
      <c r="D819" t="s">
        <v>1630</v>
      </c>
      <c r="E819" t="s">
        <v>1631</v>
      </c>
      <c r="F819" t="s">
        <v>8510</v>
      </c>
      <c r="G819" s="2">
        <v>1420097.0361460031</v>
      </c>
      <c r="H819" s="2">
        <v>1332754.8476252132</v>
      </c>
      <c r="I819" s="2">
        <v>1169842.8645926535</v>
      </c>
      <c r="J819" s="2">
        <v>1089507.5939628233</v>
      </c>
      <c r="K819" s="2">
        <v>1271414.2945284699</v>
      </c>
      <c r="L819" s="2">
        <v>1235760.1507517633</v>
      </c>
      <c r="M819" s="2">
        <f t="shared" si="12"/>
        <v>15455536.084265362</v>
      </c>
    </row>
    <row r="820" spans="1:13" x14ac:dyDescent="0.2">
      <c r="A820">
        <v>162</v>
      </c>
      <c r="B820">
        <v>815</v>
      </c>
      <c r="C820">
        <v>1</v>
      </c>
      <c r="D820" t="s">
        <v>1632</v>
      </c>
      <c r="E820" t="s">
        <v>1633</v>
      </c>
      <c r="F820" t="s">
        <v>8510</v>
      </c>
      <c r="G820" s="2">
        <v>806851.99247366341</v>
      </c>
      <c r="H820" s="2">
        <v>1144269.3355121284</v>
      </c>
      <c r="I820" s="2">
        <v>1375276.1688464433</v>
      </c>
      <c r="J820" s="2">
        <v>1674004.5661231901</v>
      </c>
      <c r="K820" s="2">
        <v>1534190.3920661199</v>
      </c>
      <c r="L820" s="2">
        <v>1401566.8416368933</v>
      </c>
      <c r="M820" s="2">
        <f t="shared" si="12"/>
        <v>15205017.61944746</v>
      </c>
    </row>
    <row r="821" spans="1:13" x14ac:dyDescent="0.2">
      <c r="A821">
        <v>1289</v>
      </c>
      <c r="B821">
        <v>816</v>
      </c>
      <c r="C821">
        <v>1</v>
      </c>
      <c r="D821" t="s">
        <v>1634</v>
      </c>
      <c r="E821" t="s">
        <v>1635</v>
      </c>
      <c r="F821" t="s">
        <v>8510</v>
      </c>
      <c r="G821" s="2">
        <v>1336035.4285077166</v>
      </c>
      <c r="H821" s="2">
        <v>1274670.5272985334</v>
      </c>
      <c r="I821" s="2">
        <v>1262791.07947912</v>
      </c>
      <c r="J821" s="2">
        <v>1130336.1673978267</v>
      </c>
      <c r="K821" s="2">
        <v>1119316.2601186901</v>
      </c>
      <c r="L821" s="2">
        <v>1145708.8599871334</v>
      </c>
      <c r="M821" s="2">
        <f t="shared" si="12"/>
        <v>15520035.92131928</v>
      </c>
    </row>
    <row r="822" spans="1:13" x14ac:dyDescent="0.2">
      <c r="A822">
        <v>4625</v>
      </c>
      <c r="B822">
        <v>817</v>
      </c>
      <c r="C822">
        <v>1</v>
      </c>
      <c r="D822" t="s">
        <v>1636</v>
      </c>
      <c r="E822" t="s">
        <v>1637</v>
      </c>
      <c r="F822" t="s">
        <v>8510</v>
      </c>
      <c r="G822" s="2">
        <v>1128589.4477642409</v>
      </c>
      <c r="H822" s="2">
        <v>1229627.4455146128</v>
      </c>
      <c r="I822" s="2">
        <v>1336614.9226102431</v>
      </c>
      <c r="J822" s="2">
        <v>1572773.5163247369</v>
      </c>
      <c r="K822" s="2">
        <v>1538187.9869061867</v>
      </c>
      <c r="L822" s="2">
        <v>1445384.27941024</v>
      </c>
      <c r="M822" s="2">
        <f t="shared" si="12"/>
        <v>15172167.04580998</v>
      </c>
    </row>
    <row r="823" spans="1:13" x14ac:dyDescent="0.2">
      <c r="A823">
        <v>4685</v>
      </c>
      <c r="B823">
        <v>818</v>
      </c>
      <c r="C823">
        <v>1</v>
      </c>
      <c r="D823" t="s">
        <v>1638</v>
      </c>
      <c r="E823" t="s">
        <v>1639</v>
      </c>
      <c r="F823" t="s">
        <v>8510</v>
      </c>
      <c r="G823" s="2">
        <v>1282064.6814786701</v>
      </c>
      <c r="H823" s="2">
        <v>1587170.5084176902</v>
      </c>
      <c r="I823" s="2">
        <v>1459772.003147633</v>
      </c>
      <c r="J823" s="2">
        <v>1003882.0717573023</v>
      </c>
      <c r="K823" s="2">
        <v>815165.58368561731</v>
      </c>
      <c r="L823" s="2">
        <v>772934.59879280569</v>
      </c>
      <c r="M823" s="2">
        <f t="shared" si="12"/>
        <v>13954602.138386592</v>
      </c>
    </row>
    <row r="824" spans="1:13" x14ac:dyDescent="0.2">
      <c r="A824">
        <v>1799</v>
      </c>
      <c r="B824">
        <v>819</v>
      </c>
      <c r="C824">
        <v>1</v>
      </c>
      <c r="D824" t="s">
        <v>1640</v>
      </c>
      <c r="E824" t="s">
        <v>1641</v>
      </c>
      <c r="F824" t="s">
        <v>8510</v>
      </c>
      <c r="G824" s="2">
        <v>1670882.0256227932</v>
      </c>
      <c r="H824" s="2">
        <v>1255441.1820308669</v>
      </c>
      <c r="I824" s="2">
        <v>1169145.3979831033</v>
      </c>
      <c r="J824" s="2">
        <v>1068937.2874223087</v>
      </c>
      <c r="K824" s="2">
        <v>1008512.4395493312</v>
      </c>
      <c r="L824" s="2">
        <v>860694.35849846993</v>
      </c>
      <c r="M824" s="2">
        <f t="shared" si="12"/>
        <v>15910501.837522442</v>
      </c>
    </row>
    <row r="825" spans="1:13" x14ac:dyDescent="0.2">
      <c r="A825">
        <v>1581</v>
      </c>
      <c r="B825">
        <v>820</v>
      </c>
      <c r="C825">
        <v>1</v>
      </c>
      <c r="D825" t="s">
        <v>1642</v>
      </c>
      <c r="E825" t="s">
        <v>1643</v>
      </c>
      <c r="F825" t="s">
        <v>8510</v>
      </c>
      <c r="G825" s="2">
        <v>920750.57291407837</v>
      </c>
      <c r="H825" s="2">
        <v>1249953.3192939379</v>
      </c>
      <c r="I825" s="2">
        <v>1516012.6563679632</v>
      </c>
      <c r="J825" s="2">
        <v>1694336.02050211</v>
      </c>
      <c r="K825" s="2">
        <v>1884890.2606581766</v>
      </c>
      <c r="L825" s="2">
        <v>1610946.3166793033</v>
      </c>
      <c r="M825" s="2">
        <f t="shared" si="12"/>
        <v>16194424.72227825</v>
      </c>
    </row>
    <row r="826" spans="1:13" x14ac:dyDescent="0.2">
      <c r="A826">
        <v>1078</v>
      </c>
      <c r="B826">
        <v>821</v>
      </c>
      <c r="C826">
        <v>1</v>
      </c>
      <c r="D826" t="s">
        <v>1644</v>
      </c>
      <c r="E826" t="s">
        <v>1645</v>
      </c>
      <c r="F826" t="s">
        <v>8510</v>
      </c>
      <c r="G826" s="2">
        <v>1348279.6773256834</v>
      </c>
      <c r="H826" s="2">
        <v>1152228.8659377499</v>
      </c>
      <c r="I826" s="2">
        <v>1298279.61868109</v>
      </c>
      <c r="J826" s="2">
        <v>1219147.7728143001</v>
      </c>
      <c r="K826" s="2">
        <v>1117631.51083012</v>
      </c>
      <c r="L826" s="2">
        <v>1181968.13027374</v>
      </c>
      <c r="M826" s="2">
        <f t="shared" si="12"/>
        <v>14325126.24194552</v>
      </c>
    </row>
    <row r="827" spans="1:13" x14ac:dyDescent="0.2">
      <c r="A827">
        <v>202</v>
      </c>
      <c r="B827">
        <v>822</v>
      </c>
      <c r="C827">
        <v>1</v>
      </c>
      <c r="D827" t="s">
        <v>1646</v>
      </c>
      <c r="E827" t="s">
        <v>1647</v>
      </c>
      <c r="F827" t="s">
        <v>8510</v>
      </c>
      <c r="G827" s="2">
        <v>1067297.9551024998</v>
      </c>
      <c r="H827" s="2">
        <v>1014142.3154830402</v>
      </c>
      <c r="I827" s="2">
        <v>1198045.7217108232</v>
      </c>
      <c r="J827" s="2">
        <v>1208442.9258748635</v>
      </c>
      <c r="K827" s="2">
        <v>1277329.8836861632</v>
      </c>
      <c r="L827" s="2">
        <v>1242331.8642254467</v>
      </c>
      <c r="M827" s="2">
        <f t="shared" si="12"/>
        <v>13932735.97112985</v>
      </c>
    </row>
    <row r="828" spans="1:13" x14ac:dyDescent="0.2">
      <c r="A828">
        <v>1608</v>
      </c>
      <c r="B828">
        <v>823</v>
      </c>
      <c r="C828">
        <v>1</v>
      </c>
      <c r="D828" t="s">
        <v>1648</v>
      </c>
      <c r="E828" t="s">
        <v>1649</v>
      </c>
      <c r="F828" t="s">
        <v>8510</v>
      </c>
      <c r="G828" s="2">
        <v>1781048.0767646302</v>
      </c>
      <c r="H828" s="2">
        <v>1407194.3424906302</v>
      </c>
      <c r="I828" s="2">
        <v>1233202.84767316</v>
      </c>
      <c r="J828" s="2">
        <v>1011298.3436198393</v>
      </c>
      <c r="K828" s="2">
        <v>824569.19675527932</v>
      </c>
      <c r="L828" s="2">
        <v>667832.497743477</v>
      </c>
      <c r="M828" s="2">
        <f t="shared" si="12"/>
        <v>13351241.959924417</v>
      </c>
    </row>
    <row r="829" spans="1:13" x14ac:dyDescent="0.2">
      <c r="A829">
        <v>2667</v>
      </c>
      <c r="B829">
        <v>824</v>
      </c>
      <c r="C829">
        <v>1</v>
      </c>
      <c r="D829" t="s">
        <v>1650</v>
      </c>
      <c r="E829" t="s">
        <v>1651</v>
      </c>
      <c r="F829" t="s">
        <v>8510</v>
      </c>
      <c r="G829" s="2">
        <v>1388121.8318353135</v>
      </c>
      <c r="H829" s="2">
        <v>1164216.0691664268</v>
      </c>
      <c r="I829" s="2">
        <v>1093570.5286388865</v>
      </c>
      <c r="J829" s="2">
        <v>990850.1213277966</v>
      </c>
      <c r="K829" s="2">
        <v>937458.81126660027</v>
      </c>
      <c r="L829" s="2">
        <v>851879.29264237534</v>
      </c>
      <c r="M829" s="2">
        <f t="shared" si="12"/>
        <v>13056735.340695774</v>
      </c>
    </row>
    <row r="830" spans="1:13" x14ac:dyDescent="0.2">
      <c r="A830">
        <v>2698</v>
      </c>
      <c r="B830">
        <v>825</v>
      </c>
      <c r="C830">
        <v>1</v>
      </c>
      <c r="D830" t="s">
        <v>1652</v>
      </c>
      <c r="E830" t="s">
        <v>1653</v>
      </c>
      <c r="F830" t="s">
        <v>8510</v>
      </c>
      <c r="G830" s="2">
        <v>1580954.7187172603</v>
      </c>
      <c r="H830" s="2">
        <v>1311439.5260609232</v>
      </c>
      <c r="I830" s="2">
        <v>1212524.9777802099</v>
      </c>
      <c r="J830" s="2">
        <v>956001.82520302571</v>
      </c>
      <c r="K830" s="2">
        <v>758350.98743235564</v>
      </c>
      <c r="L830" s="2">
        <v>811366.65062460036</v>
      </c>
      <c r="M830" s="2">
        <f t="shared" si="12"/>
        <v>13974300.036955873</v>
      </c>
    </row>
    <row r="831" spans="1:13" x14ac:dyDescent="0.2">
      <c r="A831">
        <v>2003</v>
      </c>
      <c r="B831">
        <v>826</v>
      </c>
      <c r="C831">
        <v>1</v>
      </c>
      <c r="D831" t="s">
        <v>1654</v>
      </c>
      <c r="E831" t="s">
        <v>1655</v>
      </c>
      <c r="F831" t="s">
        <v>8510</v>
      </c>
      <c r="G831" s="2">
        <v>1408363.55516302</v>
      </c>
      <c r="H831" s="2">
        <v>1291572.7611245334</v>
      </c>
      <c r="I831" s="2">
        <v>1218164.7754466103</v>
      </c>
      <c r="J831" s="2">
        <v>1184676.21252211</v>
      </c>
      <c r="K831" s="2">
        <v>1163479.6038063033</v>
      </c>
      <c r="L831" s="2">
        <v>1077404.44307492</v>
      </c>
      <c r="M831" s="2">
        <f t="shared" si="12"/>
        <v>15471160.77443485</v>
      </c>
    </row>
    <row r="832" spans="1:13" x14ac:dyDescent="0.2">
      <c r="A832">
        <v>4620</v>
      </c>
      <c r="B832">
        <v>827</v>
      </c>
      <c r="C832">
        <v>1</v>
      </c>
      <c r="D832" t="s">
        <v>1656</v>
      </c>
      <c r="E832" t="s">
        <v>1657</v>
      </c>
      <c r="F832" t="s">
        <v>8510</v>
      </c>
      <c r="G832" s="2">
        <v>1765338.4404226467</v>
      </c>
      <c r="H832" s="2">
        <v>1572776.2158924632</v>
      </c>
      <c r="I832" s="2">
        <v>1540789.31210264</v>
      </c>
      <c r="J832" s="2">
        <v>1121986.2144180066</v>
      </c>
      <c r="K832" s="2">
        <v>1073089.5969342219</v>
      </c>
      <c r="L832" s="2">
        <v>1053519.6435273739</v>
      </c>
      <c r="M832" s="2">
        <f t="shared" si="12"/>
        <v>14107192.436580308</v>
      </c>
    </row>
    <row r="833" spans="1:13" x14ac:dyDescent="0.2">
      <c r="A833">
        <v>4135</v>
      </c>
      <c r="B833">
        <v>828</v>
      </c>
      <c r="C833">
        <v>1</v>
      </c>
      <c r="D833" t="s">
        <v>1658</v>
      </c>
      <c r="E833" t="s">
        <v>1659</v>
      </c>
      <c r="F833" t="s">
        <v>8510</v>
      </c>
      <c r="G833" s="2">
        <v>1540948.5650118098</v>
      </c>
      <c r="H833" s="2">
        <v>1041152.8742688423</v>
      </c>
      <c r="I833" s="2">
        <v>1077070.750152939</v>
      </c>
      <c r="J833" s="2">
        <v>825161.05846069043</v>
      </c>
      <c r="K833" s="2">
        <v>762068.95019716944</v>
      </c>
      <c r="L833" s="2">
        <v>733290.81519150559</v>
      </c>
      <c r="M833" s="2">
        <f t="shared" si="12"/>
        <v>14141417.312158294</v>
      </c>
    </row>
    <row r="834" spans="1:13" x14ac:dyDescent="0.2">
      <c r="A834">
        <v>1761</v>
      </c>
      <c r="B834">
        <v>829</v>
      </c>
      <c r="C834">
        <v>1</v>
      </c>
      <c r="D834" t="s">
        <v>1660</v>
      </c>
      <c r="E834" t="s">
        <v>1661</v>
      </c>
      <c r="F834" t="s">
        <v>8510</v>
      </c>
      <c r="G834" s="2">
        <v>883380.67605892103</v>
      </c>
      <c r="H834" s="2">
        <v>1141794.9269759029</v>
      </c>
      <c r="I834" s="2">
        <v>1341533.0850931834</v>
      </c>
      <c r="J834" s="2">
        <v>1462875.7803301334</v>
      </c>
      <c r="K834" s="2">
        <v>1613342.1442042701</v>
      </c>
      <c r="L834" s="2">
        <v>1718797.6862129264</v>
      </c>
      <c r="M834" s="2">
        <f t="shared" si="12"/>
        <v>15799223.307897771</v>
      </c>
    </row>
    <row r="835" spans="1:13" x14ac:dyDescent="0.2">
      <c r="A835">
        <v>5217</v>
      </c>
      <c r="B835">
        <v>830</v>
      </c>
      <c r="C835">
        <v>1</v>
      </c>
      <c r="D835" t="s">
        <v>1662</v>
      </c>
      <c r="E835" t="s">
        <v>1663</v>
      </c>
      <c r="F835" t="s">
        <v>8510</v>
      </c>
      <c r="G835" s="2">
        <v>1327550.46543708</v>
      </c>
      <c r="H835" s="2">
        <v>1202422.0578996532</v>
      </c>
      <c r="I835" s="2">
        <v>1276062.7826848465</v>
      </c>
      <c r="J835" s="2">
        <v>1244815.7582537665</v>
      </c>
      <c r="K835" s="2">
        <v>1252202.6433107464</v>
      </c>
      <c r="L835" s="2">
        <v>1334445.3014363402</v>
      </c>
      <c r="M835" s="2">
        <f t="shared" si="12"/>
        <v>15406992.294579379</v>
      </c>
    </row>
    <row r="836" spans="1:13" x14ac:dyDescent="0.2">
      <c r="A836">
        <v>5663</v>
      </c>
      <c r="B836">
        <v>831</v>
      </c>
      <c r="C836">
        <v>1</v>
      </c>
      <c r="D836" t="s">
        <v>1664</v>
      </c>
      <c r="E836" t="s">
        <v>1665</v>
      </c>
      <c r="F836" t="s">
        <v>8510</v>
      </c>
      <c r="G836" s="2">
        <v>1717377.2056059998</v>
      </c>
      <c r="H836" s="2">
        <v>1613028.3790445167</v>
      </c>
      <c r="I836" s="2">
        <v>1473053.5194932267</v>
      </c>
      <c r="J836" s="2">
        <v>1093725.2562036198</v>
      </c>
      <c r="K836" s="2">
        <v>933612.02991379297</v>
      </c>
      <c r="L836" s="2">
        <v>938696.89529579366</v>
      </c>
      <c r="M836" s="2">
        <f t="shared" si="12"/>
        <v>14147001.859013775</v>
      </c>
    </row>
    <row r="837" spans="1:13" x14ac:dyDescent="0.2">
      <c r="A837">
        <v>689</v>
      </c>
      <c r="B837">
        <v>832</v>
      </c>
      <c r="C837">
        <v>1</v>
      </c>
      <c r="D837" t="s">
        <v>1666</v>
      </c>
      <c r="E837" t="s">
        <v>1667</v>
      </c>
      <c r="F837" t="s">
        <v>8510</v>
      </c>
      <c r="G837" s="2">
        <v>1417294.2284628635</v>
      </c>
      <c r="H837" s="2">
        <v>1208109.1299881099</v>
      </c>
      <c r="I837" s="2">
        <v>1314107.3630935333</v>
      </c>
      <c r="J837" s="2">
        <v>1207771.9545459654</v>
      </c>
      <c r="K837" s="2">
        <v>701907.35571831779</v>
      </c>
      <c r="L837" s="2">
        <v>528318.54164803575</v>
      </c>
      <c r="M837" s="2">
        <f t="shared" si="12"/>
        <v>14094804.992271705</v>
      </c>
    </row>
    <row r="838" spans="1:13" x14ac:dyDescent="0.2">
      <c r="A838">
        <v>1930</v>
      </c>
      <c r="B838">
        <v>833</v>
      </c>
      <c r="C838">
        <v>1</v>
      </c>
      <c r="D838" t="s">
        <v>1668</v>
      </c>
      <c r="E838" t="s">
        <v>1669</v>
      </c>
      <c r="F838" t="s">
        <v>8510</v>
      </c>
      <c r="G838" s="2">
        <v>1169787.3983885234</v>
      </c>
      <c r="H838" s="2">
        <v>1170885.3944844725</v>
      </c>
      <c r="I838" s="2">
        <v>1242804.1163826101</v>
      </c>
      <c r="J838" s="2">
        <v>1144315.7566175358</v>
      </c>
      <c r="K838" s="2">
        <v>1509784.3598930936</v>
      </c>
      <c r="L838" s="2">
        <v>1479719.3930486434</v>
      </c>
      <c r="M838" s="2">
        <f t="shared" si="12"/>
        <v>15186524.270775862</v>
      </c>
    </row>
    <row r="839" spans="1:13" x14ac:dyDescent="0.2">
      <c r="A839">
        <v>3030</v>
      </c>
      <c r="B839">
        <v>834</v>
      </c>
      <c r="C839">
        <v>1</v>
      </c>
      <c r="D839" t="s">
        <v>1670</v>
      </c>
      <c r="E839" t="s">
        <v>1671</v>
      </c>
      <c r="F839" t="s">
        <v>8510</v>
      </c>
      <c r="G839" s="2">
        <v>1510369.7720952267</v>
      </c>
      <c r="H839" s="2">
        <v>1165761.4803525901</v>
      </c>
      <c r="I839" s="2">
        <v>1196751.2292218667</v>
      </c>
      <c r="J839" s="2">
        <v>1122168.1724169466</v>
      </c>
      <c r="K839" s="2">
        <v>1212671.2328560101</v>
      </c>
      <c r="L839" s="2">
        <v>1261505.9650183434</v>
      </c>
      <c r="M839" s="2">
        <f t="shared" ref="M839:M902" si="13">SUM(G839:L840)</f>
        <v>14509446.328743791</v>
      </c>
    </row>
    <row r="840" spans="1:13" x14ac:dyDescent="0.2">
      <c r="A840">
        <v>1865</v>
      </c>
      <c r="B840">
        <v>835</v>
      </c>
      <c r="C840">
        <v>1</v>
      </c>
      <c r="D840" t="s">
        <v>1672</v>
      </c>
      <c r="E840" t="s">
        <v>1673</v>
      </c>
      <c r="F840" t="s">
        <v>8510</v>
      </c>
      <c r="G840" s="2">
        <v>1699338.2660114765</v>
      </c>
      <c r="H840" s="2">
        <v>1271843.4403037068</v>
      </c>
      <c r="I840" s="2">
        <v>1251786.0876523266</v>
      </c>
      <c r="J840" s="2">
        <v>1014886.0984788854</v>
      </c>
      <c r="K840" s="2">
        <v>959874.61484703969</v>
      </c>
      <c r="L840" s="2">
        <v>842489.96948937082</v>
      </c>
      <c r="M840" s="2">
        <f t="shared" si="13"/>
        <v>14495151.812589541</v>
      </c>
    </row>
    <row r="841" spans="1:13" x14ac:dyDescent="0.2">
      <c r="A841">
        <v>3241</v>
      </c>
      <c r="B841">
        <v>836</v>
      </c>
      <c r="C841">
        <v>1</v>
      </c>
      <c r="D841" t="s">
        <v>1674</v>
      </c>
      <c r="E841" t="s">
        <v>1675</v>
      </c>
      <c r="F841" t="s">
        <v>8510</v>
      </c>
      <c r="G841" s="2">
        <v>1503646.0756492</v>
      </c>
      <c r="H841" s="2">
        <v>1282992.2693082865</v>
      </c>
      <c r="I841" s="2">
        <v>1248937.0236081502</v>
      </c>
      <c r="J841" s="2">
        <v>1160788.5299546502</v>
      </c>
      <c r="K841" s="2">
        <v>1144464.5640537499</v>
      </c>
      <c r="L841" s="2">
        <v>1114104.8732327016</v>
      </c>
      <c r="M841" s="2">
        <f t="shared" si="13"/>
        <v>13398439.325585125</v>
      </c>
    </row>
    <row r="842" spans="1:13" x14ac:dyDescent="0.2">
      <c r="A842">
        <v>833</v>
      </c>
      <c r="B842">
        <v>837</v>
      </c>
      <c r="C842">
        <v>1</v>
      </c>
      <c r="D842" t="s">
        <v>1676</v>
      </c>
      <c r="E842" t="s">
        <v>1677</v>
      </c>
      <c r="F842" t="s">
        <v>8510</v>
      </c>
      <c r="G842" s="2">
        <v>1469280.6123601701</v>
      </c>
      <c r="H842" s="2">
        <v>1225935.6341967012</v>
      </c>
      <c r="I842" s="2">
        <v>829759.48441424535</v>
      </c>
      <c r="J842" s="2">
        <v>734639.57209603034</v>
      </c>
      <c r="K842" s="2">
        <v>814860.25308284443</v>
      </c>
      <c r="L842" s="2">
        <v>869030.43362839276</v>
      </c>
      <c r="M842" s="2">
        <f t="shared" si="13"/>
        <v>11985439.8980729</v>
      </c>
    </row>
    <row r="843" spans="1:13" x14ac:dyDescent="0.2">
      <c r="A843">
        <v>2490</v>
      </c>
      <c r="B843">
        <v>838</v>
      </c>
      <c r="C843">
        <v>1</v>
      </c>
      <c r="D843" t="s">
        <v>1678</v>
      </c>
      <c r="E843" t="s">
        <v>1679</v>
      </c>
      <c r="F843" t="s">
        <v>8510</v>
      </c>
      <c r="G843" s="2">
        <v>1219242.27376989</v>
      </c>
      <c r="H843" s="2">
        <v>1027732.5413291417</v>
      </c>
      <c r="I843" s="2">
        <v>983988.02021291002</v>
      </c>
      <c r="J843" s="2">
        <v>925955.60580818728</v>
      </c>
      <c r="K843" s="2">
        <v>947083.50050893996</v>
      </c>
      <c r="L843" s="2">
        <v>937931.96666544734</v>
      </c>
      <c r="M843" s="2">
        <f t="shared" si="13"/>
        <v>13886751.571416471</v>
      </c>
    </row>
    <row r="844" spans="1:13" x14ac:dyDescent="0.2">
      <c r="A844">
        <v>5302</v>
      </c>
      <c r="B844">
        <v>839</v>
      </c>
      <c r="C844">
        <v>1</v>
      </c>
      <c r="D844" t="s">
        <v>1680</v>
      </c>
      <c r="E844" t="s">
        <v>1681</v>
      </c>
      <c r="F844" t="s">
        <v>8510</v>
      </c>
      <c r="G844" s="2">
        <v>1418360.4573911435</v>
      </c>
      <c r="H844" s="2">
        <v>1220855.8378241232</v>
      </c>
      <c r="I844" s="2">
        <v>1234591.0049399866</v>
      </c>
      <c r="J844" s="2">
        <v>1172682.2848000503</v>
      </c>
      <c r="K844" s="2">
        <v>1422254.5383077168</v>
      </c>
      <c r="L844" s="2">
        <v>1376073.5398589333</v>
      </c>
      <c r="M844" s="2">
        <f t="shared" si="13"/>
        <v>15909853.161216024</v>
      </c>
    </row>
    <row r="845" spans="1:13" x14ac:dyDescent="0.2">
      <c r="A845">
        <v>1407</v>
      </c>
      <c r="B845">
        <v>840</v>
      </c>
      <c r="C845">
        <v>1</v>
      </c>
      <c r="D845" t="s">
        <v>1682</v>
      </c>
      <c r="E845" t="s">
        <v>1683</v>
      </c>
      <c r="F845" t="s">
        <v>8510</v>
      </c>
      <c r="G845" s="2">
        <v>1412091.2945578701</v>
      </c>
      <c r="H845" s="2">
        <v>1381796.36156391</v>
      </c>
      <c r="I845" s="2">
        <v>1362411.5209196198</v>
      </c>
      <c r="J845" s="2">
        <v>1418342.3902104432</v>
      </c>
      <c r="K845" s="2">
        <v>1343828.63843376</v>
      </c>
      <c r="L845" s="2">
        <v>1146565.2924084687</v>
      </c>
      <c r="M845" s="2">
        <f t="shared" si="13"/>
        <v>15610760.090922883</v>
      </c>
    </row>
    <row r="846" spans="1:13" x14ac:dyDescent="0.2">
      <c r="A846">
        <v>4489</v>
      </c>
      <c r="B846">
        <v>841</v>
      </c>
      <c r="C846">
        <v>1</v>
      </c>
      <c r="D846" t="s">
        <v>1684</v>
      </c>
      <c r="E846" t="s">
        <v>1685</v>
      </c>
      <c r="F846" t="s">
        <v>8510</v>
      </c>
      <c r="G846" s="2">
        <v>1224334.6437571098</v>
      </c>
      <c r="H846" s="2">
        <v>1073114.8225820775</v>
      </c>
      <c r="I846" s="2">
        <v>1146842.1129682504</v>
      </c>
      <c r="J846" s="2">
        <v>1053920.4934005614</v>
      </c>
      <c r="K846" s="2">
        <v>1417986.9012244102</v>
      </c>
      <c r="L846" s="2">
        <v>1629525.6188963999</v>
      </c>
      <c r="M846" s="2">
        <f t="shared" si="13"/>
        <v>13533354.510816911</v>
      </c>
    </row>
    <row r="847" spans="1:13" x14ac:dyDescent="0.2">
      <c r="A847">
        <v>765</v>
      </c>
      <c r="B847">
        <v>842</v>
      </c>
      <c r="C847">
        <v>1</v>
      </c>
      <c r="D847" t="s">
        <v>1686</v>
      </c>
      <c r="E847" t="s">
        <v>1687</v>
      </c>
      <c r="F847" t="s">
        <v>8510</v>
      </c>
      <c r="G847" s="2">
        <v>1983928.2269451332</v>
      </c>
      <c r="H847" s="2">
        <v>1317229.5469602132</v>
      </c>
      <c r="I847" s="2">
        <v>1030361.8854985595</v>
      </c>
      <c r="J847" s="2">
        <v>635466.83756791963</v>
      </c>
      <c r="K847" s="2">
        <v>485487.32347513706</v>
      </c>
      <c r="L847" s="2">
        <v>535156.09754113969</v>
      </c>
      <c r="M847" s="2">
        <f t="shared" si="13"/>
        <v>13920150.864552848</v>
      </c>
    </row>
    <row r="848" spans="1:13" x14ac:dyDescent="0.2">
      <c r="A848">
        <v>5029</v>
      </c>
      <c r="B848">
        <v>843</v>
      </c>
      <c r="C848">
        <v>1</v>
      </c>
      <c r="D848" t="s">
        <v>1688</v>
      </c>
      <c r="E848" t="s">
        <v>1689</v>
      </c>
      <c r="F848" t="s">
        <v>8510</v>
      </c>
      <c r="G848" s="2">
        <v>1091422.74835333</v>
      </c>
      <c r="H848" s="2">
        <v>1103750.2402058782</v>
      </c>
      <c r="I848" s="2">
        <v>1169020.8337080933</v>
      </c>
      <c r="J848" s="2">
        <v>1332128.8874337366</v>
      </c>
      <c r="K848" s="2">
        <v>1582110.26254831</v>
      </c>
      <c r="L848" s="2">
        <v>1654087.9743154</v>
      </c>
      <c r="M848" s="2">
        <f t="shared" si="13"/>
        <v>14325817.924580466</v>
      </c>
    </row>
    <row r="849" spans="1:13" x14ac:dyDescent="0.2">
      <c r="A849">
        <v>407</v>
      </c>
      <c r="B849">
        <v>844</v>
      </c>
      <c r="C849">
        <v>1</v>
      </c>
      <c r="D849" t="s">
        <v>1690</v>
      </c>
      <c r="E849" t="s">
        <v>1691</v>
      </c>
      <c r="F849" t="s">
        <v>8510</v>
      </c>
      <c r="G849" s="2">
        <v>2004140.88080105</v>
      </c>
      <c r="H849" s="2">
        <v>1278090.0141582701</v>
      </c>
      <c r="I849" s="2">
        <v>1030354.7939450396</v>
      </c>
      <c r="J849" s="2">
        <v>690079.94742451864</v>
      </c>
      <c r="K849" s="2">
        <v>631612.85422587942</v>
      </c>
      <c r="L849" s="2">
        <v>759018.48746096343</v>
      </c>
      <c r="M849" s="2">
        <f t="shared" si="13"/>
        <v>13483067.618357783</v>
      </c>
    </row>
    <row r="850" spans="1:13" x14ac:dyDescent="0.2">
      <c r="A850">
        <v>5656</v>
      </c>
      <c r="B850">
        <v>845</v>
      </c>
      <c r="C850">
        <v>1</v>
      </c>
      <c r="D850" t="s">
        <v>1692</v>
      </c>
      <c r="E850" t="s">
        <v>1693</v>
      </c>
      <c r="F850" t="s">
        <v>8510</v>
      </c>
      <c r="G850" s="2">
        <v>779445.72612368967</v>
      </c>
      <c r="H850" s="2">
        <v>986982.44184699364</v>
      </c>
      <c r="I850" s="2">
        <v>1128174.6403333896</v>
      </c>
      <c r="J850" s="2">
        <v>1287656.3535891834</v>
      </c>
      <c r="K850" s="2">
        <v>1394594.6786015232</v>
      </c>
      <c r="L850" s="2">
        <v>1512916.7998472832</v>
      </c>
      <c r="M850" s="2">
        <f t="shared" si="13"/>
        <v>15857466.608178731</v>
      </c>
    </row>
    <row r="851" spans="1:13" x14ac:dyDescent="0.2">
      <c r="A851">
        <v>795</v>
      </c>
      <c r="B851">
        <v>846</v>
      </c>
      <c r="C851">
        <v>1</v>
      </c>
      <c r="D851" t="s">
        <v>1694</v>
      </c>
      <c r="E851" t="s">
        <v>1695</v>
      </c>
      <c r="F851" t="s">
        <v>8510</v>
      </c>
      <c r="G851" s="2">
        <v>1226232.0086825101</v>
      </c>
      <c r="H851" s="2">
        <v>1347632.6825182333</v>
      </c>
      <c r="I851" s="2">
        <v>1556088.48999824</v>
      </c>
      <c r="J851" s="2">
        <v>1545451.36608132</v>
      </c>
      <c r="K851" s="2">
        <v>1591422.0306451332</v>
      </c>
      <c r="L851" s="2">
        <v>1500869.38991123</v>
      </c>
      <c r="M851" s="2">
        <f t="shared" si="13"/>
        <v>15979790.622596528</v>
      </c>
    </row>
    <row r="852" spans="1:13" x14ac:dyDescent="0.2">
      <c r="A852">
        <v>4244</v>
      </c>
      <c r="B852">
        <v>847</v>
      </c>
      <c r="C852">
        <v>1</v>
      </c>
      <c r="D852" t="s">
        <v>1696</v>
      </c>
      <c r="E852" t="s">
        <v>1697</v>
      </c>
      <c r="F852" t="s">
        <v>8510</v>
      </c>
      <c r="G852" s="2">
        <v>1486772.3055263199</v>
      </c>
      <c r="H852" s="2">
        <v>1325113.4601085866</v>
      </c>
      <c r="I852" s="2">
        <v>1210430.82749528</v>
      </c>
      <c r="J852" s="2">
        <v>1145410.4925711399</v>
      </c>
      <c r="K852" s="2">
        <v>1111238.0452808817</v>
      </c>
      <c r="L852" s="2">
        <v>933129.52377765498</v>
      </c>
      <c r="M852" s="2">
        <f t="shared" si="13"/>
        <v>14559247.109261554</v>
      </c>
    </row>
    <row r="853" spans="1:13" x14ac:dyDescent="0.2">
      <c r="A853">
        <v>1373</v>
      </c>
      <c r="B853">
        <v>848</v>
      </c>
      <c r="C853">
        <v>1</v>
      </c>
      <c r="D853" t="s">
        <v>1698</v>
      </c>
      <c r="E853" t="s">
        <v>1699</v>
      </c>
      <c r="F853" t="s">
        <v>8510</v>
      </c>
      <c r="G853" s="2">
        <v>2393946.7829143368</v>
      </c>
      <c r="H853" s="2">
        <v>1327768.5460110698</v>
      </c>
      <c r="I853" s="2">
        <v>1153252.2918059267</v>
      </c>
      <c r="J853" s="2">
        <v>820321.11183590628</v>
      </c>
      <c r="K853" s="2">
        <v>841237.22864897305</v>
      </c>
      <c r="L853" s="2">
        <v>810626.49328547996</v>
      </c>
      <c r="M853" s="2">
        <f t="shared" si="13"/>
        <v>14397331.78272986</v>
      </c>
    </row>
    <row r="854" spans="1:13" x14ac:dyDescent="0.2">
      <c r="A854">
        <v>4435</v>
      </c>
      <c r="B854">
        <v>849</v>
      </c>
      <c r="C854">
        <v>1</v>
      </c>
      <c r="D854" t="s">
        <v>1700</v>
      </c>
      <c r="E854" t="s">
        <v>1701</v>
      </c>
      <c r="F854" t="s">
        <v>8510</v>
      </c>
      <c r="G854" s="2">
        <v>1618789.4539521101</v>
      </c>
      <c r="H854" s="2">
        <v>1307820.63328343</v>
      </c>
      <c r="I854" s="2">
        <v>1237813.1900391534</v>
      </c>
      <c r="J854" s="2">
        <v>1049311.3903256301</v>
      </c>
      <c r="K854" s="2">
        <v>941043.59853815194</v>
      </c>
      <c r="L854" s="2">
        <v>895401.06208969292</v>
      </c>
      <c r="M854" s="2">
        <f t="shared" si="13"/>
        <v>14317516.777013512</v>
      </c>
    </row>
    <row r="855" spans="1:13" x14ac:dyDescent="0.2">
      <c r="A855">
        <v>2213</v>
      </c>
      <c r="B855">
        <v>850</v>
      </c>
      <c r="C855">
        <v>1</v>
      </c>
      <c r="D855" t="s">
        <v>1702</v>
      </c>
      <c r="E855" t="s">
        <v>1703</v>
      </c>
      <c r="F855" t="s">
        <v>8510</v>
      </c>
      <c r="G855" s="2">
        <v>940914.83900873561</v>
      </c>
      <c r="H855" s="2">
        <v>1160669.3883381218</v>
      </c>
      <c r="I855" s="2">
        <v>1263766.6318073932</v>
      </c>
      <c r="J855" s="2">
        <v>1365588.9214153334</v>
      </c>
      <c r="K855" s="2">
        <v>1349486.7071240332</v>
      </c>
      <c r="L855" s="2">
        <v>1186910.9610917268</v>
      </c>
      <c r="M855" s="2">
        <f t="shared" si="13"/>
        <v>14538991.738794805</v>
      </c>
    </row>
    <row r="856" spans="1:13" x14ac:dyDescent="0.2">
      <c r="A856">
        <v>1064</v>
      </c>
      <c r="B856">
        <v>851</v>
      </c>
      <c r="C856">
        <v>1</v>
      </c>
      <c r="D856" t="s">
        <v>1704</v>
      </c>
      <c r="E856" t="s">
        <v>1705</v>
      </c>
      <c r="F856" t="s">
        <v>8510</v>
      </c>
      <c r="G856" s="2">
        <v>1547425.5043332868</v>
      </c>
      <c r="H856" s="2">
        <v>1233573.0990743134</v>
      </c>
      <c r="I856" s="2">
        <v>1269212.9133028232</v>
      </c>
      <c r="J856" s="2">
        <v>1106836.5988538393</v>
      </c>
      <c r="K856" s="2">
        <v>1085783.0154330907</v>
      </c>
      <c r="L856" s="2">
        <v>1028823.1590121072</v>
      </c>
      <c r="M856" s="2">
        <f t="shared" si="13"/>
        <v>14135587.926378412</v>
      </c>
    </row>
    <row r="857" spans="1:13" x14ac:dyDescent="0.2">
      <c r="A857">
        <v>1611</v>
      </c>
      <c r="B857">
        <v>852</v>
      </c>
      <c r="C857">
        <v>1</v>
      </c>
      <c r="D857" t="s">
        <v>1706</v>
      </c>
      <c r="E857" t="s">
        <v>1707</v>
      </c>
      <c r="F857" t="s">
        <v>8510</v>
      </c>
      <c r="G857" s="2">
        <v>1167161.1099425501</v>
      </c>
      <c r="H857" s="2">
        <v>1014008.0420798967</v>
      </c>
      <c r="I857" s="2">
        <v>1051216.2153851683</v>
      </c>
      <c r="J857" s="2">
        <v>1073444.4667135251</v>
      </c>
      <c r="K857" s="2">
        <v>1229188.6048083401</v>
      </c>
      <c r="L857" s="2">
        <v>1328915.1974394701</v>
      </c>
      <c r="M857" s="2">
        <f t="shared" si="13"/>
        <v>12586450.853571812</v>
      </c>
    </row>
    <row r="858" spans="1:13" x14ac:dyDescent="0.2">
      <c r="A858">
        <v>4780</v>
      </c>
      <c r="B858">
        <v>853</v>
      </c>
      <c r="C858">
        <v>1</v>
      </c>
      <c r="D858" t="s">
        <v>1708</v>
      </c>
      <c r="E858" t="s">
        <v>1709</v>
      </c>
      <c r="F858" t="s">
        <v>8510</v>
      </c>
      <c r="G858" s="2">
        <v>937375.41160624137</v>
      </c>
      <c r="H858" s="2">
        <v>931233.36505130958</v>
      </c>
      <c r="I858" s="2">
        <v>906000.82696969144</v>
      </c>
      <c r="J858" s="2">
        <v>909079.41273670597</v>
      </c>
      <c r="K858" s="2">
        <v>1025285.2455235644</v>
      </c>
      <c r="L858" s="2">
        <v>1013542.9553153493</v>
      </c>
      <c r="M858" s="2">
        <f t="shared" si="13"/>
        <v>13839061.942045519</v>
      </c>
    </row>
    <row r="859" spans="1:13" x14ac:dyDescent="0.2">
      <c r="A859">
        <v>2957</v>
      </c>
      <c r="B859">
        <v>854</v>
      </c>
      <c r="C859">
        <v>1</v>
      </c>
      <c r="D859" t="s">
        <v>1710</v>
      </c>
      <c r="E859" t="s">
        <v>1711</v>
      </c>
      <c r="F859" t="s">
        <v>8510</v>
      </c>
      <c r="G859" s="2">
        <v>770514.35196063668</v>
      </c>
      <c r="H859" s="2">
        <v>1142000.9861292399</v>
      </c>
      <c r="I859" s="2">
        <v>1232282.2448034768</v>
      </c>
      <c r="J859" s="2">
        <v>1436761.0468684065</v>
      </c>
      <c r="K859" s="2">
        <v>1656028.5593176335</v>
      </c>
      <c r="L859" s="2">
        <v>1878957.5357632635</v>
      </c>
      <c r="M859" s="2">
        <f t="shared" si="13"/>
        <v>15593129.734961957</v>
      </c>
    </row>
    <row r="860" spans="1:13" x14ac:dyDescent="0.2">
      <c r="A860">
        <v>1662</v>
      </c>
      <c r="B860">
        <v>855</v>
      </c>
      <c r="C860">
        <v>1</v>
      </c>
      <c r="D860" t="s">
        <v>1712</v>
      </c>
      <c r="E860" t="s">
        <v>1713</v>
      </c>
      <c r="F860" t="s">
        <v>8510</v>
      </c>
      <c r="G860" s="2">
        <v>1077578.5218814113</v>
      </c>
      <c r="H860" s="2">
        <v>1191122.5104348566</v>
      </c>
      <c r="I860" s="2">
        <v>1188845.98034751</v>
      </c>
      <c r="J860" s="2">
        <v>1291874.4177889433</v>
      </c>
      <c r="K860" s="2">
        <v>1368810.5008692499</v>
      </c>
      <c r="L860" s="2">
        <v>1358353.0787973267</v>
      </c>
      <c r="M860" s="2">
        <f t="shared" si="13"/>
        <v>14552086.508235656</v>
      </c>
    </row>
    <row r="861" spans="1:13" x14ac:dyDescent="0.2">
      <c r="A861">
        <v>1530</v>
      </c>
      <c r="B861">
        <v>856</v>
      </c>
      <c r="C861">
        <v>1</v>
      </c>
      <c r="D861" t="s">
        <v>1714</v>
      </c>
      <c r="E861" t="s">
        <v>1715</v>
      </c>
      <c r="F861" t="s">
        <v>8510</v>
      </c>
      <c r="G861" s="2">
        <v>1387985.6458362767</v>
      </c>
      <c r="H861" s="2">
        <v>1268869.0088220367</v>
      </c>
      <c r="I861" s="2">
        <v>1239208.5008574699</v>
      </c>
      <c r="J861" s="2">
        <v>1091042.1884115599</v>
      </c>
      <c r="K861" s="2">
        <v>1075440.3731637634</v>
      </c>
      <c r="L861" s="2">
        <v>1012955.7810252517</v>
      </c>
      <c r="M861" s="2">
        <f t="shared" si="13"/>
        <v>14480668.075871641</v>
      </c>
    </row>
    <row r="862" spans="1:13" x14ac:dyDescent="0.2">
      <c r="A862">
        <v>1410</v>
      </c>
      <c r="B862">
        <v>857</v>
      </c>
      <c r="C862">
        <v>1</v>
      </c>
      <c r="D862" t="s">
        <v>1716</v>
      </c>
      <c r="E862" t="s">
        <v>1717</v>
      </c>
      <c r="F862" t="s">
        <v>8510</v>
      </c>
      <c r="G862" s="2">
        <v>1206332.444689539</v>
      </c>
      <c r="H862" s="2">
        <v>1176921.8594641334</v>
      </c>
      <c r="I862" s="2">
        <v>1193749.9187615833</v>
      </c>
      <c r="J862" s="2">
        <v>1032696.2578833643</v>
      </c>
      <c r="K862" s="2">
        <v>1126667.9228940101</v>
      </c>
      <c r="L862" s="2">
        <v>1668798.1740626532</v>
      </c>
      <c r="M862" s="2">
        <f t="shared" si="13"/>
        <v>14887027.037291458</v>
      </c>
    </row>
    <row r="863" spans="1:13" x14ac:dyDescent="0.2">
      <c r="A863">
        <v>809</v>
      </c>
      <c r="B863">
        <v>858</v>
      </c>
      <c r="C863">
        <v>1</v>
      </c>
      <c r="D863" t="s">
        <v>1718</v>
      </c>
      <c r="E863" t="s">
        <v>1719</v>
      </c>
      <c r="F863" t="s">
        <v>8510</v>
      </c>
      <c r="G863" s="2">
        <v>1348931.2747942766</v>
      </c>
      <c r="H863" s="2">
        <v>1482536.8578053864</v>
      </c>
      <c r="I863" s="2">
        <v>1269774.1318542799</v>
      </c>
      <c r="J863" s="2">
        <v>1213865.8837872166</v>
      </c>
      <c r="K863" s="2">
        <v>1106669.9147511234</v>
      </c>
      <c r="L863" s="2">
        <v>1060082.39654389</v>
      </c>
      <c r="M863" s="2">
        <f t="shared" si="13"/>
        <v>14780331.205680966</v>
      </c>
    </row>
    <row r="864" spans="1:13" x14ac:dyDescent="0.2">
      <c r="A864">
        <v>5676</v>
      </c>
      <c r="B864">
        <v>859</v>
      </c>
      <c r="C864">
        <v>1</v>
      </c>
      <c r="D864" t="s">
        <v>1720</v>
      </c>
      <c r="E864" t="s">
        <v>1721</v>
      </c>
      <c r="F864" t="s">
        <v>8510</v>
      </c>
      <c r="G864" s="2">
        <v>1677137.6760608833</v>
      </c>
      <c r="H864" s="2">
        <v>1383188.0853429034</v>
      </c>
      <c r="I864" s="2">
        <v>1317773.1614438067</v>
      </c>
      <c r="J864" s="2">
        <v>967932.59011962067</v>
      </c>
      <c r="K864" s="2">
        <v>941697.04746540729</v>
      </c>
      <c r="L864" s="2">
        <v>1010742.1857121694</v>
      </c>
      <c r="M864" s="2">
        <f t="shared" si="13"/>
        <v>13764886.27061859</v>
      </c>
    </row>
    <row r="865" spans="1:13" x14ac:dyDescent="0.2">
      <c r="A865">
        <v>772</v>
      </c>
      <c r="B865">
        <v>860</v>
      </c>
      <c r="C865">
        <v>1</v>
      </c>
      <c r="D865" t="s">
        <v>1722</v>
      </c>
      <c r="E865" t="s">
        <v>1723</v>
      </c>
      <c r="F865" t="s">
        <v>8510</v>
      </c>
      <c r="G865" s="2">
        <v>1132335.8960556081</v>
      </c>
      <c r="H865" s="2">
        <v>1002906.8352041946</v>
      </c>
      <c r="I865" s="2">
        <v>1071036.9895157581</v>
      </c>
      <c r="J865" s="2">
        <v>1048954.4890673591</v>
      </c>
      <c r="K865" s="2">
        <v>1085888.3816774061</v>
      </c>
      <c r="L865" s="2">
        <v>1125292.9329534713</v>
      </c>
      <c r="M865" s="2">
        <f t="shared" si="13"/>
        <v>13940317.19108163</v>
      </c>
    </row>
    <row r="866" spans="1:13" x14ac:dyDescent="0.2">
      <c r="A866">
        <v>396</v>
      </c>
      <c r="B866">
        <v>861</v>
      </c>
      <c r="C866">
        <v>1</v>
      </c>
      <c r="D866" t="s">
        <v>1724</v>
      </c>
      <c r="E866" t="s">
        <v>1725</v>
      </c>
      <c r="F866" t="s">
        <v>8510</v>
      </c>
      <c r="G866" s="2">
        <v>1415991.0827597</v>
      </c>
      <c r="H866" s="2">
        <v>1332067.5267648534</v>
      </c>
      <c r="I866" s="2">
        <v>1423297.1193984635</v>
      </c>
      <c r="J866" s="2">
        <v>1174472.4664849667</v>
      </c>
      <c r="K866" s="2">
        <v>1153920.2227642066</v>
      </c>
      <c r="L866" s="2">
        <v>974153.24843564339</v>
      </c>
      <c r="M866" s="2">
        <f t="shared" si="13"/>
        <v>16230699.888473568</v>
      </c>
    </row>
    <row r="867" spans="1:13" x14ac:dyDescent="0.2">
      <c r="A867">
        <v>2343</v>
      </c>
      <c r="B867">
        <v>862</v>
      </c>
      <c r="C867">
        <v>1</v>
      </c>
      <c r="D867" t="s">
        <v>1726</v>
      </c>
      <c r="E867" t="s">
        <v>1727</v>
      </c>
      <c r="F867" t="s">
        <v>8510</v>
      </c>
      <c r="G867" s="2">
        <v>699581.29762212595</v>
      </c>
      <c r="H867" s="2">
        <v>1156829.8498465351</v>
      </c>
      <c r="I867" s="2">
        <v>1321898.7970873066</v>
      </c>
      <c r="J867" s="2">
        <v>1737201.3048416332</v>
      </c>
      <c r="K867" s="2">
        <v>1868325.7944406702</v>
      </c>
      <c r="L867" s="2">
        <v>1972961.1780274634</v>
      </c>
      <c r="M867" s="2">
        <f t="shared" si="13"/>
        <v>15131313.466860814</v>
      </c>
    </row>
    <row r="868" spans="1:13" x14ac:dyDescent="0.2">
      <c r="A868">
        <v>3945</v>
      </c>
      <c r="B868">
        <v>863</v>
      </c>
      <c r="C868">
        <v>1</v>
      </c>
      <c r="D868" t="s">
        <v>1728</v>
      </c>
      <c r="E868" t="s">
        <v>1729</v>
      </c>
      <c r="F868" t="s">
        <v>8510</v>
      </c>
      <c r="G868" s="2">
        <v>1386527.4197170066</v>
      </c>
      <c r="H868" s="2">
        <v>1141112.2387237998</v>
      </c>
      <c r="I868" s="2">
        <v>1177849.2158974765</v>
      </c>
      <c r="J868" s="2">
        <v>945359.515777361</v>
      </c>
      <c r="K868" s="2">
        <v>874105.23890889494</v>
      </c>
      <c r="L868" s="2">
        <v>849561.61597054324</v>
      </c>
      <c r="M868" s="2">
        <f t="shared" si="13"/>
        <v>14132274.096228842</v>
      </c>
    </row>
    <row r="869" spans="1:13" x14ac:dyDescent="0.2">
      <c r="A869">
        <v>5552</v>
      </c>
      <c r="B869">
        <v>864</v>
      </c>
      <c r="C869">
        <v>1</v>
      </c>
      <c r="D869" t="s">
        <v>1730</v>
      </c>
      <c r="E869" t="s">
        <v>1731</v>
      </c>
      <c r="F869" t="s">
        <v>8510</v>
      </c>
      <c r="G869" s="2">
        <v>1510887.8084637399</v>
      </c>
      <c r="H869" s="2">
        <v>1365189.2523721366</v>
      </c>
      <c r="I869" s="2">
        <v>1329454.8585426032</v>
      </c>
      <c r="J869" s="2">
        <v>1228058.8349738633</v>
      </c>
      <c r="K869" s="2">
        <v>1165225.223073073</v>
      </c>
      <c r="L869" s="2">
        <v>1158942.8738083432</v>
      </c>
      <c r="M869" s="2">
        <f t="shared" si="13"/>
        <v>13312333.498608654</v>
      </c>
    </row>
    <row r="870" spans="1:13" x14ac:dyDescent="0.2">
      <c r="A870">
        <v>4958</v>
      </c>
      <c r="B870">
        <v>865</v>
      </c>
      <c r="C870">
        <v>1</v>
      </c>
      <c r="D870" t="s">
        <v>1732</v>
      </c>
      <c r="E870" t="s">
        <v>1733</v>
      </c>
      <c r="F870" t="s">
        <v>8510</v>
      </c>
      <c r="G870" s="2">
        <v>1292678.3914912033</v>
      </c>
      <c r="H870" s="2">
        <v>1014169.7624216866</v>
      </c>
      <c r="I870" s="2">
        <v>1010527.8286421923</v>
      </c>
      <c r="J870" s="2">
        <v>762416.32024307072</v>
      </c>
      <c r="K870" s="2">
        <v>712350.28582661971</v>
      </c>
      <c r="L870" s="2">
        <v>762432.05875012197</v>
      </c>
      <c r="M870" s="2">
        <f t="shared" si="13"/>
        <v>13518146.916058004</v>
      </c>
    </row>
    <row r="871" spans="1:13" x14ac:dyDescent="0.2">
      <c r="A871">
        <v>2903</v>
      </c>
      <c r="B871">
        <v>866</v>
      </c>
      <c r="C871">
        <v>1</v>
      </c>
      <c r="D871" t="s">
        <v>1734</v>
      </c>
      <c r="E871" t="s">
        <v>1735</v>
      </c>
      <c r="F871" t="s">
        <v>8510</v>
      </c>
      <c r="G871" s="2">
        <v>1240391.7909747798</v>
      </c>
      <c r="H871" s="2">
        <v>1443190.8208996102</v>
      </c>
      <c r="I871" s="2">
        <v>1451673.1846180633</v>
      </c>
      <c r="J871" s="2">
        <v>1335989.6364646368</v>
      </c>
      <c r="K871" s="2">
        <v>1253516.2096051967</v>
      </c>
      <c r="L871" s="2">
        <v>1238810.6261208234</v>
      </c>
      <c r="M871" s="2">
        <f t="shared" si="13"/>
        <v>14755851.1663174</v>
      </c>
    </row>
    <row r="872" spans="1:13" x14ac:dyDescent="0.2">
      <c r="A872">
        <v>4557</v>
      </c>
      <c r="B872">
        <v>867</v>
      </c>
      <c r="C872">
        <v>1</v>
      </c>
      <c r="D872" t="s">
        <v>1736</v>
      </c>
      <c r="E872" t="s">
        <v>1737</v>
      </c>
      <c r="F872" t="s">
        <v>8510</v>
      </c>
      <c r="G872" s="2">
        <v>1576061.8001001002</v>
      </c>
      <c r="H872" s="2">
        <v>1336249.1179006966</v>
      </c>
      <c r="I872" s="2">
        <v>1168645.3519454566</v>
      </c>
      <c r="J872" s="2">
        <v>917809.89280458831</v>
      </c>
      <c r="K872" s="2">
        <v>889704.33765948599</v>
      </c>
      <c r="L872" s="2">
        <v>903808.39722396154</v>
      </c>
      <c r="M872" s="2">
        <f t="shared" si="13"/>
        <v>13565535.148977786</v>
      </c>
    </row>
    <row r="873" spans="1:13" x14ac:dyDescent="0.2">
      <c r="A873">
        <v>2825</v>
      </c>
      <c r="B873">
        <v>868</v>
      </c>
      <c r="C873">
        <v>1</v>
      </c>
      <c r="D873" t="s">
        <v>1738</v>
      </c>
      <c r="E873" t="s">
        <v>1739</v>
      </c>
      <c r="F873" t="s">
        <v>8510</v>
      </c>
      <c r="G873" s="2">
        <v>1605929.7391956334</v>
      </c>
      <c r="H873" s="2">
        <v>1232888.2617836834</v>
      </c>
      <c r="I873" s="2">
        <v>1150428.3735207033</v>
      </c>
      <c r="J873" s="2">
        <v>1027685.0016020121</v>
      </c>
      <c r="K873" s="2">
        <v>950394.33393224142</v>
      </c>
      <c r="L873" s="2">
        <v>805930.54130922339</v>
      </c>
      <c r="M873" s="2">
        <f t="shared" si="13"/>
        <v>13156343.049253</v>
      </c>
    </row>
    <row r="874" spans="1:13" x14ac:dyDescent="0.2">
      <c r="A874">
        <v>5746</v>
      </c>
      <c r="B874">
        <v>869</v>
      </c>
      <c r="C874">
        <v>1</v>
      </c>
      <c r="D874" t="s">
        <v>1740</v>
      </c>
      <c r="E874" t="s">
        <v>1741</v>
      </c>
      <c r="F874" t="s">
        <v>8510</v>
      </c>
      <c r="G874" s="2">
        <v>1749907.7125536902</v>
      </c>
      <c r="H874" s="2">
        <v>1312090.6222604734</v>
      </c>
      <c r="I874" s="2">
        <v>1201545.3414892468</v>
      </c>
      <c r="J874" s="2">
        <v>696321.08093209658</v>
      </c>
      <c r="K874" s="2">
        <v>665971.20147145342</v>
      </c>
      <c r="L874" s="2">
        <v>757250.83920254104</v>
      </c>
      <c r="M874" s="2">
        <f t="shared" si="13"/>
        <v>13699484.042249613</v>
      </c>
    </row>
    <row r="875" spans="1:13" x14ac:dyDescent="0.2">
      <c r="A875">
        <v>511</v>
      </c>
      <c r="B875">
        <v>870</v>
      </c>
      <c r="C875">
        <v>1</v>
      </c>
      <c r="D875" t="s">
        <v>1742</v>
      </c>
      <c r="E875" t="s">
        <v>1743</v>
      </c>
      <c r="F875" t="s">
        <v>8510</v>
      </c>
      <c r="G875" s="2">
        <v>1065352.4927095631</v>
      </c>
      <c r="H875" s="2">
        <v>1111932.3061538066</v>
      </c>
      <c r="I875" s="2">
        <v>1244932.5126206034</v>
      </c>
      <c r="J875" s="2">
        <v>1248701.7156394366</v>
      </c>
      <c r="K875" s="2">
        <v>1328347.9641744066</v>
      </c>
      <c r="L875" s="2">
        <v>1317130.2530422935</v>
      </c>
      <c r="M875" s="2">
        <f t="shared" si="13"/>
        <v>14197358.147492176</v>
      </c>
    </row>
    <row r="876" spans="1:13" x14ac:dyDescent="0.2">
      <c r="A876">
        <v>2577</v>
      </c>
      <c r="B876">
        <v>871</v>
      </c>
      <c r="C876">
        <v>1</v>
      </c>
      <c r="D876" t="s">
        <v>1744</v>
      </c>
      <c r="E876" t="s">
        <v>1745</v>
      </c>
      <c r="F876" t="s">
        <v>8510</v>
      </c>
      <c r="G876" s="2">
        <v>1332676.25710415</v>
      </c>
      <c r="H876" s="2">
        <v>1151913.3258887734</v>
      </c>
      <c r="I876" s="2">
        <v>1124991.1053326232</v>
      </c>
      <c r="J876" s="2">
        <v>1045587.9105631333</v>
      </c>
      <c r="K876" s="2">
        <v>1124084.8503431333</v>
      </c>
      <c r="L876" s="2">
        <v>1101707.453920251</v>
      </c>
      <c r="M876" s="2">
        <f t="shared" si="13"/>
        <v>12366521.024098692</v>
      </c>
    </row>
    <row r="877" spans="1:13" x14ac:dyDescent="0.2">
      <c r="A877">
        <v>1211</v>
      </c>
      <c r="B877">
        <v>872</v>
      </c>
      <c r="C877">
        <v>1</v>
      </c>
      <c r="D877" t="s">
        <v>1746</v>
      </c>
      <c r="E877" t="s">
        <v>1747</v>
      </c>
      <c r="F877" t="s">
        <v>8510</v>
      </c>
      <c r="G877" s="2">
        <v>908524.14498198265</v>
      </c>
      <c r="H877" s="2">
        <v>901107.05591300398</v>
      </c>
      <c r="I877" s="2">
        <v>948878.63265915902</v>
      </c>
      <c r="J877" s="2">
        <v>917229.38996351336</v>
      </c>
      <c r="K877" s="2">
        <v>886198.11081925675</v>
      </c>
      <c r="L877" s="2">
        <v>923622.78660971299</v>
      </c>
      <c r="M877" s="2">
        <f t="shared" si="13"/>
        <v>12885488.066316748</v>
      </c>
    </row>
    <row r="878" spans="1:13" x14ac:dyDescent="0.2">
      <c r="A878">
        <v>4576</v>
      </c>
      <c r="B878">
        <v>873</v>
      </c>
      <c r="C878">
        <v>1</v>
      </c>
      <c r="D878" t="s">
        <v>1748</v>
      </c>
      <c r="E878" t="s">
        <v>1749</v>
      </c>
      <c r="F878" t="s">
        <v>8510</v>
      </c>
      <c r="G878" s="2">
        <v>1358878.4935734333</v>
      </c>
      <c r="H878" s="2">
        <v>1260379.2544044033</v>
      </c>
      <c r="I878" s="2">
        <v>1074280.8634045196</v>
      </c>
      <c r="J878" s="2">
        <v>1273884.3314474334</v>
      </c>
      <c r="K878" s="2">
        <v>1223058.3996213267</v>
      </c>
      <c r="L878" s="2">
        <v>1209446.6029190032</v>
      </c>
      <c r="M878" s="2">
        <f t="shared" si="13"/>
        <v>8154399.381247933</v>
      </c>
    </row>
    <row r="879" spans="1:13" x14ac:dyDescent="0.2">
      <c r="A879">
        <v>2370</v>
      </c>
      <c r="B879">
        <v>874</v>
      </c>
      <c r="C879">
        <v>1</v>
      </c>
      <c r="D879" t="s">
        <v>1750</v>
      </c>
      <c r="E879" t="s">
        <v>1751</v>
      </c>
      <c r="F879" t="s">
        <v>8510</v>
      </c>
      <c r="G879" s="2">
        <v>117798.97465818982</v>
      </c>
      <c r="H879" s="2">
        <v>111396.39159740224</v>
      </c>
      <c r="I879" s="2">
        <v>139748.36359043434</v>
      </c>
      <c r="J879" s="2">
        <v>152076.97045401623</v>
      </c>
      <c r="K879" s="2">
        <v>125864.10418639325</v>
      </c>
      <c r="L879" s="2">
        <v>107586.6313913768</v>
      </c>
      <c r="M879" s="2">
        <f t="shared" si="13"/>
        <v>8522478.5574238338</v>
      </c>
    </row>
    <row r="880" spans="1:13" x14ac:dyDescent="0.2">
      <c r="A880">
        <v>1113</v>
      </c>
      <c r="B880">
        <v>875</v>
      </c>
      <c r="C880">
        <v>1</v>
      </c>
      <c r="D880" t="s">
        <v>1752</v>
      </c>
      <c r="E880" t="s">
        <v>1753</v>
      </c>
      <c r="F880" t="s">
        <v>8510</v>
      </c>
      <c r="G880" s="2">
        <v>903512.43484056136</v>
      </c>
      <c r="H880" s="2">
        <v>971549.87013434235</v>
      </c>
      <c r="I880" s="2">
        <v>1187345.1094535934</v>
      </c>
      <c r="J880" s="2">
        <v>1322936.2604437266</v>
      </c>
      <c r="K880" s="2">
        <v>1640932.0692773499</v>
      </c>
      <c r="L880" s="2">
        <v>1741731.3773964467</v>
      </c>
      <c r="M880" s="2">
        <f t="shared" si="13"/>
        <v>15900958.836254045</v>
      </c>
    </row>
    <row r="881" spans="1:13" x14ac:dyDescent="0.2">
      <c r="A881">
        <v>5068</v>
      </c>
      <c r="B881">
        <v>876</v>
      </c>
      <c r="C881">
        <v>1</v>
      </c>
      <c r="D881" t="s">
        <v>1754</v>
      </c>
      <c r="E881" t="s">
        <v>1755</v>
      </c>
      <c r="F881" t="s">
        <v>8510</v>
      </c>
      <c r="G881" s="2">
        <v>923852.95797254134</v>
      </c>
      <c r="H881" s="2">
        <v>1216340.7947945835</v>
      </c>
      <c r="I881" s="2">
        <v>1366789.2309306401</v>
      </c>
      <c r="J881" s="2">
        <v>1605741.1750788668</v>
      </c>
      <c r="K881" s="2">
        <v>1547262.17553269</v>
      </c>
      <c r="L881" s="2">
        <v>1472965.3803987065</v>
      </c>
      <c r="M881" s="2">
        <f t="shared" si="13"/>
        <v>15350794.338278344</v>
      </c>
    </row>
    <row r="882" spans="1:13" x14ac:dyDescent="0.2">
      <c r="A882">
        <v>269</v>
      </c>
      <c r="B882">
        <v>877</v>
      </c>
      <c r="C882">
        <v>1</v>
      </c>
      <c r="D882" t="s">
        <v>1756</v>
      </c>
      <c r="E882" t="s">
        <v>1757</v>
      </c>
      <c r="F882" t="s">
        <v>8510</v>
      </c>
      <c r="G882" s="2">
        <v>1324156.4634474332</v>
      </c>
      <c r="H882" s="2">
        <v>1172939.7598326432</v>
      </c>
      <c r="I882" s="2">
        <v>1230820.7609495299</v>
      </c>
      <c r="J882" s="2">
        <v>1187548.6878626733</v>
      </c>
      <c r="K882" s="2">
        <v>1164384.0569397267</v>
      </c>
      <c r="L882" s="2">
        <v>1137992.8945383101</v>
      </c>
      <c r="M882" s="2">
        <f t="shared" si="13"/>
        <v>13678759.483616766</v>
      </c>
    </row>
    <row r="883" spans="1:13" x14ac:dyDescent="0.2">
      <c r="A883">
        <v>4096</v>
      </c>
      <c r="B883">
        <v>878</v>
      </c>
      <c r="C883">
        <v>1</v>
      </c>
      <c r="D883" t="s">
        <v>1758</v>
      </c>
      <c r="E883" t="s">
        <v>1759</v>
      </c>
      <c r="F883" t="s">
        <v>8510</v>
      </c>
      <c r="G883" s="2">
        <v>976820.7081039371</v>
      </c>
      <c r="H883" s="2">
        <v>1058639.87158195</v>
      </c>
      <c r="I883" s="2">
        <v>1034128.899158387</v>
      </c>
      <c r="J883" s="2">
        <v>1145105.0249880629</v>
      </c>
      <c r="K883" s="2">
        <v>1131781.1432613551</v>
      </c>
      <c r="L883" s="2">
        <v>1114441.2129527591</v>
      </c>
      <c r="M883" s="2">
        <f t="shared" si="13"/>
        <v>12966871.98003241</v>
      </c>
    </row>
    <row r="884" spans="1:13" x14ac:dyDescent="0.2">
      <c r="A884">
        <v>4805</v>
      </c>
      <c r="B884">
        <v>879</v>
      </c>
      <c r="C884">
        <v>1</v>
      </c>
      <c r="D884" t="s">
        <v>1760</v>
      </c>
      <c r="E884" t="s">
        <v>1761</v>
      </c>
      <c r="F884" t="s">
        <v>8510</v>
      </c>
      <c r="G884" s="2">
        <v>1334973.8836499935</v>
      </c>
      <c r="H884" s="2">
        <v>1247472.3880831366</v>
      </c>
      <c r="I884" s="2">
        <v>1130645.9150297334</v>
      </c>
      <c r="J884" s="2">
        <v>985592.3606267256</v>
      </c>
      <c r="K884" s="2">
        <v>973890.16396289773</v>
      </c>
      <c r="L884" s="2">
        <v>833380.40863347333</v>
      </c>
      <c r="M884" s="2">
        <f t="shared" si="13"/>
        <v>13700846.266547009</v>
      </c>
    </row>
    <row r="885" spans="1:13" x14ac:dyDescent="0.2">
      <c r="A885">
        <v>5645</v>
      </c>
      <c r="B885">
        <v>880</v>
      </c>
      <c r="C885">
        <v>1</v>
      </c>
      <c r="D885" t="s">
        <v>1762</v>
      </c>
      <c r="E885" t="s">
        <v>1763</v>
      </c>
      <c r="F885" t="s">
        <v>8510</v>
      </c>
      <c r="G885" s="2">
        <v>1732279.0280567501</v>
      </c>
      <c r="H885" s="2">
        <v>1381594.9014724235</v>
      </c>
      <c r="I885" s="2">
        <v>1370028.5709525067</v>
      </c>
      <c r="J885" s="2">
        <v>996605.92251440289</v>
      </c>
      <c r="K885" s="2">
        <v>840635.41496821365</v>
      </c>
      <c r="L885" s="2">
        <v>873747.3085967527</v>
      </c>
      <c r="M885" s="2">
        <f t="shared" si="13"/>
        <v>14429564.117263597</v>
      </c>
    </row>
    <row r="886" spans="1:13" x14ac:dyDescent="0.2">
      <c r="A886">
        <v>5659</v>
      </c>
      <c r="B886">
        <v>881</v>
      </c>
      <c r="C886">
        <v>1</v>
      </c>
      <c r="D886" t="s">
        <v>1764</v>
      </c>
      <c r="E886" t="s">
        <v>1765</v>
      </c>
      <c r="F886" t="s">
        <v>8510</v>
      </c>
      <c r="G886" s="2">
        <v>1048233.2047823733</v>
      </c>
      <c r="H886" s="2">
        <v>1162303.1730621199</v>
      </c>
      <c r="I886" s="2">
        <v>1236049.0746271866</v>
      </c>
      <c r="J886" s="2">
        <v>1248109.2772771099</v>
      </c>
      <c r="K886" s="2">
        <v>1238267.5559062667</v>
      </c>
      <c r="L886" s="2">
        <v>1301710.6850474903</v>
      </c>
      <c r="M886" s="2">
        <f t="shared" si="13"/>
        <v>14685973.065598272</v>
      </c>
    </row>
    <row r="887" spans="1:13" x14ac:dyDescent="0.2">
      <c r="A887">
        <v>2355</v>
      </c>
      <c r="B887">
        <v>882</v>
      </c>
      <c r="C887">
        <v>1</v>
      </c>
      <c r="D887" t="s">
        <v>1766</v>
      </c>
      <c r="E887" t="s">
        <v>1767</v>
      </c>
      <c r="F887" t="s">
        <v>8510</v>
      </c>
      <c r="G887" s="2">
        <v>1082786.0559145666</v>
      </c>
      <c r="H887" s="2">
        <v>1095564.3239277599</v>
      </c>
      <c r="I887" s="2">
        <v>1108421.3933137942</v>
      </c>
      <c r="J887" s="2">
        <v>1186386.7811301432</v>
      </c>
      <c r="K887" s="2">
        <v>1372431.5976450499</v>
      </c>
      <c r="L887" s="2">
        <v>1605709.9429644132</v>
      </c>
      <c r="M887" s="2">
        <f t="shared" si="13"/>
        <v>14537636.563306222</v>
      </c>
    </row>
    <row r="888" spans="1:13" x14ac:dyDescent="0.2">
      <c r="A888">
        <v>3048</v>
      </c>
      <c r="B888">
        <v>883</v>
      </c>
      <c r="C888">
        <v>1</v>
      </c>
      <c r="D888" t="s">
        <v>1768</v>
      </c>
      <c r="E888" t="s">
        <v>1769</v>
      </c>
      <c r="F888" t="s">
        <v>8510</v>
      </c>
      <c r="G888" s="2">
        <v>767404.22362453362</v>
      </c>
      <c r="H888" s="2">
        <v>1026776.5182057336</v>
      </c>
      <c r="I888" s="2">
        <v>1148722.3006697001</v>
      </c>
      <c r="J888" s="2">
        <v>1452047.4193855568</v>
      </c>
      <c r="K888" s="2">
        <v>1408189.8003109132</v>
      </c>
      <c r="L888" s="2">
        <v>1283196.2062140566</v>
      </c>
      <c r="M888" s="2">
        <f t="shared" si="13"/>
        <v>13298080.416448791</v>
      </c>
    </row>
    <row r="889" spans="1:13" x14ac:dyDescent="0.2">
      <c r="A889">
        <v>684</v>
      </c>
      <c r="B889">
        <v>884</v>
      </c>
      <c r="C889">
        <v>1</v>
      </c>
      <c r="D889" t="s">
        <v>1770</v>
      </c>
      <c r="E889" t="s">
        <v>1771</v>
      </c>
      <c r="F889" t="s">
        <v>8510</v>
      </c>
      <c r="G889" s="2">
        <v>946744.30937286641</v>
      </c>
      <c r="H889" s="2">
        <v>883660.82357623882</v>
      </c>
      <c r="I889" s="2">
        <v>1211347.9493131766</v>
      </c>
      <c r="J889" s="2">
        <v>1078839.6192714726</v>
      </c>
      <c r="K889" s="2">
        <v>1008069.8701635076</v>
      </c>
      <c r="L889" s="2">
        <v>1083081.3763410347</v>
      </c>
      <c r="M889" s="2">
        <f t="shared" si="13"/>
        <v>13094851.315299736</v>
      </c>
    </row>
    <row r="890" spans="1:13" x14ac:dyDescent="0.2">
      <c r="A890">
        <v>848</v>
      </c>
      <c r="B890">
        <v>885</v>
      </c>
      <c r="C890">
        <v>1</v>
      </c>
      <c r="D890" t="s">
        <v>1772</v>
      </c>
      <c r="E890" t="s">
        <v>1773</v>
      </c>
      <c r="F890" t="s">
        <v>8510</v>
      </c>
      <c r="G890" s="2">
        <v>1302546.1159650132</v>
      </c>
      <c r="H890" s="2">
        <v>1264664.3458173939</v>
      </c>
      <c r="I890" s="2">
        <v>880884.29245410499</v>
      </c>
      <c r="J890" s="2">
        <v>1027400.6451301143</v>
      </c>
      <c r="K890" s="2">
        <v>1101142.0359409724</v>
      </c>
      <c r="L890" s="2">
        <v>1306469.93195384</v>
      </c>
      <c r="M890" s="2">
        <f t="shared" si="13"/>
        <v>13511473.448831284</v>
      </c>
    </row>
    <row r="891" spans="1:13" x14ac:dyDescent="0.2">
      <c r="A891">
        <v>1079</v>
      </c>
      <c r="B891">
        <v>886</v>
      </c>
      <c r="C891">
        <v>1</v>
      </c>
      <c r="D891" t="s">
        <v>1774</v>
      </c>
      <c r="E891" t="s">
        <v>1775</v>
      </c>
      <c r="F891" t="s">
        <v>8510</v>
      </c>
      <c r="G891" s="2">
        <v>1156541.3421611066</v>
      </c>
      <c r="H891" s="2">
        <v>1101673.0417120599</v>
      </c>
      <c r="I891" s="2">
        <v>1140343.0813535033</v>
      </c>
      <c r="J891" s="2">
        <v>1065592.4514790934</v>
      </c>
      <c r="K891" s="2">
        <v>1119446.5353923501</v>
      </c>
      <c r="L891" s="2">
        <v>1044769.6294717323</v>
      </c>
      <c r="M891" s="2">
        <f t="shared" si="13"/>
        <v>11571692.092770379</v>
      </c>
    </row>
    <row r="892" spans="1:13" x14ac:dyDescent="0.2">
      <c r="A892">
        <v>567</v>
      </c>
      <c r="B892">
        <v>887</v>
      </c>
      <c r="C892">
        <v>1</v>
      </c>
      <c r="D892" t="s">
        <v>1776</v>
      </c>
      <c r="E892" t="s">
        <v>1777</v>
      </c>
      <c r="F892" t="s">
        <v>8510</v>
      </c>
      <c r="G892" s="2">
        <v>1002253.8674022296</v>
      </c>
      <c r="H892" s="2">
        <v>1493943.6011896599</v>
      </c>
      <c r="I892" s="2">
        <v>568454.15283083834</v>
      </c>
      <c r="J892" s="2">
        <v>679257.62775201711</v>
      </c>
      <c r="K892" s="2">
        <v>467877.33058393205</v>
      </c>
      <c r="L892" s="2">
        <v>731539.43144185666</v>
      </c>
      <c r="M892" s="2">
        <f t="shared" si="13"/>
        <v>12396526.692651469</v>
      </c>
    </row>
    <row r="893" spans="1:13" x14ac:dyDescent="0.2">
      <c r="A893">
        <v>4821</v>
      </c>
      <c r="B893">
        <v>888</v>
      </c>
      <c r="C893">
        <v>1</v>
      </c>
      <c r="D893" t="s">
        <v>1778</v>
      </c>
      <c r="E893" t="s">
        <v>1779</v>
      </c>
      <c r="F893" t="s">
        <v>8510</v>
      </c>
      <c r="G893" s="2">
        <v>899043.79217349971</v>
      </c>
      <c r="H893" s="2">
        <v>1102304.2802890132</v>
      </c>
      <c r="I893" s="2">
        <v>1258922.2906055099</v>
      </c>
      <c r="J893" s="2">
        <v>1318417.9441156599</v>
      </c>
      <c r="K893" s="2">
        <v>1389204.97815385</v>
      </c>
      <c r="L893" s="2">
        <v>1485307.3961134031</v>
      </c>
      <c r="M893" s="2">
        <f t="shared" si="13"/>
        <v>14134833.330875678</v>
      </c>
    </row>
    <row r="894" spans="1:13" x14ac:dyDescent="0.2">
      <c r="A894">
        <v>4361</v>
      </c>
      <c r="B894">
        <v>889</v>
      </c>
      <c r="C894">
        <v>1</v>
      </c>
      <c r="D894" t="s">
        <v>1780</v>
      </c>
      <c r="E894" t="s">
        <v>1781</v>
      </c>
      <c r="F894" t="s">
        <v>8510</v>
      </c>
      <c r="G894" s="2">
        <v>1368694.4134352533</v>
      </c>
      <c r="H894" s="2">
        <v>1187307.6937890134</v>
      </c>
      <c r="I894" s="2">
        <v>1226709.7858192269</v>
      </c>
      <c r="J894" s="2">
        <v>1066388.5311153971</v>
      </c>
      <c r="K894" s="2">
        <v>936009.60416819435</v>
      </c>
      <c r="L894" s="2">
        <v>896522.62109765678</v>
      </c>
      <c r="M894" s="2">
        <f t="shared" si="13"/>
        <v>13208567.864433195</v>
      </c>
    </row>
    <row r="895" spans="1:13" x14ac:dyDescent="0.2">
      <c r="A895">
        <v>1093</v>
      </c>
      <c r="B895">
        <v>890</v>
      </c>
      <c r="C895">
        <v>1</v>
      </c>
      <c r="D895" t="s">
        <v>1782</v>
      </c>
      <c r="E895" t="s">
        <v>1783</v>
      </c>
      <c r="F895" t="s">
        <v>8510</v>
      </c>
      <c r="G895" s="2">
        <v>1077598.3323604499</v>
      </c>
      <c r="H895" s="2">
        <v>1071007.4111020199</v>
      </c>
      <c r="I895" s="2">
        <v>1055100.3471601934</v>
      </c>
      <c r="J895" s="2">
        <v>1016079.131886892</v>
      </c>
      <c r="K895" s="2">
        <v>1077083.5485700434</v>
      </c>
      <c r="L895" s="2">
        <v>1230066.4439288534</v>
      </c>
      <c r="M895" s="2">
        <f t="shared" si="13"/>
        <v>12721870.319016797</v>
      </c>
    </row>
    <row r="896" spans="1:13" x14ac:dyDescent="0.2">
      <c r="A896">
        <v>5247</v>
      </c>
      <c r="B896">
        <v>891</v>
      </c>
      <c r="C896">
        <v>1</v>
      </c>
      <c r="D896" t="s">
        <v>1784</v>
      </c>
      <c r="E896" t="s">
        <v>1785</v>
      </c>
      <c r="F896" t="s">
        <v>8510</v>
      </c>
      <c r="G896" s="2">
        <v>1540237.0030614398</v>
      </c>
      <c r="H896" s="2">
        <v>1194276.4001422559</v>
      </c>
      <c r="I896" s="2">
        <v>1111291.6324954301</v>
      </c>
      <c r="J896" s="2">
        <v>874602.02548063768</v>
      </c>
      <c r="K896" s="2">
        <v>732649.76101064961</v>
      </c>
      <c r="L896" s="2">
        <v>741878.28181793436</v>
      </c>
      <c r="M896" s="2">
        <f t="shared" si="13"/>
        <v>12450948.696892904</v>
      </c>
    </row>
    <row r="897" spans="1:13" x14ac:dyDescent="0.2">
      <c r="A897">
        <v>3971</v>
      </c>
      <c r="B897">
        <v>892</v>
      </c>
      <c r="C897">
        <v>1</v>
      </c>
      <c r="D897" t="s">
        <v>1786</v>
      </c>
      <c r="E897" t="s">
        <v>1787</v>
      </c>
      <c r="F897" t="s">
        <v>8510</v>
      </c>
      <c r="G897" s="2">
        <v>958017.23897048889</v>
      </c>
      <c r="H897" s="2">
        <v>960762.65020298574</v>
      </c>
      <c r="I897" s="2">
        <v>1075625.3367790834</v>
      </c>
      <c r="J897" s="2">
        <v>1104329.8152915332</v>
      </c>
      <c r="K897" s="2">
        <v>1086585.11931378</v>
      </c>
      <c r="L897" s="2">
        <v>1070693.4323266831</v>
      </c>
      <c r="M897" s="2">
        <f t="shared" si="13"/>
        <v>13025451.119066499</v>
      </c>
    </row>
    <row r="898" spans="1:13" x14ac:dyDescent="0.2">
      <c r="A898">
        <v>2102</v>
      </c>
      <c r="B898">
        <v>893</v>
      </c>
      <c r="C898">
        <v>1</v>
      </c>
      <c r="D898" t="s">
        <v>1788</v>
      </c>
      <c r="E898" t="s">
        <v>1789</v>
      </c>
      <c r="F898" t="s">
        <v>8510</v>
      </c>
      <c r="G898" s="2">
        <v>1036531.8059570444</v>
      </c>
      <c r="H898" s="2">
        <v>1167290.8816643199</v>
      </c>
      <c r="I898" s="2">
        <v>1186938.4327052101</v>
      </c>
      <c r="J898" s="2">
        <v>1159683.2278528435</v>
      </c>
      <c r="K898" s="2">
        <v>1149412.4925300467</v>
      </c>
      <c r="L898" s="2">
        <v>1069580.68547248</v>
      </c>
      <c r="M898" s="2">
        <f t="shared" si="13"/>
        <v>13495838.25401577</v>
      </c>
    </row>
    <row r="899" spans="1:13" x14ac:dyDescent="0.2">
      <c r="A899">
        <v>753</v>
      </c>
      <c r="B899">
        <v>894</v>
      </c>
      <c r="C899">
        <v>1</v>
      </c>
      <c r="D899" t="s">
        <v>1790</v>
      </c>
      <c r="E899" t="s">
        <v>1791</v>
      </c>
      <c r="F899" t="s">
        <v>8510</v>
      </c>
      <c r="G899" s="2">
        <v>1784229.44183742</v>
      </c>
      <c r="H899" s="2">
        <v>1507164.31807452</v>
      </c>
      <c r="I899" s="2">
        <v>1100053.9490348315</v>
      </c>
      <c r="J899" s="2">
        <v>735203.26627848158</v>
      </c>
      <c r="K899" s="2">
        <v>748380.35958436236</v>
      </c>
      <c r="L899" s="2">
        <v>851369.39302420977</v>
      </c>
      <c r="M899" s="2">
        <f t="shared" si="13"/>
        <v>13146076.615449332</v>
      </c>
    </row>
    <row r="900" spans="1:13" x14ac:dyDescent="0.2">
      <c r="A900">
        <v>960</v>
      </c>
      <c r="B900">
        <v>895</v>
      </c>
      <c r="C900">
        <v>1</v>
      </c>
      <c r="D900" t="s">
        <v>1792</v>
      </c>
      <c r="E900" t="s">
        <v>1793</v>
      </c>
      <c r="F900" t="s">
        <v>8510</v>
      </c>
      <c r="G900" s="2">
        <v>883891.15391552926</v>
      </c>
      <c r="H900" s="2">
        <v>1079458.4460337199</v>
      </c>
      <c r="I900" s="2">
        <v>1032062.54807011</v>
      </c>
      <c r="J900" s="2">
        <v>1113971.7115126599</v>
      </c>
      <c r="K900" s="2">
        <v>1125803.57388197</v>
      </c>
      <c r="L900" s="2">
        <v>1184488.4542015167</v>
      </c>
      <c r="M900" s="2">
        <f t="shared" si="13"/>
        <v>13506421.16213334</v>
      </c>
    </row>
    <row r="901" spans="1:13" x14ac:dyDescent="0.2">
      <c r="A901">
        <v>3799</v>
      </c>
      <c r="B901">
        <v>896</v>
      </c>
      <c r="C901">
        <v>1</v>
      </c>
      <c r="D901" t="s">
        <v>1794</v>
      </c>
      <c r="E901" t="s">
        <v>1795</v>
      </c>
      <c r="F901" t="s">
        <v>8510</v>
      </c>
      <c r="G901" s="2">
        <v>860345.43864126934</v>
      </c>
      <c r="H901" s="2">
        <v>1015504.9285501117</v>
      </c>
      <c r="I901" s="2">
        <v>1158338.0881030399</v>
      </c>
      <c r="J901" s="2">
        <v>1266931.7167350501</v>
      </c>
      <c r="K901" s="2">
        <v>1405306.2290825499</v>
      </c>
      <c r="L901" s="2">
        <v>1380318.8734058132</v>
      </c>
      <c r="M901" s="2">
        <f t="shared" si="13"/>
        <v>13028326.355182568</v>
      </c>
    </row>
    <row r="902" spans="1:13" x14ac:dyDescent="0.2">
      <c r="A902">
        <v>4562</v>
      </c>
      <c r="B902">
        <v>897</v>
      </c>
      <c r="C902">
        <v>1</v>
      </c>
      <c r="D902" t="s">
        <v>1796</v>
      </c>
      <c r="E902" t="s">
        <v>1797</v>
      </c>
      <c r="F902" t="s">
        <v>8510</v>
      </c>
      <c r="G902" s="2">
        <v>1131390.4793976233</v>
      </c>
      <c r="H902" s="2">
        <v>1175921.0624717295</v>
      </c>
      <c r="I902" s="2">
        <v>1117726.8737875174</v>
      </c>
      <c r="J902" s="2">
        <v>1042566.8364801351</v>
      </c>
      <c r="K902" s="2">
        <v>752527.36943081766</v>
      </c>
      <c r="L902" s="2">
        <v>721448.45909691171</v>
      </c>
      <c r="M902" s="2">
        <f t="shared" si="13"/>
        <v>12593129.90270542</v>
      </c>
    </row>
    <row r="903" spans="1:13" x14ac:dyDescent="0.2">
      <c r="A903">
        <v>384</v>
      </c>
      <c r="B903">
        <v>898</v>
      </c>
      <c r="C903">
        <v>1</v>
      </c>
      <c r="D903" t="s">
        <v>1798</v>
      </c>
      <c r="E903" t="s">
        <v>1799</v>
      </c>
      <c r="F903" t="s">
        <v>8510</v>
      </c>
      <c r="G903" s="2">
        <v>1127290.3422448207</v>
      </c>
      <c r="H903" s="2">
        <v>974173.6682811646</v>
      </c>
      <c r="I903" s="2">
        <v>1072076.4712026108</v>
      </c>
      <c r="J903" s="2">
        <v>1007387.974645984</v>
      </c>
      <c r="K903" s="2">
        <v>1202257.32930965</v>
      </c>
      <c r="L903" s="2">
        <v>1268363.0363564566</v>
      </c>
      <c r="M903" s="2">
        <f t="shared" ref="M903:M966" si="14">SUM(G903:L904)</f>
        <v>13216601.878474111</v>
      </c>
    </row>
    <row r="904" spans="1:13" x14ac:dyDescent="0.2">
      <c r="A904">
        <v>4297</v>
      </c>
      <c r="B904">
        <v>899</v>
      </c>
      <c r="C904">
        <v>1</v>
      </c>
      <c r="D904" t="s">
        <v>1800</v>
      </c>
      <c r="E904" t="s">
        <v>1801</v>
      </c>
      <c r="F904" t="s">
        <v>8510</v>
      </c>
      <c r="G904" s="2">
        <v>1600515.7752548801</v>
      </c>
      <c r="H904" s="2">
        <v>1198870.85565834</v>
      </c>
      <c r="I904" s="2">
        <v>1132256.1122318066</v>
      </c>
      <c r="J904" s="2">
        <v>923886.12628386531</v>
      </c>
      <c r="K904" s="2">
        <v>906328.07014267461</v>
      </c>
      <c r="L904" s="2">
        <v>803196.11686185701</v>
      </c>
      <c r="M904" s="2">
        <f t="shared" si="14"/>
        <v>13591450.900282633</v>
      </c>
    </row>
    <row r="905" spans="1:13" x14ac:dyDescent="0.2">
      <c r="A905">
        <v>903</v>
      </c>
      <c r="B905">
        <v>900</v>
      </c>
      <c r="C905">
        <v>1</v>
      </c>
      <c r="D905" t="s">
        <v>1802</v>
      </c>
      <c r="E905" t="s">
        <v>1803</v>
      </c>
      <c r="F905" t="s">
        <v>8510</v>
      </c>
      <c r="G905" s="2">
        <v>751599.67101219704</v>
      </c>
      <c r="H905" s="2">
        <v>980152.9342501288</v>
      </c>
      <c r="I905" s="2">
        <v>1055437.4294247094</v>
      </c>
      <c r="J905" s="2">
        <v>1283366.2089014668</v>
      </c>
      <c r="K905" s="2">
        <v>1434342.8588010699</v>
      </c>
      <c r="L905" s="2">
        <v>1521498.7414596367</v>
      </c>
      <c r="M905" s="2">
        <f t="shared" si="14"/>
        <v>13631478.296138003</v>
      </c>
    </row>
    <row r="906" spans="1:13" x14ac:dyDescent="0.2">
      <c r="A906">
        <v>3996</v>
      </c>
      <c r="B906">
        <v>901</v>
      </c>
      <c r="C906">
        <v>1</v>
      </c>
      <c r="D906" t="s">
        <v>1804</v>
      </c>
      <c r="E906" t="s">
        <v>1805</v>
      </c>
      <c r="F906" t="s">
        <v>8510</v>
      </c>
      <c r="G906" s="2">
        <v>1152960.0488108366</v>
      </c>
      <c r="H906" s="2">
        <v>1239480.5924459067</v>
      </c>
      <c r="I906" s="2">
        <v>1242975.8783887301</v>
      </c>
      <c r="J906" s="2">
        <v>1132230.9094879667</v>
      </c>
      <c r="K906" s="2">
        <v>962699.93994147063</v>
      </c>
      <c r="L906" s="2">
        <v>874733.08321388299</v>
      </c>
      <c r="M906" s="2">
        <f t="shared" si="14"/>
        <v>12771477.912003098</v>
      </c>
    </row>
    <row r="907" spans="1:13" x14ac:dyDescent="0.2">
      <c r="A907">
        <v>5530</v>
      </c>
      <c r="B907">
        <v>902</v>
      </c>
      <c r="C907">
        <v>1</v>
      </c>
      <c r="D907" t="s">
        <v>1806</v>
      </c>
      <c r="E907" t="s">
        <v>1807</v>
      </c>
      <c r="F907" t="s">
        <v>8510</v>
      </c>
      <c r="G907" s="2">
        <v>649662.72782804631</v>
      </c>
      <c r="H907" s="2">
        <v>834452.37858398457</v>
      </c>
      <c r="I907" s="2">
        <v>918005.98310210404</v>
      </c>
      <c r="J907" s="2">
        <v>1146387.9930318948</v>
      </c>
      <c r="K907" s="2">
        <v>1318183.7190859399</v>
      </c>
      <c r="L907" s="2">
        <v>1299704.6580823369</v>
      </c>
      <c r="M907" s="2">
        <f t="shared" si="14"/>
        <v>13787205.605053766</v>
      </c>
    </row>
    <row r="908" spans="1:13" x14ac:dyDescent="0.2">
      <c r="A908">
        <v>4992</v>
      </c>
      <c r="B908">
        <v>903</v>
      </c>
      <c r="C908">
        <v>1</v>
      </c>
      <c r="D908" t="s">
        <v>1808</v>
      </c>
      <c r="E908" t="s">
        <v>1809</v>
      </c>
      <c r="F908" t="s">
        <v>8510</v>
      </c>
      <c r="G908" s="2">
        <v>1101525.9300490499</v>
      </c>
      <c r="H908" s="2">
        <v>1033220.9266758048</v>
      </c>
      <c r="I908" s="2">
        <v>1114524.2231675598</v>
      </c>
      <c r="J908" s="2">
        <v>1411491.9083374599</v>
      </c>
      <c r="K908" s="2">
        <v>1419534.1221505001</v>
      </c>
      <c r="L908" s="2">
        <v>1540511.0349590864</v>
      </c>
      <c r="M908" s="2">
        <f t="shared" si="14"/>
        <v>13957547.540449675</v>
      </c>
    </row>
    <row r="909" spans="1:13" x14ac:dyDescent="0.2">
      <c r="A909">
        <v>1615</v>
      </c>
      <c r="B909">
        <v>904</v>
      </c>
      <c r="C909">
        <v>1</v>
      </c>
      <c r="D909" t="s">
        <v>1810</v>
      </c>
      <c r="E909" t="s">
        <v>1811</v>
      </c>
      <c r="F909" t="s">
        <v>8510</v>
      </c>
      <c r="G909" s="2">
        <v>688994.0586757214</v>
      </c>
      <c r="H909" s="2">
        <v>936552.37258151581</v>
      </c>
      <c r="I909" s="2">
        <v>1055940.0346081867</v>
      </c>
      <c r="J909" s="2">
        <v>1223906.50537744</v>
      </c>
      <c r="K909" s="2">
        <v>1277763.8358251967</v>
      </c>
      <c r="L909" s="2">
        <v>1153582.5880421533</v>
      </c>
      <c r="M909" s="2">
        <f t="shared" si="14"/>
        <v>13500591.195960641</v>
      </c>
    </row>
    <row r="910" spans="1:13" x14ac:dyDescent="0.2">
      <c r="A910">
        <v>4929</v>
      </c>
      <c r="B910">
        <v>905</v>
      </c>
      <c r="C910">
        <v>1</v>
      </c>
      <c r="D910" t="s">
        <v>1812</v>
      </c>
      <c r="E910" t="s">
        <v>1813</v>
      </c>
      <c r="F910" t="s">
        <v>8510</v>
      </c>
      <c r="G910" s="2">
        <v>1175434.4684780166</v>
      </c>
      <c r="H910" s="2">
        <v>1152558.9740357001</v>
      </c>
      <c r="I910" s="2">
        <v>1163795.6517573444</v>
      </c>
      <c r="J910" s="2">
        <v>1156776.4415166166</v>
      </c>
      <c r="K910" s="2">
        <v>1275110.83479633</v>
      </c>
      <c r="L910" s="2">
        <v>1240175.4302664201</v>
      </c>
      <c r="M910" s="2">
        <f t="shared" si="14"/>
        <v>13509629.261289811</v>
      </c>
    </row>
    <row r="911" spans="1:13" x14ac:dyDescent="0.2">
      <c r="A911">
        <v>3655</v>
      </c>
      <c r="B911">
        <v>906</v>
      </c>
      <c r="C911">
        <v>1</v>
      </c>
      <c r="D911" t="s">
        <v>1814</v>
      </c>
      <c r="E911" t="s">
        <v>1815</v>
      </c>
      <c r="F911" t="s">
        <v>8510</v>
      </c>
      <c r="G911" s="2">
        <v>1184045.6989366065</v>
      </c>
      <c r="H911" s="2">
        <v>1190185.9116288701</v>
      </c>
      <c r="I911" s="2">
        <v>1130938.55205495</v>
      </c>
      <c r="J911" s="2">
        <v>917667.54413384106</v>
      </c>
      <c r="K911" s="2">
        <v>907009.58586584777</v>
      </c>
      <c r="L911" s="2">
        <v>1015930.1678192677</v>
      </c>
      <c r="M911" s="2">
        <f t="shared" si="14"/>
        <v>11693133.299081936</v>
      </c>
    </row>
    <row r="912" spans="1:13" x14ac:dyDescent="0.2">
      <c r="A912">
        <v>3308</v>
      </c>
      <c r="B912">
        <v>907</v>
      </c>
      <c r="C912">
        <v>1</v>
      </c>
      <c r="D912" t="s">
        <v>1816</v>
      </c>
      <c r="E912" t="s">
        <v>1817</v>
      </c>
      <c r="F912" t="s">
        <v>8510</v>
      </c>
      <c r="G912" s="2">
        <v>1213019.0441253399</v>
      </c>
      <c r="H912" s="2">
        <v>1121989.6030226375</v>
      </c>
      <c r="I912" s="2">
        <v>968789.14151958656</v>
      </c>
      <c r="J912" s="2">
        <v>797774.23431425693</v>
      </c>
      <c r="K912" s="2">
        <v>662534.80777357938</v>
      </c>
      <c r="L912" s="2">
        <v>583249.00788715261</v>
      </c>
      <c r="M912" s="2">
        <f t="shared" si="14"/>
        <v>11740473.130695123</v>
      </c>
    </row>
    <row r="913" spans="1:13" x14ac:dyDescent="0.2">
      <c r="A913">
        <v>4860</v>
      </c>
      <c r="B913">
        <v>908</v>
      </c>
      <c r="C913">
        <v>1</v>
      </c>
      <c r="D913" t="s">
        <v>1818</v>
      </c>
      <c r="E913" t="s">
        <v>1819</v>
      </c>
      <c r="F913" t="s">
        <v>8510</v>
      </c>
      <c r="G913" s="2">
        <v>1376598.9642523567</v>
      </c>
      <c r="H913" s="2">
        <v>1162524.0073845235</v>
      </c>
      <c r="I913" s="2">
        <v>1057669.9469734787</v>
      </c>
      <c r="J913" s="2">
        <v>930515.59624308499</v>
      </c>
      <c r="K913" s="2">
        <v>933884.52035765967</v>
      </c>
      <c r="L913" s="2">
        <v>931924.25684146502</v>
      </c>
      <c r="M913" s="2">
        <f t="shared" si="14"/>
        <v>12328956.993584018</v>
      </c>
    </row>
    <row r="914" spans="1:13" x14ac:dyDescent="0.2">
      <c r="A914">
        <v>1567</v>
      </c>
      <c r="B914">
        <v>909</v>
      </c>
      <c r="C914">
        <v>1</v>
      </c>
      <c r="D914" t="s">
        <v>1820</v>
      </c>
      <c r="E914" t="s">
        <v>1821</v>
      </c>
      <c r="F914" t="s">
        <v>8510</v>
      </c>
      <c r="G914" s="2">
        <v>1676841.0472510599</v>
      </c>
      <c r="H914" s="2">
        <v>1232283.2588480667</v>
      </c>
      <c r="I914" s="2">
        <v>1048231.6773689181</v>
      </c>
      <c r="J914" s="2">
        <v>757321.63363036269</v>
      </c>
      <c r="K914" s="2">
        <v>623725.58890005003</v>
      </c>
      <c r="L914" s="2">
        <v>597436.49553299125</v>
      </c>
      <c r="M914" s="2">
        <f t="shared" si="14"/>
        <v>10778829.713966597</v>
      </c>
    </row>
    <row r="915" spans="1:13" x14ac:dyDescent="0.2">
      <c r="A915">
        <v>5891</v>
      </c>
      <c r="B915">
        <v>910</v>
      </c>
      <c r="C915">
        <v>1</v>
      </c>
      <c r="D915" t="s">
        <v>1822</v>
      </c>
      <c r="E915" t="s">
        <v>1823</v>
      </c>
      <c r="F915" t="s">
        <v>8510</v>
      </c>
      <c r="G915" s="2">
        <v>1229172.8284806868</v>
      </c>
      <c r="H915" s="2">
        <v>1056662.6223468743</v>
      </c>
      <c r="I915" s="2">
        <v>924289.31441999879</v>
      </c>
      <c r="J915" s="2">
        <v>634489.83534896839</v>
      </c>
      <c r="K915" s="2">
        <v>545835.86981228704</v>
      </c>
      <c r="L915" s="2">
        <v>452539.54202633275</v>
      </c>
      <c r="M915" s="2">
        <f t="shared" si="14"/>
        <v>11319353.808445144</v>
      </c>
    </row>
    <row r="916" spans="1:13" x14ac:dyDescent="0.2">
      <c r="A916">
        <v>339</v>
      </c>
      <c r="B916">
        <v>911</v>
      </c>
      <c r="C916">
        <v>1</v>
      </c>
      <c r="D916" t="s">
        <v>1824</v>
      </c>
      <c r="E916" t="s">
        <v>1825</v>
      </c>
      <c r="F916" t="s">
        <v>8510</v>
      </c>
      <c r="G916" s="2">
        <v>1240796.17773406</v>
      </c>
      <c r="H916" s="2">
        <v>1219786.5287287033</v>
      </c>
      <c r="I916" s="2">
        <v>1164485.2179201867</v>
      </c>
      <c r="J916" s="2">
        <v>1065201.9171974999</v>
      </c>
      <c r="K916" s="2">
        <v>914158.89147135371</v>
      </c>
      <c r="L916" s="2">
        <v>871935.0629581915</v>
      </c>
      <c r="M916" s="2">
        <f t="shared" si="14"/>
        <v>13698533.626115754</v>
      </c>
    </row>
    <row r="917" spans="1:13" x14ac:dyDescent="0.2">
      <c r="A917">
        <v>4510</v>
      </c>
      <c r="B917">
        <v>912</v>
      </c>
      <c r="C917">
        <v>1</v>
      </c>
      <c r="D917" t="s">
        <v>1826</v>
      </c>
      <c r="E917" t="s">
        <v>1827</v>
      </c>
      <c r="F917" t="s">
        <v>8510</v>
      </c>
      <c r="G917" s="2">
        <v>1012625.5023887759</v>
      </c>
      <c r="H917" s="2">
        <v>981593.99018770363</v>
      </c>
      <c r="I917" s="2">
        <v>1092484.3994374</v>
      </c>
      <c r="J917" s="2">
        <v>1179069.08932677</v>
      </c>
      <c r="K917" s="2">
        <v>1412450.9046266533</v>
      </c>
      <c r="L917" s="2">
        <v>1543945.9441384568</v>
      </c>
      <c r="M917" s="2">
        <f t="shared" si="14"/>
        <v>14151907.237687023</v>
      </c>
    </row>
    <row r="918" spans="1:13" x14ac:dyDescent="0.2">
      <c r="A918">
        <v>2939</v>
      </c>
      <c r="B918">
        <v>913</v>
      </c>
      <c r="C918">
        <v>1</v>
      </c>
      <c r="D918" t="s">
        <v>1828</v>
      </c>
      <c r="E918" t="s">
        <v>1829</v>
      </c>
      <c r="F918" t="s">
        <v>8510</v>
      </c>
      <c r="G918" s="2">
        <v>1422511.1391749401</v>
      </c>
      <c r="H918" s="2">
        <v>1060178.1950480221</v>
      </c>
      <c r="I918" s="2">
        <v>1150311.5665850258</v>
      </c>
      <c r="J918" s="2">
        <v>991957.81168988731</v>
      </c>
      <c r="K918" s="2">
        <v>1138187.4872012387</v>
      </c>
      <c r="L918" s="2">
        <v>1166591.2078821473</v>
      </c>
      <c r="M918" s="2">
        <f t="shared" si="14"/>
        <v>13804287.202003285</v>
      </c>
    </row>
    <row r="919" spans="1:13" x14ac:dyDescent="0.2">
      <c r="A919">
        <v>4698</v>
      </c>
      <c r="B919">
        <v>914</v>
      </c>
      <c r="C919">
        <v>1</v>
      </c>
      <c r="D919" t="s">
        <v>1830</v>
      </c>
      <c r="E919" t="s">
        <v>1831</v>
      </c>
      <c r="F919" t="s">
        <v>8510</v>
      </c>
      <c r="G919" s="2">
        <v>1110940.4170511167</v>
      </c>
      <c r="H919" s="2">
        <v>1307221.6776932233</v>
      </c>
      <c r="I919" s="2">
        <v>1219175.45656151</v>
      </c>
      <c r="J919" s="2">
        <v>1161140.9525234133</v>
      </c>
      <c r="K919" s="2">
        <v>1047158.3931004466</v>
      </c>
      <c r="L919" s="2">
        <v>1028912.8974923132</v>
      </c>
      <c r="M919" s="2">
        <f t="shared" si="14"/>
        <v>13925989.263690118</v>
      </c>
    </row>
    <row r="920" spans="1:13" x14ac:dyDescent="0.2">
      <c r="A920">
        <v>3664</v>
      </c>
      <c r="B920">
        <v>915</v>
      </c>
      <c r="C920">
        <v>1</v>
      </c>
      <c r="D920" t="s">
        <v>1832</v>
      </c>
      <c r="E920" t="s">
        <v>1833</v>
      </c>
      <c r="F920" t="s">
        <v>8510</v>
      </c>
      <c r="G920" s="2">
        <v>1061215.3013361103</v>
      </c>
      <c r="H920" s="2">
        <v>1204775.5568727267</v>
      </c>
      <c r="I920" s="2">
        <v>1231867.4554271833</v>
      </c>
      <c r="J920" s="2">
        <v>1148296.9856529471</v>
      </c>
      <c r="K920" s="2">
        <v>1220394.7709778633</v>
      </c>
      <c r="L920" s="2">
        <v>1184889.3990012633</v>
      </c>
      <c r="M920" s="2">
        <f t="shared" si="14"/>
        <v>12648645.360762779</v>
      </c>
    </row>
    <row r="921" spans="1:13" x14ac:dyDescent="0.2">
      <c r="A921">
        <v>930</v>
      </c>
      <c r="B921">
        <v>916</v>
      </c>
      <c r="C921">
        <v>1</v>
      </c>
      <c r="D921" t="s">
        <v>1834</v>
      </c>
      <c r="E921" t="s">
        <v>1835</v>
      </c>
      <c r="F921" t="s">
        <v>8510</v>
      </c>
      <c r="G921" s="2">
        <v>943409.20109596371</v>
      </c>
      <c r="H921" s="2">
        <v>1003054.966990657</v>
      </c>
      <c r="I921" s="2">
        <v>1000309.0859735705</v>
      </c>
      <c r="J921" s="2">
        <v>1072580.0513437327</v>
      </c>
      <c r="K921" s="2">
        <v>836118.38888137368</v>
      </c>
      <c r="L921" s="2">
        <v>741734.19720938627</v>
      </c>
      <c r="M921" s="2">
        <f t="shared" si="14"/>
        <v>11521201.110257315</v>
      </c>
    </row>
    <row r="922" spans="1:13" x14ac:dyDescent="0.2">
      <c r="A922">
        <v>1143</v>
      </c>
      <c r="B922">
        <v>917</v>
      </c>
      <c r="C922">
        <v>1</v>
      </c>
      <c r="D922" t="s">
        <v>1836</v>
      </c>
      <c r="E922" t="s">
        <v>1837</v>
      </c>
      <c r="F922" t="s">
        <v>8510</v>
      </c>
      <c r="G922" s="2">
        <v>1176593.5793246266</v>
      </c>
      <c r="H922" s="2">
        <v>1118230.3779105532</v>
      </c>
      <c r="I922" s="2">
        <v>922665.49879041698</v>
      </c>
      <c r="J922" s="2">
        <v>936294.22303491097</v>
      </c>
      <c r="K922" s="2">
        <v>917159.730243798</v>
      </c>
      <c r="L922" s="2">
        <v>853051.80945832434</v>
      </c>
      <c r="M922" s="2">
        <f t="shared" si="14"/>
        <v>11144593.057201965</v>
      </c>
    </row>
    <row r="923" spans="1:13" x14ac:dyDescent="0.2">
      <c r="A923">
        <v>1062</v>
      </c>
      <c r="B923">
        <v>918</v>
      </c>
      <c r="C923">
        <v>1</v>
      </c>
      <c r="D923" t="s">
        <v>1838</v>
      </c>
      <c r="E923" t="s">
        <v>1839</v>
      </c>
      <c r="F923" t="s">
        <v>8510</v>
      </c>
      <c r="G923" s="2">
        <v>1364119.2622219401</v>
      </c>
      <c r="H923" s="2">
        <v>981831.84573451302</v>
      </c>
      <c r="I923" s="2">
        <v>908734.20818444341</v>
      </c>
      <c r="J923" s="2">
        <v>713607.90478486998</v>
      </c>
      <c r="K923" s="2">
        <v>693223.34154414991</v>
      </c>
      <c r="L923" s="2">
        <v>559081.27596942044</v>
      </c>
      <c r="M923" s="2">
        <f t="shared" si="14"/>
        <v>10806659.631751813</v>
      </c>
    </row>
    <row r="924" spans="1:13" x14ac:dyDescent="0.2">
      <c r="A924">
        <v>3523</v>
      </c>
      <c r="B924">
        <v>919</v>
      </c>
      <c r="C924">
        <v>1</v>
      </c>
      <c r="D924" t="s">
        <v>1840</v>
      </c>
      <c r="E924" t="s">
        <v>1841</v>
      </c>
      <c r="F924" t="s">
        <v>8510</v>
      </c>
      <c r="G924" s="2">
        <v>1319055.7977263466</v>
      </c>
      <c r="H924" s="2">
        <v>985373.80450264364</v>
      </c>
      <c r="I924" s="2">
        <v>1086502.0791958382</v>
      </c>
      <c r="J924" s="2">
        <v>851561.63127609959</v>
      </c>
      <c r="K924" s="2">
        <v>707424.78477413801</v>
      </c>
      <c r="L924" s="2">
        <v>636143.69583741063</v>
      </c>
      <c r="M924" s="2">
        <f t="shared" si="14"/>
        <v>12190895.513720922</v>
      </c>
    </row>
    <row r="925" spans="1:13" x14ac:dyDescent="0.2">
      <c r="A925">
        <v>4460</v>
      </c>
      <c r="B925">
        <v>920</v>
      </c>
      <c r="C925">
        <v>1</v>
      </c>
      <c r="D925" t="s">
        <v>1842</v>
      </c>
      <c r="E925" t="s">
        <v>1843</v>
      </c>
      <c r="F925" t="s">
        <v>8510</v>
      </c>
      <c r="G925" s="2">
        <v>1273273.1130099799</v>
      </c>
      <c r="H925" s="2">
        <v>1040883.0468932834</v>
      </c>
      <c r="I925" s="2">
        <v>1090752.4816350334</v>
      </c>
      <c r="J925" s="2">
        <v>992359.99791743234</v>
      </c>
      <c r="K925" s="2">
        <v>1044379.3078858297</v>
      </c>
      <c r="L925" s="2">
        <v>1163185.7730668867</v>
      </c>
      <c r="M925" s="2">
        <f t="shared" si="14"/>
        <v>13401233.063714705</v>
      </c>
    </row>
    <row r="926" spans="1:13" x14ac:dyDescent="0.2">
      <c r="A926">
        <v>3475</v>
      </c>
      <c r="B926">
        <v>921</v>
      </c>
      <c r="C926">
        <v>1</v>
      </c>
      <c r="D926" t="s">
        <v>1844</v>
      </c>
      <c r="E926" t="s">
        <v>1845</v>
      </c>
      <c r="F926" t="s">
        <v>8510</v>
      </c>
      <c r="G926" s="2">
        <v>809428.36352118768</v>
      </c>
      <c r="H926" s="2">
        <v>896498.22540598735</v>
      </c>
      <c r="I926" s="2">
        <v>1050070.9391806677</v>
      </c>
      <c r="J926" s="2">
        <v>1243528.1518182268</v>
      </c>
      <c r="K926" s="2">
        <v>1352229.4810121134</v>
      </c>
      <c r="L926" s="2">
        <v>1444644.1823680766</v>
      </c>
      <c r="M926" s="2">
        <f t="shared" si="14"/>
        <v>12728379.901872093</v>
      </c>
    </row>
    <row r="927" spans="1:13" x14ac:dyDescent="0.2">
      <c r="A927">
        <v>1727</v>
      </c>
      <c r="B927">
        <v>922</v>
      </c>
      <c r="C927">
        <v>1</v>
      </c>
      <c r="D927" t="s">
        <v>1846</v>
      </c>
      <c r="E927" t="s">
        <v>1847</v>
      </c>
      <c r="F927" t="s">
        <v>8510</v>
      </c>
      <c r="G927" s="2">
        <v>1525457.5910470367</v>
      </c>
      <c r="H927" s="2">
        <v>1311470.6549660834</v>
      </c>
      <c r="I927" s="2">
        <v>1248816.1413169997</v>
      </c>
      <c r="J927" s="2">
        <v>808741.24484369566</v>
      </c>
      <c r="K927" s="2">
        <v>569064.51555028034</v>
      </c>
      <c r="L927" s="2">
        <v>468430.41084174067</v>
      </c>
      <c r="M927" s="2">
        <f t="shared" si="14"/>
        <v>13228168.036573401</v>
      </c>
    </row>
    <row r="928" spans="1:13" x14ac:dyDescent="0.2">
      <c r="A928">
        <v>3623</v>
      </c>
      <c r="B928">
        <v>923</v>
      </c>
      <c r="C928">
        <v>1</v>
      </c>
      <c r="D928" t="s">
        <v>1848</v>
      </c>
      <c r="E928" t="s">
        <v>1849</v>
      </c>
      <c r="F928" t="s">
        <v>8510</v>
      </c>
      <c r="G928" s="2">
        <v>625198.67507126229</v>
      </c>
      <c r="H928" s="2">
        <v>976490.77382251632</v>
      </c>
      <c r="I928" s="2">
        <v>1045239.241796818</v>
      </c>
      <c r="J928" s="2">
        <v>1485949.2704437366</v>
      </c>
      <c r="K928" s="2">
        <v>1600203.8409981199</v>
      </c>
      <c r="L928" s="2">
        <v>1563105.6758751099</v>
      </c>
      <c r="M928" s="2">
        <f t="shared" si="14"/>
        <v>14300046.440703046</v>
      </c>
    </row>
    <row r="929" spans="1:13" x14ac:dyDescent="0.2">
      <c r="A929">
        <v>2417</v>
      </c>
      <c r="B929">
        <v>924</v>
      </c>
      <c r="C929">
        <v>1</v>
      </c>
      <c r="D929" t="s">
        <v>1850</v>
      </c>
      <c r="E929" t="s">
        <v>1851</v>
      </c>
      <c r="F929" t="s">
        <v>8510</v>
      </c>
      <c r="G929" s="2">
        <v>1061694.4124144134</v>
      </c>
      <c r="H929" s="2">
        <v>1056143.0942212157</v>
      </c>
      <c r="I929" s="2">
        <v>1269650.2890507269</v>
      </c>
      <c r="J929" s="2">
        <v>1261181.9802812401</v>
      </c>
      <c r="K929" s="2">
        <v>1200138.2512201301</v>
      </c>
      <c r="L929" s="2">
        <v>1155050.9355077599</v>
      </c>
      <c r="M929" s="2">
        <f t="shared" si="14"/>
        <v>11667838.876493802</v>
      </c>
    </row>
    <row r="930" spans="1:13" x14ac:dyDescent="0.2">
      <c r="A930">
        <v>3031</v>
      </c>
      <c r="B930">
        <v>925</v>
      </c>
      <c r="C930">
        <v>1</v>
      </c>
      <c r="D930" t="s">
        <v>1852</v>
      </c>
      <c r="E930" t="s">
        <v>1853</v>
      </c>
      <c r="F930" t="s">
        <v>8510</v>
      </c>
      <c r="G930" s="2">
        <v>538567.63232982869</v>
      </c>
      <c r="H930" s="2">
        <v>622051.42579126603</v>
      </c>
      <c r="I930" s="2">
        <v>673287.38341549737</v>
      </c>
      <c r="J930" s="2">
        <v>742129.07325438596</v>
      </c>
      <c r="K930" s="2">
        <v>917841.0284434933</v>
      </c>
      <c r="L930" s="2">
        <v>1170103.3705638449</v>
      </c>
      <c r="M930" s="2">
        <f t="shared" si="14"/>
        <v>10752641.845014459</v>
      </c>
    </row>
    <row r="931" spans="1:13" x14ac:dyDescent="0.2">
      <c r="A931">
        <v>2481</v>
      </c>
      <c r="B931">
        <v>926</v>
      </c>
      <c r="C931">
        <v>1</v>
      </c>
      <c r="D931" t="s">
        <v>1854</v>
      </c>
      <c r="E931" t="s">
        <v>1855</v>
      </c>
      <c r="F931" t="s">
        <v>8510</v>
      </c>
      <c r="G931" s="2">
        <v>873333.88161959732</v>
      </c>
      <c r="H931" s="2">
        <v>978690.33753666701</v>
      </c>
      <c r="I931" s="2">
        <v>1017010.1277432898</v>
      </c>
      <c r="J931" s="2">
        <v>1069266.8869607316</v>
      </c>
      <c r="K931" s="2">
        <v>1069710.4724684332</v>
      </c>
      <c r="L931" s="2">
        <v>1080650.2248874232</v>
      </c>
      <c r="M931" s="2">
        <f t="shared" si="14"/>
        <v>12439712.972526288</v>
      </c>
    </row>
    <row r="932" spans="1:13" x14ac:dyDescent="0.2">
      <c r="A932">
        <v>1339</v>
      </c>
      <c r="B932">
        <v>927</v>
      </c>
      <c r="C932">
        <v>1</v>
      </c>
      <c r="D932" t="s">
        <v>1856</v>
      </c>
      <c r="E932" t="s">
        <v>1857</v>
      </c>
      <c r="F932" t="s">
        <v>8510</v>
      </c>
      <c r="G932" s="2">
        <v>1019893.6126582403</v>
      </c>
      <c r="H932" s="2">
        <v>867489.08545521228</v>
      </c>
      <c r="I932" s="2">
        <v>1015281.5701265136</v>
      </c>
      <c r="J932" s="2">
        <v>982028.21029495075</v>
      </c>
      <c r="K932" s="2">
        <v>1195540.16511938</v>
      </c>
      <c r="L932" s="2">
        <v>1270818.39765585</v>
      </c>
      <c r="M932" s="2">
        <f t="shared" si="14"/>
        <v>12059685.853181873</v>
      </c>
    </row>
    <row r="933" spans="1:13" x14ac:dyDescent="0.2">
      <c r="A933">
        <v>5780</v>
      </c>
      <c r="B933">
        <v>928</v>
      </c>
      <c r="C933">
        <v>1</v>
      </c>
      <c r="D933" t="s">
        <v>1858</v>
      </c>
      <c r="E933" t="s">
        <v>1859</v>
      </c>
      <c r="F933" t="s">
        <v>8510</v>
      </c>
      <c r="G933" s="2">
        <v>1075133.5533953405</v>
      </c>
      <c r="H933" s="2">
        <v>1085530.5765779056</v>
      </c>
      <c r="I933" s="2">
        <v>1024367.656199695</v>
      </c>
      <c r="J933" s="2">
        <v>835808.95663688832</v>
      </c>
      <c r="K933" s="2">
        <v>787768.10442383133</v>
      </c>
      <c r="L933" s="2">
        <v>900025.96463806147</v>
      </c>
      <c r="M933" s="2">
        <f t="shared" si="14"/>
        <v>12664273.210209694</v>
      </c>
    </row>
    <row r="934" spans="1:13" x14ac:dyDescent="0.2">
      <c r="A934">
        <v>460</v>
      </c>
      <c r="B934">
        <v>929</v>
      </c>
      <c r="C934">
        <v>1</v>
      </c>
      <c r="D934" t="s">
        <v>1860</v>
      </c>
      <c r="E934" t="s">
        <v>1861</v>
      </c>
      <c r="F934" t="s">
        <v>8510</v>
      </c>
      <c r="G934" s="2">
        <v>793375.03275152436</v>
      </c>
      <c r="H934" s="2">
        <v>1087974.1697802858</v>
      </c>
      <c r="I934" s="2">
        <v>1083629.002976907</v>
      </c>
      <c r="J934" s="2">
        <v>1237590.9540321401</v>
      </c>
      <c r="K934" s="2">
        <v>1407641.8599567798</v>
      </c>
      <c r="L934" s="2">
        <v>1345427.3788403333</v>
      </c>
      <c r="M934" s="2">
        <f t="shared" si="14"/>
        <v>12119197.961305432</v>
      </c>
    </row>
    <row r="935" spans="1:13" x14ac:dyDescent="0.2">
      <c r="A935">
        <v>5341</v>
      </c>
      <c r="B935">
        <v>930</v>
      </c>
      <c r="C935">
        <v>1</v>
      </c>
      <c r="D935" t="s">
        <v>1862</v>
      </c>
      <c r="E935" t="s">
        <v>1863</v>
      </c>
      <c r="F935" t="s">
        <v>8510</v>
      </c>
      <c r="G935" s="2">
        <v>1569357.6890567832</v>
      </c>
      <c r="H935" s="2">
        <v>1040110.2081881763</v>
      </c>
      <c r="I935" s="2">
        <v>874305.60174858524</v>
      </c>
      <c r="J935" s="2">
        <v>625978.43210520863</v>
      </c>
      <c r="K935" s="2">
        <v>530965.87549398758</v>
      </c>
      <c r="L935" s="2">
        <v>522841.75637472066</v>
      </c>
      <c r="M935" s="2">
        <f t="shared" si="14"/>
        <v>11763516.410950596</v>
      </c>
    </row>
    <row r="936" spans="1:13" x14ac:dyDescent="0.2">
      <c r="A936">
        <v>1096</v>
      </c>
      <c r="B936">
        <v>931</v>
      </c>
      <c r="C936">
        <v>1</v>
      </c>
      <c r="D936" t="s">
        <v>1864</v>
      </c>
      <c r="E936" t="s">
        <v>1865</v>
      </c>
      <c r="F936" t="s">
        <v>8510</v>
      </c>
      <c r="G936" s="2">
        <v>1495856.0523364099</v>
      </c>
      <c r="H936" s="2">
        <v>1195750.1314439334</v>
      </c>
      <c r="I936" s="2">
        <v>1203777.1971885068</v>
      </c>
      <c r="J936" s="2">
        <v>965660.90865507873</v>
      </c>
      <c r="K936" s="2">
        <v>901914.62518049439</v>
      </c>
      <c r="L936" s="2">
        <v>836997.93317871133</v>
      </c>
      <c r="M936" s="2">
        <f t="shared" si="14"/>
        <v>13625945.201325687</v>
      </c>
    </row>
    <row r="937" spans="1:13" x14ac:dyDescent="0.2">
      <c r="A937">
        <v>5175</v>
      </c>
      <c r="B937">
        <v>932</v>
      </c>
      <c r="C937">
        <v>1</v>
      </c>
      <c r="D937" t="s">
        <v>1866</v>
      </c>
      <c r="E937" t="s">
        <v>1867</v>
      </c>
      <c r="F937" t="s">
        <v>8510</v>
      </c>
      <c r="G937" s="2">
        <v>549193.93829502596</v>
      </c>
      <c r="H937" s="2">
        <v>989102.84791522997</v>
      </c>
      <c r="I937" s="2">
        <v>925745.3735246117</v>
      </c>
      <c r="J937" s="2">
        <v>1402454.2649784868</v>
      </c>
      <c r="K937" s="2">
        <v>1570277.0080095467</v>
      </c>
      <c r="L937" s="2">
        <v>1589214.9206196498</v>
      </c>
      <c r="M937" s="2">
        <f t="shared" si="14"/>
        <v>13713506.02375279</v>
      </c>
    </row>
    <row r="938" spans="1:13" x14ac:dyDescent="0.2">
      <c r="A938">
        <v>268</v>
      </c>
      <c r="B938">
        <v>933</v>
      </c>
      <c r="C938">
        <v>1</v>
      </c>
      <c r="D938" t="s">
        <v>1868</v>
      </c>
      <c r="E938" t="s">
        <v>1869</v>
      </c>
      <c r="F938" t="s">
        <v>8510</v>
      </c>
      <c r="G938" s="2">
        <v>1363040.6841158036</v>
      </c>
      <c r="H938" s="2">
        <v>1214363.3475407201</v>
      </c>
      <c r="I938" s="2">
        <v>1186345.1692311096</v>
      </c>
      <c r="J938" s="2">
        <v>1003446.5204495053</v>
      </c>
      <c r="K938" s="2">
        <v>954946.71008746512</v>
      </c>
      <c r="L938" s="2">
        <v>965375.23898563534</v>
      </c>
      <c r="M938" s="2">
        <f t="shared" si="14"/>
        <v>12084371.399364585</v>
      </c>
    </row>
    <row r="939" spans="1:13" x14ac:dyDescent="0.2">
      <c r="A939">
        <v>3455</v>
      </c>
      <c r="B939">
        <v>934</v>
      </c>
      <c r="C939">
        <v>1</v>
      </c>
      <c r="D939" t="s">
        <v>1870</v>
      </c>
      <c r="E939" t="s">
        <v>1871</v>
      </c>
      <c r="F939" t="s">
        <v>8510</v>
      </c>
      <c r="G939" s="2">
        <v>724818.61417280976</v>
      </c>
      <c r="H939" s="2">
        <v>840877.962090699</v>
      </c>
      <c r="I939" s="2">
        <v>785207.18599942059</v>
      </c>
      <c r="J939" s="2">
        <v>903417.66972615977</v>
      </c>
      <c r="K939" s="2">
        <v>1089090.1207809767</v>
      </c>
      <c r="L939" s="2">
        <v>1053442.1761842801</v>
      </c>
      <c r="M939" s="2">
        <f t="shared" si="14"/>
        <v>12319999.37064625</v>
      </c>
    </row>
    <row r="940" spans="1:13" x14ac:dyDescent="0.2">
      <c r="A940">
        <v>5376</v>
      </c>
      <c r="B940">
        <v>935</v>
      </c>
      <c r="C940">
        <v>1</v>
      </c>
      <c r="D940" t="s">
        <v>1872</v>
      </c>
      <c r="E940" t="s">
        <v>1873</v>
      </c>
      <c r="F940" t="s">
        <v>8510</v>
      </c>
      <c r="G940" s="2">
        <v>839985.55913999665</v>
      </c>
      <c r="H940" s="2">
        <v>1108860.4772926464</v>
      </c>
      <c r="I940" s="2">
        <v>1074743.2881579602</v>
      </c>
      <c r="J940" s="2">
        <v>1321669.8222225967</v>
      </c>
      <c r="K940" s="2">
        <v>1273110.40296985</v>
      </c>
      <c r="L940" s="2">
        <v>1304776.0919088533</v>
      </c>
      <c r="M940" s="2">
        <f t="shared" si="14"/>
        <v>12744384.905578943</v>
      </c>
    </row>
    <row r="941" spans="1:13" x14ac:dyDescent="0.2">
      <c r="A941">
        <v>1512</v>
      </c>
      <c r="B941">
        <v>936</v>
      </c>
      <c r="C941">
        <v>1</v>
      </c>
      <c r="D941" t="s">
        <v>1874</v>
      </c>
      <c r="E941" t="s">
        <v>1875</v>
      </c>
      <c r="F941" t="s">
        <v>8510</v>
      </c>
      <c r="G941" s="2">
        <v>1222554.8998615099</v>
      </c>
      <c r="H941" s="2">
        <v>1050194.3721684685</v>
      </c>
      <c r="I941" s="2">
        <v>1078239.7322282565</v>
      </c>
      <c r="J941" s="2">
        <v>914596.44631071168</v>
      </c>
      <c r="K941" s="2">
        <v>812901.67543194897</v>
      </c>
      <c r="L941" s="2">
        <v>742752.13788614504</v>
      </c>
      <c r="M941" s="2">
        <f t="shared" si="14"/>
        <v>11816586.411899708</v>
      </c>
    </row>
    <row r="942" spans="1:13" x14ac:dyDescent="0.2">
      <c r="A942">
        <v>860</v>
      </c>
      <c r="B942">
        <v>937</v>
      </c>
      <c r="C942">
        <v>1</v>
      </c>
      <c r="D942" t="s">
        <v>1876</v>
      </c>
      <c r="E942" t="s">
        <v>1877</v>
      </c>
      <c r="F942" t="s">
        <v>8510</v>
      </c>
      <c r="G942" s="2">
        <v>1641814.0323735198</v>
      </c>
      <c r="H942" s="2">
        <v>1356819.6064540299</v>
      </c>
      <c r="I942" s="2">
        <v>1113725.8846796844</v>
      </c>
      <c r="J942" s="2">
        <v>824205.48968767526</v>
      </c>
      <c r="K942" s="2">
        <v>588980.21402117703</v>
      </c>
      <c r="L942" s="2">
        <v>469801.9207965809</v>
      </c>
      <c r="M942" s="2">
        <f t="shared" si="14"/>
        <v>12669885.482091011</v>
      </c>
    </row>
    <row r="943" spans="1:13" x14ac:dyDescent="0.2">
      <c r="A943">
        <v>4240</v>
      </c>
      <c r="B943">
        <v>938</v>
      </c>
      <c r="C943">
        <v>1</v>
      </c>
      <c r="D943" t="s">
        <v>1878</v>
      </c>
      <c r="E943" t="s">
        <v>1879</v>
      </c>
      <c r="F943" t="s">
        <v>8510</v>
      </c>
      <c r="G943" s="2">
        <v>706098.51864588773</v>
      </c>
      <c r="H943" s="2">
        <v>907126.95492111763</v>
      </c>
      <c r="I943" s="2">
        <v>885801.25347518269</v>
      </c>
      <c r="J943" s="2">
        <v>1276356.0609110398</v>
      </c>
      <c r="K943" s="2">
        <v>1337537.3593639366</v>
      </c>
      <c r="L943" s="2">
        <v>1561618.1867611799</v>
      </c>
      <c r="M943" s="2">
        <f t="shared" si="14"/>
        <v>13164900.437628031</v>
      </c>
    </row>
    <row r="944" spans="1:13" x14ac:dyDescent="0.2">
      <c r="A944">
        <v>1456</v>
      </c>
      <c r="B944">
        <v>939</v>
      </c>
      <c r="C944">
        <v>1</v>
      </c>
      <c r="D944" t="s">
        <v>1880</v>
      </c>
      <c r="E944" t="s">
        <v>1881</v>
      </c>
      <c r="F944" t="s">
        <v>8510</v>
      </c>
      <c r="G944" s="2">
        <v>1776357.35176639</v>
      </c>
      <c r="H944" s="2">
        <v>1251749.6450194602</v>
      </c>
      <c r="I944" s="2">
        <v>1185588.74646196</v>
      </c>
      <c r="J944" s="2">
        <v>814825.18153852166</v>
      </c>
      <c r="K944" s="2">
        <v>749402.02561944199</v>
      </c>
      <c r="L944" s="2">
        <v>712439.1531439122</v>
      </c>
      <c r="M944" s="2">
        <f t="shared" si="14"/>
        <v>12010582.69156057</v>
      </c>
    </row>
    <row r="945" spans="1:13" x14ac:dyDescent="0.2">
      <c r="A945">
        <v>196</v>
      </c>
      <c r="B945">
        <v>940</v>
      </c>
      <c r="C945">
        <v>1</v>
      </c>
      <c r="D945" t="s">
        <v>1882</v>
      </c>
      <c r="E945" t="s">
        <v>1883</v>
      </c>
      <c r="F945" t="s">
        <v>8510</v>
      </c>
      <c r="G945" s="2">
        <v>1368488.2047053769</v>
      </c>
      <c r="H945" s="2">
        <v>1099648.455878824</v>
      </c>
      <c r="I945" s="2">
        <v>1023168.7375723704</v>
      </c>
      <c r="J945" s="2">
        <v>774222.37722054531</v>
      </c>
      <c r="K945" s="2">
        <v>629713.34431905299</v>
      </c>
      <c r="L945" s="2">
        <v>624979.46831471508</v>
      </c>
      <c r="M945" s="2">
        <f t="shared" si="14"/>
        <v>9773021.2093644608</v>
      </c>
    </row>
    <row r="946" spans="1:13" x14ac:dyDescent="0.2">
      <c r="A946">
        <v>2350</v>
      </c>
      <c r="B946">
        <v>941</v>
      </c>
      <c r="C946">
        <v>1</v>
      </c>
      <c r="D946" t="s">
        <v>1884</v>
      </c>
      <c r="E946" t="s">
        <v>1885</v>
      </c>
      <c r="F946" t="s">
        <v>8510</v>
      </c>
      <c r="G946" s="2">
        <v>1127341.8219455166</v>
      </c>
      <c r="H946" s="2">
        <v>767646.96547239006</v>
      </c>
      <c r="I946" s="2">
        <v>753108.32873686694</v>
      </c>
      <c r="J946" s="2">
        <v>545801.02099676896</v>
      </c>
      <c r="K946" s="2">
        <v>516226.55635687365</v>
      </c>
      <c r="L946" s="2">
        <v>542675.92784516036</v>
      </c>
      <c r="M946" s="2">
        <f t="shared" si="14"/>
        <v>10248217.864611942</v>
      </c>
    </row>
    <row r="947" spans="1:13" x14ac:dyDescent="0.2">
      <c r="A947">
        <v>1703</v>
      </c>
      <c r="B947">
        <v>942</v>
      </c>
      <c r="C947">
        <v>1</v>
      </c>
      <c r="D947" t="s">
        <v>1886</v>
      </c>
      <c r="E947" t="s">
        <v>1887</v>
      </c>
      <c r="F947" t="s">
        <v>8510</v>
      </c>
      <c r="G947" s="2">
        <v>1330290.4357892666</v>
      </c>
      <c r="H947" s="2">
        <v>1125791.2599649234</v>
      </c>
      <c r="I947" s="2">
        <v>1072812.45167028</v>
      </c>
      <c r="J947" s="2">
        <v>865189.47765492869</v>
      </c>
      <c r="K947" s="2">
        <v>818706.5841181312</v>
      </c>
      <c r="L947" s="2">
        <v>782627.03406083595</v>
      </c>
      <c r="M947" s="2">
        <f t="shared" si="14"/>
        <v>10855928.022809366</v>
      </c>
    </row>
    <row r="948" spans="1:13" x14ac:dyDescent="0.2">
      <c r="A948">
        <v>1408</v>
      </c>
      <c r="B948">
        <v>943</v>
      </c>
      <c r="C948">
        <v>1</v>
      </c>
      <c r="D948" t="s">
        <v>1888</v>
      </c>
      <c r="E948" t="s">
        <v>1889</v>
      </c>
      <c r="F948" t="s">
        <v>8510</v>
      </c>
      <c r="G948" s="2">
        <v>1312268.9178255533</v>
      </c>
      <c r="H948" s="2">
        <v>742035.16587560845</v>
      </c>
      <c r="I948" s="2">
        <v>729101.82608010701</v>
      </c>
      <c r="J948" s="2">
        <v>600114.01959588262</v>
      </c>
      <c r="K948" s="2">
        <v>734070.2331765875</v>
      </c>
      <c r="L948" s="2">
        <v>742920.61699726246</v>
      </c>
      <c r="M948" s="2">
        <f t="shared" si="14"/>
        <v>11981423.256439267</v>
      </c>
    </row>
    <row r="949" spans="1:13" x14ac:dyDescent="0.2">
      <c r="A949">
        <v>5718</v>
      </c>
      <c r="B949">
        <v>944</v>
      </c>
      <c r="C949">
        <v>1</v>
      </c>
      <c r="D949" t="s">
        <v>1890</v>
      </c>
      <c r="E949" t="s">
        <v>1891</v>
      </c>
      <c r="F949" t="s">
        <v>8510</v>
      </c>
      <c r="G949" s="2">
        <v>1050041.8103072233</v>
      </c>
      <c r="H949" s="2">
        <v>1220215.87302331</v>
      </c>
      <c r="I949" s="2">
        <v>1136339.9577451034</v>
      </c>
      <c r="J949" s="2">
        <v>1241454.5282219499</v>
      </c>
      <c r="K949" s="2">
        <v>1196282.74373141</v>
      </c>
      <c r="L949" s="2">
        <v>1276577.5638592702</v>
      </c>
      <c r="M949" s="2">
        <f t="shared" si="14"/>
        <v>13593819.839274054</v>
      </c>
    </row>
    <row r="950" spans="1:13" x14ac:dyDescent="0.2">
      <c r="A950">
        <v>1238</v>
      </c>
      <c r="B950">
        <v>945</v>
      </c>
      <c r="C950">
        <v>1</v>
      </c>
      <c r="D950" t="s">
        <v>1892</v>
      </c>
      <c r="E950" t="s">
        <v>1893</v>
      </c>
      <c r="F950" t="s">
        <v>8510</v>
      </c>
      <c r="G950" s="2">
        <v>1296547.0758586833</v>
      </c>
      <c r="H950" s="2">
        <v>893233.40964602737</v>
      </c>
      <c r="I950" s="2">
        <v>1043392.7987474761</v>
      </c>
      <c r="J950" s="2">
        <v>892544.740935512</v>
      </c>
      <c r="K950" s="2">
        <v>1101923.4053707111</v>
      </c>
      <c r="L950" s="2">
        <v>1245265.9318273792</v>
      </c>
      <c r="M950" s="2">
        <f t="shared" si="14"/>
        <v>12381988.481547274</v>
      </c>
    </row>
    <row r="951" spans="1:13" x14ac:dyDescent="0.2">
      <c r="A951">
        <v>2159</v>
      </c>
      <c r="B951">
        <v>946</v>
      </c>
      <c r="C951">
        <v>1</v>
      </c>
      <c r="D951" t="s">
        <v>1894</v>
      </c>
      <c r="E951" t="s">
        <v>1895</v>
      </c>
      <c r="F951" t="s">
        <v>8510</v>
      </c>
      <c r="G951" s="2">
        <v>620782.16177221993</v>
      </c>
      <c r="H951" s="2">
        <v>1039563.8278915446</v>
      </c>
      <c r="I951" s="2">
        <v>1245572.3617948033</v>
      </c>
      <c r="J951" s="2">
        <v>1060823.6277367233</v>
      </c>
      <c r="K951" s="2">
        <v>1029206.6342290271</v>
      </c>
      <c r="L951" s="2">
        <v>913132.50573716778</v>
      </c>
      <c r="M951" s="2">
        <f t="shared" si="14"/>
        <v>10417846.068729628</v>
      </c>
    </row>
    <row r="952" spans="1:13" x14ac:dyDescent="0.2">
      <c r="A952">
        <v>5682</v>
      </c>
      <c r="B952">
        <v>947</v>
      </c>
      <c r="C952">
        <v>1</v>
      </c>
      <c r="D952" t="s">
        <v>1896</v>
      </c>
      <c r="E952" t="s">
        <v>1897</v>
      </c>
      <c r="F952" t="s">
        <v>8510</v>
      </c>
      <c r="G952" s="2">
        <v>754496.86035483843</v>
      </c>
      <c r="H952" s="2">
        <v>711831.92665549216</v>
      </c>
      <c r="I952" s="2">
        <v>732254.73956001701</v>
      </c>
      <c r="J952" s="2">
        <v>795829.65655501804</v>
      </c>
      <c r="K952" s="2">
        <v>800586.01466349431</v>
      </c>
      <c r="L952" s="2">
        <v>713765.75177928305</v>
      </c>
      <c r="M952" s="2">
        <f t="shared" si="14"/>
        <v>10201030.285921561</v>
      </c>
    </row>
    <row r="953" spans="1:13" x14ac:dyDescent="0.2">
      <c r="A953">
        <v>1583</v>
      </c>
      <c r="B953">
        <v>948</v>
      </c>
      <c r="C953">
        <v>1</v>
      </c>
      <c r="D953" t="s">
        <v>1898</v>
      </c>
      <c r="E953" t="s">
        <v>1899</v>
      </c>
      <c r="F953" t="s">
        <v>8510</v>
      </c>
      <c r="G953" s="2">
        <v>838577.21652013762</v>
      </c>
      <c r="H953" s="2">
        <v>900470.79993528069</v>
      </c>
      <c r="I953" s="2">
        <v>861180.76908890705</v>
      </c>
      <c r="J953" s="2">
        <v>986763.83945102396</v>
      </c>
      <c r="K953" s="2">
        <v>1024576.5923902462</v>
      </c>
      <c r="L953" s="2">
        <v>1080696.1189678216</v>
      </c>
      <c r="M953" s="2">
        <f t="shared" si="14"/>
        <v>10644552.695014292</v>
      </c>
    </row>
    <row r="954" spans="1:13" x14ac:dyDescent="0.2">
      <c r="A954">
        <v>4544</v>
      </c>
      <c r="B954">
        <v>949</v>
      </c>
      <c r="C954">
        <v>1</v>
      </c>
      <c r="D954" t="s">
        <v>1900</v>
      </c>
      <c r="E954" t="s">
        <v>1901</v>
      </c>
      <c r="F954" t="s">
        <v>8510</v>
      </c>
      <c r="G954" s="2">
        <v>709079.34598207695</v>
      </c>
      <c r="H954" s="2">
        <v>940402.92977161333</v>
      </c>
      <c r="I954" s="2">
        <v>835808.51419218106</v>
      </c>
      <c r="J954" s="2">
        <v>1015505.6203694837</v>
      </c>
      <c r="K954" s="2">
        <v>750916.5438131257</v>
      </c>
      <c r="L954" s="2">
        <v>700574.40453239495</v>
      </c>
      <c r="M954" s="2">
        <f t="shared" si="14"/>
        <v>11332977.616275556</v>
      </c>
    </row>
    <row r="955" spans="1:13" x14ac:dyDescent="0.2">
      <c r="A955">
        <v>2560</v>
      </c>
      <c r="B955">
        <v>950</v>
      </c>
      <c r="C955">
        <v>1</v>
      </c>
      <c r="D955" t="s">
        <v>1902</v>
      </c>
      <c r="E955" t="s">
        <v>1903</v>
      </c>
      <c r="F955" t="s">
        <v>8510</v>
      </c>
      <c r="G955" s="2">
        <v>950080.69363585999</v>
      </c>
      <c r="H955" s="2">
        <v>1043784.9436311725</v>
      </c>
      <c r="I955" s="2">
        <v>1074503.0567665601</v>
      </c>
      <c r="J955" s="2">
        <v>1100106.7574216332</v>
      </c>
      <c r="K955" s="2">
        <v>1126190.1963212732</v>
      </c>
      <c r="L955" s="2">
        <v>1086024.60983818</v>
      </c>
      <c r="M955" s="2">
        <f t="shared" si="14"/>
        <v>11382006.754059598</v>
      </c>
    </row>
    <row r="956" spans="1:13" x14ac:dyDescent="0.2">
      <c r="A956">
        <v>3148</v>
      </c>
      <c r="B956">
        <v>951</v>
      </c>
      <c r="C956">
        <v>1</v>
      </c>
      <c r="D956" t="s">
        <v>1904</v>
      </c>
      <c r="E956" t="s">
        <v>1905</v>
      </c>
      <c r="F956" t="s">
        <v>8510</v>
      </c>
      <c r="G956" s="2">
        <v>1400622.3086917</v>
      </c>
      <c r="H956" s="2">
        <v>907668.30576344265</v>
      </c>
      <c r="I956" s="2">
        <v>862893.9450392453</v>
      </c>
      <c r="J956" s="2">
        <v>676700.72408067423</v>
      </c>
      <c r="K956" s="2">
        <v>605185.00666288007</v>
      </c>
      <c r="L956" s="2">
        <v>548246.20620697795</v>
      </c>
      <c r="M956" s="2">
        <f t="shared" si="14"/>
        <v>11685153.654961867</v>
      </c>
    </row>
    <row r="957" spans="1:13" x14ac:dyDescent="0.2">
      <c r="A957">
        <v>2901</v>
      </c>
      <c r="B957">
        <v>952</v>
      </c>
      <c r="C957">
        <v>1</v>
      </c>
      <c r="D957" t="s">
        <v>1906</v>
      </c>
      <c r="E957" t="s">
        <v>1907</v>
      </c>
      <c r="F957" t="s">
        <v>8510</v>
      </c>
      <c r="G957" s="2">
        <v>908428.73547156807</v>
      </c>
      <c r="H957" s="2">
        <v>1050713.3112472687</v>
      </c>
      <c r="I957" s="2">
        <v>1083199.811308241</v>
      </c>
      <c r="J957" s="2">
        <v>1185390.9436892867</v>
      </c>
      <c r="K957" s="2">
        <v>1192425.3955474931</v>
      </c>
      <c r="L957" s="2">
        <v>1263678.9612530898</v>
      </c>
      <c r="M957" s="2">
        <f t="shared" si="14"/>
        <v>12166396.452027721</v>
      </c>
    </row>
    <row r="958" spans="1:13" x14ac:dyDescent="0.2">
      <c r="A958">
        <v>5777</v>
      </c>
      <c r="B958">
        <v>953</v>
      </c>
      <c r="C958">
        <v>1</v>
      </c>
      <c r="D958" t="s">
        <v>1908</v>
      </c>
      <c r="E958" t="s">
        <v>1909</v>
      </c>
      <c r="F958" t="s">
        <v>8510</v>
      </c>
      <c r="G958" s="2">
        <v>834789.27708986902</v>
      </c>
      <c r="H958" s="2">
        <v>1086566.6720284412</v>
      </c>
      <c r="I958" s="2">
        <v>960284.73773878801</v>
      </c>
      <c r="J958" s="2">
        <v>897584.21422576357</v>
      </c>
      <c r="K958" s="2">
        <v>869239.51172293909</v>
      </c>
      <c r="L958" s="2">
        <v>834094.88070497371</v>
      </c>
      <c r="M958" s="2">
        <f t="shared" si="14"/>
        <v>11893346.913032856</v>
      </c>
    </row>
    <row r="959" spans="1:13" x14ac:dyDescent="0.2">
      <c r="A959">
        <v>4497</v>
      </c>
      <c r="B959">
        <v>954</v>
      </c>
      <c r="C959">
        <v>1</v>
      </c>
      <c r="D959" t="s">
        <v>1910</v>
      </c>
      <c r="E959" t="s">
        <v>1911</v>
      </c>
      <c r="F959" t="s">
        <v>8510</v>
      </c>
      <c r="G959" s="2">
        <v>675592.61768285872</v>
      </c>
      <c r="H959" s="2">
        <v>893003.63362562994</v>
      </c>
      <c r="I959" s="2">
        <v>1012629.8238056757</v>
      </c>
      <c r="J959" s="2">
        <v>1146698.7166734701</v>
      </c>
      <c r="K959" s="2">
        <v>1264931.4569913133</v>
      </c>
      <c r="L959" s="2">
        <v>1417931.3707431331</v>
      </c>
      <c r="M959" s="2">
        <f t="shared" si="14"/>
        <v>12929947.743584789</v>
      </c>
    </row>
    <row r="960" spans="1:13" x14ac:dyDescent="0.2">
      <c r="A960">
        <v>2781</v>
      </c>
      <c r="B960">
        <v>955</v>
      </c>
      <c r="C960">
        <v>1</v>
      </c>
      <c r="D960" t="s">
        <v>1912</v>
      </c>
      <c r="E960" t="s">
        <v>1913</v>
      </c>
      <c r="F960" t="s">
        <v>8510</v>
      </c>
      <c r="G960" s="2">
        <v>1253323.6602958266</v>
      </c>
      <c r="H960" s="2">
        <v>1491489.8040460099</v>
      </c>
      <c r="I960" s="2">
        <v>1147834.4748312018</v>
      </c>
      <c r="J960" s="2">
        <v>1116151.2484024633</v>
      </c>
      <c r="K960" s="2">
        <v>839055.93693929631</v>
      </c>
      <c r="L960" s="2">
        <v>671304.99954790995</v>
      </c>
      <c r="M960" s="2">
        <f t="shared" si="14"/>
        <v>13029407.969464436</v>
      </c>
    </row>
    <row r="961" spans="1:13" x14ac:dyDescent="0.2">
      <c r="A961">
        <v>4049</v>
      </c>
      <c r="B961">
        <v>956</v>
      </c>
      <c r="C961">
        <v>1</v>
      </c>
      <c r="D961" t="s">
        <v>1914</v>
      </c>
      <c r="E961" t="s">
        <v>1915</v>
      </c>
      <c r="F961" t="s">
        <v>8510</v>
      </c>
      <c r="G961" s="2">
        <v>805333.38949447463</v>
      </c>
      <c r="H961" s="2">
        <v>949664.02088298753</v>
      </c>
      <c r="I961" s="2">
        <v>1039771.1806354076</v>
      </c>
      <c r="J961" s="2">
        <v>1171295.4905074034</v>
      </c>
      <c r="K961" s="2">
        <v>1240560.4741063432</v>
      </c>
      <c r="L961" s="2">
        <v>1303623.2897751101</v>
      </c>
      <c r="M961" s="2">
        <f t="shared" si="14"/>
        <v>12685522.008095</v>
      </c>
    </row>
    <row r="962" spans="1:13" x14ac:dyDescent="0.2">
      <c r="A962">
        <v>1663</v>
      </c>
      <c r="B962">
        <v>957</v>
      </c>
      <c r="C962">
        <v>1</v>
      </c>
      <c r="D962" t="s">
        <v>1916</v>
      </c>
      <c r="E962" t="s">
        <v>1917</v>
      </c>
      <c r="F962" t="s">
        <v>8510</v>
      </c>
      <c r="G962" s="2">
        <v>1156947.4075324133</v>
      </c>
      <c r="H962" s="2">
        <v>1143171.0494653466</v>
      </c>
      <c r="I962" s="2">
        <v>961231.65616405848</v>
      </c>
      <c r="J962" s="2">
        <v>979207.60237219871</v>
      </c>
      <c r="K962" s="2">
        <v>1001750.0412992671</v>
      </c>
      <c r="L962" s="2">
        <v>932966.4058599897</v>
      </c>
      <c r="M962" s="2">
        <f t="shared" si="14"/>
        <v>11407987.168741304</v>
      </c>
    </row>
    <row r="963" spans="1:13" x14ac:dyDescent="0.2">
      <c r="A963">
        <v>4313</v>
      </c>
      <c r="B963">
        <v>958</v>
      </c>
      <c r="C963">
        <v>1</v>
      </c>
      <c r="D963" t="s">
        <v>1918</v>
      </c>
      <c r="E963" t="s">
        <v>1919</v>
      </c>
      <c r="F963" t="s">
        <v>8510</v>
      </c>
      <c r="G963" s="2">
        <v>976352.64152428636</v>
      </c>
      <c r="H963" s="2">
        <v>828788.69077408873</v>
      </c>
      <c r="I963" s="2">
        <v>869024.79800579755</v>
      </c>
      <c r="J963" s="2">
        <v>807254.34015727567</v>
      </c>
      <c r="K963" s="2">
        <v>845371.39118350297</v>
      </c>
      <c r="L963" s="2">
        <v>905921.14440307999</v>
      </c>
      <c r="M963" s="2">
        <f t="shared" si="14"/>
        <v>10700137.744237658</v>
      </c>
    </row>
    <row r="964" spans="1:13" x14ac:dyDescent="0.2">
      <c r="A964">
        <v>1566</v>
      </c>
      <c r="B964">
        <v>959</v>
      </c>
      <c r="C964">
        <v>1</v>
      </c>
      <c r="D964" t="s">
        <v>1920</v>
      </c>
      <c r="E964" t="s">
        <v>1921</v>
      </c>
      <c r="F964" t="s">
        <v>8510</v>
      </c>
      <c r="G964" s="2">
        <v>1648836.8117602102</v>
      </c>
      <c r="H964" s="2">
        <v>1266693.8807841723</v>
      </c>
      <c r="I964" s="2">
        <v>1033690.7138679394</v>
      </c>
      <c r="J964" s="2">
        <v>707399.13313579699</v>
      </c>
      <c r="K964" s="2">
        <v>454834.04230640765</v>
      </c>
      <c r="L964" s="2">
        <v>355970.15633509803</v>
      </c>
      <c r="M964" s="2">
        <f t="shared" si="14"/>
        <v>11784033.996532883</v>
      </c>
    </row>
    <row r="965" spans="1:13" x14ac:dyDescent="0.2">
      <c r="A965">
        <v>298</v>
      </c>
      <c r="B965">
        <v>960</v>
      </c>
      <c r="C965">
        <v>1</v>
      </c>
      <c r="D965" t="s">
        <v>1922</v>
      </c>
      <c r="E965" t="s">
        <v>1923</v>
      </c>
      <c r="F965" t="s">
        <v>8510</v>
      </c>
      <c r="G965" s="2">
        <v>412064.63288948202</v>
      </c>
      <c r="H965" s="2">
        <v>785349.36037319398</v>
      </c>
      <c r="I965" s="2">
        <v>874341.64810025378</v>
      </c>
      <c r="J965" s="2">
        <v>1476399.3551828768</v>
      </c>
      <c r="K965" s="2">
        <v>1347594.6337571032</v>
      </c>
      <c r="L965" s="2">
        <v>1420859.6280403465</v>
      </c>
      <c r="M965" s="2">
        <f t="shared" si="14"/>
        <v>10642232.663592942</v>
      </c>
    </row>
    <row r="966" spans="1:13" x14ac:dyDescent="0.2">
      <c r="A966">
        <v>4276</v>
      </c>
      <c r="B966">
        <v>961</v>
      </c>
      <c r="C966">
        <v>1</v>
      </c>
      <c r="D966" t="s">
        <v>1924</v>
      </c>
      <c r="E966" t="s">
        <v>1925</v>
      </c>
      <c r="F966" t="s">
        <v>8510</v>
      </c>
      <c r="G966" s="2">
        <v>669996.88636123668</v>
      </c>
      <c r="H966" s="2">
        <v>770410.92540085269</v>
      </c>
      <c r="I966" s="2">
        <v>698411.18906430725</v>
      </c>
      <c r="J966" s="2">
        <v>812411.30566049367</v>
      </c>
      <c r="K966" s="2">
        <v>697056.83752994274</v>
      </c>
      <c r="L966" s="2">
        <v>677336.26123285235</v>
      </c>
      <c r="M966" s="2">
        <f t="shared" si="14"/>
        <v>10497521.35781073</v>
      </c>
    </row>
    <row r="967" spans="1:13" x14ac:dyDescent="0.2">
      <c r="A967">
        <v>1769</v>
      </c>
      <c r="B967">
        <v>962</v>
      </c>
      <c r="C967">
        <v>1</v>
      </c>
      <c r="D967" t="s">
        <v>1926</v>
      </c>
      <c r="E967" t="s">
        <v>1927</v>
      </c>
      <c r="F967" t="s">
        <v>8510</v>
      </c>
      <c r="G967" s="2">
        <v>621561.27965820942</v>
      </c>
      <c r="H967" s="2">
        <v>944921.08803581493</v>
      </c>
      <c r="I967" s="2">
        <v>973074.72489028203</v>
      </c>
      <c r="J967" s="2">
        <v>1165176.7471104267</v>
      </c>
      <c r="K967" s="2">
        <v>1203962.3158532332</v>
      </c>
      <c r="L967" s="2">
        <v>1263201.79701308</v>
      </c>
      <c r="M967" s="2">
        <f t="shared" ref="M967:M1030" si="15">SUM(G967:L968)</f>
        <v>12587334.857585046</v>
      </c>
    </row>
    <row r="968" spans="1:13" x14ac:dyDescent="0.2">
      <c r="A968">
        <v>5472</v>
      </c>
      <c r="B968">
        <v>963</v>
      </c>
      <c r="C968">
        <v>1</v>
      </c>
      <c r="D968" t="s">
        <v>1928</v>
      </c>
      <c r="E968" t="s">
        <v>1929</v>
      </c>
      <c r="F968" t="s">
        <v>8510</v>
      </c>
      <c r="G968" s="2">
        <v>1068712.0274936017</v>
      </c>
      <c r="H968" s="2">
        <v>1088663.2955850468</v>
      </c>
      <c r="I968" s="2">
        <v>1073477.2846935466</v>
      </c>
      <c r="J968" s="2">
        <v>1021438.1992152977</v>
      </c>
      <c r="K968" s="2">
        <v>1055774.58630985</v>
      </c>
      <c r="L968" s="2">
        <v>1107371.5117266574</v>
      </c>
      <c r="M968" s="2">
        <f t="shared" si="15"/>
        <v>11802776.823053261</v>
      </c>
    </row>
    <row r="969" spans="1:13" x14ac:dyDescent="0.2">
      <c r="A969">
        <v>775</v>
      </c>
      <c r="B969">
        <v>964</v>
      </c>
      <c r="C969">
        <v>1</v>
      </c>
      <c r="D969" t="s">
        <v>1930</v>
      </c>
      <c r="E969" t="s">
        <v>1931</v>
      </c>
      <c r="F969" t="s">
        <v>8510</v>
      </c>
      <c r="G969" s="2">
        <v>1098814.6777493402</v>
      </c>
      <c r="H969" s="2">
        <v>1087548.6270780351</v>
      </c>
      <c r="I969" s="2">
        <v>887264.93458758818</v>
      </c>
      <c r="J969" s="2">
        <v>800458.49716191564</v>
      </c>
      <c r="K969" s="2">
        <v>775272.97304441326</v>
      </c>
      <c r="L969" s="2">
        <v>737980.20840796793</v>
      </c>
      <c r="M969" s="2">
        <f t="shared" si="15"/>
        <v>10483655.478340065</v>
      </c>
    </row>
    <row r="970" spans="1:13" x14ac:dyDescent="0.2">
      <c r="A970">
        <v>5880</v>
      </c>
      <c r="B970">
        <v>965</v>
      </c>
      <c r="C970">
        <v>1</v>
      </c>
      <c r="D970" t="s">
        <v>1932</v>
      </c>
      <c r="E970" t="s">
        <v>1933</v>
      </c>
      <c r="F970" t="s">
        <v>8510</v>
      </c>
      <c r="G970" s="2">
        <v>1317666.2152797</v>
      </c>
      <c r="H970" s="2">
        <v>874097.46796906565</v>
      </c>
      <c r="I970" s="2">
        <v>806974.60491785232</v>
      </c>
      <c r="J970" s="2">
        <v>686129.88617178972</v>
      </c>
      <c r="K970" s="2">
        <v>716845.40993530711</v>
      </c>
      <c r="L970" s="2">
        <v>694601.97603709134</v>
      </c>
      <c r="M970" s="2">
        <f t="shared" si="15"/>
        <v>10989240.632594954</v>
      </c>
    </row>
    <row r="971" spans="1:13" x14ac:dyDescent="0.2">
      <c r="A971">
        <v>301</v>
      </c>
      <c r="B971">
        <v>966</v>
      </c>
      <c r="C971">
        <v>1</v>
      </c>
      <c r="D971" t="s">
        <v>1934</v>
      </c>
      <c r="E971" t="s">
        <v>1935</v>
      </c>
      <c r="F971" t="s">
        <v>8510</v>
      </c>
      <c r="G971" s="2">
        <v>740421.54173899442</v>
      </c>
      <c r="H971" s="2">
        <v>783670.66839408875</v>
      </c>
      <c r="I971" s="2">
        <v>957813.25253291486</v>
      </c>
      <c r="J971" s="2">
        <v>1034015.7964051197</v>
      </c>
      <c r="K971" s="2">
        <v>1219229.7336421867</v>
      </c>
      <c r="L971" s="2">
        <v>1157774.0795708431</v>
      </c>
      <c r="M971" s="2">
        <f t="shared" si="15"/>
        <v>11728026.780118054</v>
      </c>
    </row>
    <row r="972" spans="1:13" x14ac:dyDescent="0.2">
      <c r="A972">
        <v>289</v>
      </c>
      <c r="B972">
        <v>967</v>
      </c>
      <c r="C972">
        <v>1</v>
      </c>
      <c r="D972" t="s">
        <v>1936</v>
      </c>
      <c r="E972" t="s">
        <v>1937</v>
      </c>
      <c r="F972" t="s">
        <v>8510</v>
      </c>
      <c r="G972" s="2">
        <v>1000361.7203914711</v>
      </c>
      <c r="H972" s="2">
        <v>1008972.3043666054</v>
      </c>
      <c r="I972" s="2">
        <v>865707.63288777915</v>
      </c>
      <c r="J972" s="2">
        <v>938219.35190947365</v>
      </c>
      <c r="K972" s="2">
        <v>1044230.7674803002</v>
      </c>
      <c r="L972" s="2">
        <v>977609.93079827668</v>
      </c>
      <c r="M972" s="2">
        <f t="shared" si="15"/>
        <v>12193519.734081576</v>
      </c>
    </row>
    <row r="973" spans="1:13" x14ac:dyDescent="0.2">
      <c r="A973">
        <v>5921</v>
      </c>
      <c r="B973">
        <v>968</v>
      </c>
      <c r="C973">
        <v>1</v>
      </c>
      <c r="D973" t="s">
        <v>1938</v>
      </c>
      <c r="E973" t="s">
        <v>1939</v>
      </c>
      <c r="F973" t="s">
        <v>8510</v>
      </c>
      <c r="G973" s="2">
        <v>588517.55467132968</v>
      </c>
      <c r="H973" s="2">
        <v>809460.70452017628</v>
      </c>
      <c r="I973" s="2">
        <v>875427.58749560593</v>
      </c>
      <c r="J973" s="2">
        <v>1143533.6701094874</v>
      </c>
      <c r="K973" s="2">
        <v>1381327.1023817298</v>
      </c>
      <c r="L973" s="2">
        <v>1560151.4070693401</v>
      </c>
      <c r="M973" s="2">
        <f t="shared" si="15"/>
        <v>11878331.76893609</v>
      </c>
    </row>
    <row r="974" spans="1:13" x14ac:dyDescent="0.2">
      <c r="A974">
        <v>2816</v>
      </c>
      <c r="B974">
        <v>969</v>
      </c>
      <c r="C974">
        <v>1</v>
      </c>
      <c r="D974" t="s">
        <v>1940</v>
      </c>
      <c r="E974" t="s">
        <v>1941</v>
      </c>
      <c r="F974" t="s">
        <v>8510</v>
      </c>
      <c r="G974" s="2">
        <v>645985.25535196357</v>
      </c>
      <c r="H974" s="2">
        <v>785938.67533838504</v>
      </c>
      <c r="I974" s="2">
        <v>911188.92825805268</v>
      </c>
      <c r="J974" s="2">
        <v>1093725.1691622266</v>
      </c>
      <c r="K974" s="2">
        <v>1064820.9630132033</v>
      </c>
      <c r="L974" s="2">
        <v>1018254.7515645907</v>
      </c>
      <c r="M974" s="2">
        <f t="shared" si="15"/>
        <v>11717412.295859694</v>
      </c>
    </row>
    <row r="975" spans="1:13" x14ac:dyDescent="0.2">
      <c r="A975">
        <v>3273</v>
      </c>
      <c r="B975">
        <v>970</v>
      </c>
      <c r="C975">
        <v>1</v>
      </c>
      <c r="D975" t="s">
        <v>1942</v>
      </c>
      <c r="E975" t="s">
        <v>1943</v>
      </c>
      <c r="F975" t="s">
        <v>8510</v>
      </c>
      <c r="G975" s="2">
        <v>954677.68093231565</v>
      </c>
      <c r="H975" s="2">
        <v>986212.19496495964</v>
      </c>
      <c r="I975" s="2">
        <v>943731.21108825656</v>
      </c>
      <c r="J975" s="2">
        <v>1019825.7682348406</v>
      </c>
      <c r="K975" s="2">
        <v>1157912.08152357</v>
      </c>
      <c r="L975" s="2">
        <v>1135139.6164273301</v>
      </c>
      <c r="M975" s="2">
        <f t="shared" si="15"/>
        <v>9202256.8482275605</v>
      </c>
    </row>
    <row r="976" spans="1:13" x14ac:dyDescent="0.2">
      <c r="A976">
        <v>1077</v>
      </c>
      <c r="B976">
        <v>971</v>
      </c>
      <c r="C976">
        <v>1</v>
      </c>
      <c r="D976" t="s">
        <v>1944</v>
      </c>
      <c r="E976" t="s">
        <v>1945</v>
      </c>
      <c r="F976" t="s">
        <v>8510</v>
      </c>
      <c r="G976" s="2">
        <v>582912.96913850028</v>
      </c>
      <c r="H976" s="2">
        <v>642794.04725120496</v>
      </c>
      <c r="I976" s="2">
        <v>421578.75680612732</v>
      </c>
      <c r="J976" s="2">
        <v>398597.24074616167</v>
      </c>
      <c r="K976" s="2">
        <v>486779.11169730965</v>
      </c>
      <c r="L976" s="2">
        <v>472096.16941698361</v>
      </c>
      <c r="M976" s="2">
        <f t="shared" si="15"/>
        <v>9015143.863037901</v>
      </c>
    </row>
    <row r="977" spans="1:13" x14ac:dyDescent="0.2">
      <c r="A977">
        <v>875</v>
      </c>
      <c r="B977">
        <v>972</v>
      </c>
      <c r="C977">
        <v>1</v>
      </c>
      <c r="D977" t="s">
        <v>1946</v>
      </c>
      <c r="E977" t="s">
        <v>1947</v>
      </c>
      <c r="F977" t="s">
        <v>8510</v>
      </c>
      <c r="G977" s="2">
        <v>1347822.9799986535</v>
      </c>
      <c r="H977" s="2">
        <v>1051587.1583009427</v>
      </c>
      <c r="I977" s="2">
        <v>1017743.97968332</v>
      </c>
      <c r="J977" s="2">
        <v>936396.04210516531</v>
      </c>
      <c r="K977" s="2">
        <v>851657.18150551431</v>
      </c>
      <c r="L977" s="2">
        <v>805178.22638801823</v>
      </c>
      <c r="M977" s="2">
        <f t="shared" si="15"/>
        <v>11198649.31985029</v>
      </c>
    </row>
    <row r="978" spans="1:13" x14ac:dyDescent="0.2">
      <c r="A978">
        <v>3857</v>
      </c>
      <c r="B978">
        <v>973</v>
      </c>
      <c r="C978">
        <v>1</v>
      </c>
      <c r="D978" t="s">
        <v>1948</v>
      </c>
      <c r="E978" t="s">
        <v>1949</v>
      </c>
      <c r="F978" t="s">
        <v>8510</v>
      </c>
      <c r="G978" s="2">
        <v>1081638.0031619368</v>
      </c>
      <c r="H978" s="2">
        <v>1050776.7033428876</v>
      </c>
      <c r="I978" s="2">
        <v>1042178.6200715969</v>
      </c>
      <c r="J978" s="2">
        <v>735661.20650933497</v>
      </c>
      <c r="K978" s="2">
        <v>659176.22613302432</v>
      </c>
      <c r="L978" s="2">
        <v>618832.99264989432</v>
      </c>
      <c r="M978" s="2">
        <f t="shared" si="15"/>
        <v>10788847.59705372</v>
      </c>
    </row>
    <row r="979" spans="1:13" x14ac:dyDescent="0.2">
      <c r="A979">
        <v>381</v>
      </c>
      <c r="B979">
        <v>974</v>
      </c>
      <c r="C979">
        <v>1</v>
      </c>
      <c r="D979" t="s">
        <v>1950</v>
      </c>
      <c r="E979" t="s">
        <v>1951</v>
      </c>
      <c r="F979" t="s">
        <v>8510</v>
      </c>
      <c r="G979" s="2">
        <v>1318918.8755846231</v>
      </c>
      <c r="H979" s="2">
        <v>1209621.2262726636</v>
      </c>
      <c r="I979" s="2">
        <v>1046784.84449447</v>
      </c>
      <c r="J979" s="2">
        <v>711032.60473521997</v>
      </c>
      <c r="K979" s="2">
        <v>639649.96915555361</v>
      </c>
      <c r="L979" s="2">
        <v>674576.32494251628</v>
      </c>
      <c r="M979" s="2">
        <f t="shared" si="15"/>
        <v>12073920.162840586</v>
      </c>
    </row>
    <row r="980" spans="1:13" x14ac:dyDescent="0.2">
      <c r="A980">
        <v>4301</v>
      </c>
      <c r="B980">
        <v>975</v>
      </c>
      <c r="C980">
        <v>1</v>
      </c>
      <c r="D980" t="s">
        <v>1952</v>
      </c>
      <c r="E980" t="s">
        <v>1953</v>
      </c>
      <c r="F980" t="s">
        <v>8510</v>
      </c>
      <c r="G980" s="2">
        <v>732459.31481870695</v>
      </c>
      <c r="H980" s="2">
        <v>1000378.1498336779</v>
      </c>
      <c r="I980" s="2">
        <v>1088840.0874522401</v>
      </c>
      <c r="J980" s="2">
        <v>1292220.9313689533</v>
      </c>
      <c r="K980" s="2">
        <v>1167129.5646288001</v>
      </c>
      <c r="L980" s="2">
        <v>1192308.2695531601</v>
      </c>
      <c r="M980" s="2">
        <f t="shared" si="15"/>
        <v>11999550.266001359</v>
      </c>
    </row>
    <row r="981" spans="1:13" x14ac:dyDescent="0.2">
      <c r="A981">
        <v>2971</v>
      </c>
      <c r="B981">
        <v>976</v>
      </c>
      <c r="C981">
        <v>1</v>
      </c>
      <c r="D981" t="s">
        <v>1954</v>
      </c>
      <c r="E981" t="s">
        <v>1955</v>
      </c>
      <c r="F981" t="s">
        <v>8510</v>
      </c>
      <c r="G981" s="2">
        <v>1268122.3937772566</v>
      </c>
      <c r="H981" s="2">
        <v>988836.80013604963</v>
      </c>
      <c r="I981" s="2">
        <v>956385.72328718705</v>
      </c>
      <c r="J981" s="2">
        <v>784711.00112171005</v>
      </c>
      <c r="K981" s="2">
        <v>792928.50957705872</v>
      </c>
      <c r="L981" s="2">
        <v>735229.52044655767</v>
      </c>
      <c r="M981" s="2">
        <f t="shared" si="15"/>
        <v>11276896.559273627</v>
      </c>
    </row>
    <row r="982" spans="1:13" x14ac:dyDescent="0.2">
      <c r="A982">
        <v>2258</v>
      </c>
      <c r="B982">
        <v>977</v>
      </c>
      <c r="C982">
        <v>1</v>
      </c>
      <c r="D982" t="s">
        <v>1956</v>
      </c>
      <c r="E982" t="s">
        <v>1957</v>
      </c>
      <c r="F982" t="s">
        <v>8510</v>
      </c>
      <c r="G982" s="2">
        <v>915510.24264331767</v>
      </c>
      <c r="H982" s="2">
        <v>983857.23173972929</v>
      </c>
      <c r="I982" s="2">
        <v>1033905.7057131017</v>
      </c>
      <c r="J982" s="2">
        <v>1035115.3274343456</v>
      </c>
      <c r="K982" s="2">
        <v>948729.76791301602</v>
      </c>
      <c r="L982" s="2">
        <v>833564.33548429876</v>
      </c>
      <c r="M982" s="2">
        <f t="shared" si="15"/>
        <v>10083266.163631469</v>
      </c>
    </row>
    <row r="983" spans="1:13" x14ac:dyDescent="0.2">
      <c r="A983">
        <v>2191</v>
      </c>
      <c r="B983">
        <v>978</v>
      </c>
      <c r="C983">
        <v>1</v>
      </c>
      <c r="D983" t="s">
        <v>1958</v>
      </c>
      <c r="E983" t="s">
        <v>1959</v>
      </c>
      <c r="F983" t="s">
        <v>8510</v>
      </c>
      <c r="G983" s="2">
        <v>867846.22758213768</v>
      </c>
      <c r="H983" s="2">
        <v>813287.8204754903</v>
      </c>
      <c r="I983" s="2">
        <v>874564.30949205474</v>
      </c>
      <c r="J983" s="2">
        <v>689752.63620610593</v>
      </c>
      <c r="K983" s="2">
        <v>564268.85450597433</v>
      </c>
      <c r="L983" s="2">
        <v>522863.70444189571</v>
      </c>
      <c r="M983" s="2">
        <f t="shared" si="15"/>
        <v>10612992.162093585</v>
      </c>
    </row>
    <row r="984" spans="1:13" x14ac:dyDescent="0.2">
      <c r="A984">
        <v>2163</v>
      </c>
      <c r="B984">
        <v>979</v>
      </c>
      <c r="C984">
        <v>1</v>
      </c>
      <c r="D984" t="s">
        <v>1960</v>
      </c>
      <c r="E984" t="s">
        <v>1961</v>
      </c>
      <c r="F984" t="s">
        <v>8510</v>
      </c>
      <c r="G984" s="2">
        <v>1056238.1257079977</v>
      </c>
      <c r="H984" s="2">
        <v>1000537.7322169207</v>
      </c>
      <c r="I984" s="2">
        <v>1012379.693903972</v>
      </c>
      <c r="J984" s="2">
        <v>991439.6184216527</v>
      </c>
      <c r="K984" s="2">
        <v>1094687.1941022</v>
      </c>
      <c r="L984" s="2">
        <v>1125126.2450371834</v>
      </c>
      <c r="M984" s="2">
        <f t="shared" si="15"/>
        <v>11500572.880583704</v>
      </c>
    </row>
    <row r="985" spans="1:13" x14ac:dyDescent="0.2">
      <c r="A985">
        <v>2122</v>
      </c>
      <c r="B985">
        <v>980</v>
      </c>
      <c r="C985">
        <v>1</v>
      </c>
      <c r="D985" t="s">
        <v>1962</v>
      </c>
      <c r="E985" t="s">
        <v>1963</v>
      </c>
      <c r="F985" t="s">
        <v>8510</v>
      </c>
      <c r="G985" s="2">
        <v>1050519.8074518787</v>
      </c>
      <c r="H985" s="2">
        <v>1088030.310486468</v>
      </c>
      <c r="I985" s="2">
        <v>968342.67924927559</v>
      </c>
      <c r="J985" s="2">
        <v>880314.48361697595</v>
      </c>
      <c r="K985" s="2">
        <v>620997.42805672402</v>
      </c>
      <c r="L985" s="2">
        <v>611959.56233245565</v>
      </c>
      <c r="M985" s="2">
        <f t="shared" si="15"/>
        <v>10622311.772327116</v>
      </c>
    </row>
    <row r="986" spans="1:13" x14ac:dyDescent="0.2">
      <c r="A986">
        <v>840</v>
      </c>
      <c r="B986">
        <v>981</v>
      </c>
      <c r="C986">
        <v>1</v>
      </c>
      <c r="D986" t="s">
        <v>1964</v>
      </c>
      <c r="E986" t="s">
        <v>1965</v>
      </c>
      <c r="F986" t="s">
        <v>8510</v>
      </c>
      <c r="G986" s="2">
        <v>1188214.359961</v>
      </c>
      <c r="H986" s="2">
        <v>1141295.4415028053</v>
      </c>
      <c r="I986" s="2">
        <v>818736.07415494567</v>
      </c>
      <c r="J986" s="2">
        <v>786771.93184074515</v>
      </c>
      <c r="K986" s="2">
        <v>734476.05645869905</v>
      </c>
      <c r="L986" s="2">
        <v>732653.63721514342</v>
      </c>
      <c r="M986" s="2">
        <f t="shared" si="15"/>
        <v>10842768.138635477</v>
      </c>
    </row>
    <row r="987" spans="1:13" x14ac:dyDescent="0.2">
      <c r="A987">
        <v>2758</v>
      </c>
      <c r="B987">
        <v>982</v>
      </c>
      <c r="C987">
        <v>1</v>
      </c>
      <c r="D987" t="s">
        <v>1966</v>
      </c>
      <c r="E987" t="s">
        <v>1967</v>
      </c>
      <c r="F987" t="s">
        <v>8510</v>
      </c>
      <c r="G987" s="2">
        <v>655636.68929318164</v>
      </c>
      <c r="H987" s="2">
        <v>877924.93651811639</v>
      </c>
      <c r="I987" s="2">
        <v>810163.53583609464</v>
      </c>
      <c r="J987" s="2">
        <v>1015163.1529017588</v>
      </c>
      <c r="K987" s="2">
        <v>1137363.6324869003</v>
      </c>
      <c r="L987" s="2">
        <v>944368.69046608766</v>
      </c>
      <c r="M987" s="2">
        <f t="shared" si="15"/>
        <v>10790725.26269131</v>
      </c>
    </row>
    <row r="988" spans="1:13" x14ac:dyDescent="0.2">
      <c r="A988">
        <v>3595</v>
      </c>
      <c r="B988">
        <v>983</v>
      </c>
      <c r="C988">
        <v>1</v>
      </c>
      <c r="D988" t="s">
        <v>1968</v>
      </c>
      <c r="E988" t="s">
        <v>1969</v>
      </c>
      <c r="F988" t="s">
        <v>8510</v>
      </c>
      <c r="G988" s="2">
        <v>1310097.9527734367</v>
      </c>
      <c r="H988" s="2">
        <v>1031244.8123356671</v>
      </c>
      <c r="I988" s="2">
        <v>873751.06445225619</v>
      </c>
      <c r="J988" s="2">
        <v>765034.91906481609</v>
      </c>
      <c r="K988" s="2">
        <v>678403.24482961465</v>
      </c>
      <c r="L988" s="2">
        <v>691572.63173337758</v>
      </c>
      <c r="M988" s="2">
        <f t="shared" si="15"/>
        <v>10871361.544704003</v>
      </c>
    </row>
    <row r="989" spans="1:13" x14ac:dyDescent="0.2">
      <c r="A989">
        <v>4081</v>
      </c>
      <c r="B989">
        <v>984</v>
      </c>
      <c r="C989">
        <v>1</v>
      </c>
      <c r="D989" t="s">
        <v>1970</v>
      </c>
      <c r="E989" t="s">
        <v>1971</v>
      </c>
      <c r="F989" t="s">
        <v>8510</v>
      </c>
      <c r="G989" s="2">
        <v>729518.86548572965</v>
      </c>
      <c r="H989" s="2">
        <v>822950.33454225771</v>
      </c>
      <c r="I989" s="2">
        <v>988888.78362213168</v>
      </c>
      <c r="J989" s="2">
        <v>903263.33094733127</v>
      </c>
      <c r="K989" s="2">
        <v>1023317.3370151953</v>
      </c>
      <c r="L989" s="2">
        <v>1053318.2679021903</v>
      </c>
      <c r="M989" s="2">
        <f t="shared" si="15"/>
        <v>11414314.826049779</v>
      </c>
    </row>
    <row r="990" spans="1:13" x14ac:dyDescent="0.2">
      <c r="A990">
        <v>5669</v>
      </c>
      <c r="B990">
        <v>985</v>
      </c>
      <c r="C990">
        <v>1</v>
      </c>
      <c r="D990" t="s">
        <v>1972</v>
      </c>
      <c r="E990" t="s">
        <v>1973</v>
      </c>
      <c r="F990" t="s">
        <v>8510</v>
      </c>
      <c r="G990" s="2">
        <v>757072.22666933434</v>
      </c>
      <c r="H990" s="2">
        <v>954553.97034732939</v>
      </c>
      <c r="I990" s="2">
        <v>834331.35270829464</v>
      </c>
      <c r="J990" s="2">
        <v>1013221.5715527091</v>
      </c>
      <c r="K990" s="2">
        <v>1002124.8422801993</v>
      </c>
      <c r="L990" s="2">
        <v>1331753.9429770766</v>
      </c>
      <c r="M990" s="2">
        <f t="shared" si="15"/>
        <v>10545895.104439219</v>
      </c>
    </row>
    <row r="991" spans="1:13" x14ac:dyDescent="0.2">
      <c r="A991">
        <v>4443</v>
      </c>
      <c r="B991">
        <v>986</v>
      </c>
      <c r="C991">
        <v>1</v>
      </c>
      <c r="D991" t="s">
        <v>1974</v>
      </c>
      <c r="E991" t="s">
        <v>1975</v>
      </c>
      <c r="F991" t="s">
        <v>8510</v>
      </c>
      <c r="G991" s="2">
        <v>739867.23439528106</v>
      </c>
      <c r="H991" s="2">
        <v>790562.21426099131</v>
      </c>
      <c r="I991" s="2">
        <v>773723.04292618635</v>
      </c>
      <c r="J991" s="2">
        <v>755641.25575778901</v>
      </c>
      <c r="K991" s="2">
        <v>816624.2077783026</v>
      </c>
      <c r="L991" s="2">
        <v>776419.24278572376</v>
      </c>
      <c r="M991" s="2">
        <f t="shared" si="15"/>
        <v>9172575.1295192931</v>
      </c>
    </row>
    <row r="992" spans="1:13" x14ac:dyDescent="0.2">
      <c r="A992">
        <v>3447</v>
      </c>
      <c r="B992">
        <v>987</v>
      </c>
      <c r="C992">
        <v>1</v>
      </c>
      <c r="D992" t="s">
        <v>1976</v>
      </c>
      <c r="E992" t="s">
        <v>1977</v>
      </c>
      <c r="F992" t="s">
        <v>8510</v>
      </c>
      <c r="G992" s="2">
        <v>921136.02765098028</v>
      </c>
      <c r="H992" s="2">
        <v>779886.12243415799</v>
      </c>
      <c r="I992" s="2">
        <v>871261.35412122204</v>
      </c>
      <c r="J992" s="2">
        <v>657319.78415287531</v>
      </c>
      <c r="K992" s="2">
        <v>632725.47633675078</v>
      </c>
      <c r="L992" s="2">
        <v>657409.166919032</v>
      </c>
      <c r="M992" s="2">
        <f t="shared" si="15"/>
        <v>10483192.278826565</v>
      </c>
    </row>
    <row r="993" spans="1:13" x14ac:dyDescent="0.2">
      <c r="A993">
        <v>1194</v>
      </c>
      <c r="B993">
        <v>988</v>
      </c>
      <c r="C993">
        <v>1</v>
      </c>
      <c r="D993" t="s">
        <v>1978</v>
      </c>
      <c r="E993" t="s">
        <v>1979</v>
      </c>
      <c r="F993" t="s">
        <v>8510</v>
      </c>
      <c r="G993" s="2">
        <v>887095.62869790371</v>
      </c>
      <c r="H993" s="2">
        <v>968462.51523858251</v>
      </c>
      <c r="I993" s="2">
        <v>912024.73773982271</v>
      </c>
      <c r="J993" s="2">
        <v>1017734.9624383234</v>
      </c>
      <c r="K993" s="2">
        <v>1076856.8326906667</v>
      </c>
      <c r="L993" s="2">
        <v>1101279.6704062468</v>
      </c>
      <c r="M993" s="2">
        <f t="shared" si="15"/>
        <v>11866342.732575255</v>
      </c>
    </row>
    <row r="994" spans="1:13" x14ac:dyDescent="0.2">
      <c r="A994">
        <v>5675</v>
      </c>
      <c r="B994">
        <v>989</v>
      </c>
      <c r="C994">
        <v>1</v>
      </c>
      <c r="D994" t="s">
        <v>1980</v>
      </c>
      <c r="E994" t="s">
        <v>1981</v>
      </c>
      <c r="F994" t="s">
        <v>8510</v>
      </c>
      <c r="G994" s="2">
        <v>915066.94561392965</v>
      </c>
      <c r="H994" s="2">
        <v>957953.80175025808</v>
      </c>
      <c r="I994" s="2">
        <v>1044342.4730927889</v>
      </c>
      <c r="J994" s="2">
        <v>990415.45093746064</v>
      </c>
      <c r="K994" s="2">
        <v>985328.39070926607</v>
      </c>
      <c r="L994" s="2">
        <v>1009781.3232600064</v>
      </c>
      <c r="M994" s="2">
        <f t="shared" si="15"/>
        <v>12168636.031825593</v>
      </c>
    </row>
    <row r="995" spans="1:13" x14ac:dyDescent="0.2">
      <c r="A995">
        <v>5355</v>
      </c>
      <c r="B995">
        <v>990</v>
      </c>
      <c r="C995">
        <v>1</v>
      </c>
      <c r="D995" t="s">
        <v>1982</v>
      </c>
      <c r="E995" t="s">
        <v>1983</v>
      </c>
      <c r="F995" t="s">
        <v>8510</v>
      </c>
      <c r="G995" s="2">
        <v>1084619.1101518299</v>
      </c>
      <c r="H995" s="2">
        <v>905454.51463076787</v>
      </c>
      <c r="I995" s="2">
        <v>1036599.2203527493</v>
      </c>
      <c r="J995" s="2">
        <v>995936.08049131965</v>
      </c>
      <c r="K995" s="2">
        <v>1093478.7827462633</v>
      </c>
      <c r="L995" s="2">
        <v>1149659.9380889533</v>
      </c>
      <c r="M995" s="2">
        <f t="shared" si="15"/>
        <v>12675431.170097567</v>
      </c>
    </row>
    <row r="996" spans="1:13" x14ac:dyDescent="0.2">
      <c r="A996">
        <v>5333</v>
      </c>
      <c r="B996">
        <v>991</v>
      </c>
      <c r="C996">
        <v>1</v>
      </c>
      <c r="D996" t="s">
        <v>1984</v>
      </c>
      <c r="E996" t="s">
        <v>1985</v>
      </c>
      <c r="F996" t="s">
        <v>8510</v>
      </c>
      <c r="G996" s="2">
        <v>979385.41989033238</v>
      </c>
      <c r="H996" s="2">
        <v>998450.7267240166</v>
      </c>
      <c r="I996" s="2">
        <v>959570.63860484271</v>
      </c>
      <c r="J996" s="2">
        <v>893034.25389687065</v>
      </c>
      <c r="K996" s="2">
        <v>1249676.5206109434</v>
      </c>
      <c r="L996" s="2">
        <v>1329565.9639086798</v>
      </c>
      <c r="M996" s="2">
        <f t="shared" si="15"/>
        <v>11114872.491847625</v>
      </c>
    </row>
    <row r="997" spans="1:13" x14ac:dyDescent="0.2">
      <c r="A997">
        <v>5365</v>
      </c>
      <c r="B997">
        <v>992</v>
      </c>
      <c r="C997">
        <v>1</v>
      </c>
      <c r="D997" t="s">
        <v>1986</v>
      </c>
      <c r="E997" t="s">
        <v>1987</v>
      </c>
      <c r="F997" t="s">
        <v>8510</v>
      </c>
      <c r="G997" s="2">
        <v>1084677.1389931601</v>
      </c>
      <c r="H997" s="2">
        <v>891199.06879475608</v>
      </c>
      <c r="I997" s="2">
        <v>884439.2992707846</v>
      </c>
      <c r="J997" s="2">
        <v>704187.01612855669</v>
      </c>
      <c r="K997" s="2">
        <v>608084.41249030165</v>
      </c>
      <c r="L997" s="2">
        <v>532602.03253438103</v>
      </c>
      <c r="M997" s="2">
        <f t="shared" si="15"/>
        <v>9402573.557567101</v>
      </c>
    </row>
    <row r="998" spans="1:13" x14ac:dyDescent="0.2">
      <c r="A998">
        <v>4974</v>
      </c>
      <c r="B998">
        <v>993</v>
      </c>
      <c r="C998">
        <v>1</v>
      </c>
      <c r="D998" t="s">
        <v>1988</v>
      </c>
      <c r="E998" t="s">
        <v>1989</v>
      </c>
      <c r="F998" t="s">
        <v>8510</v>
      </c>
      <c r="G998" s="2">
        <v>630243.82329168497</v>
      </c>
      <c r="H998" s="2">
        <v>689761.42074448138</v>
      </c>
      <c r="I998" s="2">
        <v>660903.233931061</v>
      </c>
      <c r="J998" s="2">
        <v>813647.30633646401</v>
      </c>
      <c r="K998" s="2">
        <v>915685.07446316537</v>
      </c>
      <c r="L998" s="2">
        <v>987143.73058830423</v>
      </c>
      <c r="M998" s="2">
        <f t="shared" si="15"/>
        <v>10843320.065311583</v>
      </c>
    </row>
    <row r="999" spans="1:13" x14ac:dyDescent="0.2">
      <c r="A999">
        <v>602</v>
      </c>
      <c r="B999">
        <v>994</v>
      </c>
      <c r="C999">
        <v>1</v>
      </c>
      <c r="D999" t="s">
        <v>1990</v>
      </c>
      <c r="E999" t="s">
        <v>1991</v>
      </c>
      <c r="F999" t="s">
        <v>8510</v>
      </c>
      <c r="G999" s="2">
        <v>1125645.8510606766</v>
      </c>
      <c r="H999" s="2">
        <v>1015121.5228128004</v>
      </c>
      <c r="I999" s="2">
        <v>929333.56511696137</v>
      </c>
      <c r="J999" s="2">
        <v>917628.26836213504</v>
      </c>
      <c r="K999" s="2">
        <v>977781.31945140439</v>
      </c>
      <c r="L999" s="2">
        <v>1180424.9491524433</v>
      </c>
      <c r="M999" s="2">
        <f t="shared" si="15"/>
        <v>10650509.830041138</v>
      </c>
    </row>
    <row r="1000" spans="1:13" x14ac:dyDescent="0.2">
      <c r="A1000">
        <v>2747</v>
      </c>
      <c r="B1000">
        <v>995</v>
      </c>
      <c r="C1000">
        <v>1</v>
      </c>
      <c r="D1000" t="s">
        <v>1992</v>
      </c>
      <c r="E1000" t="s">
        <v>1993</v>
      </c>
      <c r="F1000" t="s">
        <v>8510</v>
      </c>
      <c r="G1000" s="2">
        <v>948399.8752052827</v>
      </c>
      <c r="H1000" s="2">
        <v>746942.75241997268</v>
      </c>
      <c r="I1000" s="2">
        <v>771416.02863514505</v>
      </c>
      <c r="J1000" s="2">
        <v>564237.66589276341</v>
      </c>
      <c r="K1000" s="2">
        <v>673583.75293562294</v>
      </c>
      <c r="L1000" s="2">
        <v>799994.27899592894</v>
      </c>
      <c r="M1000" s="2">
        <f t="shared" si="15"/>
        <v>8971816.5236281678</v>
      </c>
    </row>
    <row r="1001" spans="1:13" x14ac:dyDescent="0.2">
      <c r="A1001">
        <v>4242</v>
      </c>
      <c r="B1001">
        <v>996</v>
      </c>
      <c r="C1001">
        <v>1</v>
      </c>
      <c r="D1001" t="s">
        <v>1994</v>
      </c>
      <c r="E1001" t="s">
        <v>1995</v>
      </c>
      <c r="F1001" t="s">
        <v>8510</v>
      </c>
      <c r="G1001" s="2">
        <v>590347.4237876886</v>
      </c>
      <c r="H1001" s="2">
        <v>636000.14799267531</v>
      </c>
      <c r="I1001" s="2">
        <v>724815.80666481273</v>
      </c>
      <c r="J1001" s="2">
        <v>765998.90137212106</v>
      </c>
      <c r="K1001" s="2">
        <v>880914.15011736297</v>
      </c>
      <c r="L1001" s="2">
        <v>869165.73960879166</v>
      </c>
      <c r="M1001" s="2">
        <f t="shared" si="15"/>
        <v>10111659.712021604</v>
      </c>
    </row>
    <row r="1002" spans="1:13" x14ac:dyDescent="0.2">
      <c r="A1002">
        <v>1788</v>
      </c>
      <c r="B1002">
        <v>997</v>
      </c>
      <c r="C1002">
        <v>1</v>
      </c>
      <c r="D1002" t="s">
        <v>1996</v>
      </c>
      <c r="E1002" t="s">
        <v>1997</v>
      </c>
      <c r="F1002" t="s">
        <v>8510</v>
      </c>
      <c r="G1002" s="2">
        <v>1382572.1940892267</v>
      </c>
      <c r="H1002" s="2">
        <v>1128535.4032873877</v>
      </c>
      <c r="I1002" s="2">
        <v>912641.5129944646</v>
      </c>
      <c r="J1002" s="2">
        <v>831868.53226893686</v>
      </c>
      <c r="K1002" s="2">
        <v>701908.87050227867</v>
      </c>
      <c r="L1002" s="2">
        <v>686891.02933585877</v>
      </c>
      <c r="M1002" s="2">
        <f t="shared" si="15"/>
        <v>12343625.905961644</v>
      </c>
    </row>
    <row r="1003" spans="1:13" x14ac:dyDescent="0.2">
      <c r="A1003">
        <v>2649</v>
      </c>
      <c r="B1003">
        <v>998</v>
      </c>
      <c r="C1003">
        <v>1</v>
      </c>
      <c r="D1003" t="s">
        <v>1998</v>
      </c>
      <c r="E1003" t="s">
        <v>1999</v>
      </c>
      <c r="F1003" t="s">
        <v>8510</v>
      </c>
      <c r="G1003" s="2">
        <v>477719.84821620508</v>
      </c>
      <c r="H1003" s="2">
        <v>1321129.6410400867</v>
      </c>
      <c r="I1003" s="2">
        <v>1006888.9913896139</v>
      </c>
      <c r="J1003" s="2">
        <v>1525230.9938160367</v>
      </c>
      <c r="K1003" s="2">
        <v>1260459.426188159</v>
      </c>
      <c r="L1003" s="2">
        <v>1107779.4628333871</v>
      </c>
      <c r="M1003" s="2">
        <f t="shared" si="15"/>
        <v>12735443.3676358</v>
      </c>
    </row>
    <row r="1004" spans="1:13" x14ac:dyDescent="0.2">
      <c r="A1004">
        <v>413</v>
      </c>
      <c r="B1004">
        <v>999</v>
      </c>
      <c r="C1004">
        <v>1</v>
      </c>
      <c r="D1004" t="s">
        <v>2000</v>
      </c>
      <c r="E1004" t="s">
        <v>2001</v>
      </c>
      <c r="F1004" t="s">
        <v>8510</v>
      </c>
      <c r="G1004" s="2">
        <v>1235642.0623045966</v>
      </c>
      <c r="H1004" s="2">
        <v>1013390.7117692434</v>
      </c>
      <c r="I1004" s="2">
        <v>1123504.3738936132</v>
      </c>
      <c r="J1004" s="2">
        <v>878307.68453324109</v>
      </c>
      <c r="K1004" s="2">
        <v>908125.5763039306</v>
      </c>
      <c r="L1004" s="2">
        <v>877264.59534768842</v>
      </c>
      <c r="M1004" s="2">
        <f t="shared" si="15"/>
        <v>11648847.966899874</v>
      </c>
    </row>
    <row r="1005" spans="1:13" x14ac:dyDescent="0.2">
      <c r="A1005">
        <v>1792</v>
      </c>
      <c r="B1005">
        <v>1000</v>
      </c>
      <c r="C1005">
        <v>1</v>
      </c>
      <c r="D1005" t="s">
        <v>2002</v>
      </c>
      <c r="E1005" t="s">
        <v>2003</v>
      </c>
      <c r="F1005" t="s">
        <v>8510</v>
      </c>
      <c r="G1005" s="2">
        <v>1283222.4702259535</v>
      </c>
      <c r="H1005" s="2">
        <v>976497.85091892758</v>
      </c>
      <c r="I1005" s="2">
        <v>850426.15021694079</v>
      </c>
      <c r="J1005" s="2">
        <v>899374.91526541591</v>
      </c>
      <c r="K1005" s="2">
        <v>813665.81420670298</v>
      </c>
      <c r="L1005" s="2">
        <v>789425.76191361761</v>
      </c>
      <c r="M1005" s="2">
        <f t="shared" si="15"/>
        <v>11498526.009086533</v>
      </c>
    </row>
    <row r="1006" spans="1:13" x14ac:dyDescent="0.2">
      <c r="A1006">
        <v>1426</v>
      </c>
      <c r="B1006">
        <v>1001</v>
      </c>
      <c r="C1006">
        <v>1</v>
      </c>
      <c r="D1006" t="s">
        <v>2004</v>
      </c>
      <c r="E1006" t="s">
        <v>2005</v>
      </c>
      <c r="F1006" t="s">
        <v>8510</v>
      </c>
      <c r="G1006" s="2">
        <v>1486913.6664243266</v>
      </c>
      <c r="H1006" s="2">
        <v>1123734.2608019297</v>
      </c>
      <c r="I1006" s="2">
        <v>1216536.4723762416</v>
      </c>
      <c r="J1006" s="2">
        <v>758880.24919447128</v>
      </c>
      <c r="K1006" s="2">
        <v>668395.136442216</v>
      </c>
      <c r="L1006" s="2">
        <v>631453.26109978661</v>
      </c>
      <c r="M1006" s="2">
        <f t="shared" si="15"/>
        <v>11635325.500642857</v>
      </c>
    </row>
    <row r="1007" spans="1:13" x14ac:dyDescent="0.2">
      <c r="A1007">
        <v>1032</v>
      </c>
      <c r="B1007">
        <v>1002</v>
      </c>
      <c r="C1007">
        <v>1</v>
      </c>
      <c r="D1007" t="s">
        <v>2006</v>
      </c>
      <c r="E1007" t="s">
        <v>2007</v>
      </c>
      <c r="F1007" t="s">
        <v>8510</v>
      </c>
      <c r="G1007" s="2">
        <v>1715701.0086467566</v>
      </c>
      <c r="H1007" s="2">
        <v>1019339.2003411966</v>
      </c>
      <c r="I1007" s="2">
        <v>1226162.6844809933</v>
      </c>
      <c r="J1007" s="2">
        <v>596166.67124295037</v>
      </c>
      <c r="K1007" s="2">
        <v>537636.5918917096</v>
      </c>
      <c r="L1007" s="2">
        <v>654406.29770027858</v>
      </c>
      <c r="M1007" s="2">
        <f t="shared" si="15"/>
        <v>11387574.978946295</v>
      </c>
    </row>
    <row r="1008" spans="1:13" x14ac:dyDescent="0.2">
      <c r="A1008">
        <v>5642</v>
      </c>
      <c r="B1008">
        <v>1003</v>
      </c>
      <c r="C1008">
        <v>1</v>
      </c>
      <c r="D1008" t="s">
        <v>2008</v>
      </c>
      <c r="E1008" t="s">
        <v>2009</v>
      </c>
      <c r="F1008" t="s">
        <v>8510</v>
      </c>
      <c r="G1008" s="2">
        <v>971024.45087449101</v>
      </c>
      <c r="H1008" s="2">
        <v>1009390.1449965587</v>
      </c>
      <c r="I1008" s="2">
        <v>1041175.2661903106</v>
      </c>
      <c r="J1008" s="2">
        <v>929386.4389399566</v>
      </c>
      <c r="K1008" s="2">
        <v>886295.59269005433</v>
      </c>
      <c r="L1008" s="2">
        <v>800890.63095103903</v>
      </c>
      <c r="M1008" s="2">
        <f t="shared" si="15"/>
        <v>11140106.062098932</v>
      </c>
    </row>
    <row r="1009" spans="1:13" x14ac:dyDescent="0.2">
      <c r="A1009">
        <v>564</v>
      </c>
      <c r="B1009">
        <v>1004</v>
      </c>
      <c r="C1009">
        <v>1</v>
      </c>
      <c r="D1009" t="s">
        <v>2010</v>
      </c>
      <c r="E1009" t="s">
        <v>2011</v>
      </c>
      <c r="F1009" t="s">
        <v>8510</v>
      </c>
      <c r="G1009" s="2">
        <v>1060001.4414726656</v>
      </c>
      <c r="H1009" s="2">
        <v>1021199.1990535101</v>
      </c>
      <c r="I1009" s="2">
        <v>1010978.3780469293</v>
      </c>
      <c r="J1009" s="2">
        <v>878478.17963267432</v>
      </c>
      <c r="K1009" s="2">
        <v>788406.34227831371</v>
      </c>
      <c r="L1009" s="2">
        <v>742879.99697242863</v>
      </c>
      <c r="M1009" s="2">
        <f t="shared" si="15"/>
        <v>11954393.494817888</v>
      </c>
    </row>
    <row r="1010" spans="1:13" x14ac:dyDescent="0.2">
      <c r="A1010">
        <v>1576</v>
      </c>
      <c r="B1010">
        <v>1005</v>
      </c>
      <c r="C1010">
        <v>1</v>
      </c>
      <c r="D1010" t="s">
        <v>2012</v>
      </c>
      <c r="E1010" t="s">
        <v>2013</v>
      </c>
      <c r="F1010" t="s">
        <v>8510</v>
      </c>
      <c r="G1010" s="2">
        <v>673036.95035298972</v>
      </c>
      <c r="H1010" s="2">
        <v>903468.08539754164</v>
      </c>
      <c r="I1010" s="2">
        <v>990122.46176364867</v>
      </c>
      <c r="J1010" s="2">
        <v>1266102.12444144</v>
      </c>
      <c r="K1010" s="2">
        <v>1292693.6255509199</v>
      </c>
      <c r="L1010" s="2">
        <v>1327026.7098548266</v>
      </c>
      <c r="M1010" s="2">
        <f t="shared" si="15"/>
        <v>12657973.340506393</v>
      </c>
    </row>
    <row r="1011" spans="1:13" x14ac:dyDescent="0.2">
      <c r="A1011">
        <v>5163</v>
      </c>
      <c r="B1011">
        <v>1006</v>
      </c>
      <c r="C1011">
        <v>1</v>
      </c>
      <c r="D1011" t="s">
        <v>2014</v>
      </c>
      <c r="E1011" t="s">
        <v>2015</v>
      </c>
      <c r="F1011" t="s">
        <v>8510</v>
      </c>
      <c r="G1011" s="2">
        <v>525530.98637145001</v>
      </c>
      <c r="H1011" s="2">
        <v>806016.5440574853</v>
      </c>
      <c r="I1011" s="2">
        <v>904159.86764775065</v>
      </c>
      <c r="J1011" s="2">
        <v>1191879.0533897632</v>
      </c>
      <c r="K1011" s="2">
        <v>1315816.7525523433</v>
      </c>
      <c r="L1011" s="2">
        <v>1462120.1791262336</v>
      </c>
      <c r="M1011" s="2">
        <f t="shared" si="15"/>
        <v>12004197.888655448</v>
      </c>
    </row>
    <row r="1012" spans="1:13" x14ac:dyDescent="0.2">
      <c r="A1012">
        <v>555</v>
      </c>
      <c r="B1012">
        <v>1007</v>
      </c>
      <c r="C1012">
        <v>1</v>
      </c>
      <c r="D1012" t="s">
        <v>2016</v>
      </c>
      <c r="E1012" t="s">
        <v>2017</v>
      </c>
      <c r="F1012" t="s">
        <v>8510</v>
      </c>
      <c r="G1012" s="2">
        <v>1162478.7361985631</v>
      </c>
      <c r="H1012" s="2">
        <v>912025.73841175158</v>
      </c>
      <c r="I1012" s="2">
        <v>865380.37327033142</v>
      </c>
      <c r="J1012" s="2">
        <v>986756.34579982935</v>
      </c>
      <c r="K1012" s="2">
        <v>981131.29516534356</v>
      </c>
      <c r="L1012" s="2">
        <v>890902.01666460128</v>
      </c>
      <c r="M1012" s="2">
        <f t="shared" si="15"/>
        <v>10041868.335856194</v>
      </c>
    </row>
    <row r="1013" spans="1:13" x14ac:dyDescent="0.2">
      <c r="A1013">
        <v>5397</v>
      </c>
      <c r="B1013">
        <v>1008</v>
      </c>
      <c r="C1013">
        <v>1</v>
      </c>
      <c r="D1013" t="s">
        <v>2018</v>
      </c>
      <c r="E1013" t="s">
        <v>2019</v>
      </c>
      <c r="F1013" t="s">
        <v>8510</v>
      </c>
      <c r="G1013" s="2">
        <v>817821.81935044227</v>
      </c>
      <c r="H1013" s="2">
        <v>666052.13959326665</v>
      </c>
      <c r="I1013" s="2">
        <v>735884.29308173899</v>
      </c>
      <c r="J1013" s="2">
        <v>673621.16098474432</v>
      </c>
      <c r="K1013" s="2">
        <v>703107.19244754734</v>
      </c>
      <c r="L1013" s="2">
        <v>646707.22488803545</v>
      </c>
      <c r="M1013" s="2">
        <f t="shared" si="15"/>
        <v>9525059.8573558778</v>
      </c>
    </row>
    <row r="1014" spans="1:13" x14ac:dyDescent="0.2">
      <c r="A1014">
        <v>3503</v>
      </c>
      <c r="B1014">
        <v>1009</v>
      </c>
      <c r="C1014">
        <v>1</v>
      </c>
      <c r="D1014" t="s">
        <v>2020</v>
      </c>
      <c r="E1014" t="s">
        <v>2021</v>
      </c>
      <c r="F1014" t="s">
        <v>8510</v>
      </c>
      <c r="G1014" s="2">
        <v>1684201.5267868601</v>
      </c>
      <c r="H1014" s="2">
        <v>1098444.3060775129</v>
      </c>
      <c r="I1014" s="2">
        <v>730582.20140335767</v>
      </c>
      <c r="J1014" s="2">
        <v>709654.72420672292</v>
      </c>
      <c r="K1014" s="2">
        <v>565193.20711692562</v>
      </c>
      <c r="L1014" s="2">
        <v>493790.06141872372</v>
      </c>
      <c r="M1014" s="2">
        <f t="shared" si="15"/>
        <v>11496355.478300745</v>
      </c>
    </row>
    <row r="1015" spans="1:13" x14ac:dyDescent="0.2">
      <c r="A1015">
        <v>5937</v>
      </c>
      <c r="B1015">
        <v>1010</v>
      </c>
      <c r="C1015">
        <v>1</v>
      </c>
      <c r="D1015" t="s">
        <v>2022</v>
      </c>
      <c r="E1015" t="s">
        <v>2023</v>
      </c>
      <c r="F1015" t="s">
        <v>8510</v>
      </c>
      <c r="G1015" s="2">
        <v>764132.63168138394</v>
      </c>
      <c r="H1015" s="2">
        <v>883965.95809682563</v>
      </c>
      <c r="I1015" s="2">
        <v>984386.2720184311</v>
      </c>
      <c r="J1015" s="2">
        <v>1090904.7578292266</v>
      </c>
      <c r="K1015" s="2">
        <v>1209544.3145174899</v>
      </c>
      <c r="L1015" s="2">
        <v>1281555.5171472866</v>
      </c>
      <c r="M1015" s="2">
        <f t="shared" si="15"/>
        <v>11873446.567438327</v>
      </c>
    </row>
    <row r="1016" spans="1:13" x14ac:dyDescent="0.2">
      <c r="A1016">
        <v>2142</v>
      </c>
      <c r="B1016">
        <v>1011</v>
      </c>
      <c r="C1016">
        <v>1</v>
      </c>
      <c r="D1016" t="s">
        <v>2024</v>
      </c>
      <c r="E1016" t="s">
        <v>2025</v>
      </c>
      <c r="F1016" t="s">
        <v>8510</v>
      </c>
      <c r="G1016" s="2">
        <v>1007352.9276632495</v>
      </c>
      <c r="H1016" s="2">
        <v>1020289.1114761564</v>
      </c>
      <c r="I1016" s="2">
        <v>914030.40867447434</v>
      </c>
      <c r="J1016" s="2">
        <v>917390.05833242927</v>
      </c>
      <c r="K1016" s="2">
        <v>917874.57142484782</v>
      </c>
      <c r="L1016" s="2">
        <v>882020.03857652564</v>
      </c>
      <c r="M1016" s="2">
        <f t="shared" si="15"/>
        <v>11226078.117307624</v>
      </c>
    </row>
    <row r="1017" spans="1:13" x14ac:dyDescent="0.2">
      <c r="A1017">
        <v>2641</v>
      </c>
      <c r="B1017">
        <v>1012</v>
      </c>
      <c r="C1017">
        <v>1</v>
      </c>
      <c r="D1017" t="s">
        <v>2026</v>
      </c>
      <c r="E1017" t="s">
        <v>2027</v>
      </c>
      <c r="F1017" t="s">
        <v>8510</v>
      </c>
      <c r="G1017" s="2">
        <v>821419.69743129367</v>
      </c>
      <c r="H1017" s="2">
        <v>891819.2300431137</v>
      </c>
      <c r="I1017" s="2">
        <v>935493.71284731431</v>
      </c>
      <c r="J1017" s="2">
        <v>967887.34990391193</v>
      </c>
      <c r="K1017" s="2">
        <v>979809.75252910738</v>
      </c>
      <c r="L1017" s="2">
        <v>970691.25840520032</v>
      </c>
      <c r="M1017" s="2">
        <f t="shared" si="15"/>
        <v>10694263.196731681</v>
      </c>
    </row>
    <row r="1018" spans="1:13" x14ac:dyDescent="0.2">
      <c r="A1018">
        <v>4784</v>
      </c>
      <c r="B1018">
        <v>1013</v>
      </c>
      <c r="C1018">
        <v>1</v>
      </c>
      <c r="D1018" t="s">
        <v>2028</v>
      </c>
      <c r="E1018" t="s">
        <v>2029</v>
      </c>
      <c r="F1018" t="s">
        <v>8510</v>
      </c>
      <c r="G1018" s="2">
        <v>952447.18805437395</v>
      </c>
      <c r="H1018" s="2">
        <v>814874.92379443382</v>
      </c>
      <c r="I1018" s="2">
        <v>885442.51487907022</v>
      </c>
      <c r="J1018" s="2">
        <v>758144.49374070822</v>
      </c>
      <c r="K1018" s="2">
        <v>841286.16403619235</v>
      </c>
      <c r="L1018" s="2">
        <v>874946.91106696276</v>
      </c>
      <c r="M1018" s="2">
        <f t="shared" si="15"/>
        <v>10827175.986684868</v>
      </c>
    </row>
    <row r="1019" spans="1:13" x14ac:dyDescent="0.2">
      <c r="A1019">
        <v>343</v>
      </c>
      <c r="B1019">
        <v>1014</v>
      </c>
      <c r="C1019">
        <v>1</v>
      </c>
      <c r="D1019" t="s">
        <v>2030</v>
      </c>
      <c r="E1019" t="s">
        <v>2031</v>
      </c>
      <c r="F1019" t="s">
        <v>8510</v>
      </c>
      <c r="G1019" s="2">
        <v>856111.19962157728</v>
      </c>
      <c r="H1019" s="2">
        <v>825094.75530669733</v>
      </c>
      <c r="I1019" s="2">
        <v>940558.17342249211</v>
      </c>
      <c r="J1019" s="2">
        <v>911483.1026780376</v>
      </c>
      <c r="K1019" s="2">
        <v>1041744.574160512</v>
      </c>
      <c r="L1019" s="2">
        <v>1125041.9859238102</v>
      </c>
      <c r="M1019" s="2">
        <f t="shared" si="15"/>
        <v>11181177.238114225</v>
      </c>
    </row>
    <row r="1020" spans="1:13" x14ac:dyDescent="0.2">
      <c r="A1020">
        <v>5119</v>
      </c>
      <c r="B1020">
        <v>1015</v>
      </c>
      <c r="C1020">
        <v>1</v>
      </c>
      <c r="D1020" t="s">
        <v>2032</v>
      </c>
      <c r="E1020" t="s">
        <v>2033</v>
      </c>
      <c r="F1020" t="s">
        <v>8510</v>
      </c>
      <c r="G1020" s="2">
        <v>563626.05067805399</v>
      </c>
      <c r="H1020" s="2">
        <v>709644.11457784532</v>
      </c>
      <c r="I1020" s="2">
        <v>775442.40919918439</v>
      </c>
      <c r="J1020" s="2">
        <v>1062570.4178710144</v>
      </c>
      <c r="K1020" s="2">
        <v>1143058.3076274565</v>
      </c>
      <c r="L1020" s="2">
        <v>1226802.1470475432</v>
      </c>
      <c r="M1020" s="2">
        <f t="shared" si="15"/>
        <v>11290403.871745802</v>
      </c>
    </row>
    <row r="1021" spans="1:13" x14ac:dyDescent="0.2">
      <c r="A1021">
        <v>1203</v>
      </c>
      <c r="B1021">
        <v>1016</v>
      </c>
      <c r="C1021">
        <v>1</v>
      </c>
      <c r="D1021" t="s">
        <v>2034</v>
      </c>
      <c r="E1021" t="s">
        <v>2035</v>
      </c>
      <c r="F1021" t="s">
        <v>8510</v>
      </c>
      <c r="G1021" s="2">
        <v>974588.5341869524</v>
      </c>
      <c r="H1021" s="2">
        <v>1096084.6843942767</v>
      </c>
      <c r="I1021" s="2">
        <v>962621.14619787212</v>
      </c>
      <c r="J1021" s="2">
        <v>1075368.2347899613</v>
      </c>
      <c r="K1021" s="2">
        <v>868251.93064991699</v>
      </c>
      <c r="L1021" s="2">
        <v>832345.89452572307</v>
      </c>
      <c r="M1021" s="2">
        <f t="shared" si="15"/>
        <v>12849567.844679097</v>
      </c>
    </row>
    <row r="1022" spans="1:13" x14ac:dyDescent="0.2">
      <c r="A1022">
        <v>721</v>
      </c>
      <c r="B1022">
        <v>1017</v>
      </c>
      <c r="C1022">
        <v>1</v>
      </c>
      <c r="D1022" t="s">
        <v>2036</v>
      </c>
      <c r="E1022" t="s">
        <v>2037</v>
      </c>
      <c r="F1022" t="s">
        <v>8510</v>
      </c>
      <c r="G1022" s="2">
        <v>290914.97700177034</v>
      </c>
      <c r="H1022" s="2">
        <v>472908.26497961866</v>
      </c>
      <c r="I1022" s="2">
        <v>787740.93698821834</v>
      </c>
      <c r="J1022" s="2">
        <v>1311533.7106542669</v>
      </c>
      <c r="K1022" s="2">
        <v>1797587.2681275532</v>
      </c>
      <c r="L1022" s="2">
        <v>2379622.2621829663</v>
      </c>
      <c r="M1022" s="2">
        <f t="shared" si="15"/>
        <v>11468725.688538581</v>
      </c>
    </row>
    <row r="1023" spans="1:13" x14ac:dyDescent="0.2">
      <c r="A1023">
        <v>184</v>
      </c>
      <c r="B1023">
        <v>1018</v>
      </c>
      <c r="C1023">
        <v>1</v>
      </c>
      <c r="D1023" t="s">
        <v>2038</v>
      </c>
      <c r="E1023" t="s">
        <v>2039</v>
      </c>
      <c r="F1023" t="s">
        <v>8510</v>
      </c>
      <c r="G1023" s="2">
        <v>1114670.3032665967</v>
      </c>
      <c r="H1023" s="2">
        <v>855363.22306913382</v>
      </c>
      <c r="I1023" s="2">
        <v>788510.89329368237</v>
      </c>
      <c r="J1023" s="2">
        <v>579777.87238371803</v>
      </c>
      <c r="K1023" s="2">
        <v>568228.73973563535</v>
      </c>
      <c r="L1023" s="2">
        <v>521867.23685542028</v>
      </c>
      <c r="M1023" s="2">
        <f t="shared" si="15"/>
        <v>9779006.6758943163</v>
      </c>
    </row>
    <row r="1024" spans="1:13" x14ac:dyDescent="0.2">
      <c r="A1024">
        <v>3077</v>
      </c>
      <c r="B1024">
        <v>1019</v>
      </c>
      <c r="C1024">
        <v>1</v>
      </c>
      <c r="D1024" t="s">
        <v>2040</v>
      </c>
      <c r="E1024" t="s">
        <v>2041</v>
      </c>
      <c r="F1024" t="s">
        <v>8510</v>
      </c>
      <c r="G1024" s="2">
        <v>1011063.4146113569</v>
      </c>
      <c r="H1024" s="2">
        <v>1014225.6143656904</v>
      </c>
      <c r="I1024" s="2">
        <v>921129.17686612566</v>
      </c>
      <c r="J1024" s="2">
        <v>833734.30666274158</v>
      </c>
      <c r="K1024" s="2">
        <v>801958.40267278242</v>
      </c>
      <c r="L1024" s="2">
        <v>768477.49211143237</v>
      </c>
      <c r="M1024" s="2">
        <f t="shared" si="15"/>
        <v>9821393.0218920428</v>
      </c>
    </row>
    <row r="1025" spans="1:13" x14ac:dyDescent="0.2">
      <c r="A1025">
        <v>2634</v>
      </c>
      <c r="B1025">
        <v>1020</v>
      </c>
      <c r="C1025">
        <v>1</v>
      </c>
      <c r="D1025" t="s">
        <v>2042</v>
      </c>
      <c r="E1025" t="s">
        <v>2043</v>
      </c>
      <c r="F1025" t="s">
        <v>8510</v>
      </c>
      <c r="G1025" s="2">
        <v>771466.87349910045</v>
      </c>
      <c r="H1025" s="2">
        <v>685336.62757261132</v>
      </c>
      <c r="I1025" s="2">
        <v>701170.52116025763</v>
      </c>
      <c r="J1025" s="2">
        <v>733133.67288538825</v>
      </c>
      <c r="K1025" s="2">
        <v>807202.2622787928</v>
      </c>
      <c r="L1025" s="2">
        <v>772494.65720576467</v>
      </c>
      <c r="M1025" s="2">
        <f t="shared" si="15"/>
        <v>10367192.294305691</v>
      </c>
    </row>
    <row r="1026" spans="1:13" x14ac:dyDescent="0.2">
      <c r="A1026">
        <v>147</v>
      </c>
      <c r="B1026">
        <v>1021</v>
      </c>
      <c r="C1026">
        <v>1</v>
      </c>
      <c r="D1026" t="s">
        <v>2044</v>
      </c>
      <c r="E1026" t="s">
        <v>2045</v>
      </c>
      <c r="F1026" t="s">
        <v>8510</v>
      </c>
      <c r="G1026" s="2">
        <v>945268.55944430234</v>
      </c>
      <c r="H1026" s="2">
        <v>974045.86658868939</v>
      </c>
      <c r="I1026" s="2">
        <v>1099614.2139763993</v>
      </c>
      <c r="J1026" s="2">
        <v>1106338.8015742174</v>
      </c>
      <c r="K1026" s="2">
        <v>903016.43044505594</v>
      </c>
      <c r="L1026" s="2">
        <v>868103.80767511064</v>
      </c>
      <c r="M1026" s="2">
        <f t="shared" si="15"/>
        <v>9638637.7388892844</v>
      </c>
    </row>
    <row r="1027" spans="1:13" x14ac:dyDescent="0.2">
      <c r="A1027">
        <v>3267</v>
      </c>
      <c r="B1027">
        <v>1022</v>
      </c>
      <c r="C1027">
        <v>1</v>
      </c>
      <c r="D1027" t="s">
        <v>2046</v>
      </c>
      <c r="E1027" t="s">
        <v>2047</v>
      </c>
      <c r="F1027" t="s">
        <v>8510</v>
      </c>
      <c r="G1027" s="2">
        <v>466272.46554674039</v>
      </c>
      <c r="H1027" s="2">
        <v>474890.49610398308</v>
      </c>
      <c r="I1027" s="2">
        <v>600048.02873840265</v>
      </c>
      <c r="J1027" s="2">
        <v>644329.24601239723</v>
      </c>
      <c r="K1027" s="2">
        <v>745065.90766690392</v>
      </c>
      <c r="L1027" s="2">
        <v>811643.9151170823</v>
      </c>
      <c r="M1027" s="2">
        <f t="shared" si="15"/>
        <v>9055624.2109265905</v>
      </c>
    </row>
    <row r="1028" spans="1:13" x14ac:dyDescent="0.2">
      <c r="A1028">
        <v>243</v>
      </c>
      <c r="B1028">
        <v>1023</v>
      </c>
      <c r="C1028">
        <v>1</v>
      </c>
      <c r="D1028" t="s">
        <v>2048</v>
      </c>
      <c r="E1028" t="s">
        <v>2049</v>
      </c>
      <c r="F1028" t="s">
        <v>8510</v>
      </c>
      <c r="G1028" s="2">
        <v>784321.12068171299</v>
      </c>
      <c r="H1028" s="2">
        <v>927735.93352101138</v>
      </c>
      <c r="I1028" s="2">
        <v>883280.17382140679</v>
      </c>
      <c r="J1028" s="2">
        <v>893900.74385975732</v>
      </c>
      <c r="K1028" s="2">
        <v>889338.10388360999</v>
      </c>
      <c r="L1028" s="2">
        <v>934798.07597358199</v>
      </c>
      <c r="M1028" s="2">
        <f t="shared" si="15"/>
        <v>10903955.044352569</v>
      </c>
    </row>
    <row r="1029" spans="1:13" x14ac:dyDescent="0.2">
      <c r="A1029">
        <v>3020</v>
      </c>
      <c r="B1029">
        <v>1024</v>
      </c>
      <c r="C1029">
        <v>1</v>
      </c>
      <c r="D1029" t="s">
        <v>2050</v>
      </c>
      <c r="E1029" t="s">
        <v>2051</v>
      </c>
      <c r="F1029" t="s">
        <v>8510</v>
      </c>
      <c r="G1029" s="2">
        <v>1063358.4313906024</v>
      </c>
      <c r="H1029" s="2">
        <v>951615.20712688006</v>
      </c>
      <c r="I1029" s="2">
        <v>1021232.465175857</v>
      </c>
      <c r="J1029" s="2">
        <v>906134.80811268231</v>
      </c>
      <c r="K1029" s="2">
        <v>825570.43990566733</v>
      </c>
      <c r="L1029" s="2">
        <v>822669.54089980002</v>
      </c>
      <c r="M1029" s="2">
        <f t="shared" si="15"/>
        <v>10968448.521911664</v>
      </c>
    </row>
    <row r="1030" spans="1:13" x14ac:dyDescent="0.2">
      <c r="A1030">
        <v>4260</v>
      </c>
      <c r="B1030">
        <v>1025</v>
      </c>
      <c r="C1030">
        <v>1</v>
      </c>
      <c r="D1030" t="s">
        <v>2052</v>
      </c>
      <c r="E1030" t="s">
        <v>2053</v>
      </c>
      <c r="F1030" t="s">
        <v>8510</v>
      </c>
      <c r="G1030" s="2">
        <v>793244.85966548172</v>
      </c>
      <c r="H1030" s="2">
        <v>702379.63337017072</v>
      </c>
      <c r="I1030" s="2">
        <v>869730.303404851</v>
      </c>
      <c r="J1030" s="2">
        <v>843226.7202013029</v>
      </c>
      <c r="K1030" s="2">
        <v>1036880.2373491138</v>
      </c>
      <c r="L1030" s="2">
        <v>1132405.8753092554</v>
      </c>
      <c r="M1030" s="2">
        <f t="shared" si="15"/>
        <v>10651265.809962442</v>
      </c>
    </row>
    <row r="1031" spans="1:13" x14ac:dyDescent="0.2">
      <c r="A1031">
        <v>636</v>
      </c>
      <c r="B1031">
        <v>1026</v>
      </c>
      <c r="C1031">
        <v>1</v>
      </c>
      <c r="D1031" t="s">
        <v>2054</v>
      </c>
      <c r="E1031" t="s">
        <v>2055</v>
      </c>
      <c r="F1031" t="s">
        <v>8510</v>
      </c>
      <c r="G1031" s="2">
        <v>1078112.5860759548</v>
      </c>
      <c r="H1031" s="2">
        <v>979870.41887427808</v>
      </c>
      <c r="I1031" s="2">
        <v>833771.1944031514</v>
      </c>
      <c r="J1031" s="2">
        <v>925009.29570738005</v>
      </c>
      <c r="K1031" s="2">
        <v>750862.30345865956</v>
      </c>
      <c r="L1031" s="2">
        <v>705772.38214284368</v>
      </c>
      <c r="M1031" s="2">
        <f t="shared" ref="M1031:M1094" si="16">SUM(G1031:L1032)</f>
        <v>11173470.346035531</v>
      </c>
    </row>
    <row r="1032" spans="1:13" x14ac:dyDescent="0.2">
      <c r="A1032">
        <v>4721</v>
      </c>
      <c r="B1032">
        <v>1027</v>
      </c>
      <c r="C1032">
        <v>1</v>
      </c>
      <c r="D1032" t="s">
        <v>2056</v>
      </c>
      <c r="E1032" t="s">
        <v>2057</v>
      </c>
      <c r="F1032" t="s">
        <v>8510</v>
      </c>
      <c r="G1032" s="2">
        <v>933544.11178165826</v>
      </c>
      <c r="H1032" s="2">
        <v>1071808.2404639281</v>
      </c>
      <c r="I1032" s="2">
        <v>1098289.3660234732</v>
      </c>
      <c r="J1032" s="2">
        <v>1038327.9638386144</v>
      </c>
      <c r="K1032" s="2">
        <v>953726.80977601965</v>
      </c>
      <c r="L1032" s="2">
        <v>804375.67348956876</v>
      </c>
      <c r="M1032" s="2">
        <f t="shared" si="16"/>
        <v>11536051.618103115</v>
      </c>
    </row>
    <row r="1033" spans="1:13" x14ac:dyDescent="0.2">
      <c r="A1033">
        <v>940</v>
      </c>
      <c r="B1033">
        <v>1028</v>
      </c>
      <c r="C1033">
        <v>1</v>
      </c>
      <c r="D1033" t="s">
        <v>2058</v>
      </c>
      <c r="E1033" t="s">
        <v>2059</v>
      </c>
      <c r="F1033" t="s">
        <v>8510</v>
      </c>
      <c r="G1033" s="2">
        <v>867758.213521439</v>
      </c>
      <c r="H1033" s="2">
        <v>1082375.0053745899</v>
      </c>
      <c r="I1033" s="2">
        <v>969998.73523021163</v>
      </c>
      <c r="J1033" s="2">
        <v>1086165.0323485946</v>
      </c>
      <c r="K1033" s="2">
        <v>859880.65879512473</v>
      </c>
      <c r="L1033" s="2">
        <v>769801.80745989457</v>
      </c>
      <c r="M1033" s="2">
        <f t="shared" si="16"/>
        <v>10678125.283750946</v>
      </c>
    </row>
    <row r="1034" spans="1:13" x14ac:dyDescent="0.2">
      <c r="A1034">
        <v>1109</v>
      </c>
      <c r="B1034">
        <v>1029</v>
      </c>
      <c r="C1034">
        <v>1</v>
      </c>
      <c r="D1034" t="s">
        <v>2060</v>
      </c>
      <c r="E1034" t="s">
        <v>2061</v>
      </c>
      <c r="F1034" t="s">
        <v>8510</v>
      </c>
      <c r="G1034" s="2">
        <v>1602494.4631945798</v>
      </c>
      <c r="H1034" s="2">
        <v>1102451.1119352563</v>
      </c>
      <c r="I1034" s="2">
        <v>890572.25072899566</v>
      </c>
      <c r="J1034" s="2">
        <v>619663.356884768</v>
      </c>
      <c r="K1034" s="2">
        <v>466611.94454216765</v>
      </c>
      <c r="L1034" s="2">
        <v>360352.70373532403</v>
      </c>
      <c r="M1034" s="2">
        <f t="shared" si="16"/>
        <v>10715901.244116241</v>
      </c>
    </row>
    <row r="1035" spans="1:13" x14ac:dyDescent="0.2">
      <c r="A1035">
        <v>3127</v>
      </c>
      <c r="B1035">
        <v>1030</v>
      </c>
      <c r="C1035">
        <v>1</v>
      </c>
      <c r="D1035" t="s">
        <v>2062</v>
      </c>
      <c r="E1035" t="s">
        <v>2063</v>
      </c>
      <c r="F1035" t="s">
        <v>8510</v>
      </c>
      <c r="G1035" s="2">
        <v>839469.80528864264</v>
      </c>
      <c r="H1035" s="2">
        <v>877372.34971010347</v>
      </c>
      <c r="I1035" s="2">
        <v>932187.90156965132</v>
      </c>
      <c r="J1035" s="2">
        <v>957974.14492974628</v>
      </c>
      <c r="K1035" s="2">
        <v>1022871.0598724666</v>
      </c>
      <c r="L1035" s="2">
        <v>1043880.1517245393</v>
      </c>
      <c r="M1035" s="2">
        <f t="shared" si="16"/>
        <v>11188540.257486684</v>
      </c>
    </row>
    <row r="1036" spans="1:13" x14ac:dyDescent="0.2">
      <c r="A1036">
        <v>1466</v>
      </c>
      <c r="B1036">
        <v>1031</v>
      </c>
      <c r="C1036">
        <v>1</v>
      </c>
      <c r="D1036" t="s">
        <v>2064</v>
      </c>
      <c r="E1036" t="s">
        <v>2065</v>
      </c>
      <c r="F1036" t="s">
        <v>8510</v>
      </c>
      <c r="G1036" s="2">
        <v>1132689.8398872667</v>
      </c>
      <c r="H1036" s="2">
        <v>880291.17467212805</v>
      </c>
      <c r="I1036" s="2">
        <v>697343.98461630975</v>
      </c>
      <c r="J1036" s="2">
        <v>696937.66520827333</v>
      </c>
      <c r="K1036" s="2">
        <v>969763.86138824339</v>
      </c>
      <c r="L1036" s="2">
        <v>1137758.3186193134</v>
      </c>
      <c r="M1036" s="2">
        <f t="shared" si="16"/>
        <v>10617291.964345926</v>
      </c>
    </row>
    <row r="1037" spans="1:13" x14ac:dyDescent="0.2">
      <c r="A1037">
        <v>716</v>
      </c>
      <c r="B1037">
        <v>1032</v>
      </c>
      <c r="C1037">
        <v>1</v>
      </c>
      <c r="D1037" t="s">
        <v>2066</v>
      </c>
      <c r="E1037" t="s">
        <v>2067</v>
      </c>
      <c r="F1037" t="s">
        <v>8510</v>
      </c>
      <c r="G1037" s="2">
        <v>898256.96608950698</v>
      </c>
      <c r="H1037" s="2">
        <v>885276.87529492739</v>
      </c>
      <c r="I1037" s="2">
        <v>815185.60190895933</v>
      </c>
      <c r="J1037" s="2">
        <v>865298.87323596363</v>
      </c>
      <c r="K1037" s="2">
        <v>821725.24427887565</v>
      </c>
      <c r="L1037" s="2">
        <v>816763.55914615805</v>
      </c>
      <c r="M1037" s="2">
        <f t="shared" si="16"/>
        <v>10160547.961652152</v>
      </c>
    </row>
    <row r="1038" spans="1:13" x14ac:dyDescent="0.2">
      <c r="A1038">
        <v>1364</v>
      </c>
      <c r="B1038">
        <v>1033</v>
      </c>
      <c r="C1038">
        <v>1</v>
      </c>
      <c r="D1038" t="s">
        <v>2068</v>
      </c>
      <c r="E1038" t="s">
        <v>2069</v>
      </c>
      <c r="F1038" t="s">
        <v>8510</v>
      </c>
      <c r="G1038" s="2">
        <v>947694.32577937155</v>
      </c>
      <c r="H1038" s="2">
        <v>930165.99205949588</v>
      </c>
      <c r="I1038" s="2">
        <v>600704.54315503698</v>
      </c>
      <c r="J1038" s="2">
        <v>783509.56132360536</v>
      </c>
      <c r="K1038" s="2">
        <v>874445.23413612263</v>
      </c>
      <c r="L1038" s="2">
        <v>921521.18524412799</v>
      </c>
      <c r="M1038" s="2">
        <f t="shared" si="16"/>
        <v>10542767.24728201</v>
      </c>
    </row>
    <row r="1039" spans="1:13" x14ac:dyDescent="0.2">
      <c r="A1039">
        <v>4759</v>
      </c>
      <c r="B1039">
        <v>1034</v>
      </c>
      <c r="C1039">
        <v>1</v>
      </c>
      <c r="D1039" t="s">
        <v>2070</v>
      </c>
      <c r="E1039" t="s">
        <v>2071</v>
      </c>
      <c r="F1039" t="s">
        <v>8510</v>
      </c>
      <c r="G1039" s="2">
        <v>820596.32269359799</v>
      </c>
      <c r="H1039" s="2">
        <v>987833.63019798428</v>
      </c>
      <c r="I1039" s="2">
        <v>872854.3565949063</v>
      </c>
      <c r="J1039" s="2">
        <v>936213.9878634233</v>
      </c>
      <c r="K1039" s="2">
        <v>938287.67760086805</v>
      </c>
      <c r="L1039" s="2">
        <v>928940.43063346937</v>
      </c>
      <c r="M1039" s="2">
        <f t="shared" si="16"/>
        <v>10761193.3477361</v>
      </c>
    </row>
    <row r="1040" spans="1:13" x14ac:dyDescent="0.2">
      <c r="A1040">
        <v>2148</v>
      </c>
      <c r="B1040">
        <v>1035</v>
      </c>
      <c r="C1040">
        <v>1</v>
      </c>
      <c r="D1040" t="s">
        <v>2072</v>
      </c>
      <c r="E1040" t="s">
        <v>2073</v>
      </c>
      <c r="F1040" t="s">
        <v>8510</v>
      </c>
      <c r="G1040" s="2">
        <v>732330.5390170794</v>
      </c>
      <c r="H1040" s="2">
        <v>779318.56010753301</v>
      </c>
      <c r="I1040" s="2">
        <v>876585.59997629095</v>
      </c>
      <c r="J1040" s="2">
        <v>895550.66026001389</v>
      </c>
      <c r="K1040" s="2">
        <v>1004565.8909150586</v>
      </c>
      <c r="L1040" s="2">
        <v>988115.69187587558</v>
      </c>
      <c r="M1040" s="2">
        <f t="shared" si="16"/>
        <v>10510232.930136688</v>
      </c>
    </row>
    <row r="1041" spans="1:13" x14ac:dyDescent="0.2">
      <c r="A1041">
        <v>1374</v>
      </c>
      <c r="B1041">
        <v>1036</v>
      </c>
      <c r="C1041">
        <v>1</v>
      </c>
      <c r="D1041" t="s">
        <v>2074</v>
      </c>
      <c r="E1041" t="s">
        <v>2075</v>
      </c>
      <c r="F1041" t="s">
        <v>8510</v>
      </c>
      <c r="G1041" s="2">
        <v>1434976.1633085434</v>
      </c>
      <c r="H1041" s="2">
        <v>1092949.7426918966</v>
      </c>
      <c r="I1041" s="2">
        <v>841935.75985147769</v>
      </c>
      <c r="J1041" s="2">
        <v>688989.40455482667</v>
      </c>
      <c r="K1041" s="2">
        <v>574186.30052534107</v>
      </c>
      <c r="L1041" s="2">
        <v>600728.61705275159</v>
      </c>
      <c r="M1041" s="2">
        <f t="shared" si="16"/>
        <v>10625705.610039677</v>
      </c>
    </row>
    <row r="1042" spans="1:13" x14ac:dyDescent="0.2">
      <c r="A1042">
        <v>481</v>
      </c>
      <c r="B1042">
        <v>1037</v>
      </c>
      <c r="C1042">
        <v>1</v>
      </c>
      <c r="D1042" t="s">
        <v>2076</v>
      </c>
      <c r="E1042" t="s">
        <v>2077</v>
      </c>
      <c r="F1042" t="s">
        <v>8510</v>
      </c>
      <c r="G1042" s="2">
        <v>1155095.1014447566</v>
      </c>
      <c r="H1042" s="2">
        <v>948895.8315199943</v>
      </c>
      <c r="I1042" s="2">
        <v>869798.0802971446</v>
      </c>
      <c r="J1042" s="2">
        <v>754124.87677136331</v>
      </c>
      <c r="K1042" s="2">
        <v>850540.38703081722</v>
      </c>
      <c r="L1042" s="2">
        <v>813485.34499076603</v>
      </c>
      <c r="M1042" s="2">
        <f t="shared" si="16"/>
        <v>10849976.496244533</v>
      </c>
    </row>
    <row r="1043" spans="1:13" x14ac:dyDescent="0.2">
      <c r="A1043">
        <v>433</v>
      </c>
      <c r="B1043">
        <v>1038</v>
      </c>
      <c r="C1043">
        <v>1</v>
      </c>
      <c r="D1043" t="s">
        <v>2078</v>
      </c>
      <c r="E1043" t="s">
        <v>2079</v>
      </c>
      <c r="F1043" t="s">
        <v>8510</v>
      </c>
      <c r="G1043" s="2">
        <v>901193.96304975636</v>
      </c>
      <c r="H1043" s="2">
        <v>981153.5626758514</v>
      </c>
      <c r="I1043" s="2">
        <v>834514.77105290431</v>
      </c>
      <c r="J1043" s="2">
        <v>919215.18120660039</v>
      </c>
      <c r="K1043" s="2">
        <v>927324.700068973</v>
      </c>
      <c r="L1043" s="2">
        <v>894634.6961356051</v>
      </c>
      <c r="M1043" s="2">
        <f t="shared" si="16"/>
        <v>10886110.189913049</v>
      </c>
    </row>
    <row r="1044" spans="1:13" x14ac:dyDescent="0.2">
      <c r="A1044">
        <v>3905</v>
      </c>
      <c r="B1044">
        <v>1039</v>
      </c>
      <c r="C1044">
        <v>1</v>
      </c>
      <c r="D1044" t="s">
        <v>2080</v>
      </c>
      <c r="E1044" t="s">
        <v>2081</v>
      </c>
      <c r="F1044" t="s">
        <v>8510</v>
      </c>
      <c r="G1044" s="2">
        <v>1114532.2407169705</v>
      </c>
      <c r="H1044" s="2">
        <v>1116526.5029325953</v>
      </c>
      <c r="I1044" s="2">
        <v>1062865.9526150369</v>
      </c>
      <c r="J1044" s="2">
        <v>846178.11159760505</v>
      </c>
      <c r="K1044" s="2">
        <v>658670.49426807091</v>
      </c>
      <c r="L1044" s="2">
        <v>629300.01359308057</v>
      </c>
      <c r="M1044" s="2">
        <f t="shared" si="16"/>
        <v>11091219.687431356</v>
      </c>
    </row>
    <row r="1045" spans="1:13" x14ac:dyDescent="0.2">
      <c r="A1045">
        <v>4458</v>
      </c>
      <c r="B1045">
        <v>1040</v>
      </c>
      <c r="C1045">
        <v>1</v>
      </c>
      <c r="D1045" t="s">
        <v>2082</v>
      </c>
      <c r="E1045" t="s">
        <v>2083</v>
      </c>
      <c r="F1045" t="s">
        <v>8510</v>
      </c>
      <c r="G1045" s="2">
        <v>675390.71296110342</v>
      </c>
      <c r="H1045" s="2">
        <v>906026.71174796007</v>
      </c>
      <c r="I1045" s="2">
        <v>842860.58278004208</v>
      </c>
      <c r="J1045" s="2">
        <v>1009945.7106928179</v>
      </c>
      <c r="K1045" s="2">
        <v>1138338.7480890302</v>
      </c>
      <c r="L1045" s="2">
        <v>1090583.9054370432</v>
      </c>
      <c r="M1045" s="2">
        <f t="shared" si="16"/>
        <v>11944257.30233762</v>
      </c>
    </row>
    <row r="1046" spans="1:13" x14ac:dyDescent="0.2">
      <c r="A1046">
        <v>311</v>
      </c>
      <c r="B1046">
        <v>1041</v>
      </c>
      <c r="C1046">
        <v>1</v>
      </c>
      <c r="D1046" t="s">
        <v>2084</v>
      </c>
      <c r="E1046" t="s">
        <v>2085</v>
      </c>
      <c r="F1046" t="s">
        <v>8510</v>
      </c>
      <c r="G1046" s="2">
        <v>675695.53027565626</v>
      </c>
      <c r="H1046" s="2">
        <v>598294.81360791298</v>
      </c>
      <c r="I1046" s="2">
        <v>579468.86157593329</v>
      </c>
      <c r="J1046" s="2">
        <v>659404.90645013831</v>
      </c>
      <c r="K1046" s="2">
        <v>780978.55489750998</v>
      </c>
      <c r="L1046" s="2">
        <v>2987268.2638224736</v>
      </c>
      <c r="M1046" s="2">
        <f t="shared" si="16"/>
        <v>12286435.191612402</v>
      </c>
    </row>
    <row r="1047" spans="1:13" x14ac:dyDescent="0.2">
      <c r="A1047">
        <v>2201</v>
      </c>
      <c r="B1047">
        <v>1042</v>
      </c>
      <c r="C1047">
        <v>1</v>
      </c>
      <c r="D1047" t="s">
        <v>2086</v>
      </c>
      <c r="E1047" t="s">
        <v>2087</v>
      </c>
      <c r="F1047" t="s">
        <v>8510</v>
      </c>
      <c r="G1047" s="2">
        <v>342664.4702154827</v>
      </c>
      <c r="H1047" s="2">
        <v>611984.10777311772</v>
      </c>
      <c r="I1047" s="2">
        <v>826751.13834613003</v>
      </c>
      <c r="J1047" s="2">
        <v>1202948.1907237933</v>
      </c>
      <c r="K1047" s="2">
        <v>1437405.1879864701</v>
      </c>
      <c r="L1047" s="2">
        <v>1583571.1659377832</v>
      </c>
      <c r="M1047" s="2">
        <f t="shared" si="16"/>
        <v>11483311.311115658</v>
      </c>
    </row>
    <row r="1048" spans="1:13" x14ac:dyDescent="0.2">
      <c r="A1048">
        <v>779</v>
      </c>
      <c r="B1048">
        <v>1043</v>
      </c>
      <c r="C1048">
        <v>1</v>
      </c>
      <c r="D1048" t="s">
        <v>2088</v>
      </c>
      <c r="E1048" t="s">
        <v>2089</v>
      </c>
      <c r="F1048" t="s">
        <v>8510</v>
      </c>
      <c r="G1048" s="2">
        <v>818596.4465696183</v>
      </c>
      <c r="H1048" s="2">
        <v>1009393.5197411707</v>
      </c>
      <c r="I1048" s="2">
        <v>1137198.8397994097</v>
      </c>
      <c r="J1048" s="2">
        <v>1011242.600811873</v>
      </c>
      <c r="K1048" s="2">
        <v>868986.11265575828</v>
      </c>
      <c r="L1048" s="2">
        <v>632569.53055504966</v>
      </c>
      <c r="M1048" s="2">
        <f t="shared" si="16"/>
        <v>10164390.112432426</v>
      </c>
    </row>
    <row r="1049" spans="1:13" x14ac:dyDescent="0.2">
      <c r="A1049">
        <v>4122</v>
      </c>
      <c r="B1049">
        <v>1044</v>
      </c>
      <c r="C1049">
        <v>1</v>
      </c>
      <c r="D1049" t="s">
        <v>2090</v>
      </c>
      <c r="E1049" t="s">
        <v>2091</v>
      </c>
      <c r="F1049" t="s">
        <v>8510</v>
      </c>
      <c r="G1049" s="2">
        <v>1028627.2071474167</v>
      </c>
      <c r="H1049" s="2">
        <v>939311.29843147646</v>
      </c>
      <c r="I1049" s="2">
        <v>876723.40009809844</v>
      </c>
      <c r="J1049" s="2">
        <v>656291.53791227238</v>
      </c>
      <c r="K1049" s="2">
        <v>604140.60554586165</v>
      </c>
      <c r="L1049" s="2">
        <v>581309.01316441968</v>
      </c>
      <c r="M1049" s="2">
        <f t="shared" si="16"/>
        <v>9973998.0258482881</v>
      </c>
    </row>
    <row r="1050" spans="1:13" x14ac:dyDescent="0.2">
      <c r="A1050">
        <v>124</v>
      </c>
      <c r="B1050">
        <v>1045</v>
      </c>
      <c r="C1050">
        <v>1</v>
      </c>
      <c r="D1050" t="s">
        <v>2092</v>
      </c>
      <c r="E1050" t="s">
        <v>2093</v>
      </c>
      <c r="F1050" t="s">
        <v>8510</v>
      </c>
      <c r="G1050" s="2">
        <v>847325.76672283374</v>
      </c>
      <c r="H1050" s="2">
        <v>851446.17658618465</v>
      </c>
      <c r="I1050" s="2">
        <v>871534.73253858136</v>
      </c>
      <c r="J1050" s="2">
        <v>948022.68870222755</v>
      </c>
      <c r="K1050" s="2">
        <v>932908.03136109526</v>
      </c>
      <c r="L1050" s="2">
        <v>836357.56763781898</v>
      </c>
      <c r="M1050" s="2">
        <f t="shared" si="16"/>
        <v>10999469.768963048</v>
      </c>
    </row>
    <row r="1051" spans="1:13" x14ac:dyDescent="0.2">
      <c r="A1051">
        <v>4845</v>
      </c>
      <c r="B1051">
        <v>1046</v>
      </c>
      <c r="C1051">
        <v>1</v>
      </c>
      <c r="D1051" t="s">
        <v>2094</v>
      </c>
      <c r="E1051" t="s">
        <v>2095</v>
      </c>
      <c r="F1051" t="s">
        <v>8510</v>
      </c>
      <c r="G1051" s="2">
        <v>683389.31097052468</v>
      </c>
      <c r="H1051" s="2">
        <v>853075.94389148371</v>
      </c>
      <c r="I1051" s="2">
        <v>924906.09230272367</v>
      </c>
      <c r="J1051" s="2">
        <v>1041592.6145314634</v>
      </c>
      <c r="K1051" s="2">
        <v>1067301.8099903867</v>
      </c>
      <c r="L1051" s="2">
        <v>1141609.0337277234</v>
      </c>
      <c r="M1051" s="2">
        <f t="shared" si="16"/>
        <v>11751019.467301631</v>
      </c>
    </row>
    <row r="1052" spans="1:13" x14ac:dyDescent="0.2">
      <c r="A1052">
        <v>1573</v>
      </c>
      <c r="B1052">
        <v>1047</v>
      </c>
      <c r="C1052">
        <v>1</v>
      </c>
      <c r="D1052" t="s">
        <v>2096</v>
      </c>
      <c r="E1052" t="s">
        <v>2097</v>
      </c>
      <c r="F1052" t="s">
        <v>8510</v>
      </c>
      <c r="G1052" s="2">
        <v>758053.79299483204</v>
      </c>
      <c r="H1052" s="2">
        <v>782022.09343399794</v>
      </c>
      <c r="I1052" s="2">
        <v>836456.79512008664</v>
      </c>
      <c r="J1052" s="2">
        <v>973004.8429011479</v>
      </c>
      <c r="K1052" s="2">
        <v>1286182.7738582299</v>
      </c>
      <c r="L1052" s="2">
        <v>1403424.3635790332</v>
      </c>
      <c r="M1052" s="2">
        <f t="shared" si="16"/>
        <v>10258152.662965819</v>
      </c>
    </row>
    <row r="1053" spans="1:13" x14ac:dyDescent="0.2">
      <c r="A1053">
        <v>4482</v>
      </c>
      <c r="B1053">
        <v>1048</v>
      </c>
      <c r="C1053">
        <v>1</v>
      </c>
      <c r="D1053" t="s">
        <v>2098</v>
      </c>
      <c r="E1053" t="s">
        <v>2099</v>
      </c>
      <c r="F1053" t="s">
        <v>8510</v>
      </c>
      <c r="G1053" s="2">
        <v>641634.17906128569</v>
      </c>
      <c r="H1053" s="2">
        <v>812944.22579300904</v>
      </c>
      <c r="I1053" s="2">
        <v>833633.610478446</v>
      </c>
      <c r="J1053" s="2">
        <v>712142.64406999329</v>
      </c>
      <c r="K1053" s="2">
        <v>586435.48765368504</v>
      </c>
      <c r="L1053" s="2">
        <v>632217.85402207205</v>
      </c>
      <c r="M1053" s="2">
        <f t="shared" si="16"/>
        <v>8676126.5072585773</v>
      </c>
    </row>
    <row r="1054" spans="1:13" x14ac:dyDescent="0.2">
      <c r="A1054">
        <v>633</v>
      </c>
      <c r="B1054">
        <v>1049</v>
      </c>
      <c r="C1054">
        <v>1</v>
      </c>
      <c r="D1054" t="s">
        <v>2100</v>
      </c>
      <c r="E1054" t="s">
        <v>2101</v>
      </c>
      <c r="F1054" t="s">
        <v>8510</v>
      </c>
      <c r="G1054" s="2">
        <v>816174.83007599798</v>
      </c>
      <c r="H1054" s="2">
        <v>931630.01581242401</v>
      </c>
      <c r="I1054" s="2">
        <v>657010.37366351695</v>
      </c>
      <c r="J1054" s="2">
        <v>760048.81909035856</v>
      </c>
      <c r="K1054" s="2">
        <v>637357.00041570165</v>
      </c>
      <c r="L1054" s="2">
        <v>654897.4671220876</v>
      </c>
      <c r="M1054" s="2">
        <f t="shared" si="16"/>
        <v>9165316.482617721</v>
      </c>
    </row>
    <row r="1055" spans="1:13" x14ac:dyDescent="0.2">
      <c r="A1055">
        <v>5923</v>
      </c>
      <c r="B1055">
        <v>1050</v>
      </c>
      <c r="C1055">
        <v>1</v>
      </c>
      <c r="D1055" t="s">
        <v>2102</v>
      </c>
      <c r="E1055" t="s">
        <v>2103</v>
      </c>
      <c r="F1055" t="s">
        <v>8510</v>
      </c>
      <c r="G1055" s="2">
        <v>771500.98962685268</v>
      </c>
      <c r="H1055" s="2">
        <v>1069375.0197778263</v>
      </c>
      <c r="I1055" s="2">
        <v>1265472.396897617</v>
      </c>
      <c r="J1055" s="2">
        <v>724834.04837126902</v>
      </c>
      <c r="K1055" s="2">
        <v>468218.42795208067</v>
      </c>
      <c r="L1055" s="2">
        <v>408797.09381198959</v>
      </c>
      <c r="M1055" s="2">
        <f t="shared" si="16"/>
        <v>10279471.631532555</v>
      </c>
    </row>
    <row r="1056" spans="1:13" x14ac:dyDescent="0.2">
      <c r="A1056">
        <v>4508</v>
      </c>
      <c r="B1056">
        <v>1051</v>
      </c>
      <c r="C1056">
        <v>1</v>
      </c>
      <c r="D1056" t="s">
        <v>2104</v>
      </c>
      <c r="E1056" t="s">
        <v>2105</v>
      </c>
      <c r="F1056" t="s">
        <v>8510</v>
      </c>
      <c r="G1056" s="2">
        <v>711064.95646443928</v>
      </c>
      <c r="H1056" s="2">
        <v>800652.05120471108</v>
      </c>
      <c r="I1056" s="2">
        <v>905777.76791562152</v>
      </c>
      <c r="J1056" s="2">
        <v>972818.74119782168</v>
      </c>
      <c r="K1056" s="2">
        <v>1067371.2739608986</v>
      </c>
      <c r="L1056" s="2">
        <v>1113588.8643514265</v>
      </c>
      <c r="M1056" s="2">
        <f t="shared" si="16"/>
        <v>11348602.906122141</v>
      </c>
    </row>
    <row r="1057" spans="1:13" x14ac:dyDescent="0.2">
      <c r="A1057">
        <v>1633</v>
      </c>
      <c r="B1057">
        <v>1052</v>
      </c>
      <c r="C1057">
        <v>1</v>
      </c>
      <c r="D1057" t="s">
        <v>2106</v>
      </c>
      <c r="E1057" t="s">
        <v>2107</v>
      </c>
      <c r="F1057" t="s">
        <v>8510</v>
      </c>
      <c r="G1057" s="2">
        <v>244229.6908361401</v>
      </c>
      <c r="H1057" s="2">
        <v>781677.28869651572</v>
      </c>
      <c r="I1057" s="2">
        <v>696445.49937365798</v>
      </c>
      <c r="J1057" s="2">
        <v>2025667.6752449067</v>
      </c>
      <c r="K1057" s="2">
        <v>956515.03066559136</v>
      </c>
      <c r="L1057" s="2">
        <v>1072794.0662104108</v>
      </c>
      <c r="M1057" s="2">
        <f t="shared" si="16"/>
        <v>10122850.712977853</v>
      </c>
    </row>
    <row r="1058" spans="1:13" x14ac:dyDescent="0.2">
      <c r="A1058">
        <v>2972</v>
      </c>
      <c r="B1058">
        <v>1053</v>
      </c>
      <c r="C1058">
        <v>1</v>
      </c>
      <c r="D1058" t="s">
        <v>2108</v>
      </c>
      <c r="E1058" t="s">
        <v>2109</v>
      </c>
      <c r="F1058" t="s">
        <v>8510</v>
      </c>
      <c r="G1058" s="2">
        <v>647170.90681590163</v>
      </c>
      <c r="H1058" s="2">
        <v>843666.56977912504</v>
      </c>
      <c r="I1058" s="2">
        <v>712806.21937227144</v>
      </c>
      <c r="J1058" s="2">
        <v>763059.56536552368</v>
      </c>
      <c r="K1058" s="2">
        <v>765753.59486921225</v>
      </c>
      <c r="L1058" s="2">
        <v>613064.60574859707</v>
      </c>
      <c r="M1058" s="2">
        <f t="shared" si="16"/>
        <v>9488546.193860732</v>
      </c>
    </row>
    <row r="1059" spans="1:13" x14ac:dyDescent="0.2">
      <c r="A1059">
        <v>646</v>
      </c>
      <c r="B1059">
        <v>1054</v>
      </c>
      <c r="C1059">
        <v>1</v>
      </c>
      <c r="D1059" t="s">
        <v>2110</v>
      </c>
      <c r="E1059" t="s">
        <v>2111</v>
      </c>
      <c r="F1059" t="s">
        <v>8510</v>
      </c>
      <c r="G1059" s="2">
        <v>678330.78143428534</v>
      </c>
      <c r="H1059" s="2">
        <v>921149.11438918533</v>
      </c>
      <c r="I1059" s="2">
        <v>922141.90612595342</v>
      </c>
      <c r="J1059" s="2">
        <v>901352.1132997846</v>
      </c>
      <c r="K1059" s="2">
        <v>904313.27110627468</v>
      </c>
      <c r="L1059" s="2">
        <v>815737.54555461893</v>
      </c>
      <c r="M1059" s="2">
        <f t="shared" si="16"/>
        <v>10538605.701180754</v>
      </c>
    </row>
    <row r="1060" spans="1:13" x14ac:dyDescent="0.2">
      <c r="A1060">
        <v>2433</v>
      </c>
      <c r="B1060">
        <v>1055</v>
      </c>
      <c r="C1060">
        <v>1</v>
      </c>
      <c r="D1060" t="s">
        <v>2112</v>
      </c>
      <c r="E1060" t="s">
        <v>2113</v>
      </c>
      <c r="F1060" t="s">
        <v>8510</v>
      </c>
      <c r="G1060" s="2">
        <v>643958.53685005195</v>
      </c>
      <c r="H1060" s="2">
        <v>762124.78667639394</v>
      </c>
      <c r="I1060" s="2">
        <v>875967.42861122999</v>
      </c>
      <c r="J1060" s="2">
        <v>968685.3350267713</v>
      </c>
      <c r="K1060" s="2">
        <v>1020724.3037146075</v>
      </c>
      <c r="L1060" s="2">
        <v>1124120.5783915964</v>
      </c>
      <c r="M1060" s="2">
        <f t="shared" si="16"/>
        <v>10006129.179062575</v>
      </c>
    </row>
    <row r="1061" spans="1:13" x14ac:dyDescent="0.2">
      <c r="A1061">
        <v>498</v>
      </c>
      <c r="B1061">
        <v>1056</v>
      </c>
      <c r="C1061">
        <v>1</v>
      </c>
      <c r="D1061" t="s">
        <v>2114</v>
      </c>
      <c r="E1061" t="s">
        <v>2115</v>
      </c>
      <c r="F1061" t="s">
        <v>8510</v>
      </c>
      <c r="G1061" s="2">
        <v>529641.16216702829</v>
      </c>
      <c r="H1061" s="2">
        <v>612384.15369983029</v>
      </c>
      <c r="I1061" s="2">
        <v>643724.37212096329</v>
      </c>
      <c r="J1061" s="2">
        <v>796816.7316313904</v>
      </c>
      <c r="K1061" s="2">
        <v>933598.71194654203</v>
      </c>
      <c r="L1061" s="2">
        <v>1094383.0782261693</v>
      </c>
      <c r="M1061" s="2">
        <f t="shared" si="16"/>
        <v>9067472.3927421384</v>
      </c>
    </row>
    <row r="1062" spans="1:13" x14ac:dyDescent="0.2">
      <c r="A1062">
        <v>4116</v>
      </c>
      <c r="B1062">
        <v>1057</v>
      </c>
      <c r="C1062">
        <v>1</v>
      </c>
      <c r="D1062" t="s">
        <v>2116</v>
      </c>
      <c r="E1062" t="s">
        <v>2117</v>
      </c>
      <c r="F1062" t="s">
        <v>8510</v>
      </c>
      <c r="G1062" s="2">
        <v>462976.46592661366</v>
      </c>
      <c r="H1062" s="2">
        <v>528002.3436913403</v>
      </c>
      <c r="I1062" s="2">
        <v>561046.73819795193</v>
      </c>
      <c r="J1062" s="2">
        <v>852527.22569429234</v>
      </c>
      <c r="K1062" s="2">
        <v>1014147.7409831729</v>
      </c>
      <c r="L1062" s="2">
        <v>1038223.6684568427</v>
      </c>
      <c r="M1062" s="2">
        <f t="shared" si="16"/>
        <v>8359714.6366615966</v>
      </c>
    </row>
    <row r="1063" spans="1:13" x14ac:dyDescent="0.2">
      <c r="A1063">
        <v>5703</v>
      </c>
      <c r="B1063">
        <v>1058</v>
      </c>
      <c r="C1063">
        <v>1</v>
      </c>
      <c r="D1063" t="s">
        <v>2118</v>
      </c>
      <c r="E1063" t="s">
        <v>2119</v>
      </c>
      <c r="F1063" t="s">
        <v>8510</v>
      </c>
      <c r="G1063" s="2">
        <v>957180.4847414383</v>
      </c>
      <c r="H1063" s="2">
        <v>777164.22163204663</v>
      </c>
      <c r="I1063" s="2">
        <v>685549.23759155395</v>
      </c>
      <c r="J1063" s="2">
        <v>570718.87217253668</v>
      </c>
      <c r="K1063" s="2">
        <v>508120.20913868601</v>
      </c>
      <c r="L1063" s="2">
        <v>404057.42843512306</v>
      </c>
      <c r="M1063" s="2">
        <f t="shared" si="16"/>
        <v>7831087.9146254789</v>
      </c>
    </row>
    <row r="1064" spans="1:13" x14ac:dyDescent="0.2">
      <c r="A1064">
        <v>5398</v>
      </c>
      <c r="B1064">
        <v>1059</v>
      </c>
      <c r="C1064">
        <v>1</v>
      </c>
      <c r="D1064" t="s">
        <v>2120</v>
      </c>
      <c r="E1064" t="s">
        <v>2121</v>
      </c>
      <c r="F1064" t="s">
        <v>8510</v>
      </c>
      <c r="G1064" s="2">
        <v>555178.14652230765</v>
      </c>
      <c r="H1064" s="2">
        <v>600408.67026011867</v>
      </c>
      <c r="I1064" s="2">
        <v>667244.50561394403</v>
      </c>
      <c r="J1064" s="2">
        <v>670747.54932383925</v>
      </c>
      <c r="K1064" s="2">
        <v>703387.27263090294</v>
      </c>
      <c r="L1064" s="2">
        <v>731331.31656298216</v>
      </c>
      <c r="M1064" s="2">
        <f t="shared" si="16"/>
        <v>8444824.7711456548</v>
      </c>
    </row>
    <row r="1065" spans="1:13" x14ac:dyDescent="0.2">
      <c r="A1065">
        <v>2335</v>
      </c>
      <c r="B1065">
        <v>1060</v>
      </c>
      <c r="C1065">
        <v>1</v>
      </c>
      <c r="D1065" t="s">
        <v>2122</v>
      </c>
      <c r="E1065" t="s">
        <v>2123</v>
      </c>
      <c r="F1065" t="s">
        <v>8510</v>
      </c>
      <c r="G1065" s="2">
        <v>551729.52193679393</v>
      </c>
      <c r="H1065" s="2">
        <v>625372.18550898228</v>
      </c>
      <c r="I1065" s="2">
        <v>705268.31190345727</v>
      </c>
      <c r="J1065" s="2">
        <v>803788.63352359179</v>
      </c>
      <c r="K1065" s="2">
        <v>898956.69293158164</v>
      </c>
      <c r="L1065" s="2">
        <v>931411.96442715323</v>
      </c>
      <c r="M1065" s="2">
        <f t="shared" si="16"/>
        <v>9781287.7288146056</v>
      </c>
    </row>
    <row r="1066" spans="1:13" x14ac:dyDescent="0.2">
      <c r="A1066">
        <v>5907</v>
      </c>
      <c r="B1066">
        <v>1061</v>
      </c>
      <c r="C1066">
        <v>1</v>
      </c>
      <c r="D1066" t="s">
        <v>2124</v>
      </c>
      <c r="E1066" t="s">
        <v>2125</v>
      </c>
      <c r="F1066" t="s">
        <v>8510</v>
      </c>
      <c r="G1066" s="2">
        <v>1054135.1434843133</v>
      </c>
      <c r="H1066" s="2">
        <v>830757.35844686825</v>
      </c>
      <c r="I1066" s="2">
        <v>869012.56453762436</v>
      </c>
      <c r="J1066" s="2">
        <v>788873.65753541235</v>
      </c>
      <c r="K1066" s="2">
        <v>870787.65395012905</v>
      </c>
      <c r="L1066" s="2">
        <v>851194.04062869772</v>
      </c>
      <c r="M1066" s="2">
        <f t="shared" si="16"/>
        <v>10539915.386707386</v>
      </c>
    </row>
    <row r="1067" spans="1:13" x14ac:dyDescent="0.2">
      <c r="A1067">
        <v>1148</v>
      </c>
      <c r="B1067">
        <v>1062</v>
      </c>
      <c r="C1067">
        <v>1</v>
      </c>
      <c r="D1067" t="s">
        <v>2126</v>
      </c>
      <c r="E1067" t="s">
        <v>2127</v>
      </c>
      <c r="F1067" t="s">
        <v>8510</v>
      </c>
      <c r="G1067" s="2">
        <v>794019.13503832498</v>
      </c>
      <c r="H1067" s="2">
        <v>856548.58988144901</v>
      </c>
      <c r="I1067" s="2">
        <v>913908.814310877</v>
      </c>
      <c r="J1067" s="2">
        <v>818910.52969560272</v>
      </c>
      <c r="K1067" s="2">
        <v>917189.32283285924</v>
      </c>
      <c r="L1067" s="2">
        <v>974578.57636522909</v>
      </c>
      <c r="M1067" s="2">
        <f t="shared" si="16"/>
        <v>10563863.901021881</v>
      </c>
    </row>
    <row r="1068" spans="1:13" x14ac:dyDescent="0.2">
      <c r="A1068">
        <v>1921</v>
      </c>
      <c r="B1068">
        <v>1063</v>
      </c>
      <c r="C1068">
        <v>1</v>
      </c>
      <c r="D1068" t="s">
        <v>2128</v>
      </c>
      <c r="E1068" t="s">
        <v>2129</v>
      </c>
      <c r="F1068" t="s">
        <v>8510</v>
      </c>
      <c r="G1068" s="2">
        <v>901019.21851006895</v>
      </c>
      <c r="H1068" s="2">
        <v>868843.24421264732</v>
      </c>
      <c r="I1068" s="2">
        <v>950760.9013155977</v>
      </c>
      <c r="J1068" s="2">
        <v>963575.08980990981</v>
      </c>
      <c r="K1068" s="2">
        <v>848247.14396980731</v>
      </c>
      <c r="L1068" s="2">
        <v>756263.33507950825</v>
      </c>
      <c r="M1068" s="2">
        <f t="shared" si="16"/>
        <v>10808934.703849999</v>
      </c>
    </row>
    <row r="1069" spans="1:13" x14ac:dyDescent="0.2">
      <c r="A1069">
        <v>4153</v>
      </c>
      <c r="B1069">
        <v>1064</v>
      </c>
      <c r="C1069">
        <v>1</v>
      </c>
      <c r="D1069" t="s">
        <v>2130</v>
      </c>
      <c r="E1069" t="s">
        <v>2131</v>
      </c>
      <c r="F1069" t="s">
        <v>8510</v>
      </c>
      <c r="G1069" s="2">
        <v>665182.26585392095</v>
      </c>
      <c r="H1069" s="2">
        <v>701341.94575060334</v>
      </c>
      <c r="I1069" s="2">
        <v>810536.12810834404</v>
      </c>
      <c r="J1069" s="2">
        <v>997516.14446268871</v>
      </c>
      <c r="K1069" s="2">
        <v>1175335.6641542735</v>
      </c>
      <c r="L1069" s="2">
        <v>1170313.6226226289</v>
      </c>
      <c r="M1069" s="2">
        <f t="shared" si="16"/>
        <v>9559296.7497818321</v>
      </c>
    </row>
    <row r="1070" spans="1:13" x14ac:dyDescent="0.2">
      <c r="A1070">
        <v>5213</v>
      </c>
      <c r="B1070">
        <v>1065</v>
      </c>
      <c r="C1070">
        <v>1</v>
      </c>
      <c r="D1070" t="s">
        <v>2132</v>
      </c>
      <c r="E1070" t="s">
        <v>2133</v>
      </c>
      <c r="F1070" t="s">
        <v>8510</v>
      </c>
      <c r="G1070" s="2">
        <v>1119207.5051022277</v>
      </c>
      <c r="H1070" s="2">
        <v>835509.37275145727</v>
      </c>
      <c r="I1070" s="2">
        <v>726325.78883724601</v>
      </c>
      <c r="J1070" s="2">
        <v>532063.64211409632</v>
      </c>
      <c r="K1070" s="2">
        <v>433409.972859609</v>
      </c>
      <c r="L1070" s="2">
        <v>392554.69716473599</v>
      </c>
      <c r="M1070" s="2">
        <f t="shared" si="16"/>
        <v>9321893.0930054262</v>
      </c>
    </row>
    <row r="1071" spans="1:13" x14ac:dyDescent="0.2">
      <c r="A1071">
        <v>825</v>
      </c>
      <c r="B1071">
        <v>1066</v>
      </c>
      <c r="C1071">
        <v>1</v>
      </c>
      <c r="D1071" t="s">
        <v>2134</v>
      </c>
      <c r="E1071" t="s">
        <v>2135</v>
      </c>
      <c r="F1071" t="s">
        <v>8510</v>
      </c>
      <c r="G1071" s="2">
        <v>1055406.2857760694</v>
      </c>
      <c r="H1071" s="2">
        <v>1053477.1493316127</v>
      </c>
      <c r="I1071" s="2">
        <v>952388.80655065097</v>
      </c>
      <c r="J1071" s="2">
        <v>732303.99443046842</v>
      </c>
      <c r="K1071" s="2">
        <v>746322.77026808111</v>
      </c>
      <c r="L1071" s="2">
        <v>742923.10781917255</v>
      </c>
      <c r="M1071" s="2">
        <f t="shared" si="16"/>
        <v>10369901.748286789</v>
      </c>
    </row>
    <row r="1072" spans="1:13" x14ac:dyDescent="0.2">
      <c r="A1072">
        <v>2149</v>
      </c>
      <c r="B1072">
        <v>1067</v>
      </c>
      <c r="C1072">
        <v>1</v>
      </c>
      <c r="D1072" t="s">
        <v>2136</v>
      </c>
      <c r="E1072" t="s">
        <v>2137</v>
      </c>
      <c r="F1072" t="s">
        <v>8510</v>
      </c>
      <c r="G1072" s="2">
        <v>614970.41591984069</v>
      </c>
      <c r="H1072" s="2">
        <v>731551.82826015505</v>
      </c>
      <c r="I1072" s="2">
        <v>799338.34107127227</v>
      </c>
      <c r="J1072" s="2">
        <v>1038098.2783439342</v>
      </c>
      <c r="K1072" s="2">
        <v>991921.07576107967</v>
      </c>
      <c r="L1072" s="2">
        <v>911199.69475445396</v>
      </c>
      <c r="M1072" s="2">
        <f t="shared" si="16"/>
        <v>10566545.185484899</v>
      </c>
    </row>
    <row r="1073" spans="1:13" x14ac:dyDescent="0.2">
      <c r="A1073">
        <v>5337</v>
      </c>
      <c r="B1073">
        <v>1068</v>
      </c>
      <c r="C1073">
        <v>1</v>
      </c>
      <c r="D1073" t="s">
        <v>2138</v>
      </c>
      <c r="E1073" t="s">
        <v>2139</v>
      </c>
      <c r="F1073" t="s">
        <v>8510</v>
      </c>
      <c r="G1073" s="2">
        <v>967479.68984984001</v>
      </c>
      <c r="H1073" s="2">
        <v>864463.57361931668</v>
      </c>
      <c r="I1073" s="2">
        <v>843516.65008967312</v>
      </c>
      <c r="J1073" s="2">
        <v>866102.81346254831</v>
      </c>
      <c r="K1073" s="2">
        <v>946929.01697709132</v>
      </c>
      <c r="L1073" s="2">
        <v>990973.80737569311</v>
      </c>
      <c r="M1073" s="2">
        <f t="shared" si="16"/>
        <v>9729418.0394382887</v>
      </c>
    </row>
    <row r="1074" spans="1:13" x14ac:dyDescent="0.2">
      <c r="A1074">
        <v>5041</v>
      </c>
      <c r="B1074">
        <v>1069</v>
      </c>
      <c r="C1074">
        <v>1</v>
      </c>
      <c r="D1074" t="s">
        <v>2140</v>
      </c>
      <c r="E1074" t="s">
        <v>2141</v>
      </c>
      <c r="F1074" t="s">
        <v>8510</v>
      </c>
      <c r="G1074" s="2">
        <v>819044.16421039554</v>
      </c>
      <c r="H1074" s="2">
        <v>763219.53571481106</v>
      </c>
      <c r="I1074" s="2">
        <v>758952.09378160071</v>
      </c>
      <c r="J1074" s="2">
        <v>692271.43990022189</v>
      </c>
      <c r="K1074" s="2">
        <v>635083.45702957863</v>
      </c>
      <c r="L1074" s="2">
        <v>581381.79742751911</v>
      </c>
      <c r="M1074" s="2">
        <f t="shared" si="16"/>
        <v>8367991.7070914088</v>
      </c>
    </row>
    <row r="1075" spans="1:13" x14ac:dyDescent="0.2">
      <c r="A1075">
        <v>3385</v>
      </c>
      <c r="B1075">
        <v>1070</v>
      </c>
      <c r="C1075">
        <v>1</v>
      </c>
      <c r="D1075" t="s">
        <v>2142</v>
      </c>
      <c r="E1075" t="s">
        <v>2143</v>
      </c>
      <c r="F1075" t="s">
        <v>8510</v>
      </c>
      <c r="G1075" s="2">
        <v>580259.75494568504</v>
      </c>
      <c r="H1075" s="2">
        <v>685589.63646513701</v>
      </c>
      <c r="I1075" s="2">
        <v>737957.88226126798</v>
      </c>
      <c r="J1075" s="2">
        <v>775734.99556645227</v>
      </c>
      <c r="K1075" s="2">
        <v>706249.33047053299</v>
      </c>
      <c r="L1075" s="2">
        <v>632247.61931820668</v>
      </c>
      <c r="M1075" s="2">
        <f t="shared" si="16"/>
        <v>8727213.189265525</v>
      </c>
    </row>
    <row r="1076" spans="1:13" x14ac:dyDescent="0.2">
      <c r="A1076">
        <v>5782</v>
      </c>
      <c r="B1076">
        <v>1071</v>
      </c>
      <c r="C1076">
        <v>1</v>
      </c>
      <c r="D1076" t="s">
        <v>2144</v>
      </c>
      <c r="E1076" t="s">
        <v>2145</v>
      </c>
      <c r="F1076" t="s">
        <v>8510</v>
      </c>
      <c r="G1076" s="2">
        <v>487168.88519040169</v>
      </c>
      <c r="H1076" s="2">
        <v>616082.753139726</v>
      </c>
      <c r="I1076" s="2">
        <v>703348.12330836395</v>
      </c>
      <c r="J1076" s="2">
        <v>950920.29184167972</v>
      </c>
      <c r="K1076" s="2">
        <v>911756.69521951256</v>
      </c>
      <c r="L1076" s="2">
        <v>939897.2215385586</v>
      </c>
      <c r="M1076" s="2">
        <f t="shared" si="16"/>
        <v>9883567.6907132305</v>
      </c>
    </row>
    <row r="1077" spans="1:13" x14ac:dyDescent="0.2">
      <c r="A1077">
        <v>3074</v>
      </c>
      <c r="B1077">
        <v>1072</v>
      </c>
      <c r="C1077">
        <v>1</v>
      </c>
      <c r="D1077" t="s">
        <v>2146</v>
      </c>
      <c r="E1077" t="s">
        <v>2147</v>
      </c>
      <c r="F1077" t="s">
        <v>8510</v>
      </c>
      <c r="G1077" s="2">
        <v>820851.54617048602</v>
      </c>
      <c r="H1077" s="2">
        <v>910417.74813917268</v>
      </c>
      <c r="I1077" s="2">
        <v>856762.74568715726</v>
      </c>
      <c r="J1077" s="2">
        <v>868183.1282221697</v>
      </c>
      <c r="K1077" s="2">
        <v>926859.30832733971</v>
      </c>
      <c r="L1077" s="2">
        <v>891319.24392866332</v>
      </c>
      <c r="M1077" s="2">
        <f t="shared" si="16"/>
        <v>10882331.833558269</v>
      </c>
    </row>
    <row r="1078" spans="1:13" x14ac:dyDescent="0.2">
      <c r="A1078">
        <v>487</v>
      </c>
      <c r="B1078">
        <v>1073</v>
      </c>
      <c r="C1078">
        <v>1</v>
      </c>
      <c r="D1078" t="s">
        <v>2148</v>
      </c>
      <c r="E1078" t="s">
        <v>2149</v>
      </c>
      <c r="F1078" t="s">
        <v>8510</v>
      </c>
      <c r="G1078" s="2">
        <v>765570.09548648505</v>
      </c>
      <c r="H1078" s="2">
        <v>828271.17640004924</v>
      </c>
      <c r="I1078" s="2">
        <v>996659.22905343433</v>
      </c>
      <c r="J1078" s="2">
        <v>972164.60070642829</v>
      </c>
      <c r="K1078" s="2">
        <v>978439.09311761393</v>
      </c>
      <c r="L1078" s="2">
        <v>1066833.9183192691</v>
      </c>
      <c r="M1078" s="2">
        <f t="shared" si="16"/>
        <v>9950810.1509423424</v>
      </c>
    </row>
    <row r="1079" spans="1:13" x14ac:dyDescent="0.2">
      <c r="A1079">
        <v>2579</v>
      </c>
      <c r="B1079">
        <v>1074</v>
      </c>
      <c r="C1079">
        <v>1</v>
      </c>
      <c r="D1079" t="s">
        <v>2150</v>
      </c>
      <c r="E1079" t="s">
        <v>2151</v>
      </c>
      <c r="F1079" t="s">
        <v>8510</v>
      </c>
      <c r="G1079" s="2">
        <v>590650.59088217933</v>
      </c>
      <c r="H1079" s="2">
        <v>698129.16133721906</v>
      </c>
      <c r="I1079" s="2">
        <v>776051.2046884835</v>
      </c>
      <c r="J1079" s="2">
        <v>797592.3806636607</v>
      </c>
      <c r="K1079" s="2">
        <v>755594.17341055069</v>
      </c>
      <c r="L1079" s="2">
        <v>724854.52687696868</v>
      </c>
      <c r="M1079" s="2">
        <f t="shared" si="16"/>
        <v>9157798.1257463675</v>
      </c>
    </row>
    <row r="1080" spans="1:13" x14ac:dyDescent="0.2">
      <c r="A1080">
        <v>4238</v>
      </c>
      <c r="B1080">
        <v>1075</v>
      </c>
      <c r="C1080">
        <v>1</v>
      </c>
      <c r="D1080" t="s">
        <v>2152</v>
      </c>
      <c r="E1080" t="s">
        <v>2153</v>
      </c>
      <c r="F1080" t="s">
        <v>8510</v>
      </c>
      <c r="G1080" s="2">
        <v>844369.05732086825</v>
      </c>
      <c r="H1080" s="2">
        <v>592309.23568867065</v>
      </c>
      <c r="I1080" s="2">
        <v>630599.30730004807</v>
      </c>
      <c r="J1080" s="2">
        <v>717552.89138306712</v>
      </c>
      <c r="K1080" s="2">
        <v>939899.83611505572</v>
      </c>
      <c r="L1080" s="2">
        <v>1090195.7600795964</v>
      </c>
      <c r="M1080" s="2">
        <f t="shared" si="16"/>
        <v>7976117.7961051809</v>
      </c>
    </row>
    <row r="1081" spans="1:13" x14ac:dyDescent="0.2">
      <c r="A1081">
        <v>4987</v>
      </c>
      <c r="B1081">
        <v>1076</v>
      </c>
      <c r="C1081">
        <v>1</v>
      </c>
      <c r="D1081" t="s">
        <v>2154</v>
      </c>
      <c r="E1081" t="s">
        <v>2155</v>
      </c>
      <c r="F1081" t="s">
        <v>8510</v>
      </c>
      <c r="G1081" s="2">
        <v>68971.898448734093</v>
      </c>
      <c r="H1081" s="2">
        <v>308107.79001942236</v>
      </c>
      <c r="I1081" s="2">
        <v>284311.98238266102</v>
      </c>
      <c r="J1081" s="2">
        <v>855115.77383288566</v>
      </c>
      <c r="K1081" s="2">
        <v>801864.75404198188</v>
      </c>
      <c r="L1081" s="2">
        <v>842819.50949218834</v>
      </c>
      <c r="M1081" s="2">
        <f t="shared" si="16"/>
        <v>6210422.4995653946</v>
      </c>
    </row>
    <row r="1082" spans="1:13" x14ac:dyDescent="0.2">
      <c r="A1082">
        <v>387</v>
      </c>
      <c r="B1082">
        <v>1077</v>
      </c>
      <c r="C1082">
        <v>1</v>
      </c>
      <c r="D1082" t="s">
        <v>2156</v>
      </c>
      <c r="E1082" t="s">
        <v>2157</v>
      </c>
      <c r="F1082" t="s">
        <v>8510</v>
      </c>
      <c r="G1082" s="2">
        <v>780426.90214722638</v>
      </c>
      <c r="H1082" s="2">
        <v>534536.46653427696</v>
      </c>
      <c r="I1082" s="2">
        <v>544479.21075265238</v>
      </c>
      <c r="J1082" s="2">
        <v>391819.448570262</v>
      </c>
      <c r="K1082" s="2">
        <v>383802.11856237939</v>
      </c>
      <c r="L1082" s="2">
        <v>414166.6447807253</v>
      </c>
      <c r="M1082" s="2">
        <f t="shared" si="16"/>
        <v>7897107.6435508793</v>
      </c>
    </row>
    <row r="1083" spans="1:13" x14ac:dyDescent="0.2">
      <c r="A1083">
        <v>1926</v>
      </c>
      <c r="B1083">
        <v>1078</v>
      </c>
      <c r="C1083">
        <v>1</v>
      </c>
      <c r="D1083" t="s">
        <v>2158</v>
      </c>
      <c r="E1083" t="s">
        <v>2159</v>
      </c>
      <c r="F1083" t="s">
        <v>8510</v>
      </c>
      <c r="G1083" s="2">
        <v>822778.18150465388</v>
      </c>
      <c r="H1083" s="2">
        <v>938896.56126114761</v>
      </c>
      <c r="I1083" s="2">
        <v>775546.67295255058</v>
      </c>
      <c r="J1083" s="2">
        <v>778859.392105037</v>
      </c>
      <c r="K1083" s="2">
        <v>777386.9401443227</v>
      </c>
      <c r="L1083" s="2">
        <v>754409.10423564434</v>
      </c>
      <c r="M1083" s="2">
        <f t="shared" si="16"/>
        <v>9682842.033608688</v>
      </c>
    </row>
    <row r="1084" spans="1:13" x14ac:dyDescent="0.2">
      <c r="A1084">
        <v>2717</v>
      </c>
      <c r="B1084">
        <v>1079</v>
      </c>
      <c r="C1084">
        <v>1</v>
      </c>
      <c r="D1084" t="s">
        <v>2160</v>
      </c>
      <c r="E1084" t="s">
        <v>2161</v>
      </c>
      <c r="F1084" t="s">
        <v>8510</v>
      </c>
      <c r="G1084" s="2">
        <v>569788.23371807637</v>
      </c>
      <c r="H1084" s="2">
        <v>840852.97181944561</v>
      </c>
      <c r="I1084" s="2">
        <v>817620.75368920236</v>
      </c>
      <c r="J1084" s="2">
        <v>898217.77444034722</v>
      </c>
      <c r="K1084" s="2">
        <v>900703.27709196962</v>
      </c>
      <c r="L1084" s="2">
        <v>807782.17064629064</v>
      </c>
      <c r="M1084" s="2">
        <f t="shared" si="16"/>
        <v>9962990.2817245703</v>
      </c>
    </row>
    <row r="1085" spans="1:13" x14ac:dyDescent="0.2">
      <c r="A1085">
        <v>5073</v>
      </c>
      <c r="B1085">
        <v>1080</v>
      </c>
      <c r="C1085">
        <v>1</v>
      </c>
      <c r="D1085" t="s">
        <v>2162</v>
      </c>
      <c r="E1085" t="s">
        <v>2163</v>
      </c>
      <c r="F1085" t="s">
        <v>8510</v>
      </c>
      <c r="G1085" s="2">
        <v>681806.23165044002</v>
      </c>
      <c r="H1085" s="2">
        <v>754054.5466242343</v>
      </c>
      <c r="I1085" s="2">
        <v>764713.88312627992</v>
      </c>
      <c r="J1085" s="2">
        <v>838375.78664693434</v>
      </c>
      <c r="K1085" s="2">
        <v>980465.77921718208</v>
      </c>
      <c r="L1085" s="2">
        <v>1108608.8730541666</v>
      </c>
      <c r="M1085" s="2">
        <f t="shared" si="16"/>
        <v>10628964.568503534</v>
      </c>
    </row>
    <row r="1086" spans="1:13" x14ac:dyDescent="0.2">
      <c r="A1086">
        <v>2605</v>
      </c>
      <c r="B1086">
        <v>1081</v>
      </c>
      <c r="C1086">
        <v>1</v>
      </c>
      <c r="D1086" t="s">
        <v>2164</v>
      </c>
      <c r="E1086" t="s">
        <v>2165</v>
      </c>
      <c r="F1086" t="s">
        <v>8510</v>
      </c>
      <c r="G1086" s="2">
        <v>472992.51349040965</v>
      </c>
      <c r="H1086" s="2">
        <v>800531.74561557325</v>
      </c>
      <c r="I1086" s="2">
        <v>952649.4234690303</v>
      </c>
      <c r="J1086" s="2">
        <v>1202118.5394980833</v>
      </c>
      <c r="K1086" s="2">
        <v>1043543.1785826032</v>
      </c>
      <c r="L1086" s="2">
        <v>1029104.0675285977</v>
      </c>
      <c r="M1086" s="2">
        <f t="shared" si="16"/>
        <v>10673745.674151707</v>
      </c>
    </row>
    <row r="1087" spans="1:13" x14ac:dyDescent="0.2">
      <c r="A1087">
        <v>4806</v>
      </c>
      <c r="B1087">
        <v>1082</v>
      </c>
      <c r="C1087">
        <v>1</v>
      </c>
      <c r="D1087" t="s">
        <v>2166</v>
      </c>
      <c r="E1087" t="s">
        <v>2167</v>
      </c>
      <c r="F1087" t="s">
        <v>8510</v>
      </c>
      <c r="G1087" s="2">
        <v>999774.45127200801</v>
      </c>
      <c r="H1087" s="2">
        <v>781300.44626443367</v>
      </c>
      <c r="I1087" s="2">
        <v>808696.05530973303</v>
      </c>
      <c r="J1087" s="2">
        <v>742982.72928168403</v>
      </c>
      <c r="K1087" s="2">
        <v>876115.71279221773</v>
      </c>
      <c r="L1087" s="2">
        <v>963936.81104733178</v>
      </c>
      <c r="M1087" s="2">
        <f t="shared" si="16"/>
        <v>8712533.5848306268</v>
      </c>
    </row>
    <row r="1088" spans="1:13" x14ac:dyDescent="0.2">
      <c r="A1088">
        <v>2842</v>
      </c>
      <c r="B1088">
        <v>1083</v>
      </c>
      <c r="C1088">
        <v>1</v>
      </c>
      <c r="D1088" t="s">
        <v>2168</v>
      </c>
      <c r="E1088" t="s">
        <v>2169</v>
      </c>
      <c r="F1088" t="s">
        <v>8510</v>
      </c>
      <c r="G1088" s="2">
        <v>932678.34241608961</v>
      </c>
      <c r="H1088" s="2">
        <v>698819.59486074408</v>
      </c>
      <c r="I1088" s="2">
        <v>669026.03238573496</v>
      </c>
      <c r="J1088" s="2">
        <v>467416.10679486161</v>
      </c>
      <c r="K1088" s="2">
        <v>378097.94649114629</v>
      </c>
      <c r="L1088" s="2">
        <v>393689.35591464303</v>
      </c>
      <c r="M1088" s="2">
        <f t="shared" si="16"/>
        <v>8821248.4310634919</v>
      </c>
    </row>
    <row r="1089" spans="1:13" x14ac:dyDescent="0.2">
      <c r="A1089">
        <v>4221</v>
      </c>
      <c r="B1089">
        <v>1084</v>
      </c>
      <c r="C1089">
        <v>1</v>
      </c>
      <c r="D1089" t="s">
        <v>2170</v>
      </c>
      <c r="E1089" t="s">
        <v>2171</v>
      </c>
      <c r="F1089" t="s">
        <v>8510</v>
      </c>
      <c r="G1089" s="2">
        <v>954755.34218973422</v>
      </c>
      <c r="H1089" s="2">
        <v>796532.35730162601</v>
      </c>
      <c r="I1089" s="2">
        <v>849308.09312996769</v>
      </c>
      <c r="J1089" s="2">
        <v>838539.4499957246</v>
      </c>
      <c r="K1089" s="2">
        <v>894296.7231013776</v>
      </c>
      <c r="L1089" s="2">
        <v>948089.08648184268</v>
      </c>
      <c r="M1089" s="2">
        <f t="shared" si="16"/>
        <v>10389932.598686572</v>
      </c>
    </row>
    <row r="1090" spans="1:13" x14ac:dyDescent="0.2">
      <c r="A1090">
        <v>5625</v>
      </c>
      <c r="B1090">
        <v>1085</v>
      </c>
      <c r="C1090">
        <v>1</v>
      </c>
      <c r="D1090" t="s">
        <v>2172</v>
      </c>
      <c r="E1090" t="s">
        <v>2173</v>
      </c>
      <c r="F1090" t="s">
        <v>8510</v>
      </c>
      <c r="G1090" s="2">
        <v>552535.0460986197</v>
      </c>
      <c r="H1090" s="2">
        <v>755048.05424035585</v>
      </c>
      <c r="I1090" s="2">
        <v>770850.76480043365</v>
      </c>
      <c r="J1090" s="2">
        <v>1004193.3141925557</v>
      </c>
      <c r="K1090" s="2">
        <v>1021073.0280747263</v>
      </c>
      <c r="L1090" s="2">
        <v>1004711.3390796063</v>
      </c>
      <c r="M1090" s="2">
        <f t="shared" si="16"/>
        <v>9847261.1516330726</v>
      </c>
    </row>
    <row r="1091" spans="1:13" x14ac:dyDescent="0.2">
      <c r="A1091">
        <v>906</v>
      </c>
      <c r="B1091">
        <v>1086</v>
      </c>
      <c r="C1091">
        <v>1</v>
      </c>
      <c r="D1091" t="s">
        <v>2174</v>
      </c>
      <c r="E1091" t="s">
        <v>2175</v>
      </c>
      <c r="F1091" t="s">
        <v>8510</v>
      </c>
      <c r="G1091" s="2">
        <v>938241.44078355236</v>
      </c>
      <c r="H1091" s="2">
        <v>728329.21299315395</v>
      </c>
      <c r="I1091" s="2">
        <v>802094.83609137835</v>
      </c>
      <c r="J1091" s="2">
        <v>686683.64433773397</v>
      </c>
      <c r="K1091" s="2">
        <v>777461.61539397377</v>
      </c>
      <c r="L1091" s="2">
        <v>806038.85554698063</v>
      </c>
      <c r="M1091" s="2">
        <f t="shared" si="16"/>
        <v>9497479.5438866168</v>
      </c>
    </row>
    <row r="1092" spans="1:13" x14ac:dyDescent="0.2">
      <c r="A1092">
        <v>4785</v>
      </c>
      <c r="B1092">
        <v>1087</v>
      </c>
      <c r="C1092">
        <v>1</v>
      </c>
      <c r="D1092" t="s">
        <v>2176</v>
      </c>
      <c r="E1092" t="s">
        <v>2177</v>
      </c>
      <c r="F1092" t="s">
        <v>8510</v>
      </c>
      <c r="G1092" s="2">
        <v>908086.83295297029</v>
      </c>
      <c r="H1092" s="2">
        <v>754582.91087989428</v>
      </c>
      <c r="I1092" s="2">
        <v>754384.2313720329</v>
      </c>
      <c r="J1092" s="2">
        <v>716402.93910433736</v>
      </c>
      <c r="K1092" s="2">
        <v>774278.84580048069</v>
      </c>
      <c r="L1092" s="2">
        <v>850894.17863012804</v>
      </c>
      <c r="M1092" s="2">
        <f t="shared" si="16"/>
        <v>7985157.4864264214</v>
      </c>
    </row>
    <row r="1093" spans="1:13" x14ac:dyDescent="0.2">
      <c r="A1093">
        <v>1906</v>
      </c>
      <c r="B1093">
        <v>1088</v>
      </c>
      <c r="C1093">
        <v>1</v>
      </c>
      <c r="D1093" t="s">
        <v>2178</v>
      </c>
      <c r="E1093" t="s">
        <v>2179</v>
      </c>
      <c r="F1093" t="s">
        <v>8510</v>
      </c>
      <c r="G1093" s="2">
        <v>895640.1594056316</v>
      </c>
      <c r="H1093" s="2">
        <v>574765.8198520221</v>
      </c>
      <c r="I1093" s="2">
        <v>572727.45105847728</v>
      </c>
      <c r="J1093" s="2">
        <v>406635.78511422063</v>
      </c>
      <c r="K1093" s="2">
        <v>388108.939813281</v>
      </c>
      <c r="L1093" s="2">
        <v>388649.39244294428</v>
      </c>
      <c r="M1093" s="2">
        <f t="shared" si="16"/>
        <v>7446579.8654077901</v>
      </c>
    </row>
    <row r="1094" spans="1:13" x14ac:dyDescent="0.2">
      <c r="A1094">
        <v>1068</v>
      </c>
      <c r="B1094">
        <v>1089</v>
      </c>
      <c r="C1094">
        <v>1</v>
      </c>
      <c r="D1094" t="s">
        <v>2180</v>
      </c>
      <c r="E1094" t="s">
        <v>2181</v>
      </c>
      <c r="F1094" t="s">
        <v>8510</v>
      </c>
      <c r="G1094" s="2">
        <v>803525.93279092794</v>
      </c>
      <c r="H1094" s="2">
        <v>757643.16254090762</v>
      </c>
      <c r="I1094" s="2">
        <v>709614.87934694532</v>
      </c>
      <c r="J1094" s="2">
        <v>649085.23732315004</v>
      </c>
      <c r="K1094" s="2">
        <v>635477.88152854668</v>
      </c>
      <c r="L1094" s="2">
        <v>664705.22419073433</v>
      </c>
      <c r="M1094" s="2">
        <f t="shared" si="16"/>
        <v>8495070.4894900825</v>
      </c>
    </row>
    <row r="1095" spans="1:13" x14ac:dyDescent="0.2">
      <c r="A1095">
        <v>568</v>
      </c>
      <c r="B1095">
        <v>1090</v>
      </c>
      <c r="C1095">
        <v>1</v>
      </c>
      <c r="D1095" t="s">
        <v>2182</v>
      </c>
      <c r="E1095" t="s">
        <v>2183</v>
      </c>
      <c r="F1095" t="s">
        <v>8510</v>
      </c>
      <c r="G1095" s="2">
        <v>624890.90227279172</v>
      </c>
      <c r="H1095" s="2">
        <v>632687.76501850702</v>
      </c>
      <c r="I1095" s="2">
        <v>544632.36613107065</v>
      </c>
      <c r="J1095" s="2">
        <v>821478.6354055563</v>
      </c>
      <c r="K1095" s="2">
        <v>621828.01587871637</v>
      </c>
      <c r="L1095" s="2">
        <v>1029500.4870622283</v>
      </c>
      <c r="M1095" s="2">
        <f t="shared" ref="M1095:M1158" si="17">SUM(G1095:L1096)</f>
        <v>9615009.0685240589</v>
      </c>
    </row>
    <row r="1096" spans="1:13" x14ac:dyDescent="0.2">
      <c r="A1096">
        <v>785</v>
      </c>
      <c r="B1096">
        <v>1091</v>
      </c>
      <c r="C1096">
        <v>1</v>
      </c>
      <c r="D1096" t="s">
        <v>2184</v>
      </c>
      <c r="E1096" t="s">
        <v>2185</v>
      </c>
      <c r="F1096" t="s">
        <v>8510</v>
      </c>
      <c r="G1096" s="2">
        <v>627295.06688938627</v>
      </c>
      <c r="H1096" s="2">
        <v>1141458.9126252253</v>
      </c>
      <c r="I1096" s="2">
        <v>1217930.7371003998</v>
      </c>
      <c r="J1096" s="2">
        <v>919411.15007876058</v>
      </c>
      <c r="K1096" s="2">
        <v>852794.52352949663</v>
      </c>
      <c r="L1096" s="2">
        <v>581100.50653191993</v>
      </c>
      <c r="M1096" s="2">
        <f t="shared" si="17"/>
        <v>10208973.188023383</v>
      </c>
    </row>
    <row r="1097" spans="1:13" x14ac:dyDescent="0.2">
      <c r="A1097">
        <v>4909</v>
      </c>
      <c r="B1097">
        <v>1092</v>
      </c>
      <c r="C1097">
        <v>1</v>
      </c>
      <c r="D1097" t="s">
        <v>2186</v>
      </c>
      <c r="E1097" t="s">
        <v>2187</v>
      </c>
      <c r="F1097" t="s">
        <v>8510</v>
      </c>
      <c r="G1097" s="2">
        <v>934384.991497415</v>
      </c>
      <c r="H1097" s="2">
        <v>926736.61419909075</v>
      </c>
      <c r="I1097" s="2">
        <v>938459.47098886769</v>
      </c>
      <c r="J1097" s="2">
        <v>843489.46316250262</v>
      </c>
      <c r="K1097" s="2">
        <v>656031.5625363877</v>
      </c>
      <c r="L1097" s="2">
        <v>569880.1888839294</v>
      </c>
      <c r="M1097" s="2">
        <f t="shared" si="17"/>
        <v>9177876.5591851734</v>
      </c>
    </row>
    <row r="1098" spans="1:13" x14ac:dyDescent="0.2">
      <c r="A1098">
        <v>5412</v>
      </c>
      <c r="B1098">
        <v>1093</v>
      </c>
      <c r="C1098">
        <v>1</v>
      </c>
      <c r="D1098" t="s">
        <v>2188</v>
      </c>
      <c r="E1098" t="s">
        <v>2189</v>
      </c>
      <c r="F1098" t="s">
        <v>8510</v>
      </c>
      <c r="G1098" s="2">
        <v>308130.26052054163</v>
      </c>
      <c r="H1098" s="2">
        <v>570253.74955958931</v>
      </c>
      <c r="I1098" s="2">
        <v>659587.48346885806</v>
      </c>
      <c r="J1098" s="2">
        <v>897323.77735905536</v>
      </c>
      <c r="K1098" s="2">
        <v>874581.18030971976</v>
      </c>
      <c r="L1098" s="2">
        <v>999017.81669921428</v>
      </c>
      <c r="M1098" s="2">
        <f t="shared" si="17"/>
        <v>8580276.3853011243</v>
      </c>
    </row>
    <row r="1099" spans="1:13" x14ac:dyDescent="0.2">
      <c r="A1099">
        <v>1886</v>
      </c>
      <c r="B1099">
        <v>1094</v>
      </c>
      <c r="C1099">
        <v>1</v>
      </c>
      <c r="D1099" t="s">
        <v>2190</v>
      </c>
      <c r="E1099" t="s">
        <v>2191</v>
      </c>
      <c r="F1099" t="s">
        <v>8510</v>
      </c>
      <c r="G1099" s="2">
        <v>602434.20528318768</v>
      </c>
      <c r="H1099" s="2">
        <v>636720.54641436925</v>
      </c>
      <c r="I1099" s="2">
        <v>667521.4114120733</v>
      </c>
      <c r="J1099" s="2">
        <v>770158.10665219231</v>
      </c>
      <c r="K1099" s="2">
        <v>788410.40414762171</v>
      </c>
      <c r="L1099" s="2">
        <v>806137.44347470033</v>
      </c>
      <c r="M1099" s="2">
        <f t="shared" si="17"/>
        <v>9206391.0781996269</v>
      </c>
    </row>
    <row r="1100" spans="1:13" x14ac:dyDescent="0.2">
      <c r="A1100">
        <v>1681</v>
      </c>
      <c r="B1100">
        <v>1095</v>
      </c>
      <c r="C1100">
        <v>1</v>
      </c>
      <c r="D1100" t="s">
        <v>2192</v>
      </c>
      <c r="E1100" t="s">
        <v>2193</v>
      </c>
      <c r="F1100" t="s">
        <v>8510</v>
      </c>
      <c r="G1100" s="2">
        <v>1161498.7068158535</v>
      </c>
      <c r="H1100" s="2">
        <v>815809.85497033037</v>
      </c>
      <c r="I1100" s="2">
        <v>843295.55414315371</v>
      </c>
      <c r="J1100" s="2">
        <v>691196.46630940901</v>
      </c>
      <c r="K1100" s="2">
        <v>700368.99681970465</v>
      </c>
      <c r="L1100" s="2">
        <v>722839.38175703061</v>
      </c>
      <c r="M1100" s="2">
        <f t="shared" si="17"/>
        <v>9528404.7153413109</v>
      </c>
    </row>
    <row r="1101" spans="1:13" x14ac:dyDescent="0.2">
      <c r="A1101">
        <v>5614</v>
      </c>
      <c r="B1101">
        <v>1096</v>
      </c>
      <c r="C1101">
        <v>1</v>
      </c>
      <c r="D1101" t="s">
        <v>2194</v>
      </c>
      <c r="E1101" t="s">
        <v>2195</v>
      </c>
      <c r="F1101" t="s">
        <v>8510</v>
      </c>
      <c r="G1101" s="2">
        <v>850531.17612412467</v>
      </c>
      <c r="H1101" s="2">
        <v>663104.73735291639</v>
      </c>
      <c r="I1101" s="2">
        <v>744597.99331084325</v>
      </c>
      <c r="J1101" s="2">
        <v>704349.70064351102</v>
      </c>
      <c r="K1101" s="2">
        <v>800319.07641346974</v>
      </c>
      <c r="L1101" s="2">
        <v>830493.07068096567</v>
      </c>
      <c r="M1101" s="2">
        <f t="shared" si="17"/>
        <v>9202528.2514646295</v>
      </c>
    </row>
    <row r="1102" spans="1:13" x14ac:dyDescent="0.2">
      <c r="A1102">
        <v>4604</v>
      </c>
      <c r="B1102">
        <v>1097</v>
      </c>
      <c r="C1102">
        <v>1</v>
      </c>
      <c r="D1102" t="s">
        <v>2196</v>
      </c>
      <c r="E1102" t="s">
        <v>2197</v>
      </c>
      <c r="F1102" t="s">
        <v>8510</v>
      </c>
      <c r="G1102" s="2">
        <v>1430195.5389554834</v>
      </c>
      <c r="H1102" s="2">
        <v>849555.2944551023</v>
      </c>
      <c r="I1102" s="2">
        <v>796187.35227008944</v>
      </c>
      <c r="J1102" s="2">
        <v>522792.64371422731</v>
      </c>
      <c r="K1102" s="2">
        <v>518271.87176367798</v>
      </c>
      <c r="L1102" s="2">
        <v>492129.79578021733</v>
      </c>
      <c r="M1102" s="2">
        <f t="shared" si="17"/>
        <v>9114173.3004586212</v>
      </c>
    </row>
    <row r="1103" spans="1:13" x14ac:dyDescent="0.2">
      <c r="A1103">
        <v>2517</v>
      </c>
      <c r="B1103">
        <v>1098</v>
      </c>
      <c r="C1103">
        <v>1</v>
      </c>
      <c r="D1103" t="s">
        <v>2198</v>
      </c>
      <c r="E1103" t="s">
        <v>2199</v>
      </c>
      <c r="F1103" t="s">
        <v>8510</v>
      </c>
      <c r="G1103" s="2">
        <v>1306866.8986388065</v>
      </c>
      <c r="H1103" s="2">
        <v>893008.88567607198</v>
      </c>
      <c r="I1103" s="2">
        <v>738362.35322721628</v>
      </c>
      <c r="J1103" s="2">
        <v>586321.33457508567</v>
      </c>
      <c r="K1103" s="2">
        <v>528757.3655588174</v>
      </c>
      <c r="L1103" s="2">
        <v>451723.96584382566</v>
      </c>
      <c r="M1103" s="2">
        <f t="shared" si="17"/>
        <v>8959345.5867021009</v>
      </c>
    </row>
    <row r="1104" spans="1:13" x14ac:dyDescent="0.2">
      <c r="A1104">
        <v>1041</v>
      </c>
      <c r="B1104">
        <v>1099</v>
      </c>
      <c r="C1104">
        <v>1</v>
      </c>
      <c r="D1104" t="s">
        <v>2200</v>
      </c>
      <c r="E1104" t="s">
        <v>2201</v>
      </c>
      <c r="F1104" t="s">
        <v>8510</v>
      </c>
      <c r="G1104" s="2">
        <v>768699.95997064468</v>
      </c>
      <c r="H1104" s="2">
        <v>818987.42496792867</v>
      </c>
      <c r="I1104" s="2">
        <v>840839.81622035021</v>
      </c>
      <c r="J1104" s="2">
        <v>729184.98754554836</v>
      </c>
      <c r="K1104" s="2">
        <v>692741.0805340946</v>
      </c>
      <c r="L1104" s="2">
        <v>603851.51394370978</v>
      </c>
      <c r="M1104" s="2">
        <f t="shared" si="17"/>
        <v>8545823.1318547018</v>
      </c>
    </row>
    <row r="1105" spans="1:13" x14ac:dyDescent="0.2">
      <c r="A1105">
        <v>2540</v>
      </c>
      <c r="B1105">
        <v>1100</v>
      </c>
      <c r="C1105">
        <v>1</v>
      </c>
      <c r="D1105" t="s">
        <v>2202</v>
      </c>
      <c r="E1105" t="s">
        <v>2203</v>
      </c>
      <c r="F1105" t="s">
        <v>8510</v>
      </c>
      <c r="G1105" s="2">
        <v>537989.30338987696</v>
      </c>
      <c r="H1105" s="2">
        <v>634584.13655697403</v>
      </c>
      <c r="I1105" s="2">
        <v>655371.44219963357</v>
      </c>
      <c r="J1105" s="2">
        <v>780816.59458942164</v>
      </c>
      <c r="K1105" s="2">
        <v>750396.0644765636</v>
      </c>
      <c r="L1105" s="2">
        <v>732360.80745995569</v>
      </c>
      <c r="M1105" s="2">
        <f t="shared" si="17"/>
        <v>8323398.8789487975</v>
      </c>
    </row>
    <row r="1106" spans="1:13" x14ac:dyDescent="0.2">
      <c r="A1106">
        <v>5945</v>
      </c>
      <c r="B1106">
        <v>1101</v>
      </c>
      <c r="C1106">
        <v>1</v>
      </c>
      <c r="D1106" t="s">
        <v>2204</v>
      </c>
      <c r="E1106" t="s">
        <v>2205</v>
      </c>
      <c r="F1106" t="s">
        <v>8510</v>
      </c>
      <c r="G1106" s="2">
        <v>885536.06349465623</v>
      </c>
      <c r="H1106" s="2">
        <v>787008.23383596865</v>
      </c>
      <c r="I1106" s="2">
        <v>695820.26331615238</v>
      </c>
      <c r="J1106" s="2">
        <v>652493.28469556302</v>
      </c>
      <c r="K1106" s="2">
        <v>631348.25846815656</v>
      </c>
      <c r="L1106" s="2">
        <v>579674.42646587465</v>
      </c>
      <c r="M1106" s="2">
        <f t="shared" si="17"/>
        <v>9553832.2298218124</v>
      </c>
    </row>
    <row r="1107" spans="1:13" x14ac:dyDescent="0.2">
      <c r="A1107">
        <v>1101</v>
      </c>
      <c r="B1107">
        <v>1102</v>
      </c>
      <c r="C1107">
        <v>1</v>
      </c>
      <c r="D1107" t="s">
        <v>2206</v>
      </c>
      <c r="E1107" t="s">
        <v>2207</v>
      </c>
      <c r="F1107" t="s">
        <v>8510</v>
      </c>
      <c r="G1107" s="2">
        <v>199613.12110597998</v>
      </c>
      <c r="H1107" s="2">
        <v>318171.32306705299</v>
      </c>
      <c r="I1107" s="2">
        <v>296732.13634624594</v>
      </c>
      <c r="J1107" s="2">
        <v>417885.13110810798</v>
      </c>
      <c r="K1107" s="2">
        <v>842210.29945315293</v>
      </c>
      <c r="L1107" s="2">
        <v>3247339.6884649</v>
      </c>
      <c r="M1107" s="2">
        <f t="shared" si="17"/>
        <v>10429494.486367898</v>
      </c>
    </row>
    <row r="1108" spans="1:13" x14ac:dyDescent="0.2">
      <c r="A1108">
        <v>969</v>
      </c>
      <c r="B1108">
        <v>1103</v>
      </c>
      <c r="C1108">
        <v>1</v>
      </c>
      <c r="D1108" t="s">
        <v>2208</v>
      </c>
      <c r="E1108" t="s">
        <v>2209</v>
      </c>
      <c r="F1108" t="s">
        <v>8510</v>
      </c>
      <c r="G1108" s="2">
        <v>825411.6088468153</v>
      </c>
      <c r="H1108" s="2">
        <v>918891.86953001737</v>
      </c>
      <c r="I1108" s="2">
        <v>889875.00089088455</v>
      </c>
      <c r="J1108" s="2">
        <v>911955.93743016256</v>
      </c>
      <c r="K1108" s="2">
        <v>804284.48406289367</v>
      </c>
      <c r="L1108" s="2">
        <v>757123.88606168504</v>
      </c>
      <c r="M1108" s="2">
        <f t="shared" si="17"/>
        <v>9968458.6416156664</v>
      </c>
    </row>
    <row r="1109" spans="1:13" x14ac:dyDescent="0.2">
      <c r="A1109">
        <v>4454</v>
      </c>
      <c r="B1109">
        <v>1104</v>
      </c>
      <c r="C1109">
        <v>1</v>
      </c>
      <c r="D1109" t="s">
        <v>2210</v>
      </c>
      <c r="E1109" t="s">
        <v>2211</v>
      </c>
      <c r="F1109" t="s">
        <v>8510</v>
      </c>
      <c r="G1109" s="2">
        <v>1098588.70877765</v>
      </c>
      <c r="H1109" s="2">
        <v>937101.25668613834</v>
      </c>
      <c r="I1109" s="2">
        <v>897729.87691218406</v>
      </c>
      <c r="J1109" s="2">
        <v>691465.19410213537</v>
      </c>
      <c r="K1109" s="2">
        <v>614131.75151601958</v>
      </c>
      <c r="L1109" s="2">
        <v>621899.0667990807</v>
      </c>
      <c r="M1109" s="2">
        <f t="shared" si="17"/>
        <v>9607988.4580093566</v>
      </c>
    </row>
    <row r="1110" spans="1:13" x14ac:dyDescent="0.2">
      <c r="A1110">
        <v>832</v>
      </c>
      <c r="B1110">
        <v>1105</v>
      </c>
      <c r="C1110">
        <v>1</v>
      </c>
      <c r="D1110" t="s">
        <v>2212</v>
      </c>
      <c r="E1110" t="s">
        <v>2213</v>
      </c>
      <c r="F1110" t="s">
        <v>8510</v>
      </c>
      <c r="G1110" s="2">
        <v>562081.25388533901</v>
      </c>
      <c r="H1110" s="2">
        <v>712281.66399708006</v>
      </c>
      <c r="I1110" s="2">
        <v>751749.69496233237</v>
      </c>
      <c r="J1110" s="2">
        <v>862316.97024853842</v>
      </c>
      <c r="K1110" s="2">
        <v>911856.42325823859</v>
      </c>
      <c r="L1110" s="2">
        <v>946786.59686462034</v>
      </c>
      <c r="M1110" s="2">
        <f t="shared" si="17"/>
        <v>8925406.2791756317</v>
      </c>
    </row>
    <row r="1111" spans="1:13" x14ac:dyDescent="0.2">
      <c r="A1111">
        <v>441</v>
      </c>
      <c r="B1111">
        <v>1106</v>
      </c>
      <c r="C1111">
        <v>1</v>
      </c>
      <c r="D1111" t="s">
        <v>2214</v>
      </c>
      <c r="E1111" t="s">
        <v>2215</v>
      </c>
      <c r="F1111" t="s">
        <v>8510</v>
      </c>
      <c r="G1111" s="2">
        <v>688632.20984445873</v>
      </c>
      <c r="H1111" s="2">
        <v>696645.91361867136</v>
      </c>
      <c r="I1111" s="2">
        <v>730743.77196677343</v>
      </c>
      <c r="J1111" s="2">
        <v>656451.86767489102</v>
      </c>
      <c r="K1111" s="2">
        <v>696025.66647133778</v>
      </c>
      <c r="L1111" s="2">
        <v>709834.24638334941</v>
      </c>
      <c r="M1111" s="2">
        <f t="shared" si="17"/>
        <v>8086139.1276490688</v>
      </c>
    </row>
    <row r="1112" spans="1:13" x14ac:dyDescent="0.2">
      <c r="A1112">
        <v>3736</v>
      </c>
      <c r="B1112">
        <v>1107</v>
      </c>
      <c r="C1112">
        <v>1</v>
      </c>
      <c r="D1112" t="s">
        <v>2216</v>
      </c>
      <c r="E1112" t="s">
        <v>2217</v>
      </c>
      <c r="F1112" t="s">
        <v>8510</v>
      </c>
      <c r="G1112" s="2">
        <v>739044.78305390535</v>
      </c>
      <c r="H1112" s="2">
        <v>751311.38429304399</v>
      </c>
      <c r="I1112" s="2">
        <v>718447.99114612921</v>
      </c>
      <c r="J1112" s="2">
        <v>694281.55092511966</v>
      </c>
      <c r="K1112" s="2">
        <v>504262.68568263104</v>
      </c>
      <c r="L1112" s="2">
        <v>500457.05658875668</v>
      </c>
      <c r="M1112" s="2">
        <f t="shared" si="17"/>
        <v>8988004.9124629349</v>
      </c>
    </row>
    <row r="1113" spans="1:13" x14ac:dyDescent="0.2">
      <c r="A1113">
        <v>1439</v>
      </c>
      <c r="B1113">
        <v>1108</v>
      </c>
      <c r="C1113">
        <v>1</v>
      </c>
      <c r="D1113" t="s">
        <v>2218</v>
      </c>
      <c r="E1113" t="s">
        <v>2219</v>
      </c>
      <c r="F1113" t="s">
        <v>8510</v>
      </c>
      <c r="G1113" s="2">
        <v>310064.93589514401</v>
      </c>
      <c r="H1113" s="2">
        <v>516328.15304518671</v>
      </c>
      <c r="I1113" s="2">
        <v>742965.15285157692</v>
      </c>
      <c r="J1113" s="2">
        <v>926070.12836172094</v>
      </c>
      <c r="K1113" s="2">
        <v>1253034.5026672634</v>
      </c>
      <c r="L1113" s="2">
        <v>1331736.5879524567</v>
      </c>
      <c r="M1113" s="2">
        <f t="shared" si="17"/>
        <v>10086521.828979686</v>
      </c>
    </row>
    <row r="1114" spans="1:13" x14ac:dyDescent="0.2">
      <c r="A1114">
        <v>509</v>
      </c>
      <c r="B1114">
        <v>1109</v>
      </c>
      <c r="C1114">
        <v>1</v>
      </c>
      <c r="D1114" t="s">
        <v>2220</v>
      </c>
      <c r="E1114" t="s">
        <v>2221</v>
      </c>
      <c r="F1114" t="s">
        <v>8510</v>
      </c>
      <c r="G1114" s="2">
        <v>664172.01190847566</v>
      </c>
      <c r="H1114" s="2">
        <v>717752.08534655673</v>
      </c>
      <c r="I1114" s="2">
        <v>813311.41730837326</v>
      </c>
      <c r="J1114" s="2">
        <v>877815.88443311537</v>
      </c>
      <c r="K1114" s="2">
        <v>930371.25919487292</v>
      </c>
      <c r="L1114" s="2">
        <v>1002899.7100149425</v>
      </c>
      <c r="M1114" s="2">
        <f t="shared" si="17"/>
        <v>9124202.0286101848</v>
      </c>
    </row>
    <row r="1115" spans="1:13" x14ac:dyDescent="0.2">
      <c r="A1115">
        <v>5186</v>
      </c>
      <c r="B1115">
        <v>1110</v>
      </c>
      <c r="C1115">
        <v>1</v>
      </c>
      <c r="D1115" t="s">
        <v>2222</v>
      </c>
      <c r="E1115" t="s">
        <v>2223</v>
      </c>
      <c r="F1115" t="s">
        <v>8510</v>
      </c>
      <c r="G1115" s="2">
        <v>1093653.9721570152</v>
      </c>
      <c r="H1115" s="2">
        <v>768364.54571514798</v>
      </c>
      <c r="I1115" s="2">
        <v>722970.30653027166</v>
      </c>
      <c r="J1115" s="2">
        <v>579657.21585259365</v>
      </c>
      <c r="K1115" s="2">
        <v>508237.48643015436</v>
      </c>
      <c r="L1115" s="2">
        <v>444996.1337186654</v>
      </c>
      <c r="M1115" s="2">
        <f t="shared" si="17"/>
        <v>9164147.6497544292</v>
      </c>
    </row>
    <row r="1116" spans="1:13" x14ac:dyDescent="0.2">
      <c r="A1116">
        <v>262</v>
      </c>
      <c r="B1116">
        <v>1111</v>
      </c>
      <c r="C1116">
        <v>1</v>
      </c>
      <c r="D1116" t="s">
        <v>2224</v>
      </c>
      <c r="E1116" t="s">
        <v>2225</v>
      </c>
      <c r="F1116" t="s">
        <v>8510</v>
      </c>
      <c r="G1116" s="2">
        <v>765463.67454724107</v>
      </c>
      <c r="H1116" s="2">
        <v>846694.71888607088</v>
      </c>
      <c r="I1116" s="2">
        <v>827090.15130666329</v>
      </c>
      <c r="J1116" s="2">
        <v>890757.28633636096</v>
      </c>
      <c r="K1116" s="2">
        <v>855317.2483810503</v>
      </c>
      <c r="L1116" s="2">
        <v>860944.90989319468</v>
      </c>
      <c r="M1116" s="2">
        <f t="shared" si="17"/>
        <v>10259117.465035759</v>
      </c>
    </row>
    <row r="1117" spans="1:13" x14ac:dyDescent="0.2">
      <c r="A1117">
        <v>3271</v>
      </c>
      <c r="B1117">
        <v>1112</v>
      </c>
      <c r="C1117">
        <v>1</v>
      </c>
      <c r="D1117" t="s">
        <v>2226</v>
      </c>
      <c r="E1117" t="s">
        <v>2227</v>
      </c>
      <c r="F1117" t="s">
        <v>8510</v>
      </c>
      <c r="G1117" s="2">
        <v>613405.57803138101</v>
      </c>
      <c r="H1117" s="2">
        <v>699136.83812367497</v>
      </c>
      <c r="I1117" s="2">
        <v>789409.52746836562</v>
      </c>
      <c r="J1117" s="2">
        <v>1014575.6809700141</v>
      </c>
      <c r="K1117" s="2">
        <v>1086305.9238882596</v>
      </c>
      <c r="L1117" s="2">
        <v>1010015.9272034847</v>
      </c>
      <c r="M1117" s="2">
        <f t="shared" si="17"/>
        <v>9727690.6967885625</v>
      </c>
    </row>
    <row r="1118" spans="1:13" x14ac:dyDescent="0.2">
      <c r="A1118">
        <v>5855</v>
      </c>
      <c r="B1118">
        <v>1113</v>
      </c>
      <c r="C1118">
        <v>1</v>
      </c>
      <c r="D1118" t="s">
        <v>2228</v>
      </c>
      <c r="E1118" t="s">
        <v>2229</v>
      </c>
      <c r="F1118" t="s">
        <v>8510</v>
      </c>
      <c r="G1118" s="2">
        <v>988748.45802272263</v>
      </c>
      <c r="H1118" s="2">
        <v>856793.03016484564</v>
      </c>
      <c r="I1118" s="2">
        <v>843727.17747345835</v>
      </c>
      <c r="J1118" s="2">
        <v>671271.48112931964</v>
      </c>
      <c r="K1118" s="2">
        <v>582581.74398839835</v>
      </c>
      <c r="L1118" s="2">
        <v>571719.33032463596</v>
      </c>
      <c r="M1118" s="2">
        <f t="shared" si="17"/>
        <v>9369353.577552991</v>
      </c>
    </row>
    <row r="1119" spans="1:13" x14ac:dyDescent="0.2">
      <c r="A1119">
        <v>3818</v>
      </c>
      <c r="B1119">
        <v>1114</v>
      </c>
      <c r="C1119">
        <v>1</v>
      </c>
      <c r="D1119" t="s">
        <v>2230</v>
      </c>
      <c r="E1119" t="s">
        <v>2231</v>
      </c>
      <c r="F1119" t="s">
        <v>8510</v>
      </c>
      <c r="G1119" s="2">
        <v>964810.57088510972</v>
      </c>
      <c r="H1119" s="2">
        <v>836214.82501696364</v>
      </c>
      <c r="I1119" s="2">
        <v>772072.35028250178</v>
      </c>
      <c r="J1119" s="2">
        <v>712650.83855071722</v>
      </c>
      <c r="K1119" s="2">
        <v>758090.30213989632</v>
      </c>
      <c r="L1119" s="2">
        <v>810673.46957442164</v>
      </c>
      <c r="M1119" s="2">
        <f t="shared" si="17"/>
        <v>9712975.6163114365</v>
      </c>
    </row>
    <row r="1120" spans="1:13" x14ac:dyDescent="0.2">
      <c r="A1120">
        <v>2439</v>
      </c>
      <c r="B1120">
        <v>1115</v>
      </c>
      <c r="C1120">
        <v>1</v>
      </c>
      <c r="D1120" t="s">
        <v>2232</v>
      </c>
      <c r="E1120" t="s">
        <v>2233</v>
      </c>
      <c r="F1120" t="s">
        <v>8510</v>
      </c>
      <c r="G1120" s="2">
        <v>991247.99758572259</v>
      </c>
      <c r="H1120" s="2">
        <v>960035.2090110943</v>
      </c>
      <c r="I1120" s="2">
        <v>904242.09775531956</v>
      </c>
      <c r="J1120" s="2">
        <v>727240.34561075678</v>
      </c>
      <c r="K1120" s="2">
        <v>680335.36857731466</v>
      </c>
      <c r="L1120" s="2">
        <v>595362.24132161762</v>
      </c>
      <c r="M1120" s="2">
        <f t="shared" si="17"/>
        <v>9478108.0874368176</v>
      </c>
    </row>
    <row r="1121" spans="1:13" x14ac:dyDescent="0.2">
      <c r="A1121">
        <v>3387</v>
      </c>
      <c r="B1121">
        <v>1116</v>
      </c>
      <c r="C1121">
        <v>1</v>
      </c>
      <c r="D1121" t="s">
        <v>2234</v>
      </c>
      <c r="E1121" t="s">
        <v>2235</v>
      </c>
      <c r="F1121" t="s">
        <v>8510</v>
      </c>
      <c r="G1121" s="2">
        <v>928610.04103190789</v>
      </c>
      <c r="H1121" s="2">
        <v>832150.58777588361</v>
      </c>
      <c r="I1121" s="2">
        <v>964673.307568199</v>
      </c>
      <c r="J1121" s="2">
        <v>634005.21772888466</v>
      </c>
      <c r="K1121" s="2">
        <v>620068.05940244941</v>
      </c>
      <c r="L1121" s="2">
        <v>640137.61406766635</v>
      </c>
      <c r="M1121" s="2">
        <f t="shared" si="17"/>
        <v>9519834.6553220786</v>
      </c>
    </row>
    <row r="1122" spans="1:13" x14ac:dyDescent="0.2">
      <c r="A1122">
        <v>957</v>
      </c>
      <c r="B1122">
        <v>1117</v>
      </c>
      <c r="C1122">
        <v>1</v>
      </c>
      <c r="D1122" t="s">
        <v>2236</v>
      </c>
      <c r="E1122" t="s">
        <v>2237</v>
      </c>
      <c r="F1122" t="s">
        <v>8510</v>
      </c>
      <c r="G1122" s="2">
        <v>780682.87668192107</v>
      </c>
      <c r="H1122" s="2">
        <v>772198.72752114199</v>
      </c>
      <c r="I1122" s="2">
        <v>855555.63726242108</v>
      </c>
      <c r="J1122" s="2">
        <v>826251.46152123995</v>
      </c>
      <c r="K1122" s="2">
        <v>827507.89583050425</v>
      </c>
      <c r="L1122" s="2">
        <v>837993.22892985865</v>
      </c>
      <c r="M1122" s="2">
        <f t="shared" si="17"/>
        <v>9934083.8561035786</v>
      </c>
    </row>
    <row r="1123" spans="1:13" x14ac:dyDescent="0.2">
      <c r="A1123">
        <v>4680</v>
      </c>
      <c r="B1123">
        <v>1118</v>
      </c>
      <c r="C1123">
        <v>1</v>
      </c>
      <c r="D1123" t="s">
        <v>2238</v>
      </c>
      <c r="E1123" t="s">
        <v>2239</v>
      </c>
      <c r="F1123" t="s">
        <v>8510</v>
      </c>
      <c r="G1123" s="2">
        <v>788036.89697817003</v>
      </c>
      <c r="H1123" s="2">
        <v>912197.7441736724</v>
      </c>
      <c r="I1123" s="2">
        <v>887146.48478143662</v>
      </c>
      <c r="J1123" s="2">
        <v>786254.45281450229</v>
      </c>
      <c r="K1123" s="2">
        <v>851349.16530963534</v>
      </c>
      <c r="L1123" s="2">
        <v>808909.28429907595</v>
      </c>
      <c r="M1123" s="2">
        <f t="shared" si="17"/>
        <v>9057697.5326632876</v>
      </c>
    </row>
    <row r="1124" spans="1:13" x14ac:dyDescent="0.2">
      <c r="A1124">
        <v>2270</v>
      </c>
      <c r="B1124">
        <v>1119</v>
      </c>
      <c r="C1124">
        <v>1</v>
      </c>
      <c r="D1124" t="s">
        <v>2240</v>
      </c>
      <c r="E1124" t="s">
        <v>2241</v>
      </c>
      <c r="F1124" t="s">
        <v>8510</v>
      </c>
      <c r="G1124" s="2">
        <v>1176374.0972305436</v>
      </c>
      <c r="H1124" s="2">
        <v>886660.09229717497</v>
      </c>
      <c r="I1124" s="2">
        <v>748326.72090410627</v>
      </c>
      <c r="J1124" s="2">
        <v>494835.52648825065</v>
      </c>
      <c r="K1124" s="2">
        <v>379898.94015212433</v>
      </c>
      <c r="L1124" s="2">
        <v>337708.12723459402</v>
      </c>
      <c r="M1124" s="2">
        <f t="shared" si="17"/>
        <v>8941849.7803324647</v>
      </c>
    </row>
    <row r="1125" spans="1:13" x14ac:dyDescent="0.2">
      <c r="A1125">
        <v>4591</v>
      </c>
      <c r="B1125">
        <v>1120</v>
      </c>
      <c r="C1125">
        <v>1</v>
      </c>
      <c r="D1125" t="s">
        <v>2242</v>
      </c>
      <c r="E1125" t="s">
        <v>2243</v>
      </c>
      <c r="F1125" t="s">
        <v>8510</v>
      </c>
      <c r="G1125" s="2">
        <v>1137440.1422300066</v>
      </c>
      <c r="H1125" s="2">
        <v>866289.1202575682</v>
      </c>
      <c r="I1125" s="2">
        <v>757261.40134803357</v>
      </c>
      <c r="J1125" s="2">
        <v>711836.19276381843</v>
      </c>
      <c r="K1125" s="2">
        <v>706812.37297138339</v>
      </c>
      <c r="L1125" s="2">
        <v>738407.04645485897</v>
      </c>
      <c r="M1125" s="2">
        <f t="shared" si="17"/>
        <v>10057405.284568649</v>
      </c>
    </row>
    <row r="1126" spans="1:13" x14ac:dyDescent="0.2">
      <c r="A1126">
        <v>4179</v>
      </c>
      <c r="B1126">
        <v>1121</v>
      </c>
      <c r="C1126">
        <v>1</v>
      </c>
      <c r="D1126" t="s">
        <v>2244</v>
      </c>
      <c r="E1126" t="s">
        <v>2245</v>
      </c>
      <c r="F1126" t="s">
        <v>8510</v>
      </c>
      <c r="G1126" s="2">
        <v>787036.30079662602</v>
      </c>
      <c r="H1126" s="2">
        <v>744417.41139294533</v>
      </c>
      <c r="I1126" s="2">
        <v>763212.43538641406</v>
      </c>
      <c r="J1126" s="2">
        <v>864616.05094094295</v>
      </c>
      <c r="K1126" s="2">
        <v>975021.8182700543</v>
      </c>
      <c r="L1126" s="2">
        <v>1005054.991755995</v>
      </c>
      <c r="M1126" s="2">
        <f t="shared" si="17"/>
        <v>9611138.6735651735</v>
      </c>
    </row>
    <row r="1127" spans="1:13" x14ac:dyDescent="0.2">
      <c r="A1127">
        <v>458</v>
      </c>
      <c r="B1127">
        <v>1122</v>
      </c>
      <c r="C1127">
        <v>1</v>
      </c>
      <c r="D1127" t="s">
        <v>2246</v>
      </c>
      <c r="E1127" t="s">
        <v>2247</v>
      </c>
      <c r="F1127" t="s">
        <v>8510</v>
      </c>
      <c r="G1127" s="2">
        <v>757344.93428270624</v>
      </c>
      <c r="H1127" s="2">
        <v>755453.47059573198</v>
      </c>
      <c r="I1127" s="2">
        <v>734626.75028923526</v>
      </c>
      <c r="J1127" s="2">
        <v>935100.04179534933</v>
      </c>
      <c r="K1127" s="2">
        <v>697642.86444569973</v>
      </c>
      <c r="L1127" s="2">
        <v>591611.60361347394</v>
      </c>
      <c r="M1127" s="2">
        <f t="shared" si="17"/>
        <v>8766948.0343543552</v>
      </c>
    </row>
    <row r="1128" spans="1:13" x14ac:dyDescent="0.2">
      <c r="A1128">
        <v>1110</v>
      </c>
      <c r="B1128">
        <v>1123</v>
      </c>
      <c r="C1128">
        <v>1</v>
      </c>
      <c r="D1128" t="s">
        <v>2248</v>
      </c>
      <c r="E1128" t="s">
        <v>2249</v>
      </c>
      <c r="F1128" t="s">
        <v>8510</v>
      </c>
      <c r="G1128" s="2">
        <v>1162048.5886004334</v>
      </c>
      <c r="H1128" s="2">
        <v>957652.80071278627</v>
      </c>
      <c r="I1128" s="2">
        <v>798153.4680367416</v>
      </c>
      <c r="J1128" s="2">
        <v>573659.07425812597</v>
      </c>
      <c r="K1128" s="2">
        <v>435313.11659851833</v>
      </c>
      <c r="L1128" s="2">
        <v>368341.3211255527</v>
      </c>
      <c r="M1128" s="2">
        <f t="shared" si="17"/>
        <v>8765680.4228325617</v>
      </c>
    </row>
    <row r="1129" spans="1:13" x14ac:dyDescent="0.2">
      <c r="A1129">
        <v>2693</v>
      </c>
      <c r="B1129">
        <v>1124</v>
      </c>
      <c r="C1129">
        <v>1</v>
      </c>
      <c r="D1129" t="s">
        <v>2250</v>
      </c>
      <c r="E1129" t="s">
        <v>2251</v>
      </c>
      <c r="F1129" t="s">
        <v>8510</v>
      </c>
      <c r="G1129" s="2">
        <v>579079.35775271512</v>
      </c>
      <c r="H1129" s="2">
        <v>710442.23613894125</v>
      </c>
      <c r="I1129" s="2">
        <v>701509.8478609022</v>
      </c>
      <c r="J1129" s="2">
        <v>871858.79679315363</v>
      </c>
      <c r="K1129" s="2">
        <v>784213.31269694166</v>
      </c>
      <c r="L1129" s="2">
        <v>823408.50225775002</v>
      </c>
      <c r="M1129" s="2">
        <f t="shared" si="17"/>
        <v>8852381.5507620201</v>
      </c>
    </row>
    <row r="1130" spans="1:13" x14ac:dyDescent="0.2">
      <c r="A1130">
        <v>1776</v>
      </c>
      <c r="B1130">
        <v>1125</v>
      </c>
      <c r="C1130">
        <v>1</v>
      </c>
      <c r="D1130" t="s">
        <v>2252</v>
      </c>
      <c r="E1130" t="s">
        <v>2253</v>
      </c>
      <c r="F1130" t="s">
        <v>8510</v>
      </c>
      <c r="G1130" s="2">
        <v>587073.73358475801</v>
      </c>
      <c r="H1130" s="2">
        <v>715323.13866171159</v>
      </c>
      <c r="I1130" s="2">
        <v>717363.42889931181</v>
      </c>
      <c r="J1130" s="2">
        <v>813536.35066992731</v>
      </c>
      <c r="K1130" s="2">
        <v>821809.35007810348</v>
      </c>
      <c r="L1130" s="2">
        <v>726763.49536780606</v>
      </c>
      <c r="M1130" s="2">
        <f t="shared" si="17"/>
        <v>8561269.3031533491</v>
      </c>
    </row>
    <row r="1131" spans="1:13" x14ac:dyDescent="0.2">
      <c r="A1131">
        <v>5534</v>
      </c>
      <c r="B1131">
        <v>1126</v>
      </c>
      <c r="C1131">
        <v>1</v>
      </c>
      <c r="D1131" t="s">
        <v>2254</v>
      </c>
      <c r="E1131" t="s">
        <v>2255</v>
      </c>
      <c r="F1131" t="s">
        <v>8510</v>
      </c>
      <c r="G1131" s="2">
        <v>1007155.2045150617</v>
      </c>
      <c r="H1131" s="2">
        <v>648526.47180786112</v>
      </c>
      <c r="I1131" s="2">
        <v>721242.48161427211</v>
      </c>
      <c r="J1131" s="2">
        <v>561579.45294854266</v>
      </c>
      <c r="K1131" s="2">
        <v>611311.03064129199</v>
      </c>
      <c r="L1131" s="2">
        <v>629585.16436470172</v>
      </c>
      <c r="M1131" s="2">
        <f t="shared" si="17"/>
        <v>8553655.5862241723</v>
      </c>
    </row>
    <row r="1132" spans="1:13" x14ac:dyDescent="0.2">
      <c r="A1132">
        <v>397</v>
      </c>
      <c r="B1132">
        <v>1127</v>
      </c>
      <c r="C1132">
        <v>1</v>
      </c>
      <c r="D1132" t="s">
        <v>2256</v>
      </c>
      <c r="E1132" t="s">
        <v>2257</v>
      </c>
      <c r="F1132" t="s">
        <v>8510</v>
      </c>
      <c r="G1132" s="2">
        <v>647250.1337473304</v>
      </c>
      <c r="H1132" s="2">
        <v>723914.48088422499</v>
      </c>
      <c r="I1132" s="2">
        <v>684129.52296847338</v>
      </c>
      <c r="J1132" s="2">
        <v>784456.54734589905</v>
      </c>
      <c r="K1132" s="2">
        <v>768113.04187812656</v>
      </c>
      <c r="L1132" s="2">
        <v>766392.05350838567</v>
      </c>
      <c r="M1132" s="2">
        <f t="shared" si="17"/>
        <v>8668036.1370776687</v>
      </c>
    </row>
    <row r="1133" spans="1:13" x14ac:dyDescent="0.2">
      <c r="A1133">
        <v>1796</v>
      </c>
      <c r="B1133">
        <v>1128</v>
      </c>
      <c r="C1133">
        <v>1</v>
      </c>
      <c r="D1133" t="s">
        <v>2258</v>
      </c>
      <c r="E1133" t="s">
        <v>2259</v>
      </c>
      <c r="F1133" t="s">
        <v>8510</v>
      </c>
      <c r="G1133" s="2">
        <v>886312.08887843834</v>
      </c>
      <c r="H1133" s="2">
        <v>804377.0261853867</v>
      </c>
      <c r="I1133" s="2">
        <v>797874.5334816539</v>
      </c>
      <c r="J1133" s="2">
        <v>661171.38119358197</v>
      </c>
      <c r="K1133" s="2">
        <v>572239.20870431804</v>
      </c>
      <c r="L1133" s="2">
        <v>571806.11830184935</v>
      </c>
      <c r="M1133" s="2">
        <f t="shared" si="17"/>
        <v>8288599.3455567406</v>
      </c>
    </row>
    <row r="1134" spans="1:13" x14ac:dyDescent="0.2">
      <c r="A1134">
        <v>4934</v>
      </c>
      <c r="B1134">
        <v>1129</v>
      </c>
      <c r="C1134">
        <v>1</v>
      </c>
      <c r="D1134" t="s">
        <v>2260</v>
      </c>
      <c r="E1134" t="s">
        <v>2261</v>
      </c>
      <c r="F1134" t="s">
        <v>8510</v>
      </c>
      <c r="G1134" s="2">
        <v>653746.83191428857</v>
      </c>
      <c r="H1134" s="2">
        <v>690338.88724406529</v>
      </c>
      <c r="I1134" s="2">
        <v>599553.83690538572</v>
      </c>
      <c r="J1134" s="2">
        <v>645131.70551549143</v>
      </c>
      <c r="K1134" s="2">
        <v>690571.88191801833</v>
      </c>
      <c r="L1134" s="2">
        <v>715475.84531426243</v>
      </c>
      <c r="M1134" s="2">
        <f t="shared" si="17"/>
        <v>8207311.2767626364</v>
      </c>
    </row>
    <row r="1135" spans="1:13" x14ac:dyDescent="0.2">
      <c r="A1135">
        <v>2318</v>
      </c>
      <c r="B1135">
        <v>1130</v>
      </c>
      <c r="C1135">
        <v>1</v>
      </c>
      <c r="D1135" t="s">
        <v>2262</v>
      </c>
      <c r="E1135" t="s">
        <v>2263</v>
      </c>
      <c r="F1135" t="s">
        <v>8510</v>
      </c>
      <c r="G1135" s="2">
        <v>599197.53744648944</v>
      </c>
      <c r="H1135" s="2">
        <v>568346.10150313831</v>
      </c>
      <c r="I1135" s="2">
        <v>672565.18542197871</v>
      </c>
      <c r="J1135" s="2">
        <v>641356.21917253698</v>
      </c>
      <c r="K1135" s="2">
        <v>821109.34202847292</v>
      </c>
      <c r="L1135" s="2">
        <v>909917.90237850754</v>
      </c>
      <c r="M1135" s="2">
        <f t="shared" si="17"/>
        <v>9181620.7976424526</v>
      </c>
    </row>
    <row r="1136" spans="1:13" x14ac:dyDescent="0.2">
      <c r="A1136">
        <v>2169</v>
      </c>
      <c r="B1136">
        <v>1131</v>
      </c>
      <c r="C1136">
        <v>1</v>
      </c>
      <c r="D1136" t="s">
        <v>2264</v>
      </c>
      <c r="E1136" t="s">
        <v>2265</v>
      </c>
      <c r="F1136" t="s">
        <v>8510</v>
      </c>
      <c r="G1136" s="2">
        <v>1015610.0199794577</v>
      </c>
      <c r="H1136" s="2">
        <v>1092631.5275188966</v>
      </c>
      <c r="I1136" s="2">
        <v>963997.25691588072</v>
      </c>
      <c r="J1136" s="2">
        <v>848538.33954788034</v>
      </c>
      <c r="K1136" s="2">
        <v>550502.97218537168</v>
      </c>
      <c r="L1136" s="2">
        <v>497848.39354384271</v>
      </c>
      <c r="M1136" s="2">
        <f t="shared" si="17"/>
        <v>8247929.0196002033</v>
      </c>
    </row>
    <row r="1137" spans="1:13" x14ac:dyDescent="0.2">
      <c r="A1137">
        <v>5074</v>
      </c>
      <c r="B1137">
        <v>1132</v>
      </c>
      <c r="C1137">
        <v>1</v>
      </c>
      <c r="D1137" t="s">
        <v>2266</v>
      </c>
      <c r="E1137" t="s">
        <v>2267</v>
      </c>
      <c r="F1137" t="s">
        <v>8510</v>
      </c>
      <c r="G1137" s="2">
        <v>758728.63633225404</v>
      </c>
      <c r="H1137" s="2">
        <v>559305.09388287296</v>
      </c>
      <c r="I1137" s="2">
        <v>582294.26110657689</v>
      </c>
      <c r="J1137" s="2">
        <v>473996.98740094638</v>
      </c>
      <c r="K1137" s="2">
        <v>463223.00688943797</v>
      </c>
      <c r="L1137" s="2">
        <v>441252.524296786</v>
      </c>
      <c r="M1137" s="2">
        <f t="shared" si="17"/>
        <v>7379748.6820566738</v>
      </c>
    </row>
    <row r="1138" spans="1:13" x14ac:dyDescent="0.2">
      <c r="A1138">
        <v>3471</v>
      </c>
      <c r="B1138">
        <v>1133</v>
      </c>
      <c r="C1138">
        <v>1</v>
      </c>
      <c r="D1138" t="s">
        <v>2268</v>
      </c>
      <c r="E1138" t="s">
        <v>2269</v>
      </c>
      <c r="F1138" t="s">
        <v>8510</v>
      </c>
      <c r="G1138" s="2">
        <v>585165.19713333866</v>
      </c>
      <c r="H1138" s="2">
        <v>687357.24446822668</v>
      </c>
      <c r="I1138" s="2">
        <v>614540.56974716589</v>
      </c>
      <c r="J1138" s="2">
        <v>788851.11519404093</v>
      </c>
      <c r="K1138" s="2">
        <v>780246.77598298306</v>
      </c>
      <c r="L1138" s="2">
        <v>644787.26962204371</v>
      </c>
      <c r="M1138" s="2">
        <f t="shared" si="17"/>
        <v>8897695.543762628</v>
      </c>
    </row>
    <row r="1139" spans="1:13" x14ac:dyDescent="0.2">
      <c r="A1139">
        <v>941</v>
      </c>
      <c r="B1139">
        <v>1134</v>
      </c>
      <c r="C1139">
        <v>1</v>
      </c>
      <c r="D1139" t="s">
        <v>2270</v>
      </c>
      <c r="E1139" t="s">
        <v>2271</v>
      </c>
      <c r="F1139" t="s">
        <v>8510</v>
      </c>
      <c r="G1139" s="2">
        <v>446347.0058104007</v>
      </c>
      <c r="H1139" s="2">
        <v>749766.15531081602</v>
      </c>
      <c r="I1139" s="2">
        <v>910725.30014323432</v>
      </c>
      <c r="J1139" s="2">
        <v>1086143.8551272557</v>
      </c>
      <c r="K1139" s="2">
        <v>926510.90553973429</v>
      </c>
      <c r="L1139" s="2">
        <v>677254.14968338702</v>
      </c>
      <c r="M1139" s="2">
        <f t="shared" si="17"/>
        <v>8964393.7025021985</v>
      </c>
    </row>
    <row r="1140" spans="1:13" x14ac:dyDescent="0.2">
      <c r="A1140">
        <v>377</v>
      </c>
      <c r="B1140">
        <v>1135</v>
      </c>
      <c r="C1140">
        <v>1</v>
      </c>
      <c r="D1140" t="s">
        <v>2272</v>
      </c>
      <c r="E1140" t="s">
        <v>2273</v>
      </c>
      <c r="F1140" t="s">
        <v>8510</v>
      </c>
      <c r="G1140" s="2">
        <v>851380.73225218628</v>
      </c>
      <c r="H1140" s="2">
        <v>744568.75635661732</v>
      </c>
      <c r="I1140" s="2">
        <v>656540.65974522103</v>
      </c>
      <c r="J1140" s="2">
        <v>656275.72455735062</v>
      </c>
      <c r="K1140" s="2">
        <v>574308.09854916029</v>
      </c>
      <c r="L1140" s="2">
        <v>684572.35942683602</v>
      </c>
      <c r="M1140" s="2">
        <f t="shared" si="17"/>
        <v>9019269.0498369001</v>
      </c>
    </row>
    <row r="1141" spans="1:13" x14ac:dyDescent="0.2">
      <c r="A1141">
        <v>4838</v>
      </c>
      <c r="B1141">
        <v>1136</v>
      </c>
      <c r="C1141">
        <v>1</v>
      </c>
      <c r="D1141" t="s">
        <v>2274</v>
      </c>
      <c r="E1141" t="s">
        <v>2275</v>
      </c>
      <c r="F1141" t="s">
        <v>8510</v>
      </c>
      <c r="G1141" s="2">
        <v>791014.72796663176</v>
      </c>
      <c r="H1141" s="2">
        <v>756079.71666417271</v>
      </c>
      <c r="I1141" s="2">
        <v>800310.59933280991</v>
      </c>
      <c r="J1141" s="2">
        <v>786291.74665788224</v>
      </c>
      <c r="K1141" s="2">
        <v>844069.89554252161</v>
      </c>
      <c r="L1141" s="2">
        <v>873856.03278551169</v>
      </c>
      <c r="M1141" s="2">
        <f t="shared" si="17"/>
        <v>10091266.575262282</v>
      </c>
    </row>
    <row r="1142" spans="1:13" x14ac:dyDescent="0.2">
      <c r="A1142">
        <v>368</v>
      </c>
      <c r="B1142">
        <v>1137</v>
      </c>
      <c r="C1142">
        <v>1</v>
      </c>
      <c r="D1142" t="s">
        <v>2276</v>
      </c>
      <c r="E1142" t="s">
        <v>2277</v>
      </c>
      <c r="F1142" t="s">
        <v>8510</v>
      </c>
      <c r="G1142" s="2">
        <v>617057.516370742</v>
      </c>
      <c r="H1142" s="2">
        <v>818225.03954853269</v>
      </c>
      <c r="I1142" s="2">
        <v>787708.72114115825</v>
      </c>
      <c r="J1142" s="2">
        <v>906163.41494985262</v>
      </c>
      <c r="K1142" s="2">
        <v>1002596.6614630725</v>
      </c>
      <c r="L1142" s="2">
        <v>1107892.5028393932</v>
      </c>
      <c r="M1142" s="2">
        <f t="shared" si="17"/>
        <v>10218311.596370859</v>
      </c>
    </row>
    <row r="1143" spans="1:13" x14ac:dyDescent="0.2">
      <c r="A1143">
        <v>1127</v>
      </c>
      <c r="B1143">
        <v>1138</v>
      </c>
      <c r="C1143">
        <v>1</v>
      </c>
      <c r="D1143" t="s">
        <v>2278</v>
      </c>
      <c r="E1143" t="s">
        <v>2279</v>
      </c>
      <c r="F1143" t="s">
        <v>8510</v>
      </c>
      <c r="G1143" s="2">
        <v>804105.4104098893</v>
      </c>
      <c r="H1143" s="2">
        <v>763775.42461247265</v>
      </c>
      <c r="I1143" s="2">
        <v>833401.6576655684</v>
      </c>
      <c r="J1143" s="2">
        <v>785728.32272491977</v>
      </c>
      <c r="K1143" s="2">
        <v>859201.43359735468</v>
      </c>
      <c r="L1143" s="2">
        <v>932455.49104790436</v>
      </c>
      <c r="M1143" s="2">
        <f t="shared" si="17"/>
        <v>9666597.4395495243</v>
      </c>
    </row>
    <row r="1144" spans="1:13" x14ac:dyDescent="0.2">
      <c r="A1144">
        <v>3359</v>
      </c>
      <c r="B1144">
        <v>1139</v>
      </c>
      <c r="C1144">
        <v>1</v>
      </c>
      <c r="D1144" t="s">
        <v>2280</v>
      </c>
      <c r="E1144" t="s">
        <v>2281</v>
      </c>
      <c r="F1144" t="s">
        <v>8510</v>
      </c>
      <c r="G1144" s="2">
        <v>697073.4683984163</v>
      </c>
      <c r="H1144" s="2">
        <v>693638.26842600235</v>
      </c>
      <c r="I1144" s="2">
        <v>769222.81894100073</v>
      </c>
      <c r="J1144" s="2">
        <v>762876.1080429313</v>
      </c>
      <c r="K1144" s="2">
        <v>865932.13492724823</v>
      </c>
      <c r="L1144" s="2">
        <v>899186.90075581672</v>
      </c>
      <c r="M1144" s="2">
        <f t="shared" si="17"/>
        <v>9432607.2390594278</v>
      </c>
    </row>
    <row r="1145" spans="1:13" x14ac:dyDescent="0.2">
      <c r="A1145">
        <v>776</v>
      </c>
      <c r="B1145">
        <v>1140</v>
      </c>
      <c r="C1145">
        <v>1</v>
      </c>
      <c r="D1145" t="s">
        <v>2282</v>
      </c>
      <c r="E1145" t="s">
        <v>2283</v>
      </c>
      <c r="F1145" t="s">
        <v>8510</v>
      </c>
      <c r="G1145" s="2">
        <v>576073.92271105805</v>
      </c>
      <c r="H1145" s="2">
        <v>930574.89131898375</v>
      </c>
      <c r="I1145" s="2">
        <v>809912.9908647486</v>
      </c>
      <c r="J1145" s="2">
        <v>777155.24128794146</v>
      </c>
      <c r="K1145" s="2">
        <v>745415.20922846359</v>
      </c>
      <c r="L1145" s="2">
        <v>905545.28415681759</v>
      </c>
      <c r="M1145" s="2">
        <f t="shared" si="17"/>
        <v>8859420.9769690521</v>
      </c>
    </row>
    <row r="1146" spans="1:13" x14ac:dyDescent="0.2">
      <c r="A1146">
        <v>4642</v>
      </c>
      <c r="B1146">
        <v>1141</v>
      </c>
      <c r="C1146">
        <v>1</v>
      </c>
      <c r="D1146" t="s">
        <v>2284</v>
      </c>
      <c r="E1146" t="s">
        <v>2285</v>
      </c>
      <c r="F1146" t="s">
        <v>8510</v>
      </c>
      <c r="G1146" s="2">
        <v>692956.14503330563</v>
      </c>
      <c r="H1146" s="2">
        <v>709126.59813754272</v>
      </c>
      <c r="I1146" s="2">
        <v>574308.91420787096</v>
      </c>
      <c r="J1146" s="2">
        <v>676254.04298027896</v>
      </c>
      <c r="K1146" s="2">
        <v>708941.22140947403</v>
      </c>
      <c r="L1146" s="2">
        <v>753156.51563256548</v>
      </c>
      <c r="M1146" s="2">
        <f t="shared" si="17"/>
        <v>8378192.977010427</v>
      </c>
    </row>
    <row r="1147" spans="1:13" x14ac:dyDescent="0.2">
      <c r="A1147">
        <v>998</v>
      </c>
      <c r="B1147">
        <v>1142</v>
      </c>
      <c r="C1147">
        <v>1</v>
      </c>
      <c r="D1147" t="s">
        <v>2286</v>
      </c>
      <c r="E1147" t="s">
        <v>2287</v>
      </c>
      <c r="F1147" t="s">
        <v>8510</v>
      </c>
      <c r="G1147" s="2">
        <v>596059.76977140305</v>
      </c>
      <c r="H1147" s="2">
        <v>689194.05796567257</v>
      </c>
      <c r="I1147" s="2">
        <v>671734.97425687534</v>
      </c>
      <c r="J1147" s="2">
        <v>760465.66821804596</v>
      </c>
      <c r="K1147" s="2">
        <v>769512.74473030807</v>
      </c>
      <c r="L1147" s="2">
        <v>776482.32466708589</v>
      </c>
      <c r="M1147" s="2">
        <f t="shared" si="17"/>
        <v>8999335.7597133312</v>
      </c>
    </row>
    <row r="1148" spans="1:13" x14ac:dyDescent="0.2">
      <c r="A1148">
        <v>3285</v>
      </c>
      <c r="B1148">
        <v>1143</v>
      </c>
      <c r="C1148">
        <v>1</v>
      </c>
      <c r="D1148" t="s">
        <v>2288</v>
      </c>
      <c r="E1148" t="s">
        <v>2289</v>
      </c>
      <c r="F1148" t="s">
        <v>8510</v>
      </c>
      <c r="G1148" s="2">
        <v>708975.45383330237</v>
      </c>
      <c r="H1148" s="2">
        <v>628334.11658711499</v>
      </c>
      <c r="I1148" s="2">
        <v>696164.61089530343</v>
      </c>
      <c r="J1148" s="2">
        <v>747420.53701576346</v>
      </c>
      <c r="K1148" s="2">
        <v>883355.44363423064</v>
      </c>
      <c r="L1148" s="2">
        <v>1071636.0581382259</v>
      </c>
      <c r="M1148" s="2">
        <f t="shared" si="17"/>
        <v>9329986.7301093414</v>
      </c>
    </row>
    <row r="1149" spans="1:13" x14ac:dyDescent="0.2">
      <c r="A1149">
        <v>2967</v>
      </c>
      <c r="B1149">
        <v>1144</v>
      </c>
      <c r="C1149">
        <v>1</v>
      </c>
      <c r="D1149" t="s">
        <v>2290</v>
      </c>
      <c r="E1149" t="s">
        <v>2291</v>
      </c>
      <c r="F1149" t="s">
        <v>8510</v>
      </c>
      <c r="G1149" s="2">
        <v>1051862.8402045101</v>
      </c>
      <c r="H1149" s="2">
        <v>812355.2743494669</v>
      </c>
      <c r="I1149" s="2">
        <v>789301.7310874383</v>
      </c>
      <c r="J1149" s="2">
        <v>649269.92718485428</v>
      </c>
      <c r="K1149" s="2">
        <v>636500.82429238397</v>
      </c>
      <c r="L1149" s="2">
        <v>654809.91288674891</v>
      </c>
      <c r="M1149" s="2">
        <f t="shared" si="17"/>
        <v>9081307.229770422</v>
      </c>
    </row>
    <row r="1150" spans="1:13" x14ac:dyDescent="0.2">
      <c r="A1150">
        <v>880</v>
      </c>
      <c r="B1150">
        <v>1145</v>
      </c>
      <c r="C1150">
        <v>1</v>
      </c>
      <c r="D1150" t="s">
        <v>2292</v>
      </c>
      <c r="E1150" t="s">
        <v>2293</v>
      </c>
      <c r="F1150" t="s">
        <v>8510</v>
      </c>
      <c r="G1150" s="2">
        <v>567025.32711996767</v>
      </c>
      <c r="H1150" s="2">
        <v>735113.71447217464</v>
      </c>
      <c r="I1150" s="2">
        <v>661260.3166755006</v>
      </c>
      <c r="J1150" s="2">
        <v>727140.39122141234</v>
      </c>
      <c r="K1150" s="2">
        <v>935380.53400752461</v>
      </c>
      <c r="L1150" s="2">
        <v>861286.43626843998</v>
      </c>
      <c r="M1150" s="2">
        <f t="shared" si="17"/>
        <v>8134415.0164040867</v>
      </c>
    </row>
    <row r="1151" spans="1:13" x14ac:dyDescent="0.2">
      <c r="A1151">
        <v>4919</v>
      </c>
      <c r="B1151">
        <v>1146</v>
      </c>
      <c r="C1151">
        <v>1</v>
      </c>
      <c r="D1151" t="s">
        <v>2294</v>
      </c>
      <c r="E1151" t="s">
        <v>2295</v>
      </c>
      <c r="F1151" t="s">
        <v>8510</v>
      </c>
      <c r="G1151" s="2">
        <v>462724.34876780631</v>
      </c>
      <c r="H1151" s="2">
        <v>577722.62279810233</v>
      </c>
      <c r="I1151" s="2">
        <v>566820.19991963997</v>
      </c>
      <c r="J1151" s="2">
        <v>772694.50217955466</v>
      </c>
      <c r="K1151" s="2">
        <v>662261.82477193838</v>
      </c>
      <c r="L1151" s="2">
        <v>604984.79820202466</v>
      </c>
      <c r="M1151" s="2">
        <f t="shared" si="17"/>
        <v>8228902.0417430485</v>
      </c>
    </row>
    <row r="1152" spans="1:13" x14ac:dyDescent="0.2">
      <c r="A1152">
        <v>5105</v>
      </c>
      <c r="B1152">
        <v>1147</v>
      </c>
      <c r="C1152">
        <v>1</v>
      </c>
      <c r="D1152" t="s">
        <v>2296</v>
      </c>
      <c r="E1152" t="s">
        <v>2297</v>
      </c>
      <c r="F1152" t="s">
        <v>8510</v>
      </c>
      <c r="G1152" s="2">
        <v>483531.00400677166</v>
      </c>
      <c r="H1152" s="2">
        <v>639326.17746998835</v>
      </c>
      <c r="I1152" s="2">
        <v>681796.69756637502</v>
      </c>
      <c r="J1152" s="2">
        <v>829740.89266955864</v>
      </c>
      <c r="K1152" s="2">
        <v>942624.03414501564</v>
      </c>
      <c r="L1152" s="2">
        <v>1004674.9392462727</v>
      </c>
      <c r="M1152" s="2">
        <f t="shared" si="17"/>
        <v>8038668.2085481314</v>
      </c>
    </row>
    <row r="1153" spans="1:13" x14ac:dyDescent="0.2">
      <c r="A1153">
        <v>5285</v>
      </c>
      <c r="B1153">
        <v>1148</v>
      </c>
      <c r="C1153">
        <v>1</v>
      </c>
      <c r="D1153" t="s">
        <v>2298</v>
      </c>
      <c r="E1153" t="s">
        <v>2299</v>
      </c>
      <c r="F1153" t="s">
        <v>8510</v>
      </c>
      <c r="G1153" s="2">
        <v>722668.61661106918</v>
      </c>
      <c r="H1153" s="2">
        <v>669525.96231275168</v>
      </c>
      <c r="I1153" s="2">
        <v>551285.02352936135</v>
      </c>
      <c r="J1153" s="2">
        <v>557468.13835670974</v>
      </c>
      <c r="K1153" s="2">
        <v>496965.36216217029</v>
      </c>
      <c r="L1153" s="2">
        <v>459061.36047208897</v>
      </c>
      <c r="M1153" s="2">
        <f t="shared" si="17"/>
        <v>7615776.7110480918</v>
      </c>
    </row>
    <row r="1154" spans="1:13" x14ac:dyDescent="0.2">
      <c r="A1154">
        <v>3422</v>
      </c>
      <c r="B1154">
        <v>1149</v>
      </c>
      <c r="C1154">
        <v>1</v>
      </c>
      <c r="D1154" t="s">
        <v>2300</v>
      </c>
      <c r="E1154" t="s">
        <v>2301</v>
      </c>
      <c r="F1154" t="s">
        <v>8510</v>
      </c>
      <c r="G1154" s="2">
        <v>1209432.9735746132</v>
      </c>
      <c r="H1154" s="2">
        <v>868557.62561812287</v>
      </c>
      <c r="I1154" s="2">
        <v>730169.92749989498</v>
      </c>
      <c r="J1154" s="2">
        <v>570637.82668891794</v>
      </c>
      <c r="K1154" s="2">
        <v>418737.10369463306</v>
      </c>
      <c r="L1154" s="2">
        <v>361266.79052775836</v>
      </c>
      <c r="M1154" s="2">
        <f t="shared" si="17"/>
        <v>7514044.8930741232</v>
      </c>
    </row>
    <row r="1155" spans="1:13" x14ac:dyDescent="0.2">
      <c r="A1155">
        <v>3434</v>
      </c>
      <c r="B1155">
        <v>1150</v>
      </c>
      <c r="C1155">
        <v>1</v>
      </c>
      <c r="D1155" t="s">
        <v>2302</v>
      </c>
      <c r="E1155" t="s">
        <v>2303</v>
      </c>
      <c r="F1155" t="s">
        <v>8510</v>
      </c>
      <c r="G1155" s="2">
        <v>711335.37115497037</v>
      </c>
      <c r="H1155" s="2">
        <v>566958.74285765062</v>
      </c>
      <c r="I1155" s="2">
        <v>570642.21514625067</v>
      </c>
      <c r="J1155" s="2">
        <v>524541.83726289903</v>
      </c>
      <c r="K1155" s="2">
        <v>495449.64563135832</v>
      </c>
      <c r="L1155" s="2">
        <v>486314.83341705467</v>
      </c>
      <c r="M1155" s="2">
        <f t="shared" si="17"/>
        <v>8005051.0595737919</v>
      </c>
    </row>
    <row r="1156" spans="1:13" x14ac:dyDescent="0.2">
      <c r="A1156">
        <v>1622</v>
      </c>
      <c r="B1156">
        <v>1151</v>
      </c>
      <c r="C1156">
        <v>1</v>
      </c>
      <c r="D1156" t="s">
        <v>2304</v>
      </c>
      <c r="E1156" t="s">
        <v>2305</v>
      </c>
      <c r="F1156" t="s">
        <v>8510</v>
      </c>
      <c r="G1156" s="2">
        <v>1149673.140574577</v>
      </c>
      <c r="H1156" s="2">
        <v>863536.10884064238</v>
      </c>
      <c r="I1156" s="2">
        <v>901288.71322571766</v>
      </c>
      <c r="J1156" s="2">
        <v>663396.6522523103</v>
      </c>
      <c r="K1156" s="2">
        <v>501599.19328524597</v>
      </c>
      <c r="L1156" s="2">
        <v>570314.60592511471</v>
      </c>
      <c r="M1156" s="2">
        <f t="shared" si="17"/>
        <v>8930011.7436812613</v>
      </c>
    </row>
    <row r="1157" spans="1:13" x14ac:dyDescent="0.2">
      <c r="A1157">
        <v>5191</v>
      </c>
      <c r="B1157">
        <v>1152</v>
      </c>
      <c r="C1157">
        <v>1</v>
      </c>
      <c r="D1157" t="s">
        <v>2306</v>
      </c>
      <c r="E1157" t="s">
        <v>2307</v>
      </c>
      <c r="F1157" t="s">
        <v>8510</v>
      </c>
      <c r="G1157" s="2">
        <v>870031.01948416431</v>
      </c>
      <c r="H1157" s="2">
        <v>800091.38082238531</v>
      </c>
      <c r="I1157" s="2">
        <v>790270.60687160061</v>
      </c>
      <c r="J1157" s="2">
        <v>651583.42830500333</v>
      </c>
      <c r="K1157" s="2">
        <v>588497.8203197663</v>
      </c>
      <c r="L1157" s="2">
        <v>579729.07377473463</v>
      </c>
      <c r="M1157" s="2">
        <f t="shared" si="17"/>
        <v>9118958.5481917299</v>
      </c>
    </row>
    <row r="1158" spans="1:13" x14ac:dyDescent="0.2">
      <c r="A1158">
        <v>2179</v>
      </c>
      <c r="B1158">
        <v>1153</v>
      </c>
      <c r="C1158">
        <v>1</v>
      </c>
      <c r="D1158" t="s">
        <v>2308</v>
      </c>
      <c r="E1158" t="s">
        <v>2309</v>
      </c>
      <c r="F1158" t="s">
        <v>8510</v>
      </c>
      <c r="G1158" s="2">
        <v>661683.34932467132</v>
      </c>
      <c r="H1158" s="2">
        <v>734515.02305256727</v>
      </c>
      <c r="I1158" s="2">
        <v>874881.67709388828</v>
      </c>
      <c r="J1158" s="2">
        <v>909042.40931963141</v>
      </c>
      <c r="K1158" s="2">
        <v>853971.83582210739</v>
      </c>
      <c r="L1158" s="2">
        <v>804660.92400120769</v>
      </c>
      <c r="M1158" s="2">
        <f t="shared" si="17"/>
        <v>8714212.9777994119</v>
      </c>
    </row>
    <row r="1159" spans="1:13" x14ac:dyDescent="0.2">
      <c r="A1159">
        <v>3060</v>
      </c>
      <c r="B1159">
        <v>1154</v>
      </c>
      <c r="C1159">
        <v>1</v>
      </c>
      <c r="D1159" t="s">
        <v>2310</v>
      </c>
      <c r="E1159" t="s">
        <v>2311</v>
      </c>
      <c r="F1159" t="s">
        <v>8510</v>
      </c>
      <c r="G1159" s="2">
        <v>936273.35681165196</v>
      </c>
      <c r="H1159" s="2">
        <v>782520.0931293657</v>
      </c>
      <c r="I1159" s="2">
        <v>705007.98313057597</v>
      </c>
      <c r="J1159" s="2">
        <v>512030.94662468927</v>
      </c>
      <c r="K1159" s="2">
        <v>480759.14147713635</v>
      </c>
      <c r="L1159" s="2">
        <v>458866.23801191832</v>
      </c>
      <c r="M1159" s="2">
        <f t="shared" ref="M1159:M1222" si="18">SUM(G1159:L1160)</f>
        <v>8837650.9856951386</v>
      </c>
    </row>
    <row r="1160" spans="1:13" x14ac:dyDescent="0.2">
      <c r="A1160">
        <v>1025</v>
      </c>
      <c r="B1160">
        <v>1155</v>
      </c>
      <c r="C1160">
        <v>1</v>
      </c>
      <c r="D1160" t="s">
        <v>2312</v>
      </c>
      <c r="E1160" t="s">
        <v>2313</v>
      </c>
      <c r="F1160" t="s">
        <v>8510</v>
      </c>
      <c r="G1160" s="2">
        <v>487715.31603307929</v>
      </c>
      <c r="H1160" s="2">
        <v>588713.87475828233</v>
      </c>
      <c r="I1160" s="2">
        <v>709995.08132669888</v>
      </c>
      <c r="J1160" s="2">
        <v>906407.03578124801</v>
      </c>
      <c r="K1160" s="2">
        <v>1057350.8376850032</v>
      </c>
      <c r="L1160" s="2">
        <v>1212011.08092549</v>
      </c>
      <c r="M1160" s="2">
        <f t="shared" si="18"/>
        <v>9586069.193338152</v>
      </c>
    </row>
    <row r="1161" spans="1:13" x14ac:dyDescent="0.2">
      <c r="A1161">
        <v>1072</v>
      </c>
      <c r="B1161">
        <v>1156</v>
      </c>
      <c r="C1161">
        <v>1</v>
      </c>
      <c r="D1161" t="s">
        <v>2314</v>
      </c>
      <c r="E1161" t="s">
        <v>2315</v>
      </c>
      <c r="F1161" t="s">
        <v>8510</v>
      </c>
      <c r="G1161" s="2">
        <v>551116.37744784041</v>
      </c>
      <c r="H1161" s="2">
        <v>660004.56268492725</v>
      </c>
      <c r="I1161" s="2">
        <v>672270.26070980006</v>
      </c>
      <c r="J1161" s="2">
        <v>868697.17511678592</v>
      </c>
      <c r="K1161" s="2">
        <v>905064.92516000755</v>
      </c>
      <c r="L1161" s="2">
        <v>966722.66570898832</v>
      </c>
      <c r="M1161" s="2">
        <f t="shared" si="18"/>
        <v>9411107.2341872044</v>
      </c>
    </row>
    <row r="1162" spans="1:13" x14ac:dyDescent="0.2">
      <c r="A1162">
        <v>3214</v>
      </c>
      <c r="B1162">
        <v>1157</v>
      </c>
      <c r="C1162">
        <v>1</v>
      </c>
      <c r="D1162" t="s">
        <v>2316</v>
      </c>
      <c r="E1162" t="s">
        <v>2317</v>
      </c>
      <c r="F1162" t="s">
        <v>8510</v>
      </c>
      <c r="G1162" s="2">
        <v>660938.82409036241</v>
      </c>
      <c r="H1162" s="2">
        <v>658889.18226018304</v>
      </c>
      <c r="I1162" s="2">
        <v>746593.40108509827</v>
      </c>
      <c r="J1162" s="2">
        <v>868987.13656662998</v>
      </c>
      <c r="K1162" s="2">
        <v>954949.17508855567</v>
      </c>
      <c r="L1162" s="2">
        <v>896873.54826802632</v>
      </c>
      <c r="M1162" s="2">
        <f t="shared" si="18"/>
        <v>9288055.1233367547</v>
      </c>
    </row>
    <row r="1163" spans="1:13" x14ac:dyDescent="0.2">
      <c r="A1163">
        <v>4397</v>
      </c>
      <c r="B1163">
        <v>1158</v>
      </c>
      <c r="C1163">
        <v>1</v>
      </c>
      <c r="D1163" t="s">
        <v>2318</v>
      </c>
      <c r="E1163" t="s">
        <v>2319</v>
      </c>
      <c r="F1163" t="s">
        <v>8510</v>
      </c>
      <c r="G1163" s="2">
        <v>693999.4134559423</v>
      </c>
      <c r="H1163" s="2">
        <v>798850.34371989733</v>
      </c>
      <c r="I1163" s="2">
        <v>769326.10391444864</v>
      </c>
      <c r="J1163" s="2">
        <v>799085.17322000442</v>
      </c>
      <c r="K1163" s="2">
        <v>731129.86757134798</v>
      </c>
      <c r="L1163" s="2">
        <v>708432.95409625734</v>
      </c>
      <c r="M1163" s="2">
        <f t="shared" si="18"/>
        <v>8812580.9072685707</v>
      </c>
    </row>
    <row r="1164" spans="1:13" x14ac:dyDescent="0.2">
      <c r="A1164">
        <v>5344</v>
      </c>
      <c r="B1164">
        <v>1159</v>
      </c>
      <c r="C1164">
        <v>1</v>
      </c>
      <c r="D1164" t="s">
        <v>2320</v>
      </c>
      <c r="E1164" t="s">
        <v>2321</v>
      </c>
      <c r="F1164" t="s">
        <v>8510</v>
      </c>
      <c r="G1164" s="2">
        <v>995244.89334326203</v>
      </c>
      <c r="H1164" s="2">
        <v>792223.36856503738</v>
      </c>
      <c r="I1164" s="2">
        <v>587427.1665737821</v>
      </c>
      <c r="J1164" s="2">
        <v>622912.90718967665</v>
      </c>
      <c r="K1164" s="2">
        <v>645333.26789419935</v>
      </c>
      <c r="L1164" s="2">
        <v>668615.44772471569</v>
      </c>
      <c r="M1164" s="2">
        <f t="shared" si="18"/>
        <v>8736686.942039676</v>
      </c>
    </row>
    <row r="1165" spans="1:13" x14ac:dyDescent="0.2">
      <c r="A1165">
        <v>4513</v>
      </c>
      <c r="B1165">
        <v>1160</v>
      </c>
      <c r="C1165">
        <v>1</v>
      </c>
      <c r="D1165" t="s">
        <v>2322</v>
      </c>
      <c r="E1165" t="s">
        <v>2323</v>
      </c>
      <c r="F1165" t="s">
        <v>8510</v>
      </c>
      <c r="G1165" s="2">
        <v>1104221.0087963736</v>
      </c>
      <c r="H1165" s="2">
        <v>766947.17645889043</v>
      </c>
      <c r="I1165" s="2">
        <v>760838.20173045935</v>
      </c>
      <c r="J1165" s="2">
        <v>589014.76764383365</v>
      </c>
      <c r="K1165" s="2">
        <v>613749.180672594</v>
      </c>
      <c r="L1165" s="2">
        <v>590159.555446852</v>
      </c>
      <c r="M1165" s="2">
        <f t="shared" si="18"/>
        <v>8947347.1375410445</v>
      </c>
    </row>
    <row r="1166" spans="1:13" x14ac:dyDescent="0.2">
      <c r="A1166">
        <v>5153</v>
      </c>
      <c r="B1166">
        <v>1161</v>
      </c>
      <c r="C1166">
        <v>1</v>
      </c>
      <c r="D1166" t="s">
        <v>2324</v>
      </c>
      <c r="E1166" t="s">
        <v>2325</v>
      </c>
      <c r="F1166" t="s">
        <v>8510</v>
      </c>
      <c r="G1166" s="2">
        <v>1086073.4048887901</v>
      </c>
      <c r="H1166" s="2">
        <v>861812.3399320856</v>
      </c>
      <c r="I1166" s="2">
        <v>740337.48708196694</v>
      </c>
      <c r="J1166" s="2">
        <v>606460.12517663103</v>
      </c>
      <c r="K1166" s="2">
        <v>642912.03038278746</v>
      </c>
      <c r="L1166" s="2">
        <v>584821.8593297787</v>
      </c>
      <c r="M1166" s="2">
        <f t="shared" si="18"/>
        <v>8989135.0765280388</v>
      </c>
    </row>
    <row r="1167" spans="1:13" x14ac:dyDescent="0.2">
      <c r="A1167">
        <v>5005</v>
      </c>
      <c r="B1167">
        <v>1162</v>
      </c>
      <c r="C1167">
        <v>1</v>
      </c>
      <c r="D1167" t="s">
        <v>2326</v>
      </c>
      <c r="E1167" t="s">
        <v>2327</v>
      </c>
      <c r="F1167" t="s">
        <v>8510</v>
      </c>
      <c r="G1167" s="2">
        <v>761135.03464461269</v>
      </c>
      <c r="H1167" s="2">
        <v>847136.36553033127</v>
      </c>
      <c r="I1167" s="2">
        <v>821459.60068915866</v>
      </c>
      <c r="J1167" s="2">
        <v>723222.35899786872</v>
      </c>
      <c r="K1167" s="2">
        <v>685057.46784496831</v>
      </c>
      <c r="L1167" s="2">
        <v>628707.00202906004</v>
      </c>
      <c r="M1167" s="2">
        <f t="shared" si="18"/>
        <v>8967033.4150848202</v>
      </c>
    </row>
    <row r="1168" spans="1:13" x14ac:dyDescent="0.2">
      <c r="A1168">
        <v>5593</v>
      </c>
      <c r="B1168">
        <v>1163</v>
      </c>
      <c r="C1168">
        <v>1</v>
      </c>
      <c r="D1168" t="s">
        <v>2328</v>
      </c>
      <c r="E1168" t="s">
        <v>2329</v>
      </c>
      <c r="F1168" t="s">
        <v>8510</v>
      </c>
      <c r="G1168" s="2">
        <v>739893.91350023169</v>
      </c>
      <c r="H1168" s="2">
        <v>765092.6147601133</v>
      </c>
      <c r="I1168" s="2">
        <v>729532.36688868795</v>
      </c>
      <c r="J1168" s="2">
        <v>768279.51627432683</v>
      </c>
      <c r="K1168" s="2">
        <v>725212.90180876572</v>
      </c>
      <c r="L1168" s="2">
        <v>772304.27211669541</v>
      </c>
      <c r="M1168" s="2">
        <f t="shared" si="18"/>
        <v>9341014.092490593</v>
      </c>
    </row>
    <row r="1169" spans="1:13" x14ac:dyDescent="0.2">
      <c r="A1169">
        <v>4307</v>
      </c>
      <c r="B1169">
        <v>1164</v>
      </c>
      <c r="C1169">
        <v>1</v>
      </c>
      <c r="D1169" t="s">
        <v>2330</v>
      </c>
      <c r="E1169" t="s">
        <v>2331</v>
      </c>
      <c r="F1169" t="s">
        <v>8510</v>
      </c>
      <c r="G1169" s="2">
        <v>406421.99631315935</v>
      </c>
      <c r="H1169" s="2">
        <v>593742.67798503465</v>
      </c>
      <c r="I1169" s="2">
        <v>727630.3889338054</v>
      </c>
      <c r="J1169" s="2">
        <v>939079.5121991284</v>
      </c>
      <c r="K1169" s="2">
        <v>1072320.0603912673</v>
      </c>
      <c r="L1169" s="2">
        <v>1101503.8713193766</v>
      </c>
      <c r="M1169" s="2">
        <f t="shared" si="18"/>
        <v>9243790.230520729</v>
      </c>
    </row>
    <row r="1170" spans="1:13" x14ac:dyDescent="0.2">
      <c r="A1170">
        <v>2296</v>
      </c>
      <c r="B1170">
        <v>1165</v>
      </c>
      <c r="C1170">
        <v>1</v>
      </c>
      <c r="D1170" t="s">
        <v>2332</v>
      </c>
      <c r="E1170" t="s">
        <v>2333</v>
      </c>
      <c r="F1170" t="s">
        <v>8510</v>
      </c>
      <c r="G1170" s="2">
        <v>942147.52788032393</v>
      </c>
      <c r="H1170" s="2">
        <v>897298.15264205355</v>
      </c>
      <c r="I1170" s="2">
        <v>770568.56760129298</v>
      </c>
      <c r="J1170" s="2">
        <v>641818.33688473469</v>
      </c>
      <c r="K1170" s="2">
        <v>607790.12846691266</v>
      </c>
      <c r="L1170" s="2">
        <v>543469.00990363862</v>
      </c>
      <c r="M1170" s="2">
        <f t="shared" si="18"/>
        <v>8592035.0032686517</v>
      </c>
    </row>
    <row r="1171" spans="1:13" x14ac:dyDescent="0.2">
      <c r="A1171">
        <v>626</v>
      </c>
      <c r="B1171">
        <v>1166</v>
      </c>
      <c r="C1171">
        <v>1</v>
      </c>
      <c r="D1171" t="s">
        <v>2334</v>
      </c>
      <c r="E1171" t="s">
        <v>2335</v>
      </c>
      <c r="F1171" t="s">
        <v>8510</v>
      </c>
      <c r="G1171" s="2">
        <v>1391736.4290956932</v>
      </c>
      <c r="H1171" s="2">
        <v>881514.39786362369</v>
      </c>
      <c r="I1171" s="2">
        <v>671271.28405794769</v>
      </c>
      <c r="J1171" s="2">
        <v>491492.06386707706</v>
      </c>
      <c r="K1171" s="2">
        <v>399295.151585605</v>
      </c>
      <c r="L1171" s="2">
        <v>353633.953419748</v>
      </c>
      <c r="M1171" s="2">
        <f t="shared" si="18"/>
        <v>8930408.6237021834</v>
      </c>
    </row>
    <row r="1172" spans="1:13" x14ac:dyDescent="0.2">
      <c r="A1172">
        <v>760</v>
      </c>
      <c r="B1172">
        <v>1167</v>
      </c>
      <c r="C1172">
        <v>1</v>
      </c>
      <c r="D1172" t="s">
        <v>2336</v>
      </c>
      <c r="E1172" t="s">
        <v>2337</v>
      </c>
      <c r="F1172" t="s">
        <v>8510</v>
      </c>
      <c r="G1172" s="2">
        <v>723498.48829216405</v>
      </c>
      <c r="H1172" s="2">
        <v>914863.51873811334</v>
      </c>
      <c r="I1172" s="2">
        <v>915573.6916603077</v>
      </c>
      <c r="J1172" s="2">
        <v>925476.86630313098</v>
      </c>
      <c r="K1172" s="2">
        <v>694822.43761666922</v>
      </c>
      <c r="L1172" s="2">
        <v>567230.34120210342</v>
      </c>
      <c r="M1172" s="2">
        <f t="shared" si="18"/>
        <v>8515793.6428357549</v>
      </c>
    </row>
    <row r="1173" spans="1:13" x14ac:dyDescent="0.2">
      <c r="A1173">
        <v>1908</v>
      </c>
      <c r="B1173">
        <v>1168</v>
      </c>
      <c r="C1173">
        <v>1</v>
      </c>
      <c r="D1173" t="s">
        <v>2338</v>
      </c>
      <c r="E1173" t="s">
        <v>2339</v>
      </c>
      <c r="F1173" t="s">
        <v>8510</v>
      </c>
      <c r="G1173" s="2">
        <v>959539.80495504045</v>
      </c>
      <c r="H1173" s="2">
        <v>691481.57814638701</v>
      </c>
      <c r="I1173" s="2">
        <v>651438.24860795727</v>
      </c>
      <c r="J1173" s="2">
        <v>500748.89465188206</v>
      </c>
      <c r="K1173" s="2">
        <v>493948.6369160937</v>
      </c>
      <c r="L1173" s="2">
        <v>477171.13574590604</v>
      </c>
      <c r="M1173" s="2">
        <f t="shared" si="18"/>
        <v>8341113.46919744</v>
      </c>
    </row>
    <row r="1174" spans="1:13" x14ac:dyDescent="0.2">
      <c r="A1174">
        <v>2105</v>
      </c>
      <c r="B1174">
        <v>1169</v>
      </c>
      <c r="C1174">
        <v>1</v>
      </c>
      <c r="D1174" t="s">
        <v>2340</v>
      </c>
      <c r="E1174" t="s">
        <v>2341</v>
      </c>
      <c r="F1174" t="s">
        <v>8510</v>
      </c>
      <c r="G1174" s="2">
        <v>953083.58888113406</v>
      </c>
      <c r="H1174" s="2">
        <v>777114.23034182971</v>
      </c>
      <c r="I1174" s="2">
        <v>731908.24163948966</v>
      </c>
      <c r="J1174" s="2">
        <v>670892.15360051731</v>
      </c>
      <c r="K1174" s="2">
        <v>694353.63758362737</v>
      </c>
      <c r="L1174" s="2">
        <v>739433.31812757638</v>
      </c>
      <c r="M1174" s="2">
        <f t="shared" si="18"/>
        <v>9161296.0217335708</v>
      </c>
    </row>
    <row r="1175" spans="1:13" x14ac:dyDescent="0.2">
      <c r="A1175">
        <v>3443</v>
      </c>
      <c r="B1175">
        <v>1170</v>
      </c>
      <c r="C1175">
        <v>1</v>
      </c>
      <c r="D1175" t="s">
        <v>2342</v>
      </c>
      <c r="E1175" t="s">
        <v>2343</v>
      </c>
      <c r="F1175" t="s">
        <v>8510</v>
      </c>
      <c r="G1175" s="2">
        <v>798652.33453021978</v>
      </c>
      <c r="H1175" s="2">
        <v>814453.4562088307</v>
      </c>
      <c r="I1175" s="2">
        <v>860488.87286416616</v>
      </c>
      <c r="J1175" s="2">
        <v>826110.72416671517</v>
      </c>
      <c r="K1175" s="2">
        <v>631928.84375851194</v>
      </c>
      <c r="L1175" s="2">
        <v>662876.62003095343</v>
      </c>
      <c r="M1175" s="2">
        <f t="shared" si="18"/>
        <v>9278767.6383617446</v>
      </c>
    </row>
    <row r="1176" spans="1:13" x14ac:dyDescent="0.2">
      <c r="A1176">
        <v>5031</v>
      </c>
      <c r="B1176">
        <v>1171</v>
      </c>
      <c r="C1176">
        <v>1</v>
      </c>
      <c r="D1176" t="s">
        <v>2344</v>
      </c>
      <c r="E1176" t="s">
        <v>2345</v>
      </c>
      <c r="F1176" t="s">
        <v>8510</v>
      </c>
      <c r="G1176" s="2">
        <v>596243.93936751911</v>
      </c>
      <c r="H1176" s="2">
        <v>713846.90806950198</v>
      </c>
      <c r="I1176" s="2">
        <v>713487.15100710804</v>
      </c>
      <c r="J1176" s="2">
        <v>909564.79862367036</v>
      </c>
      <c r="K1176" s="2">
        <v>926337.47441339341</v>
      </c>
      <c r="L1176" s="2">
        <v>824776.51532115508</v>
      </c>
      <c r="M1176" s="2">
        <f t="shared" si="18"/>
        <v>8981970.5938755684</v>
      </c>
    </row>
    <row r="1177" spans="1:13" x14ac:dyDescent="0.2">
      <c r="A1177">
        <v>4304</v>
      </c>
      <c r="B1177">
        <v>1172</v>
      </c>
      <c r="C1177">
        <v>1</v>
      </c>
      <c r="D1177" t="s">
        <v>2346</v>
      </c>
      <c r="E1177" t="s">
        <v>2347</v>
      </c>
      <c r="F1177" t="s">
        <v>8510</v>
      </c>
      <c r="G1177" s="2">
        <v>936069.24545687938</v>
      </c>
      <c r="H1177" s="2">
        <v>906407.90627791604</v>
      </c>
      <c r="I1177" s="2">
        <v>710807.70566239674</v>
      </c>
      <c r="J1177" s="2">
        <v>634765.09538564458</v>
      </c>
      <c r="K1177" s="2">
        <v>573686.63575143437</v>
      </c>
      <c r="L1177" s="2">
        <v>535977.21853895008</v>
      </c>
      <c r="M1177" s="2">
        <f t="shared" si="18"/>
        <v>8877862.0492038876</v>
      </c>
    </row>
    <row r="1178" spans="1:13" x14ac:dyDescent="0.2">
      <c r="A1178">
        <v>2676</v>
      </c>
      <c r="B1178">
        <v>1173</v>
      </c>
      <c r="C1178">
        <v>1</v>
      </c>
      <c r="D1178" t="s">
        <v>2348</v>
      </c>
      <c r="E1178" t="s">
        <v>2349</v>
      </c>
      <c r="F1178" t="s">
        <v>8510</v>
      </c>
      <c r="G1178" s="2">
        <v>602325.42694229435</v>
      </c>
      <c r="H1178" s="2">
        <v>833339.03686623427</v>
      </c>
      <c r="I1178" s="2">
        <v>739621.5444324523</v>
      </c>
      <c r="J1178" s="2">
        <v>858782.2936183773</v>
      </c>
      <c r="K1178" s="2">
        <v>802564.49802854389</v>
      </c>
      <c r="L1178" s="2">
        <v>743515.44224276301</v>
      </c>
      <c r="M1178" s="2">
        <f t="shared" si="18"/>
        <v>8886178.9831802025</v>
      </c>
    </row>
    <row r="1179" spans="1:13" x14ac:dyDescent="0.2">
      <c r="A1179">
        <v>992</v>
      </c>
      <c r="B1179">
        <v>1174</v>
      </c>
      <c r="C1179">
        <v>1</v>
      </c>
      <c r="D1179" t="s">
        <v>2350</v>
      </c>
      <c r="E1179" t="s">
        <v>2351</v>
      </c>
      <c r="F1179" t="s">
        <v>8510</v>
      </c>
      <c r="G1179" s="2">
        <v>706794.69611495209</v>
      </c>
      <c r="H1179" s="2">
        <v>740529.87195320835</v>
      </c>
      <c r="I1179" s="2">
        <v>764142.84511381574</v>
      </c>
      <c r="J1179" s="2">
        <v>735977.05237868743</v>
      </c>
      <c r="K1179" s="2">
        <v>714022.48646733363</v>
      </c>
      <c r="L1179" s="2">
        <v>644563.78902154195</v>
      </c>
      <c r="M1179" s="2">
        <f t="shared" si="18"/>
        <v>7483240.0504768267</v>
      </c>
    </row>
    <row r="1180" spans="1:13" x14ac:dyDescent="0.2">
      <c r="A1180">
        <v>1655</v>
      </c>
      <c r="B1180">
        <v>1175</v>
      </c>
      <c r="C1180">
        <v>1</v>
      </c>
      <c r="D1180" t="s">
        <v>2352</v>
      </c>
      <c r="E1180" t="s">
        <v>2353</v>
      </c>
      <c r="F1180" t="s">
        <v>8510</v>
      </c>
      <c r="G1180" s="2">
        <v>955437.97417524178</v>
      </c>
      <c r="H1180" s="2">
        <v>536563.41395982564</v>
      </c>
      <c r="I1180" s="2">
        <v>409431.39283491997</v>
      </c>
      <c r="J1180" s="2">
        <v>367151.97709966305</v>
      </c>
      <c r="K1180" s="2">
        <v>400407.29609637894</v>
      </c>
      <c r="L1180" s="2">
        <v>508217.25526125933</v>
      </c>
      <c r="M1180" s="2">
        <f t="shared" si="18"/>
        <v>6768104.7126495456</v>
      </c>
    </row>
    <row r="1181" spans="1:13" x14ac:dyDescent="0.2">
      <c r="A1181">
        <v>4514</v>
      </c>
      <c r="B1181">
        <v>1176</v>
      </c>
      <c r="C1181">
        <v>1</v>
      </c>
      <c r="D1181" t="s">
        <v>2354</v>
      </c>
      <c r="E1181" t="s">
        <v>2355</v>
      </c>
      <c r="F1181" t="s">
        <v>8510</v>
      </c>
      <c r="G1181" s="2">
        <v>518799.87682401197</v>
      </c>
      <c r="H1181" s="2">
        <v>612222.68265462096</v>
      </c>
      <c r="I1181" s="2">
        <v>593697.1203599046</v>
      </c>
      <c r="J1181" s="2">
        <v>604209.98063209036</v>
      </c>
      <c r="K1181" s="2">
        <v>631570.03991252894</v>
      </c>
      <c r="L1181" s="2">
        <v>630395.70283910073</v>
      </c>
      <c r="M1181" s="2">
        <f t="shared" si="18"/>
        <v>8033424.2419662494</v>
      </c>
    </row>
    <row r="1182" spans="1:13" x14ac:dyDescent="0.2">
      <c r="A1182">
        <v>1465</v>
      </c>
      <c r="B1182">
        <v>1177</v>
      </c>
      <c r="C1182">
        <v>1</v>
      </c>
      <c r="D1182" t="s">
        <v>2356</v>
      </c>
      <c r="E1182" t="s">
        <v>2357</v>
      </c>
      <c r="F1182" t="s">
        <v>8510</v>
      </c>
      <c r="G1182" s="2">
        <v>770668.27029695269</v>
      </c>
      <c r="H1182" s="2">
        <v>746530.52607128269</v>
      </c>
      <c r="I1182" s="2">
        <v>762932.75607349107</v>
      </c>
      <c r="J1182" s="2">
        <v>758011.26112310693</v>
      </c>
      <c r="K1182" s="2">
        <v>698686.3326004477</v>
      </c>
      <c r="L1182" s="2">
        <v>705699.69257871143</v>
      </c>
      <c r="M1182" s="2">
        <f t="shared" si="18"/>
        <v>8116367.5788792735</v>
      </c>
    </row>
    <row r="1183" spans="1:13" x14ac:dyDescent="0.2">
      <c r="A1183">
        <v>2384</v>
      </c>
      <c r="B1183">
        <v>1178</v>
      </c>
      <c r="C1183">
        <v>1</v>
      </c>
      <c r="D1183" t="s">
        <v>2358</v>
      </c>
      <c r="E1183" t="s">
        <v>2359</v>
      </c>
      <c r="F1183" t="s">
        <v>8510</v>
      </c>
      <c r="G1183" s="2">
        <v>810989.48099935392</v>
      </c>
      <c r="H1183" s="2">
        <v>632781.34310753667</v>
      </c>
      <c r="I1183" s="2">
        <v>618735.67952273134</v>
      </c>
      <c r="J1183" s="2">
        <v>569280.56101746066</v>
      </c>
      <c r="K1183" s="2">
        <v>521424.10050770064</v>
      </c>
      <c r="L1183" s="2">
        <v>520627.57498049858</v>
      </c>
      <c r="M1183" s="2">
        <f t="shared" si="18"/>
        <v>7346415.4987714849</v>
      </c>
    </row>
    <row r="1184" spans="1:13" x14ac:dyDescent="0.2">
      <c r="A1184">
        <v>2557</v>
      </c>
      <c r="B1184">
        <v>1179</v>
      </c>
      <c r="C1184">
        <v>1</v>
      </c>
      <c r="D1184" t="s">
        <v>2360</v>
      </c>
      <c r="E1184" t="s">
        <v>2361</v>
      </c>
      <c r="F1184" t="s">
        <v>8510</v>
      </c>
      <c r="G1184" s="2">
        <v>443214.59962777171</v>
      </c>
      <c r="H1184" s="2">
        <v>539543.32749880699</v>
      </c>
      <c r="I1184" s="2">
        <v>539260.11082571372</v>
      </c>
      <c r="J1184" s="2">
        <v>654809.71851115394</v>
      </c>
      <c r="K1184" s="2">
        <v>747696.35757927701</v>
      </c>
      <c r="L1184" s="2">
        <v>748052.64459347946</v>
      </c>
      <c r="M1184" s="2">
        <f t="shared" si="18"/>
        <v>8355815.5897154408</v>
      </c>
    </row>
    <row r="1185" spans="1:13" x14ac:dyDescent="0.2">
      <c r="A1185">
        <v>2820</v>
      </c>
      <c r="B1185">
        <v>1180</v>
      </c>
      <c r="C1185">
        <v>1</v>
      </c>
      <c r="D1185" t="s">
        <v>2362</v>
      </c>
      <c r="E1185" t="s">
        <v>2363</v>
      </c>
      <c r="F1185" t="s">
        <v>8510</v>
      </c>
      <c r="G1185" s="2">
        <v>871470.94773519167</v>
      </c>
      <c r="H1185" s="2">
        <v>758449.18268103397</v>
      </c>
      <c r="I1185" s="2">
        <v>764030.52416873537</v>
      </c>
      <c r="J1185" s="2">
        <v>780699.94911429193</v>
      </c>
      <c r="K1185" s="2">
        <v>811153.92003968393</v>
      </c>
      <c r="L1185" s="2">
        <v>697434.30734030099</v>
      </c>
      <c r="M1185" s="2">
        <f t="shared" si="18"/>
        <v>9368973.7959148325</v>
      </c>
    </row>
    <row r="1186" spans="1:13" x14ac:dyDescent="0.2">
      <c r="A1186">
        <v>4593</v>
      </c>
      <c r="B1186">
        <v>1181</v>
      </c>
      <c r="C1186">
        <v>1</v>
      </c>
      <c r="D1186" t="s">
        <v>2364</v>
      </c>
      <c r="E1186" t="s">
        <v>2365</v>
      </c>
      <c r="F1186" t="s">
        <v>8510</v>
      </c>
      <c r="G1186" s="2">
        <v>852392.21067877673</v>
      </c>
      <c r="H1186" s="2">
        <v>763420.87138737401</v>
      </c>
      <c r="I1186" s="2">
        <v>767478.19407277228</v>
      </c>
      <c r="J1186" s="2">
        <v>710065.05481562531</v>
      </c>
      <c r="K1186" s="2">
        <v>790547.94692782767</v>
      </c>
      <c r="L1186" s="2">
        <v>801830.68695321959</v>
      </c>
      <c r="M1186" s="2">
        <f t="shared" si="18"/>
        <v>9332549.2647844832</v>
      </c>
    </row>
    <row r="1187" spans="1:13" x14ac:dyDescent="0.2">
      <c r="A1187">
        <v>3933</v>
      </c>
      <c r="B1187">
        <v>1182</v>
      </c>
      <c r="C1187">
        <v>1</v>
      </c>
      <c r="D1187" t="s">
        <v>2366</v>
      </c>
      <c r="E1187" t="s">
        <v>2367</v>
      </c>
      <c r="F1187" t="s">
        <v>8510</v>
      </c>
      <c r="G1187" s="2">
        <v>561695.85589938064</v>
      </c>
      <c r="H1187" s="2">
        <v>618943.8394518689</v>
      </c>
      <c r="I1187" s="2">
        <v>610716.24397580663</v>
      </c>
      <c r="J1187" s="2">
        <v>807262.99730418401</v>
      </c>
      <c r="K1187" s="2">
        <v>940743.60560523532</v>
      </c>
      <c r="L1187" s="2">
        <v>1107451.757712411</v>
      </c>
      <c r="M1187" s="2">
        <f t="shared" si="18"/>
        <v>8670873.068544725</v>
      </c>
    </row>
    <row r="1188" spans="1:13" x14ac:dyDescent="0.2">
      <c r="A1188">
        <v>2704</v>
      </c>
      <c r="B1188">
        <v>1183</v>
      </c>
      <c r="C1188">
        <v>1</v>
      </c>
      <c r="D1188" t="s">
        <v>2368</v>
      </c>
      <c r="E1188" t="s">
        <v>2369</v>
      </c>
      <c r="F1188" t="s">
        <v>8510</v>
      </c>
      <c r="G1188" s="2">
        <v>1042803.3663780662</v>
      </c>
      <c r="H1188" s="2">
        <v>875289.10502324591</v>
      </c>
      <c r="I1188" s="2">
        <v>785243.80202690337</v>
      </c>
      <c r="J1188" s="2">
        <v>479978.58130495064</v>
      </c>
      <c r="K1188" s="2">
        <v>420267.07882630435</v>
      </c>
      <c r="L1188" s="2">
        <v>420476.83503636834</v>
      </c>
      <c r="M1188" s="2">
        <f t="shared" si="18"/>
        <v>8044096.020190387</v>
      </c>
    </row>
    <row r="1189" spans="1:13" x14ac:dyDescent="0.2">
      <c r="A1189">
        <v>4656</v>
      </c>
      <c r="B1189">
        <v>1184</v>
      </c>
      <c r="C1189">
        <v>1</v>
      </c>
      <c r="D1189" t="s">
        <v>2370</v>
      </c>
      <c r="E1189" t="s">
        <v>2371</v>
      </c>
      <c r="F1189" t="s">
        <v>8510</v>
      </c>
      <c r="G1189" s="2">
        <v>500282.21481219196</v>
      </c>
      <c r="H1189" s="2">
        <v>632561.34923544235</v>
      </c>
      <c r="I1189" s="2">
        <v>581178.08137166139</v>
      </c>
      <c r="J1189" s="2">
        <v>690697.20994712424</v>
      </c>
      <c r="K1189" s="2">
        <v>798275.48256842804</v>
      </c>
      <c r="L1189" s="2">
        <v>817042.91365970031</v>
      </c>
      <c r="M1189" s="2">
        <f t="shared" si="18"/>
        <v>7551920.8824130399</v>
      </c>
    </row>
    <row r="1190" spans="1:13" x14ac:dyDescent="0.2">
      <c r="A1190">
        <v>5563</v>
      </c>
      <c r="B1190">
        <v>1185</v>
      </c>
      <c r="C1190">
        <v>1</v>
      </c>
      <c r="D1190" t="s">
        <v>2372</v>
      </c>
      <c r="E1190" t="s">
        <v>2373</v>
      </c>
      <c r="F1190" t="s">
        <v>8510</v>
      </c>
      <c r="G1190" s="2">
        <v>843724.13453072205</v>
      </c>
      <c r="H1190" s="2">
        <v>664295.32068183261</v>
      </c>
      <c r="I1190" s="2">
        <v>651643.03861040727</v>
      </c>
      <c r="J1190" s="2">
        <v>525906.17131120537</v>
      </c>
      <c r="K1190" s="2">
        <v>476075.65202320466</v>
      </c>
      <c r="L1190" s="2">
        <v>370239.31366111967</v>
      </c>
      <c r="M1190" s="2">
        <f t="shared" si="18"/>
        <v>7641956.2149232328</v>
      </c>
    </row>
    <row r="1191" spans="1:13" x14ac:dyDescent="0.2">
      <c r="A1191">
        <v>1323</v>
      </c>
      <c r="B1191">
        <v>1186</v>
      </c>
      <c r="C1191">
        <v>1</v>
      </c>
      <c r="D1191" t="s">
        <v>2374</v>
      </c>
      <c r="E1191" t="s">
        <v>2375</v>
      </c>
      <c r="F1191" t="s">
        <v>8510</v>
      </c>
      <c r="G1191" s="2">
        <v>1246755.5934032865</v>
      </c>
      <c r="H1191" s="2">
        <v>768521.15789995436</v>
      </c>
      <c r="I1191" s="2">
        <v>643561.21733784361</v>
      </c>
      <c r="J1191" s="2">
        <v>515335.13687830768</v>
      </c>
      <c r="K1191" s="2">
        <v>473601.10587104969</v>
      </c>
      <c r="L1191" s="2">
        <v>462298.3727142986</v>
      </c>
      <c r="M1191" s="2">
        <f t="shared" si="18"/>
        <v>8664552.6053479463</v>
      </c>
    </row>
    <row r="1192" spans="1:13" x14ac:dyDescent="0.2">
      <c r="A1192">
        <v>293</v>
      </c>
      <c r="B1192">
        <v>1187</v>
      </c>
      <c r="C1192">
        <v>1</v>
      </c>
      <c r="D1192" t="s">
        <v>2376</v>
      </c>
      <c r="E1192" t="s">
        <v>2377</v>
      </c>
      <c r="F1192" t="s">
        <v>8510</v>
      </c>
      <c r="G1192" s="2">
        <v>674129.00536848197</v>
      </c>
      <c r="H1192" s="2">
        <v>767017.03037178994</v>
      </c>
      <c r="I1192" s="2">
        <v>778100.26494514698</v>
      </c>
      <c r="J1192" s="2">
        <v>787944.08823472902</v>
      </c>
      <c r="K1192" s="2">
        <v>772454.65920522157</v>
      </c>
      <c r="L1192" s="2">
        <v>774834.973117835</v>
      </c>
      <c r="M1192" s="2">
        <f t="shared" si="18"/>
        <v>8619068.3086020369</v>
      </c>
    </row>
    <row r="1193" spans="1:13" x14ac:dyDescent="0.2">
      <c r="A1193">
        <v>373</v>
      </c>
      <c r="B1193">
        <v>1188</v>
      </c>
      <c r="C1193">
        <v>1</v>
      </c>
      <c r="D1193" t="s">
        <v>2378</v>
      </c>
      <c r="E1193" t="s">
        <v>2379</v>
      </c>
      <c r="F1193" t="s">
        <v>8510</v>
      </c>
      <c r="G1193" s="2">
        <v>1281161.2228809132</v>
      </c>
      <c r="H1193" s="2">
        <v>726889.21864494833</v>
      </c>
      <c r="I1193" s="2">
        <v>696021.06140170596</v>
      </c>
      <c r="J1193" s="2">
        <v>483015.30069058528</v>
      </c>
      <c r="K1193" s="2">
        <v>460341.73053480498</v>
      </c>
      <c r="L1193" s="2">
        <v>417159.75320587569</v>
      </c>
      <c r="M1193" s="2">
        <f t="shared" si="18"/>
        <v>8667641.5012489706</v>
      </c>
    </row>
    <row r="1194" spans="1:13" x14ac:dyDescent="0.2">
      <c r="A1194">
        <v>4472</v>
      </c>
      <c r="B1194">
        <v>1189</v>
      </c>
      <c r="C1194">
        <v>1</v>
      </c>
      <c r="D1194" t="s">
        <v>2380</v>
      </c>
      <c r="E1194" t="s">
        <v>2381</v>
      </c>
      <c r="F1194" t="s">
        <v>8510</v>
      </c>
      <c r="G1194" s="2">
        <v>1004191.020754904</v>
      </c>
      <c r="H1194" s="2">
        <v>680024.42398985696</v>
      </c>
      <c r="I1194" s="2">
        <v>705941.71699247428</v>
      </c>
      <c r="J1194" s="2">
        <v>633535.60259522032</v>
      </c>
      <c r="K1194" s="2">
        <v>746102.72433284938</v>
      </c>
      <c r="L1194" s="2">
        <v>833257.72522483242</v>
      </c>
      <c r="M1194" s="2">
        <f t="shared" si="18"/>
        <v>7980953.333302374</v>
      </c>
    </row>
    <row r="1195" spans="1:13" x14ac:dyDescent="0.2">
      <c r="A1195">
        <v>1162</v>
      </c>
      <c r="B1195">
        <v>1190</v>
      </c>
      <c r="C1195">
        <v>1</v>
      </c>
      <c r="D1195" t="s">
        <v>2382</v>
      </c>
      <c r="E1195" t="s">
        <v>2383</v>
      </c>
      <c r="F1195" t="s">
        <v>8510</v>
      </c>
      <c r="G1195" s="2">
        <v>841176.84096315631</v>
      </c>
      <c r="H1195" s="2">
        <v>643514.90325277636</v>
      </c>
      <c r="I1195" s="2">
        <v>626682.4119474371</v>
      </c>
      <c r="J1195" s="2">
        <v>454512.44748156937</v>
      </c>
      <c r="K1195" s="2">
        <v>430749.94920810498</v>
      </c>
      <c r="L1195" s="2">
        <v>381263.56655919267</v>
      </c>
      <c r="M1195" s="2">
        <f t="shared" si="18"/>
        <v>7851625.3129960923</v>
      </c>
    </row>
    <row r="1196" spans="1:13" x14ac:dyDescent="0.2">
      <c r="A1196">
        <v>5409</v>
      </c>
      <c r="B1196">
        <v>1191</v>
      </c>
      <c r="C1196">
        <v>1</v>
      </c>
      <c r="D1196" t="s">
        <v>2384</v>
      </c>
      <c r="E1196" t="s">
        <v>2385</v>
      </c>
      <c r="F1196" t="s">
        <v>8510</v>
      </c>
      <c r="G1196" s="2">
        <v>355016.85374908167</v>
      </c>
      <c r="H1196" s="2">
        <v>564176.77265771094</v>
      </c>
      <c r="I1196" s="2">
        <v>580271.91045616404</v>
      </c>
      <c r="J1196" s="2">
        <v>960812.18612010963</v>
      </c>
      <c r="K1196" s="2">
        <v>1007077.901678164</v>
      </c>
      <c r="L1196" s="2">
        <v>1006369.5689226246</v>
      </c>
      <c r="M1196" s="2">
        <f t="shared" si="18"/>
        <v>9041612.4613051862</v>
      </c>
    </row>
    <row r="1197" spans="1:13" x14ac:dyDescent="0.2">
      <c r="A1197">
        <v>3762</v>
      </c>
      <c r="B1197">
        <v>1192</v>
      </c>
      <c r="C1197">
        <v>1</v>
      </c>
      <c r="D1197" t="s">
        <v>2386</v>
      </c>
      <c r="E1197" t="s">
        <v>2387</v>
      </c>
      <c r="F1197" t="s">
        <v>8510</v>
      </c>
      <c r="G1197" s="2">
        <v>628275.51708895143</v>
      </c>
      <c r="H1197" s="2">
        <v>632490.12270692969</v>
      </c>
      <c r="I1197" s="2">
        <v>696484.86483892833</v>
      </c>
      <c r="J1197" s="2">
        <v>797462.76352036616</v>
      </c>
      <c r="K1197" s="2">
        <v>880898.62517822534</v>
      </c>
      <c r="L1197" s="2">
        <v>932275.37438793026</v>
      </c>
      <c r="M1197" s="2">
        <f t="shared" si="18"/>
        <v>7916658.3325578691</v>
      </c>
    </row>
    <row r="1198" spans="1:13" x14ac:dyDescent="0.2">
      <c r="A1198">
        <v>1235</v>
      </c>
      <c r="B1198">
        <v>1193</v>
      </c>
      <c r="C1198">
        <v>1</v>
      </c>
      <c r="D1198" t="s">
        <v>2388</v>
      </c>
      <c r="E1198" t="s">
        <v>2389</v>
      </c>
      <c r="F1198" t="s">
        <v>8510</v>
      </c>
      <c r="G1198" s="2">
        <v>165743.6886645261</v>
      </c>
      <c r="H1198" s="2">
        <v>370138.84630748729</v>
      </c>
      <c r="I1198" s="2">
        <v>291775.33082720364</v>
      </c>
      <c r="J1198" s="2">
        <v>655112.72959885304</v>
      </c>
      <c r="K1198" s="2">
        <v>887313.409782512</v>
      </c>
      <c r="L1198" s="2">
        <v>978687.05965595634</v>
      </c>
      <c r="M1198" s="2">
        <f t="shared" si="18"/>
        <v>7082333.4536944507</v>
      </c>
    </row>
    <row r="1199" spans="1:13" x14ac:dyDescent="0.2">
      <c r="A1199">
        <v>3003</v>
      </c>
      <c r="B1199">
        <v>1194</v>
      </c>
      <c r="C1199">
        <v>1</v>
      </c>
      <c r="D1199" t="s">
        <v>2390</v>
      </c>
      <c r="E1199" t="s">
        <v>2391</v>
      </c>
      <c r="F1199" t="s">
        <v>8510</v>
      </c>
      <c r="G1199" s="2">
        <v>695110.27979257843</v>
      </c>
      <c r="H1199" s="2">
        <v>676927.42411687877</v>
      </c>
      <c r="I1199" s="2">
        <v>656793.89330537862</v>
      </c>
      <c r="J1199" s="2">
        <v>637979.19445922307</v>
      </c>
      <c r="K1199" s="2">
        <v>563712.20670542226</v>
      </c>
      <c r="L1199" s="2">
        <v>503039.39047843072</v>
      </c>
      <c r="M1199" s="2">
        <f t="shared" si="18"/>
        <v>6548485.6041619089</v>
      </c>
    </row>
    <row r="1200" spans="1:13" x14ac:dyDescent="0.2">
      <c r="A1200">
        <v>4147</v>
      </c>
      <c r="B1200">
        <v>1195</v>
      </c>
      <c r="C1200">
        <v>1</v>
      </c>
      <c r="D1200" t="s">
        <v>2392</v>
      </c>
      <c r="E1200" t="s">
        <v>2393</v>
      </c>
      <c r="F1200" t="s">
        <v>8510</v>
      </c>
      <c r="G1200" s="2">
        <v>586863.56167736172</v>
      </c>
      <c r="H1200" s="2">
        <v>470169.8535462693</v>
      </c>
      <c r="I1200" s="2">
        <v>485254.72230044426</v>
      </c>
      <c r="J1200" s="2">
        <v>419498.08792366396</v>
      </c>
      <c r="K1200" s="2">
        <v>454715.18089864566</v>
      </c>
      <c r="L1200" s="2">
        <v>398421.80895761267</v>
      </c>
      <c r="M1200" s="2">
        <f t="shared" si="18"/>
        <v>7962171.6669843448</v>
      </c>
    </row>
    <row r="1201" spans="1:13" x14ac:dyDescent="0.2">
      <c r="A1201">
        <v>956</v>
      </c>
      <c r="B1201">
        <v>1196</v>
      </c>
      <c r="C1201">
        <v>1</v>
      </c>
      <c r="D1201" t="s">
        <v>2394</v>
      </c>
      <c r="E1201" t="s">
        <v>2395</v>
      </c>
      <c r="F1201" t="s">
        <v>8510</v>
      </c>
      <c r="G1201" s="2">
        <v>315094.02814553166</v>
      </c>
      <c r="H1201" s="2">
        <v>602334.771664973</v>
      </c>
      <c r="I1201" s="2">
        <v>750794.96335920598</v>
      </c>
      <c r="J1201" s="2">
        <v>1053837.2447164536</v>
      </c>
      <c r="K1201" s="2">
        <v>1160961.0678737999</v>
      </c>
      <c r="L1201" s="2">
        <v>1264226.3759203833</v>
      </c>
      <c r="M1201" s="2">
        <f t="shared" si="18"/>
        <v>8606456.4031941518</v>
      </c>
    </row>
    <row r="1202" spans="1:13" x14ac:dyDescent="0.2">
      <c r="A1202">
        <v>4699</v>
      </c>
      <c r="B1202">
        <v>1197</v>
      </c>
      <c r="C1202">
        <v>1</v>
      </c>
      <c r="D1202" t="s">
        <v>2396</v>
      </c>
      <c r="E1202" t="s">
        <v>2397</v>
      </c>
      <c r="F1202" t="s">
        <v>8510</v>
      </c>
      <c r="G1202" s="2">
        <v>501368.56477126735</v>
      </c>
      <c r="H1202" s="2">
        <v>693387.57092516695</v>
      </c>
      <c r="I1202" s="2">
        <v>534776.87635327631</v>
      </c>
      <c r="J1202" s="2">
        <v>621984.81168733165</v>
      </c>
      <c r="K1202" s="2">
        <v>566917.61319405725</v>
      </c>
      <c r="L1202" s="2">
        <v>540772.51458270394</v>
      </c>
      <c r="M1202" s="2">
        <f t="shared" si="18"/>
        <v>7457040.4088265393</v>
      </c>
    </row>
    <row r="1203" spans="1:13" x14ac:dyDescent="0.2">
      <c r="A1203">
        <v>1144</v>
      </c>
      <c r="B1203">
        <v>1198</v>
      </c>
      <c r="C1203">
        <v>1</v>
      </c>
      <c r="D1203" t="s">
        <v>2398</v>
      </c>
      <c r="E1203" t="s">
        <v>2399</v>
      </c>
      <c r="F1203" t="s">
        <v>8510</v>
      </c>
      <c r="G1203" s="2">
        <v>421052.05715410435</v>
      </c>
      <c r="H1203" s="2">
        <v>608831.58133683167</v>
      </c>
      <c r="I1203" s="2">
        <v>659755.78065313131</v>
      </c>
      <c r="J1203" s="2">
        <v>762674.29539752041</v>
      </c>
      <c r="K1203" s="2">
        <v>787345.81509575748</v>
      </c>
      <c r="L1203" s="2">
        <v>758172.9276753912</v>
      </c>
      <c r="M1203" s="2">
        <f t="shared" si="18"/>
        <v>8419857.9100379925</v>
      </c>
    </row>
    <row r="1204" spans="1:13" x14ac:dyDescent="0.2">
      <c r="A1204">
        <v>4592</v>
      </c>
      <c r="B1204">
        <v>1199</v>
      </c>
      <c r="C1204">
        <v>1</v>
      </c>
      <c r="D1204" t="s">
        <v>2400</v>
      </c>
      <c r="E1204" t="s">
        <v>2401</v>
      </c>
      <c r="F1204" t="s">
        <v>8510</v>
      </c>
      <c r="G1204" s="2">
        <v>737974.08265107346</v>
      </c>
      <c r="H1204" s="2">
        <v>675595.57770774153</v>
      </c>
      <c r="I1204" s="2">
        <v>749093.02214957925</v>
      </c>
      <c r="J1204" s="2">
        <v>712736.44336631044</v>
      </c>
      <c r="K1204" s="2">
        <v>736974.78998279199</v>
      </c>
      <c r="L1204" s="2">
        <v>809651.53686775966</v>
      </c>
      <c r="M1204" s="2">
        <f t="shared" si="18"/>
        <v>8189790.2045943365</v>
      </c>
    </row>
    <row r="1205" spans="1:13" x14ac:dyDescent="0.2">
      <c r="A1205">
        <v>2428</v>
      </c>
      <c r="B1205">
        <v>1200</v>
      </c>
      <c r="C1205">
        <v>1</v>
      </c>
      <c r="D1205" t="s">
        <v>2402</v>
      </c>
      <c r="E1205" t="s">
        <v>2403</v>
      </c>
      <c r="F1205" t="s">
        <v>8510</v>
      </c>
      <c r="G1205" s="2">
        <v>820106.9425453596</v>
      </c>
      <c r="H1205" s="2">
        <v>683325.26685044297</v>
      </c>
      <c r="I1205" s="2">
        <v>602941.04688851803</v>
      </c>
      <c r="J1205" s="2">
        <v>523173.44889517635</v>
      </c>
      <c r="K1205" s="2">
        <v>575852.41946881765</v>
      </c>
      <c r="L1205" s="2">
        <v>562365.62722076662</v>
      </c>
      <c r="M1205" s="2">
        <f t="shared" si="18"/>
        <v>7810053.1211810512</v>
      </c>
    </row>
    <row r="1206" spans="1:13" x14ac:dyDescent="0.2">
      <c r="A1206">
        <v>5418</v>
      </c>
      <c r="B1206">
        <v>1201</v>
      </c>
      <c r="C1206">
        <v>1</v>
      </c>
      <c r="D1206" t="s">
        <v>2404</v>
      </c>
      <c r="E1206" t="s">
        <v>2405</v>
      </c>
      <c r="F1206" t="s">
        <v>8510</v>
      </c>
      <c r="G1206" s="2">
        <v>1013926.908843467</v>
      </c>
      <c r="H1206" s="2">
        <v>703778.71127185598</v>
      </c>
      <c r="I1206" s="2">
        <v>687445.17808501306</v>
      </c>
      <c r="J1206" s="2">
        <v>572025.31221723696</v>
      </c>
      <c r="K1206" s="2">
        <v>564238.38931922498</v>
      </c>
      <c r="L1206" s="2">
        <v>500873.86957517097</v>
      </c>
      <c r="M1206" s="2">
        <f t="shared" si="18"/>
        <v>8684460.2591809854</v>
      </c>
    </row>
    <row r="1207" spans="1:13" x14ac:dyDescent="0.2">
      <c r="A1207">
        <v>255</v>
      </c>
      <c r="B1207">
        <v>1202</v>
      </c>
      <c r="C1207">
        <v>1</v>
      </c>
      <c r="D1207" t="s">
        <v>2406</v>
      </c>
      <c r="E1207" t="s">
        <v>2407</v>
      </c>
      <c r="F1207" t="s">
        <v>8510</v>
      </c>
      <c r="G1207" s="2">
        <v>649142.74483007903</v>
      </c>
      <c r="H1207" s="2">
        <v>796652.73303949775</v>
      </c>
      <c r="I1207" s="2">
        <v>861347.77423323842</v>
      </c>
      <c r="J1207" s="2">
        <v>966865.70411517844</v>
      </c>
      <c r="K1207" s="2">
        <v>695206.60360610764</v>
      </c>
      <c r="L1207" s="2">
        <v>672956.33004491474</v>
      </c>
      <c r="M1207" s="2">
        <f t="shared" si="18"/>
        <v>9263071.5262791719</v>
      </c>
    </row>
    <row r="1208" spans="1:13" x14ac:dyDescent="0.2">
      <c r="A1208">
        <v>420</v>
      </c>
      <c r="B1208">
        <v>1203</v>
      </c>
      <c r="C1208">
        <v>1</v>
      </c>
      <c r="D1208" t="s">
        <v>2408</v>
      </c>
      <c r="E1208" t="s">
        <v>2409</v>
      </c>
      <c r="F1208" t="s">
        <v>8510</v>
      </c>
      <c r="G1208" s="2">
        <v>847467.84656687302</v>
      </c>
      <c r="H1208" s="2">
        <v>713513.35418113973</v>
      </c>
      <c r="I1208" s="2">
        <v>679970.8228002981</v>
      </c>
      <c r="J1208" s="2">
        <v>636877.02800185233</v>
      </c>
      <c r="K1208" s="2">
        <v>778074.24184084928</v>
      </c>
      <c r="L1208" s="2">
        <v>964996.34301914333</v>
      </c>
      <c r="M1208" s="2">
        <f t="shared" si="18"/>
        <v>9085280.2705644052</v>
      </c>
    </row>
    <row r="1209" spans="1:13" x14ac:dyDescent="0.2">
      <c r="A1209">
        <v>5280</v>
      </c>
      <c r="B1209">
        <v>1204</v>
      </c>
      <c r="C1209">
        <v>1</v>
      </c>
      <c r="D1209" t="s">
        <v>2410</v>
      </c>
      <c r="E1209" t="s">
        <v>2411</v>
      </c>
      <c r="F1209" t="s">
        <v>8510</v>
      </c>
      <c r="G1209" s="2">
        <v>635687.65917197394</v>
      </c>
      <c r="H1209" s="2">
        <v>684149.151438831</v>
      </c>
      <c r="I1209" s="2">
        <v>688578.56038764736</v>
      </c>
      <c r="J1209" s="2">
        <v>779310.61788077408</v>
      </c>
      <c r="K1209" s="2">
        <v>814168.67447889363</v>
      </c>
      <c r="L1209" s="2">
        <v>862485.97079612792</v>
      </c>
      <c r="M1209" s="2">
        <f t="shared" si="18"/>
        <v>8061140.3150562942</v>
      </c>
    </row>
    <row r="1210" spans="1:13" x14ac:dyDescent="0.2">
      <c r="A1210">
        <v>1900</v>
      </c>
      <c r="B1210">
        <v>1205</v>
      </c>
      <c r="C1210">
        <v>1</v>
      </c>
      <c r="D1210" t="s">
        <v>2412</v>
      </c>
      <c r="E1210" t="s">
        <v>2413</v>
      </c>
      <c r="F1210" t="s">
        <v>8510</v>
      </c>
      <c r="G1210" s="2">
        <v>740974.83556320798</v>
      </c>
      <c r="H1210" s="2">
        <v>618768.1849945737</v>
      </c>
      <c r="I1210" s="2">
        <v>623264.75812350167</v>
      </c>
      <c r="J1210" s="2">
        <v>489106.95099065802</v>
      </c>
      <c r="K1210" s="2">
        <v>574945.18733929098</v>
      </c>
      <c r="L1210" s="2">
        <v>549699.76389081439</v>
      </c>
      <c r="M1210" s="2">
        <f t="shared" si="18"/>
        <v>6793031.130400599</v>
      </c>
    </row>
    <row r="1211" spans="1:13" x14ac:dyDescent="0.2">
      <c r="A1211">
        <v>4212</v>
      </c>
      <c r="B1211">
        <v>1206</v>
      </c>
      <c r="C1211">
        <v>1</v>
      </c>
      <c r="D1211" t="s">
        <v>2414</v>
      </c>
      <c r="E1211" t="s">
        <v>2415</v>
      </c>
      <c r="F1211" t="s">
        <v>8510</v>
      </c>
      <c r="G1211" s="2">
        <v>786175.0589069057</v>
      </c>
      <c r="H1211" s="2">
        <v>555499.15197596001</v>
      </c>
      <c r="I1211" s="2">
        <v>499652.0109102673</v>
      </c>
      <c r="J1211" s="2">
        <v>412564.23867953935</v>
      </c>
      <c r="K1211" s="2">
        <v>450672.00482285162</v>
      </c>
      <c r="L1211" s="2">
        <v>491708.98420302832</v>
      </c>
      <c r="M1211" s="2">
        <f t="shared" si="18"/>
        <v>7638539.8790368019</v>
      </c>
    </row>
    <row r="1212" spans="1:13" x14ac:dyDescent="0.2">
      <c r="A1212">
        <v>5511</v>
      </c>
      <c r="B1212">
        <v>1207</v>
      </c>
      <c r="C1212">
        <v>1</v>
      </c>
      <c r="D1212" t="s">
        <v>2416</v>
      </c>
      <c r="E1212" t="s">
        <v>2417</v>
      </c>
      <c r="F1212" t="s">
        <v>8510</v>
      </c>
      <c r="G1212" s="2">
        <v>303733.5818545607</v>
      </c>
      <c r="H1212" s="2">
        <v>421360.12375505199</v>
      </c>
      <c r="I1212" s="2">
        <v>399762.38260683633</v>
      </c>
      <c r="J1212" s="2">
        <v>551423.74015354307</v>
      </c>
      <c r="K1212" s="2">
        <v>1049108.322517785</v>
      </c>
      <c r="L1212" s="2">
        <v>1716880.2786504726</v>
      </c>
      <c r="M1212" s="2">
        <f t="shared" si="18"/>
        <v>8887915.1989453807</v>
      </c>
    </row>
    <row r="1213" spans="1:13" x14ac:dyDescent="0.2">
      <c r="A1213">
        <v>554</v>
      </c>
      <c r="B1213">
        <v>1208</v>
      </c>
      <c r="C1213">
        <v>1</v>
      </c>
      <c r="D1213" t="s">
        <v>2418</v>
      </c>
      <c r="E1213" t="s">
        <v>2419</v>
      </c>
      <c r="F1213" t="s">
        <v>8510</v>
      </c>
      <c r="G1213" s="2">
        <v>642698.71342632209</v>
      </c>
      <c r="H1213" s="2">
        <v>691188.36362349801</v>
      </c>
      <c r="I1213" s="2">
        <v>662734.44891505502</v>
      </c>
      <c r="J1213" s="2">
        <v>789686.53512042586</v>
      </c>
      <c r="K1213" s="2">
        <v>832011.27313460561</v>
      </c>
      <c r="L1213" s="2">
        <v>827327.43518722511</v>
      </c>
      <c r="M1213" s="2">
        <f t="shared" si="18"/>
        <v>9155267.0463399552</v>
      </c>
    </row>
    <row r="1214" spans="1:13" x14ac:dyDescent="0.2">
      <c r="A1214">
        <v>4703</v>
      </c>
      <c r="B1214">
        <v>1209</v>
      </c>
      <c r="C1214">
        <v>1</v>
      </c>
      <c r="D1214" t="s">
        <v>2420</v>
      </c>
      <c r="E1214" t="s">
        <v>2421</v>
      </c>
      <c r="F1214" t="s">
        <v>8510</v>
      </c>
      <c r="G1214" s="2">
        <v>743147.84386148502</v>
      </c>
      <c r="H1214" s="2">
        <v>685473.97326672205</v>
      </c>
      <c r="I1214" s="2">
        <v>735278.32021646702</v>
      </c>
      <c r="J1214" s="2">
        <v>749165.13241277135</v>
      </c>
      <c r="K1214" s="2">
        <v>854704.60097540834</v>
      </c>
      <c r="L1214" s="2">
        <v>941850.40619997063</v>
      </c>
      <c r="M1214" s="2">
        <f t="shared" si="18"/>
        <v>9303003.6881828345</v>
      </c>
    </row>
    <row r="1215" spans="1:13" x14ac:dyDescent="0.2">
      <c r="A1215">
        <v>2111</v>
      </c>
      <c r="B1215">
        <v>1210</v>
      </c>
      <c r="C1215">
        <v>1</v>
      </c>
      <c r="D1215" t="s">
        <v>2422</v>
      </c>
      <c r="E1215" t="s">
        <v>2423</v>
      </c>
      <c r="F1215" t="s">
        <v>8510</v>
      </c>
      <c r="G1215" s="2">
        <v>763721.13476505596</v>
      </c>
      <c r="H1215" s="2">
        <v>739499.27047959703</v>
      </c>
      <c r="I1215" s="2">
        <v>732971.70578084199</v>
      </c>
      <c r="J1215" s="2">
        <v>777004.39438189508</v>
      </c>
      <c r="K1215" s="2">
        <v>791344.49238824763</v>
      </c>
      <c r="L1215" s="2">
        <v>788842.41345437209</v>
      </c>
      <c r="M1215" s="2">
        <f t="shared" si="18"/>
        <v>8284945.2483245395</v>
      </c>
    </row>
    <row r="1216" spans="1:13" x14ac:dyDescent="0.2">
      <c r="A1216">
        <v>5607</v>
      </c>
      <c r="B1216">
        <v>1211</v>
      </c>
      <c r="C1216">
        <v>1</v>
      </c>
      <c r="D1216" t="s">
        <v>2424</v>
      </c>
      <c r="E1216" t="s">
        <v>2425</v>
      </c>
      <c r="F1216" t="s">
        <v>8510</v>
      </c>
      <c r="G1216" s="2">
        <v>500725.20151516004</v>
      </c>
      <c r="H1216" s="2">
        <v>611819.16771159403</v>
      </c>
      <c r="I1216" s="2">
        <v>633957.76211724337</v>
      </c>
      <c r="J1216" s="2">
        <v>685637.78517847171</v>
      </c>
      <c r="K1216" s="2">
        <v>633006.43636584235</v>
      </c>
      <c r="L1216" s="2">
        <v>626415.48418621765</v>
      </c>
      <c r="M1216" s="2">
        <f t="shared" si="18"/>
        <v>7360707.3504762566</v>
      </c>
    </row>
    <row r="1217" spans="1:13" x14ac:dyDescent="0.2">
      <c r="A1217">
        <v>3778</v>
      </c>
      <c r="B1217">
        <v>1212</v>
      </c>
      <c r="C1217">
        <v>1</v>
      </c>
      <c r="D1217" t="s">
        <v>2426</v>
      </c>
      <c r="E1217" t="s">
        <v>2427</v>
      </c>
      <c r="F1217" t="s">
        <v>8510</v>
      </c>
      <c r="G1217" s="2">
        <v>645632.88278036565</v>
      </c>
      <c r="H1217" s="2">
        <v>590825.78524713672</v>
      </c>
      <c r="I1217" s="2">
        <v>591541.49834586203</v>
      </c>
      <c r="J1217" s="2">
        <v>611534.27216038527</v>
      </c>
      <c r="K1217" s="2">
        <v>628398.73240603332</v>
      </c>
      <c r="L1217" s="2">
        <v>601212.34246194467</v>
      </c>
      <c r="M1217" s="2">
        <f t="shared" si="18"/>
        <v>7640846.8150214804</v>
      </c>
    </row>
    <row r="1218" spans="1:13" x14ac:dyDescent="0.2">
      <c r="A1218">
        <v>2544</v>
      </c>
      <c r="B1218">
        <v>1213</v>
      </c>
      <c r="C1218">
        <v>1</v>
      </c>
      <c r="D1218" t="s">
        <v>2428</v>
      </c>
      <c r="E1218" t="s">
        <v>2429</v>
      </c>
      <c r="F1218" t="s">
        <v>8510</v>
      </c>
      <c r="G1218" s="2">
        <v>710415.67577770667</v>
      </c>
      <c r="H1218" s="2">
        <v>712063.60580903932</v>
      </c>
      <c r="I1218" s="2">
        <v>658198.75087458768</v>
      </c>
      <c r="J1218" s="2">
        <v>703300.1511914311</v>
      </c>
      <c r="K1218" s="2">
        <v>664896.12891542923</v>
      </c>
      <c r="L1218" s="2">
        <v>522826.98905155872</v>
      </c>
      <c r="M1218" s="2">
        <f t="shared" si="18"/>
        <v>8160554.4608635921</v>
      </c>
    </row>
    <row r="1219" spans="1:13" x14ac:dyDescent="0.2">
      <c r="A1219">
        <v>5900</v>
      </c>
      <c r="B1219">
        <v>1214</v>
      </c>
      <c r="C1219">
        <v>1</v>
      </c>
      <c r="D1219" t="s">
        <v>2430</v>
      </c>
      <c r="E1219" t="s">
        <v>2431</v>
      </c>
      <c r="F1219" t="s">
        <v>8510</v>
      </c>
      <c r="G1219" s="2">
        <v>776506.34949798894</v>
      </c>
      <c r="H1219" s="2">
        <v>846742.60255306528</v>
      </c>
      <c r="I1219" s="2">
        <v>674859.19802220259</v>
      </c>
      <c r="J1219" s="2">
        <v>674704.45540440502</v>
      </c>
      <c r="K1219" s="2">
        <v>614364.30496654334</v>
      </c>
      <c r="L1219" s="2">
        <v>601676.24879963463</v>
      </c>
      <c r="M1219" s="2">
        <f t="shared" si="18"/>
        <v>7759672.7044762978</v>
      </c>
    </row>
    <row r="1220" spans="1:13" x14ac:dyDescent="0.2">
      <c r="A1220">
        <v>2480</v>
      </c>
      <c r="B1220">
        <v>1215</v>
      </c>
      <c r="C1220">
        <v>1</v>
      </c>
      <c r="D1220" t="s">
        <v>2432</v>
      </c>
      <c r="E1220" t="s">
        <v>2433</v>
      </c>
      <c r="F1220" t="s">
        <v>8510</v>
      </c>
      <c r="G1220" s="2">
        <v>1062088.6473086842</v>
      </c>
      <c r="H1220" s="2">
        <v>727166.68268149998</v>
      </c>
      <c r="I1220" s="2">
        <v>547759.19687263935</v>
      </c>
      <c r="J1220" s="2">
        <v>418926.48355124675</v>
      </c>
      <c r="K1220" s="2">
        <v>404968.95077779301</v>
      </c>
      <c r="L1220" s="2">
        <v>409909.584040594</v>
      </c>
      <c r="M1220" s="2">
        <f t="shared" si="18"/>
        <v>7244655.1354797082</v>
      </c>
    </row>
    <row r="1221" spans="1:13" x14ac:dyDescent="0.2">
      <c r="A1221">
        <v>3330</v>
      </c>
      <c r="B1221">
        <v>1216</v>
      </c>
      <c r="C1221">
        <v>1</v>
      </c>
      <c r="D1221" t="s">
        <v>2434</v>
      </c>
      <c r="E1221" t="s">
        <v>2435</v>
      </c>
      <c r="F1221" t="s">
        <v>8510</v>
      </c>
      <c r="G1221" s="2">
        <v>757409.39542462036</v>
      </c>
      <c r="H1221" s="2">
        <v>653359.1865642796</v>
      </c>
      <c r="I1221" s="2">
        <v>702680.52496837324</v>
      </c>
      <c r="J1221" s="2">
        <v>578251.87151812203</v>
      </c>
      <c r="K1221" s="2">
        <v>522203.4314703283</v>
      </c>
      <c r="L1221" s="2">
        <v>459931.18030152767</v>
      </c>
      <c r="M1221" s="2">
        <f t="shared" si="18"/>
        <v>8379314.4757345133</v>
      </c>
    </row>
    <row r="1222" spans="1:13" x14ac:dyDescent="0.2">
      <c r="A1222">
        <v>314</v>
      </c>
      <c r="B1222">
        <v>1217</v>
      </c>
      <c r="C1222">
        <v>1</v>
      </c>
      <c r="D1222" t="s">
        <v>2436</v>
      </c>
      <c r="E1222" t="s">
        <v>2437</v>
      </c>
      <c r="F1222" t="s">
        <v>8510</v>
      </c>
      <c r="G1222" s="2">
        <v>644522.58879067039</v>
      </c>
      <c r="H1222" s="2">
        <v>676460.3618809433</v>
      </c>
      <c r="I1222" s="2">
        <v>710734.81550445594</v>
      </c>
      <c r="J1222" s="2">
        <v>788273.36764737067</v>
      </c>
      <c r="K1222" s="2">
        <v>887898.9252001323</v>
      </c>
      <c r="L1222" s="2">
        <v>997588.82646369038</v>
      </c>
      <c r="M1222" s="2">
        <f t="shared" si="18"/>
        <v>7310322.8616301194</v>
      </c>
    </row>
    <row r="1223" spans="1:13" x14ac:dyDescent="0.2">
      <c r="A1223">
        <v>5555</v>
      </c>
      <c r="B1223">
        <v>1218</v>
      </c>
      <c r="C1223">
        <v>1</v>
      </c>
      <c r="D1223" t="s">
        <v>2438</v>
      </c>
      <c r="E1223" t="s">
        <v>2439</v>
      </c>
      <c r="F1223" t="s">
        <v>8510</v>
      </c>
      <c r="G1223" s="2">
        <v>506453.26783034968</v>
      </c>
      <c r="H1223" s="2">
        <v>470540.71015781304</v>
      </c>
      <c r="I1223" s="2">
        <v>439238.28407699597</v>
      </c>
      <c r="J1223" s="2">
        <v>409274.453966984</v>
      </c>
      <c r="K1223" s="2">
        <v>388981.88738236832</v>
      </c>
      <c r="L1223" s="2">
        <v>390355.37272834597</v>
      </c>
      <c r="M1223" s="2">
        <f t="shared" ref="M1223:M1286" si="19">SUM(G1223:L1224)</f>
        <v>7257134.8749531722</v>
      </c>
    </row>
    <row r="1224" spans="1:13" x14ac:dyDescent="0.2">
      <c r="A1224">
        <v>2983</v>
      </c>
      <c r="B1224">
        <v>1219</v>
      </c>
      <c r="C1224">
        <v>1</v>
      </c>
      <c r="D1224" t="s">
        <v>2440</v>
      </c>
      <c r="E1224" t="s">
        <v>2441</v>
      </c>
      <c r="F1224" t="s">
        <v>8510</v>
      </c>
      <c r="G1224" s="2">
        <v>688967.97866380063</v>
      </c>
      <c r="H1224" s="2">
        <v>712725.67713156436</v>
      </c>
      <c r="I1224" s="2">
        <v>653654.79368947458</v>
      </c>
      <c r="J1224" s="2">
        <v>873654.81970779074</v>
      </c>
      <c r="K1224" s="2">
        <v>838394.63336639537</v>
      </c>
      <c r="L1224" s="2">
        <v>884892.99625128892</v>
      </c>
      <c r="M1224" s="2">
        <f t="shared" si="19"/>
        <v>7698110.0227897596</v>
      </c>
    </row>
    <row r="1225" spans="1:13" x14ac:dyDescent="0.2">
      <c r="A1225">
        <v>1135</v>
      </c>
      <c r="B1225">
        <v>1220</v>
      </c>
      <c r="C1225">
        <v>1</v>
      </c>
      <c r="D1225" t="s">
        <v>2442</v>
      </c>
      <c r="E1225" t="s">
        <v>2443</v>
      </c>
      <c r="F1225" t="s">
        <v>8510</v>
      </c>
      <c r="G1225" s="2">
        <v>472414.40958004369</v>
      </c>
      <c r="H1225" s="2">
        <v>525189.34909689496</v>
      </c>
      <c r="I1225" s="2">
        <v>495693.852752921</v>
      </c>
      <c r="J1225" s="2">
        <v>543526.30192883604</v>
      </c>
      <c r="K1225" s="2">
        <v>547921.75160717824</v>
      </c>
      <c r="L1225" s="2">
        <v>461073.45901357033</v>
      </c>
      <c r="M1225" s="2">
        <f t="shared" si="19"/>
        <v>7277584.5370971709</v>
      </c>
    </row>
    <row r="1226" spans="1:13" x14ac:dyDescent="0.2">
      <c r="A1226">
        <v>2327</v>
      </c>
      <c r="B1226">
        <v>1221</v>
      </c>
      <c r="C1226">
        <v>1</v>
      </c>
      <c r="D1226" t="s">
        <v>2444</v>
      </c>
      <c r="E1226" t="s">
        <v>2445</v>
      </c>
      <c r="F1226" t="s">
        <v>8510</v>
      </c>
      <c r="G1226" s="2">
        <v>569726.63581151539</v>
      </c>
      <c r="H1226" s="2">
        <v>714741.6612097933</v>
      </c>
      <c r="I1226" s="2">
        <v>744420.55216507462</v>
      </c>
      <c r="J1226" s="2">
        <v>785219.1208361187</v>
      </c>
      <c r="K1226" s="2">
        <v>706074.42188391963</v>
      </c>
      <c r="L1226" s="2">
        <v>711583.02121130656</v>
      </c>
      <c r="M1226" s="2">
        <f t="shared" si="19"/>
        <v>8398230.1199578904</v>
      </c>
    </row>
    <row r="1227" spans="1:13" x14ac:dyDescent="0.2">
      <c r="A1227">
        <v>1479</v>
      </c>
      <c r="B1227">
        <v>1222</v>
      </c>
      <c r="C1227">
        <v>1</v>
      </c>
      <c r="D1227" t="s">
        <v>2446</v>
      </c>
      <c r="E1227" t="s">
        <v>2447</v>
      </c>
      <c r="F1227" t="s">
        <v>8510</v>
      </c>
      <c r="G1227" s="2">
        <v>707996.61551309191</v>
      </c>
      <c r="H1227" s="2">
        <v>665913.84873532364</v>
      </c>
      <c r="I1227" s="2">
        <v>577282.29733650666</v>
      </c>
      <c r="J1227" s="2">
        <v>599648.603954455</v>
      </c>
      <c r="K1227" s="2">
        <v>776426.4713701437</v>
      </c>
      <c r="L1227" s="2">
        <v>839196.86993064114</v>
      </c>
      <c r="M1227" s="2">
        <f t="shared" si="19"/>
        <v>8301632.6065341448</v>
      </c>
    </row>
    <row r="1228" spans="1:13" x14ac:dyDescent="0.2">
      <c r="A1228">
        <v>4274</v>
      </c>
      <c r="B1228">
        <v>1223</v>
      </c>
      <c r="C1228">
        <v>1</v>
      </c>
      <c r="D1228" t="s">
        <v>2448</v>
      </c>
      <c r="E1228" t="s">
        <v>2449</v>
      </c>
      <c r="F1228" t="s">
        <v>8510</v>
      </c>
      <c r="G1228" s="2">
        <v>765768.41166726395</v>
      </c>
      <c r="H1228" s="2">
        <v>736653.93749038642</v>
      </c>
      <c r="I1228" s="2">
        <v>661510.58292904135</v>
      </c>
      <c r="J1228" s="2">
        <v>650280.78749266302</v>
      </c>
      <c r="K1228" s="2">
        <v>685085.73505604535</v>
      </c>
      <c r="L1228" s="2">
        <v>635868.4450585827</v>
      </c>
      <c r="M1228" s="2">
        <f t="shared" si="19"/>
        <v>8069580.5644078916</v>
      </c>
    </row>
    <row r="1229" spans="1:13" x14ac:dyDescent="0.2">
      <c r="A1229">
        <v>514</v>
      </c>
      <c r="B1229">
        <v>1224</v>
      </c>
      <c r="C1229">
        <v>1</v>
      </c>
      <c r="D1229" t="s">
        <v>2450</v>
      </c>
      <c r="E1229" t="s">
        <v>2451</v>
      </c>
      <c r="F1229" t="s">
        <v>8510</v>
      </c>
      <c r="G1229" s="2">
        <v>569740.54013988294</v>
      </c>
      <c r="H1229" s="2">
        <v>682749.95888602932</v>
      </c>
      <c r="I1229" s="2">
        <v>681724.88222352695</v>
      </c>
      <c r="J1229" s="2">
        <v>718699.25770258729</v>
      </c>
      <c r="K1229" s="2">
        <v>646706.5489898707</v>
      </c>
      <c r="L1229" s="2">
        <v>634791.47677201102</v>
      </c>
      <c r="M1229" s="2">
        <f t="shared" si="19"/>
        <v>7562395.7341614719</v>
      </c>
    </row>
    <row r="1230" spans="1:13" x14ac:dyDescent="0.2">
      <c r="A1230">
        <v>3795</v>
      </c>
      <c r="B1230">
        <v>1225</v>
      </c>
      <c r="C1230">
        <v>1</v>
      </c>
      <c r="D1230" t="s">
        <v>2452</v>
      </c>
      <c r="E1230" t="s">
        <v>2453</v>
      </c>
      <c r="F1230" t="s">
        <v>8510</v>
      </c>
      <c r="G1230" s="2">
        <v>560748.00692900375</v>
      </c>
      <c r="H1230" s="2">
        <v>583080.358312194</v>
      </c>
      <c r="I1230" s="2">
        <v>591777.85102896439</v>
      </c>
      <c r="J1230" s="2">
        <v>612512.199929761</v>
      </c>
      <c r="K1230" s="2">
        <v>635081.88501224725</v>
      </c>
      <c r="L1230" s="2">
        <v>644782.76823539403</v>
      </c>
      <c r="M1230" s="2">
        <f t="shared" si="19"/>
        <v>6452022.5963033866</v>
      </c>
    </row>
    <row r="1231" spans="1:13" x14ac:dyDescent="0.2">
      <c r="A1231">
        <v>2267</v>
      </c>
      <c r="B1231">
        <v>1226</v>
      </c>
      <c r="C1231">
        <v>1</v>
      </c>
      <c r="D1231" t="s">
        <v>2454</v>
      </c>
      <c r="E1231" t="s">
        <v>2455</v>
      </c>
      <c r="F1231" t="s">
        <v>8510</v>
      </c>
      <c r="G1231" s="2">
        <v>568238.91985227703</v>
      </c>
      <c r="H1231" s="2">
        <v>514192.17816071195</v>
      </c>
      <c r="I1231" s="2">
        <v>356955.8557825613</v>
      </c>
      <c r="J1231" s="2">
        <v>692043.077963616</v>
      </c>
      <c r="K1231" s="2">
        <v>338724.42401452531</v>
      </c>
      <c r="L1231" s="2">
        <v>353885.07108213031</v>
      </c>
      <c r="M1231" s="2">
        <f t="shared" si="19"/>
        <v>6622382.465181767</v>
      </c>
    </row>
    <row r="1232" spans="1:13" x14ac:dyDescent="0.2">
      <c r="A1232">
        <v>2646</v>
      </c>
      <c r="B1232">
        <v>1227</v>
      </c>
      <c r="C1232">
        <v>1</v>
      </c>
      <c r="D1232" t="s">
        <v>2456</v>
      </c>
      <c r="E1232" t="s">
        <v>2457</v>
      </c>
      <c r="F1232" t="s">
        <v>8510</v>
      </c>
      <c r="G1232" s="2">
        <v>633161.16257067793</v>
      </c>
      <c r="H1232" s="2">
        <v>630063.84152830008</v>
      </c>
      <c r="I1232" s="2">
        <v>600025.15410223696</v>
      </c>
      <c r="J1232" s="2">
        <v>608794.73491522821</v>
      </c>
      <c r="K1232" s="2">
        <v>636993.47070008505</v>
      </c>
      <c r="L1232" s="2">
        <v>689304.57450941636</v>
      </c>
      <c r="M1232" s="2">
        <f t="shared" si="19"/>
        <v>7454111.7491295896</v>
      </c>
    </row>
    <row r="1233" spans="1:13" x14ac:dyDescent="0.2">
      <c r="A1233">
        <v>3958</v>
      </c>
      <c r="B1233">
        <v>1228</v>
      </c>
      <c r="C1233">
        <v>1</v>
      </c>
      <c r="D1233" t="s">
        <v>2458</v>
      </c>
      <c r="E1233" t="s">
        <v>2459</v>
      </c>
      <c r="F1233" t="s">
        <v>8510</v>
      </c>
      <c r="G1233" s="2">
        <v>737364.73936289269</v>
      </c>
      <c r="H1233" s="2">
        <v>650614.93340989796</v>
      </c>
      <c r="I1233" s="2">
        <v>563822.43122832302</v>
      </c>
      <c r="J1233" s="2">
        <v>550836.30830374442</v>
      </c>
      <c r="K1233" s="2">
        <v>555832.09839384502</v>
      </c>
      <c r="L1233" s="2">
        <v>597298.30010494264</v>
      </c>
      <c r="M1233" s="2">
        <f t="shared" si="19"/>
        <v>7647205.6315375483</v>
      </c>
    </row>
    <row r="1234" spans="1:13" x14ac:dyDescent="0.2">
      <c r="A1234">
        <v>2079</v>
      </c>
      <c r="B1234">
        <v>1229</v>
      </c>
      <c r="C1234">
        <v>1</v>
      </c>
      <c r="D1234" t="s">
        <v>2460</v>
      </c>
      <c r="E1234" t="s">
        <v>2461</v>
      </c>
      <c r="F1234" t="s">
        <v>8510</v>
      </c>
      <c r="G1234" s="2">
        <v>687410.44774023769</v>
      </c>
      <c r="H1234" s="2">
        <v>639049.59593604098</v>
      </c>
      <c r="I1234" s="2">
        <v>666224.14317416132</v>
      </c>
      <c r="J1234" s="2">
        <v>679258.56985578232</v>
      </c>
      <c r="K1234" s="2">
        <v>660045.39017819334</v>
      </c>
      <c r="L1234" s="2">
        <v>659448.6738494864</v>
      </c>
      <c r="M1234" s="2">
        <f t="shared" si="19"/>
        <v>8193014.0728828218</v>
      </c>
    </row>
    <row r="1235" spans="1:13" x14ac:dyDescent="0.2">
      <c r="A1235">
        <v>1312</v>
      </c>
      <c r="B1235">
        <v>1230</v>
      </c>
      <c r="C1235">
        <v>1</v>
      </c>
      <c r="D1235" t="s">
        <v>2462</v>
      </c>
      <c r="E1235" t="s">
        <v>2463</v>
      </c>
      <c r="F1235" t="s">
        <v>8510</v>
      </c>
      <c r="G1235" s="2">
        <v>815371.95687116729</v>
      </c>
      <c r="H1235" s="2">
        <v>573556.51728611335</v>
      </c>
      <c r="I1235" s="2">
        <v>692294.85137000598</v>
      </c>
      <c r="J1235" s="2">
        <v>616609.02244476473</v>
      </c>
      <c r="K1235" s="2">
        <v>719545.89447030157</v>
      </c>
      <c r="L1235" s="2">
        <v>784199.00970656704</v>
      </c>
      <c r="M1235" s="2">
        <f t="shared" si="19"/>
        <v>8191943.8695031898</v>
      </c>
    </row>
    <row r="1236" spans="1:13" x14ac:dyDescent="0.2">
      <c r="A1236">
        <v>1597</v>
      </c>
      <c r="B1236">
        <v>1231</v>
      </c>
      <c r="C1236">
        <v>1</v>
      </c>
      <c r="D1236" t="s">
        <v>2464</v>
      </c>
      <c r="E1236" t="s">
        <v>2465</v>
      </c>
      <c r="F1236" t="s">
        <v>8510</v>
      </c>
      <c r="G1236" s="2">
        <v>511697.06132294127</v>
      </c>
      <c r="H1236" s="2">
        <v>638236.00303692557</v>
      </c>
      <c r="I1236" s="2">
        <v>649885.2657092124</v>
      </c>
      <c r="J1236" s="2">
        <v>739355.70689401776</v>
      </c>
      <c r="K1236" s="2">
        <v>708216.13084898202</v>
      </c>
      <c r="L1236" s="2">
        <v>742976.449542191</v>
      </c>
      <c r="M1236" s="2">
        <f t="shared" si="19"/>
        <v>8300813.9189314488</v>
      </c>
    </row>
    <row r="1237" spans="1:13" x14ac:dyDescent="0.2">
      <c r="A1237">
        <v>4270</v>
      </c>
      <c r="B1237">
        <v>1232</v>
      </c>
      <c r="C1237">
        <v>1</v>
      </c>
      <c r="D1237" t="s">
        <v>2466</v>
      </c>
      <c r="E1237" t="s">
        <v>2467</v>
      </c>
      <c r="F1237" t="s">
        <v>8510</v>
      </c>
      <c r="G1237" s="2">
        <v>610020.90533242596</v>
      </c>
      <c r="H1237" s="2">
        <v>750702.09027372906</v>
      </c>
      <c r="I1237" s="2">
        <v>731147.82778228458</v>
      </c>
      <c r="J1237" s="2">
        <v>827533.08864803601</v>
      </c>
      <c r="K1237" s="2">
        <v>676396.73916134506</v>
      </c>
      <c r="L1237" s="2">
        <v>714646.65037935867</v>
      </c>
      <c r="M1237" s="2">
        <f t="shared" si="19"/>
        <v>8813753.6810129266</v>
      </c>
    </row>
    <row r="1238" spans="1:13" x14ac:dyDescent="0.2">
      <c r="A1238">
        <v>2668</v>
      </c>
      <c r="B1238">
        <v>1233</v>
      </c>
      <c r="C1238">
        <v>1</v>
      </c>
      <c r="D1238" t="s">
        <v>2468</v>
      </c>
      <c r="E1238" t="s">
        <v>2469</v>
      </c>
      <c r="F1238" t="s">
        <v>8510</v>
      </c>
      <c r="G1238" s="2">
        <v>669829.11769528373</v>
      </c>
      <c r="H1238" s="2">
        <v>609335.97657441336</v>
      </c>
      <c r="I1238" s="2">
        <v>715433.41875159834</v>
      </c>
      <c r="J1238" s="2">
        <v>701111.06659067969</v>
      </c>
      <c r="K1238" s="2">
        <v>861221.1341268426</v>
      </c>
      <c r="L1238" s="2">
        <v>946375.66569692828</v>
      </c>
      <c r="M1238" s="2">
        <f t="shared" si="19"/>
        <v>8593071.5741813555</v>
      </c>
    </row>
    <row r="1239" spans="1:13" x14ac:dyDescent="0.2">
      <c r="A1239">
        <v>4913</v>
      </c>
      <c r="B1239">
        <v>1234</v>
      </c>
      <c r="C1239">
        <v>1</v>
      </c>
      <c r="D1239" t="s">
        <v>2470</v>
      </c>
      <c r="E1239" t="s">
        <v>2471</v>
      </c>
      <c r="F1239" t="s">
        <v>8510</v>
      </c>
      <c r="G1239" s="2">
        <v>1074203.1121790099</v>
      </c>
      <c r="H1239" s="2">
        <v>936340.11792451562</v>
      </c>
      <c r="I1239" s="2">
        <v>640675.96128351334</v>
      </c>
      <c r="J1239" s="2">
        <v>488772.57781486429</v>
      </c>
      <c r="K1239" s="2">
        <v>509839.92456967133</v>
      </c>
      <c r="L1239" s="2">
        <v>439933.50097403466</v>
      </c>
      <c r="M1239" s="2">
        <f t="shared" si="19"/>
        <v>7897468.7401429843</v>
      </c>
    </row>
    <row r="1240" spans="1:13" x14ac:dyDescent="0.2">
      <c r="A1240">
        <v>475</v>
      </c>
      <c r="B1240">
        <v>1235</v>
      </c>
      <c r="C1240">
        <v>1</v>
      </c>
      <c r="D1240" t="s">
        <v>2472</v>
      </c>
      <c r="E1240" t="s">
        <v>2473</v>
      </c>
      <c r="F1240" t="s">
        <v>8510</v>
      </c>
      <c r="G1240" s="2">
        <v>933892.54418908106</v>
      </c>
      <c r="H1240" s="2">
        <v>693057.7992716087</v>
      </c>
      <c r="I1240" s="2">
        <v>590383.04756243108</v>
      </c>
      <c r="J1240" s="2">
        <v>502913.54605402536</v>
      </c>
      <c r="K1240" s="2">
        <v>513134.27825839026</v>
      </c>
      <c r="L1240" s="2">
        <v>574322.33006184001</v>
      </c>
      <c r="M1240" s="2">
        <f t="shared" si="19"/>
        <v>6047528.8574343007</v>
      </c>
    </row>
    <row r="1241" spans="1:13" x14ac:dyDescent="0.2">
      <c r="A1241">
        <v>5216</v>
      </c>
      <c r="B1241">
        <v>1236</v>
      </c>
      <c r="C1241">
        <v>1</v>
      </c>
      <c r="D1241" t="s">
        <v>2474</v>
      </c>
      <c r="E1241" t="s">
        <v>2475</v>
      </c>
      <c r="F1241" t="s">
        <v>8510</v>
      </c>
      <c r="G1241" s="2">
        <v>658553.50914937397</v>
      </c>
      <c r="H1241" s="2">
        <v>473487.39385109133</v>
      </c>
      <c r="I1241" s="2">
        <v>365231.57504338102</v>
      </c>
      <c r="J1241" s="2">
        <v>303634.33498640166</v>
      </c>
      <c r="K1241" s="2">
        <v>258967.38018030967</v>
      </c>
      <c r="L1241" s="2">
        <v>179951.11882636734</v>
      </c>
      <c r="M1241" s="2">
        <f t="shared" si="19"/>
        <v>6045715.2461211076</v>
      </c>
    </row>
    <row r="1242" spans="1:13" x14ac:dyDescent="0.2">
      <c r="A1242">
        <v>1877</v>
      </c>
      <c r="B1242">
        <v>1237</v>
      </c>
      <c r="C1242">
        <v>1</v>
      </c>
      <c r="D1242" t="s">
        <v>2476</v>
      </c>
      <c r="E1242" t="s">
        <v>2477</v>
      </c>
      <c r="F1242" t="s">
        <v>8510</v>
      </c>
      <c r="G1242" s="2">
        <v>561023.07840656035</v>
      </c>
      <c r="H1242" s="2">
        <v>549455.40206516266</v>
      </c>
      <c r="I1242" s="2">
        <v>605400.02700490598</v>
      </c>
      <c r="J1242" s="2">
        <v>682449.49290674203</v>
      </c>
      <c r="K1242" s="2">
        <v>697917.32523417508</v>
      </c>
      <c r="L1242" s="2">
        <v>709644.60846663732</v>
      </c>
      <c r="M1242" s="2">
        <f t="shared" si="19"/>
        <v>8167209.1707309224</v>
      </c>
    </row>
    <row r="1243" spans="1:13" x14ac:dyDescent="0.2">
      <c r="A1243">
        <v>3425</v>
      </c>
      <c r="B1243">
        <v>1238</v>
      </c>
      <c r="C1243">
        <v>1</v>
      </c>
      <c r="D1243" t="s">
        <v>2478</v>
      </c>
      <c r="E1243" t="s">
        <v>2479</v>
      </c>
      <c r="F1243" t="s">
        <v>8510</v>
      </c>
      <c r="G1243" s="2">
        <v>613309.83967091737</v>
      </c>
      <c r="H1243" s="2">
        <v>686027.11094365257</v>
      </c>
      <c r="I1243" s="2">
        <v>645167.112758865</v>
      </c>
      <c r="J1243" s="2">
        <v>784968.52509212366</v>
      </c>
      <c r="K1243" s="2">
        <v>793400.21860649902</v>
      </c>
      <c r="L1243" s="2">
        <v>838446.4295746818</v>
      </c>
      <c r="M1243" s="2">
        <f t="shared" si="19"/>
        <v>8463655.9960491043</v>
      </c>
    </row>
    <row r="1244" spans="1:13" x14ac:dyDescent="0.2">
      <c r="A1244">
        <v>3444</v>
      </c>
      <c r="B1244">
        <v>1239</v>
      </c>
      <c r="C1244">
        <v>1</v>
      </c>
      <c r="D1244" t="s">
        <v>2480</v>
      </c>
      <c r="E1244" t="s">
        <v>2481</v>
      </c>
      <c r="F1244" t="s">
        <v>8510</v>
      </c>
      <c r="G1244" s="2">
        <v>836910.3380452866</v>
      </c>
      <c r="H1244" s="2">
        <v>795612.44612760097</v>
      </c>
      <c r="I1244" s="2">
        <v>732612.53769509576</v>
      </c>
      <c r="J1244" s="2">
        <v>693033.0482011087</v>
      </c>
      <c r="K1244" s="2">
        <v>528626.59820164705</v>
      </c>
      <c r="L1244" s="2">
        <v>515541.79113162536</v>
      </c>
      <c r="M1244" s="2">
        <f t="shared" si="19"/>
        <v>6235020.556593948</v>
      </c>
    </row>
    <row r="1245" spans="1:13" x14ac:dyDescent="0.2">
      <c r="A1245">
        <v>565</v>
      </c>
      <c r="B1245">
        <v>1240</v>
      </c>
      <c r="C1245">
        <v>1</v>
      </c>
      <c r="D1245" t="s">
        <v>2482</v>
      </c>
      <c r="E1245" t="s">
        <v>2483</v>
      </c>
      <c r="F1245" t="s">
        <v>8510</v>
      </c>
      <c r="G1245" s="2">
        <v>365465.60796232568</v>
      </c>
      <c r="H1245" s="2">
        <v>342757.13794345298</v>
      </c>
      <c r="I1245" s="2">
        <v>333981.52688020904</v>
      </c>
      <c r="J1245" s="2">
        <v>317469.40811317129</v>
      </c>
      <c r="K1245" s="2">
        <v>337194.64841033734</v>
      </c>
      <c r="L1245" s="2">
        <v>435815.46788208769</v>
      </c>
      <c r="M1245" s="2">
        <f t="shared" si="19"/>
        <v>6335004.6189557556</v>
      </c>
    </row>
    <row r="1246" spans="1:13" x14ac:dyDescent="0.2">
      <c r="A1246">
        <v>4421</v>
      </c>
      <c r="B1246">
        <v>1241</v>
      </c>
      <c r="C1246">
        <v>1</v>
      </c>
      <c r="D1246" t="s">
        <v>2484</v>
      </c>
      <c r="E1246" t="s">
        <v>2485</v>
      </c>
      <c r="F1246" t="s">
        <v>8510</v>
      </c>
      <c r="G1246" s="2">
        <v>858636.70120031794</v>
      </c>
      <c r="H1246" s="2">
        <v>708387.40454754757</v>
      </c>
      <c r="I1246" s="2">
        <v>698970.82748365402</v>
      </c>
      <c r="J1246" s="2">
        <v>644015.56793520239</v>
      </c>
      <c r="K1246" s="2">
        <v>677099.75385991763</v>
      </c>
      <c r="L1246" s="2">
        <v>615210.56673753168</v>
      </c>
      <c r="M1246" s="2">
        <f t="shared" si="19"/>
        <v>8461660.0572527871</v>
      </c>
    </row>
    <row r="1247" spans="1:13" x14ac:dyDescent="0.2">
      <c r="A1247">
        <v>2570</v>
      </c>
      <c r="B1247">
        <v>1242</v>
      </c>
      <c r="C1247">
        <v>1</v>
      </c>
      <c r="D1247" t="s">
        <v>2486</v>
      </c>
      <c r="E1247" t="s">
        <v>2487</v>
      </c>
      <c r="F1247" t="s">
        <v>8510</v>
      </c>
      <c r="G1247" s="2">
        <v>558864.56592896476</v>
      </c>
      <c r="H1247" s="2">
        <v>573031.9901901501</v>
      </c>
      <c r="I1247" s="2">
        <v>643698.4270432404</v>
      </c>
      <c r="J1247" s="2">
        <v>681333.22627064108</v>
      </c>
      <c r="K1247" s="2">
        <v>825943.66787178337</v>
      </c>
      <c r="L1247" s="2">
        <v>976467.3581838347</v>
      </c>
      <c r="M1247" s="2">
        <f t="shared" si="19"/>
        <v>6945430.1026706109</v>
      </c>
    </row>
    <row r="1248" spans="1:13" x14ac:dyDescent="0.2">
      <c r="A1248">
        <v>2313</v>
      </c>
      <c r="B1248">
        <v>1243</v>
      </c>
      <c r="C1248">
        <v>1</v>
      </c>
      <c r="D1248" t="s">
        <v>2488</v>
      </c>
      <c r="E1248" t="s">
        <v>2489</v>
      </c>
      <c r="F1248" t="s">
        <v>8510</v>
      </c>
      <c r="G1248" s="2">
        <v>499211.8694261263</v>
      </c>
      <c r="H1248" s="2">
        <v>449728.05310004327</v>
      </c>
      <c r="I1248" s="2">
        <v>467796.12019910739</v>
      </c>
      <c r="J1248" s="2">
        <v>386920.65572307864</v>
      </c>
      <c r="K1248" s="2">
        <v>461825.14114554267</v>
      </c>
      <c r="L1248" s="2">
        <v>420609.02758809837</v>
      </c>
      <c r="M1248" s="2">
        <f t="shared" si="19"/>
        <v>6643955.3314345758</v>
      </c>
    </row>
    <row r="1249" spans="1:13" x14ac:dyDescent="0.2">
      <c r="A1249">
        <v>249</v>
      </c>
      <c r="B1249">
        <v>1244</v>
      </c>
      <c r="C1249">
        <v>1</v>
      </c>
      <c r="D1249" t="s">
        <v>2490</v>
      </c>
      <c r="E1249" t="s">
        <v>2491</v>
      </c>
      <c r="F1249" t="s">
        <v>8510</v>
      </c>
      <c r="G1249" s="2">
        <v>553269.63536159426</v>
      </c>
      <c r="H1249" s="2">
        <v>545567.10337619355</v>
      </c>
      <c r="I1249" s="2">
        <v>614016.66936021904</v>
      </c>
      <c r="J1249" s="2">
        <v>705349.121120836</v>
      </c>
      <c r="K1249" s="2">
        <v>749653.54753061663</v>
      </c>
      <c r="L1249" s="2">
        <v>790008.3875031214</v>
      </c>
      <c r="M1249" s="2">
        <f t="shared" si="19"/>
        <v>8473980.3611216061</v>
      </c>
    </row>
    <row r="1250" spans="1:13" x14ac:dyDescent="0.2">
      <c r="A1250">
        <v>3910</v>
      </c>
      <c r="B1250">
        <v>1245</v>
      </c>
      <c r="C1250">
        <v>1</v>
      </c>
      <c r="D1250" t="s">
        <v>2492</v>
      </c>
      <c r="E1250" t="s">
        <v>2493</v>
      </c>
      <c r="F1250" t="s">
        <v>8510</v>
      </c>
      <c r="G1250" s="2">
        <v>399948.98465936567</v>
      </c>
      <c r="H1250" s="2">
        <v>625141.59201963164</v>
      </c>
      <c r="I1250" s="2">
        <v>702108.75516598008</v>
      </c>
      <c r="J1250" s="2">
        <v>899663.479280659</v>
      </c>
      <c r="K1250" s="2">
        <v>967733.15037762711</v>
      </c>
      <c r="L1250" s="2">
        <v>921519.93536576245</v>
      </c>
      <c r="M1250" s="2">
        <f t="shared" si="19"/>
        <v>8164724.9580936367</v>
      </c>
    </row>
    <row r="1251" spans="1:13" x14ac:dyDescent="0.2">
      <c r="A1251">
        <v>578</v>
      </c>
      <c r="B1251">
        <v>1246</v>
      </c>
      <c r="C1251">
        <v>1</v>
      </c>
      <c r="D1251" t="s">
        <v>2494</v>
      </c>
      <c r="E1251" t="s">
        <v>2495</v>
      </c>
      <c r="F1251" t="s">
        <v>8510</v>
      </c>
      <c r="G1251" s="2">
        <v>699647.37202574068</v>
      </c>
      <c r="H1251" s="2">
        <v>707913.60776664875</v>
      </c>
      <c r="I1251" s="2">
        <v>508014.63104050263</v>
      </c>
      <c r="J1251" s="2">
        <v>655866.24589014798</v>
      </c>
      <c r="K1251" s="2">
        <v>562455.53479713027</v>
      </c>
      <c r="L1251" s="2">
        <v>514711.66970444098</v>
      </c>
      <c r="M1251" s="2">
        <f t="shared" si="19"/>
        <v>6588951.0424334565</v>
      </c>
    </row>
    <row r="1252" spans="1:13" x14ac:dyDescent="0.2">
      <c r="A1252">
        <v>5589</v>
      </c>
      <c r="B1252">
        <v>1247</v>
      </c>
      <c r="C1252">
        <v>1</v>
      </c>
      <c r="D1252" t="s">
        <v>2496</v>
      </c>
      <c r="E1252" t="s">
        <v>2497</v>
      </c>
      <c r="F1252" t="s">
        <v>8510</v>
      </c>
      <c r="G1252" s="2">
        <v>916082.22551030433</v>
      </c>
      <c r="H1252" s="2">
        <v>514772.82479916274</v>
      </c>
      <c r="I1252" s="2">
        <v>526719.78740283602</v>
      </c>
      <c r="J1252" s="2">
        <v>353816.96318181604</v>
      </c>
      <c r="K1252" s="2">
        <v>309698.1602874173</v>
      </c>
      <c r="L1252" s="2">
        <v>319252.02002730832</v>
      </c>
      <c r="M1252" s="2">
        <f t="shared" si="19"/>
        <v>7205940.8283325518</v>
      </c>
    </row>
    <row r="1253" spans="1:13" x14ac:dyDescent="0.2">
      <c r="A1253">
        <v>4456</v>
      </c>
      <c r="B1253">
        <v>1248</v>
      </c>
      <c r="C1253">
        <v>1</v>
      </c>
      <c r="D1253" t="s">
        <v>2498</v>
      </c>
      <c r="E1253" t="s">
        <v>2499</v>
      </c>
      <c r="F1253" t="s">
        <v>8510</v>
      </c>
      <c r="G1253" s="2">
        <v>568613.66346591373</v>
      </c>
      <c r="H1253" s="2">
        <v>633426.8679987191</v>
      </c>
      <c r="I1253" s="2">
        <v>722646.87208176206</v>
      </c>
      <c r="J1253" s="2">
        <v>707372.05030372564</v>
      </c>
      <c r="K1253" s="2">
        <v>826917.04304195836</v>
      </c>
      <c r="L1253" s="2">
        <v>806622.35023162793</v>
      </c>
      <c r="M1253" s="2">
        <f t="shared" si="19"/>
        <v>7830380.900719936</v>
      </c>
    </row>
    <row r="1254" spans="1:13" x14ac:dyDescent="0.2">
      <c r="A1254">
        <v>326</v>
      </c>
      <c r="B1254">
        <v>1249</v>
      </c>
      <c r="C1254">
        <v>1</v>
      </c>
      <c r="D1254" t="s">
        <v>2500</v>
      </c>
      <c r="E1254" t="s">
        <v>2501</v>
      </c>
      <c r="F1254" t="s">
        <v>8510</v>
      </c>
      <c r="G1254" s="2">
        <v>795860.4926432413</v>
      </c>
      <c r="H1254" s="2">
        <v>657821.37040279002</v>
      </c>
      <c r="I1254" s="2">
        <v>548461.08197513269</v>
      </c>
      <c r="J1254" s="2">
        <v>516493.90792131936</v>
      </c>
      <c r="K1254" s="2">
        <v>532062.81472059956</v>
      </c>
      <c r="L1254" s="2">
        <v>514082.38593314606</v>
      </c>
      <c r="M1254" s="2">
        <f t="shared" si="19"/>
        <v>7876037.7025699681</v>
      </c>
    </row>
    <row r="1255" spans="1:13" x14ac:dyDescent="0.2">
      <c r="A1255">
        <v>3116</v>
      </c>
      <c r="B1255">
        <v>1250</v>
      </c>
      <c r="C1255">
        <v>1</v>
      </c>
      <c r="D1255" t="s">
        <v>2502</v>
      </c>
      <c r="E1255" t="s">
        <v>2503</v>
      </c>
      <c r="F1255" t="s">
        <v>8510</v>
      </c>
      <c r="G1255" s="2">
        <v>328634.81427621335</v>
      </c>
      <c r="H1255" s="2">
        <v>680676.44076117466</v>
      </c>
      <c r="I1255" s="2">
        <v>550689.26598762698</v>
      </c>
      <c r="J1255" s="2">
        <v>774369.14856495766</v>
      </c>
      <c r="K1255" s="2">
        <v>911549.48417504004</v>
      </c>
      <c r="L1255" s="2">
        <v>1065336.4952087256</v>
      </c>
      <c r="M1255" s="2">
        <f t="shared" si="19"/>
        <v>7395104.8972982559</v>
      </c>
    </row>
    <row r="1256" spans="1:13" x14ac:dyDescent="0.2">
      <c r="A1256">
        <v>2006</v>
      </c>
      <c r="B1256">
        <v>1251</v>
      </c>
      <c r="C1256">
        <v>1</v>
      </c>
      <c r="D1256" t="s">
        <v>2504</v>
      </c>
      <c r="E1256" t="s">
        <v>2505</v>
      </c>
      <c r="F1256" t="s">
        <v>8510</v>
      </c>
      <c r="G1256" s="2">
        <v>749224.16024760494</v>
      </c>
      <c r="H1256" s="2">
        <v>614108.8631698367</v>
      </c>
      <c r="I1256" s="2">
        <v>557044.9908107816</v>
      </c>
      <c r="J1256" s="2">
        <v>404245.81057532871</v>
      </c>
      <c r="K1256" s="2">
        <v>378598.51747779833</v>
      </c>
      <c r="L1256" s="2">
        <v>380626.90604316728</v>
      </c>
      <c r="M1256" s="2">
        <f t="shared" si="19"/>
        <v>7471420.0274752779</v>
      </c>
    </row>
    <row r="1257" spans="1:13" x14ac:dyDescent="0.2">
      <c r="A1257">
        <v>3477</v>
      </c>
      <c r="B1257">
        <v>1252</v>
      </c>
      <c r="C1257">
        <v>1</v>
      </c>
      <c r="D1257" t="s">
        <v>2506</v>
      </c>
      <c r="E1257" t="s">
        <v>2507</v>
      </c>
      <c r="F1257" t="s">
        <v>8510</v>
      </c>
      <c r="G1257" s="2">
        <v>444185.19414741633</v>
      </c>
      <c r="H1257" s="2">
        <v>597499.62481052103</v>
      </c>
      <c r="I1257" s="2">
        <v>699086.60599689523</v>
      </c>
      <c r="J1257" s="2">
        <v>890732.35162503005</v>
      </c>
      <c r="K1257" s="2">
        <v>877369.68873468507</v>
      </c>
      <c r="L1257" s="2">
        <v>878697.31383621227</v>
      </c>
      <c r="M1257" s="2">
        <f t="shared" si="19"/>
        <v>7715643.3045951072</v>
      </c>
    </row>
    <row r="1258" spans="1:13" x14ac:dyDescent="0.2">
      <c r="A1258">
        <v>1301</v>
      </c>
      <c r="B1258">
        <v>1253</v>
      </c>
      <c r="C1258">
        <v>1</v>
      </c>
      <c r="D1258" t="s">
        <v>2508</v>
      </c>
      <c r="E1258" t="s">
        <v>2509</v>
      </c>
      <c r="F1258" t="s">
        <v>8510</v>
      </c>
      <c r="G1258" s="2">
        <v>690580.06083410361</v>
      </c>
      <c r="H1258" s="2">
        <v>541246.65320113057</v>
      </c>
      <c r="I1258" s="2">
        <v>503747.65870515798</v>
      </c>
      <c r="J1258" s="2">
        <v>488794.86704656173</v>
      </c>
      <c r="K1258" s="2">
        <v>523321.30156029732</v>
      </c>
      <c r="L1258" s="2">
        <v>580381.98409709625</v>
      </c>
      <c r="M1258" s="2">
        <f t="shared" si="19"/>
        <v>4723500.5168728083</v>
      </c>
    </row>
    <row r="1259" spans="1:13" x14ac:dyDescent="0.2">
      <c r="A1259">
        <v>1325</v>
      </c>
      <c r="B1259">
        <v>1254</v>
      </c>
      <c r="C1259">
        <v>1</v>
      </c>
      <c r="D1259" t="s">
        <v>2510</v>
      </c>
      <c r="E1259" t="s">
        <v>2511</v>
      </c>
      <c r="F1259" t="s">
        <v>8510</v>
      </c>
      <c r="G1259" s="2">
        <v>339832.66599170404</v>
      </c>
      <c r="H1259" s="2">
        <v>274311.49490742764</v>
      </c>
      <c r="I1259" s="2">
        <v>273978.11292121536</v>
      </c>
      <c r="J1259" s="2">
        <v>169786.72186778733</v>
      </c>
      <c r="K1259" s="2">
        <v>174335.453483858</v>
      </c>
      <c r="L1259" s="2">
        <v>163183.54225646865</v>
      </c>
      <c r="M1259" s="2">
        <f t="shared" si="19"/>
        <v>5325114.0865789214</v>
      </c>
    </row>
    <row r="1260" spans="1:13" x14ac:dyDescent="0.2">
      <c r="A1260">
        <v>817</v>
      </c>
      <c r="B1260">
        <v>1255</v>
      </c>
      <c r="C1260">
        <v>1</v>
      </c>
      <c r="D1260" t="s">
        <v>2512</v>
      </c>
      <c r="E1260" t="s">
        <v>2513</v>
      </c>
      <c r="F1260" t="s">
        <v>8510</v>
      </c>
      <c r="G1260" s="2">
        <v>787566.5347980787</v>
      </c>
      <c r="H1260" s="2">
        <v>600238.11433128268</v>
      </c>
      <c r="I1260" s="2">
        <v>611755.38653581671</v>
      </c>
      <c r="J1260" s="2">
        <v>602731.46858785592</v>
      </c>
      <c r="K1260" s="2">
        <v>655146.78863253538</v>
      </c>
      <c r="L1260" s="2">
        <v>672247.80226489063</v>
      </c>
      <c r="M1260" s="2">
        <f t="shared" si="19"/>
        <v>7733062.7363046706</v>
      </c>
    </row>
    <row r="1261" spans="1:13" x14ac:dyDescent="0.2">
      <c r="A1261">
        <v>2069</v>
      </c>
      <c r="B1261">
        <v>1256</v>
      </c>
      <c r="C1261">
        <v>1</v>
      </c>
      <c r="D1261" t="s">
        <v>2514</v>
      </c>
      <c r="E1261" t="s">
        <v>2515</v>
      </c>
      <c r="F1261" t="s">
        <v>8510</v>
      </c>
      <c r="G1261" s="2">
        <v>345598.07262278267</v>
      </c>
      <c r="H1261" s="2">
        <v>462306.38799332804</v>
      </c>
      <c r="I1261" s="2">
        <v>563250.22368376574</v>
      </c>
      <c r="J1261" s="2">
        <v>712582.7516653277</v>
      </c>
      <c r="K1261" s="2">
        <v>837020.82436937932</v>
      </c>
      <c r="L1261" s="2">
        <v>882618.38081962604</v>
      </c>
      <c r="M1261" s="2">
        <f t="shared" si="19"/>
        <v>7986437.0491506234</v>
      </c>
    </row>
    <row r="1262" spans="1:13" x14ac:dyDescent="0.2">
      <c r="A1262">
        <v>1202</v>
      </c>
      <c r="B1262">
        <v>1257</v>
      </c>
      <c r="C1262">
        <v>1</v>
      </c>
      <c r="D1262" t="s">
        <v>2516</v>
      </c>
      <c r="E1262" t="s">
        <v>2517</v>
      </c>
      <c r="F1262" t="s">
        <v>8510</v>
      </c>
      <c r="G1262" s="2">
        <v>635219.44654343463</v>
      </c>
      <c r="H1262" s="2">
        <v>629253.89050419338</v>
      </c>
      <c r="I1262" s="2">
        <v>666880.29488251964</v>
      </c>
      <c r="J1262" s="2">
        <v>679238.86734436301</v>
      </c>
      <c r="K1262" s="2">
        <v>769163.80494103965</v>
      </c>
      <c r="L1262" s="2">
        <v>803304.10378086392</v>
      </c>
      <c r="M1262" s="2">
        <f t="shared" si="19"/>
        <v>7405488.7485349076</v>
      </c>
    </row>
    <row r="1263" spans="1:13" x14ac:dyDescent="0.2">
      <c r="A1263">
        <v>807</v>
      </c>
      <c r="B1263">
        <v>1258</v>
      </c>
      <c r="C1263">
        <v>1</v>
      </c>
      <c r="D1263" t="s">
        <v>2518</v>
      </c>
      <c r="E1263" t="s">
        <v>2519</v>
      </c>
      <c r="F1263" t="s">
        <v>8510</v>
      </c>
      <c r="G1263" s="2">
        <v>395620.77756889164</v>
      </c>
      <c r="H1263" s="2">
        <v>591769.86158437573</v>
      </c>
      <c r="I1263" s="2">
        <v>602818.18604387727</v>
      </c>
      <c r="J1263" s="2">
        <v>642400.12149390194</v>
      </c>
      <c r="K1263" s="2">
        <v>530781.25479581498</v>
      </c>
      <c r="L1263" s="2">
        <v>459038.13905163232</v>
      </c>
      <c r="M1263" s="2">
        <f t="shared" si="19"/>
        <v>5820907.2274189079</v>
      </c>
    </row>
    <row r="1264" spans="1:13" x14ac:dyDescent="0.2">
      <c r="A1264">
        <v>5054</v>
      </c>
      <c r="B1264">
        <v>1259</v>
      </c>
      <c r="C1264">
        <v>1</v>
      </c>
      <c r="D1264" t="s">
        <v>2520</v>
      </c>
      <c r="E1264" t="s">
        <v>2521</v>
      </c>
      <c r="F1264" t="s">
        <v>8510</v>
      </c>
      <c r="G1264" s="2">
        <v>559148.20273762371</v>
      </c>
      <c r="H1264" s="2">
        <v>536973.02134903998</v>
      </c>
      <c r="I1264" s="2">
        <v>385621.70577054209</v>
      </c>
      <c r="J1264" s="2">
        <v>416659.72902539396</v>
      </c>
      <c r="K1264" s="2">
        <v>358248.57709785103</v>
      </c>
      <c r="L1264" s="2">
        <v>341827.65089996328</v>
      </c>
      <c r="M1264" s="2">
        <f t="shared" si="19"/>
        <v>6076764.9737451365</v>
      </c>
    </row>
    <row r="1265" spans="1:13" x14ac:dyDescent="0.2">
      <c r="A1265">
        <v>4195</v>
      </c>
      <c r="B1265">
        <v>1260</v>
      </c>
      <c r="C1265">
        <v>1</v>
      </c>
      <c r="D1265" t="s">
        <v>2522</v>
      </c>
      <c r="E1265" t="s">
        <v>2523</v>
      </c>
      <c r="F1265" t="s">
        <v>8510</v>
      </c>
      <c r="G1265" s="2">
        <v>514789.07749106968</v>
      </c>
      <c r="H1265" s="2">
        <v>497169.91231912962</v>
      </c>
      <c r="I1265" s="2">
        <v>561388.84003366064</v>
      </c>
      <c r="J1265" s="2">
        <v>567423.99922336964</v>
      </c>
      <c r="K1265" s="2">
        <v>643227.99693391507</v>
      </c>
      <c r="L1265" s="2">
        <v>694286.26086357806</v>
      </c>
      <c r="M1265" s="2">
        <f t="shared" si="19"/>
        <v>5447680.4087837152</v>
      </c>
    </row>
    <row r="1266" spans="1:13" x14ac:dyDescent="0.2">
      <c r="A1266">
        <v>333</v>
      </c>
      <c r="B1266">
        <v>1261</v>
      </c>
      <c r="C1266">
        <v>1</v>
      </c>
      <c r="D1266" t="s">
        <v>2524</v>
      </c>
      <c r="E1266" t="s">
        <v>2525</v>
      </c>
      <c r="F1266" t="s">
        <v>8510</v>
      </c>
      <c r="G1266" s="2">
        <v>222132.17509471532</v>
      </c>
      <c r="H1266" s="2">
        <v>235640.19941907065</v>
      </c>
      <c r="I1266" s="2">
        <v>311989.10794488166</v>
      </c>
      <c r="J1266" s="2">
        <v>326171.02544063894</v>
      </c>
      <c r="K1266" s="2">
        <v>387031.34511243901</v>
      </c>
      <c r="L1266" s="2">
        <v>486430.4689072473</v>
      </c>
      <c r="M1266" s="2">
        <f t="shared" si="19"/>
        <v>4858160.9487062255</v>
      </c>
    </row>
    <row r="1267" spans="1:13" x14ac:dyDescent="0.2">
      <c r="A1267">
        <v>4494</v>
      </c>
      <c r="B1267">
        <v>1262</v>
      </c>
      <c r="C1267">
        <v>1</v>
      </c>
      <c r="D1267" t="s">
        <v>2526</v>
      </c>
      <c r="E1267" t="s">
        <v>2527</v>
      </c>
      <c r="F1267" t="s">
        <v>8510</v>
      </c>
      <c r="G1267" s="2">
        <v>518676.61220251</v>
      </c>
      <c r="H1267" s="2">
        <v>458399.03247592435</v>
      </c>
      <c r="I1267" s="2">
        <v>416397.96090741531</v>
      </c>
      <c r="J1267" s="2">
        <v>433256.80663389229</v>
      </c>
      <c r="K1267" s="2">
        <v>461766.10612821096</v>
      </c>
      <c r="L1267" s="2">
        <v>600270.10843927995</v>
      </c>
      <c r="M1267" s="2">
        <f t="shared" si="19"/>
        <v>5989470.5256671933</v>
      </c>
    </row>
    <row r="1268" spans="1:13" x14ac:dyDescent="0.2">
      <c r="A1268">
        <v>2728</v>
      </c>
      <c r="B1268">
        <v>1263</v>
      </c>
      <c r="C1268">
        <v>1</v>
      </c>
      <c r="D1268" t="s">
        <v>2528</v>
      </c>
      <c r="E1268" t="s">
        <v>2529</v>
      </c>
      <c r="F1268" t="s">
        <v>8510</v>
      </c>
      <c r="G1268" s="2">
        <v>704548.51631379733</v>
      </c>
      <c r="H1268" s="2">
        <v>590146.09573440638</v>
      </c>
      <c r="I1268" s="2">
        <v>522622.17833888932</v>
      </c>
      <c r="J1268" s="2">
        <v>468482.65171755402</v>
      </c>
      <c r="K1268" s="2">
        <v>436054.06166964635</v>
      </c>
      <c r="L1268" s="2">
        <v>378850.39510566666</v>
      </c>
      <c r="M1268" s="2">
        <f t="shared" si="19"/>
        <v>6813627.9503519423</v>
      </c>
    </row>
    <row r="1269" spans="1:13" x14ac:dyDescent="0.2">
      <c r="A1269">
        <v>3585</v>
      </c>
      <c r="B1269">
        <v>1264</v>
      </c>
      <c r="C1269">
        <v>1</v>
      </c>
      <c r="D1269" t="s">
        <v>2530</v>
      </c>
      <c r="E1269" t="s">
        <v>2531</v>
      </c>
      <c r="F1269" t="s">
        <v>8510</v>
      </c>
      <c r="G1269" s="2">
        <v>875708.44135335088</v>
      </c>
      <c r="H1269" s="2">
        <v>720839.72022960428</v>
      </c>
      <c r="I1269" s="2">
        <v>594618.45294869703</v>
      </c>
      <c r="J1269" s="2">
        <v>578080.38107052771</v>
      </c>
      <c r="K1269" s="2">
        <v>480296.49908825866</v>
      </c>
      <c r="L1269" s="2">
        <v>463380.55678154406</v>
      </c>
      <c r="M1269" s="2">
        <f t="shared" si="19"/>
        <v>7015803.3712260984</v>
      </c>
    </row>
    <row r="1270" spans="1:13" x14ac:dyDescent="0.2">
      <c r="A1270">
        <v>4280</v>
      </c>
      <c r="B1270">
        <v>1265</v>
      </c>
      <c r="C1270">
        <v>1</v>
      </c>
      <c r="D1270" t="s">
        <v>2532</v>
      </c>
      <c r="E1270" t="s">
        <v>2533</v>
      </c>
      <c r="F1270" t="s">
        <v>8510</v>
      </c>
      <c r="G1270" s="2">
        <v>682299.747727721</v>
      </c>
      <c r="H1270" s="2">
        <v>549412.77762251033</v>
      </c>
      <c r="I1270" s="2">
        <v>565814.63953550591</v>
      </c>
      <c r="J1270" s="2">
        <v>474121.29754157102</v>
      </c>
      <c r="K1270" s="2">
        <v>510621.92733923433</v>
      </c>
      <c r="L1270" s="2">
        <v>520608.92998757301</v>
      </c>
      <c r="M1270" s="2">
        <f t="shared" si="19"/>
        <v>7203712.330094561</v>
      </c>
    </row>
    <row r="1271" spans="1:13" x14ac:dyDescent="0.2">
      <c r="A1271">
        <v>2073</v>
      </c>
      <c r="B1271">
        <v>1266</v>
      </c>
      <c r="C1271">
        <v>1</v>
      </c>
      <c r="D1271" t="s">
        <v>2534</v>
      </c>
      <c r="E1271" t="s">
        <v>2535</v>
      </c>
      <c r="F1271" t="s">
        <v>8510</v>
      </c>
      <c r="G1271" s="2">
        <v>748189.62752158626</v>
      </c>
      <c r="H1271" s="2">
        <v>694539.54600156855</v>
      </c>
      <c r="I1271" s="2">
        <v>678155.24335006357</v>
      </c>
      <c r="J1271" s="2">
        <v>601544.27450961107</v>
      </c>
      <c r="K1271" s="2">
        <v>582511.06392040977</v>
      </c>
      <c r="L1271" s="2">
        <v>595893.25503720599</v>
      </c>
      <c r="M1271" s="2">
        <f t="shared" si="19"/>
        <v>7603524.9562624851</v>
      </c>
    </row>
    <row r="1272" spans="1:13" x14ac:dyDescent="0.2">
      <c r="A1272">
        <v>722</v>
      </c>
      <c r="B1272">
        <v>1267</v>
      </c>
      <c r="C1272">
        <v>1</v>
      </c>
      <c r="D1272" t="s">
        <v>2536</v>
      </c>
      <c r="E1272" t="s">
        <v>2537</v>
      </c>
      <c r="F1272" t="s">
        <v>8510</v>
      </c>
      <c r="G1272" s="2">
        <v>890435.6949451234</v>
      </c>
      <c r="H1272" s="2">
        <v>724207.71633166925</v>
      </c>
      <c r="I1272" s="2">
        <v>651444.41278264264</v>
      </c>
      <c r="J1272" s="2">
        <v>593850.25339541503</v>
      </c>
      <c r="K1272" s="2">
        <v>440068.73529327632</v>
      </c>
      <c r="L1272" s="2">
        <v>402685.133173913</v>
      </c>
      <c r="M1272" s="2">
        <f t="shared" si="19"/>
        <v>7876731.3930408489</v>
      </c>
    </row>
    <row r="1273" spans="1:13" x14ac:dyDescent="0.2">
      <c r="A1273">
        <v>4668</v>
      </c>
      <c r="B1273">
        <v>1268</v>
      </c>
      <c r="C1273">
        <v>1</v>
      </c>
      <c r="D1273" t="s">
        <v>2538</v>
      </c>
      <c r="E1273" t="s">
        <v>2539</v>
      </c>
      <c r="F1273" t="s">
        <v>8510</v>
      </c>
      <c r="G1273" s="2">
        <v>534760.46447432565</v>
      </c>
      <c r="H1273" s="2">
        <v>631520.91707172862</v>
      </c>
      <c r="I1273" s="2">
        <v>680105.15993075597</v>
      </c>
      <c r="J1273" s="2">
        <v>759896.8840545147</v>
      </c>
      <c r="K1273" s="2">
        <v>795912.13347657304</v>
      </c>
      <c r="L1273" s="2">
        <v>771843.88811091054</v>
      </c>
      <c r="M1273" s="2">
        <f t="shared" si="19"/>
        <v>8123281.3568017147</v>
      </c>
    </row>
    <row r="1274" spans="1:13" x14ac:dyDescent="0.2">
      <c r="A1274">
        <v>4368</v>
      </c>
      <c r="B1274">
        <v>1269</v>
      </c>
      <c r="C1274">
        <v>1</v>
      </c>
      <c r="D1274" t="s">
        <v>2540</v>
      </c>
      <c r="E1274" t="s">
        <v>2541</v>
      </c>
      <c r="F1274" t="s">
        <v>8510</v>
      </c>
      <c r="G1274" s="2">
        <v>854204.77835739963</v>
      </c>
      <c r="H1274" s="2">
        <v>640758.88829191565</v>
      </c>
      <c r="I1274" s="2">
        <v>646565.23062409961</v>
      </c>
      <c r="J1274" s="2">
        <v>516431.34426744934</v>
      </c>
      <c r="K1274" s="2">
        <v>642248.85291902104</v>
      </c>
      <c r="L1274" s="2">
        <v>649032.81522302167</v>
      </c>
      <c r="M1274" s="2">
        <f t="shared" si="19"/>
        <v>7344358.7774109608</v>
      </c>
    </row>
    <row r="1275" spans="1:13" x14ac:dyDescent="0.2">
      <c r="A1275">
        <v>1546</v>
      </c>
      <c r="B1275">
        <v>1270</v>
      </c>
      <c r="C1275">
        <v>1</v>
      </c>
      <c r="D1275" t="s">
        <v>2542</v>
      </c>
      <c r="E1275" t="s">
        <v>2543</v>
      </c>
      <c r="F1275" t="s">
        <v>8510</v>
      </c>
      <c r="G1275" s="2">
        <v>846357.20246261533</v>
      </c>
      <c r="H1275" s="2">
        <v>604721.03880101943</v>
      </c>
      <c r="I1275" s="2">
        <v>553159.97284418868</v>
      </c>
      <c r="J1275" s="2">
        <v>547607.4577164232</v>
      </c>
      <c r="K1275" s="2">
        <v>423428.919053166</v>
      </c>
      <c r="L1275" s="2">
        <v>419842.27685064037</v>
      </c>
      <c r="M1275" s="2">
        <f t="shared" si="19"/>
        <v>6508772.0352996504</v>
      </c>
    </row>
    <row r="1276" spans="1:13" x14ac:dyDescent="0.2">
      <c r="A1276">
        <v>434</v>
      </c>
      <c r="B1276">
        <v>1271</v>
      </c>
      <c r="C1276">
        <v>1</v>
      </c>
      <c r="D1276" t="s">
        <v>2544</v>
      </c>
      <c r="E1276" t="s">
        <v>2545</v>
      </c>
      <c r="F1276" t="s">
        <v>8510</v>
      </c>
      <c r="G1276" s="2">
        <v>607330.64885563438</v>
      </c>
      <c r="H1276" s="2">
        <v>547419.01183405833</v>
      </c>
      <c r="I1276" s="2">
        <v>540400.56654651172</v>
      </c>
      <c r="J1276" s="2">
        <v>455575.50646032271</v>
      </c>
      <c r="K1276" s="2">
        <v>483389.76734912535</v>
      </c>
      <c r="L1276" s="2">
        <v>479539.66652594396</v>
      </c>
      <c r="M1276" s="2">
        <f t="shared" si="19"/>
        <v>6871203.2467185128</v>
      </c>
    </row>
    <row r="1277" spans="1:13" x14ac:dyDescent="0.2">
      <c r="A1277">
        <v>3189</v>
      </c>
      <c r="B1277">
        <v>1272</v>
      </c>
      <c r="C1277">
        <v>1</v>
      </c>
      <c r="D1277" t="s">
        <v>2546</v>
      </c>
      <c r="E1277" t="s">
        <v>2547</v>
      </c>
      <c r="F1277" t="s">
        <v>8510</v>
      </c>
      <c r="G1277" s="2">
        <v>603393.36162329174</v>
      </c>
      <c r="H1277" s="2">
        <v>580567.73697872169</v>
      </c>
      <c r="I1277" s="2">
        <v>594391.58841982496</v>
      </c>
      <c r="J1277" s="2">
        <v>593460.06530900067</v>
      </c>
      <c r="K1277" s="2">
        <v>656833.29435739701</v>
      </c>
      <c r="L1277" s="2">
        <v>728902.03245868161</v>
      </c>
      <c r="M1277" s="2">
        <f t="shared" si="19"/>
        <v>7205498.3046557643</v>
      </c>
    </row>
    <row r="1278" spans="1:13" x14ac:dyDescent="0.2">
      <c r="A1278">
        <v>526</v>
      </c>
      <c r="B1278">
        <v>1273</v>
      </c>
      <c r="C1278">
        <v>1</v>
      </c>
      <c r="D1278" t="s">
        <v>2548</v>
      </c>
      <c r="E1278" t="s">
        <v>2549</v>
      </c>
      <c r="F1278" t="s">
        <v>8510</v>
      </c>
      <c r="G1278" s="2">
        <v>347780.93247484934</v>
      </c>
      <c r="H1278" s="2">
        <v>518300.77852525905</v>
      </c>
      <c r="I1278" s="2">
        <v>538164.43220105034</v>
      </c>
      <c r="J1278" s="2">
        <v>635336.60768335138</v>
      </c>
      <c r="K1278" s="2">
        <v>732673.27673301334</v>
      </c>
      <c r="L1278" s="2">
        <v>675694.19789132266</v>
      </c>
      <c r="M1278" s="2">
        <f t="shared" si="19"/>
        <v>7453519.5245456994</v>
      </c>
    </row>
    <row r="1279" spans="1:13" x14ac:dyDescent="0.2">
      <c r="A1279">
        <v>1413</v>
      </c>
      <c r="B1279">
        <v>1274</v>
      </c>
      <c r="C1279">
        <v>1</v>
      </c>
      <c r="D1279" t="s">
        <v>2550</v>
      </c>
      <c r="E1279" t="s">
        <v>2551</v>
      </c>
      <c r="F1279" t="s">
        <v>8510</v>
      </c>
      <c r="G1279" s="2">
        <v>753622.3263407154</v>
      </c>
      <c r="H1279" s="2">
        <v>672127.27266546909</v>
      </c>
      <c r="I1279" s="2">
        <v>719081.68772352475</v>
      </c>
      <c r="J1279" s="2">
        <v>584648.39593627665</v>
      </c>
      <c r="K1279" s="2">
        <v>622383.81550983828</v>
      </c>
      <c r="L1279" s="2">
        <v>653705.80086102861</v>
      </c>
      <c r="M1279" s="2">
        <f t="shared" si="19"/>
        <v>8350764.4158079084</v>
      </c>
    </row>
    <row r="1280" spans="1:13" x14ac:dyDescent="0.2">
      <c r="A1280">
        <v>3792</v>
      </c>
      <c r="B1280">
        <v>1275</v>
      </c>
      <c r="C1280">
        <v>1</v>
      </c>
      <c r="D1280" t="s">
        <v>2552</v>
      </c>
      <c r="E1280" t="s">
        <v>2553</v>
      </c>
      <c r="F1280" t="s">
        <v>8510</v>
      </c>
      <c r="G1280" s="2">
        <v>484806.82184430369</v>
      </c>
      <c r="H1280" s="2">
        <v>680163.09742586</v>
      </c>
      <c r="I1280" s="2">
        <v>671368.72618392494</v>
      </c>
      <c r="J1280" s="2">
        <v>950635.84353295667</v>
      </c>
      <c r="K1280" s="2">
        <v>781173.53234169446</v>
      </c>
      <c r="L1280" s="2">
        <v>777047.09544231545</v>
      </c>
      <c r="M1280" s="2">
        <f t="shared" si="19"/>
        <v>7995451.4129174491</v>
      </c>
    </row>
    <row r="1281" spans="1:13" x14ac:dyDescent="0.2">
      <c r="A1281">
        <v>4749</v>
      </c>
      <c r="B1281">
        <v>1276</v>
      </c>
      <c r="C1281">
        <v>1</v>
      </c>
      <c r="D1281" t="s">
        <v>2554</v>
      </c>
      <c r="E1281" t="s">
        <v>2555</v>
      </c>
      <c r="F1281" t="s">
        <v>8510</v>
      </c>
      <c r="G1281" s="2">
        <v>555898.8106813567</v>
      </c>
      <c r="H1281" s="2">
        <v>764361.46536614804</v>
      </c>
      <c r="I1281" s="2">
        <v>808277.896992845</v>
      </c>
      <c r="J1281" s="2">
        <v>670738.26825619407</v>
      </c>
      <c r="K1281" s="2">
        <v>458386.19284287031</v>
      </c>
      <c r="L1281" s="2">
        <v>392593.66200697905</v>
      </c>
      <c r="M1281" s="2">
        <f t="shared" si="19"/>
        <v>7082146.5823818538</v>
      </c>
    </row>
    <row r="1282" spans="1:13" x14ac:dyDescent="0.2">
      <c r="A1282">
        <v>4303</v>
      </c>
      <c r="B1282">
        <v>1277</v>
      </c>
      <c r="C1282">
        <v>1</v>
      </c>
      <c r="D1282" t="s">
        <v>2556</v>
      </c>
      <c r="E1282" t="s">
        <v>2557</v>
      </c>
      <c r="F1282" t="s">
        <v>8510</v>
      </c>
      <c r="G1282" s="2">
        <v>509073.39205264766</v>
      </c>
      <c r="H1282" s="2">
        <v>526409.82081996894</v>
      </c>
      <c r="I1282" s="2">
        <v>537580.02119248232</v>
      </c>
      <c r="J1282" s="2">
        <v>629416.59950040036</v>
      </c>
      <c r="K1282" s="2">
        <v>599661.42203687632</v>
      </c>
      <c r="L1282" s="2">
        <v>629749.03063308576</v>
      </c>
      <c r="M1282" s="2">
        <f t="shared" si="19"/>
        <v>6785107.5647028293</v>
      </c>
    </row>
    <row r="1283" spans="1:13" x14ac:dyDescent="0.2">
      <c r="A1283">
        <v>1459</v>
      </c>
      <c r="B1283">
        <v>1278</v>
      </c>
      <c r="C1283">
        <v>1</v>
      </c>
      <c r="D1283" t="s">
        <v>2558</v>
      </c>
      <c r="E1283" t="s">
        <v>2559</v>
      </c>
      <c r="F1283" t="s">
        <v>8510</v>
      </c>
      <c r="G1283" s="2">
        <v>387086.37712656433</v>
      </c>
      <c r="H1283" s="2">
        <v>508271.14446298435</v>
      </c>
      <c r="I1283" s="2">
        <v>518686.90274576232</v>
      </c>
      <c r="J1283" s="2">
        <v>641329.75377008191</v>
      </c>
      <c r="K1283" s="2">
        <v>644461.43620652868</v>
      </c>
      <c r="L1283" s="2">
        <v>653381.66415544634</v>
      </c>
      <c r="M1283" s="2">
        <f t="shared" si="19"/>
        <v>7313503.9281912996</v>
      </c>
    </row>
    <row r="1284" spans="1:13" x14ac:dyDescent="0.2">
      <c r="A1284">
        <v>5644</v>
      </c>
      <c r="B1284">
        <v>1279</v>
      </c>
      <c r="C1284">
        <v>1</v>
      </c>
      <c r="D1284" t="s">
        <v>2560</v>
      </c>
      <c r="E1284" t="s">
        <v>2561</v>
      </c>
      <c r="F1284" t="s">
        <v>8510</v>
      </c>
      <c r="G1284" s="2">
        <v>533357.66081098176</v>
      </c>
      <c r="H1284" s="2">
        <v>654890.87414365134</v>
      </c>
      <c r="I1284" s="2">
        <v>629498.08980263129</v>
      </c>
      <c r="J1284" s="2">
        <v>712310.13049881393</v>
      </c>
      <c r="K1284" s="2">
        <v>778108.76090579899</v>
      </c>
      <c r="L1284" s="2">
        <v>652121.13356205565</v>
      </c>
      <c r="M1284" s="2">
        <f t="shared" si="19"/>
        <v>7653648.3346762881</v>
      </c>
    </row>
    <row r="1285" spans="1:13" x14ac:dyDescent="0.2">
      <c r="A1285">
        <v>1552</v>
      </c>
      <c r="B1285">
        <v>1280</v>
      </c>
      <c r="C1285">
        <v>1</v>
      </c>
      <c r="D1285" t="s">
        <v>2562</v>
      </c>
      <c r="E1285" t="s">
        <v>2563</v>
      </c>
      <c r="F1285" t="s">
        <v>8510</v>
      </c>
      <c r="G1285" s="2">
        <v>577076.99314855773</v>
      </c>
      <c r="H1285" s="2">
        <v>561859.50817799498</v>
      </c>
      <c r="I1285" s="2">
        <v>600720.64903280931</v>
      </c>
      <c r="J1285" s="2">
        <v>564169.13354679267</v>
      </c>
      <c r="K1285" s="2">
        <v>669476.8255977513</v>
      </c>
      <c r="L1285" s="2">
        <v>720058.5754484497</v>
      </c>
      <c r="M1285" s="2">
        <f t="shared" si="19"/>
        <v>7498538.1787843332</v>
      </c>
    </row>
    <row r="1286" spans="1:13" x14ac:dyDescent="0.2">
      <c r="A1286">
        <v>1499</v>
      </c>
      <c r="B1286">
        <v>1281</v>
      </c>
      <c r="C1286">
        <v>1</v>
      </c>
      <c r="D1286" t="s">
        <v>2564</v>
      </c>
      <c r="E1286" t="s">
        <v>2565</v>
      </c>
      <c r="F1286" t="s">
        <v>8510</v>
      </c>
      <c r="G1286" s="2">
        <v>665174.29113383696</v>
      </c>
      <c r="H1286" s="2">
        <v>625286.97896420804</v>
      </c>
      <c r="I1286" s="2">
        <v>673796.72888873471</v>
      </c>
      <c r="J1286" s="2">
        <v>628386.91087248467</v>
      </c>
      <c r="K1286" s="2">
        <v>616836.83028116601</v>
      </c>
      <c r="L1286" s="2">
        <v>595694.75369154732</v>
      </c>
      <c r="M1286" s="2">
        <f t="shared" si="19"/>
        <v>7427182.5983158089</v>
      </c>
    </row>
    <row r="1287" spans="1:13" x14ac:dyDescent="0.2">
      <c r="A1287">
        <v>5491</v>
      </c>
      <c r="B1287">
        <v>1282</v>
      </c>
      <c r="C1287">
        <v>1</v>
      </c>
      <c r="D1287" t="s">
        <v>2566</v>
      </c>
      <c r="E1287" t="s">
        <v>2567</v>
      </c>
      <c r="F1287" t="s">
        <v>8510</v>
      </c>
      <c r="G1287" s="2">
        <v>917078.38574275665</v>
      </c>
      <c r="H1287" s="2">
        <v>678585.47216121666</v>
      </c>
      <c r="I1287" s="2">
        <v>679921.0707241483</v>
      </c>
      <c r="J1287" s="2">
        <v>497937.24756622803</v>
      </c>
      <c r="K1287" s="2">
        <v>432923.71827486641</v>
      </c>
      <c r="L1287" s="2">
        <v>415560.2100146166</v>
      </c>
      <c r="M1287" s="2">
        <f t="shared" ref="M1287:M1350" si="20">SUM(G1287:L1288)</f>
        <v>6642485.4560757708</v>
      </c>
    </row>
    <row r="1288" spans="1:13" x14ac:dyDescent="0.2">
      <c r="A1288">
        <v>1261</v>
      </c>
      <c r="B1288">
        <v>1283</v>
      </c>
      <c r="C1288">
        <v>1</v>
      </c>
      <c r="D1288" t="s">
        <v>2568</v>
      </c>
      <c r="E1288" t="s">
        <v>2569</v>
      </c>
      <c r="F1288" t="s">
        <v>8510</v>
      </c>
      <c r="G1288" s="2">
        <v>512911.86486596969</v>
      </c>
      <c r="H1288" s="2">
        <v>471331.89683102729</v>
      </c>
      <c r="I1288" s="2">
        <v>477516.37585203233</v>
      </c>
      <c r="J1288" s="2">
        <v>480475.56945226929</v>
      </c>
      <c r="K1288" s="2">
        <v>520918.699775571</v>
      </c>
      <c r="L1288" s="2">
        <v>557324.94481506804</v>
      </c>
      <c r="M1288" s="2">
        <f t="shared" si="20"/>
        <v>7060115.3250104608</v>
      </c>
    </row>
    <row r="1289" spans="1:13" x14ac:dyDescent="0.2">
      <c r="A1289">
        <v>4660</v>
      </c>
      <c r="B1289">
        <v>1284</v>
      </c>
      <c r="C1289">
        <v>1</v>
      </c>
      <c r="D1289" t="s">
        <v>2570</v>
      </c>
      <c r="E1289" t="s">
        <v>2571</v>
      </c>
      <c r="F1289" t="s">
        <v>8510</v>
      </c>
      <c r="G1289" s="2">
        <v>709308.27447146026</v>
      </c>
      <c r="H1289" s="2">
        <v>660500.00427257235</v>
      </c>
      <c r="I1289" s="2">
        <v>655259.86389204243</v>
      </c>
      <c r="J1289" s="2">
        <v>663079.51667289098</v>
      </c>
      <c r="K1289" s="2">
        <v>696557.86621841998</v>
      </c>
      <c r="L1289" s="2">
        <v>654930.44789113768</v>
      </c>
      <c r="M1289" s="2">
        <f t="shared" si="20"/>
        <v>6960903.3277218398</v>
      </c>
    </row>
    <row r="1290" spans="1:13" x14ac:dyDescent="0.2">
      <c r="A1290">
        <v>523</v>
      </c>
      <c r="B1290">
        <v>1285</v>
      </c>
      <c r="C1290">
        <v>1</v>
      </c>
      <c r="D1290" t="s">
        <v>2572</v>
      </c>
      <c r="E1290" t="s">
        <v>2573</v>
      </c>
      <c r="F1290" t="s">
        <v>8510</v>
      </c>
      <c r="G1290" s="2">
        <v>573507.65725817101</v>
      </c>
      <c r="H1290" s="2">
        <v>461229.42895215907</v>
      </c>
      <c r="I1290" s="2">
        <v>442405.32796528429</v>
      </c>
      <c r="J1290" s="2">
        <v>452811.06733135035</v>
      </c>
      <c r="K1290" s="2">
        <v>492892.65403525165</v>
      </c>
      <c r="L1290" s="2">
        <v>498421.21876109968</v>
      </c>
      <c r="M1290" s="2">
        <f t="shared" si="20"/>
        <v>6917952.8873583702</v>
      </c>
    </row>
    <row r="1291" spans="1:13" x14ac:dyDescent="0.2">
      <c r="A1291">
        <v>4729</v>
      </c>
      <c r="B1291">
        <v>1286</v>
      </c>
      <c r="C1291">
        <v>1</v>
      </c>
      <c r="D1291" t="s">
        <v>2574</v>
      </c>
      <c r="E1291" t="s">
        <v>2575</v>
      </c>
      <c r="F1291" t="s">
        <v>8510</v>
      </c>
      <c r="G1291" s="2">
        <v>425846.25649318931</v>
      </c>
      <c r="H1291" s="2">
        <v>629546.12572156871</v>
      </c>
      <c r="I1291" s="2">
        <v>706819.24036072602</v>
      </c>
      <c r="J1291" s="2">
        <v>845937.09826900123</v>
      </c>
      <c r="K1291" s="2">
        <v>690635.1198299746</v>
      </c>
      <c r="L1291" s="2">
        <v>697901.69238059502</v>
      </c>
      <c r="M1291" s="2">
        <f t="shared" si="20"/>
        <v>7919971.10041623</v>
      </c>
    </row>
    <row r="1292" spans="1:13" x14ac:dyDescent="0.2">
      <c r="A1292">
        <v>3488</v>
      </c>
      <c r="B1292">
        <v>1287</v>
      </c>
      <c r="C1292">
        <v>1</v>
      </c>
      <c r="D1292" t="s">
        <v>2576</v>
      </c>
      <c r="E1292" t="s">
        <v>2577</v>
      </c>
      <c r="F1292" t="s">
        <v>8510</v>
      </c>
      <c r="G1292" s="2">
        <v>472146.36647588067</v>
      </c>
      <c r="H1292" s="2">
        <v>556480.98269275634</v>
      </c>
      <c r="I1292" s="2">
        <v>586337.04897431098</v>
      </c>
      <c r="J1292" s="2">
        <v>653451.46832224436</v>
      </c>
      <c r="K1292" s="2">
        <v>811903.68148819031</v>
      </c>
      <c r="L1292" s="2">
        <v>842966.01940779202</v>
      </c>
      <c r="M1292" s="2">
        <f t="shared" si="20"/>
        <v>6631314.5479041701</v>
      </c>
    </row>
    <row r="1293" spans="1:13" x14ac:dyDescent="0.2">
      <c r="A1293">
        <v>2573</v>
      </c>
      <c r="B1293">
        <v>1288</v>
      </c>
      <c r="C1293">
        <v>1</v>
      </c>
      <c r="D1293" t="s">
        <v>2578</v>
      </c>
      <c r="E1293" t="s">
        <v>2579</v>
      </c>
      <c r="F1293" t="s">
        <v>8510</v>
      </c>
      <c r="G1293" s="2">
        <v>520502.31369283126</v>
      </c>
      <c r="H1293" s="2">
        <v>488847.6210822807</v>
      </c>
      <c r="I1293" s="2">
        <v>535735.68180804572</v>
      </c>
      <c r="J1293" s="2">
        <v>446390.52640879899</v>
      </c>
      <c r="K1293" s="2">
        <v>363902.16773538996</v>
      </c>
      <c r="L1293" s="2">
        <v>352650.66981564864</v>
      </c>
      <c r="M1293" s="2">
        <f t="shared" si="20"/>
        <v>6113453.6012570234</v>
      </c>
    </row>
    <row r="1294" spans="1:13" x14ac:dyDescent="0.2">
      <c r="A1294">
        <v>4433</v>
      </c>
      <c r="B1294">
        <v>1289</v>
      </c>
      <c r="C1294">
        <v>1</v>
      </c>
      <c r="D1294" t="s">
        <v>2580</v>
      </c>
      <c r="E1294" t="s">
        <v>2581</v>
      </c>
      <c r="F1294" t="s">
        <v>8510</v>
      </c>
      <c r="G1294" s="2">
        <v>519671.93636398733</v>
      </c>
      <c r="H1294" s="2">
        <v>549286.53663819237</v>
      </c>
      <c r="I1294" s="2">
        <v>575812.08910355729</v>
      </c>
      <c r="J1294" s="2">
        <v>594710.01924222033</v>
      </c>
      <c r="K1294" s="2">
        <v>611346.89506713999</v>
      </c>
      <c r="L1294" s="2">
        <v>554597.14429893065</v>
      </c>
      <c r="M1294" s="2">
        <f t="shared" si="20"/>
        <v>6404426.1376904147</v>
      </c>
    </row>
    <row r="1295" spans="1:13" x14ac:dyDescent="0.2">
      <c r="A1295">
        <v>3590</v>
      </c>
      <c r="B1295">
        <v>1290</v>
      </c>
      <c r="C1295">
        <v>1</v>
      </c>
      <c r="D1295" t="s">
        <v>2582</v>
      </c>
      <c r="E1295" t="s">
        <v>2583</v>
      </c>
      <c r="F1295" t="s">
        <v>8510</v>
      </c>
      <c r="G1295" s="2">
        <v>339916.62791724602</v>
      </c>
      <c r="H1295" s="2">
        <v>550966.81030830496</v>
      </c>
      <c r="I1295" s="2">
        <v>535655.96869691077</v>
      </c>
      <c r="J1295" s="2">
        <v>644315.58135158103</v>
      </c>
      <c r="K1295" s="2">
        <v>506256.99495322932</v>
      </c>
      <c r="L1295" s="2">
        <v>421889.53374911472</v>
      </c>
      <c r="M1295" s="2">
        <f t="shared" si="20"/>
        <v>6787092.5193153694</v>
      </c>
    </row>
    <row r="1296" spans="1:13" x14ac:dyDescent="0.2">
      <c r="A1296">
        <v>4166</v>
      </c>
      <c r="B1296">
        <v>1291</v>
      </c>
      <c r="C1296">
        <v>1</v>
      </c>
      <c r="D1296" t="s">
        <v>2584</v>
      </c>
      <c r="E1296" t="s">
        <v>2585</v>
      </c>
      <c r="F1296" t="s">
        <v>8510</v>
      </c>
      <c r="G1296" s="2">
        <v>476220.85967336403</v>
      </c>
      <c r="H1296" s="2">
        <v>569501.27582963172</v>
      </c>
      <c r="I1296" s="2">
        <v>611981.08882610302</v>
      </c>
      <c r="J1296" s="2">
        <v>670949.94584010669</v>
      </c>
      <c r="K1296" s="2">
        <v>734221.69120412366</v>
      </c>
      <c r="L1296" s="2">
        <v>725216.14096565323</v>
      </c>
      <c r="M1296" s="2">
        <f t="shared" si="20"/>
        <v>7900418.1349911457</v>
      </c>
    </row>
    <row r="1297" spans="1:13" x14ac:dyDescent="0.2">
      <c r="A1297">
        <v>990</v>
      </c>
      <c r="B1297">
        <v>1292</v>
      </c>
      <c r="C1297">
        <v>1</v>
      </c>
      <c r="D1297" t="s">
        <v>2586</v>
      </c>
      <c r="E1297" t="s">
        <v>2587</v>
      </c>
      <c r="F1297" t="s">
        <v>8510</v>
      </c>
      <c r="G1297" s="2">
        <v>473910.09796541795</v>
      </c>
      <c r="H1297" s="2">
        <v>671108.27379631146</v>
      </c>
      <c r="I1297" s="2">
        <v>714982.83556146699</v>
      </c>
      <c r="J1297" s="2">
        <v>828479.36474756664</v>
      </c>
      <c r="K1297" s="2">
        <v>701942.45291036367</v>
      </c>
      <c r="L1297" s="2">
        <v>721904.10767103638</v>
      </c>
      <c r="M1297" s="2">
        <f t="shared" si="20"/>
        <v>8321349.4263197947</v>
      </c>
    </row>
    <row r="1298" spans="1:13" x14ac:dyDescent="0.2">
      <c r="A1298">
        <v>774</v>
      </c>
      <c r="B1298">
        <v>1293</v>
      </c>
      <c r="C1298">
        <v>1</v>
      </c>
      <c r="D1298" t="s">
        <v>2588</v>
      </c>
      <c r="E1298" t="s">
        <v>2589</v>
      </c>
      <c r="F1298" t="s">
        <v>8510</v>
      </c>
      <c r="G1298" s="2">
        <v>489438.86843239632</v>
      </c>
      <c r="H1298" s="2">
        <v>641149.88216630893</v>
      </c>
      <c r="I1298" s="2">
        <v>707303.73631596367</v>
      </c>
      <c r="J1298" s="2">
        <v>727655.31623958994</v>
      </c>
      <c r="K1298" s="2">
        <v>783116.2903300157</v>
      </c>
      <c r="L1298" s="2">
        <v>860358.20018335572</v>
      </c>
      <c r="M1298" s="2">
        <f t="shared" si="20"/>
        <v>7838699.027442269</v>
      </c>
    </row>
    <row r="1299" spans="1:13" x14ac:dyDescent="0.2">
      <c r="A1299">
        <v>1553</v>
      </c>
      <c r="B1299">
        <v>1294</v>
      </c>
      <c r="C1299">
        <v>1</v>
      </c>
      <c r="D1299" t="s">
        <v>2590</v>
      </c>
      <c r="E1299" t="s">
        <v>2591</v>
      </c>
      <c r="F1299" t="s">
        <v>8510</v>
      </c>
      <c r="G1299" s="2">
        <v>483014.76338134333</v>
      </c>
      <c r="H1299" s="2">
        <v>563847.79902465653</v>
      </c>
      <c r="I1299" s="2">
        <v>568836.63456900639</v>
      </c>
      <c r="J1299" s="2">
        <v>549914.71541087108</v>
      </c>
      <c r="K1299" s="2">
        <v>683611.42363507696</v>
      </c>
      <c r="L1299" s="2">
        <v>780451.39775368513</v>
      </c>
      <c r="M1299" s="2">
        <f t="shared" si="20"/>
        <v>6873068.2829391044</v>
      </c>
    </row>
    <row r="1300" spans="1:13" x14ac:dyDescent="0.2">
      <c r="A1300">
        <v>4491</v>
      </c>
      <c r="B1300">
        <v>1295</v>
      </c>
      <c r="C1300">
        <v>1</v>
      </c>
      <c r="D1300" t="s">
        <v>2592</v>
      </c>
      <c r="E1300" t="s">
        <v>2593</v>
      </c>
      <c r="F1300" t="s">
        <v>8510</v>
      </c>
      <c r="G1300" s="2">
        <v>668554.95910699025</v>
      </c>
      <c r="H1300" s="2">
        <v>621463.70542068209</v>
      </c>
      <c r="I1300" s="2">
        <v>512145.34750097228</v>
      </c>
      <c r="J1300" s="2">
        <v>549008.113382585</v>
      </c>
      <c r="K1300" s="2">
        <v>481401.61961195798</v>
      </c>
      <c r="L1300" s="2">
        <v>410817.80414127605</v>
      </c>
      <c r="M1300" s="2">
        <f t="shared" si="20"/>
        <v>6511610.6674771244</v>
      </c>
    </row>
    <row r="1301" spans="1:13" x14ac:dyDescent="0.2">
      <c r="A1301">
        <v>5162</v>
      </c>
      <c r="B1301">
        <v>1296</v>
      </c>
      <c r="C1301">
        <v>1</v>
      </c>
      <c r="D1301" t="s">
        <v>2594</v>
      </c>
      <c r="E1301" t="s">
        <v>2595</v>
      </c>
      <c r="F1301" t="s">
        <v>8510</v>
      </c>
      <c r="G1301" s="2">
        <v>628330.41499298334</v>
      </c>
      <c r="H1301" s="2">
        <v>607592.7035939889</v>
      </c>
      <c r="I1301" s="2">
        <v>567659.28593493032</v>
      </c>
      <c r="J1301" s="2">
        <v>554368.64095862536</v>
      </c>
      <c r="K1301" s="2">
        <v>480486.06838634767</v>
      </c>
      <c r="L1301" s="2">
        <v>429782.00444578432</v>
      </c>
      <c r="M1301" s="2">
        <f t="shared" si="20"/>
        <v>6747363.6631985744</v>
      </c>
    </row>
    <row r="1302" spans="1:13" x14ac:dyDescent="0.2">
      <c r="A1302">
        <v>3369</v>
      </c>
      <c r="B1302">
        <v>1297</v>
      </c>
      <c r="C1302">
        <v>1</v>
      </c>
      <c r="D1302" t="s">
        <v>2596</v>
      </c>
      <c r="E1302" t="s">
        <v>2597</v>
      </c>
      <c r="F1302" t="s">
        <v>8510</v>
      </c>
      <c r="G1302" s="2">
        <v>796188.50838033122</v>
      </c>
      <c r="H1302" s="2">
        <v>621048.17394662637</v>
      </c>
      <c r="I1302" s="2">
        <v>589571.37402903661</v>
      </c>
      <c r="J1302" s="2">
        <v>517111.73070395429</v>
      </c>
      <c r="K1302" s="2">
        <v>461368.31447314663</v>
      </c>
      <c r="L1302" s="2">
        <v>493856.44335281971</v>
      </c>
      <c r="M1302" s="2">
        <f t="shared" si="20"/>
        <v>7477373.5998073276</v>
      </c>
    </row>
    <row r="1303" spans="1:13" x14ac:dyDescent="0.2">
      <c r="A1303">
        <v>1861</v>
      </c>
      <c r="B1303">
        <v>1298</v>
      </c>
      <c r="C1303">
        <v>1</v>
      </c>
      <c r="D1303" t="s">
        <v>2598</v>
      </c>
      <c r="E1303" t="s">
        <v>2599</v>
      </c>
      <c r="F1303" t="s">
        <v>8510</v>
      </c>
      <c r="G1303" s="2">
        <v>533070.98199346568</v>
      </c>
      <c r="H1303" s="2">
        <v>607569.68734068202</v>
      </c>
      <c r="I1303" s="2">
        <v>618093.7166119254</v>
      </c>
      <c r="J1303" s="2">
        <v>720438.22736865061</v>
      </c>
      <c r="K1303" s="2">
        <v>750123.45972147735</v>
      </c>
      <c r="L1303" s="2">
        <v>768932.98188521061</v>
      </c>
      <c r="M1303" s="2">
        <f t="shared" si="20"/>
        <v>7278793.8310260037</v>
      </c>
    </row>
    <row r="1304" spans="1:13" x14ac:dyDescent="0.2">
      <c r="A1304">
        <v>1164</v>
      </c>
      <c r="B1304">
        <v>1299</v>
      </c>
      <c r="C1304">
        <v>1</v>
      </c>
      <c r="D1304" t="s">
        <v>2600</v>
      </c>
      <c r="E1304" t="s">
        <v>2601</v>
      </c>
      <c r="F1304" t="s">
        <v>8510</v>
      </c>
      <c r="G1304" s="2">
        <v>655376.33176198765</v>
      </c>
      <c r="H1304" s="2">
        <v>570338.30174232239</v>
      </c>
      <c r="I1304" s="2">
        <v>572598.64351251733</v>
      </c>
      <c r="J1304" s="2">
        <v>522843.57669409475</v>
      </c>
      <c r="K1304" s="2">
        <v>473899.32323909533</v>
      </c>
      <c r="L1304" s="2">
        <v>485508.59915457462</v>
      </c>
      <c r="M1304" s="2">
        <f t="shared" si="20"/>
        <v>6250495.3339000978</v>
      </c>
    </row>
    <row r="1305" spans="1:13" x14ac:dyDescent="0.2">
      <c r="A1305">
        <v>867</v>
      </c>
      <c r="B1305">
        <v>1300</v>
      </c>
      <c r="C1305">
        <v>1</v>
      </c>
      <c r="D1305" t="s">
        <v>2602</v>
      </c>
      <c r="E1305" t="s">
        <v>2603</v>
      </c>
      <c r="F1305" t="s">
        <v>8510</v>
      </c>
      <c r="G1305" s="2">
        <v>572879.61169823573</v>
      </c>
      <c r="H1305" s="2">
        <v>473150.9974715244</v>
      </c>
      <c r="I1305" s="2">
        <v>469350.21264555975</v>
      </c>
      <c r="J1305" s="2">
        <v>447736.43252822472</v>
      </c>
      <c r="K1305" s="2">
        <v>474456.90268547571</v>
      </c>
      <c r="L1305" s="2">
        <v>532356.40076648525</v>
      </c>
      <c r="M1305" s="2">
        <f t="shared" si="20"/>
        <v>6906646.5812736321</v>
      </c>
    </row>
    <row r="1306" spans="1:13" x14ac:dyDescent="0.2">
      <c r="A1306">
        <v>1383</v>
      </c>
      <c r="B1306">
        <v>1301</v>
      </c>
      <c r="C1306">
        <v>1</v>
      </c>
      <c r="D1306" t="s">
        <v>2604</v>
      </c>
      <c r="E1306" t="s">
        <v>2605</v>
      </c>
      <c r="F1306" t="s">
        <v>8510</v>
      </c>
      <c r="G1306" s="2">
        <v>733118.99960241618</v>
      </c>
      <c r="H1306" s="2">
        <v>655700.3798377366</v>
      </c>
      <c r="I1306" s="2">
        <v>505358.90618525399</v>
      </c>
      <c r="J1306" s="2">
        <v>577447.76563089201</v>
      </c>
      <c r="K1306" s="2">
        <v>713753.75870021142</v>
      </c>
      <c r="L1306" s="2">
        <v>751336.21352161793</v>
      </c>
      <c r="M1306" s="2">
        <f t="shared" si="20"/>
        <v>7401954.049320288</v>
      </c>
    </row>
    <row r="1307" spans="1:13" x14ac:dyDescent="0.2">
      <c r="A1307">
        <v>436</v>
      </c>
      <c r="B1307">
        <v>1302</v>
      </c>
      <c r="C1307">
        <v>1</v>
      </c>
      <c r="D1307" t="s">
        <v>2606</v>
      </c>
      <c r="E1307" t="s">
        <v>2607</v>
      </c>
      <c r="F1307" t="s">
        <v>8510</v>
      </c>
      <c r="G1307" s="2">
        <v>682585.48714734858</v>
      </c>
      <c r="H1307" s="2">
        <v>597579.47034744325</v>
      </c>
      <c r="I1307" s="2">
        <v>601557.04603336577</v>
      </c>
      <c r="J1307" s="2">
        <v>561635.54856448469</v>
      </c>
      <c r="K1307" s="2">
        <v>505549.91152415198</v>
      </c>
      <c r="L1307" s="2">
        <v>516330.56222536467</v>
      </c>
      <c r="M1307" s="2">
        <f t="shared" si="20"/>
        <v>7298394.2659250405</v>
      </c>
    </row>
    <row r="1308" spans="1:13" x14ac:dyDescent="0.2">
      <c r="A1308">
        <v>4935</v>
      </c>
      <c r="B1308">
        <v>1303</v>
      </c>
      <c r="C1308">
        <v>1</v>
      </c>
      <c r="D1308" t="s">
        <v>2608</v>
      </c>
      <c r="E1308" t="s">
        <v>2609</v>
      </c>
      <c r="F1308" t="s">
        <v>8510</v>
      </c>
      <c r="G1308" s="2">
        <v>404190.27193059999</v>
      </c>
      <c r="H1308" s="2">
        <v>411930.66107369866</v>
      </c>
      <c r="I1308" s="2">
        <v>388444.01286040404</v>
      </c>
      <c r="J1308" s="2">
        <v>632494.78695310629</v>
      </c>
      <c r="K1308" s="2">
        <v>888924.52832801768</v>
      </c>
      <c r="L1308" s="2">
        <v>1107171.978937055</v>
      </c>
      <c r="M1308" s="2">
        <f t="shared" si="20"/>
        <v>7551535.5568676786</v>
      </c>
    </row>
    <row r="1309" spans="1:13" x14ac:dyDescent="0.2">
      <c r="A1309">
        <v>2457</v>
      </c>
      <c r="B1309">
        <v>1304</v>
      </c>
      <c r="C1309">
        <v>1</v>
      </c>
      <c r="D1309" t="s">
        <v>2610</v>
      </c>
      <c r="E1309" t="s">
        <v>2611</v>
      </c>
      <c r="F1309" t="s">
        <v>8510</v>
      </c>
      <c r="G1309" s="2">
        <v>403974.99775792897</v>
      </c>
      <c r="H1309" s="2">
        <v>492203.89138581726</v>
      </c>
      <c r="I1309" s="2">
        <v>540561.26771564863</v>
      </c>
      <c r="J1309" s="2">
        <v>596172.04690094234</v>
      </c>
      <c r="K1309" s="2">
        <v>752024.6595843127</v>
      </c>
      <c r="L1309" s="2">
        <v>933442.45344014734</v>
      </c>
      <c r="M1309" s="2">
        <f t="shared" si="20"/>
        <v>7422364.8062707819</v>
      </c>
    </row>
    <row r="1310" spans="1:13" x14ac:dyDescent="0.2">
      <c r="A1310">
        <v>818</v>
      </c>
      <c r="B1310">
        <v>1305</v>
      </c>
      <c r="C1310">
        <v>1</v>
      </c>
      <c r="D1310" t="s">
        <v>2612</v>
      </c>
      <c r="E1310" t="s">
        <v>2613</v>
      </c>
      <c r="F1310" t="s">
        <v>8510</v>
      </c>
      <c r="G1310" s="2">
        <v>665158.54176268436</v>
      </c>
      <c r="H1310" s="2">
        <v>589693.66333687468</v>
      </c>
      <c r="I1310" s="2">
        <v>577393.91393100389</v>
      </c>
      <c r="J1310" s="2">
        <v>565799.13735219266</v>
      </c>
      <c r="K1310" s="2">
        <v>649007.42283604958</v>
      </c>
      <c r="L1310" s="2">
        <v>656932.81026717892</v>
      </c>
      <c r="M1310" s="2">
        <f t="shared" si="20"/>
        <v>7648342.5924072638</v>
      </c>
    </row>
    <row r="1311" spans="1:13" x14ac:dyDescent="0.2">
      <c r="A1311">
        <v>4486</v>
      </c>
      <c r="B1311">
        <v>1306</v>
      </c>
      <c r="C1311">
        <v>1</v>
      </c>
      <c r="D1311" t="s">
        <v>2614</v>
      </c>
      <c r="E1311" t="s">
        <v>2615</v>
      </c>
      <c r="F1311" t="s">
        <v>8510</v>
      </c>
      <c r="G1311" s="2">
        <v>480652.88253055298</v>
      </c>
      <c r="H1311" s="2">
        <v>769088.87274625234</v>
      </c>
      <c r="I1311" s="2">
        <v>707347.51952054491</v>
      </c>
      <c r="J1311" s="2">
        <v>776343.58028074948</v>
      </c>
      <c r="K1311" s="2">
        <v>592414.08118116867</v>
      </c>
      <c r="L1311" s="2">
        <v>618510.16666201304</v>
      </c>
      <c r="M1311" s="2">
        <f t="shared" si="20"/>
        <v>7247307.7753841067</v>
      </c>
    </row>
    <row r="1312" spans="1:13" x14ac:dyDescent="0.2">
      <c r="A1312">
        <v>1598</v>
      </c>
      <c r="B1312">
        <v>1307</v>
      </c>
      <c r="C1312">
        <v>1</v>
      </c>
      <c r="D1312" t="s">
        <v>2616</v>
      </c>
      <c r="E1312" t="s">
        <v>2617</v>
      </c>
      <c r="F1312" t="s">
        <v>8510</v>
      </c>
      <c r="G1312" s="2">
        <v>826037.77600797091</v>
      </c>
      <c r="H1312" s="2">
        <v>558390.39717848564</v>
      </c>
      <c r="I1312" s="2">
        <v>566780.98490931757</v>
      </c>
      <c r="J1312" s="2">
        <v>464629.02680771908</v>
      </c>
      <c r="K1312" s="2">
        <v>456331.66130519361</v>
      </c>
      <c r="L1312" s="2">
        <v>430780.82625413802</v>
      </c>
      <c r="M1312" s="2">
        <f t="shared" si="20"/>
        <v>6687088.7888289606</v>
      </c>
    </row>
    <row r="1313" spans="1:13" x14ac:dyDescent="0.2">
      <c r="A1313">
        <v>3354</v>
      </c>
      <c r="B1313">
        <v>1308</v>
      </c>
      <c r="C1313">
        <v>1</v>
      </c>
      <c r="D1313" t="s">
        <v>2618</v>
      </c>
      <c r="E1313" t="s">
        <v>2619</v>
      </c>
      <c r="F1313" t="s">
        <v>8510</v>
      </c>
      <c r="G1313" s="2">
        <v>610986.28517609066</v>
      </c>
      <c r="H1313" s="2">
        <v>548105.75202048966</v>
      </c>
      <c r="I1313" s="2">
        <v>570222.87689668767</v>
      </c>
      <c r="J1313" s="2">
        <v>540512.7642866493</v>
      </c>
      <c r="K1313" s="2">
        <v>547241.17534178344</v>
      </c>
      <c r="L1313" s="2">
        <v>567069.26264443563</v>
      </c>
      <c r="M1313" s="2">
        <f t="shared" si="20"/>
        <v>7078383.134785953</v>
      </c>
    </row>
    <row r="1314" spans="1:13" x14ac:dyDescent="0.2">
      <c r="A1314">
        <v>476</v>
      </c>
      <c r="B1314">
        <v>1309</v>
      </c>
      <c r="C1314">
        <v>1</v>
      </c>
      <c r="D1314" t="s">
        <v>2620</v>
      </c>
      <c r="E1314" t="s">
        <v>2621</v>
      </c>
      <c r="F1314" t="s">
        <v>8510</v>
      </c>
      <c r="G1314" s="2">
        <v>473694.77648953703</v>
      </c>
      <c r="H1314" s="2">
        <v>671802.25330597197</v>
      </c>
      <c r="I1314" s="2">
        <v>633229.03789220203</v>
      </c>
      <c r="J1314" s="2">
        <v>707289.02486444637</v>
      </c>
      <c r="K1314" s="2">
        <v>640808.74187942268</v>
      </c>
      <c r="L1314" s="2">
        <v>567421.18398823694</v>
      </c>
      <c r="M1314" s="2">
        <f t="shared" si="20"/>
        <v>6885688.1488326453</v>
      </c>
    </row>
    <row r="1315" spans="1:13" x14ac:dyDescent="0.2">
      <c r="A1315">
        <v>1229</v>
      </c>
      <c r="B1315">
        <v>1310</v>
      </c>
      <c r="C1315">
        <v>1</v>
      </c>
      <c r="D1315" t="s">
        <v>2622</v>
      </c>
      <c r="E1315" t="s">
        <v>2623</v>
      </c>
      <c r="F1315" t="s">
        <v>8510</v>
      </c>
      <c r="G1315" s="2">
        <v>747166.76422930637</v>
      </c>
      <c r="H1315" s="2">
        <v>559550.12675172463</v>
      </c>
      <c r="I1315" s="2">
        <v>515387.41365111363</v>
      </c>
      <c r="J1315" s="2">
        <v>495962.48485705233</v>
      </c>
      <c r="K1315" s="2">
        <v>461306.8279551437</v>
      </c>
      <c r="L1315" s="2">
        <v>412069.51296848763</v>
      </c>
      <c r="M1315" s="2">
        <f t="shared" si="20"/>
        <v>6724535.2902116245</v>
      </c>
    </row>
    <row r="1316" spans="1:13" x14ac:dyDescent="0.2">
      <c r="A1316">
        <v>1305</v>
      </c>
      <c r="B1316">
        <v>1311</v>
      </c>
      <c r="C1316">
        <v>1</v>
      </c>
      <c r="D1316" t="s">
        <v>2624</v>
      </c>
      <c r="E1316" t="s">
        <v>2625</v>
      </c>
      <c r="F1316" t="s">
        <v>8510</v>
      </c>
      <c r="G1316" s="2">
        <v>522015.75144291733</v>
      </c>
      <c r="H1316" s="2">
        <v>545257.92987253738</v>
      </c>
      <c r="I1316" s="2">
        <v>580705.72985523206</v>
      </c>
      <c r="J1316" s="2">
        <v>548828.5257481127</v>
      </c>
      <c r="K1316" s="2">
        <v>623070.57290525374</v>
      </c>
      <c r="L1316" s="2">
        <v>713213.64997474372</v>
      </c>
      <c r="M1316" s="2">
        <f t="shared" si="20"/>
        <v>7348911.53194529</v>
      </c>
    </row>
    <row r="1317" spans="1:13" x14ac:dyDescent="0.2">
      <c r="A1317">
        <v>4065</v>
      </c>
      <c r="B1317">
        <v>1312</v>
      </c>
      <c r="C1317">
        <v>1</v>
      </c>
      <c r="D1317" t="s">
        <v>2626</v>
      </c>
      <c r="E1317" t="s">
        <v>2627</v>
      </c>
      <c r="F1317" t="s">
        <v>8510</v>
      </c>
      <c r="G1317" s="2">
        <v>600339.3021912293</v>
      </c>
      <c r="H1317" s="2">
        <v>584768.03657556034</v>
      </c>
      <c r="I1317" s="2">
        <v>577850.19334380201</v>
      </c>
      <c r="J1317" s="2">
        <v>629573.20719381736</v>
      </c>
      <c r="K1317" s="2">
        <v>665087.02843888465</v>
      </c>
      <c r="L1317" s="2">
        <v>758201.60440319963</v>
      </c>
      <c r="M1317" s="2">
        <f t="shared" si="20"/>
        <v>7343659.2706834693</v>
      </c>
    </row>
    <row r="1318" spans="1:13" x14ac:dyDescent="0.2">
      <c r="A1318">
        <v>2448</v>
      </c>
      <c r="B1318">
        <v>1313</v>
      </c>
      <c r="C1318">
        <v>1</v>
      </c>
      <c r="D1318" t="s">
        <v>2628</v>
      </c>
      <c r="E1318" t="s">
        <v>2629</v>
      </c>
      <c r="F1318" t="s">
        <v>8510</v>
      </c>
      <c r="G1318" s="2">
        <v>575870.04728114337</v>
      </c>
      <c r="H1318" s="2">
        <v>593068.55902264325</v>
      </c>
      <c r="I1318" s="2">
        <v>648847.10772941599</v>
      </c>
      <c r="J1318" s="2">
        <v>561918.6381169667</v>
      </c>
      <c r="K1318" s="2">
        <v>593044.03894865932</v>
      </c>
      <c r="L1318" s="2">
        <v>555091.50743814604</v>
      </c>
      <c r="M1318" s="2">
        <f t="shared" si="20"/>
        <v>6800879.652611238</v>
      </c>
    </row>
    <row r="1319" spans="1:13" x14ac:dyDescent="0.2">
      <c r="A1319">
        <v>5636</v>
      </c>
      <c r="B1319">
        <v>1314</v>
      </c>
      <c r="C1319">
        <v>1</v>
      </c>
      <c r="D1319" t="s">
        <v>2630</v>
      </c>
      <c r="E1319" t="s">
        <v>2631</v>
      </c>
      <c r="F1319" t="s">
        <v>8510</v>
      </c>
      <c r="G1319" s="2">
        <v>662262.79665450705</v>
      </c>
      <c r="H1319" s="2">
        <v>615012.73007713433</v>
      </c>
      <c r="I1319" s="2">
        <v>569348.40975206636</v>
      </c>
      <c r="J1319" s="2">
        <v>500430.04211767198</v>
      </c>
      <c r="K1319" s="2">
        <v>472100.44546660362</v>
      </c>
      <c r="L1319" s="2">
        <v>453885.33000628039</v>
      </c>
      <c r="M1319" s="2">
        <f t="shared" si="20"/>
        <v>7170024.5807022536</v>
      </c>
    </row>
    <row r="1320" spans="1:13" x14ac:dyDescent="0.2">
      <c r="A1320">
        <v>2555</v>
      </c>
      <c r="B1320">
        <v>1315</v>
      </c>
      <c r="C1320">
        <v>1</v>
      </c>
      <c r="D1320" t="s">
        <v>2632</v>
      </c>
      <c r="E1320" t="s">
        <v>2633</v>
      </c>
      <c r="F1320" t="s">
        <v>8510</v>
      </c>
      <c r="G1320" s="2">
        <v>654836.11581127997</v>
      </c>
      <c r="H1320" s="2">
        <v>890585.05999296007</v>
      </c>
      <c r="I1320" s="2">
        <v>722047.11634670047</v>
      </c>
      <c r="J1320" s="2">
        <v>592432.47165787674</v>
      </c>
      <c r="K1320" s="2">
        <v>505528.03454036731</v>
      </c>
      <c r="L1320" s="2">
        <v>531556.02827880497</v>
      </c>
      <c r="M1320" s="2">
        <f t="shared" si="20"/>
        <v>7149244.2060951851</v>
      </c>
    </row>
    <row r="1321" spans="1:13" x14ac:dyDescent="0.2">
      <c r="A1321">
        <v>2493</v>
      </c>
      <c r="B1321">
        <v>1316</v>
      </c>
      <c r="C1321">
        <v>1</v>
      </c>
      <c r="D1321" t="s">
        <v>2634</v>
      </c>
      <c r="E1321" t="s">
        <v>2635</v>
      </c>
      <c r="F1321" t="s">
        <v>8510</v>
      </c>
      <c r="G1321" s="2">
        <v>412619.88703998463</v>
      </c>
      <c r="H1321" s="2">
        <v>490111.29671810567</v>
      </c>
      <c r="I1321" s="2">
        <v>545960.64589435095</v>
      </c>
      <c r="J1321" s="2">
        <v>587422.07955467899</v>
      </c>
      <c r="K1321" s="2">
        <v>612066.05387543701</v>
      </c>
      <c r="L1321" s="2">
        <v>604079.41638463701</v>
      </c>
      <c r="M1321" s="2">
        <f t="shared" si="20"/>
        <v>6901537.1638690792</v>
      </c>
    </row>
    <row r="1322" spans="1:13" x14ac:dyDescent="0.2">
      <c r="A1322">
        <v>4842</v>
      </c>
      <c r="B1322">
        <v>1317</v>
      </c>
      <c r="C1322">
        <v>1</v>
      </c>
      <c r="D1322" t="s">
        <v>2636</v>
      </c>
      <c r="E1322" t="s">
        <v>2637</v>
      </c>
      <c r="F1322" t="s">
        <v>8510</v>
      </c>
      <c r="G1322" s="2">
        <v>864153.81537918467</v>
      </c>
      <c r="H1322" s="2">
        <v>696844.94050882978</v>
      </c>
      <c r="I1322" s="2">
        <v>702082.47370046994</v>
      </c>
      <c r="J1322" s="2">
        <v>522940.87953349296</v>
      </c>
      <c r="K1322" s="2">
        <v>451597.7635134983</v>
      </c>
      <c r="L1322" s="2">
        <v>411657.91176641005</v>
      </c>
      <c r="M1322" s="2">
        <f t="shared" si="20"/>
        <v>6502923.2188029913</v>
      </c>
    </row>
    <row r="1323" spans="1:13" x14ac:dyDescent="0.2">
      <c r="A1323">
        <v>4474</v>
      </c>
      <c r="B1323">
        <v>1318</v>
      </c>
      <c r="C1323">
        <v>1</v>
      </c>
      <c r="D1323" t="s">
        <v>2638</v>
      </c>
      <c r="E1323" t="s">
        <v>2639</v>
      </c>
      <c r="F1323" t="s">
        <v>8510</v>
      </c>
      <c r="G1323" s="2">
        <v>657444.70060190232</v>
      </c>
      <c r="H1323" s="2">
        <v>532597.56808479561</v>
      </c>
      <c r="I1323" s="2">
        <v>429156.46024125535</v>
      </c>
      <c r="J1323" s="2">
        <v>424293.30818204465</v>
      </c>
      <c r="K1323" s="2">
        <v>457134.63827816769</v>
      </c>
      <c r="L1323" s="2">
        <v>353018.75901293935</v>
      </c>
      <c r="M1323" s="2">
        <f t="shared" si="20"/>
        <v>6865802.1139484365</v>
      </c>
    </row>
    <row r="1324" spans="1:13" x14ac:dyDescent="0.2">
      <c r="A1324">
        <v>308</v>
      </c>
      <c r="B1324">
        <v>1319</v>
      </c>
      <c r="C1324">
        <v>1</v>
      </c>
      <c r="D1324" t="s">
        <v>2640</v>
      </c>
      <c r="E1324" t="s">
        <v>2641</v>
      </c>
      <c r="F1324" t="s">
        <v>8510</v>
      </c>
      <c r="G1324" s="2">
        <v>550234.80300888931</v>
      </c>
      <c r="H1324" s="2">
        <v>627318.74070848699</v>
      </c>
      <c r="I1324" s="2">
        <v>575342.55416216003</v>
      </c>
      <c r="J1324" s="2">
        <v>694227.3586276687</v>
      </c>
      <c r="K1324" s="2">
        <v>749296.26335560402</v>
      </c>
      <c r="L1324" s="2">
        <v>815736.95968452201</v>
      </c>
      <c r="M1324" s="2">
        <f t="shared" si="20"/>
        <v>7404171.1350804893</v>
      </c>
    </row>
    <row r="1325" spans="1:13" x14ac:dyDescent="0.2">
      <c r="A1325">
        <v>2584</v>
      </c>
      <c r="B1325">
        <v>1320</v>
      </c>
      <c r="C1325">
        <v>1</v>
      </c>
      <c r="D1325" t="s">
        <v>2642</v>
      </c>
      <c r="E1325" t="s">
        <v>2643</v>
      </c>
      <c r="F1325" t="s">
        <v>8510</v>
      </c>
      <c r="G1325" s="2">
        <v>443631.2733352923</v>
      </c>
      <c r="H1325" s="2">
        <v>477813.36010561604</v>
      </c>
      <c r="I1325" s="2">
        <v>521387.29864325305</v>
      </c>
      <c r="J1325" s="2">
        <v>583055.04513496638</v>
      </c>
      <c r="K1325" s="2">
        <v>575838.5281526763</v>
      </c>
      <c r="L1325" s="2">
        <v>790288.95016135497</v>
      </c>
      <c r="M1325" s="2">
        <f t="shared" si="20"/>
        <v>7234263.9320041575</v>
      </c>
    </row>
    <row r="1326" spans="1:13" x14ac:dyDescent="0.2">
      <c r="A1326">
        <v>5121</v>
      </c>
      <c r="B1326">
        <v>1321</v>
      </c>
      <c r="C1326">
        <v>1</v>
      </c>
      <c r="D1326" t="s">
        <v>2644</v>
      </c>
      <c r="E1326" t="s">
        <v>2645</v>
      </c>
      <c r="F1326" t="s">
        <v>8510</v>
      </c>
      <c r="G1326" s="2">
        <v>602545.69429571461</v>
      </c>
      <c r="H1326" s="2">
        <v>717908.78277991095</v>
      </c>
      <c r="I1326" s="2">
        <v>666654.91139611031</v>
      </c>
      <c r="J1326" s="2">
        <v>504858.03065468726</v>
      </c>
      <c r="K1326" s="2">
        <v>548043.65156026662</v>
      </c>
      <c r="L1326" s="2">
        <v>802238.40578430903</v>
      </c>
      <c r="M1326" s="2">
        <f t="shared" si="20"/>
        <v>6788888.1509709228</v>
      </c>
    </row>
    <row r="1327" spans="1:13" x14ac:dyDescent="0.2">
      <c r="A1327">
        <v>1131</v>
      </c>
      <c r="B1327">
        <v>1322</v>
      </c>
      <c r="C1327">
        <v>1</v>
      </c>
      <c r="D1327" t="s">
        <v>2646</v>
      </c>
      <c r="E1327" t="s">
        <v>2647</v>
      </c>
      <c r="F1327" t="s">
        <v>8510</v>
      </c>
      <c r="G1327" s="2">
        <v>407133.14693084563</v>
      </c>
      <c r="H1327" s="2">
        <v>491211.16016411228</v>
      </c>
      <c r="I1327" s="2">
        <v>436002.23832060932</v>
      </c>
      <c r="J1327" s="2">
        <v>533619.41455348139</v>
      </c>
      <c r="K1327" s="2">
        <v>542945.81872995</v>
      </c>
      <c r="L1327" s="2">
        <v>535726.89580092498</v>
      </c>
      <c r="M1327" s="2">
        <f t="shared" si="20"/>
        <v>6335909.0005390802</v>
      </c>
    </row>
    <row r="1328" spans="1:13" x14ac:dyDescent="0.2">
      <c r="A1328">
        <v>1338</v>
      </c>
      <c r="B1328">
        <v>1323</v>
      </c>
      <c r="C1328">
        <v>1</v>
      </c>
      <c r="D1328" t="s">
        <v>2648</v>
      </c>
      <c r="E1328" t="s">
        <v>2649</v>
      </c>
      <c r="F1328" t="s">
        <v>8510</v>
      </c>
      <c r="G1328" s="2">
        <v>1143063.1704535934</v>
      </c>
      <c r="H1328" s="2">
        <v>604369.6485510004</v>
      </c>
      <c r="I1328" s="2">
        <v>559577.70880383637</v>
      </c>
      <c r="J1328" s="2">
        <v>355491.32706374163</v>
      </c>
      <c r="K1328" s="2">
        <v>359087.95977389469</v>
      </c>
      <c r="L1328" s="2">
        <v>367680.51139309193</v>
      </c>
      <c r="M1328" s="2">
        <f t="shared" si="20"/>
        <v>6971205.0780879725</v>
      </c>
    </row>
    <row r="1329" spans="1:13" x14ac:dyDescent="0.2">
      <c r="A1329">
        <v>4633</v>
      </c>
      <c r="B1329">
        <v>1324</v>
      </c>
      <c r="C1329">
        <v>1</v>
      </c>
      <c r="D1329" t="s">
        <v>2650</v>
      </c>
      <c r="E1329" t="s">
        <v>2651</v>
      </c>
      <c r="F1329" t="s">
        <v>8510</v>
      </c>
      <c r="G1329" s="2">
        <v>409432.97809650766</v>
      </c>
      <c r="H1329" s="2">
        <v>475827.55827760807</v>
      </c>
      <c r="I1329" s="2">
        <v>544211.31981833233</v>
      </c>
      <c r="J1329" s="2">
        <v>600534.95918010164</v>
      </c>
      <c r="K1329" s="2">
        <v>742344.47360982501</v>
      </c>
      <c r="L1329" s="2">
        <v>809583.46306643903</v>
      </c>
      <c r="M1329" s="2">
        <f t="shared" si="20"/>
        <v>6732115.5895742467</v>
      </c>
    </row>
    <row r="1330" spans="1:13" x14ac:dyDescent="0.2">
      <c r="A1330">
        <v>971</v>
      </c>
      <c r="B1330">
        <v>1325</v>
      </c>
      <c r="C1330">
        <v>1</v>
      </c>
      <c r="D1330" t="s">
        <v>2652</v>
      </c>
      <c r="E1330" t="s">
        <v>2653</v>
      </c>
      <c r="F1330" t="s">
        <v>8510</v>
      </c>
      <c r="G1330" s="2">
        <v>724605.20108270692</v>
      </c>
      <c r="H1330" s="2">
        <v>581401.38493864669</v>
      </c>
      <c r="I1330" s="2">
        <v>586208.36196018232</v>
      </c>
      <c r="J1330" s="2">
        <v>465244.10235924466</v>
      </c>
      <c r="K1330" s="2">
        <v>435117.13204158662</v>
      </c>
      <c r="L1330" s="2">
        <v>357604.65514306497</v>
      </c>
      <c r="M1330" s="2">
        <f t="shared" si="20"/>
        <v>6058445.5974634513</v>
      </c>
    </row>
    <row r="1331" spans="1:13" x14ac:dyDescent="0.2">
      <c r="A1331">
        <v>5116</v>
      </c>
      <c r="B1331">
        <v>1326</v>
      </c>
      <c r="C1331">
        <v>1</v>
      </c>
      <c r="D1331" t="s">
        <v>2654</v>
      </c>
      <c r="E1331" t="s">
        <v>2655</v>
      </c>
      <c r="F1331" t="s">
        <v>8510</v>
      </c>
      <c r="G1331" s="2">
        <v>546265.16065750737</v>
      </c>
      <c r="H1331" s="2">
        <v>505643.28739643301</v>
      </c>
      <c r="I1331" s="2">
        <v>485612.63873640198</v>
      </c>
      <c r="J1331" s="2">
        <v>478097.54438497964</v>
      </c>
      <c r="K1331" s="2">
        <v>476201.25853996305</v>
      </c>
      <c r="L1331" s="2">
        <v>416444.870222734</v>
      </c>
      <c r="M1331" s="2">
        <f t="shared" si="20"/>
        <v>6558880.5831761742</v>
      </c>
    </row>
    <row r="1332" spans="1:13" x14ac:dyDescent="0.2">
      <c r="A1332">
        <v>5246</v>
      </c>
      <c r="B1332">
        <v>1327</v>
      </c>
      <c r="C1332">
        <v>1</v>
      </c>
      <c r="D1332" t="s">
        <v>2656</v>
      </c>
      <c r="E1332" t="s">
        <v>2657</v>
      </c>
      <c r="F1332" t="s">
        <v>8510</v>
      </c>
      <c r="G1332" s="2">
        <v>748539.01358863106</v>
      </c>
      <c r="H1332" s="2">
        <v>667488.08644873777</v>
      </c>
      <c r="I1332" s="2">
        <v>695116.9212016667</v>
      </c>
      <c r="J1332" s="2">
        <v>607270.79441906733</v>
      </c>
      <c r="K1332" s="2">
        <v>469012.99025126826</v>
      </c>
      <c r="L1332" s="2">
        <v>463188.01732878498</v>
      </c>
      <c r="M1332" s="2">
        <f t="shared" si="20"/>
        <v>6375577.2588088568</v>
      </c>
    </row>
    <row r="1333" spans="1:13" x14ac:dyDescent="0.2">
      <c r="A1333">
        <v>3436</v>
      </c>
      <c r="B1333">
        <v>1328</v>
      </c>
      <c r="C1333">
        <v>1</v>
      </c>
      <c r="D1333" t="s">
        <v>2658</v>
      </c>
      <c r="E1333" t="s">
        <v>2659</v>
      </c>
      <c r="F1333" t="s">
        <v>8510</v>
      </c>
      <c r="G1333" s="2">
        <v>481309.17041687371</v>
      </c>
      <c r="H1333" s="2">
        <v>540454.28255402728</v>
      </c>
      <c r="I1333" s="2">
        <v>472174.91683421796</v>
      </c>
      <c r="J1333" s="2">
        <v>484081.41706835531</v>
      </c>
      <c r="K1333" s="2">
        <v>369538.08478725835</v>
      </c>
      <c r="L1333" s="2">
        <v>377403.56390996807</v>
      </c>
      <c r="M1333" s="2">
        <f t="shared" si="20"/>
        <v>7289855.2740586326</v>
      </c>
    </row>
    <row r="1334" spans="1:13" x14ac:dyDescent="0.2">
      <c r="A1334">
        <v>822</v>
      </c>
      <c r="B1334">
        <v>1329</v>
      </c>
      <c r="C1334">
        <v>1</v>
      </c>
      <c r="D1334" t="s">
        <v>2660</v>
      </c>
      <c r="E1334" t="s">
        <v>2661</v>
      </c>
      <c r="F1334" t="s">
        <v>8510</v>
      </c>
      <c r="G1334" s="2">
        <v>318358.03550933796</v>
      </c>
      <c r="H1334" s="2">
        <v>362388.60599010834</v>
      </c>
      <c r="I1334" s="2">
        <v>382133.69637744868</v>
      </c>
      <c r="J1334" s="2">
        <v>468025.26920342137</v>
      </c>
      <c r="K1334" s="2">
        <v>581982.52806267806</v>
      </c>
      <c r="L1334" s="2">
        <v>2452005.7033449369</v>
      </c>
      <c r="M1334" s="2">
        <f t="shared" si="20"/>
        <v>8666253.6431679428</v>
      </c>
    </row>
    <row r="1335" spans="1:13" x14ac:dyDescent="0.2">
      <c r="A1335">
        <v>5353</v>
      </c>
      <c r="B1335">
        <v>1330</v>
      </c>
      <c r="C1335">
        <v>1</v>
      </c>
      <c r="D1335" t="s">
        <v>2662</v>
      </c>
      <c r="E1335" t="s">
        <v>2663</v>
      </c>
      <c r="F1335" t="s">
        <v>8510</v>
      </c>
      <c r="G1335" s="2">
        <v>437372.18450878194</v>
      </c>
      <c r="H1335" s="2">
        <v>569434.54826136341</v>
      </c>
      <c r="I1335" s="2">
        <v>667454.10183341801</v>
      </c>
      <c r="J1335" s="2">
        <v>747740.45786891307</v>
      </c>
      <c r="K1335" s="2">
        <v>741929.14729261165</v>
      </c>
      <c r="L1335" s="2">
        <v>937429.36491492391</v>
      </c>
      <c r="M1335" s="2">
        <f t="shared" si="20"/>
        <v>7347613.9093750268</v>
      </c>
    </row>
    <row r="1336" spans="1:13" x14ac:dyDescent="0.2">
      <c r="A1336">
        <v>5517</v>
      </c>
      <c r="B1336">
        <v>1331</v>
      </c>
      <c r="C1336">
        <v>1</v>
      </c>
      <c r="D1336" t="s">
        <v>2664</v>
      </c>
      <c r="E1336" t="s">
        <v>2665</v>
      </c>
      <c r="F1336" t="s">
        <v>8510</v>
      </c>
      <c r="G1336" s="2">
        <v>614391.87818273297</v>
      </c>
      <c r="H1336" s="2">
        <v>544713.08455867926</v>
      </c>
      <c r="I1336" s="2">
        <v>539864.032488361</v>
      </c>
      <c r="J1336" s="2">
        <v>509528.25315555534</v>
      </c>
      <c r="K1336" s="2">
        <v>515479.58113502571</v>
      </c>
      <c r="L1336" s="2">
        <v>522277.27517466107</v>
      </c>
      <c r="M1336" s="2">
        <f t="shared" si="20"/>
        <v>6741275.0384819815</v>
      </c>
    </row>
    <row r="1337" spans="1:13" x14ac:dyDescent="0.2">
      <c r="A1337">
        <v>2610</v>
      </c>
      <c r="B1337">
        <v>1332</v>
      </c>
      <c r="C1337">
        <v>1</v>
      </c>
      <c r="D1337" t="s">
        <v>2666</v>
      </c>
      <c r="E1337" t="s">
        <v>2667</v>
      </c>
      <c r="F1337" t="s">
        <v>8510</v>
      </c>
      <c r="G1337" s="2">
        <v>411364.9567070583</v>
      </c>
      <c r="H1337" s="2">
        <v>468094.40068942803</v>
      </c>
      <c r="I1337" s="2">
        <v>547906.41330106964</v>
      </c>
      <c r="J1337" s="2">
        <v>683410.29450388812</v>
      </c>
      <c r="K1337" s="2">
        <v>710535.22750864772</v>
      </c>
      <c r="L1337" s="2">
        <v>673709.64107687364</v>
      </c>
      <c r="M1337" s="2">
        <f t="shared" si="20"/>
        <v>7034368.0238798708</v>
      </c>
    </row>
    <row r="1338" spans="1:13" x14ac:dyDescent="0.2">
      <c r="A1338">
        <v>496</v>
      </c>
      <c r="B1338">
        <v>1333</v>
      </c>
      <c r="C1338">
        <v>1</v>
      </c>
      <c r="D1338" t="s">
        <v>2668</v>
      </c>
      <c r="E1338" t="s">
        <v>2669</v>
      </c>
      <c r="F1338" t="s">
        <v>8510</v>
      </c>
      <c r="G1338" s="2">
        <v>708944.29146849737</v>
      </c>
      <c r="H1338" s="2">
        <v>545323.58621616033</v>
      </c>
      <c r="I1338" s="2">
        <v>597292.58202244062</v>
      </c>
      <c r="J1338" s="2">
        <v>541899.23432084208</v>
      </c>
      <c r="K1338" s="2">
        <v>559485.00526547071</v>
      </c>
      <c r="L1338" s="2">
        <v>586402.39079949399</v>
      </c>
      <c r="M1338" s="2">
        <f t="shared" si="20"/>
        <v>6477384.2347561605</v>
      </c>
    </row>
    <row r="1339" spans="1:13" x14ac:dyDescent="0.2">
      <c r="A1339">
        <v>4046</v>
      </c>
      <c r="B1339">
        <v>1334</v>
      </c>
      <c r="C1339">
        <v>1</v>
      </c>
      <c r="D1339" t="s">
        <v>2670</v>
      </c>
      <c r="E1339" t="s">
        <v>2671</v>
      </c>
      <c r="F1339" t="s">
        <v>8510</v>
      </c>
      <c r="G1339" s="2">
        <v>518495.59355831472</v>
      </c>
      <c r="H1339" s="2">
        <v>456587.07415492</v>
      </c>
      <c r="I1339" s="2">
        <v>454128.40749495866</v>
      </c>
      <c r="J1339" s="2">
        <v>451024.80700249533</v>
      </c>
      <c r="K1339" s="2">
        <v>508056.18101287773</v>
      </c>
      <c r="L1339" s="2">
        <v>549745.08143968869</v>
      </c>
      <c r="M1339" s="2">
        <f t="shared" si="20"/>
        <v>5697474.2605249425</v>
      </c>
    </row>
    <row r="1340" spans="1:13" x14ac:dyDescent="0.2">
      <c r="A1340">
        <v>5476</v>
      </c>
      <c r="B1340">
        <v>1335</v>
      </c>
      <c r="C1340">
        <v>1</v>
      </c>
      <c r="D1340" t="s">
        <v>2672</v>
      </c>
      <c r="E1340" t="s">
        <v>2673</v>
      </c>
      <c r="F1340" t="s">
        <v>8510</v>
      </c>
      <c r="G1340" s="2">
        <v>439046.69015884231</v>
      </c>
      <c r="H1340" s="2">
        <v>468017.73090575967</v>
      </c>
      <c r="I1340" s="2">
        <v>479916.16834940639</v>
      </c>
      <c r="J1340" s="2">
        <v>487155.4924066973</v>
      </c>
      <c r="K1340" s="2">
        <v>474003.98154110531</v>
      </c>
      <c r="L1340" s="2">
        <v>411297.05249987665</v>
      </c>
      <c r="M1340" s="2">
        <f t="shared" si="20"/>
        <v>6567009.030598796</v>
      </c>
    </row>
    <row r="1341" spans="1:13" x14ac:dyDescent="0.2">
      <c r="A1341">
        <v>4824</v>
      </c>
      <c r="B1341">
        <v>1336</v>
      </c>
      <c r="C1341">
        <v>1</v>
      </c>
      <c r="D1341" t="s">
        <v>2674</v>
      </c>
      <c r="E1341" t="s">
        <v>2675</v>
      </c>
      <c r="F1341" t="s">
        <v>8510</v>
      </c>
      <c r="G1341" s="2">
        <v>759728.27771551802</v>
      </c>
      <c r="H1341" s="2">
        <v>619985.10764122999</v>
      </c>
      <c r="I1341" s="2">
        <v>605164.63170753699</v>
      </c>
      <c r="J1341" s="2">
        <v>605830.07037086005</v>
      </c>
      <c r="K1341" s="2">
        <v>583352.08095719002</v>
      </c>
      <c r="L1341" s="2">
        <v>633511.74634477333</v>
      </c>
      <c r="M1341" s="2">
        <f t="shared" si="20"/>
        <v>7530280.7096627951</v>
      </c>
    </row>
    <row r="1342" spans="1:13" x14ac:dyDescent="0.2">
      <c r="A1342">
        <v>3468</v>
      </c>
      <c r="B1342">
        <v>1337</v>
      </c>
      <c r="C1342">
        <v>1</v>
      </c>
      <c r="D1342" t="s">
        <v>2676</v>
      </c>
      <c r="E1342" t="s">
        <v>2677</v>
      </c>
      <c r="F1342" t="s">
        <v>8510</v>
      </c>
      <c r="G1342" s="2">
        <v>468214.25964163401</v>
      </c>
      <c r="H1342" s="2">
        <v>582161.69966152904</v>
      </c>
      <c r="I1342" s="2">
        <v>599353.96925683634</v>
      </c>
      <c r="J1342" s="2">
        <v>665208.41643204133</v>
      </c>
      <c r="K1342" s="2">
        <v>690072.58668130159</v>
      </c>
      <c r="L1342" s="2">
        <v>717697.86325234408</v>
      </c>
      <c r="M1342" s="2">
        <f t="shared" si="20"/>
        <v>6832912.5139008816</v>
      </c>
    </row>
    <row r="1343" spans="1:13" x14ac:dyDescent="0.2">
      <c r="A1343">
        <v>2887</v>
      </c>
      <c r="B1343">
        <v>1338</v>
      </c>
      <c r="C1343">
        <v>1</v>
      </c>
      <c r="D1343" t="s">
        <v>2678</v>
      </c>
      <c r="E1343" t="s">
        <v>2679</v>
      </c>
      <c r="F1343" t="s">
        <v>8510</v>
      </c>
      <c r="G1343" s="2">
        <v>667796.24522711895</v>
      </c>
      <c r="H1343" s="2">
        <v>592868.27941126237</v>
      </c>
      <c r="I1343" s="2">
        <v>528327.59749487136</v>
      </c>
      <c r="J1343" s="2">
        <v>459126.2658630333</v>
      </c>
      <c r="K1343" s="2">
        <v>421918.00339073298</v>
      </c>
      <c r="L1343" s="2">
        <v>440167.32758817734</v>
      </c>
      <c r="M1343" s="2">
        <f t="shared" si="20"/>
        <v>6766867.0394230559</v>
      </c>
    </row>
    <row r="1344" spans="1:13" x14ac:dyDescent="0.2">
      <c r="A1344">
        <v>4070</v>
      </c>
      <c r="B1344">
        <v>1339</v>
      </c>
      <c r="C1344">
        <v>1</v>
      </c>
      <c r="D1344" t="s">
        <v>2680</v>
      </c>
      <c r="E1344" t="s">
        <v>2681</v>
      </c>
      <c r="F1344" t="s">
        <v>8510</v>
      </c>
      <c r="G1344" s="2">
        <v>693992.7045988543</v>
      </c>
      <c r="H1344" s="2">
        <v>704650.49374725018</v>
      </c>
      <c r="I1344" s="2">
        <v>663157.61851704575</v>
      </c>
      <c r="J1344" s="2">
        <v>606474.32777859911</v>
      </c>
      <c r="K1344" s="2">
        <v>528951.04636869405</v>
      </c>
      <c r="L1344" s="2">
        <v>459437.12943741604</v>
      </c>
      <c r="M1344" s="2">
        <f t="shared" si="20"/>
        <v>7264182.3079259023</v>
      </c>
    </row>
    <row r="1345" spans="1:13" x14ac:dyDescent="0.2">
      <c r="A1345">
        <v>5775</v>
      </c>
      <c r="B1345">
        <v>1340</v>
      </c>
      <c r="C1345">
        <v>1</v>
      </c>
      <c r="D1345" t="s">
        <v>2682</v>
      </c>
      <c r="E1345" t="s">
        <v>2683</v>
      </c>
      <c r="F1345" t="s">
        <v>8510</v>
      </c>
      <c r="G1345" s="2">
        <v>428966.88583635137</v>
      </c>
      <c r="H1345" s="2">
        <v>532009.53618825076</v>
      </c>
      <c r="I1345" s="2">
        <v>603789.4476879827</v>
      </c>
      <c r="J1345" s="2">
        <v>648301.45506394922</v>
      </c>
      <c r="K1345" s="2">
        <v>718064.53185235942</v>
      </c>
      <c r="L1345" s="2">
        <v>676387.13084914943</v>
      </c>
      <c r="M1345" s="2">
        <f t="shared" si="20"/>
        <v>7041739.998890535</v>
      </c>
    </row>
    <row r="1346" spans="1:13" x14ac:dyDescent="0.2">
      <c r="A1346">
        <v>4318</v>
      </c>
      <c r="B1346">
        <v>1341</v>
      </c>
      <c r="C1346">
        <v>1</v>
      </c>
      <c r="D1346" t="s">
        <v>2684</v>
      </c>
      <c r="E1346" t="s">
        <v>2685</v>
      </c>
      <c r="F1346" t="s">
        <v>8510</v>
      </c>
      <c r="G1346" s="2">
        <v>714599.08167647757</v>
      </c>
      <c r="H1346" s="2">
        <v>682653.87916093727</v>
      </c>
      <c r="I1346" s="2">
        <v>569692.96524439158</v>
      </c>
      <c r="J1346" s="2">
        <v>558622.437652822</v>
      </c>
      <c r="K1346" s="2">
        <v>477198.69360858202</v>
      </c>
      <c r="L1346" s="2">
        <v>431453.95406928199</v>
      </c>
      <c r="M1346" s="2">
        <f t="shared" si="20"/>
        <v>6804007.0957352929</v>
      </c>
    </row>
    <row r="1347" spans="1:13" x14ac:dyDescent="0.2">
      <c r="A1347">
        <v>501</v>
      </c>
      <c r="B1347">
        <v>1342</v>
      </c>
      <c r="C1347">
        <v>1</v>
      </c>
      <c r="D1347" t="s">
        <v>2686</v>
      </c>
      <c r="E1347" t="s">
        <v>2687</v>
      </c>
      <c r="F1347" t="s">
        <v>8510</v>
      </c>
      <c r="G1347" s="2">
        <v>674866.6332340223</v>
      </c>
      <c r="H1347" s="2">
        <v>588103.12800091668</v>
      </c>
      <c r="I1347" s="2">
        <v>606411.80815531965</v>
      </c>
      <c r="J1347" s="2">
        <v>498892.24151381431</v>
      </c>
      <c r="K1347" s="2">
        <v>496453.88996683806</v>
      </c>
      <c r="L1347" s="2">
        <v>505058.38345188997</v>
      </c>
      <c r="M1347" s="2">
        <f t="shared" si="20"/>
        <v>7109586.2791033741</v>
      </c>
    </row>
    <row r="1348" spans="1:13" x14ac:dyDescent="0.2">
      <c r="A1348">
        <v>3493</v>
      </c>
      <c r="B1348">
        <v>1343</v>
      </c>
      <c r="C1348">
        <v>1</v>
      </c>
      <c r="D1348" t="s">
        <v>2688</v>
      </c>
      <c r="E1348" t="s">
        <v>2689</v>
      </c>
      <c r="F1348" t="s">
        <v>8510</v>
      </c>
      <c r="G1348" s="2">
        <v>543892.04002407636</v>
      </c>
      <c r="H1348" s="2">
        <v>678715.14839086495</v>
      </c>
      <c r="I1348" s="2">
        <v>666663.26211247861</v>
      </c>
      <c r="J1348" s="2">
        <v>625995.53539866395</v>
      </c>
      <c r="K1348" s="2">
        <v>587684.6633359174</v>
      </c>
      <c r="L1348" s="2">
        <v>636849.54551857163</v>
      </c>
      <c r="M1348" s="2">
        <f t="shared" si="20"/>
        <v>7001726.5625073612</v>
      </c>
    </row>
    <row r="1349" spans="1:13" x14ac:dyDescent="0.2">
      <c r="A1349">
        <v>5433</v>
      </c>
      <c r="B1349">
        <v>1344</v>
      </c>
      <c r="C1349">
        <v>1</v>
      </c>
      <c r="D1349" t="s">
        <v>2690</v>
      </c>
      <c r="E1349" t="s">
        <v>2691</v>
      </c>
      <c r="F1349" t="s">
        <v>8510</v>
      </c>
      <c r="G1349" s="2">
        <v>606616.81454496097</v>
      </c>
      <c r="H1349" s="2">
        <v>466615.83552929596</v>
      </c>
      <c r="I1349" s="2">
        <v>505126.315895023</v>
      </c>
      <c r="J1349" s="2">
        <v>498035.17082617106</v>
      </c>
      <c r="K1349" s="2">
        <v>564040.52948631998</v>
      </c>
      <c r="L1349" s="2">
        <v>621491.70144501794</v>
      </c>
      <c r="M1349" s="2">
        <f t="shared" si="20"/>
        <v>6664627.3209489882</v>
      </c>
    </row>
    <row r="1350" spans="1:13" x14ac:dyDescent="0.2">
      <c r="A1350">
        <v>5620</v>
      </c>
      <c r="B1350">
        <v>1345</v>
      </c>
      <c r="C1350">
        <v>1</v>
      </c>
      <c r="D1350" t="s">
        <v>2692</v>
      </c>
      <c r="E1350" t="s">
        <v>2693</v>
      </c>
      <c r="F1350" t="s">
        <v>8510</v>
      </c>
      <c r="G1350" s="2">
        <v>626930.49039424921</v>
      </c>
      <c r="H1350" s="2">
        <v>683867.87870075309</v>
      </c>
      <c r="I1350" s="2">
        <v>606303.26256023941</v>
      </c>
      <c r="J1350" s="2">
        <v>657298.61434516404</v>
      </c>
      <c r="K1350" s="2">
        <v>456230.99409061437</v>
      </c>
      <c r="L1350" s="2">
        <v>372069.71313118032</v>
      </c>
      <c r="M1350" s="2">
        <f t="shared" si="20"/>
        <v>6709858.6346488735</v>
      </c>
    </row>
    <row r="1351" spans="1:13" x14ac:dyDescent="0.2">
      <c r="A1351">
        <v>454</v>
      </c>
      <c r="B1351">
        <v>1346</v>
      </c>
      <c r="C1351">
        <v>1</v>
      </c>
      <c r="D1351" t="s">
        <v>2694</v>
      </c>
      <c r="E1351" t="s">
        <v>2695</v>
      </c>
      <c r="F1351" t="s">
        <v>8510</v>
      </c>
      <c r="G1351" s="2">
        <v>406763.75848836597</v>
      </c>
      <c r="H1351" s="2">
        <v>487925.05102655402</v>
      </c>
      <c r="I1351" s="2">
        <v>532199.99980508594</v>
      </c>
      <c r="J1351" s="2">
        <v>556487.60120246129</v>
      </c>
      <c r="K1351" s="2">
        <v>657143.29631695605</v>
      </c>
      <c r="L1351" s="2">
        <v>666637.97458724934</v>
      </c>
      <c r="M1351" s="2">
        <f t="shared" ref="M1351:M1414" si="21">SUM(G1351:L1352)</f>
        <v>6822973.6773801772</v>
      </c>
    </row>
    <row r="1352" spans="1:13" x14ac:dyDescent="0.2">
      <c r="A1352">
        <v>5209</v>
      </c>
      <c r="B1352">
        <v>1347</v>
      </c>
      <c r="C1352">
        <v>1</v>
      </c>
      <c r="D1352" t="s">
        <v>2696</v>
      </c>
      <c r="E1352" t="s">
        <v>2697</v>
      </c>
      <c r="F1352" t="s">
        <v>8510</v>
      </c>
      <c r="G1352" s="2">
        <v>678383.98929103569</v>
      </c>
      <c r="H1352" s="2">
        <v>510564.17771892337</v>
      </c>
      <c r="I1352" s="2">
        <v>588959.03444640536</v>
      </c>
      <c r="J1352" s="2">
        <v>548976.91257272556</v>
      </c>
      <c r="K1352" s="2">
        <v>596002.64220024773</v>
      </c>
      <c r="L1352" s="2">
        <v>592929.23972416669</v>
      </c>
      <c r="M1352" s="2">
        <f t="shared" si="21"/>
        <v>7061707.2321855305</v>
      </c>
    </row>
    <row r="1353" spans="1:13" x14ac:dyDescent="0.2">
      <c r="A1353">
        <v>3854</v>
      </c>
      <c r="B1353">
        <v>1348</v>
      </c>
      <c r="C1353">
        <v>1</v>
      </c>
      <c r="D1353" t="s">
        <v>2698</v>
      </c>
      <c r="E1353" t="s">
        <v>2699</v>
      </c>
      <c r="F1353" t="s">
        <v>8510</v>
      </c>
      <c r="G1353" s="2">
        <v>603625.40938444866</v>
      </c>
      <c r="H1353" s="2">
        <v>721882.30293083703</v>
      </c>
      <c r="I1353" s="2">
        <v>650026.74446383072</v>
      </c>
      <c r="J1353" s="2">
        <v>592203.19555103092</v>
      </c>
      <c r="K1353" s="2">
        <v>481740.68570834195</v>
      </c>
      <c r="L1353" s="2">
        <v>496412.89819353633</v>
      </c>
      <c r="M1353" s="2">
        <f t="shared" si="21"/>
        <v>7286386.8100276832</v>
      </c>
    </row>
    <row r="1354" spans="1:13" x14ac:dyDescent="0.2">
      <c r="A1354">
        <v>5763</v>
      </c>
      <c r="B1354">
        <v>1349</v>
      </c>
      <c r="C1354">
        <v>1</v>
      </c>
      <c r="D1354" t="s">
        <v>2700</v>
      </c>
      <c r="E1354" t="s">
        <v>2701</v>
      </c>
      <c r="F1354" t="s">
        <v>8510</v>
      </c>
      <c r="G1354" s="2">
        <v>611365.1071240044</v>
      </c>
      <c r="H1354" s="2">
        <v>614678.11540318176</v>
      </c>
      <c r="I1354" s="2">
        <v>610695.69563271769</v>
      </c>
      <c r="J1354" s="2">
        <v>632842.89186168241</v>
      </c>
      <c r="K1354" s="2">
        <v>640449.4200464536</v>
      </c>
      <c r="L1354" s="2">
        <v>630464.34372761729</v>
      </c>
      <c r="M1354" s="2">
        <f t="shared" si="21"/>
        <v>7246082.7918110872</v>
      </c>
    </row>
    <row r="1355" spans="1:13" x14ac:dyDescent="0.2">
      <c r="A1355">
        <v>5385</v>
      </c>
      <c r="B1355">
        <v>1350</v>
      </c>
      <c r="C1355">
        <v>1</v>
      </c>
      <c r="D1355" t="s">
        <v>2702</v>
      </c>
      <c r="E1355" t="s">
        <v>2703</v>
      </c>
      <c r="F1355" t="s">
        <v>8510</v>
      </c>
      <c r="G1355" s="2">
        <v>554530.40845290199</v>
      </c>
      <c r="H1355" s="2">
        <v>722412.64093807025</v>
      </c>
      <c r="I1355" s="2">
        <v>606600.65488265734</v>
      </c>
      <c r="J1355" s="2">
        <v>574631.0890371151</v>
      </c>
      <c r="K1355" s="2">
        <v>544936.01034743234</v>
      </c>
      <c r="L1355" s="2">
        <v>502476.41435725265</v>
      </c>
      <c r="M1355" s="2">
        <f t="shared" si="21"/>
        <v>7073755.1306894701</v>
      </c>
    </row>
    <row r="1356" spans="1:13" x14ac:dyDescent="0.2">
      <c r="A1356">
        <v>2106</v>
      </c>
      <c r="B1356">
        <v>1351</v>
      </c>
      <c r="C1356">
        <v>1</v>
      </c>
      <c r="D1356" t="s">
        <v>2704</v>
      </c>
      <c r="E1356" t="s">
        <v>2705</v>
      </c>
      <c r="F1356" t="s">
        <v>8510</v>
      </c>
      <c r="G1356" s="2">
        <v>381716.49834976002</v>
      </c>
      <c r="H1356" s="2">
        <v>442475.61007719534</v>
      </c>
      <c r="I1356" s="2">
        <v>528168.74170629925</v>
      </c>
      <c r="J1356" s="2">
        <v>610508.17728902795</v>
      </c>
      <c r="K1356" s="2">
        <v>761590.51889876078</v>
      </c>
      <c r="L1356" s="2">
        <v>843708.36635299632</v>
      </c>
      <c r="M1356" s="2">
        <f t="shared" si="21"/>
        <v>6373368.0485458877</v>
      </c>
    </row>
    <row r="1357" spans="1:13" x14ac:dyDescent="0.2">
      <c r="A1357">
        <v>2435</v>
      </c>
      <c r="B1357">
        <v>1352</v>
      </c>
      <c r="C1357">
        <v>1</v>
      </c>
      <c r="D1357" t="s">
        <v>2706</v>
      </c>
      <c r="E1357" t="s">
        <v>2707</v>
      </c>
      <c r="F1357" t="s">
        <v>8510</v>
      </c>
      <c r="G1357" s="2">
        <v>520672.06441556499</v>
      </c>
      <c r="H1357" s="2">
        <v>488683.25495700497</v>
      </c>
      <c r="I1357" s="2">
        <v>507947.520858909</v>
      </c>
      <c r="J1357" s="2">
        <v>439541.6441413057</v>
      </c>
      <c r="K1357" s="2">
        <v>407628.00244922767</v>
      </c>
      <c r="L1357" s="2">
        <v>440727.64904983534</v>
      </c>
      <c r="M1357" s="2">
        <f t="shared" si="21"/>
        <v>4826616.6218192782</v>
      </c>
    </row>
    <row r="1358" spans="1:13" x14ac:dyDescent="0.2">
      <c r="A1358">
        <v>5156</v>
      </c>
      <c r="B1358">
        <v>1353</v>
      </c>
      <c r="C1358">
        <v>1</v>
      </c>
      <c r="D1358" t="s">
        <v>2708</v>
      </c>
      <c r="E1358" t="s">
        <v>2709</v>
      </c>
      <c r="F1358" t="s">
        <v>8510</v>
      </c>
      <c r="G1358" s="2">
        <v>325492.80854487972</v>
      </c>
      <c r="H1358" s="2">
        <v>340604.06101695664</v>
      </c>
      <c r="I1358" s="2">
        <v>340661.66743356333</v>
      </c>
      <c r="J1358" s="2">
        <v>374850.56446511601</v>
      </c>
      <c r="K1358" s="2">
        <v>328780.85250423331</v>
      </c>
      <c r="L1358" s="2">
        <v>311026.53198268201</v>
      </c>
      <c r="M1358" s="2">
        <f t="shared" si="21"/>
        <v>5978007.0188288223</v>
      </c>
    </row>
    <row r="1359" spans="1:13" x14ac:dyDescent="0.2">
      <c r="A1359">
        <v>3276</v>
      </c>
      <c r="B1359">
        <v>1354</v>
      </c>
      <c r="C1359">
        <v>1</v>
      </c>
      <c r="D1359" t="s">
        <v>2710</v>
      </c>
      <c r="E1359" t="s">
        <v>2711</v>
      </c>
      <c r="F1359" t="s">
        <v>8510</v>
      </c>
      <c r="G1359" s="2">
        <v>423458.99345382332</v>
      </c>
      <c r="H1359" s="2">
        <v>716907.38856438396</v>
      </c>
      <c r="I1359" s="2">
        <v>677383.60323301528</v>
      </c>
      <c r="J1359" s="2">
        <v>847442.33874589799</v>
      </c>
      <c r="K1359" s="2">
        <v>634425.59986262</v>
      </c>
      <c r="L1359" s="2">
        <v>656972.60902165039</v>
      </c>
      <c r="M1359" s="2">
        <f t="shared" si="21"/>
        <v>6905456.9158810368</v>
      </c>
    </row>
    <row r="1360" spans="1:13" x14ac:dyDescent="0.2">
      <c r="A1360">
        <v>746</v>
      </c>
      <c r="B1360">
        <v>1355</v>
      </c>
      <c r="C1360">
        <v>1</v>
      </c>
      <c r="D1360" t="s">
        <v>2712</v>
      </c>
      <c r="E1360" t="s">
        <v>2713</v>
      </c>
      <c r="F1360" t="s">
        <v>8510</v>
      </c>
      <c r="G1360" s="2">
        <v>104828.42016124622</v>
      </c>
      <c r="H1360" s="2">
        <v>209512.310464932</v>
      </c>
      <c r="I1360" s="2">
        <v>249460.19071388061</v>
      </c>
      <c r="J1360" s="2">
        <v>477311.27704391192</v>
      </c>
      <c r="K1360" s="2">
        <v>822750.17364730162</v>
      </c>
      <c r="L1360" s="2">
        <v>1085004.0109683743</v>
      </c>
      <c r="M1360" s="2">
        <f t="shared" si="21"/>
        <v>6093581.0798722608</v>
      </c>
    </row>
    <row r="1361" spans="1:13" x14ac:dyDescent="0.2">
      <c r="A1361">
        <v>1592</v>
      </c>
      <c r="B1361">
        <v>1356</v>
      </c>
      <c r="C1361">
        <v>1</v>
      </c>
      <c r="D1361" t="s">
        <v>2714</v>
      </c>
      <c r="E1361" t="s">
        <v>2715</v>
      </c>
      <c r="F1361" t="s">
        <v>8510</v>
      </c>
      <c r="G1361" s="2">
        <v>488389.95807317737</v>
      </c>
      <c r="H1361" s="2">
        <v>791009.378734258</v>
      </c>
      <c r="I1361" s="2">
        <v>767958.7226217353</v>
      </c>
      <c r="J1361" s="2">
        <v>334962.77468981437</v>
      </c>
      <c r="K1361" s="2">
        <v>230296.48760013969</v>
      </c>
      <c r="L1361" s="2">
        <v>532097.37515348999</v>
      </c>
      <c r="M1361" s="2">
        <f t="shared" si="21"/>
        <v>5858916.5467101587</v>
      </c>
    </row>
    <row r="1362" spans="1:13" x14ac:dyDescent="0.2">
      <c r="A1362">
        <v>207</v>
      </c>
      <c r="B1362">
        <v>1357</v>
      </c>
      <c r="C1362">
        <v>1</v>
      </c>
      <c r="D1362" t="s">
        <v>2716</v>
      </c>
      <c r="E1362" t="s">
        <v>2717</v>
      </c>
      <c r="F1362" t="s">
        <v>8510</v>
      </c>
      <c r="G1362" s="2">
        <v>307633.69337828335</v>
      </c>
      <c r="H1362" s="2">
        <v>695164.22009558266</v>
      </c>
      <c r="I1362" s="2">
        <v>507094.99953426607</v>
      </c>
      <c r="J1362" s="2">
        <v>666123.70829810062</v>
      </c>
      <c r="K1362" s="2">
        <v>269644.61039380537</v>
      </c>
      <c r="L1362" s="2">
        <v>268540.61813750601</v>
      </c>
      <c r="M1362" s="2">
        <f t="shared" si="21"/>
        <v>5960284.4759028396</v>
      </c>
    </row>
    <row r="1363" spans="1:13" x14ac:dyDescent="0.2">
      <c r="A1363">
        <v>380</v>
      </c>
      <c r="B1363">
        <v>1358</v>
      </c>
      <c r="C1363">
        <v>1</v>
      </c>
      <c r="D1363" t="s">
        <v>2718</v>
      </c>
      <c r="E1363" t="s">
        <v>2719</v>
      </c>
      <c r="F1363" t="s">
        <v>8510</v>
      </c>
      <c r="G1363" s="2">
        <v>735576.3497801749</v>
      </c>
      <c r="H1363" s="2">
        <v>689649.58974243561</v>
      </c>
      <c r="I1363" s="2">
        <v>671529.08307933901</v>
      </c>
      <c r="J1363" s="2">
        <v>459077.6450720749</v>
      </c>
      <c r="K1363" s="2">
        <v>356816.57618397335</v>
      </c>
      <c r="L1363" s="2">
        <v>333433.38220729766</v>
      </c>
      <c r="M1363" s="2">
        <f t="shared" si="21"/>
        <v>7262298.3438827433</v>
      </c>
    </row>
    <row r="1364" spans="1:13" x14ac:dyDescent="0.2">
      <c r="A1364">
        <v>1316</v>
      </c>
      <c r="B1364">
        <v>1359</v>
      </c>
      <c r="C1364">
        <v>1</v>
      </c>
      <c r="D1364" t="s">
        <v>2720</v>
      </c>
      <c r="E1364" t="s">
        <v>2721</v>
      </c>
      <c r="F1364" t="s">
        <v>8510</v>
      </c>
      <c r="G1364" s="2">
        <v>376984.01232879702</v>
      </c>
      <c r="H1364" s="2">
        <v>546611.67403083737</v>
      </c>
      <c r="I1364" s="2">
        <v>659567.01689458929</v>
      </c>
      <c r="J1364" s="2">
        <v>770667.46487941535</v>
      </c>
      <c r="K1364" s="2">
        <v>835555.80979670223</v>
      </c>
      <c r="L1364" s="2">
        <v>826829.7398871067</v>
      </c>
      <c r="M1364" s="2">
        <f t="shared" si="21"/>
        <v>6721619.7280379906</v>
      </c>
    </row>
    <row r="1365" spans="1:13" x14ac:dyDescent="0.2">
      <c r="A1365">
        <v>5496</v>
      </c>
      <c r="B1365">
        <v>1360</v>
      </c>
      <c r="C1365">
        <v>1</v>
      </c>
      <c r="D1365" t="s">
        <v>2722</v>
      </c>
      <c r="E1365" t="s">
        <v>2723</v>
      </c>
      <c r="F1365" t="s">
        <v>8510</v>
      </c>
      <c r="G1365" s="2">
        <v>397790.24398539372</v>
      </c>
      <c r="H1365" s="2">
        <v>395634.43725943001</v>
      </c>
      <c r="I1365" s="2">
        <v>395862.44299964933</v>
      </c>
      <c r="J1365" s="2">
        <v>441405.46367875068</v>
      </c>
      <c r="K1365" s="2">
        <v>508400.09520207561</v>
      </c>
      <c r="L1365" s="2">
        <v>566311.32709524268</v>
      </c>
      <c r="M1365" s="2">
        <f t="shared" si="21"/>
        <v>5795723.5784959896</v>
      </c>
    </row>
    <row r="1366" spans="1:13" x14ac:dyDescent="0.2">
      <c r="A1366">
        <v>563</v>
      </c>
      <c r="B1366">
        <v>1361</v>
      </c>
      <c r="C1366">
        <v>1</v>
      </c>
      <c r="D1366" t="s">
        <v>2724</v>
      </c>
      <c r="E1366" t="s">
        <v>2725</v>
      </c>
      <c r="F1366" t="s">
        <v>8510</v>
      </c>
      <c r="G1366" s="2">
        <v>1036359.270344681</v>
      </c>
      <c r="H1366" s="2">
        <v>634619.5717532034</v>
      </c>
      <c r="I1366" s="2">
        <v>515272.1650164593</v>
      </c>
      <c r="J1366" s="2">
        <v>354678.37854669569</v>
      </c>
      <c r="K1366" s="2">
        <v>291037.30853407434</v>
      </c>
      <c r="L1366" s="2">
        <v>258352.87408033269</v>
      </c>
      <c r="M1366" s="2">
        <f t="shared" si="21"/>
        <v>5805232.7735833023</v>
      </c>
    </row>
    <row r="1367" spans="1:13" x14ac:dyDescent="0.2">
      <c r="A1367">
        <v>3517</v>
      </c>
      <c r="B1367">
        <v>1362</v>
      </c>
      <c r="C1367">
        <v>1</v>
      </c>
      <c r="D1367" t="s">
        <v>2726</v>
      </c>
      <c r="E1367" t="s">
        <v>2727</v>
      </c>
      <c r="F1367" t="s">
        <v>8510</v>
      </c>
      <c r="G1367" s="2">
        <v>742071.7006916377</v>
      </c>
      <c r="H1367" s="2">
        <v>512609.01416402234</v>
      </c>
      <c r="I1367" s="2">
        <v>463850.35718804231</v>
      </c>
      <c r="J1367" s="2">
        <v>336585.74572635698</v>
      </c>
      <c r="K1367" s="2">
        <v>328430.70637275366</v>
      </c>
      <c r="L1367" s="2">
        <v>331365.68116504268</v>
      </c>
      <c r="M1367" s="2">
        <f t="shared" si="21"/>
        <v>6222822.1597642098</v>
      </c>
    </row>
    <row r="1368" spans="1:13" x14ac:dyDescent="0.2">
      <c r="A1368">
        <v>1092</v>
      </c>
      <c r="B1368">
        <v>1363</v>
      </c>
      <c r="C1368">
        <v>1</v>
      </c>
      <c r="D1368" t="s">
        <v>2728</v>
      </c>
      <c r="E1368" t="s">
        <v>2729</v>
      </c>
      <c r="F1368" t="s">
        <v>8510</v>
      </c>
      <c r="G1368" s="2">
        <v>407371.67756170098</v>
      </c>
      <c r="H1368" s="2">
        <v>630288.79566069937</v>
      </c>
      <c r="I1368" s="2">
        <v>683114.18045601028</v>
      </c>
      <c r="J1368" s="2">
        <v>721177.42921425996</v>
      </c>
      <c r="K1368" s="2">
        <v>572627.19111303135</v>
      </c>
      <c r="L1368" s="2">
        <v>493329.68045065296</v>
      </c>
      <c r="M1368" s="2">
        <f t="shared" si="21"/>
        <v>6026200.3212247333</v>
      </c>
    </row>
    <row r="1369" spans="1:13" x14ac:dyDescent="0.2">
      <c r="A1369">
        <v>4077</v>
      </c>
      <c r="B1369">
        <v>1364</v>
      </c>
      <c r="C1369">
        <v>1</v>
      </c>
      <c r="D1369" t="s">
        <v>2730</v>
      </c>
      <c r="E1369" t="s">
        <v>2731</v>
      </c>
      <c r="F1369" t="s">
        <v>8510</v>
      </c>
      <c r="G1369" s="2">
        <v>690668.37920568755</v>
      </c>
      <c r="H1369" s="2">
        <v>482550.76542471006</v>
      </c>
      <c r="I1369" s="2">
        <v>463041.37442956259</v>
      </c>
      <c r="J1369" s="2">
        <v>286698.39444567729</v>
      </c>
      <c r="K1369" s="2">
        <v>268746.38058149867</v>
      </c>
      <c r="L1369" s="2">
        <v>326586.07268124202</v>
      </c>
      <c r="M1369" s="2">
        <f t="shared" si="21"/>
        <v>5081476.7288417816</v>
      </c>
    </row>
    <row r="1370" spans="1:13" x14ac:dyDescent="0.2">
      <c r="A1370">
        <v>4284</v>
      </c>
      <c r="B1370">
        <v>1365</v>
      </c>
      <c r="C1370">
        <v>1</v>
      </c>
      <c r="D1370" t="s">
        <v>2732</v>
      </c>
      <c r="E1370" t="s">
        <v>2733</v>
      </c>
      <c r="F1370" t="s">
        <v>8510</v>
      </c>
      <c r="G1370" s="2">
        <v>444741.09630639805</v>
      </c>
      <c r="H1370" s="2">
        <v>516822.30654332699</v>
      </c>
      <c r="I1370" s="2">
        <v>505011.56374152034</v>
      </c>
      <c r="J1370" s="2">
        <v>436246.012778987</v>
      </c>
      <c r="K1370" s="2">
        <v>385513.17215262068</v>
      </c>
      <c r="L1370" s="2">
        <v>274851.21055055031</v>
      </c>
      <c r="M1370" s="2">
        <f t="shared" si="21"/>
        <v>5243705.443223469</v>
      </c>
    </row>
    <row r="1371" spans="1:13" x14ac:dyDescent="0.2">
      <c r="A1371">
        <v>4853</v>
      </c>
      <c r="B1371">
        <v>1366</v>
      </c>
      <c r="C1371">
        <v>1</v>
      </c>
      <c r="D1371" t="s">
        <v>2734</v>
      </c>
      <c r="E1371" t="s">
        <v>2735</v>
      </c>
      <c r="F1371" t="s">
        <v>8510</v>
      </c>
      <c r="G1371" s="2">
        <v>323152.21962504805</v>
      </c>
      <c r="H1371" s="2">
        <v>464018.28286576067</v>
      </c>
      <c r="I1371" s="2">
        <v>422726.29774557566</v>
      </c>
      <c r="J1371" s="2">
        <v>493480.23007977539</v>
      </c>
      <c r="K1371" s="2">
        <v>482183.67607941036</v>
      </c>
      <c r="L1371" s="2">
        <v>494959.37475449638</v>
      </c>
      <c r="M1371" s="2">
        <f t="shared" si="21"/>
        <v>5422039.7461339757</v>
      </c>
    </row>
    <row r="1372" spans="1:13" x14ac:dyDescent="0.2">
      <c r="A1372">
        <v>4025</v>
      </c>
      <c r="B1372">
        <v>1367</v>
      </c>
      <c r="C1372">
        <v>1</v>
      </c>
      <c r="D1372" t="s">
        <v>2736</v>
      </c>
      <c r="E1372" t="s">
        <v>2737</v>
      </c>
      <c r="F1372" t="s">
        <v>8510</v>
      </c>
      <c r="G1372" s="2">
        <v>542789.33410411037</v>
      </c>
      <c r="H1372" s="2">
        <v>407513.92765314999</v>
      </c>
      <c r="I1372" s="2">
        <v>439057.80964043434</v>
      </c>
      <c r="J1372" s="2">
        <v>374292.21993354667</v>
      </c>
      <c r="K1372" s="2">
        <v>460452.34689695406</v>
      </c>
      <c r="L1372" s="2">
        <v>517414.02675571298</v>
      </c>
      <c r="M1372" s="2">
        <f t="shared" si="21"/>
        <v>5456264.6539286748</v>
      </c>
    </row>
    <row r="1373" spans="1:13" x14ac:dyDescent="0.2">
      <c r="A1373">
        <v>442</v>
      </c>
      <c r="B1373">
        <v>1368</v>
      </c>
      <c r="C1373">
        <v>1</v>
      </c>
      <c r="D1373" t="s">
        <v>2738</v>
      </c>
      <c r="E1373" t="s">
        <v>2739</v>
      </c>
      <c r="F1373" t="s">
        <v>8510</v>
      </c>
      <c r="G1373" s="2">
        <v>519497.31811880303</v>
      </c>
      <c r="H1373" s="2">
        <v>482742.4206292897</v>
      </c>
      <c r="I1373" s="2">
        <v>443323.15333435003</v>
      </c>
      <c r="J1373" s="2">
        <v>416484.96130764467</v>
      </c>
      <c r="K1373" s="2">
        <v>445360.481557063</v>
      </c>
      <c r="L1373" s="2">
        <v>407336.65399761731</v>
      </c>
      <c r="M1373" s="2">
        <f t="shared" si="21"/>
        <v>5800769.6570867319</v>
      </c>
    </row>
    <row r="1374" spans="1:13" x14ac:dyDescent="0.2">
      <c r="A1374">
        <v>4828</v>
      </c>
      <c r="B1374">
        <v>1369</v>
      </c>
      <c r="C1374">
        <v>1</v>
      </c>
      <c r="D1374" t="s">
        <v>2740</v>
      </c>
      <c r="E1374" t="s">
        <v>2741</v>
      </c>
      <c r="F1374" t="s">
        <v>8510</v>
      </c>
      <c r="G1374" s="2">
        <v>39116.054988226395</v>
      </c>
      <c r="H1374" s="2">
        <v>97753.941763384631</v>
      </c>
      <c r="I1374" s="2">
        <v>88703.977561122141</v>
      </c>
      <c r="J1374" s="2">
        <v>189749.31231206461</v>
      </c>
      <c r="K1374" s="2">
        <v>123214.22714346927</v>
      </c>
      <c r="L1374" s="2">
        <v>2547487.1543736965</v>
      </c>
      <c r="M1374" s="2">
        <f t="shared" si="21"/>
        <v>6223807.0515608583</v>
      </c>
    </row>
    <row r="1375" spans="1:13" x14ac:dyDescent="0.2">
      <c r="A1375">
        <v>4554</v>
      </c>
      <c r="B1375">
        <v>1370</v>
      </c>
      <c r="C1375">
        <v>1</v>
      </c>
      <c r="D1375" t="s">
        <v>2742</v>
      </c>
      <c r="E1375" t="s">
        <v>2743</v>
      </c>
      <c r="F1375" t="s">
        <v>8510</v>
      </c>
      <c r="G1375" s="2">
        <v>841028.25012672262</v>
      </c>
      <c r="H1375" s="2">
        <v>571575.60713005334</v>
      </c>
      <c r="I1375" s="2">
        <v>532099.51046167628</v>
      </c>
      <c r="J1375" s="2">
        <v>412006.73560811632</v>
      </c>
      <c r="K1375" s="2">
        <v>401515.88938156702</v>
      </c>
      <c r="L1375" s="2">
        <v>379556.39071075927</v>
      </c>
      <c r="M1375" s="2">
        <f t="shared" si="21"/>
        <v>6335053.7350021787</v>
      </c>
    </row>
    <row r="1376" spans="1:13" x14ac:dyDescent="0.2">
      <c r="A1376">
        <v>2324</v>
      </c>
      <c r="B1376">
        <v>1371</v>
      </c>
      <c r="C1376">
        <v>1</v>
      </c>
      <c r="D1376" t="s">
        <v>2744</v>
      </c>
      <c r="E1376" t="s">
        <v>2745</v>
      </c>
      <c r="F1376" t="s">
        <v>8510</v>
      </c>
      <c r="G1376" s="2">
        <v>563811.06886544731</v>
      </c>
      <c r="H1376" s="2">
        <v>573966.12585256342</v>
      </c>
      <c r="I1376" s="2">
        <v>492773.03055540269</v>
      </c>
      <c r="J1376" s="2">
        <v>538736.75045713771</v>
      </c>
      <c r="K1376" s="2">
        <v>492838.2997178614</v>
      </c>
      <c r="L1376" s="2">
        <v>535146.07613487064</v>
      </c>
      <c r="M1376" s="2">
        <f t="shared" si="21"/>
        <v>6454207.2848280314</v>
      </c>
    </row>
    <row r="1377" spans="1:13" x14ac:dyDescent="0.2">
      <c r="A1377">
        <v>907</v>
      </c>
      <c r="B1377">
        <v>1372</v>
      </c>
      <c r="C1377">
        <v>1</v>
      </c>
      <c r="D1377" t="s">
        <v>2746</v>
      </c>
      <c r="E1377" t="s">
        <v>2747</v>
      </c>
      <c r="F1377" t="s">
        <v>8510</v>
      </c>
      <c r="G1377" s="2">
        <v>604791.26595181774</v>
      </c>
      <c r="H1377" s="2">
        <v>583834.06443159399</v>
      </c>
      <c r="I1377" s="2">
        <v>551773.67955391377</v>
      </c>
      <c r="J1377" s="2">
        <v>496276.09417374269</v>
      </c>
      <c r="K1377" s="2">
        <v>506868.04562205431</v>
      </c>
      <c r="L1377" s="2">
        <v>513392.78351162566</v>
      </c>
      <c r="M1377" s="2">
        <f t="shared" si="21"/>
        <v>6548744.0797905289</v>
      </c>
    </row>
    <row r="1378" spans="1:13" x14ac:dyDescent="0.2">
      <c r="A1378">
        <v>4609</v>
      </c>
      <c r="B1378">
        <v>1373</v>
      </c>
      <c r="C1378">
        <v>1</v>
      </c>
      <c r="D1378" t="s">
        <v>2748</v>
      </c>
      <c r="E1378" t="s">
        <v>2749</v>
      </c>
      <c r="F1378" t="s">
        <v>8510</v>
      </c>
      <c r="G1378" s="2">
        <v>609065.73646340903</v>
      </c>
      <c r="H1378" s="2">
        <v>555080.21996070631</v>
      </c>
      <c r="I1378" s="2">
        <v>577782.97689450381</v>
      </c>
      <c r="J1378" s="2">
        <v>559235.91940332472</v>
      </c>
      <c r="K1378" s="2">
        <v>508479.21091383533</v>
      </c>
      <c r="L1378" s="2">
        <v>482164.08291000267</v>
      </c>
      <c r="M1378" s="2">
        <f t="shared" si="21"/>
        <v>7248329.0866711186</v>
      </c>
    </row>
    <row r="1379" spans="1:13" x14ac:dyDescent="0.2">
      <c r="A1379">
        <v>133</v>
      </c>
      <c r="B1379">
        <v>1374</v>
      </c>
      <c r="C1379">
        <v>1</v>
      </c>
      <c r="D1379" t="s">
        <v>2750</v>
      </c>
      <c r="E1379" t="s">
        <v>2751</v>
      </c>
      <c r="F1379" t="s">
        <v>8510</v>
      </c>
      <c r="G1379" s="2">
        <v>150206.86261964033</v>
      </c>
      <c r="H1379" s="2">
        <v>555122.40655772842</v>
      </c>
      <c r="I1379" s="2">
        <v>570693.79689491866</v>
      </c>
      <c r="J1379" s="2">
        <v>831769.97987341264</v>
      </c>
      <c r="K1379" s="2">
        <v>805766.94648728275</v>
      </c>
      <c r="L1379" s="2">
        <v>1042960.9476923539</v>
      </c>
      <c r="M1379" s="2">
        <f t="shared" si="21"/>
        <v>7409582.9545773976</v>
      </c>
    </row>
    <row r="1380" spans="1:13" x14ac:dyDescent="0.2">
      <c r="A1380">
        <v>1165</v>
      </c>
      <c r="B1380">
        <v>1375</v>
      </c>
      <c r="C1380">
        <v>1</v>
      </c>
      <c r="D1380" t="s">
        <v>2752</v>
      </c>
      <c r="E1380" t="s">
        <v>2753</v>
      </c>
      <c r="F1380" t="s">
        <v>8510</v>
      </c>
      <c r="G1380" s="2">
        <v>612176.49372108874</v>
      </c>
      <c r="H1380" s="2">
        <v>483699.92657649209</v>
      </c>
      <c r="I1380" s="2">
        <v>559810.82205016166</v>
      </c>
      <c r="J1380" s="2">
        <v>595013.8323379606</v>
      </c>
      <c r="K1380" s="2">
        <v>587103.5895875938</v>
      </c>
      <c r="L1380" s="2">
        <v>615257.35017876432</v>
      </c>
      <c r="M1380" s="2">
        <f t="shared" si="21"/>
        <v>6638515.1365937553</v>
      </c>
    </row>
    <row r="1381" spans="1:13" x14ac:dyDescent="0.2">
      <c r="A1381">
        <v>601</v>
      </c>
      <c r="B1381">
        <v>1376</v>
      </c>
      <c r="C1381">
        <v>1</v>
      </c>
      <c r="D1381" t="s">
        <v>2754</v>
      </c>
      <c r="E1381" t="s">
        <v>2755</v>
      </c>
      <c r="F1381" t="s">
        <v>8510</v>
      </c>
      <c r="G1381" s="2">
        <v>195444.94990845866</v>
      </c>
      <c r="H1381" s="2">
        <v>454183.76931638393</v>
      </c>
      <c r="I1381" s="2">
        <v>449883.17636355996</v>
      </c>
      <c r="J1381" s="2">
        <v>734518.60601638362</v>
      </c>
      <c r="K1381" s="2">
        <v>675690.91934649262</v>
      </c>
      <c r="L1381" s="2">
        <v>675731.70119041472</v>
      </c>
      <c r="M1381" s="2">
        <f t="shared" si="21"/>
        <v>6878097.9278032137</v>
      </c>
    </row>
    <row r="1382" spans="1:13" x14ac:dyDescent="0.2">
      <c r="A1382">
        <v>3476</v>
      </c>
      <c r="B1382">
        <v>1377</v>
      </c>
      <c r="C1382">
        <v>1</v>
      </c>
      <c r="D1382" t="s">
        <v>2756</v>
      </c>
      <c r="E1382" t="s">
        <v>2757</v>
      </c>
      <c r="F1382" t="s">
        <v>8510</v>
      </c>
      <c r="G1382" s="2">
        <v>438344.36494419101</v>
      </c>
      <c r="H1382" s="2">
        <v>533343.50603066338</v>
      </c>
      <c r="I1382" s="2">
        <v>554675.82167564565</v>
      </c>
      <c r="J1382" s="2">
        <v>614645.47283362236</v>
      </c>
      <c r="K1382" s="2">
        <v>721559.92692842905</v>
      </c>
      <c r="L1382" s="2">
        <v>830075.71324896871</v>
      </c>
      <c r="M1382" s="2">
        <f t="shared" si="21"/>
        <v>7344344.0559610063</v>
      </c>
    </row>
    <row r="1383" spans="1:13" x14ac:dyDescent="0.2">
      <c r="A1383">
        <v>276</v>
      </c>
      <c r="B1383">
        <v>1378</v>
      </c>
      <c r="C1383">
        <v>1</v>
      </c>
      <c r="D1383" t="s">
        <v>2758</v>
      </c>
      <c r="E1383" t="s">
        <v>2759</v>
      </c>
      <c r="F1383" t="s">
        <v>8510</v>
      </c>
      <c r="G1383" s="2">
        <v>491233.02972606663</v>
      </c>
      <c r="H1383" s="2">
        <v>497232.03844431805</v>
      </c>
      <c r="I1383" s="2">
        <v>485868.77411856636</v>
      </c>
      <c r="J1383" s="2">
        <v>844792.23861138115</v>
      </c>
      <c r="K1383" s="2">
        <v>521755.5650368536</v>
      </c>
      <c r="L1383" s="2">
        <v>810817.60436230025</v>
      </c>
      <c r="M1383" s="2">
        <f t="shared" si="21"/>
        <v>5647677.2294034259</v>
      </c>
    </row>
    <row r="1384" spans="1:13" x14ac:dyDescent="0.2">
      <c r="A1384">
        <v>2152</v>
      </c>
      <c r="B1384">
        <v>1379</v>
      </c>
      <c r="C1384">
        <v>1</v>
      </c>
      <c r="D1384" t="s">
        <v>2760</v>
      </c>
      <c r="E1384" t="s">
        <v>2761</v>
      </c>
      <c r="F1384" t="s">
        <v>8510</v>
      </c>
      <c r="G1384" s="2">
        <v>457312.67159795557</v>
      </c>
      <c r="H1384" s="2">
        <v>334580.30063649267</v>
      </c>
      <c r="I1384" s="2">
        <v>317225.09123029903</v>
      </c>
      <c r="J1384" s="2">
        <v>287675.17757492134</v>
      </c>
      <c r="K1384" s="2">
        <v>295436.73360615433</v>
      </c>
      <c r="L1384" s="2">
        <v>303748.00445811596</v>
      </c>
      <c r="M1384" s="2">
        <f t="shared" si="21"/>
        <v>5291728.3378665531</v>
      </c>
    </row>
    <row r="1385" spans="1:13" x14ac:dyDescent="0.2">
      <c r="A1385">
        <v>5774</v>
      </c>
      <c r="B1385">
        <v>1380</v>
      </c>
      <c r="C1385">
        <v>1</v>
      </c>
      <c r="D1385" t="s">
        <v>2762</v>
      </c>
      <c r="E1385" t="s">
        <v>2763</v>
      </c>
      <c r="F1385" t="s">
        <v>8510</v>
      </c>
      <c r="G1385" s="2">
        <v>502138.05358644872</v>
      </c>
      <c r="H1385" s="2">
        <v>569503.89207595366</v>
      </c>
      <c r="I1385" s="2">
        <v>567356.75235340942</v>
      </c>
      <c r="J1385" s="2">
        <v>550305.20299753605</v>
      </c>
      <c r="K1385" s="2">
        <v>548553.85435605806</v>
      </c>
      <c r="L1385" s="2">
        <v>557892.603393208</v>
      </c>
      <c r="M1385" s="2">
        <f t="shared" si="21"/>
        <v>6477049.9184290497</v>
      </c>
    </row>
    <row r="1386" spans="1:13" x14ac:dyDescent="0.2">
      <c r="A1386">
        <v>3794</v>
      </c>
      <c r="B1386">
        <v>1381</v>
      </c>
      <c r="C1386">
        <v>1</v>
      </c>
      <c r="D1386" t="s">
        <v>2764</v>
      </c>
      <c r="E1386" t="s">
        <v>2765</v>
      </c>
      <c r="F1386" t="s">
        <v>8510</v>
      </c>
      <c r="G1386" s="2">
        <v>495450.18673933065</v>
      </c>
      <c r="H1386" s="2">
        <v>483325.8766382467</v>
      </c>
      <c r="I1386" s="2">
        <v>479076.94596562767</v>
      </c>
      <c r="J1386" s="2">
        <v>530501.25566962466</v>
      </c>
      <c r="K1386" s="2">
        <v>583328.8113178974</v>
      </c>
      <c r="L1386" s="2">
        <v>609616.48333571048</v>
      </c>
      <c r="M1386" s="2">
        <f t="shared" si="21"/>
        <v>6425405.855809018</v>
      </c>
    </row>
    <row r="1387" spans="1:13" x14ac:dyDescent="0.2">
      <c r="A1387">
        <v>5438</v>
      </c>
      <c r="B1387">
        <v>1382</v>
      </c>
      <c r="C1387">
        <v>1</v>
      </c>
      <c r="D1387" t="s">
        <v>2766</v>
      </c>
      <c r="E1387" t="s">
        <v>2767</v>
      </c>
      <c r="F1387" t="s">
        <v>8510</v>
      </c>
      <c r="G1387" s="2">
        <v>1027895.2122592088</v>
      </c>
      <c r="H1387" s="2">
        <v>603151.25822640862</v>
      </c>
      <c r="I1387" s="2">
        <v>555172.39676703035</v>
      </c>
      <c r="J1387" s="2">
        <v>377613.07904482936</v>
      </c>
      <c r="K1387" s="2">
        <v>364141.69539763703</v>
      </c>
      <c r="L1387" s="2">
        <v>316132.65444746596</v>
      </c>
      <c r="M1387" s="2">
        <f t="shared" si="21"/>
        <v>6351768.8599864822</v>
      </c>
    </row>
    <row r="1388" spans="1:13" x14ac:dyDescent="0.2">
      <c r="A1388">
        <v>5708</v>
      </c>
      <c r="B1388">
        <v>1383</v>
      </c>
      <c r="C1388">
        <v>1</v>
      </c>
      <c r="D1388" t="s">
        <v>2768</v>
      </c>
      <c r="E1388" t="s">
        <v>2769</v>
      </c>
      <c r="F1388" t="s">
        <v>8510</v>
      </c>
      <c r="G1388" s="2">
        <v>729388.88381191727</v>
      </c>
      <c r="H1388" s="2">
        <v>612103.33236300165</v>
      </c>
      <c r="I1388" s="2">
        <v>559820.97357318038</v>
      </c>
      <c r="J1388" s="2">
        <v>426351.75988848001</v>
      </c>
      <c r="K1388" s="2">
        <v>383071.79057888599</v>
      </c>
      <c r="L1388" s="2">
        <v>396925.82362843631</v>
      </c>
      <c r="M1388" s="2">
        <f t="shared" si="21"/>
        <v>5552043.3506026994</v>
      </c>
    </row>
    <row r="1389" spans="1:13" x14ac:dyDescent="0.2">
      <c r="A1389">
        <v>647</v>
      </c>
      <c r="B1389">
        <v>1384</v>
      </c>
      <c r="C1389">
        <v>1</v>
      </c>
      <c r="D1389" t="s">
        <v>2770</v>
      </c>
      <c r="E1389" t="s">
        <v>2771</v>
      </c>
      <c r="F1389" t="s">
        <v>8510</v>
      </c>
      <c r="G1389" s="2">
        <v>503297.45816340559</v>
      </c>
      <c r="H1389" s="2">
        <v>467795.75740070903</v>
      </c>
      <c r="I1389" s="2">
        <v>420316.92411728966</v>
      </c>
      <c r="J1389" s="2">
        <v>399208.07525296137</v>
      </c>
      <c r="K1389" s="2">
        <v>320027.67525967065</v>
      </c>
      <c r="L1389" s="2">
        <v>333734.89656476135</v>
      </c>
      <c r="M1389" s="2">
        <f t="shared" si="21"/>
        <v>6005767.1529050255</v>
      </c>
    </row>
    <row r="1390" spans="1:13" x14ac:dyDescent="0.2">
      <c r="A1390">
        <v>2203</v>
      </c>
      <c r="B1390">
        <v>1385</v>
      </c>
      <c r="C1390">
        <v>1</v>
      </c>
      <c r="D1390" t="s">
        <v>2772</v>
      </c>
      <c r="E1390" t="s">
        <v>2773</v>
      </c>
      <c r="F1390" t="s">
        <v>8510</v>
      </c>
      <c r="G1390" s="2">
        <v>567419.2047446057</v>
      </c>
      <c r="H1390" s="2">
        <v>541296.67835665063</v>
      </c>
      <c r="I1390" s="2">
        <v>562771.68753094564</v>
      </c>
      <c r="J1390" s="2">
        <v>589067.90146770398</v>
      </c>
      <c r="K1390" s="2">
        <v>632983.70112474367</v>
      </c>
      <c r="L1390" s="2">
        <v>667847.19292157865</v>
      </c>
      <c r="M1390" s="2">
        <f t="shared" si="21"/>
        <v>6426014.6665285388</v>
      </c>
    </row>
    <row r="1391" spans="1:13" x14ac:dyDescent="0.2">
      <c r="A1391">
        <v>3533</v>
      </c>
      <c r="B1391">
        <v>1386</v>
      </c>
      <c r="C1391">
        <v>1</v>
      </c>
      <c r="D1391" t="s">
        <v>2774</v>
      </c>
      <c r="E1391" t="s">
        <v>2775</v>
      </c>
      <c r="F1391" t="s">
        <v>8510</v>
      </c>
      <c r="G1391" s="2">
        <v>359214.56237231568</v>
      </c>
      <c r="H1391" s="2">
        <v>762345.76377990469</v>
      </c>
      <c r="I1391" s="2">
        <v>554476.71640507469</v>
      </c>
      <c r="J1391" s="2">
        <v>631279.73834227363</v>
      </c>
      <c r="K1391" s="2">
        <v>286317.4636029547</v>
      </c>
      <c r="L1391" s="2">
        <v>270994.05587978702</v>
      </c>
      <c r="M1391" s="2">
        <f t="shared" si="21"/>
        <v>5975469.9477759879</v>
      </c>
    </row>
    <row r="1392" spans="1:13" x14ac:dyDescent="0.2">
      <c r="A1392">
        <v>4067</v>
      </c>
      <c r="B1392">
        <v>1387</v>
      </c>
      <c r="C1392">
        <v>1</v>
      </c>
      <c r="D1392" t="s">
        <v>2776</v>
      </c>
      <c r="E1392" t="s">
        <v>2777</v>
      </c>
      <c r="F1392" t="s">
        <v>8510</v>
      </c>
      <c r="G1392" s="2">
        <v>530365.17741215695</v>
      </c>
      <c r="H1392" s="2">
        <v>621315.514775933</v>
      </c>
      <c r="I1392" s="2">
        <v>560218.57527269237</v>
      </c>
      <c r="J1392" s="2">
        <v>535902.01771060831</v>
      </c>
      <c r="K1392" s="2">
        <v>429085.28692770569</v>
      </c>
      <c r="L1392" s="2">
        <v>433955.07529458171</v>
      </c>
      <c r="M1392" s="2">
        <f t="shared" si="21"/>
        <v>5984993.8909418387</v>
      </c>
    </row>
    <row r="1393" spans="1:13" x14ac:dyDescent="0.2">
      <c r="A1393">
        <v>2565</v>
      </c>
      <c r="B1393">
        <v>1388</v>
      </c>
      <c r="C1393">
        <v>1</v>
      </c>
      <c r="D1393" t="s">
        <v>2778</v>
      </c>
      <c r="E1393" t="s">
        <v>2779</v>
      </c>
      <c r="F1393" t="s">
        <v>8510</v>
      </c>
      <c r="G1393" s="2">
        <v>825812.71802776714</v>
      </c>
      <c r="H1393" s="2">
        <v>514406.08855494269</v>
      </c>
      <c r="I1393" s="2">
        <v>577974.78810220666</v>
      </c>
      <c r="J1393" s="2">
        <v>369805.43357481266</v>
      </c>
      <c r="K1393" s="2">
        <v>308229.45342172432</v>
      </c>
      <c r="L1393" s="2">
        <v>277923.76186670735</v>
      </c>
      <c r="M1393" s="2">
        <f t="shared" si="21"/>
        <v>6063993.131438856</v>
      </c>
    </row>
    <row r="1394" spans="1:13" x14ac:dyDescent="0.2">
      <c r="A1394">
        <v>182</v>
      </c>
      <c r="B1394">
        <v>1389</v>
      </c>
      <c r="C1394">
        <v>1</v>
      </c>
      <c r="D1394" t="s">
        <v>2780</v>
      </c>
      <c r="E1394" t="s">
        <v>2781</v>
      </c>
      <c r="F1394" t="s">
        <v>8510</v>
      </c>
      <c r="G1394" s="2">
        <v>483527.03971377731</v>
      </c>
      <c r="H1394" s="2">
        <v>561289.72000425332</v>
      </c>
      <c r="I1394" s="2">
        <v>571246.65288437007</v>
      </c>
      <c r="J1394" s="2">
        <v>519602.71683677635</v>
      </c>
      <c r="K1394" s="2">
        <v>510175.68356344866</v>
      </c>
      <c r="L1394" s="2">
        <v>543999.07488807</v>
      </c>
      <c r="M1394" s="2">
        <f t="shared" si="21"/>
        <v>6279047.433608707</v>
      </c>
    </row>
    <row r="1395" spans="1:13" x14ac:dyDescent="0.2">
      <c r="A1395">
        <v>2285</v>
      </c>
      <c r="B1395">
        <v>1390</v>
      </c>
      <c r="C1395">
        <v>1</v>
      </c>
      <c r="D1395" t="s">
        <v>2782</v>
      </c>
      <c r="E1395" t="s">
        <v>2783</v>
      </c>
      <c r="F1395" t="s">
        <v>8510</v>
      </c>
      <c r="G1395" s="2">
        <v>935763.44297502504</v>
      </c>
      <c r="H1395" s="2">
        <v>562778.41017665027</v>
      </c>
      <c r="I1395" s="2">
        <v>530474.53708037536</v>
      </c>
      <c r="J1395" s="2">
        <v>374486.83017650462</v>
      </c>
      <c r="K1395" s="2">
        <v>334738.63370279927</v>
      </c>
      <c r="L1395" s="2">
        <v>350964.69160665665</v>
      </c>
      <c r="M1395" s="2">
        <f t="shared" si="21"/>
        <v>5927309.9150307514</v>
      </c>
    </row>
    <row r="1396" spans="1:13" x14ac:dyDescent="0.2">
      <c r="A1396">
        <v>4911</v>
      </c>
      <c r="B1396">
        <v>1391</v>
      </c>
      <c r="C1396">
        <v>1</v>
      </c>
      <c r="D1396" t="s">
        <v>2784</v>
      </c>
      <c r="E1396" t="s">
        <v>2785</v>
      </c>
      <c r="F1396" t="s">
        <v>8510</v>
      </c>
      <c r="G1396" s="2">
        <v>703282.12046462565</v>
      </c>
      <c r="H1396" s="2">
        <v>460468.70893128635</v>
      </c>
      <c r="I1396" s="2">
        <v>474026.2871281773</v>
      </c>
      <c r="J1396" s="2">
        <v>368881.909936707</v>
      </c>
      <c r="K1396" s="2">
        <v>396586.47702075471</v>
      </c>
      <c r="L1396" s="2">
        <v>434857.86583118961</v>
      </c>
      <c r="M1396" s="2">
        <f t="shared" si="21"/>
        <v>5303868.7714234442</v>
      </c>
    </row>
    <row r="1397" spans="1:13" x14ac:dyDescent="0.2">
      <c r="A1397">
        <v>4423</v>
      </c>
      <c r="B1397">
        <v>1392</v>
      </c>
      <c r="C1397">
        <v>1</v>
      </c>
      <c r="D1397" t="s">
        <v>2786</v>
      </c>
      <c r="E1397" t="s">
        <v>2787</v>
      </c>
      <c r="F1397" t="s">
        <v>8510</v>
      </c>
      <c r="G1397" s="2">
        <v>331992.74561386934</v>
      </c>
      <c r="H1397" s="2">
        <v>464997.33575113863</v>
      </c>
      <c r="I1397" s="2">
        <v>441499.05028581404</v>
      </c>
      <c r="J1397" s="2">
        <v>475261.81594173732</v>
      </c>
      <c r="K1397" s="2">
        <v>370232.53453109501</v>
      </c>
      <c r="L1397" s="2">
        <v>381781.91998704872</v>
      </c>
      <c r="M1397" s="2">
        <f t="shared" si="21"/>
        <v>5984705.2742471313</v>
      </c>
    </row>
    <row r="1398" spans="1:13" x14ac:dyDescent="0.2">
      <c r="A1398">
        <v>2181</v>
      </c>
      <c r="B1398">
        <v>1393</v>
      </c>
      <c r="C1398">
        <v>1</v>
      </c>
      <c r="D1398" t="s">
        <v>2788</v>
      </c>
      <c r="E1398" t="s">
        <v>2789</v>
      </c>
      <c r="F1398" t="s">
        <v>8510</v>
      </c>
      <c r="G1398" s="2">
        <v>433468.82562294201</v>
      </c>
      <c r="H1398" s="2">
        <v>479663.11337660131</v>
      </c>
      <c r="I1398" s="2">
        <v>577422.24517328502</v>
      </c>
      <c r="J1398" s="2">
        <v>762876.18340508768</v>
      </c>
      <c r="K1398" s="2">
        <v>556973.59072310175</v>
      </c>
      <c r="L1398" s="2">
        <v>708535.91383541096</v>
      </c>
      <c r="M1398" s="2">
        <f t="shared" si="21"/>
        <v>7064431.8838274153</v>
      </c>
    </row>
    <row r="1399" spans="1:13" x14ac:dyDescent="0.2">
      <c r="A1399">
        <v>5012</v>
      </c>
      <c r="B1399">
        <v>1394</v>
      </c>
      <c r="C1399">
        <v>1</v>
      </c>
      <c r="D1399" t="s">
        <v>2790</v>
      </c>
      <c r="E1399" t="s">
        <v>2791</v>
      </c>
      <c r="F1399" t="s">
        <v>8510</v>
      </c>
      <c r="G1399" s="2">
        <v>666014.25493007666</v>
      </c>
      <c r="H1399" s="2">
        <v>566687.22687845735</v>
      </c>
      <c r="I1399" s="2">
        <v>540530.49158120167</v>
      </c>
      <c r="J1399" s="2">
        <v>512183.241016566</v>
      </c>
      <c r="K1399" s="2">
        <v>583597.86115732929</v>
      </c>
      <c r="L1399" s="2">
        <v>676478.9361273559</v>
      </c>
      <c r="M1399" s="2">
        <f t="shared" si="21"/>
        <v>6276351.2998282108</v>
      </c>
    </row>
    <row r="1400" spans="1:13" x14ac:dyDescent="0.2">
      <c r="A1400">
        <v>5049</v>
      </c>
      <c r="B1400">
        <v>1395</v>
      </c>
      <c r="C1400">
        <v>1</v>
      </c>
      <c r="D1400" t="s">
        <v>2792</v>
      </c>
      <c r="E1400" t="s">
        <v>2793</v>
      </c>
      <c r="F1400" t="s">
        <v>8510</v>
      </c>
      <c r="G1400" s="2">
        <v>570967.55832010193</v>
      </c>
      <c r="H1400" s="2">
        <v>436734.70170313661</v>
      </c>
      <c r="I1400" s="2">
        <v>465132.93673237698</v>
      </c>
      <c r="J1400" s="2">
        <v>409856.3725114087</v>
      </c>
      <c r="K1400" s="2">
        <v>419145.60144625162</v>
      </c>
      <c r="L1400" s="2">
        <v>429022.11742395</v>
      </c>
      <c r="M1400" s="2">
        <f t="shared" si="21"/>
        <v>5699245.3639114564</v>
      </c>
    </row>
    <row r="1401" spans="1:13" x14ac:dyDescent="0.2">
      <c r="A1401">
        <v>4779</v>
      </c>
      <c r="B1401">
        <v>1396</v>
      </c>
      <c r="C1401">
        <v>1</v>
      </c>
      <c r="D1401" t="s">
        <v>2794</v>
      </c>
      <c r="E1401" t="s">
        <v>2795</v>
      </c>
      <c r="F1401" t="s">
        <v>8510</v>
      </c>
      <c r="G1401" s="2">
        <v>971076.59154259309</v>
      </c>
      <c r="H1401" s="2">
        <v>536213.01906055666</v>
      </c>
      <c r="I1401" s="2">
        <v>488758.32665267866</v>
      </c>
      <c r="J1401" s="2">
        <v>331868.65684276499</v>
      </c>
      <c r="K1401" s="2">
        <v>302929.88932949002</v>
      </c>
      <c r="L1401" s="2">
        <v>337539.5923461463</v>
      </c>
      <c r="M1401" s="2">
        <f t="shared" si="21"/>
        <v>5650117.8920226889</v>
      </c>
    </row>
    <row r="1402" spans="1:13" x14ac:dyDescent="0.2">
      <c r="A1402">
        <v>1067</v>
      </c>
      <c r="B1402">
        <v>1397</v>
      </c>
      <c r="C1402">
        <v>1</v>
      </c>
      <c r="D1402" t="s">
        <v>2796</v>
      </c>
      <c r="E1402" t="s">
        <v>2797</v>
      </c>
      <c r="F1402" t="s">
        <v>8510</v>
      </c>
      <c r="G1402" s="2">
        <v>483353.82018329093</v>
      </c>
      <c r="H1402" s="2">
        <v>463646.35332725599</v>
      </c>
      <c r="I1402" s="2">
        <v>440682.73132024967</v>
      </c>
      <c r="J1402" s="2">
        <v>455332.94747666694</v>
      </c>
      <c r="K1402" s="2">
        <v>432354.92575742299</v>
      </c>
      <c r="L1402" s="2">
        <v>406361.038183572</v>
      </c>
      <c r="M1402" s="2">
        <f t="shared" si="21"/>
        <v>6208994.2419061549</v>
      </c>
    </row>
    <row r="1403" spans="1:13" x14ac:dyDescent="0.2">
      <c r="A1403">
        <v>5754</v>
      </c>
      <c r="B1403">
        <v>1398</v>
      </c>
      <c r="C1403">
        <v>1</v>
      </c>
      <c r="D1403" t="s">
        <v>2798</v>
      </c>
      <c r="E1403" t="s">
        <v>2799</v>
      </c>
      <c r="F1403" t="s">
        <v>8510</v>
      </c>
      <c r="G1403" s="2">
        <v>648329.94185705006</v>
      </c>
      <c r="H1403" s="2">
        <v>595549.99525675003</v>
      </c>
      <c r="I1403" s="2">
        <v>571351.34833251929</v>
      </c>
      <c r="J1403" s="2">
        <v>604747.52063217538</v>
      </c>
      <c r="K1403" s="2">
        <v>607092.80779889971</v>
      </c>
      <c r="L1403" s="2">
        <v>500190.81178030063</v>
      </c>
      <c r="M1403" s="2">
        <f t="shared" si="21"/>
        <v>7000948.4793557385</v>
      </c>
    </row>
    <row r="1404" spans="1:13" x14ac:dyDescent="0.2">
      <c r="A1404">
        <v>5312</v>
      </c>
      <c r="B1404">
        <v>1399</v>
      </c>
      <c r="C1404">
        <v>1</v>
      </c>
      <c r="D1404" t="s">
        <v>2800</v>
      </c>
      <c r="E1404" t="s">
        <v>2801</v>
      </c>
      <c r="F1404" t="s">
        <v>8510</v>
      </c>
      <c r="G1404" s="2">
        <v>453381.60142496257</v>
      </c>
      <c r="H1404" s="2">
        <v>510885.00579242868</v>
      </c>
      <c r="I1404" s="2">
        <v>576159.91773389059</v>
      </c>
      <c r="J1404" s="2">
        <v>607771.57112999132</v>
      </c>
      <c r="K1404" s="2">
        <v>650717.66562634229</v>
      </c>
      <c r="L1404" s="2">
        <v>674770.29199042695</v>
      </c>
      <c r="M1404" s="2">
        <f t="shared" si="21"/>
        <v>6754652.3912277389</v>
      </c>
    </row>
    <row r="1405" spans="1:13" x14ac:dyDescent="0.2">
      <c r="A1405">
        <v>3357</v>
      </c>
      <c r="B1405">
        <v>1400</v>
      </c>
      <c r="C1405">
        <v>1</v>
      </c>
      <c r="D1405" t="s">
        <v>2802</v>
      </c>
      <c r="E1405" t="s">
        <v>2803</v>
      </c>
      <c r="F1405" t="s">
        <v>8510</v>
      </c>
      <c r="G1405" s="2">
        <v>703147.39788798278</v>
      </c>
      <c r="H1405" s="2">
        <v>658628.437882678</v>
      </c>
      <c r="I1405" s="2">
        <v>618498.89862012642</v>
      </c>
      <c r="J1405" s="2">
        <v>463481.39559448301</v>
      </c>
      <c r="K1405" s="2">
        <v>393542.95186734869</v>
      </c>
      <c r="L1405" s="2">
        <v>443667.2556770767</v>
      </c>
      <c r="M1405" s="2">
        <f t="shared" si="21"/>
        <v>5859532.3584636161</v>
      </c>
    </row>
    <row r="1406" spans="1:13" x14ac:dyDescent="0.2">
      <c r="A1406">
        <v>3390</v>
      </c>
      <c r="B1406">
        <v>1401</v>
      </c>
      <c r="C1406">
        <v>1</v>
      </c>
      <c r="D1406" t="s">
        <v>2804</v>
      </c>
      <c r="E1406" t="s">
        <v>2805</v>
      </c>
      <c r="F1406" t="s">
        <v>8510</v>
      </c>
      <c r="G1406" s="2">
        <v>736401.27793219674</v>
      </c>
      <c r="H1406" s="2">
        <v>475007.0136533957</v>
      </c>
      <c r="I1406" s="2">
        <v>479624.70705495699</v>
      </c>
      <c r="J1406" s="2">
        <v>329842.01202867302</v>
      </c>
      <c r="K1406" s="2">
        <v>280317.75129479403</v>
      </c>
      <c r="L1406" s="2">
        <v>277373.25896990561</v>
      </c>
      <c r="M1406" s="2">
        <f t="shared" si="21"/>
        <v>5903501.2711647665</v>
      </c>
    </row>
    <row r="1407" spans="1:13" x14ac:dyDescent="0.2">
      <c r="A1407">
        <v>4439</v>
      </c>
      <c r="B1407">
        <v>1402</v>
      </c>
      <c r="C1407">
        <v>1</v>
      </c>
      <c r="D1407" t="s">
        <v>2806</v>
      </c>
      <c r="E1407" t="s">
        <v>2807</v>
      </c>
      <c r="F1407" t="s">
        <v>8510</v>
      </c>
      <c r="G1407" s="2">
        <v>558535.97384347708</v>
      </c>
      <c r="H1407" s="2">
        <v>538808.84779268468</v>
      </c>
      <c r="I1407" s="2">
        <v>590688.5691648986</v>
      </c>
      <c r="J1407" s="2">
        <v>549197.47609544627</v>
      </c>
      <c r="K1407" s="2">
        <v>557717.93048848503</v>
      </c>
      <c r="L1407" s="2">
        <v>529986.45284585271</v>
      </c>
      <c r="M1407" s="2">
        <f t="shared" si="21"/>
        <v>6084156.6647491138</v>
      </c>
    </row>
    <row r="1408" spans="1:13" x14ac:dyDescent="0.2">
      <c r="A1408">
        <v>2471</v>
      </c>
      <c r="B1408">
        <v>1403</v>
      </c>
      <c r="C1408">
        <v>1</v>
      </c>
      <c r="D1408" t="s">
        <v>2808</v>
      </c>
      <c r="E1408" t="s">
        <v>2809</v>
      </c>
      <c r="F1408" t="s">
        <v>8510</v>
      </c>
      <c r="G1408" s="2">
        <v>629746.39472663461</v>
      </c>
      <c r="H1408" s="2">
        <v>470348.33966640098</v>
      </c>
      <c r="I1408" s="2">
        <v>476370.09974424698</v>
      </c>
      <c r="J1408" s="2">
        <v>373573.68607460364</v>
      </c>
      <c r="K1408" s="2">
        <v>389952.72042913665</v>
      </c>
      <c r="L1408" s="2">
        <v>419230.17387724639</v>
      </c>
      <c r="M1408" s="2">
        <f t="shared" si="21"/>
        <v>4985155.6594895767</v>
      </c>
    </row>
    <row r="1409" spans="1:13" x14ac:dyDescent="0.2">
      <c r="A1409">
        <v>5446</v>
      </c>
      <c r="B1409">
        <v>1404</v>
      </c>
      <c r="C1409">
        <v>1</v>
      </c>
      <c r="D1409" t="s">
        <v>2810</v>
      </c>
      <c r="E1409" t="s">
        <v>2811</v>
      </c>
      <c r="F1409" t="s">
        <v>8510</v>
      </c>
      <c r="G1409" s="2">
        <v>655924.33575156832</v>
      </c>
      <c r="H1409" s="2">
        <v>355808.65786865371</v>
      </c>
      <c r="I1409" s="2">
        <v>382517.22390501638</v>
      </c>
      <c r="J1409" s="2">
        <v>252734.94235534905</v>
      </c>
      <c r="K1409" s="2">
        <v>306131.70576692501</v>
      </c>
      <c r="L1409" s="2">
        <v>272817.37932379503</v>
      </c>
      <c r="M1409" s="2">
        <f t="shared" si="21"/>
        <v>5321351.817728173</v>
      </c>
    </row>
    <row r="1410" spans="1:13" x14ac:dyDescent="0.2">
      <c r="A1410">
        <v>3037</v>
      </c>
      <c r="B1410">
        <v>1405</v>
      </c>
      <c r="C1410">
        <v>1</v>
      </c>
      <c r="D1410" t="s">
        <v>2812</v>
      </c>
      <c r="E1410" t="s">
        <v>2813</v>
      </c>
      <c r="F1410" t="s">
        <v>8510</v>
      </c>
      <c r="G1410" s="2">
        <v>438650.86763589503</v>
      </c>
      <c r="H1410" s="2">
        <v>504678.62126050802</v>
      </c>
      <c r="I1410" s="2">
        <v>478147.08873238164</v>
      </c>
      <c r="J1410" s="2">
        <v>560411.78861529706</v>
      </c>
      <c r="K1410" s="2">
        <v>559523.80330237967</v>
      </c>
      <c r="L1410" s="2">
        <v>554005.40321040468</v>
      </c>
      <c r="M1410" s="2">
        <f t="shared" si="21"/>
        <v>6450501.1645949027</v>
      </c>
    </row>
    <row r="1411" spans="1:13" x14ac:dyDescent="0.2">
      <c r="A1411">
        <v>5559</v>
      </c>
      <c r="B1411">
        <v>1406</v>
      </c>
      <c r="C1411">
        <v>1</v>
      </c>
      <c r="D1411" t="s">
        <v>2814</v>
      </c>
      <c r="E1411" t="s">
        <v>2815</v>
      </c>
      <c r="F1411" t="s">
        <v>8510</v>
      </c>
      <c r="G1411" s="2">
        <v>494721.84917914099</v>
      </c>
      <c r="H1411" s="2">
        <v>532074.46290140832</v>
      </c>
      <c r="I1411" s="2">
        <v>533573.50510638126</v>
      </c>
      <c r="J1411" s="2">
        <v>642637.48718331102</v>
      </c>
      <c r="K1411" s="2">
        <v>561216.88432989363</v>
      </c>
      <c r="L1411" s="2">
        <v>590859.40313790063</v>
      </c>
      <c r="M1411" s="2">
        <f t="shared" si="21"/>
        <v>6829527.8672069032</v>
      </c>
    </row>
    <row r="1412" spans="1:13" x14ac:dyDescent="0.2">
      <c r="A1412">
        <v>1129</v>
      </c>
      <c r="B1412">
        <v>1407</v>
      </c>
      <c r="C1412">
        <v>1</v>
      </c>
      <c r="D1412" t="s">
        <v>2816</v>
      </c>
      <c r="E1412" t="s">
        <v>2817</v>
      </c>
      <c r="F1412" t="s">
        <v>8510</v>
      </c>
      <c r="G1412" s="2">
        <v>412293.07917622803</v>
      </c>
      <c r="H1412" s="2">
        <v>567535.44325908099</v>
      </c>
      <c r="I1412" s="2">
        <v>611739.73733687168</v>
      </c>
      <c r="J1412" s="2">
        <v>676845.23895564431</v>
      </c>
      <c r="K1412" s="2">
        <v>631575.94039649796</v>
      </c>
      <c r="L1412" s="2">
        <v>574454.83624454367</v>
      </c>
      <c r="M1412" s="2">
        <f t="shared" si="21"/>
        <v>6749314.2205138206</v>
      </c>
    </row>
    <row r="1413" spans="1:13" x14ac:dyDescent="0.2">
      <c r="A1413">
        <v>5368</v>
      </c>
      <c r="B1413">
        <v>1408</v>
      </c>
      <c r="C1413">
        <v>1</v>
      </c>
      <c r="D1413" t="s">
        <v>2818</v>
      </c>
      <c r="E1413" t="s">
        <v>2819</v>
      </c>
      <c r="F1413" t="s">
        <v>8510</v>
      </c>
      <c r="G1413" s="2">
        <v>479376.65554288606</v>
      </c>
      <c r="H1413" s="2">
        <v>515078.72961541772</v>
      </c>
      <c r="I1413" s="2">
        <v>520828.52505398769</v>
      </c>
      <c r="J1413" s="2">
        <v>547137.23575450107</v>
      </c>
      <c r="K1413" s="2">
        <v>594555.6428543037</v>
      </c>
      <c r="L1413" s="2">
        <v>617893.15632385842</v>
      </c>
      <c r="M1413" s="2">
        <f t="shared" si="21"/>
        <v>6710720.9249069523</v>
      </c>
    </row>
    <row r="1414" spans="1:13" x14ac:dyDescent="0.2">
      <c r="A1414">
        <v>1223</v>
      </c>
      <c r="B1414">
        <v>1409</v>
      </c>
      <c r="C1414">
        <v>1</v>
      </c>
      <c r="D1414" t="s">
        <v>2820</v>
      </c>
      <c r="E1414" t="s">
        <v>2821</v>
      </c>
      <c r="F1414" t="s">
        <v>8510</v>
      </c>
      <c r="G1414" s="2">
        <v>440657.45862206264</v>
      </c>
      <c r="H1414" s="2">
        <v>649066.64434128464</v>
      </c>
      <c r="I1414" s="2">
        <v>503859.42106120335</v>
      </c>
      <c r="J1414" s="2">
        <v>723705.86986874661</v>
      </c>
      <c r="K1414" s="2">
        <v>519991.99743983842</v>
      </c>
      <c r="L1414" s="2">
        <v>598569.58842886274</v>
      </c>
      <c r="M1414" s="2">
        <f t="shared" si="21"/>
        <v>6722057.745253846</v>
      </c>
    </row>
    <row r="1415" spans="1:13" x14ac:dyDescent="0.2">
      <c r="A1415">
        <v>4518</v>
      </c>
      <c r="B1415">
        <v>1410</v>
      </c>
      <c r="C1415">
        <v>1</v>
      </c>
      <c r="D1415" t="s">
        <v>2822</v>
      </c>
      <c r="E1415" t="s">
        <v>2823</v>
      </c>
      <c r="F1415" t="s">
        <v>8510</v>
      </c>
      <c r="G1415" s="2">
        <v>507962.49532760523</v>
      </c>
      <c r="H1415" s="2">
        <v>578969.49245607667</v>
      </c>
      <c r="I1415" s="2">
        <v>580226.76959630835</v>
      </c>
      <c r="J1415" s="2">
        <v>618492.76342364808</v>
      </c>
      <c r="K1415" s="2">
        <v>517042.49615400733</v>
      </c>
      <c r="L1415" s="2">
        <v>483512.74853420135</v>
      </c>
      <c r="M1415" s="2">
        <f t="shared" ref="M1415:M1478" si="22">SUM(G1415:L1416)</f>
        <v>5027684.5872343145</v>
      </c>
    </row>
    <row r="1416" spans="1:13" x14ac:dyDescent="0.2">
      <c r="A1416">
        <v>3394</v>
      </c>
      <c r="B1416">
        <v>1411</v>
      </c>
      <c r="C1416">
        <v>1</v>
      </c>
      <c r="D1416" t="s">
        <v>2824</v>
      </c>
      <c r="E1416" t="s">
        <v>2825</v>
      </c>
      <c r="F1416" t="s">
        <v>8510</v>
      </c>
      <c r="G1416" s="2">
        <v>213777.11499554335</v>
      </c>
      <c r="H1416" s="2">
        <v>243018.18872708234</v>
      </c>
      <c r="I1416" s="2">
        <v>263728.78206643503</v>
      </c>
      <c r="J1416" s="2">
        <v>294350.83095649566</v>
      </c>
      <c r="K1416" s="2">
        <v>359485.93330271664</v>
      </c>
      <c r="L1416" s="2">
        <v>367116.9716941943</v>
      </c>
      <c r="M1416" s="2">
        <f t="shared" si="22"/>
        <v>4396407.3723951243</v>
      </c>
    </row>
    <row r="1417" spans="1:13" x14ac:dyDescent="0.2">
      <c r="A1417">
        <v>1560</v>
      </c>
      <c r="B1417">
        <v>1412</v>
      </c>
      <c r="C1417">
        <v>1</v>
      </c>
      <c r="D1417" t="s">
        <v>2826</v>
      </c>
      <c r="E1417" t="s">
        <v>2827</v>
      </c>
      <c r="F1417" t="s">
        <v>8510</v>
      </c>
      <c r="G1417" s="2">
        <v>548617.18505321234</v>
      </c>
      <c r="H1417" s="2">
        <v>581174.17688543897</v>
      </c>
      <c r="I1417" s="2">
        <v>535338.27800250205</v>
      </c>
      <c r="J1417" s="2">
        <v>360334.46809718927</v>
      </c>
      <c r="K1417" s="2">
        <v>284530.59620398266</v>
      </c>
      <c r="L1417" s="2">
        <v>344934.84641033172</v>
      </c>
      <c r="M1417" s="2">
        <f t="shared" si="22"/>
        <v>6051672.798732413</v>
      </c>
    </row>
    <row r="1418" spans="1:13" x14ac:dyDescent="0.2">
      <c r="A1418">
        <v>2188</v>
      </c>
      <c r="B1418">
        <v>1413</v>
      </c>
      <c r="C1418">
        <v>1</v>
      </c>
      <c r="D1418" t="s">
        <v>2828</v>
      </c>
      <c r="E1418" t="s">
        <v>2829</v>
      </c>
      <c r="F1418" t="s">
        <v>8510</v>
      </c>
      <c r="G1418" s="2">
        <v>458877.29150023666</v>
      </c>
      <c r="H1418" s="2">
        <v>520966.88548246538</v>
      </c>
      <c r="I1418" s="2">
        <v>611952.13475836068</v>
      </c>
      <c r="J1418" s="2">
        <v>576346.58700514166</v>
      </c>
      <c r="K1418" s="2">
        <v>601637.55265978968</v>
      </c>
      <c r="L1418" s="2">
        <v>626962.7966737611</v>
      </c>
      <c r="M1418" s="2">
        <f t="shared" si="22"/>
        <v>6413798.3879525792</v>
      </c>
    </row>
    <row r="1419" spans="1:13" x14ac:dyDescent="0.2">
      <c r="A1419">
        <v>2627</v>
      </c>
      <c r="B1419">
        <v>1414</v>
      </c>
      <c r="C1419">
        <v>1</v>
      </c>
      <c r="D1419" t="s">
        <v>2830</v>
      </c>
      <c r="E1419" t="s">
        <v>2831</v>
      </c>
      <c r="F1419" t="s">
        <v>8510</v>
      </c>
      <c r="G1419" s="2">
        <v>415075.30978581868</v>
      </c>
      <c r="H1419" s="2">
        <v>535206.12903512595</v>
      </c>
      <c r="I1419" s="2">
        <v>487408.00831198064</v>
      </c>
      <c r="J1419" s="2">
        <v>530458.37979100668</v>
      </c>
      <c r="K1419" s="2">
        <v>543641.68607417832</v>
      </c>
      <c r="L1419" s="2">
        <v>505265.62687471433</v>
      </c>
      <c r="M1419" s="2">
        <f t="shared" si="22"/>
        <v>6040435.3980473429</v>
      </c>
    </row>
    <row r="1420" spans="1:13" x14ac:dyDescent="0.2">
      <c r="A1420">
        <v>1819</v>
      </c>
      <c r="B1420">
        <v>1415</v>
      </c>
      <c r="C1420">
        <v>1</v>
      </c>
      <c r="D1420" t="s">
        <v>2832</v>
      </c>
      <c r="E1420" t="s">
        <v>2833</v>
      </c>
      <c r="F1420" t="s">
        <v>8510</v>
      </c>
      <c r="G1420" s="2">
        <v>806506.97460897698</v>
      </c>
      <c r="H1420" s="2">
        <v>544133.74047641503</v>
      </c>
      <c r="I1420" s="2">
        <v>549728.11124781799</v>
      </c>
      <c r="J1420" s="2">
        <v>415021.50139159634</v>
      </c>
      <c r="K1420" s="2">
        <v>365220.58161043766</v>
      </c>
      <c r="L1420" s="2">
        <v>342769.34883927595</v>
      </c>
      <c r="M1420" s="2">
        <f t="shared" si="22"/>
        <v>6277005.0074295104</v>
      </c>
    </row>
    <row r="1421" spans="1:13" x14ac:dyDescent="0.2">
      <c r="A1421">
        <v>1457</v>
      </c>
      <c r="B1421">
        <v>1416</v>
      </c>
      <c r="C1421">
        <v>1</v>
      </c>
      <c r="D1421" t="s">
        <v>2834</v>
      </c>
      <c r="E1421" t="s">
        <v>2835</v>
      </c>
      <c r="F1421" t="s">
        <v>8510</v>
      </c>
      <c r="G1421" s="2">
        <v>394754.2614567033</v>
      </c>
      <c r="H1421" s="2">
        <v>443345.03765671438</v>
      </c>
      <c r="I1421" s="2">
        <v>419424.21414286434</v>
      </c>
      <c r="J1421" s="2">
        <v>551102.41426187463</v>
      </c>
      <c r="K1421" s="2">
        <v>717096.655267369</v>
      </c>
      <c r="L1421" s="2">
        <v>727902.16646946536</v>
      </c>
      <c r="M1421" s="2">
        <f t="shared" si="22"/>
        <v>6332519.1166078774</v>
      </c>
    </row>
    <row r="1422" spans="1:13" x14ac:dyDescent="0.2">
      <c r="A1422">
        <v>5665</v>
      </c>
      <c r="B1422">
        <v>1417</v>
      </c>
      <c r="C1422">
        <v>1</v>
      </c>
      <c r="D1422" t="s">
        <v>2836</v>
      </c>
      <c r="E1422" t="s">
        <v>2837</v>
      </c>
      <c r="F1422" t="s">
        <v>8510</v>
      </c>
      <c r="G1422" s="2">
        <v>648639.78514955856</v>
      </c>
      <c r="H1422" s="2">
        <v>613012.74289962964</v>
      </c>
      <c r="I1422" s="2">
        <v>517248.58220604435</v>
      </c>
      <c r="J1422" s="2">
        <v>502771.641614597</v>
      </c>
      <c r="K1422" s="2">
        <v>417476.08734723664</v>
      </c>
      <c r="L1422" s="2">
        <v>379745.52813582035</v>
      </c>
      <c r="M1422" s="2">
        <f t="shared" si="22"/>
        <v>5719638.2628673995</v>
      </c>
    </row>
    <row r="1423" spans="1:13" x14ac:dyDescent="0.2">
      <c r="A1423">
        <v>286</v>
      </c>
      <c r="B1423">
        <v>1418</v>
      </c>
      <c r="C1423">
        <v>1</v>
      </c>
      <c r="D1423" t="s">
        <v>2838</v>
      </c>
      <c r="E1423" t="s">
        <v>2839</v>
      </c>
      <c r="F1423" t="s">
        <v>8510</v>
      </c>
      <c r="G1423" s="2">
        <v>592844.52427641535</v>
      </c>
      <c r="H1423" s="2">
        <v>594259.33005025366</v>
      </c>
      <c r="I1423" s="2">
        <v>498310.31038120558</v>
      </c>
      <c r="J1423" s="2">
        <v>388467.1354305814</v>
      </c>
      <c r="K1423" s="2">
        <v>289944.62566088798</v>
      </c>
      <c r="L1423" s="2">
        <v>276917.96971516835</v>
      </c>
      <c r="M1423" s="2">
        <f t="shared" si="22"/>
        <v>4943990.4603903834</v>
      </c>
    </row>
    <row r="1424" spans="1:13" x14ac:dyDescent="0.2">
      <c r="A1424">
        <v>1016</v>
      </c>
      <c r="B1424">
        <v>1419</v>
      </c>
      <c r="C1424">
        <v>1</v>
      </c>
      <c r="D1424" t="s">
        <v>2840</v>
      </c>
      <c r="E1424" t="s">
        <v>2841</v>
      </c>
      <c r="F1424" t="s">
        <v>8510</v>
      </c>
      <c r="G1424" s="2">
        <v>384122.30180157098</v>
      </c>
      <c r="H1424" s="2">
        <v>390625.44115629903</v>
      </c>
      <c r="I1424" s="2">
        <v>380179.436439185</v>
      </c>
      <c r="J1424" s="2">
        <v>383710.2002907744</v>
      </c>
      <c r="K1424" s="2">
        <v>374277.5913416993</v>
      </c>
      <c r="L1424" s="2">
        <v>390331.5938463427</v>
      </c>
      <c r="M1424" s="2">
        <f t="shared" si="22"/>
        <v>5277632.5826428318</v>
      </c>
    </row>
    <row r="1425" spans="1:13" x14ac:dyDescent="0.2">
      <c r="A1425">
        <v>1630</v>
      </c>
      <c r="B1425">
        <v>1420</v>
      </c>
      <c r="C1425">
        <v>1</v>
      </c>
      <c r="D1425" t="s">
        <v>2842</v>
      </c>
      <c r="E1425" t="s">
        <v>2843</v>
      </c>
      <c r="F1425" t="s">
        <v>8510</v>
      </c>
      <c r="G1425" s="2">
        <v>595494.20652139175</v>
      </c>
      <c r="H1425" s="2">
        <v>553234.32274942228</v>
      </c>
      <c r="I1425" s="2">
        <v>431064.42912913137</v>
      </c>
      <c r="J1425" s="2">
        <v>476204.91791568231</v>
      </c>
      <c r="K1425" s="2">
        <v>470106.72089231299</v>
      </c>
      <c r="L1425" s="2">
        <v>448281.42055902001</v>
      </c>
      <c r="M1425" s="2">
        <f t="shared" si="22"/>
        <v>5878170.469729865</v>
      </c>
    </row>
    <row r="1426" spans="1:13" x14ac:dyDescent="0.2">
      <c r="A1426">
        <v>4899</v>
      </c>
      <c r="B1426">
        <v>1421</v>
      </c>
      <c r="C1426">
        <v>1</v>
      </c>
      <c r="D1426" t="s">
        <v>2844</v>
      </c>
      <c r="E1426" t="s">
        <v>2845</v>
      </c>
      <c r="F1426" t="s">
        <v>8510</v>
      </c>
      <c r="G1426" s="2">
        <v>433014.101613398</v>
      </c>
      <c r="H1426" s="2">
        <v>481706.45586863632</v>
      </c>
      <c r="I1426" s="2">
        <v>516726.90073579334</v>
      </c>
      <c r="J1426" s="2">
        <v>516031.63310012297</v>
      </c>
      <c r="K1426" s="2">
        <v>474893.35549794132</v>
      </c>
      <c r="L1426" s="2">
        <v>481412.00514701236</v>
      </c>
      <c r="M1426" s="2">
        <f t="shared" si="22"/>
        <v>6425238.6404647743</v>
      </c>
    </row>
    <row r="1427" spans="1:13" x14ac:dyDescent="0.2">
      <c r="A1427">
        <v>4930</v>
      </c>
      <c r="B1427">
        <v>1422</v>
      </c>
      <c r="C1427">
        <v>1</v>
      </c>
      <c r="D1427" t="s">
        <v>2846</v>
      </c>
      <c r="E1427" t="s">
        <v>2847</v>
      </c>
      <c r="F1427" t="s">
        <v>8510</v>
      </c>
      <c r="G1427" s="2">
        <v>406676.27161049168</v>
      </c>
      <c r="H1427" s="2">
        <v>477640.53553026199</v>
      </c>
      <c r="I1427" s="2">
        <v>512778.98302498931</v>
      </c>
      <c r="J1427" s="2">
        <v>615316.53535504534</v>
      </c>
      <c r="K1427" s="2">
        <v>803189.63173322158</v>
      </c>
      <c r="L1427" s="2">
        <v>705852.23124785942</v>
      </c>
      <c r="M1427" s="2">
        <f t="shared" si="22"/>
        <v>6989945.4461601898</v>
      </c>
    </row>
    <row r="1428" spans="1:13" x14ac:dyDescent="0.2">
      <c r="A1428">
        <v>1623</v>
      </c>
      <c r="B1428">
        <v>1423</v>
      </c>
      <c r="C1428">
        <v>1</v>
      </c>
      <c r="D1428" t="s">
        <v>2848</v>
      </c>
      <c r="E1428" t="s">
        <v>2849</v>
      </c>
      <c r="F1428" t="s">
        <v>8510</v>
      </c>
      <c r="G1428" s="2">
        <v>519542.14792831632</v>
      </c>
      <c r="H1428" s="2">
        <v>552535.19703578437</v>
      </c>
      <c r="I1428" s="2">
        <v>560946.21384703007</v>
      </c>
      <c r="J1428" s="2">
        <v>587706.80151994806</v>
      </c>
      <c r="K1428" s="2">
        <v>616567.91784597968</v>
      </c>
      <c r="L1428" s="2">
        <v>631192.97948126169</v>
      </c>
      <c r="M1428" s="2">
        <f t="shared" si="22"/>
        <v>6125771.4008569112</v>
      </c>
    </row>
    <row r="1429" spans="1:13" x14ac:dyDescent="0.2">
      <c r="A1429">
        <v>1009</v>
      </c>
      <c r="B1429">
        <v>1424</v>
      </c>
      <c r="C1429">
        <v>1</v>
      </c>
      <c r="D1429" t="s">
        <v>2850</v>
      </c>
      <c r="E1429" t="s">
        <v>2851</v>
      </c>
      <c r="F1429" t="s">
        <v>8510</v>
      </c>
      <c r="G1429" s="2">
        <v>447724.79613807733</v>
      </c>
      <c r="H1429" s="2">
        <v>418244.57132642163</v>
      </c>
      <c r="I1429" s="2">
        <v>442985.50973633165</v>
      </c>
      <c r="J1429" s="2">
        <v>437556.55661175371</v>
      </c>
      <c r="K1429" s="2">
        <v>457060.07371431898</v>
      </c>
      <c r="L1429" s="2">
        <v>453708.63567168667</v>
      </c>
      <c r="M1429" s="2">
        <f t="shared" si="22"/>
        <v>4521700.6696654009</v>
      </c>
    </row>
    <row r="1430" spans="1:13" x14ac:dyDescent="0.2">
      <c r="A1430">
        <v>2615</v>
      </c>
      <c r="B1430">
        <v>1425</v>
      </c>
      <c r="C1430">
        <v>1</v>
      </c>
      <c r="D1430" t="s">
        <v>2852</v>
      </c>
      <c r="E1430" t="s">
        <v>2853</v>
      </c>
      <c r="F1430" t="s">
        <v>8510</v>
      </c>
      <c r="G1430" s="2">
        <v>316400.34689869499</v>
      </c>
      <c r="H1430" s="2">
        <v>347452.604463442</v>
      </c>
      <c r="I1430" s="2">
        <v>325429.93736968329</v>
      </c>
      <c r="J1430" s="2">
        <v>308719.62250085932</v>
      </c>
      <c r="K1430" s="2">
        <v>287525.29498912132</v>
      </c>
      <c r="L1430" s="2">
        <v>278892.72024500964</v>
      </c>
      <c r="M1430" s="2">
        <f t="shared" si="22"/>
        <v>4893356.0826634821</v>
      </c>
    </row>
    <row r="1431" spans="1:13" x14ac:dyDescent="0.2">
      <c r="A1431">
        <v>253</v>
      </c>
      <c r="B1431">
        <v>1426</v>
      </c>
      <c r="C1431">
        <v>1</v>
      </c>
      <c r="D1431" t="s">
        <v>2854</v>
      </c>
      <c r="E1431" t="s">
        <v>2855</v>
      </c>
      <c r="F1431" t="s">
        <v>8510</v>
      </c>
      <c r="G1431" s="2">
        <v>435934.14069323003</v>
      </c>
      <c r="H1431" s="2">
        <v>506726.64249680331</v>
      </c>
      <c r="I1431" s="2">
        <v>535477.58775928663</v>
      </c>
      <c r="J1431" s="2">
        <v>582417.10614756693</v>
      </c>
      <c r="K1431" s="2">
        <v>493366.85633274633</v>
      </c>
      <c r="L1431" s="2">
        <v>475013.22276703868</v>
      </c>
      <c r="M1431" s="2">
        <f t="shared" si="22"/>
        <v>5572371.999776477</v>
      </c>
    </row>
    <row r="1432" spans="1:13" x14ac:dyDescent="0.2">
      <c r="A1432">
        <v>2162</v>
      </c>
      <c r="B1432">
        <v>1427</v>
      </c>
      <c r="C1432">
        <v>1</v>
      </c>
      <c r="D1432" t="s">
        <v>2856</v>
      </c>
      <c r="E1432" t="s">
        <v>2857</v>
      </c>
      <c r="F1432" t="s">
        <v>8510</v>
      </c>
      <c r="G1432" s="2">
        <v>800536.08172739437</v>
      </c>
      <c r="H1432" s="2">
        <v>493500.828383727</v>
      </c>
      <c r="I1432" s="2">
        <v>495226.76402686769</v>
      </c>
      <c r="J1432" s="2">
        <v>286420.62955880235</v>
      </c>
      <c r="K1432" s="2">
        <v>244503.62302329767</v>
      </c>
      <c r="L1432" s="2">
        <v>223248.51685971665</v>
      </c>
      <c r="M1432" s="2">
        <f t="shared" si="22"/>
        <v>5381885.7667371621</v>
      </c>
    </row>
    <row r="1433" spans="1:13" x14ac:dyDescent="0.2">
      <c r="A1433">
        <v>5839</v>
      </c>
      <c r="B1433">
        <v>1428</v>
      </c>
      <c r="C1433">
        <v>1</v>
      </c>
      <c r="D1433" t="s">
        <v>2858</v>
      </c>
      <c r="E1433" t="s">
        <v>2859</v>
      </c>
      <c r="F1433" t="s">
        <v>8510</v>
      </c>
      <c r="G1433" s="2">
        <v>458278.22409206163</v>
      </c>
      <c r="H1433" s="2">
        <v>436463.27089407266</v>
      </c>
      <c r="I1433" s="2">
        <v>502798.85060190433</v>
      </c>
      <c r="J1433" s="2">
        <v>463966.95441564498</v>
      </c>
      <c r="K1433" s="2">
        <v>487359.36392803368</v>
      </c>
      <c r="L1433" s="2">
        <v>489582.65922563936</v>
      </c>
      <c r="M1433" s="2">
        <f t="shared" si="22"/>
        <v>5710133.9457314834</v>
      </c>
    </row>
    <row r="1434" spans="1:13" x14ac:dyDescent="0.2">
      <c r="A1434">
        <v>2346</v>
      </c>
      <c r="B1434">
        <v>1429</v>
      </c>
      <c r="C1434">
        <v>1</v>
      </c>
      <c r="D1434" t="s">
        <v>2860</v>
      </c>
      <c r="E1434" t="s">
        <v>2861</v>
      </c>
      <c r="F1434" t="s">
        <v>8510</v>
      </c>
      <c r="G1434" s="2">
        <v>372965.05542960367</v>
      </c>
      <c r="H1434" s="2">
        <v>452860.15314936498</v>
      </c>
      <c r="I1434" s="2">
        <v>500094.35064412205</v>
      </c>
      <c r="J1434" s="2">
        <v>529818.58718068933</v>
      </c>
      <c r="K1434" s="2">
        <v>514402.96109744703</v>
      </c>
      <c r="L1434" s="2">
        <v>501543.51507290005</v>
      </c>
      <c r="M1434" s="2">
        <f t="shared" si="22"/>
        <v>5948865.0842006588</v>
      </c>
    </row>
    <row r="1435" spans="1:13" x14ac:dyDescent="0.2">
      <c r="A1435">
        <v>974</v>
      </c>
      <c r="B1435">
        <v>1430</v>
      </c>
      <c r="C1435">
        <v>1</v>
      </c>
      <c r="D1435" t="s">
        <v>2862</v>
      </c>
      <c r="E1435" t="s">
        <v>2863</v>
      </c>
      <c r="F1435" t="s">
        <v>8510</v>
      </c>
      <c r="G1435" s="2">
        <v>476268.34823304502</v>
      </c>
      <c r="H1435" s="2">
        <v>481969.79119869304</v>
      </c>
      <c r="I1435" s="2">
        <v>500791.50001902942</v>
      </c>
      <c r="J1435" s="2">
        <v>498089.54513920675</v>
      </c>
      <c r="K1435" s="2">
        <v>553896.67326137668</v>
      </c>
      <c r="L1435" s="2">
        <v>566164.6037751796</v>
      </c>
      <c r="M1435" s="2">
        <f t="shared" si="22"/>
        <v>6466275.276037734</v>
      </c>
    </row>
    <row r="1436" spans="1:13" x14ac:dyDescent="0.2">
      <c r="A1436">
        <v>916</v>
      </c>
      <c r="B1436">
        <v>1431</v>
      </c>
      <c r="C1436">
        <v>1</v>
      </c>
      <c r="D1436" t="s">
        <v>2864</v>
      </c>
      <c r="E1436" t="s">
        <v>2865</v>
      </c>
      <c r="F1436" t="s">
        <v>8510</v>
      </c>
      <c r="G1436" s="2">
        <v>482983.37572876533</v>
      </c>
      <c r="H1436" s="2">
        <v>487767.87701532763</v>
      </c>
      <c r="I1436" s="2">
        <v>481635.68869992631</v>
      </c>
      <c r="J1436" s="2">
        <v>507878.54208438267</v>
      </c>
      <c r="K1436" s="2">
        <v>656423.65678737406</v>
      </c>
      <c r="L1436" s="2">
        <v>772405.67409542634</v>
      </c>
      <c r="M1436" s="2">
        <f t="shared" si="22"/>
        <v>6588244.1883169822</v>
      </c>
    </row>
    <row r="1437" spans="1:13" x14ac:dyDescent="0.2">
      <c r="A1437">
        <v>4628</v>
      </c>
      <c r="B1437">
        <v>1432</v>
      </c>
      <c r="C1437">
        <v>1</v>
      </c>
      <c r="D1437" t="s">
        <v>2866</v>
      </c>
      <c r="E1437" t="s">
        <v>2867</v>
      </c>
      <c r="F1437" t="s">
        <v>8510</v>
      </c>
      <c r="G1437" s="2">
        <v>717189.3601190123</v>
      </c>
      <c r="H1437" s="2">
        <v>609222.24810220662</v>
      </c>
      <c r="I1437" s="2">
        <v>623089.92614845559</v>
      </c>
      <c r="J1437" s="2">
        <v>492957.7212624427</v>
      </c>
      <c r="K1437" s="2">
        <v>422395.87502916437</v>
      </c>
      <c r="L1437" s="2">
        <v>334294.24324449938</v>
      </c>
      <c r="M1437" s="2">
        <f t="shared" si="22"/>
        <v>6040555.8737508152</v>
      </c>
    </row>
    <row r="1438" spans="1:13" x14ac:dyDescent="0.2">
      <c r="A1438">
        <v>5627</v>
      </c>
      <c r="B1438">
        <v>1433</v>
      </c>
      <c r="C1438">
        <v>1</v>
      </c>
      <c r="D1438" t="s">
        <v>2868</v>
      </c>
      <c r="E1438" t="s">
        <v>2869</v>
      </c>
      <c r="F1438" t="s">
        <v>8510</v>
      </c>
      <c r="G1438" s="2">
        <v>574687.40036184166</v>
      </c>
      <c r="H1438" s="2">
        <v>462480.42215077271</v>
      </c>
      <c r="I1438" s="2">
        <v>482545.09534145932</v>
      </c>
      <c r="J1438" s="2">
        <v>437952.36984699429</v>
      </c>
      <c r="K1438" s="2">
        <v>440462.80909162998</v>
      </c>
      <c r="L1438" s="2">
        <v>443278.403052337</v>
      </c>
      <c r="M1438" s="2">
        <f t="shared" si="22"/>
        <v>6028719.2472411143</v>
      </c>
    </row>
    <row r="1439" spans="1:13" x14ac:dyDescent="0.2">
      <c r="A1439">
        <v>5322</v>
      </c>
      <c r="B1439">
        <v>1434</v>
      </c>
      <c r="C1439">
        <v>1</v>
      </c>
      <c r="D1439" t="s">
        <v>2870</v>
      </c>
      <c r="E1439" t="s">
        <v>2871</v>
      </c>
      <c r="F1439" t="s">
        <v>8510</v>
      </c>
      <c r="G1439" s="2">
        <v>360878.89661616669</v>
      </c>
      <c r="H1439" s="2">
        <v>451081.12426804332</v>
      </c>
      <c r="I1439" s="2">
        <v>499394.38675642334</v>
      </c>
      <c r="J1439" s="2">
        <v>594256.430050825</v>
      </c>
      <c r="K1439" s="2">
        <v>635274.6979894127</v>
      </c>
      <c r="L1439" s="2">
        <v>646427.21171520802</v>
      </c>
      <c r="M1439" s="2">
        <f t="shared" si="22"/>
        <v>6219566.6336849052</v>
      </c>
    </row>
    <row r="1440" spans="1:13" x14ac:dyDescent="0.2">
      <c r="A1440">
        <v>4694</v>
      </c>
      <c r="B1440">
        <v>1435</v>
      </c>
      <c r="C1440">
        <v>1</v>
      </c>
      <c r="D1440" t="s">
        <v>2872</v>
      </c>
      <c r="E1440" t="s">
        <v>2873</v>
      </c>
      <c r="F1440" t="s">
        <v>8510</v>
      </c>
      <c r="G1440" s="2">
        <v>600436.91306766763</v>
      </c>
      <c r="H1440" s="2">
        <v>554881.18282927701</v>
      </c>
      <c r="I1440" s="2">
        <v>579850.90953574143</v>
      </c>
      <c r="J1440" s="2">
        <v>486323.77279080235</v>
      </c>
      <c r="K1440" s="2">
        <v>423709.1122813283</v>
      </c>
      <c r="L1440" s="2">
        <v>387051.99578400998</v>
      </c>
      <c r="M1440" s="2">
        <f t="shared" si="22"/>
        <v>6083641.6014204556</v>
      </c>
    </row>
    <row r="1441" spans="1:13" x14ac:dyDescent="0.2">
      <c r="A1441">
        <v>2000</v>
      </c>
      <c r="B1441">
        <v>1436</v>
      </c>
      <c r="C1441">
        <v>1</v>
      </c>
      <c r="D1441" t="s">
        <v>2874</v>
      </c>
      <c r="E1441" t="s">
        <v>2875</v>
      </c>
      <c r="F1441" t="s">
        <v>8510</v>
      </c>
      <c r="G1441" s="2">
        <v>473359.0773022683</v>
      </c>
      <c r="H1441" s="2">
        <v>398140.75177645363</v>
      </c>
      <c r="I1441" s="2">
        <v>447082.45338190632</v>
      </c>
      <c r="J1441" s="2">
        <v>478183.42800518032</v>
      </c>
      <c r="K1441" s="2">
        <v>589114.7222612364</v>
      </c>
      <c r="L1441" s="2">
        <v>665507.28240458504</v>
      </c>
      <c r="M1441" s="2">
        <f t="shared" si="22"/>
        <v>5992013.7294223746</v>
      </c>
    </row>
    <row r="1442" spans="1:13" x14ac:dyDescent="0.2">
      <c r="A1442">
        <v>392</v>
      </c>
      <c r="B1442">
        <v>1437</v>
      </c>
      <c r="C1442">
        <v>1</v>
      </c>
      <c r="D1442" t="s">
        <v>2876</v>
      </c>
      <c r="E1442" t="s">
        <v>2877</v>
      </c>
      <c r="F1442" t="s">
        <v>8510</v>
      </c>
      <c r="G1442" s="2">
        <v>411061.05632814864</v>
      </c>
      <c r="H1442" s="2">
        <v>357373.30371553899</v>
      </c>
      <c r="I1442" s="2">
        <v>447807.68820759834</v>
      </c>
      <c r="J1442" s="2">
        <v>451157.915273302</v>
      </c>
      <c r="K1442" s="2">
        <v>619656.08454241604</v>
      </c>
      <c r="L1442" s="2">
        <v>653569.96622373967</v>
      </c>
      <c r="M1442" s="2">
        <f t="shared" si="22"/>
        <v>5582630.2648428576</v>
      </c>
    </row>
    <row r="1443" spans="1:13" x14ac:dyDescent="0.2">
      <c r="A1443">
        <v>1758</v>
      </c>
      <c r="B1443">
        <v>1438</v>
      </c>
      <c r="C1443">
        <v>1</v>
      </c>
      <c r="D1443" t="s">
        <v>2878</v>
      </c>
      <c r="E1443" t="s">
        <v>2879</v>
      </c>
      <c r="F1443" t="s">
        <v>8510</v>
      </c>
      <c r="G1443" s="2">
        <v>416559.00882923271</v>
      </c>
      <c r="H1443" s="2">
        <v>423431.14231713169</v>
      </c>
      <c r="I1443" s="2">
        <v>444506.29958731431</v>
      </c>
      <c r="J1443" s="2">
        <v>461982.51821337704</v>
      </c>
      <c r="K1443" s="2">
        <v>452514.89440413268</v>
      </c>
      <c r="L1443" s="2">
        <v>443010.38720092567</v>
      </c>
      <c r="M1443" s="2">
        <f t="shared" si="22"/>
        <v>5151914.3223782256</v>
      </c>
    </row>
    <row r="1444" spans="1:13" x14ac:dyDescent="0.2">
      <c r="A1444">
        <v>1047</v>
      </c>
      <c r="B1444">
        <v>1439</v>
      </c>
      <c r="C1444">
        <v>1</v>
      </c>
      <c r="D1444" t="s">
        <v>2880</v>
      </c>
      <c r="E1444" t="s">
        <v>2881</v>
      </c>
      <c r="F1444" t="s">
        <v>8510</v>
      </c>
      <c r="G1444" s="2">
        <v>384205.75794955366</v>
      </c>
      <c r="H1444" s="2">
        <v>402823.96830093832</v>
      </c>
      <c r="I1444" s="2">
        <v>406538.00040766393</v>
      </c>
      <c r="J1444" s="2">
        <v>401646.95338190533</v>
      </c>
      <c r="K1444" s="2">
        <v>397534.77045411197</v>
      </c>
      <c r="L1444" s="2">
        <v>517160.62133193732</v>
      </c>
      <c r="M1444" s="2">
        <f t="shared" si="22"/>
        <v>5440424.3998594033</v>
      </c>
    </row>
    <row r="1445" spans="1:13" x14ac:dyDescent="0.2">
      <c r="A1445">
        <v>5316</v>
      </c>
      <c r="B1445">
        <v>1440</v>
      </c>
      <c r="C1445">
        <v>1</v>
      </c>
      <c r="D1445" t="s">
        <v>2882</v>
      </c>
      <c r="E1445" t="s">
        <v>2883</v>
      </c>
      <c r="F1445" t="s">
        <v>8510</v>
      </c>
      <c r="G1445" s="2">
        <v>570701.61066859798</v>
      </c>
      <c r="H1445" s="2">
        <v>569447.94801507529</v>
      </c>
      <c r="I1445" s="2">
        <v>493102.52566992329</v>
      </c>
      <c r="J1445" s="2">
        <v>438102.3669441067</v>
      </c>
      <c r="K1445" s="2">
        <v>421565.70274687739</v>
      </c>
      <c r="L1445" s="2">
        <v>437594.17398871266</v>
      </c>
      <c r="M1445" s="2">
        <f t="shared" si="22"/>
        <v>5942329.4164750017</v>
      </c>
    </row>
    <row r="1446" spans="1:13" x14ac:dyDescent="0.2">
      <c r="A1446">
        <v>5182</v>
      </c>
      <c r="B1446">
        <v>1441</v>
      </c>
      <c r="C1446">
        <v>1</v>
      </c>
      <c r="D1446" t="s">
        <v>2884</v>
      </c>
      <c r="E1446" t="s">
        <v>2885</v>
      </c>
      <c r="F1446" t="s">
        <v>8510</v>
      </c>
      <c r="G1446" s="2">
        <v>455533.27164562466</v>
      </c>
      <c r="H1446" s="2">
        <v>415895.41318122268</v>
      </c>
      <c r="I1446" s="2">
        <v>433958.54516285565</v>
      </c>
      <c r="J1446" s="2">
        <v>488022.46093556803</v>
      </c>
      <c r="K1446" s="2">
        <v>588361.17564670136</v>
      </c>
      <c r="L1446" s="2">
        <v>630044.22186973505</v>
      </c>
      <c r="M1446" s="2">
        <f t="shared" si="22"/>
        <v>5925700.1425105175</v>
      </c>
    </row>
    <row r="1447" spans="1:13" x14ac:dyDescent="0.2">
      <c r="A1447">
        <v>2432</v>
      </c>
      <c r="B1447">
        <v>1442</v>
      </c>
      <c r="C1447">
        <v>1</v>
      </c>
      <c r="D1447" t="s">
        <v>2886</v>
      </c>
      <c r="E1447" t="s">
        <v>2887</v>
      </c>
      <c r="F1447" t="s">
        <v>8510</v>
      </c>
      <c r="G1447" s="2">
        <v>439982.98980411165</v>
      </c>
      <c r="H1447" s="2">
        <v>447294.4794812153</v>
      </c>
      <c r="I1447" s="2">
        <v>498352.13494085131</v>
      </c>
      <c r="J1447" s="2">
        <v>559864.50762536528</v>
      </c>
      <c r="K1447" s="2">
        <v>500621.62773683807</v>
      </c>
      <c r="L1447" s="2">
        <v>467769.31448042899</v>
      </c>
      <c r="M1447" s="2">
        <f t="shared" si="22"/>
        <v>4877202.2022134522</v>
      </c>
    </row>
    <row r="1448" spans="1:13" x14ac:dyDescent="0.2">
      <c r="A1448">
        <v>2870</v>
      </c>
      <c r="B1448">
        <v>1443</v>
      </c>
      <c r="C1448">
        <v>1</v>
      </c>
      <c r="D1448" t="s">
        <v>2888</v>
      </c>
      <c r="E1448" t="s">
        <v>2889</v>
      </c>
      <c r="F1448" t="s">
        <v>8510</v>
      </c>
      <c r="G1448" s="2">
        <v>313989.46249571169</v>
      </c>
      <c r="H1448" s="2">
        <v>355875.73667221097</v>
      </c>
      <c r="I1448" s="2">
        <v>331754.01242481329</v>
      </c>
      <c r="J1448" s="2">
        <v>390649.90392784029</v>
      </c>
      <c r="K1448" s="2">
        <v>285944.06641239504</v>
      </c>
      <c r="L1448" s="2">
        <v>285103.96621166967</v>
      </c>
      <c r="M1448" s="2">
        <f t="shared" si="22"/>
        <v>5359407.6547378581</v>
      </c>
    </row>
    <row r="1449" spans="1:13" x14ac:dyDescent="0.2">
      <c r="A1449">
        <v>1707</v>
      </c>
      <c r="B1449">
        <v>1444</v>
      </c>
      <c r="C1449">
        <v>1</v>
      </c>
      <c r="D1449" t="s">
        <v>2890</v>
      </c>
      <c r="E1449" t="s">
        <v>2891</v>
      </c>
      <c r="F1449" t="s">
        <v>8510</v>
      </c>
      <c r="G1449" s="2">
        <v>482919.86661960464</v>
      </c>
      <c r="H1449" s="2">
        <v>348349.143225896</v>
      </c>
      <c r="I1449" s="2">
        <v>424425.85565574671</v>
      </c>
      <c r="J1449" s="2">
        <v>441772.9910862837</v>
      </c>
      <c r="K1449" s="2">
        <v>671307.05961712368</v>
      </c>
      <c r="L1449" s="2">
        <v>1027315.590388563</v>
      </c>
      <c r="M1449" s="2">
        <f t="shared" si="22"/>
        <v>5982834.1147124628</v>
      </c>
    </row>
    <row r="1450" spans="1:13" x14ac:dyDescent="0.2">
      <c r="A1450">
        <v>354</v>
      </c>
      <c r="B1450">
        <v>1445</v>
      </c>
      <c r="C1450">
        <v>1</v>
      </c>
      <c r="D1450" t="s">
        <v>2892</v>
      </c>
      <c r="E1450" t="s">
        <v>2893</v>
      </c>
      <c r="F1450" t="s">
        <v>8510</v>
      </c>
      <c r="G1450" s="2">
        <v>482196.48979480931</v>
      </c>
      <c r="H1450" s="2">
        <v>472734.23394671967</v>
      </c>
      <c r="I1450" s="2">
        <v>449732.43807734834</v>
      </c>
      <c r="J1450" s="2">
        <v>431023.76284234971</v>
      </c>
      <c r="K1450" s="2">
        <v>374879.38217397965</v>
      </c>
      <c r="L1450" s="2">
        <v>376177.30128403869</v>
      </c>
      <c r="M1450" s="2">
        <f t="shared" si="22"/>
        <v>5269889.7839150857</v>
      </c>
    </row>
    <row r="1451" spans="1:13" x14ac:dyDescent="0.2">
      <c r="A1451">
        <v>1873</v>
      </c>
      <c r="B1451">
        <v>1446</v>
      </c>
      <c r="C1451">
        <v>1</v>
      </c>
      <c r="D1451" t="s">
        <v>2894</v>
      </c>
      <c r="E1451" t="s">
        <v>2895</v>
      </c>
      <c r="F1451" t="s">
        <v>8510</v>
      </c>
      <c r="G1451" s="2">
        <v>325885.6444594083</v>
      </c>
      <c r="H1451" s="2">
        <v>372636.50469228299</v>
      </c>
      <c r="I1451" s="2">
        <v>377446.59077592002</v>
      </c>
      <c r="J1451" s="2">
        <v>416009.69465941825</v>
      </c>
      <c r="K1451" s="2">
        <v>550836.36285415897</v>
      </c>
      <c r="L1451" s="2">
        <v>640331.37835465232</v>
      </c>
      <c r="M1451" s="2">
        <f t="shared" si="22"/>
        <v>5873671.362567842</v>
      </c>
    </row>
    <row r="1452" spans="1:13" x14ac:dyDescent="0.2">
      <c r="A1452">
        <v>3427</v>
      </c>
      <c r="B1452">
        <v>1447</v>
      </c>
      <c r="C1452">
        <v>1</v>
      </c>
      <c r="D1452" t="s">
        <v>2896</v>
      </c>
      <c r="E1452" t="s">
        <v>2897</v>
      </c>
      <c r="F1452" t="s">
        <v>8510</v>
      </c>
      <c r="G1452" s="2">
        <v>354239.85335862864</v>
      </c>
      <c r="H1452" s="2">
        <v>483813.55401432066</v>
      </c>
      <c r="I1452" s="2">
        <v>553280.76450175664</v>
      </c>
      <c r="J1452" s="2">
        <v>621299.41912198102</v>
      </c>
      <c r="K1452" s="2">
        <v>576815.73305816634</v>
      </c>
      <c r="L1452" s="2">
        <v>601075.86271714792</v>
      </c>
      <c r="M1452" s="2">
        <f t="shared" si="22"/>
        <v>5940341.6188301118</v>
      </c>
    </row>
    <row r="1453" spans="1:13" x14ac:dyDescent="0.2">
      <c r="A1453">
        <v>5305</v>
      </c>
      <c r="B1453">
        <v>1448</v>
      </c>
      <c r="C1453">
        <v>1</v>
      </c>
      <c r="D1453" t="s">
        <v>2898</v>
      </c>
      <c r="E1453" t="s">
        <v>2899</v>
      </c>
      <c r="F1453" t="s">
        <v>8510</v>
      </c>
      <c r="G1453" s="2">
        <v>499856.99684307398</v>
      </c>
      <c r="H1453" s="2">
        <v>478727.43405917101</v>
      </c>
      <c r="I1453" s="2">
        <v>486479.32832620799</v>
      </c>
      <c r="J1453" s="2">
        <v>466915.07816922665</v>
      </c>
      <c r="K1453" s="2">
        <v>415953.16259189532</v>
      </c>
      <c r="L1453" s="2">
        <v>401884.43206853565</v>
      </c>
      <c r="M1453" s="2">
        <f t="shared" si="22"/>
        <v>5691112.632258785</v>
      </c>
    </row>
    <row r="1454" spans="1:13" x14ac:dyDescent="0.2">
      <c r="A1454">
        <v>1920</v>
      </c>
      <c r="B1454">
        <v>1449</v>
      </c>
      <c r="C1454">
        <v>1</v>
      </c>
      <c r="D1454" t="s">
        <v>2900</v>
      </c>
      <c r="E1454" t="s">
        <v>2901</v>
      </c>
      <c r="F1454" t="s">
        <v>8510</v>
      </c>
      <c r="G1454" s="2">
        <v>822010.74794880475</v>
      </c>
      <c r="H1454" s="2">
        <v>573210.66751802235</v>
      </c>
      <c r="I1454" s="2">
        <v>538569.38018482167</v>
      </c>
      <c r="J1454" s="2">
        <v>374554.86137844733</v>
      </c>
      <c r="K1454" s="2">
        <v>331737.47885076207</v>
      </c>
      <c r="L1454" s="2">
        <v>301213.06431981671</v>
      </c>
      <c r="M1454" s="2">
        <f t="shared" si="22"/>
        <v>5603673.7921950873</v>
      </c>
    </row>
    <row r="1455" spans="1:13" x14ac:dyDescent="0.2">
      <c r="A1455">
        <v>183</v>
      </c>
      <c r="B1455">
        <v>1450</v>
      </c>
      <c r="C1455">
        <v>1</v>
      </c>
      <c r="D1455" t="s">
        <v>2902</v>
      </c>
      <c r="E1455" t="s">
        <v>2903</v>
      </c>
      <c r="F1455" t="s">
        <v>8510</v>
      </c>
      <c r="G1455" s="2">
        <v>225772.16169608536</v>
      </c>
      <c r="H1455" s="2">
        <v>295023.28855474101</v>
      </c>
      <c r="I1455" s="2">
        <v>408300.47136620636</v>
      </c>
      <c r="J1455" s="2">
        <v>528568.19993760099</v>
      </c>
      <c r="K1455" s="2">
        <v>589984.19667530758</v>
      </c>
      <c r="L1455" s="2">
        <v>614729.27376447199</v>
      </c>
      <c r="M1455" s="2">
        <f t="shared" si="22"/>
        <v>6442280.6707294183</v>
      </c>
    </row>
    <row r="1456" spans="1:13" x14ac:dyDescent="0.2">
      <c r="A1456">
        <v>5681</v>
      </c>
      <c r="B1456">
        <v>1451</v>
      </c>
      <c r="C1456">
        <v>1</v>
      </c>
      <c r="D1456" t="s">
        <v>2904</v>
      </c>
      <c r="E1456" t="s">
        <v>2905</v>
      </c>
      <c r="F1456" t="s">
        <v>8510</v>
      </c>
      <c r="G1456" s="2">
        <v>221078.03299387635</v>
      </c>
      <c r="H1456" s="2">
        <v>331280.07996674732</v>
      </c>
      <c r="I1456" s="2">
        <v>437366.51776739163</v>
      </c>
      <c r="J1456" s="2">
        <v>653476.36263965163</v>
      </c>
      <c r="K1456" s="2">
        <v>915675.34793719125</v>
      </c>
      <c r="L1456" s="2">
        <v>1221026.7374301467</v>
      </c>
      <c r="M1456" s="2">
        <f t="shared" si="22"/>
        <v>6552728.3088202123</v>
      </c>
    </row>
    <row r="1457" spans="1:13" x14ac:dyDescent="0.2">
      <c r="A1457">
        <v>525</v>
      </c>
      <c r="B1457">
        <v>1452</v>
      </c>
      <c r="C1457">
        <v>1</v>
      </c>
      <c r="D1457" t="s">
        <v>2906</v>
      </c>
      <c r="E1457" t="s">
        <v>2907</v>
      </c>
      <c r="F1457" t="s">
        <v>8510</v>
      </c>
      <c r="G1457" s="2">
        <v>452619.5851507106</v>
      </c>
      <c r="H1457" s="2">
        <v>414069.11017896235</v>
      </c>
      <c r="I1457" s="2">
        <v>443838.05696062464</v>
      </c>
      <c r="J1457" s="2">
        <v>479164.81608160539</v>
      </c>
      <c r="K1457" s="2">
        <v>503511.84448120999</v>
      </c>
      <c r="L1457" s="2">
        <v>479621.81723209331</v>
      </c>
      <c r="M1457" s="2">
        <f t="shared" si="22"/>
        <v>5548421.7747604018</v>
      </c>
    </row>
    <row r="1458" spans="1:13" x14ac:dyDescent="0.2">
      <c r="A1458">
        <v>3651</v>
      </c>
      <c r="B1458">
        <v>1453</v>
      </c>
      <c r="C1458">
        <v>1</v>
      </c>
      <c r="D1458" t="s">
        <v>2908</v>
      </c>
      <c r="E1458" t="s">
        <v>2909</v>
      </c>
      <c r="F1458" t="s">
        <v>8510</v>
      </c>
      <c r="G1458" s="2">
        <v>384534.34101744695</v>
      </c>
      <c r="H1458" s="2">
        <v>395840.80102457228</v>
      </c>
      <c r="I1458" s="2">
        <v>448128.36423495162</v>
      </c>
      <c r="J1458" s="2">
        <v>494695.24616468331</v>
      </c>
      <c r="K1458" s="2">
        <v>532254.31351039396</v>
      </c>
      <c r="L1458" s="2">
        <v>520143.47872314695</v>
      </c>
      <c r="M1458" s="2">
        <f t="shared" si="22"/>
        <v>5131703.6781952325</v>
      </c>
    </row>
    <row r="1459" spans="1:13" x14ac:dyDescent="0.2">
      <c r="A1459">
        <v>5195</v>
      </c>
      <c r="B1459">
        <v>1454</v>
      </c>
      <c r="C1459">
        <v>1</v>
      </c>
      <c r="D1459" t="s">
        <v>2910</v>
      </c>
      <c r="E1459" t="s">
        <v>2911</v>
      </c>
      <c r="F1459" t="s">
        <v>8510</v>
      </c>
      <c r="G1459" s="2">
        <v>395332.04592977831</v>
      </c>
      <c r="H1459" s="2">
        <v>376769.15713496733</v>
      </c>
      <c r="I1459" s="2">
        <v>348764.04202068166</v>
      </c>
      <c r="J1459" s="2">
        <v>396724.101654873</v>
      </c>
      <c r="K1459" s="2">
        <v>402583.68421743339</v>
      </c>
      <c r="L1459" s="2">
        <v>435934.10256230395</v>
      </c>
      <c r="M1459" s="2">
        <f t="shared" si="22"/>
        <v>5355514.9853348741</v>
      </c>
    </row>
    <row r="1460" spans="1:13" x14ac:dyDescent="0.2">
      <c r="A1460">
        <v>5672</v>
      </c>
      <c r="B1460">
        <v>1455</v>
      </c>
      <c r="C1460">
        <v>1</v>
      </c>
      <c r="D1460" t="s">
        <v>2912</v>
      </c>
      <c r="E1460" t="s">
        <v>2913</v>
      </c>
      <c r="F1460" t="s">
        <v>8510</v>
      </c>
      <c r="G1460" s="2">
        <v>479337.21467793797</v>
      </c>
      <c r="H1460" s="2">
        <v>467978.09157152427</v>
      </c>
      <c r="I1460" s="2">
        <v>487464.87033576239</v>
      </c>
      <c r="J1460" s="2">
        <v>517301.69180659804</v>
      </c>
      <c r="K1460" s="2">
        <v>530677.14405296894</v>
      </c>
      <c r="L1460" s="2">
        <v>516648.83937004505</v>
      </c>
      <c r="M1460" s="2">
        <f t="shared" si="22"/>
        <v>5170042.4608092699</v>
      </c>
    </row>
    <row r="1461" spans="1:13" x14ac:dyDescent="0.2">
      <c r="A1461">
        <v>617</v>
      </c>
      <c r="B1461">
        <v>1456</v>
      </c>
      <c r="C1461">
        <v>1</v>
      </c>
      <c r="D1461" t="s">
        <v>2914</v>
      </c>
      <c r="E1461" t="s">
        <v>2915</v>
      </c>
      <c r="F1461" t="s">
        <v>8510</v>
      </c>
      <c r="G1461" s="2">
        <v>694704.66997647204</v>
      </c>
      <c r="H1461" s="2">
        <v>577189.68804870092</v>
      </c>
      <c r="I1461" s="2">
        <v>407326.25817386364</v>
      </c>
      <c r="J1461" s="2">
        <v>205611.926116558</v>
      </c>
      <c r="K1461" s="2">
        <v>103285.57951569004</v>
      </c>
      <c r="L1461" s="2">
        <v>182516.48716314926</v>
      </c>
      <c r="M1461" s="2">
        <f t="shared" si="22"/>
        <v>4482952.9714490976</v>
      </c>
    </row>
    <row r="1462" spans="1:13" x14ac:dyDescent="0.2">
      <c r="A1462">
        <v>5070</v>
      </c>
      <c r="B1462">
        <v>1457</v>
      </c>
      <c r="C1462">
        <v>1</v>
      </c>
      <c r="D1462" t="s">
        <v>2916</v>
      </c>
      <c r="E1462" t="s">
        <v>2917</v>
      </c>
      <c r="F1462" t="s">
        <v>8510</v>
      </c>
      <c r="G1462" s="2">
        <v>325088.234409497</v>
      </c>
      <c r="H1462" s="2">
        <v>343914.63638346264</v>
      </c>
      <c r="I1462" s="2">
        <v>327325.00979466166</v>
      </c>
      <c r="J1462" s="2">
        <v>429788.25322279031</v>
      </c>
      <c r="K1462" s="2">
        <v>433682.09672839963</v>
      </c>
      <c r="L1462" s="2">
        <v>452520.13191585237</v>
      </c>
      <c r="M1462" s="2">
        <f t="shared" si="22"/>
        <v>5362786.3479461754</v>
      </c>
    </row>
    <row r="1463" spans="1:13" x14ac:dyDescent="0.2">
      <c r="A1463">
        <v>5632</v>
      </c>
      <c r="B1463">
        <v>1458</v>
      </c>
      <c r="C1463">
        <v>1</v>
      </c>
      <c r="D1463" t="s">
        <v>2918</v>
      </c>
      <c r="E1463" t="s">
        <v>2919</v>
      </c>
      <c r="F1463" t="s">
        <v>8510</v>
      </c>
      <c r="G1463" s="2">
        <v>548794.55338571931</v>
      </c>
      <c r="H1463" s="2">
        <v>541705.22101772635</v>
      </c>
      <c r="I1463" s="2">
        <v>556088.36614327098</v>
      </c>
      <c r="J1463" s="2">
        <v>460569.15875506232</v>
      </c>
      <c r="K1463" s="2">
        <v>477260.39634274365</v>
      </c>
      <c r="L1463" s="2">
        <v>466050.28984698933</v>
      </c>
      <c r="M1463" s="2">
        <f t="shared" si="22"/>
        <v>5587822.1333489493</v>
      </c>
    </row>
    <row r="1464" spans="1:13" x14ac:dyDescent="0.2">
      <c r="A1464">
        <v>3690</v>
      </c>
      <c r="B1464">
        <v>1459</v>
      </c>
      <c r="C1464">
        <v>1</v>
      </c>
      <c r="D1464" t="s">
        <v>2920</v>
      </c>
      <c r="E1464" t="s">
        <v>2921</v>
      </c>
      <c r="F1464" t="s">
        <v>8510</v>
      </c>
      <c r="G1464" s="2">
        <v>303460.7734702453</v>
      </c>
      <c r="H1464" s="2">
        <v>418532.3120662563</v>
      </c>
      <c r="I1464" s="2">
        <v>458056.81919670501</v>
      </c>
      <c r="J1464" s="2">
        <v>534355.84502239467</v>
      </c>
      <c r="K1464" s="2">
        <v>433982.34025486797</v>
      </c>
      <c r="L1464" s="2">
        <v>388966.05784696835</v>
      </c>
      <c r="M1464" s="2">
        <f t="shared" si="22"/>
        <v>5267729.7717698878</v>
      </c>
    </row>
    <row r="1465" spans="1:13" x14ac:dyDescent="0.2">
      <c r="A1465">
        <v>2344</v>
      </c>
      <c r="B1465">
        <v>1460</v>
      </c>
      <c r="C1465">
        <v>1</v>
      </c>
      <c r="D1465" t="s">
        <v>2922</v>
      </c>
      <c r="E1465" t="s">
        <v>2923</v>
      </c>
      <c r="F1465" t="s">
        <v>8510</v>
      </c>
      <c r="G1465" s="2">
        <v>583871.67488686729</v>
      </c>
      <c r="H1465" s="2">
        <v>494256.17603175034</v>
      </c>
      <c r="I1465" s="2">
        <v>507001.16238140472</v>
      </c>
      <c r="J1465" s="2">
        <v>429533.45600837894</v>
      </c>
      <c r="K1465" s="2">
        <v>370694.00871980935</v>
      </c>
      <c r="L1465" s="2">
        <v>345019.14588423935</v>
      </c>
      <c r="M1465" s="2">
        <f t="shared" si="22"/>
        <v>5053801.6679768702</v>
      </c>
    </row>
    <row r="1466" spans="1:13" x14ac:dyDescent="0.2">
      <c r="A1466">
        <v>4966</v>
      </c>
      <c r="B1466">
        <v>1461</v>
      </c>
      <c r="C1466">
        <v>1</v>
      </c>
      <c r="D1466" t="s">
        <v>2924</v>
      </c>
      <c r="E1466" t="s">
        <v>2925</v>
      </c>
      <c r="F1466" t="s">
        <v>8510</v>
      </c>
      <c r="G1466" s="2">
        <v>689094.74679268023</v>
      </c>
      <c r="H1466" s="2">
        <v>422602.96670578799</v>
      </c>
      <c r="I1466" s="2">
        <v>430699.46327345801</v>
      </c>
      <c r="J1466" s="2">
        <v>296949.34275307134</v>
      </c>
      <c r="K1466" s="2">
        <v>274032.75023387029</v>
      </c>
      <c r="L1466" s="2">
        <v>210046.77430555303</v>
      </c>
      <c r="M1466" s="2">
        <f t="shared" si="22"/>
        <v>5461127.4620131701</v>
      </c>
    </row>
    <row r="1467" spans="1:13" x14ac:dyDescent="0.2">
      <c r="A1467">
        <v>4547</v>
      </c>
      <c r="B1467">
        <v>1462</v>
      </c>
      <c r="C1467">
        <v>1</v>
      </c>
      <c r="D1467" t="s">
        <v>2926</v>
      </c>
      <c r="E1467" t="s">
        <v>2927</v>
      </c>
      <c r="F1467" t="s">
        <v>8510</v>
      </c>
      <c r="G1467" s="2">
        <v>485863.08923327393</v>
      </c>
      <c r="H1467" s="2">
        <v>544752.540223722</v>
      </c>
      <c r="I1467" s="2">
        <v>605874.25494336162</v>
      </c>
      <c r="J1467" s="2">
        <v>512411.47656971868</v>
      </c>
      <c r="K1467" s="2">
        <v>508806.16879856127</v>
      </c>
      <c r="L1467" s="2">
        <v>479993.88818011171</v>
      </c>
      <c r="M1467" s="2">
        <f t="shared" si="22"/>
        <v>4994700.2884936072</v>
      </c>
    </row>
    <row r="1468" spans="1:13" x14ac:dyDescent="0.2">
      <c r="A1468">
        <v>3193</v>
      </c>
      <c r="B1468">
        <v>1463</v>
      </c>
      <c r="C1468">
        <v>1</v>
      </c>
      <c r="D1468" t="s">
        <v>2928</v>
      </c>
      <c r="E1468" t="s">
        <v>2929</v>
      </c>
      <c r="F1468" t="s">
        <v>8510</v>
      </c>
      <c r="G1468" s="2">
        <v>295455.89655439364</v>
      </c>
      <c r="H1468" s="2">
        <v>299273.99654032529</v>
      </c>
      <c r="I1468" s="2">
        <v>318183.87910736236</v>
      </c>
      <c r="J1468" s="2">
        <v>284013.080459341</v>
      </c>
      <c r="K1468" s="2">
        <v>305874.15803690301</v>
      </c>
      <c r="L1468" s="2">
        <v>354197.85984653234</v>
      </c>
      <c r="M1468" s="2">
        <f t="shared" si="22"/>
        <v>4361587.9745112993</v>
      </c>
    </row>
    <row r="1469" spans="1:13" x14ac:dyDescent="0.2">
      <c r="A1469">
        <v>5721</v>
      </c>
      <c r="B1469">
        <v>1464</v>
      </c>
      <c r="C1469">
        <v>1</v>
      </c>
      <c r="D1469" t="s">
        <v>2930</v>
      </c>
      <c r="E1469" t="s">
        <v>2931</v>
      </c>
      <c r="F1469" t="s">
        <v>8510</v>
      </c>
      <c r="G1469" s="2">
        <v>298586.98762782704</v>
      </c>
      <c r="H1469" s="2">
        <v>352268.46401809365</v>
      </c>
      <c r="I1469" s="2">
        <v>355361.2854420743</v>
      </c>
      <c r="J1469" s="2">
        <v>476365.23116008099</v>
      </c>
      <c r="K1469" s="2">
        <v>496242.00872287067</v>
      </c>
      <c r="L1469" s="2">
        <v>525765.12699549471</v>
      </c>
      <c r="M1469" s="2">
        <f t="shared" si="22"/>
        <v>5281885.1791770328</v>
      </c>
    </row>
    <row r="1470" spans="1:13" x14ac:dyDescent="0.2">
      <c r="A1470">
        <v>4210</v>
      </c>
      <c r="B1470">
        <v>1465</v>
      </c>
      <c r="C1470">
        <v>1</v>
      </c>
      <c r="D1470" t="s">
        <v>2932</v>
      </c>
      <c r="E1470" t="s">
        <v>2933</v>
      </c>
      <c r="F1470" t="s">
        <v>8510</v>
      </c>
      <c r="G1470" s="2">
        <v>570451.14036919503</v>
      </c>
      <c r="H1470" s="2">
        <v>466538.40151469869</v>
      </c>
      <c r="I1470" s="2">
        <v>451423.89762044366</v>
      </c>
      <c r="J1470" s="2">
        <v>447323.05305708706</v>
      </c>
      <c r="K1470" s="2">
        <v>416669.81532719062</v>
      </c>
      <c r="L1470" s="2">
        <v>424889.76732197637</v>
      </c>
      <c r="M1470" s="2">
        <f t="shared" si="22"/>
        <v>5021540.1928507052</v>
      </c>
    </row>
    <row r="1471" spans="1:13" x14ac:dyDescent="0.2">
      <c r="A1471">
        <v>504</v>
      </c>
      <c r="B1471">
        <v>1466</v>
      </c>
      <c r="C1471">
        <v>1</v>
      </c>
      <c r="D1471" t="s">
        <v>2934</v>
      </c>
      <c r="E1471" t="s">
        <v>2935</v>
      </c>
      <c r="F1471" t="s">
        <v>8510</v>
      </c>
      <c r="G1471" s="2">
        <v>411906.05647301598</v>
      </c>
      <c r="H1471" s="2">
        <v>472151.30146915698</v>
      </c>
      <c r="I1471" s="2">
        <v>437055.79424630268</v>
      </c>
      <c r="J1471" s="2">
        <v>342353.35904976632</v>
      </c>
      <c r="K1471" s="2">
        <v>287690.27742126567</v>
      </c>
      <c r="L1471" s="2">
        <v>293087.32898060564</v>
      </c>
      <c r="M1471" s="2">
        <f t="shared" si="22"/>
        <v>4905612.3706992427</v>
      </c>
    </row>
    <row r="1472" spans="1:13" x14ac:dyDescent="0.2">
      <c r="A1472">
        <v>5687</v>
      </c>
      <c r="B1472">
        <v>1467</v>
      </c>
      <c r="C1472">
        <v>1</v>
      </c>
      <c r="D1472" t="s">
        <v>2936</v>
      </c>
      <c r="E1472" t="s">
        <v>2937</v>
      </c>
      <c r="F1472" t="s">
        <v>8510</v>
      </c>
      <c r="G1472" s="2">
        <v>527357.74808400508</v>
      </c>
      <c r="H1472" s="2">
        <v>520789.30179051001</v>
      </c>
      <c r="I1472" s="2">
        <v>562601.0212789583</v>
      </c>
      <c r="J1472" s="2">
        <v>424640.51224904804</v>
      </c>
      <c r="K1472" s="2">
        <v>316575.83733265533</v>
      </c>
      <c r="L1472" s="2">
        <v>309403.83232395229</v>
      </c>
      <c r="M1472" s="2">
        <f t="shared" si="22"/>
        <v>5382195.603624817</v>
      </c>
    </row>
    <row r="1473" spans="1:13" x14ac:dyDescent="0.2">
      <c r="A1473">
        <v>3421</v>
      </c>
      <c r="B1473">
        <v>1468</v>
      </c>
      <c r="C1473">
        <v>1</v>
      </c>
      <c r="D1473" t="s">
        <v>2938</v>
      </c>
      <c r="E1473" t="s">
        <v>2939</v>
      </c>
      <c r="F1473" t="s">
        <v>8510</v>
      </c>
      <c r="G1473" s="2">
        <v>688489.18144827837</v>
      </c>
      <c r="H1473" s="2">
        <v>591173.79195227462</v>
      </c>
      <c r="I1473" s="2">
        <v>479934.62644415232</v>
      </c>
      <c r="J1473" s="2">
        <v>409236.34271319467</v>
      </c>
      <c r="K1473" s="2">
        <v>301585.92860092368</v>
      </c>
      <c r="L1473" s="2">
        <v>250407.47940686299</v>
      </c>
      <c r="M1473" s="2">
        <f t="shared" si="22"/>
        <v>5505021.3854077971</v>
      </c>
    </row>
    <row r="1474" spans="1:13" x14ac:dyDescent="0.2">
      <c r="A1474">
        <v>1914</v>
      </c>
      <c r="B1474">
        <v>1469</v>
      </c>
      <c r="C1474">
        <v>1</v>
      </c>
      <c r="D1474" t="s">
        <v>2940</v>
      </c>
      <c r="E1474" t="s">
        <v>2941</v>
      </c>
      <c r="F1474" t="s">
        <v>8510</v>
      </c>
      <c r="G1474" s="2">
        <v>492406.79245181772</v>
      </c>
      <c r="H1474" s="2">
        <v>415713.93848982762</v>
      </c>
      <c r="I1474" s="2">
        <v>442406.68859906372</v>
      </c>
      <c r="J1474" s="2">
        <v>458191.49106809235</v>
      </c>
      <c r="K1474" s="2">
        <v>459951.41921281134</v>
      </c>
      <c r="L1474" s="2">
        <v>515523.70502049732</v>
      </c>
      <c r="M1474" s="2">
        <f t="shared" si="22"/>
        <v>5391453.8496970087</v>
      </c>
    </row>
    <row r="1475" spans="1:13" x14ac:dyDescent="0.2">
      <c r="A1475">
        <v>4385</v>
      </c>
      <c r="B1475">
        <v>1470</v>
      </c>
      <c r="C1475">
        <v>1</v>
      </c>
      <c r="D1475" t="s">
        <v>2942</v>
      </c>
      <c r="E1475" t="s">
        <v>2943</v>
      </c>
      <c r="F1475" t="s">
        <v>8510</v>
      </c>
      <c r="G1475" s="2">
        <v>386208.40159606031</v>
      </c>
      <c r="H1475" s="2">
        <v>498199.99721741892</v>
      </c>
      <c r="I1475" s="2">
        <v>481697.9230402463</v>
      </c>
      <c r="J1475" s="2">
        <v>504386.94705749798</v>
      </c>
      <c r="K1475" s="2">
        <v>348819.19059944135</v>
      </c>
      <c r="L1475" s="2">
        <v>387947.35534423334</v>
      </c>
      <c r="M1475" s="2">
        <f t="shared" si="22"/>
        <v>5028949.9767324207</v>
      </c>
    </row>
    <row r="1476" spans="1:13" x14ac:dyDescent="0.2">
      <c r="A1476">
        <v>5467</v>
      </c>
      <c r="B1476">
        <v>1471</v>
      </c>
      <c r="C1476">
        <v>1</v>
      </c>
      <c r="D1476" t="s">
        <v>2944</v>
      </c>
      <c r="E1476" t="s">
        <v>2945</v>
      </c>
      <c r="F1476" t="s">
        <v>8510</v>
      </c>
      <c r="G1476" s="2">
        <v>544737.594335314</v>
      </c>
      <c r="H1476" s="2">
        <v>428275.60916517599</v>
      </c>
      <c r="I1476" s="2">
        <v>434281.66564893635</v>
      </c>
      <c r="J1476" s="2">
        <v>374932.25019058731</v>
      </c>
      <c r="K1476" s="2">
        <v>345339.13483664935</v>
      </c>
      <c r="L1476" s="2">
        <v>294123.90770085866</v>
      </c>
      <c r="M1476" s="2">
        <f t="shared" si="22"/>
        <v>5508082.8092863644</v>
      </c>
    </row>
    <row r="1477" spans="1:13" x14ac:dyDescent="0.2">
      <c r="A1477">
        <v>474</v>
      </c>
      <c r="B1477">
        <v>1472</v>
      </c>
      <c r="C1477">
        <v>1</v>
      </c>
      <c r="D1477" t="s">
        <v>2946</v>
      </c>
      <c r="E1477" t="s">
        <v>2947</v>
      </c>
      <c r="F1477" t="s">
        <v>8510</v>
      </c>
      <c r="G1477" s="2">
        <v>534378.15597568196</v>
      </c>
      <c r="H1477" s="2">
        <v>492132.81883598166</v>
      </c>
      <c r="I1477" s="2">
        <v>498619.65450288099</v>
      </c>
      <c r="J1477" s="2">
        <v>468559.5089695233</v>
      </c>
      <c r="K1477" s="2">
        <v>528880.49808163976</v>
      </c>
      <c r="L1477" s="2">
        <v>563822.01104313601</v>
      </c>
      <c r="M1477" s="2">
        <f t="shared" si="22"/>
        <v>5886623.4273603195</v>
      </c>
    </row>
    <row r="1478" spans="1:13" x14ac:dyDescent="0.2">
      <c r="A1478">
        <v>824</v>
      </c>
      <c r="B1478">
        <v>1473</v>
      </c>
      <c r="C1478">
        <v>1</v>
      </c>
      <c r="D1478" t="s">
        <v>2948</v>
      </c>
      <c r="E1478" t="s">
        <v>2949</v>
      </c>
      <c r="F1478" t="s">
        <v>8510</v>
      </c>
      <c r="G1478" s="2">
        <v>631457.28842381132</v>
      </c>
      <c r="H1478" s="2">
        <v>506596.69282521331</v>
      </c>
      <c r="I1478" s="2">
        <v>376780.19384968095</v>
      </c>
      <c r="J1478" s="2">
        <v>359976.10014580702</v>
      </c>
      <c r="K1478" s="2">
        <v>330676.70110249595</v>
      </c>
      <c r="L1478" s="2">
        <v>594743.80360446672</v>
      </c>
      <c r="M1478" s="2">
        <f t="shared" si="22"/>
        <v>5083121.016570908</v>
      </c>
    </row>
    <row r="1479" spans="1:13" x14ac:dyDescent="0.2">
      <c r="A1479">
        <v>4573</v>
      </c>
      <c r="B1479">
        <v>1474</v>
      </c>
      <c r="C1479">
        <v>1</v>
      </c>
      <c r="D1479" t="s">
        <v>2950</v>
      </c>
      <c r="E1479" t="s">
        <v>2951</v>
      </c>
      <c r="F1479" t="s">
        <v>8510</v>
      </c>
      <c r="G1479" s="2">
        <v>450380.78321244399</v>
      </c>
      <c r="H1479" s="2">
        <v>427489.31200207863</v>
      </c>
      <c r="I1479" s="2">
        <v>373017.42662823171</v>
      </c>
      <c r="J1479" s="2">
        <v>372124.6519187463</v>
      </c>
      <c r="K1479" s="2">
        <v>346464.35717087827</v>
      </c>
      <c r="L1479" s="2">
        <v>313413.70568705403</v>
      </c>
      <c r="M1479" s="2">
        <f t="shared" ref="M1479:M1542" si="23">SUM(G1479:L1480)</f>
        <v>5390437.7320729205</v>
      </c>
    </row>
    <row r="1480" spans="1:13" x14ac:dyDescent="0.2">
      <c r="A1480">
        <v>2091</v>
      </c>
      <c r="B1480">
        <v>1475</v>
      </c>
      <c r="C1480">
        <v>1</v>
      </c>
      <c r="D1480" t="s">
        <v>2952</v>
      </c>
      <c r="E1480" t="s">
        <v>2953</v>
      </c>
      <c r="F1480" t="s">
        <v>8510</v>
      </c>
      <c r="G1480" s="2">
        <v>563028.54987340199</v>
      </c>
      <c r="H1480" s="2">
        <v>520952.83428736433</v>
      </c>
      <c r="I1480" s="2">
        <v>578111.22167085367</v>
      </c>
      <c r="J1480" s="2">
        <v>481254.22902212967</v>
      </c>
      <c r="K1480" s="2">
        <v>479180.2911974017</v>
      </c>
      <c r="L1480" s="2">
        <v>485020.36940233695</v>
      </c>
      <c r="M1480" s="2">
        <f t="shared" si="23"/>
        <v>5506771.9065512633</v>
      </c>
    </row>
    <row r="1481" spans="1:13" x14ac:dyDescent="0.2">
      <c r="A1481">
        <v>4814</v>
      </c>
      <c r="B1481">
        <v>1476</v>
      </c>
      <c r="C1481">
        <v>1</v>
      </c>
      <c r="D1481" t="s">
        <v>2954</v>
      </c>
      <c r="E1481" t="s">
        <v>2955</v>
      </c>
      <c r="F1481" t="s">
        <v>8510</v>
      </c>
      <c r="G1481" s="2">
        <v>439343.95697115036</v>
      </c>
      <c r="H1481" s="2">
        <v>435092.111356329</v>
      </c>
      <c r="I1481" s="2">
        <v>377102.77328844328</v>
      </c>
      <c r="J1481" s="2">
        <v>435776.7059170517</v>
      </c>
      <c r="K1481" s="2">
        <v>359748.41333451337</v>
      </c>
      <c r="L1481" s="2">
        <v>352160.45023028733</v>
      </c>
      <c r="M1481" s="2">
        <f t="shared" si="23"/>
        <v>4547269.2723527737</v>
      </c>
    </row>
    <row r="1482" spans="1:13" x14ac:dyDescent="0.2">
      <c r="A1482">
        <v>3676</v>
      </c>
      <c r="B1482">
        <v>1477</v>
      </c>
      <c r="C1482">
        <v>1</v>
      </c>
      <c r="D1482" t="s">
        <v>2956</v>
      </c>
      <c r="E1482" t="s">
        <v>2957</v>
      </c>
      <c r="F1482" t="s">
        <v>8510</v>
      </c>
      <c r="G1482" s="2">
        <v>541979.12438120134</v>
      </c>
      <c r="H1482" s="2">
        <v>453485.77934965538</v>
      </c>
      <c r="I1482" s="2">
        <v>382981.14907828561</v>
      </c>
      <c r="J1482" s="2">
        <v>288702.38208238065</v>
      </c>
      <c r="K1482" s="2">
        <v>242615.97687050069</v>
      </c>
      <c r="L1482" s="2">
        <v>238280.44949297534</v>
      </c>
      <c r="M1482" s="2">
        <f t="shared" si="23"/>
        <v>4862058.6649030391</v>
      </c>
    </row>
    <row r="1483" spans="1:13" x14ac:dyDescent="0.2">
      <c r="A1483">
        <v>4854</v>
      </c>
      <c r="B1483">
        <v>1478</v>
      </c>
      <c r="C1483">
        <v>1</v>
      </c>
      <c r="D1483" t="s">
        <v>2958</v>
      </c>
      <c r="E1483" t="s">
        <v>2959</v>
      </c>
      <c r="F1483" t="s">
        <v>8510</v>
      </c>
      <c r="G1483" s="2">
        <v>580795.55412535963</v>
      </c>
      <c r="H1483" s="2">
        <v>527201.00867611694</v>
      </c>
      <c r="I1483" s="2">
        <v>487524.07478861668</v>
      </c>
      <c r="J1483" s="2">
        <v>413337.64348434965</v>
      </c>
      <c r="K1483" s="2">
        <v>369993.26422842639</v>
      </c>
      <c r="L1483" s="2">
        <v>335162.25834517134</v>
      </c>
      <c r="M1483" s="2">
        <f t="shared" si="23"/>
        <v>5320902.903471739</v>
      </c>
    </row>
    <row r="1484" spans="1:13" x14ac:dyDescent="0.2">
      <c r="A1484">
        <v>5492</v>
      </c>
      <c r="B1484">
        <v>1479</v>
      </c>
      <c r="C1484">
        <v>1</v>
      </c>
      <c r="D1484" t="s">
        <v>2960</v>
      </c>
      <c r="E1484" t="s">
        <v>2961</v>
      </c>
      <c r="F1484" t="s">
        <v>8510</v>
      </c>
      <c r="G1484" s="2">
        <v>383305.39184727595</v>
      </c>
      <c r="H1484" s="2">
        <v>452899.52515751607</v>
      </c>
      <c r="I1484" s="2">
        <v>530878.10665055795</v>
      </c>
      <c r="J1484" s="2">
        <v>517282.84317350597</v>
      </c>
      <c r="K1484" s="2">
        <v>393749.00403530867</v>
      </c>
      <c r="L1484" s="2">
        <v>328774.22895953298</v>
      </c>
      <c r="M1484" s="2">
        <f t="shared" si="23"/>
        <v>5362120.7724351725</v>
      </c>
    </row>
    <row r="1485" spans="1:13" x14ac:dyDescent="0.2">
      <c r="A1485">
        <v>3243</v>
      </c>
      <c r="B1485">
        <v>1480</v>
      </c>
      <c r="C1485">
        <v>1</v>
      </c>
      <c r="D1485" t="s">
        <v>2962</v>
      </c>
      <c r="E1485" t="s">
        <v>2963</v>
      </c>
      <c r="F1485" t="s">
        <v>8510</v>
      </c>
      <c r="G1485" s="2">
        <v>425526.83083054563</v>
      </c>
      <c r="H1485" s="2">
        <v>496180.41073019197</v>
      </c>
      <c r="I1485" s="2">
        <v>460255.59247392899</v>
      </c>
      <c r="J1485" s="2">
        <v>446722.8330503793</v>
      </c>
      <c r="K1485" s="2">
        <v>464834.90320083732</v>
      </c>
      <c r="L1485" s="2">
        <v>461711.10232559167</v>
      </c>
      <c r="M1485" s="2">
        <f t="shared" si="23"/>
        <v>5272666.2486934122</v>
      </c>
    </row>
    <row r="1486" spans="1:13" x14ac:dyDescent="0.2">
      <c r="A1486">
        <v>1453</v>
      </c>
      <c r="B1486">
        <v>1481</v>
      </c>
      <c r="C1486">
        <v>1</v>
      </c>
      <c r="D1486" t="s">
        <v>2964</v>
      </c>
      <c r="E1486" t="s">
        <v>2965</v>
      </c>
      <c r="F1486" t="s">
        <v>8510</v>
      </c>
      <c r="G1486" s="2">
        <v>359405.12883318495</v>
      </c>
      <c r="H1486" s="2">
        <v>489822.49306684197</v>
      </c>
      <c r="I1486" s="2">
        <v>391127.29114829662</v>
      </c>
      <c r="J1486" s="2">
        <v>479335.03651364468</v>
      </c>
      <c r="K1486" s="2">
        <v>425058.00219679833</v>
      </c>
      <c r="L1486" s="2">
        <v>372686.62432317162</v>
      </c>
      <c r="M1486" s="2">
        <f t="shared" si="23"/>
        <v>4160346.3794930023</v>
      </c>
    </row>
    <row r="1487" spans="1:13" x14ac:dyDescent="0.2">
      <c r="A1487">
        <v>1036</v>
      </c>
      <c r="B1487">
        <v>1482</v>
      </c>
      <c r="C1487">
        <v>1</v>
      </c>
      <c r="D1487" t="s">
        <v>2966</v>
      </c>
      <c r="E1487" t="s">
        <v>2967</v>
      </c>
      <c r="F1487" t="s">
        <v>8510</v>
      </c>
      <c r="G1487" s="2">
        <v>245907.96360712266</v>
      </c>
      <c r="H1487" s="2">
        <v>290320.35843037296</v>
      </c>
      <c r="I1487" s="2">
        <v>282178.06117084296</v>
      </c>
      <c r="J1487" s="2">
        <v>286296.10175212199</v>
      </c>
      <c r="K1487" s="2">
        <v>265794.89146349364</v>
      </c>
      <c r="L1487" s="2">
        <v>272414.42698711035</v>
      </c>
      <c r="M1487" s="2">
        <f t="shared" si="23"/>
        <v>4270070.1539459899</v>
      </c>
    </row>
    <row r="1488" spans="1:13" x14ac:dyDescent="0.2">
      <c r="A1488">
        <v>4367</v>
      </c>
      <c r="B1488">
        <v>1483</v>
      </c>
      <c r="C1488">
        <v>1</v>
      </c>
      <c r="D1488" t="s">
        <v>2968</v>
      </c>
      <c r="E1488" t="s">
        <v>2969</v>
      </c>
      <c r="F1488" t="s">
        <v>8510</v>
      </c>
      <c r="G1488" s="2">
        <v>472188.82725283009</v>
      </c>
      <c r="H1488" s="2">
        <v>446036.89149936364</v>
      </c>
      <c r="I1488" s="2">
        <v>466033.29841188667</v>
      </c>
      <c r="J1488" s="2">
        <v>435101.46509528736</v>
      </c>
      <c r="K1488" s="2">
        <v>415448.78569144337</v>
      </c>
      <c r="L1488" s="2">
        <v>392349.08258411434</v>
      </c>
      <c r="M1488" s="2">
        <f t="shared" si="23"/>
        <v>4920283.3543916522</v>
      </c>
    </row>
    <row r="1489" spans="1:13" x14ac:dyDescent="0.2">
      <c r="A1489">
        <v>3631</v>
      </c>
      <c r="B1489">
        <v>1484</v>
      </c>
      <c r="C1489">
        <v>1</v>
      </c>
      <c r="D1489" t="s">
        <v>2970</v>
      </c>
      <c r="E1489" t="s">
        <v>2971</v>
      </c>
      <c r="F1489" t="s">
        <v>8510</v>
      </c>
      <c r="G1489" s="2">
        <v>581652.03193320998</v>
      </c>
      <c r="H1489" s="2">
        <v>457356.90213877033</v>
      </c>
      <c r="I1489" s="2">
        <v>408757.44036717806</v>
      </c>
      <c r="J1489" s="2">
        <v>312717.7589531173</v>
      </c>
      <c r="K1489" s="2">
        <v>286418.11595579231</v>
      </c>
      <c r="L1489" s="2">
        <v>246222.75450865831</v>
      </c>
      <c r="M1489" s="2">
        <f t="shared" si="23"/>
        <v>4958532.2588467784</v>
      </c>
    </row>
    <row r="1490" spans="1:13" x14ac:dyDescent="0.2">
      <c r="A1490">
        <v>3784</v>
      </c>
      <c r="B1490">
        <v>1485</v>
      </c>
      <c r="C1490">
        <v>1</v>
      </c>
      <c r="D1490" t="s">
        <v>2972</v>
      </c>
      <c r="E1490" t="s">
        <v>2973</v>
      </c>
      <c r="F1490" t="s">
        <v>8510</v>
      </c>
      <c r="G1490" s="2">
        <v>376271.82244961802</v>
      </c>
      <c r="H1490" s="2">
        <v>486636.99537316064</v>
      </c>
      <c r="I1490" s="2">
        <v>402505.38187156996</v>
      </c>
      <c r="J1490" s="2">
        <v>452320.91950503737</v>
      </c>
      <c r="K1490" s="2">
        <v>477945.53149026568</v>
      </c>
      <c r="L1490" s="2">
        <v>469726.60430040071</v>
      </c>
      <c r="M1490" s="2">
        <f t="shared" si="23"/>
        <v>5303872.5961297117</v>
      </c>
    </row>
    <row r="1491" spans="1:13" x14ac:dyDescent="0.2">
      <c r="A1491">
        <v>2826</v>
      </c>
      <c r="B1491">
        <v>1486</v>
      </c>
      <c r="C1491">
        <v>1</v>
      </c>
      <c r="D1491" t="s">
        <v>2974</v>
      </c>
      <c r="E1491" t="s">
        <v>2975</v>
      </c>
      <c r="F1491" t="s">
        <v>8510</v>
      </c>
      <c r="G1491" s="2">
        <v>317519.64081882028</v>
      </c>
      <c r="H1491" s="2">
        <v>404199.89541725302</v>
      </c>
      <c r="I1491" s="2">
        <v>428752.61145594734</v>
      </c>
      <c r="J1491" s="2">
        <v>481921.67270944867</v>
      </c>
      <c r="K1491" s="2">
        <v>490135.80306185503</v>
      </c>
      <c r="L1491" s="2">
        <v>515935.71767633501</v>
      </c>
      <c r="M1491" s="2">
        <f t="shared" si="23"/>
        <v>5116067.5192797557</v>
      </c>
    </row>
    <row r="1492" spans="1:13" x14ac:dyDescent="0.2">
      <c r="A1492">
        <v>3482</v>
      </c>
      <c r="B1492">
        <v>1487</v>
      </c>
      <c r="C1492">
        <v>1</v>
      </c>
      <c r="D1492" t="s">
        <v>2976</v>
      </c>
      <c r="E1492" t="s">
        <v>2977</v>
      </c>
      <c r="F1492" t="s">
        <v>8510</v>
      </c>
      <c r="G1492" s="2">
        <v>602634.75968687411</v>
      </c>
      <c r="H1492" s="2">
        <v>437218.0550025517</v>
      </c>
      <c r="I1492" s="2">
        <v>364614.07690154365</v>
      </c>
      <c r="J1492" s="2">
        <v>348645.37218186469</v>
      </c>
      <c r="K1492" s="2">
        <v>352416.14656774205</v>
      </c>
      <c r="L1492" s="2">
        <v>372073.76779951964</v>
      </c>
      <c r="M1492" s="2">
        <f t="shared" si="23"/>
        <v>5289587.8887830712</v>
      </c>
    </row>
    <row r="1493" spans="1:13" x14ac:dyDescent="0.2">
      <c r="A1493">
        <v>3817</v>
      </c>
      <c r="B1493">
        <v>1488</v>
      </c>
      <c r="C1493">
        <v>1</v>
      </c>
      <c r="D1493" t="s">
        <v>2978</v>
      </c>
      <c r="E1493" t="s">
        <v>2979</v>
      </c>
      <c r="F1493" t="s">
        <v>8510</v>
      </c>
      <c r="G1493" s="2">
        <v>732149.72317494068</v>
      </c>
      <c r="H1493" s="2">
        <v>433827.7111338423</v>
      </c>
      <c r="I1493" s="2">
        <v>454905.7900252713</v>
      </c>
      <c r="J1493" s="2">
        <v>395865.81811855064</v>
      </c>
      <c r="K1493" s="2">
        <v>421129.10016035871</v>
      </c>
      <c r="L1493" s="2">
        <v>374107.56803001167</v>
      </c>
      <c r="M1493" s="2">
        <f t="shared" si="23"/>
        <v>4660430.8785506273</v>
      </c>
    </row>
    <row r="1494" spans="1:13" x14ac:dyDescent="0.2">
      <c r="A1494">
        <v>4078</v>
      </c>
      <c r="B1494">
        <v>1489</v>
      </c>
      <c r="C1494">
        <v>1</v>
      </c>
      <c r="D1494" t="s">
        <v>2980</v>
      </c>
      <c r="E1494" t="s">
        <v>2981</v>
      </c>
      <c r="F1494" t="s">
        <v>8510</v>
      </c>
      <c r="G1494" s="2">
        <v>280013.51746046002</v>
      </c>
      <c r="H1494" s="2">
        <v>326243.58270496799</v>
      </c>
      <c r="I1494" s="2">
        <v>319624.33042639395</v>
      </c>
      <c r="J1494" s="2">
        <v>288524.12071172299</v>
      </c>
      <c r="K1494" s="2">
        <v>274893.54260844766</v>
      </c>
      <c r="L1494" s="2">
        <v>359146.07399566035</v>
      </c>
      <c r="M1494" s="2">
        <f t="shared" si="23"/>
        <v>4081498.5153259365</v>
      </c>
    </row>
    <row r="1495" spans="1:13" x14ac:dyDescent="0.2">
      <c r="A1495">
        <v>3570</v>
      </c>
      <c r="B1495">
        <v>1490</v>
      </c>
      <c r="C1495">
        <v>1</v>
      </c>
      <c r="D1495" t="s">
        <v>2982</v>
      </c>
      <c r="E1495" t="s">
        <v>2983</v>
      </c>
      <c r="F1495" t="s">
        <v>8510</v>
      </c>
      <c r="G1495" s="2">
        <v>405522.18663632771</v>
      </c>
      <c r="H1495" s="2">
        <v>354404.94887885934</v>
      </c>
      <c r="I1495" s="2">
        <v>380514.317097452</v>
      </c>
      <c r="J1495" s="2">
        <v>380800.67350548768</v>
      </c>
      <c r="K1495" s="2">
        <v>368581.072152704</v>
      </c>
      <c r="L1495" s="2">
        <v>343230.14914745267</v>
      </c>
      <c r="M1495" s="2">
        <f t="shared" si="23"/>
        <v>4609790.2170084305</v>
      </c>
    </row>
    <row r="1496" spans="1:13" x14ac:dyDescent="0.2">
      <c r="A1496">
        <v>4735</v>
      </c>
      <c r="B1496">
        <v>1491</v>
      </c>
      <c r="C1496">
        <v>1</v>
      </c>
      <c r="D1496" t="s">
        <v>2984</v>
      </c>
      <c r="E1496" t="s">
        <v>2985</v>
      </c>
      <c r="F1496" t="s">
        <v>8510</v>
      </c>
      <c r="G1496" s="2">
        <v>387723.35496190068</v>
      </c>
      <c r="H1496" s="2">
        <v>444900.92287564435</v>
      </c>
      <c r="I1496" s="2">
        <v>426027.90813083667</v>
      </c>
      <c r="J1496" s="2">
        <v>423547.57567632431</v>
      </c>
      <c r="K1496" s="2">
        <v>358628.88819258404</v>
      </c>
      <c r="L1496" s="2">
        <v>335908.21975285729</v>
      </c>
      <c r="M1496" s="2">
        <f t="shared" si="23"/>
        <v>4862488.0037930598</v>
      </c>
    </row>
    <row r="1497" spans="1:13" x14ac:dyDescent="0.2">
      <c r="A1497">
        <v>2927</v>
      </c>
      <c r="B1497">
        <v>1492</v>
      </c>
      <c r="C1497">
        <v>1</v>
      </c>
      <c r="D1497" t="s">
        <v>2986</v>
      </c>
      <c r="E1497" t="s">
        <v>2987</v>
      </c>
      <c r="F1497" t="s">
        <v>8510</v>
      </c>
      <c r="G1497" s="2">
        <v>304202.09550975799</v>
      </c>
      <c r="H1497" s="2">
        <v>398243.18902643304</v>
      </c>
      <c r="I1497" s="2">
        <v>396590.18986828899</v>
      </c>
      <c r="J1497" s="2">
        <v>484816.12762229866</v>
      </c>
      <c r="K1497" s="2">
        <v>454197.45706347167</v>
      </c>
      <c r="L1497" s="2">
        <v>447702.07511266164</v>
      </c>
      <c r="M1497" s="2">
        <f t="shared" si="23"/>
        <v>5383195.7701384537</v>
      </c>
    </row>
    <row r="1498" spans="1:13" x14ac:dyDescent="0.2">
      <c r="A1498">
        <v>937</v>
      </c>
      <c r="B1498">
        <v>1493</v>
      </c>
      <c r="C1498">
        <v>1</v>
      </c>
      <c r="D1498" t="s">
        <v>2988</v>
      </c>
      <c r="E1498" t="s">
        <v>2989</v>
      </c>
      <c r="F1498" t="s">
        <v>8510</v>
      </c>
      <c r="G1498" s="2">
        <v>485818.37116721034</v>
      </c>
      <c r="H1498" s="2">
        <v>504704.17194753373</v>
      </c>
      <c r="I1498" s="2">
        <v>526920.68896579999</v>
      </c>
      <c r="J1498" s="2">
        <v>455456.41447564331</v>
      </c>
      <c r="K1498" s="2">
        <v>453831.66954554833</v>
      </c>
      <c r="L1498" s="2">
        <v>470713.31983380701</v>
      </c>
      <c r="M1498" s="2">
        <f t="shared" si="23"/>
        <v>5592054.3603723655</v>
      </c>
    </row>
    <row r="1499" spans="1:13" x14ac:dyDescent="0.2">
      <c r="A1499">
        <v>4708</v>
      </c>
      <c r="B1499">
        <v>1494</v>
      </c>
      <c r="C1499">
        <v>1</v>
      </c>
      <c r="D1499" t="s">
        <v>2990</v>
      </c>
      <c r="E1499" t="s">
        <v>2991</v>
      </c>
      <c r="F1499" t="s">
        <v>8510</v>
      </c>
      <c r="G1499" s="2">
        <v>554835.665596804</v>
      </c>
      <c r="H1499" s="2">
        <v>467099.56026591937</v>
      </c>
      <c r="I1499" s="2">
        <v>470661.66642327403</v>
      </c>
      <c r="J1499" s="2">
        <v>399968.95693732199</v>
      </c>
      <c r="K1499" s="2">
        <v>404221.50773902098</v>
      </c>
      <c r="L1499" s="2">
        <v>397822.36747448199</v>
      </c>
      <c r="M1499" s="2">
        <f t="shared" si="23"/>
        <v>5615933.4719571434</v>
      </c>
    </row>
    <row r="1500" spans="1:13" x14ac:dyDescent="0.2">
      <c r="A1500">
        <v>5319</v>
      </c>
      <c r="B1500">
        <v>1495</v>
      </c>
      <c r="C1500">
        <v>1</v>
      </c>
      <c r="D1500" t="s">
        <v>2992</v>
      </c>
      <c r="E1500" t="s">
        <v>2993</v>
      </c>
      <c r="F1500" t="s">
        <v>8510</v>
      </c>
      <c r="G1500" s="2">
        <v>378198.98775460332</v>
      </c>
      <c r="H1500" s="2">
        <v>431595.07133126102</v>
      </c>
      <c r="I1500" s="2">
        <v>478568.90299654839</v>
      </c>
      <c r="J1500" s="2">
        <v>582808.01583267027</v>
      </c>
      <c r="K1500" s="2">
        <v>608800.66757316224</v>
      </c>
      <c r="L1500" s="2">
        <v>441352.10203207604</v>
      </c>
      <c r="M1500" s="2">
        <f t="shared" si="23"/>
        <v>5356411.5488356585</v>
      </c>
    </row>
    <row r="1501" spans="1:13" x14ac:dyDescent="0.2">
      <c r="A1501">
        <v>5154</v>
      </c>
      <c r="B1501">
        <v>1496</v>
      </c>
      <c r="C1501">
        <v>1</v>
      </c>
      <c r="D1501" t="s">
        <v>2994</v>
      </c>
      <c r="E1501" t="s">
        <v>2995</v>
      </c>
      <c r="F1501" t="s">
        <v>8510</v>
      </c>
      <c r="G1501" s="2">
        <v>537368.98557726061</v>
      </c>
      <c r="H1501" s="2">
        <v>370937.14109305869</v>
      </c>
      <c r="I1501" s="2">
        <v>420715.77031304903</v>
      </c>
      <c r="J1501" s="2">
        <v>357751.99126851931</v>
      </c>
      <c r="K1501" s="2">
        <v>364443.65069922997</v>
      </c>
      <c r="L1501" s="2">
        <v>383870.26236421964</v>
      </c>
      <c r="M1501" s="2">
        <f t="shared" si="23"/>
        <v>5264357.5739932712</v>
      </c>
    </row>
    <row r="1502" spans="1:13" x14ac:dyDescent="0.2">
      <c r="A1502">
        <v>520</v>
      </c>
      <c r="B1502">
        <v>1497</v>
      </c>
      <c r="C1502">
        <v>1</v>
      </c>
      <c r="D1502" t="s">
        <v>2996</v>
      </c>
      <c r="E1502" t="s">
        <v>2997</v>
      </c>
      <c r="F1502" t="s">
        <v>8510</v>
      </c>
      <c r="G1502" s="2">
        <v>563055.59108488634</v>
      </c>
      <c r="H1502" s="2">
        <v>521091.166157245</v>
      </c>
      <c r="I1502" s="2">
        <v>490268.09225586336</v>
      </c>
      <c r="J1502" s="2">
        <v>461431.14811992465</v>
      </c>
      <c r="K1502" s="2">
        <v>394858.92098570365</v>
      </c>
      <c r="L1502" s="2">
        <v>398564.85407431005</v>
      </c>
      <c r="M1502" s="2">
        <f t="shared" si="23"/>
        <v>5377885.2725742804</v>
      </c>
    </row>
    <row r="1503" spans="1:13" x14ac:dyDescent="0.2">
      <c r="A1503">
        <v>3409</v>
      </c>
      <c r="B1503">
        <v>1498</v>
      </c>
      <c r="C1503">
        <v>1</v>
      </c>
      <c r="D1503" t="s">
        <v>2998</v>
      </c>
      <c r="E1503" t="s">
        <v>2999</v>
      </c>
      <c r="F1503" t="s">
        <v>8510</v>
      </c>
      <c r="G1503" s="2">
        <v>557648.43299974559</v>
      </c>
      <c r="H1503" s="2">
        <v>448839.72885018168</v>
      </c>
      <c r="I1503" s="2">
        <v>425743.59555601602</v>
      </c>
      <c r="J1503" s="2">
        <v>392336.11337760766</v>
      </c>
      <c r="K1503" s="2">
        <v>364620.40812764032</v>
      </c>
      <c r="L1503" s="2">
        <v>359427.22098515631</v>
      </c>
      <c r="M1503" s="2">
        <f t="shared" si="23"/>
        <v>4758627.4413462589</v>
      </c>
    </row>
    <row r="1504" spans="1:13" x14ac:dyDescent="0.2">
      <c r="A1504">
        <v>5830</v>
      </c>
      <c r="B1504">
        <v>1499</v>
      </c>
      <c r="C1504">
        <v>1</v>
      </c>
      <c r="D1504" t="s">
        <v>3000</v>
      </c>
      <c r="E1504" t="s">
        <v>3001</v>
      </c>
      <c r="F1504" t="s">
        <v>8510</v>
      </c>
      <c r="G1504" s="2">
        <v>266851.10989733803</v>
      </c>
      <c r="H1504" s="2">
        <v>341472.17629308865</v>
      </c>
      <c r="I1504" s="2">
        <v>319156.68065659766</v>
      </c>
      <c r="J1504" s="2">
        <v>393439.984883542</v>
      </c>
      <c r="K1504" s="2">
        <v>416847.85035049828</v>
      </c>
      <c r="L1504" s="2">
        <v>472244.13936884701</v>
      </c>
      <c r="M1504" s="2">
        <f t="shared" si="23"/>
        <v>4674158.0422862759</v>
      </c>
    </row>
    <row r="1505" spans="1:13" x14ac:dyDescent="0.2">
      <c r="A1505">
        <v>5043</v>
      </c>
      <c r="B1505">
        <v>1500</v>
      </c>
      <c r="C1505">
        <v>1</v>
      </c>
      <c r="D1505" t="s">
        <v>3002</v>
      </c>
      <c r="E1505" t="s">
        <v>3003</v>
      </c>
      <c r="F1505" t="s">
        <v>8510</v>
      </c>
      <c r="G1505" s="2">
        <v>354670.33555083262</v>
      </c>
      <c r="H1505" s="2">
        <v>386513.54972501233</v>
      </c>
      <c r="I1505" s="2">
        <v>386371.05869225366</v>
      </c>
      <c r="J1505" s="2">
        <v>450822.61410852632</v>
      </c>
      <c r="K1505" s="2">
        <v>450691.40629633534</v>
      </c>
      <c r="L1505" s="2">
        <v>435077.13646340504</v>
      </c>
      <c r="M1505" s="2">
        <f t="shared" si="23"/>
        <v>5256787.2325781547</v>
      </c>
    </row>
    <row r="1506" spans="1:13" x14ac:dyDescent="0.2">
      <c r="A1506">
        <v>967</v>
      </c>
      <c r="B1506">
        <v>1501</v>
      </c>
      <c r="C1506">
        <v>1</v>
      </c>
      <c r="D1506" t="s">
        <v>3004</v>
      </c>
      <c r="E1506" t="s">
        <v>3005</v>
      </c>
      <c r="F1506" t="s">
        <v>8510</v>
      </c>
      <c r="G1506" s="2">
        <v>540283.02071262931</v>
      </c>
      <c r="H1506" s="2">
        <v>464748.03964939062</v>
      </c>
      <c r="I1506" s="2">
        <v>438037.27951370232</v>
      </c>
      <c r="J1506" s="2">
        <v>393501.34077901696</v>
      </c>
      <c r="K1506" s="2">
        <v>478839.65768003865</v>
      </c>
      <c r="L1506" s="2">
        <v>477231.7934070116</v>
      </c>
      <c r="M1506" s="2">
        <f t="shared" si="23"/>
        <v>3372367.3677799082</v>
      </c>
    </row>
    <row r="1507" spans="1:13" x14ac:dyDescent="0.2">
      <c r="A1507">
        <v>5474</v>
      </c>
      <c r="B1507">
        <v>1502</v>
      </c>
      <c r="C1507">
        <v>1</v>
      </c>
      <c r="D1507" t="s">
        <v>3006</v>
      </c>
      <c r="E1507" t="s">
        <v>3007</v>
      </c>
      <c r="F1507" t="s">
        <v>8510</v>
      </c>
      <c r="G1507" s="2">
        <v>190143.76191927833</v>
      </c>
      <c r="H1507" s="2">
        <v>103679.16834701638</v>
      </c>
      <c r="I1507" s="2">
        <v>114408.48159563898</v>
      </c>
      <c r="J1507" s="2">
        <v>71919.991292471837</v>
      </c>
      <c r="K1507" s="2">
        <v>51757.321654523483</v>
      </c>
      <c r="L1507" s="2">
        <v>47817.511229189367</v>
      </c>
      <c r="M1507" s="2">
        <f t="shared" si="23"/>
        <v>3190294.6214452847</v>
      </c>
    </row>
    <row r="1508" spans="1:13" x14ac:dyDescent="0.2">
      <c r="A1508">
        <v>5204</v>
      </c>
      <c r="B1508">
        <v>1503</v>
      </c>
      <c r="C1508">
        <v>1</v>
      </c>
      <c r="D1508" t="s">
        <v>3008</v>
      </c>
      <c r="E1508" t="s">
        <v>3009</v>
      </c>
      <c r="F1508" t="s">
        <v>8510</v>
      </c>
      <c r="G1508" s="2">
        <v>502002.52668325236</v>
      </c>
      <c r="H1508" s="2">
        <v>529446.64747646672</v>
      </c>
      <c r="I1508" s="2">
        <v>403549.06236842967</v>
      </c>
      <c r="J1508" s="2">
        <v>445518.53477733658</v>
      </c>
      <c r="K1508" s="2">
        <v>388270.30524159159</v>
      </c>
      <c r="L1508" s="2">
        <v>341781.30886008934</v>
      </c>
      <c r="M1508" s="2">
        <f t="shared" si="23"/>
        <v>4884421.5586684756</v>
      </c>
    </row>
    <row r="1509" spans="1:13" x14ac:dyDescent="0.2">
      <c r="A1509">
        <v>1505</v>
      </c>
      <c r="B1509">
        <v>1504</v>
      </c>
      <c r="C1509">
        <v>1</v>
      </c>
      <c r="D1509" t="s">
        <v>3010</v>
      </c>
      <c r="E1509" t="s">
        <v>3011</v>
      </c>
      <c r="F1509" t="s">
        <v>8510</v>
      </c>
      <c r="G1509" s="2">
        <v>312531.30236662331</v>
      </c>
      <c r="H1509" s="2">
        <v>376388.43031360168</v>
      </c>
      <c r="I1509" s="2">
        <v>341124.79048814805</v>
      </c>
      <c r="J1509" s="2">
        <v>426926.24925282033</v>
      </c>
      <c r="K1509" s="2">
        <v>410262.216695307</v>
      </c>
      <c r="L1509" s="2">
        <v>406620.18414480868</v>
      </c>
      <c r="M1509" s="2">
        <f t="shared" si="23"/>
        <v>5178347.2865407635</v>
      </c>
    </row>
    <row r="1510" spans="1:13" x14ac:dyDescent="0.2">
      <c r="A1510">
        <v>674</v>
      </c>
      <c r="B1510">
        <v>1505</v>
      </c>
      <c r="C1510">
        <v>1</v>
      </c>
      <c r="D1510" t="s">
        <v>3012</v>
      </c>
      <c r="E1510" t="s">
        <v>3013</v>
      </c>
      <c r="F1510" t="s">
        <v>8510</v>
      </c>
      <c r="G1510" s="2">
        <v>590249.98117942736</v>
      </c>
      <c r="H1510" s="2">
        <v>507470.33985558938</v>
      </c>
      <c r="I1510" s="2">
        <v>493650.36780970637</v>
      </c>
      <c r="J1510" s="2">
        <v>458358.88265471533</v>
      </c>
      <c r="K1510" s="2">
        <v>453923.39572025562</v>
      </c>
      <c r="L1510" s="2">
        <v>400841.14605975966</v>
      </c>
      <c r="M1510" s="2">
        <f t="shared" si="23"/>
        <v>5661362.094972996</v>
      </c>
    </row>
    <row r="1511" spans="1:13" x14ac:dyDescent="0.2">
      <c r="A1511">
        <v>4733</v>
      </c>
      <c r="B1511">
        <v>1506</v>
      </c>
      <c r="C1511">
        <v>1</v>
      </c>
      <c r="D1511" t="s">
        <v>3014</v>
      </c>
      <c r="E1511" t="s">
        <v>3015</v>
      </c>
      <c r="F1511" t="s">
        <v>8510</v>
      </c>
      <c r="G1511" s="2">
        <v>641311.99070852355</v>
      </c>
      <c r="H1511" s="2">
        <v>584791.51640305331</v>
      </c>
      <c r="I1511" s="2">
        <v>489749.43964125565</v>
      </c>
      <c r="J1511" s="2">
        <v>391460.96517157863</v>
      </c>
      <c r="K1511" s="2">
        <v>319310.78370417171</v>
      </c>
      <c r="L1511" s="2">
        <v>330243.28606495966</v>
      </c>
      <c r="M1511" s="2">
        <f t="shared" si="23"/>
        <v>5682501.7671936844</v>
      </c>
    </row>
    <row r="1512" spans="1:13" x14ac:dyDescent="0.2">
      <c r="A1512">
        <v>908</v>
      </c>
      <c r="B1512">
        <v>1507</v>
      </c>
      <c r="C1512">
        <v>1</v>
      </c>
      <c r="D1512" t="s">
        <v>3016</v>
      </c>
      <c r="E1512" t="s">
        <v>3017</v>
      </c>
      <c r="F1512" t="s">
        <v>8510</v>
      </c>
      <c r="G1512" s="2">
        <v>307421.37000974338</v>
      </c>
      <c r="H1512" s="2">
        <v>469149.10869789304</v>
      </c>
      <c r="I1512" s="2">
        <v>487244.95356299664</v>
      </c>
      <c r="J1512" s="2">
        <v>645629.616673638</v>
      </c>
      <c r="K1512" s="2">
        <v>564420.46585826797</v>
      </c>
      <c r="L1512" s="2">
        <v>451768.270697603</v>
      </c>
      <c r="M1512" s="2">
        <f t="shared" si="23"/>
        <v>5725044.8944508499</v>
      </c>
    </row>
    <row r="1513" spans="1:13" x14ac:dyDescent="0.2">
      <c r="A1513">
        <v>1642</v>
      </c>
      <c r="B1513">
        <v>1508</v>
      </c>
      <c r="C1513">
        <v>1</v>
      </c>
      <c r="D1513" t="s">
        <v>3018</v>
      </c>
      <c r="E1513" t="s">
        <v>3019</v>
      </c>
      <c r="F1513" t="s">
        <v>8510</v>
      </c>
      <c r="G1513" s="2">
        <v>688953.97214230103</v>
      </c>
      <c r="H1513" s="2">
        <v>513079.462912858</v>
      </c>
      <c r="I1513" s="2">
        <v>505289.07180945569</v>
      </c>
      <c r="J1513" s="2">
        <v>402033.40241279802</v>
      </c>
      <c r="K1513" s="2">
        <v>367313.41844760097</v>
      </c>
      <c r="L1513" s="2">
        <v>322741.78122569399</v>
      </c>
      <c r="M1513" s="2">
        <f t="shared" si="23"/>
        <v>5347867.7268947121</v>
      </c>
    </row>
    <row r="1514" spans="1:13" x14ac:dyDescent="0.2">
      <c r="A1514">
        <v>1053</v>
      </c>
      <c r="B1514">
        <v>1509</v>
      </c>
      <c r="C1514">
        <v>1</v>
      </c>
      <c r="D1514" t="s">
        <v>3020</v>
      </c>
      <c r="E1514" t="s">
        <v>3021</v>
      </c>
      <c r="F1514" t="s">
        <v>8510</v>
      </c>
      <c r="G1514" s="2">
        <v>536144.29607448576</v>
      </c>
      <c r="H1514" s="2">
        <v>493505.28664776898</v>
      </c>
      <c r="I1514" s="2">
        <v>375193.464460677</v>
      </c>
      <c r="J1514" s="2">
        <v>395287.54112765897</v>
      </c>
      <c r="K1514" s="2">
        <v>382358.43457674031</v>
      </c>
      <c r="L1514" s="2">
        <v>365967.59505667194</v>
      </c>
      <c r="M1514" s="2">
        <f t="shared" si="23"/>
        <v>5179995.1938247317</v>
      </c>
    </row>
    <row r="1515" spans="1:13" x14ac:dyDescent="0.2">
      <c r="A1515">
        <v>2265</v>
      </c>
      <c r="B1515">
        <v>1510</v>
      </c>
      <c r="C1515">
        <v>1</v>
      </c>
      <c r="D1515" t="s">
        <v>3022</v>
      </c>
      <c r="E1515" t="s">
        <v>3023</v>
      </c>
      <c r="F1515" t="s">
        <v>8510</v>
      </c>
      <c r="G1515" s="2">
        <v>536111.91813327698</v>
      </c>
      <c r="H1515" s="2">
        <v>478199.55187830562</v>
      </c>
      <c r="I1515" s="2">
        <v>545319.81853576365</v>
      </c>
      <c r="J1515" s="2">
        <v>380732.94894865598</v>
      </c>
      <c r="K1515" s="2">
        <v>377857.7180312993</v>
      </c>
      <c r="L1515" s="2">
        <v>313316.62035342702</v>
      </c>
      <c r="M1515" s="2">
        <f t="shared" si="23"/>
        <v>5158193.7007610332</v>
      </c>
    </row>
    <row r="1516" spans="1:13" x14ac:dyDescent="0.2">
      <c r="A1516">
        <v>5219</v>
      </c>
      <c r="B1516">
        <v>1511</v>
      </c>
      <c r="C1516">
        <v>1</v>
      </c>
      <c r="D1516" t="s">
        <v>3024</v>
      </c>
      <c r="E1516" t="s">
        <v>3025</v>
      </c>
      <c r="F1516" t="s">
        <v>8510</v>
      </c>
      <c r="G1516" s="2">
        <v>548870.51070232433</v>
      </c>
      <c r="H1516" s="2">
        <v>435194.08349464665</v>
      </c>
      <c r="I1516" s="2">
        <v>370691.52442540397</v>
      </c>
      <c r="J1516" s="2">
        <v>329815.08569192264</v>
      </c>
      <c r="K1516" s="2">
        <v>408567.47836604435</v>
      </c>
      <c r="L1516" s="2">
        <v>433516.44219996297</v>
      </c>
      <c r="M1516" s="2">
        <f t="shared" si="23"/>
        <v>5506293.8825585544</v>
      </c>
    </row>
    <row r="1517" spans="1:13" x14ac:dyDescent="0.2">
      <c r="A1517">
        <v>5061</v>
      </c>
      <c r="B1517">
        <v>1512</v>
      </c>
      <c r="C1517">
        <v>1</v>
      </c>
      <c r="D1517" t="s">
        <v>3026</v>
      </c>
      <c r="E1517" t="s">
        <v>3027</v>
      </c>
      <c r="F1517" t="s">
        <v>8510</v>
      </c>
      <c r="G1517" s="2">
        <v>494097.72786711901</v>
      </c>
      <c r="H1517" s="2">
        <v>583061.44387607335</v>
      </c>
      <c r="I1517" s="2">
        <v>485162.32745665498</v>
      </c>
      <c r="J1517" s="2">
        <v>525096.82962220104</v>
      </c>
      <c r="K1517" s="2">
        <v>460368.65112912637</v>
      </c>
      <c r="L1517" s="2">
        <v>431851.77772707463</v>
      </c>
      <c r="M1517" s="2">
        <f t="shared" si="23"/>
        <v>5773424.7833686471</v>
      </c>
    </row>
    <row r="1518" spans="1:13" x14ac:dyDescent="0.2">
      <c r="A1518">
        <v>1503</v>
      </c>
      <c r="B1518">
        <v>1513</v>
      </c>
      <c r="C1518">
        <v>1</v>
      </c>
      <c r="D1518" t="s">
        <v>3028</v>
      </c>
      <c r="E1518" t="s">
        <v>3029</v>
      </c>
      <c r="F1518" t="s">
        <v>8510</v>
      </c>
      <c r="G1518" s="2">
        <v>436129.24460799963</v>
      </c>
      <c r="H1518" s="2">
        <v>575008.64275191503</v>
      </c>
      <c r="I1518" s="2">
        <v>595387.369977355</v>
      </c>
      <c r="J1518" s="2">
        <v>496373.28203142568</v>
      </c>
      <c r="K1518" s="2">
        <v>351004.27812599135</v>
      </c>
      <c r="L1518" s="2">
        <v>339883.20819571265</v>
      </c>
      <c r="M1518" s="2">
        <f t="shared" si="23"/>
        <v>5581824.3365002405</v>
      </c>
    </row>
    <row r="1519" spans="1:13" x14ac:dyDescent="0.2">
      <c r="A1519">
        <v>2236</v>
      </c>
      <c r="B1519">
        <v>1514</v>
      </c>
      <c r="C1519">
        <v>1</v>
      </c>
      <c r="D1519" t="s">
        <v>3030</v>
      </c>
      <c r="E1519" t="s">
        <v>3031</v>
      </c>
      <c r="F1519" t="s">
        <v>8510</v>
      </c>
      <c r="G1519" s="2">
        <v>357010.46160182729</v>
      </c>
      <c r="H1519" s="2">
        <v>443267.98514588131</v>
      </c>
      <c r="I1519" s="2">
        <v>401730.17671510368</v>
      </c>
      <c r="J1519" s="2">
        <v>441213.0614174123</v>
      </c>
      <c r="K1519" s="2">
        <v>578148.94365219527</v>
      </c>
      <c r="L1519" s="2">
        <v>566667.68227742228</v>
      </c>
      <c r="M1519" s="2">
        <f t="shared" si="23"/>
        <v>5805108.5831878092</v>
      </c>
    </row>
    <row r="1520" spans="1:13" x14ac:dyDescent="0.2">
      <c r="A1520">
        <v>4233</v>
      </c>
      <c r="B1520">
        <v>1515</v>
      </c>
      <c r="C1520">
        <v>1</v>
      </c>
      <c r="D1520" t="s">
        <v>3032</v>
      </c>
      <c r="E1520" t="s">
        <v>3033</v>
      </c>
      <c r="F1520" t="s">
        <v>8510</v>
      </c>
      <c r="G1520" s="2">
        <v>335333.67301270802</v>
      </c>
      <c r="H1520" s="2">
        <v>561870.43653886102</v>
      </c>
      <c r="I1520" s="2">
        <v>541559.48139029264</v>
      </c>
      <c r="J1520" s="2">
        <v>605607.06280456937</v>
      </c>
      <c r="K1520" s="2">
        <v>506081.63797318836</v>
      </c>
      <c r="L1520" s="2">
        <v>466617.98065834731</v>
      </c>
      <c r="M1520" s="2">
        <f t="shared" si="23"/>
        <v>5495907.2008977337</v>
      </c>
    </row>
    <row r="1521" spans="1:13" x14ac:dyDescent="0.2">
      <c r="A1521">
        <v>534</v>
      </c>
      <c r="B1521">
        <v>1516</v>
      </c>
      <c r="C1521">
        <v>1</v>
      </c>
      <c r="D1521" t="s">
        <v>3034</v>
      </c>
      <c r="E1521" t="s">
        <v>3035</v>
      </c>
      <c r="F1521" t="s">
        <v>8510</v>
      </c>
      <c r="G1521" s="2">
        <v>387523.32666979899</v>
      </c>
      <c r="H1521" s="2">
        <v>367057.77877030306</v>
      </c>
      <c r="I1521" s="2">
        <v>429353.82635503099</v>
      </c>
      <c r="J1521" s="2">
        <v>403750.40732560464</v>
      </c>
      <c r="K1521" s="2">
        <v>417110.0492999113</v>
      </c>
      <c r="L1521" s="2">
        <v>474041.54009911697</v>
      </c>
      <c r="M1521" s="2">
        <f t="shared" si="23"/>
        <v>4915690.1774038346</v>
      </c>
    </row>
    <row r="1522" spans="1:13" x14ac:dyDescent="0.2">
      <c r="A1522">
        <v>1284</v>
      </c>
      <c r="B1522">
        <v>1517</v>
      </c>
      <c r="C1522">
        <v>1</v>
      </c>
      <c r="D1522" t="s">
        <v>3036</v>
      </c>
      <c r="E1522" t="s">
        <v>3037</v>
      </c>
      <c r="F1522" t="s">
        <v>8510</v>
      </c>
      <c r="G1522" s="2">
        <v>601642.91918981529</v>
      </c>
      <c r="H1522" s="2">
        <v>455172.54215143103</v>
      </c>
      <c r="I1522" s="2">
        <v>455011.50410846365</v>
      </c>
      <c r="J1522" s="2">
        <v>378554.24564212002</v>
      </c>
      <c r="K1522" s="2">
        <v>283492.35963069933</v>
      </c>
      <c r="L1522" s="2">
        <v>262979.67816153896</v>
      </c>
      <c r="M1522" s="2">
        <f t="shared" si="23"/>
        <v>4964384.1993904216</v>
      </c>
    </row>
    <row r="1523" spans="1:13" x14ac:dyDescent="0.2">
      <c r="A1523">
        <v>3979</v>
      </c>
      <c r="B1523">
        <v>1518</v>
      </c>
      <c r="C1523">
        <v>1</v>
      </c>
      <c r="D1523" t="s">
        <v>3038</v>
      </c>
      <c r="E1523" t="s">
        <v>3039</v>
      </c>
      <c r="F1523" t="s">
        <v>8510</v>
      </c>
      <c r="G1523" s="2">
        <v>533087.55847048736</v>
      </c>
      <c r="H1523" s="2">
        <v>476493.32937365532</v>
      </c>
      <c r="I1523" s="2">
        <v>463482.74218786065</v>
      </c>
      <c r="J1523" s="2">
        <v>394607.52749421773</v>
      </c>
      <c r="K1523" s="2">
        <v>353857.31277232664</v>
      </c>
      <c r="L1523" s="2">
        <v>306002.48020780535</v>
      </c>
      <c r="M1523" s="2">
        <f t="shared" si="23"/>
        <v>5123247.9900000524</v>
      </c>
    </row>
    <row r="1524" spans="1:13" x14ac:dyDescent="0.2">
      <c r="A1524">
        <v>4444</v>
      </c>
      <c r="B1524">
        <v>1519</v>
      </c>
      <c r="C1524">
        <v>1</v>
      </c>
      <c r="D1524" t="s">
        <v>3040</v>
      </c>
      <c r="E1524" t="s">
        <v>3041</v>
      </c>
      <c r="F1524" t="s">
        <v>8510</v>
      </c>
      <c r="G1524" s="2">
        <v>243068.84754565367</v>
      </c>
      <c r="H1524" s="2">
        <v>321382.71759052633</v>
      </c>
      <c r="I1524" s="2">
        <v>388086.81579702598</v>
      </c>
      <c r="J1524" s="2">
        <v>492294.04193974397</v>
      </c>
      <c r="K1524" s="2">
        <v>534418.00138494314</v>
      </c>
      <c r="L1524" s="2">
        <v>616466.61523580598</v>
      </c>
      <c r="M1524" s="2">
        <f t="shared" si="23"/>
        <v>4909175.1364751048</v>
      </c>
    </row>
    <row r="1525" spans="1:13" x14ac:dyDescent="0.2">
      <c r="A1525">
        <v>3091</v>
      </c>
      <c r="B1525">
        <v>1520</v>
      </c>
      <c r="C1525">
        <v>1</v>
      </c>
      <c r="D1525" t="s">
        <v>3042</v>
      </c>
      <c r="E1525" t="s">
        <v>3043</v>
      </c>
      <c r="F1525" t="s">
        <v>8510</v>
      </c>
      <c r="G1525" s="2">
        <v>450268.69070954161</v>
      </c>
      <c r="H1525" s="2">
        <v>371877.22672038694</v>
      </c>
      <c r="I1525" s="2">
        <v>365640.36713853461</v>
      </c>
      <c r="J1525" s="2">
        <v>342185.01277587167</v>
      </c>
      <c r="K1525" s="2">
        <v>371796.96384483163</v>
      </c>
      <c r="L1525" s="2">
        <v>411689.83579223836</v>
      </c>
      <c r="M1525" s="2">
        <f t="shared" si="23"/>
        <v>4872936.9977574628</v>
      </c>
    </row>
    <row r="1526" spans="1:13" x14ac:dyDescent="0.2">
      <c r="A1526">
        <v>3780</v>
      </c>
      <c r="B1526">
        <v>1521</v>
      </c>
      <c r="C1526">
        <v>1</v>
      </c>
      <c r="D1526" t="s">
        <v>3044</v>
      </c>
      <c r="E1526" t="s">
        <v>3045</v>
      </c>
      <c r="F1526" t="s">
        <v>8510</v>
      </c>
      <c r="G1526" s="2">
        <v>379717.947177394</v>
      </c>
      <c r="H1526" s="2">
        <v>396967.65152755199</v>
      </c>
      <c r="I1526" s="2">
        <v>393634.13952746132</v>
      </c>
      <c r="J1526" s="2">
        <v>432158.61630609975</v>
      </c>
      <c r="K1526" s="2">
        <v>477582.49911205401</v>
      </c>
      <c r="L1526" s="2">
        <v>479418.04712549667</v>
      </c>
      <c r="M1526" s="2">
        <f t="shared" si="23"/>
        <v>4438074.5823605321</v>
      </c>
    </row>
    <row r="1527" spans="1:13" x14ac:dyDescent="0.2">
      <c r="A1527">
        <v>5238</v>
      </c>
      <c r="B1527">
        <v>1522</v>
      </c>
      <c r="C1527">
        <v>1</v>
      </c>
      <c r="D1527" t="s">
        <v>3046</v>
      </c>
      <c r="E1527" t="s">
        <v>3047</v>
      </c>
      <c r="F1527" t="s">
        <v>8510</v>
      </c>
      <c r="G1527" s="2">
        <v>472885.41332274163</v>
      </c>
      <c r="H1527" s="2">
        <v>368944.16500461829</v>
      </c>
      <c r="I1527" s="2">
        <v>305931.80103987368</v>
      </c>
      <c r="J1527" s="2">
        <v>247379.18809344401</v>
      </c>
      <c r="K1527" s="2">
        <v>259800.681358061</v>
      </c>
      <c r="L1527" s="2">
        <v>223654.43276573633</v>
      </c>
      <c r="M1527" s="2">
        <f t="shared" si="23"/>
        <v>4292630.2633658135</v>
      </c>
    </row>
    <row r="1528" spans="1:13" x14ac:dyDescent="0.2">
      <c r="A1528">
        <v>4754</v>
      </c>
      <c r="B1528">
        <v>1523</v>
      </c>
      <c r="C1528">
        <v>1</v>
      </c>
      <c r="D1528" t="s">
        <v>3048</v>
      </c>
      <c r="E1528" t="s">
        <v>3049</v>
      </c>
      <c r="F1528" t="s">
        <v>8510</v>
      </c>
      <c r="G1528" s="2">
        <v>711825.87237751263</v>
      </c>
      <c r="H1528" s="2">
        <v>403050.33369986998</v>
      </c>
      <c r="I1528" s="2">
        <v>307513.65901576768</v>
      </c>
      <c r="J1528" s="2">
        <v>259815.23735544868</v>
      </c>
      <c r="K1528" s="2">
        <v>346902.9491564717</v>
      </c>
      <c r="L1528" s="2">
        <v>384926.53017626837</v>
      </c>
      <c r="M1528" s="2">
        <f t="shared" si="23"/>
        <v>4670367.095542511</v>
      </c>
    </row>
    <row r="1529" spans="1:13" x14ac:dyDescent="0.2">
      <c r="A1529">
        <v>5092</v>
      </c>
      <c r="B1529">
        <v>1524</v>
      </c>
      <c r="C1529">
        <v>1</v>
      </c>
      <c r="D1529" t="s">
        <v>3050</v>
      </c>
      <c r="E1529" t="s">
        <v>3051</v>
      </c>
      <c r="F1529" t="s">
        <v>8510</v>
      </c>
      <c r="G1529" s="2">
        <v>326648.47380510467</v>
      </c>
      <c r="H1529" s="2">
        <v>426933.43264708325</v>
      </c>
      <c r="I1529" s="2">
        <v>362073.45855486934</v>
      </c>
      <c r="J1529" s="2">
        <v>400030.47132452304</v>
      </c>
      <c r="K1529" s="2">
        <v>365757.00180231995</v>
      </c>
      <c r="L1529" s="2">
        <v>374889.67562727031</v>
      </c>
      <c r="M1529" s="2">
        <f t="shared" si="23"/>
        <v>4917027.0281155175</v>
      </c>
    </row>
    <row r="1530" spans="1:13" x14ac:dyDescent="0.2">
      <c r="A1530">
        <v>3617</v>
      </c>
      <c r="B1530">
        <v>1525</v>
      </c>
      <c r="C1530">
        <v>1</v>
      </c>
      <c r="D1530" t="s">
        <v>3052</v>
      </c>
      <c r="E1530" t="s">
        <v>3053</v>
      </c>
      <c r="F1530" t="s">
        <v>8510</v>
      </c>
      <c r="G1530" s="2">
        <v>714008.26818949438</v>
      </c>
      <c r="H1530" s="2">
        <v>487738.266624727</v>
      </c>
      <c r="I1530" s="2">
        <v>441047.10052290169</v>
      </c>
      <c r="J1530" s="2">
        <v>367554.75697086664</v>
      </c>
      <c r="K1530" s="2">
        <v>347106.63755235868</v>
      </c>
      <c r="L1530" s="2">
        <v>303239.48449399765</v>
      </c>
      <c r="M1530" s="2">
        <f t="shared" si="23"/>
        <v>4834917.6819258723</v>
      </c>
    </row>
    <row r="1531" spans="1:13" x14ac:dyDescent="0.2">
      <c r="A1531">
        <v>5239</v>
      </c>
      <c r="B1531">
        <v>1526</v>
      </c>
      <c r="C1531">
        <v>1</v>
      </c>
      <c r="D1531" t="s">
        <v>3054</v>
      </c>
      <c r="E1531" t="s">
        <v>3055</v>
      </c>
      <c r="F1531" t="s">
        <v>8510</v>
      </c>
      <c r="G1531" s="2">
        <v>485176.53656239901</v>
      </c>
      <c r="H1531" s="2">
        <v>394227.85843666299</v>
      </c>
      <c r="I1531" s="2">
        <v>404053.39067819295</v>
      </c>
      <c r="J1531" s="2">
        <v>322814.3320190073</v>
      </c>
      <c r="K1531" s="2">
        <v>287765.07270828163</v>
      </c>
      <c r="L1531" s="2">
        <v>280185.97716698167</v>
      </c>
      <c r="M1531" s="2">
        <f t="shared" si="23"/>
        <v>4009839.7334383344</v>
      </c>
    </row>
    <row r="1532" spans="1:13" x14ac:dyDescent="0.2">
      <c r="A1532">
        <v>5548</v>
      </c>
      <c r="B1532">
        <v>1527</v>
      </c>
      <c r="C1532">
        <v>1</v>
      </c>
      <c r="D1532" t="s">
        <v>3056</v>
      </c>
      <c r="E1532" t="s">
        <v>3057</v>
      </c>
      <c r="F1532" t="s">
        <v>8510</v>
      </c>
      <c r="G1532" s="2">
        <v>293850.41073657764</v>
      </c>
      <c r="H1532" s="2">
        <v>264500.38335266168</v>
      </c>
      <c r="I1532" s="2">
        <v>291880.86658739165</v>
      </c>
      <c r="J1532" s="2">
        <v>293860.25675487606</v>
      </c>
      <c r="K1532" s="2">
        <v>327427.63035849103</v>
      </c>
      <c r="L1532" s="2">
        <v>364097.01807681099</v>
      </c>
      <c r="M1532" s="2">
        <f t="shared" si="23"/>
        <v>4575801.0009181639</v>
      </c>
    </row>
    <row r="1533" spans="1:13" x14ac:dyDescent="0.2">
      <c r="A1533">
        <v>2607</v>
      </c>
      <c r="B1533">
        <v>1528</v>
      </c>
      <c r="C1533">
        <v>1</v>
      </c>
      <c r="D1533" t="s">
        <v>3058</v>
      </c>
      <c r="E1533" t="s">
        <v>3059</v>
      </c>
      <c r="F1533" t="s">
        <v>8510</v>
      </c>
      <c r="G1533" s="2">
        <v>195835.92177917401</v>
      </c>
      <c r="H1533" s="2">
        <v>366036.55462499539</v>
      </c>
      <c r="I1533" s="2">
        <v>448033.8133120733</v>
      </c>
      <c r="J1533" s="2">
        <v>613489.73065375129</v>
      </c>
      <c r="K1533" s="2">
        <v>572379.23766564531</v>
      </c>
      <c r="L1533" s="2">
        <v>544409.17701571563</v>
      </c>
      <c r="M1533" s="2">
        <f t="shared" si="23"/>
        <v>5252615.9797182186</v>
      </c>
    </row>
    <row r="1534" spans="1:13" x14ac:dyDescent="0.2">
      <c r="A1534">
        <v>859</v>
      </c>
      <c r="B1534">
        <v>1529</v>
      </c>
      <c r="C1534">
        <v>1</v>
      </c>
      <c r="D1534" t="s">
        <v>3060</v>
      </c>
      <c r="E1534" t="s">
        <v>3061</v>
      </c>
      <c r="F1534" t="s">
        <v>8510</v>
      </c>
      <c r="G1534" s="2">
        <v>552511.48534264974</v>
      </c>
      <c r="H1534" s="2">
        <v>474319.29166324862</v>
      </c>
      <c r="I1534" s="2">
        <v>424706.77269266365</v>
      </c>
      <c r="J1534" s="2">
        <v>368694.25842787401</v>
      </c>
      <c r="K1534" s="2">
        <v>338706.27872384037</v>
      </c>
      <c r="L1534" s="2">
        <v>353493.457816587</v>
      </c>
      <c r="M1534" s="2">
        <f t="shared" si="23"/>
        <v>5559323.3489293577</v>
      </c>
    </row>
    <row r="1535" spans="1:13" x14ac:dyDescent="0.2">
      <c r="A1535">
        <v>4223</v>
      </c>
      <c r="B1535">
        <v>1530</v>
      </c>
      <c r="C1535">
        <v>1</v>
      </c>
      <c r="D1535" t="s">
        <v>3062</v>
      </c>
      <c r="E1535" t="s">
        <v>3063</v>
      </c>
      <c r="F1535" t="s">
        <v>8510</v>
      </c>
      <c r="G1535" s="2">
        <v>111607.5271741717</v>
      </c>
      <c r="H1535" s="2">
        <v>298389.56963795103</v>
      </c>
      <c r="I1535" s="2">
        <v>373678.39373971935</v>
      </c>
      <c r="J1535" s="2">
        <v>659713.35659444041</v>
      </c>
      <c r="K1535" s="2">
        <v>703629.39270323503</v>
      </c>
      <c r="L1535" s="2">
        <v>899873.56441297755</v>
      </c>
      <c r="M1535" s="2">
        <f t="shared" si="23"/>
        <v>6058565.3227995541</v>
      </c>
    </row>
    <row r="1536" spans="1:13" x14ac:dyDescent="0.2">
      <c r="A1536">
        <v>616</v>
      </c>
      <c r="B1536">
        <v>1531</v>
      </c>
      <c r="C1536">
        <v>1</v>
      </c>
      <c r="D1536" t="s">
        <v>3064</v>
      </c>
      <c r="E1536" t="s">
        <v>3065</v>
      </c>
      <c r="F1536" t="s">
        <v>8510</v>
      </c>
      <c r="G1536" s="2">
        <v>210767.89502566765</v>
      </c>
      <c r="H1536" s="2">
        <v>339024.94544432295</v>
      </c>
      <c r="I1536" s="2">
        <v>396111.97550867841</v>
      </c>
      <c r="J1536" s="2">
        <v>577891.81299666199</v>
      </c>
      <c r="K1536" s="2">
        <v>666114.88747030729</v>
      </c>
      <c r="L1536" s="2">
        <v>821762.00209142093</v>
      </c>
      <c r="M1536" s="2">
        <f t="shared" si="23"/>
        <v>5665231.7305978145</v>
      </c>
    </row>
    <row r="1537" spans="1:13" x14ac:dyDescent="0.2">
      <c r="A1537">
        <v>5044</v>
      </c>
      <c r="B1537">
        <v>1532</v>
      </c>
      <c r="C1537">
        <v>1</v>
      </c>
      <c r="D1537" t="s">
        <v>3066</v>
      </c>
      <c r="E1537" t="s">
        <v>3067</v>
      </c>
      <c r="F1537" t="s">
        <v>8510</v>
      </c>
      <c r="G1537" s="2">
        <v>406270.36473191436</v>
      </c>
      <c r="H1537" s="2">
        <v>425826.74589278008</v>
      </c>
      <c r="I1537" s="2">
        <v>459445.57074730267</v>
      </c>
      <c r="J1537" s="2">
        <v>472413.73487573303</v>
      </c>
      <c r="K1537" s="2">
        <v>446289.4094344427</v>
      </c>
      <c r="L1537" s="2">
        <v>443312.38637858233</v>
      </c>
      <c r="M1537" s="2">
        <f t="shared" si="23"/>
        <v>4854245.0808894103</v>
      </c>
    </row>
    <row r="1538" spans="1:13" x14ac:dyDescent="0.2">
      <c r="A1538">
        <v>1653</v>
      </c>
      <c r="B1538">
        <v>1533</v>
      </c>
      <c r="C1538">
        <v>1</v>
      </c>
      <c r="D1538" t="s">
        <v>3068</v>
      </c>
      <c r="E1538" t="s">
        <v>3069</v>
      </c>
      <c r="F1538" t="s">
        <v>8510</v>
      </c>
      <c r="G1538" s="2">
        <v>271608.148208606</v>
      </c>
      <c r="H1538" s="2">
        <v>414746.04534569266</v>
      </c>
      <c r="I1538" s="2">
        <v>518960.03615063132</v>
      </c>
      <c r="J1538" s="2">
        <v>396260.05908221909</v>
      </c>
      <c r="K1538" s="2">
        <v>286570.08166878298</v>
      </c>
      <c r="L1538" s="2">
        <v>312542.49837272236</v>
      </c>
      <c r="M1538" s="2">
        <f t="shared" si="23"/>
        <v>5203234.1779157585</v>
      </c>
    </row>
    <row r="1539" spans="1:13" x14ac:dyDescent="0.2">
      <c r="A1539">
        <v>4124</v>
      </c>
      <c r="B1539">
        <v>1534</v>
      </c>
      <c r="C1539">
        <v>1</v>
      </c>
      <c r="D1539" t="s">
        <v>3070</v>
      </c>
      <c r="E1539" t="s">
        <v>3071</v>
      </c>
      <c r="F1539" t="s">
        <v>8510</v>
      </c>
      <c r="G1539" s="2">
        <v>400839.15252949297</v>
      </c>
      <c r="H1539" s="2">
        <v>490794.05287660839</v>
      </c>
      <c r="I1539" s="2">
        <v>524186.15824639302</v>
      </c>
      <c r="J1539" s="2">
        <v>599551.23258784099</v>
      </c>
      <c r="K1539" s="2">
        <v>500713.46711124602</v>
      </c>
      <c r="L1539" s="2">
        <v>486463.2457355237</v>
      </c>
      <c r="M1539" s="2">
        <f t="shared" si="23"/>
        <v>5572281.9244780997</v>
      </c>
    </row>
    <row r="1540" spans="1:13" x14ac:dyDescent="0.2">
      <c r="A1540">
        <v>2664</v>
      </c>
      <c r="B1540">
        <v>1535</v>
      </c>
      <c r="C1540">
        <v>1</v>
      </c>
      <c r="D1540" t="s">
        <v>3072</v>
      </c>
      <c r="E1540" t="s">
        <v>3073</v>
      </c>
      <c r="F1540" t="s">
        <v>8510</v>
      </c>
      <c r="G1540" s="2">
        <v>510070.7693685253</v>
      </c>
      <c r="H1540" s="2">
        <v>538626.33232313895</v>
      </c>
      <c r="I1540" s="2">
        <v>471991.70303727937</v>
      </c>
      <c r="J1540" s="2">
        <v>423378.58360244962</v>
      </c>
      <c r="K1540" s="2">
        <v>324133.755406818</v>
      </c>
      <c r="L1540" s="2">
        <v>301533.4716527827</v>
      </c>
      <c r="M1540" s="2">
        <f t="shared" si="23"/>
        <v>6911419.4432844687</v>
      </c>
    </row>
    <row r="1541" spans="1:13" x14ac:dyDescent="0.2">
      <c r="A1541">
        <v>5861</v>
      </c>
      <c r="B1541">
        <v>1536</v>
      </c>
      <c r="C1541">
        <v>1</v>
      </c>
      <c r="D1541" t="s">
        <v>3074</v>
      </c>
      <c r="E1541" t="s">
        <v>3075</v>
      </c>
      <c r="F1541" t="s">
        <v>8510</v>
      </c>
      <c r="G1541" s="2">
        <v>135107.03000140234</v>
      </c>
      <c r="H1541" s="2">
        <v>187326.70448050668</v>
      </c>
      <c r="I1541" s="2">
        <v>199304.85666853233</v>
      </c>
      <c r="J1541" s="2">
        <v>306760.28412628866</v>
      </c>
      <c r="K1541" s="2">
        <v>416678.01737715863</v>
      </c>
      <c r="L1541" s="2">
        <v>3096507.935239587</v>
      </c>
      <c r="M1541" s="2">
        <f t="shared" si="23"/>
        <v>6676156.4706241945</v>
      </c>
    </row>
    <row r="1542" spans="1:13" x14ac:dyDescent="0.2">
      <c r="A1542">
        <v>365</v>
      </c>
      <c r="B1542">
        <v>1537</v>
      </c>
      <c r="C1542">
        <v>1</v>
      </c>
      <c r="D1542" t="s">
        <v>3076</v>
      </c>
      <c r="E1542" t="s">
        <v>3077</v>
      </c>
      <c r="F1542" t="s">
        <v>8510</v>
      </c>
      <c r="G1542" s="2">
        <v>365714.67199999839</v>
      </c>
      <c r="H1542" s="2">
        <v>380430.51046510105</v>
      </c>
      <c r="I1542" s="2">
        <v>434725.75026382628</v>
      </c>
      <c r="J1542" s="2">
        <v>397531.55706465774</v>
      </c>
      <c r="K1542" s="2">
        <v>386197.55714007397</v>
      </c>
      <c r="L1542" s="2">
        <v>369871.59579706169</v>
      </c>
      <c r="M1542" s="2">
        <f t="shared" si="23"/>
        <v>3689309.0092893806</v>
      </c>
    </row>
    <row r="1543" spans="1:13" x14ac:dyDescent="0.2">
      <c r="A1543">
        <v>3210</v>
      </c>
      <c r="B1543">
        <v>1538</v>
      </c>
      <c r="C1543">
        <v>1</v>
      </c>
      <c r="D1543" t="s">
        <v>3078</v>
      </c>
      <c r="E1543" t="s">
        <v>3079</v>
      </c>
      <c r="F1543" t="s">
        <v>8510</v>
      </c>
      <c r="G1543" s="2">
        <v>306275.87591589469</v>
      </c>
      <c r="H1543" s="2">
        <v>239657.556799941</v>
      </c>
      <c r="I1543" s="2">
        <v>217851.555503462</v>
      </c>
      <c r="J1543" s="2">
        <v>219023.53023073202</v>
      </c>
      <c r="K1543" s="2">
        <v>200410.21991437601</v>
      </c>
      <c r="L1543" s="2">
        <v>171618.62819425532</v>
      </c>
      <c r="M1543" s="2">
        <f t="shared" ref="M1543:M1606" si="24">SUM(G1543:L1544)</f>
        <v>4038872.9311335403</v>
      </c>
    </row>
    <row r="1544" spans="1:13" x14ac:dyDescent="0.2">
      <c r="A1544">
        <v>4335</v>
      </c>
      <c r="B1544">
        <v>1539</v>
      </c>
      <c r="C1544">
        <v>1</v>
      </c>
      <c r="D1544" t="s">
        <v>3080</v>
      </c>
      <c r="E1544" t="s">
        <v>3081</v>
      </c>
      <c r="F1544" t="s">
        <v>8510</v>
      </c>
      <c r="G1544" s="2">
        <v>351031.78132405039</v>
      </c>
      <c r="H1544" s="2">
        <v>408808.50396669999</v>
      </c>
      <c r="I1544" s="2">
        <v>434089.70404143428</v>
      </c>
      <c r="J1544" s="2">
        <v>488681.47462460236</v>
      </c>
      <c r="K1544" s="2">
        <v>541648.12809597177</v>
      </c>
      <c r="L1544" s="2">
        <v>459775.97252212063</v>
      </c>
      <c r="M1544" s="2">
        <f t="shared" si="24"/>
        <v>5363204.356585985</v>
      </c>
    </row>
    <row r="1545" spans="1:13" x14ac:dyDescent="0.2">
      <c r="A1545">
        <v>285</v>
      </c>
      <c r="B1545">
        <v>1540</v>
      </c>
      <c r="C1545">
        <v>1</v>
      </c>
      <c r="D1545" t="s">
        <v>3082</v>
      </c>
      <c r="E1545" t="s">
        <v>3083</v>
      </c>
      <c r="F1545" t="s">
        <v>8510</v>
      </c>
      <c r="G1545" s="2">
        <v>346409.47403635934</v>
      </c>
      <c r="H1545" s="2">
        <v>451772.27391714766</v>
      </c>
      <c r="I1545" s="2">
        <v>446564.35631443607</v>
      </c>
      <c r="J1545" s="2">
        <v>486507.83330694697</v>
      </c>
      <c r="K1545" s="2">
        <v>475506.34867185733</v>
      </c>
      <c r="L1545" s="2">
        <v>472408.50576435868</v>
      </c>
      <c r="M1545" s="2">
        <f t="shared" si="24"/>
        <v>5162532.0994544271</v>
      </c>
    </row>
    <row r="1546" spans="1:13" x14ac:dyDescent="0.2">
      <c r="A1546">
        <v>229</v>
      </c>
      <c r="B1546">
        <v>1541</v>
      </c>
      <c r="C1546">
        <v>1</v>
      </c>
      <c r="D1546" t="s">
        <v>3084</v>
      </c>
      <c r="E1546" t="s">
        <v>3085</v>
      </c>
      <c r="F1546" t="s">
        <v>8510</v>
      </c>
      <c r="G1546" s="2">
        <v>661251.89747648768</v>
      </c>
      <c r="H1546" s="2">
        <v>497262.18708966865</v>
      </c>
      <c r="I1546" s="2">
        <v>434662.44752948266</v>
      </c>
      <c r="J1546" s="2">
        <v>367692.35138605232</v>
      </c>
      <c r="K1546" s="2">
        <v>276432.51019158633</v>
      </c>
      <c r="L1546" s="2">
        <v>246061.91377004268</v>
      </c>
      <c r="M1546" s="2">
        <f t="shared" si="24"/>
        <v>4826464.1257282756</v>
      </c>
    </row>
    <row r="1547" spans="1:13" x14ac:dyDescent="0.2">
      <c r="A1547">
        <v>3078</v>
      </c>
      <c r="B1547">
        <v>1542</v>
      </c>
      <c r="C1547">
        <v>1</v>
      </c>
      <c r="D1547" t="s">
        <v>3086</v>
      </c>
      <c r="E1547" t="s">
        <v>3087</v>
      </c>
      <c r="F1547" t="s">
        <v>8510</v>
      </c>
      <c r="G1547" s="2">
        <v>219717.33843876302</v>
      </c>
      <c r="H1547" s="2">
        <v>346291.71940320235</v>
      </c>
      <c r="I1547" s="2">
        <v>363771.72704976302</v>
      </c>
      <c r="J1547" s="2">
        <v>458633.626723597</v>
      </c>
      <c r="K1547" s="2">
        <v>472595.0574516097</v>
      </c>
      <c r="L1547" s="2">
        <v>482091.34921802068</v>
      </c>
      <c r="M1547" s="2">
        <f t="shared" si="24"/>
        <v>5075178.4561938737</v>
      </c>
    </row>
    <row r="1548" spans="1:13" x14ac:dyDescent="0.2">
      <c r="A1548">
        <v>2721</v>
      </c>
      <c r="B1548">
        <v>1543</v>
      </c>
      <c r="C1548">
        <v>1</v>
      </c>
      <c r="D1548" t="s">
        <v>3088</v>
      </c>
      <c r="E1548" t="s">
        <v>3089</v>
      </c>
      <c r="F1548" t="s">
        <v>8510</v>
      </c>
      <c r="G1548" s="2">
        <v>624582.00871646462</v>
      </c>
      <c r="H1548" s="2">
        <v>464564.71782028902</v>
      </c>
      <c r="I1548" s="2">
        <v>464346.39081652765</v>
      </c>
      <c r="J1548" s="2">
        <v>404036.94889496401</v>
      </c>
      <c r="K1548" s="2">
        <v>397764.84418418002</v>
      </c>
      <c r="L1548" s="2">
        <v>376782.72747649369</v>
      </c>
      <c r="M1548" s="2">
        <f t="shared" si="24"/>
        <v>5175516.1716937441</v>
      </c>
    </row>
    <row r="1549" spans="1:13" x14ac:dyDescent="0.2">
      <c r="A1549">
        <v>244</v>
      </c>
      <c r="B1549">
        <v>1544</v>
      </c>
      <c r="C1549">
        <v>1</v>
      </c>
      <c r="D1549" t="s">
        <v>3090</v>
      </c>
      <c r="E1549" t="s">
        <v>3091</v>
      </c>
      <c r="F1549" t="s">
        <v>8510</v>
      </c>
      <c r="G1549" s="2">
        <v>414782.88653560664</v>
      </c>
      <c r="H1549" s="2">
        <v>437957.899099031</v>
      </c>
      <c r="I1549" s="2">
        <v>437814.80644983565</v>
      </c>
      <c r="J1549" s="2">
        <v>434348.73854821367</v>
      </c>
      <c r="K1549" s="2">
        <v>374386.1102080986</v>
      </c>
      <c r="L1549" s="2">
        <v>344148.09294403862</v>
      </c>
      <c r="M1549" s="2">
        <f t="shared" si="24"/>
        <v>5136561.4290574081</v>
      </c>
    </row>
    <row r="1550" spans="1:13" x14ac:dyDescent="0.2">
      <c r="A1550">
        <v>813</v>
      </c>
      <c r="B1550">
        <v>1545</v>
      </c>
      <c r="C1550">
        <v>1</v>
      </c>
      <c r="D1550" t="s">
        <v>3092</v>
      </c>
      <c r="E1550" t="s">
        <v>3093</v>
      </c>
      <c r="F1550" t="s">
        <v>8510</v>
      </c>
      <c r="G1550" s="2">
        <v>204674.06583717864</v>
      </c>
      <c r="H1550" s="2">
        <v>356050.8255781887</v>
      </c>
      <c r="I1550" s="2">
        <v>432731.03072843066</v>
      </c>
      <c r="J1550" s="2">
        <v>539339.1058505486</v>
      </c>
      <c r="K1550" s="2">
        <v>549219.40327073063</v>
      </c>
      <c r="L1550" s="2">
        <v>611108.46400750661</v>
      </c>
      <c r="M1550" s="2">
        <f t="shared" si="24"/>
        <v>5416671.8867662139</v>
      </c>
    </row>
    <row r="1551" spans="1:13" x14ac:dyDescent="0.2">
      <c r="A1551">
        <v>2977</v>
      </c>
      <c r="B1551">
        <v>1546</v>
      </c>
      <c r="C1551">
        <v>1</v>
      </c>
      <c r="D1551" t="s">
        <v>3094</v>
      </c>
      <c r="E1551" t="s">
        <v>3095</v>
      </c>
      <c r="F1551" t="s">
        <v>8510</v>
      </c>
      <c r="G1551" s="2">
        <v>611988.96288191061</v>
      </c>
      <c r="H1551" s="2">
        <v>467551.20996283693</v>
      </c>
      <c r="I1551" s="2">
        <v>413736.86475490429</v>
      </c>
      <c r="J1551" s="2">
        <v>394719.6740284253</v>
      </c>
      <c r="K1551" s="2">
        <v>405876.88097539434</v>
      </c>
      <c r="L1551" s="2">
        <v>429675.39889015834</v>
      </c>
      <c r="M1551" s="2">
        <f t="shared" si="24"/>
        <v>5671411.4355371557</v>
      </c>
    </row>
    <row r="1552" spans="1:13" x14ac:dyDescent="0.2">
      <c r="A1552">
        <v>2406</v>
      </c>
      <c r="B1552">
        <v>1547</v>
      </c>
      <c r="C1552">
        <v>1</v>
      </c>
      <c r="D1552" t="s">
        <v>3096</v>
      </c>
      <c r="E1552" t="s">
        <v>3097</v>
      </c>
      <c r="F1552" t="s">
        <v>8510</v>
      </c>
      <c r="G1552" s="2">
        <v>309114.5144824817</v>
      </c>
      <c r="H1552" s="2">
        <v>455625.91342418868</v>
      </c>
      <c r="I1552" s="2">
        <v>567894.78632061696</v>
      </c>
      <c r="J1552" s="2">
        <v>680375.59339065978</v>
      </c>
      <c r="K1552" s="2">
        <v>498730.09853185201</v>
      </c>
      <c r="L1552" s="2">
        <v>436121.53789372736</v>
      </c>
      <c r="M1552" s="2">
        <f t="shared" si="24"/>
        <v>4778020.9833453195</v>
      </c>
    </row>
    <row r="1553" spans="1:13" x14ac:dyDescent="0.2">
      <c r="A1553">
        <v>1186</v>
      </c>
      <c r="B1553">
        <v>1548</v>
      </c>
      <c r="C1553">
        <v>1</v>
      </c>
      <c r="D1553" t="s">
        <v>3098</v>
      </c>
      <c r="E1553" t="s">
        <v>3099</v>
      </c>
      <c r="F1553" t="s">
        <v>8510</v>
      </c>
      <c r="G1553" s="2">
        <v>331932.82848185132</v>
      </c>
      <c r="H1553" s="2">
        <v>279419.17467402463</v>
      </c>
      <c r="I1553" s="2">
        <v>279522.90970080899</v>
      </c>
      <c r="J1553" s="2">
        <v>279037.34815436299</v>
      </c>
      <c r="K1553" s="2">
        <v>295349.48443191597</v>
      </c>
      <c r="L1553" s="2">
        <v>364896.79385882895</v>
      </c>
      <c r="M1553" s="2">
        <f t="shared" si="24"/>
        <v>4127470.3169388222</v>
      </c>
    </row>
    <row r="1554" spans="1:13" x14ac:dyDescent="0.2">
      <c r="A1554">
        <v>1612</v>
      </c>
      <c r="B1554">
        <v>1549</v>
      </c>
      <c r="C1554">
        <v>1</v>
      </c>
      <c r="D1554" t="s">
        <v>3100</v>
      </c>
      <c r="E1554" t="s">
        <v>3101</v>
      </c>
      <c r="F1554" t="s">
        <v>8510</v>
      </c>
      <c r="G1554" s="2">
        <v>352599.25503953564</v>
      </c>
      <c r="H1554" s="2">
        <v>334950.33088077331</v>
      </c>
      <c r="I1554" s="2">
        <v>353817.72551051498</v>
      </c>
      <c r="J1554" s="2">
        <v>382070.41984709963</v>
      </c>
      <c r="K1554" s="2">
        <v>432721.76195492066</v>
      </c>
      <c r="L1554" s="2">
        <v>441152.28440418531</v>
      </c>
      <c r="M1554" s="2">
        <f t="shared" si="24"/>
        <v>5346281.5312897293</v>
      </c>
    </row>
    <row r="1555" spans="1:13" x14ac:dyDescent="0.2">
      <c r="A1555">
        <v>5542</v>
      </c>
      <c r="B1555">
        <v>1550</v>
      </c>
      <c r="C1555">
        <v>1</v>
      </c>
      <c r="D1555" t="s">
        <v>3102</v>
      </c>
      <c r="E1555" t="s">
        <v>3103</v>
      </c>
      <c r="F1555" t="s">
        <v>8510</v>
      </c>
      <c r="G1555" s="2">
        <v>385162.88405095134</v>
      </c>
      <c r="H1555" s="2">
        <v>413625.62338783004</v>
      </c>
      <c r="I1555" s="2">
        <v>476905.09292718628</v>
      </c>
      <c r="J1555" s="2">
        <v>525621.67161971529</v>
      </c>
      <c r="K1555" s="2">
        <v>600295.36077304068</v>
      </c>
      <c r="L1555" s="2">
        <v>647359.12089397665</v>
      </c>
      <c r="M1555" s="2">
        <f t="shared" si="24"/>
        <v>5694761.9275753899</v>
      </c>
    </row>
    <row r="1556" spans="1:13" x14ac:dyDescent="0.2">
      <c r="A1556">
        <v>2961</v>
      </c>
      <c r="B1556">
        <v>1551</v>
      </c>
      <c r="C1556">
        <v>1</v>
      </c>
      <c r="D1556" t="s">
        <v>3104</v>
      </c>
      <c r="E1556" t="s">
        <v>3105</v>
      </c>
      <c r="F1556" t="s">
        <v>8510</v>
      </c>
      <c r="G1556" s="2">
        <v>431007.05132115632</v>
      </c>
      <c r="H1556" s="2">
        <v>469275.33513729036</v>
      </c>
      <c r="I1556" s="2">
        <v>448047.72747456236</v>
      </c>
      <c r="J1556" s="2">
        <v>429355.41118680703</v>
      </c>
      <c r="K1556" s="2">
        <v>425483.66433108499</v>
      </c>
      <c r="L1556" s="2">
        <v>442622.98447178904</v>
      </c>
      <c r="M1556" s="2">
        <f t="shared" si="24"/>
        <v>5394583.7809720412</v>
      </c>
    </row>
    <row r="1557" spans="1:13" x14ac:dyDescent="0.2">
      <c r="A1557">
        <v>426</v>
      </c>
      <c r="B1557">
        <v>1552</v>
      </c>
      <c r="C1557">
        <v>1</v>
      </c>
      <c r="D1557" t="s">
        <v>3106</v>
      </c>
      <c r="E1557" t="s">
        <v>3107</v>
      </c>
      <c r="F1557" t="s">
        <v>8510</v>
      </c>
      <c r="G1557" s="2">
        <v>378705.217532543</v>
      </c>
      <c r="H1557" s="2">
        <v>420776.11722281034</v>
      </c>
      <c r="I1557" s="2">
        <v>429670.16827323404</v>
      </c>
      <c r="J1557" s="2">
        <v>567678.53621535795</v>
      </c>
      <c r="K1557" s="2">
        <v>472093.00942440005</v>
      </c>
      <c r="L1557" s="2">
        <v>479868.55838100595</v>
      </c>
      <c r="M1557" s="2">
        <f t="shared" si="24"/>
        <v>5434329.3110488327</v>
      </c>
    </row>
    <row r="1558" spans="1:13" x14ac:dyDescent="0.2">
      <c r="A1558">
        <v>2692</v>
      </c>
      <c r="B1558">
        <v>1553</v>
      </c>
      <c r="C1558">
        <v>1</v>
      </c>
      <c r="D1558" t="s">
        <v>3108</v>
      </c>
      <c r="E1558" t="s">
        <v>3109</v>
      </c>
      <c r="F1558" t="s">
        <v>8510</v>
      </c>
      <c r="G1558" s="2">
        <v>224177.88855246801</v>
      </c>
      <c r="H1558" s="2">
        <v>305661.21725948231</v>
      </c>
      <c r="I1558" s="2">
        <v>324819.19914195366</v>
      </c>
      <c r="J1558" s="2">
        <v>518957.93265117769</v>
      </c>
      <c r="K1558" s="2">
        <v>649378.42360555567</v>
      </c>
      <c r="L1558" s="2">
        <v>662543.04278884397</v>
      </c>
      <c r="M1558" s="2">
        <f t="shared" si="24"/>
        <v>5315653.7831697483</v>
      </c>
    </row>
    <row r="1559" spans="1:13" x14ac:dyDescent="0.2">
      <c r="A1559">
        <v>4896</v>
      </c>
      <c r="B1559">
        <v>1554</v>
      </c>
      <c r="C1559">
        <v>1</v>
      </c>
      <c r="D1559" t="s">
        <v>3110</v>
      </c>
      <c r="E1559" t="s">
        <v>3111</v>
      </c>
      <c r="F1559" t="s">
        <v>8510</v>
      </c>
      <c r="G1559" s="2">
        <v>540933.15404074162</v>
      </c>
      <c r="H1559" s="2">
        <v>437622.67665871</v>
      </c>
      <c r="I1559" s="2">
        <v>369191.02903942933</v>
      </c>
      <c r="J1559" s="2">
        <v>403745.84140026895</v>
      </c>
      <c r="K1559" s="2">
        <v>431559.36081471067</v>
      </c>
      <c r="L1559" s="2">
        <v>447064.01721640537</v>
      </c>
      <c r="M1559" s="2">
        <f t="shared" si="24"/>
        <v>5609289.4483284345</v>
      </c>
    </row>
    <row r="1560" spans="1:13" x14ac:dyDescent="0.2">
      <c r="A1560">
        <v>2342</v>
      </c>
      <c r="B1560">
        <v>1555</v>
      </c>
      <c r="C1560">
        <v>1</v>
      </c>
      <c r="D1560" t="s">
        <v>3112</v>
      </c>
      <c r="E1560" t="s">
        <v>3113</v>
      </c>
      <c r="F1560" t="s">
        <v>8510</v>
      </c>
      <c r="G1560" s="2">
        <v>432497.08967601066</v>
      </c>
      <c r="H1560" s="2">
        <v>500661.72408807726</v>
      </c>
      <c r="I1560" s="2">
        <v>518432.08365994628</v>
      </c>
      <c r="J1560" s="2">
        <v>551321.46751985734</v>
      </c>
      <c r="K1560" s="2">
        <v>499659.10856982204</v>
      </c>
      <c r="L1560" s="2">
        <v>476601.89564445434</v>
      </c>
      <c r="M1560" s="2">
        <f t="shared" si="24"/>
        <v>5194816.9636732824</v>
      </c>
    </row>
    <row r="1561" spans="1:13" x14ac:dyDescent="0.2">
      <c r="A1561">
        <v>4292</v>
      </c>
      <c r="B1561">
        <v>1556</v>
      </c>
      <c r="C1561">
        <v>1</v>
      </c>
      <c r="D1561" t="s">
        <v>3114</v>
      </c>
      <c r="E1561" t="s">
        <v>3115</v>
      </c>
      <c r="F1561" t="s">
        <v>8510</v>
      </c>
      <c r="G1561" s="2">
        <v>278794.00158247835</v>
      </c>
      <c r="H1561" s="2">
        <v>356776.25646135933</v>
      </c>
      <c r="I1561" s="2">
        <v>352947.67837232101</v>
      </c>
      <c r="J1561" s="2">
        <v>468907.19368735468</v>
      </c>
      <c r="K1561" s="2">
        <v>397913.64942782093</v>
      </c>
      <c r="L1561" s="2">
        <v>360304.81498378067</v>
      </c>
      <c r="M1561" s="2">
        <f t="shared" si="24"/>
        <v>3979579.6653057425</v>
      </c>
    </row>
    <row r="1562" spans="1:13" x14ac:dyDescent="0.2">
      <c r="A1562">
        <v>3750</v>
      </c>
      <c r="B1562">
        <v>1557</v>
      </c>
      <c r="C1562">
        <v>1</v>
      </c>
      <c r="D1562" t="s">
        <v>3116</v>
      </c>
      <c r="E1562" t="s">
        <v>3117</v>
      </c>
      <c r="F1562" t="s">
        <v>8510</v>
      </c>
      <c r="G1562" s="2">
        <v>348856.882205425</v>
      </c>
      <c r="H1562" s="2">
        <v>318453.28329819633</v>
      </c>
      <c r="I1562" s="2">
        <v>284002.293593148</v>
      </c>
      <c r="J1562" s="2">
        <v>308276.78579729336</v>
      </c>
      <c r="K1562" s="2">
        <v>263982.80194099603</v>
      </c>
      <c r="L1562" s="2">
        <v>240364.02395556928</v>
      </c>
      <c r="M1562" s="2">
        <f t="shared" si="24"/>
        <v>3570163.8326060036</v>
      </c>
    </row>
    <row r="1563" spans="1:13" x14ac:dyDescent="0.2">
      <c r="A1563">
        <v>508</v>
      </c>
      <c r="B1563">
        <v>1558</v>
      </c>
      <c r="C1563">
        <v>1</v>
      </c>
      <c r="D1563" t="s">
        <v>3118</v>
      </c>
      <c r="E1563" t="s">
        <v>3119</v>
      </c>
      <c r="F1563" t="s">
        <v>8510</v>
      </c>
      <c r="G1563" s="2">
        <v>439006.31338039367</v>
      </c>
      <c r="H1563" s="2">
        <v>323387.84890537598</v>
      </c>
      <c r="I1563" s="2">
        <v>287201.68511625571</v>
      </c>
      <c r="J1563" s="2">
        <v>253228.33030274333</v>
      </c>
      <c r="K1563" s="2">
        <v>250829.54181520166</v>
      </c>
      <c r="L1563" s="2">
        <v>252574.04229540503</v>
      </c>
      <c r="M1563" s="2">
        <f t="shared" si="24"/>
        <v>3646153.0998350559</v>
      </c>
    </row>
    <row r="1564" spans="1:13" x14ac:dyDescent="0.2">
      <c r="A1564">
        <v>705</v>
      </c>
      <c r="B1564">
        <v>1559</v>
      </c>
      <c r="C1564">
        <v>1</v>
      </c>
      <c r="D1564" t="s">
        <v>3120</v>
      </c>
      <c r="E1564" t="s">
        <v>3121</v>
      </c>
      <c r="F1564" t="s">
        <v>8510</v>
      </c>
      <c r="G1564" s="2">
        <v>252289.12990001534</v>
      </c>
      <c r="H1564" s="2">
        <v>302009.03503905836</v>
      </c>
      <c r="I1564" s="2">
        <v>344441.29685692867</v>
      </c>
      <c r="J1564" s="2">
        <v>361046.41312292434</v>
      </c>
      <c r="K1564" s="2">
        <v>308599.291516522</v>
      </c>
      <c r="L1564" s="2">
        <v>271540.17158423166</v>
      </c>
      <c r="M1564" s="2">
        <f t="shared" si="24"/>
        <v>4917103.3898801012</v>
      </c>
    </row>
    <row r="1565" spans="1:13" x14ac:dyDescent="0.2">
      <c r="A1565">
        <v>2638</v>
      </c>
      <c r="B1565">
        <v>1560</v>
      </c>
      <c r="C1565">
        <v>1</v>
      </c>
      <c r="D1565" t="s">
        <v>3122</v>
      </c>
      <c r="E1565" t="s">
        <v>3123</v>
      </c>
      <c r="F1565" t="s">
        <v>8510</v>
      </c>
      <c r="G1565" s="2">
        <v>337276.91803337302</v>
      </c>
      <c r="H1565" s="2">
        <v>419278.66857919731</v>
      </c>
      <c r="I1565" s="2">
        <v>507908.30482689867</v>
      </c>
      <c r="J1565" s="2">
        <v>668234.4567042673</v>
      </c>
      <c r="K1565" s="2">
        <v>571305.88232191303</v>
      </c>
      <c r="L1565" s="2">
        <v>573173.82139477099</v>
      </c>
      <c r="M1565" s="2">
        <f t="shared" si="24"/>
        <v>5150963.3505011015</v>
      </c>
    </row>
    <row r="1566" spans="1:13" x14ac:dyDescent="0.2">
      <c r="A1566">
        <v>4239</v>
      </c>
      <c r="B1566">
        <v>1561</v>
      </c>
      <c r="C1566">
        <v>1</v>
      </c>
      <c r="D1566" t="s">
        <v>3124</v>
      </c>
      <c r="E1566" t="s">
        <v>3125</v>
      </c>
      <c r="F1566" t="s">
        <v>8510</v>
      </c>
      <c r="G1566" s="2">
        <v>486297.07142536336</v>
      </c>
      <c r="H1566" s="2">
        <v>272202.46337242902</v>
      </c>
      <c r="I1566" s="2">
        <v>309805.91930047737</v>
      </c>
      <c r="J1566" s="2">
        <v>316385.63206883334</v>
      </c>
      <c r="K1566" s="2">
        <v>328518.10686617933</v>
      </c>
      <c r="L1566" s="2">
        <v>360576.10560739832</v>
      </c>
      <c r="M1566" s="2">
        <f t="shared" si="24"/>
        <v>5062275.0097496239</v>
      </c>
    </row>
    <row r="1567" spans="1:13" x14ac:dyDescent="0.2">
      <c r="A1567">
        <v>4795</v>
      </c>
      <c r="B1567">
        <v>1562</v>
      </c>
      <c r="C1567">
        <v>1</v>
      </c>
      <c r="D1567" t="s">
        <v>3126</v>
      </c>
      <c r="E1567" t="s">
        <v>3127</v>
      </c>
      <c r="F1567" t="s">
        <v>8510</v>
      </c>
      <c r="G1567" s="2">
        <v>209995.843694357</v>
      </c>
      <c r="H1567" s="2">
        <v>341663.62684042001</v>
      </c>
      <c r="I1567" s="2">
        <v>452045.97018266399</v>
      </c>
      <c r="J1567" s="2">
        <v>627000.90111625462</v>
      </c>
      <c r="K1567" s="2">
        <v>643377.81796932605</v>
      </c>
      <c r="L1567" s="2">
        <v>714405.5513059221</v>
      </c>
      <c r="M1567" s="2">
        <f t="shared" si="24"/>
        <v>5525475.8317088373</v>
      </c>
    </row>
    <row r="1568" spans="1:13" x14ac:dyDescent="0.2">
      <c r="A1568">
        <v>4115</v>
      </c>
      <c r="B1568">
        <v>1563</v>
      </c>
      <c r="C1568">
        <v>1</v>
      </c>
      <c r="D1568" t="s">
        <v>3128</v>
      </c>
      <c r="E1568" t="s">
        <v>3129</v>
      </c>
      <c r="F1568" t="s">
        <v>8510</v>
      </c>
      <c r="G1568" s="2">
        <v>626134.52273716999</v>
      </c>
      <c r="H1568" s="2">
        <v>479975.85854099697</v>
      </c>
      <c r="I1568" s="2">
        <v>447255.34103686799</v>
      </c>
      <c r="J1568" s="2">
        <v>337007.78191636433</v>
      </c>
      <c r="K1568" s="2">
        <v>327534.04145612533</v>
      </c>
      <c r="L1568" s="2">
        <v>319078.57491236803</v>
      </c>
      <c r="M1568" s="2">
        <f t="shared" si="24"/>
        <v>5290231.3205925394</v>
      </c>
    </row>
    <row r="1569" spans="1:13" x14ac:dyDescent="0.2">
      <c r="A1569">
        <v>1249</v>
      </c>
      <c r="B1569">
        <v>1564</v>
      </c>
      <c r="C1569">
        <v>1</v>
      </c>
      <c r="D1569" t="s">
        <v>3130</v>
      </c>
      <c r="E1569" t="s">
        <v>3131</v>
      </c>
      <c r="F1569" t="s">
        <v>8510</v>
      </c>
      <c r="G1569" s="2">
        <v>660857.55807313696</v>
      </c>
      <c r="H1569" s="2">
        <v>556050.24610337766</v>
      </c>
      <c r="I1569" s="2">
        <v>454142.41771489306</v>
      </c>
      <c r="J1569" s="2">
        <v>380069.8781058116</v>
      </c>
      <c r="K1569" s="2">
        <v>346554.50663949567</v>
      </c>
      <c r="L1569" s="2">
        <v>355570.59335593227</v>
      </c>
      <c r="M1569" s="2">
        <f t="shared" si="24"/>
        <v>5688541.9600298489</v>
      </c>
    </row>
    <row r="1570" spans="1:13" x14ac:dyDescent="0.2">
      <c r="A1570">
        <v>2157</v>
      </c>
      <c r="B1570">
        <v>1565</v>
      </c>
      <c r="C1570">
        <v>1</v>
      </c>
      <c r="D1570" t="s">
        <v>3132</v>
      </c>
      <c r="E1570" t="s">
        <v>3133</v>
      </c>
      <c r="F1570" t="s">
        <v>8510</v>
      </c>
      <c r="G1570" s="2">
        <v>376173.25496386067</v>
      </c>
      <c r="H1570" s="2">
        <v>466424.27335902769</v>
      </c>
      <c r="I1570" s="2">
        <v>527796.3866616427</v>
      </c>
      <c r="J1570" s="2">
        <v>545759.35667213134</v>
      </c>
      <c r="K1570" s="2">
        <v>533721.99127702031</v>
      </c>
      <c r="L1570" s="2">
        <v>485421.49710351863</v>
      </c>
      <c r="M1570" s="2">
        <f t="shared" si="24"/>
        <v>5164993.2564940145</v>
      </c>
    </row>
    <row r="1571" spans="1:13" x14ac:dyDescent="0.2">
      <c r="A1571">
        <v>4746</v>
      </c>
      <c r="B1571">
        <v>1566</v>
      </c>
      <c r="C1571">
        <v>1</v>
      </c>
      <c r="D1571" t="s">
        <v>3134</v>
      </c>
      <c r="E1571" t="s">
        <v>3135</v>
      </c>
      <c r="F1571" t="s">
        <v>8510</v>
      </c>
      <c r="G1571" s="2">
        <v>470581.47933976428</v>
      </c>
      <c r="H1571" s="2">
        <v>348423.46202007798</v>
      </c>
      <c r="I1571" s="2">
        <v>329508.77685899433</v>
      </c>
      <c r="J1571" s="2">
        <v>326082.02690227667</v>
      </c>
      <c r="K1571" s="2">
        <v>398585.11542897107</v>
      </c>
      <c r="L1571" s="2">
        <v>356515.63590672897</v>
      </c>
      <c r="M1571" s="2">
        <f t="shared" si="24"/>
        <v>4744505.263689138</v>
      </c>
    </row>
    <row r="1572" spans="1:13" x14ac:dyDescent="0.2">
      <c r="A1572">
        <v>3868</v>
      </c>
      <c r="B1572">
        <v>1567</v>
      </c>
      <c r="C1572">
        <v>1</v>
      </c>
      <c r="D1572" t="s">
        <v>3136</v>
      </c>
      <c r="E1572" t="s">
        <v>3137</v>
      </c>
      <c r="F1572" t="s">
        <v>8510</v>
      </c>
      <c r="G1572" s="2">
        <v>675768.58231621038</v>
      </c>
      <c r="H1572" s="2">
        <v>483066.68623012531</v>
      </c>
      <c r="I1572" s="2">
        <v>440046.19093316002</v>
      </c>
      <c r="J1572" s="2">
        <v>317483.36400668201</v>
      </c>
      <c r="K1572" s="2">
        <v>310511.47444705933</v>
      </c>
      <c r="L1572" s="2">
        <v>287932.46929908829</v>
      </c>
      <c r="M1572" s="2">
        <f t="shared" si="24"/>
        <v>5585820.3170754658</v>
      </c>
    </row>
    <row r="1573" spans="1:13" x14ac:dyDescent="0.2">
      <c r="A1573">
        <v>2954</v>
      </c>
      <c r="B1573">
        <v>1568</v>
      </c>
      <c r="C1573">
        <v>1</v>
      </c>
      <c r="D1573" t="s">
        <v>3138</v>
      </c>
      <c r="E1573" t="s">
        <v>3139</v>
      </c>
      <c r="F1573" t="s">
        <v>8510</v>
      </c>
      <c r="G1573" s="2">
        <v>326075.64659069537</v>
      </c>
      <c r="H1573" s="2">
        <v>478334.53291691671</v>
      </c>
      <c r="I1573" s="2">
        <v>467864.3122461263</v>
      </c>
      <c r="J1573" s="2">
        <v>607910.36133698933</v>
      </c>
      <c r="K1573" s="2">
        <v>585866.65293212468</v>
      </c>
      <c r="L1573" s="2">
        <v>604960.04382028908</v>
      </c>
      <c r="M1573" s="2">
        <f t="shared" si="24"/>
        <v>5130258.0291758981</v>
      </c>
    </row>
    <row r="1574" spans="1:13" x14ac:dyDescent="0.2">
      <c r="A1574">
        <v>1328</v>
      </c>
      <c r="B1574">
        <v>1569</v>
      </c>
      <c r="C1574">
        <v>1</v>
      </c>
      <c r="D1574" t="s">
        <v>3140</v>
      </c>
      <c r="E1574" t="s">
        <v>3141</v>
      </c>
      <c r="F1574" t="s">
        <v>8510</v>
      </c>
      <c r="G1574" s="2">
        <v>211890.26301121502</v>
      </c>
      <c r="H1574" s="2">
        <v>260716.522998206</v>
      </c>
      <c r="I1574" s="2">
        <v>408962.02613924933</v>
      </c>
      <c r="J1574" s="2">
        <v>553636.98282126267</v>
      </c>
      <c r="K1574" s="2">
        <v>348375.7375028347</v>
      </c>
      <c r="L1574" s="2">
        <v>275664.94685998961</v>
      </c>
      <c r="M1574" s="2">
        <f t="shared" si="24"/>
        <v>4139653.5886205062</v>
      </c>
    </row>
    <row r="1575" spans="1:13" x14ac:dyDescent="0.2">
      <c r="A1575">
        <v>4146</v>
      </c>
      <c r="B1575">
        <v>1570</v>
      </c>
      <c r="C1575">
        <v>1</v>
      </c>
      <c r="D1575" t="s">
        <v>3142</v>
      </c>
      <c r="E1575" t="s">
        <v>3143</v>
      </c>
      <c r="F1575" t="s">
        <v>8510</v>
      </c>
      <c r="G1575" s="2">
        <v>367293.88769555098</v>
      </c>
      <c r="H1575" s="2">
        <v>355049.047252869</v>
      </c>
      <c r="I1575" s="2">
        <v>371247.50443759467</v>
      </c>
      <c r="J1575" s="2">
        <v>343654.42559211998</v>
      </c>
      <c r="K1575" s="2">
        <v>358564.71944085771</v>
      </c>
      <c r="L1575" s="2">
        <v>284597.52486875636</v>
      </c>
      <c r="M1575" s="2">
        <f t="shared" si="24"/>
        <v>4693298.7871966092</v>
      </c>
    </row>
    <row r="1576" spans="1:13" x14ac:dyDescent="0.2">
      <c r="A1576">
        <v>1296</v>
      </c>
      <c r="B1576">
        <v>1571</v>
      </c>
      <c r="C1576">
        <v>1</v>
      </c>
      <c r="D1576" t="s">
        <v>3144</v>
      </c>
      <c r="E1576" t="s">
        <v>3145</v>
      </c>
      <c r="F1576" t="s">
        <v>8510</v>
      </c>
      <c r="G1576" s="2">
        <v>403527.59665869764</v>
      </c>
      <c r="H1576" s="2">
        <v>416462.34310286032</v>
      </c>
      <c r="I1576" s="2">
        <v>411424.639975061</v>
      </c>
      <c r="J1576" s="2">
        <v>440265.40734482108</v>
      </c>
      <c r="K1576" s="2">
        <v>462310.66297421866</v>
      </c>
      <c r="L1576" s="2">
        <v>478901.02785320167</v>
      </c>
      <c r="M1576" s="2">
        <f t="shared" si="24"/>
        <v>4137631.1131347334</v>
      </c>
    </row>
    <row r="1577" spans="1:13" x14ac:dyDescent="0.2">
      <c r="A1577">
        <v>1011</v>
      </c>
      <c r="B1577">
        <v>1572</v>
      </c>
      <c r="C1577">
        <v>1</v>
      </c>
      <c r="D1577" t="s">
        <v>3146</v>
      </c>
      <c r="E1577" t="s">
        <v>3147</v>
      </c>
      <c r="F1577" t="s">
        <v>8510</v>
      </c>
      <c r="G1577" s="2">
        <v>315108.6617940694</v>
      </c>
      <c r="H1577" s="2">
        <v>273249.10867271299</v>
      </c>
      <c r="I1577" s="2">
        <v>284615.48693824868</v>
      </c>
      <c r="J1577" s="2">
        <v>274152.081031173</v>
      </c>
      <c r="K1577" s="2">
        <v>178337.52335339933</v>
      </c>
      <c r="L1577" s="2">
        <v>199276.57343626965</v>
      </c>
      <c r="M1577" s="2">
        <f t="shared" si="24"/>
        <v>3666222.8198241834</v>
      </c>
    </row>
    <row r="1578" spans="1:13" x14ac:dyDescent="0.2">
      <c r="A1578">
        <v>4428</v>
      </c>
      <c r="B1578">
        <v>1573</v>
      </c>
      <c r="C1578">
        <v>1</v>
      </c>
      <c r="D1578" t="s">
        <v>3148</v>
      </c>
      <c r="E1578" t="s">
        <v>3149</v>
      </c>
      <c r="F1578" t="s">
        <v>8510</v>
      </c>
      <c r="G1578" s="2">
        <v>286883.53965169733</v>
      </c>
      <c r="H1578" s="2">
        <v>369329.45341169299</v>
      </c>
      <c r="I1578" s="2">
        <v>367272.51853899262</v>
      </c>
      <c r="J1578" s="2">
        <v>383905.14872555638</v>
      </c>
      <c r="K1578" s="2">
        <v>362775.85224418034</v>
      </c>
      <c r="L1578" s="2">
        <v>371316.87202619162</v>
      </c>
      <c r="M1578" s="2">
        <f t="shared" si="24"/>
        <v>4584080.5671947449</v>
      </c>
    </row>
    <row r="1579" spans="1:13" x14ac:dyDescent="0.2">
      <c r="A1579">
        <v>3733</v>
      </c>
      <c r="B1579">
        <v>1574</v>
      </c>
      <c r="C1579">
        <v>1</v>
      </c>
      <c r="D1579" t="s">
        <v>3150</v>
      </c>
      <c r="E1579" t="s">
        <v>3151</v>
      </c>
      <c r="F1579" t="s">
        <v>8510</v>
      </c>
      <c r="G1579" s="2">
        <v>506819.024509246</v>
      </c>
      <c r="H1579" s="2">
        <v>403891.92803127901</v>
      </c>
      <c r="I1579" s="2">
        <v>420648.96367217466</v>
      </c>
      <c r="J1579" s="2">
        <v>349406.01936687069</v>
      </c>
      <c r="K1579" s="2">
        <v>388593.01853369764</v>
      </c>
      <c r="L1579" s="2">
        <v>373238.22848316602</v>
      </c>
      <c r="M1579" s="2">
        <f t="shared" si="24"/>
        <v>5486479.6860011127</v>
      </c>
    </row>
    <row r="1580" spans="1:13" x14ac:dyDescent="0.2">
      <c r="A1580">
        <v>3826</v>
      </c>
      <c r="B1580">
        <v>1575</v>
      </c>
      <c r="C1580">
        <v>1</v>
      </c>
      <c r="D1580" t="s">
        <v>3152</v>
      </c>
      <c r="E1580" t="s">
        <v>3153</v>
      </c>
      <c r="F1580" t="s">
        <v>8510</v>
      </c>
      <c r="G1580" s="2">
        <v>356958.51475509</v>
      </c>
      <c r="H1580" s="2">
        <v>502999.88450134237</v>
      </c>
      <c r="I1580" s="2">
        <v>461937.38148348703</v>
      </c>
      <c r="J1580" s="2">
        <v>499875.29342590767</v>
      </c>
      <c r="K1580" s="2">
        <v>554606.83663482266</v>
      </c>
      <c r="L1580" s="2">
        <v>667504.59260403039</v>
      </c>
      <c r="M1580" s="2">
        <f t="shared" si="24"/>
        <v>5384314.6040902697</v>
      </c>
    </row>
    <row r="1581" spans="1:13" x14ac:dyDescent="0.2">
      <c r="A1581">
        <v>419</v>
      </c>
      <c r="B1581">
        <v>1576</v>
      </c>
      <c r="C1581">
        <v>1</v>
      </c>
      <c r="D1581" t="s">
        <v>3154</v>
      </c>
      <c r="E1581" t="s">
        <v>3155</v>
      </c>
      <c r="F1581" t="s">
        <v>8510</v>
      </c>
      <c r="G1581" s="2">
        <v>530711.42994270904</v>
      </c>
      <c r="H1581" s="2">
        <v>458389.27712711861</v>
      </c>
      <c r="I1581" s="2">
        <v>423512.70569233602</v>
      </c>
      <c r="J1581" s="2">
        <v>327077.95955183799</v>
      </c>
      <c r="K1581" s="2">
        <v>316137.04479038034</v>
      </c>
      <c r="L1581" s="2">
        <v>284603.68358120666</v>
      </c>
      <c r="M1581" s="2">
        <f t="shared" si="24"/>
        <v>5199425.9254724421</v>
      </c>
    </row>
    <row r="1582" spans="1:13" x14ac:dyDescent="0.2">
      <c r="A1582">
        <v>3063</v>
      </c>
      <c r="B1582">
        <v>1577</v>
      </c>
      <c r="C1582">
        <v>1</v>
      </c>
      <c r="D1582" t="s">
        <v>3156</v>
      </c>
      <c r="E1582" t="s">
        <v>3157</v>
      </c>
      <c r="F1582" t="s">
        <v>8510</v>
      </c>
      <c r="G1582" s="2">
        <v>252651.60100533403</v>
      </c>
      <c r="H1582" s="2">
        <v>339031.82559528499</v>
      </c>
      <c r="I1582" s="2">
        <v>455367.908539631</v>
      </c>
      <c r="J1582" s="2">
        <v>516442.3019314197</v>
      </c>
      <c r="K1582" s="2">
        <v>625537.25864947226</v>
      </c>
      <c r="L1582" s="2">
        <v>669962.92906571133</v>
      </c>
      <c r="M1582" s="2">
        <f t="shared" si="24"/>
        <v>5152373.6786613567</v>
      </c>
    </row>
    <row r="1583" spans="1:13" x14ac:dyDescent="0.2">
      <c r="A1583">
        <v>2121</v>
      </c>
      <c r="B1583">
        <v>1578</v>
      </c>
      <c r="C1583">
        <v>1</v>
      </c>
      <c r="D1583" t="s">
        <v>3158</v>
      </c>
      <c r="E1583" t="s">
        <v>3159</v>
      </c>
      <c r="F1583" t="s">
        <v>8510</v>
      </c>
      <c r="G1583" s="2">
        <v>436886.81106652832</v>
      </c>
      <c r="H1583" s="2">
        <v>334695.59024962666</v>
      </c>
      <c r="I1583" s="2">
        <v>334661.6694547243</v>
      </c>
      <c r="J1583" s="2">
        <v>350577.00171303935</v>
      </c>
      <c r="K1583" s="2">
        <v>397873.48747470701</v>
      </c>
      <c r="L1583" s="2">
        <v>438685.29391587799</v>
      </c>
      <c r="M1583" s="2">
        <f t="shared" si="24"/>
        <v>5044809.7578243893</v>
      </c>
    </row>
    <row r="1584" spans="1:13" x14ac:dyDescent="0.2">
      <c r="A1584">
        <v>340</v>
      </c>
      <c r="B1584">
        <v>1579</v>
      </c>
      <c r="C1584">
        <v>1</v>
      </c>
      <c r="D1584" t="s">
        <v>3160</v>
      </c>
      <c r="E1584" t="s">
        <v>3161</v>
      </c>
      <c r="F1584" t="s">
        <v>8510</v>
      </c>
      <c r="G1584" s="2">
        <v>383248.13641047239</v>
      </c>
      <c r="H1584" s="2">
        <v>388033.25742073235</v>
      </c>
      <c r="I1584" s="2">
        <v>409754.20925825398</v>
      </c>
      <c r="J1584" s="2">
        <v>419665.35236773902</v>
      </c>
      <c r="K1584" s="2">
        <v>531208.44642400544</v>
      </c>
      <c r="L1584" s="2">
        <v>619520.50206868234</v>
      </c>
      <c r="M1584" s="2">
        <f t="shared" si="24"/>
        <v>5383391.5477474006</v>
      </c>
    </row>
    <row r="1585" spans="1:13" x14ac:dyDescent="0.2">
      <c r="A1585">
        <v>1239</v>
      </c>
      <c r="B1585">
        <v>1580</v>
      </c>
      <c r="C1585">
        <v>1</v>
      </c>
      <c r="D1585" t="s">
        <v>3162</v>
      </c>
      <c r="E1585" t="s">
        <v>3163</v>
      </c>
      <c r="F1585" t="s">
        <v>8510</v>
      </c>
      <c r="G1585" s="2">
        <v>410997.57813463965</v>
      </c>
      <c r="H1585" s="2">
        <v>375701.23474454234</v>
      </c>
      <c r="I1585" s="2">
        <v>420197.98020863271</v>
      </c>
      <c r="J1585" s="2">
        <v>408200.87120527704</v>
      </c>
      <c r="K1585" s="2">
        <v>493235.81065307668</v>
      </c>
      <c r="L1585" s="2">
        <v>523628.168851347</v>
      </c>
      <c r="M1585" s="2">
        <f t="shared" si="24"/>
        <v>4611680.4424223453</v>
      </c>
    </row>
    <row r="1586" spans="1:13" x14ac:dyDescent="0.2">
      <c r="A1586">
        <v>3893</v>
      </c>
      <c r="B1586">
        <v>1581</v>
      </c>
      <c r="C1586">
        <v>1</v>
      </c>
      <c r="D1586" t="s">
        <v>3164</v>
      </c>
      <c r="E1586" t="s">
        <v>3165</v>
      </c>
      <c r="F1586" t="s">
        <v>8510</v>
      </c>
      <c r="G1586" s="2">
        <v>622581.85608714726</v>
      </c>
      <c r="H1586" s="2">
        <v>361406.74922838999</v>
      </c>
      <c r="I1586" s="2">
        <v>330192.78713983996</v>
      </c>
      <c r="J1586" s="2">
        <v>251402.25143546599</v>
      </c>
      <c r="K1586" s="2">
        <v>207498.59957453565</v>
      </c>
      <c r="L1586" s="2">
        <v>206636.55515945036</v>
      </c>
      <c r="M1586" s="2">
        <f t="shared" si="24"/>
        <v>4258297.4081034018</v>
      </c>
    </row>
    <row r="1587" spans="1:13" x14ac:dyDescent="0.2">
      <c r="A1587">
        <v>1513</v>
      </c>
      <c r="B1587">
        <v>1582</v>
      </c>
      <c r="C1587">
        <v>1</v>
      </c>
      <c r="D1587" t="s">
        <v>3166</v>
      </c>
      <c r="E1587" t="s">
        <v>3167</v>
      </c>
      <c r="F1587" t="s">
        <v>8510</v>
      </c>
      <c r="G1587" s="2">
        <v>345519.17814515601</v>
      </c>
      <c r="H1587" s="2">
        <v>363627.62673813564</v>
      </c>
      <c r="I1587" s="2">
        <v>377404.77813503199</v>
      </c>
      <c r="J1587" s="2">
        <v>376608.93340057973</v>
      </c>
      <c r="K1587" s="2">
        <v>390252.61549705366</v>
      </c>
      <c r="L1587" s="2">
        <v>425165.47756261536</v>
      </c>
      <c r="M1587" s="2">
        <f t="shared" si="24"/>
        <v>4652726.5360421343</v>
      </c>
    </row>
    <row r="1588" spans="1:13" x14ac:dyDescent="0.2">
      <c r="A1588">
        <v>3625</v>
      </c>
      <c r="B1588">
        <v>1583</v>
      </c>
      <c r="C1588">
        <v>1</v>
      </c>
      <c r="D1588" t="s">
        <v>3168</v>
      </c>
      <c r="E1588" t="s">
        <v>3169</v>
      </c>
      <c r="F1588" t="s">
        <v>8510</v>
      </c>
      <c r="G1588" s="2">
        <v>294913.07385329966</v>
      </c>
      <c r="H1588" s="2">
        <v>336033.05315084703</v>
      </c>
      <c r="I1588" s="2">
        <v>384859.38821035833</v>
      </c>
      <c r="J1588" s="2">
        <v>424496.3958875807</v>
      </c>
      <c r="K1588" s="2">
        <v>456719.61419260566</v>
      </c>
      <c r="L1588" s="2">
        <v>477126.40126887133</v>
      </c>
      <c r="M1588" s="2">
        <f t="shared" si="24"/>
        <v>4480057.4888026221</v>
      </c>
    </row>
    <row r="1589" spans="1:13" x14ac:dyDescent="0.2">
      <c r="A1589">
        <v>4168</v>
      </c>
      <c r="B1589">
        <v>1584</v>
      </c>
      <c r="C1589">
        <v>1</v>
      </c>
      <c r="D1589" t="s">
        <v>3170</v>
      </c>
      <c r="E1589" t="s">
        <v>3171</v>
      </c>
      <c r="F1589" t="s">
        <v>8510</v>
      </c>
      <c r="G1589" s="2">
        <v>408524.7391682053</v>
      </c>
      <c r="H1589" s="2">
        <v>361962.95219858567</v>
      </c>
      <c r="I1589" s="2">
        <v>354187.77736615599</v>
      </c>
      <c r="J1589" s="2">
        <v>346343.94687458669</v>
      </c>
      <c r="K1589" s="2">
        <v>341857.05754992738</v>
      </c>
      <c r="L1589" s="2">
        <v>293033.08908159804</v>
      </c>
      <c r="M1589" s="2">
        <f t="shared" si="24"/>
        <v>4264652.0622127801</v>
      </c>
    </row>
    <row r="1590" spans="1:13" x14ac:dyDescent="0.2">
      <c r="A1590">
        <v>4539</v>
      </c>
      <c r="B1590">
        <v>1585</v>
      </c>
      <c r="C1590">
        <v>1</v>
      </c>
      <c r="D1590" t="s">
        <v>3172</v>
      </c>
      <c r="E1590" t="s">
        <v>3173</v>
      </c>
      <c r="F1590" t="s">
        <v>8510</v>
      </c>
      <c r="G1590" s="2">
        <v>411935.21011021867</v>
      </c>
      <c r="H1590" s="2">
        <v>398334.40384022001</v>
      </c>
      <c r="I1590" s="2">
        <v>380162.17890966701</v>
      </c>
      <c r="J1590" s="2">
        <v>340580.12766885967</v>
      </c>
      <c r="K1590" s="2">
        <v>331023.08906405931</v>
      </c>
      <c r="L1590" s="2">
        <v>296707.49038069666</v>
      </c>
      <c r="M1590" s="2">
        <f t="shared" si="24"/>
        <v>4564743.1027244376</v>
      </c>
    </row>
    <row r="1591" spans="1:13" x14ac:dyDescent="0.2">
      <c r="A1591">
        <v>2506</v>
      </c>
      <c r="B1591">
        <v>1586</v>
      </c>
      <c r="C1591">
        <v>1</v>
      </c>
      <c r="D1591" t="s">
        <v>3174</v>
      </c>
      <c r="E1591" t="s">
        <v>3175</v>
      </c>
      <c r="F1591" t="s">
        <v>8510</v>
      </c>
      <c r="G1591" s="2">
        <v>492162.70732273831</v>
      </c>
      <c r="H1591" s="2">
        <v>516561.63137675071</v>
      </c>
      <c r="I1591" s="2">
        <v>436410.24576430162</v>
      </c>
      <c r="J1591" s="2">
        <v>389919.38210989599</v>
      </c>
      <c r="K1591" s="2">
        <v>304482.49684051366</v>
      </c>
      <c r="L1591" s="2">
        <v>266464.13933651632</v>
      </c>
      <c r="M1591" s="2">
        <f t="shared" si="24"/>
        <v>5251840.0099482602</v>
      </c>
    </row>
    <row r="1592" spans="1:13" x14ac:dyDescent="0.2">
      <c r="A1592">
        <v>5231</v>
      </c>
      <c r="B1592">
        <v>1587</v>
      </c>
      <c r="C1592">
        <v>1</v>
      </c>
      <c r="D1592" t="s">
        <v>3176</v>
      </c>
      <c r="E1592" t="s">
        <v>3177</v>
      </c>
      <c r="F1592" t="s">
        <v>8510</v>
      </c>
      <c r="G1592" s="2">
        <v>129633.57930410501</v>
      </c>
      <c r="H1592" s="2">
        <v>340985.91583725967</v>
      </c>
      <c r="I1592" s="2">
        <v>440581.28990119562</v>
      </c>
      <c r="J1592" s="2">
        <v>611435.01223954174</v>
      </c>
      <c r="K1592" s="2">
        <v>625755.47626819869</v>
      </c>
      <c r="L1592" s="2">
        <v>697448.13364724361</v>
      </c>
      <c r="M1592" s="2">
        <f t="shared" si="24"/>
        <v>4931307.0582934022</v>
      </c>
    </row>
    <row r="1593" spans="1:13" x14ac:dyDescent="0.2">
      <c r="A1593">
        <v>3529</v>
      </c>
      <c r="B1593">
        <v>1588</v>
      </c>
      <c r="C1593">
        <v>1</v>
      </c>
      <c r="D1593" t="s">
        <v>3178</v>
      </c>
      <c r="E1593" t="s">
        <v>3179</v>
      </c>
      <c r="F1593" t="s">
        <v>8510</v>
      </c>
      <c r="G1593" s="2">
        <v>354429.80307991471</v>
      </c>
      <c r="H1593" s="2">
        <v>389783.38334580534</v>
      </c>
      <c r="I1593" s="2">
        <v>385158.65508746036</v>
      </c>
      <c r="J1593" s="2">
        <v>388921.79239621136</v>
      </c>
      <c r="K1593" s="2">
        <v>305421.18304024701</v>
      </c>
      <c r="L1593" s="2">
        <v>261752.834146218</v>
      </c>
      <c r="M1593" s="2">
        <f t="shared" si="24"/>
        <v>4614413.9683078006</v>
      </c>
    </row>
    <row r="1594" spans="1:13" x14ac:dyDescent="0.2">
      <c r="A1594">
        <v>5020</v>
      </c>
      <c r="B1594">
        <v>1589</v>
      </c>
      <c r="C1594">
        <v>1</v>
      </c>
      <c r="D1594" t="s">
        <v>3180</v>
      </c>
      <c r="E1594" t="s">
        <v>3181</v>
      </c>
      <c r="F1594" t="s">
        <v>8510</v>
      </c>
      <c r="G1594" s="2">
        <v>379080.94587782235</v>
      </c>
      <c r="H1594" s="2">
        <v>351485.34394263336</v>
      </c>
      <c r="I1594" s="2">
        <v>375914.54299234832</v>
      </c>
      <c r="J1594" s="2">
        <v>466530.38052936393</v>
      </c>
      <c r="K1594" s="2">
        <v>449787.30991312565</v>
      </c>
      <c r="L1594" s="2">
        <v>506147.79395664966</v>
      </c>
      <c r="M1594" s="2">
        <f t="shared" si="24"/>
        <v>3963658.7852107654</v>
      </c>
    </row>
    <row r="1595" spans="1:13" x14ac:dyDescent="0.2">
      <c r="A1595">
        <v>1184</v>
      </c>
      <c r="B1595">
        <v>1590</v>
      </c>
      <c r="C1595">
        <v>1</v>
      </c>
      <c r="D1595" t="s">
        <v>3182</v>
      </c>
      <c r="E1595" t="s">
        <v>3183</v>
      </c>
      <c r="F1595" t="s">
        <v>8510</v>
      </c>
      <c r="G1595" s="2">
        <v>215134.27263994297</v>
      </c>
      <c r="H1595" s="2">
        <v>213333.28631007232</v>
      </c>
      <c r="I1595" s="2">
        <v>239540.83329098101</v>
      </c>
      <c r="J1595" s="2">
        <v>237776.62268419701</v>
      </c>
      <c r="K1595" s="2">
        <v>263480.52462900529</v>
      </c>
      <c r="L1595" s="2">
        <v>265446.92844462366</v>
      </c>
      <c r="M1595" s="2">
        <f t="shared" si="24"/>
        <v>3543056.1713450393</v>
      </c>
    </row>
    <row r="1596" spans="1:13" x14ac:dyDescent="0.2">
      <c r="A1596">
        <v>5602</v>
      </c>
      <c r="B1596">
        <v>1591</v>
      </c>
      <c r="C1596">
        <v>1</v>
      </c>
      <c r="D1596" t="s">
        <v>3184</v>
      </c>
      <c r="E1596" t="s">
        <v>3185</v>
      </c>
      <c r="F1596" t="s">
        <v>8510</v>
      </c>
      <c r="G1596" s="2">
        <v>303153.72459718032</v>
      </c>
      <c r="H1596" s="2">
        <v>301875.607005706</v>
      </c>
      <c r="I1596" s="2">
        <v>312706.41120553104</v>
      </c>
      <c r="J1596" s="2">
        <v>353169.26612306637</v>
      </c>
      <c r="K1596" s="2">
        <v>405286.44981394871</v>
      </c>
      <c r="L1596" s="2">
        <v>432152.24460078502</v>
      </c>
      <c r="M1596" s="2">
        <f t="shared" si="24"/>
        <v>4833411.5364801111</v>
      </c>
    </row>
    <row r="1597" spans="1:13" x14ac:dyDescent="0.2">
      <c r="A1597">
        <v>5100</v>
      </c>
      <c r="B1597">
        <v>1592</v>
      </c>
      <c r="C1597">
        <v>1</v>
      </c>
      <c r="D1597" t="s">
        <v>3186</v>
      </c>
      <c r="E1597" t="s">
        <v>3187</v>
      </c>
      <c r="F1597" t="s">
        <v>8510</v>
      </c>
      <c r="G1597" s="2">
        <v>434332.44248501497</v>
      </c>
      <c r="H1597" s="2">
        <v>435697.8949562257</v>
      </c>
      <c r="I1597" s="2">
        <v>466216.79566993332</v>
      </c>
      <c r="J1597" s="2">
        <v>483637.07513295562</v>
      </c>
      <c r="K1597" s="2">
        <v>464024.23443667829</v>
      </c>
      <c r="L1597" s="2">
        <v>441159.39045308501</v>
      </c>
      <c r="M1597" s="2">
        <f t="shared" si="24"/>
        <v>4963640.0917629944</v>
      </c>
    </row>
    <row r="1598" spans="1:13" x14ac:dyDescent="0.2">
      <c r="A1598">
        <v>4126</v>
      </c>
      <c r="B1598">
        <v>1593</v>
      </c>
      <c r="C1598">
        <v>1</v>
      </c>
      <c r="D1598" t="s">
        <v>3188</v>
      </c>
      <c r="E1598" t="s">
        <v>3189</v>
      </c>
      <c r="F1598" t="s">
        <v>8510</v>
      </c>
      <c r="G1598" s="2">
        <v>479016.58171356196</v>
      </c>
      <c r="H1598" s="2">
        <v>397128.67047809571</v>
      </c>
      <c r="I1598" s="2">
        <v>376084.49283394264</v>
      </c>
      <c r="J1598" s="2">
        <v>329112.80713938968</v>
      </c>
      <c r="K1598" s="2">
        <v>335798.60543954669</v>
      </c>
      <c r="L1598" s="2">
        <v>321431.10102456569</v>
      </c>
      <c r="M1598" s="2">
        <f t="shared" si="24"/>
        <v>4316624.6013721796</v>
      </c>
    </row>
    <row r="1599" spans="1:13" x14ac:dyDescent="0.2">
      <c r="A1599">
        <v>2891</v>
      </c>
      <c r="B1599">
        <v>1594</v>
      </c>
      <c r="C1599">
        <v>1</v>
      </c>
      <c r="D1599" t="s">
        <v>3190</v>
      </c>
      <c r="E1599" t="s">
        <v>3191</v>
      </c>
      <c r="F1599" t="s">
        <v>8510</v>
      </c>
      <c r="G1599" s="2">
        <v>553382.00577621732</v>
      </c>
      <c r="H1599" s="2">
        <v>338725.92876247899</v>
      </c>
      <c r="I1599" s="2">
        <v>379468.16998355696</v>
      </c>
      <c r="J1599" s="2">
        <v>260929.50846338729</v>
      </c>
      <c r="K1599" s="2">
        <v>289581.58605812961</v>
      </c>
      <c r="L1599" s="2">
        <v>255965.14369930731</v>
      </c>
      <c r="M1599" s="2">
        <f t="shared" si="24"/>
        <v>4143752.1986192162</v>
      </c>
    </row>
    <row r="1600" spans="1:13" x14ac:dyDescent="0.2">
      <c r="A1600">
        <v>4102</v>
      </c>
      <c r="B1600">
        <v>1595</v>
      </c>
      <c r="C1600">
        <v>1</v>
      </c>
      <c r="D1600" t="s">
        <v>3192</v>
      </c>
      <c r="E1600" t="s">
        <v>3193</v>
      </c>
      <c r="F1600" t="s">
        <v>8510</v>
      </c>
      <c r="G1600" s="2">
        <v>332404.23586038797</v>
      </c>
      <c r="H1600" s="2">
        <v>388556.82475011033</v>
      </c>
      <c r="I1600" s="2">
        <v>406243.56522244768</v>
      </c>
      <c r="J1600" s="2">
        <v>363557.39592783834</v>
      </c>
      <c r="K1600" s="2">
        <v>288198.77024905401</v>
      </c>
      <c r="L1600" s="2">
        <v>286739.06386629998</v>
      </c>
      <c r="M1600" s="2">
        <f t="shared" si="24"/>
        <v>4060904.1712564747</v>
      </c>
    </row>
    <row r="1601" spans="1:13" x14ac:dyDescent="0.2">
      <c r="A1601">
        <v>4622</v>
      </c>
      <c r="B1601">
        <v>1596</v>
      </c>
      <c r="C1601">
        <v>1</v>
      </c>
      <c r="D1601" t="s">
        <v>3194</v>
      </c>
      <c r="E1601" t="s">
        <v>3195</v>
      </c>
      <c r="F1601" t="s">
        <v>8510</v>
      </c>
      <c r="G1601" s="2">
        <v>523538.86255129165</v>
      </c>
      <c r="H1601" s="2">
        <v>351684.32245013706</v>
      </c>
      <c r="I1601" s="2">
        <v>344893.33230599534</v>
      </c>
      <c r="J1601" s="2">
        <v>282012.56591470964</v>
      </c>
      <c r="K1601" s="2">
        <v>261062.90272307335</v>
      </c>
      <c r="L1601" s="2">
        <v>232012.32943512898</v>
      </c>
      <c r="M1601" s="2">
        <f t="shared" si="24"/>
        <v>4507136.716384517</v>
      </c>
    </row>
    <row r="1602" spans="1:13" x14ac:dyDescent="0.2">
      <c r="A1602">
        <v>3175</v>
      </c>
      <c r="B1602">
        <v>1597</v>
      </c>
      <c r="C1602">
        <v>1</v>
      </c>
      <c r="D1602" t="s">
        <v>3196</v>
      </c>
      <c r="E1602" t="s">
        <v>3197</v>
      </c>
      <c r="F1602" t="s">
        <v>8510</v>
      </c>
      <c r="G1602" s="2">
        <v>423781.77952490066</v>
      </c>
      <c r="H1602" s="2">
        <v>452246.39715548098</v>
      </c>
      <c r="I1602" s="2">
        <v>384889.61490147671</v>
      </c>
      <c r="J1602" s="2">
        <v>425558.75109664566</v>
      </c>
      <c r="K1602" s="2">
        <v>416907.69676791271</v>
      </c>
      <c r="L1602" s="2">
        <v>408548.16155776434</v>
      </c>
      <c r="M1602" s="2">
        <f t="shared" si="24"/>
        <v>4702609.6917236466</v>
      </c>
    </row>
    <row r="1603" spans="1:13" x14ac:dyDescent="0.2">
      <c r="A1603">
        <v>3012</v>
      </c>
      <c r="B1603">
        <v>1598</v>
      </c>
      <c r="C1603">
        <v>1</v>
      </c>
      <c r="D1603" t="s">
        <v>3198</v>
      </c>
      <c r="E1603" t="s">
        <v>3199</v>
      </c>
      <c r="F1603" t="s">
        <v>8510</v>
      </c>
      <c r="G1603" s="2">
        <v>423176.11037881998</v>
      </c>
      <c r="H1603" s="2">
        <v>350324.42307917803</v>
      </c>
      <c r="I1603" s="2">
        <v>351904.86851022765</v>
      </c>
      <c r="J1603" s="2">
        <v>373095.22291333135</v>
      </c>
      <c r="K1603" s="2">
        <v>347049.3415210587</v>
      </c>
      <c r="L1603" s="2">
        <v>345127.3243168497</v>
      </c>
      <c r="M1603" s="2">
        <f t="shared" si="24"/>
        <v>4255045.1061417395</v>
      </c>
    </row>
    <row r="1604" spans="1:13" x14ac:dyDescent="0.2">
      <c r="A1604">
        <v>361</v>
      </c>
      <c r="B1604">
        <v>1599</v>
      </c>
      <c r="C1604">
        <v>1</v>
      </c>
      <c r="D1604" t="s">
        <v>3200</v>
      </c>
      <c r="E1604" t="s">
        <v>3201</v>
      </c>
      <c r="F1604" t="s">
        <v>8510</v>
      </c>
      <c r="G1604" s="2">
        <v>236220.35302215233</v>
      </c>
      <c r="H1604" s="2">
        <v>314642.23731430765</v>
      </c>
      <c r="I1604" s="2">
        <v>348795.9792883303</v>
      </c>
      <c r="J1604" s="2">
        <v>382925.57754977437</v>
      </c>
      <c r="K1604" s="2">
        <v>384382.76808959403</v>
      </c>
      <c r="L1604" s="2">
        <v>397400.90015811595</v>
      </c>
      <c r="M1604" s="2">
        <f t="shared" si="24"/>
        <v>4589879.6309371963</v>
      </c>
    </row>
    <row r="1605" spans="1:13" x14ac:dyDescent="0.2">
      <c r="A1605">
        <v>3574</v>
      </c>
      <c r="B1605">
        <v>1600</v>
      </c>
      <c r="C1605">
        <v>1</v>
      </c>
      <c r="D1605" t="s">
        <v>3202</v>
      </c>
      <c r="E1605" t="s">
        <v>3203</v>
      </c>
      <c r="F1605" t="s">
        <v>8510</v>
      </c>
      <c r="G1605" s="2">
        <v>321159.75086267636</v>
      </c>
      <c r="H1605" s="2">
        <v>454737.78506961837</v>
      </c>
      <c r="I1605" s="2">
        <v>422506.07388083497</v>
      </c>
      <c r="J1605" s="2">
        <v>477302.30852239003</v>
      </c>
      <c r="K1605" s="2">
        <v>450786.42261600232</v>
      </c>
      <c r="L1605" s="2">
        <v>399019.47456339962</v>
      </c>
      <c r="M1605" s="2">
        <f t="shared" si="24"/>
        <v>5096408.6048517711</v>
      </c>
    </row>
    <row r="1606" spans="1:13" x14ac:dyDescent="0.2">
      <c r="A1606">
        <v>3823</v>
      </c>
      <c r="B1606">
        <v>1601</v>
      </c>
      <c r="C1606">
        <v>1</v>
      </c>
      <c r="D1606" t="s">
        <v>3204</v>
      </c>
      <c r="E1606" t="s">
        <v>3205</v>
      </c>
      <c r="F1606" t="s">
        <v>8510</v>
      </c>
      <c r="G1606" s="2">
        <v>517126.33111436007</v>
      </c>
      <c r="H1606" s="2">
        <v>389474.29685447598</v>
      </c>
      <c r="I1606" s="2">
        <v>440642.45584157668</v>
      </c>
      <c r="J1606" s="2">
        <v>385163.58471036673</v>
      </c>
      <c r="K1606" s="2">
        <v>407334.56593791867</v>
      </c>
      <c r="L1606" s="2">
        <v>431155.55487815064</v>
      </c>
      <c r="M1606" s="2">
        <f t="shared" si="24"/>
        <v>5196585.0141613949</v>
      </c>
    </row>
    <row r="1607" spans="1:13" x14ac:dyDescent="0.2">
      <c r="A1607">
        <v>1190</v>
      </c>
      <c r="B1607">
        <v>1602</v>
      </c>
      <c r="C1607">
        <v>1</v>
      </c>
      <c r="D1607" t="s">
        <v>3206</v>
      </c>
      <c r="E1607" t="s">
        <v>3207</v>
      </c>
      <c r="F1607" t="s">
        <v>8510</v>
      </c>
      <c r="G1607" s="2">
        <v>480583.42552208999</v>
      </c>
      <c r="H1607" s="2">
        <v>450762.0003795526</v>
      </c>
      <c r="I1607" s="2">
        <v>425450.90021176898</v>
      </c>
      <c r="J1607" s="2">
        <v>405992.68141629634</v>
      </c>
      <c r="K1607" s="2">
        <v>420199.35824943433</v>
      </c>
      <c r="L1607" s="2">
        <v>442699.85904540372</v>
      </c>
      <c r="M1607" s="2">
        <f t="shared" ref="M1607:M1670" si="25">SUM(G1607:L1608)</f>
        <v>4501049.8081836523</v>
      </c>
    </row>
    <row r="1608" spans="1:13" x14ac:dyDescent="0.2">
      <c r="A1608">
        <v>5640</v>
      </c>
      <c r="B1608">
        <v>1603</v>
      </c>
      <c r="C1608">
        <v>1</v>
      </c>
      <c r="D1608" t="s">
        <v>3208</v>
      </c>
      <c r="E1608" t="s">
        <v>3209</v>
      </c>
      <c r="F1608" t="s">
        <v>8510</v>
      </c>
      <c r="G1608" s="2">
        <v>364352.55489040137</v>
      </c>
      <c r="H1608" s="2">
        <v>353195.460782059</v>
      </c>
      <c r="I1608" s="2">
        <v>346157.77064271638</v>
      </c>
      <c r="J1608" s="2">
        <v>278968.82804331736</v>
      </c>
      <c r="K1608" s="2">
        <v>274789.01719653967</v>
      </c>
      <c r="L1608" s="2">
        <v>257897.95180407233</v>
      </c>
      <c r="M1608" s="2">
        <f t="shared" si="25"/>
        <v>4086792.2087173881</v>
      </c>
    </row>
    <row r="1609" spans="1:13" x14ac:dyDescent="0.2">
      <c r="A1609">
        <v>1463</v>
      </c>
      <c r="B1609">
        <v>1604</v>
      </c>
      <c r="C1609">
        <v>1</v>
      </c>
      <c r="D1609" t="s">
        <v>3210</v>
      </c>
      <c r="E1609" t="s">
        <v>3211</v>
      </c>
      <c r="F1609" t="s">
        <v>8510</v>
      </c>
      <c r="G1609" s="2">
        <v>481952.99338699528</v>
      </c>
      <c r="H1609" s="2">
        <v>362880.4826554333</v>
      </c>
      <c r="I1609" s="2">
        <v>380829.08215620107</v>
      </c>
      <c r="J1609" s="2">
        <v>319493.17506226798</v>
      </c>
      <c r="K1609" s="2">
        <v>317675.00013075868</v>
      </c>
      <c r="L1609" s="2">
        <v>348599.89196662564</v>
      </c>
      <c r="M1609" s="2">
        <f t="shared" si="25"/>
        <v>4224911.4004091024</v>
      </c>
    </row>
    <row r="1610" spans="1:13" x14ac:dyDescent="0.2">
      <c r="A1610">
        <v>3270</v>
      </c>
      <c r="B1610">
        <v>1605</v>
      </c>
      <c r="C1610">
        <v>1</v>
      </c>
      <c r="D1610" t="s">
        <v>3212</v>
      </c>
      <c r="E1610" t="s">
        <v>3213</v>
      </c>
      <c r="F1610" t="s">
        <v>8510</v>
      </c>
      <c r="G1610" s="2">
        <v>317918.62426370563</v>
      </c>
      <c r="H1610" s="2">
        <v>293432.16440437367</v>
      </c>
      <c r="I1610" s="2">
        <v>318460.05131212133</v>
      </c>
      <c r="J1610" s="2">
        <v>321927.43664427201</v>
      </c>
      <c r="K1610" s="2">
        <v>383865.26223476738</v>
      </c>
      <c r="L1610" s="2">
        <v>377877.23619158071</v>
      </c>
      <c r="M1610" s="2">
        <f t="shared" si="25"/>
        <v>3990083.9233879065</v>
      </c>
    </row>
    <row r="1611" spans="1:13" x14ac:dyDescent="0.2">
      <c r="A1611">
        <v>4281</v>
      </c>
      <c r="B1611">
        <v>1606</v>
      </c>
      <c r="C1611">
        <v>1</v>
      </c>
      <c r="D1611" t="s">
        <v>3214</v>
      </c>
      <c r="E1611" t="s">
        <v>3215</v>
      </c>
      <c r="F1611" t="s">
        <v>8510</v>
      </c>
      <c r="G1611" s="2">
        <v>227188.92941304366</v>
      </c>
      <c r="H1611" s="2">
        <v>271747.16046559432</v>
      </c>
      <c r="I1611" s="2">
        <v>334971.18595337099</v>
      </c>
      <c r="J1611" s="2">
        <v>399955.16787396272</v>
      </c>
      <c r="K1611" s="2">
        <v>370032.61383047566</v>
      </c>
      <c r="L1611" s="2">
        <v>372708.09080063802</v>
      </c>
      <c r="M1611" s="2">
        <f t="shared" si="25"/>
        <v>4029631.2470118897</v>
      </c>
    </row>
    <row r="1612" spans="1:13" x14ac:dyDescent="0.2">
      <c r="A1612">
        <v>2912</v>
      </c>
      <c r="B1612">
        <v>1607</v>
      </c>
      <c r="C1612">
        <v>1</v>
      </c>
      <c r="D1612" t="s">
        <v>3216</v>
      </c>
      <c r="E1612" t="s">
        <v>3217</v>
      </c>
      <c r="F1612" t="s">
        <v>8510</v>
      </c>
      <c r="G1612" s="2">
        <v>322924.51090039132</v>
      </c>
      <c r="H1612" s="2">
        <v>310925.63379955135</v>
      </c>
      <c r="I1612" s="2">
        <v>353482.80733028165</v>
      </c>
      <c r="J1612" s="2">
        <v>300913.48556706199</v>
      </c>
      <c r="K1612" s="2">
        <v>373619.918053817</v>
      </c>
      <c r="L1612" s="2">
        <v>391161.74302370031</v>
      </c>
      <c r="M1612" s="2">
        <f t="shared" si="25"/>
        <v>4089992.341432347</v>
      </c>
    </row>
    <row r="1613" spans="1:13" x14ac:dyDescent="0.2">
      <c r="A1613">
        <v>3677</v>
      </c>
      <c r="B1613">
        <v>1608</v>
      </c>
      <c r="C1613">
        <v>1</v>
      </c>
      <c r="D1613" t="s">
        <v>3218</v>
      </c>
      <c r="E1613" t="s">
        <v>3219</v>
      </c>
      <c r="F1613" t="s">
        <v>8510</v>
      </c>
      <c r="G1613" s="2">
        <v>411312.95766751497</v>
      </c>
      <c r="H1613" s="2">
        <v>337161.16853403038</v>
      </c>
      <c r="I1613" s="2">
        <v>329860.19308421394</v>
      </c>
      <c r="J1613" s="2">
        <v>321535.08811740164</v>
      </c>
      <c r="K1613" s="2">
        <v>334412.69097522396</v>
      </c>
      <c r="L1613" s="2">
        <v>302682.14437915868</v>
      </c>
      <c r="M1613" s="2">
        <f t="shared" si="25"/>
        <v>3757215.8911093194</v>
      </c>
    </row>
    <row r="1614" spans="1:13" x14ac:dyDescent="0.2">
      <c r="A1614">
        <v>1371</v>
      </c>
      <c r="B1614">
        <v>1609</v>
      </c>
      <c r="C1614">
        <v>1</v>
      </c>
      <c r="D1614" t="s">
        <v>3220</v>
      </c>
      <c r="E1614" t="s">
        <v>3221</v>
      </c>
      <c r="F1614" t="s">
        <v>8510</v>
      </c>
      <c r="G1614" s="2">
        <v>452137.0896381067</v>
      </c>
      <c r="H1614" s="2">
        <v>301859.37646074867</v>
      </c>
      <c r="I1614" s="2">
        <v>275061.48396004335</v>
      </c>
      <c r="J1614" s="2">
        <v>210835.45071803333</v>
      </c>
      <c r="K1614" s="2">
        <v>224400.67301420833</v>
      </c>
      <c r="L1614" s="2">
        <v>255957.57456063633</v>
      </c>
      <c r="M1614" s="2">
        <f t="shared" si="25"/>
        <v>3948246.642074951</v>
      </c>
    </row>
    <row r="1615" spans="1:13" x14ac:dyDescent="0.2">
      <c r="A1615">
        <v>2567</v>
      </c>
      <c r="B1615">
        <v>1610</v>
      </c>
      <c r="C1615">
        <v>1</v>
      </c>
      <c r="D1615" t="s">
        <v>3222</v>
      </c>
      <c r="E1615" t="s">
        <v>3223</v>
      </c>
      <c r="F1615" t="s">
        <v>8510</v>
      </c>
      <c r="G1615" s="2">
        <v>380960.85381230764</v>
      </c>
      <c r="H1615" s="2">
        <v>358071.36650991865</v>
      </c>
      <c r="I1615" s="2">
        <v>388636.02037720539</v>
      </c>
      <c r="J1615" s="2">
        <v>375062.43056601798</v>
      </c>
      <c r="K1615" s="2">
        <v>365672.81421187898</v>
      </c>
      <c r="L1615" s="2">
        <v>359591.50824584562</v>
      </c>
      <c r="M1615" s="2">
        <f t="shared" si="25"/>
        <v>4689362.5832870025</v>
      </c>
    </row>
    <row r="1616" spans="1:13" x14ac:dyDescent="0.2">
      <c r="A1616">
        <v>5173</v>
      </c>
      <c r="B1616">
        <v>1611</v>
      </c>
      <c r="C1616">
        <v>1</v>
      </c>
      <c r="D1616" t="s">
        <v>3224</v>
      </c>
      <c r="E1616" t="s">
        <v>3225</v>
      </c>
      <c r="F1616" t="s">
        <v>8510</v>
      </c>
      <c r="G1616" s="2">
        <v>256008.81638452064</v>
      </c>
      <c r="H1616" s="2">
        <v>324062.08051888435</v>
      </c>
      <c r="I1616" s="2">
        <v>389032.8124037587</v>
      </c>
      <c r="J1616" s="2">
        <v>462071.51098008297</v>
      </c>
      <c r="K1616" s="2">
        <v>512869.79546692997</v>
      </c>
      <c r="L1616" s="2">
        <v>517322.57380965137</v>
      </c>
      <c r="M1616" s="2">
        <f t="shared" si="25"/>
        <v>5121845.6026839782</v>
      </c>
    </row>
    <row r="1617" spans="1:13" x14ac:dyDescent="0.2">
      <c r="A1617">
        <v>2631</v>
      </c>
      <c r="B1617">
        <v>1612</v>
      </c>
      <c r="C1617">
        <v>1</v>
      </c>
      <c r="D1617" t="s">
        <v>3226</v>
      </c>
      <c r="E1617" t="s">
        <v>3227</v>
      </c>
      <c r="F1617" t="s">
        <v>8510</v>
      </c>
      <c r="G1617" s="2">
        <v>386488.14968369133</v>
      </c>
      <c r="H1617" s="2">
        <v>469160.57720881159</v>
      </c>
      <c r="I1617" s="2">
        <v>447728.54662663699</v>
      </c>
      <c r="J1617" s="2">
        <v>487593.55436749104</v>
      </c>
      <c r="K1617" s="2">
        <v>413423.42730750429</v>
      </c>
      <c r="L1617" s="2">
        <v>456083.75792601565</v>
      </c>
      <c r="M1617" s="2">
        <f t="shared" si="25"/>
        <v>4614541.1424131077</v>
      </c>
    </row>
    <row r="1618" spans="1:13" x14ac:dyDescent="0.2">
      <c r="A1618">
        <v>4912</v>
      </c>
      <c r="B1618">
        <v>1613</v>
      </c>
      <c r="C1618">
        <v>1</v>
      </c>
      <c r="D1618" t="s">
        <v>3228</v>
      </c>
      <c r="E1618" t="s">
        <v>3229</v>
      </c>
      <c r="F1618" t="s">
        <v>8510</v>
      </c>
      <c r="G1618" s="2">
        <v>351232.65558526898</v>
      </c>
      <c r="H1618" s="2">
        <v>390342.94844730967</v>
      </c>
      <c r="I1618" s="2">
        <v>349041.77895695833</v>
      </c>
      <c r="J1618" s="2">
        <v>338806.1380217073</v>
      </c>
      <c r="K1618" s="2">
        <v>289882.55713378871</v>
      </c>
      <c r="L1618" s="2">
        <v>234757.05114792267</v>
      </c>
      <c r="M1618" s="2">
        <f t="shared" si="25"/>
        <v>3752284.250878864</v>
      </c>
    </row>
    <row r="1619" spans="1:13" x14ac:dyDescent="0.2">
      <c r="A1619">
        <v>1476</v>
      </c>
      <c r="B1619">
        <v>1614</v>
      </c>
      <c r="C1619">
        <v>1</v>
      </c>
      <c r="D1619" t="s">
        <v>3230</v>
      </c>
      <c r="E1619" t="s">
        <v>3231</v>
      </c>
      <c r="F1619" t="s">
        <v>8510</v>
      </c>
      <c r="G1619" s="2">
        <v>436564.70614820969</v>
      </c>
      <c r="H1619" s="2">
        <v>358129.43181847833</v>
      </c>
      <c r="I1619" s="2">
        <v>342995.64396166365</v>
      </c>
      <c r="J1619" s="2">
        <v>226877.60771464868</v>
      </c>
      <c r="K1619" s="2">
        <v>206176.21886988301</v>
      </c>
      <c r="L1619" s="2">
        <v>227477.51307302501</v>
      </c>
      <c r="M1619" s="2">
        <f t="shared" si="25"/>
        <v>4590214.9187297169</v>
      </c>
    </row>
    <row r="1620" spans="1:13" x14ac:dyDescent="0.2">
      <c r="A1620">
        <v>1508</v>
      </c>
      <c r="B1620">
        <v>1615</v>
      </c>
      <c r="C1620">
        <v>1</v>
      </c>
      <c r="D1620" t="s">
        <v>3232</v>
      </c>
      <c r="E1620" t="s">
        <v>3233</v>
      </c>
      <c r="F1620" t="s">
        <v>8510</v>
      </c>
      <c r="G1620" s="2">
        <v>370958.64286352164</v>
      </c>
      <c r="H1620" s="2">
        <v>425704.23385699466</v>
      </c>
      <c r="I1620" s="2">
        <v>454097.47279499966</v>
      </c>
      <c r="J1620" s="2">
        <v>506629.25522193761</v>
      </c>
      <c r="K1620" s="2">
        <v>500912.204591733</v>
      </c>
      <c r="L1620" s="2">
        <v>533691.987814622</v>
      </c>
      <c r="M1620" s="2">
        <f t="shared" si="25"/>
        <v>4802133.7329025296</v>
      </c>
    </row>
    <row r="1621" spans="1:13" x14ac:dyDescent="0.2">
      <c r="A1621">
        <v>4131</v>
      </c>
      <c r="B1621">
        <v>1616</v>
      </c>
      <c r="C1621">
        <v>1</v>
      </c>
      <c r="D1621" t="s">
        <v>3234</v>
      </c>
      <c r="E1621" t="s">
        <v>3235</v>
      </c>
      <c r="F1621" t="s">
        <v>8510</v>
      </c>
      <c r="G1621" s="2">
        <v>286089.85969885666</v>
      </c>
      <c r="H1621" s="2">
        <v>304142.76287543663</v>
      </c>
      <c r="I1621" s="2">
        <v>310367.43709603796</v>
      </c>
      <c r="J1621" s="2">
        <v>354241.97412333667</v>
      </c>
      <c r="K1621" s="2">
        <v>364694.61650568066</v>
      </c>
      <c r="L1621" s="2">
        <v>390603.28545937239</v>
      </c>
      <c r="M1621" s="2">
        <f t="shared" si="25"/>
        <v>3630576.6328544496</v>
      </c>
    </row>
    <row r="1622" spans="1:13" x14ac:dyDescent="0.2">
      <c r="A1622">
        <v>889</v>
      </c>
      <c r="B1622">
        <v>1617</v>
      </c>
      <c r="C1622">
        <v>1</v>
      </c>
      <c r="D1622" t="s">
        <v>3236</v>
      </c>
      <c r="E1622" t="s">
        <v>3237</v>
      </c>
      <c r="F1622" t="s">
        <v>8510</v>
      </c>
      <c r="G1622" s="2">
        <v>308675.77076542797</v>
      </c>
      <c r="H1622" s="2">
        <v>427392.72771369835</v>
      </c>
      <c r="I1622" s="2">
        <v>302920.47633761331</v>
      </c>
      <c r="J1622" s="2">
        <v>204349.02314362966</v>
      </c>
      <c r="K1622" s="2">
        <v>177427.05087460935</v>
      </c>
      <c r="L1622" s="2">
        <v>199671.64826074964</v>
      </c>
      <c r="M1622" s="2">
        <f t="shared" si="25"/>
        <v>3560871.906615749</v>
      </c>
    </row>
    <row r="1623" spans="1:13" x14ac:dyDescent="0.2">
      <c r="A1623">
        <v>5662</v>
      </c>
      <c r="B1623">
        <v>1618</v>
      </c>
      <c r="C1623">
        <v>1</v>
      </c>
      <c r="D1623" t="s">
        <v>3238</v>
      </c>
      <c r="E1623" t="s">
        <v>3239</v>
      </c>
      <c r="F1623" t="s">
        <v>8510</v>
      </c>
      <c r="G1623" s="2">
        <v>497159.78370516235</v>
      </c>
      <c r="H1623" s="2">
        <v>370468.27092064201</v>
      </c>
      <c r="I1623" s="2">
        <v>324251.41287267132</v>
      </c>
      <c r="J1623" s="2">
        <v>250203.37834819965</v>
      </c>
      <c r="K1623" s="2">
        <v>248544.06170782764</v>
      </c>
      <c r="L1623" s="2">
        <v>249808.30196551801</v>
      </c>
      <c r="M1623" s="2">
        <f t="shared" si="25"/>
        <v>3775630.2994560967</v>
      </c>
    </row>
    <row r="1624" spans="1:13" x14ac:dyDescent="0.2">
      <c r="A1624">
        <v>5587</v>
      </c>
      <c r="B1624">
        <v>1619</v>
      </c>
      <c r="C1624">
        <v>1</v>
      </c>
      <c r="D1624" t="s">
        <v>3240</v>
      </c>
      <c r="E1624" t="s">
        <v>3241</v>
      </c>
      <c r="F1624" t="s">
        <v>8510</v>
      </c>
      <c r="G1624" s="2">
        <v>378195.84584139305</v>
      </c>
      <c r="H1624" s="2">
        <v>324761.84146742034</v>
      </c>
      <c r="I1624" s="2">
        <v>325805.72754259402</v>
      </c>
      <c r="J1624" s="2">
        <v>298450.46366615838</v>
      </c>
      <c r="K1624" s="2">
        <v>270794.46041481401</v>
      </c>
      <c r="L1624" s="2">
        <v>237186.75100369667</v>
      </c>
      <c r="M1624" s="2">
        <f t="shared" si="25"/>
        <v>3931099.0761823882</v>
      </c>
    </row>
    <row r="1625" spans="1:13" x14ac:dyDescent="0.2">
      <c r="A1625">
        <v>2195</v>
      </c>
      <c r="B1625">
        <v>1620</v>
      </c>
      <c r="C1625">
        <v>1</v>
      </c>
      <c r="D1625" t="s">
        <v>3242</v>
      </c>
      <c r="E1625" t="s">
        <v>3243</v>
      </c>
      <c r="F1625" t="s">
        <v>8510</v>
      </c>
      <c r="G1625" s="2">
        <v>300692.02715321496</v>
      </c>
      <c r="H1625" s="2">
        <v>361424.4697078687</v>
      </c>
      <c r="I1625" s="2">
        <v>347028.61521340231</v>
      </c>
      <c r="J1625" s="2">
        <v>379768.45872237632</v>
      </c>
      <c r="K1625" s="2">
        <v>353212.75724506361</v>
      </c>
      <c r="L1625" s="2">
        <v>353777.65820438572</v>
      </c>
      <c r="M1625" s="2">
        <f t="shared" si="25"/>
        <v>4701668.6371915881</v>
      </c>
    </row>
    <row r="1626" spans="1:13" x14ac:dyDescent="0.2">
      <c r="A1626">
        <v>4643</v>
      </c>
      <c r="B1626">
        <v>1621</v>
      </c>
      <c r="C1626">
        <v>1</v>
      </c>
      <c r="D1626" t="s">
        <v>3244</v>
      </c>
      <c r="E1626" t="s">
        <v>3245</v>
      </c>
      <c r="F1626" t="s">
        <v>8510</v>
      </c>
      <c r="G1626" s="2">
        <v>321344.12749912235</v>
      </c>
      <c r="H1626" s="2">
        <v>436409.38938896405</v>
      </c>
      <c r="I1626" s="2">
        <v>453937.51696223329</v>
      </c>
      <c r="J1626" s="2">
        <v>478928.60558319837</v>
      </c>
      <c r="K1626" s="2">
        <v>467262.72156628635</v>
      </c>
      <c r="L1626" s="2">
        <v>447882.28994547197</v>
      </c>
      <c r="M1626" s="2">
        <f t="shared" si="25"/>
        <v>5007265.8917950233</v>
      </c>
    </row>
    <row r="1627" spans="1:13" x14ac:dyDescent="0.2">
      <c r="A1627">
        <v>297</v>
      </c>
      <c r="B1627">
        <v>1622</v>
      </c>
      <c r="C1627">
        <v>1</v>
      </c>
      <c r="D1627" t="s">
        <v>3246</v>
      </c>
      <c r="E1627" t="s">
        <v>3247</v>
      </c>
      <c r="F1627" t="s">
        <v>8510</v>
      </c>
      <c r="G1627" s="2">
        <v>467093.676298676</v>
      </c>
      <c r="H1627" s="2">
        <v>403186.89773215697</v>
      </c>
      <c r="I1627" s="2">
        <v>418651.07603975898</v>
      </c>
      <c r="J1627" s="2">
        <v>381086.26284632302</v>
      </c>
      <c r="K1627" s="2">
        <v>360084.43772334768</v>
      </c>
      <c r="L1627" s="2">
        <v>371398.89020948397</v>
      </c>
      <c r="M1627" s="2">
        <f t="shared" si="25"/>
        <v>4687338.0314424429</v>
      </c>
    </row>
    <row r="1628" spans="1:13" x14ac:dyDescent="0.2">
      <c r="A1628">
        <v>171</v>
      </c>
      <c r="B1628">
        <v>1623</v>
      </c>
      <c r="C1628">
        <v>1</v>
      </c>
      <c r="D1628" t="s">
        <v>3248</v>
      </c>
      <c r="E1628" t="s">
        <v>3249</v>
      </c>
      <c r="F1628" t="s">
        <v>8510</v>
      </c>
      <c r="G1628" s="2">
        <v>318527.37216527568</v>
      </c>
      <c r="H1628" s="2">
        <v>338279.19193060097</v>
      </c>
      <c r="I1628" s="2">
        <v>329929.02998529398</v>
      </c>
      <c r="J1628" s="2">
        <v>400199.35390962003</v>
      </c>
      <c r="K1628" s="2">
        <v>427423.93126636866</v>
      </c>
      <c r="L1628" s="2">
        <v>471477.91133553698</v>
      </c>
      <c r="M1628" s="2">
        <f t="shared" si="25"/>
        <v>4506512.3749722745</v>
      </c>
    </row>
    <row r="1629" spans="1:13" x14ac:dyDescent="0.2">
      <c r="A1629">
        <v>4798</v>
      </c>
      <c r="B1629">
        <v>1624</v>
      </c>
      <c r="C1629">
        <v>1</v>
      </c>
      <c r="D1629" t="s">
        <v>3250</v>
      </c>
      <c r="E1629" t="s">
        <v>3251</v>
      </c>
      <c r="F1629" t="s">
        <v>8510</v>
      </c>
      <c r="G1629" s="2">
        <v>553934.4887488276</v>
      </c>
      <c r="H1629" s="2">
        <v>378525.41970073833</v>
      </c>
      <c r="I1629" s="2">
        <v>365535.43966730201</v>
      </c>
      <c r="J1629" s="2">
        <v>322770.49941330199</v>
      </c>
      <c r="K1629" s="2">
        <v>307766.77292129962</v>
      </c>
      <c r="L1629" s="2">
        <v>292142.96392810799</v>
      </c>
      <c r="M1629" s="2">
        <f t="shared" si="25"/>
        <v>4854967.6966840457</v>
      </c>
    </row>
    <row r="1630" spans="1:13" x14ac:dyDescent="0.2">
      <c r="A1630">
        <v>3520</v>
      </c>
      <c r="B1630">
        <v>1625</v>
      </c>
      <c r="C1630">
        <v>1</v>
      </c>
      <c r="D1630" t="s">
        <v>3252</v>
      </c>
      <c r="E1630" t="s">
        <v>3253</v>
      </c>
      <c r="F1630" t="s">
        <v>8510</v>
      </c>
      <c r="G1630" s="2">
        <v>507342.30004224944</v>
      </c>
      <c r="H1630" s="2">
        <v>465971.36372156831</v>
      </c>
      <c r="I1630" s="2">
        <v>366951.66466972069</v>
      </c>
      <c r="J1630" s="2">
        <v>375813.52034984966</v>
      </c>
      <c r="K1630" s="2">
        <v>356930.13097544364</v>
      </c>
      <c r="L1630" s="2">
        <v>561283.13254563662</v>
      </c>
      <c r="M1630" s="2">
        <f t="shared" si="25"/>
        <v>5587280.9193238616</v>
      </c>
    </row>
    <row r="1631" spans="1:13" x14ac:dyDescent="0.2">
      <c r="A1631">
        <v>3993</v>
      </c>
      <c r="B1631">
        <v>1626</v>
      </c>
      <c r="C1631">
        <v>1</v>
      </c>
      <c r="D1631" t="s">
        <v>3254</v>
      </c>
      <c r="E1631" t="s">
        <v>3255</v>
      </c>
      <c r="F1631" t="s">
        <v>8510</v>
      </c>
      <c r="G1631" s="2">
        <v>283954.14909748331</v>
      </c>
      <c r="H1631" s="2">
        <v>443863.37665271835</v>
      </c>
      <c r="I1631" s="2">
        <v>424990.54414504231</v>
      </c>
      <c r="J1631" s="2">
        <v>548707.15466688306</v>
      </c>
      <c r="K1631" s="2">
        <v>595486.90293069102</v>
      </c>
      <c r="L1631" s="2">
        <v>655986.67952657631</v>
      </c>
      <c r="M1631" s="2">
        <f t="shared" si="25"/>
        <v>4989937.2286091466</v>
      </c>
    </row>
    <row r="1632" spans="1:13" x14ac:dyDescent="0.2">
      <c r="A1632">
        <v>3459</v>
      </c>
      <c r="B1632">
        <v>1627</v>
      </c>
      <c r="C1632">
        <v>1</v>
      </c>
      <c r="D1632" t="s">
        <v>3256</v>
      </c>
      <c r="E1632" t="s">
        <v>3257</v>
      </c>
      <c r="F1632" t="s">
        <v>8510</v>
      </c>
      <c r="G1632" s="2">
        <v>432692.77108556335</v>
      </c>
      <c r="H1632" s="2">
        <v>393608.70886273572</v>
      </c>
      <c r="I1632" s="2">
        <v>336992.72623941465</v>
      </c>
      <c r="J1632" s="2">
        <v>292159.81000679237</v>
      </c>
      <c r="K1632" s="2">
        <v>287959.40926054661</v>
      </c>
      <c r="L1632" s="2">
        <v>293534.99613469833</v>
      </c>
      <c r="M1632" s="2">
        <f t="shared" si="25"/>
        <v>4326007.0345277889</v>
      </c>
    </row>
    <row r="1633" spans="1:13" x14ac:dyDescent="0.2">
      <c r="A1633">
        <v>3758</v>
      </c>
      <c r="B1633">
        <v>1628</v>
      </c>
      <c r="C1633">
        <v>1</v>
      </c>
      <c r="D1633" t="s">
        <v>3258</v>
      </c>
      <c r="E1633" t="s">
        <v>3259</v>
      </c>
      <c r="F1633" t="s">
        <v>8510</v>
      </c>
      <c r="G1633" s="2">
        <v>219616.77538454896</v>
      </c>
      <c r="H1633" s="2">
        <v>331171.88080148265</v>
      </c>
      <c r="I1633" s="2">
        <v>328629.83576051664</v>
      </c>
      <c r="J1633" s="2">
        <v>438903.3917725237</v>
      </c>
      <c r="K1633" s="2">
        <v>470699.59461257933</v>
      </c>
      <c r="L1633" s="2">
        <v>500037.13460638741</v>
      </c>
      <c r="M1633" s="2">
        <f t="shared" si="25"/>
        <v>4814410.0934675056</v>
      </c>
    </row>
    <row r="1634" spans="1:13" x14ac:dyDescent="0.2">
      <c r="A1634">
        <v>5072</v>
      </c>
      <c r="B1634">
        <v>1629</v>
      </c>
      <c r="C1634">
        <v>1</v>
      </c>
      <c r="D1634" t="s">
        <v>3260</v>
      </c>
      <c r="E1634" t="s">
        <v>3261</v>
      </c>
      <c r="F1634" t="s">
        <v>8510</v>
      </c>
      <c r="G1634" s="2">
        <v>487826.45084558864</v>
      </c>
      <c r="H1634" s="2">
        <v>435824.67418785696</v>
      </c>
      <c r="I1634" s="2">
        <v>452408.10759924428</v>
      </c>
      <c r="J1634" s="2">
        <v>399927.84293073532</v>
      </c>
      <c r="K1634" s="2">
        <v>383417.68624281808</v>
      </c>
      <c r="L1634" s="2">
        <v>365946.71872322401</v>
      </c>
      <c r="M1634" s="2">
        <f t="shared" si="25"/>
        <v>4573541.816176095</v>
      </c>
    </row>
    <row r="1635" spans="1:13" x14ac:dyDescent="0.2">
      <c r="A1635">
        <v>5071</v>
      </c>
      <c r="B1635">
        <v>1630</v>
      </c>
      <c r="C1635">
        <v>1</v>
      </c>
      <c r="D1635" t="s">
        <v>3262</v>
      </c>
      <c r="E1635" t="s">
        <v>3263</v>
      </c>
      <c r="F1635" t="s">
        <v>8510</v>
      </c>
      <c r="G1635" s="2">
        <v>272083.26271436998</v>
      </c>
      <c r="H1635" s="2">
        <v>317186.00771262898</v>
      </c>
      <c r="I1635" s="2">
        <v>303926.4187211867</v>
      </c>
      <c r="J1635" s="2">
        <v>393561.99014910567</v>
      </c>
      <c r="K1635" s="2">
        <v>375896.45001721225</v>
      </c>
      <c r="L1635" s="2">
        <v>385536.20633212331</v>
      </c>
      <c r="M1635" s="2">
        <f t="shared" si="25"/>
        <v>4682152.9317298373</v>
      </c>
    </row>
    <row r="1636" spans="1:13" x14ac:dyDescent="0.2">
      <c r="A1636">
        <v>2206</v>
      </c>
      <c r="B1636">
        <v>1631</v>
      </c>
      <c r="C1636">
        <v>1</v>
      </c>
      <c r="D1636" t="s">
        <v>3264</v>
      </c>
      <c r="E1636" t="s">
        <v>3265</v>
      </c>
      <c r="F1636" t="s">
        <v>8510</v>
      </c>
      <c r="G1636" s="2">
        <v>388176.852702406</v>
      </c>
      <c r="H1636" s="2">
        <v>397274.94980562734</v>
      </c>
      <c r="I1636" s="2">
        <v>411861.46932686196</v>
      </c>
      <c r="J1636" s="2">
        <v>496728.72155798465</v>
      </c>
      <c r="K1636" s="2">
        <v>461184.94636270963</v>
      </c>
      <c r="L1636" s="2">
        <v>478735.65632762137</v>
      </c>
      <c r="M1636" s="2">
        <f t="shared" si="25"/>
        <v>5065373.0672395397</v>
      </c>
    </row>
    <row r="1637" spans="1:13" x14ac:dyDescent="0.2">
      <c r="A1637">
        <v>3678</v>
      </c>
      <c r="B1637">
        <v>1632</v>
      </c>
      <c r="C1637">
        <v>1</v>
      </c>
      <c r="D1637" t="s">
        <v>3266</v>
      </c>
      <c r="E1637" t="s">
        <v>3267</v>
      </c>
      <c r="F1637" t="s">
        <v>8510</v>
      </c>
      <c r="G1637" s="2">
        <v>459636.78999074834</v>
      </c>
      <c r="H1637" s="2">
        <v>414060.76842274499</v>
      </c>
      <c r="I1637" s="2">
        <v>431080.59585833905</v>
      </c>
      <c r="J1637" s="2">
        <v>369914.80958318867</v>
      </c>
      <c r="K1637" s="2">
        <v>375730.75598708371</v>
      </c>
      <c r="L1637" s="2">
        <v>380986.75131422328</v>
      </c>
      <c r="M1637" s="2">
        <f t="shared" si="25"/>
        <v>4743659.9770829706</v>
      </c>
    </row>
    <row r="1638" spans="1:13" x14ac:dyDescent="0.2">
      <c r="A1638">
        <v>2797</v>
      </c>
      <c r="B1638">
        <v>1633</v>
      </c>
      <c r="C1638">
        <v>1</v>
      </c>
      <c r="D1638" t="s">
        <v>3268</v>
      </c>
      <c r="E1638" t="s">
        <v>3269</v>
      </c>
      <c r="F1638" t="s">
        <v>8510</v>
      </c>
      <c r="G1638" s="2">
        <v>306390.53743013629</v>
      </c>
      <c r="H1638" s="2">
        <v>382247.266695322</v>
      </c>
      <c r="I1638" s="2">
        <v>400304.91671789368</v>
      </c>
      <c r="J1638" s="2">
        <v>431797.51260827231</v>
      </c>
      <c r="K1638" s="2">
        <v>423725.16572094074</v>
      </c>
      <c r="L1638" s="2">
        <v>367784.10675407696</v>
      </c>
      <c r="M1638" s="2">
        <f t="shared" si="25"/>
        <v>3949274.8447762723</v>
      </c>
    </row>
    <row r="1639" spans="1:13" x14ac:dyDescent="0.2">
      <c r="A1639">
        <v>1874</v>
      </c>
      <c r="B1639">
        <v>1634</v>
      </c>
      <c r="C1639">
        <v>1</v>
      </c>
      <c r="D1639" t="s">
        <v>3270</v>
      </c>
      <c r="E1639" t="s">
        <v>3271</v>
      </c>
      <c r="F1639" t="s">
        <v>8510</v>
      </c>
      <c r="G1639" s="2">
        <v>303185.46426599234</v>
      </c>
      <c r="H1639" s="2">
        <v>271421.68171638268</v>
      </c>
      <c r="I1639" s="2">
        <v>279261.85462216235</v>
      </c>
      <c r="J1639" s="2">
        <v>280343.99746771064</v>
      </c>
      <c r="K1639" s="2">
        <v>266157.48575567931</v>
      </c>
      <c r="L1639" s="2">
        <v>236654.85502170297</v>
      </c>
      <c r="M1639" s="2">
        <f t="shared" si="25"/>
        <v>3675309.7085348056</v>
      </c>
    </row>
    <row r="1640" spans="1:13" x14ac:dyDescent="0.2">
      <c r="A1640">
        <v>2843</v>
      </c>
      <c r="B1640">
        <v>1635</v>
      </c>
      <c r="C1640">
        <v>1</v>
      </c>
      <c r="D1640" t="s">
        <v>3272</v>
      </c>
      <c r="E1640" t="s">
        <v>3273</v>
      </c>
      <c r="F1640" t="s">
        <v>8510</v>
      </c>
      <c r="G1640" s="2">
        <v>580856.54556697269</v>
      </c>
      <c r="H1640" s="2">
        <v>376702.56004317227</v>
      </c>
      <c r="I1640" s="2">
        <v>330856.96892091096</v>
      </c>
      <c r="J1640" s="2">
        <v>264168.40039756801</v>
      </c>
      <c r="K1640" s="2">
        <v>256233.06773453168</v>
      </c>
      <c r="L1640" s="2">
        <v>229466.82702201969</v>
      </c>
      <c r="M1640" s="2">
        <f t="shared" si="25"/>
        <v>3553599.4564119889</v>
      </c>
    </row>
    <row r="1641" spans="1:13" x14ac:dyDescent="0.2">
      <c r="A1641">
        <v>2592</v>
      </c>
      <c r="B1641">
        <v>1636</v>
      </c>
      <c r="C1641">
        <v>1</v>
      </c>
      <c r="D1641" t="s">
        <v>3274</v>
      </c>
      <c r="E1641" t="s">
        <v>3275</v>
      </c>
      <c r="F1641" t="s">
        <v>8510</v>
      </c>
      <c r="G1641" s="2">
        <v>335046.19970502896</v>
      </c>
      <c r="H1641" s="2">
        <v>268486.45528355864</v>
      </c>
      <c r="I1641" s="2">
        <v>259005.40645432402</v>
      </c>
      <c r="J1641" s="2">
        <v>214591.06741147768</v>
      </c>
      <c r="K1641" s="2">
        <v>214606.3754210317</v>
      </c>
      <c r="L1641" s="2">
        <v>223579.58245139301</v>
      </c>
      <c r="M1641" s="2">
        <f t="shared" si="25"/>
        <v>3687534.6868566573</v>
      </c>
    </row>
    <row r="1642" spans="1:13" x14ac:dyDescent="0.2">
      <c r="A1642">
        <v>4186</v>
      </c>
      <c r="B1642">
        <v>1637</v>
      </c>
      <c r="C1642">
        <v>1</v>
      </c>
      <c r="D1642" t="s">
        <v>3276</v>
      </c>
      <c r="E1642" t="s">
        <v>3277</v>
      </c>
      <c r="F1642" t="s">
        <v>8510</v>
      </c>
      <c r="G1642" s="2">
        <v>396873.72020303161</v>
      </c>
      <c r="H1642" s="2">
        <v>331608.5322434883</v>
      </c>
      <c r="I1642" s="2">
        <v>337017.70914546633</v>
      </c>
      <c r="J1642" s="2">
        <v>352550.20598493633</v>
      </c>
      <c r="K1642" s="2">
        <v>368159.33042526239</v>
      </c>
      <c r="L1642" s="2">
        <v>386010.10212765803</v>
      </c>
      <c r="M1642" s="2">
        <f t="shared" si="25"/>
        <v>4436478.4761988092</v>
      </c>
    </row>
    <row r="1643" spans="1:13" x14ac:dyDescent="0.2">
      <c r="A1643">
        <v>2463</v>
      </c>
      <c r="B1643">
        <v>1638</v>
      </c>
      <c r="C1643">
        <v>1</v>
      </c>
      <c r="D1643" t="s">
        <v>3278</v>
      </c>
      <c r="E1643" t="s">
        <v>3279</v>
      </c>
      <c r="F1643" t="s">
        <v>8510</v>
      </c>
      <c r="G1643" s="2">
        <v>314119.97400591266</v>
      </c>
      <c r="H1643" s="2">
        <v>339876.98508752964</v>
      </c>
      <c r="I1643" s="2">
        <v>386608.63144852832</v>
      </c>
      <c r="J1643" s="2">
        <v>403740.86061417637</v>
      </c>
      <c r="K1643" s="2">
        <v>414848.49064188293</v>
      </c>
      <c r="L1643" s="2">
        <v>405063.93427093601</v>
      </c>
      <c r="M1643" s="2">
        <f t="shared" si="25"/>
        <v>4816034.373785465</v>
      </c>
    </row>
    <row r="1644" spans="1:13" x14ac:dyDescent="0.2">
      <c r="A1644">
        <v>4917</v>
      </c>
      <c r="B1644">
        <v>1639</v>
      </c>
      <c r="C1644">
        <v>1</v>
      </c>
      <c r="D1644" t="s">
        <v>3280</v>
      </c>
      <c r="E1644" t="s">
        <v>3281</v>
      </c>
      <c r="F1644" t="s">
        <v>8510</v>
      </c>
      <c r="G1644" s="2">
        <v>198670.901058199</v>
      </c>
      <c r="H1644" s="2">
        <v>261801.55458332735</v>
      </c>
      <c r="I1644" s="2">
        <v>305326.81770921667</v>
      </c>
      <c r="J1644" s="2">
        <v>400207.39816284535</v>
      </c>
      <c r="K1644" s="2">
        <v>623435.76083617005</v>
      </c>
      <c r="L1644" s="2">
        <v>762333.06536673999</v>
      </c>
      <c r="M1644" s="2">
        <f t="shared" si="25"/>
        <v>4719563.7464632662</v>
      </c>
    </row>
    <row r="1645" spans="1:13" x14ac:dyDescent="0.2">
      <c r="A1645">
        <v>852</v>
      </c>
      <c r="B1645">
        <v>1640</v>
      </c>
      <c r="C1645">
        <v>1</v>
      </c>
      <c r="D1645" t="s">
        <v>3282</v>
      </c>
      <c r="E1645" t="s">
        <v>3283</v>
      </c>
      <c r="F1645" t="s">
        <v>8510</v>
      </c>
      <c r="G1645" s="2">
        <v>316397.34792509768</v>
      </c>
      <c r="H1645" s="2">
        <v>458012.59023255465</v>
      </c>
      <c r="I1645" s="2">
        <v>293574.59698877699</v>
      </c>
      <c r="J1645" s="2">
        <v>330037.95666711102</v>
      </c>
      <c r="K1645" s="2">
        <v>327478.13896988134</v>
      </c>
      <c r="L1645" s="2">
        <v>442287.61796334566</v>
      </c>
      <c r="M1645" s="2">
        <f t="shared" si="25"/>
        <v>4455832.8233033838</v>
      </c>
    </row>
    <row r="1646" spans="1:13" x14ac:dyDescent="0.2">
      <c r="A1646">
        <v>4738</v>
      </c>
      <c r="B1646">
        <v>1641</v>
      </c>
      <c r="C1646">
        <v>1</v>
      </c>
      <c r="D1646" t="s">
        <v>3284</v>
      </c>
      <c r="E1646" t="s">
        <v>3285</v>
      </c>
      <c r="F1646" t="s">
        <v>8510</v>
      </c>
      <c r="G1646" s="2">
        <v>346041.30114917801</v>
      </c>
      <c r="H1646" s="2">
        <v>385087.39756492962</v>
      </c>
      <c r="I1646" s="2">
        <v>364283.08715505339</v>
      </c>
      <c r="J1646" s="2">
        <v>359706.29885743302</v>
      </c>
      <c r="K1646" s="2">
        <v>437669.81541542499</v>
      </c>
      <c r="L1646" s="2">
        <v>395256.67441459739</v>
      </c>
      <c r="M1646" s="2">
        <f t="shared" si="25"/>
        <v>4782326.8711532904</v>
      </c>
    </row>
    <row r="1647" spans="1:13" x14ac:dyDescent="0.2">
      <c r="A1647">
        <v>5851</v>
      </c>
      <c r="B1647">
        <v>1642</v>
      </c>
      <c r="C1647">
        <v>1</v>
      </c>
      <c r="D1647" t="s">
        <v>3286</v>
      </c>
      <c r="E1647" t="s">
        <v>3287</v>
      </c>
      <c r="F1647" t="s">
        <v>8510</v>
      </c>
      <c r="G1647" s="2">
        <v>518496.66259996401</v>
      </c>
      <c r="H1647" s="2">
        <v>395041.23094676464</v>
      </c>
      <c r="I1647" s="2">
        <v>388423.00236003171</v>
      </c>
      <c r="J1647" s="2">
        <v>432795.5428502257</v>
      </c>
      <c r="K1647" s="2">
        <v>392273.230495014</v>
      </c>
      <c r="L1647" s="2">
        <v>367252.62734467332</v>
      </c>
      <c r="M1647" s="2">
        <f t="shared" si="25"/>
        <v>4676141.0366556132</v>
      </c>
    </row>
    <row r="1648" spans="1:13" x14ac:dyDescent="0.2">
      <c r="A1648">
        <v>5366</v>
      </c>
      <c r="B1648">
        <v>1643</v>
      </c>
      <c r="C1648">
        <v>1</v>
      </c>
      <c r="D1648" t="s">
        <v>3288</v>
      </c>
      <c r="E1648" t="s">
        <v>3289</v>
      </c>
      <c r="F1648" t="s">
        <v>8510</v>
      </c>
      <c r="G1648" s="2">
        <v>513581.98108476138</v>
      </c>
      <c r="H1648" s="2">
        <v>392022.12372358097</v>
      </c>
      <c r="I1648" s="2">
        <v>336468.34783428331</v>
      </c>
      <c r="J1648" s="2">
        <v>312822.68111402699</v>
      </c>
      <c r="K1648" s="2">
        <v>307805.82520082663</v>
      </c>
      <c r="L1648" s="2">
        <v>319157.78110146063</v>
      </c>
      <c r="M1648" s="2">
        <f t="shared" si="25"/>
        <v>4336849.6771285171</v>
      </c>
    </row>
    <row r="1649" spans="1:13" x14ac:dyDescent="0.2">
      <c r="A1649">
        <v>4106</v>
      </c>
      <c r="B1649">
        <v>1644</v>
      </c>
      <c r="C1649">
        <v>1</v>
      </c>
      <c r="D1649" t="s">
        <v>3290</v>
      </c>
      <c r="E1649" t="s">
        <v>3291</v>
      </c>
      <c r="F1649" t="s">
        <v>8510</v>
      </c>
      <c r="G1649" s="2">
        <v>511317.67600017739</v>
      </c>
      <c r="H1649" s="2">
        <v>358303.30792155041</v>
      </c>
      <c r="I1649" s="2">
        <v>382769.73073636269</v>
      </c>
      <c r="J1649" s="2">
        <v>339195.33910656802</v>
      </c>
      <c r="K1649" s="2">
        <v>290898.62950307032</v>
      </c>
      <c r="L1649" s="2">
        <v>272506.25380184868</v>
      </c>
      <c r="M1649" s="2">
        <f t="shared" si="25"/>
        <v>4486499.4842120297</v>
      </c>
    </row>
    <row r="1650" spans="1:13" x14ac:dyDescent="0.2">
      <c r="A1650">
        <v>5056</v>
      </c>
      <c r="B1650">
        <v>1645</v>
      </c>
      <c r="C1650">
        <v>1</v>
      </c>
      <c r="D1650" t="s">
        <v>3292</v>
      </c>
      <c r="E1650" t="s">
        <v>3293</v>
      </c>
      <c r="F1650" t="s">
        <v>8510</v>
      </c>
      <c r="G1650" s="2">
        <v>458402.67985826702</v>
      </c>
      <c r="H1650" s="2">
        <v>401388.44836747902</v>
      </c>
      <c r="I1650" s="2">
        <v>381384.99955275265</v>
      </c>
      <c r="J1650" s="2">
        <v>337397.30459732836</v>
      </c>
      <c r="K1650" s="2">
        <v>397567.94237526506</v>
      </c>
      <c r="L1650" s="2">
        <v>355367.17239135929</v>
      </c>
      <c r="M1650" s="2">
        <f t="shared" si="25"/>
        <v>4289262.679885393</v>
      </c>
    </row>
    <row r="1651" spans="1:13" x14ac:dyDescent="0.2">
      <c r="A1651">
        <v>1809</v>
      </c>
      <c r="B1651">
        <v>1646</v>
      </c>
      <c r="C1651">
        <v>1</v>
      </c>
      <c r="D1651" t="s">
        <v>3294</v>
      </c>
      <c r="E1651" t="s">
        <v>3295</v>
      </c>
      <c r="F1651" t="s">
        <v>8510</v>
      </c>
      <c r="G1651" s="2">
        <v>305217.09714500437</v>
      </c>
      <c r="H1651" s="2">
        <v>296099.71450781333</v>
      </c>
      <c r="I1651" s="2">
        <v>306601.63379662397</v>
      </c>
      <c r="J1651" s="2">
        <v>353345.16398979101</v>
      </c>
      <c r="K1651" s="2">
        <v>349068.27273857937</v>
      </c>
      <c r="L1651" s="2">
        <v>347422.25056512962</v>
      </c>
      <c r="M1651" s="2">
        <f t="shared" si="25"/>
        <v>4458106.5627957331</v>
      </c>
    </row>
    <row r="1652" spans="1:13" x14ac:dyDescent="0.2">
      <c r="A1652">
        <v>837</v>
      </c>
      <c r="B1652">
        <v>1647</v>
      </c>
      <c r="C1652">
        <v>1</v>
      </c>
      <c r="D1652" t="s">
        <v>3296</v>
      </c>
      <c r="E1652" t="s">
        <v>3297</v>
      </c>
      <c r="F1652" t="s">
        <v>8510</v>
      </c>
      <c r="G1652" s="2">
        <v>186328.51294536269</v>
      </c>
      <c r="H1652" s="2">
        <v>550648.00402492157</v>
      </c>
      <c r="I1652" s="2">
        <v>469584.26886775368</v>
      </c>
      <c r="J1652" s="2">
        <v>484936.69408459234</v>
      </c>
      <c r="K1652" s="2">
        <v>501088.29252396268</v>
      </c>
      <c r="L1652" s="2">
        <v>307766.65760619933</v>
      </c>
      <c r="M1652" s="2">
        <f t="shared" si="25"/>
        <v>4774658.0287864553</v>
      </c>
    </row>
    <row r="1653" spans="1:13" x14ac:dyDescent="0.2">
      <c r="A1653">
        <v>764</v>
      </c>
      <c r="B1653">
        <v>1648</v>
      </c>
      <c r="C1653">
        <v>1</v>
      </c>
      <c r="D1653" t="s">
        <v>3298</v>
      </c>
      <c r="E1653" t="s">
        <v>3299</v>
      </c>
      <c r="F1653" t="s">
        <v>8510</v>
      </c>
      <c r="G1653" s="2">
        <v>409002.17505209061</v>
      </c>
      <c r="H1653" s="2">
        <v>403801.94192986231</v>
      </c>
      <c r="I1653" s="2">
        <v>453174.65363591397</v>
      </c>
      <c r="J1653" s="2">
        <v>363319.26274496032</v>
      </c>
      <c r="K1653" s="2">
        <v>357021.56441566366</v>
      </c>
      <c r="L1653" s="2">
        <v>287986.00095517165</v>
      </c>
      <c r="M1653" s="2">
        <f t="shared" si="25"/>
        <v>4951787.5012288298</v>
      </c>
    </row>
    <row r="1654" spans="1:13" x14ac:dyDescent="0.2">
      <c r="A1654">
        <v>935</v>
      </c>
      <c r="B1654">
        <v>1649</v>
      </c>
      <c r="C1654">
        <v>1</v>
      </c>
      <c r="D1654" t="s">
        <v>3300</v>
      </c>
      <c r="E1654" t="s">
        <v>3301</v>
      </c>
      <c r="F1654" t="s">
        <v>8510</v>
      </c>
      <c r="G1654" s="2">
        <v>349932.95775375265</v>
      </c>
      <c r="H1654" s="2">
        <v>399428.02096918697</v>
      </c>
      <c r="I1654" s="2">
        <v>368209.74560841126</v>
      </c>
      <c r="J1654" s="2">
        <v>449985.17186827771</v>
      </c>
      <c r="K1654" s="2">
        <v>556884.02985162509</v>
      </c>
      <c r="L1654" s="2">
        <v>553041.97644391377</v>
      </c>
      <c r="M1654" s="2">
        <f t="shared" si="25"/>
        <v>5354075.2802325748</v>
      </c>
    </row>
    <row r="1655" spans="1:13" x14ac:dyDescent="0.2">
      <c r="A1655">
        <v>2902</v>
      </c>
      <c r="B1655">
        <v>1650</v>
      </c>
      <c r="C1655">
        <v>1</v>
      </c>
      <c r="D1655" t="s">
        <v>3302</v>
      </c>
      <c r="E1655" t="s">
        <v>3303</v>
      </c>
      <c r="F1655" t="s">
        <v>8510</v>
      </c>
      <c r="G1655" s="2">
        <v>312978.79348383396</v>
      </c>
      <c r="H1655" s="2">
        <v>387627.52414278995</v>
      </c>
      <c r="I1655" s="2">
        <v>453923.67431862798</v>
      </c>
      <c r="J1655" s="2">
        <v>501532.26961798099</v>
      </c>
      <c r="K1655" s="2">
        <v>502443.47872470104</v>
      </c>
      <c r="L1655" s="2">
        <v>518087.63744947268</v>
      </c>
      <c r="M1655" s="2">
        <f t="shared" si="25"/>
        <v>4553349.7147352472</v>
      </c>
    </row>
    <row r="1656" spans="1:13" x14ac:dyDescent="0.2">
      <c r="A1656">
        <v>692</v>
      </c>
      <c r="B1656">
        <v>1651</v>
      </c>
      <c r="C1656">
        <v>1</v>
      </c>
      <c r="D1656" t="s">
        <v>3304</v>
      </c>
      <c r="E1656" t="s">
        <v>3305</v>
      </c>
      <c r="F1656" t="s">
        <v>8510</v>
      </c>
      <c r="G1656" s="2">
        <v>572558.8867322437</v>
      </c>
      <c r="H1656" s="2">
        <v>432605.96772394067</v>
      </c>
      <c r="I1656" s="2">
        <v>325358.89312591602</v>
      </c>
      <c r="J1656" s="2">
        <v>257781.53903791899</v>
      </c>
      <c r="K1656" s="2">
        <v>159564.06980164369</v>
      </c>
      <c r="L1656" s="2">
        <v>128886.98057617796</v>
      </c>
      <c r="M1656" s="2">
        <f t="shared" si="25"/>
        <v>3402036.0447514039</v>
      </c>
    </row>
    <row r="1657" spans="1:13" x14ac:dyDescent="0.2">
      <c r="A1657">
        <v>2426</v>
      </c>
      <c r="B1657">
        <v>1652</v>
      </c>
      <c r="C1657">
        <v>1</v>
      </c>
      <c r="D1657" t="s">
        <v>3306</v>
      </c>
      <c r="E1657" t="s">
        <v>3307</v>
      </c>
      <c r="F1657" t="s">
        <v>8510</v>
      </c>
      <c r="G1657" s="2">
        <v>211068.44902791068</v>
      </c>
      <c r="H1657" s="2">
        <v>219060.34126520532</v>
      </c>
      <c r="I1657" s="2">
        <v>260256.41319164666</v>
      </c>
      <c r="J1657" s="2">
        <v>313351.21361752966</v>
      </c>
      <c r="K1657" s="2">
        <v>290714.34007082065</v>
      </c>
      <c r="L1657" s="2">
        <v>230828.95058044966</v>
      </c>
      <c r="M1657" s="2">
        <f t="shared" si="25"/>
        <v>3759932.1438801154</v>
      </c>
    </row>
    <row r="1658" spans="1:13" x14ac:dyDescent="0.2">
      <c r="A1658">
        <v>4716</v>
      </c>
      <c r="B1658">
        <v>1653</v>
      </c>
      <c r="C1658">
        <v>1</v>
      </c>
      <c r="D1658" t="s">
        <v>3308</v>
      </c>
      <c r="E1658" t="s">
        <v>3309</v>
      </c>
      <c r="F1658" t="s">
        <v>8510</v>
      </c>
      <c r="G1658" s="2">
        <v>416829.58819584065</v>
      </c>
      <c r="H1658" s="2">
        <v>400822.74822672596</v>
      </c>
      <c r="I1658" s="2">
        <v>406146.58992556337</v>
      </c>
      <c r="J1658" s="2">
        <v>384104.52540275408</v>
      </c>
      <c r="K1658" s="2">
        <v>327254.83598583302</v>
      </c>
      <c r="L1658" s="2">
        <v>299494.14838983532</v>
      </c>
      <c r="M1658" s="2">
        <f t="shared" si="25"/>
        <v>4443915.177445285</v>
      </c>
    </row>
    <row r="1659" spans="1:13" x14ac:dyDescent="0.2">
      <c r="A1659">
        <v>2755</v>
      </c>
      <c r="B1659">
        <v>1654</v>
      </c>
      <c r="C1659">
        <v>1</v>
      </c>
      <c r="D1659" t="s">
        <v>3310</v>
      </c>
      <c r="E1659" t="s">
        <v>3311</v>
      </c>
      <c r="F1659" t="s">
        <v>8510</v>
      </c>
      <c r="G1659" s="2">
        <v>195281.06773232669</v>
      </c>
      <c r="H1659" s="2">
        <v>236206.11197905397</v>
      </c>
      <c r="I1659" s="2">
        <v>205747.94378311132</v>
      </c>
      <c r="J1659" s="2">
        <v>358032.85550030106</v>
      </c>
      <c r="K1659" s="2">
        <v>443699.70607064368</v>
      </c>
      <c r="L1659" s="2">
        <v>770295.05625329574</v>
      </c>
      <c r="M1659" s="2">
        <f t="shared" si="25"/>
        <v>4608880.0510441763</v>
      </c>
    </row>
    <row r="1660" spans="1:13" x14ac:dyDescent="0.2">
      <c r="A1660">
        <v>769</v>
      </c>
      <c r="B1660">
        <v>1655</v>
      </c>
      <c r="C1660">
        <v>1</v>
      </c>
      <c r="D1660" t="s">
        <v>3312</v>
      </c>
      <c r="E1660" t="s">
        <v>3313</v>
      </c>
      <c r="F1660" t="s">
        <v>8510</v>
      </c>
      <c r="G1660" s="2">
        <v>157939.43198649466</v>
      </c>
      <c r="H1660" s="2">
        <v>226004.30506965797</v>
      </c>
      <c r="I1660" s="2">
        <v>302640.17167901265</v>
      </c>
      <c r="J1660" s="2">
        <v>426607.92029604432</v>
      </c>
      <c r="K1660" s="2">
        <v>561895.85553207959</v>
      </c>
      <c r="L1660" s="2">
        <v>724529.62516215455</v>
      </c>
      <c r="M1660" s="2">
        <f t="shared" si="25"/>
        <v>5042773.8167308439</v>
      </c>
    </row>
    <row r="1661" spans="1:13" x14ac:dyDescent="0.2">
      <c r="A1661">
        <v>4113</v>
      </c>
      <c r="B1661">
        <v>1656</v>
      </c>
      <c r="C1661">
        <v>1</v>
      </c>
      <c r="D1661" t="s">
        <v>3314</v>
      </c>
      <c r="E1661" t="s">
        <v>3315</v>
      </c>
      <c r="F1661" t="s">
        <v>8510</v>
      </c>
      <c r="G1661" s="2">
        <v>331622.3202290163</v>
      </c>
      <c r="H1661" s="2">
        <v>325908.58744760667</v>
      </c>
      <c r="I1661" s="2">
        <v>420109.92117861594</v>
      </c>
      <c r="J1661" s="2">
        <v>457770.9327099197</v>
      </c>
      <c r="K1661" s="2">
        <v>540554.61495600699</v>
      </c>
      <c r="L1661" s="2">
        <v>567190.13048423443</v>
      </c>
      <c r="M1661" s="2">
        <f t="shared" si="25"/>
        <v>5011273.2925190041</v>
      </c>
    </row>
    <row r="1662" spans="1:13" x14ac:dyDescent="0.2">
      <c r="A1662">
        <v>1784</v>
      </c>
      <c r="B1662">
        <v>1657</v>
      </c>
      <c r="C1662">
        <v>1</v>
      </c>
      <c r="D1662" t="s">
        <v>3316</v>
      </c>
      <c r="E1662" t="s">
        <v>3317</v>
      </c>
      <c r="F1662" t="s">
        <v>8510</v>
      </c>
      <c r="G1662" s="2">
        <v>445319.77450565569</v>
      </c>
      <c r="H1662" s="2">
        <v>429218.97347848973</v>
      </c>
      <c r="I1662" s="2">
        <v>405246.2701072793</v>
      </c>
      <c r="J1662" s="2">
        <v>405047.31163153431</v>
      </c>
      <c r="K1662" s="2">
        <v>361797.86585933092</v>
      </c>
      <c r="L1662" s="2">
        <v>321486.58993131504</v>
      </c>
      <c r="M1662" s="2">
        <f t="shared" si="25"/>
        <v>4503248.5901601966</v>
      </c>
    </row>
    <row r="1663" spans="1:13" x14ac:dyDescent="0.2">
      <c r="A1663">
        <v>5778</v>
      </c>
      <c r="B1663">
        <v>1658</v>
      </c>
      <c r="C1663">
        <v>1</v>
      </c>
      <c r="D1663" t="s">
        <v>3318</v>
      </c>
      <c r="E1663" t="s">
        <v>3319</v>
      </c>
      <c r="F1663" t="s">
        <v>8510</v>
      </c>
      <c r="G1663" s="2">
        <v>504462.33095341502</v>
      </c>
      <c r="H1663" s="2">
        <v>399412.08217795304</v>
      </c>
      <c r="I1663" s="2">
        <v>370663.207032545</v>
      </c>
      <c r="J1663" s="2">
        <v>298313.71804730367</v>
      </c>
      <c r="K1663" s="2">
        <v>280562.85290893266</v>
      </c>
      <c r="L1663" s="2">
        <v>281717.61352644203</v>
      </c>
      <c r="M1663" s="2">
        <f t="shared" si="25"/>
        <v>4414783.2862856397</v>
      </c>
    </row>
    <row r="1664" spans="1:13" x14ac:dyDescent="0.2">
      <c r="A1664">
        <v>5270</v>
      </c>
      <c r="B1664">
        <v>1659</v>
      </c>
      <c r="C1664">
        <v>1</v>
      </c>
      <c r="D1664" t="s">
        <v>3320</v>
      </c>
      <c r="E1664" t="s">
        <v>3321</v>
      </c>
      <c r="F1664" t="s">
        <v>8510</v>
      </c>
      <c r="G1664" s="2">
        <v>667337.23607966164</v>
      </c>
      <c r="H1664" s="2">
        <v>438264.91669901367</v>
      </c>
      <c r="I1664" s="2">
        <v>369303.55616627471</v>
      </c>
      <c r="J1664" s="2">
        <v>286891.673546337</v>
      </c>
      <c r="K1664" s="2">
        <v>270961.93685837736</v>
      </c>
      <c r="L1664" s="2">
        <v>246892.16228938402</v>
      </c>
      <c r="M1664" s="2">
        <f t="shared" si="25"/>
        <v>4631282.4024294084</v>
      </c>
    </row>
    <row r="1665" spans="1:13" x14ac:dyDescent="0.2">
      <c r="A1665">
        <v>1197</v>
      </c>
      <c r="B1665">
        <v>1660</v>
      </c>
      <c r="C1665">
        <v>1</v>
      </c>
      <c r="D1665" t="s">
        <v>3322</v>
      </c>
      <c r="E1665" t="s">
        <v>3323</v>
      </c>
      <c r="F1665" t="s">
        <v>8510</v>
      </c>
      <c r="G1665" s="2">
        <v>433487.64402730303</v>
      </c>
      <c r="H1665" s="2">
        <v>376196.92800288834</v>
      </c>
      <c r="I1665" s="2">
        <v>410118.84192763473</v>
      </c>
      <c r="J1665" s="2">
        <v>387803.58855181671</v>
      </c>
      <c r="K1665" s="2">
        <v>355867.5713960813</v>
      </c>
      <c r="L1665" s="2">
        <v>388156.34688463598</v>
      </c>
      <c r="M1665" s="2">
        <f t="shared" si="25"/>
        <v>5225496.2948252494</v>
      </c>
    </row>
    <row r="1666" spans="1:13" x14ac:dyDescent="0.2">
      <c r="A1666">
        <v>1607</v>
      </c>
      <c r="B1666">
        <v>1661</v>
      </c>
      <c r="C1666">
        <v>1</v>
      </c>
      <c r="D1666" t="s">
        <v>3324</v>
      </c>
      <c r="E1666" t="s">
        <v>3325</v>
      </c>
      <c r="F1666" t="s">
        <v>8510</v>
      </c>
      <c r="G1666" s="2">
        <v>172562.84412032735</v>
      </c>
      <c r="H1666" s="2">
        <v>256876.75966603134</v>
      </c>
      <c r="I1666" s="2">
        <v>316960.19561342965</v>
      </c>
      <c r="J1666" s="2">
        <v>473927.39508114569</v>
      </c>
      <c r="K1666" s="2">
        <v>674368.22376886604</v>
      </c>
      <c r="L1666" s="2">
        <v>979169.95578508917</v>
      </c>
      <c r="M1666" s="2">
        <f t="shared" si="25"/>
        <v>5165556.1502686888</v>
      </c>
    </row>
    <row r="1667" spans="1:13" x14ac:dyDescent="0.2">
      <c r="A1667">
        <v>1550</v>
      </c>
      <c r="B1667">
        <v>1662</v>
      </c>
      <c r="C1667">
        <v>1</v>
      </c>
      <c r="D1667" t="s">
        <v>3326</v>
      </c>
      <c r="E1667" t="s">
        <v>3327</v>
      </c>
      <c r="F1667" t="s">
        <v>8510</v>
      </c>
      <c r="G1667" s="2">
        <v>607373.94461792859</v>
      </c>
      <c r="H1667" s="2">
        <v>404309.2758756816</v>
      </c>
      <c r="I1667" s="2">
        <v>419071.21469938266</v>
      </c>
      <c r="J1667" s="2">
        <v>261247.09865633599</v>
      </c>
      <c r="K1667" s="2">
        <v>316410.12984303269</v>
      </c>
      <c r="L1667" s="2">
        <v>283279.11254143761</v>
      </c>
      <c r="M1667" s="2">
        <f t="shared" si="25"/>
        <v>4183175.3996045548</v>
      </c>
    </row>
    <row r="1668" spans="1:13" x14ac:dyDescent="0.2">
      <c r="A1668">
        <v>3478</v>
      </c>
      <c r="B1668">
        <v>1663</v>
      </c>
      <c r="C1668">
        <v>1</v>
      </c>
      <c r="D1668" t="s">
        <v>3328</v>
      </c>
      <c r="E1668" t="s">
        <v>3329</v>
      </c>
      <c r="F1668" t="s">
        <v>8510</v>
      </c>
      <c r="G1668" s="2">
        <v>247823.81871392531</v>
      </c>
      <c r="H1668" s="2">
        <v>334535.0965024613</v>
      </c>
      <c r="I1668" s="2">
        <v>339199.40851876396</v>
      </c>
      <c r="J1668" s="2">
        <v>360673.87764124403</v>
      </c>
      <c r="K1668" s="2">
        <v>331910.962303087</v>
      </c>
      <c r="L1668" s="2">
        <v>277341.45969127363</v>
      </c>
      <c r="M1668" s="2">
        <f t="shared" si="25"/>
        <v>3496971.3167554429</v>
      </c>
    </row>
    <row r="1669" spans="1:13" x14ac:dyDescent="0.2">
      <c r="A1669">
        <v>5832</v>
      </c>
      <c r="B1669">
        <v>1664</v>
      </c>
      <c r="C1669">
        <v>1</v>
      </c>
      <c r="D1669" t="s">
        <v>3330</v>
      </c>
      <c r="E1669" t="s">
        <v>3331</v>
      </c>
      <c r="F1669" t="s">
        <v>8510</v>
      </c>
      <c r="G1669" s="2">
        <v>131560.24666087175</v>
      </c>
      <c r="H1669" s="2">
        <v>205213.89766240134</v>
      </c>
      <c r="I1669" s="2">
        <v>213969.79227626932</v>
      </c>
      <c r="J1669" s="2">
        <v>325683.17892118299</v>
      </c>
      <c r="K1669" s="2">
        <v>362005.14166632696</v>
      </c>
      <c r="L1669" s="2">
        <v>367054.43619763502</v>
      </c>
      <c r="M1669" s="2">
        <f t="shared" si="25"/>
        <v>3813091.2744511724</v>
      </c>
    </row>
    <row r="1670" spans="1:13" x14ac:dyDescent="0.2">
      <c r="A1670">
        <v>4506</v>
      </c>
      <c r="B1670">
        <v>1665</v>
      </c>
      <c r="C1670">
        <v>1</v>
      </c>
      <c r="D1670" t="s">
        <v>3332</v>
      </c>
      <c r="E1670" t="s">
        <v>3333</v>
      </c>
      <c r="F1670" t="s">
        <v>8510</v>
      </c>
      <c r="G1670" s="2">
        <v>416677.42354248866</v>
      </c>
      <c r="H1670" s="2">
        <v>400347.4249723723</v>
      </c>
      <c r="I1670" s="2">
        <v>334904.12625750835</v>
      </c>
      <c r="J1670" s="2">
        <v>382797.06153829134</v>
      </c>
      <c r="K1670" s="2">
        <v>353770.74905514269</v>
      </c>
      <c r="L1670" s="2">
        <v>319107.79570068204</v>
      </c>
      <c r="M1670" s="2">
        <f t="shared" si="25"/>
        <v>4266366.3143768143</v>
      </c>
    </row>
    <row r="1671" spans="1:13" x14ac:dyDescent="0.2">
      <c r="A1671">
        <v>5284</v>
      </c>
      <c r="B1671">
        <v>1666</v>
      </c>
      <c r="C1671">
        <v>1</v>
      </c>
      <c r="D1671" t="s">
        <v>3334</v>
      </c>
      <c r="E1671" t="s">
        <v>3335</v>
      </c>
      <c r="F1671" t="s">
        <v>8510</v>
      </c>
      <c r="G1671" s="2">
        <v>395630.52719673997</v>
      </c>
      <c r="H1671" s="2">
        <v>306755.41453994566</v>
      </c>
      <c r="I1671" s="2">
        <v>324561.00843149703</v>
      </c>
      <c r="J1671" s="2">
        <v>305323.79492702131</v>
      </c>
      <c r="K1671" s="2">
        <v>353209.53784222133</v>
      </c>
      <c r="L1671" s="2">
        <v>373281.45037290367</v>
      </c>
      <c r="M1671" s="2">
        <f t="shared" ref="M1671:M1734" si="26">SUM(G1671:L1672)</f>
        <v>3672210.8283753935</v>
      </c>
    </row>
    <row r="1672" spans="1:13" x14ac:dyDescent="0.2">
      <c r="A1672">
        <v>5331</v>
      </c>
      <c r="B1672">
        <v>1667</v>
      </c>
      <c r="C1672">
        <v>1</v>
      </c>
      <c r="D1672" t="s">
        <v>3336</v>
      </c>
      <c r="E1672" t="s">
        <v>3337</v>
      </c>
      <c r="F1672" t="s">
        <v>8510</v>
      </c>
      <c r="G1672" s="2">
        <v>262011.02839910201</v>
      </c>
      <c r="H1672" s="2">
        <v>277426.40821107198</v>
      </c>
      <c r="I1672" s="2">
        <v>246001.43493676535</v>
      </c>
      <c r="J1672" s="2">
        <v>268571.8860413917</v>
      </c>
      <c r="K1672" s="2">
        <v>277127.78529689967</v>
      </c>
      <c r="L1672" s="2">
        <v>282310.55217983434</v>
      </c>
      <c r="M1672" s="2">
        <f t="shared" si="26"/>
        <v>4015452.8085150495</v>
      </c>
    </row>
    <row r="1673" spans="1:13" x14ac:dyDescent="0.2">
      <c r="A1673">
        <v>4248</v>
      </c>
      <c r="B1673">
        <v>1668</v>
      </c>
      <c r="C1673">
        <v>1</v>
      </c>
      <c r="D1673" t="s">
        <v>3338</v>
      </c>
      <c r="E1673" t="s">
        <v>3339</v>
      </c>
      <c r="F1673" t="s">
        <v>8510</v>
      </c>
      <c r="G1673" s="2">
        <v>359147.43093484966</v>
      </c>
      <c r="H1673" s="2">
        <v>436382.88198828959</v>
      </c>
      <c r="I1673" s="2">
        <v>378302.66006649868</v>
      </c>
      <c r="J1673" s="2">
        <v>414142.86123481573</v>
      </c>
      <c r="K1673" s="2">
        <v>415102.76834001165</v>
      </c>
      <c r="L1673" s="2">
        <v>398925.1108855193</v>
      </c>
      <c r="M1673" s="2">
        <f t="shared" si="26"/>
        <v>4010366.6044998812</v>
      </c>
    </row>
    <row r="1674" spans="1:13" x14ac:dyDescent="0.2">
      <c r="A1674">
        <v>5726</v>
      </c>
      <c r="B1674">
        <v>1669</v>
      </c>
      <c r="C1674">
        <v>1</v>
      </c>
      <c r="D1674" t="s">
        <v>3340</v>
      </c>
      <c r="E1674" t="s">
        <v>3341</v>
      </c>
      <c r="F1674" t="s">
        <v>8510</v>
      </c>
      <c r="G1674" s="2">
        <v>356417.10724116699</v>
      </c>
      <c r="H1674" s="2">
        <v>243760.09686636235</v>
      </c>
      <c r="I1674" s="2">
        <v>257699.91448332733</v>
      </c>
      <c r="J1674" s="2">
        <v>236004.609500875</v>
      </c>
      <c r="K1674" s="2">
        <v>249061.71375865</v>
      </c>
      <c r="L1674" s="2">
        <v>265419.44919951464</v>
      </c>
      <c r="M1674" s="2">
        <f t="shared" si="26"/>
        <v>3562794.8804504438</v>
      </c>
    </row>
    <row r="1675" spans="1:13" x14ac:dyDescent="0.2">
      <c r="A1675">
        <v>4895</v>
      </c>
      <c r="B1675">
        <v>1670</v>
      </c>
      <c r="C1675">
        <v>1</v>
      </c>
      <c r="D1675" t="s">
        <v>3342</v>
      </c>
      <c r="E1675" t="s">
        <v>3343</v>
      </c>
      <c r="F1675" t="s">
        <v>8510</v>
      </c>
      <c r="G1675" s="2">
        <v>480335.04542225861</v>
      </c>
      <c r="H1675" s="2">
        <v>322915.68525656365</v>
      </c>
      <c r="I1675" s="2">
        <v>265546.04965202935</v>
      </c>
      <c r="J1675" s="2">
        <v>245675.82487131804</v>
      </c>
      <c r="K1675" s="2">
        <v>298580.06229401432</v>
      </c>
      <c r="L1675" s="2">
        <v>341379.32190436363</v>
      </c>
      <c r="M1675" s="2">
        <f t="shared" si="26"/>
        <v>4180177.5897919657</v>
      </c>
    </row>
    <row r="1676" spans="1:13" x14ac:dyDescent="0.2">
      <c r="A1676">
        <v>4542</v>
      </c>
      <c r="B1676">
        <v>1671</v>
      </c>
      <c r="C1676">
        <v>1</v>
      </c>
      <c r="D1676" t="s">
        <v>3344</v>
      </c>
      <c r="E1676" t="s">
        <v>3345</v>
      </c>
      <c r="F1676" t="s">
        <v>8510</v>
      </c>
      <c r="G1676" s="2">
        <v>523629.51802642801</v>
      </c>
      <c r="H1676" s="2">
        <v>420027.40747109731</v>
      </c>
      <c r="I1676" s="2">
        <v>357872.61473087099</v>
      </c>
      <c r="J1676" s="2">
        <v>322722.61108325532</v>
      </c>
      <c r="K1676" s="2">
        <v>286626.60110943095</v>
      </c>
      <c r="L1676" s="2">
        <v>314866.84797033627</v>
      </c>
      <c r="M1676" s="2">
        <f t="shared" si="26"/>
        <v>4196956.8941745898</v>
      </c>
    </row>
    <row r="1677" spans="1:13" x14ac:dyDescent="0.2">
      <c r="A1677">
        <v>4283</v>
      </c>
      <c r="B1677">
        <v>1672</v>
      </c>
      <c r="C1677">
        <v>1</v>
      </c>
      <c r="D1677" t="s">
        <v>3346</v>
      </c>
      <c r="E1677" t="s">
        <v>3347</v>
      </c>
      <c r="F1677" t="s">
        <v>8510</v>
      </c>
      <c r="G1677" s="2">
        <v>221830.86304956232</v>
      </c>
      <c r="H1677" s="2">
        <v>278198.70777564001</v>
      </c>
      <c r="I1677" s="2">
        <v>300031.763414427</v>
      </c>
      <c r="J1677" s="2">
        <v>348959.9609933247</v>
      </c>
      <c r="K1677" s="2">
        <v>381283.74698685296</v>
      </c>
      <c r="L1677" s="2">
        <v>440906.25156336295</v>
      </c>
      <c r="M1677" s="2">
        <f t="shared" si="26"/>
        <v>4009072.2806050722</v>
      </c>
    </row>
    <row r="1678" spans="1:13" x14ac:dyDescent="0.2">
      <c r="A1678">
        <v>4663</v>
      </c>
      <c r="B1678">
        <v>1673</v>
      </c>
      <c r="C1678">
        <v>1</v>
      </c>
      <c r="D1678" t="s">
        <v>3348</v>
      </c>
      <c r="E1678" t="s">
        <v>3349</v>
      </c>
      <c r="F1678" t="s">
        <v>8510</v>
      </c>
      <c r="G1678" s="2">
        <v>301671.84901114373</v>
      </c>
      <c r="H1678" s="2">
        <v>265052.52271138568</v>
      </c>
      <c r="I1678" s="2">
        <v>343448.94499249797</v>
      </c>
      <c r="J1678" s="2">
        <v>316506.093445445</v>
      </c>
      <c r="K1678" s="2">
        <v>397240.8237363277</v>
      </c>
      <c r="L1678" s="2">
        <v>413940.75292510196</v>
      </c>
      <c r="M1678" s="2">
        <f t="shared" si="26"/>
        <v>4206461.2778272284</v>
      </c>
    </row>
    <row r="1679" spans="1:13" x14ac:dyDescent="0.2">
      <c r="A1679">
        <v>5347</v>
      </c>
      <c r="B1679">
        <v>1674</v>
      </c>
      <c r="C1679">
        <v>1</v>
      </c>
      <c r="D1679" t="s">
        <v>3350</v>
      </c>
      <c r="E1679" t="s">
        <v>3351</v>
      </c>
      <c r="F1679" t="s">
        <v>8510</v>
      </c>
      <c r="G1679" s="2">
        <v>299754.75876873435</v>
      </c>
      <c r="H1679" s="2">
        <v>305707.33041504532</v>
      </c>
      <c r="I1679" s="2">
        <v>349717.68980251235</v>
      </c>
      <c r="J1679" s="2">
        <v>383252.10578156769</v>
      </c>
      <c r="K1679" s="2">
        <v>408256.80483176466</v>
      </c>
      <c r="L1679" s="2">
        <v>421911.60140570137</v>
      </c>
      <c r="M1679" s="2">
        <f t="shared" si="26"/>
        <v>3907258.9415055015</v>
      </c>
    </row>
    <row r="1680" spans="1:13" x14ac:dyDescent="0.2">
      <c r="A1680">
        <v>2357</v>
      </c>
      <c r="B1680">
        <v>1675</v>
      </c>
      <c r="C1680">
        <v>1</v>
      </c>
      <c r="D1680" t="s">
        <v>3352</v>
      </c>
      <c r="E1680" t="s">
        <v>3353</v>
      </c>
      <c r="F1680" t="s">
        <v>8510</v>
      </c>
      <c r="G1680" s="2">
        <v>227961.39809304534</v>
      </c>
      <c r="H1680" s="2">
        <v>277417.3106681463</v>
      </c>
      <c r="I1680" s="2">
        <v>307061.64088561997</v>
      </c>
      <c r="J1680" s="2">
        <v>289526.49692197895</v>
      </c>
      <c r="K1680" s="2">
        <v>319465.81498507666</v>
      </c>
      <c r="L1680" s="2">
        <v>317225.98894630902</v>
      </c>
      <c r="M1680" s="2">
        <f t="shared" si="26"/>
        <v>3589851.0503730038</v>
      </c>
    </row>
    <row r="1681" spans="1:13" x14ac:dyDescent="0.2">
      <c r="A1681">
        <v>4996</v>
      </c>
      <c r="B1681">
        <v>1676</v>
      </c>
      <c r="C1681">
        <v>1</v>
      </c>
      <c r="D1681" t="s">
        <v>3354</v>
      </c>
      <c r="E1681" t="s">
        <v>3355</v>
      </c>
      <c r="F1681" t="s">
        <v>8510</v>
      </c>
      <c r="G1681" s="2">
        <v>231952.41243784598</v>
      </c>
      <c r="H1681" s="2">
        <v>294143.15717633365</v>
      </c>
      <c r="I1681" s="2">
        <v>322451.12837243598</v>
      </c>
      <c r="J1681" s="2">
        <v>338563.66091953567</v>
      </c>
      <c r="K1681" s="2">
        <v>319285.84521586302</v>
      </c>
      <c r="L1681" s="2">
        <v>344796.1957508137</v>
      </c>
      <c r="M1681" s="2">
        <f t="shared" si="26"/>
        <v>3783184.9233582905</v>
      </c>
    </row>
    <row r="1682" spans="1:13" x14ac:dyDescent="0.2">
      <c r="A1682">
        <v>2360</v>
      </c>
      <c r="B1682">
        <v>1677</v>
      </c>
      <c r="C1682">
        <v>1</v>
      </c>
      <c r="D1682" t="s">
        <v>3356</v>
      </c>
      <c r="E1682" t="s">
        <v>3357</v>
      </c>
      <c r="F1682" t="s">
        <v>8510</v>
      </c>
      <c r="G1682" s="2">
        <v>602306.35177523212</v>
      </c>
      <c r="H1682" s="2">
        <v>360338.53100090829</v>
      </c>
      <c r="I1682" s="2">
        <v>344216.55289512471</v>
      </c>
      <c r="J1682" s="2">
        <v>218245.52858865567</v>
      </c>
      <c r="K1682" s="2">
        <v>211963.30076189432</v>
      </c>
      <c r="L1682" s="2">
        <v>194922.25846364733</v>
      </c>
      <c r="M1682" s="2">
        <f t="shared" si="26"/>
        <v>3838878.3524791826</v>
      </c>
    </row>
    <row r="1683" spans="1:13" x14ac:dyDescent="0.2">
      <c r="A1683">
        <v>1531</v>
      </c>
      <c r="B1683">
        <v>1678</v>
      </c>
      <c r="C1683">
        <v>1</v>
      </c>
      <c r="D1683" t="s">
        <v>3358</v>
      </c>
      <c r="E1683" t="s">
        <v>3359</v>
      </c>
      <c r="F1683" t="s">
        <v>8510</v>
      </c>
      <c r="G1683" s="2">
        <v>404475.18254747993</v>
      </c>
      <c r="H1683" s="2">
        <v>322496.57148266601</v>
      </c>
      <c r="I1683" s="2">
        <v>349492.94734647271</v>
      </c>
      <c r="J1683" s="2">
        <v>280929.08511327166</v>
      </c>
      <c r="K1683" s="2">
        <v>286230.00876110769</v>
      </c>
      <c r="L1683" s="2">
        <v>263262.03374272265</v>
      </c>
      <c r="M1683" s="2">
        <f t="shared" si="26"/>
        <v>4265613.0713869557</v>
      </c>
    </row>
    <row r="1684" spans="1:13" x14ac:dyDescent="0.2">
      <c r="A1684">
        <v>3791</v>
      </c>
      <c r="B1684">
        <v>1679</v>
      </c>
      <c r="C1684">
        <v>1</v>
      </c>
      <c r="D1684" t="s">
        <v>3360</v>
      </c>
      <c r="E1684" t="s">
        <v>3361</v>
      </c>
      <c r="F1684" t="s">
        <v>8510</v>
      </c>
      <c r="G1684" s="2">
        <v>315463.11252075696</v>
      </c>
      <c r="H1684" s="2">
        <v>326125.17948347837</v>
      </c>
      <c r="I1684" s="2">
        <v>418732.90624391468</v>
      </c>
      <c r="J1684" s="2">
        <v>415318.51695479802</v>
      </c>
      <c r="K1684" s="2">
        <v>446178.13459962566</v>
      </c>
      <c r="L1684" s="2">
        <v>436909.39259066066</v>
      </c>
      <c r="M1684" s="2">
        <f t="shared" si="26"/>
        <v>5116184.9677495472</v>
      </c>
    </row>
    <row r="1685" spans="1:13" x14ac:dyDescent="0.2">
      <c r="A1685">
        <v>345</v>
      </c>
      <c r="B1685">
        <v>1680</v>
      </c>
      <c r="C1685">
        <v>1</v>
      </c>
      <c r="D1685" t="s">
        <v>3362</v>
      </c>
      <c r="E1685" t="s">
        <v>3363</v>
      </c>
      <c r="F1685" t="s">
        <v>8510</v>
      </c>
      <c r="G1685" s="2">
        <v>146714.39828326934</v>
      </c>
      <c r="H1685" s="2">
        <v>320116.93552586599</v>
      </c>
      <c r="I1685" s="2">
        <v>316530.09911829868</v>
      </c>
      <c r="J1685" s="2">
        <v>604617.93663464801</v>
      </c>
      <c r="K1685" s="2">
        <v>648594.20933627896</v>
      </c>
      <c r="L1685" s="2">
        <v>720884.1464579514</v>
      </c>
      <c r="M1685" s="2">
        <f t="shared" si="26"/>
        <v>5273826.0803261092</v>
      </c>
    </row>
    <row r="1686" spans="1:13" x14ac:dyDescent="0.2">
      <c r="A1686">
        <v>743</v>
      </c>
      <c r="B1686">
        <v>1681</v>
      </c>
      <c r="C1686">
        <v>1</v>
      </c>
      <c r="D1686" t="s">
        <v>3364</v>
      </c>
      <c r="E1686" t="s">
        <v>3365</v>
      </c>
      <c r="F1686" t="s">
        <v>8510</v>
      </c>
      <c r="G1686" s="2">
        <v>390260.63883761101</v>
      </c>
      <c r="H1686" s="2">
        <v>436939.48196877865</v>
      </c>
      <c r="I1686" s="2">
        <v>330664.03707830934</v>
      </c>
      <c r="J1686" s="2">
        <v>376259.13958796201</v>
      </c>
      <c r="K1686" s="2">
        <v>447544.46716291801</v>
      </c>
      <c r="L1686" s="2">
        <v>534700.59033421765</v>
      </c>
      <c r="M1686" s="2">
        <f t="shared" si="26"/>
        <v>4146661.9418320758</v>
      </c>
    </row>
    <row r="1687" spans="1:13" x14ac:dyDescent="0.2">
      <c r="A1687">
        <v>5155</v>
      </c>
      <c r="B1687">
        <v>1682</v>
      </c>
      <c r="C1687">
        <v>1</v>
      </c>
      <c r="D1687" t="s">
        <v>3366</v>
      </c>
      <c r="E1687" t="s">
        <v>3367</v>
      </c>
      <c r="F1687" t="s">
        <v>8510</v>
      </c>
      <c r="G1687" s="2">
        <v>265083.31818478298</v>
      </c>
      <c r="H1687" s="2">
        <v>267366.43848301901</v>
      </c>
      <c r="I1687" s="2">
        <v>284399.24952636432</v>
      </c>
      <c r="J1687" s="2">
        <v>274203.90337313636</v>
      </c>
      <c r="K1687" s="2">
        <v>271491.44706835569</v>
      </c>
      <c r="L1687" s="2">
        <v>267749.23022662132</v>
      </c>
      <c r="M1687" s="2">
        <f t="shared" si="26"/>
        <v>3646259.0288820034</v>
      </c>
    </row>
    <row r="1688" spans="1:13" x14ac:dyDescent="0.2">
      <c r="A1688">
        <v>2950</v>
      </c>
      <c r="B1688">
        <v>1683</v>
      </c>
      <c r="C1688">
        <v>1</v>
      </c>
      <c r="D1688" t="s">
        <v>3368</v>
      </c>
      <c r="E1688" t="s">
        <v>3369</v>
      </c>
      <c r="F1688" t="s">
        <v>8510</v>
      </c>
      <c r="G1688" s="2">
        <v>347817.11851292296</v>
      </c>
      <c r="H1688" s="2">
        <v>364169.36240265361</v>
      </c>
      <c r="I1688" s="2">
        <v>352547.90597914503</v>
      </c>
      <c r="J1688" s="2">
        <v>321842.54625263863</v>
      </c>
      <c r="K1688" s="2">
        <v>316915.58350343903</v>
      </c>
      <c r="L1688" s="2">
        <v>312672.92536892463</v>
      </c>
      <c r="M1688" s="2">
        <f t="shared" si="26"/>
        <v>4056646.0420040647</v>
      </c>
    </row>
    <row r="1689" spans="1:13" x14ac:dyDescent="0.2">
      <c r="A1689">
        <v>5401</v>
      </c>
      <c r="B1689">
        <v>1684</v>
      </c>
      <c r="C1689">
        <v>1</v>
      </c>
      <c r="D1689" t="s">
        <v>3370</v>
      </c>
      <c r="E1689" t="s">
        <v>3371</v>
      </c>
      <c r="F1689" t="s">
        <v>8510</v>
      </c>
      <c r="G1689" s="2">
        <v>518023.24390206934</v>
      </c>
      <c r="H1689" s="2">
        <v>443146.88229764561</v>
      </c>
      <c r="I1689" s="2">
        <v>360572.47625958803</v>
      </c>
      <c r="J1689" s="2">
        <v>294447.81100978568</v>
      </c>
      <c r="K1689" s="2">
        <v>233793.26369678136</v>
      </c>
      <c r="L1689" s="2">
        <v>190696.92281847037</v>
      </c>
      <c r="M1689" s="2">
        <f t="shared" si="26"/>
        <v>3008075.3506801669</v>
      </c>
    </row>
    <row r="1690" spans="1:13" x14ac:dyDescent="0.2">
      <c r="A1690">
        <v>5170</v>
      </c>
      <c r="B1690">
        <v>1685</v>
      </c>
      <c r="C1690">
        <v>1</v>
      </c>
      <c r="D1690" t="s">
        <v>3372</v>
      </c>
      <c r="E1690" t="s">
        <v>3373</v>
      </c>
      <c r="F1690" t="s">
        <v>8510</v>
      </c>
      <c r="G1690" s="2">
        <v>191376.87415635632</v>
      </c>
      <c r="H1690" s="2">
        <v>183797.33408094067</v>
      </c>
      <c r="I1690" s="2">
        <v>139006.05364660468</v>
      </c>
      <c r="J1690" s="2">
        <v>156294.23730901632</v>
      </c>
      <c r="K1690" s="2">
        <v>143156.25617008164</v>
      </c>
      <c r="L1690" s="2">
        <v>153763.99533282733</v>
      </c>
      <c r="M1690" s="2">
        <f t="shared" si="26"/>
        <v>3245100.1962417616</v>
      </c>
    </row>
    <row r="1691" spans="1:13" x14ac:dyDescent="0.2">
      <c r="A1691">
        <v>398</v>
      </c>
      <c r="B1691">
        <v>1686</v>
      </c>
      <c r="C1691">
        <v>1</v>
      </c>
      <c r="D1691" t="s">
        <v>3374</v>
      </c>
      <c r="E1691" t="s">
        <v>3375</v>
      </c>
      <c r="F1691" t="s">
        <v>8510</v>
      </c>
      <c r="G1691" s="2">
        <v>335916.67608049669</v>
      </c>
      <c r="H1691" s="2">
        <v>435470.32923850167</v>
      </c>
      <c r="I1691" s="2">
        <v>394559.13088647532</v>
      </c>
      <c r="J1691" s="2">
        <v>427166.15464187466</v>
      </c>
      <c r="K1691" s="2">
        <v>351930.33248275827</v>
      </c>
      <c r="L1691" s="2">
        <v>332662.82221582794</v>
      </c>
      <c r="M1691" s="2">
        <f t="shared" si="26"/>
        <v>4162069.6576121235</v>
      </c>
    </row>
    <row r="1692" spans="1:13" x14ac:dyDescent="0.2">
      <c r="A1692">
        <v>5400</v>
      </c>
      <c r="B1692">
        <v>1687</v>
      </c>
      <c r="C1692">
        <v>1</v>
      </c>
      <c r="D1692" t="s">
        <v>3376</v>
      </c>
      <c r="E1692" t="s">
        <v>3377</v>
      </c>
      <c r="F1692" t="s">
        <v>8510</v>
      </c>
      <c r="G1692" s="2">
        <v>344668.24816832034</v>
      </c>
      <c r="H1692" s="2">
        <v>329910.32717025263</v>
      </c>
      <c r="I1692" s="2">
        <v>350946.08020299865</v>
      </c>
      <c r="J1692" s="2">
        <v>320348.36320742534</v>
      </c>
      <c r="K1692" s="2">
        <v>283064.51578348695</v>
      </c>
      <c r="L1692" s="2">
        <v>255426.67753370502</v>
      </c>
      <c r="M1692" s="2">
        <f t="shared" si="26"/>
        <v>4103139.8427398372</v>
      </c>
    </row>
    <row r="1693" spans="1:13" x14ac:dyDescent="0.2">
      <c r="A1693">
        <v>5024</v>
      </c>
      <c r="B1693">
        <v>1688</v>
      </c>
      <c r="C1693">
        <v>1</v>
      </c>
      <c r="D1693" t="s">
        <v>3378</v>
      </c>
      <c r="E1693" t="s">
        <v>3379</v>
      </c>
      <c r="F1693" t="s">
        <v>8510</v>
      </c>
      <c r="G1693" s="2">
        <v>285345.98342940636</v>
      </c>
      <c r="H1693" s="2">
        <v>344088.6404779157</v>
      </c>
      <c r="I1693" s="2">
        <v>326729.04818201932</v>
      </c>
      <c r="J1693" s="2">
        <v>429434.2524794577</v>
      </c>
      <c r="K1693" s="2">
        <v>435048.09249606001</v>
      </c>
      <c r="L1693" s="2">
        <v>398129.61360878934</v>
      </c>
      <c r="M1693" s="2">
        <f t="shared" si="26"/>
        <v>4469156.6826794259</v>
      </c>
    </row>
    <row r="1694" spans="1:13" x14ac:dyDescent="0.2">
      <c r="A1694">
        <v>2071</v>
      </c>
      <c r="B1694">
        <v>1689</v>
      </c>
      <c r="C1694">
        <v>1</v>
      </c>
      <c r="D1694" t="s">
        <v>3380</v>
      </c>
      <c r="E1694" t="s">
        <v>3381</v>
      </c>
      <c r="F1694" t="s">
        <v>8510</v>
      </c>
      <c r="G1694" s="2">
        <v>653174.75888735533</v>
      </c>
      <c r="H1694" s="2">
        <v>370698.07041246467</v>
      </c>
      <c r="I1694" s="2">
        <v>397869.37140037731</v>
      </c>
      <c r="J1694" s="2">
        <v>254828.01825982134</v>
      </c>
      <c r="K1694" s="2">
        <v>282781.49855708133</v>
      </c>
      <c r="L1694" s="2">
        <v>291029.33448867704</v>
      </c>
      <c r="M1694" s="2">
        <f t="shared" si="26"/>
        <v>4823295.0366139999</v>
      </c>
    </row>
    <row r="1695" spans="1:13" x14ac:dyDescent="0.2">
      <c r="A1695">
        <v>167</v>
      </c>
      <c r="B1695">
        <v>1690</v>
      </c>
      <c r="C1695">
        <v>1</v>
      </c>
      <c r="D1695" t="s">
        <v>3382</v>
      </c>
      <c r="E1695" t="s">
        <v>3383</v>
      </c>
      <c r="F1695" t="s">
        <v>8510</v>
      </c>
      <c r="G1695" s="2">
        <v>265147.31905328197</v>
      </c>
      <c r="H1695" s="2">
        <v>349626.15301335574</v>
      </c>
      <c r="I1695" s="2">
        <v>378115.74157824571</v>
      </c>
      <c r="J1695" s="2">
        <v>496955.84626982664</v>
      </c>
      <c r="K1695" s="2">
        <v>529889.51472490863</v>
      </c>
      <c r="L1695" s="2">
        <v>553179.40996860398</v>
      </c>
      <c r="M1695" s="2">
        <f t="shared" si="26"/>
        <v>4478791.2194742393</v>
      </c>
    </row>
    <row r="1696" spans="1:13" x14ac:dyDescent="0.2">
      <c r="A1696">
        <v>3377</v>
      </c>
      <c r="B1696">
        <v>1691</v>
      </c>
      <c r="C1696">
        <v>1</v>
      </c>
      <c r="D1696" t="s">
        <v>3384</v>
      </c>
      <c r="E1696" t="s">
        <v>3385</v>
      </c>
      <c r="F1696" t="s">
        <v>8510</v>
      </c>
      <c r="G1696" s="2">
        <v>278411.40010469168</v>
      </c>
      <c r="H1696" s="2">
        <v>277127.19167213934</v>
      </c>
      <c r="I1696" s="2">
        <v>290216.487501778</v>
      </c>
      <c r="J1696" s="2">
        <v>303032.91533617064</v>
      </c>
      <c r="K1696" s="2">
        <v>372529.32562843268</v>
      </c>
      <c r="L1696" s="2">
        <v>384559.91462280398</v>
      </c>
      <c r="M1696" s="2">
        <f t="shared" si="26"/>
        <v>3581898.1979572782</v>
      </c>
    </row>
    <row r="1697" spans="1:13" x14ac:dyDescent="0.2">
      <c r="A1697">
        <v>282</v>
      </c>
      <c r="B1697">
        <v>1692</v>
      </c>
      <c r="C1697">
        <v>1</v>
      </c>
      <c r="D1697" t="s">
        <v>3386</v>
      </c>
      <c r="E1697" t="s">
        <v>3387</v>
      </c>
      <c r="F1697" t="s">
        <v>8510</v>
      </c>
      <c r="G1697" s="2">
        <v>341011.38006192871</v>
      </c>
      <c r="H1697" s="2">
        <v>313662.16718796501</v>
      </c>
      <c r="I1697" s="2">
        <v>301784.15614816867</v>
      </c>
      <c r="J1697" s="2">
        <v>270404.06610528665</v>
      </c>
      <c r="K1697" s="2">
        <v>233741.55378009935</v>
      </c>
      <c r="L1697" s="2">
        <v>215417.63980781334</v>
      </c>
      <c r="M1697" s="2">
        <f t="shared" si="26"/>
        <v>2854767.0043132021</v>
      </c>
    </row>
    <row r="1698" spans="1:13" x14ac:dyDescent="0.2">
      <c r="A1698">
        <v>4360</v>
      </c>
      <c r="B1698">
        <v>1693</v>
      </c>
      <c r="C1698">
        <v>1</v>
      </c>
      <c r="D1698" t="s">
        <v>3388</v>
      </c>
      <c r="E1698" t="s">
        <v>3389</v>
      </c>
      <c r="F1698" t="s">
        <v>8510</v>
      </c>
      <c r="G1698" s="2">
        <v>214673.60822064531</v>
      </c>
      <c r="H1698" s="2">
        <v>240040.52261819132</v>
      </c>
      <c r="I1698" s="2">
        <v>226705.13882862634</v>
      </c>
      <c r="J1698" s="2">
        <v>203795.64249515467</v>
      </c>
      <c r="K1698" s="2">
        <v>152127.14637445801</v>
      </c>
      <c r="L1698" s="2">
        <v>141403.98268486466</v>
      </c>
      <c r="M1698" s="2">
        <f t="shared" si="26"/>
        <v>3602051.4240033082</v>
      </c>
    </row>
    <row r="1699" spans="1:13" x14ac:dyDescent="0.2">
      <c r="A1699">
        <v>3918</v>
      </c>
      <c r="B1699">
        <v>1694</v>
      </c>
      <c r="C1699">
        <v>1</v>
      </c>
      <c r="D1699" t="s">
        <v>3390</v>
      </c>
      <c r="E1699" t="s">
        <v>3391</v>
      </c>
      <c r="F1699" t="s">
        <v>8510</v>
      </c>
      <c r="G1699" s="2">
        <v>464857.25254381332</v>
      </c>
      <c r="H1699" s="2">
        <v>346884.51584043202</v>
      </c>
      <c r="I1699" s="2">
        <v>382695.44129147968</v>
      </c>
      <c r="J1699" s="2">
        <v>404089.77959232102</v>
      </c>
      <c r="K1699" s="2">
        <v>400043.12321987236</v>
      </c>
      <c r="L1699" s="2">
        <v>424735.27029344899</v>
      </c>
      <c r="M1699" s="2">
        <f t="shared" si="26"/>
        <v>4743612.8338597193</v>
      </c>
    </row>
    <row r="1700" spans="1:13" x14ac:dyDescent="0.2">
      <c r="A1700">
        <v>4156</v>
      </c>
      <c r="B1700">
        <v>1695</v>
      </c>
      <c r="C1700">
        <v>1</v>
      </c>
      <c r="D1700" t="s">
        <v>3392</v>
      </c>
      <c r="E1700" t="s">
        <v>3393</v>
      </c>
      <c r="F1700" t="s">
        <v>8510</v>
      </c>
      <c r="G1700" s="2">
        <v>389257.66984355537</v>
      </c>
      <c r="H1700" s="2">
        <v>385309.78046669066</v>
      </c>
      <c r="I1700" s="2">
        <v>400713.98326463968</v>
      </c>
      <c r="J1700" s="2">
        <v>411681.51088334498</v>
      </c>
      <c r="K1700" s="2">
        <v>379987.53797990998</v>
      </c>
      <c r="L1700" s="2">
        <v>353356.96864021168</v>
      </c>
      <c r="M1700" s="2">
        <f t="shared" si="26"/>
        <v>4436938.765962502</v>
      </c>
    </row>
    <row r="1701" spans="1:13" x14ac:dyDescent="0.2">
      <c r="A1701">
        <v>5281</v>
      </c>
      <c r="B1701">
        <v>1696</v>
      </c>
      <c r="C1701">
        <v>1</v>
      </c>
      <c r="D1701" t="s">
        <v>3394</v>
      </c>
      <c r="E1701" t="s">
        <v>3395</v>
      </c>
      <c r="F1701" t="s">
        <v>8510</v>
      </c>
      <c r="G1701" s="2">
        <v>394797.01941343001</v>
      </c>
      <c r="H1701" s="2">
        <v>370192.21139758237</v>
      </c>
      <c r="I1701" s="2">
        <v>368407.31455510296</v>
      </c>
      <c r="J1701" s="2">
        <v>343660.74176813569</v>
      </c>
      <c r="K1701" s="2">
        <v>325562.7075617853</v>
      </c>
      <c r="L1701" s="2">
        <v>314011.32018811331</v>
      </c>
      <c r="M1701" s="2">
        <f t="shared" si="26"/>
        <v>4216679.8296280634</v>
      </c>
    </row>
    <row r="1702" spans="1:13" x14ac:dyDescent="0.2">
      <c r="A1702">
        <v>128</v>
      </c>
      <c r="B1702">
        <v>1697</v>
      </c>
      <c r="C1702">
        <v>1</v>
      </c>
      <c r="D1702" t="s">
        <v>3396</v>
      </c>
      <c r="E1702" t="s">
        <v>3397</v>
      </c>
      <c r="F1702" t="s">
        <v>8510</v>
      </c>
      <c r="G1702" s="2">
        <v>324415.93764141132</v>
      </c>
      <c r="H1702" s="2">
        <v>414859.04216121562</v>
      </c>
      <c r="I1702" s="2">
        <v>398713.63322907704</v>
      </c>
      <c r="J1702" s="2">
        <v>337183.838813579</v>
      </c>
      <c r="K1702" s="2">
        <v>319890.81909145135</v>
      </c>
      <c r="L1702" s="2">
        <v>304985.24380717933</v>
      </c>
      <c r="M1702" s="2">
        <f t="shared" si="26"/>
        <v>4169040.4573199544</v>
      </c>
    </row>
    <row r="1703" spans="1:13" x14ac:dyDescent="0.2">
      <c r="A1703">
        <v>1054</v>
      </c>
      <c r="B1703">
        <v>1698</v>
      </c>
      <c r="C1703">
        <v>1</v>
      </c>
      <c r="D1703" t="s">
        <v>3398</v>
      </c>
      <c r="E1703" t="s">
        <v>3399</v>
      </c>
      <c r="F1703" t="s">
        <v>8510</v>
      </c>
      <c r="G1703" s="2">
        <v>384453.36090626335</v>
      </c>
      <c r="H1703" s="2">
        <v>316248.95704101765</v>
      </c>
      <c r="I1703" s="2">
        <v>332364.21746936068</v>
      </c>
      <c r="J1703" s="2">
        <v>324532.81439109729</v>
      </c>
      <c r="K1703" s="2">
        <v>349648.59800240071</v>
      </c>
      <c r="L1703" s="2">
        <v>361743.99476590165</v>
      </c>
      <c r="M1703" s="2">
        <f t="shared" si="26"/>
        <v>3840949.5941636115</v>
      </c>
    </row>
    <row r="1704" spans="1:13" x14ac:dyDescent="0.2">
      <c r="A1704">
        <v>2710</v>
      </c>
      <c r="B1704">
        <v>1699</v>
      </c>
      <c r="C1704">
        <v>1</v>
      </c>
      <c r="D1704" t="s">
        <v>3400</v>
      </c>
      <c r="E1704" t="s">
        <v>3401</v>
      </c>
      <c r="F1704" t="s">
        <v>8510</v>
      </c>
      <c r="G1704" s="2">
        <v>254646.55123030464</v>
      </c>
      <c r="H1704" s="2">
        <v>324803.3863150503</v>
      </c>
      <c r="I1704" s="2">
        <v>321027.88549826731</v>
      </c>
      <c r="J1704" s="2">
        <v>309251.34242671932</v>
      </c>
      <c r="K1704" s="2">
        <v>285940.58750843798</v>
      </c>
      <c r="L1704" s="2">
        <v>276287.8986087903</v>
      </c>
      <c r="M1704" s="2">
        <f t="shared" si="26"/>
        <v>4023803.6248523351</v>
      </c>
    </row>
    <row r="1705" spans="1:13" x14ac:dyDescent="0.2">
      <c r="A1705">
        <v>1337</v>
      </c>
      <c r="B1705">
        <v>1700</v>
      </c>
      <c r="C1705">
        <v>1</v>
      </c>
      <c r="D1705" t="s">
        <v>3402</v>
      </c>
      <c r="E1705" t="s">
        <v>3403</v>
      </c>
      <c r="F1705" t="s">
        <v>8510</v>
      </c>
      <c r="G1705" s="2">
        <v>359325.23499727569</v>
      </c>
      <c r="H1705" s="2">
        <v>363558.16837035766</v>
      </c>
      <c r="I1705" s="2">
        <v>377386.41275390331</v>
      </c>
      <c r="J1705" s="2">
        <v>402748.75392154435</v>
      </c>
      <c r="K1705" s="2">
        <v>379024.86811228166</v>
      </c>
      <c r="L1705" s="2">
        <v>369802.53510940238</v>
      </c>
      <c r="M1705" s="2">
        <f t="shared" si="26"/>
        <v>4168704.3316809554</v>
      </c>
    </row>
    <row r="1706" spans="1:13" x14ac:dyDescent="0.2">
      <c r="A1706">
        <v>5478</v>
      </c>
      <c r="B1706">
        <v>1701</v>
      </c>
      <c r="C1706">
        <v>1</v>
      </c>
      <c r="D1706" t="s">
        <v>3404</v>
      </c>
      <c r="E1706" t="s">
        <v>3405</v>
      </c>
      <c r="F1706" t="s">
        <v>8510</v>
      </c>
      <c r="G1706" s="2">
        <v>308475.01826451934</v>
      </c>
      <c r="H1706" s="2">
        <v>362681.97254377505</v>
      </c>
      <c r="I1706" s="2">
        <v>309083.20472345565</v>
      </c>
      <c r="J1706" s="2">
        <v>319189.88746825565</v>
      </c>
      <c r="K1706" s="2">
        <v>314058.42280520935</v>
      </c>
      <c r="L1706" s="2">
        <v>303369.85261097533</v>
      </c>
      <c r="M1706" s="2">
        <f t="shared" si="26"/>
        <v>4539612.6523902426</v>
      </c>
    </row>
    <row r="1707" spans="1:13" x14ac:dyDescent="0.2">
      <c r="A1707">
        <v>5261</v>
      </c>
      <c r="B1707">
        <v>1702</v>
      </c>
      <c r="C1707">
        <v>1</v>
      </c>
      <c r="D1707" t="s">
        <v>3406</v>
      </c>
      <c r="E1707" t="s">
        <v>3407</v>
      </c>
      <c r="F1707" t="s">
        <v>8510</v>
      </c>
      <c r="G1707" s="2">
        <v>308839.74399357667</v>
      </c>
      <c r="H1707" s="2">
        <v>400651.21936258202</v>
      </c>
      <c r="I1707" s="2">
        <v>437785.03185790003</v>
      </c>
      <c r="J1707" s="2">
        <v>547896.80153979198</v>
      </c>
      <c r="K1707" s="2">
        <v>449708.92748674471</v>
      </c>
      <c r="L1707" s="2">
        <v>477872.569733457</v>
      </c>
      <c r="M1707" s="2">
        <f t="shared" si="26"/>
        <v>4536511.8602116108</v>
      </c>
    </row>
    <row r="1708" spans="1:13" x14ac:dyDescent="0.2">
      <c r="A1708">
        <v>2222</v>
      </c>
      <c r="B1708">
        <v>1703</v>
      </c>
      <c r="C1708">
        <v>1</v>
      </c>
      <c r="D1708" t="s">
        <v>3408</v>
      </c>
      <c r="E1708" t="s">
        <v>3409</v>
      </c>
      <c r="F1708" t="s">
        <v>8510</v>
      </c>
      <c r="G1708" s="2">
        <v>497497.70114952303</v>
      </c>
      <c r="H1708" s="2">
        <v>378841.36812592833</v>
      </c>
      <c r="I1708" s="2">
        <v>347811.83040895005</v>
      </c>
      <c r="J1708" s="2">
        <v>251430.27265932865</v>
      </c>
      <c r="K1708" s="2">
        <v>225050.640311211</v>
      </c>
      <c r="L1708" s="2">
        <v>213125.75358261736</v>
      </c>
      <c r="M1708" s="2">
        <f t="shared" si="26"/>
        <v>3428227.2674706397</v>
      </c>
    </row>
    <row r="1709" spans="1:13" x14ac:dyDescent="0.2">
      <c r="A1709">
        <v>101</v>
      </c>
      <c r="B1709">
        <v>1704</v>
      </c>
      <c r="C1709">
        <v>1</v>
      </c>
      <c r="D1709" t="s">
        <v>3410</v>
      </c>
      <c r="E1709" t="s">
        <v>3411</v>
      </c>
      <c r="F1709" t="s">
        <v>8510</v>
      </c>
      <c r="G1709" s="2">
        <v>298914.49928614363</v>
      </c>
      <c r="H1709" s="2">
        <v>226891.90677289933</v>
      </c>
      <c r="I1709" s="2">
        <v>239315.67444908898</v>
      </c>
      <c r="J1709" s="2">
        <v>219824.934525435</v>
      </c>
      <c r="K1709" s="2">
        <v>257523.73791796365</v>
      </c>
      <c r="L1709" s="2">
        <v>271998.9482815513</v>
      </c>
      <c r="M1709" s="2">
        <f t="shared" si="26"/>
        <v>3867831.1136243148</v>
      </c>
    </row>
    <row r="1710" spans="1:13" x14ac:dyDescent="0.2">
      <c r="A1710">
        <v>3937</v>
      </c>
      <c r="B1710">
        <v>1705</v>
      </c>
      <c r="C1710">
        <v>1</v>
      </c>
      <c r="D1710" t="s">
        <v>3412</v>
      </c>
      <c r="E1710" t="s">
        <v>3413</v>
      </c>
      <c r="F1710" t="s">
        <v>8510</v>
      </c>
      <c r="G1710" s="2">
        <v>378397.11021827563</v>
      </c>
      <c r="H1710" s="2">
        <v>384517.34622872435</v>
      </c>
      <c r="I1710" s="2">
        <v>374462.06744124269</v>
      </c>
      <c r="J1710" s="2">
        <v>358064.14305616362</v>
      </c>
      <c r="K1710" s="2">
        <v>405388.71660851361</v>
      </c>
      <c r="L1710" s="2">
        <v>452532.02883831266</v>
      </c>
      <c r="M1710" s="2">
        <f t="shared" si="26"/>
        <v>3592403.0070800008</v>
      </c>
    </row>
    <row r="1711" spans="1:13" x14ac:dyDescent="0.2">
      <c r="A1711">
        <v>5488</v>
      </c>
      <c r="B1711">
        <v>1706</v>
      </c>
      <c r="C1711">
        <v>1</v>
      </c>
      <c r="D1711" t="s">
        <v>3414</v>
      </c>
      <c r="E1711" t="s">
        <v>3415</v>
      </c>
      <c r="F1711" t="s">
        <v>8510</v>
      </c>
      <c r="G1711" s="2">
        <v>256444.80813258831</v>
      </c>
      <c r="H1711" s="2">
        <v>214444.46955351866</v>
      </c>
      <c r="I1711" s="2">
        <v>242511.8627279487</v>
      </c>
      <c r="J1711" s="2">
        <v>189193.378926195</v>
      </c>
      <c r="K1711" s="2">
        <v>167466.86879233367</v>
      </c>
      <c r="L1711" s="2">
        <v>168980.20655618398</v>
      </c>
      <c r="M1711" s="2">
        <f t="shared" si="26"/>
        <v>3615461.2330612084</v>
      </c>
    </row>
    <row r="1712" spans="1:13" x14ac:dyDescent="0.2">
      <c r="A1712">
        <v>418</v>
      </c>
      <c r="B1712">
        <v>1707</v>
      </c>
      <c r="C1712">
        <v>1</v>
      </c>
      <c r="D1712" t="s">
        <v>3416</v>
      </c>
      <c r="E1712" t="s">
        <v>3417</v>
      </c>
      <c r="F1712" t="s">
        <v>8510</v>
      </c>
      <c r="G1712" s="2">
        <v>271979.77109873464</v>
      </c>
      <c r="H1712" s="2">
        <v>325333.17521693703</v>
      </c>
      <c r="I1712" s="2">
        <v>354464.04357501568</v>
      </c>
      <c r="J1712" s="2">
        <v>417007.76794810168</v>
      </c>
      <c r="K1712" s="2">
        <v>467671.57560701267</v>
      </c>
      <c r="L1712" s="2">
        <v>539963.30492663861</v>
      </c>
      <c r="M1712" s="2">
        <f t="shared" si="26"/>
        <v>3708246.6642648848</v>
      </c>
    </row>
    <row r="1713" spans="1:13" x14ac:dyDescent="0.2">
      <c r="A1713">
        <v>4214</v>
      </c>
      <c r="B1713">
        <v>1708</v>
      </c>
      <c r="C1713">
        <v>1</v>
      </c>
      <c r="D1713" t="s">
        <v>3418</v>
      </c>
      <c r="E1713" t="s">
        <v>3419</v>
      </c>
      <c r="F1713" t="s">
        <v>8510</v>
      </c>
      <c r="G1713" s="2">
        <v>243775.98087094433</v>
      </c>
      <c r="H1713" s="2">
        <v>220404.33772415435</v>
      </c>
      <c r="I1713" s="2">
        <v>242651.38472184667</v>
      </c>
      <c r="J1713" s="2">
        <v>223825.24920763963</v>
      </c>
      <c r="K1713" s="2">
        <v>213123.48374236468</v>
      </c>
      <c r="L1713" s="2">
        <v>188046.58962549467</v>
      </c>
      <c r="M1713" s="2">
        <f t="shared" si="26"/>
        <v>3493882.0974379098</v>
      </c>
    </row>
    <row r="1714" spans="1:13" x14ac:dyDescent="0.2">
      <c r="A1714">
        <v>4003</v>
      </c>
      <c r="B1714">
        <v>1709</v>
      </c>
      <c r="C1714">
        <v>1</v>
      </c>
      <c r="D1714" t="s">
        <v>3420</v>
      </c>
      <c r="E1714" t="s">
        <v>3421</v>
      </c>
      <c r="F1714" t="s">
        <v>8510</v>
      </c>
      <c r="G1714" s="2">
        <v>475301.03207556863</v>
      </c>
      <c r="H1714" s="2">
        <v>328293.77465578896</v>
      </c>
      <c r="I1714" s="2">
        <v>377213.1961335307</v>
      </c>
      <c r="J1714" s="2">
        <v>313400.27477860934</v>
      </c>
      <c r="K1714" s="2">
        <v>327587.54610866465</v>
      </c>
      <c r="L1714" s="2">
        <v>340259.24779330334</v>
      </c>
      <c r="M1714" s="2">
        <f t="shared" si="26"/>
        <v>4564027.0793290623</v>
      </c>
    </row>
    <row r="1715" spans="1:13" x14ac:dyDescent="0.2">
      <c r="A1715">
        <v>3573</v>
      </c>
      <c r="B1715">
        <v>1710</v>
      </c>
      <c r="C1715">
        <v>1</v>
      </c>
      <c r="D1715" t="s">
        <v>3422</v>
      </c>
      <c r="E1715" t="s">
        <v>3423</v>
      </c>
      <c r="F1715" t="s">
        <v>8510</v>
      </c>
      <c r="G1715" s="2">
        <v>304202.91782259167</v>
      </c>
      <c r="H1715" s="2">
        <v>306623.44322132104</v>
      </c>
      <c r="I1715" s="2">
        <v>340568.46473580034</v>
      </c>
      <c r="J1715" s="2">
        <v>452279.820765468</v>
      </c>
      <c r="K1715" s="2">
        <v>499693.4729680717</v>
      </c>
      <c r="L1715" s="2">
        <v>498603.88827034365</v>
      </c>
      <c r="M1715" s="2">
        <f t="shared" si="26"/>
        <v>3700116.7500521247</v>
      </c>
    </row>
    <row r="1716" spans="1:13" x14ac:dyDescent="0.2">
      <c r="A1716">
        <v>1348</v>
      </c>
      <c r="B1716">
        <v>1711</v>
      </c>
      <c r="C1716">
        <v>1</v>
      </c>
      <c r="D1716" t="s">
        <v>3424</v>
      </c>
      <c r="E1716" t="s">
        <v>3425</v>
      </c>
      <c r="F1716" t="s">
        <v>8510</v>
      </c>
      <c r="G1716" s="2">
        <v>270524.62810103764</v>
      </c>
      <c r="H1716" s="2">
        <v>272940.86106510099</v>
      </c>
      <c r="I1716" s="2">
        <v>226285.30669528502</v>
      </c>
      <c r="J1716" s="2">
        <v>200689.57802757304</v>
      </c>
      <c r="K1716" s="2">
        <v>173400.51406455468</v>
      </c>
      <c r="L1716" s="2">
        <v>154303.85431497701</v>
      </c>
      <c r="M1716" s="2">
        <f t="shared" si="26"/>
        <v>2775608.6403728588</v>
      </c>
    </row>
    <row r="1717" spans="1:13" x14ac:dyDescent="0.2">
      <c r="A1717">
        <v>5590</v>
      </c>
      <c r="B1717">
        <v>1712</v>
      </c>
      <c r="C1717">
        <v>1</v>
      </c>
      <c r="D1717" t="s">
        <v>3426</v>
      </c>
      <c r="E1717" t="s">
        <v>3427</v>
      </c>
      <c r="F1717" t="s">
        <v>8510</v>
      </c>
      <c r="G1717" s="2">
        <v>300534.46129034535</v>
      </c>
      <c r="H1717" s="2">
        <v>311535.16885247902</v>
      </c>
      <c r="I1717" s="2">
        <v>260145.17147845335</v>
      </c>
      <c r="J1717" s="2">
        <v>228683.39154053235</v>
      </c>
      <c r="K1717" s="2">
        <v>197282.30746212299</v>
      </c>
      <c r="L1717" s="2">
        <v>179283.39748039702</v>
      </c>
      <c r="M1717" s="2">
        <f t="shared" si="26"/>
        <v>2280004.0259165419</v>
      </c>
    </row>
    <row r="1718" spans="1:13" x14ac:dyDescent="0.2">
      <c r="A1718">
        <v>2339</v>
      </c>
      <c r="B1718">
        <v>1713</v>
      </c>
      <c r="C1718">
        <v>1</v>
      </c>
      <c r="D1718" t="s">
        <v>3428</v>
      </c>
      <c r="E1718" t="s">
        <v>3429</v>
      </c>
      <c r="F1718" t="s">
        <v>8510</v>
      </c>
      <c r="G1718" s="2">
        <v>150262.30869530721</v>
      </c>
      <c r="H1718" s="2">
        <v>164011.33702179499</v>
      </c>
      <c r="I1718" s="2">
        <v>141663.58476490065</v>
      </c>
      <c r="J1718" s="2">
        <v>141586.91236313901</v>
      </c>
      <c r="K1718" s="2">
        <v>107217.40302667567</v>
      </c>
      <c r="L1718" s="2">
        <v>97798.581940394346</v>
      </c>
      <c r="M1718" s="2">
        <f t="shared" si="26"/>
        <v>2740690.7913751453</v>
      </c>
    </row>
    <row r="1719" spans="1:13" x14ac:dyDescent="0.2">
      <c r="A1719">
        <v>310</v>
      </c>
      <c r="B1719">
        <v>1714</v>
      </c>
      <c r="C1719">
        <v>1</v>
      </c>
      <c r="D1719" t="s">
        <v>3430</v>
      </c>
      <c r="E1719" t="s">
        <v>3431</v>
      </c>
      <c r="F1719" t="s">
        <v>8510</v>
      </c>
      <c r="G1719" s="2">
        <v>243986.02174958799</v>
      </c>
      <c r="H1719" s="2">
        <v>323816.23510648304</v>
      </c>
      <c r="I1719" s="2">
        <v>291125.50913714338</v>
      </c>
      <c r="J1719" s="2">
        <v>383223.04146302369</v>
      </c>
      <c r="K1719" s="2">
        <v>361939.52043209731</v>
      </c>
      <c r="L1719" s="2">
        <v>334060.33567459765</v>
      </c>
      <c r="M1719" s="2">
        <f t="shared" si="26"/>
        <v>3413286.0429083407</v>
      </c>
    </row>
    <row r="1720" spans="1:13" x14ac:dyDescent="0.2">
      <c r="A1720">
        <v>4382</v>
      </c>
      <c r="B1720">
        <v>1715</v>
      </c>
      <c r="C1720">
        <v>1</v>
      </c>
      <c r="D1720" t="s">
        <v>3432</v>
      </c>
      <c r="E1720" t="s">
        <v>3433</v>
      </c>
      <c r="F1720" t="s">
        <v>8510</v>
      </c>
      <c r="G1720" s="2">
        <v>316011.506195247</v>
      </c>
      <c r="H1720" s="2">
        <v>229171.63633840298</v>
      </c>
      <c r="I1720" s="2">
        <v>252239.09709834497</v>
      </c>
      <c r="J1720" s="2">
        <v>206490.06856460133</v>
      </c>
      <c r="K1720" s="2">
        <v>232302.07089435696</v>
      </c>
      <c r="L1720" s="2">
        <v>238921.00025445467</v>
      </c>
      <c r="M1720" s="2">
        <f t="shared" si="26"/>
        <v>3415805.6814324684</v>
      </c>
    </row>
    <row r="1721" spans="1:13" x14ac:dyDescent="0.2">
      <c r="A1721">
        <v>5951</v>
      </c>
      <c r="B1721">
        <v>1716</v>
      </c>
      <c r="C1721">
        <v>1</v>
      </c>
      <c r="D1721" t="s">
        <v>3434</v>
      </c>
      <c r="E1721" t="s">
        <v>3435</v>
      </c>
      <c r="F1721" t="s">
        <v>8510</v>
      </c>
      <c r="G1721" s="2">
        <v>343266.46413272963</v>
      </c>
      <c r="H1721" s="2">
        <v>289632.83324425004</v>
      </c>
      <c r="I1721" s="2">
        <v>319068.31158941233</v>
      </c>
      <c r="J1721" s="2">
        <v>278190.52765065903</v>
      </c>
      <c r="K1721" s="2">
        <v>338023.31569338066</v>
      </c>
      <c r="L1721" s="2">
        <v>372488.84977662895</v>
      </c>
      <c r="M1721" s="2">
        <f t="shared" si="26"/>
        <v>4286553.6253557755</v>
      </c>
    </row>
    <row r="1722" spans="1:13" x14ac:dyDescent="0.2">
      <c r="A1722">
        <v>4949</v>
      </c>
      <c r="B1722">
        <v>1717</v>
      </c>
      <c r="C1722">
        <v>1</v>
      </c>
      <c r="D1722" t="s">
        <v>3436</v>
      </c>
      <c r="E1722" t="s">
        <v>3437</v>
      </c>
      <c r="F1722" t="s">
        <v>8510</v>
      </c>
      <c r="G1722" s="2">
        <v>285087.07876291266</v>
      </c>
      <c r="H1722" s="2">
        <v>340705.313087488</v>
      </c>
      <c r="I1722" s="2">
        <v>356917.84172384936</v>
      </c>
      <c r="J1722" s="2">
        <v>412966.20703513635</v>
      </c>
      <c r="K1722" s="2">
        <v>444069.59662095667</v>
      </c>
      <c r="L1722" s="2">
        <v>506137.28603837197</v>
      </c>
      <c r="M1722" s="2">
        <f t="shared" si="26"/>
        <v>4426265.3743503923</v>
      </c>
    </row>
    <row r="1723" spans="1:13" x14ac:dyDescent="0.2">
      <c r="A1723">
        <v>2341</v>
      </c>
      <c r="B1723">
        <v>1718</v>
      </c>
      <c r="C1723">
        <v>1</v>
      </c>
      <c r="D1723" t="s">
        <v>3438</v>
      </c>
      <c r="E1723" t="s">
        <v>3439</v>
      </c>
      <c r="F1723" t="s">
        <v>8510</v>
      </c>
      <c r="G1723" s="2">
        <v>342671.48754522501</v>
      </c>
      <c r="H1723" s="2">
        <v>312062.41689135035</v>
      </c>
      <c r="I1723" s="2">
        <v>338468.3255932373</v>
      </c>
      <c r="J1723" s="2">
        <v>323460.24395902199</v>
      </c>
      <c r="K1723" s="2">
        <v>357197.95111224568</v>
      </c>
      <c r="L1723" s="2">
        <v>406521.62598059629</v>
      </c>
      <c r="M1723" s="2">
        <f t="shared" si="26"/>
        <v>4413839.0158623047</v>
      </c>
    </row>
    <row r="1724" spans="1:13" x14ac:dyDescent="0.2">
      <c r="A1724">
        <v>2873</v>
      </c>
      <c r="B1724">
        <v>1719</v>
      </c>
      <c r="C1724">
        <v>1</v>
      </c>
      <c r="D1724" t="s">
        <v>3440</v>
      </c>
      <c r="E1724" t="s">
        <v>3441</v>
      </c>
      <c r="F1724" t="s">
        <v>8510</v>
      </c>
      <c r="G1724" s="2">
        <v>349264.62883612531</v>
      </c>
      <c r="H1724" s="2">
        <v>376824.35703853704</v>
      </c>
      <c r="I1724" s="2">
        <v>379910.79749383539</v>
      </c>
      <c r="J1724" s="2">
        <v>411694.07790939603</v>
      </c>
      <c r="K1724" s="2">
        <v>416489.495534243</v>
      </c>
      <c r="L1724" s="2">
        <v>399273.60796849075</v>
      </c>
      <c r="M1724" s="2">
        <f t="shared" si="26"/>
        <v>4636924.6264611725</v>
      </c>
    </row>
    <row r="1725" spans="1:13" x14ac:dyDescent="0.2">
      <c r="A1725">
        <v>2877</v>
      </c>
      <c r="B1725">
        <v>1720</v>
      </c>
      <c r="C1725">
        <v>1</v>
      </c>
      <c r="D1725" t="s">
        <v>3442</v>
      </c>
      <c r="E1725" t="s">
        <v>3443</v>
      </c>
      <c r="F1725" t="s">
        <v>8510</v>
      </c>
      <c r="G1725" s="2">
        <v>384013.81668358605</v>
      </c>
      <c r="H1725" s="2">
        <v>435729.95448950329</v>
      </c>
      <c r="I1725" s="2">
        <v>446116.64385689632</v>
      </c>
      <c r="J1725" s="2">
        <v>392595.7703336603</v>
      </c>
      <c r="K1725" s="2">
        <v>341729.89464166033</v>
      </c>
      <c r="L1725" s="2">
        <v>303281.58167523768</v>
      </c>
      <c r="M1725" s="2">
        <f t="shared" si="26"/>
        <v>3774548.4391433671</v>
      </c>
    </row>
    <row r="1726" spans="1:13" x14ac:dyDescent="0.2">
      <c r="A1726">
        <v>995</v>
      </c>
      <c r="B1726">
        <v>1721</v>
      </c>
      <c r="C1726">
        <v>1</v>
      </c>
      <c r="D1726" t="s">
        <v>3444</v>
      </c>
      <c r="E1726" t="s">
        <v>3445</v>
      </c>
      <c r="F1726" t="s">
        <v>8510</v>
      </c>
      <c r="G1726" s="2">
        <v>258994.66282611503</v>
      </c>
      <c r="H1726" s="2">
        <v>283012.77503636869</v>
      </c>
      <c r="I1726" s="2">
        <v>250711.20587595203</v>
      </c>
      <c r="J1726" s="2">
        <v>235985.23479468</v>
      </c>
      <c r="K1726" s="2">
        <v>226859.20833431403</v>
      </c>
      <c r="L1726" s="2">
        <v>215517.69059539333</v>
      </c>
      <c r="M1726" s="2">
        <f t="shared" si="26"/>
        <v>3620561.3891336606</v>
      </c>
    </row>
    <row r="1727" spans="1:13" x14ac:dyDescent="0.2">
      <c r="A1727">
        <v>3599</v>
      </c>
      <c r="B1727">
        <v>1722</v>
      </c>
      <c r="C1727">
        <v>1</v>
      </c>
      <c r="D1727" t="s">
        <v>3446</v>
      </c>
      <c r="E1727" t="s">
        <v>3447</v>
      </c>
      <c r="F1727" t="s">
        <v>8510</v>
      </c>
      <c r="G1727" s="2">
        <v>278351.67760283465</v>
      </c>
      <c r="H1727" s="2">
        <v>333843.5907591873</v>
      </c>
      <c r="I1727" s="2">
        <v>380122.30394636834</v>
      </c>
      <c r="J1727" s="2">
        <v>430113.65387049736</v>
      </c>
      <c r="K1727" s="2">
        <v>367992.48412198928</v>
      </c>
      <c r="L1727" s="2">
        <v>359056.90136996069</v>
      </c>
      <c r="M1727" s="2">
        <f t="shared" si="26"/>
        <v>4188052.5257715289</v>
      </c>
    </row>
    <row r="1728" spans="1:13" x14ac:dyDescent="0.2">
      <c r="A1728">
        <v>5619</v>
      </c>
      <c r="B1728">
        <v>1723</v>
      </c>
      <c r="C1728">
        <v>1</v>
      </c>
      <c r="D1728" t="s">
        <v>3448</v>
      </c>
      <c r="E1728" t="s">
        <v>3449</v>
      </c>
      <c r="F1728" t="s">
        <v>8510</v>
      </c>
      <c r="G1728" s="2">
        <v>259398.40399983301</v>
      </c>
      <c r="H1728" s="2">
        <v>329819.18749236868</v>
      </c>
      <c r="I1728" s="2">
        <v>317181.62885045703</v>
      </c>
      <c r="J1728" s="2">
        <v>368169.71165816433</v>
      </c>
      <c r="K1728" s="2">
        <v>379148.45963479037</v>
      </c>
      <c r="L1728" s="2">
        <v>384854.52246507833</v>
      </c>
      <c r="M1728" s="2">
        <f t="shared" si="26"/>
        <v>3845295.2579390453</v>
      </c>
    </row>
    <row r="1729" spans="1:13" x14ac:dyDescent="0.2">
      <c r="A1729">
        <v>5649</v>
      </c>
      <c r="B1729">
        <v>1724</v>
      </c>
      <c r="C1729">
        <v>1</v>
      </c>
      <c r="D1729" t="s">
        <v>3450</v>
      </c>
      <c r="E1729" t="s">
        <v>3451</v>
      </c>
      <c r="F1729" t="s">
        <v>8510</v>
      </c>
      <c r="G1729" s="2">
        <v>515092.16988072376</v>
      </c>
      <c r="H1729" s="2">
        <v>352479.78936023498</v>
      </c>
      <c r="I1729" s="2">
        <v>316427.73071675067</v>
      </c>
      <c r="J1729" s="2">
        <v>212062.26285147501</v>
      </c>
      <c r="K1729" s="2">
        <v>205732.56002121567</v>
      </c>
      <c r="L1729" s="2">
        <v>204928.83100795365</v>
      </c>
      <c r="M1729" s="2">
        <f t="shared" si="26"/>
        <v>2204739.2395696347</v>
      </c>
    </row>
    <row r="1730" spans="1:13" x14ac:dyDescent="0.2">
      <c r="A1730">
        <v>5521</v>
      </c>
      <c r="B1730">
        <v>1725</v>
      </c>
      <c r="C1730">
        <v>1</v>
      </c>
      <c r="D1730" t="s">
        <v>3452</v>
      </c>
      <c r="E1730" t="s">
        <v>3453</v>
      </c>
      <c r="F1730" t="s">
        <v>8510</v>
      </c>
      <c r="G1730" s="2">
        <v>48870.399909904045</v>
      </c>
      <c r="H1730" s="2">
        <v>80334.644554039871</v>
      </c>
      <c r="I1730" s="2">
        <v>66631.20662801963</v>
      </c>
      <c r="J1730" s="2">
        <v>84807.676910643975</v>
      </c>
      <c r="K1730" s="2">
        <v>59685.612083069864</v>
      </c>
      <c r="L1730" s="2">
        <v>57686.355645603333</v>
      </c>
      <c r="M1730" s="2">
        <f t="shared" si="26"/>
        <v>2214976.7406482906</v>
      </c>
    </row>
    <row r="1731" spans="1:13" x14ac:dyDescent="0.2">
      <c r="A1731">
        <v>4651</v>
      </c>
      <c r="B1731">
        <v>1726</v>
      </c>
      <c r="C1731">
        <v>1</v>
      </c>
      <c r="D1731" t="s">
        <v>3454</v>
      </c>
      <c r="E1731" t="s">
        <v>3455</v>
      </c>
      <c r="F1731" t="s">
        <v>8510</v>
      </c>
      <c r="G1731" s="2">
        <v>280846.26042336866</v>
      </c>
      <c r="H1731" s="2">
        <v>268513.96029466233</v>
      </c>
      <c r="I1731" s="2">
        <v>345452.46765750763</v>
      </c>
      <c r="J1731" s="2">
        <v>306427.69848767068</v>
      </c>
      <c r="K1731" s="2">
        <v>307945.91421021998</v>
      </c>
      <c r="L1731" s="2">
        <v>307774.5438435807</v>
      </c>
      <c r="M1731" s="2">
        <f t="shared" si="26"/>
        <v>3261215.8077409063</v>
      </c>
    </row>
    <row r="1732" spans="1:13" x14ac:dyDescent="0.2">
      <c r="A1732">
        <v>3878</v>
      </c>
      <c r="B1732">
        <v>1727</v>
      </c>
      <c r="C1732">
        <v>1</v>
      </c>
      <c r="D1732" t="s">
        <v>3456</v>
      </c>
      <c r="E1732" t="s">
        <v>3457</v>
      </c>
      <c r="F1732" t="s">
        <v>8510</v>
      </c>
      <c r="G1732" s="2">
        <v>183357.23186587368</v>
      </c>
      <c r="H1732" s="2">
        <v>213293.78803755634</v>
      </c>
      <c r="I1732" s="2">
        <v>241013.23262383568</v>
      </c>
      <c r="J1732" s="2">
        <v>258587.527710008</v>
      </c>
      <c r="K1732" s="2">
        <v>266318.38235963631</v>
      </c>
      <c r="L1732" s="2">
        <v>281684.80022698664</v>
      </c>
      <c r="M1732" s="2">
        <f t="shared" si="26"/>
        <v>3065315.0383190275</v>
      </c>
    </row>
    <row r="1733" spans="1:13" x14ac:dyDescent="0.2">
      <c r="A1733">
        <v>383</v>
      </c>
      <c r="B1733">
        <v>1728</v>
      </c>
      <c r="C1733">
        <v>1</v>
      </c>
      <c r="D1733" t="s">
        <v>3458</v>
      </c>
      <c r="E1733" t="s">
        <v>3459</v>
      </c>
      <c r="F1733" t="s">
        <v>8510</v>
      </c>
      <c r="G1733" s="2">
        <v>318534.45275922498</v>
      </c>
      <c r="H1733" s="2">
        <v>308712.38606011367</v>
      </c>
      <c r="I1733" s="2">
        <v>287003.76821906428</v>
      </c>
      <c r="J1733" s="2">
        <v>244709.2446295433</v>
      </c>
      <c r="K1733" s="2">
        <v>240537.91213562866</v>
      </c>
      <c r="L1733" s="2">
        <v>221562.31169155633</v>
      </c>
      <c r="M1733" s="2">
        <f t="shared" si="26"/>
        <v>3601676.959804689</v>
      </c>
    </row>
    <row r="1734" spans="1:13" x14ac:dyDescent="0.2">
      <c r="A1734">
        <v>2362</v>
      </c>
      <c r="B1734">
        <v>1729</v>
      </c>
      <c r="C1734">
        <v>1</v>
      </c>
      <c r="D1734" t="s">
        <v>3460</v>
      </c>
      <c r="E1734" t="s">
        <v>3461</v>
      </c>
      <c r="F1734" t="s">
        <v>8510</v>
      </c>
      <c r="G1734" s="2">
        <v>207517.08981408531</v>
      </c>
      <c r="H1734" s="2">
        <v>340502.63252029062</v>
      </c>
      <c r="I1734" s="2">
        <v>355139.42383669596</v>
      </c>
      <c r="J1734" s="2">
        <v>399947.47857806133</v>
      </c>
      <c r="K1734" s="2">
        <v>381351.70580854366</v>
      </c>
      <c r="L1734" s="2">
        <v>296158.55375188065</v>
      </c>
      <c r="M1734" s="2">
        <f t="shared" si="26"/>
        <v>4240692.467972897</v>
      </c>
    </row>
    <row r="1735" spans="1:13" x14ac:dyDescent="0.2">
      <c r="A1735">
        <v>2593</v>
      </c>
      <c r="B1735">
        <v>1730</v>
      </c>
      <c r="C1735">
        <v>1</v>
      </c>
      <c r="D1735" t="s">
        <v>3462</v>
      </c>
      <c r="E1735" t="s">
        <v>3463</v>
      </c>
      <c r="F1735" t="s">
        <v>8510</v>
      </c>
      <c r="G1735" s="2">
        <v>318966.37978844001</v>
      </c>
      <c r="H1735" s="2">
        <v>366151.044575034</v>
      </c>
      <c r="I1735" s="2">
        <v>395692.52872413275</v>
      </c>
      <c r="J1735" s="2">
        <v>431074.45302706631</v>
      </c>
      <c r="K1735" s="2">
        <v>391231.46672341233</v>
      </c>
      <c r="L1735" s="2">
        <v>356959.71082525369</v>
      </c>
      <c r="M1735" s="2">
        <f t="shared" ref="M1735:M1798" si="27">SUM(G1735:L1736)</f>
        <v>4345969.6974239806</v>
      </c>
    </row>
    <row r="1736" spans="1:13" x14ac:dyDescent="0.2">
      <c r="A1736">
        <v>4734</v>
      </c>
      <c r="B1736">
        <v>1731</v>
      </c>
      <c r="C1736">
        <v>1</v>
      </c>
      <c r="D1736" t="s">
        <v>3464</v>
      </c>
      <c r="E1736" t="s">
        <v>3465</v>
      </c>
      <c r="F1736" t="s">
        <v>8510</v>
      </c>
      <c r="G1736" s="2">
        <v>338540.26284183067</v>
      </c>
      <c r="H1736" s="2">
        <v>392358.29793164064</v>
      </c>
      <c r="I1736" s="2">
        <v>357177.9392598953</v>
      </c>
      <c r="J1736" s="2">
        <v>337611.70118327998</v>
      </c>
      <c r="K1736" s="2">
        <v>331378.17326084065</v>
      </c>
      <c r="L1736" s="2">
        <v>328827.73928315431</v>
      </c>
      <c r="M1736" s="2">
        <f t="shared" si="27"/>
        <v>3881792.9724301258</v>
      </c>
    </row>
    <row r="1737" spans="1:13" x14ac:dyDescent="0.2">
      <c r="A1737">
        <v>1260</v>
      </c>
      <c r="B1737">
        <v>1732</v>
      </c>
      <c r="C1737">
        <v>1</v>
      </c>
      <c r="D1737" t="s">
        <v>3466</v>
      </c>
      <c r="E1737" t="s">
        <v>3467</v>
      </c>
      <c r="F1737" t="s">
        <v>8510</v>
      </c>
      <c r="G1737" s="2">
        <v>360648.32172805205</v>
      </c>
      <c r="H1737" s="2">
        <v>352533.45136016136</v>
      </c>
      <c r="I1737" s="2">
        <v>320068.54428950866</v>
      </c>
      <c r="J1737" s="2">
        <v>300203.53024649603</v>
      </c>
      <c r="K1737" s="2">
        <v>235829.82944591963</v>
      </c>
      <c r="L1737" s="2">
        <v>226615.18159934669</v>
      </c>
      <c r="M1737" s="2">
        <f t="shared" si="27"/>
        <v>4269491.893111771</v>
      </c>
    </row>
    <row r="1738" spans="1:13" x14ac:dyDescent="0.2">
      <c r="A1738">
        <v>5924</v>
      </c>
      <c r="B1738">
        <v>1733</v>
      </c>
      <c r="C1738">
        <v>1</v>
      </c>
      <c r="D1738" t="s">
        <v>3468</v>
      </c>
      <c r="E1738" t="s">
        <v>3469</v>
      </c>
      <c r="F1738" t="s">
        <v>8510</v>
      </c>
      <c r="G1738" s="2">
        <v>255488.83492831199</v>
      </c>
      <c r="H1738" s="2">
        <v>325533.2785735706</v>
      </c>
      <c r="I1738" s="2">
        <v>340876.89708019135</v>
      </c>
      <c r="J1738" s="2">
        <v>404685.70988556137</v>
      </c>
      <c r="K1738" s="2">
        <v>521712.50949703366</v>
      </c>
      <c r="L1738" s="2">
        <v>625295.80447761738</v>
      </c>
      <c r="M1738" s="2">
        <f t="shared" si="27"/>
        <v>4180589.2227394981</v>
      </c>
    </row>
    <row r="1739" spans="1:13" x14ac:dyDescent="0.2">
      <c r="A1739">
        <v>3104</v>
      </c>
      <c r="B1739">
        <v>1734</v>
      </c>
      <c r="C1739">
        <v>1</v>
      </c>
      <c r="D1739" t="s">
        <v>3470</v>
      </c>
      <c r="E1739" t="s">
        <v>3471</v>
      </c>
      <c r="F1739" t="s">
        <v>8510</v>
      </c>
      <c r="G1739" s="2">
        <v>322353.7438244776</v>
      </c>
      <c r="H1739" s="2">
        <v>278152.46434664499</v>
      </c>
      <c r="I1739" s="2">
        <v>270720.03023697669</v>
      </c>
      <c r="J1739" s="2">
        <v>252040.08075683133</v>
      </c>
      <c r="K1739" s="2">
        <v>281145.27689458802</v>
      </c>
      <c r="L1739" s="2">
        <v>302584.59223769268</v>
      </c>
      <c r="M1739" s="2">
        <f t="shared" si="27"/>
        <v>3539139.3137840778</v>
      </c>
    </row>
    <row r="1740" spans="1:13" x14ac:dyDescent="0.2">
      <c r="A1740">
        <v>2537</v>
      </c>
      <c r="B1740">
        <v>1735</v>
      </c>
      <c r="C1740">
        <v>1</v>
      </c>
      <c r="D1740" t="s">
        <v>3472</v>
      </c>
      <c r="E1740" t="s">
        <v>3473</v>
      </c>
      <c r="F1740" t="s">
        <v>8510</v>
      </c>
      <c r="G1740" s="2">
        <v>460617.65421356139</v>
      </c>
      <c r="H1740" s="2">
        <v>304185.02118799271</v>
      </c>
      <c r="I1740" s="2">
        <v>289566.13485115737</v>
      </c>
      <c r="J1740" s="2">
        <v>278852.61092506931</v>
      </c>
      <c r="K1740" s="2">
        <v>266513.53665873135</v>
      </c>
      <c r="L1740" s="2">
        <v>232408.16765035503</v>
      </c>
      <c r="M1740" s="2">
        <f t="shared" si="27"/>
        <v>4104051.2095559868</v>
      </c>
    </row>
    <row r="1741" spans="1:13" x14ac:dyDescent="0.2">
      <c r="A1741">
        <v>4241</v>
      </c>
      <c r="B1741">
        <v>1736</v>
      </c>
      <c r="C1741">
        <v>1</v>
      </c>
      <c r="D1741" t="s">
        <v>3474</v>
      </c>
      <c r="E1741" t="s">
        <v>3475</v>
      </c>
      <c r="F1741" t="s">
        <v>8510</v>
      </c>
      <c r="G1741" s="2">
        <v>424646.82023472665</v>
      </c>
      <c r="H1741" s="2">
        <v>389062.19161103334</v>
      </c>
      <c r="I1741" s="2">
        <v>401562.09687056503</v>
      </c>
      <c r="J1741" s="2">
        <v>357141.79369140067</v>
      </c>
      <c r="K1741" s="2">
        <v>351081.16912334738</v>
      </c>
      <c r="L1741" s="2">
        <v>348414.01253804669</v>
      </c>
      <c r="M1741" s="2">
        <f t="shared" si="27"/>
        <v>4455986.0066537047</v>
      </c>
    </row>
    <row r="1742" spans="1:13" x14ac:dyDescent="0.2">
      <c r="A1742">
        <v>4391</v>
      </c>
      <c r="B1742">
        <v>1737</v>
      </c>
      <c r="C1742">
        <v>1</v>
      </c>
      <c r="D1742" t="s">
        <v>3476</v>
      </c>
      <c r="E1742" t="s">
        <v>3477</v>
      </c>
      <c r="F1742" t="s">
        <v>8510</v>
      </c>
      <c r="G1742" s="2">
        <v>405780.81512735668</v>
      </c>
      <c r="H1742" s="2">
        <v>412796.61732062098</v>
      </c>
      <c r="I1742" s="2">
        <v>365823.75545934937</v>
      </c>
      <c r="J1742" s="2">
        <v>327251.88606704696</v>
      </c>
      <c r="K1742" s="2">
        <v>339547.33907439973</v>
      </c>
      <c r="L1742" s="2">
        <v>332877.50953581103</v>
      </c>
      <c r="M1742" s="2">
        <f t="shared" si="27"/>
        <v>4382784.2800832577</v>
      </c>
    </row>
    <row r="1743" spans="1:13" x14ac:dyDescent="0.2">
      <c r="A1743">
        <v>1708</v>
      </c>
      <c r="B1743">
        <v>1738</v>
      </c>
      <c r="C1743">
        <v>1</v>
      </c>
      <c r="D1743" t="s">
        <v>3478</v>
      </c>
      <c r="E1743" t="s">
        <v>3479</v>
      </c>
      <c r="F1743" t="s">
        <v>8510</v>
      </c>
      <c r="G1743" s="2">
        <v>310520.2105380593</v>
      </c>
      <c r="H1743" s="2">
        <v>361030.12858052901</v>
      </c>
      <c r="I1743" s="2">
        <v>361842.78703360702</v>
      </c>
      <c r="J1743" s="2">
        <v>380995.87969994667</v>
      </c>
      <c r="K1743" s="2">
        <v>385355.829477116</v>
      </c>
      <c r="L1743" s="2">
        <v>398961.52216941427</v>
      </c>
      <c r="M1743" s="2">
        <f t="shared" si="27"/>
        <v>4090697.6808936717</v>
      </c>
    </row>
    <row r="1744" spans="1:13" x14ac:dyDescent="0.2">
      <c r="A1744">
        <v>2422</v>
      </c>
      <c r="B1744">
        <v>1739</v>
      </c>
      <c r="C1744">
        <v>1</v>
      </c>
      <c r="D1744" t="s">
        <v>3480</v>
      </c>
      <c r="E1744" t="s">
        <v>3481</v>
      </c>
      <c r="F1744" t="s">
        <v>8510</v>
      </c>
      <c r="G1744" s="2">
        <v>212021.78321865899</v>
      </c>
      <c r="H1744" s="2">
        <v>268465.790884541</v>
      </c>
      <c r="I1744" s="2">
        <v>274826.26048182399</v>
      </c>
      <c r="J1744" s="2">
        <v>370529.9230903904</v>
      </c>
      <c r="K1744" s="2">
        <v>387345.3944554737</v>
      </c>
      <c r="L1744" s="2">
        <v>378802.1712641113</v>
      </c>
      <c r="M1744" s="2">
        <f t="shared" si="27"/>
        <v>4133903.540594276</v>
      </c>
    </row>
    <row r="1745" spans="1:13" x14ac:dyDescent="0.2">
      <c r="A1745">
        <v>4479</v>
      </c>
      <c r="B1745">
        <v>1740</v>
      </c>
      <c r="C1745">
        <v>1</v>
      </c>
      <c r="D1745" t="s">
        <v>3482</v>
      </c>
      <c r="E1745" t="s">
        <v>3483</v>
      </c>
      <c r="F1745" t="s">
        <v>8510</v>
      </c>
      <c r="G1745" s="2">
        <v>538428.75469658966</v>
      </c>
      <c r="H1745" s="2">
        <v>402982.95050782763</v>
      </c>
      <c r="I1745" s="2">
        <v>377092.43206145702</v>
      </c>
      <c r="J1745" s="2">
        <v>306358.08029255405</v>
      </c>
      <c r="K1745" s="2">
        <v>291663.76444315398</v>
      </c>
      <c r="L1745" s="2">
        <v>325386.23519769468</v>
      </c>
      <c r="M1745" s="2">
        <f t="shared" si="27"/>
        <v>4061813.7156381891</v>
      </c>
    </row>
    <row r="1746" spans="1:13" x14ac:dyDescent="0.2">
      <c r="A1746">
        <v>5000</v>
      </c>
      <c r="B1746">
        <v>1741</v>
      </c>
      <c r="C1746">
        <v>1</v>
      </c>
      <c r="D1746" t="s">
        <v>3484</v>
      </c>
      <c r="E1746" t="s">
        <v>3485</v>
      </c>
      <c r="F1746" t="s">
        <v>8510</v>
      </c>
      <c r="G1746" s="2">
        <v>461090.45489868295</v>
      </c>
      <c r="H1746" s="2">
        <v>320837.61559828033</v>
      </c>
      <c r="I1746" s="2">
        <v>298670.26425928465</v>
      </c>
      <c r="J1746" s="2">
        <v>271417.08241597161</v>
      </c>
      <c r="K1746" s="2">
        <v>257537.44651804934</v>
      </c>
      <c r="L1746" s="2">
        <v>210348.63474864265</v>
      </c>
      <c r="M1746" s="2">
        <f t="shared" si="27"/>
        <v>4046984.7673373716</v>
      </c>
    </row>
    <row r="1747" spans="1:13" x14ac:dyDescent="0.2">
      <c r="A1747">
        <v>3125</v>
      </c>
      <c r="B1747">
        <v>1742</v>
      </c>
      <c r="C1747">
        <v>1</v>
      </c>
      <c r="D1747" t="s">
        <v>3486</v>
      </c>
      <c r="E1747" t="s">
        <v>3487</v>
      </c>
      <c r="F1747" t="s">
        <v>8510</v>
      </c>
      <c r="G1747" s="2">
        <v>265890.50155911531</v>
      </c>
      <c r="H1747" s="2">
        <v>335720.14701168303</v>
      </c>
      <c r="I1747" s="2">
        <v>347587.32458266563</v>
      </c>
      <c r="J1747" s="2">
        <v>386691.26693393732</v>
      </c>
      <c r="K1747" s="2">
        <v>423369.70417079196</v>
      </c>
      <c r="L1747" s="2">
        <v>467824.32464026706</v>
      </c>
      <c r="M1747" s="2">
        <f t="shared" si="27"/>
        <v>4566502.7512440989</v>
      </c>
    </row>
    <row r="1748" spans="1:13" x14ac:dyDescent="0.2">
      <c r="A1748">
        <v>4031</v>
      </c>
      <c r="B1748">
        <v>1743</v>
      </c>
      <c r="C1748">
        <v>1</v>
      </c>
      <c r="D1748" t="s">
        <v>3488</v>
      </c>
      <c r="E1748" t="s">
        <v>3489</v>
      </c>
      <c r="F1748" t="s">
        <v>8510</v>
      </c>
      <c r="G1748" s="2">
        <v>261237.28817680836</v>
      </c>
      <c r="H1748" s="2">
        <v>367868.68082246132</v>
      </c>
      <c r="I1748" s="2">
        <v>423216.114837681</v>
      </c>
      <c r="J1748" s="2">
        <v>523958.39639443095</v>
      </c>
      <c r="K1748" s="2">
        <v>364600.81237027369</v>
      </c>
      <c r="L1748" s="2">
        <v>398538.18974398304</v>
      </c>
      <c r="M1748" s="2">
        <f t="shared" si="27"/>
        <v>4359379.2931132475</v>
      </c>
    </row>
    <row r="1749" spans="1:13" x14ac:dyDescent="0.2">
      <c r="A1749">
        <v>210</v>
      </c>
      <c r="B1749">
        <v>1744</v>
      </c>
      <c r="C1749">
        <v>1</v>
      </c>
      <c r="D1749" t="s">
        <v>3490</v>
      </c>
      <c r="E1749" t="s">
        <v>3491</v>
      </c>
      <c r="F1749" t="s">
        <v>8510</v>
      </c>
      <c r="G1749" s="2">
        <v>539574.31099801301</v>
      </c>
      <c r="H1749" s="2">
        <v>431870.99544434203</v>
      </c>
      <c r="I1749" s="2">
        <v>386763.04606856901</v>
      </c>
      <c r="J1749" s="2">
        <v>248356.907727652</v>
      </c>
      <c r="K1749" s="2">
        <v>206628.93098651967</v>
      </c>
      <c r="L1749" s="2">
        <v>206765.61954251336</v>
      </c>
      <c r="M1749" s="2">
        <f t="shared" si="27"/>
        <v>3395165.8561297478</v>
      </c>
    </row>
    <row r="1750" spans="1:13" x14ac:dyDescent="0.2">
      <c r="A1750">
        <v>1430</v>
      </c>
      <c r="B1750">
        <v>1745</v>
      </c>
      <c r="C1750">
        <v>1</v>
      </c>
      <c r="D1750" t="s">
        <v>3492</v>
      </c>
      <c r="E1750" t="s">
        <v>3493</v>
      </c>
      <c r="F1750" t="s">
        <v>8510</v>
      </c>
      <c r="G1750" s="2">
        <v>374915.59432516334</v>
      </c>
      <c r="H1750" s="2">
        <v>272450.92818767537</v>
      </c>
      <c r="I1750" s="2">
        <v>233431.33266631365</v>
      </c>
      <c r="J1750" s="2">
        <v>191442.79180407966</v>
      </c>
      <c r="K1750" s="2">
        <v>149951.20117387734</v>
      </c>
      <c r="L1750" s="2">
        <v>153014.19720502934</v>
      </c>
      <c r="M1750" s="2">
        <f t="shared" si="27"/>
        <v>3048848.9709337582</v>
      </c>
    </row>
    <row r="1751" spans="1:13" x14ac:dyDescent="0.2">
      <c r="A1751">
        <v>2564</v>
      </c>
      <c r="B1751">
        <v>1746</v>
      </c>
      <c r="C1751">
        <v>1</v>
      </c>
      <c r="D1751" t="s">
        <v>3494</v>
      </c>
      <c r="E1751" t="s">
        <v>3495</v>
      </c>
      <c r="F1751" t="s">
        <v>8510</v>
      </c>
      <c r="G1751" s="2">
        <v>291740.87253226171</v>
      </c>
      <c r="H1751" s="2">
        <v>293836.03375436872</v>
      </c>
      <c r="I1751" s="2">
        <v>275888.94380549999</v>
      </c>
      <c r="J1751" s="2">
        <v>269273.37498617236</v>
      </c>
      <c r="K1751" s="2">
        <v>254186.66852963032</v>
      </c>
      <c r="L1751" s="2">
        <v>288717.03196368628</v>
      </c>
      <c r="M1751" s="2">
        <f t="shared" si="27"/>
        <v>3615042.4866571957</v>
      </c>
    </row>
    <row r="1752" spans="1:13" x14ac:dyDescent="0.2">
      <c r="A1752">
        <v>673</v>
      </c>
      <c r="B1752">
        <v>1747</v>
      </c>
      <c r="C1752">
        <v>1</v>
      </c>
      <c r="D1752" t="s">
        <v>3496</v>
      </c>
      <c r="E1752" t="s">
        <v>3497</v>
      </c>
      <c r="F1752" t="s">
        <v>8510</v>
      </c>
      <c r="G1752" s="2">
        <v>313955.98119363468</v>
      </c>
      <c r="H1752" s="2">
        <v>335191.90732746403</v>
      </c>
      <c r="I1752" s="2">
        <v>258030.01967193</v>
      </c>
      <c r="J1752" s="2">
        <v>343988.97982862801</v>
      </c>
      <c r="K1752" s="2">
        <v>329254.33189418964</v>
      </c>
      <c r="L1752" s="2">
        <v>360978.34116973029</v>
      </c>
      <c r="M1752" s="2">
        <f t="shared" si="27"/>
        <v>3801817.7784838844</v>
      </c>
    </row>
    <row r="1753" spans="1:13" x14ac:dyDescent="0.2">
      <c r="A1753">
        <v>5325</v>
      </c>
      <c r="B1753">
        <v>1748</v>
      </c>
      <c r="C1753">
        <v>1</v>
      </c>
      <c r="D1753" t="s">
        <v>3498</v>
      </c>
      <c r="E1753" t="s">
        <v>3499</v>
      </c>
      <c r="F1753" t="s">
        <v>8510</v>
      </c>
      <c r="G1753" s="2">
        <v>274408.37695472466</v>
      </c>
      <c r="H1753" s="2">
        <v>371881.74849563133</v>
      </c>
      <c r="I1753" s="2">
        <v>303464.54019098572</v>
      </c>
      <c r="J1753" s="2">
        <v>346637.54984787368</v>
      </c>
      <c r="K1753" s="2">
        <v>293361.41626226337</v>
      </c>
      <c r="L1753" s="2">
        <v>270664.58564682869</v>
      </c>
      <c r="M1753" s="2">
        <f t="shared" si="27"/>
        <v>3778465.5667118127</v>
      </c>
    </row>
    <row r="1754" spans="1:13" x14ac:dyDescent="0.2">
      <c r="A1754">
        <v>3294</v>
      </c>
      <c r="B1754">
        <v>1749</v>
      </c>
      <c r="C1754">
        <v>1</v>
      </c>
      <c r="D1754" t="s">
        <v>3500</v>
      </c>
      <c r="E1754" t="s">
        <v>3501</v>
      </c>
      <c r="F1754" t="s">
        <v>8510</v>
      </c>
      <c r="G1754" s="2">
        <v>283608.53376724035</v>
      </c>
      <c r="H1754" s="2">
        <v>298445.39069143235</v>
      </c>
      <c r="I1754" s="2">
        <v>293730.80195377301</v>
      </c>
      <c r="J1754" s="2">
        <v>404613.69491947204</v>
      </c>
      <c r="K1754" s="2">
        <v>307718.54092374869</v>
      </c>
      <c r="L1754" s="2">
        <v>329930.38705783937</v>
      </c>
      <c r="M1754" s="2">
        <f t="shared" si="27"/>
        <v>3292442.2744557555</v>
      </c>
    </row>
    <row r="1755" spans="1:13" x14ac:dyDescent="0.2">
      <c r="A1755">
        <v>2737</v>
      </c>
      <c r="B1755">
        <v>1750</v>
      </c>
      <c r="C1755">
        <v>1</v>
      </c>
      <c r="D1755" t="s">
        <v>3502</v>
      </c>
      <c r="E1755" t="s">
        <v>3503</v>
      </c>
      <c r="F1755" t="s">
        <v>8510</v>
      </c>
      <c r="G1755" s="2">
        <v>227787.90784227569</v>
      </c>
      <c r="H1755" s="2">
        <v>254339.74832280166</v>
      </c>
      <c r="I1755" s="2">
        <v>239852.62289344167</v>
      </c>
      <c r="J1755" s="2">
        <v>226868.86919346964</v>
      </c>
      <c r="K1755" s="2">
        <v>217546.36218448266</v>
      </c>
      <c r="L1755" s="2">
        <v>207999.41470577868</v>
      </c>
      <c r="M1755" s="2">
        <f t="shared" si="27"/>
        <v>3737104.9007228334</v>
      </c>
    </row>
    <row r="1756" spans="1:13" x14ac:dyDescent="0.2">
      <c r="A1756">
        <v>3951</v>
      </c>
      <c r="B1756">
        <v>1751</v>
      </c>
      <c r="C1756">
        <v>1</v>
      </c>
      <c r="D1756" t="s">
        <v>3504</v>
      </c>
      <c r="E1756" t="s">
        <v>3505</v>
      </c>
      <c r="F1756" t="s">
        <v>8510</v>
      </c>
      <c r="G1756" s="2">
        <v>332324.05473154568</v>
      </c>
      <c r="H1756" s="2">
        <v>309463.72417706368</v>
      </c>
      <c r="I1756" s="2">
        <v>364002.98952808738</v>
      </c>
      <c r="J1756" s="2">
        <v>385257.57770255365</v>
      </c>
      <c r="K1756" s="2">
        <v>480309.3049682526</v>
      </c>
      <c r="L1756" s="2">
        <v>491352.32447307999</v>
      </c>
      <c r="M1756" s="2">
        <f t="shared" si="27"/>
        <v>3827166.4627866866</v>
      </c>
    </row>
    <row r="1757" spans="1:13" x14ac:dyDescent="0.2">
      <c r="A1757">
        <v>4184</v>
      </c>
      <c r="B1757">
        <v>1752</v>
      </c>
      <c r="C1757">
        <v>1</v>
      </c>
      <c r="D1757" t="s">
        <v>3506</v>
      </c>
      <c r="E1757" t="s">
        <v>3507</v>
      </c>
      <c r="F1757" t="s">
        <v>8510</v>
      </c>
      <c r="G1757" s="2">
        <v>391023.62725286372</v>
      </c>
      <c r="H1757" s="2">
        <v>312073.09854006133</v>
      </c>
      <c r="I1757" s="2">
        <v>225669.95365337</v>
      </c>
      <c r="J1757" s="2">
        <v>191953.54875844065</v>
      </c>
      <c r="K1757" s="2">
        <v>175200.03793308267</v>
      </c>
      <c r="L1757" s="2">
        <v>168536.221068285</v>
      </c>
      <c r="M1757" s="2">
        <f t="shared" si="27"/>
        <v>3285921.083724794</v>
      </c>
    </row>
    <row r="1758" spans="1:13" x14ac:dyDescent="0.2">
      <c r="A1758">
        <v>4296</v>
      </c>
      <c r="B1758">
        <v>1753</v>
      </c>
      <c r="C1758">
        <v>1</v>
      </c>
      <c r="D1758" t="s">
        <v>3508</v>
      </c>
      <c r="E1758" t="s">
        <v>3509</v>
      </c>
      <c r="F1758" t="s">
        <v>8510</v>
      </c>
      <c r="G1758" s="2">
        <v>329826.3956389387</v>
      </c>
      <c r="H1758" s="2">
        <v>342732.88605546096</v>
      </c>
      <c r="I1758" s="2">
        <v>309756.43307612836</v>
      </c>
      <c r="J1758" s="2">
        <v>319075.35543715599</v>
      </c>
      <c r="K1758" s="2">
        <v>257743.11715106366</v>
      </c>
      <c r="L1758" s="2">
        <v>262330.409159943</v>
      </c>
      <c r="M1758" s="2">
        <f t="shared" si="27"/>
        <v>4097281.8847028804</v>
      </c>
    </row>
    <row r="1759" spans="1:13" x14ac:dyDescent="0.2">
      <c r="A1759">
        <v>3594</v>
      </c>
      <c r="B1759">
        <v>1754</v>
      </c>
      <c r="C1759">
        <v>1</v>
      </c>
      <c r="D1759" t="s">
        <v>3510</v>
      </c>
      <c r="E1759" t="s">
        <v>3511</v>
      </c>
      <c r="F1759" t="s">
        <v>8510</v>
      </c>
      <c r="G1759" s="2">
        <v>292699.90472942166</v>
      </c>
      <c r="H1759" s="2">
        <v>363858.43815664062</v>
      </c>
      <c r="I1759" s="2">
        <v>355619.73070767365</v>
      </c>
      <c r="J1759" s="2">
        <v>396219.71482854104</v>
      </c>
      <c r="K1759" s="2">
        <v>411724.16461728764</v>
      </c>
      <c r="L1759" s="2">
        <v>455695.33514462505</v>
      </c>
      <c r="M1759" s="2">
        <f t="shared" si="27"/>
        <v>5036897.0603612699</v>
      </c>
    </row>
    <row r="1760" spans="1:13" x14ac:dyDescent="0.2">
      <c r="A1760">
        <v>3810</v>
      </c>
      <c r="B1760">
        <v>1755</v>
      </c>
      <c r="C1760">
        <v>1</v>
      </c>
      <c r="D1760" t="s">
        <v>3512</v>
      </c>
      <c r="E1760" t="s">
        <v>3513</v>
      </c>
      <c r="F1760" t="s">
        <v>8510</v>
      </c>
      <c r="G1760" s="2">
        <v>233768.22166091201</v>
      </c>
      <c r="H1760" s="2">
        <v>401180.79036975838</v>
      </c>
      <c r="I1760" s="2">
        <v>392112.45821011165</v>
      </c>
      <c r="J1760" s="2">
        <v>447186.36323962704</v>
      </c>
      <c r="K1760" s="2">
        <v>574468.65748565039</v>
      </c>
      <c r="L1760" s="2">
        <v>712363.28121102042</v>
      </c>
      <c r="M1760" s="2">
        <f t="shared" si="27"/>
        <v>4724429.6175161432</v>
      </c>
    </row>
    <row r="1761" spans="1:13" x14ac:dyDescent="0.2">
      <c r="A1761">
        <v>2029</v>
      </c>
      <c r="B1761">
        <v>1756</v>
      </c>
      <c r="C1761">
        <v>1</v>
      </c>
      <c r="D1761" t="s">
        <v>3514</v>
      </c>
      <c r="E1761" t="s">
        <v>3515</v>
      </c>
      <c r="F1761" t="s">
        <v>8510</v>
      </c>
      <c r="G1761" s="2">
        <v>333354.79481468198</v>
      </c>
      <c r="H1761" s="2">
        <v>343437.51026418532</v>
      </c>
      <c r="I1761" s="2">
        <v>357197.2167697064</v>
      </c>
      <c r="J1761" s="2">
        <v>370713.53390707431</v>
      </c>
      <c r="K1761" s="2">
        <v>296781.68962419935</v>
      </c>
      <c r="L1761" s="2">
        <v>261865.09995921631</v>
      </c>
      <c r="M1761" s="2">
        <f t="shared" si="27"/>
        <v>3724632.7663374133</v>
      </c>
    </row>
    <row r="1762" spans="1:13" x14ac:dyDescent="0.2">
      <c r="A1762">
        <v>3448</v>
      </c>
      <c r="B1762">
        <v>1757</v>
      </c>
      <c r="C1762">
        <v>1</v>
      </c>
      <c r="D1762" t="s">
        <v>3516</v>
      </c>
      <c r="E1762" t="s">
        <v>3517</v>
      </c>
      <c r="F1762" t="s">
        <v>8510</v>
      </c>
      <c r="G1762" s="2">
        <v>439073.52548055333</v>
      </c>
      <c r="H1762" s="2">
        <v>330259.610676123</v>
      </c>
      <c r="I1762" s="2">
        <v>333155.96488508134</v>
      </c>
      <c r="J1762" s="2">
        <v>237219.16826014835</v>
      </c>
      <c r="K1762" s="2">
        <v>228756.13856527733</v>
      </c>
      <c r="L1762" s="2">
        <v>192818.51313116666</v>
      </c>
      <c r="M1762" s="2">
        <f t="shared" si="27"/>
        <v>3094496.7735071783</v>
      </c>
    </row>
    <row r="1763" spans="1:13" x14ac:dyDescent="0.2">
      <c r="A1763">
        <v>529</v>
      </c>
      <c r="B1763">
        <v>1758</v>
      </c>
      <c r="C1763">
        <v>1</v>
      </c>
      <c r="D1763" t="s">
        <v>3518</v>
      </c>
      <c r="E1763" t="s">
        <v>3519</v>
      </c>
      <c r="F1763" t="s">
        <v>8510</v>
      </c>
      <c r="G1763" s="2">
        <v>231250.09019121699</v>
      </c>
      <c r="H1763" s="2">
        <v>224607.05609363402</v>
      </c>
      <c r="I1763" s="2">
        <v>230357.49025691699</v>
      </c>
      <c r="J1763" s="2">
        <v>215683.71188156633</v>
      </c>
      <c r="K1763" s="2">
        <v>222240.88450268167</v>
      </c>
      <c r="L1763" s="2">
        <v>209074.61958281169</v>
      </c>
      <c r="M1763" s="2">
        <f t="shared" si="27"/>
        <v>2867667.6701416727</v>
      </c>
    </row>
    <row r="1764" spans="1:13" x14ac:dyDescent="0.2">
      <c r="A1764">
        <v>5458</v>
      </c>
      <c r="B1764">
        <v>1759</v>
      </c>
      <c r="C1764">
        <v>1</v>
      </c>
      <c r="D1764" t="s">
        <v>3520</v>
      </c>
      <c r="E1764" t="s">
        <v>3521</v>
      </c>
      <c r="F1764" t="s">
        <v>8510</v>
      </c>
      <c r="G1764" s="2">
        <v>204558.63187393235</v>
      </c>
      <c r="H1764" s="2">
        <v>269213.89365519799</v>
      </c>
      <c r="I1764" s="2">
        <v>278763.95064170536</v>
      </c>
      <c r="J1764" s="2">
        <v>233799.16814049066</v>
      </c>
      <c r="K1764" s="2">
        <v>260934.42037699334</v>
      </c>
      <c r="L1764" s="2">
        <v>287183.75294452533</v>
      </c>
      <c r="M1764" s="2">
        <f t="shared" si="27"/>
        <v>3039226.2942311317</v>
      </c>
    </row>
    <row r="1765" spans="1:13" x14ac:dyDescent="0.2">
      <c r="A1765">
        <v>323</v>
      </c>
      <c r="B1765">
        <v>1760</v>
      </c>
      <c r="C1765">
        <v>1</v>
      </c>
      <c r="D1765" t="s">
        <v>3522</v>
      </c>
      <c r="E1765" t="s">
        <v>3523</v>
      </c>
      <c r="F1765" t="s">
        <v>8510</v>
      </c>
      <c r="G1765" s="2">
        <v>334255.059657579</v>
      </c>
      <c r="H1765" s="2">
        <v>265714.84869208798</v>
      </c>
      <c r="I1765" s="2">
        <v>259974.34121974465</v>
      </c>
      <c r="J1765" s="2">
        <v>232911.81002566367</v>
      </c>
      <c r="K1765" s="2">
        <v>220391.34486671165</v>
      </c>
      <c r="L1765" s="2">
        <v>191525.07213649969</v>
      </c>
      <c r="M1765" s="2">
        <f t="shared" si="27"/>
        <v>3647245.3673092425</v>
      </c>
    </row>
    <row r="1766" spans="1:13" x14ac:dyDescent="0.2">
      <c r="A1766">
        <v>3936</v>
      </c>
      <c r="B1766">
        <v>1761</v>
      </c>
      <c r="C1766">
        <v>1</v>
      </c>
      <c r="D1766" t="s">
        <v>3524</v>
      </c>
      <c r="E1766" t="s">
        <v>3525</v>
      </c>
      <c r="F1766" t="s">
        <v>8510</v>
      </c>
      <c r="G1766" s="2">
        <v>452456.65564748534</v>
      </c>
      <c r="H1766" s="2">
        <v>388935.52478283364</v>
      </c>
      <c r="I1766" s="2">
        <v>363919.46500426996</v>
      </c>
      <c r="J1766" s="2">
        <v>308157.65500115027</v>
      </c>
      <c r="K1766" s="2">
        <v>298211.44587509433</v>
      </c>
      <c r="L1766" s="2">
        <v>330792.14440012269</v>
      </c>
      <c r="M1766" s="2">
        <f t="shared" si="27"/>
        <v>3658578.3914577137</v>
      </c>
    </row>
    <row r="1767" spans="1:13" x14ac:dyDescent="0.2">
      <c r="A1767">
        <v>4315</v>
      </c>
      <c r="B1767">
        <v>1762</v>
      </c>
      <c r="C1767">
        <v>1</v>
      </c>
      <c r="D1767" t="s">
        <v>3526</v>
      </c>
      <c r="E1767" t="s">
        <v>3527</v>
      </c>
      <c r="F1767" t="s">
        <v>8510</v>
      </c>
      <c r="G1767" s="2">
        <v>328402.97679910803</v>
      </c>
      <c r="H1767" s="2">
        <v>246877.484989716</v>
      </c>
      <c r="I1767" s="2">
        <v>258224.18436908466</v>
      </c>
      <c r="J1767" s="2">
        <v>219418.18614946902</v>
      </c>
      <c r="K1767" s="2">
        <v>223517.65652589302</v>
      </c>
      <c r="L1767" s="2">
        <v>239665.01191348667</v>
      </c>
      <c r="M1767" s="2">
        <f t="shared" si="27"/>
        <v>3439039.9951848611</v>
      </c>
    </row>
    <row r="1768" spans="1:13" x14ac:dyDescent="0.2">
      <c r="A1768">
        <v>2234</v>
      </c>
      <c r="B1768">
        <v>1763</v>
      </c>
      <c r="C1768">
        <v>1</v>
      </c>
      <c r="D1768" t="s">
        <v>3528</v>
      </c>
      <c r="E1768" t="s">
        <v>3529</v>
      </c>
      <c r="F1768" t="s">
        <v>8510</v>
      </c>
      <c r="G1768" s="2">
        <v>264988.63811120164</v>
      </c>
      <c r="H1768" s="2">
        <v>390783.83791278931</v>
      </c>
      <c r="I1768" s="2">
        <v>440121.16075254465</v>
      </c>
      <c r="J1768" s="2">
        <v>398551.91590641532</v>
      </c>
      <c r="K1768" s="2">
        <v>263851.62002590502</v>
      </c>
      <c r="L1768" s="2">
        <v>164637.32172924801</v>
      </c>
      <c r="M1768" s="2">
        <f t="shared" si="27"/>
        <v>3990526.055811659</v>
      </c>
    </row>
    <row r="1769" spans="1:13" x14ac:dyDescent="0.2">
      <c r="A1769">
        <v>4426</v>
      </c>
      <c r="B1769">
        <v>1764</v>
      </c>
      <c r="C1769">
        <v>1</v>
      </c>
      <c r="D1769" t="s">
        <v>3530</v>
      </c>
      <c r="E1769" t="s">
        <v>3531</v>
      </c>
      <c r="F1769" t="s">
        <v>8510</v>
      </c>
      <c r="G1769" s="2">
        <v>438855.58703505871</v>
      </c>
      <c r="H1769" s="2">
        <v>415369.57074610895</v>
      </c>
      <c r="I1769" s="2">
        <v>339460.74175433203</v>
      </c>
      <c r="J1769" s="2">
        <v>318299.43771875364</v>
      </c>
      <c r="K1769" s="2">
        <v>287608.49984006968</v>
      </c>
      <c r="L1769" s="2">
        <v>267997.72427923232</v>
      </c>
      <c r="M1769" s="2">
        <f t="shared" si="27"/>
        <v>3368172.8121894985</v>
      </c>
    </row>
    <row r="1770" spans="1:13" x14ac:dyDescent="0.2">
      <c r="A1770">
        <v>5379</v>
      </c>
      <c r="B1770">
        <v>1765</v>
      </c>
      <c r="C1770">
        <v>1</v>
      </c>
      <c r="D1770" t="s">
        <v>3532</v>
      </c>
      <c r="E1770" t="s">
        <v>3533</v>
      </c>
      <c r="F1770" t="s">
        <v>8510</v>
      </c>
      <c r="G1770" s="2">
        <v>202635.88948262032</v>
      </c>
      <c r="H1770" s="2">
        <v>194465.01377247201</v>
      </c>
      <c r="I1770" s="2">
        <v>207686.76891332868</v>
      </c>
      <c r="J1770" s="2">
        <v>206029.84530013302</v>
      </c>
      <c r="K1770" s="2">
        <v>229956.89626324698</v>
      </c>
      <c r="L1770" s="2">
        <v>259806.83708414235</v>
      </c>
      <c r="M1770" s="2">
        <f t="shared" si="27"/>
        <v>3342574.0899541676</v>
      </c>
    </row>
    <row r="1771" spans="1:13" x14ac:dyDescent="0.2">
      <c r="A1771">
        <v>3694</v>
      </c>
      <c r="B1771">
        <v>1766</v>
      </c>
      <c r="C1771">
        <v>1</v>
      </c>
      <c r="D1771" t="s">
        <v>3534</v>
      </c>
      <c r="E1771" t="s">
        <v>3535</v>
      </c>
      <c r="F1771" t="s">
        <v>8510</v>
      </c>
      <c r="G1771" s="2">
        <v>294967.82153248601</v>
      </c>
      <c r="H1771" s="2">
        <v>331389.24423740368</v>
      </c>
      <c r="I1771" s="2">
        <v>333761.38157094695</v>
      </c>
      <c r="J1771" s="2">
        <v>365453.69471008732</v>
      </c>
      <c r="K1771" s="2">
        <v>363701.97343569697</v>
      </c>
      <c r="L1771" s="2">
        <v>352718.72365160304</v>
      </c>
      <c r="M1771" s="2">
        <f t="shared" si="27"/>
        <v>4151054.3425949514</v>
      </c>
    </row>
    <row r="1772" spans="1:13" x14ac:dyDescent="0.2">
      <c r="A1772">
        <v>5394</v>
      </c>
      <c r="B1772">
        <v>1767</v>
      </c>
      <c r="C1772">
        <v>1</v>
      </c>
      <c r="D1772" t="s">
        <v>3536</v>
      </c>
      <c r="E1772" t="s">
        <v>3537</v>
      </c>
      <c r="F1772" t="s">
        <v>8510</v>
      </c>
      <c r="G1772" s="2">
        <v>326492.13869079365</v>
      </c>
      <c r="H1772" s="2">
        <v>335353.02247540664</v>
      </c>
      <c r="I1772" s="2">
        <v>350947.91643309762</v>
      </c>
      <c r="J1772" s="2">
        <v>359709.73900482297</v>
      </c>
      <c r="K1772" s="2">
        <v>365133.97297751997</v>
      </c>
      <c r="L1772" s="2">
        <v>371424.71387508634</v>
      </c>
      <c r="M1772" s="2">
        <f t="shared" si="27"/>
        <v>4053576.9665930709</v>
      </c>
    </row>
    <row r="1773" spans="1:13" x14ac:dyDescent="0.2">
      <c r="A1773">
        <v>4250</v>
      </c>
      <c r="B1773">
        <v>1768</v>
      </c>
      <c r="C1773">
        <v>1</v>
      </c>
      <c r="D1773" t="s">
        <v>3538</v>
      </c>
      <c r="E1773" t="s">
        <v>3539</v>
      </c>
      <c r="F1773" t="s">
        <v>8510</v>
      </c>
      <c r="G1773" s="2">
        <v>416251.748247093</v>
      </c>
      <c r="H1773" s="2">
        <v>312758.52014408371</v>
      </c>
      <c r="I1773" s="2">
        <v>300662.92582335701</v>
      </c>
      <c r="J1773" s="2">
        <v>298264.34595160896</v>
      </c>
      <c r="K1773" s="2">
        <v>325565.39262973197</v>
      </c>
      <c r="L1773" s="2">
        <v>291012.53034046968</v>
      </c>
      <c r="M1773" s="2">
        <f t="shared" si="27"/>
        <v>3995752.8177887392</v>
      </c>
    </row>
    <row r="1774" spans="1:13" x14ac:dyDescent="0.2">
      <c r="A1774">
        <v>4945</v>
      </c>
      <c r="B1774">
        <v>1769</v>
      </c>
      <c r="C1774">
        <v>1</v>
      </c>
      <c r="D1774" t="s">
        <v>3540</v>
      </c>
      <c r="E1774" t="s">
        <v>3541</v>
      </c>
      <c r="F1774" t="s">
        <v>8510</v>
      </c>
      <c r="G1774" s="2">
        <v>295978.65008628002</v>
      </c>
      <c r="H1774" s="2">
        <v>316276.52332704264</v>
      </c>
      <c r="I1774" s="2">
        <v>342509.55540372833</v>
      </c>
      <c r="J1774" s="2">
        <v>309512.79531046998</v>
      </c>
      <c r="K1774" s="2">
        <v>374361.96799759305</v>
      </c>
      <c r="L1774" s="2">
        <v>412597.86252728064</v>
      </c>
      <c r="M1774" s="2">
        <f t="shared" si="27"/>
        <v>3828263.5839850223</v>
      </c>
    </row>
    <row r="1775" spans="1:13" x14ac:dyDescent="0.2">
      <c r="A1775">
        <v>5260</v>
      </c>
      <c r="B1775">
        <v>1770</v>
      </c>
      <c r="C1775">
        <v>1</v>
      </c>
      <c r="D1775" t="s">
        <v>3542</v>
      </c>
      <c r="E1775" t="s">
        <v>3543</v>
      </c>
      <c r="F1775" t="s">
        <v>8510</v>
      </c>
      <c r="G1775" s="2">
        <v>252974.25087853498</v>
      </c>
      <c r="H1775" s="2">
        <v>234659.62513147466</v>
      </c>
      <c r="I1775" s="2">
        <v>266210.26218905568</v>
      </c>
      <c r="J1775" s="2">
        <v>289751.32545691234</v>
      </c>
      <c r="K1775" s="2">
        <v>349293.44693950133</v>
      </c>
      <c r="L1775" s="2">
        <v>384137.31873714831</v>
      </c>
      <c r="M1775" s="2">
        <f t="shared" si="27"/>
        <v>3303296.0894931592</v>
      </c>
    </row>
    <row r="1776" spans="1:13" x14ac:dyDescent="0.2">
      <c r="A1776">
        <v>4255</v>
      </c>
      <c r="B1776">
        <v>1771</v>
      </c>
      <c r="C1776">
        <v>1</v>
      </c>
      <c r="D1776" t="s">
        <v>3544</v>
      </c>
      <c r="E1776" t="s">
        <v>3545</v>
      </c>
      <c r="F1776" t="s">
        <v>8510</v>
      </c>
      <c r="G1776" s="2">
        <v>236228.12171058767</v>
      </c>
      <c r="H1776" s="2">
        <v>247344.362015505</v>
      </c>
      <c r="I1776" s="2">
        <v>228443.94196315532</v>
      </c>
      <c r="J1776" s="2">
        <v>258489.09527022298</v>
      </c>
      <c r="K1776" s="2">
        <v>273846.42812151398</v>
      </c>
      <c r="L1776" s="2">
        <v>281917.91107954667</v>
      </c>
      <c r="M1776" s="2">
        <f t="shared" si="27"/>
        <v>2942199.7440763079</v>
      </c>
    </row>
    <row r="1777" spans="1:13" x14ac:dyDescent="0.2">
      <c r="A1777">
        <v>4293</v>
      </c>
      <c r="B1777">
        <v>1772</v>
      </c>
      <c r="C1777">
        <v>1</v>
      </c>
      <c r="D1777" t="s">
        <v>3546</v>
      </c>
      <c r="E1777" t="s">
        <v>3547</v>
      </c>
      <c r="F1777" t="s">
        <v>8510</v>
      </c>
      <c r="G1777" s="2">
        <v>241730.96241389168</v>
      </c>
      <c r="H1777" s="2">
        <v>282569.1907479433</v>
      </c>
      <c r="I1777" s="2">
        <v>209333.95989294598</v>
      </c>
      <c r="J1777" s="2">
        <v>261550.65584191264</v>
      </c>
      <c r="K1777" s="2">
        <v>225965.80576256235</v>
      </c>
      <c r="L1777" s="2">
        <v>194779.30925652001</v>
      </c>
      <c r="M1777" s="2">
        <f t="shared" si="27"/>
        <v>3308189.6523459083</v>
      </c>
    </row>
    <row r="1778" spans="1:13" x14ac:dyDescent="0.2">
      <c r="A1778">
        <v>1206</v>
      </c>
      <c r="B1778">
        <v>1773</v>
      </c>
      <c r="C1778">
        <v>1</v>
      </c>
      <c r="D1778" t="s">
        <v>3548</v>
      </c>
      <c r="E1778" t="s">
        <v>3549</v>
      </c>
      <c r="F1778" t="s">
        <v>8510</v>
      </c>
      <c r="G1778" s="2">
        <v>377075.69352457603</v>
      </c>
      <c r="H1778" s="2">
        <v>404715.28959250264</v>
      </c>
      <c r="I1778" s="2">
        <v>402408.58971544198</v>
      </c>
      <c r="J1778" s="2">
        <v>328016.78904462</v>
      </c>
      <c r="K1778" s="2">
        <v>228913.79057742632</v>
      </c>
      <c r="L1778" s="2">
        <v>151129.61597556499</v>
      </c>
      <c r="M1778" s="2">
        <f t="shared" si="27"/>
        <v>3445450.4558909857</v>
      </c>
    </row>
    <row r="1779" spans="1:13" x14ac:dyDescent="0.2">
      <c r="A1779">
        <v>3184</v>
      </c>
      <c r="B1779">
        <v>1774</v>
      </c>
      <c r="C1779">
        <v>1</v>
      </c>
      <c r="D1779" t="s">
        <v>3550</v>
      </c>
      <c r="E1779" t="s">
        <v>3551</v>
      </c>
      <c r="F1779" t="s">
        <v>8510</v>
      </c>
      <c r="G1779" s="2">
        <v>180199.73552252632</v>
      </c>
      <c r="H1779" s="2">
        <v>267713.28365977365</v>
      </c>
      <c r="I1779" s="2">
        <v>253367.72544129798</v>
      </c>
      <c r="J1779" s="2">
        <v>296113.26609409065</v>
      </c>
      <c r="K1779" s="2">
        <v>284812.40650249133</v>
      </c>
      <c r="L1779" s="2">
        <v>270984.27024067397</v>
      </c>
      <c r="M1779" s="2">
        <f t="shared" si="27"/>
        <v>2873286.494629649</v>
      </c>
    </row>
    <row r="1780" spans="1:13" x14ac:dyDescent="0.2">
      <c r="A1780">
        <v>2777</v>
      </c>
      <c r="B1780">
        <v>1775</v>
      </c>
      <c r="C1780">
        <v>1</v>
      </c>
      <c r="D1780" t="s">
        <v>3552</v>
      </c>
      <c r="E1780" t="s">
        <v>3553</v>
      </c>
      <c r="F1780" t="s">
        <v>8510</v>
      </c>
      <c r="G1780" s="2">
        <v>229074.70275464802</v>
      </c>
      <c r="H1780" s="2">
        <v>216998.54688714768</v>
      </c>
      <c r="I1780" s="2">
        <v>196681.87259083067</v>
      </c>
      <c r="J1780" s="2">
        <v>249880.53585312166</v>
      </c>
      <c r="K1780" s="2">
        <v>208955.70865396733</v>
      </c>
      <c r="L1780" s="2">
        <v>218504.44042907935</v>
      </c>
      <c r="M1780" s="2">
        <f t="shared" si="27"/>
        <v>3326447.9693884924</v>
      </c>
    </row>
    <row r="1781" spans="1:13" x14ac:dyDescent="0.2">
      <c r="A1781">
        <v>5387</v>
      </c>
      <c r="B1781">
        <v>1776</v>
      </c>
      <c r="C1781">
        <v>1</v>
      </c>
      <c r="D1781" t="s">
        <v>3554</v>
      </c>
      <c r="E1781" t="s">
        <v>3555</v>
      </c>
      <c r="F1781" t="s">
        <v>8510</v>
      </c>
      <c r="G1781" s="2">
        <v>331608.7138514304</v>
      </c>
      <c r="H1781" s="2">
        <v>358863.98794323794</v>
      </c>
      <c r="I1781" s="2">
        <v>355352.39807030465</v>
      </c>
      <c r="J1781" s="2">
        <v>366489.15275409102</v>
      </c>
      <c r="K1781" s="2">
        <v>308229.17487974797</v>
      </c>
      <c r="L1781" s="2">
        <v>285808.7347208857</v>
      </c>
      <c r="M1781" s="2">
        <f t="shared" si="27"/>
        <v>3931729.6149614137</v>
      </c>
    </row>
    <row r="1782" spans="1:13" x14ac:dyDescent="0.2">
      <c r="A1782">
        <v>4273</v>
      </c>
      <c r="B1782">
        <v>1777</v>
      </c>
      <c r="C1782">
        <v>1</v>
      </c>
      <c r="D1782" t="s">
        <v>3556</v>
      </c>
      <c r="E1782" t="s">
        <v>3557</v>
      </c>
      <c r="F1782" t="s">
        <v>8510</v>
      </c>
      <c r="G1782" s="2">
        <v>361497.29242986633</v>
      </c>
      <c r="H1782" s="2">
        <v>340064.78689941531</v>
      </c>
      <c r="I1782" s="2">
        <v>315501.27740198135</v>
      </c>
      <c r="J1782" s="2">
        <v>330147.427212318</v>
      </c>
      <c r="K1782" s="2">
        <v>284430.62027338764</v>
      </c>
      <c r="L1782" s="2">
        <v>293736.04852474737</v>
      </c>
      <c r="M1782" s="2">
        <f t="shared" si="27"/>
        <v>3302687.1954884413</v>
      </c>
    </row>
    <row r="1783" spans="1:13" x14ac:dyDescent="0.2">
      <c r="A1783">
        <v>5077</v>
      </c>
      <c r="B1783">
        <v>1778</v>
      </c>
      <c r="C1783">
        <v>1</v>
      </c>
      <c r="D1783" t="s">
        <v>3558</v>
      </c>
      <c r="E1783" t="s">
        <v>3559</v>
      </c>
      <c r="F1783" t="s">
        <v>8510</v>
      </c>
      <c r="G1783" s="2">
        <v>274528.01072676928</v>
      </c>
      <c r="H1783" s="2">
        <v>316529.5437960347</v>
      </c>
      <c r="I1783" s="2">
        <v>258543.39788172767</v>
      </c>
      <c r="J1783" s="2">
        <v>233439.81995280265</v>
      </c>
      <c r="K1783" s="2">
        <v>165368.35388910564</v>
      </c>
      <c r="L1783" s="2">
        <v>128900.61650028567</v>
      </c>
      <c r="M1783" s="2">
        <f t="shared" si="27"/>
        <v>3390425.5852952595</v>
      </c>
    </row>
    <row r="1784" spans="1:13" x14ac:dyDescent="0.2">
      <c r="A1784">
        <v>4159</v>
      </c>
      <c r="B1784">
        <v>1779</v>
      </c>
      <c r="C1784">
        <v>1</v>
      </c>
      <c r="D1784" t="s">
        <v>3560</v>
      </c>
      <c r="E1784" t="s">
        <v>3561</v>
      </c>
      <c r="F1784" t="s">
        <v>8510</v>
      </c>
      <c r="G1784" s="2">
        <v>307621.22318845964</v>
      </c>
      <c r="H1784" s="2">
        <v>340745.09941952332</v>
      </c>
      <c r="I1784" s="2">
        <v>326534.21703497035</v>
      </c>
      <c r="J1784" s="2">
        <v>406788.88956068404</v>
      </c>
      <c r="K1784" s="2">
        <v>308366.73812642036</v>
      </c>
      <c r="L1784" s="2">
        <v>323059.67521847604</v>
      </c>
      <c r="M1784" s="2">
        <f t="shared" si="27"/>
        <v>4057768.0316290548</v>
      </c>
    </row>
    <row r="1785" spans="1:13" x14ac:dyDescent="0.2">
      <c r="A1785">
        <v>5441</v>
      </c>
      <c r="B1785">
        <v>1780</v>
      </c>
      <c r="C1785">
        <v>1</v>
      </c>
      <c r="D1785" t="s">
        <v>3562</v>
      </c>
      <c r="E1785" t="s">
        <v>3563</v>
      </c>
      <c r="F1785" t="s">
        <v>8510</v>
      </c>
      <c r="G1785" s="2">
        <v>231413.55492797031</v>
      </c>
      <c r="H1785" s="2">
        <v>334264.66190920671</v>
      </c>
      <c r="I1785" s="2">
        <v>325370.01528637129</v>
      </c>
      <c r="J1785" s="2">
        <v>452513.44105021138</v>
      </c>
      <c r="K1785" s="2">
        <v>386488.45359158702</v>
      </c>
      <c r="L1785" s="2">
        <v>314602.06231517438</v>
      </c>
      <c r="M1785" s="2">
        <f t="shared" si="27"/>
        <v>4023756.011251831</v>
      </c>
    </row>
    <row r="1786" spans="1:13" x14ac:dyDescent="0.2">
      <c r="A1786">
        <v>3416</v>
      </c>
      <c r="B1786">
        <v>1781</v>
      </c>
      <c r="C1786">
        <v>1</v>
      </c>
      <c r="D1786" t="s">
        <v>3564</v>
      </c>
      <c r="E1786" t="s">
        <v>3565</v>
      </c>
      <c r="F1786" t="s">
        <v>8510</v>
      </c>
      <c r="G1786" s="2">
        <v>392789.12133354967</v>
      </c>
      <c r="H1786" s="2">
        <v>348194.747801953</v>
      </c>
      <c r="I1786" s="2">
        <v>375841.63898361102</v>
      </c>
      <c r="J1786" s="2">
        <v>319086.14816087665</v>
      </c>
      <c r="K1786" s="2">
        <v>271942.852395778</v>
      </c>
      <c r="L1786" s="2">
        <v>271249.31349554134</v>
      </c>
      <c r="M1786" s="2">
        <f t="shared" si="27"/>
        <v>4184401.6530226674</v>
      </c>
    </row>
    <row r="1787" spans="1:13" x14ac:dyDescent="0.2">
      <c r="A1787">
        <v>480</v>
      </c>
      <c r="B1787">
        <v>1782</v>
      </c>
      <c r="C1787">
        <v>1</v>
      </c>
      <c r="D1787" t="s">
        <v>3566</v>
      </c>
      <c r="E1787" t="s">
        <v>3567</v>
      </c>
      <c r="F1787" t="s">
        <v>8510</v>
      </c>
      <c r="G1787" s="2">
        <v>363133.66015550663</v>
      </c>
      <c r="H1787" s="2">
        <v>367804.99746191665</v>
      </c>
      <c r="I1787" s="2">
        <v>391351.59223037795</v>
      </c>
      <c r="J1787" s="2">
        <v>357898.05893217103</v>
      </c>
      <c r="K1787" s="2">
        <v>364531.81759962329</v>
      </c>
      <c r="L1787" s="2">
        <v>360577.70447176136</v>
      </c>
      <c r="M1787" s="2">
        <f t="shared" si="27"/>
        <v>4123247.4016593648</v>
      </c>
    </row>
    <row r="1788" spans="1:13" x14ac:dyDescent="0.2">
      <c r="A1788">
        <v>263</v>
      </c>
      <c r="B1788">
        <v>1783</v>
      </c>
      <c r="C1788">
        <v>1</v>
      </c>
      <c r="D1788" t="s">
        <v>3568</v>
      </c>
      <c r="E1788" t="s">
        <v>3569</v>
      </c>
      <c r="F1788" t="s">
        <v>8510</v>
      </c>
      <c r="G1788" s="2">
        <v>273831.41639649071</v>
      </c>
      <c r="H1788" s="2">
        <v>296602.04835246899</v>
      </c>
      <c r="I1788" s="2">
        <v>309100.32153709972</v>
      </c>
      <c r="J1788" s="2">
        <v>314048.40991179063</v>
      </c>
      <c r="K1788" s="2">
        <v>362305.8736751143</v>
      </c>
      <c r="L1788" s="2">
        <v>362061.50093504298</v>
      </c>
      <c r="M1788" s="2">
        <f t="shared" si="27"/>
        <v>3535843.7546133776</v>
      </c>
    </row>
    <row r="1789" spans="1:13" x14ac:dyDescent="0.2">
      <c r="A1789">
        <v>4752</v>
      </c>
      <c r="B1789">
        <v>1784</v>
      </c>
      <c r="C1789">
        <v>1</v>
      </c>
      <c r="D1789" t="s">
        <v>3570</v>
      </c>
      <c r="E1789" t="s">
        <v>3571</v>
      </c>
      <c r="F1789" t="s">
        <v>8510</v>
      </c>
      <c r="G1789" s="2">
        <v>422826.12690893933</v>
      </c>
      <c r="H1789" s="2">
        <v>272707.96869394399</v>
      </c>
      <c r="I1789" s="2">
        <v>266758.13706396264</v>
      </c>
      <c r="J1789" s="2">
        <v>197390.80777269768</v>
      </c>
      <c r="K1789" s="2">
        <v>215923.03597792299</v>
      </c>
      <c r="L1789" s="2">
        <v>242288.10738790329</v>
      </c>
      <c r="M1789" s="2">
        <f t="shared" si="27"/>
        <v>4423238.7941092756</v>
      </c>
    </row>
    <row r="1790" spans="1:13" x14ac:dyDescent="0.2">
      <c r="A1790">
        <v>374</v>
      </c>
      <c r="B1790">
        <v>1785</v>
      </c>
      <c r="C1790">
        <v>1</v>
      </c>
      <c r="D1790" t="s">
        <v>3572</v>
      </c>
      <c r="E1790" t="s">
        <v>3573</v>
      </c>
      <c r="F1790" t="s">
        <v>8510</v>
      </c>
      <c r="G1790" s="2">
        <v>154060.40021180734</v>
      </c>
      <c r="H1790" s="2">
        <v>261169.31133542766</v>
      </c>
      <c r="I1790" s="2">
        <v>337628.47546354932</v>
      </c>
      <c r="J1790" s="2">
        <v>497764.30494047166</v>
      </c>
      <c r="K1790" s="2">
        <v>709440.03484149894</v>
      </c>
      <c r="L1790" s="2">
        <v>845282.08351115137</v>
      </c>
      <c r="M1790" s="2">
        <f t="shared" si="27"/>
        <v>3793929.3982822793</v>
      </c>
    </row>
    <row r="1791" spans="1:13" x14ac:dyDescent="0.2">
      <c r="A1791">
        <v>2316</v>
      </c>
      <c r="B1791">
        <v>1786</v>
      </c>
      <c r="C1791">
        <v>1</v>
      </c>
      <c r="D1791" t="s">
        <v>3574</v>
      </c>
      <c r="E1791" t="s">
        <v>3575</v>
      </c>
      <c r="F1791" t="s">
        <v>8510</v>
      </c>
      <c r="G1791" s="2">
        <v>164792.52881924366</v>
      </c>
      <c r="H1791" s="2">
        <v>154116.02312313134</v>
      </c>
      <c r="I1791" s="2">
        <v>198934.24928284265</v>
      </c>
      <c r="J1791" s="2">
        <v>168398.31221117501</v>
      </c>
      <c r="K1791" s="2">
        <v>155292.30227759064</v>
      </c>
      <c r="L1791" s="2">
        <v>147051.37226439003</v>
      </c>
      <c r="M1791" s="2">
        <f t="shared" si="27"/>
        <v>3270530.2831419269</v>
      </c>
    </row>
    <row r="1792" spans="1:13" x14ac:dyDescent="0.2">
      <c r="A1792">
        <v>1022</v>
      </c>
      <c r="B1792">
        <v>1787</v>
      </c>
      <c r="C1792">
        <v>1</v>
      </c>
      <c r="D1792" t="s">
        <v>3576</v>
      </c>
      <c r="E1792" t="s">
        <v>3577</v>
      </c>
      <c r="F1792" t="s">
        <v>8510</v>
      </c>
      <c r="G1792" s="2">
        <v>217809.47384059432</v>
      </c>
      <c r="H1792" s="2">
        <v>284833.25877488003</v>
      </c>
      <c r="I1792" s="2">
        <v>342749.35009912465</v>
      </c>
      <c r="J1792" s="2">
        <v>419727.06013838871</v>
      </c>
      <c r="K1792" s="2">
        <v>493664.71541634802</v>
      </c>
      <c r="L1792" s="2">
        <v>523161.63689421769</v>
      </c>
      <c r="M1792" s="2">
        <f t="shared" si="27"/>
        <v>4312892.8377955351</v>
      </c>
    </row>
    <row r="1793" spans="1:13" x14ac:dyDescent="0.2">
      <c r="A1793">
        <v>4425</v>
      </c>
      <c r="B1793">
        <v>1788</v>
      </c>
      <c r="C1793">
        <v>1</v>
      </c>
      <c r="D1793" t="s">
        <v>3578</v>
      </c>
      <c r="E1793" t="s">
        <v>3579</v>
      </c>
      <c r="F1793" t="s">
        <v>8510</v>
      </c>
      <c r="G1793" s="2">
        <v>247018.28303124337</v>
      </c>
      <c r="H1793" s="2">
        <v>334870.41053579003</v>
      </c>
      <c r="I1793" s="2">
        <v>343910.951967487</v>
      </c>
      <c r="J1793" s="2">
        <v>413954.09698469139</v>
      </c>
      <c r="K1793" s="2">
        <v>360854.14967773872</v>
      </c>
      <c r="L1793" s="2">
        <v>330339.45043503161</v>
      </c>
      <c r="M1793" s="2">
        <f t="shared" si="27"/>
        <v>3718134.8313660906</v>
      </c>
    </row>
    <row r="1794" spans="1:13" x14ac:dyDescent="0.2">
      <c r="A1794">
        <v>1115</v>
      </c>
      <c r="B1794">
        <v>1789</v>
      </c>
      <c r="C1794">
        <v>1</v>
      </c>
      <c r="D1794" t="s">
        <v>3580</v>
      </c>
      <c r="E1794" t="s">
        <v>3581</v>
      </c>
      <c r="F1794" t="s">
        <v>8510</v>
      </c>
      <c r="G1794" s="2">
        <v>354092.69008007104</v>
      </c>
      <c r="H1794" s="2">
        <v>346320.36163491133</v>
      </c>
      <c r="I1794" s="2">
        <v>274729.22171534767</v>
      </c>
      <c r="J1794" s="2">
        <v>287850.66536533996</v>
      </c>
      <c r="K1794" s="2">
        <v>221200.60393895698</v>
      </c>
      <c r="L1794" s="2">
        <v>202993.94599948134</v>
      </c>
      <c r="M1794" s="2">
        <f t="shared" si="27"/>
        <v>3260022.3162076431</v>
      </c>
    </row>
    <row r="1795" spans="1:13" x14ac:dyDescent="0.2">
      <c r="A1795">
        <v>4012</v>
      </c>
      <c r="B1795">
        <v>1790</v>
      </c>
      <c r="C1795">
        <v>1</v>
      </c>
      <c r="D1795" t="s">
        <v>3582</v>
      </c>
      <c r="E1795" t="s">
        <v>3583</v>
      </c>
      <c r="F1795" t="s">
        <v>8510</v>
      </c>
      <c r="G1795" s="2">
        <v>372976.43601125799</v>
      </c>
      <c r="H1795" s="2">
        <v>251520.66842096965</v>
      </c>
      <c r="I1795" s="2">
        <v>267513.63797450834</v>
      </c>
      <c r="J1795" s="2">
        <v>215731.20513948469</v>
      </c>
      <c r="K1795" s="2">
        <v>244246.70249707936</v>
      </c>
      <c r="L1795" s="2">
        <v>220846.1774302343</v>
      </c>
      <c r="M1795" s="2">
        <f t="shared" si="27"/>
        <v>3396177.8909995561</v>
      </c>
    </row>
    <row r="1796" spans="1:13" x14ac:dyDescent="0.2">
      <c r="A1796">
        <v>4602</v>
      </c>
      <c r="B1796">
        <v>1791</v>
      </c>
      <c r="C1796">
        <v>1</v>
      </c>
      <c r="D1796" t="s">
        <v>3584</v>
      </c>
      <c r="E1796" t="s">
        <v>3585</v>
      </c>
      <c r="F1796" t="s">
        <v>8510</v>
      </c>
      <c r="G1796" s="2">
        <v>249058.76291620967</v>
      </c>
      <c r="H1796" s="2">
        <v>254579.42048351502</v>
      </c>
      <c r="I1796" s="2">
        <v>284450.07990196004</v>
      </c>
      <c r="J1796" s="2">
        <v>302474.42000434664</v>
      </c>
      <c r="K1796" s="2">
        <v>360969.99241949338</v>
      </c>
      <c r="L1796" s="2">
        <v>371810.38780049636</v>
      </c>
      <c r="M1796" s="2">
        <f t="shared" si="27"/>
        <v>3398733.434126908</v>
      </c>
    </row>
    <row r="1797" spans="1:13" x14ac:dyDescent="0.2">
      <c r="A1797">
        <v>679</v>
      </c>
      <c r="B1797">
        <v>1792</v>
      </c>
      <c r="C1797">
        <v>1</v>
      </c>
      <c r="D1797" t="s">
        <v>3586</v>
      </c>
      <c r="E1797" t="s">
        <v>3587</v>
      </c>
      <c r="F1797" t="s">
        <v>8510</v>
      </c>
      <c r="G1797" s="2">
        <v>442872.74263131706</v>
      </c>
      <c r="H1797" s="2">
        <v>305418.57663774298</v>
      </c>
      <c r="I1797" s="2">
        <v>242113.3389254417</v>
      </c>
      <c r="J1797" s="2">
        <v>192999.54886631365</v>
      </c>
      <c r="K1797" s="2">
        <v>194321.64544206133</v>
      </c>
      <c r="L1797" s="2">
        <v>197664.51809801068</v>
      </c>
      <c r="M1797" s="2">
        <f t="shared" si="27"/>
        <v>3977648.7802358028</v>
      </c>
    </row>
    <row r="1798" spans="1:13" x14ac:dyDescent="0.2">
      <c r="A1798">
        <v>961</v>
      </c>
      <c r="B1798">
        <v>1793</v>
      </c>
      <c r="C1798">
        <v>1</v>
      </c>
      <c r="D1798" t="s">
        <v>3588</v>
      </c>
      <c r="E1798" t="s">
        <v>3589</v>
      </c>
      <c r="F1798" t="s">
        <v>8510</v>
      </c>
      <c r="G1798" s="2">
        <v>216581.912690945</v>
      </c>
      <c r="H1798" s="2">
        <v>329010.77878506068</v>
      </c>
      <c r="I1798" s="2">
        <v>341302.97440812766</v>
      </c>
      <c r="J1798" s="2">
        <v>574966.97159811435</v>
      </c>
      <c r="K1798" s="2">
        <v>467773.44039949402</v>
      </c>
      <c r="L1798" s="2">
        <v>472622.33175317361</v>
      </c>
      <c r="M1798" s="2">
        <f t="shared" si="27"/>
        <v>4512892.1331075309</v>
      </c>
    </row>
    <row r="1799" spans="1:13" x14ac:dyDescent="0.2">
      <c r="A1799">
        <v>2763</v>
      </c>
      <c r="B1799">
        <v>1794</v>
      </c>
      <c r="C1799">
        <v>1</v>
      </c>
      <c r="D1799" t="s">
        <v>3590</v>
      </c>
      <c r="E1799" t="s">
        <v>3591</v>
      </c>
      <c r="F1799" t="s">
        <v>8510</v>
      </c>
      <c r="G1799" s="2">
        <v>283112.38489375799</v>
      </c>
      <c r="H1799" s="2">
        <v>382127.61458408367</v>
      </c>
      <c r="I1799" s="2">
        <v>370245.84407651733</v>
      </c>
      <c r="J1799" s="2">
        <v>384124.504511862</v>
      </c>
      <c r="K1799" s="2">
        <v>355561.90240569529</v>
      </c>
      <c r="L1799" s="2">
        <v>335461.47300069866</v>
      </c>
      <c r="M1799" s="2">
        <f t="shared" ref="M1799:M1862" si="28">SUM(G1799:L1800)</f>
        <v>3809983.7487211949</v>
      </c>
    </row>
    <row r="1800" spans="1:13" x14ac:dyDescent="0.2">
      <c r="A1800">
        <v>1070</v>
      </c>
      <c r="B1800">
        <v>1795</v>
      </c>
      <c r="C1800">
        <v>1</v>
      </c>
      <c r="D1800" t="s">
        <v>3592</v>
      </c>
      <c r="E1800" t="s">
        <v>3593</v>
      </c>
      <c r="F1800" t="s">
        <v>8510</v>
      </c>
      <c r="G1800" s="2">
        <v>232473.98019002003</v>
      </c>
      <c r="H1800" s="2">
        <v>277484.23730332067</v>
      </c>
      <c r="I1800" s="2">
        <v>257503.44265349631</v>
      </c>
      <c r="J1800" s="2">
        <v>289857.05638756399</v>
      </c>
      <c r="K1800" s="2">
        <v>304288.22292821336</v>
      </c>
      <c r="L1800" s="2">
        <v>337743.08578596538</v>
      </c>
      <c r="M1800" s="2">
        <f t="shared" si="28"/>
        <v>3262764.6617227937</v>
      </c>
    </row>
    <row r="1801" spans="1:13" x14ac:dyDescent="0.2">
      <c r="A1801">
        <v>3142</v>
      </c>
      <c r="B1801">
        <v>1796</v>
      </c>
      <c r="C1801">
        <v>1</v>
      </c>
      <c r="D1801" t="s">
        <v>3594</v>
      </c>
      <c r="E1801" t="s">
        <v>3595</v>
      </c>
      <c r="F1801" t="s">
        <v>8510</v>
      </c>
      <c r="G1801" s="2">
        <v>298179.52368108369</v>
      </c>
      <c r="H1801" s="2">
        <v>300835.63964408828</v>
      </c>
      <c r="I1801" s="2">
        <v>259373.78736038331</v>
      </c>
      <c r="J1801" s="2">
        <v>238537.58303184967</v>
      </c>
      <c r="K1801" s="2">
        <v>246518.83467904865</v>
      </c>
      <c r="L1801" s="2">
        <v>219969.26807776032</v>
      </c>
      <c r="M1801" s="2">
        <f t="shared" si="28"/>
        <v>3257932.8083210145</v>
      </c>
    </row>
    <row r="1802" spans="1:13" x14ac:dyDescent="0.2">
      <c r="A1802">
        <v>494</v>
      </c>
      <c r="B1802">
        <v>1797</v>
      </c>
      <c r="C1802">
        <v>1</v>
      </c>
      <c r="D1802" t="s">
        <v>3596</v>
      </c>
      <c r="E1802" t="s">
        <v>3597</v>
      </c>
      <c r="F1802" t="s">
        <v>8510</v>
      </c>
      <c r="G1802" s="2">
        <v>239135.58182601701</v>
      </c>
      <c r="H1802" s="2">
        <v>303734.88196950365</v>
      </c>
      <c r="I1802" s="2">
        <v>318877.18636791763</v>
      </c>
      <c r="J1802" s="2">
        <v>303559.81505470764</v>
      </c>
      <c r="K1802" s="2">
        <v>279496.26116167434</v>
      </c>
      <c r="L1802" s="2">
        <v>249714.44546698034</v>
      </c>
      <c r="M1802" s="2">
        <f t="shared" si="28"/>
        <v>3624523.7615590109</v>
      </c>
    </row>
    <row r="1803" spans="1:13" x14ac:dyDescent="0.2">
      <c r="A1803">
        <v>2636</v>
      </c>
      <c r="B1803">
        <v>1798</v>
      </c>
      <c r="C1803">
        <v>1</v>
      </c>
      <c r="D1803" t="s">
        <v>3598</v>
      </c>
      <c r="E1803" t="s">
        <v>3599</v>
      </c>
      <c r="F1803" t="s">
        <v>8510</v>
      </c>
      <c r="G1803" s="2">
        <v>334136.67657371197</v>
      </c>
      <c r="H1803" s="2">
        <v>328509.81654516666</v>
      </c>
      <c r="I1803" s="2">
        <v>309239.27036145463</v>
      </c>
      <c r="J1803" s="2">
        <v>334600.50584608997</v>
      </c>
      <c r="K1803" s="2">
        <v>290946.57208037499</v>
      </c>
      <c r="L1803" s="2">
        <v>332572.74830541201</v>
      </c>
      <c r="M1803" s="2">
        <f t="shared" si="28"/>
        <v>3671663.0330850249</v>
      </c>
    </row>
    <row r="1804" spans="1:13" x14ac:dyDescent="0.2">
      <c r="A1804">
        <v>3909</v>
      </c>
      <c r="B1804">
        <v>1799</v>
      </c>
      <c r="C1804">
        <v>1</v>
      </c>
      <c r="D1804" t="s">
        <v>3600</v>
      </c>
      <c r="E1804" t="s">
        <v>3601</v>
      </c>
      <c r="F1804" t="s">
        <v>8510</v>
      </c>
      <c r="G1804" s="2">
        <v>321469.07951520802</v>
      </c>
      <c r="H1804" s="2">
        <v>356037.13339376129</v>
      </c>
      <c r="I1804" s="2">
        <v>286454.02091644099</v>
      </c>
      <c r="J1804" s="2">
        <v>270783.87123456335</v>
      </c>
      <c r="K1804" s="2">
        <v>242708.01014408268</v>
      </c>
      <c r="L1804" s="2">
        <v>264205.32816875831</v>
      </c>
      <c r="M1804" s="2">
        <f t="shared" si="28"/>
        <v>3388032.1885457491</v>
      </c>
    </row>
    <row r="1805" spans="1:13" x14ac:dyDescent="0.2">
      <c r="A1805">
        <v>4466</v>
      </c>
      <c r="B1805">
        <v>1800</v>
      </c>
      <c r="C1805">
        <v>1</v>
      </c>
      <c r="D1805" t="s">
        <v>3602</v>
      </c>
      <c r="E1805" t="s">
        <v>3603</v>
      </c>
      <c r="F1805" t="s">
        <v>8510</v>
      </c>
      <c r="G1805" s="2">
        <v>337166.90683633002</v>
      </c>
      <c r="H1805" s="2">
        <v>275407.99012272136</v>
      </c>
      <c r="I1805" s="2">
        <v>247923.75560897667</v>
      </c>
      <c r="J1805" s="2">
        <v>233747.04303605299</v>
      </c>
      <c r="K1805" s="2">
        <v>252094.37227913467</v>
      </c>
      <c r="L1805" s="2">
        <v>300034.6772897187</v>
      </c>
      <c r="M1805" s="2">
        <f t="shared" si="28"/>
        <v>3536323.5045047174</v>
      </c>
    </row>
    <row r="1806" spans="1:13" x14ac:dyDescent="0.2">
      <c r="A1806">
        <v>910</v>
      </c>
      <c r="B1806">
        <v>1801</v>
      </c>
      <c r="C1806">
        <v>1</v>
      </c>
      <c r="D1806" t="s">
        <v>3604</v>
      </c>
      <c r="E1806" t="s">
        <v>3605</v>
      </c>
      <c r="F1806" t="s">
        <v>8510</v>
      </c>
      <c r="G1806" s="2">
        <v>179385.09159294664</v>
      </c>
      <c r="H1806" s="2">
        <v>220108.61072950799</v>
      </c>
      <c r="I1806" s="2">
        <v>264990.16555901431</v>
      </c>
      <c r="J1806" s="2">
        <v>356928.05487575865</v>
      </c>
      <c r="K1806" s="2">
        <v>421716.48977795197</v>
      </c>
      <c r="L1806" s="2">
        <v>446820.34679660405</v>
      </c>
      <c r="M1806" s="2">
        <f t="shared" si="28"/>
        <v>2944641.8163482002</v>
      </c>
    </row>
    <row r="1807" spans="1:13" x14ac:dyDescent="0.2">
      <c r="A1807">
        <v>4365</v>
      </c>
      <c r="B1807">
        <v>1802</v>
      </c>
      <c r="C1807">
        <v>1</v>
      </c>
      <c r="D1807" t="s">
        <v>3606</v>
      </c>
      <c r="E1807" t="s">
        <v>3607</v>
      </c>
      <c r="F1807" t="s">
        <v>8510</v>
      </c>
      <c r="G1807" s="2">
        <v>138404.28746048466</v>
      </c>
      <c r="H1807" s="2">
        <v>180222.08355837068</v>
      </c>
      <c r="I1807" s="2">
        <v>167121.82186304402</v>
      </c>
      <c r="J1807" s="2">
        <v>191498.33257411467</v>
      </c>
      <c r="K1807" s="2">
        <v>195328.21236218433</v>
      </c>
      <c r="L1807" s="2">
        <v>182118.31919821832</v>
      </c>
      <c r="M1807" s="2">
        <f t="shared" si="28"/>
        <v>3037964.7401506566</v>
      </c>
    </row>
    <row r="1808" spans="1:13" x14ac:dyDescent="0.2">
      <c r="A1808">
        <v>190</v>
      </c>
      <c r="B1808">
        <v>1803</v>
      </c>
      <c r="C1808">
        <v>1</v>
      </c>
      <c r="D1808" t="s">
        <v>3608</v>
      </c>
      <c r="E1808" t="s">
        <v>3609</v>
      </c>
      <c r="F1808" t="s">
        <v>8510</v>
      </c>
      <c r="G1808" s="2">
        <v>305114.45029818005</v>
      </c>
      <c r="H1808" s="2">
        <v>272181.55202089535</v>
      </c>
      <c r="I1808" s="2">
        <v>342981.17936174362</v>
      </c>
      <c r="J1808" s="2">
        <v>346316.7209982663</v>
      </c>
      <c r="K1808" s="2">
        <v>381968.20505125605</v>
      </c>
      <c r="L1808" s="2">
        <v>334709.57540389831</v>
      </c>
      <c r="M1808" s="2">
        <f t="shared" si="28"/>
        <v>3272068.3454790851</v>
      </c>
    </row>
    <row r="1809" spans="1:13" x14ac:dyDescent="0.2">
      <c r="A1809">
        <v>2855</v>
      </c>
      <c r="B1809">
        <v>1804</v>
      </c>
      <c r="C1809">
        <v>1</v>
      </c>
      <c r="D1809" t="s">
        <v>3610</v>
      </c>
      <c r="E1809" t="s">
        <v>3611</v>
      </c>
      <c r="F1809" t="s">
        <v>8510</v>
      </c>
      <c r="G1809" s="2">
        <v>275437.33092063264</v>
      </c>
      <c r="H1809" s="2">
        <v>252229.68353484033</v>
      </c>
      <c r="I1809" s="2">
        <v>226502.75565256298</v>
      </c>
      <c r="J1809" s="2">
        <v>182547.23945777901</v>
      </c>
      <c r="K1809" s="2">
        <v>171466.74761867602</v>
      </c>
      <c r="L1809" s="2">
        <v>180612.90516035468</v>
      </c>
      <c r="M1809" s="2">
        <f t="shared" si="28"/>
        <v>3108906.3734347629</v>
      </c>
    </row>
    <row r="1810" spans="1:13" x14ac:dyDescent="0.2">
      <c r="A1810">
        <v>4883</v>
      </c>
      <c r="B1810">
        <v>1805</v>
      </c>
      <c r="C1810">
        <v>1</v>
      </c>
      <c r="D1810" t="s">
        <v>3612</v>
      </c>
      <c r="E1810" t="s">
        <v>3613</v>
      </c>
      <c r="F1810" t="s">
        <v>8510</v>
      </c>
      <c r="G1810" s="2">
        <v>240039.484987637</v>
      </c>
      <c r="H1810" s="2">
        <v>268239.21831683331</v>
      </c>
      <c r="I1810" s="2">
        <v>260624.56653696697</v>
      </c>
      <c r="J1810" s="2">
        <v>328873.03786230966</v>
      </c>
      <c r="K1810" s="2">
        <v>348292.49608835531</v>
      </c>
      <c r="L1810" s="2">
        <v>374040.90729781537</v>
      </c>
      <c r="M1810" s="2">
        <f t="shared" si="28"/>
        <v>3590899.3190578991</v>
      </c>
    </row>
    <row r="1811" spans="1:13" x14ac:dyDescent="0.2">
      <c r="A1811">
        <v>3238</v>
      </c>
      <c r="B1811">
        <v>1806</v>
      </c>
      <c r="C1811">
        <v>1</v>
      </c>
      <c r="D1811" t="s">
        <v>3614</v>
      </c>
      <c r="E1811" t="s">
        <v>3615</v>
      </c>
      <c r="F1811" t="s">
        <v>8510</v>
      </c>
      <c r="G1811" s="2">
        <v>234859.99049618235</v>
      </c>
      <c r="H1811" s="2">
        <v>288084.89767625765</v>
      </c>
      <c r="I1811" s="2">
        <v>289540.14156415832</v>
      </c>
      <c r="J1811" s="2">
        <v>300180.60401010298</v>
      </c>
      <c r="K1811" s="2">
        <v>337346.32659780531</v>
      </c>
      <c r="L1811" s="2">
        <v>320777.64762347535</v>
      </c>
      <c r="M1811" s="2">
        <f t="shared" si="28"/>
        <v>3876276.9094568733</v>
      </c>
    </row>
    <row r="1812" spans="1:13" x14ac:dyDescent="0.2">
      <c r="A1812">
        <v>5075</v>
      </c>
      <c r="B1812">
        <v>1807</v>
      </c>
      <c r="C1812">
        <v>1</v>
      </c>
      <c r="D1812" t="s">
        <v>3616</v>
      </c>
      <c r="E1812" t="s">
        <v>3617</v>
      </c>
      <c r="F1812" t="s">
        <v>8510</v>
      </c>
      <c r="G1812" s="2">
        <v>283258.16816982237</v>
      </c>
      <c r="H1812" s="2">
        <v>349230.33813313831</v>
      </c>
      <c r="I1812" s="2">
        <v>387634.41368495097</v>
      </c>
      <c r="J1812" s="2">
        <v>379846.11457019165</v>
      </c>
      <c r="K1812" s="2">
        <v>367324.03593365761</v>
      </c>
      <c r="L1812" s="2">
        <v>338194.23099713004</v>
      </c>
      <c r="M1812" s="2">
        <f t="shared" si="28"/>
        <v>3238899.6368501177</v>
      </c>
    </row>
    <row r="1813" spans="1:13" x14ac:dyDescent="0.2">
      <c r="A1813">
        <v>4526</v>
      </c>
      <c r="B1813">
        <v>1808</v>
      </c>
      <c r="C1813">
        <v>1</v>
      </c>
      <c r="D1813" t="s">
        <v>3618</v>
      </c>
      <c r="E1813" t="s">
        <v>3619</v>
      </c>
      <c r="F1813" t="s">
        <v>8510</v>
      </c>
      <c r="G1813" s="2">
        <v>187232.78241859234</v>
      </c>
      <c r="H1813" s="2">
        <v>171099.07217276198</v>
      </c>
      <c r="I1813" s="2">
        <v>186190.47751742668</v>
      </c>
      <c r="J1813" s="2">
        <v>176992.72865349299</v>
      </c>
      <c r="K1813" s="2">
        <v>209167.30672577399</v>
      </c>
      <c r="L1813" s="2">
        <v>202729.96787317932</v>
      </c>
      <c r="M1813" s="2">
        <f t="shared" si="28"/>
        <v>3251779.3776010522</v>
      </c>
    </row>
    <row r="1814" spans="1:13" x14ac:dyDescent="0.2">
      <c r="A1814">
        <v>1128</v>
      </c>
      <c r="B1814">
        <v>1809</v>
      </c>
      <c r="C1814">
        <v>1</v>
      </c>
      <c r="D1814" t="s">
        <v>3620</v>
      </c>
      <c r="E1814" t="s">
        <v>3621</v>
      </c>
      <c r="F1814" t="s">
        <v>8510</v>
      </c>
      <c r="G1814" s="2">
        <v>226909.38998453133</v>
      </c>
      <c r="H1814" s="2">
        <v>247893.02458283736</v>
      </c>
      <c r="I1814" s="2">
        <v>291306.20305473468</v>
      </c>
      <c r="J1814" s="2">
        <v>359174.25842709671</v>
      </c>
      <c r="K1814" s="2">
        <v>449975.23166763666</v>
      </c>
      <c r="L1814" s="2">
        <v>543108.93452298793</v>
      </c>
      <c r="M1814" s="2">
        <f t="shared" si="28"/>
        <v>4125772.1549937446</v>
      </c>
    </row>
    <row r="1815" spans="1:13" x14ac:dyDescent="0.2">
      <c r="A1815">
        <v>5846</v>
      </c>
      <c r="B1815">
        <v>1810</v>
      </c>
      <c r="C1815">
        <v>1</v>
      </c>
      <c r="D1815" t="s">
        <v>3622</v>
      </c>
      <c r="E1815" t="s">
        <v>3623</v>
      </c>
      <c r="F1815" t="s">
        <v>8510</v>
      </c>
      <c r="G1815" s="2">
        <v>27918.29851952432</v>
      </c>
      <c r="H1815" s="2">
        <v>33199.309496116177</v>
      </c>
      <c r="I1815" s="2">
        <v>31340.132098727394</v>
      </c>
      <c r="J1815" s="2">
        <v>55162.011068998101</v>
      </c>
      <c r="K1815" s="2">
        <v>66124.4443020568</v>
      </c>
      <c r="L1815" s="2">
        <v>1793660.9172684967</v>
      </c>
      <c r="M1815" s="2">
        <f t="shared" si="28"/>
        <v>3864991.1336289998</v>
      </c>
    </row>
    <row r="1816" spans="1:13" x14ac:dyDescent="0.2">
      <c r="A1816">
        <v>5101</v>
      </c>
      <c r="B1816">
        <v>1811</v>
      </c>
      <c r="C1816">
        <v>1</v>
      </c>
      <c r="D1816" t="s">
        <v>3624</v>
      </c>
      <c r="E1816" t="s">
        <v>3625</v>
      </c>
      <c r="F1816" t="s">
        <v>8510</v>
      </c>
      <c r="G1816" s="2">
        <v>235282.12075741435</v>
      </c>
      <c r="H1816" s="2">
        <v>337211.21906742232</v>
      </c>
      <c r="I1816" s="2">
        <v>286801.40783173969</v>
      </c>
      <c r="J1816" s="2">
        <v>378257.93594208127</v>
      </c>
      <c r="K1816" s="2">
        <v>319747.75132814661</v>
      </c>
      <c r="L1816" s="2">
        <v>300285.58594827633</v>
      </c>
      <c r="M1816" s="2">
        <f t="shared" si="28"/>
        <v>3220713.9205398057</v>
      </c>
    </row>
    <row r="1817" spans="1:13" x14ac:dyDescent="0.2">
      <c r="A1817">
        <v>388</v>
      </c>
      <c r="B1817">
        <v>1812</v>
      </c>
      <c r="C1817">
        <v>1</v>
      </c>
      <c r="D1817" t="s">
        <v>3626</v>
      </c>
      <c r="E1817" t="s">
        <v>3627</v>
      </c>
      <c r="F1817" t="s">
        <v>8510</v>
      </c>
      <c r="G1817" s="2">
        <v>214477.40184920831</v>
      </c>
      <c r="H1817" s="2">
        <v>223557.99745114599</v>
      </c>
      <c r="I1817" s="2">
        <v>243378.62914638399</v>
      </c>
      <c r="J1817" s="2">
        <v>231223.229245086</v>
      </c>
      <c r="K1817" s="2">
        <v>238217.92120590768</v>
      </c>
      <c r="L1817" s="2">
        <v>212272.72076699266</v>
      </c>
      <c r="M1817" s="2">
        <f t="shared" si="28"/>
        <v>3200869.6457787836</v>
      </c>
    </row>
    <row r="1818" spans="1:13" x14ac:dyDescent="0.2">
      <c r="A1818">
        <v>2774</v>
      </c>
      <c r="B1818">
        <v>1813</v>
      </c>
      <c r="C1818">
        <v>1</v>
      </c>
      <c r="D1818" t="s">
        <v>3628</v>
      </c>
      <c r="E1818" t="s">
        <v>3629</v>
      </c>
      <c r="F1818" t="s">
        <v>8510</v>
      </c>
      <c r="G1818" s="2">
        <v>324375.92521183233</v>
      </c>
      <c r="H1818" s="2">
        <v>341248.74858077435</v>
      </c>
      <c r="I1818" s="2">
        <v>322229.53243023</v>
      </c>
      <c r="J1818" s="2">
        <v>312976.14577556902</v>
      </c>
      <c r="K1818" s="2">
        <v>262907.84419126296</v>
      </c>
      <c r="L1818" s="2">
        <v>274003.54992438998</v>
      </c>
      <c r="M1818" s="2">
        <f t="shared" si="28"/>
        <v>3683539.4399145278</v>
      </c>
    </row>
    <row r="1819" spans="1:13" x14ac:dyDescent="0.2">
      <c r="A1819">
        <v>5702</v>
      </c>
      <c r="B1819">
        <v>1814</v>
      </c>
      <c r="C1819">
        <v>1</v>
      </c>
      <c r="D1819" t="s">
        <v>3630</v>
      </c>
      <c r="E1819" t="s">
        <v>3631</v>
      </c>
      <c r="F1819" t="s">
        <v>8510</v>
      </c>
      <c r="G1819" s="2">
        <v>329551.68352931831</v>
      </c>
      <c r="H1819" s="2">
        <v>281862.89633600996</v>
      </c>
      <c r="I1819" s="2">
        <v>315285.03375992266</v>
      </c>
      <c r="J1819" s="2">
        <v>312119.57949471835</v>
      </c>
      <c r="K1819" s="2">
        <v>317972.38096566434</v>
      </c>
      <c r="L1819" s="2">
        <v>289006.11971483566</v>
      </c>
      <c r="M1819" s="2">
        <f t="shared" si="28"/>
        <v>2564226.6041225893</v>
      </c>
    </row>
    <row r="1820" spans="1:13" x14ac:dyDescent="0.2">
      <c r="A1820">
        <v>3773</v>
      </c>
      <c r="B1820">
        <v>1815</v>
      </c>
      <c r="C1820">
        <v>1</v>
      </c>
      <c r="D1820" t="s">
        <v>3632</v>
      </c>
      <c r="E1820" t="s">
        <v>3633</v>
      </c>
      <c r="F1820" t="s">
        <v>8510</v>
      </c>
      <c r="G1820" s="2">
        <v>190546.49754058602</v>
      </c>
      <c r="H1820" s="2">
        <v>128187.15735882234</v>
      </c>
      <c r="I1820" s="2">
        <v>119229.36705618135</v>
      </c>
      <c r="J1820" s="2">
        <v>86832.494220355497</v>
      </c>
      <c r="K1820" s="2">
        <v>91145.937671510896</v>
      </c>
      <c r="L1820" s="2">
        <v>102487.4564746642</v>
      </c>
      <c r="M1820" s="2">
        <f t="shared" si="28"/>
        <v>2572791.5902485237</v>
      </c>
    </row>
    <row r="1821" spans="1:13" x14ac:dyDescent="0.2">
      <c r="A1821">
        <v>357</v>
      </c>
      <c r="B1821">
        <v>1816</v>
      </c>
      <c r="C1821">
        <v>1</v>
      </c>
      <c r="D1821" t="s">
        <v>3634</v>
      </c>
      <c r="E1821" t="s">
        <v>3635</v>
      </c>
      <c r="F1821" t="s">
        <v>8510</v>
      </c>
      <c r="G1821" s="2">
        <v>286446.09883421898</v>
      </c>
      <c r="H1821" s="2">
        <v>258773.7515219363</v>
      </c>
      <c r="I1821" s="2">
        <v>299454.01027861563</v>
      </c>
      <c r="J1821" s="2">
        <v>305520.46477253904</v>
      </c>
      <c r="K1821" s="2">
        <v>334988.78874202166</v>
      </c>
      <c r="L1821" s="2">
        <v>369179.56577707239</v>
      </c>
      <c r="M1821" s="2">
        <f t="shared" si="28"/>
        <v>2863326.6162850093</v>
      </c>
    </row>
    <row r="1822" spans="1:13" x14ac:dyDescent="0.2">
      <c r="A1822">
        <v>5745</v>
      </c>
      <c r="B1822">
        <v>1817</v>
      </c>
      <c r="C1822">
        <v>1</v>
      </c>
      <c r="D1822" t="s">
        <v>3636</v>
      </c>
      <c r="E1822" t="s">
        <v>3637</v>
      </c>
      <c r="F1822" t="s">
        <v>8510</v>
      </c>
      <c r="G1822" s="2">
        <v>177581.216575447</v>
      </c>
      <c r="H1822" s="2">
        <v>219430.608337046</v>
      </c>
      <c r="I1822" s="2">
        <v>195450.26301539395</v>
      </c>
      <c r="J1822" s="2">
        <v>165796.682257443</v>
      </c>
      <c r="K1822" s="2">
        <v>118786.82457979856</v>
      </c>
      <c r="L1822" s="2">
        <v>131918.34159347668</v>
      </c>
      <c r="M1822" s="2">
        <f t="shared" si="28"/>
        <v>3082980.3888092069</v>
      </c>
    </row>
    <row r="1823" spans="1:13" x14ac:dyDescent="0.2">
      <c r="A1823">
        <v>3879</v>
      </c>
      <c r="B1823">
        <v>1818</v>
      </c>
      <c r="C1823">
        <v>1</v>
      </c>
      <c r="D1823" t="s">
        <v>3638</v>
      </c>
      <c r="E1823" t="s">
        <v>3639</v>
      </c>
      <c r="F1823" t="s">
        <v>8510</v>
      </c>
      <c r="G1823" s="2">
        <v>363426.82302959292</v>
      </c>
      <c r="H1823" s="2">
        <v>326825.50701250532</v>
      </c>
      <c r="I1823" s="2">
        <v>296979.91977695568</v>
      </c>
      <c r="J1823" s="2">
        <v>325838.74900537269</v>
      </c>
      <c r="K1823" s="2">
        <v>371004.18144709099</v>
      </c>
      <c r="L1823" s="2">
        <v>389941.27217908396</v>
      </c>
      <c r="M1823" s="2">
        <f t="shared" si="28"/>
        <v>3862581.3528569643</v>
      </c>
    </row>
    <row r="1824" spans="1:13" x14ac:dyDescent="0.2">
      <c r="A1824">
        <v>4533</v>
      </c>
      <c r="B1824">
        <v>1819</v>
      </c>
      <c r="C1824">
        <v>1</v>
      </c>
      <c r="D1824" t="s">
        <v>3640</v>
      </c>
      <c r="E1824" t="s">
        <v>3641</v>
      </c>
      <c r="F1824" t="s">
        <v>8510</v>
      </c>
      <c r="G1824" s="2">
        <v>491252.53117651265</v>
      </c>
      <c r="H1824" s="2">
        <v>302877.67539622501</v>
      </c>
      <c r="I1824" s="2">
        <v>290216.52391294768</v>
      </c>
      <c r="J1824" s="2">
        <v>236699.98972536196</v>
      </c>
      <c r="K1824" s="2">
        <v>241261.12097098902</v>
      </c>
      <c r="L1824" s="2">
        <v>226257.05922432666</v>
      </c>
      <c r="M1824" s="2">
        <f t="shared" si="28"/>
        <v>2536951.5031270701</v>
      </c>
    </row>
    <row r="1825" spans="1:13" x14ac:dyDescent="0.2">
      <c r="A1825">
        <v>5120</v>
      </c>
      <c r="B1825">
        <v>1820</v>
      </c>
      <c r="C1825">
        <v>1</v>
      </c>
      <c r="D1825" t="s">
        <v>3642</v>
      </c>
      <c r="E1825" t="s">
        <v>3643</v>
      </c>
      <c r="F1825" t="s">
        <v>8510</v>
      </c>
      <c r="G1825" s="2">
        <v>118475.38444559656</v>
      </c>
      <c r="H1825" s="2">
        <v>143950.63026430734</v>
      </c>
      <c r="I1825" s="2">
        <v>134060.428358034</v>
      </c>
      <c r="J1825" s="2">
        <v>119429.20753374269</v>
      </c>
      <c r="K1825" s="2">
        <v>107309.94822237933</v>
      </c>
      <c r="L1825" s="2">
        <v>125161.00389664702</v>
      </c>
      <c r="M1825" s="2">
        <f t="shared" si="28"/>
        <v>2344093.2414298495</v>
      </c>
    </row>
    <row r="1826" spans="1:13" x14ac:dyDescent="0.2">
      <c r="A1826">
        <v>5278</v>
      </c>
      <c r="B1826">
        <v>1821</v>
      </c>
      <c r="C1826">
        <v>1</v>
      </c>
      <c r="D1826" t="s">
        <v>3644</v>
      </c>
      <c r="E1826" t="s">
        <v>3645</v>
      </c>
      <c r="F1826" t="s">
        <v>8510</v>
      </c>
      <c r="G1826" s="2">
        <v>277495.53287936997</v>
      </c>
      <c r="H1826" s="2">
        <v>253690.11521689067</v>
      </c>
      <c r="I1826" s="2">
        <v>258959.91352143735</v>
      </c>
      <c r="J1826" s="2">
        <v>259456.12546572895</v>
      </c>
      <c r="K1826" s="2">
        <v>267784.12852708437</v>
      </c>
      <c r="L1826" s="2">
        <v>278320.82309863134</v>
      </c>
      <c r="M1826" s="2">
        <f t="shared" si="28"/>
        <v>3832357.2128153183</v>
      </c>
    </row>
    <row r="1827" spans="1:13" x14ac:dyDescent="0.2">
      <c r="A1827">
        <v>3663</v>
      </c>
      <c r="B1827">
        <v>1822</v>
      </c>
      <c r="C1827">
        <v>1</v>
      </c>
      <c r="D1827" t="s">
        <v>3646</v>
      </c>
      <c r="E1827" t="s">
        <v>3647</v>
      </c>
      <c r="F1827" t="s">
        <v>8510</v>
      </c>
      <c r="G1827" s="2">
        <v>234286.81202301802</v>
      </c>
      <c r="H1827" s="2">
        <v>340025.84295097797</v>
      </c>
      <c r="I1827" s="2">
        <v>338984.61821437866</v>
      </c>
      <c r="J1827" s="2">
        <v>417114.58125225065</v>
      </c>
      <c r="K1827" s="2">
        <v>425770.00204426033</v>
      </c>
      <c r="L1827" s="2">
        <v>480468.71762128966</v>
      </c>
      <c r="M1827" s="2">
        <f t="shared" si="28"/>
        <v>3967917.9795603547</v>
      </c>
    </row>
    <row r="1828" spans="1:13" x14ac:dyDescent="0.2">
      <c r="A1828">
        <v>319</v>
      </c>
      <c r="B1828">
        <v>1823</v>
      </c>
      <c r="C1828">
        <v>1</v>
      </c>
      <c r="D1828" t="s">
        <v>3648</v>
      </c>
      <c r="E1828" t="s">
        <v>3649</v>
      </c>
      <c r="F1828" t="s">
        <v>8510</v>
      </c>
      <c r="G1828" s="2">
        <v>277796.9574387297</v>
      </c>
      <c r="H1828" s="2">
        <v>294223.47125454899</v>
      </c>
      <c r="I1828" s="2">
        <v>282475.49096280203</v>
      </c>
      <c r="J1828" s="2">
        <v>287418.45582634263</v>
      </c>
      <c r="K1828" s="2">
        <v>229063.16046640999</v>
      </c>
      <c r="L1828" s="2">
        <v>360289.86950534565</v>
      </c>
      <c r="M1828" s="2">
        <f t="shared" si="28"/>
        <v>3224270.5411996744</v>
      </c>
    </row>
    <row r="1829" spans="1:13" x14ac:dyDescent="0.2">
      <c r="A1829">
        <v>1545</v>
      </c>
      <c r="B1829">
        <v>1824</v>
      </c>
      <c r="C1829">
        <v>1</v>
      </c>
      <c r="D1829" t="s">
        <v>3650</v>
      </c>
      <c r="E1829" t="s">
        <v>3651</v>
      </c>
      <c r="F1829" t="s">
        <v>8510</v>
      </c>
      <c r="G1829" s="2">
        <v>248753.38943496966</v>
      </c>
      <c r="H1829" s="2">
        <v>262387.09146141802</v>
      </c>
      <c r="I1829" s="2">
        <v>225343.08326187334</v>
      </c>
      <c r="J1829" s="2">
        <v>269503.22802701831</v>
      </c>
      <c r="K1829" s="2">
        <v>239589.83580291501</v>
      </c>
      <c r="L1829" s="2">
        <v>247426.50775730101</v>
      </c>
      <c r="M1829" s="2">
        <f t="shared" si="28"/>
        <v>3446184.7735648733</v>
      </c>
    </row>
    <row r="1830" spans="1:13" x14ac:dyDescent="0.2">
      <c r="A1830">
        <v>1857</v>
      </c>
      <c r="B1830">
        <v>1825</v>
      </c>
      <c r="C1830">
        <v>1</v>
      </c>
      <c r="D1830" t="s">
        <v>3652</v>
      </c>
      <c r="E1830" t="s">
        <v>3653</v>
      </c>
      <c r="F1830" t="s">
        <v>8510</v>
      </c>
      <c r="G1830" s="2">
        <v>319959.82794504968</v>
      </c>
      <c r="H1830" s="2">
        <v>321093.59725278104</v>
      </c>
      <c r="I1830" s="2">
        <v>343904.13015123765</v>
      </c>
      <c r="J1830" s="2">
        <v>314672.45824611565</v>
      </c>
      <c r="K1830" s="2">
        <v>326530.34780021798</v>
      </c>
      <c r="L1830" s="2">
        <v>327021.27642397565</v>
      </c>
      <c r="M1830" s="2">
        <f t="shared" si="28"/>
        <v>3807712.4112851564</v>
      </c>
    </row>
    <row r="1831" spans="1:13" x14ac:dyDescent="0.2">
      <c r="A1831">
        <v>2409</v>
      </c>
      <c r="B1831">
        <v>1826</v>
      </c>
      <c r="C1831">
        <v>1</v>
      </c>
      <c r="D1831" t="s">
        <v>3654</v>
      </c>
      <c r="E1831" t="s">
        <v>3655</v>
      </c>
      <c r="F1831" t="s">
        <v>8510</v>
      </c>
      <c r="G1831" s="2">
        <v>453232.21231692168</v>
      </c>
      <c r="H1831" s="2">
        <v>335271.37570320535</v>
      </c>
      <c r="I1831" s="2">
        <v>343263.54869745503</v>
      </c>
      <c r="J1831" s="2">
        <v>236270.7848606483</v>
      </c>
      <c r="K1831" s="2">
        <v>249807.66552338467</v>
      </c>
      <c r="L1831" s="2">
        <v>236685.18636416399</v>
      </c>
      <c r="M1831" s="2">
        <f t="shared" si="28"/>
        <v>3222198.9248625506</v>
      </c>
    </row>
    <row r="1832" spans="1:13" x14ac:dyDescent="0.2">
      <c r="A1832">
        <v>4627</v>
      </c>
      <c r="B1832">
        <v>1827</v>
      </c>
      <c r="C1832">
        <v>1</v>
      </c>
      <c r="D1832" t="s">
        <v>3656</v>
      </c>
      <c r="E1832" t="s">
        <v>3657</v>
      </c>
      <c r="F1832" t="s">
        <v>8510</v>
      </c>
      <c r="G1832" s="2">
        <v>247179.98397214166</v>
      </c>
      <c r="H1832" s="2">
        <v>214715.24663773531</v>
      </c>
      <c r="I1832" s="2">
        <v>206224.32745417368</v>
      </c>
      <c r="J1832" s="2">
        <v>203559.66042710165</v>
      </c>
      <c r="K1832" s="2">
        <v>227242.15400151865</v>
      </c>
      <c r="L1832" s="2">
        <v>268746.77890410036</v>
      </c>
      <c r="M1832" s="2">
        <f t="shared" si="28"/>
        <v>3310227.0111645646</v>
      </c>
    </row>
    <row r="1833" spans="1:13" x14ac:dyDescent="0.2">
      <c r="A1833">
        <v>3056</v>
      </c>
      <c r="B1833">
        <v>1828</v>
      </c>
      <c r="C1833">
        <v>1</v>
      </c>
      <c r="D1833" t="s">
        <v>3658</v>
      </c>
      <c r="E1833" t="s">
        <v>3659</v>
      </c>
      <c r="F1833" t="s">
        <v>8510</v>
      </c>
      <c r="G1833" s="2">
        <v>284007.85031418997</v>
      </c>
      <c r="H1833" s="2">
        <v>289754.48274368001</v>
      </c>
      <c r="I1833" s="2">
        <v>293759.24383915664</v>
      </c>
      <c r="J1833" s="2">
        <v>320917.25065350736</v>
      </c>
      <c r="K1833" s="2">
        <v>330599.53727578162</v>
      </c>
      <c r="L1833" s="2">
        <v>423520.49494147766</v>
      </c>
      <c r="M1833" s="2">
        <f t="shared" si="28"/>
        <v>3348676.9780842648</v>
      </c>
    </row>
    <row r="1834" spans="1:13" x14ac:dyDescent="0.2">
      <c r="A1834">
        <v>4363</v>
      </c>
      <c r="B1834">
        <v>1829</v>
      </c>
      <c r="C1834">
        <v>1</v>
      </c>
      <c r="D1834" t="s">
        <v>3660</v>
      </c>
      <c r="E1834" t="s">
        <v>3661</v>
      </c>
      <c r="F1834" t="s">
        <v>8510</v>
      </c>
      <c r="G1834" s="2">
        <v>270875.08383593534</v>
      </c>
      <c r="H1834" s="2">
        <v>238779.90444285297</v>
      </c>
      <c r="I1834" s="2">
        <v>225812.20520559201</v>
      </c>
      <c r="J1834" s="2">
        <v>232741.0883154023</v>
      </c>
      <c r="K1834" s="2">
        <v>220538.58558963434</v>
      </c>
      <c r="L1834" s="2">
        <v>217371.25092705534</v>
      </c>
      <c r="M1834" s="2">
        <f t="shared" si="28"/>
        <v>2812045.0745523176</v>
      </c>
    </row>
    <row r="1835" spans="1:13" x14ac:dyDescent="0.2">
      <c r="A1835">
        <v>3234</v>
      </c>
      <c r="B1835">
        <v>1830</v>
      </c>
      <c r="C1835">
        <v>1</v>
      </c>
      <c r="D1835" t="s">
        <v>3662</v>
      </c>
      <c r="E1835" t="s">
        <v>3663</v>
      </c>
      <c r="F1835" t="s">
        <v>8510</v>
      </c>
      <c r="G1835" s="2">
        <v>200349.103920839</v>
      </c>
      <c r="H1835" s="2">
        <v>215933.73466581432</v>
      </c>
      <c r="I1835" s="2">
        <v>219806.81673345764</v>
      </c>
      <c r="J1835" s="2">
        <v>218945.44701115767</v>
      </c>
      <c r="K1835" s="2">
        <v>276238.77471584198</v>
      </c>
      <c r="L1835" s="2">
        <v>274653.0791887347</v>
      </c>
      <c r="M1835" s="2">
        <f t="shared" si="28"/>
        <v>3359773.3170671542</v>
      </c>
    </row>
    <row r="1836" spans="1:13" x14ac:dyDescent="0.2">
      <c r="A1836">
        <v>3557</v>
      </c>
      <c r="B1836">
        <v>1831</v>
      </c>
      <c r="C1836">
        <v>1</v>
      </c>
      <c r="D1836" t="s">
        <v>3664</v>
      </c>
      <c r="E1836" t="s">
        <v>3665</v>
      </c>
      <c r="F1836" t="s">
        <v>8510</v>
      </c>
      <c r="G1836" s="2">
        <v>391196.11741271632</v>
      </c>
      <c r="H1836" s="2">
        <v>323557.00495801802</v>
      </c>
      <c r="I1836" s="2">
        <v>315757.98250734067</v>
      </c>
      <c r="J1836" s="2">
        <v>292269.83227488399</v>
      </c>
      <c r="K1836" s="2">
        <v>304941.10443245835</v>
      </c>
      <c r="L1836" s="2">
        <v>326124.31924589135</v>
      </c>
      <c r="M1836" s="2">
        <f t="shared" si="28"/>
        <v>3768554.2095973226</v>
      </c>
    </row>
    <row r="1837" spans="1:13" x14ac:dyDescent="0.2">
      <c r="A1837">
        <v>1529</v>
      </c>
      <c r="B1837">
        <v>1832</v>
      </c>
      <c r="C1837">
        <v>1</v>
      </c>
      <c r="D1837" t="s">
        <v>3666</v>
      </c>
      <c r="E1837" t="s">
        <v>3667</v>
      </c>
      <c r="F1837" t="s">
        <v>8510</v>
      </c>
      <c r="G1837" s="2">
        <v>282883.36651389999</v>
      </c>
      <c r="H1837" s="2">
        <v>329890.83064194233</v>
      </c>
      <c r="I1837" s="2">
        <v>305929.86673891504</v>
      </c>
      <c r="J1837" s="2">
        <v>318544.18341396633</v>
      </c>
      <c r="K1837" s="2">
        <v>308304.24094372004</v>
      </c>
      <c r="L1837" s="2">
        <v>269155.36051357066</v>
      </c>
      <c r="M1837" s="2">
        <f t="shared" si="28"/>
        <v>3518034.8264368749</v>
      </c>
    </row>
    <row r="1838" spans="1:13" x14ac:dyDescent="0.2">
      <c r="A1838">
        <v>3679</v>
      </c>
      <c r="B1838">
        <v>1833</v>
      </c>
      <c r="C1838">
        <v>1</v>
      </c>
      <c r="D1838" t="s">
        <v>3668</v>
      </c>
      <c r="E1838" t="s">
        <v>3669</v>
      </c>
      <c r="F1838" t="s">
        <v>8510</v>
      </c>
      <c r="G1838" s="2">
        <v>189405.18184712599</v>
      </c>
      <c r="H1838" s="2">
        <v>277981.58473387064</v>
      </c>
      <c r="I1838" s="2">
        <v>271486.29764638469</v>
      </c>
      <c r="J1838" s="2">
        <v>350882.44609744527</v>
      </c>
      <c r="K1838" s="2">
        <v>323464.42370603629</v>
      </c>
      <c r="L1838" s="2">
        <v>290107.04363999731</v>
      </c>
      <c r="M1838" s="2">
        <f t="shared" si="28"/>
        <v>2959224.6133272387</v>
      </c>
    </row>
    <row r="1839" spans="1:13" x14ac:dyDescent="0.2">
      <c r="A1839">
        <v>1588</v>
      </c>
      <c r="B1839">
        <v>1834</v>
      </c>
      <c r="C1839">
        <v>1</v>
      </c>
      <c r="D1839" t="s">
        <v>3670</v>
      </c>
      <c r="E1839" t="s">
        <v>3671</v>
      </c>
      <c r="F1839" t="s">
        <v>8510</v>
      </c>
      <c r="G1839" s="2">
        <v>220936.51936773103</v>
      </c>
      <c r="H1839" s="2">
        <v>232970.74708940901</v>
      </c>
      <c r="I1839" s="2">
        <v>221584.3426372713</v>
      </c>
      <c r="J1839" s="2">
        <v>224256.28205128934</v>
      </c>
      <c r="K1839" s="2">
        <v>181911.60345182897</v>
      </c>
      <c r="L1839" s="2">
        <v>174238.14105884932</v>
      </c>
      <c r="M1839" s="2">
        <f t="shared" si="28"/>
        <v>2809164.6086847465</v>
      </c>
    </row>
    <row r="1840" spans="1:13" x14ac:dyDescent="0.2">
      <c r="A1840">
        <v>1266</v>
      </c>
      <c r="B1840">
        <v>1835</v>
      </c>
      <c r="C1840">
        <v>1</v>
      </c>
      <c r="D1840" t="s">
        <v>3672</v>
      </c>
      <c r="E1840" t="s">
        <v>3673</v>
      </c>
      <c r="F1840" t="s">
        <v>8510</v>
      </c>
      <c r="G1840" s="2">
        <v>381264.03279537166</v>
      </c>
      <c r="H1840" s="2">
        <v>272397.50298862805</v>
      </c>
      <c r="I1840" s="2">
        <v>261158.39790616036</v>
      </c>
      <c r="J1840" s="2">
        <v>261027.38019767668</v>
      </c>
      <c r="K1840" s="2">
        <v>189422.183156602</v>
      </c>
      <c r="L1840" s="2">
        <v>187997.47598392834</v>
      </c>
      <c r="M1840" s="2">
        <f t="shared" si="28"/>
        <v>3300556.2534046727</v>
      </c>
    </row>
    <row r="1841" spans="1:13" x14ac:dyDescent="0.2">
      <c r="A1841">
        <v>1676</v>
      </c>
      <c r="B1841">
        <v>1836</v>
      </c>
      <c r="C1841">
        <v>1</v>
      </c>
      <c r="D1841" t="s">
        <v>3674</v>
      </c>
      <c r="E1841" t="s">
        <v>3675</v>
      </c>
      <c r="F1841" t="s">
        <v>8510</v>
      </c>
      <c r="G1841" s="2">
        <v>424672.99620008835</v>
      </c>
      <c r="H1841" s="2">
        <v>312559.83091996127</v>
      </c>
      <c r="I1841" s="2">
        <v>267163.11847016605</v>
      </c>
      <c r="J1841" s="2">
        <v>242083.51200838733</v>
      </c>
      <c r="K1841" s="2">
        <v>252863.29290492999</v>
      </c>
      <c r="L1841" s="2">
        <v>247946.52987277266</v>
      </c>
      <c r="M1841" s="2">
        <f t="shared" si="28"/>
        <v>3602656.1776780295</v>
      </c>
    </row>
    <row r="1842" spans="1:13" x14ac:dyDescent="0.2">
      <c r="A1842">
        <v>1884</v>
      </c>
      <c r="B1842">
        <v>1837</v>
      </c>
      <c r="C1842">
        <v>1</v>
      </c>
      <c r="D1842" t="s">
        <v>3676</v>
      </c>
      <c r="E1842" t="s">
        <v>3677</v>
      </c>
      <c r="F1842" t="s">
        <v>8510</v>
      </c>
      <c r="G1842" s="2">
        <v>299096.26709548634</v>
      </c>
      <c r="H1842" s="2">
        <v>332848.84897049534</v>
      </c>
      <c r="I1842" s="2">
        <v>307704.53698897501</v>
      </c>
      <c r="J1842" s="2">
        <v>309331.35049105535</v>
      </c>
      <c r="K1842" s="2">
        <v>301268.23328357766</v>
      </c>
      <c r="L1842" s="2">
        <v>305117.66047213401</v>
      </c>
      <c r="M1842" s="2">
        <f t="shared" si="28"/>
        <v>3686906.731420828</v>
      </c>
    </row>
    <row r="1843" spans="1:13" x14ac:dyDescent="0.2">
      <c r="A1843">
        <v>405</v>
      </c>
      <c r="B1843">
        <v>1838</v>
      </c>
      <c r="C1843">
        <v>1</v>
      </c>
      <c r="D1843" t="s">
        <v>3678</v>
      </c>
      <c r="E1843" t="s">
        <v>3679</v>
      </c>
      <c r="F1843" t="s">
        <v>8510</v>
      </c>
      <c r="G1843" s="2">
        <v>260335.91160446266</v>
      </c>
      <c r="H1843" s="2">
        <v>298645.96133931068</v>
      </c>
      <c r="I1843" s="2">
        <v>325153.28276804806</v>
      </c>
      <c r="J1843" s="2">
        <v>334016.264047843</v>
      </c>
      <c r="K1843" s="2">
        <v>308251.53954979702</v>
      </c>
      <c r="L1843" s="2">
        <v>305136.87480964331</v>
      </c>
      <c r="M1843" s="2">
        <f t="shared" si="28"/>
        <v>3974272.7383462181</v>
      </c>
    </row>
    <row r="1844" spans="1:13" x14ac:dyDescent="0.2">
      <c r="A1844">
        <v>5717</v>
      </c>
      <c r="B1844">
        <v>1839</v>
      </c>
      <c r="C1844">
        <v>1</v>
      </c>
      <c r="D1844" t="s">
        <v>3680</v>
      </c>
      <c r="E1844" t="s">
        <v>3681</v>
      </c>
      <c r="F1844" t="s">
        <v>8510</v>
      </c>
      <c r="G1844" s="2">
        <v>315840.91592139937</v>
      </c>
      <c r="H1844" s="2">
        <v>357210.29029032966</v>
      </c>
      <c r="I1844" s="2">
        <v>334672.97056501033</v>
      </c>
      <c r="J1844" s="2">
        <v>389950.58302362234</v>
      </c>
      <c r="K1844" s="2">
        <v>383025.84012525203</v>
      </c>
      <c r="L1844" s="2">
        <v>362032.30430150003</v>
      </c>
      <c r="M1844" s="2">
        <f t="shared" si="28"/>
        <v>3697915.8764470695</v>
      </c>
    </row>
    <row r="1845" spans="1:13" x14ac:dyDescent="0.2">
      <c r="A1845">
        <v>1712</v>
      </c>
      <c r="B1845">
        <v>1840</v>
      </c>
      <c r="C1845">
        <v>1</v>
      </c>
      <c r="D1845" t="s">
        <v>3682</v>
      </c>
      <c r="E1845" t="s">
        <v>3683</v>
      </c>
      <c r="F1845" t="s">
        <v>8510</v>
      </c>
      <c r="G1845" s="2">
        <v>395337.21119208867</v>
      </c>
      <c r="H1845" s="2">
        <v>343607.87232484069</v>
      </c>
      <c r="I1845" s="2">
        <v>252125.24623074266</v>
      </c>
      <c r="J1845" s="2">
        <v>233409.82624676</v>
      </c>
      <c r="K1845" s="2">
        <v>177075.80976461832</v>
      </c>
      <c r="L1845" s="2">
        <v>153627.00646090534</v>
      </c>
      <c r="M1845" s="2">
        <f t="shared" si="28"/>
        <v>2984563.9049887294</v>
      </c>
    </row>
    <row r="1846" spans="1:13" x14ac:dyDescent="0.2">
      <c r="A1846">
        <v>2492</v>
      </c>
      <c r="B1846">
        <v>1841</v>
      </c>
      <c r="C1846">
        <v>1</v>
      </c>
      <c r="D1846" t="s">
        <v>3684</v>
      </c>
      <c r="E1846" t="s">
        <v>3685</v>
      </c>
      <c r="F1846" t="s">
        <v>8510</v>
      </c>
      <c r="G1846" s="2">
        <v>207715.25366323165</v>
      </c>
      <c r="H1846" s="2">
        <v>215663.044101559</v>
      </c>
      <c r="I1846" s="2">
        <v>223178.27355776067</v>
      </c>
      <c r="J1846" s="2">
        <v>270920.86207268434</v>
      </c>
      <c r="K1846" s="2">
        <v>271040.48305680969</v>
      </c>
      <c r="L1846" s="2">
        <v>240863.016316728</v>
      </c>
      <c r="M1846" s="2">
        <f t="shared" si="28"/>
        <v>3138693.8796870708</v>
      </c>
    </row>
    <row r="1847" spans="1:13" x14ac:dyDescent="0.2">
      <c r="A1847">
        <v>4017</v>
      </c>
      <c r="B1847">
        <v>1842</v>
      </c>
      <c r="C1847">
        <v>1</v>
      </c>
      <c r="D1847" t="s">
        <v>3686</v>
      </c>
      <c r="E1847" t="s">
        <v>3687</v>
      </c>
      <c r="F1847" t="s">
        <v>8510</v>
      </c>
      <c r="G1847" s="2">
        <v>545018.3940075743</v>
      </c>
      <c r="H1847" s="2">
        <v>361279.58253392397</v>
      </c>
      <c r="I1847" s="2">
        <v>276144.64201804536</v>
      </c>
      <c r="J1847" s="2">
        <v>191438.20351023032</v>
      </c>
      <c r="K1847" s="2">
        <v>162906.02871294998</v>
      </c>
      <c r="L1847" s="2">
        <v>172526.09613557367</v>
      </c>
      <c r="M1847" s="2">
        <f t="shared" si="28"/>
        <v>3441556.321869622</v>
      </c>
    </row>
    <row r="1848" spans="1:13" x14ac:dyDescent="0.2">
      <c r="A1848">
        <v>1108</v>
      </c>
      <c r="B1848">
        <v>1843</v>
      </c>
      <c r="C1848">
        <v>1</v>
      </c>
      <c r="D1848" t="s">
        <v>3688</v>
      </c>
      <c r="E1848" t="s">
        <v>3689</v>
      </c>
      <c r="F1848" t="s">
        <v>8510</v>
      </c>
      <c r="G1848" s="2">
        <v>258337.38243545205</v>
      </c>
      <c r="H1848" s="2">
        <v>275518.09600546071</v>
      </c>
      <c r="I1848" s="2">
        <v>284884.53050942364</v>
      </c>
      <c r="J1848" s="2">
        <v>279678.93055224064</v>
      </c>
      <c r="K1848" s="2">
        <v>306707.29506649432</v>
      </c>
      <c r="L1848" s="2">
        <v>327117.14038225333</v>
      </c>
      <c r="M1848" s="2">
        <f t="shared" si="28"/>
        <v>3561681.3492399137</v>
      </c>
    </row>
    <row r="1849" spans="1:13" x14ac:dyDescent="0.2">
      <c r="A1849">
        <v>3133</v>
      </c>
      <c r="B1849">
        <v>1844</v>
      </c>
      <c r="C1849">
        <v>1</v>
      </c>
      <c r="D1849" t="s">
        <v>3690</v>
      </c>
      <c r="E1849" t="s">
        <v>3691</v>
      </c>
      <c r="F1849" t="s">
        <v>8510</v>
      </c>
      <c r="G1849" s="2">
        <v>315915.20594735502</v>
      </c>
      <c r="H1849" s="2">
        <v>302668.48487018934</v>
      </c>
      <c r="I1849" s="2">
        <v>295269.06629296934</v>
      </c>
      <c r="J1849" s="2">
        <v>298069.76579801732</v>
      </c>
      <c r="K1849" s="2">
        <v>306021.07248695364</v>
      </c>
      <c r="L1849" s="2">
        <v>311494.37889310368</v>
      </c>
      <c r="M1849" s="2">
        <f t="shared" si="28"/>
        <v>2842114.2990551363</v>
      </c>
    </row>
    <row r="1850" spans="1:13" x14ac:dyDescent="0.2">
      <c r="A1850">
        <v>1956</v>
      </c>
      <c r="B1850">
        <v>1845</v>
      </c>
      <c r="C1850">
        <v>1</v>
      </c>
      <c r="D1850" t="s">
        <v>3692</v>
      </c>
      <c r="E1850" t="s">
        <v>3693</v>
      </c>
      <c r="F1850" t="s">
        <v>8510</v>
      </c>
      <c r="G1850" s="2">
        <v>221981.44915631469</v>
      </c>
      <c r="H1850" s="2">
        <v>183925.29686684432</v>
      </c>
      <c r="I1850" s="2">
        <v>196298.96903396133</v>
      </c>
      <c r="J1850" s="2">
        <v>160379.59264266933</v>
      </c>
      <c r="K1850" s="2">
        <v>133073.57935475666</v>
      </c>
      <c r="L1850" s="2">
        <v>117017.43771200201</v>
      </c>
      <c r="M1850" s="2">
        <f t="shared" si="28"/>
        <v>3155623.6115835737</v>
      </c>
    </row>
    <row r="1851" spans="1:13" x14ac:dyDescent="0.2">
      <c r="A1851">
        <v>500</v>
      </c>
      <c r="B1851">
        <v>1846</v>
      </c>
      <c r="C1851">
        <v>1</v>
      </c>
      <c r="D1851" t="s">
        <v>3694</v>
      </c>
      <c r="E1851" t="s">
        <v>3695</v>
      </c>
      <c r="F1851" t="s">
        <v>8510</v>
      </c>
      <c r="G1851" s="2">
        <v>120961.26859557268</v>
      </c>
      <c r="H1851" s="2">
        <v>219969.39213464933</v>
      </c>
      <c r="I1851" s="2">
        <v>285429.12094746396</v>
      </c>
      <c r="J1851" s="2">
        <v>428360.59514973802</v>
      </c>
      <c r="K1851" s="2">
        <v>494817.85737432371</v>
      </c>
      <c r="L1851" s="2">
        <v>593409.05261527793</v>
      </c>
      <c r="M1851" s="2">
        <f t="shared" si="28"/>
        <v>3570903.8251223001</v>
      </c>
    </row>
    <row r="1852" spans="1:13" x14ac:dyDescent="0.2">
      <c r="A1852">
        <v>4915</v>
      </c>
      <c r="B1852">
        <v>1847</v>
      </c>
      <c r="C1852">
        <v>1</v>
      </c>
      <c r="D1852" t="s">
        <v>3696</v>
      </c>
      <c r="E1852" t="s">
        <v>3697</v>
      </c>
      <c r="F1852" t="s">
        <v>8510</v>
      </c>
      <c r="G1852" s="2">
        <v>188842.14644040531</v>
      </c>
      <c r="H1852" s="2">
        <v>220312.43281539498</v>
      </c>
      <c r="I1852" s="2">
        <v>226554.84316838902</v>
      </c>
      <c r="J1852" s="2">
        <v>281282.41558530804</v>
      </c>
      <c r="K1852" s="2">
        <v>258212.02200094401</v>
      </c>
      <c r="L1852" s="2">
        <v>252752.67829483337</v>
      </c>
      <c r="M1852" s="2">
        <f t="shared" si="28"/>
        <v>2272593.5024949983</v>
      </c>
    </row>
    <row r="1853" spans="1:13" x14ac:dyDescent="0.2">
      <c r="A1853">
        <v>5461</v>
      </c>
      <c r="B1853">
        <v>1848</v>
      </c>
      <c r="C1853">
        <v>1</v>
      </c>
      <c r="D1853" t="s">
        <v>3698</v>
      </c>
      <c r="E1853" t="s">
        <v>3699</v>
      </c>
      <c r="F1853" t="s">
        <v>8510</v>
      </c>
      <c r="G1853" s="2">
        <v>156749.59168971566</v>
      </c>
      <c r="H1853" s="2">
        <v>173492.07658503833</v>
      </c>
      <c r="I1853" s="2">
        <v>158093.50015965864</v>
      </c>
      <c r="J1853" s="2">
        <v>118615.00618573425</v>
      </c>
      <c r="K1853" s="2">
        <v>125670.31386451067</v>
      </c>
      <c r="L1853" s="2">
        <v>112016.475705066</v>
      </c>
      <c r="M1853" s="2">
        <f t="shared" si="28"/>
        <v>2842779.5896871993</v>
      </c>
    </row>
    <row r="1854" spans="1:13" x14ac:dyDescent="0.2">
      <c r="A1854">
        <v>1367</v>
      </c>
      <c r="B1854">
        <v>1849</v>
      </c>
      <c r="C1854">
        <v>1</v>
      </c>
      <c r="D1854" t="s">
        <v>3700</v>
      </c>
      <c r="E1854" t="s">
        <v>3701</v>
      </c>
      <c r="F1854" t="s">
        <v>8510</v>
      </c>
      <c r="G1854" s="2">
        <v>446932.35975162435</v>
      </c>
      <c r="H1854" s="2">
        <v>414226.59166076296</v>
      </c>
      <c r="I1854" s="2">
        <v>359906.25446095568</v>
      </c>
      <c r="J1854" s="2">
        <v>300008.73279635236</v>
      </c>
      <c r="K1854" s="2">
        <v>243827.9247873757</v>
      </c>
      <c r="L1854" s="2">
        <v>233240.76204040498</v>
      </c>
      <c r="M1854" s="2">
        <f t="shared" si="28"/>
        <v>3477198.6934051914</v>
      </c>
    </row>
    <row r="1855" spans="1:13" x14ac:dyDescent="0.2">
      <c r="A1855">
        <v>1970</v>
      </c>
      <c r="B1855">
        <v>1850</v>
      </c>
      <c r="C1855">
        <v>1</v>
      </c>
      <c r="D1855" t="s">
        <v>3702</v>
      </c>
      <c r="E1855" t="s">
        <v>3703</v>
      </c>
      <c r="F1855" t="s">
        <v>8510</v>
      </c>
      <c r="G1855" s="2">
        <v>196125.76760087899</v>
      </c>
      <c r="H1855" s="2">
        <v>228656.41504884535</v>
      </c>
      <c r="I1855" s="2">
        <v>230497.459763997</v>
      </c>
      <c r="J1855" s="2">
        <v>253667.65220218032</v>
      </c>
      <c r="K1855" s="2">
        <v>278462.10109566635</v>
      </c>
      <c r="L1855" s="2">
        <v>291646.67219614767</v>
      </c>
      <c r="M1855" s="2">
        <f t="shared" si="28"/>
        <v>3158584.4267050042</v>
      </c>
    </row>
    <row r="1856" spans="1:13" x14ac:dyDescent="0.2">
      <c r="A1856">
        <v>195</v>
      </c>
      <c r="B1856">
        <v>1851</v>
      </c>
      <c r="C1856">
        <v>1</v>
      </c>
      <c r="D1856" t="s">
        <v>3704</v>
      </c>
      <c r="E1856" t="s">
        <v>3705</v>
      </c>
      <c r="F1856" t="s">
        <v>8510</v>
      </c>
      <c r="G1856" s="2">
        <v>230914.3554435407</v>
      </c>
      <c r="H1856" s="2">
        <v>344589.91268128034</v>
      </c>
      <c r="I1856" s="2">
        <v>290602.88590402034</v>
      </c>
      <c r="J1856" s="2">
        <v>364954.10086922906</v>
      </c>
      <c r="K1856" s="2">
        <v>272302.84120844636</v>
      </c>
      <c r="L1856" s="2">
        <v>176164.26269077198</v>
      </c>
      <c r="M1856" s="2">
        <f t="shared" si="28"/>
        <v>3572213.8714197809</v>
      </c>
    </row>
    <row r="1857" spans="1:13" x14ac:dyDescent="0.2">
      <c r="A1857">
        <v>1561</v>
      </c>
      <c r="B1857">
        <v>1852</v>
      </c>
      <c r="C1857">
        <v>1</v>
      </c>
      <c r="D1857" t="s">
        <v>3706</v>
      </c>
      <c r="E1857" t="s">
        <v>3707</v>
      </c>
      <c r="F1857" t="s">
        <v>8510</v>
      </c>
      <c r="G1857" s="2">
        <v>395512.84515909926</v>
      </c>
      <c r="H1857" s="2">
        <v>362142.15420881897</v>
      </c>
      <c r="I1857" s="2">
        <v>337476.75451182132</v>
      </c>
      <c r="J1857" s="2">
        <v>276044.43125049997</v>
      </c>
      <c r="K1857" s="2">
        <v>275142.56662225764</v>
      </c>
      <c r="L1857" s="2">
        <v>246366.76086999467</v>
      </c>
      <c r="M1857" s="2">
        <f t="shared" si="28"/>
        <v>3846308.9179731049</v>
      </c>
    </row>
    <row r="1858" spans="1:13" x14ac:dyDescent="0.2">
      <c r="A1858">
        <v>2918</v>
      </c>
      <c r="B1858">
        <v>1853</v>
      </c>
      <c r="C1858">
        <v>1</v>
      </c>
      <c r="D1858" t="s">
        <v>3708</v>
      </c>
      <c r="E1858" t="s">
        <v>3709</v>
      </c>
      <c r="F1858" t="s">
        <v>8510</v>
      </c>
      <c r="G1858" s="2">
        <v>383321.11993353366</v>
      </c>
      <c r="H1858" s="2">
        <v>366475.2457411483</v>
      </c>
      <c r="I1858" s="2">
        <v>349459.42721438233</v>
      </c>
      <c r="J1858" s="2">
        <v>289472.12470369629</v>
      </c>
      <c r="K1858" s="2">
        <v>278381.86722900736</v>
      </c>
      <c r="L1858" s="2">
        <v>286513.620528845</v>
      </c>
      <c r="M1858" s="2">
        <f t="shared" si="28"/>
        <v>3868407.8472335227</v>
      </c>
    </row>
    <row r="1859" spans="1:13" x14ac:dyDescent="0.2">
      <c r="A1859">
        <v>3633</v>
      </c>
      <c r="B1859">
        <v>1854</v>
      </c>
      <c r="C1859">
        <v>1</v>
      </c>
      <c r="D1859" t="s">
        <v>3710</v>
      </c>
      <c r="E1859" t="s">
        <v>3711</v>
      </c>
      <c r="F1859" t="s">
        <v>8510</v>
      </c>
      <c r="G1859" s="2">
        <v>267665.13705979468</v>
      </c>
      <c r="H1859" s="2">
        <v>262239.606286161</v>
      </c>
      <c r="I1859" s="2">
        <v>293726.22681307234</v>
      </c>
      <c r="J1859" s="2">
        <v>326378.86698102864</v>
      </c>
      <c r="K1859" s="2">
        <v>362739.09373909532</v>
      </c>
      <c r="L1859" s="2">
        <v>402035.51100375765</v>
      </c>
      <c r="M1859" s="2">
        <f t="shared" si="28"/>
        <v>3815288.334341805</v>
      </c>
    </row>
    <row r="1860" spans="1:13" x14ac:dyDescent="0.2">
      <c r="A1860">
        <v>5691</v>
      </c>
      <c r="B1860">
        <v>1855</v>
      </c>
      <c r="C1860">
        <v>1</v>
      </c>
      <c r="D1860" t="s">
        <v>3712</v>
      </c>
      <c r="E1860" t="s">
        <v>3713</v>
      </c>
      <c r="F1860" t="s">
        <v>8510</v>
      </c>
      <c r="G1860" s="2">
        <v>132880.46340831768</v>
      </c>
      <c r="H1860" s="2">
        <v>189460.41925906666</v>
      </c>
      <c r="I1860" s="2">
        <v>257838.55413088101</v>
      </c>
      <c r="J1860" s="2">
        <v>335789.08518393734</v>
      </c>
      <c r="K1860" s="2">
        <v>449702.6561868093</v>
      </c>
      <c r="L1860" s="2">
        <v>534832.71428988327</v>
      </c>
      <c r="M1860" s="2">
        <f t="shared" si="28"/>
        <v>3380417.1476996699</v>
      </c>
    </row>
    <row r="1861" spans="1:13" x14ac:dyDescent="0.2">
      <c r="A1861">
        <v>5323</v>
      </c>
      <c r="B1861">
        <v>1856</v>
      </c>
      <c r="C1861">
        <v>1</v>
      </c>
      <c r="D1861" t="s">
        <v>3714</v>
      </c>
      <c r="E1861" t="s">
        <v>3715</v>
      </c>
      <c r="F1861" t="s">
        <v>8510</v>
      </c>
      <c r="G1861" s="2">
        <v>264237.38391433301</v>
      </c>
      <c r="H1861" s="2">
        <v>261576.4008021607</v>
      </c>
      <c r="I1861" s="2">
        <v>235304.63387608933</v>
      </c>
      <c r="J1861" s="2">
        <v>255289.34261863065</v>
      </c>
      <c r="K1861" s="2">
        <v>239434.95936352797</v>
      </c>
      <c r="L1861" s="2">
        <v>224070.534666033</v>
      </c>
      <c r="M1861" s="2">
        <f t="shared" si="28"/>
        <v>3208157.2554093669</v>
      </c>
    </row>
    <row r="1862" spans="1:13" x14ac:dyDescent="0.2">
      <c r="A1862">
        <v>2974</v>
      </c>
      <c r="B1862">
        <v>1857</v>
      </c>
      <c r="C1862">
        <v>1</v>
      </c>
      <c r="D1862" t="s">
        <v>3716</v>
      </c>
      <c r="E1862" t="s">
        <v>3717</v>
      </c>
      <c r="F1862" t="s">
        <v>8510</v>
      </c>
      <c r="G1862" s="2">
        <v>227083.03173215431</v>
      </c>
      <c r="H1862" s="2">
        <v>251757.63494766303</v>
      </c>
      <c r="I1862" s="2">
        <v>258221.16677090499</v>
      </c>
      <c r="J1862" s="2">
        <v>318830.70136058901</v>
      </c>
      <c r="K1862" s="2">
        <v>325125.67248322599</v>
      </c>
      <c r="L1862" s="2">
        <v>347225.79287405527</v>
      </c>
      <c r="M1862" s="2">
        <f t="shared" si="28"/>
        <v>3748191.7563297395</v>
      </c>
    </row>
    <row r="1863" spans="1:13" x14ac:dyDescent="0.2">
      <c r="A1863">
        <v>3389</v>
      </c>
      <c r="B1863">
        <v>1858</v>
      </c>
      <c r="C1863">
        <v>1</v>
      </c>
      <c r="D1863" t="s">
        <v>3718</v>
      </c>
      <c r="E1863" t="s">
        <v>3719</v>
      </c>
      <c r="F1863" t="s">
        <v>8510</v>
      </c>
      <c r="G1863" s="2">
        <v>251037.68645064472</v>
      </c>
      <c r="H1863" s="2">
        <v>315198.02333160565</v>
      </c>
      <c r="I1863" s="2">
        <v>321689.30790217366</v>
      </c>
      <c r="J1863" s="2">
        <v>352112.52469730703</v>
      </c>
      <c r="K1863" s="2">
        <v>388049.10414494405</v>
      </c>
      <c r="L1863" s="2">
        <v>391861.109634472</v>
      </c>
      <c r="M1863" s="2">
        <f t="shared" ref="M1863:M1926" si="29">SUM(G1863:L1864)</f>
        <v>3679261.3316390226</v>
      </c>
    </row>
    <row r="1864" spans="1:13" x14ac:dyDescent="0.2">
      <c r="A1864">
        <v>2380</v>
      </c>
      <c r="B1864">
        <v>1859</v>
      </c>
      <c r="C1864">
        <v>1</v>
      </c>
      <c r="D1864" t="s">
        <v>3720</v>
      </c>
      <c r="E1864" t="s">
        <v>3721</v>
      </c>
      <c r="F1864" t="s">
        <v>8510</v>
      </c>
      <c r="G1864" s="2">
        <v>297378.46677407634</v>
      </c>
      <c r="H1864" s="2">
        <v>218517.942438403</v>
      </c>
      <c r="I1864" s="2">
        <v>226519.07793490135</v>
      </c>
      <c r="J1864" s="2">
        <v>239236.12192611166</v>
      </c>
      <c r="K1864" s="2">
        <v>291537.12226286298</v>
      </c>
      <c r="L1864" s="2">
        <v>386124.84414152033</v>
      </c>
      <c r="M1864" s="2">
        <f t="shared" si="29"/>
        <v>3356568.6880181911</v>
      </c>
    </row>
    <row r="1865" spans="1:13" x14ac:dyDescent="0.2">
      <c r="A1865">
        <v>4961</v>
      </c>
      <c r="B1865">
        <v>1860</v>
      </c>
      <c r="C1865">
        <v>1</v>
      </c>
      <c r="D1865" t="s">
        <v>3722</v>
      </c>
      <c r="E1865" t="s">
        <v>3723</v>
      </c>
      <c r="F1865" t="s">
        <v>8510</v>
      </c>
      <c r="G1865" s="2">
        <v>372658.03875111532</v>
      </c>
      <c r="H1865" s="2">
        <v>343487.89257775201</v>
      </c>
      <c r="I1865" s="2">
        <v>329558.46051116433</v>
      </c>
      <c r="J1865" s="2">
        <v>263218.69097532838</v>
      </c>
      <c r="K1865" s="2">
        <v>202455.57780833766</v>
      </c>
      <c r="L1865" s="2">
        <v>185876.45191661801</v>
      </c>
      <c r="M1865" s="2">
        <f t="shared" si="29"/>
        <v>3079783.8764483221</v>
      </c>
    </row>
    <row r="1866" spans="1:13" x14ac:dyDescent="0.2">
      <c r="A1866">
        <v>410</v>
      </c>
      <c r="B1866">
        <v>1861</v>
      </c>
      <c r="C1866">
        <v>1</v>
      </c>
      <c r="D1866" t="s">
        <v>3724</v>
      </c>
      <c r="E1866" t="s">
        <v>3725</v>
      </c>
      <c r="F1866" t="s">
        <v>8510</v>
      </c>
      <c r="G1866" s="2">
        <v>373619.64231843938</v>
      </c>
      <c r="H1866" s="2">
        <v>249446.77861591868</v>
      </c>
      <c r="I1866" s="2">
        <v>233453.70241879</v>
      </c>
      <c r="J1866" s="2">
        <v>175464.26905508302</v>
      </c>
      <c r="K1866" s="2">
        <v>173218.667221337</v>
      </c>
      <c r="L1866" s="2">
        <v>177325.70427843765</v>
      </c>
      <c r="M1866" s="2">
        <f t="shared" si="29"/>
        <v>3302725.7320565102</v>
      </c>
    </row>
    <row r="1867" spans="1:13" x14ac:dyDescent="0.2">
      <c r="A1867">
        <v>691</v>
      </c>
      <c r="B1867">
        <v>1862</v>
      </c>
      <c r="C1867">
        <v>1</v>
      </c>
      <c r="D1867" t="s">
        <v>3726</v>
      </c>
      <c r="E1867" t="s">
        <v>3727</v>
      </c>
      <c r="F1867" t="s">
        <v>8510</v>
      </c>
      <c r="G1867" s="2">
        <v>346980.14859987766</v>
      </c>
      <c r="H1867" s="2">
        <v>335860.83925370296</v>
      </c>
      <c r="I1867" s="2">
        <v>316439.90894866461</v>
      </c>
      <c r="J1867" s="2">
        <v>318097.57724128134</v>
      </c>
      <c r="K1867" s="2">
        <v>332271.85168235534</v>
      </c>
      <c r="L1867" s="2">
        <v>270546.64242262271</v>
      </c>
      <c r="M1867" s="2">
        <f t="shared" si="29"/>
        <v>3856153.4217861933</v>
      </c>
    </row>
    <row r="1868" spans="1:13" x14ac:dyDescent="0.2">
      <c r="A1868">
        <v>3822</v>
      </c>
      <c r="B1868">
        <v>1863</v>
      </c>
      <c r="C1868">
        <v>1</v>
      </c>
      <c r="D1868" t="s">
        <v>3728</v>
      </c>
      <c r="E1868" t="s">
        <v>3729</v>
      </c>
      <c r="F1868" t="s">
        <v>8510</v>
      </c>
      <c r="G1868" s="2">
        <v>223150.12557823767</v>
      </c>
      <c r="H1868" s="2">
        <v>326260.26828680566</v>
      </c>
      <c r="I1868" s="2">
        <v>312680.46236515534</v>
      </c>
      <c r="J1868" s="2">
        <v>383403.58167436632</v>
      </c>
      <c r="K1868" s="2">
        <v>349410.80985324102</v>
      </c>
      <c r="L1868" s="2">
        <v>341051.20587988332</v>
      </c>
      <c r="M1868" s="2">
        <f t="shared" si="29"/>
        <v>3418598.3174399249</v>
      </c>
    </row>
    <row r="1869" spans="1:13" x14ac:dyDescent="0.2">
      <c r="A1869">
        <v>4243</v>
      </c>
      <c r="B1869">
        <v>1864</v>
      </c>
      <c r="C1869">
        <v>1</v>
      </c>
      <c r="D1869" t="s">
        <v>3730</v>
      </c>
      <c r="E1869" t="s">
        <v>3731</v>
      </c>
      <c r="F1869" t="s">
        <v>8510</v>
      </c>
      <c r="G1869" s="2">
        <v>337768.22202974331</v>
      </c>
      <c r="H1869" s="2">
        <v>288345.44899204932</v>
      </c>
      <c r="I1869" s="2">
        <v>272783.11457456002</v>
      </c>
      <c r="J1869" s="2">
        <v>205006.39183873637</v>
      </c>
      <c r="K1869" s="2">
        <v>197898.55173591836</v>
      </c>
      <c r="L1869" s="2">
        <v>180840.13463122831</v>
      </c>
      <c r="M1869" s="2">
        <f t="shared" si="29"/>
        <v>3304584.8422760991</v>
      </c>
    </row>
    <row r="1870" spans="1:13" x14ac:dyDescent="0.2">
      <c r="A1870">
        <v>5857</v>
      </c>
      <c r="B1870">
        <v>1865</v>
      </c>
      <c r="C1870">
        <v>1</v>
      </c>
      <c r="D1870" t="s">
        <v>3732</v>
      </c>
      <c r="E1870" t="s">
        <v>3733</v>
      </c>
      <c r="F1870" t="s">
        <v>8510</v>
      </c>
      <c r="G1870" s="2">
        <v>338609.03345791734</v>
      </c>
      <c r="H1870" s="2">
        <v>296003.232123163</v>
      </c>
      <c r="I1870" s="2">
        <v>270944.87447318336</v>
      </c>
      <c r="J1870" s="2">
        <v>260675.29355640602</v>
      </c>
      <c r="K1870" s="2">
        <v>317123.98717157997</v>
      </c>
      <c r="L1870" s="2">
        <v>338586.55769161368</v>
      </c>
      <c r="M1870" s="2">
        <f t="shared" si="29"/>
        <v>3361115.4505687552</v>
      </c>
    </row>
    <row r="1871" spans="1:13" x14ac:dyDescent="0.2">
      <c r="A1871">
        <v>1504</v>
      </c>
      <c r="B1871">
        <v>1866</v>
      </c>
      <c r="C1871">
        <v>1</v>
      </c>
      <c r="D1871" t="s">
        <v>3734</v>
      </c>
      <c r="E1871" t="s">
        <v>3735</v>
      </c>
      <c r="F1871" t="s">
        <v>8510</v>
      </c>
      <c r="G1871" s="2">
        <v>248895.77173136</v>
      </c>
      <c r="H1871" s="2">
        <v>243835.677554642</v>
      </c>
      <c r="I1871" s="2">
        <v>263710.65522494999</v>
      </c>
      <c r="J1871" s="2">
        <v>289109.43990211334</v>
      </c>
      <c r="K1871" s="2">
        <v>250607.85695097802</v>
      </c>
      <c r="L1871" s="2">
        <v>243013.07073084931</v>
      </c>
      <c r="M1871" s="2">
        <f t="shared" si="29"/>
        <v>3225462.2829675702</v>
      </c>
    </row>
    <row r="1872" spans="1:13" x14ac:dyDescent="0.2">
      <c r="A1872">
        <v>1116</v>
      </c>
      <c r="B1872">
        <v>1867</v>
      </c>
      <c r="C1872">
        <v>1</v>
      </c>
      <c r="D1872" t="s">
        <v>3736</v>
      </c>
      <c r="E1872" t="s">
        <v>3737</v>
      </c>
      <c r="F1872" t="s">
        <v>8510</v>
      </c>
      <c r="G1872" s="2">
        <v>353180.45413117105</v>
      </c>
      <c r="H1872" s="2">
        <v>291819.49143116595</v>
      </c>
      <c r="I1872" s="2">
        <v>268942.17912402935</v>
      </c>
      <c r="J1872" s="2">
        <v>266492.26955839799</v>
      </c>
      <c r="K1872" s="2">
        <v>263170.03963904799</v>
      </c>
      <c r="L1872" s="2">
        <v>242685.376988865</v>
      </c>
      <c r="M1872" s="2">
        <f t="shared" si="29"/>
        <v>3553975.5450857906</v>
      </c>
    </row>
    <row r="1873" spans="1:13" x14ac:dyDescent="0.2">
      <c r="A1873">
        <v>3156</v>
      </c>
      <c r="B1873">
        <v>1868</v>
      </c>
      <c r="C1873">
        <v>1</v>
      </c>
      <c r="D1873" t="s">
        <v>3738</v>
      </c>
      <c r="E1873" t="s">
        <v>3739</v>
      </c>
      <c r="F1873" t="s">
        <v>8510</v>
      </c>
      <c r="G1873" s="2">
        <v>355819.29013838997</v>
      </c>
      <c r="H1873" s="2">
        <v>291744.30449130601</v>
      </c>
      <c r="I1873" s="2">
        <v>298904.22581791435</v>
      </c>
      <c r="J1873" s="2">
        <v>263444.39598711598</v>
      </c>
      <c r="K1873" s="2">
        <v>309444.89855783066</v>
      </c>
      <c r="L1873" s="2">
        <v>348328.61922055663</v>
      </c>
      <c r="M1873" s="2">
        <f t="shared" si="29"/>
        <v>2814412.5348830991</v>
      </c>
    </row>
    <row r="1874" spans="1:13" x14ac:dyDescent="0.2">
      <c r="A1874">
        <v>2578</v>
      </c>
      <c r="B1874">
        <v>1869</v>
      </c>
      <c r="C1874">
        <v>1</v>
      </c>
      <c r="D1874" t="s">
        <v>3740</v>
      </c>
      <c r="E1874" t="s">
        <v>3741</v>
      </c>
      <c r="F1874" t="s">
        <v>8510</v>
      </c>
      <c r="G1874" s="2">
        <v>95569.974355393657</v>
      </c>
      <c r="H1874" s="2">
        <v>168659.389110433</v>
      </c>
      <c r="I1874" s="2">
        <v>167508.80228745533</v>
      </c>
      <c r="J1874" s="2">
        <v>227019.21200025201</v>
      </c>
      <c r="K1874" s="2">
        <v>148245.02756983865</v>
      </c>
      <c r="L1874" s="2">
        <v>139724.39534661267</v>
      </c>
      <c r="M1874" s="2">
        <f t="shared" si="29"/>
        <v>1802404.882993714</v>
      </c>
    </row>
    <row r="1875" spans="1:13" x14ac:dyDescent="0.2">
      <c r="A1875">
        <v>4502</v>
      </c>
      <c r="B1875">
        <v>1870</v>
      </c>
      <c r="C1875">
        <v>1</v>
      </c>
      <c r="D1875" t="s">
        <v>3742</v>
      </c>
      <c r="E1875" t="s">
        <v>3743</v>
      </c>
      <c r="F1875" t="s">
        <v>8510</v>
      </c>
      <c r="G1875" s="2">
        <v>115524.491480175</v>
      </c>
      <c r="H1875" s="2">
        <v>122580.90301571146</v>
      </c>
      <c r="I1875" s="2">
        <v>146363.91877827267</v>
      </c>
      <c r="J1875" s="2">
        <v>156788.59941387767</v>
      </c>
      <c r="K1875" s="2">
        <v>149824.79002488367</v>
      </c>
      <c r="L1875" s="2">
        <v>164595.37961080865</v>
      </c>
      <c r="M1875" s="2">
        <f t="shared" si="29"/>
        <v>2228435.2975694099</v>
      </c>
    </row>
    <row r="1876" spans="1:13" x14ac:dyDescent="0.2">
      <c r="A1876">
        <v>909</v>
      </c>
      <c r="B1876">
        <v>1871</v>
      </c>
      <c r="C1876">
        <v>1</v>
      </c>
      <c r="D1876" t="s">
        <v>3744</v>
      </c>
      <c r="E1876" t="s">
        <v>3745</v>
      </c>
      <c r="F1876" t="s">
        <v>8510</v>
      </c>
      <c r="G1876" s="2">
        <v>251031.63175589335</v>
      </c>
      <c r="H1876" s="2">
        <v>226309.65562139265</v>
      </c>
      <c r="I1876" s="2">
        <v>227437.34347257332</v>
      </c>
      <c r="J1876" s="2">
        <v>224593.79155519666</v>
      </c>
      <c r="K1876" s="2">
        <v>220910.65400538369</v>
      </c>
      <c r="L1876" s="2">
        <v>222474.13883524065</v>
      </c>
      <c r="M1876" s="2">
        <f t="shared" si="29"/>
        <v>3290547.4606485749</v>
      </c>
    </row>
    <row r="1877" spans="1:13" x14ac:dyDescent="0.2">
      <c r="A1877">
        <v>464</v>
      </c>
      <c r="B1877">
        <v>1872</v>
      </c>
      <c r="C1877">
        <v>1</v>
      </c>
      <c r="D1877" t="s">
        <v>3746</v>
      </c>
      <c r="E1877" t="s">
        <v>3747</v>
      </c>
      <c r="F1877" t="s">
        <v>8510</v>
      </c>
      <c r="G1877" s="2">
        <v>321702.84333691531</v>
      </c>
      <c r="H1877" s="2">
        <v>305658.65664413699</v>
      </c>
      <c r="I1877" s="2">
        <v>309149.2601137</v>
      </c>
      <c r="J1877" s="2">
        <v>316300.26258694771</v>
      </c>
      <c r="K1877" s="2">
        <v>328795.54119305772</v>
      </c>
      <c r="L1877" s="2">
        <v>336183.68152813701</v>
      </c>
      <c r="M1877" s="2">
        <f t="shared" si="29"/>
        <v>3899108.7383366507</v>
      </c>
    </row>
    <row r="1878" spans="1:13" x14ac:dyDescent="0.2">
      <c r="A1878">
        <v>2466</v>
      </c>
      <c r="B1878">
        <v>1873</v>
      </c>
      <c r="C1878">
        <v>1</v>
      </c>
      <c r="D1878" t="s">
        <v>3748</v>
      </c>
      <c r="E1878" t="s">
        <v>3749</v>
      </c>
      <c r="F1878" t="s">
        <v>8510</v>
      </c>
      <c r="G1878" s="2">
        <v>313767.32887350535</v>
      </c>
      <c r="H1878" s="2">
        <v>377427.09981275798</v>
      </c>
      <c r="I1878" s="2">
        <v>350254.79698005802</v>
      </c>
      <c r="J1878" s="2">
        <v>373753.40678891964</v>
      </c>
      <c r="K1878" s="2">
        <v>279134.65636286198</v>
      </c>
      <c r="L1878" s="2">
        <v>286981.204115653</v>
      </c>
      <c r="M1878" s="2">
        <f t="shared" si="29"/>
        <v>3578062.5396128464</v>
      </c>
    </row>
    <row r="1879" spans="1:13" x14ac:dyDescent="0.2">
      <c r="A1879">
        <v>979</v>
      </c>
      <c r="B1879">
        <v>1874</v>
      </c>
      <c r="C1879">
        <v>1</v>
      </c>
      <c r="D1879" t="s">
        <v>3750</v>
      </c>
      <c r="E1879" t="s">
        <v>3751</v>
      </c>
      <c r="F1879" t="s">
        <v>8510</v>
      </c>
      <c r="G1879" s="2">
        <v>69701.851567418504</v>
      </c>
      <c r="H1879" s="2">
        <v>163646.78844889902</v>
      </c>
      <c r="I1879" s="2">
        <v>205418.01405234836</v>
      </c>
      <c r="J1879" s="2">
        <v>291392.63340322668</v>
      </c>
      <c r="K1879" s="2">
        <v>357508.16239477036</v>
      </c>
      <c r="L1879" s="2">
        <v>509076.59681242803</v>
      </c>
      <c r="M1879" s="2">
        <f t="shared" si="29"/>
        <v>3506067.4073319631</v>
      </c>
    </row>
    <row r="1880" spans="1:13" x14ac:dyDescent="0.2">
      <c r="A1880">
        <v>4872</v>
      </c>
      <c r="B1880">
        <v>1875</v>
      </c>
      <c r="C1880">
        <v>1</v>
      </c>
      <c r="D1880" t="s">
        <v>3752</v>
      </c>
      <c r="E1880" t="s">
        <v>3753</v>
      </c>
      <c r="F1880" t="s">
        <v>8510</v>
      </c>
      <c r="G1880" s="2">
        <v>309739.54386778036</v>
      </c>
      <c r="H1880" s="2">
        <v>328739.20416740933</v>
      </c>
      <c r="I1880" s="2">
        <v>305906.32118046033</v>
      </c>
      <c r="J1880" s="2">
        <v>319714.98263749998</v>
      </c>
      <c r="K1880" s="2">
        <v>335953.49359884835</v>
      </c>
      <c r="L1880" s="2">
        <v>309269.81520087365</v>
      </c>
      <c r="M1880" s="2">
        <f t="shared" si="29"/>
        <v>3194421.3590671611</v>
      </c>
    </row>
    <row r="1881" spans="1:13" x14ac:dyDescent="0.2">
      <c r="A1881">
        <v>4585</v>
      </c>
      <c r="B1881">
        <v>1876</v>
      </c>
      <c r="C1881">
        <v>1</v>
      </c>
      <c r="D1881" t="s">
        <v>3754</v>
      </c>
      <c r="E1881" t="s">
        <v>3755</v>
      </c>
      <c r="F1881" t="s">
        <v>8510</v>
      </c>
      <c r="G1881" s="2">
        <v>255025.11575546363</v>
      </c>
      <c r="H1881" s="2">
        <v>242789.39772057033</v>
      </c>
      <c r="I1881" s="2">
        <v>250599.55563174599</v>
      </c>
      <c r="J1881" s="2">
        <v>198778.35791575501</v>
      </c>
      <c r="K1881" s="2">
        <v>171427.12846484734</v>
      </c>
      <c r="L1881" s="2">
        <v>166478.44292590732</v>
      </c>
      <c r="M1881" s="2">
        <f t="shared" si="29"/>
        <v>2798004.5401081131</v>
      </c>
    </row>
    <row r="1882" spans="1:13" x14ac:dyDescent="0.2">
      <c r="A1882">
        <v>4882</v>
      </c>
      <c r="B1882">
        <v>1877</v>
      </c>
      <c r="C1882">
        <v>1</v>
      </c>
      <c r="D1882" t="s">
        <v>3756</v>
      </c>
      <c r="E1882" t="s">
        <v>3757</v>
      </c>
      <c r="F1882" t="s">
        <v>8510</v>
      </c>
      <c r="G1882" s="2">
        <v>284706.15157644538</v>
      </c>
      <c r="H1882" s="2">
        <v>252651.5205331867</v>
      </c>
      <c r="I1882" s="2">
        <v>248419.79207522367</v>
      </c>
      <c r="J1882" s="2">
        <v>233768.03902441435</v>
      </c>
      <c r="K1882" s="2">
        <v>241778.07970919399</v>
      </c>
      <c r="L1882" s="2">
        <v>251582.95877535932</v>
      </c>
      <c r="M1882" s="2">
        <f t="shared" si="29"/>
        <v>3323835.1415266413</v>
      </c>
    </row>
    <row r="1883" spans="1:13" x14ac:dyDescent="0.2">
      <c r="A1883">
        <v>2059</v>
      </c>
      <c r="B1883">
        <v>1878</v>
      </c>
      <c r="C1883">
        <v>1</v>
      </c>
      <c r="D1883" t="s">
        <v>3758</v>
      </c>
      <c r="E1883" t="s">
        <v>3759</v>
      </c>
      <c r="F1883" t="s">
        <v>8510</v>
      </c>
      <c r="G1883" s="2">
        <v>187368.58349859132</v>
      </c>
      <c r="H1883" s="2">
        <v>277163.51811319171</v>
      </c>
      <c r="I1883" s="2">
        <v>253284.92362873766</v>
      </c>
      <c r="J1883" s="2">
        <v>327896.21987240034</v>
      </c>
      <c r="K1883" s="2">
        <v>366760.05232557468</v>
      </c>
      <c r="L1883" s="2">
        <v>398455.30239432235</v>
      </c>
      <c r="M1883" s="2">
        <f t="shared" si="29"/>
        <v>3408260.1344903042</v>
      </c>
    </row>
    <row r="1884" spans="1:13" x14ac:dyDescent="0.2">
      <c r="A1884">
        <v>3115</v>
      </c>
      <c r="B1884">
        <v>1879</v>
      </c>
      <c r="C1884">
        <v>1</v>
      </c>
      <c r="D1884" t="s">
        <v>3760</v>
      </c>
      <c r="E1884" t="s">
        <v>3761</v>
      </c>
      <c r="F1884" t="s">
        <v>8510</v>
      </c>
      <c r="G1884" s="2">
        <v>303491.76926224335</v>
      </c>
      <c r="H1884" s="2">
        <v>318029.51293707965</v>
      </c>
      <c r="I1884" s="2">
        <v>250493.53670298867</v>
      </c>
      <c r="J1884" s="2">
        <v>246914.86147856232</v>
      </c>
      <c r="K1884" s="2">
        <v>229631.45302682</v>
      </c>
      <c r="L1884" s="2">
        <v>248770.40124979199</v>
      </c>
      <c r="M1884" s="2">
        <f t="shared" si="29"/>
        <v>3284288.4330841382</v>
      </c>
    </row>
    <row r="1885" spans="1:13" x14ac:dyDescent="0.2">
      <c r="A1885">
        <v>1341</v>
      </c>
      <c r="B1885">
        <v>1880</v>
      </c>
      <c r="C1885">
        <v>1</v>
      </c>
      <c r="D1885" t="s">
        <v>3762</v>
      </c>
      <c r="E1885" t="s">
        <v>3763</v>
      </c>
      <c r="F1885" t="s">
        <v>8510</v>
      </c>
      <c r="G1885" s="2">
        <v>407888.76582558401</v>
      </c>
      <c r="H1885" s="2">
        <v>302036.10897368105</v>
      </c>
      <c r="I1885" s="2">
        <v>307066.29232378933</v>
      </c>
      <c r="J1885" s="2">
        <v>248550.220706983</v>
      </c>
      <c r="K1885" s="2">
        <v>214821.13415166867</v>
      </c>
      <c r="L1885" s="2">
        <v>206594.37644494636</v>
      </c>
      <c r="M1885" s="2">
        <f t="shared" si="29"/>
        <v>3585284.0925659677</v>
      </c>
    </row>
    <row r="1886" spans="1:13" x14ac:dyDescent="0.2">
      <c r="A1886">
        <v>5169</v>
      </c>
      <c r="B1886">
        <v>1881</v>
      </c>
      <c r="C1886">
        <v>1</v>
      </c>
      <c r="D1886" t="s">
        <v>3764</v>
      </c>
      <c r="E1886" t="s">
        <v>3765</v>
      </c>
      <c r="F1886" t="s">
        <v>8510</v>
      </c>
      <c r="G1886" s="2">
        <v>340694.84209348401</v>
      </c>
      <c r="H1886" s="2">
        <v>336753.31735982164</v>
      </c>
      <c r="I1886" s="2">
        <v>301046.52480393305</v>
      </c>
      <c r="J1886" s="2">
        <v>312007.79189945798</v>
      </c>
      <c r="K1886" s="2">
        <v>310726.48685718933</v>
      </c>
      <c r="L1886" s="2">
        <v>297098.23112542863</v>
      </c>
      <c r="M1886" s="2">
        <f t="shared" si="29"/>
        <v>3880241.1602156367</v>
      </c>
    </row>
    <row r="1887" spans="1:13" x14ac:dyDescent="0.2">
      <c r="A1887">
        <v>2014</v>
      </c>
      <c r="B1887">
        <v>1882</v>
      </c>
      <c r="C1887">
        <v>1</v>
      </c>
      <c r="D1887" t="s">
        <v>3766</v>
      </c>
      <c r="E1887" t="s">
        <v>3767</v>
      </c>
      <c r="F1887" t="s">
        <v>8510</v>
      </c>
      <c r="G1887" s="2">
        <v>305813.37481099664</v>
      </c>
      <c r="H1887" s="2">
        <v>297495.46252404898</v>
      </c>
      <c r="I1887" s="2">
        <v>305686.42074352666</v>
      </c>
      <c r="J1887" s="2">
        <v>333525.01316394197</v>
      </c>
      <c r="K1887" s="2">
        <v>357317.62305922131</v>
      </c>
      <c r="L1887" s="2">
        <v>382076.07177458605</v>
      </c>
      <c r="M1887" s="2">
        <f t="shared" si="29"/>
        <v>3200753.1745462734</v>
      </c>
    </row>
    <row r="1888" spans="1:13" x14ac:dyDescent="0.2">
      <c r="A1888">
        <v>3607</v>
      </c>
      <c r="B1888">
        <v>1883</v>
      </c>
      <c r="C1888">
        <v>1</v>
      </c>
      <c r="D1888" t="s">
        <v>3768</v>
      </c>
      <c r="E1888" t="s">
        <v>3769</v>
      </c>
      <c r="F1888" t="s">
        <v>8510</v>
      </c>
      <c r="G1888" s="2">
        <v>281894.8955849667</v>
      </c>
      <c r="H1888" s="2">
        <v>237005.80296396266</v>
      </c>
      <c r="I1888" s="2">
        <v>243558.18435343832</v>
      </c>
      <c r="J1888" s="2">
        <v>172880.09739614333</v>
      </c>
      <c r="K1888" s="2">
        <v>153251.45777588466</v>
      </c>
      <c r="L1888" s="2">
        <v>130248.77039555582</v>
      </c>
      <c r="M1888" s="2">
        <f t="shared" si="29"/>
        <v>2940728.8350474564</v>
      </c>
    </row>
    <row r="1889" spans="1:13" x14ac:dyDescent="0.2">
      <c r="A1889">
        <v>1234</v>
      </c>
      <c r="B1889">
        <v>1884</v>
      </c>
      <c r="C1889">
        <v>1</v>
      </c>
      <c r="D1889" t="s">
        <v>3770</v>
      </c>
      <c r="E1889" t="s">
        <v>3771</v>
      </c>
      <c r="F1889" t="s">
        <v>8510</v>
      </c>
      <c r="G1889" s="2">
        <v>439700.88082746504</v>
      </c>
      <c r="H1889" s="2">
        <v>322087.20346313337</v>
      </c>
      <c r="I1889" s="2">
        <v>303602.14689462533</v>
      </c>
      <c r="J1889" s="2">
        <v>238163.80768101534</v>
      </c>
      <c r="K1889" s="2">
        <v>205302.76570673566</v>
      </c>
      <c r="L1889" s="2">
        <v>213032.82200453035</v>
      </c>
      <c r="M1889" s="2">
        <f t="shared" si="29"/>
        <v>3546502.5686419723</v>
      </c>
    </row>
    <row r="1890" spans="1:13" x14ac:dyDescent="0.2">
      <c r="A1890">
        <v>5293</v>
      </c>
      <c r="B1890">
        <v>1885</v>
      </c>
      <c r="C1890">
        <v>1</v>
      </c>
      <c r="D1890" t="s">
        <v>3772</v>
      </c>
      <c r="E1890" t="s">
        <v>3773</v>
      </c>
      <c r="F1890" t="s">
        <v>8510</v>
      </c>
      <c r="G1890" s="2">
        <v>271669.94719306537</v>
      </c>
      <c r="H1890" s="2">
        <v>289693.66603787564</v>
      </c>
      <c r="I1890" s="2">
        <v>331521.10236042336</v>
      </c>
      <c r="J1890" s="2">
        <v>300947.35579119803</v>
      </c>
      <c r="K1890" s="2">
        <v>285542.05903867603</v>
      </c>
      <c r="L1890" s="2">
        <v>345238.81164322898</v>
      </c>
      <c r="M1890" s="2">
        <f t="shared" si="29"/>
        <v>3580640.3959040055</v>
      </c>
    </row>
    <row r="1891" spans="1:13" x14ac:dyDescent="0.2">
      <c r="A1891">
        <v>885</v>
      </c>
      <c r="B1891">
        <v>1886</v>
      </c>
      <c r="C1891">
        <v>1</v>
      </c>
      <c r="D1891" t="s">
        <v>3774</v>
      </c>
      <c r="E1891" t="s">
        <v>3775</v>
      </c>
      <c r="F1891" t="s">
        <v>8510</v>
      </c>
      <c r="G1891" s="2">
        <v>202488.47102476566</v>
      </c>
      <c r="H1891" s="2">
        <v>305186.20424037566</v>
      </c>
      <c r="I1891" s="2">
        <v>302862.97502983233</v>
      </c>
      <c r="J1891" s="2">
        <v>339530.5244174393</v>
      </c>
      <c r="K1891" s="2">
        <v>296405.600254616</v>
      </c>
      <c r="L1891" s="2">
        <v>309553.67887250899</v>
      </c>
      <c r="M1891" s="2">
        <f t="shared" si="29"/>
        <v>3540311.937476615</v>
      </c>
    </row>
    <row r="1892" spans="1:13" x14ac:dyDescent="0.2">
      <c r="A1892">
        <v>2085</v>
      </c>
      <c r="B1892">
        <v>1887</v>
      </c>
      <c r="C1892">
        <v>1</v>
      </c>
      <c r="D1892" t="s">
        <v>3776</v>
      </c>
      <c r="E1892" t="s">
        <v>3777</v>
      </c>
      <c r="F1892" t="s">
        <v>8510</v>
      </c>
      <c r="G1892" s="2">
        <v>267480.21491347434</v>
      </c>
      <c r="H1892" s="2">
        <v>280362.51489493431</v>
      </c>
      <c r="I1892" s="2">
        <v>288927.70769422135</v>
      </c>
      <c r="J1892" s="2">
        <v>331402.42593375873</v>
      </c>
      <c r="K1892" s="2">
        <v>308603.05125792231</v>
      </c>
      <c r="L1892" s="2">
        <v>307508.568942766</v>
      </c>
      <c r="M1892" s="2">
        <f t="shared" si="29"/>
        <v>2882680.4035960557</v>
      </c>
    </row>
    <row r="1893" spans="1:13" x14ac:dyDescent="0.2">
      <c r="A1893">
        <v>5449</v>
      </c>
      <c r="B1893">
        <v>1888</v>
      </c>
      <c r="C1893">
        <v>1</v>
      </c>
      <c r="D1893" t="s">
        <v>3778</v>
      </c>
      <c r="E1893" t="s">
        <v>3779</v>
      </c>
      <c r="F1893" t="s">
        <v>8510</v>
      </c>
      <c r="G1893" s="2">
        <v>175720.42817334668</v>
      </c>
      <c r="H1893" s="2">
        <v>174175.321400466</v>
      </c>
      <c r="I1893" s="2">
        <v>158679.91099853034</v>
      </c>
      <c r="J1893" s="2">
        <v>198935.10380547633</v>
      </c>
      <c r="K1893" s="2">
        <v>197403.04348861231</v>
      </c>
      <c r="L1893" s="2">
        <v>193482.11209254735</v>
      </c>
      <c r="M1893" s="2">
        <f t="shared" si="29"/>
        <v>1998006.5884707354</v>
      </c>
    </row>
    <row r="1894" spans="1:13" x14ac:dyDescent="0.2">
      <c r="A1894">
        <v>4522</v>
      </c>
      <c r="B1894">
        <v>1889</v>
      </c>
      <c r="C1894">
        <v>1</v>
      </c>
      <c r="D1894" t="s">
        <v>3780</v>
      </c>
      <c r="E1894" t="s">
        <v>3781</v>
      </c>
      <c r="F1894" t="s">
        <v>8510</v>
      </c>
      <c r="G1894" s="2">
        <v>138962.34764801365</v>
      </c>
      <c r="H1894" s="2">
        <v>147771.16443455667</v>
      </c>
      <c r="I1894" s="2">
        <v>144295.15833205669</v>
      </c>
      <c r="J1894" s="2">
        <v>139945.04661310001</v>
      </c>
      <c r="K1894" s="2">
        <v>165684.46606101803</v>
      </c>
      <c r="L1894" s="2">
        <v>162952.48542301168</v>
      </c>
      <c r="M1894" s="2">
        <f t="shared" si="29"/>
        <v>2154816.5515797394</v>
      </c>
    </row>
    <row r="1895" spans="1:13" x14ac:dyDescent="0.2">
      <c r="A1895">
        <v>5146</v>
      </c>
      <c r="B1895">
        <v>1890</v>
      </c>
      <c r="C1895">
        <v>1</v>
      </c>
      <c r="D1895" t="s">
        <v>3782</v>
      </c>
      <c r="E1895" t="s">
        <v>3783</v>
      </c>
      <c r="F1895" t="s">
        <v>8510</v>
      </c>
      <c r="G1895" s="2">
        <v>200596.54826889865</v>
      </c>
      <c r="H1895" s="2">
        <v>220206.94812220903</v>
      </c>
      <c r="I1895" s="2">
        <v>221933.78617885767</v>
      </c>
      <c r="J1895" s="2">
        <v>234263.59890854862</v>
      </c>
      <c r="K1895" s="2">
        <v>190243.900125496</v>
      </c>
      <c r="L1895" s="2">
        <v>187961.10146397268</v>
      </c>
      <c r="M1895" s="2">
        <f t="shared" si="29"/>
        <v>2774529.861973484</v>
      </c>
    </row>
    <row r="1896" spans="1:13" x14ac:dyDescent="0.2">
      <c r="A1896">
        <v>5152</v>
      </c>
      <c r="B1896">
        <v>1891</v>
      </c>
      <c r="C1896">
        <v>1</v>
      </c>
      <c r="D1896" t="s">
        <v>3784</v>
      </c>
      <c r="E1896" t="s">
        <v>3785</v>
      </c>
      <c r="F1896" t="s">
        <v>8510</v>
      </c>
      <c r="G1896" s="2">
        <v>294766.61431017169</v>
      </c>
      <c r="H1896" s="2">
        <v>279410.33317130135</v>
      </c>
      <c r="I1896" s="2">
        <v>259344.24180965498</v>
      </c>
      <c r="J1896" s="2">
        <v>221099.7915837453</v>
      </c>
      <c r="K1896" s="2">
        <v>220209.34659518165</v>
      </c>
      <c r="L1896" s="2">
        <v>244493.65143544669</v>
      </c>
      <c r="M1896" s="2">
        <f t="shared" si="29"/>
        <v>3217475.9408282377</v>
      </c>
    </row>
    <row r="1897" spans="1:13" x14ac:dyDescent="0.2">
      <c r="A1897">
        <v>2586</v>
      </c>
      <c r="B1897">
        <v>1892</v>
      </c>
      <c r="C1897">
        <v>1</v>
      </c>
      <c r="D1897" t="s">
        <v>3786</v>
      </c>
      <c r="E1897" t="s">
        <v>3787</v>
      </c>
      <c r="F1897" t="s">
        <v>8510</v>
      </c>
      <c r="G1897" s="2">
        <v>234600.89607952404</v>
      </c>
      <c r="H1897" s="2">
        <v>269679.5365444647</v>
      </c>
      <c r="I1897" s="2">
        <v>281635.76076862536</v>
      </c>
      <c r="J1897" s="2">
        <v>299207.29843303532</v>
      </c>
      <c r="K1897" s="2">
        <v>304647.97875221865</v>
      </c>
      <c r="L1897" s="2">
        <v>308380.49134486832</v>
      </c>
      <c r="M1897" s="2">
        <f t="shared" si="29"/>
        <v>3689286.4451993359</v>
      </c>
    </row>
    <row r="1898" spans="1:13" x14ac:dyDescent="0.2">
      <c r="A1898">
        <v>842</v>
      </c>
      <c r="B1898">
        <v>1893</v>
      </c>
      <c r="C1898">
        <v>1</v>
      </c>
      <c r="D1898" t="s">
        <v>3788</v>
      </c>
      <c r="E1898" t="s">
        <v>3789</v>
      </c>
      <c r="F1898" t="s">
        <v>8510</v>
      </c>
      <c r="G1898" s="2">
        <v>343438.93671949062</v>
      </c>
      <c r="H1898" s="2">
        <v>307363.16408330202</v>
      </c>
      <c r="I1898" s="2">
        <v>323856.32364342362</v>
      </c>
      <c r="J1898" s="2">
        <v>314368.86737250304</v>
      </c>
      <c r="K1898" s="2">
        <v>332337.8217697427</v>
      </c>
      <c r="L1898" s="2">
        <v>369769.36968813767</v>
      </c>
      <c r="M1898" s="2">
        <f t="shared" si="29"/>
        <v>2587361.7134856423</v>
      </c>
    </row>
    <row r="1899" spans="1:13" x14ac:dyDescent="0.2">
      <c r="A1899">
        <v>4192</v>
      </c>
      <c r="B1899">
        <v>1894</v>
      </c>
      <c r="C1899">
        <v>1</v>
      </c>
      <c r="D1899" t="s">
        <v>3790</v>
      </c>
      <c r="E1899" t="s">
        <v>3791</v>
      </c>
      <c r="F1899" t="s">
        <v>8510</v>
      </c>
      <c r="G1899" s="2">
        <v>112341.73129959132</v>
      </c>
      <c r="H1899" s="2">
        <v>98646.838971194404</v>
      </c>
      <c r="I1899" s="2">
        <v>106744.99714463075</v>
      </c>
      <c r="J1899" s="2">
        <v>87021.922945678802</v>
      </c>
      <c r="K1899" s="2">
        <v>92304.414569505709</v>
      </c>
      <c r="L1899" s="2">
        <v>99167.325278442106</v>
      </c>
      <c r="M1899" s="2">
        <f t="shared" si="29"/>
        <v>2398989.5313604814</v>
      </c>
    </row>
    <row r="1900" spans="1:13" x14ac:dyDescent="0.2">
      <c r="A1900">
        <v>3616</v>
      </c>
      <c r="B1900">
        <v>1895</v>
      </c>
      <c r="C1900">
        <v>1</v>
      </c>
      <c r="D1900" t="s">
        <v>3792</v>
      </c>
      <c r="E1900" t="s">
        <v>3793</v>
      </c>
      <c r="F1900" t="s">
        <v>8510</v>
      </c>
      <c r="G1900" s="2">
        <v>373374.64584895334</v>
      </c>
      <c r="H1900" s="2">
        <v>310591.59040451067</v>
      </c>
      <c r="I1900" s="2">
        <v>313597.72146987071</v>
      </c>
      <c r="J1900" s="2">
        <v>277245.33139847568</v>
      </c>
      <c r="K1900" s="2">
        <v>248749.5625157913</v>
      </c>
      <c r="L1900" s="2">
        <v>279203.4495138363</v>
      </c>
      <c r="M1900" s="2">
        <f t="shared" si="29"/>
        <v>2642870.844084905</v>
      </c>
    </row>
    <row r="1901" spans="1:13" x14ac:dyDescent="0.2">
      <c r="A1901">
        <v>4343</v>
      </c>
      <c r="B1901">
        <v>1896</v>
      </c>
      <c r="C1901">
        <v>1</v>
      </c>
      <c r="D1901" t="s">
        <v>3794</v>
      </c>
      <c r="E1901" t="s">
        <v>3795</v>
      </c>
      <c r="F1901" t="s">
        <v>8510</v>
      </c>
      <c r="G1901" s="2">
        <v>198589.86460109067</v>
      </c>
      <c r="H1901" s="2">
        <v>142530.80965634334</v>
      </c>
      <c r="I1901" s="2">
        <v>135046.84223943899</v>
      </c>
      <c r="J1901" s="2">
        <v>124648.90882358867</v>
      </c>
      <c r="K1901" s="2">
        <v>122130.56535373133</v>
      </c>
      <c r="L1901" s="2">
        <v>117161.55225927399</v>
      </c>
      <c r="M1901" s="2">
        <f t="shared" si="29"/>
        <v>1964654.993873426</v>
      </c>
    </row>
    <row r="1902" spans="1:13" x14ac:dyDescent="0.2">
      <c r="A1902">
        <v>1349</v>
      </c>
      <c r="B1902">
        <v>1897</v>
      </c>
      <c r="C1902">
        <v>1</v>
      </c>
      <c r="D1902" t="s">
        <v>3796</v>
      </c>
      <c r="E1902" t="s">
        <v>3797</v>
      </c>
      <c r="F1902" t="s">
        <v>8510</v>
      </c>
      <c r="G1902" s="2">
        <v>340722.00989290635</v>
      </c>
      <c r="H1902" s="2">
        <v>213829.89128912901</v>
      </c>
      <c r="I1902" s="2">
        <v>182263.62132067533</v>
      </c>
      <c r="J1902" s="2">
        <v>140855.27239317066</v>
      </c>
      <c r="K1902" s="2">
        <v>128372.861233929</v>
      </c>
      <c r="L1902" s="2">
        <v>118502.79481014867</v>
      </c>
      <c r="M1902" s="2">
        <f t="shared" si="29"/>
        <v>2394591.0366550349</v>
      </c>
    </row>
    <row r="1903" spans="1:13" x14ac:dyDescent="0.2">
      <c r="A1903">
        <v>2004</v>
      </c>
      <c r="B1903">
        <v>1898</v>
      </c>
      <c r="C1903">
        <v>1</v>
      </c>
      <c r="D1903" t="s">
        <v>3798</v>
      </c>
      <c r="E1903" t="s">
        <v>3799</v>
      </c>
      <c r="F1903" t="s">
        <v>8510</v>
      </c>
      <c r="G1903" s="2">
        <v>330774.87718811433</v>
      </c>
      <c r="H1903" s="2">
        <v>220624.47089986</v>
      </c>
      <c r="I1903" s="2">
        <v>225222.30659583831</v>
      </c>
      <c r="J1903" s="2">
        <v>179143.713488434</v>
      </c>
      <c r="K1903" s="2">
        <v>157273.69915866965</v>
      </c>
      <c r="L1903" s="2">
        <v>157005.51838415934</v>
      </c>
      <c r="M1903" s="2">
        <f t="shared" si="29"/>
        <v>3147719.6424509538</v>
      </c>
    </row>
    <row r="1904" spans="1:13" x14ac:dyDescent="0.2">
      <c r="A1904">
        <v>1990</v>
      </c>
      <c r="B1904">
        <v>1899</v>
      </c>
      <c r="C1904">
        <v>1</v>
      </c>
      <c r="D1904" t="s">
        <v>3800</v>
      </c>
      <c r="E1904" t="s">
        <v>3801</v>
      </c>
      <c r="F1904" t="s">
        <v>8510</v>
      </c>
      <c r="G1904" s="2">
        <v>257230.02760431333</v>
      </c>
      <c r="H1904" s="2">
        <v>312520.62597130297</v>
      </c>
      <c r="I1904" s="2">
        <v>323831.76091708633</v>
      </c>
      <c r="J1904" s="2">
        <v>338215.78396723099</v>
      </c>
      <c r="K1904" s="2">
        <v>300501.17239885364</v>
      </c>
      <c r="L1904" s="2">
        <v>345375.68587709102</v>
      </c>
      <c r="M1904" s="2">
        <f t="shared" si="29"/>
        <v>3473915.198727868</v>
      </c>
    </row>
    <row r="1905" spans="1:13" x14ac:dyDescent="0.2">
      <c r="A1905">
        <v>4414</v>
      </c>
      <c r="B1905">
        <v>1900</v>
      </c>
      <c r="C1905">
        <v>1</v>
      </c>
      <c r="D1905" t="s">
        <v>3802</v>
      </c>
      <c r="E1905" t="s">
        <v>3803</v>
      </c>
      <c r="F1905" t="s">
        <v>8510</v>
      </c>
      <c r="G1905" s="2">
        <v>521788.85048059368</v>
      </c>
      <c r="H1905" s="2">
        <v>385388.54095271928</v>
      </c>
      <c r="I1905" s="2">
        <v>271895.39400165534</v>
      </c>
      <c r="J1905" s="2">
        <v>185861.03517667667</v>
      </c>
      <c r="K1905" s="2">
        <v>127590.579145601</v>
      </c>
      <c r="L1905" s="2">
        <v>103715.742234744</v>
      </c>
      <c r="M1905" s="2">
        <f t="shared" si="29"/>
        <v>3481506.1844410286</v>
      </c>
    </row>
    <row r="1906" spans="1:13" x14ac:dyDescent="0.2">
      <c r="A1906">
        <v>1490</v>
      </c>
      <c r="B1906">
        <v>1901</v>
      </c>
      <c r="C1906">
        <v>1</v>
      </c>
      <c r="D1906" t="s">
        <v>3804</v>
      </c>
      <c r="E1906" t="s">
        <v>3805</v>
      </c>
      <c r="F1906" t="s">
        <v>8510</v>
      </c>
      <c r="G1906" s="2">
        <v>356054.61407144164</v>
      </c>
      <c r="H1906" s="2">
        <v>353594.46084511932</v>
      </c>
      <c r="I1906" s="2">
        <v>327679.25465496432</v>
      </c>
      <c r="J1906" s="2">
        <v>291373.99507012434</v>
      </c>
      <c r="K1906" s="2">
        <v>272769.479492685</v>
      </c>
      <c r="L1906" s="2">
        <v>283794.23831470398</v>
      </c>
      <c r="M1906" s="2">
        <f t="shared" si="29"/>
        <v>3910020.4492270821</v>
      </c>
    </row>
    <row r="1907" spans="1:13" x14ac:dyDescent="0.2">
      <c r="A1907">
        <v>1795</v>
      </c>
      <c r="B1907">
        <v>1902</v>
      </c>
      <c r="C1907">
        <v>1</v>
      </c>
      <c r="D1907" t="s">
        <v>3806</v>
      </c>
      <c r="E1907" t="s">
        <v>3807</v>
      </c>
      <c r="F1907" t="s">
        <v>8510</v>
      </c>
      <c r="G1907" s="2">
        <v>253633.44314154898</v>
      </c>
      <c r="H1907" s="2">
        <v>328328.91084771097</v>
      </c>
      <c r="I1907" s="2">
        <v>327894.52363789239</v>
      </c>
      <c r="J1907" s="2">
        <v>386123.41332442197</v>
      </c>
      <c r="K1907" s="2">
        <v>380926.17224145768</v>
      </c>
      <c r="L1907" s="2">
        <v>347847.94358501164</v>
      </c>
      <c r="M1907" s="2">
        <f t="shared" si="29"/>
        <v>3852093.8837554511</v>
      </c>
    </row>
    <row r="1908" spans="1:13" x14ac:dyDescent="0.2">
      <c r="A1908">
        <v>2455</v>
      </c>
      <c r="B1908">
        <v>1903</v>
      </c>
      <c r="C1908">
        <v>1</v>
      </c>
      <c r="D1908" t="s">
        <v>3808</v>
      </c>
      <c r="E1908" t="s">
        <v>3809</v>
      </c>
      <c r="F1908" t="s">
        <v>8510</v>
      </c>
      <c r="G1908" s="2">
        <v>286807.84467034932</v>
      </c>
      <c r="H1908" s="2">
        <v>331623.70950152673</v>
      </c>
      <c r="I1908" s="2">
        <v>362809.67099466902</v>
      </c>
      <c r="J1908" s="2">
        <v>334984.11910513503</v>
      </c>
      <c r="K1908" s="2">
        <v>267541.81007010135</v>
      </c>
      <c r="L1908" s="2">
        <v>243572.32263562604</v>
      </c>
      <c r="M1908" s="2">
        <f t="shared" si="29"/>
        <v>2660405.1780791455</v>
      </c>
    </row>
    <row r="1909" spans="1:13" x14ac:dyDescent="0.2">
      <c r="A1909">
        <v>4820</v>
      </c>
      <c r="B1909">
        <v>1904</v>
      </c>
      <c r="C1909">
        <v>1</v>
      </c>
      <c r="D1909" t="s">
        <v>3810</v>
      </c>
      <c r="E1909" t="s">
        <v>3811</v>
      </c>
      <c r="F1909" t="s">
        <v>8510</v>
      </c>
      <c r="G1909" s="2">
        <v>127241.86043845238</v>
      </c>
      <c r="H1909" s="2">
        <v>128706.27441104765</v>
      </c>
      <c r="I1909" s="2">
        <v>155018.70266902767</v>
      </c>
      <c r="J1909" s="2">
        <v>163449.53165861199</v>
      </c>
      <c r="K1909" s="2">
        <v>131808.89924925967</v>
      </c>
      <c r="L1909" s="2">
        <v>126840.43267533834</v>
      </c>
      <c r="M1909" s="2">
        <f t="shared" si="29"/>
        <v>2634911.9097183398</v>
      </c>
    </row>
    <row r="1910" spans="1:13" x14ac:dyDescent="0.2">
      <c r="A1910">
        <v>1462</v>
      </c>
      <c r="B1910">
        <v>1905</v>
      </c>
      <c r="C1910">
        <v>1</v>
      </c>
      <c r="D1910" t="s">
        <v>3812</v>
      </c>
      <c r="E1910" t="s">
        <v>3813</v>
      </c>
      <c r="F1910" t="s">
        <v>8510</v>
      </c>
      <c r="G1910" s="2">
        <v>186997.99842247265</v>
      </c>
      <c r="H1910" s="2">
        <v>285358.059321557</v>
      </c>
      <c r="I1910" s="2">
        <v>322280.15010633966</v>
      </c>
      <c r="J1910" s="2">
        <v>354608.26038031367</v>
      </c>
      <c r="K1910" s="2">
        <v>315327.86092505598</v>
      </c>
      <c r="L1910" s="2">
        <v>337273.87946086301</v>
      </c>
      <c r="M1910" s="2">
        <f t="shared" si="29"/>
        <v>3364749.6560007362</v>
      </c>
    </row>
    <row r="1911" spans="1:13" x14ac:dyDescent="0.2">
      <c r="A1911">
        <v>5040</v>
      </c>
      <c r="B1911">
        <v>1906</v>
      </c>
      <c r="C1911">
        <v>1</v>
      </c>
      <c r="D1911" t="s">
        <v>3814</v>
      </c>
      <c r="E1911" t="s">
        <v>3815</v>
      </c>
      <c r="F1911" t="s">
        <v>8510</v>
      </c>
      <c r="G1911" s="2">
        <v>163833.20388490832</v>
      </c>
      <c r="H1911" s="2">
        <v>294034.26468662638</v>
      </c>
      <c r="I1911" s="2">
        <v>246266.92579215299</v>
      </c>
      <c r="J1911" s="2">
        <v>287258.11399212602</v>
      </c>
      <c r="K1911" s="2">
        <v>291247.57531340263</v>
      </c>
      <c r="L1911" s="2">
        <v>280263.36371491762</v>
      </c>
      <c r="M1911" s="2">
        <f t="shared" si="29"/>
        <v>2858578.38109374</v>
      </c>
    </row>
    <row r="1912" spans="1:13" x14ac:dyDescent="0.2">
      <c r="A1912">
        <v>5435</v>
      </c>
      <c r="B1912">
        <v>1907</v>
      </c>
      <c r="C1912">
        <v>1</v>
      </c>
      <c r="D1912" t="s">
        <v>3816</v>
      </c>
      <c r="E1912" t="s">
        <v>3817</v>
      </c>
      <c r="F1912" t="s">
        <v>8510</v>
      </c>
      <c r="G1912" s="2">
        <v>255235.01042075999</v>
      </c>
      <c r="H1912" s="2">
        <v>202753.498417489</v>
      </c>
      <c r="I1912" s="2">
        <v>224703.54933577499</v>
      </c>
      <c r="J1912" s="2">
        <v>185282.49162031966</v>
      </c>
      <c r="K1912" s="2">
        <v>200694.0492413677</v>
      </c>
      <c r="L1912" s="2">
        <v>227006.33467389501</v>
      </c>
      <c r="M1912" s="2">
        <f t="shared" si="29"/>
        <v>2076181.1154608021</v>
      </c>
    </row>
    <row r="1913" spans="1:13" x14ac:dyDescent="0.2">
      <c r="A1913">
        <v>5196</v>
      </c>
      <c r="B1913">
        <v>1908</v>
      </c>
      <c r="C1913">
        <v>1</v>
      </c>
      <c r="D1913" t="s">
        <v>3818</v>
      </c>
      <c r="E1913" t="s">
        <v>3819</v>
      </c>
      <c r="F1913" t="s">
        <v>8510</v>
      </c>
      <c r="G1913" s="2">
        <v>142103.91210614101</v>
      </c>
      <c r="H1913" s="2">
        <v>119538.47982100134</v>
      </c>
      <c r="I1913" s="2">
        <v>129458.43425147333</v>
      </c>
      <c r="J1913" s="2">
        <v>118930.38578433615</v>
      </c>
      <c r="K1913" s="2">
        <v>137261.86465236833</v>
      </c>
      <c r="L1913" s="2">
        <v>133213.10513587567</v>
      </c>
      <c r="M1913" s="2">
        <f t="shared" si="29"/>
        <v>2359787.9238756248</v>
      </c>
    </row>
    <row r="1914" spans="1:13" x14ac:dyDescent="0.2">
      <c r="A1914">
        <v>4217</v>
      </c>
      <c r="B1914">
        <v>1909</v>
      </c>
      <c r="C1914">
        <v>1</v>
      </c>
      <c r="D1914" t="s">
        <v>3820</v>
      </c>
      <c r="E1914" t="s">
        <v>3821</v>
      </c>
      <c r="F1914" t="s">
        <v>8510</v>
      </c>
      <c r="G1914" s="2">
        <v>380890.25358330464</v>
      </c>
      <c r="H1914" s="2">
        <v>288223.65842639963</v>
      </c>
      <c r="I1914" s="2">
        <v>273570.27433863137</v>
      </c>
      <c r="J1914" s="2">
        <v>217277.62947837636</v>
      </c>
      <c r="K1914" s="2">
        <v>205427.82766269232</v>
      </c>
      <c r="L1914" s="2">
        <v>213892.09863502465</v>
      </c>
      <c r="M1914" s="2">
        <f t="shared" si="29"/>
        <v>2744184.5969079905</v>
      </c>
    </row>
    <row r="1915" spans="1:13" x14ac:dyDescent="0.2">
      <c r="A1915">
        <v>1767</v>
      </c>
      <c r="B1915">
        <v>1910</v>
      </c>
      <c r="C1915">
        <v>1</v>
      </c>
      <c r="D1915" t="s">
        <v>3822</v>
      </c>
      <c r="E1915" t="s">
        <v>3823</v>
      </c>
      <c r="F1915" t="s">
        <v>8510</v>
      </c>
      <c r="G1915" s="2">
        <v>194996.43219732901</v>
      </c>
      <c r="H1915" s="2">
        <v>162712.70498142534</v>
      </c>
      <c r="I1915" s="2">
        <v>180200.00280951834</v>
      </c>
      <c r="J1915" s="2">
        <v>195189.63482417131</v>
      </c>
      <c r="K1915" s="2">
        <v>205268.20802073032</v>
      </c>
      <c r="L1915" s="2">
        <v>226535.87195038699</v>
      </c>
      <c r="M1915" s="2">
        <f t="shared" si="29"/>
        <v>3058998.4043649277</v>
      </c>
    </row>
    <row r="1916" spans="1:13" x14ac:dyDescent="0.2">
      <c r="A1916">
        <v>3686</v>
      </c>
      <c r="B1916">
        <v>1911</v>
      </c>
      <c r="C1916">
        <v>1</v>
      </c>
      <c r="D1916" t="s">
        <v>3824</v>
      </c>
      <c r="E1916" t="s">
        <v>3825</v>
      </c>
      <c r="F1916" t="s">
        <v>8510</v>
      </c>
      <c r="G1916" s="2">
        <v>308646.85682441469</v>
      </c>
      <c r="H1916" s="2">
        <v>353058.68677687302</v>
      </c>
      <c r="I1916" s="2">
        <v>332091.23464291933</v>
      </c>
      <c r="J1916" s="2">
        <v>349286.02473114233</v>
      </c>
      <c r="K1916" s="2">
        <v>281738.21900253027</v>
      </c>
      <c r="L1916" s="2">
        <v>269274.52760348667</v>
      </c>
      <c r="M1916" s="2">
        <f t="shared" si="29"/>
        <v>3568063.2014509328</v>
      </c>
    </row>
    <row r="1917" spans="1:13" x14ac:dyDescent="0.2">
      <c r="A1917">
        <v>560</v>
      </c>
      <c r="B1917">
        <v>1912</v>
      </c>
      <c r="C1917">
        <v>1</v>
      </c>
      <c r="D1917" t="s">
        <v>3826</v>
      </c>
      <c r="E1917" t="s">
        <v>3827</v>
      </c>
      <c r="F1917" t="s">
        <v>8510</v>
      </c>
      <c r="G1917" s="2">
        <v>151006.35061673482</v>
      </c>
      <c r="H1917" s="2">
        <v>269444.09761139465</v>
      </c>
      <c r="I1917" s="2">
        <v>227080.61705253468</v>
      </c>
      <c r="J1917" s="2">
        <v>373581.65081569535</v>
      </c>
      <c r="K1917" s="2">
        <v>294317.97346221999</v>
      </c>
      <c r="L1917" s="2">
        <v>358536.96231098665</v>
      </c>
      <c r="M1917" s="2">
        <f t="shared" si="29"/>
        <v>3443217.1406013933</v>
      </c>
    </row>
    <row r="1918" spans="1:13" x14ac:dyDescent="0.2">
      <c r="A1918">
        <v>4204</v>
      </c>
      <c r="B1918">
        <v>1913</v>
      </c>
      <c r="C1918">
        <v>1</v>
      </c>
      <c r="D1918" t="s">
        <v>3828</v>
      </c>
      <c r="E1918" t="s">
        <v>3829</v>
      </c>
      <c r="F1918" t="s">
        <v>8510</v>
      </c>
      <c r="G1918" s="2">
        <v>320288.3179588627</v>
      </c>
      <c r="H1918" s="2">
        <v>299266.30853626266</v>
      </c>
      <c r="I1918" s="2">
        <v>299175.81272901001</v>
      </c>
      <c r="J1918" s="2">
        <v>302452.99794560502</v>
      </c>
      <c r="K1918" s="2">
        <v>279505.11437169136</v>
      </c>
      <c r="L1918" s="2">
        <v>268560.93719039566</v>
      </c>
      <c r="M1918" s="2">
        <f t="shared" si="29"/>
        <v>3030898.4091758169</v>
      </c>
    </row>
    <row r="1919" spans="1:13" x14ac:dyDescent="0.2">
      <c r="A1919">
        <v>2485</v>
      </c>
      <c r="B1919">
        <v>1914</v>
      </c>
      <c r="C1919">
        <v>1</v>
      </c>
      <c r="D1919" t="s">
        <v>3830</v>
      </c>
      <c r="E1919" t="s">
        <v>3831</v>
      </c>
      <c r="F1919" t="s">
        <v>8510</v>
      </c>
      <c r="G1919" s="2">
        <v>327128.50170873932</v>
      </c>
      <c r="H1919" s="2">
        <v>225388.55166122303</v>
      </c>
      <c r="I1919" s="2">
        <v>217503.96825819937</v>
      </c>
      <c r="J1919" s="2">
        <v>175941.63800809137</v>
      </c>
      <c r="K1919" s="2">
        <v>163930.98450217734</v>
      </c>
      <c r="L1919" s="2">
        <v>151755.27630555865</v>
      </c>
      <c r="M1919" s="2">
        <f t="shared" si="29"/>
        <v>2825644.2755895602</v>
      </c>
    </row>
    <row r="1920" spans="1:13" x14ac:dyDescent="0.2">
      <c r="A1920">
        <v>3705</v>
      </c>
      <c r="B1920">
        <v>1915</v>
      </c>
      <c r="C1920">
        <v>1</v>
      </c>
      <c r="D1920" t="s">
        <v>3832</v>
      </c>
      <c r="E1920" t="s">
        <v>3833</v>
      </c>
      <c r="F1920" t="s">
        <v>8510</v>
      </c>
      <c r="G1920" s="2">
        <v>270162.17496484431</v>
      </c>
      <c r="H1920" s="2">
        <v>286878.52275716199</v>
      </c>
      <c r="I1920" s="2">
        <v>240674.16449150967</v>
      </c>
      <c r="J1920" s="2">
        <v>230511.34144724999</v>
      </c>
      <c r="K1920" s="2">
        <v>271141.08600068698</v>
      </c>
      <c r="L1920" s="2">
        <v>264628.06548411801</v>
      </c>
      <c r="M1920" s="2">
        <f t="shared" si="29"/>
        <v>2974488.0719763488</v>
      </c>
    </row>
    <row r="1921" spans="1:13" x14ac:dyDescent="0.2">
      <c r="A1921">
        <v>5612</v>
      </c>
      <c r="B1921">
        <v>1916</v>
      </c>
      <c r="C1921">
        <v>1</v>
      </c>
      <c r="D1921" t="s">
        <v>3834</v>
      </c>
      <c r="E1921" t="s">
        <v>3835</v>
      </c>
      <c r="F1921" t="s">
        <v>8510</v>
      </c>
      <c r="G1921" s="2">
        <v>343416.86495997169</v>
      </c>
      <c r="H1921" s="2">
        <v>472156.55775821401</v>
      </c>
      <c r="I1921" s="2">
        <v>280838.57533986802</v>
      </c>
      <c r="J1921" s="2">
        <v>134535.46940212065</v>
      </c>
      <c r="K1921" s="2">
        <v>72192.974351000361</v>
      </c>
      <c r="L1921" s="2">
        <v>107352.27501960301</v>
      </c>
      <c r="M1921" s="2">
        <f t="shared" si="29"/>
        <v>2954430.6952168965</v>
      </c>
    </row>
    <row r="1922" spans="1:13" x14ac:dyDescent="0.2">
      <c r="A1922">
        <v>484</v>
      </c>
      <c r="B1922">
        <v>1917</v>
      </c>
      <c r="C1922">
        <v>1</v>
      </c>
      <c r="D1922" t="s">
        <v>3836</v>
      </c>
      <c r="E1922" t="s">
        <v>3837</v>
      </c>
      <c r="F1922" t="s">
        <v>8510</v>
      </c>
      <c r="G1922" s="2">
        <v>454633.44939796603</v>
      </c>
      <c r="H1922" s="2">
        <v>283047.25875697838</v>
      </c>
      <c r="I1922" s="2">
        <v>262182.30770006031</v>
      </c>
      <c r="J1922" s="2">
        <v>208895.54992495666</v>
      </c>
      <c r="K1922" s="2">
        <v>168499.67453490899</v>
      </c>
      <c r="L1922" s="2">
        <v>166679.73807124831</v>
      </c>
      <c r="M1922" s="2">
        <f t="shared" si="29"/>
        <v>2728313.4301023292</v>
      </c>
    </row>
    <row r="1923" spans="1:13" x14ac:dyDescent="0.2">
      <c r="A1923">
        <v>3693</v>
      </c>
      <c r="B1923">
        <v>1918</v>
      </c>
      <c r="C1923">
        <v>1</v>
      </c>
      <c r="D1923" t="s">
        <v>3838</v>
      </c>
      <c r="E1923" t="s">
        <v>3839</v>
      </c>
      <c r="F1923" t="s">
        <v>8510</v>
      </c>
      <c r="G1923" s="2">
        <v>194770.55122743137</v>
      </c>
      <c r="H1923" s="2">
        <v>196811.88520046699</v>
      </c>
      <c r="I1923" s="2">
        <v>209269.10520789135</v>
      </c>
      <c r="J1923" s="2">
        <v>200735.58721732334</v>
      </c>
      <c r="K1923" s="2">
        <v>198233.28979480601</v>
      </c>
      <c r="L1923" s="2">
        <v>184555.03306829135</v>
      </c>
      <c r="M1923" s="2">
        <f t="shared" si="29"/>
        <v>2755585.7724606469</v>
      </c>
    </row>
    <row r="1924" spans="1:13" x14ac:dyDescent="0.2">
      <c r="A1924">
        <v>1955</v>
      </c>
      <c r="B1924">
        <v>1919</v>
      </c>
      <c r="C1924">
        <v>1</v>
      </c>
      <c r="D1924" t="s">
        <v>3840</v>
      </c>
      <c r="E1924" t="s">
        <v>3841</v>
      </c>
      <c r="F1924" t="s">
        <v>8510</v>
      </c>
      <c r="G1924" s="2">
        <v>306460.73781890434</v>
      </c>
      <c r="H1924" s="2">
        <v>252869.72046903663</v>
      </c>
      <c r="I1924" s="2">
        <v>281373.57841011038</v>
      </c>
      <c r="J1924" s="2">
        <v>231655.88868249231</v>
      </c>
      <c r="K1924" s="2">
        <v>232879.92101093868</v>
      </c>
      <c r="L1924" s="2">
        <v>265970.47435295396</v>
      </c>
      <c r="M1924" s="2">
        <f t="shared" si="29"/>
        <v>2711735.3117837026</v>
      </c>
    </row>
    <row r="1925" spans="1:13" x14ac:dyDescent="0.2">
      <c r="A1925">
        <v>197</v>
      </c>
      <c r="B1925">
        <v>1920</v>
      </c>
      <c r="C1925">
        <v>1</v>
      </c>
      <c r="D1925" t="s">
        <v>3842</v>
      </c>
      <c r="E1925" t="s">
        <v>3843</v>
      </c>
      <c r="F1925" t="s">
        <v>8510</v>
      </c>
      <c r="G1925" s="2">
        <v>244160.09384668968</v>
      </c>
      <c r="H1925" s="2">
        <v>219366.28743308867</v>
      </c>
      <c r="I1925" s="2">
        <v>194130.936799502</v>
      </c>
      <c r="J1925" s="2">
        <v>185631.67481830766</v>
      </c>
      <c r="K1925" s="2">
        <v>163278.80818594201</v>
      </c>
      <c r="L1925" s="2">
        <v>133957.18995573599</v>
      </c>
      <c r="M1925" s="2">
        <f t="shared" si="29"/>
        <v>3114635.9141148236</v>
      </c>
    </row>
    <row r="1926" spans="1:13" x14ac:dyDescent="0.2">
      <c r="A1926">
        <v>1674</v>
      </c>
      <c r="B1926">
        <v>1921</v>
      </c>
      <c r="C1926">
        <v>1</v>
      </c>
      <c r="D1926" t="s">
        <v>3844</v>
      </c>
      <c r="E1926" t="s">
        <v>3845</v>
      </c>
      <c r="F1926" t="s">
        <v>8510</v>
      </c>
      <c r="G1926" s="2">
        <v>159676.04856564899</v>
      </c>
      <c r="H1926" s="2">
        <v>254094.24044042165</v>
      </c>
      <c r="I1926" s="2">
        <v>307874.31510615902</v>
      </c>
      <c r="J1926" s="2">
        <v>408158.63153349567</v>
      </c>
      <c r="K1926" s="2">
        <v>416758.15348251833</v>
      </c>
      <c r="L1926" s="2">
        <v>427549.53394731437</v>
      </c>
      <c r="M1926" s="2">
        <f t="shared" si="29"/>
        <v>3529754.8740659957</v>
      </c>
    </row>
    <row r="1927" spans="1:13" x14ac:dyDescent="0.2">
      <c r="A1927">
        <v>1250</v>
      </c>
      <c r="B1927">
        <v>1922</v>
      </c>
      <c r="C1927">
        <v>1</v>
      </c>
      <c r="D1927" t="s">
        <v>3846</v>
      </c>
      <c r="E1927" t="s">
        <v>3847</v>
      </c>
      <c r="F1927" t="s">
        <v>8510</v>
      </c>
      <c r="G1927" s="2">
        <v>215347.60479930267</v>
      </c>
      <c r="H1927" s="2">
        <v>321875.83232238336</v>
      </c>
      <c r="I1927" s="2">
        <v>363269.11003588565</v>
      </c>
      <c r="J1927" s="2">
        <v>206159.73269274467</v>
      </c>
      <c r="K1927" s="2">
        <v>205876.710131978</v>
      </c>
      <c r="L1927" s="2">
        <v>243114.961008143</v>
      </c>
      <c r="M1927" s="2">
        <f t="shared" ref="M1927:M1990" si="30">SUM(G1927:L1928)</f>
        <v>3348496.7938361792</v>
      </c>
    </row>
    <row r="1928" spans="1:13" x14ac:dyDescent="0.2">
      <c r="A1928">
        <v>4144</v>
      </c>
      <c r="B1928">
        <v>1923</v>
      </c>
      <c r="C1928">
        <v>1</v>
      </c>
      <c r="D1928" t="s">
        <v>3848</v>
      </c>
      <c r="E1928" t="s">
        <v>3849</v>
      </c>
      <c r="F1928" t="s">
        <v>8510</v>
      </c>
      <c r="G1928" s="2">
        <v>279857.77796450135</v>
      </c>
      <c r="H1928" s="2">
        <v>254277.43266588531</v>
      </c>
      <c r="I1928" s="2">
        <v>300766.44947185303</v>
      </c>
      <c r="J1928" s="2">
        <v>275345.85970829503</v>
      </c>
      <c r="K1928" s="2">
        <v>335892.11603997665</v>
      </c>
      <c r="L1928" s="2">
        <v>346713.20699523069</v>
      </c>
      <c r="M1928" s="2">
        <f t="shared" si="30"/>
        <v>3163739.8929370739</v>
      </c>
    </row>
    <row r="1929" spans="1:13" x14ac:dyDescent="0.2">
      <c r="A1929">
        <v>5403</v>
      </c>
      <c r="B1929">
        <v>1924</v>
      </c>
      <c r="C1929">
        <v>1</v>
      </c>
      <c r="D1929" t="s">
        <v>3850</v>
      </c>
      <c r="E1929" t="s">
        <v>3851</v>
      </c>
      <c r="F1929" t="s">
        <v>8510</v>
      </c>
      <c r="G1929" s="2">
        <v>342294.91266596067</v>
      </c>
      <c r="H1929" s="2">
        <v>257808.96470418802</v>
      </c>
      <c r="I1929" s="2">
        <v>266011.86872998934</v>
      </c>
      <c r="J1929" s="2">
        <v>181468.137315981</v>
      </c>
      <c r="K1929" s="2">
        <v>182987.00730197233</v>
      </c>
      <c r="L1929" s="2">
        <v>140316.15937324066</v>
      </c>
      <c r="M1929" s="2">
        <f t="shared" si="30"/>
        <v>3148887.6946905828</v>
      </c>
    </row>
    <row r="1930" spans="1:13" x14ac:dyDescent="0.2">
      <c r="A1930">
        <v>3085</v>
      </c>
      <c r="B1930">
        <v>1925</v>
      </c>
      <c r="C1930">
        <v>1</v>
      </c>
      <c r="D1930" t="s">
        <v>3852</v>
      </c>
      <c r="E1930" t="s">
        <v>3853</v>
      </c>
      <c r="F1930" t="s">
        <v>8510</v>
      </c>
      <c r="G1930" s="2">
        <v>215845.35632916066</v>
      </c>
      <c r="H1930" s="2">
        <v>279459.96005658968</v>
      </c>
      <c r="I1930" s="2">
        <v>275663.14045867434</v>
      </c>
      <c r="J1930" s="2">
        <v>348744.93492543796</v>
      </c>
      <c r="K1930" s="2">
        <v>328568.63709322404</v>
      </c>
      <c r="L1930" s="2">
        <v>329718.61573616433</v>
      </c>
      <c r="M1930" s="2">
        <f t="shared" si="30"/>
        <v>3525666.231942194</v>
      </c>
    </row>
    <row r="1931" spans="1:13" x14ac:dyDescent="0.2">
      <c r="A1931">
        <v>1059</v>
      </c>
      <c r="B1931">
        <v>1926</v>
      </c>
      <c r="C1931">
        <v>1</v>
      </c>
      <c r="D1931" t="s">
        <v>3854</v>
      </c>
      <c r="E1931" t="s">
        <v>3855</v>
      </c>
      <c r="F1931" t="s">
        <v>8510</v>
      </c>
      <c r="G1931" s="2">
        <v>344079.96402738965</v>
      </c>
      <c r="H1931" s="2">
        <v>295032.72529440833</v>
      </c>
      <c r="I1931" s="2">
        <v>260714.46166919265</v>
      </c>
      <c r="J1931" s="2">
        <v>268777.23989752197</v>
      </c>
      <c r="K1931" s="2">
        <v>301712.49033189734</v>
      </c>
      <c r="L1931" s="2">
        <v>277348.70612253301</v>
      </c>
      <c r="M1931" s="2">
        <f t="shared" si="30"/>
        <v>3380932.334288829</v>
      </c>
    </row>
    <row r="1932" spans="1:13" x14ac:dyDescent="0.2">
      <c r="A1932">
        <v>2821</v>
      </c>
      <c r="B1932">
        <v>1927</v>
      </c>
      <c r="C1932">
        <v>1</v>
      </c>
      <c r="D1932" t="s">
        <v>3856</v>
      </c>
      <c r="E1932" t="s">
        <v>3857</v>
      </c>
      <c r="F1932" t="s">
        <v>8510</v>
      </c>
      <c r="G1932" s="2">
        <v>243804.98641481201</v>
      </c>
      <c r="H1932" s="2">
        <v>242288.38998172767</v>
      </c>
      <c r="I1932" s="2">
        <v>277152.60154940834</v>
      </c>
      <c r="J1932" s="2">
        <v>288810.07828078931</v>
      </c>
      <c r="K1932" s="2">
        <v>298516.37814152503</v>
      </c>
      <c r="L1932" s="2">
        <v>282694.31257762364</v>
      </c>
      <c r="M1932" s="2">
        <f t="shared" si="30"/>
        <v>3172146.5403178595</v>
      </c>
    </row>
    <row r="1933" spans="1:13" x14ac:dyDescent="0.2">
      <c r="A1933">
        <v>4441</v>
      </c>
      <c r="B1933">
        <v>1928</v>
      </c>
      <c r="C1933">
        <v>1</v>
      </c>
      <c r="D1933" t="s">
        <v>3858</v>
      </c>
      <c r="E1933" t="s">
        <v>3859</v>
      </c>
      <c r="F1933" t="s">
        <v>8510</v>
      </c>
      <c r="G1933" s="2">
        <v>252071.58582892866</v>
      </c>
      <c r="H1933" s="2">
        <v>249548.26383545002</v>
      </c>
      <c r="I1933" s="2">
        <v>224748.36475913765</v>
      </c>
      <c r="J1933" s="2">
        <v>268765.57836733432</v>
      </c>
      <c r="K1933" s="2">
        <v>271376.28568455297</v>
      </c>
      <c r="L1933" s="2">
        <v>272369.71489656932</v>
      </c>
      <c r="M1933" s="2">
        <f t="shared" si="30"/>
        <v>3032071.9013342806</v>
      </c>
    </row>
    <row r="1934" spans="1:13" x14ac:dyDescent="0.2">
      <c r="A1934">
        <v>4546</v>
      </c>
      <c r="B1934">
        <v>1929</v>
      </c>
      <c r="C1934">
        <v>1</v>
      </c>
      <c r="D1934" t="s">
        <v>3860</v>
      </c>
      <c r="E1934" t="s">
        <v>3861</v>
      </c>
      <c r="F1934" t="s">
        <v>8510</v>
      </c>
      <c r="G1934" s="2">
        <v>175439.37998543167</v>
      </c>
      <c r="H1934" s="2">
        <v>262160.68427785067</v>
      </c>
      <c r="I1934" s="2">
        <v>234579.79963108699</v>
      </c>
      <c r="J1934" s="2">
        <v>317520.78501261264</v>
      </c>
      <c r="K1934" s="2">
        <v>262296.9199702373</v>
      </c>
      <c r="L1934" s="2">
        <v>241194.53908508868</v>
      </c>
      <c r="M1934" s="2">
        <f t="shared" si="30"/>
        <v>3230155.5777805918</v>
      </c>
    </row>
    <row r="1935" spans="1:13" x14ac:dyDescent="0.2">
      <c r="A1935">
        <v>4312</v>
      </c>
      <c r="B1935">
        <v>1930</v>
      </c>
      <c r="C1935">
        <v>1</v>
      </c>
      <c r="D1935" t="s">
        <v>3862</v>
      </c>
      <c r="E1935" t="s">
        <v>3863</v>
      </c>
      <c r="F1935" t="s">
        <v>8510</v>
      </c>
      <c r="G1935" s="2">
        <v>244835.49269428768</v>
      </c>
      <c r="H1935" s="2">
        <v>258290.51027050699</v>
      </c>
      <c r="I1935" s="2">
        <v>313860.4853588753</v>
      </c>
      <c r="J1935" s="2">
        <v>294028.66648158903</v>
      </c>
      <c r="K1935" s="2">
        <v>305874.03052479005</v>
      </c>
      <c r="L1935" s="2">
        <v>320074.28448823496</v>
      </c>
      <c r="M1935" s="2">
        <f t="shared" si="30"/>
        <v>3549290.7673521452</v>
      </c>
    </row>
    <row r="1936" spans="1:13" x14ac:dyDescent="0.2">
      <c r="A1936">
        <v>4963</v>
      </c>
      <c r="B1936">
        <v>1931</v>
      </c>
      <c r="C1936">
        <v>1</v>
      </c>
      <c r="D1936" t="s">
        <v>3864</v>
      </c>
      <c r="E1936" t="s">
        <v>3865</v>
      </c>
      <c r="F1936" t="s">
        <v>8510</v>
      </c>
      <c r="G1936" s="2">
        <v>200218.84650296732</v>
      </c>
      <c r="H1936" s="2">
        <v>223975.31149030899</v>
      </c>
      <c r="I1936" s="2">
        <v>310240.40667072398</v>
      </c>
      <c r="J1936" s="2">
        <v>322850.74148476828</v>
      </c>
      <c r="K1936" s="2">
        <v>375421.06134161196</v>
      </c>
      <c r="L1936" s="2">
        <v>379620.93004348036</v>
      </c>
      <c r="M1936" s="2">
        <f t="shared" si="30"/>
        <v>3688408.1929433225</v>
      </c>
    </row>
    <row r="1937" spans="1:13" x14ac:dyDescent="0.2">
      <c r="A1937">
        <v>5057</v>
      </c>
      <c r="B1937">
        <v>1932</v>
      </c>
      <c r="C1937">
        <v>1</v>
      </c>
      <c r="D1937" t="s">
        <v>3866</v>
      </c>
      <c r="E1937" t="s">
        <v>3867</v>
      </c>
      <c r="F1937" t="s">
        <v>8510</v>
      </c>
      <c r="G1937" s="2">
        <v>379199.76492494438</v>
      </c>
      <c r="H1937" s="2">
        <v>326550.42638995167</v>
      </c>
      <c r="I1937" s="2">
        <v>296570.43857660465</v>
      </c>
      <c r="J1937" s="2">
        <v>301730.93275062699</v>
      </c>
      <c r="K1937" s="2">
        <v>271381.59017004067</v>
      </c>
      <c r="L1937" s="2">
        <v>300647.74259729334</v>
      </c>
      <c r="M1937" s="2">
        <f t="shared" si="30"/>
        <v>3487793.0410311748</v>
      </c>
    </row>
    <row r="1938" spans="1:13" x14ac:dyDescent="0.2">
      <c r="A1938">
        <v>5952</v>
      </c>
      <c r="B1938">
        <v>1933</v>
      </c>
      <c r="C1938">
        <v>1</v>
      </c>
      <c r="D1938" t="s">
        <v>3868</v>
      </c>
      <c r="E1938" t="s">
        <v>3869</v>
      </c>
      <c r="F1938" t="s">
        <v>8510</v>
      </c>
      <c r="G1938" s="2">
        <v>312940.44606756902</v>
      </c>
      <c r="H1938" s="2">
        <v>287713.01096485002</v>
      </c>
      <c r="I1938" s="2">
        <v>280622.49794521532</v>
      </c>
      <c r="J1938" s="2">
        <v>251331.61576192701</v>
      </c>
      <c r="K1938" s="2">
        <v>242776.33492525769</v>
      </c>
      <c r="L1938" s="2">
        <v>236328.23995689399</v>
      </c>
      <c r="M1938" s="2">
        <f t="shared" si="30"/>
        <v>3407214.9802764221</v>
      </c>
    </row>
    <row r="1939" spans="1:13" x14ac:dyDescent="0.2">
      <c r="A1939">
        <v>2553</v>
      </c>
      <c r="B1939">
        <v>1934</v>
      </c>
      <c r="C1939">
        <v>1</v>
      </c>
      <c r="D1939" t="s">
        <v>3870</v>
      </c>
      <c r="E1939" t="s">
        <v>3871</v>
      </c>
      <c r="F1939" t="s">
        <v>8510</v>
      </c>
      <c r="G1939" s="2">
        <v>217005.97936859704</v>
      </c>
      <c r="H1939" s="2">
        <v>291885.05368552363</v>
      </c>
      <c r="I1939" s="2">
        <v>315397.57133653801</v>
      </c>
      <c r="J1939" s="2">
        <v>326658.77120188763</v>
      </c>
      <c r="K1939" s="2">
        <v>337839.15366430033</v>
      </c>
      <c r="L1939" s="2">
        <v>306716.30539786263</v>
      </c>
      <c r="M1939" s="2">
        <f t="shared" si="30"/>
        <v>3288334.9897567518</v>
      </c>
    </row>
    <row r="1940" spans="1:13" x14ac:dyDescent="0.2">
      <c r="A1940">
        <v>984</v>
      </c>
      <c r="B1940">
        <v>1935</v>
      </c>
      <c r="C1940">
        <v>1</v>
      </c>
      <c r="D1940" t="s">
        <v>3872</v>
      </c>
      <c r="E1940" t="s">
        <v>3873</v>
      </c>
      <c r="F1940" t="s">
        <v>8510</v>
      </c>
      <c r="G1940" s="2">
        <v>340817.896822482</v>
      </c>
      <c r="H1940" s="2">
        <v>309745.77300505032</v>
      </c>
      <c r="I1940" s="2">
        <v>256920.25673028469</v>
      </c>
      <c r="J1940" s="2">
        <v>231802.82923502164</v>
      </c>
      <c r="K1940" s="2">
        <v>176534.02112212501</v>
      </c>
      <c r="L1940" s="2">
        <v>177011.37818707968</v>
      </c>
      <c r="M1940" s="2">
        <f t="shared" si="30"/>
        <v>3405024.8764935457</v>
      </c>
    </row>
    <row r="1941" spans="1:13" x14ac:dyDescent="0.2">
      <c r="A1941">
        <v>89</v>
      </c>
      <c r="B1941">
        <v>1936</v>
      </c>
      <c r="C1941">
        <v>1</v>
      </c>
      <c r="D1941" t="s">
        <v>3874</v>
      </c>
      <c r="E1941" t="s">
        <v>3875</v>
      </c>
      <c r="F1941" t="s">
        <v>8510</v>
      </c>
      <c r="G1941" s="2">
        <v>252866.923222649</v>
      </c>
      <c r="H1941" s="2">
        <v>348166.70671666367</v>
      </c>
      <c r="I1941" s="2">
        <v>302065.34812798962</v>
      </c>
      <c r="J1941" s="2">
        <v>387580.44234087568</v>
      </c>
      <c r="K1941" s="2">
        <v>304854.89526372368</v>
      </c>
      <c r="L1941" s="2">
        <v>316658.40571960103</v>
      </c>
      <c r="M1941" s="2">
        <f t="shared" si="30"/>
        <v>3553567.136906011</v>
      </c>
    </row>
    <row r="1942" spans="1:13" x14ac:dyDescent="0.2">
      <c r="A1942">
        <v>4299</v>
      </c>
      <c r="B1942">
        <v>1937</v>
      </c>
      <c r="C1942">
        <v>1</v>
      </c>
      <c r="D1942" t="s">
        <v>3876</v>
      </c>
      <c r="E1942" t="s">
        <v>3877</v>
      </c>
      <c r="F1942" t="s">
        <v>8510</v>
      </c>
      <c r="G1942" s="2">
        <v>205923.01999472431</v>
      </c>
      <c r="H1942" s="2">
        <v>237539.77601563232</v>
      </c>
      <c r="I1942" s="2">
        <v>258759.13807758535</v>
      </c>
      <c r="J1942" s="2">
        <v>292454.39162901434</v>
      </c>
      <c r="K1942" s="2">
        <v>322620.38310687972</v>
      </c>
      <c r="L1942" s="2">
        <v>324077.70669067203</v>
      </c>
      <c r="M1942" s="2">
        <f t="shared" si="30"/>
        <v>3563129.1268244828</v>
      </c>
    </row>
    <row r="1943" spans="1:13" x14ac:dyDescent="0.2">
      <c r="A1943">
        <v>3463</v>
      </c>
      <c r="B1943">
        <v>1938</v>
      </c>
      <c r="C1943">
        <v>1</v>
      </c>
      <c r="D1943" t="s">
        <v>3878</v>
      </c>
      <c r="E1943" t="s">
        <v>3879</v>
      </c>
      <c r="F1943" t="s">
        <v>8510</v>
      </c>
      <c r="G1943" s="2">
        <v>219510.88815884001</v>
      </c>
      <c r="H1943" s="2">
        <v>273235.19380028965</v>
      </c>
      <c r="I1943" s="2">
        <v>296207.20241071796</v>
      </c>
      <c r="J1943" s="2">
        <v>327745.79600807669</v>
      </c>
      <c r="K1943" s="2">
        <v>389781.22064615734</v>
      </c>
      <c r="L1943" s="2">
        <v>415274.41028589336</v>
      </c>
      <c r="M1943" s="2">
        <f t="shared" si="30"/>
        <v>3654614.0621537492</v>
      </c>
    </row>
    <row r="1944" spans="1:13" x14ac:dyDescent="0.2">
      <c r="A1944">
        <v>844</v>
      </c>
      <c r="B1944">
        <v>1939</v>
      </c>
      <c r="C1944">
        <v>1</v>
      </c>
      <c r="D1944" t="s">
        <v>3880</v>
      </c>
      <c r="E1944" t="s">
        <v>3881</v>
      </c>
      <c r="F1944" t="s">
        <v>8510</v>
      </c>
      <c r="G1944" s="2">
        <v>177799.24406113932</v>
      </c>
      <c r="H1944" s="2">
        <v>302287.10558224068</v>
      </c>
      <c r="I1944" s="2">
        <v>328823.66435952502</v>
      </c>
      <c r="J1944" s="2">
        <v>355117.14778383635</v>
      </c>
      <c r="K1944" s="2">
        <v>314405.35233636969</v>
      </c>
      <c r="L1944" s="2">
        <v>254426.83672066336</v>
      </c>
      <c r="M1944" s="2">
        <f t="shared" si="30"/>
        <v>3089954.6267378503</v>
      </c>
    </row>
    <row r="1945" spans="1:13" x14ac:dyDescent="0.2">
      <c r="A1945">
        <v>1358</v>
      </c>
      <c r="B1945">
        <v>1940</v>
      </c>
      <c r="C1945">
        <v>1</v>
      </c>
      <c r="D1945" t="s">
        <v>3882</v>
      </c>
      <c r="E1945" t="s">
        <v>3883</v>
      </c>
      <c r="F1945" t="s">
        <v>8510</v>
      </c>
      <c r="G1945" s="2">
        <v>288001.82724064268</v>
      </c>
      <c r="H1945" s="2">
        <v>257373.19961627433</v>
      </c>
      <c r="I1945" s="2">
        <v>251705.96492441333</v>
      </c>
      <c r="J1945" s="2">
        <v>213987.88509934567</v>
      </c>
      <c r="K1945" s="2">
        <v>171917.16680243632</v>
      </c>
      <c r="L1945" s="2">
        <v>174109.23221096399</v>
      </c>
      <c r="M1945" s="2">
        <f t="shared" si="30"/>
        <v>3137386.0542942211</v>
      </c>
    </row>
    <row r="1946" spans="1:13" x14ac:dyDescent="0.2">
      <c r="A1946">
        <v>2989</v>
      </c>
      <c r="B1946">
        <v>1941</v>
      </c>
      <c r="C1946">
        <v>1</v>
      </c>
      <c r="D1946" t="s">
        <v>3884</v>
      </c>
      <c r="E1946" t="s">
        <v>3885</v>
      </c>
      <c r="F1946" t="s">
        <v>8510</v>
      </c>
      <c r="G1946" s="2">
        <v>191635.61820212202</v>
      </c>
      <c r="H1946" s="2">
        <v>214603.94599048435</v>
      </c>
      <c r="I1946" s="2">
        <v>269321.46754076664</v>
      </c>
      <c r="J1946" s="2">
        <v>320915.39057225833</v>
      </c>
      <c r="K1946" s="2">
        <v>381236.79508844297</v>
      </c>
      <c r="L1946" s="2">
        <v>402577.56100607064</v>
      </c>
      <c r="M1946" s="2">
        <f t="shared" si="30"/>
        <v>2746727.1799047519</v>
      </c>
    </row>
    <row r="1947" spans="1:13" x14ac:dyDescent="0.2">
      <c r="A1947">
        <v>270</v>
      </c>
      <c r="B1947">
        <v>1942</v>
      </c>
      <c r="C1947">
        <v>1</v>
      </c>
      <c r="D1947" t="s">
        <v>3886</v>
      </c>
      <c r="E1947" t="s">
        <v>3887</v>
      </c>
      <c r="F1947" t="s">
        <v>8510</v>
      </c>
      <c r="G1947" s="2">
        <v>101102.67837019276</v>
      </c>
      <c r="H1947" s="2">
        <v>159408.212612086</v>
      </c>
      <c r="I1947" s="2">
        <v>150174.44039523011</v>
      </c>
      <c r="J1947" s="2">
        <v>154830.19363923813</v>
      </c>
      <c r="K1947" s="2">
        <v>129343.64213599033</v>
      </c>
      <c r="L1947" s="2">
        <v>271577.23435186961</v>
      </c>
      <c r="M1947" s="2">
        <f t="shared" si="30"/>
        <v>2417927.4981085062</v>
      </c>
    </row>
    <row r="1948" spans="1:13" x14ac:dyDescent="0.2">
      <c r="A1948">
        <v>811</v>
      </c>
      <c r="B1948">
        <v>1943</v>
      </c>
      <c r="C1948">
        <v>1</v>
      </c>
      <c r="D1948" t="s">
        <v>3888</v>
      </c>
      <c r="E1948" t="s">
        <v>3889</v>
      </c>
      <c r="F1948" t="s">
        <v>8510</v>
      </c>
      <c r="G1948" s="2">
        <v>206314.58271956633</v>
      </c>
      <c r="H1948" s="2">
        <v>237105.39547217698</v>
      </c>
      <c r="I1948" s="2">
        <v>210840.49762416564</v>
      </c>
      <c r="J1948" s="2">
        <v>194838.40434005499</v>
      </c>
      <c r="K1948" s="2">
        <v>235550.90817265571</v>
      </c>
      <c r="L1948" s="2">
        <v>366841.30827527965</v>
      </c>
      <c r="M1948" s="2">
        <f t="shared" si="30"/>
        <v>2785831.798733742</v>
      </c>
    </row>
    <row r="1949" spans="1:13" x14ac:dyDescent="0.2">
      <c r="A1949">
        <v>2744</v>
      </c>
      <c r="B1949">
        <v>1944</v>
      </c>
      <c r="C1949">
        <v>1</v>
      </c>
      <c r="D1949" t="s">
        <v>3890</v>
      </c>
      <c r="E1949" t="s">
        <v>3891</v>
      </c>
      <c r="F1949" t="s">
        <v>8510</v>
      </c>
      <c r="G1949" s="2">
        <v>226421.28259040936</v>
      </c>
      <c r="H1949" s="2">
        <v>198070.06107618334</v>
      </c>
      <c r="I1949" s="2">
        <v>211152.70635921834</v>
      </c>
      <c r="J1949" s="2">
        <v>260934.60410521299</v>
      </c>
      <c r="K1949" s="2">
        <v>213433.02342732565</v>
      </c>
      <c r="L1949" s="2">
        <v>224329.02457149301</v>
      </c>
      <c r="M1949" s="2">
        <f t="shared" si="30"/>
        <v>2419203.7905429113</v>
      </c>
    </row>
    <row r="1950" spans="1:13" x14ac:dyDescent="0.2">
      <c r="A1950">
        <v>5171</v>
      </c>
      <c r="B1950">
        <v>1945</v>
      </c>
      <c r="C1950">
        <v>1</v>
      </c>
      <c r="D1950" t="s">
        <v>3892</v>
      </c>
      <c r="E1950" t="s">
        <v>3893</v>
      </c>
      <c r="F1950" t="s">
        <v>8510</v>
      </c>
      <c r="G1950" s="2">
        <v>136970.20945569267</v>
      </c>
      <c r="H1950" s="2">
        <v>164566.7271350513</v>
      </c>
      <c r="I1950" s="2">
        <v>169439.77323201566</v>
      </c>
      <c r="J1950" s="2">
        <v>187986.99668333936</v>
      </c>
      <c r="K1950" s="2">
        <v>201919.87146091668</v>
      </c>
      <c r="L1950" s="2">
        <v>223979.510446053</v>
      </c>
      <c r="M1950" s="2">
        <f t="shared" si="30"/>
        <v>2570062.06961167</v>
      </c>
    </row>
    <row r="1951" spans="1:13" x14ac:dyDescent="0.2">
      <c r="A1951">
        <v>5772</v>
      </c>
      <c r="B1951">
        <v>1946</v>
      </c>
      <c r="C1951">
        <v>1</v>
      </c>
      <c r="D1951" t="s">
        <v>3894</v>
      </c>
      <c r="E1951" t="s">
        <v>3895</v>
      </c>
      <c r="F1951" t="s">
        <v>8510</v>
      </c>
      <c r="G1951" s="2">
        <v>330614.07501776732</v>
      </c>
      <c r="H1951" s="2">
        <v>281450.25598998967</v>
      </c>
      <c r="I1951" s="2">
        <v>262294.84000740928</v>
      </c>
      <c r="J1951" s="2">
        <v>214875.79956080232</v>
      </c>
      <c r="K1951" s="2">
        <v>194759.35089530167</v>
      </c>
      <c r="L1951" s="2">
        <v>201204.65972733099</v>
      </c>
      <c r="M1951" s="2">
        <f t="shared" si="30"/>
        <v>3049884.1057398282</v>
      </c>
    </row>
    <row r="1952" spans="1:13" x14ac:dyDescent="0.2">
      <c r="A1952">
        <v>5437</v>
      </c>
      <c r="B1952">
        <v>1947</v>
      </c>
      <c r="C1952">
        <v>1</v>
      </c>
      <c r="D1952" t="s">
        <v>3896</v>
      </c>
      <c r="E1952" t="s">
        <v>3897</v>
      </c>
      <c r="F1952" t="s">
        <v>8510</v>
      </c>
      <c r="G1952" s="2">
        <v>222098.09553375436</v>
      </c>
      <c r="H1952" s="2">
        <v>224979.26057072834</v>
      </c>
      <c r="I1952" s="2">
        <v>235179.943304427</v>
      </c>
      <c r="J1952" s="2">
        <v>285404.81798431271</v>
      </c>
      <c r="K1952" s="2">
        <v>304322.14572421031</v>
      </c>
      <c r="L1952" s="2">
        <v>292700.86142379435</v>
      </c>
      <c r="M1952" s="2">
        <f t="shared" si="30"/>
        <v>3257374.9825401944</v>
      </c>
    </row>
    <row r="1953" spans="1:13" x14ac:dyDescent="0.2">
      <c r="A1953">
        <v>5014</v>
      </c>
      <c r="B1953">
        <v>1948</v>
      </c>
      <c r="C1953">
        <v>1</v>
      </c>
      <c r="D1953" t="s">
        <v>3898</v>
      </c>
      <c r="E1953" t="s">
        <v>3899</v>
      </c>
      <c r="F1953" t="s">
        <v>8510</v>
      </c>
      <c r="G1953" s="2">
        <v>364526.22678691166</v>
      </c>
      <c r="H1953" s="2">
        <v>366281.61065593938</v>
      </c>
      <c r="I1953" s="2">
        <v>333864.05563696765</v>
      </c>
      <c r="J1953" s="2">
        <v>252181.42546015201</v>
      </c>
      <c r="K1953" s="2">
        <v>195690.54259035201</v>
      </c>
      <c r="L1953" s="2">
        <v>180145.99686864531</v>
      </c>
      <c r="M1953" s="2">
        <f t="shared" si="30"/>
        <v>3086252.3712027515</v>
      </c>
    </row>
    <row r="1954" spans="1:13" x14ac:dyDescent="0.2">
      <c r="A1954">
        <v>4136</v>
      </c>
      <c r="B1954">
        <v>1949</v>
      </c>
      <c r="C1954">
        <v>1</v>
      </c>
      <c r="D1954" t="s">
        <v>3900</v>
      </c>
      <c r="E1954" t="s">
        <v>3901</v>
      </c>
      <c r="F1954" t="s">
        <v>8510</v>
      </c>
      <c r="G1954" s="2">
        <v>238791.61031999299</v>
      </c>
      <c r="H1954" s="2">
        <v>256936.80855900733</v>
      </c>
      <c r="I1954" s="2">
        <v>226243.86376062068</v>
      </c>
      <c r="J1954" s="2">
        <v>250871.84254443963</v>
      </c>
      <c r="K1954" s="2">
        <v>209981.29630991968</v>
      </c>
      <c r="L1954" s="2">
        <v>210737.091709803</v>
      </c>
      <c r="M1954" s="2">
        <f t="shared" si="30"/>
        <v>3091372.9319173717</v>
      </c>
    </row>
    <row r="1955" spans="1:13" x14ac:dyDescent="0.2">
      <c r="A1955">
        <v>1024</v>
      </c>
      <c r="B1955">
        <v>1950</v>
      </c>
      <c r="C1955">
        <v>1</v>
      </c>
      <c r="D1955" t="s">
        <v>3902</v>
      </c>
      <c r="E1955" t="s">
        <v>3903</v>
      </c>
      <c r="F1955" t="s">
        <v>8510</v>
      </c>
      <c r="G1955" s="2">
        <v>182874.68410450834</v>
      </c>
      <c r="H1955" s="2">
        <v>245548.60692882803</v>
      </c>
      <c r="I1955" s="2">
        <v>263800.94425090868</v>
      </c>
      <c r="J1955" s="2">
        <v>326406.50950683671</v>
      </c>
      <c r="K1955" s="2">
        <v>338329.68150200933</v>
      </c>
      <c r="L1955" s="2">
        <v>340849.99242049735</v>
      </c>
      <c r="M1955" s="2">
        <f t="shared" si="30"/>
        <v>3273138.4708675467</v>
      </c>
    </row>
    <row r="1956" spans="1:13" x14ac:dyDescent="0.2">
      <c r="A1956">
        <v>5009</v>
      </c>
      <c r="B1956">
        <v>1951</v>
      </c>
      <c r="C1956">
        <v>1</v>
      </c>
      <c r="D1956" t="s">
        <v>3904</v>
      </c>
      <c r="E1956" t="s">
        <v>3905</v>
      </c>
      <c r="F1956" t="s">
        <v>8510</v>
      </c>
      <c r="G1956" s="2">
        <v>192443.98040743402</v>
      </c>
      <c r="H1956" s="2">
        <v>218489.51109068302</v>
      </c>
      <c r="I1956" s="2">
        <v>249396.918567788</v>
      </c>
      <c r="J1956" s="2">
        <v>287267.56434798235</v>
      </c>
      <c r="K1956" s="2">
        <v>306876.53043793002</v>
      </c>
      <c r="L1956" s="2">
        <v>320853.54730214103</v>
      </c>
      <c r="M1956" s="2">
        <f t="shared" si="30"/>
        <v>3262612.8116399008</v>
      </c>
    </row>
    <row r="1957" spans="1:13" x14ac:dyDescent="0.2">
      <c r="A1957">
        <v>5838</v>
      </c>
      <c r="B1957">
        <v>1952</v>
      </c>
      <c r="C1957">
        <v>1</v>
      </c>
      <c r="D1957" t="s">
        <v>3906</v>
      </c>
      <c r="E1957" t="s">
        <v>3907</v>
      </c>
      <c r="F1957" t="s">
        <v>8510</v>
      </c>
      <c r="G1957" s="2">
        <v>221412.50397437633</v>
      </c>
      <c r="H1957" s="2">
        <v>276634.97534831165</v>
      </c>
      <c r="I1957" s="2">
        <v>266521.12704244565</v>
      </c>
      <c r="J1957" s="2">
        <v>302032.28702559602</v>
      </c>
      <c r="K1957" s="2">
        <v>297601.41475370404</v>
      </c>
      <c r="L1957" s="2">
        <v>323082.451341509</v>
      </c>
      <c r="M1957" s="2">
        <f t="shared" si="30"/>
        <v>3561451.3031473635</v>
      </c>
    </row>
    <row r="1958" spans="1:13" x14ac:dyDescent="0.2">
      <c r="A1958">
        <v>4320</v>
      </c>
      <c r="B1958">
        <v>1953</v>
      </c>
      <c r="C1958">
        <v>1</v>
      </c>
      <c r="D1958" t="s">
        <v>3908</v>
      </c>
      <c r="E1958" t="s">
        <v>3909</v>
      </c>
      <c r="F1958" t="s">
        <v>8510</v>
      </c>
      <c r="G1958" s="2">
        <v>140348.57828207067</v>
      </c>
      <c r="H1958" s="2">
        <v>284038.52560474369</v>
      </c>
      <c r="I1958" s="2">
        <v>286421.70305059338</v>
      </c>
      <c r="J1958" s="2">
        <v>418024.03103821137</v>
      </c>
      <c r="K1958" s="2">
        <v>398819.79077553103</v>
      </c>
      <c r="L1958" s="2">
        <v>346513.91491027101</v>
      </c>
      <c r="M1958" s="2">
        <f t="shared" si="30"/>
        <v>3479460.3626734801</v>
      </c>
    </row>
    <row r="1959" spans="1:13" x14ac:dyDescent="0.2">
      <c r="A1959">
        <v>5922</v>
      </c>
      <c r="B1959">
        <v>1954</v>
      </c>
      <c r="C1959">
        <v>1</v>
      </c>
      <c r="D1959" t="s">
        <v>3910</v>
      </c>
      <c r="E1959" t="s">
        <v>3911</v>
      </c>
      <c r="F1959" t="s">
        <v>8510</v>
      </c>
      <c r="G1959" s="2">
        <v>268162.34114417434</v>
      </c>
      <c r="H1959" s="2">
        <v>243216.30491540799</v>
      </c>
      <c r="I1959" s="2">
        <v>270281.39795874065</v>
      </c>
      <c r="J1959" s="2">
        <v>261770.93273214097</v>
      </c>
      <c r="K1959" s="2">
        <v>288414.19249094534</v>
      </c>
      <c r="L1959" s="2">
        <v>273448.64977064898</v>
      </c>
      <c r="M1959" s="2">
        <f t="shared" si="30"/>
        <v>3240407.2967939461</v>
      </c>
    </row>
    <row r="1960" spans="1:13" x14ac:dyDescent="0.2">
      <c r="A1960">
        <v>2973</v>
      </c>
      <c r="B1960">
        <v>1955</v>
      </c>
      <c r="C1960">
        <v>1</v>
      </c>
      <c r="D1960" t="s">
        <v>3912</v>
      </c>
      <c r="E1960" t="s">
        <v>3913</v>
      </c>
      <c r="F1960" t="s">
        <v>8510</v>
      </c>
      <c r="G1960" s="2">
        <v>95728.180485844961</v>
      </c>
      <c r="H1960" s="2">
        <v>219791.05284063998</v>
      </c>
      <c r="I1960" s="2">
        <v>232021.643005366</v>
      </c>
      <c r="J1960" s="2">
        <v>395495.37648742768</v>
      </c>
      <c r="K1960" s="2">
        <v>347577.206395538</v>
      </c>
      <c r="L1960" s="2">
        <v>344500.01856707101</v>
      </c>
      <c r="M1960" s="2">
        <f t="shared" si="30"/>
        <v>3158667.018816743</v>
      </c>
    </row>
    <row r="1961" spans="1:13" x14ac:dyDescent="0.2">
      <c r="A1961">
        <v>4637</v>
      </c>
      <c r="B1961">
        <v>1956</v>
      </c>
      <c r="C1961">
        <v>1</v>
      </c>
      <c r="D1961" t="s">
        <v>3914</v>
      </c>
      <c r="E1961" t="s">
        <v>3915</v>
      </c>
      <c r="F1961" t="s">
        <v>8510</v>
      </c>
      <c r="G1961" s="2">
        <v>245888.38253013368</v>
      </c>
      <c r="H1961" s="2">
        <v>242343.70499105169</v>
      </c>
      <c r="I1961" s="2">
        <v>263231.68440769432</v>
      </c>
      <c r="J1961" s="2">
        <v>295979.27557639033</v>
      </c>
      <c r="K1961" s="2">
        <v>243588.34238172401</v>
      </c>
      <c r="L1961" s="2">
        <v>232522.15114786103</v>
      </c>
      <c r="M1961" s="2">
        <f t="shared" si="30"/>
        <v>3328103.1986554544</v>
      </c>
    </row>
    <row r="1962" spans="1:13" x14ac:dyDescent="0.2">
      <c r="A1962">
        <v>1964</v>
      </c>
      <c r="B1962">
        <v>1957</v>
      </c>
      <c r="C1962">
        <v>1</v>
      </c>
      <c r="D1962" t="s">
        <v>3916</v>
      </c>
      <c r="E1962" t="s">
        <v>3917</v>
      </c>
      <c r="F1962" t="s">
        <v>8510</v>
      </c>
      <c r="G1962" s="2">
        <v>239754.232270234</v>
      </c>
      <c r="H1962" s="2">
        <v>300113.92279646802</v>
      </c>
      <c r="I1962" s="2">
        <v>347082.24996386265</v>
      </c>
      <c r="J1962" s="2">
        <v>365433.42730560433</v>
      </c>
      <c r="K1962" s="2">
        <v>295128.90456973371</v>
      </c>
      <c r="L1962" s="2">
        <v>257036.92071469632</v>
      </c>
      <c r="M1962" s="2">
        <f t="shared" si="30"/>
        <v>3108394.4820989193</v>
      </c>
    </row>
    <row r="1963" spans="1:13" x14ac:dyDescent="0.2">
      <c r="A1963">
        <v>988</v>
      </c>
      <c r="B1963">
        <v>1958</v>
      </c>
      <c r="C1963">
        <v>1</v>
      </c>
      <c r="D1963" t="s">
        <v>3918</v>
      </c>
      <c r="E1963" t="s">
        <v>3919</v>
      </c>
      <c r="F1963" t="s">
        <v>8510</v>
      </c>
      <c r="G1963" s="2">
        <v>236973.34274160233</v>
      </c>
      <c r="H1963" s="2">
        <v>225213.05715504204</v>
      </c>
      <c r="I1963" s="2">
        <v>209693.21001032667</v>
      </c>
      <c r="J1963" s="2">
        <v>198866.71909791403</v>
      </c>
      <c r="K1963" s="2">
        <v>206114.41088454498</v>
      </c>
      <c r="L1963" s="2">
        <v>226984.08458888999</v>
      </c>
      <c r="M1963" s="2">
        <f t="shared" si="30"/>
        <v>2761895.894059604</v>
      </c>
    </row>
    <row r="1964" spans="1:13" x14ac:dyDescent="0.2">
      <c r="A1964">
        <v>5930</v>
      </c>
      <c r="B1964">
        <v>1959</v>
      </c>
      <c r="C1964">
        <v>1</v>
      </c>
      <c r="D1964" t="s">
        <v>3920</v>
      </c>
      <c r="E1964" t="s">
        <v>3921</v>
      </c>
      <c r="F1964" t="s">
        <v>8510</v>
      </c>
      <c r="G1964" s="2">
        <v>188342.322554632</v>
      </c>
      <c r="H1964" s="2">
        <v>217792.83806970934</v>
      </c>
      <c r="I1964" s="2">
        <v>247785.82068219734</v>
      </c>
      <c r="J1964" s="2">
        <v>225970.30590254266</v>
      </c>
      <c r="K1964" s="2">
        <v>294203.43115924997</v>
      </c>
      <c r="L1964" s="2">
        <v>283956.35121295269</v>
      </c>
      <c r="M1964" s="2">
        <f t="shared" si="30"/>
        <v>2850327.3849754417</v>
      </c>
    </row>
    <row r="1965" spans="1:13" x14ac:dyDescent="0.2">
      <c r="A1965">
        <v>2960</v>
      </c>
      <c r="B1965">
        <v>1960</v>
      </c>
      <c r="C1965">
        <v>1</v>
      </c>
      <c r="D1965" t="s">
        <v>3922</v>
      </c>
      <c r="E1965" t="s">
        <v>3923</v>
      </c>
      <c r="F1965" t="s">
        <v>8510</v>
      </c>
      <c r="G1965" s="2">
        <v>208106.919506773</v>
      </c>
      <c r="H1965" s="2">
        <v>211352.82937225766</v>
      </c>
      <c r="I1965" s="2">
        <v>219088.52439280532</v>
      </c>
      <c r="J1965" s="2">
        <v>224888.12530755097</v>
      </c>
      <c r="K1965" s="2">
        <v>207377.67469400229</v>
      </c>
      <c r="L1965" s="2">
        <v>321462.24212076864</v>
      </c>
      <c r="M1965" s="2">
        <f t="shared" si="30"/>
        <v>2720927.7470125677</v>
      </c>
    </row>
    <row r="1966" spans="1:13" x14ac:dyDescent="0.2">
      <c r="A1966">
        <v>3464</v>
      </c>
      <c r="B1966">
        <v>1961</v>
      </c>
      <c r="C1966">
        <v>1</v>
      </c>
      <c r="D1966" t="s">
        <v>3924</v>
      </c>
      <c r="E1966" t="s">
        <v>3925</v>
      </c>
      <c r="F1966" t="s">
        <v>8510</v>
      </c>
      <c r="G1966" s="2">
        <v>203482.15484729563</v>
      </c>
      <c r="H1966" s="2">
        <v>296968.12238590402</v>
      </c>
      <c r="I1966" s="2">
        <v>213186.93013847034</v>
      </c>
      <c r="J1966" s="2">
        <v>227684.21928755697</v>
      </c>
      <c r="K1966" s="2">
        <v>203978.00213816299</v>
      </c>
      <c r="L1966" s="2">
        <v>183352.00282102</v>
      </c>
      <c r="M1966" s="2">
        <f t="shared" si="30"/>
        <v>2902407.6926387856</v>
      </c>
    </row>
    <row r="1967" spans="1:13" x14ac:dyDescent="0.2">
      <c r="A1967">
        <v>1220</v>
      </c>
      <c r="B1967">
        <v>1962</v>
      </c>
      <c r="C1967">
        <v>1</v>
      </c>
      <c r="D1967" t="s">
        <v>3926</v>
      </c>
      <c r="E1967" t="s">
        <v>3927</v>
      </c>
      <c r="F1967" t="s">
        <v>8510</v>
      </c>
      <c r="G1967" s="2">
        <v>156202.74194021267</v>
      </c>
      <c r="H1967" s="2">
        <v>186986.08853742469</v>
      </c>
      <c r="I1967" s="2">
        <v>210087.28788336468</v>
      </c>
      <c r="J1967" s="2">
        <v>276831.10547519964</v>
      </c>
      <c r="K1967" s="2">
        <v>331479.25942838867</v>
      </c>
      <c r="L1967" s="2">
        <v>412169.77775578568</v>
      </c>
      <c r="M1967" s="2">
        <f t="shared" si="30"/>
        <v>3043076.9015024896</v>
      </c>
    </row>
    <row r="1968" spans="1:13" x14ac:dyDescent="0.2">
      <c r="A1968">
        <v>3748</v>
      </c>
      <c r="B1968">
        <v>1963</v>
      </c>
      <c r="C1968">
        <v>1</v>
      </c>
      <c r="D1968" t="s">
        <v>3928</v>
      </c>
      <c r="E1968" t="s">
        <v>3929</v>
      </c>
      <c r="F1968" t="s">
        <v>8510</v>
      </c>
      <c r="G1968" s="2">
        <v>271448.75777961832</v>
      </c>
      <c r="H1968" s="2">
        <v>255683.53992000932</v>
      </c>
      <c r="I1968" s="2">
        <v>299822.04632582801</v>
      </c>
      <c r="J1968" s="2">
        <v>253086.38070843866</v>
      </c>
      <c r="K1968" s="2">
        <v>200476.85717718166</v>
      </c>
      <c r="L1968" s="2">
        <v>188803.05857103734</v>
      </c>
      <c r="M1968" s="2">
        <f t="shared" si="30"/>
        <v>3090745.6076026619</v>
      </c>
    </row>
    <row r="1969" spans="1:13" x14ac:dyDescent="0.2">
      <c r="A1969">
        <v>5493</v>
      </c>
      <c r="B1969">
        <v>1964</v>
      </c>
      <c r="C1969">
        <v>1</v>
      </c>
      <c r="D1969" t="s">
        <v>3930</v>
      </c>
      <c r="E1969" t="s">
        <v>3931</v>
      </c>
      <c r="F1969" t="s">
        <v>8510</v>
      </c>
      <c r="G1969" s="2">
        <v>419965.90057626698</v>
      </c>
      <c r="H1969" s="2">
        <v>311567.67315216496</v>
      </c>
      <c r="I1969" s="2">
        <v>258386.41610520266</v>
      </c>
      <c r="J1969" s="2">
        <v>205692.66547887202</v>
      </c>
      <c r="K1969" s="2">
        <v>217344.70197466065</v>
      </c>
      <c r="L1969" s="2">
        <v>208467.60983338134</v>
      </c>
      <c r="M1969" s="2">
        <f t="shared" si="30"/>
        <v>3346860.7242279802</v>
      </c>
    </row>
    <row r="1970" spans="1:13" x14ac:dyDescent="0.2">
      <c r="A1970">
        <v>3008</v>
      </c>
      <c r="B1970">
        <v>1965</v>
      </c>
      <c r="C1970">
        <v>1</v>
      </c>
      <c r="D1970" t="s">
        <v>3932</v>
      </c>
      <c r="E1970" t="s">
        <v>3933</v>
      </c>
      <c r="F1970" t="s">
        <v>8510</v>
      </c>
      <c r="G1970" s="2">
        <v>239863.84881526165</v>
      </c>
      <c r="H1970" s="2">
        <v>279670.70192830166</v>
      </c>
      <c r="I1970" s="2">
        <v>273014.43327244668</v>
      </c>
      <c r="J1970" s="2">
        <v>446514.26377238968</v>
      </c>
      <c r="K1970" s="2">
        <v>244431.80686513532</v>
      </c>
      <c r="L1970" s="2">
        <v>241940.70245389701</v>
      </c>
      <c r="M1970" s="2">
        <f t="shared" si="30"/>
        <v>2948080.9841338331</v>
      </c>
    </row>
    <row r="1971" spans="1:13" x14ac:dyDescent="0.2">
      <c r="A1971">
        <v>1151</v>
      </c>
      <c r="B1971">
        <v>1966</v>
      </c>
      <c r="C1971">
        <v>1</v>
      </c>
      <c r="D1971" t="s">
        <v>3934</v>
      </c>
      <c r="E1971" t="s">
        <v>3935</v>
      </c>
      <c r="F1971" t="s">
        <v>8510</v>
      </c>
      <c r="G1971" s="2">
        <v>258474.40141295802</v>
      </c>
      <c r="H1971" s="2">
        <v>166702.77760736301</v>
      </c>
      <c r="I1971" s="2">
        <v>155202.44750646001</v>
      </c>
      <c r="J1971" s="2">
        <v>186640.8234464523</v>
      </c>
      <c r="K1971" s="2">
        <v>169546.39106622266</v>
      </c>
      <c r="L1971" s="2">
        <v>286078.38598694495</v>
      </c>
      <c r="M1971" s="2">
        <f t="shared" si="30"/>
        <v>2664364.645003513</v>
      </c>
    </row>
    <row r="1972" spans="1:13" x14ac:dyDescent="0.2">
      <c r="A1972">
        <v>1657</v>
      </c>
      <c r="B1972">
        <v>1967</v>
      </c>
      <c r="C1972">
        <v>1</v>
      </c>
      <c r="D1972" t="s">
        <v>3936</v>
      </c>
      <c r="E1972" t="s">
        <v>3937</v>
      </c>
      <c r="F1972" t="s">
        <v>8510</v>
      </c>
      <c r="G1972" s="2">
        <v>224596.15689303633</v>
      </c>
      <c r="H1972" s="2">
        <v>216505.83482141132</v>
      </c>
      <c r="I1972" s="2">
        <v>248733.11662821434</v>
      </c>
      <c r="J1972" s="2">
        <v>254297.31598815904</v>
      </c>
      <c r="K1972" s="2">
        <v>250921.69739425901</v>
      </c>
      <c r="L1972" s="2">
        <v>246665.29625203236</v>
      </c>
      <c r="M1972" s="2">
        <f t="shared" si="30"/>
        <v>3132798.9585342426</v>
      </c>
    </row>
    <row r="1973" spans="1:13" x14ac:dyDescent="0.2">
      <c r="A1973">
        <v>417</v>
      </c>
      <c r="B1973">
        <v>1968</v>
      </c>
      <c r="C1973">
        <v>1</v>
      </c>
      <c r="D1973" t="s">
        <v>3938</v>
      </c>
      <c r="E1973" t="s">
        <v>3939</v>
      </c>
      <c r="F1973" t="s">
        <v>8510</v>
      </c>
      <c r="G1973" s="2">
        <v>285687.00126635801</v>
      </c>
      <c r="H1973" s="2">
        <v>280699.797835326</v>
      </c>
      <c r="I1973" s="2">
        <v>274511.82031038305</v>
      </c>
      <c r="J1973" s="2">
        <v>308429.03046480432</v>
      </c>
      <c r="K1973" s="2">
        <v>261229.98084625803</v>
      </c>
      <c r="L1973" s="2">
        <v>280521.90983400098</v>
      </c>
      <c r="M1973" s="2">
        <f t="shared" si="30"/>
        <v>3201375.9027619911</v>
      </c>
    </row>
    <row r="1974" spans="1:13" x14ac:dyDescent="0.2">
      <c r="A1974">
        <v>792</v>
      </c>
      <c r="B1974">
        <v>1969</v>
      </c>
      <c r="C1974">
        <v>1</v>
      </c>
      <c r="D1974" t="s">
        <v>3940</v>
      </c>
      <c r="E1974" t="s">
        <v>3941</v>
      </c>
      <c r="F1974" t="s">
        <v>8510</v>
      </c>
      <c r="G1974" s="2">
        <v>152862.63871488968</v>
      </c>
      <c r="H1974" s="2">
        <v>271914.89849004865</v>
      </c>
      <c r="I1974" s="2">
        <v>298799.59813840967</v>
      </c>
      <c r="J1974" s="2">
        <v>259434.95071017835</v>
      </c>
      <c r="K1974" s="2">
        <v>209103.12352447098</v>
      </c>
      <c r="L1974" s="2">
        <v>318181.15262686333</v>
      </c>
      <c r="M1974" s="2">
        <f t="shared" si="30"/>
        <v>2502927.237774564</v>
      </c>
    </row>
    <row r="1975" spans="1:13" x14ac:dyDescent="0.2">
      <c r="A1975">
        <v>808</v>
      </c>
      <c r="B1975">
        <v>1970</v>
      </c>
      <c r="C1975">
        <v>1</v>
      </c>
      <c r="D1975" t="s">
        <v>3942</v>
      </c>
      <c r="E1975" t="s">
        <v>3943</v>
      </c>
      <c r="F1975" t="s">
        <v>8510</v>
      </c>
      <c r="G1975" s="2">
        <v>196356.15014677666</v>
      </c>
      <c r="H1975" s="2">
        <v>220186.13009781201</v>
      </c>
      <c r="I1975" s="2">
        <v>132013.80270100167</v>
      </c>
      <c r="J1975" s="2">
        <v>146430.25990767867</v>
      </c>
      <c r="K1975" s="2">
        <v>152713.16228483568</v>
      </c>
      <c r="L1975" s="2">
        <v>144931.37043159833</v>
      </c>
      <c r="M1975" s="2">
        <f t="shared" si="30"/>
        <v>2881219.7251541186</v>
      </c>
    </row>
    <row r="1976" spans="1:13" x14ac:dyDescent="0.2">
      <c r="A1976">
        <v>3922</v>
      </c>
      <c r="B1976">
        <v>1971</v>
      </c>
      <c r="C1976">
        <v>1</v>
      </c>
      <c r="D1976" t="s">
        <v>3944</v>
      </c>
      <c r="E1976" t="s">
        <v>3945</v>
      </c>
      <c r="F1976" t="s">
        <v>8510</v>
      </c>
      <c r="G1976" s="2">
        <v>190251.69787790198</v>
      </c>
      <c r="H1976" s="2">
        <v>261459.70578339233</v>
      </c>
      <c r="I1976" s="2">
        <v>293516.84327103535</v>
      </c>
      <c r="J1976" s="2">
        <v>331192.27125652035</v>
      </c>
      <c r="K1976" s="2">
        <v>398318.83535788365</v>
      </c>
      <c r="L1976" s="2">
        <v>413849.49603768229</v>
      </c>
      <c r="M1976" s="2">
        <f t="shared" si="30"/>
        <v>3497766.4996272367</v>
      </c>
    </row>
    <row r="1977" spans="1:13" x14ac:dyDescent="0.2">
      <c r="A1977">
        <v>2946</v>
      </c>
      <c r="B1977">
        <v>1972</v>
      </c>
      <c r="C1977">
        <v>1</v>
      </c>
      <c r="D1977" t="s">
        <v>3946</v>
      </c>
      <c r="E1977" t="s">
        <v>3947</v>
      </c>
      <c r="F1977" t="s">
        <v>8510</v>
      </c>
      <c r="G1977" s="2">
        <v>367326.56487109867</v>
      </c>
      <c r="H1977" s="2">
        <v>324501.783934217</v>
      </c>
      <c r="I1977" s="2">
        <v>303292.39211547229</v>
      </c>
      <c r="J1977" s="2">
        <v>232886.77761606663</v>
      </c>
      <c r="K1977" s="2">
        <v>190904.56519158068</v>
      </c>
      <c r="L1977" s="2">
        <v>190265.56631438501</v>
      </c>
      <c r="M1977" s="2">
        <f t="shared" si="30"/>
        <v>2858720.9756034296</v>
      </c>
    </row>
    <row r="1978" spans="1:13" x14ac:dyDescent="0.2">
      <c r="A1978">
        <v>4332</v>
      </c>
      <c r="B1978">
        <v>1973</v>
      </c>
      <c r="C1978">
        <v>1</v>
      </c>
      <c r="D1978" t="s">
        <v>3948</v>
      </c>
      <c r="E1978" t="s">
        <v>3949</v>
      </c>
      <c r="F1978" t="s">
        <v>8510</v>
      </c>
      <c r="G1978" s="2">
        <v>236115.1840237657</v>
      </c>
      <c r="H1978" s="2">
        <v>280714.231285677</v>
      </c>
      <c r="I1978" s="2">
        <v>244809.12276341169</v>
      </c>
      <c r="J1978" s="2">
        <v>187077.54135282102</v>
      </c>
      <c r="K1978" s="2">
        <v>153609.28177097032</v>
      </c>
      <c r="L1978" s="2">
        <v>147217.96436396366</v>
      </c>
      <c r="M1978" s="2">
        <f t="shared" si="30"/>
        <v>2582181.9767546644</v>
      </c>
    </row>
    <row r="1979" spans="1:13" x14ac:dyDescent="0.2">
      <c r="A1979">
        <v>4062</v>
      </c>
      <c r="B1979">
        <v>1974</v>
      </c>
      <c r="C1979">
        <v>1</v>
      </c>
      <c r="D1979" t="s">
        <v>3950</v>
      </c>
      <c r="E1979" t="s">
        <v>3951</v>
      </c>
      <c r="F1979" t="s">
        <v>8510</v>
      </c>
      <c r="G1979" s="2">
        <v>230859.77600780968</v>
      </c>
      <c r="H1979" s="2">
        <v>262687.64604290365</v>
      </c>
      <c r="I1979" s="2">
        <v>209213.88427994703</v>
      </c>
      <c r="J1979" s="2">
        <v>216316.94600736233</v>
      </c>
      <c r="K1979" s="2">
        <v>214242.77469150568</v>
      </c>
      <c r="L1979" s="2">
        <v>199317.62416452702</v>
      </c>
      <c r="M1979" s="2">
        <f t="shared" si="30"/>
        <v>2832620.0527997389</v>
      </c>
    </row>
    <row r="1980" spans="1:13" x14ac:dyDescent="0.2">
      <c r="A1980">
        <v>5136</v>
      </c>
      <c r="B1980">
        <v>1975</v>
      </c>
      <c r="C1980">
        <v>1</v>
      </c>
      <c r="D1980" t="s">
        <v>3952</v>
      </c>
      <c r="E1980" t="s">
        <v>3953</v>
      </c>
      <c r="F1980" t="s">
        <v>8510</v>
      </c>
      <c r="G1980" s="2">
        <v>233697.55142390635</v>
      </c>
      <c r="H1980" s="2">
        <v>236364.62364503168</v>
      </c>
      <c r="I1980" s="2">
        <v>272756.88144659169</v>
      </c>
      <c r="J1980" s="2">
        <v>243075.49926881332</v>
      </c>
      <c r="K1980" s="2">
        <v>259403.39485311435</v>
      </c>
      <c r="L1980" s="2">
        <v>254683.45096822633</v>
      </c>
      <c r="M1980" s="2">
        <f t="shared" si="30"/>
        <v>2781189.0902089933</v>
      </c>
    </row>
    <row r="1981" spans="1:13" x14ac:dyDescent="0.2">
      <c r="A1981">
        <v>4689</v>
      </c>
      <c r="B1981">
        <v>1976</v>
      </c>
      <c r="C1981">
        <v>1</v>
      </c>
      <c r="D1981" t="s">
        <v>3954</v>
      </c>
      <c r="E1981" t="s">
        <v>3955</v>
      </c>
      <c r="F1981" t="s">
        <v>8510</v>
      </c>
      <c r="G1981" s="2">
        <v>303112.12574221165</v>
      </c>
      <c r="H1981" s="2">
        <v>276949.25346974336</v>
      </c>
      <c r="I1981" s="2">
        <v>210092.65920887099</v>
      </c>
      <c r="J1981" s="2">
        <v>184716.9589362643</v>
      </c>
      <c r="K1981" s="2">
        <v>165204.34992722166</v>
      </c>
      <c r="L1981" s="2">
        <v>141132.34131899732</v>
      </c>
      <c r="M1981" s="2">
        <f t="shared" si="30"/>
        <v>3308402.606406874</v>
      </c>
    </row>
    <row r="1982" spans="1:13" x14ac:dyDescent="0.2">
      <c r="A1982">
        <v>4029</v>
      </c>
      <c r="B1982">
        <v>1977</v>
      </c>
      <c r="C1982">
        <v>1</v>
      </c>
      <c r="D1982" t="s">
        <v>3956</v>
      </c>
      <c r="E1982" t="s">
        <v>3957</v>
      </c>
      <c r="F1982" t="s">
        <v>8510</v>
      </c>
      <c r="G1982" s="2">
        <v>71363.584006576726</v>
      </c>
      <c r="H1982" s="2">
        <v>181125.940890083</v>
      </c>
      <c r="I1982" s="2">
        <v>244117.874770625</v>
      </c>
      <c r="J1982" s="2">
        <v>439328.78190255834</v>
      </c>
      <c r="K1982" s="2">
        <v>523592.47831058101</v>
      </c>
      <c r="L1982" s="2">
        <v>567666.25792314066</v>
      </c>
      <c r="M1982" s="2">
        <f t="shared" si="30"/>
        <v>2855561.4035785696</v>
      </c>
    </row>
    <row r="1983" spans="1:13" x14ac:dyDescent="0.2">
      <c r="A1983">
        <v>4150</v>
      </c>
      <c r="B1983">
        <v>1978</v>
      </c>
      <c r="C1983">
        <v>1</v>
      </c>
      <c r="D1983" t="s">
        <v>3958</v>
      </c>
      <c r="E1983" t="s">
        <v>3959</v>
      </c>
      <c r="F1983" t="s">
        <v>8510</v>
      </c>
      <c r="G1983" s="2">
        <v>132969.57792268632</v>
      </c>
      <c r="H1983" s="2">
        <v>142033.24516116866</v>
      </c>
      <c r="I1983" s="2">
        <v>145761.38283319303</v>
      </c>
      <c r="J1983" s="2">
        <v>140178.71813009368</v>
      </c>
      <c r="K1983" s="2">
        <v>135213.00958938699</v>
      </c>
      <c r="L1983" s="2">
        <v>132210.55213847631</v>
      </c>
      <c r="M1983" s="2">
        <f t="shared" si="30"/>
        <v>2188448.976754419</v>
      </c>
    </row>
    <row r="1984" spans="1:13" x14ac:dyDescent="0.2">
      <c r="A1984">
        <v>2496</v>
      </c>
      <c r="B1984">
        <v>1979</v>
      </c>
      <c r="C1984">
        <v>1</v>
      </c>
      <c r="D1984" t="s">
        <v>3960</v>
      </c>
      <c r="E1984" t="s">
        <v>3961</v>
      </c>
      <c r="F1984" t="s">
        <v>8510</v>
      </c>
      <c r="G1984" s="2">
        <v>214496.59446911301</v>
      </c>
      <c r="H1984" s="2">
        <v>234879.13188699432</v>
      </c>
      <c r="I1984" s="2">
        <v>239556.556573351</v>
      </c>
      <c r="J1984" s="2">
        <v>252831.28250096831</v>
      </c>
      <c r="K1984" s="2">
        <v>227139.76845249636</v>
      </c>
      <c r="L1984" s="2">
        <v>191179.15709649131</v>
      </c>
      <c r="M1984" s="2">
        <f t="shared" si="30"/>
        <v>2980544.2111674855</v>
      </c>
    </row>
    <row r="1985" spans="1:13" x14ac:dyDescent="0.2">
      <c r="A1985">
        <v>1950</v>
      </c>
      <c r="B1985">
        <v>1980</v>
      </c>
      <c r="C1985">
        <v>1</v>
      </c>
      <c r="D1985" t="s">
        <v>3962</v>
      </c>
      <c r="E1985" t="s">
        <v>3963</v>
      </c>
      <c r="F1985" t="s">
        <v>8510</v>
      </c>
      <c r="G1985" s="2">
        <v>111381.85996732151</v>
      </c>
      <c r="H1985" s="2">
        <v>342441.76642117003</v>
      </c>
      <c r="I1985" s="2">
        <v>304195.81675783632</v>
      </c>
      <c r="J1985" s="2">
        <v>322645.23909599771</v>
      </c>
      <c r="K1985" s="2">
        <v>386095.19006313075</v>
      </c>
      <c r="L1985" s="2">
        <v>153701.84788261502</v>
      </c>
      <c r="M1985" s="2">
        <f t="shared" si="30"/>
        <v>2971932.6370321671</v>
      </c>
    </row>
    <row r="1986" spans="1:13" x14ac:dyDescent="0.2">
      <c r="A1986">
        <v>1862</v>
      </c>
      <c r="B1986">
        <v>1981</v>
      </c>
      <c r="C1986">
        <v>1</v>
      </c>
      <c r="D1986" t="s">
        <v>3964</v>
      </c>
      <c r="E1986" t="s">
        <v>3965</v>
      </c>
      <c r="F1986" t="s">
        <v>8510</v>
      </c>
      <c r="G1986" s="2">
        <v>72023.712116111346</v>
      </c>
      <c r="H1986" s="2">
        <v>138413.287353994</v>
      </c>
      <c r="I1986" s="2">
        <v>168596.49211400535</v>
      </c>
      <c r="J1986" s="2">
        <v>231147.62896540164</v>
      </c>
      <c r="K1986" s="2">
        <v>305763.17219776771</v>
      </c>
      <c r="L1986" s="2">
        <v>435526.62409681571</v>
      </c>
      <c r="M1986" s="2">
        <f t="shared" si="30"/>
        <v>3095455.4373928504</v>
      </c>
    </row>
    <row r="1987" spans="1:13" x14ac:dyDescent="0.2">
      <c r="A1987">
        <v>4532</v>
      </c>
      <c r="B1987">
        <v>1982</v>
      </c>
      <c r="C1987">
        <v>1</v>
      </c>
      <c r="D1987" t="s">
        <v>3966</v>
      </c>
      <c r="E1987" t="s">
        <v>3967</v>
      </c>
      <c r="F1987" t="s">
        <v>8510</v>
      </c>
      <c r="G1987" s="2">
        <v>313059.80163423368</v>
      </c>
      <c r="H1987" s="2">
        <v>253783.23805189866</v>
      </c>
      <c r="I1987" s="2">
        <v>273458.05794602103</v>
      </c>
      <c r="J1987" s="2">
        <v>252033.80417838832</v>
      </c>
      <c r="K1987" s="2">
        <v>305381.35674251063</v>
      </c>
      <c r="L1987" s="2">
        <v>346268.26199570199</v>
      </c>
      <c r="M1987" s="2">
        <f t="shared" si="30"/>
        <v>3115469.6733280122</v>
      </c>
    </row>
    <row r="1988" spans="1:13" x14ac:dyDescent="0.2">
      <c r="A1988">
        <v>4075</v>
      </c>
      <c r="B1988">
        <v>1983</v>
      </c>
      <c r="C1988">
        <v>1</v>
      </c>
      <c r="D1988" t="s">
        <v>3968</v>
      </c>
      <c r="E1988" t="s">
        <v>3969</v>
      </c>
      <c r="F1988" t="s">
        <v>8510</v>
      </c>
      <c r="G1988" s="2">
        <v>346068.3210507133</v>
      </c>
      <c r="H1988" s="2">
        <v>241825.47018176271</v>
      </c>
      <c r="I1988" s="2">
        <v>210415.98563430365</v>
      </c>
      <c r="J1988" s="2">
        <v>197137.37815546166</v>
      </c>
      <c r="K1988" s="2">
        <v>187637.8285034677</v>
      </c>
      <c r="L1988" s="2">
        <v>188400.16925354899</v>
      </c>
      <c r="M1988" s="2">
        <f t="shared" si="30"/>
        <v>2779233.0493217697</v>
      </c>
    </row>
    <row r="1989" spans="1:13" x14ac:dyDescent="0.2">
      <c r="A1989">
        <v>3881</v>
      </c>
      <c r="B1989">
        <v>1984</v>
      </c>
      <c r="C1989">
        <v>1</v>
      </c>
      <c r="D1989" t="s">
        <v>3970</v>
      </c>
      <c r="E1989" t="s">
        <v>3971</v>
      </c>
      <c r="F1989" t="s">
        <v>8510</v>
      </c>
      <c r="G1989" s="2">
        <v>240277.88334400233</v>
      </c>
      <c r="H1989" s="2">
        <v>262074.46900295699</v>
      </c>
      <c r="I1989" s="2">
        <v>235290.05828813068</v>
      </c>
      <c r="J1989" s="2">
        <v>239743.11795773669</v>
      </c>
      <c r="K1989" s="2">
        <v>218085.53981316436</v>
      </c>
      <c r="L1989" s="2">
        <v>212276.82813652031</v>
      </c>
      <c r="M1989" s="2">
        <f t="shared" si="30"/>
        <v>2609655.5049319137</v>
      </c>
    </row>
    <row r="1990" spans="1:13" x14ac:dyDescent="0.2">
      <c r="A1990">
        <v>3222</v>
      </c>
      <c r="B1990">
        <v>1985</v>
      </c>
      <c r="C1990">
        <v>1</v>
      </c>
      <c r="D1990" t="s">
        <v>3972</v>
      </c>
      <c r="E1990" t="s">
        <v>3973</v>
      </c>
      <c r="F1990" t="s">
        <v>8510</v>
      </c>
      <c r="G1990" s="2">
        <v>193862.79746930933</v>
      </c>
      <c r="H1990" s="2">
        <v>213737.26390289865</v>
      </c>
      <c r="I1990" s="2">
        <v>187222.10002721599</v>
      </c>
      <c r="J1990" s="2">
        <v>214047.00344336766</v>
      </c>
      <c r="K1990" s="2">
        <v>200704.60831428962</v>
      </c>
      <c r="L1990" s="2">
        <v>192333.83523232132</v>
      </c>
      <c r="M1990" s="2">
        <f t="shared" si="30"/>
        <v>2802420.5843283064</v>
      </c>
    </row>
    <row r="1991" spans="1:13" x14ac:dyDescent="0.2">
      <c r="A1991">
        <v>4771</v>
      </c>
      <c r="B1991">
        <v>1986</v>
      </c>
      <c r="C1991">
        <v>1</v>
      </c>
      <c r="D1991" t="s">
        <v>3974</v>
      </c>
      <c r="E1991" t="s">
        <v>3975</v>
      </c>
      <c r="F1991" t="s">
        <v>8510</v>
      </c>
      <c r="G1991" s="2">
        <v>239496.83961095032</v>
      </c>
      <c r="H1991" s="2">
        <v>261206.73170947633</v>
      </c>
      <c r="I1991" s="2">
        <v>258463.41890507899</v>
      </c>
      <c r="J1991" s="2">
        <v>263301.477121551</v>
      </c>
      <c r="K1991" s="2">
        <v>293599.42724344734</v>
      </c>
      <c r="L1991" s="2">
        <v>284445.08134840004</v>
      </c>
      <c r="M1991" s="2">
        <f t="shared" ref="M1991:M2054" si="31">SUM(G1991:L1992)</f>
        <v>2931742.1922829282</v>
      </c>
    </row>
    <row r="1992" spans="1:13" x14ac:dyDescent="0.2">
      <c r="A1992">
        <v>3804</v>
      </c>
      <c r="B1992">
        <v>1987</v>
      </c>
      <c r="C1992">
        <v>1</v>
      </c>
      <c r="D1992" t="s">
        <v>3976</v>
      </c>
      <c r="E1992" t="s">
        <v>3977</v>
      </c>
      <c r="F1992" t="s">
        <v>8510</v>
      </c>
      <c r="G1992" s="2">
        <v>202809.90504230501</v>
      </c>
      <c r="H1992" s="2">
        <v>246042.87487254399</v>
      </c>
      <c r="I1992" s="2">
        <v>220878.77941134665</v>
      </c>
      <c r="J1992" s="2">
        <v>265545.83275576402</v>
      </c>
      <c r="K1992" s="2">
        <v>218998.39040250969</v>
      </c>
      <c r="L1992" s="2">
        <v>176953.43385955432</v>
      </c>
      <c r="M1992" s="2">
        <f t="shared" si="31"/>
        <v>2669876.3370589716</v>
      </c>
    </row>
    <row r="1993" spans="1:13" x14ac:dyDescent="0.2">
      <c r="A1993">
        <v>506</v>
      </c>
      <c r="B1993">
        <v>1988</v>
      </c>
      <c r="C1993">
        <v>1</v>
      </c>
      <c r="D1993" t="s">
        <v>3978</v>
      </c>
      <c r="E1993" t="s">
        <v>3979</v>
      </c>
      <c r="F1993" t="s">
        <v>8510</v>
      </c>
      <c r="G1993" s="2">
        <v>225422.04587494166</v>
      </c>
      <c r="H1993" s="2">
        <v>198669.71904296032</v>
      </c>
      <c r="I1993" s="2">
        <v>230462.73933986234</v>
      </c>
      <c r="J1993" s="2">
        <v>258272.01832378967</v>
      </c>
      <c r="K1993" s="2">
        <v>223016.62289553965</v>
      </c>
      <c r="L1993" s="2">
        <v>202803.97523785432</v>
      </c>
      <c r="M1993" s="2">
        <f t="shared" si="31"/>
        <v>3141781.5987478741</v>
      </c>
    </row>
    <row r="1994" spans="1:13" x14ac:dyDescent="0.2">
      <c r="A1994">
        <v>3860</v>
      </c>
      <c r="B1994">
        <v>1989</v>
      </c>
      <c r="C1994">
        <v>1</v>
      </c>
      <c r="D1994" t="s">
        <v>3980</v>
      </c>
      <c r="E1994" t="s">
        <v>3981</v>
      </c>
      <c r="F1994" t="s">
        <v>8510</v>
      </c>
      <c r="G1994" s="2">
        <v>171341.84596798968</v>
      </c>
      <c r="H1994" s="2">
        <v>231821.09531856133</v>
      </c>
      <c r="I1994" s="2">
        <v>256401.43396463234</v>
      </c>
      <c r="J1994" s="2">
        <v>329615.932167069</v>
      </c>
      <c r="K1994" s="2">
        <v>390026.59606433072</v>
      </c>
      <c r="L1994" s="2">
        <v>423927.57455034327</v>
      </c>
      <c r="M1994" s="2">
        <f t="shared" si="31"/>
        <v>2749765.696254475</v>
      </c>
    </row>
    <row r="1995" spans="1:13" x14ac:dyDescent="0.2">
      <c r="A1995">
        <v>3917</v>
      </c>
      <c r="B1995">
        <v>1990</v>
      </c>
      <c r="C1995">
        <v>1</v>
      </c>
      <c r="D1995" t="s">
        <v>3982</v>
      </c>
      <c r="E1995" t="s">
        <v>3983</v>
      </c>
      <c r="F1995" t="s">
        <v>8510</v>
      </c>
      <c r="G1995" s="2">
        <v>172972.27352963432</v>
      </c>
      <c r="H1995" s="2">
        <v>151504.434628619</v>
      </c>
      <c r="I1995" s="2">
        <v>169541.65809285131</v>
      </c>
      <c r="J1995" s="2">
        <v>147807.7598199443</v>
      </c>
      <c r="K1995" s="2">
        <v>155875.845247319</v>
      </c>
      <c r="L1995" s="2">
        <v>148929.24690318067</v>
      </c>
      <c r="M1995" s="2">
        <f t="shared" si="31"/>
        <v>2004992.4846125082</v>
      </c>
    </row>
    <row r="1996" spans="1:13" x14ac:dyDescent="0.2">
      <c r="A1996">
        <v>3953</v>
      </c>
      <c r="B1996">
        <v>1991</v>
      </c>
      <c r="C1996">
        <v>1</v>
      </c>
      <c r="D1996" t="s">
        <v>3984</v>
      </c>
      <c r="E1996" t="s">
        <v>3985</v>
      </c>
      <c r="F1996" t="s">
        <v>8510</v>
      </c>
      <c r="G1996" s="2">
        <v>260818.32258942802</v>
      </c>
      <c r="H1996" s="2">
        <v>204034.05202665634</v>
      </c>
      <c r="I1996" s="2">
        <v>175438.00325776066</v>
      </c>
      <c r="J1996" s="2">
        <v>148586.42255548769</v>
      </c>
      <c r="K1996" s="2">
        <v>123377.98850733234</v>
      </c>
      <c r="L1996" s="2">
        <v>146106.477454295</v>
      </c>
      <c r="M1996" s="2">
        <f t="shared" si="31"/>
        <v>2641981.6295142313</v>
      </c>
    </row>
    <row r="1997" spans="1:13" x14ac:dyDescent="0.2">
      <c r="A1997">
        <v>3218</v>
      </c>
      <c r="B1997">
        <v>1992</v>
      </c>
      <c r="C1997">
        <v>1</v>
      </c>
      <c r="D1997" t="s">
        <v>3986</v>
      </c>
      <c r="E1997" t="s">
        <v>3987</v>
      </c>
      <c r="F1997" t="s">
        <v>8510</v>
      </c>
      <c r="G1997" s="2">
        <v>190939.86273993502</v>
      </c>
      <c r="H1997" s="2">
        <v>238494.70525315232</v>
      </c>
      <c r="I1997" s="2">
        <v>246492.92366261865</v>
      </c>
      <c r="J1997" s="2">
        <v>302497.92447194067</v>
      </c>
      <c r="K1997" s="2">
        <v>296269.94023638836</v>
      </c>
      <c r="L1997" s="2">
        <v>308925.00675923633</v>
      </c>
      <c r="M1997" s="2">
        <f t="shared" si="31"/>
        <v>3114261.15707321</v>
      </c>
    </row>
    <row r="1998" spans="1:13" x14ac:dyDescent="0.2">
      <c r="A1998">
        <v>4228</v>
      </c>
      <c r="B1998">
        <v>1993</v>
      </c>
      <c r="C1998">
        <v>1</v>
      </c>
      <c r="D1998" t="s">
        <v>3988</v>
      </c>
      <c r="E1998" t="s">
        <v>3989</v>
      </c>
      <c r="F1998" t="s">
        <v>8510</v>
      </c>
      <c r="G1998" s="2">
        <v>260127.00347718332</v>
      </c>
      <c r="H1998" s="2">
        <v>256601.40527405203</v>
      </c>
      <c r="I1998" s="2">
        <v>263075.74908554502</v>
      </c>
      <c r="J1998" s="2">
        <v>241674.32789027502</v>
      </c>
      <c r="K1998" s="2">
        <v>263922.85380483436</v>
      </c>
      <c r="L1998" s="2">
        <v>245239.45441804864</v>
      </c>
      <c r="M1998" s="2">
        <f t="shared" si="31"/>
        <v>2961037.2111479975</v>
      </c>
    </row>
    <row r="1999" spans="1:13" x14ac:dyDescent="0.2">
      <c r="A1999">
        <v>1030</v>
      </c>
      <c r="B1999">
        <v>1994</v>
      </c>
      <c r="C1999">
        <v>1</v>
      </c>
      <c r="D1999" t="s">
        <v>3990</v>
      </c>
      <c r="E1999" t="s">
        <v>3991</v>
      </c>
      <c r="F1999" t="s">
        <v>8510</v>
      </c>
      <c r="G1999" s="2">
        <v>349387.20875008829</v>
      </c>
      <c r="H1999" s="2">
        <v>268368.62308250502</v>
      </c>
      <c r="I1999" s="2">
        <v>237087.02683974136</v>
      </c>
      <c r="J1999" s="2">
        <v>196464.07856068501</v>
      </c>
      <c r="K1999" s="2">
        <v>187330.25845957035</v>
      </c>
      <c r="L1999" s="2">
        <v>191759.22150546932</v>
      </c>
      <c r="M1999" s="2">
        <f t="shared" si="31"/>
        <v>2965751.9562778459</v>
      </c>
    </row>
    <row r="2000" spans="1:13" x14ac:dyDescent="0.2">
      <c r="A2000">
        <v>2582</v>
      </c>
      <c r="B2000">
        <v>1995</v>
      </c>
      <c r="C2000">
        <v>1</v>
      </c>
      <c r="D2000" t="s">
        <v>3992</v>
      </c>
      <c r="E2000" t="s">
        <v>3993</v>
      </c>
      <c r="F2000" t="s">
        <v>8510</v>
      </c>
      <c r="G2000" s="2">
        <v>430772.06571036234</v>
      </c>
      <c r="H2000" s="2">
        <v>290042.39437197702</v>
      </c>
      <c r="I2000" s="2">
        <v>233320.30314390801</v>
      </c>
      <c r="J2000" s="2">
        <v>196106.35238283369</v>
      </c>
      <c r="K2000" s="2">
        <v>190932.37052074133</v>
      </c>
      <c r="L2000" s="2">
        <v>194182.05294996465</v>
      </c>
      <c r="M2000" s="2">
        <f t="shared" si="31"/>
        <v>3026333.937120955</v>
      </c>
    </row>
    <row r="2001" spans="1:13" x14ac:dyDescent="0.2">
      <c r="A2001">
        <v>3964</v>
      </c>
      <c r="B2001">
        <v>1996</v>
      </c>
      <c r="C2001">
        <v>1</v>
      </c>
      <c r="D2001" t="s">
        <v>3994</v>
      </c>
      <c r="E2001" t="s">
        <v>3995</v>
      </c>
      <c r="F2001" t="s">
        <v>8510</v>
      </c>
      <c r="G2001" s="2">
        <v>266766.03293202567</v>
      </c>
      <c r="H2001" s="2">
        <v>241513.47041492802</v>
      </c>
      <c r="I2001" s="2">
        <v>236490.43613999934</v>
      </c>
      <c r="J2001" s="2">
        <v>242945.16203518133</v>
      </c>
      <c r="K2001" s="2">
        <v>253703.42251948966</v>
      </c>
      <c r="L2001" s="2">
        <v>249559.87399954433</v>
      </c>
      <c r="M2001" s="2">
        <f t="shared" si="31"/>
        <v>2945077.6846186412</v>
      </c>
    </row>
    <row r="2002" spans="1:13" x14ac:dyDescent="0.2">
      <c r="A2002">
        <v>5594</v>
      </c>
      <c r="B2002">
        <v>1997</v>
      </c>
      <c r="C2002">
        <v>1</v>
      </c>
      <c r="D2002" t="s">
        <v>3996</v>
      </c>
      <c r="E2002" t="s">
        <v>3997</v>
      </c>
      <c r="F2002" t="s">
        <v>8510</v>
      </c>
      <c r="G2002" s="2">
        <v>271297.02219082398</v>
      </c>
      <c r="H2002" s="2">
        <v>254905.61025024901</v>
      </c>
      <c r="I2002" s="2">
        <v>250572.05088163936</v>
      </c>
      <c r="J2002" s="2">
        <v>250532.9613673753</v>
      </c>
      <c r="K2002" s="2">
        <v>212851.436859568</v>
      </c>
      <c r="L2002" s="2">
        <v>213940.20502781737</v>
      </c>
      <c r="M2002" s="2">
        <f t="shared" si="31"/>
        <v>2232795.9555286639</v>
      </c>
    </row>
    <row r="2003" spans="1:13" x14ac:dyDescent="0.2">
      <c r="A2003">
        <v>3948</v>
      </c>
      <c r="B2003">
        <v>1998</v>
      </c>
      <c r="C2003">
        <v>1</v>
      </c>
      <c r="D2003" t="s">
        <v>3998</v>
      </c>
      <c r="E2003" t="s">
        <v>3999</v>
      </c>
      <c r="F2003" t="s">
        <v>8510</v>
      </c>
      <c r="G2003" s="2">
        <v>129328.16581084767</v>
      </c>
      <c r="H2003" s="2">
        <v>143341.39809141468</v>
      </c>
      <c r="I2003" s="2">
        <v>125559.00792667933</v>
      </c>
      <c r="J2003" s="2">
        <v>136335.96619615267</v>
      </c>
      <c r="K2003" s="2">
        <v>124777.69578434766</v>
      </c>
      <c r="L2003" s="2">
        <v>119354.43514174868</v>
      </c>
      <c r="M2003" s="2">
        <f t="shared" si="31"/>
        <v>2358556.9470107709</v>
      </c>
    </row>
    <row r="2004" spans="1:13" x14ac:dyDescent="0.2">
      <c r="A2004">
        <v>2184</v>
      </c>
      <c r="B2004">
        <v>1999</v>
      </c>
      <c r="C2004">
        <v>1</v>
      </c>
      <c r="D2004" t="s">
        <v>4000</v>
      </c>
      <c r="E2004" t="s">
        <v>4001</v>
      </c>
      <c r="F2004" t="s">
        <v>8510</v>
      </c>
      <c r="G2004" s="2">
        <v>366610.77574335365</v>
      </c>
      <c r="H2004" s="2">
        <v>277304.36834049964</v>
      </c>
      <c r="I2004" s="2">
        <v>300263.26920850301</v>
      </c>
      <c r="J2004" s="2">
        <v>235410.327911022</v>
      </c>
      <c r="K2004" s="2">
        <v>200227.19052750335</v>
      </c>
      <c r="L2004" s="2">
        <v>200044.34632869868</v>
      </c>
      <c r="M2004" s="2">
        <f t="shared" si="31"/>
        <v>3181584.0067090774</v>
      </c>
    </row>
    <row r="2005" spans="1:13" x14ac:dyDescent="0.2">
      <c r="A2005">
        <v>5573</v>
      </c>
      <c r="B2005">
        <v>2000</v>
      </c>
      <c r="C2005">
        <v>1</v>
      </c>
      <c r="D2005" t="s">
        <v>4002</v>
      </c>
      <c r="E2005" t="s">
        <v>4003</v>
      </c>
      <c r="F2005" t="s">
        <v>8510</v>
      </c>
      <c r="G2005" s="2">
        <v>263150.12712104636</v>
      </c>
      <c r="H2005" s="2">
        <v>279961.68124379095</v>
      </c>
      <c r="I2005" s="2">
        <v>263718.43861707166</v>
      </c>
      <c r="J2005" s="2">
        <v>243171.88998027865</v>
      </c>
      <c r="K2005" s="2">
        <v>283572.57847804064</v>
      </c>
      <c r="L2005" s="2">
        <v>268149.01320926897</v>
      </c>
      <c r="M2005" s="2">
        <f t="shared" si="31"/>
        <v>3182673.4243345424</v>
      </c>
    </row>
    <row r="2006" spans="1:13" x14ac:dyDescent="0.2">
      <c r="A2006">
        <v>2110</v>
      </c>
      <c r="B2006">
        <v>2001</v>
      </c>
      <c r="C2006">
        <v>1</v>
      </c>
      <c r="D2006" t="s">
        <v>4004</v>
      </c>
      <c r="E2006" t="s">
        <v>4005</v>
      </c>
      <c r="F2006" t="s">
        <v>8510</v>
      </c>
      <c r="G2006" s="2">
        <v>62821.383724044041</v>
      </c>
      <c r="H2006" s="2">
        <v>122676.91423724098</v>
      </c>
      <c r="I2006" s="2">
        <v>155807.04299519566</v>
      </c>
      <c r="J2006" s="2">
        <v>262778.82760721637</v>
      </c>
      <c r="K2006" s="2">
        <v>421259.31837857934</v>
      </c>
      <c r="L2006" s="2">
        <v>555606.20874276862</v>
      </c>
      <c r="M2006" s="2">
        <f t="shared" si="31"/>
        <v>3089742.1197021771</v>
      </c>
    </row>
    <row r="2007" spans="1:13" x14ac:dyDescent="0.2">
      <c r="A2007">
        <v>4954</v>
      </c>
      <c r="B2007">
        <v>2002</v>
      </c>
      <c r="C2007">
        <v>1</v>
      </c>
      <c r="D2007" t="s">
        <v>4006</v>
      </c>
      <c r="E2007" t="s">
        <v>4007</v>
      </c>
      <c r="F2007" t="s">
        <v>8510</v>
      </c>
      <c r="G2007" s="2">
        <v>284173.48933531763</v>
      </c>
      <c r="H2007" s="2">
        <v>253444.52802433399</v>
      </c>
      <c r="I2007" s="2">
        <v>254414.92473354065</v>
      </c>
      <c r="J2007" s="2">
        <v>238706.83541018298</v>
      </c>
      <c r="K2007" s="2">
        <v>235135.77492005599</v>
      </c>
      <c r="L2007" s="2">
        <v>242916.87159370104</v>
      </c>
      <c r="M2007" s="2">
        <f t="shared" si="31"/>
        <v>3182511.9976155329</v>
      </c>
    </row>
    <row r="2008" spans="1:13" x14ac:dyDescent="0.2">
      <c r="A2008">
        <v>3094</v>
      </c>
      <c r="B2008">
        <v>2003</v>
      </c>
      <c r="C2008">
        <v>1</v>
      </c>
      <c r="D2008" t="s">
        <v>4008</v>
      </c>
      <c r="E2008" t="s">
        <v>4009</v>
      </c>
      <c r="F2008" t="s">
        <v>8510</v>
      </c>
      <c r="G2008" s="2">
        <v>418853.91969644465</v>
      </c>
      <c r="H2008" s="2">
        <v>304825.87337565399</v>
      </c>
      <c r="I2008" s="2">
        <v>295455.88446068671</v>
      </c>
      <c r="J2008" s="2">
        <v>249573.97369744533</v>
      </c>
      <c r="K2008" s="2">
        <v>218252.95392189399</v>
      </c>
      <c r="L2008" s="2">
        <v>186756.9684462763</v>
      </c>
      <c r="M2008" s="2">
        <f t="shared" si="31"/>
        <v>3148227.0031572636</v>
      </c>
    </row>
    <row r="2009" spans="1:13" x14ac:dyDescent="0.2">
      <c r="A2009">
        <v>3745</v>
      </c>
      <c r="B2009">
        <v>2004</v>
      </c>
      <c r="C2009">
        <v>1</v>
      </c>
      <c r="D2009" t="s">
        <v>4010</v>
      </c>
      <c r="E2009" t="s">
        <v>4011</v>
      </c>
      <c r="F2009" t="s">
        <v>8510</v>
      </c>
      <c r="G2009" s="2">
        <v>148339.81451685468</v>
      </c>
      <c r="H2009" s="2">
        <v>158700.081547043</v>
      </c>
      <c r="I2009" s="2">
        <v>216848.65039207935</v>
      </c>
      <c r="J2009" s="2">
        <v>242229.41467407532</v>
      </c>
      <c r="K2009" s="2">
        <v>322692.71270485636</v>
      </c>
      <c r="L2009" s="2">
        <v>385696.75572395365</v>
      </c>
      <c r="M2009" s="2">
        <f t="shared" si="31"/>
        <v>2880227.657293065</v>
      </c>
    </row>
    <row r="2010" spans="1:13" x14ac:dyDescent="0.2">
      <c r="A2010">
        <v>4108</v>
      </c>
      <c r="B2010">
        <v>2005</v>
      </c>
      <c r="C2010">
        <v>1</v>
      </c>
      <c r="D2010" t="s">
        <v>4012</v>
      </c>
      <c r="E2010" t="s">
        <v>4013</v>
      </c>
      <c r="F2010" t="s">
        <v>8510</v>
      </c>
      <c r="G2010" s="2">
        <v>338923.71671474836</v>
      </c>
      <c r="H2010" s="2">
        <v>272821.85335064208</v>
      </c>
      <c r="I2010" s="2">
        <v>263179.59198259533</v>
      </c>
      <c r="J2010" s="2">
        <v>212718.28438989297</v>
      </c>
      <c r="K2010" s="2">
        <v>170510.44336838133</v>
      </c>
      <c r="L2010" s="2">
        <v>147566.33792794231</v>
      </c>
      <c r="M2010" s="2">
        <f t="shared" si="31"/>
        <v>2697939.8848507381</v>
      </c>
    </row>
    <row r="2011" spans="1:13" x14ac:dyDescent="0.2">
      <c r="A2011">
        <v>2325</v>
      </c>
      <c r="B2011">
        <v>2006</v>
      </c>
      <c r="C2011">
        <v>1</v>
      </c>
      <c r="D2011" t="s">
        <v>4014</v>
      </c>
      <c r="E2011" t="s">
        <v>4015</v>
      </c>
      <c r="F2011" t="s">
        <v>8510</v>
      </c>
      <c r="G2011" s="2">
        <v>196381.44473036935</v>
      </c>
      <c r="H2011" s="2">
        <v>228687.60309401134</v>
      </c>
      <c r="I2011" s="2">
        <v>205746.69939864162</v>
      </c>
      <c r="J2011" s="2">
        <v>243646.83814425502</v>
      </c>
      <c r="K2011" s="2">
        <v>216335.57997212667</v>
      </c>
      <c r="L2011" s="2">
        <v>201421.49177713165</v>
      </c>
      <c r="M2011" s="2">
        <f t="shared" si="31"/>
        <v>3156492.882619156</v>
      </c>
    </row>
    <row r="2012" spans="1:13" x14ac:dyDescent="0.2">
      <c r="A2012">
        <v>2372</v>
      </c>
      <c r="B2012">
        <v>2007</v>
      </c>
      <c r="C2012">
        <v>1</v>
      </c>
      <c r="D2012" t="s">
        <v>4016</v>
      </c>
      <c r="E2012" t="s">
        <v>4017</v>
      </c>
      <c r="F2012" t="s">
        <v>8510</v>
      </c>
      <c r="G2012" s="2">
        <v>227695.97706303431</v>
      </c>
      <c r="H2012" s="2">
        <v>249957.33872576468</v>
      </c>
      <c r="I2012" s="2">
        <v>233729.61404668997</v>
      </c>
      <c r="J2012" s="2">
        <v>346914.35687202535</v>
      </c>
      <c r="K2012" s="2">
        <v>363584.24729433632</v>
      </c>
      <c r="L2012" s="2">
        <v>442391.69150076929</v>
      </c>
      <c r="M2012" s="2">
        <f t="shared" si="31"/>
        <v>3187270.8357941671</v>
      </c>
    </row>
    <row r="2013" spans="1:13" x14ac:dyDescent="0.2">
      <c r="A2013">
        <v>2527</v>
      </c>
      <c r="B2013">
        <v>2008</v>
      </c>
      <c r="C2013">
        <v>1</v>
      </c>
      <c r="D2013" t="s">
        <v>4018</v>
      </c>
      <c r="E2013" t="s">
        <v>4019</v>
      </c>
      <c r="F2013" t="s">
        <v>8510</v>
      </c>
      <c r="G2013" s="2">
        <v>279725.92753758532</v>
      </c>
      <c r="H2013" s="2">
        <v>257959.09879061731</v>
      </c>
      <c r="I2013" s="2">
        <v>225640.365004541</v>
      </c>
      <c r="J2013" s="2">
        <v>199058.95123260832</v>
      </c>
      <c r="K2013" s="2">
        <v>175032.897344884</v>
      </c>
      <c r="L2013" s="2">
        <v>185580.37038131137</v>
      </c>
      <c r="M2013" s="2">
        <f t="shared" si="31"/>
        <v>1891202.3128931846</v>
      </c>
    </row>
    <row r="2014" spans="1:13" x14ac:dyDescent="0.2">
      <c r="A2014">
        <v>5027</v>
      </c>
      <c r="B2014">
        <v>2009</v>
      </c>
      <c r="C2014">
        <v>1</v>
      </c>
      <c r="D2014" t="s">
        <v>4020</v>
      </c>
      <c r="E2014" t="s">
        <v>4021</v>
      </c>
      <c r="F2014" t="s">
        <v>8510</v>
      </c>
      <c r="G2014" s="2">
        <v>137566.00340738101</v>
      </c>
      <c r="H2014" s="2">
        <v>119953.95934038544</v>
      </c>
      <c r="I2014" s="2">
        <v>98564.462354393138</v>
      </c>
      <c r="J2014" s="2">
        <v>87692.491193136666</v>
      </c>
      <c r="K2014" s="2">
        <v>66844.436094437799</v>
      </c>
      <c r="L2014" s="2">
        <v>57583.350211903395</v>
      </c>
      <c r="M2014" s="2">
        <f t="shared" si="31"/>
        <v>1756045.3563670604</v>
      </c>
    </row>
    <row r="2015" spans="1:13" x14ac:dyDescent="0.2">
      <c r="A2015">
        <v>1570</v>
      </c>
      <c r="B2015">
        <v>2010</v>
      </c>
      <c r="C2015">
        <v>1</v>
      </c>
      <c r="D2015" t="s">
        <v>4022</v>
      </c>
      <c r="E2015" t="s">
        <v>4023</v>
      </c>
      <c r="F2015" t="s">
        <v>8510</v>
      </c>
      <c r="G2015" s="2">
        <v>143103.13535489634</v>
      </c>
      <c r="H2015" s="2">
        <v>190235.27909710098</v>
      </c>
      <c r="I2015" s="2">
        <v>180023.31877046602</v>
      </c>
      <c r="J2015" s="2">
        <v>209765.98906927567</v>
      </c>
      <c r="K2015" s="2">
        <v>201785.427367722</v>
      </c>
      <c r="L2015" s="2">
        <v>262927.504105962</v>
      </c>
      <c r="M2015" s="2">
        <f t="shared" si="31"/>
        <v>2534576.9059828618</v>
      </c>
    </row>
    <row r="2016" spans="1:13" x14ac:dyDescent="0.2">
      <c r="A2016">
        <v>2962</v>
      </c>
      <c r="B2016">
        <v>2011</v>
      </c>
      <c r="C2016">
        <v>1</v>
      </c>
      <c r="D2016" t="s">
        <v>4024</v>
      </c>
      <c r="E2016" t="s">
        <v>4025</v>
      </c>
      <c r="F2016" t="s">
        <v>8510</v>
      </c>
      <c r="G2016" s="2">
        <v>168024.464126259</v>
      </c>
      <c r="H2016" s="2">
        <v>214980.4898057587</v>
      </c>
      <c r="I2016" s="2">
        <v>243799.85461318702</v>
      </c>
      <c r="J2016" s="2">
        <v>236412.94860669435</v>
      </c>
      <c r="K2016" s="2">
        <v>246173.64485233833</v>
      </c>
      <c r="L2016" s="2">
        <v>237344.85021320134</v>
      </c>
      <c r="M2016" s="2">
        <f t="shared" si="31"/>
        <v>2353541.3290040875</v>
      </c>
    </row>
    <row r="2017" spans="1:13" x14ac:dyDescent="0.2">
      <c r="A2017">
        <v>4527</v>
      </c>
      <c r="B2017">
        <v>2012</v>
      </c>
      <c r="C2017">
        <v>1</v>
      </c>
      <c r="D2017" t="s">
        <v>4026</v>
      </c>
      <c r="E2017" t="s">
        <v>4027</v>
      </c>
      <c r="F2017" t="s">
        <v>8510</v>
      </c>
      <c r="G2017" s="2">
        <v>145789.06009874766</v>
      </c>
      <c r="H2017" s="2">
        <v>146237.86880503938</v>
      </c>
      <c r="I2017" s="2">
        <v>164598.93086551735</v>
      </c>
      <c r="J2017" s="2">
        <v>176336.63288121767</v>
      </c>
      <c r="K2017" s="2">
        <v>184938.22628120167</v>
      </c>
      <c r="L2017" s="2">
        <v>188904.35785492501</v>
      </c>
      <c r="M2017" s="2">
        <f t="shared" si="31"/>
        <v>2540602.6706811949</v>
      </c>
    </row>
    <row r="2018" spans="1:13" x14ac:dyDescent="0.2">
      <c r="A2018">
        <v>1224</v>
      </c>
      <c r="B2018">
        <v>2013</v>
      </c>
      <c r="C2018">
        <v>1</v>
      </c>
      <c r="D2018" t="s">
        <v>4028</v>
      </c>
      <c r="E2018" t="s">
        <v>4029</v>
      </c>
      <c r="F2018" t="s">
        <v>8510</v>
      </c>
      <c r="G2018" s="2">
        <v>445436.688322375</v>
      </c>
      <c r="H2018" s="2">
        <v>253424.50441938601</v>
      </c>
      <c r="I2018" s="2">
        <v>228043.42477721698</v>
      </c>
      <c r="J2018" s="2">
        <v>196277.17715093365</v>
      </c>
      <c r="K2018" s="2">
        <v>208966.064540486</v>
      </c>
      <c r="L2018" s="2">
        <v>201649.73468414866</v>
      </c>
      <c r="M2018" s="2">
        <f t="shared" si="31"/>
        <v>2849475.0195201286</v>
      </c>
    </row>
    <row r="2019" spans="1:13" x14ac:dyDescent="0.2">
      <c r="A2019">
        <v>3278</v>
      </c>
      <c r="B2019">
        <v>2014</v>
      </c>
      <c r="C2019">
        <v>1</v>
      </c>
      <c r="D2019" t="s">
        <v>4030</v>
      </c>
      <c r="E2019" t="s">
        <v>4031</v>
      </c>
      <c r="F2019" t="s">
        <v>8510</v>
      </c>
      <c r="G2019" s="2">
        <v>222146.77221723567</v>
      </c>
      <c r="H2019" s="2">
        <v>215484.472162936</v>
      </c>
      <c r="I2019" s="2">
        <v>193469.68158282599</v>
      </c>
      <c r="J2019" s="2">
        <v>212091.98481193933</v>
      </c>
      <c r="K2019" s="2">
        <v>224068.94667966501</v>
      </c>
      <c r="L2019" s="2">
        <v>248415.56817098</v>
      </c>
      <c r="M2019" s="2">
        <f t="shared" si="31"/>
        <v>2306040.4166284595</v>
      </c>
    </row>
    <row r="2020" spans="1:13" x14ac:dyDescent="0.2">
      <c r="A2020">
        <v>4415</v>
      </c>
      <c r="B2020">
        <v>2015</v>
      </c>
      <c r="C2020">
        <v>1</v>
      </c>
      <c r="D2020" t="s">
        <v>4032</v>
      </c>
      <c r="E2020" t="s">
        <v>4033</v>
      </c>
      <c r="F2020" t="s">
        <v>8510</v>
      </c>
      <c r="G2020" s="2">
        <v>157177.81535211866</v>
      </c>
      <c r="H2020" s="2">
        <v>142343.204488207</v>
      </c>
      <c r="I2020" s="2">
        <v>155926.57528980298</v>
      </c>
      <c r="J2020" s="2">
        <v>163563.71265669298</v>
      </c>
      <c r="K2020" s="2">
        <v>190991.36460318402</v>
      </c>
      <c r="L2020" s="2">
        <v>180360.31861287169</v>
      </c>
      <c r="M2020" s="2">
        <f t="shared" si="31"/>
        <v>1730113.2821755246</v>
      </c>
    </row>
    <row r="2021" spans="1:13" x14ac:dyDescent="0.2">
      <c r="A2021">
        <v>1502</v>
      </c>
      <c r="B2021">
        <v>2016</v>
      </c>
      <c r="C2021">
        <v>1</v>
      </c>
      <c r="D2021" t="s">
        <v>4034</v>
      </c>
      <c r="E2021" t="s">
        <v>4035</v>
      </c>
      <c r="F2021" t="s">
        <v>8510</v>
      </c>
      <c r="G2021" s="2">
        <v>158925.32139770966</v>
      </c>
      <c r="H2021" s="2">
        <v>127233.77741939966</v>
      </c>
      <c r="I2021" s="2">
        <v>122868.07553187599</v>
      </c>
      <c r="J2021" s="2">
        <v>111567.622027196</v>
      </c>
      <c r="K2021" s="2">
        <v>108909.69390743034</v>
      </c>
      <c r="L2021" s="2">
        <v>110245.80088903567</v>
      </c>
      <c r="M2021" s="2">
        <f t="shared" si="31"/>
        <v>2453580.8402166758</v>
      </c>
    </row>
    <row r="2022" spans="1:13" x14ac:dyDescent="0.2">
      <c r="A2022">
        <v>3921</v>
      </c>
      <c r="B2022">
        <v>2017</v>
      </c>
      <c r="C2022">
        <v>1</v>
      </c>
      <c r="D2022" t="s">
        <v>4036</v>
      </c>
      <c r="E2022" t="s">
        <v>4037</v>
      </c>
      <c r="F2022" t="s">
        <v>8510</v>
      </c>
      <c r="G2022" s="2">
        <v>245664.91542687465</v>
      </c>
      <c r="H2022" s="2">
        <v>338458.54305185535</v>
      </c>
      <c r="I2022" s="2">
        <v>300968.49507453968</v>
      </c>
      <c r="J2022" s="2">
        <v>331913.14580568165</v>
      </c>
      <c r="K2022" s="2">
        <v>283955.95364643564</v>
      </c>
      <c r="L2022" s="2">
        <v>212869.49603864166</v>
      </c>
      <c r="M2022" s="2">
        <f t="shared" si="31"/>
        <v>3330213.5650287657</v>
      </c>
    </row>
    <row r="2023" spans="1:13" x14ac:dyDescent="0.2">
      <c r="A2023">
        <v>3821</v>
      </c>
      <c r="B2023">
        <v>2018</v>
      </c>
      <c r="C2023">
        <v>1</v>
      </c>
      <c r="D2023" t="s">
        <v>4038</v>
      </c>
      <c r="E2023" t="s">
        <v>4039</v>
      </c>
      <c r="F2023" t="s">
        <v>8510</v>
      </c>
      <c r="G2023" s="2">
        <v>167670.31442683531</v>
      </c>
      <c r="H2023" s="2">
        <v>408850.89359866438</v>
      </c>
      <c r="I2023" s="2">
        <v>315836.8687254843</v>
      </c>
      <c r="J2023" s="2">
        <v>363809.27447175962</v>
      </c>
      <c r="K2023" s="2">
        <v>174803.33084684834</v>
      </c>
      <c r="L2023" s="2">
        <v>185412.33391514528</v>
      </c>
      <c r="M2023" s="2">
        <f t="shared" si="31"/>
        <v>3141022.4974511876</v>
      </c>
    </row>
    <row r="2024" spans="1:13" x14ac:dyDescent="0.2">
      <c r="A2024">
        <v>3141</v>
      </c>
      <c r="B2024">
        <v>2019</v>
      </c>
      <c r="C2024">
        <v>1</v>
      </c>
      <c r="D2024" t="s">
        <v>4040</v>
      </c>
      <c r="E2024" t="s">
        <v>4041</v>
      </c>
      <c r="F2024" t="s">
        <v>8510</v>
      </c>
      <c r="G2024" s="2">
        <v>252619.85911481734</v>
      </c>
      <c r="H2024" s="2">
        <v>308572.33182619297</v>
      </c>
      <c r="I2024" s="2">
        <v>314333.06454509567</v>
      </c>
      <c r="J2024" s="2">
        <v>260091.69056172867</v>
      </c>
      <c r="K2024" s="2">
        <v>190915.10696864434</v>
      </c>
      <c r="L2024" s="2">
        <v>198107.42844997169</v>
      </c>
      <c r="M2024" s="2">
        <f t="shared" si="31"/>
        <v>2910449.4094415754</v>
      </c>
    </row>
    <row r="2025" spans="1:13" x14ac:dyDescent="0.2">
      <c r="A2025">
        <v>1878</v>
      </c>
      <c r="B2025">
        <v>2020</v>
      </c>
      <c r="C2025">
        <v>1</v>
      </c>
      <c r="D2025" t="s">
        <v>4042</v>
      </c>
      <c r="E2025" t="s">
        <v>4043</v>
      </c>
      <c r="F2025" t="s">
        <v>8510</v>
      </c>
      <c r="G2025" s="2">
        <v>213576.10485673233</v>
      </c>
      <c r="H2025" s="2">
        <v>279060.30874160194</v>
      </c>
      <c r="I2025" s="2">
        <v>231136.50375116931</v>
      </c>
      <c r="J2025" s="2">
        <v>256816.645557376</v>
      </c>
      <c r="K2025" s="2">
        <v>205771.09187705201</v>
      </c>
      <c r="L2025" s="2">
        <v>199449.27319119335</v>
      </c>
      <c r="M2025" s="2">
        <f t="shared" si="31"/>
        <v>2935272.3433655947</v>
      </c>
    </row>
    <row r="2026" spans="1:13" x14ac:dyDescent="0.2">
      <c r="A2026">
        <v>5812</v>
      </c>
      <c r="B2026">
        <v>2021</v>
      </c>
      <c r="C2026">
        <v>1</v>
      </c>
      <c r="D2026" t="s">
        <v>4044</v>
      </c>
      <c r="E2026" t="s">
        <v>4045</v>
      </c>
      <c r="F2026" t="s">
        <v>8510</v>
      </c>
      <c r="G2026" s="2">
        <v>342969.05241647968</v>
      </c>
      <c r="H2026" s="2">
        <v>278910.40403715562</v>
      </c>
      <c r="I2026" s="2">
        <v>251518.98110468232</v>
      </c>
      <c r="J2026" s="2">
        <v>233736.58212289331</v>
      </c>
      <c r="K2026" s="2">
        <v>229301.78116594802</v>
      </c>
      <c r="L2026" s="2">
        <v>213025.61454331034</v>
      </c>
      <c r="M2026" s="2">
        <f t="shared" si="31"/>
        <v>2594057.5052537695</v>
      </c>
    </row>
    <row r="2027" spans="1:13" x14ac:dyDescent="0.2">
      <c r="A2027">
        <v>1610</v>
      </c>
      <c r="B2027">
        <v>2022</v>
      </c>
      <c r="C2027">
        <v>1</v>
      </c>
      <c r="D2027" t="s">
        <v>4046</v>
      </c>
      <c r="E2027" t="s">
        <v>4047</v>
      </c>
      <c r="F2027" t="s">
        <v>8510</v>
      </c>
      <c r="G2027" s="2">
        <v>292022.34018207801</v>
      </c>
      <c r="H2027" s="2">
        <v>172898.34344557402</v>
      </c>
      <c r="I2027" s="2">
        <v>188672.84211170033</v>
      </c>
      <c r="J2027" s="2">
        <v>133582.15096731234</v>
      </c>
      <c r="K2027" s="2">
        <v>132308.94462692132</v>
      </c>
      <c r="L2027" s="2">
        <v>125110.46852971365</v>
      </c>
      <c r="M2027" s="2">
        <f t="shared" si="31"/>
        <v>2729836.525677464</v>
      </c>
    </row>
    <row r="2028" spans="1:13" x14ac:dyDescent="0.2">
      <c r="A2028">
        <v>3145</v>
      </c>
      <c r="B2028">
        <v>2023</v>
      </c>
      <c r="C2028">
        <v>1</v>
      </c>
      <c r="D2028" t="s">
        <v>4048</v>
      </c>
      <c r="E2028" t="s">
        <v>4049</v>
      </c>
      <c r="F2028" t="s">
        <v>8510</v>
      </c>
      <c r="G2028" s="2">
        <v>238047.91051893603</v>
      </c>
      <c r="H2028" s="2">
        <v>254021.81135812169</v>
      </c>
      <c r="I2028" s="2">
        <v>335042.0243945297</v>
      </c>
      <c r="J2028" s="2">
        <v>274998.70800309564</v>
      </c>
      <c r="K2028" s="2">
        <v>292352.31128537533</v>
      </c>
      <c r="L2028" s="2">
        <v>290778.67025410599</v>
      </c>
      <c r="M2028" s="2">
        <f t="shared" si="31"/>
        <v>3419886.6760004801</v>
      </c>
    </row>
    <row r="2029" spans="1:13" x14ac:dyDescent="0.2">
      <c r="A2029">
        <v>5657</v>
      </c>
      <c r="B2029">
        <v>2024</v>
      </c>
      <c r="C2029">
        <v>1</v>
      </c>
      <c r="D2029" t="s">
        <v>4050</v>
      </c>
      <c r="E2029" t="s">
        <v>4051</v>
      </c>
      <c r="F2029" t="s">
        <v>8510</v>
      </c>
      <c r="G2029" s="2">
        <v>223918.03928856234</v>
      </c>
      <c r="H2029" s="2">
        <v>261634.71835370734</v>
      </c>
      <c r="I2029" s="2">
        <v>266577.88976465468</v>
      </c>
      <c r="J2029" s="2">
        <v>330301.55902226636</v>
      </c>
      <c r="K2029" s="2">
        <v>306738.74901749101</v>
      </c>
      <c r="L2029" s="2">
        <v>345474.28473963466</v>
      </c>
      <c r="M2029" s="2">
        <f t="shared" si="31"/>
        <v>3300758.4072859627</v>
      </c>
    </row>
    <row r="2030" spans="1:13" x14ac:dyDescent="0.2">
      <c r="A2030">
        <v>4818</v>
      </c>
      <c r="B2030">
        <v>2025</v>
      </c>
      <c r="C2030">
        <v>1</v>
      </c>
      <c r="D2030" t="s">
        <v>4052</v>
      </c>
      <c r="E2030" t="s">
        <v>4053</v>
      </c>
      <c r="F2030" t="s">
        <v>8510</v>
      </c>
      <c r="G2030" s="2">
        <v>326535.86298065766</v>
      </c>
      <c r="H2030" s="2">
        <v>235370.06643822396</v>
      </c>
      <c r="I2030" s="2">
        <v>247999.93142830869</v>
      </c>
      <c r="J2030" s="2">
        <v>222755.44766388301</v>
      </c>
      <c r="K2030" s="2">
        <v>257574.35138076765</v>
      </c>
      <c r="L2030" s="2">
        <v>275877.507207805</v>
      </c>
      <c r="M2030" s="2">
        <f t="shared" si="31"/>
        <v>3179114.7059748471</v>
      </c>
    </row>
    <row r="2031" spans="1:13" x14ac:dyDescent="0.2">
      <c r="A2031">
        <v>4797</v>
      </c>
      <c r="B2031">
        <v>2026</v>
      </c>
      <c r="C2031">
        <v>1</v>
      </c>
      <c r="D2031" t="s">
        <v>4054</v>
      </c>
      <c r="E2031" t="s">
        <v>4055</v>
      </c>
      <c r="F2031" t="s">
        <v>8510</v>
      </c>
      <c r="G2031" s="2">
        <v>203468.68171641868</v>
      </c>
      <c r="H2031" s="2">
        <v>204478.57869468335</v>
      </c>
      <c r="I2031" s="2">
        <v>275811.25360439101</v>
      </c>
      <c r="J2031" s="2">
        <v>292361.14470503933</v>
      </c>
      <c r="K2031" s="2">
        <v>319608.97390612704</v>
      </c>
      <c r="L2031" s="2">
        <v>317272.90624854132</v>
      </c>
      <c r="M2031" s="2">
        <f t="shared" si="31"/>
        <v>2818528.023538263</v>
      </c>
    </row>
    <row r="2032" spans="1:13" x14ac:dyDescent="0.2">
      <c r="A2032">
        <v>2849</v>
      </c>
      <c r="B2032">
        <v>2027</v>
      </c>
      <c r="C2032">
        <v>1</v>
      </c>
      <c r="D2032" t="s">
        <v>4056</v>
      </c>
      <c r="E2032" t="s">
        <v>4057</v>
      </c>
      <c r="F2032" t="s">
        <v>8510</v>
      </c>
      <c r="G2032" s="2">
        <v>134138.31652297897</v>
      </c>
      <c r="H2032" s="2">
        <v>174794.16215848201</v>
      </c>
      <c r="I2032" s="2">
        <v>195489.48227816736</v>
      </c>
      <c r="J2032" s="2">
        <v>236011.29216045432</v>
      </c>
      <c r="K2032" s="2">
        <v>234824.44987012935</v>
      </c>
      <c r="L2032" s="2">
        <v>230268.78167285063</v>
      </c>
      <c r="M2032" s="2">
        <f t="shared" si="31"/>
        <v>1979822.2246763408</v>
      </c>
    </row>
    <row r="2033" spans="1:13" x14ac:dyDescent="0.2">
      <c r="A2033">
        <v>1654</v>
      </c>
      <c r="B2033">
        <v>2028</v>
      </c>
      <c r="C2033">
        <v>1</v>
      </c>
      <c r="D2033" t="s">
        <v>4058</v>
      </c>
      <c r="E2033" t="s">
        <v>4059</v>
      </c>
      <c r="F2033" t="s">
        <v>8510</v>
      </c>
      <c r="G2033" s="2">
        <v>172063.74634743333</v>
      </c>
      <c r="H2033" s="2">
        <v>123169.8056413569</v>
      </c>
      <c r="I2033" s="2">
        <v>116879.57912572066</v>
      </c>
      <c r="J2033" s="2">
        <v>116120.44735259307</v>
      </c>
      <c r="K2033" s="2">
        <v>123701.74464091421</v>
      </c>
      <c r="L2033" s="2">
        <v>122360.41690525983</v>
      </c>
      <c r="M2033" s="2">
        <f t="shared" si="31"/>
        <v>2364008.7331109433</v>
      </c>
    </row>
    <row r="2034" spans="1:13" x14ac:dyDescent="0.2">
      <c r="A2034">
        <v>1389</v>
      </c>
      <c r="B2034">
        <v>2029</v>
      </c>
      <c r="C2034">
        <v>1</v>
      </c>
      <c r="D2034" t="s">
        <v>4060</v>
      </c>
      <c r="E2034" t="s">
        <v>4061</v>
      </c>
      <c r="F2034" t="s">
        <v>8510</v>
      </c>
      <c r="G2034" s="2">
        <v>241873.92969474569</v>
      </c>
      <c r="H2034" s="2">
        <v>226295.2954089737</v>
      </c>
      <c r="I2034" s="2">
        <v>238078.77251139036</v>
      </c>
      <c r="J2034" s="2">
        <v>247793.69159893735</v>
      </c>
      <c r="K2034" s="2">
        <v>300311.43333112699</v>
      </c>
      <c r="L2034" s="2">
        <v>335359.87055249134</v>
      </c>
      <c r="M2034" s="2">
        <f t="shared" si="31"/>
        <v>2344751.1435021325</v>
      </c>
    </row>
    <row r="2035" spans="1:13" x14ac:dyDescent="0.2">
      <c r="A2035">
        <v>4342</v>
      </c>
      <c r="B2035">
        <v>2030</v>
      </c>
      <c r="C2035">
        <v>1</v>
      </c>
      <c r="D2035" t="s">
        <v>4062</v>
      </c>
      <c r="E2035" t="s">
        <v>4063</v>
      </c>
      <c r="F2035" t="s">
        <v>8510</v>
      </c>
      <c r="G2035" s="2">
        <v>169900.76512204265</v>
      </c>
      <c r="H2035" s="2">
        <v>136132.99562560566</v>
      </c>
      <c r="I2035" s="2">
        <v>116977.10956558434</v>
      </c>
      <c r="J2035" s="2">
        <v>108103.5336356646</v>
      </c>
      <c r="K2035" s="2">
        <v>112141.33665401065</v>
      </c>
      <c r="L2035" s="2">
        <v>111782.40980155887</v>
      </c>
      <c r="M2035" s="2">
        <f t="shared" si="31"/>
        <v>2069974.1897057458</v>
      </c>
    </row>
    <row r="2036" spans="1:13" x14ac:dyDescent="0.2">
      <c r="A2036">
        <v>4616</v>
      </c>
      <c r="B2036">
        <v>2031</v>
      </c>
      <c r="C2036">
        <v>1</v>
      </c>
      <c r="D2036" t="s">
        <v>4064</v>
      </c>
      <c r="E2036" t="s">
        <v>4065</v>
      </c>
      <c r="F2036" t="s">
        <v>8510</v>
      </c>
      <c r="G2036" s="2">
        <v>331189.35803778237</v>
      </c>
      <c r="H2036" s="2">
        <v>248305.91297246632</v>
      </c>
      <c r="I2036" s="2">
        <v>227793.28896012201</v>
      </c>
      <c r="J2036" s="2">
        <v>175988.25956263134</v>
      </c>
      <c r="K2036" s="2">
        <v>174543.69782331935</v>
      </c>
      <c r="L2036" s="2">
        <v>157115.52194495767</v>
      </c>
      <c r="M2036" s="2">
        <f t="shared" si="31"/>
        <v>2936015.1997544584</v>
      </c>
    </row>
    <row r="2037" spans="1:13" x14ac:dyDescent="0.2">
      <c r="A2037">
        <v>3221</v>
      </c>
      <c r="B2037">
        <v>2032</v>
      </c>
      <c r="C2037">
        <v>1</v>
      </c>
      <c r="D2037" t="s">
        <v>4066</v>
      </c>
      <c r="E2037" t="s">
        <v>4067</v>
      </c>
      <c r="F2037" t="s">
        <v>8510</v>
      </c>
      <c r="G2037" s="2">
        <v>275484.54204355698</v>
      </c>
      <c r="H2037" s="2">
        <v>293691.47061136598</v>
      </c>
      <c r="I2037" s="2">
        <v>275891.04861566698</v>
      </c>
      <c r="J2037" s="2">
        <v>295643.52520872495</v>
      </c>
      <c r="K2037" s="2">
        <v>243118.66438579766</v>
      </c>
      <c r="L2037" s="2">
        <v>237249.90958806701</v>
      </c>
      <c r="M2037" s="2">
        <f t="shared" si="31"/>
        <v>3208607.1052237921</v>
      </c>
    </row>
    <row r="2038" spans="1:13" x14ac:dyDescent="0.2">
      <c r="A2038">
        <v>423</v>
      </c>
      <c r="B2038">
        <v>2033</v>
      </c>
      <c r="C2038">
        <v>1</v>
      </c>
      <c r="D2038" t="s">
        <v>4068</v>
      </c>
      <c r="E2038" t="s">
        <v>4069</v>
      </c>
      <c r="F2038" t="s">
        <v>8510</v>
      </c>
      <c r="G2038" s="2">
        <v>328174.91211021465</v>
      </c>
      <c r="H2038" s="2">
        <v>672630.39908944129</v>
      </c>
      <c r="I2038" s="2">
        <v>198223.69922434833</v>
      </c>
      <c r="J2038" s="2">
        <v>188171.07146427999</v>
      </c>
      <c r="K2038" s="2">
        <v>93688.669511675296</v>
      </c>
      <c r="L2038" s="2">
        <v>106639.19337065301</v>
      </c>
      <c r="M2038" s="2">
        <f t="shared" si="31"/>
        <v>3014803.571155211</v>
      </c>
    </row>
    <row r="2039" spans="1:13" x14ac:dyDescent="0.2">
      <c r="A2039">
        <v>3929</v>
      </c>
      <c r="B2039">
        <v>2034</v>
      </c>
      <c r="C2039">
        <v>1</v>
      </c>
      <c r="D2039" t="s">
        <v>4070</v>
      </c>
      <c r="E2039" t="s">
        <v>4071</v>
      </c>
      <c r="F2039" t="s">
        <v>8510</v>
      </c>
      <c r="G2039" s="2">
        <v>314014.89662358334</v>
      </c>
      <c r="H2039" s="2">
        <v>235686.66794134199</v>
      </c>
      <c r="I2039" s="2">
        <v>226520.81126162133</v>
      </c>
      <c r="J2039" s="2">
        <v>210190.61476743067</v>
      </c>
      <c r="K2039" s="2">
        <v>215922.90272132968</v>
      </c>
      <c r="L2039" s="2">
        <v>224939.73306929134</v>
      </c>
      <c r="M2039" s="2">
        <f t="shared" si="31"/>
        <v>2816893.7489618133</v>
      </c>
    </row>
    <row r="2040" spans="1:13" x14ac:dyDescent="0.2">
      <c r="A2040">
        <v>4002</v>
      </c>
      <c r="B2040">
        <v>2035</v>
      </c>
      <c r="C2040">
        <v>1</v>
      </c>
      <c r="D2040" t="s">
        <v>4072</v>
      </c>
      <c r="E2040" t="s">
        <v>4073</v>
      </c>
      <c r="F2040" t="s">
        <v>8510</v>
      </c>
      <c r="G2040" s="2">
        <v>250254.64539574532</v>
      </c>
      <c r="H2040" s="2">
        <v>242486.93402818302</v>
      </c>
      <c r="I2040" s="2">
        <v>241418.71552090032</v>
      </c>
      <c r="J2040" s="2">
        <v>218026.72187551399</v>
      </c>
      <c r="K2040" s="2">
        <v>210273.16013504038</v>
      </c>
      <c r="L2040" s="2">
        <v>227157.94562183166</v>
      </c>
      <c r="M2040" s="2">
        <f t="shared" si="31"/>
        <v>2140383.8633429674</v>
      </c>
    </row>
    <row r="2041" spans="1:13" x14ac:dyDescent="0.2">
      <c r="A2041">
        <v>5462</v>
      </c>
      <c r="B2041">
        <v>2036</v>
      </c>
      <c r="C2041">
        <v>1</v>
      </c>
      <c r="D2041" t="s">
        <v>4074</v>
      </c>
      <c r="E2041" t="s">
        <v>4075</v>
      </c>
      <c r="F2041" t="s">
        <v>8510</v>
      </c>
      <c r="G2041" s="2">
        <v>146493.77886534701</v>
      </c>
      <c r="H2041" s="2">
        <v>133780.00560865601</v>
      </c>
      <c r="I2041" s="2">
        <v>144143.10105637732</v>
      </c>
      <c r="J2041" s="2">
        <v>105928.91793459363</v>
      </c>
      <c r="K2041" s="2">
        <v>120816.05529645066</v>
      </c>
      <c r="L2041" s="2">
        <v>99603.882004328319</v>
      </c>
      <c r="M2041" s="2">
        <f t="shared" si="31"/>
        <v>1804019.2363502239</v>
      </c>
    </row>
    <row r="2042" spans="1:13" x14ac:dyDescent="0.2">
      <c r="A2042">
        <v>4170</v>
      </c>
      <c r="B2042">
        <v>2037</v>
      </c>
      <c r="C2042">
        <v>1</v>
      </c>
      <c r="D2042" t="s">
        <v>4076</v>
      </c>
      <c r="E2042" t="s">
        <v>4077</v>
      </c>
      <c r="F2042" t="s">
        <v>8510</v>
      </c>
      <c r="G2042" s="2">
        <v>125974.121319379</v>
      </c>
      <c r="H2042" s="2">
        <v>193916.41739518568</v>
      </c>
      <c r="I2042" s="2">
        <v>185587.16904130232</v>
      </c>
      <c r="J2042" s="2">
        <v>187632.94275042298</v>
      </c>
      <c r="K2042" s="2">
        <v>190082.56020500834</v>
      </c>
      <c r="L2042" s="2">
        <v>170060.28487317267</v>
      </c>
      <c r="M2042" s="2">
        <f t="shared" si="31"/>
        <v>2182711.5235317149</v>
      </c>
    </row>
    <row r="2043" spans="1:13" x14ac:dyDescent="0.2">
      <c r="A2043">
        <v>5483</v>
      </c>
      <c r="B2043">
        <v>2038</v>
      </c>
      <c r="C2043">
        <v>1</v>
      </c>
      <c r="D2043" t="s">
        <v>4078</v>
      </c>
      <c r="E2043" t="s">
        <v>4079</v>
      </c>
      <c r="F2043" t="s">
        <v>8510</v>
      </c>
      <c r="G2043" s="2">
        <v>338966.25096749468</v>
      </c>
      <c r="H2043" s="2">
        <v>203239.30143936901</v>
      </c>
      <c r="I2043" s="2">
        <v>190129.86667057566</v>
      </c>
      <c r="J2043" s="2">
        <v>133325.35210437101</v>
      </c>
      <c r="K2043" s="2">
        <v>123959.87357916632</v>
      </c>
      <c r="L2043" s="2">
        <v>139837.38318626699</v>
      </c>
      <c r="M2043" s="2">
        <f t="shared" si="31"/>
        <v>2542973.2315789424</v>
      </c>
    </row>
    <row r="2044" spans="1:13" x14ac:dyDescent="0.2">
      <c r="A2044">
        <v>5422</v>
      </c>
      <c r="B2044">
        <v>2039</v>
      </c>
      <c r="C2044">
        <v>1</v>
      </c>
      <c r="D2044" t="s">
        <v>4080</v>
      </c>
      <c r="E2044" t="s">
        <v>4081</v>
      </c>
      <c r="F2044" t="s">
        <v>8510</v>
      </c>
      <c r="G2044" s="2">
        <v>196496.634731125</v>
      </c>
      <c r="H2044" s="2">
        <v>201283.19459245101</v>
      </c>
      <c r="I2044" s="2">
        <v>217598.32436398999</v>
      </c>
      <c r="J2044" s="2">
        <v>252237.62804085968</v>
      </c>
      <c r="K2044" s="2">
        <v>263646.85609035735</v>
      </c>
      <c r="L2044" s="2">
        <v>282252.56581291568</v>
      </c>
      <c r="M2044" s="2">
        <f t="shared" si="31"/>
        <v>2843419.5997535829</v>
      </c>
    </row>
    <row r="2045" spans="1:13" x14ac:dyDescent="0.2">
      <c r="A2045">
        <v>5430</v>
      </c>
      <c r="B2045">
        <v>2040</v>
      </c>
      <c r="C2045">
        <v>1</v>
      </c>
      <c r="D2045" t="s">
        <v>4082</v>
      </c>
      <c r="E2045" t="s">
        <v>4083</v>
      </c>
      <c r="F2045" t="s">
        <v>8510</v>
      </c>
      <c r="G2045" s="2">
        <v>223625.05170976129</v>
      </c>
      <c r="H2045" s="2">
        <v>222678.517580527</v>
      </c>
      <c r="I2045" s="2">
        <v>234768.56289534268</v>
      </c>
      <c r="J2045" s="2">
        <v>235293.14895709869</v>
      </c>
      <c r="K2045" s="2">
        <v>237691.86433822298</v>
      </c>
      <c r="L2045" s="2">
        <v>275847.25064093166</v>
      </c>
      <c r="M2045" s="2">
        <f t="shared" si="31"/>
        <v>3041890.8184265904</v>
      </c>
    </row>
    <row r="2046" spans="1:13" x14ac:dyDescent="0.2">
      <c r="A2046">
        <v>5724</v>
      </c>
      <c r="B2046">
        <v>2041</v>
      </c>
      <c r="C2046">
        <v>1</v>
      </c>
      <c r="D2046" t="s">
        <v>4084</v>
      </c>
      <c r="E2046" t="s">
        <v>4085</v>
      </c>
      <c r="F2046" t="s">
        <v>8510</v>
      </c>
      <c r="G2046" s="2">
        <v>204381.41072618935</v>
      </c>
      <c r="H2046" s="2">
        <v>387211.02526188036</v>
      </c>
      <c r="I2046" s="2">
        <v>259871.29869589597</v>
      </c>
      <c r="J2046" s="2">
        <v>287234.40304252767</v>
      </c>
      <c r="K2046" s="2">
        <v>232368.28994679032</v>
      </c>
      <c r="L2046" s="2">
        <v>240919.99463142233</v>
      </c>
      <c r="M2046" s="2">
        <f t="shared" si="31"/>
        <v>3324711.1096367077</v>
      </c>
    </row>
    <row r="2047" spans="1:13" x14ac:dyDescent="0.2">
      <c r="A2047">
        <v>4521</v>
      </c>
      <c r="B2047">
        <v>2042</v>
      </c>
      <c r="C2047">
        <v>1</v>
      </c>
      <c r="D2047" t="s">
        <v>4086</v>
      </c>
      <c r="E2047" t="s">
        <v>4087</v>
      </c>
      <c r="F2047" t="s">
        <v>8510</v>
      </c>
      <c r="G2047" s="2">
        <v>261747.75413970035</v>
      </c>
      <c r="H2047" s="2">
        <v>259297.64222556865</v>
      </c>
      <c r="I2047" s="2">
        <v>260723.19659268437</v>
      </c>
      <c r="J2047" s="2">
        <v>291316.65413119301</v>
      </c>
      <c r="K2047" s="2">
        <v>301359.52702084737</v>
      </c>
      <c r="L2047" s="2">
        <v>338279.91322200728</v>
      </c>
      <c r="M2047" s="2">
        <f t="shared" si="31"/>
        <v>3229144.6614618646</v>
      </c>
    </row>
    <row r="2048" spans="1:13" x14ac:dyDescent="0.2">
      <c r="A2048">
        <v>4905</v>
      </c>
      <c r="B2048">
        <v>2043</v>
      </c>
      <c r="C2048">
        <v>1</v>
      </c>
      <c r="D2048" t="s">
        <v>4088</v>
      </c>
      <c r="E2048" t="s">
        <v>4089</v>
      </c>
      <c r="F2048" t="s">
        <v>8510</v>
      </c>
      <c r="G2048" s="2">
        <v>337542.5616782654</v>
      </c>
      <c r="H2048" s="2">
        <v>259159.78706117501</v>
      </c>
      <c r="I2048" s="2">
        <v>253800.88070427696</v>
      </c>
      <c r="J2048" s="2">
        <v>220818.39260456199</v>
      </c>
      <c r="K2048" s="2">
        <v>220431.39103277269</v>
      </c>
      <c r="L2048" s="2">
        <v>224666.96104881167</v>
      </c>
      <c r="M2048" s="2">
        <f t="shared" si="31"/>
        <v>2550631.7788161151</v>
      </c>
    </row>
    <row r="2049" spans="1:13" x14ac:dyDescent="0.2">
      <c r="A2049">
        <v>4173</v>
      </c>
      <c r="B2049">
        <v>2044</v>
      </c>
      <c r="C2049">
        <v>1</v>
      </c>
      <c r="D2049" t="s">
        <v>4090</v>
      </c>
      <c r="E2049" t="s">
        <v>4091</v>
      </c>
      <c r="F2049" t="s">
        <v>8510</v>
      </c>
      <c r="G2049" s="2">
        <v>149822.58188639933</v>
      </c>
      <c r="H2049" s="2">
        <v>190647.78889238436</v>
      </c>
      <c r="I2049" s="2">
        <v>187837.25393994365</v>
      </c>
      <c r="J2049" s="2">
        <v>180859.13726010433</v>
      </c>
      <c r="K2049" s="2">
        <v>188762.24821457334</v>
      </c>
      <c r="L2049" s="2">
        <v>136282.79449284702</v>
      </c>
      <c r="M2049" s="2">
        <f t="shared" si="31"/>
        <v>2172617.0908243246</v>
      </c>
    </row>
    <row r="2050" spans="1:13" x14ac:dyDescent="0.2">
      <c r="A2050">
        <v>973</v>
      </c>
      <c r="B2050">
        <v>2045</v>
      </c>
      <c r="C2050">
        <v>1</v>
      </c>
      <c r="D2050" t="s">
        <v>4092</v>
      </c>
      <c r="E2050" t="s">
        <v>4093</v>
      </c>
      <c r="F2050" t="s">
        <v>8510</v>
      </c>
      <c r="G2050" s="2">
        <v>131491.13533879069</v>
      </c>
      <c r="H2050" s="2">
        <v>150705.46644871234</v>
      </c>
      <c r="I2050" s="2">
        <v>178002.56995348298</v>
      </c>
      <c r="J2050" s="2">
        <v>241945.906225846</v>
      </c>
      <c r="K2050" s="2">
        <v>229271.97450373429</v>
      </c>
      <c r="L2050" s="2">
        <v>206988.23366750634</v>
      </c>
      <c r="M2050" s="2">
        <f t="shared" si="31"/>
        <v>1920744.1533184857</v>
      </c>
    </row>
    <row r="2051" spans="1:13" x14ac:dyDescent="0.2">
      <c r="A2051">
        <v>4328</v>
      </c>
      <c r="B2051">
        <v>2046</v>
      </c>
      <c r="C2051">
        <v>1</v>
      </c>
      <c r="D2051" t="s">
        <v>4094</v>
      </c>
      <c r="E2051" t="s">
        <v>4095</v>
      </c>
      <c r="F2051" t="s">
        <v>8510</v>
      </c>
      <c r="G2051" s="2">
        <v>123850.86401318072</v>
      </c>
      <c r="H2051" s="2">
        <v>132192.02848864932</v>
      </c>
      <c r="I2051" s="2">
        <v>124350.75857723068</v>
      </c>
      <c r="J2051" s="2">
        <v>113892.27538282733</v>
      </c>
      <c r="K2051" s="2">
        <v>155407.64349861068</v>
      </c>
      <c r="L2051" s="2">
        <v>132645.2972199145</v>
      </c>
      <c r="M2051" s="2">
        <f t="shared" si="31"/>
        <v>1908247.1959586036</v>
      </c>
    </row>
    <row r="2052" spans="1:13" x14ac:dyDescent="0.2">
      <c r="A2052">
        <v>100</v>
      </c>
      <c r="B2052">
        <v>2047</v>
      </c>
      <c r="C2052">
        <v>1</v>
      </c>
      <c r="D2052" t="s">
        <v>4096</v>
      </c>
      <c r="E2052" t="s">
        <v>4097</v>
      </c>
      <c r="F2052" t="s">
        <v>8510</v>
      </c>
      <c r="G2052" s="2">
        <v>265680.23032370867</v>
      </c>
      <c r="H2052" s="2">
        <v>208255.24067107399</v>
      </c>
      <c r="I2052" s="2">
        <v>183567.09197552831</v>
      </c>
      <c r="J2052" s="2">
        <v>165496.13741204297</v>
      </c>
      <c r="K2052" s="2">
        <v>157496.69216468302</v>
      </c>
      <c r="L2052" s="2">
        <v>145412.93623115332</v>
      </c>
      <c r="M2052" s="2">
        <f t="shared" si="31"/>
        <v>2508340.3141616564</v>
      </c>
    </row>
    <row r="2053" spans="1:13" x14ac:dyDescent="0.2">
      <c r="A2053">
        <v>2735</v>
      </c>
      <c r="B2053">
        <v>2048</v>
      </c>
      <c r="C2053">
        <v>1</v>
      </c>
      <c r="D2053" t="s">
        <v>4098</v>
      </c>
      <c r="E2053" t="s">
        <v>4099</v>
      </c>
      <c r="F2053" t="s">
        <v>8510</v>
      </c>
      <c r="G2053" s="2">
        <v>229802.50830089199</v>
      </c>
      <c r="H2053" s="2">
        <v>251065.05004045236</v>
      </c>
      <c r="I2053" s="2">
        <v>233685.49059821968</v>
      </c>
      <c r="J2053" s="2">
        <v>236296.21456939366</v>
      </c>
      <c r="K2053" s="2">
        <v>213597.25865621434</v>
      </c>
      <c r="L2053" s="2">
        <v>217985.46321829432</v>
      </c>
      <c r="M2053" s="2">
        <f t="shared" si="31"/>
        <v>1746308.7764313999</v>
      </c>
    </row>
    <row r="2054" spans="1:13" x14ac:dyDescent="0.2">
      <c r="A2054">
        <v>5047</v>
      </c>
      <c r="B2054">
        <v>2049</v>
      </c>
      <c r="C2054">
        <v>1</v>
      </c>
      <c r="D2054" t="s">
        <v>4100</v>
      </c>
      <c r="E2054" t="s">
        <v>4101</v>
      </c>
      <c r="F2054" t="s">
        <v>8510</v>
      </c>
      <c r="G2054" s="2">
        <v>36504.485869238968</v>
      </c>
      <c r="H2054" s="2">
        <v>70933.24855911902</v>
      </c>
      <c r="I2054" s="2">
        <v>38039.825819802507</v>
      </c>
      <c r="J2054" s="2">
        <v>55833.351828716608</v>
      </c>
      <c r="K2054" s="2">
        <v>76618.782455182445</v>
      </c>
      <c r="L2054" s="2">
        <v>85947.096515873898</v>
      </c>
      <c r="M2054" s="2">
        <f t="shared" si="31"/>
        <v>1869579.1646950929</v>
      </c>
    </row>
    <row r="2055" spans="1:13" x14ac:dyDescent="0.2">
      <c r="A2055">
        <v>3373</v>
      </c>
      <c r="B2055">
        <v>2050</v>
      </c>
      <c r="C2055">
        <v>1</v>
      </c>
      <c r="D2055" t="s">
        <v>4102</v>
      </c>
      <c r="E2055" t="s">
        <v>4103</v>
      </c>
      <c r="F2055" t="s">
        <v>8510</v>
      </c>
      <c r="G2055" s="2">
        <v>236113.41966943865</v>
      </c>
      <c r="H2055" s="2">
        <v>263249.99012203905</v>
      </c>
      <c r="I2055" s="2">
        <v>265544.47176362399</v>
      </c>
      <c r="J2055" s="2">
        <v>267539.23656986799</v>
      </c>
      <c r="K2055" s="2">
        <v>233761.52532774032</v>
      </c>
      <c r="L2055" s="2">
        <v>239493.73019444934</v>
      </c>
      <c r="M2055" s="2">
        <f t="shared" ref="M2055:M2118" si="32">SUM(G2055:L2056)</f>
        <v>3140885.2822133871</v>
      </c>
    </row>
    <row r="2056" spans="1:13" x14ac:dyDescent="0.2">
      <c r="A2056">
        <v>3524</v>
      </c>
      <c r="B2056">
        <v>2051</v>
      </c>
      <c r="C2056">
        <v>1</v>
      </c>
      <c r="D2056" t="s">
        <v>4104</v>
      </c>
      <c r="E2056" t="s">
        <v>4105</v>
      </c>
      <c r="F2056" t="s">
        <v>8510</v>
      </c>
      <c r="G2056" s="2">
        <v>171587.71380071624</v>
      </c>
      <c r="H2056" s="2">
        <v>250896.4657453587</v>
      </c>
      <c r="I2056" s="2">
        <v>241394.14308234467</v>
      </c>
      <c r="J2056" s="2">
        <v>219606.05342529598</v>
      </c>
      <c r="K2056" s="2">
        <v>381872.71850313601</v>
      </c>
      <c r="L2056" s="2">
        <v>369825.81400937564</v>
      </c>
      <c r="M2056" s="2">
        <f t="shared" si="32"/>
        <v>2952221.8731252979</v>
      </c>
    </row>
    <row r="2057" spans="1:13" x14ac:dyDescent="0.2">
      <c r="A2057">
        <v>3972</v>
      </c>
      <c r="B2057">
        <v>2052</v>
      </c>
      <c r="C2057">
        <v>1</v>
      </c>
      <c r="D2057" t="s">
        <v>4106</v>
      </c>
      <c r="E2057" t="s">
        <v>4107</v>
      </c>
      <c r="F2057" t="s">
        <v>8510</v>
      </c>
      <c r="G2057" s="2">
        <v>269240.14075021999</v>
      </c>
      <c r="H2057" s="2">
        <v>287400.794057697</v>
      </c>
      <c r="I2057" s="2">
        <v>224555.300972136</v>
      </c>
      <c r="J2057" s="2">
        <v>218237.50099884268</v>
      </c>
      <c r="K2057" s="2">
        <v>179009.00798590502</v>
      </c>
      <c r="L2057" s="2">
        <v>138596.21979427</v>
      </c>
      <c r="M2057" s="2">
        <f t="shared" si="32"/>
        <v>2309389.289683619</v>
      </c>
    </row>
    <row r="2058" spans="1:13" x14ac:dyDescent="0.2">
      <c r="A2058">
        <v>5660</v>
      </c>
      <c r="B2058">
        <v>2053</v>
      </c>
      <c r="C2058">
        <v>1</v>
      </c>
      <c r="D2058" t="s">
        <v>4108</v>
      </c>
      <c r="E2058" t="s">
        <v>4109</v>
      </c>
      <c r="F2058" t="s">
        <v>8510</v>
      </c>
      <c r="G2058" s="2">
        <v>139487.39103306233</v>
      </c>
      <c r="H2058" s="2">
        <v>129718.768440902</v>
      </c>
      <c r="I2058" s="2">
        <v>154655.32463268132</v>
      </c>
      <c r="J2058" s="2">
        <v>152942.417153068</v>
      </c>
      <c r="K2058" s="2">
        <v>192756.59524472631</v>
      </c>
      <c r="L2058" s="2">
        <v>222789.82862010866</v>
      </c>
      <c r="M2058" s="2">
        <f t="shared" si="32"/>
        <v>2209362.1213845052</v>
      </c>
    </row>
    <row r="2059" spans="1:13" x14ac:dyDescent="0.2">
      <c r="A2059">
        <v>1368</v>
      </c>
      <c r="B2059">
        <v>2054</v>
      </c>
      <c r="C2059">
        <v>1</v>
      </c>
      <c r="D2059" t="s">
        <v>4110</v>
      </c>
      <c r="E2059" t="s">
        <v>4111</v>
      </c>
      <c r="F2059" t="s">
        <v>8510</v>
      </c>
      <c r="G2059" s="2">
        <v>261976.78053993732</v>
      </c>
      <c r="H2059" s="2">
        <v>262482.58622948034</v>
      </c>
      <c r="I2059" s="2">
        <v>220282.36312516066</v>
      </c>
      <c r="J2059" s="2">
        <v>186632.31611194366</v>
      </c>
      <c r="K2059" s="2">
        <v>139396.15267357833</v>
      </c>
      <c r="L2059" s="2">
        <v>146241.59757985602</v>
      </c>
      <c r="M2059" s="2">
        <f t="shared" si="32"/>
        <v>2099419.9859592435</v>
      </c>
    </row>
    <row r="2060" spans="1:13" x14ac:dyDescent="0.2">
      <c r="A2060">
        <v>2019</v>
      </c>
      <c r="B2060">
        <v>2055</v>
      </c>
      <c r="C2060">
        <v>1</v>
      </c>
      <c r="D2060" t="s">
        <v>4112</v>
      </c>
      <c r="E2060" t="s">
        <v>4113</v>
      </c>
      <c r="F2060" t="s">
        <v>8510</v>
      </c>
      <c r="G2060" s="2">
        <v>229868.04265199704</v>
      </c>
      <c r="H2060" s="2">
        <v>150894.913069931</v>
      </c>
      <c r="I2060" s="2">
        <v>149020.38035558033</v>
      </c>
      <c r="J2060" s="2">
        <v>122075.14782830501</v>
      </c>
      <c r="K2060" s="2">
        <v>114996.9184507156</v>
      </c>
      <c r="L2060" s="2">
        <v>115552.78734275843</v>
      </c>
      <c r="M2060" s="2">
        <f t="shared" si="32"/>
        <v>2584069.9868525737</v>
      </c>
    </row>
    <row r="2061" spans="1:13" x14ac:dyDescent="0.2">
      <c r="A2061">
        <v>5094</v>
      </c>
      <c r="B2061">
        <v>2056</v>
      </c>
      <c r="C2061">
        <v>1</v>
      </c>
      <c r="D2061" t="s">
        <v>4114</v>
      </c>
      <c r="E2061" t="s">
        <v>4115</v>
      </c>
      <c r="F2061" t="s">
        <v>8510</v>
      </c>
      <c r="G2061" s="2">
        <v>239597.6924570823</v>
      </c>
      <c r="H2061" s="2">
        <v>273622.25581551669</v>
      </c>
      <c r="I2061" s="2">
        <v>257500.86088915533</v>
      </c>
      <c r="J2061" s="2">
        <v>274283.49085920001</v>
      </c>
      <c r="K2061" s="2">
        <v>312274.80273321364</v>
      </c>
      <c r="L2061" s="2">
        <v>344382.69439911802</v>
      </c>
      <c r="M2061" s="2">
        <f t="shared" si="32"/>
        <v>3265497.4311967897</v>
      </c>
    </row>
    <row r="2062" spans="1:13" x14ac:dyDescent="0.2">
      <c r="A2062">
        <v>5050</v>
      </c>
      <c r="B2062">
        <v>2057</v>
      </c>
      <c r="C2062">
        <v>1</v>
      </c>
      <c r="D2062" t="s">
        <v>4116</v>
      </c>
      <c r="E2062" t="s">
        <v>4117</v>
      </c>
      <c r="F2062" t="s">
        <v>8510</v>
      </c>
      <c r="G2062" s="2">
        <v>380674.4104857776</v>
      </c>
      <c r="H2062" s="2">
        <v>255198.24724380602</v>
      </c>
      <c r="I2062" s="2">
        <v>233122.39827751066</v>
      </c>
      <c r="J2062" s="2">
        <v>224604.09475305033</v>
      </c>
      <c r="K2062" s="2">
        <v>257670.5687821137</v>
      </c>
      <c r="L2062" s="2">
        <v>212565.91450124569</v>
      </c>
      <c r="M2062" s="2">
        <f t="shared" si="32"/>
        <v>2827808.4648641814</v>
      </c>
    </row>
    <row r="2063" spans="1:13" x14ac:dyDescent="0.2">
      <c r="A2063">
        <v>3797</v>
      </c>
      <c r="B2063">
        <v>2058</v>
      </c>
      <c r="C2063">
        <v>1</v>
      </c>
      <c r="D2063" t="s">
        <v>4118</v>
      </c>
      <c r="E2063" t="s">
        <v>4119</v>
      </c>
      <c r="F2063" t="s">
        <v>8510</v>
      </c>
      <c r="G2063" s="2">
        <v>148592.48415666402</v>
      </c>
      <c r="H2063" s="2">
        <v>215435.52881920632</v>
      </c>
      <c r="I2063" s="2">
        <v>198335.61188438701</v>
      </c>
      <c r="J2063" s="2">
        <v>261742.29833742129</v>
      </c>
      <c r="K2063" s="2">
        <v>232758.11611984868</v>
      </c>
      <c r="L2063" s="2">
        <v>207108.79150315002</v>
      </c>
      <c r="M2063" s="2">
        <f t="shared" si="32"/>
        <v>2634887.4472576147</v>
      </c>
    </row>
    <row r="2064" spans="1:13" x14ac:dyDescent="0.2">
      <c r="A2064">
        <v>3952</v>
      </c>
      <c r="B2064">
        <v>2059</v>
      </c>
      <c r="C2064">
        <v>1</v>
      </c>
      <c r="D2064" t="s">
        <v>4120</v>
      </c>
      <c r="E2064" t="s">
        <v>4121</v>
      </c>
      <c r="F2064" t="s">
        <v>8510</v>
      </c>
      <c r="G2064" s="2">
        <v>380252.61449202435</v>
      </c>
      <c r="H2064" s="2">
        <v>253669.9546342</v>
      </c>
      <c r="I2064" s="2">
        <v>252832.267501364</v>
      </c>
      <c r="J2064" s="2">
        <v>180718.67194662066</v>
      </c>
      <c r="K2064" s="2">
        <v>155872.91396484364</v>
      </c>
      <c r="L2064" s="2">
        <v>147568.19389788501</v>
      </c>
      <c r="M2064" s="2">
        <f t="shared" si="32"/>
        <v>2772676.0193569968</v>
      </c>
    </row>
    <row r="2065" spans="1:13" x14ac:dyDescent="0.2">
      <c r="A2065">
        <v>1208</v>
      </c>
      <c r="B2065">
        <v>2060</v>
      </c>
      <c r="C2065">
        <v>1</v>
      </c>
      <c r="D2065" t="s">
        <v>4122</v>
      </c>
      <c r="E2065" t="s">
        <v>4123</v>
      </c>
      <c r="F2065" t="s">
        <v>8510</v>
      </c>
      <c r="G2065" s="2">
        <v>171646.43713984752</v>
      </c>
      <c r="H2065" s="2">
        <v>222527.26311200266</v>
      </c>
      <c r="I2065" s="2">
        <v>189409.93121644467</v>
      </c>
      <c r="J2065" s="2">
        <v>322036.48839359265</v>
      </c>
      <c r="K2065" s="2">
        <v>264951.30585756165</v>
      </c>
      <c r="L2065" s="2">
        <v>231189.97720061001</v>
      </c>
      <c r="M2065" s="2">
        <f t="shared" si="32"/>
        <v>2776199.5596143231</v>
      </c>
    </row>
    <row r="2066" spans="1:13" x14ac:dyDescent="0.2">
      <c r="A2066">
        <v>5205</v>
      </c>
      <c r="B2066">
        <v>2061</v>
      </c>
      <c r="C2066">
        <v>1</v>
      </c>
      <c r="D2066" t="s">
        <v>4124</v>
      </c>
      <c r="E2066" t="s">
        <v>4125</v>
      </c>
      <c r="F2066" t="s">
        <v>8510</v>
      </c>
      <c r="G2066" s="2">
        <v>331418.47670050169</v>
      </c>
      <c r="H2066" s="2">
        <v>250695.39569764902</v>
      </c>
      <c r="I2066" s="2">
        <v>247588.42607672434</v>
      </c>
      <c r="J2066" s="2">
        <v>189817.46961577932</v>
      </c>
      <c r="K2066" s="2">
        <v>188288.98559041703</v>
      </c>
      <c r="L2066" s="2">
        <v>166629.40301319232</v>
      </c>
      <c r="M2066" s="2">
        <f t="shared" si="32"/>
        <v>2522932.3450684655</v>
      </c>
    </row>
    <row r="2067" spans="1:13" x14ac:dyDescent="0.2">
      <c r="A2067">
        <v>4933</v>
      </c>
      <c r="B2067">
        <v>2062</v>
      </c>
      <c r="C2067">
        <v>1</v>
      </c>
      <c r="D2067" t="s">
        <v>4126</v>
      </c>
      <c r="E2067" t="s">
        <v>4127</v>
      </c>
      <c r="F2067" t="s">
        <v>8510</v>
      </c>
      <c r="G2067" s="2">
        <v>248550.58353816901</v>
      </c>
      <c r="H2067" s="2">
        <v>239829.92515528668</v>
      </c>
      <c r="I2067" s="2">
        <v>216030.41843814435</v>
      </c>
      <c r="J2067" s="2">
        <v>164527.21523752666</v>
      </c>
      <c r="K2067" s="2">
        <v>163198.576138829</v>
      </c>
      <c r="L2067" s="2">
        <v>116357.46986624633</v>
      </c>
      <c r="M2067" s="2">
        <f t="shared" si="32"/>
        <v>2759302.4118455495</v>
      </c>
    </row>
    <row r="2068" spans="1:13" x14ac:dyDescent="0.2">
      <c r="A2068">
        <v>1073</v>
      </c>
      <c r="B2068">
        <v>2063</v>
      </c>
      <c r="C2068">
        <v>1</v>
      </c>
      <c r="D2068" t="s">
        <v>4128</v>
      </c>
      <c r="E2068" t="s">
        <v>4129</v>
      </c>
      <c r="F2068" t="s">
        <v>8510</v>
      </c>
      <c r="G2068" s="2">
        <v>220544.67287395467</v>
      </c>
      <c r="H2068" s="2">
        <v>301175.84641717002</v>
      </c>
      <c r="I2068" s="2">
        <v>272930.28504225099</v>
      </c>
      <c r="J2068" s="2">
        <v>275437.91912954435</v>
      </c>
      <c r="K2068" s="2">
        <v>257418.35339076733</v>
      </c>
      <c r="L2068" s="2">
        <v>283301.14661765966</v>
      </c>
      <c r="M2068" s="2">
        <f t="shared" si="32"/>
        <v>2267267.5155453095</v>
      </c>
    </row>
    <row r="2069" spans="1:13" x14ac:dyDescent="0.2">
      <c r="A2069">
        <v>4800</v>
      </c>
      <c r="B2069">
        <v>2064</v>
      </c>
      <c r="C2069">
        <v>1</v>
      </c>
      <c r="D2069" t="s">
        <v>4130</v>
      </c>
      <c r="E2069" t="s">
        <v>4131</v>
      </c>
      <c r="F2069" t="s">
        <v>8510</v>
      </c>
      <c r="G2069" s="2">
        <v>112265.59483411367</v>
      </c>
      <c r="H2069" s="2">
        <v>109755.05628513834</v>
      </c>
      <c r="I2069" s="2">
        <v>102498.70379385176</v>
      </c>
      <c r="J2069" s="2">
        <v>101057.82987480634</v>
      </c>
      <c r="K2069" s="2">
        <v>109603.58352703268</v>
      </c>
      <c r="L2069" s="2">
        <v>121278.52375902001</v>
      </c>
      <c r="M2069" s="2">
        <f t="shared" si="32"/>
        <v>1643554.3223136379</v>
      </c>
    </row>
    <row r="2070" spans="1:13" x14ac:dyDescent="0.2">
      <c r="A2070">
        <v>5829</v>
      </c>
      <c r="B2070">
        <v>2065</v>
      </c>
      <c r="C2070">
        <v>1</v>
      </c>
      <c r="D2070" t="s">
        <v>4132</v>
      </c>
      <c r="E2070" t="s">
        <v>4133</v>
      </c>
      <c r="F2070" t="s">
        <v>8510</v>
      </c>
      <c r="G2070" s="2">
        <v>103204.53208256455</v>
      </c>
      <c r="H2070" s="2">
        <v>143807.89833354601</v>
      </c>
      <c r="I2070" s="2">
        <v>162700.17640097733</v>
      </c>
      <c r="J2070" s="2">
        <v>194442.67512691868</v>
      </c>
      <c r="K2070" s="2">
        <v>194745.92765355032</v>
      </c>
      <c r="L2070" s="2">
        <v>188193.82064211802</v>
      </c>
      <c r="M2070" s="2">
        <f t="shared" si="32"/>
        <v>2107142.36658245</v>
      </c>
    </row>
    <row r="2071" spans="1:13" x14ac:dyDescent="0.2">
      <c r="A2071">
        <v>551</v>
      </c>
      <c r="B2071">
        <v>2066</v>
      </c>
      <c r="C2071">
        <v>1</v>
      </c>
      <c r="D2071" t="s">
        <v>4134</v>
      </c>
      <c r="E2071" t="s">
        <v>4135</v>
      </c>
      <c r="F2071" t="s">
        <v>8510</v>
      </c>
      <c r="G2071" s="2">
        <v>158869.58432589655</v>
      </c>
      <c r="H2071" s="2">
        <v>188263.87986584767</v>
      </c>
      <c r="I2071" s="2">
        <v>178894.583986265</v>
      </c>
      <c r="J2071" s="2">
        <v>224826.69718587399</v>
      </c>
      <c r="K2071" s="2">
        <v>189220.69360530234</v>
      </c>
      <c r="L2071" s="2">
        <v>179971.89737358969</v>
      </c>
      <c r="M2071" s="2">
        <f t="shared" si="32"/>
        <v>1697467.0081465845</v>
      </c>
    </row>
    <row r="2072" spans="1:13" x14ac:dyDescent="0.2">
      <c r="A2072">
        <v>5069</v>
      </c>
      <c r="B2072">
        <v>2067</v>
      </c>
      <c r="C2072">
        <v>1</v>
      </c>
      <c r="D2072" t="s">
        <v>4136</v>
      </c>
      <c r="E2072" t="s">
        <v>4137</v>
      </c>
      <c r="F2072" t="s">
        <v>8510</v>
      </c>
      <c r="G2072" s="2">
        <v>114390.37420117164</v>
      </c>
      <c r="H2072" s="2">
        <v>95101.894334134064</v>
      </c>
      <c r="I2072" s="2">
        <v>96552.882783553054</v>
      </c>
      <c r="J2072" s="2">
        <v>78644.022184781599</v>
      </c>
      <c r="K2072" s="2">
        <v>90171.236800586106</v>
      </c>
      <c r="L2072" s="2">
        <v>102559.26149958272</v>
      </c>
      <c r="M2072" s="2">
        <f t="shared" si="32"/>
        <v>2003214.7857175518</v>
      </c>
    </row>
    <row r="2073" spans="1:13" x14ac:dyDescent="0.2">
      <c r="A2073">
        <v>3840</v>
      </c>
      <c r="B2073">
        <v>2068</v>
      </c>
      <c r="C2073">
        <v>1</v>
      </c>
      <c r="D2073" t="s">
        <v>4138</v>
      </c>
      <c r="E2073" t="s">
        <v>4139</v>
      </c>
      <c r="F2073" t="s">
        <v>8510</v>
      </c>
      <c r="G2073" s="2">
        <v>159099.15624998233</v>
      </c>
      <c r="H2073" s="2">
        <v>176335.41517609765</v>
      </c>
      <c r="I2073" s="2">
        <v>190162.2879001353</v>
      </c>
      <c r="J2073" s="2">
        <v>267554.57312297268</v>
      </c>
      <c r="K2073" s="2">
        <v>303129.274702681</v>
      </c>
      <c r="L2073" s="2">
        <v>329514.40676187369</v>
      </c>
      <c r="M2073" s="2">
        <f t="shared" si="32"/>
        <v>2827729.4295676155</v>
      </c>
    </row>
    <row r="2074" spans="1:13" x14ac:dyDescent="0.2">
      <c r="A2074">
        <v>4719</v>
      </c>
      <c r="B2074">
        <v>2069</v>
      </c>
      <c r="C2074">
        <v>1</v>
      </c>
      <c r="D2074" t="s">
        <v>4140</v>
      </c>
      <c r="E2074" t="s">
        <v>4141</v>
      </c>
      <c r="F2074" t="s">
        <v>8510</v>
      </c>
      <c r="G2074" s="2">
        <v>342374.79533281364</v>
      </c>
      <c r="H2074" s="2">
        <v>293084.17479808099</v>
      </c>
      <c r="I2074" s="2">
        <v>252316.12969719432</v>
      </c>
      <c r="J2074" s="2">
        <v>222550.84036900397</v>
      </c>
      <c r="K2074" s="2">
        <v>156363.708243425</v>
      </c>
      <c r="L2074" s="2">
        <v>135244.66721335534</v>
      </c>
      <c r="M2074" s="2">
        <f t="shared" si="32"/>
        <v>2398800.9273813805</v>
      </c>
    </row>
    <row r="2075" spans="1:13" x14ac:dyDescent="0.2">
      <c r="A2075">
        <v>2666</v>
      </c>
      <c r="B2075">
        <v>2070</v>
      </c>
      <c r="C2075">
        <v>1</v>
      </c>
      <c r="D2075" t="s">
        <v>4142</v>
      </c>
      <c r="E2075" t="s">
        <v>4143</v>
      </c>
      <c r="F2075" t="s">
        <v>8510</v>
      </c>
      <c r="G2075" s="2">
        <v>139229.74197104332</v>
      </c>
      <c r="H2075" s="2">
        <v>166406.30916158299</v>
      </c>
      <c r="I2075" s="2">
        <v>190637.19975850833</v>
      </c>
      <c r="J2075" s="2">
        <v>183605.16918379665</v>
      </c>
      <c r="K2075" s="2">
        <v>163296.19567703898</v>
      </c>
      <c r="L2075" s="2">
        <v>153691.99597553667</v>
      </c>
      <c r="M2075" s="2">
        <f t="shared" si="32"/>
        <v>2448540.8515538597</v>
      </c>
    </row>
    <row r="2076" spans="1:13" x14ac:dyDescent="0.2">
      <c r="A2076">
        <v>4706</v>
      </c>
      <c r="B2076">
        <v>2071</v>
      </c>
      <c r="C2076">
        <v>1</v>
      </c>
      <c r="D2076" t="s">
        <v>4144</v>
      </c>
      <c r="E2076" t="s">
        <v>4145</v>
      </c>
      <c r="F2076" t="s">
        <v>8510</v>
      </c>
      <c r="G2076" s="2">
        <v>209357.35811126567</v>
      </c>
      <c r="H2076" s="2">
        <v>274500.7912465657</v>
      </c>
      <c r="I2076" s="2">
        <v>254235.62544970401</v>
      </c>
      <c r="J2076" s="2">
        <v>245353.24545335633</v>
      </c>
      <c r="K2076" s="2">
        <v>245844.00635299331</v>
      </c>
      <c r="L2076" s="2">
        <v>222383.21321246764</v>
      </c>
      <c r="M2076" s="2">
        <f t="shared" si="32"/>
        <v>2751256.4112108117</v>
      </c>
    </row>
    <row r="2077" spans="1:13" x14ac:dyDescent="0.2">
      <c r="A2077">
        <v>5875</v>
      </c>
      <c r="B2077">
        <v>2072</v>
      </c>
      <c r="C2077">
        <v>1</v>
      </c>
      <c r="D2077" t="s">
        <v>4146</v>
      </c>
      <c r="E2077" t="s">
        <v>4147</v>
      </c>
      <c r="F2077" t="s">
        <v>8510</v>
      </c>
      <c r="G2077" s="2">
        <v>172673.65016676133</v>
      </c>
      <c r="H2077" s="2">
        <v>188780.81484541867</v>
      </c>
      <c r="I2077" s="2">
        <v>215135.60203956731</v>
      </c>
      <c r="J2077" s="2">
        <v>247081.97026433269</v>
      </c>
      <c r="K2077" s="2">
        <v>233615.64859544035</v>
      </c>
      <c r="L2077" s="2">
        <v>242294.48547293866</v>
      </c>
      <c r="M2077" s="2">
        <f t="shared" si="32"/>
        <v>2769511.2112219823</v>
      </c>
    </row>
    <row r="2078" spans="1:13" x14ac:dyDescent="0.2">
      <c r="A2078">
        <v>1193</v>
      </c>
      <c r="B2078">
        <v>2073</v>
      </c>
      <c r="C2078">
        <v>1</v>
      </c>
      <c r="D2078" t="s">
        <v>4148</v>
      </c>
      <c r="E2078" t="s">
        <v>4149</v>
      </c>
      <c r="F2078" t="s">
        <v>8510</v>
      </c>
      <c r="G2078" s="2">
        <v>356260.11462103837</v>
      </c>
      <c r="H2078" s="2">
        <v>262380.53972583235</v>
      </c>
      <c r="I2078" s="2">
        <v>274345.61286056566</v>
      </c>
      <c r="J2078" s="2">
        <v>202862.59844083167</v>
      </c>
      <c r="K2078" s="2">
        <v>205780.36240472682</v>
      </c>
      <c r="L2078" s="2">
        <v>168299.81178452822</v>
      </c>
      <c r="M2078" s="2">
        <f t="shared" si="32"/>
        <v>3042517.9901215392</v>
      </c>
    </row>
    <row r="2079" spans="1:13" x14ac:dyDescent="0.2">
      <c r="A2079">
        <v>3932</v>
      </c>
      <c r="B2079">
        <v>2074</v>
      </c>
      <c r="C2079">
        <v>1</v>
      </c>
      <c r="D2079" t="s">
        <v>4150</v>
      </c>
      <c r="E2079" t="s">
        <v>4151</v>
      </c>
      <c r="F2079" t="s">
        <v>8510</v>
      </c>
      <c r="G2079" s="2">
        <v>238562.85930279002</v>
      </c>
      <c r="H2079" s="2">
        <v>267920.406199419</v>
      </c>
      <c r="I2079" s="2">
        <v>245929.84588967598</v>
      </c>
      <c r="J2079" s="2">
        <v>254885.09735048565</v>
      </c>
      <c r="K2079" s="2">
        <v>254929.510211385</v>
      </c>
      <c r="L2079" s="2">
        <v>310361.23133026069</v>
      </c>
      <c r="M2079" s="2">
        <f t="shared" si="32"/>
        <v>3109481.9614080787</v>
      </c>
    </row>
    <row r="2080" spans="1:13" x14ac:dyDescent="0.2">
      <c r="A2080">
        <v>913</v>
      </c>
      <c r="B2080">
        <v>2075</v>
      </c>
      <c r="C2080">
        <v>1</v>
      </c>
      <c r="D2080" t="s">
        <v>4152</v>
      </c>
      <c r="E2080" t="s">
        <v>4153</v>
      </c>
      <c r="F2080" t="s">
        <v>8510</v>
      </c>
      <c r="G2080" s="2">
        <v>266654.70179894363</v>
      </c>
      <c r="H2080" s="2">
        <v>203262.40517375301</v>
      </c>
      <c r="I2080" s="2">
        <v>266918.97187884565</v>
      </c>
      <c r="J2080" s="2">
        <v>235927.4361633657</v>
      </c>
      <c r="K2080" s="2">
        <v>285931.42866468098</v>
      </c>
      <c r="L2080" s="2">
        <v>278198.06744447368</v>
      </c>
      <c r="M2080" s="2">
        <f t="shared" si="32"/>
        <v>3026188.6368672731</v>
      </c>
    </row>
    <row r="2081" spans="1:13" x14ac:dyDescent="0.2">
      <c r="A2081">
        <v>448</v>
      </c>
      <c r="B2081">
        <v>2076</v>
      </c>
      <c r="C2081">
        <v>1</v>
      </c>
      <c r="D2081" t="s">
        <v>4154</v>
      </c>
      <c r="E2081" t="s">
        <v>4155</v>
      </c>
      <c r="F2081" t="s">
        <v>8510</v>
      </c>
      <c r="G2081" s="2">
        <v>211220.18156464733</v>
      </c>
      <c r="H2081" s="2">
        <v>238142.80363870933</v>
      </c>
      <c r="I2081" s="2">
        <v>283186.25068454701</v>
      </c>
      <c r="J2081" s="2">
        <v>253864.40179531532</v>
      </c>
      <c r="K2081" s="2">
        <v>255999.15482267633</v>
      </c>
      <c r="L2081" s="2">
        <v>246882.83323731498</v>
      </c>
      <c r="M2081" s="2">
        <f t="shared" si="32"/>
        <v>2882046.5082062478</v>
      </c>
    </row>
    <row r="2082" spans="1:13" x14ac:dyDescent="0.2">
      <c r="A2082">
        <v>1790</v>
      </c>
      <c r="B2082">
        <v>2077</v>
      </c>
      <c r="C2082">
        <v>1</v>
      </c>
      <c r="D2082" t="s">
        <v>4156</v>
      </c>
      <c r="E2082" t="s">
        <v>4157</v>
      </c>
      <c r="F2082" t="s">
        <v>8510</v>
      </c>
      <c r="G2082" s="2">
        <v>139815.34973703002</v>
      </c>
      <c r="H2082" s="2">
        <v>223297.46295002868</v>
      </c>
      <c r="I2082" s="2">
        <v>256585.93047230798</v>
      </c>
      <c r="J2082" s="2">
        <v>263520.25575239334</v>
      </c>
      <c r="K2082" s="2">
        <v>261150.40476231067</v>
      </c>
      <c r="L2082" s="2">
        <v>248381.47878896698</v>
      </c>
      <c r="M2082" s="2">
        <f t="shared" si="32"/>
        <v>2954879.6407582699</v>
      </c>
    </row>
    <row r="2083" spans="1:13" x14ac:dyDescent="0.2">
      <c r="A2083">
        <v>4972</v>
      </c>
      <c r="B2083">
        <v>2078</v>
      </c>
      <c r="C2083">
        <v>1</v>
      </c>
      <c r="D2083" t="s">
        <v>4158</v>
      </c>
      <c r="E2083" t="s">
        <v>4159</v>
      </c>
      <c r="F2083" t="s">
        <v>8510</v>
      </c>
      <c r="G2083" s="2">
        <v>218314.93200231399</v>
      </c>
      <c r="H2083" s="2">
        <v>250680.39579757434</v>
      </c>
      <c r="I2083" s="2">
        <v>223969.35087428466</v>
      </c>
      <c r="J2083" s="2">
        <v>252411.28405688269</v>
      </c>
      <c r="K2083" s="2">
        <v>293824.95293042465</v>
      </c>
      <c r="L2083" s="2">
        <v>322927.84263375169</v>
      </c>
      <c r="M2083" s="2">
        <f t="shared" si="32"/>
        <v>3125608.6606155778</v>
      </c>
    </row>
    <row r="2084" spans="1:13" x14ac:dyDescent="0.2">
      <c r="A2084">
        <v>3343</v>
      </c>
      <c r="B2084">
        <v>2079</v>
      </c>
      <c r="C2084">
        <v>1</v>
      </c>
      <c r="D2084" t="s">
        <v>4160</v>
      </c>
      <c r="E2084" t="s">
        <v>4161</v>
      </c>
      <c r="F2084" t="s">
        <v>8510</v>
      </c>
      <c r="G2084" s="2">
        <v>268980.27712458704</v>
      </c>
      <c r="H2084" s="2">
        <v>233209.47717553235</v>
      </c>
      <c r="I2084" s="2">
        <v>246187.56811688564</v>
      </c>
      <c r="J2084" s="2">
        <v>266872.14660243067</v>
      </c>
      <c r="K2084" s="2">
        <v>276332.05824798933</v>
      </c>
      <c r="L2084" s="2">
        <v>271898.37505292037</v>
      </c>
      <c r="M2084" s="2">
        <f t="shared" si="32"/>
        <v>3048850.4702267293</v>
      </c>
    </row>
    <row r="2085" spans="1:13" x14ac:dyDescent="0.2">
      <c r="A2085">
        <v>5206</v>
      </c>
      <c r="B2085">
        <v>2080</v>
      </c>
      <c r="C2085">
        <v>1</v>
      </c>
      <c r="D2085" t="s">
        <v>4162</v>
      </c>
      <c r="E2085" t="s">
        <v>4163</v>
      </c>
      <c r="F2085" t="s">
        <v>8510</v>
      </c>
      <c r="G2085" s="2">
        <v>216160.17777959569</v>
      </c>
      <c r="H2085" s="2">
        <v>244392.72682159566</v>
      </c>
      <c r="I2085" s="2">
        <v>251191.12102299198</v>
      </c>
      <c r="J2085" s="2">
        <v>274496.25052715832</v>
      </c>
      <c r="K2085" s="2">
        <v>246758.17331148867</v>
      </c>
      <c r="L2085" s="2">
        <v>252372.11844355369</v>
      </c>
      <c r="M2085" s="2">
        <f t="shared" si="32"/>
        <v>3005165.7008029213</v>
      </c>
    </row>
    <row r="2086" spans="1:13" x14ac:dyDescent="0.2">
      <c r="A2086">
        <v>1333</v>
      </c>
      <c r="B2086">
        <v>2081</v>
      </c>
      <c r="C2086">
        <v>1</v>
      </c>
      <c r="D2086" t="s">
        <v>4164</v>
      </c>
      <c r="E2086" t="s">
        <v>4165</v>
      </c>
      <c r="F2086" t="s">
        <v>8510</v>
      </c>
      <c r="G2086" s="2">
        <v>274517.14151433832</v>
      </c>
      <c r="H2086" s="2">
        <v>254920.64787662998</v>
      </c>
      <c r="I2086" s="2">
        <v>241765.71893390664</v>
      </c>
      <c r="J2086" s="2">
        <v>215019.26833654367</v>
      </c>
      <c r="K2086" s="2">
        <v>248860.84624327198</v>
      </c>
      <c r="L2086" s="2">
        <v>284711.50999184669</v>
      </c>
      <c r="M2086" s="2">
        <f t="shared" si="32"/>
        <v>2927431.6491483566</v>
      </c>
    </row>
    <row r="2087" spans="1:13" x14ac:dyDescent="0.2">
      <c r="A2087">
        <v>5531</v>
      </c>
      <c r="B2087">
        <v>2082</v>
      </c>
      <c r="C2087">
        <v>1</v>
      </c>
      <c r="D2087" t="s">
        <v>4166</v>
      </c>
      <c r="E2087" t="s">
        <v>4167</v>
      </c>
      <c r="F2087" t="s">
        <v>8510</v>
      </c>
      <c r="G2087" s="2">
        <v>321964.20841414435</v>
      </c>
      <c r="H2087" s="2">
        <v>255311.77004790332</v>
      </c>
      <c r="I2087" s="2">
        <v>264668.39129575161</v>
      </c>
      <c r="J2087" s="2">
        <v>214130.60804743736</v>
      </c>
      <c r="K2087" s="2">
        <v>174119.67816971001</v>
      </c>
      <c r="L2087" s="2">
        <v>177441.86027687232</v>
      </c>
      <c r="M2087" s="2">
        <f t="shared" si="32"/>
        <v>2618330.0637779734</v>
      </c>
    </row>
    <row r="2088" spans="1:13" x14ac:dyDescent="0.2">
      <c r="A2088">
        <v>3132</v>
      </c>
      <c r="B2088">
        <v>2083</v>
      </c>
      <c r="C2088">
        <v>1</v>
      </c>
      <c r="D2088" t="s">
        <v>4168</v>
      </c>
      <c r="E2088" t="s">
        <v>4169</v>
      </c>
      <c r="F2088" t="s">
        <v>8510</v>
      </c>
      <c r="G2088" s="2">
        <v>183350.18354741333</v>
      </c>
      <c r="H2088" s="2">
        <v>208661.29356787764</v>
      </c>
      <c r="I2088" s="2">
        <v>195257.27830948299</v>
      </c>
      <c r="J2088" s="2">
        <v>198480.85785307433</v>
      </c>
      <c r="K2088" s="2">
        <v>211758.56570267933</v>
      </c>
      <c r="L2088" s="2">
        <v>213185.36854562667</v>
      </c>
      <c r="M2088" s="2">
        <f t="shared" si="32"/>
        <v>2187872.2856050334</v>
      </c>
    </row>
    <row r="2089" spans="1:13" x14ac:dyDescent="0.2">
      <c r="A2089">
        <v>542</v>
      </c>
      <c r="B2089">
        <v>2084</v>
      </c>
      <c r="C2089">
        <v>1</v>
      </c>
      <c r="D2089" t="s">
        <v>4170</v>
      </c>
      <c r="E2089" t="s">
        <v>4171</v>
      </c>
      <c r="F2089" t="s">
        <v>8510</v>
      </c>
      <c r="G2089" s="2">
        <v>158292.44227840233</v>
      </c>
      <c r="H2089" s="2">
        <v>175197.130611778</v>
      </c>
      <c r="I2089" s="2">
        <v>152158.90038835668</v>
      </c>
      <c r="J2089" s="2">
        <v>179220.56853540833</v>
      </c>
      <c r="K2089" s="2">
        <v>170621.32871367302</v>
      </c>
      <c r="L2089" s="2">
        <v>141688.36755126066</v>
      </c>
      <c r="M2089" s="2">
        <f t="shared" si="32"/>
        <v>2405777.6480991314</v>
      </c>
    </row>
    <row r="2090" spans="1:13" x14ac:dyDescent="0.2">
      <c r="A2090">
        <v>5089</v>
      </c>
      <c r="B2090">
        <v>2085</v>
      </c>
      <c r="C2090">
        <v>1</v>
      </c>
      <c r="D2090" t="s">
        <v>4172</v>
      </c>
      <c r="E2090" t="s">
        <v>4173</v>
      </c>
      <c r="F2090" t="s">
        <v>8510</v>
      </c>
      <c r="G2090" s="2">
        <v>215077.13757235766</v>
      </c>
      <c r="H2090" s="2">
        <v>187838.76207001499</v>
      </c>
      <c r="I2090" s="2">
        <v>221815.3104513743</v>
      </c>
      <c r="J2090" s="2">
        <v>215392.11743968065</v>
      </c>
      <c r="K2090" s="2">
        <v>284845.20074282499</v>
      </c>
      <c r="L2090" s="2">
        <v>303630.38174399966</v>
      </c>
      <c r="M2090" s="2">
        <f t="shared" si="32"/>
        <v>2824362.5821480909</v>
      </c>
    </row>
    <row r="2091" spans="1:13" x14ac:dyDescent="0.2">
      <c r="A2091">
        <v>5251</v>
      </c>
      <c r="B2091">
        <v>2086</v>
      </c>
      <c r="C2091">
        <v>1</v>
      </c>
      <c r="D2091" t="s">
        <v>4174</v>
      </c>
      <c r="E2091" t="s">
        <v>4175</v>
      </c>
      <c r="F2091" t="s">
        <v>8510</v>
      </c>
      <c r="G2091" s="2">
        <v>171755.70655720934</v>
      </c>
      <c r="H2091" s="2">
        <v>220102.94965301667</v>
      </c>
      <c r="I2091" s="2">
        <v>254842.64016055563</v>
      </c>
      <c r="J2091" s="2">
        <v>266106.961127049</v>
      </c>
      <c r="K2091" s="2">
        <v>254847.16635717932</v>
      </c>
      <c r="L2091" s="2">
        <v>228108.24827282899</v>
      </c>
      <c r="M2091" s="2">
        <f t="shared" si="32"/>
        <v>2697491.2464643768</v>
      </c>
    </row>
    <row r="2092" spans="1:13" x14ac:dyDescent="0.2">
      <c r="A2092">
        <v>887</v>
      </c>
      <c r="B2092">
        <v>2087</v>
      </c>
      <c r="C2092">
        <v>1</v>
      </c>
      <c r="D2092" t="s">
        <v>4176</v>
      </c>
      <c r="E2092" t="s">
        <v>4177</v>
      </c>
      <c r="F2092" t="s">
        <v>8510</v>
      </c>
      <c r="G2092" s="2">
        <v>249019.8194909567</v>
      </c>
      <c r="H2092" s="2">
        <v>239116.93848267934</v>
      </c>
      <c r="I2092" s="2">
        <v>233854.90168653065</v>
      </c>
      <c r="J2092" s="2">
        <v>202658.57790009966</v>
      </c>
      <c r="K2092" s="2">
        <v>199685.98976601168</v>
      </c>
      <c r="L2092" s="2">
        <v>177391.34701025998</v>
      </c>
      <c r="M2092" s="2">
        <f t="shared" si="32"/>
        <v>2579983.6157456967</v>
      </c>
    </row>
    <row r="2093" spans="1:13" x14ac:dyDescent="0.2">
      <c r="A2093">
        <v>1242</v>
      </c>
      <c r="B2093">
        <v>2088</v>
      </c>
      <c r="C2093">
        <v>1</v>
      </c>
      <c r="D2093" t="s">
        <v>4178</v>
      </c>
      <c r="E2093" t="s">
        <v>4179</v>
      </c>
      <c r="F2093" t="s">
        <v>8510</v>
      </c>
      <c r="G2093" s="2">
        <v>261609.8867388723</v>
      </c>
      <c r="H2093" s="2">
        <v>227743.98440864231</v>
      </c>
      <c r="I2093" s="2">
        <v>218567.78353975466</v>
      </c>
      <c r="J2093" s="2">
        <v>197635.43306531632</v>
      </c>
      <c r="K2093" s="2">
        <v>199944.30402976534</v>
      </c>
      <c r="L2093" s="2">
        <v>172754.64962680731</v>
      </c>
      <c r="M2093" s="2">
        <f t="shared" si="32"/>
        <v>2303207.3600362707</v>
      </c>
    </row>
    <row r="2094" spans="1:13" x14ac:dyDescent="0.2">
      <c r="A2094">
        <v>5700</v>
      </c>
      <c r="B2094">
        <v>2089</v>
      </c>
      <c r="C2094">
        <v>1</v>
      </c>
      <c r="D2094" t="s">
        <v>4180</v>
      </c>
      <c r="E2094" t="s">
        <v>4181</v>
      </c>
      <c r="F2094" t="s">
        <v>8510</v>
      </c>
      <c r="G2094" s="2">
        <v>212580.48984239402</v>
      </c>
      <c r="H2094" s="2">
        <v>166871.31889207067</v>
      </c>
      <c r="I2094" s="2">
        <v>168784.77804662334</v>
      </c>
      <c r="J2094" s="2">
        <v>149302.32346582666</v>
      </c>
      <c r="K2094" s="2">
        <v>170060.13636359634</v>
      </c>
      <c r="L2094" s="2">
        <v>157352.27201660167</v>
      </c>
      <c r="M2094" s="2">
        <f t="shared" si="32"/>
        <v>2571401.7929841811</v>
      </c>
    </row>
    <row r="2095" spans="1:13" x14ac:dyDescent="0.2">
      <c r="A2095">
        <v>5345</v>
      </c>
      <c r="B2095">
        <v>2090</v>
      </c>
      <c r="C2095">
        <v>1</v>
      </c>
      <c r="D2095" t="s">
        <v>4182</v>
      </c>
      <c r="E2095" t="s">
        <v>4183</v>
      </c>
      <c r="F2095" t="s">
        <v>8510</v>
      </c>
      <c r="G2095" s="2">
        <v>220586.2209027553</v>
      </c>
      <c r="H2095" s="2">
        <v>279475.83254169166</v>
      </c>
      <c r="I2095" s="2">
        <v>277402.99519260065</v>
      </c>
      <c r="J2095" s="2">
        <v>249677.80204847234</v>
      </c>
      <c r="K2095" s="2">
        <v>222816.67571406133</v>
      </c>
      <c r="L2095" s="2">
        <v>296490.94795748731</v>
      </c>
      <c r="M2095" s="2">
        <f t="shared" si="32"/>
        <v>3078433.1800342444</v>
      </c>
    </row>
    <row r="2096" spans="1:13" x14ac:dyDescent="0.2">
      <c r="A2096">
        <v>615</v>
      </c>
      <c r="B2096">
        <v>2091</v>
      </c>
      <c r="C2096">
        <v>1</v>
      </c>
      <c r="D2096" t="s">
        <v>4184</v>
      </c>
      <c r="E2096" t="s">
        <v>4185</v>
      </c>
      <c r="F2096" t="s">
        <v>8510</v>
      </c>
      <c r="G2096" s="2">
        <v>230450.41902512265</v>
      </c>
      <c r="H2096" s="2">
        <v>237118.14472585067</v>
      </c>
      <c r="I2096" s="2">
        <v>255050.00416807734</v>
      </c>
      <c r="J2096" s="2">
        <v>246601.01041109467</v>
      </c>
      <c r="K2096" s="2">
        <v>296575.15827730199</v>
      </c>
      <c r="L2096" s="2">
        <v>266187.96906972799</v>
      </c>
      <c r="M2096" s="2">
        <f t="shared" si="32"/>
        <v>2930189.5378735666</v>
      </c>
    </row>
    <row r="2097" spans="1:13" x14ac:dyDescent="0.2">
      <c r="A2097">
        <v>306</v>
      </c>
      <c r="B2097">
        <v>2092</v>
      </c>
      <c r="C2097">
        <v>1</v>
      </c>
      <c r="D2097" t="s">
        <v>4186</v>
      </c>
      <c r="E2097" t="s">
        <v>4187</v>
      </c>
      <c r="F2097" t="s">
        <v>8510</v>
      </c>
      <c r="G2097" s="2">
        <v>347182.59243571066</v>
      </c>
      <c r="H2097" s="2">
        <v>271979.43343162636</v>
      </c>
      <c r="I2097" s="2">
        <v>241576.88216511733</v>
      </c>
      <c r="J2097" s="2">
        <v>190470.9908035757</v>
      </c>
      <c r="K2097" s="2">
        <v>186764.79784546301</v>
      </c>
      <c r="L2097" s="2">
        <v>160232.13551489866</v>
      </c>
      <c r="M2097" s="2">
        <f t="shared" si="32"/>
        <v>2861179.997717212</v>
      </c>
    </row>
    <row r="2098" spans="1:13" x14ac:dyDescent="0.2">
      <c r="A2098">
        <v>1104</v>
      </c>
      <c r="B2098">
        <v>2093</v>
      </c>
      <c r="C2098">
        <v>1</v>
      </c>
      <c r="D2098" t="s">
        <v>4188</v>
      </c>
      <c r="E2098" t="s">
        <v>4189</v>
      </c>
      <c r="F2098" t="s">
        <v>8510</v>
      </c>
      <c r="G2098" s="2">
        <v>236395.39758020666</v>
      </c>
      <c r="H2098" s="2">
        <v>230869.23945827331</v>
      </c>
      <c r="I2098" s="2">
        <v>223027.64242182663</v>
      </c>
      <c r="J2098" s="2">
        <v>248414.86168773868</v>
      </c>
      <c r="K2098" s="2">
        <v>249699.01043894165</v>
      </c>
      <c r="L2098" s="2">
        <v>274567.01393383369</v>
      </c>
      <c r="M2098" s="2">
        <f t="shared" si="32"/>
        <v>2421995.9002446071</v>
      </c>
    </row>
    <row r="2099" spans="1:13" x14ac:dyDescent="0.2">
      <c r="A2099">
        <v>3302</v>
      </c>
      <c r="B2099">
        <v>2094</v>
      </c>
      <c r="C2099">
        <v>1</v>
      </c>
      <c r="D2099" t="s">
        <v>4190</v>
      </c>
      <c r="E2099" t="s">
        <v>4191</v>
      </c>
      <c r="F2099" t="s">
        <v>8510</v>
      </c>
      <c r="G2099" s="2">
        <v>220487.51948036766</v>
      </c>
      <c r="H2099" s="2">
        <v>218604.82881076934</v>
      </c>
      <c r="I2099" s="2">
        <v>170726.75586180866</v>
      </c>
      <c r="J2099" s="2">
        <v>135187.02271695001</v>
      </c>
      <c r="K2099" s="2">
        <v>113734.23938991607</v>
      </c>
      <c r="L2099" s="2">
        <v>100282.36846397427</v>
      </c>
      <c r="M2099" s="2">
        <f t="shared" si="32"/>
        <v>2407870.7309404067</v>
      </c>
    </row>
    <row r="2100" spans="1:13" x14ac:dyDescent="0.2">
      <c r="A2100">
        <v>4505</v>
      </c>
      <c r="B2100">
        <v>2095</v>
      </c>
      <c r="C2100">
        <v>1</v>
      </c>
      <c r="D2100" t="s">
        <v>4192</v>
      </c>
      <c r="E2100" t="s">
        <v>4193</v>
      </c>
      <c r="F2100" t="s">
        <v>8510</v>
      </c>
      <c r="G2100" s="2">
        <v>287008.49877760938</v>
      </c>
      <c r="H2100" s="2">
        <v>221927.19294172098</v>
      </c>
      <c r="I2100" s="2">
        <v>229387.04056676765</v>
      </c>
      <c r="J2100" s="2">
        <v>212788.61396817901</v>
      </c>
      <c r="K2100" s="2">
        <v>237973.37864943198</v>
      </c>
      <c r="L2100" s="2">
        <v>259763.27131291138</v>
      </c>
      <c r="M2100" s="2">
        <f t="shared" si="32"/>
        <v>3011992.7481753072</v>
      </c>
    </row>
    <row r="2101" spans="1:13" x14ac:dyDescent="0.2">
      <c r="A2101">
        <v>2080</v>
      </c>
      <c r="B2101">
        <v>2096</v>
      </c>
      <c r="C2101">
        <v>1</v>
      </c>
      <c r="D2101" t="s">
        <v>4194</v>
      </c>
      <c r="E2101" t="s">
        <v>4195</v>
      </c>
      <c r="F2101" t="s">
        <v>8510</v>
      </c>
      <c r="G2101" s="2">
        <v>193967.62119490802</v>
      </c>
      <c r="H2101" s="2">
        <v>243809.17027286734</v>
      </c>
      <c r="I2101" s="2">
        <v>242369.00629193266</v>
      </c>
      <c r="J2101" s="2">
        <v>278485.2245847524</v>
      </c>
      <c r="K2101" s="2">
        <v>299410.3904556777</v>
      </c>
      <c r="L2101" s="2">
        <v>305103.33915854897</v>
      </c>
      <c r="M2101" s="2">
        <f t="shared" si="32"/>
        <v>3083717.5922666225</v>
      </c>
    </row>
    <row r="2102" spans="1:13" x14ac:dyDescent="0.2">
      <c r="A2102">
        <v>1854</v>
      </c>
      <c r="B2102">
        <v>2097</v>
      </c>
      <c r="C2102">
        <v>1</v>
      </c>
      <c r="D2102" t="s">
        <v>4196</v>
      </c>
      <c r="E2102" t="s">
        <v>4197</v>
      </c>
      <c r="F2102" t="s">
        <v>8510</v>
      </c>
      <c r="G2102" s="2">
        <v>257252.23813816634</v>
      </c>
      <c r="H2102" s="2">
        <v>270562.377630868</v>
      </c>
      <c r="I2102" s="2">
        <v>267970.31662134267</v>
      </c>
      <c r="J2102" s="2">
        <v>300092.42598976236</v>
      </c>
      <c r="K2102" s="2">
        <v>219498.48151723031</v>
      </c>
      <c r="L2102" s="2">
        <v>205197.00041056599</v>
      </c>
      <c r="M2102" s="2">
        <f t="shared" si="32"/>
        <v>3069175.379371061</v>
      </c>
    </row>
    <row r="2103" spans="1:13" x14ac:dyDescent="0.2">
      <c r="A2103">
        <v>4715</v>
      </c>
      <c r="B2103">
        <v>2098</v>
      </c>
      <c r="C2103">
        <v>1</v>
      </c>
      <c r="D2103" t="s">
        <v>4198</v>
      </c>
      <c r="E2103" t="s">
        <v>4199</v>
      </c>
      <c r="F2103" t="s">
        <v>8510</v>
      </c>
      <c r="G2103" s="2">
        <v>253471.12327770333</v>
      </c>
      <c r="H2103" s="2">
        <v>214439.23837405103</v>
      </c>
      <c r="I2103" s="2">
        <v>261636.053633034</v>
      </c>
      <c r="J2103" s="2">
        <v>273967.11695790332</v>
      </c>
      <c r="K2103" s="2">
        <v>260950.52734187967</v>
      </c>
      <c r="L2103" s="2">
        <v>284138.47947855369</v>
      </c>
      <c r="M2103" s="2">
        <f t="shared" si="32"/>
        <v>2212525.0124534979</v>
      </c>
    </row>
    <row r="2104" spans="1:13" x14ac:dyDescent="0.2">
      <c r="A2104">
        <v>1967</v>
      </c>
      <c r="B2104">
        <v>2099</v>
      </c>
      <c r="C2104">
        <v>1</v>
      </c>
      <c r="D2104" t="s">
        <v>4200</v>
      </c>
      <c r="E2104" t="s">
        <v>4201</v>
      </c>
      <c r="F2104" t="s">
        <v>8510</v>
      </c>
      <c r="G2104" s="2">
        <v>98607.361888694533</v>
      </c>
      <c r="H2104" s="2">
        <v>95616.309706335538</v>
      </c>
      <c r="I2104" s="2">
        <v>107406.66043721886</v>
      </c>
      <c r="J2104" s="2">
        <v>113871.32094125</v>
      </c>
      <c r="K2104" s="2">
        <v>118013.48431588068</v>
      </c>
      <c r="L2104" s="2">
        <v>130407.33610099366</v>
      </c>
      <c r="M2104" s="2">
        <f t="shared" si="32"/>
        <v>1539067.3340591295</v>
      </c>
    </row>
    <row r="2105" spans="1:13" x14ac:dyDescent="0.2">
      <c r="A2105">
        <v>5150</v>
      </c>
      <c r="B2105">
        <v>2100</v>
      </c>
      <c r="C2105">
        <v>1</v>
      </c>
      <c r="D2105" t="s">
        <v>4202</v>
      </c>
      <c r="E2105" t="s">
        <v>4203</v>
      </c>
      <c r="F2105" t="s">
        <v>8510</v>
      </c>
      <c r="G2105" s="2">
        <v>156388.76375721267</v>
      </c>
      <c r="H2105" s="2">
        <v>159368.04428099867</v>
      </c>
      <c r="I2105" s="2">
        <v>142360.95800174066</v>
      </c>
      <c r="J2105" s="2">
        <v>153828.16288505367</v>
      </c>
      <c r="K2105" s="2">
        <v>141491.43094283665</v>
      </c>
      <c r="L2105" s="2">
        <v>121707.50080091367</v>
      </c>
      <c r="M2105" s="2">
        <f t="shared" si="32"/>
        <v>2099655.3341702027</v>
      </c>
    </row>
    <row r="2106" spans="1:13" x14ac:dyDescent="0.2">
      <c r="A2106">
        <v>5369</v>
      </c>
      <c r="B2106">
        <v>2101</v>
      </c>
      <c r="C2106">
        <v>1</v>
      </c>
      <c r="D2106" t="s">
        <v>4204</v>
      </c>
      <c r="E2106" t="s">
        <v>4205</v>
      </c>
      <c r="F2106" t="s">
        <v>8510</v>
      </c>
      <c r="G2106" s="2">
        <v>175252.62269487735</v>
      </c>
      <c r="H2106" s="2">
        <v>193332.91559306669</v>
      </c>
      <c r="I2106" s="2">
        <v>183708.05013360301</v>
      </c>
      <c r="J2106" s="2">
        <v>231084.995738695</v>
      </c>
      <c r="K2106" s="2">
        <v>226920.96248588664</v>
      </c>
      <c r="L2106" s="2">
        <v>214210.92685531802</v>
      </c>
      <c r="M2106" s="2">
        <f t="shared" si="32"/>
        <v>2362944.5717184227</v>
      </c>
    </row>
    <row r="2107" spans="1:13" x14ac:dyDescent="0.2">
      <c r="A2107">
        <v>1300</v>
      </c>
      <c r="B2107">
        <v>2102</v>
      </c>
      <c r="C2107">
        <v>1</v>
      </c>
      <c r="D2107" t="s">
        <v>4206</v>
      </c>
      <c r="E2107" t="s">
        <v>4207</v>
      </c>
      <c r="F2107" t="s">
        <v>8510</v>
      </c>
      <c r="G2107" s="2">
        <v>134757.411300679</v>
      </c>
      <c r="H2107" s="2">
        <v>155265.78900142701</v>
      </c>
      <c r="I2107" s="2">
        <v>223788.64329375364</v>
      </c>
      <c r="J2107" s="2">
        <v>214132.13557817703</v>
      </c>
      <c r="K2107" s="2">
        <v>166712.23947277933</v>
      </c>
      <c r="L2107" s="2">
        <v>243777.87957016029</v>
      </c>
      <c r="M2107" s="2">
        <f t="shared" si="32"/>
        <v>1801215.5152398329</v>
      </c>
    </row>
    <row r="2108" spans="1:13" x14ac:dyDescent="0.2">
      <c r="A2108">
        <v>4575</v>
      </c>
      <c r="B2108">
        <v>2103</v>
      </c>
      <c r="C2108">
        <v>1</v>
      </c>
      <c r="D2108" t="s">
        <v>4208</v>
      </c>
      <c r="E2108" t="s">
        <v>4209</v>
      </c>
      <c r="F2108" t="s">
        <v>8510</v>
      </c>
      <c r="G2108" s="2">
        <v>183708.39871635233</v>
      </c>
      <c r="H2108" s="2">
        <v>120320.26193838734</v>
      </c>
      <c r="I2108" s="2">
        <v>131146.27802489899</v>
      </c>
      <c r="J2108" s="2">
        <v>86998.34978188957</v>
      </c>
      <c r="K2108" s="2">
        <v>69637.741387008093</v>
      </c>
      <c r="L2108" s="2">
        <v>70970.387174320305</v>
      </c>
      <c r="M2108" s="2">
        <f t="shared" si="32"/>
        <v>1812534.4033931342</v>
      </c>
    </row>
    <row r="2109" spans="1:13" x14ac:dyDescent="0.2">
      <c r="A2109">
        <v>1736</v>
      </c>
      <c r="B2109">
        <v>2104</v>
      </c>
      <c r="C2109">
        <v>1</v>
      </c>
      <c r="D2109" t="s">
        <v>4210</v>
      </c>
      <c r="E2109" t="s">
        <v>4211</v>
      </c>
      <c r="F2109" t="s">
        <v>8510</v>
      </c>
      <c r="G2109" s="2">
        <v>248108.93232771932</v>
      </c>
      <c r="H2109" s="2">
        <v>233054.88787624403</v>
      </c>
      <c r="I2109" s="2">
        <v>218004.57513820901</v>
      </c>
      <c r="J2109" s="2">
        <v>172462.97187431034</v>
      </c>
      <c r="K2109" s="2">
        <v>137919.69917014134</v>
      </c>
      <c r="L2109" s="2">
        <v>140201.91998365356</v>
      </c>
      <c r="M2109" s="2">
        <f t="shared" si="32"/>
        <v>2292486.0412173267</v>
      </c>
    </row>
    <row r="2110" spans="1:13" x14ac:dyDescent="0.2">
      <c r="A2110">
        <v>3046</v>
      </c>
      <c r="B2110">
        <v>2105</v>
      </c>
      <c r="C2110">
        <v>1</v>
      </c>
      <c r="D2110" t="s">
        <v>4212</v>
      </c>
      <c r="E2110" t="s">
        <v>4213</v>
      </c>
      <c r="F2110" t="s">
        <v>8510</v>
      </c>
      <c r="G2110" s="2">
        <v>224258.87414078167</v>
      </c>
      <c r="H2110" s="2">
        <v>238996.59366233135</v>
      </c>
      <c r="I2110" s="2">
        <v>229770.26458233633</v>
      </c>
      <c r="J2110" s="2">
        <v>197079.13374124063</v>
      </c>
      <c r="K2110" s="2">
        <v>161752.78115025364</v>
      </c>
      <c r="L2110" s="2">
        <v>90875.407570105672</v>
      </c>
      <c r="M2110" s="2">
        <f t="shared" si="32"/>
        <v>2351960.0551349856</v>
      </c>
    </row>
    <row r="2111" spans="1:13" x14ac:dyDescent="0.2">
      <c r="A2111">
        <v>1604</v>
      </c>
      <c r="B2111">
        <v>2106</v>
      </c>
      <c r="C2111">
        <v>1</v>
      </c>
      <c r="D2111" t="s">
        <v>4214</v>
      </c>
      <c r="E2111" t="s">
        <v>4215</v>
      </c>
      <c r="F2111" t="s">
        <v>8510</v>
      </c>
      <c r="G2111" s="2">
        <v>208096.73701888733</v>
      </c>
      <c r="H2111" s="2">
        <v>229189.90890630768</v>
      </c>
      <c r="I2111" s="2">
        <v>207647.01259550868</v>
      </c>
      <c r="J2111" s="2">
        <v>200417.02049395864</v>
      </c>
      <c r="K2111" s="2">
        <v>189605.78634840532</v>
      </c>
      <c r="L2111" s="2">
        <v>174270.53492486835</v>
      </c>
      <c r="M2111" s="2">
        <f t="shared" si="32"/>
        <v>2336261.4026329713</v>
      </c>
    </row>
    <row r="2112" spans="1:13" x14ac:dyDescent="0.2">
      <c r="A2112">
        <v>839</v>
      </c>
      <c r="B2112">
        <v>2107</v>
      </c>
      <c r="C2112">
        <v>1</v>
      </c>
      <c r="D2112" t="s">
        <v>4216</v>
      </c>
      <c r="E2112" t="s">
        <v>4217</v>
      </c>
      <c r="F2112" t="s">
        <v>8510</v>
      </c>
      <c r="G2112" s="2">
        <v>234178.46465915465</v>
      </c>
      <c r="H2112" s="2">
        <v>234702.814496532</v>
      </c>
      <c r="I2112" s="2">
        <v>155289.32637776868</v>
      </c>
      <c r="J2112" s="2">
        <v>159022.83659500835</v>
      </c>
      <c r="K2112" s="2">
        <v>177190.58865536968</v>
      </c>
      <c r="L2112" s="2">
        <v>166650.37156120167</v>
      </c>
      <c r="M2112" s="2">
        <f t="shared" si="32"/>
        <v>2449142.7470392212</v>
      </c>
    </row>
    <row r="2113" spans="1:13" x14ac:dyDescent="0.2">
      <c r="A2113">
        <v>1660</v>
      </c>
      <c r="B2113">
        <v>2108</v>
      </c>
      <c r="C2113">
        <v>1</v>
      </c>
      <c r="D2113" t="s">
        <v>4218</v>
      </c>
      <c r="E2113" t="s">
        <v>4219</v>
      </c>
      <c r="F2113" t="s">
        <v>8510</v>
      </c>
      <c r="G2113" s="2">
        <v>311514.04155975668</v>
      </c>
      <c r="H2113" s="2">
        <v>313616.22335438296</v>
      </c>
      <c r="I2113" s="2">
        <v>278067.5193496063</v>
      </c>
      <c r="J2113" s="2">
        <v>223432.00435947534</v>
      </c>
      <c r="K2113" s="2">
        <v>117883.97826365272</v>
      </c>
      <c r="L2113" s="2">
        <v>77594.577807311973</v>
      </c>
      <c r="M2113" s="2">
        <f t="shared" si="32"/>
        <v>2647828.8266387731</v>
      </c>
    </row>
    <row r="2114" spans="1:13" x14ac:dyDescent="0.2">
      <c r="A2114">
        <v>3453</v>
      </c>
      <c r="B2114">
        <v>2109</v>
      </c>
      <c r="C2114">
        <v>1</v>
      </c>
      <c r="D2114" t="s">
        <v>4220</v>
      </c>
      <c r="E2114" t="s">
        <v>4221</v>
      </c>
      <c r="F2114" t="s">
        <v>8510</v>
      </c>
      <c r="G2114" s="2">
        <v>217282.58594200798</v>
      </c>
      <c r="H2114" s="2">
        <v>226085.58197921768</v>
      </c>
      <c r="I2114" s="2">
        <v>214793.58393626765</v>
      </c>
      <c r="J2114" s="2">
        <v>238242.10916455998</v>
      </c>
      <c r="K2114" s="2">
        <v>207469.22684773066</v>
      </c>
      <c r="L2114" s="2">
        <v>221847.39407480301</v>
      </c>
      <c r="M2114" s="2">
        <f t="shared" si="32"/>
        <v>2959114.1105611464</v>
      </c>
    </row>
    <row r="2115" spans="1:13" x14ac:dyDescent="0.2">
      <c r="A2115">
        <v>3759</v>
      </c>
      <c r="B2115">
        <v>2110</v>
      </c>
      <c r="C2115">
        <v>1</v>
      </c>
      <c r="D2115" t="s">
        <v>4222</v>
      </c>
      <c r="E2115" t="s">
        <v>4223</v>
      </c>
      <c r="F2115" t="s">
        <v>8510</v>
      </c>
      <c r="G2115" s="2">
        <v>240081.25764518869</v>
      </c>
      <c r="H2115" s="2">
        <v>268160.39971779234</v>
      </c>
      <c r="I2115" s="2">
        <v>272356.51975012635</v>
      </c>
      <c r="J2115" s="2">
        <v>288520.00269805465</v>
      </c>
      <c r="K2115" s="2">
        <v>284640.73799994268</v>
      </c>
      <c r="L2115" s="2">
        <v>279634.7108054554</v>
      </c>
      <c r="M2115" s="2">
        <f t="shared" si="32"/>
        <v>2900009.3455406544</v>
      </c>
    </row>
    <row r="2116" spans="1:13" x14ac:dyDescent="0.2">
      <c r="A2116">
        <v>2182</v>
      </c>
      <c r="B2116">
        <v>2111</v>
      </c>
      <c r="C2116">
        <v>1</v>
      </c>
      <c r="D2116" t="s">
        <v>4224</v>
      </c>
      <c r="E2116" t="s">
        <v>4225</v>
      </c>
      <c r="F2116" t="s">
        <v>8510</v>
      </c>
      <c r="G2116" s="2">
        <v>242321.06790921165</v>
      </c>
      <c r="H2116" s="2">
        <v>221663.13805823997</v>
      </c>
      <c r="I2116" s="2">
        <v>215181.91988933366</v>
      </c>
      <c r="J2116" s="2">
        <v>188668.14844806798</v>
      </c>
      <c r="K2116" s="2">
        <v>196871.982562472</v>
      </c>
      <c r="L2116" s="2">
        <v>201909.46005676864</v>
      </c>
      <c r="M2116" s="2">
        <f t="shared" si="32"/>
        <v>2019076.5053182903</v>
      </c>
    </row>
    <row r="2117" spans="1:13" x14ac:dyDescent="0.2">
      <c r="A2117">
        <v>4390</v>
      </c>
      <c r="B2117">
        <v>2112</v>
      </c>
      <c r="C2117">
        <v>1</v>
      </c>
      <c r="D2117" t="s">
        <v>4226</v>
      </c>
      <c r="E2117" t="s">
        <v>4227</v>
      </c>
      <c r="F2117" t="s">
        <v>8510</v>
      </c>
      <c r="G2117" s="2">
        <v>114734.09647705534</v>
      </c>
      <c r="H2117" s="2">
        <v>117352.04824041801</v>
      </c>
      <c r="I2117" s="2">
        <v>118748.54204037017</v>
      </c>
      <c r="J2117" s="2">
        <v>136579.26553687133</v>
      </c>
      <c r="K2117" s="2">
        <v>129463.76232054766</v>
      </c>
      <c r="L2117" s="2">
        <v>135583.07377893364</v>
      </c>
      <c r="M2117" s="2">
        <f t="shared" si="32"/>
        <v>2189644.5043362556</v>
      </c>
    </row>
    <row r="2118" spans="1:13" x14ac:dyDescent="0.2">
      <c r="A2118">
        <v>4608</v>
      </c>
      <c r="B2118">
        <v>2113</v>
      </c>
      <c r="C2118">
        <v>1</v>
      </c>
      <c r="D2118" t="s">
        <v>4228</v>
      </c>
      <c r="E2118" t="s">
        <v>4229</v>
      </c>
      <c r="F2118" t="s">
        <v>8510</v>
      </c>
      <c r="G2118" s="2">
        <v>223915.62052156869</v>
      </c>
      <c r="H2118" s="2">
        <v>252356.1102349353</v>
      </c>
      <c r="I2118" s="2">
        <v>247392.48045165034</v>
      </c>
      <c r="J2118" s="2">
        <v>188490.31905627201</v>
      </c>
      <c r="K2118" s="2">
        <v>213420.13413563967</v>
      </c>
      <c r="L2118" s="2">
        <v>311609.05154199334</v>
      </c>
      <c r="M2118" s="2">
        <f t="shared" si="32"/>
        <v>2296630.4714762364</v>
      </c>
    </row>
    <row r="2119" spans="1:13" x14ac:dyDescent="0.2">
      <c r="A2119">
        <v>5757</v>
      </c>
      <c r="B2119">
        <v>2114</v>
      </c>
      <c r="C2119">
        <v>1</v>
      </c>
      <c r="D2119" t="s">
        <v>4230</v>
      </c>
      <c r="E2119" t="s">
        <v>4231</v>
      </c>
      <c r="F2119" t="s">
        <v>8510</v>
      </c>
      <c r="G2119" s="2">
        <v>130288.65553728635</v>
      </c>
      <c r="H2119" s="2">
        <v>136517.36456616566</v>
      </c>
      <c r="I2119" s="2">
        <v>132921.82079053301</v>
      </c>
      <c r="J2119" s="2">
        <v>142563.99005980798</v>
      </c>
      <c r="K2119" s="2">
        <v>144280.28588693668</v>
      </c>
      <c r="L2119" s="2">
        <v>172874.63869344734</v>
      </c>
      <c r="M2119" s="2">
        <f t="shared" ref="M2119:M2182" si="33">SUM(G2119:L2120)</f>
        <v>1984532.8741431164</v>
      </c>
    </row>
    <row r="2120" spans="1:13" x14ac:dyDescent="0.2">
      <c r="A2120">
        <v>4399</v>
      </c>
      <c r="B2120">
        <v>2115</v>
      </c>
      <c r="C2120">
        <v>1</v>
      </c>
      <c r="D2120" t="s">
        <v>4232</v>
      </c>
      <c r="E2120" t="s">
        <v>4233</v>
      </c>
      <c r="F2120" t="s">
        <v>8510</v>
      </c>
      <c r="G2120" s="2">
        <v>121615.73660858267</v>
      </c>
      <c r="H2120" s="2">
        <v>149729.49429840167</v>
      </c>
      <c r="I2120" s="2">
        <v>179892.87804157834</v>
      </c>
      <c r="J2120" s="2">
        <v>207871.20893656436</v>
      </c>
      <c r="K2120" s="2">
        <v>215735.21326042898</v>
      </c>
      <c r="L2120" s="2">
        <v>250241.58746338301</v>
      </c>
      <c r="M2120" s="2">
        <f t="shared" si="33"/>
        <v>2599717.5225277683</v>
      </c>
    </row>
    <row r="2121" spans="1:13" x14ac:dyDescent="0.2">
      <c r="A2121">
        <v>1340</v>
      </c>
      <c r="B2121">
        <v>2116</v>
      </c>
      <c r="C2121">
        <v>1</v>
      </c>
      <c r="D2121" t="s">
        <v>4234</v>
      </c>
      <c r="E2121" t="s">
        <v>4235</v>
      </c>
      <c r="F2121" t="s">
        <v>8510</v>
      </c>
      <c r="G2121" s="2">
        <v>241707.33379993701</v>
      </c>
      <c r="H2121" s="2">
        <v>257488.10858463505</v>
      </c>
      <c r="I2121" s="2">
        <v>275381.08617409971</v>
      </c>
      <c r="J2121" s="2">
        <v>289319.0075425923</v>
      </c>
      <c r="K2121" s="2">
        <v>201853.62421001098</v>
      </c>
      <c r="L2121" s="2">
        <v>208882.24360755467</v>
      </c>
      <c r="M2121" s="2">
        <f t="shared" si="33"/>
        <v>2599371.2951562107</v>
      </c>
    </row>
    <row r="2122" spans="1:13" x14ac:dyDescent="0.2">
      <c r="A2122">
        <v>5507</v>
      </c>
      <c r="B2122">
        <v>2117</v>
      </c>
      <c r="C2122">
        <v>1</v>
      </c>
      <c r="D2122" t="s">
        <v>4236</v>
      </c>
      <c r="E2122" t="s">
        <v>4237</v>
      </c>
      <c r="F2122" t="s">
        <v>8510</v>
      </c>
      <c r="G2122" s="2">
        <v>185854.32523690569</v>
      </c>
      <c r="H2122" s="2">
        <v>167352.87810465065</v>
      </c>
      <c r="I2122" s="2">
        <v>179457.64039802735</v>
      </c>
      <c r="J2122" s="2">
        <v>174596.62015339368</v>
      </c>
      <c r="K2122" s="2">
        <v>201280.81807629668</v>
      </c>
      <c r="L2122" s="2">
        <v>216197.60926810699</v>
      </c>
      <c r="M2122" s="2">
        <f t="shared" si="33"/>
        <v>1479617.1985127735</v>
      </c>
    </row>
    <row r="2123" spans="1:13" x14ac:dyDescent="0.2">
      <c r="A2123">
        <v>4127</v>
      </c>
      <c r="B2123">
        <v>2118</v>
      </c>
      <c r="C2123">
        <v>1</v>
      </c>
      <c r="D2123" t="s">
        <v>4238</v>
      </c>
      <c r="E2123" t="s">
        <v>4239</v>
      </c>
      <c r="F2123" t="s">
        <v>8510</v>
      </c>
      <c r="G2123" s="2">
        <v>96000.010006630051</v>
      </c>
      <c r="H2123" s="2">
        <v>66491.35913559793</v>
      </c>
      <c r="I2123" s="2">
        <v>58818.712776382301</v>
      </c>
      <c r="J2123" s="2">
        <v>38450.628442791669</v>
      </c>
      <c r="K2123" s="2">
        <v>51545.90761643173</v>
      </c>
      <c r="L2123" s="2">
        <v>43570.689297558463</v>
      </c>
      <c r="M2123" s="2">
        <f t="shared" si="33"/>
        <v>1641316.0729320799</v>
      </c>
    </row>
    <row r="2124" spans="1:13" x14ac:dyDescent="0.2">
      <c r="A2124">
        <v>2283</v>
      </c>
      <c r="B2124">
        <v>2119</v>
      </c>
      <c r="C2124">
        <v>1</v>
      </c>
      <c r="D2124" t="s">
        <v>4240</v>
      </c>
      <c r="E2124" t="s">
        <v>4241</v>
      </c>
      <c r="F2124" t="s">
        <v>8510</v>
      </c>
      <c r="G2124" s="2">
        <v>267243.33808480733</v>
      </c>
      <c r="H2124" s="2">
        <v>215825.23657465668</v>
      </c>
      <c r="I2124" s="2">
        <v>188870.62418898931</v>
      </c>
      <c r="J2124" s="2">
        <v>179263.24703550365</v>
      </c>
      <c r="K2124" s="2">
        <v>225972.17231635668</v>
      </c>
      <c r="L2124" s="2">
        <v>209264.14745637402</v>
      </c>
      <c r="M2124" s="2">
        <f t="shared" si="33"/>
        <v>2558296.3977894224</v>
      </c>
    </row>
    <row r="2125" spans="1:13" x14ac:dyDescent="0.2">
      <c r="A2125">
        <v>4086</v>
      </c>
      <c r="B2125">
        <v>2120</v>
      </c>
      <c r="C2125">
        <v>1</v>
      </c>
      <c r="D2125" t="s">
        <v>4242</v>
      </c>
      <c r="E2125" t="s">
        <v>4243</v>
      </c>
      <c r="F2125" t="s">
        <v>8510</v>
      </c>
      <c r="G2125" s="2">
        <v>222619.98148002135</v>
      </c>
      <c r="H2125" s="2">
        <v>226196.30968002463</v>
      </c>
      <c r="I2125" s="2">
        <v>214472.270086807</v>
      </c>
      <c r="J2125" s="2">
        <v>231790.50172803304</v>
      </c>
      <c r="K2125" s="2">
        <v>206691.648894132</v>
      </c>
      <c r="L2125" s="2">
        <v>170086.92026371634</v>
      </c>
      <c r="M2125" s="2">
        <f t="shared" si="33"/>
        <v>2581466.3250740878</v>
      </c>
    </row>
    <row r="2126" spans="1:13" x14ac:dyDescent="0.2">
      <c r="A2126">
        <v>5015</v>
      </c>
      <c r="B2126">
        <v>2121</v>
      </c>
      <c r="C2126">
        <v>1</v>
      </c>
      <c r="D2126" t="s">
        <v>4244</v>
      </c>
      <c r="E2126" t="s">
        <v>4245</v>
      </c>
      <c r="F2126" t="s">
        <v>8510</v>
      </c>
      <c r="G2126" s="2">
        <v>238831.45406003765</v>
      </c>
      <c r="H2126" s="2">
        <v>256471.70644477467</v>
      </c>
      <c r="I2126" s="2">
        <v>230066.12204398867</v>
      </c>
      <c r="J2126" s="2">
        <v>212558.49331297367</v>
      </c>
      <c r="K2126" s="2">
        <v>184239.98586782569</v>
      </c>
      <c r="L2126" s="2">
        <v>187440.93121175296</v>
      </c>
      <c r="M2126" s="2">
        <f t="shared" si="33"/>
        <v>2426275.5859398153</v>
      </c>
    </row>
    <row r="2127" spans="1:13" x14ac:dyDescent="0.2">
      <c r="A2127">
        <v>4316</v>
      </c>
      <c r="B2127">
        <v>2122</v>
      </c>
      <c r="C2127">
        <v>1</v>
      </c>
      <c r="D2127" t="s">
        <v>4246</v>
      </c>
      <c r="E2127" t="s">
        <v>4247</v>
      </c>
      <c r="F2127" t="s">
        <v>8510</v>
      </c>
      <c r="G2127" s="2">
        <v>176669.92707829733</v>
      </c>
      <c r="H2127" s="2">
        <v>201722.46265413766</v>
      </c>
      <c r="I2127" s="2">
        <v>202071.15524922099</v>
      </c>
      <c r="J2127" s="2">
        <v>197083.56616281669</v>
      </c>
      <c r="K2127" s="2">
        <v>177039.57498117498</v>
      </c>
      <c r="L2127" s="2">
        <v>162080.20687281367</v>
      </c>
      <c r="M2127" s="2">
        <f t="shared" si="33"/>
        <v>1899435.7179192957</v>
      </c>
    </row>
    <row r="2128" spans="1:13" x14ac:dyDescent="0.2">
      <c r="A2128">
        <v>3054</v>
      </c>
      <c r="B2128">
        <v>2123</v>
      </c>
      <c r="C2128">
        <v>1</v>
      </c>
      <c r="D2128" t="s">
        <v>4248</v>
      </c>
      <c r="E2128" t="s">
        <v>4249</v>
      </c>
      <c r="F2128" t="s">
        <v>8510</v>
      </c>
      <c r="G2128" s="2">
        <v>146688.78488430966</v>
      </c>
      <c r="H2128" s="2">
        <v>139932.36606931666</v>
      </c>
      <c r="I2128" s="2">
        <v>139318.30864666999</v>
      </c>
      <c r="J2128" s="2">
        <v>139743.05762694767</v>
      </c>
      <c r="K2128" s="2">
        <v>114909.63310618867</v>
      </c>
      <c r="L2128" s="2">
        <v>102176.67458740161</v>
      </c>
      <c r="M2128" s="2">
        <f t="shared" si="33"/>
        <v>2246882.0084285666</v>
      </c>
    </row>
    <row r="2129" spans="1:13" x14ac:dyDescent="0.2">
      <c r="A2129">
        <v>5902</v>
      </c>
      <c r="B2129">
        <v>2124</v>
      </c>
      <c r="C2129">
        <v>1</v>
      </c>
      <c r="D2129" t="s">
        <v>4250</v>
      </c>
      <c r="E2129" t="s">
        <v>4251</v>
      </c>
      <c r="F2129" t="s">
        <v>8510</v>
      </c>
      <c r="G2129" s="2">
        <v>316009.06643567467</v>
      </c>
      <c r="H2129" s="2">
        <v>306197.31875217299</v>
      </c>
      <c r="I2129" s="2">
        <v>227454.04092195933</v>
      </c>
      <c r="J2129" s="2">
        <v>217526.65059712334</v>
      </c>
      <c r="K2129" s="2">
        <v>194682.75271093499</v>
      </c>
      <c r="L2129" s="2">
        <v>202243.354089867</v>
      </c>
      <c r="M2129" s="2">
        <f t="shared" si="33"/>
        <v>2509771.7668579463</v>
      </c>
    </row>
    <row r="2130" spans="1:13" x14ac:dyDescent="0.2">
      <c r="A2130">
        <v>1609</v>
      </c>
      <c r="B2130">
        <v>2125</v>
      </c>
      <c r="C2130">
        <v>1</v>
      </c>
      <c r="D2130" t="s">
        <v>4252</v>
      </c>
      <c r="E2130" t="s">
        <v>4253</v>
      </c>
      <c r="F2130" t="s">
        <v>8510</v>
      </c>
      <c r="G2130" s="2">
        <v>55731.757601630561</v>
      </c>
      <c r="H2130" s="2">
        <v>109485.24894389864</v>
      </c>
      <c r="I2130" s="2">
        <v>136097.82719770799</v>
      </c>
      <c r="J2130" s="2">
        <v>209137.69862789233</v>
      </c>
      <c r="K2130" s="2">
        <v>256088.94317304567</v>
      </c>
      <c r="L2130" s="2">
        <v>279117.10780603864</v>
      </c>
      <c r="M2130" s="2">
        <f t="shared" si="33"/>
        <v>1831360.1565940646</v>
      </c>
    </row>
    <row r="2131" spans="1:13" x14ac:dyDescent="0.2">
      <c r="A2131">
        <v>1359</v>
      </c>
      <c r="B2131">
        <v>2126</v>
      </c>
      <c r="C2131">
        <v>1</v>
      </c>
      <c r="D2131" t="s">
        <v>4254</v>
      </c>
      <c r="E2131" t="s">
        <v>4255</v>
      </c>
      <c r="F2131" t="s">
        <v>8510</v>
      </c>
      <c r="G2131" s="2">
        <v>140164.69343716666</v>
      </c>
      <c r="H2131" s="2">
        <v>102080.84491921403</v>
      </c>
      <c r="I2131" s="2">
        <v>95661.699061613937</v>
      </c>
      <c r="J2131" s="2">
        <v>108595.6847793514</v>
      </c>
      <c r="K2131" s="2">
        <v>198319.59126701197</v>
      </c>
      <c r="L2131" s="2">
        <v>140879.05977949267</v>
      </c>
      <c r="M2131" s="2">
        <f t="shared" si="33"/>
        <v>2017958.1934680447</v>
      </c>
    </row>
    <row r="2132" spans="1:13" x14ac:dyDescent="0.2">
      <c r="A2132">
        <v>222</v>
      </c>
      <c r="B2132">
        <v>2127</v>
      </c>
      <c r="C2132">
        <v>1</v>
      </c>
      <c r="D2132" t="s">
        <v>4256</v>
      </c>
      <c r="E2132" t="s">
        <v>4257</v>
      </c>
      <c r="F2132" t="s">
        <v>8510</v>
      </c>
      <c r="G2132" s="2">
        <v>270363.30638638698</v>
      </c>
      <c r="H2132" s="2">
        <v>189870.84464382901</v>
      </c>
      <c r="I2132" s="2">
        <v>212558.73877165365</v>
      </c>
      <c r="J2132" s="2">
        <v>225743.74028915865</v>
      </c>
      <c r="K2132" s="2">
        <v>175505.841666091</v>
      </c>
      <c r="L2132" s="2">
        <v>158214.14846707467</v>
      </c>
      <c r="M2132" s="2">
        <f t="shared" si="33"/>
        <v>2633013.4551468929</v>
      </c>
    </row>
    <row r="2133" spans="1:13" x14ac:dyDescent="0.2">
      <c r="A2133">
        <v>3415</v>
      </c>
      <c r="B2133">
        <v>2128</v>
      </c>
      <c r="C2133">
        <v>1</v>
      </c>
      <c r="D2133" t="s">
        <v>4258</v>
      </c>
      <c r="E2133" t="s">
        <v>4259</v>
      </c>
      <c r="F2133" t="s">
        <v>8510</v>
      </c>
      <c r="G2133" s="2">
        <v>318373.64612514799</v>
      </c>
      <c r="H2133" s="2">
        <v>195049.97080220832</v>
      </c>
      <c r="I2133" s="2">
        <v>215325.78176429434</v>
      </c>
      <c r="J2133" s="2">
        <v>213625.12990592336</v>
      </c>
      <c r="K2133" s="2">
        <v>229036.724005511</v>
      </c>
      <c r="L2133" s="2">
        <v>229345.58231961401</v>
      </c>
      <c r="M2133" s="2">
        <f t="shared" si="33"/>
        <v>2765645.1025782372</v>
      </c>
    </row>
    <row r="2134" spans="1:13" x14ac:dyDescent="0.2">
      <c r="A2134">
        <v>3986</v>
      </c>
      <c r="B2134">
        <v>2129</v>
      </c>
      <c r="C2134">
        <v>1</v>
      </c>
      <c r="D2134" t="s">
        <v>4260</v>
      </c>
      <c r="E2134" t="s">
        <v>4261</v>
      </c>
      <c r="F2134" t="s">
        <v>8510</v>
      </c>
      <c r="G2134" s="2">
        <v>127454.30456387135</v>
      </c>
      <c r="H2134" s="2">
        <v>180264.25223986167</v>
      </c>
      <c r="I2134" s="2">
        <v>179364.02066734535</v>
      </c>
      <c r="J2134" s="2">
        <v>245907.80924801831</v>
      </c>
      <c r="K2134" s="2">
        <v>297962.42512303038</v>
      </c>
      <c r="L2134" s="2">
        <v>333935.45581341098</v>
      </c>
      <c r="M2134" s="2">
        <f t="shared" si="33"/>
        <v>2689469.1054851478</v>
      </c>
    </row>
    <row r="2135" spans="1:13" x14ac:dyDescent="0.2">
      <c r="A2135">
        <v>4995</v>
      </c>
      <c r="B2135">
        <v>2130</v>
      </c>
      <c r="C2135">
        <v>1</v>
      </c>
      <c r="D2135" t="s">
        <v>4262</v>
      </c>
      <c r="E2135" t="s">
        <v>4263</v>
      </c>
      <c r="F2135" t="s">
        <v>8510</v>
      </c>
      <c r="G2135" s="2">
        <v>112939.92580598273</v>
      </c>
      <c r="H2135" s="2">
        <v>186917.543171864</v>
      </c>
      <c r="I2135" s="2">
        <v>185812.57079040236</v>
      </c>
      <c r="J2135" s="2">
        <v>264803.08528459468</v>
      </c>
      <c r="K2135" s="2">
        <v>277812.146866986</v>
      </c>
      <c r="L2135" s="2">
        <v>296295.56590978033</v>
      </c>
      <c r="M2135" s="2">
        <f t="shared" si="33"/>
        <v>2721787.6415259093</v>
      </c>
    </row>
    <row r="2136" spans="1:13" x14ac:dyDescent="0.2">
      <c r="A2136">
        <v>3895</v>
      </c>
      <c r="B2136">
        <v>2131</v>
      </c>
      <c r="C2136">
        <v>1</v>
      </c>
      <c r="D2136" t="s">
        <v>4264</v>
      </c>
      <c r="E2136" t="s">
        <v>4265</v>
      </c>
      <c r="F2136" t="s">
        <v>8510</v>
      </c>
      <c r="G2136" s="2">
        <v>186657.14670590466</v>
      </c>
      <c r="H2136" s="2">
        <v>221637.54586606633</v>
      </c>
      <c r="I2136" s="2">
        <v>227249.83274410933</v>
      </c>
      <c r="J2136" s="2">
        <v>246700.66757777464</v>
      </c>
      <c r="K2136" s="2">
        <v>240129.66460696669</v>
      </c>
      <c r="L2136" s="2">
        <v>274831.94619547768</v>
      </c>
      <c r="M2136" s="2">
        <f t="shared" si="33"/>
        <v>2850420.8942942703</v>
      </c>
    </row>
    <row r="2137" spans="1:13" x14ac:dyDescent="0.2">
      <c r="A2137">
        <v>1864</v>
      </c>
      <c r="B2137">
        <v>2132</v>
      </c>
      <c r="C2137">
        <v>1</v>
      </c>
      <c r="D2137" t="s">
        <v>4266</v>
      </c>
      <c r="E2137" t="s">
        <v>4267</v>
      </c>
      <c r="F2137" t="s">
        <v>8510</v>
      </c>
      <c r="G2137" s="2">
        <v>230543.07212314932</v>
      </c>
      <c r="H2137" s="2">
        <v>207548.757069474</v>
      </c>
      <c r="I2137" s="2">
        <v>223505.96604228931</v>
      </c>
      <c r="J2137" s="2">
        <v>242152.65667342933</v>
      </c>
      <c r="K2137" s="2">
        <v>268278.64239072031</v>
      </c>
      <c r="L2137" s="2">
        <v>281184.99629890831</v>
      </c>
      <c r="M2137" s="2">
        <f t="shared" si="33"/>
        <v>3006012.4998660954</v>
      </c>
    </row>
    <row r="2138" spans="1:13" x14ac:dyDescent="0.2">
      <c r="A2138">
        <v>4772</v>
      </c>
      <c r="B2138">
        <v>2133</v>
      </c>
      <c r="C2138">
        <v>1</v>
      </c>
      <c r="D2138" t="s">
        <v>4268</v>
      </c>
      <c r="E2138" t="s">
        <v>4269</v>
      </c>
      <c r="F2138" t="s">
        <v>8510</v>
      </c>
      <c r="G2138" s="2">
        <v>251076.05480672698</v>
      </c>
      <c r="H2138" s="2">
        <v>234880.23639139099</v>
      </c>
      <c r="I2138" s="2">
        <v>225332.16027542469</v>
      </c>
      <c r="J2138" s="2">
        <v>263798.59988942632</v>
      </c>
      <c r="K2138" s="2">
        <v>283046.14278452098</v>
      </c>
      <c r="L2138" s="2">
        <v>294665.215120635</v>
      </c>
      <c r="M2138" s="2">
        <f t="shared" si="33"/>
        <v>2640567.9934374257</v>
      </c>
    </row>
    <row r="2139" spans="1:13" x14ac:dyDescent="0.2">
      <c r="A2139">
        <v>654</v>
      </c>
      <c r="B2139">
        <v>2134</v>
      </c>
      <c r="C2139">
        <v>1</v>
      </c>
      <c r="D2139" t="s">
        <v>4270</v>
      </c>
      <c r="E2139" t="s">
        <v>4271</v>
      </c>
      <c r="F2139" t="s">
        <v>8510</v>
      </c>
      <c r="G2139" s="2">
        <v>209892.6758129847</v>
      </c>
      <c r="H2139" s="2">
        <v>217201.42997985033</v>
      </c>
      <c r="I2139" s="2">
        <v>231824.91520572096</v>
      </c>
      <c r="J2139" s="2">
        <v>197298.44778953865</v>
      </c>
      <c r="K2139" s="2">
        <v>110984.80487236341</v>
      </c>
      <c r="L2139" s="2">
        <v>120567.31050884242</v>
      </c>
      <c r="M2139" s="2">
        <f t="shared" si="33"/>
        <v>2497676.0237854845</v>
      </c>
    </row>
    <row r="2140" spans="1:13" x14ac:dyDescent="0.2">
      <c r="A2140">
        <v>2015</v>
      </c>
      <c r="B2140">
        <v>2135</v>
      </c>
      <c r="C2140">
        <v>1</v>
      </c>
      <c r="D2140" t="s">
        <v>4272</v>
      </c>
      <c r="E2140" t="s">
        <v>4273</v>
      </c>
      <c r="F2140" t="s">
        <v>8510</v>
      </c>
      <c r="G2140" s="2">
        <v>268694.02726502065</v>
      </c>
      <c r="H2140" s="2">
        <v>253673.47858549398</v>
      </c>
      <c r="I2140" s="2">
        <v>232023.59178258234</v>
      </c>
      <c r="J2140" s="2">
        <v>226226.94036056264</v>
      </c>
      <c r="K2140" s="2">
        <v>224650.89916867964</v>
      </c>
      <c r="L2140" s="2">
        <v>204637.50245384432</v>
      </c>
      <c r="M2140" s="2">
        <f t="shared" si="33"/>
        <v>2338943.4916339018</v>
      </c>
    </row>
    <row r="2141" spans="1:13" x14ac:dyDescent="0.2">
      <c r="A2141">
        <v>5218</v>
      </c>
      <c r="B2141">
        <v>2136</v>
      </c>
      <c r="C2141">
        <v>1</v>
      </c>
      <c r="D2141" t="s">
        <v>4274</v>
      </c>
      <c r="E2141" t="s">
        <v>4275</v>
      </c>
      <c r="F2141" t="s">
        <v>8510</v>
      </c>
      <c r="G2141" s="2">
        <v>117327.43813288666</v>
      </c>
      <c r="H2141" s="2">
        <v>132176.64952456465</v>
      </c>
      <c r="I2141" s="2">
        <v>131289.22240313966</v>
      </c>
      <c r="J2141" s="2">
        <v>161593.68214758902</v>
      </c>
      <c r="K2141" s="2">
        <v>190508.25977003167</v>
      </c>
      <c r="L2141" s="2">
        <v>196141.80003950701</v>
      </c>
      <c r="M2141" s="2">
        <f t="shared" si="33"/>
        <v>1844723.7853945163</v>
      </c>
    </row>
    <row r="2142" spans="1:13" x14ac:dyDescent="0.2">
      <c r="A2142">
        <v>3265</v>
      </c>
      <c r="B2142">
        <v>2137</v>
      </c>
      <c r="C2142">
        <v>1</v>
      </c>
      <c r="D2142" t="s">
        <v>4276</v>
      </c>
      <c r="E2142" t="s">
        <v>4277</v>
      </c>
      <c r="F2142" t="s">
        <v>8510</v>
      </c>
      <c r="G2142" s="2">
        <v>116595.93908282749</v>
      </c>
      <c r="H2142" s="2">
        <v>132195.63041304998</v>
      </c>
      <c r="I2142" s="2">
        <v>152760.56793866566</v>
      </c>
      <c r="J2142" s="2">
        <v>169822.43326989</v>
      </c>
      <c r="K2142" s="2">
        <v>167202.02499605765</v>
      </c>
      <c r="L2142" s="2">
        <v>177110.13767630665</v>
      </c>
      <c r="M2142" s="2">
        <f t="shared" si="33"/>
        <v>2080934.5742999301</v>
      </c>
    </row>
    <row r="2143" spans="1:13" x14ac:dyDescent="0.2">
      <c r="A2143">
        <v>2628</v>
      </c>
      <c r="B2143">
        <v>2138</v>
      </c>
      <c r="C2143">
        <v>1</v>
      </c>
      <c r="D2143" t="s">
        <v>4278</v>
      </c>
      <c r="E2143" t="s">
        <v>4279</v>
      </c>
      <c r="F2143" t="s">
        <v>8510</v>
      </c>
      <c r="G2143" s="2">
        <v>224570.07585389799</v>
      </c>
      <c r="H2143" s="2">
        <v>212774.26189187565</v>
      </c>
      <c r="I2143" s="2">
        <v>193510.25133458132</v>
      </c>
      <c r="J2143" s="2">
        <v>198536.64746632634</v>
      </c>
      <c r="K2143" s="2">
        <v>165993.13642029933</v>
      </c>
      <c r="L2143" s="2">
        <v>169863.46795615199</v>
      </c>
      <c r="M2143" s="2">
        <f t="shared" si="33"/>
        <v>2502560.1897943183</v>
      </c>
    </row>
    <row r="2144" spans="1:13" x14ac:dyDescent="0.2">
      <c r="A2144">
        <v>4183</v>
      </c>
      <c r="B2144">
        <v>2139</v>
      </c>
      <c r="C2144">
        <v>1</v>
      </c>
      <c r="D2144" t="s">
        <v>4280</v>
      </c>
      <c r="E2144" t="s">
        <v>4281</v>
      </c>
      <c r="F2144" t="s">
        <v>8510</v>
      </c>
      <c r="G2144" s="2">
        <v>372880.05021811492</v>
      </c>
      <c r="H2144" s="2">
        <v>247045.12782430204</v>
      </c>
      <c r="I2144" s="2">
        <v>235541.57967185866</v>
      </c>
      <c r="J2144" s="2">
        <v>167864.10270921068</v>
      </c>
      <c r="K2144" s="2">
        <v>164619.86574117202</v>
      </c>
      <c r="L2144" s="2">
        <v>149361.62270652803</v>
      </c>
      <c r="M2144" s="2">
        <f t="shared" si="33"/>
        <v>2571210.5224913945</v>
      </c>
    </row>
    <row r="2145" spans="1:13" x14ac:dyDescent="0.2">
      <c r="A2145">
        <v>4161</v>
      </c>
      <c r="B2145">
        <v>2140</v>
      </c>
      <c r="C2145">
        <v>1</v>
      </c>
      <c r="D2145" t="s">
        <v>4282</v>
      </c>
      <c r="E2145" t="s">
        <v>4283</v>
      </c>
      <c r="F2145" t="s">
        <v>8510</v>
      </c>
      <c r="G2145" s="2">
        <v>374956.25090294465</v>
      </c>
      <c r="H2145" s="2">
        <v>248031.86605262035</v>
      </c>
      <c r="I2145" s="2">
        <v>198264.28046646502</v>
      </c>
      <c r="J2145" s="2">
        <v>176069.85441189064</v>
      </c>
      <c r="K2145" s="2">
        <v>131810.12974979266</v>
      </c>
      <c r="L2145" s="2">
        <v>104765.79203649452</v>
      </c>
      <c r="M2145" s="2">
        <f t="shared" si="33"/>
        <v>2503166.4060570202</v>
      </c>
    </row>
    <row r="2146" spans="1:13" x14ac:dyDescent="0.2">
      <c r="A2146">
        <v>5429</v>
      </c>
      <c r="B2146">
        <v>2141</v>
      </c>
      <c r="C2146">
        <v>1</v>
      </c>
      <c r="D2146" t="s">
        <v>4284</v>
      </c>
      <c r="E2146" t="s">
        <v>4285</v>
      </c>
      <c r="F2146" t="s">
        <v>8510</v>
      </c>
      <c r="G2146" s="2">
        <v>137397.47091868334</v>
      </c>
      <c r="H2146" s="2">
        <v>177420.06885408366</v>
      </c>
      <c r="I2146" s="2">
        <v>173248.06396984999</v>
      </c>
      <c r="J2146" s="2">
        <v>233854.73398976066</v>
      </c>
      <c r="K2146" s="2">
        <v>273838.66860191699</v>
      </c>
      <c r="L2146" s="2">
        <v>273509.22610251734</v>
      </c>
      <c r="M2146" s="2">
        <f t="shared" si="33"/>
        <v>2512380.0727071329</v>
      </c>
    </row>
    <row r="2147" spans="1:13" x14ac:dyDescent="0.2">
      <c r="A2147">
        <v>2025</v>
      </c>
      <c r="B2147">
        <v>2142</v>
      </c>
      <c r="C2147">
        <v>1</v>
      </c>
      <c r="D2147" t="s">
        <v>4286</v>
      </c>
      <c r="E2147" t="s">
        <v>4287</v>
      </c>
      <c r="F2147" t="s">
        <v>8510</v>
      </c>
      <c r="G2147" s="2">
        <v>227566.29136563733</v>
      </c>
      <c r="H2147" s="2">
        <v>199927.79536051699</v>
      </c>
      <c r="I2147" s="2">
        <v>213167.98795032935</v>
      </c>
      <c r="J2147" s="2">
        <v>196535.29934026767</v>
      </c>
      <c r="K2147" s="2">
        <v>199969.863978387</v>
      </c>
      <c r="L2147" s="2">
        <v>205944.60227518235</v>
      </c>
      <c r="M2147" s="2">
        <f t="shared" si="33"/>
        <v>2375581.1346428106</v>
      </c>
    </row>
    <row r="2148" spans="1:13" x14ac:dyDescent="0.2">
      <c r="A2148">
        <v>1943</v>
      </c>
      <c r="B2148">
        <v>2143</v>
      </c>
      <c r="C2148">
        <v>1</v>
      </c>
      <c r="D2148" t="s">
        <v>4288</v>
      </c>
      <c r="E2148" t="s">
        <v>4289</v>
      </c>
      <c r="F2148" t="s">
        <v>8510</v>
      </c>
      <c r="G2148" s="2">
        <v>179514.40181356634</v>
      </c>
      <c r="H2148" s="2">
        <v>185246.155039</v>
      </c>
      <c r="I2148" s="2">
        <v>214249.57991863196</v>
      </c>
      <c r="J2148" s="2">
        <v>189715.22573932935</v>
      </c>
      <c r="K2148" s="2">
        <v>188233.38235610965</v>
      </c>
      <c r="L2148" s="2">
        <v>175510.54950585202</v>
      </c>
      <c r="M2148" s="2">
        <f t="shared" si="33"/>
        <v>2534377.8367073885</v>
      </c>
    </row>
    <row r="2149" spans="1:13" x14ac:dyDescent="0.2">
      <c r="A2149">
        <v>4980</v>
      </c>
      <c r="B2149">
        <v>2144</v>
      </c>
      <c r="C2149">
        <v>1</v>
      </c>
      <c r="D2149" t="s">
        <v>4290</v>
      </c>
      <c r="E2149" t="s">
        <v>4291</v>
      </c>
      <c r="F2149" t="s">
        <v>8510</v>
      </c>
      <c r="G2149" s="2">
        <v>118610.61384691839</v>
      </c>
      <c r="H2149" s="2">
        <v>200368.46892751232</v>
      </c>
      <c r="I2149" s="2">
        <v>239192.92956567032</v>
      </c>
      <c r="J2149" s="2">
        <v>310851.26535065396</v>
      </c>
      <c r="K2149" s="2">
        <v>278145.40608751035</v>
      </c>
      <c r="L2149" s="2">
        <v>254739.85855663367</v>
      </c>
      <c r="M2149" s="2">
        <f t="shared" si="33"/>
        <v>2365368.9222344789</v>
      </c>
    </row>
    <row r="2150" spans="1:13" x14ac:dyDescent="0.2">
      <c r="A2150">
        <v>2125</v>
      </c>
      <c r="B2150">
        <v>2145</v>
      </c>
      <c r="C2150">
        <v>1</v>
      </c>
      <c r="D2150" t="s">
        <v>4292</v>
      </c>
      <c r="E2150" t="s">
        <v>4293</v>
      </c>
      <c r="F2150" t="s">
        <v>8510</v>
      </c>
      <c r="G2150" s="2">
        <v>131231.71437225098</v>
      </c>
      <c r="H2150" s="2">
        <v>139507.59144829269</v>
      </c>
      <c r="I2150" s="2">
        <v>166761.56444569168</v>
      </c>
      <c r="J2150" s="2">
        <v>162953.42529088201</v>
      </c>
      <c r="K2150" s="2">
        <v>179967.13782944367</v>
      </c>
      <c r="L2150" s="2">
        <v>183038.94651301901</v>
      </c>
      <c r="M2150" s="2">
        <f t="shared" si="33"/>
        <v>2339405.0135469381</v>
      </c>
    </row>
    <row r="2151" spans="1:13" x14ac:dyDescent="0.2">
      <c r="A2151">
        <v>4141</v>
      </c>
      <c r="B2151">
        <v>2146</v>
      </c>
      <c r="C2151">
        <v>1</v>
      </c>
      <c r="D2151" t="s">
        <v>4294</v>
      </c>
      <c r="E2151" t="s">
        <v>4295</v>
      </c>
      <c r="F2151" t="s">
        <v>8510</v>
      </c>
      <c r="G2151" s="2">
        <v>166936.74429910033</v>
      </c>
      <c r="H2151" s="2">
        <v>247697.38059840366</v>
      </c>
      <c r="I2151" s="2">
        <v>245010.74750340031</v>
      </c>
      <c r="J2151" s="2">
        <v>254469.195172776</v>
      </c>
      <c r="K2151" s="2">
        <v>237357.138868387</v>
      </c>
      <c r="L2151" s="2">
        <v>224473.42720529065</v>
      </c>
      <c r="M2151" s="2">
        <f t="shared" si="33"/>
        <v>2837783.2271706024</v>
      </c>
    </row>
    <row r="2152" spans="1:13" x14ac:dyDescent="0.2">
      <c r="A2152">
        <v>2871</v>
      </c>
      <c r="B2152">
        <v>2147</v>
      </c>
      <c r="C2152">
        <v>1</v>
      </c>
      <c r="D2152" t="s">
        <v>4296</v>
      </c>
      <c r="E2152" t="s">
        <v>4297</v>
      </c>
      <c r="F2152" t="s">
        <v>8510</v>
      </c>
      <c r="G2152" s="2">
        <v>166952.69852379733</v>
      </c>
      <c r="H2152" s="2">
        <v>245836.60188754197</v>
      </c>
      <c r="I2152" s="2">
        <v>249692.48571041599</v>
      </c>
      <c r="J2152" s="2">
        <v>297534.13865394332</v>
      </c>
      <c r="K2152" s="2">
        <v>255077.11890610235</v>
      </c>
      <c r="L2152" s="2">
        <v>246745.54984144334</v>
      </c>
      <c r="M2152" s="2">
        <f t="shared" si="33"/>
        <v>2275658.0311191319</v>
      </c>
    </row>
    <row r="2153" spans="1:13" x14ac:dyDescent="0.2">
      <c r="A2153">
        <v>4876</v>
      </c>
      <c r="B2153">
        <v>2148</v>
      </c>
      <c r="C2153">
        <v>1</v>
      </c>
      <c r="D2153" t="s">
        <v>4298</v>
      </c>
      <c r="E2153" t="s">
        <v>4299</v>
      </c>
      <c r="F2153" t="s">
        <v>8510</v>
      </c>
      <c r="G2153" s="2">
        <v>217727.01711737071</v>
      </c>
      <c r="H2153" s="2">
        <v>158358.22623695733</v>
      </c>
      <c r="I2153" s="2">
        <v>146956.86943489232</v>
      </c>
      <c r="J2153" s="2">
        <v>102271.70906385867</v>
      </c>
      <c r="K2153" s="2">
        <v>95791.638766994627</v>
      </c>
      <c r="L2153" s="2">
        <v>92713.97697581393</v>
      </c>
      <c r="M2153" s="2">
        <f t="shared" si="33"/>
        <v>2214282.6295447098</v>
      </c>
    </row>
    <row r="2154" spans="1:13" x14ac:dyDescent="0.2">
      <c r="A2154">
        <v>4222</v>
      </c>
      <c r="B2154">
        <v>2149</v>
      </c>
      <c r="C2154">
        <v>1</v>
      </c>
      <c r="D2154" t="s">
        <v>4300</v>
      </c>
      <c r="E2154" t="s">
        <v>4301</v>
      </c>
      <c r="F2154" t="s">
        <v>8510</v>
      </c>
      <c r="G2154" s="2">
        <v>315180.37642789702</v>
      </c>
      <c r="H2154" s="2">
        <v>278613.01767647738</v>
      </c>
      <c r="I2154" s="2">
        <v>223786.49638809264</v>
      </c>
      <c r="J2154" s="2">
        <v>172097.17675845267</v>
      </c>
      <c r="K2154" s="2">
        <v>196894.51232429568</v>
      </c>
      <c r="L2154" s="2">
        <v>213891.612373607</v>
      </c>
      <c r="M2154" s="2">
        <f t="shared" si="33"/>
        <v>2598067.2640437083</v>
      </c>
    </row>
    <row r="2155" spans="1:13" x14ac:dyDescent="0.2">
      <c r="A2155">
        <v>1526</v>
      </c>
      <c r="B2155">
        <v>2150</v>
      </c>
      <c r="C2155">
        <v>1</v>
      </c>
      <c r="D2155" t="s">
        <v>4302</v>
      </c>
      <c r="E2155" t="s">
        <v>4303</v>
      </c>
      <c r="F2155" t="s">
        <v>8510</v>
      </c>
      <c r="G2155" s="2">
        <v>211585.573834785</v>
      </c>
      <c r="H2155" s="2">
        <v>230683.64817908933</v>
      </c>
      <c r="I2155" s="2">
        <v>199870.86600821131</v>
      </c>
      <c r="J2155" s="2">
        <v>208612.89004182801</v>
      </c>
      <c r="K2155" s="2">
        <v>181144.67045020501</v>
      </c>
      <c r="L2155" s="2">
        <v>165706.42358076732</v>
      </c>
      <c r="M2155" s="2">
        <f t="shared" si="33"/>
        <v>2250071.4747180198</v>
      </c>
    </row>
    <row r="2156" spans="1:13" x14ac:dyDescent="0.2">
      <c r="A2156">
        <v>3742</v>
      </c>
      <c r="B2156">
        <v>2151</v>
      </c>
      <c r="C2156">
        <v>1</v>
      </c>
      <c r="D2156" t="s">
        <v>4304</v>
      </c>
      <c r="E2156" t="s">
        <v>4305</v>
      </c>
      <c r="F2156" t="s">
        <v>8510</v>
      </c>
      <c r="G2156" s="2">
        <v>158525.40340108331</v>
      </c>
      <c r="H2156" s="2">
        <v>163506.37767098265</v>
      </c>
      <c r="I2156" s="2">
        <v>151847.72044813167</v>
      </c>
      <c r="J2156" s="2">
        <v>183581.27658706633</v>
      </c>
      <c r="K2156" s="2">
        <v>194475.75483572765</v>
      </c>
      <c r="L2156" s="2">
        <v>200530.86968014235</v>
      </c>
      <c r="M2156" s="2">
        <f t="shared" si="33"/>
        <v>1680792.3752533519</v>
      </c>
    </row>
    <row r="2157" spans="1:13" x14ac:dyDescent="0.2">
      <c r="A2157">
        <v>1048</v>
      </c>
      <c r="B2157">
        <v>2152</v>
      </c>
      <c r="C2157">
        <v>1</v>
      </c>
      <c r="D2157" t="s">
        <v>4306</v>
      </c>
      <c r="E2157" t="s">
        <v>4307</v>
      </c>
      <c r="F2157" t="s">
        <v>8510</v>
      </c>
      <c r="G2157" s="2">
        <v>127347.643285062</v>
      </c>
      <c r="H2157" s="2">
        <v>97325.843939092942</v>
      </c>
      <c r="I2157" s="2">
        <v>100095.58967312584</v>
      </c>
      <c r="J2157" s="2">
        <v>91085.587597104255</v>
      </c>
      <c r="K2157" s="2">
        <v>96787.643612717278</v>
      </c>
      <c r="L2157" s="2">
        <v>115682.66452311573</v>
      </c>
      <c r="M2157" s="2">
        <f t="shared" si="33"/>
        <v>1748855.0665581394</v>
      </c>
    </row>
    <row r="2158" spans="1:13" x14ac:dyDescent="0.2">
      <c r="A2158">
        <v>5287</v>
      </c>
      <c r="B2158">
        <v>2153</v>
      </c>
      <c r="C2158">
        <v>1</v>
      </c>
      <c r="D2158" t="s">
        <v>4308</v>
      </c>
      <c r="E2158" t="s">
        <v>4309</v>
      </c>
      <c r="F2158" t="s">
        <v>8510</v>
      </c>
      <c r="G2158" s="2">
        <v>188875.23044911132</v>
      </c>
      <c r="H2158" s="2">
        <v>187241.55741363531</v>
      </c>
      <c r="I2158" s="2">
        <v>165352.73642538299</v>
      </c>
      <c r="J2158" s="2">
        <v>191702.67999461736</v>
      </c>
      <c r="K2158" s="2">
        <v>191314.61143831766</v>
      </c>
      <c r="L2158" s="2">
        <v>196043.27820685666</v>
      </c>
      <c r="M2158" s="2">
        <f t="shared" si="33"/>
        <v>2465623.9410534711</v>
      </c>
    </row>
    <row r="2159" spans="1:13" x14ac:dyDescent="0.2">
      <c r="A2159">
        <v>994</v>
      </c>
      <c r="B2159">
        <v>2154</v>
      </c>
      <c r="C2159">
        <v>1</v>
      </c>
      <c r="D2159" t="s">
        <v>4310</v>
      </c>
      <c r="E2159" t="s">
        <v>4311</v>
      </c>
      <c r="F2159" t="s">
        <v>8510</v>
      </c>
      <c r="G2159" s="2">
        <v>461583.09577622334</v>
      </c>
      <c r="H2159" s="2">
        <v>303128.52155019803</v>
      </c>
      <c r="I2159" s="2">
        <v>246212.14240817531</v>
      </c>
      <c r="J2159" s="2">
        <v>163274.69080960366</v>
      </c>
      <c r="K2159" s="2">
        <v>99324.728751455739</v>
      </c>
      <c r="L2159" s="2">
        <v>71570.667829893602</v>
      </c>
      <c r="M2159" s="2">
        <f t="shared" si="33"/>
        <v>2334216.1580908131</v>
      </c>
    </row>
    <row r="2160" spans="1:13" x14ac:dyDescent="0.2">
      <c r="A2160">
        <v>2575</v>
      </c>
      <c r="B2160">
        <v>2155</v>
      </c>
      <c r="C2160">
        <v>1</v>
      </c>
      <c r="D2160" t="s">
        <v>4312</v>
      </c>
      <c r="E2160" t="s">
        <v>4313</v>
      </c>
      <c r="F2160" t="s">
        <v>8510</v>
      </c>
      <c r="G2160" s="2">
        <v>203576.2808890467</v>
      </c>
      <c r="H2160" s="2">
        <v>215912.31865323335</v>
      </c>
      <c r="I2160" s="2">
        <v>187469.36892453933</v>
      </c>
      <c r="J2160" s="2">
        <v>150575.06995153066</v>
      </c>
      <c r="K2160" s="2">
        <v>109560.34022644327</v>
      </c>
      <c r="L2160" s="2">
        <v>122028.93232046999</v>
      </c>
      <c r="M2160" s="2">
        <f t="shared" si="33"/>
        <v>2476812.681265729</v>
      </c>
    </row>
    <row r="2161" spans="1:13" x14ac:dyDescent="0.2">
      <c r="A2161">
        <v>3764</v>
      </c>
      <c r="B2161">
        <v>2156</v>
      </c>
      <c r="C2161">
        <v>1</v>
      </c>
      <c r="D2161" t="s">
        <v>4314</v>
      </c>
      <c r="E2161" t="s">
        <v>4315</v>
      </c>
      <c r="F2161" t="s">
        <v>8510</v>
      </c>
      <c r="G2161" s="2">
        <v>276696.15488244634</v>
      </c>
      <c r="H2161" s="2">
        <v>293714.46332744503</v>
      </c>
      <c r="I2161" s="2">
        <v>245177.81295584366</v>
      </c>
      <c r="J2161" s="2">
        <v>245675.6383545413</v>
      </c>
      <c r="K2161" s="2">
        <v>228845.90616007001</v>
      </c>
      <c r="L2161" s="2">
        <v>197580.39462011898</v>
      </c>
      <c r="M2161" s="2">
        <f t="shared" si="33"/>
        <v>2455378.2715392038</v>
      </c>
    </row>
    <row r="2162" spans="1:13" x14ac:dyDescent="0.2">
      <c r="A2162">
        <v>1069</v>
      </c>
      <c r="B2162">
        <v>2157</v>
      </c>
      <c r="C2162">
        <v>1</v>
      </c>
      <c r="D2162" t="s">
        <v>4316</v>
      </c>
      <c r="E2162" t="s">
        <v>4317</v>
      </c>
      <c r="F2162" t="s">
        <v>8510</v>
      </c>
      <c r="G2162" s="2">
        <v>177944.45388519799</v>
      </c>
      <c r="H2162" s="2">
        <v>186835.56721171769</v>
      </c>
      <c r="I2162" s="2">
        <v>156382.708732094</v>
      </c>
      <c r="J2162" s="2">
        <v>147409.99210908901</v>
      </c>
      <c r="K2162" s="2">
        <v>152735.63062784434</v>
      </c>
      <c r="L2162" s="2">
        <v>146379.54867279532</v>
      </c>
      <c r="M2162" s="2">
        <f t="shared" si="33"/>
        <v>2312854.7857050807</v>
      </c>
    </row>
    <row r="2163" spans="1:13" x14ac:dyDescent="0.2">
      <c r="A2163">
        <v>1902</v>
      </c>
      <c r="B2163">
        <v>2158</v>
      </c>
      <c r="C2163">
        <v>1</v>
      </c>
      <c r="D2163" t="s">
        <v>4318</v>
      </c>
      <c r="E2163" t="s">
        <v>4319</v>
      </c>
      <c r="F2163" t="s">
        <v>8510</v>
      </c>
      <c r="G2163" s="2">
        <v>264169.79851502861</v>
      </c>
      <c r="H2163" s="2">
        <v>240920.10944630401</v>
      </c>
      <c r="I2163" s="2">
        <v>224475.99630782535</v>
      </c>
      <c r="J2163" s="2">
        <v>204721.57189339364</v>
      </c>
      <c r="K2163" s="2">
        <v>203104.79872759999</v>
      </c>
      <c r="L2163" s="2">
        <v>207774.60957619068</v>
      </c>
      <c r="M2163" s="2">
        <f t="shared" si="33"/>
        <v>2684598.1017156676</v>
      </c>
    </row>
    <row r="2164" spans="1:13" x14ac:dyDescent="0.2">
      <c r="A2164">
        <v>3460</v>
      </c>
      <c r="B2164">
        <v>2159</v>
      </c>
      <c r="C2164">
        <v>1</v>
      </c>
      <c r="D2164" t="s">
        <v>4320</v>
      </c>
      <c r="E2164" t="s">
        <v>4321</v>
      </c>
      <c r="F2164" t="s">
        <v>8510</v>
      </c>
      <c r="G2164" s="2">
        <v>143779.00260261132</v>
      </c>
      <c r="H2164" s="2">
        <v>165192.19569979803</v>
      </c>
      <c r="I2164" s="2">
        <v>193282.54266831666</v>
      </c>
      <c r="J2164" s="2">
        <v>243699.17906347368</v>
      </c>
      <c r="K2164" s="2">
        <v>282140.38038773066</v>
      </c>
      <c r="L2164" s="2">
        <v>311337.91682739503</v>
      </c>
      <c r="M2164" s="2">
        <f t="shared" si="33"/>
        <v>2546638.8465071511</v>
      </c>
    </row>
    <row r="2165" spans="1:13" x14ac:dyDescent="0.2">
      <c r="A2165">
        <v>3563</v>
      </c>
      <c r="B2165">
        <v>2160</v>
      </c>
      <c r="C2165">
        <v>1</v>
      </c>
      <c r="D2165" t="s">
        <v>4322</v>
      </c>
      <c r="E2165" t="s">
        <v>4323</v>
      </c>
      <c r="F2165" t="s">
        <v>8510</v>
      </c>
      <c r="G2165" s="2">
        <v>143744.69995652462</v>
      </c>
      <c r="H2165" s="2">
        <v>156618.23387809642</v>
      </c>
      <c r="I2165" s="2">
        <v>186607.17612890332</v>
      </c>
      <c r="J2165" s="2">
        <v>222688.14086532267</v>
      </c>
      <c r="K2165" s="2">
        <v>234913.50435551934</v>
      </c>
      <c r="L2165" s="2">
        <v>262635.8740734593</v>
      </c>
      <c r="M2165" s="2">
        <f t="shared" si="33"/>
        <v>2424762.5502632982</v>
      </c>
    </row>
    <row r="2166" spans="1:13" x14ac:dyDescent="0.2">
      <c r="A2166">
        <v>3168</v>
      </c>
      <c r="B2166">
        <v>2161</v>
      </c>
      <c r="C2166">
        <v>1</v>
      </c>
      <c r="D2166" t="s">
        <v>4324</v>
      </c>
      <c r="E2166" t="s">
        <v>4325</v>
      </c>
      <c r="F2166" t="s">
        <v>8510</v>
      </c>
      <c r="G2166" s="2">
        <v>210791.447240529</v>
      </c>
      <c r="H2166" s="2">
        <v>200440.99716511299</v>
      </c>
      <c r="I2166" s="2">
        <v>188695.36551887533</v>
      </c>
      <c r="J2166" s="2">
        <v>188187.59560371531</v>
      </c>
      <c r="K2166" s="2">
        <v>232554.33591390032</v>
      </c>
      <c r="L2166" s="2">
        <v>196885.17956333933</v>
      </c>
      <c r="M2166" s="2">
        <f t="shared" si="33"/>
        <v>2472590.7021515621</v>
      </c>
    </row>
    <row r="2167" spans="1:13" x14ac:dyDescent="0.2">
      <c r="A2167">
        <v>3752</v>
      </c>
      <c r="B2167">
        <v>2162</v>
      </c>
      <c r="C2167">
        <v>1</v>
      </c>
      <c r="D2167" t="s">
        <v>4326</v>
      </c>
      <c r="E2167" t="s">
        <v>4327</v>
      </c>
      <c r="F2167" t="s">
        <v>8510</v>
      </c>
      <c r="G2167" s="2">
        <v>182892.87817711165</v>
      </c>
      <c r="H2167" s="2">
        <v>195174.45594354431</v>
      </c>
      <c r="I2167" s="2">
        <v>193270.58296080597</v>
      </c>
      <c r="J2167" s="2">
        <v>210799.71485132331</v>
      </c>
      <c r="K2167" s="2">
        <v>231763.26047090368</v>
      </c>
      <c r="L2167" s="2">
        <v>241134.88874240065</v>
      </c>
      <c r="M2167" s="2">
        <f t="shared" si="33"/>
        <v>1939828.0981297309</v>
      </c>
    </row>
    <row r="2168" spans="1:13" x14ac:dyDescent="0.2">
      <c r="A2168">
        <v>2047</v>
      </c>
      <c r="B2168">
        <v>2163</v>
      </c>
      <c r="C2168">
        <v>1</v>
      </c>
      <c r="D2168" t="s">
        <v>4328</v>
      </c>
      <c r="E2168" t="s">
        <v>4329</v>
      </c>
      <c r="F2168" t="s">
        <v>8510</v>
      </c>
      <c r="G2168" s="2">
        <v>67404.633097598868</v>
      </c>
      <c r="H2168" s="2">
        <v>96431.630058471099</v>
      </c>
      <c r="I2168" s="2">
        <v>103986.28635672177</v>
      </c>
      <c r="J2168" s="2">
        <v>115502.09314651876</v>
      </c>
      <c r="K2168" s="2">
        <v>142529.03794064501</v>
      </c>
      <c r="L2168" s="2">
        <v>158938.63638368601</v>
      </c>
      <c r="M2168" s="2">
        <f t="shared" si="33"/>
        <v>1708436.1406854317</v>
      </c>
    </row>
    <row r="2169" spans="1:13" x14ac:dyDescent="0.2">
      <c r="A2169">
        <v>5522</v>
      </c>
      <c r="B2169">
        <v>2164</v>
      </c>
      <c r="C2169">
        <v>1</v>
      </c>
      <c r="D2169" t="s">
        <v>4330</v>
      </c>
      <c r="E2169" t="s">
        <v>4331</v>
      </c>
      <c r="F2169" t="s">
        <v>8510</v>
      </c>
      <c r="G2169" s="2">
        <v>234378.02847815803</v>
      </c>
      <c r="H2169" s="2">
        <v>200399.21036753664</v>
      </c>
      <c r="I2169" s="2">
        <v>172043.02027955602</v>
      </c>
      <c r="J2169" s="2">
        <v>164913.91579144934</v>
      </c>
      <c r="K2169" s="2">
        <v>134566.162092104</v>
      </c>
      <c r="L2169" s="2">
        <v>117343.486692986</v>
      </c>
      <c r="M2169" s="2">
        <f t="shared" si="33"/>
        <v>2464906.5935259312</v>
      </c>
    </row>
    <row r="2170" spans="1:13" x14ac:dyDescent="0.2">
      <c r="A2170">
        <v>3598</v>
      </c>
      <c r="B2170">
        <v>2165</v>
      </c>
      <c r="C2170">
        <v>1</v>
      </c>
      <c r="D2170" t="s">
        <v>4332</v>
      </c>
      <c r="E2170" t="s">
        <v>4333</v>
      </c>
      <c r="F2170" t="s">
        <v>8510</v>
      </c>
      <c r="G2170" s="2">
        <v>187046.74737035236</v>
      </c>
      <c r="H2170" s="2">
        <v>242955.97142665865</v>
      </c>
      <c r="I2170" s="2">
        <v>230848.952847993</v>
      </c>
      <c r="J2170" s="2">
        <v>278634.57732061297</v>
      </c>
      <c r="K2170" s="2">
        <v>252925.99571800535</v>
      </c>
      <c r="L2170" s="2">
        <v>248850.52514051902</v>
      </c>
      <c r="M2170" s="2">
        <f t="shared" si="33"/>
        <v>2739758.1531336536</v>
      </c>
    </row>
    <row r="2171" spans="1:13" x14ac:dyDescent="0.2">
      <c r="A2171">
        <v>4224</v>
      </c>
      <c r="B2171">
        <v>2166</v>
      </c>
      <c r="C2171">
        <v>1</v>
      </c>
      <c r="D2171" t="s">
        <v>4334</v>
      </c>
      <c r="E2171" t="s">
        <v>4335</v>
      </c>
      <c r="F2171" t="s">
        <v>8510</v>
      </c>
      <c r="G2171" s="2">
        <v>245620.46445664798</v>
      </c>
      <c r="H2171" s="2">
        <v>221913.63930654069</v>
      </c>
      <c r="I2171" s="2">
        <v>205344.60224143066</v>
      </c>
      <c r="J2171" s="2">
        <v>222257.76416409199</v>
      </c>
      <c r="K2171" s="2">
        <v>202943.468431224</v>
      </c>
      <c r="L2171" s="2">
        <v>200415.44470957734</v>
      </c>
      <c r="M2171" s="2">
        <f t="shared" si="33"/>
        <v>2132708.3889146815</v>
      </c>
    </row>
    <row r="2172" spans="1:13" x14ac:dyDescent="0.2">
      <c r="A2172">
        <v>3292</v>
      </c>
      <c r="B2172">
        <v>2167</v>
      </c>
      <c r="C2172">
        <v>1</v>
      </c>
      <c r="D2172" t="s">
        <v>4336</v>
      </c>
      <c r="E2172" t="s">
        <v>4337</v>
      </c>
      <c r="F2172" t="s">
        <v>8510</v>
      </c>
      <c r="G2172" s="2">
        <v>273558.63465179963</v>
      </c>
      <c r="H2172" s="2">
        <v>177863.64235669599</v>
      </c>
      <c r="I2172" s="2">
        <v>155528.13352276001</v>
      </c>
      <c r="J2172" s="2">
        <v>116705.45853026159</v>
      </c>
      <c r="K2172" s="2">
        <v>59519.021824468306</v>
      </c>
      <c r="L2172" s="2">
        <v>51038.114719183031</v>
      </c>
      <c r="M2172" s="2">
        <f t="shared" si="33"/>
        <v>2323396.6412020349</v>
      </c>
    </row>
    <row r="2173" spans="1:13" x14ac:dyDescent="0.2">
      <c r="A2173">
        <v>2231</v>
      </c>
      <c r="B2173">
        <v>2168</v>
      </c>
      <c r="C2173">
        <v>1</v>
      </c>
      <c r="D2173" t="s">
        <v>4338</v>
      </c>
      <c r="E2173" t="s">
        <v>4339</v>
      </c>
      <c r="F2173" t="s">
        <v>8510</v>
      </c>
      <c r="G2173" s="2">
        <v>111199.944926171</v>
      </c>
      <c r="H2173" s="2">
        <v>176759.41634390433</v>
      </c>
      <c r="I2173" s="2">
        <v>212319.27974038068</v>
      </c>
      <c r="J2173" s="2">
        <v>251631.01344161201</v>
      </c>
      <c r="K2173" s="2">
        <v>331682.41360493266</v>
      </c>
      <c r="L2173" s="2">
        <v>405591.56753986567</v>
      </c>
      <c r="M2173" s="2">
        <f t="shared" si="33"/>
        <v>2748422.1763984933</v>
      </c>
    </row>
    <row r="2174" spans="1:13" x14ac:dyDescent="0.2">
      <c r="A2174">
        <v>411</v>
      </c>
      <c r="B2174">
        <v>2169</v>
      </c>
      <c r="C2174">
        <v>1</v>
      </c>
      <c r="D2174" t="s">
        <v>4340</v>
      </c>
      <c r="E2174" t="s">
        <v>4341</v>
      </c>
      <c r="F2174" t="s">
        <v>8510</v>
      </c>
      <c r="G2174" s="2">
        <v>192112.00502175433</v>
      </c>
      <c r="H2174" s="2">
        <v>212801.77799493563</v>
      </c>
      <c r="I2174" s="2">
        <v>193220.84760558198</v>
      </c>
      <c r="J2174" s="2">
        <v>231272.31285374131</v>
      </c>
      <c r="K2174" s="2">
        <v>210278.23406122866</v>
      </c>
      <c r="L2174" s="2">
        <v>219553.36326438535</v>
      </c>
      <c r="M2174" s="2">
        <f t="shared" si="33"/>
        <v>2697564.1082277633</v>
      </c>
    </row>
    <row r="2175" spans="1:13" x14ac:dyDescent="0.2">
      <c r="A2175">
        <v>4811</v>
      </c>
      <c r="B2175">
        <v>2170</v>
      </c>
      <c r="C2175">
        <v>1</v>
      </c>
      <c r="D2175" t="s">
        <v>4342</v>
      </c>
      <c r="E2175" t="s">
        <v>4343</v>
      </c>
      <c r="F2175" t="s">
        <v>8510</v>
      </c>
      <c r="G2175" s="2">
        <v>170591.01284364899</v>
      </c>
      <c r="H2175" s="2">
        <v>239792.81397832432</v>
      </c>
      <c r="I2175" s="2">
        <v>227370.28845896432</v>
      </c>
      <c r="J2175" s="2">
        <v>229504.08332798467</v>
      </c>
      <c r="K2175" s="2">
        <v>259323.66361575635</v>
      </c>
      <c r="L2175" s="2">
        <v>311743.70520145766</v>
      </c>
      <c r="M2175" s="2">
        <f t="shared" si="33"/>
        <v>2755051.3825852261</v>
      </c>
    </row>
    <row r="2176" spans="1:13" x14ac:dyDescent="0.2">
      <c r="A2176">
        <v>5692</v>
      </c>
      <c r="B2176">
        <v>2171</v>
      </c>
      <c r="C2176">
        <v>1</v>
      </c>
      <c r="D2176" t="s">
        <v>4344</v>
      </c>
      <c r="E2176" t="s">
        <v>4345</v>
      </c>
      <c r="F2176" t="s">
        <v>8510</v>
      </c>
      <c r="G2176" s="2">
        <v>126851.67344125267</v>
      </c>
      <c r="H2176" s="2">
        <v>195067.94291067132</v>
      </c>
      <c r="I2176" s="2">
        <v>192467.08099731602</v>
      </c>
      <c r="J2176" s="2">
        <v>263099.27854062337</v>
      </c>
      <c r="K2176" s="2">
        <v>251340.67628361032</v>
      </c>
      <c r="L2176" s="2">
        <v>287899.16298561596</v>
      </c>
      <c r="M2176" s="2">
        <f t="shared" si="33"/>
        <v>2383366.0631209305</v>
      </c>
    </row>
    <row r="2177" spans="1:13" x14ac:dyDescent="0.2">
      <c r="A2177">
        <v>4711</v>
      </c>
      <c r="B2177">
        <v>2172</v>
      </c>
      <c r="C2177">
        <v>1</v>
      </c>
      <c r="D2177" t="s">
        <v>4346</v>
      </c>
      <c r="E2177" t="s">
        <v>4347</v>
      </c>
      <c r="F2177" t="s">
        <v>8510</v>
      </c>
      <c r="G2177" s="2">
        <v>130684.96097887099</v>
      </c>
      <c r="H2177" s="2">
        <v>178476.33132068766</v>
      </c>
      <c r="I2177" s="2">
        <v>185422.69022647865</v>
      </c>
      <c r="J2177" s="2">
        <v>199495.98591034499</v>
      </c>
      <c r="K2177" s="2">
        <v>189945.12775676898</v>
      </c>
      <c r="L2177" s="2">
        <v>182615.15176868966</v>
      </c>
      <c r="M2177" s="2">
        <f t="shared" si="33"/>
        <v>2122022.7088889512</v>
      </c>
    </row>
    <row r="2178" spans="1:13" x14ac:dyDescent="0.2">
      <c r="A2178">
        <v>5198</v>
      </c>
      <c r="B2178">
        <v>2173</v>
      </c>
      <c r="C2178">
        <v>1</v>
      </c>
      <c r="D2178" t="s">
        <v>4348</v>
      </c>
      <c r="E2178" t="s">
        <v>4349</v>
      </c>
      <c r="F2178" t="s">
        <v>8510</v>
      </c>
      <c r="G2178" s="2">
        <v>181870.44263042635</v>
      </c>
      <c r="H2178" s="2">
        <v>146752.874803952</v>
      </c>
      <c r="I2178" s="2">
        <v>169623.20722112665</v>
      </c>
      <c r="J2178" s="2">
        <v>176117.10823931367</v>
      </c>
      <c r="K2178" s="2">
        <v>181186.94124713168</v>
      </c>
      <c r="L2178" s="2">
        <v>199831.88678516037</v>
      </c>
      <c r="M2178" s="2">
        <f t="shared" si="33"/>
        <v>2463599.2461916599</v>
      </c>
    </row>
    <row r="2179" spans="1:13" x14ac:dyDescent="0.2">
      <c r="A2179">
        <v>4285</v>
      </c>
      <c r="B2179">
        <v>2174</v>
      </c>
      <c r="C2179">
        <v>1</v>
      </c>
      <c r="D2179" t="s">
        <v>4350</v>
      </c>
      <c r="E2179" t="s">
        <v>4351</v>
      </c>
      <c r="F2179" t="s">
        <v>8510</v>
      </c>
      <c r="G2179" s="2">
        <v>219185.01803405734</v>
      </c>
      <c r="H2179" s="2">
        <v>238665.62555555068</v>
      </c>
      <c r="I2179" s="2">
        <v>235555.17063548567</v>
      </c>
      <c r="J2179" s="2">
        <v>239577.17576609532</v>
      </c>
      <c r="K2179" s="2">
        <v>244367.043839274</v>
      </c>
      <c r="L2179" s="2">
        <v>230866.75143408633</v>
      </c>
      <c r="M2179" s="2">
        <f t="shared" si="33"/>
        <v>2731941.3606706643</v>
      </c>
    </row>
    <row r="2180" spans="1:13" x14ac:dyDescent="0.2">
      <c r="A2180">
        <v>4249</v>
      </c>
      <c r="B2180">
        <v>2175</v>
      </c>
      <c r="C2180">
        <v>1</v>
      </c>
      <c r="D2180" t="s">
        <v>4352</v>
      </c>
      <c r="E2180" t="s">
        <v>4353</v>
      </c>
      <c r="F2180" t="s">
        <v>8510</v>
      </c>
      <c r="G2180" s="2">
        <v>142640.24614354287</v>
      </c>
      <c r="H2180" s="2">
        <v>179599.93280426133</v>
      </c>
      <c r="I2180" s="2">
        <v>209742.42349215466</v>
      </c>
      <c r="J2180" s="2">
        <v>230547.84404267534</v>
      </c>
      <c r="K2180" s="2">
        <v>273354.23176369205</v>
      </c>
      <c r="L2180" s="2">
        <v>287839.89715978899</v>
      </c>
      <c r="M2180" s="2">
        <f t="shared" si="33"/>
        <v>1772278.7006607885</v>
      </c>
    </row>
    <row r="2181" spans="1:13" x14ac:dyDescent="0.2">
      <c r="A2181">
        <v>4404</v>
      </c>
      <c r="B2181">
        <v>2176</v>
      </c>
      <c r="C2181">
        <v>1</v>
      </c>
      <c r="D2181" t="s">
        <v>4354</v>
      </c>
      <c r="E2181" t="s">
        <v>4355</v>
      </c>
      <c r="F2181" t="s">
        <v>8510</v>
      </c>
      <c r="G2181" s="2">
        <v>101092.58248269174</v>
      </c>
      <c r="H2181" s="2">
        <v>62195.042792971828</v>
      </c>
      <c r="I2181" s="2">
        <v>58381.643738574399</v>
      </c>
      <c r="J2181" s="2">
        <v>47704.155769264056</v>
      </c>
      <c r="K2181" s="2">
        <v>90456.171232217908</v>
      </c>
      <c r="L2181" s="2">
        <v>88724.529238953473</v>
      </c>
      <c r="M2181" s="2">
        <f t="shared" si="33"/>
        <v>1477185.5098134368</v>
      </c>
    </row>
    <row r="2182" spans="1:13" x14ac:dyDescent="0.2">
      <c r="A2182">
        <v>2175</v>
      </c>
      <c r="B2182">
        <v>2177</v>
      </c>
      <c r="C2182">
        <v>1</v>
      </c>
      <c r="D2182" t="s">
        <v>4356</v>
      </c>
      <c r="E2182" t="s">
        <v>4357</v>
      </c>
      <c r="F2182" t="s">
        <v>8510</v>
      </c>
      <c r="G2182" s="2">
        <v>208006.27142239665</v>
      </c>
      <c r="H2182" s="2">
        <v>166848.40949090966</v>
      </c>
      <c r="I2182" s="2">
        <v>133910.62029710034</v>
      </c>
      <c r="J2182" s="2">
        <v>195291.32064797566</v>
      </c>
      <c r="K2182" s="2">
        <v>178242.71730451132</v>
      </c>
      <c r="L2182" s="2">
        <v>146332.04539586967</v>
      </c>
      <c r="M2182" s="2">
        <f t="shared" si="33"/>
        <v>2130959.3526156675</v>
      </c>
    </row>
    <row r="2183" spans="1:13" x14ac:dyDescent="0.2">
      <c r="A2183">
        <v>4894</v>
      </c>
      <c r="B2183">
        <v>2178</v>
      </c>
      <c r="C2183">
        <v>1</v>
      </c>
      <c r="D2183" t="s">
        <v>4358</v>
      </c>
      <c r="E2183" t="s">
        <v>4359</v>
      </c>
      <c r="F2183" t="s">
        <v>8510</v>
      </c>
      <c r="G2183" s="2">
        <v>191746.84985938066</v>
      </c>
      <c r="H2183" s="2">
        <v>178381.78154449069</v>
      </c>
      <c r="I2183" s="2">
        <v>176070.52272918634</v>
      </c>
      <c r="J2183" s="2">
        <v>195159.11506139403</v>
      </c>
      <c r="K2183" s="2">
        <v>190133.61004650034</v>
      </c>
      <c r="L2183" s="2">
        <v>170836.08881595198</v>
      </c>
      <c r="M2183" s="2">
        <f t="shared" ref="M2183:M2246" si="34">SUM(G2183:L2184)</f>
        <v>2405249.1942757741</v>
      </c>
    </row>
    <row r="2184" spans="1:13" x14ac:dyDescent="0.2">
      <c r="A2184">
        <v>1698</v>
      </c>
      <c r="B2184">
        <v>2179</v>
      </c>
      <c r="C2184">
        <v>1</v>
      </c>
      <c r="D2184" t="s">
        <v>4360</v>
      </c>
      <c r="E2184" t="s">
        <v>4361</v>
      </c>
      <c r="F2184" t="s">
        <v>8510</v>
      </c>
      <c r="G2184" s="2">
        <v>166404.99123116166</v>
      </c>
      <c r="H2184" s="2">
        <v>232808.13860060601</v>
      </c>
      <c r="I2184" s="2">
        <v>234012.54244447767</v>
      </c>
      <c r="J2184" s="2">
        <v>236827.67738681266</v>
      </c>
      <c r="K2184" s="2">
        <v>219066.98825350698</v>
      </c>
      <c r="L2184" s="2">
        <v>213800.88830230469</v>
      </c>
      <c r="M2184" s="2">
        <f t="shared" si="34"/>
        <v>1942605.0618039304</v>
      </c>
    </row>
    <row r="2185" spans="1:13" x14ac:dyDescent="0.2">
      <c r="A2185">
        <v>5381</v>
      </c>
      <c r="B2185">
        <v>2180</v>
      </c>
      <c r="C2185">
        <v>1</v>
      </c>
      <c r="D2185" t="s">
        <v>4362</v>
      </c>
      <c r="E2185" t="s">
        <v>4363</v>
      </c>
      <c r="F2185" t="s">
        <v>8510</v>
      </c>
      <c r="G2185" s="2">
        <v>97455.713437686252</v>
      </c>
      <c r="H2185" s="2">
        <v>96344.333892551964</v>
      </c>
      <c r="I2185" s="2">
        <v>107518.26325809573</v>
      </c>
      <c r="J2185" s="2">
        <v>102513.4127089231</v>
      </c>
      <c r="K2185" s="2">
        <v>106326.57629095689</v>
      </c>
      <c r="L2185" s="2">
        <v>129525.53599684667</v>
      </c>
      <c r="M2185" s="2">
        <f t="shared" si="34"/>
        <v>1994833.8295711537</v>
      </c>
    </row>
    <row r="2186" spans="1:13" x14ac:dyDescent="0.2">
      <c r="A2186">
        <v>4697</v>
      </c>
      <c r="B2186">
        <v>2181</v>
      </c>
      <c r="C2186">
        <v>1</v>
      </c>
      <c r="D2186" t="s">
        <v>4364</v>
      </c>
      <c r="E2186" t="s">
        <v>4365</v>
      </c>
      <c r="F2186" t="s">
        <v>8510</v>
      </c>
      <c r="G2186" s="2">
        <v>178294.68875913633</v>
      </c>
      <c r="H2186" s="2">
        <v>262807.80312405335</v>
      </c>
      <c r="I2186" s="2">
        <v>226588.6512363033</v>
      </c>
      <c r="J2186" s="2">
        <v>302282.277025107</v>
      </c>
      <c r="K2186" s="2">
        <v>207689.69707567935</v>
      </c>
      <c r="L2186" s="2">
        <v>177486.87676581368</v>
      </c>
      <c r="M2186" s="2">
        <f t="shared" si="34"/>
        <v>2395725.6338820229</v>
      </c>
    </row>
    <row r="2187" spans="1:13" x14ac:dyDescent="0.2">
      <c r="A2187">
        <v>4782</v>
      </c>
      <c r="B2187">
        <v>2182</v>
      </c>
      <c r="C2187">
        <v>1</v>
      </c>
      <c r="D2187" t="s">
        <v>4366</v>
      </c>
      <c r="E2187" t="s">
        <v>4367</v>
      </c>
      <c r="F2187" t="s">
        <v>8510</v>
      </c>
      <c r="G2187" s="2">
        <v>200492.88176590568</v>
      </c>
      <c r="H2187" s="2">
        <v>161003.61858897432</v>
      </c>
      <c r="I2187" s="2">
        <v>172009.83182954034</v>
      </c>
      <c r="J2187" s="2">
        <v>149332.96239197068</v>
      </c>
      <c r="K2187" s="2">
        <v>175850.18949706899</v>
      </c>
      <c r="L2187" s="2">
        <v>181886.15582246971</v>
      </c>
      <c r="M2187" s="2">
        <f t="shared" si="34"/>
        <v>2100210.8502825182</v>
      </c>
    </row>
    <row r="2188" spans="1:13" x14ac:dyDescent="0.2">
      <c r="A2188">
        <v>2807</v>
      </c>
      <c r="B2188">
        <v>2183</v>
      </c>
      <c r="C2188">
        <v>1</v>
      </c>
      <c r="D2188" t="s">
        <v>4368</v>
      </c>
      <c r="E2188" t="s">
        <v>4369</v>
      </c>
      <c r="F2188" t="s">
        <v>8510</v>
      </c>
      <c r="G2188" s="2">
        <v>192093.27761325464</v>
      </c>
      <c r="H2188" s="2">
        <v>171036.43638919064</v>
      </c>
      <c r="I2188" s="2">
        <v>170726.41133184635</v>
      </c>
      <c r="J2188" s="2">
        <v>154395.18923217335</v>
      </c>
      <c r="K2188" s="2">
        <v>180215.28671162235</v>
      </c>
      <c r="L2188" s="2">
        <v>191168.609108501</v>
      </c>
      <c r="M2188" s="2">
        <f t="shared" si="34"/>
        <v>1851473.0513616973</v>
      </c>
    </row>
    <row r="2189" spans="1:13" x14ac:dyDescent="0.2">
      <c r="A2189">
        <v>1757</v>
      </c>
      <c r="B2189">
        <v>2184</v>
      </c>
      <c r="C2189">
        <v>1</v>
      </c>
      <c r="D2189" t="s">
        <v>4370</v>
      </c>
      <c r="E2189" t="s">
        <v>4371</v>
      </c>
      <c r="F2189" t="s">
        <v>8510</v>
      </c>
      <c r="G2189" s="2">
        <v>98133.98284223034</v>
      </c>
      <c r="H2189" s="2">
        <v>112900.59523814754</v>
      </c>
      <c r="I2189" s="2">
        <v>133901.30947519935</v>
      </c>
      <c r="J2189" s="2">
        <v>129636.14634774932</v>
      </c>
      <c r="K2189" s="2">
        <v>155127.07986416534</v>
      </c>
      <c r="L2189" s="2">
        <v>162138.72720761734</v>
      </c>
      <c r="M2189" s="2">
        <f t="shared" si="34"/>
        <v>1551873.1523257808</v>
      </c>
    </row>
    <row r="2190" spans="1:13" x14ac:dyDescent="0.2">
      <c r="A2190">
        <v>203</v>
      </c>
      <c r="B2190">
        <v>2185</v>
      </c>
      <c r="C2190">
        <v>1</v>
      </c>
      <c r="D2190" t="s">
        <v>4372</v>
      </c>
      <c r="E2190" t="s">
        <v>4373</v>
      </c>
      <c r="F2190" t="s">
        <v>8510</v>
      </c>
      <c r="G2190" s="2">
        <v>96826.219253912408</v>
      </c>
      <c r="H2190" s="2">
        <v>70728.71435867637</v>
      </c>
      <c r="I2190" s="2">
        <v>125431.96699317747</v>
      </c>
      <c r="J2190" s="2">
        <v>132222.51962565599</v>
      </c>
      <c r="K2190" s="2">
        <v>131333.64800859516</v>
      </c>
      <c r="L2190" s="2">
        <v>203492.24311065397</v>
      </c>
      <c r="M2190" s="2">
        <f t="shared" si="34"/>
        <v>2239632.5972332302</v>
      </c>
    </row>
    <row r="2191" spans="1:13" x14ac:dyDescent="0.2">
      <c r="A2191">
        <v>2251</v>
      </c>
      <c r="B2191">
        <v>2186</v>
      </c>
      <c r="C2191">
        <v>1</v>
      </c>
      <c r="D2191" t="s">
        <v>4374</v>
      </c>
      <c r="E2191" t="s">
        <v>4375</v>
      </c>
      <c r="F2191" t="s">
        <v>8510</v>
      </c>
      <c r="G2191" s="2">
        <v>251048.82726658299</v>
      </c>
      <c r="H2191" s="2">
        <v>260699.80235380234</v>
      </c>
      <c r="I2191" s="2">
        <v>287953.68965295836</v>
      </c>
      <c r="J2191" s="2">
        <v>246303.86552471202</v>
      </c>
      <c r="K2191" s="2">
        <v>200459.16717479032</v>
      </c>
      <c r="L2191" s="2">
        <v>233131.93390971303</v>
      </c>
      <c r="M2191" s="2">
        <f t="shared" si="34"/>
        <v>2379287.1962421956</v>
      </c>
    </row>
    <row r="2192" spans="1:13" x14ac:dyDescent="0.2">
      <c r="A2192">
        <v>1352</v>
      </c>
      <c r="B2192">
        <v>2187</v>
      </c>
      <c r="C2192">
        <v>1</v>
      </c>
      <c r="D2192" t="s">
        <v>4376</v>
      </c>
      <c r="E2192" t="s">
        <v>4377</v>
      </c>
      <c r="F2192" t="s">
        <v>8510</v>
      </c>
      <c r="G2192" s="2">
        <v>216341.58941688668</v>
      </c>
      <c r="H2192" s="2">
        <v>147901.52455795134</v>
      </c>
      <c r="I2192" s="2">
        <v>152967.01102677433</v>
      </c>
      <c r="J2192" s="2">
        <v>131905.05584900532</v>
      </c>
      <c r="K2192" s="2">
        <v>123938.16066258801</v>
      </c>
      <c r="L2192" s="2">
        <v>126636.56884643063</v>
      </c>
      <c r="M2192" s="2">
        <f t="shared" si="34"/>
        <v>1612021.1877899221</v>
      </c>
    </row>
    <row r="2193" spans="1:13" x14ac:dyDescent="0.2">
      <c r="A2193">
        <v>4182</v>
      </c>
      <c r="B2193">
        <v>2188</v>
      </c>
      <c r="C2193">
        <v>1</v>
      </c>
      <c r="D2193" t="s">
        <v>4378</v>
      </c>
      <c r="E2193" t="s">
        <v>4379</v>
      </c>
      <c r="F2193" t="s">
        <v>8510</v>
      </c>
      <c r="G2193" s="2">
        <v>172017.434990334</v>
      </c>
      <c r="H2193" s="2">
        <v>215178.96672165766</v>
      </c>
      <c r="I2193" s="2">
        <v>81647.772312652072</v>
      </c>
      <c r="J2193" s="2">
        <v>102276.94467779838</v>
      </c>
      <c r="K2193" s="2">
        <v>68011.205470471075</v>
      </c>
      <c r="L2193" s="2">
        <v>73198.95325737253</v>
      </c>
      <c r="M2193" s="2">
        <f t="shared" si="34"/>
        <v>1403811.0264469781</v>
      </c>
    </row>
    <row r="2194" spans="1:13" x14ac:dyDescent="0.2">
      <c r="A2194">
        <v>1045</v>
      </c>
      <c r="B2194">
        <v>2189</v>
      </c>
      <c r="C2194">
        <v>1</v>
      </c>
      <c r="D2194" t="s">
        <v>4380</v>
      </c>
      <c r="E2194" t="s">
        <v>4381</v>
      </c>
      <c r="F2194" t="s">
        <v>8510</v>
      </c>
      <c r="G2194" s="2">
        <v>165368.23184170297</v>
      </c>
      <c r="H2194" s="2">
        <v>125199.52377098535</v>
      </c>
      <c r="I2194" s="2">
        <v>103736.25856298854</v>
      </c>
      <c r="J2194" s="2">
        <v>77643.033329451937</v>
      </c>
      <c r="K2194" s="2">
        <v>109344.73678981098</v>
      </c>
      <c r="L2194" s="2">
        <v>110187.96472175272</v>
      </c>
      <c r="M2194" s="2">
        <f t="shared" si="34"/>
        <v>1873371.4534008619</v>
      </c>
    </row>
    <row r="2195" spans="1:13" x14ac:dyDescent="0.2">
      <c r="A2195">
        <v>3458</v>
      </c>
      <c r="B2195">
        <v>2190</v>
      </c>
      <c r="C2195">
        <v>1</v>
      </c>
      <c r="D2195" t="s">
        <v>4382</v>
      </c>
      <c r="E2195" t="s">
        <v>4383</v>
      </c>
      <c r="F2195" t="s">
        <v>8510</v>
      </c>
      <c r="G2195" s="2">
        <v>229595.09932808368</v>
      </c>
      <c r="H2195" s="2">
        <v>223948.50916218935</v>
      </c>
      <c r="I2195" s="2">
        <v>190967.28243502465</v>
      </c>
      <c r="J2195" s="2">
        <v>165237.81289296699</v>
      </c>
      <c r="K2195" s="2">
        <v>178000.06627686531</v>
      </c>
      <c r="L2195" s="2">
        <v>194142.93428903967</v>
      </c>
      <c r="M2195" s="2">
        <f t="shared" si="34"/>
        <v>2195269.0895677968</v>
      </c>
    </row>
    <row r="2196" spans="1:13" x14ac:dyDescent="0.2">
      <c r="A2196">
        <v>3072</v>
      </c>
      <c r="B2196">
        <v>2191</v>
      </c>
      <c r="C2196">
        <v>1</v>
      </c>
      <c r="D2196" t="s">
        <v>4384</v>
      </c>
      <c r="E2196" t="s">
        <v>4385</v>
      </c>
      <c r="F2196" t="s">
        <v>8510</v>
      </c>
      <c r="G2196" s="2">
        <v>222764.75635051299</v>
      </c>
      <c r="H2196" s="2">
        <v>171141.58465655465</v>
      </c>
      <c r="I2196" s="2">
        <v>165727.36116508333</v>
      </c>
      <c r="J2196" s="2">
        <v>167752.69525602867</v>
      </c>
      <c r="K2196" s="2">
        <v>153151.37524937268</v>
      </c>
      <c r="L2196" s="2">
        <v>132839.61250607501</v>
      </c>
      <c r="M2196" s="2">
        <f t="shared" si="34"/>
        <v>2032034.1398640827</v>
      </c>
    </row>
    <row r="2197" spans="1:13" x14ac:dyDescent="0.2">
      <c r="A2197">
        <v>4587</v>
      </c>
      <c r="B2197">
        <v>2192</v>
      </c>
      <c r="C2197">
        <v>1</v>
      </c>
      <c r="D2197" t="s">
        <v>4386</v>
      </c>
      <c r="E2197" t="s">
        <v>4387</v>
      </c>
      <c r="F2197" t="s">
        <v>8510</v>
      </c>
      <c r="G2197" s="2">
        <v>209939.87987409803</v>
      </c>
      <c r="H2197" s="2">
        <v>163714.74601929603</v>
      </c>
      <c r="I2197" s="2">
        <v>132832.96192181332</v>
      </c>
      <c r="J2197" s="2">
        <v>150190.03348992066</v>
      </c>
      <c r="K2197" s="2">
        <v>170067.85635123868</v>
      </c>
      <c r="L2197" s="2">
        <v>191911.27702408866</v>
      </c>
      <c r="M2197" s="2">
        <f t="shared" si="34"/>
        <v>1976899.2517729939</v>
      </c>
    </row>
    <row r="2198" spans="1:13" x14ac:dyDescent="0.2">
      <c r="A2198">
        <v>4939</v>
      </c>
      <c r="B2198">
        <v>2193</v>
      </c>
      <c r="C2198">
        <v>1</v>
      </c>
      <c r="D2198" t="s">
        <v>4388</v>
      </c>
      <c r="E2198" t="s">
        <v>4389</v>
      </c>
      <c r="F2198" t="s">
        <v>8510</v>
      </c>
      <c r="G2198" s="2">
        <v>295719.85983978602</v>
      </c>
      <c r="H2198" s="2">
        <v>184489.809401573</v>
      </c>
      <c r="I2198" s="2">
        <v>158065.25912580101</v>
      </c>
      <c r="J2198" s="2">
        <v>133859.63371823446</v>
      </c>
      <c r="K2198" s="2">
        <v>97879.336485928812</v>
      </c>
      <c r="L2198" s="2">
        <v>88228.598521215099</v>
      </c>
      <c r="M2198" s="2">
        <f t="shared" si="34"/>
        <v>1571662.2814144574</v>
      </c>
    </row>
    <row r="2199" spans="1:13" x14ac:dyDescent="0.2">
      <c r="A2199">
        <v>1218</v>
      </c>
      <c r="B2199">
        <v>2194</v>
      </c>
      <c r="C2199">
        <v>1</v>
      </c>
      <c r="D2199" t="s">
        <v>4390</v>
      </c>
      <c r="E2199" t="s">
        <v>4391</v>
      </c>
      <c r="F2199" t="s">
        <v>8510</v>
      </c>
      <c r="G2199" s="2">
        <v>122022.00185422099</v>
      </c>
      <c r="H2199" s="2">
        <v>88120.823583714009</v>
      </c>
      <c r="I2199" s="2">
        <v>91803.152900773959</v>
      </c>
      <c r="J2199" s="2">
        <v>95214.266154107187</v>
      </c>
      <c r="K2199" s="2">
        <v>105787.06991257628</v>
      </c>
      <c r="L2199" s="2">
        <v>110472.46991652653</v>
      </c>
      <c r="M2199" s="2">
        <f t="shared" si="34"/>
        <v>1578667.0065446957</v>
      </c>
    </row>
    <row r="2200" spans="1:13" x14ac:dyDescent="0.2">
      <c r="A2200">
        <v>2303</v>
      </c>
      <c r="B2200">
        <v>2195</v>
      </c>
      <c r="C2200">
        <v>1</v>
      </c>
      <c r="D2200" t="s">
        <v>4392</v>
      </c>
      <c r="E2200" t="s">
        <v>4393</v>
      </c>
      <c r="F2200" t="s">
        <v>8510</v>
      </c>
      <c r="G2200" s="2">
        <v>268180.05964144337</v>
      </c>
      <c r="H2200" s="2">
        <v>158997.95854772333</v>
      </c>
      <c r="I2200" s="2">
        <v>187771.07473743765</v>
      </c>
      <c r="J2200" s="2">
        <v>122775.70192649076</v>
      </c>
      <c r="K2200" s="2">
        <v>127822.29868885565</v>
      </c>
      <c r="L2200" s="2">
        <v>99700.128680825816</v>
      </c>
      <c r="M2200" s="2">
        <f t="shared" si="34"/>
        <v>2249011.4292588765</v>
      </c>
    </row>
    <row r="2201" spans="1:13" x14ac:dyDescent="0.2">
      <c r="A2201">
        <v>4416</v>
      </c>
      <c r="B2201">
        <v>2196</v>
      </c>
      <c r="C2201">
        <v>1</v>
      </c>
      <c r="D2201" t="s">
        <v>4394</v>
      </c>
      <c r="E2201" t="s">
        <v>4395</v>
      </c>
      <c r="F2201" t="s">
        <v>8510</v>
      </c>
      <c r="G2201" s="2">
        <v>253668.83453522867</v>
      </c>
      <c r="H2201" s="2">
        <v>207473.416165901</v>
      </c>
      <c r="I2201" s="2">
        <v>208758.97566785966</v>
      </c>
      <c r="J2201" s="2">
        <v>212700.75681185001</v>
      </c>
      <c r="K2201" s="2">
        <v>194044.91710112532</v>
      </c>
      <c r="L2201" s="2">
        <v>207117.30675413532</v>
      </c>
      <c r="M2201" s="2">
        <f t="shared" si="34"/>
        <v>2472779.1202568035</v>
      </c>
    </row>
    <row r="2202" spans="1:13" x14ac:dyDescent="0.2">
      <c r="A2202">
        <v>3515</v>
      </c>
      <c r="B2202">
        <v>2197</v>
      </c>
      <c r="C2202">
        <v>1</v>
      </c>
      <c r="D2202" t="s">
        <v>4396</v>
      </c>
      <c r="E2202" t="s">
        <v>4397</v>
      </c>
      <c r="F2202" t="s">
        <v>8510</v>
      </c>
      <c r="G2202" s="2">
        <v>156162.02473099166</v>
      </c>
      <c r="H2202" s="2">
        <v>233899.31904096066</v>
      </c>
      <c r="I2202" s="2">
        <v>223205.61237978667</v>
      </c>
      <c r="J2202" s="2">
        <v>222565.76564349365</v>
      </c>
      <c r="K2202" s="2">
        <v>182811.24606318233</v>
      </c>
      <c r="L2202" s="2">
        <v>170370.945362289</v>
      </c>
      <c r="M2202" s="2">
        <f t="shared" si="34"/>
        <v>2611845.5259990892</v>
      </c>
    </row>
    <row r="2203" spans="1:13" x14ac:dyDescent="0.2">
      <c r="A2203">
        <v>2680</v>
      </c>
      <c r="B2203">
        <v>2198</v>
      </c>
      <c r="C2203">
        <v>1</v>
      </c>
      <c r="D2203" t="s">
        <v>4398</v>
      </c>
      <c r="E2203" t="s">
        <v>4399</v>
      </c>
      <c r="F2203" t="s">
        <v>8510</v>
      </c>
      <c r="G2203" s="2">
        <v>177890.80841829968</v>
      </c>
      <c r="H2203" s="2">
        <v>207999.73944113869</v>
      </c>
      <c r="I2203" s="2">
        <v>221521.73430758933</v>
      </c>
      <c r="J2203" s="2">
        <v>249488.03104318632</v>
      </c>
      <c r="K2203" s="2">
        <v>280160.07094394602</v>
      </c>
      <c r="L2203" s="2">
        <v>285770.2286242253</v>
      </c>
      <c r="M2203" s="2">
        <f t="shared" si="34"/>
        <v>2267907.822290421</v>
      </c>
    </row>
    <row r="2204" spans="1:13" x14ac:dyDescent="0.2">
      <c r="A2204">
        <v>4765</v>
      </c>
      <c r="B2204">
        <v>2199</v>
      </c>
      <c r="C2204">
        <v>1</v>
      </c>
      <c r="D2204" t="s">
        <v>4400</v>
      </c>
      <c r="E2204" t="s">
        <v>4401</v>
      </c>
      <c r="F2204" t="s">
        <v>8510</v>
      </c>
      <c r="G2204" s="2">
        <v>146728.85210398468</v>
      </c>
      <c r="H2204" s="2">
        <v>129786.31226685534</v>
      </c>
      <c r="I2204" s="2">
        <v>140307.37934760368</v>
      </c>
      <c r="J2204" s="2">
        <v>135703.43361091233</v>
      </c>
      <c r="K2204" s="2">
        <v>142801.97621777101</v>
      </c>
      <c r="L2204" s="2">
        <v>149749.25596490834</v>
      </c>
      <c r="M2204" s="2">
        <f t="shared" si="34"/>
        <v>1741621.4420596308</v>
      </c>
    </row>
    <row r="2205" spans="1:13" x14ac:dyDescent="0.2">
      <c r="A2205">
        <v>4690</v>
      </c>
      <c r="B2205">
        <v>2200</v>
      </c>
      <c r="C2205">
        <v>1</v>
      </c>
      <c r="D2205" t="s">
        <v>4402</v>
      </c>
      <c r="E2205" t="s">
        <v>4403</v>
      </c>
      <c r="F2205" t="s">
        <v>8510</v>
      </c>
      <c r="G2205" s="2">
        <v>116805.93388319343</v>
      </c>
      <c r="H2205" s="2">
        <v>162998.59482493499</v>
      </c>
      <c r="I2205" s="2">
        <v>105602.83909368706</v>
      </c>
      <c r="J2205" s="2">
        <v>170939.95364192364</v>
      </c>
      <c r="K2205" s="2">
        <v>159710.968987531</v>
      </c>
      <c r="L2205" s="2">
        <v>180485.94211632534</v>
      </c>
      <c r="M2205" s="2">
        <f t="shared" si="34"/>
        <v>1695507.8139063381</v>
      </c>
    </row>
    <row r="2206" spans="1:13" x14ac:dyDescent="0.2">
      <c r="A2206">
        <v>5729</v>
      </c>
      <c r="B2206">
        <v>2201</v>
      </c>
      <c r="C2206">
        <v>1</v>
      </c>
      <c r="D2206" t="s">
        <v>4404</v>
      </c>
      <c r="E2206" t="s">
        <v>4405</v>
      </c>
      <c r="F2206" t="s">
        <v>8510</v>
      </c>
      <c r="G2206" s="2">
        <v>103432.22929020195</v>
      </c>
      <c r="H2206" s="2">
        <v>104616.25883063649</v>
      </c>
      <c r="I2206" s="2">
        <v>134694.94898340301</v>
      </c>
      <c r="J2206" s="2">
        <v>147617.75154984032</v>
      </c>
      <c r="K2206" s="2">
        <v>142870.75107124264</v>
      </c>
      <c r="L2206" s="2">
        <v>165731.64163341836</v>
      </c>
      <c r="M2206" s="2">
        <f t="shared" si="34"/>
        <v>1768032.3327812576</v>
      </c>
    </row>
    <row r="2207" spans="1:13" x14ac:dyDescent="0.2">
      <c r="A2207">
        <v>3561</v>
      </c>
      <c r="B2207">
        <v>2202</v>
      </c>
      <c r="C2207">
        <v>1</v>
      </c>
      <c r="D2207" t="s">
        <v>4406</v>
      </c>
      <c r="E2207" t="s">
        <v>4407</v>
      </c>
      <c r="F2207" t="s">
        <v>8510</v>
      </c>
      <c r="G2207" s="2">
        <v>228184.91748545502</v>
      </c>
      <c r="H2207" s="2">
        <v>184920.08907715968</v>
      </c>
      <c r="I2207" s="2">
        <v>149939.42552427601</v>
      </c>
      <c r="J2207" s="2">
        <v>157855.51975115499</v>
      </c>
      <c r="K2207" s="2">
        <v>132838.39913630232</v>
      </c>
      <c r="L2207" s="2">
        <v>115330.40044816684</v>
      </c>
      <c r="M2207" s="2">
        <f t="shared" si="34"/>
        <v>1931534.4750603952</v>
      </c>
    </row>
    <row r="2208" spans="1:13" x14ac:dyDescent="0.2">
      <c r="A2208">
        <v>1510</v>
      </c>
      <c r="B2208">
        <v>2203</v>
      </c>
      <c r="C2208">
        <v>1</v>
      </c>
      <c r="D2208" t="s">
        <v>4408</v>
      </c>
      <c r="E2208" t="s">
        <v>4409</v>
      </c>
      <c r="F2208" t="s">
        <v>8510</v>
      </c>
      <c r="G2208" s="2">
        <v>167595.194528455</v>
      </c>
      <c r="H2208" s="2">
        <v>177094.25221242369</v>
      </c>
      <c r="I2208" s="2">
        <v>165516.55346391533</v>
      </c>
      <c r="J2208" s="2">
        <v>171100.05005795768</v>
      </c>
      <c r="K2208" s="2">
        <v>140269.25984606199</v>
      </c>
      <c r="L2208" s="2">
        <v>140890.41352906692</v>
      </c>
      <c r="M2208" s="2">
        <f t="shared" si="34"/>
        <v>2123612.840975876</v>
      </c>
    </row>
    <row r="2209" spans="1:13" x14ac:dyDescent="0.2">
      <c r="A2209">
        <v>754</v>
      </c>
      <c r="B2209">
        <v>2204</v>
      </c>
      <c r="C2209">
        <v>1</v>
      </c>
      <c r="D2209" t="s">
        <v>4410</v>
      </c>
      <c r="E2209" t="s">
        <v>4411</v>
      </c>
      <c r="F2209" t="s">
        <v>8510</v>
      </c>
      <c r="G2209" s="2">
        <v>244908.17159906868</v>
      </c>
      <c r="H2209" s="2">
        <v>217224.37352276</v>
      </c>
      <c r="I2209" s="2">
        <v>159234.57922058969</v>
      </c>
      <c r="J2209" s="2">
        <v>166558.29667084734</v>
      </c>
      <c r="K2209" s="2">
        <v>192692.78116679098</v>
      </c>
      <c r="L2209" s="2">
        <v>180528.91515793864</v>
      </c>
      <c r="M2209" s="2">
        <f t="shared" si="34"/>
        <v>2477170.1023977804</v>
      </c>
    </row>
    <row r="2210" spans="1:13" x14ac:dyDescent="0.2">
      <c r="A2210">
        <v>1252</v>
      </c>
      <c r="B2210">
        <v>2205</v>
      </c>
      <c r="C2210">
        <v>1</v>
      </c>
      <c r="D2210" t="s">
        <v>4412</v>
      </c>
      <c r="E2210" t="s">
        <v>4413</v>
      </c>
      <c r="F2210" t="s">
        <v>8510</v>
      </c>
      <c r="G2210" s="2">
        <v>257227.09097932398</v>
      </c>
      <c r="H2210" s="2">
        <v>200519.36089657433</v>
      </c>
      <c r="I2210" s="2">
        <v>224444.48208719434</v>
      </c>
      <c r="J2210" s="2">
        <v>210720.60107862033</v>
      </c>
      <c r="K2210" s="2">
        <v>217777.81378906034</v>
      </c>
      <c r="L2210" s="2">
        <v>205333.63622901167</v>
      </c>
      <c r="M2210" s="2">
        <f t="shared" si="34"/>
        <v>2175268.6451913491</v>
      </c>
    </row>
    <row r="2211" spans="1:13" x14ac:dyDescent="0.2">
      <c r="A2211">
        <v>3844</v>
      </c>
      <c r="B2211">
        <v>2206</v>
      </c>
      <c r="C2211">
        <v>1</v>
      </c>
      <c r="D2211" t="s">
        <v>4414</v>
      </c>
      <c r="E2211" t="s">
        <v>4415</v>
      </c>
      <c r="F2211" t="s">
        <v>8510</v>
      </c>
      <c r="G2211" s="2">
        <v>313061.87146439665</v>
      </c>
      <c r="H2211" s="2">
        <v>178765.15013630432</v>
      </c>
      <c r="I2211" s="2">
        <v>144119.90342145998</v>
      </c>
      <c r="J2211" s="2">
        <v>99944.09053791537</v>
      </c>
      <c r="K2211" s="2">
        <v>67640.060355253736</v>
      </c>
      <c r="L2211" s="2">
        <v>55714.58421623407</v>
      </c>
      <c r="M2211" s="2">
        <f t="shared" si="34"/>
        <v>1309923.4098013053</v>
      </c>
    </row>
    <row r="2212" spans="1:13" x14ac:dyDescent="0.2">
      <c r="A2212">
        <v>1562</v>
      </c>
      <c r="B2212">
        <v>2207</v>
      </c>
      <c r="C2212">
        <v>1</v>
      </c>
      <c r="D2212" t="s">
        <v>4416</v>
      </c>
      <c r="E2212" t="s">
        <v>4417</v>
      </c>
      <c r="F2212" t="s">
        <v>8510</v>
      </c>
      <c r="G2212" s="2">
        <v>158486.58788925895</v>
      </c>
      <c r="H2212" s="2">
        <v>82735.457748955028</v>
      </c>
      <c r="I2212" s="2">
        <v>82209.030275381243</v>
      </c>
      <c r="J2212" s="2">
        <v>58269.849632883132</v>
      </c>
      <c r="K2212" s="2">
        <v>44157.15968311191</v>
      </c>
      <c r="L2212" s="2">
        <v>24819.664440150762</v>
      </c>
      <c r="M2212" s="2">
        <f t="shared" si="34"/>
        <v>1813719.2915056797</v>
      </c>
    </row>
    <row r="2213" spans="1:13" x14ac:dyDescent="0.2">
      <c r="A2213">
        <v>680</v>
      </c>
      <c r="B2213">
        <v>2208</v>
      </c>
      <c r="C2213">
        <v>1</v>
      </c>
      <c r="D2213" t="s">
        <v>4418</v>
      </c>
      <c r="E2213" t="s">
        <v>4419</v>
      </c>
      <c r="F2213" t="s">
        <v>8510</v>
      </c>
      <c r="G2213" s="2">
        <v>107296.8585547845</v>
      </c>
      <c r="H2213" s="2">
        <v>196016.90337845401</v>
      </c>
      <c r="I2213" s="2">
        <v>229387.80286814502</v>
      </c>
      <c r="J2213" s="2">
        <v>327478.5768873443</v>
      </c>
      <c r="K2213" s="2">
        <v>275082.4122550863</v>
      </c>
      <c r="L2213" s="2">
        <v>227778.98789212466</v>
      </c>
      <c r="M2213" s="2">
        <f t="shared" si="34"/>
        <v>2673077.8234007354</v>
      </c>
    </row>
    <row r="2214" spans="1:13" x14ac:dyDescent="0.2">
      <c r="A2214">
        <v>4581</v>
      </c>
      <c r="B2214">
        <v>2209</v>
      </c>
      <c r="C2214">
        <v>1</v>
      </c>
      <c r="D2214" t="s">
        <v>4420</v>
      </c>
      <c r="E2214" t="s">
        <v>4421</v>
      </c>
      <c r="F2214" t="s">
        <v>8510</v>
      </c>
      <c r="G2214" s="2">
        <v>145774.81774008399</v>
      </c>
      <c r="H2214" s="2">
        <v>218478.06498530033</v>
      </c>
      <c r="I2214" s="2">
        <v>193669.09774393766</v>
      </c>
      <c r="J2214" s="2">
        <v>272249.21854543133</v>
      </c>
      <c r="K2214" s="2">
        <v>227482.24223320166</v>
      </c>
      <c r="L2214" s="2">
        <v>252382.84031684135</v>
      </c>
      <c r="M2214" s="2">
        <f t="shared" si="34"/>
        <v>2784975.8118776744</v>
      </c>
    </row>
    <row r="2215" spans="1:13" x14ac:dyDescent="0.2">
      <c r="A2215">
        <v>5688</v>
      </c>
      <c r="B2215">
        <v>2210</v>
      </c>
      <c r="C2215">
        <v>1</v>
      </c>
      <c r="D2215" t="s">
        <v>4422</v>
      </c>
      <c r="E2215" t="s">
        <v>4423</v>
      </c>
      <c r="F2215" t="s">
        <v>8510</v>
      </c>
      <c r="G2215" s="2">
        <v>181112.64800684768</v>
      </c>
      <c r="H2215" s="2">
        <v>228232.50587725232</v>
      </c>
      <c r="I2215" s="2">
        <v>239765.74994143765</v>
      </c>
      <c r="J2215" s="2">
        <v>262605.02614590299</v>
      </c>
      <c r="K2215" s="2">
        <v>272895.22955441568</v>
      </c>
      <c r="L2215" s="2">
        <v>290328.37078702165</v>
      </c>
      <c r="M2215" s="2">
        <f t="shared" si="34"/>
        <v>2701044.9834868405</v>
      </c>
    </row>
    <row r="2216" spans="1:13" x14ac:dyDescent="0.2">
      <c r="A2216">
        <v>4178</v>
      </c>
      <c r="B2216">
        <v>2211</v>
      </c>
      <c r="C2216">
        <v>1</v>
      </c>
      <c r="D2216" t="s">
        <v>4424</v>
      </c>
      <c r="E2216" t="s">
        <v>4425</v>
      </c>
      <c r="F2216" t="s">
        <v>8510</v>
      </c>
      <c r="G2216" s="2">
        <v>194209.85335468568</v>
      </c>
      <c r="H2216" s="2">
        <v>200175.95956402866</v>
      </c>
      <c r="I2216" s="2">
        <v>196555.38084788699</v>
      </c>
      <c r="J2216" s="2">
        <v>189975.86599828667</v>
      </c>
      <c r="K2216" s="2">
        <v>220081.23764870033</v>
      </c>
      <c r="L2216" s="2">
        <v>225107.15576037436</v>
      </c>
      <c r="M2216" s="2">
        <f t="shared" si="34"/>
        <v>2692048.3430308998</v>
      </c>
    </row>
    <row r="2217" spans="1:13" x14ac:dyDescent="0.2">
      <c r="A2217">
        <v>4352</v>
      </c>
      <c r="B2217">
        <v>2212</v>
      </c>
      <c r="C2217">
        <v>1</v>
      </c>
      <c r="D2217" t="s">
        <v>4426</v>
      </c>
      <c r="E2217" t="s">
        <v>4427</v>
      </c>
      <c r="F2217" t="s">
        <v>8510</v>
      </c>
      <c r="G2217" s="2">
        <v>252351.19474704168</v>
      </c>
      <c r="H2217" s="2">
        <v>196205.90875796066</v>
      </c>
      <c r="I2217" s="2">
        <v>168268.869543907</v>
      </c>
      <c r="J2217" s="2">
        <v>237086.81082531935</v>
      </c>
      <c r="K2217" s="2">
        <v>276692.74905072636</v>
      </c>
      <c r="L2217" s="2">
        <v>335337.35693198204</v>
      </c>
      <c r="M2217" s="2">
        <f t="shared" si="34"/>
        <v>2636104.6640919005</v>
      </c>
    </row>
    <row r="2218" spans="1:13" x14ac:dyDescent="0.2">
      <c r="A2218">
        <v>4655</v>
      </c>
      <c r="B2218">
        <v>2213</v>
      </c>
      <c r="C2218">
        <v>1</v>
      </c>
      <c r="D2218" t="s">
        <v>4428</v>
      </c>
      <c r="E2218" t="s">
        <v>4429</v>
      </c>
      <c r="F2218" t="s">
        <v>8510</v>
      </c>
      <c r="G2218" s="2">
        <v>224355.36009216867</v>
      </c>
      <c r="H2218" s="2">
        <v>206858.18622936134</v>
      </c>
      <c r="I2218" s="2">
        <v>200597.61269838666</v>
      </c>
      <c r="J2218" s="2">
        <v>193189.32096027036</v>
      </c>
      <c r="K2218" s="2">
        <v>182876.30013347068</v>
      </c>
      <c r="L2218" s="2">
        <v>162284.99412130602</v>
      </c>
      <c r="M2218" s="2">
        <f t="shared" si="34"/>
        <v>2586351.4597985069</v>
      </c>
    </row>
    <row r="2219" spans="1:13" x14ac:dyDescent="0.2">
      <c r="A2219">
        <v>4467</v>
      </c>
      <c r="B2219">
        <v>2214</v>
      </c>
      <c r="C2219">
        <v>1</v>
      </c>
      <c r="D2219" t="s">
        <v>4430</v>
      </c>
      <c r="E2219" t="s">
        <v>4431</v>
      </c>
      <c r="F2219" t="s">
        <v>8510</v>
      </c>
      <c r="G2219" s="2">
        <v>201395.55108656199</v>
      </c>
      <c r="H2219" s="2">
        <v>280578.57469941763</v>
      </c>
      <c r="I2219" s="2">
        <v>239095.84610778399</v>
      </c>
      <c r="J2219" s="2">
        <v>265556.61027483433</v>
      </c>
      <c r="K2219" s="2">
        <v>228585.51376665101</v>
      </c>
      <c r="L2219" s="2">
        <v>200977.58962829399</v>
      </c>
      <c r="M2219" s="2">
        <f t="shared" si="34"/>
        <v>3314236.0797580937</v>
      </c>
    </row>
    <row r="2220" spans="1:13" x14ac:dyDescent="0.2">
      <c r="A2220">
        <v>5513</v>
      </c>
      <c r="B2220">
        <v>2215</v>
      </c>
      <c r="C2220">
        <v>1</v>
      </c>
      <c r="D2220" t="s">
        <v>4432</v>
      </c>
      <c r="E2220" t="s">
        <v>4433</v>
      </c>
      <c r="F2220" t="s">
        <v>8510</v>
      </c>
      <c r="G2220" s="2">
        <v>55067.673815372742</v>
      </c>
      <c r="H2220" s="2">
        <v>89924.056538133824</v>
      </c>
      <c r="I2220" s="2">
        <v>135406.17771074234</v>
      </c>
      <c r="J2220" s="2">
        <v>437719.21511012205</v>
      </c>
      <c r="K2220" s="2">
        <v>545792.44731814403</v>
      </c>
      <c r="L2220" s="2">
        <v>634136.82370203536</v>
      </c>
      <c r="M2220" s="2">
        <f t="shared" si="34"/>
        <v>3200734.4330002004</v>
      </c>
    </row>
    <row r="2221" spans="1:13" x14ac:dyDescent="0.2">
      <c r="A2221">
        <v>3496</v>
      </c>
      <c r="B2221">
        <v>2216</v>
      </c>
      <c r="C2221">
        <v>1</v>
      </c>
      <c r="D2221" t="s">
        <v>4434</v>
      </c>
      <c r="E2221" t="s">
        <v>4435</v>
      </c>
      <c r="F2221" t="s">
        <v>8510</v>
      </c>
      <c r="G2221" s="2">
        <v>183427.21142994936</v>
      </c>
      <c r="H2221" s="2">
        <v>217372.50154678602</v>
      </c>
      <c r="I2221" s="2">
        <v>257020.13355743466</v>
      </c>
      <c r="J2221" s="2">
        <v>261446.51422510334</v>
      </c>
      <c r="K2221" s="2">
        <v>210951.32287815036</v>
      </c>
      <c r="L2221" s="2">
        <v>172470.35516822632</v>
      </c>
      <c r="M2221" s="2">
        <f t="shared" si="34"/>
        <v>2522122.0473734913</v>
      </c>
    </row>
    <row r="2222" spans="1:13" x14ac:dyDescent="0.2">
      <c r="A2222">
        <v>925</v>
      </c>
      <c r="B2222">
        <v>2217</v>
      </c>
      <c r="C2222">
        <v>1</v>
      </c>
      <c r="D2222" t="s">
        <v>4436</v>
      </c>
      <c r="E2222" t="s">
        <v>4437</v>
      </c>
      <c r="F2222" t="s">
        <v>8510</v>
      </c>
      <c r="G2222" s="2">
        <v>343883.05323964637</v>
      </c>
      <c r="H2222" s="2">
        <v>240569.03547530333</v>
      </c>
      <c r="I2222" s="2">
        <v>184175.61709114569</v>
      </c>
      <c r="J2222" s="2">
        <v>179456.22568460298</v>
      </c>
      <c r="K2222" s="2">
        <v>148092.23438968835</v>
      </c>
      <c r="L2222" s="2">
        <v>123257.84268745435</v>
      </c>
      <c r="M2222" s="2">
        <f t="shared" si="34"/>
        <v>2168586.9146484914</v>
      </c>
    </row>
    <row r="2223" spans="1:13" x14ac:dyDescent="0.2">
      <c r="A2223">
        <v>3887</v>
      </c>
      <c r="B2223">
        <v>2218</v>
      </c>
      <c r="C2223">
        <v>1</v>
      </c>
      <c r="D2223" t="s">
        <v>4438</v>
      </c>
      <c r="E2223" t="s">
        <v>4439</v>
      </c>
      <c r="F2223" t="s">
        <v>8510</v>
      </c>
      <c r="G2223" s="2">
        <v>213048.03585661366</v>
      </c>
      <c r="H2223" s="2">
        <v>180982.38023261234</v>
      </c>
      <c r="I2223" s="2">
        <v>179014.07370317832</v>
      </c>
      <c r="J2223" s="2">
        <v>134541.97198615567</v>
      </c>
      <c r="K2223" s="2">
        <v>116369.02433325867</v>
      </c>
      <c r="L2223" s="2">
        <v>125197.41996883166</v>
      </c>
      <c r="M2223" s="2">
        <f t="shared" si="34"/>
        <v>2090183.506067828</v>
      </c>
    </row>
    <row r="2224" spans="1:13" x14ac:dyDescent="0.2">
      <c r="A2224">
        <v>2074</v>
      </c>
      <c r="B2224">
        <v>2219</v>
      </c>
      <c r="C2224">
        <v>1</v>
      </c>
      <c r="D2224" t="s">
        <v>4440</v>
      </c>
      <c r="E2224" t="s">
        <v>4441</v>
      </c>
      <c r="F2224" t="s">
        <v>8510</v>
      </c>
      <c r="G2224" s="2">
        <v>179048.37926288569</v>
      </c>
      <c r="H2224" s="2">
        <v>180364.06953441197</v>
      </c>
      <c r="I2224" s="2">
        <v>182902.19211743571</v>
      </c>
      <c r="J2224" s="2">
        <v>218574.33985975935</v>
      </c>
      <c r="K2224" s="2">
        <v>195968.31821484366</v>
      </c>
      <c r="L2224" s="2">
        <v>184173.30099784132</v>
      </c>
      <c r="M2224" s="2">
        <f t="shared" si="34"/>
        <v>2623648.1611616295</v>
      </c>
    </row>
    <row r="2225" spans="1:13" x14ac:dyDescent="0.2">
      <c r="A2225">
        <v>2084</v>
      </c>
      <c r="B2225">
        <v>2220</v>
      </c>
      <c r="C2225">
        <v>1</v>
      </c>
      <c r="D2225" t="s">
        <v>4442</v>
      </c>
      <c r="E2225" t="s">
        <v>4443</v>
      </c>
      <c r="F2225" t="s">
        <v>8510</v>
      </c>
      <c r="G2225" s="2">
        <v>160428.59338865164</v>
      </c>
      <c r="H2225" s="2">
        <v>246622.82230379133</v>
      </c>
      <c r="I2225" s="2">
        <v>251120.64746623233</v>
      </c>
      <c r="J2225" s="2">
        <v>289428.07131211634</v>
      </c>
      <c r="K2225" s="2">
        <v>271239.70846200333</v>
      </c>
      <c r="L2225" s="2">
        <v>263777.71824165696</v>
      </c>
      <c r="M2225" s="2">
        <f t="shared" si="34"/>
        <v>2538604.0159586049</v>
      </c>
    </row>
    <row r="2226" spans="1:13" x14ac:dyDescent="0.2">
      <c r="A2226">
        <v>3897</v>
      </c>
      <c r="B2226">
        <v>2221</v>
      </c>
      <c r="C2226">
        <v>1</v>
      </c>
      <c r="D2226" t="s">
        <v>4444</v>
      </c>
      <c r="E2226" t="s">
        <v>4445</v>
      </c>
      <c r="F2226" t="s">
        <v>8510</v>
      </c>
      <c r="G2226" s="2">
        <v>142599.807937267</v>
      </c>
      <c r="H2226" s="2">
        <v>178243.29461736465</v>
      </c>
      <c r="I2226" s="2">
        <v>186960.25335782801</v>
      </c>
      <c r="J2226" s="2">
        <v>209909.53387994901</v>
      </c>
      <c r="K2226" s="2">
        <v>180076.82512386903</v>
      </c>
      <c r="L2226" s="2">
        <v>158196.73986787602</v>
      </c>
      <c r="M2226" s="2">
        <f t="shared" si="34"/>
        <v>2079605.7972246541</v>
      </c>
    </row>
    <row r="2227" spans="1:13" x14ac:dyDescent="0.2">
      <c r="A2227">
        <v>4709</v>
      </c>
      <c r="B2227">
        <v>2222</v>
      </c>
      <c r="C2227">
        <v>1</v>
      </c>
      <c r="D2227" t="s">
        <v>4446</v>
      </c>
      <c r="E2227" t="s">
        <v>4447</v>
      </c>
      <c r="F2227" t="s">
        <v>8510</v>
      </c>
      <c r="G2227" s="2">
        <v>136144.28233654899</v>
      </c>
      <c r="H2227" s="2">
        <v>129671.41150492565</v>
      </c>
      <c r="I2227" s="2">
        <v>154349.01541367898</v>
      </c>
      <c r="J2227" s="2">
        <v>158550.87775349</v>
      </c>
      <c r="K2227" s="2">
        <v>204569.86734095032</v>
      </c>
      <c r="L2227" s="2">
        <v>240333.88809090634</v>
      </c>
      <c r="M2227" s="2">
        <f t="shared" si="34"/>
        <v>2356004.8030561572</v>
      </c>
    </row>
    <row r="2228" spans="1:13" x14ac:dyDescent="0.2">
      <c r="A2228">
        <v>2653</v>
      </c>
      <c r="B2228">
        <v>2223</v>
      </c>
      <c r="C2228">
        <v>1</v>
      </c>
      <c r="D2228" t="s">
        <v>4448</v>
      </c>
      <c r="E2228" t="s">
        <v>4449</v>
      </c>
      <c r="F2228" t="s">
        <v>8510</v>
      </c>
      <c r="G2228" s="2">
        <v>74607.756303933522</v>
      </c>
      <c r="H2228" s="2">
        <v>251960.43063987567</v>
      </c>
      <c r="I2228" s="2">
        <v>196077.49284021868</v>
      </c>
      <c r="J2228" s="2">
        <v>312294.75742661266</v>
      </c>
      <c r="K2228" s="2">
        <v>253375.28007468101</v>
      </c>
      <c r="L2228" s="2">
        <v>244069.74333033533</v>
      </c>
      <c r="M2228" s="2">
        <f t="shared" si="34"/>
        <v>1985500.984277532</v>
      </c>
    </row>
    <row r="2229" spans="1:13" x14ac:dyDescent="0.2">
      <c r="A2229">
        <v>3196</v>
      </c>
      <c r="B2229">
        <v>2224</v>
      </c>
      <c r="C2229">
        <v>1</v>
      </c>
      <c r="D2229" t="s">
        <v>4450</v>
      </c>
      <c r="E2229" t="s">
        <v>4451</v>
      </c>
      <c r="F2229" t="s">
        <v>8510</v>
      </c>
      <c r="G2229" s="2">
        <v>204319.41644538031</v>
      </c>
      <c r="H2229" s="2">
        <v>122170.52325991368</v>
      </c>
      <c r="I2229" s="2">
        <v>103949.49511816946</v>
      </c>
      <c r="J2229" s="2">
        <v>86642.111482592838</v>
      </c>
      <c r="K2229" s="2">
        <v>71879.36876342124</v>
      </c>
      <c r="L2229" s="2">
        <v>64154.608592397439</v>
      </c>
      <c r="M2229" s="2">
        <f t="shared" si="34"/>
        <v>2035864.3879727155</v>
      </c>
    </row>
    <row r="2230" spans="1:13" x14ac:dyDescent="0.2">
      <c r="A2230">
        <v>4468</v>
      </c>
      <c r="B2230">
        <v>2225</v>
      </c>
      <c r="C2230">
        <v>1</v>
      </c>
      <c r="D2230" t="s">
        <v>4452</v>
      </c>
      <c r="E2230" t="s">
        <v>4453</v>
      </c>
      <c r="F2230" t="s">
        <v>8510</v>
      </c>
      <c r="G2230" s="2">
        <v>192062.41777943599</v>
      </c>
      <c r="H2230" s="2">
        <v>242144.17507526334</v>
      </c>
      <c r="I2230" s="2">
        <v>192502.98514251769</v>
      </c>
      <c r="J2230" s="2">
        <v>234254.91800005035</v>
      </c>
      <c r="K2230" s="2">
        <v>257144.54865081966</v>
      </c>
      <c r="L2230" s="2">
        <v>264639.81966275367</v>
      </c>
      <c r="M2230" s="2">
        <f t="shared" si="34"/>
        <v>2497140.6606780542</v>
      </c>
    </row>
    <row r="2231" spans="1:13" x14ac:dyDescent="0.2">
      <c r="A2231">
        <v>706</v>
      </c>
      <c r="B2231">
        <v>2226</v>
      </c>
      <c r="C2231">
        <v>1</v>
      </c>
      <c r="D2231" t="s">
        <v>4454</v>
      </c>
      <c r="E2231" t="s">
        <v>4455</v>
      </c>
      <c r="F2231" t="s">
        <v>8510</v>
      </c>
      <c r="G2231" s="2">
        <v>263988.17418752564</v>
      </c>
      <c r="H2231" s="2">
        <v>195734.36221973365</v>
      </c>
      <c r="I2231" s="2">
        <v>196565.00135666132</v>
      </c>
      <c r="J2231" s="2">
        <v>164022.26987463201</v>
      </c>
      <c r="K2231" s="2">
        <v>142793.81757547834</v>
      </c>
      <c r="L2231" s="2">
        <v>151288.17115318199</v>
      </c>
      <c r="M2231" s="2">
        <f t="shared" si="34"/>
        <v>2038113.5513991094</v>
      </c>
    </row>
    <row r="2232" spans="1:13" x14ac:dyDescent="0.2">
      <c r="A2232">
        <v>267</v>
      </c>
      <c r="B2232">
        <v>2227</v>
      </c>
      <c r="C2232">
        <v>1</v>
      </c>
      <c r="D2232" t="s">
        <v>4456</v>
      </c>
      <c r="E2232" t="s">
        <v>4457</v>
      </c>
      <c r="F2232" t="s">
        <v>8510</v>
      </c>
      <c r="G2232" s="2">
        <v>133836.50174684532</v>
      </c>
      <c r="H2232" s="2">
        <v>137033.52841405102</v>
      </c>
      <c r="I2232" s="2">
        <v>152294.06569547436</v>
      </c>
      <c r="J2232" s="2">
        <v>157738.36689116331</v>
      </c>
      <c r="K2232" s="2">
        <v>164910.550941697</v>
      </c>
      <c r="L2232" s="2">
        <v>177908.74134266531</v>
      </c>
      <c r="M2232" s="2">
        <f t="shared" si="34"/>
        <v>1491039.1559341345</v>
      </c>
    </row>
    <row r="2233" spans="1:13" x14ac:dyDescent="0.2">
      <c r="A2233">
        <v>2938</v>
      </c>
      <c r="B2233">
        <v>2228</v>
      </c>
      <c r="C2233">
        <v>1</v>
      </c>
      <c r="D2233" t="s">
        <v>4458</v>
      </c>
      <c r="E2233" t="s">
        <v>4459</v>
      </c>
      <c r="F2233" t="s">
        <v>8510</v>
      </c>
      <c r="G2233" s="2">
        <v>137560.95464278353</v>
      </c>
      <c r="H2233" s="2">
        <v>116903.568326151</v>
      </c>
      <c r="I2233" s="2">
        <v>96061.793231306787</v>
      </c>
      <c r="J2233" s="2">
        <v>92322.950326726364</v>
      </c>
      <c r="K2233" s="2">
        <v>61796.662467650334</v>
      </c>
      <c r="L2233" s="2">
        <v>62671.471907620034</v>
      </c>
      <c r="M2233" s="2">
        <f t="shared" si="34"/>
        <v>1807206.4721085581</v>
      </c>
    </row>
    <row r="2234" spans="1:13" x14ac:dyDescent="0.2">
      <c r="A2234">
        <v>4748</v>
      </c>
      <c r="B2234">
        <v>2229</v>
      </c>
      <c r="C2234">
        <v>1</v>
      </c>
      <c r="D2234" t="s">
        <v>4460</v>
      </c>
      <c r="E2234" t="s">
        <v>4461</v>
      </c>
      <c r="F2234" t="s">
        <v>8510</v>
      </c>
      <c r="G2234" s="2">
        <v>222815.99537736364</v>
      </c>
      <c r="H2234" s="2">
        <v>195644.8317068833</v>
      </c>
      <c r="I2234" s="2">
        <v>204312.87399458964</v>
      </c>
      <c r="J2234" s="2">
        <v>200679.87302867198</v>
      </c>
      <c r="K2234" s="2">
        <v>211880.88973228601</v>
      </c>
      <c r="L2234" s="2">
        <v>204554.60736652534</v>
      </c>
      <c r="M2234" s="2">
        <f t="shared" si="34"/>
        <v>2110067.6401498681</v>
      </c>
    </row>
    <row r="2235" spans="1:13" x14ac:dyDescent="0.2">
      <c r="A2235">
        <v>3967</v>
      </c>
      <c r="B2235">
        <v>2230</v>
      </c>
      <c r="C2235">
        <v>1</v>
      </c>
      <c r="D2235" t="s">
        <v>4462</v>
      </c>
      <c r="E2235" t="s">
        <v>4463</v>
      </c>
      <c r="F2235" t="s">
        <v>8510</v>
      </c>
      <c r="G2235" s="2">
        <v>159335.87411506669</v>
      </c>
      <c r="H2235" s="2">
        <v>153652.12399935967</v>
      </c>
      <c r="I2235" s="2">
        <v>143970.18429875033</v>
      </c>
      <c r="J2235" s="2">
        <v>135401.78010271033</v>
      </c>
      <c r="K2235" s="2">
        <v>136627.99514930401</v>
      </c>
      <c r="L2235" s="2">
        <v>141190.61127835765</v>
      </c>
      <c r="M2235" s="2">
        <f t="shared" si="34"/>
        <v>1461016.8440681675</v>
      </c>
    </row>
    <row r="2236" spans="1:13" x14ac:dyDescent="0.2">
      <c r="A2236">
        <v>2257</v>
      </c>
      <c r="B2236">
        <v>2231</v>
      </c>
      <c r="C2236">
        <v>1</v>
      </c>
      <c r="D2236" t="s">
        <v>4464</v>
      </c>
      <c r="E2236" t="s">
        <v>4465</v>
      </c>
      <c r="F2236" t="s">
        <v>8510</v>
      </c>
      <c r="G2236" s="2">
        <v>161011.57639103735</v>
      </c>
      <c r="H2236" s="2">
        <v>126607.31980022001</v>
      </c>
      <c r="I2236" s="2">
        <v>81306.478804067665</v>
      </c>
      <c r="J2236" s="2">
        <v>86447.070108050364</v>
      </c>
      <c r="K2236" s="2">
        <v>71431.9542786729</v>
      </c>
      <c r="L2236" s="2">
        <v>64033.875742570533</v>
      </c>
      <c r="M2236" s="2">
        <f t="shared" si="34"/>
        <v>1523276.6884468112</v>
      </c>
    </row>
    <row r="2237" spans="1:13" x14ac:dyDescent="0.2">
      <c r="A2237">
        <v>153</v>
      </c>
      <c r="B2237">
        <v>2232</v>
      </c>
      <c r="C2237">
        <v>1</v>
      </c>
      <c r="D2237" t="s">
        <v>4466</v>
      </c>
      <c r="E2237" t="s">
        <v>4467</v>
      </c>
      <c r="F2237" t="s">
        <v>8510</v>
      </c>
      <c r="G2237" s="2">
        <v>134676.04989959634</v>
      </c>
      <c r="H2237" s="2">
        <v>137660.91802158067</v>
      </c>
      <c r="I2237" s="2">
        <v>154873.35300275165</v>
      </c>
      <c r="J2237" s="2">
        <v>162227.79235958433</v>
      </c>
      <c r="K2237" s="2">
        <v>177262.84244646298</v>
      </c>
      <c r="L2237" s="2">
        <v>165737.45759221664</v>
      </c>
      <c r="M2237" s="2">
        <f t="shared" si="34"/>
        <v>2059790.9466443057</v>
      </c>
    </row>
    <row r="2238" spans="1:13" x14ac:dyDescent="0.2">
      <c r="A2238">
        <v>3957</v>
      </c>
      <c r="B2238">
        <v>2233</v>
      </c>
      <c r="C2238">
        <v>1</v>
      </c>
      <c r="D2238" t="s">
        <v>4468</v>
      </c>
      <c r="E2238" t="s">
        <v>4469</v>
      </c>
      <c r="F2238" t="s">
        <v>8510</v>
      </c>
      <c r="G2238" s="2">
        <v>304443.51899466204</v>
      </c>
      <c r="H2238" s="2">
        <v>217549.94159392136</v>
      </c>
      <c r="I2238" s="2">
        <v>212299.45853968701</v>
      </c>
      <c r="J2238" s="2">
        <v>144619.93278849366</v>
      </c>
      <c r="K2238" s="2">
        <v>122026.03302457034</v>
      </c>
      <c r="L2238" s="2">
        <v>126413.64838077867</v>
      </c>
      <c r="M2238" s="2">
        <f t="shared" si="34"/>
        <v>2254880.2537993309</v>
      </c>
    </row>
    <row r="2239" spans="1:13" x14ac:dyDescent="0.2">
      <c r="A2239">
        <v>334</v>
      </c>
      <c r="B2239">
        <v>2234</v>
      </c>
      <c r="C2239">
        <v>1</v>
      </c>
      <c r="D2239" t="s">
        <v>4470</v>
      </c>
      <c r="E2239" t="s">
        <v>4471</v>
      </c>
      <c r="F2239" t="s">
        <v>8510</v>
      </c>
      <c r="G2239" s="2">
        <v>198850.7631599993</v>
      </c>
      <c r="H2239" s="2">
        <v>177764.44395621866</v>
      </c>
      <c r="I2239" s="2">
        <v>189789.47213904466</v>
      </c>
      <c r="J2239" s="2">
        <v>185872.37444786532</v>
      </c>
      <c r="K2239" s="2">
        <v>179200.10304589733</v>
      </c>
      <c r="L2239" s="2">
        <v>196050.56372819236</v>
      </c>
      <c r="M2239" s="2">
        <f t="shared" si="34"/>
        <v>2360157.110051312</v>
      </c>
    </row>
    <row r="2240" spans="1:13" x14ac:dyDescent="0.2">
      <c r="A2240">
        <v>457</v>
      </c>
      <c r="B2240">
        <v>2235</v>
      </c>
      <c r="C2240">
        <v>1</v>
      </c>
      <c r="D2240" t="s">
        <v>4472</v>
      </c>
      <c r="E2240" t="s">
        <v>4473</v>
      </c>
      <c r="F2240" t="s">
        <v>8510</v>
      </c>
      <c r="G2240" s="2">
        <v>226492.98730778435</v>
      </c>
      <c r="H2240" s="2">
        <v>216752.07224717099</v>
      </c>
      <c r="I2240" s="2">
        <v>224302.12907952</v>
      </c>
      <c r="J2240" s="2">
        <v>194942.67957381267</v>
      </c>
      <c r="K2240" s="2">
        <v>177892.86455822035</v>
      </c>
      <c r="L2240" s="2">
        <v>192246.656807586</v>
      </c>
      <c r="M2240" s="2">
        <f t="shared" si="34"/>
        <v>2674632.0455281502</v>
      </c>
    </row>
    <row r="2241" spans="1:13" x14ac:dyDescent="0.2">
      <c r="A2241">
        <v>1379</v>
      </c>
      <c r="B2241">
        <v>2236</v>
      </c>
      <c r="C2241">
        <v>1</v>
      </c>
      <c r="D2241" t="s">
        <v>4474</v>
      </c>
      <c r="E2241" t="s">
        <v>4475</v>
      </c>
      <c r="F2241" t="s">
        <v>8510</v>
      </c>
      <c r="G2241" s="2">
        <v>160834.59777022112</v>
      </c>
      <c r="H2241" s="2">
        <v>219600.58444181233</v>
      </c>
      <c r="I2241" s="2">
        <v>334523.69855228037</v>
      </c>
      <c r="J2241" s="2">
        <v>287643.10053389368</v>
      </c>
      <c r="K2241" s="2">
        <v>236629.35879623704</v>
      </c>
      <c r="L2241" s="2">
        <v>202771.315859611</v>
      </c>
      <c r="M2241" s="2">
        <f t="shared" si="34"/>
        <v>2708079.5772398803</v>
      </c>
    </row>
    <row r="2242" spans="1:13" x14ac:dyDescent="0.2">
      <c r="A2242">
        <v>3864</v>
      </c>
      <c r="B2242">
        <v>2237</v>
      </c>
      <c r="C2242">
        <v>1</v>
      </c>
      <c r="D2242" t="s">
        <v>4476</v>
      </c>
      <c r="E2242" t="s">
        <v>4477</v>
      </c>
      <c r="F2242" t="s">
        <v>8510</v>
      </c>
      <c r="G2242" s="2">
        <v>179205.91624355968</v>
      </c>
      <c r="H2242" s="2">
        <v>188970.50401020769</v>
      </c>
      <c r="I2242" s="2">
        <v>226852.20186154734</v>
      </c>
      <c r="J2242" s="2">
        <v>226197.256060043</v>
      </c>
      <c r="K2242" s="2">
        <v>237882.33279716401</v>
      </c>
      <c r="L2242" s="2">
        <v>206968.71031330331</v>
      </c>
      <c r="M2242" s="2">
        <f t="shared" si="34"/>
        <v>2366922.4760459121</v>
      </c>
    </row>
    <row r="2243" spans="1:13" x14ac:dyDescent="0.2">
      <c r="A2243">
        <v>3281</v>
      </c>
      <c r="B2243">
        <v>2238</v>
      </c>
      <c r="C2243">
        <v>1</v>
      </c>
      <c r="D2243" t="s">
        <v>4478</v>
      </c>
      <c r="E2243" t="s">
        <v>4479</v>
      </c>
      <c r="F2243" t="s">
        <v>8510</v>
      </c>
      <c r="G2243" s="2">
        <v>195365.83999555535</v>
      </c>
      <c r="H2243" s="2">
        <v>190744.68758074931</v>
      </c>
      <c r="I2243" s="2">
        <v>221024.95206725298</v>
      </c>
      <c r="J2243" s="2">
        <v>197460.50221877266</v>
      </c>
      <c r="K2243" s="2">
        <v>163255.26730142534</v>
      </c>
      <c r="L2243" s="2">
        <v>132994.30559633134</v>
      </c>
      <c r="M2243" s="2">
        <f t="shared" si="34"/>
        <v>1781378.4320613432</v>
      </c>
    </row>
    <row r="2244" spans="1:13" x14ac:dyDescent="0.2">
      <c r="A2244">
        <v>5317</v>
      </c>
      <c r="B2244">
        <v>2239</v>
      </c>
      <c r="C2244">
        <v>1</v>
      </c>
      <c r="D2244" t="s">
        <v>4480</v>
      </c>
      <c r="E2244" t="s">
        <v>4481</v>
      </c>
      <c r="F2244" t="s">
        <v>8510</v>
      </c>
      <c r="G2244" s="2">
        <v>33666.768981562294</v>
      </c>
      <c r="H2244" s="2">
        <v>121555.24544187401</v>
      </c>
      <c r="I2244" s="2">
        <v>99990.149171053155</v>
      </c>
      <c r="J2244" s="2">
        <v>190936.03809831364</v>
      </c>
      <c r="K2244" s="2">
        <v>124301.52216454636</v>
      </c>
      <c r="L2244" s="2">
        <v>110083.15344390699</v>
      </c>
      <c r="M2244" s="2">
        <f t="shared" si="34"/>
        <v>1353448.36608611</v>
      </c>
    </row>
    <row r="2245" spans="1:13" x14ac:dyDescent="0.2">
      <c r="A2245">
        <v>3850</v>
      </c>
      <c r="B2245">
        <v>2240</v>
      </c>
      <c r="C2245">
        <v>1</v>
      </c>
      <c r="D2245" t="s">
        <v>4482</v>
      </c>
      <c r="E2245" t="s">
        <v>4483</v>
      </c>
      <c r="F2245" t="s">
        <v>8510</v>
      </c>
      <c r="G2245" s="2">
        <v>104104.32031203934</v>
      </c>
      <c r="H2245" s="2">
        <v>115941.66246932367</v>
      </c>
      <c r="I2245" s="2">
        <v>95095.55247742089</v>
      </c>
      <c r="J2245" s="2">
        <v>120123.23888782565</v>
      </c>
      <c r="K2245" s="2">
        <v>125573.75194003934</v>
      </c>
      <c r="L2245" s="2">
        <v>112076.96269820437</v>
      </c>
      <c r="M2245" s="2">
        <f t="shared" si="34"/>
        <v>1762047.4789200737</v>
      </c>
    </row>
    <row r="2246" spans="1:13" x14ac:dyDescent="0.2">
      <c r="A2246">
        <v>2817</v>
      </c>
      <c r="B2246">
        <v>2241</v>
      </c>
      <c r="C2246">
        <v>1</v>
      </c>
      <c r="D2246" t="s">
        <v>4484</v>
      </c>
      <c r="E2246" t="s">
        <v>4485</v>
      </c>
      <c r="F2246" t="s">
        <v>8510</v>
      </c>
      <c r="G2246" s="2">
        <v>139965.23979418501</v>
      </c>
      <c r="H2246" s="2">
        <v>182937.02714324134</v>
      </c>
      <c r="I2246" s="2">
        <v>187063.66622776899</v>
      </c>
      <c r="J2246" s="2">
        <v>196941.56467140399</v>
      </c>
      <c r="K2246" s="2">
        <v>200812.09489716566</v>
      </c>
      <c r="L2246" s="2">
        <v>181412.39740145532</v>
      </c>
      <c r="M2246" s="2">
        <f t="shared" si="34"/>
        <v>1920198.5374151189</v>
      </c>
    </row>
    <row r="2247" spans="1:13" x14ac:dyDescent="0.2">
      <c r="A2247">
        <v>2618</v>
      </c>
      <c r="B2247">
        <v>2242</v>
      </c>
      <c r="C2247">
        <v>1</v>
      </c>
      <c r="D2247" t="s">
        <v>4486</v>
      </c>
      <c r="E2247" t="s">
        <v>4487</v>
      </c>
      <c r="F2247" t="s">
        <v>8510</v>
      </c>
      <c r="G2247" s="2">
        <v>177183.35069357397</v>
      </c>
      <c r="H2247" s="2">
        <v>148592.971340655</v>
      </c>
      <c r="I2247" s="2">
        <v>128221.53761367599</v>
      </c>
      <c r="J2247" s="2">
        <v>145230.59785884435</v>
      </c>
      <c r="K2247" s="2">
        <v>121061.915636181</v>
      </c>
      <c r="L2247" s="2">
        <v>110776.17413696829</v>
      </c>
      <c r="M2247" s="2">
        <f t="shared" ref="M2247:M2310" si="35">SUM(G2247:L2248)</f>
        <v>1817752.0796645302</v>
      </c>
    </row>
    <row r="2248" spans="1:13" x14ac:dyDescent="0.2">
      <c r="A2248">
        <v>3076</v>
      </c>
      <c r="B2248">
        <v>2243</v>
      </c>
      <c r="C2248">
        <v>1</v>
      </c>
      <c r="D2248" t="s">
        <v>4488</v>
      </c>
      <c r="E2248" t="s">
        <v>4489</v>
      </c>
      <c r="F2248" t="s">
        <v>8510</v>
      </c>
      <c r="G2248" s="2">
        <v>209478.08976031063</v>
      </c>
      <c r="H2248" s="2">
        <v>183306.66093918533</v>
      </c>
      <c r="I2248" s="2">
        <v>175282.39930583668</v>
      </c>
      <c r="J2248" s="2">
        <v>146865.355911819</v>
      </c>
      <c r="K2248" s="2">
        <v>141111.381071738</v>
      </c>
      <c r="L2248" s="2">
        <v>130641.64539574168</v>
      </c>
      <c r="M2248" s="2">
        <f t="shared" si="35"/>
        <v>2009064.6572169615</v>
      </c>
    </row>
    <row r="2249" spans="1:13" x14ac:dyDescent="0.2">
      <c r="A2249">
        <v>3275</v>
      </c>
      <c r="B2249">
        <v>2244</v>
      </c>
      <c r="C2249">
        <v>1</v>
      </c>
      <c r="D2249" t="s">
        <v>4490</v>
      </c>
      <c r="E2249" t="s">
        <v>4491</v>
      </c>
      <c r="F2249" t="s">
        <v>8510</v>
      </c>
      <c r="G2249" s="2">
        <v>112366.29086681518</v>
      </c>
      <c r="H2249" s="2">
        <v>140197.90271078364</v>
      </c>
      <c r="I2249" s="2">
        <v>163612.53744388369</v>
      </c>
      <c r="J2249" s="2">
        <v>197866.26494562801</v>
      </c>
      <c r="K2249" s="2">
        <v>197398.46410624366</v>
      </c>
      <c r="L2249" s="2">
        <v>210937.664758976</v>
      </c>
      <c r="M2249" s="2">
        <f t="shared" si="35"/>
        <v>1901948.2996070429</v>
      </c>
    </row>
    <row r="2250" spans="1:13" x14ac:dyDescent="0.2">
      <c r="A2250">
        <v>3770</v>
      </c>
      <c r="B2250">
        <v>2245</v>
      </c>
      <c r="C2250">
        <v>1</v>
      </c>
      <c r="D2250" t="s">
        <v>4492</v>
      </c>
      <c r="E2250" t="s">
        <v>4493</v>
      </c>
      <c r="F2250" t="s">
        <v>8510</v>
      </c>
      <c r="G2250" s="2">
        <v>219947.72924063669</v>
      </c>
      <c r="H2250" s="2">
        <v>155346.09454697868</v>
      </c>
      <c r="I2250" s="2">
        <v>162429.78593912601</v>
      </c>
      <c r="J2250" s="2">
        <v>126780.17399722199</v>
      </c>
      <c r="K2250" s="2">
        <v>114979.65073539731</v>
      </c>
      <c r="L2250" s="2">
        <v>100085.74031535206</v>
      </c>
      <c r="M2250" s="2">
        <f t="shared" si="35"/>
        <v>2119609.1354509178</v>
      </c>
    </row>
    <row r="2251" spans="1:13" x14ac:dyDescent="0.2">
      <c r="A2251">
        <v>3569</v>
      </c>
      <c r="B2251">
        <v>2246</v>
      </c>
      <c r="C2251">
        <v>1</v>
      </c>
      <c r="D2251" t="s">
        <v>4494</v>
      </c>
      <c r="E2251" t="s">
        <v>4495</v>
      </c>
      <c r="F2251" t="s">
        <v>8510</v>
      </c>
      <c r="G2251" s="2">
        <v>215307.61211459269</v>
      </c>
      <c r="H2251" s="2">
        <v>225960.85039496803</v>
      </c>
      <c r="I2251" s="2">
        <v>231122.88465964864</v>
      </c>
      <c r="J2251" s="2">
        <v>210818.34466569903</v>
      </c>
      <c r="K2251" s="2">
        <v>184049.80977256701</v>
      </c>
      <c r="L2251" s="2">
        <v>172780.45906872969</v>
      </c>
      <c r="M2251" s="2">
        <f t="shared" si="35"/>
        <v>2474487.6968289618</v>
      </c>
    </row>
    <row r="2252" spans="1:13" x14ac:dyDescent="0.2">
      <c r="A2252">
        <v>991</v>
      </c>
      <c r="B2252">
        <v>2247</v>
      </c>
      <c r="C2252">
        <v>1</v>
      </c>
      <c r="D2252" t="s">
        <v>4496</v>
      </c>
      <c r="E2252" t="s">
        <v>4497</v>
      </c>
      <c r="F2252" t="s">
        <v>8510</v>
      </c>
      <c r="G2252" s="2">
        <v>174517.71240928597</v>
      </c>
      <c r="H2252" s="2">
        <v>182891.64011631999</v>
      </c>
      <c r="I2252" s="2">
        <v>190706.87610560097</v>
      </c>
      <c r="J2252" s="2">
        <v>228305.80812173267</v>
      </c>
      <c r="K2252" s="2">
        <v>214858.97504886365</v>
      </c>
      <c r="L2252" s="2">
        <v>243166.72435095368</v>
      </c>
      <c r="M2252" s="2">
        <f t="shared" si="35"/>
        <v>2362148.3961795424</v>
      </c>
    </row>
    <row r="2253" spans="1:13" x14ac:dyDescent="0.2">
      <c r="A2253">
        <v>1004</v>
      </c>
      <c r="B2253">
        <v>2248</v>
      </c>
      <c r="C2253">
        <v>1</v>
      </c>
      <c r="D2253" t="s">
        <v>4498</v>
      </c>
      <c r="E2253" t="s">
        <v>4499</v>
      </c>
      <c r="F2253" t="s">
        <v>8510</v>
      </c>
      <c r="G2253" s="2">
        <v>325611.78183783969</v>
      </c>
      <c r="H2253" s="2">
        <v>210318.27866103468</v>
      </c>
      <c r="I2253" s="2">
        <v>186367.19187600768</v>
      </c>
      <c r="J2253" s="2">
        <v>137210.55285860499</v>
      </c>
      <c r="K2253" s="2">
        <v>118745.58664847403</v>
      </c>
      <c r="L2253" s="2">
        <v>149447.26814482402</v>
      </c>
      <c r="M2253" s="2">
        <f t="shared" si="35"/>
        <v>2162298.5499769878</v>
      </c>
    </row>
    <row r="2254" spans="1:13" x14ac:dyDescent="0.2">
      <c r="A2254">
        <v>3372</v>
      </c>
      <c r="B2254">
        <v>2249</v>
      </c>
      <c r="C2254">
        <v>1</v>
      </c>
      <c r="D2254" t="s">
        <v>4500</v>
      </c>
      <c r="E2254" t="s">
        <v>4501</v>
      </c>
      <c r="F2254" t="s">
        <v>8510</v>
      </c>
      <c r="G2254" s="2">
        <v>238622.30048924065</v>
      </c>
      <c r="H2254" s="2">
        <v>192384.200040141</v>
      </c>
      <c r="I2254" s="2">
        <v>181878.78865853368</v>
      </c>
      <c r="J2254" s="2">
        <v>149034.81871369533</v>
      </c>
      <c r="K2254" s="2">
        <v>144720.950340899</v>
      </c>
      <c r="L2254" s="2">
        <v>127956.8317076931</v>
      </c>
      <c r="M2254" s="2">
        <f t="shared" si="35"/>
        <v>2046081.1206895921</v>
      </c>
    </row>
    <row r="2255" spans="1:13" x14ac:dyDescent="0.2">
      <c r="A2255">
        <v>3299</v>
      </c>
      <c r="B2255">
        <v>2250</v>
      </c>
      <c r="C2255">
        <v>1</v>
      </c>
      <c r="D2255" t="s">
        <v>4502</v>
      </c>
      <c r="E2255" t="s">
        <v>4503</v>
      </c>
      <c r="F2255" t="s">
        <v>8510</v>
      </c>
      <c r="G2255" s="2">
        <v>109083.30483136636</v>
      </c>
      <c r="H2255" s="2">
        <v>139905.11386624674</v>
      </c>
      <c r="I2255" s="2">
        <v>160123.81012910968</v>
      </c>
      <c r="J2255" s="2">
        <v>190747.86022716537</v>
      </c>
      <c r="K2255" s="2">
        <v>207681.03114452667</v>
      </c>
      <c r="L2255" s="2">
        <v>203942.11054097465</v>
      </c>
      <c r="M2255" s="2">
        <f t="shared" si="35"/>
        <v>2092212.071151</v>
      </c>
    </row>
    <row r="2256" spans="1:13" x14ac:dyDescent="0.2">
      <c r="A2256">
        <v>1686</v>
      </c>
      <c r="B2256">
        <v>2251</v>
      </c>
      <c r="C2256">
        <v>1</v>
      </c>
      <c r="D2256" t="s">
        <v>4504</v>
      </c>
      <c r="E2256" t="s">
        <v>4505</v>
      </c>
      <c r="F2256" t="s">
        <v>8510</v>
      </c>
      <c r="G2256" s="2">
        <v>111190.96898225318</v>
      </c>
      <c r="H2256" s="2">
        <v>134506.66135411433</v>
      </c>
      <c r="I2256" s="2">
        <v>175454.24836007602</v>
      </c>
      <c r="J2256" s="2">
        <v>188898.47569182297</v>
      </c>
      <c r="K2256" s="2">
        <v>233153.60092092332</v>
      </c>
      <c r="L2256" s="2">
        <v>237524.88510242067</v>
      </c>
      <c r="M2256" s="2">
        <f t="shared" si="35"/>
        <v>2474728.2054264266</v>
      </c>
    </row>
    <row r="2257" spans="1:13" x14ac:dyDescent="0.2">
      <c r="A2257">
        <v>2803</v>
      </c>
      <c r="B2257">
        <v>2252</v>
      </c>
      <c r="C2257">
        <v>1</v>
      </c>
      <c r="D2257" t="s">
        <v>4506</v>
      </c>
      <c r="E2257" t="s">
        <v>4507</v>
      </c>
      <c r="F2257" t="s">
        <v>8510</v>
      </c>
      <c r="G2257" s="2">
        <v>256354.10776603335</v>
      </c>
      <c r="H2257" s="2">
        <v>277339.5648213597</v>
      </c>
      <c r="I2257" s="2">
        <v>257818.00714291798</v>
      </c>
      <c r="J2257" s="2">
        <v>249195.71560294167</v>
      </c>
      <c r="K2257" s="2">
        <v>168019.97189642632</v>
      </c>
      <c r="L2257" s="2">
        <v>185271.99778513701</v>
      </c>
      <c r="M2257" s="2">
        <f t="shared" si="35"/>
        <v>2771501.2600125074</v>
      </c>
    </row>
    <row r="2258" spans="1:13" x14ac:dyDescent="0.2">
      <c r="A2258">
        <v>983</v>
      </c>
      <c r="B2258">
        <v>2253</v>
      </c>
      <c r="C2258">
        <v>1</v>
      </c>
      <c r="D2258" t="s">
        <v>4508</v>
      </c>
      <c r="E2258" t="s">
        <v>4509</v>
      </c>
      <c r="F2258" t="s">
        <v>8510</v>
      </c>
      <c r="G2258" s="2">
        <v>85206.163004563961</v>
      </c>
      <c r="H2258" s="2">
        <v>159700.23131319333</v>
      </c>
      <c r="I2258" s="2">
        <v>206946.86875758902</v>
      </c>
      <c r="J2258" s="2">
        <v>240982.95879993401</v>
      </c>
      <c r="K2258" s="2">
        <v>334384.78097283834</v>
      </c>
      <c r="L2258" s="2">
        <v>350280.89214957267</v>
      </c>
      <c r="M2258" s="2">
        <f t="shared" si="35"/>
        <v>2580056.2689519264</v>
      </c>
    </row>
    <row r="2259" spans="1:13" x14ac:dyDescent="0.2">
      <c r="A2259">
        <v>3640</v>
      </c>
      <c r="B2259">
        <v>2254</v>
      </c>
      <c r="C2259">
        <v>1</v>
      </c>
      <c r="D2259" t="s">
        <v>4510</v>
      </c>
      <c r="E2259" t="s">
        <v>4511</v>
      </c>
      <c r="F2259" t="s">
        <v>8510</v>
      </c>
      <c r="G2259" s="2">
        <v>152279.7627414343</v>
      </c>
      <c r="H2259" s="2">
        <v>181445.73994923299</v>
      </c>
      <c r="I2259" s="2">
        <v>188137.38066421065</v>
      </c>
      <c r="J2259" s="2">
        <v>227403.094542354</v>
      </c>
      <c r="K2259" s="2">
        <v>229266.11883685633</v>
      </c>
      <c r="L2259" s="2">
        <v>224022.27722014664</v>
      </c>
      <c r="M2259" s="2">
        <f t="shared" si="35"/>
        <v>2412216.5046424861</v>
      </c>
    </row>
    <row r="2260" spans="1:13" x14ac:dyDescent="0.2">
      <c r="A2260">
        <v>3760</v>
      </c>
      <c r="B2260">
        <v>2255</v>
      </c>
      <c r="C2260">
        <v>1</v>
      </c>
      <c r="D2260" t="s">
        <v>4512</v>
      </c>
      <c r="E2260" t="s">
        <v>4513</v>
      </c>
      <c r="F2260" t="s">
        <v>8510</v>
      </c>
      <c r="G2260" s="2">
        <v>283158.78912598436</v>
      </c>
      <c r="H2260" s="2">
        <v>202082.43376278065</v>
      </c>
      <c r="I2260" s="2">
        <v>198055.36840129798</v>
      </c>
      <c r="J2260" s="2">
        <v>171275.02312268267</v>
      </c>
      <c r="K2260" s="2">
        <v>172965.178172713</v>
      </c>
      <c r="L2260" s="2">
        <v>182125.3381027923</v>
      </c>
      <c r="M2260" s="2">
        <f t="shared" si="35"/>
        <v>2334557.1795528168</v>
      </c>
    </row>
    <row r="2261" spans="1:13" x14ac:dyDescent="0.2">
      <c r="A2261">
        <v>1501</v>
      </c>
      <c r="B2261">
        <v>2256</v>
      </c>
      <c r="C2261">
        <v>1</v>
      </c>
      <c r="D2261" t="s">
        <v>4514</v>
      </c>
      <c r="E2261" t="s">
        <v>4515</v>
      </c>
      <c r="F2261" t="s">
        <v>8510</v>
      </c>
      <c r="G2261" s="2">
        <v>118362.48762933562</v>
      </c>
      <c r="H2261" s="2">
        <v>195750.99855643464</v>
      </c>
      <c r="I2261" s="2">
        <v>167538.54729604867</v>
      </c>
      <c r="J2261" s="2">
        <v>227746.81335168099</v>
      </c>
      <c r="K2261" s="2">
        <v>202585.19015898733</v>
      </c>
      <c r="L2261" s="2">
        <v>212911.01187207899</v>
      </c>
      <c r="M2261" s="2">
        <f t="shared" si="35"/>
        <v>2107975.775348065</v>
      </c>
    </row>
    <row r="2262" spans="1:13" x14ac:dyDescent="0.2">
      <c r="A2262">
        <v>3152</v>
      </c>
      <c r="B2262">
        <v>2257</v>
      </c>
      <c r="C2262">
        <v>1</v>
      </c>
      <c r="D2262" t="s">
        <v>4516</v>
      </c>
      <c r="E2262" t="s">
        <v>4517</v>
      </c>
      <c r="F2262" t="s">
        <v>8510</v>
      </c>
      <c r="G2262" s="2">
        <v>184342.85316362637</v>
      </c>
      <c r="H2262" s="2">
        <v>170601.74593092335</v>
      </c>
      <c r="I2262" s="2">
        <v>166744.476617037</v>
      </c>
      <c r="J2262" s="2">
        <v>155239.39294456667</v>
      </c>
      <c r="K2262" s="2">
        <v>152296.606833028</v>
      </c>
      <c r="L2262" s="2">
        <v>153855.65099431734</v>
      </c>
      <c r="M2262" s="2">
        <f t="shared" si="35"/>
        <v>2061113.6773175728</v>
      </c>
    </row>
    <row r="2263" spans="1:13" x14ac:dyDescent="0.2">
      <c r="A2263">
        <v>4556</v>
      </c>
      <c r="B2263">
        <v>2258</v>
      </c>
      <c r="C2263">
        <v>1</v>
      </c>
      <c r="D2263" t="s">
        <v>4518</v>
      </c>
      <c r="E2263" t="s">
        <v>4519</v>
      </c>
      <c r="F2263" t="s">
        <v>8510</v>
      </c>
      <c r="G2263" s="2">
        <v>169203.2495468891</v>
      </c>
      <c r="H2263" s="2">
        <v>154893.28435059832</v>
      </c>
      <c r="I2263" s="2">
        <v>164045.245706343</v>
      </c>
      <c r="J2263" s="2">
        <v>211120.53809305432</v>
      </c>
      <c r="K2263" s="2">
        <v>197814.19554082665</v>
      </c>
      <c r="L2263" s="2">
        <v>180956.43759636267</v>
      </c>
      <c r="M2263" s="2">
        <f t="shared" si="35"/>
        <v>2133346.962874833</v>
      </c>
    </row>
    <row r="2264" spans="1:13" x14ac:dyDescent="0.2">
      <c r="A2264">
        <v>1196</v>
      </c>
      <c r="B2264">
        <v>2259</v>
      </c>
      <c r="C2264">
        <v>1</v>
      </c>
      <c r="D2264" t="s">
        <v>4520</v>
      </c>
      <c r="E2264" t="s">
        <v>4521</v>
      </c>
      <c r="F2264" t="s">
        <v>8510</v>
      </c>
      <c r="G2264" s="2">
        <v>153292.18781884131</v>
      </c>
      <c r="H2264" s="2">
        <v>166529.81904665299</v>
      </c>
      <c r="I2264" s="2">
        <v>165888.51886103366</v>
      </c>
      <c r="J2264" s="2">
        <v>193661.09911304933</v>
      </c>
      <c r="K2264" s="2">
        <v>198000.96653834698</v>
      </c>
      <c r="L2264" s="2">
        <v>177941.42066283469</v>
      </c>
      <c r="M2264" s="2">
        <f t="shared" si="35"/>
        <v>2342459.6283105011</v>
      </c>
    </row>
    <row r="2265" spans="1:13" x14ac:dyDescent="0.2">
      <c r="A2265">
        <v>134</v>
      </c>
      <c r="B2265">
        <v>2260</v>
      </c>
      <c r="C2265">
        <v>1</v>
      </c>
      <c r="D2265" t="s">
        <v>4522</v>
      </c>
      <c r="E2265" t="s">
        <v>4523</v>
      </c>
      <c r="F2265" t="s">
        <v>8510</v>
      </c>
      <c r="G2265" s="2">
        <v>193431.15436247303</v>
      </c>
      <c r="H2265" s="2">
        <v>199036.96189142633</v>
      </c>
      <c r="I2265" s="2">
        <v>201058.75957614169</v>
      </c>
      <c r="J2265" s="2">
        <v>222798.97666478599</v>
      </c>
      <c r="K2265" s="2">
        <v>238318.16193540333</v>
      </c>
      <c r="L2265" s="2">
        <v>232501.601839512</v>
      </c>
      <c r="M2265" s="2">
        <f t="shared" si="35"/>
        <v>2536506.7498572953</v>
      </c>
    </row>
    <row r="2266" spans="1:13" x14ac:dyDescent="0.2">
      <c r="A2266">
        <v>3769</v>
      </c>
      <c r="B2266">
        <v>2261</v>
      </c>
      <c r="C2266">
        <v>1</v>
      </c>
      <c r="D2266" t="s">
        <v>4524</v>
      </c>
      <c r="E2266" t="s">
        <v>4525</v>
      </c>
      <c r="F2266" t="s">
        <v>8510</v>
      </c>
      <c r="G2266" s="2">
        <v>210903.03340211333</v>
      </c>
      <c r="H2266" s="2">
        <v>198811.42433875101</v>
      </c>
      <c r="I2266" s="2">
        <v>211899.79745743002</v>
      </c>
      <c r="J2266" s="2">
        <v>205711.21188831565</v>
      </c>
      <c r="K2266" s="2">
        <v>210485.91008008734</v>
      </c>
      <c r="L2266" s="2">
        <v>211549.75642085564</v>
      </c>
      <c r="M2266" s="2">
        <f t="shared" si="35"/>
        <v>2601684.5664082747</v>
      </c>
    </row>
    <row r="2267" spans="1:13" x14ac:dyDescent="0.2">
      <c r="A2267">
        <v>5550</v>
      </c>
      <c r="B2267">
        <v>2262</v>
      </c>
      <c r="C2267">
        <v>1</v>
      </c>
      <c r="D2267" t="s">
        <v>4526</v>
      </c>
      <c r="E2267" t="s">
        <v>4527</v>
      </c>
      <c r="F2267" t="s">
        <v>8510</v>
      </c>
      <c r="G2267" s="2">
        <v>224418.17465850036</v>
      </c>
      <c r="H2267" s="2">
        <v>202886.68295068564</v>
      </c>
      <c r="I2267" s="2">
        <v>191784.62831389203</v>
      </c>
      <c r="J2267" s="2">
        <v>209091.98672283199</v>
      </c>
      <c r="K2267" s="2">
        <v>247998.42559460667</v>
      </c>
      <c r="L2267" s="2">
        <v>276143.53458020464</v>
      </c>
      <c r="M2267" s="2">
        <f t="shared" si="35"/>
        <v>2628633.4838189967</v>
      </c>
    </row>
    <row r="2268" spans="1:13" x14ac:dyDescent="0.2">
      <c r="A2268">
        <v>540</v>
      </c>
      <c r="B2268">
        <v>2263</v>
      </c>
      <c r="C2268">
        <v>1</v>
      </c>
      <c r="D2268" t="s">
        <v>4528</v>
      </c>
      <c r="E2268" t="s">
        <v>4529</v>
      </c>
      <c r="F2268" t="s">
        <v>8510</v>
      </c>
      <c r="G2268" s="2">
        <v>263218.81250284601</v>
      </c>
      <c r="H2268" s="2">
        <v>219443.02240418</v>
      </c>
      <c r="I2268" s="2">
        <v>238054.21380532699</v>
      </c>
      <c r="J2268" s="2">
        <v>187563.49643403865</v>
      </c>
      <c r="K2268" s="2">
        <v>189656.639336491</v>
      </c>
      <c r="L2268" s="2">
        <v>178373.86651539302</v>
      </c>
      <c r="M2268" s="2">
        <f t="shared" si="35"/>
        <v>2476314.583163389</v>
      </c>
    </row>
    <row r="2269" spans="1:13" x14ac:dyDescent="0.2">
      <c r="A2269">
        <v>1187</v>
      </c>
      <c r="B2269">
        <v>2264</v>
      </c>
      <c r="C2269">
        <v>1</v>
      </c>
      <c r="D2269" t="s">
        <v>4530</v>
      </c>
      <c r="E2269" t="s">
        <v>4531</v>
      </c>
      <c r="F2269" t="s">
        <v>8510</v>
      </c>
      <c r="G2269" s="2">
        <v>208861.86505508365</v>
      </c>
      <c r="H2269" s="2">
        <v>209097.42598688233</v>
      </c>
      <c r="I2269" s="2">
        <v>256707.66310625034</v>
      </c>
      <c r="J2269" s="2">
        <v>221818.72729665731</v>
      </c>
      <c r="K2269" s="2">
        <v>165073.90538024</v>
      </c>
      <c r="L2269" s="2">
        <v>138444.9453399996</v>
      </c>
      <c r="M2269" s="2">
        <f t="shared" si="35"/>
        <v>2062408.6494057395</v>
      </c>
    </row>
    <row r="2270" spans="1:13" x14ac:dyDescent="0.2">
      <c r="A2270">
        <v>3692</v>
      </c>
      <c r="B2270">
        <v>2265</v>
      </c>
      <c r="C2270">
        <v>1</v>
      </c>
      <c r="D2270" t="s">
        <v>4532</v>
      </c>
      <c r="E2270" t="s">
        <v>4533</v>
      </c>
      <c r="F2270" t="s">
        <v>8510</v>
      </c>
      <c r="G2270" s="2">
        <v>161882.8445529757</v>
      </c>
      <c r="H2270" s="2">
        <v>136338.41049953635</v>
      </c>
      <c r="I2270" s="2">
        <v>135572.75171815266</v>
      </c>
      <c r="J2270" s="2">
        <v>139885.24240034298</v>
      </c>
      <c r="K2270" s="2">
        <v>145782.713670467</v>
      </c>
      <c r="L2270" s="2">
        <v>142942.15439915165</v>
      </c>
      <c r="M2270" s="2">
        <f t="shared" si="35"/>
        <v>2105484.0490342919</v>
      </c>
    </row>
    <row r="2271" spans="1:13" x14ac:dyDescent="0.2">
      <c r="A2271">
        <v>767</v>
      </c>
      <c r="B2271">
        <v>2266</v>
      </c>
      <c r="C2271">
        <v>1</v>
      </c>
      <c r="D2271" t="s">
        <v>4534</v>
      </c>
      <c r="E2271" t="s">
        <v>4535</v>
      </c>
      <c r="F2271" t="s">
        <v>8510</v>
      </c>
      <c r="G2271" s="2">
        <v>239245.03486961001</v>
      </c>
      <c r="H2271" s="2">
        <v>174168.63047793202</v>
      </c>
      <c r="I2271" s="2">
        <v>209940.82668096034</v>
      </c>
      <c r="J2271" s="2">
        <v>176502.51340516366</v>
      </c>
      <c r="K2271" s="2">
        <v>213104.25109831232</v>
      </c>
      <c r="L2271" s="2">
        <v>230118.67526168702</v>
      </c>
      <c r="M2271" s="2">
        <f t="shared" si="35"/>
        <v>2361745.3902644604</v>
      </c>
    </row>
    <row r="2272" spans="1:13" x14ac:dyDescent="0.2">
      <c r="A2272">
        <v>4010</v>
      </c>
      <c r="B2272">
        <v>2267</v>
      </c>
      <c r="C2272">
        <v>1</v>
      </c>
      <c r="D2272" t="s">
        <v>4536</v>
      </c>
      <c r="E2272" t="s">
        <v>4537</v>
      </c>
      <c r="F2272" t="s">
        <v>8510</v>
      </c>
      <c r="G2272" s="2">
        <v>192444.25283700999</v>
      </c>
      <c r="H2272" s="2">
        <v>196466.04483586634</v>
      </c>
      <c r="I2272" s="2">
        <v>194981.73847091667</v>
      </c>
      <c r="J2272" s="2">
        <v>193427.95437147803</v>
      </c>
      <c r="K2272" s="2">
        <v>175104.92732960134</v>
      </c>
      <c r="L2272" s="2">
        <v>166240.54062592232</v>
      </c>
      <c r="M2272" s="2">
        <f t="shared" si="35"/>
        <v>2471535.7949997974</v>
      </c>
    </row>
    <row r="2273" spans="1:13" x14ac:dyDescent="0.2">
      <c r="A2273">
        <v>5351</v>
      </c>
      <c r="B2273">
        <v>2268</v>
      </c>
      <c r="C2273">
        <v>1</v>
      </c>
      <c r="D2273" t="s">
        <v>4538</v>
      </c>
      <c r="E2273" t="s">
        <v>4539</v>
      </c>
      <c r="F2273" t="s">
        <v>8510</v>
      </c>
      <c r="G2273" s="2">
        <v>215353.32514085734</v>
      </c>
      <c r="H2273" s="2">
        <v>219795.02402515369</v>
      </c>
      <c r="I2273" s="2">
        <v>206534.21188507703</v>
      </c>
      <c r="J2273" s="2">
        <v>226380.08029937732</v>
      </c>
      <c r="K2273" s="2">
        <v>235372.62884741367</v>
      </c>
      <c r="L2273" s="2">
        <v>249435.06633112367</v>
      </c>
      <c r="M2273" s="2">
        <f t="shared" si="35"/>
        <v>2574296.502592274</v>
      </c>
    </row>
    <row r="2274" spans="1:13" x14ac:dyDescent="0.2">
      <c r="A2274">
        <v>461</v>
      </c>
      <c r="B2274">
        <v>2269</v>
      </c>
      <c r="C2274">
        <v>1</v>
      </c>
      <c r="D2274" t="s">
        <v>4540</v>
      </c>
      <c r="E2274" t="s">
        <v>4541</v>
      </c>
      <c r="F2274" t="s">
        <v>8510</v>
      </c>
      <c r="G2274" s="2">
        <v>182964.33335721501</v>
      </c>
      <c r="H2274" s="2">
        <v>194757.538290606</v>
      </c>
      <c r="I2274" s="2">
        <v>201833.77869316298</v>
      </c>
      <c r="J2274" s="2">
        <v>196033.67332183567</v>
      </c>
      <c r="K2274" s="2">
        <v>219277.35192211703</v>
      </c>
      <c r="L2274" s="2">
        <v>226559.49047833469</v>
      </c>
      <c r="M2274" s="2">
        <f t="shared" si="35"/>
        <v>2325567.4357013004</v>
      </c>
    </row>
    <row r="2275" spans="1:13" x14ac:dyDescent="0.2">
      <c r="A2275">
        <v>5059</v>
      </c>
      <c r="B2275">
        <v>2270</v>
      </c>
      <c r="C2275">
        <v>1</v>
      </c>
      <c r="D2275" t="s">
        <v>4542</v>
      </c>
      <c r="E2275" t="s">
        <v>4543</v>
      </c>
      <c r="F2275" t="s">
        <v>8510</v>
      </c>
      <c r="G2275" s="2">
        <v>261386.09674183637</v>
      </c>
      <c r="H2275" s="2">
        <v>187009.17957205567</v>
      </c>
      <c r="I2275" s="2">
        <v>191122.01881141236</v>
      </c>
      <c r="J2275" s="2">
        <v>153603.35358150268</v>
      </c>
      <c r="K2275" s="2">
        <v>159682.1820608713</v>
      </c>
      <c r="L2275" s="2">
        <v>151338.43887035068</v>
      </c>
      <c r="M2275" s="2">
        <f t="shared" si="35"/>
        <v>1986252.0261051338</v>
      </c>
    </row>
    <row r="2276" spans="1:13" x14ac:dyDescent="0.2">
      <c r="A2276">
        <v>3722</v>
      </c>
      <c r="B2276">
        <v>2271</v>
      </c>
      <c r="C2276">
        <v>1</v>
      </c>
      <c r="D2276" t="s">
        <v>4544</v>
      </c>
      <c r="E2276" t="s">
        <v>4545</v>
      </c>
      <c r="F2276" t="s">
        <v>8510</v>
      </c>
      <c r="G2276" s="2">
        <v>160908.41482971297</v>
      </c>
      <c r="H2276" s="2">
        <v>162867.57205150701</v>
      </c>
      <c r="I2276" s="2">
        <v>165900.64750963333</v>
      </c>
      <c r="J2276" s="2">
        <v>146735.15433442802</v>
      </c>
      <c r="K2276" s="2">
        <v>128118.12604192267</v>
      </c>
      <c r="L2276" s="2">
        <v>117580.84169990076</v>
      </c>
      <c r="M2276" s="2">
        <f t="shared" si="35"/>
        <v>2252773.3715029079</v>
      </c>
    </row>
    <row r="2277" spans="1:13" x14ac:dyDescent="0.2">
      <c r="A2277">
        <v>4503</v>
      </c>
      <c r="B2277">
        <v>2272</v>
      </c>
      <c r="C2277">
        <v>1</v>
      </c>
      <c r="D2277" t="s">
        <v>4546</v>
      </c>
      <c r="E2277" t="s">
        <v>4547</v>
      </c>
      <c r="F2277" t="s">
        <v>8510</v>
      </c>
      <c r="G2277" s="2">
        <v>150503.72463589101</v>
      </c>
      <c r="H2277" s="2">
        <v>226857.27729377369</v>
      </c>
      <c r="I2277" s="2">
        <v>233284.05326923533</v>
      </c>
      <c r="J2277" s="2">
        <v>287597.62310795271</v>
      </c>
      <c r="K2277" s="2">
        <v>252056.22376294737</v>
      </c>
      <c r="L2277" s="2">
        <v>220363.71296600299</v>
      </c>
      <c r="M2277" s="2">
        <f t="shared" si="35"/>
        <v>2296682.8377394015</v>
      </c>
    </row>
    <row r="2278" spans="1:13" x14ac:dyDescent="0.2">
      <c r="A2278">
        <v>3757</v>
      </c>
      <c r="B2278">
        <v>2273</v>
      </c>
      <c r="C2278">
        <v>1</v>
      </c>
      <c r="D2278" t="s">
        <v>4548</v>
      </c>
      <c r="E2278" t="s">
        <v>4549</v>
      </c>
      <c r="F2278" t="s">
        <v>8510</v>
      </c>
      <c r="G2278" s="2">
        <v>262345.54312613833</v>
      </c>
      <c r="H2278" s="2">
        <v>173093.41128530764</v>
      </c>
      <c r="I2278" s="2">
        <v>162988.20263162165</v>
      </c>
      <c r="J2278" s="2">
        <v>114344.69806408409</v>
      </c>
      <c r="K2278" s="2">
        <v>107349.8540255694</v>
      </c>
      <c r="L2278" s="2">
        <v>105898.51357087743</v>
      </c>
      <c r="M2278" s="2">
        <f t="shared" si="35"/>
        <v>1896626.2125851554</v>
      </c>
    </row>
    <row r="2279" spans="1:13" x14ac:dyDescent="0.2">
      <c r="A2279">
        <v>5363</v>
      </c>
      <c r="B2279">
        <v>2274</v>
      </c>
      <c r="C2279">
        <v>1</v>
      </c>
      <c r="D2279" t="s">
        <v>4550</v>
      </c>
      <c r="E2279" t="s">
        <v>4551</v>
      </c>
      <c r="F2279" t="s">
        <v>8510</v>
      </c>
      <c r="G2279" s="2">
        <v>99717.509050947439</v>
      </c>
      <c r="H2279" s="2">
        <v>135170.30770635398</v>
      </c>
      <c r="I2279" s="2">
        <v>179858.79856533333</v>
      </c>
      <c r="J2279" s="2">
        <v>172608.79115214234</v>
      </c>
      <c r="K2279" s="2">
        <v>208308.87823448496</v>
      </c>
      <c r="L2279" s="2">
        <v>174941.70517229498</v>
      </c>
      <c r="M2279" s="2">
        <f t="shared" si="35"/>
        <v>1879595.26232977</v>
      </c>
    </row>
    <row r="2280" spans="1:13" x14ac:dyDescent="0.2">
      <c r="A2280">
        <v>5115</v>
      </c>
      <c r="B2280">
        <v>2275</v>
      </c>
      <c r="C2280">
        <v>1</v>
      </c>
      <c r="D2280" t="s">
        <v>4552</v>
      </c>
      <c r="E2280" t="s">
        <v>4553</v>
      </c>
      <c r="F2280" t="s">
        <v>8510</v>
      </c>
      <c r="G2280" s="2">
        <v>86419.225818711086</v>
      </c>
      <c r="H2280" s="2">
        <v>213854.49738152232</v>
      </c>
      <c r="I2280" s="2">
        <v>218224.49786098333</v>
      </c>
      <c r="J2280" s="2">
        <v>200008.95137650799</v>
      </c>
      <c r="K2280" s="2">
        <v>138218.37349721193</v>
      </c>
      <c r="L2280" s="2">
        <v>52263.726513276604</v>
      </c>
      <c r="M2280" s="2">
        <f t="shared" si="35"/>
        <v>1805840.7093805165</v>
      </c>
    </row>
    <row r="2281" spans="1:13" x14ac:dyDescent="0.2">
      <c r="A2281">
        <v>1596</v>
      </c>
      <c r="B2281">
        <v>2276</v>
      </c>
      <c r="C2281">
        <v>1</v>
      </c>
      <c r="D2281" t="s">
        <v>4554</v>
      </c>
      <c r="E2281" t="s">
        <v>4555</v>
      </c>
      <c r="F2281" t="s">
        <v>8510</v>
      </c>
      <c r="G2281" s="2">
        <v>133362.27871703534</v>
      </c>
      <c r="H2281" s="2">
        <v>147534.67253469667</v>
      </c>
      <c r="I2281" s="2">
        <v>145702.63689205699</v>
      </c>
      <c r="J2281" s="2">
        <v>159630.89309195368</v>
      </c>
      <c r="K2281" s="2">
        <v>173729.59970167466</v>
      </c>
      <c r="L2281" s="2">
        <v>136891.35599488599</v>
      </c>
      <c r="M2281" s="2">
        <f t="shared" si="35"/>
        <v>2213974.0408416903</v>
      </c>
    </row>
    <row r="2282" spans="1:13" x14ac:dyDescent="0.2">
      <c r="A2282">
        <v>4770</v>
      </c>
      <c r="B2282">
        <v>2277</v>
      </c>
      <c r="C2282">
        <v>1</v>
      </c>
      <c r="D2282" t="s">
        <v>4556</v>
      </c>
      <c r="E2282" t="s">
        <v>4557</v>
      </c>
      <c r="F2282" t="s">
        <v>8510</v>
      </c>
      <c r="G2282" s="2">
        <v>206623.63988073866</v>
      </c>
      <c r="H2282" s="2">
        <v>216861.03484761066</v>
      </c>
      <c r="I2282" s="2">
        <v>213812.47836623635</v>
      </c>
      <c r="J2282" s="2">
        <v>225839.35992201834</v>
      </c>
      <c r="K2282" s="2">
        <v>227956.5207282553</v>
      </c>
      <c r="L2282" s="2">
        <v>226029.57016452737</v>
      </c>
      <c r="M2282" s="2">
        <f t="shared" si="35"/>
        <v>2277409.4486978501</v>
      </c>
    </row>
    <row r="2283" spans="1:13" x14ac:dyDescent="0.2">
      <c r="A2283">
        <v>1058</v>
      </c>
      <c r="B2283">
        <v>2278</v>
      </c>
      <c r="C2283">
        <v>1</v>
      </c>
      <c r="D2283" t="s">
        <v>4558</v>
      </c>
      <c r="E2283" t="s">
        <v>4559</v>
      </c>
      <c r="F2283" t="s">
        <v>8510</v>
      </c>
      <c r="G2283" s="2">
        <v>194610.95444876634</v>
      </c>
      <c r="H2283" s="2">
        <v>149045.32626624766</v>
      </c>
      <c r="I2283" s="2">
        <v>154095.80477139933</v>
      </c>
      <c r="J2283" s="2">
        <v>166233.4615615503</v>
      </c>
      <c r="K2283" s="2">
        <v>156331.10714521867</v>
      </c>
      <c r="L2283" s="2">
        <v>139970.19059528099</v>
      </c>
      <c r="M2283" s="2">
        <f t="shared" si="35"/>
        <v>2141743.8888732544</v>
      </c>
    </row>
    <row r="2284" spans="1:13" x14ac:dyDescent="0.2">
      <c r="A2284">
        <v>4498</v>
      </c>
      <c r="B2284">
        <v>2279</v>
      </c>
      <c r="C2284">
        <v>1</v>
      </c>
      <c r="D2284" t="s">
        <v>4560</v>
      </c>
      <c r="E2284" t="s">
        <v>4561</v>
      </c>
      <c r="F2284" t="s">
        <v>8510</v>
      </c>
      <c r="G2284" s="2">
        <v>183726.02274718034</v>
      </c>
      <c r="H2284" s="2">
        <v>197959.67625416131</v>
      </c>
      <c r="I2284" s="2">
        <v>204614.18685735235</v>
      </c>
      <c r="J2284" s="2">
        <v>193836.56222635231</v>
      </c>
      <c r="K2284" s="2">
        <v>212873.31737859</v>
      </c>
      <c r="L2284" s="2">
        <v>188447.27862115498</v>
      </c>
      <c r="M2284" s="2">
        <f t="shared" si="35"/>
        <v>1836815.8477136989</v>
      </c>
    </row>
    <row r="2285" spans="1:13" x14ac:dyDescent="0.2">
      <c r="A2285">
        <v>216</v>
      </c>
      <c r="B2285">
        <v>2280</v>
      </c>
      <c r="C2285">
        <v>1</v>
      </c>
      <c r="D2285" t="s">
        <v>4562</v>
      </c>
      <c r="E2285" t="s">
        <v>4563</v>
      </c>
      <c r="F2285" t="s">
        <v>8510</v>
      </c>
      <c r="G2285" s="2">
        <v>81295.3020489263</v>
      </c>
      <c r="H2285" s="2">
        <v>101952.24844414594</v>
      </c>
      <c r="I2285" s="2">
        <v>98038.841390576796</v>
      </c>
      <c r="J2285" s="2">
        <v>132800.47129957398</v>
      </c>
      <c r="K2285" s="2">
        <v>124062.08032985633</v>
      </c>
      <c r="L2285" s="2">
        <v>117209.86011582799</v>
      </c>
      <c r="M2285" s="2">
        <f t="shared" si="35"/>
        <v>1664220.4863390797</v>
      </c>
    </row>
    <row r="2286" spans="1:13" x14ac:dyDescent="0.2">
      <c r="A2286">
        <v>1353</v>
      </c>
      <c r="B2286">
        <v>2281</v>
      </c>
      <c r="C2286">
        <v>1</v>
      </c>
      <c r="D2286" t="s">
        <v>4564</v>
      </c>
      <c r="E2286" t="s">
        <v>4565</v>
      </c>
      <c r="F2286" t="s">
        <v>8510</v>
      </c>
      <c r="G2286" s="2">
        <v>197483.19215379469</v>
      </c>
      <c r="H2286" s="2">
        <v>171715.46630824835</v>
      </c>
      <c r="I2286" s="2">
        <v>168633.16255302532</v>
      </c>
      <c r="J2286" s="2">
        <v>152291.03221356368</v>
      </c>
      <c r="K2286" s="2">
        <v>158028.68364786435</v>
      </c>
      <c r="L2286" s="2">
        <v>160710.14583367601</v>
      </c>
      <c r="M2286" s="2">
        <f t="shared" si="35"/>
        <v>2117775.0693059377</v>
      </c>
    </row>
    <row r="2287" spans="1:13" x14ac:dyDescent="0.2">
      <c r="A2287">
        <v>2745</v>
      </c>
      <c r="B2287">
        <v>2282</v>
      </c>
      <c r="C2287">
        <v>1</v>
      </c>
      <c r="D2287" t="s">
        <v>4566</v>
      </c>
      <c r="E2287" t="s">
        <v>4567</v>
      </c>
      <c r="F2287" t="s">
        <v>8510</v>
      </c>
      <c r="G2287" s="2">
        <v>170121.71008268799</v>
      </c>
      <c r="H2287" s="2">
        <v>194653.80643903933</v>
      </c>
      <c r="I2287" s="2">
        <v>182642.35172984432</v>
      </c>
      <c r="J2287" s="2">
        <v>177374.61369451298</v>
      </c>
      <c r="K2287" s="2">
        <v>184790.43116311901</v>
      </c>
      <c r="L2287" s="2">
        <v>199330.473486562</v>
      </c>
      <c r="M2287" s="2">
        <f t="shared" si="35"/>
        <v>2359174.6409226386</v>
      </c>
    </row>
    <row r="2288" spans="1:13" x14ac:dyDescent="0.2">
      <c r="A2288">
        <v>4427</v>
      </c>
      <c r="B2288">
        <v>2283</v>
      </c>
      <c r="C2288">
        <v>1</v>
      </c>
      <c r="D2288" t="s">
        <v>4568</v>
      </c>
      <c r="E2288" t="s">
        <v>4569</v>
      </c>
      <c r="F2288" t="s">
        <v>8510</v>
      </c>
      <c r="G2288" s="2">
        <v>222441.88561513866</v>
      </c>
      <c r="H2288" s="2">
        <v>205307.06630512033</v>
      </c>
      <c r="I2288" s="2">
        <v>204617.1213427117</v>
      </c>
      <c r="J2288" s="2">
        <v>211699.03268262302</v>
      </c>
      <c r="K2288" s="2">
        <v>197895.969528774</v>
      </c>
      <c r="L2288" s="2">
        <v>208300.17885250531</v>
      </c>
      <c r="M2288" s="2">
        <f t="shared" si="35"/>
        <v>2544347.9715092955</v>
      </c>
    </row>
    <row r="2289" spans="1:13" x14ac:dyDescent="0.2">
      <c r="A2289">
        <v>2040</v>
      </c>
      <c r="B2289">
        <v>2284</v>
      </c>
      <c r="C2289">
        <v>1</v>
      </c>
      <c r="D2289" t="s">
        <v>4570</v>
      </c>
      <c r="E2289" t="s">
        <v>4571</v>
      </c>
      <c r="F2289" t="s">
        <v>8510</v>
      </c>
      <c r="G2289" s="2">
        <v>140165.23175628186</v>
      </c>
      <c r="H2289" s="2">
        <v>154627.49985624032</v>
      </c>
      <c r="I2289" s="2">
        <v>180324.78153647701</v>
      </c>
      <c r="J2289" s="2">
        <v>212271.07703002667</v>
      </c>
      <c r="K2289" s="2">
        <v>259393.58190478734</v>
      </c>
      <c r="L2289" s="2">
        <v>347304.54509860935</v>
      </c>
      <c r="M2289" s="2">
        <f t="shared" si="35"/>
        <v>2404302.0675042486</v>
      </c>
    </row>
    <row r="2290" spans="1:13" x14ac:dyDescent="0.2">
      <c r="A2290">
        <v>1919</v>
      </c>
      <c r="B2290">
        <v>2285</v>
      </c>
      <c r="C2290">
        <v>1</v>
      </c>
      <c r="D2290" t="s">
        <v>4572</v>
      </c>
      <c r="E2290" t="s">
        <v>4573</v>
      </c>
      <c r="F2290" t="s">
        <v>8510</v>
      </c>
      <c r="G2290" s="2">
        <v>295318.52468965499</v>
      </c>
      <c r="H2290" s="2">
        <v>206888.22910467067</v>
      </c>
      <c r="I2290" s="2">
        <v>193826.64065675903</v>
      </c>
      <c r="J2290" s="2">
        <v>144762.85323643367</v>
      </c>
      <c r="K2290" s="2">
        <v>146084.05147645331</v>
      </c>
      <c r="L2290" s="2">
        <v>123335.05115785399</v>
      </c>
      <c r="M2290" s="2">
        <f t="shared" si="35"/>
        <v>2220091.5498935408</v>
      </c>
    </row>
    <row r="2291" spans="1:13" x14ac:dyDescent="0.2">
      <c r="A2291">
        <v>2317</v>
      </c>
      <c r="B2291">
        <v>2286</v>
      </c>
      <c r="C2291">
        <v>1</v>
      </c>
      <c r="D2291" t="s">
        <v>4574</v>
      </c>
      <c r="E2291" t="s">
        <v>4575</v>
      </c>
      <c r="F2291" t="s">
        <v>8510</v>
      </c>
      <c r="G2291" s="2">
        <v>248953.9258161773</v>
      </c>
      <c r="H2291" s="2">
        <v>199307.72636880502</v>
      </c>
      <c r="I2291" s="2">
        <v>190904.75774051202</v>
      </c>
      <c r="J2291" s="2">
        <v>189825.05913430534</v>
      </c>
      <c r="K2291" s="2">
        <v>144050.00698998367</v>
      </c>
      <c r="L2291" s="2">
        <v>136834.72352193165</v>
      </c>
      <c r="M2291" s="2">
        <f t="shared" si="35"/>
        <v>1968123.3970058162</v>
      </c>
    </row>
    <row r="2292" spans="1:13" x14ac:dyDescent="0.2">
      <c r="A2292">
        <v>2164</v>
      </c>
      <c r="B2292">
        <v>2287</v>
      </c>
      <c r="C2292">
        <v>1</v>
      </c>
      <c r="D2292" t="s">
        <v>4576</v>
      </c>
      <c r="E2292" t="s">
        <v>4577</v>
      </c>
      <c r="F2292" t="s">
        <v>8510</v>
      </c>
      <c r="G2292" s="2">
        <v>107217.26167785386</v>
      </c>
      <c r="H2292" s="2">
        <v>127627.09849307453</v>
      </c>
      <c r="I2292" s="2">
        <v>138405.186453014</v>
      </c>
      <c r="J2292" s="2">
        <v>178121.11107589933</v>
      </c>
      <c r="K2292" s="2">
        <v>167883.12235577934</v>
      </c>
      <c r="L2292" s="2">
        <v>138993.41737848034</v>
      </c>
      <c r="M2292" s="2">
        <f t="shared" si="35"/>
        <v>2040907.2166316528</v>
      </c>
    </row>
    <row r="2293" spans="1:13" x14ac:dyDescent="0.2">
      <c r="A2293">
        <v>3653</v>
      </c>
      <c r="B2293">
        <v>2288</v>
      </c>
      <c r="C2293">
        <v>1</v>
      </c>
      <c r="D2293" t="s">
        <v>4578</v>
      </c>
      <c r="E2293" t="s">
        <v>4579</v>
      </c>
      <c r="F2293" t="s">
        <v>8510</v>
      </c>
      <c r="G2293" s="2">
        <v>231847.91836605468</v>
      </c>
      <c r="H2293" s="2">
        <v>211178.28135361068</v>
      </c>
      <c r="I2293" s="2">
        <v>197042.96122919102</v>
      </c>
      <c r="J2293" s="2">
        <v>183337.38160142032</v>
      </c>
      <c r="K2293" s="2">
        <v>179699.76904445598</v>
      </c>
      <c r="L2293" s="2">
        <v>179553.70760281864</v>
      </c>
      <c r="M2293" s="2">
        <f t="shared" si="35"/>
        <v>2484759.4447513819</v>
      </c>
    </row>
    <row r="2294" spans="1:13" x14ac:dyDescent="0.2">
      <c r="A2294">
        <v>2585</v>
      </c>
      <c r="B2294">
        <v>2289</v>
      </c>
      <c r="C2294">
        <v>1</v>
      </c>
      <c r="D2294" t="s">
        <v>4580</v>
      </c>
      <c r="E2294" t="s">
        <v>4581</v>
      </c>
      <c r="F2294" t="s">
        <v>8510</v>
      </c>
      <c r="G2294" s="2">
        <v>157212.27794134335</v>
      </c>
      <c r="H2294" s="2">
        <v>201893.28138818766</v>
      </c>
      <c r="I2294" s="2">
        <v>247871.90761399837</v>
      </c>
      <c r="J2294" s="2">
        <v>233086.24412787298</v>
      </c>
      <c r="K2294" s="2">
        <v>236742.63031467632</v>
      </c>
      <c r="L2294" s="2">
        <v>225293.08416775265</v>
      </c>
      <c r="M2294" s="2">
        <f t="shared" si="35"/>
        <v>2261346.8827237524</v>
      </c>
    </row>
    <row r="2295" spans="1:13" x14ac:dyDescent="0.2">
      <c r="A2295">
        <v>5055</v>
      </c>
      <c r="B2295">
        <v>2290</v>
      </c>
      <c r="C2295">
        <v>1</v>
      </c>
      <c r="D2295" t="s">
        <v>4582</v>
      </c>
      <c r="E2295" t="s">
        <v>4583</v>
      </c>
      <c r="F2295" t="s">
        <v>8510</v>
      </c>
      <c r="G2295" s="2">
        <v>180062.558132009</v>
      </c>
      <c r="H2295" s="2">
        <v>135122.11824364201</v>
      </c>
      <c r="I2295" s="2">
        <v>124617.89304153813</v>
      </c>
      <c r="J2295" s="2">
        <v>165430.97561074767</v>
      </c>
      <c r="K2295" s="2">
        <v>165971.5650308794</v>
      </c>
      <c r="L2295" s="2">
        <v>188042.3471111049</v>
      </c>
      <c r="M2295" s="2">
        <f t="shared" si="35"/>
        <v>1916499.3645931745</v>
      </c>
    </row>
    <row r="2296" spans="1:13" x14ac:dyDescent="0.2">
      <c r="A2296">
        <v>598</v>
      </c>
      <c r="B2296">
        <v>2291</v>
      </c>
      <c r="C2296">
        <v>1</v>
      </c>
      <c r="D2296" t="s">
        <v>4584</v>
      </c>
      <c r="E2296" t="s">
        <v>4585</v>
      </c>
      <c r="F2296" t="s">
        <v>8510</v>
      </c>
      <c r="G2296" s="2">
        <v>162900.312971746</v>
      </c>
      <c r="H2296" s="2">
        <v>342714.80756336631</v>
      </c>
      <c r="I2296" s="2">
        <v>106185.78396078874</v>
      </c>
      <c r="J2296" s="2">
        <v>185643.56637963667</v>
      </c>
      <c r="K2296" s="2">
        <v>89641.075445237148</v>
      </c>
      <c r="L2296" s="2">
        <v>70166.361102478535</v>
      </c>
      <c r="M2296" s="2">
        <f t="shared" si="35"/>
        <v>1974190.3168466578</v>
      </c>
    </row>
    <row r="2297" spans="1:13" x14ac:dyDescent="0.2">
      <c r="A2297">
        <v>1375</v>
      </c>
      <c r="B2297">
        <v>2292</v>
      </c>
      <c r="C2297">
        <v>1</v>
      </c>
      <c r="D2297" t="s">
        <v>4586</v>
      </c>
      <c r="E2297" t="s">
        <v>4587</v>
      </c>
      <c r="F2297" t="s">
        <v>8510</v>
      </c>
      <c r="G2297" s="2">
        <v>157263.50639856767</v>
      </c>
      <c r="H2297" s="2">
        <v>163389.948098717</v>
      </c>
      <c r="I2297" s="2">
        <v>158850.31483489534</v>
      </c>
      <c r="J2297" s="2">
        <v>170808.810869104</v>
      </c>
      <c r="K2297" s="2">
        <v>176889.48421699964</v>
      </c>
      <c r="L2297" s="2">
        <v>189736.34500512065</v>
      </c>
      <c r="M2297" s="2">
        <f t="shared" si="35"/>
        <v>1971562.7187980039</v>
      </c>
    </row>
    <row r="2298" spans="1:13" x14ac:dyDescent="0.2">
      <c r="A2298">
        <v>2150</v>
      </c>
      <c r="B2298">
        <v>2293</v>
      </c>
      <c r="C2298">
        <v>1</v>
      </c>
      <c r="D2298" t="s">
        <v>4588</v>
      </c>
      <c r="E2298" t="s">
        <v>4589</v>
      </c>
      <c r="F2298" t="s">
        <v>8510</v>
      </c>
      <c r="G2298" s="2">
        <v>232992.55572605532</v>
      </c>
      <c r="H2298" s="2">
        <v>195323.49366768266</v>
      </c>
      <c r="I2298" s="2">
        <v>162352.93441430767</v>
      </c>
      <c r="J2298" s="2">
        <v>131097.54393986167</v>
      </c>
      <c r="K2298" s="2">
        <v>119402.82553816667</v>
      </c>
      <c r="L2298" s="2">
        <v>113454.95608852572</v>
      </c>
      <c r="M2298" s="2">
        <f t="shared" si="35"/>
        <v>2090030.4626962526</v>
      </c>
    </row>
    <row r="2299" spans="1:13" x14ac:dyDescent="0.2">
      <c r="A2299">
        <v>136</v>
      </c>
      <c r="B2299">
        <v>2294</v>
      </c>
      <c r="C2299">
        <v>1</v>
      </c>
      <c r="D2299" t="s">
        <v>4590</v>
      </c>
      <c r="E2299" t="s">
        <v>4591</v>
      </c>
      <c r="F2299" t="s">
        <v>8510</v>
      </c>
      <c r="G2299" s="2">
        <v>227238.56292316466</v>
      </c>
      <c r="H2299" s="2">
        <v>183718.36703649632</v>
      </c>
      <c r="I2299" s="2">
        <v>188852.50787615302</v>
      </c>
      <c r="J2299" s="2">
        <v>160768.38010101634</v>
      </c>
      <c r="K2299" s="2">
        <v>165794.60370484667</v>
      </c>
      <c r="L2299" s="2">
        <v>209033.73167997599</v>
      </c>
      <c r="M2299" s="2">
        <f t="shared" si="35"/>
        <v>2334860.0192479203</v>
      </c>
    </row>
    <row r="2300" spans="1:13" x14ac:dyDescent="0.2">
      <c r="A2300">
        <v>247</v>
      </c>
      <c r="B2300">
        <v>2295</v>
      </c>
      <c r="C2300">
        <v>1</v>
      </c>
      <c r="D2300" t="s">
        <v>4592</v>
      </c>
      <c r="E2300" t="s">
        <v>4593</v>
      </c>
      <c r="F2300" t="s">
        <v>8510</v>
      </c>
      <c r="G2300" s="2">
        <v>166169.76300870333</v>
      </c>
      <c r="H2300" s="2">
        <v>197550.47932308735</v>
      </c>
      <c r="I2300" s="2">
        <v>221780.39078487467</v>
      </c>
      <c r="J2300" s="2">
        <v>206606.8267129093</v>
      </c>
      <c r="K2300" s="2">
        <v>219776.76425868398</v>
      </c>
      <c r="L2300" s="2">
        <v>187569.64183800833</v>
      </c>
      <c r="M2300" s="2">
        <f t="shared" si="35"/>
        <v>2396467.255871295</v>
      </c>
    </row>
    <row r="2301" spans="1:13" x14ac:dyDescent="0.2">
      <c r="A2301">
        <v>4286</v>
      </c>
      <c r="B2301">
        <v>2296</v>
      </c>
      <c r="C2301">
        <v>1</v>
      </c>
      <c r="D2301" t="s">
        <v>4594</v>
      </c>
      <c r="E2301" t="s">
        <v>4595</v>
      </c>
      <c r="F2301" t="s">
        <v>8510</v>
      </c>
      <c r="G2301" s="2">
        <v>191278.04840188267</v>
      </c>
      <c r="H2301" s="2">
        <v>207656.73486399767</v>
      </c>
      <c r="I2301" s="2">
        <v>202059.77238795199</v>
      </c>
      <c r="J2301" s="2">
        <v>225359.10747371067</v>
      </c>
      <c r="K2301" s="2">
        <v>180347.33687532201</v>
      </c>
      <c r="L2301" s="2">
        <v>190312.38994216334</v>
      </c>
      <c r="M2301" s="2">
        <f t="shared" si="35"/>
        <v>2160604.7561909426</v>
      </c>
    </row>
    <row r="2302" spans="1:13" x14ac:dyDescent="0.2">
      <c r="A2302">
        <v>1793</v>
      </c>
      <c r="B2302">
        <v>2297</v>
      </c>
      <c r="C2302">
        <v>1</v>
      </c>
      <c r="D2302" t="s">
        <v>4596</v>
      </c>
      <c r="E2302" t="s">
        <v>4597</v>
      </c>
      <c r="F2302" t="s">
        <v>8510</v>
      </c>
      <c r="G2302" s="2">
        <v>160539.37307201466</v>
      </c>
      <c r="H2302" s="2">
        <v>173299.50603305767</v>
      </c>
      <c r="I2302" s="2">
        <v>173805.66903744268</v>
      </c>
      <c r="J2302" s="2">
        <v>156881.41202077866</v>
      </c>
      <c r="K2302" s="2">
        <v>147126.69327228068</v>
      </c>
      <c r="L2302" s="2">
        <v>151938.71281034002</v>
      </c>
      <c r="M2302" s="2">
        <f t="shared" si="35"/>
        <v>1463404.9075341346</v>
      </c>
    </row>
    <row r="2303" spans="1:13" x14ac:dyDescent="0.2">
      <c r="A2303">
        <v>3851</v>
      </c>
      <c r="B2303">
        <v>2298</v>
      </c>
      <c r="C2303">
        <v>1</v>
      </c>
      <c r="D2303" t="s">
        <v>4598</v>
      </c>
      <c r="E2303" t="s">
        <v>4599</v>
      </c>
      <c r="F2303" t="s">
        <v>8510</v>
      </c>
      <c r="G2303" s="2">
        <v>49135.897393272338</v>
      </c>
      <c r="H2303" s="2">
        <v>98266.522107256998</v>
      </c>
      <c r="I2303" s="2">
        <v>93373.16530189036</v>
      </c>
      <c r="J2303" s="2">
        <v>112765.92608310359</v>
      </c>
      <c r="K2303" s="2">
        <v>76257.067269813866</v>
      </c>
      <c r="L2303" s="2">
        <v>70014.96313288284</v>
      </c>
      <c r="M2303" s="2">
        <f t="shared" si="35"/>
        <v>1562973.1102365106</v>
      </c>
    </row>
    <row r="2304" spans="1:13" x14ac:dyDescent="0.2">
      <c r="A2304">
        <v>3064</v>
      </c>
      <c r="B2304">
        <v>2299</v>
      </c>
      <c r="C2304">
        <v>1</v>
      </c>
      <c r="D2304" t="s">
        <v>4600</v>
      </c>
      <c r="E2304" t="s">
        <v>4601</v>
      </c>
      <c r="F2304" t="s">
        <v>8510</v>
      </c>
      <c r="G2304" s="2">
        <v>131330.40192096098</v>
      </c>
      <c r="H2304" s="2">
        <v>143003.07932283668</v>
      </c>
      <c r="I2304" s="2">
        <v>161764.38544472065</v>
      </c>
      <c r="J2304" s="2">
        <v>187746.61766486868</v>
      </c>
      <c r="K2304" s="2">
        <v>215047.20847946164</v>
      </c>
      <c r="L2304" s="2">
        <v>224267.87611544199</v>
      </c>
      <c r="M2304" s="2">
        <f t="shared" si="35"/>
        <v>2221693.5522950217</v>
      </c>
    </row>
    <row r="2305" spans="1:13" x14ac:dyDescent="0.2">
      <c r="A2305">
        <v>4048</v>
      </c>
      <c r="B2305">
        <v>2300</v>
      </c>
      <c r="C2305">
        <v>1</v>
      </c>
      <c r="D2305" t="s">
        <v>4602</v>
      </c>
      <c r="E2305" t="s">
        <v>4603</v>
      </c>
      <c r="F2305" t="s">
        <v>8510</v>
      </c>
      <c r="G2305" s="2">
        <v>161752.64507189635</v>
      </c>
      <c r="H2305" s="2">
        <v>204848.76778222399</v>
      </c>
      <c r="I2305" s="2">
        <v>186381.54648636631</v>
      </c>
      <c r="J2305" s="2">
        <v>209761.68521329833</v>
      </c>
      <c r="K2305" s="2">
        <v>207712.86446376235</v>
      </c>
      <c r="L2305" s="2">
        <v>188076.47432918366</v>
      </c>
      <c r="M2305" s="2">
        <f t="shared" si="35"/>
        <v>2063822.1755438047</v>
      </c>
    </row>
    <row r="2306" spans="1:13" x14ac:dyDescent="0.2">
      <c r="A2306">
        <v>2177</v>
      </c>
      <c r="B2306">
        <v>2301</v>
      </c>
      <c r="C2306">
        <v>1</v>
      </c>
      <c r="D2306" t="s">
        <v>4604</v>
      </c>
      <c r="E2306" t="s">
        <v>4605</v>
      </c>
      <c r="F2306" t="s">
        <v>8510</v>
      </c>
      <c r="G2306" s="2">
        <v>191138.91030416533</v>
      </c>
      <c r="H2306" s="2">
        <v>184075.95055791133</v>
      </c>
      <c r="I2306" s="2">
        <v>176542.32599196766</v>
      </c>
      <c r="J2306" s="2">
        <v>132721.08859660468</v>
      </c>
      <c r="K2306" s="2">
        <v>116085.16962465283</v>
      </c>
      <c r="L2306" s="2">
        <v>104724.74712177172</v>
      </c>
      <c r="M2306" s="2">
        <f t="shared" si="35"/>
        <v>1613922.0166795587</v>
      </c>
    </row>
    <row r="2307" spans="1:13" x14ac:dyDescent="0.2">
      <c r="A2307">
        <v>4908</v>
      </c>
      <c r="B2307">
        <v>2302</v>
      </c>
      <c r="C2307">
        <v>1</v>
      </c>
      <c r="D2307" t="s">
        <v>4606</v>
      </c>
      <c r="E2307" t="s">
        <v>4607</v>
      </c>
      <c r="F2307" t="s">
        <v>8510</v>
      </c>
      <c r="G2307" s="2">
        <v>142541.40221898499</v>
      </c>
      <c r="H2307" s="2">
        <v>106521.17773446166</v>
      </c>
      <c r="I2307" s="2">
        <v>117418.266283652</v>
      </c>
      <c r="J2307" s="2">
        <v>100688.17274578199</v>
      </c>
      <c r="K2307" s="2">
        <v>118563.29235371405</v>
      </c>
      <c r="L2307" s="2">
        <v>122901.51314589039</v>
      </c>
      <c r="M2307" s="2">
        <f t="shared" si="35"/>
        <v>2128171.9708146043</v>
      </c>
    </row>
    <row r="2308" spans="1:13" x14ac:dyDescent="0.2">
      <c r="A2308">
        <v>638</v>
      </c>
      <c r="B2308">
        <v>2303</v>
      </c>
      <c r="C2308">
        <v>1</v>
      </c>
      <c r="D2308" t="s">
        <v>4608</v>
      </c>
      <c r="E2308" t="s">
        <v>4609</v>
      </c>
      <c r="F2308" t="s">
        <v>8510</v>
      </c>
      <c r="G2308" s="2">
        <v>179110.63195302655</v>
      </c>
      <c r="H2308" s="2">
        <v>243235.53660711169</v>
      </c>
      <c r="I2308" s="2">
        <v>185484.46305453836</v>
      </c>
      <c r="J2308" s="2">
        <v>273127.68045205501</v>
      </c>
      <c r="K2308" s="2">
        <v>177817.311771635</v>
      </c>
      <c r="L2308" s="2">
        <v>360762.52249375265</v>
      </c>
      <c r="M2308" s="2">
        <f t="shared" si="35"/>
        <v>2245071.1289335461</v>
      </c>
    </row>
    <row r="2309" spans="1:13" x14ac:dyDescent="0.2">
      <c r="A2309">
        <v>3882</v>
      </c>
      <c r="B2309">
        <v>2304</v>
      </c>
      <c r="C2309">
        <v>1</v>
      </c>
      <c r="D2309" t="s">
        <v>4610</v>
      </c>
      <c r="E2309" t="s">
        <v>4611</v>
      </c>
      <c r="F2309" t="s">
        <v>8510</v>
      </c>
      <c r="G2309" s="2">
        <v>93098.577655124245</v>
      </c>
      <c r="H2309" s="2">
        <v>166512.31927828235</v>
      </c>
      <c r="I2309" s="2">
        <v>153777.52149933466</v>
      </c>
      <c r="J2309" s="2">
        <v>202900.70158227169</v>
      </c>
      <c r="K2309" s="2">
        <v>113072.8255027194</v>
      </c>
      <c r="L2309" s="2">
        <v>96171.037083694668</v>
      </c>
      <c r="M2309" s="2">
        <f t="shared" si="35"/>
        <v>1761796.9691340527</v>
      </c>
    </row>
    <row r="2310" spans="1:13" x14ac:dyDescent="0.2">
      <c r="A2310">
        <v>3179</v>
      </c>
      <c r="B2310">
        <v>2305</v>
      </c>
      <c r="C2310">
        <v>1</v>
      </c>
      <c r="D2310" t="s">
        <v>4612</v>
      </c>
      <c r="E2310" t="s">
        <v>4613</v>
      </c>
      <c r="F2310" t="s">
        <v>8510</v>
      </c>
      <c r="G2310" s="2">
        <v>142488.77876878635</v>
      </c>
      <c r="H2310" s="2">
        <v>144633.42452627068</v>
      </c>
      <c r="I2310" s="2">
        <v>146960.53023415335</v>
      </c>
      <c r="J2310" s="2">
        <v>160929.57546093699</v>
      </c>
      <c r="K2310" s="2">
        <v>165095.71441916435</v>
      </c>
      <c r="L2310" s="2">
        <v>176155.963123314</v>
      </c>
      <c r="M2310" s="2">
        <f t="shared" si="35"/>
        <v>1776045.6034380193</v>
      </c>
    </row>
    <row r="2311" spans="1:13" x14ac:dyDescent="0.2">
      <c r="A2311">
        <v>2402</v>
      </c>
      <c r="B2311">
        <v>2306</v>
      </c>
      <c r="C2311">
        <v>1</v>
      </c>
      <c r="D2311" t="s">
        <v>4614</v>
      </c>
      <c r="E2311" t="s">
        <v>4615</v>
      </c>
      <c r="F2311" t="s">
        <v>8510</v>
      </c>
      <c r="G2311" s="2">
        <v>134709.4231809575</v>
      </c>
      <c r="H2311" s="2">
        <v>170138.58473898098</v>
      </c>
      <c r="I2311" s="2">
        <v>122716.05422134166</v>
      </c>
      <c r="J2311" s="2">
        <v>150919.17936167933</v>
      </c>
      <c r="K2311" s="2">
        <v>128513.85355963599</v>
      </c>
      <c r="L2311" s="2">
        <v>132784.52184279801</v>
      </c>
      <c r="M2311" s="2">
        <f t="shared" ref="M2311:M2374" si="36">SUM(G2311:L2312)</f>
        <v>1425903.3938334885</v>
      </c>
    </row>
    <row r="2312" spans="1:13" x14ac:dyDescent="0.2">
      <c r="A2312">
        <v>2896</v>
      </c>
      <c r="B2312">
        <v>2307</v>
      </c>
      <c r="C2312">
        <v>1</v>
      </c>
      <c r="D2312" t="s">
        <v>4616</v>
      </c>
      <c r="E2312" t="s">
        <v>4617</v>
      </c>
      <c r="F2312" t="s">
        <v>8510</v>
      </c>
      <c r="G2312" s="2">
        <v>89508.848074489157</v>
      </c>
      <c r="H2312" s="2">
        <v>89097.785637306792</v>
      </c>
      <c r="I2312" s="2">
        <v>101257.15146936996</v>
      </c>
      <c r="J2312" s="2">
        <v>111776.02510943629</v>
      </c>
      <c r="K2312" s="2">
        <v>95319.324624207671</v>
      </c>
      <c r="L2312" s="2">
        <v>99162.64201328512</v>
      </c>
      <c r="M2312" s="2">
        <f t="shared" si="36"/>
        <v>1017379.5846196983</v>
      </c>
    </row>
    <row r="2313" spans="1:13" x14ac:dyDescent="0.2">
      <c r="A2313">
        <v>3086</v>
      </c>
      <c r="B2313">
        <v>2308</v>
      </c>
      <c r="C2313">
        <v>1</v>
      </c>
      <c r="D2313" t="s">
        <v>4618</v>
      </c>
      <c r="E2313" t="s">
        <v>4619</v>
      </c>
      <c r="F2313" t="s">
        <v>8510</v>
      </c>
      <c r="G2313" s="2">
        <v>96217.006436120719</v>
      </c>
      <c r="H2313" s="2">
        <v>75832.621271047959</v>
      </c>
      <c r="I2313" s="2">
        <v>81686.85291741624</v>
      </c>
      <c r="J2313" s="2">
        <v>57289.489274950989</v>
      </c>
      <c r="K2313" s="2">
        <v>60950.770561693498</v>
      </c>
      <c r="L2313" s="2">
        <v>59281.067230373861</v>
      </c>
      <c r="M2313" s="2">
        <f t="shared" si="36"/>
        <v>1645719.7248569089</v>
      </c>
    </row>
    <row r="2314" spans="1:13" x14ac:dyDescent="0.2">
      <c r="A2314">
        <v>2742</v>
      </c>
      <c r="B2314">
        <v>2309</v>
      </c>
      <c r="C2314">
        <v>1</v>
      </c>
      <c r="D2314" t="s">
        <v>4620</v>
      </c>
      <c r="E2314" t="s">
        <v>4621</v>
      </c>
      <c r="F2314" t="s">
        <v>8510</v>
      </c>
      <c r="G2314" s="2">
        <v>142144.30253413165</v>
      </c>
      <c r="H2314" s="2">
        <v>202842.15662773201</v>
      </c>
      <c r="I2314" s="2">
        <v>181381.87906150767</v>
      </c>
      <c r="J2314" s="2">
        <v>211422.53379020366</v>
      </c>
      <c r="K2314" s="2">
        <v>235261.21202580631</v>
      </c>
      <c r="L2314" s="2">
        <v>241409.83312592431</v>
      </c>
      <c r="M2314" s="2">
        <f t="shared" si="36"/>
        <v>2374222.7964806729</v>
      </c>
    </row>
    <row r="2315" spans="1:13" x14ac:dyDescent="0.2">
      <c r="A2315">
        <v>4282</v>
      </c>
      <c r="B2315">
        <v>2310</v>
      </c>
      <c r="C2315">
        <v>1</v>
      </c>
      <c r="D2315" t="s">
        <v>4622</v>
      </c>
      <c r="E2315" t="s">
        <v>4623</v>
      </c>
      <c r="F2315" t="s">
        <v>8510</v>
      </c>
      <c r="G2315" s="2">
        <v>174431.15085834733</v>
      </c>
      <c r="H2315" s="2">
        <v>155437.21062395</v>
      </c>
      <c r="I2315" s="2">
        <v>184927.18711368402</v>
      </c>
      <c r="J2315" s="2">
        <v>183434.436792664</v>
      </c>
      <c r="K2315" s="2">
        <v>218537.46053098832</v>
      </c>
      <c r="L2315" s="2">
        <v>242993.43339573397</v>
      </c>
      <c r="M2315" s="2">
        <f t="shared" si="36"/>
        <v>2306881.1987276827</v>
      </c>
    </row>
    <row r="2316" spans="1:13" x14ac:dyDescent="0.2">
      <c r="A2316">
        <v>4545</v>
      </c>
      <c r="B2316">
        <v>2311</v>
      </c>
      <c r="C2316">
        <v>1</v>
      </c>
      <c r="D2316" t="s">
        <v>4624</v>
      </c>
      <c r="E2316" t="s">
        <v>4625</v>
      </c>
      <c r="F2316" t="s">
        <v>8510</v>
      </c>
      <c r="G2316" s="2">
        <v>191232.25693102033</v>
      </c>
      <c r="H2316" s="2">
        <v>189231.88432716698</v>
      </c>
      <c r="I2316" s="2">
        <v>178012.7699272953</v>
      </c>
      <c r="J2316" s="2">
        <v>204560.26583776064</v>
      </c>
      <c r="K2316" s="2">
        <v>196875.48191288099</v>
      </c>
      <c r="L2316" s="2">
        <v>187207.66047619065</v>
      </c>
      <c r="M2316" s="2">
        <f t="shared" si="36"/>
        <v>2293785.0016745809</v>
      </c>
    </row>
    <row r="2317" spans="1:13" x14ac:dyDescent="0.2">
      <c r="A2317">
        <v>4928</v>
      </c>
      <c r="B2317">
        <v>2312</v>
      </c>
      <c r="C2317">
        <v>1</v>
      </c>
      <c r="D2317" t="s">
        <v>4626</v>
      </c>
      <c r="E2317" t="s">
        <v>4627</v>
      </c>
      <c r="F2317" t="s">
        <v>8510</v>
      </c>
      <c r="G2317" s="2">
        <v>219999.86171060833</v>
      </c>
      <c r="H2317" s="2">
        <v>239207.82356761768</v>
      </c>
      <c r="I2317" s="2">
        <v>188728.60848973366</v>
      </c>
      <c r="J2317" s="2">
        <v>193773.89476892332</v>
      </c>
      <c r="K2317" s="2">
        <v>159068.099707113</v>
      </c>
      <c r="L2317" s="2">
        <v>145886.39401826999</v>
      </c>
      <c r="M2317" s="2">
        <f t="shared" si="36"/>
        <v>2033625.8445528892</v>
      </c>
    </row>
    <row r="2318" spans="1:13" x14ac:dyDescent="0.2">
      <c r="A2318">
        <v>5377</v>
      </c>
      <c r="B2318">
        <v>2313</v>
      </c>
      <c r="C2318">
        <v>1</v>
      </c>
      <c r="D2318" t="s">
        <v>4628</v>
      </c>
      <c r="E2318" t="s">
        <v>4629</v>
      </c>
      <c r="F2318" t="s">
        <v>8510</v>
      </c>
      <c r="G2318" s="2">
        <v>151009.68107130998</v>
      </c>
      <c r="H2318" s="2">
        <v>169549.62290860232</v>
      </c>
      <c r="I2318" s="2">
        <v>138434.960529351</v>
      </c>
      <c r="J2318" s="2">
        <v>161647.58383036067</v>
      </c>
      <c r="K2318" s="2">
        <v>129857.46182270366</v>
      </c>
      <c r="L2318" s="2">
        <v>136461.85212829566</v>
      </c>
      <c r="M2318" s="2">
        <f t="shared" si="36"/>
        <v>1553560.9724577151</v>
      </c>
    </row>
    <row r="2319" spans="1:13" x14ac:dyDescent="0.2">
      <c r="A2319">
        <v>3674</v>
      </c>
      <c r="B2319">
        <v>2314</v>
      </c>
      <c r="C2319">
        <v>1</v>
      </c>
      <c r="D2319" t="s">
        <v>4630</v>
      </c>
      <c r="E2319" t="s">
        <v>4631</v>
      </c>
      <c r="F2319" t="s">
        <v>8510</v>
      </c>
      <c r="G2319" s="2">
        <v>132911.68183075901</v>
      </c>
      <c r="H2319" s="2">
        <v>115512.39889380465</v>
      </c>
      <c r="I2319" s="2">
        <v>115609.96175883571</v>
      </c>
      <c r="J2319" s="2">
        <v>120649.31421174896</v>
      </c>
      <c r="K2319" s="2">
        <v>91209.126463571432</v>
      </c>
      <c r="L2319" s="2">
        <v>90707.327008371954</v>
      </c>
      <c r="M2319" s="2">
        <f t="shared" si="36"/>
        <v>1816442.4772700313</v>
      </c>
    </row>
    <row r="2320" spans="1:13" x14ac:dyDescent="0.2">
      <c r="A2320">
        <v>199</v>
      </c>
      <c r="B2320">
        <v>2315</v>
      </c>
      <c r="C2320">
        <v>1</v>
      </c>
      <c r="D2320" t="s">
        <v>4632</v>
      </c>
      <c r="E2320" t="s">
        <v>4633</v>
      </c>
      <c r="F2320" t="s">
        <v>8510</v>
      </c>
      <c r="G2320" s="2">
        <v>258160.80067554498</v>
      </c>
      <c r="H2320" s="2">
        <v>200254.65133735866</v>
      </c>
      <c r="I2320" s="2">
        <v>169601.83488849766</v>
      </c>
      <c r="J2320" s="2">
        <v>162266.27095621199</v>
      </c>
      <c r="K2320" s="2">
        <v>175558.46958714837</v>
      </c>
      <c r="L2320" s="2">
        <v>184000.639658178</v>
      </c>
      <c r="M2320" s="2">
        <f t="shared" si="36"/>
        <v>1539005.6634581033</v>
      </c>
    </row>
    <row r="2321" spans="1:13" x14ac:dyDescent="0.2">
      <c r="A2321">
        <v>5342</v>
      </c>
      <c r="B2321">
        <v>2316</v>
      </c>
      <c r="C2321">
        <v>1</v>
      </c>
      <c r="D2321" t="s">
        <v>4634</v>
      </c>
      <c r="E2321" t="s">
        <v>4635</v>
      </c>
      <c r="F2321" t="s">
        <v>8510</v>
      </c>
      <c r="G2321" s="2">
        <v>67164.492396454458</v>
      </c>
      <c r="H2321" s="2">
        <v>64043.8411313775</v>
      </c>
      <c r="I2321" s="2">
        <v>65348.225048715598</v>
      </c>
      <c r="J2321" s="2">
        <v>49378.145238242512</v>
      </c>
      <c r="K2321" s="2">
        <v>54762.557383744999</v>
      </c>
      <c r="L2321" s="2">
        <v>88465.735156628187</v>
      </c>
      <c r="M2321" s="2">
        <f t="shared" si="36"/>
        <v>1718302.9796240097</v>
      </c>
    </row>
    <row r="2322" spans="1:13" x14ac:dyDescent="0.2">
      <c r="A2322">
        <v>219</v>
      </c>
      <c r="B2322">
        <v>2317</v>
      </c>
      <c r="C2322">
        <v>1</v>
      </c>
      <c r="D2322" t="s">
        <v>4636</v>
      </c>
      <c r="E2322" t="s">
        <v>4637</v>
      </c>
      <c r="F2322" t="s">
        <v>8510</v>
      </c>
      <c r="G2322" s="2">
        <v>90409.838390978635</v>
      </c>
      <c r="H2322" s="2">
        <v>211146.30723638399</v>
      </c>
      <c r="I2322" s="2">
        <v>196630.69682716232</v>
      </c>
      <c r="J2322" s="2">
        <v>286111.033084072</v>
      </c>
      <c r="K2322" s="2">
        <v>286608.60294015968</v>
      </c>
      <c r="L2322" s="2">
        <v>258233.50479009002</v>
      </c>
      <c r="M2322" s="2">
        <f t="shared" si="36"/>
        <v>2179452.0576103907</v>
      </c>
    </row>
    <row r="2323" spans="1:13" x14ac:dyDescent="0.2">
      <c r="A2323">
        <v>5416</v>
      </c>
      <c r="B2323">
        <v>2318</v>
      </c>
      <c r="C2323">
        <v>1</v>
      </c>
      <c r="D2323" t="s">
        <v>4638</v>
      </c>
      <c r="E2323" t="s">
        <v>4639</v>
      </c>
      <c r="F2323" t="s">
        <v>8510</v>
      </c>
      <c r="G2323" s="2">
        <v>170529.23309367601</v>
      </c>
      <c r="H2323" s="2">
        <v>170556.35944419799</v>
      </c>
      <c r="I2323" s="2">
        <v>148136.650491799</v>
      </c>
      <c r="J2323" s="2">
        <v>116938.38533314514</v>
      </c>
      <c r="K2323" s="2">
        <v>121373.83182686834</v>
      </c>
      <c r="L2323" s="2">
        <v>122777.61415185785</v>
      </c>
      <c r="M2323" s="2">
        <f t="shared" si="36"/>
        <v>1680705.9322769325</v>
      </c>
    </row>
    <row r="2324" spans="1:13" x14ac:dyDescent="0.2">
      <c r="A2324">
        <v>3304</v>
      </c>
      <c r="B2324">
        <v>2319</v>
      </c>
      <c r="C2324">
        <v>1</v>
      </c>
      <c r="D2324" t="s">
        <v>4640</v>
      </c>
      <c r="E2324" t="s">
        <v>4641</v>
      </c>
      <c r="F2324" t="s">
        <v>8510</v>
      </c>
      <c r="G2324" s="2">
        <v>172887.00415767499</v>
      </c>
      <c r="H2324" s="2">
        <v>144900.54138473366</v>
      </c>
      <c r="I2324" s="2">
        <v>122826.23565270868</v>
      </c>
      <c r="J2324" s="2">
        <v>113228.70051556367</v>
      </c>
      <c r="K2324" s="2">
        <v>135363.90173868902</v>
      </c>
      <c r="L2324" s="2">
        <v>141187.47448601801</v>
      </c>
      <c r="M2324" s="2">
        <f t="shared" si="36"/>
        <v>2071460.399277007</v>
      </c>
    </row>
    <row r="2325" spans="1:13" x14ac:dyDescent="0.2">
      <c r="A2325">
        <v>4844</v>
      </c>
      <c r="B2325">
        <v>2320</v>
      </c>
      <c r="C2325">
        <v>1</v>
      </c>
      <c r="D2325" t="s">
        <v>4642</v>
      </c>
      <c r="E2325" t="s">
        <v>4643</v>
      </c>
      <c r="F2325" t="s">
        <v>8510</v>
      </c>
      <c r="G2325" s="2">
        <v>189747.10798633666</v>
      </c>
      <c r="H2325" s="2">
        <v>237044.39069714569</v>
      </c>
      <c r="I2325" s="2">
        <v>212681.48298160001</v>
      </c>
      <c r="J2325" s="2">
        <v>208391.16761695268</v>
      </c>
      <c r="K2325" s="2">
        <v>198105.79220939134</v>
      </c>
      <c r="L2325" s="2">
        <v>195096.59985019235</v>
      </c>
      <c r="M2325" s="2">
        <f t="shared" si="36"/>
        <v>2557360.5259703179</v>
      </c>
    </row>
    <row r="2326" spans="1:13" x14ac:dyDescent="0.2">
      <c r="A2326">
        <v>2588</v>
      </c>
      <c r="B2326">
        <v>2321</v>
      </c>
      <c r="C2326">
        <v>1</v>
      </c>
      <c r="D2326" t="s">
        <v>4644</v>
      </c>
      <c r="E2326" t="s">
        <v>4645</v>
      </c>
      <c r="F2326" t="s">
        <v>8510</v>
      </c>
      <c r="G2326" s="2">
        <v>167142.84626208033</v>
      </c>
      <c r="H2326" s="2">
        <v>183239.59442451331</v>
      </c>
      <c r="I2326" s="2">
        <v>190959.304471162</v>
      </c>
      <c r="J2326" s="2">
        <v>202720.38505643301</v>
      </c>
      <c r="K2326" s="2">
        <v>250605.96030368036</v>
      </c>
      <c r="L2326" s="2">
        <v>321625.89411082998</v>
      </c>
      <c r="M2326" s="2">
        <f t="shared" si="36"/>
        <v>2285121.5117716333</v>
      </c>
    </row>
    <row r="2327" spans="1:13" x14ac:dyDescent="0.2">
      <c r="A2327">
        <v>3339</v>
      </c>
      <c r="B2327">
        <v>2322</v>
      </c>
      <c r="C2327">
        <v>1</v>
      </c>
      <c r="D2327" t="s">
        <v>4646</v>
      </c>
      <c r="E2327" t="s">
        <v>4647</v>
      </c>
      <c r="F2327" t="s">
        <v>8510</v>
      </c>
      <c r="G2327" s="2">
        <v>137142.33312560435</v>
      </c>
      <c r="H2327" s="2">
        <v>142697.48715598436</v>
      </c>
      <c r="I2327" s="2">
        <v>161462.98834805234</v>
      </c>
      <c r="J2327" s="2">
        <v>162259.83978754366</v>
      </c>
      <c r="K2327" s="2">
        <v>173528.25537146468</v>
      </c>
      <c r="L2327" s="2">
        <v>191736.62335428502</v>
      </c>
      <c r="M2327" s="2">
        <f t="shared" si="36"/>
        <v>1912502.1390261292</v>
      </c>
    </row>
    <row r="2328" spans="1:13" x14ac:dyDescent="0.2">
      <c r="A2328">
        <v>2280</v>
      </c>
      <c r="B2328">
        <v>2323</v>
      </c>
      <c r="C2328">
        <v>1</v>
      </c>
      <c r="D2328" t="s">
        <v>4648</v>
      </c>
      <c r="E2328" t="s">
        <v>4649</v>
      </c>
      <c r="F2328" t="s">
        <v>8510</v>
      </c>
      <c r="G2328" s="2">
        <v>163442.384746778</v>
      </c>
      <c r="H2328" s="2">
        <v>159201.93856158064</v>
      </c>
      <c r="I2328" s="2">
        <v>147620.337515883</v>
      </c>
      <c r="J2328" s="2">
        <v>151002.74541069567</v>
      </c>
      <c r="K2328" s="2">
        <v>162215.07373680369</v>
      </c>
      <c r="L2328" s="2">
        <v>160192.13191145399</v>
      </c>
      <c r="M2328" s="2">
        <f t="shared" si="36"/>
        <v>1988841.2180070621</v>
      </c>
    </row>
    <row r="2329" spans="1:13" x14ac:dyDescent="0.2">
      <c r="A2329">
        <v>5608</v>
      </c>
      <c r="B2329">
        <v>2324</v>
      </c>
      <c r="C2329">
        <v>1</v>
      </c>
      <c r="D2329" t="s">
        <v>4650</v>
      </c>
      <c r="E2329" t="s">
        <v>4651</v>
      </c>
      <c r="F2329" t="s">
        <v>8510</v>
      </c>
      <c r="G2329" s="2">
        <v>213074.40714514765</v>
      </c>
      <c r="H2329" s="2">
        <v>193396.59161378801</v>
      </c>
      <c r="I2329" s="2">
        <v>191829.85813668635</v>
      </c>
      <c r="J2329" s="2">
        <v>169474.32009742167</v>
      </c>
      <c r="K2329" s="2">
        <v>146628.98089208067</v>
      </c>
      <c r="L2329" s="2">
        <v>130762.44823874265</v>
      </c>
      <c r="M2329" s="2">
        <f t="shared" si="36"/>
        <v>2296288.9962921776</v>
      </c>
    </row>
    <row r="2330" spans="1:13" x14ac:dyDescent="0.2">
      <c r="A2330">
        <v>1332</v>
      </c>
      <c r="B2330">
        <v>2325</v>
      </c>
      <c r="C2330">
        <v>1</v>
      </c>
      <c r="D2330" t="s">
        <v>4652</v>
      </c>
      <c r="E2330" t="s">
        <v>4653</v>
      </c>
      <c r="F2330" t="s">
        <v>8510</v>
      </c>
      <c r="G2330" s="2">
        <v>202169.32412903328</v>
      </c>
      <c r="H2330" s="2">
        <v>197613.46252479311</v>
      </c>
      <c r="I2330" s="2">
        <v>179669.68390695835</v>
      </c>
      <c r="J2330" s="2">
        <v>178947.82346254634</v>
      </c>
      <c r="K2330" s="2">
        <v>234461.85402152801</v>
      </c>
      <c r="L2330" s="2">
        <v>258260.24212345135</v>
      </c>
      <c r="M2330" s="2">
        <f t="shared" si="36"/>
        <v>2263893.2400527596</v>
      </c>
    </row>
    <row r="2331" spans="1:13" x14ac:dyDescent="0.2">
      <c r="A2331">
        <v>1554</v>
      </c>
      <c r="B2331">
        <v>2326</v>
      </c>
      <c r="C2331">
        <v>1</v>
      </c>
      <c r="D2331" t="s">
        <v>4654</v>
      </c>
      <c r="E2331" t="s">
        <v>4655</v>
      </c>
      <c r="F2331" t="s">
        <v>8510</v>
      </c>
      <c r="G2331" s="2">
        <v>125525.94719158749</v>
      </c>
      <c r="H2331" s="2">
        <v>184299.239172437</v>
      </c>
      <c r="I2331" s="2">
        <v>166826.85118375169</v>
      </c>
      <c r="J2331" s="2">
        <v>162279.642759882</v>
      </c>
      <c r="K2331" s="2">
        <v>139971.11909588135</v>
      </c>
      <c r="L2331" s="2">
        <v>233868.05048091031</v>
      </c>
      <c r="M2331" s="2">
        <f t="shared" si="36"/>
        <v>1967523.921375026</v>
      </c>
    </row>
    <row r="2332" spans="1:13" x14ac:dyDescent="0.2">
      <c r="A2332">
        <v>3779</v>
      </c>
      <c r="B2332">
        <v>2327</v>
      </c>
      <c r="C2332">
        <v>1</v>
      </c>
      <c r="D2332" t="s">
        <v>4656</v>
      </c>
      <c r="E2332" t="s">
        <v>4657</v>
      </c>
      <c r="F2332" t="s">
        <v>8510</v>
      </c>
      <c r="G2332" s="2">
        <v>135331.45594742434</v>
      </c>
      <c r="H2332" s="2">
        <v>165358.895120664</v>
      </c>
      <c r="I2332" s="2">
        <v>149725.23195090765</v>
      </c>
      <c r="J2332" s="2">
        <v>186855.51132124834</v>
      </c>
      <c r="K2332" s="2">
        <v>155653.23049829734</v>
      </c>
      <c r="L2332" s="2">
        <v>161828.74665203434</v>
      </c>
      <c r="M2332" s="2">
        <f t="shared" si="36"/>
        <v>2142494.7919613803</v>
      </c>
    </row>
    <row r="2333" spans="1:13" x14ac:dyDescent="0.2">
      <c r="A2333">
        <v>1700</v>
      </c>
      <c r="B2333">
        <v>2328</v>
      </c>
      <c r="C2333">
        <v>1</v>
      </c>
      <c r="D2333" t="s">
        <v>4658</v>
      </c>
      <c r="E2333" t="s">
        <v>4659</v>
      </c>
      <c r="F2333" t="s">
        <v>8510</v>
      </c>
      <c r="G2333" s="2">
        <v>276593.06512075703</v>
      </c>
      <c r="H2333" s="2">
        <v>238682.61159421332</v>
      </c>
      <c r="I2333" s="2">
        <v>213095.06219791001</v>
      </c>
      <c r="J2333" s="2">
        <v>182359.95663875932</v>
      </c>
      <c r="K2333" s="2">
        <v>145506.18995384165</v>
      </c>
      <c r="L2333" s="2">
        <v>131504.83496532301</v>
      </c>
      <c r="M2333" s="2">
        <f t="shared" si="36"/>
        <v>2110965.9648229051</v>
      </c>
    </row>
    <row r="2334" spans="1:13" x14ac:dyDescent="0.2">
      <c r="A2334">
        <v>2968</v>
      </c>
      <c r="B2334">
        <v>2329</v>
      </c>
      <c r="C2334">
        <v>1</v>
      </c>
      <c r="D2334" t="s">
        <v>4660</v>
      </c>
      <c r="E2334" t="s">
        <v>4661</v>
      </c>
      <c r="F2334" t="s">
        <v>8510</v>
      </c>
      <c r="G2334" s="2">
        <v>142703.58004552301</v>
      </c>
      <c r="H2334" s="2">
        <v>160763.46921903765</v>
      </c>
      <c r="I2334" s="2">
        <v>170122.38116833669</v>
      </c>
      <c r="J2334" s="2">
        <v>169953.69289843901</v>
      </c>
      <c r="K2334" s="2">
        <v>146464.466331962</v>
      </c>
      <c r="L2334" s="2">
        <v>133216.65468880266</v>
      </c>
      <c r="M2334" s="2">
        <f t="shared" si="36"/>
        <v>2018080.0130022857</v>
      </c>
    </row>
    <row r="2335" spans="1:13" x14ac:dyDescent="0.2">
      <c r="A2335">
        <v>1931</v>
      </c>
      <c r="B2335">
        <v>2330</v>
      </c>
      <c r="C2335">
        <v>1</v>
      </c>
      <c r="D2335" t="s">
        <v>4662</v>
      </c>
      <c r="E2335" t="s">
        <v>4663</v>
      </c>
      <c r="F2335" t="s">
        <v>8510</v>
      </c>
      <c r="G2335" s="2">
        <v>136085.59338286435</v>
      </c>
      <c r="H2335" s="2">
        <v>193809.86711372365</v>
      </c>
      <c r="I2335" s="2">
        <v>197909.95494418699</v>
      </c>
      <c r="J2335" s="2">
        <v>188672.30343091403</v>
      </c>
      <c r="K2335" s="2">
        <v>243437.63285071767</v>
      </c>
      <c r="L2335" s="2">
        <v>134940.41692777793</v>
      </c>
      <c r="M2335" s="2">
        <f t="shared" si="36"/>
        <v>1932391.1680577416</v>
      </c>
    </row>
    <row r="2336" spans="1:13" x14ac:dyDescent="0.2">
      <c r="A2336">
        <v>3572</v>
      </c>
      <c r="B2336">
        <v>2331</v>
      </c>
      <c r="C2336">
        <v>1</v>
      </c>
      <c r="D2336" t="s">
        <v>4664</v>
      </c>
      <c r="E2336" t="s">
        <v>4665</v>
      </c>
      <c r="F2336" t="s">
        <v>8510</v>
      </c>
      <c r="G2336" s="2">
        <v>158948.51454989368</v>
      </c>
      <c r="H2336" s="2">
        <v>112713.70017286074</v>
      </c>
      <c r="I2336" s="2">
        <v>127418.11594801933</v>
      </c>
      <c r="J2336" s="2">
        <v>128578.4812958839</v>
      </c>
      <c r="K2336" s="2">
        <v>126503.6010544919</v>
      </c>
      <c r="L2336" s="2">
        <v>183372.98638640766</v>
      </c>
      <c r="M2336" s="2">
        <f t="shared" si="36"/>
        <v>1426788.9648282866</v>
      </c>
    </row>
    <row r="2337" spans="1:13" x14ac:dyDescent="0.2">
      <c r="A2337">
        <v>3650</v>
      </c>
      <c r="B2337">
        <v>2332</v>
      </c>
      <c r="C2337">
        <v>1</v>
      </c>
      <c r="D2337" t="s">
        <v>4666</v>
      </c>
      <c r="E2337" t="s">
        <v>4667</v>
      </c>
      <c r="F2337" t="s">
        <v>8510</v>
      </c>
      <c r="G2337" s="2">
        <v>120349.33778919069</v>
      </c>
      <c r="H2337" s="2">
        <v>92181.741418424368</v>
      </c>
      <c r="I2337" s="2">
        <v>98149.912811560629</v>
      </c>
      <c r="J2337" s="2">
        <v>87499.567617915964</v>
      </c>
      <c r="K2337" s="2">
        <v>98782.463541112389</v>
      </c>
      <c r="L2337" s="2">
        <v>92290.542242525305</v>
      </c>
      <c r="M2337" s="2">
        <f t="shared" si="36"/>
        <v>1547985.0319274121</v>
      </c>
    </row>
    <row r="2338" spans="1:13" x14ac:dyDescent="0.2">
      <c r="A2338">
        <v>3982</v>
      </c>
      <c r="B2338">
        <v>2333</v>
      </c>
      <c r="C2338">
        <v>1</v>
      </c>
      <c r="D2338" t="s">
        <v>4668</v>
      </c>
      <c r="E2338" t="s">
        <v>4669</v>
      </c>
      <c r="F2338" t="s">
        <v>8510</v>
      </c>
      <c r="G2338" s="2">
        <v>213933.38130106867</v>
      </c>
      <c r="H2338" s="2">
        <v>160223.41172875967</v>
      </c>
      <c r="I2338" s="2">
        <v>166825.16140799833</v>
      </c>
      <c r="J2338" s="2">
        <v>134916.45087927565</v>
      </c>
      <c r="K2338" s="2">
        <v>145680.37971653201</v>
      </c>
      <c r="L2338" s="2">
        <v>137152.68147304832</v>
      </c>
      <c r="M2338" s="2">
        <f t="shared" si="36"/>
        <v>1540704.5047963597</v>
      </c>
    </row>
    <row r="2339" spans="1:13" x14ac:dyDescent="0.2">
      <c r="A2339">
        <v>3391</v>
      </c>
      <c r="B2339">
        <v>2334</v>
      </c>
      <c r="C2339">
        <v>1</v>
      </c>
      <c r="D2339" t="s">
        <v>4670</v>
      </c>
      <c r="E2339" t="s">
        <v>4671</v>
      </c>
      <c r="F2339" t="s">
        <v>8510</v>
      </c>
      <c r="G2339" s="2">
        <v>69485.70296098174</v>
      </c>
      <c r="H2339" s="2">
        <v>114785.16437092739</v>
      </c>
      <c r="I2339" s="2">
        <v>93116.067133834993</v>
      </c>
      <c r="J2339" s="2">
        <v>96250.550871279076</v>
      </c>
      <c r="K2339" s="2">
        <v>98060.627464752193</v>
      </c>
      <c r="L2339" s="2">
        <v>110274.92548790154</v>
      </c>
      <c r="M2339" s="2">
        <f t="shared" si="36"/>
        <v>1396735.0632446834</v>
      </c>
    </row>
    <row r="2340" spans="1:13" x14ac:dyDescent="0.2">
      <c r="A2340">
        <v>3508</v>
      </c>
      <c r="B2340">
        <v>2335</v>
      </c>
      <c r="C2340">
        <v>1</v>
      </c>
      <c r="D2340" t="s">
        <v>4672</v>
      </c>
      <c r="E2340" t="s">
        <v>4673</v>
      </c>
      <c r="F2340" t="s">
        <v>8510</v>
      </c>
      <c r="G2340" s="2">
        <v>139118.31969572447</v>
      </c>
      <c r="H2340" s="2">
        <v>139390.62253742377</v>
      </c>
      <c r="I2340" s="2">
        <v>133290.10540239068</v>
      </c>
      <c r="J2340" s="2">
        <v>134362.39301740634</v>
      </c>
      <c r="K2340" s="2">
        <v>131266.95986377666</v>
      </c>
      <c r="L2340" s="2">
        <v>137333.62443828498</v>
      </c>
      <c r="M2340" s="2">
        <f t="shared" si="36"/>
        <v>1814261.207385465</v>
      </c>
    </row>
    <row r="2341" spans="1:13" x14ac:dyDescent="0.2">
      <c r="A2341">
        <v>4863</v>
      </c>
      <c r="B2341">
        <v>2336</v>
      </c>
      <c r="C2341">
        <v>1</v>
      </c>
      <c r="D2341" t="s">
        <v>4674</v>
      </c>
      <c r="E2341" t="s">
        <v>4675</v>
      </c>
      <c r="F2341" t="s">
        <v>8510</v>
      </c>
      <c r="G2341" s="2">
        <v>171171.39869385769</v>
      </c>
      <c r="H2341" s="2">
        <v>188637.97735018865</v>
      </c>
      <c r="I2341" s="2">
        <v>176583.12318132233</v>
      </c>
      <c r="J2341" s="2">
        <v>133816.05728529798</v>
      </c>
      <c r="K2341" s="2">
        <v>164392.69853178566</v>
      </c>
      <c r="L2341" s="2">
        <v>164897.92738800566</v>
      </c>
      <c r="M2341" s="2">
        <f t="shared" si="36"/>
        <v>2189754.1665697596</v>
      </c>
    </row>
    <row r="2342" spans="1:13" x14ac:dyDescent="0.2">
      <c r="A2342">
        <v>2752</v>
      </c>
      <c r="B2342">
        <v>2337</v>
      </c>
      <c r="C2342">
        <v>1</v>
      </c>
      <c r="D2342" t="s">
        <v>4676</v>
      </c>
      <c r="E2342" t="s">
        <v>4677</v>
      </c>
      <c r="F2342" t="s">
        <v>8510</v>
      </c>
      <c r="G2342" s="2">
        <v>177552.978271033</v>
      </c>
      <c r="H2342" s="2">
        <v>181175.85394042966</v>
      </c>
      <c r="I2342" s="2">
        <v>171229.25342519267</v>
      </c>
      <c r="J2342" s="2">
        <v>190173.30929886599</v>
      </c>
      <c r="K2342" s="2">
        <v>220033.47277529398</v>
      </c>
      <c r="L2342" s="2">
        <v>250090.11642848668</v>
      </c>
      <c r="M2342" s="2">
        <f t="shared" si="36"/>
        <v>1857131.6729991671</v>
      </c>
    </row>
    <row r="2343" spans="1:13" x14ac:dyDescent="0.2">
      <c r="A2343">
        <v>225</v>
      </c>
      <c r="B2343">
        <v>2338</v>
      </c>
      <c r="C2343">
        <v>1</v>
      </c>
      <c r="D2343" t="s">
        <v>4678</v>
      </c>
      <c r="E2343" t="s">
        <v>4679</v>
      </c>
      <c r="F2343" t="s">
        <v>8510</v>
      </c>
      <c r="G2343" s="2">
        <v>211355.47479543902</v>
      </c>
      <c r="H2343" s="2">
        <v>155936.18531248436</v>
      </c>
      <c r="I2343" s="2">
        <v>87577.019442535937</v>
      </c>
      <c r="J2343" s="2">
        <v>105849.83171002804</v>
      </c>
      <c r="K2343" s="2">
        <v>54728.775818908332</v>
      </c>
      <c r="L2343" s="2">
        <v>51429.401780469365</v>
      </c>
      <c r="M2343" s="2">
        <f t="shared" si="36"/>
        <v>1463704.7710731216</v>
      </c>
    </row>
    <row r="2344" spans="1:13" x14ac:dyDescent="0.2">
      <c r="A2344">
        <v>3739</v>
      </c>
      <c r="B2344">
        <v>2339</v>
      </c>
      <c r="C2344">
        <v>1</v>
      </c>
      <c r="D2344" t="s">
        <v>4680</v>
      </c>
      <c r="E2344" t="s">
        <v>4681</v>
      </c>
      <c r="F2344" t="s">
        <v>8510</v>
      </c>
      <c r="G2344" s="2">
        <v>132485.90194989057</v>
      </c>
      <c r="H2344" s="2">
        <v>119114.82217773166</v>
      </c>
      <c r="I2344" s="2">
        <v>123281.73358643882</v>
      </c>
      <c r="J2344" s="2">
        <v>133339.6403634944</v>
      </c>
      <c r="K2344" s="2">
        <v>140196.15094563868</v>
      </c>
      <c r="L2344" s="2">
        <v>148409.83319006237</v>
      </c>
      <c r="M2344" s="2">
        <f t="shared" si="36"/>
        <v>2026446.8673201096</v>
      </c>
    </row>
    <row r="2345" spans="1:13" x14ac:dyDescent="0.2">
      <c r="A2345">
        <v>4321</v>
      </c>
      <c r="B2345">
        <v>2340</v>
      </c>
      <c r="C2345">
        <v>1</v>
      </c>
      <c r="D2345" t="s">
        <v>4682</v>
      </c>
      <c r="E2345" t="s">
        <v>4683</v>
      </c>
      <c r="F2345" t="s">
        <v>8510</v>
      </c>
      <c r="G2345" s="2">
        <v>125354.68306170269</v>
      </c>
      <c r="H2345" s="2">
        <v>207851.65812233102</v>
      </c>
      <c r="I2345" s="2">
        <v>219874.62472960167</v>
      </c>
      <c r="J2345" s="2">
        <v>234521.02083883304</v>
      </c>
      <c r="K2345" s="2">
        <v>225600.17789488498</v>
      </c>
      <c r="L2345" s="2">
        <v>216416.6204595</v>
      </c>
      <c r="M2345" s="2">
        <f t="shared" si="36"/>
        <v>2434330.144327281</v>
      </c>
    </row>
    <row r="2346" spans="1:13" x14ac:dyDescent="0.2">
      <c r="A2346">
        <v>5707</v>
      </c>
      <c r="B2346">
        <v>2341</v>
      </c>
      <c r="C2346">
        <v>1</v>
      </c>
      <c r="D2346" t="s">
        <v>4684</v>
      </c>
      <c r="E2346" t="s">
        <v>4685</v>
      </c>
      <c r="F2346" t="s">
        <v>8510</v>
      </c>
      <c r="G2346" s="2">
        <v>218559.56573525933</v>
      </c>
      <c r="H2346" s="2">
        <v>186658.56973375965</v>
      </c>
      <c r="I2346" s="2">
        <v>188776.45352845534</v>
      </c>
      <c r="J2346" s="2">
        <v>185398.720619745</v>
      </c>
      <c r="K2346" s="2">
        <v>208232.51105472803</v>
      </c>
      <c r="L2346" s="2">
        <v>217085.53854848002</v>
      </c>
      <c r="M2346" s="2">
        <f t="shared" si="36"/>
        <v>2277570.3391930726</v>
      </c>
    </row>
    <row r="2347" spans="1:13" x14ac:dyDescent="0.2">
      <c r="A2347">
        <v>4294</v>
      </c>
      <c r="B2347">
        <v>2342</v>
      </c>
      <c r="C2347">
        <v>1</v>
      </c>
      <c r="D2347" t="s">
        <v>4686</v>
      </c>
      <c r="E2347" t="s">
        <v>4687</v>
      </c>
      <c r="F2347" t="s">
        <v>8510</v>
      </c>
      <c r="G2347" s="2">
        <v>236931.14350517234</v>
      </c>
      <c r="H2347" s="2">
        <v>184609.58846370302</v>
      </c>
      <c r="I2347" s="2">
        <v>188130.80545113399</v>
      </c>
      <c r="J2347" s="2">
        <v>156255.757358192</v>
      </c>
      <c r="K2347" s="2">
        <v>148443.70840186934</v>
      </c>
      <c r="L2347" s="2">
        <v>158487.97679257434</v>
      </c>
      <c r="M2347" s="2">
        <f t="shared" si="36"/>
        <v>1871585.6999507446</v>
      </c>
    </row>
    <row r="2348" spans="1:13" x14ac:dyDescent="0.2">
      <c r="A2348">
        <v>4389</v>
      </c>
      <c r="B2348">
        <v>2343</v>
      </c>
      <c r="C2348">
        <v>1</v>
      </c>
      <c r="D2348" t="s">
        <v>4688</v>
      </c>
      <c r="E2348" t="s">
        <v>4689</v>
      </c>
      <c r="F2348" t="s">
        <v>8510</v>
      </c>
      <c r="G2348" s="2">
        <v>150153.1389856493</v>
      </c>
      <c r="H2348" s="2">
        <v>133726.65671285635</v>
      </c>
      <c r="I2348" s="2">
        <v>121908.57395581568</v>
      </c>
      <c r="J2348" s="2">
        <v>133500.04977329934</v>
      </c>
      <c r="K2348" s="2">
        <v>131277.74065476001</v>
      </c>
      <c r="L2348" s="2">
        <v>128160.55989571866</v>
      </c>
      <c r="M2348" s="2">
        <f t="shared" si="36"/>
        <v>1507494.5248623884</v>
      </c>
    </row>
    <row r="2349" spans="1:13" x14ac:dyDescent="0.2">
      <c r="A2349">
        <v>2254</v>
      </c>
      <c r="B2349">
        <v>2344</v>
      </c>
      <c r="C2349">
        <v>1</v>
      </c>
      <c r="D2349" t="s">
        <v>4690</v>
      </c>
      <c r="E2349" t="s">
        <v>4691</v>
      </c>
      <c r="F2349" t="s">
        <v>8510</v>
      </c>
      <c r="G2349" s="2">
        <v>135396.61276520268</v>
      </c>
      <c r="H2349" s="2">
        <v>132102.21207034399</v>
      </c>
      <c r="I2349" s="2">
        <v>113022.91464999919</v>
      </c>
      <c r="J2349" s="2">
        <v>119854.04459623042</v>
      </c>
      <c r="K2349" s="2">
        <v>105254.17753472934</v>
      </c>
      <c r="L2349" s="2">
        <v>103137.8432677836</v>
      </c>
      <c r="M2349" s="2">
        <f t="shared" si="36"/>
        <v>1754629.690724795</v>
      </c>
    </row>
    <row r="2350" spans="1:13" x14ac:dyDescent="0.2">
      <c r="A2350">
        <v>431</v>
      </c>
      <c r="B2350">
        <v>2345</v>
      </c>
      <c r="C2350">
        <v>1</v>
      </c>
      <c r="D2350" t="s">
        <v>4692</v>
      </c>
      <c r="E2350" t="s">
        <v>4693</v>
      </c>
      <c r="F2350" t="s">
        <v>8510</v>
      </c>
      <c r="G2350" s="2">
        <v>193909.823090335</v>
      </c>
      <c r="H2350" s="2">
        <v>157034.96087166001</v>
      </c>
      <c r="I2350" s="2">
        <v>188426.78781992898</v>
      </c>
      <c r="J2350" s="2">
        <v>168049.37946045867</v>
      </c>
      <c r="K2350" s="2">
        <v>173299.91578398168</v>
      </c>
      <c r="L2350" s="2">
        <v>165141.01881414166</v>
      </c>
      <c r="M2350" s="2">
        <f t="shared" si="36"/>
        <v>1969718.3613019951</v>
      </c>
    </row>
    <row r="2351" spans="1:13" x14ac:dyDescent="0.2">
      <c r="A2351">
        <v>1808</v>
      </c>
      <c r="B2351">
        <v>2346</v>
      </c>
      <c r="C2351">
        <v>1</v>
      </c>
      <c r="D2351" t="s">
        <v>4694</v>
      </c>
      <c r="E2351" t="s">
        <v>4695</v>
      </c>
      <c r="F2351" t="s">
        <v>8510</v>
      </c>
      <c r="G2351" s="2">
        <v>132788.69738953473</v>
      </c>
      <c r="H2351" s="2">
        <v>234877.67226150536</v>
      </c>
      <c r="I2351" s="2">
        <v>149755.01072959768</v>
      </c>
      <c r="J2351" s="2">
        <v>164323.60005644802</v>
      </c>
      <c r="K2351" s="2">
        <v>100844.47429044079</v>
      </c>
      <c r="L2351" s="2">
        <v>141267.02073396262</v>
      </c>
      <c r="M2351" s="2">
        <f t="shared" si="36"/>
        <v>2031709.6947484303</v>
      </c>
    </row>
    <row r="2352" spans="1:13" x14ac:dyDescent="0.2">
      <c r="A2352">
        <v>4941</v>
      </c>
      <c r="B2352">
        <v>2347</v>
      </c>
      <c r="C2352">
        <v>1</v>
      </c>
      <c r="D2352" t="s">
        <v>4696</v>
      </c>
      <c r="E2352" t="s">
        <v>4697</v>
      </c>
      <c r="F2352" t="s">
        <v>8510</v>
      </c>
      <c r="G2352" s="2">
        <v>130396.76228909199</v>
      </c>
      <c r="H2352" s="2">
        <v>168220.64435825302</v>
      </c>
      <c r="I2352" s="2">
        <v>175242.85471489964</v>
      </c>
      <c r="J2352" s="2">
        <v>197650.52525111567</v>
      </c>
      <c r="K2352" s="2">
        <v>208570.88685647069</v>
      </c>
      <c r="L2352" s="2">
        <v>227771.54581710999</v>
      </c>
      <c r="M2352" s="2">
        <f t="shared" si="36"/>
        <v>2227626.6039258605</v>
      </c>
    </row>
    <row r="2353" spans="1:13" x14ac:dyDescent="0.2">
      <c r="A2353">
        <v>5515</v>
      </c>
      <c r="B2353">
        <v>2348</v>
      </c>
      <c r="C2353">
        <v>1</v>
      </c>
      <c r="D2353" t="s">
        <v>4698</v>
      </c>
      <c r="E2353" t="s">
        <v>4699</v>
      </c>
      <c r="F2353" t="s">
        <v>8510</v>
      </c>
      <c r="G2353" s="2">
        <v>138810.27211675199</v>
      </c>
      <c r="H2353" s="2">
        <v>170985.23627245799</v>
      </c>
      <c r="I2353" s="2">
        <v>181902.04194372936</v>
      </c>
      <c r="J2353" s="2">
        <v>205214.442552669</v>
      </c>
      <c r="K2353" s="2">
        <v>221159.72466139635</v>
      </c>
      <c r="L2353" s="2">
        <v>201701.66709191501</v>
      </c>
      <c r="M2353" s="2">
        <f t="shared" si="36"/>
        <v>1739824.2589853923</v>
      </c>
    </row>
    <row r="2354" spans="1:13" x14ac:dyDescent="0.2">
      <c r="A2354">
        <v>2124</v>
      </c>
      <c r="B2354">
        <v>2349</v>
      </c>
      <c r="C2354">
        <v>1</v>
      </c>
      <c r="D2354" t="s">
        <v>4700</v>
      </c>
      <c r="E2354" t="s">
        <v>4701</v>
      </c>
      <c r="F2354" t="s">
        <v>8510</v>
      </c>
      <c r="G2354" s="2">
        <v>223328.25613305435</v>
      </c>
      <c r="H2354" s="2">
        <v>137729.67432164433</v>
      </c>
      <c r="I2354" s="2">
        <v>118977.69334591662</v>
      </c>
      <c r="J2354" s="2">
        <v>66835.303381436999</v>
      </c>
      <c r="K2354" s="2">
        <v>43805.727324626867</v>
      </c>
      <c r="L2354" s="2">
        <v>29374.219839793335</v>
      </c>
      <c r="M2354" s="2">
        <f t="shared" si="36"/>
        <v>1551487.3085886396</v>
      </c>
    </row>
    <row r="2355" spans="1:13" x14ac:dyDescent="0.2">
      <c r="A2355">
        <v>3859</v>
      </c>
      <c r="B2355">
        <v>2350</v>
      </c>
      <c r="C2355">
        <v>1</v>
      </c>
      <c r="D2355" t="s">
        <v>4702</v>
      </c>
      <c r="E2355" t="s">
        <v>4703</v>
      </c>
      <c r="F2355" t="s">
        <v>8510</v>
      </c>
      <c r="G2355" s="2">
        <v>125801.65931591899</v>
      </c>
      <c r="H2355" s="2">
        <v>127231.41965035202</v>
      </c>
      <c r="I2355" s="2">
        <v>156203.11920960035</v>
      </c>
      <c r="J2355" s="2">
        <v>159150.82203963501</v>
      </c>
      <c r="K2355" s="2">
        <v>170704.92030815233</v>
      </c>
      <c r="L2355" s="2">
        <v>192344.49371850831</v>
      </c>
      <c r="M2355" s="2">
        <f t="shared" si="36"/>
        <v>1979986.9701156651</v>
      </c>
    </row>
    <row r="2356" spans="1:13" x14ac:dyDescent="0.2">
      <c r="A2356">
        <v>4563</v>
      </c>
      <c r="B2356">
        <v>2351</v>
      </c>
      <c r="C2356">
        <v>1</v>
      </c>
      <c r="D2356" t="s">
        <v>4704</v>
      </c>
      <c r="E2356" t="s">
        <v>4705</v>
      </c>
      <c r="F2356" t="s">
        <v>8510</v>
      </c>
      <c r="G2356" s="2">
        <v>317716.51361374999</v>
      </c>
      <c r="H2356" s="2">
        <v>316390.12002241361</v>
      </c>
      <c r="I2356" s="2">
        <v>158396.17856347965</v>
      </c>
      <c r="J2356" s="2">
        <v>116318.98156757643</v>
      </c>
      <c r="K2356" s="2">
        <v>81223.313277770198</v>
      </c>
      <c r="L2356" s="2">
        <v>58505.428828508135</v>
      </c>
      <c r="M2356" s="2">
        <f t="shared" si="36"/>
        <v>2077341.702995335</v>
      </c>
    </row>
    <row r="2357" spans="1:13" x14ac:dyDescent="0.2">
      <c r="A2357">
        <v>3362</v>
      </c>
      <c r="B2357">
        <v>2352</v>
      </c>
      <c r="C2357">
        <v>1</v>
      </c>
      <c r="D2357" t="s">
        <v>4706</v>
      </c>
      <c r="E2357" t="s">
        <v>4707</v>
      </c>
      <c r="F2357" t="s">
        <v>8510</v>
      </c>
      <c r="G2357" s="2">
        <v>175147.04321894833</v>
      </c>
      <c r="H2357" s="2">
        <v>191095.57319997999</v>
      </c>
      <c r="I2357" s="2">
        <v>199489.46484084032</v>
      </c>
      <c r="J2357" s="2">
        <v>185132.00210810034</v>
      </c>
      <c r="K2357" s="2">
        <v>150204.04880887666</v>
      </c>
      <c r="L2357" s="2">
        <v>127723.03494509142</v>
      </c>
      <c r="M2357" s="2">
        <f t="shared" si="36"/>
        <v>2233798.4001953504</v>
      </c>
    </row>
    <row r="2358" spans="1:13" x14ac:dyDescent="0.2">
      <c r="A2358">
        <v>3212</v>
      </c>
      <c r="B2358">
        <v>2353</v>
      </c>
      <c r="C2358">
        <v>1</v>
      </c>
      <c r="D2358" t="s">
        <v>4708</v>
      </c>
      <c r="E2358" t="s">
        <v>4709</v>
      </c>
      <c r="F2358" t="s">
        <v>8510</v>
      </c>
      <c r="G2358" s="2">
        <v>173153.19009292198</v>
      </c>
      <c r="H2358" s="2">
        <v>211886.53181922666</v>
      </c>
      <c r="I2358" s="2">
        <v>201009.56914403129</v>
      </c>
      <c r="J2358" s="2">
        <v>217855.15488044635</v>
      </c>
      <c r="K2358" s="2">
        <v>193088.92288242365</v>
      </c>
      <c r="L2358" s="2">
        <v>208013.86425446332</v>
      </c>
      <c r="M2358" s="2">
        <f t="shared" si="36"/>
        <v>2006087.8490207102</v>
      </c>
    </row>
    <row r="2359" spans="1:13" x14ac:dyDescent="0.2">
      <c r="A2359">
        <v>2174</v>
      </c>
      <c r="B2359">
        <v>2354</v>
      </c>
      <c r="C2359">
        <v>1</v>
      </c>
      <c r="D2359" t="s">
        <v>4710</v>
      </c>
      <c r="E2359" t="s">
        <v>4711</v>
      </c>
      <c r="F2359" t="s">
        <v>8510</v>
      </c>
      <c r="G2359" s="2">
        <v>228159.74584952966</v>
      </c>
      <c r="H2359" s="2">
        <v>153621.27565250333</v>
      </c>
      <c r="I2359" s="2">
        <v>147787.31266321099</v>
      </c>
      <c r="J2359" s="2">
        <v>106605.40702549166</v>
      </c>
      <c r="K2359" s="2">
        <v>88302.851046813594</v>
      </c>
      <c r="L2359" s="2">
        <v>76604.023709647634</v>
      </c>
      <c r="M2359" s="2">
        <f t="shared" si="36"/>
        <v>1707081.6222745611</v>
      </c>
    </row>
    <row r="2360" spans="1:13" x14ac:dyDescent="0.2">
      <c r="A2360">
        <v>3961</v>
      </c>
      <c r="B2360">
        <v>2355</v>
      </c>
      <c r="C2360">
        <v>1</v>
      </c>
      <c r="D2360" t="s">
        <v>4712</v>
      </c>
      <c r="E2360" t="s">
        <v>4713</v>
      </c>
      <c r="F2360" t="s">
        <v>8510</v>
      </c>
      <c r="G2360" s="2">
        <v>167824.33523458199</v>
      </c>
      <c r="H2360" s="2">
        <v>205682.69906063832</v>
      </c>
      <c r="I2360" s="2">
        <v>155728.820556344</v>
      </c>
      <c r="J2360" s="2">
        <v>157462.93158315535</v>
      </c>
      <c r="K2360" s="2">
        <v>107614.82386820235</v>
      </c>
      <c r="L2360" s="2">
        <v>111687.39602444218</v>
      </c>
      <c r="M2360" s="2">
        <f t="shared" si="36"/>
        <v>2249911.3628428313</v>
      </c>
    </row>
    <row r="2361" spans="1:13" x14ac:dyDescent="0.2">
      <c r="A2361">
        <v>963</v>
      </c>
      <c r="B2361">
        <v>2356</v>
      </c>
      <c r="C2361">
        <v>1</v>
      </c>
      <c r="D2361" t="s">
        <v>4714</v>
      </c>
      <c r="E2361" t="s">
        <v>4715</v>
      </c>
      <c r="F2361" t="s">
        <v>8510</v>
      </c>
      <c r="G2361" s="2">
        <v>124912.98219559986</v>
      </c>
      <c r="H2361" s="2">
        <v>192981.024353607</v>
      </c>
      <c r="I2361" s="2">
        <v>205746.24215507801</v>
      </c>
      <c r="J2361" s="2">
        <v>278989.38492408767</v>
      </c>
      <c r="K2361" s="2">
        <v>272593.74311166198</v>
      </c>
      <c r="L2361" s="2">
        <v>268686.97977543232</v>
      </c>
      <c r="M2361" s="2">
        <f t="shared" si="36"/>
        <v>2373233.2560331835</v>
      </c>
    </row>
    <row r="2362" spans="1:13" x14ac:dyDescent="0.2">
      <c r="A2362">
        <v>2644</v>
      </c>
      <c r="B2362">
        <v>2357</v>
      </c>
      <c r="C2362">
        <v>1</v>
      </c>
      <c r="D2362" t="s">
        <v>4716</v>
      </c>
      <c r="E2362" t="s">
        <v>4717</v>
      </c>
      <c r="F2362" t="s">
        <v>8510</v>
      </c>
      <c r="G2362" s="2">
        <v>282808.375992555</v>
      </c>
      <c r="H2362" s="2">
        <v>206295.185281007</v>
      </c>
      <c r="I2362" s="2">
        <v>184615.16885462901</v>
      </c>
      <c r="J2362" s="2">
        <v>136106.62619145052</v>
      </c>
      <c r="K2362" s="2">
        <v>109021.64525192558</v>
      </c>
      <c r="L2362" s="2">
        <v>110475.89794614968</v>
      </c>
      <c r="M2362" s="2">
        <f t="shared" si="36"/>
        <v>1767737.366682305</v>
      </c>
    </row>
    <row r="2363" spans="1:13" x14ac:dyDescent="0.2">
      <c r="A2363">
        <v>459</v>
      </c>
      <c r="B2363">
        <v>2358</v>
      </c>
      <c r="C2363">
        <v>1</v>
      </c>
      <c r="D2363" t="s">
        <v>4718</v>
      </c>
      <c r="E2363" t="s">
        <v>4719</v>
      </c>
      <c r="F2363" t="s">
        <v>8510</v>
      </c>
      <c r="G2363" s="2">
        <v>74238.462053183306</v>
      </c>
      <c r="H2363" s="2">
        <v>124058.94123280786</v>
      </c>
      <c r="I2363" s="2">
        <v>124183.52693765966</v>
      </c>
      <c r="J2363" s="2">
        <v>155292.57904890401</v>
      </c>
      <c r="K2363" s="2">
        <v>135488.39599050133</v>
      </c>
      <c r="L2363" s="2">
        <v>125152.561901532</v>
      </c>
      <c r="M2363" s="2">
        <f t="shared" si="36"/>
        <v>1810893.3316577491</v>
      </c>
    </row>
    <row r="2364" spans="1:13" x14ac:dyDescent="0.2">
      <c r="A2364">
        <v>2845</v>
      </c>
      <c r="B2364">
        <v>2359</v>
      </c>
      <c r="C2364">
        <v>1</v>
      </c>
      <c r="D2364" t="s">
        <v>4720</v>
      </c>
      <c r="E2364" t="s">
        <v>4721</v>
      </c>
      <c r="F2364" t="s">
        <v>8510</v>
      </c>
      <c r="G2364" s="2">
        <v>156467.10414254467</v>
      </c>
      <c r="H2364" s="2">
        <v>162126.58838751834</v>
      </c>
      <c r="I2364" s="2">
        <v>186257.38540371766</v>
      </c>
      <c r="J2364" s="2">
        <v>182685.12046926236</v>
      </c>
      <c r="K2364" s="2">
        <v>196273.87840841568</v>
      </c>
      <c r="L2364" s="2">
        <v>188668.78768170232</v>
      </c>
      <c r="M2364" s="2">
        <f t="shared" si="36"/>
        <v>2039411.6610693871</v>
      </c>
    </row>
    <row r="2365" spans="1:13" x14ac:dyDescent="0.2">
      <c r="A2365">
        <v>5360</v>
      </c>
      <c r="B2365">
        <v>2360</v>
      </c>
      <c r="C2365">
        <v>1</v>
      </c>
      <c r="D2365" t="s">
        <v>4722</v>
      </c>
      <c r="E2365" t="s">
        <v>4723</v>
      </c>
      <c r="F2365" t="s">
        <v>8510</v>
      </c>
      <c r="G2365" s="2">
        <v>103924.7362791202</v>
      </c>
      <c r="H2365" s="2">
        <v>139877.20661259402</v>
      </c>
      <c r="I2365" s="2">
        <v>170199.19352427931</v>
      </c>
      <c r="J2365" s="2">
        <v>194577.39310628502</v>
      </c>
      <c r="K2365" s="2">
        <v>186586.15307716199</v>
      </c>
      <c r="L2365" s="2">
        <v>171768.11397678533</v>
      </c>
      <c r="M2365" s="2">
        <f t="shared" si="36"/>
        <v>1488786.6027296965</v>
      </c>
    </row>
    <row r="2366" spans="1:13" x14ac:dyDescent="0.2">
      <c r="A2366">
        <v>3108</v>
      </c>
      <c r="B2366">
        <v>2361</v>
      </c>
      <c r="C2366">
        <v>1</v>
      </c>
      <c r="D2366" t="s">
        <v>4724</v>
      </c>
      <c r="E2366" t="s">
        <v>4725</v>
      </c>
      <c r="F2366" t="s">
        <v>8510</v>
      </c>
      <c r="G2366" s="2">
        <v>73017.361728960925</v>
      </c>
      <c r="H2366" s="2">
        <v>79978.398576432563</v>
      </c>
      <c r="I2366" s="2">
        <v>91861.701565314768</v>
      </c>
      <c r="J2366" s="2">
        <v>102241.22465006303</v>
      </c>
      <c r="K2366" s="2">
        <v>83424.164595913098</v>
      </c>
      <c r="L2366" s="2">
        <v>91330.955036786137</v>
      </c>
      <c r="M2366" s="2">
        <f t="shared" si="36"/>
        <v>1898582.6012129504</v>
      </c>
    </row>
    <row r="2367" spans="1:13" x14ac:dyDescent="0.2">
      <c r="A2367">
        <v>2616</v>
      </c>
      <c r="B2367">
        <v>2362</v>
      </c>
      <c r="C2367">
        <v>1</v>
      </c>
      <c r="D2367" t="s">
        <v>4726</v>
      </c>
      <c r="E2367" t="s">
        <v>4727</v>
      </c>
      <c r="F2367" t="s">
        <v>8510</v>
      </c>
      <c r="G2367" s="2">
        <v>135425.79689640037</v>
      </c>
      <c r="H2367" s="2">
        <v>214799.79552649334</v>
      </c>
      <c r="I2367" s="2">
        <v>233145.28954321999</v>
      </c>
      <c r="J2367" s="2">
        <v>292620.80679441901</v>
      </c>
      <c r="K2367" s="2">
        <v>242599.77864751266</v>
      </c>
      <c r="L2367" s="2">
        <v>258137.32765143467</v>
      </c>
      <c r="M2367" s="2">
        <f t="shared" si="36"/>
        <v>2306449.0355895399</v>
      </c>
    </row>
    <row r="2368" spans="1:13" x14ac:dyDescent="0.2">
      <c r="A2368">
        <v>2297</v>
      </c>
      <c r="B2368">
        <v>2363</v>
      </c>
      <c r="C2368">
        <v>1</v>
      </c>
      <c r="D2368" t="s">
        <v>4728</v>
      </c>
      <c r="E2368" t="s">
        <v>4729</v>
      </c>
      <c r="F2368" t="s">
        <v>8510</v>
      </c>
      <c r="G2368" s="2">
        <v>194389.22537556701</v>
      </c>
      <c r="H2368" s="2">
        <v>228752.35435969397</v>
      </c>
      <c r="I2368" s="2">
        <v>145148.83268638534</v>
      </c>
      <c r="J2368" s="2">
        <v>160528.72077846399</v>
      </c>
      <c r="K2368" s="2">
        <v>113283.53350746406</v>
      </c>
      <c r="L2368" s="2">
        <v>87617.573822485341</v>
      </c>
      <c r="M2368" s="2">
        <f t="shared" si="36"/>
        <v>1870337.7525646689</v>
      </c>
    </row>
    <row r="2369" spans="1:13" x14ac:dyDescent="0.2">
      <c r="A2369">
        <v>97</v>
      </c>
      <c r="B2369">
        <v>2364</v>
      </c>
      <c r="C2369">
        <v>1</v>
      </c>
      <c r="D2369" t="s">
        <v>4730</v>
      </c>
      <c r="E2369" t="s">
        <v>4731</v>
      </c>
      <c r="F2369" t="s">
        <v>8510</v>
      </c>
      <c r="G2369" s="2">
        <v>135034.45462555066</v>
      </c>
      <c r="H2369" s="2">
        <v>137099.71775041733</v>
      </c>
      <c r="I2369" s="2">
        <v>156276.32682117799</v>
      </c>
      <c r="J2369" s="2">
        <v>161614.91444110635</v>
      </c>
      <c r="K2369" s="2">
        <v>170943.30533633765</v>
      </c>
      <c r="L2369" s="2">
        <v>179648.79306001935</v>
      </c>
      <c r="M2369" s="2">
        <f t="shared" si="36"/>
        <v>1380766.9078866402</v>
      </c>
    </row>
    <row r="2370" spans="1:13" x14ac:dyDescent="0.2">
      <c r="A2370">
        <v>2794</v>
      </c>
      <c r="B2370">
        <v>2365</v>
      </c>
      <c r="C2370">
        <v>1</v>
      </c>
      <c r="D2370" t="s">
        <v>4732</v>
      </c>
      <c r="E2370" t="s">
        <v>4733</v>
      </c>
      <c r="F2370" t="s">
        <v>8510</v>
      </c>
      <c r="G2370" s="2">
        <v>90012.774782886845</v>
      </c>
      <c r="H2370" s="2">
        <v>85303.942586746925</v>
      </c>
      <c r="I2370" s="2">
        <v>74886.378289510263</v>
      </c>
      <c r="J2370" s="2">
        <v>70346.641673018879</v>
      </c>
      <c r="K2370" s="2">
        <v>67446.175552075438</v>
      </c>
      <c r="L2370" s="2">
        <v>52153.48296779229</v>
      </c>
      <c r="M2370" s="2">
        <f t="shared" si="36"/>
        <v>951860.49500575545</v>
      </c>
    </row>
    <row r="2371" spans="1:13" x14ac:dyDescent="0.2">
      <c r="A2371">
        <v>4817</v>
      </c>
      <c r="B2371">
        <v>2366</v>
      </c>
      <c r="C2371">
        <v>1</v>
      </c>
      <c r="D2371" t="s">
        <v>4734</v>
      </c>
      <c r="E2371" t="s">
        <v>4735</v>
      </c>
      <c r="F2371" t="s">
        <v>8510</v>
      </c>
      <c r="G2371" s="2">
        <v>63115.811386907677</v>
      </c>
      <c r="H2371" s="2">
        <v>86267.128992649625</v>
      </c>
      <c r="I2371" s="2">
        <v>90689.667475646478</v>
      </c>
      <c r="J2371" s="2">
        <v>112272.72194806974</v>
      </c>
      <c r="K2371" s="2">
        <v>79393.70015663236</v>
      </c>
      <c r="L2371" s="2">
        <v>79972.069193818999</v>
      </c>
      <c r="M2371" s="2">
        <f t="shared" si="36"/>
        <v>979353.27064072783</v>
      </c>
    </row>
    <row r="2372" spans="1:13" x14ac:dyDescent="0.2">
      <c r="A2372">
        <v>5791</v>
      </c>
      <c r="B2372">
        <v>2367</v>
      </c>
      <c r="C2372">
        <v>1</v>
      </c>
      <c r="D2372" t="s">
        <v>4736</v>
      </c>
      <c r="E2372" t="s">
        <v>4737</v>
      </c>
      <c r="F2372" t="s">
        <v>8510</v>
      </c>
      <c r="G2372" s="2">
        <v>134653.14036034865</v>
      </c>
      <c r="H2372" s="2">
        <v>77903.652483183265</v>
      </c>
      <c r="I2372" s="2">
        <v>95819.545823182154</v>
      </c>
      <c r="J2372" s="2">
        <v>57873.162176324964</v>
      </c>
      <c r="K2372" s="2">
        <v>51759.315734311996</v>
      </c>
      <c r="L2372" s="2">
        <v>49633.354909651876</v>
      </c>
      <c r="M2372" s="2">
        <f t="shared" si="36"/>
        <v>1416528.9095343868</v>
      </c>
    </row>
    <row r="2373" spans="1:13" x14ac:dyDescent="0.2">
      <c r="A2373">
        <v>2525</v>
      </c>
      <c r="B2373">
        <v>2368</v>
      </c>
      <c r="C2373">
        <v>1</v>
      </c>
      <c r="D2373" t="s">
        <v>4738</v>
      </c>
      <c r="E2373" t="s">
        <v>4739</v>
      </c>
      <c r="F2373" t="s">
        <v>8510</v>
      </c>
      <c r="G2373" s="2">
        <v>151121.05154895931</v>
      </c>
      <c r="H2373" s="2">
        <v>157630.86832376034</v>
      </c>
      <c r="I2373" s="2">
        <v>151942.65953407236</v>
      </c>
      <c r="J2373" s="2">
        <v>169542.03637196435</v>
      </c>
      <c r="K2373" s="2">
        <v>154199.29242446367</v>
      </c>
      <c r="L2373" s="2">
        <v>164450.82984416399</v>
      </c>
      <c r="M2373" s="2">
        <f t="shared" si="36"/>
        <v>2038882.4853720246</v>
      </c>
    </row>
    <row r="2374" spans="1:13" x14ac:dyDescent="0.2">
      <c r="A2374">
        <v>2126</v>
      </c>
      <c r="B2374">
        <v>2369</v>
      </c>
      <c r="C2374">
        <v>1</v>
      </c>
      <c r="D2374" t="s">
        <v>4740</v>
      </c>
      <c r="E2374" t="s">
        <v>4741</v>
      </c>
      <c r="F2374" t="s">
        <v>8510</v>
      </c>
      <c r="G2374" s="2">
        <v>137795.11345037099</v>
      </c>
      <c r="H2374" s="2">
        <v>137792.31729154402</v>
      </c>
      <c r="I2374" s="2">
        <v>169505.04674778003</v>
      </c>
      <c r="J2374" s="2">
        <v>183574.27081140634</v>
      </c>
      <c r="K2374" s="2">
        <v>233090.18445520397</v>
      </c>
      <c r="L2374" s="2">
        <v>228238.81456833499</v>
      </c>
      <c r="M2374" s="2">
        <f t="shared" si="36"/>
        <v>2172022.6341881203</v>
      </c>
    </row>
    <row r="2375" spans="1:13" x14ac:dyDescent="0.2">
      <c r="A2375">
        <v>3974</v>
      </c>
      <c r="B2375">
        <v>2370</v>
      </c>
      <c r="C2375">
        <v>1</v>
      </c>
      <c r="D2375" t="s">
        <v>4742</v>
      </c>
      <c r="E2375" t="s">
        <v>4743</v>
      </c>
      <c r="F2375" t="s">
        <v>8510</v>
      </c>
      <c r="G2375" s="2">
        <v>199564.92072546968</v>
      </c>
      <c r="H2375" s="2">
        <v>166955.343813488</v>
      </c>
      <c r="I2375" s="2">
        <v>158524.40078210435</v>
      </c>
      <c r="J2375" s="2">
        <v>162580.524003909</v>
      </c>
      <c r="K2375" s="2">
        <v>197193.44802147135</v>
      </c>
      <c r="L2375" s="2">
        <v>197208.24951703765</v>
      </c>
      <c r="M2375" s="2">
        <f t="shared" ref="M2375:M2438" si="37">SUM(G2375:L2376)</f>
        <v>2315918.240410544</v>
      </c>
    </row>
    <row r="2376" spans="1:13" x14ac:dyDescent="0.2">
      <c r="A2376">
        <v>5802</v>
      </c>
      <c r="B2376">
        <v>2371</v>
      </c>
      <c r="C2376">
        <v>1</v>
      </c>
      <c r="D2376" t="s">
        <v>4744</v>
      </c>
      <c r="E2376" t="s">
        <v>4745</v>
      </c>
      <c r="F2376" t="s">
        <v>8510</v>
      </c>
      <c r="G2376" s="2">
        <v>79307.958744282092</v>
      </c>
      <c r="H2376" s="2">
        <v>186554.85153257</v>
      </c>
      <c r="I2376" s="2">
        <v>165412.32416405433</v>
      </c>
      <c r="J2376" s="2">
        <v>309504.55423948233</v>
      </c>
      <c r="K2376" s="2">
        <v>256564.98972167532</v>
      </c>
      <c r="L2376" s="2">
        <v>236546.67514499932</v>
      </c>
      <c r="M2376" s="2">
        <f t="shared" si="37"/>
        <v>1810202.5133440581</v>
      </c>
    </row>
    <row r="2377" spans="1:13" x14ac:dyDescent="0.2">
      <c r="A2377">
        <v>5114</v>
      </c>
      <c r="B2377">
        <v>2372</v>
      </c>
      <c r="C2377">
        <v>1</v>
      </c>
      <c r="D2377" t="s">
        <v>4746</v>
      </c>
      <c r="E2377" t="s">
        <v>4747</v>
      </c>
      <c r="F2377" t="s">
        <v>8510</v>
      </c>
      <c r="G2377" s="2">
        <v>74112.945611041461</v>
      </c>
      <c r="H2377" s="2">
        <v>101964.63125909724</v>
      </c>
      <c r="I2377" s="2">
        <v>84682.5172643244</v>
      </c>
      <c r="J2377" s="2">
        <v>109295.43890088453</v>
      </c>
      <c r="K2377" s="2">
        <v>96761.399057126298</v>
      </c>
      <c r="L2377" s="2">
        <v>109494.22770452067</v>
      </c>
      <c r="M2377" s="2">
        <f t="shared" si="37"/>
        <v>1229746.1506378946</v>
      </c>
    </row>
    <row r="2378" spans="1:13" x14ac:dyDescent="0.2">
      <c r="A2378">
        <v>432</v>
      </c>
      <c r="B2378">
        <v>2373</v>
      </c>
      <c r="C2378">
        <v>1</v>
      </c>
      <c r="D2378" t="s">
        <v>4748</v>
      </c>
      <c r="E2378" t="s">
        <v>4749</v>
      </c>
      <c r="F2378" t="s">
        <v>8510</v>
      </c>
      <c r="G2378" s="2">
        <v>101460.3769453243</v>
      </c>
      <c r="H2378" s="2">
        <v>159757.05322175034</v>
      </c>
      <c r="I2378" s="2">
        <v>122048.75506898678</v>
      </c>
      <c r="J2378" s="2">
        <v>103979.13454182324</v>
      </c>
      <c r="K2378" s="2">
        <v>89116.560942468044</v>
      </c>
      <c r="L2378" s="2">
        <v>77073.110120547572</v>
      </c>
      <c r="M2378" s="2">
        <f t="shared" si="37"/>
        <v>1122386.6192684968</v>
      </c>
    </row>
    <row r="2379" spans="1:13" x14ac:dyDescent="0.2">
      <c r="A2379">
        <v>5696</v>
      </c>
      <c r="B2379">
        <v>2374</v>
      </c>
      <c r="C2379">
        <v>1</v>
      </c>
      <c r="D2379" t="s">
        <v>4750</v>
      </c>
      <c r="E2379" t="s">
        <v>4751</v>
      </c>
      <c r="F2379" t="s">
        <v>8510</v>
      </c>
      <c r="G2379" s="2">
        <v>92390.752879739273</v>
      </c>
      <c r="H2379" s="2">
        <v>98870.788018864638</v>
      </c>
      <c r="I2379" s="2">
        <v>77727.867723487041</v>
      </c>
      <c r="J2379" s="2">
        <v>68183.176067226523</v>
      </c>
      <c r="K2379" s="2">
        <v>77917.198225668457</v>
      </c>
      <c r="L2379" s="2">
        <v>53861.845512610664</v>
      </c>
      <c r="M2379" s="2">
        <f t="shared" si="37"/>
        <v>1158777.1606256713</v>
      </c>
    </row>
    <row r="2380" spans="1:13" x14ac:dyDescent="0.2">
      <c r="A2380">
        <v>5291</v>
      </c>
      <c r="B2380">
        <v>2375</v>
      </c>
      <c r="C2380">
        <v>1</v>
      </c>
      <c r="D2380" t="s">
        <v>4752</v>
      </c>
      <c r="E2380" t="s">
        <v>4753</v>
      </c>
      <c r="F2380" t="s">
        <v>8510</v>
      </c>
      <c r="G2380" s="2">
        <v>156661.21053636668</v>
      </c>
      <c r="H2380" s="2">
        <v>130099.267396186</v>
      </c>
      <c r="I2380" s="2">
        <v>131283.79277336565</v>
      </c>
      <c r="J2380" s="2">
        <v>104811.6390315186</v>
      </c>
      <c r="K2380" s="2">
        <v>87968.874858774638</v>
      </c>
      <c r="L2380" s="2">
        <v>79000.747601862997</v>
      </c>
      <c r="M2380" s="2">
        <f t="shared" si="37"/>
        <v>1830310.4780259416</v>
      </c>
    </row>
    <row r="2381" spans="1:13" x14ac:dyDescent="0.2">
      <c r="A2381">
        <v>2291</v>
      </c>
      <c r="B2381">
        <v>2376</v>
      </c>
      <c r="C2381">
        <v>1</v>
      </c>
      <c r="D2381" t="s">
        <v>4754</v>
      </c>
      <c r="E2381" t="s">
        <v>4755</v>
      </c>
      <c r="F2381" t="s">
        <v>8510</v>
      </c>
      <c r="G2381" s="2">
        <v>225584.50079594666</v>
      </c>
      <c r="H2381" s="2">
        <v>197322.61175932866</v>
      </c>
      <c r="I2381" s="2">
        <v>222477.84531767064</v>
      </c>
      <c r="J2381" s="2">
        <v>184935.05423009334</v>
      </c>
      <c r="K2381" s="2">
        <v>164166.63647543633</v>
      </c>
      <c r="L2381" s="2">
        <v>145998.29724939133</v>
      </c>
      <c r="M2381" s="2">
        <f t="shared" si="37"/>
        <v>1950819.8250289909</v>
      </c>
    </row>
    <row r="2382" spans="1:13" x14ac:dyDescent="0.2">
      <c r="A2382">
        <v>3449</v>
      </c>
      <c r="B2382">
        <v>2377</v>
      </c>
      <c r="C2382">
        <v>1</v>
      </c>
      <c r="D2382" t="s">
        <v>4756</v>
      </c>
      <c r="E2382" t="s">
        <v>4757</v>
      </c>
      <c r="F2382" t="s">
        <v>8510</v>
      </c>
      <c r="G2382" s="2">
        <v>142101.545470368</v>
      </c>
      <c r="H2382" s="2">
        <v>141347.26136666699</v>
      </c>
      <c r="I2382" s="2">
        <v>138086.74750593933</v>
      </c>
      <c r="J2382" s="2">
        <v>138828.15304977365</v>
      </c>
      <c r="K2382" s="2">
        <v>129075.82535599334</v>
      </c>
      <c r="L2382" s="2">
        <v>120895.34645238267</v>
      </c>
      <c r="M2382" s="2">
        <f t="shared" si="37"/>
        <v>2052735.9944918146</v>
      </c>
    </row>
    <row r="2383" spans="1:13" x14ac:dyDescent="0.2">
      <c r="A2383">
        <v>1916</v>
      </c>
      <c r="B2383">
        <v>2378</v>
      </c>
      <c r="C2383">
        <v>1</v>
      </c>
      <c r="D2383" t="s">
        <v>4758</v>
      </c>
      <c r="E2383" t="s">
        <v>4759</v>
      </c>
      <c r="F2383" t="s">
        <v>8510</v>
      </c>
      <c r="G2383" s="2">
        <v>99228.683504911241</v>
      </c>
      <c r="H2383" s="2">
        <v>151081.63478709391</v>
      </c>
      <c r="I2383" s="2">
        <v>178498.33537472566</v>
      </c>
      <c r="J2383" s="2">
        <v>245552.12210110365</v>
      </c>
      <c r="K2383" s="2">
        <v>281840.2514927797</v>
      </c>
      <c r="L2383" s="2">
        <v>286200.08803007635</v>
      </c>
      <c r="M2383" s="2">
        <f t="shared" si="37"/>
        <v>2331253.00163254</v>
      </c>
    </row>
    <row r="2384" spans="1:13" x14ac:dyDescent="0.2">
      <c r="A2384">
        <v>3914</v>
      </c>
      <c r="B2384">
        <v>2379</v>
      </c>
      <c r="C2384">
        <v>1</v>
      </c>
      <c r="D2384" t="s">
        <v>4760</v>
      </c>
      <c r="E2384" t="s">
        <v>4761</v>
      </c>
      <c r="F2384" t="s">
        <v>8510</v>
      </c>
      <c r="G2384" s="2">
        <v>151615.75413729667</v>
      </c>
      <c r="H2384" s="2">
        <v>179662.96129677736</v>
      </c>
      <c r="I2384" s="2">
        <v>206800.78647333034</v>
      </c>
      <c r="J2384" s="2">
        <v>208441.03420338966</v>
      </c>
      <c r="K2384" s="2">
        <v>160438.096162484</v>
      </c>
      <c r="L2384" s="2">
        <v>181893.25406857164</v>
      </c>
      <c r="M2384" s="2">
        <f t="shared" si="37"/>
        <v>1456755.5775503262</v>
      </c>
    </row>
    <row r="2385" spans="1:13" x14ac:dyDescent="0.2">
      <c r="A2385">
        <v>5617</v>
      </c>
      <c r="B2385">
        <v>2380</v>
      </c>
      <c r="C2385">
        <v>1</v>
      </c>
      <c r="D2385" t="s">
        <v>4762</v>
      </c>
      <c r="E2385" t="s">
        <v>4763</v>
      </c>
      <c r="F2385" t="s">
        <v>8510</v>
      </c>
      <c r="G2385" s="2">
        <v>92207.43280312595</v>
      </c>
      <c r="H2385" s="2">
        <v>85011.924827507668</v>
      </c>
      <c r="I2385" s="2">
        <v>84965.040537981535</v>
      </c>
      <c r="J2385" s="2">
        <v>36837.369166078694</v>
      </c>
      <c r="K2385" s="2">
        <v>31757.319791437501</v>
      </c>
      <c r="L2385" s="2">
        <v>37124.604082344886</v>
      </c>
      <c r="M2385" s="2">
        <f t="shared" si="37"/>
        <v>1244899.7565247759</v>
      </c>
    </row>
    <row r="2386" spans="1:13" x14ac:dyDescent="0.2">
      <c r="A2386">
        <v>5695</v>
      </c>
      <c r="B2386">
        <v>2381</v>
      </c>
      <c r="C2386">
        <v>1</v>
      </c>
      <c r="D2386" t="s">
        <v>4764</v>
      </c>
      <c r="E2386" t="s">
        <v>4765</v>
      </c>
      <c r="F2386" t="s">
        <v>8510</v>
      </c>
      <c r="G2386" s="2">
        <v>137515.72552278001</v>
      </c>
      <c r="H2386" s="2">
        <v>157689.235604052</v>
      </c>
      <c r="I2386" s="2">
        <v>170279.25978032566</v>
      </c>
      <c r="J2386" s="2">
        <v>146692.15914814034</v>
      </c>
      <c r="K2386" s="2">
        <v>123401.43120549399</v>
      </c>
      <c r="L2386" s="2">
        <v>141418.25405550768</v>
      </c>
      <c r="M2386" s="2">
        <f t="shared" si="37"/>
        <v>1781762.1045036772</v>
      </c>
    </row>
    <row r="2387" spans="1:13" x14ac:dyDescent="0.2">
      <c r="A2387">
        <v>1046</v>
      </c>
      <c r="B2387">
        <v>2382</v>
      </c>
      <c r="C2387">
        <v>1</v>
      </c>
      <c r="D2387" t="s">
        <v>4766</v>
      </c>
      <c r="E2387" t="s">
        <v>4767</v>
      </c>
      <c r="F2387" t="s">
        <v>8510</v>
      </c>
      <c r="G2387" s="2">
        <v>120770.78998450667</v>
      </c>
      <c r="H2387" s="2">
        <v>113762.24328836065</v>
      </c>
      <c r="I2387" s="2">
        <v>150217.53824074901</v>
      </c>
      <c r="J2387" s="2">
        <v>141133.65851443502</v>
      </c>
      <c r="K2387" s="2">
        <v>176390.21404710834</v>
      </c>
      <c r="L2387" s="2">
        <v>202491.59511221797</v>
      </c>
      <c r="M2387" s="2">
        <f t="shared" si="37"/>
        <v>1949978.3311004061</v>
      </c>
    </row>
    <row r="2388" spans="1:13" x14ac:dyDescent="0.2">
      <c r="A2388">
        <v>5102</v>
      </c>
      <c r="B2388">
        <v>2383</v>
      </c>
      <c r="C2388">
        <v>1</v>
      </c>
      <c r="D2388" t="s">
        <v>4768</v>
      </c>
      <c r="E2388" t="s">
        <v>4769</v>
      </c>
      <c r="F2388" t="s">
        <v>8510</v>
      </c>
      <c r="G2388" s="2">
        <v>180225.998694593</v>
      </c>
      <c r="H2388" s="2">
        <v>168965.87806473198</v>
      </c>
      <c r="I2388" s="2">
        <v>165763.30634170768</v>
      </c>
      <c r="J2388" s="2">
        <v>174844.19424756701</v>
      </c>
      <c r="K2388" s="2">
        <v>175201.7398466797</v>
      </c>
      <c r="L2388" s="2">
        <v>180211.174717749</v>
      </c>
      <c r="M2388" s="2">
        <f t="shared" si="37"/>
        <v>1632659.9552702678</v>
      </c>
    </row>
    <row r="2389" spans="1:13" x14ac:dyDescent="0.2">
      <c r="A2389">
        <v>3978</v>
      </c>
      <c r="B2389">
        <v>2384</v>
      </c>
      <c r="C2389">
        <v>1</v>
      </c>
      <c r="D2389" t="s">
        <v>4770</v>
      </c>
      <c r="E2389" t="s">
        <v>4771</v>
      </c>
      <c r="F2389" t="s">
        <v>8510</v>
      </c>
      <c r="G2389" s="2">
        <v>177813.74875884331</v>
      </c>
      <c r="H2389" s="2">
        <v>110287.97393253434</v>
      </c>
      <c r="I2389" s="2">
        <v>113926.09732934901</v>
      </c>
      <c r="J2389" s="2">
        <v>65792.925133349665</v>
      </c>
      <c r="K2389" s="2">
        <v>56604.948799570826</v>
      </c>
      <c r="L2389" s="2">
        <v>63021.969403592499</v>
      </c>
      <c r="M2389" s="2">
        <f t="shared" si="37"/>
        <v>1323706.9680999727</v>
      </c>
    </row>
    <row r="2390" spans="1:13" x14ac:dyDescent="0.2">
      <c r="A2390">
        <v>430</v>
      </c>
      <c r="B2390">
        <v>2385</v>
      </c>
      <c r="C2390">
        <v>1</v>
      </c>
      <c r="D2390" t="s">
        <v>4772</v>
      </c>
      <c r="E2390" t="s">
        <v>4773</v>
      </c>
      <c r="F2390" t="s">
        <v>8510</v>
      </c>
      <c r="G2390" s="2">
        <v>116693.29041579737</v>
      </c>
      <c r="H2390" s="2">
        <v>102049.07136440983</v>
      </c>
      <c r="I2390" s="2">
        <v>164854.40314214033</v>
      </c>
      <c r="J2390" s="2">
        <v>153543.84784490234</v>
      </c>
      <c r="K2390" s="2">
        <v>109320.01894541235</v>
      </c>
      <c r="L2390" s="2">
        <v>89798.673030070771</v>
      </c>
      <c r="M2390" s="2">
        <f t="shared" si="37"/>
        <v>1428848.8309987111</v>
      </c>
    </row>
    <row r="2391" spans="1:13" x14ac:dyDescent="0.2">
      <c r="A2391">
        <v>2458</v>
      </c>
      <c r="B2391">
        <v>2386</v>
      </c>
      <c r="C2391">
        <v>1</v>
      </c>
      <c r="D2391" t="s">
        <v>4774</v>
      </c>
      <c r="E2391" t="s">
        <v>4775</v>
      </c>
      <c r="F2391" t="s">
        <v>8510</v>
      </c>
      <c r="G2391" s="2">
        <v>82111.415786713143</v>
      </c>
      <c r="H2391" s="2">
        <v>137784.34089575664</v>
      </c>
      <c r="I2391" s="2">
        <v>121280.449743743</v>
      </c>
      <c r="J2391" s="2">
        <v>135461.18076324867</v>
      </c>
      <c r="K2391" s="2">
        <v>109695.31676041242</v>
      </c>
      <c r="L2391" s="2">
        <v>106256.82230610447</v>
      </c>
      <c r="M2391" s="2">
        <f t="shared" si="37"/>
        <v>1781133.179537555</v>
      </c>
    </row>
    <row r="2392" spans="1:13" x14ac:dyDescent="0.2">
      <c r="A2392">
        <v>5701</v>
      </c>
      <c r="B2392">
        <v>2387</v>
      </c>
      <c r="C2392">
        <v>1</v>
      </c>
      <c r="D2392" t="s">
        <v>4776</v>
      </c>
      <c r="E2392" t="s">
        <v>4777</v>
      </c>
      <c r="F2392" t="s">
        <v>8510</v>
      </c>
      <c r="G2392" s="2">
        <v>106940.26896189933</v>
      </c>
      <c r="H2392" s="2">
        <v>141944.98639109466</v>
      </c>
      <c r="I2392" s="2">
        <v>153432.63305367334</v>
      </c>
      <c r="J2392" s="2">
        <v>186864.1403418337</v>
      </c>
      <c r="K2392" s="2">
        <v>240382.42647952432</v>
      </c>
      <c r="L2392" s="2">
        <v>258979.19805355134</v>
      </c>
      <c r="M2392" s="2">
        <f t="shared" si="37"/>
        <v>1948616.613068575</v>
      </c>
    </row>
    <row r="2393" spans="1:13" x14ac:dyDescent="0.2">
      <c r="A2393">
        <v>2057</v>
      </c>
      <c r="B2393">
        <v>2388</v>
      </c>
      <c r="C2393">
        <v>1</v>
      </c>
      <c r="D2393" t="s">
        <v>4778</v>
      </c>
      <c r="E2393" t="s">
        <v>4779</v>
      </c>
      <c r="F2393" t="s">
        <v>8510</v>
      </c>
      <c r="G2393" s="2">
        <v>144459.80892160934</v>
      </c>
      <c r="H2393" s="2">
        <v>149623.02274967433</v>
      </c>
      <c r="I2393" s="2">
        <v>140841.84828696132</v>
      </c>
      <c r="J2393" s="2">
        <v>156840.45039554767</v>
      </c>
      <c r="K2393" s="2">
        <v>138199.87987844567</v>
      </c>
      <c r="L2393" s="2">
        <v>130107.94955475966</v>
      </c>
      <c r="M2393" s="2">
        <f t="shared" si="37"/>
        <v>1795747.2378702809</v>
      </c>
    </row>
    <row r="2394" spans="1:13" x14ac:dyDescent="0.2">
      <c r="A2394">
        <v>4337</v>
      </c>
      <c r="B2394">
        <v>2389</v>
      </c>
      <c r="C2394">
        <v>1</v>
      </c>
      <c r="D2394" t="s">
        <v>4780</v>
      </c>
      <c r="E2394" t="s">
        <v>4781</v>
      </c>
      <c r="F2394" t="s">
        <v>8510</v>
      </c>
      <c r="G2394" s="2">
        <v>208477.74139453532</v>
      </c>
      <c r="H2394" s="2">
        <v>162037.59553640368</v>
      </c>
      <c r="I2394" s="2">
        <v>147314.60400737566</v>
      </c>
      <c r="J2394" s="2">
        <v>167585.147486945</v>
      </c>
      <c r="K2394" s="2">
        <v>132940.16698978667</v>
      </c>
      <c r="L2394" s="2">
        <v>117319.02266823668</v>
      </c>
      <c r="M2394" s="2">
        <f t="shared" si="37"/>
        <v>2051886.3425663726</v>
      </c>
    </row>
    <row r="2395" spans="1:13" x14ac:dyDescent="0.2">
      <c r="A2395">
        <v>5797</v>
      </c>
      <c r="B2395">
        <v>2390</v>
      </c>
      <c r="C2395">
        <v>1</v>
      </c>
      <c r="D2395" t="s">
        <v>4782</v>
      </c>
      <c r="E2395" t="s">
        <v>4783</v>
      </c>
      <c r="F2395" t="s">
        <v>8510</v>
      </c>
      <c r="G2395" s="2">
        <v>133265.63418587699</v>
      </c>
      <c r="H2395" s="2">
        <v>174275.93146710002</v>
      </c>
      <c r="I2395" s="2">
        <v>179156.65625883033</v>
      </c>
      <c r="J2395" s="2">
        <v>216708.884267671</v>
      </c>
      <c r="K2395" s="2">
        <v>207064.857434295</v>
      </c>
      <c r="L2395" s="2">
        <v>205740.10086931635</v>
      </c>
      <c r="M2395" s="2">
        <f t="shared" si="37"/>
        <v>2066593.3473168835</v>
      </c>
    </row>
    <row r="2396" spans="1:13" x14ac:dyDescent="0.2">
      <c r="A2396">
        <v>1124</v>
      </c>
      <c r="B2396">
        <v>2391</v>
      </c>
      <c r="C2396">
        <v>1</v>
      </c>
      <c r="D2396" t="s">
        <v>4784</v>
      </c>
      <c r="E2396" t="s">
        <v>4785</v>
      </c>
      <c r="F2396" t="s">
        <v>8510</v>
      </c>
      <c r="G2396" s="2">
        <v>221097.92377965467</v>
      </c>
      <c r="H2396" s="2">
        <v>168413.42593294033</v>
      </c>
      <c r="I2396" s="2">
        <v>129954.38619613</v>
      </c>
      <c r="J2396" s="2">
        <v>137611.99314194435</v>
      </c>
      <c r="K2396" s="2">
        <v>148745.59006904051</v>
      </c>
      <c r="L2396" s="2">
        <v>144557.96371408424</v>
      </c>
      <c r="M2396" s="2">
        <f t="shared" si="37"/>
        <v>1867144.9028577181</v>
      </c>
    </row>
    <row r="2397" spans="1:13" x14ac:dyDescent="0.2">
      <c r="A2397">
        <v>2890</v>
      </c>
      <c r="B2397">
        <v>2392</v>
      </c>
      <c r="C2397">
        <v>1</v>
      </c>
      <c r="D2397" t="s">
        <v>4786</v>
      </c>
      <c r="E2397" t="s">
        <v>4787</v>
      </c>
      <c r="F2397" t="s">
        <v>8510</v>
      </c>
      <c r="G2397" s="2">
        <v>199915.47738004933</v>
      </c>
      <c r="H2397" s="2">
        <v>282710.02504069934</v>
      </c>
      <c r="I2397" s="2">
        <v>120633.06247590313</v>
      </c>
      <c r="J2397" s="2">
        <v>133666.29642744595</v>
      </c>
      <c r="K2397" s="2">
        <v>92692.198953897692</v>
      </c>
      <c r="L2397" s="2">
        <v>87146.559745928287</v>
      </c>
      <c r="M2397" s="2">
        <f t="shared" si="37"/>
        <v>1404864.3483061867</v>
      </c>
    </row>
    <row r="2398" spans="1:13" x14ac:dyDescent="0.2">
      <c r="A2398">
        <v>2255</v>
      </c>
      <c r="B2398">
        <v>2393</v>
      </c>
      <c r="C2398">
        <v>1</v>
      </c>
      <c r="D2398" t="s">
        <v>4788</v>
      </c>
      <c r="E2398" t="s">
        <v>4789</v>
      </c>
      <c r="F2398" t="s">
        <v>8510</v>
      </c>
      <c r="G2398" s="2">
        <v>44237.679757284299</v>
      </c>
      <c r="H2398" s="2">
        <v>95309.47236704547</v>
      </c>
      <c r="I2398" s="2">
        <v>111577.29831825967</v>
      </c>
      <c r="J2398" s="2">
        <v>114441.93300418179</v>
      </c>
      <c r="K2398" s="2">
        <v>66224.170472217098</v>
      </c>
      <c r="L2398" s="2">
        <v>56310.174363274935</v>
      </c>
      <c r="M2398" s="2">
        <f t="shared" si="37"/>
        <v>1135266.1494948626</v>
      </c>
    </row>
    <row r="2399" spans="1:13" x14ac:dyDescent="0.2">
      <c r="A2399">
        <v>2497</v>
      </c>
      <c r="B2399">
        <v>2394</v>
      </c>
      <c r="C2399">
        <v>1</v>
      </c>
      <c r="D2399" t="s">
        <v>4790</v>
      </c>
      <c r="E2399" t="s">
        <v>4791</v>
      </c>
      <c r="F2399" t="s">
        <v>8510</v>
      </c>
      <c r="G2399" s="2">
        <v>139011.53105740633</v>
      </c>
      <c r="H2399" s="2">
        <v>107810.1863460141</v>
      </c>
      <c r="I2399" s="2">
        <v>97058.971770137534</v>
      </c>
      <c r="J2399" s="2">
        <v>92136.509957870236</v>
      </c>
      <c r="K2399" s="2">
        <v>105145.13975687967</v>
      </c>
      <c r="L2399" s="2">
        <v>106003.08232429165</v>
      </c>
      <c r="M2399" s="2">
        <f t="shared" si="37"/>
        <v>1423357.4240856706</v>
      </c>
    </row>
    <row r="2400" spans="1:13" x14ac:dyDescent="0.2">
      <c r="A2400">
        <v>5689</v>
      </c>
      <c r="B2400">
        <v>2395</v>
      </c>
      <c r="C2400">
        <v>1</v>
      </c>
      <c r="D2400" t="s">
        <v>4792</v>
      </c>
      <c r="E2400" t="s">
        <v>4793</v>
      </c>
      <c r="F2400" t="s">
        <v>8510</v>
      </c>
      <c r="G2400" s="2">
        <v>115632.99901290437</v>
      </c>
      <c r="H2400" s="2">
        <v>138628.16060043368</v>
      </c>
      <c r="I2400" s="2">
        <v>125591.77957136866</v>
      </c>
      <c r="J2400" s="2">
        <v>139704.36395477565</v>
      </c>
      <c r="K2400" s="2">
        <v>127587.647758907</v>
      </c>
      <c r="L2400" s="2">
        <v>129047.05197468167</v>
      </c>
      <c r="M2400" s="2">
        <f t="shared" si="37"/>
        <v>1823636.5181680277</v>
      </c>
    </row>
    <row r="2401" spans="1:13" x14ac:dyDescent="0.2">
      <c r="A2401">
        <v>2911</v>
      </c>
      <c r="B2401">
        <v>2396</v>
      </c>
      <c r="C2401">
        <v>1</v>
      </c>
      <c r="D2401" t="s">
        <v>4794</v>
      </c>
      <c r="E2401" t="s">
        <v>4795</v>
      </c>
      <c r="F2401" t="s">
        <v>8510</v>
      </c>
      <c r="G2401" s="2">
        <v>215571.89974355465</v>
      </c>
      <c r="H2401" s="2">
        <v>162832.09708782434</v>
      </c>
      <c r="I2401" s="2">
        <v>181867.58133305699</v>
      </c>
      <c r="J2401" s="2">
        <v>177836.882831258</v>
      </c>
      <c r="K2401" s="2">
        <v>145234.90606681266</v>
      </c>
      <c r="L2401" s="2">
        <v>164101.14823245033</v>
      </c>
      <c r="M2401" s="2">
        <f t="shared" si="37"/>
        <v>2028634.8269124653</v>
      </c>
    </row>
    <row r="2402" spans="1:13" x14ac:dyDescent="0.2">
      <c r="A2402">
        <v>3283</v>
      </c>
      <c r="B2402">
        <v>2397</v>
      </c>
      <c r="C2402">
        <v>1</v>
      </c>
      <c r="D2402" t="s">
        <v>4796</v>
      </c>
      <c r="E2402" t="s">
        <v>4797</v>
      </c>
      <c r="F2402" t="s">
        <v>8510</v>
      </c>
      <c r="G2402" s="2">
        <v>117508.35953159431</v>
      </c>
      <c r="H2402" s="2">
        <v>137961.32409794632</v>
      </c>
      <c r="I2402" s="2">
        <v>161701.52426640701</v>
      </c>
      <c r="J2402" s="2">
        <v>181542.61807968398</v>
      </c>
      <c r="K2402" s="2">
        <v>192321.87973020264</v>
      </c>
      <c r="L2402" s="2">
        <v>190154.60591167398</v>
      </c>
      <c r="M2402" s="2">
        <f t="shared" si="37"/>
        <v>1348454.2678563874</v>
      </c>
    </row>
    <row r="2403" spans="1:13" x14ac:dyDescent="0.2">
      <c r="A2403">
        <v>5127</v>
      </c>
      <c r="B2403">
        <v>2398</v>
      </c>
      <c r="C2403">
        <v>1</v>
      </c>
      <c r="D2403" t="s">
        <v>4798</v>
      </c>
      <c r="E2403" t="s">
        <v>4799</v>
      </c>
      <c r="F2403" t="s">
        <v>8510</v>
      </c>
      <c r="G2403" s="2">
        <v>47041.84097373503</v>
      </c>
      <c r="H2403" s="2">
        <v>58609.679508975358</v>
      </c>
      <c r="I2403" s="2">
        <v>62164.553460067524</v>
      </c>
      <c r="J2403" s="2">
        <v>70863.395854282033</v>
      </c>
      <c r="K2403" s="2">
        <v>65313.499994743826</v>
      </c>
      <c r="L2403" s="2">
        <v>63270.986447075433</v>
      </c>
      <c r="M2403" s="2">
        <f t="shared" si="37"/>
        <v>1360722.4241875911</v>
      </c>
    </row>
    <row r="2404" spans="1:13" x14ac:dyDescent="0.2">
      <c r="A2404">
        <v>4263</v>
      </c>
      <c r="B2404">
        <v>2399</v>
      </c>
      <c r="C2404">
        <v>1</v>
      </c>
      <c r="D2404" t="s">
        <v>4800</v>
      </c>
      <c r="E2404" t="s">
        <v>4801</v>
      </c>
      <c r="F2404" t="s">
        <v>8510</v>
      </c>
      <c r="G2404" s="2">
        <v>185836.80814569836</v>
      </c>
      <c r="H2404" s="2">
        <v>177669.56311029103</v>
      </c>
      <c r="I2404" s="2">
        <v>158663.23901956299</v>
      </c>
      <c r="J2404" s="2">
        <v>167662.13860508965</v>
      </c>
      <c r="K2404" s="2">
        <v>150346.53933454468</v>
      </c>
      <c r="L2404" s="2">
        <v>153280.179733525</v>
      </c>
      <c r="M2404" s="2">
        <f t="shared" si="37"/>
        <v>1721891.6707244611</v>
      </c>
    </row>
    <row r="2405" spans="1:13" x14ac:dyDescent="0.2">
      <c r="A2405">
        <v>4641</v>
      </c>
      <c r="B2405">
        <v>2400</v>
      </c>
      <c r="C2405">
        <v>1</v>
      </c>
      <c r="D2405" t="s">
        <v>4802</v>
      </c>
      <c r="E2405" t="s">
        <v>4803</v>
      </c>
      <c r="F2405" t="s">
        <v>8510</v>
      </c>
      <c r="G2405" s="2">
        <v>93545.318723289252</v>
      </c>
      <c r="H2405" s="2">
        <v>117484.23262307333</v>
      </c>
      <c r="I2405" s="2">
        <v>116600.64810250001</v>
      </c>
      <c r="J2405" s="2">
        <v>134179.81076365034</v>
      </c>
      <c r="K2405" s="2">
        <v>137842.72049374867</v>
      </c>
      <c r="L2405" s="2">
        <v>128780.47206948767</v>
      </c>
      <c r="M2405" s="2">
        <f t="shared" si="37"/>
        <v>1630802.4708414497</v>
      </c>
    </row>
    <row r="2406" spans="1:13" x14ac:dyDescent="0.2">
      <c r="A2406">
        <v>2872</v>
      </c>
      <c r="B2406">
        <v>2401</v>
      </c>
      <c r="C2406">
        <v>1</v>
      </c>
      <c r="D2406" t="s">
        <v>4804</v>
      </c>
      <c r="E2406" t="s">
        <v>4805</v>
      </c>
      <c r="F2406" t="s">
        <v>8510</v>
      </c>
      <c r="G2406" s="2">
        <v>246559.44685880665</v>
      </c>
      <c r="H2406" s="2">
        <v>144347.22466478401</v>
      </c>
      <c r="I2406" s="2">
        <v>143998.78275017234</v>
      </c>
      <c r="J2406" s="2">
        <v>123305.29741486434</v>
      </c>
      <c r="K2406" s="2">
        <v>118732.47575971567</v>
      </c>
      <c r="L2406" s="2">
        <v>125426.04061735731</v>
      </c>
      <c r="M2406" s="2">
        <f t="shared" si="37"/>
        <v>1937643.8902028396</v>
      </c>
    </row>
    <row r="2407" spans="1:13" x14ac:dyDescent="0.2">
      <c r="A2407">
        <v>5764</v>
      </c>
      <c r="B2407">
        <v>2402</v>
      </c>
      <c r="C2407">
        <v>1</v>
      </c>
      <c r="D2407" t="s">
        <v>4806</v>
      </c>
      <c r="E2407" t="s">
        <v>4807</v>
      </c>
      <c r="F2407" t="s">
        <v>8510</v>
      </c>
      <c r="G2407" s="2">
        <v>202091.24367984466</v>
      </c>
      <c r="H2407" s="2">
        <v>171974.37613765101</v>
      </c>
      <c r="I2407" s="2">
        <v>171051.24519101434</v>
      </c>
      <c r="J2407" s="2">
        <v>170903.28887400532</v>
      </c>
      <c r="K2407" s="2">
        <v>158890.28854615567</v>
      </c>
      <c r="L2407" s="2">
        <v>160364.179708468</v>
      </c>
      <c r="M2407" s="2">
        <f t="shared" si="37"/>
        <v>2273661.4307611785</v>
      </c>
    </row>
    <row r="2408" spans="1:13" x14ac:dyDescent="0.2">
      <c r="A2408">
        <v>2436</v>
      </c>
      <c r="B2408">
        <v>2403</v>
      </c>
      <c r="C2408">
        <v>1</v>
      </c>
      <c r="D2408" t="s">
        <v>4808</v>
      </c>
      <c r="E2408" t="s">
        <v>4809</v>
      </c>
      <c r="F2408" t="s">
        <v>8510</v>
      </c>
      <c r="G2408" s="2">
        <v>162409.58145046193</v>
      </c>
      <c r="H2408" s="2">
        <v>165561.58868823768</v>
      </c>
      <c r="I2408" s="2">
        <v>175975.98269744965</v>
      </c>
      <c r="J2408" s="2">
        <v>221677.32907565366</v>
      </c>
      <c r="K2408" s="2">
        <v>247362.84710153332</v>
      </c>
      <c r="L2408" s="2">
        <v>265399.4796107033</v>
      </c>
      <c r="M2408" s="2">
        <f t="shared" si="37"/>
        <v>2375712.8184180749</v>
      </c>
    </row>
    <row r="2409" spans="1:13" x14ac:dyDescent="0.2">
      <c r="A2409">
        <v>1170</v>
      </c>
      <c r="B2409">
        <v>2404</v>
      </c>
      <c r="C2409">
        <v>1</v>
      </c>
      <c r="D2409" t="s">
        <v>4810</v>
      </c>
      <c r="E2409" t="s">
        <v>4811</v>
      </c>
      <c r="F2409" t="s">
        <v>8510</v>
      </c>
      <c r="G2409" s="2">
        <v>162411.58628068</v>
      </c>
      <c r="H2409" s="2">
        <v>203678.88050835533</v>
      </c>
      <c r="I2409" s="2">
        <v>176480.09390390935</v>
      </c>
      <c r="J2409" s="2">
        <v>208740.68843633868</v>
      </c>
      <c r="K2409" s="2">
        <v>202227.55588534</v>
      </c>
      <c r="L2409" s="2">
        <v>183787.20477941234</v>
      </c>
      <c r="M2409" s="2">
        <f t="shared" si="37"/>
        <v>1931357.9434584705</v>
      </c>
    </row>
    <row r="2410" spans="1:13" x14ac:dyDescent="0.2">
      <c r="A2410">
        <v>3289</v>
      </c>
      <c r="B2410">
        <v>2405</v>
      </c>
      <c r="C2410">
        <v>1</v>
      </c>
      <c r="D2410" t="s">
        <v>4812</v>
      </c>
      <c r="E2410" t="s">
        <v>4813</v>
      </c>
      <c r="F2410" t="s">
        <v>8510</v>
      </c>
      <c r="G2410" s="2">
        <v>109542.8057021586</v>
      </c>
      <c r="H2410" s="2">
        <v>117817.57708370253</v>
      </c>
      <c r="I2410" s="2">
        <v>130226.79899670633</v>
      </c>
      <c r="J2410" s="2">
        <v>152710.53858276433</v>
      </c>
      <c r="K2410" s="2">
        <v>138931.84397068134</v>
      </c>
      <c r="L2410" s="2">
        <v>144802.36932842201</v>
      </c>
      <c r="M2410" s="2">
        <f t="shared" si="37"/>
        <v>1569704.4431401247</v>
      </c>
    </row>
    <row r="2411" spans="1:13" x14ac:dyDescent="0.2">
      <c r="A2411">
        <v>4032</v>
      </c>
      <c r="B2411">
        <v>2406</v>
      </c>
      <c r="C2411">
        <v>1</v>
      </c>
      <c r="D2411" t="s">
        <v>4814</v>
      </c>
      <c r="E2411" t="s">
        <v>4815</v>
      </c>
      <c r="F2411" t="s">
        <v>8510</v>
      </c>
      <c r="G2411" s="2">
        <v>120649.83363591565</v>
      </c>
      <c r="H2411" s="2">
        <v>137911.612420277</v>
      </c>
      <c r="I2411" s="2">
        <v>137606.32186508199</v>
      </c>
      <c r="J2411" s="2">
        <v>126538.87715323055</v>
      </c>
      <c r="K2411" s="2">
        <v>131713.54367624302</v>
      </c>
      <c r="L2411" s="2">
        <v>121252.32072494134</v>
      </c>
      <c r="M2411" s="2">
        <f t="shared" si="37"/>
        <v>1519316.0128514008</v>
      </c>
    </row>
    <row r="2412" spans="1:13" x14ac:dyDescent="0.2">
      <c r="A2412">
        <v>3260</v>
      </c>
      <c r="B2412">
        <v>2407</v>
      </c>
      <c r="C2412">
        <v>1</v>
      </c>
      <c r="D2412" t="s">
        <v>4816</v>
      </c>
      <c r="E2412" t="s">
        <v>4817</v>
      </c>
      <c r="F2412" t="s">
        <v>8510</v>
      </c>
      <c r="G2412" s="2">
        <v>155616.46544329901</v>
      </c>
      <c r="H2412" s="2">
        <v>140760.12594694304</v>
      </c>
      <c r="I2412" s="2">
        <v>145469.32305325731</v>
      </c>
      <c r="J2412" s="2">
        <v>116895.98530985101</v>
      </c>
      <c r="K2412" s="2">
        <v>99520.482244566767</v>
      </c>
      <c r="L2412" s="2">
        <v>85381.121377794334</v>
      </c>
      <c r="M2412" s="2">
        <f t="shared" si="37"/>
        <v>1753965.305489616</v>
      </c>
    </row>
    <row r="2413" spans="1:13" x14ac:dyDescent="0.2">
      <c r="A2413">
        <v>4319</v>
      </c>
      <c r="B2413">
        <v>2408</v>
      </c>
      <c r="C2413">
        <v>1</v>
      </c>
      <c r="D2413" t="s">
        <v>4818</v>
      </c>
      <c r="E2413" t="s">
        <v>4819</v>
      </c>
      <c r="F2413" t="s">
        <v>8510</v>
      </c>
      <c r="G2413" s="2">
        <v>124258.48320410233</v>
      </c>
      <c r="H2413" s="2">
        <v>140784.85271911</v>
      </c>
      <c r="I2413" s="2">
        <v>158111.709819624</v>
      </c>
      <c r="J2413" s="2">
        <v>174480.76119572032</v>
      </c>
      <c r="K2413" s="2">
        <v>214149.15291446366</v>
      </c>
      <c r="L2413" s="2">
        <v>198536.842260884</v>
      </c>
      <c r="M2413" s="2">
        <f t="shared" si="37"/>
        <v>1752519.8370078956</v>
      </c>
    </row>
    <row r="2414" spans="1:13" x14ac:dyDescent="0.2">
      <c r="A2414">
        <v>2528</v>
      </c>
      <c r="B2414">
        <v>2409</v>
      </c>
      <c r="C2414">
        <v>1</v>
      </c>
      <c r="D2414" t="s">
        <v>4820</v>
      </c>
      <c r="E2414" t="s">
        <v>4821</v>
      </c>
      <c r="F2414" t="s">
        <v>8510</v>
      </c>
      <c r="G2414" s="2">
        <v>48380.577968039062</v>
      </c>
      <c r="H2414" s="2">
        <v>118131.67979035545</v>
      </c>
      <c r="I2414" s="2">
        <v>130653.7574085511</v>
      </c>
      <c r="J2414" s="2">
        <v>165045.46921473034</v>
      </c>
      <c r="K2414" s="2">
        <v>131924.05632441165</v>
      </c>
      <c r="L2414" s="2">
        <v>148062.49418790368</v>
      </c>
      <c r="M2414" s="2">
        <f t="shared" si="37"/>
        <v>1453427.2348827149</v>
      </c>
    </row>
    <row r="2415" spans="1:13" x14ac:dyDescent="0.2">
      <c r="A2415">
        <v>1842</v>
      </c>
      <c r="B2415">
        <v>2410</v>
      </c>
      <c r="C2415">
        <v>1</v>
      </c>
      <c r="D2415" t="s">
        <v>4822</v>
      </c>
      <c r="E2415" t="s">
        <v>4823</v>
      </c>
      <c r="F2415" t="s">
        <v>8510</v>
      </c>
      <c r="G2415" s="2">
        <v>137689.34087324433</v>
      </c>
      <c r="H2415" s="2">
        <v>110900.61819094629</v>
      </c>
      <c r="I2415" s="2">
        <v>100476.99888084897</v>
      </c>
      <c r="J2415" s="2">
        <v>86590.3860910808</v>
      </c>
      <c r="K2415" s="2">
        <v>140227.88350729606</v>
      </c>
      <c r="L2415" s="2">
        <v>135343.97244530721</v>
      </c>
      <c r="M2415" s="2">
        <f t="shared" si="37"/>
        <v>1565573.0942321452</v>
      </c>
    </row>
    <row r="2416" spans="1:13" x14ac:dyDescent="0.2">
      <c r="A2416">
        <v>1647</v>
      </c>
      <c r="B2416">
        <v>2411</v>
      </c>
      <c r="C2416">
        <v>1</v>
      </c>
      <c r="D2416" t="s">
        <v>4824</v>
      </c>
      <c r="E2416" t="s">
        <v>4825</v>
      </c>
      <c r="F2416" t="s">
        <v>8510</v>
      </c>
      <c r="G2416" s="2">
        <v>109445.06494996966</v>
      </c>
      <c r="H2416" s="2">
        <v>127141.16517444635</v>
      </c>
      <c r="I2416" s="2">
        <v>128187.86761921</v>
      </c>
      <c r="J2416" s="2">
        <v>139529.02391550966</v>
      </c>
      <c r="K2416" s="2">
        <v>162944.18918581301</v>
      </c>
      <c r="L2416" s="2">
        <v>187096.58339847301</v>
      </c>
      <c r="M2416" s="2">
        <f t="shared" si="37"/>
        <v>1866292.0122384091</v>
      </c>
    </row>
    <row r="2417" spans="1:13" x14ac:dyDescent="0.2">
      <c r="A2417">
        <v>132</v>
      </c>
      <c r="B2417">
        <v>2412</v>
      </c>
      <c r="C2417">
        <v>1</v>
      </c>
      <c r="D2417" t="s">
        <v>4826</v>
      </c>
      <c r="E2417" t="s">
        <v>4827</v>
      </c>
      <c r="F2417" t="s">
        <v>8510</v>
      </c>
      <c r="G2417" s="2">
        <v>150800.51423530767</v>
      </c>
      <c r="H2417" s="2">
        <v>166718.625367264</v>
      </c>
      <c r="I2417" s="2">
        <v>149249.90939225967</v>
      </c>
      <c r="J2417" s="2">
        <v>175644.85125905334</v>
      </c>
      <c r="K2417" s="2">
        <v>185544.62562948931</v>
      </c>
      <c r="L2417" s="2">
        <v>183989.59211161334</v>
      </c>
      <c r="M2417" s="2">
        <f t="shared" si="37"/>
        <v>2087333.1463550096</v>
      </c>
    </row>
    <row r="2418" spans="1:13" x14ac:dyDescent="0.2">
      <c r="A2418">
        <v>130</v>
      </c>
      <c r="B2418">
        <v>2413</v>
      </c>
      <c r="C2418">
        <v>1</v>
      </c>
      <c r="D2418" t="s">
        <v>4828</v>
      </c>
      <c r="E2418" t="s">
        <v>4829</v>
      </c>
      <c r="F2418" t="s">
        <v>8510</v>
      </c>
      <c r="G2418" s="2">
        <v>154701.73838286867</v>
      </c>
      <c r="H2418" s="2">
        <v>167165.19109962034</v>
      </c>
      <c r="I2418" s="2">
        <v>166325.57983761901</v>
      </c>
      <c r="J2418" s="2">
        <v>197084.21381035866</v>
      </c>
      <c r="K2418" s="2">
        <v>182517.58724900836</v>
      </c>
      <c r="L2418" s="2">
        <v>207590.71798054699</v>
      </c>
      <c r="M2418" s="2">
        <f t="shared" si="37"/>
        <v>2108916.6469653514</v>
      </c>
    </row>
    <row r="2419" spans="1:13" x14ac:dyDescent="0.2">
      <c r="A2419">
        <v>3960</v>
      </c>
      <c r="B2419">
        <v>2414</v>
      </c>
      <c r="C2419">
        <v>1</v>
      </c>
      <c r="D2419" t="s">
        <v>4830</v>
      </c>
      <c r="E2419" t="s">
        <v>4831</v>
      </c>
      <c r="F2419" t="s">
        <v>8510</v>
      </c>
      <c r="G2419" s="2">
        <v>182504.49788649697</v>
      </c>
      <c r="H2419" s="2">
        <v>206489.57539761768</v>
      </c>
      <c r="I2419" s="2">
        <v>169179.90091695901</v>
      </c>
      <c r="J2419" s="2">
        <v>155604.17461674567</v>
      </c>
      <c r="K2419" s="2">
        <v>154377.14972590332</v>
      </c>
      <c r="L2419" s="2">
        <v>165376.320061607</v>
      </c>
      <c r="M2419" s="2">
        <f t="shared" si="37"/>
        <v>1490493.5420413653</v>
      </c>
    </row>
    <row r="2420" spans="1:13" x14ac:dyDescent="0.2">
      <c r="A2420">
        <v>1230</v>
      </c>
      <c r="B2420">
        <v>2415</v>
      </c>
      <c r="C2420">
        <v>1</v>
      </c>
      <c r="D2420" t="s">
        <v>4832</v>
      </c>
      <c r="E2420" t="s">
        <v>4833</v>
      </c>
      <c r="F2420" t="s">
        <v>8510</v>
      </c>
      <c r="G2420" s="2">
        <v>123611.98889177501</v>
      </c>
      <c r="H2420" s="2">
        <v>100068.10204186257</v>
      </c>
      <c r="I2420" s="2">
        <v>62844.066864683606</v>
      </c>
      <c r="J2420" s="2">
        <v>65256.744724863936</v>
      </c>
      <c r="K2420" s="2">
        <v>63345.606203033174</v>
      </c>
      <c r="L2420" s="2">
        <v>41835.414709817363</v>
      </c>
      <c r="M2420" s="2">
        <f t="shared" si="37"/>
        <v>1485384.8152823225</v>
      </c>
    </row>
    <row r="2421" spans="1:13" x14ac:dyDescent="0.2">
      <c r="A2421">
        <v>3507</v>
      </c>
      <c r="B2421">
        <v>2416</v>
      </c>
      <c r="C2421">
        <v>1</v>
      </c>
      <c r="D2421" t="s">
        <v>4834</v>
      </c>
      <c r="E2421" t="s">
        <v>4835</v>
      </c>
      <c r="F2421" t="s">
        <v>8510</v>
      </c>
      <c r="G2421" s="2">
        <v>254518.29171597367</v>
      </c>
      <c r="H2421" s="2">
        <v>213544.00015075735</v>
      </c>
      <c r="I2421" s="2">
        <v>198961.93560582399</v>
      </c>
      <c r="J2421" s="2">
        <v>152262.45165288798</v>
      </c>
      <c r="K2421" s="2">
        <v>104390.04400870575</v>
      </c>
      <c r="L2421" s="2">
        <v>104746.16871213797</v>
      </c>
      <c r="M2421" s="2">
        <f t="shared" si="37"/>
        <v>2027402.5713276428</v>
      </c>
    </row>
    <row r="2422" spans="1:13" x14ac:dyDescent="0.2">
      <c r="A2422">
        <v>1181</v>
      </c>
      <c r="B2422">
        <v>2417</v>
      </c>
      <c r="C2422">
        <v>1</v>
      </c>
      <c r="D2422" t="s">
        <v>4836</v>
      </c>
      <c r="E2422" t="s">
        <v>4837</v>
      </c>
      <c r="F2422" t="s">
        <v>8510</v>
      </c>
      <c r="G2422" s="2">
        <v>175131.71056502886</v>
      </c>
      <c r="H2422" s="2">
        <v>191659.97733181901</v>
      </c>
      <c r="I2422" s="2">
        <v>173098.470382634</v>
      </c>
      <c r="J2422" s="2">
        <v>172119.56588188867</v>
      </c>
      <c r="K2422" s="2">
        <v>148113.396528663</v>
      </c>
      <c r="L2422" s="2">
        <v>138856.55879132231</v>
      </c>
      <c r="M2422" s="2">
        <f t="shared" si="37"/>
        <v>2125733.3480415354</v>
      </c>
    </row>
    <row r="2423" spans="1:13" x14ac:dyDescent="0.2">
      <c r="A2423">
        <v>1994</v>
      </c>
      <c r="B2423">
        <v>2418</v>
      </c>
      <c r="C2423">
        <v>1</v>
      </c>
      <c r="D2423" t="s">
        <v>4838</v>
      </c>
      <c r="E2423" t="s">
        <v>4839</v>
      </c>
      <c r="F2423" t="s">
        <v>8510</v>
      </c>
      <c r="G2423" s="2">
        <v>217477.62049701731</v>
      </c>
      <c r="H2423" s="2">
        <v>199582.08179683003</v>
      </c>
      <c r="I2423" s="2">
        <v>193945.87780697769</v>
      </c>
      <c r="J2423" s="2">
        <v>170344.42375123868</v>
      </c>
      <c r="K2423" s="2">
        <v>178515.24280975433</v>
      </c>
      <c r="L2423" s="2">
        <v>166888.42189836167</v>
      </c>
      <c r="M2423" s="2">
        <f t="shared" si="37"/>
        <v>1982755.9021736481</v>
      </c>
    </row>
    <row r="2424" spans="1:13" x14ac:dyDescent="0.2">
      <c r="A2424">
        <v>3105</v>
      </c>
      <c r="B2424">
        <v>2419</v>
      </c>
      <c r="C2424">
        <v>1</v>
      </c>
      <c r="D2424" t="s">
        <v>4840</v>
      </c>
      <c r="E2424" t="s">
        <v>4841</v>
      </c>
      <c r="F2424" t="s">
        <v>8510</v>
      </c>
      <c r="G2424" s="2">
        <v>153039.40669712934</v>
      </c>
      <c r="H2424" s="2">
        <v>167811.75908167168</v>
      </c>
      <c r="I2424" s="2">
        <v>138662.74863123335</v>
      </c>
      <c r="J2424" s="2">
        <v>142424.35793717799</v>
      </c>
      <c r="K2424" s="2">
        <v>122087.19205456301</v>
      </c>
      <c r="L2424" s="2">
        <v>131976.769211693</v>
      </c>
      <c r="M2424" s="2">
        <f t="shared" si="37"/>
        <v>1813771.5731861282</v>
      </c>
    </row>
    <row r="2425" spans="1:13" x14ac:dyDescent="0.2">
      <c r="A2425">
        <v>4865</v>
      </c>
      <c r="B2425">
        <v>2420</v>
      </c>
      <c r="C2425">
        <v>1</v>
      </c>
      <c r="D2425" t="s">
        <v>4842</v>
      </c>
      <c r="E2425" t="s">
        <v>4843</v>
      </c>
      <c r="F2425" t="s">
        <v>8510</v>
      </c>
      <c r="G2425" s="2">
        <v>112180.4575502629</v>
      </c>
      <c r="H2425" s="2">
        <v>135197.417782053</v>
      </c>
      <c r="I2425" s="2">
        <v>144382.34992093532</v>
      </c>
      <c r="J2425" s="2">
        <v>159847.89583629268</v>
      </c>
      <c r="K2425" s="2">
        <v>197824.72719419535</v>
      </c>
      <c r="L2425" s="2">
        <v>208336.49128892066</v>
      </c>
      <c r="M2425" s="2">
        <f t="shared" si="37"/>
        <v>1704343.9825879757</v>
      </c>
    </row>
    <row r="2426" spans="1:13" x14ac:dyDescent="0.2">
      <c r="A2426">
        <v>3596</v>
      </c>
      <c r="B2426">
        <v>2421</v>
      </c>
      <c r="C2426">
        <v>1</v>
      </c>
      <c r="D2426" t="s">
        <v>4844</v>
      </c>
      <c r="E2426" t="s">
        <v>4845</v>
      </c>
      <c r="F2426" t="s">
        <v>8510</v>
      </c>
      <c r="G2426" s="2">
        <v>201914.18993190533</v>
      </c>
      <c r="H2426" s="2">
        <v>136029.30289616901</v>
      </c>
      <c r="I2426" s="2">
        <v>134773.05702929466</v>
      </c>
      <c r="J2426" s="2">
        <v>101049.23715031333</v>
      </c>
      <c r="K2426" s="2">
        <v>87002.538102520673</v>
      </c>
      <c r="L2426" s="2">
        <v>85806.317905112825</v>
      </c>
      <c r="M2426" s="2">
        <f t="shared" si="37"/>
        <v>1563342.4035942806</v>
      </c>
    </row>
    <row r="2427" spans="1:13" x14ac:dyDescent="0.2">
      <c r="A2427">
        <v>2812</v>
      </c>
      <c r="B2427">
        <v>2422</v>
      </c>
      <c r="C2427">
        <v>1</v>
      </c>
      <c r="D2427" t="s">
        <v>4846</v>
      </c>
      <c r="E2427" t="s">
        <v>4847</v>
      </c>
      <c r="F2427" t="s">
        <v>8510</v>
      </c>
      <c r="G2427" s="2">
        <v>147935.27803319701</v>
      </c>
      <c r="H2427" s="2">
        <v>99302.246648874003</v>
      </c>
      <c r="I2427" s="2">
        <v>108065.8340305061</v>
      </c>
      <c r="J2427" s="2">
        <v>98871.283174322569</v>
      </c>
      <c r="K2427" s="2">
        <v>162053.37004430877</v>
      </c>
      <c r="L2427" s="2">
        <v>200539.74864775641</v>
      </c>
      <c r="M2427" s="2">
        <f t="shared" si="37"/>
        <v>1631253.9290229399</v>
      </c>
    </row>
    <row r="2428" spans="1:13" x14ac:dyDescent="0.2">
      <c r="A2428">
        <v>4525</v>
      </c>
      <c r="B2428">
        <v>2423</v>
      </c>
      <c r="C2428">
        <v>1</v>
      </c>
      <c r="D2428" t="s">
        <v>4848</v>
      </c>
      <c r="E2428" t="s">
        <v>4849</v>
      </c>
      <c r="F2428" t="s">
        <v>8510</v>
      </c>
      <c r="G2428" s="2">
        <v>137314.64453980295</v>
      </c>
      <c r="H2428" s="2">
        <v>139772.41555946699</v>
      </c>
      <c r="I2428" s="2">
        <v>112709.68339140095</v>
      </c>
      <c r="J2428" s="2">
        <v>141348.83263560166</v>
      </c>
      <c r="K2428" s="2">
        <v>141297.25982304869</v>
      </c>
      <c r="L2428" s="2">
        <v>142043.33249465367</v>
      </c>
      <c r="M2428" s="2">
        <f t="shared" si="37"/>
        <v>1549804.5575847405</v>
      </c>
    </row>
    <row r="2429" spans="1:13" x14ac:dyDescent="0.2">
      <c r="A2429">
        <v>5809</v>
      </c>
      <c r="B2429">
        <v>2424</v>
      </c>
      <c r="C2429">
        <v>1</v>
      </c>
      <c r="D2429" t="s">
        <v>4850</v>
      </c>
      <c r="E2429" t="s">
        <v>4851</v>
      </c>
      <c r="F2429" t="s">
        <v>8510</v>
      </c>
      <c r="G2429" s="2">
        <v>191570.106311276</v>
      </c>
      <c r="H2429" s="2">
        <v>131108.58696627434</v>
      </c>
      <c r="I2429" s="2">
        <v>128695.27714572601</v>
      </c>
      <c r="J2429" s="2">
        <v>90268.397312038869</v>
      </c>
      <c r="K2429" s="2">
        <v>101757.17645490002</v>
      </c>
      <c r="L2429" s="2">
        <v>91918.844950550425</v>
      </c>
      <c r="M2429" s="2">
        <f t="shared" si="37"/>
        <v>1637302.6393366344</v>
      </c>
    </row>
    <row r="2430" spans="1:13" x14ac:dyDescent="0.2">
      <c r="A2430">
        <v>2782</v>
      </c>
      <c r="B2430">
        <v>2425</v>
      </c>
      <c r="C2430">
        <v>1</v>
      </c>
      <c r="D2430" t="s">
        <v>4852</v>
      </c>
      <c r="E2430" t="s">
        <v>4853</v>
      </c>
      <c r="F2430" t="s">
        <v>8510</v>
      </c>
      <c r="G2430" s="2">
        <v>118405.39911430267</v>
      </c>
      <c r="H2430" s="2">
        <v>137670.50308189401</v>
      </c>
      <c r="I2430" s="2">
        <v>137178.60461312233</v>
      </c>
      <c r="J2430" s="2">
        <v>157237.73617312498</v>
      </c>
      <c r="K2430" s="2">
        <v>159541.54726017601</v>
      </c>
      <c r="L2430" s="2">
        <v>191950.45995324865</v>
      </c>
      <c r="M2430" s="2">
        <f t="shared" si="37"/>
        <v>1783202.0453701527</v>
      </c>
    </row>
    <row r="2431" spans="1:13" x14ac:dyDescent="0.2">
      <c r="A2431">
        <v>257</v>
      </c>
      <c r="B2431">
        <v>2426</v>
      </c>
      <c r="C2431">
        <v>1</v>
      </c>
      <c r="D2431" t="s">
        <v>4854</v>
      </c>
      <c r="E2431" t="s">
        <v>4855</v>
      </c>
      <c r="F2431" t="s">
        <v>8510</v>
      </c>
      <c r="G2431" s="2">
        <v>163769.70633756436</v>
      </c>
      <c r="H2431" s="2">
        <v>163093.82477695998</v>
      </c>
      <c r="I2431" s="2">
        <v>145793.35322186435</v>
      </c>
      <c r="J2431" s="2">
        <v>136838.90771949769</v>
      </c>
      <c r="K2431" s="2">
        <v>144566.19194656899</v>
      </c>
      <c r="L2431" s="2">
        <v>127155.81117182865</v>
      </c>
      <c r="M2431" s="2">
        <f t="shared" si="37"/>
        <v>1851767.729108053</v>
      </c>
    </row>
    <row r="2432" spans="1:13" x14ac:dyDescent="0.2">
      <c r="A2432">
        <v>3344</v>
      </c>
      <c r="B2432">
        <v>2427</v>
      </c>
      <c r="C2432">
        <v>1</v>
      </c>
      <c r="D2432" t="s">
        <v>4856</v>
      </c>
      <c r="E2432" t="s">
        <v>4857</v>
      </c>
      <c r="F2432" t="s">
        <v>8510</v>
      </c>
      <c r="G2432" s="2">
        <v>167328.90714053667</v>
      </c>
      <c r="H2432" s="2">
        <v>152504.00947709201</v>
      </c>
      <c r="I2432" s="2">
        <v>148536.32711140567</v>
      </c>
      <c r="J2432" s="2">
        <v>163042.02765836168</v>
      </c>
      <c r="K2432" s="2">
        <v>159391.30526234934</v>
      </c>
      <c r="L2432" s="2">
        <v>179747.35728402366</v>
      </c>
      <c r="M2432" s="2">
        <f t="shared" si="37"/>
        <v>1629124.3690764075</v>
      </c>
    </row>
    <row r="2433" spans="1:13" x14ac:dyDescent="0.2">
      <c r="A2433">
        <v>5212</v>
      </c>
      <c r="B2433">
        <v>2428</v>
      </c>
      <c r="C2433">
        <v>1</v>
      </c>
      <c r="D2433" t="s">
        <v>4858</v>
      </c>
      <c r="E2433" t="s">
        <v>4859</v>
      </c>
      <c r="F2433" t="s">
        <v>8510</v>
      </c>
      <c r="G2433" s="2">
        <v>164783.07369648499</v>
      </c>
      <c r="H2433" s="2">
        <v>111905.84332326906</v>
      </c>
      <c r="I2433" s="2">
        <v>104235.14310697633</v>
      </c>
      <c r="J2433" s="2">
        <v>92879.568213816543</v>
      </c>
      <c r="K2433" s="2">
        <v>97574.884163332928</v>
      </c>
      <c r="L2433" s="2">
        <v>87195.92263875877</v>
      </c>
      <c r="M2433" s="2">
        <f t="shared" si="37"/>
        <v>1149090.8597446138</v>
      </c>
    </row>
    <row r="2434" spans="1:13" x14ac:dyDescent="0.2">
      <c r="A2434">
        <v>3947</v>
      </c>
      <c r="B2434">
        <v>2429</v>
      </c>
      <c r="C2434">
        <v>1</v>
      </c>
      <c r="D2434" t="s">
        <v>4860</v>
      </c>
      <c r="E2434" t="s">
        <v>4861</v>
      </c>
      <c r="F2434" t="s">
        <v>8510</v>
      </c>
      <c r="G2434" s="2">
        <v>156919.82478262534</v>
      </c>
      <c r="H2434" s="2">
        <v>90047.778053245609</v>
      </c>
      <c r="I2434" s="2">
        <v>83220.084641618028</v>
      </c>
      <c r="J2434" s="2">
        <v>68007.432496976733</v>
      </c>
      <c r="K2434" s="2">
        <v>53023.762600102804</v>
      </c>
      <c r="L2434" s="2">
        <v>39297.542027406598</v>
      </c>
      <c r="M2434" s="2">
        <f t="shared" si="37"/>
        <v>1495571.1975711</v>
      </c>
    </row>
    <row r="2435" spans="1:13" x14ac:dyDescent="0.2">
      <c r="A2435">
        <v>4731</v>
      </c>
      <c r="B2435">
        <v>2430</v>
      </c>
      <c r="C2435">
        <v>1</v>
      </c>
      <c r="D2435" t="s">
        <v>4862</v>
      </c>
      <c r="E2435" t="s">
        <v>4863</v>
      </c>
      <c r="F2435" t="s">
        <v>8510</v>
      </c>
      <c r="G2435" s="2">
        <v>100932.14729891588</v>
      </c>
      <c r="H2435" s="2">
        <v>119615.57321269065</v>
      </c>
      <c r="I2435" s="2">
        <v>145093.07770746466</v>
      </c>
      <c r="J2435" s="2">
        <v>177653.18625032133</v>
      </c>
      <c r="K2435" s="2">
        <v>222857.7336063777</v>
      </c>
      <c r="L2435" s="2">
        <v>238903.05489335465</v>
      </c>
      <c r="M2435" s="2">
        <f t="shared" si="37"/>
        <v>2092026.790369197</v>
      </c>
    </row>
    <row r="2436" spans="1:13" x14ac:dyDescent="0.2">
      <c r="A2436">
        <v>2314</v>
      </c>
      <c r="B2436">
        <v>2431</v>
      </c>
      <c r="C2436">
        <v>1</v>
      </c>
      <c r="D2436" t="s">
        <v>4864</v>
      </c>
      <c r="E2436" t="s">
        <v>4865</v>
      </c>
      <c r="F2436" t="s">
        <v>8510</v>
      </c>
      <c r="G2436" s="2">
        <v>181179.455530634</v>
      </c>
      <c r="H2436" s="2">
        <v>199555.77706219532</v>
      </c>
      <c r="I2436" s="2">
        <v>155893.69350060835</v>
      </c>
      <c r="J2436" s="2">
        <v>166103.57763662402</v>
      </c>
      <c r="K2436" s="2">
        <v>185761.59745071837</v>
      </c>
      <c r="L2436" s="2">
        <v>198477.91621929198</v>
      </c>
      <c r="M2436" s="2">
        <f t="shared" si="37"/>
        <v>1434321.0035354493</v>
      </c>
    </row>
    <row r="2437" spans="1:13" x14ac:dyDescent="0.2">
      <c r="A2437">
        <v>1912</v>
      </c>
      <c r="B2437">
        <v>2432</v>
      </c>
      <c r="C2437">
        <v>1</v>
      </c>
      <c r="D2437" t="s">
        <v>4866</v>
      </c>
      <c r="E2437" t="s">
        <v>4867</v>
      </c>
      <c r="F2437" t="s">
        <v>8510</v>
      </c>
      <c r="G2437" s="2">
        <v>49204.84330011937</v>
      </c>
      <c r="H2437" s="2">
        <v>49062.723760527129</v>
      </c>
      <c r="I2437" s="2">
        <v>49450.903480953399</v>
      </c>
      <c r="J2437" s="2">
        <v>69465.528802193192</v>
      </c>
      <c r="K2437" s="2">
        <v>65119.499888082733</v>
      </c>
      <c r="L2437" s="2">
        <v>65045.486903501594</v>
      </c>
      <c r="M2437" s="2">
        <f t="shared" si="37"/>
        <v>762172.56826966722</v>
      </c>
    </row>
    <row r="2438" spans="1:13" x14ac:dyDescent="0.2">
      <c r="A2438">
        <v>4344</v>
      </c>
      <c r="B2438">
        <v>2433</v>
      </c>
      <c r="C2438">
        <v>1</v>
      </c>
      <c r="D2438" t="s">
        <v>4868</v>
      </c>
      <c r="E2438" t="s">
        <v>4869</v>
      </c>
      <c r="F2438" t="s">
        <v>8510</v>
      </c>
      <c r="G2438" s="2">
        <v>85104.548484901461</v>
      </c>
      <c r="H2438" s="2">
        <v>79859.035856721122</v>
      </c>
      <c r="I2438" s="2">
        <v>66409.20972465766</v>
      </c>
      <c r="J2438" s="2">
        <v>84589.567553601824</v>
      </c>
      <c r="K2438" s="2">
        <v>55359.953737882839</v>
      </c>
      <c r="L2438" s="2">
        <v>43501.266776524928</v>
      </c>
      <c r="M2438" s="2">
        <f t="shared" si="37"/>
        <v>935489.62483519316</v>
      </c>
    </row>
    <row r="2439" spans="1:13" x14ac:dyDescent="0.2">
      <c r="A2439">
        <v>1204</v>
      </c>
      <c r="B2439">
        <v>2434</v>
      </c>
      <c r="C2439">
        <v>1</v>
      </c>
      <c r="D2439" t="s">
        <v>4870</v>
      </c>
      <c r="E2439" t="s">
        <v>4871</v>
      </c>
      <c r="F2439" t="s">
        <v>8510</v>
      </c>
      <c r="G2439" s="2">
        <v>77202.666243568106</v>
      </c>
      <c r="H2439" s="2">
        <v>78653.308297509866</v>
      </c>
      <c r="I2439" s="2">
        <v>88359.643526766842</v>
      </c>
      <c r="J2439" s="2">
        <v>89288.2307786405</v>
      </c>
      <c r="K2439" s="2">
        <v>93004.902665651476</v>
      </c>
      <c r="L2439" s="2">
        <v>94157.291188766481</v>
      </c>
      <c r="M2439" s="2">
        <f t="shared" ref="M2439:M2502" si="38">SUM(G2439:L2440)</f>
        <v>1350224.3551067542</v>
      </c>
    </row>
    <row r="2440" spans="1:13" x14ac:dyDescent="0.2">
      <c r="A2440">
        <v>2298</v>
      </c>
      <c r="B2440">
        <v>2435</v>
      </c>
      <c r="C2440">
        <v>1</v>
      </c>
      <c r="D2440" t="s">
        <v>4872</v>
      </c>
      <c r="E2440" t="s">
        <v>4873</v>
      </c>
      <c r="F2440" t="s">
        <v>8510</v>
      </c>
      <c r="G2440" s="2">
        <v>209869.70572243599</v>
      </c>
      <c r="H2440" s="2">
        <v>151489.81492326033</v>
      </c>
      <c r="I2440" s="2">
        <v>130840.980685156</v>
      </c>
      <c r="J2440" s="2">
        <v>123027.28477662451</v>
      </c>
      <c r="K2440" s="2">
        <v>110539.33143899388</v>
      </c>
      <c r="L2440" s="2">
        <v>103791.19485938031</v>
      </c>
      <c r="M2440" s="2">
        <f t="shared" si="38"/>
        <v>1369240.4515303927</v>
      </c>
    </row>
    <row r="2441" spans="1:13" x14ac:dyDescent="0.2">
      <c r="A2441">
        <v>1905</v>
      </c>
      <c r="B2441">
        <v>2436</v>
      </c>
      <c r="C2441">
        <v>1</v>
      </c>
      <c r="D2441" t="s">
        <v>4874</v>
      </c>
      <c r="E2441" t="s">
        <v>4875</v>
      </c>
      <c r="F2441" t="s">
        <v>8510</v>
      </c>
      <c r="G2441" s="2">
        <v>59376.005666098936</v>
      </c>
      <c r="H2441" s="2">
        <v>80255.213001855256</v>
      </c>
      <c r="I2441" s="2">
        <v>98956.768913215201</v>
      </c>
      <c r="J2441" s="2">
        <v>123746.32878295339</v>
      </c>
      <c r="K2441" s="2">
        <v>97768.781053169296</v>
      </c>
      <c r="L2441" s="2">
        <v>79579.041707249606</v>
      </c>
      <c r="M2441" s="2">
        <f t="shared" si="38"/>
        <v>1364795.9930328734</v>
      </c>
    </row>
    <row r="2442" spans="1:13" x14ac:dyDescent="0.2">
      <c r="A2442">
        <v>5309</v>
      </c>
      <c r="B2442">
        <v>2437</v>
      </c>
      <c r="C2442">
        <v>1</v>
      </c>
      <c r="D2442" t="s">
        <v>4876</v>
      </c>
      <c r="E2442" t="s">
        <v>4877</v>
      </c>
      <c r="F2442" t="s">
        <v>8510</v>
      </c>
      <c r="G2442" s="2">
        <v>182489.44404224565</v>
      </c>
      <c r="H2442" s="2">
        <v>131310.72100617035</v>
      </c>
      <c r="I2442" s="2">
        <v>136095.22142282201</v>
      </c>
      <c r="J2442" s="2">
        <v>114662.39191938215</v>
      </c>
      <c r="K2442" s="2">
        <v>128899.3903678542</v>
      </c>
      <c r="L2442" s="2">
        <v>131656.68514985722</v>
      </c>
      <c r="M2442" s="2">
        <f t="shared" si="38"/>
        <v>1710461.3340559599</v>
      </c>
    </row>
    <row r="2443" spans="1:13" x14ac:dyDescent="0.2">
      <c r="A2443">
        <v>1901</v>
      </c>
      <c r="B2443">
        <v>2438</v>
      </c>
      <c r="C2443">
        <v>1</v>
      </c>
      <c r="D2443" t="s">
        <v>4878</v>
      </c>
      <c r="E2443" t="s">
        <v>4879</v>
      </c>
      <c r="F2443" t="s">
        <v>8510</v>
      </c>
      <c r="G2443" s="2">
        <v>140921.21665040834</v>
      </c>
      <c r="H2443" s="2">
        <v>149878.50316020902</v>
      </c>
      <c r="I2443" s="2">
        <v>140463.86365046966</v>
      </c>
      <c r="J2443" s="2">
        <v>154356.56290303901</v>
      </c>
      <c r="K2443" s="2">
        <v>151352.68632756631</v>
      </c>
      <c r="L2443" s="2">
        <v>148374.64745593633</v>
      </c>
      <c r="M2443" s="2">
        <f t="shared" si="38"/>
        <v>1918131.8375913454</v>
      </c>
    </row>
    <row r="2444" spans="1:13" x14ac:dyDescent="0.2">
      <c r="A2444">
        <v>1716</v>
      </c>
      <c r="B2444">
        <v>2439</v>
      </c>
      <c r="C2444">
        <v>1</v>
      </c>
      <c r="D2444" t="s">
        <v>4880</v>
      </c>
      <c r="E2444" t="s">
        <v>4881</v>
      </c>
      <c r="F2444" t="s">
        <v>8510</v>
      </c>
      <c r="G2444" s="2">
        <v>163896.52959634134</v>
      </c>
      <c r="H2444" s="2">
        <v>144621.94754978569</v>
      </c>
      <c r="I2444" s="2">
        <v>167671.11120035368</v>
      </c>
      <c r="J2444" s="2">
        <v>165485.39189466333</v>
      </c>
      <c r="K2444" s="2">
        <v>198867.55301097865</v>
      </c>
      <c r="L2444" s="2">
        <v>192241.824191594</v>
      </c>
      <c r="M2444" s="2">
        <f t="shared" si="38"/>
        <v>1829117.3539708522</v>
      </c>
    </row>
    <row r="2445" spans="1:13" x14ac:dyDescent="0.2">
      <c r="A2445">
        <v>5736</v>
      </c>
      <c r="B2445">
        <v>2440</v>
      </c>
      <c r="C2445">
        <v>1</v>
      </c>
      <c r="D2445" t="s">
        <v>4882</v>
      </c>
      <c r="E2445" t="s">
        <v>4883</v>
      </c>
      <c r="F2445" t="s">
        <v>8510</v>
      </c>
      <c r="G2445" s="2">
        <v>85561.361902281569</v>
      </c>
      <c r="H2445" s="2">
        <v>116731.29921639622</v>
      </c>
      <c r="I2445" s="2">
        <v>132899.50214171666</v>
      </c>
      <c r="J2445" s="2">
        <v>162088.22352155432</v>
      </c>
      <c r="K2445" s="2">
        <v>144786.05994780731</v>
      </c>
      <c r="L2445" s="2">
        <v>154266.54979737932</v>
      </c>
      <c r="M2445" s="2">
        <f t="shared" si="38"/>
        <v>1595527.2794826175</v>
      </c>
    </row>
    <row r="2446" spans="1:13" x14ac:dyDescent="0.2">
      <c r="A2446">
        <v>4638</v>
      </c>
      <c r="B2446">
        <v>2441</v>
      </c>
      <c r="C2446">
        <v>1</v>
      </c>
      <c r="D2446" t="s">
        <v>4884</v>
      </c>
      <c r="E2446" t="s">
        <v>4885</v>
      </c>
      <c r="F2446" t="s">
        <v>8510</v>
      </c>
      <c r="G2446" s="2">
        <v>186925.74949549499</v>
      </c>
      <c r="H2446" s="2">
        <v>128487.02996389801</v>
      </c>
      <c r="I2446" s="2">
        <v>125575.35739477734</v>
      </c>
      <c r="J2446" s="2">
        <v>126901.85278863095</v>
      </c>
      <c r="K2446" s="2">
        <v>117904.02932953987</v>
      </c>
      <c r="L2446" s="2">
        <v>113400.26398314089</v>
      </c>
      <c r="M2446" s="2">
        <f t="shared" si="38"/>
        <v>1601418.9798921666</v>
      </c>
    </row>
    <row r="2447" spans="1:13" x14ac:dyDescent="0.2">
      <c r="A2447">
        <v>2805</v>
      </c>
      <c r="B2447">
        <v>2442</v>
      </c>
      <c r="C2447">
        <v>1</v>
      </c>
      <c r="D2447" t="s">
        <v>4886</v>
      </c>
      <c r="E2447" t="s">
        <v>4887</v>
      </c>
      <c r="F2447" t="s">
        <v>8510</v>
      </c>
      <c r="G2447" s="2">
        <v>125752.44137712866</v>
      </c>
      <c r="H2447" s="2">
        <v>130146.76496249234</v>
      </c>
      <c r="I2447" s="2">
        <v>119373.49987186601</v>
      </c>
      <c r="J2447" s="2">
        <v>145336.85741879363</v>
      </c>
      <c r="K2447" s="2">
        <v>140134.57629637801</v>
      </c>
      <c r="L2447" s="2">
        <v>141480.55701002569</v>
      </c>
      <c r="M2447" s="2">
        <f t="shared" si="38"/>
        <v>1730749.6856228479</v>
      </c>
    </row>
    <row r="2448" spans="1:13" x14ac:dyDescent="0.2">
      <c r="A2448">
        <v>3333</v>
      </c>
      <c r="B2448">
        <v>2443</v>
      </c>
      <c r="C2448">
        <v>1</v>
      </c>
      <c r="D2448" t="s">
        <v>4888</v>
      </c>
      <c r="E2448" t="s">
        <v>4889</v>
      </c>
      <c r="F2448" t="s">
        <v>8510</v>
      </c>
      <c r="G2448" s="2">
        <v>138148.13307720417</v>
      </c>
      <c r="H2448" s="2">
        <v>146941.84407596066</v>
      </c>
      <c r="I2448" s="2">
        <v>171460.831634284</v>
      </c>
      <c r="J2448" s="2">
        <v>193311.839754721</v>
      </c>
      <c r="K2448" s="2">
        <v>135526.28015519434</v>
      </c>
      <c r="L2448" s="2">
        <v>143136.05998879936</v>
      </c>
      <c r="M2448" s="2">
        <f t="shared" si="38"/>
        <v>2008210.4377613007</v>
      </c>
    </row>
    <row r="2449" spans="1:13" x14ac:dyDescent="0.2">
      <c r="A2449">
        <v>3833</v>
      </c>
      <c r="B2449">
        <v>2444</v>
      </c>
      <c r="C2449">
        <v>1</v>
      </c>
      <c r="D2449" t="s">
        <v>4890</v>
      </c>
      <c r="E2449" t="s">
        <v>4891</v>
      </c>
      <c r="F2449" t="s">
        <v>8510</v>
      </c>
      <c r="G2449" s="2">
        <v>128694.31527018333</v>
      </c>
      <c r="H2449" s="2">
        <v>178613.24450965066</v>
      </c>
      <c r="I2449" s="2">
        <v>189310.24759139065</v>
      </c>
      <c r="J2449" s="2">
        <v>210361.74597728369</v>
      </c>
      <c r="K2449" s="2">
        <v>173445.26536791766</v>
      </c>
      <c r="L2449" s="2">
        <v>199260.630358711</v>
      </c>
      <c r="M2449" s="2">
        <f t="shared" si="38"/>
        <v>1706735.2180039182</v>
      </c>
    </row>
    <row r="2450" spans="1:13" x14ac:dyDescent="0.2">
      <c r="A2450">
        <v>4851</v>
      </c>
      <c r="B2450">
        <v>2445</v>
      </c>
      <c r="C2450">
        <v>1</v>
      </c>
      <c r="D2450" t="s">
        <v>4892</v>
      </c>
      <c r="E2450" t="s">
        <v>4893</v>
      </c>
      <c r="F2450" t="s">
        <v>8510</v>
      </c>
      <c r="G2450" s="2">
        <v>90925.041753448269</v>
      </c>
      <c r="H2450" s="2">
        <v>94551.784120105833</v>
      </c>
      <c r="I2450" s="2">
        <v>101736.39075022678</v>
      </c>
      <c r="J2450" s="2">
        <v>111744.04252405184</v>
      </c>
      <c r="K2450" s="2">
        <v>111771.32891012153</v>
      </c>
      <c r="L2450" s="2">
        <v>116321.180870827</v>
      </c>
      <c r="M2450" s="2">
        <f t="shared" si="38"/>
        <v>1792229.3123548189</v>
      </c>
    </row>
    <row r="2451" spans="1:13" x14ac:dyDescent="0.2">
      <c r="A2451">
        <v>1775</v>
      </c>
      <c r="B2451">
        <v>2446</v>
      </c>
      <c r="C2451">
        <v>1</v>
      </c>
      <c r="D2451" t="s">
        <v>4894</v>
      </c>
      <c r="E2451" t="s">
        <v>4895</v>
      </c>
      <c r="F2451" t="s">
        <v>8510</v>
      </c>
      <c r="G2451" s="2">
        <v>104324.91109615979</v>
      </c>
      <c r="H2451" s="2">
        <v>165044.97171421166</v>
      </c>
      <c r="I2451" s="2">
        <v>200649.65720355898</v>
      </c>
      <c r="J2451" s="2">
        <v>251696.29067207337</v>
      </c>
      <c r="K2451" s="2">
        <v>221956.36653158968</v>
      </c>
      <c r="L2451" s="2">
        <v>221507.34620844401</v>
      </c>
      <c r="M2451" s="2">
        <f t="shared" si="38"/>
        <v>1609916.0097403573</v>
      </c>
    </row>
    <row r="2452" spans="1:13" x14ac:dyDescent="0.2">
      <c r="A2452">
        <v>2132</v>
      </c>
      <c r="B2452">
        <v>2447</v>
      </c>
      <c r="C2452">
        <v>1</v>
      </c>
      <c r="D2452" t="s">
        <v>4896</v>
      </c>
      <c r="E2452" t="s">
        <v>4897</v>
      </c>
      <c r="F2452" t="s">
        <v>8510</v>
      </c>
      <c r="G2452" s="2">
        <v>50961.416298817727</v>
      </c>
      <c r="H2452" s="2">
        <v>59511.855715528305</v>
      </c>
      <c r="I2452" s="2">
        <v>53792.045772587502</v>
      </c>
      <c r="J2452" s="2">
        <v>75819.535416405401</v>
      </c>
      <c r="K2452" s="2">
        <v>93315.200455154758</v>
      </c>
      <c r="L2452" s="2">
        <v>111336.41265582609</v>
      </c>
      <c r="M2452" s="2">
        <f t="shared" si="38"/>
        <v>1020923.881323422</v>
      </c>
    </row>
    <row r="2453" spans="1:13" x14ac:dyDescent="0.2">
      <c r="A2453">
        <v>2423</v>
      </c>
      <c r="B2453">
        <v>2448</v>
      </c>
      <c r="C2453">
        <v>1</v>
      </c>
      <c r="D2453" t="s">
        <v>4898</v>
      </c>
      <c r="E2453" t="s">
        <v>4899</v>
      </c>
      <c r="F2453" t="s">
        <v>8510</v>
      </c>
      <c r="G2453" s="2">
        <v>126954.29936529067</v>
      </c>
      <c r="H2453" s="2">
        <v>110310.953326963</v>
      </c>
      <c r="I2453" s="2">
        <v>94765.947294121259</v>
      </c>
      <c r="J2453" s="2">
        <v>90803.95760414697</v>
      </c>
      <c r="K2453" s="2">
        <v>76761.814285828048</v>
      </c>
      <c r="L2453" s="2">
        <v>76590.443132752218</v>
      </c>
      <c r="M2453" s="2">
        <f t="shared" si="38"/>
        <v>1435981.178222829</v>
      </c>
    </row>
    <row r="2454" spans="1:13" x14ac:dyDescent="0.2">
      <c r="A2454">
        <v>3600</v>
      </c>
      <c r="B2454">
        <v>2449</v>
      </c>
      <c r="C2454">
        <v>1</v>
      </c>
      <c r="D2454" t="s">
        <v>4900</v>
      </c>
      <c r="E2454" t="s">
        <v>4901</v>
      </c>
      <c r="F2454" t="s">
        <v>8510</v>
      </c>
      <c r="G2454" s="2">
        <v>168424.56656033432</v>
      </c>
      <c r="H2454" s="2">
        <v>147232.66683674735</v>
      </c>
      <c r="I2454" s="2">
        <v>163251.29568677966</v>
      </c>
      <c r="J2454" s="2">
        <v>151124.54914625568</v>
      </c>
      <c r="K2454" s="2">
        <v>118214.17853881366</v>
      </c>
      <c r="L2454" s="2">
        <v>111546.50644479634</v>
      </c>
      <c r="M2454" s="2">
        <f t="shared" si="38"/>
        <v>1558689.1306087107</v>
      </c>
    </row>
    <row r="2455" spans="1:13" x14ac:dyDescent="0.2">
      <c r="A2455">
        <v>2278</v>
      </c>
      <c r="B2455">
        <v>2450</v>
      </c>
      <c r="C2455">
        <v>1</v>
      </c>
      <c r="D2455" t="s">
        <v>4902</v>
      </c>
      <c r="E2455" t="s">
        <v>4903</v>
      </c>
      <c r="F2455" t="s">
        <v>8510</v>
      </c>
      <c r="G2455" s="2">
        <v>147026.89977538501</v>
      </c>
      <c r="H2455" s="2">
        <v>139507.43107190737</v>
      </c>
      <c r="I2455" s="2">
        <v>117432.89215999027</v>
      </c>
      <c r="J2455" s="2">
        <v>120678.494418806</v>
      </c>
      <c r="K2455" s="2">
        <v>98712.292415194272</v>
      </c>
      <c r="L2455" s="2">
        <v>75537.357553700902</v>
      </c>
      <c r="M2455" s="2">
        <f t="shared" si="38"/>
        <v>1608112.5723030125</v>
      </c>
    </row>
    <row r="2456" spans="1:13" x14ac:dyDescent="0.2">
      <c r="A2456">
        <v>5298</v>
      </c>
      <c r="B2456">
        <v>2451</v>
      </c>
      <c r="C2456">
        <v>1</v>
      </c>
      <c r="D2456" t="s">
        <v>4904</v>
      </c>
      <c r="E2456" t="s">
        <v>4905</v>
      </c>
      <c r="F2456" t="s">
        <v>8510</v>
      </c>
      <c r="G2456" s="2">
        <v>181244.44545331769</v>
      </c>
      <c r="H2456" s="2">
        <v>131275.11637042335</v>
      </c>
      <c r="I2456" s="2">
        <v>157727.94206170467</v>
      </c>
      <c r="J2456" s="2">
        <v>192231.69182110732</v>
      </c>
      <c r="K2456" s="2">
        <v>133055.92371580139</v>
      </c>
      <c r="L2456" s="2">
        <v>113682.08548567422</v>
      </c>
      <c r="M2456" s="2">
        <f t="shared" si="38"/>
        <v>1626571.8670246862</v>
      </c>
    </row>
    <row r="2457" spans="1:13" x14ac:dyDescent="0.2">
      <c r="A2457">
        <v>4129</v>
      </c>
      <c r="B2457">
        <v>2452</v>
      </c>
      <c r="C2457">
        <v>1</v>
      </c>
      <c r="D2457" t="s">
        <v>4906</v>
      </c>
      <c r="E2457" t="s">
        <v>4907</v>
      </c>
      <c r="F2457" t="s">
        <v>8510</v>
      </c>
      <c r="G2457" s="2">
        <v>152801.73636162901</v>
      </c>
      <c r="H2457" s="2">
        <v>125065.77376230067</v>
      </c>
      <c r="I2457" s="2">
        <v>118164.06160595833</v>
      </c>
      <c r="J2457" s="2">
        <v>109152.36756638433</v>
      </c>
      <c r="K2457" s="2">
        <v>114802.30578695271</v>
      </c>
      <c r="L2457" s="2">
        <v>97368.417033432503</v>
      </c>
      <c r="M2457" s="2">
        <f t="shared" si="38"/>
        <v>1603686.1566932641</v>
      </c>
    </row>
    <row r="2458" spans="1:13" x14ac:dyDescent="0.2">
      <c r="A2458">
        <v>1419</v>
      </c>
      <c r="B2458">
        <v>2453</v>
      </c>
      <c r="C2458">
        <v>1</v>
      </c>
      <c r="D2458" t="s">
        <v>4908</v>
      </c>
      <c r="E2458" t="s">
        <v>4909</v>
      </c>
      <c r="F2458" t="s">
        <v>8510</v>
      </c>
      <c r="G2458" s="2">
        <v>123920.18187820766</v>
      </c>
      <c r="H2458" s="2">
        <v>150071.73025239268</v>
      </c>
      <c r="I2458" s="2">
        <v>145504.30969795398</v>
      </c>
      <c r="J2458" s="2">
        <v>172343.21674035801</v>
      </c>
      <c r="K2458" s="2">
        <v>147092.44517501068</v>
      </c>
      <c r="L2458" s="2">
        <v>147399.61083268365</v>
      </c>
      <c r="M2458" s="2">
        <f t="shared" si="38"/>
        <v>1423648.4220847569</v>
      </c>
    </row>
    <row r="2459" spans="1:13" x14ac:dyDescent="0.2">
      <c r="A2459">
        <v>4392</v>
      </c>
      <c r="B2459">
        <v>2454</v>
      </c>
      <c r="C2459">
        <v>1</v>
      </c>
      <c r="D2459" t="s">
        <v>4910</v>
      </c>
      <c r="E2459" t="s">
        <v>4911</v>
      </c>
      <c r="F2459" t="s">
        <v>8510</v>
      </c>
      <c r="G2459" s="2">
        <v>143932.59278101232</v>
      </c>
      <c r="H2459" s="2">
        <v>101829.16578228249</v>
      </c>
      <c r="I2459" s="2">
        <v>84304.456661374774</v>
      </c>
      <c r="J2459" s="2">
        <v>75724.227903489707</v>
      </c>
      <c r="K2459" s="2">
        <v>68042.816464858901</v>
      </c>
      <c r="L2459" s="2">
        <v>63483.667915132093</v>
      </c>
      <c r="M2459" s="2">
        <f t="shared" si="38"/>
        <v>1584831.3595323623</v>
      </c>
    </row>
    <row r="2460" spans="1:13" x14ac:dyDescent="0.2">
      <c r="A2460">
        <v>533</v>
      </c>
      <c r="B2460">
        <v>2455</v>
      </c>
      <c r="C2460">
        <v>1</v>
      </c>
      <c r="D2460" t="s">
        <v>4912</v>
      </c>
      <c r="E2460" t="s">
        <v>4913</v>
      </c>
      <c r="F2460" t="s">
        <v>8510</v>
      </c>
      <c r="G2460" s="2">
        <v>144026.00988099832</v>
      </c>
      <c r="H2460" s="2">
        <v>163946.20512512131</v>
      </c>
      <c r="I2460" s="2">
        <v>167605.60694742633</v>
      </c>
      <c r="J2460" s="2">
        <v>184089.14529827764</v>
      </c>
      <c r="K2460" s="2">
        <v>189671.04277916634</v>
      </c>
      <c r="L2460" s="2">
        <v>198176.421993222</v>
      </c>
      <c r="M2460" s="2">
        <f t="shared" si="38"/>
        <v>2018121.1171635084</v>
      </c>
    </row>
    <row r="2461" spans="1:13" x14ac:dyDescent="0.2">
      <c r="A2461">
        <v>4035</v>
      </c>
      <c r="B2461">
        <v>2456</v>
      </c>
      <c r="C2461">
        <v>1</v>
      </c>
      <c r="D2461" t="s">
        <v>4914</v>
      </c>
      <c r="E2461" t="s">
        <v>4915</v>
      </c>
      <c r="F2461" t="s">
        <v>8510</v>
      </c>
      <c r="G2461" s="2">
        <v>136443.98630947596</v>
      </c>
      <c r="H2461" s="2">
        <v>173922.91063016103</v>
      </c>
      <c r="I2461" s="2">
        <v>146689.98797740435</v>
      </c>
      <c r="J2461" s="2">
        <v>142815.92383134301</v>
      </c>
      <c r="K2461" s="2">
        <v>151162.59854917499</v>
      </c>
      <c r="L2461" s="2">
        <v>219571.27784173735</v>
      </c>
      <c r="M2461" s="2">
        <f t="shared" si="38"/>
        <v>2108542.6500124321</v>
      </c>
    </row>
    <row r="2462" spans="1:13" x14ac:dyDescent="0.2">
      <c r="A2462">
        <v>478</v>
      </c>
      <c r="B2462">
        <v>2457</v>
      </c>
      <c r="C2462">
        <v>1</v>
      </c>
      <c r="D2462" t="s">
        <v>4916</v>
      </c>
      <c r="E2462" t="s">
        <v>4917</v>
      </c>
      <c r="F2462" t="s">
        <v>8510</v>
      </c>
      <c r="G2462" s="2">
        <v>112609.25371778417</v>
      </c>
      <c r="H2462" s="2">
        <v>199680.53299549536</v>
      </c>
      <c r="I2462" s="2">
        <v>217037.16027544168</v>
      </c>
      <c r="J2462" s="2">
        <v>237110.83278789165</v>
      </c>
      <c r="K2462" s="2">
        <v>180541.93158042734</v>
      </c>
      <c r="L2462" s="2">
        <v>190956.25351609543</v>
      </c>
      <c r="M2462" s="2">
        <f t="shared" si="38"/>
        <v>1633694.0912489607</v>
      </c>
    </row>
    <row r="2463" spans="1:13" x14ac:dyDescent="0.2">
      <c r="A2463">
        <v>2956</v>
      </c>
      <c r="B2463">
        <v>2458</v>
      </c>
      <c r="C2463">
        <v>1</v>
      </c>
      <c r="D2463" t="s">
        <v>4918</v>
      </c>
      <c r="E2463" t="s">
        <v>4919</v>
      </c>
      <c r="F2463" t="s">
        <v>8510</v>
      </c>
      <c r="G2463" s="2">
        <v>102274.7242028773</v>
      </c>
      <c r="H2463" s="2">
        <v>78786.837267703479</v>
      </c>
      <c r="I2463" s="2">
        <v>70646.073827940098</v>
      </c>
      <c r="J2463" s="2">
        <v>69361.798471646922</v>
      </c>
      <c r="K2463" s="2">
        <v>88377.774143513074</v>
      </c>
      <c r="L2463" s="2">
        <v>86310.918462144487</v>
      </c>
      <c r="M2463" s="2">
        <f t="shared" si="38"/>
        <v>1576402.6625717317</v>
      </c>
    </row>
    <row r="2464" spans="1:13" x14ac:dyDescent="0.2">
      <c r="A2464">
        <v>394</v>
      </c>
      <c r="B2464">
        <v>2459</v>
      </c>
      <c r="C2464">
        <v>1</v>
      </c>
      <c r="D2464" t="s">
        <v>4920</v>
      </c>
      <c r="E2464" t="s">
        <v>4921</v>
      </c>
      <c r="F2464" t="s">
        <v>8510</v>
      </c>
      <c r="G2464" s="2">
        <v>146032.120574306</v>
      </c>
      <c r="H2464" s="2">
        <v>171907.93804866669</v>
      </c>
      <c r="I2464" s="2">
        <v>200324.405355692</v>
      </c>
      <c r="J2464" s="2">
        <v>192517.13533541866</v>
      </c>
      <c r="K2464" s="2">
        <v>186430.91874973234</v>
      </c>
      <c r="L2464" s="2">
        <v>183432.01813209066</v>
      </c>
      <c r="M2464" s="2">
        <f t="shared" si="38"/>
        <v>2064438.258295293</v>
      </c>
    </row>
    <row r="2465" spans="1:13" x14ac:dyDescent="0.2">
      <c r="A2465">
        <v>3703</v>
      </c>
      <c r="B2465">
        <v>2460</v>
      </c>
      <c r="C2465">
        <v>1</v>
      </c>
      <c r="D2465" t="s">
        <v>4922</v>
      </c>
      <c r="E2465" t="s">
        <v>4923</v>
      </c>
      <c r="F2465" t="s">
        <v>8510</v>
      </c>
      <c r="G2465" s="2">
        <v>117337.19543340853</v>
      </c>
      <c r="H2465" s="2">
        <v>186540.68056022935</v>
      </c>
      <c r="I2465" s="2">
        <v>159415.46993956334</v>
      </c>
      <c r="J2465" s="2">
        <v>199537.28957151799</v>
      </c>
      <c r="K2465" s="2">
        <v>165446.71110431268</v>
      </c>
      <c r="L2465" s="2">
        <v>155516.37549035467</v>
      </c>
      <c r="M2465" s="2">
        <f t="shared" si="38"/>
        <v>2018417.7455967909</v>
      </c>
    </row>
    <row r="2466" spans="1:13" x14ac:dyDescent="0.2">
      <c r="A2466">
        <v>3404</v>
      </c>
      <c r="B2466">
        <v>2461</v>
      </c>
      <c r="C2466">
        <v>1</v>
      </c>
      <c r="D2466" t="s">
        <v>4924</v>
      </c>
      <c r="E2466" t="s">
        <v>4925</v>
      </c>
      <c r="F2466" t="s">
        <v>8510</v>
      </c>
      <c r="G2466" s="2">
        <v>174084.97704151666</v>
      </c>
      <c r="H2466" s="2">
        <v>175956.81310310599</v>
      </c>
      <c r="I2466" s="2">
        <v>180013.37447253466</v>
      </c>
      <c r="J2466" s="2">
        <v>179293.68332230664</v>
      </c>
      <c r="K2466" s="2">
        <v>164536.285624287</v>
      </c>
      <c r="L2466" s="2">
        <v>160738.88993365297</v>
      </c>
      <c r="M2466" s="2">
        <f t="shared" si="38"/>
        <v>1968494.4649878787</v>
      </c>
    </row>
    <row r="2467" spans="1:13" x14ac:dyDescent="0.2">
      <c r="A2467">
        <v>3548</v>
      </c>
      <c r="B2467">
        <v>2462</v>
      </c>
      <c r="C2467">
        <v>1</v>
      </c>
      <c r="D2467" t="s">
        <v>4926</v>
      </c>
      <c r="E2467" t="s">
        <v>4927</v>
      </c>
      <c r="F2467" t="s">
        <v>8510</v>
      </c>
      <c r="G2467" s="2">
        <v>175678.09635671336</v>
      </c>
      <c r="H2467" s="2">
        <v>151924.15416168867</v>
      </c>
      <c r="I2467" s="2">
        <v>136175.25734514397</v>
      </c>
      <c r="J2467" s="2">
        <v>148179.25893995899</v>
      </c>
      <c r="K2467" s="2">
        <v>156403.81726816032</v>
      </c>
      <c r="L2467" s="2">
        <v>165509.85741880935</v>
      </c>
      <c r="M2467" s="2">
        <f t="shared" si="38"/>
        <v>1667633.1175796026</v>
      </c>
    </row>
    <row r="2468" spans="1:13" x14ac:dyDescent="0.2">
      <c r="A2468">
        <v>5523</v>
      </c>
      <c r="B2468">
        <v>2463</v>
      </c>
      <c r="C2468">
        <v>1</v>
      </c>
      <c r="D2468" t="s">
        <v>4928</v>
      </c>
      <c r="E2468" t="s">
        <v>4929</v>
      </c>
      <c r="F2468" t="s">
        <v>8510</v>
      </c>
      <c r="G2468" s="2">
        <v>150091.99174297266</v>
      </c>
      <c r="H2468" s="2">
        <v>135886.564183871</v>
      </c>
      <c r="I2468" s="2">
        <v>120800.145571015</v>
      </c>
      <c r="J2468" s="2">
        <v>115279.93443962734</v>
      </c>
      <c r="K2468" s="2">
        <v>109444.9304734</v>
      </c>
      <c r="L2468" s="2">
        <v>102259.10967824166</v>
      </c>
      <c r="M2468" s="2">
        <f t="shared" si="38"/>
        <v>1787055.6441886546</v>
      </c>
    </row>
    <row r="2469" spans="1:13" x14ac:dyDescent="0.2">
      <c r="A2469">
        <v>4370</v>
      </c>
      <c r="B2469">
        <v>2464</v>
      </c>
      <c r="C2469">
        <v>1</v>
      </c>
      <c r="D2469" t="s">
        <v>4930</v>
      </c>
      <c r="E2469" t="s">
        <v>4931</v>
      </c>
      <c r="F2469" t="s">
        <v>8510</v>
      </c>
      <c r="G2469" s="2">
        <v>115929.77089923376</v>
      </c>
      <c r="H2469" s="2">
        <v>151194.00029818632</v>
      </c>
      <c r="I2469" s="2">
        <v>167680.72514651835</v>
      </c>
      <c r="J2469" s="2">
        <v>211984.65925769697</v>
      </c>
      <c r="K2469" s="2">
        <v>204178.17039522264</v>
      </c>
      <c r="L2469" s="2">
        <v>202325.64210266867</v>
      </c>
      <c r="M2469" s="2">
        <f t="shared" si="38"/>
        <v>2177708.5301845921</v>
      </c>
    </row>
    <row r="2470" spans="1:13" x14ac:dyDescent="0.2">
      <c r="A2470">
        <v>2694</v>
      </c>
      <c r="B2470">
        <v>2465</v>
      </c>
      <c r="C2470">
        <v>1</v>
      </c>
      <c r="D2470" t="s">
        <v>4932</v>
      </c>
      <c r="E2470" t="s">
        <v>4933</v>
      </c>
      <c r="F2470" t="s">
        <v>8510</v>
      </c>
      <c r="G2470" s="2">
        <v>142692.40546480435</v>
      </c>
      <c r="H2470" s="2">
        <v>163368.70664131301</v>
      </c>
      <c r="I2470" s="2">
        <v>158886.00550828467</v>
      </c>
      <c r="J2470" s="2">
        <v>175742.78792829602</v>
      </c>
      <c r="K2470" s="2">
        <v>231466.93663733904</v>
      </c>
      <c r="L2470" s="2">
        <v>252258.71990502835</v>
      </c>
      <c r="M2470" s="2">
        <f t="shared" si="38"/>
        <v>1873162.0051310153</v>
      </c>
    </row>
    <row r="2471" spans="1:13" x14ac:dyDescent="0.2">
      <c r="A2471">
        <v>1589</v>
      </c>
      <c r="B2471">
        <v>2466</v>
      </c>
      <c r="C2471">
        <v>1</v>
      </c>
      <c r="D2471" t="s">
        <v>4934</v>
      </c>
      <c r="E2471" t="s">
        <v>4935</v>
      </c>
      <c r="F2471" t="s">
        <v>8510</v>
      </c>
      <c r="G2471" s="2">
        <v>91417.287640092705</v>
      </c>
      <c r="H2471" s="2">
        <v>107418.83688285465</v>
      </c>
      <c r="I2471" s="2">
        <v>120948.36496680933</v>
      </c>
      <c r="J2471" s="2">
        <v>125217.90572904232</v>
      </c>
      <c r="K2471" s="2">
        <v>152843.29702814767</v>
      </c>
      <c r="L2471" s="2">
        <v>150900.75079900332</v>
      </c>
      <c r="M2471" s="2">
        <f t="shared" si="38"/>
        <v>1829357.8797263314</v>
      </c>
    </row>
    <row r="2472" spans="1:13" x14ac:dyDescent="0.2">
      <c r="A2472">
        <v>1834</v>
      </c>
      <c r="B2472">
        <v>2467</v>
      </c>
      <c r="C2472">
        <v>1</v>
      </c>
      <c r="D2472" t="s">
        <v>4936</v>
      </c>
      <c r="E2472" t="s">
        <v>4937</v>
      </c>
      <c r="F2472" t="s">
        <v>8510</v>
      </c>
      <c r="G2472" s="2">
        <v>158686.94326121965</v>
      </c>
      <c r="H2472" s="2">
        <v>183915.25229604499</v>
      </c>
      <c r="I2472" s="2">
        <v>180902.86682249836</v>
      </c>
      <c r="J2472" s="2">
        <v>182223.43638266399</v>
      </c>
      <c r="K2472" s="2">
        <v>188824.63255767699</v>
      </c>
      <c r="L2472" s="2">
        <v>186058.30536027733</v>
      </c>
      <c r="M2472" s="2">
        <f t="shared" si="38"/>
        <v>2150169.2334376294</v>
      </c>
    </row>
    <row r="2473" spans="1:13" x14ac:dyDescent="0.2">
      <c r="A2473">
        <v>2648</v>
      </c>
      <c r="B2473">
        <v>2468</v>
      </c>
      <c r="C2473">
        <v>1</v>
      </c>
      <c r="D2473" t="s">
        <v>4938</v>
      </c>
      <c r="E2473" t="s">
        <v>4939</v>
      </c>
      <c r="F2473" t="s">
        <v>8510</v>
      </c>
      <c r="G2473" s="2">
        <v>111783.99004054278</v>
      </c>
      <c r="H2473" s="2">
        <v>145576.52750710733</v>
      </c>
      <c r="I2473" s="2">
        <v>206629.92357393031</v>
      </c>
      <c r="J2473" s="2">
        <v>213662.55616440668</v>
      </c>
      <c r="K2473" s="2">
        <v>195000.45039997701</v>
      </c>
      <c r="L2473" s="2">
        <v>196904.34907128397</v>
      </c>
      <c r="M2473" s="2">
        <f t="shared" si="38"/>
        <v>2045436.0565156324</v>
      </c>
    </row>
    <row r="2474" spans="1:13" x14ac:dyDescent="0.2">
      <c r="A2474">
        <v>412</v>
      </c>
      <c r="B2474">
        <v>2469</v>
      </c>
      <c r="C2474">
        <v>1</v>
      </c>
      <c r="D2474" t="s">
        <v>4940</v>
      </c>
      <c r="E2474" t="s">
        <v>4941</v>
      </c>
      <c r="F2474" t="s">
        <v>8510</v>
      </c>
      <c r="G2474" s="2">
        <v>79436.884145256598</v>
      </c>
      <c r="H2474" s="2">
        <v>132718.01779136399</v>
      </c>
      <c r="I2474" s="2">
        <v>144068.99580523098</v>
      </c>
      <c r="J2474" s="2">
        <v>178687.35647363999</v>
      </c>
      <c r="K2474" s="2">
        <v>205245.86107048101</v>
      </c>
      <c r="L2474" s="2">
        <v>235721.14447241169</v>
      </c>
      <c r="M2474" s="2">
        <f t="shared" si="38"/>
        <v>1349522.2729069951</v>
      </c>
    </row>
    <row r="2475" spans="1:13" x14ac:dyDescent="0.2">
      <c r="A2475">
        <v>5313</v>
      </c>
      <c r="B2475">
        <v>2470</v>
      </c>
      <c r="C2475">
        <v>1</v>
      </c>
      <c r="D2475" t="s">
        <v>4942</v>
      </c>
      <c r="E2475" t="s">
        <v>4943</v>
      </c>
      <c r="F2475" t="s">
        <v>8510</v>
      </c>
      <c r="G2475" s="2">
        <v>64296.163072921663</v>
      </c>
      <c r="H2475" s="2">
        <v>89178.060518405357</v>
      </c>
      <c r="I2475" s="2">
        <v>79255.753564024941</v>
      </c>
      <c r="J2475" s="2">
        <v>54733.868466058258</v>
      </c>
      <c r="K2475" s="2">
        <v>50806.858240252273</v>
      </c>
      <c r="L2475" s="2">
        <v>35373.309286948032</v>
      </c>
      <c r="M2475" s="2">
        <f t="shared" si="38"/>
        <v>1146006.6903836117</v>
      </c>
    </row>
    <row r="2476" spans="1:13" x14ac:dyDescent="0.2">
      <c r="A2476">
        <v>3021</v>
      </c>
      <c r="B2476">
        <v>2471</v>
      </c>
      <c r="C2476">
        <v>1</v>
      </c>
      <c r="D2476" t="s">
        <v>4944</v>
      </c>
      <c r="E2476" t="s">
        <v>4945</v>
      </c>
      <c r="F2476" t="s">
        <v>8510</v>
      </c>
      <c r="G2476" s="2">
        <v>126991.38303846534</v>
      </c>
      <c r="H2476" s="2">
        <v>113907.64164402218</v>
      </c>
      <c r="I2476" s="2">
        <v>113291.20482636133</v>
      </c>
      <c r="J2476" s="2">
        <v>131879.52132229498</v>
      </c>
      <c r="K2476" s="2">
        <v>140876.33408664668</v>
      </c>
      <c r="L2476" s="2">
        <v>145416.59231721066</v>
      </c>
      <c r="M2476" s="2">
        <f t="shared" si="38"/>
        <v>970672.07596651255</v>
      </c>
    </row>
    <row r="2477" spans="1:13" x14ac:dyDescent="0.2">
      <c r="A2477">
        <v>5456</v>
      </c>
      <c r="B2477">
        <v>2472</v>
      </c>
      <c r="C2477">
        <v>1</v>
      </c>
      <c r="D2477" t="s">
        <v>4946</v>
      </c>
      <c r="E2477" t="s">
        <v>4947</v>
      </c>
      <c r="F2477" t="s">
        <v>8510</v>
      </c>
      <c r="G2477" s="2">
        <v>49836.30790119397</v>
      </c>
      <c r="H2477" s="2">
        <v>36332.315395633836</v>
      </c>
      <c r="I2477" s="2">
        <v>40917.813469905501</v>
      </c>
      <c r="J2477" s="2">
        <v>22575.068809457178</v>
      </c>
      <c r="K2477" s="2">
        <v>28930.993450365331</v>
      </c>
      <c r="L2477" s="2">
        <v>19716.89970495558</v>
      </c>
      <c r="M2477" s="2">
        <f t="shared" si="38"/>
        <v>680758.36247541255</v>
      </c>
    </row>
    <row r="2478" spans="1:13" x14ac:dyDescent="0.2">
      <c r="A2478">
        <v>3069</v>
      </c>
      <c r="B2478">
        <v>2473</v>
      </c>
      <c r="C2478">
        <v>1</v>
      </c>
      <c r="D2478" t="s">
        <v>4948</v>
      </c>
      <c r="E2478" t="s">
        <v>4949</v>
      </c>
      <c r="F2478" t="s">
        <v>8510</v>
      </c>
      <c r="G2478" s="2">
        <v>63618.06362380123</v>
      </c>
      <c r="H2478" s="2">
        <v>93930.677682323774</v>
      </c>
      <c r="I2478" s="2">
        <v>79933.385397136735</v>
      </c>
      <c r="J2478" s="2">
        <v>76111.72983643286</v>
      </c>
      <c r="K2478" s="2">
        <v>82859.668853075898</v>
      </c>
      <c r="L2478" s="2">
        <v>85995.438351130681</v>
      </c>
      <c r="M2478" s="2">
        <f t="shared" si="38"/>
        <v>1239072.5011380489</v>
      </c>
    </row>
    <row r="2479" spans="1:13" x14ac:dyDescent="0.2">
      <c r="A2479">
        <v>4027</v>
      </c>
      <c r="B2479">
        <v>2474</v>
      </c>
      <c r="C2479">
        <v>1</v>
      </c>
      <c r="D2479" t="s">
        <v>4950</v>
      </c>
      <c r="E2479" t="s">
        <v>4951</v>
      </c>
      <c r="F2479" t="s">
        <v>8510</v>
      </c>
      <c r="G2479" s="2">
        <v>210988.70677786774</v>
      </c>
      <c r="H2479" s="2">
        <v>35583.516346935598</v>
      </c>
      <c r="I2479" s="2">
        <v>39592.218960151164</v>
      </c>
      <c r="J2479" s="2">
        <v>75434.977099375305</v>
      </c>
      <c r="K2479" s="2">
        <v>113211.60727561213</v>
      </c>
      <c r="L2479" s="2">
        <v>281812.51093420567</v>
      </c>
      <c r="M2479" s="2">
        <f t="shared" si="38"/>
        <v>1518947.6868825369</v>
      </c>
    </row>
    <row r="2480" spans="1:13" x14ac:dyDescent="0.2">
      <c r="A2480">
        <v>3944</v>
      </c>
      <c r="B2480">
        <v>2475</v>
      </c>
      <c r="C2480">
        <v>1</v>
      </c>
      <c r="D2480" t="s">
        <v>4952</v>
      </c>
      <c r="E2480" t="s">
        <v>4953</v>
      </c>
      <c r="F2480" t="s">
        <v>8510</v>
      </c>
      <c r="G2480" s="2">
        <v>125760.56759065432</v>
      </c>
      <c r="H2480" s="2">
        <v>129411.25067002357</v>
      </c>
      <c r="I2480" s="2">
        <v>132438.200976124</v>
      </c>
      <c r="J2480" s="2">
        <v>127534.037785732</v>
      </c>
      <c r="K2480" s="2">
        <v>134923.55548203166</v>
      </c>
      <c r="L2480" s="2">
        <v>112256.53698382383</v>
      </c>
      <c r="M2480" s="2">
        <f t="shared" si="38"/>
        <v>1369147.2095131199</v>
      </c>
    </row>
    <row r="2481" spans="1:13" x14ac:dyDescent="0.2">
      <c r="A2481">
        <v>3255</v>
      </c>
      <c r="B2481">
        <v>2476</v>
      </c>
      <c r="C2481">
        <v>1</v>
      </c>
      <c r="D2481" t="s">
        <v>4954</v>
      </c>
      <c r="E2481" t="s">
        <v>4955</v>
      </c>
      <c r="F2481" t="s">
        <v>8510</v>
      </c>
      <c r="G2481" s="2">
        <v>107623.17823232101</v>
      </c>
      <c r="H2481" s="2">
        <v>108379.60410939483</v>
      </c>
      <c r="I2481" s="2">
        <v>108562.91143453807</v>
      </c>
      <c r="J2481" s="2">
        <v>104574.37948072334</v>
      </c>
      <c r="K2481" s="2">
        <v>96415.300996287668</v>
      </c>
      <c r="L2481" s="2">
        <v>81267.685771465593</v>
      </c>
      <c r="M2481" s="2">
        <f t="shared" si="38"/>
        <v>1375028.2899918365</v>
      </c>
    </row>
    <row r="2482" spans="1:13" x14ac:dyDescent="0.2">
      <c r="A2482">
        <v>165</v>
      </c>
      <c r="B2482">
        <v>2477</v>
      </c>
      <c r="C2482">
        <v>1</v>
      </c>
      <c r="D2482" t="s">
        <v>4956</v>
      </c>
      <c r="E2482" t="s">
        <v>4957</v>
      </c>
      <c r="F2482" t="s">
        <v>8510</v>
      </c>
      <c r="G2482" s="2">
        <v>152703.19210228266</v>
      </c>
      <c r="H2482" s="2">
        <v>136395.55250151199</v>
      </c>
      <c r="I2482" s="2">
        <v>128050.85591735534</v>
      </c>
      <c r="J2482" s="2">
        <v>129384.88750884267</v>
      </c>
      <c r="K2482" s="2">
        <v>113122.00474920096</v>
      </c>
      <c r="L2482" s="2">
        <v>108548.73718791253</v>
      </c>
      <c r="M2482" s="2">
        <f t="shared" si="38"/>
        <v>1740945.4725724119</v>
      </c>
    </row>
    <row r="2483" spans="1:13" x14ac:dyDescent="0.2">
      <c r="A2483">
        <v>304</v>
      </c>
      <c r="B2483">
        <v>2478</v>
      </c>
      <c r="C2483">
        <v>1</v>
      </c>
      <c r="D2483" t="s">
        <v>4958</v>
      </c>
      <c r="E2483" t="s">
        <v>4959</v>
      </c>
      <c r="F2483" t="s">
        <v>8510</v>
      </c>
      <c r="G2483" s="2">
        <v>189972.4265097497</v>
      </c>
      <c r="H2483" s="2">
        <v>199991.17842237232</v>
      </c>
      <c r="I2483" s="2">
        <v>170940.50505436803</v>
      </c>
      <c r="J2483" s="2">
        <v>159267.70560576933</v>
      </c>
      <c r="K2483" s="2">
        <v>137835.37471558599</v>
      </c>
      <c r="L2483" s="2">
        <v>114733.05229746037</v>
      </c>
      <c r="M2483" s="2">
        <f t="shared" si="38"/>
        <v>1952790.990557069</v>
      </c>
    </row>
    <row r="2484" spans="1:13" x14ac:dyDescent="0.2">
      <c r="A2484">
        <v>5002</v>
      </c>
      <c r="B2484">
        <v>2479</v>
      </c>
      <c r="C2484">
        <v>1</v>
      </c>
      <c r="D2484" t="s">
        <v>4960</v>
      </c>
      <c r="E2484" t="s">
        <v>4961</v>
      </c>
      <c r="F2484" t="s">
        <v>8510</v>
      </c>
      <c r="G2484" s="2">
        <v>173331.76355298201</v>
      </c>
      <c r="H2484" s="2">
        <v>194146.08837782301</v>
      </c>
      <c r="I2484" s="2">
        <v>160750.03467732502</v>
      </c>
      <c r="J2484" s="2">
        <v>172413.17208355336</v>
      </c>
      <c r="K2484" s="2">
        <v>153430.78994675167</v>
      </c>
      <c r="L2484" s="2">
        <v>125978.89931332802</v>
      </c>
      <c r="M2484" s="2">
        <f t="shared" si="38"/>
        <v>1895036.8335582453</v>
      </c>
    </row>
    <row r="2485" spans="1:13" x14ac:dyDescent="0.2">
      <c r="A2485">
        <v>3782</v>
      </c>
      <c r="B2485">
        <v>2480</v>
      </c>
      <c r="C2485">
        <v>1</v>
      </c>
      <c r="D2485" t="s">
        <v>4962</v>
      </c>
      <c r="E2485" t="s">
        <v>4963</v>
      </c>
      <c r="F2485" t="s">
        <v>8510</v>
      </c>
      <c r="G2485" s="2">
        <v>126294.64941588901</v>
      </c>
      <c r="H2485" s="2">
        <v>162717.93890278702</v>
      </c>
      <c r="I2485" s="2">
        <v>151002.31012695635</v>
      </c>
      <c r="J2485" s="2">
        <v>166052.96707584834</v>
      </c>
      <c r="K2485" s="2">
        <v>149387.03676646799</v>
      </c>
      <c r="L2485" s="2">
        <v>159531.18331853367</v>
      </c>
      <c r="M2485" s="2">
        <f t="shared" si="38"/>
        <v>1268458.3010361716</v>
      </c>
    </row>
    <row r="2486" spans="1:13" x14ac:dyDescent="0.2">
      <c r="A2486">
        <v>1244</v>
      </c>
      <c r="B2486">
        <v>2481</v>
      </c>
      <c r="C2486">
        <v>1</v>
      </c>
      <c r="D2486" t="s">
        <v>4964</v>
      </c>
      <c r="E2486" t="s">
        <v>4965</v>
      </c>
      <c r="F2486" t="s">
        <v>8510</v>
      </c>
      <c r="G2486" s="2">
        <v>95143.282851971569</v>
      </c>
      <c r="H2486" s="2">
        <v>53694.383215319365</v>
      </c>
      <c r="I2486" s="2">
        <v>56513.31643313614</v>
      </c>
      <c r="J2486" s="2">
        <v>48592.754890133372</v>
      </c>
      <c r="K2486" s="2">
        <v>50148.463364743628</v>
      </c>
      <c r="L2486" s="2">
        <v>49380.014674385166</v>
      </c>
      <c r="M2486" s="2">
        <f t="shared" si="38"/>
        <v>1082049.3526379925</v>
      </c>
    </row>
    <row r="2487" spans="1:13" x14ac:dyDescent="0.2">
      <c r="A2487">
        <v>5052</v>
      </c>
      <c r="B2487">
        <v>2482</v>
      </c>
      <c r="C2487">
        <v>1</v>
      </c>
      <c r="D2487" t="s">
        <v>4966</v>
      </c>
      <c r="E2487" t="s">
        <v>4967</v>
      </c>
      <c r="F2487" t="s">
        <v>8510</v>
      </c>
      <c r="G2487" s="2">
        <v>116051.63622478396</v>
      </c>
      <c r="H2487" s="2">
        <v>125388.38862063501</v>
      </c>
      <c r="I2487" s="2">
        <v>137713.14529844365</v>
      </c>
      <c r="J2487" s="2">
        <v>126063.67703942266</v>
      </c>
      <c r="K2487" s="2">
        <v>109037.19100681099</v>
      </c>
      <c r="L2487" s="2">
        <v>114323.09901820699</v>
      </c>
      <c r="M2487" s="2">
        <f t="shared" si="38"/>
        <v>1590219.0931528572</v>
      </c>
    </row>
    <row r="2488" spans="1:13" x14ac:dyDescent="0.2">
      <c r="A2488">
        <v>3725</v>
      </c>
      <c r="B2488">
        <v>2483</v>
      </c>
      <c r="C2488">
        <v>1</v>
      </c>
      <c r="D2488" t="s">
        <v>4968</v>
      </c>
      <c r="E2488" t="s">
        <v>4969</v>
      </c>
      <c r="F2488" t="s">
        <v>8510</v>
      </c>
      <c r="G2488" s="2">
        <v>137358.76928404401</v>
      </c>
      <c r="H2488" s="2">
        <v>113088.21886669532</v>
      </c>
      <c r="I2488" s="2">
        <v>120751.81160264999</v>
      </c>
      <c r="J2488" s="2">
        <v>156358.38664753866</v>
      </c>
      <c r="K2488" s="2">
        <v>159420.88506721734</v>
      </c>
      <c r="L2488" s="2">
        <v>174663.88447640868</v>
      </c>
      <c r="M2488" s="2">
        <f t="shared" si="38"/>
        <v>1856537.8582812571</v>
      </c>
    </row>
    <row r="2489" spans="1:13" x14ac:dyDescent="0.2">
      <c r="A2489">
        <v>4322</v>
      </c>
      <c r="B2489">
        <v>2484</v>
      </c>
      <c r="C2489">
        <v>1</v>
      </c>
      <c r="D2489" t="s">
        <v>4970</v>
      </c>
      <c r="E2489" t="s">
        <v>4971</v>
      </c>
      <c r="F2489" t="s">
        <v>8510</v>
      </c>
      <c r="G2489" s="2">
        <v>243508.10484313266</v>
      </c>
      <c r="H2489" s="2">
        <v>188250.80543325201</v>
      </c>
      <c r="I2489" s="2">
        <v>163386.91958279768</v>
      </c>
      <c r="J2489" s="2">
        <v>134237.43810409898</v>
      </c>
      <c r="K2489" s="2">
        <v>132251.98604853466</v>
      </c>
      <c r="L2489" s="2">
        <v>133260.64832488736</v>
      </c>
      <c r="M2489" s="2">
        <f t="shared" si="38"/>
        <v>1544480.0959181525</v>
      </c>
    </row>
    <row r="2490" spans="1:13" x14ac:dyDescent="0.2">
      <c r="A2490">
        <v>3092</v>
      </c>
      <c r="B2490">
        <v>2485</v>
      </c>
      <c r="C2490">
        <v>1</v>
      </c>
      <c r="D2490" t="s">
        <v>4972</v>
      </c>
      <c r="E2490" t="s">
        <v>4973</v>
      </c>
      <c r="F2490" t="s">
        <v>8510</v>
      </c>
      <c r="G2490" s="2">
        <v>106977.0487252493</v>
      </c>
      <c r="H2490" s="2">
        <v>89776.537077183064</v>
      </c>
      <c r="I2490" s="2">
        <v>94511.179072192172</v>
      </c>
      <c r="J2490" s="2">
        <v>93683.992723783027</v>
      </c>
      <c r="K2490" s="2">
        <v>87144.469059187439</v>
      </c>
      <c r="L2490" s="2">
        <v>77490.966923854168</v>
      </c>
      <c r="M2490" s="2">
        <f t="shared" si="38"/>
        <v>1166246.7486102739</v>
      </c>
    </row>
    <row r="2491" spans="1:13" x14ac:dyDescent="0.2">
      <c r="A2491">
        <v>1773</v>
      </c>
      <c r="B2491">
        <v>2486</v>
      </c>
      <c r="C2491">
        <v>1</v>
      </c>
      <c r="D2491" t="s">
        <v>4974</v>
      </c>
      <c r="E2491" t="s">
        <v>4975</v>
      </c>
      <c r="F2491" t="s">
        <v>8510</v>
      </c>
      <c r="G2491" s="2">
        <v>89733.614652359902</v>
      </c>
      <c r="H2491" s="2">
        <v>78017.390864515633</v>
      </c>
      <c r="I2491" s="2">
        <v>99537.525697087563</v>
      </c>
      <c r="J2491" s="2">
        <v>94936.777164103129</v>
      </c>
      <c r="K2491" s="2">
        <v>117688.57053633271</v>
      </c>
      <c r="L2491" s="2">
        <v>136748.67611442599</v>
      </c>
      <c r="M2491" s="2">
        <f t="shared" si="38"/>
        <v>1432941.9257253287</v>
      </c>
    </row>
    <row r="2492" spans="1:13" x14ac:dyDescent="0.2">
      <c r="A2492">
        <v>3999</v>
      </c>
      <c r="B2492">
        <v>2487</v>
      </c>
      <c r="C2492">
        <v>1</v>
      </c>
      <c r="D2492" t="s">
        <v>4976</v>
      </c>
      <c r="E2492" t="s">
        <v>4977</v>
      </c>
      <c r="F2492" t="s">
        <v>8510</v>
      </c>
      <c r="G2492" s="2">
        <v>235130.61799574367</v>
      </c>
      <c r="H2492" s="2">
        <v>144278.51666111397</v>
      </c>
      <c r="I2492" s="2">
        <v>133940.79465332118</v>
      </c>
      <c r="J2492" s="2">
        <v>105357.34165291463</v>
      </c>
      <c r="K2492" s="2">
        <v>99586.145872579174</v>
      </c>
      <c r="L2492" s="2">
        <v>97985.953860831141</v>
      </c>
      <c r="M2492" s="2">
        <f t="shared" si="38"/>
        <v>1158582.8683419614</v>
      </c>
    </row>
    <row r="2493" spans="1:13" x14ac:dyDescent="0.2">
      <c r="A2493">
        <v>1217</v>
      </c>
      <c r="B2493">
        <v>2488</v>
      </c>
      <c r="C2493">
        <v>1</v>
      </c>
      <c r="D2493" t="s">
        <v>4978</v>
      </c>
      <c r="E2493" t="s">
        <v>4979</v>
      </c>
      <c r="F2493" t="s">
        <v>8510</v>
      </c>
      <c r="G2493" s="2">
        <v>94128.677067990226</v>
      </c>
      <c r="H2493" s="2">
        <v>67796.839032390562</v>
      </c>
      <c r="I2493" s="2">
        <v>46737.345751999826</v>
      </c>
      <c r="J2493" s="2">
        <v>40425.609412648708</v>
      </c>
      <c r="K2493" s="2">
        <v>53811.058023052698</v>
      </c>
      <c r="L2493" s="2">
        <v>39403.968357375568</v>
      </c>
      <c r="M2493" s="2">
        <f t="shared" si="38"/>
        <v>1326505.0680043506</v>
      </c>
    </row>
    <row r="2494" spans="1:13" x14ac:dyDescent="0.2">
      <c r="A2494">
        <v>1977</v>
      </c>
      <c r="B2494">
        <v>2489</v>
      </c>
      <c r="C2494">
        <v>1</v>
      </c>
      <c r="D2494" t="s">
        <v>4980</v>
      </c>
      <c r="E2494" t="s">
        <v>4981</v>
      </c>
      <c r="F2494" t="s">
        <v>8510</v>
      </c>
      <c r="G2494" s="2">
        <v>89690.18719251093</v>
      </c>
      <c r="H2494" s="2">
        <v>217478.86675680731</v>
      </c>
      <c r="I2494" s="2">
        <v>204344.86934403834</v>
      </c>
      <c r="J2494" s="2">
        <v>180979.40137165503</v>
      </c>
      <c r="K2494" s="2">
        <v>114363.57144316963</v>
      </c>
      <c r="L2494" s="2">
        <v>177344.67425071166</v>
      </c>
      <c r="M2494" s="2">
        <f t="shared" si="38"/>
        <v>1457974.8675915275</v>
      </c>
    </row>
    <row r="2495" spans="1:13" x14ac:dyDescent="0.2">
      <c r="A2495">
        <v>3163</v>
      </c>
      <c r="B2495">
        <v>2490</v>
      </c>
      <c r="C2495">
        <v>1</v>
      </c>
      <c r="D2495" t="s">
        <v>4982</v>
      </c>
      <c r="E2495" t="s">
        <v>4983</v>
      </c>
      <c r="F2495" t="s">
        <v>8510</v>
      </c>
      <c r="G2495" s="2">
        <v>43896.115108956059</v>
      </c>
      <c r="H2495" s="2">
        <v>85196.654643182002</v>
      </c>
      <c r="I2495" s="2">
        <v>106770.78591978019</v>
      </c>
      <c r="J2495" s="2">
        <v>110008.51448914052</v>
      </c>
      <c r="K2495" s="2">
        <v>68369.826233300773</v>
      </c>
      <c r="L2495" s="2">
        <v>59531.400838274996</v>
      </c>
      <c r="M2495" s="2">
        <f t="shared" si="38"/>
        <v>1513531.3346999497</v>
      </c>
    </row>
    <row r="2496" spans="1:13" x14ac:dyDescent="0.2">
      <c r="A2496">
        <v>1794</v>
      </c>
      <c r="B2496">
        <v>2491</v>
      </c>
      <c r="C2496">
        <v>1</v>
      </c>
      <c r="D2496" t="s">
        <v>4984</v>
      </c>
      <c r="E2496" t="s">
        <v>4985</v>
      </c>
      <c r="F2496" t="s">
        <v>8510</v>
      </c>
      <c r="G2496" s="2">
        <v>170875.80497640767</v>
      </c>
      <c r="H2496" s="2">
        <v>182093.90781463767</v>
      </c>
      <c r="I2496" s="2">
        <v>187385.612364537</v>
      </c>
      <c r="J2496" s="2">
        <v>192440.94890962634</v>
      </c>
      <c r="K2496" s="2">
        <v>163295.75296220733</v>
      </c>
      <c r="L2496" s="2">
        <v>143666.01043989899</v>
      </c>
      <c r="M2496" s="2">
        <f t="shared" si="38"/>
        <v>1857377.6311486789</v>
      </c>
    </row>
    <row r="2497" spans="1:13" x14ac:dyDescent="0.2">
      <c r="A2497">
        <v>3603</v>
      </c>
      <c r="B2497">
        <v>2492</v>
      </c>
      <c r="C2497">
        <v>1</v>
      </c>
      <c r="D2497" t="s">
        <v>4986</v>
      </c>
      <c r="E2497" t="s">
        <v>4987</v>
      </c>
      <c r="F2497" t="s">
        <v>8510</v>
      </c>
      <c r="G2497" s="2">
        <v>173479.00183663468</v>
      </c>
      <c r="H2497" s="2">
        <v>169030.63972296868</v>
      </c>
      <c r="I2497" s="2">
        <v>151389.08670455866</v>
      </c>
      <c r="J2497" s="2">
        <v>126162.456571562</v>
      </c>
      <c r="K2497" s="2">
        <v>112548.87157280809</v>
      </c>
      <c r="L2497" s="2">
        <v>85009.537272831963</v>
      </c>
      <c r="M2497" s="2">
        <f t="shared" si="38"/>
        <v>1733311.0177866975</v>
      </c>
    </row>
    <row r="2498" spans="1:13" x14ac:dyDescent="0.2">
      <c r="A2498">
        <v>1157</v>
      </c>
      <c r="B2498">
        <v>2493</v>
      </c>
      <c r="C2498">
        <v>1</v>
      </c>
      <c r="D2498" t="s">
        <v>4988</v>
      </c>
      <c r="E2498" t="s">
        <v>4989</v>
      </c>
      <c r="F2498" t="s">
        <v>8510</v>
      </c>
      <c r="G2498" s="2">
        <v>217917.94265406634</v>
      </c>
      <c r="H2498" s="2">
        <v>206525.89133425802</v>
      </c>
      <c r="I2498" s="2">
        <v>185959.78542476101</v>
      </c>
      <c r="J2498" s="2">
        <v>130501.647803568</v>
      </c>
      <c r="K2498" s="2">
        <v>90076.490135368833</v>
      </c>
      <c r="L2498" s="2">
        <v>84709.666753311059</v>
      </c>
      <c r="M2498" s="2">
        <f t="shared" si="38"/>
        <v>1834321.2369642453</v>
      </c>
    </row>
    <row r="2499" spans="1:13" x14ac:dyDescent="0.2">
      <c r="A2499">
        <v>5064</v>
      </c>
      <c r="B2499">
        <v>2494</v>
      </c>
      <c r="C2499">
        <v>1</v>
      </c>
      <c r="D2499" t="s">
        <v>4990</v>
      </c>
      <c r="E2499" t="s">
        <v>4991</v>
      </c>
      <c r="F2499" t="s">
        <v>8510</v>
      </c>
      <c r="G2499" s="2">
        <v>149426.78823810691</v>
      </c>
      <c r="H2499" s="2">
        <v>142358.20320646433</v>
      </c>
      <c r="I2499" s="2">
        <v>140185.31432997267</v>
      </c>
      <c r="J2499" s="2">
        <v>140197.32726812499</v>
      </c>
      <c r="K2499" s="2">
        <v>153424.95327907766</v>
      </c>
      <c r="L2499" s="2">
        <v>193037.22653716535</v>
      </c>
      <c r="M2499" s="2">
        <f t="shared" si="38"/>
        <v>1674827.9869977918</v>
      </c>
    </row>
    <row r="2500" spans="1:13" x14ac:dyDescent="0.2">
      <c r="A2500">
        <v>3016</v>
      </c>
      <c r="B2500">
        <v>2495</v>
      </c>
      <c r="C2500">
        <v>1</v>
      </c>
      <c r="D2500" t="s">
        <v>4992</v>
      </c>
      <c r="E2500" t="s">
        <v>4993</v>
      </c>
      <c r="F2500" t="s">
        <v>8510</v>
      </c>
      <c r="G2500" s="2">
        <v>140352.89030285532</v>
      </c>
      <c r="H2500" s="2">
        <v>144086.51628199164</v>
      </c>
      <c r="I2500" s="2">
        <v>139662.58523456799</v>
      </c>
      <c r="J2500" s="2">
        <v>127547.38630000867</v>
      </c>
      <c r="K2500" s="2">
        <v>103390.10941163414</v>
      </c>
      <c r="L2500" s="2">
        <v>101158.686607822</v>
      </c>
      <c r="M2500" s="2">
        <f t="shared" si="38"/>
        <v>1650523.5985598073</v>
      </c>
    </row>
    <row r="2501" spans="1:13" x14ac:dyDescent="0.2">
      <c r="A2501">
        <v>3157</v>
      </c>
      <c r="B2501">
        <v>2496</v>
      </c>
      <c r="C2501">
        <v>1</v>
      </c>
      <c r="D2501" t="s">
        <v>4994</v>
      </c>
      <c r="E2501" t="s">
        <v>4995</v>
      </c>
      <c r="F2501" t="s">
        <v>8510</v>
      </c>
      <c r="G2501" s="2">
        <v>145256.09474843999</v>
      </c>
      <c r="H2501" s="2">
        <v>135090.56546199566</v>
      </c>
      <c r="I2501" s="2">
        <v>136024.24161687365</v>
      </c>
      <c r="J2501" s="2">
        <v>150825.20880395465</v>
      </c>
      <c r="K2501" s="2">
        <v>161465.67444871701</v>
      </c>
      <c r="L2501" s="2">
        <v>165663.63934094665</v>
      </c>
      <c r="M2501" s="2">
        <f t="shared" si="38"/>
        <v>1643162.5900207846</v>
      </c>
    </row>
    <row r="2502" spans="1:13" x14ac:dyDescent="0.2">
      <c r="A2502">
        <v>3900</v>
      </c>
      <c r="B2502">
        <v>2497</v>
      </c>
      <c r="C2502">
        <v>1</v>
      </c>
      <c r="D2502" t="s">
        <v>4996</v>
      </c>
      <c r="E2502" t="s">
        <v>4997</v>
      </c>
      <c r="F2502" t="s">
        <v>8510</v>
      </c>
      <c r="G2502" s="2">
        <v>106006.7079681141</v>
      </c>
      <c r="H2502" s="2">
        <v>94746.178591889198</v>
      </c>
      <c r="I2502" s="2">
        <v>129867.423656043</v>
      </c>
      <c r="J2502" s="2">
        <v>120489.29936597765</v>
      </c>
      <c r="K2502" s="2">
        <v>141804.64910711299</v>
      </c>
      <c r="L2502" s="2">
        <v>155922.90691071999</v>
      </c>
      <c r="M2502" s="2">
        <f t="shared" si="38"/>
        <v>1751474.368310384</v>
      </c>
    </row>
    <row r="2503" spans="1:13" x14ac:dyDescent="0.2">
      <c r="A2503">
        <v>342</v>
      </c>
      <c r="B2503">
        <v>2498</v>
      </c>
      <c r="C2503">
        <v>1</v>
      </c>
      <c r="D2503" t="s">
        <v>4998</v>
      </c>
      <c r="E2503" t="s">
        <v>4999</v>
      </c>
      <c r="F2503" t="s">
        <v>8510</v>
      </c>
      <c r="G2503" s="2">
        <v>114057.22601512614</v>
      </c>
      <c r="H2503" s="2">
        <v>148684.08298288233</v>
      </c>
      <c r="I2503" s="2">
        <v>154698.94546038602</v>
      </c>
      <c r="J2503" s="2">
        <v>185139.97055259068</v>
      </c>
      <c r="K2503" s="2">
        <v>193275.32508431468</v>
      </c>
      <c r="L2503" s="2">
        <v>206781.65261522701</v>
      </c>
      <c r="M2503" s="2">
        <f t="shared" ref="M2503:M2566" si="39">SUM(G2503:L2504)</f>
        <v>1650083.7338240491</v>
      </c>
    </row>
    <row r="2504" spans="1:13" x14ac:dyDescent="0.2">
      <c r="A2504">
        <v>1695</v>
      </c>
      <c r="B2504">
        <v>2499</v>
      </c>
      <c r="C2504">
        <v>1</v>
      </c>
      <c r="D2504" t="s">
        <v>5000</v>
      </c>
      <c r="E2504" t="s">
        <v>5001</v>
      </c>
      <c r="F2504" t="s">
        <v>8510</v>
      </c>
      <c r="G2504" s="2">
        <v>128429.66019825132</v>
      </c>
      <c r="H2504" s="2">
        <v>119793.81850203581</v>
      </c>
      <c r="I2504" s="2">
        <v>119274.69650668699</v>
      </c>
      <c r="J2504" s="2">
        <v>92060.387828164079</v>
      </c>
      <c r="K2504" s="2">
        <v>94828.172508752599</v>
      </c>
      <c r="L2504" s="2">
        <v>93059.795569631227</v>
      </c>
      <c r="M2504" s="2">
        <f t="shared" si="39"/>
        <v>1449711.2403122024</v>
      </c>
    </row>
    <row r="2505" spans="1:13" x14ac:dyDescent="0.2">
      <c r="A2505">
        <v>3246</v>
      </c>
      <c r="B2505">
        <v>2500</v>
      </c>
      <c r="C2505">
        <v>1</v>
      </c>
      <c r="D2505" t="s">
        <v>5002</v>
      </c>
      <c r="E2505" t="s">
        <v>5003</v>
      </c>
      <c r="F2505" t="s">
        <v>8510</v>
      </c>
      <c r="G2505" s="2">
        <v>154706.21305669934</v>
      </c>
      <c r="H2505" s="2">
        <v>128987.83386481367</v>
      </c>
      <c r="I2505" s="2">
        <v>130399.18135377367</v>
      </c>
      <c r="J2505" s="2">
        <v>113706.61081936509</v>
      </c>
      <c r="K2505" s="2">
        <v>144477.42598877565</v>
      </c>
      <c r="L2505" s="2">
        <v>129987.44411525298</v>
      </c>
      <c r="M2505" s="2">
        <f t="shared" si="39"/>
        <v>1552072.255279806</v>
      </c>
    </row>
    <row r="2506" spans="1:13" x14ac:dyDescent="0.2">
      <c r="A2506">
        <v>5408</v>
      </c>
      <c r="B2506">
        <v>2501</v>
      </c>
      <c r="C2506">
        <v>1</v>
      </c>
      <c r="D2506" t="s">
        <v>5004</v>
      </c>
      <c r="E2506" t="s">
        <v>5005</v>
      </c>
      <c r="F2506" t="s">
        <v>8510</v>
      </c>
      <c r="G2506" s="2">
        <v>81871.787747292241</v>
      </c>
      <c r="H2506" s="2">
        <v>98469.430069215072</v>
      </c>
      <c r="I2506" s="2">
        <v>102927.74850512597</v>
      </c>
      <c r="J2506" s="2">
        <v>179146.32916077299</v>
      </c>
      <c r="K2506" s="2">
        <v>134245.76800982803</v>
      </c>
      <c r="L2506" s="2">
        <v>153146.48258889132</v>
      </c>
      <c r="M2506" s="2">
        <f t="shared" si="39"/>
        <v>1699257.3240752434</v>
      </c>
    </row>
    <row r="2507" spans="1:13" x14ac:dyDescent="0.2">
      <c r="A2507">
        <v>1762</v>
      </c>
      <c r="B2507">
        <v>2502</v>
      </c>
      <c r="C2507">
        <v>1</v>
      </c>
      <c r="D2507" t="s">
        <v>5006</v>
      </c>
      <c r="E2507" t="s">
        <v>5007</v>
      </c>
      <c r="F2507" t="s">
        <v>8510</v>
      </c>
      <c r="G2507" s="2">
        <v>57982.412945951568</v>
      </c>
      <c r="H2507" s="2">
        <v>104629.5376700069</v>
      </c>
      <c r="I2507" s="2">
        <v>155510.67952017431</v>
      </c>
      <c r="J2507" s="2">
        <v>208566.60915608169</v>
      </c>
      <c r="K2507" s="2">
        <v>208615.12037489866</v>
      </c>
      <c r="L2507" s="2">
        <v>214145.41832700465</v>
      </c>
      <c r="M2507" s="2">
        <f t="shared" si="39"/>
        <v>1787305.3125895741</v>
      </c>
    </row>
    <row r="2508" spans="1:13" x14ac:dyDescent="0.2">
      <c r="A2508">
        <v>1825</v>
      </c>
      <c r="B2508">
        <v>2503</v>
      </c>
      <c r="C2508">
        <v>1</v>
      </c>
      <c r="D2508" t="s">
        <v>5008</v>
      </c>
      <c r="E2508" t="s">
        <v>5009</v>
      </c>
      <c r="F2508" t="s">
        <v>8510</v>
      </c>
      <c r="G2508" s="2">
        <v>123500.97558553354</v>
      </c>
      <c r="H2508" s="2">
        <v>132223.71195651166</v>
      </c>
      <c r="I2508" s="2">
        <v>133241.93126608364</v>
      </c>
      <c r="J2508" s="2">
        <v>138561.77086931767</v>
      </c>
      <c r="K2508" s="2">
        <v>152069.10977958867</v>
      </c>
      <c r="L2508" s="2">
        <v>158258.03513842099</v>
      </c>
      <c r="M2508" s="2">
        <f t="shared" si="39"/>
        <v>1458102.9208756669</v>
      </c>
    </row>
    <row r="2509" spans="1:13" x14ac:dyDescent="0.2">
      <c r="A2509">
        <v>2654</v>
      </c>
      <c r="B2509">
        <v>2504</v>
      </c>
      <c r="C2509">
        <v>1</v>
      </c>
      <c r="D2509" t="s">
        <v>5010</v>
      </c>
      <c r="E2509" t="s">
        <v>5011</v>
      </c>
      <c r="F2509" t="s">
        <v>8510</v>
      </c>
      <c r="G2509" s="2">
        <v>114524.65760571173</v>
      </c>
      <c r="H2509" s="2">
        <v>108624.62258543888</v>
      </c>
      <c r="I2509" s="2">
        <v>99062.108892688877</v>
      </c>
      <c r="J2509" s="2">
        <v>102014.68624089098</v>
      </c>
      <c r="K2509" s="2">
        <v>102428.78085883864</v>
      </c>
      <c r="L2509" s="2">
        <v>93592.530096641669</v>
      </c>
      <c r="M2509" s="2">
        <f t="shared" si="39"/>
        <v>1412647.8875375055</v>
      </c>
    </row>
    <row r="2510" spans="1:13" x14ac:dyDescent="0.2">
      <c r="A2510">
        <v>4176</v>
      </c>
      <c r="B2510">
        <v>2505</v>
      </c>
      <c r="C2510">
        <v>1</v>
      </c>
      <c r="D2510" t="s">
        <v>5012</v>
      </c>
      <c r="E2510" t="s">
        <v>5013</v>
      </c>
      <c r="F2510" t="s">
        <v>8510</v>
      </c>
      <c r="G2510" s="2">
        <v>115069.16878908018</v>
      </c>
      <c r="H2510" s="2">
        <v>160446.84591064634</v>
      </c>
      <c r="I2510" s="2">
        <v>147762.36459124106</v>
      </c>
      <c r="J2510" s="2">
        <v>175231.40333906366</v>
      </c>
      <c r="K2510" s="2">
        <v>99474.050824240199</v>
      </c>
      <c r="L2510" s="2">
        <v>94416.667803023054</v>
      </c>
      <c r="M2510" s="2">
        <f t="shared" si="39"/>
        <v>1411939.1684797895</v>
      </c>
    </row>
    <row r="2511" spans="1:13" x14ac:dyDescent="0.2">
      <c r="A2511">
        <v>3429</v>
      </c>
      <c r="B2511">
        <v>2506</v>
      </c>
      <c r="C2511">
        <v>1</v>
      </c>
      <c r="D2511" t="s">
        <v>5014</v>
      </c>
      <c r="E2511" t="s">
        <v>5015</v>
      </c>
      <c r="F2511" t="s">
        <v>8510</v>
      </c>
      <c r="G2511" s="2">
        <v>60615.057690423906</v>
      </c>
      <c r="H2511" s="2">
        <v>131321.12971968044</v>
      </c>
      <c r="I2511" s="2">
        <v>129382.02035616532</v>
      </c>
      <c r="J2511" s="2">
        <v>130477.6163116698</v>
      </c>
      <c r="K2511" s="2">
        <v>91024.952273821676</v>
      </c>
      <c r="L2511" s="2">
        <v>76717.890870733841</v>
      </c>
      <c r="M2511" s="2">
        <f t="shared" si="39"/>
        <v>1519482.4356378263</v>
      </c>
    </row>
    <row r="2512" spans="1:13" x14ac:dyDescent="0.2">
      <c r="A2512">
        <v>2952</v>
      </c>
      <c r="B2512">
        <v>2507</v>
      </c>
      <c r="C2512">
        <v>1</v>
      </c>
      <c r="D2512" t="s">
        <v>5016</v>
      </c>
      <c r="E2512" t="s">
        <v>5017</v>
      </c>
      <c r="F2512" t="s">
        <v>8510</v>
      </c>
      <c r="G2512" s="2">
        <v>74663.065719118735</v>
      </c>
      <c r="H2512" s="2">
        <v>137123.74588993532</v>
      </c>
      <c r="I2512" s="2">
        <v>144710.93776514666</v>
      </c>
      <c r="J2512" s="2">
        <v>199205.68343869934</v>
      </c>
      <c r="K2512" s="2">
        <v>172147.11862623901</v>
      </c>
      <c r="L2512" s="2">
        <v>172093.21697619231</v>
      </c>
      <c r="M2512" s="2">
        <f t="shared" si="39"/>
        <v>1840297.956320988</v>
      </c>
    </row>
    <row r="2513" spans="1:13" x14ac:dyDescent="0.2">
      <c r="A2513">
        <v>3245</v>
      </c>
      <c r="B2513">
        <v>2508</v>
      </c>
      <c r="C2513">
        <v>1</v>
      </c>
      <c r="D2513" t="s">
        <v>5018</v>
      </c>
      <c r="E2513" t="s">
        <v>5019</v>
      </c>
      <c r="F2513" t="s">
        <v>8510</v>
      </c>
      <c r="G2513" s="2">
        <v>128249.40262182266</v>
      </c>
      <c r="H2513" s="2">
        <v>151296.75569993767</v>
      </c>
      <c r="I2513" s="2">
        <v>146087.91742263865</v>
      </c>
      <c r="J2513" s="2">
        <v>178249.51882986468</v>
      </c>
      <c r="K2513" s="2">
        <v>163901.43976121032</v>
      </c>
      <c r="L2513" s="2">
        <v>172569.15357018265</v>
      </c>
      <c r="M2513" s="2">
        <f t="shared" si="39"/>
        <v>2000548.8457780643</v>
      </c>
    </row>
    <row r="2514" spans="1:13" x14ac:dyDescent="0.2">
      <c r="A2514">
        <v>5519</v>
      </c>
      <c r="B2514">
        <v>2509</v>
      </c>
      <c r="C2514">
        <v>1</v>
      </c>
      <c r="D2514" t="s">
        <v>5020</v>
      </c>
      <c r="E2514" t="s">
        <v>5021</v>
      </c>
      <c r="F2514" t="s">
        <v>8510</v>
      </c>
      <c r="G2514" s="2">
        <v>142956.22159909768</v>
      </c>
      <c r="H2514" s="2">
        <v>163601.0633207387</v>
      </c>
      <c r="I2514" s="2">
        <v>166706.97717850533</v>
      </c>
      <c r="J2514" s="2">
        <v>163472.48806143735</v>
      </c>
      <c r="K2514" s="2">
        <v>194474.68087971769</v>
      </c>
      <c r="L2514" s="2">
        <v>228983.22683291099</v>
      </c>
      <c r="M2514" s="2">
        <f t="shared" si="39"/>
        <v>1830281.4620879376</v>
      </c>
    </row>
    <row r="2515" spans="1:13" x14ac:dyDescent="0.2">
      <c r="A2515">
        <v>5569</v>
      </c>
      <c r="B2515">
        <v>2510</v>
      </c>
      <c r="C2515">
        <v>1</v>
      </c>
      <c r="D2515" t="s">
        <v>5022</v>
      </c>
      <c r="E2515" t="s">
        <v>5023</v>
      </c>
      <c r="F2515" t="s">
        <v>8510</v>
      </c>
      <c r="G2515" s="2">
        <v>207182.28272715062</v>
      </c>
      <c r="H2515" s="2">
        <v>162214.11154540066</v>
      </c>
      <c r="I2515" s="2">
        <v>137641.09566028533</v>
      </c>
      <c r="J2515" s="2">
        <v>108857.53362159256</v>
      </c>
      <c r="K2515" s="2">
        <v>80028.594562464146</v>
      </c>
      <c r="L2515" s="2">
        <v>74163.186098636303</v>
      </c>
      <c r="M2515" s="2">
        <f t="shared" si="39"/>
        <v>1806335.9929497985</v>
      </c>
    </row>
    <row r="2516" spans="1:13" x14ac:dyDescent="0.2">
      <c r="A2516">
        <v>1265</v>
      </c>
      <c r="B2516">
        <v>2511</v>
      </c>
      <c r="C2516">
        <v>1</v>
      </c>
      <c r="D2516" t="s">
        <v>5024</v>
      </c>
      <c r="E2516" t="s">
        <v>5025</v>
      </c>
      <c r="F2516" t="s">
        <v>8510</v>
      </c>
      <c r="G2516" s="2">
        <v>180581.46171768068</v>
      </c>
      <c r="H2516" s="2">
        <v>156880.06332277134</v>
      </c>
      <c r="I2516" s="2">
        <v>181525.29796917966</v>
      </c>
      <c r="J2516" s="2">
        <v>185278.88788598566</v>
      </c>
      <c r="K2516" s="2">
        <v>163218.43655656767</v>
      </c>
      <c r="L2516" s="2">
        <v>168765.04128208366</v>
      </c>
      <c r="M2516" s="2">
        <f t="shared" si="39"/>
        <v>2014424.7793724001</v>
      </c>
    </row>
    <row r="2517" spans="1:13" x14ac:dyDescent="0.2">
      <c r="A2517">
        <v>3382</v>
      </c>
      <c r="B2517">
        <v>2512</v>
      </c>
      <c r="C2517">
        <v>1</v>
      </c>
      <c r="D2517" t="s">
        <v>5026</v>
      </c>
      <c r="E2517" t="s">
        <v>5027</v>
      </c>
      <c r="F2517" t="s">
        <v>8510</v>
      </c>
      <c r="G2517" s="2">
        <v>249836.88993108502</v>
      </c>
      <c r="H2517" s="2">
        <v>202248.3071284607</v>
      </c>
      <c r="I2517" s="2">
        <v>167848.96180393899</v>
      </c>
      <c r="J2517" s="2">
        <v>125404.26061655767</v>
      </c>
      <c r="K2517" s="2">
        <v>118767.89520564867</v>
      </c>
      <c r="L2517" s="2">
        <v>114069.27595244034</v>
      </c>
      <c r="M2517" s="2">
        <f t="shared" si="39"/>
        <v>1907258.5882306369</v>
      </c>
    </row>
    <row r="2518" spans="1:13" x14ac:dyDescent="0.2">
      <c r="A2518">
        <v>2647</v>
      </c>
      <c r="B2518">
        <v>2513</v>
      </c>
      <c r="C2518">
        <v>1</v>
      </c>
      <c r="D2518" t="s">
        <v>5028</v>
      </c>
      <c r="E2518" t="s">
        <v>5029</v>
      </c>
      <c r="F2518" t="s">
        <v>8510</v>
      </c>
      <c r="G2518" s="2">
        <v>206526.19683679435</v>
      </c>
      <c r="H2518" s="2">
        <v>169621.5598293833</v>
      </c>
      <c r="I2518" s="2">
        <v>158359.68026181034</v>
      </c>
      <c r="J2518" s="2">
        <v>137317.27138702033</v>
      </c>
      <c r="K2518" s="2">
        <v>130304.097833586</v>
      </c>
      <c r="L2518" s="2">
        <v>126954.191443911</v>
      </c>
      <c r="M2518" s="2">
        <f t="shared" si="39"/>
        <v>1633488.9579791517</v>
      </c>
    </row>
    <row r="2519" spans="1:13" x14ac:dyDescent="0.2">
      <c r="A2519">
        <v>4101</v>
      </c>
      <c r="B2519">
        <v>2514</v>
      </c>
      <c r="C2519">
        <v>1</v>
      </c>
      <c r="D2519" t="s">
        <v>5030</v>
      </c>
      <c r="E2519" t="s">
        <v>5031</v>
      </c>
      <c r="F2519" t="s">
        <v>8510</v>
      </c>
      <c r="G2519" s="2">
        <v>108439.25006710105</v>
      </c>
      <c r="H2519" s="2">
        <v>120805.761863672</v>
      </c>
      <c r="I2519" s="2">
        <v>110938.84992684267</v>
      </c>
      <c r="J2519" s="2">
        <v>121860.47586962434</v>
      </c>
      <c r="K2519" s="2">
        <v>127572.22708113167</v>
      </c>
      <c r="L2519" s="2">
        <v>114789.39557827466</v>
      </c>
      <c r="M2519" s="2">
        <f t="shared" si="39"/>
        <v>1437514.8954646811</v>
      </c>
    </row>
    <row r="2520" spans="1:13" x14ac:dyDescent="0.2">
      <c r="A2520">
        <v>5039</v>
      </c>
      <c r="B2520">
        <v>2515</v>
      </c>
      <c r="C2520">
        <v>1</v>
      </c>
      <c r="D2520" t="s">
        <v>5032</v>
      </c>
      <c r="E2520" t="s">
        <v>5033</v>
      </c>
      <c r="F2520" t="s">
        <v>8510</v>
      </c>
      <c r="G2520" s="2">
        <v>146488.558947021</v>
      </c>
      <c r="H2520" s="2">
        <v>134998.77093505301</v>
      </c>
      <c r="I2520" s="2">
        <v>128719.99932549735</v>
      </c>
      <c r="J2520" s="2">
        <v>116185.82714856934</v>
      </c>
      <c r="K2520" s="2">
        <v>106044.10460689192</v>
      </c>
      <c r="L2520" s="2">
        <v>100671.67411500227</v>
      </c>
      <c r="M2520" s="2">
        <f t="shared" si="39"/>
        <v>1828038.5411178414</v>
      </c>
    </row>
    <row r="2521" spans="1:13" x14ac:dyDescent="0.2">
      <c r="A2521">
        <v>762</v>
      </c>
      <c r="B2521">
        <v>2516</v>
      </c>
      <c r="C2521">
        <v>1</v>
      </c>
      <c r="D2521" t="s">
        <v>5034</v>
      </c>
      <c r="E2521" t="s">
        <v>5035</v>
      </c>
      <c r="F2521" t="s">
        <v>8510</v>
      </c>
      <c r="G2521" s="2">
        <v>107331.84668499271</v>
      </c>
      <c r="H2521" s="2">
        <v>173409.36098504264</v>
      </c>
      <c r="I2521" s="2">
        <v>180948.35531556699</v>
      </c>
      <c r="J2521" s="2">
        <v>248768.24225230166</v>
      </c>
      <c r="K2521" s="2">
        <v>182592.20144238733</v>
      </c>
      <c r="L2521" s="2">
        <v>201879.59935951498</v>
      </c>
      <c r="M2521" s="2">
        <f t="shared" si="39"/>
        <v>2063693.8698259348</v>
      </c>
    </row>
    <row r="2522" spans="1:13" x14ac:dyDescent="0.2">
      <c r="A2522">
        <v>4100</v>
      </c>
      <c r="B2522">
        <v>2517</v>
      </c>
      <c r="C2522">
        <v>1</v>
      </c>
      <c r="D2522" t="s">
        <v>5036</v>
      </c>
      <c r="E2522" t="s">
        <v>5037</v>
      </c>
      <c r="F2522" t="s">
        <v>8510</v>
      </c>
      <c r="G2522" s="2">
        <v>149898.34964092434</v>
      </c>
      <c r="H2522" s="2">
        <v>176189.00073441732</v>
      </c>
      <c r="I2522" s="2">
        <v>184130.41663833699</v>
      </c>
      <c r="J2522" s="2">
        <v>160773.74131882199</v>
      </c>
      <c r="K2522" s="2">
        <v>154174.78354097833</v>
      </c>
      <c r="L2522" s="2">
        <v>143597.97191264966</v>
      </c>
      <c r="M2522" s="2">
        <f t="shared" si="39"/>
        <v>1937450.3699882943</v>
      </c>
    </row>
    <row r="2523" spans="1:13" x14ac:dyDescent="0.2">
      <c r="A2523">
        <v>1391</v>
      </c>
      <c r="B2523">
        <v>2518</v>
      </c>
      <c r="C2523">
        <v>1</v>
      </c>
      <c r="D2523" t="s">
        <v>5038</v>
      </c>
      <c r="E2523" t="s">
        <v>5039</v>
      </c>
      <c r="F2523" t="s">
        <v>8510</v>
      </c>
      <c r="G2523" s="2">
        <v>169295.733511953</v>
      </c>
      <c r="H2523" s="2">
        <v>195244.28016688232</v>
      </c>
      <c r="I2523" s="2">
        <v>184019.3454659883</v>
      </c>
      <c r="J2523" s="2">
        <v>143945.44229546501</v>
      </c>
      <c r="K2523" s="2">
        <v>149649.22375135723</v>
      </c>
      <c r="L2523" s="2">
        <v>126532.08101051983</v>
      </c>
      <c r="M2523" s="2">
        <f t="shared" si="39"/>
        <v>1781733.6348948348</v>
      </c>
    </row>
    <row r="2524" spans="1:13" x14ac:dyDescent="0.2">
      <c r="A2524">
        <v>4714</v>
      </c>
      <c r="B2524">
        <v>2519</v>
      </c>
      <c r="C2524">
        <v>1</v>
      </c>
      <c r="D2524" t="s">
        <v>5040</v>
      </c>
      <c r="E2524" t="s">
        <v>5041</v>
      </c>
      <c r="F2524" t="s">
        <v>8510</v>
      </c>
      <c r="G2524" s="2">
        <v>136806.84696179567</v>
      </c>
      <c r="H2524" s="2">
        <v>146061.1778122613</v>
      </c>
      <c r="I2524" s="2">
        <v>131333.46276307432</v>
      </c>
      <c r="J2524" s="2">
        <v>133817.138463218</v>
      </c>
      <c r="K2524" s="2">
        <v>138357.24980125201</v>
      </c>
      <c r="L2524" s="2">
        <v>126671.65289106767</v>
      </c>
      <c r="M2524" s="2">
        <f t="shared" si="39"/>
        <v>1831769.8375224287</v>
      </c>
    </row>
    <row r="2525" spans="1:13" x14ac:dyDescent="0.2">
      <c r="A2525">
        <v>1953</v>
      </c>
      <c r="B2525">
        <v>2520</v>
      </c>
      <c r="C2525">
        <v>1</v>
      </c>
      <c r="D2525" t="s">
        <v>5042</v>
      </c>
      <c r="E2525" t="s">
        <v>5043</v>
      </c>
      <c r="F2525" t="s">
        <v>8510</v>
      </c>
      <c r="G2525" s="2">
        <v>102692.3761109576</v>
      </c>
      <c r="H2525" s="2">
        <v>155522.41893772766</v>
      </c>
      <c r="I2525" s="2">
        <v>166341.40547395431</v>
      </c>
      <c r="J2525" s="2">
        <v>189293.77622508435</v>
      </c>
      <c r="K2525" s="2">
        <v>201866.02009117833</v>
      </c>
      <c r="L2525" s="2">
        <v>203006.31199085736</v>
      </c>
      <c r="M2525" s="2">
        <f t="shared" si="39"/>
        <v>1828977.9487726919</v>
      </c>
    </row>
    <row r="2526" spans="1:13" x14ac:dyDescent="0.2">
      <c r="A2526">
        <v>5226</v>
      </c>
      <c r="B2526">
        <v>2521</v>
      </c>
      <c r="C2526">
        <v>1</v>
      </c>
      <c r="D2526" t="s">
        <v>5044</v>
      </c>
      <c r="E2526" t="s">
        <v>5045</v>
      </c>
      <c r="F2526" t="s">
        <v>8510</v>
      </c>
      <c r="G2526" s="2">
        <v>141359.25085763866</v>
      </c>
      <c r="H2526" s="2">
        <v>123039.04625927001</v>
      </c>
      <c r="I2526" s="2">
        <v>115427.828793457</v>
      </c>
      <c r="J2526" s="2">
        <v>120381.92178405187</v>
      </c>
      <c r="K2526" s="2">
        <v>152749.60941119667</v>
      </c>
      <c r="L2526" s="2">
        <v>157297.98283731766</v>
      </c>
      <c r="M2526" s="2">
        <f t="shared" si="39"/>
        <v>1862577.875381531</v>
      </c>
    </row>
    <row r="2527" spans="1:13" x14ac:dyDescent="0.2">
      <c r="A2527">
        <v>2190</v>
      </c>
      <c r="B2527">
        <v>2522</v>
      </c>
      <c r="C2527">
        <v>1</v>
      </c>
      <c r="D2527" t="s">
        <v>5046</v>
      </c>
      <c r="E2527" t="s">
        <v>5047</v>
      </c>
      <c r="F2527" t="s">
        <v>8510</v>
      </c>
      <c r="G2527" s="2">
        <v>186856.78729510735</v>
      </c>
      <c r="H2527" s="2">
        <v>166777.00065769066</v>
      </c>
      <c r="I2527" s="2">
        <v>158467.87009631735</v>
      </c>
      <c r="J2527" s="2">
        <v>183548.60652609702</v>
      </c>
      <c r="K2527" s="2">
        <v>175630.79145328767</v>
      </c>
      <c r="L2527" s="2">
        <v>181041.17941009896</v>
      </c>
      <c r="M2527" s="2">
        <f t="shared" si="39"/>
        <v>1764386.4594988651</v>
      </c>
    </row>
    <row r="2528" spans="1:13" x14ac:dyDescent="0.2">
      <c r="A2528">
        <v>3620</v>
      </c>
      <c r="B2528">
        <v>2523</v>
      </c>
      <c r="C2528">
        <v>1</v>
      </c>
      <c r="D2528" t="s">
        <v>5048</v>
      </c>
      <c r="E2528" t="s">
        <v>5049</v>
      </c>
      <c r="F2528" t="s">
        <v>8510</v>
      </c>
      <c r="G2528" s="2">
        <v>102758.80223656567</v>
      </c>
      <c r="H2528" s="2">
        <v>117293.24841689999</v>
      </c>
      <c r="I2528" s="2">
        <v>100991.05208799003</v>
      </c>
      <c r="J2528" s="2">
        <v>124750.75093755469</v>
      </c>
      <c r="K2528" s="2">
        <v>140890.79134017299</v>
      </c>
      <c r="L2528" s="2">
        <v>125379.57904108263</v>
      </c>
      <c r="M2528" s="2">
        <f t="shared" si="39"/>
        <v>1561546.8965340571</v>
      </c>
    </row>
    <row r="2529" spans="1:13" x14ac:dyDescent="0.2">
      <c r="A2529">
        <v>4653</v>
      </c>
      <c r="B2529">
        <v>2524</v>
      </c>
      <c r="C2529">
        <v>1</v>
      </c>
      <c r="D2529" t="s">
        <v>5050</v>
      </c>
      <c r="E2529" t="s">
        <v>5051</v>
      </c>
      <c r="F2529" t="s">
        <v>8510</v>
      </c>
      <c r="G2529" s="2">
        <v>89081.229543418463</v>
      </c>
      <c r="H2529" s="2">
        <v>105359.5343795012</v>
      </c>
      <c r="I2529" s="2">
        <v>124535.81455036234</v>
      </c>
      <c r="J2529" s="2">
        <v>166262.67840431634</v>
      </c>
      <c r="K2529" s="2">
        <v>188760.52237587902</v>
      </c>
      <c r="L2529" s="2">
        <v>175482.89322031368</v>
      </c>
      <c r="M2529" s="2">
        <f t="shared" si="39"/>
        <v>1828887.9840215975</v>
      </c>
    </row>
    <row r="2530" spans="1:13" x14ac:dyDescent="0.2">
      <c r="A2530">
        <v>3185</v>
      </c>
      <c r="B2530">
        <v>2525</v>
      </c>
      <c r="C2530">
        <v>1</v>
      </c>
      <c r="D2530" t="s">
        <v>5052</v>
      </c>
      <c r="E2530" t="s">
        <v>5053</v>
      </c>
      <c r="F2530" t="s">
        <v>8510</v>
      </c>
      <c r="G2530" s="2">
        <v>124078.28946774399</v>
      </c>
      <c r="H2530" s="2">
        <v>145672.03947122232</v>
      </c>
      <c r="I2530" s="2">
        <v>163789.60329932431</v>
      </c>
      <c r="J2530" s="2">
        <v>167884.52941886333</v>
      </c>
      <c r="K2530" s="2">
        <v>176392.24014864466</v>
      </c>
      <c r="L2530" s="2">
        <v>201588.609742008</v>
      </c>
      <c r="M2530" s="2">
        <f t="shared" si="39"/>
        <v>2048230.0159697714</v>
      </c>
    </row>
    <row r="2531" spans="1:13" x14ac:dyDescent="0.2">
      <c r="A2531">
        <v>5321</v>
      </c>
      <c r="B2531">
        <v>2526</v>
      </c>
      <c r="C2531">
        <v>1</v>
      </c>
      <c r="D2531" t="s">
        <v>5054</v>
      </c>
      <c r="E2531" t="s">
        <v>5055</v>
      </c>
      <c r="F2531" t="s">
        <v>8510</v>
      </c>
      <c r="G2531" s="2">
        <v>124022.12330152733</v>
      </c>
      <c r="H2531" s="2">
        <v>183501.52209520465</v>
      </c>
      <c r="I2531" s="2">
        <v>171114.11529493702</v>
      </c>
      <c r="J2531" s="2">
        <v>194083.01140197963</v>
      </c>
      <c r="K2531" s="2">
        <v>193736.64896248598</v>
      </c>
      <c r="L2531" s="2">
        <v>202367.28336582999</v>
      </c>
      <c r="M2531" s="2">
        <f t="shared" si="39"/>
        <v>2124184.6867143894</v>
      </c>
    </row>
    <row r="2532" spans="1:13" x14ac:dyDescent="0.2">
      <c r="A2532">
        <v>395</v>
      </c>
      <c r="B2532">
        <v>2527</v>
      </c>
      <c r="C2532">
        <v>1</v>
      </c>
      <c r="D2532" t="s">
        <v>5056</v>
      </c>
      <c r="E2532" t="s">
        <v>5057</v>
      </c>
      <c r="F2532" t="s">
        <v>8510</v>
      </c>
      <c r="G2532" s="2">
        <v>114413.07417388167</v>
      </c>
      <c r="H2532" s="2">
        <v>160440.99041279164</v>
      </c>
      <c r="I2532" s="2">
        <v>165270.608424262</v>
      </c>
      <c r="J2532" s="2">
        <v>189991.998145733</v>
      </c>
      <c r="K2532" s="2">
        <v>234042.44565441032</v>
      </c>
      <c r="L2532" s="2">
        <v>191200.865481346</v>
      </c>
      <c r="M2532" s="2">
        <f t="shared" si="39"/>
        <v>1877620.9739392602</v>
      </c>
    </row>
    <row r="2533" spans="1:13" x14ac:dyDescent="0.2">
      <c r="A2533">
        <v>4187</v>
      </c>
      <c r="B2533">
        <v>2528</v>
      </c>
      <c r="C2533">
        <v>1</v>
      </c>
      <c r="D2533" t="s">
        <v>5058</v>
      </c>
      <c r="E2533" t="s">
        <v>5059</v>
      </c>
      <c r="F2533" t="s">
        <v>8510</v>
      </c>
      <c r="G2533" s="2">
        <v>139956.45091888166</v>
      </c>
      <c r="H2533" s="2">
        <v>118293.28895826235</v>
      </c>
      <c r="I2533" s="2">
        <v>150449.24762237567</v>
      </c>
      <c r="J2533" s="2">
        <v>135586.75683984265</v>
      </c>
      <c r="K2533" s="2">
        <v>147022.099066305</v>
      </c>
      <c r="L2533" s="2">
        <v>130953.14824116812</v>
      </c>
      <c r="M2533" s="2">
        <f t="shared" si="39"/>
        <v>1708388.8240055884</v>
      </c>
    </row>
    <row r="2534" spans="1:13" x14ac:dyDescent="0.2">
      <c r="A2534">
        <v>4843</v>
      </c>
      <c r="B2534">
        <v>2529</v>
      </c>
      <c r="C2534">
        <v>1</v>
      </c>
      <c r="D2534" t="s">
        <v>5060</v>
      </c>
      <c r="E2534" t="s">
        <v>5061</v>
      </c>
      <c r="F2534" t="s">
        <v>8510</v>
      </c>
      <c r="G2534" s="2">
        <v>22711.711750550097</v>
      </c>
      <c r="H2534" s="2">
        <v>79505.946577577663</v>
      </c>
      <c r="I2534" s="2">
        <v>121698.96569295281</v>
      </c>
      <c r="J2534" s="2">
        <v>226782.73912872034</v>
      </c>
      <c r="K2534" s="2">
        <v>218057.49707938067</v>
      </c>
      <c r="L2534" s="2">
        <v>217370.97212957169</v>
      </c>
      <c r="M2534" s="2">
        <f t="shared" si="39"/>
        <v>1385423.9268668811</v>
      </c>
    </row>
    <row r="2535" spans="1:13" x14ac:dyDescent="0.2">
      <c r="A2535">
        <v>296</v>
      </c>
      <c r="B2535">
        <v>2530</v>
      </c>
      <c r="C2535">
        <v>1</v>
      </c>
      <c r="D2535" t="s">
        <v>5062</v>
      </c>
      <c r="E2535" t="s">
        <v>5063</v>
      </c>
      <c r="F2535" t="s">
        <v>8510</v>
      </c>
      <c r="G2535" s="2">
        <v>84448.489693573836</v>
      </c>
      <c r="H2535" s="2">
        <v>86063.702736983367</v>
      </c>
      <c r="I2535" s="2">
        <v>84049.160100232504</v>
      </c>
      <c r="J2535" s="2">
        <v>93300.429901873737</v>
      </c>
      <c r="K2535" s="2">
        <v>81245.092098400535</v>
      </c>
      <c r="L2535" s="2">
        <v>70189.21997706384</v>
      </c>
      <c r="M2535" s="2">
        <f t="shared" si="39"/>
        <v>834529.88063965202</v>
      </c>
    </row>
    <row r="2536" spans="1:13" x14ac:dyDescent="0.2">
      <c r="A2536">
        <v>2581</v>
      </c>
      <c r="B2536">
        <v>2531</v>
      </c>
      <c r="C2536">
        <v>1</v>
      </c>
      <c r="D2536" t="s">
        <v>5064</v>
      </c>
      <c r="E2536" t="s">
        <v>5065</v>
      </c>
      <c r="F2536" t="s">
        <v>8510</v>
      </c>
      <c r="G2536" s="2">
        <v>77525.65742116097</v>
      </c>
      <c r="H2536" s="2">
        <v>72027.009943031575</v>
      </c>
      <c r="I2536" s="2">
        <v>54050.375657453529</v>
      </c>
      <c r="J2536" s="2">
        <v>42125.080482118668</v>
      </c>
      <c r="K2536" s="2">
        <v>39561.447006245064</v>
      </c>
      <c r="L2536" s="2">
        <v>49944.215621514304</v>
      </c>
      <c r="M2536" s="2">
        <f t="shared" si="39"/>
        <v>1098750.1770059164</v>
      </c>
    </row>
    <row r="2537" spans="1:13" x14ac:dyDescent="0.2">
      <c r="A2537">
        <v>3544</v>
      </c>
      <c r="B2537">
        <v>2532</v>
      </c>
      <c r="C2537">
        <v>1</v>
      </c>
      <c r="D2537" t="s">
        <v>5066</v>
      </c>
      <c r="E2537" t="s">
        <v>5067</v>
      </c>
      <c r="F2537" t="s">
        <v>8510</v>
      </c>
      <c r="G2537" s="2">
        <v>181845.001293957</v>
      </c>
      <c r="H2537" s="2">
        <v>130884.002806335</v>
      </c>
      <c r="I2537" s="2">
        <v>131239.51627312234</v>
      </c>
      <c r="J2537" s="2">
        <v>109707.52225534165</v>
      </c>
      <c r="K2537" s="2">
        <v>106453.75724259338</v>
      </c>
      <c r="L2537" s="2">
        <v>103386.59100304281</v>
      </c>
      <c r="M2537" s="2">
        <f t="shared" si="39"/>
        <v>1561444.4375282377</v>
      </c>
    </row>
    <row r="2538" spans="1:13" x14ac:dyDescent="0.2">
      <c r="A2538">
        <v>4555</v>
      </c>
      <c r="B2538">
        <v>2533</v>
      </c>
      <c r="C2538">
        <v>1</v>
      </c>
      <c r="D2538" t="s">
        <v>5068</v>
      </c>
      <c r="E2538" t="s">
        <v>5069</v>
      </c>
      <c r="F2538" t="s">
        <v>8510</v>
      </c>
      <c r="G2538" s="2">
        <v>220149.63857091498</v>
      </c>
      <c r="H2538" s="2">
        <v>159133.65693479902</v>
      </c>
      <c r="I2538" s="2">
        <v>149048.29602836733</v>
      </c>
      <c r="J2538" s="2">
        <v>103114.73064731417</v>
      </c>
      <c r="K2538" s="2">
        <v>79608.395336132162</v>
      </c>
      <c r="L2538" s="2">
        <v>86873.329136318105</v>
      </c>
      <c r="M2538" s="2">
        <f t="shared" si="39"/>
        <v>1664592.4850570983</v>
      </c>
    </row>
    <row r="2539" spans="1:13" x14ac:dyDescent="0.2">
      <c r="A2539">
        <v>1782</v>
      </c>
      <c r="B2539">
        <v>2534</v>
      </c>
      <c r="C2539">
        <v>1</v>
      </c>
      <c r="D2539" t="s">
        <v>5070</v>
      </c>
      <c r="E2539" t="s">
        <v>5071</v>
      </c>
      <c r="F2539" t="s">
        <v>8510</v>
      </c>
      <c r="G2539" s="2">
        <v>98359.844457317158</v>
      </c>
      <c r="H2539" s="2">
        <v>117221.62102482301</v>
      </c>
      <c r="I2539" s="2">
        <v>147276.38259437701</v>
      </c>
      <c r="J2539" s="2">
        <v>162271.252722843</v>
      </c>
      <c r="K2539" s="2">
        <v>171160.98091588399</v>
      </c>
      <c r="L2539" s="2">
        <v>170374.35668800832</v>
      </c>
      <c r="M2539" s="2">
        <f t="shared" si="39"/>
        <v>1589502.0800731152</v>
      </c>
    </row>
    <row r="2540" spans="1:13" x14ac:dyDescent="0.2">
      <c r="A2540">
        <v>2369</v>
      </c>
      <c r="B2540">
        <v>2535</v>
      </c>
      <c r="C2540">
        <v>1</v>
      </c>
      <c r="D2540" t="s">
        <v>5072</v>
      </c>
      <c r="E2540" t="s">
        <v>5073</v>
      </c>
      <c r="F2540" t="s">
        <v>8510</v>
      </c>
      <c r="G2540" s="2">
        <v>170763.080300698</v>
      </c>
      <c r="H2540" s="2">
        <v>139412.01796272132</v>
      </c>
      <c r="I2540" s="2">
        <v>137161.99357832299</v>
      </c>
      <c r="J2540" s="2">
        <v>99757.564876663804</v>
      </c>
      <c r="K2540" s="2">
        <v>82745.965784972301</v>
      </c>
      <c r="L2540" s="2">
        <v>92997.019166484242</v>
      </c>
      <c r="M2540" s="2">
        <f t="shared" si="39"/>
        <v>1488508.5908770547</v>
      </c>
    </row>
    <row r="2541" spans="1:13" x14ac:dyDescent="0.2">
      <c r="A2541">
        <v>1755</v>
      </c>
      <c r="B2541">
        <v>2536</v>
      </c>
      <c r="C2541">
        <v>1</v>
      </c>
      <c r="D2541" t="s">
        <v>5074</v>
      </c>
      <c r="E2541" t="s">
        <v>5075</v>
      </c>
      <c r="F2541" t="s">
        <v>8510</v>
      </c>
      <c r="G2541" s="2">
        <v>107394.69906626026</v>
      </c>
      <c r="H2541" s="2">
        <v>112158.79626817645</v>
      </c>
      <c r="I2541" s="2">
        <v>103715.07526511513</v>
      </c>
      <c r="J2541" s="2">
        <v>159279.73391800132</v>
      </c>
      <c r="K2541" s="2">
        <v>126836.93385650062</v>
      </c>
      <c r="L2541" s="2">
        <v>156285.71083313841</v>
      </c>
      <c r="M2541" s="2">
        <f t="shared" si="39"/>
        <v>1425541.7646327396</v>
      </c>
    </row>
    <row r="2542" spans="1:13" x14ac:dyDescent="0.2">
      <c r="A2542">
        <v>429</v>
      </c>
      <c r="B2542">
        <v>2537</v>
      </c>
      <c r="C2542">
        <v>1</v>
      </c>
      <c r="D2542" t="s">
        <v>5076</v>
      </c>
      <c r="E2542" t="s">
        <v>5077</v>
      </c>
      <c r="F2542" t="s">
        <v>8510</v>
      </c>
      <c r="G2542" s="2">
        <v>111068.96905903867</v>
      </c>
      <c r="H2542" s="2">
        <v>105202.49238337549</v>
      </c>
      <c r="I2542" s="2">
        <v>99253.102205840245</v>
      </c>
      <c r="J2542" s="2">
        <v>110318.13676237396</v>
      </c>
      <c r="K2542" s="2">
        <v>111396.11441047385</v>
      </c>
      <c r="L2542" s="2">
        <v>122632.000604445</v>
      </c>
      <c r="M2542" s="2">
        <f t="shared" si="39"/>
        <v>1527590.1801868137</v>
      </c>
    </row>
    <row r="2543" spans="1:13" x14ac:dyDescent="0.2">
      <c r="A2543">
        <v>5257</v>
      </c>
      <c r="B2543">
        <v>2538</v>
      </c>
      <c r="C2543">
        <v>1</v>
      </c>
      <c r="D2543" t="s">
        <v>5078</v>
      </c>
      <c r="E2543" t="s">
        <v>5079</v>
      </c>
      <c r="F2543" t="s">
        <v>8510</v>
      </c>
      <c r="G2543" s="2">
        <v>199459.60418418233</v>
      </c>
      <c r="H2543" s="2">
        <v>151816.32881231667</v>
      </c>
      <c r="I2543" s="2">
        <v>133828.08837272134</v>
      </c>
      <c r="J2543" s="2">
        <v>131561.15707733468</v>
      </c>
      <c r="K2543" s="2">
        <v>130923.43044642033</v>
      </c>
      <c r="L2543" s="2">
        <v>120130.75586829132</v>
      </c>
      <c r="M2543" s="2">
        <f t="shared" si="39"/>
        <v>1709621.1883608222</v>
      </c>
    </row>
    <row r="2544" spans="1:13" x14ac:dyDescent="0.2">
      <c r="A2544">
        <v>5168</v>
      </c>
      <c r="B2544">
        <v>2539</v>
      </c>
      <c r="C2544">
        <v>1</v>
      </c>
      <c r="D2544" t="s">
        <v>5080</v>
      </c>
      <c r="E2544" t="s">
        <v>5081</v>
      </c>
      <c r="F2544" t="s">
        <v>8510</v>
      </c>
      <c r="G2544" s="2">
        <v>129650.43245124565</v>
      </c>
      <c r="H2544" s="2">
        <v>118497.96693040432</v>
      </c>
      <c r="I2544" s="2">
        <v>132239.37964218867</v>
      </c>
      <c r="J2544" s="2">
        <v>140983.65051260634</v>
      </c>
      <c r="K2544" s="2">
        <v>151230.09597582233</v>
      </c>
      <c r="L2544" s="2">
        <v>169300.29808728801</v>
      </c>
      <c r="M2544" s="2">
        <f t="shared" si="39"/>
        <v>1744639.1710723757</v>
      </c>
    </row>
    <row r="2545" spans="1:13" x14ac:dyDescent="0.2">
      <c r="A2545">
        <v>5888</v>
      </c>
      <c r="B2545">
        <v>2540</v>
      </c>
      <c r="C2545">
        <v>1</v>
      </c>
      <c r="D2545" t="s">
        <v>5082</v>
      </c>
      <c r="E2545" t="s">
        <v>5083</v>
      </c>
      <c r="F2545" t="s">
        <v>8510</v>
      </c>
      <c r="G2545" s="2">
        <v>146129.75637759667</v>
      </c>
      <c r="H2545" s="2">
        <v>159703.21148322232</v>
      </c>
      <c r="I2545" s="2">
        <v>164189.91830414135</v>
      </c>
      <c r="J2545" s="2">
        <v>155626.09703811267</v>
      </c>
      <c r="K2545" s="2">
        <v>139418.35524709499</v>
      </c>
      <c r="L2545" s="2">
        <v>137670.00902265232</v>
      </c>
      <c r="M2545" s="2">
        <f t="shared" si="39"/>
        <v>1522633.3798486257</v>
      </c>
    </row>
    <row r="2546" spans="1:13" x14ac:dyDescent="0.2">
      <c r="A2546">
        <v>786</v>
      </c>
      <c r="B2546">
        <v>2541</v>
      </c>
      <c r="C2546">
        <v>1</v>
      </c>
      <c r="D2546" t="s">
        <v>5084</v>
      </c>
      <c r="E2546" t="s">
        <v>5085</v>
      </c>
      <c r="F2546" t="s">
        <v>8510</v>
      </c>
      <c r="G2546" s="2">
        <v>34412.133148376532</v>
      </c>
      <c r="H2546" s="2">
        <v>80170.533323246957</v>
      </c>
      <c r="I2546" s="2">
        <v>81277.987129645931</v>
      </c>
      <c r="J2546" s="2">
        <v>191363.27041730366</v>
      </c>
      <c r="K2546" s="2">
        <v>121410.87981691833</v>
      </c>
      <c r="L2546" s="2">
        <v>111261.228540314</v>
      </c>
      <c r="M2546" s="2">
        <f t="shared" si="39"/>
        <v>1552511.0795646796</v>
      </c>
    </row>
    <row r="2547" spans="1:13" x14ac:dyDescent="0.2">
      <c r="A2547">
        <v>4347</v>
      </c>
      <c r="B2547">
        <v>2542</v>
      </c>
      <c r="C2547">
        <v>1</v>
      </c>
      <c r="D2547" t="s">
        <v>5086</v>
      </c>
      <c r="E2547" t="s">
        <v>5087</v>
      </c>
      <c r="F2547" t="s">
        <v>8510</v>
      </c>
      <c r="G2547" s="2">
        <v>192231.72848153164</v>
      </c>
      <c r="H2547" s="2">
        <v>200316.63788686434</v>
      </c>
      <c r="I2547" s="2">
        <v>164488.94539466934</v>
      </c>
      <c r="J2547" s="2">
        <v>147688.04824659866</v>
      </c>
      <c r="K2547" s="2">
        <v>126528.473712397</v>
      </c>
      <c r="L2547" s="2">
        <v>101361.21346681334</v>
      </c>
      <c r="M2547" s="2">
        <f t="shared" si="39"/>
        <v>1893862.8419994123</v>
      </c>
    </row>
    <row r="2548" spans="1:13" x14ac:dyDescent="0.2">
      <c r="A2548">
        <v>1549</v>
      </c>
      <c r="B2548">
        <v>2543</v>
      </c>
      <c r="C2548">
        <v>1</v>
      </c>
      <c r="D2548" t="s">
        <v>5088</v>
      </c>
      <c r="E2548" t="s">
        <v>5089</v>
      </c>
      <c r="F2548" t="s">
        <v>8510</v>
      </c>
      <c r="G2548" s="2">
        <v>174353.99897232599</v>
      </c>
      <c r="H2548" s="2">
        <v>185159.71818439834</v>
      </c>
      <c r="I2548" s="2">
        <v>191656.63534107766</v>
      </c>
      <c r="J2548" s="2">
        <v>160723.31614974901</v>
      </c>
      <c r="K2548" s="2">
        <v>131987.30622825099</v>
      </c>
      <c r="L2548" s="2">
        <v>117366.81993473601</v>
      </c>
      <c r="M2548" s="2">
        <f t="shared" si="39"/>
        <v>1615747.0552438719</v>
      </c>
    </row>
    <row r="2549" spans="1:13" x14ac:dyDescent="0.2">
      <c r="A2549">
        <v>755</v>
      </c>
      <c r="B2549">
        <v>2544</v>
      </c>
      <c r="C2549">
        <v>1</v>
      </c>
      <c r="D2549" t="s">
        <v>5090</v>
      </c>
      <c r="E2549" t="s">
        <v>5091</v>
      </c>
      <c r="F2549" t="s">
        <v>8510</v>
      </c>
      <c r="G2549" s="2">
        <v>131466.50141581567</v>
      </c>
      <c r="H2549" s="2">
        <v>112800.97010230967</v>
      </c>
      <c r="I2549" s="2">
        <v>115996.58157094999</v>
      </c>
      <c r="J2549" s="2">
        <v>105921.68350353763</v>
      </c>
      <c r="K2549" s="2">
        <v>99038.198775778175</v>
      </c>
      <c r="L2549" s="2">
        <v>89275.325064942401</v>
      </c>
      <c r="M2549" s="2">
        <f t="shared" si="39"/>
        <v>1611562.0558058228</v>
      </c>
    </row>
    <row r="2550" spans="1:13" x14ac:dyDescent="0.2">
      <c r="A2550">
        <v>3649</v>
      </c>
      <c r="B2550">
        <v>2545</v>
      </c>
      <c r="C2550">
        <v>1</v>
      </c>
      <c r="D2550" t="s">
        <v>5092</v>
      </c>
      <c r="E2550" t="s">
        <v>5093</v>
      </c>
      <c r="F2550" t="s">
        <v>8510</v>
      </c>
      <c r="G2550" s="2">
        <v>168834.03854441099</v>
      </c>
      <c r="H2550" s="2">
        <v>200978.69967966233</v>
      </c>
      <c r="I2550" s="2">
        <v>197985.23321213201</v>
      </c>
      <c r="J2550" s="2">
        <v>165253.35237578631</v>
      </c>
      <c r="K2550" s="2">
        <v>123150.33467970834</v>
      </c>
      <c r="L2550" s="2">
        <v>100861.13688078948</v>
      </c>
      <c r="M2550" s="2">
        <f t="shared" si="39"/>
        <v>1831543.8310405263</v>
      </c>
    </row>
    <row r="2551" spans="1:13" x14ac:dyDescent="0.2">
      <c r="A2551">
        <v>3728</v>
      </c>
      <c r="B2551">
        <v>2546</v>
      </c>
      <c r="C2551">
        <v>1</v>
      </c>
      <c r="D2551" t="s">
        <v>5094</v>
      </c>
      <c r="E2551" t="s">
        <v>5095</v>
      </c>
      <c r="F2551" t="s">
        <v>8510</v>
      </c>
      <c r="G2551" s="2">
        <v>200645.93151339234</v>
      </c>
      <c r="H2551" s="2">
        <v>161591.1484562</v>
      </c>
      <c r="I2551" s="2">
        <v>155751.93125857165</v>
      </c>
      <c r="J2551" s="2">
        <v>134328.61542620466</v>
      </c>
      <c r="K2551" s="2">
        <v>117775.23316801635</v>
      </c>
      <c r="L2551" s="2">
        <v>104388.17584565189</v>
      </c>
      <c r="M2551" s="2">
        <f t="shared" si="39"/>
        <v>1630309.9403969585</v>
      </c>
    </row>
    <row r="2552" spans="1:13" x14ac:dyDescent="0.2">
      <c r="A2552">
        <v>2521</v>
      </c>
      <c r="B2552">
        <v>2547</v>
      </c>
      <c r="C2552">
        <v>1</v>
      </c>
      <c r="D2552" t="s">
        <v>5096</v>
      </c>
      <c r="E2552" t="s">
        <v>5097</v>
      </c>
      <c r="F2552" t="s">
        <v>8510</v>
      </c>
      <c r="G2552" s="2">
        <v>241326.34138091633</v>
      </c>
      <c r="H2552" s="2">
        <v>151423.49292077552</v>
      </c>
      <c r="I2552" s="2">
        <v>117809.09504695113</v>
      </c>
      <c r="J2552" s="2">
        <v>87171.288738000032</v>
      </c>
      <c r="K2552" s="2">
        <v>78370.371904991975</v>
      </c>
      <c r="L2552" s="2">
        <v>79728.314737286535</v>
      </c>
      <c r="M2552" s="2">
        <f t="shared" si="39"/>
        <v>1700752.2798443863</v>
      </c>
    </row>
    <row r="2553" spans="1:13" x14ac:dyDescent="0.2">
      <c r="A2553">
        <v>3827</v>
      </c>
      <c r="B2553">
        <v>2548</v>
      </c>
      <c r="C2553">
        <v>1</v>
      </c>
      <c r="D2553" t="s">
        <v>5098</v>
      </c>
      <c r="E2553" t="s">
        <v>5099</v>
      </c>
      <c r="F2553" t="s">
        <v>8510</v>
      </c>
      <c r="G2553" s="2">
        <v>186197.823109819</v>
      </c>
      <c r="H2553" s="2">
        <v>184298.89566807798</v>
      </c>
      <c r="I2553" s="2">
        <v>163367.04507090899</v>
      </c>
      <c r="J2553" s="2">
        <v>157867.58912895666</v>
      </c>
      <c r="K2553" s="2">
        <v>138744.10928234333</v>
      </c>
      <c r="L2553" s="2">
        <v>114447.91285535869</v>
      </c>
      <c r="M2553" s="2">
        <f t="shared" si="39"/>
        <v>1863154.7730226747</v>
      </c>
    </row>
    <row r="2554" spans="1:13" x14ac:dyDescent="0.2">
      <c r="A2554">
        <v>111</v>
      </c>
      <c r="B2554">
        <v>2549</v>
      </c>
      <c r="C2554">
        <v>1</v>
      </c>
      <c r="D2554" t="s">
        <v>5100</v>
      </c>
      <c r="E2554" t="s">
        <v>5101</v>
      </c>
      <c r="F2554" t="s">
        <v>8510</v>
      </c>
      <c r="G2554" s="2">
        <v>113123.67082657111</v>
      </c>
      <c r="H2554" s="2">
        <v>157290.09347542067</v>
      </c>
      <c r="I2554" s="2">
        <v>155227.84174502836</v>
      </c>
      <c r="J2554" s="2">
        <v>175766.53944628834</v>
      </c>
      <c r="K2554" s="2">
        <v>152754.04212738835</v>
      </c>
      <c r="L2554" s="2">
        <v>164069.21028651335</v>
      </c>
      <c r="M2554" s="2">
        <f t="shared" si="39"/>
        <v>1586508.1206480188</v>
      </c>
    </row>
    <row r="2555" spans="1:13" x14ac:dyDescent="0.2">
      <c r="A2555">
        <v>849</v>
      </c>
      <c r="B2555">
        <v>2550</v>
      </c>
      <c r="C2555">
        <v>1</v>
      </c>
      <c r="D2555" t="s">
        <v>5102</v>
      </c>
      <c r="E2555" t="s">
        <v>5103</v>
      </c>
      <c r="F2555" t="s">
        <v>8510</v>
      </c>
      <c r="G2555" s="2">
        <v>246031.87880594298</v>
      </c>
      <c r="H2555" s="2">
        <v>148942.64117079534</v>
      </c>
      <c r="I2555" s="2">
        <v>114346.24951676808</v>
      </c>
      <c r="J2555" s="2">
        <v>68462.917844804339</v>
      </c>
      <c r="K2555" s="2">
        <v>44217.354636053467</v>
      </c>
      <c r="L2555" s="2">
        <v>46275.680766444442</v>
      </c>
      <c r="M2555" s="2">
        <f t="shared" si="39"/>
        <v>1585410.5205393515</v>
      </c>
    </row>
    <row r="2556" spans="1:13" x14ac:dyDescent="0.2">
      <c r="A2556">
        <v>3424</v>
      </c>
      <c r="B2556">
        <v>2551</v>
      </c>
      <c r="C2556">
        <v>1</v>
      </c>
      <c r="D2556" t="s">
        <v>5104</v>
      </c>
      <c r="E2556" t="s">
        <v>5105</v>
      </c>
      <c r="F2556" t="s">
        <v>8510</v>
      </c>
      <c r="G2556" s="2">
        <v>135653.17331538734</v>
      </c>
      <c r="H2556" s="2">
        <v>156285.33675243033</v>
      </c>
      <c r="I2556" s="2">
        <v>150515.29416874732</v>
      </c>
      <c r="J2556" s="2">
        <v>148654.54755297533</v>
      </c>
      <c r="K2556" s="2">
        <v>154433.68919424366</v>
      </c>
      <c r="L2556" s="2">
        <v>171591.75681475902</v>
      </c>
      <c r="M2556" s="2">
        <f t="shared" si="39"/>
        <v>1648377.6860490304</v>
      </c>
    </row>
    <row r="2557" spans="1:13" x14ac:dyDescent="0.2">
      <c r="A2557">
        <v>4960</v>
      </c>
      <c r="B2557">
        <v>2552</v>
      </c>
      <c r="C2557">
        <v>1</v>
      </c>
      <c r="D2557" t="s">
        <v>5106</v>
      </c>
      <c r="E2557" t="s">
        <v>5107</v>
      </c>
      <c r="F2557" t="s">
        <v>8510</v>
      </c>
      <c r="G2557" s="2">
        <v>130706.79297560702</v>
      </c>
      <c r="H2557" s="2">
        <v>116007.07368314701</v>
      </c>
      <c r="I2557" s="2">
        <v>115330.59945177566</v>
      </c>
      <c r="J2557" s="2">
        <v>119461.020185559</v>
      </c>
      <c r="K2557" s="2">
        <v>132319.86787521766</v>
      </c>
      <c r="L2557" s="2">
        <v>117418.53407918093</v>
      </c>
      <c r="M2557" s="2">
        <f t="shared" si="39"/>
        <v>1382655.7040789784</v>
      </c>
    </row>
    <row r="2558" spans="1:13" x14ac:dyDescent="0.2">
      <c r="A2558">
        <v>4042</v>
      </c>
      <c r="B2558">
        <v>2553</v>
      </c>
      <c r="C2558">
        <v>1</v>
      </c>
      <c r="D2558" t="s">
        <v>5108</v>
      </c>
      <c r="E2558" t="s">
        <v>5109</v>
      </c>
      <c r="F2558" t="s">
        <v>8510</v>
      </c>
      <c r="G2558" s="2">
        <v>119590.58850583632</v>
      </c>
      <c r="H2558" s="2">
        <v>105800.73355385545</v>
      </c>
      <c r="I2558" s="2">
        <v>127624.438396885</v>
      </c>
      <c r="J2558" s="2">
        <v>108306.95397757756</v>
      </c>
      <c r="K2558" s="2">
        <v>100937.62128791487</v>
      </c>
      <c r="L2558" s="2">
        <v>89151.480106421732</v>
      </c>
      <c r="M2558" s="2">
        <f t="shared" si="39"/>
        <v>1163440.6358149115</v>
      </c>
    </row>
    <row r="2559" spans="1:13" x14ac:dyDescent="0.2">
      <c r="A2559">
        <v>2562</v>
      </c>
      <c r="B2559">
        <v>2554</v>
      </c>
      <c r="C2559">
        <v>1</v>
      </c>
      <c r="D2559" t="s">
        <v>5110</v>
      </c>
      <c r="E2559" t="s">
        <v>5111</v>
      </c>
      <c r="F2559" t="s">
        <v>8510</v>
      </c>
      <c r="G2559" s="2">
        <v>92223.738230492439</v>
      </c>
      <c r="H2559" s="2">
        <v>98044.930875473539</v>
      </c>
      <c r="I2559" s="2">
        <v>68855.261622673599</v>
      </c>
      <c r="J2559" s="2">
        <v>83741.637733258642</v>
      </c>
      <c r="K2559" s="2">
        <v>84126.567075670406</v>
      </c>
      <c r="L2559" s="2">
        <v>85036.684448851753</v>
      </c>
      <c r="M2559" s="2">
        <f t="shared" si="39"/>
        <v>1304919.9999294851</v>
      </c>
    </row>
    <row r="2560" spans="1:13" x14ac:dyDescent="0.2">
      <c r="A2560">
        <v>4237</v>
      </c>
      <c r="B2560">
        <v>2555</v>
      </c>
      <c r="C2560">
        <v>1</v>
      </c>
      <c r="D2560" t="s">
        <v>5112</v>
      </c>
      <c r="E2560" t="s">
        <v>5113</v>
      </c>
      <c r="F2560" t="s">
        <v>8510</v>
      </c>
      <c r="G2560" s="2">
        <v>127294.46789305902</v>
      </c>
      <c r="H2560" s="2">
        <v>116426.31922175433</v>
      </c>
      <c r="I2560" s="2">
        <v>124808.77288056567</v>
      </c>
      <c r="J2560" s="2">
        <v>147662.97342857168</v>
      </c>
      <c r="K2560" s="2">
        <v>149129.17174553798</v>
      </c>
      <c r="L2560" s="2">
        <v>127569.47477357629</v>
      </c>
      <c r="M2560" s="2">
        <f t="shared" si="39"/>
        <v>1775843.8577133927</v>
      </c>
    </row>
    <row r="2561" spans="1:13" x14ac:dyDescent="0.2">
      <c r="A2561">
        <v>4442</v>
      </c>
      <c r="B2561">
        <v>2556</v>
      </c>
      <c r="C2561">
        <v>1</v>
      </c>
      <c r="D2561" t="s">
        <v>5114</v>
      </c>
      <c r="E2561" t="s">
        <v>5115</v>
      </c>
      <c r="F2561" t="s">
        <v>8510</v>
      </c>
      <c r="G2561" s="2">
        <v>132783.09372854434</v>
      </c>
      <c r="H2561" s="2">
        <v>126361.24936050833</v>
      </c>
      <c r="I2561" s="2">
        <v>172158.45315376102</v>
      </c>
      <c r="J2561" s="2">
        <v>168819.12355557366</v>
      </c>
      <c r="K2561" s="2">
        <v>206092.44773271264</v>
      </c>
      <c r="L2561" s="2">
        <v>176738.31023922769</v>
      </c>
      <c r="M2561" s="2">
        <f t="shared" si="39"/>
        <v>1820221.3567459281</v>
      </c>
    </row>
    <row r="2562" spans="1:13" x14ac:dyDescent="0.2">
      <c r="A2562">
        <v>4386</v>
      </c>
      <c r="B2562">
        <v>2557</v>
      </c>
      <c r="C2562">
        <v>1</v>
      </c>
      <c r="D2562" t="s">
        <v>5116</v>
      </c>
      <c r="E2562" t="s">
        <v>5117</v>
      </c>
      <c r="F2562" t="s">
        <v>8510</v>
      </c>
      <c r="G2562" s="2">
        <v>176217.67963496901</v>
      </c>
      <c r="H2562" s="2">
        <v>123475.17430651533</v>
      </c>
      <c r="I2562" s="2">
        <v>127363.41597005365</v>
      </c>
      <c r="J2562" s="2">
        <v>129967.76329538699</v>
      </c>
      <c r="K2562" s="2">
        <v>133914.02283880001</v>
      </c>
      <c r="L2562" s="2">
        <v>146330.62292987533</v>
      </c>
      <c r="M2562" s="2">
        <f t="shared" si="39"/>
        <v>1646841.7336574232</v>
      </c>
    </row>
    <row r="2563" spans="1:13" x14ac:dyDescent="0.2">
      <c r="A2563">
        <v>3622</v>
      </c>
      <c r="B2563">
        <v>2558</v>
      </c>
      <c r="C2563">
        <v>1</v>
      </c>
      <c r="D2563" t="s">
        <v>5118</v>
      </c>
      <c r="E2563" t="s">
        <v>5119</v>
      </c>
      <c r="F2563" t="s">
        <v>8510</v>
      </c>
      <c r="G2563" s="2">
        <v>208378.01760467165</v>
      </c>
      <c r="H2563" s="2">
        <v>138502.47107104701</v>
      </c>
      <c r="I2563" s="2">
        <v>143406.78063940667</v>
      </c>
      <c r="J2563" s="2">
        <v>114176.85226751033</v>
      </c>
      <c r="K2563" s="2">
        <v>103055.23407194111</v>
      </c>
      <c r="L2563" s="2">
        <v>102053.69902724605</v>
      </c>
      <c r="M2563" s="2">
        <f t="shared" si="39"/>
        <v>1294833.5514545599</v>
      </c>
    </row>
    <row r="2564" spans="1:13" x14ac:dyDescent="0.2">
      <c r="A2564">
        <v>2673</v>
      </c>
      <c r="B2564">
        <v>2559</v>
      </c>
      <c r="C2564">
        <v>1</v>
      </c>
      <c r="D2564" t="s">
        <v>5120</v>
      </c>
      <c r="E2564" t="s">
        <v>5121</v>
      </c>
      <c r="F2564" t="s">
        <v>8510</v>
      </c>
      <c r="G2564" s="2">
        <v>66211.670180067114</v>
      </c>
      <c r="H2564" s="2">
        <v>89656.044214079971</v>
      </c>
      <c r="I2564" s="2">
        <v>61922.796098632505</v>
      </c>
      <c r="J2564" s="2">
        <v>81108.263027256835</v>
      </c>
      <c r="K2564" s="2">
        <v>96670.680536004671</v>
      </c>
      <c r="L2564" s="2">
        <v>89691.042716695913</v>
      </c>
      <c r="M2564" s="2">
        <f t="shared" si="39"/>
        <v>1438280.38976765</v>
      </c>
    </row>
    <row r="2565" spans="1:13" x14ac:dyDescent="0.2">
      <c r="A2565">
        <v>2536</v>
      </c>
      <c r="B2565">
        <v>2560</v>
      </c>
      <c r="C2565">
        <v>1</v>
      </c>
      <c r="D2565" t="s">
        <v>5122</v>
      </c>
      <c r="E2565" t="s">
        <v>5123</v>
      </c>
      <c r="F2565" t="s">
        <v>8510</v>
      </c>
      <c r="G2565" s="2">
        <v>82752.168077582304</v>
      </c>
      <c r="H2565" s="2">
        <v>131739.10700906932</v>
      </c>
      <c r="I2565" s="2">
        <v>149827.790392853</v>
      </c>
      <c r="J2565" s="2">
        <v>162488.46695834099</v>
      </c>
      <c r="K2565" s="2">
        <v>205889.10807413133</v>
      </c>
      <c r="L2565" s="2">
        <v>220323.25248293634</v>
      </c>
      <c r="M2565" s="2">
        <f t="shared" si="39"/>
        <v>1215188.5971280951</v>
      </c>
    </row>
    <row r="2566" spans="1:13" x14ac:dyDescent="0.2">
      <c r="A2566">
        <v>415</v>
      </c>
      <c r="B2566">
        <v>2561</v>
      </c>
      <c r="C2566">
        <v>1</v>
      </c>
      <c r="D2566" t="s">
        <v>5124</v>
      </c>
      <c r="E2566" t="s">
        <v>5125</v>
      </c>
      <c r="F2566" t="s">
        <v>8510</v>
      </c>
      <c r="G2566" s="2">
        <v>40902.395777804668</v>
      </c>
      <c r="H2566" s="2">
        <v>51821.094919100171</v>
      </c>
      <c r="I2566" s="2">
        <v>44899.233856990999</v>
      </c>
      <c r="J2566" s="2">
        <v>21015.928107009302</v>
      </c>
      <c r="K2566" s="2">
        <v>18130.643279736298</v>
      </c>
      <c r="L2566" s="2">
        <v>85399.40819254033</v>
      </c>
      <c r="M2566" s="2">
        <f t="shared" si="39"/>
        <v>892919.86657129193</v>
      </c>
    </row>
    <row r="2567" spans="1:13" x14ac:dyDescent="0.2">
      <c r="A2567">
        <v>338</v>
      </c>
      <c r="B2567">
        <v>2562</v>
      </c>
      <c r="C2567">
        <v>1</v>
      </c>
      <c r="D2567" t="s">
        <v>5126</v>
      </c>
      <c r="E2567" t="s">
        <v>5127</v>
      </c>
      <c r="F2567" t="s">
        <v>8510</v>
      </c>
      <c r="G2567" s="2">
        <v>78199.281543795005</v>
      </c>
      <c r="H2567" s="2">
        <v>101590.04918416672</v>
      </c>
      <c r="I2567" s="2">
        <v>91010.409658180099</v>
      </c>
      <c r="J2567" s="2">
        <v>118886.02389568533</v>
      </c>
      <c r="K2567" s="2">
        <v>117011.60793228634</v>
      </c>
      <c r="L2567" s="2">
        <v>124053.79022399666</v>
      </c>
      <c r="M2567" s="2">
        <f t="shared" ref="M2567:M2630" si="40">SUM(G2567:L2568)</f>
        <v>1424155.7449014923</v>
      </c>
    </row>
    <row r="2568" spans="1:13" x14ac:dyDescent="0.2">
      <c r="A2568">
        <v>4869</v>
      </c>
      <c r="B2568">
        <v>2563</v>
      </c>
      <c r="C2568">
        <v>1</v>
      </c>
      <c r="D2568" t="s">
        <v>5128</v>
      </c>
      <c r="E2568" t="s">
        <v>5129</v>
      </c>
      <c r="F2568" t="s">
        <v>8510</v>
      </c>
      <c r="G2568" s="2">
        <v>127786.36275036533</v>
      </c>
      <c r="H2568" s="2">
        <v>136377.92441424789</v>
      </c>
      <c r="I2568" s="2">
        <v>156914.408718844</v>
      </c>
      <c r="J2568" s="2">
        <v>146848.57986527434</v>
      </c>
      <c r="K2568" s="2">
        <v>117156.91615595308</v>
      </c>
      <c r="L2568" s="2">
        <v>108320.39055869768</v>
      </c>
      <c r="M2568" s="2">
        <f t="shared" si="40"/>
        <v>1375116.4157281499</v>
      </c>
    </row>
    <row r="2569" spans="1:13" x14ac:dyDescent="0.2">
      <c r="A2569">
        <v>2708</v>
      </c>
      <c r="B2569">
        <v>2564</v>
      </c>
      <c r="C2569">
        <v>1</v>
      </c>
      <c r="D2569" t="s">
        <v>5130</v>
      </c>
      <c r="E2569" t="s">
        <v>5131</v>
      </c>
      <c r="F2569" t="s">
        <v>8510</v>
      </c>
      <c r="G2569" s="2">
        <v>69744.775590569421</v>
      </c>
      <c r="H2569" s="2">
        <v>80624.52984912174</v>
      </c>
      <c r="I2569" s="2">
        <v>85704.654638928827</v>
      </c>
      <c r="J2569" s="2">
        <v>100977.25392420788</v>
      </c>
      <c r="K2569" s="2">
        <v>119194.38531804401</v>
      </c>
      <c r="L2569" s="2">
        <v>125466.23394389567</v>
      </c>
      <c r="M2569" s="2">
        <f t="shared" si="40"/>
        <v>1352912.9293296682</v>
      </c>
    </row>
    <row r="2570" spans="1:13" x14ac:dyDescent="0.2">
      <c r="A2570">
        <v>2726</v>
      </c>
      <c r="B2570">
        <v>2565</v>
      </c>
      <c r="C2570">
        <v>1</v>
      </c>
      <c r="D2570" t="s">
        <v>5132</v>
      </c>
      <c r="E2570" t="s">
        <v>5133</v>
      </c>
      <c r="F2570" t="s">
        <v>8510</v>
      </c>
      <c r="G2570" s="2">
        <v>132239.32306574765</v>
      </c>
      <c r="H2570" s="2">
        <v>140302.84361825432</v>
      </c>
      <c r="I2570" s="2">
        <v>143491.31847384266</v>
      </c>
      <c r="J2570" s="2">
        <v>124605.777947015</v>
      </c>
      <c r="K2570" s="2">
        <v>115594.67369712332</v>
      </c>
      <c r="L2570" s="2">
        <v>114967.1592629177</v>
      </c>
      <c r="M2570" s="2">
        <f t="shared" si="40"/>
        <v>1777266.1501537987</v>
      </c>
    </row>
    <row r="2571" spans="1:13" x14ac:dyDescent="0.2">
      <c r="A2571">
        <v>1306</v>
      </c>
      <c r="B2571">
        <v>2566</v>
      </c>
      <c r="C2571">
        <v>1</v>
      </c>
      <c r="D2571" t="s">
        <v>5134</v>
      </c>
      <c r="E2571" t="s">
        <v>5135</v>
      </c>
      <c r="F2571" t="s">
        <v>8510</v>
      </c>
      <c r="G2571" s="2">
        <v>75654.524538755024</v>
      </c>
      <c r="H2571" s="2">
        <v>128308.50358763372</v>
      </c>
      <c r="I2571" s="2">
        <v>129067.62640615733</v>
      </c>
      <c r="J2571" s="2">
        <v>220022.10328167665</v>
      </c>
      <c r="K2571" s="2">
        <v>200769.43624732536</v>
      </c>
      <c r="L2571" s="2">
        <v>252242.86002734999</v>
      </c>
      <c r="M2571" s="2">
        <f t="shared" si="40"/>
        <v>1965710.1422797018</v>
      </c>
    </row>
    <row r="2572" spans="1:13" x14ac:dyDescent="0.2">
      <c r="A2572">
        <v>2995</v>
      </c>
      <c r="B2572">
        <v>2567</v>
      </c>
      <c r="C2572">
        <v>1</v>
      </c>
      <c r="D2572" t="s">
        <v>5136</v>
      </c>
      <c r="E2572" t="s">
        <v>5137</v>
      </c>
      <c r="F2572" t="s">
        <v>8510</v>
      </c>
      <c r="G2572" s="2">
        <v>177592.10309463498</v>
      </c>
      <c r="H2572" s="2">
        <v>143100.76776803468</v>
      </c>
      <c r="I2572" s="2">
        <v>146472.98170993032</v>
      </c>
      <c r="J2572" s="2">
        <v>166895.80762987235</v>
      </c>
      <c r="K2572" s="2">
        <v>163097.80962296188</v>
      </c>
      <c r="L2572" s="2">
        <v>162485.61836536942</v>
      </c>
      <c r="M2572" s="2">
        <f t="shared" si="40"/>
        <v>1627969.4064148632</v>
      </c>
    </row>
    <row r="2573" spans="1:13" x14ac:dyDescent="0.2">
      <c r="A2573">
        <v>5018</v>
      </c>
      <c r="B2573">
        <v>2568</v>
      </c>
      <c r="C2573">
        <v>1</v>
      </c>
      <c r="D2573" t="s">
        <v>5138</v>
      </c>
      <c r="E2573" t="s">
        <v>5139</v>
      </c>
      <c r="F2573" t="s">
        <v>8510</v>
      </c>
      <c r="G2573" s="2">
        <v>92296.201706699925</v>
      </c>
      <c r="H2573" s="2">
        <v>112482.16636754553</v>
      </c>
      <c r="I2573" s="2">
        <v>113070.67775461466</v>
      </c>
      <c r="J2573" s="2">
        <v>116368.36830999167</v>
      </c>
      <c r="K2573" s="2">
        <v>113251.69027612968</v>
      </c>
      <c r="L2573" s="2">
        <v>120855.21380907809</v>
      </c>
      <c r="M2573" s="2">
        <f t="shared" si="40"/>
        <v>1574063.4897732076</v>
      </c>
    </row>
    <row r="2574" spans="1:13" x14ac:dyDescent="0.2">
      <c r="A2574">
        <v>3610</v>
      </c>
      <c r="B2574">
        <v>2569</v>
      </c>
      <c r="C2574">
        <v>1</v>
      </c>
      <c r="D2574" t="s">
        <v>5140</v>
      </c>
      <c r="E2574" t="s">
        <v>5141</v>
      </c>
      <c r="F2574" t="s">
        <v>8510</v>
      </c>
      <c r="G2574" s="2">
        <v>211705.36471339467</v>
      </c>
      <c r="H2574" s="2">
        <v>198530.44848128266</v>
      </c>
      <c r="I2574" s="2">
        <v>158196.86620356899</v>
      </c>
      <c r="J2574" s="2">
        <v>144688.64468584434</v>
      </c>
      <c r="K2574" s="2">
        <v>102429.67293712687</v>
      </c>
      <c r="L2574" s="2">
        <v>90188.17452793027</v>
      </c>
      <c r="M2574" s="2">
        <f t="shared" si="40"/>
        <v>1642442.425581004</v>
      </c>
    </row>
    <row r="2575" spans="1:13" x14ac:dyDescent="0.2">
      <c r="A2575">
        <v>4535</v>
      </c>
      <c r="B2575">
        <v>2570</v>
      </c>
      <c r="C2575">
        <v>1</v>
      </c>
      <c r="D2575" t="s">
        <v>5142</v>
      </c>
      <c r="E2575" t="s">
        <v>5143</v>
      </c>
      <c r="F2575" t="s">
        <v>8510</v>
      </c>
      <c r="G2575" s="2">
        <v>140049.30123108902</v>
      </c>
      <c r="H2575" s="2">
        <v>141779.48146801899</v>
      </c>
      <c r="I2575" s="2">
        <v>117254.62739999544</v>
      </c>
      <c r="J2575" s="2">
        <v>123756.7902234912</v>
      </c>
      <c r="K2575" s="2">
        <v>104074.95402290874</v>
      </c>
      <c r="L2575" s="2">
        <v>109788.0996863527</v>
      </c>
      <c r="M2575" s="2">
        <f t="shared" si="40"/>
        <v>1617199.9726904519</v>
      </c>
    </row>
    <row r="2576" spans="1:13" x14ac:dyDescent="0.2">
      <c r="A2576">
        <v>348</v>
      </c>
      <c r="B2576">
        <v>2571</v>
      </c>
      <c r="C2576">
        <v>1</v>
      </c>
      <c r="D2576" t="s">
        <v>5144</v>
      </c>
      <c r="E2576" t="s">
        <v>5145</v>
      </c>
      <c r="F2576" t="s">
        <v>8510</v>
      </c>
      <c r="G2576" s="2">
        <v>131867.77618346966</v>
      </c>
      <c r="H2576" s="2">
        <v>137306.45292039533</v>
      </c>
      <c r="I2576" s="2">
        <v>136188.46304148264</v>
      </c>
      <c r="J2576" s="2">
        <v>148688.81287753966</v>
      </c>
      <c r="K2576" s="2">
        <v>150803.65402410468</v>
      </c>
      <c r="L2576" s="2">
        <v>175641.559611604</v>
      </c>
      <c r="M2576" s="2">
        <f t="shared" si="40"/>
        <v>1588570.1653697877</v>
      </c>
    </row>
    <row r="2577" spans="1:13" x14ac:dyDescent="0.2">
      <c r="A2577">
        <v>3787</v>
      </c>
      <c r="B2577">
        <v>2572</v>
      </c>
      <c r="C2577">
        <v>1</v>
      </c>
      <c r="D2577" t="s">
        <v>5146</v>
      </c>
      <c r="E2577" t="s">
        <v>5147</v>
      </c>
      <c r="F2577" t="s">
        <v>8510</v>
      </c>
      <c r="G2577" s="2">
        <v>109933.25439046927</v>
      </c>
      <c r="H2577" s="2">
        <v>126481.60837211464</v>
      </c>
      <c r="I2577" s="2">
        <v>119938.32258739066</v>
      </c>
      <c r="J2577" s="2">
        <v>119023.12907103267</v>
      </c>
      <c r="K2577" s="2">
        <v>127751.47907842667</v>
      </c>
      <c r="L2577" s="2">
        <v>104945.6532117577</v>
      </c>
      <c r="M2577" s="2">
        <f t="shared" si="40"/>
        <v>1432460.5303590239</v>
      </c>
    </row>
    <row r="2578" spans="1:13" x14ac:dyDescent="0.2">
      <c r="A2578">
        <v>664</v>
      </c>
      <c r="B2578">
        <v>2573</v>
      </c>
      <c r="C2578">
        <v>1</v>
      </c>
      <c r="D2578" t="s">
        <v>5148</v>
      </c>
      <c r="E2578" t="s">
        <v>5149</v>
      </c>
      <c r="F2578" t="s">
        <v>8510</v>
      </c>
      <c r="G2578" s="2">
        <v>69215.852016102173</v>
      </c>
      <c r="H2578" s="2">
        <v>127705.34172651001</v>
      </c>
      <c r="I2578" s="2">
        <v>99767.064816541897</v>
      </c>
      <c r="J2578" s="2">
        <v>139281.18881040133</v>
      </c>
      <c r="K2578" s="2">
        <v>140114.74924545534</v>
      </c>
      <c r="L2578" s="2">
        <v>148302.88703282169</v>
      </c>
      <c r="M2578" s="2">
        <f t="shared" si="40"/>
        <v>1675544.0789844589</v>
      </c>
    </row>
    <row r="2579" spans="1:13" x14ac:dyDescent="0.2">
      <c r="A2579">
        <v>2083</v>
      </c>
      <c r="B2579">
        <v>2574</v>
      </c>
      <c r="C2579">
        <v>1</v>
      </c>
      <c r="D2579" t="s">
        <v>5150</v>
      </c>
      <c r="E2579" t="s">
        <v>5151</v>
      </c>
      <c r="F2579" t="s">
        <v>8510</v>
      </c>
      <c r="G2579" s="2">
        <v>96476.429679971072</v>
      </c>
      <c r="H2579" s="2">
        <v>124331.6027503112</v>
      </c>
      <c r="I2579" s="2">
        <v>142732.71380051167</v>
      </c>
      <c r="J2579" s="2">
        <v>182549.19084333302</v>
      </c>
      <c r="K2579" s="2">
        <v>199889.97129491399</v>
      </c>
      <c r="L2579" s="2">
        <v>205177.08696758564</v>
      </c>
      <c r="M2579" s="2">
        <f t="shared" si="40"/>
        <v>1577618.670333243</v>
      </c>
    </row>
    <row r="2580" spans="1:13" x14ac:dyDescent="0.2">
      <c r="A2580">
        <v>1868</v>
      </c>
      <c r="B2580">
        <v>2575</v>
      </c>
      <c r="C2580">
        <v>1</v>
      </c>
      <c r="D2580" t="s">
        <v>5152</v>
      </c>
      <c r="E2580" t="s">
        <v>5153</v>
      </c>
      <c r="F2580" t="s">
        <v>8510</v>
      </c>
      <c r="G2580" s="2">
        <v>123784.68892403669</v>
      </c>
      <c r="H2580" s="2">
        <v>109026.47358370466</v>
      </c>
      <c r="I2580" s="2">
        <v>104617.2801911846</v>
      </c>
      <c r="J2580" s="2">
        <v>102429.01645664226</v>
      </c>
      <c r="K2580" s="2">
        <v>95770.64294892679</v>
      </c>
      <c r="L2580" s="2">
        <v>90833.572892121432</v>
      </c>
      <c r="M2580" s="2">
        <f t="shared" si="40"/>
        <v>1512328.597819353</v>
      </c>
    </row>
    <row r="2581" spans="1:13" x14ac:dyDescent="0.2">
      <c r="A2581">
        <v>141</v>
      </c>
      <c r="B2581">
        <v>2576</v>
      </c>
      <c r="C2581">
        <v>1</v>
      </c>
      <c r="D2581" t="s">
        <v>5154</v>
      </c>
      <c r="E2581" t="s">
        <v>5155</v>
      </c>
      <c r="F2581" t="s">
        <v>8510</v>
      </c>
      <c r="G2581" s="2">
        <v>144655.07036382097</v>
      </c>
      <c r="H2581" s="2">
        <v>141578.69994471248</v>
      </c>
      <c r="I2581" s="2">
        <v>170498.87970482899</v>
      </c>
      <c r="J2581" s="2">
        <v>129096.86771352566</v>
      </c>
      <c r="K2581" s="2">
        <v>162925.81120507899</v>
      </c>
      <c r="L2581" s="2">
        <v>137111.59389076932</v>
      </c>
      <c r="M2581" s="2">
        <f t="shared" si="40"/>
        <v>1857035.2271512849</v>
      </c>
    </row>
    <row r="2582" spans="1:13" x14ac:dyDescent="0.2">
      <c r="A2582">
        <v>5386</v>
      </c>
      <c r="B2582">
        <v>2577</v>
      </c>
      <c r="C2582">
        <v>1</v>
      </c>
      <c r="D2582" t="s">
        <v>5156</v>
      </c>
      <c r="E2582" t="s">
        <v>5157</v>
      </c>
      <c r="F2582" t="s">
        <v>8510</v>
      </c>
      <c r="G2582" s="2">
        <v>112613.25899348799</v>
      </c>
      <c r="H2582" s="2">
        <v>119002.03843386097</v>
      </c>
      <c r="I2582" s="2">
        <v>143170.63175943133</v>
      </c>
      <c r="J2582" s="2">
        <v>167521.23477877365</v>
      </c>
      <c r="K2582" s="2">
        <v>219211.03472324004</v>
      </c>
      <c r="L2582" s="2">
        <v>209650.10563975468</v>
      </c>
      <c r="M2582" s="2">
        <f t="shared" si="40"/>
        <v>1934144.494726717</v>
      </c>
    </row>
    <row r="2583" spans="1:13" x14ac:dyDescent="0.2">
      <c r="A2583">
        <v>2917</v>
      </c>
      <c r="B2583">
        <v>2578</v>
      </c>
      <c r="C2583">
        <v>1</v>
      </c>
      <c r="D2583" t="s">
        <v>5158</v>
      </c>
      <c r="E2583" t="s">
        <v>5159</v>
      </c>
      <c r="F2583" t="s">
        <v>8510</v>
      </c>
      <c r="G2583" s="2">
        <v>181738.46009035668</v>
      </c>
      <c r="H2583" s="2">
        <v>163404.331000401</v>
      </c>
      <c r="I2583" s="2">
        <v>151079.03821519634</v>
      </c>
      <c r="J2583" s="2">
        <v>136832.61507872533</v>
      </c>
      <c r="K2583" s="2">
        <v>146659.77856906198</v>
      </c>
      <c r="L2583" s="2">
        <v>183261.96744442699</v>
      </c>
      <c r="M2583" s="2">
        <f t="shared" si="40"/>
        <v>1899547.3506607246</v>
      </c>
    </row>
    <row r="2584" spans="1:13" x14ac:dyDescent="0.2">
      <c r="A2584">
        <v>3530</v>
      </c>
      <c r="B2584">
        <v>2579</v>
      </c>
      <c r="C2584">
        <v>1</v>
      </c>
      <c r="D2584" t="s">
        <v>5160</v>
      </c>
      <c r="E2584" t="s">
        <v>5161</v>
      </c>
      <c r="F2584" t="s">
        <v>8510</v>
      </c>
      <c r="G2584" s="2">
        <v>165887.41904830499</v>
      </c>
      <c r="H2584" s="2">
        <v>169256.47195650334</v>
      </c>
      <c r="I2584" s="2">
        <v>141126.98872184134</v>
      </c>
      <c r="J2584" s="2">
        <v>149224.00189839001</v>
      </c>
      <c r="K2584" s="2">
        <v>144746.90053005968</v>
      </c>
      <c r="L2584" s="2">
        <v>166329.37810745699</v>
      </c>
      <c r="M2584" s="2">
        <f t="shared" si="40"/>
        <v>1620409.9034713458</v>
      </c>
    </row>
    <row r="2585" spans="1:13" x14ac:dyDescent="0.2">
      <c r="A2585">
        <v>4125</v>
      </c>
      <c r="B2585">
        <v>2580</v>
      </c>
      <c r="C2585">
        <v>1</v>
      </c>
      <c r="D2585" t="s">
        <v>5162</v>
      </c>
      <c r="E2585" t="s">
        <v>5163</v>
      </c>
      <c r="F2585" t="s">
        <v>8510</v>
      </c>
      <c r="G2585" s="2">
        <v>96082.294507925864</v>
      </c>
      <c r="H2585" s="2">
        <v>109908.93217758111</v>
      </c>
      <c r="I2585" s="2">
        <v>113093.64017466968</v>
      </c>
      <c r="J2585" s="2">
        <v>123891.33636272668</v>
      </c>
      <c r="K2585" s="2">
        <v>120740.16409451368</v>
      </c>
      <c r="L2585" s="2">
        <v>120122.37589137233</v>
      </c>
      <c r="M2585" s="2">
        <f t="shared" si="40"/>
        <v>1619353.5412301794</v>
      </c>
    </row>
    <row r="2586" spans="1:13" x14ac:dyDescent="0.2">
      <c r="A2586">
        <v>103</v>
      </c>
      <c r="B2586">
        <v>2581</v>
      </c>
      <c r="C2586">
        <v>1</v>
      </c>
      <c r="D2586" t="s">
        <v>5164</v>
      </c>
      <c r="E2586" t="s">
        <v>5165</v>
      </c>
      <c r="F2586" t="s">
        <v>8510</v>
      </c>
      <c r="G2586" s="2">
        <v>111973.55084168607</v>
      </c>
      <c r="H2586" s="2">
        <v>141741.85859657533</v>
      </c>
      <c r="I2586" s="2">
        <v>183611.77573467736</v>
      </c>
      <c r="J2586" s="2">
        <v>203894.69615183864</v>
      </c>
      <c r="K2586" s="2">
        <v>156670.28488815002</v>
      </c>
      <c r="L2586" s="2">
        <v>137622.63180846267</v>
      </c>
      <c r="M2586" s="2">
        <f t="shared" si="40"/>
        <v>1756438.9401755871</v>
      </c>
    </row>
    <row r="2587" spans="1:13" x14ac:dyDescent="0.2">
      <c r="A2587">
        <v>1412</v>
      </c>
      <c r="B2587">
        <v>2582</v>
      </c>
      <c r="C2587">
        <v>1</v>
      </c>
      <c r="D2587" t="s">
        <v>5166</v>
      </c>
      <c r="E2587" t="s">
        <v>5167</v>
      </c>
      <c r="F2587" t="s">
        <v>8510</v>
      </c>
      <c r="G2587" s="2">
        <v>181131.68738667565</v>
      </c>
      <c r="H2587" s="2">
        <v>121223.28248457001</v>
      </c>
      <c r="I2587" s="2">
        <v>154268.023471856</v>
      </c>
      <c r="J2587" s="2">
        <v>112387.22154851667</v>
      </c>
      <c r="K2587" s="2">
        <v>128497.813216158</v>
      </c>
      <c r="L2587" s="2">
        <v>123416.11404642036</v>
      </c>
      <c r="M2587" s="2">
        <f t="shared" si="40"/>
        <v>1704182.9766036752</v>
      </c>
    </row>
    <row r="2588" spans="1:13" x14ac:dyDescent="0.2">
      <c r="A2588">
        <v>2504</v>
      </c>
      <c r="B2588">
        <v>2583</v>
      </c>
      <c r="C2588">
        <v>1</v>
      </c>
      <c r="D2588" t="s">
        <v>5168</v>
      </c>
      <c r="E2588" t="s">
        <v>5169</v>
      </c>
      <c r="F2588" t="s">
        <v>8510</v>
      </c>
      <c r="G2588" s="2">
        <v>133290.30805128833</v>
      </c>
      <c r="H2588" s="2">
        <v>171747.95246329901</v>
      </c>
      <c r="I2588" s="2">
        <v>155722.97803856301</v>
      </c>
      <c r="J2588" s="2">
        <v>184039.57072092965</v>
      </c>
      <c r="K2588" s="2">
        <v>124230.70868655243</v>
      </c>
      <c r="L2588" s="2">
        <v>114227.3164888461</v>
      </c>
      <c r="M2588" s="2">
        <f t="shared" si="40"/>
        <v>1811503.5953896367</v>
      </c>
    </row>
    <row r="2589" spans="1:13" x14ac:dyDescent="0.2">
      <c r="A2589">
        <v>96</v>
      </c>
      <c r="B2589">
        <v>2584</v>
      </c>
      <c r="C2589">
        <v>1</v>
      </c>
      <c r="D2589" t="s">
        <v>5170</v>
      </c>
      <c r="E2589" t="s">
        <v>5171</v>
      </c>
      <c r="F2589" t="s">
        <v>8510</v>
      </c>
      <c r="G2589" s="2">
        <v>137001.16826615695</v>
      </c>
      <c r="H2589" s="2">
        <v>150655.45176206031</v>
      </c>
      <c r="I2589" s="2">
        <v>171423.58629226068</v>
      </c>
      <c r="J2589" s="2">
        <v>178052.13486534101</v>
      </c>
      <c r="K2589" s="2">
        <v>147039.29658981267</v>
      </c>
      <c r="L2589" s="2">
        <v>144073.12316452633</v>
      </c>
      <c r="M2589" s="2">
        <f t="shared" si="40"/>
        <v>1783798.5327602038</v>
      </c>
    </row>
    <row r="2590" spans="1:13" x14ac:dyDescent="0.2">
      <c r="A2590">
        <v>4402</v>
      </c>
      <c r="B2590">
        <v>2585</v>
      </c>
      <c r="C2590">
        <v>1</v>
      </c>
      <c r="D2590" t="s">
        <v>5172</v>
      </c>
      <c r="E2590" t="s">
        <v>5173</v>
      </c>
      <c r="F2590" t="s">
        <v>8510</v>
      </c>
      <c r="G2590" s="2">
        <v>89362.315865162003</v>
      </c>
      <c r="H2590" s="2">
        <v>87258.618282230964</v>
      </c>
      <c r="I2590" s="2">
        <v>106673.67383974732</v>
      </c>
      <c r="J2590" s="2">
        <v>181299.00701438368</v>
      </c>
      <c r="K2590" s="2">
        <v>185372.329977099</v>
      </c>
      <c r="L2590" s="2">
        <v>205587.82684142297</v>
      </c>
      <c r="M2590" s="2">
        <f t="shared" si="40"/>
        <v>1788954.8855239046</v>
      </c>
    </row>
    <row r="2591" spans="1:13" x14ac:dyDescent="0.2">
      <c r="A2591">
        <v>5181</v>
      </c>
      <c r="B2591">
        <v>2586</v>
      </c>
      <c r="C2591">
        <v>1</v>
      </c>
      <c r="D2591" t="s">
        <v>5174</v>
      </c>
      <c r="E2591" t="s">
        <v>5175</v>
      </c>
      <c r="F2591" t="s">
        <v>8510</v>
      </c>
      <c r="G2591" s="2">
        <v>142265.08347101466</v>
      </c>
      <c r="H2591" s="2">
        <v>166153.22474386203</v>
      </c>
      <c r="I2591" s="2">
        <v>165512.88332126033</v>
      </c>
      <c r="J2591" s="2">
        <v>157506.37140446666</v>
      </c>
      <c r="K2591" s="2">
        <v>146461.72621186532</v>
      </c>
      <c r="L2591" s="2">
        <v>155501.82455138967</v>
      </c>
      <c r="M2591" s="2">
        <f t="shared" si="40"/>
        <v>1496532.2127127931</v>
      </c>
    </row>
    <row r="2592" spans="1:13" x14ac:dyDescent="0.2">
      <c r="A2592">
        <v>4152</v>
      </c>
      <c r="B2592">
        <v>2587</v>
      </c>
      <c r="C2592">
        <v>1</v>
      </c>
      <c r="D2592" t="s">
        <v>5176</v>
      </c>
      <c r="E2592" t="s">
        <v>5177</v>
      </c>
      <c r="F2592" t="s">
        <v>8510</v>
      </c>
      <c r="G2592" s="2">
        <v>134135.14893060667</v>
      </c>
      <c r="H2592" s="2">
        <v>92322.921915807165</v>
      </c>
      <c r="I2592" s="2">
        <v>98475.960414581292</v>
      </c>
      <c r="J2592" s="2">
        <v>80466.341185398138</v>
      </c>
      <c r="K2592" s="2">
        <v>73061.165629667812</v>
      </c>
      <c r="L2592" s="2">
        <v>84669.560932873224</v>
      </c>
      <c r="M2592" s="2">
        <f t="shared" si="40"/>
        <v>1417915.0596122146</v>
      </c>
    </row>
    <row r="2593" spans="1:13" x14ac:dyDescent="0.2">
      <c r="A2593">
        <v>3531</v>
      </c>
      <c r="B2593">
        <v>2588</v>
      </c>
      <c r="C2593">
        <v>1</v>
      </c>
      <c r="D2593" t="s">
        <v>5178</v>
      </c>
      <c r="E2593" t="s">
        <v>5179</v>
      </c>
      <c r="F2593" t="s">
        <v>8510</v>
      </c>
      <c r="G2593" s="2">
        <v>192782.63132769134</v>
      </c>
      <c r="H2593" s="2">
        <v>156095.82480677136</v>
      </c>
      <c r="I2593" s="2">
        <v>136419.15504636333</v>
      </c>
      <c r="J2593" s="2">
        <v>129555.51133131899</v>
      </c>
      <c r="K2593" s="2">
        <v>122421.64460703201</v>
      </c>
      <c r="L2593" s="2">
        <v>117509.19348410309</v>
      </c>
      <c r="M2593" s="2">
        <f t="shared" si="40"/>
        <v>1489739.5113277005</v>
      </c>
    </row>
    <row r="2594" spans="1:13" x14ac:dyDescent="0.2">
      <c r="A2594">
        <v>4265</v>
      </c>
      <c r="B2594">
        <v>2589</v>
      </c>
      <c r="C2594">
        <v>1</v>
      </c>
      <c r="D2594" t="s">
        <v>5180</v>
      </c>
      <c r="E2594" t="s">
        <v>5181</v>
      </c>
      <c r="F2594" t="s">
        <v>8510</v>
      </c>
      <c r="G2594" s="2">
        <v>128820.55451697945</v>
      </c>
      <c r="H2594" s="2">
        <v>141943.93529829886</v>
      </c>
      <c r="I2594" s="2">
        <v>111275.0226401422</v>
      </c>
      <c r="J2594" s="2">
        <v>113031.07358129414</v>
      </c>
      <c r="K2594" s="2">
        <v>76209.303868401272</v>
      </c>
      <c r="L2594" s="2">
        <v>63675.660819304139</v>
      </c>
      <c r="M2594" s="2">
        <f t="shared" si="40"/>
        <v>1253168.5408416446</v>
      </c>
    </row>
    <row r="2595" spans="1:13" x14ac:dyDescent="0.2">
      <c r="A2595">
        <v>3293</v>
      </c>
      <c r="B2595">
        <v>2590</v>
      </c>
      <c r="C2595">
        <v>1</v>
      </c>
      <c r="D2595" t="s">
        <v>5182</v>
      </c>
      <c r="E2595" t="s">
        <v>5183</v>
      </c>
      <c r="F2595" t="s">
        <v>8510</v>
      </c>
      <c r="G2595" s="2">
        <v>122301.07080457434</v>
      </c>
      <c r="H2595" s="2">
        <v>138300.60288999765</v>
      </c>
      <c r="I2595" s="2">
        <v>101555.24883061323</v>
      </c>
      <c r="J2595" s="2">
        <v>97290.315196536598</v>
      </c>
      <c r="K2595" s="2">
        <v>81681.847618381536</v>
      </c>
      <c r="L2595" s="2">
        <v>77083.904777121206</v>
      </c>
      <c r="M2595" s="2">
        <f t="shared" si="40"/>
        <v>1413070.0677582256</v>
      </c>
    </row>
    <row r="2596" spans="1:13" x14ac:dyDescent="0.2">
      <c r="A2596">
        <v>5118</v>
      </c>
      <c r="B2596">
        <v>2591</v>
      </c>
      <c r="C2596">
        <v>1</v>
      </c>
      <c r="D2596" t="s">
        <v>5184</v>
      </c>
      <c r="E2596" t="s">
        <v>5185</v>
      </c>
      <c r="F2596" t="s">
        <v>8510</v>
      </c>
      <c r="G2596" s="2">
        <v>156516.67023657367</v>
      </c>
      <c r="H2596" s="2">
        <v>154849.05128982934</v>
      </c>
      <c r="I2596" s="2">
        <v>124716.45966614732</v>
      </c>
      <c r="J2596" s="2">
        <v>123015.54966633166</v>
      </c>
      <c r="K2596" s="2">
        <v>120307.95916714158</v>
      </c>
      <c r="L2596" s="2">
        <v>115451.3876149773</v>
      </c>
      <c r="M2596" s="2">
        <f t="shared" si="40"/>
        <v>1433741.8870327687</v>
      </c>
    </row>
    <row r="2597" spans="1:13" x14ac:dyDescent="0.2">
      <c r="A2597">
        <v>2866</v>
      </c>
      <c r="B2597">
        <v>2592</v>
      </c>
      <c r="C2597">
        <v>1</v>
      </c>
      <c r="D2597" t="s">
        <v>5186</v>
      </c>
      <c r="E2597" t="s">
        <v>5187</v>
      </c>
      <c r="F2597" t="s">
        <v>8510</v>
      </c>
      <c r="G2597" s="2">
        <v>116031.94824525951</v>
      </c>
      <c r="H2597" s="2">
        <v>110492.19740030933</v>
      </c>
      <c r="I2597" s="2">
        <v>99754.695964293831</v>
      </c>
      <c r="J2597" s="2">
        <v>102510.88791043044</v>
      </c>
      <c r="K2597" s="2">
        <v>98043.966694241331</v>
      </c>
      <c r="L2597" s="2">
        <v>112051.11317723338</v>
      </c>
      <c r="M2597" s="2">
        <f t="shared" si="40"/>
        <v>1493391.642364861</v>
      </c>
    </row>
    <row r="2598" spans="1:13" x14ac:dyDescent="0.2">
      <c r="A2598">
        <v>3158</v>
      </c>
      <c r="B2598">
        <v>2593</v>
      </c>
      <c r="C2598">
        <v>1</v>
      </c>
      <c r="D2598" t="s">
        <v>5188</v>
      </c>
      <c r="E2598" t="s">
        <v>5189</v>
      </c>
      <c r="F2598" t="s">
        <v>8510</v>
      </c>
      <c r="G2598" s="2">
        <v>142730.48724715333</v>
      </c>
      <c r="H2598" s="2">
        <v>161604.87397083934</v>
      </c>
      <c r="I2598" s="2">
        <v>150784.60807598464</v>
      </c>
      <c r="J2598" s="2">
        <v>146767.43010508735</v>
      </c>
      <c r="K2598" s="2">
        <v>134908.17363214167</v>
      </c>
      <c r="L2598" s="2">
        <v>117711.25994188699</v>
      </c>
      <c r="M2598" s="2">
        <f t="shared" si="40"/>
        <v>1617378.8844403834</v>
      </c>
    </row>
    <row r="2599" spans="1:13" x14ac:dyDescent="0.2">
      <c r="A2599">
        <v>782</v>
      </c>
      <c r="B2599">
        <v>2594</v>
      </c>
      <c r="C2599">
        <v>1</v>
      </c>
      <c r="D2599" t="s">
        <v>5190</v>
      </c>
      <c r="E2599" t="s">
        <v>5191</v>
      </c>
      <c r="F2599" t="s">
        <v>8510</v>
      </c>
      <c r="G2599" s="2">
        <v>54411.522321782693</v>
      </c>
      <c r="H2599" s="2">
        <v>85726.974811824533</v>
      </c>
      <c r="I2599" s="2">
        <v>107342.12709509996</v>
      </c>
      <c r="J2599" s="2">
        <v>135443.74383971965</v>
      </c>
      <c r="K2599" s="2">
        <v>170928.65349908397</v>
      </c>
      <c r="L2599" s="2">
        <v>209019.02989977936</v>
      </c>
      <c r="M2599" s="2">
        <f t="shared" si="40"/>
        <v>1189305.4161796579</v>
      </c>
    </row>
    <row r="2600" spans="1:13" x14ac:dyDescent="0.2">
      <c r="A2600">
        <v>4333</v>
      </c>
      <c r="B2600">
        <v>2595</v>
      </c>
      <c r="C2600">
        <v>1</v>
      </c>
      <c r="D2600" t="s">
        <v>5192</v>
      </c>
      <c r="E2600" t="s">
        <v>5193</v>
      </c>
      <c r="F2600" t="s">
        <v>8510</v>
      </c>
      <c r="G2600" s="2">
        <v>100263.41171246994</v>
      </c>
      <c r="H2600" s="2">
        <v>64936.989125715241</v>
      </c>
      <c r="I2600" s="2">
        <v>66308.994745066302</v>
      </c>
      <c r="J2600" s="2">
        <v>61950.981589840027</v>
      </c>
      <c r="K2600" s="2">
        <v>67361.918364725032</v>
      </c>
      <c r="L2600" s="2">
        <v>65611.06917455123</v>
      </c>
      <c r="M2600" s="2">
        <f t="shared" si="40"/>
        <v>1164407.7629553839</v>
      </c>
    </row>
    <row r="2601" spans="1:13" x14ac:dyDescent="0.2">
      <c r="A2601">
        <v>2259</v>
      </c>
      <c r="B2601">
        <v>2596</v>
      </c>
      <c r="C2601">
        <v>1</v>
      </c>
      <c r="D2601" t="s">
        <v>5194</v>
      </c>
      <c r="E2601" t="s">
        <v>5195</v>
      </c>
      <c r="F2601" t="s">
        <v>8510</v>
      </c>
      <c r="G2601" s="2">
        <v>99188.102987089835</v>
      </c>
      <c r="H2601" s="2">
        <v>118862.82156566934</v>
      </c>
      <c r="I2601" s="2">
        <v>122108.29687840433</v>
      </c>
      <c r="J2601" s="2">
        <v>130093.013849137</v>
      </c>
      <c r="K2601" s="2">
        <v>136017.03950555201</v>
      </c>
      <c r="L2601" s="2">
        <v>131705.12345716334</v>
      </c>
      <c r="M2601" s="2">
        <f t="shared" si="40"/>
        <v>1117725.7151635615</v>
      </c>
    </row>
    <row r="2602" spans="1:13" x14ac:dyDescent="0.2">
      <c r="A2602">
        <v>382</v>
      </c>
      <c r="B2602">
        <v>2597</v>
      </c>
      <c r="C2602">
        <v>1</v>
      </c>
      <c r="D2602" t="s">
        <v>5196</v>
      </c>
      <c r="E2602" t="s">
        <v>5197</v>
      </c>
      <c r="F2602" t="s">
        <v>8510</v>
      </c>
      <c r="G2602" s="2">
        <v>54474.276908564032</v>
      </c>
      <c r="H2602" s="2">
        <v>69470.611522113075</v>
      </c>
      <c r="I2602" s="2">
        <v>63256.140574519093</v>
      </c>
      <c r="J2602" s="2">
        <v>81055.662701502602</v>
      </c>
      <c r="K2602" s="2">
        <v>62930.461517060328</v>
      </c>
      <c r="L2602" s="2">
        <v>48564.163696786563</v>
      </c>
      <c r="M2602" s="2">
        <f t="shared" si="40"/>
        <v>1002648.5103395984</v>
      </c>
    </row>
    <row r="2603" spans="1:13" x14ac:dyDescent="0.2">
      <c r="A2603">
        <v>4756</v>
      </c>
      <c r="B2603">
        <v>2598</v>
      </c>
      <c r="C2603">
        <v>1</v>
      </c>
      <c r="D2603" t="s">
        <v>5198</v>
      </c>
      <c r="E2603" t="s">
        <v>5199</v>
      </c>
      <c r="F2603" t="s">
        <v>8510</v>
      </c>
      <c r="G2603" s="2">
        <v>74956.151407369267</v>
      </c>
      <c r="H2603" s="2">
        <v>79368.466154478505</v>
      </c>
      <c r="I2603" s="2">
        <v>80743.758931159697</v>
      </c>
      <c r="J2603" s="2">
        <v>94485.602780740941</v>
      </c>
      <c r="K2603" s="2">
        <v>129614.82554942666</v>
      </c>
      <c r="L2603" s="2">
        <v>163728.38859587768</v>
      </c>
      <c r="M2603" s="2">
        <f t="shared" si="40"/>
        <v>1454794.5491879426</v>
      </c>
    </row>
    <row r="2604" spans="1:13" x14ac:dyDescent="0.2">
      <c r="A2604">
        <v>2013</v>
      </c>
      <c r="B2604">
        <v>2599</v>
      </c>
      <c r="C2604">
        <v>1</v>
      </c>
      <c r="D2604" t="s">
        <v>5200</v>
      </c>
      <c r="E2604" t="s">
        <v>5201</v>
      </c>
      <c r="F2604" t="s">
        <v>8510</v>
      </c>
      <c r="G2604" s="2">
        <v>132536.15052175967</v>
      </c>
      <c r="H2604" s="2">
        <v>132777.69327963132</v>
      </c>
      <c r="I2604" s="2">
        <v>127142.71424403733</v>
      </c>
      <c r="J2604" s="2">
        <v>151239.45679114634</v>
      </c>
      <c r="K2604" s="2">
        <v>147227.59052546031</v>
      </c>
      <c r="L2604" s="2">
        <v>140973.75040685499</v>
      </c>
      <c r="M2604" s="2">
        <f t="shared" si="40"/>
        <v>1535004.7321087052</v>
      </c>
    </row>
    <row r="2605" spans="1:13" x14ac:dyDescent="0.2">
      <c r="A2605">
        <v>4256</v>
      </c>
      <c r="B2605">
        <v>2600</v>
      </c>
      <c r="C2605">
        <v>1</v>
      </c>
      <c r="D2605" t="s">
        <v>5202</v>
      </c>
      <c r="E2605" t="s">
        <v>5203</v>
      </c>
      <c r="F2605" t="s">
        <v>8510</v>
      </c>
      <c r="G2605" s="2">
        <v>51455.163497655398</v>
      </c>
      <c r="H2605" s="2">
        <v>81225.58341636906</v>
      </c>
      <c r="I2605" s="2">
        <v>93305.453876966611</v>
      </c>
      <c r="J2605" s="2">
        <v>146491.33232629401</v>
      </c>
      <c r="K2605" s="2">
        <v>151112.14437188834</v>
      </c>
      <c r="L2605" s="2">
        <v>179517.6988506417</v>
      </c>
      <c r="M2605" s="2">
        <f t="shared" si="40"/>
        <v>1581809.9089193456</v>
      </c>
    </row>
    <row r="2606" spans="1:13" x14ac:dyDescent="0.2">
      <c r="A2606">
        <v>3130</v>
      </c>
      <c r="B2606">
        <v>2601</v>
      </c>
      <c r="C2606">
        <v>1</v>
      </c>
      <c r="D2606" t="s">
        <v>5204</v>
      </c>
      <c r="E2606" t="s">
        <v>5205</v>
      </c>
      <c r="F2606" t="s">
        <v>8510</v>
      </c>
      <c r="G2606" s="2">
        <v>63474.752267398697</v>
      </c>
      <c r="H2606" s="2">
        <v>105511.4835953829</v>
      </c>
      <c r="I2606" s="2">
        <v>128175.00223988334</v>
      </c>
      <c r="J2606" s="2">
        <v>162886.44588348866</v>
      </c>
      <c r="K2606" s="2">
        <v>193260.44523385665</v>
      </c>
      <c r="L2606" s="2">
        <v>225394.40335952034</v>
      </c>
      <c r="M2606" s="2">
        <f t="shared" si="40"/>
        <v>1624484.1225098199</v>
      </c>
    </row>
    <row r="2607" spans="1:13" x14ac:dyDescent="0.2">
      <c r="A2607">
        <v>4264</v>
      </c>
      <c r="B2607">
        <v>2602</v>
      </c>
      <c r="C2607">
        <v>1</v>
      </c>
      <c r="D2607" t="s">
        <v>5206</v>
      </c>
      <c r="E2607" t="s">
        <v>5207</v>
      </c>
      <c r="F2607" t="s">
        <v>8510</v>
      </c>
      <c r="G2607" s="2">
        <v>144216.99967431565</v>
      </c>
      <c r="H2607" s="2">
        <v>135083.99811153967</v>
      </c>
      <c r="I2607" s="2">
        <v>130946.766339034</v>
      </c>
      <c r="J2607" s="2">
        <v>116156.74490379433</v>
      </c>
      <c r="K2607" s="2">
        <v>106368.80334198133</v>
      </c>
      <c r="L2607" s="2">
        <v>113008.27755962433</v>
      </c>
      <c r="M2607" s="2">
        <f t="shared" si="40"/>
        <v>1426863.5829638331</v>
      </c>
    </row>
    <row r="2608" spans="1:13" x14ac:dyDescent="0.2">
      <c r="A2608">
        <v>2078</v>
      </c>
      <c r="B2608">
        <v>2603</v>
      </c>
      <c r="C2608">
        <v>1</v>
      </c>
      <c r="D2608" t="s">
        <v>5208</v>
      </c>
      <c r="E2608" t="s">
        <v>5209</v>
      </c>
      <c r="F2608" t="s">
        <v>8510</v>
      </c>
      <c r="G2608" s="2">
        <v>138081.19349761834</v>
      </c>
      <c r="H2608" s="2">
        <v>138167.80999588102</v>
      </c>
      <c r="I2608" s="2">
        <v>106615.97157782801</v>
      </c>
      <c r="J2608" s="2">
        <v>113836.6341217638</v>
      </c>
      <c r="K2608" s="2">
        <v>98867.973494603808</v>
      </c>
      <c r="L2608" s="2">
        <v>85512.410345848766</v>
      </c>
      <c r="M2608" s="2">
        <f t="shared" si="40"/>
        <v>1032793.7822462091</v>
      </c>
    </row>
    <row r="2609" spans="1:13" x14ac:dyDescent="0.2">
      <c r="A2609">
        <v>2790</v>
      </c>
      <c r="B2609">
        <v>2604</v>
      </c>
      <c r="C2609">
        <v>1</v>
      </c>
      <c r="D2609" t="s">
        <v>5210</v>
      </c>
      <c r="E2609" t="s">
        <v>5211</v>
      </c>
      <c r="F2609" t="s">
        <v>8510</v>
      </c>
      <c r="G2609" s="2">
        <v>26947.50644042304</v>
      </c>
      <c r="H2609" s="2">
        <v>47944.378236686265</v>
      </c>
      <c r="I2609" s="2">
        <v>33103.763479114365</v>
      </c>
      <c r="J2609" s="2">
        <v>75085.899353703659</v>
      </c>
      <c r="K2609" s="2">
        <v>71400.185222647604</v>
      </c>
      <c r="L2609" s="2">
        <v>97230.056480090483</v>
      </c>
      <c r="M2609" s="2">
        <f t="shared" si="40"/>
        <v>869468.34281242709</v>
      </c>
    </row>
    <row r="2610" spans="1:13" x14ac:dyDescent="0.2">
      <c r="A2610">
        <v>2010</v>
      </c>
      <c r="B2610">
        <v>2605</v>
      </c>
      <c r="C2610">
        <v>1</v>
      </c>
      <c r="D2610" t="s">
        <v>5212</v>
      </c>
      <c r="E2610" t="s">
        <v>5213</v>
      </c>
      <c r="F2610" t="s">
        <v>8510</v>
      </c>
      <c r="G2610" s="2">
        <v>82220.316140409966</v>
      </c>
      <c r="H2610" s="2">
        <v>78792.379784156728</v>
      </c>
      <c r="I2610" s="2">
        <v>91738.335656761934</v>
      </c>
      <c r="J2610" s="2">
        <v>95297.431284203674</v>
      </c>
      <c r="K2610" s="2">
        <v>89289.979137886665</v>
      </c>
      <c r="L2610" s="2">
        <v>80418.111596342802</v>
      </c>
      <c r="M2610" s="2">
        <f t="shared" si="40"/>
        <v>1450112.9017145077</v>
      </c>
    </row>
    <row r="2611" spans="1:13" x14ac:dyDescent="0.2">
      <c r="A2611">
        <v>3183</v>
      </c>
      <c r="B2611">
        <v>2606</v>
      </c>
      <c r="C2611">
        <v>1</v>
      </c>
      <c r="D2611" t="s">
        <v>5214</v>
      </c>
      <c r="E2611" t="s">
        <v>5215</v>
      </c>
      <c r="F2611" t="s">
        <v>8510</v>
      </c>
      <c r="G2611" s="2">
        <v>155426.02805718267</v>
      </c>
      <c r="H2611" s="2">
        <v>167826.25666766232</v>
      </c>
      <c r="I2611" s="2">
        <v>144127.64942910266</v>
      </c>
      <c r="J2611" s="2">
        <v>174953.98503767932</v>
      </c>
      <c r="K2611" s="2">
        <v>136540.678787179</v>
      </c>
      <c r="L2611" s="2">
        <v>153481.75013594</v>
      </c>
      <c r="M2611" s="2">
        <f t="shared" si="40"/>
        <v>1892459.8421141065</v>
      </c>
    </row>
    <row r="2612" spans="1:13" x14ac:dyDescent="0.2">
      <c r="A2612">
        <v>5539</v>
      </c>
      <c r="B2612">
        <v>2607</v>
      </c>
      <c r="C2612">
        <v>1</v>
      </c>
      <c r="D2612" t="s">
        <v>5216</v>
      </c>
      <c r="E2612" t="s">
        <v>5217</v>
      </c>
      <c r="F2612" t="s">
        <v>8510</v>
      </c>
      <c r="G2612" s="2">
        <v>98358.017889967668</v>
      </c>
      <c r="H2612" s="2">
        <v>119429.74440409872</v>
      </c>
      <c r="I2612" s="2">
        <v>131075.34531989868</v>
      </c>
      <c r="J2612" s="2">
        <v>170706.94585534066</v>
      </c>
      <c r="K2612" s="2">
        <v>193856.55397722698</v>
      </c>
      <c r="L2612" s="2">
        <v>246676.88655282767</v>
      </c>
      <c r="M2612" s="2">
        <f t="shared" si="40"/>
        <v>1611715.0632513463</v>
      </c>
    </row>
    <row r="2613" spans="1:13" x14ac:dyDescent="0.2">
      <c r="A2613">
        <v>2655</v>
      </c>
      <c r="B2613">
        <v>2608</v>
      </c>
      <c r="C2613">
        <v>1</v>
      </c>
      <c r="D2613" t="s">
        <v>5218</v>
      </c>
      <c r="E2613" t="s">
        <v>5219</v>
      </c>
      <c r="F2613" t="s">
        <v>8510</v>
      </c>
      <c r="G2613" s="2">
        <v>120830.50551542563</v>
      </c>
      <c r="H2613" s="2">
        <v>113427.15446608867</v>
      </c>
      <c r="I2613" s="2">
        <v>103887.39251696266</v>
      </c>
      <c r="J2613" s="2">
        <v>93476.540289546028</v>
      </c>
      <c r="K2613" s="2">
        <v>79061.26060477733</v>
      </c>
      <c r="L2613" s="2">
        <v>140928.71585918553</v>
      </c>
      <c r="M2613" s="2">
        <f t="shared" si="40"/>
        <v>1425000.9478176769</v>
      </c>
    </row>
    <row r="2614" spans="1:13" x14ac:dyDescent="0.2">
      <c r="A2614">
        <v>5326</v>
      </c>
      <c r="B2614">
        <v>2609</v>
      </c>
      <c r="C2614">
        <v>1</v>
      </c>
      <c r="D2614" t="s">
        <v>5220</v>
      </c>
      <c r="E2614" t="s">
        <v>5221</v>
      </c>
      <c r="F2614" t="s">
        <v>8510</v>
      </c>
      <c r="G2614" s="2">
        <v>65318.711980205961</v>
      </c>
      <c r="H2614" s="2">
        <v>85672.688242028395</v>
      </c>
      <c r="I2614" s="2">
        <v>95705.774807775757</v>
      </c>
      <c r="J2614" s="2">
        <v>128429.25061133807</v>
      </c>
      <c r="K2614" s="2">
        <v>186585.67493013735</v>
      </c>
      <c r="L2614" s="2">
        <v>211677.27799420562</v>
      </c>
      <c r="M2614" s="2">
        <f t="shared" si="40"/>
        <v>1170707.5731677569</v>
      </c>
    </row>
    <row r="2615" spans="1:13" x14ac:dyDescent="0.2">
      <c r="A2615">
        <v>4253</v>
      </c>
      <c r="B2615">
        <v>2610</v>
      </c>
      <c r="C2615">
        <v>1</v>
      </c>
      <c r="D2615" t="s">
        <v>5222</v>
      </c>
      <c r="E2615" t="s">
        <v>5223</v>
      </c>
      <c r="F2615" t="s">
        <v>8510</v>
      </c>
      <c r="G2615" s="2">
        <v>75390.463622382071</v>
      </c>
      <c r="H2615" s="2">
        <v>57448.273482995493</v>
      </c>
      <c r="I2615" s="2">
        <v>61857.758387673588</v>
      </c>
      <c r="J2615" s="2">
        <v>53320.050982046298</v>
      </c>
      <c r="K2615" s="2">
        <v>74580.623032772331</v>
      </c>
      <c r="L2615" s="2">
        <v>74721.025094196302</v>
      </c>
      <c r="M2615" s="2">
        <f t="shared" si="40"/>
        <v>1226917.4972232827</v>
      </c>
    </row>
    <row r="2616" spans="1:13" x14ac:dyDescent="0.2">
      <c r="A2616">
        <v>94</v>
      </c>
      <c r="B2616">
        <v>2611</v>
      </c>
      <c r="C2616">
        <v>1</v>
      </c>
      <c r="D2616" t="s">
        <v>5224</v>
      </c>
      <c r="E2616" t="s">
        <v>5225</v>
      </c>
      <c r="F2616" t="s">
        <v>8510</v>
      </c>
      <c r="G2616" s="2">
        <v>183030.10577387866</v>
      </c>
      <c r="H2616" s="2">
        <v>157725.29869317202</v>
      </c>
      <c r="I2616" s="2">
        <v>149830.61360026835</v>
      </c>
      <c r="J2616" s="2">
        <v>113651.0134778613</v>
      </c>
      <c r="K2616" s="2">
        <v>107912.61322545033</v>
      </c>
      <c r="L2616" s="2">
        <v>117449.65785058588</v>
      </c>
      <c r="M2616" s="2">
        <f t="shared" si="40"/>
        <v>1736892.6160430121</v>
      </c>
    </row>
    <row r="2617" spans="1:13" x14ac:dyDescent="0.2">
      <c r="A2617">
        <v>5395</v>
      </c>
      <c r="B2617">
        <v>2612</v>
      </c>
      <c r="C2617">
        <v>1</v>
      </c>
      <c r="D2617" t="s">
        <v>5226</v>
      </c>
      <c r="E2617" t="s">
        <v>5227</v>
      </c>
      <c r="F2617" t="s">
        <v>8510</v>
      </c>
      <c r="G2617" s="2">
        <v>29124.963908529335</v>
      </c>
      <c r="H2617" s="2">
        <v>94137.866702741361</v>
      </c>
      <c r="I2617" s="2">
        <v>149622.40273786633</v>
      </c>
      <c r="J2617" s="2">
        <v>186212.48846185234</v>
      </c>
      <c r="K2617" s="2">
        <v>196870.27078653334</v>
      </c>
      <c r="L2617" s="2">
        <v>251325.32082427302</v>
      </c>
      <c r="M2617" s="2">
        <f t="shared" si="40"/>
        <v>1768929.9474951574</v>
      </c>
    </row>
    <row r="2618" spans="1:13" x14ac:dyDescent="0.2">
      <c r="A2618">
        <v>3888</v>
      </c>
      <c r="B2618">
        <v>2613</v>
      </c>
      <c r="C2618">
        <v>1</v>
      </c>
      <c r="D2618" t="s">
        <v>5228</v>
      </c>
      <c r="E2618" t="s">
        <v>5229</v>
      </c>
      <c r="F2618" t="s">
        <v>8510</v>
      </c>
      <c r="G2618" s="2">
        <v>157320.83781944498</v>
      </c>
      <c r="H2618" s="2">
        <v>142360.68936997364</v>
      </c>
      <c r="I2618" s="2">
        <v>147452.09417526165</v>
      </c>
      <c r="J2618" s="2">
        <v>127640.27740939066</v>
      </c>
      <c r="K2618" s="2">
        <v>141664.73258245064</v>
      </c>
      <c r="L2618" s="2">
        <v>145198.00271683998</v>
      </c>
      <c r="M2618" s="2">
        <f t="shared" si="40"/>
        <v>1503233.5274849571</v>
      </c>
    </row>
    <row r="2619" spans="1:13" x14ac:dyDescent="0.2">
      <c r="A2619">
        <v>5267</v>
      </c>
      <c r="B2619">
        <v>2614</v>
      </c>
      <c r="C2619">
        <v>1</v>
      </c>
      <c r="D2619" t="s">
        <v>5230</v>
      </c>
      <c r="E2619" t="s">
        <v>5231</v>
      </c>
      <c r="F2619" t="s">
        <v>8510</v>
      </c>
      <c r="G2619" s="2">
        <v>98124.914362255702</v>
      </c>
      <c r="H2619" s="2">
        <v>99745.598467371266</v>
      </c>
      <c r="I2619" s="2">
        <v>105741.00260298833</v>
      </c>
      <c r="J2619" s="2">
        <v>117559.67252670666</v>
      </c>
      <c r="K2619" s="2">
        <v>108262.30434516154</v>
      </c>
      <c r="L2619" s="2">
        <v>112163.40110711183</v>
      </c>
      <c r="M2619" s="2">
        <f t="shared" si="40"/>
        <v>995870.61384445312</v>
      </c>
    </row>
    <row r="2620" spans="1:13" x14ac:dyDescent="0.2">
      <c r="A2620">
        <v>3800</v>
      </c>
      <c r="B2620">
        <v>2615</v>
      </c>
      <c r="C2620">
        <v>1</v>
      </c>
      <c r="D2620" t="s">
        <v>5232</v>
      </c>
      <c r="E2620" t="s">
        <v>5233</v>
      </c>
      <c r="F2620" t="s">
        <v>8510</v>
      </c>
      <c r="G2620" s="2">
        <v>84895.588524036677</v>
      </c>
      <c r="H2620" s="2">
        <v>59801.140396010735</v>
      </c>
      <c r="I2620" s="2">
        <v>56097.782344224201</v>
      </c>
      <c r="J2620" s="2">
        <v>49568.682360589672</v>
      </c>
      <c r="K2620" s="2">
        <v>51172.706441905299</v>
      </c>
      <c r="L2620" s="2">
        <v>52737.820366091364</v>
      </c>
      <c r="M2620" s="2">
        <f t="shared" si="40"/>
        <v>919771.60305141564</v>
      </c>
    </row>
    <row r="2621" spans="1:13" x14ac:dyDescent="0.2">
      <c r="A2621">
        <v>4434</v>
      </c>
      <c r="B2621">
        <v>2616</v>
      </c>
      <c r="C2621">
        <v>1</v>
      </c>
      <c r="D2621" t="s">
        <v>5234</v>
      </c>
      <c r="E2621" t="s">
        <v>5235</v>
      </c>
      <c r="F2621" t="s">
        <v>8510</v>
      </c>
      <c r="G2621" s="2">
        <v>66441.915084487395</v>
      </c>
      <c r="H2621" s="2">
        <v>76283.881769231128</v>
      </c>
      <c r="I2621" s="2">
        <v>87680.079760648936</v>
      </c>
      <c r="J2621" s="2">
        <v>91922.484234453936</v>
      </c>
      <c r="K2621" s="2">
        <v>114183.20970832249</v>
      </c>
      <c r="L2621" s="2">
        <v>128986.31206141366</v>
      </c>
      <c r="M2621" s="2">
        <f t="shared" si="40"/>
        <v>1504828.4526523391</v>
      </c>
    </row>
    <row r="2622" spans="1:13" x14ac:dyDescent="0.2">
      <c r="A2622">
        <v>1621</v>
      </c>
      <c r="B2622">
        <v>2617</v>
      </c>
      <c r="C2622">
        <v>1</v>
      </c>
      <c r="D2622" t="s">
        <v>5236</v>
      </c>
      <c r="E2622" t="s">
        <v>5237</v>
      </c>
      <c r="F2622" t="s">
        <v>8510</v>
      </c>
      <c r="G2622" s="2">
        <v>149729.49201759335</v>
      </c>
      <c r="H2622" s="2">
        <v>195269.81511454764</v>
      </c>
      <c r="I2622" s="2">
        <v>188784.10525557899</v>
      </c>
      <c r="J2622" s="2">
        <v>160577.09368496668</v>
      </c>
      <c r="K2622" s="2">
        <v>142738.8385547231</v>
      </c>
      <c r="L2622" s="2">
        <v>102231.22540637174</v>
      </c>
      <c r="M2622" s="2">
        <f t="shared" si="40"/>
        <v>1566757.0847387288</v>
      </c>
    </row>
    <row r="2623" spans="1:13" x14ac:dyDescent="0.2">
      <c r="A2623">
        <v>135</v>
      </c>
      <c r="B2623">
        <v>2618</v>
      </c>
      <c r="C2623">
        <v>1</v>
      </c>
      <c r="D2623" t="s">
        <v>5238</v>
      </c>
      <c r="E2623" t="s">
        <v>5239</v>
      </c>
      <c r="F2623" t="s">
        <v>8510</v>
      </c>
      <c r="G2623" s="2">
        <v>78521.096486540599</v>
      </c>
      <c r="H2623" s="2">
        <v>138265.11137507568</v>
      </c>
      <c r="I2623" s="2">
        <v>112503.54602684021</v>
      </c>
      <c r="J2623" s="2">
        <v>122384.127194639</v>
      </c>
      <c r="K2623" s="2">
        <v>95061.589144501078</v>
      </c>
      <c r="L2623" s="2">
        <v>80691.044477350704</v>
      </c>
      <c r="M2623" s="2">
        <f t="shared" si="40"/>
        <v>1607262.6456536786</v>
      </c>
    </row>
    <row r="2624" spans="1:13" x14ac:dyDescent="0.2">
      <c r="A2624">
        <v>5335</v>
      </c>
      <c r="B2624">
        <v>2619</v>
      </c>
      <c r="C2624">
        <v>1</v>
      </c>
      <c r="D2624" t="s">
        <v>5240</v>
      </c>
      <c r="E2624" t="s">
        <v>5241</v>
      </c>
      <c r="F2624" t="s">
        <v>8510</v>
      </c>
      <c r="G2624" s="2">
        <v>136671.743146244</v>
      </c>
      <c r="H2624" s="2">
        <v>145725.03016382732</v>
      </c>
      <c r="I2624" s="2">
        <v>161709.017094896</v>
      </c>
      <c r="J2624" s="2">
        <v>176684.64793522967</v>
      </c>
      <c r="K2624" s="2">
        <v>172608.70425649665</v>
      </c>
      <c r="L2624" s="2">
        <v>186436.98835203765</v>
      </c>
      <c r="M2624" s="2">
        <f t="shared" si="40"/>
        <v>1777024.4499278679</v>
      </c>
    </row>
    <row r="2625" spans="1:13" x14ac:dyDescent="0.2">
      <c r="A2625">
        <v>4737</v>
      </c>
      <c r="B2625">
        <v>2620</v>
      </c>
      <c r="C2625">
        <v>1</v>
      </c>
      <c r="D2625" t="s">
        <v>5242</v>
      </c>
      <c r="E2625" t="s">
        <v>5243</v>
      </c>
      <c r="F2625" t="s">
        <v>8510</v>
      </c>
      <c r="G2625" s="2">
        <v>103234.62214766744</v>
      </c>
      <c r="H2625" s="2">
        <v>124775.82933471266</v>
      </c>
      <c r="I2625" s="2">
        <v>130983.923341509</v>
      </c>
      <c r="J2625" s="2">
        <v>154207.57141430301</v>
      </c>
      <c r="K2625" s="2">
        <v>136927.94675319133</v>
      </c>
      <c r="L2625" s="2">
        <v>147058.42598775332</v>
      </c>
      <c r="M2625" s="2">
        <f t="shared" si="40"/>
        <v>1700407.515424303</v>
      </c>
    </row>
    <row r="2626" spans="1:13" x14ac:dyDescent="0.2">
      <c r="A2626">
        <v>1387</v>
      </c>
      <c r="B2626">
        <v>2621</v>
      </c>
      <c r="C2626">
        <v>1</v>
      </c>
      <c r="D2626" t="s">
        <v>5244</v>
      </c>
      <c r="E2626" t="s">
        <v>5245</v>
      </c>
      <c r="F2626" t="s">
        <v>8510</v>
      </c>
      <c r="G2626" s="2">
        <v>174351.59103483733</v>
      </c>
      <c r="H2626" s="2">
        <v>151694.16156389267</v>
      </c>
      <c r="I2626" s="2">
        <v>154153.84292114034</v>
      </c>
      <c r="J2626" s="2">
        <v>131777.73733598</v>
      </c>
      <c r="K2626" s="2">
        <v>139711.01313820068</v>
      </c>
      <c r="L2626" s="2">
        <v>151530.85045111537</v>
      </c>
      <c r="M2626" s="2">
        <f t="shared" si="40"/>
        <v>1292133.6788076872</v>
      </c>
    </row>
    <row r="2627" spans="1:13" x14ac:dyDescent="0.2">
      <c r="A2627">
        <v>4174</v>
      </c>
      <c r="B2627">
        <v>2622</v>
      </c>
      <c r="C2627">
        <v>1</v>
      </c>
      <c r="D2627" t="s">
        <v>5246</v>
      </c>
      <c r="E2627" t="s">
        <v>5247</v>
      </c>
      <c r="F2627" t="s">
        <v>8510</v>
      </c>
      <c r="G2627" s="2">
        <v>112900.215521833</v>
      </c>
      <c r="H2627" s="2">
        <v>67757.723566085406</v>
      </c>
      <c r="I2627" s="2">
        <v>75616.099467655658</v>
      </c>
      <c r="J2627" s="2">
        <v>53300.224808943727</v>
      </c>
      <c r="K2627" s="2">
        <v>43143.828627977768</v>
      </c>
      <c r="L2627" s="2">
        <v>36196.390370025299</v>
      </c>
      <c r="M2627" s="2">
        <f t="shared" si="40"/>
        <v>1279186.7902220057</v>
      </c>
    </row>
    <row r="2628" spans="1:13" x14ac:dyDescent="0.2">
      <c r="A2628">
        <v>5486</v>
      </c>
      <c r="B2628">
        <v>2623</v>
      </c>
      <c r="C2628">
        <v>1</v>
      </c>
      <c r="D2628" t="s">
        <v>5248</v>
      </c>
      <c r="E2628" t="s">
        <v>5249</v>
      </c>
      <c r="F2628" t="s">
        <v>8510</v>
      </c>
      <c r="G2628" s="2">
        <v>84627.099310033504</v>
      </c>
      <c r="H2628" s="2">
        <v>110837.78168145666</v>
      </c>
      <c r="I2628" s="2">
        <v>136544.26778605735</v>
      </c>
      <c r="J2628" s="2">
        <v>154289.53884064933</v>
      </c>
      <c r="K2628" s="2">
        <v>189492.65383317202</v>
      </c>
      <c r="L2628" s="2">
        <v>214480.96640811602</v>
      </c>
      <c r="M2628" s="2">
        <f t="shared" si="40"/>
        <v>1664352.7106127078</v>
      </c>
    </row>
    <row r="2629" spans="1:13" x14ac:dyDescent="0.2">
      <c r="A2629">
        <v>1495</v>
      </c>
      <c r="B2629">
        <v>2624</v>
      </c>
      <c r="C2629">
        <v>1</v>
      </c>
      <c r="D2629" t="s">
        <v>5250</v>
      </c>
      <c r="E2629" t="s">
        <v>5251</v>
      </c>
      <c r="F2629" t="s">
        <v>8510</v>
      </c>
      <c r="G2629" s="2">
        <v>124652.73992749651</v>
      </c>
      <c r="H2629" s="2">
        <v>160339.16509248302</v>
      </c>
      <c r="I2629" s="2">
        <v>146112.10386575802</v>
      </c>
      <c r="J2629" s="2">
        <v>128768.12586840366</v>
      </c>
      <c r="K2629" s="2">
        <v>101490.55231356779</v>
      </c>
      <c r="L2629" s="2">
        <v>112717.7156855138</v>
      </c>
      <c r="M2629" s="2">
        <f t="shared" si="40"/>
        <v>1599574.067483108</v>
      </c>
    </row>
    <row r="2630" spans="1:13" x14ac:dyDescent="0.2">
      <c r="A2630">
        <v>3828</v>
      </c>
      <c r="B2630">
        <v>2625</v>
      </c>
      <c r="C2630">
        <v>1</v>
      </c>
      <c r="D2630" t="s">
        <v>5252</v>
      </c>
      <c r="E2630" t="s">
        <v>5253</v>
      </c>
      <c r="F2630" t="s">
        <v>8510</v>
      </c>
      <c r="G2630" s="2">
        <v>102659.63619053579</v>
      </c>
      <c r="H2630" s="2">
        <v>137467.78450917432</v>
      </c>
      <c r="I2630" s="2">
        <v>138661.92450784301</v>
      </c>
      <c r="J2630" s="2">
        <v>156232.36236821066</v>
      </c>
      <c r="K2630" s="2">
        <v>154174.914057913</v>
      </c>
      <c r="L2630" s="2">
        <v>136297.04309620833</v>
      </c>
      <c r="M2630" s="2">
        <f t="shared" si="40"/>
        <v>1537612.3959254792</v>
      </c>
    </row>
    <row r="2631" spans="1:13" x14ac:dyDescent="0.2">
      <c r="A2631">
        <v>5157</v>
      </c>
      <c r="B2631">
        <v>2626</v>
      </c>
      <c r="C2631">
        <v>1</v>
      </c>
      <c r="D2631" t="s">
        <v>5254</v>
      </c>
      <c r="E2631" t="s">
        <v>5255</v>
      </c>
      <c r="F2631" t="s">
        <v>8510</v>
      </c>
      <c r="G2631" s="2">
        <v>177426.72042870999</v>
      </c>
      <c r="H2631" s="2">
        <v>121550.70982552867</v>
      </c>
      <c r="I2631" s="2">
        <v>124023.10160199033</v>
      </c>
      <c r="J2631" s="2">
        <v>93320.805057966543</v>
      </c>
      <c r="K2631" s="2">
        <v>95091.068647602151</v>
      </c>
      <c r="L2631" s="2">
        <v>100706.32563379624</v>
      </c>
      <c r="M2631" s="2">
        <f t="shared" ref="M2631:M2694" si="41">SUM(G2631:L2632)</f>
        <v>1357362.1729835304</v>
      </c>
    </row>
    <row r="2632" spans="1:13" x14ac:dyDescent="0.2">
      <c r="A2632">
        <v>1634</v>
      </c>
      <c r="B2632">
        <v>2627</v>
      </c>
      <c r="C2632">
        <v>1</v>
      </c>
      <c r="D2632" t="s">
        <v>5256</v>
      </c>
      <c r="E2632" t="s">
        <v>5257</v>
      </c>
      <c r="F2632" t="s">
        <v>8510</v>
      </c>
      <c r="G2632" s="2">
        <v>84844.322170185435</v>
      </c>
      <c r="H2632" s="2">
        <v>97925.518228387227</v>
      </c>
      <c r="I2632" s="2">
        <v>120488.20569113501</v>
      </c>
      <c r="J2632" s="2">
        <v>136183.24522187599</v>
      </c>
      <c r="K2632" s="2">
        <v>106323.31572189047</v>
      </c>
      <c r="L2632" s="2">
        <v>99478.834754462237</v>
      </c>
      <c r="M2632" s="2">
        <f t="shared" si="41"/>
        <v>1305510.4317664555</v>
      </c>
    </row>
    <row r="2633" spans="1:13" x14ac:dyDescent="0.2">
      <c r="A2633">
        <v>2512</v>
      </c>
      <c r="B2633">
        <v>2628</v>
      </c>
      <c r="C2633">
        <v>1</v>
      </c>
      <c r="D2633" t="s">
        <v>5258</v>
      </c>
      <c r="E2633" t="s">
        <v>5259</v>
      </c>
      <c r="F2633" t="s">
        <v>8510</v>
      </c>
      <c r="G2633" s="2">
        <v>167195.26987435736</v>
      </c>
      <c r="H2633" s="2">
        <v>114653.19170456399</v>
      </c>
      <c r="I2633" s="2">
        <v>114362.20626173833</v>
      </c>
      <c r="J2633" s="2">
        <v>86522.748191167368</v>
      </c>
      <c r="K2633" s="2">
        <v>88076.913184881094</v>
      </c>
      <c r="L2633" s="2">
        <v>89456.660761810766</v>
      </c>
      <c r="M2633" s="2">
        <f t="shared" si="41"/>
        <v>1482109.3431820041</v>
      </c>
    </row>
    <row r="2634" spans="1:13" x14ac:dyDescent="0.2">
      <c r="A2634">
        <v>1721</v>
      </c>
      <c r="B2634">
        <v>2629</v>
      </c>
      <c r="C2634">
        <v>1</v>
      </c>
      <c r="D2634" t="s">
        <v>5260</v>
      </c>
      <c r="E2634" t="s">
        <v>5261</v>
      </c>
      <c r="F2634" t="s">
        <v>8510</v>
      </c>
      <c r="G2634" s="2">
        <v>241993.86795865567</v>
      </c>
      <c r="H2634" s="2">
        <v>181146.40944736</v>
      </c>
      <c r="I2634" s="2">
        <v>118493.20743715466</v>
      </c>
      <c r="J2634" s="2">
        <v>113049.90969910927</v>
      </c>
      <c r="K2634" s="2">
        <v>74874.775313030405</v>
      </c>
      <c r="L2634" s="2">
        <v>92284.18334817524</v>
      </c>
      <c r="M2634" s="2">
        <f t="shared" si="41"/>
        <v>1129493.9511652882</v>
      </c>
    </row>
    <row r="2635" spans="1:13" x14ac:dyDescent="0.2">
      <c r="A2635">
        <v>3307</v>
      </c>
      <c r="B2635">
        <v>2630</v>
      </c>
      <c r="C2635">
        <v>1</v>
      </c>
      <c r="D2635" t="s">
        <v>5262</v>
      </c>
      <c r="E2635" t="s">
        <v>5263</v>
      </c>
      <c r="F2635" t="s">
        <v>8510</v>
      </c>
      <c r="G2635" s="2">
        <v>32866.991506746097</v>
      </c>
      <c r="H2635" s="2">
        <v>41207.142021551466</v>
      </c>
      <c r="I2635" s="2">
        <v>47229.98360422007</v>
      </c>
      <c r="J2635" s="2">
        <v>57202.910688317563</v>
      </c>
      <c r="K2635" s="2">
        <v>66335.881302925598</v>
      </c>
      <c r="L2635" s="2">
        <v>62808.688838042093</v>
      </c>
      <c r="M2635" s="2">
        <f t="shared" si="41"/>
        <v>830497.31763678603</v>
      </c>
    </row>
    <row r="2636" spans="1:13" x14ac:dyDescent="0.2">
      <c r="A2636">
        <v>4384</v>
      </c>
      <c r="B2636">
        <v>2631</v>
      </c>
      <c r="C2636">
        <v>1</v>
      </c>
      <c r="D2636" t="s">
        <v>5264</v>
      </c>
      <c r="E2636" t="s">
        <v>5265</v>
      </c>
      <c r="F2636" t="s">
        <v>8510</v>
      </c>
      <c r="G2636" s="2">
        <v>114844.39012945459</v>
      </c>
      <c r="H2636" s="2">
        <v>83924.204723609684</v>
      </c>
      <c r="I2636" s="2">
        <v>79051.232720372864</v>
      </c>
      <c r="J2636" s="2">
        <v>86635.843715185081</v>
      </c>
      <c r="K2636" s="2">
        <v>83658.75345659173</v>
      </c>
      <c r="L2636" s="2">
        <v>74731.294929769225</v>
      </c>
      <c r="M2636" s="2">
        <f t="shared" si="41"/>
        <v>1215587.3415551803</v>
      </c>
    </row>
    <row r="2637" spans="1:13" x14ac:dyDescent="0.2">
      <c r="A2637">
        <v>4058</v>
      </c>
      <c r="B2637">
        <v>2632</v>
      </c>
      <c r="C2637">
        <v>1</v>
      </c>
      <c r="D2637" t="s">
        <v>5266</v>
      </c>
      <c r="E2637" t="s">
        <v>5267</v>
      </c>
      <c r="F2637" t="s">
        <v>8510</v>
      </c>
      <c r="G2637" s="2">
        <v>152861.78356459967</v>
      </c>
      <c r="H2637" s="2">
        <v>122818.43620309133</v>
      </c>
      <c r="I2637" s="2">
        <v>117466.60865475767</v>
      </c>
      <c r="J2637" s="2">
        <v>103011.51033772567</v>
      </c>
      <c r="K2637" s="2">
        <v>100837.45459182416</v>
      </c>
      <c r="L2637" s="2">
        <v>95745.828528198574</v>
      </c>
      <c r="M2637" s="2">
        <f t="shared" si="41"/>
        <v>1166681.6250687889</v>
      </c>
    </row>
    <row r="2638" spans="1:13" x14ac:dyDescent="0.2">
      <c r="A2638">
        <v>91</v>
      </c>
      <c r="B2638">
        <v>2633</v>
      </c>
      <c r="C2638">
        <v>1</v>
      </c>
      <c r="D2638" t="s">
        <v>5268</v>
      </c>
      <c r="E2638" t="s">
        <v>5269</v>
      </c>
      <c r="F2638" t="s">
        <v>8510</v>
      </c>
      <c r="G2638" s="2">
        <v>57735.439708945727</v>
      </c>
      <c r="H2638" s="2">
        <v>56007.879246592463</v>
      </c>
      <c r="I2638" s="2">
        <v>70003.244043038096</v>
      </c>
      <c r="J2638" s="2">
        <v>87133.921935137871</v>
      </c>
      <c r="K2638" s="2">
        <v>101718.95339091832</v>
      </c>
      <c r="L2638" s="2">
        <v>101340.56486395928</v>
      </c>
      <c r="M2638" s="2">
        <f t="shared" si="41"/>
        <v>1027664.5219876495</v>
      </c>
    </row>
    <row r="2639" spans="1:13" x14ac:dyDescent="0.2">
      <c r="A2639">
        <v>2828</v>
      </c>
      <c r="B2639">
        <v>2634</v>
      </c>
      <c r="C2639">
        <v>1</v>
      </c>
      <c r="D2639" t="s">
        <v>5270</v>
      </c>
      <c r="E2639" t="s">
        <v>5271</v>
      </c>
      <c r="F2639" t="s">
        <v>8510</v>
      </c>
      <c r="G2639" s="2">
        <v>116044.59784958816</v>
      </c>
      <c r="H2639" s="2">
        <v>89572.198468359958</v>
      </c>
      <c r="I2639" s="2">
        <v>105869.84326069022</v>
      </c>
      <c r="J2639" s="2">
        <v>80551.189244174573</v>
      </c>
      <c r="K2639" s="2">
        <v>79285.861667313162</v>
      </c>
      <c r="L2639" s="2">
        <v>82400.828308931625</v>
      </c>
      <c r="M2639" s="2">
        <f t="shared" si="41"/>
        <v>1328505.6185681697</v>
      </c>
    </row>
    <row r="2640" spans="1:13" x14ac:dyDescent="0.2">
      <c r="A2640">
        <v>4157</v>
      </c>
      <c r="B2640">
        <v>2635</v>
      </c>
      <c r="C2640">
        <v>1</v>
      </c>
      <c r="D2640" t="s">
        <v>5272</v>
      </c>
      <c r="E2640" t="s">
        <v>5273</v>
      </c>
      <c r="F2640" t="s">
        <v>8510</v>
      </c>
      <c r="G2640" s="2">
        <v>140323.63990283766</v>
      </c>
      <c r="H2640" s="2">
        <v>156904.39802793236</v>
      </c>
      <c r="I2640" s="2">
        <v>141541.52689306033</v>
      </c>
      <c r="J2640" s="2">
        <v>132321.324318181</v>
      </c>
      <c r="K2640" s="2">
        <v>111974.6081271951</v>
      </c>
      <c r="L2640" s="2">
        <v>91715.602499905552</v>
      </c>
      <c r="M2640" s="2">
        <f t="shared" si="41"/>
        <v>1482221.5689506519</v>
      </c>
    </row>
    <row r="2641" spans="1:13" x14ac:dyDescent="0.2">
      <c r="A2641">
        <v>2107</v>
      </c>
      <c r="B2641">
        <v>2636</v>
      </c>
      <c r="C2641">
        <v>1</v>
      </c>
      <c r="D2641" t="s">
        <v>5274</v>
      </c>
      <c r="E2641" t="s">
        <v>5275</v>
      </c>
      <c r="F2641" t="s">
        <v>8510</v>
      </c>
      <c r="G2641" s="2">
        <v>86235.544507268976</v>
      </c>
      <c r="H2641" s="2">
        <v>107335.4412841075</v>
      </c>
      <c r="I2641" s="2">
        <v>116079.81712765766</v>
      </c>
      <c r="J2641" s="2">
        <v>135028.88581271932</v>
      </c>
      <c r="K2641" s="2">
        <v>128660.04400225401</v>
      </c>
      <c r="L2641" s="2">
        <v>134100.73644753234</v>
      </c>
      <c r="M2641" s="2">
        <f t="shared" si="41"/>
        <v>1230966.2831443886</v>
      </c>
    </row>
    <row r="2642" spans="1:13" x14ac:dyDescent="0.2">
      <c r="A2642">
        <v>4889</v>
      </c>
      <c r="B2642">
        <v>2637</v>
      </c>
      <c r="C2642">
        <v>1</v>
      </c>
      <c r="D2642" t="s">
        <v>5276</v>
      </c>
      <c r="E2642" t="s">
        <v>5277</v>
      </c>
      <c r="F2642" t="s">
        <v>8510</v>
      </c>
      <c r="G2642" s="2">
        <v>105321.31395124493</v>
      </c>
      <c r="H2642" s="2">
        <v>100189.70915646145</v>
      </c>
      <c r="I2642" s="2">
        <v>84401.478534697395</v>
      </c>
      <c r="J2642" s="2">
        <v>83180.766418108265</v>
      </c>
      <c r="K2642" s="2">
        <v>76307.25857921959</v>
      </c>
      <c r="L2642" s="2">
        <v>74125.287323117067</v>
      </c>
      <c r="M2642" s="2">
        <f t="shared" si="41"/>
        <v>1385189.4411957101</v>
      </c>
    </row>
    <row r="2643" spans="1:13" x14ac:dyDescent="0.2">
      <c r="A2643">
        <v>5742</v>
      </c>
      <c r="B2643">
        <v>2638</v>
      </c>
      <c r="C2643">
        <v>1</v>
      </c>
      <c r="D2643" t="s">
        <v>5278</v>
      </c>
      <c r="E2643" t="s">
        <v>5279</v>
      </c>
      <c r="F2643" t="s">
        <v>8510</v>
      </c>
      <c r="G2643" s="2">
        <v>144177.46828673585</v>
      </c>
      <c r="H2643" s="2">
        <v>108407.09130725433</v>
      </c>
      <c r="I2643" s="2">
        <v>119796.98115759184</v>
      </c>
      <c r="J2643" s="2">
        <v>122135.34617516767</v>
      </c>
      <c r="K2643" s="2">
        <v>148517.11988879833</v>
      </c>
      <c r="L2643" s="2">
        <v>218629.62041731333</v>
      </c>
      <c r="M2643" s="2">
        <f t="shared" si="41"/>
        <v>1494222.808219997</v>
      </c>
    </row>
    <row r="2644" spans="1:13" x14ac:dyDescent="0.2">
      <c r="A2644">
        <v>1201</v>
      </c>
      <c r="B2644">
        <v>2639</v>
      </c>
      <c r="C2644">
        <v>1</v>
      </c>
      <c r="D2644" t="s">
        <v>5280</v>
      </c>
      <c r="E2644" t="s">
        <v>5281</v>
      </c>
      <c r="F2644" t="s">
        <v>8510</v>
      </c>
      <c r="G2644" s="2">
        <v>79503.257350731699</v>
      </c>
      <c r="H2644" s="2">
        <v>81572.386176268934</v>
      </c>
      <c r="I2644" s="2">
        <v>109812.59472746401</v>
      </c>
      <c r="J2644" s="2">
        <v>105323.36399334372</v>
      </c>
      <c r="K2644" s="2">
        <v>127333.66071543602</v>
      </c>
      <c r="L2644" s="2">
        <v>129013.91802389124</v>
      </c>
      <c r="M2644" s="2">
        <f t="shared" si="41"/>
        <v>1228982.0287996009</v>
      </c>
    </row>
    <row r="2645" spans="1:13" x14ac:dyDescent="0.2">
      <c r="A2645">
        <v>3665</v>
      </c>
      <c r="B2645">
        <v>2640</v>
      </c>
      <c r="C2645">
        <v>1</v>
      </c>
      <c r="D2645" t="s">
        <v>5282</v>
      </c>
      <c r="E2645" t="s">
        <v>5283</v>
      </c>
      <c r="F2645" t="s">
        <v>8510</v>
      </c>
      <c r="G2645" s="2">
        <v>96227.615163763825</v>
      </c>
      <c r="H2645" s="2">
        <v>97789.964735465721</v>
      </c>
      <c r="I2645" s="2">
        <v>87940.091564088027</v>
      </c>
      <c r="J2645" s="2">
        <v>95662.005110187572</v>
      </c>
      <c r="K2645" s="2">
        <v>106884.31987109307</v>
      </c>
      <c r="L2645" s="2">
        <v>111918.85136786701</v>
      </c>
      <c r="M2645" s="2">
        <f t="shared" si="41"/>
        <v>1458594.0956960048</v>
      </c>
    </row>
    <row r="2646" spans="1:13" x14ac:dyDescent="0.2">
      <c r="A2646">
        <v>3167</v>
      </c>
      <c r="B2646">
        <v>2641</v>
      </c>
      <c r="C2646">
        <v>1</v>
      </c>
      <c r="D2646" t="s">
        <v>5284</v>
      </c>
      <c r="E2646" t="s">
        <v>5285</v>
      </c>
      <c r="F2646" t="s">
        <v>8510</v>
      </c>
      <c r="G2646" s="2">
        <v>223419.92998482299</v>
      </c>
      <c r="H2646" s="2">
        <v>138237.65860151933</v>
      </c>
      <c r="I2646" s="2">
        <v>156331.11372891199</v>
      </c>
      <c r="J2646" s="2">
        <v>116150.75360802033</v>
      </c>
      <c r="K2646" s="2">
        <v>118265.54310372233</v>
      </c>
      <c r="L2646" s="2">
        <v>109766.24885654253</v>
      </c>
      <c r="M2646" s="2">
        <f t="shared" si="41"/>
        <v>1720429.6639883521</v>
      </c>
    </row>
    <row r="2647" spans="1:13" x14ac:dyDescent="0.2">
      <c r="A2647">
        <v>5468</v>
      </c>
      <c r="B2647">
        <v>2642</v>
      </c>
      <c r="C2647">
        <v>1</v>
      </c>
      <c r="D2647" t="s">
        <v>5286</v>
      </c>
      <c r="E2647" t="s">
        <v>5287</v>
      </c>
      <c r="F2647" t="s">
        <v>8510</v>
      </c>
      <c r="G2647" s="2">
        <v>141827.45521052435</v>
      </c>
      <c r="H2647" s="2">
        <v>141713.368482538</v>
      </c>
      <c r="I2647" s="2">
        <v>137700.08269491332</v>
      </c>
      <c r="J2647" s="2">
        <v>136521.522179867</v>
      </c>
      <c r="K2647" s="2">
        <v>141580.36724861033</v>
      </c>
      <c r="L2647" s="2">
        <v>158915.62028835967</v>
      </c>
      <c r="M2647" s="2">
        <f t="shared" si="41"/>
        <v>1584313.5398812601</v>
      </c>
    </row>
    <row r="2648" spans="1:13" x14ac:dyDescent="0.2">
      <c r="A2648">
        <v>5103</v>
      </c>
      <c r="B2648">
        <v>2643</v>
      </c>
      <c r="C2648">
        <v>1</v>
      </c>
      <c r="D2648" t="s">
        <v>5288</v>
      </c>
      <c r="E2648" t="s">
        <v>5289</v>
      </c>
      <c r="F2648" t="s">
        <v>8510</v>
      </c>
      <c r="G2648" s="2">
        <v>85600.442339312969</v>
      </c>
      <c r="H2648" s="2">
        <v>125776.62504730832</v>
      </c>
      <c r="I2648" s="2">
        <v>128826.24270718334</v>
      </c>
      <c r="J2648" s="2">
        <v>138438.761130422</v>
      </c>
      <c r="K2648" s="2">
        <v>126936.34847701067</v>
      </c>
      <c r="L2648" s="2">
        <v>120476.70407521033</v>
      </c>
      <c r="M2648" s="2">
        <f t="shared" si="41"/>
        <v>1096924.8179802794</v>
      </c>
    </row>
    <row r="2649" spans="1:13" x14ac:dyDescent="0.2">
      <c r="A2649">
        <v>3249</v>
      </c>
      <c r="B2649">
        <v>2644</v>
      </c>
      <c r="C2649">
        <v>1</v>
      </c>
      <c r="D2649" t="s">
        <v>5290</v>
      </c>
      <c r="E2649" t="s">
        <v>5291</v>
      </c>
      <c r="F2649" t="s">
        <v>8510</v>
      </c>
      <c r="G2649" s="2">
        <v>97679.172826869297</v>
      </c>
      <c r="H2649" s="2">
        <v>65550.348498444771</v>
      </c>
      <c r="I2649" s="2">
        <v>73670.469682207899</v>
      </c>
      <c r="J2649" s="2">
        <v>50021.366495069095</v>
      </c>
      <c r="K2649" s="2">
        <v>42428.125248526027</v>
      </c>
      <c r="L2649" s="2">
        <v>41520.211452714633</v>
      </c>
      <c r="M2649" s="2">
        <f t="shared" si="41"/>
        <v>1267625.5262990987</v>
      </c>
    </row>
    <row r="2650" spans="1:13" x14ac:dyDescent="0.2">
      <c r="A2650">
        <v>5482</v>
      </c>
      <c r="B2650">
        <v>2645</v>
      </c>
      <c r="C2650">
        <v>1</v>
      </c>
      <c r="D2650" t="s">
        <v>5292</v>
      </c>
      <c r="E2650" t="s">
        <v>5293</v>
      </c>
      <c r="F2650" t="s">
        <v>8510</v>
      </c>
      <c r="G2650" s="2">
        <v>84075.699635325567</v>
      </c>
      <c r="H2650" s="2">
        <v>128316.7467426997</v>
      </c>
      <c r="I2650" s="2">
        <v>149603.07814320069</v>
      </c>
      <c r="J2650" s="2">
        <v>187044.118835806</v>
      </c>
      <c r="K2650" s="2">
        <v>187110.172410659</v>
      </c>
      <c r="L2650" s="2">
        <v>160606.01632757601</v>
      </c>
      <c r="M2650" s="2">
        <f t="shared" si="41"/>
        <v>1704952.9585262313</v>
      </c>
    </row>
    <row r="2651" spans="1:13" x14ac:dyDescent="0.2">
      <c r="A2651">
        <v>5598</v>
      </c>
      <c r="B2651">
        <v>2646</v>
      </c>
      <c r="C2651">
        <v>1</v>
      </c>
      <c r="D2651" t="s">
        <v>5294</v>
      </c>
      <c r="E2651" t="s">
        <v>5295</v>
      </c>
      <c r="F2651" t="s">
        <v>8510</v>
      </c>
      <c r="G2651" s="2">
        <v>91064.689775421328</v>
      </c>
      <c r="H2651" s="2">
        <v>113176.48394680111</v>
      </c>
      <c r="I2651" s="2">
        <v>132374.19359730266</v>
      </c>
      <c r="J2651" s="2">
        <v>150867.26777617334</v>
      </c>
      <c r="K2651" s="2">
        <v>166211.88242661033</v>
      </c>
      <c r="L2651" s="2">
        <v>154502.60890865567</v>
      </c>
      <c r="M2651" s="2">
        <f t="shared" si="41"/>
        <v>1466914.7841384662</v>
      </c>
    </row>
    <row r="2652" spans="1:13" x14ac:dyDescent="0.2">
      <c r="A2652">
        <v>4877</v>
      </c>
      <c r="B2652">
        <v>2647</v>
      </c>
      <c r="C2652">
        <v>1</v>
      </c>
      <c r="D2652" t="s">
        <v>5296</v>
      </c>
      <c r="E2652" t="s">
        <v>5297</v>
      </c>
      <c r="F2652" t="s">
        <v>8510</v>
      </c>
      <c r="G2652" s="2">
        <v>117099.850681333</v>
      </c>
      <c r="H2652" s="2">
        <v>119001.93796795966</v>
      </c>
      <c r="I2652" s="2">
        <v>105229.89960460586</v>
      </c>
      <c r="J2652" s="2">
        <v>118135.605321032</v>
      </c>
      <c r="K2652" s="2">
        <v>100201.90548301821</v>
      </c>
      <c r="L2652" s="2">
        <v>99048.458649553024</v>
      </c>
      <c r="M2652" s="2">
        <f t="shared" si="41"/>
        <v>989762.33255830128</v>
      </c>
    </row>
    <row r="2653" spans="1:13" x14ac:dyDescent="0.2">
      <c r="A2653">
        <v>3209</v>
      </c>
      <c r="B2653">
        <v>2648</v>
      </c>
      <c r="C2653">
        <v>1</v>
      </c>
      <c r="D2653" t="s">
        <v>5298</v>
      </c>
      <c r="E2653" t="s">
        <v>5299</v>
      </c>
      <c r="F2653" t="s">
        <v>8510</v>
      </c>
      <c r="G2653" s="2">
        <v>35337.428654111594</v>
      </c>
      <c r="H2653" s="2">
        <v>46279.569133776102</v>
      </c>
      <c r="I2653" s="2">
        <v>65025.733611344862</v>
      </c>
      <c r="J2653" s="2">
        <v>65441.350758315435</v>
      </c>
      <c r="K2653" s="2">
        <v>65578.596271271133</v>
      </c>
      <c r="L2653" s="2">
        <v>53381.996421980439</v>
      </c>
      <c r="M2653" s="2">
        <f t="shared" si="41"/>
        <v>805109.11633484578</v>
      </c>
    </row>
    <row r="2654" spans="1:13" x14ac:dyDescent="0.2">
      <c r="A2654">
        <v>5125</v>
      </c>
      <c r="B2654">
        <v>2649</v>
      </c>
      <c r="C2654">
        <v>1</v>
      </c>
      <c r="D2654" t="s">
        <v>5300</v>
      </c>
      <c r="E2654" t="s">
        <v>5301</v>
      </c>
      <c r="F2654" t="s">
        <v>8510</v>
      </c>
      <c r="G2654" s="2">
        <v>123978.68089509166</v>
      </c>
      <c r="H2654" s="2">
        <v>95322.350227007526</v>
      </c>
      <c r="I2654" s="2">
        <v>82140.32366724989</v>
      </c>
      <c r="J2654" s="2">
        <v>67120.003210749899</v>
      </c>
      <c r="K2654" s="2">
        <v>57527.606886324938</v>
      </c>
      <c r="L2654" s="2">
        <v>47975.47659762227</v>
      </c>
      <c r="M2654" s="2">
        <f t="shared" si="41"/>
        <v>1248736.841190808</v>
      </c>
    </row>
    <row r="2655" spans="1:13" x14ac:dyDescent="0.2">
      <c r="A2655">
        <v>1335</v>
      </c>
      <c r="B2655">
        <v>2650</v>
      </c>
      <c r="C2655">
        <v>1</v>
      </c>
      <c r="D2655" t="s">
        <v>5302</v>
      </c>
      <c r="E2655" t="s">
        <v>5303</v>
      </c>
      <c r="F2655" t="s">
        <v>8510</v>
      </c>
      <c r="G2655" s="2">
        <v>128297.01921682834</v>
      </c>
      <c r="H2655" s="2">
        <v>137374.34351089768</v>
      </c>
      <c r="I2655" s="2">
        <v>134173.05056513133</v>
      </c>
      <c r="J2655" s="2">
        <v>128836.46739048167</v>
      </c>
      <c r="K2655" s="2">
        <v>128524.981852087</v>
      </c>
      <c r="L2655" s="2">
        <v>117466.53717133601</v>
      </c>
      <c r="M2655" s="2">
        <f t="shared" si="41"/>
        <v>1591175.3396717231</v>
      </c>
    </row>
    <row r="2656" spans="1:13" x14ac:dyDescent="0.2">
      <c r="A2656">
        <v>5616</v>
      </c>
      <c r="B2656">
        <v>2651</v>
      </c>
      <c r="C2656">
        <v>1</v>
      </c>
      <c r="D2656" t="s">
        <v>5304</v>
      </c>
      <c r="E2656" t="s">
        <v>5305</v>
      </c>
      <c r="F2656" t="s">
        <v>8510</v>
      </c>
      <c r="G2656" s="2">
        <v>196443.45986730733</v>
      </c>
      <c r="H2656" s="2">
        <v>161848.00865782532</v>
      </c>
      <c r="I2656" s="2">
        <v>139738.87272650434</v>
      </c>
      <c r="J2656" s="2">
        <v>117392.13228982066</v>
      </c>
      <c r="K2656" s="2">
        <v>99712.330597001899</v>
      </c>
      <c r="L2656" s="2">
        <v>101368.13582650141</v>
      </c>
      <c r="M2656" s="2">
        <f t="shared" si="41"/>
        <v>1593155.6673348811</v>
      </c>
    </row>
    <row r="2657" spans="1:13" x14ac:dyDescent="0.2">
      <c r="A2657">
        <v>4866</v>
      </c>
      <c r="B2657">
        <v>2652</v>
      </c>
      <c r="C2657">
        <v>1</v>
      </c>
      <c r="D2657" t="s">
        <v>5306</v>
      </c>
      <c r="E2657" t="s">
        <v>5307</v>
      </c>
      <c r="F2657" t="s">
        <v>8510</v>
      </c>
      <c r="G2657" s="2">
        <v>88961.024435117419</v>
      </c>
      <c r="H2657" s="2">
        <v>161422.24641422302</v>
      </c>
      <c r="I2657" s="2">
        <v>128872.98191749334</v>
      </c>
      <c r="J2657" s="2">
        <v>142531.58588609498</v>
      </c>
      <c r="K2657" s="2">
        <v>129062.60039363966</v>
      </c>
      <c r="L2657" s="2">
        <v>125802.288323352</v>
      </c>
      <c r="M2657" s="2">
        <f t="shared" si="41"/>
        <v>1618113.3030891221</v>
      </c>
    </row>
    <row r="2658" spans="1:13" x14ac:dyDescent="0.2">
      <c r="A2658">
        <v>821</v>
      </c>
      <c r="B2658">
        <v>2653</v>
      </c>
      <c r="C2658">
        <v>1</v>
      </c>
      <c r="D2658" t="s">
        <v>5308</v>
      </c>
      <c r="E2658" t="s">
        <v>5309</v>
      </c>
      <c r="F2658" t="s">
        <v>8510</v>
      </c>
      <c r="G2658" s="2">
        <v>99699.140025895147</v>
      </c>
      <c r="H2658" s="2">
        <v>135834.56759478766</v>
      </c>
      <c r="I2658" s="2">
        <v>148149.86999344468</v>
      </c>
      <c r="J2658" s="2">
        <v>139935.55382558968</v>
      </c>
      <c r="K2658" s="2">
        <v>146423.713212656</v>
      </c>
      <c r="L2658" s="2">
        <v>171417.73106682868</v>
      </c>
      <c r="M2658" s="2">
        <f t="shared" si="41"/>
        <v>1157108.0709543277</v>
      </c>
    </row>
    <row r="2659" spans="1:13" x14ac:dyDescent="0.2">
      <c r="A2659">
        <v>2498</v>
      </c>
      <c r="B2659">
        <v>2654</v>
      </c>
      <c r="C2659">
        <v>1</v>
      </c>
      <c r="D2659" t="s">
        <v>5310</v>
      </c>
      <c r="E2659" t="s">
        <v>5311</v>
      </c>
      <c r="F2659" t="s">
        <v>8510</v>
      </c>
      <c r="G2659" s="2">
        <v>33581.423940058332</v>
      </c>
      <c r="H2659" s="2">
        <v>47573.931767638802</v>
      </c>
      <c r="I2659" s="2">
        <v>54915.929910881765</v>
      </c>
      <c r="J2659" s="2">
        <v>53082.128975798965</v>
      </c>
      <c r="K2659" s="2">
        <v>60959.275892376994</v>
      </c>
      <c r="L2659" s="2">
        <v>65534.804748371032</v>
      </c>
      <c r="M2659" s="2">
        <f t="shared" si="41"/>
        <v>1028473.0358105162</v>
      </c>
    </row>
    <row r="2660" spans="1:13" x14ac:dyDescent="0.2">
      <c r="A2660">
        <v>193</v>
      </c>
      <c r="B2660">
        <v>2655</v>
      </c>
      <c r="C2660">
        <v>1</v>
      </c>
      <c r="D2660" t="s">
        <v>5312</v>
      </c>
      <c r="E2660" t="s">
        <v>5313</v>
      </c>
      <c r="F2660" t="s">
        <v>8510</v>
      </c>
      <c r="G2660" s="2">
        <v>211094.94933485435</v>
      </c>
      <c r="H2660" s="2">
        <v>128912.42021934967</v>
      </c>
      <c r="I2660" s="2">
        <v>128947.18033285299</v>
      </c>
      <c r="J2660" s="2">
        <v>88942.69129551253</v>
      </c>
      <c r="K2660" s="2">
        <v>83382.904134193363</v>
      </c>
      <c r="L2660" s="2">
        <v>71545.395258627439</v>
      </c>
      <c r="M2660" s="2">
        <f t="shared" si="41"/>
        <v>1564701.6930968089</v>
      </c>
    </row>
    <row r="2661" spans="1:13" x14ac:dyDescent="0.2">
      <c r="A2661">
        <v>1876</v>
      </c>
      <c r="B2661">
        <v>2656</v>
      </c>
      <c r="C2661">
        <v>1</v>
      </c>
      <c r="D2661" t="s">
        <v>5314</v>
      </c>
      <c r="E2661" t="s">
        <v>5315</v>
      </c>
      <c r="F2661" t="s">
        <v>8510</v>
      </c>
      <c r="G2661" s="2">
        <v>83823.818247595176</v>
      </c>
      <c r="H2661" s="2">
        <v>102636.39882295788</v>
      </c>
      <c r="I2661" s="2">
        <v>136979.93783896699</v>
      </c>
      <c r="J2661" s="2">
        <v>166256.26353483569</v>
      </c>
      <c r="K2661" s="2">
        <v>173428.29619970301</v>
      </c>
      <c r="L2661" s="2">
        <v>188751.43787735965</v>
      </c>
      <c r="M2661" s="2">
        <f t="shared" si="41"/>
        <v>1541263.0448962511</v>
      </c>
    </row>
    <row r="2662" spans="1:13" x14ac:dyDescent="0.2">
      <c r="A2662">
        <v>3326</v>
      </c>
      <c r="B2662">
        <v>2657</v>
      </c>
      <c r="C2662">
        <v>1</v>
      </c>
      <c r="D2662" t="s">
        <v>5316</v>
      </c>
      <c r="E2662" t="s">
        <v>5317</v>
      </c>
      <c r="F2662" t="s">
        <v>8510</v>
      </c>
      <c r="G2662" s="2">
        <v>123473.77960559668</v>
      </c>
      <c r="H2662" s="2">
        <v>123255.19567200301</v>
      </c>
      <c r="I2662" s="2">
        <v>126695.50223353533</v>
      </c>
      <c r="J2662" s="2">
        <v>113714.57254935976</v>
      </c>
      <c r="K2662" s="2">
        <v>106808.53495922021</v>
      </c>
      <c r="L2662" s="2">
        <v>95439.307355117591</v>
      </c>
      <c r="M2662" s="2">
        <f t="shared" si="41"/>
        <v>1383435.2434974285</v>
      </c>
    </row>
    <row r="2663" spans="1:13" x14ac:dyDescent="0.2">
      <c r="A2663">
        <v>694</v>
      </c>
      <c r="B2663">
        <v>2658</v>
      </c>
      <c r="C2663">
        <v>1</v>
      </c>
      <c r="D2663" t="s">
        <v>5318</v>
      </c>
      <c r="E2663" t="s">
        <v>5319</v>
      </c>
      <c r="F2663" t="s">
        <v>8510</v>
      </c>
      <c r="G2663" s="2">
        <v>78388.156219884972</v>
      </c>
      <c r="H2663" s="2">
        <v>111831.77492796133</v>
      </c>
      <c r="I2663" s="2">
        <v>110572.48270715059</v>
      </c>
      <c r="J2663" s="2">
        <v>142870.08200462835</v>
      </c>
      <c r="K2663" s="2">
        <v>130955.21252150467</v>
      </c>
      <c r="L2663" s="2">
        <v>119430.64274146582</v>
      </c>
      <c r="M2663" s="2">
        <f t="shared" si="41"/>
        <v>1536733.4537483992</v>
      </c>
    </row>
    <row r="2664" spans="1:13" x14ac:dyDescent="0.2">
      <c r="A2664">
        <v>3727</v>
      </c>
      <c r="B2664">
        <v>2659</v>
      </c>
      <c r="C2664">
        <v>1</v>
      </c>
      <c r="D2664" t="s">
        <v>5320</v>
      </c>
      <c r="E2664" t="s">
        <v>5321</v>
      </c>
      <c r="F2664" t="s">
        <v>8510</v>
      </c>
      <c r="G2664" s="2">
        <v>92752.534280254258</v>
      </c>
      <c r="H2664" s="2">
        <v>175222.12425638465</v>
      </c>
      <c r="I2664" s="2">
        <v>185313.76768083367</v>
      </c>
      <c r="J2664" s="2">
        <v>177951.23754755533</v>
      </c>
      <c r="K2664" s="2">
        <v>117760.95230779663</v>
      </c>
      <c r="L2664" s="2">
        <v>93684.486552979055</v>
      </c>
      <c r="M2664" s="2">
        <f t="shared" si="41"/>
        <v>1333207.8346233056</v>
      </c>
    </row>
    <row r="2665" spans="1:13" x14ac:dyDescent="0.2">
      <c r="A2665">
        <v>3263</v>
      </c>
      <c r="B2665">
        <v>2660</v>
      </c>
      <c r="C2665">
        <v>1</v>
      </c>
      <c r="D2665" t="s">
        <v>5322</v>
      </c>
      <c r="E2665" t="s">
        <v>5323</v>
      </c>
      <c r="F2665" t="s">
        <v>8510</v>
      </c>
      <c r="G2665" s="2">
        <v>85183.349991446361</v>
      </c>
      <c r="H2665" s="2">
        <v>85151.32553906033</v>
      </c>
      <c r="I2665" s="2">
        <v>81922.30899522746</v>
      </c>
      <c r="J2665" s="2">
        <v>93584.506924158311</v>
      </c>
      <c r="K2665" s="2">
        <v>78442.093782525262</v>
      </c>
      <c r="L2665" s="2">
        <v>66239.146765084268</v>
      </c>
      <c r="M2665" s="2">
        <f t="shared" si="41"/>
        <v>1080855.2604710406</v>
      </c>
    </row>
    <row r="2666" spans="1:13" x14ac:dyDescent="0.2">
      <c r="A2666">
        <v>5407</v>
      </c>
      <c r="B2666">
        <v>2661</v>
      </c>
      <c r="C2666">
        <v>1</v>
      </c>
      <c r="D2666" t="s">
        <v>5324</v>
      </c>
      <c r="E2666" t="s">
        <v>5325</v>
      </c>
      <c r="F2666" t="s">
        <v>8510</v>
      </c>
      <c r="G2666" s="2">
        <v>101793.41885253221</v>
      </c>
      <c r="H2666" s="2">
        <v>83261.829714522304</v>
      </c>
      <c r="I2666" s="2">
        <v>108543.78487359062</v>
      </c>
      <c r="J2666" s="2">
        <v>96989.438092966971</v>
      </c>
      <c r="K2666" s="2">
        <v>104930.68298961916</v>
      </c>
      <c r="L2666" s="2">
        <v>94813.373950307301</v>
      </c>
      <c r="M2666" s="2">
        <f t="shared" si="41"/>
        <v>977073.1332451147</v>
      </c>
    </row>
    <row r="2667" spans="1:13" x14ac:dyDescent="0.2">
      <c r="A2667">
        <v>227</v>
      </c>
      <c r="B2667">
        <v>2662</v>
      </c>
      <c r="C2667">
        <v>1</v>
      </c>
      <c r="D2667" t="s">
        <v>5326</v>
      </c>
      <c r="E2667" t="s">
        <v>5327</v>
      </c>
      <c r="F2667" t="s">
        <v>8510</v>
      </c>
      <c r="G2667" s="2">
        <v>25318.189405278667</v>
      </c>
      <c r="H2667" s="2">
        <v>57354.062409480939</v>
      </c>
      <c r="I2667" s="2">
        <v>59675.550012254156</v>
      </c>
      <c r="J2667" s="2">
        <v>94495.129803126969</v>
      </c>
      <c r="K2667" s="2">
        <v>83866.387987928872</v>
      </c>
      <c r="L2667" s="2">
        <v>66031.285153506527</v>
      </c>
      <c r="M2667" s="2">
        <f t="shared" si="41"/>
        <v>1032604.9381673444</v>
      </c>
    </row>
    <row r="2668" spans="1:13" x14ac:dyDescent="0.2">
      <c r="A2668">
        <v>550</v>
      </c>
      <c r="B2668">
        <v>2663</v>
      </c>
      <c r="C2668">
        <v>1</v>
      </c>
      <c r="D2668" t="s">
        <v>5328</v>
      </c>
      <c r="E2668" t="s">
        <v>5329</v>
      </c>
      <c r="F2668" t="s">
        <v>8510</v>
      </c>
      <c r="G2668" s="2">
        <v>120158.86063508091</v>
      </c>
      <c r="H2668" s="2">
        <v>112663.12560383468</v>
      </c>
      <c r="I2668" s="2">
        <v>103875.19551767634</v>
      </c>
      <c r="J2668" s="2">
        <v>114212.93706615263</v>
      </c>
      <c r="K2668" s="2">
        <v>101518.59010273016</v>
      </c>
      <c r="L2668" s="2">
        <v>93435.624470293536</v>
      </c>
      <c r="M2668" s="2">
        <f t="shared" si="41"/>
        <v>1314439.0676840369</v>
      </c>
    </row>
    <row r="2669" spans="1:13" x14ac:dyDescent="0.2">
      <c r="A2669">
        <v>2050</v>
      </c>
      <c r="B2669">
        <v>2664</v>
      </c>
      <c r="C2669">
        <v>1</v>
      </c>
      <c r="D2669" t="s">
        <v>5330</v>
      </c>
      <c r="E2669" t="s">
        <v>5331</v>
      </c>
      <c r="F2669" t="s">
        <v>8510</v>
      </c>
      <c r="G2669" s="2">
        <v>71032.415634343357</v>
      </c>
      <c r="H2669" s="2">
        <v>78813.249944530369</v>
      </c>
      <c r="I2669" s="2">
        <v>92990.188781917925</v>
      </c>
      <c r="J2669" s="2">
        <v>104372.0500830805</v>
      </c>
      <c r="K2669" s="2">
        <v>150413.27777902831</v>
      </c>
      <c r="L2669" s="2">
        <v>170953.55206536801</v>
      </c>
      <c r="M2669" s="2">
        <f t="shared" si="41"/>
        <v>1386111.7629533168</v>
      </c>
    </row>
    <row r="2670" spans="1:13" x14ac:dyDescent="0.2">
      <c r="A2670">
        <v>1859</v>
      </c>
      <c r="B2670">
        <v>2665</v>
      </c>
      <c r="C2670">
        <v>1</v>
      </c>
      <c r="D2670" t="s">
        <v>5332</v>
      </c>
      <c r="E2670" t="s">
        <v>5333</v>
      </c>
      <c r="F2670" t="s">
        <v>8510</v>
      </c>
      <c r="G2670" s="2">
        <v>92040.815413818404</v>
      </c>
      <c r="H2670" s="2">
        <v>109040.571155122</v>
      </c>
      <c r="I2670" s="2">
        <v>114562.46246339766</v>
      </c>
      <c r="J2670" s="2">
        <v>128551.87099404132</v>
      </c>
      <c r="K2670" s="2">
        <v>139331.28289745099</v>
      </c>
      <c r="L2670" s="2">
        <v>134010.02574121801</v>
      </c>
      <c r="M2670" s="2">
        <f t="shared" si="41"/>
        <v>1326173.7122313248</v>
      </c>
    </row>
    <row r="2671" spans="1:13" x14ac:dyDescent="0.2">
      <c r="A2671">
        <v>1569</v>
      </c>
      <c r="B2671">
        <v>2666</v>
      </c>
      <c r="C2671">
        <v>1</v>
      </c>
      <c r="D2671" t="s">
        <v>5334</v>
      </c>
      <c r="E2671" t="s">
        <v>5335</v>
      </c>
      <c r="F2671" t="s">
        <v>8510</v>
      </c>
      <c r="G2671" s="2">
        <v>145260.47443092699</v>
      </c>
      <c r="H2671" s="2">
        <v>119295.58530357892</v>
      </c>
      <c r="I2671" s="2">
        <v>97976.514782483908</v>
      </c>
      <c r="J2671" s="2">
        <v>88030.410027347694</v>
      </c>
      <c r="K2671" s="2">
        <v>78667.892137542498</v>
      </c>
      <c r="L2671" s="2">
        <v>79405.80688439637</v>
      </c>
      <c r="M2671" s="2">
        <f t="shared" si="41"/>
        <v>1158072.9672366127</v>
      </c>
    </row>
    <row r="2672" spans="1:13" x14ac:dyDescent="0.2">
      <c r="A2672">
        <v>1985</v>
      </c>
      <c r="B2672">
        <v>2667</v>
      </c>
      <c r="C2672">
        <v>1</v>
      </c>
      <c r="D2672" t="s">
        <v>5336</v>
      </c>
      <c r="E2672" t="s">
        <v>5337</v>
      </c>
      <c r="F2672" t="s">
        <v>8510</v>
      </c>
      <c r="G2672" s="2">
        <v>47176.397186630966</v>
      </c>
      <c r="H2672" s="2">
        <v>73135.99955319833</v>
      </c>
      <c r="I2672" s="2">
        <v>102691.31530945045</v>
      </c>
      <c r="J2672" s="2">
        <v>107917.93464876909</v>
      </c>
      <c r="K2672" s="2">
        <v>110962.47399813682</v>
      </c>
      <c r="L2672" s="2">
        <v>107552.16297415063</v>
      </c>
      <c r="M2672" s="2">
        <f t="shared" si="41"/>
        <v>1315945.8643068681</v>
      </c>
    </row>
    <row r="2673" spans="1:13" x14ac:dyDescent="0.2">
      <c r="A2673">
        <v>3165</v>
      </c>
      <c r="B2673">
        <v>2668</v>
      </c>
      <c r="C2673">
        <v>1</v>
      </c>
      <c r="D2673" t="s">
        <v>5338</v>
      </c>
      <c r="E2673" t="s">
        <v>5339</v>
      </c>
      <c r="F2673" t="s">
        <v>8510</v>
      </c>
      <c r="G2673" s="2">
        <v>107389.54582433136</v>
      </c>
      <c r="H2673" s="2">
        <v>128577.19770118901</v>
      </c>
      <c r="I2673" s="2">
        <v>115799.73755422032</v>
      </c>
      <c r="J2673" s="2">
        <v>136719.10799263301</v>
      </c>
      <c r="K2673" s="2">
        <v>133587.23257151234</v>
      </c>
      <c r="L2673" s="2">
        <v>144436.75899264566</v>
      </c>
      <c r="M2673" s="2">
        <f t="shared" si="41"/>
        <v>1216873.3680399593</v>
      </c>
    </row>
    <row r="2674" spans="1:13" x14ac:dyDescent="0.2">
      <c r="A2674">
        <v>4446</v>
      </c>
      <c r="B2674">
        <v>2669</v>
      </c>
      <c r="C2674">
        <v>1</v>
      </c>
      <c r="D2674" t="s">
        <v>5340</v>
      </c>
      <c r="E2674" t="s">
        <v>5341</v>
      </c>
      <c r="F2674" t="s">
        <v>8510</v>
      </c>
      <c r="G2674" s="2">
        <v>96764.820800935777</v>
      </c>
      <c r="H2674" s="2">
        <v>80174.861811732859</v>
      </c>
      <c r="I2674" s="2">
        <v>77745.443288459603</v>
      </c>
      <c r="J2674" s="2">
        <v>76596.831755282095</v>
      </c>
      <c r="K2674" s="2">
        <v>62048.559353296529</v>
      </c>
      <c r="L2674" s="2">
        <v>57033.270393721003</v>
      </c>
      <c r="M2674" s="2">
        <f t="shared" si="41"/>
        <v>1247861.1568878349</v>
      </c>
    </row>
    <row r="2675" spans="1:13" x14ac:dyDescent="0.2">
      <c r="A2675">
        <v>1155</v>
      </c>
      <c r="B2675">
        <v>2670</v>
      </c>
      <c r="C2675">
        <v>1</v>
      </c>
      <c r="D2675" t="s">
        <v>5342</v>
      </c>
      <c r="E2675" t="s">
        <v>5343</v>
      </c>
      <c r="F2675" t="s">
        <v>8510</v>
      </c>
      <c r="G2675" s="2">
        <v>84521.881228257218</v>
      </c>
      <c r="H2675" s="2">
        <v>113499.278762605</v>
      </c>
      <c r="I2675" s="2">
        <v>107419.32489349473</v>
      </c>
      <c r="J2675" s="2">
        <v>155021.83678915433</v>
      </c>
      <c r="K2675" s="2">
        <v>177707.18505978934</v>
      </c>
      <c r="L2675" s="2">
        <v>159327.86275110635</v>
      </c>
      <c r="M2675" s="2">
        <f t="shared" si="41"/>
        <v>1400700.2866186728</v>
      </c>
    </row>
    <row r="2676" spans="1:13" x14ac:dyDescent="0.2">
      <c r="A2676">
        <v>4455</v>
      </c>
      <c r="B2676">
        <v>2671</v>
      </c>
      <c r="C2676">
        <v>1</v>
      </c>
      <c r="D2676" t="s">
        <v>5344</v>
      </c>
      <c r="E2676" t="s">
        <v>5345</v>
      </c>
      <c r="F2676" t="s">
        <v>8510</v>
      </c>
      <c r="G2676" s="2">
        <v>93418.471059444259</v>
      </c>
      <c r="H2676" s="2">
        <v>96574.171479121127</v>
      </c>
      <c r="I2676" s="2">
        <v>86420.587879946499</v>
      </c>
      <c r="J2676" s="2">
        <v>112440.93263331894</v>
      </c>
      <c r="K2676" s="2">
        <v>101129.13455428121</v>
      </c>
      <c r="L2676" s="2">
        <v>113219.61952815398</v>
      </c>
      <c r="M2676" s="2">
        <f t="shared" si="41"/>
        <v>1328704.1014695563</v>
      </c>
    </row>
    <row r="2677" spans="1:13" x14ac:dyDescent="0.2">
      <c r="A2677">
        <v>4893</v>
      </c>
      <c r="B2677">
        <v>2672</v>
      </c>
      <c r="C2677">
        <v>1</v>
      </c>
      <c r="D2677" t="s">
        <v>5346</v>
      </c>
      <c r="E2677" t="s">
        <v>5347</v>
      </c>
      <c r="F2677" t="s">
        <v>8510</v>
      </c>
      <c r="G2677" s="2">
        <v>114134.97612749401</v>
      </c>
      <c r="H2677" s="2">
        <v>122776.60706206167</v>
      </c>
      <c r="I2677" s="2">
        <v>139336.12288225768</v>
      </c>
      <c r="J2677" s="2">
        <v>120420.33581838066</v>
      </c>
      <c r="K2677" s="2">
        <v>121592.30442092067</v>
      </c>
      <c r="L2677" s="2">
        <v>107240.83802417571</v>
      </c>
      <c r="M2677" s="2">
        <f t="shared" si="41"/>
        <v>1269345.0663567637</v>
      </c>
    </row>
    <row r="2678" spans="1:13" x14ac:dyDescent="0.2">
      <c r="A2678">
        <v>3356</v>
      </c>
      <c r="B2678">
        <v>2673</v>
      </c>
      <c r="C2678">
        <v>1</v>
      </c>
      <c r="D2678" t="s">
        <v>5348</v>
      </c>
      <c r="E2678" t="s">
        <v>5349</v>
      </c>
      <c r="F2678" t="s">
        <v>8510</v>
      </c>
      <c r="G2678" s="2">
        <v>88762.217670679107</v>
      </c>
      <c r="H2678" s="2">
        <v>85667.143781910025</v>
      </c>
      <c r="I2678" s="2">
        <v>91555.276294192183</v>
      </c>
      <c r="J2678" s="2">
        <v>81032.082329762357</v>
      </c>
      <c r="K2678" s="2">
        <v>103506.3728256742</v>
      </c>
      <c r="L2678" s="2">
        <v>93320.789119255307</v>
      </c>
      <c r="M2678" s="2">
        <f t="shared" si="41"/>
        <v>1005218.3805275358</v>
      </c>
    </row>
    <row r="2679" spans="1:13" x14ac:dyDescent="0.2">
      <c r="A2679">
        <v>5269</v>
      </c>
      <c r="B2679">
        <v>2674</v>
      </c>
      <c r="C2679">
        <v>1</v>
      </c>
      <c r="D2679" t="s">
        <v>5350</v>
      </c>
      <c r="E2679" t="s">
        <v>5351</v>
      </c>
      <c r="F2679" t="s">
        <v>8510</v>
      </c>
      <c r="G2679" s="2">
        <v>87155.976604943062</v>
      </c>
      <c r="H2679" s="2">
        <v>83948.757882081802</v>
      </c>
      <c r="I2679" s="2">
        <v>79184.49577411577</v>
      </c>
      <c r="J2679" s="2">
        <v>72486.474245021702</v>
      </c>
      <c r="K2679" s="2">
        <v>77045.103471117458</v>
      </c>
      <c r="L2679" s="2">
        <v>61553.690528782929</v>
      </c>
      <c r="M2679" s="2">
        <f t="shared" si="41"/>
        <v>691491.24253938382</v>
      </c>
    </row>
    <row r="2680" spans="1:13" x14ac:dyDescent="0.2">
      <c r="A2680">
        <v>3467</v>
      </c>
      <c r="B2680">
        <v>2675</v>
      </c>
      <c r="C2680">
        <v>1</v>
      </c>
      <c r="D2680" t="s">
        <v>5352</v>
      </c>
      <c r="E2680" t="s">
        <v>5353</v>
      </c>
      <c r="F2680" t="s">
        <v>8510</v>
      </c>
      <c r="G2680" s="2">
        <v>43410.844012451591</v>
      </c>
      <c r="H2680" s="2">
        <v>59182.053480401031</v>
      </c>
      <c r="I2680" s="2">
        <v>43260.292865249161</v>
      </c>
      <c r="J2680" s="2">
        <v>50222.246168512269</v>
      </c>
      <c r="K2680" s="2">
        <v>16772.850727443583</v>
      </c>
      <c r="L2680" s="2">
        <v>17268.456779263463</v>
      </c>
      <c r="M2680" s="2">
        <f t="shared" si="41"/>
        <v>826146.37049898878</v>
      </c>
    </row>
    <row r="2681" spans="1:13" x14ac:dyDescent="0.2">
      <c r="A2681">
        <v>954</v>
      </c>
      <c r="B2681">
        <v>2676</v>
      </c>
      <c r="C2681">
        <v>1</v>
      </c>
      <c r="D2681" t="s">
        <v>5354</v>
      </c>
      <c r="E2681" t="s">
        <v>5355</v>
      </c>
      <c r="F2681" t="s">
        <v>8510</v>
      </c>
      <c r="G2681" s="2">
        <v>99921.476573805921</v>
      </c>
      <c r="H2681" s="2">
        <v>97221.254604673435</v>
      </c>
      <c r="I2681" s="2">
        <v>96880.119992045235</v>
      </c>
      <c r="J2681" s="2">
        <v>89300.61436998409</v>
      </c>
      <c r="K2681" s="2">
        <v>104784.60884274197</v>
      </c>
      <c r="L2681" s="2">
        <v>107921.55208241711</v>
      </c>
      <c r="M2681" s="2">
        <f t="shared" si="41"/>
        <v>1015135.013018962</v>
      </c>
    </row>
    <row r="2682" spans="1:13" x14ac:dyDescent="0.2">
      <c r="A2682">
        <v>2964</v>
      </c>
      <c r="B2682">
        <v>2677</v>
      </c>
      <c r="C2682">
        <v>1</v>
      </c>
      <c r="D2682" t="s">
        <v>5356</v>
      </c>
      <c r="E2682" t="s">
        <v>5357</v>
      </c>
      <c r="F2682" t="s">
        <v>8510</v>
      </c>
      <c r="G2682" s="2">
        <v>50278.875922897925</v>
      </c>
      <c r="H2682" s="2">
        <v>83800.963740542706</v>
      </c>
      <c r="I2682" s="2">
        <v>67661.478131044467</v>
      </c>
      <c r="J2682" s="2">
        <v>92164.316557858663</v>
      </c>
      <c r="K2682" s="2">
        <v>84515.41947734257</v>
      </c>
      <c r="L2682" s="2">
        <v>40684.332723608066</v>
      </c>
      <c r="M2682" s="2">
        <f t="shared" si="41"/>
        <v>882568.13882879226</v>
      </c>
    </row>
    <row r="2683" spans="1:13" x14ac:dyDescent="0.2">
      <c r="A2683">
        <v>2958</v>
      </c>
      <c r="B2683">
        <v>2678</v>
      </c>
      <c r="C2683">
        <v>1</v>
      </c>
      <c r="D2683" t="s">
        <v>5358</v>
      </c>
      <c r="E2683" t="s">
        <v>5359</v>
      </c>
      <c r="F2683" t="s">
        <v>8510</v>
      </c>
      <c r="G2683" s="2">
        <v>81035.070625870998</v>
      </c>
      <c r="H2683" s="2">
        <v>74889.195716828573</v>
      </c>
      <c r="I2683" s="2">
        <v>77287.676519924644</v>
      </c>
      <c r="J2683" s="2">
        <v>71506.581410564628</v>
      </c>
      <c r="K2683" s="2">
        <v>79705.941902642895</v>
      </c>
      <c r="L2683" s="2">
        <v>79038.286099666162</v>
      </c>
      <c r="M2683" s="2">
        <f t="shared" si="41"/>
        <v>657460.39360011788</v>
      </c>
    </row>
    <row r="2684" spans="1:13" x14ac:dyDescent="0.2">
      <c r="A2684">
        <v>330</v>
      </c>
      <c r="B2684">
        <v>2679</v>
      </c>
      <c r="C2684">
        <v>1</v>
      </c>
      <c r="D2684" t="s">
        <v>5360</v>
      </c>
      <c r="E2684" t="s">
        <v>5361</v>
      </c>
      <c r="F2684" t="s">
        <v>8510</v>
      </c>
      <c r="G2684" s="2">
        <v>27496.003700916499</v>
      </c>
      <c r="H2684" s="2">
        <v>29292.598852997802</v>
      </c>
      <c r="I2684" s="2">
        <v>30843.588235280495</v>
      </c>
      <c r="J2684" s="2">
        <v>30145.321056861536</v>
      </c>
      <c r="K2684" s="2">
        <v>38366.22553402093</v>
      </c>
      <c r="L2684" s="2">
        <v>37853.903944542632</v>
      </c>
      <c r="M2684" s="2">
        <f t="shared" si="41"/>
        <v>977360.88963965746</v>
      </c>
    </row>
    <row r="2685" spans="1:13" x14ac:dyDescent="0.2">
      <c r="A2685">
        <v>3535</v>
      </c>
      <c r="B2685">
        <v>2680</v>
      </c>
      <c r="C2685">
        <v>1</v>
      </c>
      <c r="D2685" t="s">
        <v>5362</v>
      </c>
      <c r="E2685" t="s">
        <v>5363</v>
      </c>
      <c r="F2685" t="s">
        <v>8510</v>
      </c>
      <c r="G2685" s="2">
        <v>112081.19213940435</v>
      </c>
      <c r="H2685" s="2">
        <v>116226.066651004</v>
      </c>
      <c r="I2685" s="2">
        <v>126603.76314981566</v>
      </c>
      <c r="J2685" s="2">
        <v>136094.99811560501</v>
      </c>
      <c r="K2685" s="2">
        <v>142991.27289463</v>
      </c>
      <c r="L2685" s="2">
        <v>149365.95536457867</v>
      </c>
      <c r="M2685" s="2">
        <f t="shared" si="41"/>
        <v>1453541.9304889946</v>
      </c>
    </row>
    <row r="2686" spans="1:13" x14ac:dyDescent="0.2">
      <c r="A2686">
        <v>5528</v>
      </c>
      <c r="B2686">
        <v>2681</v>
      </c>
      <c r="C2686">
        <v>1</v>
      </c>
      <c r="D2686" t="s">
        <v>5364</v>
      </c>
      <c r="E2686" t="s">
        <v>5365</v>
      </c>
      <c r="F2686" t="s">
        <v>8510</v>
      </c>
      <c r="G2686" s="2">
        <v>87904.715861481134</v>
      </c>
      <c r="H2686" s="2">
        <v>137783.4166807475</v>
      </c>
      <c r="I2686" s="2">
        <v>100474.60330463202</v>
      </c>
      <c r="J2686" s="2">
        <v>131681.27036557495</v>
      </c>
      <c r="K2686" s="2">
        <v>103518.14602022695</v>
      </c>
      <c r="L2686" s="2">
        <v>108816.52994129453</v>
      </c>
      <c r="M2686" s="2">
        <f t="shared" si="41"/>
        <v>1283072.2489003888</v>
      </c>
    </row>
    <row r="2687" spans="1:13" x14ac:dyDescent="0.2">
      <c r="A2687">
        <v>5132</v>
      </c>
      <c r="B2687">
        <v>2682</v>
      </c>
      <c r="C2687">
        <v>1</v>
      </c>
      <c r="D2687" t="s">
        <v>5366</v>
      </c>
      <c r="E2687" t="s">
        <v>5367</v>
      </c>
      <c r="F2687" t="s">
        <v>8510</v>
      </c>
      <c r="G2687" s="2">
        <v>117146.74370724133</v>
      </c>
      <c r="H2687" s="2">
        <v>103707.99158597487</v>
      </c>
      <c r="I2687" s="2">
        <v>107687.46667233983</v>
      </c>
      <c r="J2687" s="2">
        <v>99412.010140838203</v>
      </c>
      <c r="K2687" s="2">
        <v>92901.48175948624</v>
      </c>
      <c r="L2687" s="2">
        <v>92037.872860551128</v>
      </c>
      <c r="M2687" s="2">
        <f t="shared" si="41"/>
        <v>1458463.4406349801</v>
      </c>
    </row>
    <row r="2688" spans="1:13" x14ac:dyDescent="0.2">
      <c r="A2688">
        <v>589</v>
      </c>
      <c r="B2688">
        <v>2683</v>
      </c>
      <c r="C2688">
        <v>1</v>
      </c>
      <c r="D2688" t="s">
        <v>5368</v>
      </c>
      <c r="E2688" t="s">
        <v>5369</v>
      </c>
      <c r="F2688" t="s">
        <v>8510</v>
      </c>
      <c r="G2688" s="2">
        <v>180816.75560800696</v>
      </c>
      <c r="H2688" s="2">
        <v>135353.35208520034</v>
      </c>
      <c r="I2688" s="2">
        <v>97311.141417622144</v>
      </c>
      <c r="J2688" s="2">
        <v>134102.65736648254</v>
      </c>
      <c r="K2688" s="2">
        <v>141252.64530328076</v>
      </c>
      <c r="L2688" s="2">
        <v>156733.32212795565</v>
      </c>
      <c r="M2688" s="2">
        <f t="shared" si="41"/>
        <v>1477575.1673143692</v>
      </c>
    </row>
    <row r="2689" spans="1:13" x14ac:dyDescent="0.2">
      <c r="A2689">
        <v>2856</v>
      </c>
      <c r="B2689">
        <v>2684</v>
      </c>
      <c r="C2689">
        <v>1</v>
      </c>
      <c r="D2689" t="s">
        <v>5370</v>
      </c>
      <c r="E2689" t="s">
        <v>5371</v>
      </c>
      <c r="F2689" t="s">
        <v>8510</v>
      </c>
      <c r="G2689" s="2">
        <v>100222.35407460756</v>
      </c>
      <c r="H2689" s="2">
        <v>126067.74255613431</v>
      </c>
      <c r="I2689" s="2">
        <v>78410.691415777037</v>
      </c>
      <c r="J2689" s="2">
        <v>98391.166612740897</v>
      </c>
      <c r="K2689" s="2">
        <v>119692.28998932114</v>
      </c>
      <c r="L2689" s="2">
        <v>109221.04875723967</v>
      </c>
      <c r="M2689" s="2">
        <f t="shared" si="41"/>
        <v>1532611.3663822133</v>
      </c>
    </row>
    <row r="2690" spans="1:13" x14ac:dyDescent="0.2">
      <c r="A2690">
        <v>4726</v>
      </c>
      <c r="B2690">
        <v>2685</v>
      </c>
      <c r="C2690">
        <v>1</v>
      </c>
      <c r="D2690" t="s">
        <v>5372</v>
      </c>
      <c r="E2690" t="s">
        <v>5373</v>
      </c>
      <c r="F2690" t="s">
        <v>8510</v>
      </c>
      <c r="G2690" s="2">
        <v>111134.70759878651</v>
      </c>
      <c r="H2690" s="2">
        <v>143533.89786087765</v>
      </c>
      <c r="I2690" s="2">
        <v>164829.41167740765</v>
      </c>
      <c r="J2690" s="2">
        <v>182951.12377494</v>
      </c>
      <c r="K2690" s="2">
        <v>146782.05549416467</v>
      </c>
      <c r="L2690" s="2">
        <v>151374.87657021632</v>
      </c>
      <c r="M2690" s="2">
        <f t="shared" si="41"/>
        <v>1567601.8695444248</v>
      </c>
    </row>
    <row r="2691" spans="1:13" x14ac:dyDescent="0.2">
      <c r="A2691">
        <v>3106</v>
      </c>
      <c r="B2691">
        <v>2686</v>
      </c>
      <c r="C2691">
        <v>1</v>
      </c>
      <c r="D2691" t="s">
        <v>5374</v>
      </c>
      <c r="E2691" t="s">
        <v>5375</v>
      </c>
      <c r="F2691" t="s">
        <v>8510</v>
      </c>
      <c r="G2691" s="2">
        <v>157857.22790786601</v>
      </c>
      <c r="H2691" s="2">
        <v>112709.38984424066</v>
      </c>
      <c r="I2691" s="2">
        <v>104708.87686412421</v>
      </c>
      <c r="J2691" s="2">
        <v>96683.069394780716</v>
      </c>
      <c r="K2691" s="2">
        <v>100245.45038191757</v>
      </c>
      <c r="L2691" s="2">
        <v>94791.782175102795</v>
      </c>
      <c r="M2691" s="2">
        <f t="shared" si="41"/>
        <v>1314303.0898393027</v>
      </c>
    </row>
    <row r="2692" spans="1:13" x14ac:dyDescent="0.2">
      <c r="A2692">
        <v>4424</v>
      </c>
      <c r="B2692">
        <v>2687</v>
      </c>
      <c r="C2692">
        <v>1</v>
      </c>
      <c r="D2692" t="s">
        <v>5376</v>
      </c>
      <c r="E2692" t="s">
        <v>5377</v>
      </c>
      <c r="F2692" t="s">
        <v>8510</v>
      </c>
      <c r="G2692" s="2">
        <v>186402.27631624465</v>
      </c>
      <c r="H2692" s="2">
        <v>101142.09730979167</v>
      </c>
      <c r="I2692" s="2">
        <v>119251.76719487233</v>
      </c>
      <c r="J2692" s="2">
        <v>78422.594081470437</v>
      </c>
      <c r="K2692" s="2">
        <v>84469.346504766538</v>
      </c>
      <c r="L2692" s="2">
        <v>77619.211864125144</v>
      </c>
      <c r="M2692" s="2">
        <f t="shared" si="41"/>
        <v>1506308.5123079978</v>
      </c>
    </row>
    <row r="2693" spans="1:13" x14ac:dyDescent="0.2">
      <c r="A2693">
        <v>3834</v>
      </c>
      <c r="B2693">
        <v>2688</v>
      </c>
      <c r="C2693">
        <v>1</v>
      </c>
      <c r="D2693" t="s">
        <v>5378</v>
      </c>
      <c r="E2693" t="s">
        <v>5379</v>
      </c>
      <c r="F2693" t="s">
        <v>8510</v>
      </c>
      <c r="G2693" s="2">
        <v>134564.11014121768</v>
      </c>
      <c r="H2693" s="2">
        <v>134575.22903614267</v>
      </c>
      <c r="I2693" s="2">
        <v>138127.64276136234</v>
      </c>
      <c r="J2693" s="2">
        <v>148153.62287080334</v>
      </c>
      <c r="K2693" s="2">
        <v>148401.44792290768</v>
      </c>
      <c r="L2693" s="2">
        <v>155179.16630429332</v>
      </c>
      <c r="M2693" s="2">
        <f t="shared" si="41"/>
        <v>1349039.9356276232</v>
      </c>
    </row>
    <row r="2694" spans="1:13" x14ac:dyDescent="0.2">
      <c r="A2694">
        <v>1219</v>
      </c>
      <c r="B2694">
        <v>2689</v>
      </c>
      <c r="C2694">
        <v>1</v>
      </c>
      <c r="D2694" t="s">
        <v>5380</v>
      </c>
      <c r="E2694" t="s">
        <v>5381</v>
      </c>
      <c r="F2694" t="s">
        <v>8510</v>
      </c>
      <c r="G2694" s="2">
        <v>91319.163993237409</v>
      </c>
      <c r="H2694" s="2">
        <v>84057.053419524469</v>
      </c>
      <c r="I2694" s="2">
        <v>83509.236025294638</v>
      </c>
      <c r="J2694" s="2">
        <v>86015.539681435665</v>
      </c>
      <c r="K2694" s="2">
        <v>76372.609814862211</v>
      </c>
      <c r="L2694" s="2">
        <v>68765.113656542075</v>
      </c>
      <c r="M2694" s="2">
        <f t="shared" si="41"/>
        <v>1285217.8739576924</v>
      </c>
    </row>
    <row r="2695" spans="1:13" x14ac:dyDescent="0.2">
      <c r="A2695">
        <v>1237</v>
      </c>
      <c r="B2695">
        <v>2690</v>
      </c>
      <c r="C2695">
        <v>1</v>
      </c>
      <c r="D2695" t="s">
        <v>5382</v>
      </c>
      <c r="E2695" t="s">
        <v>5383</v>
      </c>
      <c r="F2695" t="s">
        <v>8510</v>
      </c>
      <c r="G2695" s="2">
        <v>85668.040874299491</v>
      </c>
      <c r="H2695" s="2">
        <v>103325.14178681286</v>
      </c>
      <c r="I2695" s="2">
        <v>118194.16629578166</v>
      </c>
      <c r="J2695" s="2">
        <v>139498.41380310335</v>
      </c>
      <c r="K2695" s="2">
        <v>173134.51862295734</v>
      </c>
      <c r="L2695" s="2">
        <v>175358.87598384134</v>
      </c>
      <c r="M2695" s="2">
        <f t="shared" ref="M2695:M2758" si="42">SUM(G2695:L2696)</f>
        <v>1650401.9576996178</v>
      </c>
    </row>
    <row r="2696" spans="1:13" x14ac:dyDescent="0.2">
      <c r="A2696">
        <v>5252</v>
      </c>
      <c r="B2696">
        <v>2691</v>
      </c>
      <c r="C2696">
        <v>1</v>
      </c>
      <c r="D2696" t="s">
        <v>5384</v>
      </c>
      <c r="E2696" t="s">
        <v>5385</v>
      </c>
      <c r="F2696" t="s">
        <v>8510</v>
      </c>
      <c r="G2696" s="2">
        <v>199398.69745133296</v>
      </c>
      <c r="H2696" s="2">
        <v>146091.93511915134</v>
      </c>
      <c r="I2696" s="2">
        <v>129272.24012411402</v>
      </c>
      <c r="J2696" s="2">
        <v>102186.5762190731</v>
      </c>
      <c r="K2696" s="2">
        <v>132913.39341627134</v>
      </c>
      <c r="L2696" s="2">
        <v>145359.95800287896</v>
      </c>
      <c r="M2696" s="2">
        <f t="shared" si="42"/>
        <v>1689117.0677934182</v>
      </c>
    </row>
    <row r="2697" spans="1:13" x14ac:dyDescent="0.2">
      <c r="A2697">
        <v>5635</v>
      </c>
      <c r="B2697">
        <v>2692</v>
      </c>
      <c r="C2697">
        <v>1</v>
      </c>
      <c r="D2697" t="s">
        <v>5386</v>
      </c>
      <c r="E2697" t="s">
        <v>5387</v>
      </c>
      <c r="F2697" t="s">
        <v>8510</v>
      </c>
      <c r="G2697" s="2">
        <v>138486.67799865734</v>
      </c>
      <c r="H2697" s="2">
        <v>134040.62876093766</v>
      </c>
      <c r="I2697" s="2">
        <v>141070.29987415101</v>
      </c>
      <c r="J2697" s="2">
        <v>143143.65379735001</v>
      </c>
      <c r="K2697" s="2">
        <v>139181.93795271765</v>
      </c>
      <c r="L2697" s="2">
        <v>137971.06907678299</v>
      </c>
      <c r="M2697" s="2">
        <f t="shared" si="42"/>
        <v>1084740.9973832585</v>
      </c>
    </row>
    <row r="2698" spans="1:13" x14ac:dyDescent="0.2">
      <c r="A2698">
        <v>2482</v>
      </c>
      <c r="B2698">
        <v>2693</v>
      </c>
      <c r="C2698">
        <v>1</v>
      </c>
      <c r="D2698" t="s">
        <v>5388</v>
      </c>
      <c r="E2698" t="s">
        <v>5389</v>
      </c>
      <c r="F2698" t="s">
        <v>8510</v>
      </c>
      <c r="G2698" s="2">
        <v>60138.043901177567</v>
      </c>
      <c r="H2698" s="2">
        <v>52936.44752343736</v>
      </c>
      <c r="I2698" s="2">
        <v>51623.190039098496</v>
      </c>
      <c r="J2698" s="2">
        <v>25054.012224164751</v>
      </c>
      <c r="K2698" s="2">
        <v>39849.023367572467</v>
      </c>
      <c r="L2698" s="2">
        <v>21246.012867211055</v>
      </c>
      <c r="M2698" s="2">
        <f t="shared" si="42"/>
        <v>1019671.1210798239</v>
      </c>
    </row>
    <row r="2699" spans="1:13" x14ac:dyDescent="0.2">
      <c r="A2699">
        <v>353</v>
      </c>
      <c r="B2699">
        <v>2694</v>
      </c>
      <c r="C2699">
        <v>1</v>
      </c>
      <c r="D2699" t="s">
        <v>5390</v>
      </c>
      <c r="E2699" t="s">
        <v>5391</v>
      </c>
      <c r="F2699" t="s">
        <v>8510</v>
      </c>
      <c r="G2699" s="2">
        <v>101915.77691515686</v>
      </c>
      <c r="H2699" s="2">
        <v>164590.49391378034</v>
      </c>
      <c r="I2699" s="2">
        <v>135546.72938511867</v>
      </c>
      <c r="J2699" s="2">
        <v>144912.93714445934</v>
      </c>
      <c r="K2699" s="2">
        <v>115313.74089496629</v>
      </c>
      <c r="L2699" s="2">
        <v>106544.71290368073</v>
      </c>
      <c r="M2699" s="2">
        <f t="shared" si="42"/>
        <v>1246561.682530202</v>
      </c>
    </row>
    <row r="2700" spans="1:13" x14ac:dyDescent="0.2">
      <c r="A2700">
        <v>5028</v>
      </c>
      <c r="B2700">
        <v>2695</v>
      </c>
      <c r="C2700">
        <v>1</v>
      </c>
      <c r="D2700" t="s">
        <v>5392</v>
      </c>
      <c r="E2700" t="s">
        <v>5393</v>
      </c>
      <c r="F2700" t="s">
        <v>8510</v>
      </c>
      <c r="G2700" s="2">
        <v>76217.087893806165</v>
      </c>
      <c r="H2700" s="2">
        <v>78116.616996485696</v>
      </c>
      <c r="I2700" s="2">
        <v>85995.751398331558</v>
      </c>
      <c r="J2700" s="2">
        <v>83285.043580826605</v>
      </c>
      <c r="K2700" s="2">
        <v>79449.048639412431</v>
      </c>
      <c r="L2700" s="2">
        <v>74673.74286417714</v>
      </c>
      <c r="M2700" s="2">
        <f t="shared" si="42"/>
        <v>1350869.4278823824</v>
      </c>
    </row>
    <row r="2701" spans="1:13" x14ac:dyDescent="0.2">
      <c r="A2701">
        <v>5575</v>
      </c>
      <c r="B2701">
        <v>2696</v>
      </c>
      <c r="C2701">
        <v>1</v>
      </c>
      <c r="D2701" t="s">
        <v>5394</v>
      </c>
      <c r="E2701" t="s">
        <v>5395</v>
      </c>
      <c r="F2701" t="s">
        <v>8510</v>
      </c>
      <c r="G2701" s="2">
        <v>113062.0226541437</v>
      </c>
      <c r="H2701" s="2">
        <v>131878.91002358464</v>
      </c>
      <c r="I2701" s="2">
        <v>112831.99500410206</v>
      </c>
      <c r="J2701" s="2">
        <v>176415.51034774529</v>
      </c>
      <c r="K2701" s="2">
        <v>162222.318053369</v>
      </c>
      <c r="L2701" s="2">
        <v>176721.38042639801</v>
      </c>
      <c r="M2701" s="2">
        <f t="shared" si="42"/>
        <v>1497189.5252200833</v>
      </c>
    </row>
    <row r="2702" spans="1:13" x14ac:dyDescent="0.2">
      <c r="A2702">
        <v>1056</v>
      </c>
      <c r="B2702">
        <v>2697</v>
      </c>
      <c r="C2702">
        <v>1</v>
      </c>
      <c r="D2702" t="s">
        <v>5396</v>
      </c>
      <c r="E2702" t="s">
        <v>5397</v>
      </c>
      <c r="F2702" t="s">
        <v>8510</v>
      </c>
      <c r="G2702" s="2">
        <v>104836.78023932783</v>
      </c>
      <c r="H2702" s="2">
        <v>94165.127333946832</v>
      </c>
      <c r="I2702" s="2">
        <v>110650.99578920087</v>
      </c>
      <c r="J2702" s="2">
        <v>102250.54414541973</v>
      </c>
      <c r="K2702" s="2">
        <v>97681.448044087432</v>
      </c>
      <c r="L2702" s="2">
        <v>114472.49315875785</v>
      </c>
      <c r="M2702" s="2">
        <f t="shared" si="42"/>
        <v>1229030.6339954706</v>
      </c>
    </row>
    <row r="2703" spans="1:13" x14ac:dyDescent="0.2">
      <c r="A2703">
        <v>2976</v>
      </c>
      <c r="B2703">
        <v>2698</v>
      </c>
      <c r="C2703">
        <v>1</v>
      </c>
      <c r="D2703" t="s">
        <v>5398</v>
      </c>
      <c r="E2703" t="s">
        <v>5399</v>
      </c>
      <c r="F2703" t="s">
        <v>8510</v>
      </c>
      <c r="G2703" s="2">
        <v>66492.609045573146</v>
      </c>
      <c r="H2703" s="2">
        <v>78753.775461249665</v>
      </c>
      <c r="I2703" s="2">
        <v>91546.190352907041</v>
      </c>
      <c r="J2703" s="2">
        <v>126380.0834437663</v>
      </c>
      <c r="K2703" s="2">
        <v>117430.87639127784</v>
      </c>
      <c r="L2703" s="2">
        <v>124369.71058995598</v>
      </c>
      <c r="M2703" s="2">
        <f t="shared" si="42"/>
        <v>1280547.4593523066</v>
      </c>
    </row>
    <row r="2704" spans="1:13" x14ac:dyDescent="0.2">
      <c r="A2704">
        <v>5611</v>
      </c>
      <c r="B2704">
        <v>2699</v>
      </c>
      <c r="C2704">
        <v>1</v>
      </c>
      <c r="D2704" t="s">
        <v>5400</v>
      </c>
      <c r="E2704" t="s">
        <v>5401</v>
      </c>
      <c r="F2704" t="s">
        <v>8510</v>
      </c>
      <c r="G2704" s="2">
        <v>80721.996581457308</v>
      </c>
      <c r="H2704" s="2">
        <v>92015.572289965829</v>
      </c>
      <c r="I2704" s="2">
        <v>107475.15275729001</v>
      </c>
      <c r="J2704" s="2">
        <v>112625.79744724966</v>
      </c>
      <c r="K2704" s="2">
        <v>130881.67707277434</v>
      </c>
      <c r="L2704" s="2">
        <v>151854.01791883932</v>
      </c>
      <c r="M2704" s="2">
        <f t="shared" si="42"/>
        <v>1279706.2892939269</v>
      </c>
    </row>
    <row r="2705" spans="1:13" x14ac:dyDescent="0.2">
      <c r="A2705">
        <v>3842</v>
      </c>
      <c r="B2705">
        <v>2700</v>
      </c>
      <c r="C2705">
        <v>1</v>
      </c>
      <c r="D2705" t="s">
        <v>5402</v>
      </c>
      <c r="E2705" t="s">
        <v>5403</v>
      </c>
      <c r="F2705" t="s">
        <v>8510</v>
      </c>
      <c r="G2705" s="2">
        <v>100332.56316532851</v>
      </c>
      <c r="H2705" s="2">
        <v>89734.530250462805</v>
      </c>
      <c r="I2705" s="2">
        <v>93566.860090393864</v>
      </c>
      <c r="J2705" s="2">
        <v>100695.90991414554</v>
      </c>
      <c r="K2705" s="2">
        <v>105083.82145664062</v>
      </c>
      <c r="L2705" s="2">
        <v>114718.390349379</v>
      </c>
      <c r="M2705" s="2">
        <f t="shared" si="42"/>
        <v>1280323.6781968197</v>
      </c>
    </row>
    <row r="2706" spans="1:13" x14ac:dyDescent="0.2">
      <c r="A2706">
        <v>1492</v>
      </c>
      <c r="B2706">
        <v>2701</v>
      </c>
      <c r="C2706">
        <v>1</v>
      </c>
      <c r="D2706" t="s">
        <v>5404</v>
      </c>
      <c r="E2706" t="s">
        <v>5405</v>
      </c>
      <c r="F2706" t="s">
        <v>8510</v>
      </c>
      <c r="G2706" s="2">
        <v>100265.83248723827</v>
      </c>
      <c r="H2706" s="2">
        <v>95003.355476701166</v>
      </c>
      <c r="I2706" s="2">
        <v>95513.904039313013</v>
      </c>
      <c r="J2706" s="2">
        <v>101343.75633776037</v>
      </c>
      <c r="K2706" s="2">
        <v>131981.84648888701</v>
      </c>
      <c r="L2706" s="2">
        <v>152082.90814056966</v>
      </c>
      <c r="M2706" s="2">
        <f t="shared" si="42"/>
        <v>1381299.5377868174</v>
      </c>
    </row>
    <row r="2707" spans="1:13" x14ac:dyDescent="0.2">
      <c r="A2707">
        <v>3846</v>
      </c>
      <c r="B2707">
        <v>2702</v>
      </c>
      <c r="C2707">
        <v>1</v>
      </c>
      <c r="D2707" t="s">
        <v>5406</v>
      </c>
      <c r="E2707" t="s">
        <v>5407</v>
      </c>
      <c r="F2707" t="s">
        <v>8510</v>
      </c>
      <c r="G2707" s="2">
        <v>80785.99662362854</v>
      </c>
      <c r="H2707" s="2">
        <v>103376.9891087725</v>
      </c>
      <c r="I2707" s="2">
        <v>105803.24233105434</v>
      </c>
      <c r="J2707" s="2">
        <v>140755.65608436766</v>
      </c>
      <c r="K2707" s="2">
        <v>145636.96707777368</v>
      </c>
      <c r="L2707" s="2">
        <v>128749.08359075111</v>
      </c>
      <c r="M2707" s="2">
        <f t="shared" si="42"/>
        <v>893458.21570514783</v>
      </c>
    </row>
    <row r="2708" spans="1:13" x14ac:dyDescent="0.2">
      <c r="A2708">
        <v>1935</v>
      </c>
      <c r="B2708">
        <v>2703</v>
      </c>
      <c r="C2708">
        <v>1</v>
      </c>
      <c r="D2708" t="s">
        <v>5408</v>
      </c>
      <c r="E2708" t="s">
        <v>5409</v>
      </c>
      <c r="F2708" t="s">
        <v>8510</v>
      </c>
      <c r="G2708" s="2">
        <v>36482.904773299633</v>
      </c>
      <c r="H2708" s="2">
        <v>29476.438962974935</v>
      </c>
      <c r="I2708" s="2">
        <v>33026.894263047965</v>
      </c>
      <c r="J2708" s="2">
        <v>27661.052651836133</v>
      </c>
      <c r="K2708" s="2">
        <v>32292.264032288997</v>
      </c>
      <c r="L2708" s="2">
        <v>29410.726205352232</v>
      </c>
      <c r="M2708" s="2">
        <f t="shared" si="42"/>
        <v>947454.52930677705</v>
      </c>
    </row>
    <row r="2709" spans="1:13" x14ac:dyDescent="0.2">
      <c r="A2709">
        <v>1965</v>
      </c>
      <c r="B2709">
        <v>2704</v>
      </c>
      <c r="C2709">
        <v>1</v>
      </c>
      <c r="D2709" t="s">
        <v>5410</v>
      </c>
      <c r="E2709" t="s">
        <v>5411</v>
      </c>
      <c r="F2709" t="s">
        <v>8510</v>
      </c>
      <c r="G2709" s="2">
        <v>118204.035732776</v>
      </c>
      <c r="H2709" s="2">
        <v>119022.89137313333</v>
      </c>
      <c r="I2709" s="2">
        <v>124343.84029320134</v>
      </c>
      <c r="J2709" s="2">
        <v>127755.14844891867</v>
      </c>
      <c r="K2709" s="2">
        <v>146695.38078344203</v>
      </c>
      <c r="L2709" s="2">
        <v>123082.95178650566</v>
      </c>
      <c r="M2709" s="2">
        <f t="shared" si="42"/>
        <v>1375301.9888691811</v>
      </c>
    </row>
    <row r="2710" spans="1:13" x14ac:dyDescent="0.2">
      <c r="A2710">
        <v>5245</v>
      </c>
      <c r="B2710">
        <v>2705</v>
      </c>
      <c r="C2710">
        <v>1</v>
      </c>
      <c r="D2710" t="s">
        <v>5412</v>
      </c>
      <c r="E2710" t="s">
        <v>5413</v>
      </c>
      <c r="F2710" t="s">
        <v>8510</v>
      </c>
      <c r="G2710" s="2">
        <v>112677.0080535016</v>
      </c>
      <c r="H2710" s="2">
        <v>104812.88646127604</v>
      </c>
      <c r="I2710" s="2">
        <v>103453.84424093024</v>
      </c>
      <c r="J2710" s="2">
        <v>103763.50772791806</v>
      </c>
      <c r="K2710" s="2">
        <v>99870.445271856443</v>
      </c>
      <c r="L2710" s="2">
        <v>91620.048695721896</v>
      </c>
      <c r="M2710" s="2">
        <f t="shared" si="42"/>
        <v>1404753.4414995508</v>
      </c>
    </row>
    <row r="2711" spans="1:13" x14ac:dyDescent="0.2">
      <c r="A2711">
        <v>3051</v>
      </c>
      <c r="B2711">
        <v>2706</v>
      </c>
      <c r="C2711">
        <v>1</v>
      </c>
      <c r="D2711" t="s">
        <v>5414</v>
      </c>
      <c r="E2711" t="s">
        <v>5415</v>
      </c>
      <c r="F2711" t="s">
        <v>8510</v>
      </c>
      <c r="G2711" s="2">
        <v>119204.42627658455</v>
      </c>
      <c r="H2711" s="2">
        <v>115917.3433783934</v>
      </c>
      <c r="I2711" s="2">
        <v>126221.30445098835</v>
      </c>
      <c r="J2711" s="2">
        <v>127106.85277113206</v>
      </c>
      <c r="K2711" s="2">
        <v>131812.23319084375</v>
      </c>
      <c r="L2711" s="2">
        <v>168293.54098040445</v>
      </c>
      <c r="M2711" s="2">
        <f t="shared" si="42"/>
        <v>1259652.6267088405</v>
      </c>
    </row>
    <row r="2712" spans="1:13" x14ac:dyDescent="0.2">
      <c r="A2712">
        <v>3766</v>
      </c>
      <c r="B2712">
        <v>2707</v>
      </c>
      <c r="C2712">
        <v>1</v>
      </c>
      <c r="D2712" t="s">
        <v>5416</v>
      </c>
      <c r="E2712" t="s">
        <v>5417</v>
      </c>
      <c r="F2712" t="s">
        <v>8510</v>
      </c>
      <c r="G2712" s="2">
        <v>65703.984809464164</v>
      </c>
      <c r="H2712" s="2">
        <v>66924.134328709872</v>
      </c>
      <c r="I2712" s="2">
        <v>74468.275537852533</v>
      </c>
      <c r="J2712" s="2">
        <v>78571.298486013853</v>
      </c>
      <c r="K2712" s="2">
        <v>82284.631538864036</v>
      </c>
      <c r="L2712" s="2">
        <v>103144.6009595894</v>
      </c>
      <c r="M2712" s="2">
        <f t="shared" si="42"/>
        <v>1125077.3291917015</v>
      </c>
    </row>
    <row r="2713" spans="1:13" x14ac:dyDescent="0.2">
      <c r="A2713">
        <v>344</v>
      </c>
      <c r="B2713">
        <v>2708</v>
      </c>
      <c r="C2713">
        <v>1</v>
      </c>
      <c r="D2713" t="s">
        <v>5418</v>
      </c>
      <c r="E2713" t="s">
        <v>5419</v>
      </c>
      <c r="F2713" t="s">
        <v>8510</v>
      </c>
      <c r="G2713" s="2">
        <v>116617.50501431165</v>
      </c>
      <c r="H2713" s="2">
        <v>101514.01585369497</v>
      </c>
      <c r="I2713" s="2">
        <v>111513.48389441437</v>
      </c>
      <c r="J2713" s="2">
        <v>107120.54187591556</v>
      </c>
      <c r="K2713" s="2">
        <v>99997.668204965361</v>
      </c>
      <c r="L2713" s="2">
        <v>117217.18868790567</v>
      </c>
      <c r="M2713" s="2">
        <f t="shared" si="42"/>
        <v>897459.39376471553</v>
      </c>
    </row>
    <row r="2714" spans="1:13" x14ac:dyDescent="0.2">
      <c r="A2714">
        <v>3057</v>
      </c>
      <c r="B2714">
        <v>2709</v>
      </c>
      <c r="C2714">
        <v>1</v>
      </c>
      <c r="D2714" t="s">
        <v>5420</v>
      </c>
      <c r="E2714" t="s">
        <v>5421</v>
      </c>
      <c r="F2714" t="s">
        <v>8510</v>
      </c>
      <c r="G2714" s="2">
        <v>35281.464563205198</v>
      </c>
      <c r="H2714" s="2">
        <v>53216.337942006299</v>
      </c>
      <c r="I2714" s="2">
        <v>55105.780642218429</v>
      </c>
      <c r="J2714" s="2">
        <v>37724.226171091963</v>
      </c>
      <c r="K2714" s="2">
        <v>38221.969537524899</v>
      </c>
      <c r="L2714" s="2">
        <v>23929.211377461048</v>
      </c>
      <c r="M2714" s="2">
        <f t="shared" si="42"/>
        <v>970211.35554509156</v>
      </c>
    </row>
    <row r="2715" spans="1:13" x14ac:dyDescent="0.2">
      <c r="A2715">
        <v>5106</v>
      </c>
      <c r="B2715">
        <v>2710</v>
      </c>
      <c r="C2715">
        <v>1</v>
      </c>
      <c r="D2715" t="s">
        <v>5422</v>
      </c>
      <c r="E2715" t="s">
        <v>5423</v>
      </c>
      <c r="F2715" t="s">
        <v>8510</v>
      </c>
      <c r="G2715" s="2">
        <v>79655.264299473827</v>
      </c>
      <c r="H2715" s="2">
        <v>92791.710528938405</v>
      </c>
      <c r="I2715" s="2">
        <v>105471.93899451346</v>
      </c>
      <c r="J2715" s="2">
        <v>119953.94181819337</v>
      </c>
      <c r="K2715" s="2">
        <v>129728.12205190766</v>
      </c>
      <c r="L2715" s="2">
        <v>199131.387618557</v>
      </c>
      <c r="M2715" s="2">
        <f t="shared" si="42"/>
        <v>1507228.6931451461</v>
      </c>
    </row>
    <row r="2716" spans="1:13" x14ac:dyDescent="0.2">
      <c r="A2716">
        <v>1522</v>
      </c>
      <c r="B2716">
        <v>2711</v>
      </c>
      <c r="C2716">
        <v>1</v>
      </c>
      <c r="D2716" t="s">
        <v>5424</v>
      </c>
      <c r="E2716" t="s">
        <v>5425</v>
      </c>
      <c r="F2716" t="s">
        <v>8510</v>
      </c>
      <c r="G2716" s="2">
        <v>137779.33394754931</v>
      </c>
      <c r="H2716" s="2">
        <v>131551.70349654465</v>
      </c>
      <c r="I2716" s="2">
        <v>119083.70246994168</v>
      </c>
      <c r="J2716" s="2">
        <v>113448.05882090966</v>
      </c>
      <c r="K2716" s="2">
        <v>138009.40692072498</v>
      </c>
      <c r="L2716" s="2">
        <v>140624.12217789204</v>
      </c>
      <c r="M2716" s="2">
        <f t="shared" si="42"/>
        <v>1341801.4579355454</v>
      </c>
    </row>
    <row r="2717" spans="1:13" x14ac:dyDescent="0.2">
      <c r="A2717">
        <v>5852</v>
      </c>
      <c r="B2717">
        <v>2712</v>
      </c>
      <c r="C2717">
        <v>1</v>
      </c>
      <c r="D2717" t="s">
        <v>5426</v>
      </c>
      <c r="E2717" t="s">
        <v>5427</v>
      </c>
      <c r="F2717" t="s">
        <v>8510</v>
      </c>
      <c r="G2717" s="2">
        <v>74225.01708730706</v>
      </c>
      <c r="H2717" s="2">
        <v>79586.562160463698</v>
      </c>
      <c r="I2717" s="2">
        <v>86172.321490178001</v>
      </c>
      <c r="J2717" s="2">
        <v>109623.73387463244</v>
      </c>
      <c r="K2717" s="2">
        <v>98909.869452076426</v>
      </c>
      <c r="L2717" s="2">
        <v>112787.62603732548</v>
      </c>
      <c r="M2717" s="2">
        <f t="shared" si="42"/>
        <v>1238801.9151955615</v>
      </c>
    </row>
    <row r="2718" spans="1:13" x14ac:dyDescent="0.2">
      <c r="A2718">
        <v>2028</v>
      </c>
      <c r="B2718">
        <v>2713</v>
      </c>
      <c r="C2718">
        <v>1</v>
      </c>
      <c r="D2718" t="s">
        <v>5428</v>
      </c>
      <c r="E2718" t="s">
        <v>5429</v>
      </c>
      <c r="F2718" t="s">
        <v>8510</v>
      </c>
      <c r="G2718" s="2">
        <v>66383.023736717529</v>
      </c>
      <c r="H2718" s="2">
        <v>96468.418473570622</v>
      </c>
      <c r="I2718" s="2">
        <v>113073.85524118399</v>
      </c>
      <c r="J2718" s="2">
        <v>135786.56012607599</v>
      </c>
      <c r="K2718" s="2">
        <v>127708.72987975234</v>
      </c>
      <c r="L2718" s="2">
        <v>138076.197636278</v>
      </c>
      <c r="M2718" s="2">
        <f t="shared" si="42"/>
        <v>1398716.1816220242</v>
      </c>
    </row>
    <row r="2719" spans="1:13" x14ac:dyDescent="0.2">
      <c r="A2719">
        <v>897</v>
      </c>
      <c r="B2719">
        <v>2714</v>
      </c>
      <c r="C2719">
        <v>1</v>
      </c>
      <c r="D2719" t="s">
        <v>5430</v>
      </c>
      <c r="E2719" t="s">
        <v>5431</v>
      </c>
      <c r="F2719" t="s">
        <v>8510</v>
      </c>
      <c r="G2719" s="2">
        <v>85618.687189193079</v>
      </c>
      <c r="H2719" s="2">
        <v>136547.26212403705</v>
      </c>
      <c r="I2719" s="2">
        <v>144192.88658597667</v>
      </c>
      <c r="J2719" s="2">
        <v>173822.37550678183</v>
      </c>
      <c r="K2719" s="2">
        <v>103617.01952971237</v>
      </c>
      <c r="L2719" s="2">
        <v>77421.16559274467</v>
      </c>
      <c r="M2719" s="2">
        <f t="shared" si="42"/>
        <v>1445722.4513996525</v>
      </c>
    </row>
    <row r="2720" spans="1:13" x14ac:dyDescent="0.2">
      <c r="A2720">
        <v>3314</v>
      </c>
      <c r="B2720">
        <v>2715</v>
      </c>
      <c r="C2720">
        <v>1</v>
      </c>
      <c r="D2720" t="s">
        <v>5432</v>
      </c>
      <c r="E2720" t="s">
        <v>5433</v>
      </c>
      <c r="F2720" t="s">
        <v>8510</v>
      </c>
      <c r="G2720" s="2">
        <v>85549.668598841061</v>
      </c>
      <c r="H2720" s="2">
        <v>110284.22539043768</v>
      </c>
      <c r="I2720" s="2">
        <v>126472.623567487</v>
      </c>
      <c r="J2720" s="2">
        <v>140517.44235952434</v>
      </c>
      <c r="K2720" s="2">
        <v>136604.61738275565</v>
      </c>
      <c r="L2720" s="2">
        <v>125074.47757216101</v>
      </c>
      <c r="M2720" s="2">
        <f t="shared" si="42"/>
        <v>1269960.0935413348</v>
      </c>
    </row>
    <row r="2721" spans="1:13" x14ac:dyDescent="0.2">
      <c r="A2721">
        <v>2775</v>
      </c>
      <c r="B2721">
        <v>2716</v>
      </c>
      <c r="C2721">
        <v>1</v>
      </c>
      <c r="D2721" t="s">
        <v>5434</v>
      </c>
      <c r="E2721" t="s">
        <v>5435</v>
      </c>
      <c r="F2721" t="s">
        <v>8510</v>
      </c>
      <c r="G2721" s="2">
        <v>121929.20642861933</v>
      </c>
      <c r="H2721" s="2">
        <v>112070.48214450735</v>
      </c>
      <c r="I2721" s="2">
        <v>96758.260670581993</v>
      </c>
      <c r="J2721" s="2">
        <v>81775.20940429013</v>
      </c>
      <c r="K2721" s="2">
        <v>70554.625031057934</v>
      </c>
      <c r="L2721" s="2">
        <v>62369.254991071335</v>
      </c>
      <c r="M2721" s="2">
        <f t="shared" si="42"/>
        <v>1200190.115861563</v>
      </c>
    </row>
    <row r="2722" spans="1:13" x14ac:dyDescent="0.2">
      <c r="A2722">
        <v>4398</v>
      </c>
      <c r="B2722">
        <v>2717</v>
      </c>
      <c r="C2722">
        <v>1</v>
      </c>
      <c r="D2722" t="s">
        <v>5436</v>
      </c>
      <c r="E2722" t="s">
        <v>5437</v>
      </c>
      <c r="F2722" t="s">
        <v>8510</v>
      </c>
      <c r="G2722" s="2">
        <v>175872.32845342401</v>
      </c>
      <c r="H2722" s="2">
        <v>134466.83415040968</v>
      </c>
      <c r="I2722" s="2">
        <v>101691.01302861277</v>
      </c>
      <c r="J2722" s="2">
        <v>82023.815879830159</v>
      </c>
      <c r="K2722" s="2">
        <v>77774.30051286974</v>
      </c>
      <c r="L2722" s="2">
        <v>82904.785166288435</v>
      </c>
      <c r="M2722" s="2">
        <f t="shared" si="42"/>
        <v>914996.44689909637</v>
      </c>
    </row>
    <row r="2723" spans="1:13" x14ac:dyDescent="0.2">
      <c r="A2723">
        <v>4381</v>
      </c>
      <c r="B2723">
        <v>2718</v>
      </c>
      <c r="C2723">
        <v>1</v>
      </c>
      <c r="D2723" t="s">
        <v>5438</v>
      </c>
      <c r="E2723" t="s">
        <v>5439</v>
      </c>
      <c r="F2723" t="s">
        <v>8510</v>
      </c>
      <c r="G2723" s="2">
        <v>56879.371275212798</v>
      </c>
      <c r="H2723" s="2">
        <v>56609.494556010504</v>
      </c>
      <c r="I2723" s="2">
        <v>48341.106861428067</v>
      </c>
      <c r="J2723" s="2">
        <v>57431.739426808395</v>
      </c>
      <c r="K2723" s="2">
        <v>16397.854007400281</v>
      </c>
      <c r="L2723" s="2">
        <v>24603.803580801334</v>
      </c>
      <c r="M2723" s="2">
        <f t="shared" si="42"/>
        <v>1017832.0704894743</v>
      </c>
    </row>
    <row r="2724" spans="1:13" x14ac:dyDescent="0.2">
      <c r="A2724">
        <v>3660</v>
      </c>
      <c r="B2724">
        <v>2719</v>
      </c>
      <c r="C2724">
        <v>1</v>
      </c>
      <c r="D2724" t="s">
        <v>5440</v>
      </c>
      <c r="E2724" t="s">
        <v>5441</v>
      </c>
      <c r="F2724" t="s">
        <v>8510</v>
      </c>
      <c r="G2724" s="2">
        <v>217672.00332575096</v>
      </c>
      <c r="H2724" s="2">
        <v>146643.60938291231</v>
      </c>
      <c r="I2724" s="2">
        <v>121612.86559052866</v>
      </c>
      <c r="J2724" s="2">
        <v>89049.043029996043</v>
      </c>
      <c r="K2724" s="2">
        <v>93251.667777337134</v>
      </c>
      <c r="L2724" s="2">
        <v>89339.511675287693</v>
      </c>
      <c r="M2724" s="2">
        <f t="shared" si="42"/>
        <v>1451382.106669168</v>
      </c>
    </row>
    <row r="2725" spans="1:13" x14ac:dyDescent="0.2">
      <c r="A2725">
        <v>5151</v>
      </c>
      <c r="B2725">
        <v>2720</v>
      </c>
      <c r="C2725">
        <v>1</v>
      </c>
      <c r="D2725" t="s">
        <v>5442</v>
      </c>
      <c r="E2725" t="s">
        <v>5443</v>
      </c>
      <c r="F2725" t="s">
        <v>8510</v>
      </c>
      <c r="G2725" s="2">
        <v>111988.46312542487</v>
      </c>
      <c r="H2725" s="2">
        <v>107244.22145947466</v>
      </c>
      <c r="I2725" s="2">
        <v>111538.237982939</v>
      </c>
      <c r="J2725" s="2">
        <v>120588.60319573765</v>
      </c>
      <c r="K2725" s="2">
        <v>123983.48318430601</v>
      </c>
      <c r="L2725" s="2">
        <v>118470.39693947299</v>
      </c>
      <c r="M2725" s="2">
        <f t="shared" si="42"/>
        <v>1071940.0669206593</v>
      </c>
    </row>
    <row r="2726" spans="1:13" x14ac:dyDescent="0.2">
      <c r="A2726">
        <v>125</v>
      </c>
      <c r="B2726">
        <v>2721</v>
      </c>
      <c r="C2726">
        <v>1</v>
      </c>
      <c r="D2726" t="s">
        <v>5444</v>
      </c>
      <c r="E2726" t="s">
        <v>5445</v>
      </c>
      <c r="F2726" t="s">
        <v>8510</v>
      </c>
      <c r="G2726" s="2">
        <v>83244.742951745327</v>
      </c>
      <c r="H2726" s="2">
        <v>75111.251089187703</v>
      </c>
      <c r="I2726" s="2">
        <v>72697.068417327187</v>
      </c>
      <c r="J2726" s="2">
        <v>52867.230489388399</v>
      </c>
      <c r="K2726" s="2">
        <v>47792.260265124234</v>
      </c>
      <c r="L2726" s="2">
        <v>46414.107820531295</v>
      </c>
      <c r="M2726" s="2">
        <f t="shared" si="42"/>
        <v>1024725.7832387325</v>
      </c>
    </row>
    <row r="2727" spans="1:13" x14ac:dyDescent="0.2">
      <c r="A2727">
        <v>1961</v>
      </c>
      <c r="B2727">
        <v>2722</v>
      </c>
      <c r="C2727">
        <v>1</v>
      </c>
      <c r="D2727" t="s">
        <v>5446</v>
      </c>
      <c r="E2727" t="s">
        <v>5447</v>
      </c>
      <c r="F2727" t="s">
        <v>8510</v>
      </c>
      <c r="G2727" s="2">
        <v>114907.978982954</v>
      </c>
      <c r="H2727" s="2">
        <v>114038.91839121624</v>
      </c>
      <c r="I2727" s="2">
        <v>116405.31358198066</v>
      </c>
      <c r="J2727" s="2">
        <v>110388.05708832633</v>
      </c>
      <c r="K2727" s="2">
        <v>95087.321758491671</v>
      </c>
      <c r="L2727" s="2">
        <v>95771.532402459576</v>
      </c>
      <c r="M2727" s="2">
        <f t="shared" si="42"/>
        <v>1013308.6526535113</v>
      </c>
    </row>
    <row r="2728" spans="1:13" x14ac:dyDescent="0.2">
      <c r="A2728">
        <v>5113</v>
      </c>
      <c r="B2728">
        <v>2723</v>
      </c>
      <c r="C2728">
        <v>1</v>
      </c>
      <c r="D2728" t="s">
        <v>5448</v>
      </c>
      <c r="E2728" t="s">
        <v>5449</v>
      </c>
      <c r="F2728" t="s">
        <v>8510</v>
      </c>
      <c r="G2728" s="2">
        <v>64327.05392026349</v>
      </c>
      <c r="H2728" s="2">
        <v>86181.462269892203</v>
      </c>
      <c r="I2728" s="2">
        <v>64570.882027659936</v>
      </c>
      <c r="J2728" s="2">
        <v>56386.99546905703</v>
      </c>
      <c r="K2728" s="2">
        <v>48967.072874081867</v>
      </c>
      <c r="L2728" s="2">
        <v>46276.063887128264</v>
      </c>
      <c r="M2728" s="2">
        <f t="shared" si="42"/>
        <v>794902.06653703074</v>
      </c>
    </row>
    <row r="2729" spans="1:13" x14ac:dyDescent="0.2">
      <c r="A2729">
        <v>2865</v>
      </c>
      <c r="B2729">
        <v>2724</v>
      </c>
      <c r="C2729">
        <v>1</v>
      </c>
      <c r="D2729" t="s">
        <v>5450</v>
      </c>
      <c r="E2729" t="s">
        <v>5451</v>
      </c>
      <c r="F2729" t="s">
        <v>8510</v>
      </c>
      <c r="G2729" s="2">
        <v>88935.630762584566</v>
      </c>
      <c r="H2729" s="2">
        <v>84464.506762100107</v>
      </c>
      <c r="I2729" s="2">
        <v>76455.632787365161</v>
      </c>
      <c r="J2729" s="2">
        <v>72201.732223954459</v>
      </c>
      <c r="K2729" s="2">
        <v>60486.512676535138</v>
      </c>
      <c r="L2729" s="2">
        <v>45648.520876408496</v>
      </c>
      <c r="M2729" s="2">
        <f t="shared" si="42"/>
        <v>1202123.7726716157</v>
      </c>
    </row>
    <row r="2730" spans="1:13" x14ac:dyDescent="0.2">
      <c r="A2730">
        <v>4890</v>
      </c>
      <c r="B2730">
        <v>2725</v>
      </c>
      <c r="C2730">
        <v>1</v>
      </c>
      <c r="D2730" t="s">
        <v>5452</v>
      </c>
      <c r="E2730" t="s">
        <v>5453</v>
      </c>
      <c r="F2730" t="s">
        <v>8510</v>
      </c>
      <c r="G2730" s="2">
        <v>165270.87234585799</v>
      </c>
      <c r="H2730" s="2">
        <v>135109.02511334434</v>
      </c>
      <c r="I2730" s="2">
        <v>144510.85545068266</v>
      </c>
      <c r="J2730" s="2">
        <v>130271.47890345089</v>
      </c>
      <c r="K2730" s="2">
        <v>96633.374483009524</v>
      </c>
      <c r="L2730" s="2">
        <v>102135.63028632244</v>
      </c>
      <c r="M2730" s="2">
        <f t="shared" si="42"/>
        <v>1284202.8588067365</v>
      </c>
    </row>
    <row r="2731" spans="1:13" x14ac:dyDescent="0.2">
      <c r="A2731">
        <v>4590</v>
      </c>
      <c r="B2731">
        <v>2726</v>
      </c>
      <c r="C2731">
        <v>1</v>
      </c>
      <c r="D2731" t="s">
        <v>5454</v>
      </c>
      <c r="E2731" t="s">
        <v>5455</v>
      </c>
      <c r="F2731" t="s">
        <v>8510</v>
      </c>
      <c r="G2731" s="2">
        <v>175796.19576594632</v>
      </c>
      <c r="H2731" s="2">
        <v>96238.396951183444</v>
      </c>
      <c r="I2731" s="2">
        <v>89139.519397742741</v>
      </c>
      <c r="J2731" s="2">
        <v>57832.423790761328</v>
      </c>
      <c r="K2731" s="2">
        <v>49781.150292395563</v>
      </c>
      <c r="L2731" s="2">
        <v>41483.936026039206</v>
      </c>
      <c r="M2731" s="2">
        <f t="shared" si="42"/>
        <v>1505940.4204712377</v>
      </c>
    </row>
    <row r="2732" spans="1:13" x14ac:dyDescent="0.2">
      <c r="A2732">
        <v>5792</v>
      </c>
      <c r="B2732">
        <v>2727</v>
      </c>
      <c r="C2732">
        <v>1</v>
      </c>
      <c r="D2732" t="s">
        <v>5456</v>
      </c>
      <c r="E2732" t="s">
        <v>5457</v>
      </c>
      <c r="F2732" t="s">
        <v>8510</v>
      </c>
      <c r="G2732" s="2">
        <v>26731.487313701302</v>
      </c>
      <c r="H2732" s="2">
        <v>87356.593927746915</v>
      </c>
      <c r="I2732" s="2">
        <v>121271.6937762623</v>
      </c>
      <c r="J2732" s="2">
        <v>291572.14164777898</v>
      </c>
      <c r="K2732" s="2">
        <v>236498.5702238497</v>
      </c>
      <c r="L2732" s="2">
        <v>232238.31135782998</v>
      </c>
      <c r="M2732" s="2">
        <f t="shared" si="42"/>
        <v>1663245.0112975733</v>
      </c>
    </row>
    <row r="2733" spans="1:13" x14ac:dyDescent="0.2">
      <c r="A2733">
        <v>3941</v>
      </c>
      <c r="B2733">
        <v>2728</v>
      </c>
      <c r="C2733">
        <v>1</v>
      </c>
      <c r="D2733" t="s">
        <v>5458</v>
      </c>
      <c r="E2733" t="s">
        <v>5459</v>
      </c>
      <c r="F2733" t="s">
        <v>8510</v>
      </c>
      <c r="G2733" s="2">
        <v>114689.03472766773</v>
      </c>
      <c r="H2733" s="2">
        <v>132287.63338636732</v>
      </c>
      <c r="I2733" s="2">
        <v>115529.26158496202</v>
      </c>
      <c r="J2733" s="2">
        <v>126462.32258052299</v>
      </c>
      <c r="K2733" s="2">
        <v>91563.978092282094</v>
      </c>
      <c r="L2733" s="2">
        <v>87043.982678601868</v>
      </c>
      <c r="M2733" s="2">
        <f t="shared" si="42"/>
        <v>1488312.0007137086</v>
      </c>
    </row>
    <row r="2734" spans="1:13" x14ac:dyDescent="0.2">
      <c r="A2734">
        <v>2336</v>
      </c>
      <c r="B2734">
        <v>2729</v>
      </c>
      <c r="C2734">
        <v>1</v>
      </c>
      <c r="D2734" t="s">
        <v>5460</v>
      </c>
      <c r="E2734" t="s">
        <v>5461</v>
      </c>
      <c r="F2734" t="s">
        <v>8510</v>
      </c>
      <c r="G2734" s="2">
        <v>102332.78578347697</v>
      </c>
      <c r="H2734" s="2">
        <v>115039.5673644112</v>
      </c>
      <c r="I2734" s="2">
        <v>113904.28787447966</v>
      </c>
      <c r="J2734" s="2">
        <v>168993.13581360332</v>
      </c>
      <c r="K2734" s="2">
        <v>152751.11392182566</v>
      </c>
      <c r="L2734" s="2">
        <v>167714.89690550766</v>
      </c>
      <c r="M2734" s="2">
        <f t="shared" si="42"/>
        <v>1195998.1488517083</v>
      </c>
    </row>
    <row r="2735" spans="1:13" x14ac:dyDescent="0.2">
      <c r="A2735">
        <v>1973</v>
      </c>
      <c r="B2735">
        <v>2730</v>
      </c>
      <c r="C2735">
        <v>1</v>
      </c>
      <c r="D2735" t="s">
        <v>5462</v>
      </c>
      <c r="E2735" t="s">
        <v>5463</v>
      </c>
      <c r="F2735" t="s">
        <v>8510</v>
      </c>
      <c r="G2735" s="2">
        <v>40473.401623470665</v>
      </c>
      <c r="H2735" s="2">
        <v>55306.137407249968</v>
      </c>
      <c r="I2735" s="2">
        <v>68844.802336231573</v>
      </c>
      <c r="J2735" s="2">
        <v>81299.711579848095</v>
      </c>
      <c r="K2735" s="2">
        <v>63383.857377491287</v>
      </c>
      <c r="L2735" s="2">
        <v>65954.450864112136</v>
      </c>
      <c r="M2735" s="2">
        <f t="shared" si="42"/>
        <v>1100718.1632353743</v>
      </c>
    </row>
    <row r="2736" spans="1:13" x14ac:dyDescent="0.2">
      <c r="A2736">
        <v>5264</v>
      </c>
      <c r="B2736">
        <v>2731</v>
      </c>
      <c r="C2736">
        <v>1</v>
      </c>
      <c r="D2736" t="s">
        <v>5464</v>
      </c>
      <c r="E2736" t="s">
        <v>5465</v>
      </c>
      <c r="F2736" t="s">
        <v>8510</v>
      </c>
      <c r="G2736" s="2">
        <v>96455.887491619447</v>
      </c>
      <c r="H2736" s="2">
        <v>113473.63364337734</v>
      </c>
      <c r="I2736" s="2">
        <v>120391.96342716033</v>
      </c>
      <c r="J2736" s="2">
        <v>114485.6334726716</v>
      </c>
      <c r="K2736" s="2">
        <v>138643.58715832734</v>
      </c>
      <c r="L2736" s="2">
        <v>142005.09685381432</v>
      </c>
      <c r="M2736" s="2">
        <f t="shared" si="42"/>
        <v>1318842.9876464177</v>
      </c>
    </row>
    <row r="2737" spans="1:13" x14ac:dyDescent="0.2">
      <c r="A2737">
        <v>2097</v>
      </c>
      <c r="B2737">
        <v>2732</v>
      </c>
      <c r="C2737">
        <v>1</v>
      </c>
      <c r="D2737" t="s">
        <v>5466</v>
      </c>
      <c r="E2737" t="s">
        <v>5467</v>
      </c>
      <c r="F2737" t="s">
        <v>8510</v>
      </c>
      <c r="G2737" s="2">
        <v>47253.955265220728</v>
      </c>
      <c r="H2737" s="2">
        <v>90463.86325649677</v>
      </c>
      <c r="I2737" s="2">
        <v>89759.719684256474</v>
      </c>
      <c r="J2737" s="2">
        <v>131375.01077214602</v>
      </c>
      <c r="K2737" s="2">
        <v>114221.95148598931</v>
      </c>
      <c r="L2737" s="2">
        <v>120312.68513533798</v>
      </c>
      <c r="M2737" s="2">
        <f t="shared" si="42"/>
        <v>1155961.6854079079</v>
      </c>
    </row>
    <row r="2738" spans="1:13" x14ac:dyDescent="0.2">
      <c r="A2738">
        <v>5004</v>
      </c>
      <c r="B2738">
        <v>2733</v>
      </c>
      <c r="C2738">
        <v>1</v>
      </c>
      <c r="D2738" t="s">
        <v>5468</v>
      </c>
      <c r="E2738" t="s">
        <v>5469</v>
      </c>
      <c r="F2738" t="s">
        <v>8510</v>
      </c>
      <c r="G2738" s="2">
        <v>80757.551466772871</v>
      </c>
      <c r="H2738" s="2">
        <v>85784.86987226746</v>
      </c>
      <c r="I2738" s="2">
        <v>92352.455264532633</v>
      </c>
      <c r="J2738" s="2">
        <v>103633.59346318741</v>
      </c>
      <c r="K2738" s="2">
        <v>107220.18906821516</v>
      </c>
      <c r="L2738" s="2">
        <v>92825.840673485072</v>
      </c>
      <c r="M2738" s="2">
        <f t="shared" si="42"/>
        <v>1187094.8915059357</v>
      </c>
    </row>
    <row r="2739" spans="1:13" x14ac:dyDescent="0.2">
      <c r="A2739">
        <v>2381</v>
      </c>
      <c r="B2739">
        <v>2734</v>
      </c>
      <c r="C2739">
        <v>1</v>
      </c>
      <c r="D2739" t="s">
        <v>5470</v>
      </c>
      <c r="E2739" t="s">
        <v>5471</v>
      </c>
      <c r="F2739" t="s">
        <v>8510</v>
      </c>
      <c r="G2739" s="2">
        <v>89241.58596499449</v>
      </c>
      <c r="H2739" s="2">
        <v>88139.141055735861</v>
      </c>
      <c r="I2739" s="2">
        <v>114291.13269195554</v>
      </c>
      <c r="J2739" s="2">
        <v>119091.80027383966</v>
      </c>
      <c r="K2739" s="2">
        <v>102629.11615736912</v>
      </c>
      <c r="L2739" s="2">
        <v>111127.61555358046</v>
      </c>
      <c r="M2739" s="2">
        <f t="shared" si="42"/>
        <v>1353283.0067423107</v>
      </c>
    </row>
    <row r="2740" spans="1:13" x14ac:dyDescent="0.2">
      <c r="A2740">
        <v>4989</v>
      </c>
      <c r="B2740">
        <v>2735</v>
      </c>
      <c r="C2740">
        <v>1</v>
      </c>
      <c r="D2740" t="s">
        <v>5472</v>
      </c>
      <c r="E2740" t="s">
        <v>5473</v>
      </c>
      <c r="F2740" t="s">
        <v>8510</v>
      </c>
      <c r="G2740" s="2">
        <v>73276.733894400066</v>
      </c>
      <c r="H2740" s="2">
        <v>99807.516253683789</v>
      </c>
      <c r="I2740" s="2">
        <v>143088.24852350267</v>
      </c>
      <c r="J2740" s="2">
        <v>154897.09931082369</v>
      </c>
      <c r="K2740" s="2">
        <v>119988.49416970175</v>
      </c>
      <c r="L2740" s="2">
        <v>137704.52289272344</v>
      </c>
      <c r="M2740" s="2">
        <f t="shared" si="42"/>
        <v>1482990.4107969771</v>
      </c>
    </row>
    <row r="2741" spans="1:13" x14ac:dyDescent="0.2">
      <c r="A2741">
        <v>1180</v>
      </c>
      <c r="B2741">
        <v>2736</v>
      </c>
      <c r="C2741">
        <v>1</v>
      </c>
      <c r="D2741" t="s">
        <v>5474</v>
      </c>
      <c r="E2741" t="s">
        <v>5475</v>
      </c>
      <c r="F2741" t="s">
        <v>8510</v>
      </c>
      <c r="G2741" s="2">
        <v>133394.21700607199</v>
      </c>
      <c r="H2741" s="2">
        <v>128167.79630484867</v>
      </c>
      <c r="I2741" s="2">
        <v>148917.216744793</v>
      </c>
      <c r="J2741" s="2">
        <v>122746.74905553821</v>
      </c>
      <c r="K2741" s="2">
        <v>115058.04168316622</v>
      </c>
      <c r="L2741" s="2">
        <v>105943.77495772339</v>
      </c>
      <c r="M2741" s="2">
        <f t="shared" si="42"/>
        <v>1478664.6660312335</v>
      </c>
    </row>
    <row r="2742" spans="1:13" x14ac:dyDescent="0.2">
      <c r="A2742">
        <v>1336</v>
      </c>
      <c r="B2742">
        <v>2737</v>
      </c>
      <c r="C2742">
        <v>1</v>
      </c>
      <c r="D2742" t="s">
        <v>5476</v>
      </c>
      <c r="E2742" t="s">
        <v>5477</v>
      </c>
      <c r="F2742" t="s">
        <v>8510</v>
      </c>
      <c r="G2742" s="2">
        <v>112855.61232823634</v>
      </c>
      <c r="H2742" s="2">
        <v>152553.18343862167</v>
      </c>
      <c r="I2742" s="2">
        <v>133993.01598662467</v>
      </c>
      <c r="J2742" s="2">
        <v>114533.082453953</v>
      </c>
      <c r="K2742" s="2">
        <v>104522.5453347549</v>
      </c>
      <c r="L2742" s="2">
        <v>105979.43073690119</v>
      </c>
      <c r="M2742" s="2">
        <f t="shared" si="42"/>
        <v>1199120.1085948579</v>
      </c>
    </row>
    <row r="2743" spans="1:13" x14ac:dyDescent="0.2">
      <c r="A2743">
        <v>4925</v>
      </c>
      <c r="B2743">
        <v>2738</v>
      </c>
      <c r="C2743">
        <v>1</v>
      </c>
      <c r="D2743" t="s">
        <v>5478</v>
      </c>
      <c r="E2743" t="s">
        <v>5479</v>
      </c>
      <c r="F2743" t="s">
        <v>8510</v>
      </c>
      <c r="G2743" s="2">
        <v>91551.596348986219</v>
      </c>
      <c r="H2743" s="2">
        <v>90269.215473324803</v>
      </c>
      <c r="I2743" s="2">
        <v>70374.390309010239</v>
      </c>
      <c r="J2743" s="2">
        <v>69251.892224625757</v>
      </c>
      <c r="K2743" s="2">
        <v>75167.323724119866</v>
      </c>
      <c r="L2743" s="2">
        <v>78068.820235699197</v>
      </c>
      <c r="M2743" s="2">
        <f t="shared" si="42"/>
        <v>1197618.40866776</v>
      </c>
    </row>
    <row r="2744" spans="1:13" x14ac:dyDescent="0.2">
      <c r="A2744">
        <v>4783</v>
      </c>
      <c r="B2744">
        <v>2739</v>
      </c>
      <c r="C2744">
        <v>1</v>
      </c>
      <c r="D2744" t="s">
        <v>5480</v>
      </c>
      <c r="E2744" t="s">
        <v>5481</v>
      </c>
      <c r="F2744" t="s">
        <v>8510</v>
      </c>
      <c r="G2744" s="2">
        <v>124661.12972364369</v>
      </c>
      <c r="H2744" s="2">
        <v>132715.49381761465</v>
      </c>
      <c r="I2744" s="2">
        <v>129511.98473875601</v>
      </c>
      <c r="J2744" s="2">
        <v>126504.89985281292</v>
      </c>
      <c r="K2744" s="2">
        <v>102797.42988379062</v>
      </c>
      <c r="L2744" s="2">
        <v>106744.23233537604</v>
      </c>
      <c r="M2744" s="2">
        <f t="shared" si="42"/>
        <v>1381013.6586688082</v>
      </c>
    </row>
    <row r="2745" spans="1:13" x14ac:dyDescent="0.2">
      <c r="A2745">
        <v>192</v>
      </c>
      <c r="B2745">
        <v>2740</v>
      </c>
      <c r="C2745">
        <v>1</v>
      </c>
      <c r="D2745" t="s">
        <v>5482</v>
      </c>
      <c r="E2745" t="s">
        <v>5483</v>
      </c>
      <c r="F2745" t="s">
        <v>8510</v>
      </c>
      <c r="G2745" s="2">
        <v>91340.109735372709</v>
      </c>
      <c r="H2745" s="2">
        <v>103105.12598353745</v>
      </c>
      <c r="I2745" s="2">
        <v>113427.37865281134</v>
      </c>
      <c r="J2745" s="2">
        <v>120621.02152249868</v>
      </c>
      <c r="K2745" s="2">
        <v>125899.61084662699</v>
      </c>
      <c r="L2745" s="2">
        <v>103685.24157596698</v>
      </c>
      <c r="M2745" s="2">
        <f t="shared" si="42"/>
        <v>1416664.5573989686</v>
      </c>
    </row>
    <row r="2746" spans="1:13" x14ac:dyDescent="0.2">
      <c r="A2746">
        <v>5311</v>
      </c>
      <c r="B2746">
        <v>2741</v>
      </c>
      <c r="C2746">
        <v>1</v>
      </c>
      <c r="D2746" t="s">
        <v>5484</v>
      </c>
      <c r="E2746" t="s">
        <v>5485</v>
      </c>
      <c r="F2746" t="s">
        <v>8510</v>
      </c>
      <c r="G2746" s="2">
        <v>86457.522738687825</v>
      </c>
      <c r="H2746" s="2">
        <v>117143.43241912499</v>
      </c>
      <c r="I2746" s="2">
        <v>98833.581041268</v>
      </c>
      <c r="J2746" s="2">
        <v>121202.72131754294</v>
      </c>
      <c r="K2746" s="2">
        <v>133473.00125379598</v>
      </c>
      <c r="L2746" s="2">
        <v>201475.81031173468</v>
      </c>
      <c r="M2746" s="2">
        <f t="shared" si="42"/>
        <v>1170234.8610205771</v>
      </c>
    </row>
    <row r="2747" spans="1:13" x14ac:dyDescent="0.2">
      <c r="A2747">
        <v>2990</v>
      </c>
      <c r="B2747">
        <v>2742</v>
      </c>
      <c r="C2747">
        <v>1</v>
      </c>
      <c r="D2747" t="s">
        <v>5486</v>
      </c>
      <c r="E2747" t="s">
        <v>5487</v>
      </c>
      <c r="F2747" t="s">
        <v>8510</v>
      </c>
      <c r="G2747" s="2">
        <v>63018.669980308892</v>
      </c>
      <c r="H2747" s="2">
        <v>58716.337780796668</v>
      </c>
      <c r="I2747" s="2">
        <v>69005.557755248432</v>
      </c>
      <c r="J2747" s="2">
        <v>65595.279396103462</v>
      </c>
      <c r="K2747" s="2">
        <v>80607.751139379208</v>
      </c>
      <c r="L2747" s="2">
        <v>74705.195886586109</v>
      </c>
      <c r="M2747" s="2">
        <f t="shared" si="42"/>
        <v>1155780.5751254559</v>
      </c>
    </row>
    <row r="2748" spans="1:13" x14ac:dyDescent="0.2">
      <c r="A2748">
        <v>3813</v>
      </c>
      <c r="B2748">
        <v>2743</v>
      </c>
      <c r="C2748">
        <v>1</v>
      </c>
      <c r="D2748" t="s">
        <v>5488</v>
      </c>
      <c r="E2748" t="s">
        <v>5489</v>
      </c>
      <c r="F2748" t="s">
        <v>8510</v>
      </c>
      <c r="G2748" s="2">
        <v>133772.76360113066</v>
      </c>
      <c r="H2748" s="2">
        <v>102009.60439220416</v>
      </c>
      <c r="I2748" s="2">
        <v>123091.58850572964</v>
      </c>
      <c r="J2748" s="2">
        <v>116791.49665780767</v>
      </c>
      <c r="K2748" s="2">
        <v>133270.84422269068</v>
      </c>
      <c r="L2748" s="2">
        <v>135195.48580747031</v>
      </c>
      <c r="M2748" s="2">
        <f t="shared" si="42"/>
        <v>1174283.7740076731</v>
      </c>
    </row>
    <row r="2749" spans="1:13" x14ac:dyDescent="0.2">
      <c r="A2749">
        <v>5371</v>
      </c>
      <c r="B2749">
        <v>2744</v>
      </c>
      <c r="C2749">
        <v>1</v>
      </c>
      <c r="D2749" t="s">
        <v>5490</v>
      </c>
      <c r="E2749" t="s">
        <v>5491</v>
      </c>
      <c r="F2749" t="s">
        <v>8510</v>
      </c>
      <c r="G2749" s="2">
        <v>80646.918751068893</v>
      </c>
      <c r="H2749" s="2">
        <v>77200.359380681461</v>
      </c>
      <c r="I2749" s="2">
        <v>76983.481249803037</v>
      </c>
      <c r="J2749" s="2">
        <v>73927.342199110411</v>
      </c>
      <c r="K2749" s="2">
        <v>65850.763713782668</v>
      </c>
      <c r="L2749" s="2">
        <v>55543.125526193529</v>
      </c>
      <c r="M2749" s="2">
        <f t="shared" si="42"/>
        <v>1217025.8191089584</v>
      </c>
    </row>
    <row r="2750" spans="1:13" x14ac:dyDescent="0.2">
      <c r="A2750">
        <v>3309</v>
      </c>
      <c r="B2750">
        <v>2745</v>
      </c>
      <c r="C2750">
        <v>1</v>
      </c>
      <c r="D2750" t="s">
        <v>5492</v>
      </c>
      <c r="E2750" t="s">
        <v>5493</v>
      </c>
      <c r="F2750" t="s">
        <v>8510</v>
      </c>
      <c r="G2750" s="2">
        <v>152311.76672992966</v>
      </c>
      <c r="H2750" s="2">
        <v>129089.53437286</v>
      </c>
      <c r="I2750" s="2">
        <v>123197.84386800772</v>
      </c>
      <c r="J2750" s="2">
        <v>101642.30537508044</v>
      </c>
      <c r="K2750" s="2">
        <v>140639.14818180434</v>
      </c>
      <c r="L2750" s="2">
        <v>139993.22976063599</v>
      </c>
      <c r="M2750" s="2">
        <f t="shared" si="42"/>
        <v>1511783.8225047404</v>
      </c>
    </row>
    <row r="2751" spans="1:13" x14ac:dyDescent="0.2">
      <c r="A2751">
        <v>1742</v>
      </c>
      <c r="B2751">
        <v>2746</v>
      </c>
      <c r="C2751">
        <v>1</v>
      </c>
      <c r="D2751" t="s">
        <v>5494</v>
      </c>
      <c r="E2751" t="s">
        <v>5495</v>
      </c>
      <c r="F2751" t="s">
        <v>8510</v>
      </c>
      <c r="G2751" s="2">
        <v>106477.95568788053</v>
      </c>
      <c r="H2751" s="2">
        <v>100534.25334390193</v>
      </c>
      <c r="I2751" s="2">
        <v>113153.87793126701</v>
      </c>
      <c r="J2751" s="2">
        <v>128186.19576921534</v>
      </c>
      <c r="K2751" s="2">
        <v>136563.36313516533</v>
      </c>
      <c r="L2751" s="2">
        <v>139994.34834899232</v>
      </c>
      <c r="M2751" s="2">
        <f t="shared" si="42"/>
        <v>940454.62982651149</v>
      </c>
    </row>
    <row r="2752" spans="1:13" x14ac:dyDescent="0.2">
      <c r="A2752">
        <v>3396</v>
      </c>
      <c r="B2752">
        <v>2747</v>
      </c>
      <c r="C2752">
        <v>1</v>
      </c>
      <c r="D2752" t="s">
        <v>5496</v>
      </c>
      <c r="E2752" t="s">
        <v>5497</v>
      </c>
      <c r="F2752" t="s">
        <v>8510</v>
      </c>
      <c r="G2752" s="2">
        <v>26398.718483999732</v>
      </c>
      <c r="H2752" s="2">
        <v>33229.614047538533</v>
      </c>
      <c r="I2752" s="2">
        <v>37828.704292943672</v>
      </c>
      <c r="J2752" s="2">
        <v>50841.064616469397</v>
      </c>
      <c r="K2752" s="2">
        <v>36386.801151799002</v>
      </c>
      <c r="L2752" s="2">
        <v>30859.733017338687</v>
      </c>
      <c r="M2752" s="2">
        <f t="shared" si="42"/>
        <v>759603.29648950708</v>
      </c>
    </row>
    <row r="2753" spans="1:13" x14ac:dyDescent="0.2">
      <c r="A2753">
        <v>1675</v>
      </c>
      <c r="B2753">
        <v>2748</v>
      </c>
      <c r="C2753">
        <v>1</v>
      </c>
      <c r="D2753" t="s">
        <v>5498</v>
      </c>
      <c r="E2753" t="s">
        <v>5499</v>
      </c>
      <c r="F2753" t="s">
        <v>8510</v>
      </c>
      <c r="G2753" s="2">
        <v>92530.612846178425</v>
      </c>
      <c r="H2753" s="2">
        <v>94466.781800360637</v>
      </c>
      <c r="I2753" s="2">
        <v>104031.43905884337</v>
      </c>
      <c r="J2753" s="2">
        <v>93263.985346757763</v>
      </c>
      <c r="K2753" s="2">
        <v>89774.345175089853</v>
      </c>
      <c r="L2753" s="2">
        <v>69991.49665218794</v>
      </c>
      <c r="M2753" s="2">
        <f t="shared" si="42"/>
        <v>1241469.6032869811</v>
      </c>
    </row>
    <row r="2754" spans="1:13" x14ac:dyDescent="0.2">
      <c r="A2754">
        <v>3160</v>
      </c>
      <c r="B2754">
        <v>2749</v>
      </c>
      <c r="C2754">
        <v>1</v>
      </c>
      <c r="D2754" t="s">
        <v>5500</v>
      </c>
      <c r="E2754" t="s">
        <v>5501</v>
      </c>
      <c r="F2754" t="s">
        <v>8510</v>
      </c>
      <c r="G2754" s="2">
        <v>82409.784859097505</v>
      </c>
      <c r="H2754" s="2">
        <v>89237.245867327772</v>
      </c>
      <c r="I2754" s="2">
        <v>109329.14214955953</v>
      </c>
      <c r="J2754" s="2">
        <v>130596.60485842235</v>
      </c>
      <c r="K2754" s="2">
        <v>127597.89184511633</v>
      </c>
      <c r="L2754" s="2">
        <v>158240.27282803968</v>
      </c>
      <c r="M2754" s="2">
        <f t="shared" si="42"/>
        <v>1464673.1427670419</v>
      </c>
    </row>
    <row r="2755" spans="1:13" x14ac:dyDescent="0.2">
      <c r="A2755">
        <v>4859</v>
      </c>
      <c r="B2755">
        <v>2750</v>
      </c>
      <c r="C2755">
        <v>1</v>
      </c>
      <c r="D2755" t="s">
        <v>5502</v>
      </c>
      <c r="E2755" t="s">
        <v>5503</v>
      </c>
      <c r="F2755" t="s">
        <v>8510</v>
      </c>
      <c r="G2755" s="2">
        <v>118664.63409959555</v>
      </c>
      <c r="H2755" s="2">
        <v>127422.94272254298</v>
      </c>
      <c r="I2755" s="2">
        <v>132793.82679090134</v>
      </c>
      <c r="J2755" s="2">
        <v>134119.88558386368</v>
      </c>
      <c r="K2755" s="2">
        <v>117799.05140801398</v>
      </c>
      <c r="L2755" s="2">
        <v>136461.85975456133</v>
      </c>
      <c r="M2755" s="2">
        <f t="shared" si="42"/>
        <v>1194817.7778042662</v>
      </c>
    </row>
    <row r="2756" spans="1:13" x14ac:dyDescent="0.2">
      <c r="A2756">
        <v>2140</v>
      </c>
      <c r="B2756">
        <v>2751</v>
      </c>
      <c r="C2756">
        <v>1</v>
      </c>
      <c r="D2756" t="s">
        <v>5504</v>
      </c>
      <c r="E2756" t="s">
        <v>5505</v>
      </c>
      <c r="F2756" t="s">
        <v>8510</v>
      </c>
      <c r="G2756" s="2">
        <v>88590.573283418271</v>
      </c>
      <c r="H2756" s="2">
        <v>76123.176061575796</v>
      </c>
      <c r="I2756" s="2">
        <v>86435.964279695705</v>
      </c>
      <c r="J2756" s="2">
        <v>58517.690934144332</v>
      </c>
      <c r="K2756" s="2">
        <v>64431.032672473695</v>
      </c>
      <c r="L2756" s="2">
        <v>53457.140213479201</v>
      </c>
      <c r="M2756" s="2">
        <f t="shared" si="42"/>
        <v>868445.73421947728</v>
      </c>
    </row>
    <row r="2757" spans="1:13" x14ac:dyDescent="0.2">
      <c r="A2757">
        <v>3582</v>
      </c>
      <c r="B2757">
        <v>2752</v>
      </c>
      <c r="C2757">
        <v>1</v>
      </c>
      <c r="D2757" t="s">
        <v>5506</v>
      </c>
      <c r="E2757" t="s">
        <v>5507</v>
      </c>
      <c r="F2757" t="s">
        <v>8510</v>
      </c>
      <c r="G2757" s="2">
        <v>85510.914627074628</v>
      </c>
      <c r="H2757" s="2">
        <v>82691.267446356898</v>
      </c>
      <c r="I2757" s="2">
        <v>93873.250515492589</v>
      </c>
      <c r="J2757" s="2">
        <v>82747.601516892799</v>
      </c>
      <c r="K2757" s="2">
        <v>50871.073846937332</v>
      </c>
      <c r="L2757" s="2">
        <v>45196.048821935838</v>
      </c>
      <c r="M2757" s="2">
        <f t="shared" si="42"/>
        <v>1001436.6963987534</v>
      </c>
    </row>
    <row r="2758" spans="1:13" x14ac:dyDescent="0.2">
      <c r="A2758">
        <v>2262</v>
      </c>
      <c r="B2758">
        <v>2753</v>
      </c>
      <c r="C2758">
        <v>1</v>
      </c>
      <c r="D2758" t="s">
        <v>5508</v>
      </c>
      <c r="E2758" t="s">
        <v>5509</v>
      </c>
      <c r="F2758" t="s">
        <v>8510</v>
      </c>
      <c r="G2758" s="2">
        <v>96720.717785896573</v>
      </c>
      <c r="H2758" s="2">
        <v>88844.864087552764</v>
      </c>
      <c r="I2758" s="2">
        <v>85670.771523172778</v>
      </c>
      <c r="J2758" s="2">
        <v>84288.015649060268</v>
      </c>
      <c r="K2758" s="2">
        <v>100312.77632958857</v>
      </c>
      <c r="L2758" s="2">
        <v>104709.39424879249</v>
      </c>
      <c r="M2758" s="2">
        <f t="shared" si="42"/>
        <v>1116618.7691416191</v>
      </c>
    </row>
    <row r="2759" spans="1:13" x14ac:dyDescent="0.2">
      <c r="A2759">
        <v>5382</v>
      </c>
      <c r="B2759">
        <v>2754</v>
      </c>
      <c r="C2759">
        <v>1</v>
      </c>
      <c r="D2759" t="s">
        <v>5510</v>
      </c>
      <c r="E2759" t="s">
        <v>5511</v>
      </c>
      <c r="F2759" t="s">
        <v>8510</v>
      </c>
      <c r="G2759" s="2">
        <v>84813.334933390433</v>
      </c>
      <c r="H2759" s="2">
        <v>97999.439848447524</v>
      </c>
      <c r="I2759" s="2">
        <v>87190.000253043836</v>
      </c>
      <c r="J2759" s="2">
        <v>106473.69257317921</v>
      </c>
      <c r="K2759" s="2">
        <v>87977.495384627837</v>
      </c>
      <c r="L2759" s="2">
        <v>91618.266524866674</v>
      </c>
      <c r="M2759" s="2">
        <f t="shared" ref="M2759:M2822" si="43">SUM(G2759:L2760)</f>
        <v>1223327.6905737796</v>
      </c>
    </row>
    <row r="2760" spans="1:13" x14ac:dyDescent="0.2">
      <c r="A2760">
        <v>1739</v>
      </c>
      <c r="B2760">
        <v>2755</v>
      </c>
      <c r="C2760">
        <v>1</v>
      </c>
      <c r="D2760" t="s">
        <v>5512</v>
      </c>
      <c r="E2760" t="s">
        <v>5513</v>
      </c>
      <c r="F2760" t="s">
        <v>8510</v>
      </c>
      <c r="G2760" s="2">
        <v>171665.75807762134</v>
      </c>
      <c r="H2760" s="2">
        <v>116041.58911462525</v>
      </c>
      <c r="I2760" s="2">
        <v>116441.33164017966</v>
      </c>
      <c r="J2760" s="2">
        <v>92612.715919654278</v>
      </c>
      <c r="K2760" s="2">
        <v>88429.824690079768</v>
      </c>
      <c r="L2760" s="2">
        <v>82064.241614063969</v>
      </c>
      <c r="M2760" s="2">
        <f t="shared" si="43"/>
        <v>1325884.7946613715</v>
      </c>
    </row>
    <row r="2761" spans="1:13" x14ac:dyDescent="0.2">
      <c r="A2761">
        <v>2706</v>
      </c>
      <c r="B2761">
        <v>2756</v>
      </c>
      <c r="C2761">
        <v>1</v>
      </c>
      <c r="D2761" t="s">
        <v>5514</v>
      </c>
      <c r="E2761" t="s">
        <v>5515</v>
      </c>
      <c r="F2761" t="s">
        <v>8510</v>
      </c>
      <c r="G2761" s="2">
        <v>115944.3768462679</v>
      </c>
      <c r="H2761" s="2">
        <v>100875.77096199244</v>
      </c>
      <c r="I2761" s="2">
        <v>113168.7065395316</v>
      </c>
      <c r="J2761" s="2">
        <v>105100.50574836414</v>
      </c>
      <c r="K2761" s="2">
        <v>113074.10639897815</v>
      </c>
      <c r="L2761" s="2">
        <v>110465.86711001299</v>
      </c>
      <c r="M2761" s="2">
        <f t="shared" si="43"/>
        <v>1412129.7139795779</v>
      </c>
    </row>
    <row r="2762" spans="1:13" x14ac:dyDescent="0.2">
      <c r="A2762">
        <v>943</v>
      </c>
      <c r="B2762">
        <v>2757</v>
      </c>
      <c r="C2762">
        <v>1</v>
      </c>
      <c r="D2762" t="s">
        <v>5516</v>
      </c>
      <c r="E2762" t="s">
        <v>5517</v>
      </c>
      <c r="F2762" t="s">
        <v>8510</v>
      </c>
      <c r="G2762" s="2">
        <v>92464.081183182963</v>
      </c>
      <c r="H2762" s="2">
        <v>123500.31331915599</v>
      </c>
      <c r="I2762" s="2">
        <v>100908.21490840717</v>
      </c>
      <c r="J2762" s="2">
        <v>130836.58907335834</v>
      </c>
      <c r="K2762" s="2">
        <v>143722.63962715035</v>
      </c>
      <c r="L2762" s="2">
        <v>162068.542263176</v>
      </c>
      <c r="M2762" s="2">
        <f t="shared" si="43"/>
        <v>1560359.9571527857</v>
      </c>
    </row>
    <row r="2763" spans="1:13" x14ac:dyDescent="0.2">
      <c r="A2763">
        <v>4317</v>
      </c>
      <c r="B2763">
        <v>2758</v>
      </c>
      <c r="C2763">
        <v>1</v>
      </c>
      <c r="D2763" t="s">
        <v>5518</v>
      </c>
      <c r="E2763" t="s">
        <v>5519</v>
      </c>
      <c r="F2763" t="s">
        <v>8510</v>
      </c>
      <c r="G2763" s="2">
        <v>138188.06801743832</v>
      </c>
      <c r="H2763" s="2">
        <v>111060.50226104789</v>
      </c>
      <c r="I2763" s="2">
        <v>127196.94839423802</v>
      </c>
      <c r="J2763" s="2">
        <v>139341.88156441032</v>
      </c>
      <c r="K2763" s="2">
        <v>143753.20423250468</v>
      </c>
      <c r="L2763" s="2">
        <v>147318.97230871566</v>
      </c>
      <c r="M2763" s="2">
        <f t="shared" si="43"/>
        <v>1287910.727016676</v>
      </c>
    </row>
    <row r="2764" spans="1:13" x14ac:dyDescent="0.2">
      <c r="A2764">
        <v>4666</v>
      </c>
      <c r="B2764">
        <v>2759</v>
      </c>
      <c r="C2764">
        <v>1</v>
      </c>
      <c r="D2764" t="s">
        <v>5520</v>
      </c>
      <c r="E2764" t="s">
        <v>5521</v>
      </c>
      <c r="F2764" t="s">
        <v>8510</v>
      </c>
      <c r="G2764" s="2">
        <v>83682.52508483977</v>
      </c>
      <c r="H2764" s="2">
        <v>75675.911143025034</v>
      </c>
      <c r="I2764" s="2">
        <v>78174.085883429987</v>
      </c>
      <c r="J2764" s="2">
        <v>83250.785722610701</v>
      </c>
      <c r="K2764" s="2">
        <v>78454.03996718103</v>
      </c>
      <c r="L2764" s="2">
        <v>81813.802437234597</v>
      </c>
      <c r="M2764" s="2">
        <f t="shared" si="43"/>
        <v>911930.93301902013</v>
      </c>
    </row>
    <row r="2765" spans="1:13" x14ac:dyDescent="0.2">
      <c r="A2765">
        <v>4066</v>
      </c>
      <c r="B2765">
        <v>2760</v>
      </c>
      <c r="C2765">
        <v>1</v>
      </c>
      <c r="D2765" t="s">
        <v>5522</v>
      </c>
      <c r="E2765" t="s">
        <v>5523</v>
      </c>
      <c r="F2765" t="s">
        <v>8510</v>
      </c>
      <c r="G2765" s="2">
        <v>48383.013085871964</v>
      </c>
      <c r="H2765" s="2">
        <v>51220.680617321799</v>
      </c>
      <c r="I2765" s="2">
        <v>73792.91835371319</v>
      </c>
      <c r="J2765" s="2">
        <v>78079.218978117802</v>
      </c>
      <c r="K2765" s="2">
        <v>95209.150751271343</v>
      </c>
      <c r="L2765" s="2">
        <v>84194.800994402962</v>
      </c>
      <c r="M2765" s="2">
        <f t="shared" si="43"/>
        <v>1208925.8470930061</v>
      </c>
    </row>
    <row r="2766" spans="1:13" x14ac:dyDescent="0.2">
      <c r="A2766">
        <v>5828</v>
      </c>
      <c r="B2766">
        <v>2761</v>
      </c>
      <c r="C2766">
        <v>1</v>
      </c>
      <c r="D2766" t="s">
        <v>5524</v>
      </c>
      <c r="E2766" t="s">
        <v>5525</v>
      </c>
      <c r="F2766" t="s">
        <v>8510</v>
      </c>
      <c r="G2766" s="2">
        <v>164480.76300955567</v>
      </c>
      <c r="H2766" s="2">
        <v>109904.13452836587</v>
      </c>
      <c r="I2766" s="2">
        <v>110058.41734398848</v>
      </c>
      <c r="J2766" s="2">
        <v>123306.30928214884</v>
      </c>
      <c r="K2766" s="2">
        <v>111987.69947112857</v>
      </c>
      <c r="L2766" s="2">
        <v>158308.74067711967</v>
      </c>
      <c r="M2766" s="2">
        <f t="shared" si="43"/>
        <v>1560923.2670887322</v>
      </c>
    </row>
    <row r="2767" spans="1:13" x14ac:dyDescent="0.2">
      <c r="A2767">
        <v>752</v>
      </c>
      <c r="B2767">
        <v>2762</v>
      </c>
      <c r="C2767">
        <v>1</v>
      </c>
      <c r="D2767" t="s">
        <v>5526</v>
      </c>
      <c r="E2767" t="s">
        <v>5527</v>
      </c>
      <c r="F2767" t="s">
        <v>8510</v>
      </c>
      <c r="G2767" s="2">
        <v>80161.26895126501</v>
      </c>
      <c r="H2767" s="2">
        <v>71670.388917949429</v>
      </c>
      <c r="I2767" s="2">
        <v>97630.124727839182</v>
      </c>
      <c r="J2767" s="2">
        <v>123566.33231615768</v>
      </c>
      <c r="K2767" s="2">
        <v>163745.58247813501</v>
      </c>
      <c r="L2767" s="2">
        <v>246103.50538507898</v>
      </c>
      <c r="M2767" s="2">
        <f t="shared" si="43"/>
        <v>1424749.1993927923</v>
      </c>
    </row>
    <row r="2768" spans="1:13" x14ac:dyDescent="0.2">
      <c r="A2768">
        <v>2128</v>
      </c>
      <c r="B2768">
        <v>2763</v>
      </c>
      <c r="C2768">
        <v>1</v>
      </c>
      <c r="D2768" t="s">
        <v>5528</v>
      </c>
      <c r="E2768" t="s">
        <v>5529</v>
      </c>
      <c r="F2768" t="s">
        <v>8510</v>
      </c>
      <c r="G2768" s="2">
        <v>94043.037751996308</v>
      </c>
      <c r="H2768" s="2">
        <v>111827.28067067533</v>
      </c>
      <c r="I2768" s="2">
        <v>107484.07829977899</v>
      </c>
      <c r="J2768" s="2">
        <v>113783.796051702</v>
      </c>
      <c r="K2768" s="2">
        <v>107093.95924353243</v>
      </c>
      <c r="L2768" s="2">
        <v>107639.84459868194</v>
      </c>
      <c r="M2768" s="2">
        <f t="shared" si="43"/>
        <v>1083997.7812640271</v>
      </c>
    </row>
    <row r="2769" spans="1:13" x14ac:dyDescent="0.2">
      <c r="A2769">
        <v>557</v>
      </c>
      <c r="B2769">
        <v>2764</v>
      </c>
      <c r="C2769">
        <v>1</v>
      </c>
      <c r="D2769" t="s">
        <v>5530</v>
      </c>
      <c r="E2769" t="s">
        <v>5531</v>
      </c>
      <c r="F2769" t="s">
        <v>8510</v>
      </c>
      <c r="G2769" s="2">
        <v>61472.826280421337</v>
      </c>
      <c r="H2769" s="2">
        <v>95249.371306751316</v>
      </c>
      <c r="I2769" s="2">
        <v>78797.424891619637</v>
      </c>
      <c r="J2769" s="2">
        <v>84878.426535584207</v>
      </c>
      <c r="K2769" s="2">
        <v>66612.030930193432</v>
      </c>
      <c r="L2769" s="2">
        <v>55115.704703090596</v>
      </c>
      <c r="M2769" s="2">
        <f t="shared" si="43"/>
        <v>1080730.1822632952</v>
      </c>
    </row>
    <row r="2770" spans="1:13" x14ac:dyDescent="0.2">
      <c r="A2770">
        <v>3970</v>
      </c>
      <c r="B2770">
        <v>2765</v>
      </c>
      <c r="C2770">
        <v>1</v>
      </c>
      <c r="D2770" t="s">
        <v>5532</v>
      </c>
      <c r="E2770" t="s">
        <v>5533</v>
      </c>
      <c r="F2770" t="s">
        <v>8510</v>
      </c>
      <c r="G2770" s="2">
        <v>125093.42804792902</v>
      </c>
      <c r="H2770" s="2">
        <v>117097.32377487877</v>
      </c>
      <c r="I2770" s="2">
        <v>98206.310879660901</v>
      </c>
      <c r="J2770" s="2">
        <v>95479.137631862555</v>
      </c>
      <c r="K2770" s="2">
        <v>96251.675625761811</v>
      </c>
      <c r="L2770" s="2">
        <v>106476.52165554167</v>
      </c>
      <c r="M2770" s="2">
        <f t="shared" si="43"/>
        <v>1345225.5371187595</v>
      </c>
    </row>
    <row r="2771" spans="1:13" x14ac:dyDescent="0.2">
      <c r="A2771">
        <v>3689</v>
      </c>
      <c r="B2771">
        <v>2766</v>
      </c>
      <c r="C2771">
        <v>1</v>
      </c>
      <c r="D2771" t="s">
        <v>5534</v>
      </c>
      <c r="E2771" t="s">
        <v>5535</v>
      </c>
      <c r="F2771" t="s">
        <v>8510</v>
      </c>
      <c r="G2771" s="2">
        <v>72396.763328172892</v>
      </c>
      <c r="H2771" s="2">
        <v>99940.029889655576</v>
      </c>
      <c r="I2771" s="2">
        <v>116528.17186201467</v>
      </c>
      <c r="J2771" s="2">
        <v>149200.25307908098</v>
      </c>
      <c r="K2771" s="2">
        <v>131884.64267606664</v>
      </c>
      <c r="L2771" s="2">
        <v>136671.27866813433</v>
      </c>
      <c r="M2771" s="2">
        <f t="shared" si="43"/>
        <v>1322658.983623493</v>
      </c>
    </row>
    <row r="2772" spans="1:13" x14ac:dyDescent="0.2">
      <c r="A2772">
        <v>3417</v>
      </c>
      <c r="B2772">
        <v>2767</v>
      </c>
      <c r="C2772">
        <v>1</v>
      </c>
      <c r="D2772" t="s">
        <v>5536</v>
      </c>
      <c r="E2772" t="s">
        <v>5537</v>
      </c>
      <c r="F2772" t="s">
        <v>8510</v>
      </c>
      <c r="G2772" s="2">
        <v>118262.24268852301</v>
      </c>
      <c r="H2772" s="2">
        <v>119113.339953534</v>
      </c>
      <c r="I2772" s="2">
        <v>109396.30993356746</v>
      </c>
      <c r="J2772" s="2">
        <v>98686.718251219601</v>
      </c>
      <c r="K2772" s="2">
        <v>78887.230801448095</v>
      </c>
      <c r="L2772" s="2">
        <v>91692.002492076004</v>
      </c>
      <c r="M2772" s="2">
        <f t="shared" si="43"/>
        <v>1040627.4922900693</v>
      </c>
    </row>
    <row r="2773" spans="1:13" x14ac:dyDescent="0.2">
      <c r="A2773">
        <v>1347</v>
      </c>
      <c r="B2773">
        <v>2768</v>
      </c>
      <c r="C2773">
        <v>1</v>
      </c>
      <c r="D2773" t="s">
        <v>5538</v>
      </c>
      <c r="E2773" t="s">
        <v>5539</v>
      </c>
      <c r="F2773" t="s">
        <v>8510</v>
      </c>
      <c r="G2773" s="2">
        <v>61708.197428050677</v>
      </c>
      <c r="H2773" s="2">
        <v>81868.655506691372</v>
      </c>
      <c r="I2773" s="2">
        <v>84787.146166996827</v>
      </c>
      <c r="J2773" s="2">
        <v>74024.654109404073</v>
      </c>
      <c r="K2773" s="2">
        <v>66158.447988786545</v>
      </c>
      <c r="L2773" s="2">
        <v>56042.546969771764</v>
      </c>
      <c r="M2773" s="2">
        <f t="shared" si="43"/>
        <v>915555.54504924023</v>
      </c>
    </row>
    <row r="2774" spans="1:13" x14ac:dyDescent="0.2">
      <c r="A2774">
        <v>2776</v>
      </c>
      <c r="B2774">
        <v>2769</v>
      </c>
      <c r="C2774">
        <v>1</v>
      </c>
      <c r="D2774" t="s">
        <v>5540</v>
      </c>
      <c r="E2774" t="s">
        <v>5541</v>
      </c>
      <c r="F2774" t="s">
        <v>8510</v>
      </c>
      <c r="G2774" s="2">
        <v>75637.513315019329</v>
      </c>
      <c r="H2774" s="2">
        <v>77346.850053130969</v>
      </c>
      <c r="I2774" s="2">
        <v>75163.45877041576</v>
      </c>
      <c r="J2774" s="2">
        <v>77432.704794280638</v>
      </c>
      <c r="K2774" s="2">
        <v>104120.04193186709</v>
      </c>
      <c r="L2774" s="2">
        <v>81265.328014825107</v>
      </c>
      <c r="M2774" s="2">
        <f t="shared" si="43"/>
        <v>1248141.6760102818</v>
      </c>
    </row>
    <row r="2775" spans="1:13" x14ac:dyDescent="0.2">
      <c r="A2775">
        <v>5230</v>
      </c>
      <c r="B2775">
        <v>2770</v>
      </c>
      <c r="C2775">
        <v>1</v>
      </c>
      <c r="D2775" t="s">
        <v>5542</v>
      </c>
      <c r="E2775" t="s">
        <v>5543</v>
      </c>
      <c r="F2775" t="s">
        <v>8510</v>
      </c>
      <c r="G2775" s="2">
        <v>101795.18131224396</v>
      </c>
      <c r="H2775" s="2">
        <v>106852.44356080533</v>
      </c>
      <c r="I2775" s="2">
        <v>122643.62832831468</v>
      </c>
      <c r="J2775" s="2">
        <v>135998.42914906866</v>
      </c>
      <c r="K2775" s="2">
        <v>138611.38995593999</v>
      </c>
      <c r="L2775" s="2">
        <v>151274.70682437034</v>
      </c>
      <c r="M2775" s="2">
        <f t="shared" si="43"/>
        <v>1291695.5374005265</v>
      </c>
    </row>
    <row r="2776" spans="1:13" x14ac:dyDescent="0.2">
      <c r="A2776">
        <v>3095</v>
      </c>
      <c r="B2776">
        <v>2771</v>
      </c>
      <c r="C2776">
        <v>1</v>
      </c>
      <c r="D2776" t="s">
        <v>5544</v>
      </c>
      <c r="E2776" t="s">
        <v>5545</v>
      </c>
      <c r="F2776" t="s">
        <v>8510</v>
      </c>
      <c r="G2776" s="2">
        <v>126630.37659419701</v>
      </c>
      <c r="H2776" s="2">
        <v>107025.23455732116</v>
      </c>
      <c r="I2776" s="2">
        <v>85598.621794284394</v>
      </c>
      <c r="J2776" s="2">
        <v>79396.21172284057</v>
      </c>
      <c r="K2776" s="2">
        <v>80880.291679154136</v>
      </c>
      <c r="L2776" s="2">
        <v>54989.021921986307</v>
      </c>
      <c r="M2776" s="2">
        <f t="shared" si="43"/>
        <v>1373261.6829500056</v>
      </c>
    </row>
    <row r="2777" spans="1:13" x14ac:dyDescent="0.2">
      <c r="A2777">
        <v>3248</v>
      </c>
      <c r="B2777">
        <v>2772</v>
      </c>
      <c r="C2777">
        <v>1</v>
      </c>
      <c r="D2777" t="s">
        <v>5546</v>
      </c>
      <c r="E2777" t="s">
        <v>5547</v>
      </c>
      <c r="F2777" t="s">
        <v>8510</v>
      </c>
      <c r="G2777" s="2">
        <v>83575.707056922838</v>
      </c>
      <c r="H2777" s="2">
        <v>103175.19887541054</v>
      </c>
      <c r="I2777" s="2">
        <v>130669.95411501534</v>
      </c>
      <c r="J2777" s="2">
        <v>137983.85619528301</v>
      </c>
      <c r="K2777" s="2">
        <v>187058.42161865067</v>
      </c>
      <c r="L2777" s="2">
        <v>196278.78681893964</v>
      </c>
      <c r="M2777" s="2">
        <f t="shared" si="43"/>
        <v>1282909.6627204895</v>
      </c>
    </row>
    <row r="2778" spans="1:13" x14ac:dyDescent="0.2">
      <c r="A2778">
        <v>5003</v>
      </c>
      <c r="B2778">
        <v>2773</v>
      </c>
      <c r="C2778">
        <v>1</v>
      </c>
      <c r="D2778" t="s">
        <v>5548</v>
      </c>
      <c r="E2778" t="s">
        <v>5549</v>
      </c>
      <c r="F2778" t="s">
        <v>8510</v>
      </c>
      <c r="G2778" s="2">
        <v>94702.470575321873</v>
      </c>
      <c r="H2778" s="2">
        <v>70880.080491184155</v>
      </c>
      <c r="I2778" s="2">
        <v>73634.326978937708</v>
      </c>
      <c r="J2778" s="2">
        <v>65433.867861912702</v>
      </c>
      <c r="K2778" s="2">
        <v>74980.259985132012</v>
      </c>
      <c r="L2778" s="2">
        <v>64536.732147779367</v>
      </c>
      <c r="M2778" s="2">
        <f t="shared" si="43"/>
        <v>1113013.7820245095</v>
      </c>
    </row>
    <row r="2779" spans="1:13" x14ac:dyDescent="0.2">
      <c r="A2779">
        <v>4846</v>
      </c>
      <c r="B2779">
        <v>2774</v>
      </c>
      <c r="C2779">
        <v>1</v>
      </c>
      <c r="D2779" t="s">
        <v>5550</v>
      </c>
      <c r="E2779" t="s">
        <v>5551</v>
      </c>
      <c r="F2779" t="s">
        <v>8510</v>
      </c>
      <c r="G2779" s="2">
        <v>119239.60445595067</v>
      </c>
      <c r="H2779" s="2">
        <v>108857.79127479065</v>
      </c>
      <c r="I2779" s="2">
        <v>105032.54347072133</v>
      </c>
      <c r="J2779" s="2">
        <v>103416.80010698363</v>
      </c>
      <c r="K2779" s="2">
        <v>114667.65177578999</v>
      </c>
      <c r="L2779" s="2">
        <v>117631.65290000534</v>
      </c>
      <c r="M2779" s="2">
        <f t="shared" si="43"/>
        <v>1178836.6063917133</v>
      </c>
    </row>
    <row r="2780" spans="1:13" x14ac:dyDescent="0.2">
      <c r="A2780">
        <v>4693</v>
      </c>
      <c r="B2780">
        <v>2775</v>
      </c>
      <c r="C2780">
        <v>1</v>
      </c>
      <c r="D2780" t="s">
        <v>5552</v>
      </c>
      <c r="E2780" t="s">
        <v>5553</v>
      </c>
      <c r="F2780" t="s">
        <v>8510</v>
      </c>
      <c r="G2780" s="2">
        <v>42900.748234919731</v>
      </c>
      <c r="H2780" s="2">
        <v>63082.65202281197</v>
      </c>
      <c r="I2780" s="2">
        <v>72806.107970885132</v>
      </c>
      <c r="J2780" s="2">
        <v>107574.42426406786</v>
      </c>
      <c r="K2780" s="2">
        <v>109152.83641509751</v>
      </c>
      <c r="L2780" s="2">
        <v>114473.79349968933</v>
      </c>
      <c r="M2780" s="2">
        <f t="shared" si="43"/>
        <v>1216617.0175425827</v>
      </c>
    </row>
    <row r="2781" spans="1:13" x14ac:dyDescent="0.2">
      <c r="A2781">
        <v>571</v>
      </c>
      <c r="B2781">
        <v>2776</v>
      </c>
      <c r="C2781">
        <v>1</v>
      </c>
      <c r="D2781" t="s">
        <v>5554</v>
      </c>
      <c r="E2781" t="s">
        <v>5555</v>
      </c>
      <c r="F2781" t="s">
        <v>8510</v>
      </c>
      <c r="G2781" s="2">
        <v>144847.59596258026</v>
      </c>
      <c r="H2781" s="2">
        <v>130745.81679267033</v>
      </c>
      <c r="I2781" s="2">
        <v>100118.17377351069</v>
      </c>
      <c r="J2781" s="2">
        <v>117782.40928499161</v>
      </c>
      <c r="K2781" s="2">
        <v>81402.680507202633</v>
      </c>
      <c r="L2781" s="2">
        <v>131729.77881415581</v>
      </c>
      <c r="M2781" s="2">
        <f t="shared" si="43"/>
        <v>1167884.8826422887</v>
      </c>
    </row>
    <row r="2782" spans="1:13" x14ac:dyDescent="0.2">
      <c r="A2782">
        <v>2187</v>
      </c>
      <c r="B2782">
        <v>2777</v>
      </c>
      <c r="C2782">
        <v>1</v>
      </c>
      <c r="D2782" t="s">
        <v>5556</v>
      </c>
      <c r="E2782" t="s">
        <v>5557</v>
      </c>
      <c r="F2782" t="s">
        <v>8510</v>
      </c>
      <c r="G2782" s="2">
        <v>104386.95702074643</v>
      </c>
      <c r="H2782" s="2">
        <v>79716.251030714411</v>
      </c>
      <c r="I2782" s="2">
        <v>78544.329351199194</v>
      </c>
      <c r="J2782" s="2">
        <v>65486.661551092133</v>
      </c>
      <c r="K2782" s="2">
        <v>66664.538093680865</v>
      </c>
      <c r="L2782" s="2">
        <v>66459.690459744263</v>
      </c>
      <c r="M2782" s="2">
        <f t="shared" si="43"/>
        <v>1183855.6531810358</v>
      </c>
    </row>
    <row r="2783" spans="1:13" x14ac:dyDescent="0.2">
      <c r="A2783">
        <v>1381</v>
      </c>
      <c r="B2783">
        <v>2778</v>
      </c>
      <c r="C2783">
        <v>1</v>
      </c>
      <c r="D2783" t="s">
        <v>5558</v>
      </c>
      <c r="E2783" t="s">
        <v>5559</v>
      </c>
      <c r="F2783" t="s">
        <v>8510</v>
      </c>
      <c r="G2783" s="2">
        <v>148770.79750374099</v>
      </c>
      <c r="H2783" s="2">
        <v>131612.88705331166</v>
      </c>
      <c r="I2783" s="2">
        <v>121766.27651983868</v>
      </c>
      <c r="J2783" s="2">
        <v>109990.52439241856</v>
      </c>
      <c r="K2783" s="2">
        <v>108776.05336926733</v>
      </c>
      <c r="L2783" s="2">
        <v>101680.68683528126</v>
      </c>
      <c r="M2783" s="2">
        <f t="shared" si="43"/>
        <v>1398454.7262943026</v>
      </c>
    </row>
    <row r="2784" spans="1:13" x14ac:dyDescent="0.2">
      <c r="A2784">
        <v>1342</v>
      </c>
      <c r="B2784">
        <v>2779</v>
      </c>
      <c r="C2784">
        <v>1</v>
      </c>
      <c r="D2784" t="s">
        <v>5560</v>
      </c>
      <c r="E2784" t="s">
        <v>5561</v>
      </c>
      <c r="F2784" t="s">
        <v>8510</v>
      </c>
      <c r="G2784" s="2">
        <v>86992.035463461594</v>
      </c>
      <c r="H2784" s="2">
        <v>119656.723565211</v>
      </c>
      <c r="I2784" s="2">
        <v>111220.69458744601</v>
      </c>
      <c r="J2784" s="2">
        <v>130303.63824051032</v>
      </c>
      <c r="K2784" s="2">
        <v>117828.54926424367</v>
      </c>
      <c r="L2784" s="2">
        <v>109855.85949957134</v>
      </c>
      <c r="M2784" s="2">
        <f t="shared" si="43"/>
        <v>1379319.7667244766</v>
      </c>
    </row>
    <row r="2785" spans="1:13" x14ac:dyDescent="0.2">
      <c r="A2785">
        <v>2793</v>
      </c>
      <c r="B2785">
        <v>2780</v>
      </c>
      <c r="C2785">
        <v>1</v>
      </c>
      <c r="D2785" t="s">
        <v>5562</v>
      </c>
      <c r="E2785" t="s">
        <v>5563</v>
      </c>
      <c r="F2785" t="s">
        <v>8510</v>
      </c>
      <c r="G2785" s="2">
        <v>199172.00499541333</v>
      </c>
      <c r="H2785" s="2">
        <v>131003.64419076701</v>
      </c>
      <c r="I2785" s="2">
        <v>130002.31788299132</v>
      </c>
      <c r="J2785" s="2">
        <v>91137.664817850222</v>
      </c>
      <c r="K2785" s="2">
        <v>79246.840104669987</v>
      </c>
      <c r="L2785" s="2">
        <v>72899.794112340664</v>
      </c>
      <c r="M2785" s="2">
        <f t="shared" si="43"/>
        <v>1288421.4170133278</v>
      </c>
    </row>
    <row r="2786" spans="1:13" x14ac:dyDescent="0.2">
      <c r="A2786">
        <v>4419</v>
      </c>
      <c r="B2786">
        <v>2781</v>
      </c>
      <c r="C2786">
        <v>1</v>
      </c>
      <c r="D2786" t="s">
        <v>5564</v>
      </c>
      <c r="E2786" t="s">
        <v>5565</v>
      </c>
      <c r="F2786" t="s">
        <v>8510</v>
      </c>
      <c r="G2786" s="2">
        <v>69375.818047676934</v>
      </c>
      <c r="H2786" s="2">
        <v>75398.286341332292</v>
      </c>
      <c r="I2786" s="2">
        <v>93698.448299856522</v>
      </c>
      <c r="J2786" s="2">
        <v>94846.967988128468</v>
      </c>
      <c r="K2786" s="2">
        <v>120561.75780121767</v>
      </c>
      <c r="L2786" s="2">
        <v>131077.87243108338</v>
      </c>
      <c r="M2786" s="2">
        <f t="shared" si="43"/>
        <v>902501.11996483069</v>
      </c>
    </row>
    <row r="2787" spans="1:13" x14ac:dyDescent="0.2">
      <c r="A2787">
        <v>2997</v>
      </c>
      <c r="B2787">
        <v>2782</v>
      </c>
      <c r="C2787">
        <v>1</v>
      </c>
      <c r="D2787" t="s">
        <v>5566</v>
      </c>
      <c r="E2787" t="s">
        <v>5567</v>
      </c>
      <c r="F2787" t="s">
        <v>8510</v>
      </c>
      <c r="G2787" s="2">
        <v>39909.588836689705</v>
      </c>
      <c r="H2787" s="2">
        <v>57162.549981644937</v>
      </c>
      <c r="I2787" s="2">
        <v>61212.405182332404</v>
      </c>
      <c r="J2787" s="2">
        <v>51205.6676075836</v>
      </c>
      <c r="K2787" s="2">
        <v>58095.693117339368</v>
      </c>
      <c r="L2787" s="2">
        <v>49956.064329945366</v>
      </c>
      <c r="M2787" s="2">
        <f t="shared" si="43"/>
        <v>876337.06666237232</v>
      </c>
    </row>
    <row r="2788" spans="1:13" x14ac:dyDescent="0.2">
      <c r="A2788">
        <v>3071</v>
      </c>
      <c r="B2788">
        <v>2783</v>
      </c>
      <c r="C2788">
        <v>1</v>
      </c>
      <c r="D2788" t="s">
        <v>5568</v>
      </c>
      <c r="E2788" t="s">
        <v>5569</v>
      </c>
      <c r="F2788" t="s">
        <v>8510</v>
      </c>
      <c r="G2788" s="2">
        <v>74797.830373774908</v>
      </c>
      <c r="H2788" s="2">
        <v>91578.581010149792</v>
      </c>
      <c r="I2788" s="2">
        <v>89034.535540388009</v>
      </c>
      <c r="J2788" s="2">
        <v>109564.1247383756</v>
      </c>
      <c r="K2788" s="2">
        <v>100105.06892990654</v>
      </c>
      <c r="L2788" s="2">
        <v>93714.957014242129</v>
      </c>
      <c r="M2788" s="2">
        <f t="shared" si="43"/>
        <v>1270702.1241823805</v>
      </c>
    </row>
    <row r="2789" spans="1:13" x14ac:dyDescent="0.2">
      <c r="A2789">
        <v>3203</v>
      </c>
      <c r="B2789">
        <v>2784</v>
      </c>
      <c r="C2789">
        <v>1</v>
      </c>
      <c r="D2789" t="s">
        <v>5570</v>
      </c>
      <c r="E2789" t="s">
        <v>5571</v>
      </c>
      <c r="F2789" t="s">
        <v>8510</v>
      </c>
      <c r="G2789" s="2">
        <v>118748.00911082803</v>
      </c>
      <c r="H2789" s="2">
        <v>128166.47156995368</v>
      </c>
      <c r="I2789" s="2">
        <v>140710.80090696833</v>
      </c>
      <c r="J2789" s="2">
        <v>115469.79329703201</v>
      </c>
      <c r="K2789" s="2">
        <v>101144.86003922771</v>
      </c>
      <c r="L2789" s="2">
        <v>107667.09165153379</v>
      </c>
      <c r="M2789" s="2">
        <f t="shared" si="43"/>
        <v>1570340.6306887013</v>
      </c>
    </row>
    <row r="2790" spans="1:13" x14ac:dyDescent="0.2">
      <c r="A2790">
        <v>4006</v>
      </c>
      <c r="B2790">
        <v>2785</v>
      </c>
      <c r="C2790">
        <v>1</v>
      </c>
      <c r="D2790" t="s">
        <v>5572</v>
      </c>
      <c r="E2790" t="s">
        <v>5573</v>
      </c>
      <c r="F2790" t="s">
        <v>8510</v>
      </c>
      <c r="G2790" s="2">
        <v>40136.047323843632</v>
      </c>
      <c r="H2790" s="2">
        <v>73034.349691905882</v>
      </c>
      <c r="I2790" s="2">
        <v>89882.311128064423</v>
      </c>
      <c r="J2790" s="2">
        <v>192955.24061938797</v>
      </c>
      <c r="K2790" s="2">
        <v>208813.15781789934</v>
      </c>
      <c r="L2790" s="2">
        <v>253612.49753205632</v>
      </c>
      <c r="M2790" s="2">
        <f t="shared" si="43"/>
        <v>1547308.6465453515</v>
      </c>
    </row>
    <row r="2791" spans="1:13" x14ac:dyDescent="0.2">
      <c r="A2791">
        <v>5109</v>
      </c>
      <c r="B2791">
        <v>2786</v>
      </c>
      <c r="C2791">
        <v>1</v>
      </c>
      <c r="D2791" t="s">
        <v>5574</v>
      </c>
      <c r="E2791" t="s">
        <v>5575</v>
      </c>
      <c r="F2791" t="s">
        <v>8510</v>
      </c>
      <c r="G2791" s="2">
        <v>80164.425199776539</v>
      </c>
      <c r="H2791" s="2">
        <v>104544.91887461928</v>
      </c>
      <c r="I2791" s="2">
        <v>112908.98687979141</v>
      </c>
      <c r="J2791" s="2">
        <v>125952.56708044799</v>
      </c>
      <c r="K2791" s="2">
        <v>132548.21367830402</v>
      </c>
      <c r="L2791" s="2">
        <v>132755.93071925465</v>
      </c>
      <c r="M2791" s="2">
        <f t="shared" si="43"/>
        <v>1118788.9805976697</v>
      </c>
    </row>
    <row r="2792" spans="1:13" x14ac:dyDescent="0.2">
      <c r="A2792">
        <v>5464</v>
      </c>
      <c r="B2792">
        <v>2787</v>
      </c>
      <c r="C2792">
        <v>1</v>
      </c>
      <c r="D2792" t="s">
        <v>5576</v>
      </c>
      <c r="E2792" t="s">
        <v>5577</v>
      </c>
      <c r="F2792" t="s">
        <v>8510</v>
      </c>
      <c r="G2792" s="2">
        <v>49754.926887553134</v>
      </c>
      <c r="H2792" s="2">
        <v>55919.626511982271</v>
      </c>
      <c r="I2792" s="2">
        <v>59353.338522806669</v>
      </c>
      <c r="J2792" s="2">
        <v>95219.970313501064</v>
      </c>
      <c r="K2792" s="2">
        <v>78259.056453855723</v>
      </c>
      <c r="L2792" s="2">
        <v>91407.019475776979</v>
      </c>
      <c r="M2792" s="2">
        <f t="shared" si="43"/>
        <v>1059420.0412971899</v>
      </c>
    </row>
    <row r="2793" spans="1:13" x14ac:dyDescent="0.2">
      <c r="A2793">
        <v>4868</v>
      </c>
      <c r="B2793">
        <v>2788</v>
      </c>
      <c r="C2793">
        <v>1</v>
      </c>
      <c r="D2793" t="s">
        <v>5578</v>
      </c>
      <c r="E2793" t="s">
        <v>5579</v>
      </c>
      <c r="F2793" t="s">
        <v>8510</v>
      </c>
      <c r="G2793" s="2">
        <v>109164.55807793856</v>
      </c>
      <c r="H2793" s="2">
        <v>118552.41739846933</v>
      </c>
      <c r="I2793" s="2">
        <v>117885.35897969687</v>
      </c>
      <c r="J2793" s="2">
        <v>118241.38143325421</v>
      </c>
      <c r="K2793" s="2">
        <v>85578.926552671357</v>
      </c>
      <c r="L2793" s="2">
        <v>80083.460689683779</v>
      </c>
      <c r="M2793" s="2">
        <f t="shared" si="43"/>
        <v>1256980.4939133474</v>
      </c>
    </row>
    <row r="2794" spans="1:13" x14ac:dyDescent="0.2">
      <c r="A2794">
        <v>5187</v>
      </c>
      <c r="B2794">
        <v>2789</v>
      </c>
      <c r="C2794">
        <v>1</v>
      </c>
      <c r="D2794" t="s">
        <v>5580</v>
      </c>
      <c r="E2794" t="s">
        <v>5581</v>
      </c>
      <c r="F2794" t="s">
        <v>8510</v>
      </c>
      <c r="G2794" s="2">
        <v>131351.13829561195</v>
      </c>
      <c r="H2794" s="2">
        <v>162717.93375866444</v>
      </c>
      <c r="I2794" s="2">
        <v>99769.912847631393</v>
      </c>
      <c r="J2794" s="2">
        <v>100105.43064998684</v>
      </c>
      <c r="K2794" s="2">
        <v>60109.308563114231</v>
      </c>
      <c r="L2794" s="2">
        <v>73420.666666624602</v>
      </c>
      <c r="M2794" s="2">
        <f t="shared" si="43"/>
        <v>1259775.7217167157</v>
      </c>
    </row>
    <row r="2795" spans="1:13" x14ac:dyDescent="0.2">
      <c r="A2795">
        <v>1806</v>
      </c>
      <c r="B2795">
        <v>2790</v>
      </c>
      <c r="C2795">
        <v>1</v>
      </c>
      <c r="D2795" t="s">
        <v>5582</v>
      </c>
      <c r="E2795" t="s">
        <v>5583</v>
      </c>
      <c r="F2795" t="s">
        <v>8510</v>
      </c>
      <c r="G2795" s="2">
        <v>58513.946130999633</v>
      </c>
      <c r="H2795" s="2">
        <v>83099.452122417904</v>
      </c>
      <c r="I2795" s="2">
        <v>120808.39184665277</v>
      </c>
      <c r="J2795" s="2">
        <v>142514.67260359327</v>
      </c>
      <c r="K2795" s="2">
        <v>126007.17336910799</v>
      </c>
      <c r="L2795" s="2">
        <v>101357.69486231082</v>
      </c>
      <c r="M2795" s="2">
        <f t="shared" si="43"/>
        <v>1236785.8482299254</v>
      </c>
    </row>
    <row r="2796" spans="1:13" x14ac:dyDescent="0.2">
      <c r="A2796">
        <v>5033</v>
      </c>
      <c r="B2796">
        <v>2791</v>
      </c>
      <c r="C2796">
        <v>1</v>
      </c>
      <c r="D2796" t="s">
        <v>5584</v>
      </c>
      <c r="E2796" t="s">
        <v>5585</v>
      </c>
      <c r="F2796" t="s">
        <v>8510</v>
      </c>
      <c r="G2796" s="2">
        <v>106729.98292493518</v>
      </c>
      <c r="H2796" s="2">
        <v>115366.56116198133</v>
      </c>
      <c r="I2796" s="2">
        <v>100106.62502043124</v>
      </c>
      <c r="J2796" s="2">
        <v>94744.604417957438</v>
      </c>
      <c r="K2796" s="2">
        <v>95568.078635524958</v>
      </c>
      <c r="L2796" s="2">
        <v>91968.665134012874</v>
      </c>
      <c r="M2796" s="2">
        <f t="shared" si="43"/>
        <v>1297728.093024272</v>
      </c>
    </row>
    <row r="2797" spans="1:13" x14ac:dyDescent="0.2">
      <c r="A2797">
        <v>522</v>
      </c>
      <c r="B2797">
        <v>2792</v>
      </c>
      <c r="C2797">
        <v>1</v>
      </c>
      <c r="D2797" t="s">
        <v>5586</v>
      </c>
      <c r="E2797" t="s">
        <v>5587</v>
      </c>
      <c r="F2797" t="s">
        <v>8510</v>
      </c>
      <c r="G2797" s="2">
        <v>97435.166324862003</v>
      </c>
      <c r="H2797" s="2">
        <v>117090.92296313553</v>
      </c>
      <c r="I2797" s="2">
        <v>123515.2935548988</v>
      </c>
      <c r="J2797" s="2">
        <v>116731.39888180535</v>
      </c>
      <c r="K2797" s="2">
        <v>118835.69601400777</v>
      </c>
      <c r="L2797" s="2">
        <v>119635.09799071966</v>
      </c>
      <c r="M2797" s="2">
        <f t="shared" si="43"/>
        <v>1437473.3859948264</v>
      </c>
    </row>
    <row r="2798" spans="1:13" x14ac:dyDescent="0.2">
      <c r="A2798">
        <v>1443</v>
      </c>
      <c r="B2798">
        <v>2793</v>
      </c>
      <c r="C2798">
        <v>1</v>
      </c>
      <c r="D2798" t="s">
        <v>5588</v>
      </c>
      <c r="E2798" t="s">
        <v>5589</v>
      </c>
      <c r="F2798" t="s">
        <v>8510</v>
      </c>
      <c r="G2798" s="2">
        <v>79865.68146699731</v>
      </c>
      <c r="H2798" s="2">
        <v>99883.831133690939</v>
      </c>
      <c r="I2798" s="2">
        <v>107342.22226095623</v>
      </c>
      <c r="J2798" s="2">
        <v>127947.41405556067</v>
      </c>
      <c r="K2798" s="2">
        <v>159937.26304181598</v>
      </c>
      <c r="L2798" s="2">
        <v>169253.39830637633</v>
      </c>
      <c r="M2798" s="2">
        <f t="shared" si="43"/>
        <v>1472109.3083452878</v>
      </c>
    </row>
    <row r="2799" spans="1:13" x14ac:dyDescent="0.2">
      <c r="A2799">
        <v>2094</v>
      </c>
      <c r="B2799">
        <v>2794</v>
      </c>
      <c r="C2799">
        <v>1</v>
      </c>
      <c r="D2799" t="s">
        <v>5590</v>
      </c>
      <c r="E2799" t="s">
        <v>5591</v>
      </c>
      <c r="F2799" t="s">
        <v>8510</v>
      </c>
      <c r="G2799" s="2">
        <v>155948.324933041</v>
      </c>
      <c r="H2799" s="2">
        <v>147081.39303561265</v>
      </c>
      <c r="I2799" s="2">
        <v>135342.56788550966</v>
      </c>
      <c r="J2799" s="2">
        <v>115547.32585882214</v>
      </c>
      <c r="K2799" s="2">
        <v>93670.667428919827</v>
      </c>
      <c r="L2799" s="2">
        <v>80289.218937985148</v>
      </c>
      <c r="M2799" s="2">
        <f t="shared" si="43"/>
        <v>1486401.0574749508</v>
      </c>
    </row>
    <row r="2800" spans="1:13" x14ac:dyDescent="0.2">
      <c r="A2800">
        <v>3688</v>
      </c>
      <c r="B2800">
        <v>2795</v>
      </c>
      <c r="C2800">
        <v>1</v>
      </c>
      <c r="D2800" t="s">
        <v>5592</v>
      </c>
      <c r="E2800" t="s">
        <v>5593</v>
      </c>
      <c r="F2800" t="s">
        <v>8510</v>
      </c>
      <c r="G2800" s="2">
        <v>54323.943487733566</v>
      </c>
      <c r="H2800" s="2">
        <v>89960.97894833803</v>
      </c>
      <c r="I2800" s="2">
        <v>120193.64621467167</v>
      </c>
      <c r="J2800" s="2">
        <v>133848.07881221001</v>
      </c>
      <c r="K2800" s="2">
        <v>166303.36047686767</v>
      </c>
      <c r="L2800" s="2">
        <v>193891.55145523933</v>
      </c>
      <c r="M2800" s="2">
        <f t="shared" si="43"/>
        <v>1481063.2518906768</v>
      </c>
    </row>
    <row r="2801" spans="1:13" x14ac:dyDescent="0.2">
      <c r="A2801">
        <v>5211</v>
      </c>
      <c r="B2801">
        <v>2796</v>
      </c>
      <c r="C2801">
        <v>1</v>
      </c>
      <c r="D2801" t="s">
        <v>5594</v>
      </c>
      <c r="E2801" t="s">
        <v>5595</v>
      </c>
      <c r="F2801" t="s">
        <v>8510</v>
      </c>
      <c r="G2801" s="2">
        <v>131210.21184452201</v>
      </c>
      <c r="H2801" s="2">
        <v>120076.42340053119</v>
      </c>
      <c r="I2801" s="2">
        <v>126986.241540174</v>
      </c>
      <c r="J2801" s="2">
        <v>110639.60323215999</v>
      </c>
      <c r="K2801" s="2">
        <v>114654.67408359033</v>
      </c>
      <c r="L2801" s="2">
        <v>118974.53839463899</v>
      </c>
      <c r="M2801" s="2">
        <f t="shared" si="43"/>
        <v>1172665.5208491376</v>
      </c>
    </row>
    <row r="2802" spans="1:13" x14ac:dyDescent="0.2">
      <c r="A2802">
        <v>2867</v>
      </c>
      <c r="B2802">
        <v>2797</v>
      </c>
      <c r="C2802">
        <v>1</v>
      </c>
      <c r="D2802" t="s">
        <v>5596</v>
      </c>
      <c r="E2802" t="s">
        <v>5597</v>
      </c>
      <c r="F2802" t="s">
        <v>8510</v>
      </c>
      <c r="G2802" s="2">
        <v>68146.758236377136</v>
      </c>
      <c r="H2802" s="2">
        <v>60209.263882154366</v>
      </c>
      <c r="I2802" s="2">
        <v>62899.681785283297</v>
      </c>
      <c r="J2802" s="2">
        <v>101819.19208377592</v>
      </c>
      <c r="K2802" s="2">
        <v>78285.757909474865</v>
      </c>
      <c r="L2802" s="2">
        <v>78763.174456455468</v>
      </c>
      <c r="M2802" s="2">
        <f t="shared" si="43"/>
        <v>1097453.077762956</v>
      </c>
    </row>
    <row r="2803" spans="1:13" x14ac:dyDescent="0.2">
      <c r="A2803">
        <v>2734</v>
      </c>
      <c r="B2803">
        <v>2798</v>
      </c>
      <c r="C2803">
        <v>1</v>
      </c>
      <c r="D2803" t="s">
        <v>5598</v>
      </c>
      <c r="E2803" t="s">
        <v>5599</v>
      </c>
      <c r="F2803" t="s">
        <v>8510</v>
      </c>
      <c r="G2803" s="2">
        <v>93744.289283481703</v>
      </c>
      <c r="H2803" s="2">
        <v>101912.23901726499</v>
      </c>
      <c r="I2803" s="2">
        <v>103387.29312396568</v>
      </c>
      <c r="J2803" s="2">
        <v>104274.8456677504</v>
      </c>
      <c r="K2803" s="2">
        <v>118908.50784216233</v>
      </c>
      <c r="L2803" s="2">
        <v>125102.07447481</v>
      </c>
      <c r="M2803" s="2">
        <f t="shared" si="43"/>
        <v>1299143.932543908</v>
      </c>
    </row>
    <row r="2804" spans="1:13" x14ac:dyDescent="0.2">
      <c r="A2804">
        <v>2329</v>
      </c>
      <c r="B2804">
        <v>2799</v>
      </c>
      <c r="C2804">
        <v>1</v>
      </c>
      <c r="D2804" t="s">
        <v>5600</v>
      </c>
      <c r="E2804" t="s">
        <v>5601</v>
      </c>
      <c r="F2804" t="s">
        <v>8510</v>
      </c>
      <c r="G2804" s="2">
        <v>92292.356825925468</v>
      </c>
      <c r="H2804" s="2">
        <v>119918.17473126912</v>
      </c>
      <c r="I2804" s="2">
        <v>113848.50868794652</v>
      </c>
      <c r="J2804" s="2">
        <v>116713.95262149467</v>
      </c>
      <c r="K2804" s="2">
        <v>98595.915017909196</v>
      </c>
      <c r="L2804" s="2">
        <v>110445.775249928</v>
      </c>
      <c r="M2804" s="2">
        <f t="shared" si="43"/>
        <v>1218560.2641566966</v>
      </c>
    </row>
    <row r="2805" spans="1:13" x14ac:dyDescent="0.2">
      <c r="A2805">
        <v>3350</v>
      </c>
      <c r="B2805">
        <v>2800</v>
      </c>
      <c r="C2805">
        <v>1</v>
      </c>
      <c r="D2805" t="s">
        <v>5602</v>
      </c>
      <c r="E2805" t="s">
        <v>5603</v>
      </c>
      <c r="F2805" t="s">
        <v>8510</v>
      </c>
      <c r="G2805" s="2">
        <v>132465.94952724068</v>
      </c>
      <c r="H2805" s="2">
        <v>101943.27522528637</v>
      </c>
      <c r="I2805" s="2">
        <v>90661.772650539133</v>
      </c>
      <c r="J2805" s="2">
        <v>78647.507445941737</v>
      </c>
      <c r="K2805" s="2">
        <v>78573.674115777423</v>
      </c>
      <c r="L2805" s="2">
        <v>84453.402057438201</v>
      </c>
      <c r="M2805" s="2">
        <f t="shared" si="43"/>
        <v>1087853.7441115864</v>
      </c>
    </row>
    <row r="2806" spans="1:13" x14ac:dyDescent="0.2">
      <c r="A2806">
        <v>2993</v>
      </c>
      <c r="B2806">
        <v>2801</v>
      </c>
      <c r="C2806">
        <v>1</v>
      </c>
      <c r="D2806" t="s">
        <v>5604</v>
      </c>
      <c r="E2806" t="s">
        <v>5605</v>
      </c>
      <c r="F2806" t="s">
        <v>8510</v>
      </c>
      <c r="G2806" s="2">
        <v>95859.69225776504</v>
      </c>
      <c r="H2806" s="2">
        <v>89748.799860892046</v>
      </c>
      <c r="I2806" s="2">
        <v>87426.398384997607</v>
      </c>
      <c r="J2806" s="2">
        <v>86940.505113580075</v>
      </c>
      <c r="K2806" s="2">
        <v>78064.491637791143</v>
      </c>
      <c r="L2806" s="2">
        <v>83068.27583433676</v>
      </c>
      <c r="M2806" s="2">
        <f t="shared" si="43"/>
        <v>831865.87223036087</v>
      </c>
    </row>
    <row r="2807" spans="1:13" x14ac:dyDescent="0.2">
      <c r="A2807">
        <v>5179</v>
      </c>
      <c r="B2807">
        <v>2802</v>
      </c>
      <c r="C2807">
        <v>1</v>
      </c>
      <c r="D2807" t="s">
        <v>5606</v>
      </c>
      <c r="E2807" t="s">
        <v>5607</v>
      </c>
      <c r="F2807" t="s">
        <v>8510</v>
      </c>
      <c r="G2807" s="2">
        <v>48738.683885078499</v>
      </c>
      <c r="H2807" s="2">
        <v>47956.1988740163</v>
      </c>
      <c r="I2807" s="2">
        <v>45605.913153987342</v>
      </c>
      <c r="J2807" s="2">
        <v>56382.857899226299</v>
      </c>
      <c r="K2807" s="2">
        <v>56022.579815509867</v>
      </c>
      <c r="L2807" s="2">
        <v>56051.475513179903</v>
      </c>
      <c r="M2807" s="2">
        <f t="shared" si="43"/>
        <v>997331.31668844447</v>
      </c>
    </row>
    <row r="2808" spans="1:13" x14ac:dyDescent="0.2">
      <c r="A2808">
        <v>4180</v>
      </c>
      <c r="B2808">
        <v>2803</v>
      </c>
      <c r="C2808">
        <v>1</v>
      </c>
      <c r="D2808" t="s">
        <v>5608</v>
      </c>
      <c r="E2808" t="s">
        <v>5609</v>
      </c>
      <c r="F2808" t="s">
        <v>8510</v>
      </c>
      <c r="G2808" s="2">
        <v>59318.33610186047</v>
      </c>
      <c r="H2808" s="2">
        <v>75098.789784442502</v>
      </c>
      <c r="I2808" s="2">
        <v>101908.50357446722</v>
      </c>
      <c r="J2808" s="2">
        <v>135390.31754772767</v>
      </c>
      <c r="K2808" s="2">
        <v>150289.86418115266</v>
      </c>
      <c r="L2808" s="2">
        <v>164567.79635779568</v>
      </c>
      <c r="M2808" s="2">
        <f t="shared" si="43"/>
        <v>1311504.0305242485</v>
      </c>
    </row>
    <row r="2809" spans="1:13" x14ac:dyDescent="0.2">
      <c r="A2809">
        <v>4624</v>
      </c>
      <c r="B2809">
        <v>2804</v>
      </c>
      <c r="C2809">
        <v>1</v>
      </c>
      <c r="D2809" t="s">
        <v>5610</v>
      </c>
      <c r="E2809" t="s">
        <v>5611</v>
      </c>
      <c r="F2809" t="s">
        <v>8510</v>
      </c>
      <c r="G2809" s="2">
        <v>160036.46818704167</v>
      </c>
      <c r="H2809" s="2">
        <v>115578.95933653666</v>
      </c>
      <c r="I2809" s="2">
        <v>105327.35621642105</v>
      </c>
      <c r="J2809" s="2">
        <v>82273.608420415199</v>
      </c>
      <c r="K2809" s="2">
        <v>83451.560746267962</v>
      </c>
      <c r="L2809" s="2">
        <v>78262.4700701197</v>
      </c>
      <c r="M2809" s="2">
        <f t="shared" si="43"/>
        <v>1225635.7865022502</v>
      </c>
    </row>
    <row r="2810" spans="1:13" x14ac:dyDescent="0.2">
      <c r="A2810">
        <v>5411</v>
      </c>
      <c r="B2810">
        <v>2805</v>
      </c>
      <c r="C2810">
        <v>1</v>
      </c>
      <c r="D2810" t="s">
        <v>5612</v>
      </c>
      <c r="E2810" t="s">
        <v>5613</v>
      </c>
      <c r="F2810" t="s">
        <v>8510</v>
      </c>
      <c r="G2810" s="2">
        <v>99694.207106546135</v>
      </c>
      <c r="H2810" s="2">
        <v>108607.15470829299</v>
      </c>
      <c r="I2810" s="2">
        <v>103719.86705537169</v>
      </c>
      <c r="J2810" s="2">
        <v>97464.140137970404</v>
      </c>
      <c r="K2810" s="2">
        <v>95150.960509065888</v>
      </c>
      <c r="L2810" s="2">
        <v>96069.034008200571</v>
      </c>
      <c r="M2810" s="2">
        <f t="shared" si="43"/>
        <v>1321461.0263666811</v>
      </c>
    </row>
    <row r="2811" spans="1:13" x14ac:dyDescent="0.2">
      <c r="A2811">
        <v>3894</v>
      </c>
      <c r="B2811">
        <v>2806</v>
      </c>
      <c r="C2811">
        <v>1</v>
      </c>
      <c r="D2811" t="s">
        <v>5614</v>
      </c>
      <c r="E2811" t="s">
        <v>5615</v>
      </c>
      <c r="F2811" t="s">
        <v>8510</v>
      </c>
      <c r="G2811" s="2">
        <v>64351.821755790996</v>
      </c>
      <c r="H2811" s="2">
        <v>107443.76852062134</v>
      </c>
      <c r="I2811" s="2">
        <v>137428.17490325333</v>
      </c>
      <c r="J2811" s="2">
        <v>145599.23986442201</v>
      </c>
      <c r="K2811" s="2">
        <v>130531.64804133434</v>
      </c>
      <c r="L2811" s="2">
        <v>135401.00975581168</v>
      </c>
      <c r="M2811" s="2">
        <f t="shared" si="43"/>
        <v>1167637.3278182524</v>
      </c>
    </row>
    <row r="2812" spans="1:13" x14ac:dyDescent="0.2">
      <c r="A2812">
        <v>1652</v>
      </c>
      <c r="B2812">
        <v>2807</v>
      </c>
      <c r="C2812">
        <v>1</v>
      </c>
      <c r="D2812" t="s">
        <v>5616</v>
      </c>
      <c r="E2812" t="s">
        <v>5617</v>
      </c>
      <c r="F2812" t="s">
        <v>8510</v>
      </c>
      <c r="G2812" s="2">
        <v>104323.15884459922</v>
      </c>
      <c r="H2812" s="2">
        <v>52025.2833988563</v>
      </c>
      <c r="I2812" s="2">
        <v>54615.832040447269</v>
      </c>
      <c r="J2812" s="2">
        <v>69771.113806183843</v>
      </c>
      <c r="K2812" s="2">
        <v>67519.646690187205</v>
      </c>
      <c r="L2812" s="2">
        <v>98626.630196744823</v>
      </c>
      <c r="M2812" s="2">
        <f t="shared" si="43"/>
        <v>914568.89794219704</v>
      </c>
    </row>
    <row r="2813" spans="1:13" x14ac:dyDescent="0.2">
      <c r="A2813">
        <v>1507</v>
      </c>
      <c r="B2813">
        <v>2808</v>
      </c>
      <c r="C2813">
        <v>1</v>
      </c>
      <c r="D2813" t="s">
        <v>5618</v>
      </c>
      <c r="E2813" t="s">
        <v>5619</v>
      </c>
      <c r="F2813" t="s">
        <v>8510</v>
      </c>
      <c r="G2813" s="2">
        <v>110154.29631756803</v>
      </c>
      <c r="H2813" s="2">
        <v>60427.549068767963</v>
      </c>
      <c r="I2813" s="2">
        <v>86172.104926681262</v>
      </c>
      <c r="J2813" s="2">
        <v>73105.014307855497</v>
      </c>
      <c r="K2813" s="2">
        <v>67366.395136689258</v>
      </c>
      <c r="L2813" s="2">
        <v>70461.873207616401</v>
      </c>
      <c r="M2813" s="2">
        <f t="shared" si="43"/>
        <v>1016798.141255351</v>
      </c>
    </row>
    <row r="2814" spans="1:13" x14ac:dyDescent="0.2">
      <c r="A2814">
        <v>4977</v>
      </c>
      <c r="B2814">
        <v>2809</v>
      </c>
      <c r="C2814">
        <v>1</v>
      </c>
      <c r="D2814" t="s">
        <v>5620</v>
      </c>
      <c r="E2814" t="s">
        <v>5621</v>
      </c>
      <c r="F2814" t="s">
        <v>8510</v>
      </c>
      <c r="G2814" s="2">
        <v>51043.185695470042</v>
      </c>
      <c r="H2814" s="2">
        <v>78551.654536029193</v>
      </c>
      <c r="I2814" s="2">
        <v>90803.595517898051</v>
      </c>
      <c r="J2814" s="2">
        <v>94831.905158623355</v>
      </c>
      <c r="K2814" s="2">
        <v>108057.94456325164</v>
      </c>
      <c r="L2814" s="2">
        <v>125822.62281890033</v>
      </c>
      <c r="M2814" s="2">
        <f t="shared" si="43"/>
        <v>1234719.4311254506</v>
      </c>
    </row>
    <row r="2815" spans="1:13" x14ac:dyDescent="0.2">
      <c r="A2815">
        <v>2288</v>
      </c>
      <c r="B2815">
        <v>2810</v>
      </c>
      <c r="C2815">
        <v>1</v>
      </c>
      <c r="D2815" t="s">
        <v>5622</v>
      </c>
      <c r="E2815" t="s">
        <v>5623</v>
      </c>
      <c r="F2815" t="s">
        <v>8510</v>
      </c>
      <c r="G2815" s="2">
        <v>34270.497062705101</v>
      </c>
      <c r="H2815" s="2">
        <v>83067.6881825132</v>
      </c>
      <c r="I2815" s="2">
        <v>89178.31085132061</v>
      </c>
      <c r="J2815" s="2">
        <v>141609.17454981367</v>
      </c>
      <c r="K2815" s="2">
        <v>154000.94435314334</v>
      </c>
      <c r="L2815" s="2">
        <v>183481.90783578236</v>
      </c>
      <c r="M2815" s="2">
        <f t="shared" si="43"/>
        <v>1184762.8408859908</v>
      </c>
    </row>
    <row r="2816" spans="1:13" x14ac:dyDescent="0.2">
      <c r="A2816">
        <v>2701</v>
      </c>
      <c r="B2816">
        <v>2811</v>
      </c>
      <c r="C2816">
        <v>1</v>
      </c>
      <c r="D2816" t="s">
        <v>5624</v>
      </c>
      <c r="E2816" t="s">
        <v>5625</v>
      </c>
      <c r="F2816" t="s">
        <v>8510</v>
      </c>
      <c r="G2816" s="2">
        <v>123060.44057539866</v>
      </c>
      <c r="H2816" s="2">
        <v>79384.219723869508</v>
      </c>
      <c r="I2816" s="2">
        <v>81283.75133521753</v>
      </c>
      <c r="J2816" s="2">
        <v>78296.612298930602</v>
      </c>
      <c r="K2816" s="2">
        <v>69288.498420450167</v>
      </c>
      <c r="L2816" s="2">
        <v>67840.795696846035</v>
      </c>
      <c r="M2816" s="2">
        <f t="shared" si="43"/>
        <v>733946.15256480966</v>
      </c>
    </row>
    <row r="2817" spans="1:13" x14ac:dyDescent="0.2">
      <c r="A2817">
        <v>4234</v>
      </c>
      <c r="B2817">
        <v>2812</v>
      </c>
      <c r="C2817">
        <v>1</v>
      </c>
      <c r="D2817" t="s">
        <v>5626</v>
      </c>
      <c r="E2817" t="s">
        <v>5627</v>
      </c>
      <c r="F2817" t="s">
        <v>8510</v>
      </c>
      <c r="G2817" s="2">
        <v>21051.513580295101</v>
      </c>
      <c r="H2817" s="2">
        <v>42456.453483549936</v>
      </c>
      <c r="I2817" s="2">
        <v>42379.168392688363</v>
      </c>
      <c r="J2817" s="2">
        <v>51615.060003147366</v>
      </c>
      <c r="K2817" s="2">
        <v>37960.164592660563</v>
      </c>
      <c r="L2817" s="2">
        <v>39329.474461755868</v>
      </c>
      <c r="M2817" s="2">
        <f t="shared" si="43"/>
        <v>844805.18565546256</v>
      </c>
    </row>
    <row r="2818" spans="1:13" x14ac:dyDescent="0.2">
      <c r="A2818">
        <v>1858</v>
      </c>
      <c r="B2818">
        <v>2813</v>
      </c>
      <c r="C2818">
        <v>1</v>
      </c>
      <c r="D2818" t="s">
        <v>5628</v>
      </c>
      <c r="E2818" t="s">
        <v>5629</v>
      </c>
      <c r="F2818" t="s">
        <v>8510</v>
      </c>
      <c r="G2818" s="2">
        <v>69597.094715513434</v>
      </c>
      <c r="H2818" s="2">
        <v>114394.40243108121</v>
      </c>
      <c r="I2818" s="2">
        <v>96346.237972307732</v>
      </c>
      <c r="J2818" s="2">
        <v>121870.38285522566</v>
      </c>
      <c r="K2818" s="2">
        <v>108458.33569686879</v>
      </c>
      <c r="L2818" s="2">
        <v>99346.897470368596</v>
      </c>
      <c r="M2818" s="2">
        <f t="shared" si="43"/>
        <v>1154542.5978436728</v>
      </c>
    </row>
    <row r="2819" spans="1:13" x14ac:dyDescent="0.2">
      <c r="A2819">
        <v>3884</v>
      </c>
      <c r="B2819">
        <v>2814</v>
      </c>
      <c r="C2819">
        <v>1</v>
      </c>
      <c r="D2819" t="s">
        <v>5630</v>
      </c>
      <c r="E2819" t="s">
        <v>5631</v>
      </c>
      <c r="F2819" t="s">
        <v>8510</v>
      </c>
      <c r="G2819" s="2">
        <v>93488.925132880846</v>
      </c>
      <c r="H2819" s="2">
        <v>94095.527203868303</v>
      </c>
      <c r="I2819" s="2">
        <v>92776.757279991827</v>
      </c>
      <c r="J2819" s="2">
        <v>84502.648712172479</v>
      </c>
      <c r="K2819" s="2">
        <v>87754.369138422597</v>
      </c>
      <c r="L2819" s="2">
        <v>91911.019234971332</v>
      </c>
      <c r="M2819" s="2">
        <f t="shared" si="43"/>
        <v>1304456.9512150371</v>
      </c>
    </row>
    <row r="2820" spans="1:13" x14ac:dyDescent="0.2">
      <c r="A2820">
        <v>5301</v>
      </c>
      <c r="B2820">
        <v>2815</v>
      </c>
      <c r="C2820">
        <v>1</v>
      </c>
      <c r="D2820" t="s">
        <v>5632</v>
      </c>
      <c r="E2820" t="s">
        <v>5633</v>
      </c>
      <c r="F2820" t="s">
        <v>8510</v>
      </c>
      <c r="G2820" s="2">
        <v>94413.325829135472</v>
      </c>
      <c r="H2820" s="2">
        <v>94828.651301967868</v>
      </c>
      <c r="I2820" s="2">
        <v>91098.462036998128</v>
      </c>
      <c r="J2820" s="2">
        <v>141221.59052773463</v>
      </c>
      <c r="K2820" s="2">
        <v>149226.04925110468</v>
      </c>
      <c r="L2820" s="2">
        <v>189139.62556578903</v>
      </c>
      <c r="M2820" s="2">
        <f t="shared" si="43"/>
        <v>1463911.0663704048</v>
      </c>
    </row>
    <row r="2821" spans="1:13" x14ac:dyDescent="0.2">
      <c r="A2821">
        <v>4979</v>
      </c>
      <c r="B2821">
        <v>2816</v>
      </c>
      <c r="C2821">
        <v>1</v>
      </c>
      <c r="D2821" t="s">
        <v>5634</v>
      </c>
      <c r="E2821" t="s">
        <v>5635</v>
      </c>
      <c r="F2821" t="s">
        <v>8510</v>
      </c>
      <c r="G2821" s="2">
        <v>80482.6002631476</v>
      </c>
      <c r="H2821" s="2">
        <v>111201.43455732171</v>
      </c>
      <c r="I2821" s="2">
        <v>147550.10604925232</v>
      </c>
      <c r="J2821" s="2">
        <v>136435.49944293001</v>
      </c>
      <c r="K2821" s="2">
        <v>110739.00890031258</v>
      </c>
      <c r="L2821" s="2">
        <v>117574.71264471055</v>
      </c>
      <c r="M2821" s="2">
        <f t="shared" si="43"/>
        <v>937239.88178321952</v>
      </c>
    </row>
    <row r="2822" spans="1:13" x14ac:dyDescent="0.2">
      <c r="A2822">
        <v>3363</v>
      </c>
      <c r="B2822">
        <v>2817</v>
      </c>
      <c r="C2822">
        <v>1</v>
      </c>
      <c r="D2822" t="s">
        <v>5636</v>
      </c>
      <c r="E2822" t="s">
        <v>5637</v>
      </c>
      <c r="F2822" t="s">
        <v>8510</v>
      </c>
      <c r="G2822" s="2">
        <v>44367.872408572497</v>
      </c>
      <c r="H2822" s="2">
        <v>49725.818542922301</v>
      </c>
      <c r="I2822" s="2">
        <v>34986.925531277098</v>
      </c>
      <c r="J2822" s="2">
        <v>41700.333138350536</v>
      </c>
      <c r="K2822" s="2">
        <v>27687.503373014497</v>
      </c>
      <c r="L2822" s="2">
        <v>34788.06693140787</v>
      </c>
      <c r="M2822" s="2">
        <f t="shared" si="43"/>
        <v>898923.82217739872</v>
      </c>
    </row>
    <row r="2823" spans="1:13" x14ac:dyDescent="0.2">
      <c r="A2823">
        <v>5654</v>
      </c>
      <c r="B2823">
        <v>2818</v>
      </c>
      <c r="C2823">
        <v>1</v>
      </c>
      <c r="D2823" t="s">
        <v>5638</v>
      </c>
      <c r="E2823" t="s">
        <v>5639</v>
      </c>
      <c r="F2823" t="s">
        <v>8510</v>
      </c>
      <c r="G2823" s="2">
        <v>94279.600758076704</v>
      </c>
      <c r="H2823" s="2">
        <v>102796.27544990745</v>
      </c>
      <c r="I2823" s="2">
        <v>117802.15136343533</v>
      </c>
      <c r="J2823" s="2">
        <v>116437.58117568468</v>
      </c>
      <c r="K2823" s="2">
        <v>116648.58035450934</v>
      </c>
      <c r="L2823" s="2">
        <v>117703.11315024033</v>
      </c>
      <c r="M2823" s="2">
        <f t="shared" ref="M2823:M2886" si="44">SUM(G2823:L2824)</f>
        <v>768286.63495282852</v>
      </c>
    </row>
    <row r="2824" spans="1:13" x14ac:dyDescent="0.2">
      <c r="A2824">
        <v>3011</v>
      </c>
      <c r="B2824">
        <v>2819</v>
      </c>
      <c r="C2824">
        <v>1</v>
      </c>
      <c r="D2824" t="s">
        <v>5640</v>
      </c>
      <c r="E2824" t="s">
        <v>5641</v>
      </c>
      <c r="F2824" t="s">
        <v>8510</v>
      </c>
      <c r="G2824" s="2">
        <v>22850.400361472264</v>
      </c>
      <c r="H2824" s="2">
        <v>17410.185072606098</v>
      </c>
      <c r="I2824" s="2">
        <v>19226.605649251735</v>
      </c>
      <c r="J2824" s="2">
        <v>16803.440125233636</v>
      </c>
      <c r="K2824" s="2">
        <v>14561.204821502115</v>
      </c>
      <c r="L2824" s="2">
        <v>11767.496670908993</v>
      </c>
      <c r="M2824" s="2">
        <f t="shared" si="44"/>
        <v>454513.13819099031</v>
      </c>
    </row>
    <row r="2825" spans="1:13" x14ac:dyDescent="0.2">
      <c r="A2825">
        <v>5562</v>
      </c>
      <c r="B2825">
        <v>2820</v>
      </c>
      <c r="C2825">
        <v>1</v>
      </c>
      <c r="D2825" t="s">
        <v>5642</v>
      </c>
      <c r="E2825" t="s">
        <v>5643</v>
      </c>
      <c r="F2825" t="s">
        <v>8510</v>
      </c>
      <c r="G2825" s="2">
        <v>44129.497490059613</v>
      </c>
      <c r="H2825" s="2">
        <v>77424.806229459398</v>
      </c>
      <c r="I2825" s="2">
        <v>74437.04809492467</v>
      </c>
      <c r="J2825" s="2">
        <v>70673.758123031294</v>
      </c>
      <c r="K2825" s="2">
        <v>45069.862913234065</v>
      </c>
      <c r="L2825" s="2">
        <v>40158.832639306434</v>
      </c>
      <c r="M2825" s="2">
        <f t="shared" si="44"/>
        <v>956385.9941916588</v>
      </c>
    </row>
    <row r="2826" spans="1:13" x14ac:dyDescent="0.2">
      <c r="A2826">
        <v>4185</v>
      </c>
      <c r="B2826">
        <v>2821</v>
      </c>
      <c r="C2826">
        <v>1</v>
      </c>
      <c r="D2826" t="s">
        <v>5644</v>
      </c>
      <c r="E2826" t="s">
        <v>5645</v>
      </c>
      <c r="F2826" t="s">
        <v>8510</v>
      </c>
      <c r="G2826" s="2">
        <v>131361.21238602008</v>
      </c>
      <c r="H2826" s="2">
        <v>124725.22934725066</v>
      </c>
      <c r="I2826" s="2">
        <v>97834.097760282297</v>
      </c>
      <c r="J2826" s="2">
        <v>91215.470797770089</v>
      </c>
      <c r="K2826" s="2">
        <v>82155.717800404105</v>
      </c>
      <c r="L2826" s="2">
        <v>77200.460609916103</v>
      </c>
      <c r="M2826" s="2">
        <f t="shared" si="44"/>
        <v>1026683.1584716919</v>
      </c>
    </row>
    <row r="2827" spans="1:13" x14ac:dyDescent="0.2">
      <c r="A2827">
        <v>5236</v>
      </c>
      <c r="B2827">
        <v>2822</v>
      </c>
      <c r="C2827">
        <v>1</v>
      </c>
      <c r="D2827" t="s">
        <v>5646</v>
      </c>
      <c r="E2827" t="s">
        <v>5647</v>
      </c>
      <c r="F2827" t="s">
        <v>8510</v>
      </c>
      <c r="G2827" s="2">
        <v>69661.937743314731</v>
      </c>
      <c r="H2827" s="2">
        <v>75408.848586724562</v>
      </c>
      <c r="I2827" s="2">
        <v>62131.01932583053</v>
      </c>
      <c r="J2827" s="2">
        <v>61232.008454045106</v>
      </c>
      <c r="K2827" s="2">
        <v>77056.564980601266</v>
      </c>
      <c r="L2827" s="2">
        <v>76700.590679532266</v>
      </c>
      <c r="M2827" s="2">
        <f t="shared" si="44"/>
        <v>1128778.4319550011</v>
      </c>
    </row>
    <row r="2828" spans="1:13" x14ac:dyDescent="0.2">
      <c r="A2828">
        <v>2451</v>
      </c>
      <c r="B2828">
        <v>2823</v>
      </c>
      <c r="C2828">
        <v>1</v>
      </c>
      <c r="D2828" t="s">
        <v>5648</v>
      </c>
      <c r="E2828" t="s">
        <v>5649</v>
      </c>
      <c r="F2828" t="s">
        <v>8510</v>
      </c>
      <c r="G2828" s="2">
        <v>71713.188499292242</v>
      </c>
      <c r="H2828" s="2">
        <v>84633.710016077093</v>
      </c>
      <c r="I2828" s="2">
        <v>111505.4812838604</v>
      </c>
      <c r="J2828" s="2">
        <v>136589.25904623399</v>
      </c>
      <c r="K2828" s="2">
        <v>150292.39887955401</v>
      </c>
      <c r="L2828" s="2">
        <v>151853.42445993502</v>
      </c>
      <c r="M2828" s="2">
        <f t="shared" si="44"/>
        <v>975884.69422036747</v>
      </c>
    </row>
    <row r="2829" spans="1:13" x14ac:dyDescent="0.2">
      <c r="A2829">
        <v>4626</v>
      </c>
      <c r="B2829">
        <v>2824</v>
      </c>
      <c r="C2829">
        <v>1</v>
      </c>
      <c r="D2829" t="s">
        <v>5650</v>
      </c>
      <c r="E2829" t="s">
        <v>5651</v>
      </c>
      <c r="F2829" t="s">
        <v>8510</v>
      </c>
      <c r="G2829" s="2">
        <v>59628.084029955666</v>
      </c>
      <c r="H2829" s="2">
        <v>41789.555801425202</v>
      </c>
      <c r="I2829" s="2">
        <v>43024.101481526195</v>
      </c>
      <c r="J2829" s="2">
        <v>39707.1292060458</v>
      </c>
      <c r="K2829" s="2">
        <v>46285.302126441762</v>
      </c>
      <c r="L2829" s="2">
        <v>38863.059390020098</v>
      </c>
      <c r="M2829" s="2">
        <f t="shared" si="44"/>
        <v>832430.74023168674</v>
      </c>
    </row>
    <row r="2830" spans="1:13" x14ac:dyDescent="0.2">
      <c r="A2830">
        <v>5424</v>
      </c>
      <c r="B2830">
        <v>2825</v>
      </c>
      <c r="C2830">
        <v>1</v>
      </c>
      <c r="D2830" t="s">
        <v>5652</v>
      </c>
      <c r="E2830" t="s">
        <v>5653</v>
      </c>
      <c r="F2830" t="s">
        <v>8510</v>
      </c>
      <c r="G2830" s="2">
        <v>126961.70709000435</v>
      </c>
      <c r="H2830" s="2">
        <v>93863.38058008482</v>
      </c>
      <c r="I2830" s="2">
        <v>89715.55518725056</v>
      </c>
      <c r="J2830" s="2">
        <v>78920.639776068099</v>
      </c>
      <c r="K2830" s="2">
        <v>85207.361408913872</v>
      </c>
      <c r="L2830" s="2">
        <v>88464.864153950402</v>
      </c>
      <c r="M2830" s="2">
        <f t="shared" si="44"/>
        <v>1170011.050780517</v>
      </c>
    </row>
    <row r="2831" spans="1:13" x14ac:dyDescent="0.2">
      <c r="A2831">
        <v>1895</v>
      </c>
      <c r="B2831">
        <v>2826</v>
      </c>
      <c r="C2831">
        <v>1</v>
      </c>
      <c r="D2831" t="s">
        <v>5654</v>
      </c>
      <c r="E2831" t="s">
        <v>5655</v>
      </c>
      <c r="F2831" t="s">
        <v>8510</v>
      </c>
      <c r="G2831" s="2">
        <v>92276.502901492364</v>
      </c>
      <c r="H2831" s="2">
        <v>96697.848806379203</v>
      </c>
      <c r="I2831" s="2">
        <v>90560.794329161567</v>
      </c>
      <c r="J2831" s="2">
        <v>99811.716705312137</v>
      </c>
      <c r="K2831" s="2">
        <v>111177.644725217</v>
      </c>
      <c r="L2831" s="2">
        <v>116353.03511668286</v>
      </c>
      <c r="M2831" s="2">
        <f t="shared" si="44"/>
        <v>940596.87682192051</v>
      </c>
    </row>
    <row r="2832" spans="1:13" x14ac:dyDescent="0.2">
      <c r="A2832">
        <v>5641</v>
      </c>
      <c r="B2832">
        <v>2827</v>
      </c>
      <c r="C2832">
        <v>1</v>
      </c>
      <c r="D2832" t="s">
        <v>5656</v>
      </c>
      <c r="E2832" t="s">
        <v>5657</v>
      </c>
      <c r="F2832" t="s">
        <v>8510</v>
      </c>
      <c r="G2832" s="2">
        <v>65280.862319023872</v>
      </c>
      <c r="H2832" s="2">
        <v>49698.470530440267</v>
      </c>
      <c r="I2832" s="2">
        <v>47902.338497978104</v>
      </c>
      <c r="J2832" s="2">
        <v>54103.433140728303</v>
      </c>
      <c r="K2832" s="2">
        <v>55569.827231748262</v>
      </c>
      <c r="L2832" s="2">
        <v>61164.402517756738</v>
      </c>
      <c r="M2832" s="2">
        <f t="shared" si="44"/>
        <v>940883.36035696545</v>
      </c>
    </row>
    <row r="2833" spans="1:13" x14ac:dyDescent="0.2">
      <c r="A2833">
        <v>2984</v>
      </c>
      <c r="B2833">
        <v>2828</v>
      </c>
      <c r="C2833">
        <v>1</v>
      </c>
      <c r="D2833" t="s">
        <v>5658</v>
      </c>
      <c r="E2833" t="s">
        <v>5659</v>
      </c>
      <c r="F2833" t="s">
        <v>8510</v>
      </c>
      <c r="G2833" s="2">
        <v>113937.223821265</v>
      </c>
      <c r="H2833" s="2">
        <v>129036.49895932339</v>
      </c>
      <c r="I2833" s="2">
        <v>105619.07947033294</v>
      </c>
      <c r="J2833" s="2">
        <v>81840.247168181872</v>
      </c>
      <c r="K2833" s="2">
        <v>80021.473173340433</v>
      </c>
      <c r="L2833" s="2">
        <v>96709.503526846194</v>
      </c>
      <c r="M2833" s="2">
        <f t="shared" si="44"/>
        <v>1157237.7172677286</v>
      </c>
    </row>
    <row r="2834" spans="1:13" x14ac:dyDescent="0.2">
      <c r="A2834">
        <v>5266</v>
      </c>
      <c r="B2834">
        <v>2829</v>
      </c>
      <c r="C2834">
        <v>1</v>
      </c>
      <c r="D2834" t="s">
        <v>5660</v>
      </c>
      <c r="E2834" t="s">
        <v>5661</v>
      </c>
      <c r="F2834" t="s">
        <v>8510</v>
      </c>
      <c r="G2834" s="2">
        <v>119469.49928548001</v>
      </c>
      <c r="H2834" s="2">
        <v>119302.69571155529</v>
      </c>
      <c r="I2834" s="2">
        <v>99617.386059759301</v>
      </c>
      <c r="J2834" s="2">
        <v>79425.056731820601</v>
      </c>
      <c r="K2834" s="2">
        <v>65412.8082309487</v>
      </c>
      <c r="L2834" s="2">
        <v>66846.245128875002</v>
      </c>
      <c r="M2834" s="2">
        <f t="shared" si="44"/>
        <v>1021770.8130337979</v>
      </c>
    </row>
    <row r="2835" spans="1:13" x14ac:dyDescent="0.2">
      <c r="A2835">
        <v>5606</v>
      </c>
      <c r="B2835">
        <v>2830</v>
      </c>
      <c r="C2835">
        <v>1</v>
      </c>
      <c r="D2835" t="s">
        <v>5662</v>
      </c>
      <c r="E2835" t="s">
        <v>5663</v>
      </c>
      <c r="F2835" t="s">
        <v>8510</v>
      </c>
      <c r="G2835" s="2">
        <v>43249.298996474499</v>
      </c>
      <c r="H2835" s="2">
        <v>65755.259778416308</v>
      </c>
      <c r="I2835" s="2">
        <v>83077.64777373783</v>
      </c>
      <c r="J2835" s="2">
        <v>91194.998550276869</v>
      </c>
      <c r="K2835" s="2">
        <v>96646.566871992414</v>
      </c>
      <c r="L2835" s="2">
        <v>91773.349914461302</v>
      </c>
      <c r="M2835" s="2">
        <f t="shared" si="44"/>
        <v>1133290.4837833049</v>
      </c>
    </row>
    <row r="2836" spans="1:13" x14ac:dyDescent="0.2">
      <c r="A2836">
        <v>914</v>
      </c>
      <c r="B2836">
        <v>2831</v>
      </c>
      <c r="C2836">
        <v>1</v>
      </c>
      <c r="D2836" t="s">
        <v>5664</v>
      </c>
      <c r="E2836" t="s">
        <v>5665</v>
      </c>
      <c r="F2836" t="s">
        <v>8510</v>
      </c>
      <c r="G2836" s="2">
        <v>96262.716994586284</v>
      </c>
      <c r="H2836" s="2">
        <v>122042.35616852</v>
      </c>
      <c r="I2836" s="2">
        <v>117893.81665179534</v>
      </c>
      <c r="J2836" s="2">
        <v>125633.89285647466</v>
      </c>
      <c r="K2836" s="2">
        <v>107948.75773411074</v>
      </c>
      <c r="L2836" s="2">
        <v>91811.821492458825</v>
      </c>
      <c r="M2836" s="2">
        <f t="shared" si="44"/>
        <v>1285405.4703641536</v>
      </c>
    </row>
    <row r="2837" spans="1:13" x14ac:dyDescent="0.2">
      <c r="A2837">
        <v>3240</v>
      </c>
      <c r="B2837">
        <v>2832</v>
      </c>
      <c r="C2837">
        <v>1</v>
      </c>
      <c r="D2837" t="s">
        <v>5666</v>
      </c>
      <c r="E2837" t="s">
        <v>5667</v>
      </c>
      <c r="F2837" t="s">
        <v>8510</v>
      </c>
      <c r="G2837" s="2">
        <v>142386.29459097201</v>
      </c>
      <c r="H2837" s="2">
        <v>110059.29582602913</v>
      </c>
      <c r="I2837" s="2">
        <v>108204.88064085036</v>
      </c>
      <c r="J2837" s="2">
        <v>95277.147146755713</v>
      </c>
      <c r="K2837" s="2">
        <v>80789.114157760196</v>
      </c>
      <c r="L2837" s="2">
        <v>87095.376103840288</v>
      </c>
      <c r="M2837" s="2">
        <f t="shared" si="44"/>
        <v>1278078.1314962711</v>
      </c>
    </row>
    <row r="2838" spans="1:13" x14ac:dyDescent="0.2">
      <c r="A2838">
        <v>2691</v>
      </c>
      <c r="B2838">
        <v>2833</v>
      </c>
      <c r="C2838">
        <v>1</v>
      </c>
      <c r="D2838" t="s">
        <v>5668</v>
      </c>
      <c r="E2838" t="s">
        <v>5669</v>
      </c>
      <c r="F2838" t="s">
        <v>8510</v>
      </c>
      <c r="G2838" s="2">
        <v>111794.75955193624</v>
      </c>
      <c r="H2838" s="2">
        <v>137257.30737498528</v>
      </c>
      <c r="I2838" s="2">
        <v>115686.6331126911</v>
      </c>
      <c r="J2838" s="2">
        <v>120956.30821159174</v>
      </c>
      <c r="K2838" s="2">
        <v>90275.208281498068</v>
      </c>
      <c r="L2838" s="2">
        <v>78295.80649736074</v>
      </c>
      <c r="M2838" s="2">
        <f t="shared" si="44"/>
        <v>1221570.9329052954</v>
      </c>
    </row>
    <row r="2839" spans="1:13" x14ac:dyDescent="0.2">
      <c r="A2839">
        <v>2978</v>
      </c>
      <c r="B2839">
        <v>2834</v>
      </c>
      <c r="C2839">
        <v>1</v>
      </c>
      <c r="D2839" t="s">
        <v>5670</v>
      </c>
      <c r="E2839" t="s">
        <v>5671</v>
      </c>
      <c r="F2839" t="s">
        <v>8510</v>
      </c>
      <c r="G2839" s="2">
        <v>80357.009502909495</v>
      </c>
      <c r="H2839" s="2">
        <v>106087.31173467339</v>
      </c>
      <c r="I2839" s="2">
        <v>102630.79064610675</v>
      </c>
      <c r="J2839" s="2">
        <v>98225.090877923765</v>
      </c>
      <c r="K2839" s="2">
        <v>94380.73073582456</v>
      </c>
      <c r="L2839" s="2">
        <v>85623.976377794199</v>
      </c>
      <c r="M2839" s="2">
        <f t="shared" si="44"/>
        <v>1245892.6968190507</v>
      </c>
    </row>
    <row r="2840" spans="1:13" x14ac:dyDescent="0.2">
      <c r="A2840">
        <v>1370</v>
      </c>
      <c r="B2840">
        <v>2835</v>
      </c>
      <c r="C2840">
        <v>1</v>
      </c>
      <c r="D2840" t="s">
        <v>5672</v>
      </c>
      <c r="E2840" t="s">
        <v>5673</v>
      </c>
      <c r="F2840" t="s">
        <v>8510</v>
      </c>
      <c r="G2840" s="2">
        <v>151758.09989745167</v>
      </c>
      <c r="H2840" s="2">
        <v>129923.99112725665</v>
      </c>
      <c r="I2840" s="2">
        <v>125061.1734816307</v>
      </c>
      <c r="J2840" s="2">
        <v>100290.07241813316</v>
      </c>
      <c r="K2840" s="2">
        <v>85102.543589255234</v>
      </c>
      <c r="L2840" s="2">
        <v>86451.906430090894</v>
      </c>
      <c r="M2840" s="2">
        <f t="shared" si="44"/>
        <v>1325434.3115355789</v>
      </c>
    </row>
    <row r="2841" spans="1:13" x14ac:dyDescent="0.2">
      <c r="A2841">
        <v>3381</v>
      </c>
      <c r="B2841">
        <v>2836</v>
      </c>
      <c r="C2841">
        <v>1</v>
      </c>
      <c r="D2841" t="s">
        <v>5674</v>
      </c>
      <c r="E2841" t="s">
        <v>5675</v>
      </c>
      <c r="F2841" t="s">
        <v>8510</v>
      </c>
      <c r="G2841" s="2">
        <v>34056.757702701165</v>
      </c>
      <c r="H2841" s="2">
        <v>73975.493131213807</v>
      </c>
      <c r="I2841" s="2">
        <v>102086.87189002562</v>
      </c>
      <c r="J2841" s="2">
        <v>155540.43361279936</v>
      </c>
      <c r="K2841" s="2">
        <v>141781.12638905036</v>
      </c>
      <c r="L2841" s="2">
        <v>139405.84186597032</v>
      </c>
      <c r="M2841" s="2">
        <f t="shared" si="44"/>
        <v>1249783.9811177822</v>
      </c>
    </row>
    <row r="2842" spans="1:13" x14ac:dyDescent="0.2">
      <c r="A2842">
        <v>1753</v>
      </c>
      <c r="B2842">
        <v>2837</v>
      </c>
      <c r="C2842">
        <v>1</v>
      </c>
      <c r="D2842" t="s">
        <v>5676</v>
      </c>
      <c r="E2842" t="s">
        <v>5677</v>
      </c>
      <c r="F2842" t="s">
        <v>8510</v>
      </c>
      <c r="G2842" s="2">
        <v>91631.866849038808</v>
      </c>
      <c r="H2842" s="2">
        <v>94320.756657714068</v>
      </c>
      <c r="I2842" s="2">
        <v>86705.502941506929</v>
      </c>
      <c r="J2842" s="2">
        <v>92911.06980586506</v>
      </c>
      <c r="K2842" s="2">
        <v>106576.78746102202</v>
      </c>
      <c r="L2842" s="2">
        <v>130791.47281087465</v>
      </c>
      <c r="M2842" s="2">
        <f t="shared" si="44"/>
        <v>1044201.2205624458</v>
      </c>
    </row>
    <row r="2843" spans="1:13" x14ac:dyDescent="0.2">
      <c r="A2843">
        <v>4787</v>
      </c>
      <c r="B2843">
        <v>2838</v>
      </c>
      <c r="C2843">
        <v>1</v>
      </c>
      <c r="D2843" t="s">
        <v>5678</v>
      </c>
      <c r="E2843" t="s">
        <v>5679</v>
      </c>
      <c r="F2843" t="s">
        <v>8510</v>
      </c>
      <c r="G2843" s="2">
        <v>105373.63607413897</v>
      </c>
      <c r="H2843" s="2">
        <v>73923.945591336844</v>
      </c>
      <c r="I2843" s="2">
        <v>68571.710815090904</v>
      </c>
      <c r="J2843" s="2">
        <v>71641.20448350576</v>
      </c>
      <c r="K2843" s="2">
        <v>62324.162363345735</v>
      </c>
      <c r="L2843" s="2">
        <v>59429.104709006067</v>
      </c>
      <c r="M2843" s="2">
        <f t="shared" si="44"/>
        <v>884281.2997592194</v>
      </c>
    </row>
    <row r="2844" spans="1:13" x14ac:dyDescent="0.2">
      <c r="A2844">
        <v>4736</v>
      </c>
      <c r="B2844">
        <v>2839</v>
      </c>
      <c r="C2844">
        <v>1</v>
      </c>
      <c r="D2844" t="s">
        <v>5680</v>
      </c>
      <c r="E2844" t="s">
        <v>5681</v>
      </c>
      <c r="F2844" t="s">
        <v>8510</v>
      </c>
      <c r="G2844" s="2">
        <v>64879.167261258328</v>
      </c>
      <c r="H2844" s="2">
        <v>63401.203791490901</v>
      </c>
      <c r="I2844" s="2">
        <v>71506.358400215162</v>
      </c>
      <c r="J2844" s="2">
        <v>73500.106417395335</v>
      </c>
      <c r="K2844" s="2">
        <v>81767.79883294733</v>
      </c>
      <c r="L2844" s="2">
        <v>87962.901019487952</v>
      </c>
      <c r="M2844" s="2">
        <f t="shared" si="44"/>
        <v>1144207.1170332369</v>
      </c>
    </row>
    <row r="2845" spans="1:13" x14ac:dyDescent="0.2">
      <c r="A2845">
        <v>2445</v>
      </c>
      <c r="B2845">
        <v>2840</v>
      </c>
      <c r="C2845">
        <v>1</v>
      </c>
      <c r="D2845" t="s">
        <v>5682</v>
      </c>
      <c r="E2845" t="s">
        <v>5683</v>
      </c>
      <c r="F2845" t="s">
        <v>8510</v>
      </c>
      <c r="G2845" s="2">
        <v>81070.291041141507</v>
      </c>
      <c r="H2845" s="2">
        <v>109497.80948941123</v>
      </c>
      <c r="I2845" s="2">
        <v>106673.1182906105</v>
      </c>
      <c r="J2845" s="2">
        <v>117691.72422662935</v>
      </c>
      <c r="K2845" s="2">
        <v>134634.87491948239</v>
      </c>
      <c r="L2845" s="2">
        <v>151621.763343167</v>
      </c>
      <c r="M2845" s="2">
        <f t="shared" si="44"/>
        <v>1276391.2465995124</v>
      </c>
    </row>
    <row r="2846" spans="1:13" x14ac:dyDescent="0.2">
      <c r="A2846">
        <v>4209</v>
      </c>
      <c r="B2846">
        <v>2841</v>
      </c>
      <c r="C2846">
        <v>1</v>
      </c>
      <c r="D2846" t="s">
        <v>5684</v>
      </c>
      <c r="E2846" t="s">
        <v>5685</v>
      </c>
      <c r="F2846" t="s">
        <v>8510</v>
      </c>
      <c r="G2846" s="2">
        <v>127319.64999732299</v>
      </c>
      <c r="H2846" s="2">
        <v>98369.74141208014</v>
      </c>
      <c r="I2846" s="2">
        <v>102540.4337932028</v>
      </c>
      <c r="J2846" s="2">
        <v>88494.796396369275</v>
      </c>
      <c r="K2846" s="2">
        <v>69713.158764791777</v>
      </c>
      <c r="L2846" s="2">
        <v>88763.884925303573</v>
      </c>
      <c r="M2846" s="2">
        <f t="shared" si="44"/>
        <v>1145120.6641233929</v>
      </c>
    </row>
    <row r="2847" spans="1:13" x14ac:dyDescent="0.2">
      <c r="A2847">
        <v>4858</v>
      </c>
      <c r="B2847">
        <v>2842</v>
      </c>
      <c r="C2847">
        <v>1</v>
      </c>
      <c r="D2847" t="s">
        <v>5686</v>
      </c>
      <c r="E2847" t="s">
        <v>5687</v>
      </c>
      <c r="F2847" t="s">
        <v>8510</v>
      </c>
      <c r="G2847" s="2">
        <v>107233.23202282433</v>
      </c>
      <c r="H2847" s="2">
        <v>82909.411456277405</v>
      </c>
      <c r="I2847" s="2">
        <v>97698.025617583087</v>
      </c>
      <c r="J2847" s="2">
        <v>86106.229384324397</v>
      </c>
      <c r="K2847" s="2">
        <v>95932.407184788477</v>
      </c>
      <c r="L2847" s="2">
        <v>100039.6931685247</v>
      </c>
      <c r="M2847" s="2">
        <f t="shared" si="44"/>
        <v>1044831.2360203055</v>
      </c>
    </row>
    <row r="2848" spans="1:13" x14ac:dyDescent="0.2">
      <c r="A2848">
        <v>4341</v>
      </c>
      <c r="B2848">
        <v>2843</v>
      </c>
      <c r="C2848">
        <v>1</v>
      </c>
      <c r="D2848" t="s">
        <v>5688</v>
      </c>
      <c r="E2848" t="s">
        <v>5689</v>
      </c>
      <c r="F2848" t="s">
        <v>8510</v>
      </c>
      <c r="G2848" s="2">
        <v>108386.91055903157</v>
      </c>
      <c r="H2848" s="2">
        <v>81269.698510107701</v>
      </c>
      <c r="I2848" s="2">
        <v>77267.888787937976</v>
      </c>
      <c r="J2848" s="2">
        <v>71191.107528605105</v>
      </c>
      <c r="K2848" s="2">
        <v>66974.463388258402</v>
      </c>
      <c r="L2848" s="2">
        <v>69822.168412042389</v>
      </c>
      <c r="M2848" s="2">
        <f t="shared" si="44"/>
        <v>784488.59716043284</v>
      </c>
    </row>
    <row r="2849" spans="1:13" x14ac:dyDescent="0.2">
      <c r="A2849">
        <v>4677</v>
      </c>
      <c r="B2849">
        <v>2844</v>
      </c>
      <c r="C2849">
        <v>1</v>
      </c>
      <c r="D2849" t="s">
        <v>5690</v>
      </c>
      <c r="E2849" t="s">
        <v>5691</v>
      </c>
      <c r="F2849" t="s">
        <v>8510</v>
      </c>
      <c r="G2849" s="2">
        <v>55812.591462942502</v>
      </c>
      <c r="H2849" s="2">
        <v>39570.432471856831</v>
      </c>
      <c r="I2849" s="2">
        <v>45126.794968336901</v>
      </c>
      <c r="J2849" s="2">
        <v>42190.643893046799</v>
      </c>
      <c r="K2849" s="2">
        <v>60070.768661013572</v>
      </c>
      <c r="L2849" s="2">
        <v>66805.128517253077</v>
      </c>
      <c r="M2849" s="2">
        <f t="shared" si="44"/>
        <v>1053802.4198048981</v>
      </c>
    </row>
    <row r="2850" spans="1:13" x14ac:dyDescent="0.2">
      <c r="A2850">
        <v>1518</v>
      </c>
      <c r="B2850">
        <v>2845</v>
      </c>
      <c r="C2850">
        <v>1</v>
      </c>
      <c r="D2850" t="s">
        <v>5692</v>
      </c>
      <c r="E2850" t="s">
        <v>5693</v>
      </c>
      <c r="F2850" t="s">
        <v>8510</v>
      </c>
      <c r="G2850" s="2">
        <v>86787.255707443372</v>
      </c>
      <c r="H2850" s="2">
        <v>117317.570878604</v>
      </c>
      <c r="I2850" s="2">
        <v>122499.26824646594</v>
      </c>
      <c r="J2850" s="2">
        <v>157616.247939066</v>
      </c>
      <c r="K2850" s="2">
        <v>131346.98938838</v>
      </c>
      <c r="L2850" s="2">
        <v>128658.727670489</v>
      </c>
      <c r="M2850" s="2">
        <f t="shared" si="44"/>
        <v>1367434.0305813132</v>
      </c>
    </row>
    <row r="2851" spans="1:13" x14ac:dyDescent="0.2">
      <c r="A2851">
        <v>3685</v>
      </c>
      <c r="B2851">
        <v>2846</v>
      </c>
      <c r="C2851">
        <v>1</v>
      </c>
      <c r="D2851" t="s">
        <v>5694</v>
      </c>
      <c r="E2851" t="s">
        <v>5695</v>
      </c>
      <c r="F2851" t="s">
        <v>8510</v>
      </c>
      <c r="G2851" s="2">
        <v>85038.034328193666</v>
      </c>
      <c r="H2851" s="2">
        <v>104982.4898685353</v>
      </c>
      <c r="I2851" s="2">
        <v>103327.64761095143</v>
      </c>
      <c r="J2851" s="2">
        <v>115759.82317364535</v>
      </c>
      <c r="K2851" s="2">
        <v>110497.51338645768</v>
      </c>
      <c r="L2851" s="2">
        <v>103602.46238308144</v>
      </c>
      <c r="M2851" s="2">
        <f t="shared" si="44"/>
        <v>1193763.3985922288</v>
      </c>
    </row>
    <row r="2852" spans="1:13" x14ac:dyDescent="0.2">
      <c r="A2852">
        <v>2519</v>
      </c>
      <c r="B2852">
        <v>2847</v>
      </c>
      <c r="C2852">
        <v>1</v>
      </c>
      <c r="D2852" t="s">
        <v>5696</v>
      </c>
      <c r="E2852" t="s">
        <v>5697</v>
      </c>
      <c r="F2852" t="s">
        <v>8510</v>
      </c>
      <c r="G2852" s="2">
        <v>75866.465610354033</v>
      </c>
      <c r="H2852" s="2">
        <v>85966.311214488567</v>
      </c>
      <c r="I2852" s="2">
        <v>91886.257040002733</v>
      </c>
      <c r="J2852" s="2">
        <v>95393.442840889606</v>
      </c>
      <c r="K2852" s="2">
        <v>107238.76205891</v>
      </c>
      <c r="L2852" s="2">
        <v>114204.18907671901</v>
      </c>
      <c r="M2852" s="2">
        <f t="shared" si="44"/>
        <v>1049299.05058692</v>
      </c>
    </row>
    <row r="2853" spans="1:13" x14ac:dyDescent="0.2">
      <c r="A2853">
        <v>838</v>
      </c>
      <c r="B2853">
        <v>2848</v>
      </c>
      <c r="C2853">
        <v>1</v>
      </c>
      <c r="D2853" t="s">
        <v>5698</v>
      </c>
      <c r="E2853" t="s">
        <v>5699</v>
      </c>
      <c r="F2853" t="s">
        <v>8510</v>
      </c>
      <c r="G2853" s="2">
        <v>34333.529393386772</v>
      </c>
      <c r="H2853" s="2">
        <v>65279.092023494864</v>
      </c>
      <c r="I2853" s="2">
        <v>77862.93611059137</v>
      </c>
      <c r="J2853" s="2">
        <v>82989.39931386536</v>
      </c>
      <c r="K2853" s="2">
        <v>101436.65435537945</v>
      </c>
      <c r="L2853" s="2">
        <v>116842.01154883817</v>
      </c>
      <c r="M2853" s="2">
        <f t="shared" si="44"/>
        <v>1052622.7613653208</v>
      </c>
    </row>
    <row r="2854" spans="1:13" x14ac:dyDescent="0.2">
      <c r="A2854">
        <v>1390</v>
      </c>
      <c r="B2854">
        <v>2849</v>
      </c>
      <c r="C2854">
        <v>1</v>
      </c>
      <c r="D2854" t="s">
        <v>5700</v>
      </c>
      <c r="E2854" t="s">
        <v>5701</v>
      </c>
      <c r="F2854" t="s">
        <v>8510</v>
      </c>
      <c r="G2854" s="2">
        <v>54416.42862385937</v>
      </c>
      <c r="H2854" s="2">
        <v>98574.450340118186</v>
      </c>
      <c r="I2854" s="2">
        <v>95685.197493042491</v>
      </c>
      <c r="J2854" s="2">
        <v>124108.77603182803</v>
      </c>
      <c r="K2854" s="2">
        <v>95725.979002924403</v>
      </c>
      <c r="L2854" s="2">
        <v>105368.30712799233</v>
      </c>
      <c r="M2854" s="2">
        <f t="shared" si="44"/>
        <v>1214319.2301797005</v>
      </c>
    </row>
    <row r="2855" spans="1:13" x14ac:dyDescent="0.2">
      <c r="A2855">
        <v>2363</v>
      </c>
      <c r="B2855">
        <v>2850</v>
      </c>
      <c r="C2855">
        <v>1</v>
      </c>
      <c r="D2855" t="s">
        <v>5702</v>
      </c>
      <c r="E2855" t="s">
        <v>5703</v>
      </c>
      <c r="F2855" t="s">
        <v>8510</v>
      </c>
      <c r="G2855" s="2">
        <v>119893.27545574847</v>
      </c>
      <c r="H2855" s="2">
        <v>144326.50648491466</v>
      </c>
      <c r="I2855" s="2">
        <v>109999.18424534233</v>
      </c>
      <c r="J2855" s="2">
        <v>129897.99418307368</v>
      </c>
      <c r="K2855" s="2">
        <v>74174.662614746965</v>
      </c>
      <c r="L2855" s="2">
        <v>62148.468576109502</v>
      </c>
      <c r="M2855" s="2">
        <f t="shared" si="44"/>
        <v>837416.51566558052</v>
      </c>
    </row>
    <row r="2856" spans="1:13" x14ac:dyDescent="0.2">
      <c r="A2856">
        <v>4015</v>
      </c>
      <c r="B2856">
        <v>2851</v>
      </c>
      <c r="C2856">
        <v>1</v>
      </c>
      <c r="D2856" t="s">
        <v>5704</v>
      </c>
      <c r="E2856" t="s">
        <v>5705</v>
      </c>
      <c r="F2856" t="s">
        <v>8510</v>
      </c>
      <c r="G2856" s="2">
        <v>30674.340353269334</v>
      </c>
      <c r="H2856" s="2">
        <v>42846.075351364903</v>
      </c>
      <c r="I2856" s="2">
        <v>36057.492942154531</v>
      </c>
      <c r="J2856" s="2">
        <v>33829.27938595086</v>
      </c>
      <c r="K2856" s="2">
        <v>24227.230612426065</v>
      </c>
      <c r="L2856" s="2">
        <v>29342.005460479166</v>
      </c>
      <c r="M2856" s="2">
        <f t="shared" si="44"/>
        <v>752988.21554756491</v>
      </c>
    </row>
    <row r="2857" spans="1:13" x14ac:dyDescent="0.2">
      <c r="A2857">
        <v>4451</v>
      </c>
      <c r="B2857">
        <v>2852</v>
      </c>
      <c r="C2857">
        <v>1</v>
      </c>
      <c r="D2857" t="s">
        <v>5706</v>
      </c>
      <c r="E2857" t="s">
        <v>5707</v>
      </c>
      <c r="F2857" t="s">
        <v>8510</v>
      </c>
      <c r="G2857" s="2">
        <v>75617.835112851229</v>
      </c>
      <c r="H2857" s="2">
        <v>106078.87302617636</v>
      </c>
      <c r="I2857" s="2">
        <v>96804.723947701204</v>
      </c>
      <c r="J2857" s="2">
        <v>94377.592511652663</v>
      </c>
      <c r="K2857" s="2">
        <v>98381.70919909887</v>
      </c>
      <c r="L2857" s="2">
        <v>84751.057644439788</v>
      </c>
      <c r="M2857" s="2">
        <f t="shared" si="44"/>
        <v>1124447.3758314804</v>
      </c>
    </row>
    <row r="2858" spans="1:13" x14ac:dyDescent="0.2">
      <c r="A2858">
        <v>2509</v>
      </c>
      <c r="B2858">
        <v>2853</v>
      </c>
      <c r="C2858">
        <v>1</v>
      </c>
      <c r="D2858" t="s">
        <v>5708</v>
      </c>
      <c r="E2858" t="s">
        <v>5709</v>
      </c>
      <c r="F2858" t="s">
        <v>8510</v>
      </c>
      <c r="G2858" s="2">
        <v>137491.18508848865</v>
      </c>
      <c r="H2858" s="2">
        <v>122100.31997487402</v>
      </c>
      <c r="I2858" s="2">
        <v>114739.38780609799</v>
      </c>
      <c r="J2858" s="2">
        <v>79100.007698845293</v>
      </c>
      <c r="K2858" s="2">
        <v>61227.877212331368</v>
      </c>
      <c r="L2858" s="2">
        <v>53776.806608923005</v>
      </c>
      <c r="M2858" s="2">
        <f t="shared" si="44"/>
        <v>1229053.0303106494</v>
      </c>
    </row>
    <row r="2859" spans="1:13" x14ac:dyDescent="0.2">
      <c r="A2859">
        <v>5646</v>
      </c>
      <c r="B2859">
        <v>2854</v>
      </c>
      <c r="C2859">
        <v>1</v>
      </c>
      <c r="D2859" t="s">
        <v>5710</v>
      </c>
      <c r="E2859" t="s">
        <v>5711</v>
      </c>
      <c r="F2859" t="s">
        <v>8510</v>
      </c>
      <c r="G2859" s="2">
        <v>110104.88451425072</v>
      </c>
      <c r="H2859" s="2">
        <v>118705.42517857866</v>
      </c>
      <c r="I2859" s="2">
        <v>141194.49374865333</v>
      </c>
      <c r="J2859" s="2">
        <v>120701.86742695891</v>
      </c>
      <c r="K2859" s="2">
        <v>94161.442050660626</v>
      </c>
      <c r="L2859" s="2">
        <v>75749.333001986801</v>
      </c>
      <c r="M2859" s="2">
        <f t="shared" si="44"/>
        <v>1099639.7632792341</v>
      </c>
    </row>
    <row r="2860" spans="1:13" x14ac:dyDescent="0.2">
      <c r="A2860">
        <v>5388</v>
      </c>
      <c r="B2860">
        <v>2855</v>
      </c>
      <c r="C2860">
        <v>1</v>
      </c>
      <c r="D2860" t="s">
        <v>5712</v>
      </c>
      <c r="E2860" t="s">
        <v>5713</v>
      </c>
      <c r="F2860" t="s">
        <v>8510</v>
      </c>
      <c r="G2860" s="2">
        <v>87417.101205633793</v>
      </c>
      <c r="H2860" s="2">
        <v>76619.582393655728</v>
      </c>
      <c r="I2860" s="2">
        <v>77540.774978332207</v>
      </c>
      <c r="J2860" s="2">
        <v>76060.97141410067</v>
      </c>
      <c r="K2860" s="2">
        <v>59690.312147810335</v>
      </c>
      <c r="L2860" s="2">
        <v>61693.575218612132</v>
      </c>
      <c r="M2860" s="2">
        <f t="shared" si="44"/>
        <v>892561.80023592012</v>
      </c>
    </row>
    <row r="2861" spans="1:13" x14ac:dyDescent="0.2">
      <c r="A2861">
        <v>1673</v>
      </c>
      <c r="B2861">
        <v>2856</v>
      </c>
      <c r="C2861">
        <v>1</v>
      </c>
      <c r="D2861" t="s">
        <v>5714</v>
      </c>
      <c r="E2861" t="s">
        <v>5715</v>
      </c>
      <c r="F2861" t="s">
        <v>8510</v>
      </c>
      <c r="G2861" s="2">
        <v>78784.327914796348</v>
      </c>
      <c r="H2861" s="2">
        <v>75184.109892964669</v>
      </c>
      <c r="I2861" s="2">
        <v>62653.811566795302</v>
      </c>
      <c r="J2861" s="2">
        <v>68609.735224242337</v>
      </c>
      <c r="K2861" s="2">
        <v>84219.430043316868</v>
      </c>
      <c r="L2861" s="2">
        <v>84088.068235659666</v>
      </c>
      <c r="M2861" s="2">
        <f t="shared" si="44"/>
        <v>1174482.5989891388</v>
      </c>
    </row>
    <row r="2862" spans="1:13" x14ac:dyDescent="0.2">
      <c r="A2862">
        <v>2119</v>
      </c>
      <c r="B2862">
        <v>2857</v>
      </c>
      <c r="C2862">
        <v>1</v>
      </c>
      <c r="D2862" t="s">
        <v>5716</v>
      </c>
      <c r="E2862" t="s">
        <v>5717</v>
      </c>
      <c r="F2862" t="s">
        <v>8510</v>
      </c>
      <c r="G2862" s="2">
        <v>48163.364249954197</v>
      </c>
      <c r="H2862" s="2">
        <v>88446.805319302002</v>
      </c>
      <c r="I2862" s="2">
        <v>112194.7465989545</v>
      </c>
      <c r="J2862" s="2">
        <v>141589.71359630401</v>
      </c>
      <c r="K2862" s="2">
        <v>164576.20129393635</v>
      </c>
      <c r="L2862" s="2">
        <v>165972.28505291266</v>
      </c>
      <c r="M2862" s="2">
        <f t="shared" si="44"/>
        <v>1324691.4701244486</v>
      </c>
    </row>
    <row r="2863" spans="1:13" x14ac:dyDescent="0.2">
      <c r="A2863">
        <v>4277</v>
      </c>
      <c r="B2863">
        <v>2858</v>
      </c>
      <c r="C2863">
        <v>1</v>
      </c>
      <c r="D2863" t="s">
        <v>5718</v>
      </c>
      <c r="E2863" t="s">
        <v>5719</v>
      </c>
      <c r="F2863" t="s">
        <v>8510</v>
      </c>
      <c r="G2863" s="2">
        <v>88090.847887798926</v>
      </c>
      <c r="H2863" s="2">
        <v>82665.8985669666</v>
      </c>
      <c r="I2863" s="2">
        <v>81798.439024840802</v>
      </c>
      <c r="J2863" s="2">
        <v>95624.562849109134</v>
      </c>
      <c r="K2863" s="2">
        <v>116366.73714645467</v>
      </c>
      <c r="L2863" s="2">
        <v>139201.868537915</v>
      </c>
      <c r="M2863" s="2">
        <f t="shared" si="44"/>
        <v>980052.6573837467</v>
      </c>
    </row>
    <row r="2864" spans="1:13" x14ac:dyDescent="0.2">
      <c r="A2864">
        <v>2786</v>
      </c>
      <c r="B2864">
        <v>2859</v>
      </c>
      <c r="C2864">
        <v>1</v>
      </c>
      <c r="D2864" t="s">
        <v>5720</v>
      </c>
      <c r="E2864" t="s">
        <v>5721</v>
      </c>
      <c r="F2864" t="s">
        <v>8510</v>
      </c>
      <c r="G2864" s="2">
        <v>57196.905542611268</v>
      </c>
      <c r="H2864" s="2">
        <v>68966.515952131711</v>
      </c>
      <c r="I2864" s="2">
        <v>69179.649046362072</v>
      </c>
      <c r="J2864" s="2">
        <v>65386.149512658732</v>
      </c>
      <c r="K2864" s="2">
        <v>58924.387092217832</v>
      </c>
      <c r="L2864" s="2">
        <v>56650.696224680032</v>
      </c>
      <c r="M2864" s="2">
        <f t="shared" si="44"/>
        <v>615844.24678268319</v>
      </c>
    </row>
    <row r="2865" spans="1:13" x14ac:dyDescent="0.2">
      <c r="A2865">
        <v>2914</v>
      </c>
      <c r="B2865">
        <v>2860</v>
      </c>
      <c r="C2865">
        <v>1</v>
      </c>
      <c r="D2865" t="s">
        <v>5722</v>
      </c>
      <c r="E2865" t="s">
        <v>5723</v>
      </c>
      <c r="F2865" t="s">
        <v>8510</v>
      </c>
      <c r="G2865" s="2">
        <v>53324.353812075926</v>
      </c>
      <c r="H2865" s="2">
        <v>47098.202334125497</v>
      </c>
      <c r="I2865" s="2">
        <v>49591.67676872306</v>
      </c>
      <c r="J2865" s="2">
        <v>39074.446218037367</v>
      </c>
      <c r="K2865" s="2">
        <v>24701.419261548799</v>
      </c>
      <c r="L2865" s="2">
        <v>25749.845017510801</v>
      </c>
      <c r="M2865" s="2">
        <f t="shared" si="44"/>
        <v>740909.30447908852</v>
      </c>
    </row>
    <row r="2866" spans="1:13" x14ac:dyDescent="0.2">
      <c r="A2866">
        <v>2141</v>
      </c>
      <c r="B2866">
        <v>2861</v>
      </c>
      <c r="C2866">
        <v>1</v>
      </c>
      <c r="D2866" t="s">
        <v>5724</v>
      </c>
      <c r="E2866" t="s">
        <v>5725</v>
      </c>
      <c r="F2866" t="s">
        <v>8510</v>
      </c>
      <c r="G2866" s="2">
        <v>107828.45417037206</v>
      </c>
      <c r="H2866" s="2">
        <v>104314.98702362174</v>
      </c>
      <c r="I2866" s="2">
        <v>81467.157749753955</v>
      </c>
      <c r="J2866" s="2">
        <v>61093.958897793033</v>
      </c>
      <c r="K2866" s="2">
        <v>60763.745552562898</v>
      </c>
      <c r="L2866" s="2">
        <v>85901.057672963405</v>
      </c>
      <c r="M2866" s="2">
        <f t="shared" si="44"/>
        <v>1040791.7210092327</v>
      </c>
    </row>
    <row r="2867" spans="1:13" x14ac:dyDescent="0.2">
      <c r="A2867">
        <v>1100</v>
      </c>
      <c r="B2867">
        <v>2862</v>
      </c>
      <c r="C2867">
        <v>1</v>
      </c>
      <c r="D2867" t="s">
        <v>5726</v>
      </c>
      <c r="E2867" t="s">
        <v>5727</v>
      </c>
      <c r="F2867" t="s">
        <v>8510</v>
      </c>
      <c r="G2867" s="2">
        <v>93918.663568928605</v>
      </c>
      <c r="H2867" s="2">
        <v>96384.7391718086</v>
      </c>
      <c r="I2867" s="2">
        <v>92348.204940802607</v>
      </c>
      <c r="J2867" s="2">
        <v>98196.606410843742</v>
      </c>
      <c r="K2867" s="2">
        <v>85441.741789199295</v>
      </c>
      <c r="L2867" s="2">
        <v>73132.404060582601</v>
      </c>
      <c r="M2867" s="2">
        <f t="shared" si="44"/>
        <v>1161450.5030971696</v>
      </c>
    </row>
    <row r="2868" spans="1:13" x14ac:dyDescent="0.2">
      <c r="A2868">
        <v>473</v>
      </c>
      <c r="B2868">
        <v>2863</v>
      </c>
      <c r="C2868">
        <v>1</v>
      </c>
      <c r="D2868" t="s">
        <v>5728</v>
      </c>
      <c r="E2868" t="s">
        <v>5729</v>
      </c>
      <c r="F2868" t="s">
        <v>8510</v>
      </c>
      <c r="G2868" s="2">
        <v>84115.389258890296</v>
      </c>
      <c r="H2868" s="2">
        <v>82935.060046891376</v>
      </c>
      <c r="I2868" s="2">
        <v>94083.9797132815</v>
      </c>
      <c r="J2868" s="2">
        <v>112903.34250018001</v>
      </c>
      <c r="K2868" s="2">
        <v>123178.78526162634</v>
      </c>
      <c r="L2868" s="2">
        <v>124811.58637413465</v>
      </c>
      <c r="M2868" s="2">
        <f t="shared" si="44"/>
        <v>853969.67711026943</v>
      </c>
    </row>
    <row r="2869" spans="1:13" x14ac:dyDescent="0.2">
      <c r="A2869">
        <v>5628</v>
      </c>
      <c r="B2869">
        <v>2864</v>
      </c>
      <c r="C2869">
        <v>1</v>
      </c>
      <c r="D2869" t="s">
        <v>5730</v>
      </c>
      <c r="E2869" t="s">
        <v>5731</v>
      </c>
      <c r="F2869" t="s">
        <v>8510</v>
      </c>
      <c r="G2869" s="2">
        <v>22053.810413003808</v>
      </c>
      <c r="H2869" s="2">
        <v>37061.370211498805</v>
      </c>
      <c r="I2869" s="2">
        <v>26003.968474367302</v>
      </c>
      <c r="J2869" s="2">
        <v>62654.199810101003</v>
      </c>
      <c r="K2869" s="2">
        <v>45511.970542376803</v>
      </c>
      <c r="L2869" s="2">
        <v>38656.214503917668</v>
      </c>
      <c r="M2869" s="2">
        <f t="shared" si="44"/>
        <v>750431.21624055447</v>
      </c>
    </row>
    <row r="2870" spans="1:13" x14ac:dyDescent="0.2">
      <c r="A2870">
        <v>3022</v>
      </c>
      <c r="B2870">
        <v>2865</v>
      </c>
      <c r="C2870">
        <v>1</v>
      </c>
      <c r="D2870" t="s">
        <v>5732</v>
      </c>
      <c r="E2870" t="s">
        <v>5733</v>
      </c>
      <c r="F2870" t="s">
        <v>8510</v>
      </c>
      <c r="G2870" s="2">
        <v>106728.8119668896</v>
      </c>
      <c r="H2870" s="2">
        <v>95490.271126137173</v>
      </c>
      <c r="I2870" s="2">
        <v>88541.233773910455</v>
      </c>
      <c r="J2870" s="2">
        <v>71021.533029145867</v>
      </c>
      <c r="K2870" s="2">
        <v>76267.051283471068</v>
      </c>
      <c r="L2870" s="2">
        <v>80440.781105735034</v>
      </c>
      <c r="M2870" s="2">
        <f t="shared" si="44"/>
        <v>1217472.0868906179</v>
      </c>
    </row>
    <row r="2871" spans="1:13" x14ac:dyDescent="0.2">
      <c r="A2871">
        <v>1547</v>
      </c>
      <c r="B2871">
        <v>2866</v>
      </c>
      <c r="C2871">
        <v>1</v>
      </c>
      <c r="D2871" t="s">
        <v>5734</v>
      </c>
      <c r="E2871" t="s">
        <v>5735</v>
      </c>
      <c r="F2871" t="s">
        <v>8510</v>
      </c>
      <c r="G2871" s="2">
        <v>95873.813126671535</v>
      </c>
      <c r="H2871" s="2">
        <v>97226.16814929618</v>
      </c>
      <c r="I2871" s="2">
        <v>114403.44864069798</v>
      </c>
      <c r="J2871" s="2">
        <v>144416.15042062689</v>
      </c>
      <c r="K2871" s="2">
        <v>119077.44780986333</v>
      </c>
      <c r="L2871" s="2">
        <v>127985.37645817299</v>
      </c>
      <c r="M2871" s="2">
        <f t="shared" si="44"/>
        <v>918296.18529602664</v>
      </c>
    </row>
    <row r="2872" spans="1:13" x14ac:dyDescent="0.2">
      <c r="A2872">
        <v>3915</v>
      </c>
      <c r="B2872">
        <v>2867</v>
      </c>
      <c r="C2872">
        <v>1</v>
      </c>
      <c r="D2872" t="s">
        <v>5736</v>
      </c>
      <c r="E2872" t="s">
        <v>5737</v>
      </c>
      <c r="F2872" t="s">
        <v>8510</v>
      </c>
      <c r="G2872" s="2">
        <v>31752.514112613866</v>
      </c>
      <c r="H2872" s="2">
        <v>32286.132526119898</v>
      </c>
      <c r="I2872" s="2">
        <v>35556.650641130902</v>
      </c>
      <c r="J2872" s="2">
        <v>41027.94813475533</v>
      </c>
      <c r="K2872" s="2">
        <v>40216.5015222847</v>
      </c>
      <c r="L2872" s="2">
        <v>38474.033753792901</v>
      </c>
      <c r="M2872" s="2">
        <f t="shared" si="44"/>
        <v>796776.12930497946</v>
      </c>
    </row>
    <row r="2873" spans="1:13" x14ac:dyDescent="0.2">
      <c r="A2873">
        <v>3159</v>
      </c>
      <c r="B2873">
        <v>2868</v>
      </c>
      <c r="C2873">
        <v>1</v>
      </c>
      <c r="D2873" t="s">
        <v>5738</v>
      </c>
      <c r="E2873" t="s">
        <v>5739</v>
      </c>
      <c r="F2873" t="s">
        <v>8510</v>
      </c>
      <c r="G2873" s="2">
        <v>38557.991885501135</v>
      </c>
      <c r="H2873" s="2">
        <v>106128.45286848456</v>
      </c>
      <c r="I2873" s="2">
        <v>103783.6151561156</v>
      </c>
      <c r="J2873" s="2">
        <v>120157.93632825</v>
      </c>
      <c r="K2873" s="2">
        <v>101188.18734725036</v>
      </c>
      <c r="L2873" s="2">
        <v>107646.16502868017</v>
      </c>
      <c r="M2873" s="2">
        <f t="shared" si="44"/>
        <v>1049860.1715490248</v>
      </c>
    </row>
    <row r="2874" spans="1:13" x14ac:dyDescent="0.2">
      <c r="A2874">
        <v>1071</v>
      </c>
      <c r="B2874">
        <v>2869</v>
      </c>
      <c r="C2874">
        <v>1</v>
      </c>
      <c r="D2874" t="s">
        <v>5740</v>
      </c>
      <c r="E2874" t="s">
        <v>5741</v>
      </c>
      <c r="F2874" t="s">
        <v>8510</v>
      </c>
      <c r="G2874" s="2">
        <v>117047.60043379634</v>
      </c>
      <c r="H2874" s="2">
        <v>92707.669107272683</v>
      </c>
      <c r="I2874" s="2">
        <v>74808.898744021208</v>
      </c>
      <c r="J2874" s="2">
        <v>63422.920592017334</v>
      </c>
      <c r="K2874" s="2">
        <v>61689.549270587035</v>
      </c>
      <c r="L2874" s="2">
        <v>62721.184787048493</v>
      </c>
      <c r="M2874" s="2">
        <f t="shared" si="44"/>
        <v>1202674.0932123091</v>
      </c>
    </row>
    <row r="2875" spans="1:13" x14ac:dyDescent="0.2">
      <c r="A2875">
        <v>5180</v>
      </c>
      <c r="B2875">
        <v>2870</v>
      </c>
      <c r="C2875">
        <v>1</v>
      </c>
      <c r="D2875" t="s">
        <v>5742</v>
      </c>
      <c r="E2875" t="s">
        <v>5743</v>
      </c>
      <c r="F2875" t="s">
        <v>8510</v>
      </c>
      <c r="G2875" s="2">
        <v>87873.628902634155</v>
      </c>
      <c r="H2875" s="2">
        <v>98278.436678001774</v>
      </c>
      <c r="I2875" s="2">
        <v>126377.79986535401</v>
      </c>
      <c r="J2875" s="2">
        <v>136975.23392168965</v>
      </c>
      <c r="K2875" s="2">
        <v>131245.98273604366</v>
      </c>
      <c r="L2875" s="2">
        <v>149525.18817384265</v>
      </c>
      <c r="M2875" s="2">
        <f t="shared" si="44"/>
        <v>1021265.6514901727</v>
      </c>
    </row>
    <row r="2876" spans="1:13" x14ac:dyDescent="0.2">
      <c r="A2876">
        <v>320</v>
      </c>
      <c r="B2876">
        <v>2871</v>
      </c>
      <c r="C2876">
        <v>1</v>
      </c>
      <c r="D2876" t="s">
        <v>5744</v>
      </c>
      <c r="E2876" t="s">
        <v>5745</v>
      </c>
      <c r="F2876" t="s">
        <v>8510</v>
      </c>
      <c r="G2876" s="2">
        <v>19908.3853752576</v>
      </c>
      <c r="H2876" s="2">
        <v>40114.886273633463</v>
      </c>
      <c r="I2876" s="2">
        <v>42676.308654687004</v>
      </c>
      <c r="J2876" s="2">
        <v>59676.272428900869</v>
      </c>
      <c r="K2876" s="2">
        <v>63958.653141113777</v>
      </c>
      <c r="L2876" s="2">
        <v>64654.875339014245</v>
      </c>
      <c r="M2876" s="2">
        <f t="shared" si="44"/>
        <v>992180.2522550046</v>
      </c>
    </row>
    <row r="2877" spans="1:13" x14ac:dyDescent="0.2">
      <c r="A2877">
        <v>3713</v>
      </c>
      <c r="B2877">
        <v>2872</v>
      </c>
      <c r="C2877">
        <v>1</v>
      </c>
      <c r="D2877" t="s">
        <v>5746</v>
      </c>
      <c r="E2877" t="s">
        <v>5747</v>
      </c>
      <c r="F2877" t="s">
        <v>8510</v>
      </c>
      <c r="G2877" s="2">
        <v>76329.726800251447</v>
      </c>
      <c r="H2877" s="2">
        <v>103986.17763149178</v>
      </c>
      <c r="I2877" s="2">
        <v>117185.13151160367</v>
      </c>
      <c r="J2877" s="2">
        <v>131077.10226139767</v>
      </c>
      <c r="K2877" s="2">
        <v>124056.18769061768</v>
      </c>
      <c r="L2877" s="2">
        <v>148556.54514703536</v>
      </c>
      <c r="M2877" s="2">
        <f t="shared" si="44"/>
        <v>1008926.5115469499</v>
      </c>
    </row>
    <row r="2878" spans="1:13" x14ac:dyDescent="0.2">
      <c r="A2878">
        <v>934</v>
      </c>
      <c r="B2878">
        <v>2873</v>
      </c>
      <c r="C2878">
        <v>1</v>
      </c>
      <c r="D2878" t="s">
        <v>5748</v>
      </c>
      <c r="E2878" t="s">
        <v>5749</v>
      </c>
      <c r="F2878" t="s">
        <v>8510</v>
      </c>
      <c r="G2878" s="2">
        <v>50360.334815415532</v>
      </c>
      <c r="H2878" s="2">
        <v>48709.802607551937</v>
      </c>
      <c r="I2878" s="2">
        <v>47009.445425822538</v>
      </c>
      <c r="J2878" s="2">
        <v>45468.216140575161</v>
      </c>
      <c r="K2878" s="2">
        <v>43999.882279625133</v>
      </c>
      <c r="L2878" s="2">
        <v>72187.959235562055</v>
      </c>
      <c r="M2878" s="2">
        <f t="shared" si="44"/>
        <v>968281.17900443543</v>
      </c>
    </row>
    <row r="2879" spans="1:13" x14ac:dyDescent="0.2">
      <c r="A2879">
        <v>1817</v>
      </c>
      <c r="B2879">
        <v>2874</v>
      </c>
      <c r="C2879">
        <v>1</v>
      </c>
      <c r="D2879" t="s">
        <v>5750</v>
      </c>
      <c r="E2879" t="s">
        <v>5751</v>
      </c>
      <c r="F2879" t="s">
        <v>8510</v>
      </c>
      <c r="G2879" s="2">
        <v>75144.064724389042</v>
      </c>
      <c r="H2879" s="2">
        <v>119332.11363238067</v>
      </c>
      <c r="I2879" s="2">
        <v>104304.3265917449</v>
      </c>
      <c r="J2879" s="2">
        <v>135113.89168077268</v>
      </c>
      <c r="K2879" s="2">
        <v>106915.290094499</v>
      </c>
      <c r="L2879" s="2">
        <v>119735.85177609669</v>
      </c>
      <c r="M2879" s="2">
        <f t="shared" si="44"/>
        <v>1314016.4988241987</v>
      </c>
    </row>
    <row r="2880" spans="1:13" x14ac:dyDescent="0.2">
      <c r="A2880">
        <v>820</v>
      </c>
      <c r="B2880">
        <v>2875</v>
      </c>
      <c r="C2880">
        <v>1</v>
      </c>
      <c r="D2880" t="s">
        <v>5752</v>
      </c>
      <c r="E2880" t="s">
        <v>5753</v>
      </c>
      <c r="F2880" t="s">
        <v>8510</v>
      </c>
      <c r="G2880" s="2">
        <v>107679.76835109235</v>
      </c>
      <c r="H2880" s="2">
        <v>91635.232458814673</v>
      </c>
      <c r="I2880" s="2">
        <v>98829.303428630592</v>
      </c>
      <c r="J2880" s="2">
        <v>111966.11324947338</v>
      </c>
      <c r="K2880" s="2">
        <v>121219.68248136433</v>
      </c>
      <c r="L2880" s="2">
        <v>122140.86035494033</v>
      </c>
      <c r="M2880" s="2">
        <f t="shared" si="44"/>
        <v>1307523.253134771</v>
      </c>
    </row>
    <row r="2881" spans="1:13" x14ac:dyDescent="0.2">
      <c r="A2881">
        <v>1216</v>
      </c>
      <c r="B2881">
        <v>2876</v>
      </c>
      <c r="C2881">
        <v>1</v>
      </c>
      <c r="D2881" t="s">
        <v>5754</v>
      </c>
      <c r="E2881" t="s">
        <v>5755</v>
      </c>
      <c r="F2881" t="s">
        <v>8510</v>
      </c>
      <c r="G2881" s="2">
        <v>94590.472858617388</v>
      </c>
      <c r="H2881" s="2">
        <v>112184.48011331858</v>
      </c>
      <c r="I2881" s="2">
        <v>117510.89461964701</v>
      </c>
      <c r="J2881" s="2">
        <v>106335.44151925996</v>
      </c>
      <c r="K2881" s="2">
        <v>114324.05968829298</v>
      </c>
      <c r="L2881" s="2">
        <v>109106.94401131966</v>
      </c>
      <c r="M2881" s="2">
        <f t="shared" si="44"/>
        <v>815879.71923373337</v>
      </c>
    </row>
    <row r="2882" spans="1:13" x14ac:dyDescent="0.2">
      <c r="A2882">
        <v>1894</v>
      </c>
      <c r="B2882">
        <v>2877</v>
      </c>
      <c r="C2882">
        <v>1</v>
      </c>
      <c r="D2882" t="s">
        <v>5756</v>
      </c>
      <c r="E2882" t="s">
        <v>5757</v>
      </c>
      <c r="F2882" t="s">
        <v>8510</v>
      </c>
      <c r="G2882" s="2">
        <v>34796.717000321507</v>
      </c>
      <c r="H2882" s="2">
        <v>23916.852164960397</v>
      </c>
      <c r="I2882" s="2">
        <v>24401.911505083932</v>
      </c>
      <c r="J2882" s="2">
        <v>23441.654611968264</v>
      </c>
      <c r="K2882" s="2">
        <v>27084.098561876064</v>
      </c>
      <c r="L2882" s="2">
        <v>28186.192579067632</v>
      </c>
      <c r="M2882" s="2">
        <f t="shared" si="44"/>
        <v>772291.74182370293</v>
      </c>
    </row>
    <row r="2883" spans="1:13" x14ac:dyDescent="0.2">
      <c r="A2883">
        <v>3231</v>
      </c>
      <c r="B2883">
        <v>2878</v>
      </c>
      <c r="C2883">
        <v>1</v>
      </c>
      <c r="D2883" t="s">
        <v>5758</v>
      </c>
      <c r="E2883" t="s">
        <v>5759</v>
      </c>
      <c r="F2883" t="s">
        <v>8510</v>
      </c>
      <c r="G2883" s="2">
        <v>31229.038874446298</v>
      </c>
      <c r="H2883" s="2">
        <v>29333.933423792332</v>
      </c>
      <c r="I2883" s="2">
        <v>43766.720345055634</v>
      </c>
      <c r="J2883" s="2">
        <v>81595.283204863532</v>
      </c>
      <c r="K2883" s="2">
        <v>143755.10233634702</v>
      </c>
      <c r="L2883" s="2">
        <v>280784.23721592035</v>
      </c>
      <c r="M2883" s="2">
        <f t="shared" si="44"/>
        <v>1190369.3202559813</v>
      </c>
    </row>
    <row r="2884" spans="1:13" x14ac:dyDescent="0.2">
      <c r="A2884">
        <v>1294</v>
      </c>
      <c r="B2884">
        <v>2879</v>
      </c>
      <c r="C2884">
        <v>1</v>
      </c>
      <c r="D2884" t="s">
        <v>5760</v>
      </c>
      <c r="E2884" t="s">
        <v>5761</v>
      </c>
      <c r="F2884" t="s">
        <v>8510</v>
      </c>
      <c r="G2884" s="2">
        <v>93899.699812787236</v>
      </c>
      <c r="H2884" s="2">
        <v>88386.5036909794</v>
      </c>
      <c r="I2884" s="2">
        <v>75684.129834026375</v>
      </c>
      <c r="J2884" s="2">
        <v>87373.98311005329</v>
      </c>
      <c r="K2884" s="2">
        <v>105422.22250701633</v>
      </c>
      <c r="L2884" s="2">
        <v>129138.4659006935</v>
      </c>
      <c r="M2884" s="2">
        <f t="shared" si="44"/>
        <v>852414.71793132031</v>
      </c>
    </row>
    <row r="2885" spans="1:13" x14ac:dyDescent="0.2">
      <c r="A2885">
        <v>4475</v>
      </c>
      <c r="B2885">
        <v>2880</v>
      </c>
      <c r="C2885">
        <v>1</v>
      </c>
      <c r="D2885" t="s">
        <v>5762</v>
      </c>
      <c r="E2885" t="s">
        <v>5763</v>
      </c>
      <c r="F2885" t="s">
        <v>8510</v>
      </c>
      <c r="G2885" s="2">
        <v>64799.439843932741</v>
      </c>
      <c r="H2885" s="2">
        <v>50231.387157244804</v>
      </c>
      <c r="I2885" s="2">
        <v>45463.024090800638</v>
      </c>
      <c r="J2885" s="2">
        <v>40278.130586997169</v>
      </c>
      <c r="K2885" s="2">
        <v>38663.806819233003</v>
      </c>
      <c r="L2885" s="2">
        <v>33073.924577555699</v>
      </c>
      <c r="M2885" s="2">
        <f t="shared" si="44"/>
        <v>828555.40720926854</v>
      </c>
    </row>
    <row r="2886" spans="1:13" x14ac:dyDescent="0.2">
      <c r="A2886">
        <v>3139</v>
      </c>
      <c r="B2886">
        <v>2881</v>
      </c>
      <c r="C2886">
        <v>1</v>
      </c>
      <c r="D2886" t="s">
        <v>5764</v>
      </c>
      <c r="E2886" t="s">
        <v>5765</v>
      </c>
      <c r="F2886" t="s">
        <v>8510</v>
      </c>
      <c r="G2886" s="2">
        <v>68408.590945560063</v>
      </c>
      <c r="H2886" s="2">
        <v>74357.386651420631</v>
      </c>
      <c r="I2886" s="2">
        <v>85989.217238260971</v>
      </c>
      <c r="J2886" s="2">
        <v>90883.507507095303</v>
      </c>
      <c r="K2886" s="2">
        <v>106563.66223702683</v>
      </c>
      <c r="L2886" s="2">
        <v>129843.32955414067</v>
      </c>
      <c r="M2886" s="2">
        <f t="shared" si="44"/>
        <v>1170957.496767143</v>
      </c>
    </row>
    <row r="2887" spans="1:13" x14ac:dyDescent="0.2">
      <c r="A2887">
        <v>212</v>
      </c>
      <c r="B2887">
        <v>2882</v>
      </c>
      <c r="C2887">
        <v>1</v>
      </c>
      <c r="D2887" t="s">
        <v>5766</v>
      </c>
      <c r="E2887" t="s">
        <v>5767</v>
      </c>
      <c r="F2887" t="s">
        <v>8510</v>
      </c>
      <c r="G2887" s="2">
        <v>97803.870620676971</v>
      </c>
      <c r="H2887" s="2">
        <v>99782.948667639444</v>
      </c>
      <c r="I2887" s="2">
        <v>106656.54891955033</v>
      </c>
      <c r="J2887" s="2">
        <v>100726.08304184633</v>
      </c>
      <c r="K2887" s="2">
        <v>105212.08211384279</v>
      </c>
      <c r="L2887" s="2">
        <v>104730.26927008272</v>
      </c>
      <c r="M2887" s="2">
        <f t="shared" ref="M2887:M2950" si="45">SUM(G2887:L2888)</f>
        <v>1682482.004170456</v>
      </c>
    </row>
    <row r="2888" spans="1:13" x14ac:dyDescent="0.2">
      <c r="A2888">
        <v>2608</v>
      </c>
      <c r="B2888">
        <v>2883</v>
      </c>
      <c r="C2888">
        <v>1</v>
      </c>
      <c r="D2888" t="s">
        <v>5768</v>
      </c>
      <c r="E2888" t="s">
        <v>5769</v>
      </c>
      <c r="F2888" t="s">
        <v>8510</v>
      </c>
      <c r="G2888" s="2">
        <v>12053.387238283542</v>
      </c>
      <c r="H2888" s="2">
        <v>12207.391024832234</v>
      </c>
      <c r="I2888" s="2">
        <v>8179.1539976903005</v>
      </c>
      <c r="J2888" s="2">
        <v>20814.409567398336</v>
      </c>
      <c r="K2888" s="2">
        <v>27824.946777474102</v>
      </c>
      <c r="L2888" s="2">
        <v>986490.91293113865</v>
      </c>
      <c r="M2888" s="2">
        <f t="shared" si="45"/>
        <v>1785297.7456136884</v>
      </c>
    </row>
    <row r="2889" spans="1:13" x14ac:dyDescent="0.2">
      <c r="A2889">
        <v>1756</v>
      </c>
      <c r="B2889">
        <v>2884</v>
      </c>
      <c r="C2889">
        <v>1</v>
      </c>
      <c r="D2889" t="s">
        <v>5770</v>
      </c>
      <c r="E2889" t="s">
        <v>5771</v>
      </c>
      <c r="F2889" t="s">
        <v>8510</v>
      </c>
      <c r="G2889" s="2">
        <v>82840.075374623993</v>
      </c>
      <c r="H2889" s="2">
        <v>108757.96243792371</v>
      </c>
      <c r="I2889" s="2">
        <v>118932.96323997834</v>
      </c>
      <c r="J2889" s="2">
        <v>140855.37997392667</v>
      </c>
      <c r="K2889" s="2">
        <v>138362.36320654265</v>
      </c>
      <c r="L2889" s="2">
        <v>127978.799843876</v>
      </c>
      <c r="M2889" s="2">
        <f t="shared" si="45"/>
        <v>1321186.3900867538</v>
      </c>
    </row>
    <row r="2890" spans="1:13" x14ac:dyDescent="0.2">
      <c r="A2890">
        <v>4537</v>
      </c>
      <c r="B2890">
        <v>2885</v>
      </c>
      <c r="C2890">
        <v>1</v>
      </c>
      <c r="D2890" t="s">
        <v>5772</v>
      </c>
      <c r="E2890" t="s">
        <v>5773</v>
      </c>
      <c r="F2890" t="s">
        <v>8510</v>
      </c>
      <c r="G2890" s="2">
        <v>190302.19729738066</v>
      </c>
      <c r="H2890" s="2">
        <v>113934.38549171867</v>
      </c>
      <c r="I2890" s="2">
        <v>92666.399787722097</v>
      </c>
      <c r="J2890" s="2">
        <v>72182.322318738836</v>
      </c>
      <c r="K2890" s="2">
        <v>69810.540065391004</v>
      </c>
      <c r="L2890" s="2">
        <v>64563.001048931234</v>
      </c>
      <c r="M2890" s="2">
        <f t="shared" si="45"/>
        <v>1048020.2198376635</v>
      </c>
    </row>
    <row r="2891" spans="1:13" x14ac:dyDescent="0.2">
      <c r="A2891">
        <v>5652</v>
      </c>
      <c r="B2891">
        <v>2886</v>
      </c>
      <c r="C2891">
        <v>1</v>
      </c>
      <c r="D2891" t="s">
        <v>5774</v>
      </c>
      <c r="E2891" t="s">
        <v>5775</v>
      </c>
      <c r="F2891" t="s">
        <v>8510</v>
      </c>
      <c r="G2891" s="2">
        <v>107365.4250094227</v>
      </c>
      <c r="H2891" s="2">
        <v>92541.54183102744</v>
      </c>
      <c r="I2891" s="2">
        <v>70885.490981861236</v>
      </c>
      <c r="J2891" s="2">
        <v>71519.565998405975</v>
      </c>
      <c r="K2891" s="2">
        <v>52296.910041726194</v>
      </c>
      <c r="L2891" s="2">
        <v>49952.43996533726</v>
      </c>
      <c r="M2891" s="2">
        <f t="shared" si="45"/>
        <v>1209866.8823894262</v>
      </c>
    </row>
    <row r="2892" spans="1:13" x14ac:dyDescent="0.2">
      <c r="A2892">
        <v>5470</v>
      </c>
      <c r="B2892">
        <v>2887</v>
      </c>
      <c r="C2892">
        <v>1</v>
      </c>
      <c r="D2892" t="s">
        <v>5776</v>
      </c>
      <c r="E2892" t="s">
        <v>5777</v>
      </c>
      <c r="F2892" t="s">
        <v>8510</v>
      </c>
      <c r="G2892" s="2">
        <v>50858.446475790872</v>
      </c>
      <c r="H2892" s="2">
        <v>126688.710218879</v>
      </c>
      <c r="I2892" s="2">
        <v>192068.32816807399</v>
      </c>
      <c r="J2892" s="2">
        <v>189729.9878938715</v>
      </c>
      <c r="K2892" s="2">
        <v>122447.50000426635</v>
      </c>
      <c r="L2892" s="2">
        <v>83512.535800763639</v>
      </c>
      <c r="M2892" s="2">
        <f t="shared" si="45"/>
        <v>1268306.4042336615</v>
      </c>
    </row>
    <row r="2893" spans="1:13" x14ac:dyDescent="0.2">
      <c r="A2893">
        <v>3311</v>
      </c>
      <c r="B2893">
        <v>2888</v>
      </c>
      <c r="C2893">
        <v>1</v>
      </c>
      <c r="D2893" t="s">
        <v>5778</v>
      </c>
      <c r="E2893" t="s">
        <v>5779</v>
      </c>
      <c r="F2893" t="s">
        <v>8510</v>
      </c>
      <c r="G2893" s="2">
        <v>76978.685384387602</v>
      </c>
      <c r="H2893" s="2">
        <v>70139.246550995143</v>
      </c>
      <c r="I2893" s="2">
        <v>81297.769381783946</v>
      </c>
      <c r="J2893" s="2">
        <v>89897.993993734199</v>
      </c>
      <c r="K2893" s="2">
        <v>89868.345366307462</v>
      </c>
      <c r="L2893" s="2">
        <v>94818.854994807669</v>
      </c>
      <c r="M2893" s="2">
        <f t="shared" si="45"/>
        <v>797388.41120723635</v>
      </c>
    </row>
    <row r="2894" spans="1:13" x14ac:dyDescent="0.2">
      <c r="A2894">
        <v>2368</v>
      </c>
      <c r="B2894">
        <v>2889</v>
      </c>
      <c r="C2894">
        <v>1</v>
      </c>
      <c r="D2894" t="s">
        <v>5780</v>
      </c>
      <c r="E2894" t="s">
        <v>5781</v>
      </c>
      <c r="F2894" t="s">
        <v>8510</v>
      </c>
      <c r="G2894" s="2">
        <v>43251.31893195663</v>
      </c>
      <c r="H2894" s="2">
        <v>40678.444440762229</v>
      </c>
      <c r="I2894" s="2">
        <v>48685.031575539673</v>
      </c>
      <c r="J2894" s="2">
        <v>44030.801795230269</v>
      </c>
      <c r="K2894" s="2">
        <v>53558.076781226126</v>
      </c>
      <c r="L2894" s="2">
        <v>64183.842010505534</v>
      </c>
      <c r="M2894" s="2">
        <f t="shared" si="45"/>
        <v>935194.72950409004</v>
      </c>
    </row>
    <row r="2895" spans="1:13" x14ac:dyDescent="0.2">
      <c r="A2895">
        <v>5315</v>
      </c>
      <c r="B2895">
        <v>2890</v>
      </c>
      <c r="C2895">
        <v>1</v>
      </c>
      <c r="D2895" t="s">
        <v>5782</v>
      </c>
      <c r="E2895" t="s">
        <v>5783</v>
      </c>
      <c r="F2895" t="s">
        <v>8510</v>
      </c>
      <c r="G2895" s="2">
        <v>127393.57306736865</v>
      </c>
      <c r="H2895" s="2">
        <v>114851.40060039466</v>
      </c>
      <c r="I2895" s="2">
        <v>101706.8489618679</v>
      </c>
      <c r="J2895" s="2">
        <v>94566.065604123825</v>
      </c>
      <c r="K2895" s="2">
        <v>99464.022471142976</v>
      </c>
      <c r="L2895" s="2">
        <v>102825.3032639716</v>
      </c>
      <c r="M2895" s="2">
        <f t="shared" si="45"/>
        <v>1190721.3195809014</v>
      </c>
    </row>
    <row r="2896" spans="1:13" x14ac:dyDescent="0.2">
      <c r="A2896">
        <v>1948</v>
      </c>
      <c r="B2896">
        <v>2891</v>
      </c>
      <c r="C2896">
        <v>1</v>
      </c>
      <c r="D2896" t="s">
        <v>5784</v>
      </c>
      <c r="E2896" t="s">
        <v>5785</v>
      </c>
      <c r="F2896" t="s">
        <v>8510</v>
      </c>
      <c r="G2896" s="2">
        <v>88738.938893696701</v>
      </c>
      <c r="H2896" s="2">
        <v>81268.132279840836</v>
      </c>
      <c r="I2896" s="2">
        <v>94823.863407179175</v>
      </c>
      <c r="J2896" s="2">
        <v>88220.553763795571</v>
      </c>
      <c r="K2896" s="2">
        <v>99038.576947025649</v>
      </c>
      <c r="L2896" s="2">
        <v>97824.040320493994</v>
      </c>
      <c r="M2896" s="2">
        <f t="shared" si="45"/>
        <v>746131.64756079274</v>
      </c>
    </row>
    <row r="2897" spans="1:13" x14ac:dyDescent="0.2">
      <c r="A2897">
        <v>1517</v>
      </c>
      <c r="B2897">
        <v>2892</v>
      </c>
      <c r="C2897">
        <v>1</v>
      </c>
      <c r="D2897" t="s">
        <v>5786</v>
      </c>
      <c r="E2897" t="s">
        <v>5787</v>
      </c>
      <c r="F2897" t="s">
        <v>8510</v>
      </c>
      <c r="G2897" s="2">
        <v>45956.510718987767</v>
      </c>
      <c r="H2897" s="2">
        <v>28566.823995526098</v>
      </c>
      <c r="I2897" s="2">
        <v>31585.588993693167</v>
      </c>
      <c r="J2897" s="2">
        <v>17131.515626986602</v>
      </c>
      <c r="K2897" s="2">
        <v>35322.103523002203</v>
      </c>
      <c r="L2897" s="2">
        <v>37654.999090564866</v>
      </c>
      <c r="M2897" s="2">
        <f t="shared" si="45"/>
        <v>639733.86505208549</v>
      </c>
    </row>
    <row r="2898" spans="1:13" x14ac:dyDescent="0.2">
      <c r="A2898">
        <v>3349</v>
      </c>
      <c r="B2898">
        <v>2893</v>
      </c>
      <c r="C2898">
        <v>1</v>
      </c>
      <c r="D2898" t="s">
        <v>5788</v>
      </c>
      <c r="E2898" t="s">
        <v>5789</v>
      </c>
      <c r="F2898" t="s">
        <v>8510</v>
      </c>
      <c r="G2898" s="2">
        <v>62937.92790405437</v>
      </c>
      <c r="H2898" s="2">
        <v>60089.125143327496</v>
      </c>
      <c r="I2898" s="2">
        <v>77279.000663911167</v>
      </c>
      <c r="J2898" s="2">
        <v>70556.049533142228</v>
      </c>
      <c r="K2898" s="2">
        <v>85200.285204638436</v>
      </c>
      <c r="L2898" s="2">
        <v>87453.934654251134</v>
      </c>
      <c r="M2898" s="2">
        <f t="shared" si="45"/>
        <v>1033156.1269349527</v>
      </c>
    </row>
    <row r="2899" spans="1:13" x14ac:dyDescent="0.2">
      <c r="A2899">
        <v>5885</v>
      </c>
      <c r="B2899">
        <v>2894</v>
      </c>
      <c r="C2899">
        <v>1</v>
      </c>
      <c r="D2899" t="s">
        <v>5790</v>
      </c>
      <c r="E2899" t="s">
        <v>5791</v>
      </c>
      <c r="F2899" t="s">
        <v>8510</v>
      </c>
      <c r="G2899" s="2">
        <v>98174.28043772075</v>
      </c>
      <c r="H2899" s="2">
        <v>103973.08617525247</v>
      </c>
      <c r="I2899" s="2">
        <v>102325.10278970508</v>
      </c>
      <c r="J2899" s="2">
        <v>93169.917526350633</v>
      </c>
      <c r="K2899" s="2">
        <v>94849.323623130564</v>
      </c>
      <c r="L2899" s="2">
        <v>97148.093279468478</v>
      </c>
      <c r="M2899" s="2">
        <f t="shared" si="45"/>
        <v>1068244.6567627504</v>
      </c>
    </row>
    <row r="2900" spans="1:13" x14ac:dyDescent="0.2">
      <c r="A2900">
        <v>3621</v>
      </c>
      <c r="B2900">
        <v>2895</v>
      </c>
      <c r="C2900">
        <v>1</v>
      </c>
      <c r="D2900" t="s">
        <v>5792</v>
      </c>
      <c r="E2900" t="s">
        <v>5793</v>
      </c>
      <c r="F2900" t="s">
        <v>8510</v>
      </c>
      <c r="G2900" s="2">
        <v>72048.481402166639</v>
      </c>
      <c r="H2900" s="2">
        <v>78344.226887829427</v>
      </c>
      <c r="I2900" s="2">
        <v>73205.913724240687</v>
      </c>
      <c r="J2900" s="2">
        <v>82656.914761327076</v>
      </c>
      <c r="K2900" s="2">
        <v>81310.186302889939</v>
      </c>
      <c r="L2900" s="2">
        <v>91039.129852668397</v>
      </c>
      <c r="M2900" s="2">
        <f t="shared" si="45"/>
        <v>984599.43317742203</v>
      </c>
    </row>
    <row r="2901" spans="1:13" x14ac:dyDescent="0.2">
      <c r="A2901">
        <v>2731</v>
      </c>
      <c r="B2901">
        <v>2896</v>
      </c>
      <c r="C2901">
        <v>1</v>
      </c>
      <c r="D2901" t="s">
        <v>5794</v>
      </c>
      <c r="E2901" t="s">
        <v>5795</v>
      </c>
      <c r="F2901" t="s">
        <v>8510</v>
      </c>
      <c r="G2901" s="2">
        <v>51178.62320614147</v>
      </c>
      <c r="H2901" s="2">
        <v>57845.782266754301</v>
      </c>
      <c r="I2901" s="2">
        <v>74069.397822639497</v>
      </c>
      <c r="J2901" s="2">
        <v>89188.743927231131</v>
      </c>
      <c r="K2901" s="2">
        <v>107696.10418116767</v>
      </c>
      <c r="L2901" s="2">
        <v>126015.92884236567</v>
      </c>
      <c r="M2901" s="2">
        <f t="shared" si="45"/>
        <v>1012389.4938094271</v>
      </c>
    </row>
    <row r="2902" spans="1:13" x14ac:dyDescent="0.2">
      <c r="A2902">
        <v>3154</v>
      </c>
      <c r="B2902">
        <v>2897</v>
      </c>
      <c r="C2902">
        <v>1</v>
      </c>
      <c r="D2902" t="s">
        <v>5796</v>
      </c>
      <c r="E2902" t="s">
        <v>5797</v>
      </c>
      <c r="F2902" t="s">
        <v>8510</v>
      </c>
      <c r="G2902" s="2">
        <v>72910.73786454006</v>
      </c>
      <c r="H2902" s="2">
        <v>73558.15083944083</v>
      </c>
      <c r="I2902" s="2">
        <v>74671.60149519</v>
      </c>
      <c r="J2902" s="2">
        <v>91050.692888278587</v>
      </c>
      <c r="K2902" s="2">
        <v>97833.184226801604</v>
      </c>
      <c r="L2902" s="2">
        <v>96370.546248876199</v>
      </c>
      <c r="M2902" s="2">
        <f t="shared" si="45"/>
        <v>961179.69579570042</v>
      </c>
    </row>
    <row r="2903" spans="1:13" x14ac:dyDescent="0.2">
      <c r="A2903">
        <v>3418</v>
      </c>
      <c r="B2903">
        <v>2898</v>
      </c>
      <c r="C2903">
        <v>1</v>
      </c>
      <c r="D2903" t="s">
        <v>5798</v>
      </c>
      <c r="E2903" t="s">
        <v>5799</v>
      </c>
      <c r="F2903" t="s">
        <v>8510</v>
      </c>
      <c r="G2903" s="2">
        <v>108733.92887785421</v>
      </c>
      <c r="H2903" s="2">
        <v>72808.98122117923</v>
      </c>
      <c r="I2903" s="2">
        <v>80728.920386053273</v>
      </c>
      <c r="J2903" s="2">
        <v>63668.687684515433</v>
      </c>
      <c r="K2903" s="2">
        <v>65480.787469769166</v>
      </c>
      <c r="L2903" s="2">
        <v>63363.476593201769</v>
      </c>
      <c r="M2903" s="2">
        <f t="shared" si="45"/>
        <v>995265.21799293614</v>
      </c>
    </row>
    <row r="2904" spans="1:13" x14ac:dyDescent="0.2">
      <c r="A2904">
        <v>4334</v>
      </c>
      <c r="B2904">
        <v>2899</v>
      </c>
      <c r="C2904">
        <v>1</v>
      </c>
      <c r="D2904" t="s">
        <v>5800</v>
      </c>
      <c r="E2904" t="s">
        <v>5801</v>
      </c>
      <c r="F2904" t="s">
        <v>8510</v>
      </c>
      <c r="G2904" s="2">
        <v>76260.624288119434</v>
      </c>
      <c r="H2904" s="2">
        <v>90331.383743315571</v>
      </c>
      <c r="I2904" s="2">
        <v>100647.42995365523</v>
      </c>
      <c r="J2904" s="2">
        <v>95132.028295068347</v>
      </c>
      <c r="K2904" s="2">
        <v>86900.337441738637</v>
      </c>
      <c r="L2904" s="2">
        <v>91208.632038465832</v>
      </c>
      <c r="M2904" s="2">
        <f t="shared" si="45"/>
        <v>1196608.0325409011</v>
      </c>
    </row>
    <row r="2905" spans="1:13" x14ac:dyDescent="0.2">
      <c r="A2905">
        <v>3896</v>
      </c>
      <c r="B2905">
        <v>2900</v>
      </c>
      <c r="C2905">
        <v>1</v>
      </c>
      <c r="D2905" t="s">
        <v>5802</v>
      </c>
      <c r="E2905" t="s">
        <v>5803</v>
      </c>
      <c r="F2905" t="s">
        <v>8510</v>
      </c>
      <c r="G2905" s="2">
        <v>95604.599768574772</v>
      </c>
      <c r="H2905" s="2">
        <v>102169.70535094179</v>
      </c>
      <c r="I2905" s="2">
        <v>106203.70168416431</v>
      </c>
      <c r="J2905" s="2">
        <v>120893.47150298599</v>
      </c>
      <c r="K2905" s="2">
        <v>115273.22013283899</v>
      </c>
      <c r="L2905" s="2">
        <v>115982.89834103199</v>
      </c>
      <c r="M2905" s="2">
        <f t="shared" si="45"/>
        <v>1329857.5698110084</v>
      </c>
    </row>
    <row r="2906" spans="1:13" x14ac:dyDescent="0.2">
      <c r="A2906">
        <v>3907</v>
      </c>
      <c r="B2906">
        <v>2901</v>
      </c>
      <c r="C2906">
        <v>1</v>
      </c>
      <c r="D2906" t="s">
        <v>5804</v>
      </c>
      <c r="E2906" t="s">
        <v>5805</v>
      </c>
      <c r="F2906" t="s">
        <v>8510</v>
      </c>
      <c r="G2906" s="2">
        <v>112882.13576866667</v>
      </c>
      <c r="H2906" s="2">
        <v>114640.37254509404</v>
      </c>
      <c r="I2906" s="2">
        <v>118708.16750829435</v>
      </c>
      <c r="J2906" s="2">
        <v>116500.36987301269</v>
      </c>
      <c r="K2906" s="2">
        <v>113185.08999803608</v>
      </c>
      <c r="L2906" s="2">
        <v>97813.837337366669</v>
      </c>
      <c r="M2906" s="2">
        <f t="shared" si="45"/>
        <v>1303177.647452743</v>
      </c>
    </row>
    <row r="2907" spans="1:13" x14ac:dyDescent="0.2">
      <c r="A2907">
        <v>1156</v>
      </c>
      <c r="B2907">
        <v>2902</v>
      </c>
      <c r="C2907">
        <v>1</v>
      </c>
      <c r="D2907" t="s">
        <v>5806</v>
      </c>
      <c r="E2907" t="s">
        <v>5807</v>
      </c>
      <c r="F2907" t="s">
        <v>8510</v>
      </c>
      <c r="G2907" s="2">
        <v>177636.01403643101</v>
      </c>
      <c r="H2907" s="2">
        <v>131096.28633792084</v>
      </c>
      <c r="I2907" s="2">
        <v>101253.37357504877</v>
      </c>
      <c r="J2907" s="2">
        <v>84382.347384426103</v>
      </c>
      <c r="K2907" s="2">
        <v>62699.471971637802</v>
      </c>
      <c r="L2907" s="2">
        <v>72380.181116808002</v>
      </c>
      <c r="M2907" s="2">
        <f t="shared" si="45"/>
        <v>1214756.9206220375</v>
      </c>
    </row>
    <row r="2908" spans="1:13" x14ac:dyDescent="0.2">
      <c r="A2908">
        <v>4430</v>
      </c>
      <c r="B2908">
        <v>2903</v>
      </c>
      <c r="C2908">
        <v>1</v>
      </c>
      <c r="D2908" t="s">
        <v>5808</v>
      </c>
      <c r="E2908" t="s">
        <v>5809</v>
      </c>
      <c r="F2908" t="s">
        <v>8510</v>
      </c>
      <c r="G2908" s="2">
        <v>111259.87534554933</v>
      </c>
      <c r="H2908" s="2">
        <v>84893.4276867874</v>
      </c>
      <c r="I2908" s="2">
        <v>85293.914144595838</v>
      </c>
      <c r="J2908" s="2">
        <v>87095.454901382094</v>
      </c>
      <c r="K2908" s="2">
        <v>102850.4839634152</v>
      </c>
      <c r="L2908" s="2">
        <v>113916.090158035</v>
      </c>
      <c r="M2908" s="2">
        <f t="shared" si="45"/>
        <v>1162454.5976080298</v>
      </c>
    </row>
    <row r="2909" spans="1:13" x14ac:dyDescent="0.2">
      <c r="A2909">
        <v>1960</v>
      </c>
      <c r="B2909">
        <v>2904</v>
      </c>
      <c r="C2909">
        <v>1</v>
      </c>
      <c r="D2909" t="s">
        <v>5810</v>
      </c>
      <c r="E2909" t="s">
        <v>5811</v>
      </c>
      <c r="F2909" t="s">
        <v>8510</v>
      </c>
      <c r="G2909" s="2">
        <v>130292.62934214932</v>
      </c>
      <c r="H2909" s="2">
        <v>105197.77401658967</v>
      </c>
      <c r="I2909" s="2">
        <v>102704.94445404164</v>
      </c>
      <c r="J2909" s="2">
        <v>89614.564612920207</v>
      </c>
      <c r="K2909" s="2">
        <v>76651.685086559039</v>
      </c>
      <c r="L2909" s="2">
        <v>72683.75389600503</v>
      </c>
      <c r="M2909" s="2">
        <f t="shared" si="45"/>
        <v>924004.40548171371</v>
      </c>
    </row>
    <row r="2910" spans="1:13" x14ac:dyDescent="0.2">
      <c r="A2910">
        <v>4043</v>
      </c>
      <c r="B2910">
        <v>2905</v>
      </c>
      <c r="C2910">
        <v>1</v>
      </c>
      <c r="D2910" t="s">
        <v>5812</v>
      </c>
      <c r="E2910" t="s">
        <v>5813</v>
      </c>
      <c r="F2910" t="s">
        <v>8510</v>
      </c>
      <c r="G2910" s="2">
        <v>32927.171990771232</v>
      </c>
      <c r="H2910" s="2">
        <v>67910.063691605392</v>
      </c>
      <c r="I2910" s="2">
        <v>53700.647332568267</v>
      </c>
      <c r="J2910" s="2">
        <v>81472.824649651608</v>
      </c>
      <c r="K2910" s="2">
        <v>61219.556627620834</v>
      </c>
      <c r="L2910" s="2">
        <v>49628.78978123147</v>
      </c>
      <c r="M2910" s="2">
        <f t="shared" si="45"/>
        <v>942326.63840450312</v>
      </c>
    </row>
    <row r="2911" spans="1:13" x14ac:dyDescent="0.2">
      <c r="A2911">
        <v>2823</v>
      </c>
      <c r="B2911">
        <v>2906</v>
      </c>
      <c r="C2911">
        <v>1</v>
      </c>
      <c r="D2911" t="s">
        <v>5814</v>
      </c>
      <c r="E2911" t="s">
        <v>5815</v>
      </c>
      <c r="F2911" t="s">
        <v>8510</v>
      </c>
      <c r="G2911" s="2">
        <v>99700.915062518281</v>
      </c>
      <c r="H2911" s="2">
        <v>99339.035928842437</v>
      </c>
      <c r="I2911" s="2">
        <v>106697.89569170953</v>
      </c>
      <c r="J2911" s="2">
        <v>103775.77787987358</v>
      </c>
      <c r="K2911" s="2">
        <v>94801.769566538904</v>
      </c>
      <c r="L2911" s="2">
        <v>91152.190201571677</v>
      </c>
      <c r="M2911" s="2">
        <f t="shared" si="45"/>
        <v>910624.60683598043</v>
      </c>
    </row>
    <row r="2912" spans="1:13" x14ac:dyDescent="0.2">
      <c r="A2912">
        <v>5339</v>
      </c>
      <c r="B2912">
        <v>2907</v>
      </c>
      <c r="C2912">
        <v>1</v>
      </c>
      <c r="D2912" t="s">
        <v>5816</v>
      </c>
      <c r="E2912" t="s">
        <v>5817</v>
      </c>
      <c r="F2912" t="s">
        <v>8510</v>
      </c>
      <c r="G2912" s="2">
        <v>65086.346634199464</v>
      </c>
      <c r="H2912" s="2">
        <v>59018.963293153567</v>
      </c>
      <c r="I2912" s="2">
        <v>44869.626197182231</v>
      </c>
      <c r="J2912" s="2">
        <v>42456.643762762462</v>
      </c>
      <c r="K2912" s="2">
        <v>53827.054919882765</v>
      </c>
      <c r="L2912" s="2">
        <v>49898.3876977455</v>
      </c>
      <c r="M2912" s="2">
        <f t="shared" si="45"/>
        <v>848919.28233916976</v>
      </c>
    </row>
    <row r="2913" spans="1:13" x14ac:dyDescent="0.2">
      <c r="A2913">
        <v>4994</v>
      </c>
      <c r="B2913">
        <v>2908</v>
      </c>
      <c r="C2913">
        <v>1</v>
      </c>
      <c r="D2913" t="s">
        <v>5818</v>
      </c>
      <c r="E2913" t="s">
        <v>5819</v>
      </c>
      <c r="F2913" t="s">
        <v>8510</v>
      </c>
      <c r="G2913" s="2">
        <v>111692.83563671166</v>
      </c>
      <c r="H2913" s="2">
        <v>92338.520865136335</v>
      </c>
      <c r="I2913" s="2">
        <v>103652.95502977069</v>
      </c>
      <c r="J2913" s="2">
        <v>79597.538391572903</v>
      </c>
      <c r="K2913" s="2">
        <v>82328.74741850594</v>
      </c>
      <c r="L2913" s="2">
        <v>64151.662492546107</v>
      </c>
      <c r="M2913" s="2">
        <f t="shared" si="45"/>
        <v>991515.15651601483</v>
      </c>
    </row>
    <row r="2914" spans="1:13" x14ac:dyDescent="0.2">
      <c r="A2914">
        <v>569</v>
      </c>
      <c r="B2914">
        <v>2909</v>
      </c>
      <c r="C2914">
        <v>1</v>
      </c>
      <c r="D2914" t="s">
        <v>5820</v>
      </c>
      <c r="E2914" t="s">
        <v>5821</v>
      </c>
      <c r="F2914" t="s">
        <v>8510</v>
      </c>
      <c r="G2914" s="2">
        <v>125895.88481496189</v>
      </c>
      <c r="H2914" s="2">
        <v>79028.594762514913</v>
      </c>
      <c r="I2914" s="2">
        <v>52548.2964595663</v>
      </c>
      <c r="J2914" s="2">
        <v>55578.57616068807</v>
      </c>
      <c r="K2914" s="2">
        <v>61817.581342486665</v>
      </c>
      <c r="L2914" s="2">
        <v>82883.963141553177</v>
      </c>
      <c r="M2914" s="2">
        <f t="shared" si="45"/>
        <v>914411.69879501977</v>
      </c>
    </row>
    <row r="2915" spans="1:13" x14ac:dyDescent="0.2">
      <c r="A2915">
        <v>2130</v>
      </c>
      <c r="B2915">
        <v>2910</v>
      </c>
      <c r="C2915">
        <v>1</v>
      </c>
      <c r="D2915" t="s">
        <v>5822</v>
      </c>
      <c r="E2915" t="s">
        <v>5823</v>
      </c>
      <c r="F2915" t="s">
        <v>8510</v>
      </c>
      <c r="G2915" s="2">
        <v>51602.275346816597</v>
      </c>
      <c r="H2915" s="2">
        <v>67410.68989705843</v>
      </c>
      <c r="I2915" s="2">
        <v>77819.925910307604</v>
      </c>
      <c r="J2915" s="2">
        <v>82563.353811178342</v>
      </c>
      <c r="K2915" s="2">
        <v>86965.098627767569</v>
      </c>
      <c r="L2915" s="2">
        <v>90297.458520120359</v>
      </c>
      <c r="M2915" s="2">
        <f t="shared" si="45"/>
        <v>922438.12096558663</v>
      </c>
    </row>
    <row r="2916" spans="1:13" x14ac:dyDescent="0.2">
      <c r="A2916">
        <v>3510</v>
      </c>
      <c r="B2916">
        <v>2911</v>
      </c>
      <c r="C2916">
        <v>1</v>
      </c>
      <c r="D2916" t="s">
        <v>5824</v>
      </c>
      <c r="E2916" t="s">
        <v>5825</v>
      </c>
      <c r="F2916" t="s">
        <v>8510</v>
      </c>
      <c r="G2916" s="2">
        <v>89382.405098001298</v>
      </c>
      <c r="H2916" s="2">
        <v>77961.59997036327</v>
      </c>
      <c r="I2916" s="2">
        <v>73258.855479669655</v>
      </c>
      <c r="J2916" s="2">
        <v>70156.443180420742</v>
      </c>
      <c r="K2916" s="2">
        <v>77112.723632120265</v>
      </c>
      <c r="L2916" s="2">
        <v>77907.291491762429</v>
      </c>
      <c r="M2916" s="2">
        <f t="shared" si="45"/>
        <v>1114705.5150884602</v>
      </c>
    </row>
    <row r="2917" spans="1:13" x14ac:dyDescent="0.2">
      <c r="A2917">
        <v>3178</v>
      </c>
      <c r="B2917">
        <v>2912</v>
      </c>
      <c r="C2917">
        <v>1</v>
      </c>
      <c r="D2917" t="s">
        <v>5826</v>
      </c>
      <c r="E2917" t="s">
        <v>5827</v>
      </c>
      <c r="F2917" t="s">
        <v>8510</v>
      </c>
      <c r="G2917" s="2">
        <v>110021.95974950092</v>
      </c>
      <c r="H2917" s="2">
        <v>121334.07102171767</v>
      </c>
      <c r="I2917" s="2">
        <v>107890.18536960341</v>
      </c>
      <c r="J2917" s="2">
        <v>110197.408299858</v>
      </c>
      <c r="K2917" s="2">
        <v>101690.47391687457</v>
      </c>
      <c r="L2917" s="2">
        <v>97792.097878567933</v>
      </c>
      <c r="M2917" s="2">
        <f t="shared" si="45"/>
        <v>1357241.2201547171</v>
      </c>
    </row>
    <row r="2918" spans="1:13" x14ac:dyDescent="0.2">
      <c r="A2918">
        <v>2556</v>
      </c>
      <c r="B2918">
        <v>2913</v>
      </c>
      <c r="C2918">
        <v>1</v>
      </c>
      <c r="D2918" t="s">
        <v>5828</v>
      </c>
      <c r="E2918" t="s">
        <v>5829</v>
      </c>
      <c r="F2918" t="s">
        <v>8510</v>
      </c>
      <c r="G2918" s="2">
        <v>90537.105028116566</v>
      </c>
      <c r="H2918" s="2">
        <v>121739.08692360553</v>
      </c>
      <c r="I2918" s="2">
        <v>144285.73874978133</v>
      </c>
      <c r="J2918" s="2">
        <v>157592.80254975299</v>
      </c>
      <c r="K2918" s="2">
        <v>99535.451276694192</v>
      </c>
      <c r="L2918" s="2">
        <v>94624.839390644032</v>
      </c>
      <c r="M2918" s="2">
        <f t="shared" si="45"/>
        <v>1022449.9200683273</v>
      </c>
    </row>
    <row r="2919" spans="1:13" x14ac:dyDescent="0.2">
      <c r="A2919">
        <v>4143</v>
      </c>
      <c r="B2919">
        <v>2914</v>
      </c>
      <c r="C2919">
        <v>1</v>
      </c>
      <c r="D2919" t="s">
        <v>5830</v>
      </c>
      <c r="E2919" t="s">
        <v>5831</v>
      </c>
      <c r="F2919" t="s">
        <v>8510</v>
      </c>
      <c r="G2919" s="2">
        <v>56495.418816404766</v>
      </c>
      <c r="H2919" s="2">
        <v>53906.259881196165</v>
      </c>
      <c r="I2919" s="2">
        <v>50521.582722796702</v>
      </c>
      <c r="J2919" s="2">
        <v>46765.069719367566</v>
      </c>
      <c r="K2919" s="2">
        <v>51508.416494902536</v>
      </c>
      <c r="L2919" s="2">
        <v>54938.148515064968</v>
      </c>
      <c r="M2919" s="2">
        <f t="shared" si="45"/>
        <v>885583.79013361339</v>
      </c>
    </row>
    <row r="2920" spans="1:13" x14ac:dyDescent="0.2">
      <c r="A2920">
        <v>1743</v>
      </c>
      <c r="B2920">
        <v>2915</v>
      </c>
      <c r="C2920">
        <v>1</v>
      </c>
      <c r="D2920" t="s">
        <v>5832</v>
      </c>
      <c r="E2920" t="s">
        <v>5833</v>
      </c>
      <c r="F2920" t="s">
        <v>8510</v>
      </c>
      <c r="G2920" s="2">
        <v>56626.40778818736</v>
      </c>
      <c r="H2920" s="2">
        <v>117044.79021057241</v>
      </c>
      <c r="I2920" s="2">
        <v>98580.411769377883</v>
      </c>
      <c r="J2920" s="2">
        <v>133744.66618386816</v>
      </c>
      <c r="K2920" s="2">
        <v>83815.623821778005</v>
      </c>
      <c r="L2920" s="2">
        <v>81636.994210096731</v>
      </c>
      <c r="M2920" s="2">
        <f t="shared" si="45"/>
        <v>1176908.7515284515</v>
      </c>
    </row>
    <row r="2921" spans="1:13" x14ac:dyDescent="0.2">
      <c r="A2921">
        <v>2851</v>
      </c>
      <c r="B2921">
        <v>2916</v>
      </c>
      <c r="C2921">
        <v>1</v>
      </c>
      <c r="D2921" t="s">
        <v>5834</v>
      </c>
      <c r="E2921" t="s">
        <v>5835</v>
      </c>
      <c r="F2921" t="s">
        <v>8510</v>
      </c>
      <c r="G2921" s="2">
        <v>84194.154073467944</v>
      </c>
      <c r="H2921" s="2">
        <v>110303.39960780916</v>
      </c>
      <c r="I2921" s="2">
        <v>100475.63991464437</v>
      </c>
      <c r="J2921" s="2">
        <v>106920.12614065857</v>
      </c>
      <c r="K2921" s="2">
        <v>97368.159432355591</v>
      </c>
      <c r="L2921" s="2">
        <v>106198.37837563529</v>
      </c>
      <c r="M2921" s="2">
        <f t="shared" si="45"/>
        <v>1175700.3222691612</v>
      </c>
    </row>
    <row r="2922" spans="1:13" x14ac:dyDescent="0.2">
      <c r="A2922">
        <v>5748</v>
      </c>
      <c r="B2922">
        <v>2917</v>
      </c>
      <c r="C2922">
        <v>1</v>
      </c>
      <c r="D2922" t="s">
        <v>5836</v>
      </c>
      <c r="E2922" t="s">
        <v>5837</v>
      </c>
      <c r="F2922" t="s">
        <v>8510</v>
      </c>
      <c r="G2922" s="2">
        <v>95370.058760483982</v>
      </c>
      <c r="H2922" s="2">
        <v>137001.87810925327</v>
      </c>
      <c r="I2922" s="2">
        <v>125443.68938972156</v>
      </c>
      <c r="J2922" s="2">
        <v>90687.709661342669</v>
      </c>
      <c r="K2922" s="2">
        <v>64590.305117924036</v>
      </c>
      <c r="L2922" s="2">
        <v>57146.823685864569</v>
      </c>
      <c r="M2922" s="2">
        <f t="shared" si="45"/>
        <v>1083655.9900398317</v>
      </c>
    </row>
    <row r="2923" spans="1:13" x14ac:dyDescent="0.2">
      <c r="A2923">
        <v>5934</v>
      </c>
      <c r="B2923">
        <v>2918</v>
      </c>
      <c r="C2923">
        <v>1</v>
      </c>
      <c r="D2923" t="s">
        <v>5838</v>
      </c>
      <c r="E2923" t="s">
        <v>5839</v>
      </c>
      <c r="F2923" t="s">
        <v>8510</v>
      </c>
      <c r="G2923" s="2">
        <v>115582.69146589869</v>
      </c>
      <c r="H2923" s="2">
        <v>35514.567245905004</v>
      </c>
      <c r="I2923" s="2">
        <v>39001.487353146171</v>
      </c>
      <c r="J2923" s="2">
        <v>70827.867091283246</v>
      </c>
      <c r="K2923" s="2">
        <v>80364.387045439376</v>
      </c>
      <c r="L2923" s="2">
        <v>172124.52511356931</v>
      </c>
      <c r="M2923" s="2">
        <f t="shared" si="45"/>
        <v>708737.22433807096</v>
      </c>
    </row>
    <row r="2924" spans="1:13" x14ac:dyDescent="0.2">
      <c r="A2924">
        <v>1038</v>
      </c>
      <c r="B2924">
        <v>2919</v>
      </c>
      <c r="C2924">
        <v>1</v>
      </c>
      <c r="D2924" t="s">
        <v>5840</v>
      </c>
      <c r="E2924" t="s">
        <v>5841</v>
      </c>
      <c r="F2924" t="s">
        <v>8510</v>
      </c>
      <c r="G2924" s="2">
        <v>26551.986497549966</v>
      </c>
      <c r="H2924" s="2">
        <v>26087.4168135939</v>
      </c>
      <c r="I2924" s="2">
        <v>29854.305448769799</v>
      </c>
      <c r="J2924" s="2">
        <v>29018.821408997203</v>
      </c>
      <c r="K2924" s="2">
        <v>44495.391963214235</v>
      </c>
      <c r="L2924" s="2">
        <v>39313.776890704001</v>
      </c>
      <c r="M2924" s="2">
        <f t="shared" si="45"/>
        <v>783852.66675647709</v>
      </c>
    </row>
    <row r="2925" spans="1:13" x14ac:dyDescent="0.2">
      <c r="A2925">
        <v>1182</v>
      </c>
      <c r="B2925">
        <v>2920</v>
      </c>
      <c r="C2925">
        <v>1</v>
      </c>
      <c r="D2925" t="s">
        <v>5842</v>
      </c>
      <c r="E2925" t="s">
        <v>5843</v>
      </c>
      <c r="F2925" t="s">
        <v>8510</v>
      </c>
      <c r="G2925" s="2">
        <v>58463.082420852938</v>
      </c>
      <c r="H2925" s="2">
        <v>86442.354111056498</v>
      </c>
      <c r="I2925" s="2">
        <v>78935.083996079295</v>
      </c>
      <c r="J2925" s="2">
        <v>107076.46633491328</v>
      </c>
      <c r="K2925" s="2">
        <v>125387.1766942145</v>
      </c>
      <c r="L2925" s="2">
        <v>132226.8041765315</v>
      </c>
      <c r="M2925" s="2">
        <f t="shared" si="45"/>
        <v>1273446.123967415</v>
      </c>
    </row>
    <row r="2926" spans="1:13" x14ac:dyDescent="0.2">
      <c r="A2926">
        <v>5223</v>
      </c>
      <c r="B2926">
        <v>2921</v>
      </c>
      <c r="C2926">
        <v>1</v>
      </c>
      <c r="D2926" t="s">
        <v>5844</v>
      </c>
      <c r="E2926" t="s">
        <v>5845</v>
      </c>
      <c r="F2926" t="s">
        <v>8510</v>
      </c>
      <c r="G2926" s="2">
        <v>76882.803059976432</v>
      </c>
      <c r="H2926" s="2">
        <v>95830.968371139126</v>
      </c>
      <c r="I2926" s="2">
        <v>97980.917863297698</v>
      </c>
      <c r="J2926" s="2">
        <v>108432.16713210898</v>
      </c>
      <c r="K2926" s="2">
        <v>132502.22285894534</v>
      </c>
      <c r="L2926" s="2">
        <v>173286.07694829933</v>
      </c>
      <c r="M2926" s="2">
        <f t="shared" si="45"/>
        <v>1145265.78934881</v>
      </c>
    </row>
    <row r="2927" spans="1:13" x14ac:dyDescent="0.2">
      <c r="A2927">
        <v>899</v>
      </c>
      <c r="B2927">
        <v>2922</v>
      </c>
      <c r="C2927">
        <v>1</v>
      </c>
      <c r="D2927" t="s">
        <v>5846</v>
      </c>
      <c r="E2927" t="s">
        <v>5847</v>
      </c>
      <c r="F2927" t="s">
        <v>8510</v>
      </c>
      <c r="G2927" s="2">
        <v>80998.537194134129</v>
      </c>
      <c r="H2927" s="2">
        <v>81314.924460142924</v>
      </c>
      <c r="I2927" s="2">
        <v>62199.405637101932</v>
      </c>
      <c r="J2927" s="2">
        <v>101736.72539601514</v>
      </c>
      <c r="K2927" s="2">
        <v>55564.726889865131</v>
      </c>
      <c r="L2927" s="2">
        <v>78536.313537783572</v>
      </c>
      <c r="M2927" s="2">
        <f t="shared" si="45"/>
        <v>1014296.2760418187</v>
      </c>
    </row>
    <row r="2928" spans="1:13" x14ac:dyDescent="0.2">
      <c r="A2928">
        <v>1946</v>
      </c>
      <c r="B2928">
        <v>2923</v>
      </c>
      <c r="C2928">
        <v>1</v>
      </c>
      <c r="D2928" t="s">
        <v>5848</v>
      </c>
      <c r="E2928" t="s">
        <v>5849</v>
      </c>
      <c r="F2928" t="s">
        <v>8510</v>
      </c>
      <c r="G2928" s="2">
        <v>73159.368591049293</v>
      </c>
      <c r="H2928" s="2">
        <v>92184.686016040083</v>
      </c>
      <c r="I2928" s="2">
        <v>103072.92753681949</v>
      </c>
      <c r="J2928" s="2">
        <v>93517.848241112268</v>
      </c>
      <c r="K2928" s="2">
        <v>100496.07483756456</v>
      </c>
      <c r="L2928" s="2">
        <v>91514.737704190062</v>
      </c>
      <c r="M2928" s="2">
        <f t="shared" si="45"/>
        <v>1158572.9750984651</v>
      </c>
    </row>
    <row r="2929" spans="1:13" x14ac:dyDescent="0.2">
      <c r="A2929">
        <v>1764</v>
      </c>
      <c r="B2929">
        <v>2924</v>
      </c>
      <c r="C2929">
        <v>1</v>
      </c>
      <c r="D2929" t="s">
        <v>5850</v>
      </c>
      <c r="E2929" t="s">
        <v>5851</v>
      </c>
      <c r="F2929" t="s">
        <v>8510</v>
      </c>
      <c r="G2929" s="2">
        <v>105654.84731529387</v>
      </c>
      <c r="H2929" s="2">
        <v>106494.37471528283</v>
      </c>
      <c r="I2929" s="2">
        <v>107001.60072740971</v>
      </c>
      <c r="J2929" s="2">
        <v>104691.90740933279</v>
      </c>
      <c r="K2929" s="2">
        <v>87316.403599954778</v>
      </c>
      <c r="L2929" s="2">
        <v>93468.198404415525</v>
      </c>
      <c r="M2929" s="2">
        <f t="shared" si="45"/>
        <v>1136317.8775192611</v>
      </c>
    </row>
    <row r="2930" spans="1:13" x14ac:dyDescent="0.2">
      <c r="A2930">
        <v>4646</v>
      </c>
      <c r="B2930">
        <v>2925</v>
      </c>
      <c r="C2930">
        <v>1</v>
      </c>
      <c r="D2930" t="s">
        <v>5852</v>
      </c>
      <c r="E2930" t="s">
        <v>5853</v>
      </c>
      <c r="F2930" t="s">
        <v>8510</v>
      </c>
      <c r="G2930" s="2">
        <v>79108.478199977704</v>
      </c>
      <c r="H2930" s="2">
        <v>87927.124286640959</v>
      </c>
      <c r="I2930" s="2">
        <v>82393.484705366674</v>
      </c>
      <c r="J2930" s="2">
        <v>88602.604642469261</v>
      </c>
      <c r="K2930" s="2">
        <v>97555.434460904522</v>
      </c>
      <c r="L2930" s="2">
        <v>96103.419052212674</v>
      </c>
      <c r="M2930" s="2">
        <f t="shared" si="45"/>
        <v>1126308.8704433464</v>
      </c>
    </row>
    <row r="2931" spans="1:13" x14ac:dyDescent="0.2">
      <c r="A2931">
        <v>4314</v>
      </c>
      <c r="B2931">
        <v>2926</v>
      </c>
      <c r="C2931">
        <v>1</v>
      </c>
      <c r="D2931" t="s">
        <v>5854</v>
      </c>
      <c r="E2931" t="s">
        <v>5855</v>
      </c>
      <c r="F2931" t="s">
        <v>8510</v>
      </c>
      <c r="G2931" s="2">
        <v>100524.35639406425</v>
      </c>
      <c r="H2931" s="2">
        <v>96650.116773492307</v>
      </c>
      <c r="I2931" s="2">
        <v>88695.726078674707</v>
      </c>
      <c r="J2931" s="2">
        <v>101452.98958545143</v>
      </c>
      <c r="K2931" s="2">
        <v>102532.91464732857</v>
      </c>
      <c r="L2931" s="2">
        <v>104762.22161676346</v>
      </c>
      <c r="M2931" s="2">
        <f t="shared" si="45"/>
        <v>1168069.1161662613</v>
      </c>
    </row>
    <row r="2932" spans="1:13" x14ac:dyDescent="0.2">
      <c r="A2932">
        <v>5276</v>
      </c>
      <c r="B2932">
        <v>2927</v>
      </c>
      <c r="C2932">
        <v>1</v>
      </c>
      <c r="D2932" t="s">
        <v>5856</v>
      </c>
      <c r="E2932" t="s">
        <v>5857</v>
      </c>
      <c r="F2932" t="s">
        <v>8510</v>
      </c>
      <c r="G2932" s="2">
        <v>136285.49408450467</v>
      </c>
      <c r="H2932" s="2">
        <v>92894.760386411333</v>
      </c>
      <c r="I2932" s="2">
        <v>100838.89270449133</v>
      </c>
      <c r="J2932" s="2">
        <v>82093.833660155928</v>
      </c>
      <c r="K2932" s="2">
        <v>83604.879857887965</v>
      </c>
      <c r="L2932" s="2">
        <v>77732.930377035402</v>
      </c>
      <c r="M2932" s="2">
        <f t="shared" si="45"/>
        <v>1130928.3381879986</v>
      </c>
    </row>
    <row r="2933" spans="1:13" x14ac:dyDescent="0.2">
      <c r="A2933">
        <v>2494</v>
      </c>
      <c r="B2933">
        <v>2928</v>
      </c>
      <c r="C2933">
        <v>1</v>
      </c>
      <c r="D2933" t="s">
        <v>5858</v>
      </c>
      <c r="E2933" t="s">
        <v>5859</v>
      </c>
      <c r="F2933" t="s">
        <v>8510</v>
      </c>
      <c r="G2933" s="2">
        <v>134411.92560240134</v>
      </c>
      <c r="H2933" s="2">
        <v>95220.239162280908</v>
      </c>
      <c r="I2933" s="2">
        <v>92577.949723181897</v>
      </c>
      <c r="J2933" s="2">
        <v>74072.562378259798</v>
      </c>
      <c r="K2933" s="2">
        <v>78675.886950455955</v>
      </c>
      <c r="L2933" s="2">
        <v>82518.983300931999</v>
      </c>
      <c r="M2933" s="2">
        <f t="shared" si="45"/>
        <v>958720.53486484091</v>
      </c>
    </row>
    <row r="2934" spans="1:13" x14ac:dyDescent="0.2">
      <c r="A2934">
        <v>1207</v>
      </c>
      <c r="B2934">
        <v>2929</v>
      </c>
      <c r="C2934">
        <v>1</v>
      </c>
      <c r="D2934" t="s">
        <v>5860</v>
      </c>
      <c r="E2934" t="s">
        <v>5861</v>
      </c>
      <c r="F2934" t="s">
        <v>8510</v>
      </c>
      <c r="G2934" s="2">
        <v>66385.152399512808</v>
      </c>
      <c r="H2934" s="2">
        <v>59070.711793794704</v>
      </c>
      <c r="I2934" s="2">
        <v>57631.45012881537</v>
      </c>
      <c r="J2934" s="2">
        <v>67946.071283864134</v>
      </c>
      <c r="K2934" s="2">
        <v>74956.224833785396</v>
      </c>
      <c r="L2934" s="2">
        <v>75253.377307556599</v>
      </c>
      <c r="M2934" s="2">
        <f t="shared" si="45"/>
        <v>970344.22828635271</v>
      </c>
    </row>
    <row r="2935" spans="1:13" x14ac:dyDescent="0.2">
      <c r="A2935">
        <v>157</v>
      </c>
      <c r="B2935">
        <v>2930</v>
      </c>
      <c r="C2935">
        <v>1</v>
      </c>
      <c r="D2935" t="s">
        <v>5862</v>
      </c>
      <c r="E2935" t="s">
        <v>5863</v>
      </c>
      <c r="F2935" t="s">
        <v>8510</v>
      </c>
      <c r="G2935" s="2">
        <v>65165.701626307331</v>
      </c>
      <c r="H2935" s="2">
        <v>96916.296394384524</v>
      </c>
      <c r="I2935" s="2">
        <v>81535.56800045383</v>
      </c>
      <c r="J2935" s="2">
        <v>109617.50004481665</v>
      </c>
      <c r="K2935" s="2">
        <v>100834.32225648657</v>
      </c>
      <c r="L2935" s="2">
        <v>115031.85221657483</v>
      </c>
      <c r="M2935" s="2">
        <f t="shared" si="45"/>
        <v>1016310.2528483234</v>
      </c>
    </row>
    <row r="2936" spans="1:13" x14ac:dyDescent="0.2">
      <c r="A2936">
        <v>2281</v>
      </c>
      <c r="B2936">
        <v>2931</v>
      </c>
      <c r="C2936">
        <v>1</v>
      </c>
      <c r="D2936" t="s">
        <v>5864</v>
      </c>
      <c r="E2936" t="s">
        <v>5865</v>
      </c>
      <c r="F2936" t="s">
        <v>8510</v>
      </c>
      <c r="G2936" s="2">
        <v>73971.770455475998</v>
      </c>
      <c r="H2936" s="2">
        <v>66789.263738348498</v>
      </c>
      <c r="I2936" s="2">
        <v>56071.138634240568</v>
      </c>
      <c r="J2936" s="2">
        <v>59544.547325753119</v>
      </c>
      <c r="K2936" s="2">
        <v>95081.974590518235</v>
      </c>
      <c r="L2936" s="2">
        <v>95750.317564963203</v>
      </c>
      <c r="M2936" s="2">
        <f t="shared" si="45"/>
        <v>1106348.3308811376</v>
      </c>
    </row>
    <row r="2937" spans="1:13" x14ac:dyDescent="0.2">
      <c r="A2937">
        <v>3744</v>
      </c>
      <c r="B2937">
        <v>2932</v>
      </c>
      <c r="C2937">
        <v>1</v>
      </c>
      <c r="D2937" t="s">
        <v>5866</v>
      </c>
      <c r="E2937" t="s">
        <v>5867</v>
      </c>
      <c r="F2937" t="s">
        <v>8510</v>
      </c>
      <c r="G2937" s="2">
        <v>76889.268999960404</v>
      </c>
      <c r="H2937" s="2">
        <v>107004.94838702663</v>
      </c>
      <c r="I2937" s="2">
        <v>111115.96226222366</v>
      </c>
      <c r="J2937" s="2">
        <v>127553.00893383531</v>
      </c>
      <c r="K2937" s="2">
        <v>117430.45816607734</v>
      </c>
      <c r="L2937" s="2">
        <v>119145.67182271468</v>
      </c>
      <c r="M2937" s="2">
        <f t="shared" si="45"/>
        <v>1278117.6653130732</v>
      </c>
    </row>
    <row r="2938" spans="1:13" x14ac:dyDescent="0.2">
      <c r="A2938">
        <v>5249</v>
      </c>
      <c r="B2938">
        <v>2933</v>
      </c>
      <c r="C2938">
        <v>1</v>
      </c>
      <c r="D2938" t="s">
        <v>5868</v>
      </c>
      <c r="E2938" t="s">
        <v>5869</v>
      </c>
      <c r="F2938" t="s">
        <v>8510</v>
      </c>
      <c r="G2938" s="2">
        <v>142629.60193168733</v>
      </c>
      <c r="H2938" s="2">
        <v>117360.879048972</v>
      </c>
      <c r="I2938" s="2">
        <v>108585.77886031236</v>
      </c>
      <c r="J2938" s="2">
        <v>96355.663402900202</v>
      </c>
      <c r="K2938" s="2">
        <v>78244.47367396616</v>
      </c>
      <c r="L2938" s="2">
        <v>75801.949823397066</v>
      </c>
      <c r="M2938" s="2">
        <f t="shared" si="45"/>
        <v>964103.93227448221</v>
      </c>
    </row>
    <row r="2939" spans="1:13" x14ac:dyDescent="0.2">
      <c r="A2939">
        <v>2600</v>
      </c>
      <c r="B2939">
        <v>2934</v>
      </c>
      <c r="C2939">
        <v>1</v>
      </c>
      <c r="D2939" t="s">
        <v>5870</v>
      </c>
      <c r="E2939" t="s">
        <v>5871</v>
      </c>
      <c r="F2939" t="s">
        <v>8510</v>
      </c>
      <c r="G2939" s="2">
        <v>51030.765755002561</v>
      </c>
      <c r="H2939" s="2">
        <v>47212.369378309762</v>
      </c>
      <c r="I2939" s="2">
        <v>46146.423815014597</v>
      </c>
      <c r="J2939" s="2">
        <v>40459.475517193794</v>
      </c>
      <c r="K2939" s="2">
        <v>63606.049883916974</v>
      </c>
      <c r="L2939" s="2">
        <v>96670.501183809305</v>
      </c>
      <c r="M2939" s="2">
        <f t="shared" si="45"/>
        <v>893225.34771303437</v>
      </c>
    </row>
    <row r="2940" spans="1:13" x14ac:dyDescent="0.2">
      <c r="A2940">
        <v>266</v>
      </c>
      <c r="B2940">
        <v>2935</v>
      </c>
      <c r="C2940">
        <v>1</v>
      </c>
      <c r="D2940" t="s">
        <v>5872</v>
      </c>
      <c r="E2940" t="s">
        <v>5873</v>
      </c>
      <c r="F2940" t="s">
        <v>8510</v>
      </c>
      <c r="G2940" s="2">
        <v>140593.43782132099</v>
      </c>
      <c r="H2940" s="2">
        <v>96897.180376257791</v>
      </c>
      <c r="I2940" s="2">
        <v>89361.465098831206</v>
      </c>
      <c r="J2940" s="2">
        <v>74403.862847873228</v>
      </c>
      <c r="K2940" s="2">
        <v>73877.793358456634</v>
      </c>
      <c r="L2940" s="2">
        <v>72966.0226770476</v>
      </c>
      <c r="M2940" s="2">
        <f t="shared" si="45"/>
        <v>773627.8401036408</v>
      </c>
    </row>
    <row r="2941" spans="1:13" x14ac:dyDescent="0.2">
      <c r="A2941">
        <v>1983</v>
      </c>
      <c r="B2941">
        <v>2936</v>
      </c>
      <c r="C2941">
        <v>1</v>
      </c>
      <c r="D2941" t="s">
        <v>5874</v>
      </c>
      <c r="E2941" t="s">
        <v>5875</v>
      </c>
      <c r="F2941" t="s">
        <v>8510</v>
      </c>
      <c r="G2941" s="2">
        <v>23862.705716398603</v>
      </c>
      <c r="H2941" s="2">
        <v>32612.290504904067</v>
      </c>
      <c r="I2941" s="2">
        <v>39828.423872661973</v>
      </c>
      <c r="J2941" s="2">
        <v>42983.735595985105</v>
      </c>
      <c r="K2941" s="2">
        <v>39627.144649891699</v>
      </c>
      <c r="L2941" s="2">
        <v>46613.777584011936</v>
      </c>
      <c r="M2941" s="2">
        <f t="shared" si="45"/>
        <v>680317.39170003927</v>
      </c>
    </row>
    <row r="2942" spans="1:13" x14ac:dyDescent="0.2">
      <c r="A2942">
        <v>5725</v>
      </c>
      <c r="B2942">
        <v>2937</v>
      </c>
      <c r="C2942">
        <v>1</v>
      </c>
      <c r="D2942" t="s">
        <v>5876</v>
      </c>
      <c r="E2942" t="s">
        <v>5877</v>
      </c>
      <c r="F2942" t="s">
        <v>8510</v>
      </c>
      <c r="G2942" s="2">
        <v>50474.785700462031</v>
      </c>
      <c r="H2942" s="2">
        <v>74027.283647556265</v>
      </c>
      <c r="I2942" s="2">
        <v>76756.638522966663</v>
      </c>
      <c r="J2942" s="2">
        <v>89321.130694211635</v>
      </c>
      <c r="K2942" s="2">
        <v>80598.067365059003</v>
      </c>
      <c r="L2942" s="2">
        <v>83611.407845930298</v>
      </c>
      <c r="M2942" s="2">
        <f t="shared" si="45"/>
        <v>972526.39925596945</v>
      </c>
    </row>
    <row r="2943" spans="1:13" x14ac:dyDescent="0.2">
      <c r="A2943">
        <v>2587</v>
      </c>
      <c r="B2943">
        <v>2938</v>
      </c>
      <c r="C2943">
        <v>1</v>
      </c>
      <c r="D2943" t="s">
        <v>5878</v>
      </c>
      <c r="E2943" t="s">
        <v>5879</v>
      </c>
      <c r="F2943" t="s">
        <v>8510</v>
      </c>
      <c r="G2943" s="2">
        <v>57331.186375745827</v>
      </c>
      <c r="H2943" s="2">
        <v>81955.27320372239</v>
      </c>
      <c r="I2943" s="2">
        <v>88334.349294005835</v>
      </c>
      <c r="J2943" s="2">
        <v>98665.883321437097</v>
      </c>
      <c r="K2943" s="2">
        <v>92364.135890688165</v>
      </c>
      <c r="L2943" s="2">
        <v>99086.257394184402</v>
      </c>
      <c r="M2943" s="2">
        <f t="shared" si="45"/>
        <v>1005778.1941678593</v>
      </c>
    </row>
    <row r="2944" spans="1:13" x14ac:dyDescent="0.2">
      <c r="A2944">
        <v>1215</v>
      </c>
      <c r="B2944">
        <v>2939</v>
      </c>
      <c r="C2944">
        <v>1</v>
      </c>
      <c r="D2944" t="s">
        <v>5880</v>
      </c>
      <c r="E2944" t="s">
        <v>5881</v>
      </c>
      <c r="F2944" t="s">
        <v>8510</v>
      </c>
      <c r="G2944" s="2">
        <v>71857.466304923772</v>
      </c>
      <c r="H2944" s="2">
        <v>73685.356643725405</v>
      </c>
      <c r="I2944" s="2">
        <v>82193.144714049835</v>
      </c>
      <c r="J2944" s="2">
        <v>87928.43125959851</v>
      </c>
      <c r="K2944" s="2">
        <v>83346.238204673602</v>
      </c>
      <c r="L2944" s="2">
        <v>89030.471561104365</v>
      </c>
      <c r="M2944" s="2">
        <f t="shared" si="45"/>
        <v>882487.58537727129</v>
      </c>
    </row>
    <row r="2945" spans="1:13" x14ac:dyDescent="0.2">
      <c r="A2945">
        <v>5810</v>
      </c>
      <c r="B2945">
        <v>2940</v>
      </c>
      <c r="C2945">
        <v>1</v>
      </c>
      <c r="D2945" t="s">
        <v>5882</v>
      </c>
      <c r="E2945" t="s">
        <v>5883</v>
      </c>
      <c r="F2945" t="s">
        <v>8510</v>
      </c>
      <c r="G2945" s="2">
        <v>50645.11101605196</v>
      </c>
      <c r="H2945" s="2">
        <v>59955.096572363727</v>
      </c>
      <c r="I2945" s="2">
        <v>69354.654346932235</v>
      </c>
      <c r="J2945" s="2">
        <v>65242.105457041471</v>
      </c>
      <c r="K2945" s="2">
        <v>74279.694115685692</v>
      </c>
      <c r="L2945" s="2">
        <v>74969.815181120895</v>
      </c>
      <c r="M2945" s="2">
        <f t="shared" si="45"/>
        <v>738938.34843236674</v>
      </c>
    </row>
    <row r="2946" spans="1:13" x14ac:dyDescent="0.2">
      <c r="A2946">
        <v>5147</v>
      </c>
      <c r="B2946">
        <v>2941</v>
      </c>
      <c r="C2946">
        <v>1</v>
      </c>
      <c r="D2946" t="s">
        <v>5884</v>
      </c>
      <c r="E2946" t="s">
        <v>5885</v>
      </c>
      <c r="F2946" t="s">
        <v>8510</v>
      </c>
      <c r="G2946" s="2">
        <v>59786.521805129574</v>
      </c>
      <c r="H2946" s="2">
        <v>61775.305599831037</v>
      </c>
      <c r="I2946" s="2">
        <v>58939.333089517801</v>
      </c>
      <c r="J2946" s="2">
        <v>61591.172840359002</v>
      </c>
      <c r="K2946" s="2">
        <v>50380.751981045665</v>
      </c>
      <c r="L2946" s="2">
        <v>52018.786427287596</v>
      </c>
      <c r="M2946" s="2">
        <f t="shared" si="45"/>
        <v>911778.75679461146</v>
      </c>
    </row>
    <row r="2947" spans="1:13" x14ac:dyDescent="0.2">
      <c r="A2947">
        <v>2225</v>
      </c>
      <c r="B2947">
        <v>2942</v>
      </c>
      <c r="C2947">
        <v>1</v>
      </c>
      <c r="D2947" t="s">
        <v>5886</v>
      </c>
      <c r="E2947" t="s">
        <v>5887</v>
      </c>
      <c r="F2947" t="s">
        <v>8510</v>
      </c>
      <c r="G2947" s="2">
        <v>89566.754548981204</v>
      </c>
      <c r="H2947" s="2">
        <v>124868.47634802734</v>
      </c>
      <c r="I2947" s="2">
        <v>120814.639778178</v>
      </c>
      <c r="J2947" s="2">
        <v>96765.02309365246</v>
      </c>
      <c r="K2947" s="2">
        <v>81746.727563593638</v>
      </c>
      <c r="L2947" s="2">
        <v>53525.263719008239</v>
      </c>
      <c r="M2947" s="2">
        <f t="shared" si="45"/>
        <v>963251.79063289682</v>
      </c>
    </row>
    <row r="2948" spans="1:13" x14ac:dyDescent="0.2">
      <c r="A2948">
        <v>4359</v>
      </c>
      <c r="B2948">
        <v>2943</v>
      </c>
      <c r="C2948">
        <v>1</v>
      </c>
      <c r="D2948" t="s">
        <v>5888</v>
      </c>
      <c r="E2948" t="s">
        <v>5889</v>
      </c>
      <c r="F2948" t="s">
        <v>8510</v>
      </c>
      <c r="G2948" s="2">
        <v>119420.25790555934</v>
      </c>
      <c r="H2948" s="2">
        <v>70287.558819514801</v>
      </c>
      <c r="I2948" s="2">
        <v>63926.344638828537</v>
      </c>
      <c r="J2948" s="2">
        <v>43647.127201988427</v>
      </c>
      <c r="K2948" s="2">
        <v>50661.563987767433</v>
      </c>
      <c r="L2948" s="2">
        <v>48022.053027797265</v>
      </c>
      <c r="M2948" s="2">
        <f t="shared" si="45"/>
        <v>826219.43843068474</v>
      </c>
    </row>
    <row r="2949" spans="1:13" x14ac:dyDescent="0.2">
      <c r="A2949">
        <v>2716</v>
      </c>
      <c r="B2949">
        <v>2944</v>
      </c>
      <c r="C2949">
        <v>1</v>
      </c>
      <c r="D2949" t="s">
        <v>5890</v>
      </c>
      <c r="E2949" t="s">
        <v>5891</v>
      </c>
      <c r="F2949" t="s">
        <v>8510</v>
      </c>
      <c r="G2949" s="2">
        <v>57616.95491206376</v>
      </c>
      <c r="H2949" s="2">
        <v>63089.567283180535</v>
      </c>
      <c r="I2949" s="2">
        <v>65728.238332414578</v>
      </c>
      <c r="J2949" s="2">
        <v>87959.689559613573</v>
      </c>
      <c r="K2949" s="2">
        <v>81485.479775721673</v>
      </c>
      <c r="L2949" s="2">
        <v>74374.602986234808</v>
      </c>
      <c r="M2949" s="2">
        <f t="shared" si="45"/>
        <v>1120156.4988303338</v>
      </c>
    </row>
    <row r="2950" spans="1:13" x14ac:dyDescent="0.2">
      <c r="A2950">
        <v>2056</v>
      </c>
      <c r="B2950">
        <v>2945</v>
      </c>
      <c r="C2950">
        <v>1</v>
      </c>
      <c r="D2950" t="s">
        <v>5892</v>
      </c>
      <c r="E2950" t="s">
        <v>5893</v>
      </c>
      <c r="F2950" t="s">
        <v>8510</v>
      </c>
      <c r="G2950" s="2">
        <v>103351.40816115565</v>
      </c>
      <c r="H2950" s="2">
        <v>120600.57452635425</v>
      </c>
      <c r="I2950" s="2">
        <v>131518.15919702267</v>
      </c>
      <c r="J2950" s="2">
        <v>138860.28746697589</v>
      </c>
      <c r="K2950" s="2">
        <v>97771.451559462046</v>
      </c>
      <c r="L2950" s="2">
        <v>97800.085070134373</v>
      </c>
      <c r="M2950" s="2">
        <f t="shared" si="45"/>
        <v>1233719.9155499502</v>
      </c>
    </row>
    <row r="2951" spans="1:13" x14ac:dyDescent="0.2">
      <c r="A2951">
        <v>4683</v>
      </c>
      <c r="B2951">
        <v>2946</v>
      </c>
      <c r="C2951">
        <v>1</v>
      </c>
      <c r="D2951" t="s">
        <v>5894</v>
      </c>
      <c r="E2951" t="s">
        <v>5895</v>
      </c>
      <c r="F2951" t="s">
        <v>8510</v>
      </c>
      <c r="G2951" s="2">
        <v>35810.436162662263</v>
      </c>
      <c r="H2951" s="2">
        <v>53893.426617045166</v>
      </c>
      <c r="I2951" s="2">
        <v>71299.851280553368</v>
      </c>
      <c r="J2951" s="2">
        <v>117109.23105740293</v>
      </c>
      <c r="K2951" s="2">
        <v>135517.27447607036</v>
      </c>
      <c r="L2951" s="2">
        <v>130187.72997511136</v>
      </c>
      <c r="M2951" s="2">
        <f t="shared" ref="M2951:M3014" si="46">SUM(G2951:L2952)</f>
        <v>1078690.3387816057</v>
      </c>
    </row>
    <row r="2952" spans="1:13" x14ac:dyDescent="0.2">
      <c r="A2952">
        <v>5831</v>
      </c>
      <c r="B2952">
        <v>2947</v>
      </c>
      <c r="C2952">
        <v>1</v>
      </c>
      <c r="D2952" t="s">
        <v>5896</v>
      </c>
      <c r="E2952" t="s">
        <v>5897</v>
      </c>
      <c r="F2952" t="s">
        <v>8510</v>
      </c>
      <c r="G2952" s="2">
        <v>83108.182288110271</v>
      </c>
      <c r="H2952" s="2">
        <v>87776.398201508273</v>
      </c>
      <c r="I2952" s="2">
        <v>83299.012248432933</v>
      </c>
      <c r="J2952" s="2">
        <v>93120.418250101968</v>
      </c>
      <c r="K2952" s="2">
        <v>88905.776672715961</v>
      </c>
      <c r="L2952" s="2">
        <v>98662.601551890941</v>
      </c>
      <c r="M2952" s="2">
        <f t="shared" si="46"/>
        <v>1185872.5246207519</v>
      </c>
    </row>
    <row r="2953" spans="1:13" x14ac:dyDescent="0.2">
      <c r="A2953">
        <v>4825</v>
      </c>
      <c r="B2953">
        <v>2948</v>
      </c>
      <c r="C2953">
        <v>1</v>
      </c>
      <c r="D2953" t="s">
        <v>5898</v>
      </c>
      <c r="E2953" t="s">
        <v>5899</v>
      </c>
      <c r="F2953" t="s">
        <v>8510</v>
      </c>
      <c r="G2953" s="2">
        <v>100876.17651908558</v>
      </c>
      <c r="H2953" s="2">
        <v>103511.561971655</v>
      </c>
      <c r="I2953" s="2">
        <v>132256.36758091699</v>
      </c>
      <c r="J2953" s="2">
        <v>98691.265405100727</v>
      </c>
      <c r="K2953" s="2">
        <v>98636.327854610048</v>
      </c>
      <c r="L2953" s="2">
        <v>117028.43607662327</v>
      </c>
      <c r="M2953" s="2">
        <f t="shared" si="46"/>
        <v>945105.42452276638</v>
      </c>
    </row>
    <row r="2954" spans="1:13" x14ac:dyDescent="0.2">
      <c r="A2954">
        <v>3985</v>
      </c>
      <c r="B2954">
        <v>2949</v>
      </c>
      <c r="C2954">
        <v>1</v>
      </c>
      <c r="D2954" t="s">
        <v>5900</v>
      </c>
      <c r="E2954" t="s">
        <v>5901</v>
      </c>
      <c r="F2954" t="s">
        <v>8510</v>
      </c>
      <c r="G2954" s="2">
        <v>31941.258460598667</v>
      </c>
      <c r="H2954" s="2">
        <v>47664.666645291232</v>
      </c>
      <c r="I2954" s="2">
        <v>48459.490614211565</v>
      </c>
      <c r="J2954" s="2">
        <v>60968.428169220941</v>
      </c>
      <c r="K2954" s="2">
        <v>55853.405565025831</v>
      </c>
      <c r="L2954" s="2">
        <v>49218.039660426606</v>
      </c>
      <c r="M2954" s="2">
        <f t="shared" si="46"/>
        <v>963972.03263852338</v>
      </c>
    </row>
    <row r="2955" spans="1:13" x14ac:dyDescent="0.2">
      <c r="A2955">
        <v>160</v>
      </c>
      <c r="B2955">
        <v>2950</v>
      </c>
      <c r="C2955">
        <v>1</v>
      </c>
      <c r="D2955" t="s">
        <v>5902</v>
      </c>
      <c r="E2955" t="s">
        <v>5903</v>
      </c>
      <c r="F2955" t="s">
        <v>8510</v>
      </c>
      <c r="G2955" s="2">
        <v>94720.137548834769</v>
      </c>
      <c r="H2955" s="2">
        <v>102804.11835855297</v>
      </c>
      <c r="I2955" s="2">
        <v>89819.675580051859</v>
      </c>
      <c r="J2955" s="2">
        <v>118248.95154263933</v>
      </c>
      <c r="K2955" s="2">
        <v>127375.81290423835</v>
      </c>
      <c r="L2955" s="2">
        <v>136898.04758943131</v>
      </c>
      <c r="M2955" s="2">
        <f t="shared" si="46"/>
        <v>1296041.7625538439</v>
      </c>
    </row>
    <row r="2956" spans="1:13" x14ac:dyDescent="0.2">
      <c r="A2956">
        <v>121</v>
      </c>
      <c r="B2956">
        <v>2951</v>
      </c>
      <c r="C2956">
        <v>1</v>
      </c>
      <c r="D2956" t="s">
        <v>5904</v>
      </c>
      <c r="E2956" t="s">
        <v>5905</v>
      </c>
      <c r="F2956" t="s">
        <v>8510</v>
      </c>
      <c r="G2956" s="2">
        <v>66043.759535102043</v>
      </c>
      <c r="H2956" s="2">
        <v>93858.427960515095</v>
      </c>
      <c r="I2956" s="2">
        <v>115512.98309516534</v>
      </c>
      <c r="J2956" s="2">
        <v>136358.44161194435</v>
      </c>
      <c r="K2956" s="2">
        <v>109001.6756691328</v>
      </c>
      <c r="L2956" s="2">
        <v>105399.73115823574</v>
      </c>
      <c r="M2956" s="2">
        <f t="shared" si="46"/>
        <v>1095120.8663957729</v>
      </c>
    </row>
    <row r="2957" spans="1:13" x14ac:dyDescent="0.2">
      <c r="A2957">
        <v>3034</v>
      </c>
      <c r="B2957">
        <v>2952</v>
      </c>
      <c r="C2957">
        <v>1</v>
      </c>
      <c r="D2957" t="s">
        <v>5906</v>
      </c>
      <c r="E2957" t="s">
        <v>5907</v>
      </c>
      <c r="F2957" t="s">
        <v>8510</v>
      </c>
      <c r="G2957" s="2">
        <v>129005.50255345664</v>
      </c>
      <c r="H2957" s="2">
        <v>85633.645858760457</v>
      </c>
      <c r="I2957" s="2">
        <v>73874.086009399092</v>
      </c>
      <c r="J2957" s="2">
        <v>74669.199616539627</v>
      </c>
      <c r="K2957" s="2">
        <v>53943.129518383859</v>
      </c>
      <c r="L2957" s="2">
        <v>51820.283809137829</v>
      </c>
      <c r="M2957" s="2">
        <f t="shared" si="46"/>
        <v>879733.46927977423</v>
      </c>
    </row>
    <row r="2958" spans="1:13" x14ac:dyDescent="0.2">
      <c r="A2958">
        <v>827</v>
      </c>
      <c r="B2958">
        <v>2953</v>
      </c>
      <c r="C2958">
        <v>1</v>
      </c>
      <c r="D2958" t="s">
        <v>5908</v>
      </c>
      <c r="E2958" t="s">
        <v>5909</v>
      </c>
      <c r="F2958" t="s">
        <v>8510</v>
      </c>
      <c r="G2958" s="2">
        <v>56226.813479573233</v>
      </c>
      <c r="H2958" s="2">
        <v>65673.080756597876</v>
      </c>
      <c r="I2958" s="2">
        <v>80904.264799439101</v>
      </c>
      <c r="J2958" s="2">
        <v>78179.41087618607</v>
      </c>
      <c r="K2958" s="2">
        <v>59997.557841320806</v>
      </c>
      <c r="L2958" s="2">
        <v>69806.494160979564</v>
      </c>
      <c r="M2958" s="2">
        <f t="shared" si="46"/>
        <v>802965.49374746403</v>
      </c>
    </row>
    <row r="2959" spans="1:13" x14ac:dyDescent="0.2">
      <c r="A2959">
        <v>1785</v>
      </c>
      <c r="B2959">
        <v>2954</v>
      </c>
      <c r="C2959">
        <v>1</v>
      </c>
      <c r="D2959" t="s">
        <v>5910</v>
      </c>
      <c r="E2959" t="s">
        <v>5911</v>
      </c>
      <c r="F2959" t="s">
        <v>8510</v>
      </c>
      <c r="G2959" s="2">
        <v>107871.4961681078</v>
      </c>
      <c r="H2959" s="2">
        <v>69915.036806544362</v>
      </c>
      <c r="I2959" s="2">
        <v>58208.496284183406</v>
      </c>
      <c r="J2959" s="2">
        <v>51829.201468289772</v>
      </c>
      <c r="K2959" s="2">
        <v>54454.704814656077</v>
      </c>
      <c r="L2959" s="2">
        <v>49898.936291585902</v>
      </c>
      <c r="M2959" s="2">
        <f t="shared" si="46"/>
        <v>669132.185338991</v>
      </c>
    </row>
    <row r="2960" spans="1:13" x14ac:dyDescent="0.2">
      <c r="A2960">
        <v>226</v>
      </c>
      <c r="B2960">
        <v>2955</v>
      </c>
      <c r="C2960">
        <v>1</v>
      </c>
      <c r="D2960" t="s">
        <v>5912</v>
      </c>
      <c r="E2960" t="s">
        <v>5913</v>
      </c>
      <c r="F2960" t="s">
        <v>8510</v>
      </c>
      <c r="G2960" s="2">
        <v>48578.193269272197</v>
      </c>
      <c r="H2960" s="2">
        <v>59750.552580910131</v>
      </c>
      <c r="I2960" s="2">
        <v>43516.055734111804</v>
      </c>
      <c r="J2960" s="2">
        <v>47835.092611586173</v>
      </c>
      <c r="K2960" s="2">
        <v>37529.483376980366</v>
      </c>
      <c r="L2960" s="2">
        <v>39744.935932762928</v>
      </c>
      <c r="M2960" s="2">
        <f t="shared" si="46"/>
        <v>898445.7978136281</v>
      </c>
    </row>
    <row r="2961" spans="1:13" x14ac:dyDescent="0.2">
      <c r="A2961">
        <v>2205</v>
      </c>
      <c r="B2961">
        <v>2956</v>
      </c>
      <c r="C2961">
        <v>1</v>
      </c>
      <c r="D2961" t="s">
        <v>5914</v>
      </c>
      <c r="E2961" t="s">
        <v>5915</v>
      </c>
      <c r="F2961" t="s">
        <v>8510</v>
      </c>
      <c r="G2961" s="2">
        <v>103158.79490665974</v>
      </c>
      <c r="H2961" s="2">
        <v>104282.64636706117</v>
      </c>
      <c r="I2961" s="2">
        <v>83167.239160946163</v>
      </c>
      <c r="J2961" s="2">
        <v>98525.15701904794</v>
      </c>
      <c r="K2961" s="2">
        <v>91876.372925416028</v>
      </c>
      <c r="L2961" s="2">
        <v>140481.27392887336</v>
      </c>
      <c r="M2961" s="2">
        <f t="shared" si="46"/>
        <v>1047153.6722493642</v>
      </c>
    </row>
    <row r="2962" spans="1:13" x14ac:dyDescent="0.2">
      <c r="A2962">
        <v>277</v>
      </c>
      <c r="B2962">
        <v>2957</v>
      </c>
      <c r="C2962">
        <v>1</v>
      </c>
      <c r="D2962" t="s">
        <v>5916</v>
      </c>
      <c r="E2962" t="s">
        <v>5917</v>
      </c>
      <c r="F2962" t="s">
        <v>8510</v>
      </c>
      <c r="G2962" s="2">
        <v>29944.422170373768</v>
      </c>
      <c r="H2962" s="2">
        <v>56826.182288023796</v>
      </c>
      <c r="I2962" s="2">
        <v>70084.179666804295</v>
      </c>
      <c r="J2962" s="2">
        <v>80674.040765913946</v>
      </c>
      <c r="K2962" s="2">
        <v>90561.009463503477</v>
      </c>
      <c r="L2962" s="2">
        <v>97572.353586740632</v>
      </c>
      <c r="M2962" s="2">
        <f t="shared" si="46"/>
        <v>1001516.3451421121</v>
      </c>
    </row>
    <row r="2963" spans="1:13" x14ac:dyDescent="0.2">
      <c r="A2963">
        <v>5613</v>
      </c>
      <c r="B2963">
        <v>2958</v>
      </c>
      <c r="C2963">
        <v>1</v>
      </c>
      <c r="D2963" t="s">
        <v>5918</v>
      </c>
      <c r="E2963" t="s">
        <v>5919</v>
      </c>
      <c r="F2963" t="s">
        <v>8510</v>
      </c>
      <c r="G2963" s="2">
        <v>78457.375268306598</v>
      </c>
      <c r="H2963" s="2">
        <v>94109.682555387684</v>
      </c>
      <c r="I2963" s="2">
        <v>108267.26387040167</v>
      </c>
      <c r="J2963" s="2">
        <v>111693.897101914</v>
      </c>
      <c r="K2963" s="2">
        <v>95691.542130359056</v>
      </c>
      <c r="L2963" s="2">
        <v>87634.39627438302</v>
      </c>
      <c r="M2963" s="2">
        <f t="shared" si="46"/>
        <v>831956.74119902181</v>
      </c>
    </row>
    <row r="2964" spans="1:13" x14ac:dyDescent="0.2">
      <c r="A2964">
        <v>3584</v>
      </c>
      <c r="B2964">
        <v>2959</v>
      </c>
      <c r="C2964">
        <v>1</v>
      </c>
      <c r="D2964" t="s">
        <v>5920</v>
      </c>
      <c r="E2964" t="s">
        <v>5921</v>
      </c>
      <c r="F2964" t="s">
        <v>8510</v>
      </c>
      <c r="G2964" s="2">
        <v>49480.662921312127</v>
      </c>
      <c r="H2964" s="2">
        <v>39703.964502909097</v>
      </c>
      <c r="I2964" s="2">
        <v>45075.434024995862</v>
      </c>
      <c r="J2964" s="2">
        <v>33599.039428832803</v>
      </c>
      <c r="K2964" s="2">
        <v>41600.246290775664</v>
      </c>
      <c r="L2964" s="2">
        <v>46643.236829444038</v>
      </c>
      <c r="M2964" s="2">
        <f t="shared" si="46"/>
        <v>492867.85028084501</v>
      </c>
    </row>
    <row r="2965" spans="1:13" x14ac:dyDescent="0.2">
      <c r="A2965">
        <v>3832</v>
      </c>
      <c r="B2965">
        <v>2960</v>
      </c>
      <c r="C2965">
        <v>1</v>
      </c>
      <c r="D2965" t="s">
        <v>5922</v>
      </c>
      <c r="E2965" t="s">
        <v>5923</v>
      </c>
      <c r="F2965" t="s">
        <v>8510</v>
      </c>
      <c r="G2965" s="2">
        <v>36574.298793853501</v>
      </c>
      <c r="H2965" s="2">
        <v>25276.246142070635</v>
      </c>
      <c r="I2965" s="2">
        <v>31857.605825930266</v>
      </c>
      <c r="J2965" s="2">
        <v>37864.353399830528</v>
      </c>
      <c r="K2965" s="2">
        <v>49262.916599805467</v>
      </c>
      <c r="L2965" s="2">
        <v>55929.845521085103</v>
      </c>
      <c r="M2965" s="2">
        <f t="shared" si="46"/>
        <v>907255.23725742043</v>
      </c>
    </row>
    <row r="2966" spans="1:13" x14ac:dyDescent="0.2">
      <c r="A2966">
        <v>637</v>
      </c>
      <c r="B2966">
        <v>2961</v>
      </c>
      <c r="C2966">
        <v>1</v>
      </c>
      <c r="D2966" t="s">
        <v>5924</v>
      </c>
      <c r="E2966" t="s">
        <v>5925</v>
      </c>
      <c r="F2966" t="s">
        <v>8510</v>
      </c>
      <c r="G2966" s="2">
        <v>65192.251947400167</v>
      </c>
      <c r="H2966" s="2">
        <v>78146.70619500117</v>
      </c>
      <c r="I2966" s="2">
        <v>78464.34153725543</v>
      </c>
      <c r="J2966" s="2">
        <v>120130.38149034248</v>
      </c>
      <c r="K2966" s="2">
        <v>134309.14917931601</v>
      </c>
      <c r="L2966" s="2">
        <v>194247.14062552969</v>
      </c>
      <c r="M2966" s="2">
        <f t="shared" si="46"/>
        <v>1057565.3900265188</v>
      </c>
    </row>
    <row r="2967" spans="1:13" x14ac:dyDescent="0.2">
      <c r="A2967">
        <v>892</v>
      </c>
      <c r="B2967">
        <v>2962</v>
      </c>
      <c r="C2967">
        <v>1</v>
      </c>
      <c r="D2967" t="s">
        <v>5926</v>
      </c>
      <c r="E2967" t="s">
        <v>5927</v>
      </c>
      <c r="F2967" t="s">
        <v>8510</v>
      </c>
      <c r="G2967" s="2">
        <v>28524.7749712802</v>
      </c>
      <c r="H2967" s="2">
        <v>39832.206870273068</v>
      </c>
      <c r="I2967" s="2">
        <v>45829.394899380735</v>
      </c>
      <c r="J2967" s="2">
        <v>86536.28957957997</v>
      </c>
      <c r="K2967" s="2">
        <v>88169.612513878194</v>
      </c>
      <c r="L2967" s="2">
        <v>98183.140217281805</v>
      </c>
      <c r="M2967" s="2">
        <f t="shared" si="46"/>
        <v>982957.63065998163</v>
      </c>
    </row>
    <row r="2968" spans="1:13" x14ac:dyDescent="0.2">
      <c r="A2968">
        <v>5577</v>
      </c>
      <c r="B2968">
        <v>2963</v>
      </c>
      <c r="C2968">
        <v>1</v>
      </c>
      <c r="D2968" t="s">
        <v>5928</v>
      </c>
      <c r="E2968" t="s">
        <v>5929</v>
      </c>
      <c r="F2968" t="s">
        <v>8510</v>
      </c>
      <c r="G2968" s="2">
        <v>138794.76231622466</v>
      </c>
      <c r="H2968" s="2">
        <v>111385.70526492647</v>
      </c>
      <c r="I2968" s="2">
        <v>105686.19254076235</v>
      </c>
      <c r="J2968" s="2">
        <v>92267.756236273679</v>
      </c>
      <c r="K2968" s="2">
        <v>78683.286630152827</v>
      </c>
      <c r="L2968" s="2">
        <v>69064.50861996763</v>
      </c>
      <c r="M2968" s="2">
        <f t="shared" si="46"/>
        <v>1135254.265421916</v>
      </c>
    </row>
    <row r="2969" spans="1:13" x14ac:dyDescent="0.2">
      <c r="A2969">
        <v>926</v>
      </c>
      <c r="B2969">
        <v>2964</v>
      </c>
      <c r="C2969">
        <v>1</v>
      </c>
      <c r="D2969" t="s">
        <v>5930</v>
      </c>
      <c r="E2969" t="s">
        <v>5931</v>
      </c>
      <c r="F2969" t="s">
        <v>8510</v>
      </c>
      <c r="G2969" s="2">
        <v>143738.27050227867</v>
      </c>
      <c r="H2969" s="2">
        <v>101534.98021144437</v>
      </c>
      <c r="I2969" s="2">
        <v>89367.752468139966</v>
      </c>
      <c r="J2969" s="2">
        <v>79194.583273120399</v>
      </c>
      <c r="K2969" s="2">
        <v>63223.942158419632</v>
      </c>
      <c r="L2969" s="2">
        <v>62312.52520020536</v>
      </c>
      <c r="M2969" s="2">
        <f t="shared" si="46"/>
        <v>1062779.8434942435</v>
      </c>
    </row>
    <row r="2970" spans="1:13" x14ac:dyDescent="0.2">
      <c r="A2970">
        <v>710</v>
      </c>
      <c r="B2970">
        <v>2965</v>
      </c>
      <c r="C2970">
        <v>1</v>
      </c>
      <c r="D2970" t="s">
        <v>5932</v>
      </c>
      <c r="E2970" t="s">
        <v>5933</v>
      </c>
      <c r="F2970" t="s">
        <v>8510</v>
      </c>
      <c r="G2970" s="2">
        <v>86796.729824242066</v>
      </c>
      <c r="H2970" s="2">
        <v>75245.175855274138</v>
      </c>
      <c r="I2970" s="2">
        <v>84565.320481035233</v>
      </c>
      <c r="J2970" s="2">
        <v>73870.378852606795</v>
      </c>
      <c r="K2970" s="2">
        <v>96086.783060851085</v>
      </c>
      <c r="L2970" s="2">
        <v>106843.40160662588</v>
      </c>
      <c r="M2970" s="2">
        <f t="shared" si="46"/>
        <v>1164608.7774037505</v>
      </c>
    </row>
    <row r="2971" spans="1:13" x14ac:dyDescent="0.2">
      <c r="A2971">
        <v>2910</v>
      </c>
      <c r="B2971">
        <v>2966</v>
      </c>
      <c r="C2971">
        <v>1</v>
      </c>
      <c r="D2971" t="s">
        <v>5934</v>
      </c>
      <c r="E2971" t="s">
        <v>5935</v>
      </c>
      <c r="F2971" t="s">
        <v>8510</v>
      </c>
      <c r="G2971" s="2">
        <v>102418.0568864825</v>
      </c>
      <c r="H2971" s="2">
        <v>119897.12900611268</v>
      </c>
      <c r="I2971" s="2">
        <v>115637.79109323367</v>
      </c>
      <c r="J2971" s="2">
        <v>100019.21874123423</v>
      </c>
      <c r="K2971" s="2">
        <v>103524.81205447024</v>
      </c>
      <c r="L2971" s="2">
        <v>99703.97994158174</v>
      </c>
      <c r="M2971" s="2">
        <f t="shared" si="46"/>
        <v>1026847.0709085623</v>
      </c>
    </row>
    <row r="2972" spans="1:13" x14ac:dyDescent="0.2">
      <c r="A2972">
        <v>1231</v>
      </c>
      <c r="B2972">
        <v>2967</v>
      </c>
      <c r="C2972">
        <v>1</v>
      </c>
      <c r="D2972" t="s">
        <v>5936</v>
      </c>
      <c r="E2972" t="s">
        <v>5937</v>
      </c>
      <c r="F2972" t="s">
        <v>8510</v>
      </c>
      <c r="G2972" s="2">
        <v>71739.000629768168</v>
      </c>
      <c r="H2972" s="2">
        <v>68311.629781351759</v>
      </c>
      <c r="I2972" s="2">
        <v>59566.317627379198</v>
      </c>
      <c r="J2972" s="2">
        <v>60252.606466789301</v>
      </c>
      <c r="K2972" s="2">
        <v>61610.831555477031</v>
      </c>
      <c r="L2972" s="2">
        <v>64165.697124681959</v>
      </c>
      <c r="M2972" s="2">
        <f t="shared" si="46"/>
        <v>788659.10902252339</v>
      </c>
    </row>
    <row r="2973" spans="1:13" x14ac:dyDescent="0.2">
      <c r="A2973">
        <v>4138</v>
      </c>
      <c r="B2973">
        <v>2968</v>
      </c>
      <c r="C2973">
        <v>1</v>
      </c>
      <c r="D2973" t="s">
        <v>5938</v>
      </c>
      <c r="E2973" t="s">
        <v>5939</v>
      </c>
      <c r="F2973" t="s">
        <v>8510</v>
      </c>
      <c r="G2973" s="2">
        <v>70311.135028709527</v>
      </c>
      <c r="H2973" s="2">
        <v>65636.890482883668</v>
      </c>
      <c r="I2973" s="2">
        <v>65448.075403780735</v>
      </c>
      <c r="J2973" s="2">
        <v>63752.558790611831</v>
      </c>
      <c r="K2973" s="2">
        <v>68354.75852358753</v>
      </c>
      <c r="L2973" s="2">
        <v>69509.607607502723</v>
      </c>
      <c r="M2973" s="2">
        <f t="shared" si="46"/>
        <v>855154.17166054691</v>
      </c>
    </row>
    <row r="2974" spans="1:13" x14ac:dyDescent="0.2">
      <c r="A2974">
        <v>4229</v>
      </c>
      <c r="B2974">
        <v>2969</v>
      </c>
      <c r="C2974">
        <v>1</v>
      </c>
      <c r="D2974" t="s">
        <v>5940</v>
      </c>
      <c r="E2974" t="s">
        <v>5941</v>
      </c>
      <c r="F2974" t="s">
        <v>8510</v>
      </c>
      <c r="G2974" s="2">
        <v>50717.943072873866</v>
      </c>
      <c r="H2974" s="2">
        <v>47234.872525339131</v>
      </c>
      <c r="I2974" s="2">
        <v>48851.132357615228</v>
      </c>
      <c r="J2974" s="2">
        <v>71902.639936941167</v>
      </c>
      <c r="K2974" s="2">
        <v>106271.72489511034</v>
      </c>
      <c r="L2974" s="2">
        <v>127162.833035591</v>
      </c>
      <c r="M2974" s="2">
        <f t="shared" si="46"/>
        <v>996425.21336511802</v>
      </c>
    </row>
    <row r="2975" spans="1:13" x14ac:dyDescent="0.2">
      <c r="A2975">
        <v>4790</v>
      </c>
      <c r="B2975">
        <v>2970</v>
      </c>
      <c r="C2975">
        <v>1</v>
      </c>
      <c r="D2975" t="s">
        <v>5942</v>
      </c>
      <c r="E2975" t="s">
        <v>5943</v>
      </c>
      <c r="F2975" t="s">
        <v>8510</v>
      </c>
      <c r="G2975" s="2">
        <v>101760.78335987717</v>
      </c>
      <c r="H2975" s="2">
        <v>77853.393058600166</v>
      </c>
      <c r="I2975" s="2">
        <v>95926.301127607279</v>
      </c>
      <c r="J2975" s="2">
        <v>96632.606947166671</v>
      </c>
      <c r="K2975" s="2">
        <v>84201.789197601596</v>
      </c>
      <c r="L2975" s="2">
        <v>87909.193850794531</v>
      </c>
      <c r="M2975" s="2">
        <f t="shared" si="46"/>
        <v>1027153.0417610696</v>
      </c>
    </row>
    <row r="2976" spans="1:13" x14ac:dyDescent="0.2">
      <c r="A2976">
        <v>4946</v>
      </c>
      <c r="B2976">
        <v>2971</v>
      </c>
      <c r="C2976">
        <v>1</v>
      </c>
      <c r="D2976" t="s">
        <v>5944</v>
      </c>
      <c r="E2976" t="s">
        <v>5945</v>
      </c>
      <c r="F2976" t="s">
        <v>8510</v>
      </c>
      <c r="G2976" s="2">
        <v>77650.260778791635</v>
      </c>
      <c r="H2976" s="2">
        <v>74317.219031789209</v>
      </c>
      <c r="I2976" s="2">
        <v>68742.604170166131</v>
      </c>
      <c r="J2976" s="2">
        <v>78798.604457064343</v>
      </c>
      <c r="K2976" s="2">
        <v>90890.208166815341</v>
      </c>
      <c r="L2976" s="2">
        <v>92470.077614795402</v>
      </c>
      <c r="M2976" s="2">
        <f t="shared" si="46"/>
        <v>918843.26367011142</v>
      </c>
    </row>
    <row r="2977" spans="1:13" x14ac:dyDescent="0.2">
      <c r="A2977">
        <v>3380</v>
      </c>
      <c r="B2977">
        <v>2972</v>
      </c>
      <c r="C2977">
        <v>1</v>
      </c>
      <c r="D2977" t="s">
        <v>5946</v>
      </c>
      <c r="E2977" t="s">
        <v>5947</v>
      </c>
      <c r="F2977" t="s">
        <v>8510</v>
      </c>
      <c r="G2977" s="2">
        <v>72328.052616026369</v>
      </c>
      <c r="H2977" s="2">
        <v>77055.427750996299</v>
      </c>
      <c r="I2977" s="2">
        <v>72964.793178343971</v>
      </c>
      <c r="J2977" s="2">
        <v>78416.100908876033</v>
      </c>
      <c r="K2977" s="2">
        <v>72913.218539573005</v>
      </c>
      <c r="L2977" s="2">
        <v>62296.696456873564</v>
      </c>
      <c r="M2977" s="2">
        <f t="shared" si="46"/>
        <v>697687.20025377127</v>
      </c>
    </row>
    <row r="2978" spans="1:13" x14ac:dyDescent="0.2">
      <c r="A2978">
        <v>3847</v>
      </c>
      <c r="B2978">
        <v>2973</v>
      </c>
      <c r="C2978">
        <v>1</v>
      </c>
      <c r="D2978" t="s">
        <v>5948</v>
      </c>
      <c r="E2978" t="s">
        <v>5949</v>
      </c>
      <c r="F2978" t="s">
        <v>8510</v>
      </c>
      <c r="G2978" s="2">
        <v>41084.13958133557</v>
      </c>
      <c r="H2978" s="2">
        <v>42622.608948677334</v>
      </c>
      <c r="I2978" s="2">
        <v>38030.436777349001</v>
      </c>
      <c r="J2978" s="2">
        <v>42055.8382142068</v>
      </c>
      <c r="K2978" s="2">
        <v>46122.493885680371</v>
      </c>
      <c r="L2978" s="2">
        <v>51797.393395832863</v>
      </c>
      <c r="M2978" s="2">
        <f t="shared" si="46"/>
        <v>808776.37093949132</v>
      </c>
    </row>
    <row r="2979" spans="1:13" x14ac:dyDescent="0.2">
      <c r="A2979">
        <v>4092</v>
      </c>
      <c r="B2979">
        <v>2974</v>
      </c>
      <c r="C2979">
        <v>1</v>
      </c>
      <c r="D2979" t="s">
        <v>5950</v>
      </c>
      <c r="E2979" t="s">
        <v>5951</v>
      </c>
      <c r="F2979" t="s">
        <v>8510</v>
      </c>
      <c r="G2979" s="2">
        <v>61999.359096191962</v>
      </c>
      <c r="H2979" s="2">
        <v>92242.337786404605</v>
      </c>
      <c r="I2979" s="2">
        <v>81374.956255039942</v>
      </c>
      <c r="J2979" s="2">
        <v>111450.30938084233</v>
      </c>
      <c r="K2979" s="2">
        <v>105690.13185165387</v>
      </c>
      <c r="L2979" s="2">
        <v>94306.365766276605</v>
      </c>
      <c r="M2979" s="2">
        <f t="shared" si="46"/>
        <v>1178430.3446802674</v>
      </c>
    </row>
    <row r="2980" spans="1:13" x14ac:dyDescent="0.2">
      <c r="A2980">
        <v>5201</v>
      </c>
      <c r="B2980">
        <v>2975</v>
      </c>
      <c r="C2980">
        <v>1</v>
      </c>
      <c r="D2980" t="s">
        <v>5952</v>
      </c>
      <c r="E2980" t="s">
        <v>5953</v>
      </c>
      <c r="F2980" t="s">
        <v>8510</v>
      </c>
      <c r="G2980" s="2">
        <v>53730.164053123466</v>
      </c>
      <c r="H2980" s="2">
        <v>77835.307212249434</v>
      </c>
      <c r="I2980" s="2">
        <v>87622.831109288541</v>
      </c>
      <c r="J2980" s="2">
        <v>113230.73584017833</v>
      </c>
      <c r="K2980" s="2">
        <v>145643.24406990598</v>
      </c>
      <c r="L2980" s="2">
        <v>153304.60225911232</v>
      </c>
      <c r="M2980" s="2">
        <f t="shared" si="46"/>
        <v>1135277.0209986821</v>
      </c>
    </row>
    <row r="2981" spans="1:13" x14ac:dyDescent="0.2">
      <c r="A2981">
        <v>5343</v>
      </c>
      <c r="B2981">
        <v>2976</v>
      </c>
      <c r="C2981">
        <v>1</v>
      </c>
      <c r="D2981" t="s">
        <v>5954</v>
      </c>
      <c r="E2981" t="s">
        <v>5955</v>
      </c>
      <c r="F2981" t="s">
        <v>8510</v>
      </c>
      <c r="G2981" s="2">
        <v>82513.932936956364</v>
      </c>
      <c r="H2981" s="2">
        <v>71051.864275845277</v>
      </c>
      <c r="I2981" s="2">
        <v>84034.451378875237</v>
      </c>
      <c r="J2981" s="2">
        <v>78452.258793693662</v>
      </c>
      <c r="K2981" s="2">
        <v>87567.987393179224</v>
      </c>
      <c r="L2981" s="2">
        <v>100289.64167627448</v>
      </c>
      <c r="M2981" s="2">
        <f t="shared" si="46"/>
        <v>1033301.5775290681</v>
      </c>
    </row>
    <row r="2982" spans="1:13" x14ac:dyDescent="0.2">
      <c r="A2982">
        <v>2155</v>
      </c>
      <c r="B2982">
        <v>2977</v>
      </c>
      <c r="C2982">
        <v>1</v>
      </c>
      <c r="D2982" t="s">
        <v>5956</v>
      </c>
      <c r="E2982" t="s">
        <v>5957</v>
      </c>
      <c r="F2982" t="s">
        <v>8510</v>
      </c>
      <c r="G2982" s="2">
        <v>67092.171461678678</v>
      </c>
      <c r="H2982" s="2">
        <v>76363.911772703505</v>
      </c>
      <c r="I2982" s="2">
        <v>74577.162478780694</v>
      </c>
      <c r="J2982" s="2">
        <v>100621.84423612648</v>
      </c>
      <c r="K2982" s="2">
        <v>106447.09500137864</v>
      </c>
      <c r="L2982" s="2">
        <v>104289.25612357569</v>
      </c>
      <c r="M2982" s="2">
        <f t="shared" si="46"/>
        <v>1097795.4870751495</v>
      </c>
    </row>
    <row r="2983" spans="1:13" x14ac:dyDescent="0.2">
      <c r="A2983">
        <v>858</v>
      </c>
      <c r="B2983">
        <v>2978</v>
      </c>
      <c r="C2983">
        <v>1</v>
      </c>
      <c r="D2983" t="s">
        <v>5958</v>
      </c>
      <c r="E2983" t="s">
        <v>5959</v>
      </c>
      <c r="F2983" t="s">
        <v>8510</v>
      </c>
      <c r="G2983" s="2">
        <v>84899.455220322227</v>
      </c>
      <c r="H2983" s="2">
        <v>106283.86282460026</v>
      </c>
      <c r="I2983" s="2">
        <v>104085.5092511046</v>
      </c>
      <c r="J2983" s="2">
        <v>97169.204436422631</v>
      </c>
      <c r="K2983" s="2">
        <v>90132.563149182766</v>
      </c>
      <c r="L2983" s="2">
        <v>85833.451119273479</v>
      </c>
      <c r="M2983" s="2">
        <f t="shared" si="46"/>
        <v>1015343.0782849403</v>
      </c>
    </row>
    <row r="2984" spans="1:13" x14ac:dyDescent="0.2">
      <c r="A2984">
        <v>4639</v>
      </c>
      <c r="B2984">
        <v>2979</v>
      </c>
      <c r="C2984">
        <v>1</v>
      </c>
      <c r="D2984" t="s">
        <v>5960</v>
      </c>
      <c r="E2984" t="s">
        <v>5961</v>
      </c>
      <c r="F2984" t="s">
        <v>8510</v>
      </c>
      <c r="G2984" s="2">
        <v>141046.39016776168</v>
      </c>
      <c r="H2984" s="2">
        <v>76701.099064547059</v>
      </c>
      <c r="I2984" s="2">
        <v>87509.067052470244</v>
      </c>
      <c r="J2984" s="2">
        <v>55617.186614812796</v>
      </c>
      <c r="K2984" s="2">
        <v>45304.825320427924</v>
      </c>
      <c r="L2984" s="2">
        <v>40760.464064014574</v>
      </c>
      <c r="M2984" s="2">
        <f t="shared" si="46"/>
        <v>751383.46548631566</v>
      </c>
    </row>
    <row r="2985" spans="1:13" x14ac:dyDescent="0.2">
      <c r="A2985">
        <v>2153</v>
      </c>
      <c r="B2985">
        <v>2980</v>
      </c>
      <c r="C2985">
        <v>1</v>
      </c>
      <c r="D2985" t="s">
        <v>5962</v>
      </c>
      <c r="E2985" t="s">
        <v>5963</v>
      </c>
      <c r="F2985" t="s">
        <v>8510</v>
      </c>
      <c r="G2985" s="2">
        <v>37433.632530163093</v>
      </c>
      <c r="H2985" s="2">
        <v>55057.005551552538</v>
      </c>
      <c r="I2985" s="2">
        <v>53303.659099571196</v>
      </c>
      <c r="J2985" s="2">
        <v>82086.848172581667</v>
      </c>
      <c r="K2985" s="2">
        <v>36602.207251958636</v>
      </c>
      <c r="L2985" s="2">
        <v>39961.080596454231</v>
      </c>
      <c r="M2985" s="2">
        <f t="shared" si="46"/>
        <v>837893.43511087261</v>
      </c>
    </row>
    <row r="2986" spans="1:13" x14ac:dyDescent="0.2">
      <c r="A2986">
        <v>4516</v>
      </c>
      <c r="B2986">
        <v>2981</v>
      </c>
      <c r="C2986">
        <v>1</v>
      </c>
      <c r="D2986" t="s">
        <v>5964</v>
      </c>
      <c r="E2986" t="s">
        <v>5965</v>
      </c>
      <c r="F2986" t="s">
        <v>8510</v>
      </c>
      <c r="G2986" s="2">
        <v>99991.152539630435</v>
      </c>
      <c r="H2986" s="2">
        <v>81400.588657673696</v>
      </c>
      <c r="I2986" s="2">
        <v>81950.409039040562</v>
      </c>
      <c r="J2986" s="2">
        <v>79080.420783177367</v>
      </c>
      <c r="K2986" s="2">
        <v>90909.385845916157</v>
      </c>
      <c r="L2986" s="2">
        <v>100117.04504315311</v>
      </c>
      <c r="M2986" s="2">
        <f t="shared" si="46"/>
        <v>882960.52479807823</v>
      </c>
    </row>
    <row r="2987" spans="1:13" x14ac:dyDescent="0.2">
      <c r="A2987">
        <v>1304</v>
      </c>
      <c r="B2987">
        <v>2982</v>
      </c>
      <c r="C2987">
        <v>1</v>
      </c>
      <c r="D2987" t="s">
        <v>5966</v>
      </c>
      <c r="E2987" t="s">
        <v>5967</v>
      </c>
      <c r="F2987" t="s">
        <v>8510</v>
      </c>
      <c r="G2987" s="2">
        <v>84107.340941202827</v>
      </c>
      <c r="H2987" s="2">
        <v>70173.954169706762</v>
      </c>
      <c r="I2987" s="2">
        <v>65700.151963008699</v>
      </c>
      <c r="J2987" s="2">
        <v>50340.885605697134</v>
      </c>
      <c r="K2987" s="2">
        <v>41949.053144082231</v>
      </c>
      <c r="L2987" s="2">
        <v>37240.137065789262</v>
      </c>
      <c r="M2987" s="2">
        <f t="shared" si="46"/>
        <v>736536.35839880584</v>
      </c>
    </row>
    <row r="2988" spans="1:13" x14ac:dyDescent="0.2">
      <c r="A2988">
        <v>1243</v>
      </c>
      <c r="B2988">
        <v>2983</v>
      </c>
      <c r="C2988">
        <v>1</v>
      </c>
      <c r="D2988" t="s">
        <v>5968</v>
      </c>
      <c r="E2988" t="s">
        <v>5969</v>
      </c>
      <c r="F2988" t="s">
        <v>8510</v>
      </c>
      <c r="G2988" s="2">
        <v>46721.739273785097</v>
      </c>
      <c r="H2988" s="2">
        <v>54345.596056695365</v>
      </c>
      <c r="I2988" s="2">
        <v>86401.281143752174</v>
      </c>
      <c r="J2988" s="2">
        <v>60394.347365047761</v>
      </c>
      <c r="K2988" s="2">
        <v>56233.697379597368</v>
      </c>
      <c r="L2988" s="2">
        <v>82928.174290441035</v>
      </c>
      <c r="M2988" s="2">
        <f t="shared" si="46"/>
        <v>948965.52041387977</v>
      </c>
    </row>
    <row r="2989" spans="1:13" x14ac:dyDescent="0.2">
      <c r="A2989">
        <v>3075</v>
      </c>
      <c r="B2989">
        <v>2984</v>
      </c>
      <c r="C2989">
        <v>1</v>
      </c>
      <c r="D2989" t="s">
        <v>5970</v>
      </c>
      <c r="E2989" t="s">
        <v>5971</v>
      </c>
      <c r="F2989" t="s">
        <v>8510</v>
      </c>
      <c r="G2989" s="2">
        <v>82758.244392010602</v>
      </c>
      <c r="H2989" s="2">
        <v>107886.85197378874</v>
      </c>
      <c r="I2989" s="2">
        <v>97723.745576966452</v>
      </c>
      <c r="J2989" s="2">
        <v>106481.98506643252</v>
      </c>
      <c r="K2989" s="2">
        <v>83113.177434102399</v>
      </c>
      <c r="L2989" s="2">
        <v>83976.680461260243</v>
      </c>
      <c r="M2989" s="2">
        <f t="shared" si="46"/>
        <v>1069068.663918741</v>
      </c>
    </row>
    <row r="2990" spans="1:13" x14ac:dyDescent="0.2">
      <c r="A2990">
        <v>2888</v>
      </c>
      <c r="B2990">
        <v>2985</v>
      </c>
      <c r="C2990">
        <v>1</v>
      </c>
      <c r="D2990" t="s">
        <v>5972</v>
      </c>
      <c r="E2990" t="s">
        <v>5973</v>
      </c>
      <c r="F2990" t="s">
        <v>8510</v>
      </c>
      <c r="G2990" s="2">
        <v>86131.700463114263</v>
      </c>
      <c r="H2990" s="2">
        <v>92537.194419792038</v>
      </c>
      <c r="I2990" s="2">
        <v>79451.212908860252</v>
      </c>
      <c r="J2990" s="2">
        <v>85663.271072353979</v>
      </c>
      <c r="K2990" s="2">
        <v>82110.837315482437</v>
      </c>
      <c r="L2990" s="2">
        <v>81233.762834577137</v>
      </c>
      <c r="M2990" s="2">
        <f t="shared" si="46"/>
        <v>989894.35887318698</v>
      </c>
    </row>
    <row r="2991" spans="1:13" x14ac:dyDescent="0.2">
      <c r="A2991">
        <v>3200</v>
      </c>
      <c r="B2991">
        <v>2986</v>
      </c>
      <c r="C2991">
        <v>1</v>
      </c>
      <c r="D2991" t="s">
        <v>5974</v>
      </c>
      <c r="E2991" t="s">
        <v>5975</v>
      </c>
      <c r="F2991" t="s">
        <v>8510</v>
      </c>
      <c r="G2991" s="2">
        <v>43208.863062456738</v>
      </c>
      <c r="H2991" s="2">
        <v>76320.193769278951</v>
      </c>
      <c r="I2991" s="2">
        <v>66482.622771490263</v>
      </c>
      <c r="J2991" s="2">
        <v>109667.13716269197</v>
      </c>
      <c r="K2991" s="2">
        <v>93008.613506113194</v>
      </c>
      <c r="L2991" s="2">
        <v>94078.949586975737</v>
      </c>
      <c r="M2991" s="2">
        <f t="shared" si="46"/>
        <v>1112468.2887354086</v>
      </c>
    </row>
    <row r="2992" spans="1:13" x14ac:dyDescent="0.2">
      <c r="A2992">
        <v>1117</v>
      </c>
      <c r="B2992">
        <v>2987</v>
      </c>
      <c r="C2992">
        <v>1</v>
      </c>
      <c r="D2992" t="s">
        <v>5976</v>
      </c>
      <c r="E2992" t="s">
        <v>5977</v>
      </c>
      <c r="F2992" t="s">
        <v>8510</v>
      </c>
      <c r="G2992" s="2">
        <v>81035.664541337566</v>
      </c>
      <c r="H2992" s="2">
        <v>86534.553276929073</v>
      </c>
      <c r="I2992" s="2">
        <v>94951.033460422303</v>
      </c>
      <c r="J2992" s="2">
        <v>109581.77758200599</v>
      </c>
      <c r="K2992" s="2">
        <v>111285.43487565655</v>
      </c>
      <c r="L2992" s="2">
        <v>146313.44514005035</v>
      </c>
      <c r="M2992" s="2">
        <f t="shared" si="46"/>
        <v>1029856.5222991224</v>
      </c>
    </row>
    <row r="2993" spans="1:13" x14ac:dyDescent="0.2">
      <c r="A2993">
        <v>3581</v>
      </c>
      <c r="B2993">
        <v>2988</v>
      </c>
      <c r="C2993">
        <v>1</v>
      </c>
      <c r="D2993" t="s">
        <v>5978</v>
      </c>
      <c r="E2993" t="s">
        <v>5979</v>
      </c>
      <c r="F2993" t="s">
        <v>8510</v>
      </c>
      <c r="G2993" s="2">
        <v>50536.763410112297</v>
      </c>
      <c r="H2993" s="2">
        <v>65788.081429140642</v>
      </c>
      <c r="I2993" s="2">
        <v>66601.719624159698</v>
      </c>
      <c r="J2993" s="2">
        <v>71714.82569176174</v>
      </c>
      <c r="K2993" s="2">
        <v>65457.437260159</v>
      </c>
      <c r="L2993" s="2">
        <v>80055.786007386967</v>
      </c>
      <c r="M2993" s="2">
        <f t="shared" si="46"/>
        <v>854077.54673395085</v>
      </c>
    </row>
    <row r="2994" spans="1:13" x14ac:dyDescent="0.2">
      <c r="A2994">
        <v>3645</v>
      </c>
      <c r="B2994">
        <v>2989</v>
      </c>
      <c r="C2994">
        <v>1</v>
      </c>
      <c r="D2994" t="s">
        <v>5980</v>
      </c>
      <c r="E2994" t="s">
        <v>5981</v>
      </c>
      <c r="F2994" t="s">
        <v>8510</v>
      </c>
      <c r="G2994" s="2">
        <v>57210.456741791037</v>
      </c>
      <c r="H2994" s="2">
        <v>82193.000879644867</v>
      </c>
      <c r="I2994" s="2">
        <v>78443.712057314173</v>
      </c>
      <c r="J2994" s="2">
        <v>84511.2908726592</v>
      </c>
      <c r="K2994" s="2">
        <v>78857.635498495001</v>
      </c>
      <c r="L2994" s="2">
        <v>72706.837261326262</v>
      </c>
      <c r="M2994" s="2">
        <f t="shared" si="46"/>
        <v>1035684.9990047838</v>
      </c>
    </row>
    <row r="2995" spans="1:13" x14ac:dyDescent="0.2">
      <c r="A2995">
        <v>3044</v>
      </c>
      <c r="B2995">
        <v>2990</v>
      </c>
      <c r="C2995">
        <v>1</v>
      </c>
      <c r="D2995" t="s">
        <v>5982</v>
      </c>
      <c r="E2995" t="s">
        <v>5983</v>
      </c>
      <c r="F2995" t="s">
        <v>8510</v>
      </c>
      <c r="G2995" s="2">
        <v>108281.00879983121</v>
      </c>
      <c r="H2995" s="2">
        <v>105705.45657391117</v>
      </c>
      <c r="I2995" s="2">
        <v>113877.53576630582</v>
      </c>
      <c r="J2995" s="2">
        <v>92532.893521253005</v>
      </c>
      <c r="K2995" s="2">
        <v>85849.614068033959</v>
      </c>
      <c r="L2995" s="2">
        <v>75515.556964218034</v>
      </c>
      <c r="M2995" s="2">
        <f t="shared" si="46"/>
        <v>849124.09958174801</v>
      </c>
    </row>
    <row r="2996" spans="1:13" x14ac:dyDescent="0.2">
      <c r="A2996">
        <v>3089</v>
      </c>
      <c r="B2996">
        <v>2991</v>
      </c>
      <c r="C2996">
        <v>1</v>
      </c>
      <c r="D2996" t="s">
        <v>5984</v>
      </c>
      <c r="E2996" t="s">
        <v>5985</v>
      </c>
      <c r="F2996" t="s">
        <v>8510</v>
      </c>
      <c r="G2996" s="2">
        <v>47014.991623270325</v>
      </c>
      <c r="H2996" s="2">
        <v>36848.824049637602</v>
      </c>
      <c r="I2996" s="2">
        <v>44361.6228094787</v>
      </c>
      <c r="J2996" s="2">
        <v>37000.019233360297</v>
      </c>
      <c r="K2996" s="2">
        <v>52120.902831359235</v>
      </c>
      <c r="L2996" s="2">
        <v>50015.673341088703</v>
      </c>
      <c r="M2996" s="2">
        <f t="shared" si="46"/>
        <v>714617.18406955979</v>
      </c>
    </row>
    <row r="2997" spans="1:13" x14ac:dyDescent="0.2">
      <c r="A2997">
        <v>3697</v>
      </c>
      <c r="B2997">
        <v>2992</v>
      </c>
      <c r="C2997">
        <v>1</v>
      </c>
      <c r="D2997" t="s">
        <v>5986</v>
      </c>
      <c r="E2997" t="s">
        <v>5987</v>
      </c>
      <c r="F2997" t="s">
        <v>8510</v>
      </c>
      <c r="G2997" s="2">
        <v>62330.308458431937</v>
      </c>
      <c r="H2997" s="2">
        <v>82359.216593237608</v>
      </c>
      <c r="I2997" s="2">
        <v>72683.288459213276</v>
      </c>
      <c r="J2997" s="2">
        <v>78981.553513514067</v>
      </c>
      <c r="K2997" s="2">
        <v>75907.569627104662</v>
      </c>
      <c r="L2997" s="2">
        <v>74993.213529863395</v>
      </c>
      <c r="M2997" s="2">
        <f t="shared" si="46"/>
        <v>869056.76169365202</v>
      </c>
    </row>
    <row r="2998" spans="1:13" x14ac:dyDescent="0.2">
      <c r="A2998">
        <v>982</v>
      </c>
      <c r="B2998">
        <v>2993</v>
      </c>
      <c r="C2998">
        <v>1</v>
      </c>
      <c r="D2998" t="s">
        <v>5988</v>
      </c>
      <c r="E2998" t="s">
        <v>5989</v>
      </c>
      <c r="F2998" t="s">
        <v>8510</v>
      </c>
      <c r="G2998" s="2">
        <v>58712.742405643898</v>
      </c>
      <c r="H2998" s="2">
        <v>95330.208459600995</v>
      </c>
      <c r="I2998" s="2">
        <v>78211.991435727265</v>
      </c>
      <c r="J2998" s="2">
        <v>74186.218748654632</v>
      </c>
      <c r="K2998" s="2">
        <v>61249.057497400157</v>
      </c>
      <c r="L2998" s="2">
        <v>54111.392965260071</v>
      </c>
      <c r="M2998" s="2">
        <f t="shared" si="46"/>
        <v>656488.06067054474</v>
      </c>
    </row>
    <row r="2999" spans="1:13" x14ac:dyDescent="0.2">
      <c r="A2999">
        <v>2070</v>
      </c>
      <c r="B2999">
        <v>2994</v>
      </c>
      <c r="C2999">
        <v>1</v>
      </c>
      <c r="D2999" t="s">
        <v>5990</v>
      </c>
      <c r="E2999" t="s">
        <v>5991</v>
      </c>
      <c r="F2999" t="s">
        <v>8510</v>
      </c>
      <c r="G2999" s="2">
        <v>36408.040917763203</v>
      </c>
      <c r="H2999" s="2">
        <v>32797.286655679003</v>
      </c>
      <c r="I2999" s="2">
        <v>38855.028377639333</v>
      </c>
      <c r="J2999" s="2">
        <v>39592.865615847768</v>
      </c>
      <c r="K2999" s="2">
        <v>44334.352387049468</v>
      </c>
      <c r="L2999" s="2">
        <v>42698.875204278993</v>
      </c>
      <c r="M2999" s="2">
        <f t="shared" si="46"/>
        <v>465755.29934801202</v>
      </c>
    </row>
    <row r="3000" spans="1:13" x14ac:dyDescent="0.2">
      <c r="A3000">
        <v>3763</v>
      </c>
      <c r="B3000">
        <v>2995</v>
      </c>
      <c r="C3000">
        <v>1</v>
      </c>
      <c r="D3000" t="s">
        <v>5992</v>
      </c>
      <c r="E3000" t="s">
        <v>5993</v>
      </c>
      <c r="F3000" t="s">
        <v>8510</v>
      </c>
      <c r="G3000" s="2">
        <v>54386.333683484561</v>
      </c>
      <c r="H3000" s="2">
        <v>43481.606993767433</v>
      </c>
      <c r="I3000" s="2">
        <v>42046.23818202797</v>
      </c>
      <c r="J3000" s="2">
        <v>29483.367444437899</v>
      </c>
      <c r="K3000" s="2">
        <v>29720.198080395832</v>
      </c>
      <c r="L3000" s="2">
        <v>31951.105805640535</v>
      </c>
      <c r="M3000" s="2">
        <f t="shared" si="46"/>
        <v>391076.17200081277</v>
      </c>
    </row>
    <row r="3001" spans="1:13" x14ac:dyDescent="0.2">
      <c r="A3001">
        <v>5499</v>
      </c>
      <c r="B3001">
        <v>2996</v>
      </c>
      <c r="C3001">
        <v>1</v>
      </c>
      <c r="D3001" t="s">
        <v>5994</v>
      </c>
      <c r="E3001" t="s">
        <v>5995</v>
      </c>
      <c r="F3001" t="s">
        <v>8510</v>
      </c>
      <c r="G3001" s="2">
        <v>29644.590909268765</v>
      </c>
      <c r="H3001" s="2">
        <v>42590.678710565204</v>
      </c>
      <c r="I3001" s="2">
        <v>41406.9581533405</v>
      </c>
      <c r="J3001" s="2">
        <v>12690.270500923885</v>
      </c>
      <c r="K3001" s="2">
        <v>14067.983882503648</v>
      </c>
      <c r="L3001" s="2">
        <v>19606.83965445658</v>
      </c>
      <c r="M3001" s="2">
        <f t="shared" si="46"/>
        <v>758126.89850726095</v>
      </c>
    </row>
    <row r="3002" spans="1:13" x14ac:dyDescent="0.2">
      <c r="A3002">
        <v>1603</v>
      </c>
      <c r="B3002">
        <v>2997</v>
      </c>
      <c r="C3002">
        <v>1</v>
      </c>
      <c r="D3002" t="s">
        <v>5996</v>
      </c>
      <c r="E3002" t="s">
        <v>5997</v>
      </c>
      <c r="F3002" t="s">
        <v>8510</v>
      </c>
      <c r="G3002" s="2">
        <v>114625.63404487034</v>
      </c>
      <c r="H3002" s="2">
        <v>101499.52245052326</v>
      </c>
      <c r="I3002" s="2">
        <v>104430.7158716588</v>
      </c>
      <c r="J3002" s="2">
        <v>94270.075470472613</v>
      </c>
      <c r="K3002" s="2">
        <v>88567.079434412663</v>
      </c>
      <c r="L3002" s="2">
        <v>94726.549424264755</v>
      </c>
      <c r="M3002" s="2">
        <f t="shared" si="46"/>
        <v>1137043.4269510219</v>
      </c>
    </row>
    <row r="3003" spans="1:13" x14ac:dyDescent="0.2">
      <c r="A3003">
        <v>5310</v>
      </c>
      <c r="B3003">
        <v>2998</v>
      </c>
      <c r="C3003">
        <v>1</v>
      </c>
      <c r="D3003" t="s">
        <v>5998</v>
      </c>
      <c r="E3003" t="s">
        <v>5999</v>
      </c>
      <c r="F3003" t="s">
        <v>8510</v>
      </c>
      <c r="G3003" s="2">
        <v>51229.353180323465</v>
      </c>
      <c r="H3003" s="2">
        <v>75982.151739360372</v>
      </c>
      <c r="I3003" s="2">
        <v>72901.786657231671</v>
      </c>
      <c r="J3003" s="2">
        <v>109574.90447469165</v>
      </c>
      <c r="K3003" s="2">
        <v>113889.15408159333</v>
      </c>
      <c r="L3003" s="2">
        <v>115346.50012161898</v>
      </c>
      <c r="M3003" s="2">
        <f t="shared" si="46"/>
        <v>1136939.0204785948</v>
      </c>
    </row>
    <row r="3004" spans="1:13" x14ac:dyDescent="0.2">
      <c r="A3004">
        <v>1763</v>
      </c>
      <c r="B3004">
        <v>2999</v>
      </c>
      <c r="C3004">
        <v>1</v>
      </c>
      <c r="D3004" t="s">
        <v>6000</v>
      </c>
      <c r="E3004" t="s">
        <v>6001</v>
      </c>
      <c r="F3004" t="s">
        <v>8510</v>
      </c>
      <c r="G3004" s="2">
        <v>87001.897884420003</v>
      </c>
      <c r="H3004" s="2">
        <v>96085.302889261802</v>
      </c>
      <c r="I3004" s="2">
        <v>100812.14243245804</v>
      </c>
      <c r="J3004" s="2">
        <v>112733.20915030966</v>
      </c>
      <c r="K3004" s="2">
        <v>100211.68206479571</v>
      </c>
      <c r="L3004" s="2">
        <v>101170.93580253009</v>
      </c>
      <c r="M3004" s="2">
        <f t="shared" si="46"/>
        <v>878084.82871371612</v>
      </c>
    </row>
    <row r="3005" spans="1:13" x14ac:dyDescent="0.2">
      <c r="A3005">
        <v>3431</v>
      </c>
      <c r="B3005">
        <v>3000</v>
      </c>
      <c r="C3005">
        <v>1</v>
      </c>
      <c r="D3005" t="s">
        <v>6002</v>
      </c>
      <c r="E3005" t="s">
        <v>6003</v>
      </c>
      <c r="F3005" t="s">
        <v>8510</v>
      </c>
      <c r="G3005" s="2">
        <v>52943.577666377001</v>
      </c>
      <c r="H3005" s="2">
        <v>59904.91651823173</v>
      </c>
      <c r="I3005" s="2">
        <v>42881.295596080701</v>
      </c>
      <c r="J3005" s="2">
        <v>44035.863935741007</v>
      </c>
      <c r="K3005" s="2">
        <v>37375.8254537873</v>
      </c>
      <c r="L3005" s="2">
        <v>42928.179319723</v>
      </c>
      <c r="M3005" s="2">
        <f t="shared" si="46"/>
        <v>806149.5807604416</v>
      </c>
    </row>
    <row r="3006" spans="1:13" x14ac:dyDescent="0.2">
      <c r="A3006">
        <v>2609</v>
      </c>
      <c r="B3006">
        <v>3001</v>
      </c>
      <c r="C3006">
        <v>1</v>
      </c>
      <c r="D3006" t="s">
        <v>6004</v>
      </c>
      <c r="E3006" t="s">
        <v>6005</v>
      </c>
      <c r="F3006" t="s">
        <v>8510</v>
      </c>
      <c r="G3006" s="2">
        <v>47686.243103315763</v>
      </c>
      <c r="H3006" s="2">
        <v>69269.088381002934</v>
      </c>
      <c r="I3006" s="2">
        <v>83525.269800823065</v>
      </c>
      <c r="J3006" s="2">
        <v>102349.8601598369</v>
      </c>
      <c r="K3006" s="2">
        <v>97374.760998694648</v>
      </c>
      <c r="L3006" s="2">
        <v>125874.69982682752</v>
      </c>
      <c r="M3006" s="2">
        <f t="shared" si="46"/>
        <v>1104276.7257141354</v>
      </c>
    </row>
    <row r="3007" spans="1:13" x14ac:dyDescent="0.2">
      <c r="A3007">
        <v>1938</v>
      </c>
      <c r="B3007">
        <v>3002</v>
      </c>
      <c r="C3007">
        <v>1</v>
      </c>
      <c r="D3007" t="s">
        <v>6006</v>
      </c>
      <c r="E3007" t="s">
        <v>6007</v>
      </c>
      <c r="F3007" t="s">
        <v>8510</v>
      </c>
      <c r="G3007" s="2">
        <v>83561.598754001636</v>
      </c>
      <c r="H3007" s="2">
        <v>111665.14197604584</v>
      </c>
      <c r="I3007" s="2">
        <v>100782.21810229168</v>
      </c>
      <c r="J3007" s="2">
        <v>108978.96301270479</v>
      </c>
      <c r="K3007" s="2">
        <v>88444.094511536692</v>
      </c>
      <c r="L3007" s="2">
        <v>84764.787087053992</v>
      </c>
      <c r="M3007" s="2">
        <f t="shared" si="46"/>
        <v>1135383.7355118475</v>
      </c>
    </row>
    <row r="3008" spans="1:13" x14ac:dyDescent="0.2">
      <c r="A3008">
        <v>3262</v>
      </c>
      <c r="B3008">
        <v>3003</v>
      </c>
      <c r="C3008">
        <v>1</v>
      </c>
      <c r="D3008" t="s">
        <v>6008</v>
      </c>
      <c r="E3008" t="s">
        <v>6009</v>
      </c>
      <c r="F3008" t="s">
        <v>8510</v>
      </c>
      <c r="G3008" s="2">
        <v>65398.651803121575</v>
      </c>
      <c r="H3008" s="2">
        <v>88285.147021073863</v>
      </c>
      <c r="I3008" s="2">
        <v>86832.479154194356</v>
      </c>
      <c r="J3008" s="2">
        <v>109747.17895471933</v>
      </c>
      <c r="K3008" s="2">
        <v>96378.722303952905</v>
      </c>
      <c r="L3008" s="2">
        <v>110544.752831151</v>
      </c>
      <c r="M3008" s="2">
        <f t="shared" si="46"/>
        <v>1073770.8726804284</v>
      </c>
    </row>
    <row r="3009" spans="1:13" x14ac:dyDescent="0.2">
      <c r="A3009">
        <v>2834</v>
      </c>
      <c r="B3009">
        <v>3004</v>
      </c>
      <c r="C3009">
        <v>1</v>
      </c>
      <c r="D3009" t="s">
        <v>6010</v>
      </c>
      <c r="E3009" t="s">
        <v>6011</v>
      </c>
      <c r="F3009" t="s">
        <v>8510</v>
      </c>
      <c r="G3009" s="2">
        <v>72467.759411962776</v>
      </c>
      <c r="H3009" s="2">
        <v>98892.675207514854</v>
      </c>
      <c r="I3009" s="2">
        <v>83559.549977093833</v>
      </c>
      <c r="J3009" s="2">
        <v>83923.184194460395</v>
      </c>
      <c r="K3009" s="2">
        <v>82370.295691651307</v>
      </c>
      <c r="L3009" s="2">
        <v>95370.476129532311</v>
      </c>
      <c r="M3009" s="2">
        <f t="shared" si="46"/>
        <v>867637.12357285176</v>
      </c>
    </row>
    <row r="3010" spans="1:13" x14ac:dyDescent="0.2">
      <c r="A3010">
        <v>2274</v>
      </c>
      <c r="B3010">
        <v>3005</v>
      </c>
      <c r="C3010">
        <v>1</v>
      </c>
      <c r="D3010" t="s">
        <v>6012</v>
      </c>
      <c r="E3010" t="s">
        <v>6013</v>
      </c>
      <c r="F3010" t="s">
        <v>8510</v>
      </c>
      <c r="G3010" s="2">
        <v>40548.402885068266</v>
      </c>
      <c r="H3010" s="2">
        <v>52439.279474070732</v>
      </c>
      <c r="I3010" s="2">
        <v>60320.260669739837</v>
      </c>
      <c r="J3010" s="2">
        <v>68329.023198392111</v>
      </c>
      <c r="K3010" s="2">
        <v>59465.837591588002</v>
      </c>
      <c r="L3010" s="2">
        <v>69950.379141777303</v>
      </c>
      <c r="M3010" s="2">
        <f t="shared" si="46"/>
        <v>815027.42483092961</v>
      </c>
    </row>
    <row r="3011" spans="1:13" x14ac:dyDescent="0.2">
      <c r="A3011">
        <v>4758</v>
      </c>
      <c r="B3011">
        <v>3006</v>
      </c>
      <c r="C3011">
        <v>1</v>
      </c>
      <c r="D3011" t="s">
        <v>6014</v>
      </c>
      <c r="E3011" t="s">
        <v>6015</v>
      </c>
      <c r="F3011" t="s">
        <v>8510</v>
      </c>
      <c r="G3011" s="2">
        <v>83531.270372678933</v>
      </c>
      <c r="H3011" s="2">
        <v>72427.549314829637</v>
      </c>
      <c r="I3011" s="2">
        <v>84299.415830474332</v>
      </c>
      <c r="J3011" s="2">
        <v>83909.658756937934</v>
      </c>
      <c r="K3011" s="2">
        <v>70853.792254455067</v>
      </c>
      <c r="L3011" s="2">
        <v>68952.555340917505</v>
      </c>
      <c r="M3011" s="2">
        <f t="shared" si="46"/>
        <v>942322.99236042739</v>
      </c>
    </row>
    <row r="3012" spans="1:13" x14ac:dyDescent="0.2">
      <c r="A3012">
        <v>4377</v>
      </c>
      <c r="B3012">
        <v>3007</v>
      </c>
      <c r="C3012">
        <v>1</v>
      </c>
      <c r="D3012" t="s">
        <v>6016</v>
      </c>
      <c r="E3012" t="s">
        <v>6017</v>
      </c>
      <c r="F3012" t="s">
        <v>8510</v>
      </c>
      <c r="G3012" s="2">
        <v>60194.766550581204</v>
      </c>
      <c r="H3012" s="2">
        <v>78420.059979033598</v>
      </c>
      <c r="I3012" s="2">
        <v>75547.422077352836</v>
      </c>
      <c r="J3012" s="2">
        <v>90008.112845102791</v>
      </c>
      <c r="K3012" s="2">
        <v>85112.627028794304</v>
      </c>
      <c r="L3012" s="2">
        <v>89065.762009269209</v>
      </c>
      <c r="M3012" s="2">
        <f t="shared" si="46"/>
        <v>888518.68196327693</v>
      </c>
    </row>
    <row r="3013" spans="1:13" x14ac:dyDescent="0.2">
      <c r="A3013">
        <v>4879</v>
      </c>
      <c r="B3013">
        <v>3008</v>
      </c>
      <c r="C3013">
        <v>1</v>
      </c>
      <c r="D3013" t="s">
        <v>6018</v>
      </c>
      <c r="E3013" t="s">
        <v>6019</v>
      </c>
      <c r="F3013" t="s">
        <v>8510</v>
      </c>
      <c r="G3013" s="2">
        <v>58687.539448685333</v>
      </c>
      <c r="H3013" s="2">
        <v>64470.81379836017</v>
      </c>
      <c r="I3013" s="2">
        <v>67279.7644099178</v>
      </c>
      <c r="J3013" s="2">
        <v>68173.670728264202</v>
      </c>
      <c r="K3013" s="2">
        <v>71888.397990306199</v>
      </c>
      <c r="L3013" s="2">
        <v>79669.74509760931</v>
      </c>
      <c r="M3013" s="2">
        <f t="shared" si="46"/>
        <v>643598.78927919688</v>
      </c>
    </row>
    <row r="3014" spans="1:13" x14ac:dyDescent="0.2">
      <c r="A3014">
        <v>1003</v>
      </c>
      <c r="B3014">
        <v>3009</v>
      </c>
      <c r="C3014">
        <v>1</v>
      </c>
      <c r="D3014" t="s">
        <v>6020</v>
      </c>
      <c r="E3014" t="s">
        <v>6021</v>
      </c>
      <c r="F3014" t="s">
        <v>8510</v>
      </c>
      <c r="G3014" s="2">
        <v>18933.926366747033</v>
      </c>
      <c r="H3014" s="2">
        <v>30675.412569104767</v>
      </c>
      <c r="I3014" s="2">
        <v>31488.814232162171</v>
      </c>
      <c r="J3014" s="2">
        <v>41710.562527824834</v>
      </c>
      <c r="K3014" s="2">
        <v>49817.774019023105</v>
      </c>
      <c r="L3014" s="2">
        <v>60802.368091191958</v>
      </c>
      <c r="M3014" s="2">
        <f t="shared" si="46"/>
        <v>637492.23946724902</v>
      </c>
    </row>
    <row r="3015" spans="1:13" x14ac:dyDescent="0.2">
      <c r="A3015">
        <v>5626</v>
      </c>
      <c r="B3015">
        <v>3010</v>
      </c>
      <c r="C3015">
        <v>1</v>
      </c>
      <c r="D3015" t="s">
        <v>6022</v>
      </c>
      <c r="E3015" t="s">
        <v>6023</v>
      </c>
      <c r="F3015" t="s">
        <v>8510</v>
      </c>
      <c r="G3015" s="2">
        <v>63853.513122012599</v>
      </c>
      <c r="H3015" s="2">
        <v>69334.356637800956</v>
      </c>
      <c r="I3015" s="2">
        <v>67246.217655758155</v>
      </c>
      <c r="J3015" s="2">
        <v>75811.531534324531</v>
      </c>
      <c r="K3015" s="2">
        <v>56407.624442558539</v>
      </c>
      <c r="L3015" s="2">
        <v>71410.138268740469</v>
      </c>
      <c r="M3015" s="2">
        <f t="shared" ref="M3015:M3078" si="47">SUM(G3015:L3016)</f>
        <v>739203.86108096759</v>
      </c>
    </row>
    <row r="3016" spans="1:13" x14ac:dyDescent="0.2">
      <c r="A3016">
        <v>780</v>
      </c>
      <c r="B3016">
        <v>3011</v>
      </c>
      <c r="C3016">
        <v>1</v>
      </c>
      <c r="D3016" t="s">
        <v>6024</v>
      </c>
      <c r="E3016" t="s">
        <v>6025</v>
      </c>
      <c r="F3016" t="s">
        <v>8510</v>
      </c>
      <c r="G3016" s="2">
        <v>82787.257251798437</v>
      </c>
      <c r="H3016" s="2">
        <v>65654.116944391426</v>
      </c>
      <c r="I3016" s="2">
        <v>39719.949028738869</v>
      </c>
      <c r="J3016" s="2">
        <v>40013.603859149269</v>
      </c>
      <c r="K3016" s="2">
        <v>42722.690087583534</v>
      </c>
      <c r="L3016" s="2">
        <v>64242.862248110854</v>
      </c>
      <c r="M3016" s="2">
        <f t="shared" si="47"/>
        <v>811448.95082584827</v>
      </c>
    </row>
    <row r="3017" spans="1:13" x14ac:dyDescent="0.2">
      <c r="A3017">
        <v>2703</v>
      </c>
      <c r="B3017">
        <v>3012</v>
      </c>
      <c r="C3017">
        <v>1</v>
      </c>
      <c r="D3017" t="s">
        <v>6026</v>
      </c>
      <c r="E3017" t="s">
        <v>6027</v>
      </c>
      <c r="F3017" t="s">
        <v>8510</v>
      </c>
      <c r="G3017" s="2">
        <v>134640.78317904766</v>
      </c>
      <c r="H3017" s="2">
        <v>112098.69421916921</v>
      </c>
      <c r="I3017" s="2">
        <v>80502.215786494897</v>
      </c>
      <c r="J3017" s="2">
        <v>60956.935131497397</v>
      </c>
      <c r="K3017" s="2">
        <v>46903.08832863727</v>
      </c>
      <c r="L3017" s="2">
        <v>41206.754761229364</v>
      </c>
      <c r="M3017" s="2">
        <f t="shared" si="47"/>
        <v>923496.08837848273</v>
      </c>
    </row>
    <row r="3018" spans="1:13" x14ac:dyDescent="0.2">
      <c r="A3018">
        <v>3204</v>
      </c>
      <c r="B3018">
        <v>3013</v>
      </c>
      <c r="C3018">
        <v>1</v>
      </c>
      <c r="D3018" t="s">
        <v>6028</v>
      </c>
      <c r="E3018" t="s">
        <v>6029</v>
      </c>
      <c r="F3018" t="s">
        <v>8510</v>
      </c>
      <c r="G3018" s="2">
        <v>113154.16300141368</v>
      </c>
      <c r="H3018" s="2">
        <v>93456.789507651425</v>
      </c>
      <c r="I3018" s="2">
        <v>74565.746976296999</v>
      </c>
      <c r="J3018" s="2">
        <v>62784.298468532368</v>
      </c>
      <c r="K3018" s="2">
        <v>47349.503674522799</v>
      </c>
      <c r="L3018" s="2">
        <v>55877.11534398963</v>
      </c>
      <c r="M3018" s="2">
        <f t="shared" si="47"/>
        <v>919130.84976683883</v>
      </c>
    </row>
    <row r="3019" spans="1:13" x14ac:dyDescent="0.2">
      <c r="A3019">
        <v>5244</v>
      </c>
      <c r="B3019">
        <v>3014</v>
      </c>
      <c r="C3019">
        <v>1</v>
      </c>
      <c r="D3019" t="s">
        <v>6030</v>
      </c>
      <c r="E3019" t="s">
        <v>6031</v>
      </c>
      <c r="F3019" t="s">
        <v>8510</v>
      </c>
      <c r="G3019" s="2">
        <v>129115.70778010967</v>
      </c>
      <c r="H3019" s="2">
        <v>86009.370777742326</v>
      </c>
      <c r="I3019" s="2">
        <v>70859.859103598093</v>
      </c>
      <c r="J3019" s="2">
        <v>68609.917535257424</v>
      </c>
      <c r="K3019" s="2">
        <v>56665.425403474597</v>
      </c>
      <c r="L3019" s="2">
        <v>60682.95219424984</v>
      </c>
      <c r="M3019" s="2">
        <f t="shared" si="47"/>
        <v>902079.01171046705</v>
      </c>
    </row>
    <row r="3020" spans="1:13" x14ac:dyDescent="0.2">
      <c r="A3020">
        <v>1826</v>
      </c>
      <c r="B3020">
        <v>3015</v>
      </c>
      <c r="C3020">
        <v>1</v>
      </c>
      <c r="D3020" t="s">
        <v>6032</v>
      </c>
      <c r="E3020" t="s">
        <v>6033</v>
      </c>
      <c r="F3020" t="s">
        <v>8510</v>
      </c>
      <c r="G3020" s="2">
        <v>45753.422321650607</v>
      </c>
      <c r="H3020" s="2">
        <v>67377.890212911108</v>
      </c>
      <c r="I3020" s="2">
        <v>66827.756807183425</v>
      </c>
      <c r="J3020" s="2">
        <v>91489.836046572367</v>
      </c>
      <c r="K3020" s="2">
        <v>84138.887609473953</v>
      </c>
      <c r="L3020" s="2">
        <v>74547.985918243605</v>
      </c>
      <c r="M3020" s="2">
        <f t="shared" si="47"/>
        <v>619985.56883546885</v>
      </c>
    </row>
    <row r="3021" spans="1:13" x14ac:dyDescent="0.2">
      <c r="A3021">
        <v>2876</v>
      </c>
      <c r="B3021">
        <v>3016</v>
      </c>
      <c r="C3021">
        <v>1</v>
      </c>
      <c r="D3021" t="s">
        <v>6034</v>
      </c>
      <c r="E3021" t="s">
        <v>6035</v>
      </c>
      <c r="F3021" t="s">
        <v>8510</v>
      </c>
      <c r="G3021" s="2">
        <v>69726.59316089518</v>
      </c>
      <c r="H3021" s="2">
        <v>39390.026665719262</v>
      </c>
      <c r="I3021" s="2">
        <v>33019.848458118468</v>
      </c>
      <c r="J3021" s="2">
        <v>21531.672962811532</v>
      </c>
      <c r="K3021" s="2">
        <v>13988.697415598361</v>
      </c>
      <c r="L3021" s="2">
        <v>12192.951256291019</v>
      </c>
      <c r="M3021" s="2">
        <f t="shared" si="47"/>
        <v>728367.91241162398</v>
      </c>
    </row>
    <row r="3022" spans="1:13" x14ac:dyDescent="0.2">
      <c r="A3022">
        <v>5088</v>
      </c>
      <c r="B3022">
        <v>3017</v>
      </c>
      <c r="C3022">
        <v>1</v>
      </c>
      <c r="D3022" t="s">
        <v>6036</v>
      </c>
      <c r="E3022" t="s">
        <v>6037</v>
      </c>
      <c r="F3022" t="s">
        <v>8510</v>
      </c>
      <c r="G3022" s="2">
        <v>85821.37979076356</v>
      </c>
      <c r="H3022" s="2">
        <v>69209.960791017234</v>
      </c>
      <c r="I3022" s="2">
        <v>94231.941580310115</v>
      </c>
      <c r="J3022" s="2">
        <v>90206.607207379493</v>
      </c>
      <c r="K3022" s="2">
        <v>97820.390590953131</v>
      </c>
      <c r="L3022" s="2">
        <v>101227.84253176658</v>
      </c>
      <c r="M3022" s="2">
        <f t="shared" si="47"/>
        <v>993404.01342249941</v>
      </c>
    </row>
    <row r="3023" spans="1:13" x14ac:dyDescent="0.2">
      <c r="A3023">
        <v>2168</v>
      </c>
      <c r="B3023">
        <v>3018</v>
      </c>
      <c r="C3023">
        <v>1</v>
      </c>
      <c r="D3023" t="s">
        <v>6038</v>
      </c>
      <c r="E3023" t="s">
        <v>6039</v>
      </c>
      <c r="F3023" t="s">
        <v>8510</v>
      </c>
      <c r="G3023" s="2">
        <v>49467.813814528105</v>
      </c>
      <c r="H3023" s="2">
        <v>62955.907133766137</v>
      </c>
      <c r="I3023" s="2">
        <v>71238.500576529332</v>
      </c>
      <c r="J3023" s="2">
        <v>79231.969786380301</v>
      </c>
      <c r="K3023" s="2">
        <v>97069.965223521271</v>
      </c>
      <c r="L3023" s="2">
        <v>94921.734395584266</v>
      </c>
      <c r="M3023" s="2">
        <f t="shared" si="47"/>
        <v>1023825.7227893239</v>
      </c>
    </row>
    <row r="3024" spans="1:13" x14ac:dyDescent="0.2">
      <c r="A3024">
        <v>3737</v>
      </c>
      <c r="B3024">
        <v>3019</v>
      </c>
      <c r="C3024">
        <v>1</v>
      </c>
      <c r="D3024" t="s">
        <v>6040</v>
      </c>
      <c r="E3024" t="s">
        <v>6041</v>
      </c>
      <c r="F3024" t="s">
        <v>8510</v>
      </c>
      <c r="G3024" s="2">
        <v>112710.86883701598</v>
      </c>
      <c r="H3024" s="2">
        <v>105473.73815762659</v>
      </c>
      <c r="I3024" s="2">
        <v>110231.57357848789</v>
      </c>
      <c r="J3024" s="2">
        <v>90945.014399409367</v>
      </c>
      <c r="K3024" s="2">
        <v>70514.245571049963</v>
      </c>
      <c r="L3024" s="2">
        <v>79064.391315424669</v>
      </c>
      <c r="M3024" s="2">
        <f t="shared" si="47"/>
        <v>905838.76630183891</v>
      </c>
    </row>
    <row r="3025" spans="1:13" x14ac:dyDescent="0.2">
      <c r="A3025">
        <v>2116</v>
      </c>
      <c r="B3025">
        <v>3020</v>
      </c>
      <c r="C3025">
        <v>1</v>
      </c>
      <c r="D3025" t="s">
        <v>6042</v>
      </c>
      <c r="E3025" t="s">
        <v>6043</v>
      </c>
      <c r="F3025" t="s">
        <v>8510</v>
      </c>
      <c r="G3025" s="2">
        <v>73702.584043804804</v>
      </c>
      <c r="H3025" s="2">
        <v>52853.462601985993</v>
      </c>
      <c r="I3025" s="2">
        <v>55662.619612938732</v>
      </c>
      <c r="J3025" s="2">
        <v>52077.418170579593</v>
      </c>
      <c r="K3025" s="2">
        <v>50067.835166939069</v>
      </c>
      <c r="L3025" s="2">
        <v>52535.014846576232</v>
      </c>
      <c r="M3025" s="2">
        <f t="shared" si="47"/>
        <v>827991.78598896356</v>
      </c>
    </row>
    <row r="3026" spans="1:13" x14ac:dyDescent="0.2">
      <c r="A3026">
        <v>290</v>
      </c>
      <c r="B3026">
        <v>3021</v>
      </c>
      <c r="C3026">
        <v>1</v>
      </c>
      <c r="D3026" t="s">
        <v>6044</v>
      </c>
      <c r="E3026" t="s">
        <v>6045</v>
      </c>
      <c r="F3026" t="s">
        <v>8510</v>
      </c>
      <c r="G3026" s="2">
        <v>71040.72977961674</v>
      </c>
      <c r="H3026" s="2">
        <v>81919.575685586766</v>
      </c>
      <c r="I3026" s="2">
        <v>73970.186143602696</v>
      </c>
      <c r="J3026" s="2">
        <v>85516.931780763101</v>
      </c>
      <c r="K3026" s="2">
        <v>83108.062279390564</v>
      </c>
      <c r="L3026" s="2">
        <v>95537.365877179327</v>
      </c>
      <c r="M3026" s="2">
        <f t="shared" si="47"/>
        <v>982491.70885889733</v>
      </c>
    </row>
    <row r="3027" spans="1:13" x14ac:dyDescent="0.2">
      <c r="A3027">
        <v>3591</v>
      </c>
      <c r="B3027">
        <v>3022</v>
      </c>
      <c r="C3027">
        <v>1</v>
      </c>
      <c r="D3027" t="s">
        <v>6046</v>
      </c>
      <c r="E3027" t="s">
        <v>6047</v>
      </c>
      <c r="F3027" t="s">
        <v>8510</v>
      </c>
      <c r="G3027" s="2">
        <v>37573.323117802436</v>
      </c>
      <c r="H3027" s="2">
        <v>73893.403737199595</v>
      </c>
      <c r="I3027" s="2">
        <v>79461.365509943906</v>
      </c>
      <c r="J3027" s="2">
        <v>105033.25650835592</v>
      </c>
      <c r="K3027" s="2">
        <v>91082.722319513327</v>
      </c>
      <c r="L3027" s="2">
        <v>104354.78611994286</v>
      </c>
      <c r="M3027" s="2">
        <f t="shared" si="47"/>
        <v>676113.86937833892</v>
      </c>
    </row>
    <row r="3028" spans="1:13" x14ac:dyDescent="0.2">
      <c r="A3028">
        <v>4572</v>
      </c>
      <c r="B3028">
        <v>3023</v>
      </c>
      <c r="C3028">
        <v>1</v>
      </c>
      <c r="D3028" t="s">
        <v>6048</v>
      </c>
      <c r="E3028" t="s">
        <v>6049</v>
      </c>
      <c r="F3028" t="s">
        <v>8510</v>
      </c>
      <c r="G3028" s="2">
        <v>43688.555380468104</v>
      </c>
      <c r="H3028" s="2">
        <v>38171.366551059298</v>
      </c>
      <c r="I3028" s="2">
        <v>36790.252621180429</v>
      </c>
      <c r="J3028" s="2">
        <v>26958.4738850959</v>
      </c>
      <c r="K3028" s="2">
        <v>22685.912721306569</v>
      </c>
      <c r="L3028" s="2">
        <v>16420.450906470633</v>
      </c>
      <c r="M3028" s="2">
        <f t="shared" si="47"/>
        <v>780180.43467212166</v>
      </c>
    </row>
    <row r="3029" spans="1:13" x14ac:dyDescent="0.2">
      <c r="A3029">
        <v>5471</v>
      </c>
      <c r="B3029">
        <v>3024</v>
      </c>
      <c r="C3029">
        <v>1</v>
      </c>
      <c r="D3029" t="s">
        <v>6050</v>
      </c>
      <c r="E3029" t="s">
        <v>6051</v>
      </c>
      <c r="F3029" t="s">
        <v>8510</v>
      </c>
      <c r="G3029" s="2">
        <v>88611.88966409846</v>
      </c>
      <c r="H3029" s="2">
        <v>95054.78131872027</v>
      </c>
      <c r="I3029" s="2">
        <v>103193.15429132727</v>
      </c>
      <c r="J3029" s="2">
        <v>102164.0675393782</v>
      </c>
      <c r="K3029" s="2">
        <v>106071.97217999748</v>
      </c>
      <c r="L3029" s="2">
        <v>100369.557613019</v>
      </c>
      <c r="M3029" s="2">
        <f t="shared" si="47"/>
        <v>1038766.9678996599</v>
      </c>
    </row>
    <row r="3030" spans="1:13" x14ac:dyDescent="0.2">
      <c r="A3030">
        <v>4702</v>
      </c>
      <c r="B3030">
        <v>3025</v>
      </c>
      <c r="C3030">
        <v>1</v>
      </c>
      <c r="D3030" t="s">
        <v>6052</v>
      </c>
      <c r="E3030" t="s">
        <v>6053</v>
      </c>
      <c r="F3030" t="s">
        <v>8510</v>
      </c>
      <c r="G3030" s="2">
        <v>69065.497681761233</v>
      </c>
      <c r="H3030" s="2">
        <v>82210.674036987723</v>
      </c>
      <c r="I3030" s="2">
        <v>78945.264562326265</v>
      </c>
      <c r="J3030" s="2">
        <v>81335.497679411099</v>
      </c>
      <c r="K3030" s="2">
        <v>75211.986686513803</v>
      </c>
      <c r="L3030" s="2">
        <v>56532.624646119199</v>
      </c>
      <c r="M3030" s="2">
        <f t="shared" si="47"/>
        <v>987581.5320952608</v>
      </c>
    </row>
    <row r="3031" spans="1:13" x14ac:dyDescent="0.2">
      <c r="A3031">
        <v>4148</v>
      </c>
      <c r="B3031">
        <v>3026</v>
      </c>
      <c r="C3031">
        <v>1</v>
      </c>
      <c r="D3031" t="s">
        <v>6054</v>
      </c>
      <c r="E3031" t="s">
        <v>6055</v>
      </c>
      <c r="F3031" t="s">
        <v>8510</v>
      </c>
      <c r="G3031" s="2">
        <v>71958.956744580471</v>
      </c>
      <c r="H3031" s="2">
        <v>92266.114084116009</v>
      </c>
      <c r="I3031" s="2">
        <v>88330.139945480929</v>
      </c>
      <c r="J3031" s="2">
        <v>101580.17874930601</v>
      </c>
      <c r="K3031" s="2">
        <v>95011.669064270929</v>
      </c>
      <c r="L3031" s="2">
        <v>95132.928214387139</v>
      </c>
      <c r="M3031" s="2">
        <f t="shared" si="47"/>
        <v>917574.01788797951</v>
      </c>
    </row>
    <row r="3032" spans="1:13" x14ac:dyDescent="0.2">
      <c r="A3032">
        <v>5091</v>
      </c>
      <c r="B3032">
        <v>3027</v>
      </c>
      <c r="C3032">
        <v>1</v>
      </c>
      <c r="D3032" t="s">
        <v>6056</v>
      </c>
      <c r="E3032" t="s">
        <v>6057</v>
      </c>
      <c r="F3032" t="s">
        <v>8510</v>
      </c>
      <c r="G3032" s="2">
        <v>46570.249528858105</v>
      </c>
      <c r="H3032" s="2">
        <v>71070.743816404123</v>
      </c>
      <c r="I3032" s="2">
        <v>61456.798945722432</v>
      </c>
      <c r="J3032" s="2">
        <v>77199.356057250596</v>
      </c>
      <c r="K3032" s="2">
        <v>59198.683687114426</v>
      </c>
      <c r="L3032" s="2">
        <v>57798.199050488438</v>
      </c>
      <c r="M3032" s="2">
        <f t="shared" si="47"/>
        <v>958157.95321814169</v>
      </c>
    </row>
    <row r="3033" spans="1:13" x14ac:dyDescent="0.2">
      <c r="A3033">
        <v>3710</v>
      </c>
      <c r="B3033">
        <v>3028</v>
      </c>
      <c r="C3033">
        <v>1</v>
      </c>
      <c r="D3033" t="s">
        <v>6058</v>
      </c>
      <c r="E3033" t="s">
        <v>6059</v>
      </c>
      <c r="F3033" t="s">
        <v>8510</v>
      </c>
      <c r="G3033" s="2">
        <v>59882.261919381424</v>
      </c>
      <c r="H3033" s="2">
        <v>106890.72315905005</v>
      </c>
      <c r="I3033" s="2">
        <v>96087.878058509479</v>
      </c>
      <c r="J3033" s="2">
        <v>112877.62368381066</v>
      </c>
      <c r="K3033" s="2">
        <v>100331.2991409267</v>
      </c>
      <c r="L3033" s="2">
        <v>108794.13617062534</v>
      </c>
      <c r="M3033" s="2">
        <f t="shared" si="47"/>
        <v>1081851.4591958388</v>
      </c>
    </row>
    <row r="3034" spans="1:13" x14ac:dyDescent="0.2">
      <c r="A3034">
        <v>3589</v>
      </c>
      <c r="B3034">
        <v>3029</v>
      </c>
      <c r="C3034">
        <v>1</v>
      </c>
      <c r="D3034" t="s">
        <v>6060</v>
      </c>
      <c r="E3034" t="s">
        <v>6061</v>
      </c>
      <c r="F3034" t="s">
        <v>8510</v>
      </c>
      <c r="G3034" s="2">
        <v>65604.494495358071</v>
      </c>
      <c r="H3034" s="2">
        <v>70866.101203177896</v>
      </c>
      <c r="I3034" s="2">
        <v>77377.913852905636</v>
      </c>
      <c r="J3034" s="2">
        <v>87152.051204095464</v>
      </c>
      <c r="K3034" s="2">
        <v>97334.139734737168</v>
      </c>
      <c r="L3034" s="2">
        <v>98652.836573260793</v>
      </c>
      <c r="M3034" s="2">
        <f t="shared" si="47"/>
        <v>1011464.3885443053</v>
      </c>
    </row>
    <row r="3035" spans="1:13" x14ac:dyDescent="0.2">
      <c r="A3035">
        <v>1768</v>
      </c>
      <c r="B3035">
        <v>3030</v>
      </c>
      <c r="C3035">
        <v>1</v>
      </c>
      <c r="D3035" t="s">
        <v>6062</v>
      </c>
      <c r="E3035" t="s">
        <v>6063</v>
      </c>
      <c r="F3035" t="s">
        <v>8510</v>
      </c>
      <c r="G3035" s="2">
        <v>90507.152911156809</v>
      </c>
      <c r="H3035" s="2">
        <v>89596.216231228711</v>
      </c>
      <c r="I3035" s="2">
        <v>88436.94074955424</v>
      </c>
      <c r="J3035" s="2">
        <v>87546.25910934787</v>
      </c>
      <c r="K3035" s="2">
        <v>80668.920010518996</v>
      </c>
      <c r="L3035" s="2">
        <v>77721.362468963809</v>
      </c>
      <c r="M3035" s="2">
        <f t="shared" si="47"/>
        <v>979601.32681141433</v>
      </c>
    </row>
    <row r="3036" spans="1:13" x14ac:dyDescent="0.2">
      <c r="A3036">
        <v>2778</v>
      </c>
      <c r="B3036">
        <v>3031</v>
      </c>
      <c r="C3036">
        <v>1</v>
      </c>
      <c r="D3036" t="s">
        <v>6064</v>
      </c>
      <c r="E3036" t="s">
        <v>6065</v>
      </c>
      <c r="F3036" t="s">
        <v>8510</v>
      </c>
      <c r="G3036" s="2">
        <v>58167.077112280494</v>
      </c>
      <c r="H3036" s="2">
        <v>75041.002040539592</v>
      </c>
      <c r="I3036" s="2">
        <v>77097.833778836226</v>
      </c>
      <c r="J3036" s="2">
        <v>86194.429148808718</v>
      </c>
      <c r="K3036" s="2">
        <v>88425.227301893741</v>
      </c>
      <c r="L3036" s="2">
        <v>80198.90594828513</v>
      </c>
      <c r="M3036" s="2">
        <f t="shared" si="47"/>
        <v>1082579.3430774077</v>
      </c>
    </row>
    <row r="3037" spans="1:13" x14ac:dyDescent="0.2">
      <c r="A3037">
        <v>4807</v>
      </c>
      <c r="B3037">
        <v>3032</v>
      </c>
      <c r="C3037">
        <v>1</v>
      </c>
      <c r="D3037" t="s">
        <v>6066</v>
      </c>
      <c r="E3037" t="s">
        <v>6067</v>
      </c>
      <c r="F3037" t="s">
        <v>8510</v>
      </c>
      <c r="G3037" s="2">
        <v>67766.369893427967</v>
      </c>
      <c r="H3037" s="2">
        <v>83323.771340808264</v>
      </c>
      <c r="I3037" s="2">
        <v>95045.994207622833</v>
      </c>
      <c r="J3037" s="2">
        <v>115765.62942268907</v>
      </c>
      <c r="K3037" s="2">
        <v>130962.15428702568</v>
      </c>
      <c r="L3037" s="2">
        <v>124590.94859519</v>
      </c>
      <c r="M3037" s="2">
        <f t="shared" si="47"/>
        <v>1149325.3251896009</v>
      </c>
    </row>
    <row r="3038" spans="1:13" x14ac:dyDescent="0.2">
      <c r="A3038">
        <v>5208</v>
      </c>
      <c r="B3038">
        <v>3033</v>
      </c>
      <c r="C3038">
        <v>1</v>
      </c>
      <c r="D3038" t="s">
        <v>6068</v>
      </c>
      <c r="E3038" t="s">
        <v>6069</v>
      </c>
      <c r="F3038" t="s">
        <v>8510</v>
      </c>
      <c r="G3038" s="2">
        <v>100503.6661261266</v>
      </c>
      <c r="H3038" s="2">
        <v>86124.126146571536</v>
      </c>
      <c r="I3038" s="2">
        <v>79708.273584769326</v>
      </c>
      <c r="J3038" s="2">
        <v>69443.192180545098</v>
      </c>
      <c r="K3038" s="2">
        <v>94572.664562541715</v>
      </c>
      <c r="L3038" s="2">
        <v>101518.53484228269</v>
      </c>
      <c r="M3038" s="2">
        <f t="shared" si="47"/>
        <v>957152.97562107735</v>
      </c>
    </row>
    <row r="3039" spans="1:13" x14ac:dyDescent="0.2">
      <c r="A3039">
        <v>5560</v>
      </c>
      <c r="B3039">
        <v>3034</v>
      </c>
      <c r="C3039">
        <v>1</v>
      </c>
      <c r="D3039" t="s">
        <v>6070</v>
      </c>
      <c r="E3039" t="s">
        <v>6071</v>
      </c>
      <c r="F3039" t="s">
        <v>8510</v>
      </c>
      <c r="G3039" s="2">
        <v>51255.63113366707</v>
      </c>
      <c r="H3039" s="2">
        <v>94183.435238552061</v>
      </c>
      <c r="I3039" s="2">
        <v>65402.269172741733</v>
      </c>
      <c r="J3039" s="2">
        <v>82065.346576469412</v>
      </c>
      <c r="K3039" s="2">
        <v>67820.433639869865</v>
      </c>
      <c r="L3039" s="2">
        <v>64555.402416940306</v>
      </c>
      <c r="M3039" s="2">
        <f t="shared" si="47"/>
        <v>940430.39550913207</v>
      </c>
    </row>
    <row r="3040" spans="1:13" x14ac:dyDescent="0.2">
      <c r="A3040">
        <v>1606</v>
      </c>
      <c r="B3040">
        <v>3035</v>
      </c>
      <c r="C3040">
        <v>1</v>
      </c>
      <c r="D3040" t="s">
        <v>6072</v>
      </c>
      <c r="E3040" t="s">
        <v>6073</v>
      </c>
      <c r="F3040" t="s">
        <v>8510</v>
      </c>
      <c r="G3040" s="2">
        <v>154312.42509901433</v>
      </c>
      <c r="H3040" s="2">
        <v>90735.451972183073</v>
      </c>
      <c r="I3040" s="2">
        <v>84520.917269110607</v>
      </c>
      <c r="J3040" s="2">
        <v>56496.333469493373</v>
      </c>
      <c r="K3040" s="2">
        <v>63923.729842210909</v>
      </c>
      <c r="L3040" s="2">
        <v>65159.019678879362</v>
      </c>
      <c r="M3040" s="2">
        <f t="shared" si="47"/>
        <v>969336.38560108165</v>
      </c>
    </row>
    <row r="3041" spans="1:13" x14ac:dyDescent="0.2">
      <c r="A3041">
        <v>2036</v>
      </c>
      <c r="B3041">
        <v>3036</v>
      </c>
      <c r="C3041">
        <v>1</v>
      </c>
      <c r="D3041" t="s">
        <v>6074</v>
      </c>
      <c r="E3041" t="s">
        <v>6075</v>
      </c>
      <c r="F3041" t="s">
        <v>8510</v>
      </c>
      <c r="G3041" s="2">
        <v>72496.331322850907</v>
      </c>
      <c r="H3041" s="2">
        <v>76197.143312821834</v>
      </c>
      <c r="I3041" s="2">
        <v>68886.494220561741</v>
      </c>
      <c r="J3041" s="2">
        <v>78755.353970394863</v>
      </c>
      <c r="K3041" s="2">
        <v>86174.70170268834</v>
      </c>
      <c r="L3041" s="2">
        <v>71678.483740872296</v>
      </c>
      <c r="M3041" s="2">
        <f t="shared" si="47"/>
        <v>1029206.0501466938</v>
      </c>
    </row>
    <row r="3042" spans="1:13" x14ac:dyDescent="0.2">
      <c r="A3042">
        <v>2629</v>
      </c>
      <c r="B3042">
        <v>3037</v>
      </c>
      <c r="C3042">
        <v>1</v>
      </c>
      <c r="D3042" t="s">
        <v>6076</v>
      </c>
      <c r="E3042" t="s">
        <v>6077</v>
      </c>
      <c r="F3042" t="s">
        <v>8510</v>
      </c>
      <c r="G3042" s="2">
        <v>124893.31346578001</v>
      </c>
      <c r="H3042" s="2">
        <v>117776.76526220002</v>
      </c>
      <c r="I3042" s="2">
        <v>100691.44801845642</v>
      </c>
      <c r="J3042" s="2">
        <v>85262.823341786934</v>
      </c>
      <c r="K3042" s="2">
        <v>72624.362636265912</v>
      </c>
      <c r="L3042" s="2">
        <v>73768.829152014296</v>
      </c>
      <c r="M3042" s="2">
        <f t="shared" si="47"/>
        <v>946827.895610912</v>
      </c>
    </row>
    <row r="3043" spans="1:13" x14ac:dyDescent="0.2">
      <c r="A3043">
        <v>4857</v>
      </c>
      <c r="B3043">
        <v>3038</v>
      </c>
      <c r="C3043">
        <v>1</v>
      </c>
      <c r="D3043" t="s">
        <v>6078</v>
      </c>
      <c r="E3043" t="s">
        <v>6079</v>
      </c>
      <c r="F3043" t="s">
        <v>8510</v>
      </c>
      <c r="G3043" s="2">
        <v>47034.485494407643</v>
      </c>
      <c r="H3043" s="2">
        <v>49266.210649457527</v>
      </c>
      <c r="I3043" s="2">
        <v>66865.09563653286</v>
      </c>
      <c r="J3043" s="2">
        <v>65343.631172786001</v>
      </c>
      <c r="K3043" s="2">
        <v>68075.5112265028</v>
      </c>
      <c r="L3043" s="2">
        <v>75225.419554721564</v>
      </c>
      <c r="M3043" s="2">
        <f t="shared" si="47"/>
        <v>901908.14255576674</v>
      </c>
    </row>
    <row r="3044" spans="1:13" x14ac:dyDescent="0.2">
      <c r="A3044">
        <v>4306</v>
      </c>
      <c r="B3044">
        <v>3039</v>
      </c>
      <c r="C3044">
        <v>1</v>
      </c>
      <c r="D3044" t="s">
        <v>6080</v>
      </c>
      <c r="E3044" t="s">
        <v>6081</v>
      </c>
      <c r="F3044" t="s">
        <v>8510</v>
      </c>
      <c r="G3044" s="2">
        <v>58733.352890776703</v>
      </c>
      <c r="H3044" s="2">
        <v>74027.216446370061</v>
      </c>
      <c r="I3044" s="2">
        <v>78617.077551167036</v>
      </c>
      <c r="J3044" s="2">
        <v>103373.88103200903</v>
      </c>
      <c r="K3044" s="2">
        <v>111247.5942675135</v>
      </c>
      <c r="L3044" s="2">
        <v>104098.66663352198</v>
      </c>
      <c r="M3044" s="2">
        <f t="shared" si="47"/>
        <v>1135223.2601739862</v>
      </c>
    </row>
    <row r="3045" spans="1:13" x14ac:dyDescent="0.2">
      <c r="A3045">
        <v>5566</v>
      </c>
      <c r="B3045">
        <v>3040</v>
      </c>
      <c r="C3045">
        <v>1</v>
      </c>
      <c r="D3045" t="s">
        <v>6082</v>
      </c>
      <c r="E3045" t="s">
        <v>6083</v>
      </c>
      <c r="F3045" t="s">
        <v>8510</v>
      </c>
      <c r="G3045" s="2">
        <v>38690.360152673231</v>
      </c>
      <c r="H3045" s="2">
        <v>69401.335569992734</v>
      </c>
      <c r="I3045" s="2">
        <v>86344.332208050429</v>
      </c>
      <c r="J3045" s="2">
        <v>112314.46963120867</v>
      </c>
      <c r="K3045" s="2">
        <v>136617.66911737935</v>
      </c>
      <c r="L3045" s="2">
        <v>161757.30467332332</v>
      </c>
      <c r="M3045" s="2">
        <f t="shared" si="47"/>
        <v>1013548.643066118</v>
      </c>
    </row>
    <row r="3046" spans="1:13" x14ac:dyDescent="0.2">
      <c r="A3046">
        <v>1268</v>
      </c>
      <c r="B3046">
        <v>3041</v>
      </c>
      <c r="C3046">
        <v>1</v>
      </c>
      <c r="D3046" t="s">
        <v>6084</v>
      </c>
      <c r="E3046" t="s">
        <v>6085</v>
      </c>
      <c r="F3046" t="s">
        <v>8510</v>
      </c>
      <c r="G3046" s="2">
        <v>38366.389251387409</v>
      </c>
      <c r="H3046" s="2">
        <v>70041.186835962391</v>
      </c>
      <c r="I3046" s="2">
        <v>85400.481916984136</v>
      </c>
      <c r="J3046" s="2">
        <v>91919.927493207622</v>
      </c>
      <c r="K3046" s="2">
        <v>61270.500878299827</v>
      </c>
      <c r="L3046" s="2">
        <v>61424.685337648902</v>
      </c>
      <c r="M3046" s="2">
        <f t="shared" si="47"/>
        <v>977265.17874877504</v>
      </c>
    </row>
    <row r="3047" spans="1:13" x14ac:dyDescent="0.2">
      <c r="A3047">
        <v>547</v>
      </c>
      <c r="B3047">
        <v>3042</v>
      </c>
      <c r="C3047">
        <v>1</v>
      </c>
      <c r="D3047" t="s">
        <v>6086</v>
      </c>
      <c r="E3047" t="s">
        <v>6087</v>
      </c>
      <c r="F3047" t="s">
        <v>8510</v>
      </c>
      <c r="G3047" s="2">
        <v>94144.235548414232</v>
      </c>
      <c r="H3047" s="2">
        <v>93270.448254843839</v>
      </c>
      <c r="I3047" s="2">
        <v>94948.512777226933</v>
      </c>
      <c r="J3047" s="2">
        <v>107513.60247590847</v>
      </c>
      <c r="K3047" s="2">
        <v>96682.144747410828</v>
      </c>
      <c r="L3047" s="2">
        <v>82283.063231480468</v>
      </c>
      <c r="M3047" s="2">
        <f t="shared" si="47"/>
        <v>865765.9628502971</v>
      </c>
    </row>
    <row r="3048" spans="1:13" x14ac:dyDescent="0.2">
      <c r="A3048">
        <v>5487</v>
      </c>
      <c r="B3048">
        <v>3043</v>
      </c>
      <c r="C3048">
        <v>1</v>
      </c>
      <c r="D3048" t="s">
        <v>6088</v>
      </c>
      <c r="E3048" t="s">
        <v>6089</v>
      </c>
      <c r="F3048" t="s">
        <v>8510</v>
      </c>
      <c r="G3048" s="2">
        <v>33044.918371452804</v>
      </c>
      <c r="H3048" s="2">
        <v>49568.148642541863</v>
      </c>
      <c r="I3048" s="2">
        <v>53258.15383048536</v>
      </c>
      <c r="J3048" s="2">
        <v>55964.795430396603</v>
      </c>
      <c r="K3048" s="2">
        <v>60333.709792649977</v>
      </c>
      <c r="L3048" s="2">
        <v>44754.229747485835</v>
      </c>
      <c r="M3048" s="2">
        <f t="shared" si="47"/>
        <v>874728.95108607772</v>
      </c>
    </row>
    <row r="3049" spans="1:13" x14ac:dyDescent="0.2">
      <c r="A3049">
        <v>3181</v>
      </c>
      <c r="B3049">
        <v>3044</v>
      </c>
      <c r="C3049">
        <v>1</v>
      </c>
      <c r="D3049" t="s">
        <v>6090</v>
      </c>
      <c r="E3049" t="s">
        <v>6091</v>
      </c>
      <c r="F3049" t="s">
        <v>8510</v>
      </c>
      <c r="G3049" s="2">
        <v>48576.693617034201</v>
      </c>
      <c r="H3049" s="2">
        <v>78410.887976751008</v>
      </c>
      <c r="I3049" s="2">
        <v>101938.87448730013</v>
      </c>
      <c r="J3049" s="2">
        <v>140044.28278093267</v>
      </c>
      <c r="K3049" s="2">
        <v>114056.11766828042</v>
      </c>
      <c r="L3049" s="2">
        <v>94778.13874076691</v>
      </c>
      <c r="M3049" s="2">
        <f t="shared" si="47"/>
        <v>1026493.6549681672</v>
      </c>
    </row>
    <row r="3050" spans="1:13" x14ac:dyDescent="0.2">
      <c r="A3050">
        <v>2337</v>
      </c>
      <c r="B3050">
        <v>3045</v>
      </c>
      <c r="C3050">
        <v>1</v>
      </c>
      <c r="D3050" t="s">
        <v>6092</v>
      </c>
      <c r="E3050" t="s">
        <v>6093</v>
      </c>
      <c r="F3050" t="s">
        <v>8510</v>
      </c>
      <c r="G3050" s="2">
        <v>73784.577633043868</v>
      </c>
      <c r="H3050" s="2">
        <v>76034.376368640238</v>
      </c>
      <c r="I3050" s="2">
        <v>75109.96353973572</v>
      </c>
      <c r="J3050" s="2">
        <v>68352.514781828868</v>
      </c>
      <c r="K3050" s="2">
        <v>78991.268700078319</v>
      </c>
      <c r="L3050" s="2">
        <v>76415.958673774905</v>
      </c>
      <c r="M3050" s="2">
        <f t="shared" si="47"/>
        <v>705011.98861312913</v>
      </c>
    </row>
    <row r="3051" spans="1:13" x14ac:dyDescent="0.2">
      <c r="A3051">
        <v>5698</v>
      </c>
      <c r="B3051">
        <v>3046</v>
      </c>
      <c r="C3051">
        <v>1</v>
      </c>
      <c r="D3051" t="s">
        <v>6094</v>
      </c>
      <c r="E3051" t="s">
        <v>6095</v>
      </c>
      <c r="F3051" t="s">
        <v>8510</v>
      </c>
      <c r="G3051" s="2">
        <v>20357.463904638014</v>
      </c>
      <c r="H3051" s="2">
        <v>61692.691845009431</v>
      </c>
      <c r="I3051" s="2">
        <v>36723.399425221804</v>
      </c>
      <c r="J3051" s="2">
        <v>64126.724841811832</v>
      </c>
      <c r="K3051" s="2">
        <v>41466.069753108437</v>
      </c>
      <c r="L3051" s="2">
        <v>31956.979146237671</v>
      </c>
      <c r="M3051" s="2">
        <f t="shared" si="47"/>
        <v>659226.00820418657</v>
      </c>
    </row>
    <row r="3052" spans="1:13" x14ac:dyDescent="0.2">
      <c r="A3052">
        <v>3796</v>
      </c>
      <c r="B3052">
        <v>3047</v>
      </c>
      <c r="C3052">
        <v>1</v>
      </c>
      <c r="D3052" t="s">
        <v>6096</v>
      </c>
      <c r="E3052" t="s">
        <v>6097</v>
      </c>
      <c r="F3052" t="s">
        <v>8510</v>
      </c>
      <c r="G3052" s="2">
        <v>71177.86443705167</v>
      </c>
      <c r="H3052" s="2">
        <v>66773.744985867466</v>
      </c>
      <c r="I3052" s="2">
        <v>68927.977936858137</v>
      </c>
      <c r="J3052" s="2">
        <v>67202.231905949535</v>
      </c>
      <c r="K3052" s="2">
        <v>66818.453666154921</v>
      </c>
      <c r="L3052" s="2">
        <v>62002.406356277766</v>
      </c>
      <c r="M3052" s="2">
        <f t="shared" si="47"/>
        <v>838596.13968225406</v>
      </c>
    </row>
    <row r="3053" spans="1:13" x14ac:dyDescent="0.2">
      <c r="A3053">
        <v>4870</v>
      </c>
      <c r="B3053">
        <v>3048</v>
      </c>
      <c r="C3053">
        <v>1</v>
      </c>
      <c r="D3053" t="s">
        <v>6098</v>
      </c>
      <c r="E3053" t="s">
        <v>6099</v>
      </c>
      <c r="F3053" t="s">
        <v>8510</v>
      </c>
      <c r="G3053" s="2">
        <v>58044.152970378433</v>
      </c>
      <c r="H3053" s="2">
        <v>58058.762695023768</v>
      </c>
      <c r="I3053" s="2">
        <v>65945.874953417093</v>
      </c>
      <c r="J3053" s="2">
        <v>65925.691420981544</v>
      </c>
      <c r="K3053" s="2">
        <v>85265.643145452894</v>
      </c>
      <c r="L3053" s="2">
        <v>102453.33520884062</v>
      </c>
      <c r="M3053" s="2">
        <f t="shared" si="47"/>
        <v>825712.42705160216</v>
      </c>
    </row>
    <row r="3054" spans="1:13" x14ac:dyDescent="0.2">
      <c r="A3054">
        <v>4364</v>
      </c>
      <c r="B3054">
        <v>3049</v>
      </c>
      <c r="C3054">
        <v>1</v>
      </c>
      <c r="D3054" t="s">
        <v>6100</v>
      </c>
      <c r="E3054" t="s">
        <v>6101</v>
      </c>
      <c r="F3054" t="s">
        <v>8510</v>
      </c>
      <c r="G3054" s="2">
        <v>79310.302416468068</v>
      </c>
      <c r="H3054" s="2">
        <v>79428.828546219898</v>
      </c>
      <c r="I3054" s="2">
        <v>68431.339032694072</v>
      </c>
      <c r="J3054" s="2">
        <v>65993.51554309357</v>
      </c>
      <c r="K3054" s="2">
        <v>51594.968754615831</v>
      </c>
      <c r="L3054" s="2">
        <v>45260.012364416332</v>
      </c>
      <c r="M3054" s="2">
        <f t="shared" si="47"/>
        <v>792649.49514044425</v>
      </c>
    </row>
    <row r="3055" spans="1:13" x14ac:dyDescent="0.2">
      <c r="A3055">
        <v>5122</v>
      </c>
      <c r="B3055">
        <v>3050</v>
      </c>
      <c r="C3055">
        <v>1</v>
      </c>
      <c r="D3055" t="s">
        <v>6102</v>
      </c>
      <c r="E3055" t="s">
        <v>6103</v>
      </c>
      <c r="F3055" t="s">
        <v>8510</v>
      </c>
      <c r="G3055" s="2">
        <v>88665.068763848205</v>
      </c>
      <c r="H3055" s="2">
        <v>73169.131302524096</v>
      </c>
      <c r="I3055" s="2">
        <v>69566.634466952892</v>
      </c>
      <c r="J3055" s="2">
        <v>59454.716731491695</v>
      </c>
      <c r="K3055" s="2">
        <v>57276.955799291703</v>
      </c>
      <c r="L3055" s="2">
        <v>54498.021418827964</v>
      </c>
      <c r="M3055" s="2">
        <f t="shared" si="47"/>
        <v>679725.67418814078</v>
      </c>
    </row>
    <row r="3056" spans="1:13" x14ac:dyDescent="0.2">
      <c r="A3056">
        <v>5799</v>
      </c>
      <c r="B3056">
        <v>3051</v>
      </c>
      <c r="C3056">
        <v>1</v>
      </c>
      <c r="D3056" t="s">
        <v>6104</v>
      </c>
      <c r="E3056" t="s">
        <v>6105</v>
      </c>
      <c r="F3056" t="s">
        <v>8510</v>
      </c>
      <c r="G3056" s="2">
        <v>73090.613377018264</v>
      </c>
      <c r="H3056" s="2">
        <v>63802.87529074886</v>
      </c>
      <c r="I3056" s="2">
        <v>52380.215368451834</v>
      </c>
      <c r="J3056" s="2">
        <v>29731.065275497433</v>
      </c>
      <c r="K3056" s="2">
        <v>31640.209092253266</v>
      </c>
      <c r="L3056" s="2">
        <v>26450.167301234676</v>
      </c>
      <c r="M3056" s="2">
        <f t="shared" si="47"/>
        <v>636850.42140917317</v>
      </c>
    </row>
    <row r="3057" spans="1:13" x14ac:dyDescent="0.2">
      <c r="A3057">
        <v>3483</v>
      </c>
      <c r="B3057">
        <v>3052</v>
      </c>
      <c r="C3057">
        <v>1</v>
      </c>
      <c r="D3057" t="s">
        <v>6106</v>
      </c>
      <c r="E3057" t="s">
        <v>6107</v>
      </c>
      <c r="F3057" t="s">
        <v>8510</v>
      </c>
      <c r="G3057" s="2">
        <v>61566.910851632165</v>
      </c>
      <c r="H3057" s="2">
        <v>42906.664345598438</v>
      </c>
      <c r="I3057" s="2">
        <v>47092.051321205501</v>
      </c>
      <c r="J3057" s="2">
        <v>44372.630265200474</v>
      </c>
      <c r="K3057" s="2">
        <v>66619.004096389966</v>
      </c>
      <c r="L3057" s="2">
        <v>97198.014823942329</v>
      </c>
      <c r="M3057" s="2">
        <f t="shared" si="47"/>
        <v>896182.82783482061</v>
      </c>
    </row>
    <row r="3058" spans="1:13" x14ac:dyDescent="0.2">
      <c r="A3058">
        <v>1178</v>
      </c>
      <c r="B3058">
        <v>3053</v>
      </c>
      <c r="C3058">
        <v>1</v>
      </c>
      <c r="D3058" t="s">
        <v>6108</v>
      </c>
      <c r="E3058" t="s">
        <v>6109</v>
      </c>
      <c r="F3058" t="s">
        <v>8510</v>
      </c>
      <c r="G3058" s="2">
        <v>85687.355787024906</v>
      </c>
      <c r="H3058" s="2">
        <v>76017.628535435142</v>
      </c>
      <c r="I3058" s="2">
        <v>73524.317785162901</v>
      </c>
      <c r="J3058" s="2">
        <v>88397.279479582721</v>
      </c>
      <c r="K3058" s="2">
        <v>100915.90039053111</v>
      </c>
      <c r="L3058" s="2">
        <v>111885.07015311508</v>
      </c>
      <c r="M3058" s="2">
        <f t="shared" si="47"/>
        <v>1009251.8398509325</v>
      </c>
    </row>
    <row r="3059" spans="1:13" x14ac:dyDescent="0.2">
      <c r="A3059">
        <v>5604</v>
      </c>
      <c r="B3059">
        <v>3054</v>
      </c>
      <c r="C3059">
        <v>1</v>
      </c>
      <c r="D3059" t="s">
        <v>6110</v>
      </c>
      <c r="E3059" t="s">
        <v>6111</v>
      </c>
      <c r="F3059" t="s">
        <v>8510</v>
      </c>
      <c r="G3059" s="2">
        <v>57228.762646801333</v>
      </c>
      <c r="H3059" s="2">
        <v>100141.36822725099</v>
      </c>
      <c r="I3059" s="2">
        <v>106829.20571103036</v>
      </c>
      <c r="J3059" s="2">
        <v>86739.905760694237</v>
      </c>
      <c r="K3059" s="2">
        <v>61860.041866198939</v>
      </c>
      <c r="L3059" s="2">
        <v>60025.003508104863</v>
      </c>
      <c r="M3059" s="2">
        <f t="shared" si="47"/>
        <v>892689.91603187693</v>
      </c>
    </row>
    <row r="3060" spans="1:13" x14ac:dyDescent="0.2">
      <c r="A3060">
        <v>1579</v>
      </c>
      <c r="B3060">
        <v>3055</v>
      </c>
      <c r="C3060">
        <v>1</v>
      </c>
      <c r="D3060" t="s">
        <v>6112</v>
      </c>
      <c r="E3060" t="s">
        <v>6113</v>
      </c>
      <c r="F3060" t="s">
        <v>8510</v>
      </c>
      <c r="G3060" s="2">
        <v>58933.807556592765</v>
      </c>
      <c r="H3060" s="2">
        <v>67857.379314557198</v>
      </c>
      <c r="I3060" s="2">
        <v>71225.83578246519</v>
      </c>
      <c r="J3060" s="2">
        <v>73185.298326986303</v>
      </c>
      <c r="K3060" s="2">
        <v>72005.047015564502</v>
      </c>
      <c r="L3060" s="2">
        <v>76658.260315630192</v>
      </c>
      <c r="M3060" s="2">
        <f t="shared" si="47"/>
        <v>632238.80199899361</v>
      </c>
    </row>
    <row r="3061" spans="1:13" x14ac:dyDescent="0.2">
      <c r="A3061">
        <v>5490</v>
      </c>
      <c r="B3061">
        <v>3056</v>
      </c>
      <c r="C3061">
        <v>1</v>
      </c>
      <c r="D3061" t="s">
        <v>6114</v>
      </c>
      <c r="E3061" t="s">
        <v>6115</v>
      </c>
      <c r="F3061" t="s">
        <v>8510</v>
      </c>
      <c r="G3061" s="2">
        <v>47087.402534936562</v>
      </c>
      <c r="H3061" s="2">
        <v>41779.875051538264</v>
      </c>
      <c r="I3061" s="2">
        <v>40879.69987207657</v>
      </c>
      <c r="J3061" s="2">
        <v>28682.632500092001</v>
      </c>
      <c r="K3061" s="2">
        <v>33185.246771989499</v>
      </c>
      <c r="L3061" s="2">
        <v>20758.316956564395</v>
      </c>
      <c r="M3061" s="2">
        <f t="shared" si="47"/>
        <v>558841.21893517266</v>
      </c>
    </row>
    <row r="3062" spans="1:13" x14ac:dyDescent="0.2">
      <c r="A3062">
        <v>3408</v>
      </c>
      <c r="B3062">
        <v>3057</v>
      </c>
      <c r="C3062">
        <v>1</v>
      </c>
      <c r="D3062" t="s">
        <v>6116</v>
      </c>
      <c r="E3062" t="s">
        <v>6117</v>
      </c>
      <c r="F3062" t="s">
        <v>8510</v>
      </c>
      <c r="G3062" s="2">
        <v>63309.601602107759</v>
      </c>
      <c r="H3062" s="2">
        <v>67382.625377448334</v>
      </c>
      <c r="I3062" s="2">
        <v>53729.898851073063</v>
      </c>
      <c r="J3062" s="2">
        <v>61202.103390767501</v>
      </c>
      <c r="K3062" s="2">
        <v>55120.391725499008</v>
      </c>
      <c r="L3062" s="2">
        <v>45723.424301079671</v>
      </c>
      <c r="M3062" s="2">
        <f t="shared" si="47"/>
        <v>639596.42053151387</v>
      </c>
    </row>
    <row r="3063" spans="1:13" x14ac:dyDescent="0.2">
      <c r="A3063">
        <v>1270</v>
      </c>
      <c r="B3063">
        <v>3058</v>
      </c>
      <c r="C3063">
        <v>1</v>
      </c>
      <c r="D3063" t="s">
        <v>6118</v>
      </c>
      <c r="E3063" t="s">
        <v>6119</v>
      </c>
      <c r="F3063" t="s">
        <v>8510</v>
      </c>
      <c r="G3063" s="2">
        <v>36818.544394622906</v>
      </c>
      <c r="H3063" s="2">
        <v>44655.565670621269</v>
      </c>
      <c r="I3063" s="2">
        <v>52802.922802561305</v>
      </c>
      <c r="J3063" s="2">
        <v>52937.265617491561</v>
      </c>
      <c r="K3063" s="2">
        <v>52976.000150448868</v>
      </c>
      <c r="L3063" s="2">
        <v>52938.07664779263</v>
      </c>
      <c r="M3063" s="2">
        <f t="shared" si="47"/>
        <v>694343.37276193383</v>
      </c>
    </row>
    <row r="3064" spans="1:13" x14ac:dyDescent="0.2">
      <c r="A3064">
        <v>1613</v>
      </c>
      <c r="B3064">
        <v>3059</v>
      </c>
      <c r="C3064">
        <v>1</v>
      </c>
      <c r="D3064" t="s">
        <v>6120</v>
      </c>
      <c r="E3064" t="s">
        <v>6121</v>
      </c>
      <c r="F3064" t="s">
        <v>8510</v>
      </c>
      <c r="G3064" s="2">
        <v>59245.458597367164</v>
      </c>
      <c r="H3064" s="2">
        <v>78703.357423880094</v>
      </c>
      <c r="I3064" s="2">
        <v>85350.369578722995</v>
      </c>
      <c r="J3064" s="2">
        <v>74613.156078639469</v>
      </c>
      <c r="K3064" s="2">
        <v>55189.56866211733</v>
      </c>
      <c r="L3064" s="2">
        <v>48113.08713766827</v>
      </c>
      <c r="M3064" s="2">
        <f t="shared" si="47"/>
        <v>660117.97745660297</v>
      </c>
    </row>
    <row r="3065" spans="1:13" x14ac:dyDescent="0.2">
      <c r="A3065">
        <v>1661</v>
      </c>
      <c r="B3065">
        <v>3060</v>
      </c>
      <c r="C3065">
        <v>1</v>
      </c>
      <c r="D3065" t="s">
        <v>6122</v>
      </c>
      <c r="E3065" t="s">
        <v>6123</v>
      </c>
      <c r="F3065" t="s">
        <v>8510</v>
      </c>
      <c r="G3065" s="2">
        <v>20763.811732408227</v>
      </c>
      <c r="H3065" s="2">
        <v>59698.143035704503</v>
      </c>
      <c r="I3065" s="2">
        <v>69007.253065213037</v>
      </c>
      <c r="J3065" s="2">
        <v>51172.090004748963</v>
      </c>
      <c r="K3065" s="2">
        <v>27022.763590435668</v>
      </c>
      <c r="L3065" s="2">
        <v>31238.918549697166</v>
      </c>
      <c r="M3065" s="2">
        <f t="shared" si="47"/>
        <v>620009.61998804566</v>
      </c>
    </row>
    <row r="3066" spans="1:13" x14ac:dyDescent="0.2">
      <c r="A3066">
        <v>3228</v>
      </c>
      <c r="B3066">
        <v>3061</v>
      </c>
      <c r="C3066">
        <v>1</v>
      </c>
      <c r="D3066" t="s">
        <v>6124</v>
      </c>
      <c r="E3066" t="s">
        <v>6125</v>
      </c>
      <c r="F3066" t="s">
        <v>8510</v>
      </c>
      <c r="G3066" s="2">
        <v>64845.554715813028</v>
      </c>
      <c r="H3066" s="2">
        <v>54298.833453767198</v>
      </c>
      <c r="I3066" s="2">
        <v>58276.161658900033</v>
      </c>
      <c r="J3066" s="2">
        <v>56343.670855164004</v>
      </c>
      <c r="K3066" s="2">
        <v>65991.765528938529</v>
      </c>
      <c r="L3066" s="2">
        <v>61350.653797255225</v>
      </c>
      <c r="M3066" s="2">
        <f t="shared" si="47"/>
        <v>746632.13956150599</v>
      </c>
    </row>
    <row r="3067" spans="1:13" x14ac:dyDescent="0.2">
      <c r="A3067">
        <v>3807</v>
      </c>
      <c r="B3067">
        <v>3062</v>
      </c>
      <c r="C3067">
        <v>1</v>
      </c>
      <c r="D3067" t="s">
        <v>6126</v>
      </c>
      <c r="E3067" t="s">
        <v>6127</v>
      </c>
      <c r="F3067" t="s">
        <v>8510</v>
      </c>
      <c r="G3067" s="2">
        <v>44132.638756530127</v>
      </c>
      <c r="H3067" s="2">
        <v>53164.506070318304</v>
      </c>
      <c r="I3067" s="2">
        <v>62588.588328379934</v>
      </c>
      <c r="J3067" s="2">
        <v>65878.0810470836</v>
      </c>
      <c r="K3067" s="2">
        <v>73966.4824604733</v>
      </c>
      <c r="L3067" s="2">
        <v>85795.202888882734</v>
      </c>
      <c r="M3067" s="2">
        <f t="shared" si="47"/>
        <v>764046.72731627803</v>
      </c>
    </row>
    <row r="3068" spans="1:13" x14ac:dyDescent="0.2">
      <c r="A3068">
        <v>402</v>
      </c>
      <c r="B3068">
        <v>3063</v>
      </c>
      <c r="C3068">
        <v>1</v>
      </c>
      <c r="D3068" t="s">
        <v>6128</v>
      </c>
      <c r="E3068" t="s">
        <v>6129</v>
      </c>
      <c r="F3068" t="s">
        <v>8510</v>
      </c>
      <c r="G3068" s="2">
        <v>60396.855110878394</v>
      </c>
      <c r="H3068" s="2">
        <v>58292.583198151864</v>
      </c>
      <c r="I3068" s="2">
        <v>73969.353744768319</v>
      </c>
      <c r="J3068" s="2">
        <v>55665.092061490461</v>
      </c>
      <c r="K3068" s="2">
        <v>69810.207246998441</v>
      </c>
      <c r="L3068" s="2">
        <v>60387.136402322532</v>
      </c>
      <c r="M3068" s="2">
        <f t="shared" si="47"/>
        <v>959267.38560370822</v>
      </c>
    </row>
    <row r="3069" spans="1:13" x14ac:dyDescent="0.2">
      <c r="A3069">
        <v>2212</v>
      </c>
      <c r="B3069">
        <v>3064</v>
      </c>
      <c r="C3069">
        <v>1</v>
      </c>
      <c r="D3069" t="s">
        <v>6130</v>
      </c>
      <c r="E3069" t="s">
        <v>6131</v>
      </c>
      <c r="F3069" t="s">
        <v>8510</v>
      </c>
      <c r="G3069" s="2">
        <v>60561.862486684338</v>
      </c>
      <c r="H3069" s="2">
        <v>83328.342522571227</v>
      </c>
      <c r="I3069" s="2">
        <v>105029.18334856296</v>
      </c>
      <c r="J3069" s="2">
        <v>110900.32113091733</v>
      </c>
      <c r="K3069" s="2">
        <v>111212.03542388882</v>
      </c>
      <c r="L3069" s="2">
        <v>109714.41292647364</v>
      </c>
      <c r="M3069" s="2">
        <f t="shared" si="47"/>
        <v>958885.05324669054</v>
      </c>
    </row>
    <row r="3070" spans="1:13" x14ac:dyDescent="0.2">
      <c r="A3070">
        <v>1541</v>
      </c>
      <c r="B3070">
        <v>3065</v>
      </c>
      <c r="C3070">
        <v>1</v>
      </c>
      <c r="D3070" t="s">
        <v>6132</v>
      </c>
      <c r="E3070" t="s">
        <v>6133</v>
      </c>
      <c r="F3070" t="s">
        <v>8510</v>
      </c>
      <c r="G3070" s="2">
        <v>42708.927095018065</v>
      </c>
      <c r="H3070" s="2">
        <v>52164.847673347635</v>
      </c>
      <c r="I3070" s="2">
        <v>56127.800433123572</v>
      </c>
      <c r="J3070" s="2">
        <v>57725.720776185473</v>
      </c>
      <c r="K3070" s="2">
        <v>81094.261985965568</v>
      </c>
      <c r="L3070" s="2">
        <v>88317.337443951736</v>
      </c>
      <c r="M3070" s="2">
        <f t="shared" si="47"/>
        <v>884460.10165047145</v>
      </c>
    </row>
    <row r="3071" spans="1:13" x14ac:dyDescent="0.2">
      <c r="A3071">
        <v>5500</v>
      </c>
      <c r="B3071">
        <v>3066</v>
      </c>
      <c r="C3071">
        <v>1</v>
      </c>
      <c r="D3071" t="s">
        <v>6134</v>
      </c>
      <c r="E3071" t="s">
        <v>6135</v>
      </c>
      <c r="F3071" t="s">
        <v>8510</v>
      </c>
      <c r="G3071" s="2">
        <v>62361.686360586173</v>
      </c>
      <c r="H3071" s="2">
        <v>74386.24976942694</v>
      </c>
      <c r="I3071" s="2">
        <v>80233.908376574269</v>
      </c>
      <c r="J3071" s="2">
        <v>89571.579587182307</v>
      </c>
      <c r="K3071" s="2">
        <v>91108.126372540471</v>
      </c>
      <c r="L3071" s="2">
        <v>108659.65577656927</v>
      </c>
      <c r="M3071" s="2">
        <f t="shared" si="47"/>
        <v>753800.51640257833</v>
      </c>
    </row>
    <row r="3072" spans="1:13" x14ac:dyDescent="0.2">
      <c r="A3072">
        <v>5370</v>
      </c>
      <c r="B3072">
        <v>3067</v>
      </c>
      <c r="C3072">
        <v>1</v>
      </c>
      <c r="D3072" t="s">
        <v>6136</v>
      </c>
      <c r="E3072" t="s">
        <v>6137</v>
      </c>
      <c r="F3072" t="s">
        <v>8510</v>
      </c>
      <c r="G3072" s="2">
        <v>22479.842904642897</v>
      </c>
      <c r="H3072" s="2">
        <v>24649.6685520582</v>
      </c>
      <c r="I3072" s="2">
        <v>32640.553126498929</v>
      </c>
      <c r="J3072" s="2">
        <v>57100.895258608798</v>
      </c>
      <c r="K3072" s="2">
        <v>52651.8787275984</v>
      </c>
      <c r="L3072" s="2">
        <v>57956.471590291862</v>
      </c>
      <c r="M3072" s="2">
        <f t="shared" si="47"/>
        <v>628805.03132853692</v>
      </c>
    </row>
    <row r="3073" spans="1:13" x14ac:dyDescent="0.2">
      <c r="A3073">
        <v>3721</v>
      </c>
      <c r="B3073">
        <v>3068</v>
      </c>
      <c r="C3073">
        <v>1</v>
      </c>
      <c r="D3073" t="s">
        <v>6138</v>
      </c>
      <c r="E3073" t="s">
        <v>6139</v>
      </c>
      <c r="F3073" t="s">
        <v>8510</v>
      </c>
      <c r="G3073" s="2">
        <v>57154.89653027444</v>
      </c>
      <c r="H3073" s="2">
        <v>77690.282911380564</v>
      </c>
      <c r="I3073" s="2">
        <v>62048.246404112993</v>
      </c>
      <c r="J3073" s="2">
        <v>67403.065436722492</v>
      </c>
      <c r="K3073" s="2">
        <v>56163.780579997103</v>
      </c>
      <c r="L3073" s="2">
        <v>60865.44930635023</v>
      </c>
      <c r="M3073" s="2">
        <f t="shared" si="47"/>
        <v>893315.34030143544</v>
      </c>
    </row>
    <row r="3074" spans="1:13" x14ac:dyDescent="0.2">
      <c r="A3074">
        <v>660</v>
      </c>
      <c r="B3074">
        <v>3069</v>
      </c>
      <c r="C3074">
        <v>1</v>
      </c>
      <c r="D3074" t="s">
        <v>6140</v>
      </c>
      <c r="E3074" t="s">
        <v>6141</v>
      </c>
      <c r="F3074" t="s">
        <v>8510</v>
      </c>
      <c r="G3074" s="2">
        <v>94704.466373575779</v>
      </c>
      <c r="H3074" s="2">
        <v>95066.131246594887</v>
      </c>
      <c r="I3074" s="2">
        <v>72946.765748187259</v>
      </c>
      <c r="J3074" s="2">
        <v>80783.329232576172</v>
      </c>
      <c r="K3074" s="2">
        <v>87571.180854277409</v>
      </c>
      <c r="L3074" s="2">
        <v>80917.745677386105</v>
      </c>
      <c r="M3074" s="2">
        <f t="shared" si="47"/>
        <v>1017101.8247122806</v>
      </c>
    </row>
    <row r="3075" spans="1:13" x14ac:dyDescent="0.2">
      <c r="A3075">
        <v>2909</v>
      </c>
      <c r="B3075">
        <v>3070</v>
      </c>
      <c r="C3075">
        <v>1</v>
      </c>
      <c r="D3075" t="s">
        <v>6142</v>
      </c>
      <c r="E3075" t="s">
        <v>6143</v>
      </c>
      <c r="F3075" t="s">
        <v>8510</v>
      </c>
      <c r="G3075" s="2">
        <v>80452.848422215931</v>
      </c>
      <c r="H3075" s="2">
        <v>96482.087501293703</v>
      </c>
      <c r="I3075" s="2">
        <v>87000.017969641034</v>
      </c>
      <c r="J3075" s="2">
        <v>97042.968399114965</v>
      </c>
      <c r="K3075" s="2">
        <v>74179.70898118669</v>
      </c>
      <c r="L3075" s="2">
        <v>69954.574306230628</v>
      </c>
      <c r="M3075" s="2">
        <f t="shared" si="47"/>
        <v>850705.45399858081</v>
      </c>
    </row>
    <row r="3076" spans="1:13" x14ac:dyDescent="0.2">
      <c r="A3076">
        <v>2844</v>
      </c>
      <c r="B3076">
        <v>3071</v>
      </c>
      <c r="C3076">
        <v>1</v>
      </c>
      <c r="D3076" t="s">
        <v>6144</v>
      </c>
      <c r="E3076" t="s">
        <v>6145</v>
      </c>
      <c r="F3076" t="s">
        <v>8510</v>
      </c>
      <c r="G3076" s="2">
        <v>90477.380671532301</v>
      </c>
      <c r="H3076" s="2">
        <v>76851.184717724231</v>
      </c>
      <c r="I3076" s="2">
        <v>55809.564805279893</v>
      </c>
      <c r="J3076" s="2">
        <v>45365.006667408896</v>
      </c>
      <c r="K3076" s="2">
        <v>44126.380918449468</v>
      </c>
      <c r="L3076" s="2">
        <v>32963.730638503133</v>
      </c>
      <c r="M3076" s="2">
        <f t="shared" si="47"/>
        <v>851104.16609023302</v>
      </c>
    </row>
    <row r="3077" spans="1:13" x14ac:dyDescent="0.2">
      <c r="A3077">
        <v>816</v>
      </c>
      <c r="B3077">
        <v>3072</v>
      </c>
      <c r="C3077">
        <v>1</v>
      </c>
      <c r="D3077" t="s">
        <v>6146</v>
      </c>
      <c r="E3077" t="s">
        <v>6147</v>
      </c>
      <c r="F3077" t="s">
        <v>8510</v>
      </c>
      <c r="G3077" s="2">
        <v>84123.399681598225</v>
      </c>
      <c r="H3077" s="2">
        <v>73513.323247450797</v>
      </c>
      <c r="I3077" s="2">
        <v>75693.166862898564</v>
      </c>
      <c r="J3077" s="2">
        <v>85951.655239797474</v>
      </c>
      <c r="K3077" s="2">
        <v>71114.739275238127</v>
      </c>
      <c r="L3077" s="2">
        <v>115114.63336435177</v>
      </c>
      <c r="M3077" s="2">
        <f t="shared" si="47"/>
        <v>896721.28921496205</v>
      </c>
    </row>
    <row r="3078" spans="1:13" x14ac:dyDescent="0.2">
      <c r="A3078">
        <v>704</v>
      </c>
      <c r="B3078">
        <v>3073</v>
      </c>
      <c r="C3078">
        <v>1</v>
      </c>
      <c r="D3078" t="s">
        <v>6148</v>
      </c>
      <c r="E3078" t="s">
        <v>6149</v>
      </c>
      <c r="F3078" t="s">
        <v>8510</v>
      </c>
      <c r="G3078" s="2">
        <v>103454.40386649373</v>
      </c>
      <c r="H3078" s="2">
        <v>70230.119466997567</v>
      </c>
      <c r="I3078" s="2">
        <v>61123.944832976507</v>
      </c>
      <c r="J3078" s="2">
        <v>54139.359567622567</v>
      </c>
      <c r="K3078" s="2">
        <v>59166.525887182099</v>
      </c>
      <c r="L3078" s="2">
        <v>43096.0179223546</v>
      </c>
      <c r="M3078" s="2">
        <f t="shared" si="47"/>
        <v>719793.33995454444</v>
      </c>
    </row>
    <row r="3079" spans="1:13" x14ac:dyDescent="0.2">
      <c r="A3079">
        <v>1385</v>
      </c>
      <c r="B3079">
        <v>3074</v>
      </c>
      <c r="C3079">
        <v>1</v>
      </c>
      <c r="D3079" t="s">
        <v>6150</v>
      </c>
      <c r="E3079" t="s">
        <v>6151</v>
      </c>
      <c r="F3079" t="s">
        <v>8510</v>
      </c>
      <c r="G3079" s="2">
        <v>61235.410003428929</v>
      </c>
      <c r="H3079" s="2">
        <v>47049.962955039497</v>
      </c>
      <c r="I3079" s="2">
        <v>55167.944055073371</v>
      </c>
      <c r="J3079" s="2">
        <v>50043.715681684836</v>
      </c>
      <c r="K3079" s="2">
        <v>59484.448014545509</v>
      </c>
      <c r="L3079" s="2">
        <v>55601.487701145234</v>
      </c>
      <c r="M3079" s="2">
        <f t="shared" ref="M3079:M3142" si="48">SUM(G3079:L3080)</f>
        <v>912273.1876010875</v>
      </c>
    </row>
    <row r="3080" spans="1:13" x14ac:dyDescent="0.2">
      <c r="A3080">
        <v>4775</v>
      </c>
      <c r="B3080">
        <v>3075</v>
      </c>
      <c r="C3080">
        <v>1</v>
      </c>
      <c r="D3080" t="s">
        <v>6152</v>
      </c>
      <c r="E3080" t="s">
        <v>6153</v>
      </c>
      <c r="F3080" t="s">
        <v>8510</v>
      </c>
      <c r="G3080" s="2">
        <v>59750.403226738796</v>
      </c>
      <c r="H3080" s="2">
        <v>75799.172964603</v>
      </c>
      <c r="I3080" s="2">
        <v>89493.507955762165</v>
      </c>
      <c r="J3080" s="2">
        <v>109820.54231633799</v>
      </c>
      <c r="K3080" s="2">
        <v>120000.04489459698</v>
      </c>
      <c r="L3080" s="2">
        <v>128826.54783213102</v>
      </c>
      <c r="M3080" s="2">
        <f t="shared" si="48"/>
        <v>1030492.053891615</v>
      </c>
    </row>
    <row r="3081" spans="1:13" x14ac:dyDescent="0.2">
      <c r="A3081">
        <v>4052</v>
      </c>
      <c r="B3081">
        <v>3076</v>
      </c>
      <c r="C3081">
        <v>1</v>
      </c>
      <c r="D3081" t="s">
        <v>6154</v>
      </c>
      <c r="E3081" t="s">
        <v>6155</v>
      </c>
      <c r="F3081" t="s">
        <v>8510</v>
      </c>
      <c r="G3081" s="2">
        <v>83595.894573896134</v>
      </c>
      <c r="H3081" s="2">
        <v>89173.307970398761</v>
      </c>
      <c r="I3081" s="2">
        <v>74880.709081069988</v>
      </c>
      <c r="J3081" s="2">
        <v>67259.202563955798</v>
      </c>
      <c r="K3081" s="2">
        <v>67761.66220562956</v>
      </c>
      <c r="L3081" s="2">
        <v>64131.058306494837</v>
      </c>
      <c r="M3081" s="2">
        <f t="shared" si="48"/>
        <v>861719.75737406686</v>
      </c>
    </row>
    <row r="3082" spans="1:13" x14ac:dyDescent="0.2">
      <c r="A3082">
        <v>1331</v>
      </c>
      <c r="B3082">
        <v>3077</v>
      </c>
      <c r="C3082">
        <v>1</v>
      </c>
      <c r="D3082" t="s">
        <v>6156</v>
      </c>
      <c r="E3082" t="s">
        <v>6157</v>
      </c>
      <c r="F3082" t="s">
        <v>8510</v>
      </c>
      <c r="G3082" s="2">
        <v>60816.34853082613</v>
      </c>
      <c r="H3082" s="2">
        <v>69761.226087226591</v>
      </c>
      <c r="I3082" s="2">
        <v>61221.914314163303</v>
      </c>
      <c r="J3082" s="2">
        <v>76391.274685783035</v>
      </c>
      <c r="K3082" s="2">
        <v>67484.113001665566</v>
      </c>
      <c r="L3082" s="2">
        <v>79243.046052957099</v>
      </c>
      <c r="M3082" s="2">
        <f t="shared" si="48"/>
        <v>815696.5815002342</v>
      </c>
    </row>
    <row r="3083" spans="1:13" x14ac:dyDescent="0.2">
      <c r="A3083">
        <v>1256</v>
      </c>
      <c r="B3083">
        <v>3078</v>
      </c>
      <c r="C3083">
        <v>1</v>
      </c>
      <c r="D3083" t="s">
        <v>6158</v>
      </c>
      <c r="E3083" t="s">
        <v>6159</v>
      </c>
      <c r="F3083" t="s">
        <v>8510</v>
      </c>
      <c r="G3083" s="2">
        <v>85201.705943838911</v>
      </c>
      <c r="H3083" s="2">
        <v>69856.942474369192</v>
      </c>
      <c r="I3083" s="2">
        <v>65585.407232311773</v>
      </c>
      <c r="J3083" s="2">
        <v>59907.819359259331</v>
      </c>
      <c r="K3083" s="2">
        <v>63362.011369638836</v>
      </c>
      <c r="L3083" s="2">
        <v>56864.772448194424</v>
      </c>
      <c r="M3083" s="2">
        <f t="shared" si="48"/>
        <v>544373.35890563775</v>
      </c>
    </row>
    <row r="3084" spans="1:13" x14ac:dyDescent="0.2">
      <c r="A3084">
        <v>5711</v>
      </c>
      <c r="B3084">
        <v>3079</v>
      </c>
      <c r="C3084">
        <v>1</v>
      </c>
      <c r="D3084" t="s">
        <v>6160</v>
      </c>
      <c r="E3084" t="s">
        <v>6161</v>
      </c>
      <c r="F3084" t="s">
        <v>8510</v>
      </c>
      <c r="G3084" s="2">
        <v>32691.419476689171</v>
      </c>
      <c r="H3084" s="2">
        <v>31337.610596452036</v>
      </c>
      <c r="I3084" s="2">
        <v>28948.140699711133</v>
      </c>
      <c r="J3084" s="2">
        <v>17875.8214481131</v>
      </c>
      <c r="K3084" s="2">
        <v>13483.490027298825</v>
      </c>
      <c r="L3084" s="2">
        <v>19258.217829761012</v>
      </c>
      <c r="M3084" s="2">
        <f t="shared" si="48"/>
        <v>597203.57535626192</v>
      </c>
    </row>
    <row r="3085" spans="1:13" x14ac:dyDescent="0.2">
      <c r="A3085">
        <v>819</v>
      </c>
      <c r="B3085">
        <v>3080</v>
      </c>
      <c r="C3085">
        <v>1</v>
      </c>
      <c r="D3085" t="s">
        <v>6162</v>
      </c>
      <c r="E3085" t="s">
        <v>6163</v>
      </c>
      <c r="F3085" t="s">
        <v>8510</v>
      </c>
      <c r="G3085" s="2">
        <v>49972.231956435462</v>
      </c>
      <c r="H3085" s="2">
        <v>58365.2555783426</v>
      </c>
      <c r="I3085" s="2">
        <v>57960.406668057403</v>
      </c>
      <c r="J3085" s="2">
        <v>83135.871355641066</v>
      </c>
      <c r="K3085" s="2">
        <v>98433.937286160406</v>
      </c>
      <c r="L3085" s="2">
        <v>105741.17243359967</v>
      </c>
      <c r="M3085" s="2">
        <f t="shared" si="48"/>
        <v>638406.24597862212</v>
      </c>
    </row>
    <row r="3086" spans="1:13" x14ac:dyDescent="0.2">
      <c r="A3086">
        <v>4873</v>
      </c>
      <c r="B3086">
        <v>3081</v>
      </c>
      <c r="C3086">
        <v>1</v>
      </c>
      <c r="D3086" t="s">
        <v>6164</v>
      </c>
      <c r="E3086" t="s">
        <v>6165</v>
      </c>
      <c r="F3086" t="s">
        <v>8510</v>
      </c>
      <c r="G3086" s="2">
        <v>41577.203777790935</v>
      </c>
      <c r="H3086" s="2">
        <v>29615.419792338496</v>
      </c>
      <c r="I3086" s="2">
        <v>22536.269739342268</v>
      </c>
      <c r="J3086" s="2">
        <v>21215.305841342764</v>
      </c>
      <c r="K3086" s="2">
        <v>41005.111510257331</v>
      </c>
      <c r="L3086" s="2">
        <v>28848.060039313754</v>
      </c>
      <c r="M3086" s="2">
        <f t="shared" si="48"/>
        <v>380882.78354227898</v>
      </c>
    </row>
    <row r="3087" spans="1:13" x14ac:dyDescent="0.2">
      <c r="A3087">
        <v>4892</v>
      </c>
      <c r="B3087">
        <v>3082</v>
      </c>
      <c r="C3087">
        <v>1</v>
      </c>
      <c r="D3087" t="s">
        <v>6166</v>
      </c>
      <c r="E3087" t="s">
        <v>6167</v>
      </c>
      <c r="F3087" t="s">
        <v>8510</v>
      </c>
      <c r="G3087" s="2">
        <v>61263.053610451308</v>
      </c>
      <c r="H3087" s="2">
        <v>35689.21443261073</v>
      </c>
      <c r="I3087" s="2">
        <v>29090.275869309698</v>
      </c>
      <c r="J3087" s="2">
        <v>20525.833198400225</v>
      </c>
      <c r="K3087" s="2">
        <v>31327.637120022631</v>
      </c>
      <c r="L3087" s="2">
        <v>18189.398611098888</v>
      </c>
      <c r="M3087" s="2">
        <f t="shared" si="48"/>
        <v>439023.20039377012</v>
      </c>
    </row>
    <row r="3088" spans="1:13" x14ac:dyDescent="0.2">
      <c r="A3088">
        <v>3067</v>
      </c>
      <c r="B3088">
        <v>3083</v>
      </c>
      <c r="C3088">
        <v>1</v>
      </c>
      <c r="D3088" t="s">
        <v>6168</v>
      </c>
      <c r="E3088" t="s">
        <v>6169</v>
      </c>
      <c r="F3088" t="s">
        <v>8510</v>
      </c>
      <c r="G3088" s="2">
        <v>64613.367439343303</v>
      </c>
      <c r="H3088" s="2">
        <v>38885.011213282633</v>
      </c>
      <c r="I3088" s="2">
        <v>46600.401320049968</v>
      </c>
      <c r="J3088" s="2">
        <v>36956.0100294519</v>
      </c>
      <c r="K3088" s="2">
        <v>31859.396176579499</v>
      </c>
      <c r="L3088" s="2">
        <v>24023.601373169367</v>
      </c>
      <c r="M3088" s="2">
        <f t="shared" si="48"/>
        <v>604301.48725704907</v>
      </c>
    </row>
    <row r="3089" spans="1:13" x14ac:dyDescent="0.2">
      <c r="A3089">
        <v>1966</v>
      </c>
      <c r="B3089">
        <v>3084</v>
      </c>
      <c r="C3089">
        <v>1</v>
      </c>
      <c r="D3089" t="s">
        <v>6170</v>
      </c>
      <c r="E3089" t="s">
        <v>6171</v>
      </c>
      <c r="F3089" t="s">
        <v>8510</v>
      </c>
      <c r="G3089" s="2">
        <v>99635.938855336295</v>
      </c>
      <c r="H3089" s="2">
        <v>85282.701739666285</v>
      </c>
      <c r="I3089" s="2">
        <v>72276.968940146573</v>
      </c>
      <c r="J3089" s="2">
        <v>46403.712506451608</v>
      </c>
      <c r="K3089" s="2">
        <v>32544.211955544801</v>
      </c>
      <c r="L3089" s="2">
        <v>25220.165708026867</v>
      </c>
      <c r="M3089" s="2">
        <f t="shared" si="48"/>
        <v>586113.87786575628</v>
      </c>
    </row>
    <row r="3090" spans="1:13" x14ac:dyDescent="0.2">
      <c r="A3090">
        <v>2412</v>
      </c>
      <c r="B3090">
        <v>3085</v>
      </c>
      <c r="C3090">
        <v>1</v>
      </c>
      <c r="D3090" t="s">
        <v>6172</v>
      </c>
      <c r="E3090" t="s">
        <v>6173</v>
      </c>
      <c r="F3090" t="s">
        <v>8510</v>
      </c>
      <c r="G3090" s="2">
        <v>25685.157059330933</v>
      </c>
      <c r="H3090" s="2">
        <v>37787.306240721307</v>
      </c>
      <c r="I3090" s="2">
        <v>48373.3072390499</v>
      </c>
      <c r="J3090" s="2">
        <v>50879.799355243238</v>
      </c>
      <c r="K3090" s="2">
        <v>34752.280319449295</v>
      </c>
      <c r="L3090" s="2">
        <v>27272.327946789275</v>
      </c>
      <c r="M3090" s="2">
        <f t="shared" si="48"/>
        <v>605248.43022188614</v>
      </c>
    </row>
    <row r="3091" spans="1:13" x14ac:dyDescent="0.2">
      <c r="A3091">
        <v>1527</v>
      </c>
      <c r="B3091">
        <v>3086</v>
      </c>
      <c r="C3091">
        <v>1</v>
      </c>
      <c r="D3091" t="s">
        <v>6174</v>
      </c>
      <c r="E3091" t="s">
        <v>6175</v>
      </c>
      <c r="F3091" t="s">
        <v>8510</v>
      </c>
      <c r="G3091" s="2">
        <v>92739.954337297895</v>
      </c>
      <c r="H3091" s="2">
        <v>85586.015302778746</v>
      </c>
      <c r="I3091" s="2">
        <v>66934.035009205865</v>
      </c>
      <c r="J3091" s="2">
        <v>51635.524787606097</v>
      </c>
      <c r="K3091" s="2">
        <v>40661.204706365534</v>
      </c>
      <c r="L3091" s="2">
        <v>42941.517918048135</v>
      </c>
      <c r="M3091" s="2">
        <f t="shared" si="48"/>
        <v>742531.89947429416</v>
      </c>
    </row>
    <row r="3092" spans="1:13" x14ac:dyDescent="0.2">
      <c r="A3092">
        <v>5465</v>
      </c>
      <c r="B3092">
        <v>3087</v>
      </c>
      <c r="C3092">
        <v>1</v>
      </c>
      <c r="D3092" t="s">
        <v>6176</v>
      </c>
      <c r="E3092" t="s">
        <v>6177</v>
      </c>
      <c r="F3092" t="s">
        <v>8510</v>
      </c>
      <c r="G3092" s="2">
        <v>85292.772412849037</v>
      </c>
      <c r="H3092" s="2">
        <v>64093.04912380044</v>
      </c>
      <c r="I3092" s="2">
        <v>58692.774537989462</v>
      </c>
      <c r="J3092" s="2">
        <v>46489.761316294032</v>
      </c>
      <c r="K3092" s="2">
        <v>54078.977875452336</v>
      </c>
      <c r="L3092" s="2">
        <v>53386.312146606506</v>
      </c>
      <c r="M3092" s="2">
        <f t="shared" si="48"/>
        <v>673952.48353137681</v>
      </c>
    </row>
    <row r="3093" spans="1:13" x14ac:dyDescent="0.2">
      <c r="A3093">
        <v>181</v>
      </c>
      <c r="B3093">
        <v>3088</v>
      </c>
      <c r="C3093">
        <v>1</v>
      </c>
      <c r="D3093" t="s">
        <v>6178</v>
      </c>
      <c r="E3093" t="s">
        <v>6179</v>
      </c>
      <c r="F3093" t="s">
        <v>8510</v>
      </c>
      <c r="G3093" s="2">
        <v>35017.345576616797</v>
      </c>
      <c r="H3093" s="2">
        <v>39637.716743145167</v>
      </c>
      <c r="I3093" s="2">
        <v>46558.1082875297</v>
      </c>
      <c r="J3093" s="2">
        <v>49453.937338915071</v>
      </c>
      <c r="K3093" s="2">
        <v>65891.642572336132</v>
      </c>
      <c r="L3093" s="2">
        <v>75360.085599842176</v>
      </c>
      <c r="M3093" s="2">
        <f t="shared" si="48"/>
        <v>871600.18315022253</v>
      </c>
    </row>
    <row r="3094" spans="1:13" x14ac:dyDescent="0.2">
      <c r="A3094">
        <v>1936</v>
      </c>
      <c r="B3094">
        <v>3089</v>
      </c>
      <c r="C3094">
        <v>1</v>
      </c>
      <c r="D3094" t="s">
        <v>6180</v>
      </c>
      <c r="E3094" t="s">
        <v>6181</v>
      </c>
      <c r="F3094" t="s">
        <v>8510</v>
      </c>
      <c r="G3094" s="2">
        <v>75454.321083390299</v>
      </c>
      <c r="H3094" s="2">
        <v>84712.490046632403</v>
      </c>
      <c r="I3094" s="2">
        <v>86714.938744489758</v>
      </c>
      <c r="J3094" s="2">
        <v>94563.810297224598</v>
      </c>
      <c r="K3094" s="2">
        <v>104155.95733216203</v>
      </c>
      <c r="L3094" s="2">
        <v>114079.82952793833</v>
      </c>
      <c r="M3094" s="2">
        <f t="shared" si="48"/>
        <v>1009385.1944896977</v>
      </c>
    </row>
    <row r="3095" spans="1:13" x14ac:dyDescent="0.2">
      <c r="A3095">
        <v>1860</v>
      </c>
      <c r="B3095">
        <v>3090</v>
      </c>
      <c r="C3095">
        <v>1</v>
      </c>
      <c r="D3095" t="s">
        <v>6182</v>
      </c>
      <c r="E3095" t="s">
        <v>6183</v>
      </c>
      <c r="F3095" t="s">
        <v>8510</v>
      </c>
      <c r="G3095" s="2">
        <v>109949.61872393207</v>
      </c>
      <c r="H3095" s="2">
        <v>88557.03950741142</v>
      </c>
      <c r="I3095" s="2">
        <v>88458.376865676881</v>
      </c>
      <c r="J3095" s="2">
        <v>58578.142912809439</v>
      </c>
      <c r="K3095" s="2">
        <v>49640.721284876228</v>
      </c>
      <c r="L3095" s="2">
        <v>54519.94816315436</v>
      </c>
      <c r="M3095" s="2">
        <f t="shared" si="48"/>
        <v>940813.41758254333</v>
      </c>
    </row>
    <row r="3096" spans="1:13" x14ac:dyDescent="0.2">
      <c r="A3096">
        <v>5728</v>
      </c>
      <c r="B3096">
        <v>3091</v>
      </c>
      <c r="C3096">
        <v>1</v>
      </c>
      <c r="D3096" t="s">
        <v>6184</v>
      </c>
      <c r="E3096" t="s">
        <v>6185</v>
      </c>
      <c r="F3096" t="s">
        <v>8510</v>
      </c>
      <c r="G3096" s="2">
        <v>66322.274899377997</v>
      </c>
      <c r="H3096" s="2">
        <v>93130.198358290771</v>
      </c>
      <c r="I3096" s="2">
        <v>76110.818436593036</v>
      </c>
      <c r="J3096" s="2">
        <v>85096.641024369499</v>
      </c>
      <c r="K3096" s="2">
        <v>81993.772035905436</v>
      </c>
      <c r="L3096" s="2">
        <v>88455.865370146232</v>
      </c>
      <c r="M3096" s="2">
        <f t="shared" si="48"/>
        <v>816492.06835880422</v>
      </c>
    </row>
    <row r="3097" spans="1:13" x14ac:dyDescent="0.2">
      <c r="A3097">
        <v>5207</v>
      </c>
      <c r="B3097">
        <v>3092</v>
      </c>
      <c r="C3097">
        <v>1</v>
      </c>
      <c r="D3097" t="s">
        <v>6186</v>
      </c>
      <c r="E3097" t="s">
        <v>6187</v>
      </c>
      <c r="F3097" t="s">
        <v>8510</v>
      </c>
      <c r="G3097" s="2">
        <v>48868.402487859334</v>
      </c>
      <c r="H3097" s="2">
        <v>56492.660651846229</v>
      </c>
      <c r="I3097" s="2">
        <v>48604.766334309832</v>
      </c>
      <c r="J3097" s="2">
        <v>46093.865832067699</v>
      </c>
      <c r="K3097" s="2">
        <v>60906.676217603403</v>
      </c>
      <c r="L3097" s="2">
        <v>64416.126710434764</v>
      </c>
      <c r="M3097" s="2">
        <f t="shared" si="48"/>
        <v>888091.95961116184</v>
      </c>
    </row>
    <row r="3098" spans="1:13" x14ac:dyDescent="0.2">
      <c r="A3098">
        <v>3701</v>
      </c>
      <c r="B3098">
        <v>3093</v>
      </c>
      <c r="C3098">
        <v>1</v>
      </c>
      <c r="D3098" t="s">
        <v>6188</v>
      </c>
      <c r="E3098" t="s">
        <v>6189</v>
      </c>
      <c r="F3098" t="s">
        <v>8510</v>
      </c>
      <c r="G3098" s="2">
        <v>72478.362020712739</v>
      </c>
      <c r="H3098" s="2">
        <v>91061.540678142861</v>
      </c>
      <c r="I3098" s="2">
        <v>82229.633380237035</v>
      </c>
      <c r="J3098" s="2">
        <v>86651.022107450699</v>
      </c>
      <c r="K3098" s="2">
        <v>116746.65730777499</v>
      </c>
      <c r="L3098" s="2">
        <v>113542.24588272233</v>
      </c>
      <c r="M3098" s="2">
        <f t="shared" si="48"/>
        <v>1087677.5637139897</v>
      </c>
    </row>
    <row r="3099" spans="1:13" x14ac:dyDescent="0.2">
      <c r="A3099">
        <v>2139</v>
      </c>
      <c r="B3099">
        <v>3094</v>
      </c>
      <c r="C3099">
        <v>1</v>
      </c>
      <c r="D3099" t="s">
        <v>6190</v>
      </c>
      <c r="E3099" t="s">
        <v>6191</v>
      </c>
      <c r="F3099" t="s">
        <v>8510</v>
      </c>
      <c r="G3099" s="2">
        <v>88222.080513672205</v>
      </c>
      <c r="H3099" s="2">
        <v>105100.53413839701</v>
      </c>
      <c r="I3099" s="2">
        <v>87889.624366274496</v>
      </c>
      <c r="J3099" s="2">
        <v>94629.339455314839</v>
      </c>
      <c r="K3099" s="2">
        <v>76680.966854919228</v>
      </c>
      <c r="L3099" s="2">
        <v>72445.557008371339</v>
      </c>
      <c r="M3099" s="2">
        <f t="shared" si="48"/>
        <v>837658.04342682997</v>
      </c>
    </row>
    <row r="3100" spans="1:13" x14ac:dyDescent="0.2">
      <c r="A3100">
        <v>1786</v>
      </c>
      <c r="B3100">
        <v>3095</v>
      </c>
      <c r="C3100">
        <v>1</v>
      </c>
      <c r="D3100" t="s">
        <v>6192</v>
      </c>
      <c r="E3100" t="s">
        <v>6193</v>
      </c>
      <c r="F3100" t="s">
        <v>8510</v>
      </c>
      <c r="G3100" s="2">
        <v>84956.203124190375</v>
      </c>
      <c r="H3100" s="2">
        <v>56801.675044878903</v>
      </c>
      <c r="I3100" s="2">
        <v>42355.710292828699</v>
      </c>
      <c r="J3100" s="2">
        <v>33696.72559965917</v>
      </c>
      <c r="K3100" s="2">
        <v>52630.658986503367</v>
      </c>
      <c r="L3100" s="2">
        <v>42248.968041820328</v>
      </c>
      <c r="M3100" s="2">
        <f t="shared" si="48"/>
        <v>819556.21503909247</v>
      </c>
    </row>
    <row r="3101" spans="1:13" x14ac:dyDescent="0.2">
      <c r="A3101">
        <v>3364</v>
      </c>
      <c r="B3101">
        <v>3096</v>
      </c>
      <c r="C3101">
        <v>1</v>
      </c>
      <c r="D3101" t="s">
        <v>6194</v>
      </c>
      <c r="E3101" t="s">
        <v>6195</v>
      </c>
      <c r="F3101" t="s">
        <v>8510</v>
      </c>
      <c r="G3101" s="2">
        <v>75937.488720152425</v>
      </c>
      <c r="H3101" s="2">
        <v>65268.671983183536</v>
      </c>
      <c r="I3101" s="2">
        <v>87407.352187954704</v>
      </c>
      <c r="J3101" s="2">
        <v>83442.568130116691</v>
      </c>
      <c r="K3101" s="2">
        <v>97583.925660983499</v>
      </c>
      <c r="L3101" s="2">
        <v>97226.267266820811</v>
      </c>
      <c r="M3101" s="2">
        <f t="shared" si="48"/>
        <v>838111.22892715805</v>
      </c>
    </row>
    <row r="3102" spans="1:13" x14ac:dyDescent="0.2">
      <c r="A3102">
        <v>1944</v>
      </c>
      <c r="B3102">
        <v>3097</v>
      </c>
      <c r="C3102">
        <v>1</v>
      </c>
      <c r="D3102" t="s">
        <v>6196</v>
      </c>
      <c r="E3102" t="s">
        <v>6197</v>
      </c>
      <c r="F3102" t="s">
        <v>8510</v>
      </c>
      <c r="G3102" s="2">
        <v>31617.446948105</v>
      </c>
      <c r="H3102" s="2">
        <v>45308.760141182072</v>
      </c>
      <c r="I3102" s="2">
        <v>48580.7484697896</v>
      </c>
      <c r="J3102" s="2">
        <v>66408.12736740167</v>
      </c>
      <c r="K3102" s="2">
        <v>70297.239779568437</v>
      </c>
      <c r="L3102" s="2">
        <v>69032.63227189974</v>
      </c>
      <c r="M3102" s="2">
        <f t="shared" si="48"/>
        <v>844119.45585004904</v>
      </c>
    </row>
    <row r="3103" spans="1:13" x14ac:dyDescent="0.2">
      <c r="A3103">
        <v>250</v>
      </c>
      <c r="B3103">
        <v>3098</v>
      </c>
      <c r="C3103">
        <v>1</v>
      </c>
      <c r="D3103" t="s">
        <v>6198</v>
      </c>
      <c r="E3103" t="s">
        <v>6199</v>
      </c>
      <c r="F3103" t="s">
        <v>8510</v>
      </c>
      <c r="G3103" s="2">
        <v>55053.666158862201</v>
      </c>
      <c r="H3103" s="2">
        <v>117052.6003248855</v>
      </c>
      <c r="I3103" s="2">
        <v>64388.418264615175</v>
      </c>
      <c r="J3103" s="2">
        <v>112705.3766984734</v>
      </c>
      <c r="K3103" s="2">
        <v>77533.913651737865</v>
      </c>
      <c r="L3103" s="2">
        <v>86140.525773528498</v>
      </c>
      <c r="M3103" s="2">
        <f t="shared" si="48"/>
        <v>1005183.0342034772</v>
      </c>
    </row>
    <row r="3104" spans="1:13" x14ac:dyDescent="0.2">
      <c r="A3104">
        <v>4982</v>
      </c>
      <c r="B3104">
        <v>3099</v>
      </c>
      <c r="C3104">
        <v>1</v>
      </c>
      <c r="D3104" t="s">
        <v>6200</v>
      </c>
      <c r="E3104" t="s">
        <v>6201</v>
      </c>
      <c r="F3104" t="s">
        <v>8510</v>
      </c>
      <c r="G3104" s="2">
        <v>44804.072767244004</v>
      </c>
      <c r="H3104" s="2">
        <v>73032.515882864667</v>
      </c>
      <c r="I3104" s="2">
        <v>87573.888804549701</v>
      </c>
      <c r="J3104" s="2">
        <v>107813.15570401256</v>
      </c>
      <c r="K3104" s="2">
        <v>93633.95444587589</v>
      </c>
      <c r="L3104" s="2">
        <v>85450.945726827733</v>
      </c>
      <c r="M3104" s="2">
        <f t="shared" si="48"/>
        <v>893877.82022737211</v>
      </c>
    </row>
    <row r="3105" spans="1:13" x14ac:dyDescent="0.2">
      <c r="A3105">
        <v>5553</v>
      </c>
      <c r="B3105">
        <v>3100</v>
      </c>
      <c r="C3105">
        <v>1</v>
      </c>
      <c r="D3105" t="s">
        <v>6202</v>
      </c>
      <c r="E3105" t="s">
        <v>6203</v>
      </c>
      <c r="F3105" t="s">
        <v>8510</v>
      </c>
      <c r="G3105" s="2">
        <v>55604.840408435928</v>
      </c>
      <c r="H3105" s="2">
        <v>70621.729888172733</v>
      </c>
      <c r="I3105" s="2">
        <v>68927.790493667228</v>
      </c>
      <c r="J3105" s="2">
        <v>90596.094097829497</v>
      </c>
      <c r="K3105" s="2">
        <v>61996.11311048027</v>
      </c>
      <c r="L3105" s="2">
        <v>53822.718897411927</v>
      </c>
      <c r="M3105" s="2">
        <f t="shared" si="48"/>
        <v>797712.04397594626</v>
      </c>
    </row>
    <row r="3106" spans="1:13" x14ac:dyDescent="0.2">
      <c r="A3106">
        <v>3050</v>
      </c>
      <c r="B3106">
        <v>3101</v>
      </c>
      <c r="C3106">
        <v>1</v>
      </c>
      <c r="D3106" t="s">
        <v>6204</v>
      </c>
      <c r="E3106" t="s">
        <v>6205</v>
      </c>
      <c r="F3106" t="s">
        <v>8510</v>
      </c>
      <c r="G3106" s="2">
        <v>85010.7778935112</v>
      </c>
      <c r="H3106" s="2">
        <v>82676.602934911207</v>
      </c>
      <c r="I3106" s="2">
        <v>67509.050520525096</v>
      </c>
      <c r="J3106" s="2">
        <v>73333.310217606762</v>
      </c>
      <c r="K3106" s="2">
        <v>47585.032791301033</v>
      </c>
      <c r="L3106" s="2">
        <v>40027.982722093366</v>
      </c>
      <c r="M3106" s="2">
        <f t="shared" si="48"/>
        <v>670494.75544313737</v>
      </c>
    </row>
    <row r="3107" spans="1:13" x14ac:dyDescent="0.2">
      <c r="A3107">
        <v>2800</v>
      </c>
      <c r="B3107">
        <v>3102</v>
      </c>
      <c r="C3107">
        <v>1</v>
      </c>
      <c r="D3107" t="s">
        <v>6206</v>
      </c>
      <c r="E3107" t="s">
        <v>6207</v>
      </c>
      <c r="F3107" t="s">
        <v>8510</v>
      </c>
      <c r="G3107" s="2">
        <v>61531.119383950099</v>
      </c>
      <c r="H3107" s="2">
        <v>42435.182456808427</v>
      </c>
      <c r="I3107" s="2">
        <v>52747.473655097674</v>
      </c>
      <c r="J3107" s="2">
        <v>43557.235802761898</v>
      </c>
      <c r="K3107" s="2">
        <v>37239.456372426466</v>
      </c>
      <c r="L3107" s="2">
        <v>36841.530692144159</v>
      </c>
      <c r="M3107" s="2">
        <f t="shared" si="48"/>
        <v>578693.90666818537</v>
      </c>
    </row>
    <row r="3108" spans="1:13" x14ac:dyDescent="0.2">
      <c r="A3108">
        <v>592</v>
      </c>
      <c r="B3108">
        <v>3103</v>
      </c>
      <c r="C3108">
        <v>1</v>
      </c>
      <c r="D3108" t="s">
        <v>6208</v>
      </c>
      <c r="E3108" t="s">
        <v>6209</v>
      </c>
      <c r="F3108" t="s">
        <v>8510</v>
      </c>
      <c r="G3108" s="2">
        <v>50378.840719645901</v>
      </c>
      <c r="H3108" s="2">
        <v>58442.416305751132</v>
      </c>
      <c r="I3108" s="2">
        <v>49469.608596306374</v>
      </c>
      <c r="J3108" s="2">
        <v>40126.732611885171</v>
      </c>
      <c r="K3108" s="2">
        <v>42329.402588604229</v>
      </c>
      <c r="L3108" s="2">
        <v>63594.907482803836</v>
      </c>
      <c r="M3108" s="2">
        <f t="shared" si="48"/>
        <v>656954.05926864734</v>
      </c>
    </row>
    <row r="3109" spans="1:13" x14ac:dyDescent="0.2">
      <c r="A3109">
        <v>544</v>
      </c>
      <c r="B3109">
        <v>3104</v>
      </c>
      <c r="C3109">
        <v>1</v>
      </c>
      <c r="D3109" t="s">
        <v>6210</v>
      </c>
      <c r="E3109" t="s">
        <v>6211</v>
      </c>
      <c r="F3109" t="s">
        <v>8510</v>
      </c>
      <c r="G3109" s="2">
        <v>31947.279235768397</v>
      </c>
      <c r="H3109" s="2">
        <v>51015.835296349833</v>
      </c>
      <c r="I3109" s="2">
        <v>51943.202083779637</v>
      </c>
      <c r="J3109" s="2">
        <v>86573.885601427231</v>
      </c>
      <c r="K3109" s="2">
        <v>72959.987595367202</v>
      </c>
      <c r="L3109" s="2">
        <v>58171.961150958297</v>
      </c>
      <c r="M3109" s="2">
        <f t="shared" si="48"/>
        <v>755422.52794386039</v>
      </c>
    </row>
    <row r="3110" spans="1:13" x14ac:dyDescent="0.2">
      <c r="A3110">
        <v>4020</v>
      </c>
      <c r="B3110">
        <v>3105</v>
      </c>
      <c r="C3110">
        <v>1</v>
      </c>
      <c r="D3110" t="s">
        <v>6212</v>
      </c>
      <c r="E3110" t="s">
        <v>6213</v>
      </c>
      <c r="F3110" t="s">
        <v>8510</v>
      </c>
      <c r="G3110" s="2">
        <v>67096.635817875867</v>
      </c>
      <c r="H3110" s="2">
        <v>63019.978659780136</v>
      </c>
      <c r="I3110" s="2">
        <v>71512.270448480034</v>
      </c>
      <c r="J3110" s="2">
        <v>63076.120557314927</v>
      </c>
      <c r="K3110" s="2">
        <v>71348.636978944633</v>
      </c>
      <c r="L3110" s="2">
        <v>66756.734517814111</v>
      </c>
      <c r="M3110" s="2">
        <f t="shared" si="48"/>
        <v>836272.2558503988</v>
      </c>
    </row>
    <row r="3111" spans="1:13" x14ac:dyDescent="0.2">
      <c r="A3111">
        <v>4579</v>
      </c>
      <c r="B3111">
        <v>3106</v>
      </c>
      <c r="C3111">
        <v>1</v>
      </c>
      <c r="D3111" t="s">
        <v>6214</v>
      </c>
      <c r="E3111" t="s">
        <v>6215</v>
      </c>
      <c r="F3111" t="s">
        <v>8510</v>
      </c>
      <c r="G3111" s="2">
        <v>83805.123604840424</v>
      </c>
      <c r="H3111" s="2">
        <v>73032.355147647861</v>
      </c>
      <c r="I3111" s="2">
        <v>56766.356621130428</v>
      </c>
      <c r="J3111" s="2">
        <v>78901.75515628593</v>
      </c>
      <c r="K3111" s="2">
        <v>67065.249003665434</v>
      </c>
      <c r="L3111" s="2">
        <v>73891.039336619127</v>
      </c>
      <c r="M3111" s="2">
        <f t="shared" si="48"/>
        <v>860749.68668068945</v>
      </c>
    </row>
    <row r="3112" spans="1:13" x14ac:dyDescent="0.2">
      <c r="A3112">
        <v>189</v>
      </c>
      <c r="B3112">
        <v>3107</v>
      </c>
      <c r="C3112">
        <v>1</v>
      </c>
      <c r="D3112" t="s">
        <v>6216</v>
      </c>
      <c r="E3112" t="s">
        <v>6217</v>
      </c>
      <c r="F3112" t="s">
        <v>8510</v>
      </c>
      <c r="G3112" s="2">
        <v>58318.611192730365</v>
      </c>
      <c r="H3112" s="2">
        <v>59666.66898196414</v>
      </c>
      <c r="I3112" s="2">
        <v>80137.493658089763</v>
      </c>
      <c r="J3112" s="2">
        <v>79764.173998008642</v>
      </c>
      <c r="K3112" s="2">
        <v>77840.656162813961</v>
      </c>
      <c r="L3112" s="2">
        <v>71560.203816893292</v>
      </c>
      <c r="M3112" s="2">
        <f t="shared" si="48"/>
        <v>963312.15694841614</v>
      </c>
    </row>
    <row r="3113" spans="1:13" x14ac:dyDescent="0.2">
      <c r="A3113">
        <v>1585</v>
      </c>
      <c r="B3113">
        <v>3108</v>
      </c>
      <c r="C3113">
        <v>1</v>
      </c>
      <c r="D3113" t="s">
        <v>6218</v>
      </c>
      <c r="E3113" t="s">
        <v>6219</v>
      </c>
      <c r="F3113" t="s">
        <v>8510</v>
      </c>
      <c r="G3113" s="2">
        <v>114368.05120092367</v>
      </c>
      <c r="H3113" s="2">
        <v>114818.94432805323</v>
      </c>
      <c r="I3113" s="2">
        <v>91659.329015605224</v>
      </c>
      <c r="J3113" s="2">
        <v>85049.13334648007</v>
      </c>
      <c r="K3113" s="2">
        <v>68884.456371214939</v>
      </c>
      <c r="L3113" s="2">
        <v>61244.434875638835</v>
      </c>
      <c r="M3113" s="2">
        <f t="shared" si="48"/>
        <v>867067.87848306075</v>
      </c>
    </row>
    <row r="3114" spans="1:13" x14ac:dyDescent="0.2">
      <c r="A3114">
        <v>5946</v>
      </c>
      <c r="B3114">
        <v>3109</v>
      </c>
      <c r="C3114">
        <v>1</v>
      </c>
      <c r="D3114" t="s">
        <v>6220</v>
      </c>
      <c r="E3114" t="s">
        <v>6221</v>
      </c>
      <c r="F3114" t="s">
        <v>8510</v>
      </c>
      <c r="G3114" s="2">
        <v>68231.235171112741</v>
      </c>
      <c r="H3114" s="2">
        <v>49202.234517132332</v>
      </c>
      <c r="I3114" s="2">
        <v>36949.194034546068</v>
      </c>
      <c r="J3114" s="2">
        <v>36842.298663717731</v>
      </c>
      <c r="K3114" s="2">
        <v>65816.606743206328</v>
      </c>
      <c r="L3114" s="2">
        <v>74001.960215429761</v>
      </c>
      <c r="M3114" s="2">
        <f t="shared" si="48"/>
        <v>832222.82938161166</v>
      </c>
    </row>
    <row r="3115" spans="1:13" x14ac:dyDescent="0.2">
      <c r="A3115">
        <v>3874</v>
      </c>
      <c r="B3115">
        <v>3110</v>
      </c>
      <c r="C3115">
        <v>1</v>
      </c>
      <c r="D3115" t="s">
        <v>6222</v>
      </c>
      <c r="E3115" t="s">
        <v>6223</v>
      </c>
      <c r="F3115" t="s">
        <v>8510</v>
      </c>
      <c r="G3115" s="2">
        <v>104585.3026509905</v>
      </c>
      <c r="H3115" s="2">
        <v>101171.02669701311</v>
      </c>
      <c r="I3115" s="2">
        <v>94979.421543925011</v>
      </c>
      <c r="J3115" s="2">
        <v>81697.972457147669</v>
      </c>
      <c r="K3115" s="2">
        <v>60393.533523781494</v>
      </c>
      <c r="L3115" s="2">
        <v>58352.043163608992</v>
      </c>
      <c r="M3115" s="2">
        <f t="shared" si="48"/>
        <v>855232.28154763125</v>
      </c>
    </row>
    <row r="3116" spans="1:13" x14ac:dyDescent="0.2">
      <c r="A3116">
        <v>4465</v>
      </c>
      <c r="B3116">
        <v>3111</v>
      </c>
      <c r="C3116">
        <v>1</v>
      </c>
      <c r="D3116" t="s">
        <v>6224</v>
      </c>
      <c r="E3116" t="s">
        <v>6225</v>
      </c>
      <c r="F3116" t="s">
        <v>8510</v>
      </c>
      <c r="G3116" s="2">
        <v>91353.255196583457</v>
      </c>
      <c r="H3116" s="2">
        <v>67094.983559201966</v>
      </c>
      <c r="I3116" s="2">
        <v>58164.498880026105</v>
      </c>
      <c r="J3116" s="2">
        <v>47026.421114064338</v>
      </c>
      <c r="K3116" s="2">
        <v>40680.707749974426</v>
      </c>
      <c r="L3116" s="2">
        <v>49733.115011314258</v>
      </c>
      <c r="M3116" s="2">
        <f t="shared" si="48"/>
        <v>592287.1343153409</v>
      </c>
    </row>
    <row r="3117" spans="1:13" x14ac:dyDescent="0.2">
      <c r="A3117">
        <v>1889</v>
      </c>
      <c r="B3117">
        <v>3112</v>
      </c>
      <c r="C3117">
        <v>1</v>
      </c>
      <c r="D3117" t="s">
        <v>6226</v>
      </c>
      <c r="E3117" t="s">
        <v>6227</v>
      </c>
      <c r="F3117" t="s">
        <v>8510</v>
      </c>
      <c r="G3117" s="2">
        <v>25838.501675636635</v>
      </c>
      <c r="H3117" s="2">
        <v>31585.945810200701</v>
      </c>
      <c r="I3117" s="2">
        <v>35244.978634183433</v>
      </c>
      <c r="J3117" s="2">
        <v>44428.008813125569</v>
      </c>
      <c r="K3117" s="2">
        <v>53101.498303184264</v>
      </c>
      <c r="L3117" s="2">
        <v>48035.219567845837</v>
      </c>
      <c r="M3117" s="2">
        <f t="shared" si="48"/>
        <v>749051.91833698668</v>
      </c>
    </row>
    <row r="3118" spans="1:13" x14ac:dyDescent="0.2">
      <c r="A3118">
        <v>2473</v>
      </c>
      <c r="B3118">
        <v>3113</v>
      </c>
      <c r="C3118">
        <v>1</v>
      </c>
      <c r="D3118" t="s">
        <v>6228</v>
      </c>
      <c r="E3118" t="s">
        <v>6229</v>
      </c>
      <c r="F3118" t="s">
        <v>8510</v>
      </c>
      <c r="G3118" s="2">
        <v>80136.455553305059</v>
      </c>
      <c r="H3118" s="2">
        <v>78008.996159307237</v>
      </c>
      <c r="I3118" s="2">
        <v>82094.784006751172</v>
      </c>
      <c r="J3118" s="2">
        <v>85144.081194878803</v>
      </c>
      <c r="K3118" s="2">
        <v>89073.404413575263</v>
      </c>
      <c r="L3118" s="2">
        <v>96360.044204992722</v>
      </c>
      <c r="M3118" s="2">
        <f t="shared" si="48"/>
        <v>989177.6004735973</v>
      </c>
    </row>
    <row r="3119" spans="1:13" x14ac:dyDescent="0.2">
      <c r="A3119">
        <v>2531</v>
      </c>
      <c r="B3119">
        <v>3114</v>
      </c>
      <c r="C3119">
        <v>1</v>
      </c>
      <c r="D3119" t="s">
        <v>6230</v>
      </c>
      <c r="E3119" t="s">
        <v>6231</v>
      </c>
      <c r="F3119" t="s">
        <v>8510</v>
      </c>
      <c r="G3119" s="2">
        <v>85072.301825813134</v>
      </c>
      <c r="H3119" s="2">
        <v>85500.585568157097</v>
      </c>
      <c r="I3119" s="2">
        <v>76891.527498466094</v>
      </c>
      <c r="J3119" s="2">
        <v>77294.878468584924</v>
      </c>
      <c r="K3119" s="2">
        <v>73370.556349666804</v>
      </c>
      <c r="L3119" s="2">
        <v>80229.985230098959</v>
      </c>
      <c r="M3119" s="2">
        <f t="shared" si="48"/>
        <v>940560.49865183781</v>
      </c>
    </row>
    <row r="3120" spans="1:13" x14ac:dyDescent="0.2">
      <c r="A3120">
        <v>4436</v>
      </c>
      <c r="B3120">
        <v>3115</v>
      </c>
      <c r="C3120">
        <v>1</v>
      </c>
      <c r="D3120" t="s">
        <v>6232</v>
      </c>
      <c r="E3120" t="s">
        <v>6233</v>
      </c>
      <c r="F3120" t="s">
        <v>8510</v>
      </c>
      <c r="G3120" s="2">
        <v>101742.13060327953</v>
      </c>
      <c r="H3120" s="2">
        <v>73977.717476361533</v>
      </c>
      <c r="I3120" s="2">
        <v>87120.588241919992</v>
      </c>
      <c r="J3120" s="2">
        <v>61493.9390992673</v>
      </c>
      <c r="K3120" s="2">
        <v>72344.420831613112</v>
      </c>
      <c r="L3120" s="2">
        <v>65521.867458609398</v>
      </c>
      <c r="M3120" s="2">
        <f t="shared" si="48"/>
        <v>870639.14375989698</v>
      </c>
    </row>
    <row r="3121" spans="1:13" x14ac:dyDescent="0.2">
      <c r="A3121">
        <v>1658</v>
      </c>
      <c r="B3121">
        <v>3116</v>
      </c>
      <c r="C3121">
        <v>1</v>
      </c>
      <c r="D3121" t="s">
        <v>6234</v>
      </c>
      <c r="E3121" t="s">
        <v>6235</v>
      </c>
      <c r="F3121" t="s">
        <v>8510</v>
      </c>
      <c r="G3121" s="2">
        <v>93003.922980615418</v>
      </c>
      <c r="H3121" s="2">
        <v>64489.420308358967</v>
      </c>
      <c r="I3121" s="2">
        <v>71404.769072164388</v>
      </c>
      <c r="J3121" s="2">
        <v>59970.100507461466</v>
      </c>
      <c r="K3121" s="2">
        <v>55494.561321244364</v>
      </c>
      <c r="L3121" s="2">
        <v>64075.705859001493</v>
      </c>
      <c r="M3121" s="2">
        <f t="shared" si="48"/>
        <v>793178.57164533413</v>
      </c>
    </row>
    <row r="3122" spans="1:13" x14ac:dyDescent="0.2">
      <c r="A3122">
        <v>5806</v>
      </c>
      <c r="B3122">
        <v>3117</v>
      </c>
      <c r="C3122">
        <v>1</v>
      </c>
      <c r="D3122" t="s">
        <v>6236</v>
      </c>
      <c r="E3122" t="s">
        <v>6237</v>
      </c>
      <c r="F3122" t="s">
        <v>8510</v>
      </c>
      <c r="G3122" s="2">
        <v>32594.863763063699</v>
      </c>
      <c r="H3122" s="2">
        <v>51427.263842016233</v>
      </c>
      <c r="I3122" s="2">
        <v>68558.422130017934</v>
      </c>
      <c r="J3122" s="2">
        <v>82644.080129195456</v>
      </c>
      <c r="K3122" s="2">
        <v>69589.43738427166</v>
      </c>
      <c r="L3122" s="2">
        <v>79926.02434792307</v>
      </c>
      <c r="M3122" s="2">
        <f t="shared" si="48"/>
        <v>828825.41003048304</v>
      </c>
    </row>
    <row r="3123" spans="1:13" x14ac:dyDescent="0.2">
      <c r="A3123">
        <v>5576</v>
      </c>
      <c r="B3123">
        <v>3118</v>
      </c>
      <c r="C3123">
        <v>1</v>
      </c>
      <c r="D3123" t="s">
        <v>6238</v>
      </c>
      <c r="E3123" t="s">
        <v>6239</v>
      </c>
      <c r="F3123" t="s">
        <v>8510</v>
      </c>
      <c r="G3123" s="2">
        <v>40739.594206077832</v>
      </c>
      <c r="H3123" s="2">
        <v>66684.637906334945</v>
      </c>
      <c r="I3123" s="2">
        <v>58924.227704352204</v>
      </c>
      <c r="J3123" s="2">
        <v>95742.4206198998</v>
      </c>
      <c r="K3123" s="2">
        <v>82485.728259671392</v>
      </c>
      <c r="L3123" s="2">
        <v>99508.709737658835</v>
      </c>
      <c r="M3123" s="2">
        <f t="shared" si="48"/>
        <v>732759.06095390953</v>
      </c>
    </row>
    <row r="3124" spans="1:13" x14ac:dyDescent="0.2">
      <c r="A3124">
        <v>1401</v>
      </c>
      <c r="B3124">
        <v>3119</v>
      </c>
      <c r="C3124">
        <v>1</v>
      </c>
      <c r="D3124" t="s">
        <v>6240</v>
      </c>
      <c r="E3124" t="s">
        <v>6241</v>
      </c>
      <c r="F3124" t="s">
        <v>8510</v>
      </c>
      <c r="G3124" s="2">
        <v>39775.824649143404</v>
      </c>
      <c r="H3124" s="2">
        <v>50046.452970931037</v>
      </c>
      <c r="I3124" s="2">
        <v>51154.539917891794</v>
      </c>
      <c r="J3124" s="2">
        <v>48639.498389371467</v>
      </c>
      <c r="K3124" s="2">
        <v>44449.443943191298</v>
      </c>
      <c r="L3124" s="2">
        <v>54607.9826493855</v>
      </c>
      <c r="M3124" s="2">
        <f t="shared" si="48"/>
        <v>804937.709035162</v>
      </c>
    </row>
    <row r="3125" spans="1:13" x14ac:dyDescent="0.2">
      <c r="A3125">
        <v>5045</v>
      </c>
      <c r="B3125">
        <v>3120</v>
      </c>
      <c r="C3125">
        <v>1</v>
      </c>
      <c r="D3125" t="s">
        <v>6242</v>
      </c>
      <c r="E3125" t="s">
        <v>6243</v>
      </c>
      <c r="F3125" t="s">
        <v>8510</v>
      </c>
      <c r="G3125" s="2">
        <v>112473.29579636594</v>
      </c>
      <c r="H3125" s="2">
        <v>85457.143704201866</v>
      </c>
      <c r="I3125" s="2">
        <v>74413.905899728605</v>
      </c>
      <c r="J3125" s="2">
        <v>75036.289538994431</v>
      </c>
      <c r="K3125" s="2">
        <v>88935.017714400412</v>
      </c>
      <c r="L3125" s="2">
        <v>79948.313861556191</v>
      </c>
      <c r="M3125" s="2">
        <f t="shared" si="48"/>
        <v>796224.71301779593</v>
      </c>
    </row>
    <row r="3126" spans="1:13" x14ac:dyDescent="0.2">
      <c r="A3126">
        <v>3457</v>
      </c>
      <c r="B3126">
        <v>3121</v>
      </c>
      <c r="C3126">
        <v>1</v>
      </c>
      <c r="D3126" t="s">
        <v>6244</v>
      </c>
      <c r="E3126" t="s">
        <v>6245</v>
      </c>
      <c r="F3126" t="s">
        <v>8510</v>
      </c>
      <c r="G3126" s="2">
        <v>43923.829477123334</v>
      </c>
      <c r="H3126" s="2">
        <v>38485.632019082565</v>
      </c>
      <c r="I3126" s="2">
        <v>37886.891871744498</v>
      </c>
      <c r="J3126" s="2">
        <v>73872.810539181592</v>
      </c>
      <c r="K3126" s="2">
        <v>43670.078502807097</v>
      </c>
      <c r="L3126" s="2">
        <v>42121.504092609503</v>
      </c>
      <c r="M3126" s="2">
        <f t="shared" si="48"/>
        <v>709707.59450351796</v>
      </c>
    </row>
    <row r="3127" spans="1:13" x14ac:dyDescent="0.2">
      <c r="A3127">
        <v>5909</v>
      </c>
      <c r="B3127">
        <v>3122</v>
      </c>
      <c r="C3127">
        <v>1</v>
      </c>
      <c r="D3127" t="s">
        <v>6246</v>
      </c>
      <c r="E3127" t="s">
        <v>6247</v>
      </c>
      <c r="F3127" t="s">
        <v>8510</v>
      </c>
      <c r="G3127" s="2">
        <v>64592.632366492537</v>
      </c>
      <c r="H3127" s="2">
        <v>78196.884524329798</v>
      </c>
      <c r="I3127" s="2">
        <v>88195.622449340837</v>
      </c>
      <c r="J3127" s="2">
        <v>100525.38737059933</v>
      </c>
      <c r="K3127" s="2">
        <v>49009.897490750969</v>
      </c>
      <c r="L3127" s="2">
        <v>49226.423799455864</v>
      </c>
      <c r="M3127" s="2">
        <f t="shared" si="48"/>
        <v>681638.49265996693</v>
      </c>
    </row>
    <row r="3128" spans="1:13" x14ac:dyDescent="0.2">
      <c r="A3128">
        <v>3250</v>
      </c>
      <c r="B3128">
        <v>3123</v>
      </c>
      <c r="C3128">
        <v>1</v>
      </c>
      <c r="D3128" t="s">
        <v>6248</v>
      </c>
      <c r="E3128" t="s">
        <v>6249</v>
      </c>
      <c r="F3128" t="s">
        <v>8510</v>
      </c>
      <c r="G3128" s="2">
        <v>37064.09589293124</v>
      </c>
      <c r="H3128" s="2">
        <v>49570.595835370565</v>
      </c>
      <c r="I3128" s="2">
        <v>39287.308611774868</v>
      </c>
      <c r="J3128" s="2">
        <v>42055.154756313765</v>
      </c>
      <c r="K3128" s="2">
        <v>49974.303137236166</v>
      </c>
      <c r="L3128" s="2">
        <v>33940.186425371103</v>
      </c>
      <c r="M3128" s="2">
        <f t="shared" si="48"/>
        <v>763575.36799445061</v>
      </c>
    </row>
    <row r="3129" spans="1:13" x14ac:dyDescent="0.2">
      <c r="A3129">
        <v>2386</v>
      </c>
      <c r="B3129">
        <v>3124</v>
      </c>
      <c r="C3129">
        <v>1</v>
      </c>
      <c r="D3129" t="s">
        <v>6250</v>
      </c>
      <c r="E3129" t="s">
        <v>6251</v>
      </c>
      <c r="F3129" t="s">
        <v>8510</v>
      </c>
      <c r="G3129" s="2">
        <v>64171.772593818372</v>
      </c>
      <c r="H3129" s="2">
        <v>62734.937517340761</v>
      </c>
      <c r="I3129" s="2">
        <v>78514.235261823502</v>
      </c>
      <c r="J3129" s="2">
        <v>81012.082947914896</v>
      </c>
      <c r="K3129" s="2">
        <v>78810.694800054131</v>
      </c>
      <c r="L3129" s="2">
        <v>146440.00021450114</v>
      </c>
      <c r="M3129" s="2">
        <f t="shared" si="48"/>
        <v>868858.73439396021</v>
      </c>
    </row>
    <row r="3130" spans="1:13" x14ac:dyDescent="0.2">
      <c r="A3130">
        <v>4543</v>
      </c>
      <c r="B3130">
        <v>3125</v>
      </c>
      <c r="C3130">
        <v>1</v>
      </c>
      <c r="D3130" t="s">
        <v>6252</v>
      </c>
      <c r="E3130" t="s">
        <v>6253</v>
      </c>
      <c r="F3130" t="s">
        <v>8510</v>
      </c>
      <c r="G3130" s="2">
        <v>41106.887804020364</v>
      </c>
      <c r="H3130" s="2">
        <v>46872.575724117902</v>
      </c>
      <c r="I3130" s="2">
        <v>51177.858830440375</v>
      </c>
      <c r="J3130" s="2">
        <v>69625.905159763424</v>
      </c>
      <c r="K3130" s="2">
        <v>68688.001296554634</v>
      </c>
      <c r="L3130" s="2">
        <v>79703.782243610665</v>
      </c>
      <c r="M3130" s="2">
        <f t="shared" si="48"/>
        <v>829386.26751949475</v>
      </c>
    </row>
    <row r="3131" spans="1:13" x14ac:dyDescent="0.2">
      <c r="A3131">
        <v>4413</v>
      </c>
      <c r="B3131">
        <v>3126</v>
      </c>
      <c r="C3131">
        <v>1</v>
      </c>
      <c r="D3131" t="s">
        <v>6254</v>
      </c>
      <c r="E3131" t="s">
        <v>6255</v>
      </c>
      <c r="F3131" t="s">
        <v>8510</v>
      </c>
      <c r="G3131" s="2">
        <v>82860.27708270507</v>
      </c>
      <c r="H3131" s="2">
        <v>71143.018860426426</v>
      </c>
      <c r="I3131" s="2">
        <v>70768.032266684473</v>
      </c>
      <c r="J3131" s="2">
        <v>60248.8083413071</v>
      </c>
      <c r="K3131" s="2">
        <v>87786.944790798894</v>
      </c>
      <c r="L3131" s="2">
        <v>99404.175119065287</v>
      </c>
      <c r="M3131" s="2">
        <f t="shared" si="48"/>
        <v>822093.81591208198</v>
      </c>
    </row>
    <row r="3132" spans="1:13" x14ac:dyDescent="0.2">
      <c r="A3132">
        <v>3264</v>
      </c>
      <c r="B3132">
        <v>3127</v>
      </c>
      <c r="C3132">
        <v>1</v>
      </c>
      <c r="D3132" t="s">
        <v>6256</v>
      </c>
      <c r="E3132" t="s">
        <v>6257</v>
      </c>
      <c r="F3132" t="s">
        <v>8510</v>
      </c>
      <c r="G3132" s="2">
        <v>56158.76028656197</v>
      </c>
      <c r="H3132" s="2">
        <v>69826.203465165832</v>
      </c>
      <c r="I3132" s="2">
        <v>75204.931973718034</v>
      </c>
      <c r="J3132" s="2">
        <v>67853.464134318594</v>
      </c>
      <c r="K3132" s="2">
        <v>41523.5499339116</v>
      </c>
      <c r="L3132" s="2">
        <v>39315.649657418733</v>
      </c>
      <c r="M3132" s="2">
        <f t="shared" si="48"/>
        <v>884836.71384339291</v>
      </c>
    </row>
    <row r="3133" spans="1:13" x14ac:dyDescent="0.2">
      <c r="A3133">
        <v>2665</v>
      </c>
      <c r="B3133">
        <v>3128</v>
      </c>
      <c r="C3133">
        <v>1</v>
      </c>
      <c r="D3133" t="s">
        <v>6258</v>
      </c>
      <c r="E3133" t="s">
        <v>6259</v>
      </c>
      <c r="F3133" t="s">
        <v>8510</v>
      </c>
      <c r="G3133" s="2">
        <v>79618.194267550585</v>
      </c>
      <c r="H3133" s="2">
        <v>82898.698431504337</v>
      </c>
      <c r="I3133" s="2">
        <v>98060.346897457013</v>
      </c>
      <c r="J3133" s="2">
        <v>95053.091236811408</v>
      </c>
      <c r="K3133" s="2">
        <v>91902.44775686413</v>
      </c>
      <c r="L3133" s="2">
        <v>87421.375802110808</v>
      </c>
      <c r="M3133" s="2">
        <f t="shared" si="48"/>
        <v>743008.63147281087</v>
      </c>
    </row>
    <row r="3134" spans="1:13" x14ac:dyDescent="0.2">
      <c r="A3134">
        <v>724</v>
      </c>
      <c r="B3134">
        <v>3129</v>
      </c>
      <c r="C3134">
        <v>1</v>
      </c>
      <c r="D3134" t="s">
        <v>6260</v>
      </c>
      <c r="E3134" t="s">
        <v>6261</v>
      </c>
      <c r="F3134" t="s">
        <v>8510</v>
      </c>
      <c r="G3134" s="2">
        <v>16739.795694635566</v>
      </c>
      <c r="H3134" s="2">
        <v>28176.963037167399</v>
      </c>
      <c r="I3134" s="2">
        <v>31363.30857528553</v>
      </c>
      <c r="J3134" s="2">
        <v>31325.703138527999</v>
      </c>
      <c r="K3134" s="2">
        <v>44503.066887199595</v>
      </c>
      <c r="L3134" s="2">
        <v>55945.639747696405</v>
      </c>
      <c r="M3134" s="2">
        <f t="shared" si="48"/>
        <v>505855.90430108609</v>
      </c>
    </row>
    <row r="3135" spans="1:13" x14ac:dyDescent="0.2">
      <c r="A3135">
        <v>201</v>
      </c>
      <c r="B3135">
        <v>3130</v>
      </c>
      <c r="C3135">
        <v>1</v>
      </c>
      <c r="D3135" t="s">
        <v>6262</v>
      </c>
      <c r="E3135" t="s">
        <v>6263</v>
      </c>
      <c r="F3135" t="s">
        <v>8510</v>
      </c>
      <c r="G3135" s="2">
        <v>48318.198116434236</v>
      </c>
      <c r="H3135" s="2">
        <v>59500.357259336037</v>
      </c>
      <c r="I3135" s="2">
        <v>63665.591995318304</v>
      </c>
      <c r="J3135" s="2">
        <v>53291.399148020399</v>
      </c>
      <c r="K3135" s="2">
        <v>41960.612502358163</v>
      </c>
      <c r="L3135" s="2">
        <v>31065.268199106464</v>
      </c>
      <c r="M3135" s="2">
        <f t="shared" si="48"/>
        <v>743515.09705899295</v>
      </c>
    </row>
    <row r="3136" spans="1:13" x14ac:dyDescent="0.2">
      <c r="A3136">
        <v>4047</v>
      </c>
      <c r="B3136">
        <v>3131</v>
      </c>
      <c r="C3136">
        <v>1</v>
      </c>
      <c r="D3136" t="s">
        <v>6264</v>
      </c>
      <c r="E3136" t="s">
        <v>6265</v>
      </c>
      <c r="F3136" t="s">
        <v>8510</v>
      </c>
      <c r="G3136" s="2">
        <v>116777.52035878216</v>
      </c>
      <c r="H3136" s="2">
        <v>89162.618737817204</v>
      </c>
      <c r="I3136" s="2">
        <v>97976.563548734804</v>
      </c>
      <c r="J3136" s="2">
        <v>62772.909988298838</v>
      </c>
      <c r="K3136" s="2">
        <v>43178.948095100663</v>
      </c>
      <c r="L3136" s="2">
        <v>35845.109109685596</v>
      </c>
      <c r="M3136" s="2">
        <f t="shared" si="48"/>
        <v>709715.30334712891</v>
      </c>
    </row>
    <row r="3137" spans="1:13" x14ac:dyDescent="0.2">
      <c r="A3137">
        <v>3082</v>
      </c>
      <c r="B3137">
        <v>3132</v>
      </c>
      <c r="C3137">
        <v>1</v>
      </c>
      <c r="D3137" t="s">
        <v>6266</v>
      </c>
      <c r="E3137" t="s">
        <v>6267</v>
      </c>
      <c r="F3137" t="s">
        <v>8510</v>
      </c>
      <c r="G3137" s="2">
        <v>48888.140269605334</v>
      </c>
      <c r="H3137" s="2">
        <v>38311.886008892972</v>
      </c>
      <c r="I3137" s="2">
        <v>39740.023307015668</v>
      </c>
      <c r="J3137" s="2">
        <v>39015.101360976099</v>
      </c>
      <c r="K3137" s="2">
        <v>48594.400643440975</v>
      </c>
      <c r="L3137" s="2">
        <v>49452.081918778633</v>
      </c>
      <c r="M3137" s="2">
        <f t="shared" si="48"/>
        <v>625916.36286980275</v>
      </c>
    </row>
    <row r="3138" spans="1:13" x14ac:dyDescent="0.2">
      <c r="A3138">
        <v>787</v>
      </c>
      <c r="B3138">
        <v>3133</v>
      </c>
      <c r="C3138">
        <v>1</v>
      </c>
      <c r="D3138" t="s">
        <v>6268</v>
      </c>
      <c r="E3138" t="s">
        <v>6269</v>
      </c>
      <c r="F3138" t="s">
        <v>8510</v>
      </c>
      <c r="G3138" s="2">
        <v>140805.85822968965</v>
      </c>
      <c r="H3138" s="2">
        <v>81571.586046153199</v>
      </c>
      <c r="I3138" s="2">
        <v>52597.547754613865</v>
      </c>
      <c r="J3138" s="2">
        <v>24463.429257938536</v>
      </c>
      <c r="K3138" s="2">
        <v>25803.559109917402</v>
      </c>
      <c r="L3138" s="2">
        <v>36672.748962780424</v>
      </c>
      <c r="M3138" s="2">
        <f t="shared" si="48"/>
        <v>772061.05216276774</v>
      </c>
    </row>
    <row r="3139" spans="1:13" x14ac:dyDescent="0.2">
      <c r="A3139">
        <v>123</v>
      </c>
      <c r="B3139">
        <v>3134</v>
      </c>
      <c r="C3139">
        <v>1</v>
      </c>
      <c r="D3139" t="s">
        <v>6270</v>
      </c>
      <c r="E3139" t="s">
        <v>6271</v>
      </c>
      <c r="F3139" t="s">
        <v>8510</v>
      </c>
      <c r="G3139" s="2">
        <v>79004.114503312492</v>
      </c>
      <c r="H3139" s="2">
        <v>100167.96813253679</v>
      </c>
      <c r="I3139" s="2">
        <v>63631.764270148436</v>
      </c>
      <c r="J3139" s="2">
        <v>79175.823335400128</v>
      </c>
      <c r="K3139" s="2">
        <v>46506.415643029497</v>
      </c>
      <c r="L3139" s="2">
        <v>41660.236917247435</v>
      </c>
      <c r="M3139" s="2">
        <f t="shared" si="48"/>
        <v>850072.97080593347</v>
      </c>
    </row>
    <row r="3140" spans="1:13" x14ac:dyDescent="0.2">
      <c r="A3140">
        <v>1118</v>
      </c>
      <c r="B3140">
        <v>3135</v>
      </c>
      <c r="C3140">
        <v>1</v>
      </c>
      <c r="D3140" t="s">
        <v>6272</v>
      </c>
      <c r="E3140" t="s">
        <v>6273</v>
      </c>
      <c r="F3140" t="s">
        <v>8510</v>
      </c>
      <c r="G3140" s="2">
        <v>86739.683137008338</v>
      </c>
      <c r="H3140" s="2">
        <v>74407.409118254232</v>
      </c>
      <c r="I3140" s="2">
        <v>76486.090892073771</v>
      </c>
      <c r="J3140" s="2">
        <v>72105.666571698603</v>
      </c>
      <c r="K3140" s="2">
        <v>66599.441315684424</v>
      </c>
      <c r="L3140" s="2">
        <v>63588.356969539171</v>
      </c>
      <c r="M3140" s="2">
        <f t="shared" si="48"/>
        <v>571982.38994982128</v>
      </c>
    </row>
    <row r="3141" spans="1:13" x14ac:dyDescent="0.2">
      <c r="A3141">
        <v>3374</v>
      </c>
      <c r="B3141">
        <v>3136</v>
      </c>
      <c r="C3141">
        <v>1</v>
      </c>
      <c r="D3141" t="s">
        <v>6274</v>
      </c>
      <c r="E3141" t="s">
        <v>6275</v>
      </c>
      <c r="F3141" t="s">
        <v>8510</v>
      </c>
      <c r="G3141" s="2">
        <v>21406.4884693434</v>
      </c>
      <c r="H3141" s="2">
        <v>24545.05787074703</v>
      </c>
      <c r="I3141" s="2">
        <v>22241.650486845869</v>
      </c>
      <c r="J3141" s="2">
        <v>19436.768605598769</v>
      </c>
      <c r="K3141" s="2">
        <v>21164.462701871667</v>
      </c>
      <c r="L3141" s="2">
        <v>23261.313811155967</v>
      </c>
      <c r="M3141" s="2">
        <f t="shared" si="48"/>
        <v>585422.42922423489</v>
      </c>
    </row>
    <row r="3142" spans="1:13" x14ac:dyDescent="0.2">
      <c r="A3142">
        <v>4520</v>
      </c>
      <c r="B3142">
        <v>3137</v>
      </c>
      <c r="C3142">
        <v>1</v>
      </c>
      <c r="D3142" t="s">
        <v>6276</v>
      </c>
      <c r="E3142" t="s">
        <v>6277</v>
      </c>
      <c r="F3142" t="s">
        <v>8510</v>
      </c>
      <c r="G3142" s="2">
        <v>78513.37543521433</v>
      </c>
      <c r="H3142" s="2">
        <v>67538.367283245709</v>
      </c>
      <c r="I3142" s="2">
        <v>74110.15762419875</v>
      </c>
      <c r="J3142" s="2">
        <v>74552.442842988457</v>
      </c>
      <c r="K3142" s="2">
        <v>76460.787207372239</v>
      </c>
      <c r="L3142" s="2">
        <v>82191.556885652637</v>
      </c>
      <c r="M3142" s="2">
        <f t="shared" si="48"/>
        <v>682981.34644376766</v>
      </c>
    </row>
    <row r="3143" spans="1:13" x14ac:dyDescent="0.2">
      <c r="A3143">
        <v>1014</v>
      </c>
      <c r="B3143">
        <v>3138</v>
      </c>
      <c r="C3143">
        <v>1</v>
      </c>
      <c r="D3143" t="s">
        <v>6278</v>
      </c>
      <c r="E3143" t="s">
        <v>6279</v>
      </c>
      <c r="F3143" t="s">
        <v>8510</v>
      </c>
      <c r="G3143" s="2">
        <v>28186.120586588568</v>
      </c>
      <c r="H3143" s="2">
        <v>31028.5728075693</v>
      </c>
      <c r="I3143" s="2">
        <v>32342.514659628931</v>
      </c>
      <c r="J3143" s="2">
        <v>39643.795348755964</v>
      </c>
      <c r="K3143" s="2">
        <v>44662.304895942762</v>
      </c>
      <c r="L3143" s="2">
        <v>53751.350866609835</v>
      </c>
      <c r="M3143" s="2">
        <f t="shared" ref="M3143:M3206" si="49">SUM(G3143:L3144)</f>
        <v>444268.28529922519</v>
      </c>
    </row>
    <row r="3144" spans="1:13" x14ac:dyDescent="0.2">
      <c r="A3144">
        <v>5879</v>
      </c>
      <c r="B3144">
        <v>3139</v>
      </c>
      <c r="C3144">
        <v>1</v>
      </c>
      <c r="D3144" t="s">
        <v>6280</v>
      </c>
      <c r="E3144" t="s">
        <v>6281</v>
      </c>
      <c r="F3144" t="s">
        <v>8510</v>
      </c>
      <c r="G3144" s="2">
        <v>25642.287875227135</v>
      </c>
      <c r="H3144" s="2">
        <v>35494.77958174907</v>
      </c>
      <c r="I3144" s="2">
        <v>36594.519522792834</v>
      </c>
      <c r="J3144" s="2">
        <v>36200.707070385462</v>
      </c>
      <c r="K3144" s="2">
        <v>39866.471068403036</v>
      </c>
      <c r="L3144" s="2">
        <v>40854.861015572264</v>
      </c>
      <c r="M3144" s="2">
        <f t="shared" si="49"/>
        <v>730614.3671340351</v>
      </c>
    </row>
    <row r="3145" spans="1:13" x14ac:dyDescent="0.2">
      <c r="A3145">
        <v>3002</v>
      </c>
      <c r="B3145">
        <v>3140</v>
      </c>
      <c r="C3145">
        <v>1</v>
      </c>
      <c r="D3145" t="s">
        <v>6282</v>
      </c>
      <c r="E3145" t="s">
        <v>6283</v>
      </c>
      <c r="F3145" t="s">
        <v>8510</v>
      </c>
      <c r="G3145" s="2">
        <v>66721.471331325069</v>
      </c>
      <c r="H3145" s="2">
        <v>101002.01516915625</v>
      </c>
      <c r="I3145" s="2">
        <v>90346.093975900207</v>
      </c>
      <c r="J3145" s="2">
        <v>106579.19029178536</v>
      </c>
      <c r="K3145" s="2">
        <v>73869.935321875266</v>
      </c>
      <c r="L3145" s="2">
        <v>77442.034909863098</v>
      </c>
      <c r="M3145" s="2">
        <f t="shared" si="49"/>
        <v>765346.67807069188</v>
      </c>
    </row>
    <row r="3146" spans="1:13" x14ac:dyDescent="0.2">
      <c r="A3146">
        <v>5030</v>
      </c>
      <c r="B3146">
        <v>3141</v>
      </c>
      <c r="C3146">
        <v>1</v>
      </c>
      <c r="D3146" t="s">
        <v>6284</v>
      </c>
      <c r="E3146" t="s">
        <v>6285</v>
      </c>
      <c r="F3146" t="s">
        <v>8510</v>
      </c>
      <c r="G3146" s="2">
        <v>20201.675473167201</v>
      </c>
      <c r="H3146" s="2">
        <v>36958.052332089901</v>
      </c>
      <c r="I3146" s="2">
        <v>35639.589342131134</v>
      </c>
      <c r="J3146" s="2">
        <v>57198.496588549526</v>
      </c>
      <c r="K3146" s="2">
        <v>46071.764023221738</v>
      </c>
      <c r="L3146" s="2">
        <v>53316.359311627231</v>
      </c>
      <c r="M3146" s="2">
        <f t="shared" si="49"/>
        <v>454671.70642791467</v>
      </c>
    </row>
    <row r="3147" spans="1:13" x14ac:dyDescent="0.2">
      <c r="A3147">
        <v>2405</v>
      </c>
      <c r="B3147">
        <v>3142</v>
      </c>
      <c r="C3147">
        <v>1</v>
      </c>
      <c r="D3147" t="s">
        <v>6286</v>
      </c>
      <c r="E3147" t="s">
        <v>6287</v>
      </c>
      <c r="F3147" t="s">
        <v>8510</v>
      </c>
      <c r="G3147" s="2">
        <v>20137.204957615821</v>
      </c>
      <c r="H3147" s="2">
        <v>41019.474391517761</v>
      </c>
      <c r="I3147" s="2">
        <v>31626.277109571234</v>
      </c>
      <c r="J3147" s="2">
        <v>43576.834532282068</v>
      </c>
      <c r="K3147" s="2">
        <v>33982.086853984103</v>
      </c>
      <c r="L3147" s="2">
        <v>34943.891512156966</v>
      </c>
      <c r="M3147" s="2">
        <f t="shared" si="49"/>
        <v>644731.22570997977</v>
      </c>
    </row>
    <row r="3148" spans="1:13" x14ac:dyDescent="0.2">
      <c r="A3148">
        <v>4158</v>
      </c>
      <c r="B3148">
        <v>3143</v>
      </c>
      <c r="C3148">
        <v>1</v>
      </c>
      <c r="D3148" t="s">
        <v>6288</v>
      </c>
      <c r="E3148" t="s">
        <v>6289</v>
      </c>
      <c r="F3148" t="s">
        <v>8510</v>
      </c>
      <c r="G3148" s="2">
        <v>56121.148795732697</v>
      </c>
      <c r="H3148" s="2">
        <v>73085.731818664892</v>
      </c>
      <c r="I3148" s="2">
        <v>69264.312393141925</v>
      </c>
      <c r="J3148" s="2">
        <v>81804.168890133544</v>
      </c>
      <c r="K3148" s="2">
        <v>79064.738209422634</v>
      </c>
      <c r="L3148" s="2">
        <v>80105.356245756106</v>
      </c>
      <c r="M3148" s="2">
        <f t="shared" si="49"/>
        <v>848890.46297409118</v>
      </c>
    </row>
    <row r="3149" spans="1:13" x14ac:dyDescent="0.2">
      <c r="A3149">
        <v>2935</v>
      </c>
      <c r="B3149">
        <v>3144</v>
      </c>
      <c r="C3149">
        <v>1</v>
      </c>
      <c r="D3149" t="s">
        <v>6290</v>
      </c>
      <c r="E3149" t="s">
        <v>6291</v>
      </c>
      <c r="F3149" t="s">
        <v>8510</v>
      </c>
      <c r="G3149" s="2">
        <v>53383.265172868269</v>
      </c>
      <c r="H3149" s="2">
        <v>68928.646527617893</v>
      </c>
      <c r="I3149" s="2">
        <v>70646.880621944656</v>
      </c>
      <c r="J3149" s="2">
        <v>72006.119746648998</v>
      </c>
      <c r="K3149" s="2">
        <v>72099.43826712844</v>
      </c>
      <c r="L3149" s="2">
        <v>72380.656285031262</v>
      </c>
      <c r="M3149" s="2">
        <f t="shared" si="49"/>
        <v>729719.78003162169</v>
      </c>
    </row>
    <row r="3150" spans="1:13" x14ac:dyDescent="0.2">
      <c r="A3150">
        <v>3522</v>
      </c>
      <c r="B3150">
        <v>3145</v>
      </c>
      <c r="C3150">
        <v>1</v>
      </c>
      <c r="D3150" t="s">
        <v>6292</v>
      </c>
      <c r="E3150" t="s">
        <v>6293</v>
      </c>
      <c r="F3150" t="s">
        <v>8510</v>
      </c>
      <c r="G3150" s="2">
        <v>52664.919286854631</v>
      </c>
      <c r="H3150" s="2">
        <v>62202.604873161668</v>
      </c>
      <c r="I3150" s="2">
        <v>50822.521527316909</v>
      </c>
      <c r="J3150" s="2">
        <v>66598.853153639633</v>
      </c>
      <c r="K3150" s="2">
        <v>49314.071123730893</v>
      </c>
      <c r="L3150" s="2">
        <v>38671.803445678561</v>
      </c>
      <c r="M3150" s="2">
        <f t="shared" si="49"/>
        <v>742163.79871772125</v>
      </c>
    </row>
    <row r="3151" spans="1:13" x14ac:dyDescent="0.2">
      <c r="A3151">
        <v>4705</v>
      </c>
      <c r="B3151">
        <v>3146</v>
      </c>
      <c r="C3151">
        <v>1</v>
      </c>
      <c r="D3151" t="s">
        <v>6294</v>
      </c>
      <c r="E3151" t="s">
        <v>6295</v>
      </c>
      <c r="F3151" t="s">
        <v>8510</v>
      </c>
      <c r="G3151" s="2">
        <v>56704.672298578429</v>
      </c>
      <c r="H3151" s="2">
        <v>78630.881800500167</v>
      </c>
      <c r="I3151" s="2">
        <v>67891.798982415567</v>
      </c>
      <c r="J3151" s="2">
        <v>77612.855653516133</v>
      </c>
      <c r="K3151" s="2">
        <v>65057.757302832331</v>
      </c>
      <c r="L3151" s="2">
        <v>75991.0592694964</v>
      </c>
      <c r="M3151" s="2">
        <f t="shared" si="49"/>
        <v>821415.64050331013</v>
      </c>
    </row>
    <row r="3152" spans="1:13" x14ac:dyDescent="0.2">
      <c r="A3152">
        <v>490</v>
      </c>
      <c r="B3152">
        <v>3147</v>
      </c>
      <c r="C3152">
        <v>1</v>
      </c>
      <c r="D3152" t="s">
        <v>6296</v>
      </c>
      <c r="E3152" t="s">
        <v>6297</v>
      </c>
      <c r="F3152" t="s">
        <v>8510</v>
      </c>
      <c r="G3152" s="2">
        <v>52884.805811919272</v>
      </c>
      <c r="H3152" s="2">
        <v>64681.789756391569</v>
      </c>
      <c r="I3152" s="2">
        <v>70821.532651345522</v>
      </c>
      <c r="J3152" s="2">
        <v>77790.043588078202</v>
      </c>
      <c r="K3152" s="2">
        <v>67659.361422670598</v>
      </c>
      <c r="L3152" s="2">
        <v>65689.081965565929</v>
      </c>
      <c r="M3152" s="2">
        <f t="shared" si="49"/>
        <v>959749.17374796153</v>
      </c>
    </row>
    <row r="3153" spans="1:13" x14ac:dyDescent="0.2">
      <c r="A3153">
        <v>665</v>
      </c>
      <c r="B3153">
        <v>3148</v>
      </c>
      <c r="C3153">
        <v>1</v>
      </c>
      <c r="D3153" t="s">
        <v>6298</v>
      </c>
      <c r="E3153" t="s">
        <v>6299</v>
      </c>
      <c r="F3153" t="s">
        <v>8510</v>
      </c>
      <c r="G3153" s="2">
        <v>60370.124144412599</v>
      </c>
      <c r="H3153" s="2">
        <v>83619.306736150465</v>
      </c>
      <c r="I3153" s="2">
        <v>96717.518888730454</v>
      </c>
      <c r="J3153" s="2">
        <v>123775.384209248</v>
      </c>
      <c r="K3153" s="2">
        <v>100548.30594647165</v>
      </c>
      <c r="L3153" s="2">
        <v>95191.918626977364</v>
      </c>
      <c r="M3153" s="2">
        <f t="shared" si="49"/>
        <v>1033049.6376741431</v>
      </c>
    </row>
    <row r="3154" spans="1:13" x14ac:dyDescent="0.2">
      <c r="A3154">
        <v>3680</v>
      </c>
      <c r="B3154">
        <v>3149</v>
      </c>
      <c r="C3154">
        <v>1</v>
      </c>
      <c r="D3154" t="s">
        <v>6300</v>
      </c>
      <c r="E3154" t="s">
        <v>6301</v>
      </c>
      <c r="F3154" t="s">
        <v>8510</v>
      </c>
      <c r="G3154" s="2">
        <v>105098.53597540299</v>
      </c>
      <c r="H3154" s="2">
        <v>76360.409262117057</v>
      </c>
      <c r="I3154" s="2">
        <v>77709.795210933895</v>
      </c>
      <c r="J3154" s="2">
        <v>62937.923141419866</v>
      </c>
      <c r="K3154" s="2">
        <v>72091.144725074075</v>
      </c>
      <c r="L3154" s="2">
        <v>78629.270807204593</v>
      </c>
      <c r="M3154" s="2">
        <f t="shared" si="49"/>
        <v>889188.30139659904</v>
      </c>
    </row>
    <row r="3155" spans="1:13" x14ac:dyDescent="0.2">
      <c r="A3155">
        <v>1226</v>
      </c>
      <c r="B3155">
        <v>3150</v>
      </c>
      <c r="C3155">
        <v>1</v>
      </c>
      <c r="D3155" t="s">
        <v>6302</v>
      </c>
      <c r="E3155" t="s">
        <v>6303</v>
      </c>
      <c r="F3155" t="s">
        <v>8510</v>
      </c>
      <c r="G3155" s="2">
        <v>38926.171697538106</v>
      </c>
      <c r="H3155" s="2">
        <v>54141.391422484674</v>
      </c>
      <c r="I3155" s="2">
        <v>55781.605934991472</v>
      </c>
      <c r="J3155" s="2">
        <v>81530.351286583973</v>
      </c>
      <c r="K3155" s="2">
        <v>92697.632600303463</v>
      </c>
      <c r="L3155" s="2">
        <v>93284.069332544765</v>
      </c>
      <c r="M3155" s="2">
        <f t="shared" si="49"/>
        <v>776419.45064712386</v>
      </c>
    </row>
    <row r="3156" spans="1:13" x14ac:dyDescent="0.2">
      <c r="A3156">
        <v>968</v>
      </c>
      <c r="B3156">
        <v>3151</v>
      </c>
      <c r="C3156">
        <v>1</v>
      </c>
      <c r="D3156" t="s">
        <v>6304</v>
      </c>
      <c r="E3156" t="s">
        <v>6305</v>
      </c>
      <c r="F3156" t="s">
        <v>8510</v>
      </c>
      <c r="G3156" s="2">
        <v>49042.499101853587</v>
      </c>
      <c r="H3156" s="2">
        <v>84770.661414413073</v>
      </c>
      <c r="I3156" s="2">
        <v>56308.649159916735</v>
      </c>
      <c r="J3156" s="2">
        <v>72350.855507365632</v>
      </c>
      <c r="K3156" s="2">
        <v>47200.147377349967</v>
      </c>
      <c r="L3156" s="2">
        <v>50385.415811778395</v>
      </c>
      <c r="M3156" s="2">
        <f t="shared" si="49"/>
        <v>802963.56922646251</v>
      </c>
    </row>
    <row r="3157" spans="1:13" x14ac:dyDescent="0.2">
      <c r="A3157">
        <v>1168</v>
      </c>
      <c r="B3157">
        <v>3152</v>
      </c>
      <c r="C3157">
        <v>1</v>
      </c>
      <c r="D3157" t="s">
        <v>6306</v>
      </c>
      <c r="E3157" t="s">
        <v>6307</v>
      </c>
      <c r="F3157" t="s">
        <v>8510</v>
      </c>
      <c r="G3157" s="2">
        <v>135459.21283956766</v>
      </c>
      <c r="H3157" s="2">
        <v>71500.77789719266</v>
      </c>
      <c r="I3157" s="2">
        <v>81932.742942844125</v>
      </c>
      <c r="J3157" s="2">
        <v>56951.416786507871</v>
      </c>
      <c r="K3157" s="2">
        <v>51882.224628278433</v>
      </c>
      <c r="L3157" s="2">
        <v>45178.965759394458</v>
      </c>
      <c r="M3157" s="2">
        <f t="shared" si="49"/>
        <v>915694.5818153898</v>
      </c>
    </row>
    <row r="3158" spans="1:13" x14ac:dyDescent="0.2">
      <c r="A3158">
        <v>1898</v>
      </c>
      <c r="B3158">
        <v>3153</v>
      </c>
      <c r="C3158">
        <v>1</v>
      </c>
      <c r="D3158" t="s">
        <v>6308</v>
      </c>
      <c r="E3158" t="s">
        <v>6309</v>
      </c>
      <c r="F3158" t="s">
        <v>8510</v>
      </c>
      <c r="G3158" s="2">
        <v>63262.774450326666</v>
      </c>
      <c r="H3158" s="2">
        <v>69845.875407625615</v>
      </c>
      <c r="I3158" s="2">
        <v>72217.315645024122</v>
      </c>
      <c r="J3158" s="2">
        <v>84255.710975107795</v>
      </c>
      <c r="K3158" s="2">
        <v>87491.819294697605</v>
      </c>
      <c r="L3158" s="2">
        <v>95715.745188822897</v>
      </c>
      <c r="M3158" s="2">
        <f t="shared" si="49"/>
        <v>1006358.2148689163</v>
      </c>
    </row>
    <row r="3159" spans="1:13" x14ac:dyDescent="0.2">
      <c r="A3159">
        <v>658</v>
      </c>
      <c r="B3159">
        <v>3154</v>
      </c>
      <c r="C3159">
        <v>1</v>
      </c>
      <c r="D3159" t="s">
        <v>6310</v>
      </c>
      <c r="E3159" t="s">
        <v>6311</v>
      </c>
      <c r="F3159" t="s">
        <v>8510</v>
      </c>
      <c r="G3159" s="2">
        <v>85738.739435611467</v>
      </c>
      <c r="H3159" s="2">
        <v>85646.187914118302</v>
      </c>
      <c r="I3159" s="2">
        <v>84211.085603144631</v>
      </c>
      <c r="J3159" s="2">
        <v>102745.19152536777</v>
      </c>
      <c r="K3159" s="2">
        <v>87512.647869012333</v>
      </c>
      <c r="L3159" s="2">
        <v>87715.121560057203</v>
      </c>
      <c r="M3159" s="2">
        <f t="shared" si="49"/>
        <v>1071223.0715721836</v>
      </c>
    </row>
    <row r="3160" spans="1:13" x14ac:dyDescent="0.2">
      <c r="A3160">
        <v>5372</v>
      </c>
      <c r="B3160">
        <v>3155</v>
      </c>
      <c r="C3160">
        <v>1</v>
      </c>
      <c r="D3160" t="s">
        <v>6312</v>
      </c>
      <c r="E3160" t="s">
        <v>6313</v>
      </c>
      <c r="F3160" t="s">
        <v>8510</v>
      </c>
      <c r="G3160" s="2">
        <v>59448.508733023096</v>
      </c>
      <c r="H3160" s="2">
        <v>96121.282360036566</v>
      </c>
      <c r="I3160" s="2">
        <v>87789.199635225537</v>
      </c>
      <c r="J3160" s="2">
        <v>109712.34703414336</v>
      </c>
      <c r="K3160" s="2">
        <v>92966.951402063365</v>
      </c>
      <c r="L3160" s="2">
        <v>91615.808500380139</v>
      </c>
      <c r="M3160" s="2">
        <f t="shared" si="49"/>
        <v>873892.69009780337</v>
      </c>
    </row>
    <row r="3161" spans="1:13" x14ac:dyDescent="0.2">
      <c r="A3161">
        <v>521</v>
      </c>
      <c r="B3161">
        <v>3156</v>
      </c>
      <c r="C3161">
        <v>1</v>
      </c>
      <c r="D3161" t="s">
        <v>6314</v>
      </c>
      <c r="E3161" t="s">
        <v>6315</v>
      </c>
      <c r="F3161" t="s">
        <v>8510</v>
      </c>
      <c r="G3161" s="2">
        <v>48007.042231445732</v>
      </c>
      <c r="H3161" s="2">
        <v>57248.034008401097</v>
      </c>
      <c r="I3161" s="2">
        <v>63022.769401167963</v>
      </c>
      <c r="J3161" s="2">
        <v>56617.559896102299</v>
      </c>
      <c r="K3161" s="2">
        <v>53152.201430885361</v>
      </c>
      <c r="L3161" s="2">
        <v>58190.985464928766</v>
      </c>
      <c r="M3161" s="2">
        <f t="shared" si="49"/>
        <v>749612.80565656419</v>
      </c>
    </row>
    <row r="3162" spans="1:13" x14ac:dyDescent="0.2">
      <c r="A3162">
        <v>5568</v>
      </c>
      <c r="B3162">
        <v>3157</v>
      </c>
      <c r="C3162">
        <v>1</v>
      </c>
      <c r="D3162" t="s">
        <v>6316</v>
      </c>
      <c r="E3162" t="s">
        <v>6317</v>
      </c>
      <c r="F3162" t="s">
        <v>8510</v>
      </c>
      <c r="G3162" s="2">
        <v>105499.9269781616</v>
      </c>
      <c r="H3162" s="2">
        <v>79441.4036701195</v>
      </c>
      <c r="I3162" s="2">
        <v>84649.338547222942</v>
      </c>
      <c r="J3162" s="2">
        <v>50723.801168911967</v>
      </c>
      <c r="K3162" s="2">
        <v>44744.10294134073</v>
      </c>
      <c r="L3162" s="2">
        <v>48315.639917876259</v>
      </c>
      <c r="M3162" s="2">
        <f t="shared" si="49"/>
        <v>732339.32788738352</v>
      </c>
    </row>
    <row r="3163" spans="1:13" x14ac:dyDescent="0.2">
      <c r="A3163">
        <v>4308</v>
      </c>
      <c r="B3163">
        <v>3158</v>
      </c>
      <c r="C3163">
        <v>1</v>
      </c>
      <c r="D3163" t="s">
        <v>6318</v>
      </c>
      <c r="E3163" t="s">
        <v>6319</v>
      </c>
      <c r="F3163" t="s">
        <v>8510</v>
      </c>
      <c r="G3163" s="2">
        <v>45423.1074389895</v>
      </c>
      <c r="H3163" s="2">
        <v>57490.368831071733</v>
      </c>
      <c r="I3163" s="2">
        <v>58723.254707082699</v>
      </c>
      <c r="J3163" s="2">
        <v>64218.313105596135</v>
      </c>
      <c r="K3163" s="2">
        <v>48654.541981397932</v>
      </c>
      <c r="L3163" s="2">
        <v>44455.528599612502</v>
      </c>
      <c r="M3163" s="2">
        <f t="shared" si="49"/>
        <v>598304.26977701148</v>
      </c>
    </row>
    <row r="3164" spans="1:13" x14ac:dyDescent="0.2">
      <c r="A3164">
        <v>3753</v>
      </c>
      <c r="B3164">
        <v>3159</v>
      </c>
      <c r="C3164">
        <v>1</v>
      </c>
      <c r="D3164" t="s">
        <v>6320</v>
      </c>
      <c r="E3164" t="s">
        <v>6321</v>
      </c>
      <c r="F3164" t="s">
        <v>8510</v>
      </c>
      <c r="G3164" s="2">
        <v>58271.09571687664</v>
      </c>
      <c r="H3164" s="2">
        <v>46899.616042131071</v>
      </c>
      <c r="I3164" s="2">
        <v>42275.897098712303</v>
      </c>
      <c r="J3164" s="2">
        <v>44874.571880387106</v>
      </c>
      <c r="K3164" s="2">
        <v>46006.932028067531</v>
      </c>
      <c r="L3164" s="2">
        <v>41011.042347086208</v>
      </c>
      <c r="M3164" s="2">
        <f t="shared" si="49"/>
        <v>551777.00137108762</v>
      </c>
    </row>
    <row r="3165" spans="1:13" x14ac:dyDescent="0.2">
      <c r="A3165">
        <v>2533</v>
      </c>
      <c r="B3165">
        <v>3160</v>
      </c>
      <c r="C3165">
        <v>1</v>
      </c>
      <c r="D3165" t="s">
        <v>6322</v>
      </c>
      <c r="E3165" t="s">
        <v>6323</v>
      </c>
      <c r="F3165" t="s">
        <v>8510</v>
      </c>
      <c r="G3165" s="2">
        <v>37378.356383073398</v>
      </c>
      <c r="H3165" s="2">
        <v>49036.076160400931</v>
      </c>
      <c r="I3165" s="2">
        <v>42942.198010466564</v>
      </c>
      <c r="J3165" s="2">
        <v>50798.549605609267</v>
      </c>
      <c r="K3165" s="2">
        <v>45508.06538827964</v>
      </c>
      <c r="L3165" s="2">
        <v>46774.600709996965</v>
      </c>
      <c r="M3165" s="2">
        <f t="shared" si="49"/>
        <v>636834.78777391929</v>
      </c>
    </row>
    <row r="3166" spans="1:13" x14ac:dyDescent="0.2">
      <c r="A3166">
        <v>3247</v>
      </c>
      <c r="B3166">
        <v>3161</v>
      </c>
      <c r="C3166">
        <v>1</v>
      </c>
      <c r="D3166" t="s">
        <v>6324</v>
      </c>
      <c r="E3166" t="s">
        <v>6325</v>
      </c>
      <c r="F3166" t="s">
        <v>8510</v>
      </c>
      <c r="G3166" s="2">
        <v>63373.989957170597</v>
      </c>
      <c r="H3166" s="2">
        <v>71073.248414788672</v>
      </c>
      <c r="I3166" s="2">
        <v>63814.658511760666</v>
      </c>
      <c r="J3166" s="2">
        <v>70679.078409162306</v>
      </c>
      <c r="K3166" s="2">
        <v>49241.593821451097</v>
      </c>
      <c r="L3166" s="2">
        <v>46214.372401759108</v>
      </c>
      <c r="M3166" s="2">
        <f t="shared" si="49"/>
        <v>725354.40388298186</v>
      </c>
    </row>
    <row r="3167" spans="1:13" x14ac:dyDescent="0.2">
      <c r="A3167">
        <v>2936</v>
      </c>
      <c r="B3167">
        <v>3162</v>
      </c>
      <c r="C3167">
        <v>1</v>
      </c>
      <c r="D3167" t="s">
        <v>6326</v>
      </c>
      <c r="E3167" t="s">
        <v>6327</v>
      </c>
      <c r="F3167" t="s">
        <v>8510</v>
      </c>
      <c r="G3167" s="2">
        <v>79554.220593113409</v>
      </c>
      <c r="H3167" s="2">
        <v>60133.554394662402</v>
      </c>
      <c r="I3167" s="2">
        <v>55727.4234270097</v>
      </c>
      <c r="J3167" s="2">
        <v>45483.630188182527</v>
      </c>
      <c r="K3167" s="2">
        <v>50760.482431821634</v>
      </c>
      <c r="L3167" s="2">
        <v>69298.15133209966</v>
      </c>
      <c r="M3167" s="2">
        <f t="shared" si="49"/>
        <v>751565.90731567726</v>
      </c>
    </row>
    <row r="3168" spans="1:13" x14ac:dyDescent="0.2">
      <c r="A3168">
        <v>477</v>
      </c>
      <c r="B3168">
        <v>3163</v>
      </c>
      <c r="C3168">
        <v>1</v>
      </c>
      <c r="D3168" t="s">
        <v>6328</v>
      </c>
      <c r="E3168" t="s">
        <v>6329</v>
      </c>
      <c r="F3168" t="s">
        <v>8510</v>
      </c>
      <c r="G3168" s="2">
        <v>99324.557232374675</v>
      </c>
      <c r="H3168" s="2">
        <v>65659.916006551604</v>
      </c>
      <c r="I3168" s="2">
        <v>76129.760366467803</v>
      </c>
      <c r="J3168" s="2">
        <v>58849.287643729236</v>
      </c>
      <c r="K3168" s="2">
        <v>47815.164184166235</v>
      </c>
      <c r="L3168" s="2">
        <v>42829.759515498394</v>
      </c>
      <c r="M3168" s="2">
        <f t="shared" si="49"/>
        <v>863632.79470006994</v>
      </c>
    </row>
    <row r="3169" spans="1:13" x14ac:dyDescent="0.2">
      <c r="A3169">
        <v>2730</v>
      </c>
      <c r="B3169">
        <v>3164</v>
      </c>
      <c r="C3169">
        <v>1</v>
      </c>
      <c r="D3169" t="s">
        <v>6330</v>
      </c>
      <c r="E3169" t="s">
        <v>6331</v>
      </c>
      <c r="F3169" t="s">
        <v>8510</v>
      </c>
      <c r="G3169" s="2">
        <v>89892.865724385178</v>
      </c>
      <c r="H3169" s="2">
        <v>86853.609043640652</v>
      </c>
      <c r="I3169" s="2">
        <v>80401.455086142974</v>
      </c>
      <c r="J3169" s="2">
        <v>79343.737917754173</v>
      </c>
      <c r="K3169" s="2">
        <v>63978.212696353236</v>
      </c>
      <c r="L3169" s="2">
        <v>72554.469283005732</v>
      </c>
      <c r="M3169" s="2">
        <f t="shared" si="49"/>
        <v>626804.87761293969</v>
      </c>
    </row>
    <row r="3170" spans="1:13" x14ac:dyDescent="0.2">
      <c r="A3170">
        <v>455</v>
      </c>
      <c r="B3170">
        <v>3165</v>
      </c>
      <c r="C3170">
        <v>1</v>
      </c>
      <c r="D3170" t="s">
        <v>6332</v>
      </c>
      <c r="E3170" t="s">
        <v>6333</v>
      </c>
      <c r="F3170" t="s">
        <v>8510</v>
      </c>
      <c r="G3170" s="2">
        <v>36488.126504772597</v>
      </c>
      <c r="H3170" s="2">
        <v>29830.228788533568</v>
      </c>
      <c r="I3170" s="2">
        <v>29838.633539281265</v>
      </c>
      <c r="J3170" s="2">
        <v>21942.410974264199</v>
      </c>
      <c r="K3170" s="2">
        <v>19200.855940999503</v>
      </c>
      <c r="L3170" s="2">
        <v>16480.272113806666</v>
      </c>
      <c r="M3170" s="2">
        <f t="shared" si="49"/>
        <v>599832.44891550136</v>
      </c>
    </row>
    <row r="3171" spans="1:13" x14ac:dyDescent="0.2">
      <c r="A3171">
        <v>1298</v>
      </c>
      <c r="B3171">
        <v>3166</v>
      </c>
      <c r="C3171">
        <v>1</v>
      </c>
      <c r="D3171" t="s">
        <v>6334</v>
      </c>
      <c r="E3171" t="s">
        <v>6335</v>
      </c>
      <c r="F3171" t="s">
        <v>8510</v>
      </c>
      <c r="G3171" s="2">
        <v>75312.566267397473</v>
      </c>
      <c r="H3171" s="2">
        <v>81817.614052511504</v>
      </c>
      <c r="I3171" s="2">
        <v>82772.003405894226</v>
      </c>
      <c r="J3171" s="2">
        <v>93181.161960980142</v>
      </c>
      <c r="K3171" s="2">
        <v>58770.731375199503</v>
      </c>
      <c r="L3171" s="2">
        <v>54197.843991860696</v>
      </c>
      <c r="M3171" s="2">
        <f t="shared" si="49"/>
        <v>797769.86990296328</v>
      </c>
    </row>
    <row r="3172" spans="1:13" x14ac:dyDescent="0.2">
      <c r="A3172">
        <v>469</v>
      </c>
      <c r="B3172">
        <v>3167</v>
      </c>
      <c r="C3172">
        <v>1</v>
      </c>
      <c r="D3172" t="s">
        <v>6336</v>
      </c>
      <c r="E3172" t="s">
        <v>6337</v>
      </c>
      <c r="F3172" t="s">
        <v>8510</v>
      </c>
      <c r="G3172" s="2">
        <v>55537.225413152861</v>
      </c>
      <c r="H3172" s="2">
        <v>53980.993467265798</v>
      </c>
      <c r="I3172" s="2">
        <v>55416.243156222939</v>
      </c>
      <c r="J3172" s="2">
        <v>56431.333547892165</v>
      </c>
      <c r="K3172" s="2">
        <v>62769.223551461597</v>
      </c>
      <c r="L3172" s="2">
        <v>67582.929713124235</v>
      </c>
      <c r="M3172" s="2">
        <f t="shared" si="49"/>
        <v>677267.57841733447</v>
      </c>
    </row>
    <row r="3173" spans="1:13" x14ac:dyDescent="0.2">
      <c r="A3173">
        <v>2743</v>
      </c>
      <c r="B3173">
        <v>3168</v>
      </c>
      <c r="C3173">
        <v>1</v>
      </c>
      <c r="D3173" t="s">
        <v>6338</v>
      </c>
      <c r="E3173" t="s">
        <v>6339</v>
      </c>
      <c r="F3173" t="s">
        <v>8510</v>
      </c>
      <c r="G3173" s="2">
        <v>45213.231640204329</v>
      </c>
      <c r="H3173" s="2">
        <v>49088.612766087404</v>
      </c>
      <c r="I3173" s="2">
        <v>50081.140761063732</v>
      </c>
      <c r="J3173" s="2">
        <v>55773.960492394835</v>
      </c>
      <c r="K3173" s="2">
        <v>63924.925029003236</v>
      </c>
      <c r="L3173" s="2">
        <v>61467.758879461362</v>
      </c>
      <c r="M3173" s="2">
        <f t="shared" si="49"/>
        <v>737613.96643735247</v>
      </c>
    </row>
    <row r="3174" spans="1:13" x14ac:dyDescent="0.2">
      <c r="A3174">
        <v>4645</v>
      </c>
      <c r="B3174">
        <v>3169</v>
      </c>
      <c r="C3174">
        <v>1</v>
      </c>
      <c r="D3174" t="s">
        <v>6340</v>
      </c>
      <c r="E3174" t="s">
        <v>6341</v>
      </c>
      <c r="F3174" t="s">
        <v>8510</v>
      </c>
      <c r="G3174" s="2">
        <v>95944.653483813672</v>
      </c>
      <c r="H3174" s="2">
        <v>80985.826079106308</v>
      </c>
      <c r="I3174" s="2">
        <v>74323.122953272294</v>
      </c>
      <c r="J3174" s="2">
        <v>74457.490229024595</v>
      </c>
      <c r="K3174" s="2">
        <v>49207.775981923631</v>
      </c>
      <c r="L3174" s="2">
        <v>37145.468141997029</v>
      </c>
      <c r="M3174" s="2">
        <f t="shared" si="49"/>
        <v>664378.02929379907</v>
      </c>
    </row>
    <row r="3175" spans="1:13" x14ac:dyDescent="0.2">
      <c r="A3175">
        <v>5787</v>
      </c>
      <c r="B3175">
        <v>3170</v>
      </c>
      <c r="C3175">
        <v>1</v>
      </c>
      <c r="D3175" t="s">
        <v>6342</v>
      </c>
      <c r="E3175" t="s">
        <v>6343</v>
      </c>
      <c r="F3175" t="s">
        <v>8510</v>
      </c>
      <c r="G3175" s="2">
        <v>69027.284837470026</v>
      </c>
      <c r="H3175" s="2">
        <v>57810.361568919965</v>
      </c>
      <c r="I3175" s="2">
        <v>47845.850977606002</v>
      </c>
      <c r="J3175" s="2">
        <v>29621.65846682727</v>
      </c>
      <c r="K3175" s="2">
        <v>26242.805041677599</v>
      </c>
      <c r="L3175" s="2">
        <v>21765.731532160626</v>
      </c>
      <c r="M3175" s="2">
        <f t="shared" si="49"/>
        <v>558623.37972683599</v>
      </c>
    </row>
    <row r="3176" spans="1:13" x14ac:dyDescent="0.2">
      <c r="A3176">
        <v>3521</v>
      </c>
      <c r="B3176">
        <v>3171</v>
      </c>
      <c r="C3176">
        <v>1</v>
      </c>
      <c r="D3176" t="s">
        <v>6344</v>
      </c>
      <c r="E3176" t="s">
        <v>6345</v>
      </c>
      <c r="F3176" t="s">
        <v>8510</v>
      </c>
      <c r="G3176" s="2">
        <v>34513.475859528939</v>
      </c>
      <c r="H3176" s="2">
        <v>41413.186107823771</v>
      </c>
      <c r="I3176" s="2">
        <v>47687.458084051301</v>
      </c>
      <c r="J3176" s="2">
        <v>50202.242318005396</v>
      </c>
      <c r="K3176" s="2">
        <v>64330.317368063806</v>
      </c>
      <c r="L3176" s="2">
        <v>68163.007564701271</v>
      </c>
      <c r="M3176" s="2">
        <f t="shared" si="49"/>
        <v>702967.48761052452</v>
      </c>
    </row>
    <row r="3177" spans="1:13" x14ac:dyDescent="0.2">
      <c r="A3177">
        <v>1035</v>
      </c>
      <c r="B3177">
        <v>3172</v>
      </c>
      <c r="C3177">
        <v>1</v>
      </c>
      <c r="D3177" t="s">
        <v>6346</v>
      </c>
      <c r="E3177" t="s">
        <v>6347</v>
      </c>
      <c r="F3177" t="s">
        <v>8510</v>
      </c>
      <c r="G3177" s="2">
        <v>41137.462309472066</v>
      </c>
      <c r="H3177" s="2">
        <v>61737.983970088731</v>
      </c>
      <c r="I3177" s="2">
        <v>66541.883220010903</v>
      </c>
      <c r="J3177" s="2">
        <v>107007.81110094504</v>
      </c>
      <c r="K3177" s="2">
        <v>62340.450107657081</v>
      </c>
      <c r="L3177" s="2">
        <v>57892.209600176226</v>
      </c>
      <c r="M3177" s="2">
        <f t="shared" si="49"/>
        <v>813390.2745245425</v>
      </c>
    </row>
    <row r="3178" spans="1:13" x14ac:dyDescent="0.2">
      <c r="A3178">
        <v>2623</v>
      </c>
      <c r="B3178">
        <v>3173</v>
      </c>
      <c r="C3178">
        <v>1</v>
      </c>
      <c r="D3178" t="s">
        <v>6348</v>
      </c>
      <c r="E3178" t="s">
        <v>6349</v>
      </c>
      <c r="F3178" t="s">
        <v>8510</v>
      </c>
      <c r="G3178" s="2">
        <v>53589.884779042099</v>
      </c>
      <c r="H3178" s="2">
        <v>64999.968126171094</v>
      </c>
      <c r="I3178" s="2">
        <v>73859.85641431385</v>
      </c>
      <c r="J3178" s="2">
        <v>78820.715176394428</v>
      </c>
      <c r="K3178" s="2">
        <v>75135.229458667149</v>
      </c>
      <c r="L3178" s="2">
        <v>70326.820261603963</v>
      </c>
      <c r="M3178" s="2">
        <f t="shared" si="49"/>
        <v>575213.09060522169</v>
      </c>
    </row>
    <row r="3179" spans="1:13" x14ac:dyDescent="0.2">
      <c r="A3179">
        <v>4799</v>
      </c>
      <c r="B3179">
        <v>3174</v>
      </c>
      <c r="C3179">
        <v>1</v>
      </c>
      <c r="D3179" t="s">
        <v>6350</v>
      </c>
      <c r="E3179" t="s">
        <v>6351</v>
      </c>
      <c r="F3179" t="s">
        <v>8510</v>
      </c>
      <c r="G3179" s="2">
        <v>26937.974883391405</v>
      </c>
      <c r="H3179" s="2">
        <v>23574.077177490868</v>
      </c>
      <c r="I3179" s="2">
        <v>20295.207462149454</v>
      </c>
      <c r="J3179" s="2">
        <v>19199.890051897964</v>
      </c>
      <c r="K3179" s="2">
        <v>38649.447994382128</v>
      </c>
      <c r="L3179" s="2">
        <v>29824.018819717236</v>
      </c>
      <c r="M3179" s="2">
        <f t="shared" si="49"/>
        <v>620614.4969623487</v>
      </c>
    </row>
    <row r="3180" spans="1:13" x14ac:dyDescent="0.2">
      <c r="A3180">
        <v>4836</v>
      </c>
      <c r="B3180">
        <v>3175</v>
      </c>
      <c r="C3180">
        <v>1</v>
      </c>
      <c r="D3180" t="s">
        <v>6352</v>
      </c>
      <c r="E3180" t="s">
        <v>6353</v>
      </c>
      <c r="F3180" t="s">
        <v>8510</v>
      </c>
      <c r="G3180" s="2">
        <v>44821.903178649263</v>
      </c>
      <c r="H3180" s="2">
        <v>66882.277057997431</v>
      </c>
      <c r="I3180" s="2">
        <v>69054.892360825295</v>
      </c>
      <c r="J3180" s="2">
        <v>92277.531219168624</v>
      </c>
      <c r="K3180" s="2">
        <v>93891.307181433556</v>
      </c>
      <c r="L3180" s="2">
        <v>95205.969575245443</v>
      </c>
      <c r="M3180" s="2">
        <f t="shared" si="49"/>
        <v>888014.54441604833</v>
      </c>
    </row>
    <row r="3181" spans="1:13" x14ac:dyDescent="0.2">
      <c r="A3181">
        <v>2806</v>
      </c>
      <c r="B3181">
        <v>3176</v>
      </c>
      <c r="C3181">
        <v>1</v>
      </c>
      <c r="D3181" t="s">
        <v>6354</v>
      </c>
      <c r="E3181" t="s">
        <v>6355</v>
      </c>
      <c r="F3181" t="s">
        <v>8510</v>
      </c>
      <c r="G3181" s="2">
        <v>68658.486043064288</v>
      </c>
      <c r="H3181" s="2">
        <v>78975.402156778</v>
      </c>
      <c r="I3181" s="2">
        <v>75722.777297926907</v>
      </c>
      <c r="J3181" s="2">
        <v>81440.221269632399</v>
      </c>
      <c r="K3181" s="2">
        <v>65642.742415373592</v>
      </c>
      <c r="L3181" s="2">
        <v>55441.034659953439</v>
      </c>
      <c r="M3181" s="2">
        <f t="shared" si="49"/>
        <v>638163.96314591123</v>
      </c>
    </row>
    <row r="3182" spans="1:13" x14ac:dyDescent="0.2">
      <c r="A3182">
        <v>2021</v>
      </c>
      <c r="B3182">
        <v>3177</v>
      </c>
      <c r="C3182">
        <v>1</v>
      </c>
      <c r="D3182" t="s">
        <v>6356</v>
      </c>
      <c r="E3182" t="s">
        <v>6357</v>
      </c>
      <c r="F3182" t="s">
        <v>8510</v>
      </c>
      <c r="G3182" s="2">
        <v>50037.33650773613</v>
      </c>
      <c r="H3182" s="2">
        <v>42814.070545771705</v>
      </c>
      <c r="I3182" s="2">
        <v>41839.287055716501</v>
      </c>
      <c r="J3182" s="2">
        <v>35833.540842156501</v>
      </c>
      <c r="K3182" s="2">
        <v>24289.863122182167</v>
      </c>
      <c r="L3182" s="2">
        <v>17469.201229619703</v>
      </c>
      <c r="M3182" s="2">
        <f t="shared" si="49"/>
        <v>639627.79193861037</v>
      </c>
    </row>
    <row r="3183" spans="1:13" x14ac:dyDescent="0.2">
      <c r="A3183">
        <v>3397</v>
      </c>
      <c r="B3183">
        <v>3178</v>
      </c>
      <c r="C3183">
        <v>1</v>
      </c>
      <c r="D3183" t="s">
        <v>6358</v>
      </c>
      <c r="E3183" t="s">
        <v>6359</v>
      </c>
      <c r="F3183" t="s">
        <v>8510</v>
      </c>
      <c r="G3183" s="2">
        <v>72889.71466818951</v>
      </c>
      <c r="H3183" s="2">
        <v>69856.243768758461</v>
      </c>
      <c r="I3183" s="2">
        <v>63316.313844296332</v>
      </c>
      <c r="J3183" s="2">
        <v>78367.929131268</v>
      </c>
      <c r="K3183" s="2">
        <v>74627.835158772228</v>
      </c>
      <c r="L3183" s="2">
        <v>68286.456064143262</v>
      </c>
      <c r="M3183" s="2">
        <f t="shared" si="49"/>
        <v>908259.20954008296</v>
      </c>
    </row>
    <row r="3184" spans="1:13" x14ac:dyDescent="0.2">
      <c r="A3184">
        <v>2723</v>
      </c>
      <c r="B3184">
        <v>3179</v>
      </c>
      <c r="C3184">
        <v>1</v>
      </c>
      <c r="D3184" t="s">
        <v>6360</v>
      </c>
      <c r="E3184" t="s">
        <v>6361</v>
      </c>
      <c r="F3184" t="s">
        <v>8510</v>
      </c>
      <c r="G3184" s="2">
        <v>34894.694023821699</v>
      </c>
      <c r="H3184" s="2">
        <v>54867.960618830337</v>
      </c>
      <c r="I3184" s="2">
        <v>63202.097178245371</v>
      </c>
      <c r="J3184" s="2">
        <v>93522.001597046095</v>
      </c>
      <c r="K3184" s="2">
        <v>109892.88187216397</v>
      </c>
      <c r="L3184" s="2">
        <v>124535.08161454769</v>
      </c>
      <c r="M3184" s="2">
        <f t="shared" si="49"/>
        <v>797448.24188604229</v>
      </c>
    </row>
    <row r="3185" spans="1:13" x14ac:dyDescent="0.2">
      <c r="A3185">
        <v>1173</v>
      </c>
      <c r="B3185">
        <v>3180</v>
      </c>
      <c r="C3185">
        <v>1</v>
      </c>
      <c r="D3185" t="s">
        <v>6362</v>
      </c>
      <c r="E3185" t="s">
        <v>6363</v>
      </c>
      <c r="F3185" t="s">
        <v>8510</v>
      </c>
      <c r="G3185" s="2">
        <v>41060.578856948567</v>
      </c>
      <c r="H3185" s="2">
        <v>50978.670564765802</v>
      </c>
      <c r="I3185" s="2">
        <v>52095.762017547</v>
      </c>
      <c r="J3185" s="2">
        <v>66783.24412832594</v>
      </c>
      <c r="K3185" s="2">
        <v>58213.274088312501</v>
      </c>
      <c r="L3185" s="2">
        <v>47401.995325487165</v>
      </c>
      <c r="M3185" s="2">
        <f t="shared" si="49"/>
        <v>610672.12132472382</v>
      </c>
    </row>
    <row r="3186" spans="1:13" x14ac:dyDescent="0.2">
      <c r="A3186">
        <v>385</v>
      </c>
      <c r="B3186">
        <v>3181</v>
      </c>
      <c r="C3186">
        <v>1</v>
      </c>
      <c r="D3186" t="s">
        <v>6364</v>
      </c>
      <c r="E3186" t="s">
        <v>6365</v>
      </c>
      <c r="F3186" t="s">
        <v>8510</v>
      </c>
      <c r="G3186" s="2">
        <v>43844.683066947902</v>
      </c>
      <c r="H3186" s="2">
        <v>48382.504301155393</v>
      </c>
      <c r="I3186" s="2">
        <v>51567.121662282967</v>
      </c>
      <c r="J3186" s="2">
        <v>38084.865421966031</v>
      </c>
      <c r="K3186" s="2">
        <v>55483.288515842461</v>
      </c>
      <c r="L3186" s="2">
        <v>56776.133375142032</v>
      </c>
      <c r="M3186" s="2">
        <f t="shared" si="49"/>
        <v>559658.0435187082</v>
      </c>
    </row>
    <row r="3187" spans="1:13" x14ac:dyDescent="0.2">
      <c r="A3187">
        <v>4499</v>
      </c>
      <c r="B3187">
        <v>3182</v>
      </c>
      <c r="C3187">
        <v>1</v>
      </c>
      <c r="D3187" t="s">
        <v>6366</v>
      </c>
      <c r="E3187" t="s">
        <v>6367</v>
      </c>
      <c r="F3187" t="s">
        <v>8510</v>
      </c>
      <c r="G3187" s="2">
        <v>28666.159014731198</v>
      </c>
      <c r="H3187" s="2">
        <v>45182.711637355096</v>
      </c>
      <c r="I3187" s="2">
        <v>64485.75602706473</v>
      </c>
      <c r="J3187" s="2">
        <v>55871.564781033936</v>
      </c>
      <c r="K3187" s="2">
        <v>40376.541189505901</v>
      </c>
      <c r="L3187" s="2">
        <v>30936.714525680498</v>
      </c>
      <c r="M3187" s="2">
        <f t="shared" si="49"/>
        <v>661269.4343189511</v>
      </c>
    </row>
    <row r="3188" spans="1:13" x14ac:dyDescent="0.2">
      <c r="A3188">
        <v>3730</v>
      </c>
      <c r="B3188">
        <v>3183</v>
      </c>
      <c r="C3188">
        <v>1</v>
      </c>
      <c r="D3188" t="s">
        <v>6368</v>
      </c>
      <c r="E3188" t="s">
        <v>6369</v>
      </c>
      <c r="F3188" t="s">
        <v>8510</v>
      </c>
      <c r="G3188" s="2">
        <v>60314.312524012639</v>
      </c>
      <c r="H3188" s="2">
        <v>62863.406669094264</v>
      </c>
      <c r="I3188" s="2">
        <v>64258.662751782802</v>
      </c>
      <c r="J3188" s="2">
        <v>70804.669147324676</v>
      </c>
      <c r="K3188" s="2">
        <v>69925.135300581533</v>
      </c>
      <c r="L3188" s="2">
        <v>67583.800750783805</v>
      </c>
      <c r="M3188" s="2">
        <f t="shared" si="49"/>
        <v>762029.46332608128</v>
      </c>
    </row>
    <row r="3189" spans="1:13" x14ac:dyDescent="0.2">
      <c r="A3189">
        <v>1614</v>
      </c>
      <c r="B3189">
        <v>3184</v>
      </c>
      <c r="C3189">
        <v>1</v>
      </c>
      <c r="D3189" t="s">
        <v>6370</v>
      </c>
      <c r="E3189" t="s">
        <v>6371</v>
      </c>
      <c r="F3189" t="s">
        <v>8510</v>
      </c>
      <c r="G3189" s="2">
        <v>54574.030465053722</v>
      </c>
      <c r="H3189" s="2">
        <v>53763.978794676368</v>
      </c>
      <c r="I3189" s="2">
        <v>56488.905189182762</v>
      </c>
      <c r="J3189" s="2">
        <v>63443.478952859434</v>
      </c>
      <c r="K3189" s="2">
        <v>69127.297566287642</v>
      </c>
      <c r="L3189" s="2">
        <v>68881.785214441639</v>
      </c>
      <c r="M3189" s="2">
        <f t="shared" si="49"/>
        <v>893984.70430504158</v>
      </c>
    </row>
    <row r="3190" spans="1:13" x14ac:dyDescent="0.2">
      <c r="A3190">
        <v>1210</v>
      </c>
      <c r="B3190">
        <v>3185</v>
      </c>
      <c r="C3190">
        <v>1</v>
      </c>
      <c r="D3190" t="s">
        <v>6372</v>
      </c>
      <c r="E3190" t="s">
        <v>6373</v>
      </c>
      <c r="F3190" t="s">
        <v>8510</v>
      </c>
      <c r="G3190" s="2">
        <v>62899.965174972138</v>
      </c>
      <c r="H3190" s="2">
        <v>90139.248272555997</v>
      </c>
      <c r="I3190" s="2">
        <v>80517.111197332633</v>
      </c>
      <c r="J3190" s="2">
        <v>101890.43893962177</v>
      </c>
      <c r="K3190" s="2">
        <v>97448.959534456881</v>
      </c>
      <c r="L3190" s="2">
        <v>94809.505003600672</v>
      </c>
      <c r="M3190" s="2">
        <f t="shared" si="49"/>
        <v>951349.90294161625</v>
      </c>
    </row>
    <row r="3191" spans="1:13" x14ac:dyDescent="0.2">
      <c r="A3191">
        <v>4023</v>
      </c>
      <c r="B3191">
        <v>3186</v>
      </c>
      <c r="C3191">
        <v>1</v>
      </c>
      <c r="D3191" t="s">
        <v>6374</v>
      </c>
      <c r="E3191" t="s">
        <v>6375</v>
      </c>
      <c r="F3191" t="s">
        <v>8510</v>
      </c>
      <c r="G3191" s="2">
        <v>108815.17127212934</v>
      </c>
      <c r="H3191" s="2">
        <v>82641.072500658367</v>
      </c>
      <c r="I3191" s="2">
        <v>71674.809989788293</v>
      </c>
      <c r="J3191" s="2">
        <v>53496.007908139967</v>
      </c>
      <c r="K3191" s="2">
        <v>51823.784125770064</v>
      </c>
      <c r="L3191" s="2">
        <v>55193.829022590166</v>
      </c>
      <c r="M3191" s="2">
        <f t="shared" si="49"/>
        <v>965274.94285651017</v>
      </c>
    </row>
    <row r="3192" spans="1:13" x14ac:dyDescent="0.2">
      <c r="A3192">
        <v>1563</v>
      </c>
      <c r="B3192">
        <v>3187</v>
      </c>
      <c r="C3192">
        <v>1</v>
      </c>
      <c r="D3192" t="s">
        <v>6376</v>
      </c>
      <c r="E3192" t="s">
        <v>6377</v>
      </c>
      <c r="F3192" t="s">
        <v>8510</v>
      </c>
      <c r="G3192" s="2">
        <v>56463.695062045706</v>
      </c>
      <c r="H3192" s="2">
        <v>95955.67708342</v>
      </c>
      <c r="I3192" s="2">
        <v>86333.930067707654</v>
      </c>
      <c r="J3192" s="2">
        <v>107134.31590546604</v>
      </c>
      <c r="K3192" s="2">
        <v>90918.350203262424</v>
      </c>
      <c r="L3192" s="2">
        <v>104824.29971553218</v>
      </c>
      <c r="M3192" s="2">
        <f t="shared" si="49"/>
        <v>986078.03104773641</v>
      </c>
    </row>
    <row r="3193" spans="1:13" x14ac:dyDescent="0.2">
      <c r="A3193">
        <v>3803</v>
      </c>
      <c r="B3193">
        <v>3188</v>
      </c>
      <c r="C3193">
        <v>1</v>
      </c>
      <c r="D3193" t="s">
        <v>6378</v>
      </c>
      <c r="E3193" t="s">
        <v>6379</v>
      </c>
      <c r="F3193" t="s">
        <v>8510</v>
      </c>
      <c r="G3193" s="2">
        <v>42047.587719328963</v>
      </c>
      <c r="H3193" s="2">
        <v>82106.042765706006</v>
      </c>
      <c r="I3193" s="2">
        <v>73370.651532495875</v>
      </c>
      <c r="J3193" s="2">
        <v>96744.679464782836</v>
      </c>
      <c r="K3193" s="2">
        <v>78297.182040704807</v>
      </c>
      <c r="L3193" s="2">
        <v>71881.619487284057</v>
      </c>
      <c r="M3193" s="2">
        <f t="shared" si="49"/>
        <v>928186.68546131696</v>
      </c>
    </row>
    <row r="3194" spans="1:13" x14ac:dyDescent="0.2">
      <c r="A3194">
        <v>3103</v>
      </c>
      <c r="B3194">
        <v>3189</v>
      </c>
      <c r="C3194">
        <v>1</v>
      </c>
      <c r="D3194" t="s">
        <v>6380</v>
      </c>
      <c r="E3194" t="s">
        <v>6381</v>
      </c>
      <c r="F3194" t="s">
        <v>8510</v>
      </c>
      <c r="G3194" s="2">
        <v>64703.940911202786</v>
      </c>
      <c r="H3194" s="2">
        <v>62127.27286350463</v>
      </c>
      <c r="I3194" s="2">
        <v>67172.859823888968</v>
      </c>
      <c r="J3194" s="2">
        <v>89883.213216257573</v>
      </c>
      <c r="K3194" s="2">
        <v>93871.707629179306</v>
      </c>
      <c r="L3194" s="2">
        <v>105979.92800698103</v>
      </c>
      <c r="M3194" s="2">
        <f t="shared" si="49"/>
        <v>812755.16933940188</v>
      </c>
    </row>
    <row r="3195" spans="1:13" x14ac:dyDescent="0.2">
      <c r="A3195">
        <v>5588</v>
      </c>
      <c r="B3195">
        <v>3190</v>
      </c>
      <c r="C3195">
        <v>1</v>
      </c>
      <c r="D3195" t="s">
        <v>6382</v>
      </c>
      <c r="E3195" t="s">
        <v>6383</v>
      </c>
      <c r="F3195" t="s">
        <v>8510</v>
      </c>
      <c r="G3195" s="2">
        <v>86771.326810607832</v>
      </c>
      <c r="H3195" s="2">
        <v>57569.965372095561</v>
      </c>
      <c r="I3195" s="2">
        <v>56373.60367143753</v>
      </c>
      <c r="J3195" s="2">
        <v>40642.784883956272</v>
      </c>
      <c r="K3195" s="2">
        <v>44712.57705766413</v>
      </c>
      <c r="L3195" s="2">
        <v>42945.989092626231</v>
      </c>
      <c r="M3195" s="2">
        <f t="shared" si="49"/>
        <v>609052.70374964562</v>
      </c>
    </row>
    <row r="3196" spans="1:13" x14ac:dyDescent="0.2">
      <c r="A3196">
        <v>2875</v>
      </c>
      <c r="B3196">
        <v>3191</v>
      </c>
      <c r="C3196">
        <v>1</v>
      </c>
      <c r="D3196" t="s">
        <v>6384</v>
      </c>
      <c r="E3196" t="s">
        <v>6385</v>
      </c>
      <c r="F3196" t="s">
        <v>8510</v>
      </c>
      <c r="G3196" s="2">
        <v>65504.471208511037</v>
      </c>
      <c r="H3196" s="2">
        <v>60387.216857272964</v>
      </c>
      <c r="I3196" s="2">
        <v>41882.904437711106</v>
      </c>
      <c r="J3196" s="2">
        <v>42286.326156913703</v>
      </c>
      <c r="K3196" s="2">
        <v>37890.795496704202</v>
      </c>
      <c r="L3196" s="2">
        <v>32084.742704145032</v>
      </c>
      <c r="M3196" s="2">
        <f t="shared" si="49"/>
        <v>777843.72516830848</v>
      </c>
    </row>
    <row r="3197" spans="1:13" x14ac:dyDescent="0.2">
      <c r="A3197">
        <v>5571</v>
      </c>
      <c r="B3197">
        <v>3192</v>
      </c>
      <c r="C3197">
        <v>1</v>
      </c>
      <c r="D3197" t="s">
        <v>6386</v>
      </c>
      <c r="E3197" t="s">
        <v>6387</v>
      </c>
      <c r="F3197" t="s">
        <v>8510</v>
      </c>
      <c r="G3197" s="2">
        <v>74476.5455450437</v>
      </c>
      <c r="H3197" s="2">
        <v>79064.237354588797</v>
      </c>
      <c r="I3197" s="2">
        <v>79262.6070119668</v>
      </c>
      <c r="J3197" s="2">
        <v>80968.777483828191</v>
      </c>
      <c r="K3197" s="2">
        <v>98813.294199025302</v>
      </c>
      <c r="L3197" s="2">
        <v>85221.806712597594</v>
      </c>
      <c r="M3197" s="2">
        <f t="shared" si="49"/>
        <v>813776.42463282705</v>
      </c>
    </row>
    <row r="3198" spans="1:13" x14ac:dyDescent="0.2">
      <c r="A3198">
        <v>5229</v>
      </c>
      <c r="B3198">
        <v>3193</v>
      </c>
      <c r="C3198">
        <v>1</v>
      </c>
      <c r="D3198" t="s">
        <v>6388</v>
      </c>
      <c r="E3198" t="s">
        <v>6389</v>
      </c>
      <c r="F3198" t="s">
        <v>8510</v>
      </c>
      <c r="G3198" s="2">
        <v>39868.868688588998</v>
      </c>
      <c r="H3198" s="2">
        <v>50528.624127483003</v>
      </c>
      <c r="I3198" s="2">
        <v>42795.370885042204</v>
      </c>
      <c r="J3198" s="2">
        <v>57211.813357137369</v>
      </c>
      <c r="K3198" s="2">
        <v>62394.357187649061</v>
      </c>
      <c r="L3198" s="2">
        <v>63170.122079876041</v>
      </c>
      <c r="M3198" s="2">
        <f t="shared" si="49"/>
        <v>828321.28301867261</v>
      </c>
    </row>
    <row r="3199" spans="1:13" x14ac:dyDescent="0.2">
      <c r="A3199">
        <v>1593</v>
      </c>
      <c r="B3199">
        <v>3194</v>
      </c>
      <c r="C3199">
        <v>1</v>
      </c>
      <c r="D3199" t="s">
        <v>6390</v>
      </c>
      <c r="E3199" t="s">
        <v>6391</v>
      </c>
      <c r="F3199" t="s">
        <v>8510</v>
      </c>
      <c r="G3199" s="2">
        <v>57823.29071425544</v>
      </c>
      <c r="H3199" s="2">
        <v>75097.971103428034</v>
      </c>
      <c r="I3199" s="2">
        <v>76563.360219345734</v>
      </c>
      <c r="J3199" s="2">
        <v>82999.034704760139</v>
      </c>
      <c r="K3199" s="2">
        <v>106170.5456785175</v>
      </c>
      <c r="L3199" s="2">
        <v>113697.92427258899</v>
      </c>
      <c r="M3199" s="2">
        <f t="shared" si="49"/>
        <v>862766.32639909489</v>
      </c>
    </row>
    <row r="3200" spans="1:13" x14ac:dyDescent="0.2">
      <c r="A3200">
        <v>2282</v>
      </c>
      <c r="B3200">
        <v>3195</v>
      </c>
      <c r="C3200">
        <v>1</v>
      </c>
      <c r="D3200" t="s">
        <v>6392</v>
      </c>
      <c r="E3200" t="s">
        <v>6393</v>
      </c>
      <c r="F3200" t="s">
        <v>8510</v>
      </c>
      <c r="G3200" s="2">
        <v>69594.386974335575</v>
      </c>
      <c r="H3200" s="2">
        <v>80987.196859152464</v>
      </c>
      <c r="I3200" s="2">
        <v>58758.285737610735</v>
      </c>
      <c r="J3200" s="2">
        <v>54311.357699491964</v>
      </c>
      <c r="K3200" s="2">
        <v>39737.42957440787</v>
      </c>
      <c r="L3200" s="2">
        <v>47025.542861200527</v>
      </c>
      <c r="M3200" s="2">
        <f t="shared" si="49"/>
        <v>772857.07988618629</v>
      </c>
    </row>
    <row r="3201" spans="1:13" x14ac:dyDescent="0.2">
      <c r="A3201">
        <v>3040</v>
      </c>
      <c r="B3201">
        <v>3196</v>
      </c>
      <c r="C3201">
        <v>1</v>
      </c>
      <c r="D3201" t="s">
        <v>6394</v>
      </c>
      <c r="E3201" t="s">
        <v>6395</v>
      </c>
      <c r="F3201" t="s">
        <v>8510</v>
      </c>
      <c r="G3201" s="2">
        <v>90852.890288730268</v>
      </c>
      <c r="H3201" s="2">
        <v>73064.364730589499</v>
      </c>
      <c r="I3201" s="2">
        <v>74034.221703875999</v>
      </c>
      <c r="J3201" s="2">
        <v>66466.636754849998</v>
      </c>
      <c r="K3201" s="2">
        <v>60634.381189006868</v>
      </c>
      <c r="L3201" s="2">
        <v>57390.385512934394</v>
      </c>
      <c r="M3201" s="2">
        <f t="shared" si="49"/>
        <v>797448.0647353112</v>
      </c>
    </row>
    <row r="3202" spans="1:13" x14ac:dyDescent="0.2">
      <c r="A3202">
        <v>1318</v>
      </c>
      <c r="B3202">
        <v>3197</v>
      </c>
      <c r="C3202">
        <v>1</v>
      </c>
      <c r="D3202" t="s">
        <v>6396</v>
      </c>
      <c r="E3202" t="s">
        <v>6397</v>
      </c>
      <c r="F3202" t="s">
        <v>8510</v>
      </c>
      <c r="G3202" s="2">
        <v>44644.468600815431</v>
      </c>
      <c r="H3202" s="2">
        <v>72195.647712598438</v>
      </c>
      <c r="I3202" s="2">
        <v>61164.943910912632</v>
      </c>
      <c r="J3202" s="2">
        <v>75150.728711503922</v>
      </c>
      <c r="K3202" s="2">
        <v>59123.486471369928</v>
      </c>
      <c r="L3202" s="2">
        <v>62725.909148123763</v>
      </c>
      <c r="M3202" s="2">
        <f t="shared" si="49"/>
        <v>598751.34988052736</v>
      </c>
    </row>
    <row r="3203" spans="1:13" x14ac:dyDescent="0.2">
      <c r="A3203">
        <v>4181</v>
      </c>
      <c r="B3203">
        <v>3198</v>
      </c>
      <c r="C3203">
        <v>1</v>
      </c>
      <c r="D3203" t="s">
        <v>6398</v>
      </c>
      <c r="E3203" t="s">
        <v>6399</v>
      </c>
      <c r="F3203" t="s">
        <v>8510</v>
      </c>
      <c r="G3203" s="2">
        <v>25333.796932922833</v>
      </c>
      <c r="H3203" s="2">
        <v>36444.571566217965</v>
      </c>
      <c r="I3203" s="2">
        <v>37034.026359360665</v>
      </c>
      <c r="J3203" s="2">
        <v>41449.137671231765</v>
      </c>
      <c r="K3203" s="2">
        <v>38559.527832094733</v>
      </c>
      <c r="L3203" s="2">
        <v>44925.104963375263</v>
      </c>
      <c r="M3203" s="2">
        <f t="shared" si="49"/>
        <v>695954.12221321138</v>
      </c>
    </row>
    <row r="3204" spans="1:13" x14ac:dyDescent="0.2">
      <c r="A3204">
        <v>5048</v>
      </c>
      <c r="B3204">
        <v>3199</v>
      </c>
      <c r="C3204">
        <v>1</v>
      </c>
      <c r="D3204" t="s">
        <v>6400</v>
      </c>
      <c r="E3204" t="s">
        <v>6401</v>
      </c>
      <c r="F3204" t="s">
        <v>8510</v>
      </c>
      <c r="G3204" s="2">
        <v>92389.591476260219</v>
      </c>
      <c r="H3204" s="2">
        <v>77370.537337466798</v>
      </c>
      <c r="I3204" s="2">
        <v>79772.560424515497</v>
      </c>
      <c r="J3204" s="2">
        <v>74173.898418265147</v>
      </c>
      <c r="K3204" s="2">
        <v>78865.438814911337</v>
      </c>
      <c r="L3204" s="2">
        <v>69635.930416589239</v>
      </c>
      <c r="M3204" s="2">
        <f t="shared" si="49"/>
        <v>952076.80080272548</v>
      </c>
    </row>
    <row r="3205" spans="1:13" x14ac:dyDescent="0.2">
      <c r="A3205">
        <v>4028</v>
      </c>
      <c r="B3205">
        <v>3200</v>
      </c>
      <c r="C3205">
        <v>1</v>
      </c>
      <c r="D3205" t="s">
        <v>6402</v>
      </c>
      <c r="E3205" t="s">
        <v>6403</v>
      </c>
      <c r="F3205" t="s">
        <v>8510</v>
      </c>
      <c r="G3205" s="2">
        <v>67334.132458908425</v>
      </c>
      <c r="H3205" s="2">
        <v>87597.962428733255</v>
      </c>
      <c r="I3205" s="2">
        <v>71173.174863452979</v>
      </c>
      <c r="J3205" s="2">
        <v>86317.467085653989</v>
      </c>
      <c r="K3205" s="2">
        <v>86881.530614148272</v>
      </c>
      <c r="L3205" s="2">
        <v>80564.576463820267</v>
      </c>
      <c r="M3205" s="2">
        <f t="shared" si="49"/>
        <v>868307.9276993135</v>
      </c>
    </row>
    <row r="3206" spans="1:13" x14ac:dyDescent="0.2">
      <c r="A3206">
        <v>425</v>
      </c>
      <c r="B3206">
        <v>3201</v>
      </c>
      <c r="C3206">
        <v>1</v>
      </c>
      <c r="D3206" t="s">
        <v>6404</v>
      </c>
      <c r="E3206" t="s">
        <v>6405</v>
      </c>
      <c r="F3206" t="s">
        <v>8510</v>
      </c>
      <c r="G3206" s="2">
        <v>52593.006375917095</v>
      </c>
      <c r="H3206" s="2">
        <v>55980.988207798298</v>
      </c>
      <c r="I3206" s="2">
        <v>54584.02096777624</v>
      </c>
      <c r="J3206" s="2">
        <v>71876.995558400202</v>
      </c>
      <c r="K3206" s="2">
        <v>70107.273480892662</v>
      </c>
      <c r="L3206" s="2">
        <v>83296.799193811894</v>
      </c>
      <c r="M3206" s="2">
        <f t="shared" si="49"/>
        <v>836500.21320728026</v>
      </c>
    </row>
    <row r="3207" spans="1:13" x14ac:dyDescent="0.2">
      <c r="A3207">
        <v>5036</v>
      </c>
      <c r="B3207">
        <v>3202</v>
      </c>
      <c r="C3207">
        <v>1</v>
      </c>
      <c r="D3207" t="s">
        <v>6406</v>
      </c>
      <c r="E3207" t="s">
        <v>6407</v>
      </c>
      <c r="F3207" t="s">
        <v>8510</v>
      </c>
      <c r="G3207" s="2">
        <v>79578.18410727063</v>
      </c>
      <c r="H3207" s="2">
        <v>68972.761234645106</v>
      </c>
      <c r="I3207" s="2">
        <v>72953.160223218569</v>
      </c>
      <c r="J3207" s="2">
        <v>74654.176513023165</v>
      </c>
      <c r="K3207" s="2">
        <v>67764.540904664507</v>
      </c>
      <c r="L3207" s="2">
        <v>84138.306439861786</v>
      </c>
      <c r="M3207" s="2">
        <f t="shared" ref="M3207:M3270" si="50">SUM(G3207:L3208)</f>
        <v>968316.75727645331</v>
      </c>
    </row>
    <row r="3208" spans="1:13" x14ac:dyDescent="0.2">
      <c r="A3208">
        <v>1942</v>
      </c>
      <c r="B3208">
        <v>3203</v>
      </c>
      <c r="C3208">
        <v>1</v>
      </c>
      <c r="D3208" t="s">
        <v>6408</v>
      </c>
      <c r="E3208" t="s">
        <v>6409</v>
      </c>
      <c r="F3208" t="s">
        <v>8510</v>
      </c>
      <c r="G3208" s="2">
        <v>38308.830021692796</v>
      </c>
      <c r="H3208" s="2">
        <v>57656.382830268063</v>
      </c>
      <c r="I3208" s="2">
        <v>72259.493691799624</v>
      </c>
      <c r="J3208" s="2">
        <v>101717.38335884479</v>
      </c>
      <c r="K3208" s="2">
        <v>118373.93079408498</v>
      </c>
      <c r="L3208" s="2">
        <v>131939.60715707933</v>
      </c>
      <c r="M3208" s="2">
        <f t="shared" si="50"/>
        <v>762248.45359971141</v>
      </c>
    </row>
    <row r="3209" spans="1:13" x14ac:dyDescent="0.2">
      <c r="A3209">
        <v>4134</v>
      </c>
      <c r="B3209">
        <v>3204</v>
      </c>
      <c r="C3209">
        <v>1</v>
      </c>
      <c r="D3209" t="s">
        <v>6410</v>
      </c>
      <c r="E3209" t="s">
        <v>6411</v>
      </c>
      <c r="F3209" t="s">
        <v>8510</v>
      </c>
      <c r="G3209" s="2">
        <v>35564.281667372299</v>
      </c>
      <c r="H3209" s="2">
        <v>39969.813222829536</v>
      </c>
      <c r="I3209" s="2">
        <v>37383.016946633601</v>
      </c>
      <c r="J3209" s="2">
        <v>42804.588659488865</v>
      </c>
      <c r="K3209" s="2">
        <v>44379.194646417069</v>
      </c>
      <c r="L3209" s="2">
        <v>41891.93060320057</v>
      </c>
      <c r="M3209" s="2">
        <f t="shared" si="50"/>
        <v>605452.12222119397</v>
      </c>
    </row>
    <row r="3210" spans="1:13" x14ac:dyDescent="0.2">
      <c r="A3210">
        <v>2001</v>
      </c>
      <c r="B3210">
        <v>3205</v>
      </c>
      <c r="C3210">
        <v>1</v>
      </c>
      <c r="D3210" t="s">
        <v>6412</v>
      </c>
      <c r="E3210" t="s">
        <v>6413</v>
      </c>
      <c r="F3210" t="s">
        <v>8510</v>
      </c>
      <c r="G3210" s="2">
        <v>54330.232626992911</v>
      </c>
      <c r="H3210" s="2">
        <v>68056.01766213747</v>
      </c>
      <c r="I3210" s="2">
        <v>58060.131105012835</v>
      </c>
      <c r="J3210" s="2">
        <v>73398.559024939852</v>
      </c>
      <c r="K3210" s="2">
        <v>57502.065132043499</v>
      </c>
      <c r="L3210" s="2">
        <v>52112.290924125438</v>
      </c>
      <c r="M3210" s="2">
        <f t="shared" si="50"/>
        <v>636610.91436905751</v>
      </c>
    </row>
    <row r="3211" spans="1:13" x14ac:dyDescent="0.2">
      <c r="A3211">
        <v>2846</v>
      </c>
      <c r="B3211">
        <v>3206</v>
      </c>
      <c r="C3211">
        <v>1</v>
      </c>
      <c r="D3211" t="s">
        <v>6414</v>
      </c>
      <c r="E3211" t="s">
        <v>6415</v>
      </c>
      <c r="F3211" t="s">
        <v>8510</v>
      </c>
      <c r="G3211" s="2">
        <v>46793.262006083998</v>
      </c>
      <c r="H3211" s="2">
        <v>43340.947887417664</v>
      </c>
      <c r="I3211" s="2">
        <v>43368.073980054003</v>
      </c>
      <c r="J3211" s="2">
        <v>44470.794945939328</v>
      </c>
      <c r="K3211" s="2">
        <v>50168.595237646638</v>
      </c>
      <c r="L3211" s="2">
        <v>45009.943836663871</v>
      </c>
      <c r="M3211" s="2">
        <f t="shared" si="50"/>
        <v>606543.27259999246</v>
      </c>
    </row>
    <row r="3212" spans="1:13" x14ac:dyDescent="0.2">
      <c r="A3212">
        <v>3538</v>
      </c>
      <c r="B3212">
        <v>3207</v>
      </c>
      <c r="C3212">
        <v>1</v>
      </c>
      <c r="D3212" t="s">
        <v>6416</v>
      </c>
      <c r="E3212" t="s">
        <v>6417</v>
      </c>
      <c r="F3212" t="s">
        <v>8510</v>
      </c>
      <c r="G3212" s="2">
        <v>75547.546741673796</v>
      </c>
      <c r="H3212" s="2">
        <v>73990.047752214072</v>
      </c>
      <c r="I3212" s="2">
        <v>53180.91850290713</v>
      </c>
      <c r="J3212" s="2">
        <v>46472.288120229561</v>
      </c>
      <c r="K3212" s="2">
        <v>45516.682653730531</v>
      </c>
      <c r="L3212" s="2">
        <v>38684.170935431866</v>
      </c>
      <c r="M3212" s="2">
        <f t="shared" si="50"/>
        <v>531441.71543219418</v>
      </c>
    </row>
    <row r="3213" spans="1:13" x14ac:dyDescent="0.2">
      <c r="A3213">
        <v>5794</v>
      </c>
      <c r="B3213">
        <v>3208</v>
      </c>
      <c r="C3213">
        <v>1</v>
      </c>
      <c r="D3213" t="s">
        <v>6418</v>
      </c>
      <c r="E3213" t="s">
        <v>6419</v>
      </c>
      <c r="F3213" t="s">
        <v>8510</v>
      </c>
      <c r="G3213" s="2">
        <v>33399.596788595831</v>
      </c>
      <c r="H3213" s="2">
        <v>41070.000272267302</v>
      </c>
      <c r="I3213" s="2">
        <v>31790.246350906102</v>
      </c>
      <c r="J3213" s="2">
        <v>45919.291049200336</v>
      </c>
      <c r="K3213" s="2">
        <v>20379.906224385599</v>
      </c>
      <c r="L3213" s="2">
        <v>25491.020040652063</v>
      </c>
      <c r="M3213" s="2">
        <f t="shared" si="50"/>
        <v>532644.36935851688</v>
      </c>
    </row>
    <row r="3214" spans="1:13" x14ac:dyDescent="0.2">
      <c r="A3214">
        <v>4658</v>
      </c>
      <c r="B3214">
        <v>3209</v>
      </c>
      <c r="C3214">
        <v>1</v>
      </c>
      <c r="D3214" t="s">
        <v>6420</v>
      </c>
      <c r="E3214" t="s">
        <v>6421</v>
      </c>
      <c r="F3214" t="s">
        <v>8510</v>
      </c>
      <c r="G3214" s="2">
        <v>53082.483380361169</v>
      </c>
      <c r="H3214" s="2">
        <v>47981.516130074895</v>
      </c>
      <c r="I3214" s="2">
        <v>50611.953490290296</v>
      </c>
      <c r="J3214" s="2">
        <v>55735.717152502162</v>
      </c>
      <c r="K3214" s="2">
        <v>59777.307337416278</v>
      </c>
      <c r="L3214" s="2">
        <v>67405.331141864808</v>
      </c>
      <c r="M3214" s="2">
        <f t="shared" si="50"/>
        <v>677657.62832727388</v>
      </c>
    </row>
    <row r="3215" spans="1:13" x14ac:dyDescent="0.2">
      <c r="A3215">
        <v>4688</v>
      </c>
      <c r="B3215">
        <v>3210</v>
      </c>
      <c r="C3215">
        <v>1</v>
      </c>
      <c r="D3215" t="s">
        <v>6422</v>
      </c>
      <c r="E3215" t="s">
        <v>6423</v>
      </c>
      <c r="F3215" t="s">
        <v>8510</v>
      </c>
      <c r="G3215" s="2">
        <v>53145.266144160101</v>
      </c>
      <c r="H3215" s="2">
        <v>47154.962082196558</v>
      </c>
      <c r="I3215" s="2">
        <v>48465.129769559331</v>
      </c>
      <c r="J3215" s="2">
        <v>49844.360914074037</v>
      </c>
      <c r="K3215" s="2">
        <v>67536.709108582974</v>
      </c>
      <c r="L3215" s="2">
        <v>76916.891676191342</v>
      </c>
      <c r="M3215" s="2">
        <f t="shared" si="50"/>
        <v>787631.15969454497</v>
      </c>
    </row>
    <row r="3216" spans="1:13" x14ac:dyDescent="0.2">
      <c r="A3216">
        <v>5221</v>
      </c>
      <c r="B3216">
        <v>3211</v>
      </c>
      <c r="C3216">
        <v>1</v>
      </c>
      <c r="D3216" t="s">
        <v>6424</v>
      </c>
      <c r="E3216" t="s">
        <v>6425</v>
      </c>
      <c r="F3216" t="s">
        <v>8510</v>
      </c>
      <c r="G3216" s="2">
        <v>81083.677771307412</v>
      </c>
      <c r="H3216" s="2">
        <v>72948.135053252699</v>
      </c>
      <c r="I3216" s="2">
        <v>76245.260731003873</v>
      </c>
      <c r="J3216" s="2">
        <v>77233.653884169602</v>
      </c>
      <c r="K3216" s="2">
        <v>71642.42833436653</v>
      </c>
      <c r="L3216" s="2">
        <v>65414.684225680598</v>
      </c>
      <c r="M3216" s="2">
        <f t="shared" si="50"/>
        <v>895648.38516285212</v>
      </c>
    </row>
    <row r="3217" spans="1:13" x14ac:dyDescent="0.2">
      <c r="A3217">
        <v>4114</v>
      </c>
      <c r="B3217">
        <v>3212</v>
      </c>
      <c r="C3217">
        <v>1</v>
      </c>
      <c r="D3217" t="s">
        <v>6426</v>
      </c>
      <c r="E3217" t="s">
        <v>6427</v>
      </c>
      <c r="F3217" t="s">
        <v>8510</v>
      </c>
      <c r="G3217" s="2">
        <v>63180.245596117435</v>
      </c>
      <c r="H3217" s="2">
        <v>62493.425169543269</v>
      </c>
      <c r="I3217" s="2">
        <v>68562.176316647005</v>
      </c>
      <c r="J3217" s="2">
        <v>80870.697062907202</v>
      </c>
      <c r="K3217" s="2">
        <v>87720.226934499966</v>
      </c>
      <c r="L3217" s="2">
        <v>88253.774083356606</v>
      </c>
      <c r="M3217" s="2">
        <f t="shared" si="50"/>
        <v>835487.84467576246</v>
      </c>
    </row>
    <row r="3218" spans="1:13" x14ac:dyDescent="0.2">
      <c r="A3218">
        <v>3195</v>
      </c>
      <c r="B3218">
        <v>3213</v>
      </c>
      <c r="C3218">
        <v>1</v>
      </c>
      <c r="D3218" t="s">
        <v>6428</v>
      </c>
      <c r="E3218" t="s">
        <v>6429</v>
      </c>
      <c r="F3218" t="s">
        <v>8510</v>
      </c>
      <c r="G3218" s="2">
        <v>72647.474693053897</v>
      </c>
      <c r="H3218" s="2">
        <v>60826.409768759193</v>
      </c>
      <c r="I3218" s="2">
        <v>67546.866917633801</v>
      </c>
      <c r="J3218" s="2">
        <v>56079.674674954964</v>
      </c>
      <c r="K3218" s="2">
        <v>59501.356295859463</v>
      </c>
      <c r="L3218" s="2">
        <v>67805.517162429736</v>
      </c>
      <c r="M3218" s="2">
        <f t="shared" si="50"/>
        <v>822156.50394933147</v>
      </c>
    </row>
    <row r="3219" spans="1:13" x14ac:dyDescent="0.2">
      <c r="A3219">
        <v>1746</v>
      </c>
      <c r="B3219">
        <v>3214</v>
      </c>
      <c r="C3219">
        <v>1</v>
      </c>
      <c r="D3219" t="s">
        <v>6430</v>
      </c>
      <c r="E3219" t="s">
        <v>6431</v>
      </c>
      <c r="F3219" t="s">
        <v>8510</v>
      </c>
      <c r="G3219" s="2">
        <v>90882.728001229159</v>
      </c>
      <c r="H3219" s="2">
        <v>81367.426812735634</v>
      </c>
      <c r="I3219" s="2">
        <v>69984.587814539103</v>
      </c>
      <c r="J3219" s="2">
        <v>67393.974828472899</v>
      </c>
      <c r="K3219" s="2">
        <v>62977.630364999</v>
      </c>
      <c r="L3219" s="2">
        <v>65142.856614664524</v>
      </c>
      <c r="M3219" s="2">
        <f t="shared" si="50"/>
        <v>781558.37079508067</v>
      </c>
    </row>
    <row r="3220" spans="1:13" x14ac:dyDescent="0.2">
      <c r="A3220">
        <v>85</v>
      </c>
      <c r="B3220">
        <v>3215</v>
      </c>
      <c r="C3220">
        <v>1</v>
      </c>
      <c r="D3220" t="s">
        <v>6432</v>
      </c>
      <c r="E3220" t="s">
        <v>6433</v>
      </c>
      <c r="F3220" t="s">
        <v>8510</v>
      </c>
      <c r="G3220" s="2">
        <v>78647.486111483871</v>
      </c>
      <c r="H3220" s="2">
        <v>68438.676686146166</v>
      </c>
      <c r="I3220" s="2">
        <v>57432.300561872973</v>
      </c>
      <c r="J3220" s="2">
        <v>40447.821451893797</v>
      </c>
      <c r="K3220" s="2">
        <v>38344.890413176799</v>
      </c>
      <c r="L3220" s="2">
        <v>60497.991133866664</v>
      </c>
      <c r="M3220" s="2">
        <f t="shared" si="50"/>
        <v>586731.38900510827</v>
      </c>
    </row>
    <row r="3221" spans="1:13" x14ac:dyDescent="0.2">
      <c r="A3221">
        <v>2792</v>
      </c>
      <c r="B3221">
        <v>3216</v>
      </c>
      <c r="C3221">
        <v>1</v>
      </c>
      <c r="D3221" t="s">
        <v>6434</v>
      </c>
      <c r="E3221" t="s">
        <v>6435</v>
      </c>
      <c r="F3221" t="s">
        <v>8510</v>
      </c>
      <c r="G3221" s="2">
        <v>30290.913452958699</v>
      </c>
      <c r="H3221" s="2">
        <v>40129.332581667775</v>
      </c>
      <c r="I3221" s="2">
        <v>50869.007226010806</v>
      </c>
      <c r="J3221" s="2">
        <v>56567.391849557367</v>
      </c>
      <c r="K3221" s="2">
        <v>36514.003737565734</v>
      </c>
      <c r="L3221" s="2">
        <v>28551.573798907659</v>
      </c>
      <c r="M3221" s="2">
        <f t="shared" si="50"/>
        <v>538490.82929461403</v>
      </c>
    </row>
    <row r="3222" spans="1:13" x14ac:dyDescent="0.2">
      <c r="A3222">
        <v>5817</v>
      </c>
      <c r="B3222">
        <v>3217</v>
      </c>
      <c r="C3222">
        <v>1</v>
      </c>
      <c r="D3222" t="s">
        <v>6436</v>
      </c>
      <c r="E3222" t="s">
        <v>6437</v>
      </c>
      <c r="F3222" t="s">
        <v>8510</v>
      </c>
      <c r="G3222" s="2">
        <v>48663.15105544644</v>
      </c>
      <c r="H3222" s="2">
        <v>51576.312358324496</v>
      </c>
      <c r="I3222" s="2">
        <v>36965.062294279072</v>
      </c>
      <c r="J3222" s="2">
        <v>44273.088599366463</v>
      </c>
      <c r="K3222" s="2">
        <v>55075.829468358599</v>
      </c>
      <c r="L3222" s="2">
        <v>59015.162872170891</v>
      </c>
      <c r="M3222" s="2">
        <f t="shared" si="50"/>
        <v>728823.50134361349</v>
      </c>
    </row>
    <row r="3223" spans="1:13" x14ac:dyDescent="0.2">
      <c r="A3223">
        <v>1484</v>
      </c>
      <c r="B3223">
        <v>3218</v>
      </c>
      <c r="C3223">
        <v>1</v>
      </c>
      <c r="D3223" t="s">
        <v>6438</v>
      </c>
      <c r="E3223" t="s">
        <v>6439</v>
      </c>
      <c r="F3223" t="s">
        <v>8510</v>
      </c>
      <c r="G3223" s="2">
        <v>47390.106337181329</v>
      </c>
      <c r="H3223" s="2">
        <v>58682.888232223399</v>
      </c>
      <c r="I3223" s="2">
        <v>72444.492976660535</v>
      </c>
      <c r="J3223" s="2">
        <v>88086.578940993102</v>
      </c>
      <c r="K3223" s="2">
        <v>83999.335769414742</v>
      </c>
      <c r="L3223" s="2">
        <v>82651.492439194393</v>
      </c>
      <c r="M3223" s="2">
        <f t="shared" si="50"/>
        <v>538459.97175517178</v>
      </c>
    </row>
    <row r="3224" spans="1:13" x14ac:dyDescent="0.2">
      <c r="A3224">
        <v>3643</v>
      </c>
      <c r="B3224">
        <v>3219</v>
      </c>
      <c r="C3224">
        <v>1</v>
      </c>
      <c r="D3224" t="s">
        <v>6440</v>
      </c>
      <c r="E3224" t="s">
        <v>6441</v>
      </c>
      <c r="F3224" t="s">
        <v>8510</v>
      </c>
      <c r="G3224" s="2">
        <v>14211.965717517311</v>
      </c>
      <c r="H3224" s="2">
        <v>19210.248265004466</v>
      </c>
      <c r="I3224" s="2">
        <v>18708.168595540734</v>
      </c>
      <c r="J3224" s="2">
        <v>20962.939899944566</v>
      </c>
      <c r="K3224" s="2">
        <v>15225.709604950367</v>
      </c>
      <c r="L3224" s="2">
        <v>16886.0449765468</v>
      </c>
      <c r="M3224" s="2">
        <f t="shared" si="50"/>
        <v>538960.75027304655</v>
      </c>
    </row>
    <row r="3225" spans="1:13" x14ac:dyDescent="0.2">
      <c r="A3225">
        <v>2353</v>
      </c>
      <c r="B3225">
        <v>3220</v>
      </c>
      <c r="C3225">
        <v>1</v>
      </c>
      <c r="D3225" t="s">
        <v>6442</v>
      </c>
      <c r="E3225" t="s">
        <v>6443</v>
      </c>
      <c r="F3225" t="s">
        <v>8510</v>
      </c>
      <c r="G3225" s="2">
        <v>99795.742025678279</v>
      </c>
      <c r="H3225" s="2">
        <v>79582.011005034263</v>
      </c>
      <c r="I3225" s="2">
        <v>79424.139808968932</v>
      </c>
      <c r="J3225" s="2">
        <v>72716.286105027495</v>
      </c>
      <c r="K3225" s="2">
        <v>56589.597283749266</v>
      </c>
      <c r="L3225" s="2">
        <v>45647.896985084</v>
      </c>
      <c r="M3225" s="2">
        <f t="shared" si="50"/>
        <v>616224.58941158478</v>
      </c>
    </row>
    <row r="3226" spans="1:13" x14ac:dyDescent="0.2">
      <c r="A3226">
        <v>2601</v>
      </c>
      <c r="B3226">
        <v>3221</v>
      </c>
      <c r="C3226">
        <v>1</v>
      </c>
      <c r="D3226" t="s">
        <v>6444</v>
      </c>
      <c r="E3226" t="s">
        <v>6445</v>
      </c>
      <c r="F3226" t="s">
        <v>8510</v>
      </c>
      <c r="G3226" s="2">
        <v>44544.5883574748</v>
      </c>
      <c r="H3226" s="2">
        <v>34100.815080758628</v>
      </c>
      <c r="I3226" s="2">
        <v>36165.910763696535</v>
      </c>
      <c r="J3226" s="2">
        <v>19181.464298508352</v>
      </c>
      <c r="K3226" s="2">
        <v>25278.201247489331</v>
      </c>
      <c r="L3226" s="2">
        <v>23197.936450114968</v>
      </c>
      <c r="M3226" s="2">
        <f t="shared" si="50"/>
        <v>341614.24109309353</v>
      </c>
    </row>
    <row r="3227" spans="1:13" x14ac:dyDescent="0.2">
      <c r="A3227">
        <v>2101</v>
      </c>
      <c r="B3227">
        <v>3222</v>
      </c>
      <c r="C3227">
        <v>1</v>
      </c>
      <c r="D3227" t="s">
        <v>6446</v>
      </c>
      <c r="E3227" t="s">
        <v>6447</v>
      </c>
      <c r="F3227" t="s">
        <v>8510</v>
      </c>
      <c r="G3227" s="2">
        <v>44187.181590359229</v>
      </c>
      <c r="H3227" s="2">
        <v>30447.297575270368</v>
      </c>
      <c r="I3227" s="2">
        <v>31555.719482410834</v>
      </c>
      <c r="J3227" s="2">
        <v>17977.191978332568</v>
      </c>
      <c r="K3227" s="2">
        <v>16671.334071708468</v>
      </c>
      <c r="L3227" s="2">
        <v>18306.600196969379</v>
      </c>
      <c r="M3227" s="2">
        <f t="shared" si="50"/>
        <v>297901.56927933072</v>
      </c>
    </row>
    <row r="3228" spans="1:13" x14ac:dyDescent="0.2">
      <c r="A3228">
        <v>4743</v>
      </c>
      <c r="B3228">
        <v>3223</v>
      </c>
      <c r="C3228">
        <v>1</v>
      </c>
      <c r="D3228" t="s">
        <v>6448</v>
      </c>
      <c r="E3228" t="s">
        <v>6449</v>
      </c>
      <c r="F3228" t="s">
        <v>8510</v>
      </c>
      <c r="G3228" s="2">
        <v>31513.40277477057</v>
      </c>
      <c r="H3228" s="2">
        <v>22882.476653768728</v>
      </c>
      <c r="I3228" s="2">
        <v>25586.137868047601</v>
      </c>
      <c r="J3228" s="2">
        <v>22868.56506354977</v>
      </c>
      <c r="K3228" s="2">
        <v>19960.041400257531</v>
      </c>
      <c r="L3228" s="2">
        <v>15945.620623885668</v>
      </c>
      <c r="M3228" s="2">
        <f t="shared" si="50"/>
        <v>575836.08622387273</v>
      </c>
    </row>
    <row r="3229" spans="1:13" x14ac:dyDescent="0.2">
      <c r="A3229">
        <v>174</v>
      </c>
      <c r="B3229">
        <v>3224</v>
      </c>
      <c r="C3229">
        <v>1</v>
      </c>
      <c r="D3229" t="s">
        <v>6450</v>
      </c>
      <c r="E3229" t="s">
        <v>6451</v>
      </c>
      <c r="F3229" t="s">
        <v>8510</v>
      </c>
      <c r="G3229" s="2">
        <v>91271.608056775134</v>
      </c>
      <c r="H3229" s="2">
        <v>76974.710700915006</v>
      </c>
      <c r="I3229" s="2">
        <v>76553.341965425832</v>
      </c>
      <c r="J3229" s="2">
        <v>69914.593129055473</v>
      </c>
      <c r="K3229" s="2">
        <v>65445.960621993429</v>
      </c>
      <c r="L3229" s="2">
        <v>56919.627365428059</v>
      </c>
      <c r="M3229" s="2">
        <f t="shared" si="50"/>
        <v>756885.59949838475</v>
      </c>
    </row>
    <row r="3230" spans="1:13" x14ac:dyDescent="0.2">
      <c r="A3230">
        <v>300</v>
      </c>
      <c r="B3230">
        <v>3225</v>
      </c>
      <c r="C3230">
        <v>1</v>
      </c>
      <c r="D3230" t="s">
        <v>6452</v>
      </c>
      <c r="E3230" t="s">
        <v>6453</v>
      </c>
      <c r="F3230" t="s">
        <v>8510</v>
      </c>
      <c r="G3230" s="2">
        <v>48142.556968133569</v>
      </c>
      <c r="H3230" s="2">
        <v>43993.298578730573</v>
      </c>
      <c r="I3230" s="2">
        <v>49040.934358953302</v>
      </c>
      <c r="J3230" s="2">
        <v>54914.557412385962</v>
      </c>
      <c r="K3230" s="2">
        <v>62811.873247048141</v>
      </c>
      <c r="L3230" s="2">
        <v>60902.537093540443</v>
      </c>
      <c r="M3230" s="2">
        <f t="shared" si="50"/>
        <v>827894.2136864136</v>
      </c>
    </row>
    <row r="3231" spans="1:13" x14ac:dyDescent="0.2">
      <c r="A3231">
        <v>5466</v>
      </c>
      <c r="B3231">
        <v>3226</v>
      </c>
      <c r="C3231">
        <v>1</v>
      </c>
      <c r="D3231" t="s">
        <v>6454</v>
      </c>
      <c r="E3231" t="s">
        <v>6455</v>
      </c>
      <c r="F3231" t="s">
        <v>8510</v>
      </c>
      <c r="G3231" s="2">
        <v>44664.730379008302</v>
      </c>
      <c r="H3231" s="2">
        <v>62706.010926477902</v>
      </c>
      <c r="I3231" s="2">
        <v>58861.54503520974</v>
      </c>
      <c r="J3231" s="2">
        <v>96034.373155909532</v>
      </c>
      <c r="K3231" s="2">
        <v>111690.12301595059</v>
      </c>
      <c r="L3231" s="2">
        <v>134131.67351506557</v>
      </c>
      <c r="M3231" s="2">
        <f t="shared" si="50"/>
        <v>667742.32964717643</v>
      </c>
    </row>
    <row r="3232" spans="1:13" x14ac:dyDescent="0.2">
      <c r="A3232">
        <v>4218</v>
      </c>
      <c r="B3232">
        <v>3227</v>
      </c>
      <c r="C3232">
        <v>1</v>
      </c>
      <c r="D3232" t="s">
        <v>6456</v>
      </c>
      <c r="E3232" t="s">
        <v>6457</v>
      </c>
      <c r="F3232" t="s">
        <v>8510</v>
      </c>
      <c r="G3232" s="2">
        <v>12086.355188388117</v>
      </c>
      <c r="H3232" s="2">
        <v>33130.556928442333</v>
      </c>
      <c r="I3232" s="2">
        <v>34873.918842848769</v>
      </c>
      <c r="J3232" s="2">
        <v>35881.626472356569</v>
      </c>
      <c r="K3232" s="2">
        <v>20792.224266223009</v>
      </c>
      <c r="L3232" s="2">
        <v>22889.191921295871</v>
      </c>
      <c r="M3232" s="2">
        <f t="shared" si="50"/>
        <v>521382.22389735858</v>
      </c>
    </row>
    <row r="3233" spans="1:13" x14ac:dyDescent="0.2">
      <c r="A3233">
        <v>2942</v>
      </c>
      <c r="B3233">
        <v>3228</v>
      </c>
      <c r="C3233">
        <v>1</v>
      </c>
      <c r="D3233" t="s">
        <v>6458</v>
      </c>
      <c r="E3233" t="s">
        <v>6459</v>
      </c>
      <c r="F3233" t="s">
        <v>8510</v>
      </c>
      <c r="G3233" s="2">
        <v>97340.19239341018</v>
      </c>
      <c r="H3233" s="2">
        <v>67905.59415523686</v>
      </c>
      <c r="I3233" s="2">
        <v>64099.476014832035</v>
      </c>
      <c r="J3233" s="2">
        <v>44156.432239212409</v>
      </c>
      <c r="K3233" s="2">
        <v>42928.306360576767</v>
      </c>
      <c r="L3233" s="2">
        <v>45298.349114535704</v>
      </c>
      <c r="M3233" s="2">
        <f t="shared" si="50"/>
        <v>609932.54114981415</v>
      </c>
    </row>
    <row r="3234" spans="1:13" x14ac:dyDescent="0.2">
      <c r="A3234">
        <v>5222</v>
      </c>
      <c r="B3234">
        <v>3229</v>
      </c>
      <c r="C3234">
        <v>1</v>
      </c>
      <c r="D3234" t="s">
        <v>6460</v>
      </c>
      <c r="E3234" t="s">
        <v>6461</v>
      </c>
      <c r="F3234" t="s">
        <v>8510</v>
      </c>
      <c r="G3234" s="2">
        <v>74241.153763305701</v>
      </c>
      <c r="H3234" s="2">
        <v>45172.46484156607</v>
      </c>
      <c r="I3234" s="2">
        <v>43338.870726007328</v>
      </c>
      <c r="J3234" s="2">
        <v>33838.017245601804</v>
      </c>
      <c r="K3234" s="2">
        <v>27958.709043805269</v>
      </c>
      <c r="L3234" s="2">
        <v>23654.975251724038</v>
      </c>
      <c r="M3234" s="2">
        <f t="shared" si="50"/>
        <v>619703.71681279212</v>
      </c>
    </row>
    <row r="3235" spans="1:13" x14ac:dyDescent="0.2">
      <c r="A3235">
        <v>4548</v>
      </c>
      <c r="B3235">
        <v>3230</v>
      </c>
      <c r="C3235">
        <v>1</v>
      </c>
      <c r="D3235" t="s">
        <v>6462</v>
      </c>
      <c r="E3235" t="s">
        <v>6463</v>
      </c>
      <c r="F3235" t="s">
        <v>8510</v>
      </c>
      <c r="G3235" s="2">
        <v>94486.364281475413</v>
      </c>
      <c r="H3235" s="2">
        <v>59532.107368370933</v>
      </c>
      <c r="I3235" s="2">
        <v>53452.252181289274</v>
      </c>
      <c r="J3235" s="2">
        <v>52607.587378829572</v>
      </c>
      <c r="K3235" s="2">
        <v>55876.752505913806</v>
      </c>
      <c r="L3235" s="2">
        <v>55544.462224902898</v>
      </c>
      <c r="M3235" s="2">
        <f t="shared" si="50"/>
        <v>550398.30990110734</v>
      </c>
    </row>
    <row r="3236" spans="1:13" x14ac:dyDescent="0.2">
      <c r="A3236">
        <v>4907</v>
      </c>
      <c r="B3236">
        <v>3231</v>
      </c>
      <c r="C3236">
        <v>1</v>
      </c>
      <c r="D3236" t="s">
        <v>6464</v>
      </c>
      <c r="E3236" t="s">
        <v>6465</v>
      </c>
      <c r="F3236" t="s">
        <v>8510</v>
      </c>
      <c r="G3236" s="2">
        <v>35041.416048863706</v>
      </c>
      <c r="H3236" s="2">
        <v>29444.641264130565</v>
      </c>
      <c r="I3236" s="2">
        <v>26450.962787694501</v>
      </c>
      <c r="J3236" s="2">
        <v>19936.346290636797</v>
      </c>
      <c r="K3236" s="2">
        <v>29277.024380074265</v>
      </c>
      <c r="L3236" s="2">
        <v>38748.393188925569</v>
      </c>
      <c r="M3236" s="2">
        <f t="shared" si="50"/>
        <v>599314.09366117255</v>
      </c>
    </row>
    <row r="3237" spans="1:13" x14ac:dyDescent="0.2">
      <c r="A3237">
        <v>2208</v>
      </c>
      <c r="B3237">
        <v>3232</v>
      </c>
      <c r="C3237">
        <v>1</v>
      </c>
      <c r="D3237" t="s">
        <v>6466</v>
      </c>
      <c r="E3237" t="s">
        <v>6467</v>
      </c>
      <c r="F3237" t="s">
        <v>8510</v>
      </c>
      <c r="G3237" s="2">
        <v>72779.61438228804</v>
      </c>
      <c r="H3237" s="2">
        <v>79166.687331873443</v>
      </c>
      <c r="I3237" s="2">
        <v>81689.486827199638</v>
      </c>
      <c r="J3237" s="2">
        <v>77353.404401087857</v>
      </c>
      <c r="K3237" s="2">
        <v>62114.654686781061</v>
      </c>
      <c r="L3237" s="2">
        <v>47311.462071617192</v>
      </c>
      <c r="M3237" s="2">
        <f t="shared" si="50"/>
        <v>847219.35086522519</v>
      </c>
    </row>
    <row r="3238" spans="1:13" x14ac:dyDescent="0.2">
      <c r="A3238">
        <v>3208</v>
      </c>
      <c r="B3238">
        <v>3233</v>
      </c>
      <c r="C3238">
        <v>1</v>
      </c>
      <c r="D3238" t="s">
        <v>6468</v>
      </c>
      <c r="E3238" t="s">
        <v>6469</v>
      </c>
      <c r="F3238" t="s">
        <v>8510</v>
      </c>
      <c r="G3238" s="2">
        <v>60466.171172590599</v>
      </c>
      <c r="H3238" s="2">
        <v>60580.991060983768</v>
      </c>
      <c r="I3238" s="2">
        <v>67198.555235768101</v>
      </c>
      <c r="J3238" s="2">
        <v>75385.422696341833</v>
      </c>
      <c r="K3238" s="2">
        <v>73247.240563793632</v>
      </c>
      <c r="L3238" s="2">
        <v>89925.660434899924</v>
      </c>
      <c r="M3238" s="2">
        <f t="shared" si="50"/>
        <v>854890.73451948131</v>
      </c>
    </row>
    <row r="3239" spans="1:13" x14ac:dyDescent="0.2">
      <c r="A3239">
        <v>4417</v>
      </c>
      <c r="B3239">
        <v>3234</v>
      </c>
      <c r="C3239">
        <v>1</v>
      </c>
      <c r="D3239" t="s">
        <v>6470</v>
      </c>
      <c r="E3239" t="s">
        <v>6471</v>
      </c>
      <c r="F3239" t="s">
        <v>8510</v>
      </c>
      <c r="G3239" s="2">
        <v>120206.30158226134</v>
      </c>
      <c r="H3239" s="2">
        <v>60457.685721474409</v>
      </c>
      <c r="I3239" s="2">
        <v>74064.952199592561</v>
      </c>
      <c r="J3239" s="2">
        <v>57779.324214694534</v>
      </c>
      <c r="K3239" s="2">
        <v>55634.844164203067</v>
      </c>
      <c r="L3239" s="2">
        <v>59943.585472877465</v>
      </c>
      <c r="M3239" s="2">
        <f t="shared" si="50"/>
        <v>571550.35848302697</v>
      </c>
    </row>
    <row r="3240" spans="1:13" x14ac:dyDescent="0.2">
      <c r="A3240">
        <v>3683</v>
      </c>
      <c r="B3240">
        <v>3235</v>
      </c>
      <c r="C3240">
        <v>1</v>
      </c>
      <c r="D3240" t="s">
        <v>6472</v>
      </c>
      <c r="E3240" t="s">
        <v>6473</v>
      </c>
      <c r="F3240" t="s">
        <v>8510</v>
      </c>
      <c r="G3240" s="2">
        <v>25850.748304143734</v>
      </c>
      <c r="H3240" s="2">
        <v>20873.057007943884</v>
      </c>
      <c r="I3240" s="2">
        <v>28574.591794246866</v>
      </c>
      <c r="J3240" s="2">
        <v>27230.834813351063</v>
      </c>
      <c r="K3240" s="2">
        <v>23861.270306259499</v>
      </c>
      <c r="L3240" s="2">
        <v>17073.162901978609</v>
      </c>
      <c r="M3240" s="2">
        <f t="shared" si="50"/>
        <v>606392.31126362155</v>
      </c>
    </row>
    <row r="3241" spans="1:13" x14ac:dyDescent="0.2">
      <c r="A3241">
        <v>5079</v>
      </c>
      <c r="B3241">
        <v>3236</v>
      </c>
      <c r="C3241">
        <v>1</v>
      </c>
      <c r="D3241" t="s">
        <v>6474</v>
      </c>
      <c r="E3241" t="s">
        <v>6475</v>
      </c>
      <c r="F3241" t="s">
        <v>8510</v>
      </c>
      <c r="G3241" s="2">
        <v>63502.015581908265</v>
      </c>
      <c r="H3241" s="2">
        <v>76091.052672156467</v>
      </c>
      <c r="I3241" s="2">
        <v>67698.473356409333</v>
      </c>
      <c r="J3241" s="2">
        <v>89632.939500445442</v>
      </c>
      <c r="K3241" s="2">
        <v>84436.074568256503</v>
      </c>
      <c r="L3241" s="2">
        <v>81568.090456521837</v>
      </c>
      <c r="M3241" s="2">
        <f t="shared" si="50"/>
        <v>838356.76049973455</v>
      </c>
    </row>
    <row r="3242" spans="1:13" x14ac:dyDescent="0.2">
      <c r="A3242">
        <v>5399</v>
      </c>
      <c r="B3242">
        <v>3237</v>
      </c>
      <c r="C3242">
        <v>1</v>
      </c>
      <c r="D3242" t="s">
        <v>6476</v>
      </c>
      <c r="E3242" t="s">
        <v>6477</v>
      </c>
      <c r="F3242" t="s">
        <v>8510</v>
      </c>
      <c r="G3242" s="2">
        <v>84025.069586919752</v>
      </c>
      <c r="H3242" s="2">
        <v>66547.863490246571</v>
      </c>
      <c r="I3242" s="2">
        <v>54475.532240604669</v>
      </c>
      <c r="J3242" s="2">
        <v>63606.537507080393</v>
      </c>
      <c r="K3242" s="2">
        <v>49143.77802687337</v>
      </c>
      <c r="L3242" s="2">
        <v>57629.333512312034</v>
      </c>
      <c r="M3242" s="2">
        <f t="shared" si="50"/>
        <v>803100.77420490747</v>
      </c>
    </row>
    <row r="3243" spans="1:13" x14ac:dyDescent="0.2">
      <c r="A3243">
        <v>1288</v>
      </c>
      <c r="B3243">
        <v>3238</v>
      </c>
      <c r="C3243">
        <v>1</v>
      </c>
      <c r="D3243" t="s">
        <v>6478</v>
      </c>
      <c r="E3243" t="s">
        <v>6479</v>
      </c>
      <c r="F3243" t="s">
        <v>8510</v>
      </c>
      <c r="G3243" s="2">
        <v>37671.50708501233</v>
      </c>
      <c r="H3243" s="2">
        <v>53286.212654087663</v>
      </c>
      <c r="I3243" s="2">
        <v>72861.741032691862</v>
      </c>
      <c r="J3243" s="2">
        <v>81654.405838129969</v>
      </c>
      <c r="K3243" s="2">
        <v>102285.5683524452</v>
      </c>
      <c r="L3243" s="2">
        <v>79913.224878503708</v>
      </c>
      <c r="M3243" s="2">
        <f t="shared" si="50"/>
        <v>855629.1942914254</v>
      </c>
    </row>
    <row r="3244" spans="1:13" x14ac:dyDescent="0.2">
      <c r="A3244">
        <v>4190</v>
      </c>
      <c r="B3244">
        <v>3239</v>
      </c>
      <c r="C3244">
        <v>1</v>
      </c>
      <c r="D3244" t="s">
        <v>6480</v>
      </c>
      <c r="E3244" t="s">
        <v>6481</v>
      </c>
      <c r="F3244" t="s">
        <v>8510</v>
      </c>
      <c r="G3244" s="2">
        <v>46348.82882327593</v>
      </c>
      <c r="H3244" s="2">
        <v>49074.353499420533</v>
      </c>
      <c r="I3244" s="2">
        <v>59417.542687801935</v>
      </c>
      <c r="J3244" s="2">
        <v>83444.933005338404</v>
      </c>
      <c r="K3244" s="2">
        <v>98419.075731423844</v>
      </c>
      <c r="L3244" s="2">
        <v>91251.800703294168</v>
      </c>
      <c r="M3244" s="2">
        <f t="shared" si="50"/>
        <v>889877.43847516086</v>
      </c>
    </row>
    <row r="3245" spans="1:13" x14ac:dyDescent="0.2">
      <c r="A3245">
        <v>312</v>
      </c>
      <c r="B3245">
        <v>3240</v>
      </c>
      <c r="C3245">
        <v>1</v>
      </c>
      <c r="D3245" t="s">
        <v>6482</v>
      </c>
      <c r="E3245" t="s">
        <v>6483</v>
      </c>
      <c r="F3245" t="s">
        <v>8510</v>
      </c>
      <c r="G3245" s="2">
        <v>48903.966545846466</v>
      </c>
      <c r="H3245" s="2">
        <v>61841.908244759332</v>
      </c>
      <c r="I3245" s="2">
        <v>67665.553127877938</v>
      </c>
      <c r="J3245" s="2">
        <v>78563.653284731103</v>
      </c>
      <c r="K3245" s="2">
        <v>92830.850295211538</v>
      </c>
      <c r="L3245" s="2">
        <v>112114.97252617979</v>
      </c>
      <c r="M3245" s="2">
        <f t="shared" si="50"/>
        <v>906345.97902927734</v>
      </c>
    </row>
    <row r="3246" spans="1:13" x14ac:dyDescent="0.2">
      <c r="A3246">
        <v>4561</v>
      </c>
      <c r="B3246">
        <v>3241</v>
      </c>
      <c r="C3246">
        <v>1</v>
      </c>
      <c r="D3246" t="s">
        <v>6484</v>
      </c>
      <c r="E3246" t="s">
        <v>6485</v>
      </c>
      <c r="F3246" t="s">
        <v>8510</v>
      </c>
      <c r="G3246" s="2">
        <v>71017.930175243455</v>
      </c>
      <c r="H3246" s="2">
        <v>68201.383000054295</v>
      </c>
      <c r="I3246" s="2">
        <v>78199.344209733303</v>
      </c>
      <c r="J3246" s="2">
        <v>83672.084771629467</v>
      </c>
      <c r="K3246" s="2">
        <v>71407.572840199937</v>
      </c>
      <c r="L3246" s="2">
        <v>71926.760007810837</v>
      </c>
      <c r="M3246" s="2">
        <f t="shared" si="50"/>
        <v>722247.88226053107</v>
      </c>
    </row>
    <row r="3247" spans="1:13" x14ac:dyDescent="0.2">
      <c r="A3247">
        <v>3629</v>
      </c>
      <c r="B3247">
        <v>3242</v>
      </c>
      <c r="C3247">
        <v>1</v>
      </c>
      <c r="D3247" t="s">
        <v>6486</v>
      </c>
      <c r="E3247" t="s">
        <v>6487</v>
      </c>
      <c r="F3247" t="s">
        <v>8510</v>
      </c>
      <c r="G3247" s="2">
        <v>41000.197278011634</v>
      </c>
      <c r="H3247" s="2">
        <v>52575.986394588304</v>
      </c>
      <c r="I3247" s="2">
        <v>47713.548261437194</v>
      </c>
      <c r="J3247" s="2">
        <v>48678.730211214533</v>
      </c>
      <c r="K3247" s="2">
        <v>43123.326470528002</v>
      </c>
      <c r="L3247" s="2">
        <v>44731.018640080169</v>
      </c>
      <c r="M3247" s="2">
        <f t="shared" si="50"/>
        <v>733660.12195343163</v>
      </c>
    </row>
    <row r="3248" spans="1:13" x14ac:dyDescent="0.2">
      <c r="A3248">
        <v>367</v>
      </c>
      <c r="B3248">
        <v>3243</v>
      </c>
      <c r="C3248">
        <v>1</v>
      </c>
      <c r="D3248" t="s">
        <v>6488</v>
      </c>
      <c r="E3248" t="s">
        <v>6489</v>
      </c>
      <c r="F3248" t="s">
        <v>8510</v>
      </c>
      <c r="G3248" s="2">
        <v>58813.470655286023</v>
      </c>
      <c r="H3248" s="2">
        <v>85751.324527238161</v>
      </c>
      <c r="I3248" s="2">
        <v>75739.415982377992</v>
      </c>
      <c r="J3248" s="2">
        <v>85720.910769596463</v>
      </c>
      <c r="K3248" s="2">
        <v>77105.558931979467</v>
      </c>
      <c r="L3248" s="2">
        <v>72706.63383109367</v>
      </c>
      <c r="M3248" s="2">
        <f t="shared" si="50"/>
        <v>662803.73335497291</v>
      </c>
    </row>
    <row r="3249" spans="1:13" x14ac:dyDescent="0.2">
      <c r="A3249">
        <v>1855</v>
      </c>
      <c r="B3249">
        <v>3244</v>
      </c>
      <c r="C3249">
        <v>1</v>
      </c>
      <c r="D3249" t="s">
        <v>6490</v>
      </c>
      <c r="E3249" t="s">
        <v>6491</v>
      </c>
      <c r="F3249" t="s">
        <v>8510</v>
      </c>
      <c r="G3249" s="2">
        <v>44215.531047792931</v>
      </c>
      <c r="H3249" s="2">
        <v>49689.337566331764</v>
      </c>
      <c r="I3249" s="2">
        <v>33471.915420098732</v>
      </c>
      <c r="J3249" s="2">
        <v>26583.547080519234</v>
      </c>
      <c r="K3249" s="2">
        <v>27800.595351908236</v>
      </c>
      <c r="L3249" s="2">
        <v>25205.492190750199</v>
      </c>
      <c r="M3249" s="2">
        <f t="shared" si="50"/>
        <v>512471.39119060762</v>
      </c>
    </row>
    <row r="3250" spans="1:13" x14ac:dyDescent="0.2">
      <c r="A3250">
        <v>4861</v>
      </c>
      <c r="B3250">
        <v>3245</v>
      </c>
      <c r="C3250">
        <v>1</v>
      </c>
      <c r="D3250" t="s">
        <v>6492</v>
      </c>
      <c r="E3250" t="s">
        <v>6493</v>
      </c>
      <c r="F3250" t="s">
        <v>8510</v>
      </c>
      <c r="G3250" s="2">
        <v>69874.139270128973</v>
      </c>
      <c r="H3250" s="2">
        <v>63162.248050650836</v>
      </c>
      <c r="I3250" s="2">
        <v>49463.350912987</v>
      </c>
      <c r="J3250" s="2">
        <v>37821.877742493198</v>
      </c>
      <c r="K3250" s="2">
        <v>44224.261515556602</v>
      </c>
      <c r="L3250" s="2">
        <v>40959.095041389992</v>
      </c>
      <c r="M3250" s="2">
        <f t="shared" si="50"/>
        <v>677821.86915998103</v>
      </c>
    </row>
    <row r="3251" spans="1:13" x14ac:dyDescent="0.2">
      <c r="A3251">
        <v>1903</v>
      </c>
      <c r="B3251">
        <v>3246</v>
      </c>
      <c r="C3251">
        <v>1</v>
      </c>
      <c r="D3251" t="s">
        <v>6494</v>
      </c>
      <c r="E3251" t="s">
        <v>6495</v>
      </c>
      <c r="F3251" t="s">
        <v>8510</v>
      </c>
      <c r="G3251" s="2">
        <v>63547.825949827966</v>
      </c>
      <c r="H3251" s="2">
        <v>69265.984365921569</v>
      </c>
      <c r="I3251" s="2">
        <v>69972.995744016735</v>
      </c>
      <c r="J3251" s="2">
        <v>61425.109564983199</v>
      </c>
      <c r="K3251" s="2">
        <v>49703.787339409268</v>
      </c>
      <c r="L3251" s="2">
        <v>58401.193662615697</v>
      </c>
      <c r="M3251" s="2">
        <f t="shared" si="50"/>
        <v>569983.1134492798</v>
      </c>
    </row>
    <row r="3252" spans="1:13" x14ac:dyDescent="0.2">
      <c r="A3252">
        <v>1945</v>
      </c>
      <c r="B3252">
        <v>3247</v>
      </c>
      <c r="C3252">
        <v>1</v>
      </c>
      <c r="D3252" t="s">
        <v>6496</v>
      </c>
      <c r="E3252" t="s">
        <v>6497</v>
      </c>
      <c r="F3252" t="s">
        <v>8510</v>
      </c>
      <c r="G3252" s="2">
        <v>35318.498216841668</v>
      </c>
      <c r="H3252" s="2">
        <v>43151.746224343726</v>
      </c>
      <c r="I3252" s="2">
        <v>34062.682417986136</v>
      </c>
      <c r="J3252" s="2">
        <v>32279.8388590742</v>
      </c>
      <c r="K3252" s="2">
        <v>27599.139557963499</v>
      </c>
      <c r="L3252" s="2">
        <v>25254.311546296169</v>
      </c>
      <c r="M3252" s="2">
        <f t="shared" si="50"/>
        <v>326939.20653324737</v>
      </c>
    </row>
    <row r="3253" spans="1:13" x14ac:dyDescent="0.2">
      <c r="A3253">
        <v>2772</v>
      </c>
      <c r="B3253">
        <v>3248</v>
      </c>
      <c r="C3253">
        <v>1</v>
      </c>
      <c r="D3253" t="s">
        <v>6498</v>
      </c>
      <c r="E3253" t="s">
        <v>6499</v>
      </c>
      <c r="F3253" t="s">
        <v>8510</v>
      </c>
      <c r="G3253" s="2">
        <v>13907.705854056165</v>
      </c>
      <c r="H3253" s="2">
        <v>18344.649214412533</v>
      </c>
      <c r="I3253" s="2">
        <v>17712.440089307565</v>
      </c>
      <c r="J3253" s="2">
        <v>25883.458220942033</v>
      </c>
      <c r="K3253" s="2">
        <v>27816.550166327768</v>
      </c>
      <c r="L3253" s="2">
        <v>25608.186165695864</v>
      </c>
      <c r="M3253" s="2">
        <f t="shared" si="50"/>
        <v>439914.72676719102</v>
      </c>
    </row>
    <row r="3254" spans="1:13" x14ac:dyDescent="0.2">
      <c r="A3254">
        <v>1715</v>
      </c>
      <c r="B3254">
        <v>3249</v>
      </c>
      <c r="C3254">
        <v>1</v>
      </c>
      <c r="D3254" t="s">
        <v>6500</v>
      </c>
      <c r="E3254" t="s">
        <v>6501</v>
      </c>
      <c r="F3254" t="s">
        <v>8510</v>
      </c>
      <c r="G3254" s="2">
        <v>79492.619934348637</v>
      </c>
      <c r="H3254" s="2">
        <v>55770.494034215364</v>
      </c>
      <c r="I3254" s="2">
        <v>45678.821823765109</v>
      </c>
      <c r="J3254" s="2">
        <v>49520.090060216702</v>
      </c>
      <c r="K3254" s="2">
        <v>47479.573706437666</v>
      </c>
      <c r="L3254" s="2">
        <v>32700.137497465603</v>
      </c>
      <c r="M3254" s="2">
        <f t="shared" si="50"/>
        <v>726126.72604996152</v>
      </c>
    </row>
    <row r="3255" spans="1:13" x14ac:dyDescent="0.2">
      <c r="A3255">
        <v>5545</v>
      </c>
      <c r="B3255">
        <v>3250</v>
      </c>
      <c r="C3255">
        <v>1</v>
      </c>
      <c r="D3255" t="s">
        <v>6502</v>
      </c>
      <c r="E3255" t="s">
        <v>6503</v>
      </c>
      <c r="F3255" t="s">
        <v>8510</v>
      </c>
      <c r="G3255" s="2">
        <v>53204.517945763102</v>
      </c>
      <c r="H3255" s="2">
        <v>70637.892030086005</v>
      </c>
      <c r="I3255" s="2">
        <v>67588.45493454847</v>
      </c>
      <c r="J3255" s="2">
        <v>68623.361568545806</v>
      </c>
      <c r="K3255" s="2">
        <v>78724.00630899526</v>
      </c>
      <c r="L3255" s="2">
        <v>76706.756205573765</v>
      </c>
      <c r="M3255" s="2">
        <f t="shared" si="50"/>
        <v>845966.01487334911</v>
      </c>
    </row>
    <row r="3256" spans="1:13" x14ac:dyDescent="0.2">
      <c r="A3256">
        <v>4635</v>
      </c>
      <c r="B3256">
        <v>3251</v>
      </c>
      <c r="C3256">
        <v>1</v>
      </c>
      <c r="D3256" t="s">
        <v>6504</v>
      </c>
      <c r="E3256" t="s">
        <v>6505</v>
      </c>
      <c r="F3256" t="s">
        <v>8510</v>
      </c>
      <c r="G3256" s="2">
        <v>61718.91962478737</v>
      </c>
      <c r="H3256" s="2">
        <v>84739.408623751093</v>
      </c>
      <c r="I3256" s="2">
        <v>86072.097037475032</v>
      </c>
      <c r="J3256" s="2">
        <v>87967.679623926422</v>
      </c>
      <c r="K3256" s="2">
        <v>59471.451327833092</v>
      </c>
      <c r="L3256" s="2">
        <v>50511.469642063697</v>
      </c>
      <c r="M3256" s="2">
        <f t="shared" si="50"/>
        <v>757971.92829151847</v>
      </c>
    </row>
    <row r="3257" spans="1:13" x14ac:dyDescent="0.2">
      <c r="A3257">
        <v>4558</v>
      </c>
      <c r="B3257">
        <v>3252</v>
      </c>
      <c r="C3257">
        <v>1</v>
      </c>
      <c r="D3257" t="s">
        <v>6506</v>
      </c>
      <c r="E3257" t="s">
        <v>6507</v>
      </c>
      <c r="F3257" t="s">
        <v>8510</v>
      </c>
      <c r="G3257" s="2">
        <v>52865.743281406401</v>
      </c>
      <c r="H3257" s="2">
        <v>67546.581352304434</v>
      </c>
      <c r="I3257" s="2">
        <v>65755.619987383325</v>
      </c>
      <c r="J3257" s="2">
        <v>65498.232754004101</v>
      </c>
      <c r="K3257" s="2">
        <v>40624.187574007527</v>
      </c>
      <c r="L3257" s="2">
        <v>35200.537462575863</v>
      </c>
      <c r="M3257" s="2">
        <f t="shared" si="50"/>
        <v>632291.71066978935</v>
      </c>
    </row>
    <row r="3258" spans="1:13" x14ac:dyDescent="0.2">
      <c r="A3258">
        <v>4000</v>
      </c>
      <c r="B3258">
        <v>3253</v>
      </c>
      <c r="C3258">
        <v>1</v>
      </c>
      <c r="D3258" t="s">
        <v>6508</v>
      </c>
      <c r="E3258" t="s">
        <v>6509</v>
      </c>
      <c r="F3258" t="s">
        <v>8510</v>
      </c>
      <c r="G3258" s="2">
        <v>37680.620704493762</v>
      </c>
      <c r="H3258" s="2">
        <v>68314.06408313154</v>
      </c>
      <c r="I3258" s="2">
        <v>49019.4897632949</v>
      </c>
      <c r="J3258" s="2">
        <v>59642.813377956067</v>
      </c>
      <c r="K3258" s="2">
        <v>43844.42814212443</v>
      </c>
      <c r="L3258" s="2">
        <v>46299.392187107034</v>
      </c>
      <c r="M3258" s="2">
        <f t="shared" si="50"/>
        <v>513110.1666402088</v>
      </c>
    </row>
    <row r="3259" spans="1:13" x14ac:dyDescent="0.2">
      <c r="A3259">
        <v>112</v>
      </c>
      <c r="B3259">
        <v>3254</v>
      </c>
      <c r="C3259">
        <v>1</v>
      </c>
      <c r="D3259" t="s">
        <v>6510</v>
      </c>
      <c r="E3259" t="s">
        <v>6511</v>
      </c>
      <c r="F3259" t="s">
        <v>8510</v>
      </c>
      <c r="G3259" s="2">
        <v>43389.8482929331</v>
      </c>
      <c r="H3259" s="2">
        <v>26704.153659767337</v>
      </c>
      <c r="I3259" s="2">
        <v>30547.520389948899</v>
      </c>
      <c r="J3259" s="2">
        <v>27872.173422840631</v>
      </c>
      <c r="K3259" s="2">
        <v>40566.177706877141</v>
      </c>
      <c r="L3259" s="2">
        <v>39229.484909733903</v>
      </c>
      <c r="M3259" s="2">
        <f t="shared" si="50"/>
        <v>700848.2794179545</v>
      </c>
    </row>
    <row r="3260" spans="1:13" x14ac:dyDescent="0.2">
      <c r="A3260">
        <v>5664</v>
      </c>
      <c r="B3260">
        <v>3255</v>
      </c>
      <c r="C3260">
        <v>1</v>
      </c>
      <c r="D3260" t="s">
        <v>6512</v>
      </c>
      <c r="E3260" t="s">
        <v>6513</v>
      </c>
      <c r="F3260" t="s">
        <v>8510</v>
      </c>
      <c r="G3260" s="2">
        <v>43516.301422386401</v>
      </c>
      <c r="H3260" s="2">
        <v>59766.96341290234</v>
      </c>
      <c r="I3260" s="2">
        <v>75798.453858836205</v>
      </c>
      <c r="J3260" s="2">
        <v>98859.185585252024</v>
      </c>
      <c r="K3260" s="2">
        <v>104555.47693267891</v>
      </c>
      <c r="L3260" s="2">
        <v>110042.53982379766</v>
      </c>
      <c r="M3260" s="2">
        <f t="shared" si="50"/>
        <v>840563.23108913924</v>
      </c>
    </row>
    <row r="3261" spans="1:13" x14ac:dyDescent="0.2">
      <c r="A3261">
        <v>2072</v>
      </c>
      <c r="B3261">
        <v>3256</v>
      </c>
      <c r="C3261">
        <v>1</v>
      </c>
      <c r="D3261" t="s">
        <v>6514</v>
      </c>
      <c r="E3261" t="s">
        <v>6515</v>
      </c>
      <c r="F3261" t="s">
        <v>8510</v>
      </c>
      <c r="G3261" s="2">
        <v>64202.425470029528</v>
      </c>
      <c r="H3261" s="2">
        <v>63074.308076400601</v>
      </c>
      <c r="I3261" s="2">
        <v>64849.502494194407</v>
      </c>
      <c r="J3261" s="2">
        <v>58578.510463810169</v>
      </c>
      <c r="K3261" s="2">
        <v>51729.623178307869</v>
      </c>
      <c r="L3261" s="2">
        <v>45589.940370542994</v>
      </c>
      <c r="M3261" s="2">
        <f t="shared" si="50"/>
        <v>548412.92760400951</v>
      </c>
    </row>
    <row r="3262" spans="1:13" x14ac:dyDescent="0.2">
      <c r="A3262">
        <v>2266</v>
      </c>
      <c r="B3262">
        <v>3257</v>
      </c>
      <c r="C3262">
        <v>1</v>
      </c>
      <c r="D3262" t="s">
        <v>6516</v>
      </c>
      <c r="E3262" t="s">
        <v>6517</v>
      </c>
      <c r="F3262" t="s">
        <v>8510</v>
      </c>
      <c r="G3262" s="2">
        <v>20181.064309071935</v>
      </c>
      <c r="H3262" s="2">
        <v>36425.814639886805</v>
      </c>
      <c r="I3262" s="2">
        <v>34479.915421173202</v>
      </c>
      <c r="J3262" s="2">
        <v>45617.747443900502</v>
      </c>
      <c r="K3262" s="2">
        <v>42100.620114392666</v>
      </c>
      <c r="L3262" s="2">
        <v>21583.455622298901</v>
      </c>
      <c r="M3262" s="2">
        <f t="shared" si="50"/>
        <v>590798.94887276588</v>
      </c>
    </row>
    <row r="3263" spans="1:13" x14ac:dyDescent="0.2">
      <c r="A3263">
        <v>759</v>
      </c>
      <c r="B3263">
        <v>3258</v>
      </c>
      <c r="C3263">
        <v>1</v>
      </c>
      <c r="D3263" t="s">
        <v>6518</v>
      </c>
      <c r="E3263" t="s">
        <v>6519</v>
      </c>
      <c r="F3263" t="s">
        <v>8510</v>
      </c>
      <c r="G3263" s="2">
        <v>98947.990171481375</v>
      </c>
      <c r="H3263" s="2">
        <v>56440.199112936396</v>
      </c>
      <c r="I3263" s="2">
        <v>64224.575736012834</v>
      </c>
      <c r="J3263" s="2">
        <v>50113.974533837994</v>
      </c>
      <c r="K3263" s="2">
        <v>60694.576524280033</v>
      </c>
      <c r="L3263" s="2">
        <v>59989.015243493232</v>
      </c>
      <c r="M3263" s="2">
        <f t="shared" si="50"/>
        <v>592878.56377681973</v>
      </c>
    </row>
    <row r="3264" spans="1:13" x14ac:dyDescent="0.2">
      <c r="A3264">
        <v>351</v>
      </c>
      <c r="B3264">
        <v>3259</v>
      </c>
      <c r="C3264">
        <v>1</v>
      </c>
      <c r="D3264" t="s">
        <v>6520</v>
      </c>
      <c r="E3264" t="s">
        <v>6521</v>
      </c>
      <c r="F3264" t="s">
        <v>8510</v>
      </c>
      <c r="G3264" s="2">
        <v>33333.674070905028</v>
      </c>
      <c r="H3264" s="2">
        <v>30427.711330419068</v>
      </c>
      <c r="I3264" s="2">
        <v>39555.8915510605</v>
      </c>
      <c r="J3264" s="2">
        <v>35057.179355357097</v>
      </c>
      <c r="K3264" s="2">
        <v>31277.633256937901</v>
      </c>
      <c r="L3264" s="2">
        <v>32816.142890098272</v>
      </c>
      <c r="M3264" s="2">
        <f t="shared" si="50"/>
        <v>582241.17942384002</v>
      </c>
    </row>
    <row r="3265" spans="1:13" x14ac:dyDescent="0.2">
      <c r="A3265">
        <v>1470</v>
      </c>
      <c r="B3265">
        <v>3260</v>
      </c>
      <c r="C3265">
        <v>1</v>
      </c>
      <c r="D3265" t="s">
        <v>6522</v>
      </c>
      <c r="E3265" t="s">
        <v>6523</v>
      </c>
      <c r="F3265" t="s">
        <v>8510</v>
      </c>
      <c r="G3265" s="2">
        <v>34370.09717019953</v>
      </c>
      <c r="H3265" s="2">
        <v>51605.056902434764</v>
      </c>
      <c r="I3265" s="2">
        <v>59103.768688383971</v>
      </c>
      <c r="J3265" s="2">
        <v>72635.845303667928</v>
      </c>
      <c r="K3265" s="2">
        <v>76569.409636042998</v>
      </c>
      <c r="L3265" s="2">
        <v>85488.769268332937</v>
      </c>
      <c r="M3265" s="2">
        <f t="shared" si="50"/>
        <v>715762.67574171792</v>
      </c>
    </row>
    <row r="3266" spans="1:13" x14ac:dyDescent="0.2">
      <c r="A3266">
        <v>4118</v>
      </c>
      <c r="B3266">
        <v>3261</v>
      </c>
      <c r="C3266">
        <v>1</v>
      </c>
      <c r="D3266" t="s">
        <v>6524</v>
      </c>
      <c r="E3266" t="s">
        <v>6525</v>
      </c>
      <c r="F3266" t="s">
        <v>8510</v>
      </c>
      <c r="G3266" s="2">
        <v>53356.878469407297</v>
      </c>
      <c r="H3266" s="2">
        <v>62908.659148833634</v>
      </c>
      <c r="I3266" s="2">
        <v>54404.799053836265</v>
      </c>
      <c r="J3266" s="2">
        <v>60334.586763629399</v>
      </c>
      <c r="K3266" s="2">
        <v>57325.613045216895</v>
      </c>
      <c r="L3266" s="2">
        <v>47659.192291732266</v>
      </c>
      <c r="M3266" s="2">
        <f t="shared" si="50"/>
        <v>695174.13265114173</v>
      </c>
    </row>
    <row r="3267" spans="1:13" x14ac:dyDescent="0.2">
      <c r="A3267">
        <v>4589</v>
      </c>
      <c r="B3267">
        <v>3262</v>
      </c>
      <c r="C3267">
        <v>1</v>
      </c>
      <c r="D3267" t="s">
        <v>6526</v>
      </c>
      <c r="E3267" t="s">
        <v>6527</v>
      </c>
      <c r="F3267" t="s">
        <v>8510</v>
      </c>
      <c r="G3267" s="2">
        <v>39752.123692892033</v>
      </c>
      <c r="H3267" s="2">
        <v>41914.004020778768</v>
      </c>
      <c r="I3267" s="2">
        <v>53544.113222277978</v>
      </c>
      <c r="J3267" s="2">
        <v>74277.413591313933</v>
      </c>
      <c r="K3267" s="2">
        <v>67545.841223622396</v>
      </c>
      <c r="L3267" s="2">
        <v>82150.908127600866</v>
      </c>
      <c r="M3267" s="2">
        <f t="shared" si="50"/>
        <v>604902.64204284188</v>
      </c>
    </row>
    <row r="3268" spans="1:13" x14ac:dyDescent="0.2">
      <c r="A3268">
        <v>3186</v>
      </c>
      <c r="B3268">
        <v>3263</v>
      </c>
      <c r="C3268">
        <v>1</v>
      </c>
      <c r="D3268" t="s">
        <v>6528</v>
      </c>
      <c r="E3268" t="s">
        <v>6529</v>
      </c>
      <c r="F3268" t="s">
        <v>8510</v>
      </c>
      <c r="G3268" s="2">
        <v>80514.27890078316</v>
      </c>
      <c r="H3268" s="2">
        <v>47721.070910061833</v>
      </c>
      <c r="I3268" s="2">
        <v>41298.210541113971</v>
      </c>
      <c r="J3268" s="2">
        <v>35430.117141634968</v>
      </c>
      <c r="K3268" s="2">
        <v>23268.354462473333</v>
      </c>
      <c r="L3268" s="2">
        <v>17486.206208288841</v>
      </c>
      <c r="M3268" s="2">
        <f t="shared" si="50"/>
        <v>750485.85987337981</v>
      </c>
    </row>
    <row r="3269" spans="1:13" x14ac:dyDescent="0.2">
      <c r="A3269">
        <v>3552</v>
      </c>
      <c r="B3269">
        <v>3264</v>
      </c>
      <c r="C3269">
        <v>1</v>
      </c>
      <c r="D3269" t="s">
        <v>6530</v>
      </c>
      <c r="E3269" t="s">
        <v>6531</v>
      </c>
      <c r="F3269" t="s">
        <v>8510</v>
      </c>
      <c r="G3269" s="2">
        <v>51163.338740196661</v>
      </c>
      <c r="H3269" s="2">
        <v>64284.456194627004</v>
      </c>
      <c r="I3269" s="2">
        <v>74667.926775052329</v>
      </c>
      <c r="J3269" s="2">
        <v>98505.400985980174</v>
      </c>
      <c r="K3269" s="2">
        <v>105247.20538202877</v>
      </c>
      <c r="L3269" s="2">
        <v>110899.29363113876</v>
      </c>
      <c r="M3269" s="2">
        <f t="shared" si="50"/>
        <v>803768.82571328233</v>
      </c>
    </row>
    <row r="3270" spans="1:13" x14ac:dyDescent="0.2">
      <c r="A3270">
        <v>3831</v>
      </c>
      <c r="B3270">
        <v>3265</v>
      </c>
      <c r="C3270">
        <v>1</v>
      </c>
      <c r="D3270" t="s">
        <v>6532</v>
      </c>
      <c r="E3270" t="s">
        <v>6533</v>
      </c>
      <c r="F3270" t="s">
        <v>8510</v>
      </c>
      <c r="G3270" s="2">
        <v>53554.320350193266</v>
      </c>
      <c r="H3270" s="2">
        <v>54903.991296384171</v>
      </c>
      <c r="I3270" s="2">
        <v>48505.249493727308</v>
      </c>
      <c r="J3270" s="2">
        <v>51441.44921045057</v>
      </c>
      <c r="K3270" s="2">
        <v>42987.453662604166</v>
      </c>
      <c r="L3270" s="2">
        <v>47608.73999089923</v>
      </c>
      <c r="M3270" s="2">
        <f t="shared" si="50"/>
        <v>491704.467378097</v>
      </c>
    </row>
    <row r="3271" spans="1:13" x14ac:dyDescent="0.2">
      <c r="A3271">
        <v>5330</v>
      </c>
      <c r="B3271">
        <v>3266</v>
      </c>
      <c r="C3271">
        <v>1</v>
      </c>
      <c r="D3271" t="s">
        <v>6534</v>
      </c>
      <c r="E3271" t="s">
        <v>6535</v>
      </c>
      <c r="F3271" t="s">
        <v>8510</v>
      </c>
      <c r="G3271" s="2">
        <v>35829.135356396531</v>
      </c>
      <c r="H3271" s="2">
        <v>21779.139445102992</v>
      </c>
      <c r="I3271" s="2">
        <v>34531.557603830537</v>
      </c>
      <c r="J3271" s="2">
        <v>40862.143927536898</v>
      </c>
      <c r="K3271" s="2">
        <v>29285.263092014869</v>
      </c>
      <c r="L3271" s="2">
        <v>30416.023948956368</v>
      </c>
      <c r="M3271" s="2">
        <f t="shared" ref="M3271:M3334" si="51">SUM(G3271:L3272)</f>
        <v>687519.29774988058</v>
      </c>
    </row>
    <row r="3272" spans="1:13" x14ac:dyDescent="0.2">
      <c r="A3272">
        <v>4884</v>
      </c>
      <c r="B3272">
        <v>3267</v>
      </c>
      <c r="C3272">
        <v>1</v>
      </c>
      <c r="D3272" t="s">
        <v>6536</v>
      </c>
      <c r="E3272" t="s">
        <v>6537</v>
      </c>
      <c r="F3272" t="s">
        <v>8510</v>
      </c>
      <c r="G3272" s="2">
        <v>57089.5742780496</v>
      </c>
      <c r="H3272" s="2">
        <v>73875.227037332326</v>
      </c>
      <c r="I3272" s="2">
        <v>77801.602292113501</v>
      </c>
      <c r="J3272" s="2">
        <v>84013.684030570832</v>
      </c>
      <c r="K3272" s="2">
        <v>90366.096815334764</v>
      </c>
      <c r="L3272" s="2">
        <v>111669.8499226413</v>
      </c>
      <c r="M3272" s="2">
        <f t="shared" si="51"/>
        <v>940120.97604102409</v>
      </c>
    </row>
    <row r="3273" spans="1:13" x14ac:dyDescent="0.2">
      <c r="A3273">
        <v>1791</v>
      </c>
      <c r="B3273">
        <v>3268</v>
      </c>
      <c r="C3273">
        <v>1</v>
      </c>
      <c r="D3273" t="s">
        <v>6538</v>
      </c>
      <c r="E3273" t="s">
        <v>6539</v>
      </c>
      <c r="F3273" t="s">
        <v>8510</v>
      </c>
      <c r="G3273" s="2">
        <v>48384.865108915699</v>
      </c>
      <c r="H3273" s="2">
        <v>99231.340621422933</v>
      </c>
      <c r="I3273" s="2">
        <v>61629.615967705096</v>
      </c>
      <c r="J3273" s="2">
        <v>90834.197654477393</v>
      </c>
      <c r="K3273" s="2">
        <v>65378.30347885043</v>
      </c>
      <c r="L3273" s="2">
        <v>79846.618833610031</v>
      </c>
      <c r="M3273" s="2">
        <f t="shared" si="51"/>
        <v>763744.19552192069</v>
      </c>
    </row>
    <row r="3274" spans="1:13" x14ac:dyDescent="0.2">
      <c r="A3274">
        <v>2580</v>
      </c>
      <c r="B3274">
        <v>3269</v>
      </c>
      <c r="C3274">
        <v>1</v>
      </c>
      <c r="D3274" t="s">
        <v>6540</v>
      </c>
      <c r="E3274" t="s">
        <v>6541</v>
      </c>
      <c r="F3274" t="s">
        <v>8510</v>
      </c>
      <c r="G3274" s="2">
        <v>51569.974101581931</v>
      </c>
      <c r="H3274" s="2">
        <v>41549.436707428533</v>
      </c>
      <c r="I3274" s="2">
        <v>51661.381026246469</v>
      </c>
      <c r="J3274" s="2">
        <v>52221.194108302698</v>
      </c>
      <c r="K3274" s="2">
        <v>61317.340169503062</v>
      </c>
      <c r="L3274" s="2">
        <v>60119.927743876331</v>
      </c>
      <c r="M3274" s="2">
        <f t="shared" si="51"/>
        <v>610216.41108276136</v>
      </c>
    </row>
    <row r="3275" spans="1:13" x14ac:dyDescent="0.2">
      <c r="A3275">
        <v>1063</v>
      </c>
      <c r="B3275">
        <v>3270</v>
      </c>
      <c r="C3275">
        <v>1</v>
      </c>
      <c r="D3275" t="s">
        <v>6542</v>
      </c>
      <c r="E3275" t="s">
        <v>6543</v>
      </c>
      <c r="F3275" t="s">
        <v>8510</v>
      </c>
      <c r="G3275" s="2">
        <v>33679.706417632398</v>
      </c>
      <c r="H3275" s="2">
        <v>42250.593464632133</v>
      </c>
      <c r="I3275" s="2">
        <v>44596.329605157836</v>
      </c>
      <c r="J3275" s="2">
        <v>50640.405538032639</v>
      </c>
      <c r="K3275" s="2">
        <v>56985.852362213169</v>
      </c>
      <c r="L3275" s="2">
        <v>63624.2698381542</v>
      </c>
      <c r="M3275" s="2">
        <f t="shared" si="51"/>
        <v>706586.07443962363</v>
      </c>
    </row>
    <row r="3276" spans="1:13" x14ac:dyDescent="0.2">
      <c r="A3276">
        <v>3346</v>
      </c>
      <c r="B3276">
        <v>3271</v>
      </c>
      <c r="C3276">
        <v>1</v>
      </c>
      <c r="D3276" t="s">
        <v>6544</v>
      </c>
      <c r="E3276" t="s">
        <v>6545</v>
      </c>
      <c r="F3276" t="s">
        <v>8510</v>
      </c>
      <c r="G3276" s="2">
        <v>54436.906785894455</v>
      </c>
      <c r="H3276" s="2">
        <v>61612.604760968963</v>
      </c>
      <c r="I3276" s="2">
        <v>68940.950332985274</v>
      </c>
      <c r="J3276" s="2">
        <v>69276.745532313842</v>
      </c>
      <c r="K3276" s="2">
        <v>79415.331901291487</v>
      </c>
      <c r="L3276" s="2">
        <v>81126.377900347288</v>
      </c>
      <c r="M3276" s="2">
        <f t="shared" si="51"/>
        <v>525300.6723436485</v>
      </c>
    </row>
    <row r="3277" spans="1:13" x14ac:dyDescent="0.2">
      <c r="A3277">
        <v>3969</v>
      </c>
      <c r="B3277">
        <v>3272</v>
      </c>
      <c r="C3277">
        <v>1</v>
      </c>
      <c r="D3277" t="s">
        <v>6546</v>
      </c>
      <c r="E3277" t="s">
        <v>6547</v>
      </c>
      <c r="F3277" t="s">
        <v>8510</v>
      </c>
      <c r="G3277" s="2">
        <v>23088.778443434599</v>
      </c>
      <c r="H3277" s="2">
        <v>21171.81877965503</v>
      </c>
      <c r="I3277" s="2">
        <v>19433.032934095736</v>
      </c>
      <c r="J3277" s="2">
        <v>12346.404266385682</v>
      </c>
      <c r="K3277" s="2">
        <v>17291.278412083633</v>
      </c>
      <c r="L3277" s="2">
        <v>17160.442294192533</v>
      </c>
      <c r="M3277" s="2">
        <f t="shared" si="51"/>
        <v>366391.67230242898</v>
      </c>
    </row>
    <row r="3278" spans="1:13" x14ac:dyDescent="0.2">
      <c r="A3278">
        <v>3656</v>
      </c>
      <c r="B3278">
        <v>3273</v>
      </c>
      <c r="C3278">
        <v>1</v>
      </c>
      <c r="D3278" t="s">
        <v>6548</v>
      </c>
      <c r="E3278" t="s">
        <v>6549</v>
      </c>
      <c r="F3278" t="s">
        <v>8510</v>
      </c>
      <c r="G3278" s="2">
        <v>43176.469930007268</v>
      </c>
      <c r="H3278" s="2">
        <v>48918.308103859403</v>
      </c>
      <c r="I3278" s="2">
        <v>45697.215325529804</v>
      </c>
      <c r="J3278" s="2">
        <v>52540.614857963265</v>
      </c>
      <c r="K3278" s="2">
        <v>33543.786712856061</v>
      </c>
      <c r="L3278" s="2">
        <v>32023.522242365969</v>
      </c>
      <c r="M3278" s="2">
        <f t="shared" si="51"/>
        <v>630899.55635042477</v>
      </c>
    </row>
    <row r="3279" spans="1:13" x14ac:dyDescent="0.2">
      <c r="A3279">
        <v>1997</v>
      </c>
      <c r="B3279">
        <v>3274</v>
      </c>
      <c r="C3279">
        <v>1</v>
      </c>
      <c r="D3279" t="s">
        <v>6550</v>
      </c>
      <c r="E3279" t="s">
        <v>6551</v>
      </c>
      <c r="F3279" t="s">
        <v>8510</v>
      </c>
      <c r="G3279" s="2">
        <v>29892.227214342503</v>
      </c>
      <c r="H3279" s="2">
        <v>50440.245585843972</v>
      </c>
      <c r="I3279" s="2">
        <v>66419.837591639633</v>
      </c>
      <c r="J3279" s="2">
        <v>85794.398046643662</v>
      </c>
      <c r="K3279" s="2">
        <v>73053.378059112976</v>
      </c>
      <c r="L3279" s="2">
        <v>69399.552680260284</v>
      </c>
      <c r="M3279" s="2">
        <f t="shared" si="51"/>
        <v>722223.84930017311</v>
      </c>
    </row>
    <row r="3280" spans="1:13" x14ac:dyDescent="0.2">
      <c r="A3280">
        <v>2068</v>
      </c>
      <c r="B3280">
        <v>3275</v>
      </c>
      <c r="C3280">
        <v>1</v>
      </c>
      <c r="D3280" t="s">
        <v>6552</v>
      </c>
      <c r="E3280" t="s">
        <v>6553</v>
      </c>
      <c r="F3280" t="s">
        <v>8510</v>
      </c>
      <c r="G3280" s="2">
        <v>47712.602160574832</v>
      </c>
      <c r="H3280" s="2">
        <v>57465.128968396668</v>
      </c>
      <c r="I3280" s="2">
        <v>57339.341708251995</v>
      </c>
      <c r="J3280" s="2">
        <v>59525.037353656633</v>
      </c>
      <c r="K3280" s="2">
        <v>60242.276528858172</v>
      </c>
      <c r="L3280" s="2">
        <v>64939.82340259177</v>
      </c>
      <c r="M3280" s="2">
        <f t="shared" si="51"/>
        <v>739059.34523490141</v>
      </c>
    </row>
    <row r="3281" spans="1:13" x14ac:dyDescent="0.2">
      <c r="A3281">
        <v>1851</v>
      </c>
      <c r="B3281">
        <v>3276</v>
      </c>
      <c r="C3281">
        <v>1</v>
      </c>
      <c r="D3281" t="s">
        <v>6554</v>
      </c>
      <c r="E3281" t="s">
        <v>6555</v>
      </c>
      <c r="F3281" t="s">
        <v>8510</v>
      </c>
      <c r="G3281" s="2">
        <v>86270.802965438968</v>
      </c>
      <c r="H3281" s="2">
        <v>67807.802622759555</v>
      </c>
      <c r="I3281" s="2">
        <v>73858.638658351803</v>
      </c>
      <c r="J3281" s="2">
        <v>69416.218773417655</v>
      </c>
      <c r="K3281" s="2">
        <v>47324.836760495993</v>
      </c>
      <c r="L3281" s="2">
        <v>47156.835332107374</v>
      </c>
      <c r="M3281" s="2">
        <f t="shared" si="51"/>
        <v>819562.94023884472</v>
      </c>
    </row>
    <row r="3282" spans="1:13" x14ac:dyDescent="0.2">
      <c r="A3282">
        <v>3009</v>
      </c>
      <c r="B3282">
        <v>3277</v>
      </c>
      <c r="C3282">
        <v>1</v>
      </c>
      <c r="D3282" t="s">
        <v>6556</v>
      </c>
      <c r="E3282" t="s">
        <v>6557</v>
      </c>
      <c r="F3282" t="s">
        <v>8510</v>
      </c>
      <c r="G3282" s="2">
        <v>40983.269470520965</v>
      </c>
      <c r="H3282" s="2">
        <v>79916.814257765</v>
      </c>
      <c r="I3282" s="2">
        <v>67860.04504527949</v>
      </c>
      <c r="J3282" s="2">
        <v>83603.704884973704</v>
      </c>
      <c r="K3282" s="2">
        <v>73450.814511328368</v>
      </c>
      <c r="L3282" s="2">
        <v>81913.156956405976</v>
      </c>
      <c r="M3282" s="2">
        <f t="shared" si="51"/>
        <v>657701.57677332067</v>
      </c>
    </row>
    <row r="3283" spans="1:13" x14ac:dyDescent="0.2">
      <c r="A3283">
        <v>5455</v>
      </c>
      <c r="B3283">
        <v>3278</v>
      </c>
      <c r="C3283">
        <v>1</v>
      </c>
      <c r="D3283" t="s">
        <v>6558</v>
      </c>
      <c r="E3283" t="s">
        <v>6559</v>
      </c>
      <c r="F3283" t="s">
        <v>8510</v>
      </c>
      <c r="G3283" s="2">
        <v>24091.776301021866</v>
      </c>
      <c r="H3283" s="2">
        <v>42033.808467855597</v>
      </c>
      <c r="I3283" s="2">
        <v>42887.605432672863</v>
      </c>
      <c r="J3283" s="2">
        <v>50351.162355767505</v>
      </c>
      <c r="K3283" s="2">
        <v>35002.5458352477</v>
      </c>
      <c r="L3283" s="2">
        <v>35606.873254481638</v>
      </c>
      <c r="M3283" s="2">
        <f t="shared" si="51"/>
        <v>732751.46783773752</v>
      </c>
    </row>
    <row r="3284" spans="1:13" x14ac:dyDescent="0.2">
      <c r="A3284">
        <v>4447</v>
      </c>
      <c r="B3284">
        <v>3279</v>
      </c>
      <c r="C3284">
        <v>1</v>
      </c>
      <c r="D3284" t="s">
        <v>6560</v>
      </c>
      <c r="E3284" t="s">
        <v>6561</v>
      </c>
      <c r="F3284" t="s">
        <v>8510</v>
      </c>
      <c r="G3284" s="2">
        <v>31672.298155182132</v>
      </c>
      <c r="H3284" s="2">
        <v>55143.915604401067</v>
      </c>
      <c r="I3284" s="2">
        <v>79125.348598024037</v>
      </c>
      <c r="J3284" s="2">
        <v>99043.795066492006</v>
      </c>
      <c r="K3284" s="2">
        <v>109241.73485721713</v>
      </c>
      <c r="L3284" s="2">
        <v>128550.603909374</v>
      </c>
      <c r="M3284" s="2">
        <f t="shared" si="51"/>
        <v>795456.67923220922</v>
      </c>
    </row>
    <row r="3285" spans="1:13" x14ac:dyDescent="0.2">
      <c r="A3285">
        <v>1283</v>
      </c>
      <c r="B3285">
        <v>3280</v>
      </c>
      <c r="C3285">
        <v>1</v>
      </c>
      <c r="D3285" t="s">
        <v>6562</v>
      </c>
      <c r="E3285" t="s">
        <v>6563</v>
      </c>
      <c r="F3285" t="s">
        <v>8510</v>
      </c>
      <c r="G3285" s="2">
        <v>52032.614559430425</v>
      </c>
      <c r="H3285" s="2">
        <v>44692.547140985262</v>
      </c>
      <c r="I3285" s="2">
        <v>51600.571606329271</v>
      </c>
      <c r="J3285" s="2">
        <v>46402.097678908824</v>
      </c>
      <c r="K3285" s="2">
        <v>53521.155891532435</v>
      </c>
      <c r="L3285" s="2">
        <v>44429.996164332631</v>
      </c>
      <c r="M3285" s="2">
        <f t="shared" si="51"/>
        <v>757976.95288156217</v>
      </c>
    </row>
    <row r="3286" spans="1:13" x14ac:dyDescent="0.2">
      <c r="A3286">
        <v>4309</v>
      </c>
      <c r="B3286">
        <v>3281</v>
      </c>
      <c r="C3286">
        <v>1</v>
      </c>
      <c r="D3286" t="s">
        <v>6564</v>
      </c>
      <c r="E3286" t="s">
        <v>6565</v>
      </c>
      <c r="F3286" t="s">
        <v>8510</v>
      </c>
      <c r="G3286" s="2">
        <v>71450.729893890602</v>
      </c>
      <c r="H3286" s="2">
        <v>91178.491618037413</v>
      </c>
      <c r="I3286" s="2">
        <v>78770.654797186566</v>
      </c>
      <c r="J3286" s="2">
        <v>93959.410681222871</v>
      </c>
      <c r="K3286" s="2">
        <v>66770.3637546432</v>
      </c>
      <c r="L3286" s="2">
        <v>63168.319095062594</v>
      </c>
      <c r="M3286" s="2">
        <f t="shared" si="51"/>
        <v>709459.84989943623</v>
      </c>
    </row>
    <row r="3287" spans="1:13" x14ac:dyDescent="0.2">
      <c r="A3287">
        <v>4112</v>
      </c>
      <c r="B3287">
        <v>3282</v>
      </c>
      <c r="C3287">
        <v>1</v>
      </c>
      <c r="D3287" t="s">
        <v>6566</v>
      </c>
      <c r="E3287" t="s">
        <v>6567</v>
      </c>
      <c r="F3287" t="s">
        <v>8510</v>
      </c>
      <c r="G3287" s="2">
        <v>47328.599823980367</v>
      </c>
      <c r="H3287" s="2">
        <v>39931.704174163198</v>
      </c>
      <c r="I3287" s="2">
        <v>42855.648063326371</v>
      </c>
      <c r="J3287" s="2">
        <v>48001.522607562867</v>
      </c>
      <c r="K3287" s="2">
        <v>37415.224689362462</v>
      </c>
      <c r="L3287" s="2">
        <v>28629.180700997833</v>
      </c>
      <c r="M3287" s="2">
        <f t="shared" si="51"/>
        <v>667523.42691622104</v>
      </c>
    </row>
    <row r="3288" spans="1:13" x14ac:dyDescent="0.2">
      <c r="A3288">
        <v>4778</v>
      </c>
      <c r="B3288">
        <v>3283</v>
      </c>
      <c r="C3288">
        <v>1</v>
      </c>
      <c r="D3288" t="s">
        <v>6568</v>
      </c>
      <c r="E3288" t="s">
        <v>6569</v>
      </c>
      <c r="F3288" t="s">
        <v>8510</v>
      </c>
      <c r="G3288" s="2">
        <v>37441.554221665901</v>
      </c>
      <c r="H3288" s="2">
        <v>45769.607577388997</v>
      </c>
      <c r="I3288" s="2">
        <v>51130.494769150602</v>
      </c>
      <c r="J3288" s="2">
        <v>72261.020794194963</v>
      </c>
      <c r="K3288" s="2">
        <v>91852.047911024478</v>
      </c>
      <c r="L3288" s="2">
        <v>124906.821583403</v>
      </c>
      <c r="M3288" s="2">
        <f t="shared" si="51"/>
        <v>864733.49341491074</v>
      </c>
    </row>
    <row r="3289" spans="1:13" x14ac:dyDescent="0.2">
      <c r="A3289">
        <v>1824</v>
      </c>
      <c r="B3289">
        <v>3284</v>
      </c>
      <c r="C3289">
        <v>1</v>
      </c>
      <c r="D3289" t="s">
        <v>6570</v>
      </c>
      <c r="E3289" t="s">
        <v>6571</v>
      </c>
      <c r="F3289" t="s">
        <v>8510</v>
      </c>
      <c r="G3289" s="2">
        <v>59231.264700537293</v>
      </c>
      <c r="H3289" s="2">
        <v>65270.225349334934</v>
      </c>
      <c r="I3289" s="2">
        <v>89738.643210991402</v>
      </c>
      <c r="J3289" s="2">
        <v>78149.824140582234</v>
      </c>
      <c r="K3289" s="2">
        <v>77598.745785547726</v>
      </c>
      <c r="L3289" s="2">
        <v>71383.243371089236</v>
      </c>
      <c r="M3289" s="2">
        <f t="shared" si="51"/>
        <v>828813.94369677303</v>
      </c>
    </row>
    <row r="3290" spans="1:13" x14ac:dyDescent="0.2">
      <c r="A3290">
        <v>1759</v>
      </c>
      <c r="B3290">
        <v>3285</v>
      </c>
      <c r="C3290">
        <v>1</v>
      </c>
      <c r="D3290" t="s">
        <v>6572</v>
      </c>
      <c r="E3290" t="s">
        <v>6573</v>
      </c>
      <c r="F3290" t="s">
        <v>8510</v>
      </c>
      <c r="G3290" s="2">
        <v>70630.472124013861</v>
      </c>
      <c r="H3290" s="2">
        <v>80573.088353091225</v>
      </c>
      <c r="I3290" s="2">
        <v>64008.343216473928</v>
      </c>
      <c r="J3290" s="2">
        <v>56893.8131427197</v>
      </c>
      <c r="K3290" s="2">
        <v>63591.649203218774</v>
      </c>
      <c r="L3290" s="2">
        <v>51744.631099172773</v>
      </c>
      <c r="M3290" s="2">
        <f t="shared" si="51"/>
        <v>768688.23393728829</v>
      </c>
    </row>
    <row r="3291" spans="1:13" x14ac:dyDescent="0.2">
      <c r="A3291">
        <v>4886</v>
      </c>
      <c r="B3291">
        <v>3286</v>
      </c>
      <c r="C3291">
        <v>1</v>
      </c>
      <c r="D3291" t="s">
        <v>6574</v>
      </c>
      <c r="E3291" t="s">
        <v>6575</v>
      </c>
      <c r="F3291" t="s">
        <v>8510</v>
      </c>
      <c r="G3291" s="2">
        <v>41332.249681975867</v>
      </c>
      <c r="H3291" s="2">
        <v>41871.158398689302</v>
      </c>
      <c r="I3291" s="2">
        <v>57195.029680954562</v>
      </c>
      <c r="J3291" s="2">
        <v>54111.526019001096</v>
      </c>
      <c r="K3291" s="2">
        <v>85644.86757828189</v>
      </c>
      <c r="L3291" s="2">
        <v>101091.40543969533</v>
      </c>
      <c r="M3291" s="2">
        <f t="shared" si="51"/>
        <v>685984.80802341865</v>
      </c>
    </row>
    <row r="3292" spans="1:13" x14ac:dyDescent="0.2">
      <c r="A3292">
        <v>3638</v>
      </c>
      <c r="B3292">
        <v>3287</v>
      </c>
      <c r="C3292">
        <v>1</v>
      </c>
      <c r="D3292" t="s">
        <v>6576</v>
      </c>
      <c r="E3292" t="s">
        <v>6577</v>
      </c>
      <c r="F3292" t="s">
        <v>8510</v>
      </c>
      <c r="G3292" s="2">
        <v>41268.679685501731</v>
      </c>
      <c r="H3292" s="2">
        <v>34611.7217689635</v>
      </c>
      <c r="I3292" s="2">
        <v>43574.381305102499</v>
      </c>
      <c r="J3292" s="2">
        <v>46429.206041589765</v>
      </c>
      <c r="K3292" s="2">
        <v>63858.339349874434</v>
      </c>
      <c r="L3292" s="2">
        <v>74996.243073788704</v>
      </c>
      <c r="M3292" s="2">
        <f t="shared" si="51"/>
        <v>518599.56403823447</v>
      </c>
    </row>
    <row r="3293" spans="1:13" x14ac:dyDescent="0.2">
      <c r="A3293">
        <v>3164</v>
      </c>
      <c r="B3293">
        <v>3288</v>
      </c>
      <c r="C3293">
        <v>1</v>
      </c>
      <c r="D3293" t="s">
        <v>6578</v>
      </c>
      <c r="E3293" t="s">
        <v>6579</v>
      </c>
      <c r="F3293" t="s">
        <v>8510</v>
      </c>
      <c r="G3293" s="2">
        <v>30127.492177372496</v>
      </c>
      <c r="H3293" s="2">
        <v>35111.516733819437</v>
      </c>
      <c r="I3293" s="2">
        <v>32024.980824852599</v>
      </c>
      <c r="J3293" s="2">
        <v>41803.524523598171</v>
      </c>
      <c r="K3293" s="2">
        <v>36948.641216704469</v>
      </c>
      <c r="L3293" s="2">
        <v>37844.837337066667</v>
      </c>
      <c r="M3293" s="2">
        <f t="shared" si="51"/>
        <v>615350.57908120577</v>
      </c>
    </row>
    <row r="3294" spans="1:13" x14ac:dyDescent="0.2">
      <c r="A3294">
        <v>2923</v>
      </c>
      <c r="B3294">
        <v>3289</v>
      </c>
      <c r="C3294">
        <v>1</v>
      </c>
      <c r="D3294" t="s">
        <v>6580</v>
      </c>
      <c r="E3294" t="s">
        <v>6581</v>
      </c>
      <c r="F3294" t="s">
        <v>8510</v>
      </c>
      <c r="G3294" s="2">
        <v>85403.506897318628</v>
      </c>
      <c r="H3294" s="2">
        <v>64655.013154384877</v>
      </c>
      <c r="I3294" s="2">
        <v>61441.1795070722</v>
      </c>
      <c r="J3294" s="2">
        <v>58692.875455526402</v>
      </c>
      <c r="K3294" s="2">
        <v>67327.035932555271</v>
      </c>
      <c r="L3294" s="2">
        <v>63969.975320934529</v>
      </c>
      <c r="M3294" s="2">
        <f t="shared" si="51"/>
        <v>657646.14740303624</v>
      </c>
    </row>
    <row r="3295" spans="1:13" x14ac:dyDescent="0.2">
      <c r="A3295">
        <v>1696</v>
      </c>
      <c r="B3295">
        <v>3290</v>
      </c>
      <c r="C3295">
        <v>1</v>
      </c>
      <c r="D3295" t="s">
        <v>6582</v>
      </c>
      <c r="E3295" t="s">
        <v>6583</v>
      </c>
      <c r="F3295" t="s">
        <v>8510</v>
      </c>
      <c r="G3295" s="2">
        <v>56744.633144271131</v>
      </c>
      <c r="H3295" s="2">
        <v>43275.118895611464</v>
      </c>
      <c r="I3295" s="2">
        <v>42404.742533286539</v>
      </c>
      <c r="J3295" s="2">
        <v>35785.57288960227</v>
      </c>
      <c r="K3295" s="2">
        <v>38742.672111280532</v>
      </c>
      <c r="L3295" s="2">
        <v>39203.821561192432</v>
      </c>
      <c r="M3295" s="2">
        <f t="shared" si="51"/>
        <v>334582.23745062714</v>
      </c>
    </row>
    <row r="3296" spans="1:13" x14ac:dyDescent="0.2">
      <c r="A3296">
        <v>1179</v>
      </c>
      <c r="B3296">
        <v>3291</v>
      </c>
      <c r="C3296">
        <v>1</v>
      </c>
      <c r="D3296" t="s">
        <v>6584</v>
      </c>
      <c r="E3296" t="s">
        <v>6585</v>
      </c>
      <c r="F3296" t="s">
        <v>8510</v>
      </c>
      <c r="G3296" s="2">
        <v>13996.214211242188</v>
      </c>
      <c r="H3296" s="2">
        <v>31261.409957446769</v>
      </c>
      <c r="I3296" s="2">
        <v>7509.3096167351696</v>
      </c>
      <c r="J3296" s="2">
        <v>11934.256207999724</v>
      </c>
      <c r="K3296" s="2">
        <v>6419.5877879569261</v>
      </c>
      <c r="L3296" s="2">
        <v>7304.8985340020381</v>
      </c>
      <c r="M3296" s="2">
        <f t="shared" si="51"/>
        <v>531239.35494254064</v>
      </c>
    </row>
    <row r="3297" spans="1:13" x14ac:dyDescent="0.2">
      <c r="A3297">
        <v>2345</v>
      </c>
      <c r="B3297">
        <v>3292</v>
      </c>
      <c r="C3297">
        <v>1</v>
      </c>
      <c r="D3297" t="s">
        <v>6586</v>
      </c>
      <c r="E3297" t="s">
        <v>6587</v>
      </c>
      <c r="F3297" t="s">
        <v>8510</v>
      </c>
      <c r="G3297" s="2">
        <v>34339.320717862633</v>
      </c>
      <c r="H3297" s="2">
        <v>90447.92846249936</v>
      </c>
      <c r="I3297" s="2">
        <v>99800.101036513035</v>
      </c>
      <c r="J3297" s="2">
        <v>103894.47469509713</v>
      </c>
      <c r="K3297" s="2">
        <v>68273.982441779473</v>
      </c>
      <c r="L3297" s="2">
        <v>56057.871273406236</v>
      </c>
      <c r="M3297" s="2">
        <f t="shared" si="51"/>
        <v>765929.00039192045</v>
      </c>
    </row>
    <row r="3298" spans="1:13" x14ac:dyDescent="0.2">
      <c r="A3298">
        <v>2986</v>
      </c>
      <c r="B3298">
        <v>3293</v>
      </c>
      <c r="C3298">
        <v>1</v>
      </c>
      <c r="D3298" t="s">
        <v>6588</v>
      </c>
      <c r="E3298" t="s">
        <v>6589</v>
      </c>
      <c r="F3298" t="s">
        <v>8510</v>
      </c>
      <c r="G3298" s="2">
        <v>65567.145054302367</v>
      </c>
      <c r="H3298" s="2">
        <v>63045.229359967867</v>
      </c>
      <c r="I3298" s="2">
        <v>58741.142375375959</v>
      </c>
      <c r="J3298" s="2">
        <v>55633.205515253765</v>
      </c>
      <c r="K3298" s="2">
        <v>36868.574534102539</v>
      </c>
      <c r="L3298" s="2">
        <v>33260.024925760066</v>
      </c>
      <c r="M3298" s="2">
        <f t="shared" si="51"/>
        <v>702307.86410353542</v>
      </c>
    </row>
    <row r="3299" spans="1:13" x14ac:dyDescent="0.2">
      <c r="A3299">
        <v>232</v>
      </c>
      <c r="B3299">
        <v>3294</v>
      </c>
      <c r="C3299">
        <v>1</v>
      </c>
      <c r="D3299" t="s">
        <v>6590</v>
      </c>
      <c r="E3299" t="s">
        <v>6591</v>
      </c>
      <c r="F3299" t="s">
        <v>8510</v>
      </c>
      <c r="G3299" s="2">
        <v>66728.74306246858</v>
      </c>
      <c r="H3299" s="2">
        <v>83499.371034980504</v>
      </c>
      <c r="I3299" s="2">
        <v>73599.710796643631</v>
      </c>
      <c r="J3299" s="2">
        <v>65019.332760548597</v>
      </c>
      <c r="K3299" s="2">
        <v>52693.928553588259</v>
      </c>
      <c r="L3299" s="2">
        <v>47651.456130543367</v>
      </c>
      <c r="M3299" s="2">
        <f t="shared" si="51"/>
        <v>697275.72877129703</v>
      </c>
    </row>
    <row r="3300" spans="1:13" x14ac:dyDescent="0.2">
      <c r="A3300">
        <v>2460</v>
      </c>
      <c r="B3300">
        <v>3295</v>
      </c>
      <c r="C3300">
        <v>1</v>
      </c>
      <c r="D3300" t="s">
        <v>6592</v>
      </c>
      <c r="E3300" t="s">
        <v>6593</v>
      </c>
      <c r="F3300" t="s">
        <v>8510</v>
      </c>
      <c r="G3300" s="2">
        <v>42808.270090787533</v>
      </c>
      <c r="H3300" s="2">
        <v>53825.628568701934</v>
      </c>
      <c r="I3300" s="2">
        <v>55630.694272421963</v>
      </c>
      <c r="J3300" s="2">
        <v>48701.828437080134</v>
      </c>
      <c r="K3300" s="2">
        <v>51766.632664548371</v>
      </c>
      <c r="L3300" s="2">
        <v>55350.13239898414</v>
      </c>
      <c r="M3300" s="2">
        <f t="shared" si="51"/>
        <v>601734.95282375498</v>
      </c>
    </row>
    <row r="3301" spans="1:13" x14ac:dyDescent="0.2">
      <c r="A3301">
        <v>3451</v>
      </c>
      <c r="B3301">
        <v>3296</v>
      </c>
      <c r="C3301">
        <v>1</v>
      </c>
      <c r="D3301" t="s">
        <v>6594</v>
      </c>
      <c r="E3301" t="s">
        <v>6595</v>
      </c>
      <c r="F3301" t="s">
        <v>8510</v>
      </c>
      <c r="G3301" s="2">
        <v>52646.411896464298</v>
      </c>
      <c r="H3301" s="2">
        <v>41752.206174975807</v>
      </c>
      <c r="I3301" s="2">
        <v>39575.358515613501</v>
      </c>
      <c r="J3301" s="2">
        <v>39055.284956838936</v>
      </c>
      <c r="K3301" s="2">
        <v>47523.22723759873</v>
      </c>
      <c r="L3301" s="2">
        <v>73099.277609739729</v>
      </c>
      <c r="M3301" s="2">
        <f t="shared" si="51"/>
        <v>745293.90845116414</v>
      </c>
    </row>
    <row r="3302" spans="1:13" x14ac:dyDescent="0.2">
      <c r="A3302">
        <v>1557</v>
      </c>
      <c r="B3302">
        <v>3297</v>
      </c>
      <c r="C3302">
        <v>1</v>
      </c>
      <c r="D3302" t="s">
        <v>6596</v>
      </c>
      <c r="E3302" t="s">
        <v>6597</v>
      </c>
      <c r="F3302" t="s">
        <v>8510</v>
      </c>
      <c r="G3302" s="2">
        <v>55426.940809504333</v>
      </c>
      <c r="H3302" s="2">
        <v>98521.709666890441</v>
      </c>
      <c r="I3302" s="2">
        <v>69928.926499334848</v>
      </c>
      <c r="J3302" s="2">
        <v>94053.599604558825</v>
      </c>
      <c r="K3302" s="2">
        <v>63732.162409361066</v>
      </c>
      <c r="L3302" s="2">
        <v>69978.803070283597</v>
      </c>
      <c r="M3302" s="2">
        <f t="shared" si="51"/>
        <v>881029.89518013794</v>
      </c>
    </row>
    <row r="3303" spans="1:13" x14ac:dyDescent="0.2">
      <c r="A3303">
        <v>1094</v>
      </c>
      <c r="B3303">
        <v>3298</v>
      </c>
      <c r="C3303">
        <v>1</v>
      </c>
      <c r="D3303" t="s">
        <v>6598</v>
      </c>
      <c r="E3303" t="s">
        <v>6599</v>
      </c>
      <c r="F3303" t="s">
        <v>8510</v>
      </c>
      <c r="G3303" s="2">
        <v>58229.902137825462</v>
      </c>
      <c r="H3303" s="2">
        <v>65255.657255977036</v>
      </c>
      <c r="I3303" s="2">
        <v>78303.156641732698</v>
      </c>
      <c r="J3303" s="2">
        <v>69904.267458069997</v>
      </c>
      <c r="K3303" s="2">
        <v>82498.205604981937</v>
      </c>
      <c r="L3303" s="2">
        <v>75196.564021617742</v>
      </c>
      <c r="M3303" s="2">
        <f t="shared" si="51"/>
        <v>739426.32803905464</v>
      </c>
    </row>
    <row r="3304" spans="1:13" x14ac:dyDescent="0.2">
      <c r="A3304">
        <v>3098</v>
      </c>
      <c r="B3304">
        <v>3299</v>
      </c>
      <c r="C3304">
        <v>1</v>
      </c>
      <c r="D3304" t="s">
        <v>6600</v>
      </c>
      <c r="E3304" t="s">
        <v>6601</v>
      </c>
      <c r="F3304" t="s">
        <v>8510</v>
      </c>
      <c r="G3304" s="2">
        <v>43614.894068404035</v>
      </c>
      <c r="H3304" s="2">
        <v>53913.082640173096</v>
      </c>
      <c r="I3304" s="2">
        <v>52940.658810957299</v>
      </c>
      <c r="J3304" s="2">
        <v>61611.486817605066</v>
      </c>
      <c r="K3304" s="2">
        <v>49287.639845122765</v>
      </c>
      <c r="L3304" s="2">
        <v>48670.81273658733</v>
      </c>
      <c r="M3304" s="2">
        <f t="shared" si="51"/>
        <v>501119.36129359005</v>
      </c>
    </row>
    <row r="3305" spans="1:13" x14ac:dyDescent="0.2">
      <c r="A3305">
        <v>2427</v>
      </c>
      <c r="B3305">
        <v>3300</v>
      </c>
      <c r="C3305">
        <v>1</v>
      </c>
      <c r="D3305" t="s">
        <v>6602</v>
      </c>
      <c r="E3305" t="s">
        <v>6603</v>
      </c>
      <c r="F3305" t="s">
        <v>8510</v>
      </c>
      <c r="G3305" s="2">
        <v>27495.973327739932</v>
      </c>
      <c r="H3305" s="2">
        <v>36607.016102864269</v>
      </c>
      <c r="I3305" s="2">
        <v>35652.522060704861</v>
      </c>
      <c r="J3305" s="2">
        <v>34302.015151738771</v>
      </c>
      <c r="K3305" s="2">
        <v>32842.548651819496</v>
      </c>
      <c r="L3305" s="2">
        <v>24180.711079873134</v>
      </c>
      <c r="M3305" s="2">
        <f t="shared" si="51"/>
        <v>495498.61561567988</v>
      </c>
    </row>
    <row r="3306" spans="1:13" x14ac:dyDescent="0.2">
      <c r="A3306">
        <v>4373</v>
      </c>
      <c r="B3306">
        <v>3301</v>
      </c>
      <c r="C3306">
        <v>1</v>
      </c>
      <c r="D3306" t="s">
        <v>6604</v>
      </c>
      <c r="E3306" t="s">
        <v>6605</v>
      </c>
      <c r="F3306" t="s">
        <v>8510</v>
      </c>
      <c r="G3306" s="2">
        <v>24452.263613800733</v>
      </c>
      <c r="H3306" s="2">
        <v>45060.848268587033</v>
      </c>
      <c r="I3306" s="2">
        <v>37198.580470461071</v>
      </c>
      <c r="J3306" s="2">
        <v>59101.528480338697</v>
      </c>
      <c r="K3306" s="2">
        <v>66868.339052545474</v>
      </c>
      <c r="L3306" s="2">
        <v>71736.269355206401</v>
      </c>
      <c r="M3306" s="2">
        <f t="shared" si="51"/>
        <v>587905.09957699233</v>
      </c>
    </row>
    <row r="3307" spans="1:13" x14ac:dyDescent="0.2">
      <c r="A3307">
        <v>5535</v>
      </c>
      <c r="B3307">
        <v>3302</v>
      </c>
      <c r="C3307">
        <v>1</v>
      </c>
      <c r="D3307" t="s">
        <v>6606</v>
      </c>
      <c r="E3307" t="s">
        <v>6607</v>
      </c>
      <c r="F3307" t="s">
        <v>8510</v>
      </c>
      <c r="G3307" s="2">
        <v>53256.067548833096</v>
      </c>
      <c r="H3307" s="2">
        <v>46184.752439639902</v>
      </c>
      <c r="I3307" s="2">
        <v>56690.309931684031</v>
      </c>
      <c r="J3307" s="2">
        <v>51733.805672599199</v>
      </c>
      <c r="K3307" s="2">
        <v>45592.756928414463</v>
      </c>
      <c r="L3307" s="2">
        <v>30029.577814882239</v>
      </c>
      <c r="M3307" s="2">
        <f t="shared" si="51"/>
        <v>548209.8149936056</v>
      </c>
    </row>
    <row r="3308" spans="1:13" x14ac:dyDescent="0.2">
      <c r="A3308">
        <v>3361</v>
      </c>
      <c r="B3308">
        <v>3303</v>
      </c>
      <c r="C3308">
        <v>1</v>
      </c>
      <c r="D3308" t="s">
        <v>6608</v>
      </c>
      <c r="E3308" t="s">
        <v>6609</v>
      </c>
      <c r="F3308" t="s">
        <v>8510</v>
      </c>
      <c r="G3308" s="2">
        <v>57865.900622108697</v>
      </c>
      <c r="H3308" s="2">
        <v>43819.570576523634</v>
      </c>
      <c r="I3308" s="2">
        <v>41027.424392601672</v>
      </c>
      <c r="J3308" s="2">
        <v>35089.848643979502</v>
      </c>
      <c r="K3308" s="2">
        <v>42320.962658156372</v>
      </c>
      <c r="L3308" s="2">
        <v>44598.837764182827</v>
      </c>
      <c r="M3308" s="2">
        <f t="shared" si="51"/>
        <v>550694.29562093713</v>
      </c>
    </row>
    <row r="3309" spans="1:13" x14ac:dyDescent="0.2">
      <c r="A3309">
        <v>5536</v>
      </c>
      <c r="B3309">
        <v>3304</v>
      </c>
      <c r="C3309">
        <v>1</v>
      </c>
      <c r="D3309" t="s">
        <v>6610</v>
      </c>
      <c r="E3309" t="s">
        <v>6611</v>
      </c>
      <c r="F3309" t="s">
        <v>8510</v>
      </c>
      <c r="G3309" s="2">
        <v>61079.83400117766</v>
      </c>
      <c r="H3309" s="2">
        <v>56017.515006591595</v>
      </c>
      <c r="I3309" s="2">
        <v>51415.375579342937</v>
      </c>
      <c r="J3309" s="2">
        <v>46306.906464963926</v>
      </c>
      <c r="K3309" s="2">
        <v>37296.317011307401</v>
      </c>
      <c r="L3309" s="2">
        <v>33855.802900000905</v>
      </c>
      <c r="M3309" s="2">
        <f t="shared" si="51"/>
        <v>663334.01068324677</v>
      </c>
    </row>
    <row r="3310" spans="1:13" x14ac:dyDescent="0.2">
      <c r="A3310">
        <v>1251</v>
      </c>
      <c r="B3310">
        <v>3305</v>
      </c>
      <c r="C3310">
        <v>1</v>
      </c>
      <c r="D3310" t="s">
        <v>6612</v>
      </c>
      <c r="E3310" t="s">
        <v>6613</v>
      </c>
      <c r="F3310" t="s">
        <v>8510</v>
      </c>
      <c r="G3310" s="2">
        <v>14303.205691540325</v>
      </c>
      <c r="H3310" s="2">
        <v>39844.063291931336</v>
      </c>
      <c r="I3310" s="2">
        <v>51227.069055873806</v>
      </c>
      <c r="J3310" s="2">
        <v>64339.342522030063</v>
      </c>
      <c r="K3310" s="2">
        <v>95212.56590760946</v>
      </c>
      <c r="L3310" s="2">
        <v>112436.01325087737</v>
      </c>
      <c r="M3310" s="2">
        <f t="shared" si="51"/>
        <v>590838.4034144819</v>
      </c>
    </row>
    <row r="3311" spans="1:13" x14ac:dyDescent="0.2">
      <c r="A3311">
        <v>1519</v>
      </c>
      <c r="B3311">
        <v>3306</v>
      </c>
      <c r="C3311">
        <v>1</v>
      </c>
      <c r="D3311" t="s">
        <v>6614</v>
      </c>
      <c r="E3311" t="s">
        <v>6615</v>
      </c>
      <c r="F3311" t="s">
        <v>8510</v>
      </c>
      <c r="G3311" s="2">
        <v>75596.519531582235</v>
      </c>
      <c r="H3311" s="2">
        <v>41298.831792723533</v>
      </c>
      <c r="I3311" s="2">
        <v>29837.074086461838</v>
      </c>
      <c r="J3311" s="2">
        <v>19361.348676093199</v>
      </c>
      <c r="K3311" s="2">
        <v>22558.92046223543</v>
      </c>
      <c r="L3311" s="2">
        <v>24823.449145523267</v>
      </c>
      <c r="M3311" s="2">
        <f t="shared" si="51"/>
        <v>529094.5730079927</v>
      </c>
    </row>
    <row r="3312" spans="1:13" x14ac:dyDescent="0.2">
      <c r="A3312">
        <v>2736</v>
      </c>
      <c r="B3312">
        <v>3307</v>
      </c>
      <c r="C3312">
        <v>1</v>
      </c>
      <c r="D3312" t="s">
        <v>6616</v>
      </c>
      <c r="E3312" t="s">
        <v>6617</v>
      </c>
      <c r="F3312" t="s">
        <v>8510</v>
      </c>
      <c r="G3312" s="2">
        <v>65982.602292862735</v>
      </c>
      <c r="H3312" s="2">
        <v>53665.388816383369</v>
      </c>
      <c r="I3312" s="2">
        <v>54711.664096244902</v>
      </c>
      <c r="J3312" s="2">
        <v>49754.900073237601</v>
      </c>
      <c r="K3312" s="2">
        <v>44561.477753101695</v>
      </c>
      <c r="L3312" s="2">
        <v>46942.396281542868</v>
      </c>
      <c r="M3312" s="2">
        <f t="shared" si="51"/>
        <v>582550.13259558007</v>
      </c>
    </row>
    <row r="3313" spans="1:13" x14ac:dyDescent="0.2">
      <c r="A3313">
        <v>5503</v>
      </c>
      <c r="B3313">
        <v>3308</v>
      </c>
      <c r="C3313">
        <v>1</v>
      </c>
      <c r="D3313" t="s">
        <v>6618</v>
      </c>
      <c r="E3313" t="s">
        <v>6619</v>
      </c>
      <c r="F3313" t="s">
        <v>8510</v>
      </c>
      <c r="G3313" s="2">
        <v>39143.339261488734</v>
      </c>
      <c r="H3313" s="2">
        <v>41025.877574786799</v>
      </c>
      <c r="I3313" s="2">
        <v>39176.680735472466</v>
      </c>
      <c r="J3313" s="2">
        <v>45741.939468708668</v>
      </c>
      <c r="K3313" s="2">
        <v>49123.659360569836</v>
      </c>
      <c r="L3313" s="2">
        <v>52720.206881180406</v>
      </c>
      <c r="M3313" s="2">
        <f t="shared" si="51"/>
        <v>535653.04313921661</v>
      </c>
    </row>
    <row r="3314" spans="1:13" x14ac:dyDescent="0.2">
      <c r="A3314">
        <v>4757</v>
      </c>
      <c r="B3314">
        <v>3309</v>
      </c>
      <c r="C3314">
        <v>1</v>
      </c>
      <c r="D3314" t="s">
        <v>6620</v>
      </c>
      <c r="E3314" t="s">
        <v>6621</v>
      </c>
      <c r="F3314" t="s">
        <v>8510</v>
      </c>
      <c r="G3314" s="2">
        <v>56764.327027133571</v>
      </c>
      <c r="H3314" s="2">
        <v>55873.58056854934</v>
      </c>
      <c r="I3314" s="2">
        <v>41397.798283950695</v>
      </c>
      <c r="J3314" s="2">
        <v>39666.284051181538</v>
      </c>
      <c r="K3314" s="2">
        <v>40688.26339109923</v>
      </c>
      <c r="L3314" s="2">
        <v>34331.086535095397</v>
      </c>
      <c r="M3314" s="2">
        <f t="shared" si="51"/>
        <v>662455.2988164163</v>
      </c>
    </row>
    <row r="3315" spans="1:13" x14ac:dyDescent="0.2">
      <c r="A3315">
        <v>2841</v>
      </c>
      <c r="B3315">
        <v>3310</v>
      </c>
      <c r="C3315">
        <v>1</v>
      </c>
      <c r="D3315" t="s">
        <v>6622</v>
      </c>
      <c r="E3315" t="s">
        <v>6623</v>
      </c>
      <c r="F3315" t="s">
        <v>8510</v>
      </c>
      <c r="G3315" s="2">
        <v>46575.755803641863</v>
      </c>
      <c r="H3315" s="2">
        <v>58087.301909701397</v>
      </c>
      <c r="I3315" s="2">
        <v>64846.718104400672</v>
      </c>
      <c r="J3315" s="2">
        <v>76836.196120831344</v>
      </c>
      <c r="K3315" s="2">
        <v>70673.729012793628</v>
      </c>
      <c r="L3315" s="2">
        <v>76714.258008037592</v>
      </c>
      <c r="M3315" s="2">
        <f t="shared" si="51"/>
        <v>661721.53669906408</v>
      </c>
    </row>
    <row r="3316" spans="1:13" x14ac:dyDescent="0.2">
      <c r="A3316">
        <v>2467</v>
      </c>
      <c r="B3316">
        <v>3311</v>
      </c>
      <c r="C3316">
        <v>1</v>
      </c>
      <c r="D3316" t="s">
        <v>6624</v>
      </c>
      <c r="E3316" t="s">
        <v>6625</v>
      </c>
      <c r="F3316" t="s">
        <v>8510</v>
      </c>
      <c r="G3316" s="2">
        <v>61004.976427771762</v>
      </c>
      <c r="H3316" s="2">
        <v>47159.717286600207</v>
      </c>
      <c r="I3316" s="2">
        <v>51434.016965455965</v>
      </c>
      <c r="J3316" s="2">
        <v>33755.232992491197</v>
      </c>
      <c r="K3316" s="2">
        <v>47076.070876399666</v>
      </c>
      <c r="L3316" s="2">
        <v>27557.56319093873</v>
      </c>
      <c r="M3316" s="2">
        <f t="shared" si="51"/>
        <v>664900.61966760049</v>
      </c>
    </row>
    <row r="3317" spans="1:13" x14ac:dyDescent="0.2">
      <c r="A3317">
        <v>3593</v>
      </c>
      <c r="B3317">
        <v>3312</v>
      </c>
      <c r="C3317">
        <v>1</v>
      </c>
      <c r="D3317" t="s">
        <v>6626</v>
      </c>
      <c r="E3317" t="s">
        <v>6627</v>
      </c>
      <c r="F3317" t="s">
        <v>8510</v>
      </c>
      <c r="G3317" s="2">
        <v>64597.309632082935</v>
      </c>
      <c r="H3317" s="2">
        <v>69027.586300046998</v>
      </c>
      <c r="I3317" s="2">
        <v>65046.615162957925</v>
      </c>
      <c r="J3317" s="2">
        <v>69322.000557701846</v>
      </c>
      <c r="K3317" s="2">
        <v>67704.022813785588</v>
      </c>
      <c r="L3317" s="2">
        <v>61215.507461367793</v>
      </c>
      <c r="M3317" s="2">
        <f t="shared" si="51"/>
        <v>721614.88181938103</v>
      </c>
    </row>
    <row r="3318" spans="1:13" x14ac:dyDescent="0.2">
      <c r="A3318">
        <v>2127</v>
      </c>
      <c r="B3318">
        <v>3313</v>
      </c>
      <c r="C3318">
        <v>1</v>
      </c>
      <c r="D3318" t="s">
        <v>6628</v>
      </c>
      <c r="E3318" t="s">
        <v>6629</v>
      </c>
      <c r="F3318" t="s">
        <v>8510</v>
      </c>
      <c r="G3318" s="2">
        <v>56646.221414723666</v>
      </c>
      <c r="H3318" s="2">
        <v>54905.709994588397</v>
      </c>
      <c r="I3318" s="2">
        <v>57665.811569039703</v>
      </c>
      <c r="J3318" s="2">
        <v>53832.830938188163</v>
      </c>
      <c r="K3318" s="2">
        <v>49573.727785657007</v>
      </c>
      <c r="L3318" s="2">
        <v>52077.538189240928</v>
      </c>
      <c r="M3318" s="2">
        <f t="shared" si="51"/>
        <v>661991.11178443301</v>
      </c>
    </row>
    <row r="3319" spans="1:13" x14ac:dyDescent="0.2">
      <c r="A3319">
        <v>2462</v>
      </c>
      <c r="B3319">
        <v>3314</v>
      </c>
      <c r="C3319">
        <v>1</v>
      </c>
      <c r="D3319" t="s">
        <v>6630</v>
      </c>
      <c r="E3319" t="s">
        <v>6631</v>
      </c>
      <c r="F3319" t="s">
        <v>8510</v>
      </c>
      <c r="G3319" s="2">
        <v>75039.759628455504</v>
      </c>
      <c r="H3319" s="2">
        <v>54150.015620833095</v>
      </c>
      <c r="I3319" s="2">
        <v>60887.699115934665</v>
      </c>
      <c r="J3319" s="2">
        <v>56374.603128823866</v>
      </c>
      <c r="K3319" s="2">
        <v>50843.087077880569</v>
      </c>
      <c r="L3319" s="2">
        <v>39994.107321067429</v>
      </c>
      <c r="M3319" s="2">
        <f t="shared" si="51"/>
        <v>732681.95574102597</v>
      </c>
    </row>
    <row r="3320" spans="1:13" x14ac:dyDescent="0.2">
      <c r="A3320">
        <v>3403</v>
      </c>
      <c r="B3320">
        <v>3315</v>
      </c>
      <c r="C3320">
        <v>1</v>
      </c>
      <c r="D3320" t="s">
        <v>6632</v>
      </c>
      <c r="E3320" t="s">
        <v>6633</v>
      </c>
      <c r="F3320" t="s">
        <v>8510</v>
      </c>
      <c r="G3320" s="2">
        <v>76157.949994008595</v>
      </c>
      <c r="H3320" s="2">
        <v>66164.982370733123</v>
      </c>
      <c r="I3320" s="2">
        <v>65101.61414893176</v>
      </c>
      <c r="J3320" s="2">
        <v>64499.916127964272</v>
      </c>
      <c r="K3320" s="2">
        <v>64513.579789877396</v>
      </c>
      <c r="L3320" s="2">
        <v>58954.64141651574</v>
      </c>
      <c r="M3320" s="2">
        <f t="shared" si="51"/>
        <v>648180.89842860936</v>
      </c>
    </row>
    <row r="3321" spans="1:13" x14ac:dyDescent="0.2">
      <c r="A3321">
        <v>1913</v>
      </c>
      <c r="B3321">
        <v>3316</v>
      </c>
      <c r="C3321">
        <v>1</v>
      </c>
      <c r="D3321" t="s">
        <v>6634</v>
      </c>
      <c r="E3321" t="s">
        <v>6635</v>
      </c>
      <c r="F3321" t="s">
        <v>8510</v>
      </c>
      <c r="G3321" s="2">
        <v>36577.071327905636</v>
      </c>
      <c r="H3321" s="2">
        <v>42572.672600243437</v>
      </c>
      <c r="I3321" s="2">
        <v>43054.452877361669</v>
      </c>
      <c r="J3321" s="2">
        <v>44523.759963453726</v>
      </c>
      <c r="K3321" s="2">
        <v>43342.730626184537</v>
      </c>
      <c r="L3321" s="2">
        <v>42717.52718542947</v>
      </c>
      <c r="M3321" s="2">
        <f t="shared" si="51"/>
        <v>636089.14889686683</v>
      </c>
    </row>
    <row r="3322" spans="1:13" x14ac:dyDescent="0.2">
      <c r="A3322">
        <v>4630</v>
      </c>
      <c r="B3322">
        <v>3317</v>
      </c>
      <c r="C3322">
        <v>1</v>
      </c>
      <c r="D3322" t="s">
        <v>6636</v>
      </c>
      <c r="E3322" t="s">
        <v>6637</v>
      </c>
      <c r="F3322" t="s">
        <v>8510</v>
      </c>
      <c r="G3322" s="2">
        <v>109940.33323708014</v>
      </c>
      <c r="H3322" s="2">
        <v>73246.23173649887</v>
      </c>
      <c r="I3322" s="2">
        <v>74490.812155083506</v>
      </c>
      <c r="J3322" s="2">
        <v>50605.153036316369</v>
      </c>
      <c r="K3322" s="2">
        <v>38895.525381436462</v>
      </c>
      <c r="L3322" s="2">
        <v>36122.878769872892</v>
      </c>
      <c r="M3322" s="2">
        <f t="shared" si="51"/>
        <v>765535.59247245255</v>
      </c>
    </row>
    <row r="3323" spans="1:13" x14ac:dyDescent="0.2">
      <c r="A3323">
        <v>5524</v>
      </c>
      <c r="B3323">
        <v>3318</v>
      </c>
      <c r="C3323">
        <v>1</v>
      </c>
      <c r="D3323" t="s">
        <v>6638</v>
      </c>
      <c r="E3323" t="s">
        <v>6639</v>
      </c>
      <c r="F3323" t="s">
        <v>8510</v>
      </c>
      <c r="G3323" s="2">
        <v>40612.325027412437</v>
      </c>
      <c r="H3323" s="2">
        <v>53040.828506589169</v>
      </c>
      <c r="I3323" s="2">
        <v>50216.639016152367</v>
      </c>
      <c r="J3323" s="2">
        <v>92577.112689528905</v>
      </c>
      <c r="K3323" s="2">
        <v>65172.615826526504</v>
      </c>
      <c r="L3323" s="2">
        <v>80615.137089954907</v>
      </c>
      <c r="M3323" s="2">
        <f t="shared" si="51"/>
        <v>752263.23320537515</v>
      </c>
    </row>
    <row r="3324" spans="1:13" x14ac:dyDescent="0.2">
      <c r="A3324">
        <v>4534</v>
      </c>
      <c r="B3324">
        <v>3319</v>
      </c>
      <c r="C3324">
        <v>1</v>
      </c>
      <c r="D3324" t="s">
        <v>6640</v>
      </c>
      <c r="E3324" t="s">
        <v>6641</v>
      </c>
      <c r="F3324" t="s">
        <v>8510</v>
      </c>
      <c r="G3324" s="2">
        <v>75847.640650266796</v>
      </c>
      <c r="H3324" s="2">
        <v>63491.513984541503</v>
      </c>
      <c r="I3324" s="2">
        <v>61527.168677327398</v>
      </c>
      <c r="J3324" s="2">
        <v>55562.141449401133</v>
      </c>
      <c r="K3324" s="2">
        <v>60617.251004406273</v>
      </c>
      <c r="L3324" s="2">
        <v>52982.859283267804</v>
      </c>
      <c r="M3324" s="2">
        <f t="shared" si="51"/>
        <v>720572.24261766276</v>
      </c>
    </row>
    <row r="3325" spans="1:13" x14ac:dyDescent="0.2">
      <c r="A3325">
        <v>3509</v>
      </c>
      <c r="B3325">
        <v>3320</v>
      </c>
      <c r="C3325">
        <v>1</v>
      </c>
      <c r="D3325" t="s">
        <v>6642</v>
      </c>
      <c r="E3325" t="s">
        <v>6643</v>
      </c>
      <c r="F3325" t="s">
        <v>8510</v>
      </c>
      <c r="G3325" s="2">
        <v>45703.056345919329</v>
      </c>
      <c r="H3325" s="2">
        <v>65710.865819239465</v>
      </c>
      <c r="I3325" s="2">
        <v>72556.60568173106</v>
      </c>
      <c r="J3325" s="2">
        <v>64866.978579627197</v>
      </c>
      <c r="K3325" s="2">
        <v>57091.844046970662</v>
      </c>
      <c r="L3325" s="2">
        <v>44614.31709496407</v>
      </c>
      <c r="M3325" s="2">
        <f t="shared" si="51"/>
        <v>566148.92832259717</v>
      </c>
    </row>
    <row r="3326" spans="1:13" x14ac:dyDescent="0.2">
      <c r="A3326">
        <v>2444</v>
      </c>
      <c r="B3326">
        <v>3321</v>
      </c>
      <c r="C3326">
        <v>1</v>
      </c>
      <c r="D3326" t="s">
        <v>6644</v>
      </c>
      <c r="E3326" t="s">
        <v>6645</v>
      </c>
      <c r="F3326" t="s">
        <v>8510</v>
      </c>
      <c r="G3326" s="2">
        <v>54409.803060309125</v>
      </c>
      <c r="H3326" s="2">
        <v>42697.541202454704</v>
      </c>
      <c r="I3326" s="2">
        <v>38919.186550597798</v>
      </c>
      <c r="J3326" s="2">
        <v>29900.339214151132</v>
      </c>
      <c r="K3326" s="2">
        <v>22947.884164503135</v>
      </c>
      <c r="L3326" s="2">
        <v>26730.506562129303</v>
      </c>
      <c r="M3326" s="2">
        <f t="shared" si="51"/>
        <v>582760.83507736609</v>
      </c>
    </row>
    <row r="3327" spans="1:13" x14ac:dyDescent="0.2">
      <c r="A3327">
        <v>5220</v>
      </c>
      <c r="B3327">
        <v>3322</v>
      </c>
      <c r="C3327">
        <v>1</v>
      </c>
      <c r="D3327" t="s">
        <v>6646</v>
      </c>
      <c r="E3327" t="s">
        <v>6647</v>
      </c>
      <c r="F3327" t="s">
        <v>8510</v>
      </c>
      <c r="G3327" s="2">
        <v>71425.125803472474</v>
      </c>
      <c r="H3327" s="2">
        <v>57584.442811421468</v>
      </c>
      <c r="I3327" s="2">
        <v>61948.844117329863</v>
      </c>
      <c r="J3327" s="2">
        <v>60919.730584239798</v>
      </c>
      <c r="K3327" s="2">
        <v>55750.353992227603</v>
      </c>
      <c r="L3327" s="2">
        <v>59527.07701452967</v>
      </c>
      <c r="M3327" s="2">
        <f t="shared" si="51"/>
        <v>565693.32231217169</v>
      </c>
    </row>
    <row r="3328" spans="1:13" x14ac:dyDescent="0.2">
      <c r="A3328">
        <v>4788</v>
      </c>
      <c r="B3328">
        <v>3323</v>
      </c>
      <c r="C3328">
        <v>1</v>
      </c>
      <c r="D3328" t="s">
        <v>6648</v>
      </c>
      <c r="E3328" t="s">
        <v>6649</v>
      </c>
      <c r="F3328" t="s">
        <v>8510</v>
      </c>
      <c r="G3328" s="2">
        <v>30751.436236473033</v>
      </c>
      <c r="H3328" s="2">
        <v>33163.730908311001</v>
      </c>
      <c r="I3328" s="2">
        <v>42858.45470673767</v>
      </c>
      <c r="J3328" s="2">
        <v>32175.223053933867</v>
      </c>
      <c r="K3328" s="2">
        <v>29309.4665736358</v>
      </c>
      <c r="L3328" s="2">
        <v>30279.436509859501</v>
      </c>
      <c r="M3328" s="2">
        <f t="shared" si="51"/>
        <v>498247.7421622345</v>
      </c>
    </row>
    <row r="3329" spans="1:13" x14ac:dyDescent="0.2">
      <c r="A3329">
        <v>5189</v>
      </c>
      <c r="B3329">
        <v>3324</v>
      </c>
      <c r="C3329">
        <v>1</v>
      </c>
      <c r="D3329" t="s">
        <v>6650</v>
      </c>
      <c r="E3329" t="s">
        <v>6651</v>
      </c>
      <c r="F3329" t="s">
        <v>8510</v>
      </c>
      <c r="G3329" s="2">
        <v>55075.661773843232</v>
      </c>
      <c r="H3329" s="2">
        <v>65690.801672042828</v>
      </c>
      <c r="I3329" s="2">
        <v>58334.6972387477</v>
      </c>
      <c r="J3329" s="2">
        <v>46852.214312575059</v>
      </c>
      <c r="K3329" s="2">
        <v>39957.573507586894</v>
      </c>
      <c r="L3329" s="2">
        <v>33799.045668487968</v>
      </c>
      <c r="M3329" s="2">
        <f t="shared" si="51"/>
        <v>536020.45538791816</v>
      </c>
    </row>
    <row r="3330" spans="1:13" x14ac:dyDescent="0.2">
      <c r="A3330">
        <v>688</v>
      </c>
      <c r="B3330">
        <v>3325</v>
      </c>
      <c r="C3330">
        <v>1</v>
      </c>
      <c r="D3330" t="s">
        <v>6652</v>
      </c>
      <c r="E3330" t="s">
        <v>6653</v>
      </c>
      <c r="F3330" t="s">
        <v>8510</v>
      </c>
      <c r="G3330" s="2">
        <v>69708.737403501465</v>
      </c>
      <c r="H3330" s="2">
        <v>43657.479890456707</v>
      </c>
      <c r="I3330" s="2">
        <v>35303.72563607843</v>
      </c>
      <c r="J3330" s="2">
        <v>39243.460493783234</v>
      </c>
      <c r="K3330" s="2">
        <v>26673.995216208205</v>
      </c>
      <c r="L3330" s="2">
        <v>21723.06257460636</v>
      </c>
      <c r="M3330" s="2">
        <f t="shared" si="51"/>
        <v>609945.07618878013</v>
      </c>
    </row>
    <row r="3331" spans="1:13" x14ac:dyDescent="0.2">
      <c r="A3331">
        <v>530</v>
      </c>
      <c r="B3331">
        <v>3326</v>
      </c>
      <c r="C3331">
        <v>1</v>
      </c>
      <c r="D3331" t="s">
        <v>6654</v>
      </c>
      <c r="E3331" t="s">
        <v>6655</v>
      </c>
      <c r="F3331" t="s">
        <v>8510</v>
      </c>
      <c r="G3331" s="2">
        <v>31646.273221509298</v>
      </c>
      <c r="H3331" s="2">
        <v>68113.837491484577</v>
      </c>
      <c r="I3331" s="2">
        <v>65010.210516084131</v>
      </c>
      <c r="J3331" s="2">
        <v>90085.354170128645</v>
      </c>
      <c r="K3331" s="2">
        <v>61787.673678101273</v>
      </c>
      <c r="L3331" s="2">
        <v>56991.265896837896</v>
      </c>
      <c r="M3331" s="2">
        <f t="shared" si="51"/>
        <v>829735.31161606242</v>
      </c>
    </row>
    <row r="3332" spans="1:13" x14ac:dyDescent="0.2">
      <c r="A3332">
        <v>3256</v>
      </c>
      <c r="B3332">
        <v>3327</v>
      </c>
      <c r="C3332">
        <v>1</v>
      </c>
      <c r="D3332" t="s">
        <v>6656</v>
      </c>
      <c r="E3332" t="s">
        <v>6657</v>
      </c>
      <c r="F3332" t="s">
        <v>8510</v>
      </c>
      <c r="G3332" s="2">
        <v>37527.411076341763</v>
      </c>
      <c r="H3332" s="2">
        <v>55794.397107228666</v>
      </c>
      <c r="I3332" s="2">
        <v>60337.492666321436</v>
      </c>
      <c r="J3332" s="2">
        <v>83870.558841491627</v>
      </c>
      <c r="K3332" s="2">
        <v>94476.148692045113</v>
      </c>
      <c r="L3332" s="2">
        <v>124094.6882584881</v>
      </c>
      <c r="M3332" s="2">
        <f t="shared" si="51"/>
        <v>750715.62353116064</v>
      </c>
    </row>
    <row r="3333" spans="1:13" x14ac:dyDescent="0.2">
      <c r="A3333">
        <v>234</v>
      </c>
      <c r="B3333">
        <v>3328</v>
      </c>
      <c r="C3333">
        <v>1</v>
      </c>
      <c r="D3333" t="s">
        <v>6658</v>
      </c>
      <c r="E3333" t="s">
        <v>6659</v>
      </c>
      <c r="F3333" t="s">
        <v>8510</v>
      </c>
      <c r="G3333" s="2">
        <v>57010.86548995904</v>
      </c>
      <c r="H3333" s="2">
        <v>56995.791647841725</v>
      </c>
      <c r="I3333" s="2">
        <v>53934.965026760532</v>
      </c>
      <c r="J3333" s="2">
        <v>43623.728472433839</v>
      </c>
      <c r="K3333" s="2">
        <v>44563.008769380198</v>
      </c>
      <c r="L3333" s="2">
        <v>38486.567482868566</v>
      </c>
      <c r="M3333" s="2">
        <f t="shared" si="51"/>
        <v>571546.69848071039</v>
      </c>
    </row>
    <row r="3334" spans="1:13" x14ac:dyDescent="0.2">
      <c r="A3334">
        <v>5038</v>
      </c>
      <c r="B3334">
        <v>3329</v>
      </c>
      <c r="C3334">
        <v>1</v>
      </c>
      <c r="D3334" t="s">
        <v>6660</v>
      </c>
      <c r="E3334" t="s">
        <v>6661</v>
      </c>
      <c r="F3334" t="s">
        <v>8510</v>
      </c>
      <c r="G3334" s="2">
        <v>33104.731342190862</v>
      </c>
      <c r="H3334" s="2">
        <v>44517.078775617098</v>
      </c>
      <c r="I3334" s="2">
        <v>46829.927024301433</v>
      </c>
      <c r="J3334" s="2">
        <v>74513.658904187076</v>
      </c>
      <c r="K3334" s="2">
        <v>39457.088515968564</v>
      </c>
      <c r="L3334" s="2">
        <v>38509.287029201405</v>
      </c>
      <c r="M3334" s="2">
        <f t="shared" si="51"/>
        <v>641104.07936794334</v>
      </c>
    </row>
    <row r="3335" spans="1:13" x14ac:dyDescent="0.2">
      <c r="A3335">
        <v>1002</v>
      </c>
      <c r="B3335">
        <v>3330</v>
      </c>
      <c r="C3335">
        <v>1</v>
      </c>
      <c r="D3335" t="s">
        <v>6662</v>
      </c>
      <c r="E3335" t="s">
        <v>6663</v>
      </c>
      <c r="F3335" t="s">
        <v>8510</v>
      </c>
      <c r="G3335" s="2">
        <v>17578.723999716727</v>
      </c>
      <c r="H3335" s="2">
        <v>31407.019170985732</v>
      </c>
      <c r="I3335" s="2">
        <v>41070.618214193033</v>
      </c>
      <c r="J3335" s="2">
        <v>55295.633163786995</v>
      </c>
      <c r="K3335" s="2">
        <v>98728.69378165844</v>
      </c>
      <c r="L3335" s="2">
        <v>120091.619446136</v>
      </c>
      <c r="M3335" s="2">
        <f t="shared" ref="M3335:M3398" si="52">SUM(G3335:L3336)</f>
        <v>716085.70387270628</v>
      </c>
    </row>
    <row r="3336" spans="1:13" x14ac:dyDescent="0.2">
      <c r="A3336">
        <v>3392</v>
      </c>
      <c r="B3336">
        <v>3331</v>
      </c>
      <c r="C3336">
        <v>1</v>
      </c>
      <c r="D3336" t="s">
        <v>6664</v>
      </c>
      <c r="E3336" t="s">
        <v>6665</v>
      </c>
      <c r="F3336" t="s">
        <v>8510</v>
      </c>
      <c r="G3336" s="2">
        <v>58617.81942779103</v>
      </c>
      <c r="H3336" s="2">
        <v>63854.597444871069</v>
      </c>
      <c r="I3336" s="2">
        <v>65490.659222422699</v>
      </c>
      <c r="J3336" s="2">
        <v>64106.189822458306</v>
      </c>
      <c r="K3336" s="2">
        <v>54227.183415556392</v>
      </c>
      <c r="L3336" s="2">
        <v>45616.94676312973</v>
      </c>
      <c r="M3336" s="2">
        <f t="shared" si="52"/>
        <v>759673.86690764129</v>
      </c>
    </row>
    <row r="3337" spans="1:13" x14ac:dyDescent="0.2">
      <c r="A3337">
        <v>170</v>
      </c>
      <c r="B3337">
        <v>3332</v>
      </c>
      <c r="C3337">
        <v>1</v>
      </c>
      <c r="D3337" t="s">
        <v>6666</v>
      </c>
      <c r="E3337" t="s">
        <v>6667</v>
      </c>
      <c r="F3337" t="s">
        <v>8510</v>
      </c>
      <c r="G3337" s="2">
        <v>92423.552269659747</v>
      </c>
      <c r="H3337" s="2">
        <v>69164.360076162833</v>
      </c>
      <c r="I3337" s="2">
        <v>71578.130944718709</v>
      </c>
      <c r="J3337" s="2">
        <v>61285.274721925431</v>
      </c>
      <c r="K3337" s="2">
        <v>52318.366750989029</v>
      </c>
      <c r="L3337" s="2">
        <v>60990.786047956266</v>
      </c>
      <c r="M3337" s="2">
        <f t="shared" si="52"/>
        <v>640190.48362083314</v>
      </c>
    </row>
    <row r="3338" spans="1:13" x14ac:dyDescent="0.2">
      <c r="A3338">
        <v>2087</v>
      </c>
      <c r="B3338">
        <v>3333</v>
      </c>
      <c r="C3338">
        <v>1</v>
      </c>
      <c r="D3338" t="s">
        <v>6668</v>
      </c>
      <c r="E3338" t="s">
        <v>6669</v>
      </c>
      <c r="F3338" t="s">
        <v>8510</v>
      </c>
      <c r="G3338" s="2">
        <v>37685.376180995263</v>
      </c>
      <c r="H3338" s="2">
        <v>39109.751261071899</v>
      </c>
      <c r="I3338" s="2">
        <v>43326.32593088883</v>
      </c>
      <c r="J3338" s="2">
        <v>44000.540601093126</v>
      </c>
      <c r="K3338" s="2">
        <v>34178.177275415568</v>
      </c>
      <c r="L3338" s="2">
        <v>34129.841559956571</v>
      </c>
      <c r="M3338" s="2">
        <f t="shared" si="52"/>
        <v>596890.30496396148</v>
      </c>
    </row>
    <row r="3339" spans="1:13" x14ac:dyDescent="0.2">
      <c r="A3339">
        <v>4578</v>
      </c>
      <c r="B3339">
        <v>3334</v>
      </c>
      <c r="C3339">
        <v>1</v>
      </c>
      <c r="D3339" t="s">
        <v>6670</v>
      </c>
      <c r="E3339" t="s">
        <v>6671</v>
      </c>
      <c r="F3339" t="s">
        <v>8510</v>
      </c>
      <c r="G3339" s="2">
        <v>33047.456085201302</v>
      </c>
      <c r="H3339" s="2">
        <v>40088.240759340602</v>
      </c>
      <c r="I3339" s="2">
        <v>45594.012578874739</v>
      </c>
      <c r="J3339" s="2">
        <v>66147.005244608037</v>
      </c>
      <c r="K3339" s="2">
        <v>84251.266257110532</v>
      </c>
      <c r="L3339" s="2">
        <v>95332.311229405037</v>
      </c>
      <c r="M3339" s="2">
        <f t="shared" si="52"/>
        <v>734140.22874521744</v>
      </c>
    </row>
    <row r="3340" spans="1:13" x14ac:dyDescent="0.2">
      <c r="A3340">
        <v>2548</v>
      </c>
      <c r="B3340">
        <v>3335</v>
      </c>
      <c r="C3340">
        <v>1</v>
      </c>
      <c r="D3340" t="s">
        <v>6672</v>
      </c>
      <c r="E3340" t="s">
        <v>6673</v>
      </c>
      <c r="F3340" t="s">
        <v>8510</v>
      </c>
      <c r="G3340" s="2">
        <v>69890.95955713997</v>
      </c>
      <c r="H3340" s="2">
        <v>64968.859436324565</v>
      </c>
      <c r="I3340" s="2">
        <v>62820.77182869643</v>
      </c>
      <c r="J3340" s="2">
        <v>59475.81526406957</v>
      </c>
      <c r="K3340" s="2">
        <v>61434.375803346898</v>
      </c>
      <c r="L3340" s="2">
        <v>51089.154701099767</v>
      </c>
      <c r="M3340" s="2">
        <f t="shared" si="52"/>
        <v>637010.27722450159</v>
      </c>
    </row>
    <row r="3341" spans="1:13" x14ac:dyDescent="0.2">
      <c r="A3341">
        <v>4816</v>
      </c>
      <c r="B3341">
        <v>3336</v>
      </c>
      <c r="C3341">
        <v>1</v>
      </c>
      <c r="D3341" t="s">
        <v>6674</v>
      </c>
      <c r="E3341" t="s">
        <v>6675</v>
      </c>
      <c r="F3341" t="s">
        <v>8510</v>
      </c>
      <c r="G3341" s="2">
        <v>16063.950248413026</v>
      </c>
      <c r="H3341" s="2">
        <v>38486.688641428096</v>
      </c>
      <c r="I3341" s="2">
        <v>38363.799711487904</v>
      </c>
      <c r="J3341" s="2">
        <v>57001.709399728301</v>
      </c>
      <c r="K3341" s="2">
        <v>58389.623999076633</v>
      </c>
      <c r="L3341" s="2">
        <v>59024.56863369044</v>
      </c>
      <c r="M3341" s="2">
        <f t="shared" si="52"/>
        <v>752869.86418759357</v>
      </c>
    </row>
    <row r="3342" spans="1:13" x14ac:dyDescent="0.2">
      <c r="A3342">
        <v>2158</v>
      </c>
      <c r="B3342">
        <v>3337</v>
      </c>
      <c r="C3342">
        <v>1</v>
      </c>
      <c r="D3342" t="s">
        <v>6676</v>
      </c>
      <c r="E3342" t="s">
        <v>6677</v>
      </c>
      <c r="F3342" t="s">
        <v>8510</v>
      </c>
      <c r="G3342" s="2">
        <v>28846.630122185801</v>
      </c>
      <c r="H3342" s="2">
        <v>83475.263947562766</v>
      </c>
      <c r="I3342" s="2">
        <v>100030.76492281626</v>
      </c>
      <c r="J3342" s="2">
        <v>104752.8792064968</v>
      </c>
      <c r="K3342" s="2">
        <v>81436.587969963264</v>
      </c>
      <c r="L3342" s="2">
        <v>86997.397384744429</v>
      </c>
      <c r="M3342" s="2">
        <f t="shared" si="52"/>
        <v>778939.88203860121</v>
      </c>
    </row>
    <row r="3343" spans="1:13" x14ac:dyDescent="0.2">
      <c r="A3343">
        <v>4536</v>
      </c>
      <c r="B3343">
        <v>3338</v>
      </c>
      <c r="C3343">
        <v>1</v>
      </c>
      <c r="D3343" t="s">
        <v>6678</v>
      </c>
      <c r="E3343" t="s">
        <v>6679</v>
      </c>
      <c r="F3343" t="s">
        <v>8510</v>
      </c>
      <c r="G3343" s="2">
        <v>72894.048120670792</v>
      </c>
      <c r="H3343" s="2">
        <v>56986.389840232769</v>
      </c>
      <c r="I3343" s="2">
        <v>50933.012033972598</v>
      </c>
      <c r="J3343" s="2">
        <v>39570.531591382671</v>
      </c>
      <c r="K3343" s="2">
        <v>37340.3534193753</v>
      </c>
      <c r="L3343" s="2">
        <v>35676.023479197698</v>
      </c>
      <c r="M3343" s="2">
        <f t="shared" si="52"/>
        <v>537663.1866859392</v>
      </c>
    </row>
    <row r="3344" spans="1:13" x14ac:dyDescent="0.2">
      <c r="A3344">
        <v>4839</v>
      </c>
      <c r="B3344">
        <v>3339</v>
      </c>
      <c r="C3344">
        <v>1</v>
      </c>
      <c r="D3344" t="s">
        <v>6680</v>
      </c>
      <c r="E3344" t="s">
        <v>6681</v>
      </c>
      <c r="F3344" t="s">
        <v>8510</v>
      </c>
      <c r="G3344" s="2">
        <v>53705.004916158367</v>
      </c>
      <c r="H3344" s="2">
        <v>49211.762066225732</v>
      </c>
      <c r="I3344" s="2">
        <v>47059.115354197893</v>
      </c>
      <c r="J3344" s="2">
        <v>36866.964888320232</v>
      </c>
      <c r="K3344" s="2">
        <v>32334.986695496769</v>
      </c>
      <c r="L3344" s="2">
        <v>25084.994280708299</v>
      </c>
      <c r="M3344" s="2">
        <f t="shared" si="52"/>
        <v>434372.07962999446</v>
      </c>
    </row>
    <row r="3345" spans="1:13" x14ac:dyDescent="0.2">
      <c r="A3345">
        <v>4727</v>
      </c>
      <c r="B3345">
        <v>3340</v>
      </c>
      <c r="C3345">
        <v>1</v>
      </c>
      <c r="D3345" t="s">
        <v>6682</v>
      </c>
      <c r="E3345" t="s">
        <v>6683</v>
      </c>
      <c r="F3345" t="s">
        <v>8510</v>
      </c>
      <c r="G3345" s="2">
        <v>55974.10288895094</v>
      </c>
      <c r="H3345" s="2">
        <v>35769.161860245127</v>
      </c>
      <c r="I3345" s="2">
        <v>28887.595856454467</v>
      </c>
      <c r="J3345" s="2">
        <v>27729.884191454865</v>
      </c>
      <c r="K3345" s="2">
        <v>21994.173154801229</v>
      </c>
      <c r="L3345" s="2">
        <v>19754.333476980482</v>
      </c>
      <c r="M3345" s="2">
        <f t="shared" si="52"/>
        <v>482117.39349459985</v>
      </c>
    </row>
    <row r="3346" spans="1:13" x14ac:dyDescent="0.2">
      <c r="A3346">
        <v>1277</v>
      </c>
      <c r="B3346">
        <v>3341</v>
      </c>
      <c r="C3346">
        <v>1</v>
      </c>
      <c r="D3346" t="s">
        <v>6684</v>
      </c>
      <c r="E3346" t="s">
        <v>6685</v>
      </c>
      <c r="F3346" t="s">
        <v>8510</v>
      </c>
      <c r="G3346" s="2">
        <v>56052.925735149998</v>
      </c>
      <c r="H3346" s="2">
        <v>59487.859962590905</v>
      </c>
      <c r="I3346" s="2">
        <v>53943.57019682337</v>
      </c>
      <c r="J3346" s="2">
        <v>46402.626630292594</v>
      </c>
      <c r="K3346" s="2">
        <v>44292.398070108793</v>
      </c>
      <c r="L3346" s="2">
        <v>31828.761470747137</v>
      </c>
      <c r="M3346" s="2">
        <f t="shared" si="52"/>
        <v>699576.07890298229</v>
      </c>
    </row>
    <row r="3347" spans="1:13" x14ac:dyDescent="0.2">
      <c r="A3347">
        <v>1176</v>
      </c>
      <c r="B3347">
        <v>3342</v>
      </c>
      <c r="C3347">
        <v>1</v>
      </c>
      <c r="D3347" t="s">
        <v>6686</v>
      </c>
      <c r="E3347" t="s">
        <v>6687</v>
      </c>
      <c r="F3347" t="s">
        <v>8510</v>
      </c>
      <c r="G3347" s="2">
        <v>76363.436578944733</v>
      </c>
      <c r="H3347" s="2">
        <v>61572.958396836097</v>
      </c>
      <c r="I3347" s="2">
        <v>64434.687168177566</v>
      </c>
      <c r="J3347" s="2">
        <v>63066.410663163035</v>
      </c>
      <c r="K3347" s="2">
        <v>67185.781889849357</v>
      </c>
      <c r="L3347" s="2">
        <v>74944.662140298737</v>
      </c>
      <c r="M3347" s="2">
        <f t="shared" si="52"/>
        <v>741656.33440757601</v>
      </c>
    </row>
    <row r="3348" spans="1:13" x14ac:dyDescent="0.2">
      <c r="A3348">
        <v>5581</v>
      </c>
      <c r="B3348">
        <v>3343</v>
      </c>
      <c r="C3348">
        <v>1</v>
      </c>
      <c r="D3348" t="s">
        <v>6688</v>
      </c>
      <c r="E3348" t="s">
        <v>6689</v>
      </c>
      <c r="F3348" t="s">
        <v>8510</v>
      </c>
      <c r="G3348" s="2">
        <v>50660.547563240696</v>
      </c>
      <c r="H3348" s="2">
        <v>84727.384505535403</v>
      </c>
      <c r="I3348" s="2">
        <v>57174.5882620751</v>
      </c>
      <c r="J3348" s="2">
        <v>66019.081916778363</v>
      </c>
      <c r="K3348" s="2">
        <v>38335.255194869736</v>
      </c>
      <c r="L3348" s="2">
        <v>37171.540127807268</v>
      </c>
      <c r="M3348" s="2">
        <f t="shared" si="52"/>
        <v>520338.82141693268</v>
      </c>
    </row>
    <row r="3349" spans="1:13" x14ac:dyDescent="0.2">
      <c r="A3349">
        <v>1933</v>
      </c>
      <c r="B3349">
        <v>3344</v>
      </c>
      <c r="C3349">
        <v>1</v>
      </c>
      <c r="D3349" t="s">
        <v>6690</v>
      </c>
      <c r="E3349" t="s">
        <v>6691</v>
      </c>
      <c r="F3349" t="s">
        <v>8510</v>
      </c>
      <c r="G3349" s="2">
        <v>62879.287728083531</v>
      </c>
      <c r="H3349" s="2">
        <v>44175.879545012234</v>
      </c>
      <c r="I3349" s="2">
        <v>35910.485855160499</v>
      </c>
      <c r="J3349" s="2">
        <v>15623.570364370971</v>
      </c>
      <c r="K3349" s="2">
        <v>12039.283115505306</v>
      </c>
      <c r="L3349" s="2">
        <v>15621.917238493554</v>
      </c>
      <c r="M3349" s="2">
        <f t="shared" si="52"/>
        <v>382494.65780624136</v>
      </c>
    </row>
    <row r="3350" spans="1:13" x14ac:dyDescent="0.2">
      <c r="A3350">
        <v>5770</v>
      </c>
      <c r="B3350">
        <v>3345</v>
      </c>
      <c r="C3350">
        <v>1</v>
      </c>
      <c r="D3350" t="s">
        <v>6692</v>
      </c>
      <c r="E3350" t="s">
        <v>6693</v>
      </c>
      <c r="F3350" t="s">
        <v>8510</v>
      </c>
      <c r="G3350" s="2">
        <v>38276.735859502929</v>
      </c>
      <c r="H3350" s="2">
        <v>29257.053481141298</v>
      </c>
      <c r="I3350" s="2">
        <v>30253.708690133895</v>
      </c>
      <c r="J3350" s="2">
        <v>31357.790815442993</v>
      </c>
      <c r="K3350" s="2">
        <v>30665.925379109536</v>
      </c>
      <c r="L3350" s="2">
        <v>36433.019734284666</v>
      </c>
      <c r="M3350" s="2">
        <f t="shared" si="52"/>
        <v>535206.8888823482</v>
      </c>
    </row>
    <row r="3351" spans="1:13" x14ac:dyDescent="0.2">
      <c r="A3351">
        <v>2173</v>
      </c>
      <c r="B3351">
        <v>3346</v>
      </c>
      <c r="C3351">
        <v>1</v>
      </c>
      <c r="D3351" t="s">
        <v>6694</v>
      </c>
      <c r="E3351" t="s">
        <v>6695</v>
      </c>
      <c r="F3351" t="s">
        <v>8510</v>
      </c>
      <c r="G3351" s="2">
        <v>56249.159740159434</v>
      </c>
      <c r="H3351" s="2">
        <v>50445.100333269067</v>
      </c>
      <c r="I3351" s="2">
        <v>58741.524799962732</v>
      </c>
      <c r="J3351" s="2">
        <v>60648.59934661357</v>
      </c>
      <c r="K3351" s="2">
        <v>56856.062247836635</v>
      </c>
      <c r="L3351" s="2">
        <v>56022.208454891494</v>
      </c>
      <c r="M3351" s="2">
        <f t="shared" si="52"/>
        <v>734914.76376070734</v>
      </c>
    </row>
    <row r="3352" spans="1:13" x14ac:dyDescent="0.2">
      <c r="A3352">
        <v>4515</v>
      </c>
      <c r="B3352">
        <v>3347</v>
      </c>
      <c r="C3352">
        <v>1</v>
      </c>
      <c r="D3352" t="s">
        <v>6696</v>
      </c>
      <c r="E3352" t="s">
        <v>6697</v>
      </c>
      <c r="F3352" t="s">
        <v>8510</v>
      </c>
      <c r="G3352" s="2">
        <v>69019.757684084267</v>
      </c>
      <c r="H3352" s="2">
        <v>53842.084847769896</v>
      </c>
      <c r="I3352" s="2">
        <v>70110.656215174196</v>
      </c>
      <c r="J3352" s="2">
        <v>56420.104435462163</v>
      </c>
      <c r="K3352" s="2">
        <v>72587.769812329934</v>
      </c>
      <c r="L3352" s="2">
        <v>73971.735843153961</v>
      </c>
      <c r="M3352" s="2">
        <f t="shared" si="52"/>
        <v>835195.45394522662</v>
      </c>
    </row>
    <row r="3353" spans="1:13" x14ac:dyDescent="0.2">
      <c r="A3353">
        <v>1918</v>
      </c>
      <c r="B3353">
        <v>3348</v>
      </c>
      <c r="C3353">
        <v>1</v>
      </c>
      <c r="D3353" t="s">
        <v>6698</v>
      </c>
      <c r="E3353" t="s">
        <v>6699</v>
      </c>
      <c r="F3353" t="s">
        <v>8510</v>
      </c>
      <c r="G3353" s="2">
        <v>39016.713812651462</v>
      </c>
      <c r="H3353" s="2">
        <v>69875.137977141028</v>
      </c>
      <c r="I3353" s="2">
        <v>74185.296421331659</v>
      </c>
      <c r="J3353" s="2">
        <v>96541.058541026359</v>
      </c>
      <c r="K3353" s="2">
        <v>82362.28835313044</v>
      </c>
      <c r="L3353" s="2">
        <v>77262.850001971266</v>
      </c>
      <c r="M3353" s="2">
        <f t="shared" si="52"/>
        <v>783172.27603272919</v>
      </c>
    </row>
    <row r="3354" spans="1:13" x14ac:dyDescent="0.2">
      <c r="A3354">
        <v>2538</v>
      </c>
      <c r="B3354">
        <v>3349</v>
      </c>
      <c r="C3354">
        <v>1</v>
      </c>
      <c r="D3354" t="s">
        <v>6700</v>
      </c>
      <c r="E3354" t="s">
        <v>6701</v>
      </c>
      <c r="F3354" t="s">
        <v>8510</v>
      </c>
      <c r="G3354" s="2">
        <v>46500.327965146433</v>
      </c>
      <c r="H3354" s="2">
        <v>58260.781648963071</v>
      </c>
      <c r="I3354" s="2">
        <v>65631.335191087433</v>
      </c>
      <c r="J3354" s="2">
        <v>62369.664179470645</v>
      </c>
      <c r="K3354" s="2">
        <v>55998.161079167076</v>
      </c>
      <c r="L3354" s="2">
        <v>55168.660861642333</v>
      </c>
      <c r="M3354" s="2">
        <f t="shared" si="52"/>
        <v>639933.62848366634</v>
      </c>
    </row>
    <row r="3355" spans="1:13" x14ac:dyDescent="0.2">
      <c r="A3355">
        <v>3499</v>
      </c>
      <c r="B3355">
        <v>3350</v>
      </c>
      <c r="C3355">
        <v>1</v>
      </c>
      <c r="D3355" t="s">
        <v>6702</v>
      </c>
      <c r="E3355" t="s">
        <v>6703</v>
      </c>
      <c r="F3355" t="s">
        <v>8510</v>
      </c>
      <c r="G3355" s="2">
        <v>63060.687970889609</v>
      </c>
      <c r="H3355" s="2">
        <v>57085.5157133338</v>
      </c>
      <c r="I3355" s="2">
        <v>53342.38950714477</v>
      </c>
      <c r="J3355" s="2">
        <v>50757.0708301591</v>
      </c>
      <c r="K3355" s="2">
        <v>38510.706389411964</v>
      </c>
      <c r="L3355" s="2">
        <v>33248.327147250136</v>
      </c>
      <c r="M3355" s="2">
        <f t="shared" si="52"/>
        <v>742396.68080249359</v>
      </c>
    </row>
    <row r="3356" spans="1:13" x14ac:dyDescent="0.2">
      <c r="A3356">
        <v>1770</v>
      </c>
      <c r="B3356">
        <v>3351</v>
      </c>
      <c r="C3356">
        <v>1</v>
      </c>
      <c r="D3356" t="s">
        <v>6704</v>
      </c>
      <c r="E3356" t="s">
        <v>6705</v>
      </c>
      <c r="F3356" t="s">
        <v>8510</v>
      </c>
      <c r="G3356" s="2">
        <v>51483.867897001699</v>
      </c>
      <c r="H3356" s="2">
        <v>74876.41265024319</v>
      </c>
      <c r="I3356" s="2">
        <v>77859.897855740433</v>
      </c>
      <c r="J3356" s="2">
        <v>99241.101213627029</v>
      </c>
      <c r="K3356" s="2">
        <v>72179.854898906269</v>
      </c>
      <c r="L3356" s="2">
        <v>70750.848728785539</v>
      </c>
      <c r="M3356" s="2">
        <f t="shared" si="52"/>
        <v>544989.93096652441</v>
      </c>
    </row>
    <row r="3357" spans="1:13" x14ac:dyDescent="0.2">
      <c r="A3357">
        <v>4891</v>
      </c>
      <c r="B3357">
        <v>3352</v>
      </c>
      <c r="C3357">
        <v>1</v>
      </c>
      <c r="D3357" t="s">
        <v>6706</v>
      </c>
      <c r="E3357" t="s">
        <v>6707</v>
      </c>
      <c r="F3357" t="s">
        <v>8510</v>
      </c>
      <c r="G3357" s="2">
        <v>14604.039146023746</v>
      </c>
      <c r="H3357" s="2">
        <v>16028.909370128598</v>
      </c>
      <c r="I3357" s="2">
        <v>8441.0320166300698</v>
      </c>
      <c r="J3357" s="2">
        <v>27418.018385937303</v>
      </c>
      <c r="K3357" s="2">
        <v>14830.73049352775</v>
      </c>
      <c r="L3357" s="2">
        <v>17275.218309972763</v>
      </c>
      <c r="M3357" s="2">
        <f t="shared" si="52"/>
        <v>435935.85277020175</v>
      </c>
    </row>
    <row r="3358" spans="1:13" x14ac:dyDescent="0.2">
      <c r="A3358">
        <v>3856</v>
      </c>
      <c r="B3358">
        <v>3353</v>
      </c>
      <c r="C3358">
        <v>1</v>
      </c>
      <c r="D3358" t="s">
        <v>6708</v>
      </c>
      <c r="E3358" t="s">
        <v>6709</v>
      </c>
      <c r="F3358" t="s">
        <v>8510</v>
      </c>
      <c r="G3358" s="2">
        <v>34912.004270056699</v>
      </c>
      <c r="H3358" s="2">
        <v>77108.891764215834</v>
      </c>
      <c r="I3358" s="2">
        <v>59962.454399922957</v>
      </c>
      <c r="J3358" s="2">
        <v>71627.582698981569</v>
      </c>
      <c r="K3358" s="2">
        <v>46925.852492347032</v>
      </c>
      <c r="L3358" s="2">
        <v>46801.119422457406</v>
      </c>
      <c r="M3358" s="2">
        <f t="shared" si="52"/>
        <v>474003.50253767084</v>
      </c>
    </row>
    <row r="3359" spans="1:13" x14ac:dyDescent="0.2">
      <c r="A3359">
        <v>2750</v>
      </c>
      <c r="B3359">
        <v>3354</v>
      </c>
      <c r="C3359">
        <v>1</v>
      </c>
      <c r="D3359" t="s">
        <v>6710</v>
      </c>
      <c r="E3359" t="s">
        <v>6711</v>
      </c>
      <c r="F3359" t="s">
        <v>8510</v>
      </c>
      <c r="G3359" s="2">
        <v>33285.114096678066</v>
      </c>
      <c r="H3359" s="2">
        <v>24396.285885306967</v>
      </c>
      <c r="I3359" s="2">
        <v>26713.823518729736</v>
      </c>
      <c r="J3359" s="2">
        <v>15353.261808809495</v>
      </c>
      <c r="K3359" s="2">
        <v>19898.323308481868</v>
      </c>
      <c r="L3359" s="2">
        <v>17018.788871683286</v>
      </c>
      <c r="M3359" s="2">
        <f t="shared" si="52"/>
        <v>315584.2834179214</v>
      </c>
    </row>
    <row r="3360" spans="1:13" x14ac:dyDescent="0.2">
      <c r="A3360">
        <v>3867</v>
      </c>
      <c r="B3360">
        <v>3355</v>
      </c>
      <c r="C3360">
        <v>1</v>
      </c>
      <c r="D3360" t="s">
        <v>6712</v>
      </c>
      <c r="E3360" t="s">
        <v>6713</v>
      </c>
      <c r="F3360" t="s">
        <v>8510</v>
      </c>
      <c r="G3360" s="2">
        <v>36863.6176882328</v>
      </c>
      <c r="H3360" s="2">
        <v>33124.585298750666</v>
      </c>
      <c r="I3360" s="2">
        <v>32620.586124363133</v>
      </c>
      <c r="J3360" s="2">
        <v>28444.875941502934</v>
      </c>
      <c r="K3360" s="2">
        <v>24436.386684465931</v>
      </c>
      <c r="L3360" s="2">
        <v>23428.634190916568</v>
      </c>
      <c r="M3360" s="2">
        <f t="shared" si="52"/>
        <v>505729.19723515771</v>
      </c>
    </row>
    <row r="3361" spans="1:13" x14ac:dyDescent="0.2">
      <c r="A3361">
        <v>321</v>
      </c>
      <c r="B3361">
        <v>3356</v>
      </c>
      <c r="C3361">
        <v>1</v>
      </c>
      <c r="D3361" t="s">
        <v>6714</v>
      </c>
      <c r="E3361" t="s">
        <v>6715</v>
      </c>
      <c r="F3361" t="s">
        <v>8510</v>
      </c>
      <c r="G3361" s="2">
        <v>44584.504782890028</v>
      </c>
      <c r="H3361" s="2">
        <v>57786.002212864405</v>
      </c>
      <c r="I3361" s="2">
        <v>61522.483965284337</v>
      </c>
      <c r="J3361" s="2">
        <v>61651.757212185439</v>
      </c>
      <c r="K3361" s="2">
        <v>53183.772704019066</v>
      </c>
      <c r="L3361" s="2">
        <v>48081.990429682446</v>
      </c>
      <c r="M3361" s="2">
        <f t="shared" si="52"/>
        <v>621108.44321121729</v>
      </c>
    </row>
    <row r="3362" spans="1:13" x14ac:dyDescent="0.2">
      <c r="A3362">
        <v>2061</v>
      </c>
      <c r="B3362">
        <v>3357</v>
      </c>
      <c r="C3362">
        <v>1</v>
      </c>
      <c r="D3362" t="s">
        <v>6716</v>
      </c>
      <c r="E3362" t="s">
        <v>6717</v>
      </c>
      <c r="F3362" t="s">
        <v>8510</v>
      </c>
      <c r="G3362" s="2">
        <v>43461.430753702829</v>
      </c>
      <c r="H3362" s="2">
        <v>48564.295501255569</v>
      </c>
      <c r="I3362" s="2">
        <v>47864.258846126962</v>
      </c>
      <c r="J3362" s="2">
        <v>42607.754554131767</v>
      </c>
      <c r="K3362" s="2">
        <v>54252.494025134598</v>
      </c>
      <c r="L3362" s="2">
        <v>57547.698223940031</v>
      </c>
      <c r="M3362" s="2">
        <f t="shared" si="52"/>
        <v>451881.58967517037</v>
      </c>
    </row>
    <row r="3363" spans="1:13" x14ac:dyDescent="0.2">
      <c r="A3363">
        <v>1264</v>
      </c>
      <c r="B3363">
        <v>3358</v>
      </c>
      <c r="C3363">
        <v>1</v>
      </c>
      <c r="D3363" t="s">
        <v>6718</v>
      </c>
      <c r="E3363" t="s">
        <v>6719</v>
      </c>
      <c r="F3363" t="s">
        <v>8510</v>
      </c>
      <c r="G3363" s="2">
        <v>33448.908663300193</v>
      </c>
      <c r="H3363" s="2">
        <v>26750.237547358964</v>
      </c>
      <c r="I3363" s="2">
        <v>26501.812059503001</v>
      </c>
      <c r="J3363" s="2">
        <v>23999.78101745067</v>
      </c>
      <c r="K3363" s="2">
        <v>21743.028223479658</v>
      </c>
      <c r="L3363" s="2">
        <v>25139.890259786131</v>
      </c>
      <c r="M3363" s="2">
        <f t="shared" si="52"/>
        <v>317817.85116585059</v>
      </c>
    </row>
    <row r="3364" spans="1:13" x14ac:dyDescent="0.2">
      <c r="A3364">
        <v>1107</v>
      </c>
      <c r="B3364">
        <v>3359</v>
      </c>
      <c r="C3364">
        <v>1</v>
      </c>
      <c r="D3364" t="s">
        <v>6720</v>
      </c>
      <c r="E3364" t="s">
        <v>6721</v>
      </c>
      <c r="F3364" t="s">
        <v>8510</v>
      </c>
      <c r="G3364" s="2">
        <v>18342.666800508203</v>
      </c>
      <c r="H3364" s="2">
        <v>29946.923135437031</v>
      </c>
      <c r="I3364" s="2">
        <v>29739.90886230527</v>
      </c>
      <c r="J3364" s="2">
        <v>40044.881748323598</v>
      </c>
      <c r="K3364" s="2">
        <v>25325.574093812698</v>
      </c>
      <c r="L3364" s="2">
        <v>16834.238754585233</v>
      </c>
      <c r="M3364" s="2">
        <f t="shared" si="52"/>
        <v>313717.70109046961</v>
      </c>
    </row>
    <row r="3365" spans="1:13" x14ac:dyDescent="0.2">
      <c r="A3365">
        <v>5324</v>
      </c>
      <c r="B3365">
        <v>3360</v>
      </c>
      <c r="C3365">
        <v>1</v>
      </c>
      <c r="D3365" t="s">
        <v>6722</v>
      </c>
      <c r="E3365" t="s">
        <v>6723</v>
      </c>
      <c r="F3365" t="s">
        <v>8510</v>
      </c>
      <c r="G3365" s="2">
        <v>29343.020755185935</v>
      </c>
      <c r="H3365" s="2">
        <v>28235.2885827092</v>
      </c>
      <c r="I3365" s="2">
        <v>30686.608190777435</v>
      </c>
      <c r="J3365" s="2">
        <v>24007.432365911503</v>
      </c>
      <c r="K3365" s="2">
        <v>23696.8824559553</v>
      </c>
      <c r="L3365" s="2">
        <v>17514.275344958165</v>
      </c>
      <c r="M3365" s="2">
        <f t="shared" si="52"/>
        <v>359135.54498679482</v>
      </c>
    </row>
    <row r="3366" spans="1:13" x14ac:dyDescent="0.2">
      <c r="A3366">
        <v>3534</v>
      </c>
      <c r="B3366">
        <v>3361</v>
      </c>
      <c r="C3366">
        <v>1</v>
      </c>
      <c r="D3366" t="s">
        <v>6724</v>
      </c>
      <c r="E3366" t="s">
        <v>6725</v>
      </c>
      <c r="F3366" t="s">
        <v>8510</v>
      </c>
      <c r="G3366" s="2">
        <v>24487.567423735803</v>
      </c>
      <c r="H3366" s="2">
        <v>30584.501980298035</v>
      </c>
      <c r="I3366" s="2">
        <v>34289.109619877934</v>
      </c>
      <c r="J3366" s="2">
        <v>42248.89667945727</v>
      </c>
      <c r="K3366" s="2">
        <v>34094.082586989702</v>
      </c>
      <c r="L3366" s="2">
        <v>39947.879000938534</v>
      </c>
      <c r="M3366" s="2">
        <f t="shared" si="52"/>
        <v>401308.52804787108</v>
      </c>
    </row>
    <row r="3367" spans="1:13" x14ac:dyDescent="0.2">
      <c r="A3367">
        <v>3682</v>
      </c>
      <c r="B3367">
        <v>3362</v>
      </c>
      <c r="C3367">
        <v>1</v>
      </c>
      <c r="D3367" t="s">
        <v>6726</v>
      </c>
      <c r="E3367" t="s">
        <v>6727</v>
      </c>
      <c r="F3367" t="s">
        <v>8510</v>
      </c>
      <c r="G3367" s="2">
        <v>24210.426072525664</v>
      </c>
      <c r="H3367" s="2">
        <v>32465.267246423202</v>
      </c>
      <c r="I3367" s="2">
        <v>27750.100160516402</v>
      </c>
      <c r="J3367" s="2">
        <v>36929.893262141202</v>
      </c>
      <c r="K3367" s="2">
        <v>36488.428648371795</v>
      </c>
      <c r="L3367" s="2">
        <v>37812.375366595501</v>
      </c>
      <c r="M3367" s="2">
        <f t="shared" si="52"/>
        <v>481641.97072243091</v>
      </c>
    </row>
    <row r="3368" spans="1:13" x14ac:dyDescent="0.2">
      <c r="A3368">
        <v>3182</v>
      </c>
      <c r="B3368">
        <v>3363</v>
      </c>
      <c r="C3368">
        <v>1</v>
      </c>
      <c r="D3368" t="s">
        <v>6728</v>
      </c>
      <c r="E3368" t="s">
        <v>6729</v>
      </c>
      <c r="F3368" t="s">
        <v>8510</v>
      </c>
      <c r="G3368" s="2">
        <v>39270.996637934171</v>
      </c>
      <c r="H3368" s="2">
        <v>41379.684000083005</v>
      </c>
      <c r="I3368" s="2">
        <v>40326.815592568506</v>
      </c>
      <c r="J3368" s="2">
        <v>52019.880568071436</v>
      </c>
      <c r="K3368" s="2">
        <v>54393.47580350787</v>
      </c>
      <c r="L3368" s="2">
        <v>58594.627363692096</v>
      </c>
      <c r="M3368" s="2">
        <f t="shared" si="52"/>
        <v>496127.23942467873</v>
      </c>
    </row>
    <row r="3369" spans="1:13" x14ac:dyDescent="0.2">
      <c r="A3369">
        <v>1442</v>
      </c>
      <c r="B3369">
        <v>3364</v>
      </c>
      <c r="C3369">
        <v>1</v>
      </c>
      <c r="D3369" t="s">
        <v>6730</v>
      </c>
      <c r="E3369" t="s">
        <v>6731</v>
      </c>
      <c r="F3369" t="s">
        <v>8510</v>
      </c>
      <c r="G3369" s="2">
        <v>63824.618904752366</v>
      </c>
      <c r="H3369" s="2">
        <v>33688.636368433668</v>
      </c>
      <c r="I3369" s="2">
        <v>29769.965014398669</v>
      </c>
      <c r="J3369" s="2">
        <v>21537.141704313432</v>
      </c>
      <c r="K3369" s="2">
        <v>27662.386468635599</v>
      </c>
      <c r="L3369" s="2">
        <v>33659.0109982879</v>
      </c>
      <c r="M3369" s="2">
        <f t="shared" si="52"/>
        <v>602175.94542375067</v>
      </c>
    </row>
    <row r="3370" spans="1:13" x14ac:dyDescent="0.2">
      <c r="A3370">
        <v>3423</v>
      </c>
      <c r="B3370">
        <v>3365</v>
      </c>
      <c r="C3370">
        <v>1</v>
      </c>
      <c r="D3370" t="s">
        <v>6732</v>
      </c>
      <c r="E3370" t="s">
        <v>6733</v>
      </c>
      <c r="F3370" t="s">
        <v>8510</v>
      </c>
      <c r="G3370" s="2">
        <v>57955.196475659934</v>
      </c>
      <c r="H3370" s="2">
        <v>78826.386694111759</v>
      </c>
      <c r="I3370" s="2">
        <v>60720.943780398702</v>
      </c>
      <c r="J3370" s="2">
        <v>72115.898405687927</v>
      </c>
      <c r="K3370" s="2">
        <v>58294.584293342101</v>
      </c>
      <c r="L3370" s="2">
        <v>64121.176315728633</v>
      </c>
      <c r="M3370" s="2">
        <f t="shared" si="52"/>
        <v>662292.99254296406</v>
      </c>
    </row>
    <row r="3371" spans="1:13" x14ac:dyDescent="0.2">
      <c r="A3371">
        <v>1659</v>
      </c>
      <c r="B3371">
        <v>3366</v>
      </c>
      <c r="C3371">
        <v>1</v>
      </c>
      <c r="D3371" t="s">
        <v>6734</v>
      </c>
      <c r="E3371" t="s">
        <v>6735</v>
      </c>
      <c r="F3371" t="s">
        <v>8510</v>
      </c>
      <c r="G3371" s="2">
        <v>47474.536394188297</v>
      </c>
      <c r="H3371" s="2">
        <v>45183.612447545129</v>
      </c>
      <c r="I3371" s="2">
        <v>51956.778461618997</v>
      </c>
      <c r="J3371" s="2">
        <v>79775.577145463481</v>
      </c>
      <c r="K3371" s="2">
        <v>21646.225301293864</v>
      </c>
      <c r="L3371" s="2">
        <v>24222.076827925233</v>
      </c>
      <c r="M3371" s="2">
        <f t="shared" si="52"/>
        <v>436787.43003459362</v>
      </c>
    </row>
    <row r="3372" spans="1:13" x14ac:dyDescent="0.2">
      <c r="A3372">
        <v>2847</v>
      </c>
      <c r="B3372">
        <v>3367</v>
      </c>
      <c r="C3372">
        <v>1</v>
      </c>
      <c r="D3372" t="s">
        <v>6736</v>
      </c>
      <c r="E3372" t="s">
        <v>6737</v>
      </c>
      <c r="F3372" t="s">
        <v>8510</v>
      </c>
      <c r="G3372" s="2">
        <v>41485.040748599662</v>
      </c>
      <c r="H3372" s="2">
        <v>35538.201884234593</v>
      </c>
      <c r="I3372" s="2">
        <v>33671.650258291134</v>
      </c>
      <c r="J3372" s="2">
        <v>26477.809152849033</v>
      </c>
      <c r="K3372" s="2">
        <v>14708.775540650064</v>
      </c>
      <c r="L3372" s="2">
        <v>14647.14587193413</v>
      </c>
      <c r="M3372" s="2">
        <f t="shared" si="52"/>
        <v>547161.38748909719</v>
      </c>
    </row>
    <row r="3373" spans="1:13" x14ac:dyDescent="0.2">
      <c r="A3373">
        <v>4403</v>
      </c>
      <c r="B3373">
        <v>3368</v>
      </c>
      <c r="C3373">
        <v>1</v>
      </c>
      <c r="D3373" t="s">
        <v>6738</v>
      </c>
      <c r="E3373" t="s">
        <v>6739</v>
      </c>
      <c r="F3373" t="s">
        <v>8510</v>
      </c>
      <c r="G3373" s="2">
        <v>91238.060435309191</v>
      </c>
      <c r="H3373" s="2">
        <v>66636.61662490743</v>
      </c>
      <c r="I3373" s="2">
        <v>51603.875318855564</v>
      </c>
      <c r="J3373" s="2">
        <v>51035.329283355561</v>
      </c>
      <c r="K3373" s="2">
        <v>50649.944516084441</v>
      </c>
      <c r="L3373" s="2">
        <v>69468.937854026401</v>
      </c>
      <c r="M3373" s="2">
        <f t="shared" si="52"/>
        <v>584328.38831560616</v>
      </c>
    </row>
    <row r="3374" spans="1:13" x14ac:dyDescent="0.2">
      <c r="A3374">
        <v>173</v>
      </c>
      <c r="B3374">
        <v>3369</v>
      </c>
      <c r="C3374">
        <v>1</v>
      </c>
      <c r="D3374" t="s">
        <v>6740</v>
      </c>
      <c r="E3374" t="s">
        <v>6741</v>
      </c>
      <c r="F3374" t="s">
        <v>8510</v>
      </c>
      <c r="G3374" s="2">
        <v>24063.418143929131</v>
      </c>
      <c r="H3374" s="2">
        <v>34959.262716795231</v>
      </c>
      <c r="I3374" s="2">
        <v>32467.705570373699</v>
      </c>
      <c r="J3374" s="2">
        <v>40260.250804612231</v>
      </c>
      <c r="K3374" s="2">
        <v>33578.249507360735</v>
      </c>
      <c r="L3374" s="2">
        <v>38366.737539996662</v>
      </c>
      <c r="M3374" s="2">
        <f t="shared" si="52"/>
        <v>588457.88210799533</v>
      </c>
    </row>
    <row r="3375" spans="1:13" x14ac:dyDescent="0.2">
      <c r="A3375">
        <v>2232</v>
      </c>
      <c r="B3375">
        <v>3370</v>
      </c>
      <c r="C3375">
        <v>1</v>
      </c>
      <c r="D3375" t="s">
        <v>6742</v>
      </c>
      <c r="E3375" t="s">
        <v>6743</v>
      </c>
      <c r="F3375" t="s">
        <v>8510</v>
      </c>
      <c r="G3375" s="2">
        <v>76414.007109126935</v>
      </c>
      <c r="H3375" s="2">
        <v>74060.232436575359</v>
      </c>
      <c r="I3375" s="2">
        <v>81417.75720961277</v>
      </c>
      <c r="J3375" s="2">
        <v>59898.761268659699</v>
      </c>
      <c r="K3375" s="2">
        <v>45367.820931121969</v>
      </c>
      <c r="L3375" s="2">
        <v>47603.678869831034</v>
      </c>
      <c r="M3375" s="2">
        <f t="shared" si="52"/>
        <v>766559.07088449504</v>
      </c>
    </row>
    <row r="3376" spans="1:13" x14ac:dyDescent="0.2">
      <c r="A3376">
        <v>2915</v>
      </c>
      <c r="B3376">
        <v>3371</v>
      </c>
      <c r="C3376">
        <v>1</v>
      </c>
      <c r="D3376" t="s">
        <v>6744</v>
      </c>
      <c r="E3376" t="s">
        <v>6745</v>
      </c>
      <c r="F3376" t="s">
        <v>8510</v>
      </c>
      <c r="G3376" s="2">
        <v>64144.539937336966</v>
      </c>
      <c r="H3376" s="2">
        <v>66619.345265330601</v>
      </c>
      <c r="I3376" s="2">
        <v>59302.17242208137</v>
      </c>
      <c r="J3376" s="2">
        <v>69271.983766791804</v>
      </c>
      <c r="K3376" s="2">
        <v>62896.037257738099</v>
      </c>
      <c r="L3376" s="2">
        <v>59562.734410288627</v>
      </c>
      <c r="M3376" s="2">
        <f t="shared" si="52"/>
        <v>660777.18641404854</v>
      </c>
    </row>
    <row r="3377" spans="1:13" x14ac:dyDescent="0.2">
      <c r="A3377">
        <v>1185</v>
      </c>
      <c r="B3377">
        <v>3372</v>
      </c>
      <c r="C3377">
        <v>1</v>
      </c>
      <c r="D3377" t="s">
        <v>6746</v>
      </c>
      <c r="E3377" t="s">
        <v>6747</v>
      </c>
      <c r="F3377" t="s">
        <v>8510</v>
      </c>
      <c r="G3377" s="2">
        <v>20189.329600541514</v>
      </c>
      <c r="H3377" s="2">
        <v>67439.894090247937</v>
      </c>
      <c r="I3377" s="2">
        <v>60759.991854050539</v>
      </c>
      <c r="J3377" s="2">
        <v>61151.838837399344</v>
      </c>
      <c r="K3377" s="2">
        <v>43873.314571540432</v>
      </c>
      <c r="L3377" s="2">
        <v>25566.004400701233</v>
      </c>
      <c r="M3377" s="2">
        <f t="shared" si="52"/>
        <v>591942.75938081881</v>
      </c>
    </row>
    <row r="3378" spans="1:13" x14ac:dyDescent="0.2">
      <c r="A3378">
        <v>543</v>
      </c>
      <c r="B3378">
        <v>3373</v>
      </c>
      <c r="C3378">
        <v>1</v>
      </c>
      <c r="D3378" t="s">
        <v>6748</v>
      </c>
      <c r="E3378" t="s">
        <v>6749</v>
      </c>
      <c r="F3378" t="s">
        <v>8510</v>
      </c>
      <c r="G3378" s="2">
        <v>52017.598651409906</v>
      </c>
      <c r="H3378" s="2">
        <v>56761.527302413691</v>
      </c>
      <c r="I3378" s="2">
        <v>57122.010689450261</v>
      </c>
      <c r="J3378" s="2">
        <v>57810.602176749468</v>
      </c>
      <c r="K3378" s="2">
        <v>48462.504979974969</v>
      </c>
      <c r="L3378" s="2">
        <v>40788.142226339573</v>
      </c>
      <c r="M3378" s="2">
        <f t="shared" si="52"/>
        <v>586964.56362194614</v>
      </c>
    </row>
    <row r="3379" spans="1:13" x14ac:dyDescent="0.2">
      <c r="A3379">
        <v>3889</v>
      </c>
      <c r="B3379">
        <v>3374</v>
      </c>
      <c r="C3379">
        <v>1</v>
      </c>
      <c r="D3379" t="s">
        <v>6750</v>
      </c>
      <c r="E3379" t="s">
        <v>6751</v>
      </c>
      <c r="F3379" t="s">
        <v>8510</v>
      </c>
      <c r="G3379" s="2">
        <v>63036.128379742928</v>
      </c>
      <c r="H3379" s="2">
        <v>47714.321628908801</v>
      </c>
      <c r="I3379" s="2">
        <v>48679.792408448935</v>
      </c>
      <c r="J3379" s="2">
        <v>41002.1273613292</v>
      </c>
      <c r="K3379" s="2">
        <v>39659.139392667967</v>
      </c>
      <c r="L3379" s="2">
        <v>33910.668424510535</v>
      </c>
      <c r="M3379" s="2">
        <f t="shared" si="52"/>
        <v>418810.895311517</v>
      </c>
    </row>
    <row r="3380" spans="1:13" x14ac:dyDescent="0.2">
      <c r="A3380">
        <v>1584</v>
      </c>
      <c r="B3380">
        <v>3375</v>
      </c>
      <c r="C3380">
        <v>1</v>
      </c>
      <c r="D3380" t="s">
        <v>6752</v>
      </c>
      <c r="E3380" t="s">
        <v>6753</v>
      </c>
      <c r="F3380" t="s">
        <v>8510</v>
      </c>
      <c r="G3380" s="2">
        <v>37994.573932374733</v>
      </c>
      <c r="H3380" s="2">
        <v>27164.463226203767</v>
      </c>
      <c r="I3380" s="2">
        <v>26241.387921047066</v>
      </c>
      <c r="J3380" s="2">
        <v>20850.182115647334</v>
      </c>
      <c r="K3380" s="2">
        <v>14454.479494265304</v>
      </c>
      <c r="L3380" s="2">
        <v>18103.631026370498</v>
      </c>
      <c r="M3380" s="2">
        <f t="shared" si="52"/>
        <v>495505.74600062321</v>
      </c>
    </row>
    <row r="3381" spans="1:13" x14ac:dyDescent="0.2">
      <c r="A3381">
        <v>2619</v>
      </c>
      <c r="B3381">
        <v>3376</v>
      </c>
      <c r="C3381">
        <v>1</v>
      </c>
      <c r="D3381" t="s">
        <v>6754</v>
      </c>
      <c r="E3381" t="s">
        <v>6755</v>
      </c>
      <c r="F3381" t="s">
        <v>8510</v>
      </c>
      <c r="G3381" s="2">
        <v>35009.346411654398</v>
      </c>
      <c r="H3381" s="2">
        <v>45318.870717370861</v>
      </c>
      <c r="I3381" s="2">
        <v>54908.256314287697</v>
      </c>
      <c r="J3381" s="2">
        <v>69891.6030615333</v>
      </c>
      <c r="K3381" s="2">
        <v>71517.734707524462</v>
      </c>
      <c r="L3381" s="2">
        <v>74051.217072343759</v>
      </c>
      <c r="M3381" s="2">
        <f t="shared" si="52"/>
        <v>582223.64826901024</v>
      </c>
    </row>
    <row r="3382" spans="1:13" x14ac:dyDescent="0.2">
      <c r="A3382">
        <v>3337</v>
      </c>
      <c r="B3382">
        <v>3377</v>
      </c>
      <c r="C3382">
        <v>1</v>
      </c>
      <c r="D3382" t="s">
        <v>6756</v>
      </c>
      <c r="E3382" t="s">
        <v>6757</v>
      </c>
      <c r="F3382" t="s">
        <v>8510</v>
      </c>
      <c r="G3382" s="2">
        <v>29603.859789137932</v>
      </c>
      <c r="H3382" s="2">
        <v>33561.879327333394</v>
      </c>
      <c r="I3382" s="2">
        <v>35933.284427472805</v>
      </c>
      <c r="J3382" s="2">
        <v>39753.937039163131</v>
      </c>
      <c r="K3382" s="2">
        <v>43495.025477338037</v>
      </c>
      <c r="L3382" s="2">
        <v>49178.63392385051</v>
      </c>
      <c r="M3382" s="2">
        <f t="shared" si="52"/>
        <v>610452.42761628306</v>
      </c>
    </row>
    <row r="3383" spans="1:13" x14ac:dyDescent="0.2">
      <c r="A3383">
        <v>5719</v>
      </c>
      <c r="B3383">
        <v>3378</v>
      </c>
      <c r="C3383">
        <v>1</v>
      </c>
      <c r="D3383" t="s">
        <v>6758</v>
      </c>
      <c r="E3383" t="s">
        <v>6759</v>
      </c>
      <c r="F3383" t="s">
        <v>8510</v>
      </c>
      <c r="G3383" s="2">
        <v>36546.744888708527</v>
      </c>
      <c r="H3383" s="2">
        <v>57157.448388534103</v>
      </c>
      <c r="I3383" s="2">
        <v>57390.026097599737</v>
      </c>
      <c r="J3383" s="2">
        <v>83312.703715338372</v>
      </c>
      <c r="K3383" s="2">
        <v>67819.427577131486</v>
      </c>
      <c r="L3383" s="2">
        <v>76699.456964675162</v>
      </c>
      <c r="M3383" s="2">
        <f t="shared" si="52"/>
        <v>624698.73950623337</v>
      </c>
    </row>
    <row r="3384" spans="1:13" x14ac:dyDescent="0.2">
      <c r="A3384">
        <v>2947</v>
      </c>
      <c r="B3384">
        <v>3379</v>
      </c>
      <c r="C3384">
        <v>1</v>
      </c>
      <c r="D3384" t="s">
        <v>6760</v>
      </c>
      <c r="E3384" t="s">
        <v>6761</v>
      </c>
      <c r="F3384" t="s">
        <v>8510</v>
      </c>
      <c r="G3384" s="2">
        <v>28941.799120080297</v>
      </c>
      <c r="H3384" s="2">
        <v>46396.074241559669</v>
      </c>
      <c r="I3384" s="2">
        <v>44225.419090854004</v>
      </c>
      <c r="J3384" s="2">
        <v>49890.722860548696</v>
      </c>
      <c r="K3384" s="2">
        <v>40530.68942003043</v>
      </c>
      <c r="L3384" s="2">
        <v>35788.227141172865</v>
      </c>
      <c r="M3384" s="2">
        <f t="shared" si="52"/>
        <v>533360.78965183767</v>
      </c>
    </row>
    <row r="3385" spans="1:13" x14ac:dyDescent="0.2">
      <c r="A3385">
        <v>2621</v>
      </c>
      <c r="B3385">
        <v>3380</v>
      </c>
      <c r="C3385">
        <v>1</v>
      </c>
      <c r="D3385" t="s">
        <v>6762</v>
      </c>
      <c r="E3385" t="s">
        <v>6763</v>
      </c>
      <c r="F3385" t="s">
        <v>8510</v>
      </c>
      <c r="G3385" s="2">
        <v>30290.684409458598</v>
      </c>
      <c r="H3385" s="2">
        <v>56376.159289350828</v>
      </c>
      <c r="I3385" s="2">
        <v>36416.869616406366</v>
      </c>
      <c r="J3385" s="2">
        <v>57889.192241909768</v>
      </c>
      <c r="K3385" s="2">
        <v>52684.456103457</v>
      </c>
      <c r="L3385" s="2">
        <v>53930.496117009141</v>
      </c>
      <c r="M3385" s="2">
        <f t="shared" si="52"/>
        <v>621979.85555733368</v>
      </c>
    </row>
    <row r="3386" spans="1:13" x14ac:dyDescent="0.2">
      <c r="A3386">
        <v>2753</v>
      </c>
      <c r="B3386">
        <v>3381</v>
      </c>
      <c r="C3386">
        <v>1</v>
      </c>
      <c r="D3386" t="s">
        <v>6764</v>
      </c>
      <c r="E3386" t="s">
        <v>6765</v>
      </c>
      <c r="F3386" t="s">
        <v>8510</v>
      </c>
      <c r="G3386" s="2">
        <v>52674.508754972667</v>
      </c>
      <c r="H3386" s="2">
        <v>49046.370988379196</v>
      </c>
      <c r="I3386" s="2">
        <v>49434.950970327431</v>
      </c>
      <c r="J3386" s="2">
        <v>58851.669791063498</v>
      </c>
      <c r="K3386" s="2">
        <v>61746.431231210874</v>
      </c>
      <c r="L3386" s="2">
        <v>62638.066043788502</v>
      </c>
      <c r="M3386" s="2">
        <f t="shared" si="52"/>
        <v>425741.78671144217</v>
      </c>
    </row>
    <row r="3387" spans="1:13" x14ac:dyDescent="0.2">
      <c r="A3387">
        <v>2425</v>
      </c>
      <c r="B3387">
        <v>3382</v>
      </c>
      <c r="C3387">
        <v>1</v>
      </c>
      <c r="D3387" t="s">
        <v>6766</v>
      </c>
      <c r="E3387" t="s">
        <v>6767</v>
      </c>
      <c r="F3387" t="s">
        <v>8510</v>
      </c>
      <c r="G3387" s="2">
        <v>25398.684085385266</v>
      </c>
      <c r="H3387" s="2">
        <v>18144.666558073503</v>
      </c>
      <c r="I3387" s="2">
        <v>11200.543106150013</v>
      </c>
      <c r="J3387" s="2">
        <v>11285.321256553376</v>
      </c>
      <c r="K3387" s="2">
        <v>13596.2946830661</v>
      </c>
      <c r="L3387" s="2">
        <v>11724.279242471801</v>
      </c>
      <c r="M3387" s="2">
        <f t="shared" si="52"/>
        <v>269192.48025409854</v>
      </c>
    </row>
    <row r="3388" spans="1:13" x14ac:dyDescent="0.2">
      <c r="A3388">
        <v>4959</v>
      </c>
      <c r="B3388">
        <v>3383</v>
      </c>
      <c r="C3388">
        <v>1</v>
      </c>
      <c r="D3388" t="s">
        <v>6768</v>
      </c>
      <c r="E3388" t="s">
        <v>6769</v>
      </c>
      <c r="F3388" t="s">
        <v>8510</v>
      </c>
      <c r="G3388" s="2">
        <v>26180.072584259033</v>
      </c>
      <c r="H3388" s="2">
        <v>32944.2953285353</v>
      </c>
      <c r="I3388" s="2">
        <v>30114.986294404935</v>
      </c>
      <c r="J3388" s="2">
        <v>27468.787680205536</v>
      </c>
      <c r="K3388" s="2">
        <v>30205.018816790867</v>
      </c>
      <c r="L3388" s="2">
        <v>30929.530618202833</v>
      </c>
      <c r="M3388" s="2">
        <f t="shared" si="52"/>
        <v>471057.27406737115</v>
      </c>
    </row>
    <row r="3389" spans="1:13" x14ac:dyDescent="0.2">
      <c r="A3389">
        <v>5023</v>
      </c>
      <c r="B3389">
        <v>3384</v>
      </c>
      <c r="C3389">
        <v>1</v>
      </c>
      <c r="D3389" t="s">
        <v>6770</v>
      </c>
      <c r="E3389" t="s">
        <v>6771</v>
      </c>
      <c r="F3389" t="s">
        <v>8510</v>
      </c>
      <c r="G3389" s="2">
        <v>42714.023554856562</v>
      </c>
      <c r="H3389" s="2">
        <v>53658.016930283433</v>
      </c>
      <c r="I3389" s="2">
        <v>49034.9095554007</v>
      </c>
      <c r="J3389" s="2">
        <v>51953.373256511994</v>
      </c>
      <c r="K3389" s="2">
        <v>48073.117470896766</v>
      </c>
      <c r="L3389" s="2">
        <v>47781.14197702313</v>
      </c>
      <c r="M3389" s="2">
        <f t="shared" si="52"/>
        <v>671508.18060746079</v>
      </c>
    </row>
    <row r="3390" spans="1:13" x14ac:dyDescent="0.2">
      <c r="A3390">
        <v>224</v>
      </c>
      <c r="B3390">
        <v>3385</v>
      </c>
      <c r="C3390">
        <v>1</v>
      </c>
      <c r="D3390" t="s">
        <v>6772</v>
      </c>
      <c r="E3390" t="s">
        <v>6773</v>
      </c>
      <c r="F3390" t="s">
        <v>8510</v>
      </c>
      <c r="G3390" s="2">
        <v>33885.882332611473</v>
      </c>
      <c r="H3390" s="2">
        <v>62524.569283229859</v>
      </c>
      <c r="I3390" s="2">
        <v>62026.467628641323</v>
      </c>
      <c r="J3390" s="2">
        <v>72771.785299936135</v>
      </c>
      <c r="K3390" s="2">
        <v>73452.56285357564</v>
      </c>
      <c r="L3390" s="2">
        <v>73632.33046449376</v>
      </c>
      <c r="M3390" s="2">
        <f t="shared" si="52"/>
        <v>522491.53300171846</v>
      </c>
    </row>
    <row r="3391" spans="1:13" x14ac:dyDescent="0.2">
      <c r="A3391">
        <v>2827</v>
      </c>
      <c r="B3391">
        <v>3386</v>
      </c>
      <c r="C3391">
        <v>1</v>
      </c>
      <c r="D3391" t="s">
        <v>6774</v>
      </c>
      <c r="E3391" t="s">
        <v>6775</v>
      </c>
      <c r="F3391" t="s">
        <v>8510</v>
      </c>
      <c r="G3391" s="2">
        <v>13849.755543589834</v>
      </c>
      <c r="H3391" s="2">
        <v>24320.022904819867</v>
      </c>
      <c r="I3391" s="2">
        <v>24782.714797242137</v>
      </c>
      <c r="J3391" s="2">
        <v>23320.364170733166</v>
      </c>
      <c r="K3391" s="2">
        <v>30968.493412026</v>
      </c>
      <c r="L3391" s="2">
        <v>26956.584310819297</v>
      </c>
      <c r="M3391" s="2">
        <f t="shared" si="52"/>
        <v>527267.55396798218</v>
      </c>
    </row>
    <row r="3392" spans="1:13" x14ac:dyDescent="0.2">
      <c r="A3392">
        <v>2223</v>
      </c>
      <c r="B3392">
        <v>3387</v>
      </c>
      <c r="C3392">
        <v>1</v>
      </c>
      <c r="D3392" t="s">
        <v>6776</v>
      </c>
      <c r="E3392" t="s">
        <v>6777</v>
      </c>
      <c r="F3392" t="s">
        <v>8510</v>
      </c>
      <c r="G3392" s="2">
        <v>87533.736610170236</v>
      </c>
      <c r="H3392" s="2">
        <v>80775.366092209864</v>
      </c>
      <c r="I3392" s="2">
        <v>67825.689398175295</v>
      </c>
      <c r="J3392" s="2">
        <v>49455.721258451093</v>
      </c>
      <c r="K3392" s="2">
        <v>44718.373704283302</v>
      </c>
      <c r="L3392" s="2">
        <v>52760.731765462027</v>
      </c>
      <c r="M3392" s="2">
        <f t="shared" si="52"/>
        <v>741345.90378290985</v>
      </c>
    </row>
    <row r="3393" spans="1:13" x14ac:dyDescent="0.2">
      <c r="A3393">
        <v>5843</v>
      </c>
      <c r="B3393">
        <v>3388</v>
      </c>
      <c r="C3393">
        <v>1</v>
      </c>
      <c r="D3393" t="s">
        <v>6778</v>
      </c>
      <c r="E3393" t="s">
        <v>6779</v>
      </c>
      <c r="F3393" t="s">
        <v>8510</v>
      </c>
      <c r="G3393" s="2">
        <v>29538.442348424043</v>
      </c>
      <c r="H3393" s="2">
        <v>67202.352464956042</v>
      </c>
      <c r="I3393" s="2">
        <v>59400.118019160138</v>
      </c>
      <c r="J3393" s="2">
        <v>100390.4798405082</v>
      </c>
      <c r="K3393" s="2">
        <v>54599.399639718795</v>
      </c>
      <c r="L3393" s="2">
        <v>47145.492641390796</v>
      </c>
      <c r="M3393" s="2">
        <f t="shared" si="52"/>
        <v>567397.33219562436</v>
      </c>
    </row>
    <row r="3394" spans="1:13" x14ac:dyDescent="0.2">
      <c r="A3394">
        <v>1594</v>
      </c>
      <c r="B3394">
        <v>3389</v>
      </c>
      <c r="C3394">
        <v>1</v>
      </c>
      <c r="D3394" t="s">
        <v>6780</v>
      </c>
      <c r="E3394" t="s">
        <v>6781</v>
      </c>
      <c r="F3394" t="s">
        <v>8510</v>
      </c>
      <c r="G3394" s="2">
        <v>25903.191665475435</v>
      </c>
      <c r="H3394" s="2">
        <v>29027.12071340247</v>
      </c>
      <c r="I3394" s="2">
        <v>34669.713908614234</v>
      </c>
      <c r="J3394" s="2">
        <v>41805.976826031467</v>
      </c>
      <c r="K3394" s="2">
        <v>41563.730720123269</v>
      </c>
      <c r="L3394" s="2">
        <v>36151.313407819536</v>
      </c>
      <c r="M3394" s="2">
        <f t="shared" si="52"/>
        <v>566704.20467516046</v>
      </c>
    </row>
    <row r="3395" spans="1:13" x14ac:dyDescent="0.2">
      <c r="A3395">
        <v>3109</v>
      </c>
      <c r="B3395">
        <v>3390</v>
      </c>
      <c r="C3395">
        <v>1</v>
      </c>
      <c r="D3395" t="s">
        <v>6782</v>
      </c>
      <c r="E3395" t="s">
        <v>6783</v>
      </c>
      <c r="F3395" t="s">
        <v>8510</v>
      </c>
      <c r="G3395" s="2">
        <v>40649.968189484593</v>
      </c>
      <c r="H3395" s="2">
        <v>49383.829598303098</v>
      </c>
      <c r="I3395" s="2">
        <v>47174.188826596364</v>
      </c>
      <c r="J3395" s="2">
        <v>67313.772639836068</v>
      </c>
      <c r="K3395" s="2">
        <v>67962.266627294637</v>
      </c>
      <c r="L3395" s="2">
        <v>85099.1315521793</v>
      </c>
      <c r="M3395" s="2">
        <f t="shared" si="52"/>
        <v>581663.96721307631</v>
      </c>
    </row>
    <row r="3396" spans="1:13" x14ac:dyDescent="0.2">
      <c r="A3396">
        <v>4026</v>
      </c>
      <c r="B3396">
        <v>3391</v>
      </c>
      <c r="C3396">
        <v>1</v>
      </c>
      <c r="D3396" t="s">
        <v>6784</v>
      </c>
      <c r="E3396" t="s">
        <v>6785</v>
      </c>
      <c r="F3396" t="s">
        <v>8510</v>
      </c>
      <c r="G3396" s="2">
        <v>34719.339322988002</v>
      </c>
      <c r="H3396" s="2">
        <v>35366.040891427168</v>
      </c>
      <c r="I3396" s="2">
        <v>33950.993645779403</v>
      </c>
      <c r="J3396" s="2">
        <v>35389.716813621533</v>
      </c>
      <c r="K3396" s="2">
        <v>40298.077506542533</v>
      </c>
      <c r="L3396" s="2">
        <v>44356.64159902354</v>
      </c>
      <c r="M3396" s="2">
        <f t="shared" si="52"/>
        <v>605300.1868439602</v>
      </c>
    </row>
    <row r="3397" spans="1:13" x14ac:dyDescent="0.2">
      <c r="A3397">
        <v>2594</v>
      </c>
      <c r="B3397">
        <v>3392</v>
      </c>
      <c r="C3397">
        <v>1</v>
      </c>
      <c r="D3397" t="s">
        <v>6786</v>
      </c>
      <c r="E3397" t="s">
        <v>6787</v>
      </c>
      <c r="F3397" t="s">
        <v>8510</v>
      </c>
      <c r="G3397" s="2">
        <v>53943.733450299937</v>
      </c>
      <c r="H3397" s="2">
        <v>52665.810454748636</v>
      </c>
      <c r="I3397" s="2">
        <v>59341.315822000208</v>
      </c>
      <c r="J3397" s="2">
        <v>71659.126107025266</v>
      </c>
      <c r="K3397" s="2">
        <v>72492.039944044227</v>
      </c>
      <c r="L3397" s="2">
        <v>71117.351286459874</v>
      </c>
      <c r="M3397" s="2">
        <f t="shared" si="52"/>
        <v>632747.95004483801</v>
      </c>
    </row>
    <row r="3398" spans="1:13" x14ac:dyDescent="0.2">
      <c r="A3398">
        <v>1158</v>
      </c>
      <c r="B3398">
        <v>3393</v>
      </c>
      <c r="C3398">
        <v>1</v>
      </c>
      <c r="D3398" t="s">
        <v>6788</v>
      </c>
      <c r="E3398" t="s">
        <v>6789</v>
      </c>
      <c r="F3398" t="s">
        <v>8510</v>
      </c>
      <c r="G3398" s="2">
        <v>66181.171768978005</v>
      </c>
      <c r="H3398" s="2">
        <v>42107.203995216965</v>
      </c>
      <c r="I3398" s="2">
        <v>47131.883576772001</v>
      </c>
      <c r="J3398" s="2">
        <v>35054.800661219335</v>
      </c>
      <c r="K3398" s="2">
        <v>33275.782047244837</v>
      </c>
      <c r="L3398" s="2">
        <v>27777.730930828668</v>
      </c>
      <c r="M3398" s="2">
        <f t="shared" si="52"/>
        <v>620917.07195875794</v>
      </c>
    </row>
    <row r="3399" spans="1:13" x14ac:dyDescent="0.2">
      <c r="A3399">
        <v>5086</v>
      </c>
      <c r="B3399">
        <v>3394</v>
      </c>
      <c r="C3399">
        <v>1</v>
      </c>
      <c r="D3399" t="s">
        <v>6790</v>
      </c>
      <c r="E3399" t="s">
        <v>6791</v>
      </c>
      <c r="F3399" t="s">
        <v>8510</v>
      </c>
      <c r="G3399" s="2">
        <v>42843.343814804037</v>
      </c>
      <c r="H3399" s="2">
        <v>42387.420979333961</v>
      </c>
      <c r="I3399" s="2">
        <v>51813.463884228993</v>
      </c>
      <c r="J3399" s="2">
        <v>67605.427464207663</v>
      </c>
      <c r="K3399" s="2">
        <v>73503.079125272969</v>
      </c>
      <c r="L3399" s="2">
        <v>91235.763710650455</v>
      </c>
      <c r="M3399" s="2">
        <f t="shared" ref="M3399:M3462" si="53">SUM(G3399:L3400)</f>
        <v>517153.70587029506</v>
      </c>
    </row>
    <row r="3400" spans="1:13" x14ac:dyDescent="0.2">
      <c r="A3400">
        <v>5738</v>
      </c>
      <c r="B3400">
        <v>3395</v>
      </c>
      <c r="C3400">
        <v>1</v>
      </c>
      <c r="D3400" t="s">
        <v>6792</v>
      </c>
      <c r="E3400" t="s">
        <v>6793</v>
      </c>
      <c r="F3400" t="s">
        <v>8510</v>
      </c>
      <c r="G3400" s="2">
        <v>29279.614436210901</v>
      </c>
      <c r="H3400" s="2">
        <v>20412.583059566768</v>
      </c>
      <c r="I3400" s="2">
        <v>23901.729244701099</v>
      </c>
      <c r="J3400" s="2">
        <v>25061.102489700701</v>
      </c>
      <c r="K3400" s="2">
        <v>24858.9876702902</v>
      </c>
      <c r="L3400" s="2">
        <v>24251.189991327265</v>
      </c>
      <c r="M3400" s="2">
        <f t="shared" si="53"/>
        <v>429781.0380702134</v>
      </c>
    </row>
    <row r="3401" spans="1:13" x14ac:dyDescent="0.2">
      <c r="A3401">
        <v>3928</v>
      </c>
      <c r="B3401">
        <v>3396</v>
      </c>
      <c r="C3401">
        <v>1</v>
      </c>
      <c r="D3401" t="s">
        <v>6794</v>
      </c>
      <c r="E3401" t="s">
        <v>6795</v>
      </c>
      <c r="F3401" t="s">
        <v>8510</v>
      </c>
      <c r="G3401" s="2">
        <v>44179.220917978935</v>
      </c>
      <c r="H3401" s="2">
        <v>40580.282473601568</v>
      </c>
      <c r="I3401" s="2">
        <v>47733.504903463363</v>
      </c>
      <c r="J3401" s="2">
        <v>44311.437882276427</v>
      </c>
      <c r="K3401" s="2">
        <v>53856.649269530062</v>
      </c>
      <c r="L3401" s="2">
        <v>51354.735731566063</v>
      </c>
      <c r="M3401" s="2">
        <f t="shared" si="53"/>
        <v>578437.13317197002</v>
      </c>
    </row>
    <row r="3402" spans="1:13" x14ac:dyDescent="0.2">
      <c r="A3402">
        <v>5750</v>
      </c>
      <c r="B3402">
        <v>3397</v>
      </c>
      <c r="C3402">
        <v>1</v>
      </c>
      <c r="D3402" t="s">
        <v>6796</v>
      </c>
      <c r="E3402" t="s">
        <v>6797</v>
      </c>
      <c r="F3402" t="s">
        <v>8510</v>
      </c>
      <c r="G3402" s="2">
        <v>83958.848361125842</v>
      </c>
      <c r="H3402" s="2">
        <v>57511.247765427404</v>
      </c>
      <c r="I3402" s="2">
        <v>52992.931294240901</v>
      </c>
      <c r="J3402" s="2">
        <v>33644.053809867662</v>
      </c>
      <c r="K3402" s="2">
        <v>35907.684564515403</v>
      </c>
      <c r="L3402" s="2">
        <v>32406.536198376434</v>
      </c>
      <c r="M3402" s="2">
        <f t="shared" si="53"/>
        <v>473722.58173525229</v>
      </c>
    </row>
    <row r="3403" spans="1:13" x14ac:dyDescent="0.2">
      <c r="A3403">
        <v>4812</v>
      </c>
      <c r="B3403">
        <v>3398</v>
      </c>
      <c r="C3403">
        <v>1</v>
      </c>
      <c r="D3403" t="s">
        <v>6798</v>
      </c>
      <c r="E3403" t="s">
        <v>6799</v>
      </c>
      <c r="F3403" t="s">
        <v>8510</v>
      </c>
      <c r="G3403" s="2">
        <v>41903.229342850937</v>
      </c>
      <c r="H3403" s="2">
        <v>28256.786602014665</v>
      </c>
      <c r="I3403" s="2">
        <v>27437.5343954694</v>
      </c>
      <c r="J3403" s="2">
        <v>21765.6654811429</v>
      </c>
      <c r="K3403" s="2">
        <v>28267.633774971167</v>
      </c>
      <c r="L3403" s="2">
        <v>29670.430145249531</v>
      </c>
      <c r="M3403" s="2">
        <f t="shared" si="53"/>
        <v>422856.21657933481</v>
      </c>
    </row>
    <row r="3404" spans="1:13" x14ac:dyDescent="0.2">
      <c r="A3404">
        <v>3004</v>
      </c>
      <c r="B3404">
        <v>3399</v>
      </c>
      <c r="C3404">
        <v>1</v>
      </c>
      <c r="D3404" t="s">
        <v>6800</v>
      </c>
      <c r="E3404" t="s">
        <v>6801</v>
      </c>
      <c r="F3404" t="s">
        <v>8510</v>
      </c>
      <c r="G3404" s="2">
        <v>48463.112371476069</v>
      </c>
      <c r="H3404" s="2">
        <v>44556.90894994323</v>
      </c>
      <c r="I3404" s="2">
        <v>41328.821210830232</v>
      </c>
      <c r="J3404" s="2">
        <v>41967.043659363902</v>
      </c>
      <c r="K3404" s="2">
        <v>33629.7684097245</v>
      </c>
      <c r="L3404" s="2">
        <v>35609.282236298262</v>
      </c>
      <c r="M3404" s="2">
        <f t="shared" si="53"/>
        <v>634464.29948009911</v>
      </c>
    </row>
    <row r="3405" spans="1:13" x14ac:dyDescent="0.2">
      <c r="A3405">
        <v>4054</v>
      </c>
      <c r="B3405">
        <v>3400</v>
      </c>
      <c r="C3405">
        <v>1</v>
      </c>
      <c r="D3405" t="s">
        <v>6802</v>
      </c>
      <c r="E3405" t="s">
        <v>6803</v>
      </c>
      <c r="F3405" t="s">
        <v>8510</v>
      </c>
      <c r="G3405" s="2">
        <v>56264.083372416637</v>
      </c>
      <c r="H3405" s="2">
        <v>61689.165460444405</v>
      </c>
      <c r="I3405" s="2">
        <v>57312.233799436064</v>
      </c>
      <c r="J3405" s="2">
        <v>70756.097352142024</v>
      </c>
      <c r="K3405" s="2">
        <v>69257.936941354506</v>
      </c>
      <c r="L3405" s="2">
        <v>73629.845716669268</v>
      </c>
      <c r="M3405" s="2">
        <f t="shared" si="53"/>
        <v>649394.12460563506</v>
      </c>
    </row>
    <row r="3406" spans="1:13" x14ac:dyDescent="0.2">
      <c r="A3406">
        <v>302</v>
      </c>
      <c r="B3406">
        <v>3401</v>
      </c>
      <c r="C3406">
        <v>1</v>
      </c>
      <c r="D3406" t="s">
        <v>6804</v>
      </c>
      <c r="E3406" t="s">
        <v>6805</v>
      </c>
      <c r="F3406" t="s">
        <v>8510</v>
      </c>
      <c r="G3406" s="2">
        <v>36918.407191475031</v>
      </c>
      <c r="H3406" s="2">
        <v>44601.804594618203</v>
      </c>
      <c r="I3406" s="2">
        <v>40951.039286111401</v>
      </c>
      <c r="J3406" s="2">
        <v>49036.711426185095</v>
      </c>
      <c r="K3406" s="2">
        <v>48976.230586874379</v>
      </c>
      <c r="L3406" s="2">
        <v>40000.568877907928</v>
      </c>
      <c r="M3406" s="2">
        <f t="shared" si="53"/>
        <v>463361.21054156969</v>
      </c>
    </row>
    <row r="3407" spans="1:13" x14ac:dyDescent="0.2">
      <c r="A3407">
        <v>2098</v>
      </c>
      <c r="B3407">
        <v>3402</v>
      </c>
      <c r="C3407">
        <v>1</v>
      </c>
      <c r="D3407" t="s">
        <v>6806</v>
      </c>
      <c r="E3407" t="s">
        <v>6807</v>
      </c>
      <c r="F3407" t="s">
        <v>8510</v>
      </c>
      <c r="G3407" s="2">
        <v>47592.828392932162</v>
      </c>
      <c r="H3407" s="2">
        <v>37027.381745907966</v>
      </c>
      <c r="I3407" s="2">
        <v>41015.959991527234</v>
      </c>
      <c r="J3407" s="2">
        <v>27424.348181096168</v>
      </c>
      <c r="K3407" s="2">
        <v>26460.217040823296</v>
      </c>
      <c r="L3407" s="2">
        <v>23355.713226110867</v>
      </c>
      <c r="M3407" s="2">
        <f t="shared" si="53"/>
        <v>543239.26734454429</v>
      </c>
    </row>
    <row r="3408" spans="1:13" x14ac:dyDescent="0.2">
      <c r="A3408">
        <v>3812</v>
      </c>
      <c r="B3408">
        <v>3403</v>
      </c>
      <c r="C3408">
        <v>1</v>
      </c>
      <c r="D3408" t="s">
        <v>6808</v>
      </c>
      <c r="E3408" t="s">
        <v>6809</v>
      </c>
      <c r="F3408" t="s">
        <v>8510</v>
      </c>
      <c r="G3408" s="2">
        <v>55760.131993779702</v>
      </c>
      <c r="H3408" s="2">
        <v>49919.744540842636</v>
      </c>
      <c r="I3408" s="2">
        <v>58976.846486107366</v>
      </c>
      <c r="J3408" s="2">
        <v>56726.825720975437</v>
      </c>
      <c r="K3408" s="2">
        <v>61454.075029168533</v>
      </c>
      <c r="L3408" s="2">
        <v>57525.194995272905</v>
      </c>
      <c r="M3408" s="2">
        <f t="shared" si="53"/>
        <v>663724.40332526888</v>
      </c>
    </row>
    <row r="3409" spans="1:13" x14ac:dyDescent="0.2">
      <c r="A3409">
        <v>4840</v>
      </c>
      <c r="B3409">
        <v>3404</v>
      </c>
      <c r="C3409">
        <v>1</v>
      </c>
      <c r="D3409" t="s">
        <v>6810</v>
      </c>
      <c r="E3409" t="s">
        <v>6811</v>
      </c>
      <c r="F3409" t="s">
        <v>8510</v>
      </c>
      <c r="G3409" s="2">
        <v>91893.735510043873</v>
      </c>
      <c r="H3409" s="2">
        <v>58871.457191335598</v>
      </c>
      <c r="I3409" s="2">
        <v>56939.978153555676</v>
      </c>
      <c r="J3409" s="2">
        <v>44281.698569872831</v>
      </c>
      <c r="K3409" s="2">
        <v>35504.734374867337</v>
      </c>
      <c r="L3409" s="2">
        <v>35869.980759446968</v>
      </c>
      <c r="M3409" s="2">
        <f t="shared" si="53"/>
        <v>683059.84160443826</v>
      </c>
    </row>
    <row r="3410" spans="1:13" x14ac:dyDescent="0.2">
      <c r="A3410">
        <v>5615</v>
      </c>
      <c r="B3410">
        <v>3405</v>
      </c>
      <c r="C3410">
        <v>1</v>
      </c>
      <c r="D3410" t="s">
        <v>6812</v>
      </c>
      <c r="E3410" t="s">
        <v>6813</v>
      </c>
      <c r="F3410" t="s">
        <v>8510</v>
      </c>
      <c r="G3410" s="2">
        <v>77226.148190777676</v>
      </c>
      <c r="H3410" s="2">
        <v>73968.679898116709</v>
      </c>
      <c r="I3410" s="2">
        <v>52593.365479754335</v>
      </c>
      <c r="J3410" s="2">
        <v>55672.871912719798</v>
      </c>
      <c r="K3410" s="2">
        <v>43994.678752755368</v>
      </c>
      <c r="L3410" s="2">
        <v>56242.512811192108</v>
      </c>
      <c r="M3410" s="2">
        <f t="shared" si="53"/>
        <v>715651.3200284699</v>
      </c>
    </row>
    <row r="3411" spans="1:13" x14ac:dyDescent="0.2">
      <c r="A3411">
        <v>882</v>
      </c>
      <c r="B3411">
        <v>3406</v>
      </c>
      <c r="C3411">
        <v>1</v>
      </c>
      <c r="D3411" t="s">
        <v>6814</v>
      </c>
      <c r="E3411" t="s">
        <v>6815</v>
      </c>
      <c r="F3411" t="s">
        <v>8510</v>
      </c>
      <c r="G3411" s="2">
        <v>98769.943588149632</v>
      </c>
      <c r="H3411" s="2">
        <v>61227.059013724996</v>
      </c>
      <c r="I3411" s="2">
        <v>52369.877518640067</v>
      </c>
      <c r="J3411" s="2">
        <v>46929.219424878269</v>
      </c>
      <c r="K3411" s="2">
        <v>46984.952515410201</v>
      </c>
      <c r="L3411" s="2">
        <v>49672.010922350972</v>
      </c>
      <c r="M3411" s="2">
        <f t="shared" si="53"/>
        <v>747513.04580107331</v>
      </c>
    </row>
    <row r="3412" spans="1:13" x14ac:dyDescent="0.2">
      <c r="A3412">
        <v>2795</v>
      </c>
      <c r="B3412">
        <v>3407</v>
      </c>
      <c r="C3412">
        <v>1</v>
      </c>
      <c r="D3412" t="s">
        <v>6816</v>
      </c>
      <c r="E3412" t="s">
        <v>6817</v>
      </c>
      <c r="F3412" t="s">
        <v>8510</v>
      </c>
      <c r="G3412" s="2">
        <v>59956.533373450337</v>
      </c>
      <c r="H3412" s="2">
        <v>64319.396773628796</v>
      </c>
      <c r="I3412" s="2">
        <v>63729.979192158098</v>
      </c>
      <c r="J3412" s="2">
        <v>67360.905659464363</v>
      </c>
      <c r="K3412" s="2">
        <v>69519.077745509101</v>
      </c>
      <c r="L3412" s="2">
        <v>66674.09007370843</v>
      </c>
      <c r="M3412" s="2">
        <f t="shared" si="53"/>
        <v>730223.02477334044</v>
      </c>
    </row>
    <row r="3413" spans="1:13" x14ac:dyDescent="0.2">
      <c r="A3413">
        <v>1646</v>
      </c>
      <c r="B3413">
        <v>3408</v>
      </c>
      <c r="C3413">
        <v>1</v>
      </c>
      <c r="D3413" t="s">
        <v>6818</v>
      </c>
      <c r="E3413" t="s">
        <v>6819</v>
      </c>
      <c r="F3413" t="s">
        <v>8510</v>
      </c>
      <c r="G3413" s="2">
        <v>66572.7690931713</v>
      </c>
      <c r="H3413" s="2">
        <v>55125.465865271333</v>
      </c>
      <c r="I3413" s="2">
        <v>57011.472181896876</v>
      </c>
      <c r="J3413" s="2">
        <v>47133.325520380931</v>
      </c>
      <c r="K3413" s="2">
        <v>53139.04252665487</v>
      </c>
      <c r="L3413" s="2">
        <v>59680.966768045902</v>
      </c>
      <c r="M3413" s="2">
        <f t="shared" si="53"/>
        <v>703615.99961829826</v>
      </c>
    </row>
    <row r="3414" spans="1:13" x14ac:dyDescent="0.2">
      <c r="A3414">
        <v>1932</v>
      </c>
      <c r="B3414">
        <v>3409</v>
      </c>
      <c r="C3414">
        <v>1</v>
      </c>
      <c r="D3414" t="s">
        <v>6820</v>
      </c>
      <c r="E3414" t="s">
        <v>6821</v>
      </c>
      <c r="F3414" t="s">
        <v>8510</v>
      </c>
      <c r="G3414" s="2">
        <v>65110.473156940971</v>
      </c>
      <c r="H3414" s="2">
        <v>74815.464436585535</v>
      </c>
      <c r="I3414" s="2">
        <v>66205.99209664097</v>
      </c>
      <c r="J3414" s="2">
        <v>63694.357786936998</v>
      </c>
      <c r="K3414" s="2">
        <v>49199.278727416007</v>
      </c>
      <c r="L3414" s="2">
        <v>45927.3914583566</v>
      </c>
      <c r="M3414" s="2">
        <f t="shared" si="53"/>
        <v>554929.51371775195</v>
      </c>
    </row>
    <row r="3415" spans="1:13" x14ac:dyDescent="0.2">
      <c r="A3415">
        <v>2679</v>
      </c>
      <c r="B3415">
        <v>3410</v>
      </c>
      <c r="C3415">
        <v>1</v>
      </c>
      <c r="D3415" t="s">
        <v>6822</v>
      </c>
      <c r="E3415" t="s">
        <v>6823</v>
      </c>
      <c r="F3415" t="s">
        <v>8510</v>
      </c>
      <c r="G3415" s="2">
        <v>11931.754637369026</v>
      </c>
      <c r="H3415" s="2">
        <v>33706.165799840237</v>
      </c>
      <c r="I3415" s="2">
        <v>30757.938981163665</v>
      </c>
      <c r="J3415" s="2">
        <v>42385.431928225567</v>
      </c>
      <c r="K3415" s="2">
        <v>35717.842348846934</v>
      </c>
      <c r="L3415" s="2">
        <v>35477.422359429504</v>
      </c>
      <c r="M3415" s="2">
        <f t="shared" si="53"/>
        <v>527977.40465810965</v>
      </c>
    </row>
    <row r="3416" spans="1:13" x14ac:dyDescent="0.2">
      <c r="A3416">
        <v>3518</v>
      </c>
      <c r="B3416">
        <v>3411</v>
      </c>
      <c r="C3416">
        <v>1</v>
      </c>
      <c r="D3416" t="s">
        <v>6824</v>
      </c>
      <c r="E3416" t="s">
        <v>6825</v>
      </c>
      <c r="F3416" t="s">
        <v>8510</v>
      </c>
      <c r="G3416" s="2">
        <v>83824.187215301397</v>
      </c>
      <c r="H3416" s="2">
        <v>54358.039483310633</v>
      </c>
      <c r="I3416" s="2">
        <v>54685.9018292287</v>
      </c>
      <c r="J3416" s="2">
        <v>43843.807537781999</v>
      </c>
      <c r="K3416" s="2">
        <v>48153.078726799635</v>
      </c>
      <c r="L3416" s="2">
        <v>53135.833810812299</v>
      </c>
      <c r="M3416" s="2">
        <f t="shared" si="53"/>
        <v>697985.34640394547</v>
      </c>
    </row>
    <row r="3417" spans="1:13" x14ac:dyDescent="0.2">
      <c r="A3417">
        <v>4055</v>
      </c>
      <c r="B3417">
        <v>3412</v>
      </c>
      <c r="C3417">
        <v>1</v>
      </c>
      <c r="D3417" t="s">
        <v>6826</v>
      </c>
      <c r="E3417" t="s">
        <v>6827</v>
      </c>
      <c r="F3417" t="s">
        <v>8510</v>
      </c>
      <c r="G3417" s="2">
        <v>65579.682283503498</v>
      </c>
      <c r="H3417" s="2">
        <v>61532.855365505871</v>
      </c>
      <c r="I3417" s="2">
        <v>60489.364556586072</v>
      </c>
      <c r="J3417" s="2">
        <v>57049.256905255163</v>
      </c>
      <c r="K3417" s="2">
        <v>56736.290189374238</v>
      </c>
      <c r="L3417" s="2">
        <v>58597.048500485929</v>
      </c>
      <c r="M3417" s="2">
        <f t="shared" si="53"/>
        <v>552522.47518435388</v>
      </c>
    </row>
    <row r="3418" spans="1:13" x14ac:dyDescent="0.2">
      <c r="A3418">
        <v>4607</v>
      </c>
      <c r="B3418">
        <v>3413</v>
      </c>
      <c r="C3418">
        <v>1</v>
      </c>
      <c r="D3418" t="s">
        <v>6828</v>
      </c>
      <c r="E3418" t="s">
        <v>6829</v>
      </c>
      <c r="F3418" t="s">
        <v>8510</v>
      </c>
      <c r="G3418" s="2">
        <v>57122.626827424632</v>
      </c>
      <c r="H3418" s="2">
        <v>34469.900783695462</v>
      </c>
      <c r="I3418" s="2">
        <v>39121.019933668569</v>
      </c>
      <c r="J3418" s="2">
        <v>34637.518829004766</v>
      </c>
      <c r="K3418" s="2">
        <v>11983.520270201458</v>
      </c>
      <c r="L3418" s="2">
        <v>15203.390739648132</v>
      </c>
      <c r="M3418" s="2">
        <f t="shared" si="53"/>
        <v>507611.64004034991</v>
      </c>
    </row>
    <row r="3419" spans="1:13" x14ac:dyDescent="0.2">
      <c r="A3419">
        <v>3738</v>
      </c>
      <c r="B3419">
        <v>3414</v>
      </c>
      <c r="C3419">
        <v>1</v>
      </c>
      <c r="D3419" t="s">
        <v>6830</v>
      </c>
      <c r="E3419" t="s">
        <v>6831</v>
      </c>
      <c r="F3419" t="s">
        <v>8510</v>
      </c>
      <c r="G3419" s="2">
        <v>111649.66698328232</v>
      </c>
      <c r="H3419" s="2">
        <v>59020.82465982627</v>
      </c>
      <c r="I3419" s="2">
        <v>52790.75312901906</v>
      </c>
      <c r="J3419" s="2">
        <v>30980.726356806495</v>
      </c>
      <c r="K3419" s="2">
        <v>26901.001365431002</v>
      </c>
      <c r="L3419" s="2">
        <v>33730.6901623417</v>
      </c>
      <c r="M3419" s="2">
        <f t="shared" si="53"/>
        <v>640183.68591451785</v>
      </c>
    </row>
    <row r="3420" spans="1:13" x14ac:dyDescent="0.2">
      <c r="A3420">
        <v>5025</v>
      </c>
      <c r="B3420">
        <v>3415</v>
      </c>
      <c r="C3420">
        <v>1</v>
      </c>
      <c r="D3420" t="s">
        <v>6832</v>
      </c>
      <c r="E3420" t="s">
        <v>6833</v>
      </c>
      <c r="F3420" t="s">
        <v>8510</v>
      </c>
      <c r="G3420" s="2">
        <v>51365.281049768841</v>
      </c>
      <c r="H3420" s="2">
        <v>59044.617751410326</v>
      </c>
      <c r="I3420" s="2">
        <v>62895.915997370728</v>
      </c>
      <c r="J3420" s="2">
        <v>51836.553149646505</v>
      </c>
      <c r="K3420" s="2">
        <v>49465.613831352966</v>
      </c>
      <c r="L3420" s="2">
        <v>50502.041478261635</v>
      </c>
      <c r="M3420" s="2">
        <f t="shared" si="53"/>
        <v>576694.33994672948</v>
      </c>
    </row>
    <row r="3421" spans="1:13" x14ac:dyDescent="0.2">
      <c r="A3421">
        <v>2461</v>
      </c>
      <c r="B3421">
        <v>3416</v>
      </c>
      <c r="C3421">
        <v>1</v>
      </c>
      <c r="D3421" t="s">
        <v>6834</v>
      </c>
      <c r="E3421" t="s">
        <v>6835</v>
      </c>
      <c r="F3421" t="s">
        <v>8510</v>
      </c>
      <c r="G3421" s="2">
        <v>61831.91967692467</v>
      </c>
      <c r="H3421" s="2">
        <v>44520.800717086466</v>
      </c>
      <c r="I3421" s="2">
        <v>43509.512628526398</v>
      </c>
      <c r="J3421" s="2">
        <v>36615.088343256233</v>
      </c>
      <c r="K3421" s="2">
        <v>32608.541384957334</v>
      </c>
      <c r="L3421" s="2">
        <v>32498.453938167397</v>
      </c>
      <c r="M3421" s="2">
        <f t="shared" si="53"/>
        <v>491910.49689989758</v>
      </c>
    </row>
    <row r="3422" spans="1:13" x14ac:dyDescent="0.2">
      <c r="A3422">
        <v>4855</v>
      </c>
      <c r="B3422">
        <v>3417</v>
      </c>
      <c r="C3422">
        <v>1</v>
      </c>
      <c r="D3422" t="s">
        <v>6836</v>
      </c>
      <c r="E3422" t="s">
        <v>6837</v>
      </c>
      <c r="F3422" t="s">
        <v>8510</v>
      </c>
      <c r="G3422" s="2">
        <v>38179.833735591536</v>
      </c>
      <c r="H3422" s="2">
        <v>35928.283675367398</v>
      </c>
      <c r="I3422" s="2">
        <v>30307.406137695201</v>
      </c>
      <c r="J3422" s="2">
        <v>39838.750213372834</v>
      </c>
      <c r="K3422" s="2">
        <v>41998.019215344197</v>
      </c>
      <c r="L3422" s="2">
        <v>54073.8872336079</v>
      </c>
      <c r="M3422" s="2">
        <f t="shared" si="53"/>
        <v>579266.06557822973</v>
      </c>
    </row>
    <row r="3423" spans="1:13" x14ac:dyDescent="0.2">
      <c r="A3423">
        <v>4331</v>
      </c>
      <c r="B3423">
        <v>3418</v>
      </c>
      <c r="C3423">
        <v>1</v>
      </c>
      <c r="D3423" t="s">
        <v>6838</v>
      </c>
      <c r="E3423" t="s">
        <v>6839</v>
      </c>
      <c r="F3423" t="s">
        <v>8510</v>
      </c>
      <c r="G3423" s="2">
        <v>13403.268977642518</v>
      </c>
      <c r="H3423" s="2">
        <v>25185.540470387303</v>
      </c>
      <c r="I3423" s="2">
        <v>39777.2909931783</v>
      </c>
      <c r="J3423" s="2">
        <v>65220.360898862804</v>
      </c>
      <c r="K3423" s="2">
        <v>79981.779634986364</v>
      </c>
      <c r="L3423" s="2">
        <v>115371.64439219334</v>
      </c>
      <c r="M3423" s="2">
        <f t="shared" si="53"/>
        <v>645033.54955165251</v>
      </c>
    </row>
    <row r="3424" spans="1:13" x14ac:dyDescent="0.2">
      <c r="A3424">
        <v>4984</v>
      </c>
      <c r="B3424">
        <v>3419</v>
      </c>
      <c r="C3424">
        <v>1</v>
      </c>
      <c r="D3424" t="s">
        <v>6840</v>
      </c>
      <c r="E3424" t="s">
        <v>6841</v>
      </c>
      <c r="F3424" t="s">
        <v>8510</v>
      </c>
      <c r="G3424" s="2">
        <v>57356.584167837071</v>
      </c>
      <c r="H3424" s="2">
        <v>70494.126946443823</v>
      </c>
      <c r="I3424" s="2">
        <v>49731.805045865563</v>
      </c>
      <c r="J3424" s="2">
        <v>46087.034848063871</v>
      </c>
      <c r="K3424" s="2">
        <v>43108.677253903799</v>
      </c>
      <c r="L3424" s="2">
        <v>39315.435922287899</v>
      </c>
      <c r="M3424" s="2">
        <f t="shared" si="53"/>
        <v>549517.52076362318</v>
      </c>
    </row>
    <row r="3425" spans="1:13" x14ac:dyDescent="0.2">
      <c r="A3425">
        <v>3639</v>
      </c>
      <c r="B3425">
        <v>3420</v>
      </c>
      <c r="C3425">
        <v>1</v>
      </c>
      <c r="D3425" t="s">
        <v>6842</v>
      </c>
      <c r="E3425" t="s">
        <v>6843</v>
      </c>
      <c r="F3425" t="s">
        <v>8510</v>
      </c>
      <c r="G3425" s="2">
        <v>45836.124973262231</v>
      </c>
      <c r="H3425" s="2">
        <v>45420.871049429195</v>
      </c>
      <c r="I3425" s="2">
        <v>41246.723472503938</v>
      </c>
      <c r="J3425" s="2">
        <v>38282.064620663099</v>
      </c>
      <c r="K3425" s="2">
        <v>34733.225310360904</v>
      </c>
      <c r="L3425" s="2">
        <v>37904.847153001807</v>
      </c>
      <c r="M3425" s="2">
        <f t="shared" si="53"/>
        <v>599873.69045700075</v>
      </c>
    </row>
    <row r="3426" spans="1:13" x14ac:dyDescent="0.2">
      <c r="A3426">
        <v>5532</v>
      </c>
      <c r="B3426">
        <v>3421</v>
      </c>
      <c r="C3426">
        <v>1</v>
      </c>
      <c r="D3426" t="s">
        <v>6844</v>
      </c>
      <c r="E3426" t="s">
        <v>6845</v>
      </c>
      <c r="F3426" t="s">
        <v>8510</v>
      </c>
      <c r="G3426" s="2">
        <v>58837.996975544367</v>
      </c>
      <c r="H3426" s="2">
        <v>55810.506513858905</v>
      </c>
      <c r="I3426" s="2">
        <v>54545.045115277004</v>
      </c>
      <c r="J3426" s="2">
        <v>62628.775178989068</v>
      </c>
      <c r="K3426" s="2">
        <v>62895.138870086201</v>
      </c>
      <c r="L3426" s="2">
        <v>61732.3712240241</v>
      </c>
      <c r="M3426" s="2">
        <f t="shared" si="53"/>
        <v>504595.07880423969</v>
      </c>
    </row>
    <row r="3427" spans="1:13" x14ac:dyDescent="0.2">
      <c r="A3427">
        <v>3207</v>
      </c>
      <c r="B3427">
        <v>3422</v>
      </c>
      <c r="C3427">
        <v>1</v>
      </c>
      <c r="D3427" t="s">
        <v>6846</v>
      </c>
      <c r="E3427" t="s">
        <v>6847</v>
      </c>
      <c r="F3427" t="s">
        <v>8510</v>
      </c>
      <c r="G3427" s="2">
        <v>21756.058263359999</v>
      </c>
      <c r="H3427" s="2">
        <v>18636.847198813801</v>
      </c>
      <c r="I3427" s="2">
        <v>25299.134205874932</v>
      </c>
      <c r="J3427" s="2">
        <v>25680.129124419735</v>
      </c>
      <c r="K3427" s="2">
        <v>27726.116954902434</v>
      </c>
      <c r="L3427" s="2">
        <v>29046.959179089103</v>
      </c>
      <c r="M3427" s="2">
        <f t="shared" si="53"/>
        <v>461482.16656938056</v>
      </c>
    </row>
    <row r="3428" spans="1:13" x14ac:dyDescent="0.2">
      <c r="A3428">
        <v>1590</v>
      </c>
      <c r="B3428">
        <v>3423</v>
      </c>
      <c r="C3428">
        <v>1</v>
      </c>
      <c r="D3428" t="s">
        <v>6848</v>
      </c>
      <c r="E3428" t="s">
        <v>6849</v>
      </c>
      <c r="F3428" t="s">
        <v>8510</v>
      </c>
      <c r="G3428" s="2">
        <v>46688.019152117136</v>
      </c>
      <c r="H3428" s="2">
        <v>53505.81760925753</v>
      </c>
      <c r="I3428" s="2">
        <v>54015.833826851158</v>
      </c>
      <c r="J3428" s="2">
        <v>58271.446304804565</v>
      </c>
      <c r="K3428" s="2">
        <v>47240.957339937195</v>
      </c>
      <c r="L3428" s="2">
        <v>53614.847409952934</v>
      </c>
      <c r="M3428" s="2">
        <f t="shared" si="53"/>
        <v>573444.69161067402</v>
      </c>
    </row>
    <row r="3429" spans="1:13" x14ac:dyDescent="0.2">
      <c r="A3429">
        <v>3567</v>
      </c>
      <c r="B3429">
        <v>3424</v>
      </c>
      <c r="C3429">
        <v>1</v>
      </c>
      <c r="D3429" t="s">
        <v>6850</v>
      </c>
      <c r="E3429" t="s">
        <v>6851</v>
      </c>
      <c r="F3429" t="s">
        <v>8510</v>
      </c>
      <c r="G3429" s="2">
        <v>52362.838306532365</v>
      </c>
      <c r="H3429" s="2">
        <v>47166.507164898307</v>
      </c>
      <c r="I3429" s="2">
        <v>42168.734974912666</v>
      </c>
      <c r="J3429" s="2">
        <v>38123.079029186971</v>
      </c>
      <c r="K3429" s="2">
        <v>37794.661380753598</v>
      </c>
      <c r="L3429" s="2">
        <v>42491.949111469534</v>
      </c>
      <c r="M3429" s="2">
        <f t="shared" si="53"/>
        <v>620606.68739975523</v>
      </c>
    </row>
    <row r="3430" spans="1:13" x14ac:dyDescent="0.2">
      <c r="A3430">
        <v>4080</v>
      </c>
      <c r="B3430">
        <v>3425</v>
      </c>
      <c r="C3430">
        <v>1</v>
      </c>
      <c r="D3430" t="s">
        <v>6852</v>
      </c>
      <c r="E3430" t="s">
        <v>6853</v>
      </c>
      <c r="F3430" t="s">
        <v>8510</v>
      </c>
      <c r="G3430" s="2">
        <v>82867.206166327829</v>
      </c>
      <c r="H3430" s="2">
        <v>65001.078707460234</v>
      </c>
      <c r="I3430" s="2">
        <v>61072.526962651544</v>
      </c>
      <c r="J3430" s="2">
        <v>50644.403613313334</v>
      </c>
      <c r="K3430" s="2">
        <v>46051.09435279313</v>
      </c>
      <c r="L3430" s="2">
        <v>54862.607629455735</v>
      </c>
      <c r="M3430" s="2">
        <f t="shared" si="53"/>
        <v>693485.11047556414</v>
      </c>
    </row>
    <row r="3431" spans="1:13" x14ac:dyDescent="0.2">
      <c r="A3431">
        <v>2979</v>
      </c>
      <c r="B3431">
        <v>3426</v>
      </c>
      <c r="C3431">
        <v>1</v>
      </c>
      <c r="D3431" t="s">
        <v>6854</v>
      </c>
      <c r="E3431" t="s">
        <v>6855</v>
      </c>
      <c r="F3431" t="s">
        <v>8510</v>
      </c>
      <c r="G3431" s="2">
        <v>52066.596629279396</v>
      </c>
      <c r="H3431" s="2">
        <v>61234.215686371266</v>
      </c>
      <c r="I3431" s="2">
        <v>56556.359573015136</v>
      </c>
      <c r="J3431" s="2">
        <v>59423.289320353135</v>
      </c>
      <c r="K3431" s="2">
        <v>54836.014999992331</v>
      </c>
      <c r="L3431" s="2">
        <v>48869.716834550993</v>
      </c>
      <c r="M3431" s="2">
        <f t="shared" si="53"/>
        <v>612307.98140268004</v>
      </c>
    </row>
    <row r="3432" spans="1:13" x14ac:dyDescent="0.2">
      <c r="A3432">
        <v>548</v>
      </c>
      <c r="B3432">
        <v>3427</v>
      </c>
      <c r="C3432">
        <v>1</v>
      </c>
      <c r="D3432" t="s">
        <v>6856</v>
      </c>
      <c r="E3432" t="s">
        <v>6857</v>
      </c>
      <c r="F3432" t="s">
        <v>8510</v>
      </c>
      <c r="G3432" s="2">
        <v>42383.039181719658</v>
      </c>
      <c r="H3432" s="2">
        <v>41640.050577586568</v>
      </c>
      <c r="I3432" s="2">
        <v>49215.238721290865</v>
      </c>
      <c r="J3432" s="2">
        <v>58770.720314554637</v>
      </c>
      <c r="K3432" s="2">
        <v>48555.512716823308</v>
      </c>
      <c r="L3432" s="2">
        <v>38757.226847142796</v>
      </c>
      <c r="M3432" s="2">
        <f t="shared" si="53"/>
        <v>643970.6957779919</v>
      </c>
    </row>
    <row r="3433" spans="1:13" x14ac:dyDescent="0.2">
      <c r="A3433">
        <v>4832</v>
      </c>
      <c r="B3433">
        <v>3428</v>
      </c>
      <c r="C3433">
        <v>1</v>
      </c>
      <c r="D3433" t="s">
        <v>6858</v>
      </c>
      <c r="E3433" t="s">
        <v>6859</v>
      </c>
      <c r="F3433" t="s">
        <v>8510</v>
      </c>
      <c r="G3433" s="2">
        <v>87732.12008272158</v>
      </c>
      <c r="H3433" s="2">
        <v>63716.821833712565</v>
      </c>
      <c r="I3433" s="2">
        <v>65453.590019812429</v>
      </c>
      <c r="J3433" s="2">
        <v>53538.776520901207</v>
      </c>
      <c r="K3433" s="2">
        <v>50826.192793406102</v>
      </c>
      <c r="L3433" s="2">
        <v>43381.406168320267</v>
      </c>
      <c r="M3433" s="2">
        <f t="shared" si="53"/>
        <v>701249.68548360048</v>
      </c>
    </row>
    <row r="3434" spans="1:13" x14ac:dyDescent="0.2">
      <c r="A3434">
        <v>3839</v>
      </c>
      <c r="B3434">
        <v>3429</v>
      </c>
      <c r="C3434">
        <v>1</v>
      </c>
      <c r="D3434" t="s">
        <v>6860</v>
      </c>
      <c r="E3434" t="s">
        <v>6861</v>
      </c>
      <c r="F3434" t="s">
        <v>8510</v>
      </c>
      <c r="G3434" s="2">
        <v>36345.446525069601</v>
      </c>
      <c r="H3434" s="2">
        <v>69108.227185989133</v>
      </c>
      <c r="I3434" s="2">
        <v>54365.3236828683</v>
      </c>
      <c r="J3434" s="2">
        <v>44587.013523185473</v>
      </c>
      <c r="K3434" s="2">
        <v>61805.649330000037</v>
      </c>
      <c r="L3434" s="2">
        <v>70389.117817613762</v>
      </c>
      <c r="M3434" s="2">
        <f t="shared" si="53"/>
        <v>647309.68277795496</v>
      </c>
    </row>
    <row r="3435" spans="1:13" x14ac:dyDescent="0.2">
      <c r="A3435">
        <v>4082</v>
      </c>
      <c r="B3435">
        <v>3430</v>
      </c>
      <c r="C3435">
        <v>1</v>
      </c>
      <c r="D3435" t="s">
        <v>6862</v>
      </c>
      <c r="E3435" t="s">
        <v>6863</v>
      </c>
      <c r="F3435" t="s">
        <v>8510</v>
      </c>
      <c r="G3435" s="2">
        <v>46301.061961672734</v>
      </c>
      <c r="H3435" s="2">
        <v>50646.312332746333</v>
      </c>
      <c r="I3435" s="2">
        <v>59386.343452530273</v>
      </c>
      <c r="J3435" s="2">
        <v>62062.375991979432</v>
      </c>
      <c r="K3435" s="2">
        <v>46275.584936326901</v>
      </c>
      <c r="L3435" s="2">
        <v>46037.226037972963</v>
      </c>
      <c r="M3435" s="2">
        <f t="shared" si="53"/>
        <v>562952.93449071224</v>
      </c>
    </row>
    <row r="3436" spans="1:13" x14ac:dyDescent="0.2">
      <c r="A3436">
        <v>1717</v>
      </c>
      <c r="B3436">
        <v>3431</v>
      </c>
      <c r="C3436">
        <v>1</v>
      </c>
      <c r="D3436" t="s">
        <v>6864</v>
      </c>
      <c r="E3436" t="s">
        <v>6865</v>
      </c>
      <c r="F3436" t="s">
        <v>8510</v>
      </c>
      <c r="G3436" s="2">
        <v>55334.504919641862</v>
      </c>
      <c r="H3436" s="2">
        <v>45788.034233313898</v>
      </c>
      <c r="I3436" s="2">
        <v>43133.331856705037</v>
      </c>
      <c r="J3436" s="2">
        <v>35653.532772011335</v>
      </c>
      <c r="K3436" s="2">
        <v>38351.540780756965</v>
      </c>
      <c r="L3436" s="2">
        <v>33983.08521505446</v>
      </c>
      <c r="M3436" s="2">
        <f t="shared" si="53"/>
        <v>477565.75752324739</v>
      </c>
    </row>
    <row r="3437" spans="1:13" x14ac:dyDescent="0.2">
      <c r="A3437">
        <v>4014</v>
      </c>
      <c r="B3437">
        <v>3432</v>
      </c>
      <c r="C3437">
        <v>1</v>
      </c>
      <c r="D3437" t="s">
        <v>6866</v>
      </c>
      <c r="E3437" t="s">
        <v>6867</v>
      </c>
      <c r="F3437" t="s">
        <v>8510</v>
      </c>
      <c r="G3437" s="2">
        <v>24014.463182476335</v>
      </c>
      <c r="H3437" s="2">
        <v>37421.618506617328</v>
      </c>
      <c r="I3437" s="2">
        <v>27895.081394112964</v>
      </c>
      <c r="J3437" s="2">
        <v>47408.744150770137</v>
      </c>
      <c r="K3437" s="2">
        <v>45960.184696202305</v>
      </c>
      <c r="L3437" s="2">
        <v>42621.635815584799</v>
      </c>
      <c r="M3437" s="2">
        <f t="shared" si="53"/>
        <v>301007.99089653883</v>
      </c>
    </row>
    <row r="3438" spans="1:13" x14ac:dyDescent="0.2">
      <c r="A3438">
        <v>479</v>
      </c>
      <c r="B3438">
        <v>3433</v>
      </c>
      <c r="C3438">
        <v>1</v>
      </c>
      <c r="D3438" t="s">
        <v>6868</v>
      </c>
      <c r="E3438" t="s">
        <v>6869</v>
      </c>
      <c r="F3438" t="s">
        <v>8510</v>
      </c>
      <c r="G3438" s="2">
        <v>12444.166771698032</v>
      </c>
      <c r="H3438" s="2">
        <v>14935.253433114965</v>
      </c>
      <c r="I3438" s="2">
        <v>14831.344108852034</v>
      </c>
      <c r="J3438" s="2">
        <v>15306.830676817734</v>
      </c>
      <c r="K3438" s="2">
        <v>11806.297103681902</v>
      </c>
      <c r="L3438" s="2">
        <v>6362.3710566102463</v>
      </c>
      <c r="M3438" s="2">
        <f t="shared" si="53"/>
        <v>489657.21923763287</v>
      </c>
    </row>
    <row r="3439" spans="1:13" x14ac:dyDescent="0.2">
      <c r="A3439">
        <v>3609</v>
      </c>
      <c r="B3439">
        <v>3434</v>
      </c>
      <c r="C3439">
        <v>1</v>
      </c>
      <c r="D3439" t="s">
        <v>6870</v>
      </c>
      <c r="E3439" t="s">
        <v>6871</v>
      </c>
      <c r="F3439" t="s">
        <v>8510</v>
      </c>
      <c r="G3439" s="2">
        <v>44719.982683197828</v>
      </c>
      <c r="H3439" s="2">
        <v>63596.293820805091</v>
      </c>
      <c r="I3439" s="2">
        <v>61985.82915342143</v>
      </c>
      <c r="J3439" s="2">
        <v>79419.09208284934</v>
      </c>
      <c r="K3439" s="2">
        <v>78434.592358933631</v>
      </c>
      <c r="L3439" s="2">
        <v>85815.165987650631</v>
      </c>
      <c r="M3439" s="2">
        <f t="shared" si="53"/>
        <v>721159.22831066838</v>
      </c>
    </row>
    <row r="3440" spans="1:13" x14ac:dyDescent="0.2">
      <c r="A3440">
        <v>4569</v>
      </c>
      <c r="B3440">
        <v>3435</v>
      </c>
      <c r="C3440">
        <v>1</v>
      </c>
      <c r="D3440" t="s">
        <v>6872</v>
      </c>
      <c r="E3440" t="s">
        <v>6873</v>
      </c>
      <c r="F3440" t="s">
        <v>8510</v>
      </c>
      <c r="G3440" s="2">
        <v>41194.514416014601</v>
      </c>
      <c r="H3440" s="2">
        <v>52165.627427703563</v>
      </c>
      <c r="I3440" s="2">
        <v>46371.83416447643</v>
      </c>
      <c r="J3440" s="2">
        <v>53164.096618903299</v>
      </c>
      <c r="K3440" s="2">
        <v>44108.64660178261</v>
      </c>
      <c r="L3440" s="2">
        <v>70183.552994929822</v>
      </c>
      <c r="M3440" s="2">
        <f t="shared" si="53"/>
        <v>648997.26685866481</v>
      </c>
    </row>
    <row r="3441" spans="1:13" x14ac:dyDescent="0.2">
      <c r="A3441">
        <v>1778</v>
      </c>
      <c r="B3441">
        <v>3436</v>
      </c>
      <c r="C3441">
        <v>1</v>
      </c>
      <c r="D3441" t="s">
        <v>6874</v>
      </c>
      <c r="E3441" t="s">
        <v>6875</v>
      </c>
      <c r="F3441" t="s">
        <v>8510</v>
      </c>
      <c r="G3441" s="2">
        <v>57369.158919555099</v>
      </c>
      <c r="H3441" s="2">
        <v>51292.325375292472</v>
      </c>
      <c r="I3441" s="2">
        <v>57741.39021666874</v>
      </c>
      <c r="J3441" s="2">
        <v>55955.476179589074</v>
      </c>
      <c r="K3441" s="2">
        <v>54654.378752844903</v>
      </c>
      <c r="L3441" s="2">
        <v>64796.265190904232</v>
      </c>
      <c r="M3441" s="2">
        <f t="shared" si="53"/>
        <v>676258.24665224086</v>
      </c>
    </row>
    <row r="3442" spans="1:13" x14ac:dyDescent="0.2">
      <c r="A3442">
        <v>4462</v>
      </c>
      <c r="B3442">
        <v>3437</v>
      </c>
      <c r="C3442">
        <v>1</v>
      </c>
      <c r="D3442" t="s">
        <v>6876</v>
      </c>
      <c r="E3442" t="s">
        <v>6877</v>
      </c>
      <c r="F3442" t="s">
        <v>8510</v>
      </c>
      <c r="G3442" s="2">
        <v>86956.112384878899</v>
      </c>
      <c r="H3442" s="2">
        <v>66525.821604992467</v>
      </c>
      <c r="I3442" s="2">
        <v>62605.60333152247</v>
      </c>
      <c r="J3442" s="2">
        <v>46607.161038748367</v>
      </c>
      <c r="K3442" s="2">
        <v>36538.337877357932</v>
      </c>
      <c r="L3442" s="2">
        <v>35216.215779886232</v>
      </c>
      <c r="M3442" s="2">
        <f t="shared" si="53"/>
        <v>701491.56902824959</v>
      </c>
    </row>
    <row r="3443" spans="1:13" x14ac:dyDescent="0.2">
      <c r="A3443">
        <v>1801</v>
      </c>
      <c r="B3443">
        <v>3438</v>
      </c>
      <c r="C3443">
        <v>1</v>
      </c>
      <c r="D3443" t="s">
        <v>6878</v>
      </c>
      <c r="E3443" t="s">
        <v>6879</v>
      </c>
      <c r="F3443" t="s">
        <v>8510</v>
      </c>
      <c r="G3443" s="2">
        <v>45513.03505251967</v>
      </c>
      <c r="H3443" s="2">
        <v>45672.481246752774</v>
      </c>
      <c r="I3443" s="2">
        <v>54080.445054998971</v>
      </c>
      <c r="J3443" s="2">
        <v>56327.602187596807</v>
      </c>
      <c r="K3443" s="2">
        <v>75801.70749474797</v>
      </c>
      <c r="L3443" s="2">
        <v>89647.045974247041</v>
      </c>
      <c r="M3443" s="2">
        <f t="shared" si="53"/>
        <v>731871.97849060455</v>
      </c>
    </row>
    <row r="3444" spans="1:13" x14ac:dyDescent="0.2">
      <c r="A3444">
        <v>3014</v>
      </c>
      <c r="B3444">
        <v>3439</v>
      </c>
      <c r="C3444">
        <v>1</v>
      </c>
      <c r="D3444" t="s">
        <v>6880</v>
      </c>
      <c r="E3444" t="s">
        <v>6881</v>
      </c>
      <c r="F3444" t="s">
        <v>8510</v>
      </c>
      <c r="G3444" s="2">
        <v>79969.130883358957</v>
      </c>
      <c r="H3444" s="2">
        <v>64023.964391706737</v>
      </c>
      <c r="I3444" s="2">
        <v>63490.6939833902</v>
      </c>
      <c r="J3444" s="2">
        <v>51266.923079296692</v>
      </c>
      <c r="K3444" s="2">
        <v>50254.568507742741</v>
      </c>
      <c r="L3444" s="2">
        <v>55824.380634245994</v>
      </c>
      <c r="M3444" s="2">
        <f t="shared" si="53"/>
        <v>514264.98506369418</v>
      </c>
    </row>
    <row r="3445" spans="1:13" x14ac:dyDescent="0.2">
      <c r="A3445">
        <v>4216</v>
      </c>
      <c r="B3445">
        <v>3440</v>
      </c>
      <c r="C3445">
        <v>1</v>
      </c>
      <c r="D3445" t="s">
        <v>6882</v>
      </c>
      <c r="E3445" t="s">
        <v>6883</v>
      </c>
      <c r="F3445" t="s">
        <v>8510</v>
      </c>
      <c r="G3445" s="2">
        <v>44206.321003582467</v>
      </c>
      <c r="H3445" s="2">
        <v>27529.086793552098</v>
      </c>
      <c r="I3445" s="2">
        <v>27911.353190814203</v>
      </c>
      <c r="J3445" s="2">
        <v>20594.426314313132</v>
      </c>
      <c r="K3445" s="2">
        <v>14754.890517003965</v>
      </c>
      <c r="L3445" s="2">
        <v>14439.245764687104</v>
      </c>
      <c r="M3445" s="2">
        <f t="shared" si="53"/>
        <v>476853.2510539309</v>
      </c>
    </row>
    <row r="3446" spans="1:13" x14ac:dyDescent="0.2">
      <c r="A3446">
        <v>2108</v>
      </c>
      <c r="B3446">
        <v>3441</v>
      </c>
      <c r="C3446">
        <v>1</v>
      </c>
      <c r="D3446" t="s">
        <v>6884</v>
      </c>
      <c r="E3446" t="s">
        <v>6885</v>
      </c>
      <c r="F3446" t="s">
        <v>8510</v>
      </c>
      <c r="G3446" s="2">
        <v>54393.867979948409</v>
      </c>
      <c r="H3446" s="2">
        <v>65727.665428731198</v>
      </c>
      <c r="I3446" s="2">
        <v>60669.892738195304</v>
      </c>
      <c r="J3446" s="2">
        <v>66001.75722789306</v>
      </c>
      <c r="K3446" s="2">
        <v>42188.85662553693</v>
      </c>
      <c r="L3446" s="2">
        <v>38435.887469673027</v>
      </c>
      <c r="M3446" s="2">
        <f t="shared" si="53"/>
        <v>702308.0967643382</v>
      </c>
    </row>
    <row r="3447" spans="1:13" x14ac:dyDescent="0.2">
      <c r="A3447">
        <v>5297</v>
      </c>
      <c r="B3447">
        <v>3442</v>
      </c>
      <c r="C3447">
        <v>1</v>
      </c>
      <c r="D3447" t="s">
        <v>6886</v>
      </c>
      <c r="E3447" t="s">
        <v>6887</v>
      </c>
      <c r="F3447" t="s">
        <v>8510</v>
      </c>
      <c r="G3447" s="2">
        <v>45856.494692862099</v>
      </c>
      <c r="H3447" s="2">
        <v>58736.985690863359</v>
      </c>
      <c r="I3447" s="2">
        <v>68365.002648287584</v>
      </c>
      <c r="J3447" s="2">
        <v>64703.012414736935</v>
      </c>
      <c r="K3447" s="2">
        <v>71226.878871231791</v>
      </c>
      <c r="L3447" s="2">
        <v>66001.794976378573</v>
      </c>
      <c r="M3447" s="2">
        <f t="shared" si="53"/>
        <v>686437.97210529423</v>
      </c>
    </row>
    <row r="3448" spans="1:13" x14ac:dyDescent="0.2">
      <c r="A3448">
        <v>1737</v>
      </c>
      <c r="B3448">
        <v>3443</v>
      </c>
      <c r="C3448">
        <v>1</v>
      </c>
      <c r="D3448" t="s">
        <v>6888</v>
      </c>
      <c r="E3448" t="s">
        <v>6889</v>
      </c>
      <c r="F3448" t="s">
        <v>8510</v>
      </c>
      <c r="G3448" s="2">
        <v>71177.248993079338</v>
      </c>
      <c r="H3448" s="2">
        <v>57969.377962198741</v>
      </c>
      <c r="I3448" s="2">
        <v>51817.166680349095</v>
      </c>
      <c r="J3448" s="2">
        <v>41056.152129707938</v>
      </c>
      <c r="K3448" s="2">
        <v>47772.264185087202</v>
      </c>
      <c r="L3448" s="2">
        <v>41755.592860511497</v>
      </c>
      <c r="M3448" s="2">
        <f t="shared" si="53"/>
        <v>686000.83635491435</v>
      </c>
    </row>
    <row r="3449" spans="1:13" x14ac:dyDescent="0.2">
      <c r="A3449">
        <v>964</v>
      </c>
      <c r="B3449">
        <v>3444</v>
      </c>
      <c r="C3449">
        <v>1</v>
      </c>
      <c r="D3449" t="s">
        <v>6890</v>
      </c>
      <c r="E3449" t="s">
        <v>6891</v>
      </c>
      <c r="F3449" t="s">
        <v>8510</v>
      </c>
      <c r="G3449" s="2">
        <v>39149.048722288404</v>
      </c>
      <c r="H3449" s="2">
        <v>53855.558236201701</v>
      </c>
      <c r="I3449" s="2">
        <v>52613.044291505394</v>
      </c>
      <c r="J3449" s="2">
        <v>71301.421631564794</v>
      </c>
      <c r="K3449" s="2">
        <v>73258.575983757662</v>
      </c>
      <c r="L3449" s="2">
        <v>84275.384678662682</v>
      </c>
      <c r="M3449" s="2">
        <f t="shared" si="53"/>
        <v>682931.41019837349</v>
      </c>
    </row>
    <row r="3450" spans="1:13" x14ac:dyDescent="0.2">
      <c r="A3450">
        <v>1402</v>
      </c>
      <c r="B3450">
        <v>3445</v>
      </c>
      <c r="C3450">
        <v>1</v>
      </c>
      <c r="D3450" t="s">
        <v>6892</v>
      </c>
      <c r="E3450" t="s">
        <v>6893</v>
      </c>
      <c r="F3450" t="s">
        <v>8510</v>
      </c>
      <c r="G3450" s="2">
        <v>51083.448911468731</v>
      </c>
      <c r="H3450" s="2">
        <v>54811.804699955996</v>
      </c>
      <c r="I3450" s="2">
        <v>48243.103432368232</v>
      </c>
      <c r="J3450" s="2">
        <v>46367.777325108706</v>
      </c>
      <c r="K3450" s="2">
        <v>54241.294562057396</v>
      </c>
      <c r="L3450" s="2">
        <v>53730.947723433841</v>
      </c>
      <c r="M3450" s="2">
        <f t="shared" si="53"/>
        <v>566771.56162729883</v>
      </c>
    </row>
    <row r="3451" spans="1:13" x14ac:dyDescent="0.2">
      <c r="A3451">
        <v>1879</v>
      </c>
      <c r="B3451">
        <v>3446</v>
      </c>
      <c r="C3451">
        <v>1</v>
      </c>
      <c r="D3451" t="s">
        <v>6894</v>
      </c>
      <c r="E3451" t="s">
        <v>6895</v>
      </c>
      <c r="F3451" t="s">
        <v>8510</v>
      </c>
      <c r="G3451" s="2">
        <v>41500.098304366627</v>
      </c>
      <c r="H3451" s="2">
        <v>40542.812248967064</v>
      </c>
      <c r="I3451" s="2">
        <v>41014.262510237699</v>
      </c>
      <c r="J3451" s="2">
        <v>47128.813085174101</v>
      </c>
      <c r="K3451" s="2">
        <v>43956.00710601607</v>
      </c>
      <c r="L3451" s="2">
        <v>44151.191718144364</v>
      </c>
      <c r="M3451" s="2">
        <f t="shared" si="53"/>
        <v>639675.53753844532</v>
      </c>
    </row>
    <row r="3452" spans="1:13" x14ac:dyDescent="0.2">
      <c r="A3452">
        <v>3516</v>
      </c>
      <c r="B3452">
        <v>3447</v>
      </c>
      <c r="C3452">
        <v>1</v>
      </c>
      <c r="D3452" t="s">
        <v>6896</v>
      </c>
      <c r="E3452" t="s">
        <v>6897</v>
      </c>
      <c r="F3452" t="s">
        <v>8510</v>
      </c>
      <c r="G3452" s="2">
        <v>64491.349271521707</v>
      </c>
      <c r="H3452" s="2">
        <v>59580.22661775993</v>
      </c>
      <c r="I3452" s="2">
        <v>63182.104047921799</v>
      </c>
      <c r="J3452" s="2">
        <v>61492.789447977331</v>
      </c>
      <c r="K3452" s="2">
        <v>66712.546433192168</v>
      </c>
      <c r="L3452" s="2">
        <v>65923.33674716641</v>
      </c>
      <c r="M3452" s="2">
        <f t="shared" si="53"/>
        <v>751111.91208092473</v>
      </c>
    </row>
    <row r="3453" spans="1:13" x14ac:dyDescent="0.2">
      <c r="A3453">
        <v>931</v>
      </c>
      <c r="B3453">
        <v>3448</v>
      </c>
      <c r="C3453">
        <v>1</v>
      </c>
      <c r="D3453" t="s">
        <v>6898</v>
      </c>
      <c r="E3453" t="s">
        <v>6899</v>
      </c>
      <c r="F3453" t="s">
        <v>8510</v>
      </c>
      <c r="G3453" s="2">
        <v>71383.40437771588</v>
      </c>
      <c r="H3453" s="2">
        <v>53999.815568939164</v>
      </c>
      <c r="I3453" s="2">
        <v>83724.85842718069</v>
      </c>
      <c r="J3453" s="2">
        <v>92162.279477067132</v>
      </c>
      <c r="K3453" s="2">
        <v>39589.371226556563</v>
      </c>
      <c r="L3453" s="2">
        <v>28869.830437925903</v>
      </c>
      <c r="M3453" s="2">
        <f t="shared" si="53"/>
        <v>619236.91752294637</v>
      </c>
    </row>
    <row r="3454" spans="1:13" x14ac:dyDescent="0.2">
      <c r="A3454">
        <v>214</v>
      </c>
      <c r="B3454">
        <v>3449</v>
      </c>
      <c r="C3454">
        <v>1</v>
      </c>
      <c r="D3454" t="s">
        <v>6900</v>
      </c>
      <c r="E3454" t="s">
        <v>6901</v>
      </c>
      <c r="F3454" t="s">
        <v>8510</v>
      </c>
      <c r="G3454" s="2">
        <v>50204.336620391805</v>
      </c>
      <c r="H3454" s="2">
        <v>56522.485888237599</v>
      </c>
      <c r="I3454" s="2">
        <v>44190.955400872197</v>
      </c>
      <c r="J3454" s="2">
        <v>44169.496892231866</v>
      </c>
      <c r="K3454" s="2">
        <v>31714.438166230731</v>
      </c>
      <c r="L3454" s="2">
        <v>22705.645039596999</v>
      </c>
      <c r="M3454" s="2">
        <f t="shared" si="53"/>
        <v>496896.54557274212</v>
      </c>
    </row>
    <row r="3455" spans="1:13" x14ac:dyDescent="0.2">
      <c r="A3455">
        <v>486</v>
      </c>
      <c r="B3455">
        <v>3450</v>
      </c>
      <c r="C3455">
        <v>1</v>
      </c>
      <c r="D3455" t="s">
        <v>6902</v>
      </c>
      <c r="E3455" t="s">
        <v>6903</v>
      </c>
      <c r="F3455" t="s">
        <v>8510</v>
      </c>
      <c r="G3455" s="2">
        <v>52726.013618711841</v>
      </c>
      <c r="H3455" s="2">
        <v>46715.778118268005</v>
      </c>
      <c r="I3455" s="2">
        <v>41395.789873767033</v>
      </c>
      <c r="J3455" s="2">
        <v>33767.086039704634</v>
      </c>
      <c r="K3455" s="2">
        <v>37384.56177387073</v>
      </c>
      <c r="L3455" s="2">
        <v>35399.958140858667</v>
      </c>
      <c r="M3455" s="2">
        <f t="shared" si="53"/>
        <v>552797.87977880891</v>
      </c>
    </row>
    <row r="3456" spans="1:13" x14ac:dyDescent="0.2">
      <c r="A3456">
        <v>5710</v>
      </c>
      <c r="B3456">
        <v>3451</v>
      </c>
      <c r="C3456">
        <v>1</v>
      </c>
      <c r="D3456" t="s">
        <v>6904</v>
      </c>
      <c r="E3456" t="s">
        <v>6905</v>
      </c>
      <c r="F3456" t="s">
        <v>8510</v>
      </c>
      <c r="G3456" s="2">
        <v>84841.2381999598</v>
      </c>
      <c r="H3456" s="2">
        <v>59346.704845592263</v>
      </c>
      <c r="I3456" s="2">
        <v>46542.039854436269</v>
      </c>
      <c r="J3456" s="2">
        <v>40855.676264754329</v>
      </c>
      <c r="K3456" s="2">
        <v>38654.326290682664</v>
      </c>
      <c r="L3456" s="2">
        <v>35168.706758202694</v>
      </c>
      <c r="M3456" s="2">
        <f t="shared" si="53"/>
        <v>653256.20943592931</v>
      </c>
    </row>
    <row r="3457" spans="1:13" x14ac:dyDescent="0.2">
      <c r="A3457">
        <v>861</v>
      </c>
      <c r="B3457">
        <v>3452</v>
      </c>
      <c r="C3457">
        <v>1</v>
      </c>
      <c r="D3457" t="s">
        <v>6906</v>
      </c>
      <c r="E3457" t="s">
        <v>6907</v>
      </c>
      <c r="F3457" t="s">
        <v>8510</v>
      </c>
      <c r="G3457" s="2">
        <v>80674.316662406301</v>
      </c>
      <c r="H3457" s="2">
        <v>74711.923328517601</v>
      </c>
      <c r="I3457" s="2">
        <v>53866.7059637196</v>
      </c>
      <c r="J3457" s="2">
        <v>50588.285106808937</v>
      </c>
      <c r="K3457" s="2">
        <v>46355.450197033562</v>
      </c>
      <c r="L3457" s="2">
        <v>41650.835963815232</v>
      </c>
      <c r="M3457" s="2">
        <f t="shared" si="53"/>
        <v>705126.57497493806</v>
      </c>
    </row>
    <row r="3458" spans="1:13" x14ac:dyDescent="0.2">
      <c r="A3458">
        <v>5158</v>
      </c>
      <c r="B3458">
        <v>3453</v>
      </c>
      <c r="C3458">
        <v>1</v>
      </c>
      <c r="D3458" t="s">
        <v>6908</v>
      </c>
      <c r="E3458" t="s">
        <v>6909</v>
      </c>
      <c r="F3458" t="s">
        <v>8510</v>
      </c>
      <c r="G3458" s="2">
        <v>44352.74759237143</v>
      </c>
      <c r="H3458" s="2">
        <v>55646.510312857106</v>
      </c>
      <c r="I3458" s="2">
        <v>67254.918966236306</v>
      </c>
      <c r="J3458" s="2">
        <v>64339.174842209635</v>
      </c>
      <c r="K3458" s="2">
        <v>63076.987684097199</v>
      </c>
      <c r="L3458" s="2">
        <v>62608.718354865174</v>
      </c>
      <c r="M3458" s="2">
        <f t="shared" si="53"/>
        <v>555455.22666270041</v>
      </c>
    </row>
    <row r="3459" spans="1:13" x14ac:dyDescent="0.2">
      <c r="A3459">
        <v>4862</v>
      </c>
      <c r="B3459">
        <v>3454</v>
      </c>
      <c r="C3459">
        <v>1</v>
      </c>
      <c r="D3459" t="s">
        <v>6910</v>
      </c>
      <c r="E3459" t="s">
        <v>6911</v>
      </c>
      <c r="F3459" t="s">
        <v>8510</v>
      </c>
      <c r="G3459" s="2">
        <v>47195.90125012624</v>
      </c>
      <c r="H3459" s="2">
        <v>37406.245057794069</v>
      </c>
      <c r="I3459" s="2">
        <v>36241.887624513998</v>
      </c>
      <c r="J3459" s="2">
        <v>25109.617556485737</v>
      </c>
      <c r="K3459" s="2">
        <v>27803.7922647411</v>
      </c>
      <c r="L3459" s="2">
        <v>24418.725156402401</v>
      </c>
      <c r="M3459" s="2">
        <f t="shared" si="53"/>
        <v>549804.99197266914</v>
      </c>
    </row>
    <row r="3460" spans="1:13" x14ac:dyDescent="0.2">
      <c r="A3460">
        <v>3320</v>
      </c>
      <c r="B3460">
        <v>3455</v>
      </c>
      <c r="C3460">
        <v>1</v>
      </c>
      <c r="D3460" t="s">
        <v>6912</v>
      </c>
      <c r="E3460" t="s">
        <v>6913</v>
      </c>
      <c r="F3460" t="s">
        <v>8510</v>
      </c>
      <c r="G3460" s="2">
        <v>90230.481319739789</v>
      </c>
      <c r="H3460" s="2">
        <v>63093.923717410005</v>
      </c>
      <c r="I3460" s="2">
        <v>65338.577582370228</v>
      </c>
      <c r="J3460" s="2">
        <v>49565.684155980569</v>
      </c>
      <c r="K3460" s="2">
        <v>42246.850986405894</v>
      </c>
      <c r="L3460" s="2">
        <v>41153.305300699161</v>
      </c>
      <c r="M3460" s="2">
        <f t="shared" si="53"/>
        <v>534685.06725501246</v>
      </c>
    </row>
    <row r="3461" spans="1:13" x14ac:dyDescent="0.2">
      <c r="A3461">
        <v>4093</v>
      </c>
      <c r="B3461">
        <v>3456</v>
      </c>
      <c r="C3461">
        <v>1</v>
      </c>
      <c r="D3461" t="s">
        <v>6914</v>
      </c>
      <c r="E3461" t="s">
        <v>6915</v>
      </c>
      <c r="F3461" t="s">
        <v>8510</v>
      </c>
      <c r="G3461" s="2">
        <v>17420.942776123498</v>
      </c>
      <c r="H3461" s="2">
        <v>25035.611155069262</v>
      </c>
      <c r="I3461" s="2">
        <v>34148.996215486106</v>
      </c>
      <c r="J3461" s="2">
        <v>33051.692061594564</v>
      </c>
      <c r="K3461" s="2">
        <v>34795.726394667967</v>
      </c>
      <c r="L3461" s="2">
        <v>38603.275589465396</v>
      </c>
      <c r="M3461" s="2">
        <f t="shared" si="53"/>
        <v>469396.48305354972</v>
      </c>
    </row>
    <row r="3462" spans="1:13" x14ac:dyDescent="0.2">
      <c r="A3462">
        <v>3820</v>
      </c>
      <c r="B3462">
        <v>3457</v>
      </c>
      <c r="C3462">
        <v>1</v>
      </c>
      <c r="D3462" t="s">
        <v>6916</v>
      </c>
      <c r="E3462" t="s">
        <v>6917</v>
      </c>
      <c r="F3462" t="s">
        <v>8510</v>
      </c>
      <c r="G3462" s="2">
        <v>37826.0542388307</v>
      </c>
      <c r="H3462" s="2">
        <v>46041.999145754002</v>
      </c>
      <c r="I3462" s="2">
        <v>57361.378740661195</v>
      </c>
      <c r="J3462" s="2">
        <v>60144.801329126138</v>
      </c>
      <c r="K3462" s="2">
        <v>43788.478769918838</v>
      </c>
      <c r="L3462" s="2">
        <v>41177.526636852068</v>
      </c>
      <c r="M3462" s="2">
        <f t="shared" si="53"/>
        <v>584576.24746229383</v>
      </c>
    </row>
    <row r="3463" spans="1:13" x14ac:dyDescent="0.2">
      <c r="A3463">
        <v>4566</v>
      </c>
      <c r="B3463">
        <v>3458</v>
      </c>
      <c r="C3463">
        <v>1</v>
      </c>
      <c r="D3463" t="s">
        <v>6918</v>
      </c>
      <c r="E3463" t="s">
        <v>6919</v>
      </c>
      <c r="F3463" t="s">
        <v>8510</v>
      </c>
      <c r="G3463" s="2">
        <v>48656.491241227668</v>
      </c>
      <c r="H3463" s="2">
        <v>53422.788993830465</v>
      </c>
      <c r="I3463" s="2">
        <v>48550.62699341774</v>
      </c>
      <c r="J3463" s="2">
        <v>49849.3249550412</v>
      </c>
      <c r="K3463" s="2">
        <v>49239.399805652596</v>
      </c>
      <c r="L3463" s="2">
        <v>48517.37661198133</v>
      </c>
      <c r="M3463" s="2">
        <f t="shared" ref="M3463:M3526" si="54">SUM(G3463:L3464)</f>
        <v>526303.8427811265</v>
      </c>
    </row>
    <row r="3464" spans="1:13" x14ac:dyDescent="0.2">
      <c r="A3464">
        <v>3747</v>
      </c>
      <c r="B3464">
        <v>3459</v>
      </c>
      <c r="C3464">
        <v>1</v>
      </c>
      <c r="D3464" t="s">
        <v>6920</v>
      </c>
      <c r="E3464" t="s">
        <v>6921</v>
      </c>
      <c r="F3464" t="s">
        <v>8510</v>
      </c>
      <c r="G3464" s="2">
        <v>40930.701902251836</v>
      </c>
      <c r="H3464" s="2">
        <v>39509.232298182462</v>
      </c>
      <c r="I3464" s="2">
        <v>38806.837534706261</v>
      </c>
      <c r="J3464" s="2">
        <v>35700.076599306274</v>
      </c>
      <c r="K3464" s="2">
        <v>36229.181994556369</v>
      </c>
      <c r="L3464" s="2">
        <v>36891.803850972305</v>
      </c>
      <c r="M3464" s="2">
        <f t="shared" si="54"/>
        <v>476857.32496303087</v>
      </c>
    </row>
    <row r="3465" spans="1:13" x14ac:dyDescent="0.2">
      <c r="A3465">
        <v>1891</v>
      </c>
      <c r="B3465">
        <v>3460</v>
      </c>
      <c r="C3465">
        <v>1</v>
      </c>
      <c r="D3465" t="s">
        <v>6922</v>
      </c>
      <c r="E3465" t="s">
        <v>6923</v>
      </c>
      <c r="F3465" t="s">
        <v>8510</v>
      </c>
      <c r="G3465" s="2">
        <v>58276.444588149003</v>
      </c>
      <c r="H3465" s="2">
        <v>51681.705566572702</v>
      </c>
      <c r="I3465" s="2">
        <v>41422.877808109472</v>
      </c>
      <c r="J3465" s="2">
        <v>34969.347512789966</v>
      </c>
      <c r="K3465" s="2">
        <v>34176.857254924631</v>
      </c>
      <c r="L3465" s="2">
        <v>28262.258052509631</v>
      </c>
      <c r="M3465" s="2">
        <f t="shared" si="54"/>
        <v>465546.92062770471</v>
      </c>
    </row>
    <row r="3466" spans="1:13" x14ac:dyDescent="0.2">
      <c r="A3466">
        <v>2591</v>
      </c>
      <c r="B3466">
        <v>3461</v>
      </c>
      <c r="C3466">
        <v>1</v>
      </c>
      <c r="D3466" t="s">
        <v>6924</v>
      </c>
      <c r="E3466" t="s">
        <v>6925</v>
      </c>
      <c r="F3466" t="s">
        <v>8510</v>
      </c>
      <c r="G3466" s="2">
        <v>8910.7241677256534</v>
      </c>
      <c r="H3466" s="2">
        <v>24667.435529127299</v>
      </c>
      <c r="I3466" s="2">
        <v>31290.087944380564</v>
      </c>
      <c r="J3466" s="2">
        <v>46016.334911404498</v>
      </c>
      <c r="K3466" s="2">
        <v>70859.892834714745</v>
      </c>
      <c r="L3466" s="2">
        <v>35012.954457296502</v>
      </c>
      <c r="M3466" s="2">
        <f t="shared" si="54"/>
        <v>468456.44414555788</v>
      </c>
    </row>
    <row r="3467" spans="1:13" x14ac:dyDescent="0.2">
      <c r="A3467">
        <v>5228</v>
      </c>
      <c r="B3467">
        <v>3462</v>
      </c>
      <c r="C3467">
        <v>1</v>
      </c>
      <c r="D3467" t="s">
        <v>6926</v>
      </c>
      <c r="E3467" t="s">
        <v>6927</v>
      </c>
      <c r="F3467" t="s">
        <v>8510</v>
      </c>
      <c r="G3467" s="2">
        <v>43430.705135621938</v>
      </c>
      <c r="H3467" s="2">
        <v>49145.857009623978</v>
      </c>
      <c r="I3467" s="2">
        <v>40990.949096651071</v>
      </c>
      <c r="J3467" s="2">
        <v>40629.807575765466</v>
      </c>
      <c r="K3467" s="2">
        <v>37209.138049233763</v>
      </c>
      <c r="L3467" s="2">
        <v>40292.5574340124</v>
      </c>
      <c r="M3467" s="2">
        <f t="shared" si="54"/>
        <v>527174.76510671899</v>
      </c>
    </row>
    <row r="3468" spans="1:13" x14ac:dyDescent="0.2">
      <c r="A3468">
        <v>2365</v>
      </c>
      <c r="B3468">
        <v>3463</v>
      </c>
      <c r="C3468">
        <v>1</v>
      </c>
      <c r="D3468" t="s">
        <v>6928</v>
      </c>
      <c r="E3468" t="s">
        <v>6929</v>
      </c>
      <c r="F3468" t="s">
        <v>8510</v>
      </c>
      <c r="G3468" s="2">
        <v>51163.291711273261</v>
      </c>
      <c r="H3468" s="2">
        <v>43219.496571142467</v>
      </c>
      <c r="I3468" s="2">
        <v>45883.058004119863</v>
      </c>
      <c r="J3468" s="2">
        <v>49713.870635669875</v>
      </c>
      <c r="K3468" s="2">
        <v>47931.768450967968</v>
      </c>
      <c r="L3468" s="2">
        <v>37564.265432637003</v>
      </c>
      <c r="M3468" s="2">
        <f t="shared" si="54"/>
        <v>511376.62091415777</v>
      </c>
    </row>
    <row r="3469" spans="1:13" x14ac:dyDescent="0.2">
      <c r="A3469">
        <v>1027</v>
      </c>
      <c r="B3469">
        <v>3464</v>
      </c>
      <c r="C3469">
        <v>1</v>
      </c>
      <c r="D3469" t="s">
        <v>6930</v>
      </c>
      <c r="E3469" t="s">
        <v>6931</v>
      </c>
      <c r="F3469" t="s">
        <v>8510</v>
      </c>
      <c r="G3469" s="2">
        <v>19981.157438482969</v>
      </c>
      <c r="H3469" s="2">
        <v>33715.637561983262</v>
      </c>
      <c r="I3469" s="2">
        <v>38191.048310777565</v>
      </c>
      <c r="J3469" s="2">
        <v>51472.309448830667</v>
      </c>
      <c r="K3469" s="2">
        <v>45655.187221889268</v>
      </c>
      <c r="L3469" s="2">
        <v>46885.530126383564</v>
      </c>
      <c r="M3469" s="2">
        <f t="shared" si="54"/>
        <v>462443.76541271433</v>
      </c>
    </row>
    <row r="3470" spans="1:13" x14ac:dyDescent="0.2">
      <c r="A3470">
        <v>3560</v>
      </c>
      <c r="B3470">
        <v>3465</v>
      </c>
      <c r="C3470">
        <v>1</v>
      </c>
      <c r="D3470" t="s">
        <v>6932</v>
      </c>
      <c r="E3470" t="s">
        <v>6933</v>
      </c>
      <c r="F3470" t="s">
        <v>8510</v>
      </c>
      <c r="G3470" s="2">
        <v>60512.366391298907</v>
      </c>
      <c r="H3470" s="2">
        <v>39638.68029625644</v>
      </c>
      <c r="I3470" s="2">
        <v>31181.281985351303</v>
      </c>
      <c r="J3470" s="2">
        <v>32877.260341403169</v>
      </c>
      <c r="K3470" s="2">
        <v>29566.223051589503</v>
      </c>
      <c r="L3470" s="2">
        <v>32767.083238467701</v>
      </c>
      <c r="M3470" s="2">
        <f t="shared" si="54"/>
        <v>525103.93224285555</v>
      </c>
    </row>
    <row r="3471" spans="1:13" x14ac:dyDescent="0.2">
      <c r="A3471">
        <v>740</v>
      </c>
      <c r="B3471">
        <v>3466</v>
      </c>
      <c r="C3471">
        <v>1</v>
      </c>
      <c r="D3471" t="s">
        <v>6934</v>
      </c>
      <c r="E3471" t="s">
        <v>6935</v>
      </c>
      <c r="F3471" t="s">
        <v>8510</v>
      </c>
      <c r="G3471" s="2">
        <v>54488.900871147809</v>
      </c>
      <c r="H3471" s="2">
        <v>62412.6153490949</v>
      </c>
      <c r="I3471" s="2">
        <v>50796.187874236966</v>
      </c>
      <c r="J3471" s="2">
        <v>46041.719566755601</v>
      </c>
      <c r="K3471" s="2">
        <v>40637.595728160632</v>
      </c>
      <c r="L3471" s="2">
        <v>44184.017549092598</v>
      </c>
      <c r="M3471" s="2">
        <f t="shared" si="54"/>
        <v>528070.93491702108</v>
      </c>
    </row>
    <row r="3472" spans="1:13" x14ac:dyDescent="0.2">
      <c r="A3472">
        <v>3474</v>
      </c>
      <c r="B3472">
        <v>3467</v>
      </c>
      <c r="C3472">
        <v>1</v>
      </c>
      <c r="D3472" t="s">
        <v>6936</v>
      </c>
      <c r="E3472" t="s">
        <v>6937</v>
      </c>
      <c r="F3472" t="s">
        <v>8510</v>
      </c>
      <c r="G3472" s="2">
        <v>28717.290891423898</v>
      </c>
      <c r="H3472" s="2">
        <v>38663.259909506502</v>
      </c>
      <c r="I3472" s="2">
        <v>26832.465289267799</v>
      </c>
      <c r="J3472" s="2">
        <v>43455.749572659603</v>
      </c>
      <c r="K3472" s="2">
        <v>43758.506562135626</v>
      </c>
      <c r="L3472" s="2">
        <v>48082.625753539098</v>
      </c>
      <c r="M3472" s="2">
        <f t="shared" si="54"/>
        <v>540180.56152449781</v>
      </c>
    </row>
    <row r="3473" spans="1:13" x14ac:dyDescent="0.2">
      <c r="A3473">
        <v>1828</v>
      </c>
      <c r="B3473">
        <v>3468</v>
      </c>
      <c r="C3473">
        <v>1</v>
      </c>
      <c r="D3473" t="s">
        <v>6938</v>
      </c>
      <c r="E3473" t="s">
        <v>6939</v>
      </c>
      <c r="F3473" t="s">
        <v>8510</v>
      </c>
      <c r="G3473" s="2">
        <v>44367.357782207197</v>
      </c>
      <c r="H3473" s="2">
        <v>52702.577420485097</v>
      </c>
      <c r="I3473" s="2">
        <v>58483.25149362097</v>
      </c>
      <c r="J3473" s="2">
        <v>60665.730682576133</v>
      </c>
      <c r="K3473" s="2">
        <v>49402.451366036759</v>
      </c>
      <c r="L3473" s="2">
        <v>45049.294801039163</v>
      </c>
      <c r="M3473" s="2">
        <f t="shared" si="54"/>
        <v>624914.74710206909</v>
      </c>
    </row>
    <row r="3474" spans="1:13" x14ac:dyDescent="0.2">
      <c r="A3474">
        <v>5773</v>
      </c>
      <c r="B3474">
        <v>3469</v>
      </c>
      <c r="C3474">
        <v>1</v>
      </c>
      <c r="D3474" t="s">
        <v>6940</v>
      </c>
      <c r="E3474" t="s">
        <v>6941</v>
      </c>
      <c r="F3474" t="s">
        <v>8510</v>
      </c>
      <c r="G3474" s="2">
        <v>10004.933398615982</v>
      </c>
      <c r="H3474" s="2">
        <v>52220.024190404365</v>
      </c>
      <c r="I3474" s="2">
        <v>62925.093695357034</v>
      </c>
      <c r="J3474" s="2">
        <v>85894.251770923947</v>
      </c>
      <c r="K3474" s="2">
        <v>58039.514851547225</v>
      </c>
      <c r="L3474" s="2">
        <v>45160.265649255103</v>
      </c>
      <c r="M3474" s="2">
        <f t="shared" si="54"/>
        <v>609345.97994891438</v>
      </c>
    </row>
    <row r="3475" spans="1:13" x14ac:dyDescent="0.2">
      <c r="A3475">
        <v>1280</v>
      </c>
      <c r="B3475">
        <v>3470</v>
      </c>
      <c r="C3475">
        <v>1</v>
      </c>
      <c r="D3475" t="s">
        <v>6942</v>
      </c>
      <c r="E3475" t="s">
        <v>6943</v>
      </c>
      <c r="F3475" t="s">
        <v>8510</v>
      </c>
      <c r="G3475" s="2">
        <v>56149.920864668537</v>
      </c>
      <c r="H3475" s="2">
        <v>59257.531516893207</v>
      </c>
      <c r="I3475" s="2">
        <v>46550.398634149307</v>
      </c>
      <c r="J3475" s="2">
        <v>49996.031090661068</v>
      </c>
      <c r="K3475" s="2">
        <v>43186.617147477933</v>
      </c>
      <c r="L3475" s="2">
        <v>39961.397138960798</v>
      </c>
      <c r="M3475" s="2">
        <f t="shared" si="54"/>
        <v>577583.68329018319</v>
      </c>
    </row>
    <row r="3476" spans="1:13" x14ac:dyDescent="0.2">
      <c r="A3476">
        <v>1487</v>
      </c>
      <c r="B3476">
        <v>3471</v>
      </c>
      <c r="C3476">
        <v>1</v>
      </c>
      <c r="D3476" t="s">
        <v>6944</v>
      </c>
      <c r="E3476" t="s">
        <v>6945</v>
      </c>
      <c r="F3476" t="s">
        <v>8510</v>
      </c>
      <c r="G3476" s="2">
        <v>37854.605486060675</v>
      </c>
      <c r="H3476" s="2">
        <v>89109.474726216344</v>
      </c>
      <c r="I3476" s="2">
        <v>32995.768407366435</v>
      </c>
      <c r="J3476" s="2">
        <v>63314.082496721931</v>
      </c>
      <c r="K3476" s="2">
        <v>35395.103584078701</v>
      </c>
      <c r="L3476" s="2">
        <v>23812.752196928301</v>
      </c>
      <c r="M3476" s="2">
        <f t="shared" si="54"/>
        <v>614740.52622333425</v>
      </c>
    </row>
    <row r="3477" spans="1:13" x14ac:dyDescent="0.2">
      <c r="A3477">
        <v>3301</v>
      </c>
      <c r="B3477">
        <v>3472</v>
      </c>
      <c r="C3477">
        <v>1</v>
      </c>
      <c r="D3477" t="s">
        <v>6946</v>
      </c>
      <c r="E3477" t="s">
        <v>6947</v>
      </c>
      <c r="F3477" t="s">
        <v>8510</v>
      </c>
      <c r="G3477" s="2">
        <v>51131.202464827198</v>
      </c>
      <c r="H3477" s="2">
        <v>59490.978685980233</v>
      </c>
      <c r="I3477" s="2">
        <v>54122.022203685832</v>
      </c>
      <c r="J3477" s="2">
        <v>63432.644696678966</v>
      </c>
      <c r="K3477" s="2">
        <v>54251.720847284399</v>
      </c>
      <c r="L3477" s="2">
        <v>49830.170427505196</v>
      </c>
      <c r="M3477" s="2">
        <f t="shared" si="54"/>
        <v>536698.58938429737</v>
      </c>
    </row>
    <row r="3478" spans="1:13" x14ac:dyDescent="0.2">
      <c r="A3478">
        <v>488</v>
      </c>
      <c r="B3478">
        <v>3473</v>
      </c>
      <c r="C3478">
        <v>1</v>
      </c>
      <c r="D3478" t="s">
        <v>6948</v>
      </c>
      <c r="E3478" t="s">
        <v>6949</v>
      </c>
      <c r="F3478" t="s">
        <v>8510</v>
      </c>
      <c r="G3478" s="2">
        <v>27566.298191863996</v>
      </c>
      <c r="H3478" s="2">
        <v>30210.578821230465</v>
      </c>
      <c r="I3478" s="2">
        <v>43383.251903918972</v>
      </c>
      <c r="J3478" s="2">
        <v>38438.235633032695</v>
      </c>
      <c r="K3478" s="2">
        <v>37795.167886365802</v>
      </c>
      <c r="L3478" s="2">
        <v>27046.317621923667</v>
      </c>
      <c r="M3478" s="2">
        <f t="shared" si="54"/>
        <v>341939.2700583805</v>
      </c>
    </row>
    <row r="3479" spans="1:13" x14ac:dyDescent="0.2">
      <c r="A3479">
        <v>3191</v>
      </c>
      <c r="B3479">
        <v>3474</v>
      </c>
      <c r="C3479">
        <v>1</v>
      </c>
      <c r="D3479" t="s">
        <v>6950</v>
      </c>
      <c r="E3479" t="s">
        <v>6951</v>
      </c>
      <c r="F3479" t="s">
        <v>8510</v>
      </c>
      <c r="G3479" s="2">
        <v>23531.338227475335</v>
      </c>
      <c r="H3479" s="2">
        <v>22810.062414270567</v>
      </c>
      <c r="I3479" s="2">
        <v>25263.157100818567</v>
      </c>
      <c r="J3479" s="2">
        <v>26967.123555530634</v>
      </c>
      <c r="K3479" s="2">
        <v>21868.375558215001</v>
      </c>
      <c r="L3479" s="2">
        <v>17059.363143734798</v>
      </c>
      <c r="M3479" s="2">
        <f t="shared" si="54"/>
        <v>427062.62878874422</v>
      </c>
    </row>
    <row r="3480" spans="1:13" x14ac:dyDescent="0.2">
      <c r="A3480">
        <v>4997</v>
      </c>
      <c r="B3480">
        <v>3475</v>
      </c>
      <c r="C3480">
        <v>1</v>
      </c>
      <c r="D3480" t="s">
        <v>6952</v>
      </c>
      <c r="E3480" t="s">
        <v>6953</v>
      </c>
      <c r="F3480" t="s">
        <v>8510</v>
      </c>
      <c r="G3480" s="2">
        <v>96104.323747921546</v>
      </c>
      <c r="H3480" s="2">
        <v>49705.13913609973</v>
      </c>
      <c r="I3480" s="2">
        <v>51348.17130559947</v>
      </c>
      <c r="J3480" s="2">
        <v>38452.202936970571</v>
      </c>
      <c r="K3480" s="2">
        <v>30398.849526124934</v>
      </c>
      <c r="L3480" s="2">
        <v>23554.522135983032</v>
      </c>
      <c r="M3480" s="2">
        <f t="shared" si="54"/>
        <v>517078.03009186563</v>
      </c>
    </row>
    <row r="3481" spans="1:13" x14ac:dyDescent="0.2">
      <c r="A3481">
        <v>1119</v>
      </c>
      <c r="B3481">
        <v>3476</v>
      </c>
      <c r="C3481">
        <v>1</v>
      </c>
      <c r="D3481" t="s">
        <v>6954</v>
      </c>
      <c r="E3481" t="s">
        <v>6955</v>
      </c>
      <c r="F3481" t="s">
        <v>8510</v>
      </c>
      <c r="G3481" s="2">
        <v>49538.687745942872</v>
      </c>
      <c r="H3481" s="2">
        <v>40336.337592638702</v>
      </c>
      <c r="I3481" s="2">
        <v>38649.944826649829</v>
      </c>
      <c r="J3481" s="2">
        <v>34220.994298032267</v>
      </c>
      <c r="K3481" s="2">
        <v>33808.320296740501</v>
      </c>
      <c r="L3481" s="2">
        <v>30960.536543162165</v>
      </c>
      <c r="M3481" s="2">
        <f t="shared" si="54"/>
        <v>568677.28671355767</v>
      </c>
    </row>
    <row r="3482" spans="1:13" x14ac:dyDescent="0.2">
      <c r="A3482">
        <v>1818</v>
      </c>
      <c r="B3482">
        <v>3477</v>
      </c>
      <c r="C3482">
        <v>1</v>
      </c>
      <c r="D3482" t="s">
        <v>6956</v>
      </c>
      <c r="E3482" t="s">
        <v>6957</v>
      </c>
      <c r="F3482" t="s">
        <v>8510</v>
      </c>
      <c r="G3482" s="2">
        <v>70229.391733617304</v>
      </c>
      <c r="H3482" s="2">
        <v>51941.964508129466</v>
      </c>
      <c r="I3482" s="2">
        <v>48728.670990077931</v>
      </c>
      <c r="J3482" s="2">
        <v>52393.830653914971</v>
      </c>
      <c r="K3482" s="2">
        <v>52479.516198527068</v>
      </c>
      <c r="L3482" s="2">
        <v>65389.091326124595</v>
      </c>
      <c r="M3482" s="2">
        <f t="shared" si="54"/>
        <v>604533.74781071662</v>
      </c>
    </row>
    <row r="3483" spans="1:13" x14ac:dyDescent="0.2">
      <c r="A3483">
        <v>2408</v>
      </c>
      <c r="B3483">
        <v>3478</v>
      </c>
      <c r="C3483">
        <v>1</v>
      </c>
      <c r="D3483" t="s">
        <v>6958</v>
      </c>
      <c r="E3483" t="s">
        <v>6959</v>
      </c>
      <c r="F3483" t="s">
        <v>8510</v>
      </c>
      <c r="G3483" s="2">
        <v>31843.304731849999</v>
      </c>
      <c r="H3483" s="2">
        <v>42271.981000681029</v>
      </c>
      <c r="I3483" s="2">
        <v>43951.206571125666</v>
      </c>
      <c r="J3483" s="2">
        <v>59217.45400171174</v>
      </c>
      <c r="K3483" s="2">
        <v>42042.889941163601</v>
      </c>
      <c r="L3483" s="2">
        <v>44044.446153793229</v>
      </c>
      <c r="M3483" s="2">
        <f t="shared" si="54"/>
        <v>360779.16924181749</v>
      </c>
    </row>
    <row r="3484" spans="1:13" x14ac:dyDescent="0.2">
      <c r="A3484">
        <v>2738</v>
      </c>
      <c r="B3484">
        <v>3479</v>
      </c>
      <c r="C3484">
        <v>1</v>
      </c>
      <c r="D3484" t="s">
        <v>6960</v>
      </c>
      <c r="E3484" t="s">
        <v>6961</v>
      </c>
      <c r="F3484" t="s">
        <v>8510</v>
      </c>
      <c r="G3484" s="2">
        <v>20742.262306658431</v>
      </c>
      <c r="H3484" s="2">
        <v>16133.318299799199</v>
      </c>
      <c r="I3484" s="2">
        <v>20219.867213700734</v>
      </c>
      <c r="J3484" s="2">
        <v>7944.01536202644</v>
      </c>
      <c r="K3484" s="2">
        <v>13298.135378567264</v>
      </c>
      <c r="L3484" s="2">
        <v>19070.2882807401</v>
      </c>
      <c r="M3484" s="2">
        <f t="shared" si="54"/>
        <v>228048.00337892884</v>
      </c>
    </row>
    <row r="3485" spans="1:13" x14ac:dyDescent="0.2">
      <c r="A3485">
        <v>4004</v>
      </c>
      <c r="B3485">
        <v>3480</v>
      </c>
      <c r="C3485">
        <v>1</v>
      </c>
      <c r="D3485" t="s">
        <v>6962</v>
      </c>
      <c r="E3485" t="s">
        <v>6963</v>
      </c>
      <c r="F3485" t="s">
        <v>8510</v>
      </c>
      <c r="G3485" s="2">
        <v>11055.722308837319</v>
      </c>
      <c r="H3485" s="2">
        <v>21082.578194666301</v>
      </c>
      <c r="I3485" s="2">
        <v>21556.168560587368</v>
      </c>
      <c r="J3485" s="2">
        <v>23309.229023481468</v>
      </c>
      <c r="K3485" s="2">
        <v>29217.513079792101</v>
      </c>
      <c r="L3485" s="2">
        <v>24418.905370072138</v>
      </c>
      <c r="M3485" s="2">
        <f t="shared" si="54"/>
        <v>358786.17683864065</v>
      </c>
    </row>
    <row r="3486" spans="1:13" x14ac:dyDescent="0.2">
      <c r="A3486">
        <v>538</v>
      </c>
      <c r="B3486">
        <v>3481</v>
      </c>
      <c r="C3486">
        <v>1</v>
      </c>
      <c r="D3486" t="s">
        <v>6964</v>
      </c>
      <c r="E3486" t="s">
        <v>6965</v>
      </c>
      <c r="F3486" t="s">
        <v>8510</v>
      </c>
      <c r="G3486" s="2">
        <v>69715.140468583064</v>
      </c>
      <c r="H3486" s="2">
        <v>47174.978380417502</v>
      </c>
      <c r="I3486" s="2">
        <v>33167.746285272362</v>
      </c>
      <c r="J3486" s="2">
        <v>24236.812062832236</v>
      </c>
      <c r="K3486" s="2">
        <v>29909.643499635833</v>
      </c>
      <c r="L3486" s="2">
        <v>23941.739604462939</v>
      </c>
      <c r="M3486" s="2">
        <f t="shared" si="54"/>
        <v>376239.06451075006</v>
      </c>
    </row>
    <row r="3487" spans="1:13" x14ac:dyDescent="0.2">
      <c r="A3487">
        <v>4164</v>
      </c>
      <c r="B3487">
        <v>3482</v>
      </c>
      <c r="C3487">
        <v>1</v>
      </c>
      <c r="D3487" t="s">
        <v>6966</v>
      </c>
      <c r="E3487" t="s">
        <v>6967</v>
      </c>
      <c r="F3487" t="s">
        <v>8510</v>
      </c>
      <c r="G3487" s="2">
        <v>24238.505350565199</v>
      </c>
      <c r="H3487" s="2">
        <v>21919.676957423933</v>
      </c>
      <c r="I3487" s="2">
        <v>26952.590492563864</v>
      </c>
      <c r="J3487" s="2">
        <v>20244.435317691034</v>
      </c>
      <c r="K3487" s="2">
        <v>26062.835346063166</v>
      </c>
      <c r="L3487" s="2">
        <v>28674.960745238965</v>
      </c>
      <c r="M3487" s="2">
        <f t="shared" si="54"/>
        <v>468954.61190456065</v>
      </c>
    </row>
    <row r="3488" spans="1:13" x14ac:dyDescent="0.2">
      <c r="A3488">
        <v>3872</v>
      </c>
      <c r="B3488">
        <v>3483</v>
      </c>
      <c r="C3488">
        <v>1</v>
      </c>
      <c r="D3488" t="s">
        <v>6968</v>
      </c>
      <c r="E3488" t="s">
        <v>6969</v>
      </c>
      <c r="F3488" t="s">
        <v>8510</v>
      </c>
      <c r="G3488" s="2">
        <v>36588.193199053334</v>
      </c>
      <c r="H3488" s="2">
        <v>51506.952128144534</v>
      </c>
      <c r="I3488" s="2">
        <v>49452.980806633597</v>
      </c>
      <c r="J3488" s="2">
        <v>65443.45950532073</v>
      </c>
      <c r="K3488" s="2">
        <v>52455.607946874028</v>
      </c>
      <c r="L3488" s="2">
        <v>65414.41410898824</v>
      </c>
      <c r="M3488" s="2">
        <f t="shared" si="54"/>
        <v>584219.50722520635</v>
      </c>
    </row>
    <row r="3489" spans="1:13" x14ac:dyDescent="0.2">
      <c r="A3489">
        <v>3755</v>
      </c>
      <c r="B3489">
        <v>3484</v>
      </c>
      <c r="C3489">
        <v>1</v>
      </c>
      <c r="D3489" t="s">
        <v>6970</v>
      </c>
      <c r="E3489" t="s">
        <v>6971</v>
      </c>
      <c r="F3489" t="s">
        <v>8510</v>
      </c>
      <c r="G3489" s="2">
        <v>45647.069605299905</v>
      </c>
      <c r="H3489" s="2">
        <v>43933.701657909034</v>
      </c>
      <c r="I3489" s="2">
        <v>48208.680968689143</v>
      </c>
      <c r="J3489" s="2">
        <v>46791.186062521701</v>
      </c>
      <c r="K3489" s="2">
        <v>41250.63769514623</v>
      </c>
      <c r="L3489" s="2">
        <v>37526.623540625864</v>
      </c>
      <c r="M3489" s="2">
        <f t="shared" si="54"/>
        <v>507171.91268248565</v>
      </c>
    </row>
    <row r="3490" spans="1:13" x14ac:dyDescent="0.2">
      <c r="A3490">
        <v>1726</v>
      </c>
      <c r="B3490">
        <v>3485</v>
      </c>
      <c r="C3490">
        <v>1</v>
      </c>
      <c r="D3490" t="s">
        <v>6972</v>
      </c>
      <c r="E3490" t="s">
        <v>6973</v>
      </c>
      <c r="F3490" t="s">
        <v>8510</v>
      </c>
      <c r="G3490" s="2">
        <v>50241.125205484532</v>
      </c>
      <c r="H3490" s="2">
        <v>55664.497762433835</v>
      </c>
      <c r="I3490" s="2">
        <v>41164.662969879369</v>
      </c>
      <c r="J3490" s="2">
        <v>42178.324425466235</v>
      </c>
      <c r="K3490" s="2">
        <v>26931.725357054635</v>
      </c>
      <c r="L3490" s="2">
        <v>27633.677431975168</v>
      </c>
      <c r="M3490" s="2">
        <f t="shared" si="54"/>
        <v>432353.30190665548</v>
      </c>
    </row>
    <row r="3491" spans="1:13" x14ac:dyDescent="0.2">
      <c r="A3491">
        <v>3756</v>
      </c>
      <c r="B3491">
        <v>3486</v>
      </c>
      <c r="C3491">
        <v>1</v>
      </c>
      <c r="D3491" t="s">
        <v>6974</v>
      </c>
      <c r="E3491" t="s">
        <v>6975</v>
      </c>
      <c r="F3491" t="s">
        <v>8510</v>
      </c>
      <c r="G3491" s="2">
        <v>22695.590205761531</v>
      </c>
      <c r="H3491" s="2">
        <v>27183.598018865465</v>
      </c>
      <c r="I3491" s="2">
        <v>33680.417378297796</v>
      </c>
      <c r="J3491" s="2">
        <v>33879.93239322013</v>
      </c>
      <c r="K3491" s="2">
        <v>33666.284086141372</v>
      </c>
      <c r="L3491" s="2">
        <v>37433.466672075367</v>
      </c>
      <c r="M3491" s="2">
        <f t="shared" si="54"/>
        <v>400779.3545169555</v>
      </c>
    </row>
    <row r="3492" spans="1:13" x14ac:dyDescent="0.2">
      <c r="A3492">
        <v>281</v>
      </c>
      <c r="B3492">
        <v>3487</v>
      </c>
      <c r="C3492">
        <v>1</v>
      </c>
      <c r="D3492" t="s">
        <v>6976</v>
      </c>
      <c r="E3492" t="s">
        <v>6977</v>
      </c>
      <c r="F3492" t="s">
        <v>8510</v>
      </c>
      <c r="G3492" s="2">
        <v>39086.744134566965</v>
      </c>
      <c r="H3492" s="2">
        <v>37566.315455133263</v>
      </c>
      <c r="I3492" s="2">
        <v>38027.891836558672</v>
      </c>
      <c r="J3492" s="2">
        <v>33158.415756053837</v>
      </c>
      <c r="K3492" s="2">
        <v>33164.699762080701</v>
      </c>
      <c r="L3492" s="2">
        <v>31235.998818200431</v>
      </c>
      <c r="M3492" s="2">
        <f t="shared" si="54"/>
        <v>465680.99262173224</v>
      </c>
    </row>
    <row r="3493" spans="1:13" x14ac:dyDescent="0.2">
      <c r="A3493">
        <v>4165</v>
      </c>
      <c r="B3493">
        <v>3488</v>
      </c>
      <c r="C3493">
        <v>1</v>
      </c>
      <c r="D3493" t="s">
        <v>6978</v>
      </c>
      <c r="E3493" t="s">
        <v>6979</v>
      </c>
      <c r="F3493" t="s">
        <v>8510</v>
      </c>
      <c r="G3493" s="2">
        <v>58194.609250194939</v>
      </c>
      <c r="H3493" s="2">
        <v>53102.076834027037</v>
      </c>
      <c r="I3493" s="2">
        <v>47956.566224964838</v>
      </c>
      <c r="J3493" s="2">
        <v>30651.616851660863</v>
      </c>
      <c r="K3493" s="2">
        <v>27640.012263637836</v>
      </c>
      <c r="L3493" s="2">
        <v>35896.045434652835</v>
      </c>
      <c r="M3493" s="2">
        <f t="shared" si="54"/>
        <v>497052.05770562903</v>
      </c>
    </row>
    <row r="3494" spans="1:13" x14ac:dyDescent="0.2">
      <c r="A3494">
        <v>3135</v>
      </c>
      <c r="B3494">
        <v>3489</v>
      </c>
      <c r="C3494">
        <v>1</v>
      </c>
      <c r="D3494" t="s">
        <v>6980</v>
      </c>
      <c r="E3494" t="s">
        <v>6981</v>
      </c>
      <c r="F3494" t="s">
        <v>8510</v>
      </c>
      <c r="G3494" s="2">
        <v>40875.033401670429</v>
      </c>
      <c r="H3494" s="2">
        <v>46761.118715564407</v>
      </c>
      <c r="I3494" s="2">
        <v>38341.520803336396</v>
      </c>
      <c r="J3494" s="2">
        <v>45222.790036929429</v>
      </c>
      <c r="K3494" s="2">
        <v>38636.931750109499</v>
      </c>
      <c r="L3494" s="2">
        <v>33773.7361388805</v>
      </c>
      <c r="M3494" s="2">
        <f t="shared" si="54"/>
        <v>512896.72213474556</v>
      </c>
    </row>
    <row r="3495" spans="1:13" x14ac:dyDescent="0.2">
      <c r="A3495">
        <v>980</v>
      </c>
      <c r="B3495">
        <v>3490</v>
      </c>
      <c r="C3495">
        <v>1</v>
      </c>
      <c r="D3495" t="s">
        <v>6982</v>
      </c>
      <c r="E3495" t="s">
        <v>6983</v>
      </c>
      <c r="F3495" t="s">
        <v>8510</v>
      </c>
      <c r="G3495" s="2">
        <v>52639.560919049291</v>
      </c>
      <c r="H3495" s="2">
        <v>42424.209701607033</v>
      </c>
      <c r="I3495" s="2">
        <v>46621.035166168127</v>
      </c>
      <c r="J3495" s="2">
        <v>40625.473409570601</v>
      </c>
      <c r="K3495" s="2">
        <v>44204.033962792928</v>
      </c>
      <c r="L3495" s="2">
        <v>42771.278129066864</v>
      </c>
      <c r="M3495" s="2">
        <f t="shared" si="54"/>
        <v>621866.76804264018</v>
      </c>
    </row>
    <row r="3496" spans="1:13" x14ac:dyDescent="0.2">
      <c r="A3496">
        <v>4162</v>
      </c>
      <c r="B3496">
        <v>3491</v>
      </c>
      <c r="C3496">
        <v>1</v>
      </c>
      <c r="D3496" t="s">
        <v>6984</v>
      </c>
      <c r="E3496" t="s">
        <v>6985</v>
      </c>
      <c r="F3496" t="s">
        <v>8510</v>
      </c>
      <c r="G3496" s="2">
        <v>53187.29452220846</v>
      </c>
      <c r="H3496" s="2">
        <v>64660.060073787528</v>
      </c>
      <c r="I3496" s="2">
        <v>70095.097785611099</v>
      </c>
      <c r="J3496" s="2">
        <v>57049.638936274801</v>
      </c>
      <c r="K3496" s="2">
        <v>52503.940771498463</v>
      </c>
      <c r="L3496" s="2">
        <v>55085.144665005064</v>
      </c>
      <c r="M3496" s="2">
        <f t="shared" si="54"/>
        <v>640543.45410283969</v>
      </c>
    </row>
    <row r="3497" spans="1:13" x14ac:dyDescent="0.2">
      <c r="A3497">
        <v>2308</v>
      </c>
      <c r="B3497">
        <v>3492</v>
      </c>
      <c r="C3497">
        <v>1</v>
      </c>
      <c r="D3497" t="s">
        <v>6986</v>
      </c>
      <c r="E3497" t="s">
        <v>6987</v>
      </c>
      <c r="F3497" t="s">
        <v>8510</v>
      </c>
      <c r="G3497" s="2">
        <v>58496.212944050065</v>
      </c>
      <c r="H3497" s="2">
        <v>54261.325226902794</v>
      </c>
      <c r="I3497" s="2">
        <v>49640.690274986468</v>
      </c>
      <c r="J3497" s="2">
        <v>37932.833602717037</v>
      </c>
      <c r="K3497" s="2">
        <v>44920.62840946277</v>
      </c>
      <c r="L3497" s="2">
        <v>42710.586890335071</v>
      </c>
      <c r="M3497" s="2">
        <f t="shared" si="54"/>
        <v>567993.34325766913</v>
      </c>
    </row>
    <row r="3498" spans="1:13" x14ac:dyDescent="0.2">
      <c r="A3498">
        <v>2508</v>
      </c>
      <c r="B3498">
        <v>3493</v>
      </c>
      <c r="C3498">
        <v>1</v>
      </c>
      <c r="D3498" t="s">
        <v>6988</v>
      </c>
      <c r="E3498" t="s">
        <v>6989</v>
      </c>
      <c r="F3498" t="s">
        <v>8510</v>
      </c>
      <c r="G3498" s="2">
        <v>62829.202420084905</v>
      </c>
      <c r="H3498" s="2">
        <v>59091.983326476802</v>
      </c>
      <c r="I3498" s="2">
        <v>51535.941658115597</v>
      </c>
      <c r="J3498" s="2">
        <v>44157.731397879899</v>
      </c>
      <c r="K3498" s="2">
        <v>35278.036428803396</v>
      </c>
      <c r="L3498" s="2">
        <v>27138.17067785437</v>
      </c>
      <c r="M3498" s="2">
        <f t="shared" si="54"/>
        <v>475705.05036029738</v>
      </c>
    </row>
    <row r="3499" spans="1:13" x14ac:dyDescent="0.2">
      <c r="A3499">
        <v>1771</v>
      </c>
      <c r="B3499">
        <v>3494</v>
      </c>
      <c r="C3499">
        <v>1</v>
      </c>
      <c r="D3499" t="s">
        <v>6990</v>
      </c>
      <c r="E3499" t="s">
        <v>6991</v>
      </c>
      <c r="F3499" t="s">
        <v>8510</v>
      </c>
      <c r="G3499" s="2">
        <v>32904.205607313263</v>
      </c>
      <c r="H3499" s="2">
        <v>35205.924131267901</v>
      </c>
      <c r="I3499" s="2">
        <v>34982.961793229799</v>
      </c>
      <c r="J3499" s="2">
        <v>33633.542678445367</v>
      </c>
      <c r="K3499" s="2">
        <v>30288.044434671396</v>
      </c>
      <c r="L3499" s="2">
        <v>28659.305806154734</v>
      </c>
      <c r="M3499" s="2">
        <f t="shared" si="54"/>
        <v>554822.80098580953</v>
      </c>
    </row>
    <row r="3500" spans="1:13" x14ac:dyDescent="0.2">
      <c r="A3500">
        <v>5677</v>
      </c>
      <c r="B3500">
        <v>3495</v>
      </c>
      <c r="C3500">
        <v>1</v>
      </c>
      <c r="D3500" t="s">
        <v>6992</v>
      </c>
      <c r="E3500" t="s">
        <v>6993</v>
      </c>
      <c r="F3500" t="s">
        <v>8510</v>
      </c>
      <c r="G3500" s="2">
        <v>60325.508152098337</v>
      </c>
      <c r="H3500" s="2">
        <v>67944.970471379405</v>
      </c>
      <c r="I3500" s="2">
        <v>58902.018549655164</v>
      </c>
      <c r="J3500" s="2">
        <v>61287.309593861399</v>
      </c>
      <c r="K3500" s="2">
        <v>61081.874587811697</v>
      </c>
      <c r="L3500" s="2">
        <v>49607.135179921002</v>
      </c>
      <c r="M3500" s="2">
        <f t="shared" si="54"/>
        <v>630812.12502766366</v>
      </c>
    </row>
    <row r="3501" spans="1:13" x14ac:dyDescent="0.2">
      <c r="A3501">
        <v>1909</v>
      </c>
      <c r="B3501">
        <v>3496</v>
      </c>
      <c r="C3501">
        <v>1</v>
      </c>
      <c r="D3501" t="s">
        <v>6994</v>
      </c>
      <c r="E3501" t="s">
        <v>6995</v>
      </c>
      <c r="F3501" t="s">
        <v>8510</v>
      </c>
      <c r="G3501" s="2">
        <v>50023.422308544461</v>
      </c>
      <c r="H3501" s="2">
        <v>53866.245846058133</v>
      </c>
      <c r="I3501" s="2">
        <v>45807.436969540031</v>
      </c>
      <c r="J3501" s="2">
        <v>44694.419776338669</v>
      </c>
      <c r="K3501" s="2">
        <v>39791.985316758102</v>
      </c>
      <c r="L3501" s="2">
        <v>37479.798275697365</v>
      </c>
      <c r="M3501" s="2">
        <f t="shared" si="54"/>
        <v>402311.62856247486</v>
      </c>
    </row>
    <row r="3502" spans="1:13" x14ac:dyDescent="0.2">
      <c r="A3502">
        <v>3187</v>
      </c>
      <c r="B3502">
        <v>3497</v>
      </c>
      <c r="C3502">
        <v>1</v>
      </c>
      <c r="D3502" t="s">
        <v>6996</v>
      </c>
      <c r="E3502" t="s">
        <v>6997</v>
      </c>
      <c r="F3502" t="s">
        <v>8510</v>
      </c>
      <c r="G3502" s="2">
        <v>32508.090633626067</v>
      </c>
      <c r="H3502" s="2">
        <v>16633.739534760567</v>
      </c>
      <c r="I3502" s="2">
        <v>20919.988629548134</v>
      </c>
      <c r="J3502" s="2">
        <v>33119.345659377235</v>
      </c>
      <c r="K3502" s="2">
        <v>12762.472802185277</v>
      </c>
      <c r="L3502" s="2">
        <v>14704.682810040751</v>
      </c>
      <c r="M3502" s="2">
        <f t="shared" si="54"/>
        <v>243415.64387786679</v>
      </c>
    </row>
    <row r="3503" spans="1:13" x14ac:dyDescent="0.2">
      <c r="A3503">
        <v>5872</v>
      </c>
      <c r="B3503">
        <v>3498</v>
      </c>
      <c r="C3503">
        <v>1</v>
      </c>
      <c r="D3503" t="s">
        <v>6998</v>
      </c>
      <c r="E3503" t="s">
        <v>6999</v>
      </c>
      <c r="F3503" t="s">
        <v>8510</v>
      </c>
      <c r="G3503" s="2">
        <v>15320.5014884016</v>
      </c>
      <c r="H3503" s="2">
        <v>19905.616187589734</v>
      </c>
      <c r="I3503" s="2">
        <v>21268.986470838001</v>
      </c>
      <c r="J3503" s="2">
        <v>25937.757922487934</v>
      </c>
      <c r="K3503" s="2">
        <v>19732.29900915267</v>
      </c>
      <c r="L3503" s="2">
        <v>10602.162729858826</v>
      </c>
      <c r="M3503" s="2">
        <f t="shared" si="54"/>
        <v>321980.24344280362</v>
      </c>
    </row>
    <row r="3504" spans="1:13" x14ac:dyDescent="0.2">
      <c r="A3504">
        <v>4888</v>
      </c>
      <c r="B3504">
        <v>3499</v>
      </c>
      <c r="C3504">
        <v>1</v>
      </c>
      <c r="D3504" t="s">
        <v>7000</v>
      </c>
      <c r="E3504" t="s">
        <v>7001</v>
      </c>
      <c r="F3504" t="s">
        <v>8510</v>
      </c>
      <c r="G3504" s="2">
        <v>33095.018240089303</v>
      </c>
      <c r="H3504" s="2">
        <v>36882.231008608331</v>
      </c>
      <c r="I3504" s="2">
        <v>39028.742415591667</v>
      </c>
      <c r="J3504" s="2">
        <v>28388.697370592563</v>
      </c>
      <c r="K3504" s="2">
        <v>36402.154190478497</v>
      </c>
      <c r="L3504" s="2">
        <v>35416.076409114496</v>
      </c>
      <c r="M3504" s="2">
        <f t="shared" si="54"/>
        <v>560857.76288407366</v>
      </c>
    </row>
    <row r="3505" spans="1:13" x14ac:dyDescent="0.2">
      <c r="A3505">
        <v>252</v>
      </c>
      <c r="B3505">
        <v>3500</v>
      </c>
      <c r="C3505">
        <v>1</v>
      </c>
      <c r="D3505" t="s">
        <v>7002</v>
      </c>
      <c r="E3505" t="s">
        <v>7003</v>
      </c>
      <c r="F3505" t="s">
        <v>8510</v>
      </c>
      <c r="G3505" s="2">
        <v>46774.179568493797</v>
      </c>
      <c r="H3505" s="2">
        <v>46630.407771582068</v>
      </c>
      <c r="I3505" s="2">
        <v>53974.210851744232</v>
      </c>
      <c r="J3505" s="2">
        <v>50578.013301697873</v>
      </c>
      <c r="K3505" s="2">
        <v>60841.163850837409</v>
      </c>
      <c r="L3505" s="2">
        <v>92846.867905243475</v>
      </c>
      <c r="M3505" s="2">
        <f t="shared" si="54"/>
        <v>676371.97994500201</v>
      </c>
    </row>
    <row r="3506" spans="1:13" x14ac:dyDescent="0.2">
      <c r="A3506">
        <v>3500</v>
      </c>
      <c r="B3506">
        <v>3501</v>
      </c>
      <c r="C3506">
        <v>1</v>
      </c>
      <c r="D3506" t="s">
        <v>7004</v>
      </c>
      <c r="E3506" t="s">
        <v>7005</v>
      </c>
      <c r="F3506" t="s">
        <v>8510</v>
      </c>
      <c r="G3506" s="2">
        <v>48956.537935836765</v>
      </c>
      <c r="H3506" s="2">
        <v>53421.989414185526</v>
      </c>
      <c r="I3506" s="2">
        <v>54483.431957091932</v>
      </c>
      <c r="J3506" s="2">
        <v>53564.961700549138</v>
      </c>
      <c r="K3506" s="2">
        <v>51252.172434300628</v>
      </c>
      <c r="L3506" s="2">
        <v>63048.0432534391</v>
      </c>
      <c r="M3506" s="2">
        <f t="shared" si="54"/>
        <v>657794.29317794857</v>
      </c>
    </row>
    <row r="3507" spans="1:13" x14ac:dyDescent="0.2">
      <c r="A3507">
        <v>748</v>
      </c>
      <c r="B3507">
        <v>3502</v>
      </c>
      <c r="C3507">
        <v>1</v>
      </c>
      <c r="D3507" t="s">
        <v>7006</v>
      </c>
      <c r="E3507" t="s">
        <v>7007</v>
      </c>
      <c r="F3507" t="s">
        <v>8510</v>
      </c>
      <c r="G3507" s="2">
        <v>29470.738054835747</v>
      </c>
      <c r="H3507" s="2">
        <v>50484.373947930835</v>
      </c>
      <c r="I3507" s="2">
        <v>67284.332225256963</v>
      </c>
      <c r="J3507" s="2">
        <v>75805.451639913968</v>
      </c>
      <c r="K3507" s="2">
        <v>56099.663838680404</v>
      </c>
      <c r="L3507" s="2">
        <v>53922.596775927603</v>
      </c>
      <c r="M3507" s="2">
        <f t="shared" si="54"/>
        <v>548265.54102344252</v>
      </c>
    </row>
    <row r="3508" spans="1:13" x14ac:dyDescent="0.2">
      <c r="A3508">
        <v>3636</v>
      </c>
      <c r="B3508">
        <v>3503</v>
      </c>
      <c r="C3508">
        <v>1</v>
      </c>
      <c r="D3508" t="s">
        <v>7008</v>
      </c>
      <c r="E3508" t="s">
        <v>7009</v>
      </c>
      <c r="F3508" t="s">
        <v>8510</v>
      </c>
      <c r="G3508" s="2">
        <v>51776.726039911329</v>
      </c>
      <c r="H3508" s="2">
        <v>47361.565434453369</v>
      </c>
      <c r="I3508" s="2">
        <v>40133.716199290764</v>
      </c>
      <c r="J3508" s="2">
        <v>34437.545492867765</v>
      </c>
      <c r="K3508" s="2">
        <v>24346.954806071899</v>
      </c>
      <c r="L3508" s="2">
        <v>17141.876568301901</v>
      </c>
      <c r="M3508" s="2">
        <f t="shared" si="54"/>
        <v>359863.21060049272</v>
      </c>
    </row>
    <row r="3509" spans="1:13" x14ac:dyDescent="0.2">
      <c r="A3509">
        <v>1599</v>
      </c>
      <c r="B3509">
        <v>3504</v>
      </c>
      <c r="C3509">
        <v>1</v>
      </c>
      <c r="D3509" t="s">
        <v>7010</v>
      </c>
      <c r="E3509" t="s">
        <v>7011</v>
      </c>
      <c r="F3509" t="s">
        <v>8510</v>
      </c>
      <c r="G3509" s="2">
        <v>40593.108734351263</v>
      </c>
      <c r="H3509" s="2">
        <v>26973.709633959865</v>
      </c>
      <c r="I3509" s="2">
        <v>24427.396359454298</v>
      </c>
      <c r="J3509" s="2">
        <v>19553.996565969632</v>
      </c>
      <c r="K3509" s="2">
        <v>18001.364050836433</v>
      </c>
      <c r="L3509" s="2">
        <v>15115.250715024236</v>
      </c>
      <c r="M3509" s="2">
        <f t="shared" si="54"/>
        <v>312333.72782472189</v>
      </c>
    </row>
    <row r="3510" spans="1:13" x14ac:dyDescent="0.2">
      <c r="A3510">
        <v>3783</v>
      </c>
      <c r="B3510">
        <v>3505</v>
      </c>
      <c r="C3510">
        <v>1</v>
      </c>
      <c r="D3510" t="s">
        <v>7012</v>
      </c>
      <c r="E3510" t="s">
        <v>7013</v>
      </c>
      <c r="F3510" t="s">
        <v>8510</v>
      </c>
      <c r="G3510" s="2">
        <v>40339.378290607536</v>
      </c>
      <c r="H3510" s="2">
        <v>27307.270728270636</v>
      </c>
      <c r="I3510" s="2">
        <v>31972.619782732963</v>
      </c>
      <c r="J3510" s="2">
        <v>30974.384268696496</v>
      </c>
      <c r="K3510" s="2">
        <v>22306.901643747231</v>
      </c>
      <c r="L3510" s="2">
        <v>14768.347051071314</v>
      </c>
      <c r="M3510" s="2">
        <f t="shared" si="54"/>
        <v>431870.31172622362</v>
      </c>
    </row>
    <row r="3511" spans="1:13" x14ac:dyDescent="0.2">
      <c r="A3511">
        <v>2924</v>
      </c>
      <c r="B3511">
        <v>3506</v>
      </c>
      <c r="C3511">
        <v>1</v>
      </c>
      <c r="D3511" t="s">
        <v>7014</v>
      </c>
      <c r="E3511" t="s">
        <v>7015</v>
      </c>
      <c r="F3511" t="s">
        <v>8510</v>
      </c>
      <c r="G3511" s="2">
        <v>56212.493600665104</v>
      </c>
      <c r="H3511" s="2">
        <v>52349.471832551404</v>
      </c>
      <c r="I3511" s="2">
        <v>43544.72881381664</v>
      </c>
      <c r="J3511" s="2">
        <v>45137.172776066836</v>
      </c>
      <c r="K3511" s="2">
        <v>36266.570965080369</v>
      </c>
      <c r="L3511" s="2">
        <v>30690.971972917167</v>
      </c>
      <c r="M3511" s="2">
        <f t="shared" si="54"/>
        <v>578317.54197400028</v>
      </c>
    </row>
    <row r="3512" spans="1:13" x14ac:dyDescent="0.2">
      <c r="A3512">
        <v>3862</v>
      </c>
      <c r="B3512">
        <v>3507</v>
      </c>
      <c r="C3512">
        <v>1</v>
      </c>
      <c r="D3512" t="s">
        <v>7016</v>
      </c>
      <c r="E3512" t="s">
        <v>7017</v>
      </c>
      <c r="F3512" t="s">
        <v>8510</v>
      </c>
      <c r="G3512" s="2">
        <v>37553.966016193066</v>
      </c>
      <c r="H3512" s="2">
        <v>54283.511052635171</v>
      </c>
      <c r="I3512" s="2">
        <v>44132.06885417083</v>
      </c>
      <c r="J3512" s="2">
        <v>76772.597068950927</v>
      </c>
      <c r="K3512" s="2">
        <v>56503.071828341104</v>
      </c>
      <c r="L3512" s="2">
        <v>44870.917192611734</v>
      </c>
      <c r="M3512" s="2">
        <f t="shared" si="54"/>
        <v>659055.191357826</v>
      </c>
    </row>
    <row r="3513" spans="1:13" x14ac:dyDescent="0.2">
      <c r="A3513">
        <v>1981</v>
      </c>
      <c r="B3513">
        <v>3508</v>
      </c>
      <c r="C3513">
        <v>1</v>
      </c>
      <c r="D3513" t="s">
        <v>7018</v>
      </c>
      <c r="E3513" t="s">
        <v>7019</v>
      </c>
      <c r="F3513" t="s">
        <v>8510</v>
      </c>
      <c r="G3513" s="2">
        <v>46697.209240801974</v>
      </c>
      <c r="H3513" s="2">
        <v>56385.039224085631</v>
      </c>
      <c r="I3513" s="2">
        <v>60042.652475275565</v>
      </c>
      <c r="J3513" s="2">
        <v>65447.979153184198</v>
      </c>
      <c r="K3513" s="2">
        <v>57158.81899398</v>
      </c>
      <c r="L3513" s="2">
        <v>59207.360257595901</v>
      </c>
      <c r="M3513" s="2">
        <f t="shared" si="54"/>
        <v>502073.23702749482</v>
      </c>
    </row>
    <row r="3514" spans="1:13" x14ac:dyDescent="0.2">
      <c r="A3514">
        <v>2277</v>
      </c>
      <c r="B3514">
        <v>3509</v>
      </c>
      <c r="C3514">
        <v>1</v>
      </c>
      <c r="D3514" t="s">
        <v>7020</v>
      </c>
      <c r="E3514" t="s">
        <v>7021</v>
      </c>
      <c r="F3514" t="s">
        <v>8510</v>
      </c>
      <c r="G3514" s="2">
        <v>28808.466766579368</v>
      </c>
      <c r="H3514" s="2">
        <v>32231.692546370366</v>
      </c>
      <c r="I3514" s="2">
        <v>33510.090007611201</v>
      </c>
      <c r="J3514" s="2">
        <v>24020.257771258199</v>
      </c>
      <c r="K3514" s="2">
        <v>24370.497906393866</v>
      </c>
      <c r="L3514" s="2">
        <v>14193.172684358542</v>
      </c>
      <c r="M3514" s="2">
        <f t="shared" si="54"/>
        <v>451367.824081</v>
      </c>
    </row>
    <row r="3515" spans="1:13" x14ac:dyDescent="0.2">
      <c r="A3515">
        <v>2500</v>
      </c>
      <c r="B3515">
        <v>3510</v>
      </c>
      <c r="C3515">
        <v>1</v>
      </c>
      <c r="D3515" t="s">
        <v>7022</v>
      </c>
      <c r="E3515" t="s">
        <v>7023</v>
      </c>
      <c r="F3515" t="s">
        <v>8510</v>
      </c>
      <c r="G3515" s="2">
        <v>49221.016018918832</v>
      </c>
      <c r="H3515" s="2">
        <v>43440.80349519934</v>
      </c>
      <c r="I3515" s="2">
        <v>48390.567713660908</v>
      </c>
      <c r="J3515" s="2">
        <v>48354.289756116668</v>
      </c>
      <c r="K3515" s="2">
        <v>51308.372649551166</v>
      </c>
      <c r="L3515" s="2">
        <v>53518.596764981594</v>
      </c>
      <c r="M3515" s="2">
        <f t="shared" si="54"/>
        <v>471274.55376992864</v>
      </c>
    </row>
    <row r="3516" spans="1:13" x14ac:dyDescent="0.2">
      <c r="A3516">
        <v>2900</v>
      </c>
      <c r="B3516">
        <v>3511</v>
      </c>
      <c r="C3516">
        <v>1</v>
      </c>
      <c r="D3516" t="s">
        <v>7024</v>
      </c>
      <c r="E3516" t="s">
        <v>7025</v>
      </c>
      <c r="F3516" t="s">
        <v>8510</v>
      </c>
      <c r="G3516" s="2">
        <v>36982.449692470334</v>
      </c>
      <c r="H3516" s="2">
        <v>25093.507131961363</v>
      </c>
      <c r="I3516" s="2">
        <v>24947.4044334752</v>
      </c>
      <c r="J3516" s="2">
        <v>22798.423952018533</v>
      </c>
      <c r="K3516" s="2">
        <v>34657.910948115663</v>
      </c>
      <c r="L3516" s="2">
        <v>32561.211213458999</v>
      </c>
      <c r="M3516" s="2">
        <f t="shared" si="54"/>
        <v>356810.69831076619</v>
      </c>
    </row>
    <row r="3517" spans="1:13" x14ac:dyDescent="0.2">
      <c r="A3517">
        <v>5873</v>
      </c>
      <c r="B3517">
        <v>3512</v>
      </c>
      <c r="C3517">
        <v>1</v>
      </c>
      <c r="D3517" t="s">
        <v>7026</v>
      </c>
      <c r="E3517" t="s">
        <v>7027</v>
      </c>
      <c r="F3517" t="s">
        <v>8510</v>
      </c>
      <c r="G3517" s="2">
        <v>22615.567148293499</v>
      </c>
      <c r="H3517" s="2">
        <v>27916.250219241872</v>
      </c>
      <c r="I3517" s="2">
        <v>28757.296800655269</v>
      </c>
      <c r="J3517" s="2">
        <v>32504.701021006636</v>
      </c>
      <c r="K3517" s="2">
        <v>35140.655258400802</v>
      </c>
      <c r="L3517" s="2">
        <v>32835.320491668004</v>
      </c>
      <c r="M3517" s="2">
        <f t="shared" si="54"/>
        <v>335644.18671358575</v>
      </c>
    </row>
    <row r="3518" spans="1:13" x14ac:dyDescent="0.2">
      <c r="A3518">
        <v>712</v>
      </c>
      <c r="B3518">
        <v>3513</v>
      </c>
      <c r="C3518">
        <v>1</v>
      </c>
      <c r="D3518" t="s">
        <v>7028</v>
      </c>
      <c r="E3518" t="s">
        <v>7029</v>
      </c>
      <c r="F3518" t="s">
        <v>8510</v>
      </c>
      <c r="G3518" s="2">
        <v>8241.2093068703471</v>
      </c>
      <c r="H3518" s="2">
        <v>19801.555382155599</v>
      </c>
      <c r="I3518" s="2">
        <v>29919.106606013829</v>
      </c>
      <c r="J3518" s="2">
        <v>22171.495492122034</v>
      </c>
      <c r="K3518" s="2">
        <v>23720.479087392199</v>
      </c>
      <c r="L3518" s="2">
        <v>52020.549899765603</v>
      </c>
      <c r="M3518" s="2">
        <f t="shared" si="54"/>
        <v>455325.48073861311</v>
      </c>
    </row>
    <row r="3519" spans="1:13" x14ac:dyDescent="0.2">
      <c r="A3519">
        <v>4976</v>
      </c>
      <c r="B3519">
        <v>3514</v>
      </c>
      <c r="C3519">
        <v>1</v>
      </c>
      <c r="D3519" t="s">
        <v>7030</v>
      </c>
      <c r="E3519" t="s">
        <v>7031</v>
      </c>
      <c r="F3519" t="s">
        <v>8510</v>
      </c>
      <c r="G3519" s="2">
        <v>45716.917006480238</v>
      </c>
      <c r="H3519" s="2">
        <v>40712.569923751733</v>
      </c>
      <c r="I3519" s="2">
        <v>56333.47637854817</v>
      </c>
      <c r="J3519" s="2">
        <v>50757.925296499008</v>
      </c>
      <c r="K3519" s="2">
        <v>57842.169026249467</v>
      </c>
      <c r="L3519" s="2">
        <v>48088.027332764897</v>
      </c>
      <c r="M3519" s="2">
        <f t="shared" si="54"/>
        <v>592465.87604442681</v>
      </c>
    </row>
    <row r="3520" spans="1:13" x14ac:dyDescent="0.2">
      <c r="A3520">
        <v>3767</v>
      </c>
      <c r="B3520">
        <v>3515</v>
      </c>
      <c r="C3520">
        <v>1</v>
      </c>
      <c r="D3520" t="s">
        <v>7032</v>
      </c>
      <c r="E3520" t="s">
        <v>7033</v>
      </c>
      <c r="F3520" t="s">
        <v>8510</v>
      </c>
      <c r="G3520" s="2">
        <v>47978.704169182398</v>
      </c>
      <c r="H3520" s="2">
        <v>44876.101086938637</v>
      </c>
      <c r="I3520" s="2">
        <v>53391.677682290865</v>
      </c>
      <c r="J3520" s="2">
        <v>41725.221426875061</v>
      </c>
      <c r="K3520" s="2">
        <v>52496.419257654605</v>
      </c>
      <c r="L3520" s="2">
        <v>52546.667457191797</v>
      </c>
      <c r="M3520" s="2">
        <f t="shared" si="54"/>
        <v>591135.85512777406</v>
      </c>
    </row>
    <row r="3521" spans="1:13" x14ac:dyDescent="0.2">
      <c r="A3521">
        <v>4696</v>
      </c>
      <c r="B3521">
        <v>3516</v>
      </c>
      <c r="C3521">
        <v>1</v>
      </c>
      <c r="D3521" t="s">
        <v>7034</v>
      </c>
      <c r="E3521" t="s">
        <v>7035</v>
      </c>
      <c r="F3521" t="s">
        <v>8510</v>
      </c>
      <c r="G3521" s="2">
        <v>35374.686891773068</v>
      </c>
      <c r="H3521" s="2">
        <v>39030.355790981564</v>
      </c>
      <c r="I3521" s="2">
        <v>50033.722485354338</v>
      </c>
      <c r="J3521" s="2">
        <v>49490.996325406268</v>
      </c>
      <c r="K3521" s="2">
        <v>65295.904819652344</v>
      </c>
      <c r="L3521" s="2">
        <v>58895.397734473088</v>
      </c>
      <c r="M3521" s="2">
        <f t="shared" si="54"/>
        <v>634850.74217431433</v>
      </c>
    </row>
    <row r="3522" spans="1:13" x14ac:dyDescent="0.2">
      <c r="A3522">
        <v>3225</v>
      </c>
      <c r="B3522">
        <v>3517</v>
      </c>
      <c r="C3522">
        <v>1</v>
      </c>
      <c r="D3522" t="s">
        <v>7036</v>
      </c>
      <c r="E3522" t="s">
        <v>7037</v>
      </c>
      <c r="F3522" t="s">
        <v>8510</v>
      </c>
      <c r="G3522" s="2">
        <v>37439.343565622701</v>
      </c>
      <c r="H3522" s="2">
        <v>45784.679942017909</v>
      </c>
      <c r="I3522" s="2">
        <v>51078.808732290468</v>
      </c>
      <c r="J3522" s="2">
        <v>62379.068464880962</v>
      </c>
      <c r="K3522" s="2">
        <v>67476.693682968442</v>
      </c>
      <c r="L3522" s="2">
        <v>72571.083738893169</v>
      </c>
      <c r="M3522" s="2">
        <f t="shared" si="54"/>
        <v>660856.48149238119</v>
      </c>
    </row>
    <row r="3523" spans="1:13" x14ac:dyDescent="0.2">
      <c r="A3523">
        <v>5085</v>
      </c>
      <c r="B3523">
        <v>3518</v>
      </c>
      <c r="C3523">
        <v>1</v>
      </c>
      <c r="D3523" t="s">
        <v>7038</v>
      </c>
      <c r="E3523" t="s">
        <v>7039</v>
      </c>
      <c r="F3523" t="s">
        <v>8510</v>
      </c>
      <c r="G3523" s="2">
        <v>52496.45297517877</v>
      </c>
      <c r="H3523" s="2">
        <v>65863.040769618514</v>
      </c>
      <c r="I3523" s="2">
        <v>62629.849208085398</v>
      </c>
      <c r="J3523" s="2">
        <v>60181.878090522834</v>
      </c>
      <c r="K3523" s="2">
        <v>40469.637005906094</v>
      </c>
      <c r="L3523" s="2">
        <v>42485.945316395933</v>
      </c>
      <c r="M3523" s="2">
        <f t="shared" si="54"/>
        <v>640675.5135143298</v>
      </c>
    </row>
    <row r="3524" spans="1:13" x14ac:dyDescent="0.2">
      <c r="A3524">
        <v>1134</v>
      </c>
      <c r="B3524">
        <v>3519</v>
      </c>
      <c r="C3524">
        <v>1</v>
      </c>
      <c r="D3524" t="s">
        <v>7040</v>
      </c>
      <c r="E3524" t="s">
        <v>7041</v>
      </c>
      <c r="F3524" t="s">
        <v>8510</v>
      </c>
      <c r="G3524" s="2">
        <v>50837.007459904133</v>
      </c>
      <c r="H3524" s="2">
        <v>59729.489516458132</v>
      </c>
      <c r="I3524" s="2">
        <v>51449.23873455343</v>
      </c>
      <c r="J3524" s="2">
        <v>57205.352538816594</v>
      </c>
      <c r="K3524" s="2">
        <v>51432.18386325537</v>
      </c>
      <c r="L3524" s="2">
        <v>45895.438035634463</v>
      </c>
      <c r="M3524" s="2">
        <f t="shared" si="54"/>
        <v>565342.51772927085</v>
      </c>
    </row>
    <row r="3525" spans="1:13" x14ac:dyDescent="0.2">
      <c r="A3525">
        <v>3220</v>
      </c>
      <c r="B3525">
        <v>3520</v>
      </c>
      <c r="C3525">
        <v>1</v>
      </c>
      <c r="D3525" t="s">
        <v>7042</v>
      </c>
      <c r="E3525" t="s">
        <v>7043</v>
      </c>
      <c r="F3525" t="s">
        <v>8510</v>
      </c>
      <c r="G3525" s="2">
        <v>53132.1007888561</v>
      </c>
      <c r="H3525" s="2">
        <v>44809.542087052097</v>
      </c>
      <c r="I3525" s="2">
        <v>49976.556482747059</v>
      </c>
      <c r="J3525" s="2">
        <v>39290.159856929698</v>
      </c>
      <c r="K3525" s="2">
        <v>32194.658057657169</v>
      </c>
      <c r="L3525" s="2">
        <v>29390.790307406569</v>
      </c>
      <c r="M3525" s="2">
        <f t="shared" si="54"/>
        <v>509748.16560870491</v>
      </c>
    </row>
    <row r="3526" spans="1:13" x14ac:dyDescent="0.2">
      <c r="A3526">
        <v>3580</v>
      </c>
      <c r="B3526">
        <v>3521</v>
      </c>
      <c r="C3526">
        <v>1</v>
      </c>
      <c r="D3526" t="s">
        <v>7044</v>
      </c>
      <c r="E3526" t="s">
        <v>7045</v>
      </c>
      <c r="F3526" t="s">
        <v>8510</v>
      </c>
      <c r="G3526" s="2">
        <v>65476.308283464568</v>
      </c>
      <c r="H3526" s="2">
        <v>55780.4055975964</v>
      </c>
      <c r="I3526" s="2">
        <v>37409.275944057765</v>
      </c>
      <c r="J3526" s="2">
        <v>34748.088388751734</v>
      </c>
      <c r="K3526" s="2">
        <v>33172.628069087863</v>
      </c>
      <c r="L3526" s="2">
        <v>34367.651745097966</v>
      </c>
      <c r="M3526" s="2">
        <f t="shared" si="54"/>
        <v>528745.73983720259</v>
      </c>
    </row>
    <row r="3527" spans="1:13" x14ac:dyDescent="0.2">
      <c r="A3527">
        <v>2787</v>
      </c>
      <c r="B3527">
        <v>3522</v>
      </c>
      <c r="C3527">
        <v>1</v>
      </c>
      <c r="D3527" t="s">
        <v>7046</v>
      </c>
      <c r="E3527" t="s">
        <v>7047</v>
      </c>
      <c r="F3527" t="s">
        <v>8510</v>
      </c>
      <c r="G3527" s="2">
        <v>31394.411687403201</v>
      </c>
      <c r="H3527" s="2">
        <v>30163.890727898601</v>
      </c>
      <c r="I3527" s="2">
        <v>35793.292676332632</v>
      </c>
      <c r="J3527" s="2">
        <v>49904.56298019777</v>
      </c>
      <c r="K3527" s="2">
        <v>54458.464946793167</v>
      </c>
      <c r="L3527" s="2">
        <v>66076.758790520893</v>
      </c>
      <c r="M3527" s="2">
        <f t="shared" ref="M3527:M3590" si="55">SUM(G3527:L3528)</f>
        <v>651190.84932641161</v>
      </c>
    </row>
    <row r="3528" spans="1:13" x14ac:dyDescent="0.2">
      <c r="A3528">
        <v>1848</v>
      </c>
      <c r="B3528">
        <v>3523</v>
      </c>
      <c r="C3528">
        <v>1</v>
      </c>
      <c r="D3528" t="s">
        <v>7048</v>
      </c>
      <c r="E3528" t="s">
        <v>7049</v>
      </c>
      <c r="F3528" t="s">
        <v>8510</v>
      </c>
      <c r="G3528" s="2">
        <v>17614.772643133325</v>
      </c>
      <c r="H3528" s="2">
        <v>44282.871654106864</v>
      </c>
      <c r="I3528" s="2">
        <v>57487.476320942478</v>
      </c>
      <c r="J3528" s="2">
        <v>91419.228054682724</v>
      </c>
      <c r="K3528" s="2">
        <v>79554.495828218234</v>
      </c>
      <c r="L3528" s="2">
        <v>93040.623016181766</v>
      </c>
      <c r="M3528" s="2">
        <f t="shared" si="55"/>
        <v>619924.60063798446</v>
      </c>
    </row>
    <row r="3529" spans="1:13" x14ac:dyDescent="0.2">
      <c r="A3529">
        <v>3355</v>
      </c>
      <c r="B3529">
        <v>3524</v>
      </c>
      <c r="C3529">
        <v>1</v>
      </c>
      <c r="D3529" t="s">
        <v>7050</v>
      </c>
      <c r="E3529" t="s">
        <v>7051</v>
      </c>
      <c r="F3529" t="s">
        <v>8510</v>
      </c>
      <c r="G3529" s="2">
        <v>40545.542681841362</v>
      </c>
      <c r="H3529" s="2">
        <v>36270.121044731801</v>
      </c>
      <c r="I3529" s="2">
        <v>40971.455050746859</v>
      </c>
      <c r="J3529" s="2">
        <v>43070.557947080561</v>
      </c>
      <c r="K3529" s="2">
        <v>43753.561955023528</v>
      </c>
      <c r="L3529" s="2">
        <v>31913.894441294931</v>
      </c>
      <c r="M3529" s="2">
        <f t="shared" si="55"/>
        <v>368580.49604828365</v>
      </c>
    </row>
    <row r="3530" spans="1:13" x14ac:dyDescent="0.2">
      <c r="A3530">
        <v>1199</v>
      </c>
      <c r="B3530">
        <v>3525</v>
      </c>
      <c r="C3530">
        <v>1</v>
      </c>
      <c r="D3530" t="s">
        <v>7052</v>
      </c>
      <c r="E3530" t="s">
        <v>7053</v>
      </c>
      <c r="F3530" t="s">
        <v>8510</v>
      </c>
      <c r="G3530" s="2">
        <v>30996.657667261399</v>
      </c>
      <c r="H3530" s="2">
        <v>31152.218150282668</v>
      </c>
      <c r="I3530" s="2">
        <v>32419.106328138299</v>
      </c>
      <c r="J3530" s="2">
        <v>12571.67639515375</v>
      </c>
      <c r="K3530" s="2">
        <v>11846.070554012709</v>
      </c>
      <c r="L3530" s="2">
        <v>13069.633832715765</v>
      </c>
      <c r="M3530" s="2">
        <f t="shared" si="55"/>
        <v>363500.79600048892</v>
      </c>
    </row>
    <row r="3531" spans="1:13" x14ac:dyDescent="0.2">
      <c r="A3531">
        <v>4410</v>
      </c>
      <c r="B3531">
        <v>3526</v>
      </c>
      <c r="C3531">
        <v>1</v>
      </c>
      <c r="D3531" t="s">
        <v>7054</v>
      </c>
      <c r="E3531" t="s">
        <v>7055</v>
      </c>
      <c r="F3531" t="s">
        <v>8510</v>
      </c>
      <c r="G3531" s="2">
        <v>42177.955594877501</v>
      </c>
      <c r="H3531" s="2">
        <v>26971.032215146031</v>
      </c>
      <c r="I3531" s="2">
        <v>32530.912139782002</v>
      </c>
      <c r="J3531" s="2">
        <v>39932.956469635734</v>
      </c>
      <c r="K3531" s="2">
        <v>40816.709885780001</v>
      </c>
      <c r="L3531" s="2">
        <v>49015.866767703032</v>
      </c>
      <c r="M3531" s="2">
        <f t="shared" si="55"/>
        <v>543429.24271336512</v>
      </c>
    </row>
    <row r="3532" spans="1:13" x14ac:dyDescent="0.2">
      <c r="A3532">
        <v>2475</v>
      </c>
      <c r="B3532">
        <v>3527</v>
      </c>
      <c r="C3532">
        <v>1</v>
      </c>
      <c r="D3532" t="s">
        <v>7056</v>
      </c>
      <c r="E3532" t="s">
        <v>7057</v>
      </c>
      <c r="F3532" t="s">
        <v>8510</v>
      </c>
      <c r="G3532" s="2">
        <v>66922.573887448045</v>
      </c>
      <c r="H3532" s="2">
        <v>52826.722034074301</v>
      </c>
      <c r="I3532" s="2">
        <v>59444.282833881873</v>
      </c>
      <c r="J3532" s="2">
        <v>44697.927813162903</v>
      </c>
      <c r="K3532" s="2">
        <v>43011.05920981893</v>
      </c>
      <c r="L3532" s="2">
        <v>45081.24386205474</v>
      </c>
      <c r="M3532" s="2">
        <f t="shared" si="55"/>
        <v>551422.5635939145</v>
      </c>
    </row>
    <row r="3533" spans="1:13" x14ac:dyDescent="0.2">
      <c r="A3533">
        <v>4781</v>
      </c>
      <c r="B3533">
        <v>3528</v>
      </c>
      <c r="C3533">
        <v>1</v>
      </c>
      <c r="D3533" t="s">
        <v>7058</v>
      </c>
      <c r="E3533" t="s">
        <v>7059</v>
      </c>
      <c r="F3533" t="s">
        <v>8510</v>
      </c>
      <c r="G3533" s="2">
        <v>29673.375366687938</v>
      </c>
      <c r="H3533" s="2">
        <v>50518.280170382561</v>
      </c>
      <c r="I3533" s="2">
        <v>45051.954987602367</v>
      </c>
      <c r="J3533" s="2">
        <v>48753.866519014526</v>
      </c>
      <c r="K3533" s="2">
        <v>34086.108117212636</v>
      </c>
      <c r="L3533" s="2">
        <v>31355.168792573571</v>
      </c>
      <c r="M3533" s="2">
        <f t="shared" si="55"/>
        <v>415701.5565719899</v>
      </c>
    </row>
    <row r="3534" spans="1:13" x14ac:dyDescent="0.2">
      <c r="A3534">
        <v>1269</v>
      </c>
      <c r="B3534">
        <v>3529</v>
      </c>
      <c r="C3534">
        <v>1</v>
      </c>
      <c r="D3534" t="s">
        <v>7060</v>
      </c>
      <c r="E3534" t="s">
        <v>7061</v>
      </c>
      <c r="F3534" t="s">
        <v>8510</v>
      </c>
      <c r="G3534" s="2">
        <v>34758.514315809844</v>
      </c>
      <c r="H3534" s="2">
        <v>41379.169731490263</v>
      </c>
      <c r="I3534" s="2">
        <v>30989.316003380398</v>
      </c>
      <c r="J3534" s="2">
        <v>26787.836559860298</v>
      </c>
      <c r="K3534" s="2">
        <v>24923.3450496187</v>
      </c>
      <c r="L3534" s="2">
        <v>17424.620958356798</v>
      </c>
      <c r="M3534" s="2">
        <f t="shared" si="55"/>
        <v>472414.1226824823</v>
      </c>
    </row>
    <row r="3535" spans="1:13" x14ac:dyDescent="0.2">
      <c r="A3535">
        <v>4139</v>
      </c>
      <c r="B3535">
        <v>3530</v>
      </c>
      <c r="C3535">
        <v>1</v>
      </c>
      <c r="D3535" t="s">
        <v>7062</v>
      </c>
      <c r="E3535" t="s">
        <v>7063</v>
      </c>
      <c r="F3535" t="s">
        <v>8510</v>
      </c>
      <c r="G3535" s="2">
        <v>66416.020363435557</v>
      </c>
      <c r="H3535" s="2">
        <v>60131.739630499702</v>
      </c>
      <c r="I3535" s="2">
        <v>46759.029956001265</v>
      </c>
      <c r="J3535" s="2">
        <v>49737.644263404538</v>
      </c>
      <c r="K3535" s="2">
        <v>40453.585355017196</v>
      </c>
      <c r="L3535" s="2">
        <v>32653.300495607735</v>
      </c>
      <c r="M3535" s="2">
        <f t="shared" si="55"/>
        <v>637281.76824807178</v>
      </c>
    </row>
    <row r="3536" spans="1:13" x14ac:dyDescent="0.2">
      <c r="A3536">
        <v>4673</v>
      </c>
      <c r="B3536">
        <v>3531</v>
      </c>
      <c r="C3536">
        <v>1</v>
      </c>
      <c r="D3536" t="s">
        <v>7064</v>
      </c>
      <c r="E3536" t="s">
        <v>7065</v>
      </c>
      <c r="F3536" t="s">
        <v>8510</v>
      </c>
      <c r="G3536" s="2">
        <v>36923.406400953936</v>
      </c>
      <c r="H3536" s="2">
        <v>43005.566130273663</v>
      </c>
      <c r="I3536" s="2">
        <v>49040.143647844605</v>
      </c>
      <c r="J3536" s="2">
        <v>66735.409731234831</v>
      </c>
      <c r="K3536" s="2">
        <v>70427.074213891407</v>
      </c>
      <c r="L3536" s="2">
        <v>74998.848059907366</v>
      </c>
      <c r="M3536" s="2">
        <f t="shared" si="55"/>
        <v>650528.75061224506</v>
      </c>
    </row>
    <row r="3537" spans="1:13" x14ac:dyDescent="0.2">
      <c r="A3537">
        <v>2809</v>
      </c>
      <c r="B3537">
        <v>3532</v>
      </c>
      <c r="C3537">
        <v>1</v>
      </c>
      <c r="D3537" t="s">
        <v>7066</v>
      </c>
      <c r="E3537" t="s">
        <v>7067</v>
      </c>
      <c r="F3537" t="s">
        <v>8510</v>
      </c>
      <c r="G3537" s="2">
        <v>46763.719011848065</v>
      </c>
      <c r="H3537" s="2">
        <v>44884.205256621361</v>
      </c>
      <c r="I3537" s="2">
        <v>51036.128334504298</v>
      </c>
      <c r="J3537" s="2">
        <v>45693.927718604398</v>
      </c>
      <c r="K3537" s="2">
        <v>56446.058283294435</v>
      </c>
      <c r="L3537" s="2">
        <v>64574.26382326657</v>
      </c>
      <c r="M3537" s="2">
        <f t="shared" si="55"/>
        <v>443686.26544208638</v>
      </c>
    </row>
    <row r="3538" spans="1:13" x14ac:dyDescent="0.2">
      <c r="A3538">
        <v>3892</v>
      </c>
      <c r="B3538">
        <v>3533</v>
      </c>
      <c r="C3538">
        <v>1</v>
      </c>
      <c r="D3538" t="s">
        <v>7068</v>
      </c>
      <c r="E3538" t="s">
        <v>7069</v>
      </c>
      <c r="F3538" t="s">
        <v>8510</v>
      </c>
      <c r="G3538" s="2">
        <v>30683.82800587067</v>
      </c>
      <c r="H3538" s="2">
        <v>22199.294580503232</v>
      </c>
      <c r="I3538" s="2">
        <v>21744.197847280269</v>
      </c>
      <c r="J3538" s="2">
        <v>17609.542073680732</v>
      </c>
      <c r="K3538" s="2">
        <v>19998.461229723369</v>
      </c>
      <c r="L3538" s="2">
        <v>22052.639276889066</v>
      </c>
      <c r="M3538" s="2">
        <f t="shared" si="55"/>
        <v>485964.8444805324</v>
      </c>
    </row>
    <row r="3539" spans="1:13" x14ac:dyDescent="0.2">
      <c r="A3539">
        <v>3190</v>
      </c>
      <c r="B3539">
        <v>3534</v>
      </c>
      <c r="C3539">
        <v>1</v>
      </c>
      <c r="D3539" t="s">
        <v>7070</v>
      </c>
      <c r="E3539" t="s">
        <v>7071</v>
      </c>
      <c r="F3539" t="s">
        <v>8510</v>
      </c>
      <c r="G3539" s="2">
        <v>26079.962011572537</v>
      </c>
      <c r="H3539" s="2">
        <v>58054.939355547103</v>
      </c>
      <c r="I3539" s="2">
        <v>62134.946511999842</v>
      </c>
      <c r="J3539" s="2">
        <v>75219.055367057241</v>
      </c>
      <c r="K3539" s="2">
        <v>64804.639358281194</v>
      </c>
      <c r="L3539" s="2">
        <v>65383.338862127166</v>
      </c>
      <c r="M3539" s="2">
        <f t="shared" si="55"/>
        <v>651188.51539115747</v>
      </c>
    </row>
    <row r="3540" spans="1:13" x14ac:dyDescent="0.2">
      <c r="A3540">
        <v>1937</v>
      </c>
      <c r="B3540">
        <v>3535</v>
      </c>
      <c r="C3540">
        <v>1</v>
      </c>
      <c r="D3540" t="s">
        <v>7072</v>
      </c>
      <c r="E3540" t="s">
        <v>7073</v>
      </c>
      <c r="F3540" t="s">
        <v>8510</v>
      </c>
      <c r="G3540" s="2">
        <v>52381.418838378864</v>
      </c>
      <c r="H3540" s="2">
        <v>60871.103946574061</v>
      </c>
      <c r="I3540" s="2">
        <v>54960.420712841173</v>
      </c>
      <c r="J3540" s="2">
        <v>52748.400502541532</v>
      </c>
      <c r="K3540" s="2">
        <v>40226.573282163896</v>
      </c>
      <c r="L3540" s="2">
        <v>38323.716642072839</v>
      </c>
      <c r="M3540" s="2">
        <f t="shared" si="55"/>
        <v>580221.30612968549</v>
      </c>
    </row>
    <row r="3541" spans="1:13" x14ac:dyDescent="0.2">
      <c r="A3541">
        <v>3973</v>
      </c>
      <c r="B3541">
        <v>3536</v>
      </c>
      <c r="C3541">
        <v>1</v>
      </c>
      <c r="D3541" t="s">
        <v>7074</v>
      </c>
      <c r="E3541" t="s">
        <v>7075</v>
      </c>
      <c r="F3541" t="s">
        <v>8510</v>
      </c>
      <c r="G3541" s="2">
        <v>47218.427944095303</v>
      </c>
      <c r="H3541" s="2">
        <v>50957.397604811296</v>
      </c>
      <c r="I3541" s="2">
        <v>44686.822837238527</v>
      </c>
      <c r="J3541" s="2">
        <v>50835.553006632974</v>
      </c>
      <c r="K3541" s="2">
        <v>43412.097556195928</v>
      </c>
      <c r="L3541" s="2">
        <v>43599.373256139101</v>
      </c>
      <c r="M3541" s="2">
        <f t="shared" si="55"/>
        <v>522045.89718887344</v>
      </c>
    </row>
    <row r="3542" spans="1:13" x14ac:dyDescent="0.2">
      <c r="A3542">
        <v>273</v>
      </c>
      <c r="B3542">
        <v>3537</v>
      </c>
      <c r="C3542">
        <v>1</v>
      </c>
      <c r="D3542" t="s">
        <v>7076</v>
      </c>
      <c r="E3542" t="s">
        <v>7077</v>
      </c>
      <c r="F3542" t="s">
        <v>8510</v>
      </c>
      <c r="G3542" s="2">
        <v>32672.389621482067</v>
      </c>
      <c r="H3542" s="2">
        <v>39525.889248605796</v>
      </c>
      <c r="I3542" s="2">
        <v>34909.973925598199</v>
      </c>
      <c r="J3542" s="2">
        <v>40725.169832571497</v>
      </c>
      <c r="K3542" s="2">
        <v>46242.750005918271</v>
      </c>
      <c r="L3542" s="2">
        <v>47260.052349584526</v>
      </c>
      <c r="M3542" s="2">
        <f t="shared" si="55"/>
        <v>475268.12040510529</v>
      </c>
    </row>
    <row r="3543" spans="1:13" x14ac:dyDescent="0.2">
      <c r="A3543">
        <v>4970</v>
      </c>
      <c r="B3543">
        <v>3538</v>
      </c>
      <c r="C3543">
        <v>1</v>
      </c>
      <c r="D3543" t="s">
        <v>7078</v>
      </c>
      <c r="E3543" t="s">
        <v>7079</v>
      </c>
      <c r="F3543" t="s">
        <v>8510</v>
      </c>
      <c r="G3543" s="2">
        <v>20975.106632475134</v>
      </c>
      <c r="H3543" s="2">
        <v>47229.343489933664</v>
      </c>
      <c r="I3543" s="2">
        <v>29021.569097563963</v>
      </c>
      <c r="J3543" s="2">
        <v>47546.972479011929</v>
      </c>
      <c r="K3543" s="2">
        <v>46402.608529719299</v>
      </c>
      <c r="L3543" s="2">
        <v>42756.295192640966</v>
      </c>
      <c r="M3543" s="2">
        <f t="shared" si="55"/>
        <v>420251.16967220156</v>
      </c>
    </row>
    <row r="3544" spans="1:13" x14ac:dyDescent="0.2">
      <c r="A3544">
        <v>4837</v>
      </c>
      <c r="B3544">
        <v>3539</v>
      </c>
      <c r="C3544">
        <v>1</v>
      </c>
      <c r="D3544" t="s">
        <v>7080</v>
      </c>
      <c r="E3544" t="s">
        <v>7081</v>
      </c>
      <c r="F3544" t="s">
        <v>8510</v>
      </c>
      <c r="G3544" s="2">
        <v>27479.1666310693</v>
      </c>
      <c r="H3544" s="2">
        <v>27714.042676449699</v>
      </c>
      <c r="I3544" s="2">
        <v>32708.697673916333</v>
      </c>
      <c r="J3544" s="2">
        <v>28769.669968251066</v>
      </c>
      <c r="K3544" s="2">
        <v>35373.947359114303</v>
      </c>
      <c r="L3544" s="2">
        <v>34273.749942055867</v>
      </c>
      <c r="M3544" s="2">
        <f t="shared" si="55"/>
        <v>450864.13928669435</v>
      </c>
    </row>
    <row r="3545" spans="1:13" x14ac:dyDescent="0.2">
      <c r="A3545">
        <v>4140</v>
      </c>
      <c r="B3545">
        <v>3540</v>
      </c>
      <c r="C3545">
        <v>1</v>
      </c>
      <c r="D3545" t="s">
        <v>7082</v>
      </c>
      <c r="E3545" t="s">
        <v>7083</v>
      </c>
      <c r="F3545" t="s">
        <v>8510</v>
      </c>
      <c r="G3545" s="2">
        <v>31822.275586318236</v>
      </c>
      <c r="H3545" s="2">
        <v>36299.279666742041</v>
      </c>
      <c r="I3545" s="2">
        <v>44274.930038768034</v>
      </c>
      <c r="J3545" s="2">
        <v>48733.182505473836</v>
      </c>
      <c r="K3545" s="2">
        <v>51155.571585032136</v>
      </c>
      <c r="L3545" s="2">
        <v>52259.625653503434</v>
      </c>
      <c r="M3545" s="2">
        <f t="shared" si="55"/>
        <v>444912.09571296553</v>
      </c>
    </row>
    <row r="3546" spans="1:13" x14ac:dyDescent="0.2">
      <c r="A3546">
        <v>4777</v>
      </c>
      <c r="B3546">
        <v>3541</v>
      </c>
      <c r="C3546">
        <v>1</v>
      </c>
      <c r="D3546" t="s">
        <v>7084</v>
      </c>
      <c r="E3546" t="s">
        <v>7085</v>
      </c>
      <c r="F3546" t="s">
        <v>8510</v>
      </c>
      <c r="G3546" s="2">
        <v>51860.062572852235</v>
      </c>
      <c r="H3546" s="2">
        <v>37491.880794911529</v>
      </c>
      <c r="I3546" s="2">
        <v>29900.485899773998</v>
      </c>
      <c r="J3546" s="2">
        <v>22648.596484970167</v>
      </c>
      <c r="K3546" s="2">
        <v>20015.372350754831</v>
      </c>
      <c r="L3546" s="2">
        <v>18450.832573864969</v>
      </c>
      <c r="M3546" s="2">
        <f t="shared" si="55"/>
        <v>455641.64223322819</v>
      </c>
    </row>
    <row r="3547" spans="1:13" x14ac:dyDescent="0.2">
      <c r="A3547">
        <v>834</v>
      </c>
      <c r="B3547">
        <v>3542</v>
      </c>
      <c r="C3547">
        <v>1</v>
      </c>
      <c r="D3547" t="s">
        <v>7086</v>
      </c>
      <c r="E3547" t="s">
        <v>7087</v>
      </c>
      <c r="F3547" t="s">
        <v>8510</v>
      </c>
      <c r="G3547" s="2">
        <v>122450.88195698633</v>
      </c>
      <c r="H3547" s="2">
        <v>58558.421772611364</v>
      </c>
      <c r="I3547" s="2">
        <v>37166.451727484797</v>
      </c>
      <c r="J3547" s="2">
        <v>20411.69281692943</v>
      </c>
      <c r="K3547" s="2">
        <v>20730.900915178801</v>
      </c>
      <c r="L3547" s="2">
        <v>15956.062366909704</v>
      </c>
      <c r="M3547" s="2">
        <f t="shared" si="55"/>
        <v>586343.65321948926</v>
      </c>
    </row>
    <row r="3548" spans="1:13" x14ac:dyDescent="0.2">
      <c r="A3548">
        <v>1221</v>
      </c>
      <c r="B3548">
        <v>3543</v>
      </c>
      <c r="C3548">
        <v>1</v>
      </c>
      <c r="D3548" t="s">
        <v>7088</v>
      </c>
      <c r="E3548" t="s">
        <v>7089</v>
      </c>
      <c r="F3548" t="s">
        <v>8510</v>
      </c>
      <c r="G3548" s="2">
        <v>62277.334065176568</v>
      </c>
      <c r="H3548" s="2">
        <v>52401.66649303653</v>
      </c>
      <c r="I3548" s="2">
        <v>47721.214003643232</v>
      </c>
      <c r="J3548" s="2">
        <v>48675.72837180613</v>
      </c>
      <c r="K3548" s="2">
        <v>44581.766865207464</v>
      </c>
      <c r="L3548" s="2">
        <v>55411.531864518933</v>
      </c>
      <c r="M3548" s="2">
        <f t="shared" si="55"/>
        <v>480776.0121877137</v>
      </c>
    </row>
    <row r="3549" spans="1:13" x14ac:dyDescent="0.2">
      <c r="A3549">
        <v>5084</v>
      </c>
      <c r="B3549">
        <v>3544</v>
      </c>
      <c r="C3549">
        <v>1</v>
      </c>
      <c r="D3549" t="s">
        <v>7090</v>
      </c>
      <c r="E3549" t="s">
        <v>7091</v>
      </c>
      <c r="F3549" t="s">
        <v>8510</v>
      </c>
      <c r="G3549" s="2">
        <v>22335.275204446469</v>
      </c>
      <c r="H3549" s="2">
        <v>31643.890985037167</v>
      </c>
      <c r="I3549" s="2">
        <v>20881.925277894432</v>
      </c>
      <c r="J3549" s="2">
        <v>27667.624667347132</v>
      </c>
      <c r="K3549" s="2">
        <v>32180.556178569834</v>
      </c>
      <c r="L3549" s="2">
        <v>34997.498211029866</v>
      </c>
      <c r="M3549" s="2">
        <f t="shared" si="55"/>
        <v>354276.19805460685</v>
      </c>
    </row>
    <row r="3550" spans="1:13" x14ac:dyDescent="0.2">
      <c r="A3550">
        <v>1262</v>
      </c>
      <c r="B3550">
        <v>3545</v>
      </c>
      <c r="C3550">
        <v>1</v>
      </c>
      <c r="D3550" t="s">
        <v>7092</v>
      </c>
      <c r="E3550" t="s">
        <v>7093</v>
      </c>
      <c r="F3550" t="s">
        <v>8510</v>
      </c>
      <c r="G3550" s="2">
        <v>42998.737876015533</v>
      </c>
      <c r="H3550" s="2">
        <v>28502.412905471865</v>
      </c>
      <c r="I3550" s="2">
        <v>28347.095936130867</v>
      </c>
      <c r="J3550" s="2">
        <v>27418.433591516765</v>
      </c>
      <c r="K3550" s="2">
        <v>27388.47583502717</v>
      </c>
      <c r="L3550" s="2">
        <v>29914.271386119766</v>
      </c>
      <c r="M3550" s="2">
        <f t="shared" si="55"/>
        <v>436778.41460850585</v>
      </c>
    </row>
    <row r="3551" spans="1:13" x14ac:dyDescent="0.2">
      <c r="A3551">
        <v>1995</v>
      </c>
      <c r="B3551">
        <v>3546</v>
      </c>
      <c r="C3551">
        <v>1</v>
      </c>
      <c r="D3551" t="s">
        <v>7094</v>
      </c>
      <c r="E3551" t="s">
        <v>7095</v>
      </c>
      <c r="F3551" t="s">
        <v>8510</v>
      </c>
      <c r="G3551" s="2">
        <v>33779.6051876899</v>
      </c>
      <c r="H3551" s="2">
        <v>39554.24615923917</v>
      </c>
      <c r="I3551" s="2">
        <v>26992.030776603267</v>
      </c>
      <c r="J3551" s="2">
        <v>34340.39359862003</v>
      </c>
      <c r="K3551" s="2">
        <v>51889.243676525301</v>
      </c>
      <c r="L3551" s="2">
        <v>65653.467679546171</v>
      </c>
      <c r="M3551" s="2">
        <f t="shared" si="55"/>
        <v>538456.06450933265</v>
      </c>
    </row>
    <row r="3552" spans="1:13" x14ac:dyDescent="0.2">
      <c r="A3552">
        <v>404</v>
      </c>
      <c r="B3552">
        <v>3547</v>
      </c>
      <c r="C3552">
        <v>1</v>
      </c>
      <c r="D3552" t="s">
        <v>7096</v>
      </c>
      <c r="E3552" t="s">
        <v>7097</v>
      </c>
      <c r="F3552" t="s">
        <v>8510</v>
      </c>
      <c r="G3552" s="2">
        <v>61700.679142024368</v>
      </c>
      <c r="H3552" s="2">
        <v>48687.9111361299</v>
      </c>
      <c r="I3552" s="2">
        <v>44556.777156059397</v>
      </c>
      <c r="J3552" s="2">
        <v>46105.924932797963</v>
      </c>
      <c r="K3552" s="2">
        <v>39731.507629431297</v>
      </c>
      <c r="L3552" s="2">
        <v>45464.277434665935</v>
      </c>
      <c r="M3552" s="2">
        <f t="shared" si="55"/>
        <v>475426.8155834669</v>
      </c>
    </row>
    <row r="3553" spans="1:13" x14ac:dyDescent="0.2">
      <c r="A3553">
        <v>3348</v>
      </c>
      <c r="B3553">
        <v>3548</v>
      </c>
      <c r="C3553">
        <v>1</v>
      </c>
      <c r="D3553" t="s">
        <v>7098</v>
      </c>
      <c r="E3553" t="s">
        <v>7099</v>
      </c>
      <c r="F3553" t="s">
        <v>8510</v>
      </c>
      <c r="G3553" s="2">
        <v>54535.162196538869</v>
      </c>
      <c r="H3553" s="2">
        <v>44176.740405437209</v>
      </c>
      <c r="I3553" s="2">
        <v>39894.9437724167</v>
      </c>
      <c r="J3553" s="2">
        <v>22161.3717077529</v>
      </c>
      <c r="K3553" s="2">
        <v>14070.937341416924</v>
      </c>
      <c r="L3553" s="2">
        <v>14340.58272879548</v>
      </c>
      <c r="M3553" s="2">
        <f t="shared" si="55"/>
        <v>491083.2218467762</v>
      </c>
    </row>
    <row r="3554" spans="1:13" x14ac:dyDescent="0.2">
      <c r="A3554">
        <v>3815</v>
      </c>
      <c r="B3554">
        <v>3549</v>
      </c>
      <c r="C3554">
        <v>1</v>
      </c>
      <c r="D3554" t="s">
        <v>7100</v>
      </c>
      <c r="E3554" t="s">
        <v>7101</v>
      </c>
      <c r="F3554" t="s">
        <v>8510</v>
      </c>
      <c r="G3554" s="2">
        <v>49253.439025867236</v>
      </c>
      <c r="H3554" s="2">
        <v>35777.807156506664</v>
      </c>
      <c r="I3554" s="2">
        <v>45225.855999167739</v>
      </c>
      <c r="J3554" s="2">
        <v>47462.13117059903</v>
      </c>
      <c r="K3554" s="2">
        <v>55807.599099302832</v>
      </c>
      <c r="L3554" s="2">
        <v>68376.651242974694</v>
      </c>
      <c r="M3554" s="2">
        <f t="shared" si="55"/>
        <v>522650.45615820354</v>
      </c>
    </row>
    <row r="3555" spans="1:13" x14ac:dyDescent="0.2">
      <c r="A3555">
        <v>2603</v>
      </c>
      <c r="B3555">
        <v>3550</v>
      </c>
      <c r="C3555">
        <v>1</v>
      </c>
      <c r="D3555" t="s">
        <v>7102</v>
      </c>
      <c r="E3555" t="s">
        <v>7103</v>
      </c>
      <c r="F3555" t="s">
        <v>8510</v>
      </c>
      <c r="G3555" s="2">
        <v>25946.863153553131</v>
      </c>
      <c r="H3555" s="2">
        <v>28622.182158591168</v>
      </c>
      <c r="I3555" s="2">
        <v>33827.54544154543</v>
      </c>
      <c r="J3555" s="2">
        <v>44909.644083528496</v>
      </c>
      <c r="K3555" s="2">
        <v>42238.432433081929</v>
      </c>
      <c r="L3555" s="2">
        <v>45202.305193485234</v>
      </c>
      <c r="M3555" s="2">
        <f t="shared" si="55"/>
        <v>504705.7489008354</v>
      </c>
    </row>
    <row r="3556" spans="1:13" x14ac:dyDescent="0.2">
      <c r="A3556">
        <v>4725</v>
      </c>
      <c r="B3556">
        <v>3551</v>
      </c>
      <c r="C3556">
        <v>1</v>
      </c>
      <c r="D3556" t="s">
        <v>7104</v>
      </c>
      <c r="E3556" t="s">
        <v>7105</v>
      </c>
      <c r="F3556" t="s">
        <v>8510</v>
      </c>
      <c r="G3556" s="2">
        <v>57392.183354262495</v>
      </c>
      <c r="H3556" s="2">
        <v>43220.56376367357</v>
      </c>
      <c r="I3556" s="2">
        <v>41897.481928480869</v>
      </c>
      <c r="J3556" s="2">
        <v>46188.214691156529</v>
      </c>
      <c r="K3556" s="2">
        <v>48103.213515498668</v>
      </c>
      <c r="L3556" s="2">
        <v>47157.119183977891</v>
      </c>
      <c r="M3556" s="2">
        <f t="shared" si="55"/>
        <v>496363.18045209022</v>
      </c>
    </row>
    <row r="3557" spans="1:13" x14ac:dyDescent="0.2">
      <c r="A3557">
        <v>4577</v>
      </c>
      <c r="B3557">
        <v>3552</v>
      </c>
      <c r="C3557">
        <v>1</v>
      </c>
      <c r="D3557" t="s">
        <v>7106</v>
      </c>
      <c r="E3557" t="s">
        <v>7107</v>
      </c>
      <c r="F3557" t="s">
        <v>8510</v>
      </c>
      <c r="G3557" s="2">
        <v>38121.380989113903</v>
      </c>
      <c r="H3557" s="2">
        <v>35501.034878439263</v>
      </c>
      <c r="I3557" s="2">
        <v>42636.830744238265</v>
      </c>
      <c r="J3557" s="2">
        <v>34433.001166086506</v>
      </c>
      <c r="K3557" s="2">
        <v>32826.182366338864</v>
      </c>
      <c r="L3557" s="2">
        <v>28885.973870823367</v>
      </c>
      <c r="M3557" s="2">
        <f t="shared" si="55"/>
        <v>433122.96778578975</v>
      </c>
    </row>
    <row r="3558" spans="1:13" x14ac:dyDescent="0.2">
      <c r="A3558">
        <v>2727</v>
      </c>
      <c r="B3558">
        <v>3553</v>
      </c>
      <c r="C3558">
        <v>1</v>
      </c>
      <c r="D3558" t="s">
        <v>7108</v>
      </c>
      <c r="E3558" t="s">
        <v>7109</v>
      </c>
      <c r="F3558" t="s">
        <v>8510</v>
      </c>
      <c r="G3558" s="2">
        <v>43230.670438441906</v>
      </c>
      <c r="H3558" s="2">
        <v>35687.73574233507</v>
      </c>
      <c r="I3558" s="2">
        <v>37270.531764953499</v>
      </c>
      <c r="J3558" s="2">
        <v>32588.508583563667</v>
      </c>
      <c r="K3558" s="2">
        <v>34326.18338112464</v>
      </c>
      <c r="L3558" s="2">
        <v>37614.933860330762</v>
      </c>
      <c r="M3558" s="2">
        <f t="shared" si="55"/>
        <v>473638.46261399455</v>
      </c>
    </row>
    <row r="3559" spans="1:13" x14ac:dyDescent="0.2">
      <c r="A3559">
        <v>4973</v>
      </c>
      <c r="B3559">
        <v>3554</v>
      </c>
      <c r="C3559">
        <v>1</v>
      </c>
      <c r="D3559" t="s">
        <v>7110</v>
      </c>
      <c r="E3559" t="s">
        <v>7111</v>
      </c>
      <c r="F3559" t="s">
        <v>8510</v>
      </c>
      <c r="G3559" s="2">
        <v>37944.837101014702</v>
      </c>
      <c r="H3559" s="2">
        <v>31584.620954720467</v>
      </c>
      <c r="I3559" s="2">
        <v>36691.995809265267</v>
      </c>
      <c r="J3559" s="2">
        <v>38571.729872357602</v>
      </c>
      <c r="K3559" s="2">
        <v>53021.855460367973</v>
      </c>
      <c r="L3559" s="2">
        <v>55104.859645518933</v>
      </c>
      <c r="M3559" s="2">
        <f t="shared" si="55"/>
        <v>473217.24141146365</v>
      </c>
    </row>
    <row r="3560" spans="1:13" x14ac:dyDescent="0.2">
      <c r="A3560">
        <v>2438</v>
      </c>
      <c r="B3560">
        <v>3555</v>
      </c>
      <c r="C3560">
        <v>1</v>
      </c>
      <c r="D3560" t="s">
        <v>7112</v>
      </c>
      <c r="E3560" t="s">
        <v>7113</v>
      </c>
      <c r="F3560" t="s">
        <v>8510</v>
      </c>
      <c r="G3560" s="2">
        <v>40340.970943809072</v>
      </c>
      <c r="H3560" s="2">
        <v>35640.222437926132</v>
      </c>
      <c r="I3560" s="2">
        <v>37691.026250538001</v>
      </c>
      <c r="J3560" s="2">
        <v>39141.314276447061</v>
      </c>
      <c r="K3560" s="2">
        <v>35404.917662059328</v>
      </c>
      <c r="L3560" s="2">
        <v>32078.890997439132</v>
      </c>
      <c r="M3560" s="2">
        <f t="shared" si="55"/>
        <v>523826.41868249181</v>
      </c>
    </row>
    <row r="3561" spans="1:13" x14ac:dyDescent="0.2">
      <c r="A3561">
        <v>4507</v>
      </c>
      <c r="B3561">
        <v>3556</v>
      </c>
      <c r="C3561">
        <v>1</v>
      </c>
      <c r="D3561" t="s">
        <v>7114</v>
      </c>
      <c r="E3561" t="s">
        <v>7115</v>
      </c>
      <c r="F3561" t="s">
        <v>8510</v>
      </c>
      <c r="G3561" s="2">
        <v>58680.597579517496</v>
      </c>
      <c r="H3561" s="2">
        <v>48446.578750449669</v>
      </c>
      <c r="I3561" s="2">
        <v>54260.401129449769</v>
      </c>
      <c r="J3561" s="2">
        <v>43018.262626553667</v>
      </c>
      <c r="K3561" s="2">
        <v>50504.98544327249</v>
      </c>
      <c r="L3561" s="2">
        <v>48618.250585029942</v>
      </c>
      <c r="M3561" s="2">
        <f t="shared" si="55"/>
        <v>479928.97555932164</v>
      </c>
    </row>
    <row r="3562" spans="1:13" x14ac:dyDescent="0.2">
      <c r="A3562">
        <v>3454</v>
      </c>
      <c r="B3562">
        <v>3557</v>
      </c>
      <c r="C3562">
        <v>1</v>
      </c>
      <c r="D3562" t="s">
        <v>7116</v>
      </c>
      <c r="E3562" t="s">
        <v>7117</v>
      </c>
      <c r="F3562" t="s">
        <v>8510</v>
      </c>
      <c r="G3562" s="2">
        <v>28778.808623931003</v>
      </c>
      <c r="H3562" s="2">
        <v>25624.726874153668</v>
      </c>
      <c r="I3562" s="2">
        <v>31999.03105791927</v>
      </c>
      <c r="J3562" s="2">
        <v>28134.567240386332</v>
      </c>
      <c r="K3562" s="2">
        <v>31468.844127236905</v>
      </c>
      <c r="L3562" s="2">
        <v>30393.921521421464</v>
      </c>
      <c r="M3562" s="2">
        <f t="shared" si="55"/>
        <v>382066.856751388</v>
      </c>
    </row>
    <row r="3563" spans="1:13" x14ac:dyDescent="0.2">
      <c r="A3563">
        <v>5886</v>
      </c>
      <c r="B3563">
        <v>3558</v>
      </c>
      <c r="C3563">
        <v>1</v>
      </c>
      <c r="D3563" t="s">
        <v>7118</v>
      </c>
      <c r="E3563" t="s">
        <v>7119</v>
      </c>
      <c r="F3563" t="s">
        <v>8510</v>
      </c>
      <c r="G3563" s="2">
        <v>35355.476447486471</v>
      </c>
      <c r="H3563" s="2">
        <v>36229.356001888336</v>
      </c>
      <c r="I3563" s="2">
        <v>31193.785594870104</v>
      </c>
      <c r="J3563" s="2">
        <v>31486.151484532369</v>
      </c>
      <c r="K3563" s="2">
        <v>35110.001788949936</v>
      </c>
      <c r="L3563" s="2">
        <v>36292.185988612066</v>
      </c>
      <c r="M3563" s="2">
        <f t="shared" si="55"/>
        <v>368968.38376859087</v>
      </c>
    </row>
    <row r="3564" spans="1:13" x14ac:dyDescent="0.2">
      <c r="A3564">
        <v>5894</v>
      </c>
      <c r="B3564">
        <v>3559</v>
      </c>
      <c r="C3564">
        <v>1</v>
      </c>
      <c r="D3564" t="s">
        <v>7120</v>
      </c>
      <c r="E3564" t="s">
        <v>7121</v>
      </c>
      <c r="F3564" t="s">
        <v>8510</v>
      </c>
      <c r="G3564" s="2">
        <v>41968.832100916501</v>
      </c>
      <c r="H3564" s="2">
        <v>35682.117133248001</v>
      </c>
      <c r="I3564" s="2">
        <v>32337.106975511564</v>
      </c>
      <c r="J3564" s="2">
        <v>17816.849801620243</v>
      </c>
      <c r="K3564" s="2">
        <v>20474.758155492134</v>
      </c>
      <c r="L3564" s="2">
        <v>15021.76229546313</v>
      </c>
      <c r="M3564" s="2">
        <f t="shared" si="55"/>
        <v>309202.90987965051</v>
      </c>
    </row>
    <row r="3565" spans="1:13" x14ac:dyDescent="0.2">
      <c r="A3565">
        <v>5834</v>
      </c>
      <c r="B3565">
        <v>3560</v>
      </c>
      <c r="C3565">
        <v>1</v>
      </c>
      <c r="D3565" t="s">
        <v>7122</v>
      </c>
      <c r="E3565" t="s">
        <v>7123</v>
      </c>
      <c r="F3565" t="s">
        <v>8510</v>
      </c>
      <c r="G3565" s="2">
        <v>33328.785620574905</v>
      </c>
      <c r="H3565" s="2">
        <v>24388.673763371567</v>
      </c>
      <c r="I3565" s="2">
        <v>20182.266651522335</v>
      </c>
      <c r="J3565" s="2">
        <v>31341.758192487468</v>
      </c>
      <c r="K3565" s="2">
        <v>20004.430331578231</v>
      </c>
      <c r="L3565" s="2">
        <v>16655.568857864433</v>
      </c>
      <c r="M3565" s="2">
        <f t="shared" si="55"/>
        <v>404596.84840345866</v>
      </c>
    </row>
    <row r="3566" spans="1:13" x14ac:dyDescent="0.2">
      <c r="A3566">
        <v>2367</v>
      </c>
      <c r="B3566">
        <v>3561</v>
      </c>
      <c r="C3566">
        <v>1</v>
      </c>
      <c r="D3566" t="s">
        <v>7124</v>
      </c>
      <c r="E3566" t="s">
        <v>7125</v>
      </c>
      <c r="F3566" t="s">
        <v>8510</v>
      </c>
      <c r="G3566" s="2">
        <v>27154.966885848902</v>
      </c>
      <c r="H3566" s="2">
        <v>28820.607369512203</v>
      </c>
      <c r="I3566" s="2">
        <v>35066.411313911965</v>
      </c>
      <c r="J3566" s="2">
        <v>52239.707967347371</v>
      </c>
      <c r="K3566" s="2">
        <v>59862.070106698433</v>
      </c>
      <c r="L3566" s="2">
        <v>55551.601342740869</v>
      </c>
      <c r="M3566" s="2">
        <f t="shared" si="55"/>
        <v>351678.57539148367</v>
      </c>
    </row>
    <row r="3567" spans="1:13" x14ac:dyDescent="0.2">
      <c r="A3567">
        <v>2771</v>
      </c>
      <c r="B3567">
        <v>3562</v>
      </c>
      <c r="C3567">
        <v>1</v>
      </c>
      <c r="D3567" t="s">
        <v>7126</v>
      </c>
      <c r="E3567" t="s">
        <v>7127</v>
      </c>
      <c r="F3567" t="s">
        <v>8510</v>
      </c>
      <c r="G3567" s="2">
        <v>13784.45313375092</v>
      </c>
      <c r="H3567" s="2">
        <v>15065.962750377867</v>
      </c>
      <c r="I3567" s="2">
        <v>19525.477703140266</v>
      </c>
      <c r="J3567" s="2">
        <v>18564.885678685532</v>
      </c>
      <c r="K3567" s="2">
        <v>16952.437003640069</v>
      </c>
      <c r="L3567" s="2">
        <v>9089.9941358292981</v>
      </c>
      <c r="M3567" s="2">
        <f t="shared" si="55"/>
        <v>435450.42195716425</v>
      </c>
    </row>
    <row r="3568" spans="1:13" x14ac:dyDescent="0.2">
      <c r="A3568">
        <v>4038</v>
      </c>
      <c r="B3568">
        <v>3563</v>
      </c>
      <c r="C3568">
        <v>1</v>
      </c>
      <c r="D3568" t="s">
        <v>7128</v>
      </c>
      <c r="E3568" t="s">
        <v>7129</v>
      </c>
      <c r="F3568" t="s">
        <v>8510</v>
      </c>
      <c r="G3568" s="2">
        <v>32710.780808485531</v>
      </c>
      <c r="H3568" s="2">
        <v>51842.419593656436</v>
      </c>
      <c r="I3568" s="2">
        <v>50999.806687263364</v>
      </c>
      <c r="J3568" s="2">
        <v>68685.841292032797</v>
      </c>
      <c r="K3568" s="2">
        <v>65060.956869953399</v>
      </c>
      <c r="L3568" s="2">
        <v>73167.406300348768</v>
      </c>
      <c r="M3568" s="2">
        <f t="shared" si="55"/>
        <v>536044.60245737678</v>
      </c>
    </row>
    <row r="3569" spans="1:13" x14ac:dyDescent="0.2">
      <c r="A3569">
        <v>3027</v>
      </c>
      <c r="B3569">
        <v>3564</v>
      </c>
      <c r="C3569">
        <v>1</v>
      </c>
      <c r="D3569" t="s">
        <v>7130</v>
      </c>
      <c r="E3569" t="s">
        <v>7131</v>
      </c>
      <c r="F3569" t="s">
        <v>8510</v>
      </c>
      <c r="G3569" s="2">
        <v>21467.0845195361</v>
      </c>
      <c r="H3569" s="2">
        <v>34002.212803802038</v>
      </c>
      <c r="I3569" s="2">
        <v>35193.46346718257</v>
      </c>
      <c r="J3569" s="2">
        <v>38255.232351277002</v>
      </c>
      <c r="K3569" s="2">
        <v>30930.487684901669</v>
      </c>
      <c r="L3569" s="2">
        <v>33728.9100789371</v>
      </c>
      <c r="M3569" s="2">
        <f t="shared" si="55"/>
        <v>538944.18460620847</v>
      </c>
    </row>
    <row r="3570" spans="1:13" x14ac:dyDescent="0.2">
      <c r="A3570">
        <v>3519</v>
      </c>
      <c r="B3570">
        <v>3565</v>
      </c>
      <c r="C3570">
        <v>1</v>
      </c>
      <c r="D3570" t="s">
        <v>7132</v>
      </c>
      <c r="E3570" t="s">
        <v>7133</v>
      </c>
      <c r="F3570" t="s">
        <v>8510</v>
      </c>
      <c r="G3570" s="2">
        <v>30034.667820903906</v>
      </c>
      <c r="H3570" s="2">
        <v>50913.566887527202</v>
      </c>
      <c r="I3570" s="2">
        <v>54927.249571051165</v>
      </c>
      <c r="J3570" s="2">
        <v>72909.784303530032</v>
      </c>
      <c r="K3570" s="2">
        <v>66269.752094622236</v>
      </c>
      <c r="L3570" s="2">
        <v>70311.773022937487</v>
      </c>
      <c r="M3570" s="2">
        <f t="shared" si="55"/>
        <v>509319.63161626586</v>
      </c>
    </row>
    <row r="3571" spans="1:13" x14ac:dyDescent="0.2">
      <c r="A3571">
        <v>2824</v>
      </c>
      <c r="B3571">
        <v>3566</v>
      </c>
      <c r="C3571">
        <v>1</v>
      </c>
      <c r="D3571" t="s">
        <v>7134</v>
      </c>
      <c r="E3571" t="s">
        <v>7135</v>
      </c>
      <c r="F3571" t="s">
        <v>8510</v>
      </c>
      <c r="G3571" s="2">
        <v>30406.133133983571</v>
      </c>
      <c r="H3571" s="2">
        <v>29602.800292753232</v>
      </c>
      <c r="I3571" s="2">
        <v>30534.148778631032</v>
      </c>
      <c r="J3571" s="2">
        <v>26225.143957478565</v>
      </c>
      <c r="K3571" s="2">
        <v>27337.1879412663</v>
      </c>
      <c r="L3571" s="2">
        <v>19847.423811581171</v>
      </c>
      <c r="M3571" s="2">
        <f t="shared" si="55"/>
        <v>302840.79990449653</v>
      </c>
    </row>
    <row r="3572" spans="1:13" x14ac:dyDescent="0.2">
      <c r="A3572">
        <v>4823</v>
      </c>
      <c r="B3572">
        <v>3567</v>
      </c>
      <c r="C3572">
        <v>1</v>
      </c>
      <c r="D3572" t="s">
        <v>7136</v>
      </c>
      <c r="E3572" t="s">
        <v>7137</v>
      </c>
      <c r="F3572" t="s">
        <v>8510</v>
      </c>
      <c r="G3572" s="2">
        <v>16460.428064924967</v>
      </c>
      <c r="H3572" s="2">
        <v>27931.173530425469</v>
      </c>
      <c r="I3572" s="2">
        <v>27713.726466208998</v>
      </c>
      <c r="J3572" s="2">
        <v>26072.933192890967</v>
      </c>
      <c r="K3572" s="2">
        <v>21608.406867748068</v>
      </c>
      <c r="L3572" s="2">
        <v>19101.293866604236</v>
      </c>
      <c r="M3572" s="2">
        <f t="shared" si="55"/>
        <v>349105.46589058271</v>
      </c>
    </row>
    <row r="3573" spans="1:13" x14ac:dyDescent="0.2">
      <c r="A3573">
        <v>408</v>
      </c>
      <c r="B3573">
        <v>3568</v>
      </c>
      <c r="C3573">
        <v>1</v>
      </c>
      <c r="D3573" t="s">
        <v>7138</v>
      </c>
      <c r="E3573" t="s">
        <v>7139</v>
      </c>
      <c r="F3573" t="s">
        <v>8510</v>
      </c>
      <c r="G3573" s="2">
        <v>43396.953635322396</v>
      </c>
      <c r="H3573" s="2">
        <v>39280.842554164868</v>
      </c>
      <c r="I3573" s="2">
        <v>33283.588115369465</v>
      </c>
      <c r="J3573" s="2">
        <v>28305.899108067129</v>
      </c>
      <c r="K3573" s="2">
        <v>35210.627262199101</v>
      </c>
      <c r="L3573" s="2">
        <v>30739.593226656998</v>
      </c>
      <c r="M3573" s="2">
        <f t="shared" si="55"/>
        <v>361371.69153631479</v>
      </c>
    </row>
    <row r="3574" spans="1:13" x14ac:dyDescent="0.2">
      <c r="A3574">
        <v>151</v>
      </c>
      <c r="B3574">
        <v>3569</v>
      </c>
      <c r="C3574">
        <v>1</v>
      </c>
      <c r="D3574" t="s">
        <v>7140</v>
      </c>
      <c r="E3574" t="s">
        <v>7141</v>
      </c>
      <c r="F3574" t="s">
        <v>8510</v>
      </c>
      <c r="G3574" s="2">
        <v>24031.684906395134</v>
      </c>
      <c r="H3574" s="2">
        <v>28417.734552031634</v>
      </c>
      <c r="I3574" s="2">
        <v>31732.413177426763</v>
      </c>
      <c r="J3574" s="2">
        <v>23321.087144205503</v>
      </c>
      <c r="K3574" s="2">
        <v>25079.408978266769</v>
      </c>
      <c r="L3574" s="2">
        <v>18571.858876209033</v>
      </c>
      <c r="M3574" s="2">
        <f t="shared" si="55"/>
        <v>479603.28678360593</v>
      </c>
    </row>
    <row r="3575" spans="1:13" x14ac:dyDescent="0.2">
      <c r="A3575">
        <v>3341</v>
      </c>
      <c r="B3575">
        <v>3570</v>
      </c>
      <c r="C3575">
        <v>1</v>
      </c>
      <c r="D3575" t="s">
        <v>7142</v>
      </c>
      <c r="E3575" t="s">
        <v>7143</v>
      </c>
      <c r="F3575" t="s">
        <v>8510</v>
      </c>
      <c r="G3575" s="2">
        <v>40520.256836038832</v>
      </c>
      <c r="H3575" s="2">
        <v>60630.985041248467</v>
      </c>
      <c r="I3575" s="2">
        <v>55978.286697689538</v>
      </c>
      <c r="J3575" s="2">
        <v>67280.817918193337</v>
      </c>
      <c r="K3575" s="2">
        <v>54145.799446508528</v>
      </c>
      <c r="L3575" s="2">
        <v>49892.953209392399</v>
      </c>
      <c r="M3575" s="2">
        <f t="shared" si="55"/>
        <v>586495.93951501488</v>
      </c>
    </row>
    <row r="3576" spans="1:13" x14ac:dyDescent="0.2">
      <c r="A3576">
        <v>4937</v>
      </c>
      <c r="B3576">
        <v>3571</v>
      </c>
      <c r="C3576">
        <v>1</v>
      </c>
      <c r="D3576" t="s">
        <v>7144</v>
      </c>
      <c r="E3576" t="s">
        <v>7145</v>
      </c>
      <c r="F3576" t="s">
        <v>8510</v>
      </c>
      <c r="G3576" s="2">
        <v>26459.627490977862</v>
      </c>
      <c r="H3576" s="2">
        <v>44924.321260305333</v>
      </c>
      <c r="I3576" s="2">
        <v>44581.583516128863</v>
      </c>
      <c r="J3576" s="2">
        <v>52118.749412118166</v>
      </c>
      <c r="K3576" s="2">
        <v>42551.048155402568</v>
      </c>
      <c r="L3576" s="2">
        <v>47411.510531010957</v>
      </c>
      <c r="M3576" s="2">
        <f t="shared" si="55"/>
        <v>552379.60548397526</v>
      </c>
    </row>
    <row r="3577" spans="1:13" x14ac:dyDescent="0.2">
      <c r="A3577">
        <v>3776</v>
      </c>
      <c r="B3577">
        <v>3572</v>
      </c>
      <c r="C3577">
        <v>1</v>
      </c>
      <c r="D3577" t="s">
        <v>7146</v>
      </c>
      <c r="E3577" t="s">
        <v>7147</v>
      </c>
      <c r="F3577" t="s">
        <v>8510</v>
      </c>
      <c r="G3577" s="2">
        <v>54806.060719900532</v>
      </c>
      <c r="H3577" s="2">
        <v>59823.942842552533</v>
      </c>
      <c r="I3577" s="2">
        <v>50422.956048395834</v>
      </c>
      <c r="J3577" s="2">
        <v>49870.390577615733</v>
      </c>
      <c r="K3577" s="2">
        <v>40438.315888969672</v>
      </c>
      <c r="L3577" s="2">
        <v>38971.099040597233</v>
      </c>
      <c r="M3577" s="2">
        <f t="shared" si="55"/>
        <v>577919.54851589166</v>
      </c>
    </row>
    <row r="3578" spans="1:13" x14ac:dyDescent="0.2">
      <c r="A3578">
        <v>2614</v>
      </c>
      <c r="B3578">
        <v>3573</v>
      </c>
      <c r="C3578">
        <v>1</v>
      </c>
      <c r="D3578" t="s">
        <v>7148</v>
      </c>
      <c r="E3578" t="s">
        <v>7149</v>
      </c>
      <c r="F3578" t="s">
        <v>8510</v>
      </c>
      <c r="G3578" s="2">
        <v>36261.455201493933</v>
      </c>
      <c r="H3578" s="2">
        <v>52343.720334774436</v>
      </c>
      <c r="I3578" s="2">
        <v>41866.486780598592</v>
      </c>
      <c r="J3578" s="2">
        <v>54426.769114090399</v>
      </c>
      <c r="K3578" s="2">
        <v>48015.810810059738</v>
      </c>
      <c r="L3578" s="2">
        <v>50672.541156842934</v>
      </c>
      <c r="M3578" s="2">
        <f t="shared" si="55"/>
        <v>528068.26341453451</v>
      </c>
    </row>
    <row r="3579" spans="1:13" x14ac:dyDescent="0.2">
      <c r="A3579">
        <v>584</v>
      </c>
      <c r="B3579">
        <v>3574</v>
      </c>
      <c r="C3579">
        <v>1</v>
      </c>
      <c r="D3579" t="s">
        <v>7150</v>
      </c>
      <c r="E3579" t="s">
        <v>7151</v>
      </c>
      <c r="F3579" t="s">
        <v>8510</v>
      </c>
      <c r="G3579" s="2">
        <v>8544.6760249824601</v>
      </c>
      <c r="H3579" s="2">
        <v>18070.401267647623</v>
      </c>
      <c r="I3579" s="2">
        <v>15847.038401345024</v>
      </c>
      <c r="J3579" s="2">
        <v>24893.671367514558</v>
      </c>
      <c r="K3579" s="2">
        <v>18023.55276470898</v>
      </c>
      <c r="L3579" s="2">
        <v>159102.14019047579</v>
      </c>
      <c r="M3579" s="2">
        <f t="shared" si="55"/>
        <v>532622.29663031013</v>
      </c>
    </row>
    <row r="3580" spans="1:13" x14ac:dyDescent="0.2">
      <c r="A3580">
        <v>5685</v>
      </c>
      <c r="B3580">
        <v>3575</v>
      </c>
      <c r="C3580">
        <v>1</v>
      </c>
      <c r="D3580" t="s">
        <v>7152</v>
      </c>
      <c r="E3580" t="s">
        <v>7153</v>
      </c>
      <c r="F3580" t="s">
        <v>8510</v>
      </c>
      <c r="G3580" s="2">
        <v>54754.971497580496</v>
      </c>
      <c r="H3580" s="2">
        <v>48422.949054653902</v>
      </c>
      <c r="I3580" s="2">
        <v>46572.262753010997</v>
      </c>
      <c r="J3580" s="2">
        <v>42317.565274974499</v>
      </c>
      <c r="K3580" s="2">
        <v>48208.040400371225</v>
      </c>
      <c r="L3580" s="2">
        <v>47865.02763304457</v>
      </c>
      <c r="M3580" s="2">
        <f t="shared" si="55"/>
        <v>570019.86624354299</v>
      </c>
    </row>
    <row r="3581" spans="1:13" x14ac:dyDescent="0.2">
      <c r="A3581">
        <v>5197</v>
      </c>
      <c r="B3581">
        <v>3576</v>
      </c>
      <c r="C3581">
        <v>1</v>
      </c>
      <c r="D3581" t="s">
        <v>7154</v>
      </c>
      <c r="E3581" t="s">
        <v>7155</v>
      </c>
      <c r="F3581" t="s">
        <v>8510</v>
      </c>
      <c r="G3581" s="2">
        <v>60807.856358289464</v>
      </c>
      <c r="H3581" s="2">
        <v>38922.529408419534</v>
      </c>
      <c r="I3581" s="2">
        <v>44864.807190522966</v>
      </c>
      <c r="J3581" s="2">
        <v>40151.286703670332</v>
      </c>
      <c r="K3581" s="2">
        <v>42986.204256591795</v>
      </c>
      <c r="L3581" s="2">
        <v>54146.365712413128</v>
      </c>
      <c r="M3581" s="2">
        <f t="shared" si="55"/>
        <v>488614.41968575242</v>
      </c>
    </row>
    <row r="3582" spans="1:13" x14ac:dyDescent="0.2">
      <c r="A3582">
        <v>4490</v>
      </c>
      <c r="B3582">
        <v>3577</v>
      </c>
      <c r="C3582">
        <v>1</v>
      </c>
      <c r="D3582" t="s">
        <v>7156</v>
      </c>
      <c r="E3582" t="s">
        <v>7157</v>
      </c>
      <c r="F3582" t="s">
        <v>8510</v>
      </c>
      <c r="G3582" s="2">
        <v>27782.460254938433</v>
      </c>
      <c r="H3582" s="2">
        <v>35554.639245080267</v>
      </c>
      <c r="I3582" s="2">
        <v>30758.565766874701</v>
      </c>
      <c r="J3582" s="2">
        <v>40630.023648324837</v>
      </c>
      <c r="K3582" s="2">
        <v>39997.287682587827</v>
      </c>
      <c r="L3582" s="2">
        <v>32012.393458039096</v>
      </c>
      <c r="M3582" s="2">
        <f t="shared" si="55"/>
        <v>468590.15349229355</v>
      </c>
    </row>
    <row r="3583" spans="1:13" x14ac:dyDescent="0.2">
      <c r="A3583">
        <v>5874</v>
      </c>
      <c r="B3583">
        <v>3578</v>
      </c>
      <c r="C3583">
        <v>1</v>
      </c>
      <c r="D3583" t="s">
        <v>7158</v>
      </c>
      <c r="E3583" t="s">
        <v>7159</v>
      </c>
      <c r="F3583" t="s">
        <v>8510</v>
      </c>
      <c r="G3583" s="2">
        <v>37624.426810051133</v>
      </c>
      <c r="H3583" s="2">
        <v>44215.697579057472</v>
      </c>
      <c r="I3583" s="2">
        <v>39656.8489248271</v>
      </c>
      <c r="J3583" s="2">
        <v>42786.382500330998</v>
      </c>
      <c r="K3583" s="2">
        <v>49414.815296904497</v>
      </c>
      <c r="L3583" s="2">
        <v>48156.612325277267</v>
      </c>
      <c r="M3583" s="2">
        <f t="shared" si="55"/>
        <v>438389.83677423873</v>
      </c>
    </row>
    <row r="3584" spans="1:13" x14ac:dyDescent="0.2">
      <c r="A3584">
        <v>239</v>
      </c>
      <c r="B3584">
        <v>3579</v>
      </c>
      <c r="C3584">
        <v>1</v>
      </c>
      <c r="D3584" t="s">
        <v>7160</v>
      </c>
      <c r="E3584" t="s">
        <v>7161</v>
      </c>
      <c r="F3584" t="s">
        <v>8510</v>
      </c>
      <c r="G3584" s="2">
        <v>30916.081101336469</v>
      </c>
      <c r="H3584" s="2">
        <v>29002.935950924901</v>
      </c>
      <c r="I3584" s="2">
        <v>33358.113994204032</v>
      </c>
      <c r="J3584" s="2">
        <v>24039.014696885202</v>
      </c>
      <c r="K3584" s="2">
        <v>27229.557491026633</v>
      </c>
      <c r="L3584" s="2">
        <v>31989.350103413064</v>
      </c>
      <c r="M3584" s="2">
        <f t="shared" si="55"/>
        <v>354929.06398516498</v>
      </c>
    </row>
    <row r="3585" spans="1:13" x14ac:dyDescent="0.2">
      <c r="A3585">
        <v>1820</v>
      </c>
      <c r="B3585">
        <v>3580</v>
      </c>
      <c r="C3585">
        <v>1</v>
      </c>
      <c r="D3585" t="s">
        <v>7162</v>
      </c>
      <c r="E3585" t="s">
        <v>7163</v>
      </c>
      <c r="F3585" t="s">
        <v>8510</v>
      </c>
      <c r="G3585" s="2">
        <v>25412.981330278166</v>
      </c>
      <c r="H3585" s="2">
        <v>32727.159696825129</v>
      </c>
      <c r="I3585" s="2">
        <v>29481.137149956867</v>
      </c>
      <c r="J3585" s="2">
        <v>31282.938794423902</v>
      </c>
      <c r="K3585" s="2">
        <v>30134.4426362013</v>
      </c>
      <c r="L3585" s="2">
        <v>29355.351039689336</v>
      </c>
      <c r="M3585" s="2">
        <f t="shared" si="55"/>
        <v>453791.43966647977</v>
      </c>
    </row>
    <row r="3586" spans="1:13" x14ac:dyDescent="0.2">
      <c r="A3586">
        <v>5250</v>
      </c>
      <c r="B3586">
        <v>3581</v>
      </c>
      <c r="C3586">
        <v>1</v>
      </c>
      <c r="D3586" t="s">
        <v>7164</v>
      </c>
      <c r="E3586" t="s">
        <v>7165</v>
      </c>
      <c r="F3586" t="s">
        <v>8510</v>
      </c>
      <c r="G3586" s="2">
        <v>43929.511197907872</v>
      </c>
      <c r="H3586" s="2">
        <v>46388.338483740466</v>
      </c>
      <c r="I3586" s="2">
        <v>47050.316679409239</v>
      </c>
      <c r="J3586" s="2">
        <v>48338.449698912656</v>
      </c>
      <c r="K3586" s="2">
        <v>48937.3972131107</v>
      </c>
      <c r="L3586" s="2">
        <v>40753.415746024104</v>
      </c>
      <c r="M3586" s="2">
        <f t="shared" si="55"/>
        <v>537657.82581781712</v>
      </c>
    </row>
    <row r="3587" spans="1:13" x14ac:dyDescent="0.2">
      <c r="A3587">
        <v>4388</v>
      </c>
      <c r="B3587">
        <v>3582</v>
      </c>
      <c r="C3587">
        <v>1</v>
      </c>
      <c r="D3587" t="s">
        <v>7166</v>
      </c>
      <c r="E3587" t="s">
        <v>7167</v>
      </c>
      <c r="F3587" t="s">
        <v>8510</v>
      </c>
      <c r="G3587" s="2">
        <v>32090.752401057634</v>
      </c>
      <c r="H3587" s="2">
        <v>38182.201833391569</v>
      </c>
      <c r="I3587" s="2">
        <v>40997.807518547335</v>
      </c>
      <c r="J3587" s="2">
        <v>45385.468599441869</v>
      </c>
      <c r="K3587" s="2">
        <v>48650.877716832438</v>
      </c>
      <c r="L3587" s="2">
        <v>56953.288729441199</v>
      </c>
      <c r="M3587" s="2">
        <f t="shared" si="55"/>
        <v>516803.35531241458</v>
      </c>
    </row>
    <row r="3588" spans="1:13" x14ac:dyDescent="0.2">
      <c r="A3588">
        <v>3627</v>
      </c>
      <c r="B3588">
        <v>3583</v>
      </c>
      <c r="C3588">
        <v>1</v>
      </c>
      <c r="D3588" t="s">
        <v>7168</v>
      </c>
      <c r="E3588" t="s">
        <v>7169</v>
      </c>
      <c r="F3588" t="s">
        <v>8510</v>
      </c>
      <c r="G3588" s="2">
        <v>54912.984974104504</v>
      </c>
      <c r="H3588" s="2">
        <v>52002.518687773467</v>
      </c>
      <c r="I3588" s="2">
        <v>49294.697337085374</v>
      </c>
      <c r="J3588" s="2">
        <v>35571.316137565533</v>
      </c>
      <c r="K3588" s="2">
        <v>33703.415642641768</v>
      </c>
      <c r="L3588" s="2">
        <v>29058.025734531868</v>
      </c>
      <c r="M3588" s="2">
        <f t="shared" si="55"/>
        <v>362697.57395366277</v>
      </c>
    </row>
    <row r="3589" spans="1:13" x14ac:dyDescent="0.2">
      <c r="A3589">
        <v>2884</v>
      </c>
      <c r="B3589">
        <v>3584</v>
      </c>
      <c r="C3589">
        <v>1</v>
      </c>
      <c r="D3589" t="s">
        <v>7170</v>
      </c>
      <c r="E3589" t="s">
        <v>7171</v>
      </c>
      <c r="F3589" t="s">
        <v>8510</v>
      </c>
      <c r="G3589" s="2">
        <v>15286.173419671924</v>
      </c>
      <c r="H3589" s="2">
        <v>19474.986326638733</v>
      </c>
      <c r="I3589" s="2">
        <v>15152.256088256434</v>
      </c>
      <c r="J3589" s="2">
        <v>22505.445315522036</v>
      </c>
      <c r="K3589" s="2">
        <v>18030.251558537697</v>
      </c>
      <c r="L3589" s="2">
        <v>17705.502731333432</v>
      </c>
      <c r="M3589" s="2">
        <f t="shared" si="55"/>
        <v>225687.36190311884</v>
      </c>
    </row>
    <row r="3590" spans="1:13" x14ac:dyDescent="0.2">
      <c r="A3590">
        <v>5303</v>
      </c>
      <c r="B3590">
        <v>3585</v>
      </c>
      <c r="C3590">
        <v>1</v>
      </c>
      <c r="D3590" t="s">
        <v>7172</v>
      </c>
      <c r="E3590" t="s">
        <v>7173</v>
      </c>
      <c r="F3590" t="s">
        <v>8510</v>
      </c>
      <c r="G3590" s="2">
        <v>29428.094730811863</v>
      </c>
      <c r="H3590" s="2">
        <v>17002.980987528477</v>
      </c>
      <c r="I3590" s="2">
        <v>22550.631906008202</v>
      </c>
      <c r="J3590" s="2">
        <v>14203.929736653728</v>
      </c>
      <c r="K3590" s="2">
        <v>17867.581147865352</v>
      </c>
      <c r="L3590" s="2">
        <v>16479.527954290959</v>
      </c>
      <c r="M3590" s="2">
        <f t="shared" si="55"/>
        <v>412307.80723767396</v>
      </c>
    </row>
    <row r="3591" spans="1:13" x14ac:dyDescent="0.2">
      <c r="A3591">
        <v>2980</v>
      </c>
      <c r="B3591">
        <v>3586</v>
      </c>
      <c r="C3591">
        <v>1</v>
      </c>
      <c r="D3591" t="s">
        <v>7174</v>
      </c>
      <c r="E3591" t="s">
        <v>7175</v>
      </c>
      <c r="F3591" t="s">
        <v>8510</v>
      </c>
      <c r="G3591" s="2">
        <v>54144.866939745603</v>
      </c>
      <c r="H3591" s="2">
        <v>43271.579994488202</v>
      </c>
      <c r="I3591" s="2">
        <v>53490.247289542072</v>
      </c>
      <c r="J3591" s="2">
        <v>42037.798776289768</v>
      </c>
      <c r="K3591" s="2">
        <v>49035.237817346097</v>
      </c>
      <c r="L3591" s="2">
        <v>52795.329957103626</v>
      </c>
      <c r="M3591" s="2">
        <f t="shared" ref="M3591:M3654" si="56">SUM(G3591:L3592)</f>
        <v>573532.02630098735</v>
      </c>
    </row>
    <row r="3592" spans="1:13" x14ac:dyDescent="0.2">
      <c r="A3592">
        <v>5295</v>
      </c>
      <c r="B3592">
        <v>3587</v>
      </c>
      <c r="C3592">
        <v>1</v>
      </c>
      <c r="D3592" t="s">
        <v>7176</v>
      </c>
      <c r="E3592" t="s">
        <v>7177</v>
      </c>
      <c r="F3592" t="s">
        <v>8510</v>
      </c>
      <c r="G3592" s="2">
        <v>63735.710397348936</v>
      </c>
      <c r="H3592" s="2">
        <v>38593.104910313166</v>
      </c>
      <c r="I3592" s="2">
        <v>44230.625620140308</v>
      </c>
      <c r="J3592" s="2">
        <v>36770.491668020528</v>
      </c>
      <c r="K3592" s="2">
        <v>43670.093773247267</v>
      </c>
      <c r="L3592" s="2">
        <v>51756.93915740183</v>
      </c>
      <c r="M3592" s="2">
        <f t="shared" si="56"/>
        <v>549790.27352658205</v>
      </c>
    </row>
    <row r="3593" spans="1:13" x14ac:dyDescent="0.2">
      <c r="A3593">
        <v>299</v>
      </c>
      <c r="B3593">
        <v>3588</v>
      </c>
      <c r="C3593">
        <v>1</v>
      </c>
      <c r="D3593" t="s">
        <v>7178</v>
      </c>
      <c r="E3593" t="s">
        <v>7179</v>
      </c>
      <c r="F3593" t="s">
        <v>8510</v>
      </c>
      <c r="G3593" s="2">
        <v>10339.811355911022</v>
      </c>
      <c r="H3593" s="2">
        <v>39833.184537466965</v>
      </c>
      <c r="I3593" s="2">
        <v>44836.233815577434</v>
      </c>
      <c r="J3593" s="2">
        <v>56429.010151341499</v>
      </c>
      <c r="K3593" s="2">
        <v>54476.943593152304</v>
      </c>
      <c r="L3593" s="2">
        <v>65118.124546660772</v>
      </c>
      <c r="M3593" s="2">
        <f t="shared" si="56"/>
        <v>610531.69952193776</v>
      </c>
    </row>
    <row r="3594" spans="1:13" x14ac:dyDescent="0.2">
      <c r="A3594">
        <v>316</v>
      </c>
      <c r="B3594">
        <v>3589</v>
      </c>
      <c r="C3594">
        <v>1</v>
      </c>
      <c r="D3594" t="s">
        <v>7180</v>
      </c>
      <c r="E3594" t="s">
        <v>7181</v>
      </c>
      <c r="F3594" t="s">
        <v>8510</v>
      </c>
      <c r="G3594" s="2">
        <v>42843.172353230504</v>
      </c>
      <c r="H3594" s="2">
        <v>48808.621424579935</v>
      </c>
      <c r="I3594" s="2">
        <v>49812.690781019199</v>
      </c>
      <c r="J3594" s="2">
        <v>60780.302852939036</v>
      </c>
      <c r="K3594" s="2">
        <v>67799.341267386175</v>
      </c>
      <c r="L3594" s="2">
        <v>69454.262842672833</v>
      </c>
      <c r="M3594" s="2">
        <f t="shared" si="56"/>
        <v>468611.12971078506</v>
      </c>
    </row>
    <row r="3595" spans="1:13" x14ac:dyDescent="0.2">
      <c r="A3595">
        <v>403</v>
      </c>
      <c r="B3595">
        <v>3590</v>
      </c>
      <c r="C3595">
        <v>1</v>
      </c>
      <c r="D3595" t="s">
        <v>7182</v>
      </c>
      <c r="E3595" t="s">
        <v>7183</v>
      </c>
      <c r="F3595" t="s">
        <v>8510</v>
      </c>
      <c r="G3595" s="2">
        <v>13941.870356587635</v>
      </c>
      <c r="H3595" s="2">
        <v>18070.234337534901</v>
      </c>
      <c r="I3595" s="2">
        <v>22964.395657286103</v>
      </c>
      <c r="J3595" s="2">
        <v>22692.328611725603</v>
      </c>
      <c r="K3595" s="2">
        <v>22558.97403610613</v>
      </c>
      <c r="L3595" s="2">
        <v>28884.935189716965</v>
      </c>
      <c r="M3595" s="2">
        <f t="shared" si="56"/>
        <v>441188.80422035634</v>
      </c>
    </row>
    <row r="3596" spans="1:13" x14ac:dyDescent="0.2">
      <c r="A3596">
        <v>4005</v>
      </c>
      <c r="B3596">
        <v>3591</v>
      </c>
      <c r="C3596">
        <v>1</v>
      </c>
      <c r="D3596" t="s">
        <v>7184</v>
      </c>
      <c r="E3596" t="s">
        <v>7185</v>
      </c>
      <c r="F3596" t="s">
        <v>8510</v>
      </c>
      <c r="G3596" s="2">
        <v>20299.215190330768</v>
      </c>
      <c r="H3596" s="2">
        <v>36484.624100916895</v>
      </c>
      <c r="I3596" s="2">
        <v>58519.489157965967</v>
      </c>
      <c r="J3596" s="2">
        <v>68449.537563986538</v>
      </c>
      <c r="K3596" s="2">
        <v>68425.098457891203</v>
      </c>
      <c r="L3596" s="2">
        <v>59898.101560307601</v>
      </c>
      <c r="M3596" s="2">
        <f t="shared" si="56"/>
        <v>518382.07619526784</v>
      </c>
    </row>
    <row r="3597" spans="1:13" x14ac:dyDescent="0.2">
      <c r="A3597">
        <v>3793</v>
      </c>
      <c r="B3597">
        <v>3592</v>
      </c>
      <c r="C3597">
        <v>1</v>
      </c>
      <c r="D3597" t="s">
        <v>7186</v>
      </c>
      <c r="E3597" t="s">
        <v>7187</v>
      </c>
      <c r="F3597" t="s">
        <v>8510</v>
      </c>
      <c r="G3597" s="2">
        <v>25522.333861346735</v>
      </c>
      <c r="H3597" s="2">
        <v>36361.577241375431</v>
      </c>
      <c r="I3597" s="2">
        <v>43120.909014992067</v>
      </c>
      <c r="J3597" s="2">
        <v>46059.061764700506</v>
      </c>
      <c r="K3597" s="2">
        <v>30530.329262833333</v>
      </c>
      <c r="L3597" s="2">
        <v>24711.799018620804</v>
      </c>
      <c r="M3597" s="2">
        <f t="shared" si="56"/>
        <v>341975.28222246631</v>
      </c>
    </row>
    <row r="3598" spans="1:13" x14ac:dyDescent="0.2">
      <c r="A3598">
        <v>4717</v>
      </c>
      <c r="B3598">
        <v>3593</v>
      </c>
      <c r="C3598">
        <v>1</v>
      </c>
      <c r="D3598" t="s">
        <v>7188</v>
      </c>
      <c r="E3598" t="s">
        <v>7189</v>
      </c>
      <c r="F3598" t="s">
        <v>8510</v>
      </c>
      <c r="G3598" s="2">
        <v>26884.462540244265</v>
      </c>
      <c r="H3598" s="2">
        <v>28548.489418596768</v>
      </c>
      <c r="I3598" s="2">
        <v>22469.449173939331</v>
      </c>
      <c r="J3598" s="2">
        <v>27445.445305693265</v>
      </c>
      <c r="K3598" s="2">
        <v>17723.091512189367</v>
      </c>
      <c r="L3598" s="2">
        <v>12598.334107934412</v>
      </c>
      <c r="M3598" s="2">
        <f t="shared" si="56"/>
        <v>463709.3248576069</v>
      </c>
    </row>
    <row r="3599" spans="1:13" x14ac:dyDescent="0.2">
      <c r="A3599">
        <v>2039</v>
      </c>
      <c r="B3599">
        <v>3594</v>
      </c>
      <c r="C3599">
        <v>1</v>
      </c>
      <c r="D3599" t="s">
        <v>7190</v>
      </c>
      <c r="E3599" t="s">
        <v>7191</v>
      </c>
      <c r="F3599" t="s">
        <v>8510</v>
      </c>
      <c r="G3599" s="2">
        <v>33997.352404496261</v>
      </c>
      <c r="H3599" s="2">
        <v>51419.161248189666</v>
      </c>
      <c r="I3599" s="2">
        <v>49325.745395014965</v>
      </c>
      <c r="J3599" s="2">
        <v>69118.337052142291</v>
      </c>
      <c r="K3599" s="2">
        <v>58311.370338077868</v>
      </c>
      <c r="L3599" s="2">
        <v>65868.086361088397</v>
      </c>
      <c r="M3599" s="2">
        <f t="shared" si="56"/>
        <v>642139.89422698505</v>
      </c>
    </row>
    <row r="3600" spans="1:13" x14ac:dyDescent="0.2">
      <c r="A3600">
        <v>1829</v>
      </c>
      <c r="B3600">
        <v>3595</v>
      </c>
      <c r="C3600">
        <v>1</v>
      </c>
      <c r="D3600" t="s">
        <v>7192</v>
      </c>
      <c r="E3600" t="s">
        <v>7193</v>
      </c>
      <c r="F3600" t="s">
        <v>8510</v>
      </c>
      <c r="G3600" s="2">
        <v>59997.314871289534</v>
      </c>
      <c r="H3600" s="2">
        <v>41929.31832487214</v>
      </c>
      <c r="I3600" s="2">
        <v>55727.329790795862</v>
      </c>
      <c r="J3600" s="2">
        <v>44565.878164309135</v>
      </c>
      <c r="K3600" s="2">
        <v>60317.687219830434</v>
      </c>
      <c r="L3600" s="2">
        <v>51562.313056878491</v>
      </c>
      <c r="M3600" s="2">
        <f t="shared" si="56"/>
        <v>554552.31315222196</v>
      </c>
    </row>
    <row r="3601" spans="1:13" x14ac:dyDescent="0.2">
      <c r="A3601">
        <v>5374</v>
      </c>
      <c r="B3601">
        <v>3596</v>
      </c>
      <c r="C3601">
        <v>1</v>
      </c>
      <c r="D3601" t="s">
        <v>7194</v>
      </c>
      <c r="E3601" t="s">
        <v>7195</v>
      </c>
      <c r="F3601" t="s">
        <v>8510</v>
      </c>
      <c r="G3601" s="2">
        <v>34360.459589362094</v>
      </c>
      <c r="H3601" s="2">
        <v>35961.233677524368</v>
      </c>
      <c r="I3601" s="2">
        <v>34360.252553213337</v>
      </c>
      <c r="J3601" s="2">
        <v>44113.464662364007</v>
      </c>
      <c r="K3601" s="2">
        <v>42093.689630836707</v>
      </c>
      <c r="L3601" s="2">
        <v>49563.371610945869</v>
      </c>
      <c r="M3601" s="2">
        <f t="shared" si="56"/>
        <v>380951.06523241423</v>
      </c>
    </row>
    <row r="3602" spans="1:13" x14ac:dyDescent="0.2">
      <c r="A3602">
        <v>2275</v>
      </c>
      <c r="B3602">
        <v>3597</v>
      </c>
      <c r="C3602">
        <v>1</v>
      </c>
      <c r="D3602" t="s">
        <v>7196</v>
      </c>
      <c r="E3602" t="s">
        <v>7197</v>
      </c>
      <c r="F3602" t="s">
        <v>8510</v>
      </c>
      <c r="G3602" s="2">
        <v>18642.043336275066</v>
      </c>
      <c r="H3602" s="2">
        <v>24717.804789517799</v>
      </c>
      <c r="I3602" s="2">
        <v>25086.506396832003</v>
      </c>
      <c r="J3602" s="2">
        <v>41689.215302097102</v>
      </c>
      <c r="K3602" s="2">
        <v>11773.590270475839</v>
      </c>
      <c r="L3602" s="2">
        <v>18589.433412970066</v>
      </c>
      <c r="M3602" s="2">
        <f t="shared" si="56"/>
        <v>436459.21774999955</v>
      </c>
    </row>
    <row r="3603" spans="1:13" x14ac:dyDescent="0.2">
      <c r="A3603">
        <v>358</v>
      </c>
      <c r="B3603">
        <v>3598</v>
      </c>
      <c r="C3603">
        <v>1</v>
      </c>
      <c r="D3603" t="s">
        <v>7198</v>
      </c>
      <c r="E3603" t="s">
        <v>7199</v>
      </c>
      <c r="F3603" t="s">
        <v>8510</v>
      </c>
      <c r="G3603" s="2">
        <v>32594.225542482265</v>
      </c>
      <c r="H3603" s="2">
        <v>56862.456575671436</v>
      </c>
      <c r="I3603" s="2">
        <v>44256.892418530333</v>
      </c>
      <c r="J3603" s="2">
        <v>58395.332235511501</v>
      </c>
      <c r="K3603" s="2">
        <v>59548.38187656767</v>
      </c>
      <c r="L3603" s="2">
        <v>44303.335593068528</v>
      </c>
      <c r="M3603" s="2">
        <f t="shared" si="56"/>
        <v>534297.85431693308</v>
      </c>
    </row>
    <row r="3604" spans="1:13" x14ac:dyDescent="0.2">
      <c r="A3604">
        <v>4901</v>
      </c>
      <c r="B3604">
        <v>3599</v>
      </c>
      <c r="C3604">
        <v>1</v>
      </c>
      <c r="D3604" t="s">
        <v>7200</v>
      </c>
      <c r="E3604" t="s">
        <v>7201</v>
      </c>
      <c r="F3604" t="s">
        <v>8510</v>
      </c>
      <c r="G3604" s="2">
        <v>58528.75168584691</v>
      </c>
      <c r="H3604" s="2">
        <v>42373.776296276272</v>
      </c>
      <c r="I3604" s="2">
        <v>36211.4923032999</v>
      </c>
      <c r="J3604" s="2">
        <v>30835.864217503666</v>
      </c>
      <c r="K3604" s="2">
        <v>35178.236880281533</v>
      </c>
      <c r="L3604" s="2">
        <v>35209.108691893103</v>
      </c>
      <c r="M3604" s="2">
        <f t="shared" si="56"/>
        <v>528255.82759750192</v>
      </c>
    </row>
    <row r="3605" spans="1:13" x14ac:dyDescent="0.2">
      <c r="A3605">
        <v>3136</v>
      </c>
      <c r="B3605">
        <v>3600</v>
      </c>
      <c r="C3605">
        <v>1</v>
      </c>
      <c r="D3605" t="s">
        <v>7202</v>
      </c>
      <c r="E3605" t="s">
        <v>7203</v>
      </c>
      <c r="F3605" t="s">
        <v>8510</v>
      </c>
      <c r="G3605" s="2">
        <v>37902.981443372606</v>
      </c>
      <c r="H3605" s="2">
        <v>49679.76343841917</v>
      </c>
      <c r="I3605" s="2">
        <v>52219.409784769203</v>
      </c>
      <c r="J3605" s="2">
        <v>56265.324614526035</v>
      </c>
      <c r="K3605" s="2">
        <v>49082.898669637398</v>
      </c>
      <c r="L3605" s="2">
        <v>44768.219571676273</v>
      </c>
      <c r="M3605" s="2">
        <f t="shared" si="56"/>
        <v>518342.58817707928</v>
      </c>
    </row>
    <row r="3606" spans="1:13" x14ac:dyDescent="0.2">
      <c r="A3606">
        <v>1751</v>
      </c>
      <c r="B3606">
        <v>3601</v>
      </c>
      <c r="C3606">
        <v>1</v>
      </c>
      <c r="D3606" t="s">
        <v>7204</v>
      </c>
      <c r="E3606" t="s">
        <v>7205</v>
      </c>
      <c r="F3606" t="s">
        <v>8510</v>
      </c>
      <c r="G3606" s="2">
        <v>44671.334836481132</v>
      </c>
      <c r="H3606" s="2">
        <v>42110.824957110199</v>
      </c>
      <c r="I3606" s="2">
        <v>35146.929487848196</v>
      </c>
      <c r="J3606" s="2">
        <v>35316.113945831166</v>
      </c>
      <c r="K3606" s="2">
        <v>35227.095108954432</v>
      </c>
      <c r="L3606" s="2">
        <v>35951.692318453432</v>
      </c>
      <c r="M3606" s="2">
        <f t="shared" si="56"/>
        <v>444040.92307640181</v>
      </c>
    </row>
    <row r="3607" spans="1:13" x14ac:dyDescent="0.2">
      <c r="A3607">
        <v>4487</v>
      </c>
      <c r="B3607">
        <v>3602</v>
      </c>
      <c r="C3607">
        <v>1</v>
      </c>
      <c r="D3607" t="s">
        <v>7206</v>
      </c>
      <c r="E3607" t="s">
        <v>7207</v>
      </c>
      <c r="F3607" t="s">
        <v>8510</v>
      </c>
      <c r="G3607" s="2">
        <v>64051.485717972428</v>
      </c>
      <c r="H3607" s="2">
        <v>38893.474922039968</v>
      </c>
      <c r="I3607" s="2">
        <v>40603.914960499904</v>
      </c>
      <c r="J3607" s="2">
        <v>29370.455221850763</v>
      </c>
      <c r="K3607" s="2">
        <v>20678.9432578741</v>
      </c>
      <c r="L3607" s="2">
        <v>22018.658341486065</v>
      </c>
      <c r="M3607" s="2">
        <f t="shared" si="56"/>
        <v>355830.99367111782</v>
      </c>
    </row>
    <row r="3608" spans="1:13" x14ac:dyDescent="0.2">
      <c r="A3608">
        <v>5452</v>
      </c>
      <c r="B3608">
        <v>3603</v>
      </c>
      <c r="C3608">
        <v>1</v>
      </c>
      <c r="D3608" t="s">
        <v>7208</v>
      </c>
      <c r="E3608" t="s">
        <v>7209</v>
      </c>
      <c r="F3608" t="s">
        <v>8510</v>
      </c>
      <c r="G3608" s="2">
        <v>20679.239935871232</v>
      </c>
      <c r="H3608" s="2">
        <v>30128.625183365668</v>
      </c>
      <c r="I3608" s="2">
        <v>26231.476753278068</v>
      </c>
      <c r="J3608" s="2">
        <v>25112.035141748434</v>
      </c>
      <c r="K3608" s="2">
        <v>27600.654621953832</v>
      </c>
      <c r="L3608" s="2">
        <v>10462.029613177279</v>
      </c>
      <c r="M3608" s="2">
        <f t="shared" si="56"/>
        <v>417608.85101813811</v>
      </c>
    </row>
    <row r="3609" spans="1:13" x14ac:dyDescent="0.2">
      <c r="A3609">
        <v>5060</v>
      </c>
      <c r="B3609">
        <v>3604</v>
      </c>
      <c r="C3609">
        <v>1</v>
      </c>
      <c r="D3609" t="s">
        <v>7210</v>
      </c>
      <c r="E3609" t="s">
        <v>7211</v>
      </c>
      <c r="F3609" t="s">
        <v>8510</v>
      </c>
      <c r="G3609" s="2">
        <v>53169.639426833099</v>
      </c>
      <c r="H3609" s="2">
        <v>38596.691499973269</v>
      </c>
      <c r="I3609" s="2">
        <v>43922.403542225926</v>
      </c>
      <c r="J3609" s="2">
        <v>40551.97110154447</v>
      </c>
      <c r="K3609" s="2">
        <v>46790.938821725264</v>
      </c>
      <c r="L3609" s="2">
        <v>54363.1453764416</v>
      </c>
      <c r="M3609" s="2">
        <f t="shared" si="56"/>
        <v>518389.34326190781</v>
      </c>
    </row>
    <row r="3610" spans="1:13" x14ac:dyDescent="0.2">
      <c r="A3610">
        <v>5445</v>
      </c>
      <c r="B3610">
        <v>3605</v>
      </c>
      <c r="C3610">
        <v>1</v>
      </c>
      <c r="D3610" t="s">
        <v>7212</v>
      </c>
      <c r="E3610" t="s">
        <v>7213</v>
      </c>
      <c r="F3610" t="s">
        <v>8510</v>
      </c>
      <c r="G3610" s="2">
        <v>44008.392720862794</v>
      </c>
      <c r="H3610" s="2">
        <v>37795.453434377101</v>
      </c>
      <c r="I3610" s="2">
        <v>50150.878363466298</v>
      </c>
      <c r="J3610" s="2">
        <v>38098.552537375763</v>
      </c>
      <c r="K3610" s="2">
        <v>32878.01715648824</v>
      </c>
      <c r="L3610" s="2">
        <v>38063.259280593971</v>
      </c>
      <c r="M3610" s="2">
        <f t="shared" si="56"/>
        <v>498639.04479590594</v>
      </c>
    </row>
    <row r="3611" spans="1:13" x14ac:dyDescent="0.2">
      <c r="A3611">
        <v>1052</v>
      </c>
      <c r="B3611">
        <v>3606</v>
      </c>
      <c r="C3611">
        <v>1</v>
      </c>
      <c r="D3611" t="s">
        <v>7214</v>
      </c>
      <c r="E3611" t="s">
        <v>7215</v>
      </c>
      <c r="F3611" t="s">
        <v>8510</v>
      </c>
      <c r="G3611" s="2">
        <v>38740.737132749062</v>
      </c>
      <c r="H3611" s="2">
        <v>46030.435950173764</v>
      </c>
      <c r="I3611" s="2">
        <v>37958.868567375095</v>
      </c>
      <c r="J3611" s="2">
        <v>46896.864456561401</v>
      </c>
      <c r="K3611" s="2">
        <v>37811.361973721301</v>
      </c>
      <c r="L3611" s="2">
        <v>50206.223222161141</v>
      </c>
      <c r="M3611" s="2">
        <f t="shared" si="56"/>
        <v>538664.50890144706</v>
      </c>
    </row>
    <row r="3612" spans="1:13" x14ac:dyDescent="0.2">
      <c r="A3612">
        <v>4213</v>
      </c>
      <c r="B3612">
        <v>3607</v>
      </c>
      <c r="C3612">
        <v>1</v>
      </c>
      <c r="D3612" t="s">
        <v>7216</v>
      </c>
      <c r="E3612" t="s">
        <v>7217</v>
      </c>
      <c r="F3612" t="s">
        <v>8510</v>
      </c>
      <c r="G3612" s="2">
        <v>34893.522656493158</v>
      </c>
      <c r="H3612" s="2">
        <v>48362.726998473729</v>
      </c>
      <c r="I3612" s="2">
        <v>49713.524268076901</v>
      </c>
      <c r="J3612" s="2">
        <v>54781.057764665631</v>
      </c>
      <c r="K3612" s="2">
        <v>47302.759382146876</v>
      </c>
      <c r="L3612" s="2">
        <v>45966.42652884897</v>
      </c>
      <c r="M3612" s="2">
        <f t="shared" si="56"/>
        <v>601055.99657644285</v>
      </c>
    </row>
    <row r="3613" spans="1:13" x14ac:dyDescent="0.2">
      <c r="A3613">
        <v>5174</v>
      </c>
      <c r="B3613">
        <v>3608</v>
      </c>
      <c r="C3613">
        <v>1</v>
      </c>
      <c r="D3613" t="s">
        <v>7218</v>
      </c>
      <c r="E3613" t="s">
        <v>7219</v>
      </c>
      <c r="F3613" t="s">
        <v>8510</v>
      </c>
      <c r="G3613" s="2">
        <v>41791.537982519701</v>
      </c>
      <c r="H3613" s="2">
        <v>47331.977561098465</v>
      </c>
      <c r="I3613" s="2">
        <v>52875.257679020368</v>
      </c>
      <c r="J3613" s="2">
        <v>60228.474052758604</v>
      </c>
      <c r="K3613" s="2">
        <v>61983.344901751938</v>
      </c>
      <c r="L3613" s="2">
        <v>55825.386800588567</v>
      </c>
      <c r="M3613" s="2">
        <f t="shared" si="56"/>
        <v>622653.64537919534</v>
      </c>
    </row>
    <row r="3614" spans="1:13" x14ac:dyDescent="0.2">
      <c r="A3614">
        <v>517</v>
      </c>
      <c r="B3614">
        <v>3609</v>
      </c>
      <c r="C3614">
        <v>1</v>
      </c>
      <c r="D3614" t="s">
        <v>7220</v>
      </c>
      <c r="E3614" t="s">
        <v>7221</v>
      </c>
      <c r="F3614" t="s">
        <v>8510</v>
      </c>
      <c r="G3614" s="2">
        <v>49855.924953927693</v>
      </c>
      <c r="H3614" s="2">
        <v>49997.215641183</v>
      </c>
      <c r="I3614" s="2">
        <v>54015.665791078769</v>
      </c>
      <c r="J3614" s="2">
        <v>46218.089021140804</v>
      </c>
      <c r="K3614" s="2">
        <v>51959.012827060396</v>
      </c>
      <c r="L3614" s="2">
        <v>50571.758167066961</v>
      </c>
      <c r="M3614" s="2">
        <f t="shared" si="56"/>
        <v>503382.7443626399</v>
      </c>
    </row>
    <row r="3615" spans="1:13" x14ac:dyDescent="0.2">
      <c r="A3615">
        <v>1852</v>
      </c>
      <c r="B3615">
        <v>3610</v>
      </c>
      <c r="C3615">
        <v>1</v>
      </c>
      <c r="D3615" t="s">
        <v>7222</v>
      </c>
      <c r="E3615" t="s">
        <v>7223</v>
      </c>
      <c r="F3615" t="s">
        <v>8510</v>
      </c>
      <c r="G3615" s="2">
        <v>10929.098478604676</v>
      </c>
      <c r="H3615" s="2">
        <v>29346.850349845769</v>
      </c>
      <c r="I3615" s="2">
        <v>24640.134724825533</v>
      </c>
      <c r="J3615" s="2">
        <v>37841.243125940367</v>
      </c>
      <c r="K3615" s="2">
        <v>41659.494601281098</v>
      </c>
      <c r="L3615" s="2">
        <v>56348.256680684804</v>
      </c>
      <c r="M3615" s="2">
        <f t="shared" si="56"/>
        <v>381338.10052138614</v>
      </c>
    </row>
    <row r="3616" spans="1:13" x14ac:dyDescent="0.2">
      <c r="A3616">
        <v>2574</v>
      </c>
      <c r="B3616">
        <v>3611</v>
      </c>
      <c r="C3616">
        <v>1</v>
      </c>
      <c r="D3616" t="s">
        <v>7224</v>
      </c>
      <c r="E3616" t="s">
        <v>7225</v>
      </c>
      <c r="F3616" t="s">
        <v>8510</v>
      </c>
      <c r="G3616" s="2">
        <v>38320.052060789698</v>
      </c>
      <c r="H3616" s="2">
        <v>29696.295628138101</v>
      </c>
      <c r="I3616" s="2">
        <v>32578.595768119903</v>
      </c>
      <c r="J3616" s="2">
        <v>25645.870722307533</v>
      </c>
      <c r="K3616" s="2">
        <v>23823.697926019668</v>
      </c>
      <c r="L3616" s="2">
        <v>30508.510454828967</v>
      </c>
      <c r="M3616" s="2">
        <f t="shared" si="56"/>
        <v>471410.20861040405</v>
      </c>
    </row>
    <row r="3617" spans="1:13" x14ac:dyDescent="0.2">
      <c r="A3617">
        <v>2390</v>
      </c>
      <c r="B3617">
        <v>3612</v>
      </c>
      <c r="C3617">
        <v>1</v>
      </c>
      <c r="D3617" t="s">
        <v>7226</v>
      </c>
      <c r="E3617" t="s">
        <v>7227</v>
      </c>
      <c r="F3617" t="s">
        <v>8510</v>
      </c>
      <c r="G3617" s="2">
        <v>24202.241671611668</v>
      </c>
      <c r="H3617" s="2">
        <v>48237.325440128974</v>
      </c>
      <c r="I3617" s="2">
        <v>51324.194275978138</v>
      </c>
      <c r="J3617" s="2">
        <v>62039.24215761634</v>
      </c>
      <c r="K3617" s="2">
        <v>58961.210389853106</v>
      </c>
      <c r="L3617" s="2">
        <v>46072.972115011966</v>
      </c>
      <c r="M3617" s="2">
        <f t="shared" si="56"/>
        <v>614927.66694711766</v>
      </c>
    </row>
    <row r="3618" spans="1:13" x14ac:dyDescent="0.2">
      <c r="A3618">
        <v>3720</v>
      </c>
      <c r="B3618">
        <v>3613</v>
      </c>
      <c r="C3618">
        <v>1</v>
      </c>
      <c r="D3618" t="s">
        <v>7228</v>
      </c>
      <c r="E3618" t="s">
        <v>7229</v>
      </c>
      <c r="F3618" t="s">
        <v>8510</v>
      </c>
      <c r="G3618" s="2">
        <v>42689.165345151596</v>
      </c>
      <c r="H3618" s="2">
        <v>44006.529188280801</v>
      </c>
      <c r="I3618" s="2">
        <v>47737.501994418832</v>
      </c>
      <c r="J3618" s="2">
        <v>54506.102087149768</v>
      </c>
      <c r="K3618" s="2">
        <v>65406.440987714392</v>
      </c>
      <c r="L3618" s="2">
        <v>69744.741294202031</v>
      </c>
      <c r="M3618" s="2">
        <f t="shared" si="56"/>
        <v>405662.68677169457</v>
      </c>
    </row>
    <row r="3619" spans="1:13" x14ac:dyDescent="0.2">
      <c r="A3619">
        <v>3829</v>
      </c>
      <c r="B3619">
        <v>3614</v>
      </c>
      <c r="C3619">
        <v>1</v>
      </c>
      <c r="D3619" t="s">
        <v>7230</v>
      </c>
      <c r="E3619" t="s">
        <v>7231</v>
      </c>
      <c r="F3619" t="s">
        <v>8510</v>
      </c>
      <c r="G3619" s="2">
        <v>9081.8069441305925</v>
      </c>
      <c r="H3619" s="2">
        <v>12380.7978934986</v>
      </c>
      <c r="I3619" s="2">
        <v>15085.578469152199</v>
      </c>
      <c r="J3619" s="2">
        <v>16016.948775575098</v>
      </c>
      <c r="K3619" s="2">
        <v>10245.280567707041</v>
      </c>
      <c r="L3619" s="2">
        <v>18761.793224713634</v>
      </c>
      <c r="M3619" s="2">
        <f t="shared" si="56"/>
        <v>344329.77737195283</v>
      </c>
    </row>
    <row r="3620" spans="1:13" x14ac:dyDescent="0.2">
      <c r="A3620">
        <v>2709</v>
      </c>
      <c r="B3620">
        <v>3615</v>
      </c>
      <c r="C3620">
        <v>1</v>
      </c>
      <c r="D3620" t="s">
        <v>7232</v>
      </c>
      <c r="E3620" t="s">
        <v>7233</v>
      </c>
      <c r="F3620" t="s">
        <v>8510</v>
      </c>
      <c r="G3620" s="2">
        <v>46915.633604804993</v>
      </c>
      <c r="H3620" s="2">
        <v>50723.796493417904</v>
      </c>
      <c r="I3620" s="2">
        <v>47303.066040787962</v>
      </c>
      <c r="J3620" s="2">
        <v>52840.974359851272</v>
      </c>
      <c r="K3620" s="2">
        <v>35300.974259481365</v>
      </c>
      <c r="L3620" s="2">
        <v>29673.126738832234</v>
      </c>
      <c r="M3620" s="2">
        <f t="shared" si="56"/>
        <v>571389.8012285959</v>
      </c>
    </row>
    <row r="3621" spans="1:13" x14ac:dyDescent="0.2">
      <c r="A3621">
        <v>2198</v>
      </c>
      <c r="B3621">
        <v>3616</v>
      </c>
      <c r="C3621">
        <v>1</v>
      </c>
      <c r="D3621" t="s">
        <v>7234</v>
      </c>
      <c r="E3621" t="s">
        <v>7235</v>
      </c>
      <c r="F3621" t="s">
        <v>8510</v>
      </c>
      <c r="G3621" s="2">
        <v>56542.5406939358</v>
      </c>
      <c r="H3621" s="2">
        <v>46697.940692993638</v>
      </c>
      <c r="I3621" s="2">
        <v>49432.692852180859</v>
      </c>
      <c r="J3621" s="2">
        <v>46447.265423347671</v>
      </c>
      <c r="K3621" s="2">
        <v>55697.062625332001</v>
      </c>
      <c r="L3621" s="2">
        <v>53814.727443630167</v>
      </c>
      <c r="M3621" s="2">
        <f t="shared" si="56"/>
        <v>498252.62630232208</v>
      </c>
    </row>
    <row r="3622" spans="1:13" x14ac:dyDescent="0.2">
      <c r="A3622">
        <v>3232</v>
      </c>
      <c r="B3622">
        <v>3617</v>
      </c>
      <c r="C3622">
        <v>1</v>
      </c>
      <c r="D3622" t="s">
        <v>7236</v>
      </c>
      <c r="E3622" t="s">
        <v>7237</v>
      </c>
      <c r="F3622" t="s">
        <v>8510</v>
      </c>
      <c r="G3622" s="2">
        <v>33089.65619916033</v>
      </c>
      <c r="H3622" s="2">
        <v>32981.521793421271</v>
      </c>
      <c r="I3622" s="2">
        <v>34165.555832178165</v>
      </c>
      <c r="J3622" s="2">
        <v>29338.186105320568</v>
      </c>
      <c r="K3622" s="2">
        <v>31008.763118163497</v>
      </c>
      <c r="L3622" s="2">
        <v>29036.713522658061</v>
      </c>
      <c r="M3622" s="2">
        <f t="shared" si="56"/>
        <v>500115.28582062002</v>
      </c>
    </row>
    <row r="3623" spans="1:13" x14ac:dyDescent="0.2">
      <c r="A3623">
        <v>1959</v>
      </c>
      <c r="B3623">
        <v>3618</v>
      </c>
      <c r="C3623">
        <v>1</v>
      </c>
      <c r="D3623" t="s">
        <v>7238</v>
      </c>
      <c r="E3623" t="s">
        <v>7239</v>
      </c>
      <c r="F3623" t="s">
        <v>8510</v>
      </c>
      <c r="G3623" s="2">
        <v>41819.502726084102</v>
      </c>
      <c r="H3623" s="2">
        <v>59793.542857016328</v>
      </c>
      <c r="I3623" s="2">
        <v>64442.442108396906</v>
      </c>
      <c r="J3623" s="2">
        <v>59676.455355587699</v>
      </c>
      <c r="K3623" s="2">
        <v>45373.509422292605</v>
      </c>
      <c r="L3623" s="2">
        <v>39389.436780340497</v>
      </c>
      <c r="M3623" s="2">
        <f t="shared" si="56"/>
        <v>523900.23067751894</v>
      </c>
    </row>
    <row r="3624" spans="1:13" x14ac:dyDescent="0.2">
      <c r="A3624">
        <v>3830</v>
      </c>
      <c r="B3624">
        <v>3619</v>
      </c>
      <c r="C3624">
        <v>1</v>
      </c>
      <c r="D3624" t="s">
        <v>7240</v>
      </c>
      <c r="E3624" t="s">
        <v>7241</v>
      </c>
      <c r="F3624" t="s">
        <v>8510</v>
      </c>
      <c r="G3624" s="2">
        <v>44024.175392490804</v>
      </c>
      <c r="H3624" s="2">
        <v>40201.434094820397</v>
      </c>
      <c r="I3624" s="2">
        <v>40876.690138319573</v>
      </c>
      <c r="J3624" s="2">
        <v>35754.001425784598</v>
      </c>
      <c r="K3624" s="2">
        <v>31046.657722674336</v>
      </c>
      <c r="L3624" s="2">
        <v>21502.382653711098</v>
      </c>
      <c r="M3624" s="2">
        <f t="shared" si="56"/>
        <v>379424.68536466779</v>
      </c>
    </row>
    <row r="3625" spans="1:13" x14ac:dyDescent="0.2">
      <c r="A3625">
        <v>185</v>
      </c>
      <c r="B3625">
        <v>3620</v>
      </c>
      <c r="C3625">
        <v>1</v>
      </c>
      <c r="D3625" t="s">
        <v>7242</v>
      </c>
      <c r="E3625" t="s">
        <v>7243</v>
      </c>
      <c r="F3625" t="s">
        <v>8510</v>
      </c>
      <c r="G3625" s="2">
        <v>36606.151555580233</v>
      </c>
      <c r="H3625" s="2">
        <v>30387.403228762832</v>
      </c>
      <c r="I3625" s="2">
        <v>26444.568442678632</v>
      </c>
      <c r="J3625" s="2">
        <v>27897.272013717233</v>
      </c>
      <c r="K3625" s="2">
        <v>23146.035375571799</v>
      </c>
      <c r="L3625" s="2">
        <v>21537.913320556265</v>
      </c>
      <c r="M3625" s="2">
        <f t="shared" si="56"/>
        <v>392512.79162341903</v>
      </c>
    </row>
    <row r="3626" spans="1:13" x14ac:dyDescent="0.2">
      <c r="A3626">
        <v>3197</v>
      </c>
      <c r="B3626">
        <v>3621</v>
      </c>
      <c r="C3626">
        <v>1</v>
      </c>
      <c r="D3626" t="s">
        <v>7244</v>
      </c>
      <c r="E3626" t="s">
        <v>7245</v>
      </c>
      <c r="F3626" t="s">
        <v>8510</v>
      </c>
      <c r="G3626" s="2">
        <v>69098.356201570467</v>
      </c>
      <c r="H3626" s="2">
        <v>34976.226011524363</v>
      </c>
      <c r="I3626" s="2">
        <v>38102.154383536901</v>
      </c>
      <c r="J3626" s="2">
        <v>26171.290027028866</v>
      </c>
      <c r="K3626" s="2">
        <v>31383.930873608766</v>
      </c>
      <c r="L3626" s="2">
        <v>26761.490189282671</v>
      </c>
      <c r="M3626" s="2">
        <f t="shared" si="56"/>
        <v>507066.19272968144</v>
      </c>
    </row>
    <row r="3627" spans="1:13" x14ac:dyDescent="0.2">
      <c r="A3627">
        <v>2112</v>
      </c>
      <c r="B3627">
        <v>3622</v>
      </c>
      <c r="C3627">
        <v>1</v>
      </c>
      <c r="D3627" t="s">
        <v>7246</v>
      </c>
      <c r="E3627" t="s">
        <v>7247</v>
      </c>
      <c r="F3627" t="s">
        <v>8510</v>
      </c>
      <c r="G3627" s="2">
        <v>50813.951889160169</v>
      </c>
      <c r="H3627" s="2">
        <v>41074.978559069132</v>
      </c>
      <c r="I3627" s="2">
        <v>45364.643747745169</v>
      </c>
      <c r="J3627" s="2">
        <v>47910.850536456397</v>
      </c>
      <c r="K3627" s="2">
        <v>48530.591466184669</v>
      </c>
      <c r="L3627" s="2">
        <v>46877.728844513964</v>
      </c>
      <c r="M3627" s="2">
        <f t="shared" si="56"/>
        <v>524375.42174249166</v>
      </c>
    </row>
    <row r="3628" spans="1:13" x14ac:dyDescent="0.2">
      <c r="A3628">
        <v>2043</v>
      </c>
      <c r="B3628">
        <v>3623</v>
      </c>
      <c r="C3628">
        <v>1</v>
      </c>
      <c r="D3628" t="s">
        <v>7248</v>
      </c>
      <c r="E3628" t="s">
        <v>7249</v>
      </c>
      <c r="F3628" t="s">
        <v>8510</v>
      </c>
      <c r="G3628" s="2">
        <v>18629.840463856865</v>
      </c>
      <c r="H3628" s="2">
        <v>29558.454767449235</v>
      </c>
      <c r="I3628" s="2">
        <v>35940.651705216827</v>
      </c>
      <c r="J3628" s="2">
        <v>42065.553839340071</v>
      </c>
      <c r="K3628" s="2">
        <v>35713.381865647971</v>
      </c>
      <c r="L3628" s="2">
        <v>81894.794057851192</v>
      </c>
      <c r="M3628" s="2">
        <f t="shared" si="56"/>
        <v>389923.211896319</v>
      </c>
    </row>
    <row r="3629" spans="1:13" x14ac:dyDescent="0.2">
      <c r="A3629">
        <v>4742</v>
      </c>
      <c r="B3629">
        <v>3624</v>
      </c>
      <c r="C3629">
        <v>1</v>
      </c>
      <c r="D3629" t="s">
        <v>7250</v>
      </c>
      <c r="E3629" t="s">
        <v>7251</v>
      </c>
      <c r="F3629" t="s">
        <v>8510</v>
      </c>
      <c r="G3629" s="2">
        <v>19955.174849205334</v>
      </c>
      <c r="H3629" s="2">
        <v>22710.715011746201</v>
      </c>
      <c r="I3629" s="2">
        <v>24401.010982658703</v>
      </c>
      <c r="J3629" s="2">
        <v>24808.478685624501</v>
      </c>
      <c r="K3629" s="2">
        <v>26096.979258598498</v>
      </c>
      <c r="L3629" s="2">
        <v>28148.176409123498</v>
      </c>
      <c r="M3629" s="2">
        <f t="shared" si="56"/>
        <v>218674.69125404579</v>
      </c>
    </row>
    <row r="3630" spans="1:13" x14ac:dyDescent="0.2">
      <c r="A3630">
        <v>3351</v>
      </c>
      <c r="B3630">
        <v>3625</v>
      </c>
      <c r="C3630">
        <v>1</v>
      </c>
      <c r="D3630" t="s">
        <v>7252</v>
      </c>
      <c r="E3630" t="s">
        <v>7253</v>
      </c>
      <c r="F3630" t="s">
        <v>8510</v>
      </c>
      <c r="G3630" s="2">
        <v>13589.086069471799</v>
      </c>
      <c r="H3630" s="2">
        <v>13209.760834440132</v>
      </c>
      <c r="I3630" s="2">
        <v>14252.401241575368</v>
      </c>
      <c r="J3630" s="2">
        <v>8725.3694071702866</v>
      </c>
      <c r="K3630" s="2">
        <v>9260.9534521889873</v>
      </c>
      <c r="L3630" s="2">
        <v>13516.585052242466</v>
      </c>
      <c r="M3630" s="2">
        <f t="shared" si="56"/>
        <v>367133.17548907851</v>
      </c>
    </row>
    <row r="3631" spans="1:13" x14ac:dyDescent="0.2">
      <c r="A3631">
        <v>5406</v>
      </c>
      <c r="B3631">
        <v>3626</v>
      </c>
      <c r="C3631">
        <v>1</v>
      </c>
      <c r="D3631" t="s">
        <v>7254</v>
      </c>
      <c r="E3631" t="s">
        <v>7255</v>
      </c>
      <c r="F3631" t="s">
        <v>8510</v>
      </c>
      <c r="G3631" s="2">
        <v>47149.839164669305</v>
      </c>
      <c r="H3631" s="2">
        <v>42973.848779040367</v>
      </c>
      <c r="I3631" s="2">
        <v>43261.910323147698</v>
      </c>
      <c r="J3631" s="2">
        <v>48009.134360924538</v>
      </c>
      <c r="K3631" s="2">
        <v>54171.706219076797</v>
      </c>
      <c r="L3631" s="2">
        <v>59012.580585130803</v>
      </c>
      <c r="M3631" s="2">
        <f t="shared" si="56"/>
        <v>495802.26038150571</v>
      </c>
    </row>
    <row r="3632" spans="1:13" x14ac:dyDescent="0.2">
      <c r="A3632">
        <v>2919</v>
      </c>
      <c r="B3632">
        <v>3627</v>
      </c>
      <c r="C3632">
        <v>1</v>
      </c>
      <c r="D3632" t="s">
        <v>7256</v>
      </c>
      <c r="E3632" t="s">
        <v>7257</v>
      </c>
      <c r="F3632" t="s">
        <v>8510</v>
      </c>
      <c r="G3632" s="2">
        <v>38633.458679228366</v>
      </c>
      <c r="H3632" s="2">
        <v>25701.250749605137</v>
      </c>
      <c r="I3632" s="2">
        <v>31598.455629086802</v>
      </c>
      <c r="J3632" s="2">
        <v>31776.840993165464</v>
      </c>
      <c r="K3632" s="2">
        <v>34775.314250103067</v>
      </c>
      <c r="L3632" s="2">
        <v>38737.920648327396</v>
      </c>
      <c r="M3632" s="2">
        <f t="shared" si="56"/>
        <v>427776.66135764628</v>
      </c>
    </row>
    <row r="3633" spans="1:13" x14ac:dyDescent="0.2">
      <c r="A3633">
        <v>1802</v>
      </c>
      <c r="B3633">
        <v>3628</v>
      </c>
      <c r="C3633">
        <v>1</v>
      </c>
      <c r="D3633" t="s">
        <v>7258</v>
      </c>
      <c r="E3633" t="s">
        <v>7259</v>
      </c>
      <c r="F3633" t="s">
        <v>8510</v>
      </c>
      <c r="G3633" s="2">
        <v>30664.689804782698</v>
      </c>
      <c r="H3633" s="2">
        <v>29508.394078477431</v>
      </c>
      <c r="I3633" s="2">
        <v>33039.648769463871</v>
      </c>
      <c r="J3633" s="2">
        <v>48347.383865955599</v>
      </c>
      <c r="K3633" s="2">
        <v>37663.046218832766</v>
      </c>
      <c r="L3633" s="2">
        <v>47330.257670617728</v>
      </c>
      <c r="M3633" s="2">
        <f t="shared" si="56"/>
        <v>486739.27604511089</v>
      </c>
    </row>
    <row r="3634" spans="1:13" x14ac:dyDescent="0.2">
      <c r="A3634">
        <v>5190</v>
      </c>
      <c r="B3634">
        <v>3629</v>
      </c>
      <c r="C3634">
        <v>1</v>
      </c>
      <c r="D3634" t="s">
        <v>7260</v>
      </c>
      <c r="E3634" t="s">
        <v>7261</v>
      </c>
      <c r="F3634" t="s">
        <v>8510</v>
      </c>
      <c r="G3634" s="2">
        <v>41048.259908279993</v>
      </c>
      <c r="H3634" s="2">
        <v>39282.870985161666</v>
      </c>
      <c r="I3634" s="2">
        <v>47535.367308759429</v>
      </c>
      <c r="J3634" s="2">
        <v>42059.327610079868</v>
      </c>
      <c r="K3634" s="2">
        <v>41924.041480063432</v>
      </c>
      <c r="L3634" s="2">
        <v>48335.988344636397</v>
      </c>
      <c r="M3634" s="2">
        <f t="shared" si="56"/>
        <v>425906.88607194478</v>
      </c>
    </row>
    <row r="3635" spans="1:13" x14ac:dyDescent="0.2">
      <c r="A3635">
        <v>5647</v>
      </c>
      <c r="B3635">
        <v>3630</v>
      </c>
      <c r="C3635">
        <v>1</v>
      </c>
      <c r="D3635" t="s">
        <v>7262</v>
      </c>
      <c r="E3635" t="s">
        <v>7263</v>
      </c>
      <c r="F3635" t="s">
        <v>8510</v>
      </c>
      <c r="G3635" s="2">
        <v>35472.011380491269</v>
      </c>
      <c r="H3635" s="2">
        <v>36133.899673673564</v>
      </c>
      <c r="I3635" s="2">
        <v>34038.158906348726</v>
      </c>
      <c r="J3635" s="2">
        <v>26095.041610030934</v>
      </c>
      <c r="K3635" s="2">
        <v>18109.684525091667</v>
      </c>
      <c r="L3635" s="2">
        <v>15872.234339327844</v>
      </c>
      <c r="M3635" s="2">
        <f t="shared" si="56"/>
        <v>286929.87940107798</v>
      </c>
    </row>
    <row r="3636" spans="1:13" x14ac:dyDescent="0.2">
      <c r="A3636">
        <v>4061</v>
      </c>
      <c r="B3636">
        <v>3631</v>
      </c>
      <c r="C3636">
        <v>1</v>
      </c>
      <c r="D3636" t="s">
        <v>7264</v>
      </c>
      <c r="E3636" t="s">
        <v>7265</v>
      </c>
      <c r="F3636" t="s">
        <v>8510</v>
      </c>
      <c r="G3636" s="2">
        <v>26410.559662194864</v>
      </c>
      <c r="H3636" s="2">
        <v>19888.754974521169</v>
      </c>
      <c r="I3636" s="2">
        <v>21721.360424606031</v>
      </c>
      <c r="J3636" s="2">
        <v>16295.232699035967</v>
      </c>
      <c r="K3636" s="2">
        <v>16797.679024347835</v>
      </c>
      <c r="L3636" s="2">
        <v>20095.262181408103</v>
      </c>
      <c r="M3636" s="2">
        <f t="shared" si="56"/>
        <v>332897.88962213253</v>
      </c>
    </row>
    <row r="3637" spans="1:13" x14ac:dyDescent="0.2">
      <c r="A3637">
        <v>5135</v>
      </c>
      <c r="B3637">
        <v>3632</v>
      </c>
      <c r="C3637">
        <v>1</v>
      </c>
      <c r="D3637" t="s">
        <v>7266</v>
      </c>
      <c r="E3637" t="s">
        <v>7267</v>
      </c>
      <c r="F3637" t="s">
        <v>8510</v>
      </c>
      <c r="G3637" s="2">
        <v>25524.101981221669</v>
      </c>
      <c r="H3637" s="2">
        <v>31467.639735284902</v>
      </c>
      <c r="I3637" s="2">
        <v>31538.211284903733</v>
      </c>
      <c r="J3637" s="2">
        <v>38182.015964049999</v>
      </c>
      <c r="K3637" s="2">
        <v>43447.384133678563</v>
      </c>
      <c r="L3637" s="2">
        <v>41529.687556879704</v>
      </c>
      <c r="M3637" s="2">
        <f t="shared" si="56"/>
        <v>338322.02861542552</v>
      </c>
    </row>
    <row r="3638" spans="1:13" x14ac:dyDescent="0.2">
      <c r="A3638">
        <v>3934</v>
      </c>
      <c r="B3638">
        <v>3633</v>
      </c>
      <c r="C3638">
        <v>1</v>
      </c>
      <c r="D3638" t="s">
        <v>7268</v>
      </c>
      <c r="E3638" t="s">
        <v>7269</v>
      </c>
      <c r="F3638" t="s">
        <v>8510</v>
      </c>
      <c r="G3638" s="2">
        <v>16568.204405248467</v>
      </c>
      <c r="H3638" s="2">
        <v>17718.192367935466</v>
      </c>
      <c r="I3638" s="2">
        <v>14264.350806510789</v>
      </c>
      <c r="J3638" s="2">
        <v>21752.931611396099</v>
      </c>
      <c r="K3638" s="2">
        <v>19482.975770921166</v>
      </c>
      <c r="L3638" s="2">
        <v>36846.332997394937</v>
      </c>
      <c r="M3638" s="2">
        <f t="shared" si="56"/>
        <v>260900.76250033634</v>
      </c>
    </row>
    <row r="3639" spans="1:13" x14ac:dyDescent="0.2">
      <c r="A3639">
        <v>1850</v>
      </c>
      <c r="B3639">
        <v>3634</v>
      </c>
      <c r="C3639">
        <v>1</v>
      </c>
      <c r="D3639" t="s">
        <v>7270</v>
      </c>
      <c r="E3639" t="s">
        <v>7271</v>
      </c>
      <c r="F3639" t="s">
        <v>8510</v>
      </c>
      <c r="G3639" s="2">
        <v>18655.919094312234</v>
      </c>
      <c r="H3639" s="2">
        <v>29612.467464315367</v>
      </c>
      <c r="I3639" s="2">
        <v>27777.681984975901</v>
      </c>
      <c r="J3639" s="2">
        <v>23979.897258528163</v>
      </c>
      <c r="K3639" s="2">
        <v>21020.245152683234</v>
      </c>
      <c r="L3639" s="2">
        <v>13221.563586114542</v>
      </c>
      <c r="M3639" s="2">
        <f t="shared" si="56"/>
        <v>320374.92783119134</v>
      </c>
    </row>
    <row r="3640" spans="1:13" x14ac:dyDescent="0.2">
      <c r="A3640">
        <v>5123</v>
      </c>
      <c r="B3640">
        <v>3635</v>
      </c>
      <c r="C3640">
        <v>1</v>
      </c>
      <c r="D3640" t="s">
        <v>7272</v>
      </c>
      <c r="E3640" t="s">
        <v>7273</v>
      </c>
      <c r="F3640" t="s">
        <v>8510</v>
      </c>
      <c r="G3640" s="2">
        <v>17824.793639122963</v>
      </c>
      <c r="H3640" s="2">
        <v>27099.042233724802</v>
      </c>
      <c r="I3640" s="2">
        <v>28243.732066792265</v>
      </c>
      <c r="J3640" s="2">
        <v>33819.040289549863</v>
      </c>
      <c r="K3640" s="2">
        <v>39688.943362648766</v>
      </c>
      <c r="L3640" s="2">
        <v>39431.601698423299</v>
      </c>
      <c r="M3640" s="2">
        <f t="shared" si="56"/>
        <v>398811.77401989658</v>
      </c>
    </row>
    <row r="3641" spans="1:13" x14ac:dyDescent="0.2">
      <c r="A3641">
        <v>4201</v>
      </c>
      <c r="B3641">
        <v>3636</v>
      </c>
      <c r="C3641">
        <v>1</v>
      </c>
      <c r="D3641" t="s">
        <v>7274</v>
      </c>
      <c r="E3641" t="s">
        <v>7275</v>
      </c>
      <c r="F3641" t="s">
        <v>8510</v>
      </c>
      <c r="G3641" s="2">
        <v>52356.508469964399</v>
      </c>
      <c r="H3641" s="2">
        <v>44189.819155513462</v>
      </c>
      <c r="I3641" s="2">
        <v>38072.981893785829</v>
      </c>
      <c r="J3641" s="2">
        <v>32730.604846732702</v>
      </c>
      <c r="K3641" s="2">
        <v>24710.362546371402</v>
      </c>
      <c r="L3641" s="2">
        <v>20644.343817266832</v>
      </c>
      <c r="M3641" s="2">
        <f t="shared" si="56"/>
        <v>432551.49678520125</v>
      </c>
    </row>
    <row r="3642" spans="1:13" x14ac:dyDescent="0.2">
      <c r="A3642">
        <v>1830</v>
      </c>
      <c r="B3642">
        <v>3637</v>
      </c>
      <c r="C3642">
        <v>1</v>
      </c>
      <c r="D3642" t="s">
        <v>7276</v>
      </c>
      <c r="E3642" t="s">
        <v>7277</v>
      </c>
      <c r="F3642" t="s">
        <v>8510</v>
      </c>
      <c r="G3642" s="2">
        <v>27944.446098121272</v>
      </c>
      <c r="H3642" s="2">
        <v>30024.480884899134</v>
      </c>
      <c r="I3642" s="2">
        <v>34567.051596456731</v>
      </c>
      <c r="J3642" s="2">
        <v>36915.309902031237</v>
      </c>
      <c r="K3642" s="2">
        <v>40977.211459592472</v>
      </c>
      <c r="L3642" s="2">
        <v>49418.376114465733</v>
      </c>
      <c r="M3642" s="2">
        <f t="shared" si="56"/>
        <v>431207.83724672219</v>
      </c>
    </row>
    <row r="3643" spans="1:13" x14ac:dyDescent="0.2">
      <c r="A3643">
        <v>1627</v>
      </c>
      <c r="B3643">
        <v>3638</v>
      </c>
      <c r="C3643">
        <v>1</v>
      </c>
      <c r="D3643" t="s">
        <v>7278</v>
      </c>
      <c r="E3643" t="s">
        <v>7279</v>
      </c>
      <c r="F3643" t="s">
        <v>8510</v>
      </c>
      <c r="G3643" s="2">
        <v>36198.235022014363</v>
      </c>
      <c r="H3643" s="2">
        <v>38148.679726111033</v>
      </c>
      <c r="I3643" s="2">
        <v>38315.903601475271</v>
      </c>
      <c r="J3643" s="2">
        <v>36654.551615721903</v>
      </c>
      <c r="K3643" s="2">
        <v>30419.0531986592</v>
      </c>
      <c r="L3643" s="2">
        <v>31624.538027173829</v>
      </c>
      <c r="M3643" s="2">
        <f t="shared" si="56"/>
        <v>476624.74477336218</v>
      </c>
    </row>
    <row r="3644" spans="1:13" x14ac:dyDescent="0.2">
      <c r="A3644">
        <v>3336</v>
      </c>
      <c r="B3644">
        <v>3639</v>
      </c>
      <c r="C3644">
        <v>1</v>
      </c>
      <c r="D3644" t="s">
        <v>7280</v>
      </c>
      <c r="E3644" t="s">
        <v>7281</v>
      </c>
      <c r="F3644" t="s">
        <v>8510</v>
      </c>
      <c r="G3644" s="2">
        <v>65404.063761901831</v>
      </c>
      <c r="H3644" s="2">
        <v>38813.138148636295</v>
      </c>
      <c r="I3644" s="2">
        <v>43140.587954625931</v>
      </c>
      <c r="J3644" s="2">
        <v>36242.327251964569</v>
      </c>
      <c r="K3644" s="2">
        <v>40021.402656143597</v>
      </c>
      <c r="L3644" s="2">
        <v>41642.263808934331</v>
      </c>
      <c r="M3644" s="2">
        <f t="shared" si="56"/>
        <v>492830.13222584547</v>
      </c>
    </row>
    <row r="3645" spans="1:13" x14ac:dyDescent="0.2">
      <c r="A3645">
        <v>3305</v>
      </c>
      <c r="B3645">
        <v>3640</v>
      </c>
      <c r="C3645">
        <v>1</v>
      </c>
      <c r="D3645" t="s">
        <v>7282</v>
      </c>
      <c r="E3645" t="s">
        <v>7283</v>
      </c>
      <c r="F3645" t="s">
        <v>8510</v>
      </c>
      <c r="G3645" s="2">
        <v>21772.137296684301</v>
      </c>
      <c r="H3645" s="2">
        <v>32584.921173610899</v>
      </c>
      <c r="I3645" s="2">
        <v>29657.554322408236</v>
      </c>
      <c r="J3645" s="2">
        <v>62854.985288341697</v>
      </c>
      <c r="K3645" s="2">
        <v>38429.78962295907</v>
      </c>
      <c r="L3645" s="2">
        <v>42266.960939634737</v>
      </c>
      <c r="M3645" s="2">
        <f t="shared" si="56"/>
        <v>432960.07819298655</v>
      </c>
    </row>
    <row r="3646" spans="1:13" x14ac:dyDescent="0.2">
      <c r="A3646">
        <v>3781</v>
      </c>
      <c r="B3646">
        <v>3641</v>
      </c>
      <c r="C3646">
        <v>1</v>
      </c>
      <c r="D3646" t="s">
        <v>7284</v>
      </c>
      <c r="E3646" t="s">
        <v>7285</v>
      </c>
      <c r="F3646" t="s">
        <v>8510</v>
      </c>
      <c r="G3646" s="2">
        <v>31390.841884745238</v>
      </c>
      <c r="H3646" s="2">
        <v>26425.302723336765</v>
      </c>
      <c r="I3646" s="2">
        <v>35708.371595080469</v>
      </c>
      <c r="J3646" s="2">
        <v>38331.582154356372</v>
      </c>
      <c r="K3646" s="2">
        <v>37660.811781922901</v>
      </c>
      <c r="L3646" s="2">
        <v>35876.819409905867</v>
      </c>
      <c r="M3646" s="2">
        <f t="shared" si="56"/>
        <v>428790.3180506471</v>
      </c>
    </row>
    <row r="3647" spans="1:13" x14ac:dyDescent="0.2">
      <c r="A3647">
        <v>482</v>
      </c>
      <c r="B3647">
        <v>3642</v>
      </c>
      <c r="C3647">
        <v>1</v>
      </c>
      <c r="D3647" t="s">
        <v>7286</v>
      </c>
      <c r="E3647" t="s">
        <v>7287</v>
      </c>
      <c r="F3647" t="s">
        <v>8510</v>
      </c>
      <c r="G3647" s="2">
        <v>36456.439283477201</v>
      </c>
      <c r="H3647" s="2">
        <v>43463.625359481863</v>
      </c>
      <c r="I3647" s="2">
        <v>34121.503204890898</v>
      </c>
      <c r="J3647" s="2">
        <v>33477.070069465801</v>
      </c>
      <c r="K3647" s="2">
        <v>36614.222721628204</v>
      </c>
      <c r="L3647" s="2">
        <v>39263.727862355539</v>
      </c>
      <c r="M3647" s="2">
        <f t="shared" si="56"/>
        <v>469541.86524962442</v>
      </c>
    </row>
    <row r="3648" spans="1:13" x14ac:dyDescent="0.2">
      <c r="A3648">
        <v>2143</v>
      </c>
      <c r="B3648">
        <v>3643</v>
      </c>
      <c r="C3648">
        <v>1</v>
      </c>
      <c r="D3648" t="s">
        <v>7288</v>
      </c>
      <c r="E3648" t="s">
        <v>7289</v>
      </c>
      <c r="F3648" t="s">
        <v>8510</v>
      </c>
      <c r="G3648" s="2">
        <v>28489.816830877371</v>
      </c>
      <c r="H3648" s="2">
        <v>43146.351966571332</v>
      </c>
      <c r="I3648" s="2">
        <v>44205.403223204463</v>
      </c>
      <c r="J3648" s="2">
        <v>44101.093597966799</v>
      </c>
      <c r="K3648" s="2">
        <v>47592.991358978696</v>
      </c>
      <c r="L3648" s="2">
        <v>38609.619770726269</v>
      </c>
      <c r="M3648" s="2">
        <f t="shared" si="56"/>
        <v>520856.20188140043</v>
      </c>
    </row>
    <row r="3649" spans="1:13" x14ac:dyDescent="0.2">
      <c r="A3649">
        <v>1486</v>
      </c>
      <c r="B3649">
        <v>3644</v>
      </c>
      <c r="C3649">
        <v>1</v>
      </c>
      <c r="D3649" t="s">
        <v>7290</v>
      </c>
      <c r="E3649" t="s">
        <v>7291</v>
      </c>
      <c r="F3649" t="s">
        <v>8510</v>
      </c>
      <c r="G3649" s="2">
        <v>30318.171094580364</v>
      </c>
      <c r="H3649" s="2">
        <v>37461.932203353266</v>
      </c>
      <c r="I3649" s="2">
        <v>41924.814278038066</v>
      </c>
      <c r="J3649" s="2">
        <v>49194.135832538399</v>
      </c>
      <c r="K3649" s="2">
        <v>58200.829165870498</v>
      </c>
      <c r="L3649" s="2">
        <v>57611.04255869487</v>
      </c>
      <c r="M3649" s="2">
        <f t="shared" si="56"/>
        <v>445793.12348654267</v>
      </c>
    </row>
    <row r="3650" spans="1:13" x14ac:dyDescent="0.2">
      <c r="A3650">
        <v>3062</v>
      </c>
      <c r="B3650">
        <v>3645</v>
      </c>
      <c r="C3650">
        <v>1</v>
      </c>
      <c r="D3650" t="s">
        <v>7292</v>
      </c>
      <c r="E3650" t="s">
        <v>7293</v>
      </c>
      <c r="F3650" t="s">
        <v>8510</v>
      </c>
      <c r="G3650" s="2">
        <v>47677.162881967437</v>
      </c>
      <c r="H3650" s="2">
        <v>39541.396029310534</v>
      </c>
      <c r="I3650" s="2">
        <v>32101.819110044464</v>
      </c>
      <c r="J3650" s="2">
        <v>24998.951619490399</v>
      </c>
      <c r="K3650" s="2">
        <v>14687.842117517403</v>
      </c>
      <c r="L3650" s="2">
        <v>12075.026595136978</v>
      </c>
      <c r="M3650" s="2">
        <f t="shared" si="56"/>
        <v>427386.37515973876</v>
      </c>
    </row>
    <row r="3651" spans="1:13" x14ac:dyDescent="0.2">
      <c r="A3651">
        <v>2626</v>
      </c>
      <c r="B3651">
        <v>3646</v>
      </c>
      <c r="C3651">
        <v>1</v>
      </c>
      <c r="D3651" t="s">
        <v>7294</v>
      </c>
      <c r="E3651" t="s">
        <v>7295</v>
      </c>
      <c r="F3651" t="s">
        <v>8510</v>
      </c>
      <c r="G3651" s="2">
        <v>40231.254007673968</v>
      </c>
      <c r="H3651" s="2">
        <v>40586.692971380333</v>
      </c>
      <c r="I3651" s="2">
        <v>42867.576660812134</v>
      </c>
      <c r="J3651" s="2">
        <v>44783.318979518059</v>
      </c>
      <c r="K3651" s="2">
        <v>45007.569584033503</v>
      </c>
      <c r="L3651" s="2">
        <v>42827.764602853502</v>
      </c>
      <c r="M3651" s="2">
        <f t="shared" si="56"/>
        <v>421559.79943952389</v>
      </c>
    </row>
    <row r="3652" spans="1:13" x14ac:dyDescent="0.2">
      <c r="A3652">
        <v>3504</v>
      </c>
      <c r="B3652">
        <v>3647</v>
      </c>
      <c r="C3652">
        <v>1</v>
      </c>
      <c r="D3652" t="s">
        <v>7296</v>
      </c>
      <c r="E3652" t="s">
        <v>7297</v>
      </c>
      <c r="F3652" t="s">
        <v>8510</v>
      </c>
      <c r="G3652" s="2">
        <v>25593.256470046665</v>
      </c>
      <c r="H3652" s="2">
        <v>27900.614891940397</v>
      </c>
      <c r="I3652" s="2">
        <v>29216.546022505336</v>
      </c>
      <c r="J3652" s="2">
        <v>26010.940920493067</v>
      </c>
      <c r="K3652" s="2">
        <v>27845.905302057497</v>
      </c>
      <c r="L3652" s="2">
        <v>28688.359026209466</v>
      </c>
      <c r="M3652" s="2">
        <f t="shared" si="56"/>
        <v>444962.04897695029</v>
      </c>
    </row>
    <row r="3653" spans="1:13" x14ac:dyDescent="0.2">
      <c r="A3653">
        <v>789</v>
      </c>
      <c r="B3653">
        <v>3648</v>
      </c>
      <c r="C3653">
        <v>1</v>
      </c>
      <c r="D3653" t="s">
        <v>7298</v>
      </c>
      <c r="E3653" t="s">
        <v>7299</v>
      </c>
      <c r="F3653" t="s">
        <v>8510</v>
      </c>
      <c r="G3653" s="2">
        <v>52702.220259166868</v>
      </c>
      <c r="H3653" s="2">
        <v>42787.674224093869</v>
      </c>
      <c r="I3653" s="2">
        <v>44757.847023784831</v>
      </c>
      <c r="J3653" s="2">
        <v>41755.805318247796</v>
      </c>
      <c r="K3653" s="2">
        <v>45362.571906518169</v>
      </c>
      <c r="L3653" s="2">
        <v>52340.307611886295</v>
      </c>
      <c r="M3653" s="2">
        <f t="shared" si="56"/>
        <v>556108.09745353844</v>
      </c>
    </row>
    <row r="3654" spans="1:13" x14ac:dyDescent="0.2">
      <c r="A3654">
        <v>3224</v>
      </c>
      <c r="B3654">
        <v>3649</v>
      </c>
      <c r="C3654">
        <v>1</v>
      </c>
      <c r="D3654" t="s">
        <v>7300</v>
      </c>
      <c r="E3654" t="s">
        <v>7301</v>
      </c>
      <c r="F3654" t="s">
        <v>8510</v>
      </c>
      <c r="G3654" s="2">
        <v>45062.843656437799</v>
      </c>
      <c r="H3654" s="2">
        <v>48810.956440501264</v>
      </c>
      <c r="I3654" s="2">
        <v>48025.905116626331</v>
      </c>
      <c r="J3654" s="2">
        <v>49149.151904987637</v>
      </c>
      <c r="K3654" s="2">
        <v>41753.748358798031</v>
      </c>
      <c r="L3654" s="2">
        <v>43599.065632489459</v>
      </c>
      <c r="M3654" s="2">
        <f t="shared" si="56"/>
        <v>501715.61160510173</v>
      </c>
    </row>
    <row r="3655" spans="1:13" x14ac:dyDescent="0.2">
      <c r="A3655">
        <v>3291</v>
      </c>
      <c r="B3655">
        <v>3650</v>
      </c>
      <c r="C3655">
        <v>1</v>
      </c>
      <c r="D3655" t="s">
        <v>7302</v>
      </c>
      <c r="E3655" t="s">
        <v>7303</v>
      </c>
      <c r="F3655" t="s">
        <v>8510</v>
      </c>
      <c r="G3655" s="2">
        <v>40167.460232359772</v>
      </c>
      <c r="H3655" s="2">
        <v>32872.587376697906</v>
      </c>
      <c r="I3655" s="2">
        <v>40184.399822765634</v>
      </c>
      <c r="J3655" s="2">
        <v>45241.268324303303</v>
      </c>
      <c r="K3655" s="2">
        <v>31934.882574591466</v>
      </c>
      <c r="L3655" s="2">
        <v>34913.34216454313</v>
      </c>
      <c r="M3655" s="2">
        <f t="shared" ref="M3655:M3718" si="57">SUM(G3655:L3656)</f>
        <v>374499.33999971393</v>
      </c>
    </row>
    <row r="3656" spans="1:13" x14ac:dyDescent="0.2">
      <c r="A3656">
        <v>187</v>
      </c>
      <c r="B3656">
        <v>3651</v>
      </c>
      <c r="C3656">
        <v>1</v>
      </c>
      <c r="D3656" t="s">
        <v>7304</v>
      </c>
      <c r="E3656" t="s">
        <v>7305</v>
      </c>
      <c r="F3656" t="s">
        <v>8510</v>
      </c>
      <c r="G3656" s="2">
        <v>25813.208688940736</v>
      </c>
      <c r="H3656" s="2">
        <v>22897.081388683233</v>
      </c>
      <c r="I3656" s="2">
        <v>23335.699340160467</v>
      </c>
      <c r="J3656" s="2">
        <v>25345.579122636831</v>
      </c>
      <c r="K3656" s="2">
        <v>30424.863926337799</v>
      </c>
      <c r="L3656" s="2">
        <v>21368.967037693674</v>
      </c>
      <c r="M3656" s="2">
        <f t="shared" si="57"/>
        <v>436844.64800135966</v>
      </c>
    </row>
    <row r="3657" spans="1:13" x14ac:dyDescent="0.2">
      <c r="A3657">
        <v>4448</v>
      </c>
      <c r="B3657">
        <v>3652</v>
      </c>
      <c r="C3657">
        <v>1</v>
      </c>
      <c r="D3657" t="s">
        <v>7306</v>
      </c>
      <c r="E3657" t="s">
        <v>7307</v>
      </c>
      <c r="F3657" t="s">
        <v>8510</v>
      </c>
      <c r="G3657" s="2">
        <v>48709.623233809172</v>
      </c>
      <c r="H3657" s="2">
        <v>50419.062062829595</v>
      </c>
      <c r="I3657" s="2">
        <v>44014.287961609232</v>
      </c>
      <c r="J3657" s="2">
        <v>48217.366041693669</v>
      </c>
      <c r="K3657" s="2">
        <v>50576.244101370736</v>
      </c>
      <c r="L3657" s="2">
        <v>45722.665095594537</v>
      </c>
      <c r="M3657" s="2">
        <f t="shared" si="57"/>
        <v>580215.69993812533</v>
      </c>
    </row>
    <row r="3658" spans="1:13" x14ac:dyDescent="0.2">
      <c r="A3658">
        <v>4621</v>
      </c>
      <c r="B3658">
        <v>3653</v>
      </c>
      <c r="C3658">
        <v>1</v>
      </c>
      <c r="D3658" t="s">
        <v>7308</v>
      </c>
      <c r="E3658" t="s">
        <v>7309</v>
      </c>
      <c r="F3658" t="s">
        <v>8510</v>
      </c>
      <c r="G3658" s="2">
        <v>41452.933741285669</v>
      </c>
      <c r="H3658" s="2">
        <v>44085.869158860434</v>
      </c>
      <c r="I3658" s="2">
        <v>51842.925664902468</v>
      </c>
      <c r="J3658" s="2">
        <v>51302.368492773305</v>
      </c>
      <c r="K3658" s="2">
        <v>53584.511154737564</v>
      </c>
      <c r="L3658" s="2">
        <v>50287.843228658901</v>
      </c>
      <c r="M3658" s="2">
        <f t="shared" si="57"/>
        <v>554716.57082502486</v>
      </c>
    </row>
    <row r="3659" spans="1:13" x14ac:dyDescent="0.2">
      <c r="A3659">
        <v>1863</v>
      </c>
      <c r="B3659">
        <v>3654</v>
      </c>
      <c r="C3659">
        <v>1</v>
      </c>
      <c r="D3659" t="s">
        <v>7310</v>
      </c>
      <c r="E3659" t="s">
        <v>7311</v>
      </c>
      <c r="F3659" t="s">
        <v>8510</v>
      </c>
      <c r="G3659" s="2">
        <v>35261.332069622302</v>
      </c>
      <c r="H3659" s="2">
        <v>43969.730216413205</v>
      </c>
      <c r="I3659" s="2">
        <v>44567.368820103504</v>
      </c>
      <c r="J3659" s="2">
        <v>50744.262813425237</v>
      </c>
      <c r="K3659" s="2">
        <v>40968.062636236071</v>
      </c>
      <c r="L3659" s="2">
        <v>46649.362828006175</v>
      </c>
      <c r="M3659" s="2">
        <f t="shared" si="57"/>
        <v>502700.75811461138</v>
      </c>
    </row>
    <row r="3660" spans="1:13" x14ac:dyDescent="0.2">
      <c r="A3660">
        <v>1800</v>
      </c>
      <c r="B3660">
        <v>3655</v>
      </c>
      <c r="C3660">
        <v>1</v>
      </c>
      <c r="D3660" t="s">
        <v>7312</v>
      </c>
      <c r="E3660" t="s">
        <v>7313</v>
      </c>
      <c r="F3660" t="s">
        <v>8510</v>
      </c>
      <c r="G3660" s="2">
        <v>21564.295139184567</v>
      </c>
      <c r="H3660" s="2">
        <v>34050.422013731564</v>
      </c>
      <c r="I3660" s="2">
        <v>36959.037325042802</v>
      </c>
      <c r="J3660" s="2">
        <v>49695.122690584765</v>
      </c>
      <c r="K3660" s="2">
        <v>50318.899623935366</v>
      </c>
      <c r="L3660" s="2">
        <v>47952.861938325863</v>
      </c>
      <c r="M3660" s="2">
        <f t="shared" si="57"/>
        <v>435571.84462108836</v>
      </c>
    </row>
    <row r="3661" spans="1:13" x14ac:dyDescent="0.2">
      <c r="A3661">
        <v>3709</v>
      </c>
      <c r="B3661">
        <v>3656</v>
      </c>
      <c r="C3661">
        <v>1</v>
      </c>
      <c r="D3661" t="s">
        <v>7314</v>
      </c>
      <c r="E3661" t="s">
        <v>7315</v>
      </c>
      <c r="F3661" t="s">
        <v>8510</v>
      </c>
      <c r="G3661" s="2">
        <v>35921.308700537898</v>
      </c>
      <c r="H3661" s="2">
        <v>38909.009351579502</v>
      </c>
      <c r="I3661" s="2">
        <v>35769.766267110863</v>
      </c>
      <c r="J3661" s="2">
        <v>31894.617317667336</v>
      </c>
      <c r="K3661" s="2">
        <v>30831.400613232734</v>
      </c>
      <c r="L3661" s="2">
        <v>21705.103640154968</v>
      </c>
      <c r="M3661" s="2">
        <f t="shared" si="57"/>
        <v>440659.7090057907</v>
      </c>
    </row>
    <row r="3662" spans="1:13" x14ac:dyDescent="0.2">
      <c r="A3662">
        <v>1245</v>
      </c>
      <c r="B3662">
        <v>3657</v>
      </c>
      <c r="C3662">
        <v>1</v>
      </c>
      <c r="D3662" t="s">
        <v>7316</v>
      </c>
      <c r="E3662" t="s">
        <v>7317</v>
      </c>
      <c r="F3662" t="s">
        <v>8510</v>
      </c>
      <c r="G3662" s="2">
        <v>33786.064001875733</v>
      </c>
      <c r="H3662" s="2">
        <v>39396.431973563165</v>
      </c>
      <c r="I3662" s="2">
        <v>41849.739879958666</v>
      </c>
      <c r="J3662" s="2">
        <v>41824.916177143699</v>
      </c>
      <c r="K3662" s="2">
        <v>43999.983382622398</v>
      </c>
      <c r="L3662" s="2">
        <v>44771.367700343741</v>
      </c>
      <c r="M3662" s="2">
        <f t="shared" si="57"/>
        <v>541295.14728320902</v>
      </c>
    </row>
    <row r="3663" spans="1:13" x14ac:dyDescent="0.2">
      <c r="A3663">
        <v>401</v>
      </c>
      <c r="B3663">
        <v>3658</v>
      </c>
      <c r="C3663">
        <v>1</v>
      </c>
      <c r="D3663" t="s">
        <v>7318</v>
      </c>
      <c r="E3663" t="s">
        <v>7319</v>
      </c>
      <c r="F3663" t="s">
        <v>8510</v>
      </c>
      <c r="G3663" s="2">
        <v>55109.053671739435</v>
      </c>
      <c r="H3663" s="2">
        <v>52572.943274757265</v>
      </c>
      <c r="I3663" s="2">
        <v>49217.463644036798</v>
      </c>
      <c r="J3663" s="2">
        <v>51930.900625838061</v>
      </c>
      <c r="K3663" s="2">
        <v>46449.202084500772</v>
      </c>
      <c r="L3663" s="2">
        <v>40387.080866829267</v>
      </c>
      <c r="M3663" s="2">
        <f t="shared" si="57"/>
        <v>506700.46763778222</v>
      </c>
    </row>
    <row r="3664" spans="1:13" x14ac:dyDescent="0.2">
      <c r="A3664">
        <v>2041</v>
      </c>
      <c r="B3664">
        <v>3659</v>
      </c>
      <c r="C3664">
        <v>1</v>
      </c>
      <c r="D3664" t="s">
        <v>7320</v>
      </c>
      <c r="E3664" t="s">
        <v>7321</v>
      </c>
      <c r="F3664" t="s">
        <v>8510</v>
      </c>
      <c r="G3664" s="2">
        <v>25667.793542065065</v>
      </c>
      <c r="H3664" s="2">
        <v>31703.000538705764</v>
      </c>
      <c r="I3664" s="2">
        <v>28625.436462146801</v>
      </c>
      <c r="J3664" s="2">
        <v>34930.369138089802</v>
      </c>
      <c r="K3664" s="2">
        <v>40432.716526763666</v>
      </c>
      <c r="L3664" s="2">
        <v>49674.507262309402</v>
      </c>
      <c r="M3664" s="2">
        <f t="shared" si="57"/>
        <v>478799.34635104059</v>
      </c>
    </row>
    <row r="3665" spans="1:13" x14ac:dyDescent="0.2">
      <c r="A3665">
        <v>3670</v>
      </c>
      <c r="B3665">
        <v>3660</v>
      </c>
      <c r="C3665">
        <v>1</v>
      </c>
      <c r="D3665" t="s">
        <v>7322</v>
      </c>
      <c r="E3665" t="s">
        <v>7323</v>
      </c>
      <c r="F3665" t="s">
        <v>8510</v>
      </c>
      <c r="G3665" s="2">
        <v>48273.283172523632</v>
      </c>
      <c r="H3665" s="2">
        <v>41716.135474853472</v>
      </c>
      <c r="I3665" s="2">
        <v>39339.029403582332</v>
      </c>
      <c r="J3665" s="2">
        <v>45620.06852404683</v>
      </c>
      <c r="K3665" s="2">
        <v>45552.046851850166</v>
      </c>
      <c r="L3665" s="2">
        <v>47264.959454103628</v>
      </c>
      <c r="M3665" s="2">
        <f t="shared" si="57"/>
        <v>446116.96607345133</v>
      </c>
    </row>
    <row r="3666" spans="1:13" x14ac:dyDescent="0.2">
      <c r="A3666">
        <v>4969</v>
      </c>
      <c r="B3666">
        <v>3661</v>
      </c>
      <c r="C3666">
        <v>1</v>
      </c>
      <c r="D3666" t="s">
        <v>7324</v>
      </c>
      <c r="E3666" t="s">
        <v>7325</v>
      </c>
      <c r="F3666" t="s">
        <v>8510</v>
      </c>
      <c r="G3666" s="2">
        <v>22837.819345647731</v>
      </c>
      <c r="H3666" s="2">
        <v>27602.170547754271</v>
      </c>
      <c r="I3666" s="2">
        <v>29139.845867701533</v>
      </c>
      <c r="J3666" s="2">
        <v>36517.615789143834</v>
      </c>
      <c r="K3666" s="2">
        <v>30644.342826016637</v>
      </c>
      <c r="L3666" s="2">
        <v>31609.648816227233</v>
      </c>
      <c r="M3666" s="2">
        <f t="shared" si="57"/>
        <v>473629.62426762242</v>
      </c>
    </row>
    <row r="3667" spans="1:13" x14ac:dyDescent="0.2">
      <c r="A3667">
        <v>4045</v>
      </c>
      <c r="B3667">
        <v>3662</v>
      </c>
      <c r="C3667">
        <v>1</v>
      </c>
      <c r="D3667" t="s">
        <v>7326</v>
      </c>
      <c r="E3667" t="s">
        <v>7327</v>
      </c>
      <c r="F3667" t="s">
        <v>8510</v>
      </c>
      <c r="G3667" s="2">
        <v>48038.804162537424</v>
      </c>
      <c r="H3667" s="2">
        <v>63183.446999412707</v>
      </c>
      <c r="I3667" s="2">
        <v>47625.165026127193</v>
      </c>
      <c r="J3667" s="2">
        <v>43853.567186259803</v>
      </c>
      <c r="K3667" s="2">
        <v>44768.504391726106</v>
      </c>
      <c r="L3667" s="2">
        <v>47808.693309068003</v>
      </c>
      <c r="M3667" s="2">
        <f t="shared" si="57"/>
        <v>456665.52501756832</v>
      </c>
    </row>
    <row r="3668" spans="1:13" x14ac:dyDescent="0.2">
      <c r="A3668">
        <v>4072</v>
      </c>
      <c r="B3668">
        <v>3663</v>
      </c>
      <c r="C3668">
        <v>1</v>
      </c>
      <c r="D3668" t="s">
        <v>7328</v>
      </c>
      <c r="E3668" t="s">
        <v>7329</v>
      </c>
      <c r="F3668" t="s">
        <v>8510</v>
      </c>
      <c r="G3668" s="2">
        <v>42796.25244698047</v>
      </c>
      <c r="H3668" s="2">
        <v>27249.612900694399</v>
      </c>
      <c r="I3668" s="2">
        <v>29949.018667336102</v>
      </c>
      <c r="J3668" s="2">
        <v>25709.175689853033</v>
      </c>
      <c r="K3668" s="2">
        <v>20936.364621112236</v>
      </c>
      <c r="L3668" s="2">
        <v>14746.919616460835</v>
      </c>
      <c r="M3668" s="2">
        <f t="shared" si="57"/>
        <v>414114.40319442924</v>
      </c>
    </row>
    <row r="3669" spans="1:13" x14ac:dyDescent="0.2">
      <c r="A3669">
        <v>2572</v>
      </c>
      <c r="B3669">
        <v>3664</v>
      </c>
      <c r="C3669">
        <v>1</v>
      </c>
      <c r="D3669" t="s">
        <v>7330</v>
      </c>
      <c r="E3669" t="s">
        <v>7331</v>
      </c>
      <c r="F3669" t="s">
        <v>8510</v>
      </c>
      <c r="G3669" s="2">
        <v>37911.265720188232</v>
      </c>
      <c r="H3669" s="2">
        <v>37558.26813394943</v>
      </c>
      <c r="I3669" s="2">
        <v>40786.029068378899</v>
      </c>
      <c r="J3669" s="2">
        <v>43898.540296987572</v>
      </c>
      <c r="K3669" s="2">
        <v>48249.42633578863</v>
      </c>
      <c r="L3669" s="2">
        <v>44323.529696699406</v>
      </c>
      <c r="M3669" s="2">
        <f t="shared" si="57"/>
        <v>359137.80833405291</v>
      </c>
    </row>
    <row r="3670" spans="1:13" x14ac:dyDescent="0.2">
      <c r="A3670">
        <v>699</v>
      </c>
      <c r="B3670">
        <v>3665</v>
      </c>
      <c r="C3670">
        <v>1</v>
      </c>
      <c r="D3670" t="s">
        <v>7332</v>
      </c>
      <c r="E3670" t="s">
        <v>7333</v>
      </c>
      <c r="F3670" t="s">
        <v>8510</v>
      </c>
      <c r="G3670" s="2">
        <v>11793.770310872604</v>
      </c>
      <c r="H3670" s="2">
        <v>15845.212288414366</v>
      </c>
      <c r="I3670" s="2">
        <v>14319.951713091466</v>
      </c>
      <c r="J3670" s="2">
        <v>14515.634665882213</v>
      </c>
      <c r="K3670" s="2">
        <v>23004.278436971701</v>
      </c>
      <c r="L3670" s="2">
        <v>26931.901666828362</v>
      </c>
      <c r="M3670" s="2">
        <f t="shared" si="57"/>
        <v>294026.35261850781</v>
      </c>
    </row>
    <row r="3671" spans="1:13" x14ac:dyDescent="0.2">
      <c r="A3671">
        <v>318</v>
      </c>
      <c r="B3671">
        <v>3666</v>
      </c>
      <c r="C3671">
        <v>1</v>
      </c>
      <c r="D3671" t="s">
        <v>7334</v>
      </c>
      <c r="E3671" t="s">
        <v>7335</v>
      </c>
      <c r="F3671" t="s">
        <v>8510</v>
      </c>
      <c r="G3671" s="2">
        <v>23930.728436203732</v>
      </c>
      <c r="H3671" s="2">
        <v>27671.448059978302</v>
      </c>
      <c r="I3671" s="2">
        <v>32691.173509410801</v>
      </c>
      <c r="J3671" s="2">
        <v>35663.112045532202</v>
      </c>
      <c r="K3671" s="2">
        <v>36007.855606792531</v>
      </c>
      <c r="L3671" s="2">
        <v>31651.28587852947</v>
      </c>
      <c r="M3671" s="2">
        <f t="shared" si="57"/>
        <v>370267.42372591456</v>
      </c>
    </row>
    <row r="3672" spans="1:13" x14ac:dyDescent="0.2">
      <c r="A3672">
        <v>4345</v>
      </c>
      <c r="B3672">
        <v>3667</v>
      </c>
      <c r="C3672">
        <v>1</v>
      </c>
      <c r="D3672" t="s">
        <v>7336</v>
      </c>
      <c r="E3672" t="s">
        <v>7337</v>
      </c>
      <c r="F3672" t="s">
        <v>8510</v>
      </c>
      <c r="G3672" s="2">
        <v>31157.951053288369</v>
      </c>
      <c r="H3672" s="2">
        <v>39097.540691335038</v>
      </c>
      <c r="I3672" s="2">
        <v>30737.279053211736</v>
      </c>
      <c r="J3672" s="2">
        <v>26936.017329652997</v>
      </c>
      <c r="K3672" s="2">
        <v>29264.948162532299</v>
      </c>
      <c r="L3672" s="2">
        <v>25458.083899447101</v>
      </c>
      <c r="M3672" s="2">
        <f t="shared" si="57"/>
        <v>396139.09823311912</v>
      </c>
    </row>
    <row r="3673" spans="1:13" x14ac:dyDescent="0.2">
      <c r="A3673">
        <v>3930</v>
      </c>
      <c r="B3673">
        <v>3668</v>
      </c>
      <c r="C3673">
        <v>1</v>
      </c>
      <c r="D3673" t="s">
        <v>7338</v>
      </c>
      <c r="E3673" t="s">
        <v>7339</v>
      </c>
      <c r="F3673" t="s">
        <v>8510</v>
      </c>
      <c r="G3673" s="2">
        <v>21045.655173007268</v>
      </c>
      <c r="H3673" s="2">
        <v>32715.522123107996</v>
      </c>
      <c r="I3673" s="2">
        <v>37324.497524052531</v>
      </c>
      <c r="J3673" s="2">
        <v>45237.602697924936</v>
      </c>
      <c r="K3673" s="2">
        <v>40438.589540225599</v>
      </c>
      <c r="L3673" s="2">
        <v>36725.41098533327</v>
      </c>
      <c r="M3673" s="2">
        <f t="shared" si="57"/>
        <v>483056.96667566302</v>
      </c>
    </row>
    <row r="3674" spans="1:13" x14ac:dyDescent="0.2">
      <c r="A3674">
        <v>3601</v>
      </c>
      <c r="B3674">
        <v>3669</v>
      </c>
      <c r="C3674">
        <v>1</v>
      </c>
      <c r="D3674" t="s">
        <v>7340</v>
      </c>
      <c r="E3674" t="s">
        <v>7341</v>
      </c>
      <c r="F3674" t="s">
        <v>8510</v>
      </c>
      <c r="G3674" s="2">
        <v>46894.365806011338</v>
      </c>
      <c r="H3674" s="2">
        <v>62918.220260189169</v>
      </c>
      <c r="I3674" s="2">
        <v>42564.871812656231</v>
      </c>
      <c r="J3674" s="2">
        <v>41989.984852730071</v>
      </c>
      <c r="K3674" s="2">
        <v>39862.688396683363</v>
      </c>
      <c r="L3674" s="2">
        <v>35339.557503741264</v>
      </c>
      <c r="M3674" s="2">
        <f t="shared" si="57"/>
        <v>508737.46966359054</v>
      </c>
    </row>
    <row r="3675" spans="1:13" x14ac:dyDescent="0.2">
      <c r="A3675">
        <v>3251</v>
      </c>
      <c r="B3675">
        <v>3670</v>
      </c>
      <c r="C3675">
        <v>1</v>
      </c>
      <c r="D3675" t="s">
        <v>7342</v>
      </c>
      <c r="E3675" t="s">
        <v>7343</v>
      </c>
      <c r="F3675" t="s">
        <v>8510</v>
      </c>
      <c r="G3675" s="2">
        <v>32182.300272046105</v>
      </c>
      <c r="H3675" s="2">
        <v>64174.879922465865</v>
      </c>
      <c r="I3675" s="2">
        <v>37336.711654682535</v>
      </c>
      <c r="J3675" s="2">
        <v>42339.898598195228</v>
      </c>
      <c r="K3675" s="2">
        <v>39250.317992217897</v>
      </c>
      <c r="L3675" s="2">
        <v>23883.672591971437</v>
      </c>
      <c r="M3675" s="2">
        <f t="shared" si="57"/>
        <v>410766.68781961105</v>
      </c>
    </row>
    <row r="3676" spans="1:13" x14ac:dyDescent="0.2">
      <c r="A3676">
        <v>3233</v>
      </c>
      <c r="B3676">
        <v>3671</v>
      </c>
      <c r="C3676">
        <v>1</v>
      </c>
      <c r="D3676" t="s">
        <v>7344</v>
      </c>
      <c r="E3676" t="s">
        <v>7345</v>
      </c>
      <c r="F3676" t="s">
        <v>8510</v>
      </c>
      <c r="G3676" s="2">
        <v>26678.688462848437</v>
      </c>
      <c r="H3676" s="2">
        <v>27703.5904797002</v>
      </c>
      <c r="I3676" s="2">
        <v>32610.880988448334</v>
      </c>
      <c r="J3676" s="2">
        <v>31334.647766130733</v>
      </c>
      <c r="K3676" s="2">
        <v>27405.665808658901</v>
      </c>
      <c r="L3676" s="2">
        <v>25865.433282245398</v>
      </c>
      <c r="M3676" s="2">
        <f t="shared" si="57"/>
        <v>447858.12837444927</v>
      </c>
    </row>
    <row r="3677" spans="1:13" x14ac:dyDescent="0.2">
      <c r="A3677">
        <v>5842</v>
      </c>
      <c r="B3677">
        <v>3672</v>
      </c>
      <c r="C3677">
        <v>1</v>
      </c>
      <c r="D3677" t="s">
        <v>7346</v>
      </c>
      <c r="E3677" t="s">
        <v>7347</v>
      </c>
      <c r="F3677" t="s">
        <v>8510</v>
      </c>
      <c r="G3677" s="2">
        <v>7154.4409149228877</v>
      </c>
      <c r="H3677" s="2">
        <v>8396.2993665376689</v>
      </c>
      <c r="I3677" s="2">
        <v>7226.2044299570298</v>
      </c>
      <c r="J3677" s="2">
        <v>8002.9463563687432</v>
      </c>
      <c r="K3677" s="2">
        <v>19651.126287938623</v>
      </c>
      <c r="L3677" s="2">
        <v>225828.20423069232</v>
      </c>
      <c r="M3677" s="2">
        <f t="shared" si="57"/>
        <v>516916.4674291992</v>
      </c>
    </row>
    <row r="3678" spans="1:13" x14ac:dyDescent="0.2">
      <c r="A3678">
        <v>4936</v>
      </c>
      <c r="B3678">
        <v>3673</v>
      </c>
      <c r="C3678">
        <v>1</v>
      </c>
      <c r="D3678" t="s">
        <v>7348</v>
      </c>
      <c r="E3678" t="s">
        <v>7349</v>
      </c>
      <c r="F3678" t="s">
        <v>8510</v>
      </c>
      <c r="G3678" s="2">
        <v>29254.915053850131</v>
      </c>
      <c r="H3678" s="2">
        <v>35972.136941402838</v>
      </c>
      <c r="I3678" s="2">
        <v>39776.552229288536</v>
      </c>
      <c r="J3678" s="2">
        <v>49529.810004477506</v>
      </c>
      <c r="K3678" s="2">
        <v>40821.652583503099</v>
      </c>
      <c r="L3678" s="2">
        <v>45302.1790302597</v>
      </c>
      <c r="M3678" s="2">
        <f t="shared" si="57"/>
        <v>291061.75180968782</v>
      </c>
    </row>
    <row r="3679" spans="1:13" x14ac:dyDescent="0.2">
      <c r="A3679">
        <v>1083</v>
      </c>
      <c r="B3679">
        <v>3674</v>
      </c>
      <c r="C3679">
        <v>1</v>
      </c>
      <c r="D3679" t="s">
        <v>7350</v>
      </c>
      <c r="E3679" t="s">
        <v>7351</v>
      </c>
      <c r="F3679" t="s">
        <v>8510</v>
      </c>
      <c r="G3679" s="2">
        <v>15331.410633132202</v>
      </c>
      <c r="H3679" s="2">
        <v>10961.067415189091</v>
      </c>
      <c r="I3679" s="2">
        <v>10651.584696962551</v>
      </c>
      <c r="J3679" s="2">
        <v>4113.0156393030202</v>
      </c>
      <c r="K3679" s="2">
        <v>5747.2263179858228</v>
      </c>
      <c r="L3679" s="2">
        <v>3600.2012643333496</v>
      </c>
      <c r="M3679" s="2">
        <f t="shared" si="57"/>
        <v>284520.64675472723</v>
      </c>
    </row>
    <row r="3680" spans="1:13" x14ac:dyDescent="0.2">
      <c r="A3680">
        <v>5402</v>
      </c>
      <c r="B3680">
        <v>3675</v>
      </c>
      <c r="C3680">
        <v>1</v>
      </c>
      <c r="D3680" t="s">
        <v>7352</v>
      </c>
      <c r="E3680" t="s">
        <v>7353</v>
      </c>
      <c r="F3680" t="s">
        <v>8510</v>
      </c>
      <c r="G3680" s="2">
        <v>51010.839591450931</v>
      </c>
      <c r="H3680" s="2">
        <v>51282.700236489705</v>
      </c>
      <c r="I3680" s="2">
        <v>39950.11195701523</v>
      </c>
      <c r="J3680" s="2">
        <v>31943.961893757365</v>
      </c>
      <c r="K3680" s="2">
        <v>27448.002996293133</v>
      </c>
      <c r="L3680" s="2">
        <v>32480.524112814834</v>
      </c>
      <c r="M3680" s="2">
        <f t="shared" si="57"/>
        <v>425994.87131274794</v>
      </c>
    </row>
    <row r="3681" spans="1:13" x14ac:dyDescent="0.2">
      <c r="A3681">
        <v>4291</v>
      </c>
      <c r="B3681">
        <v>3676</v>
      </c>
      <c r="C3681">
        <v>1</v>
      </c>
      <c r="D3681" t="s">
        <v>7354</v>
      </c>
      <c r="E3681" t="s">
        <v>7355</v>
      </c>
      <c r="F3681" t="s">
        <v>8510</v>
      </c>
      <c r="G3681" s="2">
        <v>37183.524674851164</v>
      </c>
      <c r="H3681" s="2">
        <v>33259.578091926633</v>
      </c>
      <c r="I3681" s="2">
        <v>30938.788743859903</v>
      </c>
      <c r="J3681" s="2">
        <v>31406.561003637235</v>
      </c>
      <c r="K3681" s="2">
        <v>28907.485553102899</v>
      </c>
      <c r="L3681" s="2">
        <v>30182.792457548901</v>
      </c>
      <c r="M3681" s="2">
        <f t="shared" si="57"/>
        <v>429030.78421515506</v>
      </c>
    </row>
    <row r="3682" spans="1:13" x14ac:dyDescent="0.2">
      <c r="A3682">
        <v>2404</v>
      </c>
      <c r="B3682">
        <v>3677</v>
      </c>
      <c r="C3682">
        <v>1</v>
      </c>
      <c r="D3682" t="s">
        <v>7356</v>
      </c>
      <c r="E3682" t="s">
        <v>7357</v>
      </c>
      <c r="F3682" t="s">
        <v>8510</v>
      </c>
      <c r="G3682" s="2">
        <v>32194.163626289766</v>
      </c>
      <c r="H3682" s="2">
        <v>39755.419974911136</v>
      </c>
      <c r="I3682" s="2">
        <v>39850.910473863427</v>
      </c>
      <c r="J3682" s="2">
        <v>40960.808751710028</v>
      </c>
      <c r="K3682" s="2">
        <v>44432.737089925562</v>
      </c>
      <c r="L3682" s="2">
        <v>39958.013773528364</v>
      </c>
      <c r="M3682" s="2">
        <f t="shared" si="57"/>
        <v>517488.57290856529</v>
      </c>
    </row>
    <row r="3683" spans="1:13" x14ac:dyDescent="0.2">
      <c r="A3683">
        <v>831</v>
      </c>
      <c r="B3683">
        <v>3678</v>
      </c>
      <c r="C3683">
        <v>1</v>
      </c>
      <c r="D3683" t="s">
        <v>7358</v>
      </c>
      <c r="E3683" t="s">
        <v>7359</v>
      </c>
      <c r="F3683" t="s">
        <v>8510</v>
      </c>
      <c r="G3683" s="2">
        <v>37534.519029046365</v>
      </c>
      <c r="H3683" s="2">
        <v>49143.022059622432</v>
      </c>
      <c r="I3683" s="2">
        <v>46518.652411114133</v>
      </c>
      <c r="J3683" s="2">
        <v>48405.614787314065</v>
      </c>
      <c r="K3683" s="2">
        <v>51339.967320068397</v>
      </c>
      <c r="L3683" s="2">
        <v>47394.743611171602</v>
      </c>
      <c r="M3683" s="2">
        <f t="shared" si="57"/>
        <v>522820.55684693996</v>
      </c>
    </row>
    <row r="3684" spans="1:13" x14ac:dyDescent="0.2">
      <c r="A3684">
        <v>2216</v>
      </c>
      <c r="B3684">
        <v>3679</v>
      </c>
      <c r="C3684">
        <v>1</v>
      </c>
      <c r="D3684" t="s">
        <v>7360</v>
      </c>
      <c r="E3684" t="s">
        <v>7361</v>
      </c>
      <c r="F3684" t="s">
        <v>8510</v>
      </c>
      <c r="G3684" s="2">
        <v>38325.062987416866</v>
      </c>
      <c r="H3684" s="2">
        <v>31026.943215884767</v>
      </c>
      <c r="I3684" s="2">
        <v>38106.710408860868</v>
      </c>
      <c r="J3684" s="2">
        <v>44481.053379008801</v>
      </c>
      <c r="K3684" s="2">
        <v>44237.579235277866</v>
      </c>
      <c r="L3684" s="2">
        <v>46306.688402153763</v>
      </c>
      <c r="M3684" s="2">
        <f t="shared" si="57"/>
        <v>367230.7836834098</v>
      </c>
    </row>
    <row r="3685" spans="1:13" x14ac:dyDescent="0.2">
      <c r="A3685">
        <v>2597</v>
      </c>
      <c r="B3685">
        <v>3680</v>
      </c>
      <c r="C3685">
        <v>1</v>
      </c>
      <c r="D3685" t="s">
        <v>7362</v>
      </c>
      <c r="E3685" t="s">
        <v>7363</v>
      </c>
      <c r="F3685" t="s">
        <v>8510</v>
      </c>
      <c r="G3685" s="2">
        <v>15013.7556331543</v>
      </c>
      <c r="H3685" s="2">
        <v>20137.431531186699</v>
      </c>
      <c r="I3685" s="2">
        <v>18472.073470603398</v>
      </c>
      <c r="J3685" s="2">
        <v>24234.206721288865</v>
      </c>
      <c r="K3685" s="2">
        <v>23481.539606358168</v>
      </c>
      <c r="L3685" s="2">
        <v>23407.73909221547</v>
      </c>
      <c r="M3685" s="2">
        <f t="shared" si="57"/>
        <v>250214.24600257855</v>
      </c>
    </row>
    <row r="3686" spans="1:13" x14ac:dyDescent="0.2">
      <c r="A3686">
        <v>4272</v>
      </c>
      <c r="B3686">
        <v>3681</v>
      </c>
      <c r="C3686">
        <v>1</v>
      </c>
      <c r="D3686" t="s">
        <v>7364</v>
      </c>
      <c r="E3686" t="s">
        <v>7365</v>
      </c>
      <c r="F3686" t="s">
        <v>8510</v>
      </c>
      <c r="G3686" s="2">
        <v>22503.673916533135</v>
      </c>
      <c r="H3686" s="2">
        <v>28010.234331965334</v>
      </c>
      <c r="I3686" s="2">
        <v>19744.823687494165</v>
      </c>
      <c r="J3686" s="2">
        <v>20213.056913371202</v>
      </c>
      <c r="K3686" s="2">
        <v>19354.791580147899</v>
      </c>
      <c r="L3686" s="2">
        <v>15640.919518259934</v>
      </c>
      <c r="M3686" s="2">
        <f t="shared" si="57"/>
        <v>296113.763998201</v>
      </c>
    </row>
    <row r="3687" spans="1:13" x14ac:dyDescent="0.2">
      <c r="A3687">
        <v>1281</v>
      </c>
      <c r="B3687">
        <v>3682</v>
      </c>
      <c r="C3687">
        <v>1</v>
      </c>
      <c r="D3687" t="s">
        <v>7366</v>
      </c>
      <c r="E3687" t="s">
        <v>7367</v>
      </c>
      <c r="F3687" t="s">
        <v>8510</v>
      </c>
      <c r="G3687" s="2">
        <v>50440.471983407399</v>
      </c>
      <c r="H3687" s="2">
        <v>36934.781615859938</v>
      </c>
      <c r="I3687" s="2">
        <v>28575.678335003831</v>
      </c>
      <c r="J3687" s="2">
        <v>19953.658961133831</v>
      </c>
      <c r="K3687" s="2">
        <v>16049.105256561756</v>
      </c>
      <c r="L3687" s="2">
        <v>18692.567898462596</v>
      </c>
      <c r="M3687" s="2">
        <f t="shared" si="57"/>
        <v>405898.94169815694</v>
      </c>
    </row>
    <row r="3688" spans="1:13" x14ac:dyDescent="0.2">
      <c r="A3688">
        <v>3568</v>
      </c>
      <c r="B3688">
        <v>3683</v>
      </c>
      <c r="C3688">
        <v>1</v>
      </c>
      <c r="D3688" t="s">
        <v>7368</v>
      </c>
      <c r="E3688" t="s">
        <v>7369</v>
      </c>
      <c r="F3688" t="s">
        <v>8510</v>
      </c>
      <c r="G3688" s="2">
        <v>51436.518488051603</v>
      </c>
      <c r="H3688" s="2">
        <v>45909.33810549284</v>
      </c>
      <c r="I3688" s="2">
        <v>29284.481844290731</v>
      </c>
      <c r="J3688" s="2">
        <v>34899.674723956101</v>
      </c>
      <c r="K3688" s="2">
        <v>35531.0183696475</v>
      </c>
      <c r="L3688" s="2">
        <v>38191.646116288866</v>
      </c>
      <c r="M3688" s="2">
        <f t="shared" si="57"/>
        <v>375500.56959635584</v>
      </c>
    </row>
    <row r="3689" spans="1:13" x14ac:dyDescent="0.2">
      <c r="A3689">
        <v>1744</v>
      </c>
      <c r="B3689">
        <v>3684</v>
      </c>
      <c r="C3689">
        <v>1</v>
      </c>
      <c r="D3689" t="s">
        <v>7370</v>
      </c>
      <c r="E3689" t="s">
        <v>7371</v>
      </c>
      <c r="F3689" t="s">
        <v>8510</v>
      </c>
      <c r="G3689" s="2">
        <v>23800.605348721514</v>
      </c>
      <c r="H3689" s="2">
        <v>36357.416142364702</v>
      </c>
      <c r="I3689" s="2">
        <v>26556.936579650366</v>
      </c>
      <c r="J3689" s="2">
        <v>23490.420197739237</v>
      </c>
      <c r="K3689" s="2">
        <v>16967.004158056876</v>
      </c>
      <c r="L3689" s="2">
        <v>13075.509522095417</v>
      </c>
      <c r="M3689" s="2">
        <f t="shared" si="57"/>
        <v>527259.72923845518</v>
      </c>
    </row>
    <row r="3690" spans="1:13" x14ac:dyDescent="0.2">
      <c r="A3690">
        <v>5334</v>
      </c>
      <c r="B3690">
        <v>3685</v>
      </c>
      <c r="C3690">
        <v>1</v>
      </c>
      <c r="D3690" t="s">
        <v>7372</v>
      </c>
      <c r="E3690" t="s">
        <v>7373</v>
      </c>
      <c r="F3690" t="s">
        <v>8510</v>
      </c>
      <c r="G3690" s="2">
        <v>7717.1853316764218</v>
      </c>
      <c r="H3690" s="2">
        <v>8440.1399164677186</v>
      </c>
      <c r="I3690" s="2">
        <v>10600.467380558553</v>
      </c>
      <c r="J3690" s="2">
        <v>14234.698996269488</v>
      </c>
      <c r="K3690" s="2">
        <v>37550.643384990552</v>
      </c>
      <c r="L3690" s="2">
        <v>308468.70227986434</v>
      </c>
      <c r="M3690" s="2">
        <f t="shared" si="57"/>
        <v>622939.63493867824</v>
      </c>
    </row>
    <row r="3691" spans="1:13" x14ac:dyDescent="0.2">
      <c r="A3691">
        <v>1577</v>
      </c>
      <c r="B3691">
        <v>3686</v>
      </c>
      <c r="C3691">
        <v>1</v>
      </c>
      <c r="D3691" t="s">
        <v>7374</v>
      </c>
      <c r="E3691" t="s">
        <v>7375</v>
      </c>
      <c r="F3691" t="s">
        <v>8510</v>
      </c>
      <c r="G3691" s="2">
        <v>43245.874231356072</v>
      </c>
      <c r="H3691" s="2">
        <v>42418.487666246867</v>
      </c>
      <c r="I3691" s="2">
        <v>38226.359873089597</v>
      </c>
      <c r="J3691" s="2">
        <v>39594.744711001498</v>
      </c>
      <c r="K3691" s="2">
        <v>38233.45765130053</v>
      </c>
      <c r="L3691" s="2">
        <v>34208.873515856736</v>
      </c>
      <c r="M3691" s="2">
        <f t="shared" si="57"/>
        <v>413343.22663794161</v>
      </c>
    </row>
    <row r="3692" spans="1:13" x14ac:dyDescent="0.2">
      <c r="A3692">
        <v>422</v>
      </c>
      <c r="B3692">
        <v>3687</v>
      </c>
      <c r="C3692">
        <v>1</v>
      </c>
      <c r="D3692" t="s">
        <v>7376</v>
      </c>
      <c r="E3692" t="s">
        <v>7377</v>
      </c>
      <c r="F3692" t="s">
        <v>8510</v>
      </c>
      <c r="G3692" s="2">
        <v>25371.486276385553</v>
      </c>
      <c r="H3692" s="2">
        <v>24074.586776043168</v>
      </c>
      <c r="I3692" s="2">
        <v>24947.336325569398</v>
      </c>
      <c r="J3692" s="2">
        <v>20859.642124790367</v>
      </c>
      <c r="K3692" s="2">
        <v>35278.798036290165</v>
      </c>
      <c r="L3692" s="2">
        <v>46883.579450011741</v>
      </c>
      <c r="M3692" s="2">
        <f t="shared" si="57"/>
        <v>271277.19719357829</v>
      </c>
    </row>
    <row r="3693" spans="1:13" x14ac:dyDescent="0.2">
      <c r="A3693">
        <v>186</v>
      </c>
      <c r="B3693">
        <v>3688</v>
      </c>
      <c r="C3693">
        <v>1</v>
      </c>
      <c r="D3693" t="s">
        <v>7378</v>
      </c>
      <c r="E3693" t="s">
        <v>7379</v>
      </c>
      <c r="F3693" t="s">
        <v>8510</v>
      </c>
      <c r="G3693" s="2">
        <v>18283.131433346633</v>
      </c>
      <c r="H3693" s="2">
        <v>16612.066047984936</v>
      </c>
      <c r="I3693" s="2">
        <v>19078.7105763322</v>
      </c>
      <c r="J3693" s="2">
        <v>14080.634153062594</v>
      </c>
      <c r="K3693" s="2">
        <v>11765.416023932945</v>
      </c>
      <c r="L3693" s="2">
        <v>14041.809969828566</v>
      </c>
      <c r="M3693" s="2">
        <f t="shared" si="57"/>
        <v>231317.8975311621</v>
      </c>
    </row>
    <row r="3694" spans="1:13" x14ac:dyDescent="0.2">
      <c r="A3694">
        <v>1564</v>
      </c>
      <c r="B3694">
        <v>3689</v>
      </c>
      <c r="C3694">
        <v>1</v>
      </c>
      <c r="D3694" t="s">
        <v>7380</v>
      </c>
      <c r="E3694" t="s">
        <v>7381</v>
      </c>
      <c r="F3694" t="s">
        <v>8510</v>
      </c>
      <c r="G3694" s="2">
        <v>20677.185569796933</v>
      </c>
      <c r="H3694" s="2">
        <v>22430.918407620964</v>
      </c>
      <c r="I3694" s="2">
        <v>22715.997296642265</v>
      </c>
      <c r="J3694" s="2">
        <v>21429.604665642899</v>
      </c>
      <c r="K3694" s="2">
        <v>25690.569742122632</v>
      </c>
      <c r="L3694" s="2">
        <v>24511.853644848499</v>
      </c>
      <c r="M3694" s="2">
        <f t="shared" si="57"/>
        <v>353135.44161290821</v>
      </c>
    </row>
    <row r="3695" spans="1:13" x14ac:dyDescent="0.2">
      <c r="A3695">
        <v>4903</v>
      </c>
      <c r="B3695">
        <v>3690</v>
      </c>
      <c r="C3695">
        <v>1</v>
      </c>
      <c r="D3695" t="s">
        <v>7382</v>
      </c>
      <c r="E3695" t="s">
        <v>7383</v>
      </c>
      <c r="F3695" t="s">
        <v>8510</v>
      </c>
      <c r="G3695" s="2">
        <v>27908.771897854003</v>
      </c>
      <c r="H3695" s="2">
        <v>29837.701010229201</v>
      </c>
      <c r="I3695" s="2">
        <v>37917.757259452534</v>
      </c>
      <c r="J3695" s="2">
        <v>36119.99313248117</v>
      </c>
      <c r="K3695" s="2">
        <v>41101.5680240324</v>
      </c>
      <c r="L3695" s="2">
        <v>42793.520962184703</v>
      </c>
      <c r="M3695" s="2">
        <f t="shared" si="57"/>
        <v>438564.4364568817</v>
      </c>
    </row>
    <row r="3696" spans="1:13" x14ac:dyDescent="0.2">
      <c r="A3696">
        <v>1750</v>
      </c>
      <c r="B3696">
        <v>3691</v>
      </c>
      <c r="C3696">
        <v>1</v>
      </c>
      <c r="D3696" t="s">
        <v>7384</v>
      </c>
      <c r="E3696" t="s">
        <v>7385</v>
      </c>
      <c r="F3696" t="s">
        <v>8510</v>
      </c>
      <c r="G3696" s="2">
        <v>36619.377144021935</v>
      </c>
      <c r="H3696" s="2">
        <v>37375.756539711503</v>
      </c>
      <c r="I3696" s="2">
        <v>40086.802893073029</v>
      </c>
      <c r="J3696" s="2">
        <v>42049.064867292764</v>
      </c>
      <c r="K3696" s="2">
        <v>34457.715327897567</v>
      </c>
      <c r="L3696" s="2">
        <v>32296.407398650903</v>
      </c>
      <c r="M3696" s="2">
        <f t="shared" si="57"/>
        <v>448299.71267284465</v>
      </c>
    </row>
    <row r="3697" spans="1:13" x14ac:dyDescent="0.2">
      <c r="A3697">
        <v>2048</v>
      </c>
      <c r="B3697">
        <v>3692</v>
      </c>
      <c r="C3697">
        <v>1</v>
      </c>
      <c r="D3697" t="s">
        <v>7386</v>
      </c>
      <c r="E3697" t="s">
        <v>7387</v>
      </c>
      <c r="F3697" t="s">
        <v>8510</v>
      </c>
      <c r="G3697" s="2">
        <v>39006.786366240172</v>
      </c>
      <c r="H3697" s="2">
        <v>35806.435418772104</v>
      </c>
      <c r="I3697" s="2">
        <v>35823.486553842333</v>
      </c>
      <c r="J3697" s="2">
        <v>35569.184661409097</v>
      </c>
      <c r="K3697" s="2">
        <v>41554.053490235841</v>
      </c>
      <c r="L3697" s="2">
        <v>37654.642011697426</v>
      </c>
      <c r="M3697" s="2">
        <f t="shared" si="57"/>
        <v>420520.86352649902</v>
      </c>
    </row>
    <row r="3698" spans="1:13" x14ac:dyDescent="0.2">
      <c r="A3698">
        <v>4232</v>
      </c>
      <c r="B3698">
        <v>3693</v>
      </c>
      <c r="C3698">
        <v>1</v>
      </c>
      <c r="D3698" t="s">
        <v>7388</v>
      </c>
      <c r="E3698" t="s">
        <v>7389</v>
      </c>
      <c r="F3698" t="s">
        <v>8510</v>
      </c>
      <c r="G3698" s="2">
        <v>42387.304186234898</v>
      </c>
      <c r="H3698" s="2">
        <v>28734.067591582902</v>
      </c>
      <c r="I3698" s="2">
        <v>34010.141061626862</v>
      </c>
      <c r="J3698" s="2">
        <v>32835.9329931389</v>
      </c>
      <c r="K3698" s="2">
        <v>32061.657898359466</v>
      </c>
      <c r="L3698" s="2">
        <v>25077.171293359035</v>
      </c>
      <c r="M3698" s="2">
        <f t="shared" si="57"/>
        <v>389811.98831110931</v>
      </c>
    </row>
    <row r="3699" spans="1:13" x14ac:dyDescent="0.2">
      <c r="A3699">
        <v>4245</v>
      </c>
      <c r="B3699">
        <v>3694</v>
      </c>
      <c r="C3699">
        <v>1</v>
      </c>
      <c r="D3699" t="s">
        <v>7390</v>
      </c>
      <c r="E3699" t="s">
        <v>7391</v>
      </c>
      <c r="F3699" t="s">
        <v>8510</v>
      </c>
      <c r="G3699" s="2">
        <v>28639.996219176799</v>
      </c>
      <c r="H3699" s="2">
        <v>47852.6530083014</v>
      </c>
      <c r="I3699" s="2">
        <v>28775.359936074732</v>
      </c>
      <c r="J3699" s="2">
        <v>39739.499602895994</v>
      </c>
      <c r="K3699" s="2">
        <v>31731.312760959565</v>
      </c>
      <c r="L3699" s="2">
        <v>17966.891759398801</v>
      </c>
      <c r="M3699" s="2">
        <f t="shared" si="57"/>
        <v>388332.88540934335</v>
      </c>
    </row>
    <row r="3700" spans="1:13" x14ac:dyDescent="0.2">
      <c r="A3700">
        <v>2829</v>
      </c>
      <c r="B3700">
        <v>3695</v>
      </c>
      <c r="C3700">
        <v>1</v>
      </c>
      <c r="D3700" t="s">
        <v>7392</v>
      </c>
      <c r="E3700" t="s">
        <v>7393</v>
      </c>
      <c r="F3700" t="s">
        <v>8510</v>
      </c>
      <c r="G3700" s="2">
        <v>44406.297385368125</v>
      </c>
      <c r="H3700" s="2">
        <v>38058.276080451666</v>
      </c>
      <c r="I3700" s="2">
        <v>32840.720985369502</v>
      </c>
      <c r="J3700" s="2">
        <v>30148.174580204697</v>
      </c>
      <c r="K3700" s="2">
        <v>25674.416958475234</v>
      </c>
      <c r="L3700" s="2">
        <v>22499.286132666832</v>
      </c>
      <c r="M3700" s="2">
        <f t="shared" si="57"/>
        <v>345494.93710778304</v>
      </c>
    </row>
    <row r="3701" spans="1:13" x14ac:dyDescent="0.2">
      <c r="A3701">
        <v>5643</v>
      </c>
      <c r="B3701">
        <v>3696</v>
      </c>
      <c r="C3701">
        <v>1</v>
      </c>
      <c r="D3701" t="s">
        <v>7394</v>
      </c>
      <c r="E3701" t="s">
        <v>7395</v>
      </c>
      <c r="F3701" t="s">
        <v>8510</v>
      </c>
      <c r="G3701" s="2">
        <v>37265.076145226696</v>
      </c>
      <c r="H3701" s="2">
        <v>27449.527463034934</v>
      </c>
      <c r="I3701" s="2">
        <v>29242.511571485502</v>
      </c>
      <c r="J3701" s="2">
        <v>19641.333659207066</v>
      </c>
      <c r="K3701" s="2">
        <v>19131.671897275966</v>
      </c>
      <c r="L3701" s="2">
        <v>19137.644249016899</v>
      </c>
      <c r="M3701" s="2">
        <f t="shared" si="57"/>
        <v>293067.60031774762</v>
      </c>
    </row>
    <row r="3702" spans="1:13" x14ac:dyDescent="0.2">
      <c r="A3702">
        <v>4120</v>
      </c>
      <c r="B3702">
        <v>3697</v>
      </c>
      <c r="C3702">
        <v>1</v>
      </c>
      <c r="D3702" t="s">
        <v>7396</v>
      </c>
      <c r="E3702" t="s">
        <v>7397</v>
      </c>
      <c r="F3702" t="s">
        <v>8510</v>
      </c>
      <c r="G3702" s="2">
        <v>38560.859510312301</v>
      </c>
      <c r="H3702" s="2">
        <v>33241.875496131135</v>
      </c>
      <c r="I3702" s="2">
        <v>27597.774678714068</v>
      </c>
      <c r="J3702" s="2">
        <v>12964.786440928967</v>
      </c>
      <c r="K3702" s="2">
        <v>15789.190191971333</v>
      </c>
      <c r="L3702" s="2">
        <v>13045.349014442736</v>
      </c>
      <c r="M3702" s="2">
        <f t="shared" si="57"/>
        <v>381308.60160246433</v>
      </c>
    </row>
    <row r="3703" spans="1:13" x14ac:dyDescent="0.2">
      <c r="A3703">
        <v>5392</v>
      </c>
      <c r="B3703">
        <v>3698</v>
      </c>
      <c r="C3703">
        <v>1</v>
      </c>
      <c r="D3703" t="s">
        <v>7398</v>
      </c>
      <c r="E3703" t="s">
        <v>7399</v>
      </c>
      <c r="F3703" t="s">
        <v>8510</v>
      </c>
      <c r="G3703" s="2">
        <v>22459.7165473776</v>
      </c>
      <c r="H3703" s="2">
        <v>37050.25941036037</v>
      </c>
      <c r="I3703" s="2">
        <v>36227.484545692037</v>
      </c>
      <c r="J3703" s="2">
        <v>53068.491881130838</v>
      </c>
      <c r="K3703" s="2">
        <v>46767.357419428765</v>
      </c>
      <c r="L3703" s="2">
        <v>44535.456465974195</v>
      </c>
      <c r="M3703" s="2">
        <f t="shared" si="57"/>
        <v>346354.31566488196</v>
      </c>
    </row>
    <row r="3704" spans="1:13" x14ac:dyDescent="0.2">
      <c r="A3704">
        <v>4874</v>
      </c>
      <c r="B3704">
        <v>3699</v>
      </c>
      <c r="C3704">
        <v>1</v>
      </c>
      <c r="D3704" t="s">
        <v>7400</v>
      </c>
      <c r="E3704" t="s">
        <v>7401</v>
      </c>
      <c r="F3704" t="s">
        <v>8510</v>
      </c>
      <c r="G3704" s="2">
        <v>23106.882885994466</v>
      </c>
      <c r="H3704" s="2">
        <v>18479.703043520331</v>
      </c>
      <c r="I3704" s="2">
        <v>13620.579380046955</v>
      </c>
      <c r="J3704" s="2">
        <v>14511.481054669764</v>
      </c>
      <c r="K3704" s="2">
        <v>17460.886214067836</v>
      </c>
      <c r="L3704" s="2">
        <v>19066.016816618765</v>
      </c>
      <c r="M3704" s="2">
        <f t="shared" si="57"/>
        <v>356261.7661207426</v>
      </c>
    </row>
    <row r="3705" spans="1:13" x14ac:dyDescent="0.2">
      <c r="A3705">
        <v>5784</v>
      </c>
      <c r="B3705">
        <v>3700</v>
      </c>
      <c r="C3705">
        <v>1</v>
      </c>
      <c r="D3705" t="s">
        <v>7402</v>
      </c>
      <c r="E3705" t="s">
        <v>7403</v>
      </c>
      <c r="F3705" t="s">
        <v>8510</v>
      </c>
      <c r="G3705" s="2">
        <v>48468.790736669434</v>
      </c>
      <c r="H3705" s="2">
        <v>44659.664893856236</v>
      </c>
      <c r="I3705" s="2">
        <v>42189.145022481105</v>
      </c>
      <c r="J3705" s="2">
        <v>43206.07488738613</v>
      </c>
      <c r="K3705" s="2">
        <v>37162.492503526562</v>
      </c>
      <c r="L3705" s="2">
        <v>34330.048681905035</v>
      </c>
      <c r="M3705" s="2">
        <f t="shared" si="57"/>
        <v>339265.29300912429</v>
      </c>
    </row>
    <row r="3706" spans="1:13" x14ac:dyDescent="0.2">
      <c r="A3706">
        <v>2848</v>
      </c>
      <c r="B3706">
        <v>3701</v>
      </c>
      <c r="C3706">
        <v>1</v>
      </c>
      <c r="D3706" t="s">
        <v>7404</v>
      </c>
      <c r="E3706" t="s">
        <v>7405</v>
      </c>
      <c r="F3706" t="s">
        <v>8510</v>
      </c>
      <c r="G3706" s="2">
        <v>10258.522413766163</v>
      </c>
      <c r="H3706" s="2">
        <v>15342.942664240734</v>
      </c>
      <c r="I3706" s="2">
        <v>16075.312034978999</v>
      </c>
      <c r="J3706" s="2">
        <v>18434.697577557799</v>
      </c>
      <c r="K3706" s="2">
        <v>16045.9310399885</v>
      </c>
      <c r="L3706" s="2">
        <v>13091.6705527675</v>
      </c>
      <c r="M3706" s="2">
        <f t="shared" si="57"/>
        <v>297283.07020630362</v>
      </c>
    </row>
    <row r="3707" spans="1:13" x14ac:dyDescent="0.2">
      <c r="A3707">
        <v>3352</v>
      </c>
      <c r="B3707">
        <v>3702</v>
      </c>
      <c r="C3707">
        <v>1</v>
      </c>
      <c r="D3707" t="s">
        <v>7406</v>
      </c>
      <c r="E3707" t="s">
        <v>7407</v>
      </c>
      <c r="F3707" t="s">
        <v>8510</v>
      </c>
      <c r="G3707" s="2">
        <v>22060.407107135066</v>
      </c>
      <c r="H3707" s="2">
        <v>22469.762415463465</v>
      </c>
      <c r="I3707" s="2">
        <v>30723.366059698437</v>
      </c>
      <c r="J3707" s="2">
        <v>35153.203696204066</v>
      </c>
      <c r="K3707" s="2">
        <v>42270.074785339464</v>
      </c>
      <c r="L3707" s="2">
        <v>55357.179859163436</v>
      </c>
      <c r="M3707" s="2">
        <f t="shared" si="57"/>
        <v>316505.30029483669</v>
      </c>
    </row>
    <row r="3708" spans="1:13" x14ac:dyDescent="0.2">
      <c r="A3708">
        <v>4057</v>
      </c>
      <c r="B3708">
        <v>3703</v>
      </c>
      <c r="C3708">
        <v>1</v>
      </c>
      <c r="D3708" t="s">
        <v>7408</v>
      </c>
      <c r="E3708" t="s">
        <v>7409</v>
      </c>
      <c r="F3708" t="s">
        <v>8510</v>
      </c>
      <c r="G3708" s="2">
        <v>26050.355434413697</v>
      </c>
      <c r="H3708" s="2">
        <v>15019.380175754746</v>
      </c>
      <c r="I3708" s="2">
        <v>19879.798477678665</v>
      </c>
      <c r="J3708" s="2">
        <v>19118.634267882233</v>
      </c>
      <c r="K3708" s="2">
        <v>17107.137728094665</v>
      </c>
      <c r="L3708" s="2">
        <v>11296.000288008754</v>
      </c>
      <c r="M3708" s="2">
        <f t="shared" si="57"/>
        <v>354088.49595457205</v>
      </c>
    </row>
    <row r="3709" spans="1:13" x14ac:dyDescent="0.2">
      <c r="A3709">
        <v>561</v>
      </c>
      <c r="B3709">
        <v>3704</v>
      </c>
      <c r="C3709">
        <v>1</v>
      </c>
      <c r="D3709" t="s">
        <v>7410</v>
      </c>
      <c r="E3709" t="s">
        <v>7411</v>
      </c>
      <c r="F3709" t="s">
        <v>8510</v>
      </c>
      <c r="G3709" s="2">
        <v>39854.295066157203</v>
      </c>
      <c r="H3709" s="2">
        <v>44469.907297342703</v>
      </c>
      <c r="I3709" s="2">
        <v>35433.916546673965</v>
      </c>
      <c r="J3709" s="2">
        <v>40202.525424386535</v>
      </c>
      <c r="K3709" s="2">
        <v>42799.353125749192</v>
      </c>
      <c r="L3709" s="2">
        <v>42857.192122429668</v>
      </c>
      <c r="M3709" s="2">
        <f t="shared" si="57"/>
        <v>417117.39500119461</v>
      </c>
    </row>
    <row r="3710" spans="1:13" x14ac:dyDescent="0.2">
      <c r="A3710">
        <v>483</v>
      </c>
      <c r="B3710">
        <v>3705</v>
      </c>
      <c r="C3710">
        <v>1</v>
      </c>
      <c r="D3710" t="s">
        <v>7412</v>
      </c>
      <c r="E3710" t="s">
        <v>7413</v>
      </c>
      <c r="F3710" t="s">
        <v>8510</v>
      </c>
      <c r="G3710" s="2">
        <v>38207.136924954932</v>
      </c>
      <c r="H3710" s="2">
        <v>31227.777270303533</v>
      </c>
      <c r="I3710" s="2">
        <v>34193.071746966765</v>
      </c>
      <c r="J3710" s="2">
        <v>25969.487212891796</v>
      </c>
      <c r="K3710" s="2">
        <v>21042.141750393268</v>
      </c>
      <c r="L3710" s="2">
        <v>20860.590512945102</v>
      </c>
      <c r="M3710" s="2">
        <f t="shared" si="57"/>
        <v>304719.38813331048</v>
      </c>
    </row>
    <row r="3711" spans="1:13" x14ac:dyDescent="0.2">
      <c r="A3711">
        <v>3811</v>
      </c>
      <c r="B3711">
        <v>3706</v>
      </c>
      <c r="C3711">
        <v>1</v>
      </c>
      <c r="D3711" t="s">
        <v>7414</v>
      </c>
      <c r="E3711" t="s">
        <v>7415</v>
      </c>
      <c r="F3711" t="s">
        <v>8510</v>
      </c>
      <c r="G3711" s="2">
        <v>21142.032011113701</v>
      </c>
      <c r="H3711" s="2">
        <v>21465.982011974902</v>
      </c>
      <c r="I3711" s="2">
        <v>21359.577463179467</v>
      </c>
      <c r="J3711" s="2">
        <v>23760.269311366068</v>
      </c>
      <c r="K3711" s="2">
        <v>21648.985079988532</v>
      </c>
      <c r="L3711" s="2">
        <v>23842.336837232331</v>
      </c>
      <c r="M3711" s="2">
        <f t="shared" si="57"/>
        <v>443850.65859009052</v>
      </c>
    </row>
    <row r="3712" spans="1:13" x14ac:dyDescent="0.2">
      <c r="A3712">
        <v>5610</v>
      </c>
      <c r="B3712">
        <v>3707</v>
      </c>
      <c r="C3712">
        <v>1</v>
      </c>
      <c r="D3712" t="s">
        <v>7416</v>
      </c>
      <c r="E3712" t="s">
        <v>7417</v>
      </c>
      <c r="F3712" t="s">
        <v>8510</v>
      </c>
      <c r="G3712" s="2">
        <v>39488.252450087304</v>
      </c>
      <c r="H3712" s="2">
        <v>42103.983208393336</v>
      </c>
      <c r="I3712" s="2">
        <v>50835.806926410034</v>
      </c>
      <c r="J3712" s="2">
        <v>42686.526462942333</v>
      </c>
      <c r="K3712" s="2">
        <v>56844.084946839001</v>
      </c>
      <c r="L3712" s="2">
        <v>78672.821880563439</v>
      </c>
      <c r="M3712" s="2">
        <f t="shared" si="57"/>
        <v>530797.37731549004</v>
      </c>
    </row>
    <row r="3713" spans="1:13" x14ac:dyDescent="0.2">
      <c r="A3713">
        <v>3704</v>
      </c>
      <c r="B3713">
        <v>3708</v>
      </c>
      <c r="C3713">
        <v>1</v>
      </c>
      <c r="D3713" t="s">
        <v>7418</v>
      </c>
      <c r="E3713" t="s">
        <v>7419</v>
      </c>
      <c r="F3713" t="s">
        <v>8510</v>
      </c>
      <c r="G3713" s="2">
        <v>60903.371222254267</v>
      </c>
      <c r="H3713" s="2">
        <v>43780.978119509302</v>
      </c>
      <c r="I3713" s="2">
        <v>37923.638519424996</v>
      </c>
      <c r="J3713" s="2">
        <v>27183.839034765231</v>
      </c>
      <c r="K3713" s="2">
        <v>28214.633991527833</v>
      </c>
      <c r="L3713" s="2">
        <v>22159.440552772965</v>
      </c>
      <c r="M3713" s="2">
        <f t="shared" si="57"/>
        <v>334974.98640579521</v>
      </c>
    </row>
    <row r="3714" spans="1:13" x14ac:dyDescent="0.2">
      <c r="A3714">
        <v>3545</v>
      </c>
      <c r="B3714">
        <v>3709</v>
      </c>
      <c r="C3714">
        <v>1</v>
      </c>
      <c r="D3714" t="s">
        <v>7420</v>
      </c>
      <c r="E3714" t="s">
        <v>7421</v>
      </c>
      <c r="F3714" t="s">
        <v>8510</v>
      </c>
      <c r="G3714" s="2">
        <v>13488.492001971414</v>
      </c>
      <c r="H3714" s="2">
        <v>18091.615502656769</v>
      </c>
      <c r="I3714" s="2">
        <v>18811.354852601766</v>
      </c>
      <c r="J3714" s="2">
        <v>25332.536996554863</v>
      </c>
      <c r="K3714" s="2">
        <v>20629.895200735802</v>
      </c>
      <c r="L3714" s="2">
        <v>18455.190411020067</v>
      </c>
      <c r="M3714" s="2">
        <f t="shared" si="57"/>
        <v>271883.24520803441</v>
      </c>
    </row>
    <row r="3715" spans="1:13" x14ac:dyDescent="0.2">
      <c r="A3715">
        <v>4374</v>
      </c>
      <c r="B3715">
        <v>3710</v>
      </c>
      <c r="C3715">
        <v>1</v>
      </c>
      <c r="D3715" t="s">
        <v>7422</v>
      </c>
      <c r="E3715" t="s">
        <v>7423</v>
      </c>
      <c r="F3715" t="s">
        <v>8510</v>
      </c>
      <c r="G3715" s="2">
        <v>29723.534065758067</v>
      </c>
      <c r="H3715" s="2">
        <v>39959.368424947599</v>
      </c>
      <c r="I3715" s="2">
        <v>29782.519589629363</v>
      </c>
      <c r="J3715" s="2">
        <v>26577.140164943867</v>
      </c>
      <c r="K3715" s="2">
        <v>16820.599320135665</v>
      </c>
      <c r="L3715" s="2">
        <v>14210.998677079142</v>
      </c>
      <c r="M3715" s="2">
        <f t="shared" si="57"/>
        <v>325034.18647214823</v>
      </c>
    </row>
    <row r="3716" spans="1:13" x14ac:dyDescent="0.2">
      <c r="A3716">
        <v>158</v>
      </c>
      <c r="B3716">
        <v>3711</v>
      </c>
      <c r="C3716">
        <v>1</v>
      </c>
      <c r="D3716" t="s">
        <v>7424</v>
      </c>
      <c r="E3716" t="s">
        <v>7425</v>
      </c>
      <c r="F3716" t="s">
        <v>8510</v>
      </c>
      <c r="G3716" s="2">
        <v>9461.0125929639835</v>
      </c>
      <c r="H3716" s="2">
        <v>24482.745691985667</v>
      </c>
      <c r="I3716" s="2">
        <v>26199.513467112934</v>
      </c>
      <c r="J3716" s="2">
        <v>36715.1689565091</v>
      </c>
      <c r="K3716" s="2">
        <v>33133.488710300968</v>
      </c>
      <c r="L3716" s="2">
        <v>37968.096810781928</v>
      </c>
      <c r="M3716" s="2">
        <f t="shared" si="57"/>
        <v>385426.59346284077</v>
      </c>
    </row>
    <row r="3717" spans="1:13" x14ac:dyDescent="0.2">
      <c r="A3717">
        <v>2933</v>
      </c>
      <c r="B3717">
        <v>3712</v>
      </c>
      <c r="C3717">
        <v>1</v>
      </c>
      <c r="D3717" t="s">
        <v>7426</v>
      </c>
      <c r="E3717" t="s">
        <v>7427</v>
      </c>
      <c r="F3717" t="s">
        <v>8510</v>
      </c>
      <c r="G3717" s="2">
        <v>30945.391558806499</v>
      </c>
      <c r="H3717" s="2">
        <v>34247.411910310802</v>
      </c>
      <c r="I3717" s="2">
        <v>35531.703946475369</v>
      </c>
      <c r="J3717" s="2">
        <v>36159.218542661729</v>
      </c>
      <c r="K3717" s="2">
        <v>38369.334898054032</v>
      </c>
      <c r="L3717" s="2">
        <v>42213.506376877769</v>
      </c>
      <c r="M3717" s="2">
        <f t="shared" si="57"/>
        <v>357714.46758998715</v>
      </c>
    </row>
    <row r="3718" spans="1:13" x14ac:dyDescent="0.2">
      <c r="A3718">
        <v>1907</v>
      </c>
      <c r="B3718">
        <v>3713</v>
      </c>
      <c r="C3718">
        <v>1</v>
      </c>
      <c r="D3718" t="s">
        <v>7428</v>
      </c>
      <c r="E3718" t="s">
        <v>7429</v>
      </c>
      <c r="F3718" t="s">
        <v>8510</v>
      </c>
      <c r="G3718" s="2">
        <v>14180.886935845461</v>
      </c>
      <c r="H3718" s="2">
        <v>18994.427464046134</v>
      </c>
      <c r="I3718" s="2">
        <v>19433.187498955802</v>
      </c>
      <c r="J3718" s="2">
        <v>32591.334111244603</v>
      </c>
      <c r="K3718" s="2">
        <v>27457.33318947407</v>
      </c>
      <c r="L3718" s="2">
        <v>27590.73115723487</v>
      </c>
      <c r="M3718" s="2">
        <f t="shared" si="57"/>
        <v>401268.89946035878</v>
      </c>
    </row>
    <row r="3719" spans="1:13" x14ac:dyDescent="0.2">
      <c r="A3719">
        <v>4652</v>
      </c>
      <c r="B3719">
        <v>3714</v>
      </c>
      <c r="C3719">
        <v>1</v>
      </c>
      <c r="D3719" t="s">
        <v>7430</v>
      </c>
      <c r="E3719" t="s">
        <v>7431</v>
      </c>
      <c r="F3719" t="s">
        <v>8510</v>
      </c>
      <c r="G3719" s="2">
        <v>35134.993588820398</v>
      </c>
      <c r="H3719" s="2">
        <v>43306.571152353805</v>
      </c>
      <c r="I3719" s="2">
        <v>47435.338209135538</v>
      </c>
      <c r="J3719" s="2">
        <v>42994.070452511034</v>
      </c>
      <c r="K3719" s="2">
        <v>40596.025996323566</v>
      </c>
      <c r="L3719" s="2">
        <v>51553.999704413531</v>
      </c>
      <c r="M3719" s="2">
        <f t="shared" ref="M3719:M3782" si="58">SUM(G3719:L3720)</f>
        <v>432961.37673167157</v>
      </c>
    </row>
    <row r="3720" spans="1:13" x14ac:dyDescent="0.2">
      <c r="A3720">
        <v>3334</v>
      </c>
      <c r="B3720">
        <v>3715</v>
      </c>
      <c r="C3720">
        <v>1</v>
      </c>
      <c r="D3720" t="s">
        <v>7432</v>
      </c>
      <c r="E3720" t="s">
        <v>7433</v>
      </c>
      <c r="F3720" t="s">
        <v>8510</v>
      </c>
      <c r="G3720" s="2">
        <v>24468.42239289924</v>
      </c>
      <c r="H3720" s="2">
        <v>24570.421188023163</v>
      </c>
      <c r="I3720" s="2">
        <v>18850.870762519731</v>
      </c>
      <c r="J3720" s="2">
        <v>24858.194771895</v>
      </c>
      <c r="K3720" s="2">
        <v>33318.757307539367</v>
      </c>
      <c r="L3720" s="2">
        <v>45873.711205237276</v>
      </c>
      <c r="M3720" s="2">
        <f t="shared" si="58"/>
        <v>421685.08614037489</v>
      </c>
    </row>
    <row r="3721" spans="1:13" x14ac:dyDescent="0.2">
      <c r="A3721">
        <v>2662</v>
      </c>
      <c r="B3721">
        <v>3716</v>
      </c>
      <c r="C3721">
        <v>1</v>
      </c>
      <c r="D3721" t="s">
        <v>7434</v>
      </c>
      <c r="E3721" t="s">
        <v>7435</v>
      </c>
      <c r="F3721" t="s">
        <v>8510</v>
      </c>
      <c r="G3721" s="2">
        <v>21791.562057029802</v>
      </c>
      <c r="H3721" s="2">
        <v>28806.171259954866</v>
      </c>
      <c r="I3721" s="2">
        <v>33237.239170816436</v>
      </c>
      <c r="J3721" s="2">
        <v>38028.217352665328</v>
      </c>
      <c r="K3721" s="2">
        <v>53377.413011372439</v>
      </c>
      <c r="L3721" s="2">
        <v>74504.105660422239</v>
      </c>
      <c r="M3721" s="2">
        <f t="shared" si="58"/>
        <v>396347.22528983373</v>
      </c>
    </row>
    <row r="3722" spans="1:13" x14ac:dyDescent="0.2">
      <c r="A3722">
        <v>5479</v>
      </c>
      <c r="B3722">
        <v>3717</v>
      </c>
      <c r="C3722">
        <v>1</v>
      </c>
      <c r="D3722" t="s">
        <v>7436</v>
      </c>
      <c r="E3722" t="s">
        <v>7437</v>
      </c>
      <c r="F3722" t="s">
        <v>8510</v>
      </c>
      <c r="G3722" s="2">
        <v>23027.387376989234</v>
      </c>
      <c r="H3722" s="2">
        <v>24363.611942952066</v>
      </c>
      <c r="I3722" s="2">
        <v>24480.163707537766</v>
      </c>
      <c r="J3722" s="2">
        <v>27091.979376431864</v>
      </c>
      <c r="K3722" s="2">
        <v>24249.643991513498</v>
      </c>
      <c r="L3722" s="2">
        <v>23389.730382148202</v>
      </c>
      <c r="M3722" s="2">
        <f t="shared" si="58"/>
        <v>303912.32103223738</v>
      </c>
    </row>
    <row r="3723" spans="1:13" x14ac:dyDescent="0.2">
      <c r="A3723">
        <v>5584</v>
      </c>
      <c r="B3723">
        <v>3718</v>
      </c>
      <c r="C3723">
        <v>1</v>
      </c>
      <c r="D3723" t="s">
        <v>7438</v>
      </c>
      <c r="E3723" t="s">
        <v>7439</v>
      </c>
      <c r="F3723" t="s">
        <v>8510</v>
      </c>
      <c r="G3723" s="2">
        <v>33336.854441723168</v>
      </c>
      <c r="H3723" s="2">
        <v>32534.046588908834</v>
      </c>
      <c r="I3723" s="2">
        <v>26643.952867806733</v>
      </c>
      <c r="J3723" s="2">
        <v>24320.104890804603</v>
      </c>
      <c r="K3723" s="2">
        <v>21223.607970106696</v>
      </c>
      <c r="L3723" s="2">
        <v>19251.237495314686</v>
      </c>
      <c r="M3723" s="2">
        <f t="shared" si="58"/>
        <v>353533.26683343598</v>
      </c>
    </row>
    <row r="3724" spans="1:13" x14ac:dyDescent="0.2">
      <c r="A3724">
        <v>5450</v>
      </c>
      <c r="B3724">
        <v>3719</v>
      </c>
      <c r="C3724">
        <v>1</v>
      </c>
      <c r="D3724" t="s">
        <v>7440</v>
      </c>
      <c r="E3724" t="s">
        <v>7441</v>
      </c>
      <c r="F3724" t="s">
        <v>8510</v>
      </c>
      <c r="G3724" s="2">
        <v>35705.248578810591</v>
      </c>
      <c r="H3724" s="2">
        <v>28446.319895995868</v>
      </c>
      <c r="I3724" s="2">
        <v>31586.125486441666</v>
      </c>
      <c r="J3724" s="2">
        <v>29810.758310917601</v>
      </c>
      <c r="K3724" s="2">
        <v>34380.529404048466</v>
      </c>
      <c r="L3724" s="2">
        <v>36294.480902557094</v>
      </c>
      <c r="M3724" s="2">
        <f t="shared" si="58"/>
        <v>472287.21398717898</v>
      </c>
    </row>
    <row r="3725" spans="1:13" x14ac:dyDescent="0.2">
      <c r="A3725">
        <v>497</v>
      </c>
      <c r="B3725">
        <v>3720</v>
      </c>
      <c r="C3725">
        <v>1</v>
      </c>
      <c r="D3725" t="s">
        <v>7442</v>
      </c>
      <c r="E3725" t="s">
        <v>7443</v>
      </c>
      <c r="F3725" t="s">
        <v>8510</v>
      </c>
      <c r="G3725" s="2">
        <v>37258.156073362596</v>
      </c>
      <c r="H3725" s="2">
        <v>50702.595780518168</v>
      </c>
      <c r="I3725" s="2">
        <v>45376.586075453299</v>
      </c>
      <c r="J3725" s="2">
        <v>47236.100298605634</v>
      </c>
      <c r="K3725" s="2">
        <v>47373.522724528004</v>
      </c>
      <c r="L3725" s="2">
        <v>48116.790455940027</v>
      </c>
      <c r="M3725" s="2">
        <f t="shared" si="58"/>
        <v>428626.44797296252</v>
      </c>
    </row>
    <row r="3726" spans="1:13" x14ac:dyDescent="0.2">
      <c r="A3726">
        <v>2424</v>
      </c>
      <c r="B3726">
        <v>3721</v>
      </c>
      <c r="C3726">
        <v>1</v>
      </c>
      <c r="D3726" t="s">
        <v>7444</v>
      </c>
      <c r="E3726" t="s">
        <v>7445</v>
      </c>
      <c r="F3726" t="s">
        <v>8510</v>
      </c>
      <c r="G3726" s="2">
        <v>22098.916573949868</v>
      </c>
      <c r="H3726" s="2">
        <v>35096.072272052465</v>
      </c>
      <c r="I3726" s="2">
        <v>24028.286071460567</v>
      </c>
      <c r="J3726" s="2">
        <v>29675.901477350137</v>
      </c>
      <c r="K3726" s="2">
        <v>22332.729966480238</v>
      </c>
      <c r="L3726" s="2">
        <v>19330.790203261564</v>
      </c>
      <c r="M3726" s="2">
        <f t="shared" si="58"/>
        <v>355644.80961305025</v>
      </c>
    </row>
    <row r="3727" spans="1:13" x14ac:dyDescent="0.2">
      <c r="A3727">
        <v>3551</v>
      </c>
      <c r="B3727">
        <v>3722</v>
      </c>
      <c r="C3727">
        <v>1</v>
      </c>
      <c r="D3727" t="s">
        <v>7446</v>
      </c>
      <c r="E3727" t="s">
        <v>7447</v>
      </c>
      <c r="F3727" t="s">
        <v>8510</v>
      </c>
      <c r="G3727" s="2">
        <v>28592.335557708266</v>
      </c>
      <c r="H3727" s="2">
        <v>33394.966927015135</v>
      </c>
      <c r="I3727" s="2">
        <v>37754.014464038868</v>
      </c>
      <c r="J3727" s="2">
        <v>38558.191790635865</v>
      </c>
      <c r="K3727" s="2">
        <v>33436.324388943962</v>
      </c>
      <c r="L3727" s="2">
        <v>31346.279920153334</v>
      </c>
      <c r="M3727" s="2">
        <f t="shared" si="58"/>
        <v>347372.14652014564</v>
      </c>
    </row>
    <row r="3728" spans="1:13" x14ac:dyDescent="0.2">
      <c r="A3728">
        <v>4356</v>
      </c>
      <c r="B3728">
        <v>3723</v>
      </c>
      <c r="C3728">
        <v>1</v>
      </c>
      <c r="D3728" t="s">
        <v>7448</v>
      </c>
      <c r="E3728" t="s">
        <v>7449</v>
      </c>
      <c r="F3728" t="s">
        <v>8510</v>
      </c>
      <c r="G3728" s="2">
        <v>26863.958806447099</v>
      </c>
      <c r="H3728" s="2">
        <v>23274.885331657639</v>
      </c>
      <c r="I3728" s="2">
        <v>15146.040747237194</v>
      </c>
      <c r="J3728" s="2">
        <v>20164.233768285496</v>
      </c>
      <c r="K3728" s="2">
        <v>28812.395822502964</v>
      </c>
      <c r="L3728" s="2">
        <v>30028.518995519833</v>
      </c>
      <c r="M3728" s="2">
        <f t="shared" si="58"/>
        <v>271294.56749958557</v>
      </c>
    </row>
    <row r="3729" spans="1:13" x14ac:dyDescent="0.2">
      <c r="A3729">
        <v>5813</v>
      </c>
      <c r="B3729">
        <v>3724</v>
      </c>
      <c r="C3729">
        <v>1</v>
      </c>
      <c r="D3729" t="s">
        <v>7450</v>
      </c>
      <c r="E3729" t="s">
        <v>7451</v>
      </c>
      <c r="F3729" t="s">
        <v>8510</v>
      </c>
      <c r="G3729" s="2">
        <v>18798.380781313132</v>
      </c>
      <c r="H3729" s="2">
        <v>19171.166863904069</v>
      </c>
      <c r="I3729" s="2">
        <v>21444.084576337435</v>
      </c>
      <c r="J3729" s="2">
        <v>29876.864655484769</v>
      </c>
      <c r="K3729" s="2">
        <v>19339.572187621965</v>
      </c>
      <c r="L3729" s="2">
        <v>18374.464963273935</v>
      </c>
      <c r="M3729" s="2">
        <f t="shared" si="58"/>
        <v>325344.27089943655</v>
      </c>
    </row>
    <row r="3730" spans="1:13" x14ac:dyDescent="0.2">
      <c r="A3730">
        <v>3257</v>
      </c>
      <c r="B3730">
        <v>3725</v>
      </c>
      <c r="C3730">
        <v>1</v>
      </c>
      <c r="D3730" t="s">
        <v>7452</v>
      </c>
      <c r="E3730" t="s">
        <v>7453</v>
      </c>
      <c r="F3730" t="s">
        <v>8510</v>
      </c>
      <c r="G3730" s="2">
        <v>37472.389161814732</v>
      </c>
      <c r="H3730" s="2">
        <v>33732.559313275597</v>
      </c>
      <c r="I3730" s="2">
        <v>33621.939805142334</v>
      </c>
      <c r="J3730" s="2">
        <v>27527.842392867035</v>
      </c>
      <c r="K3730" s="2">
        <v>31871.575912689299</v>
      </c>
      <c r="L3730" s="2">
        <v>34113.430285712268</v>
      </c>
      <c r="M3730" s="2">
        <f t="shared" si="58"/>
        <v>286264.96084779222</v>
      </c>
    </row>
    <row r="3731" spans="1:13" x14ac:dyDescent="0.2">
      <c r="A3731">
        <v>5509</v>
      </c>
      <c r="B3731">
        <v>3726</v>
      </c>
      <c r="C3731">
        <v>1</v>
      </c>
      <c r="D3731" t="s">
        <v>7454</v>
      </c>
      <c r="E3731" t="s">
        <v>7455</v>
      </c>
      <c r="F3731" t="s">
        <v>8510</v>
      </c>
      <c r="G3731" s="2">
        <v>24022.913072704832</v>
      </c>
      <c r="H3731" s="2">
        <v>17241.696155952068</v>
      </c>
      <c r="I3731" s="2">
        <v>14725.569163089865</v>
      </c>
      <c r="J3731" s="2">
        <v>12342.356245170935</v>
      </c>
      <c r="K3731" s="2">
        <v>11349.10473113111</v>
      </c>
      <c r="L3731" s="2">
        <v>8243.5846082421576</v>
      </c>
      <c r="M3731" s="2">
        <f t="shared" si="58"/>
        <v>248956.86479556625</v>
      </c>
    </row>
    <row r="3732" spans="1:13" x14ac:dyDescent="0.2">
      <c r="A3732">
        <v>590</v>
      </c>
      <c r="B3732">
        <v>3727</v>
      </c>
      <c r="C3732">
        <v>1</v>
      </c>
      <c r="D3732" t="s">
        <v>7456</v>
      </c>
      <c r="E3732" t="s">
        <v>7457</v>
      </c>
      <c r="F3732" t="s">
        <v>8510</v>
      </c>
      <c r="G3732" s="2">
        <v>13580.623148167004</v>
      </c>
      <c r="H3732" s="2">
        <v>18076.269318711202</v>
      </c>
      <c r="I3732" s="2">
        <v>30710.335109323729</v>
      </c>
      <c r="J3732" s="2">
        <v>35246.143893793465</v>
      </c>
      <c r="K3732" s="2">
        <v>25816.707869749735</v>
      </c>
      <c r="L3732" s="2">
        <v>37601.56147953013</v>
      </c>
      <c r="M3732" s="2">
        <f t="shared" si="58"/>
        <v>358080.34920650424</v>
      </c>
    </row>
    <row r="3733" spans="1:13" x14ac:dyDescent="0.2">
      <c r="A3733">
        <v>3976</v>
      </c>
      <c r="B3733">
        <v>3728</v>
      </c>
      <c r="C3733">
        <v>1</v>
      </c>
      <c r="D3733" t="s">
        <v>7458</v>
      </c>
      <c r="E3733" t="s">
        <v>7459</v>
      </c>
      <c r="F3733" t="s">
        <v>8510</v>
      </c>
      <c r="G3733" s="2">
        <v>24448.235870019435</v>
      </c>
      <c r="H3733" s="2">
        <v>26348.823406715364</v>
      </c>
      <c r="I3733" s="2">
        <v>31719.749601961736</v>
      </c>
      <c r="J3733" s="2">
        <v>33421.614591038837</v>
      </c>
      <c r="K3733" s="2">
        <v>36436.958597700264</v>
      </c>
      <c r="L3733" s="2">
        <v>44673.326319793363</v>
      </c>
      <c r="M3733" s="2">
        <f t="shared" si="58"/>
        <v>366405.02137614344</v>
      </c>
    </row>
    <row r="3734" spans="1:13" x14ac:dyDescent="0.2">
      <c r="A3734">
        <v>3365</v>
      </c>
      <c r="B3734">
        <v>3729</v>
      </c>
      <c r="C3734">
        <v>1</v>
      </c>
      <c r="D3734" t="s">
        <v>7460</v>
      </c>
      <c r="E3734" t="s">
        <v>7461</v>
      </c>
      <c r="F3734" t="s">
        <v>8510</v>
      </c>
      <c r="G3734" s="2">
        <v>13988.694360026668</v>
      </c>
      <c r="H3734" s="2">
        <v>18192.634344535934</v>
      </c>
      <c r="I3734" s="2">
        <v>16811.814668314262</v>
      </c>
      <c r="J3734" s="2">
        <v>33517.20274343987</v>
      </c>
      <c r="K3734" s="2">
        <v>39048.9760834146</v>
      </c>
      <c r="L3734" s="2">
        <v>47796.990789183161</v>
      </c>
      <c r="M3734" s="2">
        <f t="shared" si="58"/>
        <v>418678.41799216706</v>
      </c>
    </row>
    <row r="3735" spans="1:13" x14ac:dyDescent="0.2">
      <c r="A3735">
        <v>233</v>
      </c>
      <c r="B3735">
        <v>3730</v>
      </c>
      <c r="C3735">
        <v>1</v>
      </c>
      <c r="D3735" t="s">
        <v>7462</v>
      </c>
      <c r="E3735" t="s">
        <v>7463</v>
      </c>
      <c r="F3735" t="s">
        <v>8510</v>
      </c>
      <c r="G3735" s="2">
        <v>24850.60453340743</v>
      </c>
      <c r="H3735" s="2">
        <v>41479.010908644901</v>
      </c>
      <c r="I3735" s="2">
        <v>39960.944397318497</v>
      </c>
      <c r="J3735" s="2">
        <v>48885.853473288938</v>
      </c>
      <c r="K3735" s="2">
        <v>45101.509384203935</v>
      </c>
      <c r="L3735" s="2">
        <v>49044.182306388866</v>
      </c>
      <c r="M3735" s="2">
        <f t="shared" si="58"/>
        <v>345164.04250294139</v>
      </c>
    </row>
    <row r="3736" spans="1:13" x14ac:dyDescent="0.2">
      <c r="A3736">
        <v>1823</v>
      </c>
      <c r="B3736">
        <v>3731</v>
      </c>
      <c r="C3736">
        <v>1</v>
      </c>
      <c r="D3736" t="s">
        <v>7464</v>
      </c>
      <c r="E3736" t="s">
        <v>7465</v>
      </c>
      <c r="F3736" t="s">
        <v>8510</v>
      </c>
      <c r="G3736" s="2">
        <v>14270.605317621283</v>
      </c>
      <c r="H3736" s="2">
        <v>15310.500660318436</v>
      </c>
      <c r="I3736" s="2">
        <v>14388.264608187912</v>
      </c>
      <c r="J3736" s="2">
        <v>25090.353942801303</v>
      </c>
      <c r="K3736" s="2">
        <v>14202.1327628375</v>
      </c>
      <c r="L3736" s="2">
        <v>12580.08020792243</v>
      </c>
      <c r="M3736" s="2">
        <f t="shared" si="58"/>
        <v>335605.02635483036</v>
      </c>
    </row>
    <row r="3737" spans="1:13" x14ac:dyDescent="0.2">
      <c r="A3737">
        <v>2478</v>
      </c>
      <c r="B3737">
        <v>3732</v>
      </c>
      <c r="C3737">
        <v>1</v>
      </c>
      <c r="D3737" t="s">
        <v>7466</v>
      </c>
      <c r="E3737" t="s">
        <v>7467</v>
      </c>
      <c r="F3737" t="s">
        <v>8510</v>
      </c>
      <c r="G3737" s="2">
        <v>24187.451604467133</v>
      </c>
      <c r="H3737" s="2">
        <v>38035.682354554199</v>
      </c>
      <c r="I3737" s="2">
        <v>26659.701389707068</v>
      </c>
      <c r="J3737" s="2">
        <v>39421.372898438938</v>
      </c>
      <c r="K3737" s="2">
        <v>54979.279539206298</v>
      </c>
      <c r="L3737" s="2">
        <v>56479.601068767835</v>
      </c>
      <c r="M3737" s="2">
        <f t="shared" si="58"/>
        <v>339743.54144695937</v>
      </c>
    </row>
    <row r="3738" spans="1:13" x14ac:dyDescent="0.2">
      <c r="A3738">
        <v>4681</v>
      </c>
      <c r="B3738">
        <v>3733</v>
      </c>
      <c r="C3738">
        <v>1</v>
      </c>
      <c r="D3738" t="s">
        <v>7468</v>
      </c>
      <c r="E3738" t="s">
        <v>7469</v>
      </c>
      <c r="F3738" t="s">
        <v>8510</v>
      </c>
      <c r="G3738" s="2">
        <v>20844.801664662136</v>
      </c>
      <c r="H3738" s="2">
        <v>20920.045652656569</v>
      </c>
      <c r="I3738" s="2">
        <v>15694.056468211435</v>
      </c>
      <c r="J3738" s="2">
        <v>15460.098909239734</v>
      </c>
      <c r="K3738" s="2">
        <v>13910.577144135719</v>
      </c>
      <c r="L3738" s="2">
        <v>13150.872752912197</v>
      </c>
      <c r="M3738" s="2">
        <f t="shared" si="58"/>
        <v>291353.84354054427</v>
      </c>
    </row>
    <row r="3739" spans="1:13" x14ac:dyDescent="0.2">
      <c r="A3739">
        <v>802</v>
      </c>
      <c r="B3739">
        <v>3734</v>
      </c>
      <c r="C3739">
        <v>1</v>
      </c>
      <c r="D3739" t="s">
        <v>7470</v>
      </c>
      <c r="E3739" t="s">
        <v>7471</v>
      </c>
      <c r="F3739" t="s">
        <v>8510</v>
      </c>
      <c r="G3739" s="2">
        <v>51211.446447771566</v>
      </c>
      <c r="H3739" s="2">
        <v>33392.1130113865</v>
      </c>
      <c r="I3739" s="2">
        <v>28116.879174007732</v>
      </c>
      <c r="J3739" s="2">
        <v>26615.803712044901</v>
      </c>
      <c r="K3739" s="2">
        <v>26510.215652132101</v>
      </c>
      <c r="L3739" s="2">
        <v>25526.932951383667</v>
      </c>
      <c r="M3739" s="2">
        <f t="shared" si="58"/>
        <v>412858.29089467938</v>
      </c>
    </row>
    <row r="3740" spans="1:13" x14ac:dyDescent="0.2">
      <c r="A3740">
        <v>2690</v>
      </c>
      <c r="B3740">
        <v>3735</v>
      </c>
      <c r="C3740">
        <v>1</v>
      </c>
      <c r="D3740" t="s">
        <v>7472</v>
      </c>
      <c r="E3740" t="s">
        <v>7473</v>
      </c>
      <c r="F3740" t="s">
        <v>8510</v>
      </c>
      <c r="G3740" s="2">
        <v>30852.064084644368</v>
      </c>
      <c r="H3740" s="2">
        <v>36529.570271811135</v>
      </c>
      <c r="I3740" s="2">
        <v>38545.071609806735</v>
      </c>
      <c r="J3740" s="2">
        <v>42840.153073965535</v>
      </c>
      <c r="K3740" s="2">
        <v>40254.316726656769</v>
      </c>
      <c r="L3740" s="2">
        <v>32463.724179068395</v>
      </c>
      <c r="M3740" s="2">
        <f t="shared" si="58"/>
        <v>328615.78833899455</v>
      </c>
    </row>
    <row r="3741" spans="1:13" x14ac:dyDescent="0.2">
      <c r="A3741">
        <v>4492</v>
      </c>
      <c r="B3741">
        <v>3736</v>
      </c>
      <c r="C3741">
        <v>1</v>
      </c>
      <c r="D3741" t="s">
        <v>7474</v>
      </c>
      <c r="E3741" t="s">
        <v>7475</v>
      </c>
      <c r="F3741" t="s">
        <v>8510</v>
      </c>
      <c r="G3741" s="2">
        <v>21445.633431752034</v>
      </c>
      <c r="H3741" s="2">
        <v>18450.002937465764</v>
      </c>
      <c r="I3741" s="2">
        <v>19285.862150546065</v>
      </c>
      <c r="J3741" s="2">
        <v>11321.305416106983</v>
      </c>
      <c r="K3741" s="2">
        <v>18653.549125008936</v>
      </c>
      <c r="L3741" s="2">
        <v>17974.535332161799</v>
      </c>
      <c r="M3741" s="2">
        <f t="shared" si="58"/>
        <v>193229.50655238592</v>
      </c>
    </row>
    <row r="3742" spans="1:13" x14ac:dyDescent="0.2">
      <c r="A3742">
        <v>1154</v>
      </c>
      <c r="B3742">
        <v>3737</v>
      </c>
      <c r="C3742">
        <v>1</v>
      </c>
      <c r="D3742" t="s">
        <v>7476</v>
      </c>
      <c r="E3742" t="s">
        <v>7477</v>
      </c>
      <c r="F3742" t="s">
        <v>8510</v>
      </c>
      <c r="G3742" s="2">
        <v>14716.150831326566</v>
      </c>
      <c r="H3742" s="2">
        <v>16288.687278416701</v>
      </c>
      <c r="I3742" s="2">
        <v>16216.861771931601</v>
      </c>
      <c r="J3742" s="2">
        <v>15074.70080853153</v>
      </c>
      <c r="K3742" s="2">
        <v>12829.679359820568</v>
      </c>
      <c r="L3742" s="2">
        <v>10972.53810931738</v>
      </c>
      <c r="M3742" s="2">
        <f t="shared" si="58"/>
        <v>321953.50355387811</v>
      </c>
    </row>
    <row r="3743" spans="1:13" x14ac:dyDescent="0.2">
      <c r="A3743">
        <v>5328</v>
      </c>
      <c r="B3743">
        <v>3738</v>
      </c>
      <c r="C3743">
        <v>1</v>
      </c>
      <c r="D3743" t="s">
        <v>7478</v>
      </c>
      <c r="E3743" t="s">
        <v>7479</v>
      </c>
      <c r="F3743" t="s">
        <v>8510</v>
      </c>
      <c r="G3743" s="2">
        <v>35728.160791721231</v>
      </c>
      <c r="H3743" s="2">
        <v>40025.058908973268</v>
      </c>
      <c r="I3743" s="2">
        <v>46620.363472624507</v>
      </c>
      <c r="J3743" s="2">
        <v>49295.679854708833</v>
      </c>
      <c r="K3743" s="2">
        <v>33519.674257430765</v>
      </c>
      <c r="L3743" s="2">
        <v>30665.948109075132</v>
      </c>
      <c r="M3743" s="2">
        <f t="shared" si="58"/>
        <v>450165.13497568062</v>
      </c>
    </row>
    <row r="3744" spans="1:13" x14ac:dyDescent="0.2">
      <c r="A3744">
        <v>4948</v>
      </c>
      <c r="B3744">
        <v>3739</v>
      </c>
      <c r="C3744">
        <v>1</v>
      </c>
      <c r="D3744" t="s">
        <v>7480</v>
      </c>
      <c r="E3744" t="s">
        <v>7481</v>
      </c>
      <c r="F3744" t="s">
        <v>8510</v>
      </c>
      <c r="G3744" s="2">
        <v>45934.636043969302</v>
      </c>
      <c r="H3744" s="2">
        <v>40891.286438851072</v>
      </c>
      <c r="I3744" s="2">
        <v>36774.859984361705</v>
      </c>
      <c r="J3744" s="2">
        <v>34010.714721514807</v>
      </c>
      <c r="K3744" s="2">
        <v>29031.613706988432</v>
      </c>
      <c r="L3744" s="2">
        <v>27667.13868546153</v>
      </c>
      <c r="M3744" s="2">
        <f t="shared" si="58"/>
        <v>355989.0429794456</v>
      </c>
    </row>
    <row r="3745" spans="1:13" x14ac:dyDescent="0.2">
      <c r="A3745">
        <v>1628</v>
      </c>
      <c r="B3745">
        <v>3740</v>
      </c>
      <c r="C3745">
        <v>1</v>
      </c>
      <c r="D3745" t="s">
        <v>7482</v>
      </c>
      <c r="E3745" t="s">
        <v>7483</v>
      </c>
      <c r="F3745" t="s">
        <v>8510</v>
      </c>
      <c r="G3745" s="2">
        <v>36362.195449099636</v>
      </c>
      <c r="H3745" s="2">
        <v>22468.632095685531</v>
      </c>
      <c r="I3745" s="2">
        <v>22185.769696422369</v>
      </c>
      <c r="J3745" s="2">
        <v>20506.340538336099</v>
      </c>
      <c r="K3745" s="2">
        <v>20297.924869151964</v>
      </c>
      <c r="L3745" s="2">
        <v>19857.930749603122</v>
      </c>
      <c r="M3745" s="2">
        <f t="shared" si="58"/>
        <v>317496.59612473904</v>
      </c>
    </row>
    <row r="3746" spans="1:13" x14ac:dyDescent="0.2">
      <c r="A3746">
        <v>2684</v>
      </c>
      <c r="B3746">
        <v>3741</v>
      </c>
      <c r="C3746">
        <v>1</v>
      </c>
      <c r="D3746" t="s">
        <v>7484</v>
      </c>
      <c r="E3746" t="s">
        <v>7485</v>
      </c>
      <c r="F3746" t="s">
        <v>8510</v>
      </c>
      <c r="G3746" s="2">
        <v>35869.335972638131</v>
      </c>
      <c r="H3746" s="2">
        <v>38753.291472292069</v>
      </c>
      <c r="I3746" s="2">
        <v>30047.527641484034</v>
      </c>
      <c r="J3746" s="2">
        <v>25586.452098224603</v>
      </c>
      <c r="K3746" s="2">
        <v>22078.327678114001</v>
      </c>
      <c r="L3746" s="2">
        <v>23482.867863687501</v>
      </c>
      <c r="M3746" s="2">
        <f t="shared" si="58"/>
        <v>372511.27439046389</v>
      </c>
    </row>
    <row r="3747" spans="1:13" x14ac:dyDescent="0.2">
      <c r="A3747">
        <v>4802</v>
      </c>
      <c r="B3747">
        <v>3742</v>
      </c>
      <c r="C3747">
        <v>1</v>
      </c>
      <c r="D3747" t="s">
        <v>7486</v>
      </c>
      <c r="E3747" t="s">
        <v>7487</v>
      </c>
      <c r="F3747" t="s">
        <v>8510</v>
      </c>
      <c r="G3747" s="2">
        <v>50813.375950372334</v>
      </c>
      <c r="H3747" s="2">
        <v>42787.015886243302</v>
      </c>
      <c r="I3747" s="2">
        <v>33121.254950266164</v>
      </c>
      <c r="J3747" s="2">
        <v>25494.077516118501</v>
      </c>
      <c r="K3747" s="2">
        <v>21906.074870884899</v>
      </c>
      <c r="L3747" s="2">
        <v>22571.6724901384</v>
      </c>
      <c r="M3747" s="2">
        <f t="shared" si="58"/>
        <v>342407.76335731091</v>
      </c>
    </row>
    <row r="3748" spans="1:13" x14ac:dyDescent="0.2">
      <c r="A3748">
        <v>3615</v>
      </c>
      <c r="B3748">
        <v>3743</v>
      </c>
      <c r="C3748">
        <v>1</v>
      </c>
      <c r="D3748" t="s">
        <v>7488</v>
      </c>
      <c r="E3748" t="s">
        <v>7489</v>
      </c>
      <c r="F3748" t="s">
        <v>8510</v>
      </c>
      <c r="G3748" s="2">
        <v>26408.328854874533</v>
      </c>
      <c r="H3748" s="2">
        <v>29746.206981126732</v>
      </c>
      <c r="I3748" s="2">
        <v>28886.1186451883</v>
      </c>
      <c r="J3748" s="2">
        <v>21489.167365928533</v>
      </c>
      <c r="K3748" s="2">
        <v>19217.102334347303</v>
      </c>
      <c r="L3748" s="2">
        <v>19967.367511821936</v>
      </c>
      <c r="M3748" s="2">
        <f t="shared" si="58"/>
        <v>264555.11498053832</v>
      </c>
    </row>
    <row r="3749" spans="1:13" x14ac:dyDescent="0.2">
      <c r="A3749">
        <v>3824</v>
      </c>
      <c r="B3749">
        <v>3744</v>
      </c>
      <c r="C3749">
        <v>1</v>
      </c>
      <c r="D3749" t="s">
        <v>7490</v>
      </c>
      <c r="E3749" t="s">
        <v>7491</v>
      </c>
      <c r="F3749" t="s">
        <v>8510</v>
      </c>
      <c r="G3749" s="2">
        <v>16728.907496627635</v>
      </c>
      <c r="H3749" s="2">
        <v>19742.1399805398</v>
      </c>
      <c r="I3749" s="2">
        <v>21550.260490606233</v>
      </c>
      <c r="J3749" s="2">
        <v>21243.245346703101</v>
      </c>
      <c r="K3749" s="2">
        <v>20638.303947121065</v>
      </c>
      <c r="L3749" s="2">
        <v>18937.966025653168</v>
      </c>
      <c r="M3749" s="2">
        <f t="shared" si="58"/>
        <v>317512.99010580149</v>
      </c>
    </row>
    <row r="3750" spans="1:13" x14ac:dyDescent="0.2">
      <c r="A3750">
        <v>5148</v>
      </c>
      <c r="B3750">
        <v>3745</v>
      </c>
      <c r="C3750">
        <v>1</v>
      </c>
      <c r="D3750" t="s">
        <v>7492</v>
      </c>
      <c r="E3750" t="s">
        <v>7493</v>
      </c>
      <c r="F3750" t="s">
        <v>8510</v>
      </c>
      <c r="G3750" s="2">
        <v>33682.507152899801</v>
      </c>
      <c r="H3750" s="2">
        <v>25996.361687832035</v>
      </c>
      <c r="I3750" s="2">
        <v>33669.124443840767</v>
      </c>
      <c r="J3750" s="2">
        <v>31767.583976166734</v>
      </c>
      <c r="K3750" s="2">
        <v>38866.704614661365</v>
      </c>
      <c r="L3750" s="2">
        <v>34689.884943149831</v>
      </c>
      <c r="M3750" s="2">
        <f t="shared" si="58"/>
        <v>317704.21707109042</v>
      </c>
    </row>
    <row r="3751" spans="1:13" x14ac:dyDescent="0.2">
      <c r="A3751">
        <v>4409</v>
      </c>
      <c r="B3751">
        <v>3746</v>
      </c>
      <c r="C3751">
        <v>1</v>
      </c>
      <c r="D3751" t="s">
        <v>7494</v>
      </c>
      <c r="E3751" t="s">
        <v>7495</v>
      </c>
      <c r="F3751" t="s">
        <v>8510</v>
      </c>
      <c r="G3751" s="2">
        <v>26438.692419158731</v>
      </c>
      <c r="H3751" s="2">
        <v>16555.646739584365</v>
      </c>
      <c r="I3751" s="2">
        <v>19278.267093869734</v>
      </c>
      <c r="J3751" s="2">
        <v>14784.895484149258</v>
      </c>
      <c r="K3751" s="2">
        <v>20566.524775555201</v>
      </c>
      <c r="L3751" s="2">
        <v>21408.023740222565</v>
      </c>
      <c r="M3751" s="2">
        <f t="shared" si="58"/>
        <v>345812.98651702056</v>
      </c>
    </row>
    <row r="3752" spans="1:13" x14ac:dyDescent="0.2">
      <c r="A3752">
        <v>228</v>
      </c>
      <c r="B3752">
        <v>3747</v>
      </c>
      <c r="C3752">
        <v>1</v>
      </c>
      <c r="D3752" t="s">
        <v>7496</v>
      </c>
      <c r="E3752" t="s">
        <v>7497</v>
      </c>
      <c r="F3752" t="s">
        <v>8510</v>
      </c>
      <c r="G3752" s="2">
        <v>27555.002577909167</v>
      </c>
      <c r="H3752" s="2">
        <v>23511.945755713798</v>
      </c>
      <c r="I3752" s="2">
        <v>27431.671663537632</v>
      </c>
      <c r="J3752" s="2">
        <v>30412.092315974067</v>
      </c>
      <c r="K3752" s="2">
        <v>68960.839863231042</v>
      </c>
      <c r="L3752" s="2">
        <v>48909.384088115003</v>
      </c>
      <c r="M3752" s="2">
        <f t="shared" si="58"/>
        <v>436674.42391647812</v>
      </c>
    </row>
    <row r="3753" spans="1:13" x14ac:dyDescent="0.2">
      <c r="A3753">
        <v>3227</v>
      </c>
      <c r="B3753">
        <v>3748</v>
      </c>
      <c r="C3753">
        <v>1</v>
      </c>
      <c r="D3753" t="s">
        <v>7498</v>
      </c>
      <c r="E3753" t="s">
        <v>7499</v>
      </c>
      <c r="F3753" t="s">
        <v>8510</v>
      </c>
      <c r="G3753" s="2">
        <v>44422.828214285495</v>
      </c>
      <c r="H3753" s="2">
        <v>43323.7279129819</v>
      </c>
      <c r="I3753" s="2">
        <v>38979.024988699202</v>
      </c>
      <c r="J3753" s="2">
        <v>33495.068049243033</v>
      </c>
      <c r="K3753" s="2">
        <v>25975.639993300469</v>
      </c>
      <c r="L3753" s="2">
        <v>23697.198493487402</v>
      </c>
      <c r="M3753" s="2">
        <f t="shared" si="58"/>
        <v>409199.10855602764</v>
      </c>
    </row>
    <row r="3754" spans="1:13" x14ac:dyDescent="0.2">
      <c r="A3754">
        <v>3988</v>
      </c>
      <c r="B3754">
        <v>3749</v>
      </c>
      <c r="C3754">
        <v>1</v>
      </c>
      <c r="D3754" t="s">
        <v>7500</v>
      </c>
      <c r="E3754" t="s">
        <v>7501</v>
      </c>
      <c r="F3754" t="s">
        <v>8510</v>
      </c>
      <c r="G3754" s="2">
        <v>39251.302126195231</v>
      </c>
      <c r="H3754" s="2">
        <v>33842.085013813434</v>
      </c>
      <c r="I3754" s="2">
        <v>35604.477377796036</v>
      </c>
      <c r="J3754" s="2">
        <v>32079.524845071097</v>
      </c>
      <c r="K3754" s="2">
        <v>29285.306645621633</v>
      </c>
      <c r="L3754" s="2">
        <v>29242.924895532797</v>
      </c>
      <c r="M3754" s="2">
        <f t="shared" si="58"/>
        <v>406072.9892521599</v>
      </c>
    </row>
    <row r="3755" spans="1:13" x14ac:dyDescent="0.2">
      <c r="A3755">
        <v>2757</v>
      </c>
      <c r="B3755">
        <v>3750</v>
      </c>
      <c r="C3755">
        <v>1</v>
      </c>
      <c r="D3755" t="s">
        <v>7502</v>
      </c>
      <c r="E3755" t="s">
        <v>7503</v>
      </c>
      <c r="F3755" t="s">
        <v>8510</v>
      </c>
      <c r="G3755" s="2">
        <v>18608.461256085968</v>
      </c>
      <c r="H3755" s="2">
        <v>35663.040157918469</v>
      </c>
      <c r="I3755" s="2">
        <v>29001.761245348036</v>
      </c>
      <c r="J3755" s="2">
        <v>48951.982209288864</v>
      </c>
      <c r="K3755" s="2">
        <v>36170.467639622504</v>
      </c>
      <c r="L3755" s="2">
        <v>38371.655839865802</v>
      </c>
      <c r="M3755" s="2">
        <f t="shared" si="58"/>
        <v>446683.62753967632</v>
      </c>
    </row>
    <row r="3756" spans="1:13" x14ac:dyDescent="0.2">
      <c r="A3756">
        <v>4231</v>
      </c>
      <c r="B3756">
        <v>3751</v>
      </c>
      <c r="C3756">
        <v>1</v>
      </c>
      <c r="D3756" t="s">
        <v>7504</v>
      </c>
      <c r="E3756" t="s">
        <v>7505</v>
      </c>
      <c r="F3756" t="s">
        <v>8510</v>
      </c>
      <c r="G3756" s="2">
        <v>45832.416279994497</v>
      </c>
      <c r="H3756" s="2">
        <v>42044.231330028801</v>
      </c>
      <c r="I3756" s="2">
        <v>39298.732083081639</v>
      </c>
      <c r="J3756" s="2">
        <v>34756.08707817307</v>
      </c>
      <c r="K3756" s="2">
        <v>40921.390974743263</v>
      </c>
      <c r="L3756" s="2">
        <v>37063.4014455254</v>
      </c>
      <c r="M3756" s="2">
        <f t="shared" si="58"/>
        <v>486345.71613056987</v>
      </c>
    </row>
    <row r="3757" spans="1:13" x14ac:dyDescent="0.2">
      <c r="A3757">
        <v>3547</v>
      </c>
      <c r="B3757">
        <v>3752</v>
      </c>
      <c r="C3757">
        <v>1</v>
      </c>
      <c r="D3757" t="s">
        <v>7506</v>
      </c>
      <c r="E3757" t="s">
        <v>7507</v>
      </c>
      <c r="F3757" t="s">
        <v>8510</v>
      </c>
      <c r="G3757" s="2">
        <v>53524.526966482772</v>
      </c>
      <c r="H3757" s="2">
        <v>52882.803795263935</v>
      </c>
      <c r="I3757" s="2">
        <v>43374.314554419332</v>
      </c>
      <c r="J3757" s="2">
        <v>37393.432396882934</v>
      </c>
      <c r="K3757" s="2">
        <v>32499.174912511498</v>
      </c>
      <c r="L3757" s="2">
        <v>26755.204313462764</v>
      </c>
      <c r="M3757" s="2">
        <f t="shared" si="58"/>
        <v>385657.18236515805</v>
      </c>
    </row>
    <row r="3758" spans="1:13" x14ac:dyDescent="0.2">
      <c r="A3758">
        <v>2532</v>
      </c>
      <c r="B3758">
        <v>3753</v>
      </c>
      <c r="C3758">
        <v>1</v>
      </c>
      <c r="D3758" t="s">
        <v>7508</v>
      </c>
      <c r="E3758" t="s">
        <v>7509</v>
      </c>
      <c r="F3758" t="s">
        <v>8510</v>
      </c>
      <c r="G3758" s="2">
        <v>36296.445214671163</v>
      </c>
      <c r="H3758" s="2">
        <v>23783.681133854203</v>
      </c>
      <c r="I3758" s="2">
        <v>22040.061355634371</v>
      </c>
      <c r="J3758" s="2">
        <v>18946.657086825267</v>
      </c>
      <c r="K3758" s="2">
        <v>17798.512447854602</v>
      </c>
      <c r="L3758" s="2">
        <v>20362.368187295167</v>
      </c>
      <c r="M3758" s="2">
        <f t="shared" si="58"/>
        <v>291450.39656854729</v>
      </c>
    </row>
    <row r="3759" spans="1:13" x14ac:dyDescent="0.2">
      <c r="A3759">
        <v>4001</v>
      </c>
      <c r="B3759">
        <v>3754</v>
      </c>
      <c r="C3759">
        <v>1</v>
      </c>
      <c r="D3759" t="s">
        <v>7510</v>
      </c>
      <c r="E3759" t="s">
        <v>7511</v>
      </c>
      <c r="F3759" t="s">
        <v>8510</v>
      </c>
      <c r="G3759" s="2">
        <v>22842.244951341301</v>
      </c>
      <c r="H3759" s="2">
        <v>23362.076011739668</v>
      </c>
      <c r="I3759" s="2">
        <v>24958.623290288069</v>
      </c>
      <c r="J3759" s="2">
        <v>30294.861558259669</v>
      </c>
      <c r="K3759" s="2">
        <v>26086.634951270029</v>
      </c>
      <c r="L3759" s="2">
        <v>24678.230379513832</v>
      </c>
      <c r="M3759" s="2">
        <f t="shared" si="58"/>
        <v>361227.06396778795</v>
      </c>
    </row>
    <row r="3760" spans="1:13" x14ac:dyDescent="0.2">
      <c r="A3760">
        <v>3716</v>
      </c>
      <c r="B3760">
        <v>3755</v>
      </c>
      <c r="C3760">
        <v>1</v>
      </c>
      <c r="D3760" t="s">
        <v>7512</v>
      </c>
      <c r="E3760" t="s">
        <v>7513</v>
      </c>
      <c r="F3760" t="s">
        <v>8510</v>
      </c>
      <c r="G3760" s="2">
        <v>33850.811627317271</v>
      </c>
      <c r="H3760" s="2">
        <v>29096.480395588002</v>
      </c>
      <c r="I3760" s="2">
        <v>35433.700027482329</v>
      </c>
      <c r="J3760" s="2">
        <v>34175.783300075396</v>
      </c>
      <c r="K3760" s="2">
        <v>34712.038845825671</v>
      </c>
      <c r="L3760" s="2">
        <v>41735.578629086733</v>
      </c>
      <c r="M3760" s="2">
        <f t="shared" si="58"/>
        <v>380721.98426691297</v>
      </c>
    </row>
    <row r="3761" spans="1:13" x14ac:dyDescent="0.2">
      <c r="A3761">
        <v>3802</v>
      </c>
      <c r="B3761">
        <v>3756</v>
      </c>
      <c r="C3761">
        <v>1</v>
      </c>
      <c r="D3761" t="s">
        <v>7514</v>
      </c>
      <c r="E3761" t="s">
        <v>7515</v>
      </c>
      <c r="F3761" t="s">
        <v>8510</v>
      </c>
      <c r="G3761" s="2">
        <v>10657.619269448907</v>
      </c>
      <c r="H3761" s="2">
        <v>16202.214541964533</v>
      </c>
      <c r="I3761" s="2">
        <v>20281.921022919796</v>
      </c>
      <c r="J3761" s="2">
        <v>33810.015317288467</v>
      </c>
      <c r="K3761" s="2">
        <v>44762.839247645934</v>
      </c>
      <c r="L3761" s="2">
        <v>46002.982042269963</v>
      </c>
      <c r="M3761" s="2">
        <f t="shared" si="58"/>
        <v>416043.70328444726</v>
      </c>
    </row>
    <row r="3762" spans="1:13" x14ac:dyDescent="0.2">
      <c r="A3762">
        <v>5144</v>
      </c>
      <c r="B3762">
        <v>3757</v>
      </c>
      <c r="C3762">
        <v>1</v>
      </c>
      <c r="D3762" t="s">
        <v>7516</v>
      </c>
      <c r="E3762" t="s">
        <v>7517</v>
      </c>
      <c r="F3762" t="s">
        <v>8510</v>
      </c>
      <c r="G3762" s="2">
        <v>17176.137943040765</v>
      </c>
      <c r="H3762" s="2">
        <v>49804.32789042373</v>
      </c>
      <c r="I3762" s="2">
        <v>61356.0378962381</v>
      </c>
      <c r="J3762" s="2">
        <v>53888.444885159806</v>
      </c>
      <c r="K3762" s="2">
        <v>52197.218397121673</v>
      </c>
      <c r="L3762" s="2">
        <v>9903.9448309255949</v>
      </c>
      <c r="M3762" s="2">
        <f t="shared" si="58"/>
        <v>444202.87290427502</v>
      </c>
    </row>
    <row r="3763" spans="1:13" x14ac:dyDescent="0.2">
      <c r="A3763">
        <v>3546</v>
      </c>
      <c r="B3763">
        <v>3758</v>
      </c>
      <c r="C3763">
        <v>1</v>
      </c>
      <c r="D3763" t="s">
        <v>7518</v>
      </c>
      <c r="E3763" t="s">
        <v>7519</v>
      </c>
      <c r="F3763" t="s">
        <v>8510</v>
      </c>
      <c r="G3763" s="2">
        <v>43941.200859225639</v>
      </c>
      <c r="H3763" s="2">
        <v>35843.4591489175</v>
      </c>
      <c r="I3763" s="2">
        <v>33135.959379431129</v>
      </c>
      <c r="J3763" s="2">
        <v>28076.728723972436</v>
      </c>
      <c r="K3763" s="2">
        <v>28591.726636502503</v>
      </c>
      <c r="L3763" s="2">
        <v>30287.686313316099</v>
      </c>
      <c r="M3763" s="2">
        <f t="shared" si="58"/>
        <v>467789.81446557888</v>
      </c>
    </row>
    <row r="3764" spans="1:13" x14ac:dyDescent="0.2">
      <c r="A3764">
        <v>169</v>
      </c>
      <c r="B3764">
        <v>3759</v>
      </c>
      <c r="C3764">
        <v>1</v>
      </c>
      <c r="D3764" t="s">
        <v>7520</v>
      </c>
      <c r="E3764" t="s">
        <v>7521</v>
      </c>
      <c r="F3764" t="s">
        <v>8510</v>
      </c>
      <c r="G3764" s="2">
        <v>19155.967407321165</v>
      </c>
      <c r="H3764" s="2">
        <v>29462.878314360394</v>
      </c>
      <c r="I3764" s="2">
        <v>22715.468679576599</v>
      </c>
      <c r="J3764" s="2">
        <v>29882.302754233096</v>
      </c>
      <c r="K3764" s="2">
        <v>69981.951927915172</v>
      </c>
      <c r="L3764" s="2">
        <v>96714.484320807227</v>
      </c>
      <c r="M3764" s="2">
        <f t="shared" si="58"/>
        <v>382637.8341623196</v>
      </c>
    </row>
    <row r="3765" spans="1:13" x14ac:dyDescent="0.2">
      <c r="A3765">
        <v>1845</v>
      </c>
      <c r="B3765">
        <v>3760</v>
      </c>
      <c r="C3765">
        <v>1</v>
      </c>
      <c r="D3765" t="s">
        <v>7522</v>
      </c>
      <c r="E3765" t="s">
        <v>7523</v>
      </c>
      <c r="F3765" t="s">
        <v>8510</v>
      </c>
      <c r="G3765" s="2">
        <v>16826.446568878233</v>
      </c>
      <c r="H3765" s="2">
        <v>17716.610753880999</v>
      </c>
      <c r="I3765" s="2">
        <v>21301.665356815665</v>
      </c>
      <c r="J3765" s="2">
        <v>19918.568583252734</v>
      </c>
      <c r="K3765" s="2">
        <v>20416.579779322732</v>
      </c>
      <c r="L3765" s="2">
        <v>18544.90971595563</v>
      </c>
      <c r="M3765" s="2">
        <f t="shared" si="58"/>
        <v>343772.40172823967</v>
      </c>
    </row>
    <row r="3766" spans="1:13" x14ac:dyDescent="0.2">
      <c r="A3766">
        <v>5840</v>
      </c>
      <c r="B3766">
        <v>3761</v>
      </c>
      <c r="C3766">
        <v>1</v>
      </c>
      <c r="D3766" t="s">
        <v>7524</v>
      </c>
      <c r="E3766" t="s">
        <v>7525</v>
      </c>
      <c r="F3766" t="s">
        <v>8510</v>
      </c>
      <c r="G3766" s="2">
        <v>32585.937970151997</v>
      </c>
      <c r="H3766" s="2">
        <v>30596.391536309733</v>
      </c>
      <c r="I3766" s="2">
        <v>36006.622287733</v>
      </c>
      <c r="J3766" s="2">
        <v>40985.563737214565</v>
      </c>
      <c r="K3766" s="2">
        <v>47441.217006370927</v>
      </c>
      <c r="L3766" s="2">
        <v>41431.888432353437</v>
      </c>
      <c r="M3766" s="2">
        <f t="shared" si="58"/>
        <v>398043.50807839748</v>
      </c>
    </row>
    <row r="3767" spans="1:13" x14ac:dyDescent="0.2">
      <c r="A3767">
        <v>5046</v>
      </c>
      <c r="B3767">
        <v>3762</v>
      </c>
      <c r="C3767">
        <v>1</v>
      </c>
      <c r="D3767" t="s">
        <v>7526</v>
      </c>
      <c r="E3767" t="s">
        <v>7527</v>
      </c>
      <c r="F3767" t="s">
        <v>8510</v>
      </c>
      <c r="G3767" s="2">
        <v>49852.958846650901</v>
      </c>
      <c r="H3767" s="2">
        <v>35923.953072788667</v>
      </c>
      <c r="I3767" s="2">
        <v>27881.425700329932</v>
      </c>
      <c r="J3767" s="2">
        <v>23163.536842373433</v>
      </c>
      <c r="K3767" s="2">
        <v>17980.522717486067</v>
      </c>
      <c r="L3767" s="2">
        <v>14193.48992863477</v>
      </c>
      <c r="M3767" s="2">
        <f t="shared" si="58"/>
        <v>384408.37324133387</v>
      </c>
    </row>
    <row r="3768" spans="1:13" x14ac:dyDescent="0.2">
      <c r="A3768">
        <v>577</v>
      </c>
      <c r="B3768">
        <v>3763</v>
      </c>
      <c r="C3768">
        <v>1</v>
      </c>
      <c r="D3768" t="s">
        <v>7528</v>
      </c>
      <c r="E3768" t="s">
        <v>7529</v>
      </c>
      <c r="F3768" t="s">
        <v>8510</v>
      </c>
      <c r="G3768" s="2">
        <v>51222.261292711693</v>
      </c>
      <c r="H3768" s="2">
        <v>50776.686022980139</v>
      </c>
      <c r="I3768" s="2">
        <v>33517.390496467466</v>
      </c>
      <c r="J3768" s="2">
        <v>26091.576189881365</v>
      </c>
      <c r="K3768" s="2">
        <v>25428.84107522713</v>
      </c>
      <c r="L3768" s="2">
        <v>28375.731055802247</v>
      </c>
      <c r="M3768" s="2">
        <f t="shared" si="58"/>
        <v>398436.27181996516</v>
      </c>
    </row>
    <row r="3769" spans="1:13" x14ac:dyDescent="0.2">
      <c r="A3769">
        <v>5188</v>
      </c>
      <c r="B3769">
        <v>3764</v>
      </c>
      <c r="C3769">
        <v>1</v>
      </c>
      <c r="D3769" t="s">
        <v>7530</v>
      </c>
      <c r="E3769" t="s">
        <v>7531</v>
      </c>
      <c r="F3769" t="s">
        <v>8510</v>
      </c>
      <c r="G3769" s="2">
        <v>42375.789768418537</v>
      </c>
      <c r="H3769" s="2">
        <v>33428.097715657968</v>
      </c>
      <c r="I3769" s="2">
        <v>26977.939911527035</v>
      </c>
      <c r="J3769" s="2">
        <v>25754.032208714998</v>
      </c>
      <c r="K3769" s="2">
        <v>26069.512163938565</v>
      </c>
      <c r="L3769" s="2">
        <v>28418.413918638031</v>
      </c>
      <c r="M3769" s="2">
        <f t="shared" si="58"/>
        <v>387882.39684670349</v>
      </c>
    </row>
    <row r="3770" spans="1:13" x14ac:dyDescent="0.2">
      <c r="A3770">
        <v>4792</v>
      </c>
      <c r="B3770">
        <v>3765</v>
      </c>
      <c r="C3770">
        <v>1</v>
      </c>
      <c r="D3770" t="s">
        <v>7532</v>
      </c>
      <c r="E3770" t="s">
        <v>7533</v>
      </c>
      <c r="F3770" t="s">
        <v>8510</v>
      </c>
      <c r="G3770" s="2">
        <v>47649.283300129064</v>
      </c>
      <c r="H3770" s="2">
        <v>38068.665863254464</v>
      </c>
      <c r="I3770" s="2">
        <v>33952.314824961497</v>
      </c>
      <c r="J3770" s="2">
        <v>29185.210541475633</v>
      </c>
      <c r="K3770" s="2">
        <v>30199.767657834163</v>
      </c>
      <c r="L3770" s="2">
        <v>25803.368972153567</v>
      </c>
      <c r="M3770" s="2">
        <f t="shared" si="58"/>
        <v>390529.73466837272</v>
      </c>
    </row>
    <row r="3771" spans="1:13" x14ac:dyDescent="0.2">
      <c r="A3771">
        <v>5149</v>
      </c>
      <c r="B3771">
        <v>3766</v>
      </c>
      <c r="C3771">
        <v>1</v>
      </c>
      <c r="D3771" t="s">
        <v>7534</v>
      </c>
      <c r="E3771" t="s">
        <v>7535</v>
      </c>
      <c r="F3771" t="s">
        <v>8510</v>
      </c>
      <c r="G3771" s="2">
        <v>39279.122609934733</v>
      </c>
      <c r="H3771" s="2">
        <v>26464.141397732568</v>
      </c>
      <c r="I3771" s="2">
        <v>33454.85685785977</v>
      </c>
      <c r="J3771" s="2">
        <v>23859.330863361636</v>
      </c>
      <c r="K3771" s="2">
        <v>30482.981963000202</v>
      </c>
      <c r="L3771" s="2">
        <v>32130.689816675436</v>
      </c>
      <c r="M3771" s="2">
        <f t="shared" si="58"/>
        <v>377554.86944919272</v>
      </c>
    </row>
    <row r="3772" spans="1:13" x14ac:dyDescent="0.2">
      <c r="A3772">
        <v>2739</v>
      </c>
      <c r="B3772">
        <v>3767</v>
      </c>
      <c r="C3772">
        <v>1</v>
      </c>
      <c r="D3772" t="s">
        <v>7536</v>
      </c>
      <c r="E3772" t="s">
        <v>7537</v>
      </c>
      <c r="F3772" t="s">
        <v>8510</v>
      </c>
      <c r="G3772" s="2">
        <v>31012.923248565668</v>
      </c>
      <c r="H3772" s="2">
        <v>28110.827939341732</v>
      </c>
      <c r="I3772" s="2">
        <v>35796.547875652141</v>
      </c>
      <c r="J3772" s="2">
        <v>23684.494553142129</v>
      </c>
      <c r="K3772" s="2">
        <v>36417.015753242602</v>
      </c>
      <c r="L3772" s="2">
        <v>36861.936570684098</v>
      </c>
      <c r="M3772" s="2">
        <f t="shared" si="58"/>
        <v>304892.46222021111</v>
      </c>
    </row>
    <row r="3773" spans="1:13" x14ac:dyDescent="0.2">
      <c r="A3773">
        <v>3393</v>
      </c>
      <c r="B3773">
        <v>3768</v>
      </c>
      <c r="C3773">
        <v>1</v>
      </c>
      <c r="D3773" t="s">
        <v>7538</v>
      </c>
      <c r="E3773" t="s">
        <v>7539</v>
      </c>
      <c r="F3773" t="s">
        <v>8510</v>
      </c>
      <c r="G3773" s="2">
        <v>36205.4286796163</v>
      </c>
      <c r="H3773" s="2">
        <v>28942.68888806547</v>
      </c>
      <c r="I3773" s="2">
        <v>18129.289679722733</v>
      </c>
      <c r="J3773" s="2">
        <v>10172.70155726124</v>
      </c>
      <c r="K3773" s="2">
        <v>12594.453898380832</v>
      </c>
      <c r="L3773" s="2">
        <v>6964.1535765361541</v>
      </c>
      <c r="M3773" s="2">
        <f t="shared" si="58"/>
        <v>277166.42576164851</v>
      </c>
    </row>
    <row r="3774" spans="1:13" x14ac:dyDescent="0.2">
      <c r="A3774">
        <v>5259</v>
      </c>
      <c r="B3774">
        <v>3769</v>
      </c>
      <c r="C3774">
        <v>1</v>
      </c>
      <c r="D3774" t="s">
        <v>7540</v>
      </c>
      <c r="E3774" t="s">
        <v>7541</v>
      </c>
      <c r="F3774" t="s">
        <v>8510</v>
      </c>
      <c r="G3774" s="2">
        <v>39727.967528654139</v>
      </c>
      <c r="H3774" s="2">
        <v>31617.801144621433</v>
      </c>
      <c r="I3774" s="2">
        <v>29546.825141312602</v>
      </c>
      <c r="J3774" s="2">
        <v>18366.653234158865</v>
      </c>
      <c r="K3774" s="2">
        <v>23048.313685231667</v>
      </c>
      <c r="L3774" s="2">
        <v>21850.148748087075</v>
      </c>
      <c r="M3774" s="2">
        <f t="shared" si="58"/>
        <v>291733.92014469451</v>
      </c>
    </row>
    <row r="3775" spans="1:13" x14ac:dyDescent="0.2">
      <c r="A3775">
        <v>3461</v>
      </c>
      <c r="B3775">
        <v>3770</v>
      </c>
      <c r="C3775">
        <v>1</v>
      </c>
      <c r="D3775" t="s">
        <v>7542</v>
      </c>
      <c r="E3775" t="s">
        <v>7543</v>
      </c>
      <c r="F3775" t="s">
        <v>8510</v>
      </c>
      <c r="G3775" s="2">
        <v>19439.586469532434</v>
      </c>
      <c r="H3775" s="2">
        <v>22709.730829746029</v>
      </c>
      <c r="I3775" s="2">
        <v>23106.079562696297</v>
      </c>
      <c r="J3775" s="2">
        <v>19838.279591040933</v>
      </c>
      <c r="K3775" s="2">
        <v>21370.532183313433</v>
      </c>
      <c r="L3775" s="2">
        <v>21112.002026299568</v>
      </c>
      <c r="M3775" s="2">
        <f t="shared" si="58"/>
        <v>235816.11554888781</v>
      </c>
    </row>
    <row r="3776" spans="1:13" x14ac:dyDescent="0.2">
      <c r="A3776">
        <v>2023</v>
      </c>
      <c r="B3776">
        <v>3771</v>
      </c>
      <c r="C3776">
        <v>1</v>
      </c>
      <c r="D3776" t="s">
        <v>7544</v>
      </c>
      <c r="E3776" t="s">
        <v>7545</v>
      </c>
      <c r="F3776" t="s">
        <v>8510</v>
      </c>
      <c r="G3776" s="2">
        <v>33428.992415320368</v>
      </c>
      <c r="H3776" s="2">
        <v>21485.673093521964</v>
      </c>
      <c r="I3776" s="2">
        <v>20637.226762741302</v>
      </c>
      <c r="J3776" s="2">
        <v>11524.30056683082</v>
      </c>
      <c r="K3776" s="2">
        <v>10687.744343136181</v>
      </c>
      <c r="L3776" s="2">
        <v>10475.967704708472</v>
      </c>
      <c r="M3776" s="2">
        <f t="shared" si="58"/>
        <v>226555.18757297582</v>
      </c>
    </row>
    <row r="3777" spans="1:13" x14ac:dyDescent="0.2">
      <c r="A3777">
        <v>4864</v>
      </c>
      <c r="B3777">
        <v>3772</v>
      </c>
      <c r="C3777">
        <v>1</v>
      </c>
      <c r="D3777" t="s">
        <v>7546</v>
      </c>
      <c r="E3777" t="s">
        <v>7547</v>
      </c>
      <c r="F3777" t="s">
        <v>8510</v>
      </c>
      <c r="G3777" s="2">
        <v>46416.394913043441</v>
      </c>
      <c r="H3777" s="2">
        <v>17648.961269843232</v>
      </c>
      <c r="I3777" s="2">
        <v>19021.383979917468</v>
      </c>
      <c r="J3777" s="2">
        <v>11212.713487562374</v>
      </c>
      <c r="K3777" s="2">
        <v>9985.7590939207876</v>
      </c>
      <c r="L3777" s="2">
        <v>14030.069942429434</v>
      </c>
      <c r="M3777" s="2">
        <f t="shared" si="58"/>
        <v>306029.88216897839</v>
      </c>
    </row>
    <row r="3778" spans="1:13" x14ac:dyDescent="0.2">
      <c r="A3778">
        <v>1917</v>
      </c>
      <c r="B3778">
        <v>3773</v>
      </c>
      <c r="C3778">
        <v>1</v>
      </c>
      <c r="D3778" t="s">
        <v>7548</v>
      </c>
      <c r="E3778" t="s">
        <v>7549</v>
      </c>
      <c r="F3778" t="s">
        <v>8510</v>
      </c>
      <c r="G3778" s="2">
        <v>37227.188591920036</v>
      </c>
      <c r="H3778" s="2">
        <v>31181.720995111202</v>
      </c>
      <c r="I3778" s="2">
        <v>32024.641930232629</v>
      </c>
      <c r="J3778" s="2">
        <v>26726.244921424732</v>
      </c>
      <c r="K3778" s="2">
        <v>32066.406043736133</v>
      </c>
      <c r="L3778" s="2">
        <v>28488.396999836899</v>
      </c>
      <c r="M3778" s="2">
        <f t="shared" si="58"/>
        <v>426977.5312438978</v>
      </c>
    </row>
    <row r="3779" spans="1:13" x14ac:dyDescent="0.2">
      <c r="A3779">
        <v>791</v>
      </c>
      <c r="B3779">
        <v>3774</v>
      </c>
      <c r="C3779">
        <v>1</v>
      </c>
      <c r="D3779" t="s">
        <v>7550</v>
      </c>
      <c r="E3779" t="s">
        <v>7551</v>
      </c>
      <c r="F3779" t="s">
        <v>8510</v>
      </c>
      <c r="G3779" s="2">
        <v>33789.506997117831</v>
      </c>
      <c r="H3779" s="2">
        <v>33107.826521737501</v>
      </c>
      <c r="I3779" s="2">
        <v>38123.962642917169</v>
      </c>
      <c r="J3779" s="2">
        <v>45290.168756744395</v>
      </c>
      <c r="K3779" s="2">
        <v>41715.270061643801</v>
      </c>
      <c r="L3779" s="2">
        <v>47236.196781475468</v>
      </c>
      <c r="M3779" s="2">
        <f t="shared" si="58"/>
        <v>466805.69135604886</v>
      </c>
    </row>
    <row r="3780" spans="1:13" x14ac:dyDescent="0.2">
      <c r="A3780">
        <v>5035</v>
      </c>
      <c r="B3780">
        <v>3775</v>
      </c>
      <c r="C3780">
        <v>1</v>
      </c>
      <c r="D3780" t="s">
        <v>7552</v>
      </c>
      <c r="E3780" t="s">
        <v>7553</v>
      </c>
      <c r="F3780" t="s">
        <v>8510</v>
      </c>
      <c r="G3780" s="2">
        <v>29832.303817909735</v>
      </c>
      <c r="H3780" s="2">
        <v>37532.360559623638</v>
      </c>
      <c r="I3780" s="2">
        <v>39851.723060297336</v>
      </c>
      <c r="J3780" s="2">
        <v>47681.32348039827</v>
      </c>
      <c r="K3780" s="2">
        <v>39679.055522774499</v>
      </c>
      <c r="L3780" s="2">
        <v>32965.993153409232</v>
      </c>
      <c r="M3780" s="2">
        <f t="shared" si="58"/>
        <v>418388.85767322604</v>
      </c>
    </row>
    <row r="3781" spans="1:13" x14ac:dyDescent="0.2">
      <c r="A3781">
        <v>4375</v>
      </c>
      <c r="B3781">
        <v>3776</v>
      </c>
      <c r="C3781">
        <v>1</v>
      </c>
      <c r="D3781" t="s">
        <v>7554</v>
      </c>
      <c r="E3781" t="s">
        <v>7555</v>
      </c>
      <c r="F3781" t="s">
        <v>8510</v>
      </c>
      <c r="G3781" s="2">
        <v>8603.3370867661306</v>
      </c>
      <c r="H3781" s="2">
        <v>19127.744786809966</v>
      </c>
      <c r="I3781" s="2">
        <v>21771.714568380932</v>
      </c>
      <c r="J3781" s="2">
        <v>44045.017603976004</v>
      </c>
      <c r="K3781" s="2">
        <v>44097.159029822702</v>
      </c>
      <c r="L3781" s="2">
        <v>53201.125003057627</v>
      </c>
      <c r="M3781" s="2">
        <f t="shared" si="58"/>
        <v>266549.68160410726</v>
      </c>
    </row>
    <row r="3782" spans="1:13" x14ac:dyDescent="0.2">
      <c r="A3782">
        <v>3734</v>
      </c>
      <c r="B3782">
        <v>3777</v>
      </c>
      <c r="C3782">
        <v>1</v>
      </c>
      <c r="D3782" t="s">
        <v>7556</v>
      </c>
      <c r="E3782" t="s">
        <v>7557</v>
      </c>
      <c r="F3782" t="s">
        <v>8510</v>
      </c>
      <c r="G3782" s="2">
        <v>19573.197774662</v>
      </c>
      <c r="H3782" s="2">
        <v>15409.241033792632</v>
      </c>
      <c r="I3782" s="2">
        <v>15318.062743097</v>
      </c>
      <c r="J3782" s="2">
        <v>8207.9014274390065</v>
      </c>
      <c r="K3782" s="2">
        <v>10486.878578202317</v>
      </c>
      <c r="L3782" s="2">
        <v>6708.3019681009464</v>
      </c>
      <c r="M3782" s="2">
        <f t="shared" si="58"/>
        <v>307859.5053817007</v>
      </c>
    </row>
    <row r="3783" spans="1:13" x14ac:dyDescent="0.2">
      <c r="A3783">
        <v>1620</v>
      </c>
      <c r="B3783">
        <v>3778</v>
      </c>
      <c r="C3783">
        <v>1</v>
      </c>
      <c r="D3783" t="s">
        <v>7558</v>
      </c>
      <c r="E3783" t="s">
        <v>7559</v>
      </c>
      <c r="F3783" t="s">
        <v>8510</v>
      </c>
      <c r="G3783" s="2">
        <v>37961.897031238899</v>
      </c>
      <c r="H3783" s="2">
        <v>43578.824109517969</v>
      </c>
      <c r="I3783" s="2">
        <v>35855.943451416002</v>
      </c>
      <c r="J3783" s="2">
        <v>41371.757845952328</v>
      </c>
      <c r="K3783" s="2">
        <v>35983.953621198903</v>
      </c>
      <c r="L3783" s="2">
        <v>37403.545797082697</v>
      </c>
      <c r="M3783" s="2">
        <f t="shared" ref="M3783:M3846" si="59">SUM(G3783:L3784)</f>
        <v>434596.15831563412</v>
      </c>
    </row>
    <row r="3784" spans="1:13" x14ac:dyDescent="0.2">
      <c r="A3784">
        <v>2991</v>
      </c>
      <c r="B3784">
        <v>3779</v>
      </c>
      <c r="C3784">
        <v>1</v>
      </c>
      <c r="D3784" t="s">
        <v>7560</v>
      </c>
      <c r="E3784" t="s">
        <v>7561</v>
      </c>
      <c r="F3784" t="s">
        <v>8510</v>
      </c>
      <c r="G3784" s="2">
        <v>31098.660059684069</v>
      </c>
      <c r="H3784" s="2">
        <v>31656.325430887868</v>
      </c>
      <c r="I3784" s="2">
        <v>41649.325369379534</v>
      </c>
      <c r="J3784" s="2">
        <v>39122.493728318899</v>
      </c>
      <c r="K3784" s="2">
        <v>30408.541370699968</v>
      </c>
      <c r="L3784" s="2">
        <v>28504.890500256999</v>
      </c>
      <c r="M3784" s="2">
        <f t="shared" si="59"/>
        <v>312325.90048184001</v>
      </c>
    </row>
    <row r="3785" spans="1:13" x14ac:dyDescent="0.2">
      <c r="A3785">
        <v>1021</v>
      </c>
      <c r="B3785">
        <v>3780</v>
      </c>
      <c r="C3785">
        <v>1</v>
      </c>
      <c r="D3785" t="s">
        <v>7562</v>
      </c>
      <c r="E3785" t="s">
        <v>7563</v>
      </c>
      <c r="F3785" t="s">
        <v>8510</v>
      </c>
      <c r="G3785" s="2">
        <v>18107.363770669399</v>
      </c>
      <c r="H3785" s="2">
        <v>17856.611087857633</v>
      </c>
      <c r="I3785" s="2">
        <v>15080.204019012099</v>
      </c>
      <c r="J3785" s="2">
        <v>20577.596421790135</v>
      </c>
      <c r="K3785" s="2">
        <v>20401.105207663899</v>
      </c>
      <c r="L3785" s="2">
        <v>17862.783515619543</v>
      </c>
      <c r="M3785" s="2">
        <f t="shared" si="59"/>
        <v>303256.49857466778</v>
      </c>
    </row>
    <row r="3786" spans="1:13" x14ac:dyDescent="0.2">
      <c r="A3786">
        <v>503</v>
      </c>
      <c r="B3786">
        <v>3781</v>
      </c>
      <c r="C3786">
        <v>1</v>
      </c>
      <c r="D3786" t="s">
        <v>7564</v>
      </c>
      <c r="E3786" t="s">
        <v>7565</v>
      </c>
      <c r="F3786" t="s">
        <v>8510</v>
      </c>
      <c r="G3786" s="2">
        <v>34956.954379228737</v>
      </c>
      <c r="H3786" s="2">
        <v>33344.81500163093</v>
      </c>
      <c r="I3786" s="2">
        <v>31347.593183925532</v>
      </c>
      <c r="J3786" s="2">
        <v>34032.527015494103</v>
      </c>
      <c r="K3786" s="2">
        <v>29953.410930011669</v>
      </c>
      <c r="L3786" s="2">
        <v>29735.534041764131</v>
      </c>
      <c r="M3786" s="2">
        <f t="shared" si="59"/>
        <v>371182.0536468582</v>
      </c>
    </row>
    <row r="3787" spans="1:13" x14ac:dyDescent="0.2">
      <c r="A3787">
        <v>1198</v>
      </c>
      <c r="B3787">
        <v>3782</v>
      </c>
      <c r="C3787">
        <v>1</v>
      </c>
      <c r="D3787" t="s">
        <v>7566</v>
      </c>
      <c r="E3787" t="s">
        <v>7567</v>
      </c>
      <c r="F3787" t="s">
        <v>8510</v>
      </c>
      <c r="G3787" s="2">
        <v>27353.971026100433</v>
      </c>
      <c r="H3787" s="2">
        <v>27725.20372483203</v>
      </c>
      <c r="I3787" s="2">
        <v>29993.392654507068</v>
      </c>
      <c r="J3787" s="2">
        <v>32567.162504947333</v>
      </c>
      <c r="K3787" s="2">
        <v>31939.044281311169</v>
      </c>
      <c r="L3787" s="2">
        <v>28232.444903105101</v>
      </c>
      <c r="M3787" s="2">
        <f t="shared" si="59"/>
        <v>350718.39315278956</v>
      </c>
    </row>
    <row r="3788" spans="1:13" x14ac:dyDescent="0.2">
      <c r="A3788">
        <v>1915</v>
      </c>
      <c r="B3788">
        <v>3783</v>
      </c>
      <c r="C3788">
        <v>1</v>
      </c>
      <c r="D3788" t="s">
        <v>7568</v>
      </c>
      <c r="E3788" t="s">
        <v>7569</v>
      </c>
      <c r="F3788" t="s">
        <v>8510</v>
      </c>
      <c r="G3788" s="2">
        <v>11416.090450104037</v>
      </c>
      <c r="H3788" s="2">
        <v>16905.911382324615</v>
      </c>
      <c r="I3788" s="2">
        <v>21097.390661845649</v>
      </c>
      <c r="J3788" s="2">
        <v>32836.419953147037</v>
      </c>
      <c r="K3788" s="2">
        <v>46711.430670950438</v>
      </c>
      <c r="L3788" s="2">
        <v>43939.930939614664</v>
      </c>
      <c r="M3788" s="2">
        <f t="shared" si="59"/>
        <v>310080.81235593476</v>
      </c>
    </row>
    <row r="3789" spans="1:13" x14ac:dyDescent="0.2">
      <c r="A3789">
        <v>4755</v>
      </c>
      <c r="B3789">
        <v>3784</v>
      </c>
      <c r="C3789">
        <v>1</v>
      </c>
      <c r="D3789" t="s">
        <v>7570</v>
      </c>
      <c r="E3789" t="s">
        <v>7571</v>
      </c>
      <c r="F3789" t="s">
        <v>8510</v>
      </c>
      <c r="G3789" s="2">
        <v>21581.495266795166</v>
      </c>
      <c r="H3789" s="2">
        <v>25018.4830841806</v>
      </c>
      <c r="I3789" s="2">
        <v>21066.902497139832</v>
      </c>
      <c r="J3789" s="2">
        <v>25403.240113299264</v>
      </c>
      <c r="K3789" s="2">
        <v>24010.394429956232</v>
      </c>
      <c r="L3789" s="2">
        <v>20093.122906577235</v>
      </c>
      <c r="M3789" s="2">
        <f t="shared" si="59"/>
        <v>380376.22043823061</v>
      </c>
    </row>
    <row r="3790" spans="1:13" x14ac:dyDescent="0.2">
      <c r="A3790">
        <v>3206</v>
      </c>
      <c r="B3790">
        <v>3785</v>
      </c>
      <c r="C3790">
        <v>1</v>
      </c>
      <c r="D3790" t="s">
        <v>7572</v>
      </c>
      <c r="E3790" t="s">
        <v>7573</v>
      </c>
      <c r="F3790" t="s">
        <v>8510</v>
      </c>
      <c r="G3790" s="2">
        <v>36227.954248072398</v>
      </c>
      <c r="H3790" s="2">
        <v>44687.166681652168</v>
      </c>
      <c r="I3790" s="2">
        <v>36494.105229055836</v>
      </c>
      <c r="J3790" s="2">
        <v>45247.562799048064</v>
      </c>
      <c r="K3790" s="2">
        <v>38392.513412982495</v>
      </c>
      <c r="L3790" s="2">
        <v>42153.279769471264</v>
      </c>
      <c r="M3790" s="2">
        <f t="shared" si="59"/>
        <v>435212.7695636595</v>
      </c>
    </row>
    <row r="3791" spans="1:13" x14ac:dyDescent="0.2">
      <c r="A3791">
        <v>2199</v>
      </c>
      <c r="B3791">
        <v>3786</v>
      </c>
      <c r="C3791">
        <v>1</v>
      </c>
      <c r="D3791" t="s">
        <v>7574</v>
      </c>
      <c r="E3791" t="s">
        <v>7575</v>
      </c>
      <c r="F3791" t="s">
        <v>8510</v>
      </c>
      <c r="G3791" s="2">
        <v>17608.146619107767</v>
      </c>
      <c r="H3791" s="2">
        <v>26946.268303400564</v>
      </c>
      <c r="I3791" s="2">
        <v>34228.580679519197</v>
      </c>
      <c r="J3791" s="2">
        <v>36982.52478142226</v>
      </c>
      <c r="K3791" s="2">
        <v>39321.958511143297</v>
      </c>
      <c r="L3791" s="2">
        <v>36922.708528784169</v>
      </c>
      <c r="M3791" s="2">
        <f t="shared" si="59"/>
        <v>435097.12523622613</v>
      </c>
    </row>
    <row r="3792" spans="1:13" x14ac:dyDescent="0.2">
      <c r="A3792">
        <v>115</v>
      </c>
      <c r="B3792">
        <v>3787</v>
      </c>
      <c r="C3792">
        <v>1</v>
      </c>
      <c r="D3792" t="s">
        <v>7576</v>
      </c>
      <c r="E3792" t="s">
        <v>7577</v>
      </c>
      <c r="F3792" t="s">
        <v>8510</v>
      </c>
      <c r="G3792" s="2">
        <v>26512.840984443628</v>
      </c>
      <c r="H3792" s="2">
        <v>33396.103402463668</v>
      </c>
      <c r="I3792" s="2">
        <v>43991.254370485964</v>
      </c>
      <c r="J3792" s="2">
        <v>47041.236114495368</v>
      </c>
      <c r="K3792" s="2">
        <v>47542.709260842639</v>
      </c>
      <c r="L3792" s="2">
        <v>44602.793680117604</v>
      </c>
      <c r="M3792" s="2">
        <f t="shared" si="59"/>
        <v>460010.1852406328</v>
      </c>
    </row>
    <row r="3793" spans="1:13" x14ac:dyDescent="0.2">
      <c r="A3793">
        <v>5034</v>
      </c>
      <c r="B3793">
        <v>3788</v>
      </c>
      <c r="C3793">
        <v>1</v>
      </c>
      <c r="D3793" t="s">
        <v>7578</v>
      </c>
      <c r="E3793" t="s">
        <v>7579</v>
      </c>
      <c r="F3793" t="s">
        <v>8510</v>
      </c>
      <c r="G3793" s="2">
        <v>25367.4194972314</v>
      </c>
      <c r="H3793" s="2">
        <v>43341.426894645265</v>
      </c>
      <c r="I3793" s="2">
        <v>40525.005960094735</v>
      </c>
      <c r="J3793" s="2">
        <v>43548.83048055377</v>
      </c>
      <c r="K3793" s="2">
        <v>31610.838196722336</v>
      </c>
      <c r="L3793" s="2">
        <v>32529.726398536335</v>
      </c>
      <c r="M3793" s="2">
        <f t="shared" si="59"/>
        <v>357353.63042075752</v>
      </c>
    </row>
    <row r="3794" spans="1:13" x14ac:dyDescent="0.2">
      <c r="A3794">
        <v>1488</v>
      </c>
      <c r="B3794">
        <v>3789</v>
      </c>
      <c r="C3794">
        <v>1</v>
      </c>
      <c r="D3794" t="s">
        <v>7580</v>
      </c>
      <c r="E3794" t="s">
        <v>7581</v>
      </c>
      <c r="F3794" t="s">
        <v>8510</v>
      </c>
      <c r="G3794" s="2">
        <v>20132.736345825433</v>
      </c>
      <c r="H3794" s="2">
        <v>21335.667992026236</v>
      </c>
      <c r="I3794" s="2">
        <v>21600.874434514135</v>
      </c>
      <c r="J3794" s="2">
        <v>26140.659673331265</v>
      </c>
      <c r="K3794" s="2">
        <v>22226.746937138767</v>
      </c>
      <c r="L3794" s="2">
        <v>28993.697610137868</v>
      </c>
      <c r="M3794" s="2">
        <f t="shared" si="59"/>
        <v>319029.88693877199</v>
      </c>
    </row>
    <row r="3795" spans="1:13" x14ac:dyDescent="0.2">
      <c r="A3795">
        <v>3749</v>
      </c>
      <c r="B3795">
        <v>3790</v>
      </c>
      <c r="C3795">
        <v>1</v>
      </c>
      <c r="D3795" t="s">
        <v>7582</v>
      </c>
      <c r="E3795" t="s">
        <v>7583</v>
      </c>
      <c r="F3795" t="s">
        <v>8510</v>
      </c>
      <c r="G3795" s="2">
        <v>34013.341681064332</v>
      </c>
      <c r="H3795" s="2">
        <v>34762.378156358805</v>
      </c>
      <c r="I3795" s="2">
        <v>32205.509322613729</v>
      </c>
      <c r="J3795" s="2">
        <v>30316.553753559001</v>
      </c>
      <c r="K3795" s="2">
        <v>24209.810835646869</v>
      </c>
      <c r="L3795" s="2">
        <v>23091.910196555564</v>
      </c>
      <c r="M3795" s="2">
        <f t="shared" si="59"/>
        <v>322246.01258894755</v>
      </c>
    </row>
    <row r="3796" spans="1:13" x14ac:dyDescent="0.2">
      <c r="A3796">
        <v>3405</v>
      </c>
      <c r="B3796">
        <v>3791</v>
      </c>
      <c r="C3796">
        <v>1</v>
      </c>
      <c r="D3796" t="s">
        <v>7584</v>
      </c>
      <c r="E3796" t="s">
        <v>7585</v>
      </c>
      <c r="F3796" t="s">
        <v>8510</v>
      </c>
      <c r="G3796" s="2">
        <v>32831.2172281233</v>
      </c>
      <c r="H3796" s="2">
        <v>26679.463960350364</v>
      </c>
      <c r="I3796" s="2">
        <v>26196.372550430369</v>
      </c>
      <c r="J3796" s="2">
        <v>20444.918048060001</v>
      </c>
      <c r="K3796" s="2">
        <v>18895.663171466902</v>
      </c>
      <c r="L3796" s="2">
        <v>18598.873684718299</v>
      </c>
      <c r="M3796" s="2">
        <f t="shared" si="59"/>
        <v>311658.1399488172</v>
      </c>
    </row>
    <row r="3797" spans="1:13" x14ac:dyDescent="0.2">
      <c r="A3797">
        <v>191</v>
      </c>
      <c r="B3797">
        <v>3792</v>
      </c>
      <c r="C3797">
        <v>1</v>
      </c>
      <c r="D3797" t="s">
        <v>7586</v>
      </c>
      <c r="E3797" t="s">
        <v>7587</v>
      </c>
      <c r="F3797" t="s">
        <v>8510</v>
      </c>
      <c r="G3797" s="2">
        <v>24941.475306263095</v>
      </c>
      <c r="H3797" s="2">
        <v>26546.992307831668</v>
      </c>
      <c r="I3797" s="2">
        <v>30308.171309551562</v>
      </c>
      <c r="J3797" s="2">
        <v>25609.394311459004</v>
      </c>
      <c r="K3797" s="2">
        <v>31126.026922037836</v>
      </c>
      <c r="L3797" s="2">
        <v>29479.571148524734</v>
      </c>
      <c r="M3797" s="2">
        <f t="shared" si="59"/>
        <v>407547.54861917428</v>
      </c>
    </row>
    <row r="3798" spans="1:13" x14ac:dyDescent="0.2">
      <c r="A3798">
        <v>4921</v>
      </c>
      <c r="B3798">
        <v>3793</v>
      </c>
      <c r="C3798">
        <v>1</v>
      </c>
      <c r="D3798" t="s">
        <v>7588</v>
      </c>
      <c r="E3798" t="s">
        <v>7589</v>
      </c>
      <c r="F3798" t="s">
        <v>8510</v>
      </c>
      <c r="G3798" s="2">
        <v>31921.834332587936</v>
      </c>
      <c r="H3798" s="2">
        <v>30596.861297462136</v>
      </c>
      <c r="I3798" s="2">
        <v>36502.472822801035</v>
      </c>
      <c r="J3798" s="2">
        <v>42584.229786220531</v>
      </c>
      <c r="K3798" s="2">
        <v>46250.491476127274</v>
      </c>
      <c r="L3798" s="2">
        <v>51680.027598307497</v>
      </c>
      <c r="M3798" s="2">
        <f t="shared" si="59"/>
        <v>464939.42121099238</v>
      </c>
    </row>
    <row r="3799" spans="1:13" x14ac:dyDescent="0.2">
      <c r="A3799">
        <v>4582</v>
      </c>
      <c r="B3799">
        <v>3794</v>
      </c>
      <c r="C3799">
        <v>1</v>
      </c>
      <c r="D3799" t="s">
        <v>7590</v>
      </c>
      <c r="E3799" t="s">
        <v>7591</v>
      </c>
      <c r="F3799" t="s">
        <v>8510</v>
      </c>
      <c r="G3799" s="2">
        <v>37375.952185082868</v>
      </c>
      <c r="H3799" s="2">
        <v>41223.502977607597</v>
      </c>
      <c r="I3799" s="2">
        <v>41283.316653371134</v>
      </c>
      <c r="J3799" s="2">
        <v>41331.761972351967</v>
      </c>
      <c r="K3799" s="2">
        <v>34177.4913609824</v>
      </c>
      <c r="L3799" s="2">
        <v>30011.478748089936</v>
      </c>
      <c r="M3799" s="2">
        <f t="shared" si="59"/>
        <v>385273.1970861833</v>
      </c>
    </row>
    <row r="3800" spans="1:13" x14ac:dyDescent="0.2">
      <c r="A3800">
        <v>4464</v>
      </c>
      <c r="B3800">
        <v>3795</v>
      </c>
      <c r="C3800">
        <v>1</v>
      </c>
      <c r="D3800" t="s">
        <v>7592</v>
      </c>
      <c r="E3800" t="s">
        <v>7593</v>
      </c>
      <c r="F3800" t="s">
        <v>8510</v>
      </c>
      <c r="G3800" s="2">
        <v>40283.820781990828</v>
      </c>
      <c r="H3800" s="2">
        <v>28463.771911670567</v>
      </c>
      <c r="I3800" s="2">
        <v>28280.643742099768</v>
      </c>
      <c r="J3800" s="2">
        <v>21760.638357824831</v>
      </c>
      <c r="K3800" s="2">
        <v>22808.017675921234</v>
      </c>
      <c r="L3800" s="2">
        <v>18272.800719190232</v>
      </c>
      <c r="M3800" s="2">
        <f t="shared" si="59"/>
        <v>258171.46908298015</v>
      </c>
    </row>
    <row r="3801" spans="1:13" x14ac:dyDescent="0.2">
      <c r="A3801">
        <v>3564</v>
      </c>
      <c r="B3801">
        <v>3796</v>
      </c>
      <c r="C3801">
        <v>1</v>
      </c>
      <c r="D3801" t="s">
        <v>7594</v>
      </c>
      <c r="E3801" t="s">
        <v>7595</v>
      </c>
      <c r="F3801" t="s">
        <v>8510</v>
      </c>
      <c r="G3801" s="2">
        <v>20629.902313803632</v>
      </c>
      <c r="H3801" s="2">
        <v>19888.777922312234</v>
      </c>
      <c r="I3801" s="2">
        <v>14859.195308205568</v>
      </c>
      <c r="J3801" s="2">
        <v>12457.609007946035</v>
      </c>
      <c r="K3801" s="2">
        <v>16331.326257040799</v>
      </c>
      <c r="L3801" s="2">
        <v>14134.965084974399</v>
      </c>
      <c r="M3801" s="2">
        <f t="shared" si="59"/>
        <v>309065.33945191745</v>
      </c>
    </row>
    <row r="3802" spans="1:13" x14ac:dyDescent="0.2">
      <c r="A3802">
        <v>3740</v>
      </c>
      <c r="B3802">
        <v>3797</v>
      </c>
      <c r="C3802">
        <v>1</v>
      </c>
      <c r="D3802" t="s">
        <v>7596</v>
      </c>
      <c r="E3802" t="s">
        <v>7597</v>
      </c>
      <c r="F3802" t="s">
        <v>8510</v>
      </c>
      <c r="G3802" s="2">
        <v>32354.189666271803</v>
      </c>
      <c r="H3802" s="2">
        <v>33810.865816745798</v>
      </c>
      <c r="I3802" s="2">
        <v>37310.796833061635</v>
      </c>
      <c r="J3802" s="2">
        <v>33540.887146716268</v>
      </c>
      <c r="K3802" s="2">
        <v>35551.443036847231</v>
      </c>
      <c r="L3802" s="2">
        <v>38195.381057991995</v>
      </c>
      <c r="M3802" s="2">
        <f t="shared" si="59"/>
        <v>373923.83548705635</v>
      </c>
    </row>
    <row r="3803" spans="1:13" x14ac:dyDescent="0.2">
      <c r="A3803">
        <v>2625</v>
      </c>
      <c r="B3803">
        <v>3798</v>
      </c>
      <c r="C3803">
        <v>1</v>
      </c>
      <c r="D3803" t="s">
        <v>7598</v>
      </c>
      <c r="E3803" t="s">
        <v>7599</v>
      </c>
      <c r="F3803" t="s">
        <v>8510</v>
      </c>
      <c r="G3803" s="2">
        <v>23040.332012617397</v>
      </c>
      <c r="H3803" s="2">
        <v>26666.360326613565</v>
      </c>
      <c r="I3803" s="2">
        <v>29212.641365014966</v>
      </c>
      <c r="J3803" s="2">
        <v>29618.1478794717</v>
      </c>
      <c r="K3803" s="2">
        <v>28440.631403189105</v>
      </c>
      <c r="L3803" s="2">
        <v>26182.1589425149</v>
      </c>
      <c r="M3803" s="2">
        <f t="shared" si="59"/>
        <v>340330.43857599521</v>
      </c>
    </row>
    <row r="3804" spans="1:13" x14ac:dyDescent="0.2">
      <c r="A3804">
        <v>3673</v>
      </c>
      <c r="B3804">
        <v>3799</v>
      </c>
      <c r="C3804">
        <v>1</v>
      </c>
      <c r="D3804" t="s">
        <v>7600</v>
      </c>
      <c r="E3804" t="s">
        <v>7601</v>
      </c>
      <c r="F3804" t="s">
        <v>8510</v>
      </c>
      <c r="G3804" s="2">
        <v>25307.846777193266</v>
      </c>
      <c r="H3804" s="2">
        <v>29426.433480723801</v>
      </c>
      <c r="I3804" s="2">
        <v>27193.245491288733</v>
      </c>
      <c r="J3804" s="2">
        <v>27518.120042380298</v>
      </c>
      <c r="K3804" s="2">
        <v>33546.984168671865</v>
      </c>
      <c r="L3804" s="2">
        <v>34177.536686315601</v>
      </c>
      <c r="M3804" s="2">
        <f t="shared" si="59"/>
        <v>268832.54181264876</v>
      </c>
    </row>
    <row r="3805" spans="1:13" x14ac:dyDescent="0.2">
      <c r="A3805">
        <v>2256</v>
      </c>
      <c r="B3805">
        <v>3800</v>
      </c>
      <c r="C3805">
        <v>1</v>
      </c>
      <c r="D3805" t="s">
        <v>7602</v>
      </c>
      <c r="E3805" t="s">
        <v>7603</v>
      </c>
      <c r="F3805" t="s">
        <v>8510</v>
      </c>
      <c r="G3805" s="2">
        <v>12252.940616431855</v>
      </c>
      <c r="H3805" s="2">
        <v>18856.597860350401</v>
      </c>
      <c r="I3805" s="2">
        <v>20277.518002039633</v>
      </c>
      <c r="J3805" s="2">
        <v>17916.193057376266</v>
      </c>
      <c r="K3805" s="2">
        <v>12457.723709469259</v>
      </c>
      <c r="L3805" s="2">
        <v>9901.4019204077504</v>
      </c>
      <c r="M3805" s="2">
        <f t="shared" si="59"/>
        <v>260054.45827030932</v>
      </c>
    </row>
    <row r="3806" spans="1:13" x14ac:dyDescent="0.2">
      <c r="A3806">
        <v>5893</v>
      </c>
      <c r="B3806">
        <v>3801</v>
      </c>
      <c r="C3806">
        <v>1</v>
      </c>
      <c r="D3806" t="s">
        <v>7604</v>
      </c>
      <c r="E3806" t="s">
        <v>7605</v>
      </c>
      <c r="F3806" t="s">
        <v>8510</v>
      </c>
      <c r="G3806" s="2">
        <v>27328.491416274064</v>
      </c>
      <c r="H3806" s="2">
        <v>25800.683132669667</v>
      </c>
      <c r="I3806" s="2">
        <v>33234.215372001629</v>
      </c>
      <c r="J3806" s="2">
        <v>24351.185080281866</v>
      </c>
      <c r="K3806" s="2">
        <v>25488.465752527802</v>
      </c>
      <c r="L3806" s="2">
        <v>32189.0423504791</v>
      </c>
      <c r="M3806" s="2">
        <f t="shared" si="59"/>
        <v>265173.02023909654</v>
      </c>
    </row>
    <row r="3807" spans="1:13" x14ac:dyDescent="0.2">
      <c r="A3807">
        <v>3472</v>
      </c>
      <c r="B3807">
        <v>3802</v>
      </c>
      <c r="C3807">
        <v>1</v>
      </c>
      <c r="D3807" t="s">
        <v>7606</v>
      </c>
      <c r="E3807" t="s">
        <v>7607</v>
      </c>
      <c r="F3807" t="s">
        <v>8510</v>
      </c>
      <c r="G3807" s="2">
        <v>17044.819029940263</v>
      </c>
      <c r="H3807" s="2">
        <v>16695.5044869999</v>
      </c>
      <c r="I3807" s="2">
        <v>19229.966853463</v>
      </c>
      <c r="J3807" s="2">
        <v>19190.156543786507</v>
      </c>
      <c r="K3807" s="2">
        <v>12416.2180675648</v>
      </c>
      <c r="L3807" s="2">
        <v>12204.272153107935</v>
      </c>
      <c r="M3807" s="2">
        <f t="shared" si="59"/>
        <v>299811.20533635293</v>
      </c>
    </row>
    <row r="3808" spans="1:13" x14ac:dyDescent="0.2">
      <c r="A3808">
        <v>3876</v>
      </c>
      <c r="B3808">
        <v>3803</v>
      </c>
      <c r="C3808">
        <v>1</v>
      </c>
      <c r="D3808" t="s">
        <v>7608</v>
      </c>
      <c r="E3808" t="s">
        <v>7609</v>
      </c>
      <c r="F3808" t="s">
        <v>8510</v>
      </c>
      <c r="G3808" s="2">
        <v>31391.237974501099</v>
      </c>
      <c r="H3808" s="2">
        <v>32311.9597710239</v>
      </c>
      <c r="I3808" s="2">
        <v>31464.808292247133</v>
      </c>
      <c r="J3808" s="2">
        <v>37304.740040720899</v>
      </c>
      <c r="K3808" s="2">
        <v>35733.883680685365</v>
      </c>
      <c r="L3808" s="2">
        <v>34823.638442312134</v>
      </c>
      <c r="M3808" s="2">
        <f t="shared" si="59"/>
        <v>364365.75515238405</v>
      </c>
    </row>
    <row r="3809" spans="1:13" x14ac:dyDescent="0.2">
      <c r="A3809">
        <v>3279</v>
      </c>
      <c r="B3809">
        <v>3804</v>
      </c>
      <c r="C3809">
        <v>1</v>
      </c>
      <c r="D3809" t="s">
        <v>7610</v>
      </c>
      <c r="E3809" t="s">
        <v>7611</v>
      </c>
      <c r="F3809" t="s">
        <v>8510</v>
      </c>
      <c r="G3809" s="2">
        <v>26305.526952206797</v>
      </c>
      <c r="H3809" s="2">
        <v>29969.164044292032</v>
      </c>
      <c r="I3809" s="2">
        <v>24329.791873526166</v>
      </c>
      <c r="J3809" s="2">
        <v>26140.487442099267</v>
      </c>
      <c r="K3809" s="2">
        <v>29006.638335857901</v>
      </c>
      <c r="L3809" s="2">
        <v>25583.878302911366</v>
      </c>
      <c r="M3809" s="2">
        <f t="shared" si="59"/>
        <v>302097.51475187961</v>
      </c>
    </row>
    <row r="3810" spans="1:13" x14ac:dyDescent="0.2">
      <c r="A3810">
        <v>2454</v>
      </c>
      <c r="B3810">
        <v>3805</v>
      </c>
      <c r="C3810">
        <v>1</v>
      </c>
      <c r="D3810" t="s">
        <v>7612</v>
      </c>
      <c r="E3810" t="s">
        <v>7613</v>
      </c>
      <c r="F3810" t="s">
        <v>8510</v>
      </c>
      <c r="G3810" s="2">
        <v>43177.095078025835</v>
      </c>
      <c r="H3810" s="2">
        <v>29565.594134099269</v>
      </c>
      <c r="I3810" s="2">
        <v>25617.185659954866</v>
      </c>
      <c r="J3810" s="2">
        <v>19295.474300307367</v>
      </c>
      <c r="K3810" s="2">
        <v>13307.882193232101</v>
      </c>
      <c r="L3810" s="2">
        <v>9798.7964353667394</v>
      </c>
      <c r="M3810" s="2">
        <f t="shared" si="59"/>
        <v>239542.2034249116</v>
      </c>
    </row>
    <row r="3811" spans="1:13" x14ac:dyDescent="0.2">
      <c r="A3811">
        <v>3723</v>
      </c>
      <c r="B3811">
        <v>3806</v>
      </c>
      <c r="C3811">
        <v>1</v>
      </c>
      <c r="D3811" t="s">
        <v>7614</v>
      </c>
      <c r="E3811" t="s">
        <v>7615</v>
      </c>
      <c r="F3811" t="s">
        <v>8510</v>
      </c>
      <c r="G3811" s="2">
        <v>21289.213507656732</v>
      </c>
      <c r="H3811" s="2">
        <v>15936.677657087334</v>
      </c>
      <c r="I3811" s="2">
        <v>19213.545508137537</v>
      </c>
      <c r="J3811" s="2">
        <v>14331.560825806033</v>
      </c>
      <c r="K3811" s="2">
        <v>14738.888057053133</v>
      </c>
      <c r="L3811" s="2">
        <v>13270.290068184675</v>
      </c>
      <c r="M3811" s="2">
        <f t="shared" si="59"/>
        <v>327116.47709157923</v>
      </c>
    </row>
    <row r="3812" spans="1:13" x14ac:dyDescent="0.2">
      <c r="A3812">
        <v>3577</v>
      </c>
      <c r="B3812">
        <v>3807</v>
      </c>
      <c r="C3812">
        <v>1</v>
      </c>
      <c r="D3812" t="s">
        <v>7616</v>
      </c>
      <c r="E3812" t="s">
        <v>7617</v>
      </c>
      <c r="F3812" t="s">
        <v>8510</v>
      </c>
      <c r="G3812" s="2">
        <v>30856.035618752201</v>
      </c>
      <c r="H3812" s="2">
        <v>38650.987265633237</v>
      </c>
      <c r="I3812" s="2">
        <v>36347.751105354902</v>
      </c>
      <c r="J3812" s="2">
        <v>50101.008156789736</v>
      </c>
      <c r="K3812" s="2">
        <v>38081.680218947236</v>
      </c>
      <c r="L3812" s="2">
        <v>34298.839102176469</v>
      </c>
      <c r="M3812" s="2">
        <f t="shared" si="59"/>
        <v>342833.94627488393</v>
      </c>
    </row>
    <row r="3813" spans="1:13" x14ac:dyDescent="0.2">
      <c r="A3813">
        <v>235</v>
      </c>
      <c r="B3813">
        <v>3808</v>
      </c>
      <c r="C3813">
        <v>1</v>
      </c>
      <c r="D3813" t="s">
        <v>7618</v>
      </c>
      <c r="E3813" t="s">
        <v>7619</v>
      </c>
      <c r="F3813" t="s">
        <v>8510</v>
      </c>
      <c r="G3813" s="2">
        <v>21992.75109107207</v>
      </c>
      <c r="H3813" s="2">
        <v>18973.164217782065</v>
      </c>
      <c r="I3813" s="2">
        <v>20868.753732292302</v>
      </c>
      <c r="J3813" s="2">
        <v>22367.101127282102</v>
      </c>
      <c r="K3813" s="2">
        <v>16022.432812641733</v>
      </c>
      <c r="L3813" s="2">
        <v>14273.441826159875</v>
      </c>
      <c r="M3813" s="2">
        <f t="shared" si="59"/>
        <v>405020.18359023525</v>
      </c>
    </row>
    <row r="3814" spans="1:13" x14ac:dyDescent="0.2">
      <c r="A3814">
        <v>5126</v>
      </c>
      <c r="B3814">
        <v>3809</v>
      </c>
      <c r="C3814">
        <v>1</v>
      </c>
      <c r="D3814" t="s">
        <v>7620</v>
      </c>
      <c r="E3814" t="s">
        <v>7621</v>
      </c>
      <c r="F3814" t="s">
        <v>8510</v>
      </c>
      <c r="G3814" s="2">
        <v>19848.907360746998</v>
      </c>
      <c r="H3814" s="2">
        <v>32115.389655994568</v>
      </c>
      <c r="I3814" s="2">
        <v>37851.48817247527</v>
      </c>
      <c r="J3814" s="2">
        <v>48115.910389042205</v>
      </c>
      <c r="K3814" s="2">
        <v>66050.286521984963</v>
      </c>
      <c r="L3814" s="2">
        <v>86540.556682761133</v>
      </c>
      <c r="M3814" s="2">
        <f t="shared" si="59"/>
        <v>508222.88720302586</v>
      </c>
    </row>
    <row r="3815" spans="1:13" x14ac:dyDescent="0.2">
      <c r="A3815">
        <v>4878</v>
      </c>
      <c r="B3815">
        <v>3810</v>
      </c>
      <c r="C3815">
        <v>1</v>
      </c>
      <c r="D3815" t="s">
        <v>7622</v>
      </c>
      <c r="E3815" t="s">
        <v>7623</v>
      </c>
      <c r="F3815" t="s">
        <v>8510</v>
      </c>
      <c r="G3815" s="2">
        <v>32068.599483575799</v>
      </c>
      <c r="H3815" s="2">
        <v>39336.227249058669</v>
      </c>
      <c r="I3815" s="2">
        <v>43368.171458397395</v>
      </c>
      <c r="J3815" s="2">
        <v>43492.248149438034</v>
      </c>
      <c r="K3815" s="2">
        <v>27332.209915529533</v>
      </c>
      <c r="L3815" s="2">
        <v>32102.892164021334</v>
      </c>
      <c r="M3815" s="2">
        <f t="shared" si="59"/>
        <v>454973.1194221804</v>
      </c>
    </row>
    <row r="3816" spans="1:13" x14ac:dyDescent="0.2">
      <c r="A3816">
        <v>1735</v>
      </c>
      <c r="B3816">
        <v>3811</v>
      </c>
      <c r="C3816">
        <v>1</v>
      </c>
      <c r="D3816" t="s">
        <v>7624</v>
      </c>
      <c r="E3816" t="s">
        <v>7625</v>
      </c>
      <c r="F3816" t="s">
        <v>8510</v>
      </c>
      <c r="G3816" s="2">
        <v>26232.558043672765</v>
      </c>
      <c r="H3816" s="2">
        <v>33266.65199056673</v>
      </c>
      <c r="I3816" s="2">
        <v>38197.152520690528</v>
      </c>
      <c r="J3816" s="2">
        <v>45284.39753890744</v>
      </c>
      <c r="K3816" s="2">
        <v>48515.260247561098</v>
      </c>
      <c r="L3816" s="2">
        <v>45776.750660761136</v>
      </c>
      <c r="M3816" s="2">
        <f t="shared" si="59"/>
        <v>346605.64656541636</v>
      </c>
    </row>
    <row r="3817" spans="1:13" x14ac:dyDescent="0.2">
      <c r="A3817">
        <v>4724</v>
      </c>
      <c r="B3817">
        <v>3812</v>
      </c>
      <c r="C3817">
        <v>1</v>
      </c>
      <c r="D3817" t="s">
        <v>7626</v>
      </c>
      <c r="E3817" t="s">
        <v>7627</v>
      </c>
      <c r="F3817" t="s">
        <v>8510</v>
      </c>
      <c r="G3817" s="2">
        <v>16638.765341769351</v>
      </c>
      <c r="H3817" s="2">
        <v>13877.113701265616</v>
      </c>
      <c r="I3817" s="2">
        <v>15584.621906129834</v>
      </c>
      <c r="J3817" s="2">
        <v>17240.991244518333</v>
      </c>
      <c r="K3817" s="2">
        <v>20734.838916011769</v>
      </c>
      <c r="L3817" s="2">
        <v>25256.544453561768</v>
      </c>
      <c r="M3817" s="2">
        <f t="shared" si="59"/>
        <v>299618.88725409465</v>
      </c>
    </row>
    <row r="3818" spans="1:13" x14ac:dyDescent="0.2">
      <c r="A3818">
        <v>4985</v>
      </c>
      <c r="B3818">
        <v>3813</v>
      </c>
      <c r="C3818">
        <v>1</v>
      </c>
      <c r="D3818" t="s">
        <v>7628</v>
      </c>
      <c r="E3818" t="s">
        <v>7629</v>
      </c>
      <c r="F3818" t="s">
        <v>8510</v>
      </c>
      <c r="G3818" s="2">
        <v>27182.702703864834</v>
      </c>
      <c r="H3818" s="2">
        <v>29257.995179374568</v>
      </c>
      <c r="I3818" s="2">
        <v>27702.276021946967</v>
      </c>
      <c r="J3818" s="2">
        <v>31995.608880203468</v>
      </c>
      <c r="K3818" s="2">
        <v>36624.959012118401</v>
      </c>
      <c r="L3818" s="2">
        <v>37522.46989332974</v>
      </c>
      <c r="M3818" s="2">
        <f t="shared" si="59"/>
        <v>317454.15898515872</v>
      </c>
    </row>
    <row r="3819" spans="1:13" x14ac:dyDescent="0.2">
      <c r="A3819">
        <v>5904</v>
      </c>
      <c r="B3819">
        <v>3814</v>
      </c>
      <c r="C3819">
        <v>1</v>
      </c>
      <c r="D3819" t="s">
        <v>7630</v>
      </c>
      <c r="E3819" t="s">
        <v>7631</v>
      </c>
      <c r="F3819" t="s">
        <v>8510</v>
      </c>
      <c r="G3819" s="2">
        <v>22337.881157100037</v>
      </c>
      <c r="H3819" s="2">
        <v>22110.539296349398</v>
      </c>
      <c r="I3819" s="2">
        <v>21259.695568248764</v>
      </c>
      <c r="J3819" s="2">
        <v>23454.947388633504</v>
      </c>
      <c r="K3819" s="2">
        <v>17989.925657364769</v>
      </c>
      <c r="L3819" s="2">
        <v>20015.158226624233</v>
      </c>
      <c r="M3819" s="2">
        <f t="shared" si="59"/>
        <v>349063.74580741662</v>
      </c>
    </row>
    <row r="3820" spans="1:13" x14ac:dyDescent="0.2">
      <c r="A3820">
        <v>1986</v>
      </c>
      <c r="B3820">
        <v>3815</v>
      </c>
      <c r="C3820">
        <v>1</v>
      </c>
      <c r="D3820" t="s">
        <v>7632</v>
      </c>
      <c r="E3820" t="s">
        <v>7633</v>
      </c>
      <c r="F3820" t="s">
        <v>8510</v>
      </c>
      <c r="G3820" s="2">
        <v>40613.685531388168</v>
      </c>
      <c r="H3820" s="2">
        <v>38188.376456718099</v>
      </c>
      <c r="I3820" s="2">
        <v>37891.267284710928</v>
      </c>
      <c r="J3820" s="2">
        <v>40109.811853434599</v>
      </c>
      <c r="K3820" s="2">
        <v>36864.28107762416</v>
      </c>
      <c r="L3820" s="2">
        <v>28228.1763092199</v>
      </c>
      <c r="M3820" s="2">
        <f t="shared" si="59"/>
        <v>300167.291343041</v>
      </c>
    </row>
    <row r="3821" spans="1:13" x14ac:dyDescent="0.2">
      <c r="A3821">
        <v>3462</v>
      </c>
      <c r="B3821">
        <v>3816</v>
      </c>
      <c r="C3821">
        <v>1</v>
      </c>
      <c r="D3821" t="s">
        <v>7634</v>
      </c>
      <c r="E3821" t="s">
        <v>7635</v>
      </c>
      <c r="F3821" t="s">
        <v>8510</v>
      </c>
      <c r="G3821" s="2">
        <v>15843.281625142734</v>
      </c>
      <c r="H3821" s="2">
        <v>12436.921744994201</v>
      </c>
      <c r="I3821" s="2">
        <v>11950.2648461059</v>
      </c>
      <c r="J3821" s="2">
        <v>10980.160261801217</v>
      </c>
      <c r="K3821" s="2">
        <v>13518.029115662466</v>
      </c>
      <c r="L3821" s="2">
        <v>13543.035236238686</v>
      </c>
      <c r="M3821" s="2">
        <f t="shared" si="59"/>
        <v>201756.56068288931</v>
      </c>
    </row>
    <row r="3822" spans="1:13" x14ac:dyDescent="0.2">
      <c r="A3822">
        <v>3870</v>
      </c>
      <c r="B3822">
        <v>3817</v>
      </c>
      <c r="C3822">
        <v>1</v>
      </c>
      <c r="D3822" t="s">
        <v>7636</v>
      </c>
      <c r="E3822" t="s">
        <v>7637</v>
      </c>
      <c r="F3822" t="s">
        <v>8510</v>
      </c>
      <c r="G3822" s="2">
        <v>9311.5458607881465</v>
      </c>
      <c r="H3822" s="2">
        <v>13047.882840860801</v>
      </c>
      <c r="I3822" s="2">
        <v>15705.097180572266</v>
      </c>
      <c r="J3822" s="2">
        <v>15378.311766753732</v>
      </c>
      <c r="K3822" s="2">
        <v>27580.168552961866</v>
      </c>
      <c r="L3822" s="2">
        <v>42461.861651007297</v>
      </c>
      <c r="M3822" s="2">
        <f t="shared" si="59"/>
        <v>219992.11993220609</v>
      </c>
    </row>
    <row r="3823" spans="1:13" x14ac:dyDescent="0.2">
      <c r="A3823">
        <v>2835</v>
      </c>
      <c r="B3823">
        <v>3818</v>
      </c>
      <c r="C3823">
        <v>1</v>
      </c>
      <c r="D3823" t="s">
        <v>7638</v>
      </c>
      <c r="E3823" t="s">
        <v>7639</v>
      </c>
      <c r="F3823" t="s">
        <v>8510</v>
      </c>
      <c r="G3823" s="2">
        <v>15714.98781200654</v>
      </c>
      <c r="H3823" s="2">
        <v>18589.357380556336</v>
      </c>
      <c r="I3823" s="2">
        <v>16751.825630620802</v>
      </c>
      <c r="J3823" s="2">
        <v>18588.1795108078</v>
      </c>
      <c r="K3823" s="2">
        <v>14099.939681816546</v>
      </c>
      <c r="L3823" s="2">
        <v>12762.962063453981</v>
      </c>
      <c r="M3823" s="2">
        <f t="shared" si="59"/>
        <v>240008.3264878903</v>
      </c>
    </row>
    <row r="3824" spans="1:13" x14ac:dyDescent="0.2">
      <c r="A3824">
        <v>1493</v>
      </c>
      <c r="B3824">
        <v>3819</v>
      </c>
      <c r="C3824">
        <v>1</v>
      </c>
      <c r="D3824" t="s">
        <v>7640</v>
      </c>
      <c r="E3824" t="s">
        <v>7641</v>
      </c>
      <c r="F3824" t="s">
        <v>8510</v>
      </c>
      <c r="G3824" s="2">
        <v>36715.666632628199</v>
      </c>
      <c r="H3824" s="2">
        <v>28233.012689317999</v>
      </c>
      <c r="I3824" s="2">
        <v>21233.020709194603</v>
      </c>
      <c r="J3824" s="2">
        <v>23223.798977882601</v>
      </c>
      <c r="K3824" s="2">
        <v>16409.449324996869</v>
      </c>
      <c r="L3824" s="2">
        <v>17686.126074608019</v>
      </c>
      <c r="M3824" s="2">
        <f t="shared" si="59"/>
        <v>353495.06694786891</v>
      </c>
    </row>
    <row r="3825" spans="1:13" x14ac:dyDescent="0.2">
      <c r="A3825">
        <v>4339</v>
      </c>
      <c r="B3825">
        <v>3820</v>
      </c>
      <c r="C3825">
        <v>1</v>
      </c>
      <c r="D3825" t="s">
        <v>7642</v>
      </c>
      <c r="E3825" t="s">
        <v>7643</v>
      </c>
      <c r="F3825" t="s">
        <v>8510</v>
      </c>
      <c r="G3825" s="2">
        <v>32589.007006350195</v>
      </c>
      <c r="H3825" s="2">
        <v>36625.683310368302</v>
      </c>
      <c r="I3825" s="2">
        <v>29510.520383002633</v>
      </c>
      <c r="J3825" s="2">
        <v>37141.003227906993</v>
      </c>
      <c r="K3825" s="2">
        <v>39345.779937587264</v>
      </c>
      <c r="L3825" s="2">
        <v>34781.998674025235</v>
      </c>
      <c r="M3825" s="2">
        <f t="shared" si="59"/>
        <v>376395.08330106532</v>
      </c>
    </row>
    <row r="3826" spans="1:13" x14ac:dyDescent="0.2">
      <c r="A3826">
        <v>4650</v>
      </c>
      <c r="B3826">
        <v>3821</v>
      </c>
      <c r="C3826">
        <v>1</v>
      </c>
      <c r="D3826" t="s">
        <v>7644</v>
      </c>
      <c r="E3826" t="s">
        <v>7645</v>
      </c>
      <c r="F3826" t="s">
        <v>8510</v>
      </c>
      <c r="G3826" s="2">
        <v>32591.144457890867</v>
      </c>
      <c r="H3826" s="2">
        <v>42710.306570168796</v>
      </c>
      <c r="I3826" s="2">
        <v>37664.650807257101</v>
      </c>
      <c r="J3826" s="2">
        <v>23614.193411417265</v>
      </c>
      <c r="K3826" s="2">
        <v>15871.891718311834</v>
      </c>
      <c r="L3826" s="2">
        <v>13948.903796778866</v>
      </c>
      <c r="M3826" s="2">
        <f t="shared" si="59"/>
        <v>337613.0736935343</v>
      </c>
    </row>
    <row r="3827" spans="1:13" x14ac:dyDescent="0.2">
      <c r="A3827">
        <v>653</v>
      </c>
      <c r="B3827">
        <v>3822</v>
      </c>
      <c r="C3827">
        <v>1</v>
      </c>
      <c r="D3827" t="s">
        <v>7646</v>
      </c>
      <c r="E3827" t="s">
        <v>7647</v>
      </c>
      <c r="F3827" t="s">
        <v>8510</v>
      </c>
      <c r="G3827" s="2">
        <v>16893.294370549502</v>
      </c>
      <c r="H3827" s="2">
        <v>22442.399451399866</v>
      </c>
      <c r="I3827" s="2">
        <v>26028.790881194698</v>
      </c>
      <c r="J3827" s="2">
        <v>36690.741458554337</v>
      </c>
      <c r="K3827" s="2">
        <v>32488.96880692523</v>
      </c>
      <c r="L3827" s="2">
        <v>36667.787963085902</v>
      </c>
      <c r="M3827" s="2">
        <f t="shared" si="59"/>
        <v>382259.79568943259</v>
      </c>
    </row>
    <row r="3828" spans="1:13" x14ac:dyDescent="0.2">
      <c r="A3828">
        <v>5454</v>
      </c>
      <c r="B3828">
        <v>3823</v>
      </c>
      <c r="C3828">
        <v>1</v>
      </c>
      <c r="D3828" t="s">
        <v>7648</v>
      </c>
      <c r="E3828" t="s">
        <v>7649</v>
      </c>
      <c r="F3828" t="s">
        <v>8510</v>
      </c>
      <c r="G3828" s="2">
        <v>31461.717402771534</v>
      </c>
      <c r="H3828" s="2">
        <v>43142.925140302599</v>
      </c>
      <c r="I3828" s="2">
        <v>37716.447974727031</v>
      </c>
      <c r="J3828" s="2">
        <v>29967.840409381595</v>
      </c>
      <c r="K3828" s="2">
        <v>38611.623435626425</v>
      </c>
      <c r="L3828" s="2">
        <v>30147.258394913879</v>
      </c>
      <c r="M3828" s="2">
        <f t="shared" si="59"/>
        <v>354145.96425732883</v>
      </c>
    </row>
    <row r="3829" spans="1:13" x14ac:dyDescent="0.2">
      <c r="A3829">
        <v>3442</v>
      </c>
      <c r="B3829">
        <v>3824</v>
      </c>
      <c r="C3829">
        <v>1</v>
      </c>
      <c r="D3829" t="s">
        <v>7650</v>
      </c>
      <c r="E3829" t="s">
        <v>7651</v>
      </c>
      <c r="F3829" t="s">
        <v>8510</v>
      </c>
      <c r="G3829" s="2">
        <v>16565.068686425966</v>
      </c>
      <c r="H3829" s="2">
        <v>19572.630289944598</v>
      </c>
      <c r="I3829" s="2">
        <v>19364.942728256836</v>
      </c>
      <c r="J3829" s="2">
        <v>27297.304028071103</v>
      </c>
      <c r="K3829" s="2">
        <v>27254.25432658823</v>
      </c>
      <c r="L3829" s="2">
        <v>33043.951440319004</v>
      </c>
      <c r="M3829" s="2">
        <f t="shared" si="59"/>
        <v>250707.21491250338</v>
      </c>
    </row>
    <row r="3830" spans="1:13" x14ac:dyDescent="0.2">
      <c r="A3830">
        <v>4692</v>
      </c>
      <c r="B3830">
        <v>3825</v>
      </c>
      <c r="C3830">
        <v>1</v>
      </c>
      <c r="D3830" t="s">
        <v>7652</v>
      </c>
      <c r="E3830" t="s">
        <v>7653</v>
      </c>
      <c r="F3830" t="s">
        <v>8510</v>
      </c>
      <c r="G3830" s="2">
        <v>21155.428097931133</v>
      </c>
      <c r="H3830" s="2">
        <v>20549.550858817431</v>
      </c>
      <c r="I3830" s="2">
        <v>18842.518450418331</v>
      </c>
      <c r="J3830" s="2">
        <v>20439.804052585001</v>
      </c>
      <c r="K3830" s="2">
        <v>10941.119523056448</v>
      </c>
      <c r="L3830" s="2">
        <v>15680.642430089234</v>
      </c>
      <c r="M3830" s="2">
        <f t="shared" si="59"/>
        <v>319280.30137834372</v>
      </c>
    </row>
    <row r="3831" spans="1:13" x14ac:dyDescent="0.2">
      <c r="A3831">
        <v>3406</v>
      </c>
      <c r="B3831">
        <v>3826</v>
      </c>
      <c r="C3831">
        <v>1</v>
      </c>
      <c r="D3831" t="s">
        <v>7654</v>
      </c>
      <c r="E3831" t="s">
        <v>7655</v>
      </c>
      <c r="F3831" t="s">
        <v>8510</v>
      </c>
      <c r="G3831" s="2">
        <v>30736.402552501928</v>
      </c>
      <c r="H3831" s="2">
        <v>42970.42395182707</v>
      </c>
      <c r="I3831" s="2">
        <v>38299.860899731</v>
      </c>
      <c r="J3831" s="2">
        <v>40393.606513091734</v>
      </c>
      <c r="K3831" s="2">
        <v>35030.218719450866</v>
      </c>
      <c r="L3831" s="2">
        <v>24240.725328843502</v>
      </c>
      <c r="M3831" s="2">
        <f t="shared" si="59"/>
        <v>348960.15056830575</v>
      </c>
    </row>
    <row r="3832" spans="1:13" x14ac:dyDescent="0.2">
      <c r="A3832">
        <v>2086</v>
      </c>
      <c r="B3832">
        <v>3827</v>
      </c>
      <c r="C3832">
        <v>1</v>
      </c>
      <c r="D3832" t="s">
        <v>7656</v>
      </c>
      <c r="E3832" t="s">
        <v>7657</v>
      </c>
      <c r="F3832" t="s">
        <v>8510</v>
      </c>
      <c r="G3832" s="2">
        <v>32167.850725882763</v>
      </c>
      <c r="H3832" s="2">
        <v>27245.435703409796</v>
      </c>
      <c r="I3832" s="2">
        <v>27002.540164165199</v>
      </c>
      <c r="J3832" s="2">
        <v>20413.088464607332</v>
      </c>
      <c r="K3832" s="2">
        <v>15004.4333396113</v>
      </c>
      <c r="L3832" s="2">
        <v>15455.564205183233</v>
      </c>
      <c r="M3832" s="2">
        <f t="shared" si="59"/>
        <v>323799.03368841973</v>
      </c>
    </row>
    <row r="3833" spans="1:13" x14ac:dyDescent="0.2">
      <c r="A3833">
        <v>1278</v>
      </c>
      <c r="B3833">
        <v>3828</v>
      </c>
      <c r="C3833">
        <v>1</v>
      </c>
      <c r="D3833" t="s">
        <v>7658</v>
      </c>
      <c r="E3833" t="s">
        <v>7659</v>
      </c>
      <c r="F3833" t="s">
        <v>8510</v>
      </c>
      <c r="G3833" s="2">
        <v>36939.758615223967</v>
      </c>
      <c r="H3833" s="2">
        <v>30468.911392810263</v>
      </c>
      <c r="I3833" s="2">
        <v>34104.457910012265</v>
      </c>
      <c r="J3833" s="2">
        <v>24432.023341705964</v>
      </c>
      <c r="K3833" s="2">
        <v>28826.104359729099</v>
      </c>
      <c r="L3833" s="2">
        <v>31738.865466078569</v>
      </c>
      <c r="M3833" s="2">
        <f t="shared" si="59"/>
        <v>332970.78752887214</v>
      </c>
    </row>
    <row r="3834" spans="1:13" x14ac:dyDescent="0.2">
      <c r="A3834">
        <v>4266</v>
      </c>
      <c r="B3834">
        <v>3829</v>
      </c>
      <c r="C3834">
        <v>1</v>
      </c>
      <c r="D3834" t="s">
        <v>7660</v>
      </c>
      <c r="E3834" t="s">
        <v>7661</v>
      </c>
      <c r="F3834" t="s">
        <v>8510</v>
      </c>
      <c r="G3834" s="2">
        <v>18347.361882930134</v>
      </c>
      <c r="H3834" s="2">
        <v>32640.038249146863</v>
      </c>
      <c r="I3834" s="2">
        <v>22054.615830230669</v>
      </c>
      <c r="J3834" s="2">
        <v>28871.029555226869</v>
      </c>
      <c r="K3834" s="2">
        <v>24697.6420474937</v>
      </c>
      <c r="L3834" s="2">
        <v>19849.978878283731</v>
      </c>
      <c r="M3834" s="2">
        <f t="shared" si="59"/>
        <v>387357.03469749389</v>
      </c>
    </row>
    <row r="3835" spans="1:13" x14ac:dyDescent="0.2">
      <c r="A3835">
        <v>2096</v>
      </c>
      <c r="B3835">
        <v>3830</v>
      </c>
      <c r="C3835">
        <v>1</v>
      </c>
      <c r="D3835" t="s">
        <v>7662</v>
      </c>
      <c r="E3835" t="s">
        <v>7663</v>
      </c>
      <c r="F3835" t="s">
        <v>8510</v>
      </c>
      <c r="G3835" s="2">
        <v>22882.964290699765</v>
      </c>
      <c r="H3835" s="2">
        <v>38387.718665625631</v>
      </c>
      <c r="I3835" s="2">
        <v>41274.834039038637</v>
      </c>
      <c r="J3835" s="2">
        <v>51068.289353354397</v>
      </c>
      <c r="K3835" s="2">
        <v>43319.128700656969</v>
      </c>
      <c r="L3835" s="2">
        <v>43963.433204806468</v>
      </c>
      <c r="M3835" s="2">
        <f t="shared" si="59"/>
        <v>347554.02913134015</v>
      </c>
    </row>
    <row r="3836" spans="1:13" x14ac:dyDescent="0.2">
      <c r="A3836">
        <v>553</v>
      </c>
      <c r="B3836">
        <v>3831</v>
      </c>
      <c r="C3836">
        <v>1</v>
      </c>
      <c r="D3836" t="s">
        <v>7664</v>
      </c>
      <c r="E3836" t="s">
        <v>7665</v>
      </c>
      <c r="F3836" t="s">
        <v>8510</v>
      </c>
      <c r="G3836" s="2">
        <v>19049.300086118485</v>
      </c>
      <c r="H3836" s="2">
        <v>28397.551943446302</v>
      </c>
      <c r="I3836" s="2">
        <v>21110.697266936666</v>
      </c>
      <c r="J3836" s="2">
        <v>15968.444310622212</v>
      </c>
      <c r="K3836" s="2">
        <v>8324.8009638397289</v>
      </c>
      <c r="L3836" s="2">
        <v>13806.866306194854</v>
      </c>
      <c r="M3836" s="2">
        <f t="shared" si="59"/>
        <v>248531.14289485503</v>
      </c>
    </row>
    <row r="3837" spans="1:13" x14ac:dyDescent="0.2">
      <c r="A3837">
        <v>1446</v>
      </c>
      <c r="B3837">
        <v>3832</v>
      </c>
      <c r="C3837">
        <v>1</v>
      </c>
      <c r="D3837" t="s">
        <v>7666</v>
      </c>
      <c r="E3837" t="s">
        <v>7667</v>
      </c>
      <c r="F3837" t="s">
        <v>8510</v>
      </c>
      <c r="G3837" s="2">
        <v>25781.462740028266</v>
      </c>
      <c r="H3837" s="2">
        <v>19852.216223184267</v>
      </c>
      <c r="I3837" s="2">
        <v>21044.739339103431</v>
      </c>
      <c r="J3837" s="2">
        <v>16136.775176948868</v>
      </c>
      <c r="K3837" s="2">
        <v>26473.245934707502</v>
      </c>
      <c r="L3837" s="2">
        <v>32585.042603724432</v>
      </c>
      <c r="M3837" s="2">
        <f t="shared" si="59"/>
        <v>313444.42405710235</v>
      </c>
    </row>
    <row r="3838" spans="1:13" x14ac:dyDescent="0.2">
      <c r="A3838">
        <v>2077</v>
      </c>
      <c r="B3838">
        <v>3833</v>
      </c>
      <c r="C3838">
        <v>1</v>
      </c>
      <c r="D3838" t="s">
        <v>7668</v>
      </c>
      <c r="E3838" t="s">
        <v>7669</v>
      </c>
      <c r="F3838" t="s">
        <v>8510</v>
      </c>
      <c r="G3838" s="2">
        <v>25023.198380247632</v>
      </c>
      <c r="H3838" s="2">
        <v>31008.671606409869</v>
      </c>
      <c r="I3838" s="2">
        <v>26540.335731090763</v>
      </c>
      <c r="J3838" s="2">
        <v>33354.187107440528</v>
      </c>
      <c r="K3838" s="2">
        <v>25550.287597895771</v>
      </c>
      <c r="L3838" s="2">
        <v>30094.261616321066</v>
      </c>
      <c r="M3838" s="2">
        <f t="shared" si="59"/>
        <v>413199.81395485328</v>
      </c>
    </row>
    <row r="3839" spans="1:13" x14ac:dyDescent="0.2">
      <c r="A3839">
        <v>2768</v>
      </c>
      <c r="B3839">
        <v>3834</v>
      </c>
      <c r="C3839">
        <v>1</v>
      </c>
      <c r="D3839" t="s">
        <v>7670</v>
      </c>
      <c r="E3839" t="s">
        <v>7671</v>
      </c>
      <c r="F3839" t="s">
        <v>8510</v>
      </c>
      <c r="G3839" s="2">
        <v>17658.805352622512</v>
      </c>
      <c r="H3839" s="2">
        <v>26186.175088430598</v>
      </c>
      <c r="I3839" s="2">
        <v>29139.586880185368</v>
      </c>
      <c r="J3839" s="2">
        <v>53592.015800893772</v>
      </c>
      <c r="K3839" s="2">
        <v>52143.183530336908</v>
      </c>
      <c r="L3839" s="2">
        <v>62909.105262978468</v>
      </c>
      <c r="M3839" s="2">
        <f t="shared" si="59"/>
        <v>304764.15934928309</v>
      </c>
    </row>
    <row r="3840" spans="1:13" x14ac:dyDescent="0.2">
      <c r="A3840">
        <v>1925</v>
      </c>
      <c r="B3840">
        <v>3835</v>
      </c>
      <c r="C3840">
        <v>1</v>
      </c>
      <c r="D3840" t="s">
        <v>7672</v>
      </c>
      <c r="E3840" t="s">
        <v>7673</v>
      </c>
      <c r="F3840" t="s">
        <v>8510</v>
      </c>
      <c r="G3840" s="2">
        <v>11593.855555815802</v>
      </c>
      <c r="H3840" s="2">
        <v>8774.4349100058735</v>
      </c>
      <c r="I3840" s="2">
        <v>9300.7070080023041</v>
      </c>
      <c r="J3840" s="2">
        <v>11590.294258734759</v>
      </c>
      <c r="K3840" s="2">
        <v>12892.15047706404</v>
      </c>
      <c r="L3840" s="2">
        <v>8983.8452242127332</v>
      </c>
      <c r="M3840" s="2">
        <f t="shared" si="59"/>
        <v>249707.40621696095</v>
      </c>
    </row>
    <row r="3841" spans="1:13" x14ac:dyDescent="0.2">
      <c r="A3841">
        <v>659</v>
      </c>
      <c r="B3841">
        <v>3836</v>
      </c>
      <c r="C3841">
        <v>1</v>
      </c>
      <c r="D3841" t="s">
        <v>7674</v>
      </c>
      <c r="E3841" t="s">
        <v>7675</v>
      </c>
      <c r="F3841" t="s">
        <v>8510</v>
      </c>
      <c r="G3841" s="2">
        <v>43378.25330479673</v>
      </c>
      <c r="H3841" s="2">
        <v>24112.060858207395</v>
      </c>
      <c r="I3841" s="2">
        <v>23989.318927747936</v>
      </c>
      <c r="J3841" s="2">
        <v>38026.018062337062</v>
      </c>
      <c r="K3841" s="2">
        <v>25349.165003538499</v>
      </c>
      <c r="L3841" s="2">
        <v>31717.3026264978</v>
      </c>
      <c r="M3841" s="2">
        <f t="shared" si="59"/>
        <v>380561.85931469663</v>
      </c>
    </row>
    <row r="3842" spans="1:13" x14ac:dyDescent="0.2">
      <c r="A3842">
        <v>4085</v>
      </c>
      <c r="B3842">
        <v>3837</v>
      </c>
      <c r="C3842">
        <v>1</v>
      </c>
      <c r="D3842" t="s">
        <v>7676</v>
      </c>
      <c r="E3842" t="s">
        <v>7677</v>
      </c>
      <c r="F3842" t="s">
        <v>8510</v>
      </c>
      <c r="G3842" s="2">
        <v>32992.222477848736</v>
      </c>
      <c r="H3842" s="2">
        <v>25035.746920651367</v>
      </c>
      <c r="I3842" s="2">
        <v>34544.725300817467</v>
      </c>
      <c r="J3842" s="2">
        <v>35809.576573152131</v>
      </c>
      <c r="K3842" s="2">
        <v>29860.497516079329</v>
      </c>
      <c r="L3842" s="2">
        <v>35746.971743022099</v>
      </c>
      <c r="M3842" s="2">
        <f t="shared" si="59"/>
        <v>412927.77151086013</v>
      </c>
    </row>
    <row r="3843" spans="1:13" x14ac:dyDescent="0.2">
      <c r="A3843">
        <v>3147</v>
      </c>
      <c r="B3843">
        <v>3838</v>
      </c>
      <c r="C3843">
        <v>1</v>
      </c>
      <c r="D3843" t="s">
        <v>7678</v>
      </c>
      <c r="E3843" t="s">
        <v>7679</v>
      </c>
      <c r="F3843" t="s">
        <v>8510</v>
      </c>
      <c r="G3843" s="2">
        <v>23448.142768900569</v>
      </c>
      <c r="H3843" s="2">
        <v>34419.403239980536</v>
      </c>
      <c r="I3843" s="2">
        <v>35378.536514959735</v>
      </c>
      <c r="J3843" s="2">
        <v>46412.42824509387</v>
      </c>
      <c r="K3843" s="2">
        <v>40037.073868988868</v>
      </c>
      <c r="L3843" s="2">
        <v>39242.446341365401</v>
      </c>
      <c r="M3843" s="2">
        <f t="shared" si="59"/>
        <v>305124.19782125758</v>
      </c>
    </row>
    <row r="3844" spans="1:13" x14ac:dyDescent="0.2">
      <c r="A3844">
        <v>546</v>
      </c>
      <c r="B3844">
        <v>3839</v>
      </c>
      <c r="C3844">
        <v>1</v>
      </c>
      <c r="D3844" t="s">
        <v>7680</v>
      </c>
      <c r="E3844" t="s">
        <v>7681</v>
      </c>
      <c r="F3844" t="s">
        <v>8510</v>
      </c>
      <c r="G3844" s="2">
        <v>11145.960464017988</v>
      </c>
      <c r="H3844" s="2">
        <v>17503.619797129668</v>
      </c>
      <c r="I3844" s="2">
        <v>20130.538582920166</v>
      </c>
      <c r="J3844" s="2">
        <v>22622.970310924098</v>
      </c>
      <c r="K3844" s="2">
        <v>8098.2627493389855</v>
      </c>
      <c r="L3844" s="2">
        <v>6684.8149376376323</v>
      </c>
      <c r="M3844" s="2">
        <f t="shared" si="59"/>
        <v>283425.97357750812</v>
      </c>
    </row>
    <row r="3845" spans="1:13" x14ac:dyDescent="0.2">
      <c r="A3845">
        <v>3023</v>
      </c>
      <c r="B3845">
        <v>3840</v>
      </c>
      <c r="C3845">
        <v>1</v>
      </c>
      <c r="D3845" t="s">
        <v>7682</v>
      </c>
      <c r="E3845" t="s">
        <v>7683</v>
      </c>
      <c r="F3845" t="s">
        <v>8510</v>
      </c>
      <c r="G3845" s="2">
        <v>35644.546251888598</v>
      </c>
      <c r="H3845" s="2">
        <v>37024.332442060833</v>
      </c>
      <c r="I3845" s="2">
        <v>39711.006237211572</v>
      </c>
      <c r="J3845" s="2">
        <v>34068.067329833801</v>
      </c>
      <c r="K3845" s="2">
        <v>27049.405979543229</v>
      </c>
      <c r="L3845" s="2">
        <v>23742.448495001532</v>
      </c>
      <c r="M3845" s="2">
        <f t="shared" si="59"/>
        <v>373437.49462327117</v>
      </c>
    </row>
    <row r="3846" spans="1:13" x14ac:dyDescent="0.2">
      <c r="A3846">
        <v>1728</v>
      </c>
      <c r="B3846">
        <v>3841</v>
      </c>
      <c r="C3846">
        <v>1</v>
      </c>
      <c r="D3846" t="s">
        <v>7684</v>
      </c>
      <c r="E3846" t="s">
        <v>7685</v>
      </c>
      <c r="F3846" t="s">
        <v>8510</v>
      </c>
      <c r="G3846" s="2">
        <v>20113.355485943466</v>
      </c>
      <c r="H3846" s="2">
        <v>28794.554796826065</v>
      </c>
      <c r="I3846" s="2">
        <v>37053.69558169513</v>
      </c>
      <c r="J3846" s="2">
        <v>31792.687835126369</v>
      </c>
      <c r="K3846" s="2">
        <v>31928.564201852467</v>
      </c>
      <c r="L3846" s="2">
        <v>26514.829986288067</v>
      </c>
      <c r="M3846" s="2">
        <f t="shared" si="59"/>
        <v>281271.10186195688</v>
      </c>
    </row>
    <row r="3847" spans="1:13" x14ac:dyDescent="0.2">
      <c r="A3847">
        <v>5650</v>
      </c>
      <c r="B3847">
        <v>3842</v>
      </c>
      <c r="C3847">
        <v>1</v>
      </c>
      <c r="D3847" t="s">
        <v>7686</v>
      </c>
      <c r="E3847" t="s">
        <v>7687</v>
      </c>
      <c r="F3847" t="s">
        <v>8510</v>
      </c>
      <c r="G3847" s="2">
        <v>12182.614125164233</v>
      </c>
      <c r="H3847" s="2">
        <v>10976.336723050192</v>
      </c>
      <c r="I3847" s="2">
        <v>11598.351827893481</v>
      </c>
      <c r="J3847" s="2">
        <v>22419.304756021567</v>
      </c>
      <c r="K3847" s="2">
        <v>20666.817113918401</v>
      </c>
      <c r="L3847" s="2">
        <v>27229.989428177432</v>
      </c>
      <c r="M3847" s="2">
        <f t="shared" ref="M3847:M3910" si="60">SUM(G3847:L3848)</f>
        <v>227022.03186523981</v>
      </c>
    </row>
    <row r="3848" spans="1:13" x14ac:dyDescent="0.2">
      <c r="A3848">
        <v>3980</v>
      </c>
      <c r="B3848">
        <v>3843</v>
      </c>
      <c r="C3848">
        <v>1</v>
      </c>
      <c r="D3848" t="s">
        <v>7688</v>
      </c>
      <c r="E3848" t="s">
        <v>7689</v>
      </c>
      <c r="F3848" t="s">
        <v>8510</v>
      </c>
      <c r="G3848" s="2">
        <v>32499.097249350471</v>
      </c>
      <c r="H3848" s="2">
        <v>22042.425586951169</v>
      </c>
      <c r="I3848" s="2">
        <v>17323.936244108132</v>
      </c>
      <c r="J3848" s="2">
        <v>15491.500794963167</v>
      </c>
      <c r="K3848" s="2">
        <v>17944.096260237431</v>
      </c>
      <c r="L3848" s="2">
        <v>16647.561755404167</v>
      </c>
      <c r="M3848" s="2">
        <f t="shared" si="60"/>
        <v>317956.17772228498</v>
      </c>
    </row>
    <row r="3849" spans="1:13" x14ac:dyDescent="0.2">
      <c r="A3849">
        <v>997</v>
      </c>
      <c r="B3849">
        <v>3844</v>
      </c>
      <c r="C3849">
        <v>1</v>
      </c>
      <c r="D3849" t="s">
        <v>7690</v>
      </c>
      <c r="E3849" t="s">
        <v>7691</v>
      </c>
      <c r="F3849" t="s">
        <v>8510</v>
      </c>
      <c r="G3849" s="2">
        <v>21862.368652397097</v>
      </c>
      <c r="H3849" s="2">
        <v>26765.137097122864</v>
      </c>
      <c r="I3849" s="2">
        <v>30906.842229719401</v>
      </c>
      <c r="J3849" s="2">
        <v>36319.339210671104</v>
      </c>
      <c r="K3849" s="2">
        <v>38739.112942544794</v>
      </c>
      <c r="L3849" s="2">
        <v>41414.7596988152</v>
      </c>
      <c r="M3849" s="2">
        <f t="shared" si="60"/>
        <v>322193.5675765734</v>
      </c>
    </row>
    <row r="3850" spans="1:13" x14ac:dyDescent="0.2">
      <c r="A3850">
        <v>1669</v>
      </c>
      <c r="B3850">
        <v>3845</v>
      </c>
      <c r="C3850">
        <v>1</v>
      </c>
      <c r="D3850" t="s">
        <v>7692</v>
      </c>
      <c r="E3850" t="s">
        <v>7693</v>
      </c>
      <c r="F3850" t="s">
        <v>8510</v>
      </c>
      <c r="G3850" s="2">
        <v>20509.846186580169</v>
      </c>
      <c r="H3850" s="2">
        <v>17631.080027942331</v>
      </c>
      <c r="I3850" s="2">
        <v>21694.635339195665</v>
      </c>
      <c r="J3850" s="2">
        <v>21107.485449665968</v>
      </c>
      <c r="K3850" s="2">
        <v>25629.242242693766</v>
      </c>
      <c r="L3850" s="2">
        <v>19613.718499225</v>
      </c>
      <c r="M3850" s="2">
        <f t="shared" si="60"/>
        <v>263348.43002717686</v>
      </c>
    </row>
    <row r="3851" spans="1:13" x14ac:dyDescent="0.2">
      <c r="A3851">
        <v>3010</v>
      </c>
      <c r="B3851">
        <v>3846</v>
      </c>
      <c r="C3851">
        <v>1</v>
      </c>
      <c r="D3851" t="s">
        <v>7694</v>
      </c>
      <c r="E3851" t="s">
        <v>7695</v>
      </c>
      <c r="F3851" t="s">
        <v>8510</v>
      </c>
      <c r="G3851" s="2">
        <v>13757.344690036747</v>
      </c>
      <c r="H3851" s="2">
        <v>22184.698675325799</v>
      </c>
      <c r="I3851" s="2">
        <v>23094.578624594869</v>
      </c>
      <c r="J3851" s="2">
        <v>29436.076558573364</v>
      </c>
      <c r="K3851" s="2">
        <v>26045.705505101636</v>
      </c>
      <c r="L3851" s="2">
        <v>22644.018228241534</v>
      </c>
      <c r="M3851" s="2">
        <f t="shared" si="60"/>
        <v>346904.12787402055</v>
      </c>
    </row>
    <row r="3852" spans="1:13" x14ac:dyDescent="0.2">
      <c r="A3852">
        <v>3327</v>
      </c>
      <c r="B3852">
        <v>3847</v>
      </c>
      <c r="C3852">
        <v>1</v>
      </c>
      <c r="D3852" t="s">
        <v>7696</v>
      </c>
      <c r="E3852" t="s">
        <v>7697</v>
      </c>
      <c r="F3852" t="s">
        <v>8510</v>
      </c>
      <c r="G3852" s="2">
        <v>17201.691298020007</v>
      </c>
      <c r="H3852" s="2">
        <v>25227.162876496903</v>
      </c>
      <c r="I3852" s="2">
        <v>27310.888428433769</v>
      </c>
      <c r="J3852" s="2">
        <v>41571.834620755202</v>
      </c>
      <c r="K3852" s="2">
        <v>48050.2552366378</v>
      </c>
      <c r="L3852" s="2">
        <v>50379.873131802924</v>
      </c>
      <c r="M3852" s="2">
        <f t="shared" si="60"/>
        <v>394819.60698994575</v>
      </c>
    </row>
    <row r="3853" spans="1:13" x14ac:dyDescent="0.2">
      <c r="A3853">
        <v>1175</v>
      </c>
      <c r="B3853">
        <v>3848</v>
      </c>
      <c r="C3853">
        <v>1</v>
      </c>
      <c r="D3853" t="s">
        <v>7698</v>
      </c>
      <c r="E3853" t="s">
        <v>7699</v>
      </c>
      <c r="F3853" t="s">
        <v>8510</v>
      </c>
      <c r="G3853" s="2">
        <v>43792.67206743046</v>
      </c>
      <c r="H3853" s="2">
        <v>33886.7881963158</v>
      </c>
      <c r="I3853" s="2">
        <v>31976.765138173632</v>
      </c>
      <c r="J3853" s="2">
        <v>25370.962074415202</v>
      </c>
      <c r="K3853" s="2">
        <v>26354.239987311903</v>
      </c>
      <c r="L3853" s="2">
        <v>23696.473934152134</v>
      </c>
      <c r="M3853" s="2">
        <f t="shared" si="60"/>
        <v>376834.84367828618</v>
      </c>
    </row>
    <row r="3854" spans="1:13" x14ac:dyDescent="0.2">
      <c r="A3854">
        <v>4881</v>
      </c>
      <c r="B3854">
        <v>3849</v>
      </c>
      <c r="C3854">
        <v>1</v>
      </c>
      <c r="D3854" t="s">
        <v>7700</v>
      </c>
      <c r="E3854" t="s">
        <v>7701</v>
      </c>
      <c r="F3854" t="s">
        <v>8510</v>
      </c>
      <c r="G3854" s="2">
        <v>29483.069840150496</v>
      </c>
      <c r="H3854" s="2">
        <v>34212.142935756499</v>
      </c>
      <c r="I3854" s="2">
        <v>32582.581973815468</v>
      </c>
      <c r="J3854" s="2">
        <v>34911.961062502065</v>
      </c>
      <c r="K3854" s="2">
        <v>30979.958132182266</v>
      </c>
      <c r="L3854" s="2">
        <v>29587.228336080298</v>
      </c>
      <c r="M3854" s="2">
        <f t="shared" si="60"/>
        <v>397896.29788652336</v>
      </c>
    </row>
    <row r="3855" spans="1:13" x14ac:dyDescent="0.2">
      <c r="A3855">
        <v>4682</v>
      </c>
      <c r="B3855">
        <v>3850</v>
      </c>
      <c r="C3855">
        <v>1</v>
      </c>
      <c r="D3855" t="s">
        <v>7702</v>
      </c>
      <c r="E3855" t="s">
        <v>7703</v>
      </c>
      <c r="F3855" t="s">
        <v>8510</v>
      </c>
      <c r="G3855" s="2">
        <v>24357.162014191035</v>
      </c>
      <c r="H3855" s="2">
        <v>37038.020641957562</v>
      </c>
      <c r="I3855" s="2">
        <v>42884.533909262303</v>
      </c>
      <c r="J3855" s="2">
        <v>50753.431304325095</v>
      </c>
      <c r="K3855" s="2">
        <v>30020.841438794432</v>
      </c>
      <c r="L3855" s="2">
        <v>21085.3662975058</v>
      </c>
      <c r="M3855" s="2">
        <f t="shared" si="60"/>
        <v>373475.90320654114</v>
      </c>
    </row>
    <row r="3856" spans="1:13" x14ac:dyDescent="0.2">
      <c r="A3856">
        <v>1797</v>
      </c>
      <c r="B3856">
        <v>3851</v>
      </c>
      <c r="C3856">
        <v>1</v>
      </c>
      <c r="D3856" t="s">
        <v>7704</v>
      </c>
      <c r="E3856" t="s">
        <v>7705</v>
      </c>
      <c r="F3856" t="s">
        <v>8510</v>
      </c>
      <c r="G3856" s="2">
        <v>39013.105218149132</v>
      </c>
      <c r="H3856" s="2">
        <v>27977.516626168635</v>
      </c>
      <c r="I3856" s="2">
        <v>26086.9656835936</v>
      </c>
      <c r="J3856" s="2">
        <v>26538.023582838734</v>
      </c>
      <c r="K3856" s="2">
        <v>23586.51019474657</v>
      </c>
      <c r="L3856" s="2">
        <v>24134.426295008336</v>
      </c>
      <c r="M3856" s="2">
        <f t="shared" si="60"/>
        <v>345114.71198114497</v>
      </c>
    </row>
    <row r="3857" spans="1:13" x14ac:dyDescent="0.2">
      <c r="A3857">
        <v>3055</v>
      </c>
      <c r="B3857">
        <v>3852</v>
      </c>
      <c r="C3857">
        <v>1</v>
      </c>
      <c r="D3857" t="s">
        <v>7706</v>
      </c>
      <c r="E3857" t="s">
        <v>7707</v>
      </c>
      <c r="F3857" t="s">
        <v>8510</v>
      </c>
      <c r="G3857" s="2">
        <v>33270.367937513904</v>
      </c>
      <c r="H3857" s="2">
        <v>30458.342950385864</v>
      </c>
      <c r="I3857" s="2">
        <v>25778.405625107069</v>
      </c>
      <c r="J3857" s="2">
        <v>25551.901094956367</v>
      </c>
      <c r="K3857" s="2">
        <v>32698.627486219266</v>
      </c>
      <c r="L3857" s="2">
        <v>30020.519286457467</v>
      </c>
      <c r="M3857" s="2">
        <f t="shared" si="60"/>
        <v>336058.38886730926</v>
      </c>
    </row>
    <row r="3858" spans="1:13" x14ac:dyDescent="0.2">
      <c r="A3858">
        <v>3852</v>
      </c>
      <c r="B3858">
        <v>3853</v>
      </c>
      <c r="C3858">
        <v>1</v>
      </c>
      <c r="D3858" t="s">
        <v>7708</v>
      </c>
      <c r="E3858" t="s">
        <v>7709</v>
      </c>
      <c r="F3858" t="s">
        <v>8510</v>
      </c>
      <c r="G3858" s="2">
        <v>33179.545335270566</v>
      </c>
      <c r="H3858" s="2">
        <v>23845.931240821068</v>
      </c>
      <c r="I3858" s="2">
        <v>20709.585222883132</v>
      </c>
      <c r="J3858" s="2">
        <v>24366.500265737766</v>
      </c>
      <c r="K3858" s="2">
        <v>27616.752752243334</v>
      </c>
      <c r="L3858" s="2">
        <v>28561.909669713466</v>
      </c>
      <c r="M3858" s="2">
        <f t="shared" si="60"/>
        <v>370874.15598027024</v>
      </c>
    </row>
    <row r="3859" spans="1:13" x14ac:dyDescent="0.2">
      <c r="A3859">
        <v>5609</v>
      </c>
      <c r="B3859">
        <v>3854</v>
      </c>
      <c r="C3859">
        <v>1</v>
      </c>
      <c r="D3859" t="s">
        <v>7710</v>
      </c>
      <c r="E3859" t="s">
        <v>7711</v>
      </c>
      <c r="F3859" t="s">
        <v>8510</v>
      </c>
      <c r="G3859" s="2">
        <v>36645.773030056829</v>
      </c>
      <c r="H3859" s="2">
        <v>46366.240692714135</v>
      </c>
      <c r="I3859" s="2">
        <v>37500.944116018632</v>
      </c>
      <c r="J3859" s="2">
        <v>38644.606452833767</v>
      </c>
      <c r="K3859" s="2">
        <v>25982.547795200469</v>
      </c>
      <c r="L3859" s="2">
        <v>27453.819406777067</v>
      </c>
      <c r="M3859" s="2">
        <f t="shared" si="60"/>
        <v>432927.70970684406</v>
      </c>
    </row>
    <row r="3860" spans="1:13" x14ac:dyDescent="0.2">
      <c r="A3860">
        <v>539</v>
      </c>
      <c r="B3860">
        <v>3855</v>
      </c>
      <c r="C3860">
        <v>1</v>
      </c>
      <c r="D3860" t="s">
        <v>7712</v>
      </c>
      <c r="E3860" t="s">
        <v>7713</v>
      </c>
      <c r="F3860" t="s">
        <v>8510</v>
      </c>
      <c r="G3860" s="2">
        <v>33211.276839927603</v>
      </c>
      <c r="H3860" s="2">
        <v>39408.059055778467</v>
      </c>
      <c r="I3860" s="2">
        <v>37912.140449619903</v>
      </c>
      <c r="J3860" s="2">
        <v>40921.498275956801</v>
      </c>
      <c r="K3860" s="2">
        <v>36321.595733673435</v>
      </c>
      <c r="L3860" s="2">
        <v>32559.207858286962</v>
      </c>
      <c r="M3860" s="2">
        <f t="shared" si="60"/>
        <v>335304.08490566531</v>
      </c>
    </row>
    <row r="3861" spans="1:13" x14ac:dyDescent="0.2">
      <c r="A3861">
        <v>2913</v>
      </c>
      <c r="B3861">
        <v>3856</v>
      </c>
      <c r="C3861">
        <v>1</v>
      </c>
      <c r="D3861" t="s">
        <v>7714</v>
      </c>
      <c r="E3861" t="s">
        <v>7715</v>
      </c>
      <c r="F3861" t="s">
        <v>8510</v>
      </c>
      <c r="G3861" s="2">
        <v>18619.784850100266</v>
      </c>
      <c r="H3861" s="2">
        <v>21748.355095960465</v>
      </c>
      <c r="I3861" s="2">
        <v>17193.254924918398</v>
      </c>
      <c r="J3861" s="2">
        <v>14975.705563541525</v>
      </c>
      <c r="K3861" s="2">
        <v>18956.340522474497</v>
      </c>
      <c r="L3861" s="2">
        <v>23476.865735427</v>
      </c>
      <c r="M3861" s="2">
        <f t="shared" si="60"/>
        <v>315432.21845355269</v>
      </c>
    </row>
    <row r="3862" spans="1:13" x14ac:dyDescent="0.2">
      <c r="A3862">
        <v>4431</v>
      </c>
      <c r="B3862">
        <v>3857</v>
      </c>
      <c r="C3862">
        <v>1</v>
      </c>
      <c r="D3862" t="s">
        <v>7716</v>
      </c>
      <c r="E3862" t="s">
        <v>7717</v>
      </c>
      <c r="F3862" t="s">
        <v>8510</v>
      </c>
      <c r="G3862" s="2">
        <v>32994.360129740096</v>
      </c>
      <c r="H3862" s="2">
        <v>30625.722453390295</v>
      </c>
      <c r="I3862" s="2">
        <v>32038.12864481</v>
      </c>
      <c r="J3862" s="2">
        <v>33179.988276112032</v>
      </c>
      <c r="K3862" s="2">
        <v>32931.746687244435</v>
      </c>
      <c r="L3862" s="2">
        <v>38691.965569833665</v>
      </c>
      <c r="M3862" s="2">
        <f t="shared" si="60"/>
        <v>382483.278241953</v>
      </c>
    </row>
    <row r="3863" spans="1:13" x14ac:dyDescent="0.2">
      <c r="A3863">
        <v>2459</v>
      </c>
      <c r="B3863">
        <v>3858</v>
      </c>
      <c r="C3863">
        <v>1</v>
      </c>
      <c r="D3863" t="s">
        <v>7718</v>
      </c>
      <c r="E3863" t="s">
        <v>7719</v>
      </c>
      <c r="F3863" t="s">
        <v>8510</v>
      </c>
      <c r="G3863" s="2">
        <v>31318.090653388834</v>
      </c>
      <c r="H3863" s="2">
        <v>28943.801522276801</v>
      </c>
      <c r="I3863" s="2">
        <v>31563.181057534166</v>
      </c>
      <c r="J3863" s="2">
        <v>29088.237598754669</v>
      </c>
      <c r="K3863" s="2">
        <v>32200.533309980499</v>
      </c>
      <c r="L3863" s="2">
        <v>28907.522338887462</v>
      </c>
      <c r="M3863" s="2">
        <f t="shared" si="60"/>
        <v>350836.84489078179</v>
      </c>
    </row>
    <row r="3864" spans="1:13" x14ac:dyDescent="0.2">
      <c r="A3864">
        <v>4262</v>
      </c>
      <c r="B3864">
        <v>3859</v>
      </c>
      <c r="C3864">
        <v>1</v>
      </c>
      <c r="D3864" t="s">
        <v>7720</v>
      </c>
      <c r="E3864" t="s">
        <v>7721</v>
      </c>
      <c r="F3864" t="s">
        <v>8510</v>
      </c>
      <c r="G3864" s="2">
        <v>32870.950992875732</v>
      </c>
      <c r="H3864" s="2">
        <v>27045.713619899234</v>
      </c>
      <c r="I3864" s="2">
        <v>35584.160785591135</v>
      </c>
      <c r="J3864" s="2">
        <v>24461.107813744369</v>
      </c>
      <c r="K3864" s="2">
        <v>25507.490981756098</v>
      </c>
      <c r="L3864" s="2">
        <v>23346.054216092831</v>
      </c>
      <c r="M3864" s="2">
        <f t="shared" si="60"/>
        <v>278321.10843637038</v>
      </c>
    </row>
    <row r="3865" spans="1:13" x14ac:dyDescent="0.2">
      <c r="A3865">
        <v>213</v>
      </c>
      <c r="B3865">
        <v>3860</v>
      </c>
      <c r="C3865">
        <v>1</v>
      </c>
      <c r="D3865" t="s">
        <v>7722</v>
      </c>
      <c r="E3865" t="s">
        <v>7723</v>
      </c>
      <c r="F3865" t="s">
        <v>8510</v>
      </c>
      <c r="G3865" s="2">
        <v>14700.784972426292</v>
      </c>
      <c r="H3865" s="2">
        <v>21321.815553965367</v>
      </c>
      <c r="I3865" s="2">
        <v>10120.584464152029</v>
      </c>
      <c r="J3865" s="2">
        <v>28634.8611798249</v>
      </c>
      <c r="K3865" s="2">
        <v>19775.206662950168</v>
      </c>
      <c r="L3865" s="2">
        <v>14952.377193092181</v>
      </c>
      <c r="M3865" s="2">
        <f t="shared" si="60"/>
        <v>308660.27377897693</v>
      </c>
    </row>
    <row r="3866" spans="1:13" x14ac:dyDescent="0.2">
      <c r="A3866">
        <v>2452</v>
      </c>
      <c r="B3866">
        <v>3861</v>
      </c>
      <c r="C3866">
        <v>1</v>
      </c>
      <c r="D3866" t="s">
        <v>7724</v>
      </c>
      <c r="E3866" t="s">
        <v>7725</v>
      </c>
      <c r="F3866" t="s">
        <v>8510</v>
      </c>
      <c r="G3866" s="2">
        <v>23722.054540965935</v>
      </c>
      <c r="H3866" s="2">
        <v>37143.670284860469</v>
      </c>
      <c r="I3866" s="2">
        <v>26340.632283106232</v>
      </c>
      <c r="J3866" s="2">
        <v>37137.630871217698</v>
      </c>
      <c r="K3866" s="2">
        <v>39568.015361292397</v>
      </c>
      <c r="L3866" s="2">
        <v>35242.640411123262</v>
      </c>
      <c r="M3866" s="2">
        <f t="shared" si="60"/>
        <v>399752.23184865277</v>
      </c>
    </row>
    <row r="3867" spans="1:13" x14ac:dyDescent="0.2">
      <c r="A3867">
        <v>4493</v>
      </c>
      <c r="B3867">
        <v>3862</v>
      </c>
      <c r="C3867">
        <v>1</v>
      </c>
      <c r="D3867" t="s">
        <v>7726</v>
      </c>
      <c r="E3867" t="s">
        <v>7727</v>
      </c>
      <c r="F3867" t="s">
        <v>8510</v>
      </c>
      <c r="G3867" s="2">
        <v>35458.798293805434</v>
      </c>
      <c r="H3867" s="2">
        <v>32819.518684690367</v>
      </c>
      <c r="I3867" s="2">
        <v>36722.9914838638</v>
      </c>
      <c r="J3867" s="2">
        <v>31762.871752912935</v>
      </c>
      <c r="K3867" s="2">
        <v>32933.046218840369</v>
      </c>
      <c r="L3867" s="2">
        <v>30900.361661973933</v>
      </c>
      <c r="M3867" s="2">
        <f t="shared" si="60"/>
        <v>357540.20576944959</v>
      </c>
    </row>
    <row r="3868" spans="1:13" x14ac:dyDescent="0.2">
      <c r="A3868">
        <v>166</v>
      </c>
      <c r="B3868">
        <v>3863</v>
      </c>
      <c r="C3868">
        <v>1</v>
      </c>
      <c r="D3868" t="s">
        <v>7728</v>
      </c>
      <c r="E3868" t="s">
        <v>7729</v>
      </c>
      <c r="F3868" t="s">
        <v>8510</v>
      </c>
      <c r="G3868" s="2">
        <v>26515.812408954767</v>
      </c>
      <c r="H3868" s="2">
        <v>24507.085735108296</v>
      </c>
      <c r="I3868" s="2">
        <v>26310.739491216998</v>
      </c>
      <c r="J3868" s="2">
        <v>26685.326745867333</v>
      </c>
      <c r="K3868" s="2">
        <v>26234.905444478602</v>
      </c>
      <c r="L3868" s="2">
        <v>26688.747847736737</v>
      </c>
      <c r="M3868" s="2">
        <f t="shared" si="60"/>
        <v>252983.96326236258</v>
      </c>
    </row>
    <row r="3869" spans="1:13" x14ac:dyDescent="0.2">
      <c r="A3869">
        <v>5194</v>
      </c>
      <c r="B3869">
        <v>3864</v>
      </c>
      <c r="C3869">
        <v>1</v>
      </c>
      <c r="D3869" t="s">
        <v>7730</v>
      </c>
      <c r="E3869" t="s">
        <v>7731</v>
      </c>
      <c r="F3869" t="s">
        <v>8510</v>
      </c>
      <c r="G3869" s="2">
        <v>17357.521409357298</v>
      </c>
      <c r="H3869" s="2">
        <v>16750.493631665533</v>
      </c>
      <c r="I3869" s="2">
        <v>22132.696754486664</v>
      </c>
      <c r="J3869" s="2">
        <v>16811.284668164633</v>
      </c>
      <c r="K3869" s="2">
        <v>14478.512533294466</v>
      </c>
      <c r="L3869" s="2">
        <v>8510.8365920312535</v>
      </c>
      <c r="M3869" s="2">
        <f t="shared" si="60"/>
        <v>231905.50386621975</v>
      </c>
    </row>
    <row r="3870" spans="1:13" x14ac:dyDescent="0.2">
      <c r="A3870">
        <v>1327</v>
      </c>
      <c r="B3870">
        <v>3865</v>
      </c>
      <c r="C3870">
        <v>1</v>
      </c>
      <c r="D3870" t="s">
        <v>7732</v>
      </c>
      <c r="E3870" t="s">
        <v>7733</v>
      </c>
      <c r="F3870" t="s">
        <v>8510</v>
      </c>
      <c r="G3870" s="2">
        <v>19552.804313572964</v>
      </c>
      <c r="H3870" s="2">
        <v>25062.489277182365</v>
      </c>
      <c r="I3870" s="2">
        <v>22992.762601201164</v>
      </c>
      <c r="J3870" s="2">
        <v>27413.310196877836</v>
      </c>
      <c r="K3870" s="2">
        <v>20856.138867535064</v>
      </c>
      <c r="L3870" s="2">
        <v>19986.653020850499</v>
      </c>
      <c r="M3870" s="2">
        <f t="shared" si="60"/>
        <v>240249.77521024953</v>
      </c>
    </row>
    <row r="3871" spans="1:13" x14ac:dyDescent="0.2">
      <c r="A3871">
        <v>4009</v>
      </c>
      <c r="B3871">
        <v>3866</v>
      </c>
      <c r="C3871">
        <v>1</v>
      </c>
      <c r="D3871" t="s">
        <v>7734</v>
      </c>
      <c r="E3871" t="s">
        <v>7735</v>
      </c>
      <c r="F3871" t="s">
        <v>8510</v>
      </c>
      <c r="G3871" s="2">
        <v>23668.879732221529</v>
      </c>
      <c r="H3871" s="2">
        <v>17004.237505349502</v>
      </c>
      <c r="I3871" s="2">
        <v>18187.218599149768</v>
      </c>
      <c r="J3871" s="2">
        <v>15093.041634060268</v>
      </c>
      <c r="K3871" s="2">
        <v>14840.256098712167</v>
      </c>
      <c r="L3871" s="2">
        <v>15591.983363536434</v>
      </c>
      <c r="M3871" s="2">
        <f t="shared" si="60"/>
        <v>237626.89679099264</v>
      </c>
    </row>
    <row r="3872" spans="1:13" x14ac:dyDescent="0.2">
      <c r="A3872">
        <v>4412</v>
      </c>
      <c r="B3872">
        <v>3867</v>
      </c>
      <c r="C3872">
        <v>1</v>
      </c>
      <c r="D3872" t="s">
        <v>7736</v>
      </c>
      <c r="E3872" t="s">
        <v>7737</v>
      </c>
      <c r="F3872" t="s">
        <v>8510</v>
      </c>
      <c r="G3872" s="2">
        <v>31497.981064657168</v>
      </c>
      <c r="H3872" s="2">
        <v>26229.429318628565</v>
      </c>
      <c r="I3872" s="2">
        <v>24447.2565559178</v>
      </c>
      <c r="J3872" s="2">
        <v>18666.330028337001</v>
      </c>
      <c r="K3872" s="2">
        <v>19099.149891032666</v>
      </c>
      <c r="L3872" s="2">
        <v>13301.132999389802</v>
      </c>
      <c r="M3872" s="2">
        <f t="shared" si="60"/>
        <v>224556.7507200425</v>
      </c>
    </row>
    <row r="3873" spans="1:13" x14ac:dyDescent="0.2">
      <c r="A3873">
        <v>2988</v>
      </c>
      <c r="B3873">
        <v>3868</v>
      </c>
      <c r="C3873">
        <v>1</v>
      </c>
      <c r="D3873" t="s">
        <v>7738</v>
      </c>
      <c r="E3873" t="s">
        <v>7739</v>
      </c>
      <c r="F3873" t="s">
        <v>8510</v>
      </c>
      <c r="G3873" s="2">
        <v>14731.791394437199</v>
      </c>
      <c r="H3873" s="2">
        <v>14096.444480492</v>
      </c>
      <c r="I3873" s="2">
        <v>15256.258015385698</v>
      </c>
      <c r="J3873" s="2">
        <v>15067.453994839467</v>
      </c>
      <c r="K3873" s="2">
        <v>15509.4674657413</v>
      </c>
      <c r="L3873" s="2">
        <v>16654.055511183833</v>
      </c>
      <c r="M3873" s="2">
        <f t="shared" si="60"/>
        <v>318477.40736131149</v>
      </c>
    </row>
    <row r="3874" spans="1:13" x14ac:dyDescent="0.2">
      <c r="A3874">
        <v>2166</v>
      </c>
      <c r="B3874">
        <v>3869</v>
      </c>
      <c r="C3874">
        <v>1</v>
      </c>
      <c r="D3874" t="s">
        <v>7740</v>
      </c>
      <c r="E3874" t="s">
        <v>7741</v>
      </c>
      <c r="F3874" t="s">
        <v>8510</v>
      </c>
      <c r="G3874" s="2">
        <v>29199.149398125697</v>
      </c>
      <c r="H3874" s="2">
        <v>33257.552158855899</v>
      </c>
      <c r="I3874" s="2">
        <v>31701.875037813967</v>
      </c>
      <c r="J3874" s="2">
        <v>33124.573031687134</v>
      </c>
      <c r="K3874" s="2">
        <v>44153.41612382586</v>
      </c>
      <c r="L3874" s="2">
        <v>55725.3707489234</v>
      </c>
      <c r="M3874" s="2">
        <f t="shared" si="60"/>
        <v>437854.4202512023</v>
      </c>
    </row>
    <row r="3875" spans="1:13" x14ac:dyDescent="0.2">
      <c r="A3875">
        <v>797</v>
      </c>
      <c r="B3875">
        <v>3870</v>
      </c>
      <c r="C3875">
        <v>1</v>
      </c>
      <c r="D3875" t="s">
        <v>7742</v>
      </c>
      <c r="E3875" t="s">
        <v>7743</v>
      </c>
      <c r="F3875" t="s">
        <v>8510</v>
      </c>
      <c r="G3875" s="2">
        <v>46652.156292965665</v>
      </c>
      <c r="H3875" s="2">
        <v>41720.020592259192</v>
      </c>
      <c r="I3875" s="2">
        <v>31809.030623379731</v>
      </c>
      <c r="J3875" s="2">
        <v>30722.347465619096</v>
      </c>
      <c r="K3875" s="2">
        <v>24616.623282746772</v>
      </c>
      <c r="L3875" s="2">
        <v>35172.305494999899</v>
      </c>
      <c r="M3875" s="2">
        <f t="shared" si="60"/>
        <v>367587.45405472576</v>
      </c>
    </row>
    <row r="3876" spans="1:13" x14ac:dyDescent="0.2">
      <c r="A3876">
        <v>4471</v>
      </c>
      <c r="B3876">
        <v>3871</v>
      </c>
      <c r="C3876">
        <v>1</v>
      </c>
      <c r="D3876" t="s">
        <v>7744</v>
      </c>
      <c r="E3876" t="s">
        <v>7745</v>
      </c>
      <c r="F3876" t="s">
        <v>8510</v>
      </c>
      <c r="G3876" s="2">
        <v>39126.887444672808</v>
      </c>
      <c r="H3876" s="2">
        <v>26558.954041942463</v>
      </c>
      <c r="I3876" s="2">
        <v>25170.267237627068</v>
      </c>
      <c r="J3876" s="2">
        <v>21471.5437351703</v>
      </c>
      <c r="K3876" s="2">
        <v>23019.622165434699</v>
      </c>
      <c r="L3876" s="2">
        <v>21547.695677908134</v>
      </c>
      <c r="M3876" s="2">
        <f t="shared" si="60"/>
        <v>303079.53259927698</v>
      </c>
    </row>
    <row r="3877" spans="1:13" x14ac:dyDescent="0.2">
      <c r="A3877">
        <v>3117</v>
      </c>
      <c r="B3877">
        <v>3872</v>
      </c>
      <c r="C3877">
        <v>1</v>
      </c>
      <c r="D3877" t="s">
        <v>7746</v>
      </c>
      <c r="E3877" t="s">
        <v>7747</v>
      </c>
      <c r="F3877" t="s">
        <v>8510</v>
      </c>
      <c r="G3877" s="2">
        <v>14339.004297216999</v>
      </c>
      <c r="H3877" s="2">
        <v>19682.901998692934</v>
      </c>
      <c r="I3877" s="2">
        <v>21841.151812003998</v>
      </c>
      <c r="J3877" s="2">
        <v>25827.944395962299</v>
      </c>
      <c r="K3877" s="2">
        <v>27722.936103668733</v>
      </c>
      <c r="L3877" s="2">
        <v>36770.623688976499</v>
      </c>
      <c r="M3877" s="2">
        <f t="shared" si="60"/>
        <v>248462.55174789176</v>
      </c>
    </row>
    <row r="3878" spans="1:13" x14ac:dyDescent="0.2">
      <c r="A3878">
        <v>5108</v>
      </c>
      <c r="B3878">
        <v>3873</v>
      </c>
      <c r="C3878">
        <v>1</v>
      </c>
      <c r="D3878" t="s">
        <v>7748</v>
      </c>
      <c r="E3878" t="s">
        <v>7749</v>
      </c>
      <c r="F3878" t="s">
        <v>8510</v>
      </c>
      <c r="G3878" s="2">
        <v>15648.579776974666</v>
      </c>
      <c r="H3878" s="2">
        <v>13103.998470586899</v>
      </c>
      <c r="I3878" s="2">
        <v>16083.019697744867</v>
      </c>
      <c r="J3878" s="2">
        <v>14327.131904229767</v>
      </c>
      <c r="K3878" s="2">
        <v>23140.2371124729</v>
      </c>
      <c r="L3878" s="2">
        <v>19975.022489361232</v>
      </c>
      <c r="M3878" s="2">
        <f t="shared" si="60"/>
        <v>178529.85376303774</v>
      </c>
    </row>
    <row r="3879" spans="1:13" x14ac:dyDescent="0.2">
      <c r="A3879">
        <v>1378</v>
      </c>
      <c r="B3879">
        <v>3874</v>
      </c>
      <c r="C3879">
        <v>1</v>
      </c>
      <c r="D3879" t="s">
        <v>7750</v>
      </c>
      <c r="E3879" t="s">
        <v>7751</v>
      </c>
      <c r="F3879" t="s">
        <v>8510</v>
      </c>
      <c r="G3879" s="2">
        <v>14331.155379197333</v>
      </c>
      <c r="H3879" s="2">
        <v>11220.371029769931</v>
      </c>
      <c r="I3879" s="2">
        <v>13931.690247402968</v>
      </c>
      <c r="J3879" s="2">
        <v>14354.44852436654</v>
      </c>
      <c r="K3879" s="2">
        <v>12040.172791424566</v>
      </c>
      <c r="L3879" s="2">
        <v>10374.026339506103</v>
      </c>
      <c r="M3879" s="2">
        <f t="shared" si="60"/>
        <v>313640.29774171207</v>
      </c>
    </row>
    <row r="3880" spans="1:13" x14ac:dyDescent="0.2">
      <c r="A3880">
        <v>2908</v>
      </c>
      <c r="B3880">
        <v>3875</v>
      </c>
      <c r="C3880">
        <v>1</v>
      </c>
      <c r="D3880" t="s">
        <v>7752</v>
      </c>
      <c r="E3880" t="s">
        <v>7753</v>
      </c>
      <c r="F3880" t="s">
        <v>8510</v>
      </c>
      <c r="G3880" s="2">
        <v>23404.421380697251</v>
      </c>
      <c r="H3880" s="2">
        <v>29330.136370832468</v>
      </c>
      <c r="I3880" s="2">
        <v>26512.812744520532</v>
      </c>
      <c r="J3880" s="2">
        <v>29402.9621560673</v>
      </c>
      <c r="K3880" s="2">
        <v>56699.688066961964</v>
      </c>
      <c r="L3880" s="2">
        <v>72038.412710965102</v>
      </c>
      <c r="M3880" s="2">
        <f t="shared" si="60"/>
        <v>425580.68543669826</v>
      </c>
    </row>
    <row r="3881" spans="1:13" x14ac:dyDescent="0.2">
      <c r="A3881">
        <v>4016</v>
      </c>
      <c r="B3881">
        <v>3876</v>
      </c>
      <c r="C3881">
        <v>1</v>
      </c>
      <c r="D3881" t="s">
        <v>7754</v>
      </c>
      <c r="E3881" t="s">
        <v>7755</v>
      </c>
      <c r="F3881" t="s">
        <v>8510</v>
      </c>
      <c r="G3881" s="2">
        <v>33561.855489852067</v>
      </c>
      <c r="H3881" s="2">
        <v>35876.06615294543</v>
      </c>
      <c r="I3881" s="2">
        <v>32809.923700712396</v>
      </c>
      <c r="J3881" s="2">
        <v>33363.3602466804</v>
      </c>
      <c r="K3881" s="2">
        <v>29470.407617552966</v>
      </c>
      <c r="L3881" s="2">
        <v>23110.638798910397</v>
      </c>
      <c r="M3881" s="2">
        <f t="shared" si="60"/>
        <v>274786.45068348828</v>
      </c>
    </row>
    <row r="3882" spans="1:13" x14ac:dyDescent="0.2">
      <c r="A3882">
        <v>843</v>
      </c>
      <c r="B3882">
        <v>3877</v>
      </c>
      <c r="C3882">
        <v>1</v>
      </c>
      <c r="D3882" t="s">
        <v>7756</v>
      </c>
      <c r="E3882" t="s">
        <v>7757</v>
      </c>
      <c r="F3882" t="s">
        <v>8510</v>
      </c>
      <c r="G3882" s="2">
        <v>21545.086818847831</v>
      </c>
      <c r="H3882" s="2">
        <v>18712.007607748867</v>
      </c>
      <c r="I3882" s="2">
        <v>16490.384733704599</v>
      </c>
      <c r="J3882" s="2">
        <v>12684.332198451535</v>
      </c>
      <c r="K3882" s="2">
        <v>9266.592427820864</v>
      </c>
      <c r="L3882" s="2">
        <v>7895.7948902609205</v>
      </c>
      <c r="M3882" s="2">
        <f t="shared" si="60"/>
        <v>179976.34786979837</v>
      </c>
    </row>
    <row r="3883" spans="1:13" x14ac:dyDescent="0.2">
      <c r="A3883">
        <v>2202</v>
      </c>
      <c r="B3883">
        <v>3878</v>
      </c>
      <c r="C3883">
        <v>1</v>
      </c>
      <c r="D3883" t="s">
        <v>7758</v>
      </c>
      <c r="E3883" t="s">
        <v>7759</v>
      </c>
      <c r="F3883" t="s">
        <v>8510</v>
      </c>
      <c r="G3883" s="2">
        <v>14739.987975464768</v>
      </c>
      <c r="H3883" s="2">
        <v>10855.265647567197</v>
      </c>
      <c r="I3883" s="2">
        <v>22343.541615562266</v>
      </c>
      <c r="J3883" s="2">
        <v>14003.725508335001</v>
      </c>
      <c r="K3883" s="2">
        <v>17394.837867412101</v>
      </c>
      <c r="L3883" s="2">
        <v>14044.790578622391</v>
      </c>
      <c r="M3883" s="2">
        <f t="shared" si="60"/>
        <v>265128.19896567706</v>
      </c>
    </row>
    <row r="3884" spans="1:13" x14ac:dyDescent="0.2">
      <c r="A3884">
        <v>90</v>
      </c>
      <c r="B3884">
        <v>3879</v>
      </c>
      <c r="C3884">
        <v>1</v>
      </c>
      <c r="D3884" t="s">
        <v>7760</v>
      </c>
      <c r="E3884" t="s">
        <v>7761</v>
      </c>
      <c r="F3884" t="s">
        <v>8510</v>
      </c>
      <c r="G3884" s="2">
        <v>44287.597652896198</v>
      </c>
      <c r="H3884" s="2">
        <v>33128.367943055266</v>
      </c>
      <c r="I3884" s="2">
        <v>31528.752820382768</v>
      </c>
      <c r="J3884" s="2">
        <v>26075.063805394198</v>
      </c>
      <c r="K3884" s="2">
        <v>19185.348132194165</v>
      </c>
      <c r="L3884" s="2">
        <v>17540.919418790752</v>
      </c>
      <c r="M3884" s="2">
        <f t="shared" si="60"/>
        <v>348927.90322587121</v>
      </c>
    </row>
    <row r="3885" spans="1:13" x14ac:dyDescent="0.2">
      <c r="A3885">
        <v>4931</v>
      </c>
      <c r="B3885">
        <v>3880</v>
      </c>
      <c r="C3885">
        <v>1</v>
      </c>
      <c r="D3885" t="s">
        <v>7762</v>
      </c>
      <c r="E3885" t="s">
        <v>7763</v>
      </c>
      <c r="F3885" t="s">
        <v>8510</v>
      </c>
      <c r="G3885" s="2">
        <v>24003.114458320702</v>
      </c>
      <c r="H3885" s="2">
        <v>29194.356304511999</v>
      </c>
      <c r="I3885" s="2">
        <v>34476.729364939398</v>
      </c>
      <c r="J3885" s="2">
        <v>30108.4537841573</v>
      </c>
      <c r="K3885" s="2">
        <v>30666.774463471967</v>
      </c>
      <c r="L3885" s="2">
        <v>28732.425077756499</v>
      </c>
      <c r="M3885" s="2">
        <f t="shared" si="60"/>
        <v>353372.35983833851</v>
      </c>
    </row>
    <row r="3886" spans="1:13" x14ac:dyDescent="0.2">
      <c r="A3886">
        <v>3946</v>
      </c>
      <c r="B3886">
        <v>3881</v>
      </c>
      <c r="C3886">
        <v>1</v>
      </c>
      <c r="D3886" t="s">
        <v>7764</v>
      </c>
      <c r="E3886" t="s">
        <v>7765</v>
      </c>
      <c r="F3886" t="s">
        <v>8510</v>
      </c>
      <c r="G3886" s="2">
        <v>24225.222228050628</v>
      </c>
      <c r="H3886" s="2">
        <v>27021.671821977496</v>
      </c>
      <c r="I3886" s="2">
        <v>30003.805438924395</v>
      </c>
      <c r="J3886" s="2">
        <v>27365.783135492104</v>
      </c>
      <c r="K3886" s="2">
        <v>34196.397378584363</v>
      </c>
      <c r="L3886" s="2">
        <v>33377.626382151597</v>
      </c>
      <c r="M3886" s="2">
        <f t="shared" si="60"/>
        <v>325120.56326730864</v>
      </c>
    </row>
    <row r="3887" spans="1:13" x14ac:dyDescent="0.2">
      <c r="A3887">
        <v>3129</v>
      </c>
      <c r="B3887">
        <v>3882</v>
      </c>
      <c r="C3887">
        <v>1</v>
      </c>
      <c r="D3887" t="s">
        <v>7766</v>
      </c>
      <c r="E3887" t="s">
        <v>7767</v>
      </c>
      <c r="F3887" t="s">
        <v>8510</v>
      </c>
      <c r="G3887" s="2">
        <v>19113.668729792069</v>
      </c>
      <c r="H3887" s="2">
        <v>27690.157592211501</v>
      </c>
      <c r="I3887" s="2">
        <v>24309.333785988634</v>
      </c>
      <c r="J3887" s="2">
        <v>26831.968006667867</v>
      </c>
      <c r="K3887" s="2">
        <v>27141.287446031132</v>
      </c>
      <c r="L3887" s="2">
        <v>23843.641321436935</v>
      </c>
      <c r="M3887" s="2">
        <f t="shared" si="60"/>
        <v>249900.56458090383</v>
      </c>
    </row>
    <row r="3888" spans="1:13" x14ac:dyDescent="0.2">
      <c r="A3888">
        <v>5420</v>
      </c>
      <c r="B3888">
        <v>3883</v>
      </c>
      <c r="C3888">
        <v>1</v>
      </c>
      <c r="D3888" t="s">
        <v>7768</v>
      </c>
      <c r="E3888" t="s">
        <v>7769</v>
      </c>
      <c r="F3888" t="s">
        <v>8510</v>
      </c>
      <c r="G3888" s="2">
        <v>21811.645790363833</v>
      </c>
      <c r="H3888" s="2">
        <v>14966.936489331632</v>
      </c>
      <c r="I3888" s="2">
        <v>14271.704814743767</v>
      </c>
      <c r="J3888" s="2">
        <v>13346.280579366517</v>
      </c>
      <c r="K3888" s="2">
        <v>17607.683367689999</v>
      </c>
      <c r="L3888" s="2">
        <v>18966.256657279933</v>
      </c>
      <c r="M3888" s="2">
        <f t="shared" si="60"/>
        <v>310992.39878973964</v>
      </c>
    </row>
    <row r="3889" spans="1:13" x14ac:dyDescent="0.2">
      <c r="A3889">
        <v>3338</v>
      </c>
      <c r="B3889">
        <v>3884</v>
      </c>
      <c r="C3889">
        <v>1</v>
      </c>
      <c r="D3889" t="s">
        <v>7770</v>
      </c>
      <c r="E3889" t="s">
        <v>7771</v>
      </c>
      <c r="F3889" t="s">
        <v>8510</v>
      </c>
      <c r="G3889" s="2">
        <v>30033.716094594634</v>
      </c>
      <c r="H3889" s="2">
        <v>36810.568883855834</v>
      </c>
      <c r="I3889" s="2">
        <v>29267.90271580523</v>
      </c>
      <c r="J3889" s="2">
        <v>33210.149331805405</v>
      </c>
      <c r="K3889" s="2">
        <v>37341.83632038143</v>
      </c>
      <c r="L3889" s="2">
        <v>43357.71774452144</v>
      </c>
      <c r="M3889" s="2">
        <f t="shared" si="60"/>
        <v>316530.5358028427</v>
      </c>
    </row>
    <row r="3890" spans="1:13" x14ac:dyDescent="0.2">
      <c r="A3890">
        <v>1616</v>
      </c>
      <c r="B3890">
        <v>3885</v>
      </c>
      <c r="C3890">
        <v>1</v>
      </c>
      <c r="D3890" t="s">
        <v>7772</v>
      </c>
      <c r="E3890" t="s">
        <v>7773</v>
      </c>
      <c r="F3890" t="s">
        <v>8510</v>
      </c>
      <c r="G3890" s="2">
        <v>13102.730987704979</v>
      </c>
      <c r="H3890" s="2">
        <v>21792.285273272199</v>
      </c>
      <c r="I3890" s="2">
        <v>18764.846595314666</v>
      </c>
      <c r="J3890" s="2">
        <v>20741.726261183034</v>
      </c>
      <c r="K3890" s="2">
        <v>17462.297416586167</v>
      </c>
      <c r="L3890" s="2">
        <v>14644.758177817695</v>
      </c>
      <c r="M3890" s="2">
        <f t="shared" si="60"/>
        <v>301673.80623234506</v>
      </c>
    </row>
    <row r="3891" spans="1:13" x14ac:dyDescent="0.2">
      <c r="A3891">
        <v>5712</v>
      </c>
      <c r="B3891">
        <v>3886</v>
      </c>
      <c r="C3891">
        <v>1</v>
      </c>
      <c r="D3891" t="s">
        <v>7774</v>
      </c>
      <c r="E3891" t="s">
        <v>7775</v>
      </c>
      <c r="F3891" t="s">
        <v>8510</v>
      </c>
      <c r="G3891" s="2">
        <v>37890.737410886628</v>
      </c>
      <c r="H3891" s="2">
        <v>32371.666914702637</v>
      </c>
      <c r="I3891" s="2">
        <v>26399.05606325623</v>
      </c>
      <c r="J3891" s="2">
        <v>30365.110070108902</v>
      </c>
      <c r="K3891" s="2">
        <v>25702.405310411734</v>
      </c>
      <c r="L3891" s="2">
        <v>42436.185751100194</v>
      </c>
      <c r="M3891" s="2">
        <f t="shared" si="60"/>
        <v>382133.92632342916</v>
      </c>
    </row>
    <row r="3892" spans="1:13" x14ac:dyDescent="0.2">
      <c r="A3892">
        <v>989</v>
      </c>
      <c r="B3892">
        <v>3887</v>
      </c>
      <c r="C3892">
        <v>1</v>
      </c>
      <c r="D3892" t="s">
        <v>7776</v>
      </c>
      <c r="E3892" t="s">
        <v>7777</v>
      </c>
      <c r="F3892" t="s">
        <v>8510</v>
      </c>
      <c r="G3892" s="2">
        <v>55039.308810027935</v>
      </c>
      <c r="H3892" s="2">
        <v>55480.022923396398</v>
      </c>
      <c r="I3892" s="2">
        <v>24825.770052450604</v>
      </c>
      <c r="J3892" s="2">
        <v>21870.946959156765</v>
      </c>
      <c r="K3892" s="2">
        <v>15354.472854216066</v>
      </c>
      <c r="L3892" s="2">
        <v>14398.243203715067</v>
      </c>
      <c r="M3892" s="2">
        <f t="shared" si="60"/>
        <v>411668.65582845832</v>
      </c>
    </row>
    <row r="3893" spans="1:13" x14ac:dyDescent="0.2">
      <c r="A3893">
        <v>5042</v>
      </c>
      <c r="B3893">
        <v>3888</v>
      </c>
      <c r="C3893">
        <v>1</v>
      </c>
      <c r="D3893" t="s">
        <v>7778</v>
      </c>
      <c r="E3893" t="s">
        <v>7779</v>
      </c>
      <c r="F3893" t="s">
        <v>8510</v>
      </c>
      <c r="G3893" s="2">
        <v>20490.424999633953</v>
      </c>
      <c r="H3893" s="2">
        <v>32926.265553568031</v>
      </c>
      <c r="I3893" s="2">
        <v>31605.632898101136</v>
      </c>
      <c r="J3893" s="2">
        <v>50077.513854588731</v>
      </c>
      <c r="K3893" s="2">
        <v>42956.951414143667</v>
      </c>
      <c r="L3893" s="2">
        <v>46643.102305459965</v>
      </c>
      <c r="M3893" s="2">
        <f t="shared" si="60"/>
        <v>348730.92249646434</v>
      </c>
    </row>
    <row r="3894" spans="1:13" x14ac:dyDescent="0.2">
      <c r="A3894">
        <v>3514</v>
      </c>
      <c r="B3894">
        <v>3889</v>
      </c>
      <c r="C3894">
        <v>1</v>
      </c>
      <c r="D3894" t="s">
        <v>7780</v>
      </c>
      <c r="E3894" t="s">
        <v>7781</v>
      </c>
      <c r="F3894" t="s">
        <v>8510</v>
      </c>
      <c r="G3894" s="2">
        <v>27947.9945217194</v>
      </c>
      <c r="H3894" s="2">
        <v>22352.631380174163</v>
      </c>
      <c r="I3894" s="2">
        <v>20808.891582587468</v>
      </c>
      <c r="J3894" s="2">
        <v>16303.107548654434</v>
      </c>
      <c r="K3894" s="2">
        <v>18564.366799318632</v>
      </c>
      <c r="L3894" s="2">
        <v>18054.039638514732</v>
      </c>
      <c r="M3894" s="2">
        <f t="shared" si="60"/>
        <v>255019.51082433297</v>
      </c>
    </row>
    <row r="3895" spans="1:13" x14ac:dyDescent="0.2">
      <c r="A3895">
        <v>1578</v>
      </c>
      <c r="B3895">
        <v>3890</v>
      </c>
      <c r="C3895">
        <v>1</v>
      </c>
      <c r="D3895" t="s">
        <v>7782</v>
      </c>
      <c r="E3895" t="s">
        <v>7783</v>
      </c>
      <c r="F3895" t="s">
        <v>8510</v>
      </c>
      <c r="G3895" s="2">
        <v>22707.997819373366</v>
      </c>
      <c r="H3895" s="2">
        <v>22347.428195777135</v>
      </c>
      <c r="I3895" s="2">
        <v>22863.274203776204</v>
      </c>
      <c r="J3895" s="2">
        <v>21106.055565869869</v>
      </c>
      <c r="K3895" s="2">
        <v>19411.362297941199</v>
      </c>
      <c r="L3895" s="2">
        <v>22552.361270626334</v>
      </c>
      <c r="M3895" s="2">
        <f t="shared" si="60"/>
        <v>245968.53856700927</v>
      </c>
    </row>
    <row r="3896" spans="1:13" x14ac:dyDescent="0.2">
      <c r="A3896">
        <v>5819</v>
      </c>
      <c r="B3896">
        <v>3891</v>
      </c>
      <c r="C3896">
        <v>1</v>
      </c>
      <c r="D3896" t="s">
        <v>7784</v>
      </c>
      <c r="E3896" t="s">
        <v>7785</v>
      </c>
      <c r="F3896" t="s">
        <v>8510</v>
      </c>
      <c r="G3896" s="2">
        <v>14163.35430674951</v>
      </c>
      <c r="H3896" s="2">
        <v>16863.969110126465</v>
      </c>
      <c r="I3896" s="2">
        <v>17660.056608457733</v>
      </c>
      <c r="J3896" s="2">
        <v>19960.548261271102</v>
      </c>
      <c r="K3896" s="2">
        <v>25966.318086674732</v>
      </c>
      <c r="L3896" s="2">
        <v>20365.812840365634</v>
      </c>
      <c r="M3896" s="2">
        <f t="shared" si="60"/>
        <v>239963.99805183033</v>
      </c>
    </row>
    <row r="3897" spans="1:13" x14ac:dyDescent="0.2">
      <c r="A3897">
        <v>492</v>
      </c>
      <c r="B3897">
        <v>3892</v>
      </c>
      <c r="C3897">
        <v>1</v>
      </c>
      <c r="D3897" t="s">
        <v>7786</v>
      </c>
      <c r="E3897" t="s">
        <v>7787</v>
      </c>
      <c r="F3897" t="s">
        <v>8510</v>
      </c>
      <c r="G3897" s="2">
        <v>28617.860034265934</v>
      </c>
      <c r="H3897" s="2">
        <v>28569.243637738768</v>
      </c>
      <c r="I3897" s="2">
        <v>19357.086706865968</v>
      </c>
      <c r="J3897" s="2">
        <v>16260.553405078803</v>
      </c>
      <c r="K3897" s="2">
        <v>15426.987489527166</v>
      </c>
      <c r="L3897" s="2">
        <v>16752.2075647085</v>
      </c>
      <c r="M3897" s="2">
        <f t="shared" si="60"/>
        <v>251538.37062651137</v>
      </c>
    </row>
    <row r="3898" spans="1:13" x14ac:dyDescent="0.2">
      <c r="A3898">
        <v>2801</v>
      </c>
      <c r="B3898">
        <v>3893</v>
      </c>
      <c r="C3898">
        <v>1</v>
      </c>
      <c r="D3898" t="s">
        <v>7788</v>
      </c>
      <c r="E3898" t="s">
        <v>7789</v>
      </c>
      <c r="F3898" t="s">
        <v>8510</v>
      </c>
      <c r="G3898" s="2">
        <v>15489.2083148198</v>
      </c>
      <c r="H3898" s="2">
        <v>17026.772530040467</v>
      </c>
      <c r="I3898" s="2">
        <v>24382.495089926935</v>
      </c>
      <c r="J3898" s="2">
        <v>22245.19068443017</v>
      </c>
      <c r="K3898" s="2">
        <v>24574.894098303634</v>
      </c>
      <c r="L3898" s="2">
        <v>22835.871070805199</v>
      </c>
      <c r="M3898" s="2">
        <f t="shared" si="60"/>
        <v>320528.2105639248</v>
      </c>
    </row>
    <row r="3899" spans="1:13" x14ac:dyDescent="0.2">
      <c r="A3899">
        <v>3253</v>
      </c>
      <c r="B3899">
        <v>3894</v>
      </c>
      <c r="C3899">
        <v>1</v>
      </c>
      <c r="D3899" t="s">
        <v>7790</v>
      </c>
      <c r="E3899" t="s">
        <v>7791</v>
      </c>
      <c r="F3899" t="s">
        <v>8510</v>
      </c>
      <c r="G3899" s="2">
        <v>23013.513221359932</v>
      </c>
      <c r="H3899" s="2">
        <v>29534.157381639001</v>
      </c>
      <c r="I3899" s="2">
        <v>35039.301811610138</v>
      </c>
      <c r="J3899" s="2">
        <v>35643.905728373233</v>
      </c>
      <c r="K3899" s="2">
        <v>34607.367488622571</v>
      </c>
      <c r="L3899" s="2">
        <v>36135.5331439937</v>
      </c>
      <c r="M3899" s="2">
        <f t="shared" si="60"/>
        <v>362402.80478094658</v>
      </c>
    </row>
    <row r="3900" spans="1:13" x14ac:dyDescent="0.2">
      <c r="A3900">
        <v>3771</v>
      </c>
      <c r="B3900">
        <v>3895</v>
      </c>
      <c r="C3900">
        <v>1</v>
      </c>
      <c r="D3900" t="s">
        <v>7792</v>
      </c>
      <c r="E3900" t="s">
        <v>7793</v>
      </c>
      <c r="F3900" t="s">
        <v>8510</v>
      </c>
      <c r="G3900" s="2">
        <v>43035.749592831497</v>
      </c>
      <c r="H3900" s="2">
        <v>33948.882967707068</v>
      </c>
      <c r="I3900" s="2">
        <v>29880.814897352295</v>
      </c>
      <c r="J3900" s="2">
        <v>24734.977858271668</v>
      </c>
      <c r="K3900" s="2">
        <v>18721.211628080564</v>
      </c>
      <c r="L3900" s="2">
        <v>18107.389061104834</v>
      </c>
      <c r="M3900" s="2">
        <f t="shared" si="60"/>
        <v>343908.0434302364</v>
      </c>
    </row>
    <row r="3901" spans="1:13" x14ac:dyDescent="0.2">
      <c r="A3901">
        <v>585</v>
      </c>
      <c r="B3901">
        <v>3896</v>
      </c>
      <c r="C3901">
        <v>1</v>
      </c>
      <c r="D3901" t="s">
        <v>7794</v>
      </c>
      <c r="E3901" t="s">
        <v>7795</v>
      </c>
      <c r="F3901" t="s">
        <v>8510</v>
      </c>
      <c r="G3901" s="2">
        <v>21468.459284452099</v>
      </c>
      <c r="H3901" s="2">
        <v>29527.766232710099</v>
      </c>
      <c r="I3901" s="2">
        <v>25008.911293068901</v>
      </c>
      <c r="J3901" s="2">
        <v>35594.283189989335</v>
      </c>
      <c r="K3901" s="2">
        <v>34424.653432192164</v>
      </c>
      <c r="L3901" s="2">
        <v>29454.943992475834</v>
      </c>
      <c r="M3901" s="2">
        <f t="shared" si="60"/>
        <v>300525.121304726</v>
      </c>
    </row>
    <row r="3902" spans="1:13" x14ac:dyDescent="0.2">
      <c r="A3902">
        <v>2136</v>
      </c>
      <c r="B3902">
        <v>3897</v>
      </c>
      <c r="C3902">
        <v>1</v>
      </c>
      <c r="D3902" t="s">
        <v>7796</v>
      </c>
      <c r="E3902" t="s">
        <v>7797</v>
      </c>
      <c r="F3902" t="s">
        <v>8510</v>
      </c>
      <c r="G3902" s="2">
        <v>23841.186868151533</v>
      </c>
      <c r="H3902" s="2">
        <v>24843.592886975432</v>
      </c>
      <c r="I3902" s="2">
        <v>18204.2837625596</v>
      </c>
      <c r="J3902" s="2">
        <v>16809.3446719536</v>
      </c>
      <c r="K3902" s="2">
        <v>20035.698987464664</v>
      </c>
      <c r="L3902" s="2">
        <v>21311.996702732733</v>
      </c>
      <c r="M3902" s="2">
        <f t="shared" si="60"/>
        <v>345543.49233405147</v>
      </c>
    </row>
    <row r="3903" spans="1:13" x14ac:dyDescent="0.2">
      <c r="A3903">
        <v>4549</v>
      </c>
      <c r="B3903">
        <v>3898</v>
      </c>
      <c r="C3903">
        <v>1</v>
      </c>
      <c r="D3903" t="s">
        <v>7798</v>
      </c>
      <c r="E3903" t="s">
        <v>7799</v>
      </c>
      <c r="F3903" t="s">
        <v>8510</v>
      </c>
      <c r="G3903" s="2">
        <v>28149.939655028571</v>
      </c>
      <c r="H3903" s="2">
        <v>33446.1238466918</v>
      </c>
      <c r="I3903" s="2">
        <v>51602.666864476865</v>
      </c>
      <c r="J3903" s="2">
        <v>58975.077948752034</v>
      </c>
      <c r="K3903" s="2">
        <v>24064.669777634132</v>
      </c>
      <c r="L3903" s="2">
        <v>24258.910361630467</v>
      </c>
      <c r="M3903" s="2">
        <f t="shared" si="60"/>
        <v>387706.75019041594</v>
      </c>
    </row>
    <row r="3904" spans="1:13" x14ac:dyDescent="0.2">
      <c r="A3904">
        <v>4550</v>
      </c>
      <c r="B3904">
        <v>3899</v>
      </c>
      <c r="C3904">
        <v>1</v>
      </c>
      <c r="D3904" t="s">
        <v>7800</v>
      </c>
      <c r="E3904" t="s">
        <v>7801</v>
      </c>
      <c r="F3904" t="s">
        <v>8510</v>
      </c>
      <c r="G3904" s="2">
        <v>23854.59603462111</v>
      </c>
      <c r="H3904" s="2">
        <v>20427.7724396054</v>
      </c>
      <c r="I3904" s="2">
        <v>23019.263491889767</v>
      </c>
      <c r="J3904" s="2">
        <v>25422.597650958098</v>
      </c>
      <c r="K3904" s="2">
        <v>36808.246080965801</v>
      </c>
      <c r="L3904" s="2">
        <v>37676.886038161887</v>
      </c>
      <c r="M3904" s="2">
        <f t="shared" si="60"/>
        <v>262053.87338532493</v>
      </c>
    </row>
    <row r="3905" spans="1:13" x14ac:dyDescent="0.2">
      <c r="A3905">
        <v>317</v>
      </c>
      <c r="B3905">
        <v>3900</v>
      </c>
      <c r="C3905">
        <v>1</v>
      </c>
      <c r="D3905" t="s">
        <v>7802</v>
      </c>
      <c r="E3905" t="s">
        <v>7803</v>
      </c>
      <c r="F3905" t="s">
        <v>8510</v>
      </c>
      <c r="G3905" s="2">
        <v>11258.909243692613</v>
      </c>
      <c r="H3905" s="2">
        <v>17542.237371119769</v>
      </c>
      <c r="I3905" s="2">
        <v>13806.821495216582</v>
      </c>
      <c r="J3905" s="2">
        <v>20607.68859981983</v>
      </c>
      <c r="K3905" s="2">
        <v>15405.237725370467</v>
      </c>
      <c r="L3905" s="2">
        <v>16223.617213903568</v>
      </c>
      <c r="M3905" s="2">
        <f t="shared" si="60"/>
        <v>223546.44315479096</v>
      </c>
    </row>
    <row r="3906" spans="1:13" x14ac:dyDescent="0.2">
      <c r="A3906">
        <v>445</v>
      </c>
      <c r="B3906">
        <v>3901</v>
      </c>
      <c r="C3906">
        <v>1</v>
      </c>
      <c r="D3906" t="s">
        <v>7804</v>
      </c>
      <c r="E3906" t="s">
        <v>7805</v>
      </c>
      <c r="F3906" t="s">
        <v>8510</v>
      </c>
      <c r="G3906" s="2">
        <v>23079.6983304973</v>
      </c>
      <c r="H3906" s="2">
        <v>25209.364588683664</v>
      </c>
      <c r="I3906" s="2">
        <v>22603.589808644971</v>
      </c>
      <c r="J3906" s="2">
        <v>21050.280251224798</v>
      </c>
      <c r="K3906" s="2">
        <v>16193.110327269147</v>
      </c>
      <c r="L3906" s="2">
        <v>20565.888199348297</v>
      </c>
      <c r="M3906" s="2">
        <f t="shared" si="60"/>
        <v>304286.19762740762</v>
      </c>
    </row>
    <row r="3907" spans="1:13" x14ac:dyDescent="0.2">
      <c r="A3907">
        <v>254</v>
      </c>
      <c r="B3907">
        <v>3902</v>
      </c>
      <c r="C3907">
        <v>1</v>
      </c>
      <c r="D3907" t="s">
        <v>7806</v>
      </c>
      <c r="E3907" t="s">
        <v>7807</v>
      </c>
      <c r="F3907" t="s">
        <v>8510</v>
      </c>
      <c r="G3907" s="2">
        <v>20777.255922580865</v>
      </c>
      <c r="H3907" s="2">
        <v>28673.9787844149</v>
      </c>
      <c r="I3907" s="2">
        <v>30092.347570289468</v>
      </c>
      <c r="J3907" s="2">
        <v>35094.593709999732</v>
      </c>
      <c r="K3907" s="2">
        <v>33471.630954556436</v>
      </c>
      <c r="L3907" s="2">
        <v>27474.459179898051</v>
      </c>
      <c r="M3907" s="2">
        <f t="shared" si="60"/>
        <v>313245.9623881469</v>
      </c>
    </row>
    <row r="3908" spans="1:13" x14ac:dyDescent="0.2">
      <c r="A3908">
        <v>5022</v>
      </c>
      <c r="B3908">
        <v>3903</v>
      </c>
      <c r="C3908">
        <v>1</v>
      </c>
      <c r="D3908" t="s">
        <v>7808</v>
      </c>
      <c r="E3908" t="s">
        <v>7809</v>
      </c>
      <c r="F3908" t="s">
        <v>8510</v>
      </c>
      <c r="G3908" s="2">
        <v>17435.455353168236</v>
      </c>
      <c r="H3908" s="2">
        <v>20310.124322956366</v>
      </c>
      <c r="I3908" s="2">
        <v>23334.20510982307</v>
      </c>
      <c r="J3908" s="2">
        <v>28545.293288158631</v>
      </c>
      <c r="K3908" s="2">
        <v>24951.567898560836</v>
      </c>
      <c r="L3908" s="2">
        <v>23085.050293740303</v>
      </c>
      <c r="M3908" s="2">
        <f t="shared" si="60"/>
        <v>289362.36838692572</v>
      </c>
    </row>
    <row r="3909" spans="1:13" x14ac:dyDescent="0.2">
      <c r="A3909">
        <v>1704</v>
      </c>
      <c r="B3909">
        <v>3904</v>
      </c>
      <c r="C3909">
        <v>1</v>
      </c>
      <c r="D3909" t="s">
        <v>7810</v>
      </c>
      <c r="E3909" t="s">
        <v>7811</v>
      </c>
      <c r="F3909" t="s">
        <v>8510</v>
      </c>
      <c r="G3909" s="2">
        <v>17026.533888852766</v>
      </c>
      <c r="H3909" s="2">
        <v>20796.717329494801</v>
      </c>
      <c r="I3909" s="2">
        <v>18625.044775675302</v>
      </c>
      <c r="J3909" s="2">
        <v>25623.526672337499</v>
      </c>
      <c r="K3909" s="2">
        <v>30872.3087007912</v>
      </c>
      <c r="L3909" s="2">
        <v>38756.540753366666</v>
      </c>
      <c r="M3909" s="2">
        <f t="shared" si="60"/>
        <v>333667.09041452705</v>
      </c>
    </row>
    <row r="3910" spans="1:13" x14ac:dyDescent="0.2">
      <c r="A3910">
        <v>4849</v>
      </c>
      <c r="B3910">
        <v>3905</v>
      </c>
      <c r="C3910">
        <v>1</v>
      </c>
      <c r="D3910" t="s">
        <v>7812</v>
      </c>
      <c r="E3910" t="s">
        <v>7813</v>
      </c>
      <c r="F3910" t="s">
        <v>8510</v>
      </c>
      <c r="G3910" s="2">
        <v>26289.380846140197</v>
      </c>
      <c r="H3910" s="2">
        <v>32404.610632396802</v>
      </c>
      <c r="I3910" s="2">
        <v>31334.606076350032</v>
      </c>
      <c r="J3910" s="2">
        <v>34496.748385320963</v>
      </c>
      <c r="K3910" s="2">
        <v>28450.291439531502</v>
      </c>
      <c r="L3910" s="2">
        <v>28990.780914269333</v>
      </c>
      <c r="M3910" s="2">
        <f t="shared" si="60"/>
        <v>393314.63829821011</v>
      </c>
    </row>
    <row r="3911" spans="1:13" x14ac:dyDescent="0.2">
      <c r="A3911">
        <v>2348</v>
      </c>
      <c r="B3911">
        <v>3906</v>
      </c>
      <c r="C3911">
        <v>1</v>
      </c>
      <c r="D3911" t="s">
        <v>7814</v>
      </c>
      <c r="E3911" t="s">
        <v>7815</v>
      </c>
      <c r="F3911" t="s">
        <v>8510</v>
      </c>
      <c r="G3911" s="2">
        <v>18470.107021960099</v>
      </c>
      <c r="H3911" s="2">
        <v>38865.133590527235</v>
      </c>
      <c r="I3911" s="2">
        <v>40464.850971267035</v>
      </c>
      <c r="J3911" s="2">
        <v>54720.238540264101</v>
      </c>
      <c r="K3911" s="2">
        <v>33642.423592186635</v>
      </c>
      <c r="L3911" s="2">
        <v>25185.46628799614</v>
      </c>
      <c r="M3911" s="2">
        <f t="shared" ref="M3911:M3974" si="61">SUM(G3911:L3912)</f>
        <v>363939.49445710954</v>
      </c>
    </row>
    <row r="3912" spans="1:13" x14ac:dyDescent="0.2">
      <c r="A3912">
        <v>3965</v>
      </c>
      <c r="B3912">
        <v>3907</v>
      </c>
      <c r="C3912">
        <v>1</v>
      </c>
      <c r="D3912" t="s">
        <v>7816</v>
      </c>
      <c r="E3912" t="s">
        <v>7817</v>
      </c>
      <c r="F3912" t="s">
        <v>8510</v>
      </c>
      <c r="G3912" s="2">
        <v>21554.2585035472</v>
      </c>
      <c r="H3912" s="2">
        <v>24100.599304399268</v>
      </c>
      <c r="I3912" s="2">
        <v>25953.5069923868</v>
      </c>
      <c r="J3912" s="2">
        <v>25195.4859561294</v>
      </c>
      <c r="K3912" s="2">
        <v>28233.123131301865</v>
      </c>
      <c r="L3912" s="2">
        <v>27554.300565143767</v>
      </c>
      <c r="M3912" s="2">
        <f t="shared" si="61"/>
        <v>268542.24723942881</v>
      </c>
    </row>
    <row r="3913" spans="1:13" x14ac:dyDescent="0.2">
      <c r="A3913">
        <v>5835</v>
      </c>
      <c r="B3913">
        <v>3908</v>
      </c>
      <c r="C3913">
        <v>1</v>
      </c>
      <c r="D3913" t="s">
        <v>7818</v>
      </c>
      <c r="E3913" t="s">
        <v>7819</v>
      </c>
      <c r="F3913" t="s">
        <v>8510</v>
      </c>
      <c r="G3913" s="2">
        <v>9950.5248064398056</v>
      </c>
      <c r="H3913" s="2">
        <v>16729.459043829367</v>
      </c>
      <c r="I3913" s="2">
        <v>15954.899040242899</v>
      </c>
      <c r="J3913" s="2">
        <v>26433.7891381029</v>
      </c>
      <c r="K3913" s="2">
        <v>21266.185822316569</v>
      </c>
      <c r="L3913" s="2">
        <v>25616.114935588936</v>
      </c>
      <c r="M3913" s="2">
        <f t="shared" si="61"/>
        <v>295077.33490359102</v>
      </c>
    </row>
    <row r="3914" spans="1:13" x14ac:dyDescent="0.2">
      <c r="A3914">
        <v>2671</v>
      </c>
      <c r="B3914">
        <v>3909</v>
      </c>
      <c r="C3914">
        <v>1</v>
      </c>
      <c r="D3914" t="s">
        <v>7820</v>
      </c>
      <c r="E3914" t="s">
        <v>7821</v>
      </c>
      <c r="F3914" t="s">
        <v>8510</v>
      </c>
      <c r="G3914" s="2">
        <v>36766.589479032329</v>
      </c>
      <c r="H3914" s="2">
        <v>28260.461089620265</v>
      </c>
      <c r="I3914" s="2">
        <v>30077.469360710966</v>
      </c>
      <c r="J3914" s="2">
        <v>28757.720727825799</v>
      </c>
      <c r="K3914" s="2">
        <v>29370.897614587466</v>
      </c>
      <c r="L3914" s="2">
        <v>25893.223845293764</v>
      </c>
      <c r="M3914" s="2">
        <f t="shared" si="61"/>
        <v>340276.47686072858</v>
      </c>
    </row>
    <row r="3915" spans="1:13" x14ac:dyDescent="0.2">
      <c r="A3915">
        <v>3502</v>
      </c>
      <c r="B3915">
        <v>3910</v>
      </c>
      <c r="C3915">
        <v>1</v>
      </c>
      <c r="D3915" t="s">
        <v>7822</v>
      </c>
      <c r="E3915" t="s">
        <v>7823</v>
      </c>
      <c r="F3915" t="s">
        <v>8510</v>
      </c>
      <c r="G3915" s="2">
        <v>30342.832935846167</v>
      </c>
      <c r="H3915" s="2">
        <v>25646.199780432769</v>
      </c>
      <c r="I3915" s="2">
        <v>24658.705246567264</v>
      </c>
      <c r="J3915" s="2">
        <v>26186.017756471865</v>
      </c>
      <c r="K3915" s="2">
        <v>25026.525768549032</v>
      </c>
      <c r="L3915" s="2">
        <v>29289.833255790902</v>
      </c>
      <c r="M3915" s="2">
        <f t="shared" si="61"/>
        <v>355229.70619275258</v>
      </c>
    </row>
    <row r="3916" spans="1:13" x14ac:dyDescent="0.2">
      <c r="A3916">
        <v>1731</v>
      </c>
      <c r="B3916">
        <v>3911</v>
      </c>
      <c r="C3916">
        <v>1</v>
      </c>
      <c r="D3916" t="s">
        <v>7824</v>
      </c>
      <c r="E3916" t="s">
        <v>7825</v>
      </c>
      <c r="F3916" t="s">
        <v>8510</v>
      </c>
      <c r="G3916" s="2">
        <v>18856.967800258266</v>
      </c>
      <c r="H3916" s="2">
        <v>30906.559149388431</v>
      </c>
      <c r="I3916" s="2">
        <v>32597.781647285399</v>
      </c>
      <c r="J3916" s="2">
        <v>38735.706814792167</v>
      </c>
      <c r="K3916" s="2">
        <v>33061.13723537737</v>
      </c>
      <c r="L3916" s="2">
        <v>39921.438801992968</v>
      </c>
      <c r="M3916" s="2">
        <f t="shared" si="61"/>
        <v>273390.94356150454</v>
      </c>
    </row>
    <row r="3917" spans="1:13" x14ac:dyDescent="0.2">
      <c r="A3917">
        <v>3719</v>
      </c>
      <c r="B3917">
        <v>3912</v>
      </c>
      <c r="C3917">
        <v>1</v>
      </c>
      <c r="D3917" t="s">
        <v>7826</v>
      </c>
      <c r="E3917" t="s">
        <v>7827</v>
      </c>
      <c r="F3917" t="s">
        <v>8510</v>
      </c>
      <c r="G3917" s="2">
        <v>18127.792017670236</v>
      </c>
      <c r="H3917" s="2">
        <v>14545.968451918799</v>
      </c>
      <c r="I3917" s="2">
        <v>14264.593921451735</v>
      </c>
      <c r="J3917" s="2">
        <v>15479.9246637821</v>
      </c>
      <c r="K3917" s="2">
        <v>9946.2654142328465</v>
      </c>
      <c r="L3917" s="2">
        <v>6946.8076433542492</v>
      </c>
      <c r="M3917" s="2">
        <f t="shared" si="61"/>
        <v>277429.93496224115</v>
      </c>
    </row>
    <row r="3918" spans="1:13" x14ac:dyDescent="0.2">
      <c r="A3918">
        <v>4311</v>
      </c>
      <c r="B3918">
        <v>3913</v>
      </c>
      <c r="C3918">
        <v>1</v>
      </c>
      <c r="D3918" t="s">
        <v>7828</v>
      </c>
      <c r="E3918" t="s">
        <v>7829</v>
      </c>
      <c r="F3918" t="s">
        <v>8510</v>
      </c>
      <c r="G3918" s="2">
        <v>26989.389627017368</v>
      </c>
      <c r="H3918" s="2">
        <v>31937.460504608567</v>
      </c>
      <c r="I3918" s="2">
        <v>39625.606440135562</v>
      </c>
      <c r="J3918" s="2">
        <v>38361.334131999</v>
      </c>
      <c r="K3918" s="2">
        <v>33046.054642210271</v>
      </c>
      <c r="L3918" s="2">
        <v>28158.737503860433</v>
      </c>
      <c r="M3918" s="2">
        <f t="shared" si="61"/>
        <v>286212.0494153304</v>
      </c>
    </row>
    <row r="3919" spans="1:13" x14ac:dyDescent="0.2">
      <c r="A3919">
        <v>3541</v>
      </c>
      <c r="B3919">
        <v>3914</v>
      </c>
      <c r="C3919">
        <v>1</v>
      </c>
      <c r="D3919" t="s">
        <v>7830</v>
      </c>
      <c r="E3919" t="s">
        <v>7831</v>
      </c>
      <c r="F3919" t="s">
        <v>8510</v>
      </c>
      <c r="G3919" s="2">
        <v>16867.559667969723</v>
      </c>
      <c r="H3919" s="2">
        <v>20759.988990968268</v>
      </c>
      <c r="I3919" s="2">
        <v>10569.555751848317</v>
      </c>
      <c r="J3919" s="2">
        <v>10734.68639235571</v>
      </c>
      <c r="K3919" s="2">
        <v>14943.73336534302</v>
      </c>
      <c r="L3919" s="2">
        <v>14217.942397014131</v>
      </c>
      <c r="M3919" s="2">
        <f t="shared" si="61"/>
        <v>268885.22216982383</v>
      </c>
    </row>
    <row r="3920" spans="1:13" x14ac:dyDescent="0.2">
      <c r="A3920">
        <v>3659</v>
      </c>
      <c r="B3920">
        <v>3915</v>
      </c>
      <c r="C3920">
        <v>1</v>
      </c>
      <c r="D3920" t="s">
        <v>7832</v>
      </c>
      <c r="E3920" t="s">
        <v>7833</v>
      </c>
      <c r="F3920" t="s">
        <v>8510</v>
      </c>
      <c r="G3920" s="2">
        <v>22527.224523202898</v>
      </c>
      <c r="H3920" s="2">
        <v>22456.032574837231</v>
      </c>
      <c r="I3920" s="2">
        <v>27132.054031294934</v>
      </c>
      <c r="J3920" s="2">
        <v>30566.207239150568</v>
      </c>
      <c r="K3920" s="2">
        <v>37579.514040248432</v>
      </c>
      <c r="L3920" s="2">
        <v>40530.723195590603</v>
      </c>
      <c r="M3920" s="2">
        <f t="shared" si="61"/>
        <v>293482.8779849144</v>
      </c>
    </row>
    <row r="3921" spans="1:13" x14ac:dyDescent="0.2">
      <c r="A3921">
        <v>5117</v>
      </c>
      <c r="B3921">
        <v>3916</v>
      </c>
      <c r="C3921">
        <v>1</v>
      </c>
      <c r="D3921" t="s">
        <v>7834</v>
      </c>
      <c r="E3921" t="s">
        <v>7835</v>
      </c>
      <c r="F3921" t="s">
        <v>8510</v>
      </c>
      <c r="G3921" s="2">
        <v>24603.99931268211</v>
      </c>
      <c r="H3921" s="2">
        <v>19442.845370593899</v>
      </c>
      <c r="I3921" s="2">
        <v>18930.895410860299</v>
      </c>
      <c r="J3921" s="2">
        <v>16163.896374121503</v>
      </c>
      <c r="K3921" s="2">
        <v>15898.60534021417</v>
      </c>
      <c r="L3921" s="2">
        <v>17650.88057211776</v>
      </c>
      <c r="M3921" s="2">
        <f t="shared" si="61"/>
        <v>168490.67201650247</v>
      </c>
    </row>
    <row r="3922" spans="1:13" x14ac:dyDescent="0.2">
      <c r="A3922">
        <v>2659</v>
      </c>
      <c r="B3922">
        <v>3917</v>
      </c>
      <c r="C3922">
        <v>1</v>
      </c>
      <c r="D3922" t="s">
        <v>7836</v>
      </c>
      <c r="E3922" t="s">
        <v>7837</v>
      </c>
      <c r="F3922" t="s">
        <v>8510</v>
      </c>
      <c r="G3922" s="2">
        <v>11760.502896593875</v>
      </c>
      <c r="H3922" s="2">
        <v>8042.8378659912341</v>
      </c>
      <c r="I3922" s="2">
        <v>8646.0194838183361</v>
      </c>
      <c r="J3922" s="2">
        <v>10769.018934444999</v>
      </c>
      <c r="K3922" s="2">
        <v>8198.5206137779442</v>
      </c>
      <c r="L3922" s="2">
        <v>8382.6498412863493</v>
      </c>
      <c r="M3922" s="2">
        <f t="shared" si="61"/>
        <v>166382.02850562581</v>
      </c>
    </row>
    <row r="3923" spans="1:13" x14ac:dyDescent="0.2">
      <c r="A3923">
        <v>5224</v>
      </c>
      <c r="B3923">
        <v>3918</v>
      </c>
      <c r="C3923">
        <v>1</v>
      </c>
      <c r="D3923" t="s">
        <v>7838</v>
      </c>
      <c r="E3923" t="s">
        <v>7839</v>
      </c>
      <c r="F3923" t="s">
        <v>8510</v>
      </c>
      <c r="G3923" s="2">
        <v>10387.584042775694</v>
      </c>
      <c r="H3923" s="2">
        <v>16879.4187282815</v>
      </c>
      <c r="I3923" s="2">
        <v>21595.191155330835</v>
      </c>
      <c r="J3923" s="2">
        <v>22330.169982758434</v>
      </c>
      <c r="K3923" s="2">
        <v>20233.934095286233</v>
      </c>
      <c r="L3923" s="2">
        <v>19156.180865280399</v>
      </c>
      <c r="M3923" s="2">
        <f t="shared" si="61"/>
        <v>291903.26494452608</v>
      </c>
    </row>
    <row r="3924" spans="1:13" x14ac:dyDescent="0.2">
      <c r="A3924">
        <v>3370</v>
      </c>
      <c r="B3924">
        <v>3919</v>
      </c>
      <c r="C3924">
        <v>1</v>
      </c>
      <c r="D3924" t="s">
        <v>7840</v>
      </c>
      <c r="E3924" t="s">
        <v>7841</v>
      </c>
      <c r="F3924" t="s">
        <v>8510</v>
      </c>
      <c r="G3924" s="2">
        <v>25674.740838677633</v>
      </c>
      <c r="H3924" s="2">
        <v>27647.665176123934</v>
      </c>
      <c r="I3924" s="2">
        <v>25975.71805633427</v>
      </c>
      <c r="J3924" s="2">
        <v>31225.699981694368</v>
      </c>
      <c r="K3924" s="2">
        <v>33846.561135552198</v>
      </c>
      <c r="L3924" s="2">
        <v>36950.400886430565</v>
      </c>
      <c r="M3924" s="2">
        <f t="shared" si="61"/>
        <v>305454.11875383067</v>
      </c>
    </row>
    <row r="3925" spans="1:13" x14ac:dyDescent="0.2">
      <c r="A3925">
        <v>237</v>
      </c>
      <c r="B3925">
        <v>3920</v>
      </c>
      <c r="C3925">
        <v>1</v>
      </c>
      <c r="D3925" t="s">
        <v>7842</v>
      </c>
      <c r="E3925" t="s">
        <v>7843</v>
      </c>
      <c r="F3925" t="s">
        <v>8510</v>
      </c>
      <c r="G3925" s="2">
        <v>29610.604134591802</v>
      </c>
      <c r="H3925" s="2">
        <v>24293.0773488421</v>
      </c>
      <c r="I3925" s="2">
        <v>24570.311288875866</v>
      </c>
      <c r="J3925" s="2">
        <v>17875.479431231433</v>
      </c>
      <c r="K3925" s="2">
        <v>15561.769485528004</v>
      </c>
      <c r="L3925" s="2">
        <v>12222.090989948463</v>
      </c>
      <c r="M3925" s="2">
        <f t="shared" si="61"/>
        <v>271306.81934577064</v>
      </c>
    </row>
    <row r="3926" spans="1:13" x14ac:dyDescent="0.2">
      <c r="A3926">
        <v>5850</v>
      </c>
      <c r="B3926">
        <v>3921</v>
      </c>
      <c r="C3926">
        <v>1</v>
      </c>
      <c r="D3926" t="s">
        <v>7844</v>
      </c>
      <c r="E3926" t="s">
        <v>7845</v>
      </c>
      <c r="F3926" t="s">
        <v>8510</v>
      </c>
      <c r="G3926" s="2">
        <v>17957.539239236768</v>
      </c>
      <c r="H3926" s="2">
        <v>22829.925136717098</v>
      </c>
      <c r="I3926" s="2">
        <v>30531.776654120564</v>
      </c>
      <c r="J3926" s="2">
        <v>29093.579190344233</v>
      </c>
      <c r="K3926" s="2">
        <v>23651.501663572999</v>
      </c>
      <c r="L3926" s="2">
        <v>23109.164782761301</v>
      </c>
      <c r="M3926" s="2">
        <f t="shared" si="61"/>
        <v>244484.25800941893</v>
      </c>
    </row>
    <row r="3927" spans="1:13" x14ac:dyDescent="0.2">
      <c r="A3927">
        <v>5329</v>
      </c>
      <c r="B3927">
        <v>3922</v>
      </c>
      <c r="C3927">
        <v>1</v>
      </c>
      <c r="D3927" t="s">
        <v>7846</v>
      </c>
      <c r="E3927" t="s">
        <v>7847</v>
      </c>
      <c r="F3927" t="s">
        <v>8510</v>
      </c>
      <c r="G3927" s="2">
        <v>18660.024887808067</v>
      </c>
      <c r="H3927" s="2">
        <v>20562.593227984336</v>
      </c>
      <c r="I3927" s="2">
        <v>16618.445600139832</v>
      </c>
      <c r="J3927" s="2">
        <v>11451.368085834663</v>
      </c>
      <c r="K3927" s="2">
        <v>14806.278756423033</v>
      </c>
      <c r="L3927" s="2">
        <v>15212.06078447604</v>
      </c>
      <c r="M3927" s="2">
        <f t="shared" si="61"/>
        <v>215879.13955286692</v>
      </c>
    </row>
    <row r="3928" spans="1:13" x14ac:dyDescent="0.2">
      <c r="A3928">
        <v>1720</v>
      </c>
      <c r="B3928">
        <v>3923</v>
      </c>
      <c r="C3928">
        <v>1</v>
      </c>
      <c r="D3928" t="s">
        <v>7848</v>
      </c>
      <c r="E3928" t="s">
        <v>7849</v>
      </c>
      <c r="F3928" t="s">
        <v>8510</v>
      </c>
      <c r="G3928" s="2">
        <v>18989.123290162166</v>
      </c>
      <c r="H3928" s="2">
        <v>17009.655835510566</v>
      </c>
      <c r="I3928" s="2">
        <v>18001.3637870489</v>
      </c>
      <c r="J3928" s="2">
        <v>21607.200667593101</v>
      </c>
      <c r="K3928" s="2">
        <v>21676.323396831835</v>
      </c>
      <c r="L3928" s="2">
        <v>21284.701233054366</v>
      </c>
      <c r="M3928" s="2">
        <f t="shared" si="61"/>
        <v>227105.7602254824</v>
      </c>
    </row>
    <row r="3929" spans="1:13" x14ac:dyDescent="0.2">
      <c r="A3929">
        <v>3194</v>
      </c>
      <c r="B3929">
        <v>3924</v>
      </c>
      <c r="C3929">
        <v>1</v>
      </c>
      <c r="D3929" t="s">
        <v>7850</v>
      </c>
      <c r="E3929" t="s">
        <v>7851</v>
      </c>
      <c r="F3929" t="s">
        <v>8510</v>
      </c>
      <c r="G3929" s="2">
        <v>23064.919716260134</v>
      </c>
      <c r="H3929" s="2">
        <v>17748.721842245999</v>
      </c>
      <c r="I3929" s="2">
        <v>20811.593040363667</v>
      </c>
      <c r="J3929" s="2">
        <v>17660.038657578098</v>
      </c>
      <c r="K3929" s="2">
        <v>15586.666471917566</v>
      </c>
      <c r="L3929" s="2">
        <v>13665.452286915999</v>
      </c>
      <c r="M3929" s="2">
        <f t="shared" si="61"/>
        <v>219238.69860086666</v>
      </c>
    </row>
    <row r="3930" spans="1:13" x14ac:dyDescent="0.2">
      <c r="A3930">
        <v>4295</v>
      </c>
      <c r="B3930">
        <v>3925</v>
      </c>
      <c r="C3930">
        <v>1</v>
      </c>
      <c r="D3930" t="s">
        <v>7852</v>
      </c>
      <c r="E3930" t="s">
        <v>7853</v>
      </c>
      <c r="F3930" t="s">
        <v>8510</v>
      </c>
      <c r="G3930" s="2">
        <v>11112.759956094253</v>
      </c>
      <c r="H3930" s="2">
        <v>18299.693975214832</v>
      </c>
      <c r="I3930" s="2">
        <v>20410.782490059868</v>
      </c>
      <c r="J3930" s="2">
        <v>19106.649513310967</v>
      </c>
      <c r="K3930" s="2">
        <v>23572.37646359143</v>
      </c>
      <c r="L3930" s="2">
        <v>18199.044187313833</v>
      </c>
      <c r="M3930" s="2">
        <f t="shared" si="61"/>
        <v>293770.61278342607</v>
      </c>
    </row>
    <row r="3931" spans="1:13" x14ac:dyDescent="0.2">
      <c r="A3931">
        <v>5796</v>
      </c>
      <c r="B3931">
        <v>3926</v>
      </c>
      <c r="C3931">
        <v>1</v>
      </c>
      <c r="D3931" t="s">
        <v>7854</v>
      </c>
      <c r="E3931" t="s">
        <v>7855</v>
      </c>
      <c r="F3931" t="s">
        <v>8510</v>
      </c>
      <c r="G3931" s="2">
        <v>19061.238036748699</v>
      </c>
      <c r="H3931" s="2">
        <v>26310.079404616332</v>
      </c>
      <c r="I3931" s="2">
        <v>29951.030817433668</v>
      </c>
      <c r="J3931" s="2">
        <v>36197.550163492167</v>
      </c>
      <c r="K3931" s="2">
        <v>34373.040981523802</v>
      </c>
      <c r="L3931" s="2">
        <v>37176.366794026202</v>
      </c>
      <c r="M3931" s="2">
        <f t="shared" si="61"/>
        <v>313479.24177655543</v>
      </c>
    </row>
    <row r="3932" spans="1:13" x14ac:dyDescent="0.2">
      <c r="A3932">
        <v>2011</v>
      </c>
      <c r="B3932">
        <v>3927</v>
      </c>
      <c r="C3932">
        <v>1</v>
      </c>
      <c r="D3932" t="s">
        <v>7856</v>
      </c>
      <c r="E3932" t="s">
        <v>7857</v>
      </c>
      <c r="F3932" t="s">
        <v>8510</v>
      </c>
      <c r="G3932" s="2">
        <v>18847.832412133699</v>
      </c>
      <c r="H3932" s="2">
        <v>18641.204249532631</v>
      </c>
      <c r="I3932" s="2">
        <v>21979.268554471131</v>
      </c>
      <c r="J3932" s="2">
        <v>20004.6942444458</v>
      </c>
      <c r="K3932" s="2">
        <v>23907.5216876304</v>
      </c>
      <c r="L3932" s="2">
        <v>27029.414430500867</v>
      </c>
      <c r="M3932" s="2">
        <f t="shared" si="61"/>
        <v>240989.40628537058</v>
      </c>
    </row>
    <row r="3933" spans="1:13" x14ac:dyDescent="0.2">
      <c r="A3933">
        <v>924</v>
      </c>
      <c r="B3933">
        <v>3928</v>
      </c>
      <c r="C3933">
        <v>1</v>
      </c>
      <c r="D3933" t="s">
        <v>7858</v>
      </c>
      <c r="E3933" t="s">
        <v>7859</v>
      </c>
      <c r="F3933" t="s">
        <v>8510</v>
      </c>
      <c r="G3933" s="2">
        <v>17687.240941365999</v>
      </c>
      <c r="H3933" s="2">
        <v>16295.165491458865</v>
      </c>
      <c r="I3933" s="2">
        <v>15854.676152164468</v>
      </c>
      <c r="J3933" s="2">
        <v>17792.202774218567</v>
      </c>
      <c r="K3933" s="2">
        <v>21499.5789404549</v>
      </c>
      <c r="L3933" s="2">
        <v>21450.606406993236</v>
      </c>
      <c r="M3933" s="2">
        <f t="shared" si="61"/>
        <v>194882.55672712318</v>
      </c>
    </row>
    <row r="3934" spans="1:13" x14ac:dyDescent="0.2">
      <c r="A3934">
        <v>4741</v>
      </c>
      <c r="B3934">
        <v>3929</v>
      </c>
      <c r="C3934">
        <v>1</v>
      </c>
      <c r="D3934" t="s">
        <v>7860</v>
      </c>
      <c r="E3934" t="s">
        <v>7861</v>
      </c>
      <c r="F3934" t="s">
        <v>8510</v>
      </c>
      <c r="G3934" s="2">
        <v>9361.2501824212468</v>
      </c>
      <c r="H3934" s="2">
        <v>10756.633045136479</v>
      </c>
      <c r="I3934" s="2">
        <v>10612.26127648526</v>
      </c>
      <c r="J3934" s="2">
        <v>15842.225462293667</v>
      </c>
      <c r="K3934" s="2">
        <v>13642.231651096299</v>
      </c>
      <c r="L3934" s="2">
        <v>24088.484403034236</v>
      </c>
      <c r="M3934" s="2">
        <f t="shared" si="61"/>
        <v>188841.00032588266</v>
      </c>
    </row>
    <row r="3935" spans="1:13" x14ac:dyDescent="0.2">
      <c r="A3935">
        <v>4133</v>
      </c>
      <c r="B3935">
        <v>3930</v>
      </c>
      <c r="C3935">
        <v>1</v>
      </c>
      <c r="D3935" t="s">
        <v>7862</v>
      </c>
      <c r="E3935" t="s">
        <v>7863</v>
      </c>
      <c r="F3935" t="s">
        <v>8510</v>
      </c>
      <c r="G3935" s="2">
        <v>19351.224609106303</v>
      </c>
      <c r="H3935" s="2">
        <v>20276.945242076134</v>
      </c>
      <c r="I3935" s="2">
        <v>19267.081136463035</v>
      </c>
      <c r="J3935" s="2">
        <v>15400.092787577831</v>
      </c>
      <c r="K3935" s="2">
        <v>15328.619363582467</v>
      </c>
      <c r="L3935" s="2">
        <v>14913.951166609701</v>
      </c>
      <c r="M3935" s="2">
        <f t="shared" si="61"/>
        <v>243039.83611953293</v>
      </c>
    </row>
    <row r="3936" spans="1:13" x14ac:dyDescent="0.2">
      <c r="A3936">
        <v>2598</v>
      </c>
      <c r="B3936">
        <v>3931</v>
      </c>
      <c r="C3936">
        <v>1</v>
      </c>
      <c r="D3936" t="s">
        <v>7864</v>
      </c>
      <c r="E3936" t="s">
        <v>7865</v>
      </c>
      <c r="F3936" t="s">
        <v>8510</v>
      </c>
      <c r="G3936" s="2">
        <v>17336.723600348098</v>
      </c>
      <c r="H3936" s="2">
        <v>19259.996479124169</v>
      </c>
      <c r="I3936" s="2">
        <v>24036.882618882231</v>
      </c>
      <c r="J3936" s="2">
        <v>25055.392490054368</v>
      </c>
      <c r="K3936" s="2">
        <v>28888.254033291199</v>
      </c>
      <c r="L3936" s="2">
        <v>23924.672592417435</v>
      </c>
      <c r="M3936" s="2">
        <f t="shared" si="61"/>
        <v>292085.76550456195</v>
      </c>
    </row>
    <row r="3937" spans="1:13" x14ac:dyDescent="0.2">
      <c r="A3937">
        <v>5735</v>
      </c>
      <c r="B3937">
        <v>3932</v>
      </c>
      <c r="C3937">
        <v>1</v>
      </c>
      <c r="D3937" t="s">
        <v>7866</v>
      </c>
      <c r="E3937" t="s">
        <v>7867</v>
      </c>
      <c r="F3937" t="s">
        <v>8510</v>
      </c>
      <c r="G3937" s="2">
        <v>32249.411083083269</v>
      </c>
      <c r="H3937" s="2">
        <v>32223.172276960966</v>
      </c>
      <c r="I3937" s="2">
        <v>25749.424313261068</v>
      </c>
      <c r="J3937" s="2">
        <v>20688.404770221299</v>
      </c>
      <c r="K3937" s="2">
        <v>19662.5168122662</v>
      </c>
      <c r="L3937" s="2">
        <v>23010.9144346516</v>
      </c>
      <c r="M3937" s="2">
        <f t="shared" si="61"/>
        <v>289883.974727105</v>
      </c>
    </row>
    <row r="3938" spans="1:13" x14ac:dyDescent="0.2">
      <c r="A3938">
        <v>3576</v>
      </c>
      <c r="B3938">
        <v>3933</v>
      </c>
      <c r="C3938">
        <v>1</v>
      </c>
      <c r="D3938" t="s">
        <v>7868</v>
      </c>
      <c r="E3938" t="s">
        <v>7869</v>
      </c>
      <c r="F3938" t="s">
        <v>8510</v>
      </c>
      <c r="G3938" s="2">
        <v>21632.386470193032</v>
      </c>
      <c r="H3938" s="2">
        <v>25524.952734040835</v>
      </c>
      <c r="I3938" s="2">
        <v>21814.526579697067</v>
      </c>
      <c r="J3938" s="2">
        <v>25945.911083689702</v>
      </c>
      <c r="K3938" s="2">
        <v>19407.668190945664</v>
      </c>
      <c r="L3938" s="2">
        <v>21974.685978094334</v>
      </c>
      <c r="M3938" s="2">
        <f t="shared" si="61"/>
        <v>194024.74147019186</v>
      </c>
    </row>
    <row r="3939" spans="1:13" x14ac:dyDescent="0.2">
      <c r="A3939">
        <v>5200</v>
      </c>
      <c r="B3939">
        <v>3934</v>
      </c>
      <c r="C3939">
        <v>1</v>
      </c>
      <c r="D3939" t="s">
        <v>7870</v>
      </c>
      <c r="E3939" t="s">
        <v>7871</v>
      </c>
      <c r="F3939" t="s">
        <v>8510</v>
      </c>
      <c r="G3939" s="2">
        <v>14106.335593014926</v>
      </c>
      <c r="H3939" s="2">
        <v>9439.8926368569737</v>
      </c>
      <c r="I3939" s="2">
        <v>9573.0654001774037</v>
      </c>
      <c r="J3939" s="2">
        <v>7820.4248803431356</v>
      </c>
      <c r="K3939" s="2">
        <v>8450.4098874376832</v>
      </c>
      <c r="L3939" s="2">
        <v>8334.4820357010976</v>
      </c>
      <c r="M3939" s="2">
        <f t="shared" si="61"/>
        <v>215851.94083560872</v>
      </c>
    </row>
    <row r="3940" spans="1:13" x14ac:dyDescent="0.2">
      <c r="A3940">
        <v>389</v>
      </c>
      <c r="B3940">
        <v>3935</v>
      </c>
      <c r="C3940">
        <v>1</v>
      </c>
      <c r="D3940" t="s">
        <v>7872</v>
      </c>
      <c r="E3940" t="s">
        <v>7873</v>
      </c>
      <c r="F3940" t="s">
        <v>8510</v>
      </c>
      <c r="G3940" s="2">
        <v>39823.172889887064</v>
      </c>
      <c r="H3940" s="2">
        <v>29077.609174189169</v>
      </c>
      <c r="I3940" s="2">
        <v>23797.960395139798</v>
      </c>
      <c r="J3940" s="2">
        <v>22577.771236321398</v>
      </c>
      <c r="K3940" s="2">
        <v>22734.307262747036</v>
      </c>
      <c r="L3940" s="2">
        <v>20116.509443793035</v>
      </c>
      <c r="M3940" s="2">
        <f t="shared" si="61"/>
        <v>325779.01724982681</v>
      </c>
    </row>
    <row r="3941" spans="1:13" x14ac:dyDescent="0.2">
      <c r="A3941">
        <v>4354</v>
      </c>
      <c r="B3941">
        <v>3936</v>
      </c>
      <c r="C3941">
        <v>1</v>
      </c>
      <c r="D3941" t="s">
        <v>7874</v>
      </c>
      <c r="E3941" t="s">
        <v>7875</v>
      </c>
      <c r="F3941" t="s">
        <v>8510</v>
      </c>
      <c r="G3941" s="2">
        <v>19916.659390251032</v>
      </c>
      <c r="H3941" s="2">
        <v>29059.362537971832</v>
      </c>
      <c r="I3941" s="2">
        <v>24484.294023347436</v>
      </c>
      <c r="J3941" s="2">
        <v>35279.982428500567</v>
      </c>
      <c r="K3941" s="2">
        <v>30176.808455306367</v>
      </c>
      <c r="L3941" s="2">
        <v>28734.580012372138</v>
      </c>
      <c r="M3941" s="2">
        <f t="shared" si="61"/>
        <v>340886.9002584946</v>
      </c>
    </row>
    <row r="3942" spans="1:13" x14ac:dyDescent="0.2">
      <c r="A3942">
        <v>1774</v>
      </c>
      <c r="B3942">
        <v>3937</v>
      </c>
      <c r="C3942">
        <v>1</v>
      </c>
      <c r="D3942" t="s">
        <v>7876</v>
      </c>
      <c r="E3942" t="s">
        <v>7877</v>
      </c>
      <c r="F3942" t="s">
        <v>8510</v>
      </c>
      <c r="G3942" s="2">
        <v>23321.634490314536</v>
      </c>
      <c r="H3942" s="2">
        <v>27329.331956905302</v>
      </c>
      <c r="I3942" s="2">
        <v>28862.519336675367</v>
      </c>
      <c r="J3942" s="2">
        <v>33170.116277317771</v>
      </c>
      <c r="K3942" s="2">
        <v>27979.957630457833</v>
      </c>
      <c r="L3942" s="2">
        <v>32571.653719074431</v>
      </c>
      <c r="M3942" s="2">
        <f t="shared" si="61"/>
        <v>355621.04479864152</v>
      </c>
    </row>
    <row r="3943" spans="1:13" x14ac:dyDescent="0.2">
      <c r="A3943">
        <v>606</v>
      </c>
      <c r="B3943">
        <v>3938</v>
      </c>
      <c r="C3943">
        <v>1</v>
      </c>
      <c r="D3943" t="s">
        <v>7878</v>
      </c>
      <c r="E3943" t="s">
        <v>7879</v>
      </c>
      <c r="F3943" t="s">
        <v>8510</v>
      </c>
      <c r="G3943" s="2">
        <v>23590.723064252863</v>
      </c>
      <c r="H3943" s="2">
        <v>33155.366067440067</v>
      </c>
      <c r="I3943" s="2">
        <v>33958.66320323923</v>
      </c>
      <c r="J3943" s="2">
        <v>27453.538200279334</v>
      </c>
      <c r="K3943" s="2">
        <v>29966.156491025304</v>
      </c>
      <c r="L3943" s="2">
        <v>34261.384361659468</v>
      </c>
      <c r="M3943" s="2">
        <f t="shared" si="61"/>
        <v>313307.91372886754</v>
      </c>
    </row>
    <row r="3944" spans="1:13" x14ac:dyDescent="0.2">
      <c r="A3944">
        <v>307</v>
      </c>
      <c r="B3944">
        <v>3939</v>
      </c>
      <c r="C3944">
        <v>1</v>
      </c>
      <c r="D3944" t="s">
        <v>7880</v>
      </c>
      <c r="E3944" t="s">
        <v>7881</v>
      </c>
      <c r="F3944" t="s">
        <v>8510</v>
      </c>
      <c r="G3944" s="2">
        <v>16312.035314314378</v>
      </c>
      <c r="H3944" s="2">
        <v>27969.3551056305</v>
      </c>
      <c r="I3944" s="2">
        <v>17189.488436027834</v>
      </c>
      <c r="J3944" s="2">
        <v>23248.677640188835</v>
      </c>
      <c r="K3944" s="2">
        <v>18376.970298932702</v>
      </c>
      <c r="L3944" s="2">
        <v>27825.555545877</v>
      </c>
      <c r="M3944" s="2">
        <f t="shared" si="61"/>
        <v>277612.81189613021</v>
      </c>
    </row>
    <row r="3945" spans="1:13" x14ac:dyDescent="0.2">
      <c r="A3945">
        <v>2522</v>
      </c>
      <c r="B3945">
        <v>3940</v>
      </c>
      <c r="C3945">
        <v>1</v>
      </c>
      <c r="D3945" t="s">
        <v>7882</v>
      </c>
      <c r="E3945" t="s">
        <v>7883</v>
      </c>
      <c r="F3945" t="s">
        <v>8510</v>
      </c>
      <c r="G3945" s="2">
        <v>17916.950703574566</v>
      </c>
      <c r="H3945" s="2">
        <v>22553.847608273965</v>
      </c>
      <c r="I3945" s="2">
        <v>26816.238862774033</v>
      </c>
      <c r="J3945" s="2">
        <v>27685.109679050733</v>
      </c>
      <c r="K3945" s="2">
        <v>26612.908153010463</v>
      </c>
      <c r="L3945" s="2">
        <v>25105.674548475134</v>
      </c>
      <c r="M3945" s="2">
        <f t="shared" si="61"/>
        <v>301157.05841186258</v>
      </c>
    </row>
    <row r="3946" spans="1:13" x14ac:dyDescent="0.2">
      <c r="A3946">
        <v>3543</v>
      </c>
      <c r="B3946">
        <v>3941</v>
      </c>
      <c r="C3946">
        <v>1</v>
      </c>
      <c r="D3946" t="s">
        <v>7884</v>
      </c>
      <c r="E3946" t="s">
        <v>7885</v>
      </c>
      <c r="F3946" t="s">
        <v>8510</v>
      </c>
      <c r="G3946" s="2">
        <v>25973.545638079231</v>
      </c>
      <c r="H3946" s="2">
        <v>35470.580183065031</v>
      </c>
      <c r="I3946" s="2">
        <v>25630.795848801466</v>
      </c>
      <c r="J3946" s="2">
        <v>21480.962277726267</v>
      </c>
      <c r="K3946" s="2">
        <v>19137.757413160332</v>
      </c>
      <c r="L3946" s="2">
        <v>26772.687495871363</v>
      </c>
      <c r="M3946" s="2">
        <f t="shared" si="61"/>
        <v>295100.17137814563</v>
      </c>
    </row>
    <row r="3947" spans="1:13" x14ac:dyDescent="0.2">
      <c r="A3947">
        <v>4259</v>
      </c>
      <c r="B3947">
        <v>3942</v>
      </c>
      <c r="C3947">
        <v>1</v>
      </c>
      <c r="D3947" t="s">
        <v>7886</v>
      </c>
      <c r="E3947" t="s">
        <v>7887</v>
      </c>
      <c r="F3947" t="s">
        <v>8510</v>
      </c>
      <c r="G3947" s="2">
        <v>35054.118390822834</v>
      </c>
      <c r="H3947" s="2">
        <v>31216.115084921566</v>
      </c>
      <c r="I3947" s="2">
        <v>23637.838215227934</v>
      </c>
      <c r="J3947" s="2">
        <v>18342.836598723999</v>
      </c>
      <c r="K3947" s="2">
        <v>17408.200765326797</v>
      </c>
      <c r="L3947" s="2">
        <v>14974.7334664188</v>
      </c>
      <c r="M3947" s="2">
        <f t="shared" si="61"/>
        <v>297393.71090437408</v>
      </c>
    </row>
    <row r="3948" spans="1:13" x14ac:dyDescent="0.2">
      <c r="A3948">
        <v>3124</v>
      </c>
      <c r="B3948">
        <v>3943</v>
      </c>
      <c r="C3948">
        <v>1</v>
      </c>
      <c r="D3948" t="s">
        <v>7888</v>
      </c>
      <c r="E3948" t="s">
        <v>7889</v>
      </c>
      <c r="F3948" t="s">
        <v>8510</v>
      </c>
      <c r="G3948" s="2">
        <v>8716.4494083087502</v>
      </c>
      <c r="H3948" s="2">
        <v>26978.715091123402</v>
      </c>
      <c r="I3948" s="2">
        <v>21025.263546093902</v>
      </c>
      <c r="J3948" s="2">
        <v>39464.114027111704</v>
      </c>
      <c r="K3948" s="2">
        <v>36914.710527572235</v>
      </c>
      <c r="L3948" s="2">
        <v>23660.615782722201</v>
      </c>
      <c r="M3948" s="2">
        <f t="shared" si="61"/>
        <v>267641.64992863586</v>
      </c>
    </row>
    <row r="3949" spans="1:13" x14ac:dyDescent="0.2">
      <c r="A3949">
        <v>2420</v>
      </c>
      <c r="B3949">
        <v>3944</v>
      </c>
      <c r="C3949">
        <v>1</v>
      </c>
      <c r="D3949" t="s">
        <v>7890</v>
      </c>
      <c r="E3949" t="s">
        <v>7891</v>
      </c>
      <c r="F3949" t="s">
        <v>8510</v>
      </c>
      <c r="G3949" s="2">
        <v>22185.065849395265</v>
      </c>
      <c r="H3949" s="2">
        <v>21231.232894937435</v>
      </c>
      <c r="I3949" s="2">
        <v>17112.541219954535</v>
      </c>
      <c r="J3949" s="2">
        <v>15618.809293206201</v>
      </c>
      <c r="K3949" s="2">
        <v>16717.730426315033</v>
      </c>
      <c r="L3949" s="2">
        <v>18016.4018618952</v>
      </c>
      <c r="M3949" s="2">
        <f t="shared" si="61"/>
        <v>256662.25333190302</v>
      </c>
    </row>
    <row r="3950" spans="1:13" x14ac:dyDescent="0.2">
      <c r="A3950">
        <v>4119</v>
      </c>
      <c r="B3950">
        <v>3945</v>
      </c>
      <c r="C3950">
        <v>1</v>
      </c>
      <c r="D3950" t="s">
        <v>7892</v>
      </c>
      <c r="E3950" t="s">
        <v>7893</v>
      </c>
      <c r="F3950" t="s">
        <v>8510</v>
      </c>
      <c r="G3950" s="2">
        <v>37527.826554581137</v>
      </c>
      <c r="H3950" s="2">
        <v>19920.544460773901</v>
      </c>
      <c r="I3950" s="2">
        <v>29519.916057672497</v>
      </c>
      <c r="J3950" s="2">
        <v>19703.208709590966</v>
      </c>
      <c r="K3950" s="2">
        <v>21829.470103187767</v>
      </c>
      <c r="L3950" s="2">
        <v>17279.505900393066</v>
      </c>
      <c r="M3950" s="2">
        <f t="shared" si="61"/>
        <v>271389.30741305568</v>
      </c>
    </row>
    <row r="3951" spans="1:13" x14ac:dyDescent="0.2">
      <c r="A3951">
        <v>2300</v>
      </c>
      <c r="B3951">
        <v>3946</v>
      </c>
      <c r="C3951">
        <v>1</v>
      </c>
      <c r="D3951" t="s">
        <v>7894</v>
      </c>
      <c r="E3951" t="s">
        <v>7895</v>
      </c>
      <c r="F3951" t="s">
        <v>8510</v>
      </c>
      <c r="G3951" s="2">
        <v>15469.646903398667</v>
      </c>
      <c r="H3951" s="2">
        <v>21113.819552214001</v>
      </c>
      <c r="I3951" s="2">
        <v>21022.409014460634</v>
      </c>
      <c r="J3951" s="2">
        <v>27432.548406493701</v>
      </c>
      <c r="K3951" s="2">
        <v>19646.535569474097</v>
      </c>
      <c r="L3951" s="2">
        <v>20923.876180815234</v>
      </c>
      <c r="M3951" s="2">
        <f t="shared" si="61"/>
        <v>240580.83763405812</v>
      </c>
    </row>
    <row r="3952" spans="1:13" x14ac:dyDescent="0.2">
      <c r="A3952">
        <v>3919</v>
      </c>
      <c r="B3952">
        <v>3947</v>
      </c>
      <c r="C3952">
        <v>1</v>
      </c>
      <c r="D3952" t="s">
        <v>7896</v>
      </c>
      <c r="E3952" t="s">
        <v>7897</v>
      </c>
      <c r="F3952" t="s">
        <v>8510</v>
      </c>
      <c r="G3952" s="2">
        <v>21172.93524981257</v>
      </c>
      <c r="H3952" s="2">
        <v>23156.2966827296</v>
      </c>
      <c r="I3952" s="2">
        <v>21119.439583644635</v>
      </c>
      <c r="J3952" s="2">
        <v>27472.822393849568</v>
      </c>
      <c r="K3952" s="2">
        <v>11313.724762555625</v>
      </c>
      <c r="L3952" s="2">
        <v>10736.78333460977</v>
      </c>
      <c r="M3952" s="2">
        <f t="shared" si="61"/>
        <v>240544.47555786351</v>
      </c>
    </row>
    <row r="3953" spans="1:13" x14ac:dyDescent="0.2">
      <c r="A3953">
        <v>378</v>
      </c>
      <c r="B3953">
        <v>3948</v>
      </c>
      <c r="C3953">
        <v>1</v>
      </c>
      <c r="D3953" t="s">
        <v>7898</v>
      </c>
      <c r="E3953" t="s">
        <v>7899</v>
      </c>
      <c r="F3953" t="s">
        <v>8510</v>
      </c>
      <c r="G3953" s="2">
        <v>26603.971718880999</v>
      </c>
      <c r="H3953" s="2">
        <v>24011.850467580367</v>
      </c>
      <c r="I3953" s="2">
        <v>21239.543650174168</v>
      </c>
      <c r="J3953" s="2">
        <v>22260.671309545869</v>
      </c>
      <c r="K3953" s="2">
        <v>16657.706935403166</v>
      </c>
      <c r="L3953" s="2">
        <v>14798.729469077167</v>
      </c>
      <c r="M3953" s="2">
        <f t="shared" si="61"/>
        <v>229236.72581671027</v>
      </c>
    </row>
    <row r="3954" spans="1:13" x14ac:dyDescent="0.2">
      <c r="A3954">
        <v>5572</v>
      </c>
      <c r="B3954">
        <v>3949</v>
      </c>
      <c r="C3954">
        <v>1</v>
      </c>
      <c r="D3954" t="s">
        <v>7900</v>
      </c>
      <c r="E3954" t="s">
        <v>7901</v>
      </c>
      <c r="F3954" t="s">
        <v>8510</v>
      </c>
      <c r="G3954" s="2">
        <v>19904.453025619165</v>
      </c>
      <c r="H3954" s="2">
        <v>14382.199094485499</v>
      </c>
      <c r="I3954" s="2">
        <v>15145.836832090667</v>
      </c>
      <c r="J3954" s="2">
        <v>16816.470921799701</v>
      </c>
      <c r="K3954" s="2">
        <v>17319.943369746532</v>
      </c>
      <c r="L3954" s="2">
        <v>20095.349022307</v>
      </c>
      <c r="M3954" s="2">
        <f t="shared" si="61"/>
        <v>259569.87681307315</v>
      </c>
    </row>
    <row r="3955" spans="1:13" x14ac:dyDescent="0.2">
      <c r="A3955">
        <v>3266</v>
      </c>
      <c r="B3955">
        <v>3950</v>
      </c>
      <c r="C3955">
        <v>1</v>
      </c>
      <c r="D3955" t="s">
        <v>7902</v>
      </c>
      <c r="E3955" t="s">
        <v>7903</v>
      </c>
      <c r="F3955" t="s">
        <v>8510</v>
      </c>
      <c r="G3955" s="2">
        <v>21485.935486407001</v>
      </c>
      <c r="H3955" s="2">
        <v>21954.334332469534</v>
      </c>
      <c r="I3955" s="2">
        <v>24632.1341530832</v>
      </c>
      <c r="J3955" s="2">
        <v>28496.653772422233</v>
      </c>
      <c r="K3955" s="2">
        <v>29556.322574904869</v>
      </c>
      <c r="L3955" s="2">
        <v>29780.244227737767</v>
      </c>
      <c r="M3955" s="2">
        <f t="shared" si="61"/>
        <v>338061.13549082575</v>
      </c>
    </row>
    <row r="3956" spans="1:13" x14ac:dyDescent="0.2">
      <c r="A3956">
        <v>1719</v>
      </c>
      <c r="B3956">
        <v>3951</v>
      </c>
      <c r="C3956">
        <v>1</v>
      </c>
      <c r="D3956" t="s">
        <v>7904</v>
      </c>
      <c r="E3956" t="s">
        <v>7905</v>
      </c>
      <c r="F3956" t="s">
        <v>8510</v>
      </c>
      <c r="G3956" s="2">
        <v>27776.956172116134</v>
      </c>
      <c r="H3956" s="2">
        <v>25524.908531916935</v>
      </c>
      <c r="I3956" s="2">
        <v>29313.441385078768</v>
      </c>
      <c r="J3956" s="2">
        <v>29225.972229172668</v>
      </c>
      <c r="K3956" s="2">
        <v>35530.9267304315</v>
      </c>
      <c r="L3956" s="2">
        <v>34783.305895085134</v>
      </c>
      <c r="M3956" s="2">
        <f t="shared" si="61"/>
        <v>343646.75749158318</v>
      </c>
    </row>
    <row r="3957" spans="1:13" x14ac:dyDescent="0.2">
      <c r="A3957">
        <v>2831</v>
      </c>
      <c r="B3957">
        <v>3952</v>
      </c>
      <c r="C3957">
        <v>1</v>
      </c>
      <c r="D3957" t="s">
        <v>7906</v>
      </c>
      <c r="E3957" t="s">
        <v>7907</v>
      </c>
      <c r="F3957" t="s">
        <v>8510</v>
      </c>
      <c r="G3957" s="2">
        <v>16436.025656089769</v>
      </c>
      <c r="H3957" s="2">
        <v>18025.906635451498</v>
      </c>
      <c r="I3957" s="2">
        <v>23640.749259262968</v>
      </c>
      <c r="J3957" s="2">
        <v>27998.990931718567</v>
      </c>
      <c r="K3957" s="2">
        <v>36877.700347180471</v>
      </c>
      <c r="L3957" s="2">
        <v>38511.873718078765</v>
      </c>
      <c r="M3957" s="2">
        <f t="shared" si="61"/>
        <v>274532.9956810046</v>
      </c>
    </row>
    <row r="3958" spans="1:13" x14ac:dyDescent="0.2">
      <c r="A3958">
        <v>2045</v>
      </c>
      <c r="B3958">
        <v>3953</v>
      </c>
      <c r="C3958">
        <v>1</v>
      </c>
      <c r="D3958" t="s">
        <v>7908</v>
      </c>
      <c r="E3958" t="s">
        <v>7909</v>
      </c>
      <c r="F3958" t="s">
        <v>8510</v>
      </c>
      <c r="G3958" s="2">
        <v>15977.002830409299</v>
      </c>
      <c r="H3958" s="2">
        <v>22747.164883183937</v>
      </c>
      <c r="I3958" s="2">
        <v>18027.967271181598</v>
      </c>
      <c r="J3958" s="2">
        <v>18018.753804946635</v>
      </c>
      <c r="K3958" s="2">
        <v>19217.1439061786</v>
      </c>
      <c r="L3958" s="2">
        <v>19053.716437322466</v>
      </c>
      <c r="M3958" s="2">
        <f t="shared" si="61"/>
        <v>255418.78826569274</v>
      </c>
    </row>
    <row r="3959" spans="1:13" x14ac:dyDescent="0.2">
      <c r="A3959">
        <v>2945</v>
      </c>
      <c r="B3959">
        <v>3954</v>
      </c>
      <c r="C3959">
        <v>1</v>
      </c>
      <c r="D3959" t="s">
        <v>7910</v>
      </c>
      <c r="E3959" t="s">
        <v>7911</v>
      </c>
      <c r="F3959" t="s">
        <v>8510</v>
      </c>
      <c r="G3959" s="2">
        <v>15926.231961329868</v>
      </c>
      <c r="H3959" s="2">
        <v>21233.747467183966</v>
      </c>
      <c r="I3959" s="2">
        <v>21283.835746436198</v>
      </c>
      <c r="J3959" s="2">
        <v>26596.428414570964</v>
      </c>
      <c r="K3959" s="2">
        <v>29169.756072116968</v>
      </c>
      <c r="L3959" s="2">
        <v>28167.039470832231</v>
      </c>
      <c r="M3959" s="2">
        <f t="shared" si="61"/>
        <v>294726.30583944981</v>
      </c>
    </row>
    <row r="3960" spans="1:13" x14ac:dyDescent="0.2">
      <c r="A3960">
        <v>5202</v>
      </c>
      <c r="B3960">
        <v>3955</v>
      </c>
      <c r="C3960">
        <v>1</v>
      </c>
      <c r="D3960" t="s">
        <v>7912</v>
      </c>
      <c r="E3960" t="s">
        <v>7913</v>
      </c>
      <c r="F3960" t="s">
        <v>8510</v>
      </c>
      <c r="G3960" s="2">
        <v>18640.742484033803</v>
      </c>
      <c r="H3960" s="2">
        <v>21741.868310639766</v>
      </c>
      <c r="I3960" s="2">
        <v>21294.323780083836</v>
      </c>
      <c r="J3960" s="2">
        <v>30330.799672508034</v>
      </c>
      <c r="K3960" s="2">
        <v>28059.675831291766</v>
      </c>
      <c r="L3960" s="2">
        <v>32281.856628422433</v>
      </c>
      <c r="M3960" s="2">
        <f t="shared" si="61"/>
        <v>265065.76114688377</v>
      </c>
    </row>
    <row r="3961" spans="1:13" x14ac:dyDescent="0.2">
      <c r="A3961">
        <v>1810</v>
      </c>
      <c r="B3961">
        <v>3956</v>
      </c>
      <c r="C3961">
        <v>1</v>
      </c>
      <c r="D3961" t="s">
        <v>7914</v>
      </c>
      <c r="E3961" t="s">
        <v>7915</v>
      </c>
      <c r="F3961" t="s">
        <v>8510</v>
      </c>
      <c r="G3961" s="2">
        <v>30686.124268065669</v>
      </c>
      <c r="H3961" s="2">
        <v>21294.269098083034</v>
      </c>
      <c r="I3961" s="2">
        <v>19651.1743634419</v>
      </c>
      <c r="J3961" s="2">
        <v>13283.572456537329</v>
      </c>
      <c r="K3961" s="2">
        <v>16233.0901386024</v>
      </c>
      <c r="L3961" s="2">
        <v>11568.26411517383</v>
      </c>
      <c r="M3961" s="2">
        <f t="shared" si="61"/>
        <v>226273.51312048399</v>
      </c>
    </row>
    <row r="3962" spans="1:13" x14ac:dyDescent="0.2">
      <c r="A3962">
        <v>3280</v>
      </c>
      <c r="B3962">
        <v>3957</v>
      </c>
      <c r="C3962">
        <v>1</v>
      </c>
      <c r="D3962" t="s">
        <v>7916</v>
      </c>
      <c r="E3962" t="s">
        <v>7917</v>
      </c>
      <c r="F3962" t="s">
        <v>8510</v>
      </c>
      <c r="G3962" s="2">
        <v>18531.162882259232</v>
      </c>
      <c r="H3962" s="2">
        <v>15897.821134954667</v>
      </c>
      <c r="I3962" s="2">
        <v>20033.028886638032</v>
      </c>
      <c r="J3962" s="2">
        <v>17818.672167957866</v>
      </c>
      <c r="K3962" s="2">
        <v>18761.5222719382</v>
      </c>
      <c r="L3962" s="2">
        <v>22514.811336831801</v>
      </c>
      <c r="M3962" s="2">
        <f t="shared" si="61"/>
        <v>218089.69394880856</v>
      </c>
    </row>
    <row r="3963" spans="1:13" x14ac:dyDescent="0.2">
      <c r="A3963">
        <v>1927</v>
      </c>
      <c r="B3963">
        <v>3958</v>
      </c>
      <c r="C3963">
        <v>1</v>
      </c>
      <c r="D3963" t="s">
        <v>7918</v>
      </c>
      <c r="E3963" t="s">
        <v>7919</v>
      </c>
      <c r="F3963" t="s">
        <v>8510</v>
      </c>
      <c r="G3963" s="2">
        <v>11718.075610251921</v>
      </c>
      <c r="H3963" s="2">
        <v>16496.444788641631</v>
      </c>
      <c r="I3963" s="2">
        <v>15211.482001792867</v>
      </c>
      <c r="J3963" s="2">
        <v>21042.92675751113</v>
      </c>
      <c r="K3963" s="2">
        <v>15657.706249957968</v>
      </c>
      <c r="L3963" s="2">
        <v>24406.039860073233</v>
      </c>
      <c r="M3963" s="2">
        <f t="shared" si="61"/>
        <v>214574.61692706496</v>
      </c>
    </row>
    <row r="3964" spans="1:13" x14ac:dyDescent="0.2">
      <c r="A3964">
        <v>1061</v>
      </c>
      <c r="B3964">
        <v>3959</v>
      </c>
      <c r="C3964">
        <v>1</v>
      </c>
      <c r="D3964" t="s">
        <v>7920</v>
      </c>
      <c r="E3964" t="s">
        <v>7921</v>
      </c>
      <c r="F3964" t="s">
        <v>8510</v>
      </c>
      <c r="G3964" s="2">
        <v>10097.171926907677</v>
      </c>
      <c r="H3964" s="2">
        <v>12306.798398575569</v>
      </c>
      <c r="I3964" s="2">
        <v>15965.901930957034</v>
      </c>
      <c r="J3964" s="2">
        <v>21602.594520152899</v>
      </c>
      <c r="K3964" s="2">
        <v>22822.014289926799</v>
      </c>
      <c r="L3964" s="2">
        <v>27247.460592316234</v>
      </c>
      <c r="M3964" s="2">
        <f t="shared" si="61"/>
        <v>280318.58533883106</v>
      </c>
    </row>
    <row r="3965" spans="1:13" x14ac:dyDescent="0.2">
      <c r="A3965">
        <v>5730</v>
      </c>
      <c r="B3965">
        <v>3960</v>
      </c>
      <c r="C3965">
        <v>1</v>
      </c>
      <c r="D3965" t="s">
        <v>7922</v>
      </c>
      <c r="E3965" t="s">
        <v>7923</v>
      </c>
      <c r="F3965" t="s">
        <v>8510</v>
      </c>
      <c r="G3965" s="2">
        <v>21469.026810840933</v>
      </c>
      <c r="H3965" s="2">
        <v>28571.368994183733</v>
      </c>
      <c r="I3965" s="2">
        <v>29210.909512675866</v>
      </c>
      <c r="J3965" s="2">
        <v>32401.088518145265</v>
      </c>
      <c r="K3965" s="2">
        <v>31178.894830309535</v>
      </c>
      <c r="L3965" s="2">
        <v>27445.355013839533</v>
      </c>
      <c r="M3965" s="2">
        <f t="shared" si="61"/>
        <v>217211.34111085127</v>
      </c>
    </row>
    <row r="3966" spans="1:13" x14ac:dyDescent="0.2">
      <c r="A3966">
        <v>2789</v>
      </c>
      <c r="B3966">
        <v>3961</v>
      </c>
      <c r="C3966">
        <v>1</v>
      </c>
      <c r="D3966" t="s">
        <v>7924</v>
      </c>
      <c r="E3966" t="s">
        <v>7925</v>
      </c>
      <c r="F3966" t="s">
        <v>8510</v>
      </c>
      <c r="G3966" s="2">
        <v>10443.222916235371</v>
      </c>
      <c r="H3966" s="2">
        <v>8423.2253997741645</v>
      </c>
      <c r="I3966" s="2">
        <v>8158.9666962258925</v>
      </c>
      <c r="J3966" s="2">
        <v>4247.1218252488761</v>
      </c>
      <c r="K3966" s="2">
        <v>9668.1486804079104</v>
      </c>
      <c r="L3966" s="2">
        <v>5994.0119129641835</v>
      </c>
      <c r="M3966" s="2">
        <f t="shared" si="61"/>
        <v>173414.91838997518</v>
      </c>
    </row>
    <row r="3967" spans="1:13" x14ac:dyDescent="0.2">
      <c r="A3967">
        <v>3717</v>
      </c>
      <c r="B3967">
        <v>3962</v>
      </c>
      <c r="C3967">
        <v>1</v>
      </c>
      <c r="D3967" t="s">
        <v>7926</v>
      </c>
      <c r="E3967" t="s">
        <v>7927</v>
      </c>
      <c r="F3967" t="s">
        <v>8510</v>
      </c>
      <c r="G3967" s="2">
        <v>33626.492560416496</v>
      </c>
      <c r="H3967" s="2">
        <v>20358.554452029966</v>
      </c>
      <c r="I3967" s="2">
        <v>21899.261155156699</v>
      </c>
      <c r="J3967" s="2">
        <v>15046.100780986366</v>
      </c>
      <c r="K3967" s="2">
        <v>14483.389069753432</v>
      </c>
      <c r="L3967" s="2">
        <v>21066.422940775799</v>
      </c>
      <c r="M3967" s="2">
        <f t="shared" si="61"/>
        <v>190176.08867839078</v>
      </c>
    </row>
    <row r="3968" spans="1:13" x14ac:dyDescent="0.2">
      <c r="A3968">
        <v>1295</v>
      </c>
      <c r="B3968">
        <v>3963</v>
      </c>
      <c r="C3968">
        <v>1</v>
      </c>
      <c r="D3968" t="s">
        <v>7928</v>
      </c>
      <c r="E3968" t="s">
        <v>7929</v>
      </c>
      <c r="F3968" t="s">
        <v>8510</v>
      </c>
      <c r="G3968" s="2">
        <v>12902.269623836366</v>
      </c>
      <c r="H3968" s="2">
        <v>11014.072049345001</v>
      </c>
      <c r="I3968" s="2">
        <v>13256.7825095895</v>
      </c>
      <c r="J3968" s="2">
        <v>8107.7008270223569</v>
      </c>
      <c r="K3968" s="2">
        <v>10572.039589363078</v>
      </c>
      <c r="L3968" s="2">
        <v>7843.0031201157171</v>
      </c>
      <c r="M3968" s="2">
        <f t="shared" si="61"/>
        <v>114677.6434965324</v>
      </c>
    </row>
    <row r="3969" spans="1:13" x14ac:dyDescent="0.2">
      <c r="A3969">
        <v>3975</v>
      </c>
      <c r="B3969">
        <v>3964</v>
      </c>
      <c r="C3969">
        <v>1</v>
      </c>
      <c r="D3969" t="s">
        <v>7930</v>
      </c>
      <c r="E3969" t="s">
        <v>7931</v>
      </c>
      <c r="F3969" t="s">
        <v>8510</v>
      </c>
      <c r="G3969" s="2">
        <v>10006.052114241873</v>
      </c>
      <c r="H3969" s="2">
        <v>10705.455380294197</v>
      </c>
      <c r="I3969" s="2">
        <v>6353.045743851857</v>
      </c>
      <c r="J3969" s="2">
        <v>5110.8352543972223</v>
      </c>
      <c r="K3969" s="2">
        <v>9318.5638331678911</v>
      </c>
      <c r="L3969" s="2">
        <v>9487.8234513073257</v>
      </c>
      <c r="M3969" s="2">
        <f t="shared" si="61"/>
        <v>204698.64403556485</v>
      </c>
    </row>
    <row r="3970" spans="1:13" x14ac:dyDescent="0.2">
      <c r="A3970">
        <v>2092</v>
      </c>
      <c r="B3970">
        <v>3965</v>
      </c>
      <c r="C3970">
        <v>1</v>
      </c>
      <c r="D3970" t="s">
        <v>7932</v>
      </c>
      <c r="E3970" t="s">
        <v>7933</v>
      </c>
      <c r="F3970" t="s">
        <v>8510</v>
      </c>
      <c r="G3970" s="2">
        <v>25405.648780610569</v>
      </c>
      <c r="H3970" s="2">
        <v>24379.640951563935</v>
      </c>
      <c r="I3970" s="2">
        <v>28061.358650113634</v>
      </c>
      <c r="J3970" s="2">
        <v>26757.709306984067</v>
      </c>
      <c r="K3970" s="2">
        <v>25380.628332363132</v>
      </c>
      <c r="L3970" s="2">
        <v>23731.882236669164</v>
      </c>
      <c r="M3970" s="2">
        <f t="shared" si="61"/>
        <v>306153.29019263148</v>
      </c>
    </row>
    <row r="3971" spans="1:13" x14ac:dyDescent="0.2">
      <c r="A3971">
        <v>1780</v>
      </c>
      <c r="B3971">
        <v>3966</v>
      </c>
      <c r="C3971">
        <v>1</v>
      </c>
      <c r="D3971" t="s">
        <v>7934</v>
      </c>
      <c r="E3971" t="s">
        <v>7935</v>
      </c>
      <c r="F3971" t="s">
        <v>8510</v>
      </c>
      <c r="G3971" s="2">
        <v>17899.133420366768</v>
      </c>
      <c r="H3971" s="2">
        <v>27595.859721684534</v>
      </c>
      <c r="I3971" s="2">
        <v>27761.160579003303</v>
      </c>
      <c r="J3971" s="2">
        <v>29384.296957166032</v>
      </c>
      <c r="K3971" s="2">
        <v>23796.760563049367</v>
      </c>
      <c r="L3971" s="2">
        <v>25999.210693057001</v>
      </c>
      <c r="M3971" s="2">
        <f t="shared" si="61"/>
        <v>310717.42073162604</v>
      </c>
    </row>
    <row r="3972" spans="1:13" x14ac:dyDescent="0.2">
      <c r="A3972">
        <v>3310</v>
      </c>
      <c r="B3972">
        <v>3967</v>
      </c>
      <c r="C3972">
        <v>1</v>
      </c>
      <c r="D3972" t="s">
        <v>7936</v>
      </c>
      <c r="E3972" t="s">
        <v>7937</v>
      </c>
      <c r="F3972" t="s">
        <v>8510</v>
      </c>
      <c r="G3972" s="2">
        <v>15812.390094079965</v>
      </c>
      <c r="H3972" s="2">
        <v>21668.675482551967</v>
      </c>
      <c r="I3972" s="2">
        <v>23961.896404814033</v>
      </c>
      <c r="J3972" s="2">
        <v>29259.552856490063</v>
      </c>
      <c r="K3972" s="2">
        <v>32578.465341239196</v>
      </c>
      <c r="L3972" s="2">
        <v>35000.018618123831</v>
      </c>
      <c r="M3972" s="2">
        <f t="shared" si="61"/>
        <v>294025.85498376179</v>
      </c>
    </row>
    <row r="3973" spans="1:13" x14ac:dyDescent="0.2">
      <c r="A3973">
        <v>942</v>
      </c>
      <c r="B3973">
        <v>3968</v>
      </c>
      <c r="C3973">
        <v>1</v>
      </c>
      <c r="D3973" t="s">
        <v>7938</v>
      </c>
      <c r="E3973" t="s">
        <v>7939</v>
      </c>
      <c r="F3973" t="s">
        <v>8510</v>
      </c>
      <c r="G3973" s="2">
        <v>28648.669160634967</v>
      </c>
      <c r="H3973" s="2">
        <v>25081.280642727233</v>
      </c>
      <c r="I3973" s="2">
        <v>25946.859778742233</v>
      </c>
      <c r="J3973" s="2">
        <v>18462.435695592099</v>
      </c>
      <c r="K3973" s="2">
        <v>19711.481755486366</v>
      </c>
      <c r="L3973" s="2">
        <v>17894.129153279835</v>
      </c>
      <c r="M3973" s="2">
        <f t="shared" si="61"/>
        <v>260655.36490161833</v>
      </c>
    </row>
    <row r="3974" spans="1:13" x14ac:dyDescent="0.2">
      <c r="A3974">
        <v>5090</v>
      </c>
      <c r="B3974">
        <v>3969</v>
      </c>
      <c r="C3974">
        <v>1</v>
      </c>
      <c r="D3974" t="s">
        <v>7940</v>
      </c>
      <c r="E3974" t="s">
        <v>7941</v>
      </c>
      <c r="F3974" t="s">
        <v>8510</v>
      </c>
      <c r="G3974" s="2">
        <v>21523.27054635965</v>
      </c>
      <c r="H3974" s="2">
        <v>22785.103264954301</v>
      </c>
      <c r="I3974" s="2">
        <v>25186.112015877268</v>
      </c>
      <c r="J3974" s="2">
        <v>22774.617049872668</v>
      </c>
      <c r="K3974" s="2">
        <v>18419.582587395067</v>
      </c>
      <c r="L3974" s="2">
        <v>14221.823250696632</v>
      </c>
      <c r="M3974" s="2">
        <f t="shared" si="61"/>
        <v>258175.79911571246</v>
      </c>
    </row>
    <row r="3975" spans="1:13" x14ac:dyDescent="0.2">
      <c r="A3975">
        <v>4358</v>
      </c>
      <c r="B3975">
        <v>3970</v>
      </c>
      <c r="C3975">
        <v>1</v>
      </c>
      <c r="D3975" t="s">
        <v>7942</v>
      </c>
      <c r="E3975" t="s">
        <v>7943</v>
      </c>
      <c r="F3975" t="s">
        <v>8510</v>
      </c>
      <c r="G3975" s="2">
        <v>34073.765571747565</v>
      </c>
      <c r="H3975" s="2">
        <v>23304.8150640145</v>
      </c>
      <c r="I3975" s="2">
        <v>22478.761510132535</v>
      </c>
      <c r="J3975" s="2">
        <v>17297.512064622602</v>
      </c>
      <c r="K3975" s="2">
        <v>18323.925437454935</v>
      </c>
      <c r="L3975" s="2">
        <v>17786.510752584731</v>
      </c>
      <c r="M3975" s="2">
        <f t="shared" ref="M3975:M4038" si="62">SUM(G3975:L3976)</f>
        <v>223533.4031109926</v>
      </c>
    </row>
    <row r="3976" spans="1:13" x14ac:dyDescent="0.2">
      <c r="A3976">
        <v>3079</v>
      </c>
      <c r="B3976">
        <v>3971</v>
      </c>
      <c r="C3976">
        <v>1</v>
      </c>
      <c r="D3976" t="s">
        <v>7944</v>
      </c>
      <c r="E3976" t="s">
        <v>7945</v>
      </c>
      <c r="F3976" t="s">
        <v>8510</v>
      </c>
      <c r="G3976" s="2">
        <v>21974.27018685537</v>
      </c>
      <c r="H3976" s="2">
        <v>13773.026398151967</v>
      </c>
      <c r="I3976" s="2">
        <v>17091.621402766432</v>
      </c>
      <c r="J3976" s="2">
        <v>10703.003697292987</v>
      </c>
      <c r="K3976" s="2">
        <v>13794.953111891669</v>
      </c>
      <c r="L3976" s="2">
        <v>12931.237913477298</v>
      </c>
      <c r="M3976" s="2">
        <f t="shared" si="62"/>
        <v>201576.57447279815</v>
      </c>
    </row>
    <row r="3977" spans="1:13" x14ac:dyDescent="0.2">
      <c r="A3977">
        <v>5501</v>
      </c>
      <c r="B3977">
        <v>3972</v>
      </c>
      <c r="C3977">
        <v>1</v>
      </c>
      <c r="D3977" t="s">
        <v>7946</v>
      </c>
      <c r="E3977" t="s">
        <v>7947</v>
      </c>
      <c r="F3977" t="s">
        <v>8510</v>
      </c>
      <c r="G3977" s="2">
        <v>13032.103079866834</v>
      </c>
      <c r="H3977" s="2">
        <v>16768.614885150833</v>
      </c>
      <c r="I3977" s="2">
        <v>22112.257946141999</v>
      </c>
      <c r="J3977" s="2">
        <v>17633.588211040667</v>
      </c>
      <c r="K3977" s="2">
        <v>19800.963893270335</v>
      </c>
      <c r="L3977" s="2">
        <v>21960.933746891766</v>
      </c>
      <c r="M3977" s="2">
        <f t="shared" si="62"/>
        <v>251758.28103262311</v>
      </c>
    </row>
    <row r="3978" spans="1:13" x14ac:dyDescent="0.2">
      <c r="A3978">
        <v>4457</v>
      </c>
      <c r="B3978">
        <v>3973</v>
      </c>
      <c r="C3978">
        <v>1</v>
      </c>
      <c r="D3978" t="s">
        <v>7948</v>
      </c>
      <c r="E3978" t="s">
        <v>7949</v>
      </c>
      <c r="F3978" t="s">
        <v>8510</v>
      </c>
      <c r="G3978" s="2">
        <v>12245.922804184534</v>
      </c>
      <c r="H3978" s="2">
        <v>18628.424698307826</v>
      </c>
      <c r="I3978" s="2">
        <v>11747.372306965261</v>
      </c>
      <c r="J3978" s="2">
        <v>17298.094338398754</v>
      </c>
      <c r="K3978" s="2">
        <v>28958.300235481565</v>
      </c>
      <c r="L3978" s="2">
        <v>51571.704886922766</v>
      </c>
      <c r="M3978" s="2">
        <f t="shared" si="62"/>
        <v>289316.04129648762</v>
      </c>
    </row>
    <row r="3979" spans="1:13" x14ac:dyDescent="0.2">
      <c r="A3979">
        <v>2975</v>
      </c>
      <c r="B3979">
        <v>3974</v>
      </c>
      <c r="C3979">
        <v>1</v>
      </c>
      <c r="D3979" t="s">
        <v>7950</v>
      </c>
      <c r="E3979" t="s">
        <v>7951</v>
      </c>
      <c r="F3979" t="s">
        <v>8510</v>
      </c>
      <c r="G3979" s="2">
        <v>29941.405091884935</v>
      </c>
      <c r="H3979" s="2">
        <v>27553.436266961133</v>
      </c>
      <c r="I3979" s="2">
        <v>26972.181430684068</v>
      </c>
      <c r="J3979" s="2">
        <v>23588.615661816231</v>
      </c>
      <c r="K3979" s="2">
        <v>22363.496875357134</v>
      </c>
      <c r="L3979" s="2">
        <v>18447.086699523399</v>
      </c>
      <c r="M3979" s="2">
        <f t="shared" si="62"/>
        <v>258560.47356153486</v>
      </c>
    </row>
    <row r="3980" spans="1:13" x14ac:dyDescent="0.2">
      <c r="A3980">
        <v>532</v>
      </c>
      <c r="B3980">
        <v>3975</v>
      </c>
      <c r="C3980">
        <v>1</v>
      </c>
      <c r="D3980" t="s">
        <v>7952</v>
      </c>
      <c r="E3980" t="s">
        <v>7953</v>
      </c>
      <c r="F3980" t="s">
        <v>8510</v>
      </c>
      <c r="G3980" s="2">
        <v>17882.813623721435</v>
      </c>
      <c r="H3980" s="2">
        <v>16980.4067121921</v>
      </c>
      <c r="I3980" s="2">
        <v>15095.943748629534</v>
      </c>
      <c r="J3980" s="2">
        <v>22413.134816428865</v>
      </c>
      <c r="K3980" s="2">
        <v>17922.810383895932</v>
      </c>
      <c r="L3980" s="2">
        <v>19399.142250440065</v>
      </c>
      <c r="M3980" s="2">
        <f t="shared" si="62"/>
        <v>200075.43130097867</v>
      </c>
    </row>
    <row r="3981" spans="1:13" x14ac:dyDescent="0.2">
      <c r="A3981">
        <v>3966</v>
      </c>
      <c r="B3981">
        <v>3976</v>
      </c>
      <c r="C3981">
        <v>1</v>
      </c>
      <c r="D3981" t="s">
        <v>7954</v>
      </c>
      <c r="E3981" t="s">
        <v>7955</v>
      </c>
      <c r="F3981" t="s">
        <v>8510</v>
      </c>
      <c r="G3981" s="2">
        <v>18844.528398562299</v>
      </c>
      <c r="H3981" s="2">
        <v>15037.6631499905</v>
      </c>
      <c r="I3981" s="2">
        <v>14812.001436863766</v>
      </c>
      <c r="J3981" s="2">
        <v>11793.593586228171</v>
      </c>
      <c r="K3981" s="2">
        <v>15953.559037377401</v>
      </c>
      <c r="L3981" s="2">
        <v>13939.834156648603</v>
      </c>
      <c r="M3981" s="2">
        <f t="shared" si="62"/>
        <v>223884.72661341183</v>
      </c>
    </row>
    <row r="3982" spans="1:13" x14ac:dyDescent="0.2">
      <c r="A3982">
        <v>3277</v>
      </c>
      <c r="B3982">
        <v>3977</v>
      </c>
      <c r="C3982">
        <v>1</v>
      </c>
      <c r="D3982" t="s">
        <v>7956</v>
      </c>
      <c r="E3982" t="s">
        <v>7957</v>
      </c>
      <c r="F3982" t="s">
        <v>8510</v>
      </c>
      <c r="G3982" s="2">
        <v>21920.796681850301</v>
      </c>
      <c r="H3982" s="2">
        <v>23906.926599746599</v>
      </c>
      <c r="I3982" s="2">
        <v>28218.850559292699</v>
      </c>
      <c r="J3982" s="2">
        <v>24350.460635326232</v>
      </c>
      <c r="K3982" s="2">
        <v>18050.864777955463</v>
      </c>
      <c r="L3982" s="2">
        <v>17055.6475935698</v>
      </c>
      <c r="M3982" s="2">
        <f t="shared" si="62"/>
        <v>306967.52301276429</v>
      </c>
    </row>
    <row r="3983" spans="1:13" x14ac:dyDescent="0.2">
      <c r="A3983">
        <v>2431</v>
      </c>
      <c r="B3983">
        <v>3978</v>
      </c>
      <c r="C3983">
        <v>1</v>
      </c>
      <c r="D3983" t="s">
        <v>7958</v>
      </c>
      <c r="E3983" t="s">
        <v>7959</v>
      </c>
      <c r="F3983" t="s">
        <v>8510</v>
      </c>
      <c r="G3983" s="2">
        <v>23991.725689192139</v>
      </c>
      <c r="H3983" s="2">
        <v>26590.548070237433</v>
      </c>
      <c r="I3983" s="2">
        <v>29477.689048967895</v>
      </c>
      <c r="J3983" s="2">
        <v>31951.516139968531</v>
      </c>
      <c r="K3983" s="2">
        <v>30154.681253797899</v>
      </c>
      <c r="L3983" s="2">
        <v>31297.815962859331</v>
      </c>
      <c r="M3983" s="2">
        <f t="shared" si="62"/>
        <v>309274.27334726485</v>
      </c>
    </row>
    <row r="3984" spans="1:13" x14ac:dyDescent="0.2">
      <c r="A3984">
        <v>1939</v>
      </c>
      <c r="B3984">
        <v>3979</v>
      </c>
      <c r="C3984">
        <v>1</v>
      </c>
      <c r="D3984" t="s">
        <v>7960</v>
      </c>
      <c r="E3984" t="s">
        <v>7961</v>
      </c>
      <c r="F3984" t="s">
        <v>8510</v>
      </c>
      <c r="G3984" s="2">
        <v>17070.078428770965</v>
      </c>
      <c r="H3984" s="2">
        <v>27841.238030400036</v>
      </c>
      <c r="I3984" s="2">
        <v>18136.6184861033</v>
      </c>
      <c r="J3984" s="2">
        <v>28013.801199225432</v>
      </c>
      <c r="K3984" s="2">
        <v>23165.808173921101</v>
      </c>
      <c r="L3984" s="2">
        <v>21582.752863820733</v>
      </c>
      <c r="M3984" s="2">
        <f t="shared" si="62"/>
        <v>256378.03682527997</v>
      </c>
    </row>
    <row r="3985" spans="1:13" x14ac:dyDescent="0.2">
      <c r="A3985">
        <v>5706</v>
      </c>
      <c r="B3985">
        <v>3980</v>
      </c>
      <c r="C3985">
        <v>1</v>
      </c>
      <c r="D3985" t="s">
        <v>7962</v>
      </c>
      <c r="E3985" t="s">
        <v>7963</v>
      </c>
      <c r="F3985" t="s">
        <v>8510</v>
      </c>
      <c r="G3985" s="2">
        <v>28734.993835723068</v>
      </c>
      <c r="H3985" s="2">
        <v>22970.80190026823</v>
      </c>
      <c r="I3985" s="2">
        <v>19287.631637270566</v>
      </c>
      <c r="J3985" s="2">
        <v>16791.734026355003</v>
      </c>
      <c r="K3985" s="2">
        <v>16380.820327782823</v>
      </c>
      <c r="L3985" s="2">
        <v>16401.7579156387</v>
      </c>
      <c r="M3985" s="2">
        <f t="shared" si="62"/>
        <v>264764.00774924975</v>
      </c>
    </row>
    <row r="3986" spans="1:13" x14ac:dyDescent="0.2">
      <c r="A3986">
        <v>2123</v>
      </c>
      <c r="B3986">
        <v>3981</v>
      </c>
      <c r="C3986">
        <v>1</v>
      </c>
      <c r="D3986" t="s">
        <v>7964</v>
      </c>
      <c r="E3986" t="s">
        <v>7965</v>
      </c>
      <c r="F3986" t="s">
        <v>8510</v>
      </c>
      <c r="G3986" s="2">
        <v>23659.197981836067</v>
      </c>
      <c r="H3986" s="2">
        <v>28321.003951704934</v>
      </c>
      <c r="I3986" s="2">
        <v>26092.795054317667</v>
      </c>
      <c r="J3986" s="2">
        <v>22597.6052757666</v>
      </c>
      <c r="K3986" s="2">
        <v>23533.163258184231</v>
      </c>
      <c r="L3986" s="2">
        <v>19992.502584401835</v>
      </c>
      <c r="M3986" s="2">
        <f t="shared" si="62"/>
        <v>297834.21014907752</v>
      </c>
    </row>
    <row r="3987" spans="1:13" x14ac:dyDescent="0.2">
      <c r="A3987">
        <v>1568</v>
      </c>
      <c r="B3987">
        <v>3982</v>
      </c>
      <c r="C3987">
        <v>1</v>
      </c>
      <c r="D3987" t="s">
        <v>7966</v>
      </c>
      <c r="E3987" t="s">
        <v>7967</v>
      </c>
      <c r="F3987" t="s">
        <v>8510</v>
      </c>
      <c r="G3987" s="2">
        <v>19151.992822516266</v>
      </c>
      <c r="H3987" s="2">
        <v>21504.489601815567</v>
      </c>
      <c r="I3987" s="2">
        <v>26527.907596511766</v>
      </c>
      <c r="J3987" s="2">
        <v>32907.118958940235</v>
      </c>
      <c r="K3987" s="2">
        <v>28148.986434953698</v>
      </c>
      <c r="L3987" s="2">
        <v>25397.44662812867</v>
      </c>
      <c r="M3987" s="2">
        <f t="shared" si="62"/>
        <v>278109.15065484907</v>
      </c>
    </row>
    <row r="3988" spans="1:13" x14ac:dyDescent="0.2">
      <c r="A3988">
        <v>327</v>
      </c>
      <c r="B3988">
        <v>3983</v>
      </c>
      <c r="C3988">
        <v>1</v>
      </c>
      <c r="D3988" t="s">
        <v>7968</v>
      </c>
      <c r="E3988" t="s">
        <v>7969</v>
      </c>
      <c r="F3988" t="s">
        <v>8510</v>
      </c>
      <c r="G3988" s="2">
        <v>24967.334310359565</v>
      </c>
      <c r="H3988" s="2">
        <v>25100.5337648063</v>
      </c>
      <c r="I3988" s="2">
        <v>25778.961128457497</v>
      </c>
      <c r="J3988" s="2">
        <v>17234.088151426302</v>
      </c>
      <c r="K3988" s="2">
        <v>15016.093532107921</v>
      </c>
      <c r="L3988" s="2">
        <v>16374.197724825312</v>
      </c>
      <c r="M3988" s="2">
        <f t="shared" si="62"/>
        <v>209928.17945613438</v>
      </c>
    </row>
    <row r="3989" spans="1:13" x14ac:dyDescent="0.2">
      <c r="A3989">
        <v>3480</v>
      </c>
      <c r="B3989">
        <v>3984</v>
      </c>
      <c r="C3989">
        <v>1</v>
      </c>
      <c r="D3989" t="s">
        <v>7970</v>
      </c>
      <c r="E3989" t="s">
        <v>7971</v>
      </c>
      <c r="F3989" t="s">
        <v>8510</v>
      </c>
      <c r="G3989" s="2">
        <v>17549.968520275266</v>
      </c>
      <c r="H3989" s="2">
        <v>16371.575226092966</v>
      </c>
      <c r="I3989" s="2">
        <v>14430.255845183732</v>
      </c>
      <c r="J3989" s="2">
        <v>13844.090266866733</v>
      </c>
      <c r="K3989" s="2">
        <v>11992.897428959166</v>
      </c>
      <c r="L3989" s="2">
        <v>11268.1835567736</v>
      </c>
      <c r="M3989" s="2">
        <f t="shared" si="62"/>
        <v>235350.28270783089</v>
      </c>
    </row>
    <row r="3990" spans="1:13" x14ac:dyDescent="0.2">
      <c r="A3990">
        <v>921</v>
      </c>
      <c r="B3990">
        <v>3985</v>
      </c>
      <c r="C3990">
        <v>1</v>
      </c>
      <c r="D3990" t="s">
        <v>7972</v>
      </c>
      <c r="E3990" t="s">
        <v>7973</v>
      </c>
      <c r="F3990" t="s">
        <v>8510</v>
      </c>
      <c r="G3990" s="2">
        <v>25285.777000544334</v>
      </c>
      <c r="H3990" s="2">
        <v>24674.327588517903</v>
      </c>
      <c r="I3990" s="2">
        <v>25044.256596933566</v>
      </c>
      <c r="J3990" s="2">
        <v>24616.240076757666</v>
      </c>
      <c r="K3990" s="2">
        <v>23824.32184935937</v>
      </c>
      <c r="L3990" s="2">
        <v>26448.388751566599</v>
      </c>
      <c r="M3990" s="2">
        <f t="shared" si="62"/>
        <v>288330.34733024618</v>
      </c>
    </row>
    <row r="3991" spans="1:13" x14ac:dyDescent="0.2">
      <c r="A3991">
        <v>3239</v>
      </c>
      <c r="B3991">
        <v>3986</v>
      </c>
      <c r="C3991">
        <v>1</v>
      </c>
      <c r="D3991" t="s">
        <v>7974</v>
      </c>
      <c r="E3991" t="s">
        <v>7975</v>
      </c>
      <c r="F3991" t="s">
        <v>8510</v>
      </c>
      <c r="G3991" s="2">
        <v>25734.603097619634</v>
      </c>
      <c r="H3991" s="2">
        <v>19795.567688124338</v>
      </c>
      <c r="I3991" s="2">
        <v>19573.609928786569</v>
      </c>
      <c r="J3991" s="2">
        <v>20787.348360550099</v>
      </c>
      <c r="K3991" s="2">
        <v>27313.920008233199</v>
      </c>
      <c r="L3991" s="2">
        <v>25231.986383252904</v>
      </c>
      <c r="M3991" s="2">
        <f t="shared" si="62"/>
        <v>238506.14502967265</v>
      </c>
    </row>
    <row r="3992" spans="1:13" x14ac:dyDescent="0.2">
      <c r="A3992">
        <v>2769</v>
      </c>
      <c r="B3992">
        <v>3987</v>
      </c>
      <c r="C3992">
        <v>1</v>
      </c>
      <c r="D3992" t="s">
        <v>7976</v>
      </c>
      <c r="E3992" t="s">
        <v>7977</v>
      </c>
      <c r="F3992" t="s">
        <v>8510</v>
      </c>
      <c r="G3992" s="2">
        <v>19380.941088507832</v>
      </c>
      <c r="H3992" s="2">
        <v>16990.863316974501</v>
      </c>
      <c r="I3992" s="2">
        <v>17522.024250176397</v>
      </c>
      <c r="J3992" s="2">
        <v>15683.791545678199</v>
      </c>
      <c r="K3992" s="2">
        <v>16215.158762089566</v>
      </c>
      <c r="L3992" s="2">
        <v>14276.330599679466</v>
      </c>
      <c r="M3992" s="2">
        <f t="shared" si="62"/>
        <v>199546.6204815681</v>
      </c>
    </row>
    <row r="3993" spans="1:13" x14ac:dyDescent="0.2">
      <c r="A3993">
        <v>3700</v>
      </c>
      <c r="B3993">
        <v>3988</v>
      </c>
      <c r="C3993">
        <v>1</v>
      </c>
      <c r="D3993" t="s">
        <v>7978</v>
      </c>
      <c r="E3993" t="s">
        <v>7979</v>
      </c>
      <c r="F3993" t="s">
        <v>8510</v>
      </c>
      <c r="G3993" s="2">
        <v>21652.609485048833</v>
      </c>
      <c r="H3993" s="2">
        <v>19194.073937100937</v>
      </c>
      <c r="I3993" s="2">
        <v>18339.413134066766</v>
      </c>
      <c r="J3993" s="2">
        <v>15123.610540063266</v>
      </c>
      <c r="K3993" s="2">
        <v>13212.437941399367</v>
      </c>
      <c r="L3993" s="2">
        <v>11955.365880782969</v>
      </c>
      <c r="M3993" s="2">
        <f t="shared" si="62"/>
        <v>214639.39443350688</v>
      </c>
    </row>
    <row r="3994" spans="1:13" x14ac:dyDescent="0.2">
      <c r="A3994">
        <v>2165</v>
      </c>
      <c r="B3994">
        <v>3989</v>
      </c>
      <c r="C3994">
        <v>1</v>
      </c>
      <c r="D3994" t="s">
        <v>7980</v>
      </c>
      <c r="E3994" t="s">
        <v>7981</v>
      </c>
      <c r="F3994" t="s">
        <v>8510</v>
      </c>
      <c r="G3994" s="2">
        <v>29985.203098709666</v>
      </c>
      <c r="H3994" s="2">
        <v>23344.328407745168</v>
      </c>
      <c r="I3994" s="2">
        <v>17261.3413223727</v>
      </c>
      <c r="J3994" s="2">
        <v>16160.553952500268</v>
      </c>
      <c r="K3994" s="2">
        <v>13322.498781388198</v>
      </c>
      <c r="L3994" s="2">
        <v>15087.957952328767</v>
      </c>
      <c r="M3994" s="2">
        <f t="shared" si="62"/>
        <v>225508.36237883786</v>
      </c>
    </row>
    <row r="3995" spans="1:13" x14ac:dyDescent="0.2">
      <c r="A3995">
        <v>2189</v>
      </c>
      <c r="B3995">
        <v>3990</v>
      </c>
      <c r="C3995">
        <v>1</v>
      </c>
      <c r="D3995" t="s">
        <v>7982</v>
      </c>
      <c r="E3995" t="s">
        <v>7983</v>
      </c>
      <c r="F3995" t="s">
        <v>8510</v>
      </c>
      <c r="G3995" s="2">
        <v>30649.718467273167</v>
      </c>
      <c r="H3995" s="2">
        <v>20130.752178620634</v>
      </c>
      <c r="I3995" s="2">
        <v>17779.642721297532</v>
      </c>
      <c r="J3995" s="2">
        <v>12797.804045586823</v>
      </c>
      <c r="K3995" s="2">
        <v>15113.272996541205</v>
      </c>
      <c r="L3995" s="2">
        <v>13875.288454473737</v>
      </c>
      <c r="M3995" s="2">
        <f t="shared" si="62"/>
        <v>254082.23321190293</v>
      </c>
    </row>
    <row r="3996" spans="1:13" x14ac:dyDescent="0.2">
      <c r="A3996">
        <v>5442</v>
      </c>
      <c r="B3996">
        <v>3991</v>
      </c>
      <c r="C3996">
        <v>1</v>
      </c>
      <c r="D3996" t="s">
        <v>7984</v>
      </c>
      <c r="E3996" t="s">
        <v>7985</v>
      </c>
      <c r="F3996" t="s">
        <v>8510</v>
      </c>
      <c r="G3996" s="2">
        <v>28324.917056310933</v>
      </c>
      <c r="H3996" s="2">
        <v>27518.323360505197</v>
      </c>
      <c r="I3996" s="2">
        <v>30457.698762607964</v>
      </c>
      <c r="J3996" s="2">
        <v>22386.574239325233</v>
      </c>
      <c r="K3996" s="2">
        <v>18424.470309130498</v>
      </c>
      <c r="L3996" s="2">
        <v>16623.77062023</v>
      </c>
      <c r="M3996" s="2">
        <f t="shared" si="62"/>
        <v>283833.02511559753</v>
      </c>
    </row>
    <row r="3997" spans="1:13" x14ac:dyDescent="0.2">
      <c r="A3997">
        <v>2886</v>
      </c>
      <c r="B3997">
        <v>3992</v>
      </c>
      <c r="C3997">
        <v>1</v>
      </c>
      <c r="D3997" t="s">
        <v>7986</v>
      </c>
      <c r="E3997" t="s">
        <v>7987</v>
      </c>
      <c r="F3997" t="s">
        <v>8510</v>
      </c>
      <c r="G3997" s="2">
        <v>18567.850734968564</v>
      </c>
      <c r="H3997" s="2">
        <v>28658.234526848599</v>
      </c>
      <c r="I3997" s="2">
        <v>29267.034937807806</v>
      </c>
      <c r="J3997" s="2">
        <v>25849.279154613032</v>
      </c>
      <c r="K3997" s="2">
        <v>20860.507102847198</v>
      </c>
      <c r="L3997" s="2">
        <v>16894.364310402536</v>
      </c>
      <c r="M3997" s="2">
        <f t="shared" si="62"/>
        <v>225141.05824275475</v>
      </c>
    </row>
    <row r="3998" spans="1:13" x14ac:dyDescent="0.2">
      <c r="A3998">
        <v>3174</v>
      </c>
      <c r="B3998">
        <v>3993</v>
      </c>
      <c r="C3998">
        <v>1</v>
      </c>
      <c r="D3998" t="s">
        <v>7988</v>
      </c>
      <c r="E3998" t="s">
        <v>7989</v>
      </c>
      <c r="F3998" t="s">
        <v>8510</v>
      </c>
      <c r="G3998" s="2">
        <v>17760.191279767565</v>
      </c>
      <c r="H3998" s="2">
        <v>14510.271100437632</v>
      </c>
      <c r="I3998" s="2">
        <v>16592.490878449269</v>
      </c>
      <c r="J3998" s="2">
        <v>13006.851040025233</v>
      </c>
      <c r="K3998" s="2">
        <v>11875.752038681354</v>
      </c>
      <c r="L3998" s="2">
        <v>11298.23113790597</v>
      </c>
      <c r="M3998" s="2">
        <f t="shared" si="62"/>
        <v>246120.78644656489</v>
      </c>
    </row>
    <row r="3999" spans="1:13" x14ac:dyDescent="0.2">
      <c r="A3999">
        <v>1263</v>
      </c>
      <c r="B3999">
        <v>3994</v>
      </c>
      <c r="C3999">
        <v>1</v>
      </c>
      <c r="D3999" t="s">
        <v>7990</v>
      </c>
      <c r="E3999" t="s">
        <v>7991</v>
      </c>
      <c r="F3999" t="s">
        <v>8510</v>
      </c>
      <c r="G3999" s="2">
        <v>21090.398993310733</v>
      </c>
      <c r="H3999" s="2">
        <v>28750.989398039299</v>
      </c>
      <c r="I3999" s="2">
        <v>26906.717981110338</v>
      </c>
      <c r="J3999" s="2">
        <v>34071.602944006067</v>
      </c>
      <c r="K3999" s="2">
        <v>24670.399790035572</v>
      </c>
      <c r="L3999" s="2">
        <v>25586.889864795867</v>
      </c>
      <c r="M3999" s="2">
        <f t="shared" si="62"/>
        <v>290451.02875571302</v>
      </c>
    </row>
    <row r="4000" spans="1:13" x14ac:dyDescent="0.2">
      <c r="A4000">
        <v>3230</v>
      </c>
      <c r="B4000">
        <v>3995</v>
      </c>
      <c r="C4000">
        <v>1</v>
      </c>
      <c r="D4000" t="s">
        <v>7992</v>
      </c>
      <c r="E4000" t="s">
        <v>7993</v>
      </c>
      <c r="F4000" t="s">
        <v>8510</v>
      </c>
      <c r="G4000" s="2">
        <v>21670.896212001269</v>
      </c>
      <c r="H4000" s="2">
        <v>21582.732981286532</v>
      </c>
      <c r="I4000" s="2">
        <v>18352.733269555702</v>
      </c>
      <c r="J4000" s="2">
        <v>15252.640537274967</v>
      </c>
      <c r="K4000" s="2">
        <v>12978.144723976069</v>
      </c>
      <c r="L4000" s="2">
        <v>39536.882060320633</v>
      </c>
      <c r="M4000" s="2">
        <f t="shared" si="62"/>
        <v>240695.48814139358</v>
      </c>
    </row>
    <row r="4001" spans="1:13" x14ac:dyDescent="0.2">
      <c r="A4001">
        <v>624</v>
      </c>
      <c r="B4001">
        <v>3996</v>
      </c>
      <c r="C4001">
        <v>1</v>
      </c>
      <c r="D4001" t="s">
        <v>7994</v>
      </c>
      <c r="E4001" t="s">
        <v>7995</v>
      </c>
      <c r="F4001" t="s">
        <v>8510</v>
      </c>
      <c r="G4001" s="2">
        <v>32595.500229300069</v>
      </c>
      <c r="H4001" s="2">
        <v>23364.313039237237</v>
      </c>
      <c r="I4001" s="2">
        <v>18840.001954054267</v>
      </c>
      <c r="J4001" s="2">
        <v>12135.299387343266</v>
      </c>
      <c r="K4001" s="2">
        <v>13080.219968086361</v>
      </c>
      <c r="L4001" s="2">
        <v>11306.123778957221</v>
      </c>
      <c r="M4001" s="2">
        <f t="shared" si="62"/>
        <v>202550.80315090957</v>
      </c>
    </row>
    <row r="4002" spans="1:13" x14ac:dyDescent="0.2">
      <c r="A4002">
        <v>1293</v>
      </c>
      <c r="B4002">
        <v>3997</v>
      </c>
      <c r="C4002">
        <v>1</v>
      </c>
      <c r="D4002" t="s">
        <v>7996</v>
      </c>
      <c r="E4002" t="s">
        <v>7997</v>
      </c>
      <c r="F4002" t="s">
        <v>8510</v>
      </c>
      <c r="G4002" s="2">
        <v>17596.751264224633</v>
      </c>
      <c r="H4002" s="2">
        <v>13446.145309072801</v>
      </c>
      <c r="I4002" s="2">
        <v>14380.910069741032</v>
      </c>
      <c r="J4002" s="2">
        <v>11175.345325711567</v>
      </c>
      <c r="K4002" s="2">
        <v>14619.764347824399</v>
      </c>
      <c r="L4002" s="2">
        <v>20010.428477356701</v>
      </c>
      <c r="M4002" s="2">
        <f t="shared" si="62"/>
        <v>199238.71845232288</v>
      </c>
    </row>
    <row r="4003" spans="1:13" x14ac:dyDescent="0.2">
      <c r="A4003">
        <v>1747</v>
      </c>
      <c r="B4003">
        <v>3998</v>
      </c>
      <c r="C4003">
        <v>1</v>
      </c>
      <c r="D4003" t="s">
        <v>7998</v>
      </c>
      <c r="E4003" t="s">
        <v>7999</v>
      </c>
      <c r="F4003" t="s">
        <v>8510</v>
      </c>
      <c r="G4003" s="2">
        <v>14764.78879219822</v>
      </c>
      <c r="H4003" s="2">
        <v>15742.551089930545</v>
      </c>
      <c r="I4003" s="2">
        <v>13348.146588903501</v>
      </c>
      <c r="J4003" s="2">
        <v>26984.551738013033</v>
      </c>
      <c r="K4003" s="2">
        <v>15426.016731275033</v>
      </c>
      <c r="L4003" s="2">
        <v>21743.318718071401</v>
      </c>
      <c r="M4003" s="2">
        <f t="shared" si="62"/>
        <v>281737.63287433656</v>
      </c>
    </row>
    <row r="4004" spans="1:13" x14ac:dyDescent="0.2">
      <c r="A4004">
        <v>3052</v>
      </c>
      <c r="B4004">
        <v>3999</v>
      </c>
      <c r="C4004">
        <v>1</v>
      </c>
      <c r="D4004" t="s">
        <v>8000</v>
      </c>
      <c r="E4004" t="s">
        <v>8001</v>
      </c>
      <c r="F4004" t="s">
        <v>8510</v>
      </c>
      <c r="G4004" s="2">
        <v>19830.234566730232</v>
      </c>
      <c r="H4004" s="2">
        <v>28893.596143727234</v>
      </c>
      <c r="I4004" s="2">
        <v>31839.992051057834</v>
      </c>
      <c r="J4004" s="2">
        <v>34795.838693142396</v>
      </c>
      <c r="K4004" s="2">
        <v>30252.213407738865</v>
      </c>
      <c r="L4004" s="2">
        <v>28116.38435354823</v>
      </c>
      <c r="M4004" s="2">
        <f t="shared" si="62"/>
        <v>346731.555837247</v>
      </c>
    </row>
    <row r="4005" spans="1:13" x14ac:dyDescent="0.2">
      <c r="A4005">
        <v>5942</v>
      </c>
      <c r="B4005">
        <v>4000</v>
      </c>
      <c r="C4005">
        <v>1</v>
      </c>
      <c r="D4005" t="s">
        <v>8002</v>
      </c>
      <c r="E4005" t="s">
        <v>8003</v>
      </c>
      <c r="F4005" t="s">
        <v>8510</v>
      </c>
      <c r="G4005" s="2">
        <v>21219.819005082598</v>
      </c>
      <c r="H4005" s="2">
        <v>29058.275209003536</v>
      </c>
      <c r="I4005" s="2">
        <v>27012.502627783131</v>
      </c>
      <c r="J4005" s="2">
        <v>33731.53164710827</v>
      </c>
      <c r="K4005" s="2">
        <v>30125.115922108303</v>
      </c>
      <c r="L4005" s="2">
        <v>31856.052210216334</v>
      </c>
      <c r="M4005" s="2">
        <f t="shared" si="62"/>
        <v>315639.60159767838</v>
      </c>
    </row>
    <row r="4006" spans="1:13" x14ac:dyDescent="0.2">
      <c r="A4006">
        <v>2762</v>
      </c>
      <c r="B4006">
        <v>4001</v>
      </c>
      <c r="C4006">
        <v>1</v>
      </c>
      <c r="D4006" t="s">
        <v>8004</v>
      </c>
      <c r="E4006" t="s">
        <v>8005</v>
      </c>
      <c r="F4006" t="s">
        <v>8510</v>
      </c>
      <c r="G4006" s="2">
        <v>28154.151717524266</v>
      </c>
      <c r="H4006" s="2">
        <v>24420.594612022203</v>
      </c>
      <c r="I4006" s="2">
        <v>24653.653729038968</v>
      </c>
      <c r="J4006" s="2">
        <v>24672.452484642101</v>
      </c>
      <c r="K4006" s="2">
        <v>19786.272133400933</v>
      </c>
      <c r="L4006" s="2">
        <v>20949.180299747764</v>
      </c>
      <c r="M4006" s="2">
        <f t="shared" si="62"/>
        <v>243584.84591049774</v>
      </c>
    </row>
    <row r="4007" spans="1:13" x14ac:dyDescent="0.2">
      <c r="A4007">
        <v>518</v>
      </c>
      <c r="B4007">
        <v>4002</v>
      </c>
      <c r="C4007">
        <v>1</v>
      </c>
      <c r="D4007" t="s">
        <v>8006</v>
      </c>
      <c r="E4007" t="s">
        <v>8007</v>
      </c>
      <c r="F4007" t="s">
        <v>8510</v>
      </c>
      <c r="G4007" s="2">
        <v>15632.985501038702</v>
      </c>
      <c r="H4007" s="2">
        <v>22562.636890772297</v>
      </c>
      <c r="I4007" s="2">
        <v>17757.870361545967</v>
      </c>
      <c r="J4007" s="2">
        <v>18663.418104908487</v>
      </c>
      <c r="K4007" s="2">
        <v>11665.775713715926</v>
      </c>
      <c r="L4007" s="2">
        <v>14665.854362140128</v>
      </c>
      <c r="M4007" s="2">
        <f t="shared" si="62"/>
        <v>182239.02692535688</v>
      </c>
    </row>
    <row r="4008" spans="1:13" x14ac:dyDescent="0.2">
      <c r="A4008">
        <v>2052</v>
      </c>
      <c r="B4008">
        <v>4003</v>
      </c>
      <c r="C4008">
        <v>1</v>
      </c>
      <c r="D4008" t="s">
        <v>8008</v>
      </c>
      <c r="E4008" t="s">
        <v>8009</v>
      </c>
      <c r="F4008" t="s">
        <v>8510</v>
      </c>
      <c r="G4008" s="2">
        <v>12822.496726096468</v>
      </c>
      <c r="H4008" s="2">
        <v>14846.843296668032</v>
      </c>
      <c r="I4008" s="2">
        <v>14198.175128317898</v>
      </c>
      <c r="J4008" s="2">
        <v>10631.726721449017</v>
      </c>
      <c r="K4008" s="2">
        <v>13562.460189480866</v>
      </c>
      <c r="L4008" s="2">
        <v>15228.783929223113</v>
      </c>
      <c r="M4008" s="2">
        <f t="shared" si="62"/>
        <v>147863.78297152213</v>
      </c>
    </row>
    <row r="4009" spans="1:13" x14ac:dyDescent="0.2">
      <c r="A4009">
        <v>3718</v>
      </c>
      <c r="B4009">
        <v>4004</v>
      </c>
      <c r="C4009">
        <v>1</v>
      </c>
      <c r="D4009" t="s">
        <v>8010</v>
      </c>
      <c r="E4009" t="s">
        <v>8011</v>
      </c>
      <c r="F4009" t="s">
        <v>8510</v>
      </c>
      <c r="G4009" s="2">
        <v>5295.7563279321466</v>
      </c>
      <c r="H4009" s="2">
        <v>9830.1031169812941</v>
      </c>
      <c r="I4009" s="2">
        <v>12692.747113280959</v>
      </c>
      <c r="J4009" s="2">
        <v>12542.872711518166</v>
      </c>
      <c r="K4009" s="2">
        <v>14940.998209227933</v>
      </c>
      <c r="L4009" s="2">
        <v>11270.819501346245</v>
      </c>
      <c r="M4009" s="2">
        <f t="shared" si="62"/>
        <v>185685.68001819125</v>
      </c>
    </row>
    <row r="4010" spans="1:13" x14ac:dyDescent="0.2">
      <c r="A4010">
        <v>1618</v>
      </c>
      <c r="B4010">
        <v>4005</v>
      </c>
      <c r="C4010">
        <v>1</v>
      </c>
      <c r="D4010" t="s">
        <v>8012</v>
      </c>
      <c r="E4010" t="s">
        <v>8013</v>
      </c>
      <c r="F4010" t="s">
        <v>8510</v>
      </c>
      <c r="G4010" s="2">
        <v>26247.129612692905</v>
      </c>
      <c r="H4010" s="2">
        <v>19968.012632294267</v>
      </c>
      <c r="I4010" s="2">
        <v>18820.157400426866</v>
      </c>
      <c r="J4010" s="2">
        <v>17488.753462242734</v>
      </c>
      <c r="K4010" s="2">
        <v>17659.126909015868</v>
      </c>
      <c r="L4010" s="2">
        <v>18929.203021231831</v>
      </c>
      <c r="M4010" s="2">
        <f t="shared" si="62"/>
        <v>234706.87109486214</v>
      </c>
    </row>
    <row r="4011" spans="1:13" x14ac:dyDescent="0.2">
      <c r="A4011">
        <v>1286</v>
      </c>
      <c r="B4011">
        <v>4006</v>
      </c>
      <c r="C4011">
        <v>1</v>
      </c>
      <c r="D4011" t="s">
        <v>8014</v>
      </c>
      <c r="E4011" t="s">
        <v>8015</v>
      </c>
      <c r="F4011" t="s">
        <v>8510</v>
      </c>
      <c r="G4011" s="2">
        <v>13483.0026483572</v>
      </c>
      <c r="H4011" s="2">
        <v>16985.540546625434</v>
      </c>
      <c r="I4011" s="2">
        <v>19564.087915458102</v>
      </c>
      <c r="J4011" s="2">
        <v>21249.9641863535</v>
      </c>
      <c r="K4011" s="2">
        <v>23593.510857317131</v>
      </c>
      <c r="L4011" s="2">
        <v>20718.381902846264</v>
      </c>
      <c r="M4011" s="2">
        <f t="shared" si="62"/>
        <v>185441.9661185139</v>
      </c>
    </row>
    <row r="4012" spans="1:13" x14ac:dyDescent="0.2">
      <c r="A4012">
        <v>2361</v>
      </c>
      <c r="B4012">
        <v>4007</v>
      </c>
      <c r="C4012">
        <v>1</v>
      </c>
      <c r="D4012" t="s">
        <v>8016</v>
      </c>
      <c r="E4012" t="s">
        <v>8017</v>
      </c>
      <c r="F4012" t="s">
        <v>8510</v>
      </c>
      <c r="G4012" s="2">
        <v>16086.920296910665</v>
      </c>
      <c r="H4012" s="2">
        <v>11613.809498027606</v>
      </c>
      <c r="I4012" s="2">
        <v>12838.992606477201</v>
      </c>
      <c r="J4012" s="2">
        <v>12464.301619581935</v>
      </c>
      <c r="K4012" s="2">
        <v>8646.5840617790982</v>
      </c>
      <c r="L4012" s="2">
        <v>8196.8699787797577</v>
      </c>
      <c r="M4012" s="2">
        <f t="shared" si="62"/>
        <v>172081.62367225249</v>
      </c>
    </row>
    <row r="4013" spans="1:13" x14ac:dyDescent="0.2">
      <c r="A4013">
        <v>3506</v>
      </c>
      <c r="B4013">
        <v>4008</v>
      </c>
      <c r="C4013">
        <v>1</v>
      </c>
      <c r="D4013" t="s">
        <v>8018</v>
      </c>
      <c r="E4013" t="s">
        <v>8019</v>
      </c>
      <c r="F4013" t="s">
        <v>8510</v>
      </c>
      <c r="G4013" s="2">
        <v>8977.074777480133</v>
      </c>
      <c r="H4013" s="2">
        <v>16476.172225604198</v>
      </c>
      <c r="I4013" s="2">
        <v>14388.452308661066</v>
      </c>
      <c r="J4013" s="2">
        <v>20343.049810455534</v>
      </c>
      <c r="K4013" s="2">
        <v>19014.211431990097</v>
      </c>
      <c r="L4013" s="2">
        <v>23035.185056505201</v>
      </c>
      <c r="M4013" s="2">
        <f t="shared" si="62"/>
        <v>168440.28470535306</v>
      </c>
    </row>
    <row r="4014" spans="1:13" x14ac:dyDescent="0.2">
      <c r="A4014">
        <v>2630</v>
      </c>
      <c r="B4014">
        <v>4009</v>
      </c>
      <c r="C4014">
        <v>1</v>
      </c>
      <c r="D4014" t="s">
        <v>8020</v>
      </c>
      <c r="E4014" t="s">
        <v>8021</v>
      </c>
      <c r="F4014" t="s">
        <v>8510</v>
      </c>
      <c r="G4014" s="2">
        <v>16069.925895932</v>
      </c>
      <c r="H4014" s="2">
        <v>11608.975019844533</v>
      </c>
      <c r="I4014" s="2">
        <v>11101.987932475167</v>
      </c>
      <c r="J4014" s="2">
        <v>9721.5124902225871</v>
      </c>
      <c r="K4014" s="2">
        <v>9320.836402326313</v>
      </c>
      <c r="L4014" s="2">
        <v>8382.9013538562267</v>
      </c>
      <c r="M4014" s="2">
        <f t="shared" si="62"/>
        <v>144542.93542525158</v>
      </c>
    </row>
    <row r="4015" spans="1:13" x14ac:dyDescent="0.2">
      <c r="A4015">
        <v>3556</v>
      </c>
      <c r="B4015">
        <v>4010</v>
      </c>
      <c r="C4015">
        <v>1</v>
      </c>
      <c r="D4015" t="s">
        <v>8022</v>
      </c>
      <c r="E4015" t="s">
        <v>8023</v>
      </c>
      <c r="F4015" t="s">
        <v>8510</v>
      </c>
      <c r="G4015" s="2">
        <v>22918.131135446834</v>
      </c>
      <c r="H4015" s="2">
        <v>16580.835542151835</v>
      </c>
      <c r="I4015" s="2">
        <v>13218.207996692532</v>
      </c>
      <c r="J4015" s="2">
        <v>11820.093682635765</v>
      </c>
      <c r="K4015" s="2">
        <v>5320.5899695230155</v>
      </c>
      <c r="L4015" s="2">
        <v>8478.9380041447512</v>
      </c>
      <c r="M4015" s="2">
        <f t="shared" si="62"/>
        <v>241731.66364943492</v>
      </c>
    </row>
    <row r="4016" spans="1:13" x14ac:dyDescent="0.2">
      <c r="A4016">
        <v>1253</v>
      </c>
      <c r="B4016">
        <v>4011</v>
      </c>
      <c r="C4016">
        <v>1</v>
      </c>
      <c r="D4016" t="s">
        <v>8024</v>
      </c>
      <c r="E4016" t="s">
        <v>8025</v>
      </c>
      <c r="F4016" t="s">
        <v>8510</v>
      </c>
      <c r="G4016" s="2">
        <v>19257.832837306993</v>
      </c>
      <c r="H4016" s="2">
        <v>23428.451273729432</v>
      </c>
      <c r="I4016" s="2">
        <v>20405.542518732535</v>
      </c>
      <c r="J4016" s="2">
        <v>31537.530076634866</v>
      </c>
      <c r="K4016" s="2">
        <v>33592.685867678905</v>
      </c>
      <c r="L4016" s="2">
        <v>35172.824744757469</v>
      </c>
      <c r="M4016" s="2">
        <f t="shared" si="62"/>
        <v>214264.17093055061</v>
      </c>
    </row>
    <row r="4017" spans="1:13" x14ac:dyDescent="0.2">
      <c r="A4017">
        <v>2681</v>
      </c>
      <c r="B4017">
        <v>4012</v>
      </c>
      <c r="C4017">
        <v>1</v>
      </c>
      <c r="D4017" t="s">
        <v>8026</v>
      </c>
      <c r="E4017" t="s">
        <v>8027</v>
      </c>
      <c r="F4017" t="s">
        <v>8510</v>
      </c>
      <c r="G4017" s="2">
        <v>8061.2131485628925</v>
      </c>
      <c r="H4017" s="2">
        <v>5464.3155078278105</v>
      </c>
      <c r="I4017" s="2">
        <v>7917.0905485650628</v>
      </c>
      <c r="J4017" s="2">
        <v>6016.3167674203105</v>
      </c>
      <c r="K4017" s="2">
        <v>7861.6265136475458</v>
      </c>
      <c r="L4017" s="2">
        <v>15548.741125686769</v>
      </c>
      <c r="M4017" s="2">
        <f t="shared" si="62"/>
        <v>141051.2683859019</v>
      </c>
    </row>
    <row r="4018" spans="1:13" x14ac:dyDescent="0.2">
      <c r="A4018">
        <v>1635</v>
      </c>
      <c r="B4018">
        <v>4013</v>
      </c>
      <c r="C4018">
        <v>1</v>
      </c>
      <c r="D4018" t="s">
        <v>8028</v>
      </c>
      <c r="E4018" t="s">
        <v>8029</v>
      </c>
      <c r="F4018" t="s">
        <v>8510</v>
      </c>
      <c r="G4018" s="2">
        <v>11867.013215678724</v>
      </c>
      <c r="H4018" s="2">
        <v>16563.809206164104</v>
      </c>
      <c r="I4018" s="2">
        <v>10196.765761081107</v>
      </c>
      <c r="J4018" s="2">
        <v>20844.473982023268</v>
      </c>
      <c r="K4018" s="2">
        <v>16769.377620261264</v>
      </c>
      <c r="L4018" s="2">
        <v>13940.524988983067</v>
      </c>
      <c r="M4018" s="2">
        <f t="shared" si="62"/>
        <v>220363.18616394972</v>
      </c>
    </row>
    <row r="4019" spans="1:13" x14ac:dyDescent="0.2">
      <c r="A4019">
        <v>1993</v>
      </c>
      <c r="B4019">
        <v>4014</v>
      </c>
      <c r="C4019">
        <v>1</v>
      </c>
      <c r="D4019" t="s">
        <v>8030</v>
      </c>
      <c r="E4019" t="s">
        <v>8031</v>
      </c>
      <c r="F4019" t="s">
        <v>8510</v>
      </c>
      <c r="G4019" s="2">
        <v>13041.672130158398</v>
      </c>
      <c r="H4019" s="2">
        <v>17950.956905400468</v>
      </c>
      <c r="I4019" s="2">
        <v>20836.284446878799</v>
      </c>
      <c r="J4019" s="2">
        <v>26836.463725211866</v>
      </c>
      <c r="K4019" s="2">
        <v>26944.183885597933</v>
      </c>
      <c r="L4019" s="2">
        <v>24571.660296510734</v>
      </c>
      <c r="M4019" s="2">
        <f t="shared" si="62"/>
        <v>199609.41180307418</v>
      </c>
    </row>
    <row r="4020" spans="1:13" x14ac:dyDescent="0.2">
      <c r="A4020">
        <v>3049</v>
      </c>
      <c r="B4020">
        <v>4015</v>
      </c>
      <c r="C4020">
        <v>1</v>
      </c>
      <c r="D4020" t="s">
        <v>8032</v>
      </c>
      <c r="E4020" t="s">
        <v>8033</v>
      </c>
      <c r="F4020" t="s">
        <v>8510</v>
      </c>
      <c r="G4020" s="2">
        <v>11561.552399211367</v>
      </c>
      <c r="H4020" s="2">
        <v>11560.436782071265</v>
      </c>
      <c r="I4020" s="2">
        <v>9425.6750334691551</v>
      </c>
      <c r="J4020" s="2">
        <v>9621.9693011616855</v>
      </c>
      <c r="K4020" s="2">
        <v>11226.406814396958</v>
      </c>
      <c r="L4020" s="2">
        <v>16032.150083005567</v>
      </c>
      <c r="M4020" s="2">
        <f t="shared" si="62"/>
        <v>194191.30460958605</v>
      </c>
    </row>
    <row r="4021" spans="1:13" x14ac:dyDescent="0.2">
      <c r="A4021">
        <v>5558</v>
      </c>
      <c r="B4021">
        <v>4016</v>
      </c>
      <c r="C4021">
        <v>1</v>
      </c>
      <c r="D4021" t="s">
        <v>8034</v>
      </c>
      <c r="E4021" t="s">
        <v>8035</v>
      </c>
      <c r="F4021" t="s">
        <v>8510</v>
      </c>
      <c r="G4021" s="2">
        <v>21788.086707718536</v>
      </c>
      <c r="H4021" s="2">
        <v>24431.039452559704</v>
      </c>
      <c r="I4021" s="2">
        <v>20284.390659808167</v>
      </c>
      <c r="J4021" s="2">
        <v>21903.427273245663</v>
      </c>
      <c r="K4021" s="2">
        <v>18597.801288355899</v>
      </c>
      <c r="L4021" s="2">
        <v>17758.368814582067</v>
      </c>
      <c r="M4021" s="2">
        <f t="shared" si="62"/>
        <v>230531.31909855717</v>
      </c>
    </row>
    <row r="4022" spans="1:13" x14ac:dyDescent="0.2">
      <c r="A4022">
        <v>4950</v>
      </c>
      <c r="B4022">
        <v>4017</v>
      </c>
      <c r="C4022">
        <v>1</v>
      </c>
      <c r="D4022" t="s">
        <v>8036</v>
      </c>
      <c r="E4022" t="s">
        <v>8037</v>
      </c>
      <c r="F4022" t="s">
        <v>8510</v>
      </c>
      <c r="G4022" s="2">
        <v>11378.113178793246</v>
      </c>
      <c r="H4022" s="2">
        <v>15609.261905819068</v>
      </c>
      <c r="I4022" s="2">
        <v>16312.531013489466</v>
      </c>
      <c r="J4022" s="2">
        <v>22840.208277455968</v>
      </c>
      <c r="K4022" s="2">
        <v>19140.867636889368</v>
      </c>
      <c r="L4022" s="2">
        <v>20487.222889840035</v>
      </c>
      <c r="M4022" s="2">
        <f t="shared" si="62"/>
        <v>215171.38235507807</v>
      </c>
    </row>
    <row r="4023" spans="1:13" x14ac:dyDescent="0.2">
      <c r="A4023">
        <v>1831</v>
      </c>
      <c r="B4023">
        <v>4018</v>
      </c>
      <c r="C4023">
        <v>1</v>
      </c>
      <c r="D4023" t="s">
        <v>8038</v>
      </c>
      <c r="E4023" t="s">
        <v>8039</v>
      </c>
      <c r="F4023" t="s">
        <v>8510</v>
      </c>
      <c r="G4023" s="2">
        <v>15902.9801360318</v>
      </c>
      <c r="H4023" s="2">
        <v>24393.680369124599</v>
      </c>
      <c r="I4023" s="2">
        <v>23370.656774597566</v>
      </c>
      <c r="J4023" s="2">
        <v>23093.902200470668</v>
      </c>
      <c r="K4023" s="2">
        <v>14262.323813537252</v>
      </c>
      <c r="L4023" s="2">
        <v>8379.6341590290394</v>
      </c>
      <c r="M4023" s="2">
        <f t="shared" si="62"/>
        <v>252244.50086983913</v>
      </c>
    </row>
    <row r="4024" spans="1:13" x14ac:dyDescent="0.2">
      <c r="A4024">
        <v>1521</v>
      </c>
      <c r="B4024">
        <v>4019</v>
      </c>
      <c r="C4024">
        <v>1</v>
      </c>
      <c r="D4024" t="s">
        <v>8040</v>
      </c>
      <c r="E4024" t="s">
        <v>8041</v>
      </c>
      <c r="F4024" t="s">
        <v>8510</v>
      </c>
      <c r="G4024" s="2">
        <v>20908.994179051002</v>
      </c>
      <c r="H4024" s="2">
        <v>25529.857692164267</v>
      </c>
      <c r="I4024" s="2">
        <v>16296.904681887465</v>
      </c>
      <c r="J4024" s="2">
        <v>22439.3097483458</v>
      </c>
      <c r="K4024" s="2">
        <v>24520.930794579701</v>
      </c>
      <c r="L4024" s="2">
        <v>33145.326321019966</v>
      </c>
      <c r="M4024" s="2">
        <f t="shared" si="62"/>
        <v>281940.21315404901</v>
      </c>
    </row>
    <row r="4025" spans="1:13" x14ac:dyDescent="0.2">
      <c r="A4025">
        <v>3495</v>
      </c>
      <c r="B4025">
        <v>4020</v>
      </c>
      <c r="C4025">
        <v>1</v>
      </c>
      <c r="D4025" t="s">
        <v>8042</v>
      </c>
      <c r="E4025" t="s">
        <v>8043</v>
      </c>
      <c r="F4025" t="s">
        <v>8510</v>
      </c>
      <c r="G4025" s="2">
        <v>23675.150495783233</v>
      </c>
      <c r="H4025" s="2">
        <v>22861.446098074633</v>
      </c>
      <c r="I4025" s="2">
        <v>25147.655504024966</v>
      </c>
      <c r="J4025" s="2">
        <v>26172.947314849702</v>
      </c>
      <c r="K4025" s="2">
        <v>22247.089220183465</v>
      </c>
      <c r="L4025" s="2">
        <v>18994.601104084832</v>
      </c>
      <c r="M4025" s="2">
        <f t="shared" si="62"/>
        <v>236155.51235049809</v>
      </c>
    </row>
    <row r="4026" spans="1:13" x14ac:dyDescent="0.2">
      <c r="A4026">
        <v>3751</v>
      </c>
      <c r="B4026">
        <v>4021</v>
      </c>
      <c r="C4026">
        <v>1</v>
      </c>
      <c r="D4026" t="s">
        <v>8044</v>
      </c>
      <c r="E4026" t="s">
        <v>8045</v>
      </c>
      <c r="F4026" t="s">
        <v>8510</v>
      </c>
      <c r="G4026" s="2">
        <v>14293.751841389365</v>
      </c>
      <c r="H4026" s="2">
        <v>16664.316204638631</v>
      </c>
      <c r="I4026" s="2">
        <v>14695.282604091999</v>
      </c>
      <c r="J4026" s="2">
        <v>13092.185545401342</v>
      </c>
      <c r="K4026" s="2">
        <v>19731.531610354999</v>
      </c>
      <c r="L4026" s="2">
        <v>18579.554807620902</v>
      </c>
      <c r="M4026" s="2">
        <f t="shared" si="62"/>
        <v>192444.82098277452</v>
      </c>
    </row>
    <row r="4027" spans="1:13" x14ac:dyDescent="0.2">
      <c r="A4027">
        <v>2020</v>
      </c>
      <c r="B4027">
        <v>4022</v>
      </c>
      <c r="C4027">
        <v>1</v>
      </c>
      <c r="D4027" t="s">
        <v>8046</v>
      </c>
      <c r="E4027" t="s">
        <v>8047</v>
      </c>
      <c r="F4027" t="s">
        <v>8510</v>
      </c>
      <c r="G4027" s="2">
        <v>4881.8285976105853</v>
      </c>
      <c r="H4027" s="2">
        <v>21072.006175567967</v>
      </c>
      <c r="I4027" s="2">
        <v>20101.741265744768</v>
      </c>
      <c r="J4027" s="2">
        <v>18419.182371908668</v>
      </c>
      <c r="K4027" s="2">
        <v>18880.993891863869</v>
      </c>
      <c r="L4027" s="2">
        <v>12032.446066581413</v>
      </c>
      <c r="M4027" s="2">
        <f t="shared" si="62"/>
        <v>188042.89048451668</v>
      </c>
    </row>
    <row r="4028" spans="1:13" x14ac:dyDescent="0.2">
      <c r="A4028">
        <v>1978</v>
      </c>
      <c r="B4028">
        <v>4023</v>
      </c>
      <c r="C4028">
        <v>1</v>
      </c>
      <c r="D4028" t="s">
        <v>8048</v>
      </c>
      <c r="E4028" t="s">
        <v>8049</v>
      </c>
      <c r="F4028" t="s">
        <v>8510</v>
      </c>
      <c r="G4028" s="2">
        <v>16623.025574443433</v>
      </c>
      <c r="H4028" s="2">
        <v>16218.604297816099</v>
      </c>
      <c r="I4028" s="2">
        <v>14610.490546949668</v>
      </c>
      <c r="J4028" s="2">
        <v>21179.055306004037</v>
      </c>
      <c r="K4028" s="2">
        <v>13166.7783065983</v>
      </c>
      <c r="L4028" s="2">
        <v>10856.738083427883</v>
      </c>
      <c r="M4028" s="2">
        <f t="shared" si="62"/>
        <v>214133.89119275616</v>
      </c>
    </row>
    <row r="4029" spans="1:13" x14ac:dyDescent="0.2">
      <c r="A4029">
        <v>1346</v>
      </c>
      <c r="B4029">
        <v>4024</v>
      </c>
      <c r="C4029">
        <v>1</v>
      </c>
      <c r="D4029" t="s">
        <v>8050</v>
      </c>
      <c r="E4029" t="s">
        <v>8051</v>
      </c>
      <c r="F4029" t="s">
        <v>8510</v>
      </c>
      <c r="G4029" s="2">
        <v>19540.486854859268</v>
      </c>
      <c r="H4029" s="2">
        <v>18632.595866958967</v>
      </c>
      <c r="I4029" s="2">
        <v>22038.616764148934</v>
      </c>
      <c r="J4029" s="2">
        <v>19813.689618003365</v>
      </c>
      <c r="K4029" s="2">
        <v>20320.506434422001</v>
      </c>
      <c r="L4029" s="2">
        <v>21133.303539124234</v>
      </c>
      <c r="M4029" s="2">
        <f t="shared" si="62"/>
        <v>262571.50653724099</v>
      </c>
    </row>
    <row r="4030" spans="1:13" x14ac:dyDescent="0.2">
      <c r="A4030">
        <v>4188</v>
      </c>
      <c r="B4030">
        <v>4025</v>
      </c>
      <c r="C4030">
        <v>1</v>
      </c>
      <c r="D4030" t="s">
        <v>8052</v>
      </c>
      <c r="E4030" t="s">
        <v>8053</v>
      </c>
      <c r="F4030" t="s">
        <v>8510</v>
      </c>
      <c r="G4030" s="2">
        <v>22952.770910480202</v>
      </c>
      <c r="H4030" s="2">
        <v>22684.406181073864</v>
      </c>
      <c r="I4030" s="2">
        <v>22859.737593846101</v>
      </c>
      <c r="J4030" s="2">
        <v>29596.368393935332</v>
      </c>
      <c r="K4030" s="2">
        <v>22009.747801052668</v>
      </c>
      <c r="L4030" s="2">
        <v>20989.276579336034</v>
      </c>
      <c r="M4030" s="2">
        <f t="shared" si="62"/>
        <v>244072.89877962714</v>
      </c>
    </row>
    <row r="4031" spans="1:13" x14ac:dyDescent="0.2">
      <c r="A4031">
        <v>1091</v>
      </c>
      <c r="B4031">
        <v>4026</v>
      </c>
      <c r="C4031">
        <v>1</v>
      </c>
      <c r="D4031" t="s">
        <v>8054</v>
      </c>
      <c r="E4031" t="s">
        <v>8055</v>
      </c>
      <c r="F4031" t="s">
        <v>8510</v>
      </c>
      <c r="G4031" s="2">
        <v>19105.795131551629</v>
      </c>
      <c r="H4031" s="2">
        <v>14209.546152496032</v>
      </c>
      <c r="I4031" s="2">
        <v>17528.770300701068</v>
      </c>
      <c r="J4031" s="2">
        <v>15972.890018440065</v>
      </c>
      <c r="K4031" s="2">
        <v>16210.464289451966</v>
      </c>
      <c r="L4031" s="2">
        <v>19953.125427262166</v>
      </c>
      <c r="M4031" s="2">
        <f t="shared" si="62"/>
        <v>193801.72321921311</v>
      </c>
    </row>
    <row r="4032" spans="1:13" x14ac:dyDescent="0.2">
      <c r="A4032">
        <v>427</v>
      </c>
      <c r="B4032">
        <v>4027</v>
      </c>
      <c r="C4032">
        <v>1</v>
      </c>
      <c r="D4032" t="s">
        <v>8056</v>
      </c>
      <c r="E4032" t="s">
        <v>8057</v>
      </c>
      <c r="F4032" t="s">
        <v>8510</v>
      </c>
      <c r="G4032" s="2">
        <v>17100.894006966733</v>
      </c>
      <c r="H4032" s="2">
        <v>12845.271161156999</v>
      </c>
      <c r="I4032" s="2">
        <v>13098.7623590854</v>
      </c>
      <c r="J4032" s="2">
        <v>12526.078160681272</v>
      </c>
      <c r="K4032" s="2">
        <v>13003.002300168167</v>
      </c>
      <c r="L4032" s="2">
        <v>22247.123911251634</v>
      </c>
      <c r="M4032" s="2">
        <f t="shared" si="62"/>
        <v>175061.50293668808</v>
      </c>
    </row>
    <row r="4033" spans="1:13" x14ac:dyDescent="0.2">
      <c r="A4033">
        <v>230</v>
      </c>
      <c r="B4033">
        <v>4028</v>
      </c>
      <c r="C4033">
        <v>1</v>
      </c>
      <c r="D4033" t="s">
        <v>8058</v>
      </c>
      <c r="E4033" t="s">
        <v>8059</v>
      </c>
      <c r="F4033" t="s">
        <v>8510</v>
      </c>
      <c r="G4033" s="2">
        <v>10708.318262914046</v>
      </c>
      <c r="H4033" s="2">
        <v>13567.476608920617</v>
      </c>
      <c r="I4033" s="2">
        <v>17475.974810620231</v>
      </c>
      <c r="J4033" s="2">
        <v>15343.255782312777</v>
      </c>
      <c r="K4033" s="2">
        <v>13396.508993057776</v>
      </c>
      <c r="L4033" s="2">
        <v>13748.836579552453</v>
      </c>
      <c r="M4033" s="2">
        <f t="shared" si="62"/>
        <v>169479.34322866198</v>
      </c>
    </row>
    <row r="4034" spans="1:13" x14ac:dyDescent="0.2">
      <c r="A4034">
        <v>4747</v>
      </c>
      <c r="B4034">
        <v>4029</v>
      </c>
      <c r="C4034">
        <v>1</v>
      </c>
      <c r="D4034" t="s">
        <v>8060</v>
      </c>
      <c r="E4034" t="s">
        <v>8061</v>
      </c>
      <c r="F4034" t="s">
        <v>8510</v>
      </c>
      <c r="G4034" s="2">
        <v>22825.358206195608</v>
      </c>
      <c r="H4034" s="2">
        <v>14373.121775438201</v>
      </c>
      <c r="I4034" s="2">
        <v>15340.844525406466</v>
      </c>
      <c r="J4034" s="2">
        <v>11070.367214077471</v>
      </c>
      <c r="K4034" s="2">
        <v>9726.2888903580297</v>
      </c>
      <c r="L4034" s="2">
        <v>11902.991579808297</v>
      </c>
      <c r="M4034" s="2">
        <f t="shared" si="62"/>
        <v>149255.94705860998</v>
      </c>
    </row>
    <row r="4035" spans="1:13" x14ac:dyDescent="0.2">
      <c r="A4035">
        <v>4235</v>
      </c>
      <c r="B4035">
        <v>4030</v>
      </c>
      <c r="C4035">
        <v>1</v>
      </c>
      <c r="D4035" t="s">
        <v>8062</v>
      </c>
      <c r="E4035" t="s">
        <v>8063</v>
      </c>
      <c r="F4035" t="s">
        <v>8510</v>
      </c>
      <c r="G4035" s="2">
        <v>8116.4922744414034</v>
      </c>
      <c r="H4035" s="2">
        <v>13926.110477346976</v>
      </c>
      <c r="I4035" s="2">
        <v>11810.306004225</v>
      </c>
      <c r="J4035" s="2">
        <v>13006.965243185987</v>
      </c>
      <c r="K4035" s="2">
        <v>9338.6610966017033</v>
      </c>
      <c r="L4035" s="2">
        <v>7818.439771524867</v>
      </c>
      <c r="M4035" s="2">
        <f t="shared" si="62"/>
        <v>152369.8669451407</v>
      </c>
    </row>
    <row r="4036" spans="1:13" x14ac:dyDescent="0.2">
      <c r="A4036">
        <v>3211</v>
      </c>
      <c r="B4036">
        <v>4031</v>
      </c>
      <c r="C4036">
        <v>1</v>
      </c>
      <c r="D4036" t="s">
        <v>8064</v>
      </c>
      <c r="E4036" t="s">
        <v>8065</v>
      </c>
      <c r="F4036" t="s">
        <v>8510</v>
      </c>
      <c r="G4036" s="2">
        <v>9684.9926479317564</v>
      </c>
      <c r="H4036" s="2">
        <v>14130.94729112785</v>
      </c>
      <c r="I4036" s="2">
        <v>11672.013115420399</v>
      </c>
      <c r="J4036" s="2">
        <v>17262.883821283333</v>
      </c>
      <c r="K4036" s="2">
        <v>19790.768015368132</v>
      </c>
      <c r="L4036" s="2">
        <v>15811.287186683307</v>
      </c>
      <c r="M4036" s="2">
        <f t="shared" si="62"/>
        <v>178930.00531053895</v>
      </c>
    </row>
    <row r="4037" spans="1:13" x14ac:dyDescent="0.2">
      <c r="A4037">
        <v>5739</v>
      </c>
      <c r="B4037">
        <v>4032</v>
      </c>
      <c r="C4037">
        <v>1</v>
      </c>
      <c r="D4037" t="s">
        <v>8066</v>
      </c>
      <c r="E4037" t="s">
        <v>8067</v>
      </c>
      <c r="F4037" t="s">
        <v>8510</v>
      </c>
      <c r="G4037" s="2">
        <v>9074.3076068388746</v>
      </c>
      <c r="H4037" s="2">
        <v>15755.338949341354</v>
      </c>
      <c r="I4037" s="2">
        <v>20400.212722252236</v>
      </c>
      <c r="J4037" s="2">
        <v>18975.9065465368</v>
      </c>
      <c r="K4037" s="2">
        <v>17261.251846252733</v>
      </c>
      <c r="L4037" s="2">
        <v>9110.0955615021867</v>
      </c>
      <c r="M4037" s="2">
        <f t="shared" si="62"/>
        <v>216776.76668836692</v>
      </c>
    </row>
    <row r="4038" spans="1:13" x14ac:dyDescent="0.2">
      <c r="A4038">
        <v>5390</v>
      </c>
      <c r="B4038">
        <v>4033</v>
      </c>
      <c r="C4038">
        <v>1</v>
      </c>
      <c r="D4038" t="s">
        <v>8068</v>
      </c>
      <c r="E4038" t="s">
        <v>8069</v>
      </c>
      <c r="F4038" t="s">
        <v>8510</v>
      </c>
      <c r="G4038" s="2">
        <v>14811.014169630469</v>
      </c>
      <c r="H4038" s="2">
        <v>15665.936088088298</v>
      </c>
      <c r="I4038" s="2">
        <v>19407.687033601633</v>
      </c>
      <c r="J4038" s="2">
        <v>23497.248943602837</v>
      </c>
      <c r="K4038" s="2">
        <v>26650.832228149931</v>
      </c>
      <c r="L4038" s="2">
        <v>26166.934992569568</v>
      </c>
      <c r="M4038" s="2">
        <f t="shared" si="62"/>
        <v>201348.81254490887</v>
      </c>
    </row>
    <row r="4039" spans="1:13" x14ac:dyDescent="0.2">
      <c r="A4039">
        <v>3376</v>
      </c>
      <c r="B4039">
        <v>4034</v>
      </c>
      <c r="C4039">
        <v>1</v>
      </c>
      <c r="D4039" t="s">
        <v>8070</v>
      </c>
      <c r="E4039" t="s">
        <v>8071</v>
      </c>
      <c r="F4039" t="s">
        <v>8510</v>
      </c>
      <c r="G4039" s="2">
        <v>7804.1061708555026</v>
      </c>
      <c r="H4039" s="2">
        <v>16008.298698034867</v>
      </c>
      <c r="I4039" s="2">
        <v>12763.952162650368</v>
      </c>
      <c r="J4039" s="2">
        <v>8564.8313842575462</v>
      </c>
      <c r="K4039" s="2">
        <v>10291.24917200376</v>
      </c>
      <c r="L4039" s="2">
        <v>19716.721501464082</v>
      </c>
      <c r="M4039" s="2">
        <f t="shared" ref="M4039:M4102" si="63">SUM(G4039:L4040)</f>
        <v>189649.38036657311</v>
      </c>
    </row>
    <row r="4040" spans="1:13" x14ac:dyDescent="0.2">
      <c r="A4040">
        <v>1988</v>
      </c>
      <c r="B4040">
        <v>4035</v>
      </c>
      <c r="C4040">
        <v>1</v>
      </c>
      <c r="D4040" t="s">
        <v>8072</v>
      </c>
      <c r="E4040" t="s">
        <v>8073</v>
      </c>
      <c r="F4040" t="s">
        <v>8510</v>
      </c>
      <c r="G4040" s="2">
        <v>17869.128305464797</v>
      </c>
      <c r="H4040" s="2">
        <v>24800.789449667802</v>
      </c>
      <c r="I4040" s="2">
        <v>19049.869527338633</v>
      </c>
      <c r="J4040" s="2">
        <v>17603.768031568099</v>
      </c>
      <c r="K4040" s="2">
        <v>18234.726696379064</v>
      </c>
      <c r="L4040" s="2">
        <v>16941.939266888596</v>
      </c>
      <c r="M4040" s="2">
        <f t="shared" si="63"/>
        <v>184878.23827973977</v>
      </c>
    </row>
    <row r="4041" spans="1:13" x14ac:dyDescent="0.2">
      <c r="A4041">
        <v>4037</v>
      </c>
      <c r="B4041">
        <v>4036</v>
      </c>
      <c r="C4041">
        <v>1</v>
      </c>
      <c r="D4041" t="s">
        <v>8074</v>
      </c>
      <c r="E4041" t="s">
        <v>8075</v>
      </c>
      <c r="F4041" t="s">
        <v>8510</v>
      </c>
      <c r="G4041" s="2">
        <v>14413.907414045367</v>
      </c>
      <c r="H4041" s="2">
        <v>16573.334598440797</v>
      </c>
      <c r="I4041" s="2">
        <v>12696.739407419067</v>
      </c>
      <c r="J4041" s="2">
        <v>11157.944271767499</v>
      </c>
      <c r="K4041" s="2">
        <v>7917.7284565785631</v>
      </c>
      <c r="L4041" s="2">
        <v>7618.3628541814696</v>
      </c>
      <c r="M4041" s="2">
        <f t="shared" si="63"/>
        <v>177161.27522115811</v>
      </c>
    </row>
    <row r="4042" spans="1:13" x14ac:dyDescent="0.2">
      <c r="A4042">
        <v>2491</v>
      </c>
      <c r="B4042">
        <v>4037</v>
      </c>
      <c r="C4042">
        <v>1</v>
      </c>
      <c r="D4042" t="s">
        <v>8076</v>
      </c>
      <c r="E4042" t="s">
        <v>8077</v>
      </c>
      <c r="F4042" t="s">
        <v>8510</v>
      </c>
      <c r="G4042" s="2">
        <v>13816.003856208432</v>
      </c>
      <c r="H4042" s="2">
        <v>16108.333016227194</v>
      </c>
      <c r="I4042" s="2">
        <v>16267.4559511957</v>
      </c>
      <c r="J4042" s="2">
        <v>21842.488126956901</v>
      </c>
      <c r="K4042" s="2">
        <v>19637.138257222734</v>
      </c>
      <c r="L4042" s="2">
        <v>19111.839010914366</v>
      </c>
      <c r="M4042" s="2">
        <f t="shared" si="63"/>
        <v>158967.24655807542</v>
      </c>
    </row>
    <row r="4043" spans="1:13" x14ac:dyDescent="0.2">
      <c r="A4043">
        <v>4485</v>
      </c>
      <c r="B4043">
        <v>4038</v>
      </c>
      <c r="C4043">
        <v>1</v>
      </c>
      <c r="D4043" t="s">
        <v>8078</v>
      </c>
      <c r="E4043" t="s">
        <v>8079</v>
      </c>
      <c r="F4043" t="s">
        <v>8510</v>
      </c>
      <c r="G4043" s="2">
        <v>15976.452479183034</v>
      </c>
      <c r="H4043" s="2">
        <v>9655.3337785912427</v>
      </c>
      <c r="I4043" s="2">
        <v>9452.9295407298832</v>
      </c>
      <c r="J4043" s="2">
        <v>7897.4914050905863</v>
      </c>
      <c r="K4043" s="2">
        <v>4950.0818398476649</v>
      </c>
      <c r="L4043" s="2">
        <v>4251.699295907697</v>
      </c>
      <c r="M4043" s="2">
        <f t="shared" si="63"/>
        <v>150771.55875398809</v>
      </c>
    </row>
    <row r="4044" spans="1:13" x14ac:dyDescent="0.2">
      <c r="A4044">
        <v>1044</v>
      </c>
      <c r="B4044">
        <v>4039</v>
      </c>
      <c r="C4044">
        <v>1</v>
      </c>
      <c r="D4044" t="s">
        <v>8080</v>
      </c>
      <c r="E4044" t="s">
        <v>8081</v>
      </c>
      <c r="F4044" t="s">
        <v>8510</v>
      </c>
      <c r="G4044" s="2">
        <v>20022.850288968068</v>
      </c>
      <c r="H4044" s="2">
        <v>17198.251163132834</v>
      </c>
      <c r="I4044" s="2">
        <v>17865.636146631765</v>
      </c>
      <c r="J4044" s="2">
        <v>18194.434428073902</v>
      </c>
      <c r="K4044" s="2">
        <v>15453.39301322304</v>
      </c>
      <c r="L4044" s="2">
        <v>9853.0053746083777</v>
      </c>
      <c r="M4044" s="2">
        <f t="shared" si="63"/>
        <v>210275.74218256175</v>
      </c>
    </row>
    <row r="4045" spans="1:13" x14ac:dyDescent="0.2">
      <c r="A4045">
        <v>2994</v>
      </c>
      <c r="B4045">
        <v>4040</v>
      </c>
      <c r="C4045">
        <v>1</v>
      </c>
      <c r="D4045" t="s">
        <v>8082</v>
      </c>
      <c r="E4045" t="s">
        <v>8083</v>
      </c>
      <c r="F4045" t="s">
        <v>8510</v>
      </c>
      <c r="G4045" s="2">
        <v>14463.259100005502</v>
      </c>
      <c r="H4045" s="2">
        <v>18942.071993213267</v>
      </c>
      <c r="I4045" s="2">
        <v>19416.608144508002</v>
      </c>
      <c r="J4045" s="2">
        <v>18256.741305687534</v>
      </c>
      <c r="K4045" s="2">
        <v>21728.524624371767</v>
      </c>
      <c r="L4045" s="2">
        <v>18880.966600137701</v>
      </c>
      <c r="M4045" s="2">
        <f t="shared" si="63"/>
        <v>217047.00402757133</v>
      </c>
    </row>
    <row r="4046" spans="1:13" x14ac:dyDescent="0.2">
      <c r="A4046">
        <v>4991</v>
      </c>
      <c r="B4046">
        <v>4041</v>
      </c>
      <c r="C4046">
        <v>1</v>
      </c>
      <c r="D4046" t="s">
        <v>8084</v>
      </c>
      <c r="E4046" t="s">
        <v>8085</v>
      </c>
      <c r="F4046" t="s">
        <v>8510</v>
      </c>
      <c r="G4046" s="2">
        <v>16544.985054431734</v>
      </c>
      <c r="H4046" s="2">
        <v>18494.264795006467</v>
      </c>
      <c r="I4046" s="2">
        <v>14966.606810004434</v>
      </c>
      <c r="J4046" s="2">
        <v>20594.021571132333</v>
      </c>
      <c r="K4046" s="2">
        <v>15594.059998755265</v>
      </c>
      <c r="L4046" s="2">
        <v>19164.894030317333</v>
      </c>
      <c r="M4046" s="2">
        <f t="shared" si="63"/>
        <v>239964.80246738004</v>
      </c>
    </row>
    <row r="4047" spans="1:13" x14ac:dyDescent="0.2">
      <c r="A4047">
        <v>700</v>
      </c>
      <c r="B4047">
        <v>4042</v>
      </c>
      <c r="C4047">
        <v>1</v>
      </c>
      <c r="D4047" t="s">
        <v>8086</v>
      </c>
      <c r="E4047" t="s">
        <v>8087</v>
      </c>
      <c r="F4047" t="s">
        <v>8510</v>
      </c>
      <c r="G4047" s="2">
        <v>8826.1109520940227</v>
      </c>
      <c r="H4047" s="2">
        <v>24496.128851821635</v>
      </c>
      <c r="I4047" s="2">
        <v>22292.50884181917</v>
      </c>
      <c r="J4047" s="2">
        <v>31980.787933698535</v>
      </c>
      <c r="K4047" s="2">
        <v>23770.679841867299</v>
      </c>
      <c r="L4047" s="2">
        <v>23239.7537864318</v>
      </c>
      <c r="M4047" s="2">
        <f t="shared" si="63"/>
        <v>250243.04436668087</v>
      </c>
    </row>
    <row r="4048" spans="1:13" x14ac:dyDescent="0.2">
      <c r="A4048">
        <v>1432</v>
      </c>
      <c r="B4048">
        <v>4043</v>
      </c>
      <c r="C4048">
        <v>1</v>
      </c>
      <c r="D4048" t="s">
        <v>8088</v>
      </c>
      <c r="E4048" t="s">
        <v>8089</v>
      </c>
      <c r="F4048" t="s">
        <v>8510</v>
      </c>
      <c r="G4048" s="2">
        <v>17407.538269907767</v>
      </c>
      <c r="H4048" s="2">
        <v>16962.080821567564</v>
      </c>
      <c r="I4048" s="2">
        <v>15380.915881195166</v>
      </c>
      <c r="J4048" s="2">
        <v>19478.957305465767</v>
      </c>
      <c r="K4048" s="2">
        <v>23464.497238204265</v>
      </c>
      <c r="L4048" s="2">
        <v>22943.084642607897</v>
      </c>
      <c r="M4048" s="2">
        <f t="shared" si="63"/>
        <v>218415.3479414242</v>
      </c>
    </row>
    <row r="4049" spans="1:13" x14ac:dyDescent="0.2">
      <c r="A4049">
        <v>5820</v>
      </c>
      <c r="B4049">
        <v>4044</v>
      </c>
      <c r="C4049">
        <v>1</v>
      </c>
      <c r="D4049" t="s">
        <v>8090</v>
      </c>
      <c r="E4049" t="s">
        <v>8091</v>
      </c>
      <c r="F4049" t="s">
        <v>8510</v>
      </c>
      <c r="G4049" s="2">
        <v>15125.821234353294</v>
      </c>
      <c r="H4049" s="2">
        <v>14388.997978198</v>
      </c>
      <c r="I4049" s="2">
        <v>17285.461232655867</v>
      </c>
      <c r="J4049" s="2">
        <v>16074.385660782398</v>
      </c>
      <c r="K4049" s="2">
        <v>19739.845438386932</v>
      </c>
      <c r="L4049" s="2">
        <v>20163.762238099334</v>
      </c>
      <c r="M4049" s="2">
        <f t="shared" si="63"/>
        <v>235657.15001735673</v>
      </c>
    </row>
    <row r="4050" spans="1:13" x14ac:dyDescent="0.2">
      <c r="A4050">
        <v>1683</v>
      </c>
      <c r="B4050">
        <v>4045</v>
      </c>
      <c r="C4050">
        <v>1</v>
      </c>
      <c r="D4050" t="s">
        <v>8092</v>
      </c>
      <c r="E4050" t="s">
        <v>8093</v>
      </c>
      <c r="F4050" t="s">
        <v>8510</v>
      </c>
      <c r="G4050" s="2">
        <v>22110.728503197301</v>
      </c>
      <c r="H4050" s="2">
        <v>22354.715342314001</v>
      </c>
      <c r="I4050" s="2">
        <v>22017.223391564166</v>
      </c>
      <c r="J4050" s="2">
        <v>21471.8778966713</v>
      </c>
      <c r="K4050" s="2">
        <v>22785.180798232064</v>
      </c>
      <c r="L4050" s="2">
        <v>22139.150302902097</v>
      </c>
      <c r="M4050" s="2">
        <f t="shared" si="63"/>
        <v>214767.42964691226</v>
      </c>
    </row>
    <row r="4051" spans="1:13" x14ac:dyDescent="0.2">
      <c r="A4051">
        <v>4964</v>
      </c>
      <c r="B4051">
        <v>4046</v>
      </c>
      <c r="C4051">
        <v>1</v>
      </c>
      <c r="D4051" t="s">
        <v>8094</v>
      </c>
      <c r="E4051" t="s">
        <v>8095</v>
      </c>
      <c r="F4051" t="s">
        <v>8510</v>
      </c>
      <c r="G4051" s="2">
        <v>20043.135566442401</v>
      </c>
      <c r="H4051" s="2">
        <v>10285.944610475861</v>
      </c>
      <c r="I4051" s="2">
        <v>10482.91046909426</v>
      </c>
      <c r="J4051" s="2">
        <v>14742.513973866999</v>
      </c>
      <c r="K4051" s="2">
        <v>9359.1730221931812</v>
      </c>
      <c r="L4051" s="2">
        <v>16974.875769958631</v>
      </c>
      <c r="M4051" s="2">
        <f t="shared" si="63"/>
        <v>194186.42530313763</v>
      </c>
    </row>
    <row r="4052" spans="1:13" x14ac:dyDescent="0.2">
      <c r="A4052">
        <v>4524</v>
      </c>
      <c r="B4052">
        <v>4047</v>
      </c>
      <c r="C4052">
        <v>1</v>
      </c>
      <c r="D4052" t="s">
        <v>8096</v>
      </c>
      <c r="E4052" t="s">
        <v>8097</v>
      </c>
      <c r="F4052" t="s">
        <v>8510</v>
      </c>
      <c r="G4052" s="2">
        <v>28884.867973449498</v>
      </c>
      <c r="H4052" s="2">
        <v>15035.931374605401</v>
      </c>
      <c r="I4052" s="2">
        <v>17698.441106649901</v>
      </c>
      <c r="J4052" s="2">
        <v>14815.301210421763</v>
      </c>
      <c r="K4052" s="2">
        <v>19185.242893015664</v>
      </c>
      <c r="L4052" s="2">
        <v>16678.087332964049</v>
      </c>
      <c r="M4052" s="2">
        <f t="shared" si="63"/>
        <v>242059.16834725777</v>
      </c>
    </row>
    <row r="4053" spans="1:13" x14ac:dyDescent="0.2">
      <c r="A4053">
        <v>4612</v>
      </c>
      <c r="B4053">
        <v>4048</v>
      </c>
      <c r="C4053">
        <v>1</v>
      </c>
      <c r="D4053" t="s">
        <v>8098</v>
      </c>
      <c r="E4053" t="s">
        <v>8099</v>
      </c>
      <c r="F4053" t="s">
        <v>8510</v>
      </c>
      <c r="G4053" s="2">
        <v>17409.322766918965</v>
      </c>
      <c r="H4053" s="2">
        <v>22439.5699697286</v>
      </c>
      <c r="I4053" s="2">
        <v>22974.213431195298</v>
      </c>
      <c r="J4053" s="2">
        <v>23239.924324479201</v>
      </c>
      <c r="K4053" s="2">
        <v>19657.678522945367</v>
      </c>
      <c r="L4053" s="2">
        <v>24040.587440884032</v>
      </c>
      <c r="M4053" s="2">
        <f t="shared" si="63"/>
        <v>201781.2163130838</v>
      </c>
    </row>
    <row r="4054" spans="1:13" x14ac:dyDescent="0.2">
      <c r="A4054">
        <v>3873</v>
      </c>
      <c r="B4054">
        <v>4049</v>
      </c>
      <c r="C4054">
        <v>1</v>
      </c>
      <c r="D4054" t="s">
        <v>8100</v>
      </c>
      <c r="E4054" t="s">
        <v>8101</v>
      </c>
      <c r="F4054" t="s">
        <v>8510</v>
      </c>
      <c r="G4054" s="2">
        <v>9584.7130907367264</v>
      </c>
      <c r="H4054" s="2">
        <v>9261.5065726411867</v>
      </c>
      <c r="I4054" s="2">
        <v>11634.24768843218</v>
      </c>
      <c r="J4054" s="2">
        <v>13168.441578737498</v>
      </c>
      <c r="K4054" s="2">
        <v>17435.612725053674</v>
      </c>
      <c r="L4054" s="2">
        <v>10935.398201331036</v>
      </c>
      <c r="M4054" s="2">
        <f t="shared" si="63"/>
        <v>208536.00268713693</v>
      </c>
    </row>
    <row r="4055" spans="1:13" x14ac:dyDescent="0.2">
      <c r="A4055">
        <v>2160</v>
      </c>
      <c r="B4055">
        <v>4050</v>
      </c>
      <c r="C4055">
        <v>1</v>
      </c>
      <c r="D4055" t="s">
        <v>8102</v>
      </c>
      <c r="E4055" t="s">
        <v>8103</v>
      </c>
      <c r="F4055" t="s">
        <v>8510</v>
      </c>
      <c r="G4055" s="2">
        <v>26653.248257695832</v>
      </c>
      <c r="H4055" s="2">
        <v>20057.079135783133</v>
      </c>
      <c r="I4055" s="2">
        <v>21222.110131608399</v>
      </c>
      <c r="J4055" s="2">
        <v>16717.310565515636</v>
      </c>
      <c r="K4055" s="2">
        <v>25326.365367203965</v>
      </c>
      <c r="L4055" s="2">
        <v>26539.9693723977</v>
      </c>
      <c r="M4055" s="2">
        <f t="shared" si="63"/>
        <v>188739.44056170981</v>
      </c>
    </row>
    <row r="4056" spans="1:13" x14ac:dyDescent="0.2">
      <c r="A4056">
        <v>3328</v>
      </c>
      <c r="B4056">
        <v>4051</v>
      </c>
      <c r="C4056">
        <v>1</v>
      </c>
      <c r="D4056" t="s">
        <v>8104</v>
      </c>
      <c r="E4056" t="s">
        <v>8105</v>
      </c>
      <c r="F4056" t="s">
        <v>8510</v>
      </c>
      <c r="G4056" s="2">
        <v>8412.4448748043669</v>
      </c>
      <c r="H4056" s="2">
        <v>6571.7963949318837</v>
      </c>
      <c r="I4056" s="2">
        <v>8214.2500014999223</v>
      </c>
      <c r="J4056" s="2">
        <v>7796.3929536807636</v>
      </c>
      <c r="K4056" s="2">
        <v>9276.1689416857262</v>
      </c>
      <c r="L4056" s="2">
        <v>11952.304564902466</v>
      </c>
      <c r="M4056" s="2">
        <f t="shared" si="63"/>
        <v>174545.27980561048</v>
      </c>
    </row>
    <row r="4057" spans="1:13" x14ac:dyDescent="0.2">
      <c r="A4057">
        <v>3470</v>
      </c>
      <c r="B4057">
        <v>4052</v>
      </c>
      <c r="C4057">
        <v>1</v>
      </c>
      <c r="D4057" t="s">
        <v>8106</v>
      </c>
      <c r="E4057" t="s">
        <v>8107</v>
      </c>
      <c r="F4057" t="s">
        <v>8510</v>
      </c>
      <c r="G4057" s="2">
        <v>17879.697510922735</v>
      </c>
      <c r="H4057" s="2">
        <v>17815.759790577267</v>
      </c>
      <c r="I4057" s="2">
        <v>20248.556529400998</v>
      </c>
      <c r="J4057" s="2">
        <v>21101.48165085947</v>
      </c>
      <c r="K4057" s="2">
        <v>23721.425937696331</v>
      </c>
      <c r="L4057" s="2">
        <v>21555.000654648567</v>
      </c>
      <c r="M4057" s="2">
        <f t="shared" si="63"/>
        <v>204523.84519799831</v>
      </c>
    </row>
    <row r="4058" spans="1:13" x14ac:dyDescent="0.2">
      <c r="A4058">
        <v>2617</v>
      </c>
      <c r="B4058">
        <v>4053</v>
      </c>
      <c r="C4058">
        <v>1</v>
      </c>
      <c r="D4058" t="s">
        <v>8108</v>
      </c>
      <c r="E4058" t="s">
        <v>8109</v>
      </c>
      <c r="F4058" t="s">
        <v>8510</v>
      </c>
      <c r="G4058" s="2">
        <v>11408.972585597134</v>
      </c>
      <c r="H4058" s="2">
        <v>18134.189724657303</v>
      </c>
      <c r="I4058" s="2">
        <v>11366.791327447232</v>
      </c>
      <c r="J4058" s="2">
        <v>10506.6579566125</v>
      </c>
      <c r="K4058" s="2">
        <v>15393.839625533035</v>
      </c>
      <c r="L4058" s="2">
        <v>15391.471904045766</v>
      </c>
      <c r="M4058" s="2">
        <f t="shared" si="63"/>
        <v>169276.41673363975</v>
      </c>
    </row>
    <row r="4059" spans="1:13" x14ac:dyDescent="0.2">
      <c r="A4059">
        <v>3155</v>
      </c>
      <c r="B4059">
        <v>4054</v>
      </c>
      <c r="C4059">
        <v>1</v>
      </c>
      <c r="D4059" t="s">
        <v>8110</v>
      </c>
      <c r="E4059" t="s">
        <v>8111</v>
      </c>
      <c r="F4059" t="s">
        <v>8510</v>
      </c>
      <c r="G4059" s="2">
        <v>9137.7229314059896</v>
      </c>
      <c r="H4059" s="2">
        <v>14841.863095084482</v>
      </c>
      <c r="I4059" s="2">
        <v>12395.818498669367</v>
      </c>
      <c r="J4059" s="2">
        <v>16017.190201605432</v>
      </c>
      <c r="K4059" s="2">
        <v>17701.975890820333</v>
      </c>
      <c r="L4059" s="2">
        <v>16979.922992161173</v>
      </c>
      <c r="M4059" s="2">
        <f t="shared" si="63"/>
        <v>195187.49684532837</v>
      </c>
    </row>
    <row r="4060" spans="1:13" x14ac:dyDescent="0.2">
      <c r="A4060">
        <v>491</v>
      </c>
      <c r="B4060">
        <v>4055</v>
      </c>
      <c r="C4060">
        <v>1</v>
      </c>
      <c r="D4060" t="s">
        <v>8112</v>
      </c>
      <c r="E4060" t="s">
        <v>8113</v>
      </c>
      <c r="F4060" t="s">
        <v>8510</v>
      </c>
      <c r="G4060" s="2">
        <v>18494.597835097768</v>
      </c>
      <c r="H4060" s="2">
        <v>17156.059327521467</v>
      </c>
      <c r="I4060" s="2">
        <v>16391.503687407097</v>
      </c>
      <c r="J4060" s="2">
        <v>18119.157345353433</v>
      </c>
      <c r="K4060" s="2">
        <v>19328.46683063843</v>
      </c>
      <c r="L4060" s="2">
        <v>18623.218209563402</v>
      </c>
      <c r="M4060" s="2">
        <f t="shared" si="63"/>
        <v>202657.46915957934</v>
      </c>
    </row>
    <row r="4061" spans="1:13" x14ac:dyDescent="0.2">
      <c r="A4061">
        <v>5890</v>
      </c>
      <c r="B4061">
        <v>4056</v>
      </c>
      <c r="C4061">
        <v>1</v>
      </c>
      <c r="D4061" t="s">
        <v>8114</v>
      </c>
      <c r="E4061" t="s">
        <v>8115</v>
      </c>
      <c r="F4061" t="s">
        <v>8510</v>
      </c>
      <c r="G4061" s="2">
        <v>3910.9854349636262</v>
      </c>
      <c r="H4061" s="2">
        <v>9009.7708911669488</v>
      </c>
      <c r="I4061" s="2">
        <v>9662.5878787413985</v>
      </c>
      <c r="J4061" s="2">
        <v>20153.942543223235</v>
      </c>
      <c r="K4061" s="2">
        <v>24692.56279651853</v>
      </c>
      <c r="L4061" s="2">
        <v>27114.616379383999</v>
      </c>
      <c r="M4061" s="2">
        <f t="shared" si="63"/>
        <v>218086.00561726373</v>
      </c>
    </row>
    <row r="4062" spans="1:13" x14ac:dyDescent="0.2">
      <c r="A4062">
        <v>275</v>
      </c>
      <c r="B4062">
        <v>4057</v>
      </c>
      <c r="C4062">
        <v>1</v>
      </c>
      <c r="D4062" t="s">
        <v>8116</v>
      </c>
      <c r="E4062" t="s">
        <v>8117</v>
      </c>
      <c r="F4062" t="s">
        <v>8510</v>
      </c>
      <c r="G4062" s="2">
        <v>24666.368530159303</v>
      </c>
      <c r="H4062" s="2">
        <v>21452.290449870667</v>
      </c>
      <c r="I4062" s="2">
        <v>16735.193901889597</v>
      </c>
      <c r="J4062" s="2">
        <v>19857.631393843902</v>
      </c>
      <c r="K4062" s="2">
        <v>17661.222769231867</v>
      </c>
      <c r="L4062" s="2">
        <v>23168.832648270632</v>
      </c>
      <c r="M4062" s="2">
        <f t="shared" si="63"/>
        <v>229408.17496539571</v>
      </c>
    </row>
    <row r="4063" spans="1:13" x14ac:dyDescent="0.2">
      <c r="A4063">
        <v>3583</v>
      </c>
      <c r="B4063">
        <v>4058</v>
      </c>
      <c r="C4063">
        <v>1</v>
      </c>
      <c r="D4063" t="s">
        <v>8118</v>
      </c>
      <c r="E4063" t="s">
        <v>8119</v>
      </c>
      <c r="F4063" t="s">
        <v>8510</v>
      </c>
      <c r="G4063" s="2">
        <v>11194.2410590452</v>
      </c>
      <c r="H4063" s="2">
        <v>12677.395362011366</v>
      </c>
      <c r="I4063" s="2">
        <v>11580.401154987207</v>
      </c>
      <c r="J4063" s="2">
        <v>25532.962111609184</v>
      </c>
      <c r="K4063" s="2">
        <v>20071.387547104579</v>
      </c>
      <c r="L4063" s="2">
        <v>24810.248037372217</v>
      </c>
      <c r="M4063" s="2">
        <f t="shared" si="63"/>
        <v>152965.37959747904</v>
      </c>
    </row>
    <row r="4064" spans="1:13" x14ac:dyDescent="0.2">
      <c r="A4064">
        <v>4051</v>
      </c>
      <c r="B4064">
        <v>4059</v>
      </c>
      <c r="C4064">
        <v>1</v>
      </c>
      <c r="D4064" t="s">
        <v>8120</v>
      </c>
      <c r="E4064" t="s">
        <v>8121</v>
      </c>
      <c r="F4064" t="s">
        <v>8510</v>
      </c>
      <c r="G4064" s="2">
        <v>8974.3941299735943</v>
      </c>
      <c r="H4064" s="2">
        <v>10154.52844790432</v>
      </c>
      <c r="I4064" s="2">
        <v>8600.4577938962193</v>
      </c>
      <c r="J4064" s="2">
        <v>6845.8436364699037</v>
      </c>
      <c r="K4064" s="2">
        <v>7810.8555862433932</v>
      </c>
      <c r="L4064" s="2">
        <v>4712.6647308618458</v>
      </c>
      <c r="M4064" s="2">
        <f t="shared" si="63"/>
        <v>137102.05520519297</v>
      </c>
    </row>
    <row r="4065" spans="1:13" x14ac:dyDescent="0.2">
      <c r="A4065">
        <v>1841</v>
      </c>
      <c r="B4065">
        <v>4060</v>
      </c>
      <c r="C4065">
        <v>1</v>
      </c>
      <c r="D4065" t="s">
        <v>8122</v>
      </c>
      <c r="E4065" t="s">
        <v>8123</v>
      </c>
      <c r="F4065" t="s">
        <v>8510</v>
      </c>
      <c r="G4065" s="2">
        <v>13555.807853306402</v>
      </c>
      <c r="H4065" s="2">
        <v>14532.717299472934</v>
      </c>
      <c r="I4065" s="2">
        <v>13013.132707732899</v>
      </c>
      <c r="J4065" s="2">
        <v>17377.346601075933</v>
      </c>
      <c r="K4065" s="2">
        <v>14474.6094776955</v>
      </c>
      <c r="L4065" s="2">
        <v>17049.696940560036</v>
      </c>
      <c r="M4065" s="2">
        <f t="shared" si="63"/>
        <v>176899.061346956</v>
      </c>
    </row>
    <row r="4066" spans="1:13" x14ac:dyDescent="0.2">
      <c r="A4066">
        <v>4619</v>
      </c>
      <c r="B4066">
        <v>4061</v>
      </c>
      <c r="C4066">
        <v>1</v>
      </c>
      <c r="D4066" t="s">
        <v>8124</v>
      </c>
      <c r="E4066" t="s">
        <v>8125</v>
      </c>
      <c r="F4066" t="s">
        <v>8510</v>
      </c>
      <c r="G4066" s="2">
        <v>12082.114285990867</v>
      </c>
      <c r="H4066" s="2">
        <v>15668.650454913732</v>
      </c>
      <c r="I4066" s="2">
        <v>12979.102505583634</v>
      </c>
      <c r="J4066" s="2">
        <v>16384.809777526134</v>
      </c>
      <c r="K4066" s="2">
        <v>16080.761907310201</v>
      </c>
      <c r="L4066" s="2">
        <v>13700.311535787732</v>
      </c>
      <c r="M4066" s="2">
        <f t="shared" si="63"/>
        <v>180349.14337433761</v>
      </c>
    </row>
    <row r="4067" spans="1:13" x14ac:dyDescent="0.2">
      <c r="A4067">
        <v>4074</v>
      </c>
      <c r="B4067">
        <v>4062</v>
      </c>
      <c r="C4067">
        <v>1</v>
      </c>
      <c r="D4067" t="s">
        <v>8126</v>
      </c>
      <c r="E4067" t="s">
        <v>8127</v>
      </c>
      <c r="F4067" t="s">
        <v>8510</v>
      </c>
      <c r="G4067" s="2">
        <v>29126.383603107333</v>
      </c>
      <c r="H4067" s="2">
        <v>17393.551567263166</v>
      </c>
      <c r="I4067" s="2">
        <v>15154.605431257134</v>
      </c>
      <c r="J4067" s="2">
        <v>11957.196905302866</v>
      </c>
      <c r="K4067" s="2">
        <v>10819.059071982432</v>
      </c>
      <c r="L4067" s="2">
        <v>9002.5963283123838</v>
      </c>
      <c r="M4067" s="2">
        <f t="shared" si="63"/>
        <v>186884.21590492612</v>
      </c>
    </row>
    <row r="4068" spans="1:13" x14ac:dyDescent="0.2">
      <c r="A4068">
        <v>1282</v>
      </c>
      <c r="B4068">
        <v>4063</v>
      </c>
      <c r="C4068">
        <v>1</v>
      </c>
      <c r="D4068" t="s">
        <v>8128</v>
      </c>
      <c r="E4068" t="s">
        <v>8129</v>
      </c>
      <c r="F4068" t="s">
        <v>8510</v>
      </c>
      <c r="G4068" s="2">
        <v>14907.977781997733</v>
      </c>
      <c r="H4068" s="2">
        <v>17958.573916080499</v>
      </c>
      <c r="I4068" s="2">
        <v>15274.649344475867</v>
      </c>
      <c r="J4068" s="2">
        <v>18291.165707280132</v>
      </c>
      <c r="K4068" s="2">
        <v>13392.405553657634</v>
      </c>
      <c r="L4068" s="2">
        <v>13606.050694208943</v>
      </c>
      <c r="M4068" s="2">
        <f t="shared" si="63"/>
        <v>242477.58359299443</v>
      </c>
    </row>
    <row r="4069" spans="1:13" x14ac:dyDescent="0.2">
      <c r="A4069">
        <v>3553</v>
      </c>
      <c r="B4069">
        <v>4064</v>
      </c>
      <c r="C4069">
        <v>1</v>
      </c>
      <c r="D4069" t="s">
        <v>8130</v>
      </c>
      <c r="E4069" t="s">
        <v>8131</v>
      </c>
      <c r="F4069" t="s">
        <v>8510</v>
      </c>
      <c r="G4069" s="2">
        <v>17147.742755159899</v>
      </c>
      <c r="H4069" s="2">
        <v>15033.0146571778</v>
      </c>
      <c r="I4069" s="2">
        <v>17038.614555860298</v>
      </c>
      <c r="J4069" s="2">
        <v>23642.219125083571</v>
      </c>
      <c r="K4069" s="2">
        <v>32578.023281196769</v>
      </c>
      <c r="L4069" s="2">
        <v>43607.146220815273</v>
      </c>
      <c r="M4069" s="2">
        <f t="shared" si="63"/>
        <v>252180.59679768814</v>
      </c>
    </row>
    <row r="4070" spans="1:13" x14ac:dyDescent="0.2">
      <c r="A4070">
        <v>815</v>
      </c>
      <c r="B4070">
        <v>4065</v>
      </c>
      <c r="C4070">
        <v>1</v>
      </c>
      <c r="D4070" t="s">
        <v>8132</v>
      </c>
      <c r="E4070" t="s">
        <v>8133</v>
      </c>
      <c r="F4070" t="s">
        <v>8510</v>
      </c>
      <c r="G4070" s="2">
        <v>30164.2109371527</v>
      </c>
      <c r="H4070" s="2">
        <v>22581.640436495101</v>
      </c>
      <c r="I4070" s="2">
        <v>21450.785538829998</v>
      </c>
      <c r="J4070" s="2">
        <v>12426.692921034299</v>
      </c>
      <c r="K4070" s="2">
        <v>9244.7643925679095</v>
      </c>
      <c r="L4070" s="2">
        <v>7265.7419763144799</v>
      </c>
      <c r="M4070" s="2">
        <f t="shared" si="63"/>
        <v>186066.00901752777</v>
      </c>
    </row>
    <row r="4071" spans="1:13" x14ac:dyDescent="0.2">
      <c r="A4071">
        <v>1012</v>
      </c>
      <c r="B4071">
        <v>4066</v>
      </c>
      <c r="C4071">
        <v>1</v>
      </c>
      <c r="D4071" t="s">
        <v>8134</v>
      </c>
      <c r="E4071" t="s">
        <v>8135</v>
      </c>
      <c r="F4071" t="s">
        <v>8510</v>
      </c>
      <c r="G4071" s="2">
        <v>15950.857677345668</v>
      </c>
      <c r="H4071" s="2">
        <v>12241.957144007634</v>
      </c>
      <c r="I4071" s="2">
        <v>13301.410577590568</v>
      </c>
      <c r="J4071" s="2">
        <v>13284.1563936152</v>
      </c>
      <c r="K4071" s="2">
        <v>14507.675053020264</v>
      </c>
      <c r="L4071" s="2">
        <v>13646.115969553901</v>
      </c>
      <c r="M4071" s="2">
        <f t="shared" si="63"/>
        <v>168088.42271134577</v>
      </c>
    </row>
    <row r="4072" spans="1:13" x14ac:dyDescent="0.2">
      <c r="A4072">
        <v>4530</v>
      </c>
      <c r="B4072">
        <v>4067</v>
      </c>
      <c r="C4072">
        <v>1</v>
      </c>
      <c r="D4072" t="s">
        <v>8136</v>
      </c>
      <c r="E4072" t="s">
        <v>8137</v>
      </c>
      <c r="F4072" t="s">
        <v>8510</v>
      </c>
      <c r="G4072" s="2">
        <v>5854.6689320322366</v>
      </c>
      <c r="H4072" s="2">
        <v>8484.5758711837243</v>
      </c>
      <c r="I4072" s="2">
        <v>10266.215183029482</v>
      </c>
      <c r="J4072" s="2">
        <v>15781.345503888531</v>
      </c>
      <c r="K4072" s="2">
        <v>18892.813668923267</v>
      </c>
      <c r="L4072" s="2">
        <v>25876.630737155298</v>
      </c>
      <c r="M4072" s="2">
        <f t="shared" si="63"/>
        <v>156646.02535280143</v>
      </c>
    </row>
    <row r="4073" spans="1:13" x14ac:dyDescent="0.2">
      <c r="A4073">
        <v>5621</v>
      </c>
      <c r="B4073">
        <v>4068</v>
      </c>
      <c r="C4073">
        <v>1</v>
      </c>
      <c r="D4073" t="s">
        <v>8138</v>
      </c>
      <c r="E4073" t="s">
        <v>8139</v>
      </c>
      <c r="F4073" t="s">
        <v>8510</v>
      </c>
      <c r="G4073" s="2">
        <v>11308.647428856029</v>
      </c>
      <c r="H4073" s="2">
        <v>13297.2626089893</v>
      </c>
      <c r="I4073" s="2">
        <v>11302.793508344424</v>
      </c>
      <c r="J4073" s="2">
        <v>13525.483264068209</v>
      </c>
      <c r="K4073" s="2">
        <v>9435.3789550734964</v>
      </c>
      <c r="L4073" s="2">
        <v>12620.209691257434</v>
      </c>
      <c r="M4073" s="2">
        <f t="shared" si="63"/>
        <v>177307.88029235721</v>
      </c>
    </row>
    <row r="4074" spans="1:13" x14ac:dyDescent="0.2">
      <c r="A4074">
        <v>1320</v>
      </c>
      <c r="B4074">
        <v>4069</v>
      </c>
      <c r="C4074">
        <v>1</v>
      </c>
      <c r="D4074" t="s">
        <v>8140</v>
      </c>
      <c r="E4074" t="s">
        <v>8141</v>
      </c>
      <c r="F4074" t="s">
        <v>8510</v>
      </c>
      <c r="G4074" s="2">
        <v>11549.059663147802</v>
      </c>
      <c r="H4074" s="2">
        <v>16502.367588096666</v>
      </c>
      <c r="I4074" s="2">
        <v>19844.497894821001</v>
      </c>
      <c r="J4074" s="2">
        <v>19027.923942059733</v>
      </c>
      <c r="K4074" s="2">
        <v>19103.273622149267</v>
      </c>
      <c r="L4074" s="2">
        <v>19790.982125493832</v>
      </c>
      <c r="M4074" s="2">
        <f t="shared" si="63"/>
        <v>225564.8506050646</v>
      </c>
    </row>
    <row r="4075" spans="1:13" x14ac:dyDescent="0.2">
      <c r="A4075">
        <v>3019</v>
      </c>
      <c r="B4075">
        <v>4070</v>
      </c>
      <c r="C4075">
        <v>1</v>
      </c>
      <c r="D4075" t="s">
        <v>8142</v>
      </c>
      <c r="E4075" t="s">
        <v>8143</v>
      </c>
      <c r="F4075" t="s">
        <v>8510</v>
      </c>
      <c r="G4075" s="2">
        <v>12596.4201712663</v>
      </c>
      <c r="H4075" s="2">
        <v>14232.321939273599</v>
      </c>
      <c r="I4075" s="2">
        <v>19593.918700137834</v>
      </c>
      <c r="J4075" s="2">
        <v>24370.297101938999</v>
      </c>
      <c r="K4075" s="2">
        <v>23836.782809299129</v>
      </c>
      <c r="L4075" s="2">
        <v>25117.005047380433</v>
      </c>
      <c r="M4075" s="2">
        <f t="shared" si="63"/>
        <v>185511.10508339177</v>
      </c>
    </row>
    <row r="4076" spans="1:13" x14ac:dyDescent="0.2">
      <c r="A4076">
        <v>4087</v>
      </c>
      <c r="B4076">
        <v>4071</v>
      </c>
      <c r="C4076">
        <v>1</v>
      </c>
      <c r="D4076" t="s">
        <v>8144</v>
      </c>
      <c r="E4076" t="s">
        <v>8145</v>
      </c>
      <c r="F4076" t="s">
        <v>8510</v>
      </c>
      <c r="G4076" s="2">
        <v>10436.731256200314</v>
      </c>
      <c r="H4076" s="2">
        <v>11880.907865472967</v>
      </c>
      <c r="I4076" s="2">
        <v>14106.645102473733</v>
      </c>
      <c r="J4076" s="2">
        <v>9695.8660800779417</v>
      </c>
      <c r="K4076" s="2">
        <v>12035.448534337565</v>
      </c>
      <c r="L4076" s="2">
        <v>7608.7604755329739</v>
      </c>
      <c r="M4076" s="2">
        <f t="shared" si="63"/>
        <v>186967.60332006405</v>
      </c>
    </row>
    <row r="4077" spans="1:13" x14ac:dyDescent="0.2">
      <c r="A4077">
        <v>4348</v>
      </c>
      <c r="B4077">
        <v>4072</v>
      </c>
      <c r="C4077">
        <v>1</v>
      </c>
      <c r="D4077" t="s">
        <v>8146</v>
      </c>
      <c r="E4077" t="s">
        <v>8147</v>
      </c>
      <c r="F4077" t="s">
        <v>8510</v>
      </c>
      <c r="G4077" s="2">
        <v>24535.059649205399</v>
      </c>
      <c r="H4077" s="2">
        <v>19647.1085786904</v>
      </c>
      <c r="I4077" s="2">
        <v>19453.387555647001</v>
      </c>
      <c r="J4077" s="2">
        <v>15847.839446447435</v>
      </c>
      <c r="K4077" s="2">
        <v>21861.319350075803</v>
      </c>
      <c r="L4077" s="2">
        <v>19858.529425902536</v>
      </c>
      <c r="M4077" s="2">
        <f t="shared" si="63"/>
        <v>183158.79517162096</v>
      </c>
    </row>
    <row r="4078" spans="1:13" x14ac:dyDescent="0.2">
      <c r="A4078">
        <v>4355</v>
      </c>
      <c r="B4078">
        <v>4073</v>
      </c>
      <c r="C4078">
        <v>1</v>
      </c>
      <c r="D4078" t="s">
        <v>8148</v>
      </c>
      <c r="E4078" t="s">
        <v>8149</v>
      </c>
      <c r="F4078" t="s">
        <v>8510</v>
      </c>
      <c r="G4078" s="2">
        <v>17800.936661699769</v>
      </c>
      <c r="H4078" s="2">
        <v>12243.660113682401</v>
      </c>
      <c r="I4078" s="2">
        <v>6439.5642813922341</v>
      </c>
      <c r="J4078" s="2">
        <v>8302.0826931481733</v>
      </c>
      <c r="K4078" s="2">
        <v>8475.3944584044075</v>
      </c>
      <c r="L4078" s="2">
        <v>8693.9129573254104</v>
      </c>
      <c r="M4078" s="2">
        <f t="shared" si="63"/>
        <v>165087.31999415206</v>
      </c>
    </row>
    <row r="4079" spans="1:13" x14ac:dyDescent="0.2">
      <c r="A4079">
        <v>3407</v>
      </c>
      <c r="B4079">
        <v>4074</v>
      </c>
      <c r="C4079">
        <v>1</v>
      </c>
      <c r="D4079" t="s">
        <v>8150</v>
      </c>
      <c r="E4079" t="s">
        <v>8151</v>
      </c>
      <c r="F4079" t="s">
        <v>8510</v>
      </c>
      <c r="G4079" s="2">
        <v>14363.229403531679</v>
      </c>
      <c r="H4079" s="2">
        <v>19291.916309970136</v>
      </c>
      <c r="I4079" s="2">
        <v>18717.697280432836</v>
      </c>
      <c r="J4079" s="2">
        <v>21292.070346461467</v>
      </c>
      <c r="K4079" s="2">
        <v>14412.712097058369</v>
      </c>
      <c r="L4079" s="2">
        <v>15054.143391045198</v>
      </c>
      <c r="M4079" s="2">
        <f t="shared" si="63"/>
        <v>235250.22167930531</v>
      </c>
    </row>
    <row r="4080" spans="1:13" x14ac:dyDescent="0.2">
      <c r="A4080">
        <v>1514</v>
      </c>
      <c r="B4080">
        <v>4075</v>
      </c>
      <c r="C4080">
        <v>1</v>
      </c>
      <c r="D4080" t="s">
        <v>8152</v>
      </c>
      <c r="E4080" t="s">
        <v>8153</v>
      </c>
      <c r="F4080" t="s">
        <v>8510</v>
      </c>
      <c r="G4080" s="2">
        <v>13112.363697516734</v>
      </c>
      <c r="H4080" s="2">
        <v>19759.772313002366</v>
      </c>
      <c r="I4080" s="2">
        <v>23410.606067043864</v>
      </c>
      <c r="J4080" s="2">
        <v>22787.334058165201</v>
      </c>
      <c r="K4080" s="2">
        <v>24547.05357122597</v>
      </c>
      <c r="L4080" s="2">
        <v>28501.323143851496</v>
      </c>
      <c r="M4080" s="2">
        <f t="shared" si="63"/>
        <v>192716.51905862405</v>
      </c>
    </row>
    <row r="4081" spans="1:13" x14ac:dyDescent="0.2">
      <c r="A4081">
        <v>2822</v>
      </c>
      <c r="B4081">
        <v>4076</v>
      </c>
      <c r="C4081">
        <v>1</v>
      </c>
      <c r="D4081" t="s">
        <v>8154</v>
      </c>
      <c r="E4081" t="s">
        <v>8155</v>
      </c>
      <c r="F4081" t="s">
        <v>8510</v>
      </c>
      <c r="G4081" s="2">
        <v>12936.082505175416</v>
      </c>
      <c r="H4081" s="2">
        <v>10625.523309458786</v>
      </c>
      <c r="I4081" s="2">
        <v>10707.451378474378</v>
      </c>
      <c r="J4081" s="2">
        <v>8747.8382026926702</v>
      </c>
      <c r="K4081" s="2">
        <v>9211.0048103984427</v>
      </c>
      <c r="L4081" s="2">
        <v>8370.1660016187288</v>
      </c>
      <c r="M4081" s="2">
        <f t="shared" si="63"/>
        <v>179420.91600069468</v>
      </c>
    </row>
    <row r="4082" spans="1:13" x14ac:dyDescent="0.2">
      <c r="A4082">
        <v>3566</v>
      </c>
      <c r="B4082">
        <v>4077</v>
      </c>
      <c r="C4082">
        <v>1</v>
      </c>
      <c r="D4082" t="s">
        <v>8156</v>
      </c>
      <c r="E4082" t="s">
        <v>8157</v>
      </c>
      <c r="F4082" t="s">
        <v>8510</v>
      </c>
      <c r="G4082" s="2">
        <v>26787.523276060165</v>
      </c>
      <c r="H4082" s="2">
        <v>22965.956667089802</v>
      </c>
      <c r="I4082" s="2">
        <v>22880.278366243365</v>
      </c>
      <c r="J4082" s="2">
        <v>17301.4570876051</v>
      </c>
      <c r="K4082" s="2">
        <v>16879.401559155333</v>
      </c>
      <c r="L4082" s="2">
        <v>12008.2328367225</v>
      </c>
      <c r="M4082" s="2">
        <f t="shared" si="63"/>
        <v>254363.86499523852</v>
      </c>
    </row>
    <row r="4083" spans="1:13" x14ac:dyDescent="0.2">
      <c r="A4083">
        <v>1309</v>
      </c>
      <c r="B4083">
        <v>4078</v>
      </c>
      <c r="C4083">
        <v>1</v>
      </c>
      <c r="D4083" t="s">
        <v>8158</v>
      </c>
      <c r="E4083" t="s">
        <v>8159</v>
      </c>
      <c r="F4083" t="s">
        <v>8510</v>
      </c>
      <c r="G4083" s="2">
        <v>12715.602780811299</v>
      </c>
      <c r="H4083" s="2">
        <v>26062.943062752569</v>
      </c>
      <c r="I4083" s="2">
        <v>24860.936203135599</v>
      </c>
      <c r="J4083" s="2">
        <v>24438.075605798065</v>
      </c>
      <c r="K4083" s="2">
        <v>24223.724061915465</v>
      </c>
      <c r="L4083" s="2">
        <v>23239.733487949237</v>
      </c>
      <c r="M4083" s="2">
        <f t="shared" si="63"/>
        <v>209335.165721336</v>
      </c>
    </row>
    <row r="4084" spans="1:13" x14ac:dyDescent="0.2">
      <c r="A4084">
        <v>3342</v>
      </c>
      <c r="B4084">
        <v>4079</v>
      </c>
      <c r="C4084">
        <v>1</v>
      </c>
      <c r="D4084" t="s">
        <v>8160</v>
      </c>
      <c r="E4084" t="s">
        <v>8161</v>
      </c>
      <c r="F4084" t="s">
        <v>8510</v>
      </c>
      <c r="G4084" s="2">
        <v>14800.5248405194</v>
      </c>
      <c r="H4084" s="2">
        <v>12494.892474629467</v>
      </c>
      <c r="I4084" s="2">
        <v>13935.591408372633</v>
      </c>
      <c r="J4084" s="2">
        <v>11756.286232093888</v>
      </c>
      <c r="K4084" s="2">
        <v>10303.82479672392</v>
      </c>
      <c r="L4084" s="2">
        <v>10503.030766634449</v>
      </c>
      <c r="M4084" s="2">
        <f t="shared" si="63"/>
        <v>185101.27191941795</v>
      </c>
    </row>
    <row r="4085" spans="1:13" x14ac:dyDescent="0.2">
      <c r="A4085">
        <v>4357</v>
      </c>
      <c r="B4085">
        <v>4080</v>
      </c>
      <c r="C4085">
        <v>1</v>
      </c>
      <c r="D4085" t="s">
        <v>8162</v>
      </c>
      <c r="E4085" t="s">
        <v>8163</v>
      </c>
      <c r="F4085" t="s">
        <v>8510</v>
      </c>
      <c r="G4085" s="2">
        <v>23069.356043330667</v>
      </c>
      <c r="H4085" s="2">
        <v>20062.315363903297</v>
      </c>
      <c r="I4085" s="2">
        <v>17107.184241425701</v>
      </c>
      <c r="J4085" s="2">
        <v>21635.464830333236</v>
      </c>
      <c r="K4085" s="2">
        <v>13779.222692839299</v>
      </c>
      <c r="L4085" s="2">
        <v>15653.578228611999</v>
      </c>
      <c r="M4085" s="2">
        <f t="shared" si="63"/>
        <v>233029.11509034137</v>
      </c>
    </row>
    <row r="4086" spans="1:13" x14ac:dyDescent="0.2">
      <c r="A4086">
        <v>3419</v>
      </c>
      <c r="B4086">
        <v>4081</v>
      </c>
      <c r="C4086">
        <v>1</v>
      </c>
      <c r="D4086" t="s">
        <v>8164</v>
      </c>
      <c r="E4086" t="s">
        <v>8165</v>
      </c>
      <c r="F4086" t="s">
        <v>8510</v>
      </c>
      <c r="G4086" s="2">
        <v>17634.921654220201</v>
      </c>
      <c r="H4086" s="2">
        <v>24798.428849159332</v>
      </c>
      <c r="I4086" s="2">
        <v>21521.047723693064</v>
      </c>
      <c r="J4086" s="2">
        <v>19982.534032176067</v>
      </c>
      <c r="K4086" s="2">
        <v>20340.827046136699</v>
      </c>
      <c r="L4086" s="2">
        <v>17444.234384511801</v>
      </c>
      <c r="M4086" s="2">
        <f t="shared" si="63"/>
        <v>203067.19292015379</v>
      </c>
    </row>
    <row r="4087" spans="1:13" x14ac:dyDescent="0.2">
      <c r="A4087">
        <v>975</v>
      </c>
      <c r="B4087">
        <v>4082</v>
      </c>
      <c r="C4087">
        <v>1</v>
      </c>
      <c r="D4087" t="s">
        <v>8166</v>
      </c>
      <c r="E4087" t="s">
        <v>8167</v>
      </c>
      <c r="F4087" t="s">
        <v>8510</v>
      </c>
      <c r="G4087" s="2">
        <v>18268.140236208867</v>
      </c>
      <c r="H4087" s="2">
        <v>15428.089306182868</v>
      </c>
      <c r="I4087" s="2">
        <v>14133.0801622491</v>
      </c>
      <c r="J4087" s="2">
        <v>11827.518959936557</v>
      </c>
      <c r="K4087" s="2">
        <v>12373.473225924108</v>
      </c>
      <c r="L4087" s="2">
        <v>9314.8973397551472</v>
      </c>
      <c r="M4087" s="2">
        <f t="shared" si="63"/>
        <v>148841.27842957617</v>
      </c>
    </row>
    <row r="4088" spans="1:13" x14ac:dyDescent="0.2">
      <c r="A4088">
        <v>3215</v>
      </c>
      <c r="B4088">
        <v>4083</v>
      </c>
      <c r="C4088">
        <v>1</v>
      </c>
      <c r="D4088" t="s">
        <v>8168</v>
      </c>
      <c r="E4088" t="s">
        <v>8169</v>
      </c>
      <c r="F4088" t="s">
        <v>8510</v>
      </c>
      <c r="G4088" s="2">
        <v>14348.895001306801</v>
      </c>
      <c r="H4088" s="2">
        <v>13950.150343321866</v>
      </c>
      <c r="I4088" s="2">
        <v>12723.444759138865</v>
      </c>
      <c r="J4088" s="2">
        <v>7391.5365538674632</v>
      </c>
      <c r="K4088" s="2">
        <v>8951.6647291894988</v>
      </c>
      <c r="L4088" s="2">
        <v>10130.387812495021</v>
      </c>
      <c r="M4088" s="2">
        <f t="shared" si="63"/>
        <v>196598.50523201842</v>
      </c>
    </row>
    <row r="4089" spans="1:13" x14ac:dyDescent="0.2">
      <c r="A4089">
        <v>2470</v>
      </c>
      <c r="B4089">
        <v>4084</v>
      </c>
      <c r="C4089">
        <v>1</v>
      </c>
      <c r="D4089" t="s">
        <v>8170</v>
      </c>
      <c r="E4089" t="s">
        <v>8171</v>
      </c>
      <c r="F4089" t="s">
        <v>8510</v>
      </c>
      <c r="G4089" s="2">
        <v>13960.705155963698</v>
      </c>
      <c r="H4089" s="2">
        <v>20205.521176501101</v>
      </c>
      <c r="I4089" s="2">
        <v>21645.306579602733</v>
      </c>
      <c r="J4089" s="2">
        <v>25221.242415696895</v>
      </c>
      <c r="K4089" s="2">
        <v>23543.8681072855</v>
      </c>
      <c r="L4089" s="2">
        <v>24525.782597648966</v>
      </c>
      <c r="M4089" s="2">
        <f t="shared" si="63"/>
        <v>250908.22684244701</v>
      </c>
    </row>
    <row r="4090" spans="1:13" x14ac:dyDescent="0.2">
      <c r="A4090">
        <v>5899</v>
      </c>
      <c r="B4090">
        <v>4085</v>
      </c>
      <c r="C4090">
        <v>1</v>
      </c>
      <c r="D4090" t="s">
        <v>8172</v>
      </c>
      <c r="E4090" t="s">
        <v>8173</v>
      </c>
      <c r="F4090" t="s">
        <v>8510</v>
      </c>
      <c r="G4090" s="2">
        <v>16588.635069352098</v>
      </c>
      <c r="H4090" s="2">
        <v>20394.596136915967</v>
      </c>
      <c r="I4090" s="2">
        <v>20989.309968862832</v>
      </c>
      <c r="J4090" s="2">
        <v>19872.360008276966</v>
      </c>
      <c r="K4090" s="2">
        <v>20358.289769620365</v>
      </c>
      <c r="L4090" s="2">
        <v>23602.609856719868</v>
      </c>
      <c r="M4090" s="2">
        <f t="shared" si="63"/>
        <v>208502.78665614279</v>
      </c>
    </row>
    <row r="4091" spans="1:13" x14ac:dyDescent="0.2">
      <c r="A4091">
        <v>5262</v>
      </c>
      <c r="B4091">
        <v>4086</v>
      </c>
      <c r="C4091">
        <v>1</v>
      </c>
      <c r="D4091" t="s">
        <v>8174</v>
      </c>
      <c r="E4091" t="s">
        <v>8175</v>
      </c>
      <c r="F4091" t="s">
        <v>8510</v>
      </c>
      <c r="G4091" s="2">
        <v>13912.817182446854</v>
      </c>
      <c r="H4091" s="2">
        <v>16559.151047846139</v>
      </c>
      <c r="I4091" s="2">
        <v>15217.617053592534</v>
      </c>
      <c r="J4091" s="2">
        <v>9544.3198686732303</v>
      </c>
      <c r="K4091" s="2">
        <v>14268.637203393098</v>
      </c>
      <c r="L4091" s="2">
        <v>17194.443490442867</v>
      </c>
      <c r="M4091" s="2">
        <f t="shared" si="63"/>
        <v>157771.58145159288</v>
      </c>
    </row>
    <row r="4092" spans="1:13" x14ac:dyDescent="0.2">
      <c r="A4092">
        <v>3412</v>
      </c>
      <c r="B4092">
        <v>4087</v>
      </c>
      <c r="C4092">
        <v>1</v>
      </c>
      <c r="D4092" t="s">
        <v>8176</v>
      </c>
      <c r="E4092" t="s">
        <v>8177</v>
      </c>
      <c r="F4092" t="s">
        <v>8510</v>
      </c>
      <c r="G4092" s="2">
        <v>11597.86091758204</v>
      </c>
      <c r="H4092" s="2">
        <v>11375.181846250467</v>
      </c>
      <c r="I4092" s="2">
        <v>9672.9653661574866</v>
      </c>
      <c r="J4092" s="2">
        <v>10899.646140833012</v>
      </c>
      <c r="K4092" s="2">
        <v>13730.070624106806</v>
      </c>
      <c r="L4092" s="2">
        <v>13798.870710268367</v>
      </c>
      <c r="M4092" s="2">
        <f t="shared" si="63"/>
        <v>138887.72395529388</v>
      </c>
    </row>
    <row r="4093" spans="1:13" x14ac:dyDescent="0.2">
      <c r="A4093">
        <v>5525</v>
      </c>
      <c r="B4093">
        <v>4088</v>
      </c>
      <c r="C4093">
        <v>1</v>
      </c>
      <c r="D4093" t="s">
        <v>8178</v>
      </c>
      <c r="E4093" t="s">
        <v>8179</v>
      </c>
      <c r="F4093" t="s">
        <v>8510</v>
      </c>
      <c r="G4093" s="2">
        <v>14211.962945580968</v>
      </c>
      <c r="H4093" s="2">
        <v>14780.338995101067</v>
      </c>
      <c r="I4093" s="2">
        <v>13091.888759805201</v>
      </c>
      <c r="J4093" s="2">
        <v>12270.017947222446</v>
      </c>
      <c r="K4093" s="2">
        <v>5975.6562453576398</v>
      </c>
      <c r="L4093" s="2">
        <v>7483.2634570283908</v>
      </c>
      <c r="M4093" s="2">
        <f t="shared" si="63"/>
        <v>153900.46780878559</v>
      </c>
    </row>
    <row r="4094" spans="1:13" x14ac:dyDescent="0.2">
      <c r="A4094">
        <v>3202</v>
      </c>
      <c r="B4094">
        <v>4089</v>
      </c>
      <c r="C4094">
        <v>1</v>
      </c>
      <c r="D4094" t="s">
        <v>8180</v>
      </c>
      <c r="E4094" t="s">
        <v>8181</v>
      </c>
      <c r="F4094" t="s">
        <v>8510</v>
      </c>
      <c r="G4094" s="2">
        <v>14081.3557468034</v>
      </c>
      <c r="H4094" s="2">
        <v>11716.089140798793</v>
      </c>
      <c r="I4094" s="2">
        <v>12925.844735821602</v>
      </c>
      <c r="J4094" s="2">
        <v>13475.1456475987</v>
      </c>
      <c r="K4094" s="2">
        <v>13536.605599040699</v>
      </c>
      <c r="L4094" s="2">
        <v>20352.298588626702</v>
      </c>
      <c r="M4094" s="2">
        <f t="shared" si="63"/>
        <v>200175.03119999624</v>
      </c>
    </row>
    <row r="4095" spans="1:13" x14ac:dyDescent="0.2">
      <c r="A4095">
        <v>5130</v>
      </c>
      <c r="B4095">
        <v>4090</v>
      </c>
      <c r="C4095">
        <v>1</v>
      </c>
      <c r="D4095" t="s">
        <v>8182</v>
      </c>
      <c r="E4095" t="s">
        <v>8183</v>
      </c>
      <c r="F4095" t="s">
        <v>8510</v>
      </c>
      <c r="G4095" s="2">
        <v>16304.579907015801</v>
      </c>
      <c r="H4095" s="2">
        <v>16687.842329671588</v>
      </c>
      <c r="I4095" s="2">
        <v>15928.7697623774</v>
      </c>
      <c r="J4095" s="2">
        <v>17778.546341644866</v>
      </c>
      <c r="K4095" s="2">
        <v>20788.862062689423</v>
      </c>
      <c r="L4095" s="2">
        <v>26599.091337907303</v>
      </c>
      <c r="M4095" s="2">
        <f t="shared" si="63"/>
        <v>212768.01944373301</v>
      </c>
    </row>
    <row r="4096" spans="1:13" x14ac:dyDescent="0.2">
      <c r="A4096">
        <v>4924</v>
      </c>
      <c r="B4096">
        <v>4091</v>
      </c>
      <c r="C4096">
        <v>1</v>
      </c>
      <c r="D4096" t="s">
        <v>8184</v>
      </c>
      <c r="E4096" t="s">
        <v>8185</v>
      </c>
      <c r="F4096" t="s">
        <v>8510</v>
      </c>
      <c r="G4096" s="2">
        <v>11725.397233654769</v>
      </c>
      <c r="H4096" s="2">
        <v>14925.302143749133</v>
      </c>
      <c r="I4096" s="2">
        <v>17799.321741307933</v>
      </c>
      <c r="J4096" s="2">
        <v>19281.531279831433</v>
      </c>
      <c r="K4096" s="2">
        <v>17141.087363308365</v>
      </c>
      <c r="L4096" s="2">
        <v>17807.687940574997</v>
      </c>
      <c r="M4096" s="2">
        <f t="shared" si="63"/>
        <v>221189.49796537589</v>
      </c>
    </row>
    <row r="4097" spans="1:13" x14ac:dyDescent="0.2">
      <c r="A4097">
        <v>2966</v>
      </c>
      <c r="B4097">
        <v>4092</v>
      </c>
      <c r="C4097">
        <v>1</v>
      </c>
      <c r="D4097" t="s">
        <v>8186</v>
      </c>
      <c r="E4097" t="s">
        <v>8187</v>
      </c>
      <c r="F4097" t="s">
        <v>8510</v>
      </c>
      <c r="G4097" s="2">
        <v>10914.088692130734</v>
      </c>
      <c r="H4097" s="2">
        <v>18323.286726266535</v>
      </c>
      <c r="I4097" s="2">
        <v>19093.612963954067</v>
      </c>
      <c r="J4097" s="2">
        <v>24443.310347612034</v>
      </c>
      <c r="K4097" s="2">
        <v>24324.075806465862</v>
      </c>
      <c r="L4097" s="2">
        <v>25410.795726519998</v>
      </c>
      <c r="M4097" s="2">
        <f t="shared" si="63"/>
        <v>260917.55276007275</v>
      </c>
    </row>
    <row r="4098" spans="1:13" x14ac:dyDescent="0.2">
      <c r="A4098">
        <v>99</v>
      </c>
      <c r="B4098">
        <v>4093</v>
      </c>
      <c r="C4098">
        <v>1</v>
      </c>
      <c r="D4098" t="s">
        <v>8188</v>
      </c>
      <c r="E4098" t="s">
        <v>8189</v>
      </c>
      <c r="F4098" t="s">
        <v>8510</v>
      </c>
      <c r="G4098" s="2">
        <v>9292.145039722107</v>
      </c>
      <c r="H4098" s="2">
        <v>15840.428740110599</v>
      </c>
      <c r="I4098" s="2">
        <v>20108.543710313232</v>
      </c>
      <c r="J4098" s="2">
        <v>29751.453728327466</v>
      </c>
      <c r="K4098" s="2">
        <v>31355.940156948836</v>
      </c>
      <c r="L4098" s="2">
        <v>32059.871121701264</v>
      </c>
      <c r="M4098" s="2">
        <f t="shared" si="63"/>
        <v>262746.80717344239</v>
      </c>
    </row>
    <row r="4099" spans="1:13" x14ac:dyDescent="0.2">
      <c r="A4099">
        <v>1789</v>
      </c>
      <c r="B4099">
        <v>4094</v>
      </c>
      <c r="C4099">
        <v>1</v>
      </c>
      <c r="D4099" t="s">
        <v>8190</v>
      </c>
      <c r="E4099" t="s">
        <v>8191</v>
      </c>
      <c r="F4099" t="s">
        <v>8510</v>
      </c>
      <c r="G4099" s="2">
        <v>12049.113128548801</v>
      </c>
      <c r="H4099" s="2">
        <v>18821.600137765334</v>
      </c>
      <c r="I4099" s="2">
        <v>17287.919437529366</v>
      </c>
      <c r="J4099" s="2">
        <v>23816.998595301164</v>
      </c>
      <c r="K4099" s="2">
        <v>25041.225414598466</v>
      </c>
      <c r="L4099" s="2">
        <v>27321.5679625757</v>
      </c>
      <c r="M4099" s="2">
        <f t="shared" si="63"/>
        <v>191074.71274426705</v>
      </c>
    </row>
    <row r="4100" spans="1:13" x14ac:dyDescent="0.2">
      <c r="A4100">
        <v>3861</v>
      </c>
      <c r="B4100">
        <v>4095</v>
      </c>
      <c r="C4100">
        <v>1</v>
      </c>
      <c r="D4100" t="s">
        <v>8192</v>
      </c>
      <c r="E4100" t="s">
        <v>8193</v>
      </c>
      <c r="F4100" t="s">
        <v>8510</v>
      </c>
      <c r="G4100" s="2">
        <v>16232.547070564018</v>
      </c>
      <c r="H4100" s="2">
        <v>14180.624671908967</v>
      </c>
      <c r="I4100" s="2">
        <v>13569.058907448847</v>
      </c>
      <c r="J4100" s="2">
        <v>11886.843372519006</v>
      </c>
      <c r="K4100" s="2">
        <v>6997.3558911915234</v>
      </c>
      <c r="L4100" s="2">
        <v>3869.858154315893</v>
      </c>
      <c r="M4100" s="2">
        <f t="shared" si="63"/>
        <v>134305.0419821399</v>
      </c>
    </row>
    <row r="4101" spans="1:13" x14ac:dyDescent="0.2">
      <c r="A4101">
        <v>2937</v>
      </c>
      <c r="B4101">
        <v>4096</v>
      </c>
      <c r="C4101">
        <v>1</v>
      </c>
      <c r="D4101" t="s">
        <v>8194</v>
      </c>
      <c r="E4101" t="s">
        <v>8195</v>
      </c>
      <c r="F4101" t="s">
        <v>8510</v>
      </c>
      <c r="G4101" s="2">
        <v>16614.346890072233</v>
      </c>
      <c r="H4101" s="2">
        <v>13569.951934139266</v>
      </c>
      <c r="I4101" s="2">
        <v>11798.225610665608</v>
      </c>
      <c r="J4101" s="2">
        <v>10470.208802528281</v>
      </c>
      <c r="K4101" s="2">
        <v>5350.8172078831567</v>
      </c>
      <c r="L4101" s="2">
        <v>9765.2034689031007</v>
      </c>
      <c r="M4101" s="2">
        <f t="shared" si="63"/>
        <v>179612.16079482264</v>
      </c>
    </row>
    <row r="4102" spans="1:13" x14ac:dyDescent="0.2">
      <c r="A4102">
        <v>2392</v>
      </c>
      <c r="B4102">
        <v>4097</v>
      </c>
      <c r="C4102">
        <v>1</v>
      </c>
      <c r="D4102" t="s">
        <v>8196</v>
      </c>
      <c r="E4102" t="s">
        <v>8197</v>
      </c>
      <c r="F4102" t="s">
        <v>8510</v>
      </c>
      <c r="G4102" s="2">
        <v>26926.832833439668</v>
      </c>
      <c r="H4102" s="2">
        <v>19694.215574106598</v>
      </c>
      <c r="I4102" s="2">
        <v>20795.978389073531</v>
      </c>
      <c r="J4102" s="2">
        <v>17929.932335850634</v>
      </c>
      <c r="K4102" s="2">
        <v>13509.3703489615</v>
      </c>
      <c r="L4102" s="2">
        <v>13187.077399199081</v>
      </c>
      <c r="M4102" s="2">
        <f t="shared" si="63"/>
        <v>193229.50250579003</v>
      </c>
    </row>
    <row r="4103" spans="1:13" x14ac:dyDescent="0.2">
      <c r="A4103">
        <v>3836</v>
      </c>
      <c r="B4103">
        <v>4098</v>
      </c>
      <c r="C4103">
        <v>1</v>
      </c>
      <c r="D4103" t="s">
        <v>8198</v>
      </c>
      <c r="E4103" t="s">
        <v>8199</v>
      </c>
      <c r="F4103" t="s">
        <v>8510</v>
      </c>
      <c r="G4103" s="2">
        <v>7499.4123808299837</v>
      </c>
      <c r="H4103" s="2">
        <v>12282.595349424033</v>
      </c>
      <c r="I4103" s="2">
        <v>12975.844906620079</v>
      </c>
      <c r="J4103" s="2">
        <v>22153.552192888998</v>
      </c>
      <c r="K4103" s="2">
        <v>11356.581885757718</v>
      </c>
      <c r="L4103" s="2">
        <v>14918.108909638227</v>
      </c>
      <c r="M4103" s="2">
        <f t="shared" ref="M4103:M4166" si="64">SUM(G4103:L4104)</f>
        <v>171772.89234908792</v>
      </c>
    </row>
    <row r="4104" spans="1:13" x14ac:dyDescent="0.2">
      <c r="A4104">
        <v>3452</v>
      </c>
      <c r="B4104">
        <v>4099</v>
      </c>
      <c r="C4104">
        <v>1</v>
      </c>
      <c r="D4104" t="s">
        <v>8200</v>
      </c>
      <c r="E4104" t="s">
        <v>8201</v>
      </c>
      <c r="F4104" t="s">
        <v>8510</v>
      </c>
      <c r="G4104" s="2">
        <v>13802.496364938032</v>
      </c>
      <c r="H4104" s="2">
        <v>14627.481630140699</v>
      </c>
      <c r="I4104" s="2">
        <v>13439.421463093235</v>
      </c>
      <c r="J4104" s="2">
        <v>18613.725577225767</v>
      </c>
      <c r="K4104" s="2">
        <v>15596.165562386066</v>
      </c>
      <c r="L4104" s="2">
        <v>14507.506126145068</v>
      </c>
      <c r="M4104" s="2">
        <f t="shared" si="64"/>
        <v>180170.12826593773</v>
      </c>
    </row>
    <row r="4105" spans="1:13" x14ac:dyDescent="0.2">
      <c r="A4105">
        <v>5901</v>
      </c>
      <c r="B4105">
        <v>4100</v>
      </c>
      <c r="C4105">
        <v>1</v>
      </c>
      <c r="D4105" t="s">
        <v>8202</v>
      </c>
      <c r="E4105" t="s">
        <v>8203</v>
      </c>
      <c r="F4105" t="s">
        <v>8510</v>
      </c>
      <c r="G4105" s="2">
        <v>13656.024268003066</v>
      </c>
      <c r="H4105" s="2">
        <v>16652.853030961265</v>
      </c>
      <c r="I4105" s="2">
        <v>14640.395329028701</v>
      </c>
      <c r="J4105" s="2">
        <v>14805.100943465601</v>
      </c>
      <c r="K4105" s="2">
        <v>13619.127774958399</v>
      </c>
      <c r="L4105" s="2">
        <v>16209.8301955918</v>
      </c>
      <c r="M4105" s="2">
        <f t="shared" si="64"/>
        <v>204750.04191548686</v>
      </c>
    </row>
    <row r="4106" spans="1:13" x14ac:dyDescent="0.2">
      <c r="A4106">
        <v>5871</v>
      </c>
      <c r="B4106">
        <v>4101</v>
      </c>
      <c r="C4106">
        <v>1</v>
      </c>
      <c r="D4106" t="s">
        <v>8204</v>
      </c>
      <c r="E4106" t="s">
        <v>8205</v>
      </c>
      <c r="F4106" t="s">
        <v>8510</v>
      </c>
      <c r="G4106" s="2">
        <v>11314.607105436202</v>
      </c>
      <c r="H4106" s="2">
        <v>15321.61339468006</v>
      </c>
      <c r="I4106" s="2">
        <v>19489.116440191101</v>
      </c>
      <c r="J4106" s="2">
        <v>16582.651376366226</v>
      </c>
      <c r="K4106" s="2">
        <v>24133.112153182567</v>
      </c>
      <c r="L4106" s="2">
        <v>28325.609903621877</v>
      </c>
      <c r="M4106" s="2">
        <f t="shared" si="64"/>
        <v>204635.50818718658</v>
      </c>
    </row>
    <row r="4107" spans="1:13" x14ac:dyDescent="0.2">
      <c r="A4107">
        <v>2429</v>
      </c>
      <c r="B4107">
        <v>4102</v>
      </c>
      <c r="C4107">
        <v>1</v>
      </c>
      <c r="D4107" t="s">
        <v>8206</v>
      </c>
      <c r="E4107" t="s">
        <v>8207</v>
      </c>
      <c r="F4107" t="s">
        <v>8510</v>
      </c>
      <c r="G4107" s="2">
        <v>12482.665415239464</v>
      </c>
      <c r="H4107" s="2">
        <v>12519.274775998079</v>
      </c>
      <c r="I4107" s="2">
        <v>20082.699556719166</v>
      </c>
      <c r="J4107" s="2">
        <v>27668.782634426567</v>
      </c>
      <c r="K4107" s="2">
        <v>4670.0338611916786</v>
      </c>
      <c r="L4107" s="2">
        <v>12045.3415701336</v>
      </c>
      <c r="M4107" s="2">
        <f t="shared" si="64"/>
        <v>165141.44895347589</v>
      </c>
    </row>
    <row r="4108" spans="1:13" x14ac:dyDescent="0.2">
      <c r="A4108">
        <v>5096</v>
      </c>
      <c r="B4108">
        <v>4103</v>
      </c>
      <c r="C4108">
        <v>1</v>
      </c>
      <c r="D4108" t="s">
        <v>8208</v>
      </c>
      <c r="E4108" t="s">
        <v>8209</v>
      </c>
      <c r="F4108" t="s">
        <v>8510</v>
      </c>
      <c r="G4108" s="2">
        <v>9503.3730576950929</v>
      </c>
      <c r="H4108" s="2">
        <v>10050.109259323652</v>
      </c>
      <c r="I4108" s="2">
        <v>10107.605773857107</v>
      </c>
      <c r="J4108" s="2">
        <v>12907.031954956032</v>
      </c>
      <c r="K4108" s="2">
        <v>12660.417212325139</v>
      </c>
      <c r="L4108" s="2">
        <v>20444.113881610312</v>
      </c>
      <c r="M4108" s="2">
        <f t="shared" si="64"/>
        <v>131009.09563407634</v>
      </c>
    </row>
    <row r="4109" spans="1:13" x14ac:dyDescent="0.2">
      <c r="A4109">
        <v>2780</v>
      </c>
      <c r="B4109">
        <v>4104</v>
      </c>
      <c r="C4109">
        <v>1</v>
      </c>
      <c r="D4109" t="s">
        <v>8210</v>
      </c>
      <c r="E4109" t="s">
        <v>8211</v>
      </c>
      <c r="F4109" t="s">
        <v>8510</v>
      </c>
      <c r="G4109" s="2">
        <v>5666.0678813993627</v>
      </c>
      <c r="H4109" s="2">
        <v>7526.9414364679469</v>
      </c>
      <c r="I4109" s="2">
        <v>8903.7556983000504</v>
      </c>
      <c r="J4109" s="2">
        <v>11658.791313095406</v>
      </c>
      <c r="K4109" s="2">
        <v>8543.3215524719872</v>
      </c>
      <c r="L4109" s="2">
        <v>13037.566612574234</v>
      </c>
      <c r="M4109" s="2">
        <f t="shared" si="64"/>
        <v>160711.05238469341</v>
      </c>
    </row>
    <row r="4110" spans="1:13" x14ac:dyDescent="0.2">
      <c r="A4110">
        <v>2340</v>
      </c>
      <c r="B4110">
        <v>4105</v>
      </c>
      <c r="C4110">
        <v>1</v>
      </c>
      <c r="D4110" t="s">
        <v>8212</v>
      </c>
      <c r="E4110" t="s">
        <v>8213</v>
      </c>
      <c r="F4110" t="s">
        <v>8510</v>
      </c>
      <c r="G4110" s="2">
        <v>12618.323922996247</v>
      </c>
      <c r="H4110" s="2">
        <v>14277.000001359333</v>
      </c>
      <c r="I4110" s="2">
        <v>16528.215817344037</v>
      </c>
      <c r="J4110" s="2">
        <v>23302.130808489335</v>
      </c>
      <c r="K4110" s="2">
        <v>20983.035454263769</v>
      </c>
      <c r="L4110" s="2">
        <v>17665.901885931704</v>
      </c>
      <c r="M4110" s="2">
        <f t="shared" si="64"/>
        <v>161576.07988449105</v>
      </c>
    </row>
    <row r="4111" spans="1:13" x14ac:dyDescent="0.2">
      <c r="A4111">
        <v>3626</v>
      </c>
      <c r="B4111">
        <v>4106</v>
      </c>
      <c r="C4111">
        <v>1</v>
      </c>
      <c r="D4111" t="s">
        <v>8214</v>
      </c>
      <c r="E4111" t="s">
        <v>8215</v>
      </c>
      <c r="F4111" t="s">
        <v>8510</v>
      </c>
      <c r="G4111" s="2">
        <v>13348.168167141857</v>
      </c>
      <c r="H4111" s="2">
        <v>10602.933664496186</v>
      </c>
      <c r="I4111" s="2">
        <v>9196.5495967744591</v>
      </c>
      <c r="J4111" s="2">
        <v>7574.2101015701874</v>
      </c>
      <c r="K4111" s="2">
        <v>7380.3856832017836</v>
      </c>
      <c r="L4111" s="2">
        <v>8099.2247809221599</v>
      </c>
      <c r="M4111" s="2">
        <f t="shared" si="64"/>
        <v>173327.52082340419</v>
      </c>
    </row>
    <row r="4112" spans="1:13" x14ac:dyDescent="0.2">
      <c r="A4112">
        <v>2754</v>
      </c>
      <c r="B4112">
        <v>4107</v>
      </c>
      <c r="C4112">
        <v>1</v>
      </c>
      <c r="D4112" t="s">
        <v>8216</v>
      </c>
      <c r="E4112" t="s">
        <v>8217</v>
      </c>
      <c r="F4112" t="s">
        <v>8510</v>
      </c>
      <c r="G4112" s="2">
        <v>12417.150223105868</v>
      </c>
      <c r="H4112" s="2">
        <v>21473.987499239931</v>
      </c>
      <c r="I4112" s="2">
        <v>17402.352638311535</v>
      </c>
      <c r="J4112" s="2">
        <v>23991.783428926137</v>
      </c>
      <c r="K4112" s="2">
        <v>20241.914908180301</v>
      </c>
      <c r="L4112" s="2">
        <v>21598.860131533798</v>
      </c>
      <c r="M4112" s="2">
        <f t="shared" si="64"/>
        <v>212762.57745499397</v>
      </c>
    </row>
    <row r="4113" spans="1:13" x14ac:dyDescent="0.2">
      <c r="A4113">
        <v>5469</v>
      </c>
      <c r="B4113">
        <v>4108</v>
      </c>
      <c r="C4113">
        <v>1</v>
      </c>
      <c r="D4113" t="s">
        <v>8218</v>
      </c>
      <c r="E4113" t="s">
        <v>8219</v>
      </c>
      <c r="F4113" t="s">
        <v>8510</v>
      </c>
      <c r="G4113" s="2">
        <v>17266.546248495801</v>
      </c>
      <c r="H4113" s="2">
        <v>16135.363993668167</v>
      </c>
      <c r="I4113" s="2">
        <v>16180.232498525467</v>
      </c>
      <c r="J4113" s="2">
        <v>15869.158840665832</v>
      </c>
      <c r="K4113" s="2">
        <v>17763.459772420534</v>
      </c>
      <c r="L4113" s="2">
        <v>12421.7672719206</v>
      </c>
      <c r="M4113" s="2">
        <f t="shared" si="64"/>
        <v>207484.91279299741</v>
      </c>
    </row>
    <row r="4114" spans="1:13" x14ac:dyDescent="0.2">
      <c r="A4114">
        <v>4597</v>
      </c>
      <c r="B4114">
        <v>4109</v>
      </c>
      <c r="C4114">
        <v>1</v>
      </c>
      <c r="D4114" t="s">
        <v>8220</v>
      </c>
      <c r="E4114" t="s">
        <v>8221</v>
      </c>
      <c r="F4114" t="s">
        <v>8510</v>
      </c>
      <c r="G4114" s="2">
        <v>22805.268618590231</v>
      </c>
      <c r="H4114" s="2">
        <v>17634.288641531999</v>
      </c>
      <c r="I4114" s="2">
        <v>17412.993547958966</v>
      </c>
      <c r="J4114" s="2">
        <v>20169.169703235733</v>
      </c>
      <c r="K4114" s="2">
        <v>17524.897334205132</v>
      </c>
      <c r="L4114" s="2">
        <v>16301.766321778936</v>
      </c>
      <c r="M4114" s="2">
        <f t="shared" si="64"/>
        <v>177489.10496925915</v>
      </c>
    </row>
    <row r="4115" spans="1:13" x14ac:dyDescent="0.2">
      <c r="A4115">
        <v>5304</v>
      </c>
      <c r="B4115">
        <v>4110</v>
      </c>
      <c r="C4115">
        <v>1</v>
      </c>
      <c r="D4115" t="s">
        <v>8222</v>
      </c>
      <c r="E4115" t="s">
        <v>8223</v>
      </c>
      <c r="F4115" t="s">
        <v>8510</v>
      </c>
      <c r="G4115" s="2">
        <v>16704.790476374266</v>
      </c>
      <c r="H4115" s="2">
        <v>14436.559685517766</v>
      </c>
      <c r="I4115" s="2">
        <v>11212.020354116636</v>
      </c>
      <c r="J4115" s="2">
        <v>9179.2658101420257</v>
      </c>
      <c r="K4115" s="2">
        <v>8574.3081434057167</v>
      </c>
      <c r="L4115" s="2">
        <v>5533.7763324017205</v>
      </c>
      <c r="M4115" s="2">
        <f t="shared" si="64"/>
        <v>171798.01255535139</v>
      </c>
    </row>
    <row r="4116" spans="1:13" x14ac:dyDescent="0.2">
      <c r="A4116">
        <v>4649</v>
      </c>
      <c r="B4116">
        <v>4111</v>
      </c>
      <c r="C4116">
        <v>1</v>
      </c>
      <c r="D4116" t="s">
        <v>8224</v>
      </c>
      <c r="E4116" t="s">
        <v>8225</v>
      </c>
      <c r="F4116" t="s">
        <v>8510</v>
      </c>
      <c r="G4116" s="2">
        <v>6894.2461873010834</v>
      </c>
      <c r="H4116" s="2">
        <v>12251.39846807259</v>
      </c>
      <c r="I4116" s="2">
        <v>12378.470931489384</v>
      </c>
      <c r="J4116" s="2">
        <v>23566.872828928939</v>
      </c>
      <c r="K4116" s="2">
        <v>23409.791732695932</v>
      </c>
      <c r="L4116" s="2">
        <v>27656.511604905332</v>
      </c>
      <c r="M4116" s="2">
        <f t="shared" si="64"/>
        <v>193739.12336548811</v>
      </c>
    </row>
    <row r="4117" spans="1:13" x14ac:dyDescent="0.2">
      <c r="A4117">
        <v>3410</v>
      </c>
      <c r="B4117">
        <v>4112</v>
      </c>
      <c r="C4117">
        <v>1</v>
      </c>
      <c r="D4117" t="s">
        <v>8226</v>
      </c>
      <c r="E4117" t="s">
        <v>8227</v>
      </c>
      <c r="F4117" t="s">
        <v>8510</v>
      </c>
      <c r="G4117" s="2">
        <v>17930.340064174299</v>
      </c>
      <c r="H4117" s="2">
        <v>17198.834352034133</v>
      </c>
      <c r="I4117" s="2">
        <v>15495.151908484864</v>
      </c>
      <c r="J4117" s="2">
        <v>15502.9732031151</v>
      </c>
      <c r="K4117" s="2">
        <v>10966.887124361441</v>
      </c>
      <c r="L4117" s="2">
        <v>10487.644959924974</v>
      </c>
      <c r="M4117" s="2">
        <f t="shared" si="64"/>
        <v>169456.57715575193</v>
      </c>
    </row>
    <row r="4118" spans="1:13" x14ac:dyDescent="0.2">
      <c r="A4118">
        <v>3358</v>
      </c>
      <c r="B4118">
        <v>4113</v>
      </c>
      <c r="C4118">
        <v>1</v>
      </c>
      <c r="D4118" t="s">
        <v>8228</v>
      </c>
      <c r="E4118" t="s">
        <v>8229</v>
      </c>
      <c r="F4118" t="s">
        <v>8510</v>
      </c>
      <c r="G4118" s="2">
        <v>17785.622222494465</v>
      </c>
      <c r="H4118" s="2">
        <v>14519.876389591102</v>
      </c>
      <c r="I4118" s="2">
        <v>12210.711192247887</v>
      </c>
      <c r="J4118" s="2">
        <v>11571.20099908227</v>
      </c>
      <c r="K4118" s="2">
        <v>13900.53620206959</v>
      </c>
      <c r="L4118" s="2">
        <v>11886.798538171788</v>
      </c>
      <c r="M4118" s="2">
        <f t="shared" si="64"/>
        <v>160620.95220292144</v>
      </c>
    </row>
    <row r="4119" spans="1:13" x14ac:dyDescent="0.2">
      <c r="A4119">
        <v>4132</v>
      </c>
      <c r="B4119">
        <v>4114</v>
      </c>
      <c r="C4119">
        <v>1</v>
      </c>
      <c r="D4119" t="s">
        <v>8230</v>
      </c>
      <c r="E4119" t="s">
        <v>8231</v>
      </c>
      <c r="F4119" t="s">
        <v>8510</v>
      </c>
      <c r="G4119" s="2">
        <v>15798.849687283533</v>
      </c>
      <c r="H4119" s="2">
        <v>12311.912394438987</v>
      </c>
      <c r="I4119" s="2">
        <v>9569.2992770701239</v>
      </c>
      <c r="J4119" s="2">
        <v>14040.024225979332</v>
      </c>
      <c r="K4119" s="2">
        <v>12251.539015885586</v>
      </c>
      <c r="L4119" s="2">
        <v>14774.582058606766</v>
      </c>
      <c r="M4119" s="2">
        <f t="shared" si="64"/>
        <v>173217.4208813424</v>
      </c>
    </row>
    <row r="4120" spans="1:13" x14ac:dyDescent="0.2">
      <c r="A4120">
        <v>4401</v>
      </c>
      <c r="B4120">
        <v>4115</v>
      </c>
      <c r="C4120">
        <v>1</v>
      </c>
      <c r="D4120" t="s">
        <v>8232</v>
      </c>
      <c r="E4120" t="s">
        <v>8233</v>
      </c>
      <c r="F4120" t="s">
        <v>8510</v>
      </c>
      <c r="G4120" s="2">
        <v>24314.734962924034</v>
      </c>
      <c r="H4120" s="2">
        <v>18096.414690439666</v>
      </c>
      <c r="I4120" s="2">
        <v>14477.865162092532</v>
      </c>
      <c r="J4120" s="2">
        <v>13643.4642985152</v>
      </c>
      <c r="K4120" s="2">
        <v>10188.101855001543</v>
      </c>
      <c r="L4120" s="2">
        <v>13750.633253105132</v>
      </c>
      <c r="M4120" s="2">
        <f t="shared" si="64"/>
        <v>179122.98253806017</v>
      </c>
    </row>
    <row r="4121" spans="1:13" x14ac:dyDescent="0.2">
      <c r="A4121">
        <v>3880</v>
      </c>
      <c r="B4121">
        <v>4116</v>
      </c>
      <c r="C4121">
        <v>1</v>
      </c>
      <c r="D4121" t="s">
        <v>8234</v>
      </c>
      <c r="E4121" t="s">
        <v>8235</v>
      </c>
      <c r="F4121" t="s">
        <v>8510</v>
      </c>
      <c r="G4121" s="2">
        <v>16027.943892376701</v>
      </c>
      <c r="H4121" s="2">
        <v>19332.990880810266</v>
      </c>
      <c r="I4121" s="2">
        <v>13341.322882378134</v>
      </c>
      <c r="J4121" s="2">
        <v>11706.642404192447</v>
      </c>
      <c r="K4121" s="2">
        <v>9662.070074582638</v>
      </c>
      <c r="L4121" s="2">
        <v>14580.798181641874</v>
      </c>
      <c r="M4121" s="2">
        <f t="shared" si="64"/>
        <v>180563.26629536264</v>
      </c>
    </row>
    <row r="4122" spans="1:13" x14ac:dyDescent="0.2">
      <c r="A4122">
        <v>3383</v>
      </c>
      <c r="B4122">
        <v>4117</v>
      </c>
      <c r="C4122">
        <v>1</v>
      </c>
      <c r="D4122" t="s">
        <v>8236</v>
      </c>
      <c r="E4122" t="s">
        <v>8237</v>
      </c>
      <c r="F4122" t="s">
        <v>8510</v>
      </c>
      <c r="G4122" s="2">
        <v>17932.4203861756</v>
      </c>
      <c r="H4122" s="2">
        <v>16399.909227795601</v>
      </c>
      <c r="I4122" s="2">
        <v>17935.283119690266</v>
      </c>
      <c r="J4122" s="2">
        <v>15909.608043536899</v>
      </c>
      <c r="K4122" s="2">
        <v>14574.669878019267</v>
      </c>
      <c r="L4122" s="2">
        <v>13159.607324163</v>
      </c>
      <c r="M4122" s="2">
        <f t="shared" si="64"/>
        <v>187497.98006830068</v>
      </c>
    </row>
    <row r="4123" spans="1:13" x14ac:dyDescent="0.2">
      <c r="A4123">
        <v>2156</v>
      </c>
      <c r="B4123">
        <v>4118</v>
      </c>
      <c r="C4123">
        <v>1</v>
      </c>
      <c r="D4123" t="s">
        <v>8238</v>
      </c>
      <c r="E4123" t="s">
        <v>8239</v>
      </c>
      <c r="F4123" t="s">
        <v>8510</v>
      </c>
      <c r="G4123" s="2">
        <v>13498.78377861672</v>
      </c>
      <c r="H4123" s="2">
        <v>15824.413164688367</v>
      </c>
      <c r="I4123" s="2">
        <v>13371.085548298934</v>
      </c>
      <c r="J4123" s="2">
        <v>19536.8474459143</v>
      </c>
      <c r="K4123" s="2">
        <v>13232.31575540525</v>
      </c>
      <c r="L4123" s="2">
        <v>16123.036395996502</v>
      </c>
      <c r="M4123" s="2">
        <f t="shared" si="64"/>
        <v>201883.51404016122</v>
      </c>
    </row>
    <row r="4124" spans="1:13" x14ac:dyDescent="0.2">
      <c r="A4124">
        <v>1029</v>
      </c>
      <c r="B4124">
        <v>4119</v>
      </c>
      <c r="C4124">
        <v>1</v>
      </c>
      <c r="D4124" t="s">
        <v>8240</v>
      </c>
      <c r="E4124" t="s">
        <v>8241</v>
      </c>
      <c r="F4124" t="s">
        <v>8510</v>
      </c>
      <c r="G4124" s="2">
        <v>14289.816406638667</v>
      </c>
      <c r="H4124" s="2">
        <v>18222.418293374099</v>
      </c>
      <c r="I4124" s="2">
        <v>20726.533964343704</v>
      </c>
      <c r="J4124" s="2">
        <v>20393.953229594499</v>
      </c>
      <c r="K4124" s="2">
        <v>18161.636203061997</v>
      </c>
      <c r="L4124" s="2">
        <v>18502.6738542282</v>
      </c>
      <c r="M4124" s="2">
        <f t="shared" si="64"/>
        <v>156545.54441941433</v>
      </c>
    </row>
    <row r="4125" spans="1:13" x14ac:dyDescent="0.2">
      <c r="A4125">
        <v>5800</v>
      </c>
      <c r="B4125">
        <v>4120</v>
      </c>
      <c r="C4125">
        <v>1</v>
      </c>
      <c r="D4125" t="s">
        <v>8242</v>
      </c>
      <c r="E4125" t="s">
        <v>8243</v>
      </c>
      <c r="F4125" t="s">
        <v>8510</v>
      </c>
      <c r="G4125" s="2">
        <v>8756.9038329970335</v>
      </c>
      <c r="H4125" s="2">
        <v>9550.9055672774193</v>
      </c>
      <c r="I4125" s="2">
        <v>7105.8518074167296</v>
      </c>
      <c r="J4125" s="2">
        <v>9651.1479598814694</v>
      </c>
      <c r="K4125" s="2">
        <v>6350.3097196835297</v>
      </c>
      <c r="L4125" s="2">
        <v>4833.3935809169961</v>
      </c>
      <c r="M4125" s="2">
        <f t="shared" si="64"/>
        <v>125617.62375444296</v>
      </c>
    </row>
    <row r="4126" spans="1:13" x14ac:dyDescent="0.2">
      <c r="A4126">
        <v>5622</v>
      </c>
      <c r="B4126">
        <v>4121</v>
      </c>
      <c r="C4126">
        <v>1</v>
      </c>
      <c r="D4126" t="s">
        <v>8244</v>
      </c>
      <c r="E4126" t="s">
        <v>8245</v>
      </c>
      <c r="F4126" t="s">
        <v>8510</v>
      </c>
      <c r="G4126" s="2">
        <v>14465.492733076933</v>
      </c>
      <c r="H4126" s="2">
        <v>13620.669122535519</v>
      </c>
      <c r="I4126" s="2">
        <v>14255.9878096346</v>
      </c>
      <c r="J4126" s="2">
        <v>15331.053999924499</v>
      </c>
      <c r="K4126" s="2">
        <v>11370.861853564254</v>
      </c>
      <c r="L4126" s="2">
        <v>10325.045767533968</v>
      </c>
      <c r="M4126" s="2">
        <f t="shared" si="64"/>
        <v>186118.2311104328</v>
      </c>
    </row>
    <row r="4127" spans="1:13" x14ac:dyDescent="0.2">
      <c r="A4127">
        <v>4815</v>
      </c>
      <c r="B4127">
        <v>4122</v>
      </c>
      <c r="C4127">
        <v>1</v>
      </c>
      <c r="D4127" t="s">
        <v>8246</v>
      </c>
      <c r="E4127" t="s">
        <v>8247</v>
      </c>
      <c r="F4127" t="s">
        <v>8510</v>
      </c>
      <c r="G4127" s="2">
        <v>14687.9470517018</v>
      </c>
      <c r="H4127" s="2">
        <v>18829.898495842197</v>
      </c>
      <c r="I4127" s="2">
        <v>18302.3157306711</v>
      </c>
      <c r="J4127" s="2">
        <v>19395.609687719698</v>
      </c>
      <c r="K4127" s="2">
        <v>15318.638605538099</v>
      </c>
      <c r="L4127" s="2">
        <v>20214.710252690133</v>
      </c>
      <c r="M4127" s="2">
        <f t="shared" si="64"/>
        <v>191682.47014663531</v>
      </c>
    </row>
    <row r="4128" spans="1:13" x14ac:dyDescent="0.2">
      <c r="A4128">
        <v>1075</v>
      </c>
      <c r="B4128">
        <v>4123</v>
      </c>
      <c r="C4128">
        <v>1</v>
      </c>
      <c r="D4128" t="s">
        <v>8248</v>
      </c>
      <c r="E4128" t="s">
        <v>8249</v>
      </c>
      <c r="F4128" t="s">
        <v>8510</v>
      </c>
      <c r="G4128" s="2">
        <v>20728.4750959423</v>
      </c>
      <c r="H4128" s="2">
        <v>15403.542016255369</v>
      </c>
      <c r="I4128" s="2">
        <v>10518.367815899399</v>
      </c>
      <c r="J4128" s="2">
        <v>8401.987399026506</v>
      </c>
      <c r="K4128" s="2">
        <v>7858.4556843378305</v>
      </c>
      <c r="L4128" s="2">
        <v>22022.522311010904</v>
      </c>
      <c r="M4128" s="2">
        <f t="shared" si="64"/>
        <v>152779.75577885937</v>
      </c>
    </row>
    <row r="4129" spans="1:13" x14ac:dyDescent="0.2">
      <c r="A4129">
        <v>1890</v>
      </c>
      <c r="B4129">
        <v>4124</v>
      </c>
      <c r="C4129">
        <v>1</v>
      </c>
      <c r="D4129" t="s">
        <v>8250</v>
      </c>
      <c r="E4129" t="s">
        <v>8251</v>
      </c>
      <c r="F4129" t="s">
        <v>8510</v>
      </c>
      <c r="G4129" s="2">
        <v>12356.235563993338</v>
      </c>
      <c r="H4129" s="2">
        <v>13764.034347399434</v>
      </c>
      <c r="I4129" s="2">
        <v>11426.11918180994</v>
      </c>
      <c r="J4129" s="2">
        <v>12421.460025374618</v>
      </c>
      <c r="K4129" s="2">
        <v>8615.5951934872755</v>
      </c>
      <c r="L4129" s="2">
        <v>9262.9611443224403</v>
      </c>
      <c r="M4129" s="2">
        <f t="shared" si="64"/>
        <v>126108.86147957327</v>
      </c>
    </row>
    <row r="4130" spans="1:13" x14ac:dyDescent="0.2">
      <c r="A4130">
        <v>2411</v>
      </c>
      <c r="B4130">
        <v>4125</v>
      </c>
      <c r="C4130">
        <v>1</v>
      </c>
      <c r="D4130" t="s">
        <v>8252</v>
      </c>
      <c r="E4130" t="s">
        <v>8253</v>
      </c>
      <c r="F4130" t="s">
        <v>8510</v>
      </c>
      <c r="G4130" s="2">
        <v>12094.243949225756</v>
      </c>
      <c r="H4130" s="2">
        <v>9917.2708511949586</v>
      </c>
      <c r="I4130" s="2">
        <v>10443.39316078394</v>
      </c>
      <c r="J4130" s="2">
        <v>10335.934323919491</v>
      </c>
      <c r="K4130" s="2">
        <v>8810.9278156357013</v>
      </c>
      <c r="L4130" s="2">
        <v>6660.685922426369</v>
      </c>
      <c r="M4130" s="2">
        <f t="shared" si="64"/>
        <v>148599.14858836326</v>
      </c>
    </row>
    <row r="4131" spans="1:13" x14ac:dyDescent="0.2">
      <c r="A4131">
        <v>2356</v>
      </c>
      <c r="B4131">
        <v>4126</v>
      </c>
      <c r="C4131">
        <v>1</v>
      </c>
      <c r="D4131" t="s">
        <v>8254</v>
      </c>
      <c r="E4131" t="s">
        <v>8255</v>
      </c>
      <c r="F4131" t="s">
        <v>8510</v>
      </c>
      <c r="G4131" s="2">
        <v>17145.909226727468</v>
      </c>
      <c r="H4131" s="2">
        <v>20676.779878356134</v>
      </c>
      <c r="I4131" s="2">
        <v>14541.645297764602</v>
      </c>
      <c r="J4131" s="2">
        <v>14107.895052768414</v>
      </c>
      <c r="K4131" s="2">
        <v>11340.546232891027</v>
      </c>
      <c r="L4131" s="2">
        <v>12523.9168766694</v>
      </c>
      <c r="M4131" s="2">
        <f t="shared" si="64"/>
        <v>191461.38111245236</v>
      </c>
    </row>
    <row r="4132" spans="1:13" x14ac:dyDescent="0.2">
      <c r="A4132">
        <v>3036</v>
      </c>
      <c r="B4132">
        <v>4127</v>
      </c>
      <c r="C4132">
        <v>1</v>
      </c>
      <c r="D4132" t="s">
        <v>8256</v>
      </c>
      <c r="E4132" t="s">
        <v>8257</v>
      </c>
      <c r="F4132" t="s">
        <v>8510</v>
      </c>
      <c r="G4132" s="2">
        <v>8058.3811850993225</v>
      </c>
      <c r="H4132" s="2">
        <v>14525.5277824512</v>
      </c>
      <c r="I4132" s="2">
        <v>9711.0415566458632</v>
      </c>
      <c r="J4132" s="2">
        <v>21485.993055846699</v>
      </c>
      <c r="K4132" s="2">
        <v>21084.853071919835</v>
      </c>
      <c r="L4132" s="2">
        <v>26258.891895312368</v>
      </c>
      <c r="M4132" s="2">
        <f t="shared" si="64"/>
        <v>162194.54463755974</v>
      </c>
    </row>
    <row r="4133" spans="1:13" x14ac:dyDescent="0.2">
      <c r="A4133">
        <v>4990</v>
      </c>
      <c r="B4133">
        <v>4128</v>
      </c>
      <c r="C4133">
        <v>1</v>
      </c>
      <c r="D4133" t="s">
        <v>8258</v>
      </c>
      <c r="E4133" t="s">
        <v>8259</v>
      </c>
      <c r="F4133" t="s">
        <v>8510</v>
      </c>
      <c r="G4133" s="2">
        <v>8844.4316406325306</v>
      </c>
      <c r="H4133" s="2">
        <v>12804.332397026314</v>
      </c>
      <c r="I4133" s="2">
        <v>12738.930533072531</v>
      </c>
      <c r="J4133" s="2">
        <v>11728.111735284228</v>
      </c>
      <c r="K4133" s="2">
        <v>7670.3224875952646</v>
      </c>
      <c r="L4133" s="2">
        <v>7283.72729667362</v>
      </c>
      <c r="M4133" s="2">
        <f t="shared" si="64"/>
        <v>155359.08147800254</v>
      </c>
    </row>
    <row r="4134" spans="1:13" x14ac:dyDescent="0.2">
      <c r="A4134">
        <v>2840</v>
      </c>
      <c r="B4134">
        <v>4129</v>
      </c>
      <c r="C4134">
        <v>1</v>
      </c>
      <c r="D4134" t="s">
        <v>8260</v>
      </c>
      <c r="E4134" t="s">
        <v>8261</v>
      </c>
      <c r="F4134" t="s">
        <v>8510</v>
      </c>
      <c r="G4134" s="2">
        <v>17327.278964792265</v>
      </c>
      <c r="H4134" s="2">
        <v>16651.641829160668</v>
      </c>
      <c r="I4134" s="2">
        <v>17243.7787153563</v>
      </c>
      <c r="J4134" s="2">
        <v>14580.128816665834</v>
      </c>
      <c r="K4134" s="2">
        <v>14314.616094013099</v>
      </c>
      <c r="L4134" s="2">
        <v>14171.780967729894</v>
      </c>
      <c r="M4134" s="2">
        <f t="shared" si="64"/>
        <v>175206.51538962958</v>
      </c>
    </row>
    <row r="4135" spans="1:13" x14ac:dyDescent="0.2">
      <c r="A4135">
        <v>4287</v>
      </c>
      <c r="B4135">
        <v>4130</v>
      </c>
      <c r="C4135">
        <v>1</v>
      </c>
      <c r="D4135" t="s">
        <v>8262</v>
      </c>
      <c r="E4135" t="s">
        <v>8263</v>
      </c>
      <c r="F4135" t="s">
        <v>8510</v>
      </c>
      <c r="G4135" s="2">
        <v>8077.3311712090626</v>
      </c>
      <c r="H4135" s="2">
        <v>14691.744879795866</v>
      </c>
      <c r="I4135" s="2">
        <v>15067.961999940564</v>
      </c>
      <c r="J4135" s="2">
        <v>13917.660253842265</v>
      </c>
      <c r="K4135" s="2">
        <v>14817.751255692134</v>
      </c>
      <c r="L4135" s="2">
        <v>14344.840441431632</v>
      </c>
      <c r="M4135" s="2">
        <f t="shared" si="64"/>
        <v>147842.51826811585</v>
      </c>
    </row>
    <row r="4136" spans="1:13" x14ac:dyDescent="0.2">
      <c r="A4136">
        <v>5849</v>
      </c>
      <c r="B4136">
        <v>4131</v>
      </c>
      <c r="C4136">
        <v>1</v>
      </c>
      <c r="D4136" t="s">
        <v>8264</v>
      </c>
      <c r="E4136" t="s">
        <v>8265</v>
      </c>
      <c r="F4136" t="s">
        <v>8510</v>
      </c>
      <c r="G4136" s="2">
        <v>13770.34445809385</v>
      </c>
      <c r="H4136" s="2">
        <v>13639.457249713201</v>
      </c>
      <c r="I4136" s="2">
        <v>14253.99890406156</v>
      </c>
      <c r="J4136" s="2">
        <v>9442.9278049711629</v>
      </c>
      <c r="K4136" s="2">
        <v>9019.1284186450866</v>
      </c>
      <c r="L4136" s="2">
        <v>6799.3714307194396</v>
      </c>
      <c r="M4136" s="2">
        <f t="shared" si="64"/>
        <v>128858.97363090736</v>
      </c>
    </row>
    <row r="4137" spans="1:13" x14ac:dyDescent="0.2">
      <c r="A4137">
        <v>1571</v>
      </c>
      <c r="B4137">
        <v>4132</v>
      </c>
      <c r="C4137">
        <v>1</v>
      </c>
      <c r="D4137" t="s">
        <v>8266</v>
      </c>
      <c r="E4137" t="s">
        <v>8267</v>
      </c>
      <c r="F4137" t="s">
        <v>8510</v>
      </c>
      <c r="G4137" s="2">
        <v>10944.954595804802</v>
      </c>
      <c r="H4137" s="2">
        <v>12652.044246295734</v>
      </c>
      <c r="I4137" s="2">
        <v>12666.715737230232</v>
      </c>
      <c r="J4137" s="2">
        <v>10910.530465629667</v>
      </c>
      <c r="K4137" s="2">
        <v>9913.3663776602461</v>
      </c>
      <c r="L4137" s="2">
        <v>4846.1339420823924</v>
      </c>
      <c r="M4137" s="2">
        <f t="shared" si="64"/>
        <v>155033.45890248584</v>
      </c>
    </row>
    <row r="4138" spans="1:13" x14ac:dyDescent="0.2">
      <c r="A4138">
        <v>4194</v>
      </c>
      <c r="B4138">
        <v>4133</v>
      </c>
      <c r="C4138">
        <v>1</v>
      </c>
      <c r="D4138" t="s">
        <v>8268</v>
      </c>
      <c r="E4138" t="s">
        <v>8269</v>
      </c>
      <c r="F4138" t="s">
        <v>8510</v>
      </c>
      <c r="G4138" s="2">
        <v>20454.409862330969</v>
      </c>
      <c r="H4138" s="2">
        <v>18570.49939593353</v>
      </c>
      <c r="I4138" s="2">
        <v>17478.302308719532</v>
      </c>
      <c r="J4138" s="2">
        <v>14552.6219379296</v>
      </c>
      <c r="K4138" s="2">
        <v>11764.169425225613</v>
      </c>
      <c r="L4138" s="2">
        <v>10279.710607643538</v>
      </c>
      <c r="M4138" s="2">
        <f t="shared" si="64"/>
        <v>170529.98020021644</v>
      </c>
    </row>
    <row r="4139" spans="1:13" x14ac:dyDescent="0.2">
      <c r="A4139">
        <v>5639</v>
      </c>
      <c r="B4139">
        <v>4134</v>
      </c>
      <c r="C4139">
        <v>1</v>
      </c>
      <c r="D4139" t="s">
        <v>8270</v>
      </c>
      <c r="E4139" t="s">
        <v>8271</v>
      </c>
      <c r="F4139" t="s">
        <v>8510</v>
      </c>
      <c r="G4139" s="2">
        <v>13720.579351952734</v>
      </c>
      <c r="H4139" s="2">
        <v>15315.985470469061</v>
      </c>
      <c r="I4139" s="2">
        <v>13259.289192521728</v>
      </c>
      <c r="J4139" s="2">
        <v>13053.804916544199</v>
      </c>
      <c r="K4139" s="2">
        <v>12939.932813125246</v>
      </c>
      <c r="L4139" s="2">
        <v>9140.6749178206683</v>
      </c>
      <c r="M4139" s="2">
        <f t="shared" si="64"/>
        <v>118873.63462672148</v>
      </c>
    </row>
    <row r="4140" spans="1:13" x14ac:dyDescent="0.2">
      <c r="A4140">
        <v>4450</v>
      </c>
      <c r="B4140">
        <v>4135</v>
      </c>
      <c r="C4140">
        <v>1</v>
      </c>
      <c r="D4140" t="s">
        <v>8272</v>
      </c>
      <c r="E4140" t="s">
        <v>8273</v>
      </c>
      <c r="F4140" t="s">
        <v>8510</v>
      </c>
      <c r="G4140" s="2">
        <v>9452.4370289335602</v>
      </c>
      <c r="H4140" s="2">
        <v>6340.6250925767899</v>
      </c>
      <c r="I4140" s="2">
        <v>7813.7138522120104</v>
      </c>
      <c r="J4140" s="2">
        <v>5638.0143268930697</v>
      </c>
      <c r="K4140" s="2">
        <v>6238.9608666025042</v>
      </c>
      <c r="L4140" s="2">
        <v>5959.6167970699235</v>
      </c>
      <c r="M4140" s="2">
        <f t="shared" si="64"/>
        <v>103970.88718526685</v>
      </c>
    </row>
    <row r="4141" spans="1:13" x14ac:dyDescent="0.2">
      <c r="A4141">
        <v>4942</v>
      </c>
      <c r="B4141">
        <v>4136</v>
      </c>
      <c r="C4141">
        <v>1</v>
      </c>
      <c r="D4141" t="s">
        <v>8274</v>
      </c>
      <c r="E4141" t="s">
        <v>8275</v>
      </c>
      <c r="F4141" t="s">
        <v>8510</v>
      </c>
      <c r="G4141" s="2">
        <v>11246.274869558367</v>
      </c>
      <c r="H4141" s="2">
        <v>9332.6264192630351</v>
      </c>
      <c r="I4141" s="2">
        <v>9629.6136885824435</v>
      </c>
      <c r="J4141" s="2">
        <v>11343.533693492524</v>
      </c>
      <c r="K4141" s="2">
        <v>11109.146498438</v>
      </c>
      <c r="L4141" s="2">
        <v>9866.3240516446294</v>
      </c>
      <c r="M4141" s="2">
        <f t="shared" si="64"/>
        <v>106119.83961102982</v>
      </c>
    </row>
    <row r="4142" spans="1:13" x14ac:dyDescent="0.2">
      <c r="A4142">
        <v>2858</v>
      </c>
      <c r="B4142">
        <v>4137</v>
      </c>
      <c r="C4142">
        <v>1</v>
      </c>
      <c r="D4142" t="s">
        <v>8276</v>
      </c>
      <c r="E4142" t="s">
        <v>8277</v>
      </c>
      <c r="F4142" t="s">
        <v>8510</v>
      </c>
      <c r="G4142" s="2">
        <v>9019.035602414644</v>
      </c>
      <c r="H4142" s="2">
        <v>5538.8376753589264</v>
      </c>
      <c r="I4142" s="2">
        <v>5980.1623164058901</v>
      </c>
      <c r="J4142" s="2">
        <v>4196.0456819014762</v>
      </c>
      <c r="K4142" s="2">
        <v>10592.669087702358</v>
      </c>
      <c r="L4142" s="2">
        <v>8265.5700262675418</v>
      </c>
      <c r="M4142" s="2">
        <f t="shared" si="64"/>
        <v>129456.64114925616</v>
      </c>
    </row>
    <row r="4143" spans="1:13" x14ac:dyDescent="0.2">
      <c r="A4143">
        <v>3619</v>
      </c>
      <c r="B4143">
        <v>4138</v>
      </c>
      <c r="C4143">
        <v>1</v>
      </c>
      <c r="D4143" t="s">
        <v>8278</v>
      </c>
      <c r="E4143" t="s">
        <v>8279</v>
      </c>
      <c r="F4143" t="s">
        <v>8510</v>
      </c>
      <c r="G4143" s="2">
        <v>14486.573397829634</v>
      </c>
      <c r="H4143" s="2">
        <v>15907.567285629333</v>
      </c>
      <c r="I4143" s="2">
        <v>14179.979965042134</v>
      </c>
      <c r="J4143" s="2">
        <v>14459.485793598733</v>
      </c>
      <c r="K4143" s="2">
        <v>12253.609505473034</v>
      </c>
      <c r="L4143" s="2">
        <v>14577.104811632433</v>
      </c>
      <c r="M4143" s="2">
        <f t="shared" si="64"/>
        <v>172879.21257952356</v>
      </c>
    </row>
    <row r="4144" spans="1:13" x14ac:dyDescent="0.2">
      <c r="A4144">
        <v>4202</v>
      </c>
      <c r="B4144">
        <v>4139</v>
      </c>
      <c r="C4144">
        <v>1</v>
      </c>
      <c r="D4144" t="s">
        <v>8280</v>
      </c>
      <c r="E4144" t="s">
        <v>8281</v>
      </c>
      <c r="F4144" t="s">
        <v>8510</v>
      </c>
      <c r="G4144" s="2">
        <v>14298.840723167867</v>
      </c>
      <c r="H4144" s="2">
        <v>12168.9314407864</v>
      </c>
      <c r="I4144" s="2">
        <v>14247.280670921968</v>
      </c>
      <c r="J4144" s="2">
        <v>12542.9253918943</v>
      </c>
      <c r="K4144" s="2">
        <v>16108.693652908702</v>
      </c>
      <c r="L4144" s="2">
        <v>17648.219940638999</v>
      </c>
      <c r="M4144" s="2">
        <f t="shared" si="64"/>
        <v>122571.38074231404</v>
      </c>
    </row>
    <row r="4145" spans="1:13" x14ac:dyDescent="0.2">
      <c r="A4145">
        <v>1885</v>
      </c>
      <c r="B4145">
        <v>4140</v>
      </c>
      <c r="C4145">
        <v>1</v>
      </c>
      <c r="D4145" t="s">
        <v>8282</v>
      </c>
      <c r="E4145" t="s">
        <v>8283</v>
      </c>
      <c r="F4145" t="s">
        <v>8510</v>
      </c>
      <c r="G4145" s="2">
        <v>7453.3599678307573</v>
      </c>
      <c r="H4145" s="2">
        <v>5893.4406391125058</v>
      </c>
      <c r="I4145" s="2">
        <v>4813.6314057754316</v>
      </c>
      <c r="J4145" s="2">
        <v>6120.4024463131163</v>
      </c>
      <c r="K4145" s="2">
        <v>6473.7403301424756</v>
      </c>
      <c r="L4145" s="2">
        <v>4801.9141328215237</v>
      </c>
      <c r="M4145" s="2">
        <f t="shared" si="64"/>
        <v>127093.52425507286</v>
      </c>
    </row>
    <row r="4146" spans="1:13" x14ac:dyDescent="0.2">
      <c r="A4146">
        <v>3032</v>
      </c>
      <c r="B4146">
        <v>4141</v>
      </c>
      <c r="C4146">
        <v>1</v>
      </c>
      <c r="D4146" t="s">
        <v>8284</v>
      </c>
      <c r="E4146" t="s">
        <v>8285</v>
      </c>
      <c r="F4146" t="s">
        <v>8510</v>
      </c>
      <c r="G4146" s="2">
        <v>16685.8459485897</v>
      </c>
      <c r="H4146" s="2">
        <v>15088.282387412934</v>
      </c>
      <c r="I4146" s="2">
        <v>16128.8552907223</v>
      </c>
      <c r="J4146" s="2">
        <v>17923.361747026065</v>
      </c>
      <c r="K4146" s="2">
        <v>12583.648093963</v>
      </c>
      <c r="L4146" s="2">
        <v>13127.041865363033</v>
      </c>
      <c r="M4146" s="2">
        <f t="shared" si="64"/>
        <v>144586.11764967552</v>
      </c>
    </row>
    <row r="4147" spans="1:13" x14ac:dyDescent="0.2">
      <c r="A4147">
        <v>3236</v>
      </c>
      <c r="B4147">
        <v>4142</v>
      </c>
      <c r="C4147">
        <v>1</v>
      </c>
      <c r="D4147" t="s">
        <v>8286</v>
      </c>
      <c r="E4147" t="s">
        <v>8287</v>
      </c>
      <c r="F4147" t="s">
        <v>8510</v>
      </c>
      <c r="G4147" s="2">
        <v>7976.1374455632431</v>
      </c>
      <c r="H4147" s="2">
        <v>10597.630374891154</v>
      </c>
      <c r="I4147" s="2">
        <v>5690.05660198444</v>
      </c>
      <c r="J4147" s="2">
        <v>9177.7300293252465</v>
      </c>
      <c r="K4147" s="2">
        <v>10939.763953501</v>
      </c>
      <c r="L4147" s="2">
        <v>8667.7639113334008</v>
      </c>
      <c r="M4147" s="2">
        <f t="shared" si="64"/>
        <v>148821.45286459356</v>
      </c>
    </row>
    <row r="4148" spans="1:13" x14ac:dyDescent="0.2">
      <c r="A4148">
        <v>3024</v>
      </c>
      <c r="B4148">
        <v>4143</v>
      </c>
      <c r="C4148">
        <v>1</v>
      </c>
      <c r="D4148" t="s">
        <v>8288</v>
      </c>
      <c r="E4148" t="s">
        <v>8289</v>
      </c>
      <c r="F4148" t="s">
        <v>8510</v>
      </c>
      <c r="G4148" s="2">
        <v>13455.42063617422</v>
      </c>
      <c r="H4148" s="2">
        <v>16158.886082767835</v>
      </c>
      <c r="I4148" s="2">
        <v>16102.196597759168</v>
      </c>
      <c r="J4148" s="2">
        <v>19554.923104040066</v>
      </c>
      <c r="K4148" s="2">
        <v>15201.749125532733</v>
      </c>
      <c r="L4148" s="2">
        <v>15299.195001721067</v>
      </c>
      <c r="M4148" s="2">
        <f t="shared" si="64"/>
        <v>150533.99969623063</v>
      </c>
    </row>
    <row r="4149" spans="1:13" x14ac:dyDescent="0.2">
      <c r="A4149">
        <v>5338</v>
      </c>
      <c r="B4149">
        <v>4144</v>
      </c>
      <c r="C4149">
        <v>1</v>
      </c>
      <c r="D4149" t="s">
        <v>8290</v>
      </c>
      <c r="E4149" t="s">
        <v>8291</v>
      </c>
      <c r="F4149" t="s">
        <v>8510</v>
      </c>
      <c r="G4149" s="2">
        <v>8356.9646519755206</v>
      </c>
      <c r="H4149" s="2">
        <v>12126.254964452877</v>
      </c>
      <c r="I4149" s="2">
        <v>9090.4328377026432</v>
      </c>
      <c r="J4149" s="2">
        <v>5373.138587692526</v>
      </c>
      <c r="K4149" s="2">
        <v>9972.6186377682989</v>
      </c>
      <c r="L4149" s="2">
        <v>9842.2194686436906</v>
      </c>
      <c r="M4149" s="2">
        <f t="shared" si="64"/>
        <v>146154.45654990192</v>
      </c>
    </row>
    <row r="4150" spans="1:13" x14ac:dyDescent="0.2">
      <c r="A4150">
        <v>1844</v>
      </c>
      <c r="B4150">
        <v>4145</v>
      </c>
      <c r="C4150">
        <v>1</v>
      </c>
      <c r="D4150" t="s">
        <v>8292</v>
      </c>
      <c r="E4150" t="s">
        <v>8293</v>
      </c>
      <c r="F4150" t="s">
        <v>8510</v>
      </c>
      <c r="G4150" s="2">
        <v>10265.64442782363</v>
      </c>
      <c r="H4150" s="2">
        <v>14306.470650950732</v>
      </c>
      <c r="I4150" s="2">
        <v>15808.4373665236</v>
      </c>
      <c r="J4150" s="2">
        <v>16943.663076800134</v>
      </c>
      <c r="K4150" s="2">
        <v>16868.230046280336</v>
      </c>
      <c r="L4150" s="2">
        <v>17200.381833287935</v>
      </c>
      <c r="M4150" s="2">
        <f t="shared" si="64"/>
        <v>161950.59763408717</v>
      </c>
    </row>
    <row r="4151" spans="1:13" x14ac:dyDescent="0.2">
      <c r="A4151">
        <v>1992</v>
      </c>
      <c r="B4151">
        <v>4146</v>
      </c>
      <c r="C4151">
        <v>1</v>
      </c>
      <c r="D4151" t="s">
        <v>8294</v>
      </c>
      <c r="E4151" t="s">
        <v>8295</v>
      </c>
      <c r="F4151" t="s">
        <v>8510</v>
      </c>
      <c r="G4151" s="2">
        <v>8370.6934513535434</v>
      </c>
      <c r="H4151" s="2">
        <v>11932.81374254661</v>
      </c>
      <c r="I4151" s="2">
        <v>12593.042481922101</v>
      </c>
      <c r="J4151" s="2">
        <v>14377.552872671569</v>
      </c>
      <c r="K4151" s="2">
        <v>11558.940749476043</v>
      </c>
      <c r="L4151" s="2">
        <v>11724.72693445095</v>
      </c>
      <c r="M4151" s="2">
        <f t="shared" si="64"/>
        <v>167523.80762535858</v>
      </c>
    </row>
    <row r="4152" spans="1:13" x14ac:dyDescent="0.2">
      <c r="A4152">
        <v>3579</v>
      </c>
      <c r="B4152">
        <v>4147</v>
      </c>
      <c r="C4152">
        <v>1</v>
      </c>
      <c r="D4152" t="s">
        <v>8296</v>
      </c>
      <c r="E4152" t="s">
        <v>8297</v>
      </c>
      <c r="F4152" t="s">
        <v>8510</v>
      </c>
      <c r="G4152" s="2">
        <v>15008.130929311767</v>
      </c>
      <c r="H4152" s="2">
        <v>16423.691207906366</v>
      </c>
      <c r="I4152" s="2">
        <v>16738.080166442869</v>
      </c>
      <c r="J4152" s="2">
        <v>16533.726886634133</v>
      </c>
      <c r="K4152" s="2">
        <v>15987.111963878198</v>
      </c>
      <c r="L4152" s="2">
        <v>16275.296238764435</v>
      </c>
      <c r="M4152" s="2">
        <f t="shared" si="64"/>
        <v>147433.18169034857</v>
      </c>
    </row>
    <row r="4153" spans="1:13" x14ac:dyDescent="0.2">
      <c r="A4153">
        <v>188</v>
      </c>
      <c r="B4153">
        <v>4148</v>
      </c>
      <c r="C4153">
        <v>1</v>
      </c>
      <c r="D4153" t="s">
        <v>8298</v>
      </c>
      <c r="E4153" t="s">
        <v>8299</v>
      </c>
      <c r="F4153" t="s">
        <v>8510</v>
      </c>
      <c r="G4153" s="2">
        <v>8306.6171075438815</v>
      </c>
      <c r="H4153" s="2">
        <v>8780.3056102528408</v>
      </c>
      <c r="I4153" s="2">
        <v>11002.786184609575</v>
      </c>
      <c r="J4153" s="2">
        <v>6851.1499388307539</v>
      </c>
      <c r="K4153" s="2">
        <v>8304.5897928830436</v>
      </c>
      <c r="L4153" s="2">
        <v>7221.6956632907204</v>
      </c>
      <c r="M4153" s="2">
        <f t="shared" si="64"/>
        <v>102267.50731756947</v>
      </c>
    </row>
    <row r="4154" spans="1:13" x14ac:dyDescent="0.2">
      <c r="A4154">
        <v>2076</v>
      </c>
      <c r="B4154">
        <v>4149</v>
      </c>
      <c r="C4154">
        <v>1</v>
      </c>
      <c r="D4154" t="s">
        <v>8300</v>
      </c>
      <c r="E4154" t="s">
        <v>8301</v>
      </c>
      <c r="F4154" t="s">
        <v>8510</v>
      </c>
      <c r="G4154" s="2">
        <v>10368.356391858106</v>
      </c>
      <c r="H4154" s="2">
        <v>6606.1360302607609</v>
      </c>
      <c r="I4154" s="2">
        <v>8273.6959798238731</v>
      </c>
      <c r="J4154" s="2">
        <v>7219.2615527272001</v>
      </c>
      <c r="K4154" s="2">
        <v>10449.442855997097</v>
      </c>
      <c r="L4154" s="2">
        <v>8883.4702094916101</v>
      </c>
      <c r="M4154" s="2">
        <f t="shared" si="64"/>
        <v>146335.80054924046</v>
      </c>
    </row>
    <row r="4155" spans="1:13" x14ac:dyDescent="0.2">
      <c r="A4155">
        <v>146</v>
      </c>
      <c r="B4155">
        <v>4150</v>
      </c>
      <c r="C4155">
        <v>1</v>
      </c>
      <c r="D4155" t="s">
        <v>8302</v>
      </c>
      <c r="E4155" t="s">
        <v>8303</v>
      </c>
      <c r="F4155" t="s">
        <v>8510</v>
      </c>
      <c r="G4155" s="2">
        <v>14816.974226420765</v>
      </c>
      <c r="H4155" s="2">
        <v>16965.947765592031</v>
      </c>
      <c r="I4155" s="2">
        <v>16035.062299747566</v>
      </c>
      <c r="J4155" s="2">
        <v>16626.980741772266</v>
      </c>
      <c r="K4155" s="2">
        <v>13788.386676242366</v>
      </c>
      <c r="L4155" s="2">
        <v>16302.085819306834</v>
      </c>
      <c r="M4155" s="2">
        <f t="shared" si="64"/>
        <v>169154.74791762867</v>
      </c>
    </row>
    <row r="4156" spans="1:13" x14ac:dyDescent="0.2">
      <c r="A4156">
        <v>2620</v>
      </c>
      <c r="B4156">
        <v>4151</v>
      </c>
      <c r="C4156">
        <v>1</v>
      </c>
      <c r="D4156" t="s">
        <v>8304</v>
      </c>
      <c r="E4156" t="s">
        <v>8305</v>
      </c>
      <c r="F4156" t="s">
        <v>8510</v>
      </c>
      <c r="G4156" s="2">
        <v>10474.97077921374</v>
      </c>
      <c r="H4156" s="2">
        <v>13471.143213037032</v>
      </c>
      <c r="I4156" s="2">
        <v>13126.240981524899</v>
      </c>
      <c r="J4156" s="2">
        <v>13331.235193544167</v>
      </c>
      <c r="K4156" s="2">
        <v>12162.332925583534</v>
      </c>
      <c r="L4156" s="2">
        <v>12053.387295643464</v>
      </c>
      <c r="M4156" s="2">
        <f t="shared" si="64"/>
        <v>139597.20267083184</v>
      </c>
    </row>
    <row r="4157" spans="1:13" x14ac:dyDescent="0.2">
      <c r="A4157">
        <v>2613</v>
      </c>
      <c r="B4157">
        <v>4152</v>
      </c>
      <c r="C4157">
        <v>1</v>
      </c>
      <c r="D4157" t="s">
        <v>8306</v>
      </c>
      <c r="E4157" t="s">
        <v>8307</v>
      </c>
      <c r="F4157" t="s">
        <v>8510</v>
      </c>
      <c r="G4157" s="2">
        <v>11770.669890889983</v>
      </c>
      <c r="H4157" s="2">
        <v>10743.856414164215</v>
      </c>
      <c r="I4157" s="2">
        <v>8362.3682822159899</v>
      </c>
      <c r="J4157" s="2">
        <v>10446.128640191315</v>
      </c>
      <c r="K4157" s="2">
        <v>10977.199622931419</v>
      </c>
      <c r="L4157" s="2">
        <v>12677.669431892078</v>
      </c>
      <c r="M4157" s="2">
        <f t="shared" si="64"/>
        <v>146580.04787476451</v>
      </c>
    </row>
    <row r="4158" spans="1:13" x14ac:dyDescent="0.2">
      <c r="A4158">
        <v>4251</v>
      </c>
      <c r="B4158">
        <v>4153</v>
      </c>
      <c r="C4158">
        <v>1</v>
      </c>
      <c r="D4158" t="s">
        <v>8308</v>
      </c>
      <c r="E4158" t="s">
        <v>8309</v>
      </c>
      <c r="F4158" t="s">
        <v>8510</v>
      </c>
      <c r="G4158" s="2">
        <v>6768.0756339405971</v>
      </c>
      <c r="H4158" s="2">
        <v>12969.824697387465</v>
      </c>
      <c r="I4158" s="2">
        <v>11658.759888096707</v>
      </c>
      <c r="J4158" s="2">
        <v>14644.018158344799</v>
      </c>
      <c r="K4158" s="2">
        <v>18886.969149606</v>
      </c>
      <c r="L4158" s="2">
        <v>16674.508065103935</v>
      </c>
      <c r="M4158" s="2">
        <f t="shared" si="64"/>
        <v>132413.32404277564</v>
      </c>
    </row>
    <row r="4159" spans="1:13" x14ac:dyDescent="0.2">
      <c r="A4159">
        <v>114</v>
      </c>
      <c r="B4159">
        <v>4154</v>
      </c>
      <c r="C4159">
        <v>1</v>
      </c>
      <c r="D4159" t="s">
        <v>8310</v>
      </c>
      <c r="E4159" t="s">
        <v>8311</v>
      </c>
      <c r="F4159" t="s">
        <v>8510</v>
      </c>
      <c r="G4159" s="2">
        <v>12036.093092195457</v>
      </c>
      <c r="H4159" s="2">
        <v>10964.023957817713</v>
      </c>
      <c r="I4159" s="2">
        <v>7008.85685879843</v>
      </c>
      <c r="J4159" s="2">
        <v>4436.3557118464696</v>
      </c>
      <c r="K4159" s="2">
        <v>9134.2434084801498</v>
      </c>
      <c r="L4159" s="2">
        <v>7231.5954211579228</v>
      </c>
      <c r="M4159" s="2">
        <f t="shared" si="64"/>
        <v>115324.65168075965</v>
      </c>
    </row>
    <row r="4160" spans="1:13" x14ac:dyDescent="0.2">
      <c r="A4160">
        <v>2640</v>
      </c>
      <c r="B4160">
        <v>4155</v>
      </c>
      <c r="C4160">
        <v>1</v>
      </c>
      <c r="D4160" t="s">
        <v>8312</v>
      </c>
      <c r="E4160" t="s">
        <v>8313</v>
      </c>
      <c r="F4160" t="s">
        <v>8510</v>
      </c>
      <c r="G4160" s="2">
        <v>11351.451303898639</v>
      </c>
      <c r="H4160" s="2">
        <v>10200.531586678824</v>
      </c>
      <c r="I4160" s="2">
        <v>14327.6096880322</v>
      </c>
      <c r="J4160" s="2">
        <v>10436.395004018259</v>
      </c>
      <c r="K4160" s="2">
        <v>11407.259761269366</v>
      </c>
      <c r="L4160" s="2">
        <v>6790.2358865662172</v>
      </c>
      <c r="M4160" s="2">
        <f t="shared" si="64"/>
        <v>149061.98788923491</v>
      </c>
    </row>
    <row r="4161" spans="1:13" x14ac:dyDescent="0.2">
      <c r="A4161">
        <v>2925</v>
      </c>
      <c r="B4161">
        <v>4156</v>
      </c>
      <c r="C4161">
        <v>1</v>
      </c>
      <c r="D4161" t="s">
        <v>8314</v>
      </c>
      <c r="E4161" t="s">
        <v>8315</v>
      </c>
      <c r="F4161" t="s">
        <v>8510</v>
      </c>
      <c r="G4161" s="2">
        <v>8691.80255945303</v>
      </c>
      <c r="H4161" s="2">
        <v>14701.269164352567</v>
      </c>
      <c r="I4161" s="2">
        <v>13160.821165937734</v>
      </c>
      <c r="J4161" s="2">
        <v>16762.14798452277</v>
      </c>
      <c r="K4161" s="2">
        <v>14589.833924302568</v>
      </c>
      <c r="L4161" s="2">
        <v>16642.629860202735</v>
      </c>
      <c r="M4161" s="2">
        <f t="shared" si="64"/>
        <v>135986.2694610031</v>
      </c>
    </row>
    <row r="4162" spans="1:13" x14ac:dyDescent="0.2">
      <c r="A4162">
        <v>502</v>
      </c>
      <c r="B4162">
        <v>4157</v>
      </c>
      <c r="C4162">
        <v>1</v>
      </c>
      <c r="D4162" t="s">
        <v>8316</v>
      </c>
      <c r="E4162" t="s">
        <v>8317</v>
      </c>
      <c r="F4162" t="s">
        <v>8510</v>
      </c>
      <c r="G4162" s="2">
        <v>15084.449700930732</v>
      </c>
      <c r="H4162" s="2">
        <v>11597.597463073034</v>
      </c>
      <c r="I4162" s="2">
        <v>9732.4456647830648</v>
      </c>
      <c r="J4162" s="2">
        <v>6818.60905157656</v>
      </c>
      <c r="K4162" s="2">
        <v>4198.0506026612748</v>
      </c>
      <c r="L4162" s="2">
        <v>4006.6123192070136</v>
      </c>
      <c r="M4162" s="2">
        <f t="shared" si="64"/>
        <v>108597.39495621821</v>
      </c>
    </row>
    <row r="4163" spans="1:13" x14ac:dyDescent="0.2">
      <c r="A4163">
        <v>2065</v>
      </c>
      <c r="B4163">
        <v>4158</v>
      </c>
      <c r="C4163">
        <v>1</v>
      </c>
      <c r="D4163" t="s">
        <v>8318</v>
      </c>
      <c r="E4163" t="s">
        <v>8319</v>
      </c>
      <c r="F4163" t="s">
        <v>8510</v>
      </c>
      <c r="G4163" s="2">
        <v>7297.8719384381038</v>
      </c>
      <c r="H4163" s="2">
        <v>7875.3702284386309</v>
      </c>
      <c r="I4163" s="2">
        <v>12066.758860411006</v>
      </c>
      <c r="J4163" s="2">
        <v>5764.4848014381269</v>
      </c>
      <c r="K4163" s="2">
        <v>13509.681173149778</v>
      </c>
      <c r="L4163" s="2">
        <v>10645.463152110877</v>
      </c>
      <c r="M4163" s="2">
        <f t="shared" si="64"/>
        <v>129037.06173097497</v>
      </c>
    </row>
    <row r="4164" spans="1:13" x14ac:dyDescent="0.2">
      <c r="A4164">
        <v>2897</v>
      </c>
      <c r="B4164">
        <v>4159</v>
      </c>
      <c r="C4164">
        <v>1</v>
      </c>
      <c r="D4164" t="s">
        <v>8320</v>
      </c>
      <c r="E4164" t="s">
        <v>8321</v>
      </c>
      <c r="F4164" t="s">
        <v>8510</v>
      </c>
      <c r="G4164" s="2">
        <v>12055.139766140164</v>
      </c>
      <c r="H4164" s="2">
        <v>10287.31644930187</v>
      </c>
      <c r="I4164" s="2">
        <v>8175.6144312586866</v>
      </c>
      <c r="J4164" s="2">
        <v>12880.96992818692</v>
      </c>
      <c r="K4164" s="2">
        <v>14877.5883524046</v>
      </c>
      <c r="L4164" s="2">
        <v>13600.802649696205</v>
      </c>
      <c r="M4164" s="2">
        <f t="shared" si="64"/>
        <v>154885.60869834406</v>
      </c>
    </row>
    <row r="4165" spans="1:13" x14ac:dyDescent="0.2">
      <c r="A4165">
        <v>2611</v>
      </c>
      <c r="B4165">
        <v>4160</v>
      </c>
      <c r="C4165">
        <v>1</v>
      </c>
      <c r="D4165" t="s">
        <v>8322</v>
      </c>
      <c r="E4165" t="s">
        <v>8323</v>
      </c>
      <c r="F4165" t="s">
        <v>8510</v>
      </c>
      <c r="G4165" s="2">
        <v>13009.274209920215</v>
      </c>
      <c r="H4165" s="2">
        <v>13211.270999832415</v>
      </c>
      <c r="I4165" s="2">
        <v>9950.2275811990676</v>
      </c>
      <c r="J4165" s="2">
        <v>12148.398315456312</v>
      </c>
      <c r="K4165" s="2">
        <v>15317.236041624084</v>
      </c>
      <c r="L4165" s="2">
        <v>19371.769973323495</v>
      </c>
      <c r="M4165" s="2">
        <f t="shared" si="64"/>
        <v>130628.33512524983</v>
      </c>
    </row>
    <row r="4166" spans="1:13" x14ac:dyDescent="0.2">
      <c r="A4166">
        <v>1637</v>
      </c>
      <c r="B4166">
        <v>4161</v>
      </c>
      <c r="C4166">
        <v>1</v>
      </c>
      <c r="D4166" t="s">
        <v>8324</v>
      </c>
      <c r="E4166" t="s">
        <v>8325</v>
      </c>
      <c r="F4166" t="s">
        <v>8510</v>
      </c>
      <c r="G4166" s="2">
        <v>9146.0212962110236</v>
      </c>
      <c r="H4166" s="2">
        <v>8250.2899325865128</v>
      </c>
      <c r="I4166" s="2">
        <v>6537.4501826292799</v>
      </c>
      <c r="J4166" s="2">
        <v>5936.0276571762543</v>
      </c>
      <c r="K4166" s="2">
        <v>5554.4732570039696</v>
      </c>
      <c r="L4166" s="2">
        <v>12195.895678287192</v>
      </c>
      <c r="M4166" s="2">
        <f t="shared" si="64"/>
        <v>97979.69306002988</v>
      </c>
    </row>
    <row r="4167" spans="1:13" x14ac:dyDescent="0.2">
      <c r="A4167">
        <v>965</v>
      </c>
      <c r="B4167">
        <v>4162</v>
      </c>
      <c r="C4167">
        <v>1</v>
      </c>
      <c r="D4167" t="s">
        <v>8326</v>
      </c>
      <c r="E4167" t="s">
        <v>8327</v>
      </c>
      <c r="F4167" t="s">
        <v>8510</v>
      </c>
      <c r="G4167" s="2">
        <v>6953.4607854139031</v>
      </c>
      <c r="H4167" s="2">
        <v>9525.9556727221843</v>
      </c>
      <c r="I4167" s="2">
        <v>6921.6785751892376</v>
      </c>
      <c r="J4167" s="2">
        <v>8229.4709335484695</v>
      </c>
      <c r="K4167" s="2">
        <v>10833.924425740988</v>
      </c>
      <c r="L4167" s="2">
        <v>7895.0446635208673</v>
      </c>
      <c r="M4167" s="2">
        <f t="shared" ref="M4167:M4230" si="65">SUM(G4167:L4168)</f>
        <v>115040.63522858237</v>
      </c>
    </row>
    <row r="4168" spans="1:13" x14ac:dyDescent="0.2">
      <c r="A4168">
        <v>1804</v>
      </c>
      <c r="B4168">
        <v>4163</v>
      </c>
      <c r="C4168">
        <v>1</v>
      </c>
      <c r="D4168" t="s">
        <v>8328</v>
      </c>
      <c r="E4168" t="s">
        <v>8329</v>
      </c>
      <c r="F4168" t="s">
        <v>8510</v>
      </c>
      <c r="G4168" s="2">
        <v>12223.499799609765</v>
      </c>
      <c r="H4168" s="2">
        <v>10354.496418215285</v>
      </c>
      <c r="I4168" s="2">
        <v>13738.382898447833</v>
      </c>
      <c r="J4168" s="2">
        <v>8264.6020355516739</v>
      </c>
      <c r="K4168" s="2">
        <v>10929.188794396838</v>
      </c>
      <c r="L4168" s="2">
        <v>9170.9302262253368</v>
      </c>
      <c r="M4168" s="2">
        <f t="shared" si="65"/>
        <v>133799.0589474806</v>
      </c>
    </row>
    <row r="4169" spans="1:13" x14ac:dyDescent="0.2">
      <c r="A4169">
        <v>4076</v>
      </c>
      <c r="B4169">
        <v>4164</v>
      </c>
      <c r="C4169">
        <v>1</v>
      </c>
      <c r="D4169" t="s">
        <v>8330</v>
      </c>
      <c r="E4169" t="s">
        <v>8331</v>
      </c>
      <c r="F4169" t="s">
        <v>8510</v>
      </c>
      <c r="G4169" s="2">
        <v>14817.540910392529</v>
      </c>
      <c r="H4169" s="2">
        <v>11283.228760460523</v>
      </c>
      <c r="I4169" s="2">
        <v>11327.12222862867</v>
      </c>
      <c r="J4169" s="2">
        <v>9523.7621982036635</v>
      </c>
      <c r="K4169" s="2">
        <v>11694.640954856308</v>
      </c>
      <c r="L4169" s="2">
        <v>10471.663722492165</v>
      </c>
      <c r="M4169" s="2">
        <f t="shared" si="65"/>
        <v>131318.58925993601</v>
      </c>
    </row>
    <row r="4170" spans="1:13" x14ac:dyDescent="0.2">
      <c r="A4170">
        <v>2476</v>
      </c>
      <c r="B4170">
        <v>4165</v>
      </c>
      <c r="C4170">
        <v>1</v>
      </c>
      <c r="D4170" t="s">
        <v>8332</v>
      </c>
      <c r="E4170" t="s">
        <v>8333</v>
      </c>
      <c r="F4170" t="s">
        <v>8510</v>
      </c>
      <c r="G4170" s="2">
        <v>8266.3433112428829</v>
      </c>
      <c r="H4170" s="2">
        <v>6720.1687068671263</v>
      </c>
      <c r="I4170" s="2">
        <v>7301.2281012698195</v>
      </c>
      <c r="J4170" s="2">
        <v>14293.965510058944</v>
      </c>
      <c r="K4170" s="2">
        <v>12589.290297556252</v>
      </c>
      <c r="L4170" s="2">
        <v>13029.634557907129</v>
      </c>
      <c r="M4170" s="2">
        <f t="shared" si="65"/>
        <v>139433.90330921629</v>
      </c>
    </row>
    <row r="4171" spans="1:13" x14ac:dyDescent="0.2">
      <c r="A4171">
        <v>1494</v>
      </c>
      <c r="B4171">
        <v>4166</v>
      </c>
      <c r="C4171">
        <v>1</v>
      </c>
      <c r="D4171" t="s">
        <v>8334</v>
      </c>
      <c r="E4171" t="s">
        <v>8335</v>
      </c>
      <c r="F4171" t="s">
        <v>8510</v>
      </c>
      <c r="G4171" s="2">
        <v>10547.532690930973</v>
      </c>
      <c r="H4171" s="2">
        <v>9422.9096885188173</v>
      </c>
      <c r="I4171" s="2">
        <v>11869.662310840633</v>
      </c>
      <c r="J4171" s="2">
        <v>14908.005444459834</v>
      </c>
      <c r="K4171" s="2">
        <v>16734.026440879334</v>
      </c>
      <c r="L4171" s="2">
        <v>13751.136248684534</v>
      </c>
      <c r="M4171" s="2">
        <f t="shared" si="65"/>
        <v>112638.95238478901</v>
      </c>
    </row>
    <row r="4172" spans="1:13" x14ac:dyDescent="0.2">
      <c r="A4172">
        <v>5822</v>
      </c>
      <c r="B4172">
        <v>4167</v>
      </c>
      <c r="C4172">
        <v>1</v>
      </c>
      <c r="D4172" t="s">
        <v>8336</v>
      </c>
      <c r="E4172" t="s">
        <v>8337</v>
      </c>
      <c r="F4172" t="s">
        <v>8510</v>
      </c>
      <c r="G4172" s="2">
        <v>7801.9801322609928</v>
      </c>
      <c r="H4172" s="2">
        <v>6845.7619983012264</v>
      </c>
      <c r="I4172" s="2">
        <v>8522.4110854413066</v>
      </c>
      <c r="J4172" s="2">
        <v>3928.488563654731</v>
      </c>
      <c r="K4172" s="2">
        <v>4025.4918999338065</v>
      </c>
      <c r="L4172" s="2">
        <v>4281.5458808828143</v>
      </c>
      <c r="M4172" s="2">
        <f t="shared" si="65"/>
        <v>120514.00300493777</v>
      </c>
    </row>
    <row r="4173" spans="1:13" x14ac:dyDescent="0.2">
      <c r="A4173">
        <v>1480</v>
      </c>
      <c r="B4173">
        <v>4168</v>
      </c>
      <c r="C4173">
        <v>1</v>
      </c>
      <c r="D4173" t="s">
        <v>8338</v>
      </c>
      <c r="E4173" t="s">
        <v>8339</v>
      </c>
      <c r="F4173" t="s">
        <v>8510</v>
      </c>
      <c r="G4173" s="2">
        <v>7420.2960805191105</v>
      </c>
      <c r="H4173" s="2">
        <v>13040.099695217667</v>
      </c>
      <c r="I4173" s="2">
        <v>14297.087374325034</v>
      </c>
      <c r="J4173" s="2">
        <v>15164.276264323133</v>
      </c>
      <c r="K4173" s="2">
        <v>15640.792154424233</v>
      </c>
      <c r="L4173" s="2">
        <v>19545.771875653736</v>
      </c>
      <c r="M4173" s="2">
        <f t="shared" si="65"/>
        <v>161845.75469352992</v>
      </c>
    </row>
    <row r="4174" spans="1:13" x14ac:dyDescent="0.2">
      <c r="A4174">
        <v>3128</v>
      </c>
      <c r="B4174">
        <v>4169</v>
      </c>
      <c r="C4174">
        <v>1</v>
      </c>
      <c r="D4174" t="s">
        <v>8340</v>
      </c>
      <c r="E4174" t="s">
        <v>8341</v>
      </c>
      <c r="F4174" t="s">
        <v>8510</v>
      </c>
      <c r="G4174" s="2">
        <v>14170.472851881634</v>
      </c>
      <c r="H4174" s="2">
        <v>13849.770522919132</v>
      </c>
      <c r="I4174" s="2">
        <v>13601.584638857101</v>
      </c>
      <c r="J4174" s="2">
        <v>13230.472280720865</v>
      </c>
      <c r="K4174" s="2">
        <v>11363.148648470093</v>
      </c>
      <c r="L4174" s="2">
        <v>10521.982306218168</v>
      </c>
      <c r="M4174" s="2">
        <f t="shared" si="65"/>
        <v>179639.85084807736</v>
      </c>
    </row>
    <row r="4175" spans="1:13" x14ac:dyDescent="0.2">
      <c r="A4175">
        <v>2024</v>
      </c>
      <c r="B4175">
        <v>4170</v>
      </c>
      <c r="C4175">
        <v>1</v>
      </c>
      <c r="D4175" t="s">
        <v>8342</v>
      </c>
      <c r="E4175" t="s">
        <v>8343</v>
      </c>
      <c r="F4175" t="s">
        <v>8510</v>
      </c>
      <c r="G4175" s="2">
        <v>2425.5237622831232</v>
      </c>
      <c r="H4175" s="2">
        <v>5407.4362897228502</v>
      </c>
      <c r="I4175" s="2">
        <v>10491.62791772614</v>
      </c>
      <c r="J4175" s="2">
        <v>16168.576838856201</v>
      </c>
      <c r="K4175" s="2">
        <v>32035.7116326346</v>
      </c>
      <c r="L4175" s="2">
        <v>36373.543157787433</v>
      </c>
      <c r="M4175" s="2">
        <f t="shared" si="65"/>
        <v>155591.80035868211</v>
      </c>
    </row>
    <row r="4176" spans="1:13" x14ac:dyDescent="0.2">
      <c r="A4176">
        <v>2204</v>
      </c>
      <c r="B4176">
        <v>4171</v>
      </c>
      <c r="C4176">
        <v>1</v>
      </c>
      <c r="D4176" t="s">
        <v>8344</v>
      </c>
      <c r="E4176" t="s">
        <v>8345</v>
      </c>
      <c r="F4176" t="s">
        <v>8510</v>
      </c>
      <c r="G4176" s="2">
        <v>15405.369855367799</v>
      </c>
      <c r="H4176" s="2">
        <v>10774.913570126646</v>
      </c>
      <c r="I4176" s="2">
        <v>11574.774936567497</v>
      </c>
      <c r="J4176" s="2">
        <v>7063.1879220363453</v>
      </c>
      <c r="K4176" s="2">
        <v>4162.9925363365919</v>
      </c>
      <c r="L4176" s="2">
        <v>3708.1419392369003</v>
      </c>
      <c r="M4176" s="2">
        <f t="shared" si="65"/>
        <v>126804.13157647909</v>
      </c>
    </row>
    <row r="4177" spans="1:13" x14ac:dyDescent="0.2">
      <c r="A4177">
        <v>3073</v>
      </c>
      <c r="B4177">
        <v>4172</v>
      </c>
      <c r="C4177">
        <v>1</v>
      </c>
      <c r="D4177" t="s">
        <v>8346</v>
      </c>
      <c r="E4177" t="s">
        <v>8347</v>
      </c>
      <c r="F4177" t="s">
        <v>8510</v>
      </c>
      <c r="G4177" s="2">
        <v>7459.1857278635534</v>
      </c>
      <c r="H4177" s="2">
        <v>8033.7914564223693</v>
      </c>
      <c r="I4177" s="2">
        <v>10877.223124089323</v>
      </c>
      <c r="J4177" s="2">
        <v>10666.053592672717</v>
      </c>
      <c r="K4177" s="2">
        <v>16370.543726135433</v>
      </c>
      <c r="L4177" s="2">
        <v>20707.953189623902</v>
      </c>
      <c r="M4177" s="2">
        <f t="shared" si="65"/>
        <v>140441.75109388347</v>
      </c>
    </row>
    <row r="4178" spans="1:13" x14ac:dyDescent="0.2">
      <c r="A4178">
        <v>2791</v>
      </c>
      <c r="B4178">
        <v>4173</v>
      </c>
      <c r="C4178">
        <v>1</v>
      </c>
      <c r="D4178" t="s">
        <v>8348</v>
      </c>
      <c r="E4178" t="s">
        <v>8349</v>
      </c>
      <c r="F4178" t="s">
        <v>8510</v>
      </c>
      <c r="G4178" s="2">
        <v>9990.0085622034803</v>
      </c>
      <c r="H4178" s="2">
        <v>11568.452262890305</v>
      </c>
      <c r="I4178" s="2">
        <v>9912.4206444914107</v>
      </c>
      <c r="J4178" s="2">
        <v>12975.577299339982</v>
      </c>
      <c r="K4178" s="2">
        <v>11024.816335242953</v>
      </c>
      <c r="L4178" s="2">
        <v>10855.72517290804</v>
      </c>
      <c r="M4178" s="2">
        <f t="shared" si="65"/>
        <v>128026.31863611838</v>
      </c>
    </row>
    <row r="4179" spans="1:13" x14ac:dyDescent="0.2">
      <c r="A4179">
        <v>2893</v>
      </c>
      <c r="B4179">
        <v>4174</v>
      </c>
      <c r="C4179">
        <v>1</v>
      </c>
      <c r="D4179" t="s">
        <v>8350</v>
      </c>
      <c r="E4179" t="s">
        <v>8351</v>
      </c>
      <c r="F4179" t="s">
        <v>8510</v>
      </c>
      <c r="G4179" s="2">
        <v>8968.8749938452765</v>
      </c>
      <c r="H4179" s="2">
        <v>12989.659907391266</v>
      </c>
      <c r="I4179" s="2">
        <v>10331.853810660386</v>
      </c>
      <c r="J4179" s="2">
        <v>9556.4454347368173</v>
      </c>
      <c r="K4179" s="2">
        <v>10499.243318129948</v>
      </c>
      <c r="L4179" s="2">
        <v>9353.2408942785169</v>
      </c>
      <c r="M4179" s="2">
        <f t="shared" si="65"/>
        <v>125121.86388291826</v>
      </c>
    </row>
    <row r="4180" spans="1:13" x14ac:dyDescent="0.2">
      <c r="A4180">
        <v>2707</v>
      </c>
      <c r="B4180">
        <v>4175</v>
      </c>
      <c r="C4180">
        <v>1</v>
      </c>
      <c r="D4180" t="s">
        <v>8352</v>
      </c>
      <c r="E4180" t="s">
        <v>8353</v>
      </c>
      <c r="F4180" t="s">
        <v>8510</v>
      </c>
      <c r="G4180" s="2">
        <v>14249.199898656234</v>
      </c>
      <c r="H4180" s="2">
        <v>11687.0442910209</v>
      </c>
      <c r="I4180" s="2">
        <v>11135.917459324801</v>
      </c>
      <c r="J4180" s="2">
        <v>9327.4520105159827</v>
      </c>
      <c r="K4180" s="2">
        <v>10484.221675515546</v>
      </c>
      <c r="L4180" s="2">
        <v>6538.7101888425796</v>
      </c>
      <c r="M4180" s="2">
        <f t="shared" si="65"/>
        <v>112383.02585837974</v>
      </c>
    </row>
    <row r="4181" spans="1:13" x14ac:dyDescent="0.2">
      <c r="A4181">
        <v>4193</v>
      </c>
      <c r="B4181">
        <v>4176</v>
      </c>
      <c r="C4181">
        <v>1</v>
      </c>
      <c r="D4181" t="s">
        <v>8354</v>
      </c>
      <c r="E4181" t="s">
        <v>8355</v>
      </c>
      <c r="F4181" t="s">
        <v>8510</v>
      </c>
      <c r="G4181" s="2">
        <v>16660.491277022065</v>
      </c>
      <c r="H4181" s="2">
        <v>9396.7708414936205</v>
      </c>
      <c r="I4181" s="2">
        <v>8337.7115861069469</v>
      </c>
      <c r="J4181" s="2">
        <v>4903.9710365235378</v>
      </c>
      <c r="K4181" s="2">
        <v>5059.5187723126537</v>
      </c>
      <c r="L4181" s="2">
        <v>4602.0168210448601</v>
      </c>
      <c r="M4181" s="2">
        <f t="shared" si="65"/>
        <v>113830.83246743713</v>
      </c>
    </row>
    <row r="4182" spans="1:13" x14ac:dyDescent="0.2">
      <c r="A4182">
        <v>3438</v>
      </c>
      <c r="B4182">
        <v>4177</v>
      </c>
      <c r="C4182">
        <v>1</v>
      </c>
      <c r="D4182" t="s">
        <v>8356</v>
      </c>
      <c r="E4182" t="s">
        <v>8357</v>
      </c>
      <c r="F4182" t="s">
        <v>8510</v>
      </c>
      <c r="G4182" s="2">
        <v>8452.6105283231391</v>
      </c>
      <c r="H4182" s="2">
        <v>7626.4319139975705</v>
      </c>
      <c r="I4182" s="2">
        <v>10702.930711924288</v>
      </c>
      <c r="J4182" s="2">
        <v>14899.783383352702</v>
      </c>
      <c r="K4182" s="2">
        <v>13031.013840073947</v>
      </c>
      <c r="L4182" s="2">
        <v>10157.58175526179</v>
      </c>
      <c r="M4182" s="2">
        <f t="shared" si="65"/>
        <v>126257.22940071087</v>
      </c>
    </row>
    <row r="4183" spans="1:13" x14ac:dyDescent="0.2">
      <c r="A4183">
        <v>3290</v>
      </c>
      <c r="B4183">
        <v>4178</v>
      </c>
      <c r="C4183">
        <v>1</v>
      </c>
      <c r="D4183" t="s">
        <v>8358</v>
      </c>
      <c r="E4183" t="s">
        <v>8359</v>
      </c>
      <c r="F4183" t="s">
        <v>8510</v>
      </c>
      <c r="G4183" s="2">
        <v>7872.5376776639396</v>
      </c>
      <c r="H4183" s="2">
        <v>8428.6482435884118</v>
      </c>
      <c r="I4183" s="2">
        <v>7489.7207160160442</v>
      </c>
      <c r="J4183" s="2">
        <v>6818.1286170682333</v>
      </c>
      <c r="K4183" s="2">
        <v>13115.909242951495</v>
      </c>
      <c r="L4183" s="2">
        <v>17661.932770489304</v>
      </c>
      <c r="M4183" s="2">
        <f t="shared" si="65"/>
        <v>108867.09529541446</v>
      </c>
    </row>
    <row r="4184" spans="1:13" x14ac:dyDescent="0.2">
      <c r="A4184">
        <v>1897</v>
      </c>
      <c r="B4184">
        <v>4179</v>
      </c>
      <c r="C4184">
        <v>1</v>
      </c>
      <c r="D4184" t="s">
        <v>8360</v>
      </c>
      <c r="E4184" t="s">
        <v>8361</v>
      </c>
      <c r="F4184" t="s">
        <v>8510</v>
      </c>
      <c r="G4184" s="2">
        <v>10766.08494259036</v>
      </c>
      <c r="H4184" s="2">
        <v>9250.8737078419472</v>
      </c>
      <c r="I4184" s="2">
        <v>12710.873312877389</v>
      </c>
      <c r="J4184" s="2">
        <v>5093.9241785280501</v>
      </c>
      <c r="K4184" s="2">
        <v>5500.7127772324702</v>
      </c>
      <c r="L4184" s="2">
        <v>4157.7491085668162</v>
      </c>
      <c r="M4184" s="2">
        <f t="shared" si="65"/>
        <v>100608.06398162543</v>
      </c>
    </row>
    <row r="4185" spans="1:13" x14ac:dyDescent="0.2">
      <c r="A4185">
        <v>4713</v>
      </c>
      <c r="B4185">
        <v>4180</v>
      </c>
      <c r="C4185">
        <v>1</v>
      </c>
      <c r="D4185" t="s">
        <v>8362</v>
      </c>
      <c r="E4185" t="s">
        <v>8363</v>
      </c>
      <c r="F4185" t="s">
        <v>8510</v>
      </c>
      <c r="G4185" s="2">
        <v>23110.32601835817</v>
      </c>
      <c r="H4185" s="2">
        <v>11133.532831355458</v>
      </c>
      <c r="I4185" s="2">
        <v>10279.581122896163</v>
      </c>
      <c r="J4185" s="2">
        <v>5568.82191343063</v>
      </c>
      <c r="K4185" s="2">
        <v>2367.0939420946434</v>
      </c>
      <c r="L4185" s="2">
        <v>668.49012585334265</v>
      </c>
      <c r="M4185" s="2">
        <f t="shared" si="65"/>
        <v>122950.36092117857</v>
      </c>
    </row>
    <row r="4186" spans="1:13" x14ac:dyDescent="0.2">
      <c r="A4186">
        <v>1478</v>
      </c>
      <c r="B4186">
        <v>4181</v>
      </c>
      <c r="C4186">
        <v>1</v>
      </c>
      <c r="D4186" t="s">
        <v>8364</v>
      </c>
      <c r="E4186" t="s">
        <v>8365</v>
      </c>
      <c r="F4186" t="s">
        <v>8510</v>
      </c>
      <c r="G4186" s="2">
        <v>13342.5729073036</v>
      </c>
      <c r="H4186" s="2">
        <v>9634.4275617698459</v>
      </c>
      <c r="I4186" s="2">
        <v>10102.652937407585</v>
      </c>
      <c r="J4186" s="2">
        <v>9218.4439588435616</v>
      </c>
      <c r="K4186" s="2">
        <v>13476.46547037446</v>
      </c>
      <c r="L4186" s="2">
        <v>14047.952131491102</v>
      </c>
      <c r="M4186" s="2">
        <f t="shared" si="65"/>
        <v>139635.15322274345</v>
      </c>
    </row>
    <row r="4187" spans="1:13" x14ac:dyDescent="0.2">
      <c r="A4187">
        <v>3134</v>
      </c>
      <c r="B4187">
        <v>4182</v>
      </c>
      <c r="C4187">
        <v>1</v>
      </c>
      <c r="D4187" t="s">
        <v>8366</v>
      </c>
      <c r="E4187" t="s">
        <v>8367</v>
      </c>
      <c r="F4187" t="s">
        <v>8510</v>
      </c>
      <c r="G4187" s="2">
        <v>9761.6430891090604</v>
      </c>
      <c r="H4187" s="2">
        <v>10848.865769285179</v>
      </c>
      <c r="I4187" s="2">
        <v>12499.34225529516</v>
      </c>
      <c r="J4187" s="2">
        <v>12323.346916034914</v>
      </c>
      <c r="K4187" s="2">
        <v>12386.360310042723</v>
      </c>
      <c r="L4187" s="2">
        <v>11993.079915786244</v>
      </c>
      <c r="M4187" s="2">
        <f t="shared" si="65"/>
        <v>142433.40328398041</v>
      </c>
    </row>
    <row r="4188" spans="1:13" x14ac:dyDescent="0.2">
      <c r="A4188">
        <v>4053</v>
      </c>
      <c r="B4188">
        <v>4183</v>
      </c>
      <c r="C4188">
        <v>1</v>
      </c>
      <c r="D4188" t="s">
        <v>8368</v>
      </c>
      <c r="E4188" t="s">
        <v>8369</v>
      </c>
      <c r="F4188" t="s">
        <v>8510</v>
      </c>
      <c r="G4188" s="2">
        <v>9340.6746516157964</v>
      </c>
      <c r="H4188" s="2">
        <v>11121.444153027138</v>
      </c>
      <c r="I4188" s="2">
        <v>11695.206756537349</v>
      </c>
      <c r="J4188" s="2">
        <v>14456.887994945699</v>
      </c>
      <c r="K4188" s="2">
        <v>12585.319516312802</v>
      </c>
      <c r="L4188" s="2">
        <v>13421.231955988356</v>
      </c>
      <c r="M4188" s="2">
        <f t="shared" si="65"/>
        <v>125781.59948481072</v>
      </c>
    </row>
    <row r="4189" spans="1:13" x14ac:dyDescent="0.2">
      <c r="A4189">
        <v>2053</v>
      </c>
      <c r="B4189">
        <v>4184</v>
      </c>
      <c r="C4189">
        <v>1</v>
      </c>
      <c r="D4189" t="s">
        <v>8370</v>
      </c>
      <c r="E4189" t="s">
        <v>8371</v>
      </c>
      <c r="F4189" t="s">
        <v>8510</v>
      </c>
      <c r="G4189" s="2">
        <v>8941.4595722404138</v>
      </c>
      <c r="H4189" s="2">
        <v>7565.9814989864972</v>
      </c>
      <c r="I4189" s="2">
        <v>10324.142724768764</v>
      </c>
      <c r="J4189" s="2">
        <v>8203.3575958936071</v>
      </c>
      <c r="K4189" s="2">
        <v>10377.984894162497</v>
      </c>
      <c r="L4189" s="2">
        <v>7747.9081703317897</v>
      </c>
      <c r="M4189" s="2">
        <f t="shared" si="65"/>
        <v>103125.52039905779</v>
      </c>
    </row>
    <row r="4190" spans="1:13" x14ac:dyDescent="0.2">
      <c r="A4190">
        <v>1255</v>
      </c>
      <c r="B4190">
        <v>4185</v>
      </c>
      <c r="C4190">
        <v>1</v>
      </c>
      <c r="D4190" t="s">
        <v>8372</v>
      </c>
      <c r="E4190" t="s">
        <v>8373</v>
      </c>
      <c r="F4190" t="s">
        <v>8510</v>
      </c>
      <c r="G4190" s="2">
        <v>11960.777894674067</v>
      </c>
      <c r="H4190" s="2">
        <v>9639.8764871407493</v>
      </c>
      <c r="I4190" s="2">
        <v>8268.1780729411857</v>
      </c>
      <c r="J4190" s="2">
        <v>5850.6762657184436</v>
      </c>
      <c r="K4190" s="2">
        <v>6359.4353253941927</v>
      </c>
      <c r="L4190" s="2">
        <v>7885.7418968055763</v>
      </c>
      <c r="M4190" s="2">
        <f t="shared" si="65"/>
        <v>108040.18458928312</v>
      </c>
    </row>
    <row r="4191" spans="1:13" x14ac:dyDescent="0.2">
      <c r="A4191">
        <v>3146</v>
      </c>
      <c r="B4191">
        <v>4186</v>
      </c>
      <c r="C4191">
        <v>1</v>
      </c>
      <c r="D4191" t="s">
        <v>8374</v>
      </c>
      <c r="E4191" t="s">
        <v>8375</v>
      </c>
      <c r="F4191" t="s">
        <v>8510</v>
      </c>
      <c r="G4191" s="2">
        <v>9463.8919513478741</v>
      </c>
      <c r="H4191" s="2">
        <v>9952.0082500800545</v>
      </c>
      <c r="I4191" s="2">
        <v>9520.6525521937237</v>
      </c>
      <c r="J4191" s="2">
        <v>7141.4885209327249</v>
      </c>
      <c r="K4191" s="2">
        <v>12186.875484891099</v>
      </c>
      <c r="L4191" s="2">
        <v>9810.581887163411</v>
      </c>
      <c r="M4191" s="2">
        <f t="shared" si="65"/>
        <v>114744.11733884081</v>
      </c>
    </row>
    <row r="4192" spans="1:13" x14ac:dyDescent="0.2">
      <c r="A4192">
        <v>2895</v>
      </c>
      <c r="B4192">
        <v>4187</v>
      </c>
      <c r="C4192">
        <v>1</v>
      </c>
      <c r="D4192" t="s">
        <v>8376</v>
      </c>
      <c r="E4192" t="s">
        <v>8377</v>
      </c>
      <c r="F4192" t="s">
        <v>8510</v>
      </c>
      <c r="G4192" s="2">
        <v>11505.457007533501</v>
      </c>
      <c r="H4192" s="2">
        <v>9833.3668172854505</v>
      </c>
      <c r="I4192" s="2">
        <v>10032.351291900321</v>
      </c>
      <c r="J4192" s="2">
        <v>10512.300345446658</v>
      </c>
      <c r="K4192" s="2">
        <v>6153.1932570498329</v>
      </c>
      <c r="L4192" s="2">
        <v>8631.9499730161497</v>
      </c>
      <c r="M4192" s="2">
        <f t="shared" si="65"/>
        <v>132783.49222816748</v>
      </c>
    </row>
    <row r="4193" spans="1:13" x14ac:dyDescent="0.2">
      <c r="A4193">
        <v>2082</v>
      </c>
      <c r="B4193">
        <v>4188</v>
      </c>
      <c r="C4193">
        <v>1</v>
      </c>
      <c r="D4193" t="s">
        <v>8378</v>
      </c>
      <c r="E4193" t="s">
        <v>8379</v>
      </c>
      <c r="F4193" t="s">
        <v>8510</v>
      </c>
      <c r="G4193" s="2">
        <v>12757.965803634477</v>
      </c>
      <c r="H4193" s="2">
        <v>11245.579560038374</v>
      </c>
      <c r="I4193" s="2">
        <v>10280.94527244786</v>
      </c>
      <c r="J4193" s="2">
        <v>14739.483256096364</v>
      </c>
      <c r="K4193" s="2">
        <v>12286.655205725694</v>
      </c>
      <c r="L4193" s="2">
        <v>14804.244437992797</v>
      </c>
      <c r="M4193" s="2">
        <f t="shared" si="65"/>
        <v>140083.00212572695</v>
      </c>
    </row>
    <row r="4194" spans="1:13" x14ac:dyDescent="0.2">
      <c r="A4194">
        <v>1445</v>
      </c>
      <c r="B4194">
        <v>4189</v>
      </c>
      <c r="C4194">
        <v>1</v>
      </c>
      <c r="D4194" t="s">
        <v>8380</v>
      </c>
      <c r="E4194" t="s">
        <v>8381</v>
      </c>
      <c r="F4194" t="s">
        <v>8510</v>
      </c>
      <c r="G4194" s="2">
        <v>18054.517306500133</v>
      </c>
      <c r="H4194" s="2">
        <v>11410.064925465857</v>
      </c>
      <c r="I4194" s="2">
        <v>10433.044975878145</v>
      </c>
      <c r="J4194" s="2">
        <v>9981.1763921409129</v>
      </c>
      <c r="K4194" s="2">
        <v>6848.6438826378971</v>
      </c>
      <c r="L4194" s="2">
        <v>7240.6811071684269</v>
      </c>
      <c r="M4194" s="2">
        <f t="shared" si="65"/>
        <v>130487.84277768378</v>
      </c>
    </row>
    <row r="4195" spans="1:13" x14ac:dyDescent="0.2">
      <c r="A4195">
        <v>4050</v>
      </c>
      <c r="B4195">
        <v>4190</v>
      </c>
      <c r="C4195">
        <v>1</v>
      </c>
      <c r="D4195" t="s">
        <v>8382</v>
      </c>
      <c r="E4195" t="s">
        <v>8383</v>
      </c>
      <c r="F4195" t="s">
        <v>8510</v>
      </c>
      <c r="G4195" s="2">
        <v>8248.4182513782162</v>
      </c>
      <c r="H4195" s="2">
        <v>11343.997115777112</v>
      </c>
      <c r="I4195" s="2">
        <v>9305.4644219450656</v>
      </c>
      <c r="J4195" s="2">
        <v>14063.98298996069</v>
      </c>
      <c r="K4195" s="2">
        <v>10871.578102502235</v>
      </c>
      <c r="L4195" s="2">
        <v>12686.2733063291</v>
      </c>
      <c r="M4195" s="2">
        <f t="shared" si="65"/>
        <v>111993.58975115445</v>
      </c>
    </row>
    <row r="4196" spans="1:13" x14ac:dyDescent="0.2">
      <c r="A4196">
        <v>2931</v>
      </c>
      <c r="B4196">
        <v>4191</v>
      </c>
      <c r="C4196">
        <v>1</v>
      </c>
      <c r="D4196" t="s">
        <v>8384</v>
      </c>
      <c r="E4196" t="s">
        <v>8385</v>
      </c>
      <c r="F4196" t="s">
        <v>8510</v>
      </c>
      <c r="G4196" s="2">
        <v>8617.3135067186158</v>
      </c>
      <c r="H4196" s="2">
        <v>8118.545820967588</v>
      </c>
      <c r="I4196" s="2">
        <v>10505.209152211299</v>
      </c>
      <c r="J4196" s="2">
        <v>5046.911197708484</v>
      </c>
      <c r="K4196" s="2">
        <v>6287.8161235862899</v>
      </c>
      <c r="L4196" s="2">
        <v>6898.0797620697631</v>
      </c>
      <c r="M4196" s="2">
        <f t="shared" si="65"/>
        <v>95404.966947961162</v>
      </c>
    </row>
    <row r="4197" spans="1:13" x14ac:dyDescent="0.2">
      <c r="A4197">
        <v>5361</v>
      </c>
      <c r="B4197">
        <v>4192</v>
      </c>
      <c r="C4197">
        <v>1</v>
      </c>
      <c r="D4197" t="s">
        <v>8386</v>
      </c>
      <c r="E4197" t="s">
        <v>8387</v>
      </c>
      <c r="F4197" t="s">
        <v>8510</v>
      </c>
      <c r="G4197" s="2">
        <v>8286.4745941732708</v>
      </c>
      <c r="H4197" s="2">
        <v>8305.5846855730633</v>
      </c>
      <c r="I4197" s="2">
        <v>6536.1346280568905</v>
      </c>
      <c r="J4197" s="2">
        <v>6483.4322055652601</v>
      </c>
      <c r="K4197" s="2">
        <v>7057.640976832874</v>
      </c>
      <c r="L4197" s="2">
        <v>13261.824294497774</v>
      </c>
      <c r="M4197" s="2">
        <f t="shared" si="65"/>
        <v>116427.68760384848</v>
      </c>
    </row>
    <row r="4198" spans="1:13" x14ac:dyDescent="0.2">
      <c r="A4198">
        <v>3286</v>
      </c>
      <c r="B4198">
        <v>4193</v>
      </c>
      <c r="C4198">
        <v>1</v>
      </c>
      <c r="D4198" t="s">
        <v>8388</v>
      </c>
      <c r="E4198" t="s">
        <v>8389</v>
      </c>
      <c r="F4198" t="s">
        <v>8510</v>
      </c>
      <c r="G4198" s="2">
        <v>8748.3235085192537</v>
      </c>
      <c r="H4198" s="2">
        <v>12025.665193068731</v>
      </c>
      <c r="I4198" s="2">
        <v>11903.279882913701</v>
      </c>
      <c r="J4198" s="2">
        <v>12432.198952262666</v>
      </c>
      <c r="K4198" s="2">
        <v>10377.35628211953</v>
      </c>
      <c r="L4198" s="2">
        <v>11009.77240026546</v>
      </c>
      <c r="M4198" s="2">
        <f t="shared" si="65"/>
        <v>145464.82107337727</v>
      </c>
    </row>
    <row r="4199" spans="1:13" x14ac:dyDescent="0.2">
      <c r="A4199">
        <v>2400</v>
      </c>
      <c r="B4199">
        <v>4194</v>
      </c>
      <c r="C4199">
        <v>1</v>
      </c>
      <c r="D4199" t="s">
        <v>8390</v>
      </c>
      <c r="E4199" t="s">
        <v>8391</v>
      </c>
      <c r="F4199" t="s">
        <v>8510</v>
      </c>
      <c r="G4199" s="2">
        <v>8098.3022167695808</v>
      </c>
      <c r="H4199" s="2">
        <v>11008.500324101953</v>
      </c>
      <c r="I4199" s="2">
        <v>13908.154286973635</v>
      </c>
      <c r="J4199" s="2">
        <v>16012.889707069633</v>
      </c>
      <c r="K4199" s="2">
        <v>14983.490806798101</v>
      </c>
      <c r="L4199" s="2">
        <v>14956.887512515032</v>
      </c>
      <c r="M4199" s="2">
        <f t="shared" si="65"/>
        <v>144575.47644950039</v>
      </c>
    </row>
    <row r="4200" spans="1:13" x14ac:dyDescent="0.2">
      <c r="A4200">
        <v>346</v>
      </c>
      <c r="B4200">
        <v>4195</v>
      </c>
      <c r="C4200">
        <v>1</v>
      </c>
      <c r="D4200" t="s">
        <v>8392</v>
      </c>
      <c r="E4200" t="s">
        <v>8393</v>
      </c>
      <c r="F4200" t="s">
        <v>8510</v>
      </c>
      <c r="G4200" s="2">
        <v>5381.1975716787356</v>
      </c>
      <c r="H4200" s="2">
        <v>8591.850958785617</v>
      </c>
      <c r="I4200" s="2">
        <v>9137.0038019958938</v>
      </c>
      <c r="J4200" s="2">
        <v>14241.326624281299</v>
      </c>
      <c r="K4200" s="2">
        <v>13660.755566290967</v>
      </c>
      <c r="L4200" s="2">
        <v>14595.117072239935</v>
      </c>
      <c r="M4200" s="2">
        <f t="shared" si="65"/>
        <v>137593.69742189898</v>
      </c>
    </row>
    <row r="4201" spans="1:13" x14ac:dyDescent="0.2">
      <c r="A4201">
        <v>2093</v>
      </c>
      <c r="B4201">
        <v>4196</v>
      </c>
      <c r="C4201">
        <v>1</v>
      </c>
      <c r="D4201" t="s">
        <v>8394</v>
      </c>
      <c r="E4201" t="s">
        <v>8395</v>
      </c>
      <c r="F4201" t="s">
        <v>8510</v>
      </c>
      <c r="G4201" s="2">
        <v>8104.1575493632699</v>
      </c>
      <c r="H4201" s="2">
        <v>11402.734309279942</v>
      </c>
      <c r="I4201" s="2">
        <v>11219.412244273633</v>
      </c>
      <c r="J4201" s="2">
        <v>14398.301938868966</v>
      </c>
      <c r="K4201" s="2">
        <v>15268.781272028433</v>
      </c>
      <c r="L4201" s="2">
        <v>11593.058512812268</v>
      </c>
      <c r="M4201" s="2">
        <f t="shared" si="65"/>
        <v>122929.65607970633</v>
      </c>
    </row>
    <row r="4202" spans="1:13" x14ac:dyDescent="0.2">
      <c r="A4202">
        <v>1846</v>
      </c>
      <c r="B4202">
        <v>4197</v>
      </c>
      <c r="C4202">
        <v>1</v>
      </c>
      <c r="D4202" t="s">
        <v>8396</v>
      </c>
      <c r="E4202" t="s">
        <v>8397</v>
      </c>
      <c r="F4202" t="s">
        <v>8510</v>
      </c>
      <c r="G4202" s="2">
        <v>7169.9759738101302</v>
      </c>
      <c r="H4202" s="2">
        <v>8480.8609516071992</v>
      </c>
      <c r="I4202" s="2">
        <v>8676.7484445862465</v>
      </c>
      <c r="J4202" s="2">
        <v>10801.345391663939</v>
      </c>
      <c r="K4202" s="2">
        <v>5855.0048116690496</v>
      </c>
      <c r="L4202" s="2">
        <v>9959.2746797432501</v>
      </c>
      <c r="M4202" s="2">
        <f t="shared" si="65"/>
        <v>121630.10442728995</v>
      </c>
    </row>
    <row r="4203" spans="1:13" x14ac:dyDescent="0.2">
      <c r="A4203">
        <v>88</v>
      </c>
      <c r="B4203">
        <v>4198</v>
      </c>
      <c r="C4203">
        <v>1</v>
      </c>
      <c r="D4203" t="s">
        <v>8398</v>
      </c>
      <c r="E4203" t="s">
        <v>8399</v>
      </c>
      <c r="F4203" t="s">
        <v>8510</v>
      </c>
      <c r="G4203" s="2">
        <v>8236.547121445381</v>
      </c>
      <c r="H4203" s="2">
        <v>11659.970796352425</v>
      </c>
      <c r="I4203" s="2">
        <v>10541.728924521243</v>
      </c>
      <c r="J4203" s="2">
        <v>15261.667997256664</v>
      </c>
      <c r="K4203" s="2">
        <v>12244.895446847941</v>
      </c>
      <c r="L4203" s="2">
        <v>12742.083887786486</v>
      </c>
      <c r="M4203" s="2">
        <f t="shared" si="65"/>
        <v>127590.79580516732</v>
      </c>
    </row>
    <row r="4204" spans="1:13" x14ac:dyDescent="0.2">
      <c r="A4204">
        <v>2524</v>
      </c>
      <c r="B4204">
        <v>4199</v>
      </c>
      <c r="C4204">
        <v>1</v>
      </c>
      <c r="D4204" t="s">
        <v>8400</v>
      </c>
      <c r="E4204" t="s">
        <v>8401</v>
      </c>
      <c r="F4204" t="s">
        <v>8510</v>
      </c>
      <c r="G4204" s="2">
        <v>7663.0517303572842</v>
      </c>
      <c r="H4204" s="2">
        <v>11684.188472612825</v>
      </c>
      <c r="I4204" s="2">
        <v>13898.6947703643</v>
      </c>
      <c r="J4204" s="2">
        <v>9685.0616339129338</v>
      </c>
      <c r="K4204" s="2">
        <v>9077.0113642403867</v>
      </c>
      <c r="L4204" s="2">
        <v>4895.893659469446</v>
      </c>
      <c r="M4204" s="2">
        <f t="shared" si="65"/>
        <v>107507.90746578081</v>
      </c>
    </row>
    <row r="4205" spans="1:13" x14ac:dyDescent="0.2">
      <c r="A4205">
        <v>4740</v>
      </c>
      <c r="B4205">
        <v>4200</v>
      </c>
      <c r="C4205">
        <v>1</v>
      </c>
      <c r="D4205" t="s">
        <v>8402</v>
      </c>
      <c r="E4205" t="s">
        <v>8403</v>
      </c>
      <c r="F4205" t="s">
        <v>8510</v>
      </c>
      <c r="G4205" s="2">
        <v>18674.882215967333</v>
      </c>
      <c r="H4205" s="2">
        <v>9882.5408948131062</v>
      </c>
      <c r="I4205" s="2">
        <v>10680.694448666995</v>
      </c>
      <c r="J4205" s="2">
        <v>5131.5307852695369</v>
      </c>
      <c r="K4205" s="2">
        <v>3897.4313979805524</v>
      </c>
      <c r="L4205" s="2">
        <v>2336.9260921261043</v>
      </c>
      <c r="M4205" s="2">
        <f t="shared" si="65"/>
        <v>121115.46876245859</v>
      </c>
    </row>
    <row r="4206" spans="1:13" x14ac:dyDescent="0.2">
      <c r="A4206">
        <v>1882</v>
      </c>
      <c r="B4206">
        <v>4201</v>
      </c>
      <c r="C4206">
        <v>1</v>
      </c>
      <c r="D4206" t="s">
        <v>8404</v>
      </c>
      <c r="E4206" t="s">
        <v>8405</v>
      </c>
      <c r="F4206" t="s">
        <v>8510</v>
      </c>
      <c r="G4206" s="2">
        <v>5149.0674327864936</v>
      </c>
      <c r="H4206" s="2">
        <v>12444.263370543025</v>
      </c>
      <c r="I4206" s="2">
        <v>8671.6098427247471</v>
      </c>
      <c r="J4206" s="2">
        <v>17404.122961313198</v>
      </c>
      <c r="K4206" s="2">
        <v>13844.595284718729</v>
      </c>
      <c r="L4206" s="2">
        <v>12997.804035548781</v>
      </c>
      <c r="M4206" s="2">
        <f t="shared" si="65"/>
        <v>133073.3093587622</v>
      </c>
    </row>
    <row r="4207" spans="1:13" x14ac:dyDescent="0.2">
      <c r="A4207">
        <v>3485</v>
      </c>
      <c r="B4207">
        <v>4202</v>
      </c>
      <c r="C4207">
        <v>1</v>
      </c>
      <c r="D4207" t="s">
        <v>8406</v>
      </c>
      <c r="E4207" t="s">
        <v>8407</v>
      </c>
      <c r="F4207" t="s">
        <v>8510</v>
      </c>
      <c r="G4207" s="2">
        <v>10727.485428545109</v>
      </c>
      <c r="H4207" s="2">
        <v>10843.313189033224</v>
      </c>
      <c r="I4207" s="2">
        <v>11561.681726543102</v>
      </c>
      <c r="J4207" s="2">
        <v>11205.198050118299</v>
      </c>
      <c r="K4207" s="2">
        <v>9302.7915382303909</v>
      </c>
      <c r="L4207" s="2">
        <v>8921.3764986570768</v>
      </c>
      <c r="M4207" s="2">
        <f t="shared" si="65"/>
        <v>102591.39777314024</v>
      </c>
    </row>
    <row r="4208" spans="1:13" x14ac:dyDescent="0.2">
      <c r="A4208">
        <v>3217</v>
      </c>
      <c r="B4208">
        <v>4203</v>
      </c>
      <c r="C4208">
        <v>1</v>
      </c>
      <c r="D4208" t="s">
        <v>8408</v>
      </c>
      <c r="E4208" t="s">
        <v>8409</v>
      </c>
      <c r="F4208" t="s">
        <v>8510</v>
      </c>
      <c r="G4208" s="2">
        <v>6255.4050690461399</v>
      </c>
      <c r="H4208" s="2">
        <v>8579.4631901173288</v>
      </c>
      <c r="I4208" s="2">
        <v>5923.6404490465766</v>
      </c>
      <c r="J4208" s="2">
        <v>6111.601300690676</v>
      </c>
      <c r="K4208" s="2">
        <v>6378.2558962390167</v>
      </c>
      <c r="L4208" s="2">
        <v>6781.1854368733102</v>
      </c>
      <c r="M4208" s="2">
        <f t="shared" si="65"/>
        <v>84228.015949834371</v>
      </c>
    </row>
    <row r="4209" spans="1:13" x14ac:dyDescent="0.2">
      <c r="A4209">
        <v>5694</v>
      </c>
      <c r="B4209">
        <v>4204</v>
      </c>
      <c r="C4209">
        <v>1</v>
      </c>
      <c r="D4209" t="s">
        <v>8410</v>
      </c>
      <c r="E4209" t="s">
        <v>8411</v>
      </c>
      <c r="F4209" t="s">
        <v>8510</v>
      </c>
      <c r="G4209" s="2">
        <v>6944.0117517943463</v>
      </c>
      <c r="H4209" s="2">
        <v>6686.9868282219168</v>
      </c>
      <c r="I4209" s="2">
        <v>5189.2456942604204</v>
      </c>
      <c r="J4209" s="2">
        <v>8634.4949500878229</v>
      </c>
      <c r="K4209" s="2">
        <v>7869.425961936603</v>
      </c>
      <c r="L4209" s="2">
        <v>8874.2994215202198</v>
      </c>
      <c r="M4209" s="2">
        <f t="shared" si="65"/>
        <v>91124.621369201865</v>
      </c>
    </row>
    <row r="4210" spans="1:13" x14ac:dyDescent="0.2">
      <c r="A4210">
        <v>1114</v>
      </c>
      <c r="B4210">
        <v>4205</v>
      </c>
      <c r="C4210">
        <v>1</v>
      </c>
      <c r="D4210" t="s">
        <v>8412</v>
      </c>
      <c r="E4210" t="s">
        <v>8413</v>
      </c>
      <c r="F4210" t="s">
        <v>8510</v>
      </c>
      <c r="G4210" s="2">
        <v>3467.6011282126601</v>
      </c>
      <c r="H4210" s="2">
        <v>8589.1747176321569</v>
      </c>
      <c r="I4210" s="2">
        <v>9770.8387438181599</v>
      </c>
      <c r="J4210" s="2">
        <v>14080.741695819999</v>
      </c>
      <c r="K4210" s="2">
        <v>6479.100839652082</v>
      </c>
      <c r="L4210" s="2">
        <v>4538.6996362454729</v>
      </c>
      <c r="M4210" s="2">
        <f t="shared" si="65"/>
        <v>101119.41751090501</v>
      </c>
    </row>
    <row r="4211" spans="1:13" x14ac:dyDescent="0.2">
      <c r="A4211">
        <v>3379</v>
      </c>
      <c r="B4211">
        <v>4206</v>
      </c>
      <c r="C4211">
        <v>1</v>
      </c>
      <c r="D4211" t="s">
        <v>8414</v>
      </c>
      <c r="E4211" t="s">
        <v>8415</v>
      </c>
      <c r="F4211" t="s">
        <v>8510</v>
      </c>
      <c r="G4211" s="2">
        <v>9946.7663058630133</v>
      </c>
      <c r="H4211" s="2">
        <v>9010.5820162493419</v>
      </c>
      <c r="I4211" s="2">
        <v>7439.4430630050701</v>
      </c>
      <c r="J4211" s="2">
        <v>7663.9111613684172</v>
      </c>
      <c r="K4211" s="2">
        <v>7794.2595951863659</v>
      </c>
      <c r="L4211" s="2">
        <v>12338.298607852275</v>
      </c>
      <c r="M4211" s="2">
        <f t="shared" si="65"/>
        <v>98633.73221319131</v>
      </c>
    </row>
    <row r="4212" spans="1:13" x14ac:dyDescent="0.2">
      <c r="A4212">
        <v>2959</v>
      </c>
      <c r="B4212">
        <v>4207</v>
      </c>
      <c r="C4212">
        <v>1</v>
      </c>
      <c r="D4212" t="s">
        <v>8416</v>
      </c>
      <c r="E4212" t="s">
        <v>8417</v>
      </c>
      <c r="F4212" t="s">
        <v>8510</v>
      </c>
      <c r="G4212" s="2">
        <v>13880.419336763334</v>
      </c>
      <c r="H4212" s="2">
        <v>5970.8405800018563</v>
      </c>
      <c r="I4212" s="2">
        <v>8373.7565808662639</v>
      </c>
      <c r="J4212" s="2">
        <v>6948.5445401254901</v>
      </c>
      <c r="K4212" s="2">
        <v>4217.9646419998635</v>
      </c>
      <c r="L4212" s="2">
        <v>5048.9457839100296</v>
      </c>
      <c r="M4212" s="2">
        <f t="shared" si="65"/>
        <v>99942.282551320808</v>
      </c>
    </row>
    <row r="4213" spans="1:13" x14ac:dyDescent="0.2">
      <c r="A4213">
        <v>3006</v>
      </c>
      <c r="B4213">
        <v>4208</v>
      </c>
      <c r="C4213">
        <v>1</v>
      </c>
      <c r="D4213" t="s">
        <v>8418</v>
      </c>
      <c r="E4213" t="s">
        <v>8419</v>
      </c>
      <c r="F4213" t="s">
        <v>8510</v>
      </c>
      <c r="G4213" s="2">
        <v>10261.89295889391</v>
      </c>
      <c r="H4213" s="2">
        <v>12064.064807317865</v>
      </c>
      <c r="I4213" s="2">
        <v>12047.540221483663</v>
      </c>
      <c r="J4213" s="2">
        <v>9393.2386208531461</v>
      </c>
      <c r="K4213" s="2">
        <v>5935.1131898089561</v>
      </c>
      <c r="L4213" s="2">
        <v>5799.9612892964469</v>
      </c>
      <c r="M4213" s="2">
        <f t="shared" si="65"/>
        <v>109354.30860585999</v>
      </c>
    </row>
    <row r="4214" spans="1:13" x14ac:dyDescent="0.2">
      <c r="A4214">
        <v>5176</v>
      </c>
      <c r="B4214">
        <v>4209</v>
      </c>
      <c r="C4214">
        <v>1</v>
      </c>
      <c r="D4214" t="s">
        <v>8420</v>
      </c>
      <c r="E4214" t="s">
        <v>8421</v>
      </c>
      <c r="F4214" t="s">
        <v>8510</v>
      </c>
      <c r="G4214" s="2">
        <v>5778.3027337785397</v>
      </c>
      <c r="H4214" s="2">
        <v>3932.3286765312332</v>
      </c>
      <c r="I4214" s="2">
        <v>6130.3465599994879</v>
      </c>
      <c r="J4214" s="2">
        <v>12089.589818289474</v>
      </c>
      <c r="K4214" s="2">
        <v>8843.9826449580196</v>
      </c>
      <c r="L4214" s="2">
        <v>17077.947084649266</v>
      </c>
      <c r="M4214" s="2">
        <f t="shared" si="65"/>
        <v>116593.25607887708</v>
      </c>
    </row>
    <row r="4215" spans="1:13" x14ac:dyDescent="0.2">
      <c r="A4215">
        <v>3774</v>
      </c>
      <c r="B4215">
        <v>4210</v>
      </c>
      <c r="C4215">
        <v>1</v>
      </c>
      <c r="D4215" t="s">
        <v>8422</v>
      </c>
      <c r="E4215" t="s">
        <v>8423</v>
      </c>
      <c r="F4215" t="s">
        <v>8510</v>
      </c>
      <c r="G4215" s="2">
        <v>10737.31321752375</v>
      </c>
      <c r="H4215" s="2">
        <v>12967.371583253102</v>
      </c>
      <c r="I4215" s="2">
        <v>10642.706197171641</v>
      </c>
      <c r="J4215" s="2">
        <v>12151.591166688655</v>
      </c>
      <c r="K4215" s="2">
        <v>10233.619140326982</v>
      </c>
      <c r="L4215" s="2">
        <v>6008.157255706923</v>
      </c>
      <c r="M4215" s="2">
        <f t="shared" si="65"/>
        <v>122852.02620647156</v>
      </c>
    </row>
    <row r="4216" spans="1:13" x14ac:dyDescent="0.2">
      <c r="A4216">
        <v>2549</v>
      </c>
      <c r="B4216">
        <v>4211</v>
      </c>
      <c r="C4216">
        <v>1</v>
      </c>
      <c r="D4216" t="s">
        <v>8424</v>
      </c>
      <c r="E4216" t="s">
        <v>8425</v>
      </c>
      <c r="F4216" t="s">
        <v>8510</v>
      </c>
      <c r="G4216" s="2">
        <v>6447.2148578023225</v>
      </c>
      <c r="H4216" s="2">
        <v>10572.59006344565</v>
      </c>
      <c r="I4216" s="2">
        <v>9718.7462585187659</v>
      </c>
      <c r="J4216" s="2">
        <v>17601.138907480719</v>
      </c>
      <c r="K4216" s="2">
        <v>7930.4183878546273</v>
      </c>
      <c r="L4216" s="2">
        <v>7841.1591706984364</v>
      </c>
      <c r="M4216" s="2">
        <f t="shared" si="65"/>
        <v>97397.322222852061</v>
      </c>
    </row>
    <row r="4217" spans="1:13" x14ac:dyDescent="0.2">
      <c r="A4217">
        <v>3430</v>
      </c>
      <c r="B4217">
        <v>4212</v>
      </c>
      <c r="C4217">
        <v>1</v>
      </c>
      <c r="D4217" t="s">
        <v>8426</v>
      </c>
      <c r="E4217" t="s">
        <v>8427</v>
      </c>
      <c r="F4217" t="s">
        <v>8510</v>
      </c>
      <c r="G4217" s="2">
        <v>10315.490174586786</v>
      </c>
      <c r="H4217" s="2">
        <v>6414.5319900674558</v>
      </c>
      <c r="I4217" s="2">
        <v>5459.79787763888</v>
      </c>
      <c r="J4217" s="2">
        <v>4815.9014275283162</v>
      </c>
      <c r="K4217" s="2">
        <v>5592.8967260911968</v>
      </c>
      <c r="L4217" s="2">
        <v>4687.4363811389039</v>
      </c>
      <c r="M4217" s="2">
        <f t="shared" si="65"/>
        <v>70305.065632702448</v>
      </c>
    </row>
    <row r="4218" spans="1:13" x14ac:dyDescent="0.2">
      <c r="A4218">
        <v>2081</v>
      </c>
      <c r="B4218">
        <v>4213</v>
      </c>
      <c r="C4218">
        <v>1</v>
      </c>
      <c r="D4218" t="s">
        <v>8428</v>
      </c>
      <c r="E4218" t="s">
        <v>8429</v>
      </c>
      <c r="F4218" t="s">
        <v>8510</v>
      </c>
      <c r="G4218" s="2">
        <v>3205.0648525612828</v>
      </c>
      <c r="H4218" s="2">
        <v>2124.6400976474733</v>
      </c>
      <c r="I4218" s="2">
        <v>4422.9979205042036</v>
      </c>
      <c r="J4218" s="2">
        <v>8320.7325339578892</v>
      </c>
      <c r="K4218" s="2">
        <v>7338.4713249894803</v>
      </c>
      <c r="L4218" s="2">
        <v>7607.1043259905773</v>
      </c>
      <c r="M4218" s="2">
        <f t="shared" si="65"/>
        <v>65077.110865894159</v>
      </c>
    </row>
    <row r="4219" spans="1:13" x14ac:dyDescent="0.2">
      <c r="A4219">
        <v>4300</v>
      </c>
      <c r="B4219">
        <v>4214</v>
      </c>
      <c r="C4219">
        <v>1</v>
      </c>
      <c r="D4219" t="s">
        <v>8430</v>
      </c>
      <c r="E4219" t="s">
        <v>8431</v>
      </c>
      <c r="F4219" t="s">
        <v>8510</v>
      </c>
      <c r="G4219" s="2">
        <v>4413.415031742843</v>
      </c>
      <c r="H4219" s="2">
        <v>6703.2832826957992</v>
      </c>
      <c r="I4219" s="2">
        <v>3979.5573285152354</v>
      </c>
      <c r="J4219" s="2">
        <v>6137.1228380646899</v>
      </c>
      <c r="K4219" s="2">
        <v>4966.1520336087342</v>
      </c>
      <c r="L4219" s="2">
        <v>5858.5692956159628</v>
      </c>
      <c r="M4219" s="2">
        <f t="shared" si="65"/>
        <v>81227.977121417731</v>
      </c>
    </row>
    <row r="4220" spans="1:13" x14ac:dyDescent="0.2">
      <c r="A4220">
        <v>4091</v>
      </c>
      <c r="B4220">
        <v>4215</v>
      </c>
      <c r="C4220">
        <v>1</v>
      </c>
      <c r="D4220" t="s">
        <v>8432</v>
      </c>
      <c r="E4220" t="s">
        <v>8433</v>
      </c>
      <c r="F4220" t="s">
        <v>8510</v>
      </c>
      <c r="G4220" s="2">
        <v>11336.823620098061</v>
      </c>
      <c r="H4220" s="2">
        <v>8424.7715893594232</v>
      </c>
      <c r="I4220" s="2">
        <v>9971.7490677349633</v>
      </c>
      <c r="J4220" s="2">
        <v>7042.5913621425898</v>
      </c>
      <c r="K4220" s="2">
        <v>8013.998170843387</v>
      </c>
      <c r="L4220" s="2">
        <v>4379.9435009960443</v>
      </c>
      <c r="M4220" s="2">
        <f t="shared" si="65"/>
        <v>84046.487994849158</v>
      </c>
    </row>
    <row r="4221" spans="1:13" x14ac:dyDescent="0.2">
      <c r="A4221">
        <v>4123</v>
      </c>
      <c r="B4221">
        <v>4216</v>
      </c>
      <c r="C4221">
        <v>1</v>
      </c>
      <c r="D4221" t="s">
        <v>8434</v>
      </c>
      <c r="E4221" t="s">
        <v>8435</v>
      </c>
      <c r="F4221" t="s">
        <v>8510</v>
      </c>
      <c r="G4221" s="2">
        <v>5091.8074358845161</v>
      </c>
      <c r="H4221" s="2">
        <v>5868.3571847303638</v>
      </c>
      <c r="I4221" s="2">
        <v>6715.1500564829694</v>
      </c>
      <c r="J4221" s="2">
        <v>7453.6114258834205</v>
      </c>
      <c r="K4221" s="2">
        <v>6508.2129108757626</v>
      </c>
      <c r="L4221" s="2">
        <v>3239.4716698176617</v>
      </c>
      <c r="M4221" s="2">
        <f t="shared" si="65"/>
        <v>84079.509565236105</v>
      </c>
    </row>
    <row r="4222" spans="1:13" x14ac:dyDescent="0.2">
      <c r="A4222">
        <v>3017</v>
      </c>
      <c r="B4222">
        <v>4217</v>
      </c>
      <c r="C4222">
        <v>1</v>
      </c>
      <c r="D4222" t="s">
        <v>8436</v>
      </c>
      <c r="E4222" t="s">
        <v>8437</v>
      </c>
      <c r="F4222" t="s">
        <v>8510</v>
      </c>
      <c r="G4222" s="2">
        <v>12940.661289060199</v>
      </c>
      <c r="H4222" s="2">
        <v>10441.708715069848</v>
      </c>
      <c r="I4222" s="2">
        <v>9446.3851348962507</v>
      </c>
      <c r="J4222" s="2">
        <v>6206.4786720057091</v>
      </c>
      <c r="K4222" s="2">
        <v>4475.2419600323528</v>
      </c>
      <c r="L4222" s="2">
        <v>5692.4231104970704</v>
      </c>
      <c r="M4222" s="2">
        <f t="shared" si="65"/>
        <v>99990.088171510695</v>
      </c>
    </row>
    <row r="4223" spans="1:13" x14ac:dyDescent="0.2">
      <c r="A4223">
        <v>4160</v>
      </c>
      <c r="B4223">
        <v>4218</v>
      </c>
      <c r="C4223">
        <v>1</v>
      </c>
      <c r="D4223" t="s">
        <v>8438</v>
      </c>
      <c r="E4223" t="s">
        <v>8439</v>
      </c>
      <c r="F4223" t="s">
        <v>8510</v>
      </c>
      <c r="G4223" s="2">
        <v>8652.2808820582959</v>
      </c>
      <c r="H4223" s="2">
        <v>9467.7773071365373</v>
      </c>
      <c r="I4223" s="2">
        <v>8161.6875644644433</v>
      </c>
      <c r="J4223" s="2">
        <v>7503.9188736194164</v>
      </c>
      <c r="K4223" s="2">
        <v>7176.5793871448041</v>
      </c>
      <c r="L4223" s="2">
        <v>9824.945275525768</v>
      </c>
      <c r="M4223" s="2">
        <f t="shared" si="65"/>
        <v>90718.205544735989</v>
      </c>
    </row>
    <row r="4224" spans="1:13" x14ac:dyDescent="0.2">
      <c r="A4224">
        <v>5631</v>
      </c>
      <c r="B4224">
        <v>4219</v>
      </c>
      <c r="C4224">
        <v>1</v>
      </c>
      <c r="D4224" t="s">
        <v>8440</v>
      </c>
      <c r="E4224" t="s">
        <v>8441</v>
      </c>
      <c r="F4224" t="s">
        <v>8510</v>
      </c>
      <c r="G4224" s="2">
        <v>3226.3787782654235</v>
      </c>
      <c r="H4224" s="2">
        <v>8720.374029279883</v>
      </c>
      <c r="I4224" s="2">
        <v>7626.2240368160565</v>
      </c>
      <c r="J4224" s="2">
        <v>5470.2540351259549</v>
      </c>
      <c r="K4224" s="2">
        <v>8931.7395888284682</v>
      </c>
      <c r="L4224" s="2">
        <v>5956.0457864709506</v>
      </c>
      <c r="M4224" s="2">
        <f t="shared" si="65"/>
        <v>90963.951315998042</v>
      </c>
    </row>
    <row r="4225" spans="1:13" x14ac:dyDescent="0.2">
      <c r="A4225">
        <v>113</v>
      </c>
      <c r="B4225">
        <v>4220</v>
      </c>
      <c r="C4225">
        <v>1</v>
      </c>
      <c r="D4225" t="s">
        <v>8442</v>
      </c>
      <c r="E4225" t="s">
        <v>8443</v>
      </c>
      <c r="F4225" t="s">
        <v>8510</v>
      </c>
      <c r="G4225" s="2">
        <v>3830.2581332004033</v>
      </c>
      <c r="H4225" s="2">
        <v>7271.9048826075641</v>
      </c>
      <c r="I4225" s="2">
        <v>8370.8470579320765</v>
      </c>
      <c r="J4225" s="2">
        <v>9092.0498734434132</v>
      </c>
      <c r="K4225" s="2">
        <v>10243.232306592938</v>
      </c>
      <c r="L4225" s="2">
        <v>12224.642807434901</v>
      </c>
      <c r="M4225" s="2">
        <f t="shared" si="65"/>
        <v>89008.923226805084</v>
      </c>
    </row>
    <row r="4226" spans="1:13" x14ac:dyDescent="0.2">
      <c r="A4226">
        <v>5818</v>
      </c>
      <c r="B4226">
        <v>4221</v>
      </c>
      <c r="C4226">
        <v>1</v>
      </c>
      <c r="D4226" t="s">
        <v>8444</v>
      </c>
      <c r="E4226" t="s">
        <v>8445</v>
      </c>
      <c r="F4226" t="s">
        <v>8510</v>
      </c>
      <c r="G4226" s="2">
        <v>7201.5161277531543</v>
      </c>
      <c r="H4226" s="2">
        <v>6334.8623772918399</v>
      </c>
      <c r="I4226" s="2">
        <v>4412.0602347780468</v>
      </c>
      <c r="J4226" s="2">
        <v>3675.9003944050633</v>
      </c>
      <c r="K4226" s="2">
        <v>7659.1176929876337</v>
      </c>
      <c r="L4226" s="2">
        <v>8692.5313383780504</v>
      </c>
      <c r="M4226" s="2">
        <f t="shared" si="65"/>
        <v>74419.172478651468</v>
      </c>
    </row>
    <row r="4227" spans="1:13" x14ac:dyDescent="0.2">
      <c r="A4227">
        <v>742</v>
      </c>
      <c r="B4227">
        <v>4222</v>
      </c>
      <c r="C4227">
        <v>1</v>
      </c>
      <c r="D4227" t="s">
        <v>8446</v>
      </c>
      <c r="E4227" t="s">
        <v>8447</v>
      </c>
      <c r="F4227" t="s">
        <v>8510</v>
      </c>
      <c r="G4227" s="2">
        <v>4573.9016900864035</v>
      </c>
      <c r="H4227" s="2">
        <v>5674.1327312282474</v>
      </c>
      <c r="I4227" s="2">
        <v>6248.501991699417</v>
      </c>
      <c r="J4227" s="2">
        <v>7637.2100201428939</v>
      </c>
      <c r="K4227" s="2">
        <v>6521.1502175337664</v>
      </c>
      <c r="L4227" s="2">
        <v>5788.2876623669499</v>
      </c>
      <c r="M4227" s="2">
        <f t="shared" si="65"/>
        <v>60214.293500857195</v>
      </c>
    </row>
    <row r="4228" spans="1:13" x14ac:dyDescent="0.2">
      <c r="A4228">
        <v>5256</v>
      </c>
      <c r="B4228">
        <v>4223</v>
      </c>
      <c r="C4228">
        <v>1</v>
      </c>
      <c r="D4228" t="s">
        <v>8448</v>
      </c>
      <c r="E4228" t="s">
        <v>8449</v>
      </c>
      <c r="F4228" t="s">
        <v>8510</v>
      </c>
      <c r="G4228" s="2">
        <v>3676.4847611366336</v>
      </c>
      <c r="H4228" s="2">
        <v>4068.9022856434499</v>
      </c>
      <c r="I4228" s="2">
        <v>4065.1615916956739</v>
      </c>
      <c r="J4228" s="2">
        <v>2515.3175906774363</v>
      </c>
      <c r="K4228" s="2">
        <v>5335.0900125280568</v>
      </c>
      <c r="L4228" s="2">
        <v>4110.1529461182645</v>
      </c>
      <c r="M4228" s="2">
        <f t="shared" si="65"/>
        <v>59466.195100417877</v>
      </c>
    </row>
    <row r="4229" spans="1:13" x14ac:dyDescent="0.2">
      <c r="A4229">
        <v>2176</v>
      </c>
      <c r="B4229">
        <v>4224</v>
      </c>
      <c r="C4229">
        <v>1</v>
      </c>
      <c r="D4229" t="s">
        <v>8450</v>
      </c>
      <c r="E4229" t="s">
        <v>8451</v>
      </c>
      <c r="F4229" t="s">
        <v>8510</v>
      </c>
      <c r="G4229" s="2">
        <v>6513.7490945287291</v>
      </c>
      <c r="H4229" s="2">
        <v>4612.8175248551024</v>
      </c>
      <c r="I4229" s="2">
        <v>4200.275896179287</v>
      </c>
      <c r="J4229" s="2">
        <v>5533.556246125986</v>
      </c>
      <c r="K4229" s="2">
        <v>6501.6403480361632</v>
      </c>
      <c r="L4229" s="2">
        <v>8333.0468028930991</v>
      </c>
      <c r="M4229" s="2">
        <f t="shared" si="65"/>
        <v>63093.081857656667</v>
      </c>
    </row>
    <row r="4230" spans="1:13" x14ac:dyDescent="0.2">
      <c r="A4230">
        <v>1733</v>
      </c>
      <c r="B4230">
        <v>4225</v>
      </c>
      <c r="C4230">
        <v>1</v>
      </c>
      <c r="D4230" t="s">
        <v>8452</v>
      </c>
      <c r="E4230" t="s">
        <v>8453</v>
      </c>
      <c r="F4230" t="s">
        <v>8510</v>
      </c>
      <c r="G4230" s="2">
        <v>5220.3520986632393</v>
      </c>
      <c r="H4230" s="2">
        <v>6635.7950475511198</v>
      </c>
      <c r="I4230" s="2">
        <v>5642.7728124874302</v>
      </c>
      <c r="J4230" s="2">
        <v>3001.0417103139935</v>
      </c>
      <c r="K4230" s="2">
        <v>3439.276202332594</v>
      </c>
      <c r="L4230" s="2">
        <v>3458.7580736899404</v>
      </c>
      <c r="M4230" s="2">
        <f t="shared" si="65"/>
        <v>65550.31953446148</v>
      </c>
    </row>
    <row r="4231" spans="1:13" x14ac:dyDescent="0.2">
      <c r="A4231">
        <v>2808</v>
      </c>
      <c r="B4231">
        <v>4226</v>
      </c>
      <c r="C4231">
        <v>1</v>
      </c>
      <c r="D4231" t="s">
        <v>8454</v>
      </c>
      <c r="E4231" t="s">
        <v>8455</v>
      </c>
      <c r="F4231" t="s">
        <v>8510</v>
      </c>
      <c r="G4231" s="2">
        <v>4286.3567094311538</v>
      </c>
      <c r="H4231" s="2">
        <v>6529.8541554108097</v>
      </c>
      <c r="I4231" s="2">
        <v>5342.9778271139367</v>
      </c>
      <c r="J4231" s="2">
        <v>5862.3218681292501</v>
      </c>
      <c r="K4231" s="2">
        <v>8097.2060506696034</v>
      </c>
      <c r="L4231" s="2">
        <v>8033.6069786684129</v>
      </c>
      <c r="M4231" s="2">
        <f t="shared" ref="M4231:M4254" si="66">SUM(G4231:L4232)</f>
        <v>81357.843477593109</v>
      </c>
    </row>
    <row r="4232" spans="1:13" x14ac:dyDescent="0.2">
      <c r="A4232">
        <v>697</v>
      </c>
      <c r="B4232">
        <v>4227</v>
      </c>
      <c r="C4232">
        <v>1</v>
      </c>
      <c r="D4232" t="s">
        <v>8456</v>
      </c>
      <c r="E4232" t="s">
        <v>8457</v>
      </c>
      <c r="F4232" t="s">
        <v>8510</v>
      </c>
      <c r="G4232" s="2">
        <v>6134.0442159048107</v>
      </c>
      <c r="H4232" s="2">
        <v>7309.135052011593</v>
      </c>
      <c r="I4232" s="2">
        <v>6813.7060645938518</v>
      </c>
      <c r="J4232" s="2">
        <v>8395.1933655792836</v>
      </c>
      <c r="K4232" s="2">
        <v>6500.6552066803843</v>
      </c>
      <c r="L4232" s="2">
        <v>8052.7859834000164</v>
      </c>
      <c r="M4232" s="2">
        <f t="shared" si="66"/>
        <v>84788.965161719869</v>
      </c>
    </row>
    <row r="4233" spans="1:13" x14ac:dyDescent="0.2">
      <c r="A4233">
        <v>4206</v>
      </c>
      <c r="B4233">
        <v>4228</v>
      </c>
      <c r="C4233">
        <v>1</v>
      </c>
      <c r="D4233" t="s">
        <v>8458</v>
      </c>
      <c r="E4233" t="s">
        <v>8459</v>
      </c>
      <c r="F4233" t="s">
        <v>8510</v>
      </c>
      <c r="G4233" s="2">
        <v>633.136346337909</v>
      </c>
      <c r="H4233" s="2">
        <v>4291.7852416451933</v>
      </c>
      <c r="I4233" s="2">
        <v>4628.6514806755267</v>
      </c>
      <c r="J4233" s="2">
        <v>5986.7139360879892</v>
      </c>
      <c r="K4233" s="2">
        <v>13197.362284329332</v>
      </c>
      <c r="L4233" s="2">
        <v>12845.79598447398</v>
      </c>
      <c r="M4233" s="2">
        <f t="shared" si="66"/>
        <v>81065.34945185711</v>
      </c>
    </row>
    <row r="4234" spans="1:13" x14ac:dyDescent="0.2">
      <c r="A4234">
        <v>2012</v>
      </c>
      <c r="B4234">
        <v>4229</v>
      </c>
      <c r="C4234">
        <v>1</v>
      </c>
      <c r="D4234" t="s">
        <v>8460</v>
      </c>
      <c r="E4234" t="s">
        <v>8461</v>
      </c>
      <c r="F4234" t="s">
        <v>8510</v>
      </c>
      <c r="G4234" s="2">
        <v>2609.8255608058735</v>
      </c>
      <c r="H4234" s="2">
        <v>7208.4869655769335</v>
      </c>
      <c r="I4234" s="2">
        <v>8886.5721571198392</v>
      </c>
      <c r="J4234" s="2">
        <v>8664.9452604383678</v>
      </c>
      <c r="K4234" s="2">
        <v>7058.4600431159824</v>
      </c>
      <c r="L4234" s="2">
        <v>5053.6141912501871</v>
      </c>
      <c r="M4234" s="2">
        <f t="shared" si="66"/>
        <v>78091.980780801896</v>
      </c>
    </row>
    <row r="4235" spans="1:13" x14ac:dyDescent="0.2">
      <c r="A4235">
        <v>3729</v>
      </c>
      <c r="B4235">
        <v>4230</v>
      </c>
      <c r="C4235">
        <v>1</v>
      </c>
      <c r="D4235" t="s">
        <v>8462</v>
      </c>
      <c r="E4235" t="s">
        <v>8463</v>
      </c>
      <c r="F4235" t="s">
        <v>8510</v>
      </c>
      <c r="G4235" s="2">
        <v>7680.6017079632993</v>
      </c>
      <c r="H4235" s="2">
        <v>8369.8534948478427</v>
      </c>
      <c r="I4235" s="2">
        <v>7016.9481037676842</v>
      </c>
      <c r="J4235" s="2">
        <v>7206.5488131606226</v>
      </c>
      <c r="K4235" s="2">
        <v>4624.8170482967662</v>
      </c>
      <c r="L4235" s="2">
        <v>3711.3074344584852</v>
      </c>
      <c r="M4235" s="2">
        <f t="shared" si="66"/>
        <v>78821.804899480805</v>
      </c>
    </row>
    <row r="4236" spans="1:13" x14ac:dyDescent="0.2">
      <c r="A4236">
        <v>4588</v>
      </c>
      <c r="B4236">
        <v>4231</v>
      </c>
      <c r="C4236">
        <v>1</v>
      </c>
      <c r="D4236" t="s">
        <v>8464</v>
      </c>
      <c r="E4236" t="s">
        <v>8465</v>
      </c>
      <c r="F4236" t="s">
        <v>8510</v>
      </c>
      <c r="G4236" s="2">
        <v>4772.1278070004801</v>
      </c>
      <c r="H4236" s="2">
        <v>7280.8805580583867</v>
      </c>
      <c r="I4236" s="2">
        <v>6803.8109431187477</v>
      </c>
      <c r="J4236" s="2">
        <v>6813.8757945069401</v>
      </c>
      <c r="K4236" s="2">
        <v>7387.8976749027497</v>
      </c>
      <c r="L4236" s="2">
        <v>7153.1355193988065</v>
      </c>
      <c r="M4236" s="2">
        <f t="shared" si="66"/>
        <v>70017.751122934598</v>
      </c>
    </row>
    <row r="4237" spans="1:13" x14ac:dyDescent="0.2">
      <c r="A4237">
        <v>904</v>
      </c>
      <c r="B4237">
        <v>4232</v>
      </c>
      <c r="C4237">
        <v>1</v>
      </c>
      <c r="D4237" t="s">
        <v>8466</v>
      </c>
      <c r="E4237" t="s">
        <v>8467</v>
      </c>
      <c r="F4237" t="s">
        <v>8510</v>
      </c>
      <c r="G4237" s="2">
        <v>7180.1327218159595</v>
      </c>
      <c r="H4237" s="2">
        <v>5517.9283401378334</v>
      </c>
      <c r="I4237" s="2">
        <v>4446.1476669161739</v>
      </c>
      <c r="J4237" s="2">
        <v>4656.1918129231099</v>
      </c>
      <c r="K4237" s="2">
        <v>4747.5677333108697</v>
      </c>
      <c r="L4237" s="2">
        <v>3258.0545508445298</v>
      </c>
      <c r="M4237" s="2">
        <f t="shared" si="66"/>
        <v>52094.277762750826</v>
      </c>
    </row>
    <row r="4238" spans="1:13" x14ac:dyDescent="0.2">
      <c r="A4238">
        <v>86</v>
      </c>
      <c r="B4238">
        <v>4233</v>
      </c>
      <c r="C4238">
        <v>1</v>
      </c>
      <c r="D4238" t="s">
        <v>8468</v>
      </c>
      <c r="E4238" t="s">
        <v>8469</v>
      </c>
      <c r="F4238" t="s">
        <v>8510</v>
      </c>
      <c r="G4238" s="2">
        <v>5734.7803283577896</v>
      </c>
      <c r="H4238" s="2">
        <v>5908.920057248477</v>
      </c>
      <c r="I4238" s="2">
        <v>3352.9475162075737</v>
      </c>
      <c r="J4238" s="2">
        <v>4507.6453115867034</v>
      </c>
      <c r="K4238" s="2">
        <v>1631.7024837004494</v>
      </c>
      <c r="L4238" s="2">
        <v>1152.25923970136</v>
      </c>
      <c r="M4238" s="2">
        <f t="shared" si="66"/>
        <v>62726.68554420444</v>
      </c>
    </row>
    <row r="4239" spans="1:13" x14ac:dyDescent="0.2">
      <c r="A4239">
        <v>3537</v>
      </c>
      <c r="B4239">
        <v>4234</v>
      </c>
      <c r="C4239">
        <v>1</v>
      </c>
      <c r="D4239" t="s">
        <v>8470</v>
      </c>
      <c r="E4239" t="s">
        <v>8471</v>
      </c>
      <c r="F4239" t="s">
        <v>8510</v>
      </c>
      <c r="G4239" s="2">
        <v>6483.869507764517</v>
      </c>
      <c r="H4239" s="2">
        <v>7311.0807868467136</v>
      </c>
      <c r="I4239" s="2">
        <v>7041.3233875190826</v>
      </c>
      <c r="J4239" s="2">
        <v>5123.2644036327001</v>
      </c>
      <c r="K4239" s="2">
        <v>7681.9238754400394</v>
      </c>
      <c r="L4239" s="2">
        <v>6796.9686461990304</v>
      </c>
      <c r="M4239" s="2">
        <f t="shared" si="66"/>
        <v>72778.520022587662</v>
      </c>
    </row>
    <row r="4240" spans="1:13" x14ac:dyDescent="0.2">
      <c r="A4240">
        <v>3229</v>
      </c>
      <c r="B4240">
        <v>4235</v>
      </c>
      <c r="C4240">
        <v>1</v>
      </c>
      <c r="D4240" t="s">
        <v>8472</v>
      </c>
      <c r="E4240" t="s">
        <v>8473</v>
      </c>
      <c r="F4240" t="s">
        <v>8510</v>
      </c>
      <c r="G4240" s="2">
        <v>6348.095841972754</v>
      </c>
      <c r="H4240" s="2">
        <v>5518.89698170885</v>
      </c>
      <c r="I4240" s="2">
        <v>6020.5899213874663</v>
      </c>
      <c r="J4240" s="2">
        <v>5856.939687120067</v>
      </c>
      <c r="K4240" s="2">
        <v>4006.2428360292274</v>
      </c>
      <c r="L4240" s="2">
        <v>4589.3241469672157</v>
      </c>
      <c r="M4240" s="2">
        <f t="shared" si="66"/>
        <v>69156.639636883105</v>
      </c>
    </row>
    <row r="4241" spans="1:13" x14ac:dyDescent="0.2">
      <c r="A4241">
        <v>1191</v>
      </c>
      <c r="B4241">
        <v>4236</v>
      </c>
      <c r="C4241">
        <v>1</v>
      </c>
      <c r="D4241" t="s">
        <v>8474</v>
      </c>
      <c r="E4241" t="s">
        <v>8475</v>
      </c>
      <c r="F4241" t="s">
        <v>8510</v>
      </c>
      <c r="G4241" s="2">
        <v>2331.3161535419922</v>
      </c>
      <c r="H4241" s="2">
        <v>8844.7430882371264</v>
      </c>
      <c r="I4241" s="2">
        <v>4821.2418643235133</v>
      </c>
      <c r="J4241" s="2">
        <v>4449.6612926952466</v>
      </c>
      <c r="K4241" s="2">
        <v>7960.7561829652795</v>
      </c>
      <c r="L4241" s="2">
        <v>8408.831639934373</v>
      </c>
      <c r="M4241" s="2">
        <f t="shared" si="66"/>
        <v>65546.068638070908</v>
      </c>
    </row>
    <row r="4242" spans="1:13" x14ac:dyDescent="0.2">
      <c r="A4242">
        <v>698</v>
      </c>
      <c r="B4242">
        <v>4237</v>
      </c>
      <c r="C4242">
        <v>1</v>
      </c>
      <c r="D4242" t="s">
        <v>8476</v>
      </c>
      <c r="E4242" t="s">
        <v>8477</v>
      </c>
      <c r="F4242" t="s">
        <v>8510</v>
      </c>
      <c r="G4242" s="2">
        <v>5107.0114176508332</v>
      </c>
      <c r="H4242" s="2">
        <v>4149.7489314606673</v>
      </c>
      <c r="I4242" s="2">
        <v>2507.3636686118439</v>
      </c>
      <c r="J4242" s="2">
        <v>4517.9116048361348</v>
      </c>
      <c r="K4242" s="2">
        <v>5770.8649832280325</v>
      </c>
      <c r="L4242" s="2">
        <v>6676.6178105858626</v>
      </c>
      <c r="M4242" s="2">
        <f t="shared" si="66"/>
        <v>67202.684331275872</v>
      </c>
    </row>
    <row r="4243" spans="1:13" x14ac:dyDescent="0.2">
      <c r="A4243">
        <v>2999</v>
      </c>
      <c r="B4243">
        <v>4238</v>
      </c>
      <c r="C4243">
        <v>1</v>
      </c>
      <c r="D4243" t="s">
        <v>8478</v>
      </c>
      <c r="E4243" t="s">
        <v>8479</v>
      </c>
      <c r="F4243" t="s">
        <v>8510</v>
      </c>
      <c r="G4243" s="2">
        <v>7423.0753310696336</v>
      </c>
      <c r="H4243" s="2">
        <v>7975.3180845360594</v>
      </c>
      <c r="I4243" s="2">
        <v>5019.5996933071501</v>
      </c>
      <c r="J4243" s="2">
        <v>6176.013764703639</v>
      </c>
      <c r="K4243" s="2">
        <v>5980.1032935587727</v>
      </c>
      <c r="L4243" s="2">
        <v>5899.0557477272368</v>
      </c>
      <c r="M4243" s="2">
        <f t="shared" si="66"/>
        <v>65539.179760163301</v>
      </c>
    </row>
    <row r="4244" spans="1:13" x14ac:dyDescent="0.2">
      <c r="A4244">
        <v>1999</v>
      </c>
      <c r="B4244">
        <v>4239</v>
      </c>
      <c r="C4244">
        <v>1</v>
      </c>
      <c r="D4244" t="s">
        <v>8480</v>
      </c>
      <c r="E4244" t="s">
        <v>8481</v>
      </c>
      <c r="F4244" t="s">
        <v>8510</v>
      </c>
      <c r="G4244" s="2">
        <v>10059.46341935057</v>
      </c>
      <c r="H4244" s="2">
        <v>6442.8339482113197</v>
      </c>
      <c r="I4244" s="2">
        <v>3920.3986950018639</v>
      </c>
      <c r="J4244" s="2">
        <v>4296.5752037704942</v>
      </c>
      <c r="K4244" s="2">
        <v>1156.4572041889735</v>
      </c>
      <c r="L4244" s="2">
        <v>1190.2853747375707</v>
      </c>
      <c r="M4244" s="2">
        <f t="shared" si="66"/>
        <v>57088.785883783588</v>
      </c>
    </row>
    <row r="4245" spans="1:13" x14ac:dyDescent="0.2">
      <c r="A4245">
        <v>1772</v>
      </c>
      <c r="B4245">
        <v>4240</v>
      </c>
      <c r="C4245">
        <v>1</v>
      </c>
      <c r="D4245" t="s">
        <v>8482</v>
      </c>
      <c r="E4245" t="s">
        <v>8483</v>
      </c>
      <c r="F4245" t="s">
        <v>8510</v>
      </c>
      <c r="G4245" s="2">
        <v>7375.9167680348137</v>
      </c>
      <c r="H4245" s="2">
        <v>7176.1288706998703</v>
      </c>
      <c r="I4245" s="2">
        <v>5594.2331871049837</v>
      </c>
      <c r="J4245" s="2">
        <v>4498.2322899414103</v>
      </c>
      <c r="K4245" s="2">
        <v>3628.7957255267006</v>
      </c>
      <c r="L4245" s="2">
        <v>1749.4651972150161</v>
      </c>
      <c r="M4245" s="2">
        <f t="shared" si="66"/>
        <v>56725.43833694714</v>
      </c>
    </row>
    <row r="4246" spans="1:13" x14ac:dyDescent="0.2">
      <c r="A4246">
        <v>559</v>
      </c>
      <c r="B4246">
        <v>4241</v>
      </c>
      <c r="C4246">
        <v>1</v>
      </c>
      <c r="D4246" t="s">
        <v>8484</v>
      </c>
      <c r="E4246" t="s">
        <v>8485</v>
      </c>
      <c r="F4246" t="s">
        <v>8510</v>
      </c>
      <c r="G4246" s="2">
        <v>2390.4373125973962</v>
      </c>
      <c r="H4246" s="2">
        <v>4037.4389906192264</v>
      </c>
      <c r="I4246" s="2">
        <v>4358.4839300127196</v>
      </c>
      <c r="J4246" s="2">
        <v>2894.9364943755622</v>
      </c>
      <c r="K4246" s="2">
        <v>7449.4605699581834</v>
      </c>
      <c r="L4246" s="2">
        <v>5571.9090008612575</v>
      </c>
      <c r="M4246" s="2">
        <f t="shared" si="66"/>
        <v>49713.356548493124</v>
      </c>
    </row>
    <row r="4247" spans="1:13" x14ac:dyDescent="0.2">
      <c r="A4247">
        <v>3612</v>
      </c>
      <c r="B4247">
        <v>4242</v>
      </c>
      <c r="C4247">
        <v>1</v>
      </c>
      <c r="D4247" t="s">
        <v>8486</v>
      </c>
      <c r="E4247" t="s">
        <v>8487</v>
      </c>
      <c r="F4247" t="s">
        <v>8510</v>
      </c>
      <c r="G4247" s="2">
        <v>3503.6093716776572</v>
      </c>
      <c r="H4247" s="2">
        <v>4353.6125811623569</v>
      </c>
      <c r="I4247" s="2">
        <v>2793.8585934226189</v>
      </c>
      <c r="J4247" s="2">
        <v>2938.7380605782478</v>
      </c>
      <c r="K4247" s="2">
        <v>3541.6974955049263</v>
      </c>
      <c r="L4247" s="2">
        <v>5879.1741477229734</v>
      </c>
      <c r="M4247" s="2">
        <f t="shared" si="66"/>
        <v>50868.020001629207</v>
      </c>
    </row>
    <row r="4248" spans="1:13" x14ac:dyDescent="0.2">
      <c r="A4248">
        <v>3112</v>
      </c>
      <c r="B4248">
        <v>4243</v>
      </c>
      <c r="C4248">
        <v>1</v>
      </c>
      <c r="D4248" t="s">
        <v>8488</v>
      </c>
      <c r="E4248" t="s">
        <v>8489</v>
      </c>
      <c r="F4248" t="s">
        <v>8510</v>
      </c>
      <c r="G4248" s="2">
        <v>3653.8612951829637</v>
      </c>
      <c r="H4248" s="2">
        <v>5663.8504972738438</v>
      </c>
      <c r="I4248" s="2">
        <v>4997.3847449203067</v>
      </c>
      <c r="J4248" s="2">
        <v>5413.3291396763734</v>
      </c>
      <c r="K4248" s="2">
        <v>4187.4319257008474</v>
      </c>
      <c r="L4248" s="2">
        <v>3941.4721488060932</v>
      </c>
      <c r="M4248" s="2">
        <f t="shared" si="66"/>
        <v>55877.098592149538</v>
      </c>
    </row>
    <row r="4249" spans="1:13" x14ac:dyDescent="0.2">
      <c r="A4249">
        <v>2378</v>
      </c>
      <c r="B4249">
        <v>4244</v>
      </c>
      <c r="C4249">
        <v>1</v>
      </c>
      <c r="D4249" t="s">
        <v>8490</v>
      </c>
      <c r="E4249" t="s">
        <v>8491</v>
      </c>
      <c r="F4249" t="s">
        <v>8510</v>
      </c>
      <c r="G4249" s="2">
        <v>2627.1019486010496</v>
      </c>
      <c r="H4249" s="2">
        <v>5783.3705335466866</v>
      </c>
      <c r="I4249" s="2">
        <v>4529.3341507168097</v>
      </c>
      <c r="J4249" s="2">
        <v>4173.7396524671103</v>
      </c>
      <c r="K4249" s="2">
        <v>5273.8366413754038</v>
      </c>
      <c r="L4249" s="2">
        <v>5632.3859138820471</v>
      </c>
      <c r="M4249" s="2">
        <f t="shared" si="66"/>
        <v>49874.206989024591</v>
      </c>
    </row>
    <row r="4250" spans="1:13" x14ac:dyDescent="0.2">
      <c r="A4250">
        <v>2117</v>
      </c>
      <c r="B4250">
        <v>4245</v>
      </c>
      <c r="C4250">
        <v>1</v>
      </c>
      <c r="D4250" t="s">
        <v>8492</v>
      </c>
      <c r="E4250" t="s">
        <v>8493</v>
      </c>
      <c r="F4250" t="s">
        <v>8510</v>
      </c>
      <c r="G4250" s="2">
        <v>3346.2293294454335</v>
      </c>
      <c r="H4250" s="2">
        <v>2208.3608110139594</v>
      </c>
      <c r="I4250" s="2">
        <v>3090.0179790367033</v>
      </c>
      <c r="J4250" s="2">
        <v>4912.1219286421629</v>
      </c>
      <c r="K4250" s="2">
        <v>4790.3511397567363</v>
      </c>
      <c r="L4250" s="2">
        <v>3507.3569605404941</v>
      </c>
      <c r="M4250" s="2">
        <f t="shared" si="66"/>
        <v>43331.572600555039</v>
      </c>
    </row>
    <row r="4251" spans="1:13" x14ac:dyDescent="0.2">
      <c r="A4251">
        <v>1730</v>
      </c>
      <c r="B4251">
        <v>4246</v>
      </c>
      <c r="C4251">
        <v>1</v>
      </c>
      <c r="D4251" t="s">
        <v>8494</v>
      </c>
      <c r="E4251" t="s">
        <v>8495</v>
      </c>
      <c r="F4251" t="s">
        <v>8510</v>
      </c>
      <c r="G4251" s="2">
        <v>5434.181588153293</v>
      </c>
      <c r="H4251" s="2">
        <v>4199.8199982369033</v>
      </c>
      <c r="I4251" s="2">
        <v>2856.5059108620667</v>
      </c>
      <c r="J4251" s="2">
        <v>2933.4696849411866</v>
      </c>
      <c r="K4251" s="2">
        <v>2958.4135499600993</v>
      </c>
      <c r="L4251" s="2">
        <v>3094.7437199659998</v>
      </c>
      <c r="M4251" s="2">
        <f t="shared" si="66"/>
        <v>41814.434362441265</v>
      </c>
    </row>
    <row r="4252" spans="1:13" x14ac:dyDescent="0.2">
      <c r="A4252">
        <v>5537</v>
      </c>
      <c r="B4252">
        <v>4247</v>
      </c>
      <c r="C4252">
        <v>1</v>
      </c>
      <c r="D4252" t="s">
        <v>8496</v>
      </c>
      <c r="E4252" t="s">
        <v>8497</v>
      </c>
      <c r="F4252" t="s">
        <v>8510</v>
      </c>
      <c r="G4252" s="2">
        <v>2627.2328407619066</v>
      </c>
      <c r="H4252" s="2">
        <v>4671.8550517262902</v>
      </c>
      <c r="I4252" s="2">
        <v>3681.0162122720235</v>
      </c>
      <c r="J4252" s="2">
        <v>3590.7060667884593</v>
      </c>
      <c r="K4252" s="2">
        <v>3667.319999776953</v>
      </c>
      <c r="L4252" s="2">
        <v>2099.1697389960777</v>
      </c>
      <c r="M4252" s="2">
        <f t="shared" si="66"/>
        <v>32351.616432608957</v>
      </c>
    </row>
    <row r="4253" spans="1:13" x14ac:dyDescent="0.2">
      <c r="A4253">
        <v>3177</v>
      </c>
      <c r="B4253">
        <v>4248</v>
      </c>
      <c r="C4253">
        <v>1</v>
      </c>
      <c r="D4253" t="s">
        <v>8498</v>
      </c>
      <c r="E4253" t="s">
        <v>8499</v>
      </c>
      <c r="F4253" t="s">
        <v>8510</v>
      </c>
      <c r="G4253" s="2">
        <v>3199.8389046942634</v>
      </c>
      <c r="H4253" s="2">
        <v>3183.6873894304767</v>
      </c>
      <c r="I4253" s="2">
        <v>1755.1504096948302</v>
      </c>
      <c r="J4253" s="2">
        <v>1044.1306157233964</v>
      </c>
      <c r="K4253" s="2">
        <v>1394.3165306875924</v>
      </c>
      <c r="L4253" s="2">
        <v>1437.1926720566862</v>
      </c>
      <c r="M4253" s="2">
        <f t="shared" si="66"/>
        <v>23714.441087751806</v>
      </c>
    </row>
    <row r="4254" spans="1:13" x14ac:dyDescent="0.2">
      <c r="A4254">
        <v>4019</v>
      </c>
      <c r="B4254">
        <v>4249</v>
      </c>
      <c r="C4254">
        <v>1</v>
      </c>
      <c r="D4254" t="s">
        <v>8500</v>
      </c>
      <c r="E4254" t="s">
        <v>8501</v>
      </c>
      <c r="F4254" t="s">
        <v>8510</v>
      </c>
      <c r="G4254" s="2">
        <v>1027.7292806678242</v>
      </c>
      <c r="H4254" s="2">
        <v>2231.9377954293668</v>
      </c>
      <c r="I4254" s="2">
        <v>3138.1278698149704</v>
      </c>
      <c r="J4254" s="2">
        <v>2569.2344954030564</v>
      </c>
      <c r="K4254" s="2">
        <v>1675.1659356610805</v>
      </c>
      <c r="L4254" s="2">
        <v>1057.9291884882648</v>
      </c>
      <c r="M4254" s="2">
        <f t="shared" si="66"/>
        <v>11700.124565464561</v>
      </c>
    </row>
  </sheetData>
  <autoFilter ref="A5:S4254" xr:uid="{6081047A-3F8D-D244-9668-945C1FA20A9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20E94-C02F-4C4D-95D9-EC0B5923DEE5}">
  <dimension ref="A1:AD4254"/>
  <sheetViews>
    <sheetView workbookViewId="0">
      <pane ySplit="15160" topLeftCell="A4180"/>
      <selection activeCell="A2" sqref="A2"/>
      <selection pane="bottomLeft" activeCell="E4254" sqref="E4254"/>
    </sheetView>
  </sheetViews>
  <sheetFormatPr baseColWidth="10" defaultRowHeight="16" x14ac:dyDescent="0.2"/>
  <cols>
    <col min="5" max="5" width="35.1640625" customWidth="1"/>
    <col min="7" max="27" width="13.83203125" customWidth="1"/>
    <col min="29" max="29" width="14" customWidth="1"/>
  </cols>
  <sheetData>
    <row r="1" spans="1:30" x14ac:dyDescent="0.2">
      <c r="A1" s="1" t="s">
        <v>8659</v>
      </c>
    </row>
    <row r="3" spans="1:30" x14ac:dyDescent="0.2">
      <c r="I3" s="2">
        <v>7491156503.9662085</v>
      </c>
      <c r="M3" s="2">
        <v>8794428966.9281845</v>
      </c>
      <c r="Q3" s="2">
        <v>9864857193.0894756</v>
      </c>
      <c r="U3" s="2">
        <v>12343145791.823156</v>
      </c>
      <c r="Y3" s="2">
        <v>14160466942.853224</v>
      </c>
      <c r="AC3" s="2">
        <v>15860646801.895863</v>
      </c>
    </row>
    <row r="4" spans="1:30" x14ac:dyDescent="0.2">
      <c r="C4">
        <f>SUBTOTAL(109,C6:C4254)</f>
        <v>4249</v>
      </c>
    </row>
    <row r="5" spans="1:30" x14ac:dyDescent="0.2">
      <c r="A5" s="1" t="s">
        <v>0</v>
      </c>
      <c r="B5" s="1" t="s">
        <v>8535</v>
      </c>
      <c r="C5" s="1" t="s">
        <v>1</v>
      </c>
      <c r="D5" s="1" t="s">
        <v>2</v>
      </c>
      <c r="E5" s="1" t="s">
        <v>3</v>
      </c>
      <c r="F5" s="1" t="s">
        <v>8508</v>
      </c>
      <c r="G5" s="3" t="s">
        <v>8502</v>
      </c>
      <c r="H5" s="3" t="s">
        <v>8517</v>
      </c>
      <c r="I5" s="3" t="s">
        <v>8518</v>
      </c>
      <c r="J5" s="3" t="s">
        <v>8519</v>
      </c>
      <c r="K5" s="3" t="s">
        <v>8503</v>
      </c>
      <c r="L5" s="3" t="s">
        <v>8520</v>
      </c>
      <c r="M5" s="3" t="s">
        <v>8521</v>
      </c>
      <c r="N5" s="3" t="s">
        <v>8522</v>
      </c>
      <c r="O5" s="3" t="s">
        <v>8504</v>
      </c>
      <c r="P5" s="3" t="s">
        <v>8523</v>
      </c>
      <c r="Q5" s="3" t="s">
        <v>8524</v>
      </c>
      <c r="R5" s="3" t="s">
        <v>8525</v>
      </c>
      <c r="S5" s="3" t="s">
        <v>8505</v>
      </c>
      <c r="T5" s="3" t="s">
        <v>8526</v>
      </c>
      <c r="U5" s="3" t="s">
        <v>8527</v>
      </c>
      <c r="V5" s="3" t="s">
        <v>8528</v>
      </c>
      <c r="W5" s="3" t="s">
        <v>8506</v>
      </c>
      <c r="X5" s="3" t="s">
        <v>8529</v>
      </c>
      <c r="Y5" s="3" t="s">
        <v>8530</v>
      </c>
      <c r="Z5" s="3" t="s">
        <v>8531</v>
      </c>
      <c r="AA5" s="3" t="s">
        <v>8507</v>
      </c>
      <c r="AB5" s="3" t="s">
        <v>8532</v>
      </c>
      <c r="AC5" s="3" t="s">
        <v>8533</v>
      </c>
      <c r="AD5" s="3" t="s">
        <v>8534</v>
      </c>
    </row>
    <row r="6" spans="1:30" x14ac:dyDescent="0.2">
      <c r="A6">
        <v>856</v>
      </c>
      <c r="B6">
        <v>1</v>
      </c>
      <c r="C6">
        <v>1</v>
      </c>
      <c r="D6" t="s">
        <v>4</v>
      </c>
      <c r="E6" t="s">
        <v>5</v>
      </c>
      <c r="F6" t="s">
        <v>8511</v>
      </c>
      <c r="G6" s="2">
        <v>477004325.51555604</v>
      </c>
      <c r="H6" s="2">
        <v>1</v>
      </c>
      <c r="I6" s="2">
        <v>477004325.51555604</v>
      </c>
      <c r="J6" s="4">
        <v>6.3675658793539439E-2</v>
      </c>
      <c r="K6" s="2">
        <v>916726944.13741338</v>
      </c>
      <c r="L6" s="2">
        <v>1</v>
      </c>
      <c r="M6" s="2">
        <v>916726944.13741338</v>
      </c>
      <c r="N6" s="4">
        <v>0.10423950748647845</v>
      </c>
      <c r="O6" s="2">
        <v>1192092676.0162199</v>
      </c>
      <c r="P6" s="2">
        <v>1</v>
      </c>
      <c r="Q6" s="2">
        <v>1192092676.0162199</v>
      </c>
      <c r="R6" s="4">
        <v>0.12084236524491242</v>
      </c>
      <c r="S6" s="2">
        <v>1952054395.9692833</v>
      </c>
      <c r="T6" s="2">
        <v>1</v>
      </c>
      <c r="U6" s="2">
        <v>1952054395.9692833</v>
      </c>
      <c r="V6" s="4">
        <v>0.15814885677380897</v>
      </c>
      <c r="W6" s="2">
        <v>2247243083.0138297</v>
      </c>
      <c r="X6" s="2">
        <v>1</v>
      </c>
      <c r="Y6" s="2">
        <v>2247243083.0138297</v>
      </c>
      <c r="Z6" s="4">
        <v>0.15869837428969893</v>
      </c>
      <c r="AA6" s="2">
        <v>2508746458.0660233</v>
      </c>
      <c r="AB6" s="2">
        <v>1</v>
      </c>
      <c r="AC6" s="2">
        <v>2508746458.0660233</v>
      </c>
      <c r="AD6" s="4">
        <v>0.15817428440346751</v>
      </c>
    </row>
    <row r="7" spans="1:30" x14ac:dyDescent="0.2">
      <c r="A7">
        <v>5599</v>
      </c>
      <c r="B7">
        <v>2</v>
      </c>
      <c r="C7">
        <v>1</v>
      </c>
      <c r="D7" t="s">
        <v>6</v>
      </c>
      <c r="E7" t="s">
        <v>7</v>
      </c>
      <c r="F7" t="s">
        <v>8511</v>
      </c>
      <c r="G7" s="2">
        <v>344472544.9209013</v>
      </c>
      <c r="H7" s="2">
        <v>2</v>
      </c>
      <c r="I7" s="2">
        <v>821476870.4364574</v>
      </c>
      <c r="J7" s="4">
        <v>0.10965955256728714</v>
      </c>
      <c r="K7" s="2">
        <v>601910570.60512459</v>
      </c>
      <c r="L7" s="2">
        <v>2</v>
      </c>
      <c r="M7" s="2">
        <v>1518637514.742538</v>
      </c>
      <c r="N7" s="4">
        <v>0.17268176483697092</v>
      </c>
      <c r="O7" s="2">
        <v>726259505.48393476</v>
      </c>
      <c r="P7" s="2">
        <v>2</v>
      </c>
      <c r="Q7" s="2">
        <v>1918352181.5001545</v>
      </c>
      <c r="R7" s="4">
        <v>0.19446324908220644</v>
      </c>
      <c r="S7" s="2">
        <v>1085027529.3084474</v>
      </c>
      <c r="T7" s="2">
        <v>2</v>
      </c>
      <c r="U7" s="2">
        <v>3037081925.2777309</v>
      </c>
      <c r="V7" s="4">
        <v>0.24605412400537932</v>
      </c>
      <c r="W7" s="2">
        <v>1189846555.3060968</v>
      </c>
      <c r="X7" s="2">
        <v>2</v>
      </c>
      <c r="Y7" s="2">
        <v>3437089638.3199263</v>
      </c>
      <c r="Z7" s="4">
        <v>0.24272431496721389</v>
      </c>
      <c r="AA7" s="2">
        <v>1315852834.1787834</v>
      </c>
      <c r="AB7" s="2">
        <v>2</v>
      </c>
      <c r="AC7" s="2">
        <v>3824599292.2448068</v>
      </c>
      <c r="AD7" s="4">
        <v>0.24113766229178263</v>
      </c>
    </row>
    <row r="8" spans="1:30" x14ac:dyDescent="0.2">
      <c r="A8">
        <v>581</v>
      </c>
      <c r="B8">
        <v>3</v>
      </c>
      <c r="C8">
        <v>1</v>
      </c>
      <c r="D8" t="s">
        <v>8</v>
      </c>
      <c r="E8" t="s">
        <v>9</v>
      </c>
      <c r="F8" t="s">
        <v>8511</v>
      </c>
      <c r="G8" s="2">
        <v>173272087.48378202</v>
      </c>
      <c r="H8" s="2">
        <v>4</v>
      </c>
      <c r="I8" s="2">
        <v>1208012935.2380641</v>
      </c>
      <c r="J8" s="4">
        <v>0.16125853659558162</v>
      </c>
      <c r="K8" s="2">
        <v>336451634.09566969</v>
      </c>
      <c r="L8" s="2">
        <v>3</v>
      </c>
      <c r="M8" s="2">
        <v>1855089148.8382077</v>
      </c>
      <c r="N8" s="4">
        <v>0.21093912473616508</v>
      </c>
      <c r="O8" s="2">
        <v>452965498.27283198</v>
      </c>
      <c r="P8" s="2">
        <v>3</v>
      </c>
      <c r="Q8" s="2">
        <v>2371317679.7729864</v>
      </c>
      <c r="R8" s="4">
        <v>0.24038033530116792</v>
      </c>
      <c r="S8" s="2">
        <v>742437355.1795913</v>
      </c>
      <c r="T8" s="2">
        <v>3</v>
      </c>
      <c r="U8" s="2">
        <v>3779519280.4573221</v>
      </c>
      <c r="V8" s="4">
        <v>0.30620389195768094</v>
      </c>
      <c r="W8" s="2">
        <v>850951888.36209488</v>
      </c>
      <c r="X8" s="2">
        <v>3</v>
      </c>
      <c r="Y8" s="2">
        <v>4288041526.6820211</v>
      </c>
      <c r="Z8" s="4">
        <v>0.30281780565479111</v>
      </c>
      <c r="AA8" s="2">
        <v>944075803.22254133</v>
      </c>
      <c r="AB8" s="2">
        <v>3</v>
      </c>
      <c r="AC8" s="2">
        <v>4768675095.4673481</v>
      </c>
      <c r="AD8" s="4">
        <v>0.3006608214046691</v>
      </c>
    </row>
    <row r="9" spans="1:30" x14ac:dyDescent="0.2">
      <c r="A9">
        <v>5271</v>
      </c>
      <c r="B9">
        <v>4</v>
      </c>
      <c r="C9">
        <v>1</v>
      </c>
      <c r="D9" t="s">
        <v>10</v>
      </c>
      <c r="E9" t="s">
        <v>11</v>
      </c>
      <c r="F9" t="s">
        <v>8511</v>
      </c>
      <c r="G9" s="2">
        <v>213263977.31782469</v>
      </c>
      <c r="H9" s="2">
        <v>3</v>
      </c>
      <c r="I9" s="2">
        <v>1034740847.7542821</v>
      </c>
      <c r="J9" s="4">
        <v>0.13812831799822048</v>
      </c>
      <c r="K9" s="2">
        <v>335003084.19177699</v>
      </c>
      <c r="L9" s="2">
        <v>4</v>
      </c>
      <c r="M9" s="2">
        <v>2190092233.0299845</v>
      </c>
      <c r="N9" s="4">
        <v>0.24903177241705143</v>
      </c>
      <c r="O9" s="2">
        <v>431839466.54183334</v>
      </c>
      <c r="P9" s="2">
        <v>4</v>
      </c>
      <c r="Q9" s="2">
        <v>2803157146.3148198</v>
      </c>
      <c r="R9" s="4">
        <v>0.28415587691208405</v>
      </c>
      <c r="S9" s="2">
        <v>608395143.73109901</v>
      </c>
      <c r="T9" s="2">
        <v>4</v>
      </c>
      <c r="U9" s="2">
        <v>4387914424.1884212</v>
      </c>
      <c r="V9" s="4">
        <v>0.3554940124822345</v>
      </c>
      <c r="W9" s="2">
        <v>770657054.44933546</v>
      </c>
      <c r="X9" s="2">
        <v>4</v>
      </c>
      <c r="Y9" s="2">
        <v>5058698581.1313562</v>
      </c>
      <c r="Z9" s="4">
        <v>0.3572409442108459</v>
      </c>
      <c r="AA9" s="2">
        <v>877715402.52648163</v>
      </c>
      <c r="AB9" s="2">
        <v>4</v>
      </c>
      <c r="AC9" s="2">
        <v>5646390497.9938297</v>
      </c>
      <c r="AD9" s="4">
        <v>0.35600001491231131</v>
      </c>
    </row>
    <row r="10" spans="1:30" x14ac:dyDescent="0.2">
      <c r="A10">
        <v>595</v>
      </c>
      <c r="B10">
        <v>5</v>
      </c>
      <c r="C10">
        <v>1</v>
      </c>
      <c r="D10" t="s">
        <v>12</v>
      </c>
      <c r="E10" t="s">
        <v>13</v>
      </c>
      <c r="F10" t="s">
        <v>8511</v>
      </c>
      <c r="G10" s="2">
        <v>150252097.20352501</v>
      </c>
      <c r="H10" s="2">
        <v>5</v>
      </c>
      <c r="I10" s="2">
        <v>1358265032.4415891</v>
      </c>
      <c r="J10" s="4">
        <v>0.18131579973298553</v>
      </c>
      <c r="K10" s="2">
        <v>288499565.66436166</v>
      </c>
      <c r="L10" s="2">
        <v>5</v>
      </c>
      <c r="M10" s="2">
        <v>2478591798.694346</v>
      </c>
      <c r="N10" s="4">
        <v>0.28183658177412013</v>
      </c>
      <c r="O10" s="2">
        <v>386724944.63251704</v>
      </c>
      <c r="P10" s="2">
        <v>5</v>
      </c>
      <c r="Q10" s="2">
        <v>3189882090.9473367</v>
      </c>
      <c r="R10" s="4">
        <v>0.32335816206056295</v>
      </c>
      <c r="S10" s="2">
        <v>591535579.58763266</v>
      </c>
      <c r="T10" s="2">
        <v>5</v>
      </c>
      <c r="U10" s="2">
        <v>4979450003.7760544</v>
      </c>
      <c r="V10" s="4">
        <v>0.40341822803994926</v>
      </c>
      <c r="W10" s="2">
        <v>675783376.60628235</v>
      </c>
      <c r="X10" s="2">
        <v>5</v>
      </c>
      <c r="Y10" s="2">
        <v>5734481957.7376385</v>
      </c>
      <c r="Z10" s="4">
        <v>0.4049641852122558</v>
      </c>
      <c r="AA10" s="2">
        <v>741103039.41298401</v>
      </c>
      <c r="AB10" s="2">
        <v>5</v>
      </c>
      <c r="AC10" s="2">
        <v>6387493537.4068136</v>
      </c>
      <c r="AD10" s="4">
        <v>0.40272591762419807</v>
      </c>
    </row>
    <row r="11" spans="1:30" x14ac:dyDescent="0.2">
      <c r="A11">
        <v>846</v>
      </c>
      <c r="B11">
        <v>6</v>
      </c>
      <c r="C11">
        <v>1</v>
      </c>
      <c r="D11" t="s">
        <v>14</v>
      </c>
      <c r="E11" t="s">
        <v>15</v>
      </c>
      <c r="F11" t="s">
        <v>8511</v>
      </c>
      <c r="G11" s="2">
        <v>20740321.175874431</v>
      </c>
      <c r="H11" s="2">
        <v>55</v>
      </c>
      <c r="I11" s="2">
        <v>3191053407.2555623</v>
      </c>
      <c r="J11" s="4">
        <v>0.42597606999213705</v>
      </c>
      <c r="K11" s="2">
        <v>68034208.869357705</v>
      </c>
      <c r="L11" s="2">
        <v>13</v>
      </c>
      <c r="M11" s="2">
        <v>3104190771.2283382</v>
      </c>
      <c r="N11" s="4">
        <v>0.35297240820316778</v>
      </c>
      <c r="O11" s="2">
        <v>115362479.64557201</v>
      </c>
      <c r="P11" s="2">
        <v>6</v>
      </c>
      <c r="Q11" s="2">
        <v>3305244570.5929089</v>
      </c>
      <c r="R11" s="4">
        <v>0.33505244991364874</v>
      </c>
      <c r="S11" s="2">
        <v>272607306.18443704</v>
      </c>
      <c r="T11" s="2">
        <v>6</v>
      </c>
      <c r="U11" s="2">
        <v>5252057309.9604912</v>
      </c>
      <c r="V11" s="4">
        <v>0.42550395162955706</v>
      </c>
      <c r="W11" s="2">
        <v>427345602.34109193</v>
      </c>
      <c r="X11" s="2">
        <v>6</v>
      </c>
      <c r="Y11" s="2">
        <v>6161827560.0787306</v>
      </c>
      <c r="Z11" s="4">
        <v>0.43514296420773046</v>
      </c>
      <c r="AA11" s="2">
        <v>597606259.19106305</v>
      </c>
      <c r="AB11" s="2">
        <v>6</v>
      </c>
      <c r="AC11" s="2">
        <v>6985099796.5978765</v>
      </c>
      <c r="AD11" s="4">
        <v>0.4404044730233152</v>
      </c>
    </row>
    <row r="12" spans="1:30" x14ac:dyDescent="0.2">
      <c r="A12">
        <v>1384</v>
      </c>
      <c r="B12">
        <v>9</v>
      </c>
      <c r="C12">
        <v>1</v>
      </c>
      <c r="D12" t="s">
        <v>20</v>
      </c>
      <c r="E12" t="s">
        <v>21</v>
      </c>
      <c r="F12" t="s">
        <v>8511</v>
      </c>
      <c r="G12" s="2">
        <v>6111577.7445621295</v>
      </c>
      <c r="H12" s="2">
        <v>217</v>
      </c>
      <c r="I12" s="2">
        <v>4968490108.9079618</v>
      </c>
      <c r="J12" s="4">
        <v>0.6632474046266934</v>
      </c>
      <c r="K12" s="2">
        <v>11672266.385183632</v>
      </c>
      <c r="L12" s="2">
        <v>105</v>
      </c>
      <c r="M12" s="2">
        <v>5391987673.7915363</v>
      </c>
      <c r="N12" s="4">
        <v>0.61311401730212733</v>
      </c>
      <c r="O12" s="2">
        <v>19095106.46258847</v>
      </c>
      <c r="P12" s="2">
        <v>65</v>
      </c>
      <c r="Q12" s="2">
        <v>5835556633.8625021</v>
      </c>
      <c r="R12" s="4">
        <v>0.59155003662398919</v>
      </c>
      <c r="S12" s="2">
        <v>103851762.13846302</v>
      </c>
      <c r="T12" s="2">
        <v>14</v>
      </c>
      <c r="U12" s="2">
        <v>6364349126.3764772</v>
      </c>
      <c r="V12" s="4">
        <v>0.51561807935482751</v>
      </c>
      <c r="W12" s="2">
        <v>290989907.28757697</v>
      </c>
      <c r="X12" s="2">
        <v>7</v>
      </c>
      <c r="Y12" s="2">
        <v>6452817467.3663073</v>
      </c>
      <c r="Z12" s="4">
        <v>0.45569242126037651</v>
      </c>
      <c r="AA12" s="2">
        <v>573786401.08950734</v>
      </c>
      <c r="AB12" s="2">
        <v>7</v>
      </c>
      <c r="AC12" s="2">
        <v>7558886197.6873837</v>
      </c>
      <c r="AD12" s="4">
        <v>0.47658120706551838</v>
      </c>
    </row>
    <row r="13" spans="1:30" x14ac:dyDescent="0.2">
      <c r="A13">
        <v>594</v>
      </c>
      <c r="B13">
        <v>7</v>
      </c>
      <c r="C13">
        <v>1</v>
      </c>
      <c r="D13" t="s">
        <v>16</v>
      </c>
      <c r="E13" t="s">
        <v>17</v>
      </c>
      <c r="F13" t="s">
        <v>8511</v>
      </c>
      <c r="G13" s="2">
        <v>40090816.662003599</v>
      </c>
      <c r="H13" s="2">
        <v>20</v>
      </c>
      <c r="I13" s="2">
        <v>2256445276.7451644</v>
      </c>
      <c r="J13" s="4">
        <v>0.30121454218056781</v>
      </c>
      <c r="K13" s="2">
        <v>84492748.842015758</v>
      </c>
      <c r="L13" s="2">
        <v>7</v>
      </c>
      <c r="M13" s="2">
        <v>2664962159.6645927</v>
      </c>
      <c r="N13" s="4">
        <v>0.30302844786015026</v>
      </c>
      <c r="O13" s="2">
        <v>105067429.06506419</v>
      </c>
      <c r="P13" s="2">
        <v>7</v>
      </c>
      <c r="Q13" s="2">
        <v>3410311999.6579733</v>
      </c>
      <c r="R13" s="4">
        <v>0.34570312908806861</v>
      </c>
      <c r="S13" s="2">
        <v>182706845.50466499</v>
      </c>
      <c r="T13" s="2">
        <v>7</v>
      </c>
      <c r="U13" s="2">
        <v>5434764155.4651566</v>
      </c>
      <c r="V13" s="4">
        <v>0.44030624341044988</v>
      </c>
      <c r="W13" s="2">
        <v>280422082.97334868</v>
      </c>
      <c r="X13" s="2">
        <v>8</v>
      </c>
      <c r="Y13" s="2">
        <v>6733239550.3396559</v>
      </c>
      <c r="Z13" s="4">
        <v>0.47549558764641703</v>
      </c>
      <c r="AA13" s="2">
        <v>356616591.4769327</v>
      </c>
      <c r="AB13" s="2">
        <v>8</v>
      </c>
      <c r="AC13" s="2">
        <v>7915502789.1643162</v>
      </c>
      <c r="AD13" s="4">
        <v>0.49906557330424611</v>
      </c>
    </row>
    <row r="14" spans="1:30" x14ac:dyDescent="0.2">
      <c r="A14">
        <v>355</v>
      </c>
      <c r="B14">
        <v>18</v>
      </c>
      <c r="C14">
        <v>1</v>
      </c>
      <c r="D14" t="s">
        <v>38</v>
      </c>
      <c r="E14" t="s">
        <v>39</v>
      </c>
      <c r="F14" t="s">
        <v>8511</v>
      </c>
      <c r="G14" s="2">
        <v>5477110.1673775734</v>
      </c>
      <c r="H14" s="2">
        <v>238</v>
      </c>
      <c r="I14" s="2">
        <v>5090151917.9559078</v>
      </c>
      <c r="J14" s="4">
        <v>0.67948812913745915</v>
      </c>
      <c r="K14" s="2">
        <v>18056728.073485173</v>
      </c>
      <c r="L14" s="2">
        <v>64</v>
      </c>
      <c r="M14" s="2">
        <v>4791922729.9577923</v>
      </c>
      <c r="N14" s="4">
        <v>0.54488162312505073</v>
      </c>
      <c r="O14" s="2">
        <v>35212427.946177065</v>
      </c>
      <c r="P14" s="2">
        <v>32</v>
      </c>
      <c r="Q14" s="2">
        <v>5034176773.2859192</v>
      </c>
      <c r="R14" s="4">
        <v>0.51031420675936978</v>
      </c>
      <c r="S14" s="2">
        <v>98378847.595429972</v>
      </c>
      <c r="T14" s="2">
        <v>15</v>
      </c>
      <c r="U14" s="2">
        <v>6462727973.9719076</v>
      </c>
      <c r="V14" s="4">
        <v>0.52358840144732055</v>
      </c>
      <c r="W14" s="2">
        <v>182383733.82199368</v>
      </c>
      <c r="X14" s="2">
        <v>10</v>
      </c>
      <c r="Y14" s="2">
        <v>7122513372.524189</v>
      </c>
      <c r="Z14" s="4">
        <v>0.50298577026225222</v>
      </c>
      <c r="AA14" s="2">
        <v>304957293.14054173</v>
      </c>
      <c r="AB14" s="2">
        <v>9</v>
      </c>
      <c r="AC14" s="2">
        <v>8220460082.3048582</v>
      </c>
      <c r="AD14" s="4">
        <v>0.51829286566814203</v>
      </c>
    </row>
    <row r="15" spans="1:30" x14ac:dyDescent="0.2">
      <c r="A15">
        <v>5273</v>
      </c>
      <c r="B15">
        <v>8</v>
      </c>
      <c r="C15">
        <v>1</v>
      </c>
      <c r="D15" t="s">
        <v>18</v>
      </c>
      <c r="E15" t="s">
        <v>19</v>
      </c>
      <c r="F15" t="s">
        <v>8511</v>
      </c>
      <c r="G15" s="2">
        <v>38224434.141345136</v>
      </c>
      <c r="H15" s="2">
        <v>22</v>
      </c>
      <c r="I15" s="2">
        <v>2333994758.4674358</v>
      </c>
      <c r="J15" s="4">
        <v>0.3115666796217243</v>
      </c>
      <c r="K15" s="2">
        <v>75007416.277982637</v>
      </c>
      <c r="L15" s="2">
        <v>9</v>
      </c>
      <c r="M15" s="2">
        <v>2817410278.8400559</v>
      </c>
      <c r="N15" s="4">
        <v>0.32036307183047863</v>
      </c>
      <c r="O15" s="2">
        <v>101919617.44446869</v>
      </c>
      <c r="P15" s="2">
        <v>8</v>
      </c>
      <c r="Q15" s="2">
        <v>3512231617.1024418</v>
      </c>
      <c r="R15" s="4">
        <v>0.35603471478156101</v>
      </c>
      <c r="S15" s="2">
        <v>173853858.63398501</v>
      </c>
      <c r="T15" s="2">
        <v>8</v>
      </c>
      <c r="U15" s="2">
        <v>5608618014.0991411</v>
      </c>
      <c r="V15" s="4">
        <v>0.45439129608390655</v>
      </c>
      <c r="W15" s="2">
        <v>206890088.36253932</v>
      </c>
      <c r="X15" s="2">
        <v>9</v>
      </c>
      <c r="Y15" s="2">
        <v>6940129638.7021952</v>
      </c>
      <c r="Z15" s="4">
        <v>0.49010598779758974</v>
      </c>
      <c r="AA15" s="2">
        <v>246140979.96228901</v>
      </c>
      <c r="AB15" s="2">
        <v>10</v>
      </c>
      <c r="AC15" s="2">
        <v>8466601062.2671471</v>
      </c>
      <c r="AD15" s="4">
        <v>0.53381184058995079</v>
      </c>
    </row>
    <row r="16" spans="1:30" x14ac:dyDescent="0.2">
      <c r="A16">
        <v>2241</v>
      </c>
      <c r="B16">
        <v>14</v>
      </c>
      <c r="C16">
        <v>1</v>
      </c>
      <c r="D16" t="s">
        <v>30</v>
      </c>
      <c r="E16" t="s">
        <v>31</v>
      </c>
      <c r="F16" t="s">
        <v>8511</v>
      </c>
      <c r="G16" s="2">
        <v>24559031.622021537</v>
      </c>
      <c r="H16" s="2">
        <v>43</v>
      </c>
      <c r="I16" s="2">
        <v>2926878381.1590924</v>
      </c>
      <c r="J16" s="4">
        <v>0.39071115115662725</v>
      </c>
      <c r="K16" s="2">
        <v>49103815.964126237</v>
      </c>
      <c r="L16" s="2">
        <v>25</v>
      </c>
      <c r="M16" s="2">
        <v>3815548267.5212913</v>
      </c>
      <c r="N16" s="4">
        <v>0.4338596947988117</v>
      </c>
      <c r="O16" s="2">
        <v>63447079.658214204</v>
      </c>
      <c r="P16" s="2">
        <v>21</v>
      </c>
      <c r="Q16" s="2">
        <v>4535405235.0256691</v>
      </c>
      <c r="R16" s="4">
        <v>0.45975376493060727</v>
      </c>
      <c r="S16" s="2">
        <v>113283004.78337367</v>
      </c>
      <c r="T16" s="2">
        <v>13</v>
      </c>
      <c r="U16" s="2">
        <v>6260497364.2380142</v>
      </c>
      <c r="V16" s="4">
        <v>0.50720436020332393</v>
      </c>
      <c r="W16" s="2">
        <v>173671455.31091633</v>
      </c>
      <c r="X16" s="2">
        <v>13</v>
      </c>
      <c r="Y16" s="2">
        <v>7647493374.4882126</v>
      </c>
      <c r="Z16" s="4">
        <v>0.54005940661073304</v>
      </c>
      <c r="AA16" s="2">
        <v>235894226.16720435</v>
      </c>
      <c r="AB16" s="2">
        <v>11</v>
      </c>
      <c r="AC16" s="2">
        <v>8702495288.434351</v>
      </c>
      <c r="AD16" s="4">
        <v>0.54868476658808896</v>
      </c>
    </row>
    <row r="17" spans="1:30" x14ac:dyDescent="0.2">
      <c r="A17">
        <v>118</v>
      </c>
      <c r="B17">
        <v>10</v>
      </c>
      <c r="C17">
        <v>1</v>
      </c>
      <c r="D17" t="s">
        <v>22</v>
      </c>
      <c r="E17" t="s">
        <v>23</v>
      </c>
      <c r="F17" t="s">
        <v>8516</v>
      </c>
      <c r="G17" s="2">
        <v>19903450.823687065</v>
      </c>
      <c r="H17" s="2">
        <v>59</v>
      </c>
      <c r="I17" s="2">
        <v>3271245945.2139678</v>
      </c>
      <c r="J17" s="4">
        <v>0.43668103095723604</v>
      </c>
      <c r="K17" s="2">
        <v>72865198.995650336</v>
      </c>
      <c r="L17" s="2">
        <v>11</v>
      </c>
      <c r="M17" s="2">
        <v>2964560068.0371933</v>
      </c>
      <c r="N17" s="4">
        <v>0.33709523144544629</v>
      </c>
      <c r="O17" s="2">
        <v>95400851.892185792</v>
      </c>
      <c r="P17" s="2">
        <v>10</v>
      </c>
      <c r="Q17" s="2">
        <v>3703272568.7089257</v>
      </c>
      <c r="R17" s="4">
        <v>0.37540052493645221</v>
      </c>
      <c r="S17" s="2">
        <v>142920767.31217632</v>
      </c>
      <c r="T17" s="2">
        <v>9</v>
      </c>
      <c r="U17" s="2">
        <v>5751538781.4113178</v>
      </c>
      <c r="V17" s="4">
        <v>0.4659702541325797</v>
      </c>
      <c r="W17" s="2">
        <v>177173396.26204732</v>
      </c>
      <c r="X17" s="2">
        <v>11</v>
      </c>
      <c r="Y17" s="2">
        <v>7299686768.7862368</v>
      </c>
      <c r="Z17" s="4">
        <v>0.51549760316840276</v>
      </c>
      <c r="AA17" s="2">
        <v>205277997.869773</v>
      </c>
      <c r="AB17" s="2">
        <v>12</v>
      </c>
      <c r="AC17" s="2">
        <v>8907773286.3041248</v>
      </c>
      <c r="AD17" s="4">
        <v>0.56162736599363383</v>
      </c>
    </row>
    <row r="18" spans="1:30" x14ac:dyDescent="0.2">
      <c r="A18">
        <v>2468</v>
      </c>
      <c r="B18">
        <v>12</v>
      </c>
      <c r="C18">
        <v>1</v>
      </c>
      <c r="D18" t="s">
        <v>26</v>
      </c>
      <c r="E18" t="s">
        <v>27</v>
      </c>
      <c r="F18" t="s">
        <v>8516</v>
      </c>
      <c r="G18" s="2">
        <v>15348580.03388642</v>
      </c>
      <c r="H18" s="2">
        <v>83</v>
      </c>
      <c r="I18" s="2">
        <v>3694440314.1336155</v>
      </c>
      <c r="J18" s="4">
        <v>0.49317355900622106</v>
      </c>
      <c r="K18" s="2">
        <v>67387370.257646665</v>
      </c>
      <c r="L18" s="2">
        <v>14</v>
      </c>
      <c r="M18" s="2">
        <v>3171578141.4859848</v>
      </c>
      <c r="N18" s="4">
        <v>0.36063491483220073</v>
      </c>
      <c r="O18" s="2">
        <v>90481654.156439424</v>
      </c>
      <c r="P18" s="2">
        <v>11</v>
      </c>
      <c r="Q18" s="2">
        <v>3793754222.865365</v>
      </c>
      <c r="R18" s="4">
        <v>0.38457264495658017</v>
      </c>
      <c r="S18" s="2">
        <v>138329665.28402331</v>
      </c>
      <c r="T18" s="2">
        <v>11</v>
      </c>
      <c r="U18" s="2">
        <v>6028753255.966259</v>
      </c>
      <c r="V18" s="4">
        <v>0.48842923494917062</v>
      </c>
      <c r="W18" s="2">
        <v>174135150.39106032</v>
      </c>
      <c r="X18" s="2">
        <v>12</v>
      </c>
      <c r="Y18" s="2">
        <v>7473821919.1772966</v>
      </c>
      <c r="Z18" s="4">
        <v>0.52779487776349976</v>
      </c>
      <c r="AA18" s="2">
        <v>198372611.44947037</v>
      </c>
      <c r="AB18" s="2">
        <v>13</v>
      </c>
      <c r="AC18" s="2">
        <v>9106145897.7535954</v>
      </c>
      <c r="AD18" s="4">
        <v>0.57413458678526996</v>
      </c>
    </row>
    <row r="19" spans="1:30" x14ac:dyDescent="0.2">
      <c r="A19">
        <v>5272</v>
      </c>
      <c r="B19">
        <v>13</v>
      </c>
      <c r="C19">
        <v>1</v>
      </c>
      <c r="D19" t="s">
        <v>28</v>
      </c>
      <c r="E19" t="s">
        <v>29</v>
      </c>
      <c r="F19" t="s">
        <v>8511</v>
      </c>
      <c r="G19" s="2">
        <v>36266692.962341532</v>
      </c>
      <c r="H19" s="2">
        <v>23</v>
      </c>
      <c r="I19" s="2">
        <v>2370261451.4297771</v>
      </c>
      <c r="J19" s="4">
        <v>0.31640794718076404</v>
      </c>
      <c r="K19" s="2">
        <v>63654030.015826203</v>
      </c>
      <c r="L19" s="2">
        <v>16</v>
      </c>
      <c r="M19" s="2">
        <v>3301988871.1933303</v>
      </c>
      <c r="N19" s="4">
        <v>0.37546370362539699</v>
      </c>
      <c r="O19" s="2">
        <v>84021594.610050142</v>
      </c>
      <c r="P19" s="2">
        <v>13</v>
      </c>
      <c r="Q19" s="2">
        <v>3967400811.588201</v>
      </c>
      <c r="R19" s="4">
        <v>0.40217518955747705</v>
      </c>
      <c r="S19" s="2">
        <v>138884809.27091768</v>
      </c>
      <c r="T19" s="2">
        <v>10</v>
      </c>
      <c r="U19" s="2">
        <v>5890423590.6822357</v>
      </c>
      <c r="V19" s="4">
        <v>0.4772222324866654</v>
      </c>
      <c r="W19" s="2">
        <v>152345292.63753667</v>
      </c>
      <c r="X19" s="2">
        <v>14</v>
      </c>
      <c r="Y19" s="2">
        <v>7799838667.1257496</v>
      </c>
      <c r="Z19" s="4">
        <v>0.55081790018671117</v>
      </c>
      <c r="AA19" s="2">
        <v>176279570.04456869</v>
      </c>
      <c r="AB19" s="2">
        <v>14</v>
      </c>
      <c r="AC19" s="2">
        <v>9282425467.7981644</v>
      </c>
      <c r="AD19" s="4">
        <v>0.58524886051233505</v>
      </c>
    </row>
    <row r="20" spans="1:30" x14ac:dyDescent="0.2">
      <c r="A20">
        <v>5926</v>
      </c>
      <c r="B20">
        <v>11</v>
      </c>
      <c r="C20">
        <v>1</v>
      </c>
      <c r="D20" t="s">
        <v>24</v>
      </c>
      <c r="E20" t="s">
        <v>25</v>
      </c>
      <c r="F20" t="s">
        <v>8511</v>
      </c>
      <c r="G20" s="2">
        <v>40392893.285953969</v>
      </c>
      <c r="H20" s="2">
        <v>19</v>
      </c>
      <c r="I20" s="2">
        <v>2216354460.0831609</v>
      </c>
      <c r="J20" s="4">
        <v>0.29586278953185763</v>
      </c>
      <c r="K20" s="2">
        <v>63629783.788003959</v>
      </c>
      <c r="L20" s="2">
        <v>17</v>
      </c>
      <c r="M20" s="2">
        <v>3365618654.9813342</v>
      </c>
      <c r="N20" s="4">
        <v>0.38269894129998466</v>
      </c>
      <c r="O20" s="2">
        <v>95640099.714298248</v>
      </c>
      <c r="P20" s="2">
        <v>9</v>
      </c>
      <c r="Q20" s="2">
        <v>3607871716.81674</v>
      </c>
      <c r="R20" s="4">
        <v>0.36572974612791398</v>
      </c>
      <c r="S20" s="2">
        <v>118461103.48838167</v>
      </c>
      <c r="T20" s="2">
        <v>12</v>
      </c>
      <c r="U20" s="2">
        <v>6147214359.4546404</v>
      </c>
      <c r="V20" s="4">
        <v>0.49802655361382231</v>
      </c>
      <c r="W20" s="2">
        <v>142866480.41576001</v>
      </c>
      <c r="X20" s="2">
        <v>15</v>
      </c>
      <c r="Y20" s="2">
        <v>7942705147.5415096</v>
      </c>
      <c r="Z20" s="4">
        <v>0.56090700819369421</v>
      </c>
      <c r="AA20" s="2">
        <v>164830363.39682433</v>
      </c>
      <c r="AB20" s="2">
        <v>15</v>
      </c>
      <c r="AC20" s="2">
        <v>9447255831.1949883</v>
      </c>
      <c r="AD20" s="4">
        <v>0.59564127170814585</v>
      </c>
    </row>
    <row r="21" spans="1:30" x14ac:dyDescent="0.2">
      <c r="A21">
        <v>758</v>
      </c>
      <c r="B21">
        <v>15</v>
      </c>
      <c r="C21">
        <v>1</v>
      </c>
      <c r="D21" t="s">
        <v>32</v>
      </c>
      <c r="E21" t="s">
        <v>33</v>
      </c>
      <c r="F21" t="s">
        <v>8510</v>
      </c>
      <c r="G21" s="2">
        <v>63745952.820018269</v>
      </c>
      <c r="H21" s="2">
        <v>11</v>
      </c>
      <c r="I21" s="2">
        <v>1813693239.8229811</v>
      </c>
      <c r="J21" s="4">
        <v>0.24211124662296368</v>
      </c>
      <c r="K21" s="2">
        <v>71596494.321787491</v>
      </c>
      <c r="L21" s="2">
        <v>12</v>
      </c>
      <c r="M21" s="2">
        <v>3036156562.3589807</v>
      </c>
      <c r="N21" s="4">
        <v>0.3452363506233973</v>
      </c>
      <c r="O21" s="2">
        <v>89624994.112785935</v>
      </c>
      <c r="P21" s="2">
        <v>12</v>
      </c>
      <c r="Q21" s="2">
        <v>3883379216.9781508</v>
      </c>
      <c r="R21" s="4">
        <v>0.39365792539789968</v>
      </c>
      <c r="S21" s="2">
        <v>97862771.815047607</v>
      </c>
      <c r="T21" s="2">
        <v>16</v>
      </c>
      <c r="U21" s="2">
        <v>6560590745.7869549</v>
      </c>
      <c r="V21" s="4">
        <v>0.5315169128224253</v>
      </c>
      <c r="W21" s="2">
        <v>114931765.76737034</v>
      </c>
      <c r="X21" s="2">
        <v>16</v>
      </c>
      <c r="Y21" s="2">
        <v>8057636913.3088799</v>
      </c>
      <c r="Z21" s="4">
        <v>0.56902339067113616</v>
      </c>
      <c r="AA21" s="2">
        <v>121022360.68844168</v>
      </c>
      <c r="AB21" s="2">
        <v>16</v>
      </c>
      <c r="AC21" s="2">
        <v>9568278191.8834305</v>
      </c>
      <c r="AD21" s="4">
        <v>0.60327162639670595</v>
      </c>
    </row>
    <row r="22" spans="1:30" x14ac:dyDescent="0.2">
      <c r="A22">
        <v>1694</v>
      </c>
      <c r="B22">
        <v>42</v>
      </c>
      <c r="C22">
        <v>1</v>
      </c>
      <c r="D22" t="s">
        <v>86</v>
      </c>
      <c r="E22" t="s">
        <v>87</v>
      </c>
      <c r="F22" t="s">
        <v>8513</v>
      </c>
      <c r="G22" s="2">
        <v>3663711.6231614966</v>
      </c>
      <c r="H22" s="2">
        <v>361</v>
      </c>
      <c r="I22" s="2">
        <v>5631126422.0555229</v>
      </c>
      <c r="J22" s="4">
        <v>0.7517032141931772</v>
      </c>
      <c r="K22" s="2">
        <v>7694485.6049927594</v>
      </c>
      <c r="L22" s="2">
        <v>169</v>
      </c>
      <c r="M22" s="2">
        <v>5990100228.9959183</v>
      </c>
      <c r="N22" s="4">
        <v>0.68112440859115908</v>
      </c>
      <c r="O22" s="2">
        <v>13218813.573230432</v>
      </c>
      <c r="P22" s="2">
        <v>97</v>
      </c>
      <c r="Q22" s="2">
        <v>6332334702.116497</v>
      </c>
      <c r="R22" s="4">
        <v>0.64190840051414233</v>
      </c>
      <c r="S22" s="2">
        <v>32060279.987722266</v>
      </c>
      <c r="T22" s="2">
        <v>38</v>
      </c>
      <c r="U22" s="2">
        <v>7705975215.0763159</v>
      </c>
      <c r="V22" s="4">
        <v>0.6243120955584287</v>
      </c>
      <c r="W22" s="2">
        <v>70866786.978815764</v>
      </c>
      <c r="X22" s="2">
        <v>23</v>
      </c>
      <c r="Y22" s="2">
        <v>8578337622.8554773</v>
      </c>
      <c r="Z22" s="4">
        <v>0.60579482706853516</v>
      </c>
      <c r="AA22" s="2">
        <v>120986510.421399</v>
      </c>
      <c r="AB22" s="2">
        <v>17</v>
      </c>
      <c r="AC22" s="2">
        <v>9689264702.3048286</v>
      </c>
      <c r="AD22" s="4">
        <v>0.61089972075707821</v>
      </c>
    </row>
    <row r="23" spans="1:30" x14ac:dyDescent="0.2">
      <c r="A23">
        <v>5910</v>
      </c>
      <c r="B23">
        <v>22</v>
      </c>
      <c r="C23">
        <v>1</v>
      </c>
      <c r="D23" t="s">
        <v>46</v>
      </c>
      <c r="E23" t="s">
        <v>47</v>
      </c>
      <c r="F23" t="s">
        <v>8510</v>
      </c>
      <c r="G23" s="2">
        <v>53081977.297466129</v>
      </c>
      <c r="H23" s="2">
        <v>15</v>
      </c>
      <c r="I23" s="2">
        <v>2034956515.5995812</v>
      </c>
      <c r="J23" s="4">
        <v>0.27164784429776223</v>
      </c>
      <c r="K23" s="2">
        <v>58255400.391210467</v>
      </c>
      <c r="L23" s="2">
        <v>21</v>
      </c>
      <c r="M23" s="2">
        <v>3608331249.4145594</v>
      </c>
      <c r="N23" s="4">
        <v>0.41029738974342039</v>
      </c>
      <c r="O23" s="2">
        <v>71358892.725257501</v>
      </c>
      <c r="P23" s="2">
        <v>17</v>
      </c>
      <c r="Q23" s="2">
        <v>4273488274.8372011</v>
      </c>
      <c r="R23" s="4">
        <v>0.43320325790735853</v>
      </c>
      <c r="S23" s="2">
        <v>78096192.780021533</v>
      </c>
      <c r="T23" s="2">
        <v>17</v>
      </c>
      <c r="U23" s="2">
        <v>6638686938.5669765</v>
      </c>
      <c r="V23" s="4">
        <v>0.53784400269863486</v>
      </c>
      <c r="W23" s="2">
        <v>82447267.117196232</v>
      </c>
      <c r="X23" s="2">
        <v>17</v>
      </c>
      <c r="Y23" s="2">
        <v>8140084180.4260759</v>
      </c>
      <c r="Z23" s="4">
        <v>0.57484574578484293</v>
      </c>
      <c r="AA23" s="2">
        <v>83027998.175277337</v>
      </c>
      <c r="AB23" s="2">
        <v>18</v>
      </c>
      <c r="AC23" s="2">
        <v>9772292700.4801064</v>
      </c>
      <c r="AD23" s="4">
        <v>0.61613456390139143</v>
      </c>
    </row>
    <row r="24" spans="1:30" x14ac:dyDescent="0.2">
      <c r="A24">
        <v>768</v>
      </c>
      <c r="B24">
        <v>17</v>
      </c>
      <c r="C24">
        <v>1</v>
      </c>
      <c r="D24" t="s">
        <v>36</v>
      </c>
      <c r="E24" t="s">
        <v>37</v>
      </c>
      <c r="F24" t="s">
        <v>8510</v>
      </c>
      <c r="G24" s="2">
        <v>82681400.638669029</v>
      </c>
      <c r="H24" s="2">
        <v>7</v>
      </c>
      <c r="I24" s="2">
        <v>1533821455.6501768</v>
      </c>
      <c r="J24" s="4">
        <v>0.20475095598898405</v>
      </c>
      <c r="K24" s="2">
        <v>74284590.201487303</v>
      </c>
      <c r="L24" s="2">
        <v>10</v>
      </c>
      <c r="M24" s="2">
        <v>2891694869.041543</v>
      </c>
      <c r="N24" s="4">
        <v>0.3288098499534059</v>
      </c>
      <c r="O24" s="2">
        <v>78451190.059837982</v>
      </c>
      <c r="P24" s="2">
        <v>15</v>
      </c>
      <c r="Q24" s="2">
        <v>4125786910.3037896</v>
      </c>
      <c r="R24" s="4">
        <v>0.41823077917377088</v>
      </c>
      <c r="S24" s="2">
        <v>72536074.742290005</v>
      </c>
      <c r="T24" s="2">
        <v>18</v>
      </c>
      <c r="U24" s="2">
        <v>6711223013.3092661</v>
      </c>
      <c r="V24" s="4">
        <v>0.54372063058310338</v>
      </c>
      <c r="W24" s="2">
        <v>74421142.617555037</v>
      </c>
      <c r="X24" s="2">
        <v>19</v>
      </c>
      <c r="Y24" s="2">
        <v>8288961759.0264769</v>
      </c>
      <c r="Z24" s="4">
        <v>0.58535935237714098</v>
      </c>
      <c r="AA24" s="2">
        <v>77696426.484117523</v>
      </c>
      <c r="AB24" s="2">
        <v>19</v>
      </c>
      <c r="AC24" s="2">
        <v>9849989126.9642239</v>
      </c>
      <c r="AD24" s="4">
        <v>0.62103325608302617</v>
      </c>
    </row>
    <row r="25" spans="1:30" x14ac:dyDescent="0.2">
      <c r="A25">
        <v>1431</v>
      </c>
      <c r="B25">
        <v>16</v>
      </c>
      <c r="C25">
        <v>1</v>
      </c>
      <c r="D25" t="s">
        <v>34</v>
      </c>
      <c r="E25" t="s">
        <v>35</v>
      </c>
      <c r="F25" t="s">
        <v>8510</v>
      </c>
      <c r="G25" s="2">
        <v>92875022.569918677</v>
      </c>
      <c r="H25" s="2">
        <v>6</v>
      </c>
      <c r="I25" s="2">
        <v>1451140055.0115077</v>
      </c>
      <c r="J25" s="4">
        <v>0.19371375491130088</v>
      </c>
      <c r="K25" s="2">
        <v>77440702.897480622</v>
      </c>
      <c r="L25" s="2">
        <v>8</v>
      </c>
      <c r="M25" s="2">
        <v>2742402862.5620732</v>
      </c>
      <c r="N25" s="4">
        <v>0.31183410234763315</v>
      </c>
      <c r="O25" s="2">
        <v>76342471.80815427</v>
      </c>
      <c r="P25" s="2">
        <v>16</v>
      </c>
      <c r="Q25" s="2">
        <v>4202129382.1119437</v>
      </c>
      <c r="R25" s="4">
        <v>0.42596961110147818</v>
      </c>
      <c r="S25" s="2">
        <v>71502856.029510796</v>
      </c>
      <c r="T25" s="2">
        <v>19</v>
      </c>
      <c r="U25" s="2">
        <v>6782725869.3387766</v>
      </c>
      <c r="V25" s="4">
        <v>0.54951355057574247</v>
      </c>
      <c r="W25" s="2">
        <v>73402966.030286729</v>
      </c>
      <c r="X25" s="2">
        <v>20</v>
      </c>
      <c r="Y25" s="2">
        <v>8362364725.0567636</v>
      </c>
      <c r="Z25" s="4">
        <v>0.59054300672459414</v>
      </c>
      <c r="AA25" s="2">
        <v>75311888.787477657</v>
      </c>
      <c r="AB25" s="2">
        <v>20</v>
      </c>
      <c r="AC25" s="2">
        <v>9925301015.7517014</v>
      </c>
      <c r="AD25" s="4">
        <v>0.62578160523474402</v>
      </c>
    </row>
    <row r="26" spans="1:30" x14ac:dyDescent="0.2">
      <c r="A26">
        <v>2305</v>
      </c>
      <c r="B26">
        <v>27</v>
      </c>
      <c r="C26">
        <v>1</v>
      </c>
      <c r="D26" t="s">
        <v>56</v>
      </c>
      <c r="E26" t="s">
        <v>57</v>
      </c>
      <c r="F26" t="s">
        <v>8510</v>
      </c>
      <c r="G26" s="2">
        <v>31699855.590488967</v>
      </c>
      <c r="H26" s="2">
        <v>25</v>
      </c>
      <c r="I26" s="2">
        <v>2435058763.3952508</v>
      </c>
      <c r="J26" s="4">
        <v>0.32505778808732722</v>
      </c>
      <c r="K26" s="2">
        <v>39676358.564914465</v>
      </c>
      <c r="L26" s="2">
        <v>26</v>
      </c>
      <c r="M26" s="2">
        <v>3855224626.0862055</v>
      </c>
      <c r="N26" s="4">
        <v>0.43837122803355827</v>
      </c>
      <c r="O26" s="2">
        <v>48889595.7693609</v>
      </c>
      <c r="P26" s="2">
        <v>25</v>
      </c>
      <c r="Q26" s="2">
        <v>4760171023.9811487</v>
      </c>
      <c r="R26" s="4">
        <v>0.4825382598863916</v>
      </c>
      <c r="S26" s="2">
        <v>63287089.7687627</v>
      </c>
      <c r="T26" s="2">
        <v>22</v>
      </c>
      <c r="U26" s="2">
        <v>6986434050.4936304</v>
      </c>
      <c r="V26" s="4">
        <v>0.56601729966779335</v>
      </c>
      <c r="W26" s="2">
        <v>72599770.220891878</v>
      </c>
      <c r="X26" s="2">
        <v>21</v>
      </c>
      <c r="Y26" s="2">
        <v>8434964495.2776556</v>
      </c>
      <c r="Z26" s="4">
        <v>0.59566994007459451</v>
      </c>
      <c r="AA26" s="2">
        <v>75026434.338387907</v>
      </c>
      <c r="AB26" s="2">
        <v>21</v>
      </c>
      <c r="AC26" s="2">
        <v>10000327450.09009</v>
      </c>
      <c r="AD26" s="4">
        <v>0.63051195673146987</v>
      </c>
    </row>
    <row r="27" spans="1:30" x14ac:dyDescent="0.2">
      <c r="A27">
        <v>1258</v>
      </c>
      <c r="B27">
        <v>20</v>
      </c>
      <c r="C27">
        <v>1</v>
      </c>
      <c r="D27" t="s">
        <v>42</v>
      </c>
      <c r="E27" t="s">
        <v>43</v>
      </c>
      <c r="F27" t="s">
        <v>8510</v>
      </c>
      <c r="G27" s="2">
        <v>64239748.418109067</v>
      </c>
      <c r="H27" s="2">
        <v>10</v>
      </c>
      <c r="I27" s="2">
        <v>1749947287.0029628</v>
      </c>
      <c r="J27" s="4">
        <v>0.23360175242320055</v>
      </c>
      <c r="K27" s="2">
        <v>66756699.691519268</v>
      </c>
      <c r="L27" s="2">
        <v>15</v>
      </c>
      <c r="M27" s="2">
        <v>3238334841.1775041</v>
      </c>
      <c r="N27" s="4">
        <v>0.3682257089522693</v>
      </c>
      <c r="O27" s="2">
        <v>69327649.009588137</v>
      </c>
      <c r="P27" s="2">
        <v>18</v>
      </c>
      <c r="Q27" s="2">
        <v>4342815923.8467894</v>
      </c>
      <c r="R27" s="4">
        <v>0.44023099765590284</v>
      </c>
      <c r="S27" s="2">
        <v>70386793.542949602</v>
      </c>
      <c r="T27" s="2">
        <v>20</v>
      </c>
      <c r="U27" s="2">
        <v>6853112662.8817263</v>
      </c>
      <c r="V27" s="4">
        <v>0.55521605095369131</v>
      </c>
      <c r="W27" s="2">
        <v>74456435.982846498</v>
      </c>
      <c r="X27" s="2">
        <v>18</v>
      </c>
      <c r="Y27" s="2">
        <v>8214540616.4089222</v>
      </c>
      <c r="Z27" s="4">
        <v>0.58010379527454736</v>
      </c>
      <c r="AA27" s="2">
        <v>74934883.271782666</v>
      </c>
      <c r="AB27" s="2">
        <v>22</v>
      </c>
      <c r="AC27" s="2">
        <v>10075262333.361872</v>
      </c>
      <c r="AD27" s="4">
        <v>0.63523653601299224</v>
      </c>
    </row>
    <row r="28" spans="1:30" x14ac:dyDescent="0.2">
      <c r="A28">
        <v>5933</v>
      </c>
      <c r="B28">
        <v>24</v>
      </c>
      <c r="C28">
        <v>1</v>
      </c>
      <c r="D28" t="s">
        <v>50</v>
      </c>
      <c r="E28" t="s">
        <v>51</v>
      </c>
      <c r="F28" t="s">
        <v>8510</v>
      </c>
      <c r="G28" s="2">
        <v>60878204.140349396</v>
      </c>
      <c r="H28" s="2">
        <v>12</v>
      </c>
      <c r="I28" s="2">
        <v>1874571443.9633305</v>
      </c>
      <c r="J28" s="4">
        <v>0.2502379229389794</v>
      </c>
      <c r="K28" s="2">
        <v>58606415.026693463</v>
      </c>
      <c r="L28" s="2">
        <v>20</v>
      </c>
      <c r="M28" s="2">
        <v>3550075849.0233488</v>
      </c>
      <c r="N28" s="4">
        <v>0.40367326433285849</v>
      </c>
      <c r="O28" s="2">
        <v>64707208.918094002</v>
      </c>
      <c r="P28" s="2">
        <v>19</v>
      </c>
      <c r="Q28" s="2">
        <v>4407523132.764883</v>
      </c>
      <c r="R28" s="4">
        <v>0.44679036366106128</v>
      </c>
      <c r="S28" s="2">
        <v>61150014.627434038</v>
      </c>
      <c r="T28" s="2">
        <v>23</v>
      </c>
      <c r="U28" s="2">
        <v>7047584065.1210642</v>
      </c>
      <c r="V28" s="4">
        <v>0.5709714674025651</v>
      </c>
      <c r="W28" s="2">
        <v>67945333.028165862</v>
      </c>
      <c r="X28" s="2">
        <v>24</v>
      </c>
      <c r="Y28" s="2">
        <v>8646282955.8836441</v>
      </c>
      <c r="Z28" s="4">
        <v>0.61059306806598046</v>
      </c>
      <c r="AA28" s="2">
        <v>72461526.475838259</v>
      </c>
      <c r="AB28" s="2">
        <v>23</v>
      </c>
      <c r="AC28" s="2">
        <v>10147723859.837709</v>
      </c>
      <c r="AD28" s="4">
        <v>0.63980517229755896</v>
      </c>
    </row>
    <row r="29" spans="1:30" x14ac:dyDescent="0.2">
      <c r="A29">
        <v>670</v>
      </c>
      <c r="B29">
        <v>21</v>
      </c>
      <c r="C29">
        <v>1</v>
      </c>
      <c r="D29" t="s">
        <v>44</v>
      </c>
      <c r="E29" t="s">
        <v>45</v>
      </c>
      <c r="F29" t="s">
        <v>8510</v>
      </c>
      <c r="G29" s="2">
        <v>70438438.626620039</v>
      </c>
      <c r="H29" s="2">
        <v>9</v>
      </c>
      <c r="I29" s="2">
        <v>1685707538.5848536</v>
      </c>
      <c r="J29" s="4">
        <v>0.22502634108529868</v>
      </c>
      <c r="K29" s="2">
        <v>62811818.3224895</v>
      </c>
      <c r="L29" s="2">
        <v>19</v>
      </c>
      <c r="M29" s="2">
        <v>3491469433.9966555</v>
      </c>
      <c r="N29" s="4">
        <v>0.39700922562755026</v>
      </c>
      <c r="O29" s="2">
        <v>60568020.227541961</v>
      </c>
      <c r="P29" s="2">
        <v>23</v>
      </c>
      <c r="Q29" s="2">
        <v>4659080330.4175501</v>
      </c>
      <c r="R29" s="4">
        <v>0.47229070215849922</v>
      </c>
      <c r="S29" s="2">
        <v>60640776.830235131</v>
      </c>
      <c r="T29" s="2">
        <v>24</v>
      </c>
      <c r="U29" s="2">
        <v>7108224841.9512997</v>
      </c>
      <c r="V29" s="4">
        <v>0.57588437841026041</v>
      </c>
      <c r="W29" s="2">
        <v>72506340.599005535</v>
      </c>
      <c r="X29" s="2">
        <v>22</v>
      </c>
      <c r="Y29" s="2">
        <v>8507470835.8766613</v>
      </c>
      <c r="Z29" s="4">
        <v>0.60079027550503017</v>
      </c>
      <c r="AA29" s="2">
        <v>71780713.232548326</v>
      </c>
      <c r="AB29" s="2">
        <v>24</v>
      </c>
      <c r="AC29" s="2">
        <v>10219504573.070257</v>
      </c>
      <c r="AD29" s="4">
        <v>0.64433088389867521</v>
      </c>
    </row>
    <row r="30" spans="1:30" x14ac:dyDescent="0.2">
      <c r="A30">
        <v>1160</v>
      </c>
      <c r="B30">
        <v>23</v>
      </c>
      <c r="C30">
        <v>1</v>
      </c>
      <c r="D30" t="s">
        <v>48</v>
      </c>
      <c r="E30" t="s">
        <v>49</v>
      </c>
      <c r="F30" t="s">
        <v>8510</v>
      </c>
      <c r="G30" s="2">
        <v>51999130.588992141</v>
      </c>
      <c r="H30" s="2">
        <v>16</v>
      </c>
      <c r="I30" s="2">
        <v>2086955646.1885734</v>
      </c>
      <c r="J30" s="4">
        <v>0.2785892465447265</v>
      </c>
      <c r="K30" s="2">
        <v>63038960.692831874</v>
      </c>
      <c r="L30" s="2">
        <v>18</v>
      </c>
      <c r="M30" s="2">
        <v>3428657615.6741662</v>
      </c>
      <c r="N30" s="4">
        <v>0.38986699745575021</v>
      </c>
      <c r="O30" s="2">
        <v>64435022.602571331</v>
      </c>
      <c r="P30" s="2">
        <v>20</v>
      </c>
      <c r="Q30" s="2">
        <v>4471958155.3674545</v>
      </c>
      <c r="R30" s="4">
        <v>0.45332213815524347</v>
      </c>
      <c r="S30" s="2">
        <v>70034297.843141973</v>
      </c>
      <c r="T30" s="2">
        <v>21</v>
      </c>
      <c r="U30" s="2">
        <v>6923146960.7248678</v>
      </c>
      <c r="V30" s="4">
        <v>0.56088999332011269</v>
      </c>
      <c r="W30" s="2">
        <v>64988675.063801967</v>
      </c>
      <c r="X30" s="2">
        <v>25</v>
      </c>
      <c r="Y30" s="2">
        <v>8711271630.9474468</v>
      </c>
      <c r="Z30" s="4">
        <v>0.61518251242018673</v>
      </c>
      <c r="AA30" s="2">
        <v>71365795.201711103</v>
      </c>
      <c r="AB30" s="2">
        <v>25</v>
      </c>
      <c r="AC30" s="2">
        <v>10290870368.271969</v>
      </c>
      <c r="AD30" s="4">
        <v>0.64883043527845763</v>
      </c>
    </row>
    <row r="31" spans="1:30" x14ac:dyDescent="0.2">
      <c r="A31">
        <v>5928</v>
      </c>
      <c r="B31">
        <v>25</v>
      </c>
      <c r="C31">
        <v>1</v>
      </c>
      <c r="D31" t="s">
        <v>52</v>
      </c>
      <c r="E31" t="s">
        <v>53</v>
      </c>
      <c r="F31" t="s">
        <v>8510</v>
      </c>
      <c r="G31" s="2">
        <v>46529881.85249839</v>
      </c>
      <c r="H31" s="2">
        <v>17</v>
      </c>
      <c r="I31" s="2">
        <v>2133485528.0410717</v>
      </c>
      <c r="J31" s="4">
        <v>0.2848005547489888</v>
      </c>
      <c r="K31" s="2">
        <v>51787434.332161225</v>
      </c>
      <c r="L31" s="2">
        <v>23</v>
      </c>
      <c r="M31" s="2">
        <v>3717284048.1638284</v>
      </c>
      <c r="N31" s="4">
        <v>0.42268623263009225</v>
      </c>
      <c r="O31" s="2">
        <v>52201097.794238329</v>
      </c>
      <c r="P31" s="2">
        <v>24</v>
      </c>
      <c r="Q31" s="2">
        <v>4711281428.2117882</v>
      </c>
      <c r="R31" s="4">
        <v>0.47758232440629067</v>
      </c>
      <c r="S31" s="2">
        <v>56263555.933741637</v>
      </c>
      <c r="T31" s="2">
        <v>25</v>
      </c>
      <c r="U31" s="2">
        <v>7164488397.8850412</v>
      </c>
      <c r="V31" s="4">
        <v>0.58044266175898451</v>
      </c>
      <c r="W31" s="2">
        <v>61320360.165084668</v>
      </c>
      <c r="X31" s="2">
        <v>26</v>
      </c>
      <c r="Y31" s="2">
        <v>8772591991.1125317</v>
      </c>
      <c r="Z31" s="4">
        <v>0.61951290353034949</v>
      </c>
      <c r="AA31" s="2">
        <v>64691433.586288065</v>
      </c>
      <c r="AB31" s="2">
        <v>26</v>
      </c>
      <c r="AC31" s="2">
        <v>10355561801.858257</v>
      </c>
      <c r="AD31" s="4">
        <v>0.65290917395754822</v>
      </c>
    </row>
    <row r="32" spans="1:30" x14ac:dyDescent="0.2">
      <c r="A32">
        <v>5950</v>
      </c>
      <c r="B32">
        <v>31</v>
      </c>
      <c r="C32">
        <v>1</v>
      </c>
      <c r="D32" t="s">
        <v>64</v>
      </c>
      <c r="E32" t="s">
        <v>65</v>
      </c>
      <c r="F32" t="s">
        <v>8510</v>
      </c>
      <c r="G32" s="2">
        <v>18746817.895314869</v>
      </c>
      <c r="H32" s="2">
        <v>66</v>
      </c>
      <c r="I32" s="2">
        <v>3406163010.2793169</v>
      </c>
      <c r="J32" s="4">
        <v>0.45469120935811669</v>
      </c>
      <c r="K32" s="2">
        <v>27178265.785507966</v>
      </c>
      <c r="L32" s="2">
        <v>37</v>
      </c>
      <c r="M32" s="2">
        <v>4195231686.5123935</v>
      </c>
      <c r="N32" s="4">
        <v>0.47703286959150348</v>
      </c>
      <c r="O32" s="2">
        <v>34988092.976750098</v>
      </c>
      <c r="P32" s="2">
        <v>33</v>
      </c>
      <c r="Q32" s="2">
        <v>5069164866.2626696</v>
      </c>
      <c r="R32" s="4">
        <v>0.51386094770978719</v>
      </c>
      <c r="S32" s="2">
        <v>47411238.255021274</v>
      </c>
      <c r="T32" s="2">
        <v>28</v>
      </c>
      <c r="U32" s="2">
        <v>7318162579.0343771</v>
      </c>
      <c r="V32" s="4">
        <v>0.59289282509183105</v>
      </c>
      <c r="W32" s="2">
        <v>55320124.334626667</v>
      </c>
      <c r="X32" s="2">
        <v>28</v>
      </c>
      <c r="Y32" s="2">
        <v>8884485052.9783344</v>
      </c>
      <c r="Z32" s="4">
        <v>0.62741469535101224</v>
      </c>
      <c r="AA32" s="2">
        <v>55422050.436890759</v>
      </c>
      <c r="AB32" s="2">
        <v>27</v>
      </c>
      <c r="AC32" s="2">
        <v>10410983852.295149</v>
      </c>
      <c r="AD32" s="4">
        <v>0.65640348608296972</v>
      </c>
    </row>
    <row r="33" spans="1:30" x14ac:dyDescent="0.2">
      <c r="A33">
        <v>5383</v>
      </c>
      <c r="B33">
        <v>29</v>
      </c>
      <c r="C33">
        <v>1</v>
      </c>
      <c r="D33" t="s">
        <v>60</v>
      </c>
      <c r="E33" t="s">
        <v>61</v>
      </c>
      <c r="F33" t="s">
        <v>8510</v>
      </c>
      <c r="G33" s="2">
        <v>29933148.157717567</v>
      </c>
      <c r="H33" s="2">
        <v>30</v>
      </c>
      <c r="I33" s="2">
        <v>2587335575.1593208</v>
      </c>
      <c r="J33" s="4">
        <v>0.34538533186290404</v>
      </c>
      <c r="K33" s="2">
        <v>35658123.459134333</v>
      </c>
      <c r="L33" s="2">
        <v>28</v>
      </c>
      <c r="M33" s="2">
        <v>3927867198.3161244</v>
      </c>
      <c r="N33" s="4">
        <v>0.44663129500357923</v>
      </c>
      <c r="O33" s="2">
        <v>44257341.69163733</v>
      </c>
      <c r="P33" s="2">
        <v>26</v>
      </c>
      <c r="Q33" s="2">
        <v>4804428365.6727858</v>
      </c>
      <c r="R33" s="4">
        <v>0.48702462404000957</v>
      </c>
      <c r="S33" s="2">
        <v>51901032.431929767</v>
      </c>
      <c r="T33" s="2">
        <v>27</v>
      </c>
      <c r="U33" s="2">
        <v>7270751340.779356</v>
      </c>
      <c r="V33" s="4">
        <v>0.58905172663486971</v>
      </c>
      <c r="W33" s="2">
        <v>56572937.531174771</v>
      </c>
      <c r="X33" s="2">
        <v>27</v>
      </c>
      <c r="Y33" s="2">
        <v>8829164928.6437073</v>
      </c>
      <c r="Z33" s="4">
        <v>0.62350803573605174</v>
      </c>
      <c r="AA33" s="2">
        <v>55376306.061661631</v>
      </c>
      <c r="AB33" s="2">
        <v>28</v>
      </c>
      <c r="AC33" s="2">
        <v>10466360158.35681</v>
      </c>
      <c r="AD33" s="4">
        <v>0.65989491406527878</v>
      </c>
    </row>
    <row r="34" spans="1:30" x14ac:dyDescent="0.2">
      <c r="A34">
        <v>5931</v>
      </c>
      <c r="B34">
        <v>19</v>
      </c>
      <c r="C34">
        <v>1</v>
      </c>
      <c r="D34" t="s">
        <v>40</v>
      </c>
      <c r="E34" t="s">
        <v>41</v>
      </c>
      <c r="F34" t="s">
        <v>8510</v>
      </c>
      <c r="G34" s="2">
        <v>81447644.308056742</v>
      </c>
      <c r="H34" s="2">
        <v>8</v>
      </c>
      <c r="I34" s="2">
        <v>1615269099.9582336</v>
      </c>
      <c r="J34" s="4">
        <v>0.2156234620252595</v>
      </c>
      <c r="K34" s="2">
        <v>101877612.12823124</v>
      </c>
      <c r="L34" s="2">
        <v>6</v>
      </c>
      <c r="M34" s="2">
        <v>2580469410.822577</v>
      </c>
      <c r="N34" s="4">
        <v>0.29342091686982058</v>
      </c>
      <c r="O34" s="2">
        <v>79934908.655750766</v>
      </c>
      <c r="P34" s="2">
        <v>14</v>
      </c>
      <c r="Q34" s="2">
        <v>4047335720.2439518</v>
      </c>
      <c r="R34" s="4">
        <v>0.41027818659951704</v>
      </c>
      <c r="S34" s="2">
        <v>54361910.462385096</v>
      </c>
      <c r="T34" s="2">
        <v>26</v>
      </c>
      <c r="U34" s="2">
        <v>7218850308.3474264</v>
      </c>
      <c r="V34" s="4">
        <v>0.58484688021181985</v>
      </c>
      <c r="W34" s="2">
        <v>42888240.684558734</v>
      </c>
      <c r="X34" s="2">
        <v>33</v>
      </c>
      <c r="Y34" s="2">
        <v>9117106819.6520176</v>
      </c>
      <c r="Z34" s="4">
        <v>0.64384224449981253</v>
      </c>
      <c r="AA34" s="2">
        <v>50686592.217924297</v>
      </c>
      <c r="AB34" s="2">
        <v>29</v>
      </c>
      <c r="AC34" s="2">
        <v>10517046750.574734</v>
      </c>
      <c r="AD34" s="4">
        <v>0.66309065966449776</v>
      </c>
    </row>
    <row r="35" spans="1:30" x14ac:dyDescent="0.2">
      <c r="A35">
        <v>3916</v>
      </c>
      <c r="B35">
        <v>36</v>
      </c>
      <c r="C35">
        <v>1</v>
      </c>
      <c r="D35" t="s">
        <v>74</v>
      </c>
      <c r="E35" t="s">
        <v>75</v>
      </c>
      <c r="F35" t="s">
        <v>8512</v>
      </c>
      <c r="G35" s="2">
        <v>20781046.25014</v>
      </c>
      <c r="H35" s="2">
        <v>54</v>
      </c>
      <c r="I35" s="2">
        <v>3170313086.0796881</v>
      </c>
      <c r="J35" s="4">
        <v>0.42320742924021937</v>
      </c>
      <c r="K35" s="2">
        <v>25132455.216343001</v>
      </c>
      <c r="L35" s="2">
        <v>42</v>
      </c>
      <c r="M35" s="2">
        <v>4326223723.4785748</v>
      </c>
      <c r="N35" s="4">
        <v>0.49192775787348092</v>
      </c>
      <c r="O35" s="2">
        <v>35279253.121509969</v>
      </c>
      <c r="P35" s="2">
        <v>31</v>
      </c>
      <c r="Q35" s="2">
        <v>4998964345.3397417</v>
      </c>
      <c r="R35" s="4">
        <v>0.50674472498614709</v>
      </c>
      <c r="S35" s="2">
        <v>36423293.418936439</v>
      </c>
      <c r="T35" s="2">
        <v>35</v>
      </c>
      <c r="U35" s="2">
        <v>7604785151.6801052</v>
      </c>
      <c r="V35" s="4">
        <v>0.61611401825278389</v>
      </c>
      <c r="W35" s="2">
        <v>45278076.869840927</v>
      </c>
      <c r="X35" s="2">
        <v>32</v>
      </c>
      <c r="Y35" s="2">
        <v>9074218578.9674587</v>
      </c>
      <c r="Z35" s="4">
        <v>0.64081351381899232</v>
      </c>
      <c r="AA35" s="2">
        <v>49349130.396936268</v>
      </c>
      <c r="AB35" s="2">
        <v>30</v>
      </c>
      <c r="AC35" s="2">
        <v>10566395880.97167</v>
      </c>
      <c r="AD35" s="4">
        <v>0.66620207945798549</v>
      </c>
    </row>
    <row r="36" spans="1:30" x14ac:dyDescent="0.2">
      <c r="A36">
        <v>693</v>
      </c>
      <c r="B36">
        <v>28</v>
      </c>
      <c r="C36">
        <v>1</v>
      </c>
      <c r="D36" t="s">
        <v>58</v>
      </c>
      <c r="E36" t="s">
        <v>59</v>
      </c>
      <c r="F36" t="s">
        <v>8510</v>
      </c>
      <c r="G36" s="2">
        <v>53970571.0836441</v>
      </c>
      <c r="H36" s="2">
        <v>13</v>
      </c>
      <c r="I36" s="2">
        <v>1928542015.0469747</v>
      </c>
      <c r="J36" s="4">
        <v>0.25744249422981674</v>
      </c>
      <c r="K36" s="2">
        <v>49160403.393337004</v>
      </c>
      <c r="L36" s="2">
        <v>24</v>
      </c>
      <c r="M36" s="2">
        <v>3766444451.5571651</v>
      </c>
      <c r="N36" s="4">
        <v>0.42827618094603254</v>
      </c>
      <c r="O36" s="2">
        <v>43885431.825291067</v>
      </c>
      <c r="P36" s="2">
        <v>27</v>
      </c>
      <c r="Q36" s="2">
        <v>4848313797.4980764</v>
      </c>
      <c r="R36" s="4">
        <v>0.49147328771210336</v>
      </c>
      <c r="S36" s="2">
        <v>44911093.417687662</v>
      </c>
      <c r="T36" s="2">
        <v>30</v>
      </c>
      <c r="U36" s="2">
        <v>7409909523.4754934</v>
      </c>
      <c r="V36" s="4">
        <v>0.60032585278092265</v>
      </c>
      <c r="W36" s="2">
        <v>49606341.832336001</v>
      </c>
      <c r="X36" s="2">
        <v>29</v>
      </c>
      <c r="Y36" s="2">
        <v>8934091394.8106709</v>
      </c>
      <c r="Z36" s="4">
        <v>0.63091785255850619</v>
      </c>
      <c r="AA36" s="2">
        <v>48532726.803852938</v>
      </c>
      <c r="AB36" s="2">
        <v>31</v>
      </c>
      <c r="AC36" s="2">
        <v>10614928607.775522</v>
      </c>
      <c r="AD36" s="4">
        <v>0.66926202571427873</v>
      </c>
    </row>
    <row r="37" spans="1:30" x14ac:dyDescent="0.2">
      <c r="A37">
        <v>5941</v>
      </c>
      <c r="B37">
        <v>32</v>
      </c>
      <c r="C37">
        <v>1</v>
      </c>
      <c r="D37" t="s">
        <v>66</v>
      </c>
      <c r="E37" t="s">
        <v>67</v>
      </c>
      <c r="F37" t="s">
        <v>8510</v>
      </c>
      <c r="G37" s="2">
        <v>42476038.756135434</v>
      </c>
      <c r="H37" s="2">
        <v>18</v>
      </c>
      <c r="I37" s="2">
        <v>2175961566.7972069</v>
      </c>
      <c r="J37" s="4">
        <v>0.2904707124520946</v>
      </c>
      <c r="K37" s="2">
        <v>34144787.952663802</v>
      </c>
      <c r="L37" s="2">
        <v>29</v>
      </c>
      <c r="M37" s="2">
        <v>3962011986.2687883</v>
      </c>
      <c r="N37" s="4">
        <v>0.45051384247551479</v>
      </c>
      <c r="O37" s="2">
        <v>35895909.898257263</v>
      </c>
      <c r="P37" s="2">
        <v>30</v>
      </c>
      <c r="Q37" s="2">
        <v>4963685092.2182322</v>
      </c>
      <c r="R37" s="4">
        <v>0.5031684691487871</v>
      </c>
      <c r="S37" s="2">
        <v>32916624.671279069</v>
      </c>
      <c r="T37" s="2">
        <v>37</v>
      </c>
      <c r="U37" s="2">
        <v>7673914935.0885935</v>
      </c>
      <c r="V37" s="4">
        <v>0.62171467991346718</v>
      </c>
      <c r="W37" s="2">
        <v>39853863.721453302</v>
      </c>
      <c r="X37" s="2">
        <v>37</v>
      </c>
      <c r="Y37" s="2">
        <v>9279871570.2411919</v>
      </c>
      <c r="Z37" s="4">
        <v>0.65533655123743895</v>
      </c>
      <c r="AA37" s="2">
        <v>46921273.451768667</v>
      </c>
      <c r="AB37" s="2">
        <v>32</v>
      </c>
      <c r="AC37" s="2">
        <v>10661849881.227291</v>
      </c>
      <c r="AD37" s="4">
        <v>0.67222037123686873</v>
      </c>
    </row>
    <row r="38" spans="1:30" x14ac:dyDescent="0.2">
      <c r="A38">
        <v>1007</v>
      </c>
      <c r="B38">
        <v>37</v>
      </c>
      <c r="C38">
        <v>1</v>
      </c>
      <c r="D38" t="s">
        <v>76</v>
      </c>
      <c r="E38" t="s">
        <v>77</v>
      </c>
      <c r="F38" t="s">
        <v>8510</v>
      </c>
      <c r="G38" s="2">
        <v>24962859.238461401</v>
      </c>
      <c r="H38" s="2">
        <v>40</v>
      </c>
      <c r="I38" s="2">
        <v>2852571010.8069644</v>
      </c>
      <c r="J38" s="4">
        <v>0.3807918055505401</v>
      </c>
      <c r="K38" s="2">
        <v>29937488.861245632</v>
      </c>
      <c r="L38" s="2">
        <v>32</v>
      </c>
      <c r="M38" s="2">
        <v>4055483093.0539699</v>
      </c>
      <c r="N38" s="4">
        <v>0.46114228772610277</v>
      </c>
      <c r="O38" s="2">
        <v>31423231.7093606</v>
      </c>
      <c r="P38" s="2">
        <v>36</v>
      </c>
      <c r="Q38" s="2">
        <v>5169495490.0085964</v>
      </c>
      <c r="R38" s="4">
        <v>0.52403145720446198</v>
      </c>
      <c r="S38" s="2">
        <v>36213158.737209328</v>
      </c>
      <c r="T38" s="2">
        <v>36</v>
      </c>
      <c r="U38" s="2">
        <v>7640998310.4173145</v>
      </c>
      <c r="V38" s="4">
        <v>0.61904788611337414</v>
      </c>
      <c r="W38" s="2">
        <v>42620429.607442737</v>
      </c>
      <c r="X38" s="2">
        <v>34</v>
      </c>
      <c r="Y38" s="2">
        <v>9159727249.2594604</v>
      </c>
      <c r="Z38" s="4">
        <v>0.64685206259263694</v>
      </c>
      <c r="AA38" s="2">
        <v>46375245.050449498</v>
      </c>
      <c r="AB38" s="2">
        <v>33</v>
      </c>
      <c r="AC38" s="2">
        <v>10708225126.27774</v>
      </c>
      <c r="AD38" s="4">
        <v>0.67514429014318378</v>
      </c>
    </row>
    <row r="39" spans="1:30" x14ac:dyDescent="0.2">
      <c r="A39">
        <v>714</v>
      </c>
      <c r="B39">
        <v>34</v>
      </c>
      <c r="C39">
        <v>1</v>
      </c>
      <c r="D39" t="s">
        <v>70</v>
      </c>
      <c r="E39" t="s">
        <v>71</v>
      </c>
      <c r="F39" t="s">
        <v>8510</v>
      </c>
      <c r="G39" s="2">
        <v>22236302.739011269</v>
      </c>
      <c r="H39" s="2">
        <v>48</v>
      </c>
      <c r="I39" s="2">
        <v>3042780877.109045</v>
      </c>
      <c r="J39" s="4">
        <v>0.40618306071940136</v>
      </c>
      <c r="K39" s="2">
        <v>28217594.112527598</v>
      </c>
      <c r="L39" s="2">
        <v>34</v>
      </c>
      <c r="M39" s="2">
        <v>4112065039.2636423</v>
      </c>
      <c r="N39" s="4">
        <v>0.4675761274242175</v>
      </c>
      <c r="O39" s="2">
        <v>37225246.621919036</v>
      </c>
      <c r="P39" s="2">
        <v>29</v>
      </c>
      <c r="Q39" s="2">
        <v>4927789182.3199749</v>
      </c>
      <c r="R39" s="4">
        <v>0.49952970284982806</v>
      </c>
      <c r="S39" s="2">
        <v>43731180.476669699</v>
      </c>
      <c r="T39" s="2">
        <v>31</v>
      </c>
      <c r="U39" s="2">
        <v>7453640703.9521627</v>
      </c>
      <c r="V39" s="4">
        <v>0.60386880538103205</v>
      </c>
      <c r="W39" s="2">
        <v>46374942.635735869</v>
      </c>
      <c r="X39" s="2">
        <v>31</v>
      </c>
      <c r="Y39" s="2">
        <v>9028940502.0976181</v>
      </c>
      <c r="Z39" s="4">
        <v>0.63761601496160525</v>
      </c>
      <c r="AA39" s="2">
        <v>46320145.651375093</v>
      </c>
      <c r="AB39" s="2">
        <v>34</v>
      </c>
      <c r="AC39" s="2">
        <v>10754545271.929115</v>
      </c>
      <c r="AD39" s="4">
        <v>0.67806473508026155</v>
      </c>
    </row>
    <row r="40" spans="1:30" x14ac:dyDescent="0.2">
      <c r="A40">
        <v>652</v>
      </c>
      <c r="B40">
        <v>30</v>
      </c>
      <c r="C40">
        <v>1</v>
      </c>
      <c r="D40" t="s">
        <v>62</v>
      </c>
      <c r="E40" t="s">
        <v>63</v>
      </c>
      <c r="F40" t="s">
        <v>8510</v>
      </c>
      <c r="G40" s="2">
        <v>30905310.803870797</v>
      </c>
      <c r="H40" s="2">
        <v>26</v>
      </c>
      <c r="I40" s="2">
        <v>2465964074.1991215</v>
      </c>
      <c r="J40" s="4">
        <v>0.32918336079262417</v>
      </c>
      <c r="K40" s="2">
        <v>36984448.770784833</v>
      </c>
      <c r="L40" s="2">
        <v>27</v>
      </c>
      <c r="M40" s="2">
        <v>3892209074.8569903</v>
      </c>
      <c r="N40" s="4">
        <v>0.44257666864941481</v>
      </c>
      <c r="O40" s="2">
        <v>42250138.199979492</v>
      </c>
      <c r="P40" s="2">
        <v>28</v>
      </c>
      <c r="Q40" s="2">
        <v>4890563935.6980562</v>
      </c>
      <c r="R40" s="4">
        <v>0.49575618176449543</v>
      </c>
      <c r="S40" s="2">
        <v>39630966.754265331</v>
      </c>
      <c r="T40" s="2">
        <v>32</v>
      </c>
      <c r="U40" s="2">
        <v>7493271670.7064285</v>
      </c>
      <c r="V40" s="4">
        <v>0.6070795725082031</v>
      </c>
      <c r="W40" s="2">
        <v>40322964.466175362</v>
      </c>
      <c r="X40" s="2">
        <v>35</v>
      </c>
      <c r="Y40" s="2">
        <v>9200050213.7256355</v>
      </c>
      <c r="Z40" s="4">
        <v>0.64969963567260003</v>
      </c>
      <c r="AA40" s="2">
        <v>45504108.106810473</v>
      </c>
      <c r="AB40" s="2">
        <v>35</v>
      </c>
      <c r="AC40" s="2">
        <v>10800049380.035925</v>
      </c>
      <c r="AD40" s="4">
        <v>0.68093372955918596</v>
      </c>
    </row>
    <row r="41" spans="1:30" x14ac:dyDescent="0.2">
      <c r="A41">
        <v>593</v>
      </c>
      <c r="B41">
        <v>54</v>
      </c>
      <c r="C41">
        <v>1</v>
      </c>
      <c r="D41" t="s">
        <v>110</v>
      </c>
      <c r="E41" t="s">
        <v>111</v>
      </c>
      <c r="F41" t="s">
        <v>8512</v>
      </c>
      <c r="G41" s="2">
        <v>8708140.6265826058</v>
      </c>
      <c r="H41" s="2">
        <v>149</v>
      </c>
      <c r="I41" s="2">
        <v>4470306556.1930332</v>
      </c>
      <c r="J41" s="4">
        <v>0.59674451519284377</v>
      </c>
      <c r="K41" s="2">
        <v>12577131.192469666</v>
      </c>
      <c r="L41" s="2">
        <v>97</v>
      </c>
      <c r="M41" s="2">
        <v>5296223253.0604982</v>
      </c>
      <c r="N41" s="4">
        <v>0.60222480310855497</v>
      </c>
      <c r="O41" s="2">
        <v>26149917.202957567</v>
      </c>
      <c r="P41" s="2">
        <v>41</v>
      </c>
      <c r="Q41" s="2">
        <v>5305800829.1622763</v>
      </c>
      <c r="R41" s="4">
        <v>0.53784872150801055</v>
      </c>
      <c r="S41" s="2">
        <v>24682287.291783601</v>
      </c>
      <c r="T41" s="2">
        <v>49</v>
      </c>
      <c r="U41" s="2">
        <v>8004326387.3900871</v>
      </c>
      <c r="V41" s="4">
        <v>0.64848350026722001</v>
      </c>
      <c r="W41" s="2">
        <v>32332641.516924966</v>
      </c>
      <c r="X41" s="2">
        <v>42</v>
      </c>
      <c r="Y41" s="2">
        <v>9446887258.1072006</v>
      </c>
      <c r="Z41" s="4">
        <v>0.667131055510499</v>
      </c>
      <c r="AA41" s="2">
        <v>41532225.922342233</v>
      </c>
      <c r="AB41" s="2">
        <v>36</v>
      </c>
      <c r="AC41" s="2">
        <v>10841581605.958267</v>
      </c>
      <c r="AD41" s="4">
        <v>0.68355230031743386</v>
      </c>
    </row>
    <row r="42" spans="1:30" x14ac:dyDescent="0.2">
      <c r="A42">
        <v>893</v>
      </c>
      <c r="B42">
        <v>35</v>
      </c>
      <c r="C42">
        <v>1</v>
      </c>
      <c r="D42" t="s">
        <v>72</v>
      </c>
      <c r="E42" t="s">
        <v>73</v>
      </c>
      <c r="F42" t="s">
        <v>8515</v>
      </c>
      <c r="G42" s="2">
        <v>16784586.201476965</v>
      </c>
      <c r="H42" s="2">
        <v>75</v>
      </c>
      <c r="I42" s="2">
        <v>3565910086.8575516</v>
      </c>
      <c r="J42" s="4">
        <v>0.47601596428663223</v>
      </c>
      <c r="K42" s="2">
        <v>28097312.610846531</v>
      </c>
      <c r="L42" s="2">
        <v>35</v>
      </c>
      <c r="M42" s="2">
        <v>4140162351.8744888</v>
      </c>
      <c r="N42" s="4">
        <v>0.47077102645819774</v>
      </c>
      <c r="O42" s="2">
        <v>34251323.253400363</v>
      </c>
      <c r="P42" s="2">
        <v>35</v>
      </c>
      <c r="Q42" s="2">
        <v>5138072258.2992353</v>
      </c>
      <c r="R42" s="4">
        <v>0.5208460860334152</v>
      </c>
      <c r="S42" s="2">
        <v>46835851.023428835</v>
      </c>
      <c r="T42" s="2">
        <v>29</v>
      </c>
      <c r="U42" s="2">
        <v>7364998430.057806</v>
      </c>
      <c r="V42" s="4">
        <v>0.59668730761787037</v>
      </c>
      <c r="W42" s="2">
        <v>48474164.651209928</v>
      </c>
      <c r="X42" s="2">
        <v>30</v>
      </c>
      <c r="Y42" s="2">
        <v>8982565559.4618816</v>
      </c>
      <c r="Z42" s="4">
        <v>0.63434105638694172</v>
      </c>
      <c r="AA42" s="2">
        <v>39145018.072511166</v>
      </c>
      <c r="AB42" s="2">
        <v>37</v>
      </c>
      <c r="AC42" s="2">
        <v>10880726624.030779</v>
      </c>
      <c r="AD42" s="4">
        <v>0.68602035969492614</v>
      </c>
    </row>
    <row r="43" spans="1:30" x14ac:dyDescent="0.2">
      <c r="A43">
        <v>4923</v>
      </c>
      <c r="B43">
        <v>33</v>
      </c>
      <c r="C43">
        <v>1</v>
      </c>
      <c r="D43" t="s">
        <v>68</v>
      </c>
      <c r="E43" t="s">
        <v>69</v>
      </c>
      <c r="F43" t="s">
        <v>8510</v>
      </c>
      <c r="G43" s="2">
        <v>26612586.740983266</v>
      </c>
      <c r="H43" s="2">
        <v>36</v>
      </c>
      <c r="I43" s="2">
        <v>2750546961.2847328</v>
      </c>
      <c r="J43" s="4">
        <v>0.36717254002482125</v>
      </c>
      <c r="K43" s="2">
        <v>31953581.801806167</v>
      </c>
      <c r="L43" s="2">
        <v>30</v>
      </c>
      <c r="M43" s="2">
        <v>3993965568.0705943</v>
      </c>
      <c r="N43" s="4">
        <v>0.45414723151327591</v>
      </c>
      <c r="O43" s="2">
        <v>34656068.783165202</v>
      </c>
      <c r="P43" s="2">
        <v>34</v>
      </c>
      <c r="Q43" s="2">
        <v>5103820935.0458345</v>
      </c>
      <c r="R43" s="4">
        <v>0.51737403138700888</v>
      </c>
      <c r="S43" s="2">
        <v>37756644.266583033</v>
      </c>
      <c r="T43" s="2">
        <v>33</v>
      </c>
      <c r="U43" s="2">
        <v>7531028314.973012</v>
      </c>
      <c r="V43" s="4">
        <v>0.61013848835537687</v>
      </c>
      <c r="W43" s="2">
        <v>39967492.79410433</v>
      </c>
      <c r="X43" s="2">
        <v>36</v>
      </c>
      <c r="Y43" s="2">
        <v>9240017706.5197392</v>
      </c>
      <c r="Z43" s="4">
        <v>0.65252210564872426</v>
      </c>
      <c r="AA43" s="2">
        <v>38709701.874792799</v>
      </c>
      <c r="AB43" s="2">
        <v>38</v>
      </c>
      <c r="AC43" s="2">
        <v>10919436325.905571</v>
      </c>
      <c r="AD43" s="4">
        <v>0.68846097276438589</v>
      </c>
    </row>
    <row r="44" spans="1:30" x14ac:dyDescent="0.2">
      <c r="A44">
        <v>777</v>
      </c>
      <c r="B44">
        <v>39</v>
      </c>
      <c r="C44">
        <v>1</v>
      </c>
      <c r="D44" t="s">
        <v>80</v>
      </c>
      <c r="E44" t="s">
        <v>81</v>
      </c>
      <c r="F44" t="s">
        <v>8510</v>
      </c>
      <c r="G44" s="2">
        <v>33097456.374984562</v>
      </c>
      <c r="H44" s="2">
        <v>24</v>
      </c>
      <c r="I44" s="2">
        <v>2403358907.8047619</v>
      </c>
      <c r="J44" s="4">
        <v>0.32082615101317113</v>
      </c>
      <c r="K44" s="2">
        <v>28364352.097145002</v>
      </c>
      <c r="L44" s="2">
        <v>33</v>
      </c>
      <c r="M44" s="2">
        <v>4083847445.1511149</v>
      </c>
      <c r="N44" s="4">
        <v>0.46436755137924168</v>
      </c>
      <c r="O44" s="2">
        <v>30018164.89405483</v>
      </c>
      <c r="P44" s="2">
        <v>37</v>
      </c>
      <c r="Q44" s="2">
        <v>5199513654.9026508</v>
      </c>
      <c r="R44" s="4">
        <v>0.52707439683414892</v>
      </c>
      <c r="S44" s="2">
        <v>28390393.398501366</v>
      </c>
      <c r="T44" s="2">
        <v>42</v>
      </c>
      <c r="U44" s="2">
        <v>7822450182.1284304</v>
      </c>
      <c r="V44" s="4">
        <v>0.63374850415446704</v>
      </c>
      <c r="W44" s="2">
        <v>33306055.892911363</v>
      </c>
      <c r="X44" s="2">
        <v>41</v>
      </c>
      <c r="Y44" s="2">
        <v>9414554616.5902748</v>
      </c>
      <c r="Z44" s="4">
        <v>0.66484775216694336</v>
      </c>
      <c r="AA44" s="2">
        <v>36906939.785370797</v>
      </c>
      <c r="AB44" s="2">
        <v>39</v>
      </c>
      <c r="AC44" s="2">
        <v>10956343265.690941</v>
      </c>
      <c r="AD44" s="4">
        <v>0.69078792325047567</v>
      </c>
    </row>
    <row r="45" spans="1:30" x14ac:dyDescent="0.2">
      <c r="A45">
        <v>2242</v>
      </c>
      <c r="B45">
        <v>51</v>
      </c>
      <c r="C45">
        <v>1</v>
      </c>
      <c r="D45" t="s">
        <v>104</v>
      </c>
      <c r="E45" t="s">
        <v>105</v>
      </c>
      <c r="F45" t="s">
        <v>8510</v>
      </c>
      <c r="G45" s="2">
        <v>15184498.465900501</v>
      </c>
      <c r="H45" s="2">
        <v>85</v>
      </c>
      <c r="I45" s="2">
        <v>3724846651.8141012</v>
      </c>
      <c r="J45" s="4">
        <v>0.49723252342171376</v>
      </c>
      <c r="K45" s="2">
        <v>19230743.743493833</v>
      </c>
      <c r="L45" s="2">
        <v>59</v>
      </c>
      <c r="M45" s="2">
        <v>4699911502.3639736</v>
      </c>
      <c r="N45" s="4">
        <v>0.53441917832734631</v>
      </c>
      <c r="O45" s="2">
        <v>22496453.317369133</v>
      </c>
      <c r="P45" s="2">
        <v>51</v>
      </c>
      <c r="Q45" s="2">
        <v>5547491175.9071598</v>
      </c>
      <c r="R45" s="4">
        <v>0.56234885790270595</v>
      </c>
      <c r="S45" s="2">
        <v>27496867.177974802</v>
      </c>
      <c r="T45" s="2">
        <v>43</v>
      </c>
      <c r="U45" s="2">
        <v>7849947049.3064051</v>
      </c>
      <c r="V45" s="4">
        <v>0.63597620750025352</v>
      </c>
      <c r="W45" s="2">
        <v>33590573.096455634</v>
      </c>
      <c r="X45" s="2">
        <v>39</v>
      </c>
      <c r="Y45" s="2">
        <v>9347890961.4490471</v>
      </c>
      <c r="Z45" s="4">
        <v>0.66014002215985679</v>
      </c>
      <c r="AA45" s="2">
        <v>36088832.744193032</v>
      </c>
      <c r="AB45" s="2">
        <v>40</v>
      </c>
      <c r="AC45" s="2">
        <v>10992432098.435133</v>
      </c>
      <c r="AD45" s="4">
        <v>0.6930632927984488</v>
      </c>
    </row>
    <row r="46" spans="1:30" x14ac:dyDescent="0.2">
      <c r="A46">
        <v>1396</v>
      </c>
      <c r="B46">
        <v>26</v>
      </c>
      <c r="C46">
        <v>1</v>
      </c>
      <c r="D46" t="s">
        <v>54</v>
      </c>
      <c r="E46" t="s">
        <v>55</v>
      </c>
      <c r="F46" t="s">
        <v>8510</v>
      </c>
      <c r="G46" s="2">
        <v>53332523.255140573</v>
      </c>
      <c r="H46" s="2">
        <v>14</v>
      </c>
      <c r="I46" s="2">
        <v>1981874538.3021152</v>
      </c>
      <c r="J46" s="4">
        <v>0.26456189204601555</v>
      </c>
      <c r="K46" s="2">
        <v>57165364.41710756</v>
      </c>
      <c r="L46" s="2">
        <v>22</v>
      </c>
      <c r="M46" s="2">
        <v>3665496613.8316669</v>
      </c>
      <c r="N46" s="4">
        <v>0.41679756896279668</v>
      </c>
      <c r="O46" s="2">
        <v>63107075.164339162</v>
      </c>
      <c r="P46" s="2">
        <v>22</v>
      </c>
      <c r="Q46" s="2">
        <v>4598512310.1900082</v>
      </c>
      <c r="R46" s="4">
        <v>0.46615092547019893</v>
      </c>
      <c r="S46" s="2">
        <v>37333543.288156129</v>
      </c>
      <c r="T46" s="2">
        <v>34</v>
      </c>
      <c r="U46" s="2">
        <v>7568361858.2611685</v>
      </c>
      <c r="V46" s="4">
        <v>0.613163125989722</v>
      </c>
      <c r="W46" s="2">
        <v>33357599.248315569</v>
      </c>
      <c r="X46" s="2">
        <v>40</v>
      </c>
      <c r="Y46" s="2">
        <v>9381248560.6973629</v>
      </c>
      <c r="Z46" s="4">
        <v>0.66249570713712036</v>
      </c>
      <c r="AA46" s="2">
        <v>34321026.063397832</v>
      </c>
      <c r="AB46" s="2">
        <v>41</v>
      </c>
      <c r="AC46" s="2">
        <v>11026753124.498531</v>
      </c>
      <c r="AD46" s="4">
        <v>0.69522720367119428</v>
      </c>
    </row>
    <row r="47" spans="1:30" x14ac:dyDescent="0.2">
      <c r="A47">
        <v>1297</v>
      </c>
      <c r="B47">
        <v>41</v>
      </c>
      <c r="C47">
        <v>1</v>
      </c>
      <c r="D47" t="s">
        <v>84</v>
      </c>
      <c r="E47" t="s">
        <v>85</v>
      </c>
      <c r="F47" t="s">
        <v>8510</v>
      </c>
      <c r="G47" s="2">
        <v>21502859.107286867</v>
      </c>
      <c r="H47" s="2">
        <v>50</v>
      </c>
      <c r="I47" s="2">
        <v>3085948112.3042278</v>
      </c>
      <c r="J47" s="4">
        <v>0.41194548674431858</v>
      </c>
      <c r="K47" s="2">
        <v>26834095.465688635</v>
      </c>
      <c r="L47" s="2">
        <v>39</v>
      </c>
      <c r="M47" s="2">
        <v>4249091582.758728</v>
      </c>
      <c r="N47" s="4">
        <v>0.48315718948184283</v>
      </c>
      <c r="O47" s="2">
        <v>25322567.660004336</v>
      </c>
      <c r="P47" s="2">
        <v>44</v>
      </c>
      <c r="Q47" s="2">
        <v>5382477184.8280258</v>
      </c>
      <c r="R47" s="4">
        <v>0.54562139922294628</v>
      </c>
      <c r="S47" s="2">
        <v>29139355.02887683</v>
      </c>
      <c r="T47" s="2">
        <v>40</v>
      </c>
      <c r="U47" s="2">
        <v>7764994061.3753271</v>
      </c>
      <c r="V47" s="4">
        <v>0.62909360323033103</v>
      </c>
      <c r="W47" s="2">
        <v>31803474.093394134</v>
      </c>
      <c r="X47" s="2">
        <v>43</v>
      </c>
      <c r="Y47" s="2">
        <v>9478690732.2005939</v>
      </c>
      <c r="Z47" s="4">
        <v>0.66937698950559543</v>
      </c>
      <c r="AA47" s="2">
        <v>32787919.111646604</v>
      </c>
      <c r="AB47" s="2">
        <v>42</v>
      </c>
      <c r="AC47" s="2">
        <v>11059541043.610178</v>
      </c>
      <c r="AD47" s="4">
        <v>0.69729445348270436</v>
      </c>
    </row>
    <row r="48" spans="1:30" x14ac:dyDescent="0.2">
      <c r="A48">
        <v>757</v>
      </c>
      <c r="B48">
        <v>101</v>
      </c>
      <c r="C48">
        <v>1</v>
      </c>
      <c r="D48" t="s">
        <v>204</v>
      </c>
      <c r="E48" t="s">
        <v>205</v>
      </c>
      <c r="F48" t="s">
        <v>8510</v>
      </c>
      <c r="G48" s="2">
        <v>5127905.9073181599</v>
      </c>
      <c r="H48" s="2">
        <v>254</v>
      </c>
      <c r="I48" s="2">
        <v>5175094347.3222866</v>
      </c>
      <c r="J48" s="4">
        <v>0.69082715660556848</v>
      </c>
      <c r="K48" s="2">
        <v>7012788.8638153272</v>
      </c>
      <c r="L48" s="2">
        <v>185</v>
      </c>
      <c r="M48" s="2">
        <v>6106547514.4572468</v>
      </c>
      <c r="N48" s="4">
        <v>0.69436543718997246</v>
      </c>
      <c r="O48" s="2">
        <v>9948872.5062483791</v>
      </c>
      <c r="P48" s="2">
        <v>126</v>
      </c>
      <c r="Q48" s="2">
        <v>6666308198.8985157</v>
      </c>
      <c r="R48" s="4">
        <v>0.67576327446163076</v>
      </c>
      <c r="S48" s="2">
        <v>14712537.258294033</v>
      </c>
      <c r="T48" s="2">
        <v>78</v>
      </c>
      <c r="U48" s="2">
        <v>8551584556.7138243</v>
      </c>
      <c r="V48" s="4">
        <v>0.69282050953160657</v>
      </c>
      <c r="W48" s="2">
        <v>25679573.954857532</v>
      </c>
      <c r="X48" s="2">
        <v>51</v>
      </c>
      <c r="Y48" s="2">
        <v>9705762568.069664</v>
      </c>
      <c r="Z48" s="4">
        <v>0.68541260731293574</v>
      </c>
      <c r="AA48" s="2">
        <v>32708186.185496431</v>
      </c>
      <c r="AB48" s="2">
        <v>43</v>
      </c>
      <c r="AC48" s="2">
        <v>11092249229.795675</v>
      </c>
      <c r="AD48" s="4">
        <v>0.69935667620249831</v>
      </c>
    </row>
    <row r="49" spans="1:30" x14ac:dyDescent="0.2">
      <c r="A49">
        <v>4128</v>
      </c>
      <c r="B49">
        <v>61</v>
      </c>
      <c r="C49">
        <v>1</v>
      </c>
      <c r="D49" t="s">
        <v>124</v>
      </c>
      <c r="E49" t="s">
        <v>125</v>
      </c>
      <c r="F49" t="s">
        <v>8510</v>
      </c>
      <c r="G49" s="2">
        <v>21252540.467441302</v>
      </c>
      <c r="H49" s="2">
        <v>52</v>
      </c>
      <c r="I49" s="2">
        <v>3128581408.6897349</v>
      </c>
      <c r="J49" s="4">
        <v>0.41763663688421154</v>
      </c>
      <c r="K49" s="2">
        <v>25691748.832752634</v>
      </c>
      <c r="L49" s="2">
        <v>41</v>
      </c>
      <c r="M49" s="2">
        <v>4301091268.2622318</v>
      </c>
      <c r="N49" s="4">
        <v>0.48906998787944778</v>
      </c>
      <c r="O49" s="2">
        <v>22471403.219651166</v>
      </c>
      <c r="P49" s="2">
        <v>53</v>
      </c>
      <c r="Q49" s="2">
        <v>5592457709.1730137</v>
      </c>
      <c r="R49" s="4">
        <v>0.5669071127649612</v>
      </c>
      <c r="S49" s="2">
        <v>16529539.106041633</v>
      </c>
      <c r="T49" s="2">
        <v>70</v>
      </c>
      <c r="U49" s="2">
        <v>8427954598.7726765</v>
      </c>
      <c r="V49" s="4">
        <v>0.68280442772991157</v>
      </c>
      <c r="W49" s="2">
        <v>16524326.409685632</v>
      </c>
      <c r="X49" s="2">
        <v>75</v>
      </c>
      <c r="Y49" s="2">
        <v>10187186550.310453</v>
      </c>
      <c r="Z49" s="4">
        <v>0.71941035499905726</v>
      </c>
      <c r="AA49" s="2">
        <v>31805302.531679232</v>
      </c>
      <c r="AB49" s="2">
        <v>44</v>
      </c>
      <c r="AC49" s="2">
        <v>11124054532.327354</v>
      </c>
      <c r="AD49" s="4">
        <v>0.70136197289240865</v>
      </c>
    </row>
    <row r="50" spans="1:30" x14ac:dyDescent="0.2">
      <c r="A50">
        <v>1422</v>
      </c>
      <c r="B50">
        <v>38</v>
      </c>
      <c r="C50">
        <v>1</v>
      </c>
      <c r="D50" t="s">
        <v>78</v>
      </c>
      <c r="E50" t="s">
        <v>79</v>
      </c>
      <c r="F50" t="s">
        <v>8510</v>
      </c>
      <c r="G50" s="2">
        <v>27612840.063234668</v>
      </c>
      <c r="H50" s="2">
        <v>32</v>
      </c>
      <c r="I50" s="2">
        <v>2643043297.2289772</v>
      </c>
      <c r="J50" s="4">
        <v>0.35282179671851904</v>
      </c>
      <c r="K50" s="2">
        <v>24149763.531344265</v>
      </c>
      <c r="L50" s="2">
        <v>45</v>
      </c>
      <c r="M50" s="2">
        <v>4398896737.6975651</v>
      </c>
      <c r="N50" s="4">
        <v>0.50019128635182553</v>
      </c>
      <c r="O50" s="2">
        <v>26152428.142758202</v>
      </c>
      <c r="P50" s="2">
        <v>40</v>
      </c>
      <c r="Q50" s="2">
        <v>5279650911.9593191</v>
      </c>
      <c r="R50" s="4">
        <v>0.53519790592182293</v>
      </c>
      <c r="S50" s="2">
        <v>26126832.793997332</v>
      </c>
      <c r="T50" s="2">
        <v>45</v>
      </c>
      <c r="U50" s="2">
        <v>7903539551.850441</v>
      </c>
      <c r="V50" s="4">
        <v>0.64031809112116478</v>
      </c>
      <c r="W50" s="2">
        <v>29911785.261376899</v>
      </c>
      <c r="X50" s="2">
        <v>45</v>
      </c>
      <c r="Y50" s="2">
        <v>9540241419.412962</v>
      </c>
      <c r="Z50" s="4">
        <v>0.67372364611379665</v>
      </c>
      <c r="AA50" s="2">
        <v>31498163.173606735</v>
      </c>
      <c r="AB50" s="2">
        <v>45</v>
      </c>
      <c r="AC50" s="2">
        <v>11155552695.500961</v>
      </c>
      <c r="AD50" s="4">
        <v>0.70334790471265718</v>
      </c>
    </row>
    <row r="51" spans="1:30" x14ac:dyDescent="0.2">
      <c r="A51">
        <v>5215</v>
      </c>
      <c r="B51">
        <v>60</v>
      </c>
      <c r="C51">
        <v>1</v>
      </c>
      <c r="D51" t="s">
        <v>122</v>
      </c>
      <c r="E51" t="s">
        <v>123</v>
      </c>
      <c r="F51" t="s">
        <v>8510</v>
      </c>
      <c r="G51" s="2">
        <v>14006793.259142235</v>
      </c>
      <c r="H51" s="2">
        <v>98</v>
      </c>
      <c r="I51" s="2">
        <v>3912078959.6294203</v>
      </c>
      <c r="J51" s="4">
        <v>0.52222630211478849</v>
      </c>
      <c r="K51" s="2">
        <v>18010685.377067197</v>
      </c>
      <c r="L51" s="2">
        <v>65</v>
      </c>
      <c r="M51" s="2">
        <v>4809933415.3348598</v>
      </c>
      <c r="N51" s="4">
        <v>0.54692958842726624</v>
      </c>
      <c r="O51" s="2">
        <v>19434566.825182069</v>
      </c>
      <c r="P51" s="2">
        <v>64</v>
      </c>
      <c r="Q51" s="2">
        <v>5816461527.3999138</v>
      </c>
      <c r="R51" s="4">
        <v>0.58961436679229962</v>
      </c>
      <c r="S51" s="2">
        <v>24976139.893279031</v>
      </c>
      <c r="T51" s="2">
        <v>48</v>
      </c>
      <c r="U51" s="2">
        <v>7979644100.0983038</v>
      </c>
      <c r="V51" s="4">
        <v>0.64648382468142773</v>
      </c>
      <c r="W51" s="2">
        <v>27863420.924953032</v>
      </c>
      <c r="X51" s="2">
        <v>48</v>
      </c>
      <c r="Y51" s="2">
        <v>9626700742.4180317</v>
      </c>
      <c r="Z51" s="4">
        <v>0.67982932916464456</v>
      </c>
      <c r="AA51" s="2">
        <v>30263023.362872664</v>
      </c>
      <c r="AB51" s="2">
        <v>46</v>
      </c>
      <c r="AC51" s="2">
        <v>11185815718.863834</v>
      </c>
      <c r="AD51" s="4">
        <v>0.70525596204101626</v>
      </c>
    </row>
    <row r="52" spans="1:30" x14ac:dyDescent="0.2">
      <c r="A52">
        <v>855</v>
      </c>
      <c r="B52">
        <v>43</v>
      </c>
      <c r="C52">
        <v>1</v>
      </c>
      <c r="D52" t="s">
        <v>88</v>
      </c>
      <c r="E52" t="s">
        <v>89</v>
      </c>
      <c r="F52" t="s">
        <v>8510</v>
      </c>
      <c r="G52" s="2">
        <v>23626377.964693531</v>
      </c>
      <c r="H52" s="2">
        <v>45</v>
      </c>
      <c r="I52" s="2">
        <v>2974848120.1030221</v>
      </c>
      <c r="J52" s="4">
        <v>0.39711466694468106</v>
      </c>
      <c r="K52" s="2">
        <v>27025800.780645635</v>
      </c>
      <c r="L52" s="2">
        <v>38</v>
      </c>
      <c r="M52" s="2">
        <v>4222257487.2930393</v>
      </c>
      <c r="N52" s="4">
        <v>0.48010592878412162</v>
      </c>
      <c r="O52" s="2">
        <v>26629288.330304038</v>
      </c>
      <c r="P52" s="2">
        <v>39</v>
      </c>
      <c r="Q52" s="2">
        <v>5253498483.8165607</v>
      </c>
      <c r="R52" s="4">
        <v>0.53254683580181361</v>
      </c>
      <c r="S52" s="2">
        <v>29065727.354602203</v>
      </c>
      <c r="T52" s="2">
        <v>41</v>
      </c>
      <c r="U52" s="2">
        <v>7794059788.729929</v>
      </c>
      <c r="V52" s="4">
        <v>0.63144841033095334</v>
      </c>
      <c r="W52" s="2">
        <v>31638901.9509915</v>
      </c>
      <c r="X52" s="2">
        <v>44</v>
      </c>
      <c r="Y52" s="2">
        <v>9510329634.1515846</v>
      </c>
      <c r="Z52" s="4">
        <v>0.67161130155749849</v>
      </c>
      <c r="AA52" s="2">
        <v>30248913.942368329</v>
      </c>
      <c r="AB52" s="2">
        <v>47</v>
      </c>
      <c r="AC52" s="2">
        <v>11216064632.806202</v>
      </c>
      <c r="AD52" s="4">
        <v>0.70716312978267182</v>
      </c>
    </row>
    <row r="53" spans="1:30" x14ac:dyDescent="0.2">
      <c r="A53">
        <v>3554</v>
      </c>
      <c r="B53">
        <v>44</v>
      </c>
      <c r="C53">
        <v>1</v>
      </c>
      <c r="D53" t="s">
        <v>90</v>
      </c>
      <c r="E53" t="s">
        <v>91</v>
      </c>
      <c r="F53" t="s">
        <v>8510</v>
      </c>
      <c r="G53" s="2">
        <v>19560148.032532167</v>
      </c>
      <c r="H53" s="2">
        <v>62</v>
      </c>
      <c r="I53" s="2">
        <v>3330579755.6647401</v>
      </c>
      <c r="J53" s="4">
        <v>0.44460154502196791</v>
      </c>
      <c r="K53" s="2">
        <v>23138693.687793765</v>
      </c>
      <c r="L53" s="2">
        <v>49</v>
      </c>
      <c r="M53" s="2">
        <v>4492528118.1905642</v>
      </c>
      <c r="N53" s="4">
        <v>0.5108379560611499</v>
      </c>
      <c r="O53" s="2">
        <v>25890603.90622583</v>
      </c>
      <c r="P53" s="2">
        <v>42</v>
      </c>
      <c r="Q53" s="2">
        <v>5331691433.0685024</v>
      </c>
      <c r="R53" s="4">
        <v>0.5404732505203883</v>
      </c>
      <c r="S53" s="2">
        <v>29879491.2701343</v>
      </c>
      <c r="T53" s="2">
        <v>39</v>
      </c>
      <c r="U53" s="2">
        <v>7735854706.3464499</v>
      </c>
      <c r="V53" s="4">
        <v>0.62673283106411548</v>
      </c>
      <c r="W53" s="2">
        <v>34428818.111398898</v>
      </c>
      <c r="X53" s="2">
        <v>38</v>
      </c>
      <c r="Y53" s="2">
        <v>9314300388.3525906</v>
      </c>
      <c r="Z53" s="4">
        <v>0.65776788476975401</v>
      </c>
      <c r="AA53" s="2">
        <v>30176181.491752397</v>
      </c>
      <c r="AB53" s="2">
        <v>48</v>
      </c>
      <c r="AC53" s="2">
        <v>11246240814.297955</v>
      </c>
      <c r="AD53" s="4">
        <v>0.70906571180651112</v>
      </c>
    </row>
    <row r="54" spans="1:30" x14ac:dyDescent="0.2">
      <c r="A54">
        <v>733</v>
      </c>
      <c r="B54">
        <v>201</v>
      </c>
      <c r="C54">
        <v>1</v>
      </c>
      <c r="D54" t="s">
        <v>404</v>
      </c>
      <c r="E54" t="s">
        <v>405</v>
      </c>
      <c r="F54" t="s">
        <v>8510</v>
      </c>
      <c r="G54" s="2">
        <v>737936.44425600895</v>
      </c>
      <c r="H54" s="2">
        <v>1124</v>
      </c>
      <c r="I54" s="2">
        <v>6950377407.3743267</v>
      </c>
      <c r="J54" s="4">
        <v>0.92781100003643424</v>
      </c>
      <c r="K54" s="2">
        <v>1859818.8942979753</v>
      </c>
      <c r="L54" s="2">
        <v>644</v>
      </c>
      <c r="M54" s="2">
        <v>7674628851.8826628</v>
      </c>
      <c r="N54" s="4">
        <v>0.87266937748242934</v>
      </c>
      <c r="O54" s="2">
        <v>2517295.758594803</v>
      </c>
      <c r="P54" s="2">
        <v>499</v>
      </c>
      <c r="Q54" s="2">
        <v>8436845014.5925617</v>
      </c>
      <c r="R54" s="4">
        <v>0.85524248850786566</v>
      </c>
      <c r="S54" s="2">
        <v>6773927.0183148766</v>
      </c>
      <c r="T54" s="2">
        <v>190</v>
      </c>
      <c r="U54" s="2">
        <v>9661251486.988739</v>
      </c>
      <c r="V54" s="4">
        <v>0.7827219778436818</v>
      </c>
      <c r="W54" s="2">
        <v>20301094.567954969</v>
      </c>
      <c r="X54" s="2">
        <v>62</v>
      </c>
      <c r="Y54" s="2">
        <v>9955988975.453516</v>
      </c>
      <c r="Z54" s="4">
        <v>0.70308338105180179</v>
      </c>
      <c r="AA54" s="2">
        <v>29251720.839140732</v>
      </c>
      <c r="AB54" s="2">
        <v>49</v>
      </c>
      <c r="AC54" s="2">
        <v>11275492535.137094</v>
      </c>
      <c r="AD54" s="4">
        <v>0.71091000738944055</v>
      </c>
    </row>
    <row r="55" spans="1:30" x14ac:dyDescent="0.2">
      <c r="A55">
        <v>2672</v>
      </c>
      <c r="B55">
        <v>47</v>
      </c>
      <c r="C55">
        <v>1</v>
      </c>
      <c r="D55" t="s">
        <v>96</v>
      </c>
      <c r="E55" t="s">
        <v>97</v>
      </c>
      <c r="F55" t="s">
        <v>8510</v>
      </c>
      <c r="G55" s="2">
        <v>16400009.268504767</v>
      </c>
      <c r="H55" s="2">
        <v>77</v>
      </c>
      <c r="I55" s="2">
        <v>3598821370.3834157</v>
      </c>
      <c r="J55" s="4">
        <v>0.48040931576826784</v>
      </c>
      <c r="K55" s="2">
        <v>16971299.0383357</v>
      </c>
      <c r="L55" s="2">
        <v>71</v>
      </c>
      <c r="M55" s="2">
        <v>4914176807.827877</v>
      </c>
      <c r="N55" s="4">
        <v>0.55878293250282007</v>
      </c>
      <c r="O55" s="2">
        <v>20727133.466786031</v>
      </c>
      <c r="P55" s="2">
        <v>57</v>
      </c>
      <c r="Q55" s="2">
        <v>5676073673.0550432</v>
      </c>
      <c r="R55" s="4">
        <v>0.57538325816122748</v>
      </c>
      <c r="S55" s="2">
        <v>26047013.584623534</v>
      </c>
      <c r="T55" s="2">
        <v>46</v>
      </c>
      <c r="U55" s="2">
        <v>7929586565.4350643</v>
      </c>
      <c r="V55" s="4">
        <v>0.64242833222371076</v>
      </c>
      <c r="W55" s="2">
        <v>29674150.061484665</v>
      </c>
      <c r="X55" s="2">
        <v>46</v>
      </c>
      <c r="Y55" s="2">
        <v>9569915569.4744473</v>
      </c>
      <c r="Z55" s="4">
        <v>0.67581920907660298</v>
      </c>
      <c r="AA55" s="2">
        <v>29095130.599309336</v>
      </c>
      <c r="AB55" s="2">
        <v>50</v>
      </c>
      <c r="AC55" s="2">
        <v>11304587665.736404</v>
      </c>
      <c r="AD55" s="4">
        <v>0.71274443009380539</v>
      </c>
    </row>
    <row r="56" spans="1:30" x14ac:dyDescent="0.2">
      <c r="A56">
        <v>2398</v>
      </c>
      <c r="B56">
        <v>56</v>
      </c>
      <c r="C56">
        <v>1</v>
      </c>
      <c r="D56" t="s">
        <v>114</v>
      </c>
      <c r="E56" t="s">
        <v>115</v>
      </c>
      <c r="F56" t="s">
        <v>8510</v>
      </c>
      <c r="G56" s="2">
        <v>15999156.657549769</v>
      </c>
      <c r="H56" s="2">
        <v>80</v>
      </c>
      <c r="I56" s="2">
        <v>3647313111.7805514</v>
      </c>
      <c r="J56" s="4">
        <v>0.48688251404832805</v>
      </c>
      <c r="K56" s="2">
        <v>20698708.784245532</v>
      </c>
      <c r="L56" s="2">
        <v>55</v>
      </c>
      <c r="M56" s="2">
        <v>4620164297.4962997</v>
      </c>
      <c r="N56" s="4">
        <v>0.52535125530840254</v>
      </c>
      <c r="O56" s="2">
        <v>23051581.791493535</v>
      </c>
      <c r="P56" s="2">
        <v>49</v>
      </c>
      <c r="Q56" s="2">
        <v>5502307171.2901335</v>
      </c>
      <c r="R56" s="4">
        <v>0.5577685579822288</v>
      </c>
      <c r="S56" s="2">
        <v>27465669.750038203</v>
      </c>
      <c r="T56" s="2">
        <v>44</v>
      </c>
      <c r="U56" s="2">
        <v>7877412719.0564432</v>
      </c>
      <c r="V56" s="4">
        <v>0.63820138333575516</v>
      </c>
      <c r="W56" s="2">
        <v>28921752.018631767</v>
      </c>
      <c r="X56" s="2">
        <v>47</v>
      </c>
      <c r="Y56" s="2">
        <v>9598837321.4930782</v>
      </c>
      <c r="Z56" s="4">
        <v>0.67786163833655244</v>
      </c>
      <c r="AA56" s="2">
        <v>28240998.67181313</v>
      </c>
      <c r="AB56" s="2">
        <v>51</v>
      </c>
      <c r="AC56" s="2">
        <v>11332828664.408218</v>
      </c>
      <c r="AD56" s="4">
        <v>0.7145250005222723</v>
      </c>
    </row>
    <row r="57" spans="1:30" x14ac:dyDescent="0.2">
      <c r="A57">
        <v>869</v>
      </c>
      <c r="B57">
        <v>46</v>
      </c>
      <c r="C57">
        <v>1</v>
      </c>
      <c r="D57" t="s">
        <v>94</v>
      </c>
      <c r="E57" t="s">
        <v>95</v>
      </c>
      <c r="F57" t="s">
        <v>8510</v>
      </c>
      <c r="G57" s="2">
        <v>24967933.482409466</v>
      </c>
      <c r="H57" s="2">
        <v>39</v>
      </c>
      <c r="I57" s="2">
        <v>2827608151.5685029</v>
      </c>
      <c r="J57" s="4">
        <v>0.3774594950821572</v>
      </c>
      <c r="K57" s="2">
        <v>23300310.346956629</v>
      </c>
      <c r="L57" s="2">
        <v>48</v>
      </c>
      <c r="M57" s="2">
        <v>4469389424.5027704</v>
      </c>
      <c r="N57" s="4">
        <v>0.50820689339922975</v>
      </c>
      <c r="O57" s="2">
        <v>25127936.962134767</v>
      </c>
      <c r="P57" s="2">
        <v>45</v>
      </c>
      <c r="Q57" s="2">
        <v>5407605121.7901602</v>
      </c>
      <c r="R57" s="4">
        <v>0.54816861673155215</v>
      </c>
      <c r="S57" s="2">
        <v>24626345.587859299</v>
      </c>
      <c r="T57" s="2">
        <v>50</v>
      </c>
      <c r="U57" s="2">
        <v>8028952732.9779463</v>
      </c>
      <c r="V57" s="4">
        <v>0.65047864364502672</v>
      </c>
      <c r="W57" s="2">
        <v>27511089.802397165</v>
      </c>
      <c r="X57" s="2">
        <v>49</v>
      </c>
      <c r="Y57" s="2">
        <v>9654211832.2204285</v>
      </c>
      <c r="Z57" s="4">
        <v>0.68177213867180431</v>
      </c>
      <c r="AA57" s="2">
        <v>27164957.022946835</v>
      </c>
      <c r="AB57" s="2">
        <v>52</v>
      </c>
      <c r="AC57" s="2">
        <v>11359993621.431166</v>
      </c>
      <c r="AD57" s="4">
        <v>0.71623772745971981</v>
      </c>
    </row>
    <row r="58" spans="1:30" x14ac:dyDescent="0.2">
      <c r="A58">
        <v>3360</v>
      </c>
      <c r="B58">
        <v>66</v>
      </c>
      <c r="C58">
        <v>1</v>
      </c>
      <c r="D58" t="s">
        <v>134</v>
      </c>
      <c r="E58" t="s">
        <v>135</v>
      </c>
      <c r="F58" t="s">
        <v>8510</v>
      </c>
      <c r="G58" s="2">
        <v>9822757.4157780614</v>
      </c>
      <c r="H58" s="2">
        <v>132</v>
      </c>
      <c r="I58" s="2">
        <v>4314629201.3046074</v>
      </c>
      <c r="J58" s="4">
        <v>0.57596303041062058</v>
      </c>
      <c r="K58" s="2">
        <v>14948956.312708067</v>
      </c>
      <c r="L58" s="2">
        <v>84</v>
      </c>
      <c r="M58" s="2">
        <v>5118722506.816186</v>
      </c>
      <c r="N58" s="4">
        <v>0.58204148627106489</v>
      </c>
      <c r="O58" s="2">
        <v>18016264.635800034</v>
      </c>
      <c r="P58" s="2">
        <v>68</v>
      </c>
      <c r="Q58" s="2">
        <v>5890185497.4096994</v>
      </c>
      <c r="R58" s="4">
        <v>0.5970877613449781</v>
      </c>
      <c r="S58" s="2">
        <v>24314411.749285102</v>
      </c>
      <c r="T58" s="2">
        <v>52</v>
      </c>
      <c r="U58" s="2">
        <v>8077775976.475441</v>
      </c>
      <c r="V58" s="4">
        <v>0.65443413799962136</v>
      </c>
      <c r="W58" s="2">
        <v>25871161.894379199</v>
      </c>
      <c r="X58" s="2">
        <v>50</v>
      </c>
      <c r="Y58" s="2">
        <v>9680082994.1148071</v>
      </c>
      <c r="Z58" s="4">
        <v>0.68359913788014859</v>
      </c>
      <c r="AA58" s="2">
        <v>26104073.288920831</v>
      </c>
      <c r="AB58" s="2">
        <v>53</v>
      </c>
      <c r="AC58" s="2">
        <v>11386097694.720087</v>
      </c>
      <c r="AD58" s="4">
        <v>0.71788356659950836</v>
      </c>
    </row>
    <row r="59" spans="1:30" x14ac:dyDescent="0.2">
      <c r="A59">
        <v>1360</v>
      </c>
      <c r="B59">
        <v>53</v>
      </c>
      <c r="C59">
        <v>1</v>
      </c>
      <c r="D59" t="s">
        <v>108</v>
      </c>
      <c r="E59" t="s">
        <v>109</v>
      </c>
      <c r="F59" t="s">
        <v>8510</v>
      </c>
      <c r="G59" s="2">
        <v>27111734.245379064</v>
      </c>
      <c r="H59" s="2">
        <v>33</v>
      </c>
      <c r="I59" s="2">
        <v>2670155031.4743562</v>
      </c>
      <c r="J59" s="4">
        <v>0.35644096209452264</v>
      </c>
      <c r="K59" s="2">
        <v>23368392.361026365</v>
      </c>
      <c r="L59" s="2">
        <v>47</v>
      </c>
      <c r="M59" s="2">
        <v>4446089114.1558142</v>
      </c>
      <c r="N59" s="4">
        <v>0.50555745357379278</v>
      </c>
      <c r="O59" s="2">
        <v>23079593.287168205</v>
      </c>
      <c r="P59" s="2">
        <v>48</v>
      </c>
      <c r="Q59" s="2">
        <v>5479255589.4986401</v>
      </c>
      <c r="R59" s="4">
        <v>0.55543182047652606</v>
      </c>
      <c r="S59" s="2">
        <v>20557031.721903335</v>
      </c>
      <c r="T59" s="2">
        <v>60</v>
      </c>
      <c r="U59" s="2">
        <v>8247399707.2946339</v>
      </c>
      <c r="V59" s="4">
        <v>0.66817647999898122</v>
      </c>
      <c r="W59" s="2">
        <v>23310780.388867397</v>
      </c>
      <c r="X59" s="2">
        <v>56</v>
      </c>
      <c r="Y59" s="2">
        <v>9826941634.8896179</v>
      </c>
      <c r="Z59" s="4">
        <v>0.69397016881913398</v>
      </c>
      <c r="AA59" s="2">
        <v>24649591.512881398</v>
      </c>
      <c r="AB59" s="2">
        <v>54</v>
      </c>
      <c r="AC59" s="2">
        <v>11410747286.232969</v>
      </c>
      <c r="AD59" s="4">
        <v>0.7194377019270749</v>
      </c>
    </row>
    <row r="60" spans="1:30" x14ac:dyDescent="0.2">
      <c r="A60">
        <v>5943</v>
      </c>
      <c r="B60">
        <v>52</v>
      </c>
      <c r="C60">
        <v>1</v>
      </c>
      <c r="D60" t="s">
        <v>106</v>
      </c>
      <c r="E60" t="s">
        <v>107</v>
      </c>
      <c r="F60" t="s">
        <v>8510</v>
      </c>
      <c r="G60" s="2">
        <v>24861483.613344669</v>
      </c>
      <c r="H60" s="2">
        <v>42</v>
      </c>
      <c r="I60" s="2">
        <v>2902319349.5370708</v>
      </c>
      <c r="J60" s="4">
        <v>0.38743274793423843</v>
      </c>
      <c r="K60" s="2">
        <v>21908647.011230435</v>
      </c>
      <c r="L60" s="2">
        <v>51</v>
      </c>
      <c r="M60" s="2">
        <v>4536357318.6467667</v>
      </c>
      <c r="N60" s="4">
        <v>0.51582170209185008</v>
      </c>
      <c r="O60" s="2">
        <v>24251509.714505766</v>
      </c>
      <c r="P60" s="2">
        <v>47</v>
      </c>
      <c r="Q60" s="2">
        <v>5456175996.2114716</v>
      </c>
      <c r="R60" s="4">
        <v>0.5530922434471357</v>
      </c>
      <c r="S60" s="2">
        <v>22315077.560764369</v>
      </c>
      <c r="T60" s="2">
        <v>54</v>
      </c>
      <c r="U60" s="2">
        <v>8122450199.9777012</v>
      </c>
      <c r="V60" s="4">
        <v>0.65805349276182912</v>
      </c>
      <c r="W60" s="2">
        <v>24104703.70980053</v>
      </c>
      <c r="X60" s="2">
        <v>54</v>
      </c>
      <c r="Y60" s="2">
        <v>9779659441.2896976</v>
      </c>
      <c r="Z60" s="4">
        <v>0.69063114096145561</v>
      </c>
      <c r="AA60" s="2">
        <v>24274983.126476835</v>
      </c>
      <c r="AB60" s="2">
        <v>55</v>
      </c>
      <c r="AC60" s="2">
        <v>11435022269.359446</v>
      </c>
      <c r="AD60" s="4">
        <v>0.72096821852136506</v>
      </c>
    </row>
    <row r="61" spans="1:30" x14ac:dyDescent="0.2">
      <c r="A61">
        <v>744</v>
      </c>
      <c r="B61">
        <v>87</v>
      </c>
      <c r="C61">
        <v>1</v>
      </c>
      <c r="D61" t="s">
        <v>176</v>
      </c>
      <c r="E61" t="s">
        <v>177</v>
      </c>
      <c r="F61" t="s">
        <v>8510</v>
      </c>
      <c r="G61" s="2">
        <v>9208848.3392658439</v>
      </c>
      <c r="H61" s="2">
        <v>139</v>
      </c>
      <c r="I61" s="2">
        <v>4381104595.7697887</v>
      </c>
      <c r="J61" s="4">
        <v>0.58483687978621246</v>
      </c>
      <c r="K61" s="2">
        <v>11901392.074839873</v>
      </c>
      <c r="L61" s="2">
        <v>102</v>
      </c>
      <c r="M61" s="2">
        <v>5356858629.9774113</v>
      </c>
      <c r="N61" s="4">
        <v>0.60911955172099297</v>
      </c>
      <c r="O61" s="2">
        <v>14809667.094191501</v>
      </c>
      <c r="P61" s="2">
        <v>83</v>
      </c>
      <c r="Q61" s="2">
        <v>6132886888.6270666</v>
      </c>
      <c r="R61" s="4">
        <v>0.62169038725905457</v>
      </c>
      <c r="S61" s="2">
        <v>18930588.307196401</v>
      </c>
      <c r="T61" s="2">
        <v>64</v>
      </c>
      <c r="U61" s="2">
        <v>8324454954.7519693</v>
      </c>
      <c r="V61" s="4">
        <v>0.67441923599951237</v>
      </c>
      <c r="W61" s="2">
        <v>21986429.681579802</v>
      </c>
      <c r="X61" s="2">
        <v>58</v>
      </c>
      <c r="Y61" s="2">
        <v>9872058742.4335728</v>
      </c>
      <c r="Z61" s="4">
        <v>0.69715630016113228</v>
      </c>
      <c r="AA61" s="2">
        <v>24106385.875487398</v>
      </c>
      <c r="AB61" s="2">
        <v>56</v>
      </c>
      <c r="AC61" s="2">
        <v>11459128655.234934</v>
      </c>
      <c r="AD61" s="4">
        <v>0.72248810520546969</v>
      </c>
    </row>
    <row r="62" spans="1:30" x14ac:dyDescent="0.2">
      <c r="A62">
        <v>1574</v>
      </c>
      <c r="B62">
        <v>49</v>
      </c>
      <c r="C62">
        <v>1</v>
      </c>
      <c r="D62" t="s">
        <v>100</v>
      </c>
      <c r="E62" t="s">
        <v>101</v>
      </c>
      <c r="F62" t="s">
        <v>8510</v>
      </c>
      <c r="G62" s="2">
        <v>24343360.979236066</v>
      </c>
      <c r="H62" s="2">
        <v>44</v>
      </c>
      <c r="I62" s="2">
        <v>2951221742.1383286</v>
      </c>
      <c r="J62" s="4">
        <v>0.39396076434603894</v>
      </c>
      <c r="K62" s="2">
        <v>23823984.097222034</v>
      </c>
      <c r="L62" s="2">
        <v>46</v>
      </c>
      <c r="M62" s="2">
        <v>4422720721.7947874</v>
      </c>
      <c r="N62" s="4">
        <v>0.50290027225492551</v>
      </c>
      <c r="O62" s="2">
        <v>22495130.046202432</v>
      </c>
      <c r="P62" s="2">
        <v>52</v>
      </c>
      <c r="Q62" s="2">
        <v>5569986305.9533625</v>
      </c>
      <c r="R62" s="4">
        <v>0.5646291879273474</v>
      </c>
      <c r="S62" s="2">
        <v>22359145.941496368</v>
      </c>
      <c r="T62" s="2">
        <v>53</v>
      </c>
      <c r="U62" s="2">
        <v>8100135122.4169369</v>
      </c>
      <c r="V62" s="4">
        <v>0.65624560051643843</v>
      </c>
      <c r="W62" s="2">
        <v>24589122.571065601</v>
      </c>
      <c r="X62" s="2">
        <v>53</v>
      </c>
      <c r="Y62" s="2">
        <v>9755554737.5798969</v>
      </c>
      <c r="Z62" s="4">
        <v>0.68892888751126369</v>
      </c>
      <c r="AA62" s="2">
        <v>23655913.227115035</v>
      </c>
      <c r="AB62" s="2">
        <v>57</v>
      </c>
      <c r="AC62" s="2">
        <v>11482784568.462049</v>
      </c>
      <c r="AD62" s="4">
        <v>0.72397958998049716</v>
      </c>
    </row>
    <row r="63" spans="1:30" x14ac:dyDescent="0.2">
      <c r="A63">
        <v>863</v>
      </c>
      <c r="B63">
        <v>50</v>
      </c>
      <c r="C63">
        <v>1</v>
      </c>
      <c r="D63" t="s">
        <v>102</v>
      </c>
      <c r="E63" t="s">
        <v>103</v>
      </c>
      <c r="F63" t="s">
        <v>8510</v>
      </c>
      <c r="G63" s="2">
        <v>20234932.574826565</v>
      </c>
      <c r="H63" s="2">
        <v>56</v>
      </c>
      <c r="I63" s="2">
        <v>3211288339.830389</v>
      </c>
      <c r="J63" s="4">
        <v>0.42867724604741148</v>
      </c>
      <c r="K63" s="2">
        <v>21920553.444972333</v>
      </c>
      <c r="L63" s="2">
        <v>50</v>
      </c>
      <c r="M63" s="2">
        <v>4514448671.6355362</v>
      </c>
      <c r="N63" s="4">
        <v>0.51333050600696284</v>
      </c>
      <c r="O63" s="2">
        <v>24319364.706804901</v>
      </c>
      <c r="P63" s="2">
        <v>46</v>
      </c>
      <c r="Q63" s="2">
        <v>5431924486.4969654</v>
      </c>
      <c r="R63" s="4">
        <v>0.55063386931765568</v>
      </c>
      <c r="S63" s="2">
        <v>24508831.748209834</v>
      </c>
      <c r="T63" s="2">
        <v>51</v>
      </c>
      <c r="U63" s="2">
        <v>8053461564.7261562</v>
      </c>
      <c r="V63" s="4">
        <v>0.65246426644828703</v>
      </c>
      <c r="W63" s="2">
        <v>25203046.939167965</v>
      </c>
      <c r="X63" s="2">
        <v>52</v>
      </c>
      <c r="Y63" s="2">
        <v>9730965615.008831</v>
      </c>
      <c r="Z63" s="4">
        <v>0.68719242481760401</v>
      </c>
      <c r="AA63" s="2">
        <v>23378707.031437498</v>
      </c>
      <c r="AB63" s="2">
        <v>58</v>
      </c>
      <c r="AC63" s="2">
        <v>11506163275.493486</v>
      </c>
      <c r="AD63" s="4">
        <v>0.72545359714574353</v>
      </c>
    </row>
    <row r="64" spans="1:30" x14ac:dyDescent="0.2">
      <c r="A64">
        <v>888</v>
      </c>
      <c r="B64">
        <v>57</v>
      </c>
      <c r="C64">
        <v>1</v>
      </c>
      <c r="D64" t="s">
        <v>116</v>
      </c>
      <c r="E64" t="s">
        <v>117</v>
      </c>
      <c r="F64" t="s">
        <v>8510</v>
      </c>
      <c r="G64" s="2">
        <v>25909088.672575768</v>
      </c>
      <c r="H64" s="2">
        <v>38</v>
      </c>
      <c r="I64" s="2">
        <v>2802640218.0860934</v>
      </c>
      <c r="J64" s="4">
        <v>0.37412650724921176</v>
      </c>
      <c r="K64" s="2">
        <v>20821362.1212353</v>
      </c>
      <c r="L64" s="2">
        <v>54</v>
      </c>
      <c r="M64" s="2">
        <v>4599465588.7120543</v>
      </c>
      <c r="N64" s="4">
        <v>0.52299763930194165</v>
      </c>
      <c r="O64" s="2">
        <v>20102471.322924435</v>
      </c>
      <c r="P64" s="2">
        <v>62</v>
      </c>
      <c r="Q64" s="2">
        <v>5777263051.2120171</v>
      </c>
      <c r="R64" s="4">
        <v>0.58564081954061153</v>
      </c>
      <c r="S64" s="2">
        <v>19310566.389919635</v>
      </c>
      <c r="T64" s="2">
        <v>63</v>
      </c>
      <c r="U64" s="2">
        <v>8305524366.4447727</v>
      </c>
      <c r="V64" s="4">
        <v>0.67288554364697306</v>
      </c>
      <c r="W64" s="2">
        <v>21801254.394568037</v>
      </c>
      <c r="X64" s="2">
        <v>59</v>
      </c>
      <c r="Y64" s="2">
        <v>9893859996.8281403</v>
      </c>
      <c r="Z64" s="4">
        <v>0.69869588600124255</v>
      </c>
      <c r="AA64" s="2">
        <v>22247389.059114601</v>
      </c>
      <c r="AB64" s="2">
        <v>59</v>
      </c>
      <c r="AC64" s="2">
        <v>11528410664.552601</v>
      </c>
      <c r="AD64" s="4">
        <v>0.72685627569580458</v>
      </c>
    </row>
    <row r="65" spans="1:30" x14ac:dyDescent="0.2">
      <c r="A65">
        <v>1697</v>
      </c>
      <c r="B65">
        <v>84</v>
      </c>
      <c r="C65">
        <v>1</v>
      </c>
      <c r="D65" t="s">
        <v>170</v>
      </c>
      <c r="E65" t="s">
        <v>171</v>
      </c>
      <c r="F65" t="s">
        <v>8510</v>
      </c>
      <c r="G65" s="2">
        <v>8861876.0686242711</v>
      </c>
      <c r="H65" s="2">
        <v>147</v>
      </c>
      <c r="I65" s="2">
        <v>4452783679.064497</v>
      </c>
      <c r="J65" s="4">
        <v>0.59440537341690314</v>
      </c>
      <c r="K65" s="2">
        <v>13263871.917861268</v>
      </c>
      <c r="L65" s="2">
        <v>92</v>
      </c>
      <c r="M65" s="2">
        <v>5231829357.8918114</v>
      </c>
      <c r="N65" s="4">
        <v>0.59490267959026366</v>
      </c>
      <c r="O65" s="2">
        <v>15300144.630045101</v>
      </c>
      <c r="P65" s="2">
        <v>79</v>
      </c>
      <c r="Q65" s="2">
        <v>6073155986.5271626</v>
      </c>
      <c r="R65" s="4">
        <v>0.61563546918667267</v>
      </c>
      <c r="S65" s="2">
        <v>20641270.711344067</v>
      </c>
      <c r="T65" s="2">
        <v>59</v>
      </c>
      <c r="U65" s="2">
        <v>8226842675.5727301</v>
      </c>
      <c r="V65" s="4">
        <v>0.66651101869206519</v>
      </c>
      <c r="W65" s="2">
        <v>23130677.862375367</v>
      </c>
      <c r="X65" s="2">
        <v>57</v>
      </c>
      <c r="Y65" s="2">
        <v>9850072312.7519932</v>
      </c>
      <c r="Z65" s="4">
        <v>0.69560363740147124</v>
      </c>
      <c r="AA65" s="2">
        <v>21173909.6219518</v>
      </c>
      <c r="AB65" s="2">
        <v>60</v>
      </c>
      <c r="AC65" s="2">
        <v>11549584574.174553</v>
      </c>
      <c r="AD65" s="4">
        <v>0.72819127230006797</v>
      </c>
    </row>
    <row r="66" spans="1:30" x14ac:dyDescent="0.2">
      <c r="A66">
        <v>702</v>
      </c>
      <c r="B66">
        <v>58</v>
      </c>
      <c r="C66">
        <v>1</v>
      </c>
      <c r="D66" t="s">
        <v>118</v>
      </c>
      <c r="E66" t="s">
        <v>119</v>
      </c>
      <c r="F66" t="s">
        <v>8510</v>
      </c>
      <c r="G66" s="2">
        <v>20950631.139813032</v>
      </c>
      <c r="H66" s="2">
        <v>53</v>
      </c>
      <c r="I66" s="2">
        <v>3149532039.8295479</v>
      </c>
      <c r="J66" s="4">
        <v>0.42043335206813814</v>
      </c>
      <c r="K66" s="2">
        <v>20420734.9304379</v>
      </c>
      <c r="L66" s="2">
        <v>56</v>
      </c>
      <c r="M66" s="2">
        <v>4640585032.4267378</v>
      </c>
      <c r="N66" s="4">
        <v>0.52767326336682585</v>
      </c>
      <c r="O66" s="2">
        <v>20947324.379132602</v>
      </c>
      <c r="P66" s="2">
        <v>55</v>
      </c>
      <c r="Q66" s="2">
        <v>5634530298.2868414</v>
      </c>
      <c r="R66" s="4">
        <v>0.57117200867681484</v>
      </c>
      <c r="S66" s="2">
        <v>21173060.505830303</v>
      </c>
      <c r="T66" s="2">
        <v>55</v>
      </c>
      <c r="U66" s="2">
        <v>8143623260.483532</v>
      </c>
      <c r="V66" s="4">
        <v>0.65976886264102619</v>
      </c>
      <c r="W66" s="2">
        <v>21317169.141378168</v>
      </c>
      <c r="X66" s="2">
        <v>60</v>
      </c>
      <c r="Y66" s="2">
        <v>9915177165.9695187</v>
      </c>
      <c r="Z66" s="4">
        <v>0.70020128615700072</v>
      </c>
      <c r="AA66" s="2">
        <v>20815432.1924919</v>
      </c>
      <c r="AB66" s="2">
        <v>61</v>
      </c>
      <c r="AC66" s="2">
        <v>11570400006.367044</v>
      </c>
      <c r="AD66" s="4">
        <v>0.72950366721387461</v>
      </c>
    </row>
    <row r="67" spans="1:30" x14ac:dyDescent="0.2">
      <c r="A67">
        <v>630</v>
      </c>
      <c r="B67">
        <v>62</v>
      </c>
      <c r="C67">
        <v>1</v>
      </c>
      <c r="D67" t="s">
        <v>126</v>
      </c>
      <c r="E67" t="s">
        <v>127</v>
      </c>
      <c r="F67" t="s">
        <v>8510</v>
      </c>
      <c r="G67" s="2">
        <v>23379745.473847795</v>
      </c>
      <c r="H67" s="2">
        <v>46</v>
      </c>
      <c r="I67" s="2">
        <v>2998227865.57687</v>
      </c>
      <c r="J67" s="4">
        <v>0.40023564639044079</v>
      </c>
      <c r="K67" s="2">
        <v>21272347.440659799</v>
      </c>
      <c r="L67" s="2">
        <v>52</v>
      </c>
      <c r="M67" s="2">
        <v>4557629666.0874262</v>
      </c>
      <c r="N67" s="4">
        <v>0.51824054560296995</v>
      </c>
      <c r="O67" s="2">
        <v>20289308.874784932</v>
      </c>
      <c r="P67" s="2">
        <v>59</v>
      </c>
      <c r="Q67" s="2">
        <v>5716880667.9584389</v>
      </c>
      <c r="R67" s="4">
        <v>0.5795198608615667</v>
      </c>
      <c r="S67" s="2">
        <v>18805659.605244</v>
      </c>
      <c r="T67" s="2">
        <v>65</v>
      </c>
      <c r="U67" s="2">
        <v>8343260614.357213</v>
      </c>
      <c r="V67" s="4">
        <v>0.67594280705039489</v>
      </c>
      <c r="W67" s="2">
        <v>20061094.861607768</v>
      </c>
      <c r="X67" s="2">
        <v>63</v>
      </c>
      <c r="Y67" s="2">
        <v>9976050070.3151245</v>
      </c>
      <c r="Z67" s="4">
        <v>0.70450007832192485</v>
      </c>
      <c r="AA67" s="2">
        <v>20509774.522145633</v>
      </c>
      <c r="AB67" s="2">
        <v>62</v>
      </c>
      <c r="AC67" s="2">
        <v>11590909780.889191</v>
      </c>
      <c r="AD67" s="4">
        <v>0.7307967906771432</v>
      </c>
    </row>
    <row r="68" spans="1:30" x14ac:dyDescent="0.2">
      <c r="A68">
        <v>2385</v>
      </c>
      <c r="B68">
        <v>40</v>
      </c>
      <c r="C68">
        <v>1</v>
      </c>
      <c r="D68" t="s">
        <v>82</v>
      </c>
      <c r="E68" t="s">
        <v>83</v>
      </c>
      <c r="F68" t="s">
        <v>8510</v>
      </c>
      <c r="G68" s="2">
        <v>27062380.769633699</v>
      </c>
      <c r="H68" s="2">
        <v>34</v>
      </c>
      <c r="I68" s="2">
        <v>2697217412.2439899</v>
      </c>
      <c r="J68" s="4">
        <v>0.36005353923869332</v>
      </c>
      <c r="K68" s="2">
        <v>24293885.485325336</v>
      </c>
      <c r="L68" s="2">
        <v>43</v>
      </c>
      <c r="M68" s="2">
        <v>4350517608.9638996</v>
      </c>
      <c r="N68" s="4">
        <v>0.49469017548770955</v>
      </c>
      <c r="O68" s="2">
        <v>27355540.583606165</v>
      </c>
      <c r="P68" s="2">
        <v>38</v>
      </c>
      <c r="Q68" s="2">
        <v>5226869195.4862566</v>
      </c>
      <c r="R68" s="4">
        <v>0.5298474263923233</v>
      </c>
      <c r="S68" s="2">
        <v>25081394.769960299</v>
      </c>
      <c r="T68" s="2">
        <v>47</v>
      </c>
      <c r="U68" s="2">
        <v>7954667960.2050247</v>
      </c>
      <c r="V68" s="4">
        <v>0.64446034214994663</v>
      </c>
      <c r="W68" s="2">
        <v>23971413.211051669</v>
      </c>
      <c r="X68" s="2">
        <v>55</v>
      </c>
      <c r="Y68" s="2">
        <v>9803630854.5007496</v>
      </c>
      <c r="Z68" s="4">
        <v>0.69232398155123231</v>
      </c>
      <c r="AA68" s="2">
        <v>19637093.926939398</v>
      </c>
      <c r="AB68" s="2">
        <v>63</v>
      </c>
      <c r="AC68" s="2">
        <v>11610546874.81613</v>
      </c>
      <c r="AD68" s="4">
        <v>0.73203489238713093</v>
      </c>
    </row>
    <row r="69" spans="1:30" x14ac:dyDescent="0.2">
      <c r="A69">
        <v>5477</v>
      </c>
      <c r="B69">
        <v>140</v>
      </c>
      <c r="C69">
        <v>1</v>
      </c>
      <c r="D69" t="s">
        <v>282</v>
      </c>
      <c r="E69" t="s">
        <v>283</v>
      </c>
      <c r="F69" t="s">
        <v>8510</v>
      </c>
      <c r="G69" s="2">
        <v>6257759.4898960097</v>
      </c>
      <c r="H69" s="2">
        <v>209</v>
      </c>
      <c r="I69" s="2">
        <v>4919223496.2929907</v>
      </c>
      <c r="J69" s="4">
        <v>0.65667076821696324</v>
      </c>
      <c r="K69" s="2">
        <v>6409544.9200989073</v>
      </c>
      <c r="L69" s="2">
        <v>201</v>
      </c>
      <c r="M69" s="2">
        <v>6214338185.353838</v>
      </c>
      <c r="N69" s="4">
        <v>0.70662213643695515</v>
      </c>
      <c r="O69" s="2">
        <v>7664915.0686294036</v>
      </c>
      <c r="P69" s="2">
        <v>168</v>
      </c>
      <c r="Q69" s="2">
        <v>7035603743.3943129</v>
      </c>
      <c r="R69" s="4">
        <v>0.71319874233180891</v>
      </c>
      <c r="S69" s="2">
        <v>9284221.9240915999</v>
      </c>
      <c r="T69" s="2">
        <v>135</v>
      </c>
      <c r="U69" s="2">
        <v>9230906605.0821285</v>
      </c>
      <c r="V69" s="4">
        <v>0.74785688841148079</v>
      </c>
      <c r="W69" s="2">
        <v>14186996.7522041</v>
      </c>
      <c r="X69" s="2">
        <v>90</v>
      </c>
      <c r="Y69" s="2">
        <v>10417014838.146866</v>
      </c>
      <c r="Z69" s="4">
        <v>0.73564063107426869</v>
      </c>
      <c r="AA69" s="2">
        <v>19117965.497487999</v>
      </c>
      <c r="AB69" s="2">
        <v>64</v>
      </c>
      <c r="AC69" s="2">
        <v>11629664840.313618</v>
      </c>
      <c r="AD69" s="4">
        <v>0.73324026350069749</v>
      </c>
    </row>
    <row r="70" spans="1:30" x14ac:dyDescent="0.2">
      <c r="A70">
        <v>4461</v>
      </c>
      <c r="B70">
        <v>108</v>
      </c>
      <c r="C70">
        <v>1</v>
      </c>
      <c r="D70" t="s">
        <v>218</v>
      </c>
      <c r="E70" t="s">
        <v>219</v>
      </c>
      <c r="F70" t="s">
        <v>8510</v>
      </c>
      <c r="G70" s="2">
        <v>8912237.9135283958</v>
      </c>
      <c r="H70" s="2">
        <v>145</v>
      </c>
      <c r="I70" s="2">
        <v>4435050370.8876467</v>
      </c>
      <c r="J70" s="4">
        <v>0.59203814104531127</v>
      </c>
      <c r="K70" s="2">
        <v>10185586.188252153</v>
      </c>
      <c r="L70" s="2">
        <v>124</v>
      </c>
      <c r="M70" s="2">
        <v>5595531735.1764908</v>
      </c>
      <c r="N70" s="4">
        <v>0.63625867651199641</v>
      </c>
      <c r="O70" s="2">
        <v>11618307.043768294</v>
      </c>
      <c r="P70" s="2">
        <v>112</v>
      </c>
      <c r="Q70" s="2">
        <v>6517052909.0880117</v>
      </c>
      <c r="R70" s="4">
        <v>0.66063327441306841</v>
      </c>
      <c r="S70" s="2">
        <v>13162754.576275133</v>
      </c>
      <c r="T70" s="2">
        <v>92</v>
      </c>
      <c r="U70" s="2">
        <v>8743719823.1184063</v>
      </c>
      <c r="V70" s="4">
        <v>0.70838666014224461</v>
      </c>
      <c r="W70" s="2">
        <v>16990381.679941099</v>
      </c>
      <c r="X70" s="2">
        <v>70</v>
      </c>
      <c r="Y70" s="2">
        <v>10103417004.959612</v>
      </c>
      <c r="Z70" s="4">
        <v>0.71349462173341671</v>
      </c>
      <c r="AA70" s="2">
        <v>18616386.669843536</v>
      </c>
      <c r="AB70" s="2">
        <v>65</v>
      </c>
      <c r="AC70" s="2">
        <v>11648281226.983461</v>
      </c>
      <c r="AD70" s="4">
        <v>0.73441401050498856</v>
      </c>
    </row>
    <row r="71" spans="1:30" x14ac:dyDescent="0.2">
      <c r="A71">
        <v>778</v>
      </c>
      <c r="B71">
        <v>67</v>
      </c>
      <c r="C71">
        <v>1</v>
      </c>
      <c r="D71" t="s">
        <v>136</v>
      </c>
      <c r="E71" t="s">
        <v>137</v>
      </c>
      <c r="F71" t="s">
        <v>8510</v>
      </c>
      <c r="G71" s="2">
        <v>17379621.003366265</v>
      </c>
      <c r="H71" s="2">
        <v>74</v>
      </c>
      <c r="I71" s="2">
        <v>3549125500.6560745</v>
      </c>
      <c r="J71" s="4">
        <v>0.47377537751039944</v>
      </c>
      <c r="K71" s="2">
        <v>18623257.881982069</v>
      </c>
      <c r="L71" s="2">
        <v>61</v>
      </c>
      <c r="M71" s="2">
        <v>4737467074.7360992</v>
      </c>
      <c r="N71" s="4">
        <v>0.53868956046510141</v>
      </c>
      <c r="O71" s="2">
        <v>20816241.301415298</v>
      </c>
      <c r="P71" s="2">
        <v>56</v>
      </c>
      <c r="Q71" s="2">
        <v>5655346539.5882568</v>
      </c>
      <c r="R71" s="4">
        <v>0.57328214984702841</v>
      </c>
      <c r="S71" s="2">
        <v>16835046.348767702</v>
      </c>
      <c r="T71" s="2">
        <v>68</v>
      </c>
      <c r="U71" s="2">
        <v>8394688701.5606833</v>
      </c>
      <c r="V71" s="4">
        <v>0.680109337047759</v>
      </c>
      <c r="W71" s="2">
        <v>16138396.604237467</v>
      </c>
      <c r="X71" s="2">
        <v>79</v>
      </c>
      <c r="Y71" s="2">
        <v>10252211153.502836</v>
      </c>
      <c r="Z71" s="4">
        <v>0.72400233656681212</v>
      </c>
      <c r="AA71" s="2">
        <v>18595661.853969034</v>
      </c>
      <c r="AB71" s="2">
        <v>66</v>
      </c>
      <c r="AC71" s="2">
        <v>11666876888.837431</v>
      </c>
      <c r="AD71" s="4">
        <v>0.73558645082764595</v>
      </c>
    </row>
    <row r="72" spans="1:30" x14ac:dyDescent="0.2">
      <c r="A72">
        <v>1538</v>
      </c>
      <c r="B72">
        <v>81</v>
      </c>
      <c r="C72">
        <v>1</v>
      </c>
      <c r="D72" t="s">
        <v>164</v>
      </c>
      <c r="E72" t="s">
        <v>165</v>
      </c>
      <c r="F72" t="s">
        <v>8510</v>
      </c>
      <c r="G72" s="2">
        <v>17434946.972417101</v>
      </c>
      <c r="H72" s="2">
        <v>72</v>
      </c>
      <c r="I72" s="2">
        <v>3514312152.9166775</v>
      </c>
      <c r="J72" s="4">
        <v>0.46912811807576277</v>
      </c>
      <c r="K72" s="2">
        <v>14291126.4541499</v>
      </c>
      <c r="L72" s="2">
        <v>87</v>
      </c>
      <c r="M72" s="2">
        <v>5162719175.3859501</v>
      </c>
      <c r="N72" s="4">
        <v>0.58704427482450194</v>
      </c>
      <c r="O72" s="2">
        <v>15014742.626652032</v>
      </c>
      <c r="P72" s="2">
        <v>80</v>
      </c>
      <c r="Q72" s="2">
        <v>6088170729.1538143</v>
      </c>
      <c r="R72" s="4">
        <v>0.61715751277359554</v>
      </c>
      <c r="S72" s="2">
        <v>14159772.422455067</v>
      </c>
      <c r="T72" s="2">
        <v>81</v>
      </c>
      <c r="U72" s="2">
        <v>8594804539.5617733</v>
      </c>
      <c r="V72" s="4">
        <v>0.69632204662570618</v>
      </c>
      <c r="W72" s="2">
        <v>17373682.620604534</v>
      </c>
      <c r="X72" s="2">
        <v>69</v>
      </c>
      <c r="Y72" s="2">
        <v>10086426623.279671</v>
      </c>
      <c r="Z72" s="4">
        <v>0.7122947755879111</v>
      </c>
      <c r="AA72" s="2">
        <v>18538798.838615801</v>
      </c>
      <c r="AB72" s="2">
        <v>67</v>
      </c>
      <c r="AC72" s="2">
        <v>11685415687.676046</v>
      </c>
      <c r="AD72" s="4">
        <v>0.73675530598659189</v>
      </c>
    </row>
    <row r="73" spans="1:30" x14ac:dyDescent="0.2">
      <c r="A73">
        <v>1137</v>
      </c>
      <c r="B73">
        <v>119</v>
      </c>
      <c r="C73">
        <v>1</v>
      </c>
      <c r="D73" t="s">
        <v>240</v>
      </c>
      <c r="E73" t="s">
        <v>241</v>
      </c>
      <c r="F73" t="s">
        <v>8515</v>
      </c>
      <c r="G73" s="2">
        <v>3904125.422238823</v>
      </c>
      <c r="H73" s="2">
        <v>333</v>
      </c>
      <c r="I73" s="2">
        <v>5524930461.5167322</v>
      </c>
      <c r="J73" s="4">
        <v>0.73752703719266133</v>
      </c>
      <c r="K73" s="2">
        <v>7194961.3785209032</v>
      </c>
      <c r="L73" s="2">
        <v>178</v>
      </c>
      <c r="M73" s="2">
        <v>6056956250.9369431</v>
      </c>
      <c r="N73" s="4">
        <v>0.68872649648025797</v>
      </c>
      <c r="O73" s="2">
        <v>9414706.7123058569</v>
      </c>
      <c r="P73" s="2">
        <v>138</v>
      </c>
      <c r="Q73" s="2">
        <v>6781826175.4183254</v>
      </c>
      <c r="R73" s="4">
        <v>0.68747332502381553</v>
      </c>
      <c r="S73" s="2">
        <v>13785404.969135165</v>
      </c>
      <c r="T73" s="2">
        <v>83</v>
      </c>
      <c r="U73" s="2">
        <v>8622497512.5839062</v>
      </c>
      <c r="V73" s="4">
        <v>0.69856563780490777</v>
      </c>
      <c r="W73" s="2">
        <v>16719071.516298199</v>
      </c>
      <c r="X73" s="2">
        <v>74</v>
      </c>
      <c r="Y73" s="2">
        <v>10170662223.900768</v>
      </c>
      <c r="Z73" s="4">
        <v>0.71824342127601193</v>
      </c>
      <c r="AA73" s="2">
        <v>18488413.565181497</v>
      </c>
      <c r="AB73" s="2">
        <v>68</v>
      </c>
      <c r="AC73" s="2">
        <v>11703904101.241228</v>
      </c>
      <c r="AD73" s="4">
        <v>0.73792098439782616</v>
      </c>
    </row>
    <row r="74" spans="1:30" x14ac:dyDescent="0.2">
      <c r="A74">
        <v>1146</v>
      </c>
      <c r="B74">
        <v>92</v>
      </c>
      <c r="C74">
        <v>1</v>
      </c>
      <c r="D74" t="s">
        <v>186</v>
      </c>
      <c r="E74" t="s">
        <v>187</v>
      </c>
      <c r="F74" t="s">
        <v>8510</v>
      </c>
      <c r="G74" s="2">
        <v>10523888.246665183</v>
      </c>
      <c r="H74" s="2">
        <v>125</v>
      </c>
      <c r="I74" s="2">
        <v>4244153815.0394716</v>
      </c>
      <c r="J74" s="4">
        <v>0.56655521918309881</v>
      </c>
      <c r="K74" s="2">
        <v>11378539.46059531</v>
      </c>
      <c r="L74" s="2">
        <v>108</v>
      </c>
      <c r="M74" s="2">
        <v>5426326055.3566208</v>
      </c>
      <c r="N74" s="4">
        <v>0.61701857798414717</v>
      </c>
      <c r="O74" s="2">
        <v>13810936.871216066</v>
      </c>
      <c r="P74" s="2">
        <v>94</v>
      </c>
      <c r="Q74" s="2">
        <v>6292029864.2776737</v>
      </c>
      <c r="R74" s="4">
        <v>0.63782270144623721</v>
      </c>
      <c r="S74" s="2">
        <v>15934133.8333517</v>
      </c>
      <c r="T74" s="2">
        <v>73</v>
      </c>
      <c r="U74" s="2">
        <v>8476620158.4983969</v>
      </c>
      <c r="V74" s="4">
        <v>0.68674714707767781</v>
      </c>
      <c r="W74" s="2">
        <v>17953094.592347834</v>
      </c>
      <c r="X74" s="2">
        <v>67</v>
      </c>
      <c r="Y74" s="2">
        <v>10051463447.325872</v>
      </c>
      <c r="Z74" s="4">
        <v>0.70982570616421925</v>
      </c>
      <c r="AA74" s="2">
        <v>18468620.382472064</v>
      </c>
      <c r="AB74" s="2">
        <v>69</v>
      </c>
      <c r="AC74" s="2">
        <v>11722372721.623701</v>
      </c>
      <c r="AD74" s="4">
        <v>0.73908541486608836</v>
      </c>
    </row>
    <row r="75" spans="1:30" x14ac:dyDescent="0.2">
      <c r="A75">
        <v>4920</v>
      </c>
      <c r="B75">
        <v>55</v>
      </c>
      <c r="C75">
        <v>1</v>
      </c>
      <c r="D75" t="s">
        <v>112</v>
      </c>
      <c r="E75" t="s">
        <v>113</v>
      </c>
      <c r="F75" t="s">
        <v>8510</v>
      </c>
      <c r="G75" s="2">
        <v>24886855.116761535</v>
      </c>
      <c r="H75" s="2">
        <v>41</v>
      </c>
      <c r="I75" s="2">
        <v>2877457865.9237261</v>
      </c>
      <c r="J75" s="4">
        <v>0.38411397017272969</v>
      </c>
      <c r="K75" s="2">
        <v>27891068.852396298</v>
      </c>
      <c r="L75" s="2">
        <v>36</v>
      </c>
      <c r="M75" s="2">
        <v>4168053420.7268853</v>
      </c>
      <c r="N75" s="4">
        <v>0.47394247385487148</v>
      </c>
      <c r="O75" s="2">
        <v>20154305.837350465</v>
      </c>
      <c r="P75" s="2">
        <v>60</v>
      </c>
      <c r="Q75" s="2">
        <v>5737034973.7957897</v>
      </c>
      <c r="R75" s="4">
        <v>0.58156290167228109</v>
      </c>
      <c r="S75" s="2">
        <v>20790457.376175802</v>
      </c>
      <c r="T75" s="2">
        <v>57</v>
      </c>
      <c r="U75" s="2">
        <v>8185445596.3836327</v>
      </c>
      <c r="V75" s="4">
        <v>0.66315716709804762</v>
      </c>
      <c r="W75" s="2">
        <v>19321510.217170164</v>
      </c>
      <c r="X75" s="2">
        <v>64</v>
      </c>
      <c r="Y75" s="2">
        <v>9995371580.5322952</v>
      </c>
      <c r="Z75" s="4">
        <v>0.70586454676037014</v>
      </c>
      <c r="AA75" s="2">
        <v>18419331.265605234</v>
      </c>
      <c r="AB75" s="2">
        <v>70</v>
      </c>
      <c r="AC75" s="2">
        <v>11740792052.889307</v>
      </c>
      <c r="AD75" s="4">
        <v>0.74024673769835803</v>
      </c>
    </row>
    <row r="76" spans="1:30" x14ac:dyDescent="0.2">
      <c r="A76">
        <v>1666</v>
      </c>
      <c r="B76">
        <v>74</v>
      </c>
      <c r="C76">
        <v>1</v>
      </c>
      <c r="D76" t="s">
        <v>150</v>
      </c>
      <c r="E76" t="s">
        <v>151</v>
      </c>
      <c r="F76" t="s">
        <v>8510</v>
      </c>
      <c r="G76" s="2">
        <v>16150934.979111964</v>
      </c>
      <c r="H76" s="2">
        <v>79</v>
      </c>
      <c r="I76" s="2">
        <v>3631313955.1230016</v>
      </c>
      <c r="J76" s="4">
        <v>0.48474677484049289</v>
      </c>
      <c r="K76" s="2">
        <v>16814270.509741932</v>
      </c>
      <c r="L76" s="2">
        <v>72</v>
      </c>
      <c r="M76" s="2">
        <v>4930991078.3376188</v>
      </c>
      <c r="N76" s="4">
        <v>0.56069485544551168</v>
      </c>
      <c r="O76" s="2">
        <v>16444061.708334735</v>
      </c>
      <c r="P76" s="2">
        <v>75</v>
      </c>
      <c r="Q76" s="2">
        <v>6010068443.9820585</v>
      </c>
      <c r="R76" s="4">
        <v>0.60924028866755708</v>
      </c>
      <c r="S76" s="2">
        <v>16376702.561808666</v>
      </c>
      <c r="T76" s="2">
        <v>71</v>
      </c>
      <c r="U76" s="2">
        <v>8444331301.3344851</v>
      </c>
      <c r="V76" s="4">
        <v>0.6841312128816075</v>
      </c>
      <c r="W76" s="2">
        <v>17589493.333192799</v>
      </c>
      <c r="X76" s="2">
        <v>68</v>
      </c>
      <c r="Y76" s="2">
        <v>10069052940.659065</v>
      </c>
      <c r="Z76" s="4">
        <v>0.71106786105954711</v>
      </c>
      <c r="AA76" s="2">
        <v>18218513.761059534</v>
      </c>
      <c r="AB76" s="2">
        <v>71</v>
      </c>
      <c r="AC76" s="2">
        <v>11759010566.650366</v>
      </c>
      <c r="AD76" s="4">
        <v>0.74139539916145047</v>
      </c>
    </row>
    <row r="77" spans="1:30" x14ac:dyDescent="0.2">
      <c r="A77">
        <v>2186</v>
      </c>
      <c r="B77">
        <v>79</v>
      </c>
      <c r="C77">
        <v>1</v>
      </c>
      <c r="D77" t="s">
        <v>160</v>
      </c>
      <c r="E77" t="s">
        <v>161</v>
      </c>
      <c r="F77" t="s">
        <v>8510</v>
      </c>
      <c r="G77" s="2">
        <v>18544893.463810164</v>
      </c>
      <c r="H77" s="2">
        <v>67</v>
      </c>
      <c r="I77" s="2">
        <v>3424707903.7431269</v>
      </c>
      <c r="J77" s="4">
        <v>0.45716678084751106</v>
      </c>
      <c r="K77" s="2">
        <v>14843707.820693033</v>
      </c>
      <c r="L77" s="2">
        <v>86</v>
      </c>
      <c r="M77" s="2">
        <v>5148428048.9317999</v>
      </c>
      <c r="N77" s="4">
        <v>0.58541925442716947</v>
      </c>
      <c r="O77" s="2">
        <v>14382598.507305101</v>
      </c>
      <c r="P77" s="2">
        <v>93</v>
      </c>
      <c r="Q77" s="2">
        <v>6278218927.4064579</v>
      </c>
      <c r="R77" s="4">
        <v>0.63642268757873888</v>
      </c>
      <c r="S77" s="2">
        <v>13610150.119263999</v>
      </c>
      <c r="T77" s="2">
        <v>86</v>
      </c>
      <c r="U77" s="2">
        <v>8663545879.7259655</v>
      </c>
      <c r="V77" s="4">
        <v>0.70189123792617114</v>
      </c>
      <c r="W77" s="2">
        <v>16182720.560193434</v>
      </c>
      <c r="X77" s="2">
        <v>78</v>
      </c>
      <c r="Y77" s="2">
        <v>10236072756.8986</v>
      </c>
      <c r="Z77" s="4">
        <v>0.72286265687479589</v>
      </c>
      <c r="AA77" s="2">
        <v>17982809.816769734</v>
      </c>
      <c r="AB77" s="2">
        <v>72</v>
      </c>
      <c r="AC77" s="2">
        <v>11776993376.467136</v>
      </c>
      <c r="AD77" s="4">
        <v>0.7425291996956519</v>
      </c>
    </row>
    <row r="78" spans="1:30" x14ac:dyDescent="0.2">
      <c r="A78">
        <v>1080</v>
      </c>
      <c r="B78">
        <v>64</v>
      </c>
      <c r="C78">
        <v>1</v>
      </c>
      <c r="D78" t="s">
        <v>130</v>
      </c>
      <c r="E78" t="s">
        <v>131</v>
      </c>
      <c r="F78" t="s">
        <v>8510</v>
      </c>
      <c r="G78" s="2">
        <v>18850398.283131201</v>
      </c>
      <c r="H78" s="2">
        <v>65</v>
      </c>
      <c r="I78" s="2">
        <v>3387416192.3840022</v>
      </c>
      <c r="J78" s="4">
        <v>0.45218868282761515</v>
      </c>
      <c r="K78" s="2">
        <v>18259225.649307698</v>
      </c>
      <c r="L78" s="2">
        <v>62</v>
      </c>
      <c r="M78" s="2">
        <v>4755726300.3854065</v>
      </c>
      <c r="N78" s="4">
        <v>0.54076578687138332</v>
      </c>
      <c r="O78" s="2">
        <v>19763909.362715099</v>
      </c>
      <c r="P78" s="2">
        <v>63</v>
      </c>
      <c r="Q78" s="2">
        <v>5797026960.5747318</v>
      </c>
      <c r="R78" s="4">
        <v>0.58764428588339446</v>
      </c>
      <c r="S78" s="2">
        <v>19435773.7437739</v>
      </c>
      <c r="T78" s="2">
        <v>61</v>
      </c>
      <c r="U78" s="2">
        <v>8266835481.0384073</v>
      </c>
      <c r="V78" s="4">
        <v>0.66975110077002065</v>
      </c>
      <c r="W78" s="2">
        <v>20510714.916041832</v>
      </c>
      <c r="X78" s="2">
        <v>61</v>
      </c>
      <c r="Y78" s="2">
        <v>9935687880.885561</v>
      </c>
      <c r="Z78" s="4">
        <v>0.70164973520877394</v>
      </c>
      <c r="AA78" s="2">
        <v>17704187.442465965</v>
      </c>
      <c r="AB78" s="2">
        <v>73</v>
      </c>
      <c r="AC78" s="2">
        <v>11794697563.909603</v>
      </c>
      <c r="AD78" s="4">
        <v>0.74364543333124056</v>
      </c>
    </row>
    <row r="79" spans="1:30" x14ac:dyDescent="0.2">
      <c r="A79">
        <v>1076</v>
      </c>
      <c r="B79">
        <v>65</v>
      </c>
      <c r="C79">
        <v>1</v>
      </c>
      <c r="D79" t="s">
        <v>132</v>
      </c>
      <c r="E79" t="s">
        <v>133</v>
      </c>
      <c r="F79" t="s">
        <v>8510</v>
      </c>
      <c r="G79" s="2">
        <v>19900413.961807668</v>
      </c>
      <c r="H79" s="2">
        <v>60</v>
      </c>
      <c r="I79" s="2">
        <v>3291146359.1757755</v>
      </c>
      <c r="J79" s="4">
        <v>0.43933755187643875</v>
      </c>
      <c r="K79" s="2">
        <v>15857711.379865034</v>
      </c>
      <c r="L79" s="2">
        <v>76</v>
      </c>
      <c r="M79" s="2">
        <v>4996192515.8576221</v>
      </c>
      <c r="N79" s="4">
        <v>0.5681088032714815</v>
      </c>
      <c r="O79" s="2">
        <v>18299813.296318535</v>
      </c>
      <c r="P79" s="2">
        <v>67</v>
      </c>
      <c r="Q79" s="2">
        <v>5872169232.7738991</v>
      </c>
      <c r="R79" s="4">
        <v>0.59526145364653305</v>
      </c>
      <c r="S79" s="2">
        <v>17294250.822048299</v>
      </c>
      <c r="T79" s="2">
        <v>67</v>
      </c>
      <c r="U79" s="2">
        <v>8377853655.211916</v>
      </c>
      <c r="V79" s="4">
        <v>0.67874541842987146</v>
      </c>
      <c r="W79" s="2">
        <v>19120072.333794501</v>
      </c>
      <c r="X79" s="2">
        <v>65</v>
      </c>
      <c r="Y79" s="2">
        <v>10014491652.866089</v>
      </c>
      <c r="Z79" s="4">
        <v>0.70721478982869235</v>
      </c>
      <c r="AA79" s="2">
        <v>17588338.749129098</v>
      </c>
      <c r="AB79" s="2">
        <v>74</v>
      </c>
      <c r="AC79" s="2">
        <v>11812285902.658731</v>
      </c>
      <c r="AD79" s="4">
        <v>0.74475436280737173</v>
      </c>
    </row>
    <row r="80" spans="1:30" x14ac:dyDescent="0.2">
      <c r="A80">
        <v>713</v>
      </c>
      <c r="B80">
        <v>76</v>
      </c>
      <c r="C80">
        <v>1</v>
      </c>
      <c r="D80" t="s">
        <v>154</v>
      </c>
      <c r="E80" t="s">
        <v>155</v>
      </c>
      <c r="F80" t="s">
        <v>8510</v>
      </c>
      <c r="G80" s="2">
        <v>22316708.79316397</v>
      </c>
      <c r="H80" s="2">
        <v>47</v>
      </c>
      <c r="I80" s="2">
        <v>3020544574.3700337</v>
      </c>
      <c r="J80" s="4">
        <v>0.40321472028662064</v>
      </c>
      <c r="K80" s="2">
        <v>16494419.881838968</v>
      </c>
      <c r="L80" s="2">
        <v>74</v>
      </c>
      <c r="M80" s="2">
        <v>4963986725.1286974</v>
      </c>
      <c r="N80" s="4">
        <v>0.5644467359729638</v>
      </c>
      <c r="O80" s="2">
        <v>14384529.988454431</v>
      </c>
      <c r="P80" s="2">
        <v>92</v>
      </c>
      <c r="Q80" s="2">
        <v>6263836328.8991528</v>
      </c>
      <c r="R80" s="4">
        <v>0.63496472440443352</v>
      </c>
      <c r="S80" s="2">
        <v>12875136.052617999</v>
      </c>
      <c r="T80" s="2">
        <v>95</v>
      </c>
      <c r="U80" s="2">
        <v>8782600806.8400288</v>
      </c>
      <c r="V80" s="4">
        <v>0.71153666617615041</v>
      </c>
      <c r="W80" s="2">
        <v>16804620.195403401</v>
      </c>
      <c r="X80" s="2">
        <v>72</v>
      </c>
      <c r="Y80" s="2">
        <v>10137203559.916204</v>
      </c>
      <c r="Z80" s="4">
        <v>0.7158805991939724</v>
      </c>
      <c r="AA80" s="2">
        <v>17462816.631276365</v>
      </c>
      <c r="AB80" s="2">
        <v>75</v>
      </c>
      <c r="AC80" s="2">
        <v>11829748719.290009</v>
      </c>
      <c r="AD80" s="4">
        <v>0.74585537822303494</v>
      </c>
    </row>
    <row r="81" spans="1:30" x14ac:dyDescent="0.2">
      <c r="A81">
        <v>5927</v>
      </c>
      <c r="B81">
        <v>71</v>
      </c>
      <c r="C81">
        <v>1</v>
      </c>
      <c r="D81" t="s">
        <v>144</v>
      </c>
      <c r="E81" t="s">
        <v>145</v>
      </c>
      <c r="F81" t="s">
        <v>8510</v>
      </c>
      <c r="G81" s="2">
        <v>13746342.4750055</v>
      </c>
      <c r="H81" s="2">
        <v>100</v>
      </c>
      <c r="I81" s="2">
        <v>3939734670.8038187</v>
      </c>
      <c r="J81" s="4">
        <v>0.52591808337176216</v>
      </c>
      <c r="K81" s="2">
        <v>19703987.267641168</v>
      </c>
      <c r="L81" s="2">
        <v>58</v>
      </c>
      <c r="M81" s="2">
        <v>4680680758.6204796</v>
      </c>
      <c r="N81" s="4">
        <v>0.53223248220235497</v>
      </c>
      <c r="O81" s="2">
        <v>21125264.734695498</v>
      </c>
      <c r="P81" s="2">
        <v>54</v>
      </c>
      <c r="Q81" s="2">
        <v>5613582973.9077091</v>
      </c>
      <c r="R81" s="4">
        <v>0.56904857962263589</v>
      </c>
      <c r="S81" s="2">
        <v>21031878.523924433</v>
      </c>
      <c r="T81" s="2">
        <v>56</v>
      </c>
      <c r="U81" s="2">
        <v>8164655139.0074568</v>
      </c>
      <c r="V81" s="4">
        <v>0.66147279443269769</v>
      </c>
      <c r="W81" s="2">
        <v>16981934.761188999</v>
      </c>
      <c r="X81" s="2">
        <v>71</v>
      </c>
      <c r="Y81" s="2">
        <v>10120398939.7208</v>
      </c>
      <c r="Z81" s="4">
        <v>0.7146938713647828</v>
      </c>
      <c r="AA81" s="2">
        <v>17363570.615740534</v>
      </c>
      <c r="AB81" s="2">
        <v>76</v>
      </c>
      <c r="AC81" s="2">
        <v>11847112289.905748</v>
      </c>
      <c r="AD81" s="4">
        <v>0.74695013626365059</v>
      </c>
    </row>
    <row r="82" spans="1:30" x14ac:dyDescent="0.2">
      <c r="A82">
        <v>4326</v>
      </c>
      <c r="B82">
        <v>120</v>
      </c>
      <c r="C82">
        <v>1</v>
      </c>
      <c r="D82" t="s">
        <v>242</v>
      </c>
      <c r="E82" t="s">
        <v>243</v>
      </c>
      <c r="F82" t="s">
        <v>8510</v>
      </c>
      <c r="G82" s="2">
        <v>8449936.4525343999</v>
      </c>
      <c r="H82" s="2">
        <v>153</v>
      </c>
      <c r="I82" s="2">
        <v>4504553442.7688675</v>
      </c>
      <c r="J82" s="4">
        <v>0.60131615730947852</v>
      </c>
      <c r="K82" s="2">
        <v>8935429.7629675567</v>
      </c>
      <c r="L82" s="2">
        <v>143</v>
      </c>
      <c r="M82" s="2">
        <v>5774658186.0952816</v>
      </c>
      <c r="N82" s="4">
        <v>0.65662684954431083</v>
      </c>
      <c r="O82" s="2">
        <v>10432914.382105751</v>
      </c>
      <c r="P82" s="2">
        <v>122</v>
      </c>
      <c r="Q82" s="2">
        <v>6625695649.0080128</v>
      </c>
      <c r="R82" s="4">
        <v>0.67164638264094101</v>
      </c>
      <c r="S82" s="2">
        <v>12110363.4844239</v>
      </c>
      <c r="T82" s="2">
        <v>108</v>
      </c>
      <c r="U82" s="2">
        <v>8945185082.573452</v>
      </c>
      <c r="V82" s="4">
        <v>0.72470869529057025</v>
      </c>
      <c r="W82" s="2">
        <v>14197939.462137932</v>
      </c>
      <c r="X82" s="2">
        <v>89</v>
      </c>
      <c r="Y82" s="2">
        <v>10402827841.394661</v>
      </c>
      <c r="Z82" s="4">
        <v>0.73463875756194319</v>
      </c>
      <c r="AA82" s="2">
        <v>16610067.142498568</v>
      </c>
      <c r="AB82" s="2">
        <v>77</v>
      </c>
      <c r="AC82" s="2">
        <v>11863722357.048246</v>
      </c>
      <c r="AD82" s="4">
        <v>0.74799738656497583</v>
      </c>
    </row>
    <row r="83" spans="1:30" x14ac:dyDescent="0.2">
      <c r="A83">
        <v>639</v>
      </c>
      <c r="B83">
        <v>90</v>
      </c>
      <c r="C83">
        <v>1</v>
      </c>
      <c r="D83" t="s">
        <v>182</v>
      </c>
      <c r="E83" t="s">
        <v>183</v>
      </c>
      <c r="F83" t="s">
        <v>8510</v>
      </c>
      <c r="G83" s="2">
        <v>14860141.390901299</v>
      </c>
      <c r="H83" s="2">
        <v>88</v>
      </c>
      <c r="I83" s="2">
        <v>3769796632.1372824</v>
      </c>
      <c r="J83" s="4">
        <v>0.50323292940700892</v>
      </c>
      <c r="K83" s="2">
        <v>15470855.189039933</v>
      </c>
      <c r="L83" s="2">
        <v>79</v>
      </c>
      <c r="M83" s="2">
        <v>5042810155.2681646</v>
      </c>
      <c r="N83" s="4">
        <v>0.57340961809252899</v>
      </c>
      <c r="O83" s="2">
        <v>14684810.7219468</v>
      </c>
      <c r="P83" s="2">
        <v>86</v>
      </c>
      <c r="Q83" s="2">
        <v>6177012512.7303801</v>
      </c>
      <c r="R83" s="4">
        <v>0.62616339920840391</v>
      </c>
      <c r="S83" s="2">
        <v>16354723.330560133</v>
      </c>
      <c r="T83" s="2">
        <v>72</v>
      </c>
      <c r="U83" s="2">
        <v>8460686024.6650448</v>
      </c>
      <c r="V83" s="4">
        <v>0.68545621735019224</v>
      </c>
      <c r="W83" s="2">
        <v>16311329.557764033</v>
      </c>
      <c r="X83" s="2">
        <v>77</v>
      </c>
      <c r="Y83" s="2">
        <v>10219890036.338406</v>
      </c>
      <c r="Z83" s="4">
        <v>0.72171984706312076</v>
      </c>
      <c r="AA83" s="2">
        <v>16391498.539421534</v>
      </c>
      <c r="AB83" s="2">
        <v>78</v>
      </c>
      <c r="AC83" s="2">
        <v>11880113855.587667</v>
      </c>
      <c r="AD83" s="4">
        <v>0.74903085630578492</v>
      </c>
    </row>
    <row r="84" spans="1:30" x14ac:dyDescent="0.2">
      <c r="A84">
        <v>1433</v>
      </c>
      <c r="B84">
        <v>100</v>
      </c>
      <c r="C84">
        <v>1</v>
      </c>
      <c r="D84" t="s">
        <v>202</v>
      </c>
      <c r="E84" t="s">
        <v>203</v>
      </c>
      <c r="F84" t="s">
        <v>8510</v>
      </c>
      <c r="G84" s="2">
        <v>12471835.771610834</v>
      </c>
      <c r="H84" s="2">
        <v>112</v>
      </c>
      <c r="I84" s="2">
        <v>4096076098.6119137</v>
      </c>
      <c r="J84" s="4">
        <v>0.54678821573721459</v>
      </c>
      <c r="K84" s="2">
        <v>10252736.024476269</v>
      </c>
      <c r="L84" s="2">
        <v>120</v>
      </c>
      <c r="M84" s="2">
        <v>5554688289.7696438</v>
      </c>
      <c r="N84" s="4">
        <v>0.63161443575907883</v>
      </c>
      <c r="O84" s="2">
        <v>12151589.440433567</v>
      </c>
      <c r="P84" s="2">
        <v>106</v>
      </c>
      <c r="Q84" s="2">
        <v>6445296244.1416225</v>
      </c>
      <c r="R84" s="4">
        <v>0.65335930546026333</v>
      </c>
      <c r="S84" s="2">
        <v>12809379.039537067</v>
      </c>
      <c r="T84" s="2">
        <v>96</v>
      </c>
      <c r="U84" s="2">
        <v>8795410185.8795662</v>
      </c>
      <c r="V84" s="4">
        <v>0.71257443881981652</v>
      </c>
      <c r="W84" s="2">
        <v>15527636.8342626</v>
      </c>
      <c r="X84" s="2">
        <v>82</v>
      </c>
      <c r="Y84" s="2">
        <v>10299642641.094746</v>
      </c>
      <c r="Z84" s="4">
        <v>0.72735190743783817</v>
      </c>
      <c r="AA84" s="2">
        <v>16292018.455063464</v>
      </c>
      <c r="AB84" s="2">
        <v>79</v>
      </c>
      <c r="AC84" s="2">
        <v>11896405874.04273</v>
      </c>
      <c r="AD84" s="4">
        <v>0.75005805391371072</v>
      </c>
    </row>
    <row r="85" spans="1:30" x14ac:dyDescent="0.2">
      <c r="A85">
        <v>2134</v>
      </c>
      <c r="B85">
        <v>72</v>
      </c>
      <c r="C85">
        <v>1</v>
      </c>
      <c r="D85" t="s">
        <v>146</v>
      </c>
      <c r="E85" t="s">
        <v>147</v>
      </c>
      <c r="F85" t="s">
        <v>8510</v>
      </c>
      <c r="G85" s="2">
        <v>18151373.698495265</v>
      </c>
      <c r="H85" s="2">
        <v>69</v>
      </c>
      <c r="I85" s="2">
        <v>3461339361.965405</v>
      </c>
      <c r="J85" s="4">
        <v>0.4620567411898005</v>
      </c>
      <c r="K85" s="2">
        <v>17475592.024591532</v>
      </c>
      <c r="L85" s="2">
        <v>67</v>
      </c>
      <c r="M85" s="2">
        <v>4845264140.0720539</v>
      </c>
      <c r="N85" s="4">
        <v>0.55094698681322818</v>
      </c>
      <c r="O85" s="2">
        <v>17026767.138726965</v>
      </c>
      <c r="P85" s="2">
        <v>73</v>
      </c>
      <c r="Q85" s="2">
        <v>5976680254.8935833</v>
      </c>
      <c r="R85" s="4">
        <v>0.60585572988125602</v>
      </c>
      <c r="S85" s="2">
        <v>16736358.105951766</v>
      </c>
      <c r="T85" s="2">
        <v>69</v>
      </c>
      <c r="U85" s="2">
        <v>8411425059.6666346</v>
      </c>
      <c r="V85" s="4">
        <v>0.68146526027739784</v>
      </c>
      <c r="W85" s="2">
        <v>16392156.470188767</v>
      </c>
      <c r="X85" s="2">
        <v>76</v>
      </c>
      <c r="Y85" s="2">
        <v>10203578706.780642</v>
      </c>
      <c r="Z85" s="4">
        <v>0.72056795499461823</v>
      </c>
      <c r="AA85" s="2">
        <v>16291564.217889765</v>
      </c>
      <c r="AB85" s="2">
        <v>80</v>
      </c>
      <c r="AC85" s="2">
        <v>11912697438.26062</v>
      </c>
      <c r="AD85" s="4">
        <v>0.75108522288237745</v>
      </c>
    </row>
    <row r="86" spans="1:30" x14ac:dyDescent="0.2">
      <c r="A86">
        <v>890</v>
      </c>
      <c r="B86">
        <v>48</v>
      </c>
      <c r="C86">
        <v>1</v>
      </c>
      <c r="D86" t="s">
        <v>98</v>
      </c>
      <c r="E86" t="s">
        <v>99</v>
      </c>
      <c r="F86" t="s">
        <v>8510</v>
      </c>
      <c r="G86" s="2">
        <v>30626200.994529333</v>
      </c>
      <c r="H86" s="2">
        <v>28</v>
      </c>
      <c r="I86" s="2">
        <v>2527428702.1876965</v>
      </c>
      <c r="J86" s="4">
        <v>0.3373883192601228</v>
      </c>
      <c r="K86" s="2">
        <v>26307936.670751601</v>
      </c>
      <c r="L86" s="2">
        <v>40</v>
      </c>
      <c r="M86" s="2">
        <v>4275399519.4294796</v>
      </c>
      <c r="N86" s="4">
        <v>0.48614862153157379</v>
      </c>
      <c r="O86" s="2">
        <v>25463184.099518936</v>
      </c>
      <c r="P86" s="2">
        <v>43</v>
      </c>
      <c r="Q86" s="2">
        <v>5357154617.1680212</v>
      </c>
      <c r="R86" s="4">
        <v>0.54305445201181546</v>
      </c>
      <c r="S86" s="2">
        <v>20755808.477753501</v>
      </c>
      <c r="T86" s="2">
        <v>58</v>
      </c>
      <c r="U86" s="2">
        <v>8206201404.8613863</v>
      </c>
      <c r="V86" s="4">
        <v>0.66483873262662652</v>
      </c>
      <c r="W86" s="2">
        <v>19018699.867435735</v>
      </c>
      <c r="X86" s="2">
        <v>66</v>
      </c>
      <c r="Y86" s="2">
        <v>10033510352.733524</v>
      </c>
      <c r="Z86" s="4">
        <v>0.70855787406060289</v>
      </c>
      <c r="AA86" s="2">
        <v>16284017.264123032</v>
      </c>
      <c r="AB86" s="2">
        <v>81</v>
      </c>
      <c r="AC86" s="2">
        <v>11928981455.524744</v>
      </c>
      <c r="AD86" s="4">
        <v>0.75211191602216643</v>
      </c>
    </row>
    <row r="87" spans="1:30" x14ac:dyDescent="0.2">
      <c r="A87">
        <v>610</v>
      </c>
      <c r="B87">
        <v>86</v>
      </c>
      <c r="C87">
        <v>1</v>
      </c>
      <c r="D87" t="s">
        <v>174</v>
      </c>
      <c r="E87" t="s">
        <v>175</v>
      </c>
      <c r="F87" t="s">
        <v>8510</v>
      </c>
      <c r="G87" s="2">
        <v>14303075.752540834</v>
      </c>
      <c r="H87" s="2">
        <v>91</v>
      </c>
      <c r="I87" s="2">
        <v>3813296198.6237249</v>
      </c>
      <c r="J87" s="4">
        <v>0.50903971858080488</v>
      </c>
      <c r="K87" s="2">
        <v>16501226.909240102</v>
      </c>
      <c r="L87" s="2">
        <v>73</v>
      </c>
      <c r="M87" s="2">
        <v>4947492305.2468586</v>
      </c>
      <c r="N87" s="4">
        <v>0.56257118271716211</v>
      </c>
      <c r="O87" s="2">
        <v>16944127.380139899</v>
      </c>
      <c r="P87" s="2">
        <v>74</v>
      </c>
      <c r="Q87" s="2">
        <v>5993624382.2737236</v>
      </c>
      <c r="R87" s="4">
        <v>0.60757335508844201</v>
      </c>
      <c r="S87" s="2">
        <v>13070883.820096934</v>
      </c>
      <c r="T87" s="2">
        <v>93</v>
      </c>
      <c r="U87" s="2">
        <v>8756790706.9385033</v>
      </c>
      <c r="V87" s="4">
        <v>0.70944561902035774</v>
      </c>
      <c r="W87" s="2">
        <v>12721120.899080932</v>
      </c>
      <c r="X87" s="2">
        <v>101</v>
      </c>
      <c r="Y87" s="2">
        <v>10565114903.541183</v>
      </c>
      <c r="Z87" s="4">
        <v>0.74609933035247744</v>
      </c>
      <c r="AA87" s="2">
        <v>15935726.277381634</v>
      </c>
      <c r="AB87" s="2">
        <v>82</v>
      </c>
      <c r="AC87" s="2">
        <v>11944917181.802126</v>
      </c>
      <c r="AD87" s="4">
        <v>0.75311664971786141</v>
      </c>
    </row>
    <row r="88" spans="1:30" x14ac:dyDescent="0.2">
      <c r="A88">
        <v>1536</v>
      </c>
      <c r="B88">
        <v>70</v>
      </c>
      <c r="C88">
        <v>1</v>
      </c>
      <c r="D88" t="s">
        <v>142</v>
      </c>
      <c r="E88" t="s">
        <v>143</v>
      </c>
      <c r="F88" t="s">
        <v>8510</v>
      </c>
      <c r="G88" s="2">
        <v>19001715.938427702</v>
      </c>
      <c r="H88" s="2">
        <v>63</v>
      </c>
      <c r="I88" s="2">
        <v>3349581471.603168</v>
      </c>
      <c r="J88" s="4">
        <v>0.44713809808001276</v>
      </c>
      <c r="K88" s="2">
        <v>18139701.498900265</v>
      </c>
      <c r="L88" s="2">
        <v>63</v>
      </c>
      <c r="M88" s="2">
        <v>4773866001.8843069</v>
      </c>
      <c r="N88" s="4">
        <v>0.54282842238383278</v>
      </c>
      <c r="O88" s="2">
        <v>17442924.601054937</v>
      </c>
      <c r="P88" s="2">
        <v>70</v>
      </c>
      <c r="Q88" s="2">
        <v>5925361050.425683</v>
      </c>
      <c r="R88" s="4">
        <v>0.60065350510867144</v>
      </c>
      <c r="S88" s="2">
        <v>17298790.032655064</v>
      </c>
      <c r="T88" s="2">
        <v>66</v>
      </c>
      <c r="U88" s="2">
        <v>8360559404.3898678</v>
      </c>
      <c r="V88" s="4">
        <v>0.67734429661589235</v>
      </c>
      <c r="W88" s="2">
        <v>15849060.517173568</v>
      </c>
      <c r="X88" s="2">
        <v>81</v>
      </c>
      <c r="Y88" s="2">
        <v>10284115004.260483</v>
      </c>
      <c r="Z88" s="4">
        <v>0.72625535907563188</v>
      </c>
      <c r="AA88" s="2">
        <v>15624803.632779965</v>
      </c>
      <c r="AB88" s="2">
        <v>83</v>
      </c>
      <c r="AC88" s="2">
        <v>11960541985.434906</v>
      </c>
      <c r="AD88" s="4">
        <v>0.75410178001096606</v>
      </c>
    </row>
    <row r="89" spans="1:30" x14ac:dyDescent="0.2">
      <c r="A89">
        <v>599</v>
      </c>
      <c r="B89">
        <v>256</v>
      </c>
      <c r="C89">
        <v>1</v>
      </c>
      <c r="D89" t="s">
        <v>514</v>
      </c>
      <c r="E89" t="s">
        <v>515</v>
      </c>
      <c r="F89" t="s">
        <v>8510</v>
      </c>
      <c r="G89" s="2">
        <v>1054813.7677287767</v>
      </c>
      <c r="H89" s="2">
        <v>929</v>
      </c>
      <c r="I89" s="2">
        <v>6779533260.0888529</v>
      </c>
      <c r="J89" s="4">
        <v>0.90500488896466313</v>
      </c>
      <c r="K89" s="2">
        <v>2608509.5553304199</v>
      </c>
      <c r="L89" s="2">
        <v>479</v>
      </c>
      <c r="M89" s="2">
        <v>7313872099.3496323</v>
      </c>
      <c r="N89" s="4">
        <v>0.83164832268857392</v>
      </c>
      <c r="O89" s="2">
        <v>4575916.6548805535</v>
      </c>
      <c r="P89" s="2">
        <v>289</v>
      </c>
      <c r="Q89" s="2">
        <v>7733332161.6987114</v>
      </c>
      <c r="R89" s="4">
        <v>0.78392743152085986</v>
      </c>
      <c r="S89" s="2">
        <v>8013872.4809321901</v>
      </c>
      <c r="T89" s="2">
        <v>159</v>
      </c>
      <c r="U89" s="2">
        <v>9434898016.0192966</v>
      </c>
      <c r="V89" s="4">
        <v>0.76438358382427452</v>
      </c>
      <c r="W89" s="2">
        <v>11320710.951510066</v>
      </c>
      <c r="X89" s="2">
        <v>118</v>
      </c>
      <c r="Y89" s="2">
        <v>10767916789.558992</v>
      </c>
      <c r="Z89" s="4">
        <v>0.76042102516919829</v>
      </c>
      <c r="AA89" s="2">
        <v>15413749.940815767</v>
      </c>
      <c r="AB89" s="2">
        <v>84</v>
      </c>
      <c r="AC89" s="2">
        <v>11975955735.375721</v>
      </c>
      <c r="AD89" s="4">
        <v>0.75507360355217068</v>
      </c>
    </row>
    <row r="90" spans="1:30" x14ac:dyDescent="0.2">
      <c r="A90">
        <v>5936</v>
      </c>
      <c r="B90">
        <v>93</v>
      </c>
      <c r="C90">
        <v>1</v>
      </c>
      <c r="D90" t="s">
        <v>188</v>
      </c>
      <c r="E90" t="s">
        <v>189</v>
      </c>
      <c r="F90" t="s">
        <v>8510</v>
      </c>
      <c r="G90" s="2">
        <v>13110594.159163633</v>
      </c>
      <c r="H90" s="2">
        <v>105</v>
      </c>
      <c r="I90" s="2">
        <v>4006393294.9704771</v>
      </c>
      <c r="J90" s="4">
        <v>0.53481639221517852</v>
      </c>
      <c r="K90" s="2">
        <v>11291605.522659333</v>
      </c>
      <c r="L90" s="2">
        <v>111</v>
      </c>
      <c r="M90" s="2">
        <v>5460301924.8087549</v>
      </c>
      <c r="N90" s="4">
        <v>0.62088191801223791</v>
      </c>
      <c r="O90" s="2">
        <v>12057724.7069852</v>
      </c>
      <c r="P90" s="2">
        <v>109</v>
      </c>
      <c r="Q90" s="2">
        <v>6481521953.6824131</v>
      </c>
      <c r="R90" s="4">
        <v>0.65703150352980733</v>
      </c>
      <c r="S90" s="2">
        <v>13733449.7659887</v>
      </c>
      <c r="T90" s="2">
        <v>84</v>
      </c>
      <c r="U90" s="2">
        <v>8636230962.3498955</v>
      </c>
      <c r="V90" s="4">
        <v>0.69967827553904904</v>
      </c>
      <c r="W90" s="2">
        <v>15453942.7561756</v>
      </c>
      <c r="X90" s="2">
        <v>84</v>
      </c>
      <c r="Y90" s="2">
        <v>10330557514.829266</v>
      </c>
      <c r="Z90" s="4">
        <v>0.72953508923963062</v>
      </c>
      <c r="AA90" s="2">
        <v>15398283.271791235</v>
      </c>
      <c r="AB90" s="2">
        <v>85</v>
      </c>
      <c r="AC90" s="2">
        <v>11991354018.647512</v>
      </c>
      <c r="AD90" s="4">
        <v>0.75604445193333203</v>
      </c>
    </row>
    <row r="91" spans="1:30" x14ac:dyDescent="0.2">
      <c r="A91">
        <v>1028</v>
      </c>
      <c r="B91">
        <v>89</v>
      </c>
      <c r="C91">
        <v>1</v>
      </c>
      <c r="D91" t="s">
        <v>180</v>
      </c>
      <c r="E91" t="s">
        <v>181</v>
      </c>
      <c r="F91" t="s">
        <v>8510</v>
      </c>
      <c r="G91" s="2">
        <v>14379740.925302999</v>
      </c>
      <c r="H91" s="2">
        <v>90</v>
      </c>
      <c r="I91" s="2">
        <v>3798993122.8711839</v>
      </c>
      <c r="J91" s="4">
        <v>0.5071303904623804</v>
      </c>
      <c r="K91" s="2">
        <v>15174259.733400166</v>
      </c>
      <c r="L91" s="2">
        <v>82</v>
      </c>
      <c r="M91" s="2">
        <v>5088611714.2278109</v>
      </c>
      <c r="N91" s="4">
        <v>0.57861763775268937</v>
      </c>
      <c r="O91" s="2">
        <v>15013045.642242169</v>
      </c>
      <c r="P91" s="2">
        <v>81</v>
      </c>
      <c r="Q91" s="2">
        <v>6103183774.7960567</v>
      </c>
      <c r="R91" s="4">
        <v>0.61867938433730751</v>
      </c>
      <c r="S91" s="2">
        <v>15033292.771864668</v>
      </c>
      <c r="T91" s="2">
        <v>75</v>
      </c>
      <c r="U91" s="2">
        <v>8507196583.4995127</v>
      </c>
      <c r="V91" s="4">
        <v>0.68922434580131042</v>
      </c>
      <c r="W91" s="2">
        <v>15460930.978343835</v>
      </c>
      <c r="X91" s="2">
        <v>83</v>
      </c>
      <c r="Y91" s="2">
        <v>10315103572.07309</v>
      </c>
      <c r="Z91" s="4">
        <v>0.72844374508985488</v>
      </c>
      <c r="AA91" s="2">
        <v>15245149.986693034</v>
      </c>
      <c r="AB91" s="2">
        <v>86</v>
      </c>
      <c r="AC91" s="2">
        <v>12006599168.634205</v>
      </c>
      <c r="AD91" s="4">
        <v>0.7570056453939209</v>
      </c>
    </row>
    <row r="92" spans="1:30" x14ac:dyDescent="0.2">
      <c r="A92">
        <v>5065</v>
      </c>
      <c r="B92">
        <v>166</v>
      </c>
      <c r="C92">
        <v>1</v>
      </c>
      <c r="D92" t="s">
        <v>334</v>
      </c>
      <c r="E92" t="s">
        <v>335</v>
      </c>
      <c r="F92" t="s">
        <v>8510</v>
      </c>
      <c r="G92" s="2">
        <v>3756220.7780958433</v>
      </c>
      <c r="H92" s="2">
        <v>353</v>
      </c>
      <c r="I92" s="2">
        <v>5601515222.1297407</v>
      </c>
      <c r="J92" s="4">
        <v>0.7477503933022901</v>
      </c>
      <c r="K92" s="2">
        <v>6691819.2681796802</v>
      </c>
      <c r="L92" s="2">
        <v>196</v>
      </c>
      <c r="M92" s="2">
        <v>6181624312.0515165</v>
      </c>
      <c r="N92" s="4">
        <v>0.70290229590775832</v>
      </c>
      <c r="O92" s="2">
        <v>8205359.34500363</v>
      </c>
      <c r="P92" s="2">
        <v>159</v>
      </c>
      <c r="Q92" s="2">
        <v>6964528479.7849112</v>
      </c>
      <c r="R92" s="4">
        <v>0.70599384699290924</v>
      </c>
      <c r="S92" s="2">
        <v>12493345.864772165</v>
      </c>
      <c r="T92" s="2">
        <v>102</v>
      </c>
      <c r="U92" s="2">
        <v>8871728071.7041302</v>
      </c>
      <c r="V92" s="4">
        <v>0.71875745627028864</v>
      </c>
      <c r="W92" s="2">
        <v>13062624.831968434</v>
      </c>
      <c r="X92" s="2">
        <v>100</v>
      </c>
      <c r="Y92" s="2">
        <v>10552393782.642103</v>
      </c>
      <c r="Z92" s="4">
        <v>0.74520097573250488</v>
      </c>
      <c r="AA92" s="2">
        <v>14921408.828726469</v>
      </c>
      <c r="AB92" s="2">
        <v>87</v>
      </c>
      <c r="AC92" s="2">
        <v>12021520577.462931</v>
      </c>
      <c r="AD92" s="4">
        <v>0.75794642725578931</v>
      </c>
    </row>
    <row r="93" spans="1:30" x14ac:dyDescent="0.2">
      <c r="A93">
        <v>976</v>
      </c>
      <c r="B93">
        <v>97</v>
      </c>
      <c r="C93">
        <v>1</v>
      </c>
      <c r="D93" t="s">
        <v>196</v>
      </c>
      <c r="E93" t="s">
        <v>197</v>
      </c>
      <c r="F93" t="s">
        <v>8510</v>
      </c>
      <c r="G93" s="2">
        <v>13147099.737217968</v>
      </c>
      <c r="H93" s="2">
        <v>104</v>
      </c>
      <c r="I93" s="2">
        <v>3993282700.8113136</v>
      </c>
      <c r="J93" s="4">
        <v>0.53306624934308366</v>
      </c>
      <c r="K93" s="2">
        <v>11368241.1541053</v>
      </c>
      <c r="L93" s="2">
        <v>109</v>
      </c>
      <c r="M93" s="2">
        <v>5437694296.510726</v>
      </c>
      <c r="N93" s="4">
        <v>0.61831124191910602</v>
      </c>
      <c r="O93" s="2">
        <v>12086470.094867634</v>
      </c>
      <c r="P93" s="2">
        <v>107</v>
      </c>
      <c r="Q93" s="2">
        <v>6457382714.2364902</v>
      </c>
      <c r="R93" s="4">
        <v>0.65458451023092479</v>
      </c>
      <c r="S93" s="2">
        <v>12054666.648468232</v>
      </c>
      <c r="T93" s="2">
        <v>110</v>
      </c>
      <c r="U93" s="2">
        <v>8969346155.0607662</v>
      </c>
      <c r="V93" s="4">
        <v>0.72666614381259287</v>
      </c>
      <c r="W93" s="2">
        <v>13759214.777773432</v>
      </c>
      <c r="X93" s="2">
        <v>91</v>
      </c>
      <c r="Y93" s="2">
        <v>10430774052.924639</v>
      </c>
      <c r="Z93" s="4">
        <v>0.73661229499137681</v>
      </c>
      <c r="AA93" s="2">
        <v>14572266.076750135</v>
      </c>
      <c r="AB93" s="2">
        <v>88</v>
      </c>
      <c r="AC93" s="2">
        <v>12036092843.53968</v>
      </c>
      <c r="AD93" s="4">
        <v>0.75886519597050583</v>
      </c>
    </row>
    <row r="94" spans="1:30" x14ac:dyDescent="0.2">
      <c r="A94">
        <v>5867</v>
      </c>
      <c r="B94">
        <v>163</v>
      </c>
      <c r="C94">
        <v>1</v>
      </c>
      <c r="D94" t="s">
        <v>328</v>
      </c>
      <c r="E94" t="s">
        <v>329</v>
      </c>
      <c r="F94" t="s">
        <v>8510</v>
      </c>
      <c r="G94" s="2">
        <v>5573474.5938202105</v>
      </c>
      <c r="H94" s="2">
        <v>234</v>
      </c>
      <c r="I94" s="2">
        <v>5068068396.9879141</v>
      </c>
      <c r="J94" s="4">
        <v>0.67654018365583668</v>
      </c>
      <c r="K94" s="2">
        <v>7093488.1918968828</v>
      </c>
      <c r="L94" s="2">
        <v>181</v>
      </c>
      <c r="M94" s="2">
        <v>6078351870.8594484</v>
      </c>
      <c r="N94" s="4">
        <v>0.69115935710179055</v>
      </c>
      <c r="O94" s="2">
        <v>8522465.6441723034</v>
      </c>
      <c r="P94" s="2">
        <v>151</v>
      </c>
      <c r="Q94" s="2">
        <v>6898063872.6257038</v>
      </c>
      <c r="R94" s="4">
        <v>0.69925633363024575</v>
      </c>
      <c r="S94" s="2">
        <v>10538588.096703881</v>
      </c>
      <c r="T94" s="2">
        <v>121</v>
      </c>
      <c r="U94" s="2">
        <v>9092448753.0089188</v>
      </c>
      <c r="V94" s="4">
        <v>0.73663950068809081</v>
      </c>
      <c r="W94" s="2">
        <v>12537243.138096301</v>
      </c>
      <c r="X94" s="2">
        <v>103</v>
      </c>
      <c r="Y94" s="2">
        <v>10590198774.914906</v>
      </c>
      <c r="Z94" s="4">
        <v>0.74787073178118402</v>
      </c>
      <c r="AA94" s="2">
        <v>14439973.135633266</v>
      </c>
      <c r="AB94" s="2">
        <v>89</v>
      </c>
      <c r="AC94" s="2">
        <v>12050532816.675314</v>
      </c>
      <c r="AD94" s="4">
        <v>0.75977562373023044</v>
      </c>
    </row>
    <row r="95" spans="1:30" x14ac:dyDescent="0.2">
      <c r="A95">
        <v>5547</v>
      </c>
      <c r="B95">
        <v>126</v>
      </c>
      <c r="C95">
        <v>1</v>
      </c>
      <c r="D95" t="s">
        <v>254</v>
      </c>
      <c r="E95" t="s">
        <v>255</v>
      </c>
      <c r="F95" t="s">
        <v>8510</v>
      </c>
      <c r="G95" s="2">
        <v>5241740.1364168925</v>
      </c>
      <c r="H95" s="2">
        <v>250</v>
      </c>
      <c r="I95" s="2">
        <v>5154360463.9583807</v>
      </c>
      <c r="J95" s="4">
        <v>0.68805937524191274</v>
      </c>
      <c r="K95" s="2">
        <v>7834631.8143904461</v>
      </c>
      <c r="L95" s="2">
        <v>166</v>
      </c>
      <c r="M95" s="2">
        <v>5966870203.6037836</v>
      </c>
      <c r="N95" s="4">
        <v>0.67848296075190861</v>
      </c>
      <c r="O95" s="2">
        <v>10207616.744665055</v>
      </c>
      <c r="P95" s="2">
        <v>124</v>
      </c>
      <c r="Q95" s="2">
        <v>6646155627.6483297</v>
      </c>
      <c r="R95" s="4">
        <v>0.67372040948591638</v>
      </c>
      <c r="S95" s="2">
        <v>12803093.037155</v>
      </c>
      <c r="T95" s="2">
        <v>98</v>
      </c>
      <c r="U95" s="2">
        <v>8821020442.7851887</v>
      </c>
      <c r="V95" s="4">
        <v>0.71464929537077693</v>
      </c>
      <c r="W95" s="2">
        <v>14328720.508399034</v>
      </c>
      <c r="X95" s="2">
        <v>88</v>
      </c>
      <c r="Y95" s="2">
        <v>10388629901.932524</v>
      </c>
      <c r="Z95" s="4">
        <v>0.73363611128485118</v>
      </c>
      <c r="AA95" s="2">
        <v>14382148.666593397</v>
      </c>
      <c r="AB95" s="2">
        <v>90</v>
      </c>
      <c r="AC95" s="2">
        <v>12064914965.341908</v>
      </c>
      <c r="AD95" s="4">
        <v>0.76068240570742418</v>
      </c>
    </row>
    <row r="96" spans="1:30" x14ac:dyDescent="0.2">
      <c r="A96">
        <v>634</v>
      </c>
      <c r="B96">
        <v>59</v>
      </c>
      <c r="C96">
        <v>1</v>
      </c>
      <c r="D96" t="s">
        <v>120</v>
      </c>
      <c r="E96" t="s">
        <v>121</v>
      </c>
      <c r="F96" t="s">
        <v>8510</v>
      </c>
      <c r="G96" s="2">
        <v>26716962.299759299</v>
      </c>
      <c r="H96" s="2">
        <v>35</v>
      </c>
      <c r="I96" s="2">
        <v>2723934374.5437493</v>
      </c>
      <c r="J96" s="4">
        <v>0.36362000621687141</v>
      </c>
      <c r="K96" s="2">
        <v>24229365.202320665</v>
      </c>
      <c r="L96" s="2">
        <v>44</v>
      </c>
      <c r="M96" s="2">
        <v>4374746974.1662207</v>
      </c>
      <c r="N96" s="4">
        <v>0.49744525660706779</v>
      </c>
      <c r="O96" s="2">
        <v>22687551.299657229</v>
      </c>
      <c r="P96" s="2">
        <v>50</v>
      </c>
      <c r="Q96" s="2">
        <v>5524994722.5897903</v>
      </c>
      <c r="R96" s="4">
        <v>0.56006839373814321</v>
      </c>
      <c r="S96" s="2">
        <v>19378319.016445834</v>
      </c>
      <c r="T96" s="2">
        <v>62</v>
      </c>
      <c r="U96" s="2">
        <v>8286213800.0548534</v>
      </c>
      <c r="V96" s="4">
        <v>0.67132106675302672</v>
      </c>
      <c r="W96" s="2">
        <v>16739592.468265766</v>
      </c>
      <c r="X96" s="2">
        <v>73</v>
      </c>
      <c r="Y96" s="2">
        <v>10153943152.38447</v>
      </c>
      <c r="Z96" s="4">
        <v>0.71706273482098393</v>
      </c>
      <c r="AA96" s="2">
        <v>14341956.125903001</v>
      </c>
      <c r="AB96" s="2">
        <v>91</v>
      </c>
      <c r="AC96" s="2">
        <v>12079256921.46781</v>
      </c>
      <c r="AD96" s="4">
        <v>0.76158665357984934</v>
      </c>
    </row>
    <row r="97" spans="1:30" x14ac:dyDescent="0.2">
      <c r="A97">
        <v>453</v>
      </c>
      <c r="B97">
        <v>80</v>
      </c>
      <c r="C97">
        <v>1</v>
      </c>
      <c r="D97" t="s">
        <v>162</v>
      </c>
      <c r="E97" t="s">
        <v>163</v>
      </c>
      <c r="F97" t="s">
        <v>8510</v>
      </c>
      <c r="G97" s="2">
        <v>17703555.353848863</v>
      </c>
      <c r="H97" s="2">
        <v>71</v>
      </c>
      <c r="I97" s="2">
        <v>3496877205.9442606</v>
      </c>
      <c r="J97" s="4">
        <v>0.46680071416113544</v>
      </c>
      <c r="K97" s="2">
        <v>13176185.039335931</v>
      </c>
      <c r="L97" s="2">
        <v>93</v>
      </c>
      <c r="M97" s="2">
        <v>5245005542.9311476</v>
      </c>
      <c r="N97" s="4">
        <v>0.59640092183986126</v>
      </c>
      <c r="O97" s="2">
        <v>14408037.779333398</v>
      </c>
      <c r="P97" s="2">
        <v>90</v>
      </c>
      <c r="Q97" s="2">
        <v>6235053358.6402578</v>
      </c>
      <c r="R97" s="4">
        <v>0.63204699638308337</v>
      </c>
      <c r="S97" s="2">
        <v>13212396.686846131</v>
      </c>
      <c r="T97" s="2">
        <v>91</v>
      </c>
      <c r="U97" s="2">
        <v>8730557068.5421314</v>
      </c>
      <c r="V97" s="4">
        <v>0.70732025820563338</v>
      </c>
      <c r="W97" s="2">
        <v>14574400.662266433</v>
      </c>
      <c r="X97" s="2">
        <v>86</v>
      </c>
      <c r="Y97" s="2">
        <v>10359749746.472225</v>
      </c>
      <c r="Z97" s="4">
        <v>0.73159661953808541</v>
      </c>
      <c r="AA97" s="2">
        <v>14296813.617619464</v>
      </c>
      <c r="AB97" s="2">
        <v>92</v>
      </c>
      <c r="AC97" s="2">
        <v>12093553735.085428</v>
      </c>
      <c r="AD97" s="4">
        <v>0.76248805525635033</v>
      </c>
    </row>
    <row r="98" spans="1:30" x14ac:dyDescent="0.2">
      <c r="A98">
        <v>1418</v>
      </c>
      <c r="B98">
        <v>73</v>
      </c>
      <c r="C98">
        <v>1</v>
      </c>
      <c r="D98" t="s">
        <v>148</v>
      </c>
      <c r="E98" t="s">
        <v>149</v>
      </c>
      <c r="F98" t="s">
        <v>8510</v>
      </c>
      <c r="G98" s="2">
        <v>20066376.174206868</v>
      </c>
      <c r="H98" s="2">
        <v>57</v>
      </c>
      <c r="I98" s="2">
        <v>3231354716.0045958</v>
      </c>
      <c r="J98" s="4">
        <v>0.43135592138460171</v>
      </c>
      <c r="K98" s="2">
        <v>16348079.3490599</v>
      </c>
      <c r="L98" s="2">
        <v>75</v>
      </c>
      <c r="M98" s="2">
        <v>4980334804.4777575</v>
      </c>
      <c r="N98" s="4">
        <v>0.5663056490883619</v>
      </c>
      <c r="O98" s="2">
        <v>14705936.306548299</v>
      </c>
      <c r="P98" s="2">
        <v>85</v>
      </c>
      <c r="Q98" s="2">
        <v>6162327702.0084333</v>
      </c>
      <c r="R98" s="4">
        <v>0.62467480079947468</v>
      </c>
      <c r="S98" s="2">
        <v>13907568.052997701</v>
      </c>
      <c r="T98" s="2">
        <v>82</v>
      </c>
      <c r="U98" s="2">
        <v>8608712107.6147709</v>
      </c>
      <c r="V98" s="4">
        <v>0.69744879083561506</v>
      </c>
      <c r="W98" s="2">
        <v>14617830.980693934</v>
      </c>
      <c r="X98" s="2">
        <v>85</v>
      </c>
      <c r="Y98" s="2">
        <v>10345175345.809959</v>
      </c>
      <c r="Z98" s="4">
        <v>0.73056738789473052</v>
      </c>
      <c r="AA98" s="2">
        <v>14237475.4907989</v>
      </c>
      <c r="AB98" s="2">
        <v>93</v>
      </c>
      <c r="AC98" s="2">
        <v>12107791210.576227</v>
      </c>
      <c r="AD98" s="4">
        <v>0.7633857157155125</v>
      </c>
    </row>
    <row r="99" spans="1:30" x14ac:dyDescent="0.2">
      <c r="A99">
        <v>896</v>
      </c>
      <c r="B99">
        <v>121</v>
      </c>
      <c r="C99">
        <v>1</v>
      </c>
      <c r="D99" t="s">
        <v>244</v>
      </c>
      <c r="E99" t="s">
        <v>245</v>
      </c>
      <c r="F99" t="s">
        <v>8510</v>
      </c>
      <c r="G99" s="2">
        <v>9523455.9289739709</v>
      </c>
      <c r="H99" s="2">
        <v>136</v>
      </c>
      <c r="I99" s="2">
        <v>4353288921.2205811</v>
      </c>
      <c r="J99" s="4">
        <v>0.58112374490050012</v>
      </c>
      <c r="K99" s="2">
        <v>10274491.150328876</v>
      </c>
      <c r="L99" s="2">
        <v>119</v>
      </c>
      <c r="M99" s="2">
        <v>5544435553.7451677</v>
      </c>
      <c r="N99" s="4">
        <v>0.630448614070936</v>
      </c>
      <c r="O99" s="2">
        <v>10519936.957401849</v>
      </c>
      <c r="P99" s="2">
        <v>119</v>
      </c>
      <c r="Q99" s="2">
        <v>6594270626.2517576</v>
      </c>
      <c r="R99" s="4">
        <v>0.66846082991157463</v>
      </c>
      <c r="S99" s="2">
        <v>12312305.095068233</v>
      </c>
      <c r="T99" s="2">
        <v>104</v>
      </c>
      <c r="U99" s="2">
        <v>8896367381.3433971</v>
      </c>
      <c r="V99" s="4">
        <v>0.72075364995177216</v>
      </c>
      <c r="W99" s="2">
        <v>13502149.336611466</v>
      </c>
      <c r="X99" s="2">
        <v>98</v>
      </c>
      <c r="Y99" s="2">
        <v>10526019394.768589</v>
      </c>
      <c r="Z99" s="4">
        <v>0.74333843913819964</v>
      </c>
      <c r="AA99" s="2">
        <v>14153402.258731334</v>
      </c>
      <c r="AB99" s="2">
        <v>94</v>
      </c>
      <c r="AC99" s="2">
        <v>12121944612.834959</v>
      </c>
      <c r="AD99" s="4">
        <v>0.76427807543044168</v>
      </c>
    </row>
    <row r="100" spans="1:30" x14ac:dyDescent="0.2">
      <c r="A100">
        <v>728</v>
      </c>
      <c r="B100">
        <v>78</v>
      </c>
      <c r="C100">
        <v>1</v>
      </c>
      <c r="D100" t="s">
        <v>158</v>
      </c>
      <c r="E100" t="s">
        <v>159</v>
      </c>
      <c r="F100" t="s">
        <v>8510</v>
      </c>
      <c r="G100" s="2">
        <v>18480084.523782834</v>
      </c>
      <c r="H100" s="2">
        <v>68</v>
      </c>
      <c r="I100" s="2">
        <v>3443187988.2669096</v>
      </c>
      <c r="J100" s="4">
        <v>0.45963370094376038</v>
      </c>
      <c r="K100" s="2">
        <v>15161836.275667265</v>
      </c>
      <c r="L100" s="2">
        <v>83</v>
      </c>
      <c r="M100" s="2">
        <v>5103773550.5034781</v>
      </c>
      <c r="N100" s="4">
        <v>0.58034166512646024</v>
      </c>
      <c r="O100" s="2">
        <v>17166807.769495867</v>
      </c>
      <c r="P100" s="2">
        <v>71</v>
      </c>
      <c r="Q100" s="2">
        <v>5942527858.195179</v>
      </c>
      <c r="R100" s="4">
        <v>0.60239370341397702</v>
      </c>
      <c r="S100" s="2">
        <v>15543132.2292505</v>
      </c>
      <c r="T100" s="2">
        <v>74</v>
      </c>
      <c r="U100" s="2">
        <v>8492163290.7276478</v>
      </c>
      <c r="V100" s="4">
        <v>0.68800639917527096</v>
      </c>
      <c r="W100" s="2">
        <v>16054790.240472699</v>
      </c>
      <c r="X100" s="2">
        <v>80</v>
      </c>
      <c r="Y100" s="2">
        <v>10268265943.743309</v>
      </c>
      <c r="Z100" s="4">
        <v>0.72513611204930606</v>
      </c>
      <c r="AA100" s="2">
        <v>14112633.9633724</v>
      </c>
      <c r="AB100" s="2">
        <v>95</v>
      </c>
      <c r="AC100" s="2">
        <v>12136057246.798332</v>
      </c>
      <c r="AD100" s="4">
        <v>0.76516786473977083</v>
      </c>
    </row>
    <row r="101" spans="1:30" x14ac:dyDescent="0.2">
      <c r="A101">
        <v>667</v>
      </c>
      <c r="B101">
        <v>96</v>
      </c>
      <c r="C101">
        <v>1</v>
      </c>
      <c r="D101" t="s">
        <v>194</v>
      </c>
      <c r="E101" t="s">
        <v>195</v>
      </c>
      <c r="F101" t="s">
        <v>8510</v>
      </c>
      <c r="G101" s="2">
        <v>14126657.055758366</v>
      </c>
      <c r="H101" s="2">
        <v>93</v>
      </c>
      <c r="I101" s="2">
        <v>3841658444.5959802</v>
      </c>
      <c r="J101" s="4">
        <v>0.51282581568840624</v>
      </c>
      <c r="K101" s="2">
        <v>14227157.107528932</v>
      </c>
      <c r="L101" s="2">
        <v>88</v>
      </c>
      <c r="M101" s="2">
        <v>5176946332.4934788</v>
      </c>
      <c r="N101" s="4">
        <v>0.5886620213730307</v>
      </c>
      <c r="O101" s="2">
        <v>14462988.086365366</v>
      </c>
      <c r="P101" s="2">
        <v>89</v>
      </c>
      <c r="Q101" s="2">
        <v>6220645320.8609247</v>
      </c>
      <c r="R101" s="4">
        <v>0.63058645443125194</v>
      </c>
      <c r="S101" s="2">
        <v>13354071.116113</v>
      </c>
      <c r="T101" s="2">
        <v>89</v>
      </c>
      <c r="U101" s="2">
        <v>8704090759.3236523</v>
      </c>
      <c r="V101" s="4">
        <v>0.70517604718642846</v>
      </c>
      <c r="W101" s="2">
        <v>13311763.041546166</v>
      </c>
      <c r="X101" s="2">
        <v>99</v>
      </c>
      <c r="Y101" s="2">
        <v>10539331157.810135</v>
      </c>
      <c r="Z101" s="4">
        <v>0.74427850439842502</v>
      </c>
      <c r="AA101" s="2">
        <v>13927458.1783092</v>
      </c>
      <c r="AB101" s="2">
        <v>96</v>
      </c>
      <c r="AC101" s="2">
        <v>12149984704.976641</v>
      </c>
      <c r="AD101" s="4">
        <v>0.76604597887674564</v>
      </c>
    </row>
    <row r="102" spans="1:30" x14ac:dyDescent="0.2">
      <c r="A102">
        <v>2323</v>
      </c>
      <c r="B102">
        <v>118</v>
      </c>
      <c r="C102">
        <v>1</v>
      </c>
      <c r="D102" t="s">
        <v>238</v>
      </c>
      <c r="E102" t="s">
        <v>239</v>
      </c>
      <c r="F102" t="s">
        <v>8510</v>
      </c>
      <c r="G102" s="2">
        <v>7780042.3824363695</v>
      </c>
      <c r="H102" s="2">
        <v>169</v>
      </c>
      <c r="I102" s="2">
        <v>4635109672.8894844</v>
      </c>
      <c r="J102" s="4">
        <v>0.61874420464122137</v>
      </c>
      <c r="K102" s="2">
        <v>9081134.2102652173</v>
      </c>
      <c r="L102" s="2">
        <v>141</v>
      </c>
      <c r="M102" s="2">
        <v>5756767326.9360466</v>
      </c>
      <c r="N102" s="4">
        <v>0.65459250948351611</v>
      </c>
      <c r="O102" s="2">
        <v>11115647.963217299</v>
      </c>
      <c r="P102" s="2">
        <v>115</v>
      </c>
      <c r="Q102" s="2">
        <v>6550894113.928256</v>
      </c>
      <c r="R102" s="4">
        <v>0.66406375537978235</v>
      </c>
      <c r="S102" s="2">
        <v>12934963.8489083</v>
      </c>
      <c r="T102" s="2">
        <v>94</v>
      </c>
      <c r="U102" s="2">
        <v>8769725670.7874107</v>
      </c>
      <c r="V102" s="4">
        <v>0.71049356612128856</v>
      </c>
      <c r="W102" s="2">
        <v>14551434.951898465</v>
      </c>
      <c r="X102" s="2">
        <v>87</v>
      </c>
      <c r="Y102" s="2">
        <v>10374301181.424124</v>
      </c>
      <c r="Z102" s="4">
        <v>0.73262422936272065</v>
      </c>
      <c r="AA102" s="2">
        <v>13768915.744234266</v>
      </c>
      <c r="AB102" s="2">
        <v>97</v>
      </c>
      <c r="AC102" s="2">
        <v>12163753620.720875</v>
      </c>
      <c r="AD102" s="4">
        <v>0.76691409705100499</v>
      </c>
    </row>
    <row r="103" spans="1:30" x14ac:dyDescent="0.2">
      <c r="A103">
        <v>794</v>
      </c>
      <c r="B103">
        <v>91</v>
      </c>
      <c r="C103">
        <v>1</v>
      </c>
      <c r="D103" t="s">
        <v>184</v>
      </c>
      <c r="E103" t="s">
        <v>185</v>
      </c>
      <c r="F103" t="s">
        <v>8510</v>
      </c>
      <c r="G103" s="2">
        <v>15221839.214585133</v>
      </c>
      <c r="H103" s="2">
        <v>84</v>
      </c>
      <c r="I103" s="2">
        <v>3709662153.3482008</v>
      </c>
      <c r="J103" s="4">
        <v>0.49520553353599173</v>
      </c>
      <c r="K103" s="2">
        <v>14184942.246265</v>
      </c>
      <c r="L103" s="2">
        <v>89</v>
      </c>
      <c r="M103" s="2">
        <v>5191131274.7397442</v>
      </c>
      <c r="N103" s="4">
        <v>0.59027496773937327</v>
      </c>
      <c r="O103" s="2">
        <v>14531627.632122299</v>
      </c>
      <c r="P103" s="2">
        <v>88</v>
      </c>
      <c r="Q103" s="2">
        <v>6206182332.774559</v>
      </c>
      <c r="R103" s="4">
        <v>0.62912034216999213</v>
      </c>
      <c r="S103" s="2">
        <v>14926105.356408</v>
      </c>
      <c r="T103" s="2">
        <v>76</v>
      </c>
      <c r="U103" s="2">
        <v>8522122688.8559208</v>
      </c>
      <c r="V103" s="4">
        <v>0.69043360846482815</v>
      </c>
      <c r="W103" s="2">
        <v>13701909.9778213</v>
      </c>
      <c r="X103" s="2">
        <v>93</v>
      </c>
      <c r="Y103" s="2">
        <v>10458179905.619749</v>
      </c>
      <c r="Z103" s="4">
        <v>0.73854767274450539</v>
      </c>
      <c r="AA103" s="2">
        <v>13448102.478079235</v>
      </c>
      <c r="AB103" s="2">
        <v>98</v>
      </c>
      <c r="AC103" s="2">
        <v>12177201723.198954</v>
      </c>
      <c r="AD103" s="4">
        <v>0.76776198822757857</v>
      </c>
    </row>
    <row r="104" spans="1:30" x14ac:dyDescent="0.2">
      <c r="A104">
        <v>452</v>
      </c>
      <c r="B104">
        <v>239</v>
      </c>
      <c r="C104">
        <v>1</v>
      </c>
      <c r="D104" t="s">
        <v>480</v>
      </c>
      <c r="E104" t="s">
        <v>481</v>
      </c>
      <c r="F104" t="s">
        <v>8510</v>
      </c>
      <c r="G104" s="2">
        <v>2665383.4989740099</v>
      </c>
      <c r="H104" s="2">
        <v>489</v>
      </c>
      <c r="I104" s="2">
        <v>6031051731.0854139</v>
      </c>
      <c r="J104" s="4">
        <v>0.80508953829655816</v>
      </c>
      <c r="K104" s="2">
        <v>3351007.9721018597</v>
      </c>
      <c r="L104" s="2">
        <v>382</v>
      </c>
      <c r="M104" s="2">
        <v>7028928819.0930071</v>
      </c>
      <c r="N104" s="4">
        <v>0.79924789267450858</v>
      </c>
      <c r="O104" s="2">
        <v>4307921.8574171709</v>
      </c>
      <c r="P104" s="2">
        <v>305</v>
      </c>
      <c r="Q104" s="2">
        <v>7804138399.8286972</v>
      </c>
      <c r="R104" s="4">
        <v>0.79110505576255563</v>
      </c>
      <c r="S104" s="2">
        <v>5949185.6528047966</v>
      </c>
      <c r="T104" s="2">
        <v>221</v>
      </c>
      <c r="U104" s="2">
        <v>9856999445.9563618</v>
      </c>
      <c r="V104" s="4">
        <v>0.79858081660886093</v>
      </c>
      <c r="W104" s="2">
        <v>10367761.50087711</v>
      </c>
      <c r="X104" s="2">
        <v>130</v>
      </c>
      <c r="Y104" s="2">
        <v>10897910104.02891</v>
      </c>
      <c r="Z104" s="4">
        <v>0.76960104126573847</v>
      </c>
      <c r="AA104" s="2">
        <v>13313309.231178468</v>
      </c>
      <c r="AB104" s="2">
        <v>99</v>
      </c>
      <c r="AC104" s="2">
        <v>12190515032.430132</v>
      </c>
      <c r="AD104" s="4">
        <v>0.7686013808070532</v>
      </c>
    </row>
    <row r="105" spans="1:30" x14ac:dyDescent="0.2">
      <c r="A105">
        <v>737</v>
      </c>
      <c r="B105">
        <v>94</v>
      </c>
      <c r="C105">
        <v>1</v>
      </c>
      <c r="D105" t="s">
        <v>190</v>
      </c>
      <c r="E105" t="s">
        <v>191</v>
      </c>
      <c r="F105" t="s">
        <v>8510</v>
      </c>
      <c r="G105" s="2">
        <v>12873564.080619967</v>
      </c>
      <c r="H105" s="2">
        <v>109</v>
      </c>
      <c r="I105" s="2">
        <v>4058314903.7064466</v>
      </c>
      <c r="J105" s="4">
        <v>0.54174744601287705</v>
      </c>
      <c r="K105" s="2">
        <v>14861834.294920834</v>
      </c>
      <c r="L105" s="2">
        <v>85</v>
      </c>
      <c r="M105" s="2">
        <v>5133584341.1111069</v>
      </c>
      <c r="N105" s="4">
        <v>0.58373140091484776</v>
      </c>
      <c r="O105" s="2">
        <v>14893446.736818468</v>
      </c>
      <c r="P105" s="2">
        <v>82</v>
      </c>
      <c r="Q105" s="2">
        <v>6118077221.5328751</v>
      </c>
      <c r="R105" s="4">
        <v>0.62018913216693161</v>
      </c>
      <c r="S105" s="2">
        <v>14689440.020609802</v>
      </c>
      <c r="T105" s="2">
        <v>79</v>
      </c>
      <c r="U105" s="2">
        <v>8566273996.7344341</v>
      </c>
      <c r="V105" s="4">
        <v>0.69401059836863066</v>
      </c>
      <c r="W105" s="2">
        <v>13703942.717289535</v>
      </c>
      <c r="X105" s="2">
        <v>92</v>
      </c>
      <c r="Y105" s="2">
        <v>10444477995.641928</v>
      </c>
      <c r="Z105" s="4">
        <v>0.73758005564309781</v>
      </c>
      <c r="AA105" s="2">
        <v>12898142.335984565</v>
      </c>
      <c r="AB105" s="2">
        <v>100</v>
      </c>
      <c r="AC105" s="2">
        <v>12203413174.766117</v>
      </c>
      <c r="AD105" s="4">
        <v>0.76941459747451235</v>
      </c>
    </row>
    <row r="106" spans="1:30" x14ac:dyDescent="0.2">
      <c r="A106">
        <v>835</v>
      </c>
      <c r="B106">
        <v>115</v>
      </c>
      <c r="C106">
        <v>1</v>
      </c>
      <c r="D106" t="s">
        <v>232</v>
      </c>
      <c r="E106" t="s">
        <v>233</v>
      </c>
      <c r="F106" t="s">
        <v>8510</v>
      </c>
      <c r="G106" s="2">
        <v>10159619.518819408</v>
      </c>
      <c r="H106" s="2">
        <v>128</v>
      </c>
      <c r="I106" s="2">
        <v>4275082671.2290058</v>
      </c>
      <c r="J106" s="4">
        <v>0.5706839349792725</v>
      </c>
      <c r="K106" s="2">
        <v>10887164.222220317</v>
      </c>
      <c r="L106" s="2">
        <v>112</v>
      </c>
      <c r="M106" s="2">
        <v>5471189089.0309753</v>
      </c>
      <c r="N106" s="4">
        <v>0.62211987948343317</v>
      </c>
      <c r="O106" s="2">
        <v>11943654.310603401</v>
      </c>
      <c r="P106" s="2">
        <v>111</v>
      </c>
      <c r="Q106" s="2">
        <v>6505434602.0442438</v>
      </c>
      <c r="R106" s="4">
        <v>0.65945552730367218</v>
      </c>
      <c r="S106" s="2">
        <v>12675604.420192501</v>
      </c>
      <c r="T106" s="2">
        <v>101</v>
      </c>
      <c r="U106" s="2">
        <v>8859234725.8393574</v>
      </c>
      <c r="V106" s="4">
        <v>0.71774528756747313</v>
      </c>
      <c r="W106" s="2">
        <v>13627489.522609966</v>
      </c>
      <c r="X106" s="2">
        <v>94</v>
      </c>
      <c r="Y106" s="2">
        <v>10471807395.142359</v>
      </c>
      <c r="Z106" s="4">
        <v>0.7395100343373544</v>
      </c>
      <c r="AA106" s="2">
        <v>12864743.764895001</v>
      </c>
      <c r="AB106" s="2">
        <v>101</v>
      </c>
      <c r="AC106" s="2">
        <v>12216277918.531012</v>
      </c>
      <c r="AD106" s="4">
        <v>0.7702257083910834</v>
      </c>
    </row>
    <row r="107" spans="1:30" x14ac:dyDescent="0.2">
      <c r="A107">
        <v>5475</v>
      </c>
      <c r="B107">
        <v>157</v>
      </c>
      <c r="C107">
        <v>1</v>
      </c>
      <c r="D107" t="s">
        <v>316</v>
      </c>
      <c r="E107" t="s">
        <v>317</v>
      </c>
      <c r="F107" t="s">
        <v>8510</v>
      </c>
      <c r="G107" s="2">
        <v>6951898.3294847598</v>
      </c>
      <c r="H107" s="2">
        <v>194</v>
      </c>
      <c r="I107" s="2">
        <v>4819653424.1340313</v>
      </c>
      <c r="J107" s="4">
        <v>0.64337908593716542</v>
      </c>
      <c r="K107" s="2">
        <v>6983496.6202298105</v>
      </c>
      <c r="L107" s="2">
        <v>186</v>
      </c>
      <c r="M107" s="2">
        <v>6113531011.0774765</v>
      </c>
      <c r="N107" s="4">
        <v>0.69515951906231366</v>
      </c>
      <c r="O107" s="2">
        <v>8217815.2003462883</v>
      </c>
      <c r="P107" s="2">
        <v>158</v>
      </c>
      <c r="Q107" s="2">
        <v>6956323120.4399071</v>
      </c>
      <c r="R107" s="4">
        <v>0.70516207019326616</v>
      </c>
      <c r="S107" s="2">
        <v>8953633.2182624731</v>
      </c>
      <c r="T107" s="2">
        <v>138</v>
      </c>
      <c r="U107" s="2">
        <v>9258115794.6417656</v>
      </c>
      <c r="V107" s="4">
        <v>0.75006128508786629</v>
      </c>
      <c r="W107" s="2">
        <v>11234800.407950506</v>
      </c>
      <c r="X107" s="2">
        <v>119</v>
      </c>
      <c r="Y107" s="2">
        <v>10779151589.966944</v>
      </c>
      <c r="Z107" s="4">
        <v>0.76121441711406079</v>
      </c>
      <c r="AA107" s="2">
        <v>12808364.328866268</v>
      </c>
      <c r="AB107" s="2">
        <v>102</v>
      </c>
      <c r="AC107" s="2">
        <v>12229086282.859879</v>
      </c>
      <c r="AD107" s="4">
        <v>0.77103326463319932</v>
      </c>
    </row>
    <row r="108" spans="1:30" x14ac:dyDescent="0.2">
      <c r="A108">
        <v>5006</v>
      </c>
      <c r="B108">
        <v>117</v>
      </c>
      <c r="C108">
        <v>1</v>
      </c>
      <c r="D108" t="s">
        <v>236</v>
      </c>
      <c r="E108" t="s">
        <v>237</v>
      </c>
      <c r="F108" t="s">
        <v>8510</v>
      </c>
      <c r="G108" s="2">
        <v>9856422.6411856692</v>
      </c>
      <c r="H108" s="2">
        <v>131</v>
      </c>
      <c r="I108" s="2">
        <v>4304806443.8888292</v>
      </c>
      <c r="J108" s="4">
        <v>0.57465178328735234</v>
      </c>
      <c r="K108" s="2">
        <v>12048177.422595799</v>
      </c>
      <c r="L108" s="2">
        <v>100</v>
      </c>
      <c r="M108" s="2">
        <v>5333054933.2008848</v>
      </c>
      <c r="N108" s="4">
        <v>0.60641287265563915</v>
      </c>
      <c r="O108" s="2">
        <v>12360167.200688435</v>
      </c>
      <c r="P108" s="2">
        <v>103</v>
      </c>
      <c r="Q108" s="2">
        <v>6408526107.3863287</v>
      </c>
      <c r="R108" s="4">
        <v>0.64963191883564475</v>
      </c>
      <c r="S108" s="2">
        <v>11754636.3627268</v>
      </c>
      <c r="T108" s="2">
        <v>112</v>
      </c>
      <c r="U108" s="2">
        <v>8992917723.3737793</v>
      </c>
      <c r="V108" s="4">
        <v>0.72857583269665582</v>
      </c>
      <c r="W108" s="2">
        <v>11949870.2702018</v>
      </c>
      <c r="X108" s="2">
        <v>108</v>
      </c>
      <c r="Y108" s="2">
        <v>10651320648.253279</v>
      </c>
      <c r="Z108" s="4">
        <v>0.75218710592230797</v>
      </c>
      <c r="AA108" s="2">
        <v>12789529.930376366</v>
      </c>
      <c r="AB108" s="2">
        <v>103</v>
      </c>
      <c r="AC108" s="2">
        <v>12241875812.790255</v>
      </c>
      <c r="AD108" s="4">
        <v>0.77183963338285499</v>
      </c>
    </row>
    <row r="109" spans="1:30" x14ac:dyDescent="0.2">
      <c r="A109">
        <v>1302</v>
      </c>
      <c r="B109">
        <v>135</v>
      </c>
      <c r="C109">
        <v>1</v>
      </c>
      <c r="D109" t="s">
        <v>272</v>
      </c>
      <c r="E109" t="s">
        <v>273</v>
      </c>
      <c r="F109" t="s">
        <v>8510</v>
      </c>
      <c r="G109" s="2">
        <v>8147861.9552263133</v>
      </c>
      <c r="H109" s="2">
        <v>162</v>
      </c>
      <c r="I109" s="2">
        <v>4579334487.1587992</v>
      </c>
      <c r="J109" s="4">
        <v>0.61129873401179924</v>
      </c>
      <c r="K109" s="2">
        <v>9177350.1619812604</v>
      </c>
      <c r="L109" s="2">
        <v>139</v>
      </c>
      <c r="M109" s="2">
        <v>5738583338.2836914</v>
      </c>
      <c r="N109" s="4">
        <v>0.6525248381519565</v>
      </c>
      <c r="O109" s="2">
        <v>9529782.7842744961</v>
      </c>
      <c r="P109" s="2">
        <v>135</v>
      </c>
      <c r="Q109" s="2">
        <v>6753405597.208045</v>
      </c>
      <c r="R109" s="4">
        <v>0.6845923326633595</v>
      </c>
      <c r="S109" s="2">
        <v>11816931.950287199</v>
      </c>
      <c r="T109" s="2">
        <v>111</v>
      </c>
      <c r="U109" s="2">
        <v>8981163087.0110531</v>
      </c>
      <c r="V109" s="4">
        <v>0.72762351174371742</v>
      </c>
      <c r="W109" s="2">
        <v>11926582.813725969</v>
      </c>
      <c r="X109" s="2">
        <v>110</v>
      </c>
      <c r="Y109" s="2">
        <v>10675192018.532663</v>
      </c>
      <c r="Z109" s="4">
        <v>0.75387288156626953</v>
      </c>
      <c r="AA109" s="2">
        <v>12495313.267322967</v>
      </c>
      <c r="AB109" s="2">
        <v>104</v>
      </c>
      <c r="AC109" s="2">
        <v>12254371126.057577</v>
      </c>
      <c r="AD109" s="4">
        <v>0.77262745202754168</v>
      </c>
    </row>
    <row r="110" spans="1:30" x14ac:dyDescent="0.2">
      <c r="A110">
        <v>5814</v>
      </c>
      <c r="B110">
        <v>234</v>
      </c>
      <c r="C110">
        <v>1</v>
      </c>
      <c r="D110" t="s">
        <v>470</v>
      </c>
      <c r="E110" t="s">
        <v>471</v>
      </c>
      <c r="F110" t="s">
        <v>8510</v>
      </c>
      <c r="G110" s="2">
        <v>2054098.3594878567</v>
      </c>
      <c r="H110" s="2">
        <v>600</v>
      </c>
      <c r="I110" s="2">
        <v>6292392925.484477</v>
      </c>
      <c r="J110" s="4">
        <v>0.83997616685126741</v>
      </c>
      <c r="K110" s="2">
        <v>3308426.4085720102</v>
      </c>
      <c r="L110" s="2">
        <v>387</v>
      </c>
      <c r="M110" s="2">
        <v>7045600338.3572445</v>
      </c>
      <c r="N110" s="4">
        <v>0.80114358360872739</v>
      </c>
      <c r="O110" s="2">
        <v>4264961.0153673803</v>
      </c>
      <c r="P110" s="2">
        <v>307</v>
      </c>
      <c r="Q110" s="2">
        <v>7812687307.4071245</v>
      </c>
      <c r="R110" s="4">
        <v>0.79197165802664271</v>
      </c>
      <c r="S110" s="2">
        <v>8912204.0493225306</v>
      </c>
      <c r="T110" s="2">
        <v>140</v>
      </c>
      <c r="U110" s="2">
        <v>9275972649.9778671</v>
      </c>
      <c r="V110" s="4">
        <v>0.75150798722014855</v>
      </c>
      <c r="W110" s="2">
        <v>10345400.069246899</v>
      </c>
      <c r="X110" s="2">
        <v>132</v>
      </c>
      <c r="Y110" s="2">
        <v>10918603029.831375</v>
      </c>
      <c r="Z110" s="4">
        <v>0.77106235789364175</v>
      </c>
      <c r="AA110" s="2">
        <v>12473794.9598346</v>
      </c>
      <c r="AB110" s="2">
        <v>105</v>
      </c>
      <c r="AC110" s="2">
        <v>12266844921.017412</v>
      </c>
      <c r="AD110" s="4">
        <v>0.77341391396163783</v>
      </c>
    </row>
    <row r="111" spans="1:30" x14ac:dyDescent="0.2">
      <c r="A111">
        <v>678</v>
      </c>
      <c r="B111">
        <v>242</v>
      </c>
      <c r="C111">
        <v>1</v>
      </c>
      <c r="D111" t="s">
        <v>486</v>
      </c>
      <c r="E111" t="s">
        <v>487</v>
      </c>
      <c r="F111" t="s">
        <v>8510</v>
      </c>
      <c r="G111" s="2">
        <v>1725201.4924184801</v>
      </c>
      <c r="H111" s="2">
        <v>677</v>
      </c>
      <c r="I111" s="2">
        <v>6437354722.0716372</v>
      </c>
      <c r="J111" s="4">
        <v>0.85932722386234572</v>
      </c>
      <c r="K111" s="2">
        <v>3555911.5152197001</v>
      </c>
      <c r="L111" s="2">
        <v>360</v>
      </c>
      <c r="M111" s="2">
        <v>6952654248.9098959</v>
      </c>
      <c r="N111" s="4">
        <v>0.79057483721292665</v>
      </c>
      <c r="O111" s="2">
        <v>4283946.5630597165</v>
      </c>
      <c r="P111" s="2">
        <v>306</v>
      </c>
      <c r="Q111" s="2">
        <v>7808422346.391757</v>
      </c>
      <c r="R111" s="4">
        <v>0.79153931917653186</v>
      </c>
      <c r="S111" s="2">
        <v>7322028.7600350371</v>
      </c>
      <c r="T111" s="2">
        <v>172</v>
      </c>
      <c r="U111" s="2">
        <v>9534336368.5534039</v>
      </c>
      <c r="V111" s="4">
        <v>0.77243974342987365</v>
      </c>
      <c r="W111" s="2">
        <v>10779650.079245137</v>
      </c>
      <c r="X111" s="2">
        <v>124</v>
      </c>
      <c r="Y111" s="2">
        <v>10834487838.866562</v>
      </c>
      <c r="Z111" s="4">
        <v>0.7651222154319367</v>
      </c>
      <c r="AA111" s="2">
        <v>12176801.753363235</v>
      </c>
      <c r="AB111" s="2">
        <v>106</v>
      </c>
      <c r="AC111" s="2">
        <v>12279021722.770775</v>
      </c>
      <c r="AD111" s="4">
        <v>0.77418165073211476</v>
      </c>
    </row>
    <row r="112" spans="1:30" x14ac:dyDescent="0.2">
      <c r="A112">
        <v>1420</v>
      </c>
      <c r="B112">
        <v>102</v>
      </c>
      <c r="C112">
        <v>1</v>
      </c>
      <c r="D112" t="s">
        <v>206</v>
      </c>
      <c r="E112" t="s">
        <v>207</v>
      </c>
      <c r="F112" t="s">
        <v>8510</v>
      </c>
      <c r="G112" s="2">
        <v>14235588.916496733</v>
      </c>
      <c r="H112" s="2">
        <v>92</v>
      </c>
      <c r="I112" s="2">
        <v>3827531787.5402217</v>
      </c>
      <c r="J112" s="4">
        <v>0.51094003783177233</v>
      </c>
      <c r="K112" s="2">
        <v>12571961.364391267</v>
      </c>
      <c r="L112" s="2">
        <v>98</v>
      </c>
      <c r="M112" s="2">
        <v>5308795214.4248896</v>
      </c>
      <c r="N112" s="4">
        <v>0.60365434008152596</v>
      </c>
      <c r="O112" s="2">
        <v>11042985.469777599</v>
      </c>
      <c r="P112" s="2">
        <v>116</v>
      </c>
      <c r="Q112" s="2">
        <v>6561937099.3980341</v>
      </c>
      <c r="R112" s="4">
        <v>0.66518318217467953</v>
      </c>
      <c r="S112" s="2">
        <v>11075073.1561749</v>
      </c>
      <c r="T112" s="2">
        <v>117</v>
      </c>
      <c r="U112" s="2">
        <v>9049602004.9130688</v>
      </c>
      <c r="V112" s="4">
        <v>0.73316820181351749</v>
      </c>
      <c r="W112" s="2">
        <v>12534371.086887965</v>
      </c>
      <c r="X112" s="2">
        <v>104</v>
      </c>
      <c r="Y112" s="2">
        <v>10602733146.001793</v>
      </c>
      <c r="Z112" s="4">
        <v>0.74875589828999134</v>
      </c>
      <c r="AA112" s="2">
        <v>12108276.186047966</v>
      </c>
      <c r="AB112" s="2">
        <v>107</v>
      </c>
      <c r="AC112" s="2">
        <v>12291129998.956823</v>
      </c>
      <c r="AD112" s="4">
        <v>0.77494506702511234</v>
      </c>
    </row>
    <row r="113" spans="1:30" x14ac:dyDescent="0.2">
      <c r="A113">
        <v>631</v>
      </c>
      <c r="B113">
        <v>77</v>
      </c>
      <c r="C113">
        <v>1</v>
      </c>
      <c r="D113" t="s">
        <v>156</v>
      </c>
      <c r="E113" t="s">
        <v>157</v>
      </c>
      <c r="F113" t="s">
        <v>8510</v>
      </c>
      <c r="G113" s="2">
        <v>19987778.385684833</v>
      </c>
      <c r="H113" s="2">
        <v>58</v>
      </c>
      <c r="I113" s="2">
        <v>3251342494.3902807</v>
      </c>
      <c r="J113" s="4">
        <v>0.43402410464510394</v>
      </c>
      <c r="K113" s="2">
        <v>17339750.5977672</v>
      </c>
      <c r="L113" s="2">
        <v>69</v>
      </c>
      <c r="M113" s="2">
        <v>4880061110.2687597</v>
      </c>
      <c r="N113" s="4">
        <v>0.55490369285151231</v>
      </c>
      <c r="O113" s="2">
        <v>17125629.559677035</v>
      </c>
      <c r="P113" s="2">
        <v>72</v>
      </c>
      <c r="Q113" s="2">
        <v>5959653487.7548561</v>
      </c>
      <c r="R113" s="4">
        <v>0.60412972748654781</v>
      </c>
      <c r="S113" s="2">
        <v>14749330.599609166</v>
      </c>
      <c r="T113" s="2">
        <v>77</v>
      </c>
      <c r="U113" s="2">
        <v>8536872019.4555302</v>
      </c>
      <c r="V113" s="4">
        <v>0.69162854943436447</v>
      </c>
      <c r="W113" s="2">
        <v>13560598.977821799</v>
      </c>
      <c r="X113" s="2">
        <v>96</v>
      </c>
      <c r="Y113" s="2">
        <v>10498974415.0397</v>
      </c>
      <c r="Z113" s="4">
        <v>0.74142854592365848</v>
      </c>
      <c r="AA113" s="2">
        <v>12009035.501191733</v>
      </c>
      <c r="AB113" s="2">
        <v>108</v>
      </c>
      <c r="AC113" s="2">
        <v>12303139034.458015</v>
      </c>
      <c r="AD113" s="4">
        <v>0.77570222627915719</v>
      </c>
    </row>
    <row r="114" spans="1:30" x14ac:dyDescent="0.2">
      <c r="A114">
        <v>1540</v>
      </c>
      <c r="B114">
        <v>106</v>
      </c>
      <c r="C114">
        <v>1</v>
      </c>
      <c r="D114" t="s">
        <v>214</v>
      </c>
      <c r="E114" t="s">
        <v>215</v>
      </c>
      <c r="F114" t="s">
        <v>8510</v>
      </c>
      <c r="G114" s="2">
        <v>14116943.709489701</v>
      </c>
      <c r="H114" s="2">
        <v>94</v>
      </c>
      <c r="I114" s="2">
        <v>3855775388.30547</v>
      </c>
      <c r="J114" s="4">
        <v>0.51471029690329151</v>
      </c>
      <c r="K114" s="2">
        <v>13033424.666676736</v>
      </c>
      <c r="L114" s="2">
        <v>94</v>
      </c>
      <c r="M114" s="2">
        <v>5258038967.5978241</v>
      </c>
      <c r="N114" s="4">
        <v>0.59788293104315227</v>
      </c>
      <c r="O114" s="2">
        <v>12314169.242936835</v>
      </c>
      <c r="P114" s="2">
        <v>104</v>
      </c>
      <c r="Q114" s="2">
        <v>6420840276.6292658</v>
      </c>
      <c r="R114" s="4">
        <v>0.65088020545570491</v>
      </c>
      <c r="S114" s="2">
        <v>12106405.838846734</v>
      </c>
      <c r="T114" s="2">
        <v>109</v>
      </c>
      <c r="U114" s="2">
        <v>8957291488.4122982</v>
      </c>
      <c r="V114" s="4">
        <v>0.72568951541884463</v>
      </c>
      <c r="W114" s="2">
        <v>11825448.030683964</v>
      </c>
      <c r="X114" s="2">
        <v>112</v>
      </c>
      <c r="Y114" s="2">
        <v>10698863480.829556</v>
      </c>
      <c r="Z114" s="4">
        <v>0.75554453988039305</v>
      </c>
      <c r="AA114" s="2">
        <v>11980376.933888033</v>
      </c>
      <c r="AB114" s="2">
        <v>109</v>
      </c>
      <c r="AC114" s="2">
        <v>12315119411.391903</v>
      </c>
      <c r="AD114" s="4">
        <v>0.77645757863543408</v>
      </c>
    </row>
    <row r="115" spans="1:30" x14ac:dyDescent="0.2">
      <c r="A115">
        <v>1535</v>
      </c>
      <c r="B115">
        <v>103</v>
      </c>
      <c r="C115">
        <v>1</v>
      </c>
      <c r="D115" t="s">
        <v>208</v>
      </c>
      <c r="E115" t="s">
        <v>209</v>
      </c>
      <c r="F115" t="s">
        <v>8510</v>
      </c>
      <c r="G115" s="2">
        <v>12688802.934238933</v>
      </c>
      <c r="H115" s="2">
        <v>110</v>
      </c>
      <c r="I115" s="2">
        <v>4071003706.6406856</v>
      </c>
      <c r="J115" s="4">
        <v>0.54344128366364852</v>
      </c>
      <c r="K115" s="2">
        <v>12746467.632702434</v>
      </c>
      <c r="L115" s="2">
        <v>96</v>
      </c>
      <c r="M115" s="2">
        <v>5283646121.8680286</v>
      </c>
      <c r="N115" s="4">
        <v>0.60079467828296751</v>
      </c>
      <c r="O115" s="2">
        <v>12491332.8526887</v>
      </c>
      <c r="P115" s="2">
        <v>101</v>
      </c>
      <c r="Q115" s="2">
        <v>6383728614.6454763</v>
      </c>
      <c r="R115" s="4">
        <v>0.64711819843853413</v>
      </c>
      <c r="S115" s="2">
        <v>11709415.463551035</v>
      </c>
      <c r="T115" s="2">
        <v>113</v>
      </c>
      <c r="U115" s="2">
        <v>9004627138.8373299</v>
      </c>
      <c r="V115" s="4">
        <v>0.72952449000501451</v>
      </c>
      <c r="W115" s="2">
        <v>11486366.449452201</v>
      </c>
      <c r="X115" s="2">
        <v>115</v>
      </c>
      <c r="Y115" s="2">
        <v>10733668933.675537</v>
      </c>
      <c r="Z115" s="4">
        <v>0.75800247103382501</v>
      </c>
      <c r="AA115" s="2">
        <v>11848691.951887632</v>
      </c>
      <c r="AB115" s="2">
        <v>110</v>
      </c>
      <c r="AC115" s="2">
        <v>12326968103.34379</v>
      </c>
      <c r="AD115" s="4">
        <v>0.77720462836801318</v>
      </c>
    </row>
    <row r="116" spans="1:30" x14ac:dyDescent="0.2">
      <c r="A116">
        <v>1467</v>
      </c>
      <c r="B116">
        <v>139</v>
      </c>
      <c r="C116">
        <v>1</v>
      </c>
      <c r="D116" t="s">
        <v>280</v>
      </c>
      <c r="E116" t="s">
        <v>281</v>
      </c>
      <c r="F116" t="s">
        <v>8510</v>
      </c>
      <c r="G116" s="2">
        <v>8367895.8739382932</v>
      </c>
      <c r="H116" s="2">
        <v>157</v>
      </c>
      <c r="I116" s="2">
        <v>4538089954.7828884</v>
      </c>
      <c r="J116" s="4">
        <v>0.60579297100256646</v>
      </c>
      <c r="K116" s="2">
        <v>9233627.8660567347</v>
      </c>
      <c r="L116" s="2">
        <v>136</v>
      </c>
      <c r="M116" s="2">
        <v>5710991584.0783348</v>
      </c>
      <c r="N116" s="4">
        <v>0.64938742532968952</v>
      </c>
      <c r="O116" s="2">
        <v>9654689.3193756398</v>
      </c>
      <c r="P116" s="2">
        <v>131</v>
      </c>
      <c r="Q116" s="2">
        <v>6715101628.2444248</v>
      </c>
      <c r="R116" s="4">
        <v>0.68070946155697865</v>
      </c>
      <c r="S116" s="2">
        <v>9664322.4457291439</v>
      </c>
      <c r="T116" s="2">
        <v>131</v>
      </c>
      <c r="U116" s="2">
        <v>9193097766.7170181</v>
      </c>
      <c r="V116" s="4">
        <v>0.74479374397465836</v>
      </c>
      <c r="W116" s="2">
        <v>11223959.372669572</v>
      </c>
      <c r="X116" s="2">
        <v>121</v>
      </c>
      <c r="Y116" s="2">
        <v>10801609792.510126</v>
      </c>
      <c r="Z116" s="4">
        <v>0.76280039606756678</v>
      </c>
      <c r="AA116" s="2">
        <v>11814508.440613767</v>
      </c>
      <c r="AB116" s="2">
        <v>111</v>
      </c>
      <c r="AC116" s="2">
        <v>12338782611.784405</v>
      </c>
      <c r="AD116" s="4">
        <v>0.77794952285990759</v>
      </c>
    </row>
    <row r="117" spans="1:30" x14ac:dyDescent="0.2">
      <c r="A117">
        <v>669</v>
      </c>
      <c r="B117">
        <v>266</v>
      </c>
      <c r="C117">
        <v>1</v>
      </c>
      <c r="D117" t="s">
        <v>534</v>
      </c>
      <c r="E117" t="s">
        <v>535</v>
      </c>
      <c r="F117" t="s">
        <v>8510</v>
      </c>
      <c r="G117" s="2">
        <v>2540060.3370062299</v>
      </c>
      <c r="H117" s="2">
        <v>513</v>
      </c>
      <c r="I117" s="2">
        <v>6093197877.3916464</v>
      </c>
      <c r="J117" s="4">
        <v>0.8133854731463146</v>
      </c>
      <c r="K117" s="2">
        <v>4115094.2616679301</v>
      </c>
      <c r="L117" s="2">
        <v>303</v>
      </c>
      <c r="M117" s="2">
        <v>6733174463.2404404</v>
      </c>
      <c r="N117" s="4">
        <v>0.7656181531013353</v>
      </c>
      <c r="O117" s="2">
        <v>4499118.0378430197</v>
      </c>
      <c r="P117" s="2">
        <v>292</v>
      </c>
      <c r="Q117" s="2">
        <v>7746895452.9488449</v>
      </c>
      <c r="R117" s="4">
        <v>0.7853023415661502</v>
      </c>
      <c r="S117" s="2">
        <v>7458958.3198731327</v>
      </c>
      <c r="T117" s="2">
        <v>169</v>
      </c>
      <c r="U117" s="2">
        <v>9512207397.0415611</v>
      </c>
      <c r="V117" s="4">
        <v>0.77064692886824848</v>
      </c>
      <c r="W117" s="2">
        <v>9934598.6474483032</v>
      </c>
      <c r="X117" s="2">
        <v>137</v>
      </c>
      <c r="Y117" s="2">
        <v>10969351249.616451</v>
      </c>
      <c r="Z117" s="4">
        <v>0.7746461535403445</v>
      </c>
      <c r="AA117" s="2">
        <v>11761593.524650866</v>
      </c>
      <c r="AB117" s="2">
        <v>112</v>
      </c>
      <c r="AC117" s="2">
        <v>12350544205.309055</v>
      </c>
      <c r="AD117" s="4">
        <v>0.77869108111232666</v>
      </c>
    </row>
    <row r="118" spans="1:30" x14ac:dyDescent="0.2">
      <c r="A118">
        <v>806</v>
      </c>
      <c r="B118">
        <v>63</v>
      </c>
      <c r="C118">
        <v>1</v>
      </c>
      <c r="D118" t="s">
        <v>128</v>
      </c>
      <c r="E118" t="s">
        <v>129</v>
      </c>
      <c r="F118" t="s">
        <v>8510</v>
      </c>
      <c r="G118" s="2">
        <v>30838426.994045634</v>
      </c>
      <c r="H118" s="2">
        <v>27</v>
      </c>
      <c r="I118" s="2">
        <v>2496802501.1931672</v>
      </c>
      <c r="J118" s="4">
        <v>0.33330000512887831</v>
      </c>
      <c r="K118" s="2">
        <v>21014560.503393233</v>
      </c>
      <c r="L118" s="2">
        <v>53</v>
      </c>
      <c r="M118" s="2">
        <v>4578644226.5908194</v>
      </c>
      <c r="N118" s="4">
        <v>0.52063007658700766</v>
      </c>
      <c r="O118" s="2">
        <v>20125606.093302567</v>
      </c>
      <c r="P118" s="2">
        <v>61</v>
      </c>
      <c r="Q118" s="2">
        <v>5757160579.8890924</v>
      </c>
      <c r="R118" s="4">
        <v>0.58360303319161022</v>
      </c>
      <c r="S118" s="2">
        <v>14370770.404884199</v>
      </c>
      <c r="T118" s="2">
        <v>80</v>
      </c>
      <c r="U118" s="2">
        <v>8580644767.1393185</v>
      </c>
      <c r="V118" s="4">
        <v>0.69517486966925846</v>
      </c>
      <c r="W118" s="2">
        <v>13606420.919519</v>
      </c>
      <c r="X118" s="2">
        <v>95</v>
      </c>
      <c r="Y118" s="2">
        <v>10485413816.061878</v>
      </c>
      <c r="Z118" s="4">
        <v>0.74047090808356841</v>
      </c>
      <c r="AA118" s="2">
        <v>11629395.932979733</v>
      </c>
      <c r="AB118" s="2">
        <v>113</v>
      </c>
      <c r="AC118" s="2">
        <v>12362173601.242035</v>
      </c>
      <c r="AD118" s="4">
        <v>0.77942430442145361</v>
      </c>
    </row>
    <row r="119" spans="1:30" x14ac:dyDescent="0.2">
      <c r="A119">
        <v>5944</v>
      </c>
      <c r="B119">
        <v>83</v>
      </c>
      <c r="C119">
        <v>1</v>
      </c>
      <c r="D119" t="s">
        <v>168</v>
      </c>
      <c r="E119" t="s">
        <v>169</v>
      </c>
      <c r="F119" t="s">
        <v>8510</v>
      </c>
      <c r="G119" s="2">
        <v>19873248.456432201</v>
      </c>
      <c r="H119" s="2">
        <v>61</v>
      </c>
      <c r="I119" s="2">
        <v>3311019607.6322079</v>
      </c>
      <c r="J119" s="4">
        <v>0.44199044645231772</v>
      </c>
      <c r="K119" s="2">
        <v>17457219.598939031</v>
      </c>
      <c r="L119" s="2">
        <v>68</v>
      </c>
      <c r="M119" s="2">
        <v>4862721359.6709929</v>
      </c>
      <c r="N119" s="4">
        <v>0.55293201843547302</v>
      </c>
      <c r="O119" s="2">
        <v>15739324.647707799</v>
      </c>
      <c r="P119" s="2">
        <v>78</v>
      </c>
      <c r="Q119" s="2">
        <v>6057855841.8971176</v>
      </c>
      <c r="R119" s="4">
        <v>0.61408449441526269</v>
      </c>
      <c r="S119" s="2">
        <v>13592262.155765399</v>
      </c>
      <c r="T119" s="2">
        <v>88</v>
      </c>
      <c r="U119" s="2">
        <v>8690736688.2075386</v>
      </c>
      <c r="V119" s="4">
        <v>0.70409414542966886</v>
      </c>
      <c r="W119" s="2">
        <v>12268785.036009267</v>
      </c>
      <c r="X119" s="2">
        <v>105</v>
      </c>
      <c r="Y119" s="2">
        <v>10615001931.037802</v>
      </c>
      <c r="Z119" s="4">
        <v>0.74962230934024277</v>
      </c>
      <c r="AA119" s="2">
        <v>11571588.996757934</v>
      </c>
      <c r="AB119" s="2">
        <v>114</v>
      </c>
      <c r="AC119" s="2">
        <v>12373745190.238792</v>
      </c>
      <c r="AD119" s="4">
        <v>0.78015388305347844</v>
      </c>
    </row>
    <row r="120" spans="1:30" x14ac:dyDescent="0.2">
      <c r="A120">
        <v>799</v>
      </c>
      <c r="B120">
        <v>123</v>
      </c>
      <c r="C120">
        <v>1</v>
      </c>
      <c r="D120" t="s">
        <v>248</v>
      </c>
      <c r="E120" t="s">
        <v>249</v>
      </c>
      <c r="F120" t="s">
        <v>8510</v>
      </c>
      <c r="G120" s="2">
        <v>10667694.646261744</v>
      </c>
      <c r="H120" s="2">
        <v>124</v>
      </c>
      <c r="I120" s="2">
        <v>4233629926.7928066</v>
      </c>
      <c r="J120" s="4">
        <v>0.56515037758873443</v>
      </c>
      <c r="K120" s="2">
        <v>10219994.912516886</v>
      </c>
      <c r="L120" s="2">
        <v>122</v>
      </c>
      <c r="M120" s="2">
        <v>5575148632.8159151</v>
      </c>
      <c r="N120" s="4">
        <v>0.63394094759096842</v>
      </c>
      <c r="O120" s="2">
        <v>11586813.315420834</v>
      </c>
      <c r="P120" s="2">
        <v>113</v>
      </c>
      <c r="Q120" s="2">
        <v>6528639722.4034328</v>
      </c>
      <c r="R120" s="4">
        <v>0.66180782900505364</v>
      </c>
      <c r="S120" s="2">
        <v>11108509.051999601</v>
      </c>
      <c r="T120" s="2">
        <v>116</v>
      </c>
      <c r="U120" s="2">
        <v>9038526931.7568932</v>
      </c>
      <c r="V120" s="4">
        <v>0.73227093677728072</v>
      </c>
      <c r="W120" s="2">
        <v>12259007.354335533</v>
      </c>
      <c r="X120" s="2">
        <v>106</v>
      </c>
      <c r="Y120" s="2">
        <v>10627260938.392138</v>
      </c>
      <c r="Z120" s="4">
        <v>0.75048802989902164</v>
      </c>
      <c r="AA120" s="2">
        <v>11506276.382654347</v>
      </c>
      <c r="AB120" s="2">
        <v>115</v>
      </c>
      <c r="AC120" s="2">
        <v>12385251466.621447</v>
      </c>
      <c r="AD120" s="4">
        <v>0.78087934378193247</v>
      </c>
    </row>
    <row r="121" spans="1:30" x14ac:dyDescent="0.2">
      <c r="A121">
        <v>723</v>
      </c>
      <c r="B121">
        <v>436</v>
      </c>
      <c r="C121">
        <v>1</v>
      </c>
      <c r="D121" t="s">
        <v>874</v>
      </c>
      <c r="E121" t="s">
        <v>875</v>
      </c>
      <c r="F121" t="s">
        <v>8510</v>
      </c>
      <c r="G121" s="2">
        <v>727105.44965708361</v>
      </c>
      <c r="H121" s="2">
        <v>1135</v>
      </c>
      <c r="I121" s="2">
        <v>6958430864.3278818</v>
      </c>
      <c r="J121" s="4">
        <v>0.92888606193766288</v>
      </c>
      <c r="K121" s="2">
        <v>1205320.0566537741</v>
      </c>
      <c r="L121" s="2">
        <v>847</v>
      </c>
      <c r="M121" s="2">
        <v>7977769916.0467062</v>
      </c>
      <c r="N121" s="4">
        <v>0.9071390474637343</v>
      </c>
      <c r="O121" s="2">
        <v>1668125.0119605835</v>
      </c>
      <c r="P121" s="2">
        <v>692</v>
      </c>
      <c r="Q121" s="2">
        <v>8836314627.7756748</v>
      </c>
      <c r="R121" s="4">
        <v>0.89573669996618754</v>
      </c>
      <c r="S121" s="2">
        <v>3538040.1013445533</v>
      </c>
      <c r="T121" s="2">
        <v>372</v>
      </c>
      <c r="U121" s="2">
        <v>10552048509.798038</v>
      </c>
      <c r="V121" s="4">
        <v>0.85489134518595344</v>
      </c>
      <c r="W121" s="2">
        <v>6463015.5613392964</v>
      </c>
      <c r="X121" s="2">
        <v>212</v>
      </c>
      <c r="Y121" s="2">
        <v>11570708515.830057</v>
      </c>
      <c r="Z121" s="4">
        <v>0.81711348661915306</v>
      </c>
      <c r="AA121" s="2">
        <v>11484533.480144901</v>
      </c>
      <c r="AB121" s="2">
        <v>116</v>
      </c>
      <c r="AC121" s="2">
        <v>12396736000.101591</v>
      </c>
      <c r="AD121" s="4">
        <v>0.78160343363927498</v>
      </c>
    </row>
    <row r="122" spans="1:30" x14ac:dyDescent="0.2">
      <c r="A122">
        <v>1365</v>
      </c>
      <c r="B122">
        <v>112</v>
      </c>
      <c r="C122">
        <v>1</v>
      </c>
      <c r="D122" t="s">
        <v>226</v>
      </c>
      <c r="E122" t="s">
        <v>227</v>
      </c>
      <c r="F122" t="s">
        <v>8510</v>
      </c>
      <c r="G122" s="2">
        <v>14079489.751486769</v>
      </c>
      <c r="H122" s="2">
        <v>97</v>
      </c>
      <c r="I122" s="2">
        <v>3898072166.3702779</v>
      </c>
      <c r="J122" s="4">
        <v>0.52035652496466134</v>
      </c>
      <c r="K122" s="2">
        <v>12211541.353398832</v>
      </c>
      <c r="L122" s="2">
        <v>99</v>
      </c>
      <c r="M122" s="2">
        <v>5321006755.7782888</v>
      </c>
      <c r="N122" s="4">
        <v>0.60504289429002789</v>
      </c>
      <c r="O122" s="2">
        <v>12081514.738937134</v>
      </c>
      <c r="P122" s="2">
        <v>108</v>
      </c>
      <c r="Q122" s="2">
        <v>6469464228.9754276</v>
      </c>
      <c r="R122" s="4">
        <v>0.65580921267744385</v>
      </c>
      <c r="S122" s="2">
        <v>11361715.587355701</v>
      </c>
      <c r="T122" s="2">
        <v>115</v>
      </c>
      <c r="U122" s="2">
        <v>9027418422.7048931</v>
      </c>
      <c r="V122" s="4">
        <v>0.73137096287764813</v>
      </c>
      <c r="W122" s="2">
        <v>11634322.058132099</v>
      </c>
      <c r="X122" s="2">
        <v>114</v>
      </c>
      <c r="Y122" s="2">
        <v>10722182567.226086</v>
      </c>
      <c r="Z122" s="4">
        <v>0.75719131371141424</v>
      </c>
      <c r="AA122" s="2">
        <v>11476578.518969933</v>
      </c>
      <c r="AB122" s="2">
        <v>117</v>
      </c>
      <c r="AC122" s="2">
        <v>12408212578.620562</v>
      </c>
      <c r="AD122" s="4">
        <v>0.78232702194322723</v>
      </c>
    </row>
    <row r="123" spans="1:30" x14ac:dyDescent="0.2">
      <c r="A123">
        <v>1444</v>
      </c>
      <c r="B123">
        <v>116</v>
      </c>
      <c r="C123">
        <v>1</v>
      </c>
      <c r="D123" t="s">
        <v>234</v>
      </c>
      <c r="E123" t="s">
        <v>235</v>
      </c>
      <c r="F123" t="s">
        <v>8510</v>
      </c>
      <c r="G123" s="2">
        <v>14116174.326021468</v>
      </c>
      <c r="H123" s="2">
        <v>95</v>
      </c>
      <c r="I123" s="2">
        <v>3869891562.6314917</v>
      </c>
      <c r="J123" s="4">
        <v>0.51659467541261084</v>
      </c>
      <c r="K123" s="2">
        <v>10640663.981801741</v>
      </c>
      <c r="L123" s="2">
        <v>114</v>
      </c>
      <c r="M123" s="2">
        <v>5492598852.2953882</v>
      </c>
      <c r="N123" s="4">
        <v>0.62455434832102619</v>
      </c>
      <c r="O123" s="2">
        <v>11138743.561605552</v>
      </c>
      <c r="P123" s="2">
        <v>114</v>
      </c>
      <c r="Q123" s="2">
        <v>6539778465.9650383</v>
      </c>
      <c r="R123" s="4">
        <v>0.66293696279215075</v>
      </c>
      <c r="S123" s="2">
        <v>9430167.525734067</v>
      </c>
      <c r="T123" s="2">
        <v>134</v>
      </c>
      <c r="U123" s="2">
        <v>9221622383.1580372</v>
      </c>
      <c r="V123" s="4">
        <v>0.74710471209592255</v>
      </c>
      <c r="W123" s="2">
        <v>10639447.829394713</v>
      </c>
      <c r="X123" s="2">
        <v>126</v>
      </c>
      <c r="Y123" s="2">
        <v>10855767087.569279</v>
      </c>
      <c r="Z123" s="4">
        <v>0.76662493767892137</v>
      </c>
      <c r="AA123" s="2">
        <v>11255026.592538798</v>
      </c>
      <c r="AB123" s="2">
        <v>118</v>
      </c>
      <c r="AC123" s="2">
        <v>12419467605.2131</v>
      </c>
      <c r="AD123" s="4">
        <v>0.78303664159071817</v>
      </c>
    </row>
    <row r="124" spans="1:30" x14ac:dyDescent="0.2">
      <c r="A124">
        <v>1477</v>
      </c>
      <c r="B124">
        <v>131</v>
      </c>
      <c r="C124">
        <v>1</v>
      </c>
      <c r="D124" t="s">
        <v>264</v>
      </c>
      <c r="E124" t="s">
        <v>265</v>
      </c>
      <c r="F124" t="s">
        <v>8510</v>
      </c>
      <c r="G124" s="2">
        <v>8871432.1082254704</v>
      </c>
      <c r="H124" s="2">
        <v>146</v>
      </c>
      <c r="I124" s="2">
        <v>4443921802.9958725</v>
      </c>
      <c r="J124" s="4">
        <v>0.59322239505249008</v>
      </c>
      <c r="K124" s="2">
        <v>8335919.4747900395</v>
      </c>
      <c r="L124" s="2">
        <v>156</v>
      </c>
      <c r="M124" s="2">
        <v>5885540993.7203579</v>
      </c>
      <c r="N124" s="4">
        <v>0.66923515055419514</v>
      </c>
      <c r="O124" s="2">
        <v>10496380.514231751</v>
      </c>
      <c r="P124" s="2">
        <v>120</v>
      </c>
      <c r="Q124" s="2">
        <v>6604767006.7659893</v>
      </c>
      <c r="R124" s="4">
        <v>0.66952484739391438</v>
      </c>
      <c r="S124" s="2">
        <v>9902953.342128491</v>
      </c>
      <c r="T124" s="2">
        <v>128</v>
      </c>
      <c r="U124" s="2">
        <v>9163962302.0278893</v>
      </c>
      <c r="V124" s="4">
        <v>0.74243328699063493</v>
      </c>
      <c r="W124" s="2">
        <v>11447558.082803532</v>
      </c>
      <c r="X124" s="2">
        <v>117</v>
      </c>
      <c r="Y124" s="2">
        <v>10756596078.607483</v>
      </c>
      <c r="Z124" s="4">
        <v>0.75962156629561772</v>
      </c>
      <c r="AA124" s="2">
        <v>11204465.209632942</v>
      </c>
      <c r="AB124" s="2">
        <v>119</v>
      </c>
      <c r="AC124" s="2">
        <v>12430672070.422733</v>
      </c>
      <c r="AD124" s="4">
        <v>0.78374307338694815</v>
      </c>
    </row>
    <row r="125" spans="1:30" x14ac:dyDescent="0.2">
      <c r="A125">
        <v>1386</v>
      </c>
      <c r="B125">
        <v>132</v>
      </c>
      <c r="C125">
        <v>1</v>
      </c>
      <c r="D125" t="s">
        <v>266</v>
      </c>
      <c r="E125" t="s">
        <v>267</v>
      </c>
      <c r="F125" t="s">
        <v>8510</v>
      </c>
      <c r="G125" s="2">
        <v>8369848.3157124631</v>
      </c>
      <c r="H125" s="2">
        <v>156</v>
      </c>
      <c r="I125" s="2">
        <v>4529722058.9089499</v>
      </c>
      <c r="J125" s="4">
        <v>0.60467593441822753</v>
      </c>
      <c r="K125" s="2">
        <v>9619865.5581128877</v>
      </c>
      <c r="L125" s="2">
        <v>131</v>
      </c>
      <c r="M125" s="2">
        <v>5664040732.3189821</v>
      </c>
      <c r="N125" s="4">
        <v>0.64404872148252523</v>
      </c>
      <c r="O125" s="2">
        <v>9175726.819252789</v>
      </c>
      <c r="P125" s="2">
        <v>142</v>
      </c>
      <c r="Q125" s="2">
        <v>6818827412.7508764</v>
      </c>
      <c r="R125" s="4">
        <v>0.69122413830051166</v>
      </c>
      <c r="S125" s="2">
        <v>9755626.5656915326</v>
      </c>
      <c r="T125" s="2">
        <v>129</v>
      </c>
      <c r="U125" s="2">
        <v>9173717928.5935802</v>
      </c>
      <c r="V125" s="4">
        <v>0.74322365491873266</v>
      </c>
      <c r="W125" s="2">
        <v>10943554.127684435</v>
      </c>
      <c r="X125" s="2">
        <v>123</v>
      </c>
      <c r="Y125" s="2">
        <v>10823708188.787317</v>
      </c>
      <c r="Z125" s="4">
        <v>0.76436096581193846</v>
      </c>
      <c r="AA125" s="2">
        <v>11103795.268598266</v>
      </c>
      <c r="AB125" s="2">
        <v>120</v>
      </c>
      <c r="AC125" s="2">
        <v>12441775865.691332</v>
      </c>
      <c r="AD125" s="4">
        <v>0.78444315803086517</v>
      </c>
    </row>
    <row r="126" spans="1:30" x14ac:dyDescent="0.2">
      <c r="A126">
        <v>2211</v>
      </c>
      <c r="B126">
        <v>105</v>
      </c>
      <c r="C126">
        <v>1</v>
      </c>
      <c r="D126" t="s">
        <v>212</v>
      </c>
      <c r="E126" t="s">
        <v>213</v>
      </c>
      <c r="F126" t="s">
        <v>8510</v>
      </c>
      <c r="G126" s="2">
        <v>14816749.808598699</v>
      </c>
      <c r="H126" s="2">
        <v>89</v>
      </c>
      <c r="I126" s="2">
        <v>3784613381.9458809</v>
      </c>
      <c r="J126" s="4">
        <v>0.50521082825356933</v>
      </c>
      <c r="K126" s="2">
        <v>11690603.265155032</v>
      </c>
      <c r="L126" s="2">
        <v>104</v>
      </c>
      <c r="M126" s="2">
        <v>5380315407.406353</v>
      </c>
      <c r="N126" s="4">
        <v>0.61178678316002699</v>
      </c>
      <c r="O126" s="2">
        <v>11968994.051227933</v>
      </c>
      <c r="P126" s="2">
        <v>110</v>
      </c>
      <c r="Q126" s="2">
        <v>6493490947.7336407</v>
      </c>
      <c r="R126" s="4">
        <v>0.65824479976075656</v>
      </c>
      <c r="S126" s="2">
        <v>10066014.88496867</v>
      </c>
      <c r="T126" s="2">
        <v>127</v>
      </c>
      <c r="U126" s="2">
        <v>9154059348.6857605</v>
      </c>
      <c r="V126" s="4">
        <v>0.74163098314450449</v>
      </c>
      <c r="W126" s="2">
        <v>11234243.170513734</v>
      </c>
      <c r="X126" s="2">
        <v>120</v>
      </c>
      <c r="Y126" s="2">
        <v>10790385833.137457</v>
      </c>
      <c r="Z126" s="4">
        <v>0.76200776970729456</v>
      </c>
      <c r="AA126" s="2">
        <v>10968799.231385687</v>
      </c>
      <c r="AB126" s="2">
        <v>121</v>
      </c>
      <c r="AC126" s="2">
        <v>12452744664.922718</v>
      </c>
      <c r="AD126" s="4">
        <v>0.78513473129193012</v>
      </c>
    </row>
    <row r="127" spans="1:30" x14ac:dyDescent="0.2">
      <c r="A127">
        <v>1684</v>
      </c>
      <c r="B127">
        <v>136</v>
      </c>
      <c r="C127">
        <v>1</v>
      </c>
      <c r="D127" t="s">
        <v>274</v>
      </c>
      <c r="E127" t="s">
        <v>275</v>
      </c>
      <c r="F127" t="s">
        <v>8510</v>
      </c>
      <c r="G127" s="2">
        <v>9000376.621490689</v>
      </c>
      <c r="H127" s="2">
        <v>143</v>
      </c>
      <c r="I127" s="2">
        <v>4417193098.2420111</v>
      </c>
      <c r="J127" s="4">
        <v>0.58965436056546394</v>
      </c>
      <c r="K127" s="2">
        <v>10313094.070226757</v>
      </c>
      <c r="L127" s="2">
        <v>117</v>
      </c>
      <c r="M127" s="2">
        <v>5523869207.2368994</v>
      </c>
      <c r="N127" s="4">
        <v>0.62811004876037313</v>
      </c>
      <c r="O127" s="2">
        <v>9285512.0496433396</v>
      </c>
      <c r="P127" s="2">
        <v>140</v>
      </c>
      <c r="Q127" s="2">
        <v>6800423817.833581</v>
      </c>
      <c r="R127" s="4">
        <v>0.68935856695395548</v>
      </c>
      <c r="S127" s="2">
        <v>7283789.0844482565</v>
      </c>
      <c r="T127" s="2">
        <v>173</v>
      </c>
      <c r="U127" s="2">
        <v>9541620157.6378517</v>
      </c>
      <c r="V127" s="4">
        <v>0.77302985143048342</v>
      </c>
      <c r="W127" s="2">
        <v>7541512.7077632667</v>
      </c>
      <c r="X127" s="2">
        <v>185</v>
      </c>
      <c r="Y127" s="2">
        <v>11382251614.295124</v>
      </c>
      <c r="Z127" s="4">
        <v>0.80380482227245598</v>
      </c>
      <c r="AA127" s="2">
        <v>10937212.52333981</v>
      </c>
      <c r="AB127" s="2">
        <v>122</v>
      </c>
      <c r="AC127" s="2">
        <v>12463681877.446058</v>
      </c>
      <c r="AD127" s="4">
        <v>0.78582431303849754</v>
      </c>
    </row>
    <row r="128" spans="1:30" x14ac:dyDescent="0.2">
      <c r="A128">
        <v>651</v>
      </c>
      <c r="B128">
        <v>69</v>
      </c>
      <c r="C128">
        <v>1</v>
      </c>
      <c r="D128" t="s">
        <v>140</v>
      </c>
      <c r="E128" t="s">
        <v>141</v>
      </c>
      <c r="F128" t="s">
        <v>8510</v>
      </c>
      <c r="G128" s="2">
        <v>29973724.813906465</v>
      </c>
      <c r="H128" s="2">
        <v>29</v>
      </c>
      <c r="I128" s="2">
        <v>2557402427.0016031</v>
      </c>
      <c r="J128" s="4">
        <v>0.34138953386537596</v>
      </c>
      <c r="K128" s="2">
        <v>18932314.490143668</v>
      </c>
      <c r="L128" s="2">
        <v>60</v>
      </c>
      <c r="M128" s="2">
        <v>4718843816.8541174</v>
      </c>
      <c r="N128" s="4">
        <v>0.53657194055458579</v>
      </c>
      <c r="O128" s="2">
        <v>15915185.4658731</v>
      </c>
      <c r="P128" s="2">
        <v>77</v>
      </c>
      <c r="Q128" s="2">
        <v>6042116517.2494097</v>
      </c>
      <c r="R128" s="4">
        <v>0.61248899999100137</v>
      </c>
      <c r="S128" s="2">
        <v>12750677.627710434</v>
      </c>
      <c r="T128" s="2">
        <v>100</v>
      </c>
      <c r="U128" s="2">
        <v>8846559121.4191647</v>
      </c>
      <c r="V128" s="4">
        <v>0.71671835289182584</v>
      </c>
      <c r="W128" s="2">
        <v>11846014.266208366</v>
      </c>
      <c r="X128" s="2">
        <v>111</v>
      </c>
      <c r="Y128" s="2">
        <v>10687038032.798872</v>
      </c>
      <c r="Z128" s="4">
        <v>0.75470943690826608</v>
      </c>
      <c r="AA128" s="2">
        <v>10904081.676642632</v>
      </c>
      <c r="AB128" s="2">
        <v>123</v>
      </c>
      <c r="AC128" s="2">
        <v>12474585959.122702</v>
      </c>
      <c r="AD128" s="4">
        <v>0.78651180591396708</v>
      </c>
    </row>
    <row r="129" spans="1:30" x14ac:dyDescent="0.2">
      <c r="A129">
        <v>1417</v>
      </c>
      <c r="B129">
        <v>109</v>
      </c>
      <c r="C129">
        <v>1</v>
      </c>
      <c r="D129" t="s">
        <v>220</v>
      </c>
      <c r="E129" t="s">
        <v>221</v>
      </c>
      <c r="F129" t="s">
        <v>8510</v>
      </c>
      <c r="G129" s="2">
        <v>11949104.083561568</v>
      </c>
      <c r="H129" s="2">
        <v>116</v>
      </c>
      <c r="I129" s="2">
        <v>4144650394.8199801</v>
      </c>
      <c r="J129" s="4">
        <v>0.55327243431979911</v>
      </c>
      <c r="K129" s="2">
        <v>11902304.7016866</v>
      </c>
      <c r="L129" s="2">
        <v>101</v>
      </c>
      <c r="M129" s="2">
        <v>5344957237.9025717</v>
      </c>
      <c r="N129" s="4">
        <v>0.60776626407496215</v>
      </c>
      <c r="O129" s="2">
        <v>12919840.032274768</v>
      </c>
      <c r="P129" s="2">
        <v>99</v>
      </c>
      <c r="Q129" s="2">
        <v>6358467087.4891777</v>
      </c>
      <c r="R129" s="4">
        <v>0.6445574388997144</v>
      </c>
      <c r="S129" s="2">
        <v>12201693.855250468</v>
      </c>
      <c r="T129" s="2">
        <v>107</v>
      </c>
      <c r="U129" s="2">
        <v>8933074719.0890274</v>
      </c>
      <c r="V129" s="4">
        <v>0.72372755452721249</v>
      </c>
      <c r="W129" s="2">
        <v>11479586.849142602</v>
      </c>
      <c r="X129" s="2">
        <v>116</v>
      </c>
      <c r="Y129" s="2">
        <v>10745148520.524679</v>
      </c>
      <c r="Z129" s="4">
        <v>0.75881314958669122</v>
      </c>
      <c r="AA129" s="2">
        <v>10867633.781393513</v>
      </c>
      <c r="AB129" s="2">
        <v>124</v>
      </c>
      <c r="AC129" s="2">
        <v>12485453592.904095</v>
      </c>
      <c r="AD129" s="4">
        <v>0.78719700078130972</v>
      </c>
    </row>
    <row r="130" spans="1:30" x14ac:dyDescent="0.2">
      <c r="A130">
        <v>513</v>
      </c>
      <c r="B130">
        <v>82</v>
      </c>
      <c r="C130">
        <v>1</v>
      </c>
      <c r="D130" t="s">
        <v>166</v>
      </c>
      <c r="E130" t="s">
        <v>167</v>
      </c>
      <c r="F130" t="s">
        <v>8510</v>
      </c>
      <c r="G130" s="2">
        <v>21664376.087895665</v>
      </c>
      <c r="H130" s="2">
        <v>49</v>
      </c>
      <c r="I130" s="2">
        <v>3064445253.1969409</v>
      </c>
      <c r="J130" s="4">
        <v>0.40907505424222068</v>
      </c>
      <c r="K130" s="2">
        <v>17144398.520781234</v>
      </c>
      <c r="L130" s="2">
        <v>70</v>
      </c>
      <c r="M130" s="2">
        <v>4897205508.7895412</v>
      </c>
      <c r="N130" s="4">
        <v>0.5568531541053644</v>
      </c>
      <c r="O130" s="2">
        <v>17732628.414928403</v>
      </c>
      <c r="P130" s="2">
        <v>69</v>
      </c>
      <c r="Q130" s="2">
        <v>5907918125.8246279</v>
      </c>
      <c r="R130" s="4">
        <v>0.59888531685620749</v>
      </c>
      <c r="S130" s="2">
        <v>12327004.544198468</v>
      </c>
      <c r="T130" s="2">
        <v>103</v>
      </c>
      <c r="U130" s="2">
        <v>8884055076.2483292</v>
      </c>
      <c r="V130" s="4">
        <v>0.71975614856090109</v>
      </c>
      <c r="W130" s="2">
        <v>11684764.33839797</v>
      </c>
      <c r="X130" s="2">
        <v>113</v>
      </c>
      <c r="Y130" s="2">
        <v>10710548245.167953</v>
      </c>
      <c r="Z130" s="4">
        <v>0.75636970789113411</v>
      </c>
      <c r="AA130" s="2">
        <v>10737578.380983857</v>
      </c>
      <c r="AB130" s="2">
        <v>125</v>
      </c>
      <c r="AC130" s="2">
        <v>12496191171.285078</v>
      </c>
      <c r="AD130" s="4">
        <v>0.78787399576865791</v>
      </c>
    </row>
    <row r="131" spans="1:30" x14ac:dyDescent="0.2">
      <c r="A131">
        <v>1664</v>
      </c>
      <c r="B131">
        <v>144</v>
      </c>
      <c r="C131">
        <v>1</v>
      </c>
      <c r="D131" t="s">
        <v>290</v>
      </c>
      <c r="E131" t="s">
        <v>291</v>
      </c>
      <c r="F131" t="s">
        <v>8510</v>
      </c>
      <c r="G131" s="2">
        <v>7503503.8401104771</v>
      </c>
      <c r="H131" s="2">
        <v>182</v>
      </c>
      <c r="I131" s="2">
        <v>4734219872.5838938</v>
      </c>
      <c r="J131" s="4">
        <v>0.63197449820696594</v>
      </c>
      <c r="K131" s="2">
        <v>9750324.2154099606</v>
      </c>
      <c r="L131" s="2">
        <v>128</v>
      </c>
      <c r="M131" s="2">
        <v>5635088320.7975101</v>
      </c>
      <c r="N131" s="4">
        <v>0.64075659056301371</v>
      </c>
      <c r="O131" s="2">
        <v>8175420.2289100969</v>
      </c>
      <c r="P131" s="2">
        <v>161</v>
      </c>
      <c r="Q131" s="2">
        <v>6980893997.6191435</v>
      </c>
      <c r="R131" s="4">
        <v>0.70765281858407392</v>
      </c>
      <c r="S131" s="2">
        <v>10539542.297678933</v>
      </c>
      <c r="T131" s="2">
        <v>120</v>
      </c>
      <c r="U131" s="2">
        <v>9081910164.9122143</v>
      </c>
      <c r="V131" s="4">
        <v>0.73578569986012954</v>
      </c>
      <c r="W131" s="2">
        <v>10597749.002309954</v>
      </c>
      <c r="X131" s="2">
        <v>127</v>
      </c>
      <c r="Y131" s="2">
        <v>10866364836.571589</v>
      </c>
      <c r="Z131" s="4">
        <v>0.76737334160126935</v>
      </c>
      <c r="AA131" s="2">
        <v>10690865.325639667</v>
      </c>
      <c r="AB131" s="2">
        <v>126</v>
      </c>
      <c r="AC131" s="2">
        <v>12506882036.610718</v>
      </c>
      <c r="AD131" s="4">
        <v>0.78854804553845426</v>
      </c>
    </row>
    <row r="132" spans="1:30" x14ac:dyDescent="0.2">
      <c r="A132">
        <v>489</v>
      </c>
      <c r="B132">
        <v>168</v>
      </c>
      <c r="C132">
        <v>1</v>
      </c>
      <c r="D132" t="s">
        <v>338</v>
      </c>
      <c r="E132" t="s">
        <v>339</v>
      </c>
      <c r="F132" t="s">
        <v>8510</v>
      </c>
      <c r="G132" s="2">
        <v>6514202.6204726668</v>
      </c>
      <c r="H132" s="2">
        <v>204</v>
      </c>
      <c r="I132" s="2">
        <v>4887351698.9643898</v>
      </c>
      <c r="J132" s="4">
        <v>0.6524161785135274</v>
      </c>
      <c r="K132" s="2">
        <v>8275768.43230383</v>
      </c>
      <c r="L132" s="2">
        <v>159</v>
      </c>
      <c r="M132" s="2">
        <v>5910441213.4544048</v>
      </c>
      <c r="N132" s="4">
        <v>0.67206651343491031</v>
      </c>
      <c r="O132" s="2">
        <v>8190097.6053223135</v>
      </c>
      <c r="P132" s="2">
        <v>160</v>
      </c>
      <c r="Q132" s="2">
        <v>6972718577.390233</v>
      </c>
      <c r="R132" s="4">
        <v>0.7068240767108882</v>
      </c>
      <c r="S132" s="2">
        <v>9441258.1205993351</v>
      </c>
      <c r="T132" s="2">
        <v>133</v>
      </c>
      <c r="U132" s="2">
        <v>9212192215.6323032</v>
      </c>
      <c r="V132" s="4">
        <v>0.74634071176045047</v>
      </c>
      <c r="W132" s="2">
        <v>10639800.873322127</v>
      </c>
      <c r="X132" s="2">
        <v>125</v>
      </c>
      <c r="Y132" s="2">
        <v>10845127639.739883</v>
      </c>
      <c r="Z132" s="4">
        <v>0.76587358902125824</v>
      </c>
      <c r="AA132" s="2">
        <v>10656843.942534456</v>
      </c>
      <c r="AB132" s="2">
        <v>127</v>
      </c>
      <c r="AC132" s="2">
        <v>12517538880.553253</v>
      </c>
      <c r="AD132" s="4">
        <v>0.78921995028960612</v>
      </c>
    </row>
    <row r="133" spans="1:30" x14ac:dyDescent="0.2">
      <c r="A133">
        <v>3841</v>
      </c>
      <c r="B133">
        <v>99</v>
      </c>
      <c r="C133">
        <v>1</v>
      </c>
      <c r="D133" t="s">
        <v>200</v>
      </c>
      <c r="E133" t="s">
        <v>201</v>
      </c>
      <c r="F133" t="s">
        <v>8510</v>
      </c>
      <c r="G133" s="2">
        <v>15958629.661476402</v>
      </c>
      <c r="H133" s="2">
        <v>81</v>
      </c>
      <c r="I133" s="2">
        <v>3663271741.442028</v>
      </c>
      <c r="J133" s="4">
        <v>0.48901284327760358</v>
      </c>
      <c r="K133" s="2">
        <v>13656721.109284667</v>
      </c>
      <c r="L133" s="2">
        <v>91</v>
      </c>
      <c r="M133" s="2">
        <v>5218565485.9739504</v>
      </c>
      <c r="N133" s="4">
        <v>0.59339446661046247</v>
      </c>
      <c r="O133" s="2">
        <v>13285198.702194765</v>
      </c>
      <c r="P133" s="2">
        <v>96</v>
      </c>
      <c r="Q133" s="2">
        <v>6319115888.5432663</v>
      </c>
      <c r="R133" s="4">
        <v>0.64056841015092747</v>
      </c>
      <c r="S133" s="2">
        <v>13253912.531633267</v>
      </c>
      <c r="T133" s="2">
        <v>90</v>
      </c>
      <c r="U133" s="2">
        <v>8717344671.8552856</v>
      </c>
      <c r="V133" s="4">
        <v>0.70624983443282185</v>
      </c>
      <c r="W133" s="2">
        <v>12546628.235627064</v>
      </c>
      <c r="X133" s="2">
        <v>102</v>
      </c>
      <c r="Y133" s="2">
        <v>10577661531.77681</v>
      </c>
      <c r="Z133" s="4">
        <v>0.74698536245058977</v>
      </c>
      <c r="AA133" s="2">
        <v>10566703.49902264</v>
      </c>
      <c r="AB133" s="2">
        <v>128</v>
      </c>
      <c r="AC133" s="2">
        <v>12528105584.052277</v>
      </c>
      <c r="AD133" s="4">
        <v>0.78988617176411502</v>
      </c>
    </row>
    <row r="134" spans="1:30" x14ac:dyDescent="0.2">
      <c r="A134">
        <v>1498</v>
      </c>
      <c r="B134">
        <v>204</v>
      </c>
      <c r="C134">
        <v>1</v>
      </c>
      <c r="D134" t="s">
        <v>410</v>
      </c>
      <c r="E134" t="s">
        <v>411</v>
      </c>
      <c r="F134" t="s">
        <v>8510</v>
      </c>
      <c r="G134" s="2">
        <v>5773629.1590447566</v>
      </c>
      <c r="H134" s="2">
        <v>229</v>
      </c>
      <c r="I134" s="2">
        <v>5039623793.0389128</v>
      </c>
      <c r="J134" s="4">
        <v>0.67274309252125131</v>
      </c>
      <c r="K134" s="2">
        <v>5249838.7423687465</v>
      </c>
      <c r="L134" s="2">
        <v>240</v>
      </c>
      <c r="M134" s="2">
        <v>6438468813.667697</v>
      </c>
      <c r="N134" s="4">
        <v>0.73210766018803797</v>
      </c>
      <c r="O134" s="2">
        <v>5978387.9234452369</v>
      </c>
      <c r="P134" s="2">
        <v>214</v>
      </c>
      <c r="Q134" s="2">
        <v>7347557984.8191576</v>
      </c>
      <c r="R134" s="4">
        <v>0.74482152564420956</v>
      </c>
      <c r="S134" s="2">
        <v>7151975.5652986765</v>
      </c>
      <c r="T134" s="2">
        <v>178</v>
      </c>
      <c r="U134" s="2">
        <v>9577670856.3188972</v>
      </c>
      <c r="V134" s="4">
        <v>0.77595055732580942</v>
      </c>
      <c r="W134" s="2">
        <v>9014781.8046629597</v>
      </c>
      <c r="X134" s="2">
        <v>149</v>
      </c>
      <c r="Y134" s="2">
        <v>11084212451.488113</v>
      </c>
      <c r="Z134" s="4">
        <v>0.78275755285614412</v>
      </c>
      <c r="AA134" s="2">
        <v>10519181.391997388</v>
      </c>
      <c r="AB134" s="2">
        <v>129</v>
      </c>
      <c r="AC134" s="2">
        <v>12538624765.444275</v>
      </c>
      <c r="AD134" s="4">
        <v>0.79054939701106652</v>
      </c>
    </row>
    <row r="135" spans="1:30" x14ac:dyDescent="0.2">
      <c r="A135">
        <v>900</v>
      </c>
      <c r="B135">
        <v>104</v>
      </c>
      <c r="C135">
        <v>1</v>
      </c>
      <c r="D135" t="s">
        <v>210</v>
      </c>
      <c r="E135" t="s">
        <v>211</v>
      </c>
      <c r="F135" t="s">
        <v>8510</v>
      </c>
      <c r="G135" s="2">
        <v>10483054.52328106</v>
      </c>
      <c r="H135" s="2">
        <v>126</v>
      </c>
      <c r="I135" s="2">
        <v>4254636869.5627527</v>
      </c>
      <c r="J135" s="4">
        <v>0.56795460985364898</v>
      </c>
      <c r="K135" s="2">
        <v>11316022.775369534</v>
      </c>
      <c r="L135" s="2">
        <v>110</v>
      </c>
      <c r="M135" s="2">
        <v>5449010319.2860956</v>
      </c>
      <c r="N135" s="4">
        <v>0.61959796818842083</v>
      </c>
      <c r="O135" s="2">
        <v>13212545.340405032</v>
      </c>
      <c r="P135" s="2">
        <v>98</v>
      </c>
      <c r="Q135" s="2">
        <v>6345547247.4569025</v>
      </c>
      <c r="R135" s="4">
        <v>0.64324775546696022</v>
      </c>
      <c r="S135" s="2">
        <v>12807163.868467769</v>
      </c>
      <c r="T135" s="2">
        <v>97</v>
      </c>
      <c r="U135" s="2">
        <v>8808217349.7480335</v>
      </c>
      <c r="V135" s="4">
        <v>0.71361203199780132</v>
      </c>
      <c r="W135" s="2">
        <v>11944787.465657599</v>
      </c>
      <c r="X135" s="2">
        <v>109</v>
      </c>
      <c r="Y135" s="2">
        <v>10663265435.718937</v>
      </c>
      <c r="Z135" s="4">
        <v>0.75303063654272206</v>
      </c>
      <c r="AA135" s="2">
        <v>10492966.553582808</v>
      </c>
      <c r="AB135" s="2">
        <v>130</v>
      </c>
      <c r="AC135" s="2">
        <v>12549117731.997858</v>
      </c>
      <c r="AD135" s="4">
        <v>0.79121096943523328</v>
      </c>
    </row>
    <row r="136" spans="1:30" x14ac:dyDescent="0.2">
      <c r="A136">
        <v>681</v>
      </c>
      <c r="B136">
        <v>114</v>
      </c>
      <c r="C136">
        <v>1</v>
      </c>
      <c r="D136" t="s">
        <v>230</v>
      </c>
      <c r="E136" t="s">
        <v>231</v>
      </c>
      <c r="F136" t="s">
        <v>8510</v>
      </c>
      <c r="G136" s="2">
        <v>8228043.8722905302</v>
      </c>
      <c r="H136" s="2">
        <v>161</v>
      </c>
      <c r="I136" s="2">
        <v>4571186625.2035732</v>
      </c>
      <c r="J136" s="4">
        <v>0.61021106991735508</v>
      </c>
      <c r="K136" s="2">
        <v>11506889.784647869</v>
      </c>
      <c r="L136" s="2">
        <v>106</v>
      </c>
      <c r="M136" s="2">
        <v>5403494563.5761843</v>
      </c>
      <c r="N136" s="4">
        <v>0.61442244674398416</v>
      </c>
      <c r="O136" s="2">
        <v>13800825.563397134</v>
      </c>
      <c r="P136" s="2">
        <v>95</v>
      </c>
      <c r="Q136" s="2">
        <v>6305830689.8410711</v>
      </c>
      <c r="R136" s="4">
        <v>0.63922169033104992</v>
      </c>
      <c r="S136" s="2">
        <v>13598546.3258081</v>
      </c>
      <c r="T136" s="2">
        <v>87</v>
      </c>
      <c r="U136" s="2">
        <v>8677144426.0517731</v>
      </c>
      <c r="V136" s="4">
        <v>0.70299294623904029</v>
      </c>
      <c r="W136" s="2">
        <v>13542830.392278269</v>
      </c>
      <c r="X136" s="2">
        <v>97</v>
      </c>
      <c r="Y136" s="2">
        <v>10512517245.431978</v>
      </c>
      <c r="Z136" s="4">
        <v>0.74238492896151542</v>
      </c>
      <c r="AA136" s="2">
        <v>10492008.013947139</v>
      </c>
      <c r="AB136" s="2">
        <v>131</v>
      </c>
      <c r="AC136" s="2">
        <v>12559609740.011805</v>
      </c>
      <c r="AD136" s="4">
        <v>0.79187248142430877</v>
      </c>
    </row>
    <row r="137" spans="1:30" x14ac:dyDescent="0.2">
      <c r="A137">
        <v>3923</v>
      </c>
      <c r="B137">
        <v>189</v>
      </c>
      <c r="C137">
        <v>1</v>
      </c>
      <c r="D137" t="s">
        <v>380</v>
      </c>
      <c r="E137" t="s">
        <v>381</v>
      </c>
      <c r="F137" t="s">
        <v>8510</v>
      </c>
      <c r="G137" s="2">
        <v>4092299.5320419702</v>
      </c>
      <c r="H137" s="2">
        <v>313</v>
      </c>
      <c r="I137" s="2">
        <v>5444728813.05686</v>
      </c>
      <c r="J137" s="4">
        <v>0.72682086006001034</v>
      </c>
      <c r="K137" s="2">
        <v>6341919.76712164</v>
      </c>
      <c r="L137" s="2">
        <v>203</v>
      </c>
      <c r="M137" s="2">
        <v>6227024665.8987894</v>
      </c>
      <c r="N137" s="4">
        <v>0.70806469519689963</v>
      </c>
      <c r="O137" s="2">
        <v>7520938.5288476637</v>
      </c>
      <c r="P137" s="2">
        <v>171</v>
      </c>
      <c r="Q137" s="2">
        <v>7058192293.1269417</v>
      </c>
      <c r="R137" s="4">
        <v>0.71548854230463088</v>
      </c>
      <c r="S137" s="2">
        <v>8313068.5153740197</v>
      </c>
      <c r="T137" s="2">
        <v>150</v>
      </c>
      <c r="U137" s="2">
        <v>9361428790.0085697</v>
      </c>
      <c r="V137" s="4">
        <v>0.75843135517447624</v>
      </c>
      <c r="W137" s="2">
        <v>10134870.276883271</v>
      </c>
      <c r="X137" s="2">
        <v>135</v>
      </c>
      <c r="Y137" s="2">
        <v>10949305899.003462</v>
      </c>
      <c r="Z137" s="4">
        <v>0.7732305681155216</v>
      </c>
      <c r="AA137" s="2">
        <v>10426221.24522976</v>
      </c>
      <c r="AB137" s="2">
        <v>132</v>
      </c>
      <c r="AC137" s="2">
        <v>12570035961.257034</v>
      </c>
      <c r="AD137" s="4">
        <v>0.79252984561477702</v>
      </c>
    </row>
    <row r="138" spans="1:30" x14ac:dyDescent="0.2">
      <c r="A138">
        <v>1174</v>
      </c>
      <c r="B138">
        <v>127</v>
      </c>
      <c r="C138">
        <v>1</v>
      </c>
      <c r="D138" t="s">
        <v>256</v>
      </c>
      <c r="E138" t="s">
        <v>257</v>
      </c>
      <c r="F138" t="s">
        <v>8510</v>
      </c>
      <c r="G138" s="2">
        <v>9217401.8123089876</v>
      </c>
      <c r="H138" s="2">
        <v>138</v>
      </c>
      <c r="I138" s="2">
        <v>4371895747.4305229</v>
      </c>
      <c r="J138" s="4">
        <v>0.58360758383779776</v>
      </c>
      <c r="K138" s="2">
        <v>9776489.1399860177</v>
      </c>
      <c r="L138" s="2">
        <v>127</v>
      </c>
      <c r="M138" s="2">
        <v>5625337996.5820999</v>
      </c>
      <c r="N138" s="4">
        <v>0.63964789729229921</v>
      </c>
      <c r="O138" s="2">
        <v>10203698.743937852</v>
      </c>
      <c r="P138" s="2">
        <v>125</v>
      </c>
      <c r="Q138" s="2">
        <v>6656359326.3922672</v>
      </c>
      <c r="R138" s="4">
        <v>0.67475475783422145</v>
      </c>
      <c r="S138" s="2">
        <v>10477244.081029458</v>
      </c>
      <c r="T138" s="2">
        <v>122</v>
      </c>
      <c r="U138" s="2">
        <v>9102925997.0899487</v>
      </c>
      <c r="V138" s="4">
        <v>0.73748833163100735</v>
      </c>
      <c r="W138" s="2">
        <v>11154842.149508102</v>
      </c>
      <c r="X138" s="2">
        <v>122</v>
      </c>
      <c r="Y138" s="2">
        <v>10812764634.659634</v>
      </c>
      <c r="Z138" s="4">
        <v>0.76358814142896803</v>
      </c>
      <c r="AA138" s="2">
        <v>10274559.326113334</v>
      </c>
      <c r="AB138" s="2">
        <v>133</v>
      </c>
      <c r="AC138" s="2">
        <v>12580310520.583147</v>
      </c>
      <c r="AD138" s="4">
        <v>0.79317764765301946</v>
      </c>
    </row>
    <row r="139" spans="1:30" x14ac:dyDescent="0.2">
      <c r="A139">
        <v>1481</v>
      </c>
      <c r="B139">
        <v>155</v>
      </c>
      <c r="C139">
        <v>1</v>
      </c>
      <c r="D139" t="s">
        <v>312</v>
      </c>
      <c r="E139" t="s">
        <v>313</v>
      </c>
      <c r="F139" t="s">
        <v>8510</v>
      </c>
      <c r="G139" s="2">
        <v>8125842.3350096866</v>
      </c>
      <c r="H139" s="2">
        <v>163</v>
      </c>
      <c r="I139" s="2">
        <v>4587460329.4938087</v>
      </c>
      <c r="J139" s="4">
        <v>0.61238345869092015</v>
      </c>
      <c r="K139" s="2">
        <v>8484722.5095651653</v>
      </c>
      <c r="L139" s="2">
        <v>152</v>
      </c>
      <c r="M139" s="2">
        <v>5851968401.1940784</v>
      </c>
      <c r="N139" s="4">
        <v>0.66541766647961442</v>
      </c>
      <c r="O139" s="2">
        <v>9107794.7997117434</v>
      </c>
      <c r="P139" s="2">
        <v>143</v>
      </c>
      <c r="Q139" s="2">
        <v>6827935207.5505886</v>
      </c>
      <c r="R139" s="4">
        <v>0.69214739492971977</v>
      </c>
      <c r="S139" s="2">
        <v>8944651.2867794726</v>
      </c>
      <c r="T139" s="2">
        <v>139</v>
      </c>
      <c r="U139" s="2">
        <v>9267060445.928545</v>
      </c>
      <c r="V139" s="4">
        <v>0.75078595053682384</v>
      </c>
      <c r="W139" s="2">
        <v>9675539.5364198927</v>
      </c>
      <c r="X139" s="2">
        <v>143</v>
      </c>
      <c r="Y139" s="2">
        <v>11028039099.32877</v>
      </c>
      <c r="Z139" s="4">
        <v>0.77879063902582757</v>
      </c>
      <c r="AA139" s="2">
        <v>10097228.013207452</v>
      </c>
      <c r="AB139" s="2">
        <v>134</v>
      </c>
      <c r="AC139" s="2">
        <v>12590407748.596355</v>
      </c>
      <c r="AD139" s="4">
        <v>0.79381426910606145</v>
      </c>
    </row>
    <row r="140" spans="1:30" x14ac:dyDescent="0.2">
      <c r="A140">
        <v>3150</v>
      </c>
      <c r="B140">
        <v>88</v>
      </c>
      <c r="C140">
        <v>1</v>
      </c>
      <c r="D140" t="s">
        <v>178</v>
      </c>
      <c r="E140" t="s">
        <v>179</v>
      </c>
      <c r="F140" t="s">
        <v>8510</v>
      </c>
      <c r="G140" s="2">
        <v>18984322.4977029</v>
      </c>
      <c r="H140" s="2">
        <v>64</v>
      </c>
      <c r="I140" s="2">
        <v>3368565794.1008711</v>
      </c>
      <c r="J140" s="4">
        <v>0.44967232927484252</v>
      </c>
      <c r="K140" s="2">
        <v>15328299.013415331</v>
      </c>
      <c r="L140" s="2">
        <v>80</v>
      </c>
      <c r="M140" s="2">
        <v>5058138454.28158</v>
      </c>
      <c r="N140" s="4">
        <v>0.57515257366941275</v>
      </c>
      <c r="O140" s="2">
        <v>14734877.074818732</v>
      </c>
      <c r="P140" s="2">
        <v>84</v>
      </c>
      <c r="Q140" s="2">
        <v>6147621765.7018852</v>
      </c>
      <c r="R140" s="4">
        <v>0.62318406089126299</v>
      </c>
      <c r="S140" s="2">
        <v>12788001.006266432</v>
      </c>
      <c r="T140" s="2">
        <v>99</v>
      </c>
      <c r="U140" s="2">
        <v>8833808443.7914543</v>
      </c>
      <c r="V140" s="4">
        <v>0.71568533603836237</v>
      </c>
      <c r="W140" s="2">
        <v>12109839.590938866</v>
      </c>
      <c r="X140" s="2">
        <v>107</v>
      </c>
      <c r="Y140" s="2">
        <v>10639370777.983076</v>
      </c>
      <c r="Z140" s="4">
        <v>0.75134321635860735</v>
      </c>
      <c r="AA140" s="2">
        <v>10061243.190838169</v>
      </c>
      <c r="AB140" s="2">
        <v>135</v>
      </c>
      <c r="AC140" s="2">
        <v>12600468991.787193</v>
      </c>
      <c r="AD140" s="4">
        <v>0.79444862174731912</v>
      </c>
    </row>
    <row r="141" spans="1:30" x14ac:dyDescent="0.2">
      <c r="A141">
        <v>3126</v>
      </c>
      <c r="B141">
        <v>240</v>
      </c>
      <c r="C141">
        <v>1</v>
      </c>
      <c r="D141" t="s">
        <v>482</v>
      </c>
      <c r="E141" t="s">
        <v>483</v>
      </c>
      <c r="F141" t="s">
        <v>8510</v>
      </c>
      <c r="G141" s="2">
        <v>2370758.5303973434</v>
      </c>
      <c r="H141" s="2">
        <v>544</v>
      </c>
      <c r="I141" s="2">
        <v>6168988880.8922215</v>
      </c>
      <c r="J141" s="4">
        <v>0.82350287003429146</v>
      </c>
      <c r="K141" s="2">
        <v>3751212.46107839</v>
      </c>
      <c r="L141" s="2">
        <v>343</v>
      </c>
      <c r="M141" s="2">
        <v>6890724735.1804323</v>
      </c>
      <c r="N141" s="4">
        <v>0.78353293443989247</v>
      </c>
      <c r="O141" s="2">
        <v>5303449.3880967498</v>
      </c>
      <c r="P141" s="2">
        <v>241</v>
      </c>
      <c r="Q141" s="2">
        <v>7498271777.9586563</v>
      </c>
      <c r="R141" s="4">
        <v>0.76009937409041683</v>
      </c>
      <c r="S141" s="2">
        <v>6377653.8327439008</v>
      </c>
      <c r="T141" s="2">
        <v>204</v>
      </c>
      <c r="U141" s="2">
        <v>9753433631.7188663</v>
      </c>
      <c r="V141" s="4">
        <v>0.79019026399089676</v>
      </c>
      <c r="W141" s="2">
        <v>9191844.7978541423</v>
      </c>
      <c r="X141" s="2">
        <v>147</v>
      </c>
      <c r="Y141" s="2">
        <v>11066055675.044975</v>
      </c>
      <c r="Z141" s="4">
        <v>0.78147533691535531</v>
      </c>
      <c r="AA141" s="2">
        <v>9945694.2057913393</v>
      </c>
      <c r="AB141" s="2">
        <v>136</v>
      </c>
      <c r="AC141" s="2">
        <v>12610414685.992985</v>
      </c>
      <c r="AD141" s="4">
        <v>0.79507568912546689</v>
      </c>
    </row>
    <row r="142" spans="1:30" x14ac:dyDescent="0.2">
      <c r="A142">
        <v>1525</v>
      </c>
      <c r="B142">
        <v>177</v>
      </c>
      <c r="C142">
        <v>1</v>
      </c>
      <c r="D142" t="s">
        <v>356</v>
      </c>
      <c r="E142" t="s">
        <v>357</v>
      </c>
      <c r="F142" t="s">
        <v>8510</v>
      </c>
      <c r="G142" s="2">
        <v>8015841.1924751801</v>
      </c>
      <c r="H142" s="2">
        <v>165</v>
      </c>
      <c r="I142" s="2">
        <v>4603553444.2420549</v>
      </c>
      <c r="J142" s="4">
        <v>0.61453174043349568</v>
      </c>
      <c r="K142" s="2">
        <v>6344560.7778298361</v>
      </c>
      <c r="L142" s="2">
        <v>202</v>
      </c>
      <c r="M142" s="2">
        <v>6220682746.1316681</v>
      </c>
      <c r="N142" s="4">
        <v>0.70734356596941128</v>
      </c>
      <c r="O142" s="2">
        <v>7293816.5823602974</v>
      </c>
      <c r="P142" s="2">
        <v>181</v>
      </c>
      <c r="Q142" s="2">
        <v>7132395733.0029106</v>
      </c>
      <c r="R142" s="4">
        <v>0.72301054068976212</v>
      </c>
      <c r="S142" s="2">
        <v>7834960.6932321368</v>
      </c>
      <c r="T142" s="2">
        <v>164</v>
      </c>
      <c r="U142" s="2">
        <v>9474147637.1478977</v>
      </c>
      <c r="V142" s="4">
        <v>0.76756345561632633</v>
      </c>
      <c r="W142" s="2">
        <v>9656184.059682766</v>
      </c>
      <c r="X142" s="2">
        <v>144</v>
      </c>
      <c r="Y142" s="2">
        <v>11037695283.388453</v>
      </c>
      <c r="Z142" s="4">
        <v>0.77947255044150709</v>
      </c>
      <c r="AA142" s="2">
        <v>9812653.01978801</v>
      </c>
      <c r="AB142" s="2">
        <v>137</v>
      </c>
      <c r="AC142" s="2">
        <v>12620227339.012774</v>
      </c>
      <c r="AD142" s="4">
        <v>0.79569436837243268</v>
      </c>
    </row>
    <row r="143" spans="1:30" x14ac:dyDescent="0.2">
      <c r="A143">
        <v>1537</v>
      </c>
      <c r="B143">
        <v>134</v>
      </c>
      <c r="C143">
        <v>1</v>
      </c>
      <c r="D143" t="s">
        <v>270</v>
      </c>
      <c r="E143" t="s">
        <v>271</v>
      </c>
      <c r="F143" t="s">
        <v>8510</v>
      </c>
      <c r="G143" s="2">
        <v>8522645.5358251799</v>
      </c>
      <c r="H143" s="2">
        <v>152</v>
      </c>
      <c r="I143" s="2">
        <v>4496103506.3163328</v>
      </c>
      <c r="J143" s="4">
        <v>0.60018816906786843</v>
      </c>
      <c r="K143" s="2">
        <v>10418544.963421533</v>
      </c>
      <c r="L143" s="2">
        <v>116</v>
      </c>
      <c r="M143" s="2">
        <v>5513556113.1666727</v>
      </c>
      <c r="N143" s="4">
        <v>0.62693736385848697</v>
      </c>
      <c r="O143" s="2">
        <v>10495727.859917931</v>
      </c>
      <c r="P143" s="2">
        <v>121</v>
      </c>
      <c r="Q143" s="2">
        <v>6615262734.6259069</v>
      </c>
      <c r="R143" s="4">
        <v>0.67058879871672417</v>
      </c>
      <c r="S143" s="2">
        <v>10740143.229467032</v>
      </c>
      <c r="T143" s="2">
        <v>119</v>
      </c>
      <c r="U143" s="2">
        <v>9071370622.6145363</v>
      </c>
      <c r="V143" s="4">
        <v>0.734931821726027</v>
      </c>
      <c r="W143" s="2">
        <v>9801275.6174510662</v>
      </c>
      <c r="X143" s="2">
        <v>140</v>
      </c>
      <c r="Y143" s="2">
        <v>10998923688.995695</v>
      </c>
      <c r="Z143" s="4">
        <v>0.77673453378222412</v>
      </c>
      <c r="AA143" s="2">
        <v>9792750.5600284468</v>
      </c>
      <c r="AB143" s="2">
        <v>138</v>
      </c>
      <c r="AC143" s="2">
        <v>12630020089.572802</v>
      </c>
      <c r="AD143" s="4">
        <v>0.79631179278660336</v>
      </c>
    </row>
    <row r="144" spans="1:30" x14ac:dyDescent="0.2">
      <c r="A144">
        <v>1393</v>
      </c>
      <c r="B144">
        <v>128</v>
      </c>
      <c r="C144">
        <v>1</v>
      </c>
      <c r="D144" t="s">
        <v>258</v>
      </c>
      <c r="E144" t="s">
        <v>259</v>
      </c>
      <c r="F144" t="s">
        <v>8510</v>
      </c>
      <c r="G144" s="2">
        <v>12600556.199617298</v>
      </c>
      <c r="H144" s="2">
        <v>111</v>
      </c>
      <c r="I144" s="2">
        <v>4083604262.8403029</v>
      </c>
      <c r="J144" s="4">
        <v>0.54512334119280914</v>
      </c>
      <c r="K144" s="2">
        <v>10291855.357939465</v>
      </c>
      <c r="L144" s="2">
        <v>118</v>
      </c>
      <c r="M144" s="2">
        <v>5534161062.5948391</v>
      </c>
      <c r="N144" s="4">
        <v>0.62928031864334588</v>
      </c>
      <c r="O144" s="2">
        <v>9582100.1519665122</v>
      </c>
      <c r="P144" s="2">
        <v>133</v>
      </c>
      <c r="Q144" s="2">
        <v>6734305990.297864</v>
      </c>
      <c r="R144" s="4">
        <v>0.68265620662155924</v>
      </c>
      <c r="S144" s="2">
        <v>8819663.7854317334</v>
      </c>
      <c r="T144" s="2">
        <v>141</v>
      </c>
      <c r="U144" s="2">
        <v>9284792313.763298</v>
      </c>
      <c r="V144" s="4">
        <v>0.7522225266037208</v>
      </c>
      <c r="W144" s="2">
        <v>10110751.965542398</v>
      </c>
      <c r="X144" s="2">
        <v>136</v>
      </c>
      <c r="Y144" s="2">
        <v>10959416650.969004</v>
      </c>
      <c r="Z144" s="4">
        <v>0.77394458072586458</v>
      </c>
      <c r="AA144" s="2">
        <v>9731369.9663748164</v>
      </c>
      <c r="AB144" s="2">
        <v>139</v>
      </c>
      <c r="AC144" s="2">
        <v>12639751459.539177</v>
      </c>
      <c r="AD144" s="4">
        <v>0.79692534720767605</v>
      </c>
    </row>
    <row r="145" spans="1:30" x14ac:dyDescent="0.2">
      <c r="A145">
        <v>462</v>
      </c>
      <c r="B145">
        <v>156</v>
      </c>
      <c r="C145">
        <v>1</v>
      </c>
      <c r="D145" t="s">
        <v>314</v>
      </c>
      <c r="E145" t="s">
        <v>315</v>
      </c>
      <c r="F145" t="s">
        <v>8510</v>
      </c>
      <c r="G145" s="2">
        <v>7434942.6541312197</v>
      </c>
      <c r="H145" s="2">
        <v>183</v>
      </c>
      <c r="I145" s="2">
        <v>4741654815.2380247</v>
      </c>
      <c r="J145" s="4">
        <v>0.63296699417874203</v>
      </c>
      <c r="K145" s="2">
        <v>8661325.3580668177</v>
      </c>
      <c r="L145" s="2">
        <v>146</v>
      </c>
      <c r="M145" s="2">
        <v>5800869764.6800041</v>
      </c>
      <c r="N145" s="4">
        <v>0.65960732487514717</v>
      </c>
      <c r="O145" s="2">
        <v>9834618.5575986803</v>
      </c>
      <c r="P145" s="2">
        <v>127</v>
      </c>
      <c r="Q145" s="2">
        <v>6676142817.4561148</v>
      </c>
      <c r="R145" s="4">
        <v>0.67676020917290958</v>
      </c>
      <c r="S145" s="2">
        <v>9715515.6777094919</v>
      </c>
      <c r="T145" s="2">
        <v>130</v>
      </c>
      <c r="U145" s="2">
        <v>9183433444.2712898</v>
      </c>
      <c r="V145" s="4">
        <v>0.7440107731981056</v>
      </c>
      <c r="W145" s="2">
        <v>9711186.4677651953</v>
      </c>
      <c r="X145" s="2">
        <v>142</v>
      </c>
      <c r="Y145" s="2">
        <v>11018363559.792349</v>
      </c>
      <c r="Z145" s="4">
        <v>0.77810736074302322</v>
      </c>
      <c r="AA145" s="2">
        <v>9727633.5908256862</v>
      </c>
      <c r="AB145" s="2">
        <v>140</v>
      </c>
      <c r="AC145" s="2">
        <v>12649479093.130003</v>
      </c>
      <c r="AD145" s="4">
        <v>0.79753866605351675</v>
      </c>
    </row>
    <row r="146" spans="1:30" x14ac:dyDescent="0.2">
      <c r="A146">
        <v>729</v>
      </c>
      <c r="B146">
        <v>183</v>
      </c>
      <c r="C146">
        <v>1</v>
      </c>
      <c r="D146" t="s">
        <v>368</v>
      </c>
      <c r="E146" t="s">
        <v>369</v>
      </c>
      <c r="F146" t="s">
        <v>8510</v>
      </c>
      <c r="G146" s="2">
        <v>7769532.4915348934</v>
      </c>
      <c r="H146" s="2">
        <v>170</v>
      </c>
      <c r="I146" s="2">
        <v>4642879205.3810196</v>
      </c>
      <c r="J146" s="4">
        <v>0.61978136525686489</v>
      </c>
      <c r="K146" s="2">
        <v>7442684.8589532003</v>
      </c>
      <c r="L146" s="2">
        <v>174</v>
      </c>
      <c r="M146" s="2">
        <v>6027738637.5481663</v>
      </c>
      <c r="N146" s="4">
        <v>0.68540420989421003</v>
      </c>
      <c r="O146" s="2">
        <v>7219187.05163622</v>
      </c>
      <c r="P146" s="2">
        <v>183</v>
      </c>
      <c r="Q146" s="2">
        <v>7146866371.7345676</v>
      </c>
      <c r="R146" s="4">
        <v>0.72447742849649022</v>
      </c>
      <c r="S146" s="2">
        <v>6930211.1195370564</v>
      </c>
      <c r="T146" s="2">
        <v>187</v>
      </c>
      <c r="U146" s="2">
        <v>9640729197.7383022</v>
      </c>
      <c r="V146" s="4">
        <v>0.7810593312545091</v>
      </c>
      <c r="W146" s="2">
        <v>8026832.4470023504</v>
      </c>
      <c r="X146" s="2">
        <v>171</v>
      </c>
      <c r="Y146" s="2">
        <v>11273611068.999847</v>
      </c>
      <c r="Z146" s="4">
        <v>0.79613272037541316</v>
      </c>
      <c r="AA146" s="2">
        <v>9641200.4013618678</v>
      </c>
      <c r="AB146" s="2">
        <v>141</v>
      </c>
      <c r="AC146" s="2">
        <v>12659120293.531364</v>
      </c>
      <c r="AD146" s="4">
        <v>0.79814653536186109</v>
      </c>
    </row>
    <row r="147" spans="1:30" x14ac:dyDescent="0.2">
      <c r="A147">
        <v>1351</v>
      </c>
      <c r="B147">
        <v>124</v>
      </c>
      <c r="C147">
        <v>1</v>
      </c>
      <c r="D147" t="s">
        <v>250</v>
      </c>
      <c r="E147" t="s">
        <v>251</v>
      </c>
      <c r="F147" t="s">
        <v>8510</v>
      </c>
      <c r="G147" s="2">
        <v>13659195.383453533</v>
      </c>
      <c r="H147" s="2">
        <v>101</v>
      </c>
      <c r="I147" s="2">
        <v>3953393866.1872721</v>
      </c>
      <c r="J147" s="4">
        <v>0.52774145942540907</v>
      </c>
      <c r="K147" s="2">
        <v>10538715.907862633</v>
      </c>
      <c r="L147" s="2">
        <v>115</v>
      </c>
      <c r="M147" s="2">
        <v>5503137568.2032509</v>
      </c>
      <c r="N147" s="4">
        <v>0.62575268830961372</v>
      </c>
      <c r="O147" s="2">
        <v>10252361.895652078</v>
      </c>
      <c r="P147" s="2">
        <v>123</v>
      </c>
      <c r="Q147" s="2">
        <v>6635948010.9036646</v>
      </c>
      <c r="R147" s="4">
        <v>0.67268566397010543</v>
      </c>
      <c r="S147" s="2">
        <v>9653190.7946857195</v>
      </c>
      <c r="T147" s="2">
        <v>132</v>
      </c>
      <c r="U147" s="2">
        <v>9202750957.5117035</v>
      </c>
      <c r="V147" s="4">
        <v>0.74557581290242558</v>
      </c>
      <c r="W147" s="2">
        <v>10274504.76561296</v>
      </c>
      <c r="X147" s="2">
        <v>134</v>
      </c>
      <c r="Y147" s="2">
        <v>10939171028.726578</v>
      </c>
      <c r="Z147" s="4">
        <v>0.77251485229076922</v>
      </c>
      <c r="AA147" s="2">
        <v>9531428.646310294</v>
      </c>
      <c r="AB147" s="2">
        <v>142</v>
      </c>
      <c r="AC147" s="2">
        <v>12668651722.177675</v>
      </c>
      <c r="AD147" s="4">
        <v>0.79874748365642689</v>
      </c>
    </row>
    <row r="148" spans="1:30" x14ac:dyDescent="0.2">
      <c r="A148">
        <v>1001</v>
      </c>
      <c r="B148">
        <v>142</v>
      </c>
      <c r="C148">
        <v>1</v>
      </c>
      <c r="D148" t="s">
        <v>286</v>
      </c>
      <c r="E148" t="s">
        <v>287</v>
      </c>
      <c r="F148" t="s">
        <v>8510</v>
      </c>
      <c r="G148" s="2">
        <v>7642653.3137053298</v>
      </c>
      <c r="H148" s="2">
        <v>173</v>
      </c>
      <c r="I148" s="2">
        <v>4665944036.5413866</v>
      </c>
      <c r="J148" s="4">
        <v>0.62286030655893954</v>
      </c>
      <c r="K148" s="2">
        <v>8955429.3962683063</v>
      </c>
      <c r="L148" s="2">
        <v>142</v>
      </c>
      <c r="M148" s="2">
        <v>5765722756.3323145</v>
      </c>
      <c r="N148" s="4">
        <v>0.65561081657655707</v>
      </c>
      <c r="O148" s="2">
        <v>9312130.36561157</v>
      </c>
      <c r="P148" s="2">
        <v>139</v>
      </c>
      <c r="Q148" s="2">
        <v>6791138305.7839375</v>
      </c>
      <c r="R148" s="4">
        <v>0.68841729513745642</v>
      </c>
      <c r="S148" s="2">
        <v>10303315.066388341</v>
      </c>
      <c r="T148" s="2">
        <v>124</v>
      </c>
      <c r="U148" s="2">
        <v>9123574273.2494698</v>
      </c>
      <c r="V148" s="4">
        <v>0.73916118525420604</v>
      </c>
      <c r="W148" s="2">
        <v>10293494.129589759</v>
      </c>
      <c r="X148" s="2">
        <v>133</v>
      </c>
      <c r="Y148" s="2">
        <v>10928896523.960964</v>
      </c>
      <c r="Z148" s="4">
        <v>0.77178927559848365</v>
      </c>
      <c r="AA148" s="2">
        <v>9489707.9363156315</v>
      </c>
      <c r="AB148" s="2">
        <v>143</v>
      </c>
      <c r="AC148" s="2">
        <v>12678141430.113991</v>
      </c>
      <c r="AD148" s="4">
        <v>0.79934580149647749</v>
      </c>
    </row>
    <row r="149" spans="1:30" x14ac:dyDescent="0.2">
      <c r="A149">
        <v>5062</v>
      </c>
      <c r="B149">
        <v>162</v>
      </c>
      <c r="C149">
        <v>1</v>
      </c>
      <c r="D149" t="s">
        <v>326</v>
      </c>
      <c r="E149" t="s">
        <v>327</v>
      </c>
      <c r="F149" t="s">
        <v>8510</v>
      </c>
      <c r="G149" s="2">
        <v>7022410.0932853138</v>
      </c>
      <c r="H149" s="2">
        <v>190</v>
      </c>
      <c r="I149" s="2">
        <v>4791746022.4692907</v>
      </c>
      <c r="J149" s="4">
        <v>0.63965370633123075</v>
      </c>
      <c r="K149" s="2">
        <v>7190722.0997540606</v>
      </c>
      <c r="L149" s="2">
        <v>179</v>
      </c>
      <c r="M149" s="2">
        <v>6064146973.0366974</v>
      </c>
      <c r="N149" s="4">
        <v>0.68954414161978839</v>
      </c>
      <c r="O149" s="2">
        <v>8853522.9267493859</v>
      </c>
      <c r="P149" s="2">
        <v>146</v>
      </c>
      <c r="Q149" s="2">
        <v>6854830618.7699156</v>
      </c>
      <c r="R149" s="4">
        <v>0.69487378120099474</v>
      </c>
      <c r="S149" s="2">
        <v>8713832.5326030627</v>
      </c>
      <c r="T149" s="2">
        <v>142</v>
      </c>
      <c r="U149" s="2">
        <v>9293506146.2959003</v>
      </c>
      <c r="V149" s="4">
        <v>0.75292849189648869</v>
      </c>
      <c r="W149" s="2">
        <v>9536545.4409885351</v>
      </c>
      <c r="X149" s="2">
        <v>146</v>
      </c>
      <c r="Y149" s="2">
        <v>11056863830.247122</v>
      </c>
      <c r="Z149" s="4">
        <v>0.78082621673909647</v>
      </c>
      <c r="AA149" s="2">
        <v>9473678.0440667495</v>
      </c>
      <c r="AB149" s="2">
        <v>144</v>
      </c>
      <c r="AC149" s="2">
        <v>12687615108.158058</v>
      </c>
      <c r="AD149" s="4">
        <v>0.79994310866574969</v>
      </c>
    </row>
    <row r="150" spans="1:30" x14ac:dyDescent="0.2">
      <c r="A150">
        <v>823</v>
      </c>
      <c r="B150">
        <v>260</v>
      </c>
      <c r="C150">
        <v>1</v>
      </c>
      <c r="D150" t="s">
        <v>522</v>
      </c>
      <c r="E150" t="s">
        <v>523</v>
      </c>
      <c r="F150" t="s">
        <v>8510</v>
      </c>
      <c r="G150" s="2">
        <v>2556945.4552925867</v>
      </c>
      <c r="H150" s="2">
        <v>505</v>
      </c>
      <c r="I150" s="2">
        <v>6072794239.4779053</v>
      </c>
      <c r="J150" s="4">
        <v>0.8106617764910734</v>
      </c>
      <c r="K150" s="2">
        <v>3477667.1745490301</v>
      </c>
      <c r="L150" s="2">
        <v>371</v>
      </c>
      <c r="M150" s="2">
        <v>6991359353.6895885</v>
      </c>
      <c r="N150" s="4">
        <v>0.7949759307830998</v>
      </c>
      <c r="O150" s="2">
        <v>4664667.4494045535</v>
      </c>
      <c r="P150" s="2">
        <v>279</v>
      </c>
      <c r="Q150" s="2">
        <v>7687094273.9089613</v>
      </c>
      <c r="R150" s="4">
        <v>0.77924029952444929</v>
      </c>
      <c r="S150" s="2">
        <v>6287916.2893264564</v>
      </c>
      <c r="T150" s="2">
        <v>207</v>
      </c>
      <c r="U150" s="2">
        <v>9772380077.7270012</v>
      </c>
      <c r="V150" s="4">
        <v>0.79172524108082842</v>
      </c>
      <c r="W150" s="2">
        <v>8325394.6239281697</v>
      </c>
      <c r="X150" s="2">
        <v>168</v>
      </c>
      <c r="Y150" s="2">
        <v>11249069305.27453</v>
      </c>
      <c r="Z150" s="4">
        <v>0.79439960212271998</v>
      </c>
      <c r="AA150" s="2">
        <v>9471671.4813705515</v>
      </c>
      <c r="AB150" s="2">
        <v>145</v>
      </c>
      <c r="AC150" s="2">
        <v>12697086779.639429</v>
      </c>
      <c r="AD150" s="4">
        <v>0.80054028932298738</v>
      </c>
    </row>
    <row r="151" spans="1:30" x14ac:dyDescent="0.2">
      <c r="A151">
        <v>265</v>
      </c>
      <c r="B151">
        <v>150</v>
      </c>
      <c r="C151">
        <v>1</v>
      </c>
      <c r="D151" t="s">
        <v>302</v>
      </c>
      <c r="E151" t="s">
        <v>303</v>
      </c>
      <c r="F151" t="s">
        <v>8510</v>
      </c>
      <c r="G151" s="2">
        <v>9877191.9267222267</v>
      </c>
      <c r="H151" s="2">
        <v>130</v>
      </c>
      <c r="I151" s="2">
        <v>4294950021.2476435</v>
      </c>
      <c r="J151" s="4">
        <v>0.57333604216834522</v>
      </c>
      <c r="K151" s="2">
        <v>10045675.846463807</v>
      </c>
      <c r="L151" s="2">
        <v>125</v>
      </c>
      <c r="M151" s="2">
        <v>5605577411.0229549</v>
      </c>
      <c r="N151" s="4">
        <v>0.6374009537291121</v>
      </c>
      <c r="O151" s="2">
        <v>9622261.9014726132</v>
      </c>
      <c r="P151" s="2">
        <v>132</v>
      </c>
      <c r="Q151" s="2">
        <v>6724723890.1458979</v>
      </c>
      <c r="R151" s="4">
        <v>0.68168486968637498</v>
      </c>
      <c r="S151" s="2">
        <v>9135180.929384971</v>
      </c>
      <c r="T151" s="2">
        <v>136</v>
      </c>
      <c r="U151" s="2">
        <v>9240041786.0115128</v>
      </c>
      <c r="V151" s="4">
        <v>0.74859698992882939</v>
      </c>
      <c r="W151" s="2">
        <v>8760149.0877615828</v>
      </c>
      <c r="X151" s="2">
        <v>158</v>
      </c>
      <c r="Y151" s="2">
        <v>11164026605.883205</v>
      </c>
      <c r="Z151" s="4">
        <v>0.78839395981342841</v>
      </c>
      <c r="AA151" s="2">
        <v>9400784.5425132941</v>
      </c>
      <c r="AB151" s="2">
        <v>146</v>
      </c>
      <c r="AC151" s="2">
        <v>12706487564.181942</v>
      </c>
      <c r="AD151" s="4">
        <v>0.80113300062032178</v>
      </c>
    </row>
    <row r="152" spans="1:30" x14ac:dyDescent="0.2">
      <c r="A152">
        <v>3950</v>
      </c>
      <c r="B152">
        <v>207</v>
      </c>
      <c r="C152">
        <v>1</v>
      </c>
      <c r="D152" t="s">
        <v>416</v>
      </c>
      <c r="E152" t="s">
        <v>417</v>
      </c>
      <c r="F152" t="s">
        <v>8510</v>
      </c>
      <c r="G152" s="2">
        <v>4511161.71408871</v>
      </c>
      <c r="H152" s="2">
        <v>286</v>
      </c>
      <c r="I152" s="2">
        <v>5329443417.7563963</v>
      </c>
      <c r="J152" s="4">
        <v>0.71143132771751749</v>
      </c>
      <c r="K152" s="2">
        <v>5230209.8461778639</v>
      </c>
      <c r="L152" s="2">
        <v>242</v>
      </c>
      <c r="M152" s="2">
        <v>6448947903.2852163</v>
      </c>
      <c r="N152" s="4">
        <v>0.73329922016958149</v>
      </c>
      <c r="O152" s="2">
        <v>6426472.1089579863</v>
      </c>
      <c r="P152" s="2">
        <v>197</v>
      </c>
      <c r="Q152" s="2">
        <v>7242257232.4939175</v>
      </c>
      <c r="R152" s="4">
        <v>0.73414719450447385</v>
      </c>
      <c r="S152" s="2">
        <v>7560790.1675855434</v>
      </c>
      <c r="T152" s="2">
        <v>168</v>
      </c>
      <c r="U152" s="2">
        <v>9504748438.7216873</v>
      </c>
      <c r="V152" s="4">
        <v>0.77004262924757849</v>
      </c>
      <c r="W152" s="2">
        <v>8897826.0874907672</v>
      </c>
      <c r="X152" s="2">
        <v>153</v>
      </c>
      <c r="Y152" s="2">
        <v>11119928098.593634</v>
      </c>
      <c r="Z152" s="4">
        <v>0.78527976114557807</v>
      </c>
      <c r="AA152" s="2">
        <v>9387291.5410738345</v>
      </c>
      <c r="AB152" s="2">
        <v>147</v>
      </c>
      <c r="AC152" s="2">
        <v>12715874855.723017</v>
      </c>
      <c r="AD152" s="4">
        <v>0.80172486119563902</v>
      </c>
    </row>
    <row r="153" spans="1:30" x14ac:dyDescent="0.2">
      <c r="A153">
        <v>1233</v>
      </c>
      <c r="B153">
        <v>110</v>
      </c>
      <c r="C153">
        <v>1</v>
      </c>
      <c r="D153" t="s">
        <v>222</v>
      </c>
      <c r="E153" t="s">
        <v>223</v>
      </c>
      <c r="F153" t="s">
        <v>8510</v>
      </c>
      <c r="G153" s="2">
        <v>16511274.257359499</v>
      </c>
      <c r="H153" s="2">
        <v>76</v>
      </c>
      <c r="I153" s="2">
        <v>3582421361.1149111</v>
      </c>
      <c r="J153" s="4">
        <v>0.47822006645011228</v>
      </c>
      <c r="K153" s="2">
        <v>12860686.637501433</v>
      </c>
      <c r="L153" s="2">
        <v>95</v>
      </c>
      <c r="M153" s="2">
        <v>5270899654.2353258</v>
      </c>
      <c r="N153" s="4">
        <v>0.59934529849030138</v>
      </c>
      <c r="O153" s="2">
        <v>12437325.540163567</v>
      </c>
      <c r="P153" s="2">
        <v>102</v>
      </c>
      <c r="Q153" s="2">
        <v>6396165940.1856403</v>
      </c>
      <c r="R153" s="4">
        <v>0.64837896940528228</v>
      </c>
      <c r="S153" s="2">
        <v>10189316.102812206</v>
      </c>
      <c r="T153" s="2">
        <v>126</v>
      </c>
      <c r="U153" s="2">
        <v>9143993333.8007927</v>
      </c>
      <c r="V153" s="4">
        <v>0.74081546860268999</v>
      </c>
      <c r="W153" s="2">
        <v>9632001.4176811296</v>
      </c>
      <c r="X153" s="2">
        <v>145</v>
      </c>
      <c r="Y153" s="2">
        <v>11047327284.806133</v>
      </c>
      <c r="Z153" s="4">
        <v>0.78015275409980112</v>
      </c>
      <c r="AA153" s="2">
        <v>9233038.3844141439</v>
      </c>
      <c r="AB153" s="2">
        <v>148</v>
      </c>
      <c r="AC153" s="2">
        <v>12725107894.107431</v>
      </c>
      <c r="AD153" s="4">
        <v>0.80230699624345503</v>
      </c>
    </row>
    <row r="154" spans="1:30" x14ac:dyDescent="0.2">
      <c r="A154">
        <v>731</v>
      </c>
      <c r="B154">
        <v>85</v>
      </c>
      <c r="C154">
        <v>1</v>
      </c>
      <c r="D154" t="s">
        <v>172</v>
      </c>
      <c r="E154" t="s">
        <v>173</v>
      </c>
      <c r="F154" t="s">
        <v>8510</v>
      </c>
      <c r="G154" s="2">
        <v>21380755.918065902</v>
      </c>
      <c r="H154" s="2">
        <v>51</v>
      </c>
      <c r="I154" s="2">
        <v>3107328868.2222939</v>
      </c>
      <c r="J154" s="4">
        <v>0.41479961960174133</v>
      </c>
      <c r="K154" s="2">
        <v>15649104.007387767</v>
      </c>
      <c r="L154" s="2">
        <v>77</v>
      </c>
      <c r="M154" s="2">
        <v>5011841619.8650103</v>
      </c>
      <c r="N154" s="4">
        <v>0.56988823705464553</v>
      </c>
      <c r="O154" s="2">
        <v>14398440.270440266</v>
      </c>
      <c r="P154" s="2">
        <v>91</v>
      </c>
      <c r="Q154" s="2">
        <v>6249451798.9106979</v>
      </c>
      <c r="R154" s="4">
        <v>0.63350656543599648</v>
      </c>
      <c r="S154" s="2">
        <v>11028474.472000599</v>
      </c>
      <c r="T154" s="2">
        <v>118</v>
      </c>
      <c r="U154" s="2">
        <v>9060630479.3850689</v>
      </c>
      <c r="V154" s="4">
        <v>0.73406169158168544</v>
      </c>
      <c r="W154" s="2">
        <v>10347525.733219946</v>
      </c>
      <c r="X154" s="2">
        <v>131</v>
      </c>
      <c r="Y154" s="2">
        <v>10908257629.762129</v>
      </c>
      <c r="Z154" s="4">
        <v>0.77033177463597113</v>
      </c>
      <c r="AA154" s="2">
        <v>9161126.2636017594</v>
      </c>
      <c r="AB154" s="2">
        <v>149</v>
      </c>
      <c r="AC154" s="2">
        <v>12734269020.371033</v>
      </c>
      <c r="AD154" s="4">
        <v>0.80288459729453621</v>
      </c>
    </row>
    <row r="155" spans="1:30" x14ac:dyDescent="0.2">
      <c r="A155">
        <v>1344</v>
      </c>
      <c r="B155">
        <v>98</v>
      </c>
      <c r="C155">
        <v>1</v>
      </c>
      <c r="D155" t="s">
        <v>198</v>
      </c>
      <c r="E155" t="s">
        <v>199</v>
      </c>
      <c r="F155" t="s">
        <v>8510</v>
      </c>
      <c r="G155" s="2">
        <v>17834288.625006836</v>
      </c>
      <c r="H155" s="2">
        <v>70</v>
      </c>
      <c r="I155" s="2">
        <v>3479173650.5904117</v>
      </c>
      <c r="J155" s="4">
        <v>0.46443745351580307</v>
      </c>
      <c r="K155" s="2">
        <v>15497680.214114433</v>
      </c>
      <c r="L155" s="2">
        <v>78</v>
      </c>
      <c r="M155" s="2">
        <v>5027339300.0791245</v>
      </c>
      <c r="N155" s="4">
        <v>0.57165045268824644</v>
      </c>
      <c r="O155" s="2">
        <v>14638192.412057033</v>
      </c>
      <c r="P155" s="2">
        <v>87</v>
      </c>
      <c r="Q155" s="2">
        <v>6191650705.142437</v>
      </c>
      <c r="R155" s="4">
        <v>0.62764727192197056</v>
      </c>
      <c r="S155" s="2">
        <v>11429568.280206332</v>
      </c>
      <c r="T155" s="2">
        <v>114</v>
      </c>
      <c r="U155" s="2">
        <v>9016056707.1175365</v>
      </c>
      <c r="V155" s="4">
        <v>0.73045047503937899</v>
      </c>
      <c r="W155" s="2">
        <v>9728684.3288877737</v>
      </c>
      <c r="X155" s="2">
        <v>141</v>
      </c>
      <c r="Y155" s="2">
        <v>11008652373.324583</v>
      </c>
      <c r="Z155" s="4">
        <v>0.77742156510457738</v>
      </c>
      <c r="AA155" s="2">
        <v>9153205.7293190155</v>
      </c>
      <c r="AB155" s="2">
        <v>150</v>
      </c>
      <c r="AC155" s="2">
        <v>12743422226.100351</v>
      </c>
      <c r="AD155" s="4">
        <v>0.80346169896281272</v>
      </c>
    </row>
    <row r="156" spans="1:30" x14ac:dyDescent="0.2">
      <c r="A156">
        <v>4393</v>
      </c>
      <c r="B156">
        <v>206</v>
      </c>
      <c r="C156">
        <v>1</v>
      </c>
      <c r="D156" t="s">
        <v>414</v>
      </c>
      <c r="E156" t="s">
        <v>415</v>
      </c>
      <c r="F156" t="s">
        <v>8510</v>
      </c>
      <c r="G156" s="2">
        <v>6054471.6124603702</v>
      </c>
      <c r="H156" s="2">
        <v>219</v>
      </c>
      <c r="I156" s="2">
        <v>4980625721.4930487</v>
      </c>
      <c r="J156" s="4">
        <v>0.66486739649025439</v>
      </c>
      <c r="K156" s="2">
        <v>4757401.5203249371</v>
      </c>
      <c r="L156" s="2">
        <v>269</v>
      </c>
      <c r="M156" s="2">
        <v>6583557759.8328648</v>
      </c>
      <c r="N156" s="4">
        <v>0.74860548474387678</v>
      </c>
      <c r="O156" s="2">
        <v>5744241.9689073367</v>
      </c>
      <c r="P156" s="2">
        <v>222</v>
      </c>
      <c r="Q156" s="2">
        <v>7394158783.4474525</v>
      </c>
      <c r="R156" s="4">
        <v>0.7495454458912193</v>
      </c>
      <c r="S156" s="2">
        <v>6672004.4695998132</v>
      </c>
      <c r="T156" s="2">
        <v>193</v>
      </c>
      <c r="U156" s="2">
        <v>9681349456.0783882</v>
      </c>
      <c r="V156" s="4">
        <v>0.78435024744598725</v>
      </c>
      <c r="W156" s="2">
        <v>7849208.6093912022</v>
      </c>
      <c r="X156" s="2">
        <v>177</v>
      </c>
      <c r="Y156" s="2">
        <v>11321051479.150169</v>
      </c>
      <c r="Z156" s="4">
        <v>0.79948292134984256</v>
      </c>
      <c r="AA156" s="2">
        <v>9120797.138840517</v>
      </c>
      <c r="AB156" s="2">
        <v>151</v>
      </c>
      <c r="AC156" s="2">
        <v>12752543023.239191</v>
      </c>
      <c r="AD156" s="4">
        <v>0.80403675729761837</v>
      </c>
    </row>
    <row r="157" spans="1:30" x14ac:dyDescent="0.2">
      <c r="A157">
        <v>4794</v>
      </c>
      <c r="B157">
        <v>358</v>
      </c>
      <c r="C157">
        <v>1</v>
      </c>
      <c r="D157" t="s">
        <v>718</v>
      </c>
      <c r="E157" t="s">
        <v>719</v>
      </c>
      <c r="F157" t="s">
        <v>8510</v>
      </c>
      <c r="G157" s="2">
        <v>1824910.9576814265</v>
      </c>
      <c r="H157" s="2">
        <v>654</v>
      </c>
      <c r="I157" s="2">
        <v>6396588411.1955433</v>
      </c>
      <c r="J157" s="4">
        <v>0.8538852989934006</v>
      </c>
      <c r="K157" s="2">
        <v>2214391.1618385366</v>
      </c>
      <c r="L157" s="2">
        <v>545</v>
      </c>
      <c r="M157" s="2">
        <v>7473586542.304389</v>
      </c>
      <c r="N157" s="4">
        <v>0.84980918834060992</v>
      </c>
      <c r="O157" s="2">
        <v>2908555.998713233</v>
      </c>
      <c r="P157" s="2">
        <v>434</v>
      </c>
      <c r="Q157" s="2">
        <v>8261989473.7140627</v>
      </c>
      <c r="R157" s="4">
        <v>0.83751739249725243</v>
      </c>
      <c r="S157" s="2">
        <v>3972132.3061359501</v>
      </c>
      <c r="T157" s="2">
        <v>341</v>
      </c>
      <c r="U157" s="2">
        <v>10436089316.550495</v>
      </c>
      <c r="V157" s="4">
        <v>0.84549672284224253</v>
      </c>
      <c r="W157" s="2">
        <v>6292871.0634988435</v>
      </c>
      <c r="X157" s="2">
        <v>221</v>
      </c>
      <c r="Y157" s="2">
        <v>11628131064.104263</v>
      </c>
      <c r="Z157" s="4">
        <v>0.82116861760501281</v>
      </c>
      <c r="AA157" s="2">
        <v>9027422.3901065607</v>
      </c>
      <c r="AB157" s="2">
        <v>152</v>
      </c>
      <c r="AC157" s="2">
        <v>12761570445.629297</v>
      </c>
      <c r="AD157" s="4">
        <v>0.80460592843564704</v>
      </c>
    </row>
    <row r="158" spans="1:30" x14ac:dyDescent="0.2">
      <c r="A158">
        <v>613</v>
      </c>
      <c r="B158">
        <v>185</v>
      </c>
      <c r="C158">
        <v>1</v>
      </c>
      <c r="D158" t="s">
        <v>372</v>
      </c>
      <c r="E158" t="s">
        <v>373</v>
      </c>
      <c r="F158" t="s">
        <v>8510</v>
      </c>
      <c r="G158" s="2">
        <v>5334742.9393538535</v>
      </c>
      <c r="H158" s="2">
        <v>246</v>
      </c>
      <c r="I158" s="2">
        <v>5133231847.9227467</v>
      </c>
      <c r="J158" s="4">
        <v>0.6852389007231322</v>
      </c>
      <c r="K158" s="2">
        <v>7303637.34706295</v>
      </c>
      <c r="L158" s="2">
        <v>177</v>
      </c>
      <c r="M158" s="2">
        <v>6049761289.5584221</v>
      </c>
      <c r="N158" s="4">
        <v>0.68790836929933719</v>
      </c>
      <c r="O158" s="2">
        <v>7089802.8459294336</v>
      </c>
      <c r="P158" s="2">
        <v>185</v>
      </c>
      <c r="Q158" s="2">
        <v>7161075802.0951233</v>
      </c>
      <c r="R158" s="4">
        <v>0.72591783762582962</v>
      </c>
      <c r="S158" s="2">
        <v>8167057.552447156</v>
      </c>
      <c r="T158" s="2">
        <v>155</v>
      </c>
      <c r="U158" s="2">
        <v>9402543697.1801586</v>
      </c>
      <c r="V158" s="4">
        <v>0.7617623461442844</v>
      </c>
      <c r="W158" s="2">
        <v>8431955.1773595829</v>
      </c>
      <c r="X158" s="2">
        <v>164</v>
      </c>
      <c r="Y158" s="2">
        <v>11215616189.348864</v>
      </c>
      <c r="Z158" s="4">
        <v>0.79203717183982947</v>
      </c>
      <c r="AA158" s="2">
        <v>9018005.1739026606</v>
      </c>
      <c r="AB158" s="2">
        <v>153</v>
      </c>
      <c r="AC158" s="2">
        <v>12770588450.8032</v>
      </c>
      <c r="AD158" s="4">
        <v>0.80517450582637651</v>
      </c>
    </row>
    <row r="159" spans="1:30" x14ac:dyDescent="0.2">
      <c r="A159">
        <v>650</v>
      </c>
      <c r="B159">
        <v>95</v>
      </c>
      <c r="C159">
        <v>1</v>
      </c>
      <c r="D159" t="s">
        <v>192</v>
      </c>
      <c r="E159" t="s">
        <v>193</v>
      </c>
      <c r="F159" t="s">
        <v>8510</v>
      </c>
      <c r="G159" s="2">
        <v>17433726.7360304</v>
      </c>
      <c r="H159" s="2">
        <v>73</v>
      </c>
      <c r="I159" s="2">
        <v>3531745879.6527081</v>
      </c>
      <c r="J159" s="4">
        <v>0.47145535910013597</v>
      </c>
      <c r="K159" s="2">
        <v>13777490.124921767</v>
      </c>
      <c r="L159" s="2">
        <v>90</v>
      </c>
      <c r="M159" s="2">
        <v>5204908764.864666</v>
      </c>
      <c r="N159" s="4">
        <v>0.59184158339761928</v>
      </c>
      <c r="O159" s="2">
        <v>12770194.303609833</v>
      </c>
      <c r="P159" s="2">
        <v>100</v>
      </c>
      <c r="Q159" s="2">
        <v>6371237281.7927876</v>
      </c>
      <c r="R159" s="4">
        <v>0.64585195275365603</v>
      </c>
      <c r="S159" s="2">
        <v>10229744.44851169</v>
      </c>
      <c r="T159" s="2">
        <v>125</v>
      </c>
      <c r="U159" s="2">
        <v>9133804017.6979809</v>
      </c>
      <c r="V159" s="4">
        <v>0.73998996461248667</v>
      </c>
      <c r="W159" s="2">
        <v>9870685.463335732</v>
      </c>
      <c r="X159" s="2">
        <v>139</v>
      </c>
      <c r="Y159" s="2">
        <v>10989122413.378244</v>
      </c>
      <c r="Z159" s="4">
        <v>0.77604237612548821</v>
      </c>
      <c r="AA159" s="2">
        <v>8981829.0651851948</v>
      </c>
      <c r="AB159" s="2">
        <v>154</v>
      </c>
      <c r="AC159" s="2">
        <v>12779570279.868385</v>
      </c>
      <c r="AD159" s="4">
        <v>0.80574080234488366</v>
      </c>
    </row>
    <row r="160" spans="1:30" x14ac:dyDescent="0.2">
      <c r="A160">
        <v>1388</v>
      </c>
      <c r="B160">
        <v>188</v>
      </c>
      <c r="C160">
        <v>1</v>
      </c>
      <c r="D160" t="s">
        <v>378</v>
      </c>
      <c r="E160" t="s">
        <v>379</v>
      </c>
      <c r="F160" t="s">
        <v>8510</v>
      </c>
      <c r="G160" s="2">
        <v>8298685.6879395964</v>
      </c>
      <c r="H160" s="2">
        <v>158</v>
      </c>
      <c r="I160" s="2">
        <v>4546388640.4708281</v>
      </c>
      <c r="J160" s="4">
        <v>0.60690076866819331</v>
      </c>
      <c r="K160" s="2">
        <v>7089598.4792830227</v>
      </c>
      <c r="L160" s="2">
        <v>182</v>
      </c>
      <c r="M160" s="2">
        <v>6085441469.3387318</v>
      </c>
      <c r="N160" s="4">
        <v>0.69196550364137199</v>
      </c>
      <c r="O160" s="2">
        <v>6734119.8194988491</v>
      </c>
      <c r="P160" s="2">
        <v>193</v>
      </c>
      <c r="Q160" s="2">
        <v>7216184569.822525</v>
      </c>
      <c r="R160" s="4">
        <v>0.73150421020565837</v>
      </c>
      <c r="S160" s="2">
        <v>6102819.1966694035</v>
      </c>
      <c r="T160" s="2">
        <v>211</v>
      </c>
      <c r="U160" s="2">
        <v>9796978239.7568836</v>
      </c>
      <c r="V160" s="4">
        <v>0.79371810112191921</v>
      </c>
      <c r="W160" s="2">
        <v>8588341.4617820308</v>
      </c>
      <c r="X160" s="2">
        <v>162</v>
      </c>
      <c r="Y160" s="2">
        <v>11198747583.289463</v>
      </c>
      <c r="Z160" s="4">
        <v>0.79084592538394094</v>
      </c>
      <c r="AA160" s="2">
        <v>8877543.9214587137</v>
      </c>
      <c r="AB160" s="2">
        <v>155</v>
      </c>
      <c r="AC160" s="2">
        <v>12788447823.789845</v>
      </c>
      <c r="AD160" s="4">
        <v>0.80630052377568928</v>
      </c>
    </row>
    <row r="161" spans="1:30" x14ac:dyDescent="0.2">
      <c r="A161">
        <v>2260</v>
      </c>
      <c r="B161">
        <v>151</v>
      </c>
      <c r="C161">
        <v>1</v>
      </c>
      <c r="D161" t="s">
        <v>304</v>
      </c>
      <c r="E161" t="s">
        <v>305</v>
      </c>
      <c r="F161" t="s">
        <v>8510</v>
      </c>
      <c r="G161" s="2">
        <v>9990158.091915546</v>
      </c>
      <c r="H161" s="2">
        <v>129</v>
      </c>
      <c r="I161" s="2">
        <v>4285072829.3209214</v>
      </c>
      <c r="J161" s="4">
        <v>0.57201752854211241</v>
      </c>
      <c r="K161" s="2">
        <v>9361392.668861784</v>
      </c>
      <c r="L161" s="2">
        <v>135</v>
      </c>
      <c r="M161" s="2">
        <v>5701757956.2122784</v>
      </c>
      <c r="N161" s="4">
        <v>0.64833748474789843</v>
      </c>
      <c r="O161" s="2">
        <v>9512430.2946827635</v>
      </c>
      <c r="P161" s="2">
        <v>136</v>
      </c>
      <c r="Q161" s="2">
        <v>6762918027.5027275</v>
      </c>
      <c r="R161" s="4">
        <v>0.68555660716916234</v>
      </c>
      <c r="S161" s="2">
        <v>10344961.093131477</v>
      </c>
      <c r="T161" s="2">
        <v>123</v>
      </c>
      <c r="U161" s="2">
        <v>9113270958.1830807</v>
      </c>
      <c r="V161" s="4">
        <v>0.73832644545284887</v>
      </c>
      <c r="W161" s="2">
        <v>8912186.9563860875</v>
      </c>
      <c r="X161" s="2">
        <v>152</v>
      </c>
      <c r="Y161" s="2">
        <v>11111030272.506144</v>
      </c>
      <c r="Z161" s="4">
        <v>0.78465140431784075</v>
      </c>
      <c r="AA161" s="2">
        <v>8848223.7643760461</v>
      </c>
      <c r="AB161" s="2">
        <v>156</v>
      </c>
      <c r="AC161" s="2">
        <v>12797296047.55422</v>
      </c>
      <c r="AD161" s="4">
        <v>0.80685839659606617</v>
      </c>
    </row>
    <row r="162" spans="1:30" x14ac:dyDescent="0.2">
      <c r="A162">
        <v>1362</v>
      </c>
      <c r="B162">
        <v>113</v>
      </c>
      <c r="C162">
        <v>1</v>
      </c>
      <c r="D162" t="s">
        <v>228</v>
      </c>
      <c r="E162" t="s">
        <v>229</v>
      </c>
      <c r="F162" t="s">
        <v>8510</v>
      </c>
      <c r="G162" s="2">
        <v>7920097.0010374933</v>
      </c>
      <c r="H162" s="2">
        <v>167</v>
      </c>
      <c r="I162" s="2">
        <v>4619434703.714653</v>
      </c>
      <c r="J162" s="4">
        <v>0.61665174145926382</v>
      </c>
      <c r="K162" s="2">
        <v>8309713.2993758433</v>
      </c>
      <c r="L162" s="2">
        <v>158</v>
      </c>
      <c r="M162" s="2">
        <v>5902165445.0221014</v>
      </c>
      <c r="N162" s="4">
        <v>0.67112548946809847</v>
      </c>
      <c r="O162" s="2">
        <v>6337097.6340902438</v>
      </c>
      <c r="P162" s="2">
        <v>201</v>
      </c>
      <c r="Q162" s="2">
        <v>7267685081.1370249</v>
      </c>
      <c r="R162" s="4">
        <v>0.73672481404273948</v>
      </c>
      <c r="S162" s="2">
        <v>7177908.031349034</v>
      </c>
      <c r="T162" s="2">
        <v>176</v>
      </c>
      <c r="U162" s="2">
        <v>9563341081.7733936</v>
      </c>
      <c r="V162" s="4">
        <v>0.77478960737130131</v>
      </c>
      <c r="W162" s="2">
        <v>8771770.7418527473</v>
      </c>
      <c r="X162" s="2">
        <v>157</v>
      </c>
      <c r="Y162" s="2">
        <v>11155266456.795444</v>
      </c>
      <c r="Z162" s="4">
        <v>0.78777532561703401</v>
      </c>
      <c r="AA162" s="2">
        <v>8839071.9497433659</v>
      </c>
      <c r="AB162" s="2">
        <v>157</v>
      </c>
      <c r="AC162" s="2">
        <v>12806135119.503963</v>
      </c>
      <c r="AD162" s="4">
        <v>0.80741569240248223</v>
      </c>
    </row>
    <row r="163" spans="1:30" x14ac:dyDescent="0.2">
      <c r="A163">
        <v>2645</v>
      </c>
      <c r="B163">
        <v>176</v>
      </c>
      <c r="C163">
        <v>1</v>
      </c>
      <c r="D163" t="s">
        <v>354</v>
      </c>
      <c r="E163" t="s">
        <v>355</v>
      </c>
      <c r="F163" t="s">
        <v>8510</v>
      </c>
      <c r="G163" s="2">
        <v>7614770.5374984192</v>
      </c>
      <c r="H163" s="2">
        <v>177</v>
      </c>
      <c r="I163" s="2">
        <v>4696440680.1314735</v>
      </c>
      <c r="J163" s="4">
        <v>0.62693132597682788</v>
      </c>
      <c r="K163" s="2">
        <v>6661334.0823151767</v>
      </c>
      <c r="L163" s="2">
        <v>198</v>
      </c>
      <c r="M163" s="2">
        <v>6194968733.626462</v>
      </c>
      <c r="N163" s="4">
        <v>0.70441966805609546</v>
      </c>
      <c r="O163" s="2">
        <v>8580285.4485941213</v>
      </c>
      <c r="P163" s="2">
        <v>149</v>
      </c>
      <c r="Q163" s="2">
        <v>6880990151.3175364</v>
      </c>
      <c r="R163" s="4">
        <v>0.69752557149411187</v>
      </c>
      <c r="S163" s="2">
        <v>7848178.991297543</v>
      </c>
      <c r="T163" s="2">
        <v>162</v>
      </c>
      <c r="U163" s="2">
        <v>9458465121.1019535</v>
      </c>
      <c r="V163" s="4">
        <v>0.76629291111248243</v>
      </c>
      <c r="W163" s="2">
        <v>9141994.6384748798</v>
      </c>
      <c r="X163" s="2">
        <v>148</v>
      </c>
      <c r="Y163" s="2">
        <v>11075197669.683451</v>
      </c>
      <c r="Z163" s="4">
        <v>0.7821209367162214</v>
      </c>
      <c r="AA163" s="2">
        <v>8820423.5581320822</v>
      </c>
      <c r="AB163" s="2">
        <v>158</v>
      </c>
      <c r="AC163" s="2">
        <v>12814955543.062096</v>
      </c>
      <c r="AD163" s="4">
        <v>0.80797181244401028</v>
      </c>
    </row>
    <row r="164" spans="1:30" x14ac:dyDescent="0.2">
      <c r="A164">
        <v>1416</v>
      </c>
      <c r="B164">
        <v>111</v>
      </c>
      <c r="C164">
        <v>1</v>
      </c>
      <c r="D164" t="s">
        <v>224</v>
      </c>
      <c r="E164" t="s">
        <v>225</v>
      </c>
      <c r="F164" t="s">
        <v>8510</v>
      </c>
      <c r="G164" s="2">
        <v>13909368.699392801</v>
      </c>
      <c r="H164" s="2">
        <v>99</v>
      </c>
      <c r="I164" s="2">
        <v>3925988328.3288131</v>
      </c>
      <c r="J164" s="4">
        <v>0.52408307398866794</v>
      </c>
      <c r="K164" s="2">
        <v>9373419.6000471562</v>
      </c>
      <c r="L164" s="2">
        <v>133</v>
      </c>
      <c r="M164" s="2">
        <v>5683030554.278717</v>
      </c>
      <c r="N164" s="4">
        <v>0.64620802278919864</v>
      </c>
      <c r="O164" s="2">
        <v>7524612.6618698761</v>
      </c>
      <c r="P164" s="2">
        <v>170</v>
      </c>
      <c r="Q164" s="2">
        <v>7050671354.598094</v>
      </c>
      <c r="R164" s="4">
        <v>0.71472614520332101</v>
      </c>
      <c r="S164" s="2">
        <v>7780893.4931049095</v>
      </c>
      <c r="T164" s="2">
        <v>165</v>
      </c>
      <c r="U164" s="2">
        <v>9481928530.6410027</v>
      </c>
      <c r="V164" s="4">
        <v>0.76819383733783686</v>
      </c>
      <c r="W164" s="2">
        <v>8849912.4909485225</v>
      </c>
      <c r="X164" s="2">
        <v>155</v>
      </c>
      <c r="Y164" s="2">
        <v>11137652346.190542</v>
      </c>
      <c r="Z164" s="4">
        <v>0.78653143227114464</v>
      </c>
      <c r="AA164" s="2">
        <v>8799235.4663680196</v>
      </c>
      <c r="AB164" s="2">
        <v>159</v>
      </c>
      <c r="AC164" s="2">
        <v>12823754778.528463</v>
      </c>
      <c r="AD164" s="4">
        <v>0.80852659659476234</v>
      </c>
    </row>
    <row r="165" spans="1:30" x14ac:dyDescent="0.2">
      <c r="A165">
        <v>1448</v>
      </c>
      <c r="B165">
        <v>107</v>
      </c>
      <c r="C165">
        <v>1</v>
      </c>
      <c r="D165" t="s">
        <v>216</v>
      </c>
      <c r="E165" t="s">
        <v>217</v>
      </c>
      <c r="F165" t="s">
        <v>8510</v>
      </c>
      <c r="G165" s="2">
        <v>16341649.7604736</v>
      </c>
      <c r="H165" s="2">
        <v>78</v>
      </c>
      <c r="I165" s="2">
        <v>3615163020.1438894</v>
      </c>
      <c r="J165" s="4">
        <v>0.48259077463270644</v>
      </c>
      <c r="K165" s="2">
        <v>15299000.212830201</v>
      </c>
      <c r="L165" s="2">
        <v>81</v>
      </c>
      <c r="M165" s="2">
        <v>5073437454.4944105</v>
      </c>
      <c r="N165" s="4">
        <v>0.57689219772804834</v>
      </c>
      <c r="O165" s="2">
        <v>10984966.275943443</v>
      </c>
      <c r="P165" s="2">
        <v>117</v>
      </c>
      <c r="Q165" s="2">
        <v>6572922065.6739779</v>
      </c>
      <c r="R165" s="4">
        <v>0.66629672756727154</v>
      </c>
      <c r="S165" s="2">
        <v>8508835.7905015722</v>
      </c>
      <c r="T165" s="2">
        <v>146</v>
      </c>
      <c r="U165" s="2">
        <v>9327735766.8583012</v>
      </c>
      <c r="V165" s="4">
        <v>0.75570166019083684</v>
      </c>
      <c r="W165" s="2">
        <v>7374422.3681097301</v>
      </c>
      <c r="X165" s="2">
        <v>190</v>
      </c>
      <c r="Y165" s="2">
        <v>11419609370.130131</v>
      </c>
      <c r="Z165" s="4">
        <v>0.8064429948684424</v>
      </c>
      <c r="AA165" s="2">
        <v>8750712.9918528069</v>
      </c>
      <c r="AB165" s="2">
        <v>160</v>
      </c>
      <c r="AC165" s="2">
        <v>12832505491.520317</v>
      </c>
      <c r="AD165" s="4">
        <v>0.80907832144565606</v>
      </c>
    </row>
    <row r="166" spans="1:30" x14ac:dyDescent="0.2">
      <c r="A166">
        <v>3901</v>
      </c>
      <c r="B166">
        <v>68</v>
      </c>
      <c r="C166">
        <v>1</v>
      </c>
      <c r="D166" t="s">
        <v>138</v>
      </c>
      <c r="E166" t="s">
        <v>139</v>
      </c>
      <c r="F166" t="s">
        <v>8510</v>
      </c>
      <c r="G166" s="2">
        <v>26184168.128784701</v>
      </c>
      <c r="H166" s="2">
        <v>37</v>
      </c>
      <c r="I166" s="2">
        <v>2776731129.4135175</v>
      </c>
      <c r="J166" s="4">
        <v>0.37066788391663841</v>
      </c>
      <c r="K166" s="2">
        <v>20391738.926100399</v>
      </c>
      <c r="L166" s="2">
        <v>57</v>
      </c>
      <c r="M166" s="2">
        <v>4660976771.3528385</v>
      </c>
      <c r="N166" s="4">
        <v>0.52999197433746237</v>
      </c>
      <c r="O166" s="2">
        <v>18312785.615078032</v>
      </c>
      <c r="P166" s="2">
        <v>66</v>
      </c>
      <c r="Q166" s="2">
        <v>5853869419.4775801</v>
      </c>
      <c r="R166" s="4">
        <v>0.59340640263686018</v>
      </c>
      <c r="S166" s="2">
        <v>12268719.982608533</v>
      </c>
      <c r="T166" s="2">
        <v>105</v>
      </c>
      <c r="U166" s="2">
        <v>8908636101.3260059</v>
      </c>
      <c r="V166" s="4">
        <v>0.72174762022398076</v>
      </c>
      <c r="W166" s="2">
        <v>9900478.2984574642</v>
      </c>
      <c r="X166" s="2">
        <v>138</v>
      </c>
      <c r="Y166" s="2">
        <v>10979251727.914909</v>
      </c>
      <c r="Z166" s="4">
        <v>0.77534531680511631</v>
      </c>
      <c r="AA166" s="2">
        <v>8744313.0245944727</v>
      </c>
      <c r="AB166" s="2">
        <v>161</v>
      </c>
      <c r="AC166" s="2">
        <v>12841249804.544912</v>
      </c>
      <c r="AD166" s="4">
        <v>0.80962964278417482</v>
      </c>
    </row>
    <row r="167" spans="1:30" x14ac:dyDescent="0.2">
      <c r="A167">
        <v>1469</v>
      </c>
      <c r="B167">
        <v>141</v>
      </c>
      <c r="C167">
        <v>1</v>
      </c>
      <c r="D167" t="s">
        <v>284</v>
      </c>
      <c r="E167" t="s">
        <v>285</v>
      </c>
      <c r="F167" t="s">
        <v>8510</v>
      </c>
      <c r="G167" s="2">
        <v>10286182.147433771</v>
      </c>
      <c r="H167" s="2">
        <v>127</v>
      </c>
      <c r="I167" s="2">
        <v>4264923051.7101865</v>
      </c>
      <c r="J167" s="4">
        <v>0.56932771988572317</v>
      </c>
      <c r="K167" s="2">
        <v>8529166.7452493235</v>
      </c>
      <c r="L167" s="2">
        <v>148</v>
      </c>
      <c r="M167" s="2">
        <v>5817944391.3187981</v>
      </c>
      <c r="N167" s="4">
        <v>0.66154885248347783</v>
      </c>
      <c r="O167" s="2">
        <v>8766396.9776935596</v>
      </c>
      <c r="P167" s="2">
        <v>148</v>
      </c>
      <c r="Q167" s="2">
        <v>6872409865.8689423</v>
      </c>
      <c r="R167" s="4">
        <v>0.69665578845715059</v>
      </c>
      <c r="S167" s="2">
        <v>8457781.823052058</v>
      </c>
      <c r="T167" s="2">
        <v>148</v>
      </c>
      <c r="U167" s="2">
        <v>9344671273.8300877</v>
      </c>
      <c r="V167" s="4">
        <v>0.75707371778923338</v>
      </c>
      <c r="W167" s="2">
        <v>8971257.0493498165</v>
      </c>
      <c r="X167" s="2">
        <v>150</v>
      </c>
      <c r="Y167" s="2">
        <v>11093183708.537464</v>
      </c>
      <c r="Z167" s="4">
        <v>0.78339109531527029</v>
      </c>
      <c r="AA167" s="2">
        <v>8742154.1867408436</v>
      </c>
      <c r="AB167" s="2">
        <v>162</v>
      </c>
      <c r="AC167" s="2">
        <v>12849991958.731653</v>
      </c>
      <c r="AD167" s="4">
        <v>0.8101808280098427</v>
      </c>
    </row>
    <row r="168" spans="1:30" x14ac:dyDescent="0.2">
      <c r="A168">
        <v>1436</v>
      </c>
      <c r="B168">
        <v>75</v>
      </c>
      <c r="C168">
        <v>1</v>
      </c>
      <c r="D168" t="s">
        <v>152</v>
      </c>
      <c r="E168" t="s">
        <v>153</v>
      </c>
      <c r="F168" t="s">
        <v>8510</v>
      </c>
      <c r="G168" s="2">
        <v>28094882.006421432</v>
      </c>
      <c r="H168" s="2">
        <v>31</v>
      </c>
      <c r="I168" s="2">
        <v>2615430457.1657424</v>
      </c>
      <c r="J168" s="4">
        <v>0.34913573835775519</v>
      </c>
      <c r="K168" s="2">
        <v>17855132.712602835</v>
      </c>
      <c r="L168" s="2">
        <v>66</v>
      </c>
      <c r="M168" s="2">
        <v>4827788548.0474625</v>
      </c>
      <c r="N168" s="4">
        <v>0.54895986609279146</v>
      </c>
      <c r="O168" s="2">
        <v>16132887.801478734</v>
      </c>
      <c r="P168" s="2">
        <v>76</v>
      </c>
      <c r="Q168" s="2">
        <v>6026201331.7835369</v>
      </c>
      <c r="R168" s="4">
        <v>0.61087567856582947</v>
      </c>
      <c r="S168" s="2">
        <v>12236923.907769466</v>
      </c>
      <c r="T168" s="2">
        <v>106</v>
      </c>
      <c r="U168" s="2">
        <v>8920873025.2337761</v>
      </c>
      <c r="V168" s="4">
        <v>0.72273901448555355</v>
      </c>
      <c r="W168" s="2">
        <v>10587403.4217113</v>
      </c>
      <c r="X168" s="2">
        <v>129</v>
      </c>
      <c r="Y168" s="2">
        <v>10887542342.528032</v>
      </c>
      <c r="Z168" s="4">
        <v>0.76886887886299304</v>
      </c>
      <c r="AA168" s="2">
        <v>8714767.6036205199</v>
      </c>
      <c r="AB168" s="2">
        <v>163</v>
      </c>
      <c r="AC168" s="2">
        <v>12858706726.335274</v>
      </c>
      <c r="AD168" s="4">
        <v>0.81073028653524015</v>
      </c>
    </row>
    <row r="169" spans="1:30" x14ac:dyDescent="0.2">
      <c r="A169">
        <v>3432</v>
      </c>
      <c r="B169">
        <v>175</v>
      </c>
      <c r="C169">
        <v>1</v>
      </c>
      <c r="D169" t="s">
        <v>352</v>
      </c>
      <c r="E169" t="s">
        <v>353</v>
      </c>
      <c r="F169" t="s">
        <v>8510</v>
      </c>
      <c r="G169" s="2">
        <v>6971021.6003692634</v>
      </c>
      <c r="H169" s="2">
        <v>193</v>
      </c>
      <c r="I169" s="2">
        <v>4812701525.8045464</v>
      </c>
      <c r="J169" s="4">
        <v>0.64245107190811612</v>
      </c>
      <c r="K169" s="2">
        <v>7377103.0440249667</v>
      </c>
      <c r="L169" s="2">
        <v>175</v>
      </c>
      <c r="M169" s="2">
        <v>6035115740.5921917</v>
      </c>
      <c r="N169" s="4">
        <v>0.68624304810323622</v>
      </c>
      <c r="O169" s="2">
        <v>8042193.7185377842</v>
      </c>
      <c r="P169" s="2">
        <v>162</v>
      </c>
      <c r="Q169" s="2">
        <v>6988936191.3376808</v>
      </c>
      <c r="R169" s="4">
        <v>0.70846805529365053</v>
      </c>
      <c r="S169" s="2">
        <v>8477725.1487342939</v>
      </c>
      <c r="T169" s="2">
        <v>147</v>
      </c>
      <c r="U169" s="2">
        <v>9336213492.0070362</v>
      </c>
      <c r="V169" s="4">
        <v>0.75638849686049292</v>
      </c>
      <c r="W169" s="2">
        <v>8751519.6421494428</v>
      </c>
      <c r="X169" s="2">
        <v>160</v>
      </c>
      <c r="Y169" s="2">
        <v>11181534540.720079</v>
      </c>
      <c r="Z169" s="4">
        <v>0.78963035511787205</v>
      </c>
      <c r="AA169" s="2">
        <v>8689390.3243945185</v>
      </c>
      <c r="AB169" s="2">
        <v>164</v>
      </c>
      <c r="AC169" s="2">
        <v>12867396116.659668</v>
      </c>
      <c r="AD169" s="4">
        <v>0.8112781450452321</v>
      </c>
    </row>
    <row r="170" spans="1:30" x14ac:dyDescent="0.2">
      <c r="A170">
        <v>4387</v>
      </c>
      <c r="B170">
        <v>153</v>
      </c>
      <c r="C170">
        <v>1</v>
      </c>
      <c r="D170" t="s">
        <v>308</v>
      </c>
      <c r="E170" t="s">
        <v>309</v>
      </c>
      <c r="F170" t="s">
        <v>8510</v>
      </c>
      <c r="G170" s="2">
        <v>11235220.159532234</v>
      </c>
      <c r="H170" s="2">
        <v>121</v>
      </c>
      <c r="I170" s="2">
        <v>4201103814.1427808</v>
      </c>
      <c r="J170" s="4">
        <v>0.56080844285104681</v>
      </c>
      <c r="K170" s="2">
        <v>8545459.8935439046</v>
      </c>
      <c r="L170" s="2">
        <v>147</v>
      </c>
      <c r="M170" s="2">
        <v>5809415224.5735483</v>
      </c>
      <c r="N170" s="4">
        <v>0.66057901501281047</v>
      </c>
      <c r="O170" s="2">
        <v>7542998.5419111103</v>
      </c>
      <c r="P170" s="2">
        <v>169</v>
      </c>
      <c r="Q170" s="2">
        <v>7043146741.936224</v>
      </c>
      <c r="R170" s="4">
        <v>0.71396337565536028</v>
      </c>
      <c r="S170" s="2">
        <v>7443436.603755977</v>
      </c>
      <c r="T170" s="2">
        <v>170</v>
      </c>
      <c r="U170" s="2">
        <v>9519650833.6453171</v>
      </c>
      <c r="V170" s="4">
        <v>0.77124997097188197</v>
      </c>
      <c r="W170" s="2">
        <v>8842339.8630497996</v>
      </c>
      <c r="X170" s="2">
        <v>156</v>
      </c>
      <c r="Y170" s="2">
        <v>11146494686.053593</v>
      </c>
      <c r="Z170" s="4">
        <v>0.78715587070942028</v>
      </c>
      <c r="AA170" s="2">
        <v>8614074.3316364679</v>
      </c>
      <c r="AB170" s="2">
        <v>165</v>
      </c>
      <c r="AC170" s="2">
        <v>12876010190.991304</v>
      </c>
      <c r="AD170" s="4">
        <v>0.81182125494732049</v>
      </c>
    </row>
    <row r="171" spans="1:30" x14ac:dyDescent="0.2">
      <c r="A171">
        <v>1460</v>
      </c>
      <c r="B171">
        <v>138</v>
      </c>
      <c r="C171">
        <v>1</v>
      </c>
      <c r="D171" t="s">
        <v>278</v>
      </c>
      <c r="E171" t="s">
        <v>279</v>
      </c>
      <c r="F171" t="s">
        <v>8510</v>
      </c>
      <c r="G171" s="2">
        <v>12395688.160436967</v>
      </c>
      <c r="H171" s="2">
        <v>113</v>
      </c>
      <c r="I171" s="2">
        <v>4108471786.7723508</v>
      </c>
      <c r="J171" s="4">
        <v>0.5484429252809111</v>
      </c>
      <c r="K171" s="2">
        <v>9224309.2362944465</v>
      </c>
      <c r="L171" s="2">
        <v>137</v>
      </c>
      <c r="M171" s="2">
        <v>5720215893.3146296</v>
      </c>
      <c r="N171" s="4">
        <v>0.65043630630547355</v>
      </c>
      <c r="O171" s="2">
        <v>9569824.1259065941</v>
      </c>
      <c r="P171" s="2">
        <v>134</v>
      </c>
      <c r="Q171" s="2">
        <v>6743875814.4237709</v>
      </c>
      <c r="R171" s="4">
        <v>0.68362629913669581</v>
      </c>
      <c r="S171" s="2">
        <v>8142681.0888995975</v>
      </c>
      <c r="T171" s="2">
        <v>157</v>
      </c>
      <c r="U171" s="2">
        <v>9418833057.3646183</v>
      </c>
      <c r="V171" s="4">
        <v>0.76308205511144667</v>
      </c>
      <c r="W171" s="2">
        <v>8934377.0122920591</v>
      </c>
      <c r="X171" s="2">
        <v>151</v>
      </c>
      <c r="Y171" s="2">
        <v>11102118085.549757</v>
      </c>
      <c r="Z171" s="4">
        <v>0.78402203333788978</v>
      </c>
      <c r="AA171" s="2">
        <v>8611802.8984811306</v>
      </c>
      <c r="AB171" s="2">
        <v>166</v>
      </c>
      <c r="AC171" s="2">
        <v>12884621993.889786</v>
      </c>
      <c r="AD171" s="4">
        <v>0.81236422163752209</v>
      </c>
    </row>
    <row r="172" spans="1:30" x14ac:dyDescent="0.2">
      <c r="A172">
        <v>1130</v>
      </c>
      <c r="B172">
        <v>146</v>
      </c>
      <c r="C172">
        <v>1</v>
      </c>
      <c r="D172" t="s">
        <v>294</v>
      </c>
      <c r="E172" t="s">
        <v>295</v>
      </c>
      <c r="F172" t="s">
        <v>8510</v>
      </c>
      <c r="G172" s="2">
        <v>11282618.588109367</v>
      </c>
      <c r="H172" s="2">
        <v>119</v>
      </c>
      <c r="I172" s="2">
        <v>4178588763.9446707</v>
      </c>
      <c r="J172" s="4">
        <v>0.55780289221461443</v>
      </c>
      <c r="K172" s="2">
        <v>8504124.2482752968</v>
      </c>
      <c r="L172" s="2">
        <v>151</v>
      </c>
      <c r="M172" s="2">
        <v>5843483678.6845131</v>
      </c>
      <c r="N172" s="4">
        <v>0.66445288268961822</v>
      </c>
      <c r="O172" s="2">
        <v>8283125.4957782617</v>
      </c>
      <c r="P172" s="2">
        <v>156</v>
      </c>
      <c r="Q172" s="2">
        <v>6939851594.5101461</v>
      </c>
      <c r="R172" s="4">
        <v>0.70349235256762233</v>
      </c>
      <c r="S172" s="2">
        <v>7606637.1310240244</v>
      </c>
      <c r="T172" s="2">
        <v>167</v>
      </c>
      <c r="U172" s="2">
        <v>9497187648.5541019</v>
      </c>
      <c r="V172" s="4">
        <v>0.76943007955440434</v>
      </c>
      <c r="W172" s="2">
        <v>8355599.6540835695</v>
      </c>
      <c r="X172" s="2">
        <v>167</v>
      </c>
      <c r="Y172" s="2">
        <v>11240743910.650602</v>
      </c>
      <c r="Z172" s="4">
        <v>0.79381166991274932</v>
      </c>
      <c r="AA172" s="2">
        <v>8572182.0722662732</v>
      </c>
      <c r="AB172" s="2">
        <v>167</v>
      </c>
      <c r="AC172" s="2">
        <v>12893194175.962051</v>
      </c>
      <c r="AD172" s="4">
        <v>0.8129046902690561</v>
      </c>
    </row>
    <row r="173" spans="1:30" x14ac:dyDescent="0.2">
      <c r="A173">
        <v>1455</v>
      </c>
      <c r="B173">
        <v>180</v>
      </c>
      <c r="C173">
        <v>1</v>
      </c>
      <c r="D173" t="s">
        <v>362</v>
      </c>
      <c r="E173" t="s">
        <v>363</v>
      </c>
      <c r="F173" t="s">
        <v>8510</v>
      </c>
      <c r="G173" s="2">
        <v>9037700.3954694886</v>
      </c>
      <c r="H173" s="2">
        <v>140</v>
      </c>
      <c r="I173" s="2">
        <v>4390142296.1652584</v>
      </c>
      <c r="J173" s="4">
        <v>0.58604332906953527</v>
      </c>
      <c r="K173" s="2">
        <v>7946545.3696314469</v>
      </c>
      <c r="L173" s="2">
        <v>164</v>
      </c>
      <c r="M173" s="2">
        <v>5951131245.1868906</v>
      </c>
      <c r="N173" s="4">
        <v>0.67669330977217135</v>
      </c>
      <c r="O173" s="2">
        <v>6362316.8211741829</v>
      </c>
      <c r="P173" s="2">
        <v>199</v>
      </c>
      <c r="Q173" s="2">
        <v>7254993584.7834396</v>
      </c>
      <c r="R173" s="4">
        <v>0.73543827779541537</v>
      </c>
      <c r="S173" s="2">
        <v>6747728.2467019157</v>
      </c>
      <c r="T173" s="2">
        <v>191</v>
      </c>
      <c r="U173" s="2">
        <v>9667999215.2354412</v>
      </c>
      <c r="V173" s="4">
        <v>0.78326865600502804</v>
      </c>
      <c r="W173" s="2">
        <v>8624701.1076005325</v>
      </c>
      <c r="X173" s="2">
        <v>161</v>
      </c>
      <c r="Y173" s="2">
        <v>11190159241.827681</v>
      </c>
      <c r="Z173" s="4">
        <v>0.79023942409436898</v>
      </c>
      <c r="AA173" s="2">
        <v>8427092.5317037702</v>
      </c>
      <c r="AB173" s="2">
        <v>168</v>
      </c>
      <c r="AC173" s="2">
        <v>12901621268.493755</v>
      </c>
      <c r="AD173" s="4">
        <v>0.81343601113112185</v>
      </c>
    </row>
    <row r="174" spans="1:30" x14ac:dyDescent="0.2">
      <c r="A174">
        <v>672</v>
      </c>
      <c r="B174">
        <v>214</v>
      </c>
      <c r="C174">
        <v>1</v>
      </c>
      <c r="D174" t="s">
        <v>430</v>
      </c>
      <c r="E174" t="s">
        <v>431</v>
      </c>
      <c r="F174" t="s">
        <v>8510</v>
      </c>
      <c r="G174" s="2">
        <v>4742309.2086366592</v>
      </c>
      <c r="H174" s="2">
        <v>275</v>
      </c>
      <c r="I174" s="2">
        <v>5278443360.9849138</v>
      </c>
      <c r="J174" s="4">
        <v>0.70462329257041034</v>
      </c>
      <c r="K174" s="2">
        <v>6045801.2261342471</v>
      </c>
      <c r="L174" s="2">
        <v>211</v>
      </c>
      <c r="M174" s="2">
        <v>6276242126.7265663</v>
      </c>
      <c r="N174" s="4">
        <v>0.7136611314195197</v>
      </c>
      <c r="O174" s="2">
        <v>7422308.1397748636</v>
      </c>
      <c r="P174" s="2">
        <v>177</v>
      </c>
      <c r="Q174" s="2">
        <v>7102971500.7198391</v>
      </c>
      <c r="R174" s="4">
        <v>0.72002780797431198</v>
      </c>
      <c r="S174" s="2">
        <v>8051086.1737469835</v>
      </c>
      <c r="T174" s="2">
        <v>158</v>
      </c>
      <c r="U174" s="2">
        <v>9426884143.5383644</v>
      </c>
      <c r="V174" s="4">
        <v>0.76373432693173737</v>
      </c>
      <c r="W174" s="2">
        <v>8370083.4295742214</v>
      </c>
      <c r="X174" s="2">
        <v>166</v>
      </c>
      <c r="Y174" s="2">
        <v>11232388310.996519</v>
      </c>
      <c r="Z174" s="4">
        <v>0.79322160464952018</v>
      </c>
      <c r="AA174" s="2">
        <v>8334500.6625496969</v>
      </c>
      <c r="AB174" s="2">
        <v>169</v>
      </c>
      <c r="AC174" s="2">
        <v>12909955769.156305</v>
      </c>
      <c r="AD174" s="4">
        <v>0.81396149415628793</v>
      </c>
    </row>
    <row r="175" spans="1:30" x14ac:dyDescent="0.2">
      <c r="A175">
        <v>1247</v>
      </c>
      <c r="B175">
        <v>191</v>
      </c>
      <c r="C175">
        <v>1</v>
      </c>
      <c r="D175" t="s">
        <v>384</v>
      </c>
      <c r="E175" t="s">
        <v>385</v>
      </c>
      <c r="F175" t="s">
        <v>8510</v>
      </c>
      <c r="G175" s="2">
        <v>6168370.6723993337</v>
      </c>
      <c r="H175" s="2">
        <v>213</v>
      </c>
      <c r="I175" s="2">
        <v>4943988793.5295725</v>
      </c>
      <c r="J175" s="4">
        <v>0.65997670598818314</v>
      </c>
      <c r="K175" s="2">
        <v>6737408.7739128126</v>
      </c>
      <c r="L175" s="2">
        <v>194</v>
      </c>
      <c r="M175" s="2">
        <v>6168234230.2399807</v>
      </c>
      <c r="N175" s="4">
        <v>0.70137973180929447</v>
      </c>
      <c r="O175" s="2">
        <v>7055249.3167512193</v>
      </c>
      <c r="P175" s="2">
        <v>186</v>
      </c>
      <c r="Q175" s="2">
        <v>7168131051.4118748</v>
      </c>
      <c r="R175" s="4">
        <v>0.72663302783879025</v>
      </c>
      <c r="S175" s="2">
        <v>7865700.5630672798</v>
      </c>
      <c r="T175" s="2">
        <v>160</v>
      </c>
      <c r="U175" s="2">
        <v>9442763716.5823631</v>
      </c>
      <c r="V175" s="4">
        <v>0.76502083632827367</v>
      </c>
      <c r="W175" s="2">
        <v>8402038.2180795744</v>
      </c>
      <c r="X175" s="2">
        <v>165</v>
      </c>
      <c r="Y175" s="2">
        <v>11224018227.566944</v>
      </c>
      <c r="Z175" s="4">
        <v>0.79263051655451922</v>
      </c>
      <c r="AA175" s="2">
        <v>8308450.8285384774</v>
      </c>
      <c r="AB175" s="2">
        <v>170</v>
      </c>
      <c r="AC175" s="2">
        <v>12918264219.984844</v>
      </c>
      <c r="AD175" s="4">
        <v>0.81448533476205343</v>
      </c>
    </row>
    <row r="176" spans="1:30" x14ac:dyDescent="0.2">
      <c r="A176">
        <v>2652</v>
      </c>
      <c r="B176">
        <v>197</v>
      </c>
      <c r="C176">
        <v>1</v>
      </c>
      <c r="D176" t="s">
        <v>396</v>
      </c>
      <c r="E176" t="s">
        <v>397</v>
      </c>
      <c r="F176" t="s">
        <v>8510</v>
      </c>
      <c r="G176" s="2">
        <v>6313332.3490343736</v>
      </c>
      <c r="H176" s="2">
        <v>208</v>
      </c>
      <c r="I176" s="2">
        <v>4912965736.8030949</v>
      </c>
      <c r="J176" s="4">
        <v>0.65583541529294109</v>
      </c>
      <c r="K176" s="2">
        <v>5928037.0587575166</v>
      </c>
      <c r="L176" s="2">
        <v>215</v>
      </c>
      <c r="M176" s="2">
        <v>6300074490.3969975</v>
      </c>
      <c r="N176" s="4">
        <v>0.7163710701500563</v>
      </c>
      <c r="O176" s="2">
        <v>6441792.6964529073</v>
      </c>
      <c r="P176" s="2">
        <v>196</v>
      </c>
      <c r="Q176" s="2">
        <v>7235830760.3849592</v>
      </c>
      <c r="R176" s="4">
        <v>0.7334957434005025</v>
      </c>
      <c r="S176" s="2">
        <v>6603452.8784525627</v>
      </c>
      <c r="T176" s="2">
        <v>197</v>
      </c>
      <c r="U176" s="2">
        <v>9707845519.7715416</v>
      </c>
      <c r="V176" s="4">
        <v>0.78649686907227523</v>
      </c>
      <c r="W176" s="2">
        <v>7979312.6520890333</v>
      </c>
      <c r="X176" s="2">
        <v>172</v>
      </c>
      <c r="Y176" s="2">
        <v>11281590381.651936</v>
      </c>
      <c r="Z176" s="4">
        <v>0.79669621257410195</v>
      </c>
      <c r="AA176" s="2">
        <v>8294451.7962107966</v>
      </c>
      <c r="AB176" s="2">
        <v>171</v>
      </c>
      <c r="AC176" s="2">
        <v>12926558671.781055</v>
      </c>
      <c r="AD176" s="4">
        <v>0.81500829274099418</v>
      </c>
    </row>
    <row r="177" spans="1:30" x14ac:dyDescent="0.2">
      <c r="A177">
        <v>730</v>
      </c>
      <c r="B177">
        <v>137</v>
      </c>
      <c r="C177">
        <v>1</v>
      </c>
      <c r="D177" t="s">
        <v>276</v>
      </c>
      <c r="E177" t="s">
        <v>277</v>
      </c>
      <c r="F177" t="s">
        <v>8510</v>
      </c>
      <c r="G177" s="2">
        <v>11279830.038578101</v>
      </c>
      <c r="H177" s="2">
        <v>120</v>
      </c>
      <c r="I177" s="2">
        <v>4189868593.9832487</v>
      </c>
      <c r="J177" s="4">
        <v>0.55930864503563826</v>
      </c>
      <c r="K177" s="2">
        <v>8799918.333808424</v>
      </c>
      <c r="L177" s="2">
        <v>144</v>
      </c>
      <c r="M177" s="2">
        <v>5783458104.4290905</v>
      </c>
      <c r="N177" s="4">
        <v>0.65762747373115693</v>
      </c>
      <c r="O177" s="2">
        <v>9104344.5500282049</v>
      </c>
      <c r="P177" s="2">
        <v>144</v>
      </c>
      <c r="Q177" s="2">
        <v>6837039552.1006165</v>
      </c>
      <c r="R177" s="4">
        <v>0.69307030180731821</v>
      </c>
      <c r="S177" s="2">
        <v>8286892.4444259303</v>
      </c>
      <c r="T177" s="2">
        <v>151</v>
      </c>
      <c r="U177" s="2">
        <v>9369715682.4529953</v>
      </c>
      <c r="V177" s="4">
        <v>0.759102731222705</v>
      </c>
      <c r="W177" s="2">
        <v>8266669.5136006279</v>
      </c>
      <c r="X177" s="2">
        <v>169</v>
      </c>
      <c r="Y177" s="2">
        <v>11257335974.788132</v>
      </c>
      <c r="Z177" s="4">
        <v>0.79498338721589268</v>
      </c>
      <c r="AA177" s="2">
        <v>8256100.4054030972</v>
      </c>
      <c r="AB177" s="2">
        <v>172</v>
      </c>
      <c r="AC177" s="2">
        <v>12934814772.186459</v>
      </c>
      <c r="AD177" s="4">
        <v>0.81552883269806675</v>
      </c>
    </row>
    <row r="178" spans="1:30" x14ac:dyDescent="0.2">
      <c r="A178">
        <v>1392</v>
      </c>
      <c r="B178">
        <v>161</v>
      </c>
      <c r="C178">
        <v>1</v>
      </c>
      <c r="D178" t="s">
        <v>324</v>
      </c>
      <c r="E178" t="s">
        <v>325</v>
      </c>
      <c r="F178" t="s">
        <v>8510</v>
      </c>
      <c r="G178" s="2">
        <v>9037541.877886286</v>
      </c>
      <c r="H178" s="2">
        <v>141</v>
      </c>
      <c r="I178" s="2">
        <v>4399179838.0431442</v>
      </c>
      <c r="J178" s="4">
        <v>0.58724975719222916</v>
      </c>
      <c r="K178" s="2">
        <v>9616402.3596876282</v>
      </c>
      <c r="L178" s="2">
        <v>132</v>
      </c>
      <c r="M178" s="2">
        <v>5673657134.6786699</v>
      </c>
      <c r="N178" s="4">
        <v>0.64514218672010348</v>
      </c>
      <c r="O178" s="2">
        <v>8389188.7398616895</v>
      </c>
      <c r="P178" s="2">
        <v>153</v>
      </c>
      <c r="Q178" s="2">
        <v>6914859993.2181902</v>
      </c>
      <c r="R178" s="4">
        <v>0.70095895539797415</v>
      </c>
      <c r="S178" s="2">
        <v>8277867.9555278299</v>
      </c>
      <c r="T178" s="2">
        <v>152</v>
      </c>
      <c r="U178" s="2">
        <v>9377993550.4085236</v>
      </c>
      <c r="V178" s="4">
        <v>0.75977337613731111</v>
      </c>
      <c r="W178" s="2">
        <v>8436650.8820394576</v>
      </c>
      <c r="X178" s="2">
        <v>163</v>
      </c>
      <c r="Y178" s="2">
        <v>11207184234.171503</v>
      </c>
      <c r="Z178" s="4">
        <v>0.79144171441519873</v>
      </c>
      <c r="AA178" s="2">
        <v>8206253.7606604323</v>
      </c>
      <c r="AB178" s="2">
        <v>173</v>
      </c>
      <c r="AC178" s="2">
        <v>12943021025.947119</v>
      </c>
      <c r="AD178" s="4">
        <v>0.81604622986749864</v>
      </c>
    </row>
    <row r="179" spans="1:30" x14ac:dyDescent="0.2">
      <c r="A179">
        <v>640</v>
      </c>
      <c r="B179">
        <v>129</v>
      </c>
      <c r="C179">
        <v>1</v>
      </c>
      <c r="D179" t="s">
        <v>260</v>
      </c>
      <c r="E179" t="s">
        <v>261</v>
      </c>
      <c r="F179" t="s">
        <v>8510</v>
      </c>
      <c r="G179" s="2">
        <v>15150505.714540401</v>
      </c>
      <c r="H179" s="2">
        <v>86</v>
      </c>
      <c r="I179" s="2">
        <v>3739997157.5286417</v>
      </c>
      <c r="J179" s="4">
        <v>0.49925497559001636</v>
      </c>
      <c r="K179" s="2">
        <v>10769099.282610852</v>
      </c>
      <c r="L179" s="2">
        <v>113</v>
      </c>
      <c r="M179" s="2">
        <v>5481958188.3135862</v>
      </c>
      <c r="N179" s="4">
        <v>0.62334441598524681</v>
      </c>
      <c r="O179" s="2">
        <v>9725841.1190703362</v>
      </c>
      <c r="P179" s="2">
        <v>130</v>
      </c>
      <c r="Q179" s="2">
        <v>6705446938.9250488</v>
      </c>
      <c r="R179" s="4">
        <v>0.67973076626211526</v>
      </c>
      <c r="S179" s="2">
        <v>8146679.0955608906</v>
      </c>
      <c r="T179" s="2">
        <v>156</v>
      </c>
      <c r="U179" s="2">
        <v>9410690376.2757187</v>
      </c>
      <c r="V179" s="4">
        <v>0.76242236258036644</v>
      </c>
      <c r="W179" s="2">
        <v>8248261.7647124929</v>
      </c>
      <c r="X179" s="2">
        <v>170</v>
      </c>
      <c r="Y179" s="2">
        <v>11265584236.552845</v>
      </c>
      <c r="Z179" s="4">
        <v>0.79556587236966614</v>
      </c>
      <c r="AA179" s="2">
        <v>8187554.2935452769</v>
      </c>
      <c r="AB179" s="2">
        <v>174</v>
      </c>
      <c r="AC179" s="2">
        <v>12951208580.240664</v>
      </c>
      <c r="AD179" s="4">
        <v>0.81656244805177636</v>
      </c>
    </row>
    <row r="180" spans="1:30" x14ac:dyDescent="0.2">
      <c r="A180">
        <v>4039</v>
      </c>
      <c r="B180">
        <v>226</v>
      </c>
      <c r="C180">
        <v>1</v>
      </c>
      <c r="D180" t="s">
        <v>454</v>
      </c>
      <c r="E180" t="s">
        <v>455</v>
      </c>
      <c r="F180" t="s">
        <v>8510</v>
      </c>
      <c r="G180" s="2">
        <v>5910828.9667242961</v>
      </c>
      <c r="H180" s="2">
        <v>223</v>
      </c>
      <c r="I180" s="2">
        <v>5004497744.7987251</v>
      </c>
      <c r="J180" s="4">
        <v>0.66805409046641639</v>
      </c>
      <c r="K180" s="2">
        <v>5468110.7475215336</v>
      </c>
      <c r="L180" s="2">
        <v>231</v>
      </c>
      <c r="M180" s="2">
        <v>6390151439.1730556</v>
      </c>
      <c r="N180" s="4">
        <v>0.72661357129649751</v>
      </c>
      <c r="O180" s="2">
        <v>5986333.0305349668</v>
      </c>
      <c r="P180" s="2">
        <v>213</v>
      </c>
      <c r="Q180" s="2">
        <v>7341579596.8957119</v>
      </c>
      <c r="R180" s="4">
        <v>0.74421549680806642</v>
      </c>
      <c r="S180" s="2">
        <v>5361598.2236656733</v>
      </c>
      <c r="T180" s="2">
        <v>247</v>
      </c>
      <c r="U180" s="2">
        <v>10002916139.394213</v>
      </c>
      <c r="V180" s="4">
        <v>0.81040249447760293</v>
      </c>
      <c r="W180" s="2">
        <v>6146745.3075690297</v>
      </c>
      <c r="X180" s="2">
        <v>226</v>
      </c>
      <c r="Y180" s="2">
        <v>11659132289.370113</v>
      </c>
      <c r="Z180" s="4">
        <v>0.82335789747770061</v>
      </c>
      <c r="AA180" s="2">
        <v>8110533.8273089863</v>
      </c>
      <c r="AB180" s="2">
        <v>175</v>
      </c>
      <c r="AC180" s="2">
        <v>12959319114.067972</v>
      </c>
      <c r="AD180" s="4">
        <v>0.81707381016257874</v>
      </c>
    </row>
    <row r="181" spans="1:30" x14ac:dyDescent="0.2">
      <c r="A181">
        <v>1326</v>
      </c>
      <c r="B181">
        <v>164</v>
      </c>
      <c r="C181">
        <v>1</v>
      </c>
      <c r="D181" t="s">
        <v>330</v>
      </c>
      <c r="E181" t="s">
        <v>331</v>
      </c>
      <c r="F181" t="s">
        <v>8510</v>
      </c>
      <c r="G181" s="2">
        <v>12077851.202864133</v>
      </c>
      <c r="H181" s="2">
        <v>115</v>
      </c>
      <c r="I181" s="2">
        <v>4132701290.7364187</v>
      </c>
      <c r="J181" s="4">
        <v>0.55167733961349641</v>
      </c>
      <c r="K181" s="2">
        <v>8472532.10000333</v>
      </c>
      <c r="L181" s="2">
        <v>153</v>
      </c>
      <c r="M181" s="2">
        <v>5860440933.2940817</v>
      </c>
      <c r="N181" s="4">
        <v>0.66638106411826314</v>
      </c>
      <c r="O181" s="2">
        <v>6331544.6325452402</v>
      </c>
      <c r="P181" s="2">
        <v>202</v>
      </c>
      <c r="Q181" s="2">
        <v>7274016625.7695704</v>
      </c>
      <c r="R181" s="4">
        <v>0.73736664235394711</v>
      </c>
      <c r="S181" s="2">
        <v>5869825.473409486</v>
      </c>
      <c r="T181" s="2">
        <v>223</v>
      </c>
      <c r="U181" s="2">
        <v>9868748041.9294281</v>
      </c>
      <c r="V181" s="4">
        <v>0.79953264818982217</v>
      </c>
      <c r="W181" s="2">
        <v>7627460.5037927469</v>
      </c>
      <c r="X181" s="2">
        <v>182</v>
      </c>
      <c r="Y181" s="2">
        <v>11359551832.818392</v>
      </c>
      <c r="Z181" s="4">
        <v>0.80220178322237801</v>
      </c>
      <c r="AA181" s="2">
        <v>8036242.2248524055</v>
      </c>
      <c r="AB181" s="2">
        <v>176</v>
      </c>
      <c r="AC181" s="2">
        <v>12967355356.292824</v>
      </c>
      <c r="AD181" s="4">
        <v>0.81758048825239604</v>
      </c>
    </row>
    <row r="182" spans="1:30" x14ac:dyDescent="0.2">
      <c r="A182">
        <v>4701</v>
      </c>
      <c r="B182">
        <v>148</v>
      </c>
      <c r="C182">
        <v>1</v>
      </c>
      <c r="D182" t="s">
        <v>298</v>
      </c>
      <c r="E182" t="s">
        <v>299</v>
      </c>
      <c r="F182" t="s">
        <v>8510</v>
      </c>
      <c r="G182" s="2">
        <v>8814736.5019543171</v>
      </c>
      <c r="H182" s="2">
        <v>148</v>
      </c>
      <c r="I182" s="2">
        <v>4461598415.5664511</v>
      </c>
      <c r="J182" s="4">
        <v>0.5955820590858365</v>
      </c>
      <c r="K182" s="2">
        <v>8268471.8652801439</v>
      </c>
      <c r="L182" s="2">
        <v>160</v>
      </c>
      <c r="M182" s="2">
        <v>5918709685.319685</v>
      </c>
      <c r="N182" s="4">
        <v>0.67300670772113103</v>
      </c>
      <c r="O182" s="2">
        <v>7437121.9979129964</v>
      </c>
      <c r="P182" s="2">
        <v>176</v>
      </c>
      <c r="Q182" s="2">
        <v>7095549192.5800638</v>
      </c>
      <c r="R182" s="4">
        <v>0.71927540902980669</v>
      </c>
      <c r="S182" s="2">
        <v>7271189.7741179392</v>
      </c>
      <c r="T182" s="2">
        <v>175</v>
      </c>
      <c r="U182" s="2">
        <v>9556163173.7420444</v>
      </c>
      <c r="V182" s="4">
        <v>0.77420807749614551</v>
      </c>
      <c r="W182" s="2">
        <v>7880438.9726098264</v>
      </c>
      <c r="X182" s="2">
        <v>176</v>
      </c>
      <c r="Y182" s="2">
        <v>11313202270.540779</v>
      </c>
      <c r="Z182" s="4">
        <v>0.79892861698678252</v>
      </c>
      <c r="AA182" s="2">
        <v>7869783.3004658939</v>
      </c>
      <c r="AB182" s="2">
        <v>177</v>
      </c>
      <c r="AC182" s="2">
        <v>12975225139.59329</v>
      </c>
      <c r="AD182" s="4">
        <v>0.81807667125166228</v>
      </c>
    </row>
    <row r="183" spans="1:30" x14ac:dyDescent="0.2">
      <c r="A183">
        <v>726</v>
      </c>
      <c r="B183">
        <v>216</v>
      </c>
      <c r="C183">
        <v>1</v>
      </c>
      <c r="D183" t="s">
        <v>434</v>
      </c>
      <c r="E183" t="s">
        <v>435</v>
      </c>
      <c r="F183" t="s">
        <v>8510</v>
      </c>
      <c r="G183" s="2">
        <v>5015476.1278093299</v>
      </c>
      <c r="H183" s="2">
        <v>260</v>
      </c>
      <c r="I183" s="2">
        <v>5205496880.8907166</v>
      </c>
      <c r="J183" s="4">
        <v>0.69488561320734055</v>
      </c>
      <c r="K183" s="2">
        <v>6836990.2696417337</v>
      </c>
      <c r="L183" s="2">
        <v>190</v>
      </c>
      <c r="M183" s="2">
        <v>6141087721.0828485</v>
      </c>
      <c r="N183" s="4">
        <v>0.69829294706645129</v>
      </c>
      <c r="O183" s="2">
        <v>5001352.086944133</v>
      </c>
      <c r="P183" s="2">
        <v>257</v>
      </c>
      <c r="Q183" s="2">
        <v>7580634225.5670643</v>
      </c>
      <c r="R183" s="4">
        <v>0.76844845061492084</v>
      </c>
      <c r="S183" s="2">
        <v>5955469.1592405932</v>
      </c>
      <c r="T183" s="2">
        <v>219</v>
      </c>
      <c r="U183" s="2">
        <v>9845094861.4046593</v>
      </c>
      <c r="V183" s="4">
        <v>0.79761634735989617</v>
      </c>
      <c r="W183" s="2">
        <v>7586412.6181712477</v>
      </c>
      <c r="X183" s="2">
        <v>183</v>
      </c>
      <c r="Y183" s="2">
        <v>11367138245.436563</v>
      </c>
      <c r="Z183" s="4">
        <v>0.80273752915849639</v>
      </c>
      <c r="AA183" s="2">
        <v>7842781.1412843503</v>
      </c>
      <c r="AB183" s="2">
        <v>178</v>
      </c>
      <c r="AC183" s="2">
        <v>12983067920.734575</v>
      </c>
      <c r="AD183" s="4">
        <v>0.81857115178825346</v>
      </c>
    </row>
    <row r="184" spans="1:30" x14ac:dyDescent="0.2">
      <c r="A184">
        <v>583</v>
      </c>
      <c r="B184">
        <v>45</v>
      </c>
      <c r="C184">
        <v>1</v>
      </c>
      <c r="D184" t="s">
        <v>92</v>
      </c>
      <c r="E184" t="s">
        <v>93</v>
      </c>
      <c r="F184" t="s">
        <v>8510</v>
      </c>
      <c r="G184" s="2">
        <v>39325047.580926262</v>
      </c>
      <c r="H184" s="2">
        <v>21</v>
      </c>
      <c r="I184" s="2">
        <v>2295770324.3260908</v>
      </c>
      <c r="J184" s="4">
        <v>0.30646407175054885</v>
      </c>
      <c r="K184" s="2">
        <v>31580036.122129869</v>
      </c>
      <c r="L184" s="2">
        <v>31</v>
      </c>
      <c r="M184" s="2">
        <v>4025545604.1927242</v>
      </c>
      <c r="N184" s="4">
        <v>0.45773814528844975</v>
      </c>
      <c r="O184" s="2">
        <v>20517686.028611466</v>
      </c>
      <c r="P184" s="2">
        <v>58</v>
      </c>
      <c r="Q184" s="2">
        <v>5696591359.0836544</v>
      </c>
      <c r="R184" s="4">
        <v>0.57746313480079847</v>
      </c>
      <c r="S184" s="2">
        <v>13704767.256804487</v>
      </c>
      <c r="T184" s="2">
        <v>85</v>
      </c>
      <c r="U184" s="2">
        <v>8649935729.6067009</v>
      </c>
      <c r="V184" s="4">
        <v>0.70078858951313205</v>
      </c>
      <c r="W184" s="2">
        <v>10590102.534732973</v>
      </c>
      <c r="X184" s="2">
        <v>128</v>
      </c>
      <c r="Y184" s="2">
        <v>10876954939.106321</v>
      </c>
      <c r="Z184" s="4">
        <v>0.76812120553665153</v>
      </c>
      <c r="AA184" s="2">
        <v>7841211.2060386203</v>
      </c>
      <c r="AB184" s="2">
        <v>179</v>
      </c>
      <c r="AC184" s="2">
        <v>12990909131.940615</v>
      </c>
      <c r="AD184" s="4">
        <v>0.81906553334179155</v>
      </c>
    </row>
    <row r="185" spans="1:30" x14ac:dyDescent="0.2">
      <c r="A185">
        <v>2656</v>
      </c>
      <c r="B185">
        <v>277</v>
      </c>
      <c r="C185">
        <v>1</v>
      </c>
      <c r="D185" t="s">
        <v>556</v>
      </c>
      <c r="E185" t="s">
        <v>557</v>
      </c>
      <c r="F185" t="s">
        <v>8510</v>
      </c>
      <c r="G185" s="2">
        <v>3045673.4790540873</v>
      </c>
      <c r="H185" s="2">
        <v>431</v>
      </c>
      <c r="I185" s="2">
        <v>5866550912.5851536</v>
      </c>
      <c r="J185" s="4">
        <v>0.78313020285707502</v>
      </c>
      <c r="K185" s="2">
        <v>4098202.3579544597</v>
      </c>
      <c r="L185" s="2">
        <v>305</v>
      </c>
      <c r="M185" s="2">
        <v>6741379431.1023941</v>
      </c>
      <c r="N185" s="4">
        <v>0.76655112645217005</v>
      </c>
      <c r="O185" s="2">
        <v>4921589.3430691166</v>
      </c>
      <c r="P185" s="2">
        <v>266</v>
      </c>
      <c r="Q185" s="2">
        <v>7625209576.4400845</v>
      </c>
      <c r="R185" s="4">
        <v>0.7729670513407626</v>
      </c>
      <c r="S185" s="2">
        <v>6678236.3733459832</v>
      </c>
      <c r="T185" s="2">
        <v>192</v>
      </c>
      <c r="U185" s="2">
        <v>9674677451.6087875</v>
      </c>
      <c r="V185" s="4">
        <v>0.78380970416940854</v>
      </c>
      <c r="W185" s="2">
        <v>7316871.7163619371</v>
      </c>
      <c r="X185" s="2">
        <v>191</v>
      </c>
      <c r="Y185" s="2">
        <v>11426926241.846493</v>
      </c>
      <c r="Z185" s="4">
        <v>0.80695970605783263</v>
      </c>
      <c r="AA185" s="2">
        <v>7804902.403485287</v>
      </c>
      <c r="AB185" s="2">
        <v>180</v>
      </c>
      <c r="AC185" s="2">
        <v>12998714034.344099</v>
      </c>
      <c r="AD185" s="4">
        <v>0.81955762565687618</v>
      </c>
    </row>
    <row r="186" spans="1:30" x14ac:dyDescent="0.2">
      <c r="A186">
        <v>1668</v>
      </c>
      <c r="B186">
        <v>199</v>
      </c>
      <c r="C186">
        <v>1</v>
      </c>
      <c r="D186" t="s">
        <v>400</v>
      </c>
      <c r="E186" t="s">
        <v>401</v>
      </c>
      <c r="F186" t="s">
        <v>8510</v>
      </c>
      <c r="G186" s="2">
        <v>4085530.5208376735</v>
      </c>
      <c r="H186" s="2">
        <v>314</v>
      </c>
      <c r="I186" s="2">
        <v>5448814343.5776978</v>
      </c>
      <c r="J186" s="4">
        <v>0.72736624053880217</v>
      </c>
      <c r="K186" s="2">
        <v>5004208.4432251072</v>
      </c>
      <c r="L186" s="2">
        <v>254</v>
      </c>
      <c r="M186" s="2">
        <v>6510485159.2698841</v>
      </c>
      <c r="N186" s="4">
        <v>0.74029651996199342</v>
      </c>
      <c r="O186" s="2">
        <v>6219092.1469207769</v>
      </c>
      <c r="P186" s="2">
        <v>204</v>
      </c>
      <c r="Q186" s="2">
        <v>7286555147.7587318</v>
      </c>
      <c r="R186" s="4">
        <v>0.73863767159884541</v>
      </c>
      <c r="S186" s="2">
        <v>7271826.3300751792</v>
      </c>
      <c r="T186" s="2">
        <v>174</v>
      </c>
      <c r="U186" s="2">
        <v>9548891983.967926</v>
      </c>
      <c r="V186" s="4">
        <v>0.77361899024912173</v>
      </c>
      <c r="W186" s="2">
        <v>7927408.7027468467</v>
      </c>
      <c r="X186" s="2">
        <v>173</v>
      </c>
      <c r="Y186" s="2">
        <v>11289517790.354683</v>
      </c>
      <c r="Z186" s="4">
        <v>0.79725603936051648</v>
      </c>
      <c r="AA186" s="2">
        <v>7748918.6875332491</v>
      </c>
      <c r="AB186" s="2">
        <v>181</v>
      </c>
      <c r="AC186" s="2">
        <v>13006462953.031631</v>
      </c>
      <c r="AD186" s="4">
        <v>0.82004618824731268</v>
      </c>
    </row>
    <row r="187" spans="1:30" x14ac:dyDescent="0.2">
      <c r="A187">
        <v>5630</v>
      </c>
      <c r="B187">
        <v>280</v>
      </c>
      <c r="C187">
        <v>1</v>
      </c>
      <c r="D187" t="s">
        <v>562</v>
      </c>
      <c r="E187" t="s">
        <v>563</v>
      </c>
      <c r="F187" t="s">
        <v>8510</v>
      </c>
      <c r="G187" s="2">
        <v>2823907.8726748698</v>
      </c>
      <c r="H187" s="2">
        <v>459</v>
      </c>
      <c r="I187" s="2">
        <v>5948535742.527792</v>
      </c>
      <c r="J187" s="4">
        <v>0.79407441819942315</v>
      </c>
      <c r="K187" s="2">
        <v>3909386.1506315167</v>
      </c>
      <c r="L187" s="2">
        <v>328</v>
      </c>
      <c r="M187" s="2">
        <v>6833401754.0602551</v>
      </c>
      <c r="N187" s="4">
        <v>0.77701483288540352</v>
      </c>
      <c r="O187" s="2">
        <v>4939150.8597102035</v>
      </c>
      <c r="P187" s="2">
        <v>264</v>
      </c>
      <c r="Q187" s="2">
        <v>7615358996.2685699</v>
      </c>
      <c r="R187" s="4">
        <v>0.77196849860160943</v>
      </c>
      <c r="S187" s="2">
        <v>5955398.8988965107</v>
      </c>
      <c r="T187" s="2">
        <v>220</v>
      </c>
      <c r="U187" s="2">
        <v>9851050260.3035564</v>
      </c>
      <c r="V187" s="4">
        <v>0.79809883367248935</v>
      </c>
      <c r="W187" s="2">
        <v>7290640.9265067196</v>
      </c>
      <c r="X187" s="2">
        <v>192</v>
      </c>
      <c r="Y187" s="2">
        <v>11434216882.772999</v>
      </c>
      <c r="Z187" s="4">
        <v>0.80747456485139701</v>
      </c>
      <c r="AA187" s="2">
        <v>7683841.6120706135</v>
      </c>
      <c r="AB187" s="2">
        <v>182</v>
      </c>
      <c r="AC187" s="2">
        <v>13014146794.643702</v>
      </c>
      <c r="AD187" s="4">
        <v>0.82053064778468476</v>
      </c>
    </row>
    <row r="188" spans="1:30" x14ac:dyDescent="0.2">
      <c r="A188">
        <v>4172</v>
      </c>
      <c r="B188">
        <v>154</v>
      </c>
      <c r="C188">
        <v>1</v>
      </c>
      <c r="D188" t="s">
        <v>310</v>
      </c>
      <c r="E188" t="s">
        <v>311</v>
      </c>
      <c r="F188" t="s">
        <v>8510</v>
      </c>
      <c r="G188" s="2">
        <v>9012883.5773768108</v>
      </c>
      <c r="H188" s="2">
        <v>142</v>
      </c>
      <c r="I188" s="2">
        <v>4408192721.6205206</v>
      </c>
      <c r="J188" s="4">
        <v>0.58845289366022369</v>
      </c>
      <c r="K188" s="2">
        <v>9984096.4191593509</v>
      </c>
      <c r="L188" s="2">
        <v>126</v>
      </c>
      <c r="M188" s="2">
        <v>5615561507.4421139</v>
      </c>
      <c r="N188" s="4">
        <v>0.63853622885120409</v>
      </c>
      <c r="O188" s="2">
        <v>9752545.5722712278</v>
      </c>
      <c r="P188" s="2">
        <v>129</v>
      </c>
      <c r="Q188" s="2">
        <v>6695721097.8059788</v>
      </c>
      <c r="R188" s="4">
        <v>0.67874485831345455</v>
      </c>
      <c r="S188" s="2">
        <v>9120375.4119902309</v>
      </c>
      <c r="T188" s="2">
        <v>137</v>
      </c>
      <c r="U188" s="2">
        <v>9249162161.4235039</v>
      </c>
      <c r="V188" s="4">
        <v>0.74933589195314421</v>
      </c>
      <c r="W188" s="2">
        <v>8756415.1947243735</v>
      </c>
      <c r="X188" s="2">
        <v>159</v>
      </c>
      <c r="Y188" s="2">
        <v>11172783021.07793</v>
      </c>
      <c r="Z188" s="4">
        <v>0.78901233032550699</v>
      </c>
      <c r="AA188" s="2">
        <v>7678565.1921599256</v>
      </c>
      <c r="AB188" s="2">
        <v>183</v>
      </c>
      <c r="AC188" s="2">
        <v>13021825359.835861</v>
      </c>
      <c r="AD188" s="4">
        <v>0.82101477464836614</v>
      </c>
    </row>
    <row r="189" spans="1:30" x14ac:dyDescent="0.2">
      <c r="A189">
        <v>1363</v>
      </c>
      <c r="B189">
        <v>184</v>
      </c>
      <c r="C189">
        <v>1</v>
      </c>
      <c r="D189" t="s">
        <v>370</v>
      </c>
      <c r="E189" t="s">
        <v>371</v>
      </c>
      <c r="F189" t="s">
        <v>8510</v>
      </c>
      <c r="G189" s="2">
        <v>7407881.7166293003</v>
      </c>
      <c r="H189" s="2">
        <v>184</v>
      </c>
      <c r="I189" s="2">
        <v>4749062696.9546537</v>
      </c>
      <c r="J189" s="4">
        <v>0.6339558777660369</v>
      </c>
      <c r="K189" s="2">
        <v>7755365.4417418269</v>
      </c>
      <c r="L189" s="2">
        <v>168</v>
      </c>
      <c r="M189" s="2">
        <v>5982405743.3909254</v>
      </c>
      <c r="N189" s="4">
        <v>0.68024948133506002</v>
      </c>
      <c r="O189" s="2">
        <v>6742114.6891892366</v>
      </c>
      <c r="P189" s="2">
        <v>192</v>
      </c>
      <c r="Q189" s="2">
        <v>7209450450.003026</v>
      </c>
      <c r="R189" s="4">
        <v>0.7308215728711599</v>
      </c>
      <c r="S189" s="2">
        <v>6946303.6567022065</v>
      </c>
      <c r="T189" s="2">
        <v>184</v>
      </c>
      <c r="U189" s="2">
        <v>9619928380.1465855</v>
      </c>
      <c r="V189" s="4">
        <v>0.77937411923947342</v>
      </c>
      <c r="W189" s="2">
        <v>7637233.8871901268</v>
      </c>
      <c r="X189" s="2">
        <v>181</v>
      </c>
      <c r="Y189" s="2">
        <v>11351924372.3146</v>
      </c>
      <c r="Z189" s="4">
        <v>0.80166313851987114</v>
      </c>
      <c r="AA189" s="2">
        <v>7663882.0091662733</v>
      </c>
      <c r="AB189" s="2">
        <v>184</v>
      </c>
      <c r="AC189" s="2">
        <v>13029489241.845028</v>
      </c>
      <c r="AD189" s="4">
        <v>0.82149797575011763</v>
      </c>
    </row>
    <row r="190" spans="1:30" x14ac:dyDescent="0.2">
      <c r="A190">
        <v>4523</v>
      </c>
      <c r="B190">
        <v>170</v>
      </c>
      <c r="C190">
        <v>1</v>
      </c>
      <c r="D190" t="s">
        <v>342</v>
      </c>
      <c r="E190" t="s">
        <v>343</v>
      </c>
      <c r="F190" t="s">
        <v>8510</v>
      </c>
      <c r="G190" s="2">
        <v>6822191.7025427865</v>
      </c>
      <c r="H190" s="2">
        <v>199</v>
      </c>
      <c r="I190" s="2">
        <v>4854005179.9352045</v>
      </c>
      <c r="J190" s="4">
        <v>0.6479647271239416</v>
      </c>
      <c r="K190" s="2">
        <v>8413489.0588007178</v>
      </c>
      <c r="L190" s="2">
        <v>154</v>
      </c>
      <c r="M190" s="2">
        <v>5868854422.3528824</v>
      </c>
      <c r="N190" s="4">
        <v>0.66733774807016499</v>
      </c>
      <c r="O190" s="2">
        <v>7008841.7705276059</v>
      </c>
      <c r="P190" s="2">
        <v>187</v>
      </c>
      <c r="Q190" s="2">
        <v>7175139893.1824026</v>
      </c>
      <c r="R190" s="4">
        <v>0.72734351372148887</v>
      </c>
      <c r="S190" s="2">
        <v>8543711.9360906798</v>
      </c>
      <c r="T190" s="2">
        <v>145</v>
      </c>
      <c r="U190" s="2">
        <v>9319226931.0678005</v>
      </c>
      <c r="V190" s="4">
        <v>0.7550123030420185</v>
      </c>
      <c r="W190" s="2">
        <v>7915218.2656581262</v>
      </c>
      <c r="X190" s="2">
        <v>174</v>
      </c>
      <c r="Y190" s="2">
        <v>11297433008.62034</v>
      </c>
      <c r="Z190" s="4">
        <v>0.79781500526874549</v>
      </c>
      <c r="AA190" s="2">
        <v>7582460.6700263768</v>
      </c>
      <c r="AB190" s="2">
        <v>185</v>
      </c>
      <c r="AC190" s="2">
        <v>13037071702.515055</v>
      </c>
      <c r="AD190" s="4">
        <v>0.82197604330718099</v>
      </c>
    </row>
    <row r="191" spans="1:30" x14ac:dyDescent="0.2">
      <c r="A191">
        <v>4900</v>
      </c>
      <c r="B191">
        <v>356</v>
      </c>
      <c r="C191">
        <v>1</v>
      </c>
      <c r="D191" t="s">
        <v>714</v>
      </c>
      <c r="E191" t="s">
        <v>715</v>
      </c>
      <c r="F191" t="s">
        <v>8510</v>
      </c>
      <c r="G191" s="2">
        <v>1184023.3300777867</v>
      </c>
      <c r="H191" s="2">
        <v>864</v>
      </c>
      <c r="I191" s="2">
        <v>6706904031.9602699</v>
      </c>
      <c r="J191" s="4">
        <v>0.89530955980018379</v>
      </c>
      <c r="K191" s="2">
        <v>2665278.2025976968</v>
      </c>
      <c r="L191" s="2">
        <v>471</v>
      </c>
      <c r="M191" s="2">
        <v>7292859410.7828741</v>
      </c>
      <c r="N191" s="4">
        <v>0.82925900455936086</v>
      </c>
      <c r="O191" s="2">
        <v>3171296.9939211807</v>
      </c>
      <c r="P191" s="2">
        <v>406</v>
      </c>
      <c r="Q191" s="2">
        <v>8176782588.4975042</v>
      </c>
      <c r="R191" s="4">
        <v>0.82887997549782066</v>
      </c>
      <c r="S191" s="2">
        <v>4829501.378500904</v>
      </c>
      <c r="T191" s="2">
        <v>278</v>
      </c>
      <c r="U191" s="2">
        <v>10159757689.017057</v>
      </c>
      <c r="V191" s="4">
        <v>0.82310926731072831</v>
      </c>
      <c r="W191" s="2">
        <v>6049426.1574524632</v>
      </c>
      <c r="X191" s="2">
        <v>231</v>
      </c>
      <c r="Y191" s="2">
        <v>11689612428.503313</v>
      </c>
      <c r="Z191" s="4">
        <v>0.82551037869574284</v>
      </c>
      <c r="AA191" s="2">
        <v>7552150.3956556832</v>
      </c>
      <c r="AB191" s="2">
        <v>186</v>
      </c>
      <c r="AC191" s="2">
        <v>13044623852.910711</v>
      </c>
      <c r="AD191" s="4">
        <v>0.82245219982778095</v>
      </c>
    </row>
    <row r="192" spans="1:30" x14ac:dyDescent="0.2">
      <c r="A192">
        <v>3695</v>
      </c>
      <c r="B192">
        <v>205</v>
      </c>
      <c r="C192">
        <v>1</v>
      </c>
      <c r="D192" t="s">
        <v>412</v>
      </c>
      <c r="E192" t="s">
        <v>413</v>
      </c>
      <c r="F192" t="s">
        <v>8510</v>
      </c>
      <c r="G192" s="2">
        <v>5384157.3343756162</v>
      </c>
      <c r="H192" s="2">
        <v>243</v>
      </c>
      <c r="I192" s="2">
        <v>5117200141.8160734</v>
      </c>
      <c r="J192" s="4">
        <v>0.68309881646535631</v>
      </c>
      <c r="K192" s="2">
        <v>6418584.6491977638</v>
      </c>
      <c r="L192" s="2">
        <v>200</v>
      </c>
      <c r="M192" s="2">
        <v>6207928640.4337387</v>
      </c>
      <c r="N192" s="4">
        <v>0.70589331766495722</v>
      </c>
      <c r="O192" s="2">
        <v>6827823.4756675065</v>
      </c>
      <c r="P192" s="2">
        <v>190</v>
      </c>
      <c r="Q192" s="2">
        <v>7195882284.8643169</v>
      </c>
      <c r="R192" s="4">
        <v>0.72944616876006807</v>
      </c>
      <c r="S192" s="2">
        <v>7853225.528292981</v>
      </c>
      <c r="T192" s="2">
        <v>161</v>
      </c>
      <c r="U192" s="2">
        <v>9450616942.1106567</v>
      </c>
      <c r="V192" s="4">
        <v>0.76565707814707296</v>
      </c>
      <c r="W192" s="2">
        <v>7757978.0781780733</v>
      </c>
      <c r="X192" s="2">
        <v>179</v>
      </c>
      <c r="Y192" s="2">
        <v>11336640189.65465</v>
      </c>
      <c r="Z192" s="4">
        <v>0.80058378268212704</v>
      </c>
      <c r="AA192" s="2">
        <v>7491771.0435893834</v>
      </c>
      <c r="AB192" s="2">
        <v>187</v>
      </c>
      <c r="AC192" s="2">
        <v>13052115623.9543</v>
      </c>
      <c r="AD192" s="4">
        <v>0.822924549482695</v>
      </c>
    </row>
    <row r="193" spans="1:30" x14ac:dyDescent="0.2">
      <c r="A193">
        <v>972</v>
      </c>
      <c r="B193">
        <v>122</v>
      </c>
      <c r="C193">
        <v>1</v>
      </c>
      <c r="D193" t="s">
        <v>246</v>
      </c>
      <c r="E193" t="s">
        <v>247</v>
      </c>
      <c r="F193" t="s">
        <v>8510</v>
      </c>
      <c r="G193" s="2">
        <v>8595803.8880127389</v>
      </c>
      <c r="H193" s="2">
        <v>151</v>
      </c>
      <c r="I193" s="2">
        <v>4487580860.780508</v>
      </c>
      <c r="J193" s="4">
        <v>0.59905047483716956</v>
      </c>
      <c r="K193" s="2">
        <v>9366009.2646999899</v>
      </c>
      <c r="L193" s="2">
        <v>134</v>
      </c>
      <c r="M193" s="2">
        <v>5692396563.543417</v>
      </c>
      <c r="N193" s="4">
        <v>0.64727301624129441</v>
      </c>
      <c r="O193" s="2">
        <v>9825734.7775921896</v>
      </c>
      <c r="P193" s="2">
        <v>128</v>
      </c>
      <c r="Q193" s="2">
        <v>6685968552.2337074</v>
      </c>
      <c r="R193" s="4">
        <v>0.67775624333592566</v>
      </c>
      <c r="S193" s="2">
        <v>8610791.8061284069</v>
      </c>
      <c r="T193" s="2">
        <v>143</v>
      </c>
      <c r="U193" s="2">
        <v>9302116938.1020279</v>
      </c>
      <c r="V193" s="4">
        <v>0.75362610917747652</v>
      </c>
      <c r="W193" s="2">
        <v>8874335.1059616674</v>
      </c>
      <c r="X193" s="2">
        <v>154</v>
      </c>
      <c r="Y193" s="2">
        <v>11128802433.699594</v>
      </c>
      <c r="Z193" s="4">
        <v>0.78590645906039791</v>
      </c>
      <c r="AA193" s="2">
        <v>7470869.4262506133</v>
      </c>
      <c r="AB193" s="2">
        <v>188</v>
      </c>
      <c r="AC193" s="2">
        <v>13059586493.38055</v>
      </c>
      <c r="AD193" s="4">
        <v>0.82339558130879664</v>
      </c>
    </row>
    <row r="194" spans="1:30" x14ac:dyDescent="0.2">
      <c r="A194">
        <v>2874</v>
      </c>
      <c r="B194">
        <v>220</v>
      </c>
      <c r="C194">
        <v>1</v>
      </c>
      <c r="D194" t="s">
        <v>442</v>
      </c>
      <c r="E194" t="s">
        <v>443</v>
      </c>
      <c r="F194" t="s">
        <v>8510</v>
      </c>
      <c r="G194" s="2">
        <v>3428895.1867630631</v>
      </c>
      <c r="H194" s="2">
        <v>389</v>
      </c>
      <c r="I194" s="2">
        <v>5730138971.6861744</v>
      </c>
      <c r="J194" s="4">
        <v>0.76492047237997773</v>
      </c>
      <c r="K194" s="2">
        <v>4860608.1487998562</v>
      </c>
      <c r="L194" s="2">
        <v>262</v>
      </c>
      <c r="M194" s="2">
        <v>6550029683.7267027</v>
      </c>
      <c r="N194" s="4">
        <v>0.74479306255793998</v>
      </c>
      <c r="O194" s="2">
        <v>6190741.4811485866</v>
      </c>
      <c r="P194" s="2">
        <v>207</v>
      </c>
      <c r="Q194" s="2">
        <v>7305167981.8434982</v>
      </c>
      <c r="R194" s="4">
        <v>0.74052445350764029</v>
      </c>
      <c r="S194" s="2">
        <v>6585802.2605803655</v>
      </c>
      <c r="T194" s="2">
        <v>199</v>
      </c>
      <c r="U194" s="2">
        <v>9721027357.991827</v>
      </c>
      <c r="V194" s="4">
        <v>0.78756481710129533</v>
      </c>
      <c r="W194" s="2">
        <v>7492944.4941597059</v>
      </c>
      <c r="X194" s="2">
        <v>188</v>
      </c>
      <c r="Y194" s="2">
        <v>11404771796.205248</v>
      </c>
      <c r="Z194" s="4">
        <v>0.80539517815556405</v>
      </c>
      <c r="AA194" s="2">
        <v>7468991.9631628999</v>
      </c>
      <c r="AB194" s="2">
        <v>189</v>
      </c>
      <c r="AC194" s="2">
        <v>13067055485.343714</v>
      </c>
      <c r="AD194" s="4">
        <v>0.82386649476248197</v>
      </c>
    </row>
    <row r="195" spans="1:30" x14ac:dyDescent="0.2">
      <c r="A195">
        <v>1189</v>
      </c>
      <c r="B195">
        <v>186</v>
      </c>
      <c r="C195">
        <v>1</v>
      </c>
      <c r="D195" t="s">
        <v>374</v>
      </c>
      <c r="E195" t="s">
        <v>375</v>
      </c>
      <c r="F195" t="s">
        <v>8510</v>
      </c>
      <c r="G195" s="2">
        <v>7232011.9148946255</v>
      </c>
      <c r="H195" s="2">
        <v>185</v>
      </c>
      <c r="I195" s="2">
        <v>4756294708.8695488</v>
      </c>
      <c r="J195" s="4">
        <v>0.63492128436394546</v>
      </c>
      <c r="K195" s="2">
        <v>8350651.8926862106</v>
      </c>
      <c r="L195" s="2">
        <v>155</v>
      </c>
      <c r="M195" s="2">
        <v>5877205074.2455683</v>
      </c>
      <c r="N195" s="4">
        <v>0.66828728691163941</v>
      </c>
      <c r="O195" s="2">
        <v>7416616.6093233796</v>
      </c>
      <c r="P195" s="2">
        <v>178</v>
      </c>
      <c r="Q195" s="2">
        <v>7110388117.3291626</v>
      </c>
      <c r="R195" s="4">
        <v>0.72077962996870626</v>
      </c>
      <c r="S195" s="2">
        <v>8169678.4208491175</v>
      </c>
      <c r="T195" s="2">
        <v>154</v>
      </c>
      <c r="U195" s="2">
        <v>9394376639.6277122</v>
      </c>
      <c r="V195" s="4">
        <v>0.76110067871442577</v>
      </c>
      <c r="W195" s="2">
        <v>7830732.4263025234</v>
      </c>
      <c r="X195" s="2">
        <v>178</v>
      </c>
      <c r="Y195" s="2">
        <v>11328882211.576471</v>
      </c>
      <c r="Z195" s="4">
        <v>0.80003592094073905</v>
      </c>
      <c r="AA195" s="2">
        <v>7433056.4416755699</v>
      </c>
      <c r="AB195" s="2">
        <v>190</v>
      </c>
      <c r="AC195" s="2">
        <v>13074488541.785389</v>
      </c>
      <c r="AD195" s="4">
        <v>0.82433514251276074</v>
      </c>
    </row>
    <row r="196" spans="1:30" x14ac:dyDescent="0.2">
      <c r="A196">
        <v>727</v>
      </c>
      <c r="B196">
        <v>200</v>
      </c>
      <c r="C196">
        <v>1</v>
      </c>
      <c r="D196" t="s">
        <v>402</v>
      </c>
      <c r="E196" t="s">
        <v>403</v>
      </c>
      <c r="F196" t="s">
        <v>8510</v>
      </c>
      <c r="G196" s="2">
        <v>6815623.4233303843</v>
      </c>
      <c r="H196" s="2">
        <v>200</v>
      </c>
      <c r="I196" s="2">
        <v>4860820803.3585348</v>
      </c>
      <c r="J196" s="4">
        <v>0.64887454971538283</v>
      </c>
      <c r="K196" s="2">
        <v>6833405.025479286</v>
      </c>
      <c r="L196" s="2">
        <v>191</v>
      </c>
      <c r="M196" s="2">
        <v>6147921126.1083279</v>
      </c>
      <c r="N196" s="4">
        <v>0.69906996227132434</v>
      </c>
      <c r="O196" s="2">
        <v>5701513.5122300265</v>
      </c>
      <c r="P196" s="2">
        <v>223</v>
      </c>
      <c r="Q196" s="2">
        <v>7399860296.9596825</v>
      </c>
      <c r="R196" s="4">
        <v>0.75012340798439825</v>
      </c>
      <c r="S196" s="2">
        <v>6837446.9768091803</v>
      </c>
      <c r="T196" s="2">
        <v>189</v>
      </c>
      <c r="U196" s="2">
        <v>9654477559.9704247</v>
      </c>
      <c r="V196" s="4">
        <v>0.78217317714630996</v>
      </c>
      <c r="W196" s="2">
        <v>7507313.9926580107</v>
      </c>
      <c r="X196" s="2">
        <v>187</v>
      </c>
      <c r="Y196" s="2">
        <v>11397278851.711088</v>
      </c>
      <c r="Z196" s="4">
        <v>0.8048660328579974</v>
      </c>
      <c r="AA196" s="2">
        <v>7425167.3782614535</v>
      </c>
      <c r="AB196" s="2">
        <v>191</v>
      </c>
      <c r="AC196" s="2">
        <v>13081913709.163651</v>
      </c>
      <c r="AD196" s="4">
        <v>0.82480329286444587</v>
      </c>
    </row>
    <row r="197" spans="1:30" x14ac:dyDescent="0.2">
      <c r="A197">
        <v>1081</v>
      </c>
      <c r="B197">
        <v>149</v>
      </c>
      <c r="C197">
        <v>1</v>
      </c>
      <c r="D197" t="s">
        <v>300</v>
      </c>
      <c r="E197" t="s">
        <v>301</v>
      </c>
      <c r="F197" t="s">
        <v>8510</v>
      </c>
      <c r="G197" s="2">
        <v>11135917.787597446</v>
      </c>
      <c r="H197" s="2">
        <v>122</v>
      </c>
      <c r="I197" s="2">
        <v>4212239731.9303784</v>
      </c>
      <c r="J197" s="4">
        <v>0.56229498471967565</v>
      </c>
      <c r="K197" s="2">
        <v>8218127.3010895029</v>
      </c>
      <c r="L197" s="2">
        <v>161</v>
      </c>
      <c r="M197" s="2">
        <v>5926927812.6207743</v>
      </c>
      <c r="N197" s="4">
        <v>0.67394117741006632</v>
      </c>
      <c r="O197" s="2">
        <v>7794652.9069898305</v>
      </c>
      <c r="P197" s="2">
        <v>164</v>
      </c>
      <c r="Q197" s="2">
        <v>7004749897.1497078</v>
      </c>
      <c r="R197" s="4">
        <v>0.71007108973221345</v>
      </c>
      <c r="S197" s="2">
        <v>7013524.0420297608</v>
      </c>
      <c r="T197" s="2">
        <v>183</v>
      </c>
      <c r="U197" s="2">
        <v>9612982076.4898834</v>
      </c>
      <c r="V197" s="4">
        <v>0.77881135316882522</v>
      </c>
      <c r="W197" s="2">
        <v>7168302.5883761169</v>
      </c>
      <c r="X197" s="2">
        <v>195</v>
      </c>
      <c r="Y197" s="2">
        <v>11455794373.540983</v>
      </c>
      <c r="Z197" s="4">
        <v>0.80899834869659526</v>
      </c>
      <c r="AA197" s="2">
        <v>7389210.2279058369</v>
      </c>
      <c r="AB197" s="2">
        <v>192</v>
      </c>
      <c r="AC197" s="2">
        <v>13089302919.391556</v>
      </c>
      <c r="AD197" s="4">
        <v>0.82526917614904327</v>
      </c>
    </row>
    <row r="198" spans="1:30" x14ac:dyDescent="0.2">
      <c r="A198">
        <v>1006</v>
      </c>
      <c r="B198">
        <v>187</v>
      </c>
      <c r="C198">
        <v>1</v>
      </c>
      <c r="D198" t="s">
        <v>376</v>
      </c>
      <c r="E198" t="s">
        <v>377</v>
      </c>
      <c r="F198" t="s">
        <v>8510</v>
      </c>
      <c r="G198" s="2">
        <v>7637598.8472254397</v>
      </c>
      <c r="H198" s="2">
        <v>174</v>
      </c>
      <c r="I198" s="2">
        <v>4673581635.3886118</v>
      </c>
      <c r="J198" s="4">
        <v>0.6238798552552165</v>
      </c>
      <c r="K198" s="2">
        <v>7578268.7678004093</v>
      </c>
      <c r="L198" s="2">
        <v>171</v>
      </c>
      <c r="M198" s="2">
        <v>6005271546.3362646</v>
      </c>
      <c r="N198" s="4">
        <v>0.68284951404114325</v>
      </c>
      <c r="O198" s="2">
        <v>7399706.0897192834</v>
      </c>
      <c r="P198" s="2">
        <v>179</v>
      </c>
      <c r="Q198" s="2">
        <v>7117787823.4188814</v>
      </c>
      <c r="R198" s="4">
        <v>0.72152973774471163</v>
      </c>
      <c r="S198" s="2">
        <v>7363506.1480520591</v>
      </c>
      <c r="T198" s="2">
        <v>171</v>
      </c>
      <c r="U198" s="2">
        <v>9527014339.7933693</v>
      </c>
      <c r="V198" s="4">
        <v>0.77184653737984998</v>
      </c>
      <c r="W198" s="2">
        <v>7888822.9478287967</v>
      </c>
      <c r="X198" s="2">
        <v>175</v>
      </c>
      <c r="Y198" s="2">
        <v>11305321831.568169</v>
      </c>
      <c r="Z198" s="4">
        <v>0.79837210716232454</v>
      </c>
      <c r="AA198" s="2">
        <v>7361464.5731960833</v>
      </c>
      <c r="AB198" s="2">
        <v>193</v>
      </c>
      <c r="AC198" s="2">
        <v>13096664383.964752</v>
      </c>
      <c r="AD198" s="4">
        <v>0.82573331009421858</v>
      </c>
    </row>
    <row r="199" spans="1:30" x14ac:dyDescent="0.2">
      <c r="A199">
        <v>1400</v>
      </c>
      <c r="B199">
        <v>160</v>
      </c>
      <c r="C199">
        <v>1</v>
      </c>
      <c r="D199" t="s">
        <v>322</v>
      </c>
      <c r="E199" t="s">
        <v>323</v>
      </c>
      <c r="F199" t="s">
        <v>8510</v>
      </c>
      <c r="G199" s="2">
        <v>9686540.1689130124</v>
      </c>
      <c r="H199" s="2">
        <v>135</v>
      </c>
      <c r="I199" s="2">
        <v>4343765465.2916069</v>
      </c>
      <c r="J199" s="4">
        <v>0.57985245175318278</v>
      </c>
      <c r="K199" s="2">
        <v>7593048.5725463033</v>
      </c>
      <c r="L199" s="2">
        <v>170</v>
      </c>
      <c r="M199" s="2">
        <v>5997693277.5684643</v>
      </c>
      <c r="N199" s="4">
        <v>0.68198780160975081</v>
      </c>
      <c r="O199" s="2">
        <v>6531369.6053567966</v>
      </c>
      <c r="P199" s="2">
        <v>195</v>
      </c>
      <c r="Q199" s="2">
        <v>7229388967.6885061</v>
      </c>
      <c r="R199" s="4">
        <v>0.73284273924946763</v>
      </c>
      <c r="S199" s="2">
        <v>5971773.7088657906</v>
      </c>
      <c r="T199" s="2">
        <v>217</v>
      </c>
      <c r="U199" s="2">
        <v>9833171032.8841171</v>
      </c>
      <c r="V199" s="4">
        <v>0.79665031902954608</v>
      </c>
      <c r="W199" s="2">
        <v>7237985.1451030634</v>
      </c>
      <c r="X199" s="2">
        <v>193</v>
      </c>
      <c r="Y199" s="2">
        <v>11441454867.918102</v>
      </c>
      <c r="Z199" s="4">
        <v>0.8079857051389534</v>
      </c>
      <c r="AA199" s="2">
        <v>7356577.9020269802</v>
      </c>
      <c r="AB199" s="2">
        <v>194</v>
      </c>
      <c r="AC199" s="2">
        <v>13104020961.866779</v>
      </c>
      <c r="AD199" s="4">
        <v>0.82619713593902255</v>
      </c>
    </row>
    <row r="200" spans="1:30" x14ac:dyDescent="0.2">
      <c r="A200">
        <v>1461</v>
      </c>
      <c r="B200">
        <v>165</v>
      </c>
      <c r="C200">
        <v>1</v>
      </c>
      <c r="D200" t="s">
        <v>332</v>
      </c>
      <c r="E200" t="s">
        <v>333</v>
      </c>
      <c r="F200" t="s">
        <v>8510</v>
      </c>
      <c r="G200" s="2">
        <v>9736752.2232007757</v>
      </c>
      <c r="H200" s="2">
        <v>133</v>
      </c>
      <c r="I200" s="2">
        <v>4324365953.5278082</v>
      </c>
      <c r="J200" s="4">
        <v>0.57726279663737678</v>
      </c>
      <c r="K200" s="2">
        <v>8191387.2133351034</v>
      </c>
      <c r="L200" s="2">
        <v>162</v>
      </c>
      <c r="M200" s="2">
        <v>5935119199.8341093</v>
      </c>
      <c r="N200" s="4">
        <v>0.67487260652776571</v>
      </c>
      <c r="O200" s="2">
        <v>7314093.0016687913</v>
      </c>
      <c r="P200" s="2">
        <v>180</v>
      </c>
      <c r="Q200" s="2">
        <v>7125101916.4205503</v>
      </c>
      <c r="R200" s="4">
        <v>0.72227116692695992</v>
      </c>
      <c r="S200" s="2">
        <v>6303126.1532459063</v>
      </c>
      <c r="T200" s="2">
        <v>206</v>
      </c>
      <c r="U200" s="2">
        <v>9766092161.4376755</v>
      </c>
      <c r="V200" s="4">
        <v>0.79121581533188434</v>
      </c>
      <c r="W200" s="2">
        <v>7463151.5567716435</v>
      </c>
      <c r="X200" s="2">
        <v>189</v>
      </c>
      <c r="Y200" s="2">
        <v>11412234947.76202</v>
      </c>
      <c r="Z200" s="4">
        <v>0.80592221950150911</v>
      </c>
      <c r="AA200" s="2">
        <v>7344988.4574686391</v>
      </c>
      <c r="AB200" s="2">
        <v>195</v>
      </c>
      <c r="AC200" s="2">
        <v>13111365950.324247</v>
      </c>
      <c r="AD200" s="4">
        <v>0.82666023107941689</v>
      </c>
    </row>
    <row r="201" spans="1:30" x14ac:dyDescent="0.2">
      <c r="A201">
        <v>2830</v>
      </c>
      <c r="B201">
        <v>173</v>
      </c>
      <c r="C201">
        <v>1</v>
      </c>
      <c r="D201" t="s">
        <v>348</v>
      </c>
      <c r="E201" t="s">
        <v>349</v>
      </c>
      <c r="F201" t="s">
        <v>8510</v>
      </c>
      <c r="G201" s="2">
        <v>8381902.8500156803</v>
      </c>
      <c r="H201" s="2">
        <v>155</v>
      </c>
      <c r="I201" s="2">
        <v>4521352210.5932369</v>
      </c>
      <c r="J201" s="4">
        <v>0.60355863720099789</v>
      </c>
      <c r="K201" s="2">
        <v>7780174.3453994999</v>
      </c>
      <c r="L201" s="2">
        <v>167</v>
      </c>
      <c r="M201" s="2">
        <v>5974650377.9491835</v>
      </c>
      <c r="N201" s="4">
        <v>0.67936763153322455</v>
      </c>
      <c r="O201" s="2">
        <v>8385397.2698958004</v>
      </c>
      <c r="P201" s="2">
        <v>154</v>
      </c>
      <c r="Q201" s="2">
        <v>6923245390.4880857</v>
      </c>
      <c r="R201" s="4">
        <v>0.70180898263159386</v>
      </c>
      <c r="S201" s="2">
        <v>8213410.7983393138</v>
      </c>
      <c r="T201" s="2">
        <v>153</v>
      </c>
      <c r="U201" s="2">
        <v>9386206961.2068634</v>
      </c>
      <c r="V201" s="4">
        <v>0.76043879895065747</v>
      </c>
      <c r="W201" s="2">
        <v>7646948.7727603838</v>
      </c>
      <c r="X201" s="2">
        <v>180</v>
      </c>
      <c r="Y201" s="2">
        <v>11344287138.42741</v>
      </c>
      <c r="Z201" s="4">
        <v>0.80112380362943203</v>
      </c>
      <c r="AA201" s="2">
        <v>7225327.9022354828</v>
      </c>
      <c r="AB201" s="2">
        <v>196</v>
      </c>
      <c r="AC201" s="2">
        <v>13118591278.226482</v>
      </c>
      <c r="AD201" s="4">
        <v>0.82711578172577327</v>
      </c>
    </row>
    <row r="202" spans="1:30" x14ac:dyDescent="0.2">
      <c r="A202">
        <v>675</v>
      </c>
      <c r="B202">
        <v>145</v>
      </c>
      <c r="C202">
        <v>1</v>
      </c>
      <c r="D202" t="s">
        <v>292</v>
      </c>
      <c r="E202" t="s">
        <v>293</v>
      </c>
      <c r="F202" t="s">
        <v>8510</v>
      </c>
      <c r="G202" s="2">
        <v>2777527.3445747066</v>
      </c>
      <c r="H202" s="2">
        <v>471</v>
      </c>
      <c r="I202" s="2">
        <v>5982163781.6123581</v>
      </c>
      <c r="J202" s="4">
        <v>0.79856344990858075</v>
      </c>
      <c r="K202" s="2">
        <v>3403203.8709581136</v>
      </c>
      <c r="L202" s="2">
        <v>378</v>
      </c>
      <c r="M202" s="2">
        <v>7015479303.1257753</v>
      </c>
      <c r="N202" s="4">
        <v>0.79771857041631433</v>
      </c>
      <c r="O202" s="2">
        <v>4123924.2517480939</v>
      </c>
      <c r="P202" s="2">
        <v>319</v>
      </c>
      <c r="Q202" s="2">
        <v>7863044425.8242064</v>
      </c>
      <c r="R202" s="4">
        <v>0.79707635619220341</v>
      </c>
      <c r="S202" s="2">
        <v>4854956.4184548501</v>
      </c>
      <c r="T202" s="2">
        <v>276</v>
      </c>
      <c r="U202" s="2">
        <v>10150084983.475262</v>
      </c>
      <c r="V202" s="4">
        <v>0.82232561736403453</v>
      </c>
      <c r="W202" s="2">
        <v>6801873.9942195741</v>
      </c>
      <c r="X202" s="2">
        <v>203</v>
      </c>
      <c r="Y202" s="2">
        <v>11511436583.404274</v>
      </c>
      <c r="Z202" s="4">
        <v>0.8129277537146532</v>
      </c>
      <c r="AA202" s="2">
        <v>7111070.1475242525</v>
      </c>
      <c r="AB202" s="2">
        <v>197</v>
      </c>
      <c r="AC202" s="2">
        <v>13125702348.374006</v>
      </c>
      <c r="AD202" s="4">
        <v>0.82756412851997052</v>
      </c>
    </row>
    <row r="203" spans="1:30" x14ac:dyDescent="0.2">
      <c r="A203">
        <v>519</v>
      </c>
      <c r="B203">
        <v>198</v>
      </c>
      <c r="C203">
        <v>1</v>
      </c>
      <c r="D203" t="s">
        <v>398</v>
      </c>
      <c r="E203" t="s">
        <v>399</v>
      </c>
      <c r="F203" t="s">
        <v>8510</v>
      </c>
      <c r="G203" s="2">
        <v>7065965.185413477</v>
      </c>
      <c r="H203" s="2">
        <v>189</v>
      </c>
      <c r="I203" s="2">
        <v>4784723612.3760052</v>
      </c>
      <c r="J203" s="4">
        <v>0.63871627963488997</v>
      </c>
      <c r="K203" s="2">
        <v>6146102.0595943471</v>
      </c>
      <c r="L203" s="2">
        <v>209</v>
      </c>
      <c r="M203" s="2">
        <v>6264147155.8234043</v>
      </c>
      <c r="N203" s="4">
        <v>0.71228583224447994</v>
      </c>
      <c r="O203" s="2">
        <v>6826050.4495200068</v>
      </c>
      <c r="P203" s="2">
        <v>191</v>
      </c>
      <c r="Q203" s="2">
        <v>7202708335.3138371</v>
      </c>
      <c r="R203" s="4">
        <v>0.73013812509718579</v>
      </c>
      <c r="S203" s="2">
        <v>6603461.4930524975</v>
      </c>
      <c r="T203" s="2">
        <v>196</v>
      </c>
      <c r="U203" s="2">
        <v>9701242066.8930893</v>
      </c>
      <c r="V203" s="4">
        <v>0.7859618796141723</v>
      </c>
      <c r="W203" s="2">
        <v>7156229.3416933501</v>
      </c>
      <c r="X203" s="2">
        <v>196</v>
      </c>
      <c r="Y203" s="2">
        <v>11462950602.882677</v>
      </c>
      <c r="Z203" s="4">
        <v>0.80950371545961053</v>
      </c>
      <c r="AA203" s="2">
        <v>7102994.6328551257</v>
      </c>
      <c r="AB203" s="2">
        <v>198</v>
      </c>
      <c r="AC203" s="2">
        <v>13132805343.006861</v>
      </c>
      <c r="AD203" s="4">
        <v>0.82801196615998429</v>
      </c>
    </row>
    <row r="204" spans="1:30" x14ac:dyDescent="0.2">
      <c r="A204">
        <v>1120</v>
      </c>
      <c r="B204">
        <v>174</v>
      </c>
      <c r="C204">
        <v>1</v>
      </c>
      <c r="D204" t="s">
        <v>350</v>
      </c>
      <c r="E204" t="s">
        <v>351</v>
      </c>
      <c r="F204" t="s">
        <v>8510</v>
      </c>
      <c r="G204" s="2">
        <v>8945034.7321074624</v>
      </c>
      <c r="H204" s="2">
        <v>144</v>
      </c>
      <c r="I204" s="2">
        <v>4426138132.9741182</v>
      </c>
      <c r="J204" s="4">
        <v>0.59084843984112334</v>
      </c>
      <c r="K204" s="2">
        <v>8750334.8928473033</v>
      </c>
      <c r="L204" s="2">
        <v>145</v>
      </c>
      <c r="M204" s="2">
        <v>5792208439.3219376</v>
      </c>
      <c r="N204" s="4">
        <v>0.65862245986678358</v>
      </c>
      <c r="O204" s="2">
        <v>8323078.5262823105</v>
      </c>
      <c r="P204" s="2">
        <v>155</v>
      </c>
      <c r="Q204" s="2">
        <v>6931568469.0143681</v>
      </c>
      <c r="R204" s="4">
        <v>0.7026526926177975</v>
      </c>
      <c r="S204" s="2">
        <v>7847555.3527131602</v>
      </c>
      <c r="T204" s="2">
        <v>163</v>
      </c>
      <c r="U204" s="2">
        <v>9466312676.4546661</v>
      </c>
      <c r="V204" s="4">
        <v>0.76692869355279936</v>
      </c>
      <c r="W204" s="2">
        <v>7090920.9471216537</v>
      </c>
      <c r="X204" s="2">
        <v>197</v>
      </c>
      <c r="Y204" s="2">
        <v>11470041523.8298</v>
      </c>
      <c r="Z204" s="4">
        <v>0.81000447019995481</v>
      </c>
      <c r="AA204" s="2">
        <v>7102606.3836456044</v>
      </c>
      <c r="AB204" s="2">
        <v>199</v>
      </c>
      <c r="AC204" s="2">
        <v>13139907949.390507</v>
      </c>
      <c r="AD204" s="4">
        <v>0.82845977932122294</v>
      </c>
    </row>
    <row r="205" spans="1:30" x14ac:dyDescent="0.2">
      <c r="A205">
        <v>1366</v>
      </c>
      <c r="B205">
        <v>190</v>
      </c>
      <c r="C205">
        <v>1</v>
      </c>
      <c r="D205" t="s">
        <v>382</v>
      </c>
      <c r="E205" t="s">
        <v>383</v>
      </c>
      <c r="F205" t="s">
        <v>8510</v>
      </c>
      <c r="G205" s="2">
        <v>5854066.0900889598</v>
      </c>
      <c r="H205" s="2">
        <v>226</v>
      </c>
      <c r="I205" s="2">
        <v>5022160407.6562977</v>
      </c>
      <c r="J205" s="4">
        <v>0.67041189234229781</v>
      </c>
      <c r="K205" s="2">
        <v>7073091.7800392359</v>
      </c>
      <c r="L205" s="2">
        <v>183</v>
      </c>
      <c r="M205" s="2">
        <v>6092514561.1187706</v>
      </c>
      <c r="N205" s="4">
        <v>0.69276977323143152</v>
      </c>
      <c r="O205" s="2">
        <v>6916177.871021566</v>
      </c>
      <c r="P205" s="2">
        <v>189</v>
      </c>
      <c r="Q205" s="2">
        <v>7189054461.388649</v>
      </c>
      <c r="R205" s="4">
        <v>0.72875403269139283</v>
      </c>
      <c r="S205" s="2">
        <v>7109986.6238700738</v>
      </c>
      <c r="T205" s="2">
        <v>179</v>
      </c>
      <c r="U205" s="2">
        <v>9584780842.9427681</v>
      </c>
      <c r="V205" s="4">
        <v>0.77652658443784284</v>
      </c>
      <c r="W205" s="2">
        <v>7571856.1507976204</v>
      </c>
      <c r="X205" s="2">
        <v>184</v>
      </c>
      <c r="Y205" s="2">
        <v>11374710101.58736</v>
      </c>
      <c r="Z205" s="4">
        <v>0.8032722471294047</v>
      </c>
      <c r="AA205" s="2">
        <v>7009824.2254627077</v>
      </c>
      <c r="AB205" s="2">
        <v>200</v>
      </c>
      <c r="AC205" s="2">
        <v>13146917773.615969</v>
      </c>
      <c r="AD205" s="4">
        <v>0.82890174264800376</v>
      </c>
    </row>
    <row r="206" spans="1:30" x14ac:dyDescent="0.2">
      <c r="A206">
        <v>1701</v>
      </c>
      <c r="B206">
        <v>272</v>
      </c>
      <c r="C206">
        <v>1</v>
      </c>
      <c r="D206" t="s">
        <v>546</v>
      </c>
      <c r="E206" t="s">
        <v>547</v>
      </c>
      <c r="F206" t="s">
        <v>8510</v>
      </c>
      <c r="G206" s="2">
        <v>3550774.7742527202</v>
      </c>
      <c r="H206" s="2">
        <v>372</v>
      </c>
      <c r="I206" s="2">
        <v>5670767592.9324617</v>
      </c>
      <c r="J206" s="4">
        <v>0.75699494329481198</v>
      </c>
      <c r="K206" s="2">
        <v>4372438.6542852297</v>
      </c>
      <c r="L206" s="2">
        <v>288</v>
      </c>
      <c r="M206" s="2">
        <v>6669783809.2378778</v>
      </c>
      <c r="N206" s="4">
        <v>0.75841010647989504</v>
      </c>
      <c r="O206" s="2">
        <v>4952828.9362680344</v>
      </c>
      <c r="P206" s="2">
        <v>262</v>
      </c>
      <c r="Q206" s="2">
        <v>7605476999.7409077</v>
      </c>
      <c r="R206" s="4">
        <v>0.77096676118826046</v>
      </c>
      <c r="S206" s="2">
        <v>5841442.8883642154</v>
      </c>
      <c r="T206" s="2">
        <v>225</v>
      </c>
      <c r="U206" s="2">
        <v>9880436389.7539673</v>
      </c>
      <c r="V206" s="4">
        <v>0.80047959866919527</v>
      </c>
      <c r="W206" s="2">
        <v>6405109.0152528333</v>
      </c>
      <c r="X206" s="2">
        <v>216</v>
      </c>
      <c r="Y206" s="2">
        <v>11596428931.851555</v>
      </c>
      <c r="Z206" s="4">
        <v>0.81892984028356941</v>
      </c>
      <c r="AA206" s="2">
        <v>6946879.0940721631</v>
      </c>
      <c r="AB206" s="2">
        <v>201</v>
      </c>
      <c r="AC206" s="2">
        <v>13153864652.710041</v>
      </c>
      <c r="AD206" s="4">
        <v>0.82933973733894173</v>
      </c>
    </row>
    <row r="207" spans="1:30" x14ac:dyDescent="0.2">
      <c r="A207">
        <v>1836</v>
      </c>
      <c r="B207">
        <v>225</v>
      </c>
      <c r="C207">
        <v>1</v>
      </c>
      <c r="D207" t="s">
        <v>452</v>
      </c>
      <c r="E207" t="s">
        <v>453</v>
      </c>
      <c r="F207" t="s">
        <v>8510</v>
      </c>
      <c r="G207" s="2">
        <v>5762461.6315549836</v>
      </c>
      <c r="H207" s="2">
        <v>230</v>
      </c>
      <c r="I207" s="2">
        <v>5045386254.6704674</v>
      </c>
      <c r="J207" s="4">
        <v>0.67351232776930736</v>
      </c>
      <c r="K207" s="2">
        <v>5248879.7713410398</v>
      </c>
      <c r="L207" s="2">
        <v>241</v>
      </c>
      <c r="M207" s="2">
        <v>6443717693.4390383</v>
      </c>
      <c r="N207" s="4">
        <v>0.73270450164199474</v>
      </c>
      <c r="O207" s="2">
        <v>5827782.6814658334</v>
      </c>
      <c r="P207" s="2">
        <v>218</v>
      </c>
      <c r="Q207" s="2">
        <v>7371059810.2008533</v>
      </c>
      <c r="R207" s="4">
        <v>0.74720390431646833</v>
      </c>
      <c r="S207" s="2">
        <v>5878770.4996570796</v>
      </c>
      <c r="T207" s="2">
        <v>222</v>
      </c>
      <c r="U207" s="2">
        <v>9862878216.4560184</v>
      </c>
      <c r="V207" s="4">
        <v>0.79905709474725506</v>
      </c>
      <c r="W207" s="2">
        <v>6477923.6750885705</v>
      </c>
      <c r="X207" s="2">
        <v>210</v>
      </c>
      <c r="Y207" s="2">
        <v>11557775446.127396</v>
      </c>
      <c r="Z207" s="4">
        <v>0.81620016435691023</v>
      </c>
      <c r="AA207" s="2">
        <v>6945792.3489307268</v>
      </c>
      <c r="AB207" s="2">
        <v>202</v>
      </c>
      <c r="AC207" s="2">
        <v>13160810445.058971</v>
      </c>
      <c r="AD207" s="4">
        <v>0.8297776635115427</v>
      </c>
    </row>
    <row r="208" spans="1:30" x14ac:dyDescent="0.2">
      <c r="A208">
        <v>531</v>
      </c>
      <c r="B208">
        <v>181</v>
      </c>
      <c r="C208">
        <v>1</v>
      </c>
      <c r="D208" t="s">
        <v>364</v>
      </c>
      <c r="E208" t="s">
        <v>365</v>
      </c>
      <c r="F208" t="s">
        <v>8510</v>
      </c>
      <c r="G208" s="2">
        <v>8678500.6994623411</v>
      </c>
      <c r="H208" s="2">
        <v>150</v>
      </c>
      <c r="I208" s="2">
        <v>4478985056.8924952</v>
      </c>
      <c r="J208" s="4">
        <v>0.59790301464414564</v>
      </c>
      <c r="K208" s="2">
        <v>8065499.9831492705</v>
      </c>
      <c r="L208" s="2">
        <v>163</v>
      </c>
      <c r="M208" s="2">
        <v>5943184699.8172588</v>
      </c>
      <c r="N208" s="4">
        <v>0.67578972121633496</v>
      </c>
      <c r="O208" s="2">
        <v>8019052.9050372662</v>
      </c>
      <c r="P208" s="2">
        <v>163</v>
      </c>
      <c r="Q208" s="2">
        <v>6996955244.2427177</v>
      </c>
      <c r="R208" s="4">
        <v>0.70928094622030824</v>
      </c>
      <c r="S208" s="2">
        <v>7652480.7820762293</v>
      </c>
      <c r="T208" s="2">
        <v>166</v>
      </c>
      <c r="U208" s="2">
        <v>9489581011.4230785</v>
      </c>
      <c r="V208" s="4">
        <v>0.76881381549503769</v>
      </c>
      <c r="W208" s="2">
        <v>6848339.9297192609</v>
      </c>
      <c r="X208" s="2">
        <v>202</v>
      </c>
      <c r="Y208" s="2">
        <v>11504634709.410055</v>
      </c>
      <c r="Z208" s="4">
        <v>0.81244741122159359</v>
      </c>
      <c r="AA208" s="2">
        <v>6915784.9285559533</v>
      </c>
      <c r="AB208" s="2">
        <v>203</v>
      </c>
      <c r="AC208" s="2">
        <v>13167726229.987528</v>
      </c>
      <c r="AD208" s="4">
        <v>0.83021369774236176</v>
      </c>
    </row>
    <row r="209" spans="1:30" x14ac:dyDescent="0.2">
      <c r="A209">
        <v>4258</v>
      </c>
      <c r="B209">
        <v>263</v>
      </c>
      <c r="C209">
        <v>1</v>
      </c>
      <c r="D209" t="s">
        <v>528</v>
      </c>
      <c r="E209" t="s">
        <v>529</v>
      </c>
      <c r="F209" t="s">
        <v>8510</v>
      </c>
      <c r="G209" s="2">
        <v>4068830.4515438131</v>
      </c>
      <c r="H209" s="2">
        <v>316</v>
      </c>
      <c r="I209" s="2">
        <v>5456962562.106617</v>
      </c>
      <c r="J209" s="4">
        <v>0.7284539522325314</v>
      </c>
      <c r="K209" s="2">
        <v>4774296.0208326736</v>
      </c>
      <c r="L209" s="2">
        <v>266</v>
      </c>
      <c r="M209" s="2">
        <v>6569258568.9094725</v>
      </c>
      <c r="N209" s="4">
        <v>0.74697954734905958</v>
      </c>
      <c r="O209" s="2">
        <v>5193263.7963230042</v>
      </c>
      <c r="P209" s="2">
        <v>246</v>
      </c>
      <c r="Q209" s="2">
        <v>7524476297.2365513</v>
      </c>
      <c r="R209" s="4">
        <v>0.76275572468576569</v>
      </c>
      <c r="S209" s="2">
        <v>5558131.3161155302</v>
      </c>
      <c r="T209" s="2">
        <v>239</v>
      </c>
      <c r="U209" s="2">
        <v>9959327548.1381855</v>
      </c>
      <c r="V209" s="4">
        <v>0.80687109397475032</v>
      </c>
      <c r="W209" s="2">
        <v>6370372.8733867705</v>
      </c>
      <c r="X209" s="2">
        <v>218</v>
      </c>
      <c r="Y209" s="2">
        <v>11609176041.211473</v>
      </c>
      <c r="Z209" s="4">
        <v>0.81983003018630085</v>
      </c>
      <c r="AA209" s="2">
        <v>6824121.1078272164</v>
      </c>
      <c r="AB209" s="2">
        <v>204</v>
      </c>
      <c r="AC209" s="2">
        <v>13174550351.095356</v>
      </c>
      <c r="AD209" s="4">
        <v>0.83064395264892787</v>
      </c>
    </row>
    <row r="210" spans="1:30" x14ac:dyDescent="0.2">
      <c r="A210">
        <v>4956</v>
      </c>
      <c r="B210">
        <v>289</v>
      </c>
      <c r="C210">
        <v>1</v>
      </c>
      <c r="D210" t="s">
        <v>580</v>
      </c>
      <c r="E210" t="s">
        <v>581</v>
      </c>
      <c r="F210" t="s">
        <v>8510</v>
      </c>
      <c r="G210" s="2">
        <v>3339030.1143594305</v>
      </c>
      <c r="H210" s="2">
        <v>400</v>
      </c>
      <c r="I210" s="2">
        <v>5767260398.7668104</v>
      </c>
      <c r="J210" s="4">
        <v>0.76987583902609991</v>
      </c>
      <c r="K210" s="2">
        <v>4413823.7070163367</v>
      </c>
      <c r="L210" s="2">
        <v>284</v>
      </c>
      <c r="M210" s="2">
        <v>6652255556.0843678</v>
      </c>
      <c r="N210" s="4">
        <v>0.75641699774942195</v>
      </c>
      <c r="O210" s="2">
        <v>4430121.2350311205</v>
      </c>
      <c r="P210" s="2">
        <v>298</v>
      </c>
      <c r="Q210" s="2">
        <v>7773662449.357667</v>
      </c>
      <c r="R210" s="4">
        <v>0.78801571043555185</v>
      </c>
      <c r="S210" s="2">
        <v>5704151.6250451766</v>
      </c>
      <c r="T210" s="2">
        <v>229</v>
      </c>
      <c r="U210" s="2">
        <v>9903404693.4112339</v>
      </c>
      <c r="V210" s="4">
        <v>0.802340413087549</v>
      </c>
      <c r="W210" s="2">
        <v>6426362.9887927361</v>
      </c>
      <c r="X210" s="2">
        <v>215</v>
      </c>
      <c r="Y210" s="2">
        <v>11590023822.836302</v>
      </c>
      <c r="Z210" s="4">
        <v>0.81847751699217641</v>
      </c>
      <c r="AA210" s="2">
        <v>6771253.2261741767</v>
      </c>
      <c r="AB210" s="2">
        <v>205</v>
      </c>
      <c r="AC210" s="2">
        <v>13181321604.321529</v>
      </c>
      <c r="AD210" s="4">
        <v>0.83107087428149107</v>
      </c>
    </row>
    <row r="211" spans="1:30" x14ac:dyDescent="0.2">
      <c r="A211">
        <v>313</v>
      </c>
      <c r="B211">
        <v>193</v>
      </c>
      <c r="C211">
        <v>1</v>
      </c>
      <c r="D211" t="s">
        <v>388</v>
      </c>
      <c r="E211" t="s">
        <v>389</v>
      </c>
      <c r="F211" t="s">
        <v>8510</v>
      </c>
      <c r="G211" s="2">
        <v>6995118.1488758726</v>
      </c>
      <c r="H211" s="2">
        <v>191</v>
      </c>
      <c r="I211" s="2">
        <v>4798741140.6181669</v>
      </c>
      <c r="J211" s="4">
        <v>0.64058748980580815</v>
      </c>
      <c r="K211" s="2">
        <v>6883052.119491227</v>
      </c>
      <c r="L211" s="2">
        <v>188</v>
      </c>
      <c r="M211" s="2">
        <v>6127396423.0529966</v>
      </c>
      <c r="N211" s="4">
        <v>0.69673613216904995</v>
      </c>
      <c r="O211" s="2">
        <v>5124671.133199187</v>
      </c>
      <c r="P211" s="2">
        <v>252</v>
      </c>
      <c r="Q211" s="2">
        <v>7555426714.0204144</v>
      </c>
      <c r="R211" s="4">
        <v>0.76589316663531004</v>
      </c>
      <c r="S211" s="2">
        <v>5743023.5827468177</v>
      </c>
      <c r="T211" s="2">
        <v>227</v>
      </c>
      <c r="U211" s="2">
        <v>9891970226.1630154</v>
      </c>
      <c r="V211" s="4">
        <v>0.80141403115533583</v>
      </c>
      <c r="W211" s="2">
        <v>6699977.6963906139</v>
      </c>
      <c r="X211" s="2">
        <v>205</v>
      </c>
      <c r="Y211" s="2">
        <v>11524878480.346451</v>
      </c>
      <c r="Z211" s="4">
        <v>0.81387700891904891</v>
      </c>
      <c r="AA211" s="2">
        <v>6763218.0868707197</v>
      </c>
      <c r="AB211" s="2">
        <v>206</v>
      </c>
      <c r="AC211" s="2">
        <v>13188084822.4084</v>
      </c>
      <c r="AD211" s="4">
        <v>0.83149728930550271</v>
      </c>
    </row>
    <row r="212" spans="1:30" x14ac:dyDescent="0.2">
      <c r="A212">
        <v>1638</v>
      </c>
      <c r="B212">
        <v>328</v>
      </c>
      <c r="C212">
        <v>1</v>
      </c>
      <c r="D212" t="s">
        <v>658</v>
      </c>
      <c r="E212" t="s">
        <v>659</v>
      </c>
      <c r="F212" t="s">
        <v>8510</v>
      </c>
      <c r="G212" s="2">
        <v>2277241.7331593535</v>
      </c>
      <c r="H212" s="2">
        <v>558</v>
      </c>
      <c r="I212" s="2">
        <v>6201462689.682045</v>
      </c>
      <c r="J212" s="4">
        <v>0.82783782269115158</v>
      </c>
      <c r="K212" s="2">
        <v>3293047.2077913205</v>
      </c>
      <c r="L212" s="2">
        <v>388</v>
      </c>
      <c r="M212" s="2">
        <v>7048893385.5650358</v>
      </c>
      <c r="N212" s="4">
        <v>0.80151803057056825</v>
      </c>
      <c r="O212" s="2">
        <v>4014995.5958881765</v>
      </c>
      <c r="P212" s="2">
        <v>328</v>
      </c>
      <c r="Q212" s="2">
        <v>7899558246.1876402</v>
      </c>
      <c r="R212" s="4">
        <v>0.80077776003908441</v>
      </c>
      <c r="S212" s="2">
        <v>5332731.9249221431</v>
      </c>
      <c r="T212" s="2">
        <v>248</v>
      </c>
      <c r="U212" s="2">
        <v>10008248871.319136</v>
      </c>
      <c r="V212" s="4">
        <v>0.81083453441416875</v>
      </c>
      <c r="W212" s="2">
        <v>6444560.3521608496</v>
      </c>
      <c r="X212" s="2">
        <v>213</v>
      </c>
      <c r="Y212" s="2">
        <v>11577153076.182219</v>
      </c>
      <c r="Z212" s="4">
        <v>0.81756859593003739</v>
      </c>
      <c r="AA212" s="2">
        <v>6747922.2468695706</v>
      </c>
      <c r="AB212" s="2">
        <v>207</v>
      </c>
      <c r="AC212" s="2">
        <v>13194832744.65527</v>
      </c>
      <c r="AD212" s="4">
        <v>0.83192273994009236</v>
      </c>
    </row>
    <row r="213" spans="1:30" x14ac:dyDescent="0.2">
      <c r="A213">
        <v>438</v>
      </c>
      <c r="B213">
        <v>209</v>
      </c>
      <c r="C213">
        <v>1</v>
      </c>
      <c r="D213" t="s">
        <v>420</v>
      </c>
      <c r="E213" t="s">
        <v>421</v>
      </c>
      <c r="F213" t="s">
        <v>8510</v>
      </c>
      <c r="G213" s="2">
        <v>6204854.7300078301</v>
      </c>
      <c r="H213" s="2">
        <v>210</v>
      </c>
      <c r="I213" s="2">
        <v>4925428351.0229988</v>
      </c>
      <c r="J213" s="4">
        <v>0.65749905884561621</v>
      </c>
      <c r="K213" s="2">
        <v>6034234.3312022733</v>
      </c>
      <c r="L213" s="2">
        <v>212</v>
      </c>
      <c r="M213" s="2">
        <v>6282276361.0577688</v>
      </c>
      <c r="N213" s="4">
        <v>0.71434727424401634</v>
      </c>
      <c r="O213" s="2">
        <v>5797842.6106073298</v>
      </c>
      <c r="P213" s="2">
        <v>219</v>
      </c>
      <c r="Q213" s="2">
        <v>7376857652.8114605</v>
      </c>
      <c r="R213" s="4">
        <v>0.74779163128474813</v>
      </c>
      <c r="S213" s="2">
        <v>6007049.1376047963</v>
      </c>
      <c r="T213" s="2">
        <v>216</v>
      </c>
      <c r="U213" s="2">
        <v>9827199259.175251</v>
      </c>
      <c r="V213" s="4">
        <v>0.79616650608513273</v>
      </c>
      <c r="W213" s="2">
        <v>6855475.8258487852</v>
      </c>
      <c r="X213" s="2">
        <v>200</v>
      </c>
      <c r="Y213" s="2">
        <v>11490931504.272942</v>
      </c>
      <c r="Z213" s="4">
        <v>0.81147970265715041</v>
      </c>
      <c r="AA213" s="2">
        <v>6694700.6440172987</v>
      </c>
      <c r="AB213" s="2">
        <v>208</v>
      </c>
      <c r="AC213" s="2">
        <v>13201527445.299288</v>
      </c>
      <c r="AD213" s="4">
        <v>0.83234483499886502</v>
      </c>
    </row>
    <row r="214" spans="1:30" x14ac:dyDescent="0.2">
      <c r="A214">
        <v>2371</v>
      </c>
      <c r="B214">
        <v>158</v>
      </c>
      <c r="C214">
        <v>1</v>
      </c>
      <c r="D214" t="s">
        <v>318</v>
      </c>
      <c r="E214" t="s">
        <v>319</v>
      </c>
      <c r="F214" t="s">
        <v>8510</v>
      </c>
      <c r="G214" s="2">
        <v>12151652.7612036</v>
      </c>
      <c r="H214" s="2">
        <v>114</v>
      </c>
      <c r="I214" s="2">
        <v>4120623439.5335546</v>
      </c>
      <c r="J214" s="4">
        <v>0.55006505835939778</v>
      </c>
      <c r="K214" s="2">
        <v>7904326.602502387</v>
      </c>
      <c r="L214" s="2">
        <v>165</v>
      </c>
      <c r="M214" s="2">
        <v>5959035571.7893934</v>
      </c>
      <c r="N214" s="4">
        <v>0.67759209770169204</v>
      </c>
      <c r="O214" s="2">
        <v>7468574.1562820366</v>
      </c>
      <c r="P214" s="2">
        <v>174</v>
      </c>
      <c r="Q214" s="2">
        <v>7080644791.3633385</v>
      </c>
      <c r="R214" s="4">
        <v>0.71776455074519152</v>
      </c>
      <c r="S214" s="2">
        <v>6448090.4356027804</v>
      </c>
      <c r="T214" s="2">
        <v>203</v>
      </c>
      <c r="U214" s="2">
        <v>9747055977.8861217</v>
      </c>
      <c r="V214" s="4">
        <v>0.78967356800915034</v>
      </c>
      <c r="W214" s="2">
        <v>6673418.7305356869</v>
      </c>
      <c r="X214" s="2">
        <v>207</v>
      </c>
      <c r="Y214" s="2">
        <v>11538247300.330544</v>
      </c>
      <c r="Z214" s="4">
        <v>0.81482110349149806</v>
      </c>
      <c r="AA214" s="2">
        <v>6681287.9442538833</v>
      </c>
      <c r="AB214" s="2">
        <v>209</v>
      </c>
      <c r="AC214" s="2">
        <v>13208208733.243542</v>
      </c>
      <c r="AD214" s="4">
        <v>0.83276608439857147</v>
      </c>
    </row>
    <row r="215" spans="1:30" x14ac:dyDescent="0.2">
      <c r="A215">
        <v>1013</v>
      </c>
      <c r="B215">
        <v>194</v>
      </c>
      <c r="C215">
        <v>1</v>
      </c>
      <c r="D215" t="s">
        <v>390</v>
      </c>
      <c r="E215" t="s">
        <v>391</v>
      </c>
      <c r="F215" t="s">
        <v>8510</v>
      </c>
      <c r="G215" s="2">
        <v>7675767.0279399389</v>
      </c>
      <c r="H215" s="2">
        <v>172</v>
      </c>
      <c r="I215" s="2">
        <v>4658301383.2276812</v>
      </c>
      <c r="J215" s="4">
        <v>0.62184008313820882</v>
      </c>
      <c r="K215" s="2">
        <v>7020164.4746605968</v>
      </c>
      <c r="L215" s="2">
        <v>184</v>
      </c>
      <c r="M215" s="2">
        <v>6099534725.5934315</v>
      </c>
      <c r="N215" s="4">
        <v>0.6935680245449688</v>
      </c>
      <c r="O215" s="2">
        <v>6998390.3352255737</v>
      </c>
      <c r="P215" s="2">
        <v>188</v>
      </c>
      <c r="Q215" s="2">
        <v>7182138283.5176277</v>
      </c>
      <c r="R215" s="4">
        <v>0.72805294014279853</v>
      </c>
      <c r="S215" s="2">
        <v>7078696.8633940862</v>
      </c>
      <c r="T215" s="2">
        <v>181</v>
      </c>
      <c r="U215" s="2">
        <v>9598948286.5640545</v>
      </c>
      <c r="V215" s="4">
        <v>0.77767438288892099</v>
      </c>
      <c r="W215" s="2">
        <v>7075941.9509299891</v>
      </c>
      <c r="X215" s="2">
        <v>198</v>
      </c>
      <c r="Y215" s="2">
        <v>11477117465.780729</v>
      </c>
      <c r="Z215" s="4">
        <v>0.81050416713646734</v>
      </c>
      <c r="AA215" s="2">
        <v>6679924.0604073601</v>
      </c>
      <c r="AB215" s="2">
        <v>210</v>
      </c>
      <c r="AC215" s="2">
        <v>13214888657.303949</v>
      </c>
      <c r="AD215" s="4">
        <v>0.83318724780658637</v>
      </c>
    </row>
    <row r="216" spans="1:30" x14ac:dyDescent="0.2">
      <c r="A216">
        <v>1037</v>
      </c>
      <c r="B216">
        <v>249</v>
      </c>
      <c r="C216">
        <v>1</v>
      </c>
      <c r="D216" t="s">
        <v>500</v>
      </c>
      <c r="E216" t="s">
        <v>501</v>
      </c>
      <c r="F216" t="s">
        <v>8510</v>
      </c>
      <c r="G216" s="2">
        <v>6140202.8672086773</v>
      </c>
      <c r="H216" s="2">
        <v>214</v>
      </c>
      <c r="I216" s="2">
        <v>4950128996.396781</v>
      </c>
      <c r="J216" s="4">
        <v>0.66079636619204585</v>
      </c>
      <c r="K216" s="2">
        <v>5179816.7015333539</v>
      </c>
      <c r="L216" s="2">
        <v>245</v>
      </c>
      <c r="M216" s="2">
        <v>6464520905.6515141</v>
      </c>
      <c r="N216" s="4">
        <v>0.73507000056076566</v>
      </c>
      <c r="O216" s="2">
        <v>4879951.2499641702</v>
      </c>
      <c r="P216" s="2">
        <v>268</v>
      </c>
      <c r="Q216" s="2">
        <v>7634981303.0820618</v>
      </c>
      <c r="R216" s="4">
        <v>0.77395761070221214</v>
      </c>
      <c r="S216" s="2">
        <v>5140001.0942570632</v>
      </c>
      <c r="T216" s="2">
        <v>258</v>
      </c>
      <c r="U216" s="2">
        <v>10060542550.612623</v>
      </c>
      <c r="V216" s="4">
        <v>0.81507119176031551</v>
      </c>
      <c r="W216" s="2">
        <v>5648189.5734008998</v>
      </c>
      <c r="X216" s="2">
        <v>249</v>
      </c>
      <c r="Y216" s="2">
        <v>11794475681.083305</v>
      </c>
      <c r="Z216" s="4">
        <v>0.83291573142903796</v>
      </c>
      <c r="AA216" s="2">
        <v>6667589.2609448871</v>
      </c>
      <c r="AB216" s="2">
        <v>211</v>
      </c>
      <c r="AC216" s="2">
        <v>13221556246.564894</v>
      </c>
      <c r="AD216" s="4">
        <v>0.83360763351621248</v>
      </c>
    </row>
    <row r="217" spans="1:30" x14ac:dyDescent="0.2">
      <c r="A217">
        <v>3097</v>
      </c>
      <c r="B217">
        <v>269</v>
      </c>
      <c r="C217">
        <v>1</v>
      </c>
      <c r="D217" t="s">
        <v>540</v>
      </c>
      <c r="E217" t="s">
        <v>541</v>
      </c>
      <c r="F217" t="s">
        <v>8510</v>
      </c>
      <c r="G217" s="2">
        <v>3260106.0488725663</v>
      </c>
      <c r="H217" s="2">
        <v>413</v>
      </c>
      <c r="I217" s="2">
        <v>5810141410.9707317</v>
      </c>
      <c r="J217" s="4">
        <v>0.77560005693307033</v>
      </c>
      <c r="K217" s="2">
        <v>4426071.371544213</v>
      </c>
      <c r="L217" s="2">
        <v>282</v>
      </c>
      <c r="M217" s="2">
        <v>6643420671.0358372</v>
      </c>
      <c r="N217" s="4">
        <v>0.75541239755516776</v>
      </c>
      <c r="O217" s="2">
        <v>5542159.2675785497</v>
      </c>
      <c r="P217" s="2">
        <v>228</v>
      </c>
      <c r="Q217" s="2">
        <v>7427839614.4457769</v>
      </c>
      <c r="R217" s="4">
        <v>0.75295966977090389</v>
      </c>
      <c r="S217" s="2">
        <v>6552576.8348979466</v>
      </c>
      <c r="T217" s="2">
        <v>200</v>
      </c>
      <c r="U217" s="2">
        <v>9727579934.826725</v>
      </c>
      <c r="V217" s="4">
        <v>0.78809568475411351</v>
      </c>
      <c r="W217" s="2">
        <v>6695401.2535578357</v>
      </c>
      <c r="X217" s="2">
        <v>206</v>
      </c>
      <c r="Y217" s="2">
        <v>11531573881.600008</v>
      </c>
      <c r="Z217" s="4">
        <v>0.81434983239871084</v>
      </c>
      <c r="AA217" s="2">
        <v>6635332.0894821398</v>
      </c>
      <c r="AB217" s="2">
        <v>212</v>
      </c>
      <c r="AC217" s="2">
        <v>13228191578.654375</v>
      </c>
      <c r="AD217" s="4">
        <v>0.83402598543920514</v>
      </c>
    </row>
    <row r="218" spans="1:30" x14ac:dyDescent="0.2">
      <c r="A218">
        <v>1355</v>
      </c>
      <c r="B218">
        <v>213</v>
      </c>
      <c r="C218">
        <v>1</v>
      </c>
      <c r="D218" t="s">
        <v>428</v>
      </c>
      <c r="E218" t="s">
        <v>429</v>
      </c>
      <c r="F218" t="s">
        <v>8510</v>
      </c>
      <c r="G218" s="2">
        <v>6589880.6783831902</v>
      </c>
      <c r="H218" s="2">
        <v>203</v>
      </c>
      <c r="I218" s="2">
        <v>4880837496.3439169</v>
      </c>
      <c r="J218" s="4">
        <v>0.65154659280709826</v>
      </c>
      <c r="K218" s="2">
        <v>5906120.881785783</v>
      </c>
      <c r="L218" s="2">
        <v>216</v>
      </c>
      <c r="M218" s="2">
        <v>6305980611.2787828</v>
      </c>
      <c r="N218" s="4">
        <v>0.71704264540570906</v>
      </c>
      <c r="O218" s="2">
        <v>6166241.5773017406</v>
      </c>
      <c r="P218" s="2">
        <v>208</v>
      </c>
      <c r="Q218" s="2">
        <v>7311334223.4208002</v>
      </c>
      <c r="R218" s="4">
        <v>0.74114952505775067</v>
      </c>
      <c r="S218" s="2">
        <v>6150401.5544032725</v>
      </c>
      <c r="T218" s="2">
        <v>209</v>
      </c>
      <c r="U218" s="2">
        <v>9784745863.3858433</v>
      </c>
      <c r="V218" s="4">
        <v>0.79272707528641917</v>
      </c>
      <c r="W218" s="2">
        <v>6470054.1413237303</v>
      </c>
      <c r="X218" s="2">
        <v>211</v>
      </c>
      <c r="Y218" s="2">
        <v>11564245500.268719</v>
      </c>
      <c r="Z218" s="4">
        <v>0.81665707401726495</v>
      </c>
      <c r="AA218" s="2">
        <v>6596999.9144512126</v>
      </c>
      <c r="AB218" s="2">
        <v>213</v>
      </c>
      <c r="AC218" s="2">
        <v>13234788578.568827</v>
      </c>
      <c r="AD218" s="4">
        <v>0.83444192055186805</v>
      </c>
    </row>
    <row r="219" spans="1:30" x14ac:dyDescent="0.2">
      <c r="A219">
        <v>5948</v>
      </c>
      <c r="B219">
        <v>287</v>
      </c>
      <c r="C219">
        <v>1</v>
      </c>
      <c r="D219" t="s">
        <v>576</v>
      </c>
      <c r="E219" t="s">
        <v>577</v>
      </c>
      <c r="F219" t="s">
        <v>8510</v>
      </c>
      <c r="G219" s="2">
        <v>3394759.3062915229</v>
      </c>
      <c r="H219" s="2">
        <v>391</v>
      </c>
      <c r="I219" s="2">
        <v>5736945044.9009161</v>
      </c>
      <c r="J219" s="4">
        <v>0.76582902010703935</v>
      </c>
      <c r="K219" s="2">
        <v>4304133.9656643597</v>
      </c>
      <c r="L219" s="2">
        <v>293</v>
      </c>
      <c r="M219" s="2">
        <v>6691416345.2741165</v>
      </c>
      <c r="N219" s="4">
        <v>0.76086990644161956</v>
      </c>
      <c r="O219" s="2">
        <v>5009648.7628350304</v>
      </c>
      <c r="P219" s="2">
        <v>256</v>
      </c>
      <c r="Q219" s="2">
        <v>7575632873.4801197</v>
      </c>
      <c r="R219" s="4">
        <v>0.76794146384470707</v>
      </c>
      <c r="S219" s="2">
        <v>6015056.0637573265</v>
      </c>
      <c r="T219" s="2">
        <v>215</v>
      </c>
      <c r="U219" s="2">
        <v>9821192210.0376453</v>
      </c>
      <c r="V219" s="4">
        <v>0.79567983524457719</v>
      </c>
      <c r="W219" s="2">
        <v>6560414.7432504566</v>
      </c>
      <c r="X219" s="2">
        <v>208</v>
      </c>
      <c r="Y219" s="2">
        <v>11544807715.073793</v>
      </c>
      <c r="Z219" s="4">
        <v>0.81528439433986666</v>
      </c>
      <c r="AA219" s="2">
        <v>6568636.2407495826</v>
      </c>
      <c r="AB219" s="2">
        <v>214</v>
      </c>
      <c r="AC219" s="2">
        <v>13241357214.809576</v>
      </c>
      <c r="AD219" s="4">
        <v>0.83485606735954832</v>
      </c>
    </row>
    <row r="220" spans="1:30" x14ac:dyDescent="0.2">
      <c r="A220">
        <v>1356</v>
      </c>
      <c r="B220">
        <v>195</v>
      </c>
      <c r="C220">
        <v>1</v>
      </c>
      <c r="D220" t="s">
        <v>392</v>
      </c>
      <c r="E220" t="s">
        <v>393</v>
      </c>
      <c r="F220" t="s">
        <v>8510</v>
      </c>
      <c r="G220" s="2">
        <v>7626179.9207415031</v>
      </c>
      <c r="H220" s="2">
        <v>175</v>
      </c>
      <c r="I220" s="2">
        <v>4681207815.3093529</v>
      </c>
      <c r="J220" s="4">
        <v>0.62489787963058541</v>
      </c>
      <c r="K220" s="2">
        <v>6209219.1128963409</v>
      </c>
      <c r="L220" s="2">
        <v>205</v>
      </c>
      <c r="M220" s="2">
        <v>6239519176.8751469</v>
      </c>
      <c r="N220" s="4">
        <v>0.70948542541410231</v>
      </c>
      <c r="O220" s="2">
        <v>5635817.4980466804</v>
      </c>
      <c r="P220" s="2">
        <v>224</v>
      </c>
      <c r="Q220" s="2">
        <v>7405496114.4577293</v>
      </c>
      <c r="R220" s="4">
        <v>0.75069471047643987</v>
      </c>
      <c r="S220" s="2">
        <v>5267910.5849091196</v>
      </c>
      <c r="T220" s="2">
        <v>252</v>
      </c>
      <c r="U220" s="2">
        <v>10029372916.209631</v>
      </c>
      <c r="V220" s="4">
        <v>0.81254593321369439</v>
      </c>
      <c r="W220" s="2">
        <v>6346738.117984009</v>
      </c>
      <c r="X220" s="2">
        <v>219</v>
      </c>
      <c r="Y220" s="2">
        <v>11615522779.329458</v>
      </c>
      <c r="Z220" s="4">
        <v>0.82027823137511746</v>
      </c>
      <c r="AA220" s="2">
        <v>6566308.3474335596</v>
      </c>
      <c r="AB220" s="2">
        <v>215</v>
      </c>
      <c r="AC220" s="2">
        <v>13247923523.157009</v>
      </c>
      <c r="AD220" s="4">
        <v>0.83527006739557763</v>
      </c>
    </row>
    <row r="221" spans="1:30" x14ac:dyDescent="0.2">
      <c r="A221">
        <v>1511</v>
      </c>
      <c r="B221">
        <v>305</v>
      </c>
      <c r="C221">
        <v>1</v>
      </c>
      <c r="D221" t="s">
        <v>612</v>
      </c>
      <c r="E221" t="s">
        <v>613</v>
      </c>
      <c r="F221" t="s">
        <v>8510</v>
      </c>
      <c r="G221" s="2">
        <v>2781313.5210353765</v>
      </c>
      <c r="H221" s="2">
        <v>470</v>
      </c>
      <c r="I221" s="2">
        <v>5979386254.2677832</v>
      </c>
      <c r="J221" s="4">
        <v>0.79819267573731567</v>
      </c>
      <c r="K221" s="2">
        <v>3709487.9556303299</v>
      </c>
      <c r="L221" s="2">
        <v>346</v>
      </c>
      <c r="M221" s="2">
        <v>6901903914.8231277</v>
      </c>
      <c r="N221" s="4">
        <v>0.78480410050249128</v>
      </c>
      <c r="O221" s="2">
        <v>4199613.4258774603</v>
      </c>
      <c r="P221" s="2">
        <v>314</v>
      </c>
      <c r="Q221" s="2">
        <v>7842261478.8784332</v>
      </c>
      <c r="R221" s="4">
        <v>0.79496959006888512</v>
      </c>
      <c r="S221" s="2">
        <v>5589534.3798557175</v>
      </c>
      <c r="T221" s="2">
        <v>234</v>
      </c>
      <c r="U221" s="2">
        <v>9931496804.3960781</v>
      </c>
      <c r="V221" s="4">
        <v>0.80461634107694813</v>
      </c>
      <c r="W221" s="2">
        <v>6173063.1257572668</v>
      </c>
      <c r="X221" s="2">
        <v>225</v>
      </c>
      <c r="Y221" s="2">
        <v>11652985544.062544</v>
      </c>
      <c r="Z221" s="4">
        <v>0.82292381960919703</v>
      </c>
      <c r="AA221" s="2">
        <v>6545547.73562162</v>
      </c>
      <c r="AB221" s="2">
        <v>216</v>
      </c>
      <c r="AC221" s="2">
        <v>13254469070.892632</v>
      </c>
      <c r="AD221" s="4">
        <v>0.8356827584930705</v>
      </c>
    </row>
    <row r="222" spans="1:30" x14ac:dyDescent="0.2">
      <c r="A222">
        <v>580</v>
      </c>
      <c r="B222">
        <v>251</v>
      </c>
      <c r="C222">
        <v>1</v>
      </c>
      <c r="D222" t="s">
        <v>504</v>
      </c>
      <c r="E222" t="s">
        <v>505</v>
      </c>
      <c r="F222" t="s">
        <v>8510</v>
      </c>
      <c r="G222" s="2">
        <v>5073410.8813954471</v>
      </c>
      <c r="H222" s="2">
        <v>257</v>
      </c>
      <c r="I222" s="2">
        <v>5190390602.9176893</v>
      </c>
      <c r="J222" s="4">
        <v>0.69286906503283252</v>
      </c>
      <c r="K222" s="2">
        <v>5557297.2224124698</v>
      </c>
      <c r="L222" s="2">
        <v>225</v>
      </c>
      <c r="M222" s="2">
        <v>6357086242.5414705</v>
      </c>
      <c r="N222" s="4">
        <v>0.72285378237149422</v>
      </c>
      <c r="O222" s="2">
        <v>6673028.2606236637</v>
      </c>
      <c r="P222" s="2">
        <v>194</v>
      </c>
      <c r="Q222" s="2">
        <v>7222857598.083149</v>
      </c>
      <c r="R222" s="4">
        <v>0.73218065469238636</v>
      </c>
      <c r="S222" s="2">
        <v>6355403.5655636387</v>
      </c>
      <c r="T222" s="2">
        <v>205</v>
      </c>
      <c r="U222" s="2">
        <v>9759789035.2844296</v>
      </c>
      <c r="V222" s="4">
        <v>0.7907051573311159</v>
      </c>
      <c r="W222" s="2">
        <v>6741919.245785757</v>
      </c>
      <c r="X222" s="2">
        <v>204</v>
      </c>
      <c r="Y222" s="2">
        <v>11518178502.650061</v>
      </c>
      <c r="Z222" s="4">
        <v>0.81340386225492911</v>
      </c>
      <c r="AA222" s="2">
        <v>6520152.2506850734</v>
      </c>
      <c r="AB222" s="2">
        <v>217</v>
      </c>
      <c r="AC222" s="2">
        <v>13260989223.143316</v>
      </c>
      <c r="AD222" s="4">
        <v>0.83609384842730361</v>
      </c>
    </row>
    <row r="223" spans="1:30" x14ac:dyDescent="0.2">
      <c r="A223">
        <v>5233</v>
      </c>
      <c r="B223">
        <v>125</v>
      </c>
      <c r="C223">
        <v>1</v>
      </c>
      <c r="D223" t="s">
        <v>252</v>
      </c>
      <c r="E223" t="s">
        <v>253</v>
      </c>
      <c r="F223" t="s">
        <v>8510</v>
      </c>
      <c r="G223" s="2">
        <v>14101113.9872995</v>
      </c>
      <c r="H223" s="2">
        <v>96</v>
      </c>
      <c r="I223" s="2">
        <v>3883992676.6187911</v>
      </c>
      <c r="J223" s="4">
        <v>0.51847704350622004</v>
      </c>
      <c r="K223" s="2">
        <v>11766174.163787233</v>
      </c>
      <c r="L223" s="2">
        <v>103</v>
      </c>
      <c r="M223" s="2">
        <v>5368624804.1411982</v>
      </c>
      <c r="N223" s="4">
        <v>0.61045746396157552</v>
      </c>
      <c r="O223" s="2">
        <v>10828623.620377066</v>
      </c>
      <c r="P223" s="2">
        <v>118</v>
      </c>
      <c r="Q223" s="2">
        <v>6583750689.2943554</v>
      </c>
      <c r="R223" s="4">
        <v>0.66739442451396058</v>
      </c>
      <c r="S223" s="2">
        <v>8444447.6631079894</v>
      </c>
      <c r="T223" s="2">
        <v>149</v>
      </c>
      <c r="U223" s="2">
        <v>9353115721.4931965</v>
      </c>
      <c r="V223" s="4">
        <v>0.75775785842935306</v>
      </c>
      <c r="W223" s="2">
        <v>7519923.4233060507</v>
      </c>
      <c r="X223" s="2">
        <v>186</v>
      </c>
      <c r="Y223" s="2">
        <v>11389771537.71843</v>
      </c>
      <c r="Z223" s="4">
        <v>0.80433587279880192</v>
      </c>
      <c r="AA223" s="2">
        <v>6503312.2382978573</v>
      </c>
      <c r="AB223" s="2">
        <v>218</v>
      </c>
      <c r="AC223" s="2">
        <v>13267492535.381615</v>
      </c>
      <c r="AD223" s="4">
        <v>0.83650387661338743</v>
      </c>
    </row>
    <row r="224" spans="1:30" x14ac:dyDescent="0.2">
      <c r="A224">
        <v>736</v>
      </c>
      <c r="B224">
        <v>233</v>
      </c>
      <c r="C224">
        <v>1</v>
      </c>
      <c r="D224" t="s">
        <v>468</v>
      </c>
      <c r="E224" t="s">
        <v>469</v>
      </c>
      <c r="F224" t="s">
        <v>8510</v>
      </c>
      <c r="G224" s="2">
        <v>3298560.5635421001</v>
      </c>
      <c r="H224" s="2">
        <v>408</v>
      </c>
      <c r="I224" s="2">
        <v>5793764048.0937605</v>
      </c>
      <c r="J224" s="4">
        <v>0.77341383069840286</v>
      </c>
      <c r="K224" s="2">
        <v>5286330.0514862137</v>
      </c>
      <c r="L224" s="2">
        <v>239</v>
      </c>
      <c r="M224" s="2">
        <v>6433218974.9253283</v>
      </c>
      <c r="N224" s="4">
        <v>0.73151070969106868</v>
      </c>
      <c r="O224" s="2">
        <v>6007660.4563508211</v>
      </c>
      <c r="P224" s="2">
        <v>211</v>
      </c>
      <c r="Q224" s="2">
        <v>7329586894.3511095</v>
      </c>
      <c r="R224" s="4">
        <v>0.7429997972485225</v>
      </c>
      <c r="S224" s="2">
        <v>6910915.2553131832</v>
      </c>
      <c r="T224" s="2">
        <v>188</v>
      </c>
      <c r="U224" s="2">
        <v>9647640112.9936161</v>
      </c>
      <c r="V224" s="4">
        <v>0.78161923027635261</v>
      </c>
      <c r="W224" s="2">
        <v>7171203.0345035</v>
      </c>
      <c r="X224" s="2">
        <v>194</v>
      </c>
      <c r="Y224" s="2">
        <v>11448626070.952606</v>
      </c>
      <c r="Z224" s="4">
        <v>0.80849212933128023</v>
      </c>
      <c r="AA224" s="2">
        <v>6500657.8901128843</v>
      </c>
      <c r="AB224" s="2">
        <v>219</v>
      </c>
      <c r="AC224" s="2">
        <v>13273993193.271729</v>
      </c>
      <c r="AD224" s="4">
        <v>0.83691373744512454</v>
      </c>
    </row>
    <row r="225" spans="1:30" x14ac:dyDescent="0.2">
      <c r="A225">
        <v>632</v>
      </c>
      <c r="B225">
        <v>178</v>
      </c>
      <c r="C225">
        <v>1</v>
      </c>
      <c r="D225" t="s">
        <v>358</v>
      </c>
      <c r="E225" t="s">
        <v>359</v>
      </c>
      <c r="F225" t="s">
        <v>8510</v>
      </c>
      <c r="G225" s="2">
        <v>8077273.5557712289</v>
      </c>
      <c r="H225" s="2">
        <v>164</v>
      </c>
      <c r="I225" s="2">
        <v>4595537603.0495796</v>
      </c>
      <c r="J225" s="4">
        <v>0.61346169988792287</v>
      </c>
      <c r="K225" s="2">
        <v>7341911.6191674573</v>
      </c>
      <c r="L225" s="2">
        <v>176</v>
      </c>
      <c r="M225" s="2">
        <v>6042457652.211359</v>
      </c>
      <c r="N225" s="4">
        <v>0.68707788475343556</v>
      </c>
      <c r="O225" s="2">
        <v>7743359.9751284299</v>
      </c>
      <c r="P225" s="2">
        <v>165</v>
      </c>
      <c r="Q225" s="2">
        <v>7012493257.124836</v>
      </c>
      <c r="R225" s="4">
        <v>0.71085603368259842</v>
      </c>
      <c r="S225" s="2">
        <v>7020265.8837992027</v>
      </c>
      <c r="T225" s="2">
        <v>182</v>
      </c>
      <c r="U225" s="2">
        <v>9605968552.4478531</v>
      </c>
      <c r="V225" s="4">
        <v>0.77824314112950244</v>
      </c>
      <c r="W225" s="2">
        <v>6854865.2073945152</v>
      </c>
      <c r="X225" s="2">
        <v>201</v>
      </c>
      <c r="Y225" s="2">
        <v>11497786369.480335</v>
      </c>
      <c r="Z225" s="4">
        <v>0.81196378734412133</v>
      </c>
      <c r="AA225" s="2">
        <v>6498625.831516481</v>
      </c>
      <c r="AB225" s="2">
        <v>220</v>
      </c>
      <c r="AC225" s="2">
        <v>13280491819.103245</v>
      </c>
      <c r="AD225" s="4">
        <v>0.83732347015733266</v>
      </c>
    </row>
    <row r="226" spans="1:30" x14ac:dyDescent="0.2">
      <c r="A226">
        <v>883</v>
      </c>
      <c r="B226">
        <v>243</v>
      </c>
      <c r="C226">
        <v>1</v>
      </c>
      <c r="D226" t="s">
        <v>488</v>
      </c>
      <c r="E226" t="s">
        <v>489</v>
      </c>
      <c r="F226" t="s">
        <v>8510</v>
      </c>
      <c r="G226" s="2">
        <v>5403100.0081398999</v>
      </c>
      <c r="H226" s="2">
        <v>241</v>
      </c>
      <c r="I226" s="2">
        <v>5106417504.9546413</v>
      </c>
      <c r="J226" s="4">
        <v>0.68165943432780207</v>
      </c>
      <c r="K226" s="2">
        <v>5417809.3137218729</v>
      </c>
      <c r="L226" s="2">
        <v>234</v>
      </c>
      <c r="M226" s="2">
        <v>6406490097.458292</v>
      </c>
      <c r="N226" s="4">
        <v>0.72847141315828057</v>
      </c>
      <c r="O226" s="2">
        <v>5519957.3108082563</v>
      </c>
      <c r="P226" s="2">
        <v>230</v>
      </c>
      <c r="Q226" s="2">
        <v>7438898549.4504786</v>
      </c>
      <c r="R226" s="4">
        <v>0.75408071336922866</v>
      </c>
      <c r="S226" s="2">
        <v>5419269.6163158929</v>
      </c>
      <c r="T226" s="2">
        <v>245</v>
      </c>
      <c r="U226" s="2">
        <v>9992148721.6441498</v>
      </c>
      <c r="V226" s="4">
        <v>0.80953015464368505</v>
      </c>
      <c r="W226" s="2">
        <v>6376736.4865327543</v>
      </c>
      <c r="X226" s="2">
        <v>217</v>
      </c>
      <c r="Y226" s="2">
        <v>11602805668.338087</v>
      </c>
      <c r="Z226" s="4">
        <v>0.81938015993137947</v>
      </c>
      <c r="AA226" s="2">
        <v>6467151.2765230536</v>
      </c>
      <c r="AB226" s="2">
        <v>221</v>
      </c>
      <c r="AC226" s="2">
        <v>13286958970.379768</v>
      </c>
      <c r="AD226" s="4">
        <v>0.83773121842619591</v>
      </c>
    </row>
    <row r="227" spans="1:30" x14ac:dyDescent="0.2">
      <c r="A227">
        <v>1539</v>
      </c>
      <c r="B227">
        <v>192</v>
      </c>
      <c r="C227">
        <v>1</v>
      </c>
      <c r="D227" t="s">
        <v>386</v>
      </c>
      <c r="E227" t="s">
        <v>387</v>
      </c>
      <c r="F227" t="s">
        <v>8510</v>
      </c>
      <c r="G227" s="2">
        <v>7607298.673556176</v>
      </c>
      <c r="H227" s="2">
        <v>178</v>
      </c>
      <c r="I227" s="2">
        <v>4704047978.8050299</v>
      </c>
      <c r="J227" s="4">
        <v>0.62794682988060146</v>
      </c>
      <c r="K227" s="2">
        <v>6683087.4926302927</v>
      </c>
      <c r="L227" s="2">
        <v>197</v>
      </c>
      <c r="M227" s="2">
        <v>6188307399.5441465</v>
      </c>
      <c r="N227" s="4">
        <v>0.70366221875411505</v>
      </c>
      <c r="O227" s="2">
        <v>7251451.6800199002</v>
      </c>
      <c r="P227" s="2">
        <v>182</v>
      </c>
      <c r="Q227" s="2">
        <v>7139647184.6829309</v>
      </c>
      <c r="R227" s="4">
        <v>0.72374561992487763</v>
      </c>
      <c r="S227" s="2">
        <v>6596035.95970592</v>
      </c>
      <c r="T227" s="2">
        <v>198</v>
      </c>
      <c r="U227" s="2">
        <v>9714441555.7312469</v>
      </c>
      <c r="V227" s="4">
        <v>0.78703125763666171</v>
      </c>
      <c r="W227" s="2">
        <v>6444383.6652907832</v>
      </c>
      <c r="X227" s="2">
        <v>214</v>
      </c>
      <c r="Y227" s="2">
        <v>11583597459.847509</v>
      </c>
      <c r="Z227" s="4">
        <v>0.81802369276344677</v>
      </c>
      <c r="AA227" s="2">
        <v>6447389.9094389528</v>
      </c>
      <c r="AB227" s="2">
        <v>222</v>
      </c>
      <c r="AC227" s="2">
        <v>13293406360.289207</v>
      </c>
      <c r="AD227" s="4">
        <v>0.8381377207580345</v>
      </c>
    </row>
    <row r="228" spans="1:30" x14ac:dyDescent="0.2">
      <c r="A228">
        <v>5391</v>
      </c>
      <c r="B228">
        <v>235</v>
      </c>
      <c r="C228">
        <v>1</v>
      </c>
      <c r="D228" t="s">
        <v>472</v>
      </c>
      <c r="E228" t="s">
        <v>473</v>
      </c>
      <c r="F228" t="s">
        <v>8510</v>
      </c>
      <c r="G228" s="2">
        <v>4825055.0406243065</v>
      </c>
      <c r="H228" s="2">
        <v>269</v>
      </c>
      <c r="I228" s="2">
        <v>5249685092.2585592</v>
      </c>
      <c r="J228" s="4">
        <v>0.70078433009363805</v>
      </c>
      <c r="K228" s="2">
        <v>4389972.4668762432</v>
      </c>
      <c r="L228" s="2">
        <v>286</v>
      </c>
      <c r="M228" s="2">
        <v>6661036648.4226685</v>
      </c>
      <c r="N228" s="4">
        <v>0.75741548126339675</v>
      </c>
      <c r="O228" s="2">
        <v>5063985.923487897</v>
      </c>
      <c r="P228" s="2">
        <v>254</v>
      </c>
      <c r="Q228" s="2">
        <v>7565610319.8566008</v>
      </c>
      <c r="R228" s="4">
        <v>0.76692547816672485</v>
      </c>
      <c r="S228" s="2">
        <v>5507896.7599807233</v>
      </c>
      <c r="T228" s="2">
        <v>240</v>
      </c>
      <c r="U228" s="2">
        <v>9964835444.8981667</v>
      </c>
      <c r="V228" s="4">
        <v>0.80731732517487353</v>
      </c>
      <c r="W228" s="2">
        <v>5941805.84113733</v>
      </c>
      <c r="X228" s="2">
        <v>236</v>
      </c>
      <c r="Y228" s="2">
        <v>11719467384.36622</v>
      </c>
      <c r="Z228" s="4">
        <v>0.8276187100087844</v>
      </c>
      <c r="AA228" s="2">
        <v>6433370.293011196</v>
      </c>
      <c r="AB228" s="2">
        <v>223</v>
      </c>
      <c r="AC228" s="2">
        <v>13299839730.582218</v>
      </c>
      <c r="AD228" s="4">
        <v>0.83854333916523849</v>
      </c>
    </row>
    <row r="229" spans="1:30" x14ac:dyDescent="0.2">
      <c r="A229">
        <v>1376</v>
      </c>
      <c r="B229">
        <v>230</v>
      </c>
      <c r="C229">
        <v>1</v>
      </c>
      <c r="D229" t="s">
        <v>462</v>
      </c>
      <c r="E229" t="s">
        <v>463</v>
      </c>
      <c r="F229" t="s">
        <v>8510</v>
      </c>
      <c r="G229" s="2">
        <v>5841169.5090676574</v>
      </c>
      <c r="H229" s="2">
        <v>228</v>
      </c>
      <c r="I229" s="2">
        <v>5033850163.8798676</v>
      </c>
      <c r="J229" s="4">
        <v>0.67197236651172421</v>
      </c>
      <c r="K229" s="2">
        <v>5610049.0665795431</v>
      </c>
      <c r="L229" s="2">
        <v>223</v>
      </c>
      <c r="M229" s="2">
        <v>6345955662.6633768</v>
      </c>
      <c r="N229" s="4">
        <v>0.72158814250789982</v>
      </c>
      <c r="O229" s="2">
        <v>6217644.3874250995</v>
      </c>
      <c r="P229" s="2">
        <v>205</v>
      </c>
      <c r="Q229" s="2">
        <v>7292772792.1461573</v>
      </c>
      <c r="R229" s="4">
        <v>0.73926795384882882</v>
      </c>
      <c r="S229" s="2">
        <v>6071952.4213600866</v>
      </c>
      <c r="T229" s="2">
        <v>213</v>
      </c>
      <c r="U229" s="2">
        <v>9809130194.8810291</v>
      </c>
      <c r="V229" s="4">
        <v>0.79470261149950838</v>
      </c>
      <c r="W229" s="2">
        <v>6245217.3702232465</v>
      </c>
      <c r="X229" s="2">
        <v>222</v>
      </c>
      <c r="Y229" s="2">
        <v>11634376281.474487</v>
      </c>
      <c r="Z229" s="4">
        <v>0.82160964948591242</v>
      </c>
      <c r="AA229" s="2">
        <v>6426635.009364943</v>
      </c>
      <c r="AB229" s="2">
        <v>224</v>
      </c>
      <c r="AC229" s="2">
        <v>13306266365.591583</v>
      </c>
      <c r="AD229" s="4">
        <v>0.83894853291866078</v>
      </c>
    </row>
    <row r="230" spans="1:30" x14ac:dyDescent="0.2">
      <c r="A230">
        <v>1427</v>
      </c>
      <c r="B230">
        <v>291</v>
      </c>
      <c r="C230">
        <v>1</v>
      </c>
      <c r="D230" t="s">
        <v>584</v>
      </c>
      <c r="E230" t="s">
        <v>585</v>
      </c>
      <c r="F230" t="s">
        <v>8510</v>
      </c>
      <c r="G230" s="2">
        <v>3209261.6274587363</v>
      </c>
      <c r="H230" s="2">
        <v>417</v>
      </c>
      <c r="I230" s="2">
        <v>5823066489.7708569</v>
      </c>
      <c r="J230" s="4">
        <v>0.77732543522322917</v>
      </c>
      <c r="K230" s="2">
        <v>3954435.8617143272</v>
      </c>
      <c r="L230" s="2">
        <v>322</v>
      </c>
      <c r="M230" s="2">
        <v>6809806195.2030516</v>
      </c>
      <c r="N230" s="4">
        <v>0.77433182083926211</v>
      </c>
      <c r="O230" s="2">
        <v>4588963.2246165834</v>
      </c>
      <c r="P230" s="2">
        <v>288</v>
      </c>
      <c r="Q230" s="2">
        <v>7728756245.0438309</v>
      </c>
      <c r="R230" s="4">
        <v>0.78346357111565434</v>
      </c>
      <c r="S230" s="2">
        <v>4940925.8498750897</v>
      </c>
      <c r="T230" s="2">
        <v>270</v>
      </c>
      <c r="U230" s="2">
        <v>10120754557.123526</v>
      </c>
      <c r="V230" s="4">
        <v>0.81994936524432238</v>
      </c>
      <c r="W230" s="2">
        <v>5949389.0870427005</v>
      </c>
      <c r="X230" s="2">
        <v>235</v>
      </c>
      <c r="Y230" s="2">
        <v>11713525578.525084</v>
      </c>
      <c r="Z230" s="4">
        <v>0.82719910478918846</v>
      </c>
      <c r="AA230" s="2">
        <v>6421247.5460244128</v>
      </c>
      <c r="AB230" s="2">
        <v>225</v>
      </c>
      <c r="AC230" s="2">
        <v>13312687613.137608</v>
      </c>
      <c r="AD230" s="4">
        <v>0.83935338699720041</v>
      </c>
    </row>
    <row r="231" spans="1:30" x14ac:dyDescent="0.2">
      <c r="A231">
        <v>2633</v>
      </c>
      <c r="B231">
        <v>219</v>
      </c>
      <c r="C231">
        <v>1</v>
      </c>
      <c r="D231" t="s">
        <v>440</v>
      </c>
      <c r="E231" t="s">
        <v>441</v>
      </c>
      <c r="F231" t="s">
        <v>8510</v>
      </c>
      <c r="G231" s="2">
        <v>4860354.7534311404</v>
      </c>
      <c r="H231" s="2">
        <v>266</v>
      </c>
      <c r="I231" s="2">
        <v>5235173603.4927053</v>
      </c>
      <c r="J231" s="4">
        <v>0.69884718076854113</v>
      </c>
      <c r="K231" s="2">
        <v>5201195.5353636304</v>
      </c>
      <c r="L231" s="2">
        <v>243</v>
      </c>
      <c r="M231" s="2">
        <v>6454149098.8205795</v>
      </c>
      <c r="N231" s="4">
        <v>0.73389063952778233</v>
      </c>
      <c r="O231" s="2">
        <v>5310874.700869604</v>
      </c>
      <c r="P231" s="2">
        <v>240</v>
      </c>
      <c r="Q231" s="2">
        <v>7492968328.5705595</v>
      </c>
      <c r="R231" s="4">
        <v>0.7595617637343528</v>
      </c>
      <c r="S231" s="2">
        <v>5730315.6231718399</v>
      </c>
      <c r="T231" s="2">
        <v>228</v>
      </c>
      <c r="U231" s="2">
        <v>9897700541.7861881</v>
      </c>
      <c r="V231" s="4">
        <v>0.80187828198083999</v>
      </c>
      <c r="W231" s="2">
        <v>5927526.4860072769</v>
      </c>
      <c r="X231" s="2">
        <v>237</v>
      </c>
      <c r="Y231" s="2">
        <v>11725394910.852228</v>
      </c>
      <c r="Z231" s="4">
        <v>0.82803730683259891</v>
      </c>
      <c r="AA231" s="2">
        <v>6336004.6456425069</v>
      </c>
      <c r="AB231" s="2">
        <v>226</v>
      </c>
      <c r="AC231" s="2">
        <v>13319023617.783251</v>
      </c>
      <c r="AD231" s="4">
        <v>0.8397528665849362</v>
      </c>
    </row>
    <row r="232" spans="1:30" x14ac:dyDescent="0.2">
      <c r="A232">
        <v>2103</v>
      </c>
      <c r="B232">
        <v>217</v>
      </c>
      <c r="C232">
        <v>1</v>
      </c>
      <c r="D232" t="s">
        <v>436</v>
      </c>
      <c r="E232" t="s">
        <v>437</v>
      </c>
      <c r="F232" t="s">
        <v>8510</v>
      </c>
      <c r="G232" s="2">
        <v>5398479.5270565301</v>
      </c>
      <c r="H232" s="2">
        <v>242</v>
      </c>
      <c r="I232" s="2">
        <v>5111815984.481698</v>
      </c>
      <c r="J232" s="4">
        <v>0.68238008133660488</v>
      </c>
      <c r="K232" s="2">
        <v>5729378.7705999007</v>
      </c>
      <c r="L232" s="2">
        <v>219</v>
      </c>
      <c r="M232" s="2">
        <v>6323345378.5575323</v>
      </c>
      <c r="N232" s="4">
        <v>0.71901716442724539</v>
      </c>
      <c r="O232" s="2">
        <v>6374035.4683471369</v>
      </c>
      <c r="P232" s="2">
        <v>198</v>
      </c>
      <c r="Q232" s="2">
        <v>7248631267.962265</v>
      </c>
      <c r="R232" s="4">
        <v>0.73479333010923586</v>
      </c>
      <c r="S232" s="2">
        <v>6667396.9274554243</v>
      </c>
      <c r="T232" s="2">
        <v>194</v>
      </c>
      <c r="U232" s="2">
        <v>9688016853.0058441</v>
      </c>
      <c r="V232" s="4">
        <v>0.78489041743505694</v>
      </c>
      <c r="W232" s="2">
        <v>6958562.6663620435</v>
      </c>
      <c r="X232" s="2">
        <v>199</v>
      </c>
      <c r="Y232" s="2">
        <v>11484076028.447092</v>
      </c>
      <c r="Z232" s="4">
        <v>0.81099557484882911</v>
      </c>
      <c r="AA232" s="2">
        <v>6325058.5373319564</v>
      </c>
      <c r="AB232" s="2">
        <v>227</v>
      </c>
      <c r="AC232" s="2">
        <v>13325348676.320583</v>
      </c>
      <c r="AD232" s="4">
        <v>0.84015165603005371</v>
      </c>
    </row>
    <row r="233" spans="1:30" x14ac:dyDescent="0.2">
      <c r="A233">
        <v>735</v>
      </c>
      <c r="B233">
        <v>130</v>
      </c>
      <c r="C233">
        <v>1</v>
      </c>
      <c r="D233" t="s">
        <v>262</v>
      </c>
      <c r="E233" t="s">
        <v>263</v>
      </c>
      <c r="F233" t="s">
        <v>8510</v>
      </c>
      <c r="G233" s="2">
        <v>14939333.217739567</v>
      </c>
      <c r="H233" s="2">
        <v>87</v>
      </c>
      <c r="I233" s="2">
        <v>3754936490.7463813</v>
      </c>
      <c r="J233" s="4">
        <v>0.50124923818616285</v>
      </c>
      <c r="K233" s="2">
        <v>11452952.319841323</v>
      </c>
      <c r="L233" s="2">
        <v>107</v>
      </c>
      <c r="M233" s="2">
        <v>5414947515.8960257</v>
      </c>
      <c r="N233" s="4">
        <v>0.61572474304575775</v>
      </c>
      <c r="O233" s="2">
        <v>12304378.071922934</v>
      </c>
      <c r="P233" s="2">
        <v>105</v>
      </c>
      <c r="Q233" s="2">
        <v>6433144654.701189</v>
      </c>
      <c r="R233" s="4">
        <v>0.65212749954532867</v>
      </c>
      <c r="S233" s="2">
        <v>7088746.75789217</v>
      </c>
      <c r="T233" s="2">
        <v>180</v>
      </c>
      <c r="U233" s="2">
        <v>9591869589.7006607</v>
      </c>
      <c r="V233" s="4">
        <v>0.7771008907676431</v>
      </c>
      <c r="W233" s="2">
        <v>5819813.917151507</v>
      </c>
      <c r="X233" s="2">
        <v>241</v>
      </c>
      <c r="Y233" s="2">
        <v>11748824528.553879</v>
      </c>
      <c r="Z233" s="4">
        <v>0.8296918862893502</v>
      </c>
      <c r="AA233" s="2">
        <v>6268982.8750720238</v>
      </c>
      <c r="AB233" s="2">
        <v>228</v>
      </c>
      <c r="AC233" s="2">
        <v>13331617659.195656</v>
      </c>
      <c r="AD233" s="4">
        <v>0.84054690995338821</v>
      </c>
    </row>
    <row r="234" spans="1:30" x14ac:dyDescent="0.2">
      <c r="A234">
        <v>2622</v>
      </c>
      <c r="B234">
        <v>404</v>
      </c>
      <c r="C234">
        <v>1</v>
      </c>
      <c r="D234" t="s">
        <v>810</v>
      </c>
      <c r="E234" t="s">
        <v>811</v>
      </c>
      <c r="F234" t="s">
        <v>8510</v>
      </c>
      <c r="G234" s="2">
        <v>1725470.4505171999</v>
      </c>
      <c r="H234" s="2">
        <v>676</v>
      </c>
      <c r="I234" s="2">
        <v>6435629520.5792189</v>
      </c>
      <c r="J234" s="4">
        <v>0.85909692544427041</v>
      </c>
      <c r="K234" s="2">
        <v>2441411.3212403366</v>
      </c>
      <c r="L234" s="2">
        <v>507</v>
      </c>
      <c r="M234" s="2">
        <v>7384637098.0698977</v>
      </c>
      <c r="N234" s="4">
        <v>0.83969489387430751</v>
      </c>
      <c r="O234" s="2">
        <v>3059866.649297867</v>
      </c>
      <c r="P234" s="2">
        <v>422</v>
      </c>
      <c r="Q234" s="2">
        <v>8226471942.0398493</v>
      </c>
      <c r="R234" s="4">
        <v>0.83391698237686129</v>
      </c>
      <c r="S234" s="2">
        <v>4260420.1501913071</v>
      </c>
      <c r="T234" s="2">
        <v>315</v>
      </c>
      <c r="U234" s="2">
        <v>10328758438.846764</v>
      </c>
      <c r="V234" s="4">
        <v>0.83680113749358409</v>
      </c>
      <c r="W234" s="2">
        <v>5296750.2192307338</v>
      </c>
      <c r="X234" s="2">
        <v>272</v>
      </c>
      <c r="Y234" s="2">
        <v>11919943849.812307</v>
      </c>
      <c r="Z234" s="4">
        <v>0.84177618562418188</v>
      </c>
      <c r="AA234" s="2">
        <v>6184491.8929284401</v>
      </c>
      <c r="AB234" s="2">
        <v>229</v>
      </c>
      <c r="AC234" s="2">
        <v>13337802151.088585</v>
      </c>
      <c r="AD234" s="4">
        <v>0.84093683679371034</v>
      </c>
    </row>
    <row r="235" spans="1:30" x14ac:dyDescent="0.2">
      <c r="A235">
        <v>4261</v>
      </c>
      <c r="B235">
        <v>349</v>
      </c>
      <c r="C235">
        <v>1</v>
      </c>
      <c r="D235" t="s">
        <v>700</v>
      </c>
      <c r="E235" t="s">
        <v>701</v>
      </c>
      <c r="F235" t="s">
        <v>8510</v>
      </c>
      <c r="G235" s="2">
        <v>1948813.4877117865</v>
      </c>
      <c r="H235" s="2">
        <v>624</v>
      </c>
      <c r="I235" s="2">
        <v>6340326208.660284</v>
      </c>
      <c r="J235" s="4">
        <v>0.84637481613197973</v>
      </c>
      <c r="K235" s="2">
        <v>3148274.2892645001</v>
      </c>
      <c r="L235" s="2">
        <v>401</v>
      </c>
      <c r="M235" s="2">
        <v>7090438064.3412104</v>
      </c>
      <c r="N235" s="4">
        <v>0.80624200741231722</v>
      </c>
      <c r="O235" s="2">
        <v>3974223.3381395326</v>
      </c>
      <c r="P235" s="2">
        <v>331</v>
      </c>
      <c r="Q235" s="2">
        <v>7911561317.2744865</v>
      </c>
      <c r="R235" s="4">
        <v>0.80199451065715266</v>
      </c>
      <c r="S235" s="2">
        <v>5293886.0988067333</v>
      </c>
      <c r="T235" s="2">
        <v>249</v>
      </c>
      <c r="U235" s="2">
        <v>10013542757.417942</v>
      </c>
      <c r="V235" s="4">
        <v>0.81126342719305122</v>
      </c>
      <c r="W235" s="2">
        <v>5978302.0317615392</v>
      </c>
      <c r="X235" s="2">
        <v>233</v>
      </c>
      <c r="Y235" s="2">
        <v>11701602351.296869</v>
      </c>
      <c r="Z235" s="4">
        <v>0.82635709673420465</v>
      </c>
      <c r="AA235" s="2">
        <v>6182614.0247745439</v>
      </c>
      <c r="AB235" s="2">
        <v>230</v>
      </c>
      <c r="AC235" s="2">
        <v>13343984765.113359</v>
      </c>
      <c r="AD235" s="4">
        <v>0.84132664523607703</v>
      </c>
    </row>
    <row r="236" spans="1:30" x14ac:dyDescent="0.2">
      <c r="A236">
        <v>4149</v>
      </c>
      <c r="B236">
        <v>229</v>
      </c>
      <c r="C236">
        <v>1</v>
      </c>
      <c r="D236" t="s">
        <v>460</v>
      </c>
      <c r="E236" t="s">
        <v>461</v>
      </c>
      <c r="F236" t="s">
        <v>8510</v>
      </c>
      <c r="G236" s="2">
        <v>5848586.714502153</v>
      </c>
      <c r="H236" s="2">
        <v>227</v>
      </c>
      <c r="I236" s="2">
        <v>5028008994.3708</v>
      </c>
      <c r="J236" s="4">
        <v>0.6711926244911196</v>
      </c>
      <c r="K236" s="2">
        <v>5930883.1798313456</v>
      </c>
      <c r="L236" s="2">
        <v>214</v>
      </c>
      <c r="M236" s="2">
        <v>6294146453.3382397</v>
      </c>
      <c r="N236" s="4">
        <v>0.71569700284209914</v>
      </c>
      <c r="O236" s="2">
        <v>6152899.6293189069</v>
      </c>
      <c r="P236" s="2">
        <v>209</v>
      </c>
      <c r="Q236" s="2">
        <v>7317487123.0501194</v>
      </c>
      <c r="R236" s="4">
        <v>0.74177324413536994</v>
      </c>
      <c r="S236" s="2">
        <v>5790812.8263016837</v>
      </c>
      <c r="T236" s="2">
        <v>226</v>
      </c>
      <c r="U236" s="2">
        <v>9886227202.5802689</v>
      </c>
      <c r="V236" s="4">
        <v>0.80094875077385064</v>
      </c>
      <c r="W236" s="2">
        <v>5973838.14117245</v>
      </c>
      <c r="X236" s="2">
        <v>234</v>
      </c>
      <c r="Y236" s="2">
        <v>11707576189.438042</v>
      </c>
      <c r="Z236" s="4">
        <v>0.82677896404728701</v>
      </c>
      <c r="AA236" s="2">
        <v>6169902.7820292106</v>
      </c>
      <c r="AB236" s="2">
        <v>231</v>
      </c>
      <c r="AC236" s="2">
        <v>13350154667.89539</v>
      </c>
      <c r="AD236" s="4">
        <v>0.84171565224563305</v>
      </c>
    </row>
    <row r="237" spans="1:30" x14ac:dyDescent="0.2">
      <c r="A237">
        <v>4998</v>
      </c>
      <c r="B237">
        <v>285</v>
      </c>
      <c r="C237">
        <v>1</v>
      </c>
      <c r="D237" t="s">
        <v>572</v>
      </c>
      <c r="E237" t="s">
        <v>573</v>
      </c>
      <c r="F237" t="s">
        <v>8510</v>
      </c>
      <c r="G237" s="2">
        <v>3434051.2599321436</v>
      </c>
      <c r="H237" s="2">
        <v>388</v>
      </c>
      <c r="I237" s="2">
        <v>5726710076.4994116</v>
      </c>
      <c r="J237" s="4">
        <v>0.7644627466356354</v>
      </c>
      <c r="K237" s="2">
        <v>3989836.8203657172</v>
      </c>
      <c r="L237" s="2">
        <v>316</v>
      </c>
      <c r="M237" s="2">
        <v>6785989021.1132784</v>
      </c>
      <c r="N237" s="4">
        <v>0.77162360929086726</v>
      </c>
      <c r="O237" s="2">
        <v>4758686.4232256003</v>
      </c>
      <c r="P237" s="2">
        <v>272</v>
      </c>
      <c r="Q237" s="2">
        <v>7654160907.1287775</v>
      </c>
      <c r="R237" s="4">
        <v>0.77590184604909096</v>
      </c>
      <c r="S237" s="2">
        <v>4963615.7872202666</v>
      </c>
      <c r="T237" s="2">
        <v>267</v>
      </c>
      <c r="U237" s="2">
        <v>10105910323.740643</v>
      </c>
      <c r="V237" s="4">
        <v>0.8187467355716892</v>
      </c>
      <c r="W237" s="2">
        <v>6125353.9867843129</v>
      </c>
      <c r="X237" s="2">
        <v>228</v>
      </c>
      <c r="Y237" s="2">
        <v>11671397262.231653</v>
      </c>
      <c r="Z237" s="4">
        <v>0.82422403931546895</v>
      </c>
      <c r="AA237" s="2">
        <v>6118301.5099105434</v>
      </c>
      <c r="AB237" s="2">
        <v>232</v>
      </c>
      <c r="AC237" s="2">
        <v>13356272969.4053</v>
      </c>
      <c r="AD237" s="4">
        <v>0.84210140583981685</v>
      </c>
    </row>
    <row r="238" spans="1:30" x14ac:dyDescent="0.2">
      <c r="A238">
        <v>4723</v>
      </c>
      <c r="B238">
        <v>278</v>
      </c>
      <c r="C238">
        <v>1</v>
      </c>
      <c r="D238" t="s">
        <v>558</v>
      </c>
      <c r="E238" t="s">
        <v>559</v>
      </c>
      <c r="F238" t="s">
        <v>8510</v>
      </c>
      <c r="G238" s="2">
        <v>3798784.2800206132</v>
      </c>
      <c r="H238" s="2">
        <v>348</v>
      </c>
      <c r="I238" s="2">
        <v>5582689241.1919107</v>
      </c>
      <c r="J238" s="4">
        <v>0.74523729923892845</v>
      </c>
      <c r="K238" s="2">
        <v>4678338.9450075263</v>
      </c>
      <c r="L238" s="2">
        <v>273</v>
      </c>
      <c r="M238" s="2">
        <v>6602457200.592288</v>
      </c>
      <c r="N238" s="4">
        <v>0.75075450895346385</v>
      </c>
      <c r="O238" s="2">
        <v>5230819.7341209799</v>
      </c>
      <c r="P238" s="2">
        <v>245</v>
      </c>
      <c r="Q238" s="2">
        <v>7519283033.4402285</v>
      </c>
      <c r="R238" s="4">
        <v>0.76222928383673227</v>
      </c>
      <c r="S238" s="2">
        <v>5564898.9140802165</v>
      </c>
      <c r="T238" s="2">
        <v>237</v>
      </c>
      <c r="U238" s="2">
        <v>9948210570.7093334</v>
      </c>
      <c r="V238" s="4">
        <v>0.80597043399581547</v>
      </c>
      <c r="W238" s="2">
        <v>5865871.9499525167</v>
      </c>
      <c r="X238" s="2">
        <v>240</v>
      </c>
      <c r="Y238" s="2">
        <v>11743004714.636726</v>
      </c>
      <c r="Z238" s="4">
        <v>0.82928089603453448</v>
      </c>
      <c r="AA238" s="2">
        <v>6117892.359950413</v>
      </c>
      <c r="AB238" s="2">
        <v>233</v>
      </c>
      <c r="AC238" s="2">
        <v>13362390861.765251</v>
      </c>
      <c r="AD238" s="4">
        <v>0.84248713363745109</v>
      </c>
    </row>
    <row r="239" spans="1:30" x14ac:dyDescent="0.2">
      <c r="A239">
        <v>1399</v>
      </c>
      <c r="B239">
        <v>208</v>
      </c>
      <c r="C239">
        <v>1</v>
      </c>
      <c r="D239" t="s">
        <v>418</v>
      </c>
      <c r="E239" t="s">
        <v>419</v>
      </c>
      <c r="F239" t="s">
        <v>8510</v>
      </c>
      <c r="G239" s="2">
        <v>7618094.2846223935</v>
      </c>
      <c r="H239" s="2">
        <v>176</v>
      </c>
      <c r="I239" s="2">
        <v>4688825909.5939751</v>
      </c>
      <c r="J239" s="4">
        <v>0.62591482464843262</v>
      </c>
      <c r="K239" s="2">
        <v>6285291.8634616835</v>
      </c>
      <c r="L239" s="2">
        <v>204</v>
      </c>
      <c r="M239" s="2">
        <v>6233309957.7622509</v>
      </c>
      <c r="N239" s="4">
        <v>0.70877938535894391</v>
      </c>
      <c r="O239" s="2">
        <v>5388001.5791621767</v>
      </c>
      <c r="P239" s="2">
        <v>237</v>
      </c>
      <c r="Q239" s="2">
        <v>7476949646.3615055</v>
      </c>
      <c r="R239" s="4">
        <v>0.75793795085034321</v>
      </c>
      <c r="S239" s="2">
        <v>5052449.0879427129</v>
      </c>
      <c r="T239" s="2">
        <v>262</v>
      </c>
      <c r="U239" s="2">
        <v>10080910387.119919</v>
      </c>
      <c r="V239" s="4">
        <v>0.81672132510969131</v>
      </c>
      <c r="W239" s="2">
        <v>5870037.0410924843</v>
      </c>
      <c r="X239" s="2">
        <v>239</v>
      </c>
      <c r="Y239" s="2">
        <v>11737138842.686773</v>
      </c>
      <c r="Z239" s="4">
        <v>0.82886665320104413</v>
      </c>
      <c r="AA239" s="2">
        <v>6082618.4602360679</v>
      </c>
      <c r="AB239" s="2">
        <v>234</v>
      </c>
      <c r="AC239" s="2">
        <v>13368473480.225487</v>
      </c>
      <c r="AD239" s="4">
        <v>0.84287063744635682</v>
      </c>
    </row>
    <row r="240" spans="1:30" x14ac:dyDescent="0.2">
      <c r="A240">
        <v>734</v>
      </c>
      <c r="B240">
        <v>296</v>
      </c>
      <c r="C240">
        <v>1</v>
      </c>
      <c r="D240" t="s">
        <v>594</v>
      </c>
      <c r="E240" t="s">
        <v>595</v>
      </c>
      <c r="F240" t="s">
        <v>8510</v>
      </c>
      <c r="G240" s="2">
        <v>3576117.6003422565</v>
      </c>
      <c r="H240" s="2">
        <v>369</v>
      </c>
      <c r="I240" s="2">
        <v>5660070745.7389431</v>
      </c>
      <c r="J240" s="4">
        <v>0.75556701328322362</v>
      </c>
      <c r="K240" s="2">
        <v>4374722.1609240538</v>
      </c>
      <c r="L240" s="2">
        <v>287</v>
      </c>
      <c r="M240" s="2">
        <v>6665411370.5835924</v>
      </c>
      <c r="N240" s="4">
        <v>0.75791292369853103</v>
      </c>
      <c r="O240" s="2">
        <v>4533164.0510243</v>
      </c>
      <c r="P240" s="2">
        <v>290</v>
      </c>
      <c r="Q240" s="2">
        <v>7737865325.7497358</v>
      </c>
      <c r="R240" s="4">
        <v>0.78438695809709857</v>
      </c>
      <c r="S240" s="2">
        <v>5455937.3157659592</v>
      </c>
      <c r="T240" s="2">
        <v>244</v>
      </c>
      <c r="U240" s="2">
        <v>9986729452.0278339</v>
      </c>
      <c r="V240" s="4">
        <v>0.80909110371552484</v>
      </c>
      <c r="W240" s="2">
        <v>6011620.7617959799</v>
      </c>
      <c r="X240" s="2">
        <v>232</v>
      </c>
      <c r="Y240" s="2">
        <v>11695624049.265108</v>
      </c>
      <c r="Z240" s="4">
        <v>0.8259349141850072</v>
      </c>
      <c r="AA240" s="2">
        <v>6045313.2951977523</v>
      </c>
      <c r="AB240" s="2">
        <v>235</v>
      </c>
      <c r="AC240" s="2">
        <v>13374518793.520685</v>
      </c>
      <c r="AD240" s="4">
        <v>0.84325178919702037</v>
      </c>
    </row>
    <row r="241" spans="1:30" x14ac:dyDescent="0.2">
      <c r="A241">
        <v>790</v>
      </c>
      <c r="B241">
        <v>171</v>
      </c>
      <c r="C241">
        <v>1</v>
      </c>
      <c r="D241" t="s">
        <v>344</v>
      </c>
      <c r="E241" t="s">
        <v>345</v>
      </c>
      <c r="F241" t="s">
        <v>8510</v>
      </c>
      <c r="G241" s="2">
        <v>13444508.1683766</v>
      </c>
      <c r="H241" s="2">
        <v>102</v>
      </c>
      <c r="I241" s="2">
        <v>3966838374.3556485</v>
      </c>
      <c r="J241" s="4">
        <v>0.52953617672456821</v>
      </c>
      <c r="K241" s="2">
        <v>8509159.7126664631</v>
      </c>
      <c r="L241" s="2">
        <v>150</v>
      </c>
      <c r="M241" s="2">
        <v>5834979554.4362373</v>
      </c>
      <c r="N241" s="4">
        <v>0.66348589275994163</v>
      </c>
      <c r="O241" s="2">
        <v>7467279.2188116536</v>
      </c>
      <c r="P241" s="2">
        <v>175</v>
      </c>
      <c r="Q241" s="2">
        <v>7088112070.5821505</v>
      </c>
      <c r="R241" s="4">
        <v>0.71852150840536355</v>
      </c>
      <c r="S241" s="2">
        <v>5610550.5106763924</v>
      </c>
      <c r="T241" s="2">
        <v>232</v>
      </c>
      <c r="U241" s="2">
        <v>9920313620.0617294</v>
      </c>
      <c r="V241" s="4">
        <v>0.80371031723805308</v>
      </c>
      <c r="W241" s="2">
        <v>5793888.4929866297</v>
      </c>
      <c r="X241" s="2">
        <v>243</v>
      </c>
      <c r="Y241" s="2">
        <v>11760426301.403528</v>
      </c>
      <c r="Z241" s="4">
        <v>0.83051119351251379</v>
      </c>
      <c r="AA241" s="2">
        <v>5938592.0819487171</v>
      </c>
      <c r="AB241" s="2">
        <v>236</v>
      </c>
      <c r="AC241" s="2">
        <v>13380457385.602634</v>
      </c>
      <c r="AD241" s="4">
        <v>0.84362621226791557</v>
      </c>
    </row>
    <row r="242" spans="1:30" x14ac:dyDescent="0.2">
      <c r="A242">
        <v>927</v>
      </c>
      <c r="B242">
        <v>133</v>
      </c>
      <c r="C242">
        <v>1</v>
      </c>
      <c r="D242" t="s">
        <v>268</v>
      </c>
      <c r="E242" t="s">
        <v>269</v>
      </c>
      <c r="F242" t="s">
        <v>8510</v>
      </c>
      <c r="G242" s="2">
        <v>13031712.8750953</v>
      </c>
      <c r="H242" s="2">
        <v>107</v>
      </c>
      <c r="I242" s="2">
        <v>4032515347.2341418</v>
      </c>
      <c r="J242" s="4">
        <v>0.53830344421440379</v>
      </c>
      <c r="K242" s="2">
        <v>9626422.5434719324</v>
      </c>
      <c r="L242" s="2">
        <v>130</v>
      </c>
      <c r="M242" s="2">
        <v>5654420866.760869</v>
      </c>
      <c r="N242" s="4">
        <v>0.64295486245037103</v>
      </c>
      <c r="O242" s="2">
        <v>8551255.6639945768</v>
      </c>
      <c r="P242" s="2">
        <v>150</v>
      </c>
      <c r="Q242" s="2">
        <v>6889541406.9815311</v>
      </c>
      <c r="R242" s="4">
        <v>0.69839241178349631</v>
      </c>
      <c r="S242" s="2">
        <v>6935006.5851662634</v>
      </c>
      <c r="T242" s="2">
        <v>186</v>
      </c>
      <c r="U242" s="2">
        <v>9633798986.6187649</v>
      </c>
      <c r="V242" s="4">
        <v>0.78049786894689144</v>
      </c>
      <c r="W242" s="2">
        <v>6489807.3785130074</v>
      </c>
      <c r="X242" s="2">
        <v>209</v>
      </c>
      <c r="Y242" s="2">
        <v>11551297522.452307</v>
      </c>
      <c r="Z242" s="4">
        <v>0.81574269895684737</v>
      </c>
      <c r="AA242" s="2">
        <v>5913125.575860423</v>
      </c>
      <c r="AB242" s="2">
        <v>237</v>
      </c>
      <c r="AC242" s="2">
        <v>13386370511.178495</v>
      </c>
      <c r="AD242" s="4">
        <v>0.84399902969772889</v>
      </c>
    </row>
    <row r="243" spans="1:30" x14ac:dyDescent="0.2">
      <c r="A243">
        <v>4207</v>
      </c>
      <c r="B243">
        <v>211</v>
      </c>
      <c r="C243">
        <v>1</v>
      </c>
      <c r="D243" t="s">
        <v>424</v>
      </c>
      <c r="E243" t="s">
        <v>425</v>
      </c>
      <c r="F243" t="s">
        <v>8510</v>
      </c>
      <c r="G243" s="2">
        <v>7746410.8187221438</v>
      </c>
      <c r="H243" s="2">
        <v>171</v>
      </c>
      <c r="I243" s="2">
        <v>4650625616.1997414</v>
      </c>
      <c r="J243" s="4">
        <v>0.62081543934337213</v>
      </c>
      <c r="K243" s="2">
        <v>6698262.5433562994</v>
      </c>
      <c r="L243" s="2">
        <v>195</v>
      </c>
      <c r="M243" s="2">
        <v>6174932492.7833366</v>
      </c>
      <c r="N243" s="4">
        <v>0.70214138018561834</v>
      </c>
      <c r="O243" s="2">
        <v>6354398.7194949957</v>
      </c>
      <c r="P243" s="2">
        <v>200</v>
      </c>
      <c r="Q243" s="2">
        <v>7261347983.5029345</v>
      </c>
      <c r="R243" s="4">
        <v>0.73608242282408809</v>
      </c>
      <c r="S243" s="2">
        <v>5214494.5190574536</v>
      </c>
      <c r="T243" s="2">
        <v>255</v>
      </c>
      <c r="U243" s="2">
        <v>10045064182.388767</v>
      </c>
      <c r="V243" s="4">
        <v>0.81381718662378788</v>
      </c>
      <c r="W243" s="2">
        <v>5650318.0201741261</v>
      </c>
      <c r="X243" s="2">
        <v>248</v>
      </c>
      <c r="Y243" s="2">
        <v>11788827491.509905</v>
      </c>
      <c r="Z243" s="4">
        <v>0.83251686113781131</v>
      </c>
      <c r="AA243" s="2">
        <v>5895111.5076355105</v>
      </c>
      <c r="AB243" s="2">
        <v>238</v>
      </c>
      <c r="AC243" s="2">
        <v>13392265622.686131</v>
      </c>
      <c r="AD243" s="4">
        <v>0.84437071135619257</v>
      </c>
    </row>
    <row r="244" spans="1:30" x14ac:dyDescent="0.2">
      <c r="A244">
        <v>5495</v>
      </c>
      <c r="B244">
        <v>244</v>
      </c>
      <c r="C244">
        <v>1</v>
      </c>
      <c r="D244" t="s">
        <v>490</v>
      </c>
      <c r="E244" t="s">
        <v>491</v>
      </c>
      <c r="F244" t="s">
        <v>8510</v>
      </c>
      <c r="G244" s="2">
        <v>6472162.5852206601</v>
      </c>
      <c r="H244" s="2">
        <v>206</v>
      </c>
      <c r="I244" s="2">
        <v>4900321801.6766033</v>
      </c>
      <c r="J244" s="4">
        <v>0.65414756707887733</v>
      </c>
      <c r="K244" s="2">
        <v>5174516.1261958368</v>
      </c>
      <c r="L244" s="2">
        <v>246</v>
      </c>
      <c r="M244" s="2">
        <v>6469695421.77771</v>
      </c>
      <c r="N244" s="4">
        <v>0.73565838624739233</v>
      </c>
      <c r="O244" s="2">
        <v>5630075.0226381095</v>
      </c>
      <c r="P244" s="2">
        <v>225</v>
      </c>
      <c r="Q244" s="2">
        <v>7411126189.4803677</v>
      </c>
      <c r="R244" s="4">
        <v>0.75126543085408326</v>
      </c>
      <c r="S244" s="2">
        <v>4905287.2590143392</v>
      </c>
      <c r="T244" s="2">
        <v>272</v>
      </c>
      <c r="U244" s="2">
        <v>10130583881.836145</v>
      </c>
      <c r="V244" s="4">
        <v>0.82074570394746971</v>
      </c>
      <c r="W244" s="2">
        <v>5532408.4802821008</v>
      </c>
      <c r="X244" s="2">
        <v>256</v>
      </c>
      <c r="Y244" s="2">
        <v>11833469016.844984</v>
      </c>
      <c r="Z244" s="4">
        <v>0.83566940727313554</v>
      </c>
      <c r="AA244" s="2">
        <v>5881760.3555511571</v>
      </c>
      <c r="AB244" s="2">
        <v>239</v>
      </c>
      <c r="AC244" s="2">
        <v>13398147383.041681</v>
      </c>
      <c r="AD244" s="4">
        <v>0.84474155123611783</v>
      </c>
    </row>
    <row r="245" spans="1:30" x14ac:dyDescent="0.2">
      <c r="A245">
        <v>619</v>
      </c>
      <c r="B245">
        <v>503</v>
      </c>
      <c r="C245">
        <v>1</v>
      </c>
      <c r="D245" t="s">
        <v>1008</v>
      </c>
      <c r="E245" t="s">
        <v>1009</v>
      </c>
      <c r="F245" t="s">
        <v>8510</v>
      </c>
      <c r="G245" s="2">
        <v>418523.82109313429</v>
      </c>
      <c r="H245" s="2">
        <v>1510</v>
      </c>
      <c r="I245" s="2">
        <v>7168050818.0171061</v>
      </c>
      <c r="J245" s="4">
        <v>0.95686838397008078</v>
      </c>
      <c r="K245" s="2">
        <v>1120022.2737166705</v>
      </c>
      <c r="L245" s="2">
        <v>887</v>
      </c>
      <c r="M245" s="2">
        <v>8024144815.0003309</v>
      </c>
      <c r="N245" s="4">
        <v>0.9124122606681413</v>
      </c>
      <c r="O245" s="2">
        <v>1930102.1426751167</v>
      </c>
      <c r="P245" s="2">
        <v>623</v>
      </c>
      <c r="Q245" s="2">
        <v>8712750685.6566448</v>
      </c>
      <c r="R245" s="4">
        <v>0.88321103033910076</v>
      </c>
      <c r="S245" s="2">
        <v>3359389.7787221265</v>
      </c>
      <c r="T245" s="2">
        <v>392</v>
      </c>
      <c r="U245" s="2">
        <v>10620985804.868746</v>
      </c>
      <c r="V245" s="4">
        <v>0.86047641209137515</v>
      </c>
      <c r="W245" s="2">
        <v>4489801.16606523</v>
      </c>
      <c r="X245" s="2">
        <v>316</v>
      </c>
      <c r="Y245" s="2">
        <v>12136633645.718613</v>
      </c>
      <c r="Z245" s="4">
        <v>0.8570786326960752</v>
      </c>
      <c r="AA245" s="2">
        <v>5878744.579319994</v>
      </c>
      <c r="AB245" s="2">
        <v>240</v>
      </c>
      <c r="AC245" s="2">
        <v>13404026127.621002</v>
      </c>
      <c r="AD245" s="4">
        <v>0.84511220097397199</v>
      </c>
    </row>
    <row r="246" spans="1:30" x14ac:dyDescent="0.2">
      <c r="A246">
        <v>739</v>
      </c>
      <c r="B246">
        <v>638</v>
      </c>
      <c r="C246">
        <v>1</v>
      </c>
      <c r="D246" t="s">
        <v>1278</v>
      </c>
      <c r="E246" t="s">
        <v>1279</v>
      </c>
      <c r="F246" t="s">
        <v>8510</v>
      </c>
      <c r="G246" s="2">
        <v>359736.42786305398</v>
      </c>
      <c r="H246" s="2">
        <v>1613</v>
      </c>
      <c r="I246" s="2">
        <v>7208184025.6963491</v>
      </c>
      <c r="J246" s="4">
        <v>0.96222579542690923</v>
      </c>
      <c r="K246" s="2">
        <v>975577.6452174437</v>
      </c>
      <c r="L246" s="2">
        <v>969</v>
      </c>
      <c r="M246" s="2">
        <v>8109478956.6357536</v>
      </c>
      <c r="N246" s="4">
        <v>0.92211546504403941</v>
      </c>
      <c r="O246" s="2">
        <v>1501254.2857148231</v>
      </c>
      <c r="P246" s="2">
        <v>741</v>
      </c>
      <c r="Q246" s="2">
        <v>8914092154.561758</v>
      </c>
      <c r="R246" s="4">
        <v>0.90362100333355588</v>
      </c>
      <c r="S246" s="2">
        <v>2500054.1676113135</v>
      </c>
      <c r="T246" s="2">
        <v>495</v>
      </c>
      <c r="U246" s="2">
        <v>10917054174.786678</v>
      </c>
      <c r="V246" s="4">
        <v>0.88446287185709116</v>
      </c>
      <c r="W246" s="2">
        <v>4501397.7646887796</v>
      </c>
      <c r="X246" s="2">
        <v>315</v>
      </c>
      <c r="Y246" s="2">
        <v>12132143844.552547</v>
      </c>
      <c r="Z246" s="4">
        <v>0.85676156679816484</v>
      </c>
      <c r="AA246" s="2">
        <v>5872632.022391404</v>
      </c>
      <c r="AB246" s="2">
        <v>241</v>
      </c>
      <c r="AC246" s="2">
        <v>13409898759.643394</v>
      </c>
      <c r="AD246" s="4">
        <v>0.84548246532042282</v>
      </c>
    </row>
    <row r="247" spans="1:30" x14ac:dyDescent="0.2">
      <c r="A247">
        <v>747</v>
      </c>
      <c r="B247">
        <v>202</v>
      </c>
      <c r="C247">
        <v>1</v>
      </c>
      <c r="D247" t="s">
        <v>406</v>
      </c>
      <c r="E247" t="s">
        <v>407</v>
      </c>
      <c r="F247" t="s">
        <v>8510</v>
      </c>
      <c r="G247" s="2">
        <v>6887319.7980520269</v>
      </c>
      <c r="H247" s="2">
        <v>196</v>
      </c>
      <c r="I247" s="2">
        <v>4833437264.3588543</v>
      </c>
      <c r="J247" s="4">
        <v>0.64521910092250523</v>
      </c>
      <c r="K247" s="2">
        <v>6854307.7602100773</v>
      </c>
      <c r="L247" s="2">
        <v>189</v>
      </c>
      <c r="M247" s="2">
        <v>6134250730.8132067</v>
      </c>
      <c r="N247" s="4">
        <v>0.69751552418938301</v>
      </c>
      <c r="O247" s="2">
        <v>9493441.2032914963</v>
      </c>
      <c r="P247" s="2">
        <v>137</v>
      </c>
      <c r="Q247" s="2">
        <v>6772411468.7060194</v>
      </c>
      <c r="R247" s="4">
        <v>0.68651895675187524</v>
      </c>
      <c r="S247" s="2">
        <v>5238198.7160956832</v>
      </c>
      <c r="T247" s="2">
        <v>254</v>
      </c>
      <c r="U247" s="2">
        <v>10039849687.869709</v>
      </c>
      <c r="V247" s="4">
        <v>0.81339472588266037</v>
      </c>
      <c r="W247" s="2">
        <v>3858601.9140144163</v>
      </c>
      <c r="X247" s="2">
        <v>364</v>
      </c>
      <c r="Y247" s="2">
        <v>12334863406.019972</v>
      </c>
      <c r="Z247" s="4">
        <v>0.87107744792592223</v>
      </c>
      <c r="AA247" s="2">
        <v>5864532.2241173424</v>
      </c>
      <c r="AB247" s="2">
        <v>242</v>
      </c>
      <c r="AC247" s="2">
        <v>13415763291.867512</v>
      </c>
      <c r="AD247" s="4">
        <v>0.84585221898163021</v>
      </c>
    </row>
    <row r="248" spans="1:30" x14ac:dyDescent="0.2">
      <c r="A248">
        <v>1354</v>
      </c>
      <c r="B248">
        <v>261</v>
      </c>
      <c r="C248">
        <v>1</v>
      </c>
      <c r="D248" t="s">
        <v>524</v>
      </c>
      <c r="E248" t="s">
        <v>525</v>
      </c>
      <c r="F248" t="s">
        <v>8510</v>
      </c>
      <c r="G248" s="2">
        <v>5433808.2492685234</v>
      </c>
      <c r="H248" s="2">
        <v>239</v>
      </c>
      <c r="I248" s="2">
        <v>5095585726.2051764</v>
      </c>
      <c r="J248" s="4">
        <v>0.68021349220341454</v>
      </c>
      <c r="K248" s="2">
        <v>5369290.8807574138</v>
      </c>
      <c r="L248" s="2">
        <v>236</v>
      </c>
      <c r="M248" s="2">
        <v>6417232685.1522799</v>
      </c>
      <c r="N248" s="4">
        <v>0.72969293507111721</v>
      </c>
      <c r="O248" s="2">
        <v>5237918.9820481865</v>
      </c>
      <c r="P248" s="2">
        <v>244</v>
      </c>
      <c r="Q248" s="2">
        <v>7514052213.7061071</v>
      </c>
      <c r="R248" s="4">
        <v>0.76169903594446831</v>
      </c>
      <c r="S248" s="2">
        <v>5405819.5263974033</v>
      </c>
      <c r="T248" s="2">
        <v>246</v>
      </c>
      <c r="U248" s="2">
        <v>9997554541.1705475</v>
      </c>
      <c r="V248" s="4">
        <v>0.80996811589096918</v>
      </c>
      <c r="W248" s="2">
        <v>5686156.5696331635</v>
      </c>
      <c r="X248" s="2">
        <v>245</v>
      </c>
      <c r="Y248" s="2">
        <v>11771824999.07419</v>
      </c>
      <c r="Z248" s="4">
        <v>0.83131615974114614</v>
      </c>
      <c r="AA248" s="2">
        <v>5840943.9870929867</v>
      </c>
      <c r="AB248" s="2">
        <v>243</v>
      </c>
      <c r="AC248" s="2">
        <v>13421604235.854605</v>
      </c>
      <c r="AD248" s="4">
        <v>0.84622048542498829</v>
      </c>
    </row>
    <row r="249" spans="1:30" x14ac:dyDescent="0.2">
      <c r="A249">
        <v>4018</v>
      </c>
      <c r="B249">
        <v>262</v>
      </c>
      <c r="C249">
        <v>1</v>
      </c>
      <c r="D249" t="s">
        <v>526</v>
      </c>
      <c r="E249" t="s">
        <v>527</v>
      </c>
      <c r="F249" t="s">
        <v>8510</v>
      </c>
      <c r="G249" s="2">
        <v>4781298.5025446564</v>
      </c>
      <c r="H249" s="2">
        <v>274</v>
      </c>
      <c r="I249" s="2">
        <v>5273701051.7762775</v>
      </c>
      <c r="J249" s="4">
        <v>0.70399023822077478</v>
      </c>
      <c r="K249" s="2">
        <v>4948232.5913025802</v>
      </c>
      <c r="L249" s="2">
        <v>259</v>
      </c>
      <c r="M249" s="2">
        <v>6535374094.9928322</v>
      </c>
      <c r="N249" s="4">
        <v>0.74312659975643425</v>
      </c>
      <c r="O249" s="2">
        <v>5407722.4022367001</v>
      </c>
      <c r="P249" s="2">
        <v>235</v>
      </c>
      <c r="Q249" s="2">
        <v>7466165463.2759075</v>
      </c>
      <c r="R249" s="4">
        <v>0.75684475883808044</v>
      </c>
      <c r="S249" s="2">
        <v>5134955.8122153729</v>
      </c>
      <c r="T249" s="2">
        <v>259</v>
      </c>
      <c r="U249" s="2">
        <v>10065677506.424839</v>
      </c>
      <c r="V249" s="4">
        <v>0.81548720854394752</v>
      </c>
      <c r="W249" s="2">
        <v>5586936.4866389828</v>
      </c>
      <c r="X249" s="2">
        <v>252</v>
      </c>
      <c r="Y249" s="2">
        <v>11811282114.032751</v>
      </c>
      <c r="Z249" s="4">
        <v>0.8341025872733594</v>
      </c>
      <c r="AA249" s="2">
        <v>5838827.5086509166</v>
      </c>
      <c r="AB249" s="2">
        <v>244</v>
      </c>
      <c r="AC249" s="2">
        <v>13427443063.363256</v>
      </c>
      <c r="AD249" s="4">
        <v>0.84658861842621957</v>
      </c>
    </row>
    <row r="250" spans="1:30" x14ac:dyDescent="0.2">
      <c r="A250">
        <v>2109</v>
      </c>
      <c r="B250">
        <v>147</v>
      </c>
      <c r="C250">
        <v>1</v>
      </c>
      <c r="D250" t="s">
        <v>296</v>
      </c>
      <c r="E250" t="s">
        <v>297</v>
      </c>
      <c r="F250" t="s">
        <v>8510</v>
      </c>
      <c r="G250" s="2">
        <v>11303080.956930699</v>
      </c>
      <c r="H250" s="2">
        <v>118</v>
      </c>
      <c r="I250" s="2">
        <v>4167306145.3565612</v>
      </c>
      <c r="J250" s="4">
        <v>0.55629676714805953</v>
      </c>
      <c r="K250" s="2">
        <v>9706123.4198867548</v>
      </c>
      <c r="L250" s="2">
        <v>129</v>
      </c>
      <c r="M250" s="2">
        <v>5644794444.2173967</v>
      </c>
      <c r="N250" s="4">
        <v>0.64186025783423584</v>
      </c>
      <c r="O250" s="2">
        <v>7703673.9306192333</v>
      </c>
      <c r="P250" s="2">
        <v>167</v>
      </c>
      <c r="Q250" s="2">
        <v>7027938828.3256836</v>
      </c>
      <c r="R250" s="4">
        <v>0.71242175033703392</v>
      </c>
      <c r="S250" s="2">
        <v>6621752.39419204</v>
      </c>
      <c r="T250" s="2">
        <v>195</v>
      </c>
      <c r="U250" s="2">
        <v>9694638605.4000359</v>
      </c>
      <c r="V250" s="4">
        <v>0.78542688945814354</v>
      </c>
      <c r="W250" s="2">
        <v>5551323.5514138564</v>
      </c>
      <c r="X250" s="2">
        <v>254</v>
      </c>
      <c r="Y250" s="2">
        <v>11822403464.877121</v>
      </c>
      <c r="Z250" s="4">
        <v>0.83488796750758831</v>
      </c>
      <c r="AA250" s="2">
        <v>5730473.4218859067</v>
      </c>
      <c r="AB250" s="2">
        <v>245</v>
      </c>
      <c r="AC250" s="2">
        <v>13433173536.785143</v>
      </c>
      <c r="AD250" s="4">
        <v>0.84694991979642609</v>
      </c>
    </row>
    <row r="251" spans="1:30" x14ac:dyDescent="0.2">
      <c r="A251">
        <v>3658</v>
      </c>
      <c r="B251">
        <v>299</v>
      </c>
      <c r="C251">
        <v>1</v>
      </c>
      <c r="D251" t="s">
        <v>600</v>
      </c>
      <c r="E251" t="s">
        <v>601</v>
      </c>
      <c r="F251" t="s">
        <v>8510</v>
      </c>
      <c r="G251" s="2">
        <v>3959793.3999936231</v>
      </c>
      <c r="H251" s="2">
        <v>330</v>
      </c>
      <c r="I251" s="2">
        <v>5513152528.0771341</v>
      </c>
      <c r="J251" s="4">
        <v>0.73595479218171245</v>
      </c>
      <c r="K251" s="2">
        <v>4131174.944360543</v>
      </c>
      <c r="L251" s="2">
        <v>301</v>
      </c>
      <c r="M251" s="2">
        <v>6724929774.0683699</v>
      </c>
      <c r="N251" s="4">
        <v>0.76468066310589888</v>
      </c>
      <c r="O251" s="2">
        <v>4609231.4482480129</v>
      </c>
      <c r="P251" s="2">
        <v>285</v>
      </c>
      <c r="Q251" s="2">
        <v>7714964043.028657</v>
      </c>
      <c r="R251" s="4">
        <v>0.78206545639942349</v>
      </c>
      <c r="S251" s="2">
        <v>5030943.6784489164</v>
      </c>
      <c r="T251" s="2">
        <v>263</v>
      </c>
      <c r="U251" s="2">
        <v>10085941330.798368</v>
      </c>
      <c r="V251" s="4">
        <v>0.81712891518140407</v>
      </c>
      <c r="W251" s="2">
        <v>5533143.4875819506</v>
      </c>
      <c r="X251" s="2">
        <v>255</v>
      </c>
      <c r="Y251" s="2">
        <v>11827936608.364702</v>
      </c>
      <c r="Z251" s="4">
        <v>0.83527871334315373</v>
      </c>
      <c r="AA251" s="2">
        <v>5707442.0013111904</v>
      </c>
      <c r="AB251" s="2">
        <v>246</v>
      </c>
      <c r="AC251" s="2">
        <v>13438880978.786453</v>
      </c>
      <c r="AD251" s="4">
        <v>0.84730976905557664</v>
      </c>
    </row>
    <row r="252" spans="1:30" x14ac:dyDescent="0.2">
      <c r="A252">
        <v>901</v>
      </c>
      <c r="B252">
        <v>210</v>
      </c>
      <c r="C252">
        <v>1</v>
      </c>
      <c r="D252" t="s">
        <v>422</v>
      </c>
      <c r="E252" t="s">
        <v>423</v>
      </c>
      <c r="F252" t="s">
        <v>8510</v>
      </c>
      <c r="G252" s="2">
        <v>4959385.0877307663</v>
      </c>
      <c r="H252" s="2">
        <v>264</v>
      </c>
      <c r="I252" s="2">
        <v>5225428839.015727</v>
      </c>
      <c r="J252" s="4">
        <v>0.69754634498012591</v>
      </c>
      <c r="K252" s="2">
        <v>5573282.6556820162</v>
      </c>
      <c r="L252" s="2">
        <v>224</v>
      </c>
      <c r="M252" s="2">
        <v>6351528945.3190584</v>
      </c>
      <c r="N252" s="4">
        <v>0.72222187127831117</v>
      </c>
      <c r="O252" s="2">
        <v>5396181.5064356104</v>
      </c>
      <c r="P252" s="2">
        <v>236</v>
      </c>
      <c r="Q252" s="2">
        <v>7471561644.7823429</v>
      </c>
      <c r="R252" s="4">
        <v>0.75739176944358777</v>
      </c>
      <c r="S252" s="2">
        <v>6215384.1044380665</v>
      </c>
      <c r="T252" s="2">
        <v>208</v>
      </c>
      <c r="U252" s="2">
        <v>9778595461.83144</v>
      </c>
      <c r="V252" s="4">
        <v>0.79222879051703099</v>
      </c>
      <c r="W252" s="2">
        <v>6226655.9165984327</v>
      </c>
      <c r="X252" s="2">
        <v>223</v>
      </c>
      <c r="Y252" s="2">
        <v>11640602937.391087</v>
      </c>
      <c r="Z252" s="4">
        <v>0.82204937057291672</v>
      </c>
      <c r="AA252" s="2">
        <v>5681238.096428941</v>
      </c>
      <c r="AB252" s="2">
        <v>247</v>
      </c>
      <c r="AC252" s="2">
        <v>13444562216.882883</v>
      </c>
      <c r="AD252" s="4">
        <v>0.84766796618129225</v>
      </c>
    </row>
    <row r="253" spans="1:30" x14ac:dyDescent="0.2">
      <c r="A253">
        <v>3511</v>
      </c>
      <c r="B253">
        <v>248</v>
      </c>
      <c r="C253">
        <v>1</v>
      </c>
      <c r="D253" t="s">
        <v>498</v>
      </c>
      <c r="E253" t="s">
        <v>499</v>
      </c>
      <c r="F253" t="s">
        <v>8510</v>
      </c>
      <c r="G253" s="2">
        <v>4826105.1431102669</v>
      </c>
      <c r="H253" s="2">
        <v>268</v>
      </c>
      <c r="I253" s="2">
        <v>5244860037.2179346</v>
      </c>
      <c r="J253" s="4">
        <v>0.70014022994193659</v>
      </c>
      <c r="K253" s="2">
        <v>4956472.7775669759</v>
      </c>
      <c r="L253" s="2">
        <v>258</v>
      </c>
      <c r="M253" s="2">
        <v>6530425862.4015293</v>
      </c>
      <c r="N253" s="4">
        <v>0.74256394439701168</v>
      </c>
      <c r="O253" s="2">
        <v>5142803.9483732171</v>
      </c>
      <c r="P253" s="2">
        <v>250</v>
      </c>
      <c r="Q253" s="2">
        <v>7545169172.0464029</v>
      </c>
      <c r="R253" s="4">
        <v>0.76485336020190342</v>
      </c>
      <c r="S253" s="2">
        <v>5456817.2160171634</v>
      </c>
      <c r="T253" s="2">
        <v>243</v>
      </c>
      <c r="U253" s="2">
        <v>9981273514.7120686</v>
      </c>
      <c r="V253" s="4">
        <v>0.80864908209415021</v>
      </c>
      <c r="W253" s="2">
        <v>5668954.9542520568</v>
      </c>
      <c r="X253" s="2">
        <v>247</v>
      </c>
      <c r="Y253" s="2">
        <v>11783177173.489731</v>
      </c>
      <c r="Z253" s="4">
        <v>0.83211784053750371</v>
      </c>
      <c r="AA253" s="2">
        <v>5672008.1484436467</v>
      </c>
      <c r="AB253" s="2">
        <v>248</v>
      </c>
      <c r="AC253" s="2">
        <v>13450234225.031326</v>
      </c>
      <c r="AD253" s="4">
        <v>0.84802558136680695</v>
      </c>
    </row>
    <row r="254" spans="1:30" x14ac:dyDescent="0.2">
      <c r="A254">
        <v>1330</v>
      </c>
      <c r="B254">
        <v>236</v>
      </c>
      <c r="C254">
        <v>1</v>
      </c>
      <c r="D254" t="s">
        <v>474</v>
      </c>
      <c r="E254" t="s">
        <v>475</v>
      </c>
      <c r="F254" t="s">
        <v>8510</v>
      </c>
      <c r="G254" s="2">
        <v>4115071.4496295699</v>
      </c>
      <c r="H254" s="2">
        <v>308</v>
      </c>
      <c r="I254" s="2">
        <v>5424222907.7045345</v>
      </c>
      <c r="J254" s="4">
        <v>0.72408351164905826</v>
      </c>
      <c r="K254" s="2">
        <v>5003182.1325574704</v>
      </c>
      <c r="L254" s="2">
        <v>255</v>
      </c>
      <c r="M254" s="2">
        <v>6515488341.402442</v>
      </c>
      <c r="N254" s="4">
        <v>0.74086542354304141</v>
      </c>
      <c r="O254" s="2">
        <v>4182537.0734857768</v>
      </c>
      <c r="P254" s="2">
        <v>315</v>
      </c>
      <c r="Q254" s="2">
        <v>7846444015.9519186</v>
      </c>
      <c r="R254" s="4">
        <v>0.79539357360880047</v>
      </c>
      <c r="S254" s="2">
        <v>5558846.1127352566</v>
      </c>
      <c r="T254" s="2">
        <v>238</v>
      </c>
      <c r="U254" s="2">
        <v>9953769416.8220692</v>
      </c>
      <c r="V254" s="4">
        <v>0.8064207929404873</v>
      </c>
      <c r="W254" s="2">
        <v>5873894.7934535937</v>
      </c>
      <c r="X254" s="2">
        <v>238</v>
      </c>
      <c r="Y254" s="2">
        <v>11731268805.645681</v>
      </c>
      <c r="Z254" s="4">
        <v>0.82845211623239889</v>
      </c>
      <c r="AA254" s="2">
        <v>5664707.2701206496</v>
      </c>
      <c r="AB254" s="2">
        <v>249</v>
      </c>
      <c r="AC254" s="2">
        <v>13455898932.301447</v>
      </c>
      <c r="AD254" s="4">
        <v>0.84838273623828697</v>
      </c>
    </row>
    <row r="255" spans="1:30" x14ac:dyDescent="0.2">
      <c r="A255">
        <v>3853</v>
      </c>
      <c r="B255">
        <v>279</v>
      </c>
      <c r="C255">
        <v>1</v>
      </c>
      <c r="D255" t="s">
        <v>560</v>
      </c>
      <c r="E255" t="s">
        <v>561</v>
      </c>
      <c r="F255" t="s">
        <v>8510</v>
      </c>
      <c r="G255" s="2">
        <v>4721062.2588085392</v>
      </c>
      <c r="H255" s="2">
        <v>276</v>
      </c>
      <c r="I255" s="2">
        <v>5283164423.243722</v>
      </c>
      <c r="J255" s="4">
        <v>0.70525351064906194</v>
      </c>
      <c r="K255" s="2">
        <v>4755666.121305014</v>
      </c>
      <c r="L255" s="2">
        <v>270</v>
      </c>
      <c r="M255" s="2">
        <v>6588313425.9541702</v>
      </c>
      <c r="N255" s="4">
        <v>0.74914624368788429</v>
      </c>
      <c r="O255" s="2">
        <v>4963192.2448307294</v>
      </c>
      <c r="P255" s="2">
        <v>261</v>
      </c>
      <c r="Q255" s="2">
        <v>7600524170.8046398</v>
      </c>
      <c r="R255" s="4">
        <v>0.77046469320700905</v>
      </c>
      <c r="S255" s="2">
        <v>4800731.1004325198</v>
      </c>
      <c r="T255" s="2">
        <v>280</v>
      </c>
      <c r="U255" s="2">
        <v>10169385291.293917</v>
      </c>
      <c r="V255" s="4">
        <v>0.82388926314317135</v>
      </c>
      <c r="W255" s="2">
        <v>5471930.6007093536</v>
      </c>
      <c r="X255" s="2">
        <v>259</v>
      </c>
      <c r="Y255" s="2">
        <v>11849944832.89229</v>
      </c>
      <c r="Z255" s="4">
        <v>0.83683291523610015</v>
      </c>
      <c r="AA255" s="2">
        <v>5642872.6853296794</v>
      </c>
      <c r="AB255" s="2">
        <v>250</v>
      </c>
      <c r="AC255" s="2">
        <v>13461541804.986776</v>
      </c>
      <c r="AD255" s="4">
        <v>0.84873851445816728</v>
      </c>
    </row>
    <row r="256" spans="1:30" x14ac:dyDescent="0.2">
      <c r="A256">
        <v>421</v>
      </c>
      <c r="B256">
        <v>246</v>
      </c>
      <c r="C256">
        <v>1</v>
      </c>
      <c r="D256" t="s">
        <v>494</v>
      </c>
      <c r="E256" t="s">
        <v>495</v>
      </c>
      <c r="F256" t="s">
        <v>8510</v>
      </c>
      <c r="G256" s="2">
        <v>5213500.5694101397</v>
      </c>
      <c r="H256" s="2">
        <v>251</v>
      </c>
      <c r="I256" s="2">
        <v>5159573964.527791</v>
      </c>
      <c r="J256" s="4">
        <v>0.68875532927339644</v>
      </c>
      <c r="K256" s="2">
        <v>5623398.0044489363</v>
      </c>
      <c r="L256" s="2">
        <v>222</v>
      </c>
      <c r="M256" s="2">
        <v>6340345613.596797</v>
      </c>
      <c r="N256" s="4">
        <v>0.72095023308959916</v>
      </c>
      <c r="O256" s="2">
        <v>5538977.6938937008</v>
      </c>
      <c r="P256" s="2">
        <v>229</v>
      </c>
      <c r="Q256" s="2">
        <v>7433378592.1396704</v>
      </c>
      <c r="R256" s="4">
        <v>0.75352115561762989</v>
      </c>
      <c r="S256" s="2">
        <v>5583868.7443668963</v>
      </c>
      <c r="T256" s="2">
        <v>235</v>
      </c>
      <c r="U256" s="2">
        <v>9937080673.1404457</v>
      </c>
      <c r="V256" s="4">
        <v>0.80506872727075518</v>
      </c>
      <c r="W256" s="2">
        <v>5807884.3566627307</v>
      </c>
      <c r="X256" s="2">
        <v>242</v>
      </c>
      <c r="Y256" s="2">
        <v>11754632412.910542</v>
      </c>
      <c r="Z256" s="4">
        <v>0.83010203408886141</v>
      </c>
      <c r="AA256" s="2">
        <v>5638999.3937850073</v>
      </c>
      <c r="AB256" s="2">
        <v>251</v>
      </c>
      <c r="AC256" s="2">
        <v>13467180804.380562</v>
      </c>
      <c r="AD256" s="4">
        <v>0.84909404847038117</v>
      </c>
    </row>
    <row r="257" spans="1:30" x14ac:dyDescent="0.2">
      <c r="A257">
        <v>4902</v>
      </c>
      <c r="B257">
        <v>227</v>
      </c>
      <c r="C257">
        <v>1</v>
      </c>
      <c r="D257" t="s">
        <v>456</v>
      </c>
      <c r="E257" t="s">
        <v>457</v>
      </c>
      <c r="F257" t="s">
        <v>8510</v>
      </c>
      <c r="G257" s="2">
        <v>6130905.6339160269</v>
      </c>
      <c r="H257" s="2">
        <v>215</v>
      </c>
      <c r="I257" s="2">
        <v>4956259902.0306969</v>
      </c>
      <c r="J257" s="4">
        <v>0.66161478530138762</v>
      </c>
      <c r="K257" s="2">
        <v>5859349.8439251557</v>
      </c>
      <c r="L257" s="2">
        <v>217</v>
      </c>
      <c r="M257" s="2">
        <v>6311839961.1227083</v>
      </c>
      <c r="N257" s="4">
        <v>0.71770890240385643</v>
      </c>
      <c r="O257" s="2">
        <v>5438898.4557127897</v>
      </c>
      <c r="P257" s="2">
        <v>234</v>
      </c>
      <c r="Q257" s="2">
        <v>7460757740.8736706</v>
      </c>
      <c r="R257" s="4">
        <v>0.75629657833263686</v>
      </c>
      <c r="S257" s="2">
        <v>5507863.0084685497</v>
      </c>
      <c r="T257" s="2">
        <v>241</v>
      </c>
      <c r="U257" s="2">
        <v>9970343307.9066353</v>
      </c>
      <c r="V257" s="4">
        <v>0.80776355364056318</v>
      </c>
      <c r="W257" s="2">
        <v>5712541.1010279534</v>
      </c>
      <c r="X257" s="2">
        <v>244</v>
      </c>
      <c r="Y257" s="2">
        <v>11766138842.504557</v>
      </c>
      <c r="Z257" s="4">
        <v>0.83091460825329055</v>
      </c>
      <c r="AA257" s="2">
        <v>5582910.7452919902</v>
      </c>
      <c r="AB257" s="2">
        <v>252</v>
      </c>
      <c r="AC257" s="2">
        <v>13472763715.125854</v>
      </c>
      <c r="AD257" s="4">
        <v>0.84944604614204144</v>
      </c>
    </row>
    <row r="258" spans="1:30" x14ac:dyDescent="0.2">
      <c r="A258">
        <v>623</v>
      </c>
      <c r="B258">
        <v>410</v>
      </c>
      <c r="C258">
        <v>1</v>
      </c>
      <c r="D258" t="s">
        <v>822</v>
      </c>
      <c r="E258" t="s">
        <v>823</v>
      </c>
      <c r="F258" t="s">
        <v>8510</v>
      </c>
      <c r="G258" s="2">
        <v>1353633.1379573599</v>
      </c>
      <c r="H258" s="2">
        <v>798</v>
      </c>
      <c r="I258" s="2">
        <v>6622713704.8322067</v>
      </c>
      <c r="J258" s="4">
        <v>0.88407093101389578</v>
      </c>
      <c r="K258" s="2">
        <v>3095514.3587738667</v>
      </c>
      <c r="L258" s="2">
        <v>410</v>
      </c>
      <c r="M258" s="2">
        <v>7118492874.7090559</v>
      </c>
      <c r="N258" s="4">
        <v>0.80943207358640845</v>
      </c>
      <c r="O258" s="2">
        <v>3347999.0513763502</v>
      </c>
      <c r="P258" s="2">
        <v>385</v>
      </c>
      <c r="Q258" s="2">
        <v>8108375680.4781733</v>
      </c>
      <c r="R258" s="4">
        <v>0.82194557120991552</v>
      </c>
      <c r="S258" s="2">
        <v>4201074.1920950636</v>
      </c>
      <c r="T258" s="2">
        <v>323</v>
      </c>
      <c r="U258" s="2">
        <v>10362528606.180208</v>
      </c>
      <c r="V258" s="4">
        <v>0.83953708243849567</v>
      </c>
      <c r="W258" s="2">
        <v>4967722.5460433103</v>
      </c>
      <c r="X258" s="2">
        <v>293</v>
      </c>
      <c r="Y258" s="2">
        <v>12027882502.392193</v>
      </c>
      <c r="Z258" s="4">
        <v>0.84939872046116782</v>
      </c>
      <c r="AA258" s="2">
        <v>5566831.5311782258</v>
      </c>
      <c r="AB258" s="2">
        <v>253</v>
      </c>
      <c r="AC258" s="2">
        <v>13478330546.657032</v>
      </c>
      <c r="AD258" s="4">
        <v>0.84979703003322249</v>
      </c>
    </row>
    <row r="259" spans="1:30" x14ac:dyDescent="0.2">
      <c r="A259">
        <v>1313</v>
      </c>
      <c r="B259">
        <v>265</v>
      </c>
      <c r="C259">
        <v>1</v>
      </c>
      <c r="D259" t="s">
        <v>532</v>
      </c>
      <c r="E259" t="s">
        <v>533</v>
      </c>
      <c r="F259" t="s">
        <v>8510</v>
      </c>
      <c r="G259" s="2">
        <v>5127282.9205148565</v>
      </c>
      <c r="H259" s="2">
        <v>255</v>
      </c>
      <c r="I259" s="2">
        <v>5180221630.2428017</v>
      </c>
      <c r="J259" s="4">
        <v>0.69151160137958967</v>
      </c>
      <c r="K259" s="2">
        <v>4988772.6552557265</v>
      </c>
      <c r="L259" s="2">
        <v>257</v>
      </c>
      <c r="M259" s="2">
        <v>6525469389.6239624</v>
      </c>
      <c r="N259" s="4">
        <v>0.74200035205961201</v>
      </c>
      <c r="O259" s="2">
        <v>4988226.8300007731</v>
      </c>
      <c r="P259" s="2">
        <v>258</v>
      </c>
      <c r="Q259" s="2">
        <v>7585622452.3970652</v>
      </c>
      <c r="R259" s="4">
        <v>0.76895410687860144</v>
      </c>
      <c r="S259" s="2">
        <v>4981421.8964855159</v>
      </c>
      <c r="T259" s="2">
        <v>266</v>
      </c>
      <c r="U259" s="2">
        <v>10100946707.953423</v>
      </c>
      <c r="V259" s="4">
        <v>0.81834460017841626</v>
      </c>
      <c r="W259" s="2">
        <v>5179990.1224372173</v>
      </c>
      <c r="X259" s="2">
        <v>282</v>
      </c>
      <c r="Y259" s="2">
        <v>11972170729.726477</v>
      </c>
      <c r="Z259" s="4">
        <v>0.84546440297781433</v>
      </c>
      <c r="AA259" s="2">
        <v>5552302.975707286</v>
      </c>
      <c r="AB259" s="2">
        <v>254</v>
      </c>
      <c r="AC259" s="2">
        <v>13483882849.63274</v>
      </c>
      <c r="AD259" s="4">
        <v>0.85014709791160459</v>
      </c>
    </row>
    <row r="260" spans="1:30" x14ac:dyDescent="0.2">
      <c r="A260">
        <v>871</v>
      </c>
      <c r="B260">
        <v>222</v>
      </c>
      <c r="C260">
        <v>1</v>
      </c>
      <c r="D260" t="s">
        <v>446</v>
      </c>
      <c r="E260" t="s">
        <v>447</v>
      </c>
      <c r="F260" t="s">
        <v>8510</v>
      </c>
      <c r="G260" s="2">
        <v>6194708.1152669899</v>
      </c>
      <c r="H260" s="2">
        <v>212</v>
      </c>
      <c r="I260" s="2">
        <v>4937820422.857173</v>
      </c>
      <c r="J260" s="4">
        <v>0.65915328564325593</v>
      </c>
      <c r="K260" s="2">
        <v>5467730.1226605736</v>
      </c>
      <c r="L260" s="2">
        <v>232</v>
      </c>
      <c r="M260" s="2">
        <v>6395619169.2957163</v>
      </c>
      <c r="N260" s="4">
        <v>0.72723529786262509</v>
      </c>
      <c r="O260" s="2">
        <v>5448295.1028793529</v>
      </c>
      <c r="P260" s="2">
        <v>233</v>
      </c>
      <c r="Q260" s="2">
        <v>7455318842.4179583</v>
      </c>
      <c r="R260" s="4">
        <v>0.75574523751246536</v>
      </c>
      <c r="S260" s="2">
        <v>5277898.0954680033</v>
      </c>
      <c r="T260" s="2">
        <v>251</v>
      </c>
      <c r="U260" s="2">
        <v>10024105005.624722</v>
      </c>
      <c r="V260" s="4">
        <v>0.8121191448832511</v>
      </c>
      <c r="W260" s="2">
        <v>5462386.2689624531</v>
      </c>
      <c r="X260" s="2">
        <v>261</v>
      </c>
      <c r="Y260" s="2">
        <v>11860869675.440912</v>
      </c>
      <c r="Z260" s="4">
        <v>0.83760441822344589</v>
      </c>
      <c r="AA260" s="2">
        <v>5549442.1484389929</v>
      </c>
      <c r="AB260" s="2">
        <v>255</v>
      </c>
      <c r="AC260" s="2">
        <v>13489432291.781179</v>
      </c>
      <c r="AD260" s="4">
        <v>0.85049698541731311</v>
      </c>
    </row>
    <row r="261" spans="1:30" x14ac:dyDescent="0.2">
      <c r="A261">
        <v>805</v>
      </c>
      <c r="B261">
        <v>304</v>
      </c>
      <c r="C261">
        <v>1</v>
      </c>
      <c r="D261" t="s">
        <v>610</v>
      </c>
      <c r="E261" t="s">
        <v>611</v>
      </c>
      <c r="F261" t="s">
        <v>8510</v>
      </c>
      <c r="G261" s="2">
        <v>4095524.8511282899</v>
      </c>
      <c r="H261" s="2">
        <v>312</v>
      </c>
      <c r="I261" s="2">
        <v>5440636513.5248184</v>
      </c>
      <c r="J261" s="4">
        <v>0.7262745759809266</v>
      </c>
      <c r="K261" s="2">
        <v>4585095.7912475271</v>
      </c>
      <c r="L261" s="2">
        <v>278</v>
      </c>
      <c r="M261" s="2">
        <v>6625564618.7793055</v>
      </c>
      <c r="N261" s="4">
        <v>0.7533820153298203</v>
      </c>
      <c r="O261" s="2">
        <v>4657528.1961995168</v>
      </c>
      <c r="P261" s="2">
        <v>283</v>
      </c>
      <c r="Q261" s="2">
        <v>7705731639.6657915</v>
      </c>
      <c r="R261" s="4">
        <v>0.78112956820741475</v>
      </c>
      <c r="S261" s="2">
        <v>4957661.0210051499</v>
      </c>
      <c r="T261" s="2">
        <v>268</v>
      </c>
      <c r="U261" s="2">
        <v>10110867984.761648</v>
      </c>
      <c r="V261" s="4">
        <v>0.81914838852990757</v>
      </c>
      <c r="W261" s="2">
        <v>5452001.8002270395</v>
      </c>
      <c r="X261" s="2">
        <v>263</v>
      </c>
      <c r="Y261" s="2">
        <v>11871778855.451241</v>
      </c>
      <c r="Z261" s="4">
        <v>0.83837481513580436</v>
      </c>
      <c r="AA261" s="2">
        <v>5533945.6227148464</v>
      </c>
      <c r="AB261" s="2">
        <v>256</v>
      </c>
      <c r="AC261" s="2">
        <v>13494966237.403894</v>
      </c>
      <c r="AD261" s="4">
        <v>0.85084589588053927</v>
      </c>
    </row>
    <row r="262" spans="1:30" x14ac:dyDescent="0.2">
      <c r="A262">
        <v>796</v>
      </c>
      <c r="B262">
        <v>345</v>
      </c>
      <c r="C262">
        <v>1</v>
      </c>
      <c r="D262" t="s">
        <v>692</v>
      </c>
      <c r="E262" t="s">
        <v>693</v>
      </c>
      <c r="F262" t="s">
        <v>8510</v>
      </c>
      <c r="G262" s="2">
        <v>2789753.9549439801</v>
      </c>
      <c r="H262" s="2">
        <v>469</v>
      </c>
      <c r="I262" s="2">
        <v>5976604940.746748</v>
      </c>
      <c r="J262" s="4">
        <v>0.79782139614656589</v>
      </c>
      <c r="K262" s="2">
        <v>3466293.0998133831</v>
      </c>
      <c r="L262" s="2">
        <v>372</v>
      </c>
      <c r="M262" s="2">
        <v>6994825646.789402</v>
      </c>
      <c r="N262" s="4">
        <v>0.79537007724932851</v>
      </c>
      <c r="O262" s="2">
        <v>4221955.4679265637</v>
      </c>
      <c r="P262" s="2">
        <v>312</v>
      </c>
      <c r="Q262" s="2">
        <v>7833859004.9227571</v>
      </c>
      <c r="R262" s="4">
        <v>0.79411783177262085</v>
      </c>
      <c r="S262" s="2">
        <v>4615147.0142458063</v>
      </c>
      <c r="T262" s="2">
        <v>295</v>
      </c>
      <c r="U262" s="2">
        <v>10239782886.953333</v>
      </c>
      <c r="V262" s="4">
        <v>0.82959263867212707</v>
      </c>
      <c r="W262" s="2">
        <v>5229644.7108434439</v>
      </c>
      <c r="X262" s="2">
        <v>277</v>
      </c>
      <c r="Y262" s="2">
        <v>11946209461.806896</v>
      </c>
      <c r="Z262" s="4">
        <v>0.8436310405594456</v>
      </c>
      <c r="AA262" s="2">
        <v>5505481.7639981033</v>
      </c>
      <c r="AB262" s="2">
        <v>257</v>
      </c>
      <c r="AC262" s="2">
        <v>13500471719.167892</v>
      </c>
      <c r="AD262" s="4">
        <v>0.85119301172220463</v>
      </c>
    </row>
    <row r="263" spans="1:30" x14ac:dyDescent="0.2">
      <c r="A263">
        <v>4289</v>
      </c>
      <c r="B263">
        <v>182</v>
      </c>
      <c r="C263">
        <v>1</v>
      </c>
      <c r="D263" t="s">
        <v>366</v>
      </c>
      <c r="E263" t="s">
        <v>367</v>
      </c>
      <c r="F263" t="s">
        <v>8510</v>
      </c>
      <c r="G263" s="2">
        <v>6862402.8206626363</v>
      </c>
      <c r="H263" s="2">
        <v>198</v>
      </c>
      <c r="I263" s="2">
        <v>4847182988.2326612</v>
      </c>
      <c r="J263" s="4">
        <v>0.64705402772806975</v>
      </c>
      <c r="K263" s="2">
        <v>7511684.0904992437</v>
      </c>
      <c r="L263" s="2">
        <v>173</v>
      </c>
      <c r="M263" s="2">
        <v>6020295952.6892128</v>
      </c>
      <c r="N263" s="4">
        <v>0.68455791448527081</v>
      </c>
      <c r="O263" s="2">
        <v>7480261.1320123896</v>
      </c>
      <c r="P263" s="2">
        <v>173</v>
      </c>
      <c r="Q263" s="2">
        <v>7073176217.207056</v>
      </c>
      <c r="R263" s="4">
        <v>0.71700746181728348</v>
      </c>
      <c r="S263" s="2">
        <v>6935599.8870120905</v>
      </c>
      <c r="T263" s="2">
        <v>185</v>
      </c>
      <c r="U263" s="2">
        <v>9626863980.0335979</v>
      </c>
      <c r="V263" s="4">
        <v>0.77993601812683866</v>
      </c>
      <c r="W263" s="2">
        <v>6209543.545699683</v>
      </c>
      <c r="X263" s="2">
        <v>224</v>
      </c>
      <c r="Y263" s="2">
        <v>11646812480.936787</v>
      </c>
      <c r="Z263" s="4">
        <v>0.82248788319900168</v>
      </c>
      <c r="AA263" s="2">
        <v>5484596.4676247202</v>
      </c>
      <c r="AB263" s="2">
        <v>258</v>
      </c>
      <c r="AC263" s="2">
        <v>13505956315.635517</v>
      </c>
      <c r="AD263" s="4">
        <v>0.85153881076408033</v>
      </c>
    </row>
    <row r="264" spans="1:30" x14ac:dyDescent="0.2">
      <c r="A264">
        <v>5193</v>
      </c>
      <c r="B264">
        <v>532</v>
      </c>
      <c r="C264">
        <v>1</v>
      </c>
      <c r="D264" t="s">
        <v>1066</v>
      </c>
      <c r="E264" t="s">
        <v>1067</v>
      </c>
      <c r="F264" t="s">
        <v>8510</v>
      </c>
      <c r="G264" s="2">
        <v>1069849.6376159193</v>
      </c>
      <c r="H264" s="2">
        <v>918</v>
      </c>
      <c r="I264" s="2">
        <v>6767857081.2004118</v>
      </c>
      <c r="J264" s="4">
        <v>0.90344622724370471</v>
      </c>
      <c r="K264" s="2">
        <v>1644377.0306178993</v>
      </c>
      <c r="L264" s="2">
        <v>700</v>
      </c>
      <c r="M264" s="2">
        <v>7772667898.0395918</v>
      </c>
      <c r="N264" s="4">
        <v>0.88381723557823166</v>
      </c>
      <c r="O264" s="2">
        <v>2256151.89357149</v>
      </c>
      <c r="P264" s="2">
        <v>555</v>
      </c>
      <c r="Q264" s="2">
        <v>8570682037.2933159</v>
      </c>
      <c r="R264" s="4">
        <v>0.86880953971611929</v>
      </c>
      <c r="S264" s="2">
        <v>3086143.8222399564</v>
      </c>
      <c r="T264" s="2">
        <v>422</v>
      </c>
      <c r="U264" s="2">
        <v>10717350036.021244</v>
      </c>
      <c r="V264" s="4">
        <v>0.86828351676126703</v>
      </c>
      <c r="W264" s="2">
        <v>4269717.1135656498</v>
      </c>
      <c r="X264" s="2">
        <v>328</v>
      </c>
      <c r="Y264" s="2">
        <v>12189150570.934551</v>
      </c>
      <c r="Z264" s="4">
        <v>0.86078733279953068</v>
      </c>
      <c r="AA264" s="2">
        <v>5446990.3338117227</v>
      </c>
      <c r="AB264" s="2">
        <v>259</v>
      </c>
      <c r="AC264" s="2">
        <v>13511403305.969328</v>
      </c>
      <c r="AD264" s="4">
        <v>0.85188223877189395</v>
      </c>
    </row>
    <row r="265" spans="1:30" x14ac:dyDescent="0.2">
      <c r="A265">
        <v>4440</v>
      </c>
      <c r="B265">
        <v>317</v>
      </c>
      <c r="C265">
        <v>1</v>
      </c>
      <c r="D265" t="s">
        <v>636</v>
      </c>
      <c r="E265" t="s">
        <v>637</v>
      </c>
      <c r="F265" t="s">
        <v>8510</v>
      </c>
      <c r="G265" s="2">
        <v>3634279.17573995</v>
      </c>
      <c r="H265" s="2">
        <v>364</v>
      </c>
      <c r="I265" s="2">
        <v>5642067652.9356966</v>
      </c>
      <c r="J265" s="4">
        <v>0.75316376716311983</v>
      </c>
      <c r="K265" s="2">
        <v>4044053.1226874297</v>
      </c>
      <c r="L265" s="2">
        <v>313</v>
      </c>
      <c r="M265" s="2">
        <v>6773923539.0122271</v>
      </c>
      <c r="N265" s="4">
        <v>0.77025166323883543</v>
      </c>
      <c r="O265" s="2">
        <v>4251105.9199106572</v>
      </c>
      <c r="P265" s="2">
        <v>308</v>
      </c>
      <c r="Q265" s="2">
        <v>7816938413.327035</v>
      </c>
      <c r="R265" s="4">
        <v>0.79240259238653266</v>
      </c>
      <c r="S265" s="2">
        <v>4945646.5120031666</v>
      </c>
      <c r="T265" s="2">
        <v>269</v>
      </c>
      <c r="U265" s="2">
        <v>10115813631.273651</v>
      </c>
      <c r="V265" s="4">
        <v>0.81954906811316897</v>
      </c>
      <c r="W265" s="2">
        <v>5462456.279658393</v>
      </c>
      <c r="X265" s="2">
        <v>260</v>
      </c>
      <c r="Y265" s="2">
        <v>11855407289.171949</v>
      </c>
      <c r="Z265" s="4">
        <v>0.83721866920182064</v>
      </c>
      <c r="AA265" s="2">
        <v>5438928.2482524533</v>
      </c>
      <c r="AB265" s="2">
        <v>260</v>
      </c>
      <c r="AC265" s="2">
        <v>13516842234.217581</v>
      </c>
      <c r="AD265" s="4">
        <v>0.85222515847221814</v>
      </c>
    </row>
    <row r="266" spans="1:30" x14ac:dyDescent="0.2">
      <c r="A266">
        <v>1639</v>
      </c>
      <c r="B266">
        <v>212</v>
      </c>
      <c r="C266">
        <v>1</v>
      </c>
      <c r="D266" t="s">
        <v>426</v>
      </c>
      <c r="E266" t="s">
        <v>427</v>
      </c>
      <c r="F266" t="s">
        <v>8510</v>
      </c>
      <c r="G266" s="2">
        <v>6883321.0531442063</v>
      </c>
      <c r="H266" s="2">
        <v>197</v>
      </c>
      <c r="I266" s="2">
        <v>4840320585.4119987</v>
      </c>
      <c r="J266" s="4">
        <v>0.64613796052041905</v>
      </c>
      <c r="K266" s="2">
        <v>6157034.1009338042</v>
      </c>
      <c r="L266" s="2">
        <v>207</v>
      </c>
      <c r="M266" s="2">
        <v>6251854516.7369795</v>
      </c>
      <c r="N266" s="4">
        <v>0.71088805654663179</v>
      </c>
      <c r="O266" s="2">
        <v>6204448.2161919801</v>
      </c>
      <c r="P266" s="2">
        <v>206</v>
      </c>
      <c r="Q266" s="2">
        <v>7298977240.3623495</v>
      </c>
      <c r="R266" s="4">
        <v>0.73989689840370165</v>
      </c>
      <c r="S266" s="2">
        <v>5238572.9439830007</v>
      </c>
      <c r="T266" s="2">
        <v>253</v>
      </c>
      <c r="U266" s="2">
        <v>10034611489.153614</v>
      </c>
      <c r="V266" s="4">
        <v>0.81297034470751739</v>
      </c>
      <c r="W266" s="2">
        <v>5279576.1070184438</v>
      </c>
      <c r="X266" s="2">
        <v>273</v>
      </c>
      <c r="Y266" s="2">
        <v>11925223425.919325</v>
      </c>
      <c r="Z266" s="4">
        <v>0.84214902474935516</v>
      </c>
      <c r="AA266" s="2">
        <v>5436927.5917600626</v>
      </c>
      <c r="AB266" s="2">
        <v>261</v>
      </c>
      <c r="AC266" s="2">
        <v>13522279161.809341</v>
      </c>
      <c r="AD266" s="4">
        <v>0.85256795203288871</v>
      </c>
    </row>
    <row r="267" spans="1:30" x14ac:dyDescent="0.2">
      <c r="A267">
        <v>1821</v>
      </c>
      <c r="B267">
        <v>300</v>
      </c>
      <c r="C267">
        <v>1</v>
      </c>
      <c r="D267" t="s">
        <v>602</v>
      </c>
      <c r="E267" t="s">
        <v>603</v>
      </c>
      <c r="F267" t="s">
        <v>8510</v>
      </c>
      <c r="G267" s="2">
        <v>4343266.5343183773</v>
      </c>
      <c r="H267" s="2">
        <v>295</v>
      </c>
      <c r="I267" s="2">
        <v>5369366964.5472164</v>
      </c>
      <c r="J267" s="4">
        <v>0.71676075138790574</v>
      </c>
      <c r="K267" s="2">
        <v>4092791.5749252699</v>
      </c>
      <c r="L267" s="2">
        <v>306</v>
      </c>
      <c r="M267" s="2">
        <v>6745472222.6773195</v>
      </c>
      <c r="N267" s="4">
        <v>0.76701651102578094</v>
      </c>
      <c r="O267" s="2">
        <v>4658723.4410766438</v>
      </c>
      <c r="P267" s="2">
        <v>281</v>
      </c>
      <c r="Q267" s="2">
        <v>7696416558.8135643</v>
      </c>
      <c r="R267" s="4">
        <v>0.78018529900311728</v>
      </c>
      <c r="S267" s="2">
        <v>4883588.2473758832</v>
      </c>
      <c r="T267" s="2">
        <v>274</v>
      </c>
      <c r="U267" s="2">
        <v>10140362132.11631</v>
      </c>
      <c r="V267" s="4">
        <v>0.82153790477253352</v>
      </c>
      <c r="W267" s="2">
        <v>5329569.9606344067</v>
      </c>
      <c r="X267" s="2">
        <v>270</v>
      </c>
      <c r="Y267" s="2">
        <v>11909350122.232542</v>
      </c>
      <c r="Z267" s="4">
        <v>0.84102806569123634</v>
      </c>
      <c r="AA267" s="2">
        <v>5425663.318985343</v>
      </c>
      <c r="AB267" s="2">
        <v>262</v>
      </c>
      <c r="AC267" s="2">
        <v>13527704825.128326</v>
      </c>
      <c r="AD267" s="4">
        <v>0.85291003539094801</v>
      </c>
    </row>
    <row r="268" spans="1:30" x14ac:dyDescent="0.2">
      <c r="A268">
        <v>5431</v>
      </c>
      <c r="B268">
        <v>270</v>
      </c>
      <c r="C268">
        <v>1</v>
      </c>
      <c r="D268" t="s">
        <v>542</v>
      </c>
      <c r="E268" t="s">
        <v>543</v>
      </c>
      <c r="F268" t="s">
        <v>8510</v>
      </c>
      <c r="G268" s="2">
        <v>5754897.5666917004</v>
      </c>
      <c r="H268" s="2">
        <v>231</v>
      </c>
      <c r="I268" s="2">
        <v>5051141152.2371588</v>
      </c>
      <c r="J268" s="4">
        <v>0.67428055328477277</v>
      </c>
      <c r="K268" s="2">
        <v>5058801.5333376927</v>
      </c>
      <c r="L268" s="2">
        <v>252</v>
      </c>
      <c r="M268" s="2">
        <v>6500453230.5243826</v>
      </c>
      <c r="N268" s="4">
        <v>0.73915580590503449</v>
      </c>
      <c r="O268" s="2">
        <v>5189670.4803989036</v>
      </c>
      <c r="P268" s="2">
        <v>247</v>
      </c>
      <c r="Q268" s="2">
        <v>7529665967.7169504</v>
      </c>
      <c r="R268" s="4">
        <v>0.76328180128057277</v>
      </c>
      <c r="S268" s="2">
        <v>5284350.1113113696</v>
      </c>
      <c r="T268" s="2">
        <v>250</v>
      </c>
      <c r="U268" s="2">
        <v>10018827107.529253</v>
      </c>
      <c r="V268" s="4">
        <v>0.81169154739842153</v>
      </c>
      <c r="W268" s="2">
        <v>5457178.2101016762</v>
      </c>
      <c r="X268" s="2">
        <v>262</v>
      </c>
      <c r="Y268" s="2">
        <v>11866326853.651014</v>
      </c>
      <c r="Z268" s="4">
        <v>0.83798979945643248</v>
      </c>
      <c r="AA268" s="2">
        <v>5411149.7930739103</v>
      </c>
      <c r="AB268" s="2">
        <v>263</v>
      </c>
      <c r="AC268" s="2">
        <v>13533115974.9214</v>
      </c>
      <c r="AD268" s="4">
        <v>0.85325120368380902</v>
      </c>
    </row>
    <row r="269" spans="1:30" x14ac:dyDescent="0.2">
      <c r="A269">
        <v>2702</v>
      </c>
      <c r="B269">
        <v>368</v>
      </c>
      <c r="C269">
        <v>1</v>
      </c>
      <c r="D269" t="s">
        <v>738</v>
      </c>
      <c r="E269" t="s">
        <v>739</v>
      </c>
      <c r="F269" t="s">
        <v>8510</v>
      </c>
      <c r="G269" s="2">
        <v>2386475.1763585499</v>
      </c>
      <c r="H269" s="2">
        <v>537</v>
      </c>
      <c r="I269" s="2">
        <v>6152345944.897048</v>
      </c>
      <c r="J269" s="4">
        <v>0.82128119224844331</v>
      </c>
      <c r="K269" s="2">
        <v>3183709.459469717</v>
      </c>
      <c r="L269" s="2">
        <v>395</v>
      </c>
      <c r="M269" s="2">
        <v>7071463399.5496464</v>
      </c>
      <c r="N269" s="4">
        <v>0.80408442960221505</v>
      </c>
      <c r="O269" s="2">
        <v>3754437.1494295169</v>
      </c>
      <c r="P269" s="2">
        <v>347</v>
      </c>
      <c r="Q269" s="2">
        <v>7973356344.9015808</v>
      </c>
      <c r="R269" s="4">
        <v>0.8082586690141923</v>
      </c>
      <c r="S269" s="2">
        <v>4639106.5495475465</v>
      </c>
      <c r="T269" s="2">
        <v>291</v>
      </c>
      <c r="U269" s="2">
        <v>10221294991.210443</v>
      </c>
      <c r="V269" s="4">
        <v>0.82809481177656064</v>
      </c>
      <c r="W269" s="2">
        <v>5333108.7772040199</v>
      </c>
      <c r="X269" s="2">
        <v>269</v>
      </c>
      <c r="Y269" s="2">
        <v>11904020552.271908</v>
      </c>
      <c r="Z269" s="4">
        <v>0.84065169604310663</v>
      </c>
      <c r="AA269" s="2">
        <v>5397881.4275374897</v>
      </c>
      <c r="AB269" s="2">
        <v>264</v>
      </c>
      <c r="AC269" s="2">
        <v>13538513856.348938</v>
      </c>
      <c r="AD269" s="4">
        <v>0.85359153541775146</v>
      </c>
    </row>
    <row r="270" spans="1:30" x14ac:dyDescent="0.2">
      <c r="A270">
        <v>3169</v>
      </c>
      <c r="B270">
        <v>276</v>
      </c>
      <c r="C270">
        <v>1</v>
      </c>
      <c r="D270" t="s">
        <v>554</v>
      </c>
      <c r="E270" t="s">
        <v>555</v>
      </c>
      <c r="F270" t="s">
        <v>8510</v>
      </c>
      <c r="G270" s="2">
        <v>4111847.5827916865</v>
      </c>
      <c r="H270" s="2">
        <v>309</v>
      </c>
      <c r="I270" s="2">
        <v>5428334755.2873259</v>
      </c>
      <c r="J270" s="4">
        <v>0.72463240521183647</v>
      </c>
      <c r="K270" s="2">
        <v>4771021.2999045635</v>
      </c>
      <c r="L270" s="2">
        <v>267</v>
      </c>
      <c r="M270" s="2">
        <v>6574029590.2093773</v>
      </c>
      <c r="N270" s="4">
        <v>0.74752205230507729</v>
      </c>
      <c r="O270" s="2">
        <v>5177386.4129483579</v>
      </c>
      <c r="P270" s="2">
        <v>249</v>
      </c>
      <c r="Q270" s="2">
        <v>7540026368.0980301</v>
      </c>
      <c r="R270" s="4">
        <v>0.76433203446472242</v>
      </c>
      <c r="S270" s="2">
        <v>5185234.0417400301</v>
      </c>
      <c r="T270" s="2">
        <v>256</v>
      </c>
      <c r="U270" s="2">
        <v>10050249416.430508</v>
      </c>
      <c r="V270" s="4">
        <v>0.81423727677983015</v>
      </c>
      <c r="W270" s="2">
        <v>5416072.3537357161</v>
      </c>
      <c r="X270" s="2">
        <v>264</v>
      </c>
      <c r="Y270" s="2">
        <v>11877194927.804976</v>
      </c>
      <c r="Z270" s="4">
        <v>0.8387572935085581</v>
      </c>
      <c r="AA270" s="2">
        <v>5380286.9377585528</v>
      </c>
      <c r="AB270" s="2">
        <v>265</v>
      </c>
      <c r="AC270" s="2">
        <v>13543894143.286697</v>
      </c>
      <c r="AD270" s="4">
        <v>0.85393075783440064</v>
      </c>
    </row>
    <row r="271" spans="1:30" x14ac:dyDescent="0.2">
      <c r="A271">
        <v>465</v>
      </c>
      <c r="B271">
        <v>451</v>
      </c>
      <c r="C271">
        <v>1</v>
      </c>
      <c r="D271" t="s">
        <v>904</v>
      </c>
      <c r="E271" t="s">
        <v>905</v>
      </c>
      <c r="F271" t="s">
        <v>8510</v>
      </c>
      <c r="G271" s="2">
        <v>1818116.1595364234</v>
      </c>
      <c r="H271" s="2">
        <v>656</v>
      </c>
      <c r="I271" s="2">
        <v>6400229382.638855</v>
      </c>
      <c r="J271" s="4">
        <v>0.85437133495345352</v>
      </c>
      <c r="K271" s="2">
        <v>2331569.9134783298</v>
      </c>
      <c r="L271" s="2">
        <v>529</v>
      </c>
      <c r="M271" s="2">
        <v>7437396082.1336765</v>
      </c>
      <c r="N271" s="4">
        <v>0.84569403085775252</v>
      </c>
      <c r="O271" s="2">
        <v>2648580.7128514932</v>
      </c>
      <c r="P271" s="2">
        <v>472</v>
      </c>
      <c r="Q271" s="2">
        <v>8367036826.8119774</v>
      </c>
      <c r="R271" s="4">
        <v>0.84816603657204992</v>
      </c>
      <c r="S271" s="2">
        <v>3383517.7450642972</v>
      </c>
      <c r="T271" s="2">
        <v>390</v>
      </c>
      <c r="U271" s="2">
        <v>10614246760.982864</v>
      </c>
      <c r="V271" s="4">
        <v>0.8599304375076231</v>
      </c>
      <c r="W271" s="2">
        <v>4688253.8749220101</v>
      </c>
      <c r="X271" s="2">
        <v>308</v>
      </c>
      <c r="Y271" s="2">
        <v>12099895155.408293</v>
      </c>
      <c r="Z271" s="4">
        <v>0.85448419209898296</v>
      </c>
      <c r="AA271" s="2">
        <v>5373095.4180270769</v>
      </c>
      <c r="AB271" s="2">
        <v>266</v>
      </c>
      <c r="AC271" s="2">
        <v>13549267238.704725</v>
      </c>
      <c r="AD271" s="4">
        <v>0.85426952683197932</v>
      </c>
    </row>
    <row r="272" spans="1:30" x14ac:dyDescent="0.2">
      <c r="A272">
        <v>2650</v>
      </c>
      <c r="B272">
        <v>259</v>
      </c>
      <c r="C272">
        <v>1</v>
      </c>
      <c r="D272" t="s">
        <v>520</v>
      </c>
      <c r="E272" t="s">
        <v>521</v>
      </c>
      <c r="F272" t="s">
        <v>8510</v>
      </c>
      <c r="G272" s="2">
        <v>4566774.2364612063</v>
      </c>
      <c r="H272" s="2">
        <v>285</v>
      </c>
      <c r="I272" s="2">
        <v>5324932256.0423079</v>
      </c>
      <c r="J272" s="4">
        <v>0.71082912941720167</v>
      </c>
      <c r="K272" s="2">
        <v>4711592.4973685434</v>
      </c>
      <c r="L272" s="2">
        <v>272</v>
      </c>
      <c r="M272" s="2">
        <v>6597778861.6472807</v>
      </c>
      <c r="N272" s="4">
        <v>0.75022254275502165</v>
      </c>
      <c r="O272" s="2">
        <v>3883119.9012397868</v>
      </c>
      <c r="P272" s="2">
        <v>338</v>
      </c>
      <c r="Q272" s="2">
        <v>7938984614.8552399</v>
      </c>
      <c r="R272" s="4">
        <v>0.80477440873818762</v>
      </c>
      <c r="S272" s="2">
        <v>4113011.5302408934</v>
      </c>
      <c r="T272" s="2">
        <v>331</v>
      </c>
      <c r="U272" s="2">
        <v>10395776339.234066</v>
      </c>
      <c r="V272" s="4">
        <v>0.84223070152188062</v>
      </c>
      <c r="W272" s="2">
        <v>5482614.7810771698</v>
      </c>
      <c r="X272" s="2">
        <v>258</v>
      </c>
      <c r="Y272" s="2">
        <v>11844472902.29158</v>
      </c>
      <c r="Z272" s="4">
        <v>0.83644649220197331</v>
      </c>
      <c r="AA272" s="2">
        <v>5364472.5090844827</v>
      </c>
      <c r="AB272" s="2">
        <v>267</v>
      </c>
      <c r="AC272" s="2">
        <v>13554631711.21381</v>
      </c>
      <c r="AD272" s="4">
        <v>0.8546077521626414</v>
      </c>
    </row>
    <row r="273" spans="1:30" x14ac:dyDescent="0.2">
      <c r="A273">
        <v>2233</v>
      </c>
      <c r="B273">
        <v>223</v>
      </c>
      <c r="C273">
        <v>1</v>
      </c>
      <c r="D273" t="s">
        <v>448</v>
      </c>
      <c r="E273" t="s">
        <v>449</v>
      </c>
      <c r="F273" t="s">
        <v>8510</v>
      </c>
      <c r="G273" s="2">
        <v>6703433.7416018695</v>
      </c>
      <c r="H273" s="2">
        <v>202</v>
      </c>
      <c r="I273" s="2">
        <v>4874247615.665534</v>
      </c>
      <c r="J273" s="4">
        <v>0.65066690478097122</v>
      </c>
      <c r="K273" s="2">
        <v>5688253.1426590495</v>
      </c>
      <c r="L273" s="2">
        <v>221</v>
      </c>
      <c r="M273" s="2">
        <v>6334722215.5923481</v>
      </c>
      <c r="N273" s="4">
        <v>0.7203108057856098</v>
      </c>
      <c r="O273" s="2">
        <v>5376906.170624557</v>
      </c>
      <c r="P273" s="2">
        <v>238</v>
      </c>
      <c r="Q273" s="2">
        <v>7482326552.5321302</v>
      </c>
      <c r="R273" s="4">
        <v>0.75848300751618036</v>
      </c>
      <c r="S273" s="2">
        <v>5014933.3773130598</v>
      </c>
      <c r="T273" s="2">
        <v>264</v>
      </c>
      <c r="U273" s="2">
        <v>10090956264.175682</v>
      </c>
      <c r="V273" s="4">
        <v>0.81753520815257152</v>
      </c>
      <c r="W273" s="2">
        <v>5191811.65702652</v>
      </c>
      <c r="X273" s="2">
        <v>279</v>
      </c>
      <c r="Y273" s="2">
        <v>11956623644.010679</v>
      </c>
      <c r="Z273" s="4">
        <v>0.84436648115231661</v>
      </c>
      <c r="AA273" s="2">
        <v>5361737.6008551633</v>
      </c>
      <c r="AB273" s="2">
        <v>268</v>
      </c>
      <c r="AC273" s="2">
        <v>13559993448.814665</v>
      </c>
      <c r="AD273" s="4">
        <v>0.85494580505971585</v>
      </c>
    </row>
    <row r="274" spans="1:30" x14ac:dyDescent="0.2">
      <c r="A274">
        <v>468</v>
      </c>
      <c r="B274">
        <v>271</v>
      </c>
      <c r="C274">
        <v>1</v>
      </c>
      <c r="D274" t="s">
        <v>544</v>
      </c>
      <c r="E274" t="s">
        <v>545</v>
      </c>
      <c r="F274" t="s">
        <v>8510</v>
      </c>
      <c r="G274" s="2">
        <v>5330978.5681001702</v>
      </c>
      <c r="H274" s="2">
        <v>247</v>
      </c>
      <c r="I274" s="2">
        <v>5138562826.4908466</v>
      </c>
      <c r="J274" s="4">
        <v>0.68595053697919994</v>
      </c>
      <c r="K274" s="2">
        <v>4651171.5321136797</v>
      </c>
      <c r="L274" s="2">
        <v>275</v>
      </c>
      <c r="M274" s="2">
        <v>6611776128.4041462</v>
      </c>
      <c r="N274" s="4">
        <v>0.75181414885127906</v>
      </c>
      <c r="O274" s="2">
        <v>4928990.8284456097</v>
      </c>
      <c r="P274" s="2">
        <v>265</v>
      </c>
      <c r="Q274" s="2">
        <v>7620287987.0970154</v>
      </c>
      <c r="R274" s="4">
        <v>0.77246815011525716</v>
      </c>
      <c r="S274" s="2">
        <v>4601264.7882742165</v>
      </c>
      <c r="T274" s="2">
        <v>298</v>
      </c>
      <c r="U274" s="2">
        <v>10253600819.879257</v>
      </c>
      <c r="V274" s="4">
        <v>0.83071212094666014</v>
      </c>
      <c r="W274" s="2">
        <v>5103233.4202993931</v>
      </c>
      <c r="X274" s="2">
        <v>286</v>
      </c>
      <c r="Y274" s="2">
        <v>11992710459.524403</v>
      </c>
      <c r="Z274" s="4">
        <v>0.84691490103559852</v>
      </c>
      <c r="AA274" s="2">
        <v>5345243.1787821203</v>
      </c>
      <c r="AB274" s="2">
        <v>269</v>
      </c>
      <c r="AC274" s="2">
        <v>13565338691.993446</v>
      </c>
      <c r="AD274" s="4">
        <v>0.85528281799781003</v>
      </c>
    </row>
    <row r="275" spans="1:30" x14ac:dyDescent="0.2">
      <c r="A275">
        <v>872</v>
      </c>
      <c r="B275">
        <v>232</v>
      </c>
      <c r="C275">
        <v>1</v>
      </c>
      <c r="D275" t="s">
        <v>466</v>
      </c>
      <c r="E275" t="s">
        <v>467</v>
      </c>
      <c r="F275" t="s">
        <v>8510</v>
      </c>
      <c r="G275" s="2">
        <v>4884409.72354683</v>
      </c>
      <c r="H275" s="2">
        <v>265</v>
      </c>
      <c r="I275" s="2">
        <v>5230313248.739274</v>
      </c>
      <c r="J275" s="4">
        <v>0.69819836843217387</v>
      </c>
      <c r="K275" s="2">
        <v>6178305.7608983507</v>
      </c>
      <c r="L275" s="2">
        <v>206</v>
      </c>
      <c r="M275" s="2">
        <v>6245697482.6360455</v>
      </c>
      <c r="N275" s="4">
        <v>0.71018795036303672</v>
      </c>
      <c r="O275" s="2">
        <v>6006369.5140676638</v>
      </c>
      <c r="P275" s="2">
        <v>212</v>
      </c>
      <c r="Q275" s="2">
        <v>7335593263.8651772</v>
      </c>
      <c r="R275" s="4">
        <v>0.74360866257687974</v>
      </c>
      <c r="S275" s="2">
        <v>6500611.8019705527</v>
      </c>
      <c r="T275" s="2">
        <v>202</v>
      </c>
      <c r="U275" s="2">
        <v>9740607887.4505196</v>
      </c>
      <c r="V275" s="4">
        <v>0.78915116549164355</v>
      </c>
      <c r="W275" s="2">
        <v>6056644.3715274455</v>
      </c>
      <c r="X275" s="2">
        <v>230</v>
      </c>
      <c r="Y275" s="2">
        <v>11683563002.345861</v>
      </c>
      <c r="Z275" s="4">
        <v>0.82508317342194326</v>
      </c>
      <c r="AA275" s="2">
        <v>5334871.1914136102</v>
      </c>
      <c r="AB275" s="2">
        <v>270</v>
      </c>
      <c r="AC275" s="2">
        <v>13570673563.18486</v>
      </c>
      <c r="AD275" s="4">
        <v>0.85561917699111256</v>
      </c>
    </row>
    <row r="276" spans="1:30" x14ac:dyDescent="0.2">
      <c r="A276">
        <v>1248</v>
      </c>
      <c r="B276">
        <v>237</v>
      </c>
      <c r="C276">
        <v>1</v>
      </c>
      <c r="D276" t="s">
        <v>476</v>
      </c>
      <c r="E276" t="s">
        <v>477</v>
      </c>
      <c r="F276" t="s">
        <v>8510</v>
      </c>
      <c r="G276" s="2">
        <v>4814371.2339467471</v>
      </c>
      <c r="H276" s="2">
        <v>270</v>
      </c>
      <c r="I276" s="2">
        <v>5254499463.492506</v>
      </c>
      <c r="J276" s="4">
        <v>0.70142700405611602</v>
      </c>
      <c r="K276" s="2">
        <v>5776038.6642235527</v>
      </c>
      <c r="L276" s="2">
        <v>218</v>
      </c>
      <c r="M276" s="2">
        <v>6317615999.786932</v>
      </c>
      <c r="N276" s="4">
        <v>0.71836568622528985</v>
      </c>
      <c r="O276" s="2">
        <v>6092110.8446387323</v>
      </c>
      <c r="P276" s="2">
        <v>210</v>
      </c>
      <c r="Q276" s="2">
        <v>7323579233.8947582</v>
      </c>
      <c r="R276" s="4">
        <v>0.74239080105742106</v>
      </c>
      <c r="S276" s="2">
        <v>6080002.7027857704</v>
      </c>
      <c r="T276" s="2">
        <v>212</v>
      </c>
      <c r="U276" s="2">
        <v>9803058242.4596691</v>
      </c>
      <c r="V276" s="4">
        <v>0.79421068241402493</v>
      </c>
      <c r="W276" s="2">
        <v>6109095.7426823936</v>
      </c>
      <c r="X276" s="2">
        <v>229</v>
      </c>
      <c r="Y276" s="2">
        <v>11677506357.974335</v>
      </c>
      <c r="Z276" s="4">
        <v>0.82465545840407206</v>
      </c>
      <c r="AA276" s="2">
        <v>5334007.5654080873</v>
      </c>
      <c r="AB276" s="2">
        <v>271</v>
      </c>
      <c r="AC276" s="2">
        <v>13576007570.750269</v>
      </c>
      <c r="AD276" s="4">
        <v>0.85595548153354595</v>
      </c>
    </row>
    <row r="277" spans="1:30" x14ac:dyDescent="0.2">
      <c r="A277">
        <v>3083</v>
      </c>
      <c r="B277">
        <v>238</v>
      </c>
      <c r="C277">
        <v>1</v>
      </c>
      <c r="D277" t="s">
        <v>478</v>
      </c>
      <c r="E277" t="s">
        <v>479</v>
      </c>
      <c r="F277" t="s">
        <v>8510</v>
      </c>
      <c r="G277" s="2">
        <v>5526128.4629899031</v>
      </c>
      <c r="H277" s="2">
        <v>237</v>
      </c>
      <c r="I277" s="2">
        <v>5084674807.7885303</v>
      </c>
      <c r="J277" s="4">
        <v>0.6787569856665574</v>
      </c>
      <c r="K277" s="2">
        <v>6768344.1789143467</v>
      </c>
      <c r="L277" s="2">
        <v>193</v>
      </c>
      <c r="M277" s="2">
        <v>6161496821.4660683</v>
      </c>
      <c r="N277" s="4">
        <v>0.70061363217971662</v>
      </c>
      <c r="O277" s="2">
        <v>6319429.8422405394</v>
      </c>
      <c r="P277" s="2">
        <v>203</v>
      </c>
      <c r="Q277" s="2">
        <v>7280336055.6118107</v>
      </c>
      <c r="R277" s="4">
        <v>0.73800724258956607</v>
      </c>
      <c r="S277" s="2">
        <v>6046959.0928591704</v>
      </c>
      <c r="T277" s="2">
        <v>214</v>
      </c>
      <c r="U277" s="2">
        <v>9815177153.9738884</v>
      </c>
      <c r="V277" s="4">
        <v>0.79519251570989735</v>
      </c>
      <c r="W277" s="2">
        <v>5683219.4612875134</v>
      </c>
      <c r="X277" s="2">
        <v>246</v>
      </c>
      <c r="Y277" s="2">
        <v>11777508218.535479</v>
      </c>
      <c r="Z277" s="4">
        <v>0.83171750381293585</v>
      </c>
      <c r="AA277" s="2">
        <v>5322816.9360912293</v>
      </c>
      <c r="AB277" s="2">
        <v>272</v>
      </c>
      <c r="AC277" s="2">
        <v>13581330387.686359</v>
      </c>
      <c r="AD277" s="4">
        <v>0.85629108051652403</v>
      </c>
    </row>
    <row r="278" spans="1:30" x14ac:dyDescent="0.2">
      <c r="A278">
        <v>4395</v>
      </c>
      <c r="B278">
        <v>292</v>
      </c>
      <c r="C278">
        <v>1</v>
      </c>
      <c r="D278" t="s">
        <v>586</v>
      </c>
      <c r="E278" t="s">
        <v>587</v>
      </c>
      <c r="F278" t="s">
        <v>8510</v>
      </c>
      <c r="G278" s="2">
        <v>4569876.097383</v>
      </c>
      <c r="H278" s="2">
        <v>284</v>
      </c>
      <c r="I278" s="2">
        <v>5320365481.8058462</v>
      </c>
      <c r="J278" s="4">
        <v>0.71021950736030781</v>
      </c>
      <c r="K278" s="2">
        <v>4360042.912408337</v>
      </c>
      <c r="L278" s="2">
        <v>289</v>
      </c>
      <c r="M278" s="2">
        <v>6674143852.1502857</v>
      </c>
      <c r="N278" s="4">
        <v>0.75890587976191304</v>
      </c>
      <c r="O278" s="2">
        <v>4477642.0466056792</v>
      </c>
      <c r="P278" s="2">
        <v>294</v>
      </c>
      <c r="Q278" s="2">
        <v>7755864091.6025581</v>
      </c>
      <c r="R278" s="4">
        <v>0.78621149194493067</v>
      </c>
      <c r="S278" s="2">
        <v>4572673.72081526</v>
      </c>
      <c r="T278" s="2">
        <v>300</v>
      </c>
      <c r="U278" s="2">
        <v>10262759787.21546</v>
      </c>
      <c r="V278" s="4">
        <v>0.83145414955838326</v>
      </c>
      <c r="W278" s="2">
        <v>5126027.6217429135</v>
      </c>
      <c r="X278" s="2">
        <v>285</v>
      </c>
      <c r="Y278" s="2">
        <v>11987607226.104103</v>
      </c>
      <c r="Z278" s="4">
        <v>0.84655451507933777</v>
      </c>
      <c r="AA278" s="2">
        <v>5321346.7480554832</v>
      </c>
      <c r="AB278" s="2">
        <v>273</v>
      </c>
      <c r="AC278" s="2">
        <v>13586651734.434416</v>
      </c>
      <c r="AD278" s="4">
        <v>0.85662658680542392</v>
      </c>
    </row>
    <row r="279" spans="1:30" x14ac:dyDescent="0.2">
      <c r="A279">
        <v>1928</v>
      </c>
      <c r="B279">
        <v>224</v>
      </c>
      <c r="C279">
        <v>1</v>
      </c>
      <c r="D279" t="s">
        <v>450</v>
      </c>
      <c r="E279" t="s">
        <v>451</v>
      </c>
      <c r="F279" t="s">
        <v>8510</v>
      </c>
      <c r="G279" s="2">
        <v>4812920.2983628893</v>
      </c>
      <c r="H279" s="2">
        <v>271</v>
      </c>
      <c r="I279" s="2">
        <v>5259312383.7908688</v>
      </c>
      <c r="J279" s="4">
        <v>0.70206948433213412</v>
      </c>
      <c r="K279" s="2">
        <v>5540583.5179804461</v>
      </c>
      <c r="L279" s="2">
        <v>227</v>
      </c>
      <c r="M279" s="2">
        <v>6368176205.9781837</v>
      </c>
      <c r="N279" s="4">
        <v>0.72411480380658877</v>
      </c>
      <c r="O279" s="2">
        <v>5788727.9413341926</v>
      </c>
      <c r="P279" s="2">
        <v>220</v>
      </c>
      <c r="Q279" s="2">
        <v>7382646380.7527943</v>
      </c>
      <c r="R279" s="4">
        <v>0.74837843429953366</v>
      </c>
      <c r="S279" s="2">
        <v>5564998.6548088128</v>
      </c>
      <c r="T279" s="2">
        <v>236</v>
      </c>
      <c r="U279" s="2">
        <v>9942645671.7952538</v>
      </c>
      <c r="V279" s="4">
        <v>0.80551958467361384</v>
      </c>
      <c r="W279" s="2">
        <v>5604579.8783030258</v>
      </c>
      <c r="X279" s="2">
        <v>251</v>
      </c>
      <c r="Y279" s="2">
        <v>11805695177.546112</v>
      </c>
      <c r="Z279" s="4">
        <v>0.83370804262245302</v>
      </c>
      <c r="AA279" s="2">
        <v>5290782.7063562656</v>
      </c>
      <c r="AB279" s="2">
        <v>274</v>
      </c>
      <c r="AC279" s="2">
        <v>13591942517.140772</v>
      </c>
      <c r="AD279" s="4">
        <v>0.85696016605805092</v>
      </c>
    </row>
    <row r="280" spans="1:30" x14ac:dyDescent="0.2">
      <c r="A280">
        <v>4618</v>
      </c>
      <c r="B280">
        <v>273</v>
      </c>
      <c r="C280">
        <v>1</v>
      </c>
      <c r="D280" t="s">
        <v>548</v>
      </c>
      <c r="E280" t="s">
        <v>549</v>
      </c>
      <c r="F280" t="s">
        <v>8510</v>
      </c>
      <c r="G280" s="2">
        <v>5905194.7828168897</v>
      </c>
      <c r="H280" s="2">
        <v>224</v>
      </c>
      <c r="I280" s="2">
        <v>5010402939.581542</v>
      </c>
      <c r="J280" s="4">
        <v>0.66884237926797729</v>
      </c>
      <c r="K280" s="2">
        <v>5373296.8132303767</v>
      </c>
      <c r="L280" s="2">
        <v>235</v>
      </c>
      <c r="M280" s="2">
        <v>6411863394.2715225</v>
      </c>
      <c r="N280" s="4">
        <v>0.72908240186868312</v>
      </c>
      <c r="O280" s="2">
        <v>4605272.967542707</v>
      </c>
      <c r="P280" s="2">
        <v>286</v>
      </c>
      <c r="Q280" s="2">
        <v>7719569315.9961996</v>
      </c>
      <c r="R280" s="4">
        <v>0.78253229265233648</v>
      </c>
      <c r="S280" s="2">
        <v>4724930.2943724571</v>
      </c>
      <c r="T280" s="2">
        <v>284</v>
      </c>
      <c r="U280" s="2">
        <v>10188441119.393147</v>
      </c>
      <c r="V280" s="4">
        <v>0.82543310200083542</v>
      </c>
      <c r="W280" s="2">
        <v>5402470.4102889439</v>
      </c>
      <c r="X280" s="2">
        <v>265</v>
      </c>
      <c r="Y280" s="2">
        <v>11882597398.215265</v>
      </c>
      <c r="Z280" s="4">
        <v>0.83913881132376089</v>
      </c>
      <c r="AA280" s="2">
        <v>5290001.6016599135</v>
      </c>
      <c r="AB280" s="2">
        <v>275</v>
      </c>
      <c r="AC280" s="2">
        <v>13597232518.742432</v>
      </c>
      <c r="AD280" s="4">
        <v>0.85729369606270533</v>
      </c>
    </row>
    <row r="281" spans="1:30" x14ac:dyDescent="0.2">
      <c r="A281">
        <v>2333</v>
      </c>
      <c r="B281">
        <v>282</v>
      </c>
      <c r="C281">
        <v>1</v>
      </c>
      <c r="D281" t="s">
        <v>566</v>
      </c>
      <c r="E281" t="s">
        <v>567</v>
      </c>
      <c r="F281" t="s">
        <v>8510</v>
      </c>
      <c r="G281" s="2">
        <v>5034239.84610603</v>
      </c>
      <c r="H281" s="2">
        <v>259</v>
      </c>
      <c r="I281" s="2">
        <v>5200481404.762907</v>
      </c>
      <c r="J281" s="4">
        <v>0.69421609360443892</v>
      </c>
      <c r="K281" s="2">
        <v>4889388.9376122272</v>
      </c>
      <c r="L281" s="2">
        <v>261</v>
      </c>
      <c r="M281" s="2">
        <v>6545169075.5779028</v>
      </c>
      <c r="N281" s="4">
        <v>0.74424037082922412</v>
      </c>
      <c r="O281" s="2">
        <v>4819284.6125737997</v>
      </c>
      <c r="P281" s="2">
        <v>269</v>
      </c>
      <c r="Q281" s="2">
        <v>7639800587.6946354</v>
      </c>
      <c r="R281" s="4">
        <v>0.7744461413031366</v>
      </c>
      <c r="S281" s="2">
        <v>5110816.4796549631</v>
      </c>
      <c r="T281" s="2">
        <v>260</v>
      </c>
      <c r="U281" s="2">
        <v>10070788322.904493</v>
      </c>
      <c r="V281" s="4">
        <v>0.81590126964035303</v>
      </c>
      <c r="W281" s="2">
        <v>5344009.0770205231</v>
      </c>
      <c r="X281" s="2">
        <v>268</v>
      </c>
      <c r="Y281" s="2">
        <v>11898687443.494703</v>
      </c>
      <c r="Z281" s="4">
        <v>0.84027507648679345</v>
      </c>
      <c r="AA281" s="2">
        <v>5287575.2879299037</v>
      </c>
      <c r="AB281" s="2">
        <v>276</v>
      </c>
      <c r="AC281" s="2">
        <v>13602520094.030361</v>
      </c>
      <c r="AD281" s="4">
        <v>0.85762707309038733</v>
      </c>
    </row>
    <row r="282" spans="1:30" x14ac:dyDescent="0.2">
      <c r="A282">
        <v>1321</v>
      </c>
      <c r="B282">
        <v>250</v>
      </c>
      <c r="C282">
        <v>1</v>
      </c>
      <c r="D282" t="s">
        <v>502</v>
      </c>
      <c r="E282" t="s">
        <v>503</v>
      </c>
      <c r="F282" t="s">
        <v>8510</v>
      </c>
      <c r="G282" s="2">
        <v>7589547.7931765402</v>
      </c>
      <c r="H282" s="2">
        <v>179</v>
      </c>
      <c r="I282" s="2">
        <v>4711637526.5982065</v>
      </c>
      <c r="J282" s="4">
        <v>0.62895996420627709</v>
      </c>
      <c r="K282" s="2">
        <v>4818405.4745839173</v>
      </c>
      <c r="L282" s="2">
        <v>264</v>
      </c>
      <c r="M282" s="2">
        <v>6559706463.7815275</v>
      </c>
      <c r="N282" s="4">
        <v>0.74589339324356096</v>
      </c>
      <c r="O282" s="2">
        <v>4490996.6071069399</v>
      </c>
      <c r="P282" s="2">
        <v>293</v>
      </c>
      <c r="Q282" s="2">
        <v>7751386449.5559521</v>
      </c>
      <c r="R282" s="4">
        <v>0.78575759363105113</v>
      </c>
      <c r="S282" s="2">
        <v>4179925.5512018339</v>
      </c>
      <c r="T282" s="2">
        <v>326</v>
      </c>
      <c r="U282" s="2">
        <v>10375081502.873896</v>
      </c>
      <c r="V282" s="4">
        <v>0.84055407574841856</v>
      </c>
      <c r="W282" s="2">
        <v>5088123.5191076435</v>
      </c>
      <c r="X282" s="2">
        <v>287</v>
      </c>
      <c r="Y282" s="2">
        <v>11997798583.04351</v>
      </c>
      <c r="Z282" s="4">
        <v>0.84727421994362906</v>
      </c>
      <c r="AA282" s="2">
        <v>5267952.7782556703</v>
      </c>
      <c r="AB282" s="2">
        <v>277</v>
      </c>
      <c r="AC282" s="2">
        <v>13607788046.808617</v>
      </c>
      <c r="AD282" s="4">
        <v>0.85795921293588384</v>
      </c>
    </row>
    <row r="283" spans="1:30" x14ac:dyDescent="0.2">
      <c r="A283">
        <v>4728</v>
      </c>
      <c r="B283">
        <v>283</v>
      </c>
      <c r="C283">
        <v>1</v>
      </c>
      <c r="D283" t="s">
        <v>568</v>
      </c>
      <c r="E283" t="s">
        <v>569</v>
      </c>
      <c r="F283" t="s">
        <v>8510</v>
      </c>
      <c r="G283" s="2">
        <v>3492313.04588628</v>
      </c>
      <c r="H283" s="2">
        <v>382</v>
      </c>
      <c r="I283" s="2">
        <v>5705983004.1832714</v>
      </c>
      <c r="J283" s="4">
        <v>0.76169587448376319</v>
      </c>
      <c r="K283" s="2">
        <v>4080857.9415060706</v>
      </c>
      <c r="L283" s="2">
        <v>307</v>
      </c>
      <c r="M283" s="2">
        <v>6749553080.6188259</v>
      </c>
      <c r="N283" s="4">
        <v>0.76748053864563581</v>
      </c>
      <c r="O283" s="2">
        <v>4467635.659473653</v>
      </c>
      <c r="P283" s="2">
        <v>295</v>
      </c>
      <c r="Q283" s="2">
        <v>7760331727.2620316</v>
      </c>
      <c r="R283" s="4">
        <v>0.7866643759119285</v>
      </c>
      <c r="S283" s="2">
        <v>4924037.4536055131</v>
      </c>
      <c r="T283" s="2">
        <v>271</v>
      </c>
      <c r="U283" s="2">
        <v>10125678594.577131</v>
      </c>
      <c r="V283" s="4">
        <v>0.8203482941346274</v>
      </c>
      <c r="W283" s="2">
        <v>5185800.5562993204</v>
      </c>
      <c r="X283" s="2">
        <v>280</v>
      </c>
      <c r="Y283" s="2">
        <v>11961809444.566978</v>
      </c>
      <c r="Z283" s="4">
        <v>0.84473269792872852</v>
      </c>
      <c r="AA283" s="2">
        <v>5263824.4372314336</v>
      </c>
      <c r="AB283" s="2">
        <v>278</v>
      </c>
      <c r="AC283" s="2">
        <v>13613051871.245848</v>
      </c>
      <c r="AD283" s="4">
        <v>0.85829109249306568</v>
      </c>
    </row>
    <row r="284" spans="1:30" x14ac:dyDescent="0.2">
      <c r="A284">
        <v>1450</v>
      </c>
      <c r="B284">
        <v>281</v>
      </c>
      <c r="C284">
        <v>1</v>
      </c>
      <c r="D284" t="s">
        <v>564</v>
      </c>
      <c r="E284" t="s">
        <v>565</v>
      </c>
      <c r="F284" t="s">
        <v>8510</v>
      </c>
      <c r="G284" s="2">
        <v>4499410.1955357268</v>
      </c>
      <c r="H284" s="2">
        <v>287</v>
      </c>
      <c r="I284" s="2">
        <v>5333942827.951932</v>
      </c>
      <c r="J284" s="4">
        <v>0.71203195729896507</v>
      </c>
      <c r="K284" s="2">
        <v>4858374.5802409137</v>
      </c>
      <c r="L284" s="2">
        <v>263</v>
      </c>
      <c r="M284" s="2">
        <v>6554888058.3069439</v>
      </c>
      <c r="N284" s="4">
        <v>0.74534550031126212</v>
      </c>
      <c r="O284" s="2">
        <v>4531009.1612661825</v>
      </c>
      <c r="P284" s="2">
        <v>291</v>
      </c>
      <c r="Q284" s="2">
        <v>7742396334.9110022</v>
      </c>
      <c r="R284" s="4">
        <v>0.78484626623228781</v>
      </c>
      <c r="S284" s="2">
        <v>4724766.28444908</v>
      </c>
      <c r="T284" s="2">
        <v>285</v>
      </c>
      <c r="U284" s="2">
        <v>10193165885.677595</v>
      </c>
      <c r="V284" s="4">
        <v>0.82581588661378058</v>
      </c>
      <c r="W284" s="2">
        <v>5258978.696853227</v>
      </c>
      <c r="X284" s="2">
        <v>275</v>
      </c>
      <c r="Y284" s="2">
        <v>11935749412.586088</v>
      </c>
      <c r="Z284" s="4">
        <v>0.84289236087726971</v>
      </c>
      <c r="AA284" s="2">
        <v>5236133.5098722205</v>
      </c>
      <c r="AB284" s="2">
        <v>279</v>
      </c>
      <c r="AC284" s="2">
        <v>13618288004.75572</v>
      </c>
      <c r="AD284" s="4">
        <v>0.8586212261613374</v>
      </c>
    </row>
    <row r="285" spans="1:30" x14ac:dyDescent="0.2">
      <c r="A285">
        <v>4932</v>
      </c>
      <c r="B285">
        <v>315</v>
      </c>
      <c r="C285">
        <v>1</v>
      </c>
      <c r="D285" t="s">
        <v>632</v>
      </c>
      <c r="E285" t="s">
        <v>633</v>
      </c>
      <c r="F285" t="s">
        <v>8510</v>
      </c>
      <c r="G285" s="2">
        <v>3700253.0294689834</v>
      </c>
      <c r="H285" s="2">
        <v>357</v>
      </c>
      <c r="I285" s="2">
        <v>5616400945.3263454</v>
      </c>
      <c r="J285" s="4">
        <v>0.74973749945722401</v>
      </c>
      <c r="K285" s="2">
        <v>4043237.8754006736</v>
      </c>
      <c r="L285" s="2">
        <v>314</v>
      </c>
      <c r="M285" s="2">
        <v>6777966776.8876276</v>
      </c>
      <c r="N285" s="4">
        <v>0.77071141314307656</v>
      </c>
      <c r="O285" s="2">
        <v>4403040.5922125168</v>
      </c>
      <c r="P285" s="2">
        <v>299</v>
      </c>
      <c r="Q285" s="2">
        <v>7778065489.9498796</v>
      </c>
      <c r="R285" s="4">
        <v>0.78846204640433781</v>
      </c>
      <c r="S285" s="2">
        <v>4703664.6793929236</v>
      </c>
      <c r="T285" s="2">
        <v>287</v>
      </c>
      <c r="U285" s="2">
        <v>10202592944.759178</v>
      </c>
      <c r="V285" s="4">
        <v>0.82657963511360211</v>
      </c>
      <c r="W285" s="2">
        <v>5051495.1477433266</v>
      </c>
      <c r="X285" s="2">
        <v>289</v>
      </c>
      <c r="Y285" s="2">
        <v>12007913618.358681</v>
      </c>
      <c r="Z285" s="4">
        <v>0.84798853504043981</v>
      </c>
      <c r="AA285" s="2">
        <v>5230396.8878198266</v>
      </c>
      <c r="AB285" s="2">
        <v>280</v>
      </c>
      <c r="AC285" s="2">
        <v>13623518401.643539</v>
      </c>
      <c r="AD285" s="4">
        <v>0.85895099814057307</v>
      </c>
    </row>
    <row r="286" spans="1:30" x14ac:dyDescent="0.2">
      <c r="A286">
        <v>5938</v>
      </c>
      <c r="B286">
        <v>218</v>
      </c>
      <c r="C286">
        <v>1</v>
      </c>
      <c r="D286" t="s">
        <v>438</v>
      </c>
      <c r="E286" t="s">
        <v>439</v>
      </c>
      <c r="F286" t="s">
        <v>8510</v>
      </c>
      <c r="G286" s="2">
        <v>6989363.5860102661</v>
      </c>
      <c r="H286" s="2">
        <v>192</v>
      </c>
      <c r="I286" s="2">
        <v>4805730504.2041769</v>
      </c>
      <c r="J286" s="4">
        <v>0.64152050509954939</v>
      </c>
      <c r="K286" s="2">
        <v>5688583.8921564827</v>
      </c>
      <c r="L286" s="2">
        <v>220</v>
      </c>
      <c r="M286" s="2">
        <v>6329033962.4496889</v>
      </c>
      <c r="N286" s="4">
        <v>0.71966400391091723</v>
      </c>
      <c r="O286" s="2">
        <v>5868186.1146871401</v>
      </c>
      <c r="P286" s="2">
        <v>216</v>
      </c>
      <c r="Q286" s="2">
        <v>7359401339.6435337</v>
      </c>
      <c r="R286" s="4">
        <v>0.74602208583403895</v>
      </c>
      <c r="S286" s="2">
        <v>6129557.1743726404</v>
      </c>
      <c r="T286" s="2">
        <v>210</v>
      </c>
      <c r="U286" s="2">
        <v>9790875420.560215</v>
      </c>
      <c r="V286" s="4">
        <v>0.79322367131451055</v>
      </c>
      <c r="W286" s="2">
        <v>6139618.8747553872</v>
      </c>
      <c r="X286" s="2">
        <v>227</v>
      </c>
      <c r="Y286" s="2">
        <v>11665271908.244869</v>
      </c>
      <c r="Z286" s="4">
        <v>0.82379147208364645</v>
      </c>
      <c r="AA286" s="2">
        <v>5229244.9600158371</v>
      </c>
      <c r="AB286" s="2">
        <v>281</v>
      </c>
      <c r="AC286" s="2">
        <v>13628747646.603556</v>
      </c>
      <c r="AD286" s="4">
        <v>0.85928069749176161</v>
      </c>
    </row>
    <row r="287" spans="1:30" x14ac:dyDescent="0.2">
      <c r="A287">
        <v>4676</v>
      </c>
      <c r="B287">
        <v>288</v>
      </c>
      <c r="C287">
        <v>1</v>
      </c>
      <c r="D287" t="s">
        <v>578</v>
      </c>
      <c r="E287" t="s">
        <v>579</v>
      </c>
      <c r="F287" t="s">
        <v>8510</v>
      </c>
      <c r="G287" s="2">
        <v>4109765.0265951301</v>
      </c>
      <c r="H287" s="2">
        <v>310</v>
      </c>
      <c r="I287" s="2">
        <v>5432444520.313921</v>
      </c>
      <c r="J287" s="4">
        <v>0.72518102077265401</v>
      </c>
      <c r="K287" s="2">
        <v>4667756.2797443597</v>
      </c>
      <c r="L287" s="2">
        <v>274</v>
      </c>
      <c r="M287" s="2">
        <v>6607124956.8720322</v>
      </c>
      <c r="N287" s="4">
        <v>0.75128527181450899</v>
      </c>
      <c r="O287" s="2">
        <v>4812911.847494307</v>
      </c>
      <c r="P287" s="2">
        <v>270</v>
      </c>
      <c r="Q287" s="2">
        <v>7644613499.5421295</v>
      </c>
      <c r="R287" s="4">
        <v>0.77493402589723548</v>
      </c>
      <c r="S287" s="2">
        <v>4867894.9404960526</v>
      </c>
      <c r="T287" s="2">
        <v>275</v>
      </c>
      <c r="U287" s="2">
        <v>10145230027.056807</v>
      </c>
      <c r="V287" s="4">
        <v>0.82193228518597083</v>
      </c>
      <c r="W287" s="2">
        <v>5153913.0084698377</v>
      </c>
      <c r="X287" s="2">
        <v>284</v>
      </c>
      <c r="Y287" s="2">
        <v>11982481198.482361</v>
      </c>
      <c r="Z287" s="4">
        <v>0.84619251941617002</v>
      </c>
      <c r="AA287" s="2">
        <v>5225392.8355700066</v>
      </c>
      <c r="AB287" s="2">
        <v>282</v>
      </c>
      <c r="AC287" s="2">
        <v>13633973039.439125</v>
      </c>
      <c r="AD287" s="4">
        <v>0.85961015396985085</v>
      </c>
    </row>
    <row r="288" spans="1:30" x14ac:dyDescent="0.2">
      <c r="A288">
        <v>1232</v>
      </c>
      <c r="B288">
        <v>298</v>
      </c>
      <c r="C288">
        <v>1</v>
      </c>
      <c r="D288" t="s">
        <v>598</v>
      </c>
      <c r="E288" t="s">
        <v>599</v>
      </c>
      <c r="F288" t="s">
        <v>8510</v>
      </c>
      <c r="G288" s="2">
        <v>4654608.4747713208</v>
      </c>
      <c r="H288" s="2">
        <v>281</v>
      </c>
      <c r="I288" s="2">
        <v>5306606395.8996925</v>
      </c>
      <c r="J288" s="4">
        <v>0.70838279684720229</v>
      </c>
      <c r="K288" s="2">
        <v>4545986.020231327</v>
      </c>
      <c r="L288" s="2">
        <v>279</v>
      </c>
      <c r="M288" s="2">
        <v>6630110604.7995367</v>
      </c>
      <c r="N288" s="4">
        <v>0.75389893189567425</v>
      </c>
      <c r="O288" s="2">
        <v>4751293.8061934067</v>
      </c>
      <c r="P288" s="2">
        <v>273</v>
      </c>
      <c r="Q288" s="2">
        <v>7658912200.9349709</v>
      </c>
      <c r="R288" s="4">
        <v>0.77638348442592642</v>
      </c>
      <c r="S288" s="2">
        <v>4586293.6153875599</v>
      </c>
      <c r="T288" s="2">
        <v>299</v>
      </c>
      <c r="U288" s="2">
        <v>10258187113.494644</v>
      </c>
      <c r="V288" s="4">
        <v>0.83108368697145951</v>
      </c>
      <c r="W288" s="2">
        <v>4991244.4774667136</v>
      </c>
      <c r="X288" s="2">
        <v>292</v>
      </c>
      <c r="Y288" s="2">
        <v>12022914779.846149</v>
      </c>
      <c r="Z288" s="4">
        <v>0.84904790416633147</v>
      </c>
      <c r="AA288" s="2">
        <v>5223477.7066047965</v>
      </c>
      <c r="AB288" s="2">
        <v>283</v>
      </c>
      <c r="AC288" s="2">
        <v>13639196517.145729</v>
      </c>
      <c r="AD288" s="4">
        <v>0.85993948970072276</v>
      </c>
    </row>
    <row r="289" spans="1:30" x14ac:dyDescent="0.2">
      <c r="A289">
        <v>2661</v>
      </c>
      <c r="B289">
        <v>310</v>
      </c>
      <c r="C289">
        <v>1</v>
      </c>
      <c r="D289" t="s">
        <v>622</v>
      </c>
      <c r="E289" t="s">
        <v>623</v>
      </c>
      <c r="F289" t="s">
        <v>8510</v>
      </c>
      <c r="G289" s="2">
        <v>3700503.2772406167</v>
      </c>
      <c r="H289" s="2">
        <v>356</v>
      </c>
      <c r="I289" s="2">
        <v>5612700692.2968769</v>
      </c>
      <c r="J289" s="4">
        <v>0.74924354995456588</v>
      </c>
      <c r="K289" s="2">
        <v>4770768.1031630756</v>
      </c>
      <c r="L289" s="2">
        <v>268</v>
      </c>
      <c r="M289" s="2">
        <v>6578800358.3125401</v>
      </c>
      <c r="N289" s="4">
        <v>0.74806452847051152</v>
      </c>
      <c r="O289" s="2">
        <v>4675402.4678703099</v>
      </c>
      <c r="P289" s="2">
        <v>277</v>
      </c>
      <c r="Q289" s="2">
        <v>7677758290.3240604</v>
      </c>
      <c r="R289" s="4">
        <v>0.77829391141135618</v>
      </c>
      <c r="S289" s="2">
        <v>5069615.1274828529</v>
      </c>
      <c r="T289" s="2">
        <v>261</v>
      </c>
      <c r="U289" s="2">
        <v>10075857938.031977</v>
      </c>
      <c r="V289" s="4">
        <v>0.81631199274230659</v>
      </c>
      <c r="W289" s="2">
        <v>4831019.6887987265</v>
      </c>
      <c r="X289" s="2">
        <v>300</v>
      </c>
      <c r="Y289" s="2">
        <v>12062104628.977436</v>
      </c>
      <c r="Z289" s="4">
        <v>0.85181545761562405</v>
      </c>
      <c r="AA289" s="2">
        <v>5215901.6362694195</v>
      </c>
      <c r="AB289" s="2">
        <v>284</v>
      </c>
      <c r="AC289" s="2">
        <v>13644412418.781998</v>
      </c>
      <c r="AD289" s="4">
        <v>0.86026834776694272</v>
      </c>
    </row>
    <row r="290" spans="1:30" x14ac:dyDescent="0.2">
      <c r="A290">
        <v>996</v>
      </c>
      <c r="B290">
        <v>179</v>
      </c>
      <c r="C290">
        <v>1</v>
      </c>
      <c r="D290" t="s">
        <v>360</v>
      </c>
      <c r="E290" t="s">
        <v>361</v>
      </c>
      <c r="F290" t="s">
        <v>8510</v>
      </c>
      <c r="G290" s="2">
        <v>9712971.5948862806</v>
      </c>
      <c r="H290" s="2">
        <v>134</v>
      </c>
      <c r="I290" s="2">
        <v>4334078925.122694</v>
      </c>
      <c r="J290" s="4">
        <v>0.57855938837054155</v>
      </c>
      <c r="K290" s="2">
        <v>7512722.262449339</v>
      </c>
      <c r="L290" s="2">
        <v>172</v>
      </c>
      <c r="M290" s="2">
        <v>6012784268.5987139</v>
      </c>
      <c r="N290" s="4">
        <v>0.68370377328761633</v>
      </c>
      <c r="O290" s="2">
        <v>7119627.5146267535</v>
      </c>
      <c r="P290" s="2">
        <v>184</v>
      </c>
      <c r="Q290" s="2">
        <v>7153985999.2491941</v>
      </c>
      <c r="R290" s="4">
        <v>0.72519914472362568</v>
      </c>
      <c r="S290" s="2">
        <v>5968359.3613021104</v>
      </c>
      <c r="T290" s="2">
        <v>218</v>
      </c>
      <c r="U290" s="2">
        <v>9839139392.2454185</v>
      </c>
      <c r="V290" s="4">
        <v>0.79713385535504711</v>
      </c>
      <c r="W290" s="2">
        <v>5614916.5845038369</v>
      </c>
      <c r="X290" s="2">
        <v>250</v>
      </c>
      <c r="Y290" s="2">
        <v>11800090597.667809</v>
      </c>
      <c r="Z290" s="4">
        <v>0.83331225201039749</v>
      </c>
      <c r="AA290" s="2">
        <v>5209633.1272382764</v>
      </c>
      <c r="AB290" s="2">
        <v>285</v>
      </c>
      <c r="AC290" s="2">
        <v>13649622051.909237</v>
      </c>
      <c r="AD290" s="4">
        <v>0.86059681060911486</v>
      </c>
    </row>
    <row r="291" spans="1:30" x14ac:dyDescent="0.2">
      <c r="A291">
        <v>1452</v>
      </c>
      <c r="B291">
        <v>245</v>
      </c>
      <c r="C291">
        <v>1</v>
      </c>
      <c r="D291" t="s">
        <v>492</v>
      </c>
      <c r="E291" t="s">
        <v>493</v>
      </c>
      <c r="F291" t="s">
        <v>8510</v>
      </c>
      <c r="G291" s="2">
        <v>6081140.9726268975</v>
      </c>
      <c r="H291" s="2">
        <v>218</v>
      </c>
      <c r="I291" s="2">
        <v>4974571249.8805885</v>
      </c>
      <c r="J291" s="4">
        <v>0.66405918061474101</v>
      </c>
      <c r="K291" s="2">
        <v>5523777.5035326397</v>
      </c>
      <c r="L291" s="2">
        <v>228</v>
      </c>
      <c r="M291" s="2">
        <v>6373699983.4817162</v>
      </c>
      <c r="N291" s="4">
        <v>0.72474290342787229</v>
      </c>
      <c r="O291" s="2">
        <v>5585793.8832278168</v>
      </c>
      <c r="P291" s="2">
        <v>226</v>
      </c>
      <c r="Q291" s="2">
        <v>7416711983.363595</v>
      </c>
      <c r="R291" s="4">
        <v>0.75183166245519961</v>
      </c>
      <c r="S291" s="2">
        <v>5593649.9544919869</v>
      </c>
      <c r="T291" s="2">
        <v>233</v>
      </c>
      <c r="U291" s="2">
        <v>9925907270.016222</v>
      </c>
      <c r="V291" s="4">
        <v>0.80416349587248181</v>
      </c>
      <c r="W291" s="2">
        <v>5296977.3605350228</v>
      </c>
      <c r="X291" s="2">
        <v>271</v>
      </c>
      <c r="Y291" s="2">
        <v>11914647099.593077</v>
      </c>
      <c r="Z291" s="4">
        <v>0.8414021336779709</v>
      </c>
      <c r="AA291" s="2">
        <v>5206841.9546078667</v>
      </c>
      <c r="AB291" s="2">
        <v>286</v>
      </c>
      <c r="AC291" s="2">
        <v>13654828893.863844</v>
      </c>
      <c r="AD291" s="4">
        <v>0.86092509747027768</v>
      </c>
    </row>
    <row r="292" spans="1:30" x14ac:dyDescent="0.2">
      <c r="A292">
        <v>4720</v>
      </c>
      <c r="B292">
        <v>159</v>
      </c>
      <c r="C292">
        <v>1</v>
      </c>
      <c r="D292" t="s">
        <v>320</v>
      </c>
      <c r="E292" t="s">
        <v>321</v>
      </c>
      <c r="F292" t="s">
        <v>8510</v>
      </c>
      <c r="G292" s="2">
        <v>12925992.391685201</v>
      </c>
      <c r="H292" s="2">
        <v>108</v>
      </c>
      <c r="I292" s="2">
        <v>4045441339.6258268</v>
      </c>
      <c r="J292" s="4">
        <v>0.54002894446057292</v>
      </c>
      <c r="K292" s="2">
        <v>9102854.4420900829</v>
      </c>
      <c r="L292" s="2">
        <v>140</v>
      </c>
      <c r="M292" s="2">
        <v>5747686192.7257814</v>
      </c>
      <c r="N292" s="4">
        <v>0.65355990870358882</v>
      </c>
      <c r="O292" s="2">
        <v>8406931.8526251763</v>
      </c>
      <c r="P292" s="2">
        <v>152</v>
      </c>
      <c r="Q292" s="2">
        <v>6906470804.4783287</v>
      </c>
      <c r="R292" s="4">
        <v>0.70010854382326448</v>
      </c>
      <c r="S292" s="2">
        <v>5846904.9361738069</v>
      </c>
      <c r="T292" s="2">
        <v>224</v>
      </c>
      <c r="U292" s="2">
        <v>9874594946.8656025</v>
      </c>
      <c r="V292" s="4">
        <v>0.80000634468784526</v>
      </c>
      <c r="W292" s="2">
        <v>5394321.4227893706</v>
      </c>
      <c r="X292" s="2">
        <v>266</v>
      </c>
      <c r="Y292" s="2">
        <v>11887991719.638054</v>
      </c>
      <c r="Z292" s="4">
        <v>0.83951975366447318</v>
      </c>
      <c r="AA292" s="2">
        <v>5198576.1709274342</v>
      </c>
      <c r="AB292" s="2">
        <v>287</v>
      </c>
      <c r="AC292" s="2">
        <v>13660027470.034771</v>
      </c>
      <c r="AD292" s="4">
        <v>0.86125286318096139</v>
      </c>
    </row>
    <row r="293" spans="1:30" x14ac:dyDescent="0.2">
      <c r="A293">
        <v>4254</v>
      </c>
      <c r="B293">
        <v>143</v>
      </c>
      <c r="C293">
        <v>1</v>
      </c>
      <c r="D293" t="s">
        <v>288</v>
      </c>
      <c r="E293" t="s">
        <v>289</v>
      </c>
      <c r="F293" t="s">
        <v>8510</v>
      </c>
      <c r="G293" s="2">
        <v>13090339.3885694</v>
      </c>
      <c r="H293" s="2">
        <v>106</v>
      </c>
      <c r="I293" s="2">
        <v>4019483634.3590465</v>
      </c>
      <c r="J293" s="4">
        <v>0.53656383126302631</v>
      </c>
      <c r="K293" s="2">
        <v>10240348.133754818</v>
      </c>
      <c r="L293" s="2">
        <v>121</v>
      </c>
      <c r="M293" s="2">
        <v>5564928637.9033985</v>
      </c>
      <c r="N293" s="4">
        <v>0.63277884884061764</v>
      </c>
      <c r="O293" s="2">
        <v>9227868.09804295</v>
      </c>
      <c r="P293" s="2">
        <v>141</v>
      </c>
      <c r="Q293" s="2">
        <v>6809651685.9316235</v>
      </c>
      <c r="R293" s="4">
        <v>0.69029399540643299</v>
      </c>
      <c r="S293" s="2">
        <v>6527340.8218223872</v>
      </c>
      <c r="T293" s="2">
        <v>201</v>
      </c>
      <c r="U293" s="2">
        <v>9734107275.6485481</v>
      </c>
      <c r="V293" s="4">
        <v>0.78862450787035243</v>
      </c>
      <c r="W293" s="2">
        <v>5351714.7796281362</v>
      </c>
      <c r="X293" s="2">
        <v>267</v>
      </c>
      <c r="Y293" s="2">
        <v>11893343434.417683</v>
      </c>
      <c r="Z293" s="4">
        <v>0.8398976871606797</v>
      </c>
      <c r="AA293" s="2">
        <v>5151685.0199854327</v>
      </c>
      <c r="AB293" s="2">
        <v>288</v>
      </c>
      <c r="AC293" s="2">
        <v>13665179155.054756</v>
      </c>
      <c r="AD293" s="4">
        <v>0.86157767244532069</v>
      </c>
    </row>
    <row r="294" spans="1:30" x14ac:dyDescent="0.2">
      <c r="A294">
        <v>3761</v>
      </c>
      <c r="B294">
        <v>420</v>
      </c>
      <c r="C294">
        <v>1</v>
      </c>
      <c r="D294" t="s">
        <v>842</v>
      </c>
      <c r="E294" t="s">
        <v>843</v>
      </c>
      <c r="F294" t="s">
        <v>8510</v>
      </c>
      <c r="G294" s="2">
        <v>1601065.4091013968</v>
      </c>
      <c r="H294" s="2">
        <v>720</v>
      </c>
      <c r="I294" s="2">
        <v>6508884578.8490105</v>
      </c>
      <c r="J294" s="4">
        <v>0.86887579713531116</v>
      </c>
      <c r="K294" s="2">
        <v>2607785.2712607235</v>
      </c>
      <c r="L294" s="2">
        <v>480</v>
      </c>
      <c r="M294" s="2">
        <v>7316479884.6208925</v>
      </c>
      <c r="N294" s="4">
        <v>0.83194484964684112</v>
      </c>
      <c r="O294" s="2">
        <v>3175829.89666407</v>
      </c>
      <c r="P294" s="2">
        <v>405</v>
      </c>
      <c r="Q294" s="2">
        <v>8173611291.503583</v>
      </c>
      <c r="R294" s="4">
        <v>0.82855850130596487</v>
      </c>
      <c r="S294" s="2">
        <v>4454270.0403236737</v>
      </c>
      <c r="T294" s="2">
        <v>307</v>
      </c>
      <c r="U294" s="2">
        <v>10294300993.158201</v>
      </c>
      <c r="V294" s="4">
        <v>0.83400951157668146</v>
      </c>
      <c r="W294" s="2">
        <v>5230404.5099644633</v>
      </c>
      <c r="X294" s="2">
        <v>276</v>
      </c>
      <c r="Y294" s="2">
        <v>11940979817.096052</v>
      </c>
      <c r="Z294" s="4">
        <v>0.84326172754653794</v>
      </c>
      <c r="AA294" s="2">
        <v>5145499.631990877</v>
      </c>
      <c r="AB294" s="2">
        <v>289</v>
      </c>
      <c r="AC294" s="2">
        <v>13670324654.686747</v>
      </c>
      <c r="AD294" s="4">
        <v>0.86190209172634114</v>
      </c>
    </row>
    <row r="295" spans="1:30" x14ac:dyDescent="0.2">
      <c r="A295">
        <v>2483</v>
      </c>
      <c r="B295">
        <v>324</v>
      </c>
      <c r="C295">
        <v>1</v>
      </c>
      <c r="D295" t="s">
        <v>650</v>
      </c>
      <c r="E295" t="s">
        <v>651</v>
      </c>
      <c r="F295" t="s">
        <v>8510</v>
      </c>
      <c r="G295" s="2">
        <v>3999769.1227445002</v>
      </c>
      <c r="H295" s="2">
        <v>326</v>
      </c>
      <c r="I295" s="2">
        <v>5497235763.033742</v>
      </c>
      <c r="J295" s="4">
        <v>0.73383005149114411</v>
      </c>
      <c r="K295" s="2">
        <v>3978313.1699427129</v>
      </c>
      <c r="L295" s="2">
        <v>318</v>
      </c>
      <c r="M295" s="2">
        <v>6793952248.5328054</v>
      </c>
      <c r="N295" s="4">
        <v>0.77252909473505837</v>
      </c>
      <c r="O295" s="2">
        <v>4089980.3133230829</v>
      </c>
      <c r="P295" s="2">
        <v>322</v>
      </c>
      <c r="Q295" s="2">
        <v>7875334757.4424534</v>
      </c>
      <c r="R295" s="4">
        <v>0.79832222639363482</v>
      </c>
      <c r="S295" s="2">
        <v>4626204.3774153031</v>
      </c>
      <c r="T295" s="2">
        <v>293</v>
      </c>
      <c r="U295" s="2">
        <v>10230551780.130569</v>
      </c>
      <c r="V295" s="4">
        <v>0.82884476556275499</v>
      </c>
      <c r="W295" s="2">
        <v>5222370.5467561837</v>
      </c>
      <c r="X295" s="2">
        <v>278</v>
      </c>
      <c r="Y295" s="2">
        <v>11951431832.353653</v>
      </c>
      <c r="Z295" s="4">
        <v>0.84399983987713989</v>
      </c>
      <c r="AA295" s="2">
        <v>5125901.6205860665</v>
      </c>
      <c r="AB295" s="2">
        <v>290</v>
      </c>
      <c r="AC295" s="2">
        <v>13675450556.307333</v>
      </c>
      <c r="AD295" s="4">
        <v>0.86222527536977067</v>
      </c>
    </row>
    <row r="296" spans="1:30" x14ac:dyDescent="0.2">
      <c r="A296">
        <v>1279</v>
      </c>
      <c r="B296">
        <v>319</v>
      </c>
      <c r="C296">
        <v>1</v>
      </c>
      <c r="D296" t="s">
        <v>640</v>
      </c>
      <c r="E296" t="s">
        <v>641</v>
      </c>
      <c r="F296" t="s">
        <v>8510</v>
      </c>
      <c r="G296" s="2">
        <v>3364018.9831425934</v>
      </c>
      <c r="H296" s="2">
        <v>398</v>
      </c>
      <c r="I296" s="2">
        <v>5760558547.3596859</v>
      </c>
      <c r="J296" s="4">
        <v>0.7689812039449111</v>
      </c>
      <c r="K296" s="2">
        <v>3767756.3885506229</v>
      </c>
      <c r="L296" s="2">
        <v>339</v>
      </c>
      <c r="M296" s="2">
        <v>6875682444.7500343</v>
      </c>
      <c r="N296" s="4">
        <v>0.78182250042684109</v>
      </c>
      <c r="O296" s="2">
        <v>4165892.1801047004</v>
      </c>
      <c r="P296" s="2">
        <v>316</v>
      </c>
      <c r="Q296" s="2">
        <v>7850609908.1320229</v>
      </c>
      <c r="R296" s="4">
        <v>0.79581586985684172</v>
      </c>
      <c r="S296" s="2">
        <v>4723394.4021885563</v>
      </c>
      <c r="T296" s="2">
        <v>286</v>
      </c>
      <c r="U296" s="2">
        <v>10197889280.079784</v>
      </c>
      <c r="V296" s="4">
        <v>0.82619856008145676</v>
      </c>
      <c r="W296" s="2">
        <v>4882588.0020052502</v>
      </c>
      <c r="X296" s="2">
        <v>297</v>
      </c>
      <c r="Y296" s="2">
        <v>12047539437.07354</v>
      </c>
      <c r="Z296" s="4">
        <v>0.85078687628686733</v>
      </c>
      <c r="AA296" s="2">
        <v>5119923.6960791564</v>
      </c>
      <c r="AB296" s="2">
        <v>291</v>
      </c>
      <c r="AC296" s="2">
        <v>13680570480.003412</v>
      </c>
      <c r="AD296" s="4">
        <v>0.86254808211025413</v>
      </c>
    </row>
    <row r="297" spans="1:30" x14ac:dyDescent="0.2">
      <c r="A297">
        <v>4684</v>
      </c>
      <c r="B297">
        <v>275</v>
      </c>
      <c r="C297">
        <v>1</v>
      </c>
      <c r="D297" t="s">
        <v>552</v>
      </c>
      <c r="E297" t="s">
        <v>553</v>
      </c>
      <c r="F297" t="s">
        <v>8510</v>
      </c>
      <c r="G297" s="2">
        <v>5247616.9692135165</v>
      </c>
      <c r="H297" s="2">
        <v>249</v>
      </c>
      <c r="I297" s="2">
        <v>5149118723.8219643</v>
      </c>
      <c r="J297" s="4">
        <v>0.68735965148982703</v>
      </c>
      <c r="K297" s="2">
        <v>4606361.1533265263</v>
      </c>
      <c r="L297" s="2">
        <v>276</v>
      </c>
      <c r="M297" s="2">
        <v>6616382489.5574732</v>
      </c>
      <c r="N297" s="4">
        <v>0.75233793057385012</v>
      </c>
      <c r="O297" s="2">
        <v>4224638.1605031863</v>
      </c>
      <c r="P297" s="2">
        <v>311</v>
      </c>
      <c r="Q297" s="2">
        <v>7829637049.4548302</v>
      </c>
      <c r="R297" s="4">
        <v>0.79368985239235323</v>
      </c>
      <c r="S297" s="2">
        <v>4171961.4707179568</v>
      </c>
      <c r="T297" s="2">
        <v>327</v>
      </c>
      <c r="U297" s="2">
        <v>10379253464.344614</v>
      </c>
      <c r="V297" s="4">
        <v>0.84089207398169574</v>
      </c>
      <c r="W297" s="2">
        <v>5156555.7474130196</v>
      </c>
      <c r="X297" s="2">
        <v>283</v>
      </c>
      <c r="Y297" s="2">
        <v>11977327285.47389</v>
      </c>
      <c r="Z297" s="4">
        <v>0.84582855451096817</v>
      </c>
      <c r="AA297" s="2">
        <v>5081988.1031517535</v>
      </c>
      <c r="AB297" s="2">
        <v>292</v>
      </c>
      <c r="AC297" s="2">
        <v>13685652468.106564</v>
      </c>
      <c r="AD297" s="4">
        <v>0.86286849704456459</v>
      </c>
    </row>
    <row r="298" spans="1:30" x14ac:dyDescent="0.2">
      <c r="A298">
        <v>444</v>
      </c>
      <c r="B298">
        <v>318</v>
      </c>
      <c r="C298">
        <v>1</v>
      </c>
      <c r="D298" t="s">
        <v>638</v>
      </c>
      <c r="E298" t="s">
        <v>639</v>
      </c>
      <c r="F298" t="s">
        <v>8510</v>
      </c>
      <c r="G298" s="2">
        <v>3445473.1803886299</v>
      </c>
      <c r="H298" s="2">
        <v>387</v>
      </c>
      <c r="I298" s="2">
        <v>5723276025.2394791</v>
      </c>
      <c r="J298" s="4">
        <v>0.76400433260328748</v>
      </c>
      <c r="K298" s="2">
        <v>3977618.3643488032</v>
      </c>
      <c r="L298" s="2">
        <v>319</v>
      </c>
      <c r="M298" s="2">
        <v>6797929866.8971539</v>
      </c>
      <c r="N298" s="4">
        <v>0.77298138315302234</v>
      </c>
      <c r="O298" s="2">
        <v>4052934.4284843267</v>
      </c>
      <c r="P298" s="2">
        <v>324</v>
      </c>
      <c r="Q298" s="2">
        <v>7883474254.5585966</v>
      </c>
      <c r="R298" s="4">
        <v>0.79914732674296829</v>
      </c>
      <c r="S298" s="2">
        <v>4510677.8998060534</v>
      </c>
      <c r="T298" s="2">
        <v>304</v>
      </c>
      <c r="U298" s="2">
        <v>10280874480.090689</v>
      </c>
      <c r="V298" s="4">
        <v>0.83292174081759285</v>
      </c>
      <c r="W298" s="2">
        <v>4796086.4466315135</v>
      </c>
      <c r="X298" s="2">
        <v>301</v>
      </c>
      <c r="Y298" s="2">
        <v>12066900715.424068</v>
      </c>
      <c r="Z298" s="4">
        <v>0.85215415311669673</v>
      </c>
      <c r="AA298" s="2">
        <v>5080799.2191369701</v>
      </c>
      <c r="AB298" s="2">
        <v>293</v>
      </c>
      <c r="AC298" s="2">
        <v>13690733267.325701</v>
      </c>
      <c r="AD298" s="4">
        <v>0.86318883702077098</v>
      </c>
    </row>
    <row r="299" spans="1:30" x14ac:dyDescent="0.2">
      <c r="A299">
        <v>936</v>
      </c>
      <c r="B299">
        <v>354</v>
      </c>
      <c r="C299">
        <v>1</v>
      </c>
      <c r="D299" t="s">
        <v>710</v>
      </c>
      <c r="E299" t="s">
        <v>711</v>
      </c>
      <c r="F299" t="s">
        <v>8510</v>
      </c>
      <c r="G299" s="2">
        <v>2644484.0596355437</v>
      </c>
      <c r="H299" s="2">
        <v>490</v>
      </c>
      <c r="I299" s="2">
        <v>6033696215.1450491</v>
      </c>
      <c r="J299" s="4">
        <v>0.8054425524217117</v>
      </c>
      <c r="K299" s="2">
        <v>2805406.1048350432</v>
      </c>
      <c r="L299" s="2">
        <v>449</v>
      </c>
      <c r="M299" s="2">
        <v>7232939111.7702637</v>
      </c>
      <c r="N299" s="4">
        <v>0.82244556627497156</v>
      </c>
      <c r="O299" s="2">
        <v>3378144.4378356072</v>
      </c>
      <c r="P299" s="2">
        <v>381</v>
      </c>
      <c r="Q299" s="2">
        <v>8094960992.5188007</v>
      </c>
      <c r="R299" s="4">
        <v>0.82058572507156802</v>
      </c>
      <c r="S299" s="2">
        <v>4330589.5175056271</v>
      </c>
      <c r="T299" s="2">
        <v>310</v>
      </c>
      <c r="U299" s="2">
        <v>10307424393.519291</v>
      </c>
      <c r="V299" s="4">
        <v>0.83507272516764319</v>
      </c>
      <c r="W299" s="2">
        <v>3963321.1812349469</v>
      </c>
      <c r="X299" s="2">
        <v>354</v>
      </c>
      <c r="Y299" s="2">
        <v>12295781388.492519</v>
      </c>
      <c r="Z299" s="4">
        <v>0.86831750945177621</v>
      </c>
      <c r="AA299" s="2">
        <v>5071393.4001530036</v>
      </c>
      <c r="AB299" s="2">
        <v>294</v>
      </c>
      <c r="AC299" s="2">
        <v>13695804660.725853</v>
      </c>
      <c r="AD299" s="4">
        <v>0.8635085839682628</v>
      </c>
    </row>
    <row r="300" spans="1:30" x14ac:dyDescent="0.2">
      <c r="A300">
        <v>868</v>
      </c>
      <c r="B300">
        <v>215</v>
      </c>
      <c r="C300">
        <v>1</v>
      </c>
      <c r="D300" t="s">
        <v>432</v>
      </c>
      <c r="E300" t="s">
        <v>433</v>
      </c>
      <c r="F300" t="s">
        <v>8510</v>
      </c>
      <c r="G300" s="2">
        <v>5660779.214469864</v>
      </c>
      <c r="H300" s="2">
        <v>233</v>
      </c>
      <c r="I300" s="2">
        <v>5062494922.3940935</v>
      </c>
      <c r="J300" s="4">
        <v>0.67579617642666323</v>
      </c>
      <c r="K300" s="2">
        <v>6146537.0268306136</v>
      </c>
      <c r="L300" s="2">
        <v>208</v>
      </c>
      <c r="M300" s="2">
        <v>6258001053.7638102</v>
      </c>
      <c r="N300" s="4">
        <v>0.71158696912525909</v>
      </c>
      <c r="O300" s="2">
        <v>5454021.0539463973</v>
      </c>
      <c r="P300" s="2">
        <v>232</v>
      </c>
      <c r="Q300" s="2">
        <v>7449870547.3150787</v>
      </c>
      <c r="R300" s="4">
        <v>0.75519294415471705</v>
      </c>
      <c r="S300" s="2">
        <v>5667351.5371224098</v>
      </c>
      <c r="T300" s="2">
        <v>230</v>
      </c>
      <c r="U300" s="2">
        <v>9909072044.9483566</v>
      </c>
      <c r="V300" s="4">
        <v>0.80279956277537634</v>
      </c>
      <c r="W300" s="2">
        <v>5570027.2929562228</v>
      </c>
      <c r="X300" s="2">
        <v>253</v>
      </c>
      <c r="Y300" s="2">
        <v>11816852141.325706</v>
      </c>
      <c r="Z300" s="4">
        <v>0.83449593781154674</v>
      </c>
      <c r="AA300" s="2">
        <v>5067295.8180915741</v>
      </c>
      <c r="AB300" s="2">
        <v>295</v>
      </c>
      <c r="AC300" s="2">
        <v>13700871956.543945</v>
      </c>
      <c r="AD300" s="4">
        <v>0.86382807256676608</v>
      </c>
    </row>
    <row r="301" spans="1:30" x14ac:dyDescent="0.2">
      <c r="A301">
        <v>4099</v>
      </c>
      <c r="B301">
        <v>307</v>
      </c>
      <c r="C301">
        <v>1</v>
      </c>
      <c r="D301" t="s">
        <v>616</v>
      </c>
      <c r="E301" t="s">
        <v>617</v>
      </c>
      <c r="F301" t="s">
        <v>8510</v>
      </c>
      <c r="G301" s="2">
        <v>3832771.5944902035</v>
      </c>
      <c r="H301" s="2">
        <v>344</v>
      </c>
      <c r="I301" s="2">
        <v>5567435857.3945522</v>
      </c>
      <c r="J301" s="4">
        <v>0.74320111379956644</v>
      </c>
      <c r="K301" s="2">
        <v>3487067.9306100067</v>
      </c>
      <c r="L301" s="2">
        <v>370</v>
      </c>
      <c r="M301" s="2">
        <v>6987881686.5150394</v>
      </c>
      <c r="N301" s="4">
        <v>0.79458049098960937</v>
      </c>
      <c r="O301" s="2">
        <v>4014190.1062522805</v>
      </c>
      <c r="P301" s="2">
        <v>330</v>
      </c>
      <c r="Q301" s="2">
        <v>7907587093.936347</v>
      </c>
      <c r="R301" s="4">
        <v>0.80159164386847537</v>
      </c>
      <c r="S301" s="2">
        <v>4843204.163295757</v>
      </c>
      <c r="T301" s="2">
        <v>277</v>
      </c>
      <c r="U301" s="2">
        <v>10154928187.638557</v>
      </c>
      <c r="V301" s="4">
        <v>0.82271799741406226</v>
      </c>
      <c r="W301" s="2">
        <v>5017458.5830300199</v>
      </c>
      <c r="X301" s="2">
        <v>290</v>
      </c>
      <c r="Y301" s="2">
        <v>12012931076.941711</v>
      </c>
      <c r="Z301" s="4">
        <v>0.84834286365144396</v>
      </c>
      <c r="AA301" s="2">
        <v>5060343.2870103503</v>
      </c>
      <c r="AB301" s="2">
        <v>296</v>
      </c>
      <c r="AC301" s="2">
        <v>13705932299.830956</v>
      </c>
      <c r="AD301" s="4">
        <v>0.86414712281422545</v>
      </c>
    </row>
    <row r="302" spans="1:30" x14ac:dyDescent="0.2">
      <c r="A302">
        <v>986</v>
      </c>
      <c r="B302">
        <v>258</v>
      </c>
      <c r="C302">
        <v>1</v>
      </c>
      <c r="D302" t="s">
        <v>518</v>
      </c>
      <c r="E302" t="s">
        <v>519</v>
      </c>
      <c r="F302" t="s">
        <v>8510</v>
      </c>
      <c r="G302" s="2">
        <v>7178320.4830548102</v>
      </c>
      <c r="H302" s="2">
        <v>186</v>
      </c>
      <c r="I302" s="2">
        <v>4763473029.3526039</v>
      </c>
      <c r="J302" s="4">
        <v>0.63587952365306655</v>
      </c>
      <c r="K302" s="2">
        <v>5171933.9612899134</v>
      </c>
      <c r="L302" s="2">
        <v>247</v>
      </c>
      <c r="M302" s="2">
        <v>6474867355.7390003</v>
      </c>
      <c r="N302" s="4">
        <v>0.73624647832031032</v>
      </c>
      <c r="O302" s="2">
        <v>4680289.4717034129</v>
      </c>
      <c r="P302" s="2">
        <v>276</v>
      </c>
      <c r="Q302" s="2">
        <v>7673082887.8561897</v>
      </c>
      <c r="R302" s="4">
        <v>0.7778199661350732</v>
      </c>
      <c r="S302" s="2">
        <v>4227664.2766220896</v>
      </c>
      <c r="T302" s="2">
        <v>318</v>
      </c>
      <c r="U302" s="2">
        <v>10341472845.575085</v>
      </c>
      <c r="V302" s="4">
        <v>0.83783121580123432</v>
      </c>
      <c r="W302" s="2">
        <v>4962264.7035200028</v>
      </c>
      <c r="X302" s="2">
        <v>294</v>
      </c>
      <c r="Y302" s="2">
        <v>12032844767.095713</v>
      </c>
      <c r="Z302" s="4">
        <v>0.84974915132785789</v>
      </c>
      <c r="AA302" s="2">
        <v>5033661.4610079434</v>
      </c>
      <c r="AB302" s="2">
        <v>297</v>
      </c>
      <c r="AC302" s="2">
        <v>13710965961.291964</v>
      </c>
      <c r="AD302" s="4">
        <v>0.86446449079573839</v>
      </c>
    </row>
    <row r="303" spans="1:30" x14ac:dyDescent="0.2">
      <c r="A303">
        <v>1200</v>
      </c>
      <c r="B303">
        <v>286</v>
      </c>
      <c r="C303">
        <v>1</v>
      </c>
      <c r="D303" t="s">
        <v>574</v>
      </c>
      <c r="E303" t="s">
        <v>575</v>
      </c>
      <c r="F303" t="s">
        <v>8510</v>
      </c>
      <c r="G303" s="2">
        <v>4610106.3211511467</v>
      </c>
      <c r="H303" s="2">
        <v>282</v>
      </c>
      <c r="I303" s="2">
        <v>5311216502.2208433</v>
      </c>
      <c r="J303" s="4">
        <v>0.70899820333600139</v>
      </c>
      <c r="K303" s="2">
        <v>4238288.0653646262</v>
      </c>
      <c r="L303" s="2">
        <v>294</v>
      </c>
      <c r="M303" s="2">
        <v>6695654633.3394814</v>
      </c>
      <c r="N303" s="4">
        <v>0.76135183518097294</v>
      </c>
      <c r="O303" s="2">
        <v>4671316.1354958871</v>
      </c>
      <c r="P303" s="2">
        <v>278</v>
      </c>
      <c r="Q303" s="2">
        <v>7682429606.4595566</v>
      </c>
      <c r="R303" s="4">
        <v>0.77876744245636398</v>
      </c>
      <c r="S303" s="2">
        <v>4545321.2137841275</v>
      </c>
      <c r="T303" s="2">
        <v>301</v>
      </c>
      <c r="U303" s="2">
        <v>10267305108.429243</v>
      </c>
      <c r="V303" s="4">
        <v>0.83182239613753284</v>
      </c>
      <c r="W303" s="2">
        <v>4928758.046270743</v>
      </c>
      <c r="X303" s="2">
        <v>295</v>
      </c>
      <c r="Y303" s="2">
        <v>12037773525.141983</v>
      </c>
      <c r="Z303" s="4">
        <v>0.85009721598322274</v>
      </c>
      <c r="AA303" s="2">
        <v>4986631.5552372234</v>
      </c>
      <c r="AB303" s="2">
        <v>298</v>
      </c>
      <c r="AC303" s="2">
        <v>13715952592.8472</v>
      </c>
      <c r="AD303" s="4">
        <v>0.86477889358255544</v>
      </c>
    </row>
    <row r="304" spans="1:30" x14ac:dyDescent="0.2">
      <c r="A304">
        <v>370</v>
      </c>
      <c r="B304">
        <v>591</v>
      </c>
      <c r="C304">
        <v>1</v>
      </c>
      <c r="D304" t="s">
        <v>1184</v>
      </c>
      <c r="E304" t="s">
        <v>1185</v>
      </c>
      <c r="F304" t="s">
        <v>8510</v>
      </c>
      <c r="G304" s="2">
        <v>560232.02270416601</v>
      </c>
      <c r="H304" s="2">
        <v>1313</v>
      </c>
      <c r="I304" s="2">
        <v>7071889347.0618982</v>
      </c>
      <c r="J304" s="4">
        <v>0.94403171837588384</v>
      </c>
      <c r="K304" s="2">
        <v>491558.14512403245</v>
      </c>
      <c r="L304" s="2">
        <v>1400</v>
      </c>
      <c r="M304" s="2">
        <v>8408366254.3837471</v>
      </c>
      <c r="N304" s="4">
        <v>0.95610144626828619</v>
      </c>
      <c r="O304" s="2">
        <v>429492.41377244936</v>
      </c>
      <c r="P304" s="2">
        <v>1496</v>
      </c>
      <c r="Q304" s="2">
        <v>9527108830.8178158</v>
      </c>
      <c r="R304" s="4">
        <v>0.96576246815734346</v>
      </c>
      <c r="S304" s="2">
        <v>730414.18890256435</v>
      </c>
      <c r="T304" s="2">
        <v>1122</v>
      </c>
      <c r="U304" s="2">
        <v>11789117079.449957</v>
      </c>
      <c r="V304" s="4">
        <v>0.95511446419597335</v>
      </c>
      <c r="W304" s="2">
        <v>1802912.8434649652</v>
      </c>
      <c r="X304" s="2">
        <v>659</v>
      </c>
      <c r="Y304" s="2">
        <v>13097796604.43145</v>
      </c>
      <c r="Z304" s="4">
        <v>0.92495513440973764</v>
      </c>
      <c r="AA304" s="2">
        <v>4973583.4107423425</v>
      </c>
      <c r="AB304" s="2">
        <v>299</v>
      </c>
      <c r="AC304" s="2">
        <v>13720926176.257942</v>
      </c>
      <c r="AD304" s="4">
        <v>0.86509247369519926</v>
      </c>
    </row>
    <row r="305" spans="1:30" x14ac:dyDescent="0.2">
      <c r="A305">
        <v>850</v>
      </c>
      <c r="B305">
        <v>241</v>
      </c>
      <c r="C305">
        <v>1</v>
      </c>
      <c r="D305" t="s">
        <v>484</v>
      </c>
      <c r="E305" t="s">
        <v>485</v>
      </c>
      <c r="F305" t="s">
        <v>8510</v>
      </c>
      <c r="G305" s="2">
        <v>6723378.5653969636</v>
      </c>
      <c r="H305" s="2">
        <v>201</v>
      </c>
      <c r="I305" s="2">
        <v>4867544181.9239321</v>
      </c>
      <c r="J305" s="4">
        <v>0.6497720584727873</v>
      </c>
      <c r="K305" s="2">
        <v>5939209.1006393554</v>
      </c>
      <c r="L305" s="2">
        <v>213</v>
      </c>
      <c r="M305" s="2">
        <v>6288215570.1584082</v>
      </c>
      <c r="N305" s="4">
        <v>0.71502261190641303</v>
      </c>
      <c r="O305" s="2">
        <v>5768160.7257510899</v>
      </c>
      <c r="P305" s="2">
        <v>221</v>
      </c>
      <c r="Q305" s="2">
        <v>7388414541.4785452</v>
      </c>
      <c r="R305" s="4">
        <v>0.74896315241687161</v>
      </c>
      <c r="S305" s="2">
        <v>5009021.8812548434</v>
      </c>
      <c r="T305" s="2">
        <v>265</v>
      </c>
      <c r="U305" s="2">
        <v>10095965286.056936</v>
      </c>
      <c r="V305" s="4">
        <v>0.81794102219428633</v>
      </c>
      <c r="W305" s="2">
        <v>5181295.037061953</v>
      </c>
      <c r="X305" s="2">
        <v>281</v>
      </c>
      <c r="Y305" s="2">
        <v>11966990739.60404</v>
      </c>
      <c r="Z305" s="4">
        <v>0.8450985965292459</v>
      </c>
      <c r="AA305" s="2">
        <v>4938764.92485769</v>
      </c>
      <c r="AB305" s="2">
        <v>300</v>
      </c>
      <c r="AC305" s="2">
        <v>13725864941.1828</v>
      </c>
      <c r="AD305" s="4">
        <v>0.86540385853256085</v>
      </c>
    </row>
    <row r="306" spans="1:30" x14ac:dyDescent="0.2">
      <c r="A306">
        <v>4631</v>
      </c>
      <c r="B306">
        <v>203</v>
      </c>
      <c r="C306">
        <v>1</v>
      </c>
      <c r="D306" t="s">
        <v>408</v>
      </c>
      <c r="E306" t="s">
        <v>409</v>
      </c>
      <c r="F306" t="s">
        <v>8510</v>
      </c>
      <c r="G306" s="2">
        <v>7090414.87701743</v>
      </c>
      <c r="H306" s="2">
        <v>188</v>
      </c>
      <c r="I306" s="2">
        <v>4777657647.1905918</v>
      </c>
      <c r="J306" s="4">
        <v>0.63777303873721647</v>
      </c>
      <c r="K306" s="2">
        <v>4992275.5662655169</v>
      </c>
      <c r="L306" s="2">
        <v>256</v>
      </c>
      <c r="M306" s="2">
        <v>6520480616.9687071</v>
      </c>
      <c r="N306" s="4">
        <v>0.74143308695644083</v>
      </c>
      <c r="O306" s="2">
        <v>5119619.9126991602</v>
      </c>
      <c r="P306" s="2">
        <v>253</v>
      </c>
      <c r="Q306" s="2">
        <v>7560546333.9331131</v>
      </c>
      <c r="R306" s="4">
        <v>0.76641214220814291</v>
      </c>
      <c r="S306" s="2">
        <v>4488580.5144787701</v>
      </c>
      <c r="T306" s="2">
        <v>305</v>
      </c>
      <c r="U306" s="2">
        <v>10285363060.605167</v>
      </c>
      <c r="V306" s="4">
        <v>0.83328539045684868</v>
      </c>
      <c r="W306" s="2">
        <v>5267007.9699095376</v>
      </c>
      <c r="X306" s="2">
        <v>274</v>
      </c>
      <c r="Y306" s="2">
        <v>11930490433.889235</v>
      </c>
      <c r="Z306" s="4">
        <v>0.84252097632349221</v>
      </c>
      <c r="AA306" s="2">
        <v>4932143.8058890365</v>
      </c>
      <c r="AB306" s="2">
        <v>301</v>
      </c>
      <c r="AC306" s="2">
        <v>13730797084.988689</v>
      </c>
      <c r="AD306" s="4">
        <v>0.8657148259141243</v>
      </c>
    </row>
    <row r="307" spans="1:30" x14ac:dyDescent="0.2">
      <c r="A307">
        <v>579</v>
      </c>
      <c r="B307">
        <v>344</v>
      </c>
      <c r="C307">
        <v>1</v>
      </c>
      <c r="D307" t="s">
        <v>690</v>
      </c>
      <c r="E307" t="s">
        <v>691</v>
      </c>
      <c r="F307" t="s">
        <v>8510</v>
      </c>
      <c r="G307" s="2">
        <v>3881597.5248143501</v>
      </c>
      <c r="H307" s="2">
        <v>337</v>
      </c>
      <c r="I307" s="2">
        <v>5540477573.995821</v>
      </c>
      <c r="J307" s="4">
        <v>0.73960243269011983</v>
      </c>
      <c r="K307" s="2">
        <v>3984914.2495846599</v>
      </c>
      <c r="L307" s="2">
        <v>317</v>
      </c>
      <c r="M307" s="2">
        <v>6789973935.3628626</v>
      </c>
      <c r="N307" s="4">
        <v>0.77207672731189725</v>
      </c>
      <c r="O307" s="2">
        <v>4788721.1634228863</v>
      </c>
      <c r="P307" s="2">
        <v>271</v>
      </c>
      <c r="Q307" s="2">
        <v>7649402220.7055521</v>
      </c>
      <c r="R307" s="4">
        <v>0.77541945828309677</v>
      </c>
      <c r="S307" s="2">
        <v>4483662.5127105229</v>
      </c>
      <c r="T307" s="2">
        <v>306</v>
      </c>
      <c r="U307" s="2">
        <v>10289846723.117878</v>
      </c>
      <c r="V307" s="4">
        <v>0.83364864165620511</v>
      </c>
      <c r="W307" s="2">
        <v>4992458.4269711794</v>
      </c>
      <c r="X307" s="2">
        <v>291</v>
      </c>
      <c r="Y307" s="2">
        <v>12017923535.368683</v>
      </c>
      <c r="Z307" s="4">
        <v>0.84869542677292287</v>
      </c>
      <c r="AA307" s="2">
        <v>4901160.1455735499</v>
      </c>
      <c r="AB307" s="2">
        <v>302</v>
      </c>
      <c r="AC307" s="2">
        <v>13735698245.134262</v>
      </c>
      <c r="AD307" s="4">
        <v>0.86602383980282571</v>
      </c>
    </row>
    <row r="308" spans="1:30" x14ac:dyDescent="0.2">
      <c r="A308">
        <v>1740</v>
      </c>
      <c r="B308">
        <v>335</v>
      </c>
      <c r="C308">
        <v>1</v>
      </c>
      <c r="D308" t="s">
        <v>672</v>
      </c>
      <c r="E308" t="s">
        <v>673</v>
      </c>
      <c r="F308" t="s">
        <v>8510</v>
      </c>
      <c r="G308" s="2">
        <v>3027638.4953986197</v>
      </c>
      <c r="H308" s="2">
        <v>432</v>
      </c>
      <c r="I308" s="2">
        <v>5869578551.0805521</v>
      </c>
      <c r="J308" s="4">
        <v>0.78353436455010539</v>
      </c>
      <c r="K308" s="2">
        <v>3571974.5296233934</v>
      </c>
      <c r="L308" s="2">
        <v>358</v>
      </c>
      <c r="M308" s="2">
        <v>6945539622.0435514</v>
      </c>
      <c r="N308" s="4">
        <v>0.78976584473676936</v>
      </c>
      <c r="O308" s="2">
        <v>3812476.2468420565</v>
      </c>
      <c r="P308" s="2">
        <v>343</v>
      </c>
      <c r="Q308" s="2">
        <v>7958246173.0626965</v>
      </c>
      <c r="R308" s="4">
        <v>0.8067269517735749</v>
      </c>
      <c r="S308" s="2">
        <v>4056317.9749553935</v>
      </c>
      <c r="T308" s="2">
        <v>335</v>
      </c>
      <c r="U308" s="2">
        <v>10412087371.424112</v>
      </c>
      <c r="V308" s="4">
        <v>0.84355216628176799</v>
      </c>
      <c r="W308" s="2">
        <v>4461994.8206537664</v>
      </c>
      <c r="X308" s="2">
        <v>318</v>
      </c>
      <c r="Y308" s="2">
        <v>12145583753.728413</v>
      </c>
      <c r="Z308" s="4">
        <v>0.85771068162821273</v>
      </c>
      <c r="AA308" s="2">
        <v>4882863.4464023439</v>
      </c>
      <c r="AB308" s="2">
        <v>303</v>
      </c>
      <c r="AC308" s="2">
        <v>13740581108.580664</v>
      </c>
      <c r="AD308" s="4">
        <v>0.86633170010054183</v>
      </c>
    </row>
    <row r="309" spans="1:30" x14ac:dyDescent="0.2">
      <c r="A309">
        <v>2720</v>
      </c>
      <c r="B309">
        <v>390</v>
      </c>
      <c r="C309">
        <v>1</v>
      </c>
      <c r="D309" t="s">
        <v>782</v>
      </c>
      <c r="E309" t="s">
        <v>783</v>
      </c>
      <c r="F309" t="s">
        <v>8510</v>
      </c>
      <c r="G309" s="2">
        <v>2103397.0443653134</v>
      </c>
      <c r="H309" s="2">
        <v>590</v>
      </c>
      <c r="I309" s="2">
        <v>6271646903.0806608</v>
      </c>
      <c r="J309" s="4">
        <v>0.83720676503823199</v>
      </c>
      <c r="K309" s="2">
        <v>2676835.8890615269</v>
      </c>
      <c r="L309" s="2">
        <v>469</v>
      </c>
      <c r="M309" s="2">
        <v>7287525150.1576023</v>
      </c>
      <c r="N309" s="4">
        <v>0.82865245458945014</v>
      </c>
      <c r="O309" s="2">
        <v>3353409.1402025162</v>
      </c>
      <c r="P309" s="2">
        <v>383</v>
      </c>
      <c r="Q309" s="2">
        <v>8101678675.3330917</v>
      </c>
      <c r="R309" s="4">
        <v>0.82126669618780446</v>
      </c>
      <c r="S309" s="2">
        <v>4124071.2590738498</v>
      </c>
      <c r="T309" s="2">
        <v>329</v>
      </c>
      <c r="U309" s="2">
        <v>10387546994.672142</v>
      </c>
      <c r="V309" s="4">
        <v>0.84156398780880315</v>
      </c>
      <c r="W309" s="2">
        <v>4723016.7175142569</v>
      </c>
      <c r="X309" s="2">
        <v>303</v>
      </c>
      <c r="Y309" s="2">
        <v>12076410817.529573</v>
      </c>
      <c r="Z309" s="4">
        <v>0.85282574835037683</v>
      </c>
      <c r="AA309" s="2">
        <v>4872179.4377667932</v>
      </c>
      <c r="AB309" s="2">
        <v>304</v>
      </c>
      <c r="AC309" s="2">
        <v>13745453288.018431</v>
      </c>
      <c r="AD309" s="4">
        <v>0.86663888678079648</v>
      </c>
    </row>
    <row r="310" spans="1:30" x14ac:dyDescent="0.2">
      <c r="A310">
        <v>5939</v>
      </c>
      <c r="B310">
        <v>359</v>
      </c>
      <c r="C310">
        <v>1</v>
      </c>
      <c r="D310" t="s">
        <v>720</v>
      </c>
      <c r="E310" t="s">
        <v>721</v>
      </c>
      <c r="F310" t="s">
        <v>8510</v>
      </c>
      <c r="G310" s="2">
        <v>3221614.1542542637</v>
      </c>
      <c r="H310" s="2">
        <v>416</v>
      </c>
      <c r="I310" s="2">
        <v>5819857228.1433983</v>
      </c>
      <c r="J310" s="4">
        <v>0.77689702852450926</v>
      </c>
      <c r="K310" s="2">
        <v>3658316.6079317597</v>
      </c>
      <c r="L310" s="2">
        <v>350</v>
      </c>
      <c r="M310" s="2">
        <v>6916620422.7119503</v>
      </c>
      <c r="N310" s="4">
        <v>0.78647749032054137</v>
      </c>
      <c r="O310" s="2">
        <v>3777591.2112036101</v>
      </c>
      <c r="P310" s="2">
        <v>345</v>
      </c>
      <c r="Q310" s="2">
        <v>7965827404.7759409</v>
      </c>
      <c r="R310" s="4">
        <v>0.80749546079148093</v>
      </c>
      <c r="S310" s="2">
        <v>4116333.0316821835</v>
      </c>
      <c r="T310" s="2">
        <v>330</v>
      </c>
      <c r="U310" s="2">
        <v>10391663327.703825</v>
      </c>
      <c r="V310" s="4">
        <v>0.84189747921375835</v>
      </c>
      <c r="W310" s="2">
        <v>4883323.9295518398</v>
      </c>
      <c r="X310" s="2">
        <v>296</v>
      </c>
      <c r="Y310" s="2">
        <v>12042656849.071535</v>
      </c>
      <c r="Z310" s="4">
        <v>0.85044207212033029</v>
      </c>
      <c r="AA310" s="2">
        <v>4863872.8887495333</v>
      </c>
      <c r="AB310" s="2">
        <v>305</v>
      </c>
      <c r="AC310" s="2">
        <v>13750317160.907181</v>
      </c>
      <c r="AD310" s="4">
        <v>0.86694554974035298</v>
      </c>
    </row>
    <row r="311" spans="1:30" x14ac:dyDescent="0.2">
      <c r="A311">
        <v>4288</v>
      </c>
      <c r="B311">
        <v>314</v>
      </c>
      <c r="C311">
        <v>1</v>
      </c>
      <c r="D311" t="s">
        <v>630</v>
      </c>
      <c r="E311" t="s">
        <v>631</v>
      </c>
      <c r="F311" t="s">
        <v>8510</v>
      </c>
      <c r="G311" s="2">
        <v>4272479.5760421269</v>
      </c>
      <c r="H311" s="2">
        <v>299</v>
      </c>
      <c r="I311" s="2">
        <v>5386561939.8093491</v>
      </c>
      <c r="J311" s="4">
        <v>0.71905612130215446</v>
      </c>
      <c r="K311" s="2">
        <v>4129594.9104018337</v>
      </c>
      <c r="L311" s="2">
        <v>302</v>
      </c>
      <c r="M311" s="2">
        <v>6729059368.9787722</v>
      </c>
      <c r="N311" s="4">
        <v>0.76515023252603209</v>
      </c>
      <c r="O311" s="2">
        <v>4147949.0658932067</v>
      </c>
      <c r="P311" s="2">
        <v>318</v>
      </c>
      <c r="Q311" s="2">
        <v>7858920501.5724583</v>
      </c>
      <c r="R311" s="4">
        <v>0.79665831423061906</v>
      </c>
      <c r="S311" s="2">
        <v>3952638.0755460435</v>
      </c>
      <c r="T311" s="2">
        <v>342</v>
      </c>
      <c r="U311" s="2">
        <v>10440041954.626041</v>
      </c>
      <c r="V311" s="4">
        <v>0.84581695223450692</v>
      </c>
      <c r="W311" s="2">
        <v>4666579.4700571336</v>
      </c>
      <c r="X311" s="2">
        <v>311</v>
      </c>
      <c r="Y311" s="2">
        <v>12113923597.179249</v>
      </c>
      <c r="Z311" s="4">
        <v>0.85547486859486199</v>
      </c>
      <c r="AA311" s="2">
        <v>4859928.4452276733</v>
      </c>
      <c r="AB311" s="2">
        <v>306</v>
      </c>
      <c r="AC311" s="2">
        <v>13755177089.352409</v>
      </c>
      <c r="AD311" s="4">
        <v>0.86725196400617277</v>
      </c>
    </row>
    <row r="312" spans="1:30" x14ac:dyDescent="0.2">
      <c r="A312">
        <v>2899</v>
      </c>
      <c r="B312">
        <v>402</v>
      </c>
      <c r="C312">
        <v>1</v>
      </c>
      <c r="D312" t="s">
        <v>806</v>
      </c>
      <c r="E312" t="s">
        <v>807</v>
      </c>
      <c r="F312" t="s">
        <v>8510</v>
      </c>
      <c r="G312" s="2">
        <v>354956.96345303365</v>
      </c>
      <c r="H312" s="2">
        <v>1625</v>
      </c>
      <c r="I312" s="2">
        <v>7212469611.9731197</v>
      </c>
      <c r="J312" s="4">
        <v>0.9627978814959296</v>
      </c>
      <c r="K312" s="2">
        <v>1793658.5640313334</v>
      </c>
      <c r="L312" s="2">
        <v>662</v>
      </c>
      <c r="M312" s="2">
        <v>7707424793.1487503</v>
      </c>
      <c r="N312" s="4">
        <v>0.8763985498243082</v>
      </c>
      <c r="O312" s="2">
        <v>2660290.4479190367</v>
      </c>
      <c r="P312" s="2">
        <v>467</v>
      </c>
      <c r="Q312" s="2">
        <v>8353770666.5669432</v>
      </c>
      <c r="R312" s="4">
        <v>0.84682124667946757</v>
      </c>
      <c r="S312" s="2">
        <v>4630584.542710877</v>
      </c>
      <c r="T312" s="2">
        <v>292</v>
      </c>
      <c r="U312" s="2">
        <v>10225925575.753155</v>
      </c>
      <c r="V312" s="4">
        <v>0.82846996610276002</v>
      </c>
      <c r="W312" s="2">
        <v>4385635.8155518267</v>
      </c>
      <c r="X312" s="2">
        <v>322</v>
      </c>
      <c r="Y312" s="2">
        <v>12163256405.723249</v>
      </c>
      <c r="Z312" s="4">
        <v>0.85895870911672412</v>
      </c>
      <c r="AA312" s="2">
        <v>4822231.3228010498</v>
      </c>
      <c r="AB312" s="2">
        <v>307</v>
      </c>
      <c r="AC312" s="2">
        <v>13759999320.675211</v>
      </c>
      <c r="AD312" s="4">
        <v>0.8675560015011774</v>
      </c>
    </row>
    <row r="313" spans="1:30" x14ac:dyDescent="0.2">
      <c r="A313">
        <v>2269</v>
      </c>
      <c r="B313">
        <v>254</v>
      </c>
      <c r="C313">
        <v>1</v>
      </c>
      <c r="D313" t="s">
        <v>510</v>
      </c>
      <c r="E313" t="s">
        <v>511</v>
      </c>
      <c r="F313" t="s">
        <v>8510</v>
      </c>
      <c r="G313" s="2">
        <v>6896520.4267710494</v>
      </c>
      <c r="H313" s="2">
        <v>195</v>
      </c>
      <c r="I313" s="2">
        <v>4826549944.5608025</v>
      </c>
      <c r="J313" s="4">
        <v>0.64429970752918797</v>
      </c>
      <c r="K313" s="2">
        <v>5152812.4950568667</v>
      </c>
      <c r="L313" s="2">
        <v>248</v>
      </c>
      <c r="M313" s="2">
        <v>6480020168.2340574</v>
      </c>
      <c r="N313" s="4">
        <v>0.73683239612286855</v>
      </c>
      <c r="O313" s="2">
        <v>5132870.8408129169</v>
      </c>
      <c r="P313" s="2">
        <v>251</v>
      </c>
      <c r="Q313" s="2">
        <v>7550302042.8872156</v>
      </c>
      <c r="R313" s="4">
        <v>0.76537367902054876</v>
      </c>
      <c r="S313" s="2">
        <v>4744507.7775507467</v>
      </c>
      <c r="T313" s="2">
        <v>283</v>
      </c>
      <c r="U313" s="2">
        <v>10183716189.098774</v>
      </c>
      <c r="V313" s="4">
        <v>0.82505030410035995</v>
      </c>
      <c r="W313" s="2">
        <v>4684811.0425507799</v>
      </c>
      <c r="X313" s="2">
        <v>309</v>
      </c>
      <c r="Y313" s="2">
        <v>12104579966.450844</v>
      </c>
      <c r="Z313" s="4">
        <v>0.85481502942669663</v>
      </c>
      <c r="AA313" s="2">
        <v>4801200.5734765725</v>
      </c>
      <c r="AB313" s="2">
        <v>308</v>
      </c>
      <c r="AC313" s="2">
        <v>13764800521.248688</v>
      </c>
      <c r="AD313" s="4">
        <v>0.86785871302571005</v>
      </c>
    </row>
    <row r="314" spans="1:30" x14ac:dyDescent="0.2">
      <c r="A314">
        <v>4657</v>
      </c>
      <c r="B314">
        <v>320</v>
      </c>
      <c r="C314">
        <v>1</v>
      </c>
      <c r="D314" t="s">
        <v>642</v>
      </c>
      <c r="E314" t="s">
        <v>643</v>
      </c>
      <c r="F314" t="s">
        <v>8510</v>
      </c>
      <c r="G314" s="2">
        <v>4046245.0678647663</v>
      </c>
      <c r="H314" s="2">
        <v>319</v>
      </c>
      <c r="I314" s="2">
        <v>5469121029.9887657</v>
      </c>
      <c r="J314" s="4">
        <v>0.73007699506653323</v>
      </c>
      <c r="K314" s="2">
        <v>3594517.9072310999</v>
      </c>
      <c r="L314" s="2">
        <v>356</v>
      </c>
      <c r="M314" s="2">
        <v>6938375891.1577654</v>
      </c>
      <c r="N314" s="4">
        <v>0.7889512687236222</v>
      </c>
      <c r="O314" s="2">
        <v>4334256.4163190695</v>
      </c>
      <c r="P314" s="2">
        <v>303</v>
      </c>
      <c r="Q314" s="2">
        <v>7795498126.8212814</v>
      </c>
      <c r="R314" s="4">
        <v>0.79022919179024498</v>
      </c>
      <c r="S314" s="2">
        <v>4014949.5180269773</v>
      </c>
      <c r="T314" s="2">
        <v>337</v>
      </c>
      <c r="U314" s="2">
        <v>10420134682.565859</v>
      </c>
      <c r="V314" s="4">
        <v>0.84420413226171109</v>
      </c>
      <c r="W314" s="2">
        <v>4787085.3879907737</v>
      </c>
      <c r="X314" s="2">
        <v>302</v>
      </c>
      <c r="Y314" s="2">
        <v>12071687800.812059</v>
      </c>
      <c r="Z314" s="4">
        <v>0.8524922129707474</v>
      </c>
      <c r="AA314" s="2">
        <v>4799773.6764374301</v>
      </c>
      <c r="AB314" s="2">
        <v>309</v>
      </c>
      <c r="AC314" s="2">
        <v>13769600294.925125</v>
      </c>
      <c r="AD314" s="4">
        <v>0.86816133458562428</v>
      </c>
    </row>
    <row r="315" spans="1:30" x14ac:dyDescent="0.2">
      <c r="A315">
        <v>1558</v>
      </c>
      <c r="B315">
        <v>274</v>
      </c>
      <c r="C315">
        <v>1</v>
      </c>
      <c r="D315" t="s">
        <v>550</v>
      </c>
      <c r="E315" t="s">
        <v>551</v>
      </c>
      <c r="F315" t="s">
        <v>8510</v>
      </c>
      <c r="G315" s="2">
        <v>4811168.5542555265</v>
      </c>
      <c r="H315" s="2">
        <v>272</v>
      </c>
      <c r="I315" s="2">
        <v>5264123552.3451242</v>
      </c>
      <c r="J315" s="4">
        <v>0.70271173076654092</v>
      </c>
      <c r="K315" s="2">
        <v>5143775.9479708597</v>
      </c>
      <c r="L315" s="2">
        <v>250</v>
      </c>
      <c r="M315" s="2">
        <v>6490316182.39147</v>
      </c>
      <c r="N315" s="4">
        <v>0.73800313889606406</v>
      </c>
      <c r="O315" s="2">
        <v>4657552.6560273301</v>
      </c>
      <c r="P315" s="2">
        <v>282</v>
      </c>
      <c r="Q315" s="2">
        <v>7701074111.4695921</v>
      </c>
      <c r="R315" s="4">
        <v>0.78065743484501171</v>
      </c>
      <c r="S315" s="2">
        <v>4684540.4524066802</v>
      </c>
      <c r="T315" s="2">
        <v>289</v>
      </c>
      <c r="U315" s="2">
        <v>10211971908.489613</v>
      </c>
      <c r="V315" s="4">
        <v>0.82733948709044969</v>
      </c>
      <c r="W315" s="2">
        <v>5063540.1674267529</v>
      </c>
      <c r="X315" s="2">
        <v>288</v>
      </c>
      <c r="Y315" s="2">
        <v>12002862123.210938</v>
      </c>
      <c r="Z315" s="4">
        <v>0.84763180279650119</v>
      </c>
      <c r="AA315" s="2">
        <v>4762958.3054474602</v>
      </c>
      <c r="AB315" s="2">
        <v>310</v>
      </c>
      <c r="AC315" s="2">
        <v>13774363253.230572</v>
      </c>
      <c r="AD315" s="4">
        <v>0.86846163496838524</v>
      </c>
    </row>
    <row r="316" spans="1:30" x14ac:dyDescent="0.2">
      <c r="A316">
        <v>801</v>
      </c>
      <c r="B316">
        <v>152</v>
      </c>
      <c r="C316">
        <v>1</v>
      </c>
      <c r="D316" t="s">
        <v>306</v>
      </c>
      <c r="E316" t="s">
        <v>307</v>
      </c>
      <c r="F316" t="s">
        <v>8510</v>
      </c>
      <c r="G316" s="2">
        <v>10722500.216166565</v>
      </c>
      <c r="H316" s="2">
        <v>123</v>
      </c>
      <c r="I316" s="2">
        <v>4222962232.1465449</v>
      </c>
      <c r="J316" s="4">
        <v>0.56372633917215431</v>
      </c>
      <c r="K316" s="2">
        <v>10197516.172322826</v>
      </c>
      <c r="L316" s="2">
        <v>123</v>
      </c>
      <c r="M316" s="2">
        <v>5585346148.9882383</v>
      </c>
      <c r="N316" s="4">
        <v>0.63510049032087978</v>
      </c>
      <c r="O316" s="2">
        <v>8812850.1213333812</v>
      </c>
      <c r="P316" s="2">
        <v>147</v>
      </c>
      <c r="Q316" s="2">
        <v>6863643468.8912487</v>
      </c>
      <c r="R316" s="4">
        <v>0.69576713930530742</v>
      </c>
      <c r="S316" s="2">
        <v>7177798.9802057492</v>
      </c>
      <c r="T316" s="2">
        <v>177</v>
      </c>
      <c r="U316" s="2">
        <v>9570518880.7535992</v>
      </c>
      <c r="V316" s="4">
        <v>0.77537112841150169</v>
      </c>
      <c r="W316" s="2">
        <v>6315413.7113048509</v>
      </c>
      <c r="X316" s="2">
        <v>220</v>
      </c>
      <c r="Y316" s="2">
        <v>11621838193.040764</v>
      </c>
      <c r="Z316" s="4">
        <v>0.82072422046126781</v>
      </c>
      <c r="AA316" s="2">
        <v>4748230.8644881537</v>
      </c>
      <c r="AB316" s="2">
        <v>311</v>
      </c>
      <c r="AC316" s="2">
        <v>13779111484.09506</v>
      </c>
      <c r="AD316" s="4">
        <v>0.86876100679879009</v>
      </c>
    </row>
    <row r="317" spans="1:30" x14ac:dyDescent="0.2">
      <c r="A317">
        <v>1643</v>
      </c>
      <c r="B317">
        <v>460</v>
      </c>
      <c r="C317">
        <v>1</v>
      </c>
      <c r="D317" t="s">
        <v>922</v>
      </c>
      <c r="E317" t="s">
        <v>923</v>
      </c>
      <c r="F317" t="s">
        <v>8510</v>
      </c>
      <c r="G317" s="2">
        <v>1561519.1381453399</v>
      </c>
      <c r="H317" s="2">
        <v>730</v>
      </c>
      <c r="I317" s="2">
        <v>6524679079.1257286</v>
      </c>
      <c r="J317" s="4">
        <v>0.87098421661211101</v>
      </c>
      <c r="K317" s="2">
        <v>1779657.0902775731</v>
      </c>
      <c r="L317" s="2">
        <v>665</v>
      </c>
      <c r="M317" s="2">
        <v>7712780079.4497919</v>
      </c>
      <c r="N317" s="4">
        <v>0.87700749058910155</v>
      </c>
      <c r="O317" s="2">
        <v>1989907.2762664601</v>
      </c>
      <c r="P317" s="2">
        <v>611</v>
      </c>
      <c r="Q317" s="2">
        <v>8689348975.8404503</v>
      </c>
      <c r="R317" s="4">
        <v>0.88083880037589479</v>
      </c>
      <c r="S317" s="2">
        <v>2549868.5515638134</v>
      </c>
      <c r="T317" s="2">
        <v>484</v>
      </c>
      <c r="U317" s="2">
        <v>10889225222.238657</v>
      </c>
      <c r="V317" s="4">
        <v>0.88220826407578656</v>
      </c>
      <c r="W317" s="2">
        <v>3775380.6087231133</v>
      </c>
      <c r="X317" s="2">
        <v>372</v>
      </c>
      <c r="Y317" s="2">
        <v>12365362108.242056</v>
      </c>
      <c r="Z317" s="4">
        <v>0.87323124005334052</v>
      </c>
      <c r="AA317" s="2">
        <v>4731963.9668284832</v>
      </c>
      <c r="AB317" s="2">
        <v>312</v>
      </c>
      <c r="AC317" s="2">
        <v>13783843448.06189</v>
      </c>
      <c r="AD317" s="4">
        <v>0.86905935301543136</v>
      </c>
    </row>
    <row r="318" spans="1:30" x14ac:dyDescent="0.2">
      <c r="A318">
        <v>5145</v>
      </c>
      <c r="B318">
        <v>374</v>
      </c>
      <c r="C318">
        <v>1</v>
      </c>
      <c r="D318" t="s">
        <v>750</v>
      </c>
      <c r="E318" t="s">
        <v>751</v>
      </c>
      <c r="F318" t="s">
        <v>8510</v>
      </c>
      <c r="G318" s="2">
        <v>2334012.47178538</v>
      </c>
      <c r="H318" s="2">
        <v>550</v>
      </c>
      <c r="I318" s="2">
        <v>6183112108.9570112</v>
      </c>
      <c r="J318" s="4">
        <v>0.82538819015239495</v>
      </c>
      <c r="K318" s="2">
        <v>3444346.5282764672</v>
      </c>
      <c r="L318" s="2">
        <v>376</v>
      </c>
      <c r="M318" s="2">
        <v>7008636752.9951878</v>
      </c>
      <c r="N318" s="4">
        <v>0.79694051533663612</v>
      </c>
      <c r="O318" s="2">
        <v>3856636.9775944236</v>
      </c>
      <c r="P318" s="2">
        <v>342</v>
      </c>
      <c r="Q318" s="2">
        <v>7954433696.8158541</v>
      </c>
      <c r="R318" s="4">
        <v>0.8063404812781364</v>
      </c>
      <c r="S318" s="2">
        <v>4032361.6237208601</v>
      </c>
      <c r="T318" s="2">
        <v>336</v>
      </c>
      <c r="U318" s="2">
        <v>10416119733.047832</v>
      </c>
      <c r="V318" s="4">
        <v>0.8438788546067485</v>
      </c>
      <c r="W318" s="2">
        <v>4721278.1745519796</v>
      </c>
      <c r="X318" s="2">
        <v>304</v>
      </c>
      <c r="Y318" s="2">
        <v>12081132095.704126</v>
      </c>
      <c r="Z318" s="4">
        <v>0.85315916095559718</v>
      </c>
      <c r="AA318" s="2">
        <v>4692767.4197084792</v>
      </c>
      <c r="AB318" s="2">
        <v>313</v>
      </c>
      <c r="AC318" s="2">
        <v>13788536215.481598</v>
      </c>
      <c r="AD318" s="4">
        <v>0.86935522792383346</v>
      </c>
    </row>
    <row r="319" spans="1:30" x14ac:dyDescent="0.2">
      <c r="A319">
        <v>5786</v>
      </c>
      <c r="B319">
        <v>348</v>
      </c>
      <c r="C319">
        <v>1</v>
      </c>
      <c r="D319" t="s">
        <v>698</v>
      </c>
      <c r="E319" t="s">
        <v>699</v>
      </c>
      <c r="F319" t="s">
        <v>8510</v>
      </c>
      <c r="G319" s="2">
        <v>1158178.7175878866</v>
      </c>
      <c r="H319" s="2">
        <v>879</v>
      </c>
      <c r="I319" s="2">
        <v>6724477368.1028824</v>
      </c>
      <c r="J319" s="4">
        <v>0.89765543738708353</v>
      </c>
      <c r="K319" s="2">
        <v>3888305.7771218233</v>
      </c>
      <c r="L319" s="2">
        <v>332</v>
      </c>
      <c r="M319" s="2">
        <v>6848978312.8762636</v>
      </c>
      <c r="N319" s="4">
        <v>0.7787860176746132</v>
      </c>
      <c r="O319" s="2">
        <v>4942845.6679521631</v>
      </c>
      <c r="P319" s="2">
        <v>263</v>
      </c>
      <c r="Q319" s="2">
        <v>7610419845.4088602</v>
      </c>
      <c r="R319" s="4">
        <v>0.77146781716618329</v>
      </c>
      <c r="S319" s="2">
        <v>8566281.0296823736</v>
      </c>
      <c r="T319" s="2">
        <v>144</v>
      </c>
      <c r="U319" s="2">
        <v>9310683219.1317101</v>
      </c>
      <c r="V319" s="4">
        <v>0.75432012034563078</v>
      </c>
      <c r="W319" s="2">
        <v>5521270.6655190466</v>
      </c>
      <c r="X319" s="2">
        <v>257</v>
      </c>
      <c r="Y319" s="2">
        <v>11838990287.510504</v>
      </c>
      <c r="Z319" s="4">
        <v>0.83605931466021555</v>
      </c>
      <c r="AA319" s="2">
        <v>4672108.6174812131</v>
      </c>
      <c r="AB319" s="2">
        <v>314</v>
      </c>
      <c r="AC319" s="2">
        <v>13793208324.099079</v>
      </c>
      <c r="AD319" s="4">
        <v>0.86964980031270489</v>
      </c>
    </row>
    <row r="320" spans="1:30" x14ac:dyDescent="0.2">
      <c r="A320">
        <v>5940</v>
      </c>
      <c r="B320">
        <v>294</v>
      </c>
      <c r="C320">
        <v>1</v>
      </c>
      <c r="D320" t="s">
        <v>590</v>
      </c>
      <c r="E320" t="s">
        <v>591</v>
      </c>
      <c r="F320" t="s">
        <v>8510</v>
      </c>
      <c r="G320" s="2">
        <v>3838392.7174544167</v>
      </c>
      <c r="H320" s="2">
        <v>342</v>
      </c>
      <c r="I320" s="2">
        <v>5559767232.5740118</v>
      </c>
      <c r="J320" s="4">
        <v>0.74217742342325665</v>
      </c>
      <c r="K320" s="2">
        <v>5078246.5995751237</v>
      </c>
      <c r="L320" s="2">
        <v>251</v>
      </c>
      <c r="M320" s="2">
        <v>6495394428.991045</v>
      </c>
      <c r="N320" s="4">
        <v>0.73858057793374032</v>
      </c>
      <c r="O320" s="2">
        <v>5330901.3375598434</v>
      </c>
      <c r="P320" s="2">
        <v>239</v>
      </c>
      <c r="Q320" s="2">
        <v>7487657453.8696899</v>
      </c>
      <c r="R320" s="4">
        <v>0.75902340067476493</v>
      </c>
      <c r="S320" s="2">
        <v>5473389.5894163167</v>
      </c>
      <c r="T320" s="2">
        <v>242</v>
      </c>
      <c r="U320" s="2">
        <v>9975816697.4960518</v>
      </c>
      <c r="V320" s="4">
        <v>0.80820698918622791</v>
      </c>
      <c r="W320" s="2">
        <v>4870181.7583166668</v>
      </c>
      <c r="X320" s="2">
        <v>298</v>
      </c>
      <c r="Y320" s="2">
        <v>12052409618.831856</v>
      </c>
      <c r="Z320" s="4">
        <v>0.8511308043351421</v>
      </c>
      <c r="AA320" s="2">
        <v>4668614.8159141261</v>
      </c>
      <c r="AB320" s="2">
        <v>315</v>
      </c>
      <c r="AC320" s="2">
        <v>13797876938.914993</v>
      </c>
      <c r="AD320" s="4">
        <v>0.86994415242042333</v>
      </c>
    </row>
    <row r="321" spans="1:30" x14ac:dyDescent="0.2">
      <c r="A321">
        <v>3080</v>
      </c>
      <c r="B321">
        <v>341</v>
      </c>
      <c r="C321">
        <v>1</v>
      </c>
      <c r="D321" t="s">
        <v>684</v>
      </c>
      <c r="E321" t="s">
        <v>685</v>
      </c>
      <c r="F321" t="s">
        <v>8510</v>
      </c>
      <c r="G321" s="2">
        <v>3390977.8330083066</v>
      </c>
      <c r="H321" s="2">
        <v>392</v>
      </c>
      <c r="I321" s="2">
        <v>5740336022.7339249</v>
      </c>
      <c r="J321" s="4">
        <v>0.7662816842358976</v>
      </c>
      <c r="K321" s="2">
        <v>3767167.9845594098</v>
      </c>
      <c r="L321" s="2">
        <v>340</v>
      </c>
      <c r="M321" s="2">
        <v>6879449612.7345934</v>
      </c>
      <c r="N321" s="4">
        <v>0.78225085887953039</v>
      </c>
      <c r="O321" s="2">
        <v>4093599.9147225637</v>
      </c>
      <c r="P321" s="2">
        <v>321</v>
      </c>
      <c r="Q321" s="2">
        <v>7871244777.1291304</v>
      </c>
      <c r="R321" s="4">
        <v>0.79790762532711479</v>
      </c>
      <c r="S321" s="2">
        <v>4220820.8721585535</v>
      </c>
      <c r="T321" s="2">
        <v>319</v>
      </c>
      <c r="U321" s="2">
        <v>10345693666.447243</v>
      </c>
      <c r="V321" s="4">
        <v>0.83817317245826051</v>
      </c>
      <c r="W321" s="2">
        <v>4689371.5489342203</v>
      </c>
      <c r="X321" s="2">
        <v>306</v>
      </c>
      <c r="Y321" s="2">
        <v>12090517794.275858</v>
      </c>
      <c r="Z321" s="4">
        <v>0.85382197091868728</v>
      </c>
      <c r="AA321" s="2">
        <v>4667997.2873105267</v>
      </c>
      <c r="AB321" s="2">
        <v>316</v>
      </c>
      <c r="AC321" s="2">
        <v>13802544936.202303</v>
      </c>
      <c r="AD321" s="4">
        <v>0.8702384655934996</v>
      </c>
    </row>
    <row r="322" spans="1:30" x14ac:dyDescent="0.2">
      <c r="A322">
        <v>4267</v>
      </c>
      <c r="B322">
        <v>264</v>
      </c>
      <c r="C322">
        <v>1</v>
      </c>
      <c r="D322" t="s">
        <v>530</v>
      </c>
      <c r="E322" t="s">
        <v>531</v>
      </c>
      <c r="F322" t="s">
        <v>8510</v>
      </c>
      <c r="G322" s="2">
        <v>5943712.4215376033</v>
      </c>
      <c r="H322" s="2">
        <v>222</v>
      </c>
      <c r="I322" s="2">
        <v>4998586915.8320007</v>
      </c>
      <c r="J322" s="4">
        <v>0.6672650495534953</v>
      </c>
      <c r="K322" s="2">
        <v>5491486.9343277495</v>
      </c>
      <c r="L322" s="2">
        <v>230</v>
      </c>
      <c r="M322" s="2">
        <v>6384683328.4255342</v>
      </c>
      <c r="N322" s="4">
        <v>0.72599180145014541</v>
      </c>
      <c r="O322" s="2">
        <v>4963226.2429326465</v>
      </c>
      <c r="P322" s="2">
        <v>260</v>
      </c>
      <c r="Q322" s="2">
        <v>7595560978.5598087</v>
      </c>
      <c r="R322" s="4">
        <v>0.76996157469777127</v>
      </c>
      <c r="S322" s="2">
        <v>4683976.1712845434</v>
      </c>
      <c r="T322" s="2">
        <v>290</v>
      </c>
      <c r="U322" s="2">
        <v>10216655884.660896</v>
      </c>
      <c r="V322" s="4">
        <v>0.8277189670261389</v>
      </c>
      <c r="W322" s="2">
        <v>4640121.3167964565</v>
      </c>
      <c r="X322" s="2">
        <v>312</v>
      </c>
      <c r="Y322" s="2">
        <v>12118563718.496046</v>
      </c>
      <c r="Z322" s="4">
        <v>0.85580254997256822</v>
      </c>
      <c r="AA322" s="2">
        <v>4644103.2394505329</v>
      </c>
      <c r="AB322" s="2">
        <v>317</v>
      </c>
      <c r="AC322" s="2">
        <v>13807189039.441753</v>
      </c>
      <c r="AD322" s="4">
        <v>0.87053127226761939</v>
      </c>
    </row>
    <row r="323" spans="1:30" x14ac:dyDescent="0.2">
      <c r="A323">
        <v>1870</v>
      </c>
      <c r="B323">
        <v>252</v>
      </c>
      <c r="C323">
        <v>1</v>
      </c>
      <c r="D323" t="s">
        <v>506</v>
      </c>
      <c r="E323" t="s">
        <v>507</v>
      </c>
      <c r="F323" t="s">
        <v>8510</v>
      </c>
      <c r="G323" s="2">
        <v>4579103.4876201134</v>
      </c>
      <c r="H323" s="2">
        <v>283</v>
      </c>
      <c r="I323" s="2">
        <v>5315795605.7084637</v>
      </c>
      <c r="J323" s="4">
        <v>0.70960947123371465</v>
      </c>
      <c r="K323" s="2">
        <v>3743249.5276781134</v>
      </c>
      <c r="L323" s="2">
        <v>344</v>
      </c>
      <c r="M323" s="2">
        <v>6894467984.7081108</v>
      </c>
      <c r="N323" s="4">
        <v>0.78395857316433437</v>
      </c>
      <c r="O323" s="2">
        <v>4231557.9260758366</v>
      </c>
      <c r="P323" s="2">
        <v>310</v>
      </c>
      <c r="Q323" s="2">
        <v>7825412411.2943268</v>
      </c>
      <c r="R323" s="4">
        <v>0.79326160106769517</v>
      </c>
      <c r="S323" s="2">
        <v>4263911.8009976698</v>
      </c>
      <c r="T323" s="2">
        <v>312</v>
      </c>
      <c r="U323" s="2">
        <v>10315971909.350208</v>
      </c>
      <c r="V323" s="4">
        <v>0.83576521604274734</v>
      </c>
      <c r="W323" s="2">
        <v>4677051.2583488068</v>
      </c>
      <c r="X323" s="2">
        <v>310</v>
      </c>
      <c r="Y323" s="2">
        <v>12109257017.709192</v>
      </c>
      <c r="Z323" s="4">
        <v>0.85514531876512201</v>
      </c>
      <c r="AA323" s="2">
        <v>4641328.7863730667</v>
      </c>
      <c r="AB323" s="2">
        <v>318</v>
      </c>
      <c r="AC323" s="2">
        <v>13811830368.228127</v>
      </c>
      <c r="AD323" s="4">
        <v>0.87082390401488319</v>
      </c>
    </row>
    <row r="324" spans="1:30" x14ac:dyDescent="0.2">
      <c r="A324">
        <v>1693</v>
      </c>
      <c r="B324">
        <v>336</v>
      </c>
      <c r="C324">
        <v>1</v>
      </c>
      <c r="D324" t="s">
        <v>674</v>
      </c>
      <c r="E324" t="s">
        <v>675</v>
      </c>
      <c r="F324" t="s">
        <v>8510</v>
      </c>
      <c r="G324" s="2">
        <v>3329427.4327662471</v>
      </c>
      <c r="H324" s="2">
        <v>402</v>
      </c>
      <c r="I324" s="2">
        <v>5773927401.6873083</v>
      </c>
      <c r="J324" s="4">
        <v>0.77076582215713829</v>
      </c>
      <c r="K324" s="2">
        <v>3960471.4922542963</v>
      </c>
      <c r="L324" s="2">
        <v>321</v>
      </c>
      <c r="M324" s="2">
        <v>6805851759.3413372</v>
      </c>
      <c r="N324" s="4">
        <v>0.77388216846540303</v>
      </c>
      <c r="O324" s="2">
        <v>3701882.8405353501</v>
      </c>
      <c r="P324" s="2">
        <v>354</v>
      </c>
      <c r="Q324" s="2">
        <v>7999408818.4188795</v>
      </c>
      <c r="R324" s="4">
        <v>0.81089960673963135</v>
      </c>
      <c r="S324" s="2">
        <v>4796954.0770921269</v>
      </c>
      <c r="T324" s="2">
        <v>281</v>
      </c>
      <c r="U324" s="2">
        <v>10174182245.371008</v>
      </c>
      <c r="V324" s="4">
        <v>0.82427789616736113</v>
      </c>
      <c r="W324" s="2">
        <v>4863990.4567818129</v>
      </c>
      <c r="X324" s="2">
        <v>299</v>
      </c>
      <c r="Y324" s="2">
        <v>12057273609.288637</v>
      </c>
      <c r="Z324" s="4">
        <v>0.85147429515902606</v>
      </c>
      <c r="AA324" s="2">
        <v>4634812.2090703538</v>
      </c>
      <c r="AB324" s="2">
        <v>319</v>
      </c>
      <c r="AC324" s="2">
        <v>13816465180.437197</v>
      </c>
      <c r="AD324" s="4">
        <v>0.87111612489761014</v>
      </c>
    </row>
    <row r="325" spans="1:30" x14ac:dyDescent="0.2">
      <c r="A325">
        <v>5051</v>
      </c>
      <c r="B325">
        <v>327</v>
      </c>
      <c r="C325">
        <v>1</v>
      </c>
      <c r="D325" t="s">
        <v>656</v>
      </c>
      <c r="E325" t="s">
        <v>657</v>
      </c>
      <c r="F325" t="s">
        <v>8510</v>
      </c>
      <c r="G325" s="2">
        <v>3854088.7032769066</v>
      </c>
      <c r="H325" s="2">
        <v>341</v>
      </c>
      <c r="I325" s="2">
        <v>5555928839.8565578</v>
      </c>
      <c r="J325" s="4">
        <v>0.74166503355189006</v>
      </c>
      <c r="K325" s="2">
        <v>4207149.8196066627</v>
      </c>
      <c r="L325" s="2">
        <v>297</v>
      </c>
      <c r="M325" s="2">
        <v>6708293328.0266047</v>
      </c>
      <c r="N325" s="4">
        <v>0.76278896028990861</v>
      </c>
      <c r="O325" s="2">
        <v>4202860.5297982628</v>
      </c>
      <c r="P325" s="2">
        <v>313</v>
      </c>
      <c r="Q325" s="2">
        <v>7838061865.4525557</v>
      </c>
      <c r="R325" s="4">
        <v>0.79454387550012084</v>
      </c>
      <c r="S325" s="2">
        <v>4401358.5710883131</v>
      </c>
      <c r="T325" s="2">
        <v>308</v>
      </c>
      <c r="U325" s="2">
        <v>10298702351.72929</v>
      </c>
      <c r="V325" s="4">
        <v>0.83436609478855639</v>
      </c>
      <c r="W325" s="2">
        <v>4515250.6402904168</v>
      </c>
      <c r="X325" s="2">
        <v>314</v>
      </c>
      <c r="Y325" s="2">
        <v>12127642446.787859</v>
      </c>
      <c r="Z325" s="4">
        <v>0.85644368195843079</v>
      </c>
      <c r="AA325" s="2">
        <v>4625381.4877169831</v>
      </c>
      <c r="AB325" s="2">
        <v>320</v>
      </c>
      <c r="AC325" s="2">
        <v>13821090561.924913</v>
      </c>
      <c r="AD325" s="4">
        <v>0.87140775118154978</v>
      </c>
    </row>
    <row r="326" spans="1:30" x14ac:dyDescent="0.2">
      <c r="A326">
        <v>1049</v>
      </c>
      <c r="B326">
        <v>326</v>
      </c>
      <c r="C326">
        <v>1</v>
      </c>
      <c r="D326" t="s">
        <v>654</v>
      </c>
      <c r="E326" t="s">
        <v>655</v>
      </c>
      <c r="F326" t="s">
        <v>8510</v>
      </c>
      <c r="G326" s="2">
        <v>4427959.4578923434</v>
      </c>
      <c r="H326" s="2">
        <v>291</v>
      </c>
      <c r="I326" s="2">
        <v>5351802396.6578064</v>
      </c>
      <c r="J326" s="4">
        <v>0.71441604428158501</v>
      </c>
      <c r="K326" s="2">
        <v>3941728.0123101431</v>
      </c>
      <c r="L326" s="2">
        <v>325</v>
      </c>
      <c r="M326" s="2">
        <v>6821637720.5562267</v>
      </c>
      <c r="N326" s="4">
        <v>0.7756771640557083</v>
      </c>
      <c r="O326" s="2">
        <v>4019796.22128677</v>
      </c>
      <c r="P326" s="2">
        <v>326</v>
      </c>
      <c r="Q326" s="2">
        <v>7891524513.0527515</v>
      </c>
      <c r="R326" s="4">
        <v>0.79996338097838027</v>
      </c>
      <c r="S326" s="2">
        <v>3924373.3731224998</v>
      </c>
      <c r="T326" s="2">
        <v>344</v>
      </c>
      <c r="U326" s="2">
        <v>10447898241.831514</v>
      </c>
      <c r="V326" s="4">
        <v>0.84645344210005458</v>
      </c>
      <c r="W326" s="2">
        <v>4317770.3582232101</v>
      </c>
      <c r="X326" s="2">
        <v>325</v>
      </c>
      <c r="Y326" s="2">
        <v>12176273768.369003</v>
      </c>
      <c r="Z326" s="4">
        <v>0.85987798407413107</v>
      </c>
      <c r="AA326" s="2">
        <v>4606262.3307175171</v>
      </c>
      <c r="AB326" s="2">
        <v>321</v>
      </c>
      <c r="AC326" s="2">
        <v>13825696824.25563</v>
      </c>
      <c r="AD326" s="4">
        <v>0.8716981720192527</v>
      </c>
    </row>
    <row r="327" spans="1:30" x14ac:dyDescent="0.2">
      <c r="A327">
        <v>3571</v>
      </c>
      <c r="B327">
        <v>434</v>
      </c>
      <c r="C327">
        <v>1</v>
      </c>
      <c r="D327" t="s">
        <v>870</v>
      </c>
      <c r="E327" t="s">
        <v>871</v>
      </c>
      <c r="F327" t="s">
        <v>8510</v>
      </c>
      <c r="G327" s="2">
        <v>1249409.8755630662</v>
      </c>
      <c r="H327" s="2">
        <v>841</v>
      </c>
      <c r="I327" s="2">
        <v>6678861449.4067163</v>
      </c>
      <c r="J327" s="4">
        <v>0.89156613479782187</v>
      </c>
      <c r="K327" s="2">
        <v>2602196.9882308003</v>
      </c>
      <c r="L327" s="2">
        <v>482</v>
      </c>
      <c r="M327" s="2">
        <v>7321688989.006669</v>
      </c>
      <c r="N327" s="4">
        <v>0.83253716830736646</v>
      </c>
      <c r="O327" s="2">
        <v>2627021.5253881235</v>
      </c>
      <c r="P327" s="2">
        <v>477</v>
      </c>
      <c r="Q327" s="2">
        <v>8380230597.4425745</v>
      </c>
      <c r="R327" s="4">
        <v>0.84950348833362621</v>
      </c>
      <c r="S327" s="2">
        <v>4605210.4122560835</v>
      </c>
      <c r="T327" s="2">
        <v>297</v>
      </c>
      <c r="U327" s="2">
        <v>10248999555.090982</v>
      </c>
      <c r="V327" s="4">
        <v>0.83033934200797799</v>
      </c>
      <c r="W327" s="2">
        <v>4423888.375242766</v>
      </c>
      <c r="X327" s="2">
        <v>321</v>
      </c>
      <c r="Y327" s="2">
        <v>12158870769.907698</v>
      </c>
      <c r="Z327" s="4">
        <v>0.85864899928630323</v>
      </c>
      <c r="AA327" s="2">
        <v>4584299.3193947133</v>
      </c>
      <c r="AB327" s="2">
        <v>322</v>
      </c>
      <c r="AC327" s="2">
        <v>13830281123.575026</v>
      </c>
      <c r="AD327" s="4">
        <v>0.87198720810817487</v>
      </c>
    </row>
    <row r="328" spans="1:30" x14ac:dyDescent="0.2">
      <c r="A328">
        <v>5919</v>
      </c>
      <c r="B328">
        <v>495</v>
      </c>
      <c r="C328">
        <v>1</v>
      </c>
      <c r="D328" t="s">
        <v>992</v>
      </c>
      <c r="E328" t="s">
        <v>993</v>
      </c>
      <c r="F328" t="s">
        <v>8510</v>
      </c>
      <c r="G328" s="2">
        <v>1633042.9476266701</v>
      </c>
      <c r="H328" s="2">
        <v>711</v>
      </c>
      <c r="I328" s="2">
        <v>6494367063.2988424</v>
      </c>
      <c r="J328" s="4">
        <v>0.86693784329033663</v>
      </c>
      <c r="K328" s="2">
        <v>2316269.1892259265</v>
      </c>
      <c r="L328" s="2">
        <v>532</v>
      </c>
      <c r="M328" s="2">
        <v>7444367317.9124613</v>
      </c>
      <c r="N328" s="4">
        <v>0.84648671857005309</v>
      </c>
      <c r="O328" s="2">
        <v>2497969.7723096129</v>
      </c>
      <c r="P328" s="2">
        <v>506</v>
      </c>
      <c r="Q328" s="2">
        <v>8454394203.7173424</v>
      </c>
      <c r="R328" s="4">
        <v>0.85702144878892017</v>
      </c>
      <c r="S328" s="2">
        <v>2888194.3154079202</v>
      </c>
      <c r="T328" s="2">
        <v>439</v>
      </c>
      <c r="U328" s="2">
        <v>10767969077.019268</v>
      </c>
      <c r="V328" s="4">
        <v>0.87238450056651029</v>
      </c>
      <c r="W328" s="2">
        <v>3591616.8196503762</v>
      </c>
      <c r="X328" s="2">
        <v>381</v>
      </c>
      <c r="Y328" s="2">
        <v>12398280728.162516</v>
      </c>
      <c r="Z328" s="4">
        <v>0.87555592468791554</v>
      </c>
      <c r="AA328" s="2">
        <v>4580404.9097494027</v>
      </c>
      <c r="AB328" s="2">
        <v>323</v>
      </c>
      <c r="AC328" s="2">
        <v>13834861528.484776</v>
      </c>
      <c r="AD328" s="4">
        <v>0.87227599865795258</v>
      </c>
    </row>
    <row r="329" spans="1:30" x14ac:dyDescent="0.2">
      <c r="A329">
        <v>2330</v>
      </c>
      <c r="B329">
        <v>524</v>
      </c>
      <c r="C329">
        <v>1</v>
      </c>
      <c r="D329" t="s">
        <v>1050</v>
      </c>
      <c r="E329" t="s">
        <v>1051</v>
      </c>
      <c r="F329" t="s">
        <v>8510</v>
      </c>
      <c r="G329" s="2">
        <v>393281.34188305773</v>
      </c>
      <c r="H329" s="2">
        <v>1554</v>
      </c>
      <c r="I329" s="2">
        <v>7185916249.6137733</v>
      </c>
      <c r="J329" s="4">
        <v>0.95925325359431146</v>
      </c>
      <c r="K329" s="2">
        <v>757727.05405935401</v>
      </c>
      <c r="L329" s="2">
        <v>1109</v>
      </c>
      <c r="M329" s="2">
        <v>8229024588.9234123</v>
      </c>
      <c r="N329" s="4">
        <v>0.93570880154572866</v>
      </c>
      <c r="O329" s="2">
        <v>1104919.3155607996</v>
      </c>
      <c r="P329" s="2">
        <v>894</v>
      </c>
      <c r="Q329" s="2">
        <v>9111176052.7795162</v>
      </c>
      <c r="R329" s="4">
        <v>0.92359938663502117</v>
      </c>
      <c r="S329" s="2">
        <v>1971171.5671950199</v>
      </c>
      <c r="T329" s="2">
        <v>613</v>
      </c>
      <c r="U329" s="2">
        <v>11179676697.443396</v>
      </c>
      <c r="V329" s="4">
        <v>0.90573966199520117</v>
      </c>
      <c r="W329" s="2">
        <v>3218910.2643308137</v>
      </c>
      <c r="X329" s="2">
        <v>413</v>
      </c>
      <c r="Y329" s="2">
        <v>12507509364.464054</v>
      </c>
      <c r="Z329" s="4">
        <v>0.88326955706616606</v>
      </c>
      <c r="AA329" s="2">
        <v>4495797.31488501</v>
      </c>
      <c r="AB329" s="2">
        <v>324</v>
      </c>
      <c r="AC329" s="2">
        <v>13839357325.79966</v>
      </c>
      <c r="AD329" s="4">
        <v>0.87255945477238717</v>
      </c>
    </row>
    <row r="330" spans="1:30" x14ac:dyDescent="0.2">
      <c r="A330">
        <v>4400</v>
      </c>
      <c r="B330">
        <v>371</v>
      </c>
      <c r="C330">
        <v>1</v>
      </c>
      <c r="D330" t="s">
        <v>744</v>
      </c>
      <c r="E330" t="s">
        <v>745</v>
      </c>
      <c r="F330" t="s">
        <v>8510</v>
      </c>
      <c r="G330" s="2">
        <v>2884544.0215647835</v>
      </c>
      <c r="H330" s="2">
        <v>453</v>
      </c>
      <c r="I330" s="2">
        <v>5931509431.7278976</v>
      </c>
      <c r="J330" s="4">
        <v>0.79180156342848362</v>
      </c>
      <c r="K330" s="2">
        <v>2909909.9439199432</v>
      </c>
      <c r="L330" s="2">
        <v>432</v>
      </c>
      <c r="M330" s="2">
        <v>7184655650.0134172</v>
      </c>
      <c r="N330" s="4">
        <v>0.81695533354486272</v>
      </c>
      <c r="O330" s="2">
        <v>2881422.1821006131</v>
      </c>
      <c r="P330" s="2">
        <v>438</v>
      </c>
      <c r="Q330" s="2">
        <v>8273563561.226963</v>
      </c>
      <c r="R330" s="4">
        <v>0.83869065707537616</v>
      </c>
      <c r="S330" s="2">
        <v>3418936.4888536134</v>
      </c>
      <c r="T330" s="2">
        <v>384</v>
      </c>
      <c r="U330" s="2">
        <v>10593832461.668751</v>
      </c>
      <c r="V330" s="4">
        <v>0.85827653989850328</v>
      </c>
      <c r="W330" s="2">
        <v>4127477.3596693068</v>
      </c>
      <c r="X330" s="2">
        <v>338</v>
      </c>
      <c r="Y330" s="2">
        <v>12231181865.717154</v>
      </c>
      <c r="Z330" s="4">
        <v>0.86375554669757704</v>
      </c>
      <c r="AA330" s="2">
        <v>4495102.8867012467</v>
      </c>
      <c r="AB330" s="2">
        <v>325</v>
      </c>
      <c r="AC330" s="2">
        <v>13843852428.686361</v>
      </c>
      <c r="AD330" s="4">
        <v>0.87284286710372816</v>
      </c>
    </row>
    <row r="331" spans="1:30" x14ac:dyDescent="0.2">
      <c r="A331">
        <v>376</v>
      </c>
      <c r="B331">
        <v>228</v>
      </c>
      <c r="C331">
        <v>1</v>
      </c>
      <c r="D331" t="s">
        <v>458</v>
      </c>
      <c r="E331" t="s">
        <v>459</v>
      </c>
      <c r="F331" t="s">
        <v>8510</v>
      </c>
      <c r="G331" s="2">
        <v>7527482.1855203807</v>
      </c>
      <c r="H331" s="2">
        <v>181</v>
      </c>
      <c r="I331" s="2">
        <v>4726716368.743783</v>
      </c>
      <c r="J331" s="4">
        <v>0.63097284995196845</v>
      </c>
      <c r="K331" s="2">
        <v>5344360.2173632169</v>
      </c>
      <c r="L331" s="2">
        <v>238</v>
      </c>
      <c r="M331" s="2">
        <v>6427932644.8738422</v>
      </c>
      <c r="N331" s="4">
        <v>0.73090960982757947</v>
      </c>
      <c r="O331" s="2">
        <v>5585471.8146036034</v>
      </c>
      <c r="P331" s="2">
        <v>227</v>
      </c>
      <c r="Q331" s="2">
        <v>7422297455.1781988</v>
      </c>
      <c r="R331" s="4">
        <v>0.75239786140823839</v>
      </c>
      <c r="S331" s="2">
        <v>4532515.9833645662</v>
      </c>
      <c r="T331" s="2">
        <v>302</v>
      </c>
      <c r="U331" s="2">
        <v>10271837624.412607</v>
      </c>
      <c r="V331" s="4">
        <v>0.83218960528014596</v>
      </c>
      <c r="W331" s="2">
        <v>4696327.0227957135</v>
      </c>
      <c r="X331" s="2">
        <v>305</v>
      </c>
      <c r="Y331" s="2">
        <v>12085828422.726923</v>
      </c>
      <c r="Z331" s="4">
        <v>0.85349081153193407</v>
      </c>
      <c r="AA331" s="2">
        <v>4451445.359372667</v>
      </c>
      <c r="AB331" s="2">
        <v>326</v>
      </c>
      <c r="AC331" s="2">
        <v>13848303874.045734</v>
      </c>
      <c r="AD331" s="4">
        <v>0.87312352686590389</v>
      </c>
    </row>
    <row r="332" spans="1:30" x14ac:dyDescent="0.2">
      <c r="A332">
        <v>5240</v>
      </c>
      <c r="B332">
        <v>439</v>
      </c>
      <c r="C332">
        <v>1</v>
      </c>
      <c r="D332" t="s">
        <v>880</v>
      </c>
      <c r="E332" t="s">
        <v>881</v>
      </c>
      <c r="F332" t="s">
        <v>8510</v>
      </c>
      <c r="G332" s="2">
        <v>1876651.8175722233</v>
      </c>
      <c r="H332" s="2">
        <v>638</v>
      </c>
      <c r="I332" s="2">
        <v>6367060847.0198355</v>
      </c>
      <c r="J332" s="4">
        <v>0.84994364270040035</v>
      </c>
      <c r="K332" s="2">
        <v>2538067.62413768</v>
      </c>
      <c r="L332" s="2">
        <v>494</v>
      </c>
      <c r="M332" s="2">
        <v>7352429368.2536545</v>
      </c>
      <c r="N332" s="4">
        <v>0.83603260608537189</v>
      </c>
      <c r="O332" s="2">
        <v>2904610.3343551033</v>
      </c>
      <c r="P332" s="2">
        <v>435</v>
      </c>
      <c r="Q332" s="2">
        <v>8264894084.048418</v>
      </c>
      <c r="R332" s="4">
        <v>0.83781183267793646</v>
      </c>
      <c r="S332" s="2">
        <v>3931913.8323497735</v>
      </c>
      <c r="T332" s="2">
        <v>343</v>
      </c>
      <c r="U332" s="2">
        <v>10443973868.458391</v>
      </c>
      <c r="V332" s="4">
        <v>0.84613550261855519</v>
      </c>
      <c r="W332" s="2">
        <v>4100165.5200690436</v>
      </c>
      <c r="X332" s="2">
        <v>341</v>
      </c>
      <c r="Y332" s="2">
        <v>12243509186.594461</v>
      </c>
      <c r="Z332" s="4">
        <v>0.86462609149861058</v>
      </c>
      <c r="AA332" s="2">
        <v>4420506.0897605037</v>
      </c>
      <c r="AB332" s="2">
        <v>327</v>
      </c>
      <c r="AC332" s="2">
        <v>13852724380.135494</v>
      </c>
      <c r="AD332" s="4">
        <v>0.87340223593401267</v>
      </c>
    </row>
    <row r="333" spans="1:30" x14ac:dyDescent="0.2">
      <c r="A333">
        <v>1033</v>
      </c>
      <c r="B333">
        <v>196</v>
      </c>
      <c r="C333">
        <v>1</v>
      </c>
      <c r="D333" t="s">
        <v>394</v>
      </c>
      <c r="E333" t="s">
        <v>395</v>
      </c>
      <c r="F333" t="s">
        <v>8510</v>
      </c>
      <c r="G333" s="2">
        <v>8416864.9743537251</v>
      </c>
      <c r="H333" s="2">
        <v>154</v>
      </c>
      <c r="I333" s="2">
        <v>4512970307.7432213</v>
      </c>
      <c r="J333" s="4">
        <v>0.60243973081510438</v>
      </c>
      <c r="K333" s="2">
        <v>6982359.8560286602</v>
      </c>
      <c r="L333" s="2">
        <v>187</v>
      </c>
      <c r="M333" s="2">
        <v>6120513370.9335051</v>
      </c>
      <c r="N333" s="4">
        <v>0.69595347167507404</v>
      </c>
      <c r="O333" s="2">
        <v>8937543.7425495405</v>
      </c>
      <c r="P333" s="2">
        <v>145</v>
      </c>
      <c r="Q333" s="2">
        <v>6845977095.8431664</v>
      </c>
      <c r="R333" s="4">
        <v>0.69397630009676237</v>
      </c>
      <c r="S333" s="2">
        <v>5153133.0878581805</v>
      </c>
      <c r="T333" s="2">
        <v>257</v>
      </c>
      <c r="U333" s="2">
        <v>10055402549.518366</v>
      </c>
      <c r="V333" s="4">
        <v>0.81465476622496602</v>
      </c>
      <c r="W333" s="2">
        <v>3976474.3132086</v>
      </c>
      <c r="X333" s="2">
        <v>353</v>
      </c>
      <c r="Y333" s="2">
        <v>12291818067.311285</v>
      </c>
      <c r="Z333" s="4">
        <v>0.86803762311771471</v>
      </c>
      <c r="AA333" s="2">
        <v>4419509.8290034868</v>
      </c>
      <c r="AB333" s="2">
        <v>328</v>
      </c>
      <c r="AC333" s="2">
        <v>13857143889.964499</v>
      </c>
      <c r="AD333" s="4">
        <v>0.87368088218874651</v>
      </c>
    </row>
    <row r="334" spans="1:30" x14ac:dyDescent="0.2">
      <c r="A334">
        <v>1097</v>
      </c>
      <c r="B334">
        <v>546</v>
      </c>
      <c r="C334">
        <v>1</v>
      </c>
      <c r="D334" t="s">
        <v>1094</v>
      </c>
      <c r="E334" t="s">
        <v>1095</v>
      </c>
      <c r="F334" t="s">
        <v>8510</v>
      </c>
      <c r="G334" s="2">
        <v>1489478.0386734267</v>
      </c>
      <c r="H334" s="2">
        <v>751</v>
      </c>
      <c r="I334" s="2">
        <v>6556540894.5008011</v>
      </c>
      <c r="J334" s="4">
        <v>0.87523747381721728</v>
      </c>
      <c r="K334" s="2">
        <v>1867586.2286606233</v>
      </c>
      <c r="L334" s="2">
        <v>639</v>
      </c>
      <c r="M334" s="2">
        <v>7665320926.7024736</v>
      </c>
      <c r="N334" s="4">
        <v>0.8716109886756982</v>
      </c>
      <c r="O334" s="2">
        <v>2210134.2077144966</v>
      </c>
      <c r="P334" s="2">
        <v>564</v>
      </c>
      <c r="Q334" s="2">
        <v>8590812279.6337719</v>
      </c>
      <c r="R334" s="4">
        <v>0.8708501412115528</v>
      </c>
      <c r="S334" s="2">
        <v>2543667.6008749264</v>
      </c>
      <c r="T334" s="2">
        <v>488</v>
      </c>
      <c r="U334" s="2">
        <v>10899410937.33363</v>
      </c>
      <c r="V334" s="4">
        <v>0.88303347632449225</v>
      </c>
      <c r="W334" s="2">
        <v>3798557.2934680767</v>
      </c>
      <c r="X334" s="2">
        <v>370</v>
      </c>
      <c r="Y334" s="2">
        <v>12357805502.423464</v>
      </c>
      <c r="Z334" s="4">
        <v>0.87269759904777988</v>
      </c>
      <c r="AA334" s="2">
        <v>4418648.8709308663</v>
      </c>
      <c r="AB334" s="2">
        <v>329</v>
      </c>
      <c r="AC334" s="2">
        <v>13861562538.83543</v>
      </c>
      <c r="AD334" s="4">
        <v>0.87395947416082198</v>
      </c>
    </row>
    <row r="335" spans="1:30" x14ac:dyDescent="0.2">
      <c r="A335">
        <v>3479</v>
      </c>
      <c r="B335">
        <v>377</v>
      </c>
      <c r="C335">
        <v>1</v>
      </c>
      <c r="D335" t="s">
        <v>756</v>
      </c>
      <c r="E335" t="s">
        <v>757</v>
      </c>
      <c r="F335" t="s">
        <v>8510</v>
      </c>
      <c r="G335" s="2">
        <v>2928272.2066941704</v>
      </c>
      <c r="H335" s="2">
        <v>445</v>
      </c>
      <c r="I335" s="2">
        <v>5908340978.5249882</v>
      </c>
      <c r="J335" s="4">
        <v>0.78870878954361778</v>
      </c>
      <c r="K335" s="2">
        <v>3609593.7340536504</v>
      </c>
      <c r="L335" s="2">
        <v>355</v>
      </c>
      <c r="M335" s="2">
        <v>6934781373.2505341</v>
      </c>
      <c r="N335" s="4">
        <v>0.78854254202621543</v>
      </c>
      <c r="O335" s="2">
        <v>3729504.8199451803</v>
      </c>
      <c r="P335" s="2">
        <v>350</v>
      </c>
      <c r="Q335" s="2">
        <v>7984562577.7275658</v>
      </c>
      <c r="R335" s="4">
        <v>0.8093946441840949</v>
      </c>
      <c r="S335" s="2">
        <v>4235694.4950822676</v>
      </c>
      <c r="T335" s="2">
        <v>317</v>
      </c>
      <c r="U335" s="2">
        <v>10337245181.298462</v>
      </c>
      <c r="V335" s="4">
        <v>0.83748870471468273</v>
      </c>
      <c r="W335" s="2">
        <v>4431009.7378496127</v>
      </c>
      <c r="X335" s="2">
        <v>320</v>
      </c>
      <c r="Y335" s="2">
        <v>12154446881.532455</v>
      </c>
      <c r="Z335" s="4">
        <v>0.85833658809300739</v>
      </c>
      <c r="AA335" s="2">
        <v>4391408.4279635698</v>
      </c>
      <c r="AB335" s="2">
        <v>330</v>
      </c>
      <c r="AC335" s="2">
        <v>13865953947.263393</v>
      </c>
      <c r="AD335" s="4">
        <v>0.87423634864663657</v>
      </c>
    </row>
    <row r="336" spans="1:30" x14ac:dyDescent="0.2">
      <c r="A336">
        <v>719</v>
      </c>
      <c r="B336">
        <v>422</v>
      </c>
      <c r="C336">
        <v>1</v>
      </c>
      <c r="D336" t="s">
        <v>846</v>
      </c>
      <c r="E336" t="s">
        <v>847</v>
      </c>
      <c r="F336" t="s">
        <v>8510</v>
      </c>
      <c r="G336" s="2">
        <v>2383109.5386437234</v>
      </c>
      <c r="H336" s="2">
        <v>538</v>
      </c>
      <c r="I336" s="2">
        <v>6154729054.4356918</v>
      </c>
      <c r="J336" s="4">
        <v>0.82159931529625063</v>
      </c>
      <c r="K336" s="2">
        <v>3624391.9574360033</v>
      </c>
      <c r="L336" s="2">
        <v>353</v>
      </c>
      <c r="M336" s="2">
        <v>6927551812.3235531</v>
      </c>
      <c r="N336" s="4">
        <v>0.78772048058775612</v>
      </c>
      <c r="O336" s="2">
        <v>4352113.8415057734</v>
      </c>
      <c r="P336" s="2">
        <v>301</v>
      </c>
      <c r="Q336" s="2">
        <v>7786816175.4602489</v>
      </c>
      <c r="R336" s="4">
        <v>0.78934910288565208</v>
      </c>
      <c r="S336" s="2">
        <v>3135585.7042115568</v>
      </c>
      <c r="T336" s="2">
        <v>418</v>
      </c>
      <c r="U336" s="2">
        <v>10704986841.167559</v>
      </c>
      <c r="V336" s="4">
        <v>0.86728189245396314</v>
      </c>
      <c r="W336" s="2">
        <v>3000029.8070941805</v>
      </c>
      <c r="X336" s="2">
        <v>439</v>
      </c>
      <c r="Y336" s="2">
        <v>12588262876.627674</v>
      </c>
      <c r="Z336" s="4">
        <v>0.88897230066138178</v>
      </c>
      <c r="AA336" s="2">
        <v>4388854.0366583792</v>
      </c>
      <c r="AB336" s="2">
        <v>331</v>
      </c>
      <c r="AC336" s="2">
        <v>13870342801.300053</v>
      </c>
      <c r="AD336" s="4">
        <v>0.874513062080299</v>
      </c>
    </row>
    <row r="337" spans="1:30" x14ac:dyDescent="0.2">
      <c r="A337">
        <v>5498</v>
      </c>
      <c r="B337">
        <v>302</v>
      </c>
      <c r="C337">
        <v>1</v>
      </c>
      <c r="D337" t="s">
        <v>606</v>
      </c>
      <c r="E337" t="s">
        <v>607</v>
      </c>
      <c r="F337" t="s">
        <v>8510</v>
      </c>
      <c r="G337" s="2">
        <v>4697178.5986885307</v>
      </c>
      <c r="H337" s="2">
        <v>279</v>
      </c>
      <c r="I337" s="2">
        <v>5297260467.4149914</v>
      </c>
      <c r="J337" s="4">
        <v>0.70713520196919466</v>
      </c>
      <c r="K337" s="2">
        <v>4421061.3415149963</v>
      </c>
      <c r="L337" s="2">
        <v>283</v>
      </c>
      <c r="M337" s="2">
        <v>6647841732.3773518</v>
      </c>
      <c r="N337" s="4">
        <v>0.75591510914203031</v>
      </c>
      <c r="O337" s="2">
        <v>3774502.9762108331</v>
      </c>
      <c r="P337" s="2">
        <v>346</v>
      </c>
      <c r="Q337" s="2">
        <v>7969601907.7521515</v>
      </c>
      <c r="R337" s="4">
        <v>0.8078780819386836</v>
      </c>
      <c r="S337" s="2">
        <v>4066611.9435926997</v>
      </c>
      <c r="T337" s="2">
        <v>334</v>
      </c>
      <c r="U337" s="2">
        <v>10408031053.449158</v>
      </c>
      <c r="V337" s="4">
        <v>0.84322353709409026</v>
      </c>
      <c r="W337" s="2">
        <v>4257673.7872439399</v>
      </c>
      <c r="X337" s="2">
        <v>329</v>
      </c>
      <c r="Y337" s="2">
        <v>12193408244.721796</v>
      </c>
      <c r="Z337" s="4">
        <v>0.86108800606153735</v>
      </c>
      <c r="AA337" s="2">
        <v>4387589.8707765266</v>
      </c>
      <c r="AB337" s="2">
        <v>332</v>
      </c>
      <c r="AC337" s="2">
        <v>13874730391.17083</v>
      </c>
      <c r="AD337" s="4">
        <v>0.87478969580940091</v>
      </c>
    </row>
    <row r="338" spans="1:30" x14ac:dyDescent="0.2">
      <c r="A338">
        <v>1102</v>
      </c>
      <c r="B338">
        <v>167</v>
      </c>
      <c r="C338">
        <v>1</v>
      </c>
      <c r="D338" t="s">
        <v>336</v>
      </c>
      <c r="E338" t="s">
        <v>337</v>
      </c>
      <c r="F338" t="s">
        <v>8510</v>
      </c>
      <c r="G338" s="2">
        <v>11352669.579650534</v>
      </c>
      <c r="H338" s="2">
        <v>117</v>
      </c>
      <c r="I338" s="2">
        <v>4156003064.3996305</v>
      </c>
      <c r="J338" s="4">
        <v>0.55478791054481724</v>
      </c>
      <c r="K338" s="2">
        <v>9190094.8070802931</v>
      </c>
      <c r="L338" s="2">
        <v>138</v>
      </c>
      <c r="M338" s="2">
        <v>5729405988.1217098</v>
      </c>
      <c r="N338" s="4">
        <v>0.65148129681499267</v>
      </c>
      <c r="O338" s="2">
        <v>8253710.7294150563</v>
      </c>
      <c r="P338" s="2">
        <v>157</v>
      </c>
      <c r="Q338" s="2">
        <v>6948105305.2395611</v>
      </c>
      <c r="R338" s="4">
        <v>0.70432903074429132</v>
      </c>
      <c r="S338" s="2">
        <v>5631024.6026957566</v>
      </c>
      <c r="T338" s="2">
        <v>231</v>
      </c>
      <c r="U338" s="2">
        <v>9914703069.5510521</v>
      </c>
      <c r="V338" s="4">
        <v>0.80325576937762078</v>
      </c>
      <c r="W338" s="2">
        <v>4689107.2575125294</v>
      </c>
      <c r="X338" s="2">
        <v>307</v>
      </c>
      <c r="Y338" s="2">
        <v>12095206901.533371</v>
      </c>
      <c r="Z338" s="4">
        <v>0.85415311164140761</v>
      </c>
      <c r="AA338" s="2">
        <v>4385119.5986748403</v>
      </c>
      <c r="AB338" s="2">
        <v>333</v>
      </c>
      <c r="AC338" s="2">
        <v>13879115510.769505</v>
      </c>
      <c r="AD338" s="4">
        <v>0.87506617378999318</v>
      </c>
    </row>
    <row r="339" spans="1:30" x14ac:dyDescent="0.2">
      <c r="A339">
        <v>510</v>
      </c>
      <c r="B339">
        <v>332</v>
      </c>
      <c r="C339">
        <v>1</v>
      </c>
      <c r="D339" t="s">
        <v>666</v>
      </c>
      <c r="E339" t="s">
        <v>667</v>
      </c>
      <c r="F339" t="s">
        <v>8510</v>
      </c>
      <c r="G339" s="2">
        <v>3276954.0985348062</v>
      </c>
      <c r="H339" s="2">
        <v>411</v>
      </c>
      <c r="I339" s="2">
        <v>5803619176.3714209</v>
      </c>
      <c r="J339" s="4">
        <v>0.77472939903186944</v>
      </c>
      <c r="K339" s="2">
        <v>4057663.4051322765</v>
      </c>
      <c r="L339" s="2">
        <v>311</v>
      </c>
      <c r="M339" s="2">
        <v>6765830392.2678528</v>
      </c>
      <c r="N339" s="4">
        <v>0.76933140488268648</v>
      </c>
      <c r="O339" s="2">
        <v>4398571.6688634334</v>
      </c>
      <c r="P339" s="2">
        <v>300</v>
      </c>
      <c r="Q339" s="2">
        <v>7782464061.6187429</v>
      </c>
      <c r="R339" s="4">
        <v>0.78890792935862375</v>
      </c>
      <c r="S339" s="2">
        <v>4826871.1764266929</v>
      </c>
      <c r="T339" s="2">
        <v>279</v>
      </c>
      <c r="U339" s="2">
        <v>10164584560.193483</v>
      </c>
      <c r="V339" s="4">
        <v>0.82350032411730212</v>
      </c>
      <c r="W339" s="2">
        <v>4488113.1891461099</v>
      </c>
      <c r="X339" s="2">
        <v>317</v>
      </c>
      <c r="Y339" s="2">
        <v>12141121758.907759</v>
      </c>
      <c r="Z339" s="4">
        <v>0.85739557939050681</v>
      </c>
      <c r="AA339" s="2">
        <v>4382134.203858803</v>
      </c>
      <c r="AB339" s="2">
        <v>334</v>
      </c>
      <c r="AC339" s="2">
        <v>13883497644.973364</v>
      </c>
      <c r="AD339" s="4">
        <v>0.87534246354403622</v>
      </c>
    </row>
    <row r="340" spans="1:30" x14ac:dyDescent="0.2">
      <c r="A340">
        <v>5540</v>
      </c>
      <c r="B340">
        <v>380</v>
      </c>
      <c r="C340">
        <v>1</v>
      </c>
      <c r="D340" t="s">
        <v>762</v>
      </c>
      <c r="E340" t="s">
        <v>763</v>
      </c>
      <c r="F340" t="s">
        <v>8510</v>
      </c>
      <c r="G340" s="2">
        <v>2901841.9531569597</v>
      </c>
      <c r="H340" s="2">
        <v>446</v>
      </c>
      <c r="I340" s="2">
        <v>5911242820.4781456</v>
      </c>
      <c r="J340" s="4">
        <v>0.78909615856355764</v>
      </c>
      <c r="K340" s="2">
        <v>3051219.7953326367</v>
      </c>
      <c r="L340" s="2">
        <v>416</v>
      </c>
      <c r="M340" s="2">
        <v>7136911333.900631</v>
      </c>
      <c r="N340" s="4">
        <v>0.8115264061759192</v>
      </c>
      <c r="O340" s="2">
        <v>3345781.6059717</v>
      </c>
      <c r="P340" s="2">
        <v>387</v>
      </c>
      <c r="Q340" s="2">
        <v>8115069080.7983856</v>
      </c>
      <c r="R340" s="4">
        <v>0.82262408081113925</v>
      </c>
      <c r="S340" s="2">
        <v>3614910.2252499796</v>
      </c>
      <c r="T340" s="2">
        <v>366</v>
      </c>
      <c r="U340" s="2">
        <v>10530637664.77129</v>
      </c>
      <c r="V340" s="4">
        <v>0.85315671080766287</v>
      </c>
      <c r="W340" s="2">
        <v>4121772.2521444769</v>
      </c>
      <c r="X340" s="2">
        <v>339</v>
      </c>
      <c r="Y340" s="2">
        <v>12235303637.969297</v>
      </c>
      <c r="Z340" s="4">
        <v>0.86404662271002619</v>
      </c>
      <c r="AA340" s="2">
        <v>4371522.5708567332</v>
      </c>
      <c r="AB340" s="2">
        <v>335</v>
      </c>
      <c r="AC340" s="2">
        <v>13887869167.54422</v>
      </c>
      <c r="AD340" s="4">
        <v>0.87561808424383858</v>
      </c>
    </row>
    <row r="341" spans="1:30" x14ac:dyDescent="0.2">
      <c r="A341">
        <v>4769</v>
      </c>
      <c r="B341">
        <v>510</v>
      </c>
      <c r="C341">
        <v>1</v>
      </c>
      <c r="D341" t="s">
        <v>1022</v>
      </c>
      <c r="E341" t="s">
        <v>1023</v>
      </c>
      <c r="F341" t="s">
        <v>8510</v>
      </c>
      <c r="G341" s="2">
        <v>2046301.0304494232</v>
      </c>
      <c r="H341" s="2">
        <v>602</v>
      </c>
      <c r="I341" s="2">
        <v>6296490777.8101568</v>
      </c>
      <c r="J341" s="4">
        <v>0.84052319217686433</v>
      </c>
      <c r="K341" s="2">
        <v>1977191.6201932102</v>
      </c>
      <c r="L341" s="2">
        <v>612</v>
      </c>
      <c r="M341" s="2">
        <v>7613391160.3731527</v>
      </c>
      <c r="N341" s="4">
        <v>0.86570614067196705</v>
      </c>
      <c r="O341" s="2">
        <v>2372863.7242745231</v>
      </c>
      <c r="P341" s="2">
        <v>531</v>
      </c>
      <c r="Q341" s="2">
        <v>8515098091.8927507</v>
      </c>
      <c r="R341" s="4">
        <v>0.86317499840319456</v>
      </c>
      <c r="S341" s="2">
        <v>2707881.1384274065</v>
      </c>
      <c r="T341" s="2">
        <v>456</v>
      </c>
      <c r="U341" s="2">
        <v>10815634661.824099</v>
      </c>
      <c r="V341" s="4">
        <v>0.87624620532223052</v>
      </c>
      <c r="W341" s="2">
        <v>3672147.4904161231</v>
      </c>
      <c r="X341" s="2">
        <v>377</v>
      </c>
      <c r="Y341" s="2">
        <v>12383884197.562992</v>
      </c>
      <c r="Z341" s="4">
        <v>0.87453925407545463</v>
      </c>
      <c r="AA341" s="2">
        <v>4326713.2393016098</v>
      </c>
      <c r="AB341" s="2">
        <v>336</v>
      </c>
      <c r="AC341" s="2">
        <v>13892195880.783522</v>
      </c>
      <c r="AD341" s="4">
        <v>0.87589087975421986</v>
      </c>
    </row>
    <row r="342" spans="1:30" x14ac:dyDescent="0.2">
      <c r="A342">
        <v>878</v>
      </c>
      <c r="B342">
        <v>340</v>
      </c>
      <c r="C342">
        <v>1</v>
      </c>
      <c r="D342" t="s">
        <v>682</v>
      </c>
      <c r="E342" t="s">
        <v>683</v>
      </c>
      <c r="F342" t="s">
        <v>8510</v>
      </c>
      <c r="G342" s="2">
        <v>3466403.6379495836</v>
      </c>
      <c r="H342" s="2">
        <v>384</v>
      </c>
      <c r="I342" s="2">
        <v>5712925054.4496622</v>
      </c>
      <c r="J342" s="4">
        <v>0.76262257388761567</v>
      </c>
      <c r="K342" s="2">
        <v>3961420.9519294896</v>
      </c>
      <c r="L342" s="2">
        <v>320</v>
      </c>
      <c r="M342" s="2">
        <v>6801891287.8490829</v>
      </c>
      <c r="N342" s="4">
        <v>0.77343182978995884</v>
      </c>
      <c r="O342" s="2">
        <v>4106751.3902018699</v>
      </c>
      <c r="P342" s="2">
        <v>320</v>
      </c>
      <c r="Q342" s="2">
        <v>7867151177.2144079</v>
      </c>
      <c r="R342" s="4">
        <v>0.7974926573418113</v>
      </c>
      <c r="S342" s="2">
        <v>4283604.0299204765</v>
      </c>
      <c r="T342" s="2">
        <v>311</v>
      </c>
      <c r="U342" s="2">
        <v>10311707997.549212</v>
      </c>
      <c r="V342" s="4">
        <v>0.83541976830414721</v>
      </c>
      <c r="W342" s="2">
        <v>4330008.6487179538</v>
      </c>
      <c r="X342" s="2">
        <v>324</v>
      </c>
      <c r="Y342" s="2">
        <v>12171955998.01078</v>
      </c>
      <c r="Z342" s="4">
        <v>0.8595730668439544</v>
      </c>
      <c r="AA342" s="2">
        <v>4308196.7522986829</v>
      </c>
      <c r="AB342" s="2">
        <v>337</v>
      </c>
      <c r="AC342" s="2">
        <v>13896504077.53582</v>
      </c>
      <c r="AD342" s="4">
        <v>0.87616250781618421</v>
      </c>
    </row>
    <row r="343" spans="1:30" x14ac:dyDescent="0.2">
      <c r="A343">
        <v>2322</v>
      </c>
      <c r="B343">
        <v>411</v>
      </c>
      <c r="C343">
        <v>1</v>
      </c>
      <c r="D343" t="s">
        <v>824</v>
      </c>
      <c r="E343" t="s">
        <v>825</v>
      </c>
      <c r="F343" t="s">
        <v>8510</v>
      </c>
      <c r="G343" s="2">
        <v>2224366.7456819764</v>
      </c>
      <c r="H343" s="2">
        <v>568</v>
      </c>
      <c r="I343" s="2">
        <v>6223964612.0619745</v>
      </c>
      <c r="J343" s="4">
        <v>0.83084162088546454</v>
      </c>
      <c r="K343" s="2">
        <v>2545952.6033001533</v>
      </c>
      <c r="L343" s="2">
        <v>492</v>
      </c>
      <c r="M343" s="2">
        <v>7347346762.629343</v>
      </c>
      <c r="N343" s="4">
        <v>0.8354546713901887</v>
      </c>
      <c r="O343" s="2">
        <v>3085604.2185171968</v>
      </c>
      <c r="P343" s="2">
        <v>419</v>
      </c>
      <c r="Q343" s="2">
        <v>8217266485.0506344</v>
      </c>
      <c r="R343" s="4">
        <v>0.83298382573718244</v>
      </c>
      <c r="S343" s="2">
        <v>3424816.7862413065</v>
      </c>
      <c r="T343" s="2">
        <v>383</v>
      </c>
      <c r="U343" s="2">
        <v>10590413525.179897</v>
      </c>
      <c r="V343" s="4">
        <v>0.85799954920694732</v>
      </c>
      <c r="W343" s="2">
        <v>3960494.9004728501</v>
      </c>
      <c r="X343" s="2">
        <v>355</v>
      </c>
      <c r="Y343" s="2">
        <v>12299741883.392992</v>
      </c>
      <c r="Z343" s="4">
        <v>0.86859719619632048</v>
      </c>
      <c r="AA343" s="2">
        <v>4260659.3068281868</v>
      </c>
      <c r="AB343" s="2">
        <v>338</v>
      </c>
      <c r="AC343" s="2">
        <v>13900764736.842648</v>
      </c>
      <c r="AD343" s="4">
        <v>0.87643113868351541</v>
      </c>
    </row>
    <row r="344" spans="1:30" x14ac:dyDescent="0.2">
      <c r="A344">
        <v>1626</v>
      </c>
      <c r="B344">
        <v>543</v>
      </c>
      <c r="C344">
        <v>1</v>
      </c>
      <c r="D344" t="s">
        <v>1088</v>
      </c>
      <c r="E344" t="s">
        <v>1089</v>
      </c>
      <c r="F344" t="s">
        <v>8510</v>
      </c>
      <c r="G344" s="2">
        <v>1675784.1394831734</v>
      </c>
      <c r="H344" s="2">
        <v>696</v>
      </c>
      <c r="I344" s="2">
        <v>6469554838.8788214</v>
      </c>
      <c r="J344" s="4">
        <v>0.86362564117483087</v>
      </c>
      <c r="K344" s="2">
        <v>1794329.1943007801</v>
      </c>
      <c r="L344" s="2">
        <v>661</v>
      </c>
      <c r="M344" s="2">
        <v>7705631134.5847187</v>
      </c>
      <c r="N344" s="4">
        <v>0.87619459586996096</v>
      </c>
      <c r="O344" s="2">
        <v>2369566.7165251067</v>
      </c>
      <c r="P344" s="2">
        <v>533</v>
      </c>
      <c r="Q344" s="2">
        <v>8519837817.6620579</v>
      </c>
      <c r="R344" s="4">
        <v>0.86365546412880356</v>
      </c>
      <c r="S344" s="2">
        <v>2580206.9818690401</v>
      </c>
      <c r="T344" s="2">
        <v>478</v>
      </c>
      <c r="U344" s="2">
        <v>10873823490.218346</v>
      </c>
      <c r="V344" s="4">
        <v>0.88096046774573644</v>
      </c>
      <c r="W344" s="2">
        <v>3505954.3622321864</v>
      </c>
      <c r="X344" s="2">
        <v>386</v>
      </c>
      <c r="Y344" s="2">
        <v>12415922785.776852</v>
      </c>
      <c r="Z344" s="4">
        <v>0.87680179162758176</v>
      </c>
      <c r="AA344" s="2">
        <v>4258939.5947759328</v>
      </c>
      <c r="AB344" s="2">
        <v>339</v>
      </c>
      <c r="AC344" s="2">
        <v>13905023676.437424</v>
      </c>
      <c r="AD344" s="4">
        <v>0.87669966112449593</v>
      </c>
    </row>
    <row r="345" spans="1:30" x14ac:dyDescent="0.2">
      <c r="A345">
        <v>1055</v>
      </c>
      <c r="B345">
        <v>303</v>
      </c>
      <c r="C345">
        <v>1</v>
      </c>
      <c r="D345" t="s">
        <v>608</v>
      </c>
      <c r="E345" t="s">
        <v>609</v>
      </c>
      <c r="F345" t="s">
        <v>8510</v>
      </c>
      <c r="G345" s="2">
        <v>2972450.2526305835</v>
      </c>
      <c r="H345" s="2">
        <v>441</v>
      </c>
      <c r="I345" s="2">
        <v>5896560835.0932083</v>
      </c>
      <c r="J345" s="4">
        <v>0.78713624951918459</v>
      </c>
      <c r="K345" s="2">
        <v>3088561.7219447303</v>
      </c>
      <c r="L345" s="2">
        <v>411</v>
      </c>
      <c r="M345" s="2">
        <v>7121581436.4310007</v>
      </c>
      <c r="N345" s="4">
        <v>0.80978326884121798</v>
      </c>
      <c r="O345" s="2">
        <v>3947988.351064214</v>
      </c>
      <c r="P345" s="2">
        <v>333</v>
      </c>
      <c r="Q345" s="2">
        <v>7919460043.4891233</v>
      </c>
      <c r="R345" s="4">
        <v>0.8027952040742018</v>
      </c>
      <c r="S345" s="2">
        <v>4251047.9566163039</v>
      </c>
      <c r="T345" s="2">
        <v>316</v>
      </c>
      <c r="U345" s="2">
        <v>10333009486.803379</v>
      </c>
      <c r="V345" s="4">
        <v>0.83714554304694244</v>
      </c>
      <c r="W345" s="2">
        <v>4563477.6515224325</v>
      </c>
      <c r="X345" s="2">
        <v>313</v>
      </c>
      <c r="Y345" s="2">
        <v>12123127196.147568</v>
      </c>
      <c r="Z345" s="4">
        <v>0.85612481884053271</v>
      </c>
      <c r="AA345" s="2">
        <v>4252740.5134930164</v>
      </c>
      <c r="AB345" s="2">
        <v>340</v>
      </c>
      <c r="AC345" s="2">
        <v>13909276416.950916</v>
      </c>
      <c r="AD345" s="4">
        <v>0.87696779271878789</v>
      </c>
    </row>
    <row r="346" spans="1:30" x14ac:dyDescent="0.2">
      <c r="A346">
        <v>945</v>
      </c>
      <c r="B346">
        <v>365</v>
      </c>
      <c r="C346">
        <v>1</v>
      </c>
      <c r="D346" t="s">
        <v>732</v>
      </c>
      <c r="E346" t="s">
        <v>733</v>
      </c>
      <c r="F346" t="s">
        <v>8510</v>
      </c>
      <c r="G346" s="2">
        <v>1393620.8789827165</v>
      </c>
      <c r="H346" s="2">
        <v>777</v>
      </c>
      <c r="I346" s="2">
        <v>6593890683.1641483</v>
      </c>
      <c r="J346" s="4">
        <v>0.88022332461923591</v>
      </c>
      <c r="K346" s="2">
        <v>2202467.0942703397</v>
      </c>
      <c r="L346" s="2">
        <v>548</v>
      </c>
      <c r="M346" s="2">
        <v>7480204924.4190483</v>
      </c>
      <c r="N346" s="4">
        <v>0.8505617536452531</v>
      </c>
      <c r="O346" s="2">
        <v>2668479.0827989862</v>
      </c>
      <c r="P346" s="2">
        <v>464</v>
      </c>
      <c r="Q346" s="2">
        <v>8345781064.5740528</v>
      </c>
      <c r="R346" s="4">
        <v>0.84601134119006149</v>
      </c>
      <c r="S346" s="2">
        <v>3848902.0439425432</v>
      </c>
      <c r="T346" s="2">
        <v>349</v>
      </c>
      <c r="U346" s="2">
        <v>10467200438.399654</v>
      </c>
      <c r="V346" s="4">
        <v>0.84801724089929809</v>
      </c>
      <c r="W346" s="2">
        <v>4079496.8409213498</v>
      </c>
      <c r="X346" s="2">
        <v>343</v>
      </c>
      <c r="Y346" s="2">
        <v>12251668941.260231</v>
      </c>
      <c r="Z346" s="4">
        <v>0.86520232635715721</v>
      </c>
      <c r="AA346" s="2">
        <v>4241705.0155543732</v>
      </c>
      <c r="AB346" s="2">
        <v>341</v>
      </c>
      <c r="AC346" s="2">
        <v>13913518121.966471</v>
      </c>
      <c r="AD346" s="4">
        <v>0.87723522853452318</v>
      </c>
    </row>
    <row r="347" spans="1:30" x14ac:dyDescent="0.2">
      <c r="A347">
        <v>1395</v>
      </c>
      <c r="B347">
        <v>470</v>
      </c>
      <c r="C347">
        <v>1</v>
      </c>
      <c r="D347" t="s">
        <v>942</v>
      </c>
      <c r="E347" t="s">
        <v>943</v>
      </c>
      <c r="F347" t="s">
        <v>8510</v>
      </c>
      <c r="G347" s="2">
        <v>1879295.5523293901</v>
      </c>
      <c r="H347" s="2">
        <v>637</v>
      </c>
      <c r="I347" s="2">
        <v>6365184195.2022629</v>
      </c>
      <c r="J347" s="4">
        <v>0.84969312706685585</v>
      </c>
      <c r="K347" s="2">
        <v>2487458.9505118369</v>
      </c>
      <c r="L347" s="2">
        <v>499</v>
      </c>
      <c r="M347" s="2">
        <v>7364947219.3489304</v>
      </c>
      <c r="N347" s="4">
        <v>0.83745599026896689</v>
      </c>
      <c r="O347" s="2">
        <v>2744293.4793284265</v>
      </c>
      <c r="P347" s="2">
        <v>457</v>
      </c>
      <c r="Q347" s="2">
        <v>8326842875.0869179</v>
      </c>
      <c r="R347" s="4">
        <v>0.84409157802304868</v>
      </c>
      <c r="S347" s="2">
        <v>3512562.7185718436</v>
      </c>
      <c r="T347" s="2">
        <v>375</v>
      </c>
      <c r="U347" s="2">
        <v>10562622751.33301</v>
      </c>
      <c r="V347" s="4">
        <v>0.85574803453511239</v>
      </c>
      <c r="W347" s="2">
        <v>3837227.9963462898</v>
      </c>
      <c r="X347" s="2">
        <v>367</v>
      </c>
      <c r="Y347" s="2">
        <v>12346398133.24062</v>
      </c>
      <c r="Z347" s="4">
        <v>0.87189202044441316</v>
      </c>
      <c r="AA347" s="2">
        <v>4233035.1075127395</v>
      </c>
      <c r="AB347" s="2">
        <v>342</v>
      </c>
      <c r="AC347" s="2">
        <v>13917751157.073984</v>
      </c>
      <c r="AD347" s="4">
        <v>0.87750211772008946</v>
      </c>
    </row>
    <row r="348" spans="1:30" x14ac:dyDescent="0.2">
      <c r="A348">
        <v>4538</v>
      </c>
      <c r="B348">
        <v>471</v>
      </c>
      <c r="C348">
        <v>1</v>
      </c>
      <c r="D348" t="s">
        <v>944</v>
      </c>
      <c r="E348" t="s">
        <v>945</v>
      </c>
      <c r="F348" t="s">
        <v>8510</v>
      </c>
      <c r="G348" s="2">
        <v>1961110.1327921569</v>
      </c>
      <c r="H348" s="2">
        <v>620</v>
      </c>
      <c r="I348" s="2">
        <v>6332505274.2949686</v>
      </c>
      <c r="J348" s="4">
        <v>0.84533079384234067</v>
      </c>
      <c r="K348" s="2">
        <v>2101444.0716766468</v>
      </c>
      <c r="L348" s="2">
        <v>577</v>
      </c>
      <c r="M348" s="2">
        <v>7542447628.2057037</v>
      </c>
      <c r="N348" s="4">
        <v>0.85763926874267693</v>
      </c>
      <c r="O348" s="2">
        <v>2584650.6483723405</v>
      </c>
      <c r="P348" s="2">
        <v>486</v>
      </c>
      <c r="Q348" s="2">
        <v>8403649086.3819189</v>
      </c>
      <c r="R348" s="4">
        <v>0.85187741919557014</v>
      </c>
      <c r="S348" s="2">
        <v>3250317.9941529068</v>
      </c>
      <c r="T348" s="2">
        <v>402</v>
      </c>
      <c r="U348" s="2">
        <v>10654030289.812956</v>
      </c>
      <c r="V348" s="4">
        <v>0.86315356469910831</v>
      </c>
      <c r="W348" s="2">
        <v>3909079.8347526733</v>
      </c>
      <c r="X348" s="2">
        <v>360</v>
      </c>
      <c r="Y348" s="2">
        <v>12319348813.619474</v>
      </c>
      <c r="Z348" s="4">
        <v>0.86998182075041242</v>
      </c>
      <c r="AA348" s="2">
        <v>4223938.3739368664</v>
      </c>
      <c r="AB348" s="2">
        <v>343</v>
      </c>
      <c r="AC348" s="2">
        <v>13921975095.447922</v>
      </c>
      <c r="AD348" s="4">
        <v>0.87776843336450783</v>
      </c>
    </row>
    <row r="349" spans="1:30" x14ac:dyDescent="0.2">
      <c r="A349">
        <v>738</v>
      </c>
      <c r="B349">
        <v>284</v>
      </c>
      <c r="C349">
        <v>1</v>
      </c>
      <c r="D349" t="s">
        <v>570</v>
      </c>
      <c r="E349" t="s">
        <v>571</v>
      </c>
      <c r="F349" t="s">
        <v>8510</v>
      </c>
      <c r="G349" s="2">
        <v>5202157.8756635003</v>
      </c>
      <c r="H349" s="2">
        <v>252</v>
      </c>
      <c r="I349" s="2">
        <v>5164776122.4034548</v>
      </c>
      <c r="J349" s="4">
        <v>0.6894497691603364</v>
      </c>
      <c r="K349" s="2">
        <v>5191990.1294015031</v>
      </c>
      <c r="L349" s="2">
        <v>244</v>
      </c>
      <c r="M349" s="2">
        <v>6459341088.9499807</v>
      </c>
      <c r="N349" s="4">
        <v>0.73448101215446748</v>
      </c>
      <c r="O349" s="2">
        <v>4975299.9198116893</v>
      </c>
      <c r="P349" s="2">
        <v>259</v>
      </c>
      <c r="Q349" s="2">
        <v>7590597752.3168764</v>
      </c>
      <c r="R349" s="4">
        <v>0.76945845274214797</v>
      </c>
      <c r="S349" s="2">
        <v>4188522.8519267701</v>
      </c>
      <c r="T349" s="2">
        <v>324</v>
      </c>
      <c r="U349" s="2">
        <v>10366717129.032135</v>
      </c>
      <c r="V349" s="4">
        <v>0.83987642241896499</v>
      </c>
      <c r="W349" s="2">
        <v>3594499.9223804795</v>
      </c>
      <c r="X349" s="2">
        <v>380</v>
      </c>
      <c r="Y349" s="2">
        <v>12394689111.342865</v>
      </c>
      <c r="Z349" s="4">
        <v>0.87530228779626895</v>
      </c>
      <c r="AA349" s="2">
        <v>4214896.7076367438</v>
      </c>
      <c r="AB349" s="2">
        <v>344</v>
      </c>
      <c r="AC349" s="2">
        <v>13926189992.155558</v>
      </c>
      <c r="AD349" s="4">
        <v>0.8780341789397218</v>
      </c>
    </row>
    <row r="350" spans="1:30" x14ac:dyDescent="0.2">
      <c r="A350">
        <v>3558</v>
      </c>
      <c r="B350">
        <v>372</v>
      </c>
      <c r="C350">
        <v>1</v>
      </c>
      <c r="D350" t="s">
        <v>746</v>
      </c>
      <c r="E350" t="s">
        <v>747</v>
      </c>
      <c r="F350" t="s">
        <v>8510</v>
      </c>
      <c r="G350" s="2">
        <v>2894711.4107882935</v>
      </c>
      <c r="H350" s="2">
        <v>451</v>
      </c>
      <c r="I350" s="2">
        <v>5925732038.4691162</v>
      </c>
      <c r="J350" s="4">
        <v>0.79103033494650998</v>
      </c>
      <c r="K350" s="2">
        <v>3619967.1929272064</v>
      </c>
      <c r="L350" s="2">
        <v>354</v>
      </c>
      <c r="M350" s="2">
        <v>6931171779.5164804</v>
      </c>
      <c r="N350" s="4">
        <v>0.78813210108142784</v>
      </c>
      <c r="O350" s="2">
        <v>3600099.3281373903</v>
      </c>
      <c r="P350" s="2">
        <v>363</v>
      </c>
      <c r="Q350" s="2">
        <v>8032388646.3839388</v>
      </c>
      <c r="R350" s="4">
        <v>0.81424276998259881</v>
      </c>
      <c r="S350" s="2">
        <v>4086858.0356958802</v>
      </c>
      <c r="T350" s="2">
        <v>333</v>
      </c>
      <c r="U350" s="2">
        <v>10403964441.505566</v>
      </c>
      <c r="V350" s="4">
        <v>0.84289407392382731</v>
      </c>
      <c r="W350" s="2">
        <v>4302004.2816820098</v>
      </c>
      <c r="X350" s="2">
        <v>327</v>
      </c>
      <c r="Y350" s="2">
        <v>12184880853.820986</v>
      </c>
      <c r="Z350" s="4">
        <v>0.8604858090481744</v>
      </c>
      <c r="AA350" s="2">
        <v>4203847.0801974097</v>
      </c>
      <c r="AB350" s="2">
        <v>345</v>
      </c>
      <c r="AC350" s="2">
        <v>13930393839.235756</v>
      </c>
      <c r="AD350" s="4">
        <v>0.8782992278455265</v>
      </c>
    </row>
    <row r="351" spans="1:30" x14ac:dyDescent="0.2">
      <c r="A351">
        <v>5354</v>
      </c>
      <c r="B351">
        <v>360</v>
      </c>
      <c r="C351">
        <v>1</v>
      </c>
      <c r="D351" t="s">
        <v>722</v>
      </c>
      <c r="E351" t="s">
        <v>723</v>
      </c>
      <c r="F351" t="s">
        <v>8510</v>
      </c>
      <c r="G351" s="2">
        <v>3538368.8098278637</v>
      </c>
      <c r="H351" s="2">
        <v>376</v>
      </c>
      <c r="I351" s="2">
        <v>5684932463.8225517</v>
      </c>
      <c r="J351" s="4">
        <v>0.75888582234434065</v>
      </c>
      <c r="K351" s="2">
        <v>3900139.6225262168</v>
      </c>
      <c r="L351" s="2">
        <v>329</v>
      </c>
      <c r="M351" s="2">
        <v>6837301893.6827812</v>
      </c>
      <c r="N351" s="4">
        <v>0.7774583113235366</v>
      </c>
      <c r="O351" s="2">
        <v>3867652.64306066</v>
      </c>
      <c r="P351" s="2">
        <v>339</v>
      </c>
      <c r="Q351" s="2">
        <v>7942852267.4983006</v>
      </c>
      <c r="R351" s="4">
        <v>0.80516647246170203</v>
      </c>
      <c r="S351" s="2">
        <v>4214238.8819722198</v>
      </c>
      <c r="T351" s="2">
        <v>321</v>
      </c>
      <c r="U351" s="2">
        <v>10354122845.632639</v>
      </c>
      <c r="V351" s="4">
        <v>0.83885607609786428</v>
      </c>
      <c r="W351" s="2">
        <v>4204273.3566373335</v>
      </c>
      <c r="X351" s="2">
        <v>335</v>
      </c>
      <c r="Y351" s="2">
        <v>12218727568.905069</v>
      </c>
      <c r="Z351" s="4">
        <v>0.86287603496520648</v>
      </c>
      <c r="AA351" s="2">
        <v>4203592.7513354272</v>
      </c>
      <c r="AB351" s="2">
        <v>346</v>
      </c>
      <c r="AC351" s="2">
        <v>13934597431.987091</v>
      </c>
      <c r="AD351" s="4">
        <v>0.87856426071611748</v>
      </c>
    </row>
    <row r="352" spans="1:30" x14ac:dyDescent="0.2">
      <c r="A352">
        <v>2669</v>
      </c>
      <c r="B352">
        <v>330</v>
      </c>
      <c r="C352">
        <v>1</v>
      </c>
      <c r="D352" t="s">
        <v>662</v>
      </c>
      <c r="E352" t="s">
        <v>663</v>
      </c>
      <c r="F352" t="s">
        <v>8510</v>
      </c>
      <c r="G352" s="2">
        <v>3997219.4047328332</v>
      </c>
      <c r="H352" s="2">
        <v>327</v>
      </c>
      <c r="I352" s="2">
        <v>5501232982.4384747</v>
      </c>
      <c r="J352" s="4">
        <v>0.73436364325399361</v>
      </c>
      <c r="K352" s="2">
        <v>4168146.4914215133</v>
      </c>
      <c r="L352" s="2">
        <v>299</v>
      </c>
      <c r="M352" s="2">
        <v>6716664394.1889381</v>
      </c>
      <c r="N352" s="4">
        <v>0.76374082040428481</v>
      </c>
      <c r="O352" s="2">
        <v>4347694.9447139837</v>
      </c>
      <c r="P352" s="2">
        <v>302</v>
      </c>
      <c r="Q352" s="2">
        <v>7791163870.4049625</v>
      </c>
      <c r="R352" s="4">
        <v>0.78978982846936951</v>
      </c>
      <c r="S352" s="2">
        <v>4263406.0152557194</v>
      </c>
      <c r="T352" s="2">
        <v>313</v>
      </c>
      <c r="U352" s="2">
        <v>10320235315.365463</v>
      </c>
      <c r="V352" s="4">
        <v>0.83611062280429427</v>
      </c>
      <c r="W352" s="2">
        <v>4305081.1703018332</v>
      </c>
      <c r="X352" s="2">
        <v>326</v>
      </c>
      <c r="Y352" s="2">
        <v>12180578849.539305</v>
      </c>
      <c r="Z352" s="4">
        <v>0.86018200520476717</v>
      </c>
      <c r="AA352" s="2">
        <v>4160115.7263883799</v>
      </c>
      <c r="AB352" s="2">
        <v>347</v>
      </c>
      <c r="AC352" s="2">
        <v>13938757547.71348</v>
      </c>
      <c r="AD352" s="4">
        <v>0.8788265523980614</v>
      </c>
    </row>
    <row r="353" spans="1:30" x14ac:dyDescent="0.2">
      <c r="A353">
        <v>621</v>
      </c>
      <c r="B353">
        <v>653</v>
      </c>
      <c r="C353">
        <v>1</v>
      </c>
      <c r="D353" t="s">
        <v>1308</v>
      </c>
      <c r="E353" t="s">
        <v>1309</v>
      </c>
      <c r="F353" t="s">
        <v>8510</v>
      </c>
      <c r="G353" s="2">
        <v>890683.49896289327</v>
      </c>
      <c r="H353" s="2">
        <v>1016</v>
      </c>
      <c r="I353" s="2">
        <v>6863417219.7682257</v>
      </c>
      <c r="J353" s="4">
        <v>0.91620262053454293</v>
      </c>
      <c r="K353" s="2">
        <v>1492068.3361849012</v>
      </c>
      <c r="L353" s="2">
        <v>739</v>
      </c>
      <c r="M353" s="2">
        <v>7833504773.3276501</v>
      </c>
      <c r="N353" s="4">
        <v>0.89073489623781943</v>
      </c>
      <c r="O353" s="2">
        <v>1428593.1226715501</v>
      </c>
      <c r="P353" s="2">
        <v>764</v>
      </c>
      <c r="Q353" s="2">
        <v>8947713668.2336617</v>
      </c>
      <c r="R353" s="4">
        <v>0.90702921421931071</v>
      </c>
      <c r="S353" s="2">
        <v>1664026.2422965902</v>
      </c>
      <c r="T353" s="2">
        <v>690</v>
      </c>
      <c r="U353" s="2">
        <v>11317881830.257355</v>
      </c>
      <c r="V353" s="4">
        <v>0.91693657525741956</v>
      </c>
      <c r="W353" s="2">
        <v>2111611.8235910437</v>
      </c>
      <c r="X353" s="2">
        <v>585</v>
      </c>
      <c r="Y353" s="2">
        <v>12954352703.28861</v>
      </c>
      <c r="Z353" s="4">
        <v>0.91482524944748811</v>
      </c>
      <c r="AA353" s="2">
        <v>4147994.8468595631</v>
      </c>
      <c r="AB353" s="2">
        <v>348</v>
      </c>
      <c r="AC353" s="2">
        <v>13942905542.560339</v>
      </c>
      <c r="AD353" s="4">
        <v>0.87908807986908255</v>
      </c>
    </row>
    <row r="354" spans="1:30" x14ac:dyDescent="0.2">
      <c r="A354">
        <v>105</v>
      </c>
      <c r="B354">
        <v>395</v>
      </c>
      <c r="C354">
        <v>1</v>
      </c>
      <c r="D354" t="s">
        <v>792</v>
      </c>
      <c r="E354" t="s">
        <v>793</v>
      </c>
      <c r="F354" t="s">
        <v>8510</v>
      </c>
      <c r="G354" s="2">
        <v>2521904.4254929801</v>
      </c>
      <c r="H354" s="2">
        <v>519</v>
      </c>
      <c r="I354" s="2">
        <v>6108365934.5755615</v>
      </c>
      <c r="J354" s="4">
        <v>0.81541026827319307</v>
      </c>
      <c r="K354" s="2">
        <v>3447282.2931220164</v>
      </c>
      <c r="L354" s="2">
        <v>375</v>
      </c>
      <c r="M354" s="2">
        <v>7005192406.4669113</v>
      </c>
      <c r="N354" s="4">
        <v>0.79654886437882755</v>
      </c>
      <c r="O354" s="2">
        <v>3347618.7142409463</v>
      </c>
      <c r="P354" s="2">
        <v>386</v>
      </c>
      <c r="Q354" s="2">
        <v>8111723299.1924143</v>
      </c>
      <c r="R354" s="4">
        <v>0.82228491912430668</v>
      </c>
      <c r="S354" s="2">
        <v>4204686.3554735463</v>
      </c>
      <c r="T354" s="2">
        <v>322</v>
      </c>
      <c r="U354" s="2">
        <v>10358327531.988113</v>
      </c>
      <c r="V354" s="4">
        <v>0.83919672559082092</v>
      </c>
      <c r="W354" s="2">
        <v>4009035.5708338371</v>
      </c>
      <c r="X354" s="2">
        <v>350</v>
      </c>
      <c r="Y354" s="2">
        <v>12279873047.488991</v>
      </c>
      <c r="Z354" s="4">
        <v>0.86719407608847476</v>
      </c>
      <c r="AA354" s="2">
        <v>4112981.1297653834</v>
      </c>
      <c r="AB354" s="2">
        <v>349</v>
      </c>
      <c r="AC354" s="2">
        <v>13947018523.690104</v>
      </c>
      <c r="AD354" s="4">
        <v>0.87934739975566334</v>
      </c>
    </row>
    <row r="355" spans="1:30" x14ac:dyDescent="0.2">
      <c r="A355">
        <v>1111</v>
      </c>
      <c r="B355">
        <v>342</v>
      </c>
      <c r="C355">
        <v>1</v>
      </c>
      <c r="D355" t="s">
        <v>686</v>
      </c>
      <c r="E355" t="s">
        <v>687</v>
      </c>
      <c r="F355" t="s">
        <v>8510</v>
      </c>
      <c r="G355" s="2">
        <v>4065729.5212191404</v>
      </c>
      <c r="H355" s="2">
        <v>317</v>
      </c>
      <c r="I355" s="2">
        <v>5461028291.6278362</v>
      </c>
      <c r="J355" s="4">
        <v>0.72899668946129792</v>
      </c>
      <c r="K355" s="2">
        <v>3763039.9426574097</v>
      </c>
      <c r="L355" s="2">
        <v>341</v>
      </c>
      <c r="M355" s="2">
        <v>6883212652.6772509</v>
      </c>
      <c r="N355" s="4">
        <v>0.78267874793938963</v>
      </c>
      <c r="O355" s="2">
        <v>3717428.3899821364</v>
      </c>
      <c r="P355" s="2">
        <v>352</v>
      </c>
      <c r="Q355" s="2">
        <v>7991999362.0894117</v>
      </c>
      <c r="R355" s="4">
        <v>0.81014851058238968</v>
      </c>
      <c r="S355" s="2">
        <v>3736823.6991986069</v>
      </c>
      <c r="T355" s="2">
        <v>356</v>
      </c>
      <c r="U355" s="2">
        <v>10493793311.544796</v>
      </c>
      <c r="V355" s="4">
        <v>0.8501717057005449</v>
      </c>
      <c r="W355" s="2">
        <v>3781225.2098694402</v>
      </c>
      <c r="X355" s="2">
        <v>371</v>
      </c>
      <c r="Y355" s="2">
        <v>12361586727.633333</v>
      </c>
      <c r="Z355" s="4">
        <v>0.87296462592091395</v>
      </c>
      <c r="AA355" s="2">
        <v>4108155.4835200203</v>
      </c>
      <c r="AB355" s="2">
        <v>350</v>
      </c>
      <c r="AC355" s="2">
        <v>13951126679.173624</v>
      </c>
      <c r="AD355" s="4">
        <v>0.87960641538944118</v>
      </c>
    </row>
    <row r="356" spans="1:30" x14ac:dyDescent="0.2">
      <c r="A356">
        <v>1403</v>
      </c>
      <c r="B356">
        <v>297</v>
      </c>
      <c r="C356">
        <v>1</v>
      </c>
      <c r="D356" t="s">
        <v>596</v>
      </c>
      <c r="E356" t="s">
        <v>597</v>
      </c>
      <c r="F356" t="s">
        <v>8510</v>
      </c>
      <c r="G356" s="2">
        <v>5692990.9424646161</v>
      </c>
      <c r="H356" s="2">
        <v>232</v>
      </c>
      <c r="I356" s="2">
        <v>5056834143.1796236</v>
      </c>
      <c r="J356" s="4">
        <v>0.67504051483936722</v>
      </c>
      <c r="K356" s="2">
        <v>4432944.1007910501</v>
      </c>
      <c r="L356" s="2">
        <v>281</v>
      </c>
      <c r="M356" s="2">
        <v>6638994599.6642933</v>
      </c>
      <c r="N356" s="4">
        <v>0.75490911628606117</v>
      </c>
      <c r="O356" s="2">
        <v>4746430.3740621768</v>
      </c>
      <c r="P356" s="2">
        <v>274</v>
      </c>
      <c r="Q356" s="2">
        <v>7663658631.3090334</v>
      </c>
      <c r="R356" s="4">
        <v>0.77686462979692961</v>
      </c>
      <c r="S356" s="2">
        <v>4262703.3311097566</v>
      </c>
      <c r="T356" s="2">
        <v>314</v>
      </c>
      <c r="U356" s="2">
        <v>10324498018.696573</v>
      </c>
      <c r="V356" s="4">
        <v>0.83645597263674409</v>
      </c>
      <c r="W356" s="2">
        <v>4432118.0661928626</v>
      </c>
      <c r="X356" s="2">
        <v>319</v>
      </c>
      <c r="Y356" s="2">
        <v>12150015871.794605</v>
      </c>
      <c r="Z356" s="4">
        <v>0.8580236739952074</v>
      </c>
      <c r="AA356" s="2">
        <v>4101014.3303659433</v>
      </c>
      <c r="AB356" s="2">
        <v>351</v>
      </c>
      <c r="AC356" s="2">
        <v>13955227693.50399</v>
      </c>
      <c r="AD356" s="4">
        <v>0.87986498077971742</v>
      </c>
    </row>
    <row r="357" spans="1:30" x14ac:dyDescent="0.2">
      <c r="A357">
        <v>4793</v>
      </c>
      <c r="B357">
        <v>321</v>
      </c>
      <c r="C357">
        <v>1</v>
      </c>
      <c r="D357" t="s">
        <v>644</v>
      </c>
      <c r="E357" t="s">
        <v>645</v>
      </c>
      <c r="F357" t="s">
        <v>8510</v>
      </c>
      <c r="G357" s="2">
        <v>5095561.7934925174</v>
      </c>
      <c r="H357" s="2">
        <v>256</v>
      </c>
      <c r="I357" s="2">
        <v>5185317192.036294</v>
      </c>
      <c r="J357" s="4">
        <v>0.69219181167699761</v>
      </c>
      <c r="K357" s="2">
        <v>4032407.4052848802</v>
      </c>
      <c r="L357" s="2">
        <v>315</v>
      </c>
      <c r="M357" s="2">
        <v>6781999184.2929125</v>
      </c>
      <c r="N357" s="4">
        <v>0.77116993153243973</v>
      </c>
      <c r="O357" s="2">
        <v>3417689.8039768101</v>
      </c>
      <c r="P357" s="2">
        <v>378</v>
      </c>
      <c r="Q357" s="2">
        <v>8084784358.9827919</v>
      </c>
      <c r="R357" s="4">
        <v>0.81955412032181674</v>
      </c>
      <c r="S357" s="2">
        <v>3396794.431812583</v>
      </c>
      <c r="T357" s="2">
        <v>388</v>
      </c>
      <c r="U357" s="2">
        <v>10607468987.319412</v>
      </c>
      <c r="V357" s="4">
        <v>0.8593813251680491</v>
      </c>
      <c r="W357" s="2">
        <v>4014442.8022888</v>
      </c>
      <c r="X357" s="2">
        <v>349</v>
      </c>
      <c r="Y357" s="2">
        <v>12275864011.918158</v>
      </c>
      <c r="Z357" s="4">
        <v>0.8669109614435262</v>
      </c>
      <c r="AA357" s="2">
        <v>4099447.6876179264</v>
      </c>
      <c r="AB357" s="2">
        <v>352</v>
      </c>
      <c r="AC357" s="2">
        <v>13959327141.191608</v>
      </c>
      <c r="AD357" s="4">
        <v>0.88012344739452963</v>
      </c>
    </row>
    <row r="358" spans="1:30" x14ac:dyDescent="0.2">
      <c r="A358">
        <v>2785</v>
      </c>
      <c r="B358">
        <v>385</v>
      </c>
      <c r="C358">
        <v>1</v>
      </c>
      <c r="D358" t="s">
        <v>772</v>
      </c>
      <c r="E358" t="s">
        <v>773</v>
      </c>
      <c r="F358" t="s">
        <v>8510</v>
      </c>
      <c r="G358" s="2">
        <v>2712651.2354686433</v>
      </c>
      <c r="H358" s="2">
        <v>480</v>
      </c>
      <c r="I358" s="2">
        <v>6006914425.220603</v>
      </c>
      <c r="J358" s="4">
        <v>0.80186743155615958</v>
      </c>
      <c r="K358" s="2">
        <v>3045049.4519756665</v>
      </c>
      <c r="L358" s="2">
        <v>418</v>
      </c>
      <c r="M358" s="2">
        <v>7143006211.0048532</v>
      </c>
      <c r="N358" s="4">
        <v>0.81221944459002682</v>
      </c>
      <c r="O358" s="2">
        <v>3305927.3847965398</v>
      </c>
      <c r="P358" s="2">
        <v>391</v>
      </c>
      <c r="Q358" s="2">
        <v>8128360333.9843445</v>
      </c>
      <c r="R358" s="4">
        <v>0.82397141437368393</v>
      </c>
      <c r="S358" s="2">
        <v>3654156.7181971669</v>
      </c>
      <c r="T358" s="2">
        <v>364</v>
      </c>
      <c r="U358" s="2">
        <v>10523376313.215969</v>
      </c>
      <c r="V358" s="4">
        <v>0.852568420619911</v>
      </c>
      <c r="W358" s="2">
        <v>4210650.2961084731</v>
      </c>
      <c r="X358" s="2">
        <v>333</v>
      </c>
      <c r="Y358" s="2">
        <v>12210316349.140594</v>
      </c>
      <c r="Z358" s="4">
        <v>0.86228204185760493</v>
      </c>
      <c r="AA358" s="2">
        <v>4090288.1187775</v>
      </c>
      <c r="AB358" s="2">
        <v>353</v>
      </c>
      <c r="AC358" s="2">
        <v>13963417429.310387</v>
      </c>
      <c r="AD358" s="4">
        <v>0.88038133650648498</v>
      </c>
    </row>
    <row r="359" spans="1:30" x14ac:dyDescent="0.2">
      <c r="A359">
        <v>4422</v>
      </c>
      <c r="B359">
        <v>334</v>
      </c>
      <c r="C359">
        <v>1</v>
      </c>
      <c r="D359" t="s">
        <v>670</v>
      </c>
      <c r="E359" t="s">
        <v>671</v>
      </c>
      <c r="F359" t="s">
        <v>8510</v>
      </c>
      <c r="G359" s="2">
        <v>4413780.2369185397</v>
      </c>
      <c r="H359" s="2">
        <v>293</v>
      </c>
      <c r="I359" s="2">
        <v>5360638238.2505732</v>
      </c>
      <c r="J359" s="4">
        <v>0.71559554728463781</v>
      </c>
      <c r="K359" s="2">
        <v>3760870.0421026233</v>
      </c>
      <c r="L359" s="2">
        <v>342</v>
      </c>
      <c r="M359" s="2">
        <v>6886973522.7193537</v>
      </c>
      <c r="N359" s="4">
        <v>0.78310639026343876</v>
      </c>
      <c r="O359" s="2">
        <v>4030462.2728683599</v>
      </c>
      <c r="P359" s="2">
        <v>325</v>
      </c>
      <c r="Q359" s="2">
        <v>7887504716.8314648</v>
      </c>
      <c r="R359" s="4">
        <v>0.79955589446918862</v>
      </c>
      <c r="S359" s="2">
        <v>3899176.5031880438</v>
      </c>
      <c r="T359" s="2">
        <v>345</v>
      </c>
      <c r="U359" s="2">
        <v>10451797418.334702</v>
      </c>
      <c r="V359" s="4">
        <v>0.84676934021621963</v>
      </c>
      <c r="W359" s="2">
        <v>4080257.8248491134</v>
      </c>
      <c r="X359" s="2">
        <v>342</v>
      </c>
      <c r="Y359" s="2">
        <v>12247589444.41931</v>
      </c>
      <c r="Z359" s="4">
        <v>0.86491423579789917</v>
      </c>
      <c r="AA359" s="2">
        <v>4084991.63427827</v>
      </c>
      <c r="AB359" s="2">
        <v>354</v>
      </c>
      <c r="AC359" s="2">
        <v>13967502420.944664</v>
      </c>
      <c r="AD359" s="4">
        <v>0.88063889167969456</v>
      </c>
    </row>
    <row r="360" spans="1:30" x14ac:dyDescent="0.2">
      <c r="A360">
        <v>4965</v>
      </c>
      <c r="B360">
        <v>394</v>
      </c>
      <c r="C360">
        <v>1</v>
      </c>
      <c r="D360" t="s">
        <v>790</v>
      </c>
      <c r="E360" t="s">
        <v>791</v>
      </c>
      <c r="F360" t="s">
        <v>8510</v>
      </c>
      <c r="G360" s="2">
        <v>2439597.7653274932</v>
      </c>
      <c r="H360" s="2">
        <v>528</v>
      </c>
      <c r="I360" s="2">
        <v>6130584084.5604467</v>
      </c>
      <c r="J360" s="4">
        <v>0.81837618548145352</v>
      </c>
      <c r="K360" s="2">
        <v>3103252.1501359199</v>
      </c>
      <c r="L360" s="2">
        <v>407</v>
      </c>
      <c r="M360" s="2">
        <v>7109195236.9364595</v>
      </c>
      <c r="N360" s="4">
        <v>0.80837485454381219</v>
      </c>
      <c r="O360" s="2">
        <v>3245059.2706357632</v>
      </c>
      <c r="P360" s="2">
        <v>397</v>
      </c>
      <c r="Q360" s="2">
        <v>8147960587.0950384</v>
      </c>
      <c r="R360" s="4">
        <v>0.82595829089171646</v>
      </c>
      <c r="S360" s="2">
        <v>3976980.7224816508</v>
      </c>
      <c r="T360" s="2">
        <v>340</v>
      </c>
      <c r="U360" s="2">
        <v>10432117184.24436</v>
      </c>
      <c r="V360" s="4">
        <v>0.84517491409323087</v>
      </c>
      <c r="W360" s="2">
        <v>3926757.4897592631</v>
      </c>
      <c r="X360" s="2">
        <v>357</v>
      </c>
      <c r="Y360" s="2">
        <v>12307606354.750845</v>
      </c>
      <c r="Z360" s="4">
        <v>0.86915257840155358</v>
      </c>
      <c r="AA360" s="2">
        <v>4059066.8539399332</v>
      </c>
      <c r="AB360" s="2">
        <v>355</v>
      </c>
      <c r="AC360" s="2">
        <v>13971561487.798603</v>
      </c>
      <c r="AD360" s="4">
        <v>0.88089481231802902</v>
      </c>
    </row>
    <row r="361" spans="1:30" x14ac:dyDescent="0.2">
      <c r="A361">
        <v>5932</v>
      </c>
      <c r="B361">
        <v>267</v>
      </c>
      <c r="C361">
        <v>1</v>
      </c>
      <c r="D361" t="s">
        <v>536</v>
      </c>
      <c r="E361" t="s">
        <v>537</v>
      </c>
      <c r="F361" t="s">
        <v>8510</v>
      </c>
      <c r="G361" s="2">
        <v>5965379.8622730123</v>
      </c>
      <c r="H361" s="2">
        <v>221</v>
      </c>
      <c r="I361" s="2">
        <v>4992643203.4104633</v>
      </c>
      <c r="J361" s="4">
        <v>0.6664716190039679</v>
      </c>
      <c r="K361" s="2">
        <v>5152238.2094420735</v>
      </c>
      <c r="L361" s="2">
        <v>249</v>
      </c>
      <c r="M361" s="2">
        <v>6485172406.4434996</v>
      </c>
      <c r="N361" s="4">
        <v>0.73741824862435756</v>
      </c>
      <c r="O361" s="2">
        <v>4891775.3920138469</v>
      </c>
      <c r="P361" s="2">
        <v>267</v>
      </c>
      <c r="Q361" s="2">
        <v>7630101351.832098</v>
      </c>
      <c r="R361" s="4">
        <v>0.77346293032778335</v>
      </c>
      <c r="S361" s="2">
        <v>4694423.2780280868</v>
      </c>
      <c r="T361" s="2">
        <v>288</v>
      </c>
      <c r="U361" s="2">
        <v>10207287368.037207</v>
      </c>
      <c r="V361" s="4">
        <v>0.82695996143860906</v>
      </c>
      <c r="W361" s="2">
        <v>4369583.6388130533</v>
      </c>
      <c r="X361" s="2">
        <v>323</v>
      </c>
      <c r="Y361" s="2">
        <v>12167625989.362062</v>
      </c>
      <c r="Z361" s="4">
        <v>0.85926728535622576</v>
      </c>
      <c r="AA361" s="2">
        <v>4052613.9948215899</v>
      </c>
      <c r="AB361" s="2">
        <v>356</v>
      </c>
      <c r="AC361" s="2">
        <v>13975614101.793425</v>
      </c>
      <c r="AD361" s="4">
        <v>0.88115032610920285</v>
      </c>
    </row>
    <row r="362" spans="1:30" x14ac:dyDescent="0.2">
      <c r="A362">
        <v>707</v>
      </c>
      <c r="B362">
        <v>457</v>
      </c>
      <c r="C362">
        <v>1</v>
      </c>
      <c r="D362" t="s">
        <v>916</v>
      </c>
      <c r="E362" t="s">
        <v>917</v>
      </c>
      <c r="F362" t="s">
        <v>8510</v>
      </c>
      <c r="G362" s="2">
        <v>1480416.6342579399</v>
      </c>
      <c r="H362" s="2">
        <v>755</v>
      </c>
      <c r="I362" s="2">
        <v>6562478501.7612267</v>
      </c>
      <c r="J362" s="4">
        <v>0.8760300893842905</v>
      </c>
      <c r="K362" s="2">
        <v>2406225.9514966533</v>
      </c>
      <c r="L362" s="2">
        <v>516</v>
      </c>
      <c r="M362" s="2">
        <v>7406468319.9483337</v>
      </c>
      <c r="N362" s="4">
        <v>0.84217728607515796</v>
      </c>
      <c r="O362" s="2">
        <v>2947581.3414214333</v>
      </c>
      <c r="P362" s="2">
        <v>429</v>
      </c>
      <c r="Q362" s="2">
        <v>8247343159.2601709</v>
      </c>
      <c r="R362" s="4">
        <v>0.83603269645277734</v>
      </c>
      <c r="S362" s="2">
        <v>3139745.3257912137</v>
      </c>
      <c r="T362" s="2">
        <v>417</v>
      </c>
      <c r="U362" s="2">
        <v>10701851255.463346</v>
      </c>
      <c r="V362" s="4">
        <v>0.86702785788634995</v>
      </c>
      <c r="W362" s="2">
        <v>3422446.4906178997</v>
      </c>
      <c r="X362" s="2">
        <v>401</v>
      </c>
      <c r="Y362" s="2">
        <v>12467887510.200241</v>
      </c>
      <c r="Z362" s="4">
        <v>0.8804714957858627</v>
      </c>
      <c r="AA362" s="2">
        <v>4049310.7643853966</v>
      </c>
      <c r="AB362" s="2">
        <v>357</v>
      </c>
      <c r="AC362" s="2">
        <v>13979663412.55781</v>
      </c>
      <c r="AD362" s="4">
        <v>0.88140563163456775</v>
      </c>
    </row>
    <row r="363" spans="1:30" x14ac:dyDescent="0.2">
      <c r="A363">
        <v>1345</v>
      </c>
      <c r="B363">
        <v>364</v>
      </c>
      <c r="C363">
        <v>1</v>
      </c>
      <c r="D363" t="s">
        <v>730</v>
      </c>
      <c r="E363" t="s">
        <v>731</v>
      </c>
      <c r="F363" t="s">
        <v>8510</v>
      </c>
      <c r="G363" s="2">
        <v>3875564.4130844302</v>
      </c>
      <c r="H363" s="2">
        <v>338</v>
      </c>
      <c r="I363" s="2">
        <v>5544353138.408905</v>
      </c>
      <c r="J363" s="4">
        <v>0.74011978463851824</v>
      </c>
      <c r="K363" s="2">
        <v>3657689.8142272667</v>
      </c>
      <c r="L363" s="2">
        <v>351</v>
      </c>
      <c r="M363" s="2">
        <v>6920278112.5261774</v>
      </c>
      <c r="N363" s="4">
        <v>0.78689340019120868</v>
      </c>
      <c r="O363" s="2">
        <v>3326974.1847966402</v>
      </c>
      <c r="P363" s="2">
        <v>389</v>
      </c>
      <c r="Q363" s="2">
        <v>8121736030.0710983</v>
      </c>
      <c r="R363" s="4">
        <v>0.8232999090712162</v>
      </c>
      <c r="S363" s="2">
        <v>3690658.4797437135</v>
      </c>
      <c r="T363" s="2">
        <v>360</v>
      </c>
      <c r="U363" s="2">
        <v>10508673576.604437</v>
      </c>
      <c r="V363" s="4">
        <v>0.85137725453798141</v>
      </c>
      <c r="W363" s="2">
        <v>3889424.7419831268</v>
      </c>
      <c r="X363" s="2">
        <v>362</v>
      </c>
      <c r="Y363" s="2">
        <v>12327129507.950466</v>
      </c>
      <c r="Z363" s="4">
        <v>0.87053128669404212</v>
      </c>
      <c r="AA363" s="2">
        <v>4031538.0027414132</v>
      </c>
      <c r="AB363" s="2">
        <v>358</v>
      </c>
      <c r="AC363" s="2">
        <v>13983694950.560551</v>
      </c>
      <c r="AD363" s="4">
        <v>0.88165981660275328</v>
      </c>
    </row>
    <row r="364" spans="1:30" x14ac:dyDescent="0.2">
      <c r="A364">
        <v>4021</v>
      </c>
      <c r="B364">
        <v>384</v>
      </c>
      <c r="C364">
        <v>1</v>
      </c>
      <c r="D364" t="s">
        <v>770</v>
      </c>
      <c r="E364" t="s">
        <v>771</v>
      </c>
      <c r="F364" t="s">
        <v>8510</v>
      </c>
      <c r="G364" s="2">
        <v>3693212.5848596501</v>
      </c>
      <c r="H364" s="2">
        <v>359</v>
      </c>
      <c r="I364" s="2">
        <v>5623793980.3851471</v>
      </c>
      <c r="J364" s="4">
        <v>0.7507244011532288</v>
      </c>
      <c r="K364" s="2">
        <v>3461219.1040614969</v>
      </c>
      <c r="L364" s="2">
        <v>373</v>
      </c>
      <c r="M364" s="2">
        <v>6998286865.8934631</v>
      </c>
      <c r="N364" s="4">
        <v>0.79576364675987621</v>
      </c>
      <c r="O364" s="2">
        <v>3537346.1334085502</v>
      </c>
      <c r="P364" s="2">
        <v>367</v>
      </c>
      <c r="Q364" s="2">
        <v>8046630730.009408</v>
      </c>
      <c r="R364" s="4">
        <v>0.81568648917150355</v>
      </c>
      <c r="S364" s="2">
        <v>3329320.0328524467</v>
      </c>
      <c r="T364" s="2">
        <v>395</v>
      </c>
      <c r="U364" s="2">
        <v>10631008151.653219</v>
      </c>
      <c r="V364" s="4">
        <v>0.86128838879111669</v>
      </c>
      <c r="W364" s="2">
        <v>3891269.5890076128</v>
      </c>
      <c r="X364" s="2">
        <v>361</v>
      </c>
      <c r="Y364" s="2">
        <v>12323240083.208483</v>
      </c>
      <c r="Z364" s="4">
        <v>0.87025661886298267</v>
      </c>
      <c r="AA364" s="2">
        <v>4013285.9732724405</v>
      </c>
      <c r="AB364" s="2">
        <v>359</v>
      </c>
      <c r="AC364" s="2">
        <v>13987708236.533823</v>
      </c>
      <c r="AD364" s="4">
        <v>0.88191285079633941</v>
      </c>
    </row>
    <row r="365" spans="1:30" x14ac:dyDescent="0.2">
      <c r="A365">
        <v>2373</v>
      </c>
      <c r="B365">
        <v>389</v>
      </c>
      <c r="C365">
        <v>1</v>
      </c>
      <c r="D365" t="s">
        <v>780</v>
      </c>
      <c r="E365" t="s">
        <v>781</v>
      </c>
      <c r="F365" t="s">
        <v>8510</v>
      </c>
      <c r="G365" s="2">
        <v>937243.76435215271</v>
      </c>
      <c r="H365" s="2">
        <v>987</v>
      </c>
      <c r="I365" s="2">
        <v>6836903214.3109741</v>
      </c>
      <c r="J365" s="4">
        <v>0.91266324641477736</v>
      </c>
      <c r="K365" s="2">
        <v>1990606.4478358168</v>
      </c>
      <c r="L365" s="2">
        <v>610</v>
      </c>
      <c r="M365" s="2">
        <v>7609425983.3368244</v>
      </c>
      <c r="N365" s="4">
        <v>0.86525526693687416</v>
      </c>
      <c r="O365" s="2">
        <v>2772252.2060759668</v>
      </c>
      <c r="P365" s="2">
        <v>451</v>
      </c>
      <c r="Q365" s="2">
        <v>8310346802.2182732</v>
      </c>
      <c r="R365" s="4">
        <v>0.84241937207563766</v>
      </c>
      <c r="S365" s="2">
        <v>4184448.2905574529</v>
      </c>
      <c r="T365" s="2">
        <v>325</v>
      </c>
      <c r="U365" s="2">
        <v>10370901577.322693</v>
      </c>
      <c r="V365" s="4">
        <v>0.84021543229222839</v>
      </c>
      <c r="W365" s="2">
        <v>4206946.407836563</v>
      </c>
      <c r="X365" s="2">
        <v>334</v>
      </c>
      <c r="Y365" s="2">
        <v>12214523295.548431</v>
      </c>
      <c r="Z365" s="4">
        <v>0.86257913279569443</v>
      </c>
      <c r="AA365" s="2">
        <v>4011514.0471644937</v>
      </c>
      <c r="AB365" s="2">
        <v>360</v>
      </c>
      <c r="AC365" s="2">
        <v>13991719750.580988</v>
      </c>
      <c r="AD365" s="4">
        <v>0.88216577327152401</v>
      </c>
    </row>
    <row r="366" spans="1:30" x14ac:dyDescent="0.2">
      <c r="A366">
        <v>5714</v>
      </c>
      <c r="B366">
        <v>362</v>
      </c>
      <c r="C366">
        <v>1</v>
      </c>
      <c r="D366" t="s">
        <v>726</v>
      </c>
      <c r="E366" t="s">
        <v>727</v>
      </c>
      <c r="F366" t="s">
        <v>8510</v>
      </c>
      <c r="G366" s="2">
        <v>3817324.049673473</v>
      </c>
      <c r="H366" s="2">
        <v>346</v>
      </c>
      <c r="I366" s="2">
        <v>5575079261.8599749</v>
      </c>
      <c r="J366" s="4">
        <v>0.74422143749209313</v>
      </c>
      <c r="K366" s="2">
        <v>3522517.6799076297</v>
      </c>
      <c r="L366" s="2">
        <v>366</v>
      </c>
      <c r="M366" s="2">
        <v>6973876545.4834557</v>
      </c>
      <c r="N366" s="4">
        <v>0.79298798952257255</v>
      </c>
      <c r="O366" s="2">
        <v>3719355.9718635567</v>
      </c>
      <c r="P366" s="2">
        <v>351</v>
      </c>
      <c r="Q366" s="2">
        <v>7988281933.6994295</v>
      </c>
      <c r="R366" s="4">
        <v>0.80977167508267389</v>
      </c>
      <c r="S366" s="2">
        <v>3732014.5735259238</v>
      </c>
      <c r="T366" s="2">
        <v>358</v>
      </c>
      <c r="U366" s="2">
        <v>10501259719.172443</v>
      </c>
      <c r="V366" s="4">
        <v>0.85077660883898099</v>
      </c>
      <c r="W366" s="2">
        <v>4047266.1186202001</v>
      </c>
      <c r="X366" s="2">
        <v>345</v>
      </c>
      <c r="Y366" s="2">
        <v>12259768393.557579</v>
      </c>
      <c r="Z366" s="4">
        <v>0.86577430271429534</v>
      </c>
      <c r="AA366" s="2">
        <v>4005582.8820605404</v>
      </c>
      <c r="AB366" s="2">
        <v>361</v>
      </c>
      <c r="AC366" s="2">
        <v>13995725333.463049</v>
      </c>
      <c r="AD366" s="4">
        <v>0.88241832179190227</v>
      </c>
    </row>
    <row r="367" spans="1:30" x14ac:dyDescent="0.2">
      <c r="A367">
        <v>1050</v>
      </c>
      <c r="B367">
        <v>381</v>
      </c>
      <c r="C367">
        <v>1</v>
      </c>
      <c r="D367" t="s">
        <v>764</v>
      </c>
      <c r="E367" t="s">
        <v>765</v>
      </c>
      <c r="F367" t="s">
        <v>8510</v>
      </c>
      <c r="G367" s="2">
        <v>3073278.6214142465</v>
      </c>
      <c r="H367" s="2">
        <v>429</v>
      </c>
      <c r="I367" s="2">
        <v>5860457875.0883379</v>
      </c>
      <c r="J367" s="4">
        <v>0.78231683879324987</v>
      </c>
      <c r="K367" s="2">
        <v>3547184.8378529437</v>
      </c>
      <c r="L367" s="2">
        <v>362</v>
      </c>
      <c r="M367" s="2">
        <v>6959754955.2999067</v>
      </c>
      <c r="N367" s="4">
        <v>0.79138224681469993</v>
      </c>
      <c r="O367" s="2">
        <v>3364273.67408835</v>
      </c>
      <c r="P367" s="2">
        <v>382</v>
      </c>
      <c r="Q367" s="2">
        <v>8098325266.1928892</v>
      </c>
      <c r="R367" s="4">
        <v>0.82092676129827036</v>
      </c>
      <c r="S367" s="2">
        <v>3843482.5550805568</v>
      </c>
      <c r="T367" s="2">
        <v>351</v>
      </c>
      <c r="U367" s="2">
        <v>10474891732.330769</v>
      </c>
      <c r="V367" s="4">
        <v>0.84864036356679573</v>
      </c>
      <c r="W367" s="2">
        <v>4130825.074100723</v>
      </c>
      <c r="X367" s="2">
        <v>337</v>
      </c>
      <c r="Y367" s="2">
        <v>12227054388.357485</v>
      </c>
      <c r="Z367" s="4">
        <v>0.8634640677953398</v>
      </c>
      <c r="AA367" s="2">
        <v>3993176.6430693469</v>
      </c>
      <c r="AB367" s="2">
        <v>362</v>
      </c>
      <c r="AC367" s="2">
        <v>13999718510.106119</v>
      </c>
      <c r="AD367" s="4">
        <v>0.88267008810969161</v>
      </c>
    </row>
    <row r="368" spans="1:30" x14ac:dyDescent="0.2">
      <c r="A368">
        <v>741</v>
      </c>
      <c r="B368">
        <v>446</v>
      </c>
      <c r="C368">
        <v>1</v>
      </c>
      <c r="D368" t="s">
        <v>894</v>
      </c>
      <c r="E368" t="s">
        <v>895</v>
      </c>
      <c r="F368" t="s">
        <v>8510</v>
      </c>
      <c r="G368" s="2">
        <v>2300872.5899568102</v>
      </c>
      <c r="H368" s="2">
        <v>553</v>
      </c>
      <c r="I368" s="2">
        <v>6190041917.030529</v>
      </c>
      <c r="J368" s="4">
        <v>0.8263132553369027</v>
      </c>
      <c r="K368" s="2">
        <v>2617051.8530509067</v>
      </c>
      <c r="L368" s="2">
        <v>477</v>
      </c>
      <c r="M368" s="2">
        <v>7308649148.2969894</v>
      </c>
      <c r="N368" s="4">
        <v>0.83105442954641717</v>
      </c>
      <c r="O368" s="2">
        <v>3381412.9350847434</v>
      </c>
      <c r="P368" s="2">
        <v>380</v>
      </c>
      <c r="Q368" s="2">
        <v>8091582848.080965</v>
      </c>
      <c r="R368" s="4">
        <v>0.82024328276635128</v>
      </c>
      <c r="S368" s="2">
        <v>3679022.5985341333</v>
      </c>
      <c r="T368" s="2">
        <v>363</v>
      </c>
      <c r="U368" s="2">
        <v>10519722156.497772</v>
      </c>
      <c r="V368" s="4">
        <v>0.85227237317950744</v>
      </c>
      <c r="W368" s="2">
        <v>3977799.6021690802</v>
      </c>
      <c r="X368" s="2">
        <v>352</v>
      </c>
      <c r="Y368" s="2">
        <v>12287841592.998075</v>
      </c>
      <c r="Z368" s="4">
        <v>0.86775680792078258</v>
      </c>
      <c r="AA368" s="2">
        <v>3989343.3354630638</v>
      </c>
      <c r="AB368" s="2">
        <v>363</v>
      </c>
      <c r="AC368" s="2">
        <v>14003707853.441582</v>
      </c>
      <c r="AD368" s="4">
        <v>0.88292161274076686</v>
      </c>
    </row>
    <row r="369" spans="1:30" x14ac:dyDescent="0.2">
      <c r="A369">
        <v>2907</v>
      </c>
      <c r="B369">
        <v>369</v>
      </c>
      <c r="C369">
        <v>1</v>
      </c>
      <c r="D369" t="s">
        <v>740</v>
      </c>
      <c r="E369" t="s">
        <v>741</v>
      </c>
      <c r="F369" t="s">
        <v>8510</v>
      </c>
      <c r="G369" s="2">
        <v>2979385.3923086696</v>
      </c>
      <c r="H369" s="2">
        <v>440</v>
      </c>
      <c r="I369" s="2">
        <v>5893588384.8405781</v>
      </c>
      <c r="J369" s="4">
        <v>0.78673945494533526</v>
      </c>
      <c r="K369" s="2">
        <v>3363452.866988983</v>
      </c>
      <c r="L369" s="2">
        <v>380</v>
      </c>
      <c r="M369" s="2">
        <v>7022216633.5667391</v>
      </c>
      <c r="N369" s="4">
        <v>0.79848466113878191</v>
      </c>
      <c r="O369" s="2">
        <v>3707573.48893301</v>
      </c>
      <c r="P369" s="2">
        <v>353</v>
      </c>
      <c r="Q369" s="2">
        <v>7995706935.5783443</v>
      </c>
      <c r="R369" s="4">
        <v>0.81052434709135912</v>
      </c>
      <c r="S369" s="2">
        <v>3812209.5691565438</v>
      </c>
      <c r="T369" s="2">
        <v>352</v>
      </c>
      <c r="U369" s="2">
        <v>10478703941.899925</v>
      </c>
      <c r="V369" s="4">
        <v>0.84894921591557726</v>
      </c>
      <c r="W369" s="2">
        <v>3919329.9377646134</v>
      </c>
      <c r="X369" s="2">
        <v>358</v>
      </c>
      <c r="Y369" s="2">
        <v>12311525684.68861</v>
      </c>
      <c r="Z369" s="4">
        <v>0.86942935811182609</v>
      </c>
      <c r="AA369" s="2">
        <v>3969184.7837714567</v>
      </c>
      <c r="AB369" s="2">
        <v>364</v>
      </c>
      <c r="AC369" s="2">
        <v>14007677038.225353</v>
      </c>
      <c r="AD369" s="4">
        <v>0.88317186639267331</v>
      </c>
    </row>
    <row r="370" spans="1:30" x14ac:dyDescent="0.2">
      <c r="A370">
        <v>1361</v>
      </c>
      <c r="B370">
        <v>295</v>
      </c>
      <c r="C370">
        <v>1</v>
      </c>
      <c r="D370" t="s">
        <v>592</v>
      </c>
      <c r="E370" t="s">
        <v>593</v>
      </c>
      <c r="F370" t="s">
        <v>8510</v>
      </c>
      <c r="G370" s="2">
        <v>5190319.0115141068</v>
      </c>
      <c r="H370" s="2">
        <v>253</v>
      </c>
      <c r="I370" s="2">
        <v>5169966441.4149685</v>
      </c>
      <c r="J370" s="4">
        <v>0.69014262866857989</v>
      </c>
      <c r="K370" s="2">
        <v>4071978.6997956694</v>
      </c>
      <c r="L370" s="2">
        <v>309</v>
      </c>
      <c r="M370" s="2">
        <v>6757703160.8945656</v>
      </c>
      <c r="N370" s="4">
        <v>0.76840727081965066</v>
      </c>
      <c r="O370" s="2">
        <v>3655341.8729934734</v>
      </c>
      <c r="P370" s="2">
        <v>362</v>
      </c>
      <c r="Q370" s="2">
        <v>8028788547.0558014</v>
      </c>
      <c r="R370" s="4">
        <v>0.81387782812305931</v>
      </c>
      <c r="S370" s="2">
        <v>3495389.7765660132</v>
      </c>
      <c r="T370" s="2">
        <v>378</v>
      </c>
      <c r="U370" s="2">
        <v>10573124061.879646</v>
      </c>
      <c r="V370" s="4">
        <v>0.85659881526182091</v>
      </c>
      <c r="W370" s="2">
        <v>4018583.3319943636</v>
      </c>
      <c r="X370" s="2">
        <v>348</v>
      </c>
      <c r="Y370" s="2">
        <v>12271849569.11587</v>
      </c>
      <c r="Z370" s="4">
        <v>0.86662746494454135</v>
      </c>
      <c r="AA370" s="2">
        <v>3946164.4508819599</v>
      </c>
      <c r="AB370" s="2">
        <v>365</v>
      </c>
      <c r="AC370" s="2">
        <v>14011623202.676235</v>
      </c>
      <c r="AD370" s="4">
        <v>0.88342066863259261</v>
      </c>
    </row>
    <row r="371" spans="1:30" x14ac:dyDescent="0.2">
      <c r="A371">
        <v>390</v>
      </c>
      <c r="B371">
        <v>397</v>
      </c>
      <c r="C371">
        <v>1</v>
      </c>
      <c r="D371" t="s">
        <v>796</v>
      </c>
      <c r="E371" t="s">
        <v>797</v>
      </c>
      <c r="F371" t="s">
        <v>8510</v>
      </c>
      <c r="G371" s="2">
        <v>2553664.9698348301</v>
      </c>
      <c r="H371" s="2">
        <v>508</v>
      </c>
      <c r="I371" s="2">
        <v>6080458843.4132662</v>
      </c>
      <c r="J371" s="4">
        <v>0.81168493011645859</v>
      </c>
      <c r="K371" s="2">
        <v>2763203.4220115603</v>
      </c>
      <c r="L371" s="2">
        <v>453</v>
      </c>
      <c r="M371" s="2">
        <v>7244034188.5352917</v>
      </c>
      <c r="N371" s="4">
        <v>0.82370716913818776</v>
      </c>
      <c r="O371" s="2">
        <v>3111166.2192924335</v>
      </c>
      <c r="P371" s="2">
        <v>412</v>
      </c>
      <c r="Q371" s="2">
        <v>8195619892.0566692</v>
      </c>
      <c r="R371" s="4">
        <v>0.83078951186418193</v>
      </c>
      <c r="S371" s="2">
        <v>3195310.6366921831</v>
      </c>
      <c r="T371" s="2">
        <v>410</v>
      </c>
      <c r="U371" s="2">
        <v>10679723799.917067</v>
      </c>
      <c r="V371" s="4">
        <v>0.86523516614313667</v>
      </c>
      <c r="W371" s="2">
        <v>3847007.0010967106</v>
      </c>
      <c r="X371" s="2">
        <v>366</v>
      </c>
      <c r="Y371" s="2">
        <v>12342560905.244274</v>
      </c>
      <c r="Z371" s="4">
        <v>0.87162103870265062</v>
      </c>
      <c r="AA371" s="2">
        <v>3944464.8930905969</v>
      </c>
      <c r="AB371" s="2">
        <v>366</v>
      </c>
      <c r="AC371" s="2">
        <v>14015567667.569326</v>
      </c>
      <c r="AD371" s="4">
        <v>0.88366936371686999</v>
      </c>
    </row>
    <row r="372" spans="1:30" x14ac:dyDescent="0.2">
      <c r="A372">
        <v>5679</v>
      </c>
      <c r="B372">
        <v>290</v>
      </c>
      <c r="C372">
        <v>1</v>
      </c>
      <c r="D372" t="s">
        <v>582</v>
      </c>
      <c r="E372" t="s">
        <v>583</v>
      </c>
      <c r="F372" t="s">
        <v>8510</v>
      </c>
      <c r="G372" s="2">
        <v>4860328.5821188306</v>
      </c>
      <c r="H372" s="2">
        <v>267</v>
      </c>
      <c r="I372" s="2">
        <v>5240033932.0748243</v>
      </c>
      <c r="J372" s="4">
        <v>0.69949598961128068</v>
      </c>
      <c r="K372" s="2">
        <v>4306469.8595588831</v>
      </c>
      <c r="L372" s="2">
        <v>291</v>
      </c>
      <c r="M372" s="2">
        <v>6682807202.7185593</v>
      </c>
      <c r="N372" s="4">
        <v>0.75989097505358605</v>
      </c>
      <c r="O372" s="2">
        <v>4437951.3187932</v>
      </c>
      <c r="P372" s="2">
        <v>297</v>
      </c>
      <c r="Q372" s="2">
        <v>7769232328.1226358</v>
      </c>
      <c r="R372" s="4">
        <v>0.78756662930357824</v>
      </c>
      <c r="S372" s="2">
        <v>4391452.2724948106</v>
      </c>
      <c r="T372" s="2">
        <v>309</v>
      </c>
      <c r="U372" s="2">
        <v>10303093804.001785</v>
      </c>
      <c r="V372" s="4">
        <v>0.8347218754255642</v>
      </c>
      <c r="W372" s="2">
        <v>4214906.1787631437</v>
      </c>
      <c r="X372" s="2">
        <v>332</v>
      </c>
      <c r="Y372" s="2">
        <v>12206105698.844486</v>
      </c>
      <c r="Z372" s="4">
        <v>0.86198468935411043</v>
      </c>
      <c r="AA372" s="2">
        <v>3940566.6743060634</v>
      </c>
      <c r="AB372" s="2">
        <v>367</v>
      </c>
      <c r="AC372" s="2">
        <v>14019508234.243633</v>
      </c>
      <c r="AD372" s="4">
        <v>0.88391781302184014</v>
      </c>
    </row>
    <row r="373" spans="1:30" x14ac:dyDescent="0.2">
      <c r="A373">
        <v>2722</v>
      </c>
      <c r="B373">
        <v>329</v>
      </c>
      <c r="C373">
        <v>1</v>
      </c>
      <c r="D373" t="s">
        <v>660</v>
      </c>
      <c r="E373" t="s">
        <v>661</v>
      </c>
      <c r="F373" t="s">
        <v>8510</v>
      </c>
      <c r="G373" s="2">
        <v>2900857.1677592634</v>
      </c>
      <c r="H373" s="2">
        <v>447</v>
      </c>
      <c r="I373" s="2">
        <v>5914143677.6459045</v>
      </c>
      <c r="J373" s="4">
        <v>0.78948339612376928</v>
      </c>
      <c r="K373" s="2">
        <v>2807965.1663650596</v>
      </c>
      <c r="L373" s="2">
        <v>447</v>
      </c>
      <c r="M373" s="2">
        <v>7227325945.9507484</v>
      </c>
      <c r="N373" s="4">
        <v>0.82180730245583966</v>
      </c>
      <c r="O373" s="2">
        <v>3268551.5262672529</v>
      </c>
      <c r="P373" s="2">
        <v>395</v>
      </c>
      <c r="Q373" s="2">
        <v>8141461872.1456757</v>
      </c>
      <c r="R373" s="4">
        <v>0.82529951653521427</v>
      </c>
      <c r="S373" s="2">
        <v>3197457.3443367765</v>
      </c>
      <c r="T373" s="2">
        <v>409</v>
      </c>
      <c r="U373" s="2">
        <v>10676528489.280375</v>
      </c>
      <c r="V373" s="4">
        <v>0.86497629286313304</v>
      </c>
      <c r="W373" s="2">
        <v>3808751.7034287769</v>
      </c>
      <c r="X373" s="2">
        <v>368</v>
      </c>
      <c r="Y373" s="2">
        <v>12350206884.944048</v>
      </c>
      <c r="Z373" s="4">
        <v>0.87216099121485446</v>
      </c>
      <c r="AA373" s="2">
        <v>3939904.2079463936</v>
      </c>
      <c r="AB373" s="2">
        <v>368</v>
      </c>
      <c r="AC373" s="2">
        <v>14023448138.45158</v>
      </c>
      <c r="AD373" s="4">
        <v>0.88416622055888172</v>
      </c>
    </row>
    <row r="374" spans="1:30" x14ac:dyDescent="0.2">
      <c r="A374">
        <v>1691</v>
      </c>
      <c r="B374">
        <v>379</v>
      </c>
      <c r="C374">
        <v>1</v>
      </c>
      <c r="D374" t="s">
        <v>760</v>
      </c>
      <c r="E374" t="s">
        <v>761</v>
      </c>
      <c r="F374" t="s">
        <v>8510</v>
      </c>
      <c r="G374" s="2">
        <v>3096568.6723519336</v>
      </c>
      <c r="H374" s="2">
        <v>425</v>
      </c>
      <c r="I374" s="2">
        <v>5848139268.0874128</v>
      </c>
      <c r="J374" s="4">
        <v>0.78067241887031769</v>
      </c>
      <c r="K374" s="2">
        <v>3228808.4579240065</v>
      </c>
      <c r="L374" s="2">
        <v>390</v>
      </c>
      <c r="M374" s="2">
        <v>7055395798.8131618</v>
      </c>
      <c r="N374" s="4">
        <v>0.80225740924683919</v>
      </c>
      <c r="O374" s="2">
        <v>3318376.5284499433</v>
      </c>
      <c r="P374" s="2">
        <v>390</v>
      </c>
      <c r="Q374" s="2">
        <v>8125054406.5995483</v>
      </c>
      <c r="R374" s="4">
        <v>0.82363629270693417</v>
      </c>
      <c r="S374" s="2">
        <v>3410044.1598394434</v>
      </c>
      <c r="T374" s="2">
        <v>387</v>
      </c>
      <c r="U374" s="2">
        <v>10604072192.8876</v>
      </c>
      <c r="V374" s="4">
        <v>0.85910612835120015</v>
      </c>
      <c r="W374" s="2">
        <v>4052186.1787276864</v>
      </c>
      <c r="X374" s="2">
        <v>344</v>
      </c>
      <c r="Y374" s="2">
        <v>12255721127.438959</v>
      </c>
      <c r="Z374" s="4">
        <v>0.8654884882609335</v>
      </c>
      <c r="AA374" s="2">
        <v>3906575.1042401963</v>
      </c>
      <c r="AB374" s="2">
        <v>369</v>
      </c>
      <c r="AC374" s="2">
        <v>14027354713.55582</v>
      </c>
      <c r="AD374" s="4">
        <v>0.88441252672489346</v>
      </c>
    </row>
    <row r="375" spans="1:30" x14ac:dyDescent="0.2">
      <c r="A375">
        <v>5131</v>
      </c>
      <c r="B375">
        <v>469</v>
      </c>
      <c r="C375">
        <v>1</v>
      </c>
      <c r="D375" t="s">
        <v>940</v>
      </c>
      <c r="E375" t="s">
        <v>941</v>
      </c>
      <c r="F375" t="s">
        <v>8510</v>
      </c>
      <c r="G375" s="2">
        <v>2169614.6958476966</v>
      </c>
      <c r="H375" s="2">
        <v>580</v>
      </c>
      <c r="I375" s="2">
        <v>6250348652.0940819</v>
      </c>
      <c r="J375" s="4">
        <v>0.83436364582488987</v>
      </c>
      <c r="K375" s="2">
        <v>2392056.6429795003</v>
      </c>
      <c r="L375" s="2">
        <v>523</v>
      </c>
      <c r="M375" s="2">
        <v>7423253649.6992655</v>
      </c>
      <c r="N375" s="4">
        <v>0.84408591821194068</v>
      </c>
      <c r="O375" s="2">
        <v>2748219.0239257063</v>
      </c>
      <c r="P375" s="2">
        <v>455</v>
      </c>
      <c r="Q375" s="2">
        <v>8321351393.7977715</v>
      </c>
      <c r="R375" s="4">
        <v>0.84353490688410981</v>
      </c>
      <c r="S375" s="2">
        <v>2995736.1961367563</v>
      </c>
      <c r="T375" s="2">
        <v>430</v>
      </c>
      <c r="U375" s="2">
        <v>10741721105.227144</v>
      </c>
      <c r="V375" s="4">
        <v>0.87025797850845343</v>
      </c>
      <c r="W375" s="2">
        <v>3479607.0394008164</v>
      </c>
      <c r="X375" s="2">
        <v>391</v>
      </c>
      <c r="Y375" s="2">
        <v>12433377975.47839</v>
      </c>
      <c r="Z375" s="4">
        <v>0.87803446211591951</v>
      </c>
      <c r="AA375" s="2">
        <v>3875493.7605734803</v>
      </c>
      <c r="AB375" s="2">
        <v>370</v>
      </c>
      <c r="AC375" s="2">
        <v>14031230207.316395</v>
      </c>
      <c r="AD375" s="4">
        <v>0.88465687323919262</v>
      </c>
    </row>
    <row r="376" spans="1:30" x14ac:dyDescent="0.2">
      <c r="A376">
        <v>2366</v>
      </c>
      <c r="B376">
        <v>447</v>
      </c>
      <c r="C376">
        <v>1</v>
      </c>
      <c r="D376" t="s">
        <v>896</v>
      </c>
      <c r="E376" t="s">
        <v>897</v>
      </c>
      <c r="F376" t="s">
        <v>8510</v>
      </c>
      <c r="G376" s="2">
        <v>2099074.2358770701</v>
      </c>
      <c r="H376" s="2">
        <v>591</v>
      </c>
      <c r="I376" s="2">
        <v>6273745977.3165379</v>
      </c>
      <c r="J376" s="4">
        <v>0.83748697200424127</v>
      </c>
      <c r="K376" s="2">
        <v>2627704.7294503399</v>
      </c>
      <c r="L376" s="2">
        <v>475</v>
      </c>
      <c r="M376" s="2">
        <v>7303406802.2242928</v>
      </c>
      <c r="N376" s="4">
        <v>0.83045833102854749</v>
      </c>
      <c r="O376" s="2">
        <v>2848711.0804646933</v>
      </c>
      <c r="P376" s="2">
        <v>443</v>
      </c>
      <c r="Q376" s="2">
        <v>8287860974.499959</v>
      </c>
      <c r="R376" s="4">
        <v>0.84013998502743326</v>
      </c>
      <c r="S376" s="2">
        <v>3297275.0895140669</v>
      </c>
      <c r="T376" s="2">
        <v>397</v>
      </c>
      <c r="U376" s="2">
        <v>10637629856.206652</v>
      </c>
      <c r="V376" s="4">
        <v>0.86182485693830646</v>
      </c>
      <c r="W376" s="2">
        <v>3875296.1554909535</v>
      </c>
      <c r="X376" s="2">
        <v>363</v>
      </c>
      <c r="Y376" s="2">
        <v>12331004804.105957</v>
      </c>
      <c r="Z376" s="4">
        <v>0.87080495677647163</v>
      </c>
      <c r="AA376" s="2">
        <v>3871419.3566802605</v>
      </c>
      <c r="AB376" s="2">
        <v>371</v>
      </c>
      <c r="AC376" s="2">
        <v>14035101626.673075</v>
      </c>
      <c r="AD376" s="4">
        <v>0.8849009628658665</v>
      </c>
    </row>
    <row r="377" spans="1:30" x14ac:dyDescent="0.2">
      <c r="A377">
        <v>955</v>
      </c>
      <c r="B377">
        <v>268</v>
      </c>
      <c r="C377">
        <v>1</v>
      </c>
      <c r="D377" t="s">
        <v>538</v>
      </c>
      <c r="E377" t="s">
        <v>539</v>
      </c>
      <c r="F377" t="s">
        <v>8510</v>
      </c>
      <c r="G377" s="2">
        <v>3589120.6499879062</v>
      </c>
      <c r="H377" s="2">
        <v>368</v>
      </c>
      <c r="I377" s="2">
        <v>5656494628.1386013</v>
      </c>
      <c r="J377" s="4">
        <v>0.75508963471044266</v>
      </c>
      <c r="K377" s="2">
        <v>3863551.2695561596</v>
      </c>
      <c r="L377" s="2">
        <v>334</v>
      </c>
      <c r="M377" s="2">
        <v>6856716615.4368811</v>
      </c>
      <c r="N377" s="4">
        <v>0.77966592728440343</v>
      </c>
      <c r="O377" s="2">
        <v>4462649.5418111496</v>
      </c>
      <c r="P377" s="2">
        <v>296</v>
      </c>
      <c r="Q377" s="2">
        <v>7764794376.8038425</v>
      </c>
      <c r="R377" s="4">
        <v>0.78711675443646889</v>
      </c>
      <c r="S377" s="2">
        <v>3811629.1486975835</v>
      </c>
      <c r="T377" s="2">
        <v>353</v>
      </c>
      <c r="U377" s="2">
        <v>10482515571.048622</v>
      </c>
      <c r="V377" s="4">
        <v>0.84925802124065264</v>
      </c>
      <c r="W377" s="2">
        <v>3764132.8194522932</v>
      </c>
      <c r="X377" s="2">
        <v>373</v>
      </c>
      <c r="Y377" s="2">
        <v>12369126241.061508</v>
      </c>
      <c r="Z377" s="4">
        <v>0.87349705987655979</v>
      </c>
      <c r="AA377" s="2">
        <v>3856356.1104488266</v>
      </c>
      <c r="AB377" s="2">
        <v>372</v>
      </c>
      <c r="AC377" s="2">
        <v>14038957982.783524</v>
      </c>
      <c r="AD377" s="4">
        <v>0.88514410276795341</v>
      </c>
    </row>
    <row r="378" spans="1:30" x14ac:dyDescent="0.2">
      <c r="A378">
        <v>2922</v>
      </c>
      <c r="B378">
        <v>325</v>
      </c>
      <c r="C378">
        <v>1</v>
      </c>
      <c r="D378" t="s">
        <v>652</v>
      </c>
      <c r="E378" t="s">
        <v>653</v>
      </c>
      <c r="F378" t="s">
        <v>8510</v>
      </c>
      <c r="G378" s="2">
        <v>5549474.2736525265</v>
      </c>
      <c r="H378" s="2">
        <v>235</v>
      </c>
      <c r="I378" s="2">
        <v>5073617871.2615662</v>
      </c>
      <c r="J378" s="4">
        <v>0.67728098706459128</v>
      </c>
      <c r="K378" s="2">
        <v>4049093.6216873769</v>
      </c>
      <c r="L378" s="2">
        <v>312</v>
      </c>
      <c r="M378" s="2">
        <v>6769879485.8895397</v>
      </c>
      <c r="N378" s="4">
        <v>0.76979182063417106</v>
      </c>
      <c r="O378" s="2">
        <v>3899587.7070438364</v>
      </c>
      <c r="P378" s="2">
        <v>336</v>
      </c>
      <c r="Q378" s="2">
        <v>7931208020.4114599</v>
      </c>
      <c r="R378" s="4">
        <v>0.80398609581164793</v>
      </c>
      <c r="S378" s="2">
        <v>3539885.1849619169</v>
      </c>
      <c r="T378" s="2">
        <v>371</v>
      </c>
      <c r="U378" s="2">
        <v>10548510469.696693</v>
      </c>
      <c r="V378" s="4">
        <v>0.85460470512182252</v>
      </c>
      <c r="W378" s="2">
        <v>3990745.9069155506</v>
      </c>
      <c r="X378" s="2">
        <v>351</v>
      </c>
      <c r="Y378" s="2">
        <v>12283863793.395906</v>
      </c>
      <c r="Z378" s="4">
        <v>0.86747589913308354</v>
      </c>
      <c r="AA378" s="2">
        <v>3831088.3967098165</v>
      </c>
      <c r="AB378" s="2">
        <v>373</v>
      </c>
      <c r="AC378" s="2">
        <v>14042789071.180233</v>
      </c>
      <c r="AD378" s="4">
        <v>0.88538564956264354</v>
      </c>
    </row>
    <row r="379" spans="1:30" x14ac:dyDescent="0.2">
      <c r="A379">
        <v>1582</v>
      </c>
      <c r="B379">
        <v>387</v>
      </c>
      <c r="C379">
        <v>1</v>
      </c>
      <c r="D379" t="s">
        <v>776</v>
      </c>
      <c r="E379" t="s">
        <v>777</v>
      </c>
      <c r="F379" t="s">
        <v>8510</v>
      </c>
      <c r="G379" s="2">
        <v>3291472.8590950165</v>
      </c>
      <c r="H379" s="2">
        <v>409</v>
      </c>
      <c r="I379" s="2">
        <v>5797055520.9528551</v>
      </c>
      <c r="J379" s="4">
        <v>0.773853211834994</v>
      </c>
      <c r="K379" s="2">
        <v>3770328.8552477397</v>
      </c>
      <c r="L379" s="2">
        <v>338</v>
      </c>
      <c r="M379" s="2">
        <v>6871914688.3614836</v>
      </c>
      <c r="N379" s="4">
        <v>0.78139407506770531</v>
      </c>
      <c r="O379" s="2">
        <v>3660303.1898693331</v>
      </c>
      <c r="P379" s="2">
        <v>361</v>
      </c>
      <c r="Q379" s="2">
        <v>8025133205.1828079</v>
      </c>
      <c r="R379" s="4">
        <v>0.81350728632996028</v>
      </c>
      <c r="S379" s="2">
        <v>3847811.376034223</v>
      </c>
      <c r="T379" s="2">
        <v>350</v>
      </c>
      <c r="U379" s="2">
        <v>10471048249.775688</v>
      </c>
      <c r="V379" s="4">
        <v>0.84832897758627634</v>
      </c>
      <c r="W379" s="2">
        <v>3850492.2232054933</v>
      </c>
      <c r="X379" s="2">
        <v>365</v>
      </c>
      <c r="Y379" s="2">
        <v>12338713898.243177</v>
      </c>
      <c r="Z379" s="4">
        <v>0.87134936637598071</v>
      </c>
      <c r="AA379" s="2">
        <v>3830509.1607739567</v>
      </c>
      <c r="AB379" s="2">
        <v>374</v>
      </c>
      <c r="AC379" s="2">
        <v>14046619580.341007</v>
      </c>
      <c r="AD379" s="4">
        <v>0.88562715983701112</v>
      </c>
    </row>
    <row r="380" spans="1:30" x14ac:dyDescent="0.2">
      <c r="A380">
        <v>2934</v>
      </c>
      <c r="B380">
        <v>308</v>
      </c>
      <c r="C380">
        <v>1</v>
      </c>
      <c r="D380" t="s">
        <v>618</v>
      </c>
      <c r="E380" t="s">
        <v>619</v>
      </c>
      <c r="F380" t="s">
        <v>8510</v>
      </c>
      <c r="G380" s="2">
        <v>5056561.9991121134</v>
      </c>
      <c r="H380" s="2">
        <v>258</v>
      </c>
      <c r="I380" s="2">
        <v>5195447164.9168015</v>
      </c>
      <c r="J380" s="4">
        <v>0.69354406921895984</v>
      </c>
      <c r="K380" s="2">
        <v>4753843.1957411766</v>
      </c>
      <c r="L380" s="2">
        <v>271</v>
      </c>
      <c r="M380" s="2">
        <v>6593067269.1499119</v>
      </c>
      <c r="N380" s="4">
        <v>0.74968679535003524</v>
      </c>
      <c r="O380" s="2">
        <v>4743967.0754523901</v>
      </c>
      <c r="P380" s="2">
        <v>275</v>
      </c>
      <c r="Q380" s="2">
        <v>7668402598.3844862</v>
      </c>
      <c r="R380" s="4">
        <v>0.777345525463496</v>
      </c>
      <c r="S380" s="2">
        <v>4003840.9203260504</v>
      </c>
      <c r="T380" s="2">
        <v>338</v>
      </c>
      <c r="U380" s="2">
        <v>10424138523.486185</v>
      </c>
      <c r="V380" s="4">
        <v>0.84452850993559214</v>
      </c>
      <c r="W380" s="2">
        <v>3800060.1859470569</v>
      </c>
      <c r="X380" s="2">
        <v>369</v>
      </c>
      <c r="Y380" s="2">
        <v>12354006945.129995</v>
      </c>
      <c r="Z380" s="4">
        <v>0.87242934819780449</v>
      </c>
      <c r="AA380" s="2">
        <v>3799042.8356425096</v>
      </c>
      <c r="AB380" s="2">
        <v>375</v>
      </c>
      <c r="AC380" s="2">
        <v>14050418623.176649</v>
      </c>
      <c r="AD380" s="4">
        <v>0.88586668618691944</v>
      </c>
    </row>
    <row r="381" spans="1:30" x14ac:dyDescent="0.2">
      <c r="A381">
        <v>1089</v>
      </c>
      <c r="B381">
        <v>388</v>
      </c>
      <c r="C381">
        <v>1</v>
      </c>
      <c r="D381" t="s">
        <v>778</v>
      </c>
      <c r="E381" t="s">
        <v>779</v>
      </c>
      <c r="F381" t="s">
        <v>8510</v>
      </c>
      <c r="G381" s="2">
        <v>3100853.2453198</v>
      </c>
      <c r="H381" s="2">
        <v>424</v>
      </c>
      <c r="I381" s="2">
        <v>5845042699.415061</v>
      </c>
      <c r="J381" s="4">
        <v>0.78025905563718911</v>
      </c>
      <c r="K381" s="2">
        <v>2715091.7309744465</v>
      </c>
      <c r="L381" s="2">
        <v>463</v>
      </c>
      <c r="M381" s="2">
        <v>7271398427.9228268</v>
      </c>
      <c r="N381" s="4">
        <v>0.82681871162610132</v>
      </c>
      <c r="O381" s="2">
        <v>2968840.836097403</v>
      </c>
      <c r="P381" s="2">
        <v>426</v>
      </c>
      <c r="Q381" s="2">
        <v>8238490260.6687593</v>
      </c>
      <c r="R381" s="4">
        <v>0.83513527863738179</v>
      </c>
      <c r="S381" s="2">
        <v>2777720.6637013266</v>
      </c>
      <c r="T381" s="2">
        <v>451</v>
      </c>
      <c r="U381" s="2">
        <v>10801979138.879961</v>
      </c>
      <c r="V381" s="4">
        <v>0.87513988095610462</v>
      </c>
      <c r="W381" s="2">
        <v>3472038.1456649401</v>
      </c>
      <c r="X381" s="2">
        <v>392</v>
      </c>
      <c r="Y381" s="2">
        <v>12436850013.624054</v>
      </c>
      <c r="Z381" s="4">
        <v>0.8782796544644258</v>
      </c>
      <c r="AA381" s="2">
        <v>3777264.337760007</v>
      </c>
      <c r="AB381" s="2">
        <v>376</v>
      </c>
      <c r="AC381" s="2">
        <v>14054195887.51441</v>
      </c>
      <c r="AD381" s="4">
        <v>0.88610483942145901</v>
      </c>
    </row>
    <row r="382" spans="1:30" x14ac:dyDescent="0.2">
      <c r="A382">
        <v>2311</v>
      </c>
      <c r="B382">
        <v>172</v>
      </c>
      <c r="C382">
        <v>1</v>
      </c>
      <c r="D382" t="s">
        <v>346</v>
      </c>
      <c r="E382" t="s">
        <v>347</v>
      </c>
      <c r="F382" t="s">
        <v>8510</v>
      </c>
      <c r="G382" s="2">
        <v>13297226.718447201</v>
      </c>
      <c r="H382" s="2">
        <v>103</v>
      </c>
      <c r="I382" s="2">
        <v>3980135601.0740957</v>
      </c>
      <c r="J382" s="4">
        <v>0.53131123331448282</v>
      </c>
      <c r="K382" s="2">
        <v>8314738.0023678606</v>
      </c>
      <c r="L382" s="2">
        <v>157</v>
      </c>
      <c r="M382" s="2">
        <v>5893855731.7227259</v>
      </c>
      <c r="N382" s="4">
        <v>0.67018060568648807</v>
      </c>
      <c r="O382" s="2">
        <v>7741897.2702280255</v>
      </c>
      <c r="P382" s="2">
        <v>166</v>
      </c>
      <c r="Q382" s="2">
        <v>7020235154.3950644</v>
      </c>
      <c r="R382" s="4">
        <v>0.7116408293586729</v>
      </c>
      <c r="S382" s="2">
        <v>4894662.0327888764</v>
      </c>
      <c r="T382" s="2">
        <v>273</v>
      </c>
      <c r="U382" s="2">
        <v>10135478543.868935</v>
      </c>
      <c r="V382" s="4">
        <v>0.82114225294035548</v>
      </c>
      <c r="W382" s="2">
        <v>4195994.3783140471</v>
      </c>
      <c r="X382" s="2">
        <v>336</v>
      </c>
      <c r="Y382" s="2">
        <v>12222923563.283384</v>
      </c>
      <c r="Z382" s="4">
        <v>0.86317235248038793</v>
      </c>
      <c r="AA382" s="2">
        <v>3771490.4036993771</v>
      </c>
      <c r="AB382" s="2">
        <v>377</v>
      </c>
      <c r="AC382" s="2">
        <v>14057967377.91811</v>
      </c>
      <c r="AD382" s="4">
        <v>0.88634262861447277</v>
      </c>
    </row>
    <row r="383" spans="1:30" x14ac:dyDescent="0.2">
      <c r="A383">
        <v>750</v>
      </c>
      <c r="B383">
        <v>355</v>
      </c>
      <c r="C383">
        <v>1</v>
      </c>
      <c r="D383" t="s">
        <v>712</v>
      </c>
      <c r="E383" t="s">
        <v>713</v>
      </c>
      <c r="F383" t="s">
        <v>8510</v>
      </c>
      <c r="G383" s="2">
        <v>3074634.7992206202</v>
      </c>
      <c r="H383" s="2">
        <v>428</v>
      </c>
      <c r="I383" s="2">
        <v>5857384596.4669237</v>
      </c>
      <c r="J383" s="4">
        <v>0.78190658456617734</v>
      </c>
      <c r="K383" s="2">
        <v>3942127.9261426404</v>
      </c>
      <c r="L383" s="2">
        <v>324</v>
      </c>
      <c r="M383" s="2">
        <v>6817695992.5439167</v>
      </c>
      <c r="N383" s="4">
        <v>0.77522895667042691</v>
      </c>
      <c r="O383" s="2">
        <v>3688290.2397405799</v>
      </c>
      <c r="P383" s="2">
        <v>356</v>
      </c>
      <c r="Q383" s="2">
        <v>8006786415.916667</v>
      </c>
      <c r="R383" s="4">
        <v>0.81164747336895826</v>
      </c>
      <c r="S383" s="2">
        <v>4169459.0684547368</v>
      </c>
      <c r="T383" s="2">
        <v>328</v>
      </c>
      <c r="U383" s="2">
        <v>10383422923.413069</v>
      </c>
      <c r="V383" s="4">
        <v>0.84122986947878986</v>
      </c>
      <c r="W383" s="2">
        <v>4105383.1050958</v>
      </c>
      <c r="X383" s="2">
        <v>340</v>
      </c>
      <c r="Y383" s="2">
        <v>12239409021.074392</v>
      </c>
      <c r="Z383" s="4">
        <v>0.86433654133500248</v>
      </c>
      <c r="AA383" s="2">
        <v>3741943.3799531572</v>
      </c>
      <c r="AB383" s="2">
        <v>378</v>
      </c>
      <c r="AC383" s="2">
        <v>14061709321.298063</v>
      </c>
      <c r="AD383" s="4">
        <v>0.88657855489331194</v>
      </c>
    </row>
    <row r="384" spans="1:30" x14ac:dyDescent="0.2">
      <c r="A384">
        <v>1291</v>
      </c>
      <c r="B384">
        <v>400</v>
      </c>
      <c r="C384">
        <v>1</v>
      </c>
      <c r="D384" t="s">
        <v>802</v>
      </c>
      <c r="E384" t="s">
        <v>803</v>
      </c>
      <c r="F384" t="s">
        <v>8510</v>
      </c>
      <c r="G384" s="2">
        <v>2719635.2409654199</v>
      </c>
      <c r="H384" s="2">
        <v>479</v>
      </c>
      <c r="I384" s="2">
        <v>6004201773.9851341</v>
      </c>
      <c r="J384" s="4">
        <v>0.80150531774448941</v>
      </c>
      <c r="K384" s="2">
        <v>2945109.1356258299</v>
      </c>
      <c r="L384" s="2">
        <v>428</v>
      </c>
      <c r="M384" s="2">
        <v>7172973848.3609018</v>
      </c>
      <c r="N384" s="4">
        <v>0.81562701516325486</v>
      </c>
      <c r="O384" s="2">
        <v>3417076.16308905</v>
      </c>
      <c r="P384" s="2">
        <v>379</v>
      </c>
      <c r="Q384" s="2">
        <v>8088201435.1458807</v>
      </c>
      <c r="R384" s="4">
        <v>0.81990050913375845</v>
      </c>
      <c r="S384" s="2">
        <v>3592603.7633204535</v>
      </c>
      <c r="T384" s="2">
        <v>368</v>
      </c>
      <c r="U384" s="2">
        <v>10537835986.259865</v>
      </c>
      <c r="V384" s="4">
        <v>0.85373989451220467</v>
      </c>
      <c r="W384" s="2">
        <v>3914049.0961114629</v>
      </c>
      <c r="X384" s="2">
        <v>359</v>
      </c>
      <c r="Y384" s="2">
        <v>12315439733.784721</v>
      </c>
      <c r="Z384" s="4">
        <v>0.86970576489360152</v>
      </c>
      <c r="AA384" s="2">
        <v>3734069.0680434932</v>
      </c>
      <c r="AB384" s="2">
        <v>379</v>
      </c>
      <c r="AC384" s="2">
        <v>14065443390.366106</v>
      </c>
      <c r="AD384" s="4">
        <v>0.88681398470362682</v>
      </c>
    </row>
    <row r="385" spans="1:30" x14ac:dyDescent="0.2">
      <c r="A385">
        <v>439</v>
      </c>
      <c r="B385">
        <v>322</v>
      </c>
      <c r="C385">
        <v>1</v>
      </c>
      <c r="D385" t="s">
        <v>646</v>
      </c>
      <c r="E385" t="s">
        <v>647</v>
      </c>
      <c r="F385" t="s">
        <v>8510</v>
      </c>
      <c r="G385" s="2">
        <v>4251891.8203513399</v>
      </c>
      <c r="H385" s="2">
        <v>301</v>
      </c>
      <c r="I385" s="2">
        <v>5395072687.3199158</v>
      </c>
      <c r="J385" s="4">
        <v>0.72019222725669707</v>
      </c>
      <c r="K385" s="2">
        <v>4069567.9681546264</v>
      </c>
      <c r="L385" s="2">
        <v>310</v>
      </c>
      <c r="M385" s="2">
        <v>6761772728.8627205</v>
      </c>
      <c r="N385" s="4">
        <v>0.76887001467527316</v>
      </c>
      <c r="O385" s="2">
        <v>4242440.0412157066</v>
      </c>
      <c r="P385" s="2">
        <v>309</v>
      </c>
      <c r="Q385" s="2">
        <v>7821180853.3682508</v>
      </c>
      <c r="R385" s="4">
        <v>0.79283264828680344</v>
      </c>
      <c r="S385" s="2">
        <v>4214940.3034240762</v>
      </c>
      <c r="T385" s="2">
        <v>320</v>
      </c>
      <c r="U385" s="2">
        <v>10349908606.750668</v>
      </c>
      <c r="V385" s="4">
        <v>0.83851465269146142</v>
      </c>
      <c r="W385" s="2">
        <v>4239407.1045899335</v>
      </c>
      <c r="X385" s="2">
        <v>331</v>
      </c>
      <c r="Y385" s="2">
        <v>12201890792.665724</v>
      </c>
      <c r="Z385" s="4">
        <v>0.86168703630384225</v>
      </c>
      <c r="AA385" s="2">
        <v>3731854.2362372302</v>
      </c>
      <c r="AB385" s="2">
        <v>380</v>
      </c>
      <c r="AC385" s="2">
        <v>14069175244.602343</v>
      </c>
      <c r="AD385" s="4">
        <v>0.88704927487072083</v>
      </c>
    </row>
    <row r="386" spans="1:30" x14ac:dyDescent="0.2">
      <c r="A386">
        <v>1602</v>
      </c>
      <c r="B386">
        <v>313</v>
      </c>
      <c r="C386">
        <v>1</v>
      </c>
      <c r="D386" t="s">
        <v>628</v>
      </c>
      <c r="E386" t="s">
        <v>629</v>
      </c>
      <c r="F386" t="s">
        <v>8510</v>
      </c>
      <c r="G386" s="2">
        <v>3493106.7050809432</v>
      </c>
      <c r="H386" s="2">
        <v>381</v>
      </c>
      <c r="I386" s="2">
        <v>5702490691.1373854</v>
      </c>
      <c r="J386" s="4">
        <v>0.76122968304269034</v>
      </c>
      <c r="K386" s="2">
        <v>3726442.1593864597</v>
      </c>
      <c r="L386" s="2">
        <v>345</v>
      </c>
      <c r="M386" s="2">
        <v>6898194426.8674974</v>
      </c>
      <c r="N386" s="4">
        <v>0.78438230075067339</v>
      </c>
      <c r="O386" s="2">
        <v>4086562.6876589996</v>
      </c>
      <c r="P386" s="2">
        <v>323</v>
      </c>
      <c r="Q386" s="2">
        <v>7879421320.1301126</v>
      </c>
      <c r="R386" s="4">
        <v>0.7987364810156401</v>
      </c>
      <c r="S386" s="2">
        <v>3784606.2333266032</v>
      </c>
      <c r="T386" s="2">
        <v>354</v>
      </c>
      <c r="U386" s="2">
        <v>10486300177.281948</v>
      </c>
      <c r="V386" s="4">
        <v>0.84956463726035747</v>
      </c>
      <c r="W386" s="2">
        <v>4243140.8393385196</v>
      </c>
      <c r="X386" s="2">
        <v>330</v>
      </c>
      <c r="Y386" s="2">
        <v>12197651385.561134</v>
      </c>
      <c r="Z386" s="4">
        <v>0.86138765301925857</v>
      </c>
      <c r="AA386" s="2">
        <v>3719812.16876437</v>
      </c>
      <c r="AB386" s="2">
        <v>381</v>
      </c>
      <c r="AC386" s="2">
        <v>14072895056.771107</v>
      </c>
      <c r="AD386" s="4">
        <v>0.8872838057959237</v>
      </c>
    </row>
    <row r="387" spans="1:30" x14ac:dyDescent="0.2">
      <c r="A387">
        <v>1485</v>
      </c>
      <c r="B387">
        <v>333</v>
      </c>
      <c r="C387">
        <v>1</v>
      </c>
      <c r="D387" t="s">
        <v>668</v>
      </c>
      <c r="E387" t="s">
        <v>669</v>
      </c>
      <c r="F387" t="s">
        <v>8510</v>
      </c>
      <c r="G387" s="2">
        <v>4193364.5682272832</v>
      </c>
      <c r="H387" s="2">
        <v>303</v>
      </c>
      <c r="I387" s="2">
        <v>5403496145.2352657</v>
      </c>
      <c r="J387" s="4">
        <v>0.72131668085887313</v>
      </c>
      <c r="K387" s="2">
        <v>3349730.4869675064</v>
      </c>
      <c r="L387" s="2">
        <v>383</v>
      </c>
      <c r="M387" s="2">
        <v>7032278549.5799742</v>
      </c>
      <c r="N387" s="4">
        <v>0.7996287849984518</v>
      </c>
      <c r="O387" s="2">
        <v>3489350.2014679736</v>
      </c>
      <c r="P387" s="2">
        <v>371</v>
      </c>
      <c r="Q387" s="2">
        <v>8060654725.8195477</v>
      </c>
      <c r="R387" s="4">
        <v>0.81710810081125074</v>
      </c>
      <c r="S387" s="2">
        <v>3220209.8450692496</v>
      </c>
      <c r="T387" s="2">
        <v>404</v>
      </c>
      <c r="U387" s="2">
        <v>10660488945.232679</v>
      </c>
      <c r="V387" s="4">
        <v>0.86367682315595995</v>
      </c>
      <c r="W387" s="2">
        <v>3496829.4418850732</v>
      </c>
      <c r="X387" s="2">
        <v>387</v>
      </c>
      <c r="Y387" s="2">
        <v>12419419615.218737</v>
      </c>
      <c r="Z387" s="4">
        <v>0.877048734716111</v>
      </c>
      <c r="AA387" s="2">
        <v>3709817.6370879528</v>
      </c>
      <c r="AB387" s="2">
        <v>382</v>
      </c>
      <c r="AC387" s="2">
        <v>14076604874.408195</v>
      </c>
      <c r="AD387" s="4">
        <v>0.88751770657458839</v>
      </c>
    </row>
    <row r="388" spans="1:30" x14ac:dyDescent="0.2">
      <c r="A388">
        <v>1150</v>
      </c>
      <c r="B388">
        <v>352</v>
      </c>
      <c r="C388">
        <v>1</v>
      </c>
      <c r="D388" t="s">
        <v>706</v>
      </c>
      <c r="E388" t="s">
        <v>707</v>
      </c>
      <c r="F388" t="s">
        <v>8510</v>
      </c>
      <c r="G388" s="2">
        <v>3668730.0472149798</v>
      </c>
      <c r="H388" s="2">
        <v>360</v>
      </c>
      <c r="I388" s="2">
        <v>5627462710.4323616</v>
      </c>
      <c r="J388" s="4">
        <v>0.75121414262976483</v>
      </c>
      <c r="K388" s="2">
        <v>4451050.7639656169</v>
      </c>
      <c r="L388" s="2">
        <v>280</v>
      </c>
      <c r="M388" s="2">
        <v>6634561655.5635023</v>
      </c>
      <c r="N388" s="4">
        <v>0.75440505353025733</v>
      </c>
      <c r="O388" s="2">
        <v>3861920.2209648066</v>
      </c>
      <c r="P388" s="2">
        <v>341</v>
      </c>
      <c r="Q388" s="2">
        <v>7950577059.8382597</v>
      </c>
      <c r="R388" s="4">
        <v>0.80594953421198978</v>
      </c>
      <c r="S388" s="2">
        <v>4526177.77827485</v>
      </c>
      <c r="T388" s="2">
        <v>303</v>
      </c>
      <c r="U388" s="2">
        <v>10276363802.190882</v>
      </c>
      <c r="V388" s="4">
        <v>0.83255630092278132</v>
      </c>
      <c r="W388" s="2">
        <v>3937713.8680930962</v>
      </c>
      <c r="X388" s="2">
        <v>356</v>
      </c>
      <c r="Y388" s="2">
        <v>12303679597.261086</v>
      </c>
      <c r="Z388" s="4">
        <v>0.86887527416394572</v>
      </c>
      <c r="AA388" s="2">
        <v>3691451.6718817265</v>
      </c>
      <c r="AB388" s="2">
        <v>383</v>
      </c>
      <c r="AC388" s="2">
        <v>14080296326.080078</v>
      </c>
      <c r="AD388" s="4">
        <v>0.88775044939510439</v>
      </c>
    </row>
    <row r="389" spans="1:30" x14ac:dyDescent="0.2">
      <c r="A389">
        <v>4064</v>
      </c>
      <c r="B389">
        <v>312</v>
      </c>
      <c r="C389">
        <v>1</v>
      </c>
      <c r="D389" t="s">
        <v>626</v>
      </c>
      <c r="E389" t="s">
        <v>627</v>
      </c>
      <c r="F389" t="s">
        <v>8510</v>
      </c>
      <c r="G389" s="2">
        <v>4005875.4923499101</v>
      </c>
      <c r="H389" s="2">
        <v>324</v>
      </c>
      <c r="I389" s="2">
        <v>5489230652.3498449</v>
      </c>
      <c r="J389" s="4">
        <v>0.7327614433690659</v>
      </c>
      <c r="K389" s="2">
        <v>4597033.4305849997</v>
      </c>
      <c r="L389" s="2">
        <v>277</v>
      </c>
      <c r="M389" s="2">
        <v>6620979522.9880581</v>
      </c>
      <c r="N389" s="4">
        <v>0.75286065165646643</v>
      </c>
      <c r="O389" s="2">
        <v>4597965.8230142528</v>
      </c>
      <c r="P389" s="2">
        <v>287</v>
      </c>
      <c r="Q389" s="2">
        <v>7724167281.8192139</v>
      </c>
      <c r="R389" s="4">
        <v>0.78299838818043344</v>
      </c>
      <c r="S389" s="2">
        <v>4611457.7253931938</v>
      </c>
      <c r="T389" s="2">
        <v>296</v>
      </c>
      <c r="U389" s="2">
        <v>10244394344.678726</v>
      </c>
      <c r="V389" s="4">
        <v>0.82996624340816183</v>
      </c>
      <c r="W389" s="2">
        <v>4031869.5135901165</v>
      </c>
      <c r="X389" s="2">
        <v>346</v>
      </c>
      <c r="Y389" s="2">
        <v>12263800263.071169</v>
      </c>
      <c r="Z389" s="4">
        <v>0.86605902987264827</v>
      </c>
      <c r="AA389" s="2">
        <v>3689377.3594928868</v>
      </c>
      <c r="AB389" s="2">
        <v>384</v>
      </c>
      <c r="AC389" s="2">
        <v>14083985703.439571</v>
      </c>
      <c r="AD389" s="4">
        <v>0.88798306143202665</v>
      </c>
    </row>
    <row r="390" spans="1:30" x14ac:dyDescent="0.2">
      <c r="A390">
        <v>3096</v>
      </c>
      <c r="B390">
        <v>426</v>
      </c>
      <c r="C390">
        <v>1</v>
      </c>
      <c r="D390" t="s">
        <v>854</v>
      </c>
      <c r="E390" t="s">
        <v>855</v>
      </c>
      <c r="F390" t="s">
        <v>8510</v>
      </c>
      <c r="G390" s="2">
        <v>2120818.8669050499</v>
      </c>
      <c r="H390" s="2">
        <v>587</v>
      </c>
      <c r="I390" s="2">
        <v>6265322609.7733412</v>
      </c>
      <c r="J390" s="4">
        <v>0.83636253046591047</v>
      </c>
      <c r="K390" s="2">
        <v>2818581.4976000865</v>
      </c>
      <c r="L390" s="2">
        <v>443</v>
      </c>
      <c r="M390" s="2">
        <v>7216084829.2497616</v>
      </c>
      <c r="N390" s="4">
        <v>0.82052909363258808</v>
      </c>
      <c r="O390" s="2">
        <v>3064706.5695330934</v>
      </c>
      <c r="P390" s="2">
        <v>421</v>
      </c>
      <c r="Q390" s="2">
        <v>8223412075.3905516</v>
      </c>
      <c r="R390" s="4">
        <v>0.83360680387256003</v>
      </c>
      <c r="S390" s="2">
        <v>3446997.0394199933</v>
      </c>
      <c r="T390" s="2">
        <v>381</v>
      </c>
      <c r="U390" s="2">
        <v>10583556276.378557</v>
      </c>
      <c r="V390" s="4">
        <v>0.85744399806001992</v>
      </c>
      <c r="W390" s="2">
        <v>3517773.4904478863</v>
      </c>
      <c r="X390" s="2">
        <v>384</v>
      </c>
      <c r="Y390" s="2">
        <v>12408901487.877495</v>
      </c>
      <c r="Z390" s="4">
        <v>0.87630595360700714</v>
      </c>
      <c r="AA390" s="2">
        <v>3664615.01447966</v>
      </c>
      <c r="AB390" s="2">
        <v>385</v>
      </c>
      <c r="AC390" s="2">
        <v>14087650318.454052</v>
      </c>
      <c r="AD390" s="4">
        <v>0.88821411222461122</v>
      </c>
    </row>
    <row r="391" spans="1:30" x14ac:dyDescent="0.2">
      <c r="A391">
        <v>4137</v>
      </c>
      <c r="B391">
        <v>516</v>
      </c>
      <c r="C391">
        <v>1</v>
      </c>
      <c r="D391" t="s">
        <v>1034</v>
      </c>
      <c r="E391" t="s">
        <v>1035</v>
      </c>
      <c r="F391" t="s">
        <v>8510</v>
      </c>
      <c r="G391" s="2">
        <v>1630505.8086850799</v>
      </c>
      <c r="H391" s="2">
        <v>712</v>
      </c>
      <c r="I391" s="2">
        <v>6495997569.1075277</v>
      </c>
      <c r="J391" s="4">
        <v>0.86715550071183378</v>
      </c>
      <c r="K391" s="2">
        <v>1993238.64974697</v>
      </c>
      <c r="L391" s="2">
        <v>607</v>
      </c>
      <c r="M391" s="2">
        <v>7603452526.647562</v>
      </c>
      <c r="N391" s="4">
        <v>0.86457603503771097</v>
      </c>
      <c r="O391" s="2">
        <v>2403803.912038797</v>
      </c>
      <c r="P391" s="2">
        <v>523</v>
      </c>
      <c r="Q391" s="2">
        <v>8495980600.9158354</v>
      </c>
      <c r="R391" s="4">
        <v>0.8612370594545895</v>
      </c>
      <c r="S391" s="2">
        <v>2827474.5393801103</v>
      </c>
      <c r="T391" s="2">
        <v>445</v>
      </c>
      <c r="U391" s="2">
        <v>10785152651.887653</v>
      </c>
      <c r="V391" s="4">
        <v>0.87377665578838004</v>
      </c>
      <c r="W391" s="2">
        <v>3607969.6249373835</v>
      </c>
      <c r="X391" s="2">
        <v>378</v>
      </c>
      <c r="Y391" s="2">
        <v>12387492167.187929</v>
      </c>
      <c r="Z391" s="4">
        <v>0.87479404578815012</v>
      </c>
      <c r="AA391" s="2">
        <v>3650457.0112915835</v>
      </c>
      <c r="AB391" s="2">
        <v>386</v>
      </c>
      <c r="AC391" s="2">
        <v>14091300775.465343</v>
      </c>
      <c r="AD391" s="4">
        <v>0.88844427036739604</v>
      </c>
    </row>
    <row r="392" spans="1:30" x14ac:dyDescent="0.2">
      <c r="A392">
        <v>1441</v>
      </c>
      <c r="B392">
        <v>437</v>
      </c>
      <c r="C392">
        <v>1</v>
      </c>
      <c r="D392" t="s">
        <v>876</v>
      </c>
      <c r="E392" t="s">
        <v>877</v>
      </c>
      <c r="F392" t="s">
        <v>8510</v>
      </c>
      <c r="G392" s="2">
        <v>2450848.0543446764</v>
      </c>
      <c r="H392" s="2">
        <v>526</v>
      </c>
      <c r="I392" s="2">
        <v>6125702807.0121241</v>
      </c>
      <c r="J392" s="4">
        <v>0.81772458014578364</v>
      </c>
      <c r="K392" s="2">
        <v>3049827.6522462466</v>
      </c>
      <c r="L392" s="2">
        <v>417</v>
      </c>
      <c r="M392" s="2">
        <v>7139961161.5528774</v>
      </c>
      <c r="N392" s="4">
        <v>0.8118731970436055</v>
      </c>
      <c r="O392" s="2">
        <v>3223368.5392371435</v>
      </c>
      <c r="P392" s="2">
        <v>400</v>
      </c>
      <c r="Q392" s="2">
        <v>8157657166.7332926</v>
      </c>
      <c r="R392" s="4">
        <v>0.82694123260576846</v>
      </c>
      <c r="S392" s="2">
        <v>3415296.5749862934</v>
      </c>
      <c r="T392" s="2">
        <v>385</v>
      </c>
      <c r="U392" s="2">
        <v>10597247758.243736</v>
      </c>
      <c r="V392" s="4">
        <v>0.85855323569652653</v>
      </c>
      <c r="W392" s="2">
        <v>3456846.0841005933</v>
      </c>
      <c r="X392" s="2">
        <v>395</v>
      </c>
      <c r="Y392" s="2">
        <v>12447244585.742058</v>
      </c>
      <c r="Z392" s="4">
        <v>0.87901371020990038</v>
      </c>
      <c r="AA392" s="2">
        <v>3631295.1053357166</v>
      </c>
      <c r="AB392" s="2">
        <v>387</v>
      </c>
      <c r="AC392" s="2">
        <v>14094932070.570679</v>
      </c>
      <c r="AD392" s="4">
        <v>0.88867322036865959</v>
      </c>
    </row>
    <row r="393" spans="1:30" x14ac:dyDescent="0.2">
      <c r="A393">
        <v>3259</v>
      </c>
      <c r="B393">
        <v>671</v>
      </c>
      <c r="C393">
        <v>1</v>
      </c>
      <c r="D393" t="s">
        <v>1344</v>
      </c>
      <c r="E393" t="s">
        <v>1345</v>
      </c>
      <c r="F393" t="s">
        <v>8510</v>
      </c>
      <c r="G393" s="2">
        <v>625883.49672178901</v>
      </c>
      <c r="H393" s="2">
        <v>1235</v>
      </c>
      <c r="I393" s="2">
        <v>7025825301.4060144</v>
      </c>
      <c r="J393" s="4">
        <v>0.93788259498866122</v>
      </c>
      <c r="K393" s="2">
        <v>1255205.1525567817</v>
      </c>
      <c r="L393" s="2">
        <v>826</v>
      </c>
      <c r="M393" s="2">
        <v>7951950371.7293453</v>
      </c>
      <c r="N393" s="4">
        <v>0.90420314970227</v>
      </c>
      <c r="O393" s="2">
        <v>1726160.3085301633</v>
      </c>
      <c r="P393" s="2">
        <v>672</v>
      </c>
      <c r="Q393" s="2">
        <v>8802350266.6106033</v>
      </c>
      <c r="R393" s="4">
        <v>0.89229373464998774</v>
      </c>
      <c r="S393" s="2">
        <v>2608474.6862859465</v>
      </c>
      <c r="T393" s="2">
        <v>477</v>
      </c>
      <c r="U393" s="2">
        <v>10871243283.236477</v>
      </c>
      <c r="V393" s="4">
        <v>0.88075142808717721</v>
      </c>
      <c r="W393" s="2">
        <v>3210415.6628199737</v>
      </c>
      <c r="X393" s="2">
        <v>414</v>
      </c>
      <c r="Y393" s="2">
        <v>12510719780.126875</v>
      </c>
      <c r="Z393" s="4">
        <v>0.88349627385988316</v>
      </c>
      <c r="AA393" s="2">
        <v>3630139.7694168766</v>
      </c>
      <c r="AB393" s="2">
        <v>388</v>
      </c>
      <c r="AC393" s="2">
        <v>14098562210.340096</v>
      </c>
      <c r="AD393" s="4">
        <v>0.88890209752699745</v>
      </c>
    </row>
    <row r="394" spans="1:30" x14ac:dyDescent="0.2">
      <c r="A394">
        <v>5210</v>
      </c>
      <c r="B394">
        <v>396</v>
      </c>
      <c r="C394">
        <v>1</v>
      </c>
      <c r="D394" t="s">
        <v>794</v>
      </c>
      <c r="E394" t="s">
        <v>795</v>
      </c>
      <c r="F394" t="s">
        <v>8510</v>
      </c>
      <c r="G394" s="2">
        <v>3008231.438860917</v>
      </c>
      <c r="H394" s="2">
        <v>435</v>
      </c>
      <c r="I394" s="2">
        <v>5878629283.3712254</v>
      </c>
      <c r="J394" s="4">
        <v>0.78474255347071886</v>
      </c>
      <c r="K394" s="2">
        <v>3526656.2388084731</v>
      </c>
      <c r="L394" s="2">
        <v>365</v>
      </c>
      <c r="M394" s="2">
        <v>6970354027.8035479</v>
      </c>
      <c r="N394" s="4">
        <v>0.79258744985215679</v>
      </c>
      <c r="O394" s="2">
        <v>2831340.4293532968</v>
      </c>
      <c r="P394" s="2">
        <v>446</v>
      </c>
      <c r="Q394" s="2">
        <v>8296363805.2563868</v>
      </c>
      <c r="R394" s="4">
        <v>0.84100191648675371</v>
      </c>
      <c r="S394" s="2">
        <v>3074481.2772602867</v>
      </c>
      <c r="T394" s="2">
        <v>425</v>
      </c>
      <c r="U394" s="2">
        <v>10726582288.315556</v>
      </c>
      <c r="V394" s="4">
        <v>0.86903148267287667</v>
      </c>
      <c r="W394" s="2">
        <v>3167884.8775887932</v>
      </c>
      <c r="X394" s="2">
        <v>417</v>
      </c>
      <c r="Y394" s="2">
        <v>12520269833.105101</v>
      </c>
      <c r="Z394" s="4">
        <v>0.88417069038984419</v>
      </c>
      <c r="AA394" s="2">
        <v>3595665.2080106637</v>
      </c>
      <c r="AB394" s="2">
        <v>389</v>
      </c>
      <c r="AC394" s="2">
        <v>14102157875.548105</v>
      </c>
      <c r="AD394" s="4">
        <v>0.88912880109419246</v>
      </c>
    </row>
    <row r="395" spans="1:30" x14ac:dyDescent="0.2">
      <c r="A395">
        <v>4473</v>
      </c>
      <c r="B395">
        <v>353</v>
      </c>
      <c r="C395">
        <v>1</v>
      </c>
      <c r="D395" t="s">
        <v>708</v>
      </c>
      <c r="E395" t="s">
        <v>709</v>
      </c>
      <c r="F395" t="s">
        <v>8510</v>
      </c>
      <c r="G395" s="2">
        <v>4342973.9165044501</v>
      </c>
      <c r="H395" s="2">
        <v>296</v>
      </c>
      <c r="I395" s="2">
        <v>5373709938.4637213</v>
      </c>
      <c r="J395" s="4">
        <v>0.71734049817522827</v>
      </c>
      <c r="K395" s="2">
        <v>3439346.2596289068</v>
      </c>
      <c r="L395" s="2">
        <v>377</v>
      </c>
      <c r="M395" s="2">
        <v>7012076099.254817</v>
      </c>
      <c r="N395" s="4">
        <v>0.79733159772215123</v>
      </c>
      <c r="O395" s="2">
        <v>3459289.81008717</v>
      </c>
      <c r="P395" s="2">
        <v>374</v>
      </c>
      <c r="Q395" s="2">
        <v>8071081891.7951927</v>
      </c>
      <c r="R395" s="4">
        <v>0.81816510201983894</v>
      </c>
      <c r="S395" s="2">
        <v>3080095.9223913797</v>
      </c>
      <c r="T395" s="2">
        <v>423</v>
      </c>
      <c r="U395" s="2">
        <v>10720430131.943636</v>
      </c>
      <c r="V395" s="4">
        <v>0.86853305573409778</v>
      </c>
      <c r="W395" s="2">
        <v>3426654.0959912767</v>
      </c>
      <c r="X395" s="2">
        <v>400</v>
      </c>
      <c r="Y395" s="2">
        <v>12464465063.709623</v>
      </c>
      <c r="Z395" s="4">
        <v>0.88022980555739572</v>
      </c>
      <c r="AA395" s="2">
        <v>3585143.6774007031</v>
      </c>
      <c r="AB395" s="2">
        <v>390</v>
      </c>
      <c r="AC395" s="2">
        <v>14105743019.225506</v>
      </c>
      <c r="AD395" s="4">
        <v>0.88935484128802433</v>
      </c>
    </row>
    <row r="396" spans="1:30" x14ac:dyDescent="0.2">
      <c r="A396">
        <v>4452</v>
      </c>
      <c r="B396">
        <v>347</v>
      </c>
      <c r="C396">
        <v>1</v>
      </c>
      <c r="D396" t="s">
        <v>696</v>
      </c>
      <c r="E396" t="s">
        <v>697</v>
      </c>
      <c r="F396" t="s">
        <v>8510</v>
      </c>
      <c r="G396" s="2">
        <v>4691320.0099295797</v>
      </c>
      <c r="H396" s="2">
        <v>280</v>
      </c>
      <c r="I396" s="2">
        <v>5301951787.424921</v>
      </c>
      <c r="J396" s="4">
        <v>0.70776144973313426</v>
      </c>
      <c r="K396" s="2">
        <v>3947669.4147228003</v>
      </c>
      <c r="L396" s="2">
        <v>323</v>
      </c>
      <c r="M396" s="2">
        <v>6813753864.617774</v>
      </c>
      <c r="N396" s="4">
        <v>0.77478070381160369</v>
      </c>
      <c r="O396" s="2">
        <v>3907925.2747070435</v>
      </c>
      <c r="P396" s="2">
        <v>335</v>
      </c>
      <c r="Q396" s="2">
        <v>7927308432.7044163</v>
      </c>
      <c r="R396" s="4">
        <v>0.80359079483255469</v>
      </c>
      <c r="S396" s="2">
        <v>3379654.1071594269</v>
      </c>
      <c r="T396" s="2">
        <v>391</v>
      </c>
      <c r="U396" s="2">
        <v>10617626415.090023</v>
      </c>
      <c r="V396" s="4">
        <v>0.86020424567323661</v>
      </c>
      <c r="W396" s="2">
        <v>3450537.0435869</v>
      </c>
      <c r="X396" s="2">
        <v>397</v>
      </c>
      <c r="Y396" s="2">
        <v>12454149687.417797</v>
      </c>
      <c r="Z396" s="4">
        <v>0.87950134255307144</v>
      </c>
      <c r="AA396" s="2">
        <v>3566436.5707914797</v>
      </c>
      <c r="AB396" s="2">
        <v>391</v>
      </c>
      <c r="AC396" s="2">
        <v>14109309455.796297</v>
      </c>
      <c r="AD396" s="4">
        <v>0.88957970201503866</v>
      </c>
    </row>
    <row r="397" spans="1:30" x14ac:dyDescent="0.2">
      <c r="A397">
        <v>1428</v>
      </c>
      <c r="B397">
        <v>306</v>
      </c>
      <c r="C397">
        <v>1</v>
      </c>
      <c r="D397" t="s">
        <v>614</v>
      </c>
      <c r="E397" t="s">
        <v>615</v>
      </c>
      <c r="F397" t="s">
        <v>8510</v>
      </c>
      <c r="G397" s="2">
        <v>4258855.6902152803</v>
      </c>
      <c r="H397" s="2">
        <v>300</v>
      </c>
      <c r="I397" s="2">
        <v>5390820795.4995642</v>
      </c>
      <c r="J397" s="4">
        <v>0.71962463908548469</v>
      </c>
      <c r="K397" s="2">
        <v>3361177.5541660464</v>
      </c>
      <c r="L397" s="2">
        <v>381</v>
      </c>
      <c r="M397" s="2">
        <v>7025577811.1209049</v>
      </c>
      <c r="N397" s="4">
        <v>0.79886685508983946</v>
      </c>
      <c r="O397" s="2">
        <v>3677708.0061783367</v>
      </c>
      <c r="P397" s="2">
        <v>357</v>
      </c>
      <c r="Q397" s="2">
        <v>8010464123.9228449</v>
      </c>
      <c r="R397" s="4">
        <v>0.81202028241567759</v>
      </c>
      <c r="S397" s="2">
        <v>3490748.9532743231</v>
      </c>
      <c r="T397" s="2">
        <v>380</v>
      </c>
      <c r="U397" s="2">
        <v>10580109279.339138</v>
      </c>
      <c r="V397" s="4">
        <v>0.85716473399739312</v>
      </c>
      <c r="W397" s="2">
        <v>3602444.2325551971</v>
      </c>
      <c r="X397" s="2">
        <v>379</v>
      </c>
      <c r="Y397" s="2">
        <v>12391094611.420485</v>
      </c>
      <c r="Z397" s="4">
        <v>0.8750484473023864</v>
      </c>
      <c r="AA397" s="2">
        <v>3562290.6353726764</v>
      </c>
      <c r="AB397" s="2">
        <v>392</v>
      </c>
      <c r="AC397" s="2">
        <v>14112871746.431669</v>
      </c>
      <c r="AD397" s="4">
        <v>0.88980430134442701</v>
      </c>
    </row>
    <row r="398" spans="1:30" x14ac:dyDescent="0.2">
      <c r="A398">
        <v>2194</v>
      </c>
      <c r="B398">
        <v>414</v>
      </c>
      <c r="C398">
        <v>1</v>
      </c>
      <c r="D398" t="s">
        <v>830</v>
      </c>
      <c r="E398" t="s">
        <v>831</v>
      </c>
      <c r="F398" t="s">
        <v>8510</v>
      </c>
      <c r="G398" s="2">
        <v>2406487.0189342997</v>
      </c>
      <c r="H398" s="2">
        <v>535</v>
      </c>
      <c r="I398" s="2">
        <v>6147565522.9377756</v>
      </c>
      <c r="J398" s="4">
        <v>0.82064305019965</v>
      </c>
      <c r="K398" s="2">
        <v>2807759.7146796337</v>
      </c>
      <c r="L398" s="2">
        <v>448</v>
      </c>
      <c r="M398" s="2">
        <v>7230133705.6654282</v>
      </c>
      <c r="N398" s="4">
        <v>0.8221265681779506</v>
      </c>
      <c r="O398" s="2">
        <v>2643594.4157475368</v>
      </c>
      <c r="P398" s="2">
        <v>474</v>
      </c>
      <c r="Q398" s="2">
        <v>8372327135.692132</v>
      </c>
      <c r="R398" s="4">
        <v>0.84870231487558789</v>
      </c>
      <c r="S398" s="2">
        <v>2932733.1802143832</v>
      </c>
      <c r="T398" s="2">
        <v>433</v>
      </c>
      <c r="U398" s="2">
        <v>10750564468.078217</v>
      </c>
      <c r="V398" s="4">
        <v>0.87097443791031282</v>
      </c>
      <c r="W398" s="2">
        <v>3533473.05575911</v>
      </c>
      <c r="X398" s="2">
        <v>383</v>
      </c>
      <c r="Y398" s="2">
        <v>12405383714.387047</v>
      </c>
      <c r="Z398" s="4">
        <v>0.87605753146777654</v>
      </c>
      <c r="AA398" s="2">
        <v>3541154.5443302765</v>
      </c>
      <c r="AB398" s="2">
        <v>393</v>
      </c>
      <c r="AC398" s="2">
        <v>14116412900.976</v>
      </c>
      <c r="AD398" s="4">
        <v>0.89002756806163985</v>
      </c>
    </row>
    <row r="399" spans="1:30" x14ac:dyDescent="0.2">
      <c r="A399">
        <v>2539</v>
      </c>
      <c r="B399">
        <v>536</v>
      </c>
      <c r="C399">
        <v>1</v>
      </c>
      <c r="D399" t="s">
        <v>1074</v>
      </c>
      <c r="E399" t="s">
        <v>1075</v>
      </c>
      <c r="F399" t="s">
        <v>8510</v>
      </c>
      <c r="G399" s="2">
        <v>1320553.3192883541</v>
      </c>
      <c r="H399" s="2">
        <v>814</v>
      </c>
      <c r="I399" s="2">
        <v>6644061649.138236</v>
      </c>
      <c r="J399" s="4">
        <v>0.8869206838250574</v>
      </c>
      <c r="K399" s="2">
        <v>2061664.6770319634</v>
      </c>
      <c r="L399" s="2">
        <v>585</v>
      </c>
      <c r="M399" s="2">
        <v>7559029938.6665268</v>
      </c>
      <c r="N399" s="4">
        <v>0.85952481589112528</v>
      </c>
      <c r="O399" s="2">
        <v>2311095.1360480669</v>
      </c>
      <c r="P399" s="2">
        <v>544</v>
      </c>
      <c r="Q399" s="2">
        <v>8545571428.537468</v>
      </c>
      <c r="R399" s="4">
        <v>0.86626407876677702</v>
      </c>
      <c r="S399" s="2">
        <v>3508895.1184907332</v>
      </c>
      <c r="T399" s="2">
        <v>376</v>
      </c>
      <c r="U399" s="2">
        <v>10566131646.4515</v>
      </c>
      <c r="V399" s="4">
        <v>0.85603231337112962</v>
      </c>
      <c r="W399" s="2">
        <v>3693430.7762447498</v>
      </c>
      <c r="X399" s="2">
        <v>375</v>
      </c>
      <c r="Y399" s="2">
        <v>12376524023.005039</v>
      </c>
      <c r="Z399" s="4">
        <v>0.87401948487662418</v>
      </c>
      <c r="AA399" s="2">
        <v>3540222.0215678401</v>
      </c>
      <c r="AB399" s="2">
        <v>394</v>
      </c>
      <c r="AC399" s="2">
        <v>14119953122.997568</v>
      </c>
      <c r="AD399" s="4">
        <v>0.89025077598410263</v>
      </c>
    </row>
    <row r="400" spans="1:30" x14ac:dyDescent="0.2">
      <c r="A400">
        <v>5715</v>
      </c>
      <c r="B400">
        <v>398</v>
      </c>
      <c r="C400">
        <v>1</v>
      </c>
      <c r="D400" t="s">
        <v>798</v>
      </c>
      <c r="E400" t="s">
        <v>799</v>
      </c>
      <c r="F400" t="s">
        <v>8510</v>
      </c>
      <c r="G400" s="2">
        <v>3630823.9388753665</v>
      </c>
      <c r="H400" s="2">
        <v>365</v>
      </c>
      <c r="I400" s="2">
        <v>5645698476.8745718</v>
      </c>
      <c r="J400" s="4">
        <v>0.75364844852533053</v>
      </c>
      <c r="K400" s="2">
        <v>3178755.4673550935</v>
      </c>
      <c r="L400" s="2">
        <v>397</v>
      </c>
      <c r="M400" s="2">
        <v>7077821749.3309307</v>
      </c>
      <c r="N400" s="4">
        <v>0.80480742705949115</v>
      </c>
      <c r="O400" s="2">
        <v>3481602.3620888903</v>
      </c>
      <c r="P400" s="2">
        <v>373</v>
      </c>
      <c r="Q400" s="2">
        <v>8067622601.9851055</v>
      </c>
      <c r="R400" s="4">
        <v>0.81781443401295584</v>
      </c>
      <c r="S400" s="2">
        <v>3497025.6515807933</v>
      </c>
      <c r="T400" s="2">
        <v>377</v>
      </c>
      <c r="U400" s="2">
        <v>10569628672.103081</v>
      </c>
      <c r="V400" s="4">
        <v>0.85631563058301063</v>
      </c>
      <c r="W400" s="2">
        <v>3704351.16728599</v>
      </c>
      <c r="X400" s="2">
        <v>374</v>
      </c>
      <c r="Y400" s="2">
        <v>12372830592.228794</v>
      </c>
      <c r="Z400" s="4">
        <v>0.8737586579709048</v>
      </c>
      <c r="AA400" s="2">
        <v>3537718.6405399665</v>
      </c>
      <c r="AB400" s="2">
        <v>395</v>
      </c>
      <c r="AC400" s="2">
        <v>14123490841.638107</v>
      </c>
      <c r="AD400" s="4">
        <v>0.8904738260705668</v>
      </c>
    </row>
    <row r="401" spans="1:30" x14ac:dyDescent="0.2">
      <c r="A401">
        <v>5653</v>
      </c>
      <c r="B401">
        <v>393</v>
      </c>
      <c r="C401">
        <v>1</v>
      </c>
      <c r="D401" t="s">
        <v>788</v>
      </c>
      <c r="E401" t="s">
        <v>789</v>
      </c>
      <c r="F401" t="s">
        <v>8510</v>
      </c>
      <c r="G401" s="2">
        <v>3755816.2207892896</v>
      </c>
      <c r="H401" s="2">
        <v>354</v>
      </c>
      <c r="I401" s="2">
        <v>5605271038.3505297</v>
      </c>
      <c r="J401" s="4">
        <v>0.74825175997628768</v>
      </c>
      <c r="K401" s="2">
        <v>3501778.2977939802</v>
      </c>
      <c r="L401" s="2">
        <v>368</v>
      </c>
      <c r="M401" s="2">
        <v>6980900746.9558125</v>
      </c>
      <c r="N401" s="4">
        <v>0.79378669987645356</v>
      </c>
      <c r="O401" s="2">
        <v>3486273.80346887</v>
      </c>
      <c r="P401" s="2">
        <v>372</v>
      </c>
      <c r="Q401" s="2">
        <v>8064140999.6230164</v>
      </c>
      <c r="R401" s="4">
        <v>0.81746150418397379</v>
      </c>
      <c r="S401" s="2">
        <v>3494468.5062187933</v>
      </c>
      <c r="T401" s="2">
        <v>379</v>
      </c>
      <c r="U401" s="2">
        <v>10576618530.385864</v>
      </c>
      <c r="V401" s="4">
        <v>0.85688192530241791</v>
      </c>
      <c r="W401" s="2">
        <v>3688027.0675375131</v>
      </c>
      <c r="X401" s="2">
        <v>376</v>
      </c>
      <c r="Y401" s="2">
        <v>12380212050.072577</v>
      </c>
      <c r="Z401" s="4">
        <v>0.87427993017708072</v>
      </c>
      <c r="AA401" s="2">
        <v>3515379.9907459696</v>
      </c>
      <c r="AB401" s="2">
        <v>396</v>
      </c>
      <c r="AC401" s="2">
        <v>14127006221.628853</v>
      </c>
      <c r="AD401" s="4">
        <v>0.89069546772457076</v>
      </c>
    </row>
    <row r="402" spans="1:30" x14ac:dyDescent="0.2">
      <c r="A402">
        <v>1409</v>
      </c>
      <c r="B402">
        <v>473</v>
      </c>
      <c r="C402">
        <v>1</v>
      </c>
      <c r="D402" t="s">
        <v>948</v>
      </c>
      <c r="E402" t="s">
        <v>949</v>
      </c>
      <c r="F402" t="s">
        <v>8510</v>
      </c>
      <c r="G402" s="2">
        <v>3139754.3967960197</v>
      </c>
      <c r="H402" s="2">
        <v>421</v>
      </c>
      <c r="I402" s="2">
        <v>5835708583.6393356</v>
      </c>
      <c r="J402" s="4">
        <v>0.7790130376464045</v>
      </c>
      <c r="K402" s="2">
        <v>2393624.7626870102</v>
      </c>
      <c r="L402" s="2">
        <v>521</v>
      </c>
      <c r="M402" s="2">
        <v>7418468007.4094477</v>
      </c>
      <c r="N402" s="4">
        <v>0.8435417507272962</v>
      </c>
      <c r="O402" s="2">
        <v>2486063.6668698466</v>
      </c>
      <c r="P402" s="2">
        <v>509</v>
      </c>
      <c r="Q402" s="2">
        <v>8461871819.214571</v>
      </c>
      <c r="R402" s="4">
        <v>0.85777945423703417</v>
      </c>
      <c r="S402" s="2">
        <v>2359416.0206749868</v>
      </c>
      <c r="T402" s="2">
        <v>525</v>
      </c>
      <c r="U402" s="2">
        <v>10990039536.146818</v>
      </c>
      <c r="V402" s="4">
        <v>0.89037589942648843</v>
      </c>
      <c r="W402" s="2">
        <v>3318183.3841615035</v>
      </c>
      <c r="X402" s="2">
        <v>405</v>
      </c>
      <c r="Y402" s="2">
        <v>12481380623.746878</v>
      </c>
      <c r="Z402" s="4">
        <v>0.88142436786282818</v>
      </c>
      <c r="AA402" s="2">
        <v>3492130.2664771862</v>
      </c>
      <c r="AB402" s="2">
        <v>397</v>
      </c>
      <c r="AC402" s="2">
        <v>14130498351.89533</v>
      </c>
      <c r="AD402" s="4">
        <v>0.8909156435036607</v>
      </c>
    </row>
    <row r="403" spans="1:30" x14ac:dyDescent="0.2">
      <c r="A403">
        <v>3666</v>
      </c>
      <c r="B403">
        <v>383</v>
      </c>
      <c r="C403">
        <v>1</v>
      </c>
      <c r="D403" t="s">
        <v>768</v>
      </c>
      <c r="E403" t="s">
        <v>769</v>
      </c>
      <c r="F403" t="s">
        <v>8510</v>
      </c>
      <c r="G403" s="2">
        <v>3888171.616944097</v>
      </c>
      <c r="H403" s="2">
        <v>335</v>
      </c>
      <c r="I403" s="2">
        <v>5532711916.3367529</v>
      </c>
      <c r="J403" s="4">
        <v>0.73856578932871675</v>
      </c>
      <c r="K403" s="2">
        <v>3154198.0426755971</v>
      </c>
      <c r="L403" s="2">
        <v>399</v>
      </c>
      <c r="M403" s="2">
        <v>7084137204.9331455</v>
      </c>
      <c r="N403" s="4">
        <v>0.80552554709047486</v>
      </c>
      <c r="O403" s="2">
        <v>3175832.0162823969</v>
      </c>
      <c r="P403" s="2">
        <v>404</v>
      </c>
      <c r="Q403" s="2">
        <v>8170435461.6069193</v>
      </c>
      <c r="R403" s="4">
        <v>0.82823656761402165</v>
      </c>
      <c r="S403" s="2">
        <v>2916643.9463460264</v>
      </c>
      <c r="T403" s="2">
        <v>434</v>
      </c>
      <c r="U403" s="2">
        <v>10753481112.024563</v>
      </c>
      <c r="V403" s="4">
        <v>0.87121073455587927</v>
      </c>
      <c r="W403" s="2">
        <v>3142057.9775961936</v>
      </c>
      <c r="X403" s="2">
        <v>424</v>
      </c>
      <c r="Y403" s="2">
        <v>12542355156.817585</v>
      </c>
      <c r="Z403" s="4">
        <v>0.88573033696093628</v>
      </c>
      <c r="AA403" s="2">
        <v>3480399.5469680368</v>
      </c>
      <c r="AB403" s="2">
        <v>398</v>
      </c>
      <c r="AC403" s="2">
        <v>14133978751.442299</v>
      </c>
      <c r="AD403" s="4">
        <v>0.89113507967107808</v>
      </c>
    </row>
    <row r="404" spans="1:30" x14ac:dyDescent="0.2">
      <c r="A404">
        <v>1292</v>
      </c>
      <c r="B404">
        <v>311</v>
      </c>
      <c r="C404">
        <v>1</v>
      </c>
      <c r="D404" t="s">
        <v>624</v>
      </c>
      <c r="E404" t="s">
        <v>625</v>
      </c>
      <c r="F404" t="s">
        <v>8510</v>
      </c>
      <c r="G404" s="2">
        <v>4483520.0771106463</v>
      </c>
      <c r="H404" s="2">
        <v>289</v>
      </c>
      <c r="I404" s="2">
        <v>5342924988.822051</v>
      </c>
      <c r="J404" s="4">
        <v>0.71323099257013634</v>
      </c>
      <c r="K404" s="2">
        <v>3846076.6357209068</v>
      </c>
      <c r="L404" s="2">
        <v>335</v>
      </c>
      <c r="M404" s="2">
        <v>6860562692.0726023</v>
      </c>
      <c r="N404" s="4">
        <v>0.78010325830955407</v>
      </c>
      <c r="O404" s="2">
        <v>4162644.37454222</v>
      </c>
      <c r="P404" s="2">
        <v>317</v>
      </c>
      <c r="Q404" s="2">
        <v>7854772552.5065651</v>
      </c>
      <c r="R404" s="4">
        <v>0.79623783687502203</v>
      </c>
      <c r="S404" s="2">
        <v>3529764.1339858496</v>
      </c>
      <c r="T404" s="2">
        <v>374</v>
      </c>
      <c r="U404" s="2">
        <v>10559110188.614437</v>
      </c>
      <c r="V404" s="4">
        <v>0.85546345856251882</v>
      </c>
      <c r="W404" s="2">
        <v>3492711.5791781037</v>
      </c>
      <c r="X404" s="2">
        <v>389</v>
      </c>
      <c r="Y404" s="2">
        <v>12426408927.369614</v>
      </c>
      <c r="Z404" s="4">
        <v>0.87754231393063009</v>
      </c>
      <c r="AA404" s="2">
        <v>3469243.0151860635</v>
      </c>
      <c r="AB404" s="2">
        <v>399</v>
      </c>
      <c r="AC404" s="2">
        <v>14137447994.457485</v>
      </c>
      <c r="AD404" s="4">
        <v>0.89135381242886014</v>
      </c>
    </row>
    <row r="405" spans="1:30" x14ac:dyDescent="0.2">
      <c r="A405">
        <v>4571</v>
      </c>
      <c r="B405">
        <v>373</v>
      </c>
      <c r="C405">
        <v>1</v>
      </c>
      <c r="D405" t="s">
        <v>748</v>
      </c>
      <c r="E405" t="s">
        <v>749</v>
      </c>
      <c r="F405" t="s">
        <v>8510</v>
      </c>
      <c r="G405" s="2">
        <v>4449448.377862813</v>
      </c>
      <c r="H405" s="2">
        <v>290</v>
      </c>
      <c r="I405" s="2">
        <v>5347374437.199914</v>
      </c>
      <c r="J405" s="4">
        <v>0.71382495271173885</v>
      </c>
      <c r="K405" s="2">
        <v>4106765.5039993362</v>
      </c>
      <c r="L405" s="2">
        <v>304</v>
      </c>
      <c r="M405" s="2">
        <v>6737281228.7444401</v>
      </c>
      <c r="N405" s="4">
        <v>0.76608512662735306</v>
      </c>
      <c r="O405" s="2">
        <v>3689307.2580471071</v>
      </c>
      <c r="P405" s="2">
        <v>355</v>
      </c>
      <c r="Q405" s="2">
        <v>8003098125.6769266</v>
      </c>
      <c r="R405" s="4">
        <v>0.8112735916018381</v>
      </c>
      <c r="S405" s="2">
        <v>3605717.7252532369</v>
      </c>
      <c r="T405" s="2">
        <v>367</v>
      </c>
      <c r="U405" s="2">
        <v>10534243382.496544</v>
      </c>
      <c r="V405" s="4">
        <v>0.85344883388439452</v>
      </c>
      <c r="W405" s="2">
        <v>3470070.3259221036</v>
      </c>
      <c r="X405" s="2">
        <v>393</v>
      </c>
      <c r="Y405" s="2">
        <v>12440320083.949976</v>
      </c>
      <c r="Z405" s="4">
        <v>0.87852470784719394</v>
      </c>
      <c r="AA405" s="2">
        <v>3442603.7802948467</v>
      </c>
      <c r="AB405" s="2">
        <v>400</v>
      </c>
      <c r="AC405" s="2">
        <v>14140890598.23778</v>
      </c>
      <c r="AD405" s="4">
        <v>0.89157086560602838</v>
      </c>
    </row>
    <row r="406" spans="1:30" x14ac:dyDescent="0.2">
      <c r="A406">
        <v>745</v>
      </c>
      <c r="B406">
        <v>445</v>
      </c>
      <c r="C406">
        <v>1</v>
      </c>
      <c r="D406" t="s">
        <v>892</v>
      </c>
      <c r="E406" t="s">
        <v>893</v>
      </c>
      <c r="F406" t="s">
        <v>8510</v>
      </c>
      <c r="G406" s="2">
        <v>2375794.4035217832</v>
      </c>
      <c r="H406" s="2">
        <v>542</v>
      </c>
      <c r="I406" s="2">
        <v>6164246329.568553</v>
      </c>
      <c r="J406" s="4">
        <v>0.82286978336454186</v>
      </c>
      <c r="K406" s="2">
        <v>2948562.3678877968</v>
      </c>
      <c r="L406" s="2">
        <v>427</v>
      </c>
      <c r="M406" s="2">
        <v>7170028739.225276</v>
      </c>
      <c r="N406" s="4">
        <v>0.8152921316652243</v>
      </c>
      <c r="O406" s="2">
        <v>2658941.0309218368</v>
      </c>
      <c r="P406" s="2">
        <v>468</v>
      </c>
      <c r="Q406" s="2">
        <v>8356429607.5978651</v>
      </c>
      <c r="R406" s="4">
        <v>0.84709078337714883</v>
      </c>
      <c r="S406" s="2">
        <v>3157905.2932060962</v>
      </c>
      <c r="T406" s="2">
        <v>414</v>
      </c>
      <c r="U406" s="2">
        <v>10692412049.747969</v>
      </c>
      <c r="V406" s="4">
        <v>0.86626312530726701</v>
      </c>
      <c r="W406" s="2">
        <v>3296034.7809153064</v>
      </c>
      <c r="X406" s="2">
        <v>407</v>
      </c>
      <c r="Y406" s="2">
        <v>12487988845.27636</v>
      </c>
      <c r="Z406" s="4">
        <v>0.88189103478533504</v>
      </c>
      <c r="AA406" s="2">
        <v>3440906.6243774202</v>
      </c>
      <c r="AB406" s="2">
        <v>401</v>
      </c>
      <c r="AC406" s="2">
        <v>14144331504.862158</v>
      </c>
      <c r="AD406" s="4">
        <v>0.89178781177899069</v>
      </c>
    </row>
    <row r="407" spans="1:30" x14ac:dyDescent="0.2">
      <c r="A407">
        <v>4305</v>
      </c>
      <c r="B407">
        <v>350</v>
      </c>
      <c r="C407">
        <v>1</v>
      </c>
      <c r="D407" t="s">
        <v>702</v>
      </c>
      <c r="E407" t="s">
        <v>703</v>
      </c>
      <c r="F407" t="s">
        <v>8510</v>
      </c>
      <c r="G407" s="2">
        <v>4422061.3558486961</v>
      </c>
      <c r="H407" s="2">
        <v>292</v>
      </c>
      <c r="I407" s="2">
        <v>5356224458.0136547</v>
      </c>
      <c r="J407" s="4">
        <v>0.71500634850944456</v>
      </c>
      <c r="K407" s="2">
        <v>3888532.40865826</v>
      </c>
      <c r="L407" s="2">
        <v>331</v>
      </c>
      <c r="M407" s="2">
        <v>6845090007.0991421</v>
      </c>
      <c r="N407" s="4">
        <v>0.7783438848435057</v>
      </c>
      <c r="O407" s="2">
        <v>4014657.6424538731</v>
      </c>
      <c r="P407" s="2">
        <v>329</v>
      </c>
      <c r="Q407" s="2">
        <v>7903572903.8300943</v>
      </c>
      <c r="R407" s="4">
        <v>0.80118472565083876</v>
      </c>
      <c r="S407" s="2">
        <v>3559652.6934246663</v>
      </c>
      <c r="T407" s="2">
        <v>370</v>
      </c>
      <c r="U407" s="2">
        <v>10544970584.511732</v>
      </c>
      <c r="V407" s="4">
        <v>0.85431791557524628</v>
      </c>
      <c r="W407" s="2">
        <v>3415595.1883769394</v>
      </c>
      <c r="X407" s="2">
        <v>402</v>
      </c>
      <c r="Y407" s="2">
        <v>12471303105.388618</v>
      </c>
      <c r="Z407" s="4">
        <v>0.88071270218125641</v>
      </c>
      <c r="AA407" s="2">
        <v>3413863.9537431835</v>
      </c>
      <c r="AB407" s="2">
        <v>402</v>
      </c>
      <c r="AC407" s="2">
        <v>14147745368.815901</v>
      </c>
      <c r="AD407" s="4">
        <v>0.89200305293506599</v>
      </c>
    </row>
    <row r="408" spans="1:30" x14ac:dyDescent="0.2">
      <c r="A408">
        <v>2391</v>
      </c>
      <c r="B408">
        <v>346</v>
      </c>
      <c r="C408">
        <v>1</v>
      </c>
      <c r="D408" t="s">
        <v>694</v>
      </c>
      <c r="E408" t="s">
        <v>695</v>
      </c>
      <c r="F408" t="s">
        <v>8510</v>
      </c>
      <c r="G408" s="2">
        <v>4385459.7623249637</v>
      </c>
      <c r="H408" s="2">
        <v>294</v>
      </c>
      <c r="I408" s="2">
        <v>5365023698.0128984</v>
      </c>
      <c r="J408" s="4">
        <v>0.71618096553881572</v>
      </c>
      <c r="K408" s="2">
        <v>3707790.9852269534</v>
      </c>
      <c r="L408" s="2">
        <v>347</v>
      </c>
      <c r="M408" s="2">
        <v>6905611705.8083544</v>
      </c>
      <c r="N408" s="4">
        <v>0.78522570729460595</v>
      </c>
      <c r="O408" s="2">
        <v>3533617.4545548502</v>
      </c>
      <c r="P408" s="2">
        <v>368</v>
      </c>
      <c r="Q408" s="2">
        <v>8050164347.4639626</v>
      </c>
      <c r="R408" s="4">
        <v>0.81604469176738403</v>
      </c>
      <c r="S408" s="2">
        <v>3531914.6824124102</v>
      </c>
      <c r="T408" s="2">
        <v>373</v>
      </c>
      <c r="U408" s="2">
        <v>10555580424.480452</v>
      </c>
      <c r="V408" s="4">
        <v>0.85517748898932266</v>
      </c>
      <c r="W408" s="2">
        <v>3515343.5371244699</v>
      </c>
      <c r="X408" s="2">
        <v>385</v>
      </c>
      <c r="Y408" s="2">
        <v>12412416831.414619</v>
      </c>
      <c r="Z408" s="4">
        <v>0.87655420414502339</v>
      </c>
      <c r="AA408" s="2">
        <v>3408657.2229456636</v>
      </c>
      <c r="AB408" s="2">
        <v>403</v>
      </c>
      <c r="AC408" s="2">
        <v>14151154026.038847</v>
      </c>
      <c r="AD408" s="4">
        <v>0.89221796581128865</v>
      </c>
    </row>
    <row r="409" spans="1:30" x14ac:dyDescent="0.2">
      <c r="A409">
        <v>287</v>
      </c>
      <c r="B409">
        <v>475</v>
      </c>
      <c r="C409">
        <v>1</v>
      </c>
      <c r="D409" t="s">
        <v>952</v>
      </c>
      <c r="E409" t="s">
        <v>953</v>
      </c>
      <c r="F409" t="s">
        <v>8510</v>
      </c>
      <c r="G409" s="2">
        <v>2271434.0176844099</v>
      </c>
      <c r="H409" s="2">
        <v>560</v>
      </c>
      <c r="I409" s="2">
        <v>6206008637.502161</v>
      </c>
      <c r="J409" s="4">
        <v>0.82844466461438593</v>
      </c>
      <c r="K409" s="2">
        <v>2475405.349504503</v>
      </c>
      <c r="L409" s="2">
        <v>500</v>
      </c>
      <c r="M409" s="2">
        <v>7367422624.6984348</v>
      </c>
      <c r="N409" s="4">
        <v>0.83773746452486386</v>
      </c>
      <c r="O409" s="2">
        <v>2716862.26301821</v>
      </c>
      <c r="P409" s="2">
        <v>460</v>
      </c>
      <c r="Q409" s="2">
        <v>8335005384.1969385</v>
      </c>
      <c r="R409" s="4">
        <v>0.84491901109686329</v>
      </c>
      <c r="S409" s="2">
        <v>2761907.7524992768</v>
      </c>
      <c r="T409" s="2">
        <v>452</v>
      </c>
      <c r="U409" s="2">
        <v>10804741046.63246</v>
      </c>
      <c r="V409" s="4">
        <v>0.87536364139765499</v>
      </c>
      <c r="W409" s="2">
        <v>3155414.9455907769</v>
      </c>
      <c r="X409" s="2">
        <v>421</v>
      </c>
      <c r="Y409" s="2">
        <v>12532912049.216227</v>
      </c>
      <c r="Z409" s="4">
        <v>0.88506347282153552</v>
      </c>
      <c r="AA409" s="2">
        <v>3389131.2767928033</v>
      </c>
      <c r="AB409" s="2">
        <v>404</v>
      </c>
      <c r="AC409" s="2">
        <v>14154543157.315639</v>
      </c>
      <c r="AD409" s="4">
        <v>0.89243164759357174</v>
      </c>
    </row>
    <row r="410" spans="1:30" x14ac:dyDescent="0.2">
      <c r="A410">
        <v>2209</v>
      </c>
      <c r="B410">
        <v>734</v>
      </c>
      <c r="C410">
        <v>1</v>
      </c>
      <c r="D410" t="s">
        <v>1470</v>
      </c>
      <c r="E410" t="s">
        <v>1471</v>
      </c>
      <c r="F410" t="s">
        <v>8510</v>
      </c>
      <c r="G410" s="2">
        <v>574343.26944539242</v>
      </c>
      <c r="H410" s="2">
        <v>1291</v>
      </c>
      <c r="I410" s="2">
        <v>7059418426.5936737</v>
      </c>
      <c r="J410" s="4">
        <v>0.94236696601600167</v>
      </c>
      <c r="K410" s="2">
        <v>1086272.9289871969</v>
      </c>
      <c r="L410" s="2">
        <v>908</v>
      </c>
      <c r="M410" s="2">
        <v>8047223831.9635105</v>
      </c>
      <c r="N410" s="4">
        <v>0.91503653758821979</v>
      </c>
      <c r="O410" s="2">
        <v>1456339.5364564701</v>
      </c>
      <c r="P410" s="2">
        <v>754</v>
      </c>
      <c r="Q410" s="2">
        <v>8933293183.1907578</v>
      </c>
      <c r="R410" s="4">
        <v>0.90556741048909495</v>
      </c>
      <c r="S410" s="2">
        <v>2019310.0352785133</v>
      </c>
      <c r="T410" s="2">
        <v>602</v>
      </c>
      <c r="U410" s="2">
        <v>11157765382.19735</v>
      </c>
      <c r="V410" s="4">
        <v>0.90396448120939521</v>
      </c>
      <c r="W410" s="2">
        <v>2869020.1296084137</v>
      </c>
      <c r="X410" s="2">
        <v>453</v>
      </c>
      <c r="Y410" s="2">
        <v>12628990518.186642</v>
      </c>
      <c r="Z410" s="4">
        <v>0.89184845168968685</v>
      </c>
      <c r="AA410" s="2">
        <v>3384336.4422871</v>
      </c>
      <c r="AB410" s="2">
        <v>405</v>
      </c>
      <c r="AC410" s="2">
        <v>14157927493.757927</v>
      </c>
      <c r="AD410" s="4">
        <v>0.89264502706570548</v>
      </c>
    </row>
    <row r="411" spans="1:30" x14ac:dyDescent="0.2">
      <c r="A411">
        <v>612</v>
      </c>
      <c r="B411">
        <v>621</v>
      </c>
      <c r="C411">
        <v>1</v>
      </c>
      <c r="D411" t="s">
        <v>1244</v>
      </c>
      <c r="E411" t="s">
        <v>1245</v>
      </c>
      <c r="F411" t="s">
        <v>8510</v>
      </c>
      <c r="G411" s="2">
        <v>2207029.2820559465</v>
      </c>
      <c r="H411" s="2">
        <v>575</v>
      </c>
      <c r="I411" s="2">
        <v>6239448664.4691153</v>
      </c>
      <c r="J411" s="4">
        <v>0.83290859844746612</v>
      </c>
      <c r="K411" s="2">
        <v>1918393.32037948</v>
      </c>
      <c r="L411" s="2">
        <v>630</v>
      </c>
      <c r="M411" s="2">
        <v>7648365337.8147879</v>
      </c>
      <c r="N411" s="4">
        <v>0.86968299665353865</v>
      </c>
      <c r="O411" s="2">
        <v>1918081.6546538367</v>
      </c>
      <c r="P411" s="2">
        <v>626</v>
      </c>
      <c r="Q411" s="2">
        <v>8718517336.4679203</v>
      </c>
      <c r="R411" s="4">
        <v>0.8837955953964961</v>
      </c>
      <c r="S411" s="2">
        <v>3286961.7958167195</v>
      </c>
      <c r="T411" s="2">
        <v>400</v>
      </c>
      <c r="U411" s="2">
        <v>10647502783.243021</v>
      </c>
      <c r="V411" s="4">
        <v>0.86262472815451707</v>
      </c>
      <c r="W411" s="2">
        <v>2048646.2376221598</v>
      </c>
      <c r="X411" s="2">
        <v>598</v>
      </c>
      <c r="Y411" s="2">
        <v>12981336703.299885</v>
      </c>
      <c r="Z411" s="4">
        <v>0.91673083632680308</v>
      </c>
      <c r="AA411" s="2">
        <v>3382572.5442183237</v>
      </c>
      <c r="AB411" s="2">
        <v>406</v>
      </c>
      <c r="AC411" s="2">
        <v>14161310066.302145</v>
      </c>
      <c r="AD411" s="4">
        <v>0.89285829532559846</v>
      </c>
    </row>
    <row r="412" spans="1:30" x14ac:dyDescent="0.2">
      <c r="A412">
        <v>2118</v>
      </c>
      <c r="B412">
        <v>293</v>
      </c>
      <c r="C412">
        <v>1</v>
      </c>
      <c r="D412" t="s">
        <v>588</v>
      </c>
      <c r="E412" t="s">
        <v>589</v>
      </c>
      <c r="F412" t="s">
        <v>8510</v>
      </c>
      <c r="G412" s="2">
        <v>5903401.9846667973</v>
      </c>
      <c r="H412" s="2">
        <v>225</v>
      </c>
      <c r="I412" s="2">
        <v>5016306341.5662088</v>
      </c>
      <c r="J412" s="4">
        <v>0.6696304287475926</v>
      </c>
      <c r="K412" s="2">
        <v>5549379.9187325435</v>
      </c>
      <c r="L412" s="2">
        <v>226</v>
      </c>
      <c r="M412" s="2">
        <v>6362635622.4602032</v>
      </c>
      <c r="N412" s="4">
        <v>0.72348479320114567</v>
      </c>
      <c r="O412" s="2">
        <v>5012904.8606831068</v>
      </c>
      <c r="P412" s="2">
        <v>255</v>
      </c>
      <c r="Q412" s="2">
        <v>7570623224.7172842</v>
      </c>
      <c r="R412" s="4">
        <v>0.76743363604094061</v>
      </c>
      <c r="S412" s="2">
        <v>3851326.2616690365</v>
      </c>
      <c r="T412" s="2">
        <v>347</v>
      </c>
      <c r="U412" s="2">
        <v>10459500322.664635</v>
      </c>
      <c r="V412" s="4">
        <v>0.84739340351903147</v>
      </c>
      <c r="W412" s="2">
        <v>3449531.5807291339</v>
      </c>
      <c r="X412" s="2">
        <v>398</v>
      </c>
      <c r="Y412" s="2">
        <v>12457599218.998526</v>
      </c>
      <c r="Z412" s="4">
        <v>0.87974494550731364</v>
      </c>
      <c r="AA412" s="2">
        <v>3374182.7464054362</v>
      </c>
      <c r="AB412" s="2">
        <v>407</v>
      </c>
      <c r="AC412" s="2">
        <v>14164684249.04855</v>
      </c>
      <c r="AD412" s="4">
        <v>0.89307103461602899</v>
      </c>
    </row>
    <row r="413" spans="1:30" x14ac:dyDescent="0.2">
      <c r="A413">
        <v>3672</v>
      </c>
      <c r="B413">
        <v>253</v>
      </c>
      <c r="C413">
        <v>1</v>
      </c>
      <c r="D413" t="s">
        <v>508</v>
      </c>
      <c r="E413" t="s">
        <v>509</v>
      </c>
      <c r="F413" t="s">
        <v>8510</v>
      </c>
      <c r="G413" s="2">
        <v>7894926.7923945459</v>
      </c>
      <c r="H413" s="2">
        <v>168</v>
      </c>
      <c r="I413" s="2">
        <v>4627329630.5070477</v>
      </c>
      <c r="J413" s="4">
        <v>0.61770564105249948</v>
      </c>
      <c r="K413" s="2">
        <v>6049169.6770274863</v>
      </c>
      <c r="L413" s="2">
        <v>210</v>
      </c>
      <c r="M413" s="2">
        <v>6270196325.500432</v>
      </c>
      <c r="N413" s="4">
        <v>0.71297367334249506</v>
      </c>
      <c r="O413" s="2">
        <v>5830687.8758531734</v>
      </c>
      <c r="P413" s="2">
        <v>217</v>
      </c>
      <c r="Q413" s="2">
        <v>7365232027.5193872</v>
      </c>
      <c r="R413" s="4">
        <v>0.74661314232494669</v>
      </c>
      <c r="S413" s="2">
        <v>4001680.0356944464</v>
      </c>
      <c r="T413" s="2">
        <v>339</v>
      </c>
      <c r="U413" s="2">
        <v>10428140203.521879</v>
      </c>
      <c r="V413" s="4">
        <v>0.84485271254189576</v>
      </c>
      <c r="W413" s="2">
        <v>3489441.0693752668</v>
      </c>
      <c r="X413" s="2">
        <v>390</v>
      </c>
      <c r="Y413" s="2">
        <v>12429898368.43899</v>
      </c>
      <c r="Z413" s="4">
        <v>0.87778873525864554</v>
      </c>
      <c r="AA413" s="2">
        <v>3346112.3031441332</v>
      </c>
      <c r="AB413" s="2">
        <v>408</v>
      </c>
      <c r="AC413" s="2">
        <v>14168030361.351694</v>
      </c>
      <c r="AD413" s="4">
        <v>0.89328200408940162</v>
      </c>
    </row>
    <row r="414" spans="1:30" x14ac:dyDescent="0.2">
      <c r="A414">
        <v>1471</v>
      </c>
      <c r="B414">
        <v>375</v>
      </c>
      <c r="C414">
        <v>1</v>
      </c>
      <c r="D414" t="s">
        <v>752</v>
      </c>
      <c r="E414" t="s">
        <v>753</v>
      </c>
      <c r="F414" t="s">
        <v>8510</v>
      </c>
      <c r="G414" s="2">
        <v>4133951.4417388439</v>
      </c>
      <c r="H414" s="2">
        <v>307</v>
      </c>
      <c r="I414" s="2">
        <v>5420107836.2549047</v>
      </c>
      <c r="J414" s="4">
        <v>0.72353418772992095</v>
      </c>
      <c r="K414" s="2">
        <v>3649307.8399402201</v>
      </c>
      <c r="L414" s="2">
        <v>352</v>
      </c>
      <c r="M414" s="2">
        <v>6923927420.3661175</v>
      </c>
      <c r="N414" s="4">
        <v>0.78730835696141666</v>
      </c>
      <c r="O414" s="2">
        <v>3497723.5233519063</v>
      </c>
      <c r="P414" s="2">
        <v>370</v>
      </c>
      <c r="Q414" s="2">
        <v>8057165375.6180801</v>
      </c>
      <c r="R414" s="4">
        <v>0.81675438558424152</v>
      </c>
      <c r="S414" s="2">
        <v>3029959.7618668168</v>
      </c>
      <c r="T414" s="2">
        <v>427</v>
      </c>
      <c r="U414" s="2">
        <v>10732681756.735275</v>
      </c>
      <c r="V414" s="4">
        <v>0.86952564101164964</v>
      </c>
      <c r="W414" s="2">
        <v>3157811.6631797198</v>
      </c>
      <c r="X414" s="2">
        <v>420</v>
      </c>
      <c r="Y414" s="2">
        <v>12529756634.270636</v>
      </c>
      <c r="Z414" s="4">
        <v>0.88484064013117825</v>
      </c>
      <c r="AA414" s="2">
        <v>3336683.8819319368</v>
      </c>
      <c r="AB414" s="2">
        <v>409</v>
      </c>
      <c r="AC414" s="2">
        <v>14171367045.233625</v>
      </c>
      <c r="AD414" s="4">
        <v>0.89349237910900881</v>
      </c>
    </row>
    <row r="415" spans="1:30" x14ac:dyDescent="0.2">
      <c r="A415">
        <v>1095</v>
      </c>
      <c r="B415">
        <v>559</v>
      </c>
      <c r="C415">
        <v>1</v>
      </c>
      <c r="D415" t="s">
        <v>1120</v>
      </c>
      <c r="E415" t="s">
        <v>1121</v>
      </c>
      <c r="F415" t="s">
        <v>8510</v>
      </c>
      <c r="G415" s="2">
        <v>1647639.2880615133</v>
      </c>
      <c r="H415" s="2">
        <v>707</v>
      </c>
      <c r="I415" s="2">
        <v>6487813848.0846195</v>
      </c>
      <c r="J415" s="4">
        <v>0.86606304976402948</v>
      </c>
      <c r="K415" s="2">
        <v>2186817.0034421901</v>
      </c>
      <c r="L415" s="2">
        <v>552</v>
      </c>
      <c r="M415" s="2">
        <v>7488960964.2752199</v>
      </c>
      <c r="N415" s="4">
        <v>0.85155738848284168</v>
      </c>
      <c r="O415" s="2">
        <v>2228536.1418442433</v>
      </c>
      <c r="P415" s="2">
        <v>562</v>
      </c>
      <c r="Q415" s="2">
        <v>8586376996.6632309</v>
      </c>
      <c r="R415" s="4">
        <v>0.8704005368347506</v>
      </c>
      <c r="S415" s="2">
        <v>3077675.0946598365</v>
      </c>
      <c r="T415" s="2">
        <v>424</v>
      </c>
      <c r="U415" s="2">
        <v>10723507807.038296</v>
      </c>
      <c r="V415" s="4">
        <v>0.86878239857963868</v>
      </c>
      <c r="W415" s="2">
        <v>2880139.7759973765</v>
      </c>
      <c r="X415" s="2">
        <v>451</v>
      </c>
      <c r="Y415" s="2">
        <v>12623245248.302692</v>
      </c>
      <c r="Z415" s="4">
        <v>0.89144272567040128</v>
      </c>
      <c r="AA415" s="2">
        <v>3319388.1289383867</v>
      </c>
      <c r="AB415" s="2">
        <v>410</v>
      </c>
      <c r="AC415" s="2">
        <v>14174686433.362564</v>
      </c>
      <c r="AD415" s="4">
        <v>0.89370166364641757</v>
      </c>
    </row>
    <row r="416" spans="1:30" x14ac:dyDescent="0.2">
      <c r="A416">
        <v>5824</v>
      </c>
      <c r="B416">
        <v>351</v>
      </c>
      <c r="C416">
        <v>1</v>
      </c>
      <c r="D416" t="s">
        <v>704</v>
      </c>
      <c r="E416" t="s">
        <v>705</v>
      </c>
      <c r="F416" t="s">
        <v>8510</v>
      </c>
      <c r="G416" s="2">
        <v>3811195.0519151068</v>
      </c>
      <c r="H416" s="2">
        <v>347</v>
      </c>
      <c r="I416" s="2">
        <v>5578890456.91189</v>
      </c>
      <c r="J416" s="4">
        <v>0.7447301967270521</v>
      </c>
      <c r="K416" s="2">
        <v>3874751.2910617101</v>
      </c>
      <c r="L416" s="2">
        <v>333</v>
      </c>
      <c r="M416" s="2">
        <v>6852853064.167325</v>
      </c>
      <c r="N416" s="4">
        <v>0.77922660924748655</v>
      </c>
      <c r="O416" s="2">
        <v>3746369.966018287</v>
      </c>
      <c r="P416" s="2">
        <v>348</v>
      </c>
      <c r="Q416" s="2">
        <v>7977102714.8675995</v>
      </c>
      <c r="R416" s="4">
        <v>0.80863843831978788</v>
      </c>
      <c r="S416" s="2">
        <v>3851578.0682634967</v>
      </c>
      <c r="T416" s="2">
        <v>346</v>
      </c>
      <c r="U416" s="2">
        <v>10455648996.402966</v>
      </c>
      <c r="V416" s="4">
        <v>0.84708138206788564</v>
      </c>
      <c r="W416" s="2">
        <v>4030722.7127059898</v>
      </c>
      <c r="X416" s="2">
        <v>347</v>
      </c>
      <c r="Y416" s="2">
        <v>12267830985.783875</v>
      </c>
      <c r="Z416" s="4">
        <v>0.86634367604490892</v>
      </c>
      <c r="AA416" s="2">
        <v>3303545.8177477866</v>
      </c>
      <c r="AB416" s="2">
        <v>411</v>
      </c>
      <c r="AC416" s="2">
        <v>14177989979.180311</v>
      </c>
      <c r="AD416" s="4">
        <v>0.89390994933987056</v>
      </c>
    </row>
    <row r="417" spans="1:30" x14ac:dyDescent="0.2">
      <c r="A417">
        <v>5920</v>
      </c>
      <c r="B417">
        <v>488</v>
      </c>
      <c r="C417">
        <v>1</v>
      </c>
      <c r="D417" t="s">
        <v>978</v>
      </c>
      <c r="E417" t="s">
        <v>979</v>
      </c>
      <c r="F417" t="s">
        <v>8510</v>
      </c>
      <c r="G417" s="2">
        <v>2286389.2567052566</v>
      </c>
      <c r="H417" s="2">
        <v>555</v>
      </c>
      <c r="I417" s="2">
        <v>6194621738.3745804</v>
      </c>
      <c r="J417" s="4">
        <v>0.8269246190617997</v>
      </c>
      <c r="K417" s="2">
        <v>2678820.1756957532</v>
      </c>
      <c r="L417" s="2">
        <v>467</v>
      </c>
      <c r="M417" s="2">
        <v>7282171432.6608238</v>
      </c>
      <c r="N417" s="4">
        <v>0.82804369221079976</v>
      </c>
      <c r="O417" s="2">
        <v>3018260.6395123899</v>
      </c>
      <c r="P417" s="2">
        <v>424</v>
      </c>
      <c r="Q417" s="2">
        <v>8232527012.3303137</v>
      </c>
      <c r="R417" s="4">
        <v>0.83453078450008977</v>
      </c>
      <c r="S417" s="2">
        <v>3157073.0466839136</v>
      </c>
      <c r="T417" s="2">
        <v>415</v>
      </c>
      <c r="U417" s="2">
        <v>10695569122.794653</v>
      </c>
      <c r="V417" s="4">
        <v>0.86651890070682325</v>
      </c>
      <c r="W417" s="2">
        <v>3127471.9899892467</v>
      </c>
      <c r="X417" s="2">
        <v>426</v>
      </c>
      <c r="Y417" s="2">
        <v>12548619574.914099</v>
      </c>
      <c r="Z417" s="4">
        <v>0.88617272478061726</v>
      </c>
      <c r="AA417" s="2">
        <v>3293393.7408020068</v>
      </c>
      <c r="AB417" s="2">
        <v>412</v>
      </c>
      <c r="AC417" s="2">
        <v>14181283372.921114</v>
      </c>
      <c r="AD417" s="4">
        <v>0.89411759495369314</v>
      </c>
    </row>
    <row r="418" spans="1:30" x14ac:dyDescent="0.2">
      <c r="A418">
        <v>260</v>
      </c>
      <c r="B418">
        <v>602</v>
      </c>
      <c r="C418">
        <v>1</v>
      </c>
      <c r="D418" t="s">
        <v>1206</v>
      </c>
      <c r="E418" t="s">
        <v>1207</v>
      </c>
      <c r="F418" t="s">
        <v>8510</v>
      </c>
      <c r="G418" s="2">
        <v>1254092.8271384267</v>
      </c>
      <c r="H418" s="2">
        <v>839</v>
      </c>
      <c r="I418" s="2">
        <v>6676358715.8708582</v>
      </c>
      <c r="J418" s="4">
        <v>0.89123204305450654</v>
      </c>
      <c r="K418" s="2">
        <v>1860001.1465028767</v>
      </c>
      <c r="L418" s="2">
        <v>643</v>
      </c>
      <c r="M418" s="2">
        <v>7672769032.9883652</v>
      </c>
      <c r="N418" s="4">
        <v>0.8724579005461448</v>
      </c>
      <c r="O418" s="2">
        <v>2044914.3779886931</v>
      </c>
      <c r="P418" s="2">
        <v>599</v>
      </c>
      <c r="Q418" s="2">
        <v>8665146546.9891338</v>
      </c>
      <c r="R418" s="4">
        <v>0.87838540157066214</v>
      </c>
      <c r="S418" s="2">
        <v>2573830.0445719934</v>
      </c>
      <c r="T418" s="2">
        <v>481</v>
      </c>
      <c r="U418" s="2">
        <v>10881549463.025597</v>
      </c>
      <c r="V418" s="4">
        <v>0.88158639997869837</v>
      </c>
      <c r="W418" s="2">
        <v>3136946.1065248265</v>
      </c>
      <c r="X418" s="2">
        <v>425</v>
      </c>
      <c r="Y418" s="2">
        <v>12545492102.92411</v>
      </c>
      <c r="Z418" s="4">
        <v>0.88595186539775861</v>
      </c>
      <c r="AA418" s="2">
        <v>3260590.7774501834</v>
      </c>
      <c r="AB418" s="2">
        <v>413</v>
      </c>
      <c r="AC418" s="2">
        <v>14184543963.698565</v>
      </c>
      <c r="AD418" s="4">
        <v>0.89432317236917791</v>
      </c>
    </row>
    <row r="419" spans="1:30" x14ac:dyDescent="0.2">
      <c r="A419">
        <v>1101</v>
      </c>
      <c r="B419">
        <v>1102</v>
      </c>
      <c r="C419">
        <v>1</v>
      </c>
      <c r="D419" t="s">
        <v>2206</v>
      </c>
      <c r="E419" t="s">
        <v>2207</v>
      </c>
      <c r="F419" t="s">
        <v>8510</v>
      </c>
      <c r="G419" s="2">
        <v>199613.12110597998</v>
      </c>
      <c r="H419" s="2">
        <v>2107</v>
      </c>
      <c r="I419" s="2">
        <v>7341604941.2943077</v>
      </c>
      <c r="J419" s="4">
        <v>0.98003625173326436</v>
      </c>
      <c r="K419" s="2">
        <v>318171.32306705299</v>
      </c>
      <c r="L419" s="2">
        <v>1739</v>
      </c>
      <c r="M419" s="2">
        <v>8542612836.1834478</v>
      </c>
      <c r="N419" s="4">
        <v>0.97136640347068559</v>
      </c>
      <c r="O419" s="2">
        <v>296732.13634624594</v>
      </c>
      <c r="P419" s="2">
        <v>1787</v>
      </c>
      <c r="Q419" s="2">
        <v>9630324155.6342392</v>
      </c>
      <c r="R419" s="4">
        <v>0.97622539963178268</v>
      </c>
      <c r="S419" s="2">
        <v>417885.13110810798</v>
      </c>
      <c r="T419" s="2">
        <v>1508</v>
      </c>
      <c r="U419" s="2">
        <v>12005557506.345406</v>
      </c>
      <c r="V419" s="4">
        <v>0.97264973685222211</v>
      </c>
      <c r="W419" s="2">
        <v>842210.29945315293</v>
      </c>
      <c r="X419" s="2">
        <v>1029</v>
      </c>
      <c r="Y419" s="2">
        <v>13549275664.455948</v>
      </c>
      <c r="Z419" s="4">
        <v>0.95683819743629683</v>
      </c>
      <c r="AA419" s="2">
        <v>3247339.6884649</v>
      </c>
      <c r="AB419" s="2">
        <v>414</v>
      </c>
      <c r="AC419" s="2">
        <v>14187791303.38703</v>
      </c>
      <c r="AD419" s="4">
        <v>0.89452791431501566</v>
      </c>
    </row>
    <row r="420" spans="1:30" x14ac:dyDescent="0.2">
      <c r="A420">
        <v>208</v>
      </c>
      <c r="B420">
        <v>429</v>
      </c>
      <c r="C420">
        <v>1</v>
      </c>
      <c r="D420" t="s">
        <v>860</v>
      </c>
      <c r="E420" t="s">
        <v>861</v>
      </c>
      <c r="F420" t="s">
        <v>8510</v>
      </c>
      <c r="G420" s="2">
        <v>2554716.2440482001</v>
      </c>
      <c r="H420" s="2">
        <v>507</v>
      </c>
      <c r="I420" s="2">
        <v>6077905178.4434309</v>
      </c>
      <c r="J420" s="4">
        <v>0.81134403949850353</v>
      </c>
      <c r="K420" s="2">
        <v>3074463.3748870399</v>
      </c>
      <c r="L420" s="2">
        <v>413</v>
      </c>
      <c r="M420" s="2">
        <v>7127730648.4554739</v>
      </c>
      <c r="N420" s="4">
        <v>0.81048248558941138</v>
      </c>
      <c r="O420" s="2">
        <v>3095128.6882408666</v>
      </c>
      <c r="P420" s="2">
        <v>415</v>
      </c>
      <c r="Q420" s="2">
        <v>8204913215.9089499</v>
      </c>
      <c r="R420" s="4">
        <v>0.83173157556266009</v>
      </c>
      <c r="S420" s="2">
        <v>3646441.3300702763</v>
      </c>
      <c r="T420" s="2">
        <v>365</v>
      </c>
      <c r="U420" s="2">
        <v>10527022754.54604</v>
      </c>
      <c r="V420" s="4">
        <v>0.85286384298561668</v>
      </c>
      <c r="W420" s="2">
        <v>3439190.6151071363</v>
      </c>
      <c r="X420" s="2">
        <v>399</v>
      </c>
      <c r="Y420" s="2">
        <v>12461038409.613632</v>
      </c>
      <c r="Z420" s="4">
        <v>0.87998781819145511</v>
      </c>
      <c r="AA420" s="2">
        <v>3237825.85373727</v>
      </c>
      <c r="AB420" s="2">
        <v>415</v>
      </c>
      <c r="AC420" s="2">
        <v>14191029129.240767</v>
      </c>
      <c r="AD420" s="4">
        <v>0.89473205642184006</v>
      </c>
    </row>
    <row r="421" spans="1:30" x14ac:dyDescent="0.2">
      <c r="A421">
        <v>4531</v>
      </c>
      <c r="B421">
        <v>401</v>
      </c>
      <c r="C421">
        <v>1</v>
      </c>
      <c r="D421" t="s">
        <v>804</v>
      </c>
      <c r="E421" t="s">
        <v>805</v>
      </c>
      <c r="F421" t="s">
        <v>8510</v>
      </c>
      <c r="G421" s="2">
        <v>1334455.98775314</v>
      </c>
      <c r="H421" s="2">
        <v>806</v>
      </c>
      <c r="I421" s="2">
        <v>6633438243.8407974</v>
      </c>
      <c r="J421" s="4">
        <v>0.88550255762627705</v>
      </c>
      <c r="K421" s="2">
        <v>1990970.6465185732</v>
      </c>
      <c r="L421" s="2">
        <v>609</v>
      </c>
      <c r="M421" s="2">
        <v>7607435376.8889885</v>
      </c>
      <c r="N421" s="4">
        <v>0.86502891836378071</v>
      </c>
      <c r="O421" s="2">
        <v>2511675.7889611702</v>
      </c>
      <c r="P421" s="2">
        <v>501</v>
      </c>
      <c r="Q421" s="2">
        <v>8441871251.4186373</v>
      </c>
      <c r="R421" s="4">
        <v>0.855751997842638</v>
      </c>
      <c r="S421" s="2">
        <v>3684710.3198968037</v>
      </c>
      <c r="T421" s="2">
        <v>362</v>
      </c>
      <c r="U421" s="2">
        <v>10516043133.899239</v>
      </c>
      <c r="V421" s="4">
        <v>0.85197431118942946</v>
      </c>
      <c r="W421" s="2">
        <v>3013967.3038837067</v>
      </c>
      <c r="X421" s="2">
        <v>437</v>
      </c>
      <c r="Y421" s="2">
        <v>12582253371.683508</v>
      </c>
      <c r="Z421" s="4">
        <v>0.88854791458933924</v>
      </c>
      <c r="AA421" s="2">
        <v>3236750.8805927136</v>
      </c>
      <c r="AB421" s="2">
        <v>416</v>
      </c>
      <c r="AC421" s="2">
        <v>14194265880.121359</v>
      </c>
      <c r="AD421" s="4">
        <v>0.89493613075254175</v>
      </c>
    </row>
    <row r="422" spans="1:30" x14ac:dyDescent="0.2">
      <c r="A422">
        <v>1414</v>
      </c>
      <c r="B422">
        <v>494</v>
      </c>
      <c r="C422">
        <v>1</v>
      </c>
      <c r="D422" t="s">
        <v>990</v>
      </c>
      <c r="E422" t="s">
        <v>991</v>
      </c>
      <c r="F422" t="s">
        <v>8510</v>
      </c>
      <c r="G422" s="2">
        <v>3147920.6041838103</v>
      </c>
      <c r="H422" s="2">
        <v>420</v>
      </c>
      <c r="I422" s="2">
        <v>5832568829.2425394</v>
      </c>
      <c r="J422" s="4">
        <v>0.77859390951910745</v>
      </c>
      <c r="K422" s="2">
        <v>2764744.1452472503</v>
      </c>
      <c r="L422" s="2">
        <v>452</v>
      </c>
      <c r="M422" s="2">
        <v>7241270985.1132803</v>
      </c>
      <c r="N422" s="4">
        <v>0.82339296983856269</v>
      </c>
      <c r="O422" s="2">
        <v>2310132.34835449</v>
      </c>
      <c r="P422" s="2">
        <v>545</v>
      </c>
      <c r="Q422" s="2">
        <v>8547881560.8858223</v>
      </c>
      <c r="R422" s="4">
        <v>0.86649825674859027</v>
      </c>
      <c r="S422" s="2">
        <v>2506065.7249662499</v>
      </c>
      <c r="T422" s="2">
        <v>494</v>
      </c>
      <c r="U422" s="2">
        <v>10914554120.619066</v>
      </c>
      <c r="V422" s="4">
        <v>0.88426032590893677</v>
      </c>
      <c r="W422" s="2">
        <v>3193667.0190988905</v>
      </c>
      <c r="X422" s="2">
        <v>415</v>
      </c>
      <c r="Y422" s="2">
        <v>12513913447.145973</v>
      </c>
      <c r="Z422" s="4">
        <v>0.88372180787878152</v>
      </c>
      <c r="AA422" s="2">
        <v>3232086.6346003399</v>
      </c>
      <c r="AB422" s="2">
        <v>417</v>
      </c>
      <c r="AC422" s="2">
        <v>14197497966.755959</v>
      </c>
      <c r="AD422" s="4">
        <v>0.89513991100658619</v>
      </c>
    </row>
    <row r="423" spans="1:30" x14ac:dyDescent="0.2">
      <c r="A423">
        <v>5597</v>
      </c>
      <c r="B423">
        <v>485</v>
      </c>
      <c r="C423">
        <v>1</v>
      </c>
      <c r="D423" t="s">
        <v>972</v>
      </c>
      <c r="E423" t="s">
        <v>973</v>
      </c>
      <c r="F423" t="s">
        <v>8510</v>
      </c>
      <c r="G423" s="2">
        <v>2556222.7214774028</v>
      </c>
      <c r="H423" s="2">
        <v>506</v>
      </c>
      <c r="I423" s="2">
        <v>6075350462.1993828</v>
      </c>
      <c r="J423" s="4">
        <v>0.81100300854517937</v>
      </c>
      <c r="K423" s="2">
        <v>2648675.3259314932</v>
      </c>
      <c r="L423" s="2">
        <v>472</v>
      </c>
      <c r="M423" s="2">
        <v>7295508086.1088057</v>
      </c>
      <c r="N423" s="4">
        <v>0.82956018105824347</v>
      </c>
      <c r="O423" s="2">
        <v>2666604.6392702367</v>
      </c>
      <c r="P423" s="2">
        <v>465</v>
      </c>
      <c r="Q423" s="2">
        <v>8348447669.2133226</v>
      </c>
      <c r="R423" s="4">
        <v>0.84628165474727524</v>
      </c>
      <c r="S423" s="2">
        <v>2755039.9859306198</v>
      </c>
      <c r="T423" s="2">
        <v>453</v>
      </c>
      <c r="U423" s="2">
        <v>10807496086.618391</v>
      </c>
      <c r="V423" s="4">
        <v>0.87558684543594456</v>
      </c>
      <c r="W423" s="2">
        <v>3017348.8478920166</v>
      </c>
      <c r="X423" s="2">
        <v>436</v>
      </c>
      <c r="Y423" s="2">
        <v>12579239404.379623</v>
      </c>
      <c r="Z423" s="4">
        <v>0.88833507080981922</v>
      </c>
      <c r="AA423" s="2">
        <v>3224732.1814867598</v>
      </c>
      <c r="AB423" s="2">
        <v>418</v>
      </c>
      <c r="AC423" s="2">
        <v>14200722698.937445</v>
      </c>
      <c r="AD423" s="4">
        <v>0.89534322756875195</v>
      </c>
    </row>
    <row r="424" spans="1:30" x14ac:dyDescent="0.2">
      <c r="A424">
        <v>3084</v>
      </c>
      <c r="B424">
        <v>428</v>
      </c>
      <c r="C424">
        <v>1</v>
      </c>
      <c r="D424" t="s">
        <v>858</v>
      </c>
      <c r="E424" t="s">
        <v>859</v>
      </c>
      <c r="F424" t="s">
        <v>8510</v>
      </c>
      <c r="G424" s="2">
        <v>2527899.5940398169</v>
      </c>
      <c r="H424" s="2">
        <v>516</v>
      </c>
      <c r="I424" s="2">
        <v>6100795165.077282</v>
      </c>
      <c r="J424" s="4">
        <v>0.81439964067593607</v>
      </c>
      <c r="K424" s="2">
        <v>2985978.6364293266</v>
      </c>
      <c r="L424" s="2">
        <v>424</v>
      </c>
      <c r="M424" s="2">
        <v>7161116361.7746763</v>
      </c>
      <c r="N424" s="4">
        <v>0.81427871993785517</v>
      </c>
      <c r="O424" s="2">
        <v>3095895.6363539696</v>
      </c>
      <c r="P424" s="2">
        <v>414</v>
      </c>
      <c r="Q424" s="2">
        <v>8201818087.2207088</v>
      </c>
      <c r="R424" s="4">
        <v>0.83141782254752172</v>
      </c>
      <c r="S424" s="2">
        <v>3337392.2244856567</v>
      </c>
      <c r="T424" s="2">
        <v>394</v>
      </c>
      <c r="U424" s="2">
        <v>10627678831.620367</v>
      </c>
      <c r="V424" s="4">
        <v>0.86101865852226922</v>
      </c>
      <c r="W424" s="2">
        <v>3277934.6747023999</v>
      </c>
      <c r="X424" s="2">
        <v>409</v>
      </c>
      <c r="Y424" s="2">
        <v>12494562004.573444</v>
      </c>
      <c r="Z424" s="4">
        <v>0.8823552256431374</v>
      </c>
      <c r="AA424" s="2">
        <v>3214821.7220979934</v>
      </c>
      <c r="AB424" s="2">
        <v>419</v>
      </c>
      <c r="AC424" s="2">
        <v>14203937520.659542</v>
      </c>
      <c r="AD424" s="4">
        <v>0.89554591928506411</v>
      </c>
    </row>
    <row r="425" spans="1:30" x14ac:dyDescent="0.2">
      <c r="A425">
        <v>5414</v>
      </c>
      <c r="B425">
        <v>515</v>
      </c>
      <c r="C425">
        <v>1</v>
      </c>
      <c r="D425" t="s">
        <v>1032</v>
      </c>
      <c r="E425" t="s">
        <v>1033</v>
      </c>
      <c r="F425" t="s">
        <v>8510</v>
      </c>
      <c r="G425" s="2">
        <v>2355311.177194173</v>
      </c>
      <c r="H425" s="2">
        <v>548</v>
      </c>
      <c r="I425" s="2">
        <v>6178431676.2942314</v>
      </c>
      <c r="J425" s="4">
        <v>0.82476339574844659</v>
      </c>
      <c r="K425" s="2">
        <v>2295799.7496886738</v>
      </c>
      <c r="L425" s="2">
        <v>535</v>
      </c>
      <c r="M425" s="2">
        <v>7451259065.8808498</v>
      </c>
      <c r="N425" s="4">
        <v>0.84727036785465193</v>
      </c>
      <c r="O425" s="2">
        <v>2581087.3235010835</v>
      </c>
      <c r="P425" s="2">
        <v>487</v>
      </c>
      <c r="Q425" s="2">
        <v>8406230173.7054195</v>
      </c>
      <c r="R425" s="4">
        <v>0.85213906386745741</v>
      </c>
      <c r="S425" s="2">
        <v>2546079.8592793066</v>
      </c>
      <c r="T425" s="2">
        <v>487</v>
      </c>
      <c r="U425" s="2">
        <v>10896867269.732754</v>
      </c>
      <c r="V425" s="4">
        <v>0.88282739696321944</v>
      </c>
      <c r="W425" s="2">
        <v>3163089.7371772099</v>
      </c>
      <c r="X425" s="2">
        <v>419</v>
      </c>
      <c r="Y425" s="2">
        <v>12526598822.607456</v>
      </c>
      <c r="Z425" s="4">
        <v>0.88461763818668571</v>
      </c>
      <c r="AA425" s="2">
        <v>3209934.2174074166</v>
      </c>
      <c r="AB425" s="2">
        <v>420</v>
      </c>
      <c r="AC425" s="2">
        <v>14207147454.876949</v>
      </c>
      <c r="AD425" s="4">
        <v>0.89574830284845219</v>
      </c>
    </row>
    <row r="426" spans="1:30" x14ac:dyDescent="0.2">
      <c r="A426">
        <v>1147</v>
      </c>
      <c r="B426">
        <v>416</v>
      </c>
      <c r="C426">
        <v>1</v>
      </c>
      <c r="D426" t="s">
        <v>834</v>
      </c>
      <c r="E426" t="s">
        <v>835</v>
      </c>
      <c r="F426" t="s">
        <v>8510</v>
      </c>
      <c r="G426" s="2">
        <v>3893283.2030759468</v>
      </c>
      <c r="H426" s="2">
        <v>334</v>
      </c>
      <c r="I426" s="2">
        <v>5528823744.7198086</v>
      </c>
      <c r="J426" s="4">
        <v>0.73804675443538814</v>
      </c>
      <c r="K426" s="2">
        <v>3073058.9101054235</v>
      </c>
      <c r="L426" s="2">
        <v>414</v>
      </c>
      <c r="M426" s="2">
        <v>7130803707.3655796</v>
      </c>
      <c r="N426" s="4">
        <v>0.8108319180450787</v>
      </c>
      <c r="O426" s="2">
        <v>3423764.6600900763</v>
      </c>
      <c r="P426" s="2">
        <v>376</v>
      </c>
      <c r="Q426" s="2">
        <v>8077947229.2134075</v>
      </c>
      <c r="R426" s="4">
        <v>0.81886104087468869</v>
      </c>
      <c r="S426" s="2">
        <v>2886434.7245516269</v>
      </c>
      <c r="T426" s="2">
        <v>440</v>
      </c>
      <c r="U426" s="2">
        <v>10770855511.74382</v>
      </c>
      <c r="V426" s="4">
        <v>0.8726183497629173</v>
      </c>
      <c r="W426" s="2">
        <v>3165899.7651795666</v>
      </c>
      <c r="X426" s="2">
        <v>418</v>
      </c>
      <c r="Y426" s="2">
        <v>12523435732.870279</v>
      </c>
      <c r="Z426" s="4">
        <v>0.88439426350914563</v>
      </c>
      <c r="AA426" s="2">
        <v>3207000.4157483131</v>
      </c>
      <c r="AB426" s="2">
        <v>421</v>
      </c>
      <c r="AC426" s="2">
        <v>14210354455.292698</v>
      </c>
      <c r="AD426" s="4">
        <v>0.89595050143819477</v>
      </c>
    </row>
    <row r="427" spans="1:30" x14ac:dyDescent="0.2">
      <c r="A427">
        <v>5107</v>
      </c>
      <c r="B427">
        <v>568</v>
      </c>
      <c r="C427">
        <v>1</v>
      </c>
      <c r="D427" t="s">
        <v>1138</v>
      </c>
      <c r="E427" t="s">
        <v>1139</v>
      </c>
      <c r="F427" t="s">
        <v>8510</v>
      </c>
      <c r="G427" s="2">
        <v>1869302.5144285634</v>
      </c>
      <c r="H427" s="2">
        <v>640</v>
      </c>
      <c r="I427" s="2">
        <v>6370804858.2462435</v>
      </c>
      <c r="J427" s="4">
        <v>0.85044343351700202</v>
      </c>
      <c r="K427" s="2">
        <v>2009441.4002097833</v>
      </c>
      <c r="L427" s="2">
        <v>601</v>
      </c>
      <c r="M427" s="2">
        <v>7591464479.7059841</v>
      </c>
      <c r="N427" s="4">
        <v>0.86321289400983303</v>
      </c>
      <c r="O427" s="2">
        <v>2243232.2534420737</v>
      </c>
      <c r="P427" s="2">
        <v>559</v>
      </c>
      <c r="Q427" s="2">
        <v>8579678704.1286049</v>
      </c>
      <c r="R427" s="4">
        <v>0.86972153131003627</v>
      </c>
      <c r="S427" s="2">
        <v>2541949.9257952231</v>
      </c>
      <c r="T427" s="2">
        <v>490</v>
      </c>
      <c r="U427" s="2">
        <v>10904495261.117918</v>
      </c>
      <c r="V427" s="4">
        <v>0.88344539107216191</v>
      </c>
      <c r="W427" s="2">
        <v>3150327.6411226536</v>
      </c>
      <c r="X427" s="2">
        <v>423</v>
      </c>
      <c r="Y427" s="2">
        <v>12539213098.839989</v>
      </c>
      <c r="Z427" s="4">
        <v>0.88550844752817415</v>
      </c>
      <c r="AA427" s="2">
        <v>3197711.2642226764</v>
      </c>
      <c r="AB427" s="2">
        <v>422</v>
      </c>
      <c r="AC427" s="2">
        <v>14213552166.556921</v>
      </c>
      <c r="AD427" s="4">
        <v>0.89615211435500475</v>
      </c>
    </row>
    <row r="428" spans="1:30" x14ac:dyDescent="0.2">
      <c r="A428">
        <v>3927</v>
      </c>
      <c r="B428">
        <v>221</v>
      </c>
      <c r="C428">
        <v>1</v>
      </c>
      <c r="D428" t="s">
        <v>444</v>
      </c>
      <c r="E428" t="s">
        <v>445</v>
      </c>
      <c r="F428" t="s">
        <v>8510</v>
      </c>
      <c r="G428" s="2">
        <v>7961162.4715604195</v>
      </c>
      <c r="H428" s="2">
        <v>166</v>
      </c>
      <c r="I428" s="2">
        <v>4611514606.7136154</v>
      </c>
      <c r="J428" s="4">
        <v>0.61559448187633503</v>
      </c>
      <c r="K428" s="2">
        <v>6541322.1580790067</v>
      </c>
      <c r="L428" s="2">
        <v>199</v>
      </c>
      <c r="M428" s="2">
        <v>6201510055.7845411</v>
      </c>
      <c r="N428" s="4">
        <v>0.70516347100028631</v>
      </c>
      <c r="O428" s="2">
        <v>5517976.8106536428</v>
      </c>
      <c r="P428" s="2">
        <v>231</v>
      </c>
      <c r="Q428" s="2">
        <v>7444416526.2611322</v>
      </c>
      <c r="R428" s="4">
        <v>0.75464007035764191</v>
      </c>
      <c r="S428" s="2">
        <v>4101244.2358036661</v>
      </c>
      <c r="T428" s="2">
        <v>332</v>
      </c>
      <c r="U428" s="2">
        <v>10399877583.46987</v>
      </c>
      <c r="V428" s="4">
        <v>0.84256297048353546</v>
      </c>
      <c r="W428" s="2">
        <v>3295224.6223821901</v>
      </c>
      <c r="X428" s="2">
        <v>408</v>
      </c>
      <c r="Y428" s="2">
        <v>12491284069.898743</v>
      </c>
      <c r="Z428" s="4">
        <v>0.88212374071485566</v>
      </c>
      <c r="AA428" s="2">
        <v>3193830.8436197662</v>
      </c>
      <c r="AB428" s="2">
        <v>423</v>
      </c>
      <c r="AC428" s="2">
        <v>14216745997.400541</v>
      </c>
      <c r="AD428" s="4">
        <v>0.8963534826146673</v>
      </c>
    </row>
    <row r="429" spans="1:30" x14ac:dyDescent="0.2">
      <c r="A429">
        <v>4369</v>
      </c>
      <c r="B429">
        <v>339</v>
      </c>
      <c r="C429">
        <v>1</v>
      </c>
      <c r="D429" t="s">
        <v>680</v>
      </c>
      <c r="E429" t="s">
        <v>681</v>
      </c>
      <c r="F429" t="s">
        <v>8510</v>
      </c>
      <c r="G429" s="2">
        <v>4279459.3805810204</v>
      </c>
      <c r="H429" s="2">
        <v>298</v>
      </c>
      <c r="I429" s="2">
        <v>5382289460.2333069</v>
      </c>
      <c r="J429" s="4">
        <v>0.71848578485626924</v>
      </c>
      <c r="K429" s="2">
        <v>4211623.4489660803</v>
      </c>
      <c r="L429" s="2">
        <v>296</v>
      </c>
      <c r="M429" s="2">
        <v>6704086178.2069979</v>
      </c>
      <c r="N429" s="4">
        <v>0.76231057222907739</v>
      </c>
      <c r="O429" s="2">
        <v>3862872.1189945699</v>
      </c>
      <c r="P429" s="2">
        <v>340</v>
      </c>
      <c r="Q429" s="2">
        <v>7946715139.6172953</v>
      </c>
      <c r="R429" s="4">
        <v>0.80555805158376992</v>
      </c>
      <c r="S429" s="2">
        <v>3734393.05412025</v>
      </c>
      <c r="T429" s="2">
        <v>357</v>
      </c>
      <c r="U429" s="2">
        <v>10497527704.598917</v>
      </c>
      <c r="V429" s="4">
        <v>0.85047425361799678</v>
      </c>
      <c r="W429" s="2">
        <v>3496600.5716989967</v>
      </c>
      <c r="X429" s="2">
        <v>388</v>
      </c>
      <c r="Y429" s="2">
        <v>12422916215.790436</v>
      </c>
      <c r="Z429" s="4">
        <v>0.87729566164202455</v>
      </c>
      <c r="AA429" s="2">
        <v>3189492.0989640132</v>
      </c>
      <c r="AB429" s="2">
        <v>424</v>
      </c>
      <c r="AC429" s="2">
        <v>14219935489.499506</v>
      </c>
      <c r="AD429" s="4">
        <v>0.89655457732024912</v>
      </c>
    </row>
    <row r="430" spans="1:30" x14ac:dyDescent="0.2">
      <c r="A430">
        <v>4298</v>
      </c>
      <c r="B430">
        <v>370</v>
      </c>
      <c r="C430">
        <v>1</v>
      </c>
      <c r="D430" t="s">
        <v>742</v>
      </c>
      <c r="E430" t="s">
        <v>743</v>
      </c>
      <c r="F430" t="s">
        <v>8510</v>
      </c>
      <c r="G430" s="2">
        <v>4022933.0141071198</v>
      </c>
      <c r="H430" s="2">
        <v>322</v>
      </c>
      <c r="I430" s="2">
        <v>5481205954.6323185</v>
      </c>
      <c r="J430" s="4">
        <v>0.73169022055944</v>
      </c>
      <c r="K430" s="2">
        <v>3899581.0077030701</v>
      </c>
      <c r="L430" s="2">
        <v>330</v>
      </c>
      <c r="M430" s="2">
        <v>6841201474.690484</v>
      </c>
      <c r="N430" s="4">
        <v>0.77790172624250042</v>
      </c>
      <c r="O430" s="2">
        <v>3503304.6307662097</v>
      </c>
      <c r="P430" s="2">
        <v>369</v>
      </c>
      <c r="Q430" s="2">
        <v>8053667652.0947285</v>
      </c>
      <c r="R430" s="4">
        <v>0.81639982155407975</v>
      </c>
      <c r="S430" s="2">
        <v>3432432.0150988162</v>
      </c>
      <c r="T430" s="2">
        <v>382</v>
      </c>
      <c r="U430" s="2">
        <v>10586988708.393656</v>
      </c>
      <c r="V430" s="4">
        <v>0.85772208211354961</v>
      </c>
      <c r="W430" s="2">
        <v>3226528.5082175769</v>
      </c>
      <c r="X430" s="2">
        <v>412</v>
      </c>
      <c r="Y430" s="2">
        <v>12504290454.199724</v>
      </c>
      <c r="Z430" s="4">
        <v>0.88304224039099433</v>
      </c>
      <c r="AA430" s="2">
        <v>3170050.5435101367</v>
      </c>
      <c r="AB430" s="2">
        <v>425</v>
      </c>
      <c r="AC430" s="2">
        <v>14223105540.043016</v>
      </c>
      <c r="AD430" s="4">
        <v>0.89675444625265177</v>
      </c>
    </row>
    <row r="431" spans="1:30" x14ac:dyDescent="0.2">
      <c r="A431">
        <v>4271</v>
      </c>
      <c r="B431">
        <v>409</v>
      </c>
      <c r="C431">
        <v>1</v>
      </c>
      <c r="D431" t="s">
        <v>820</v>
      </c>
      <c r="E431" t="s">
        <v>821</v>
      </c>
      <c r="F431" t="s">
        <v>8510</v>
      </c>
      <c r="G431" s="2">
        <v>3370167.0361432633</v>
      </c>
      <c r="H431" s="2">
        <v>395</v>
      </c>
      <c r="I431" s="2">
        <v>5750461715.0449848</v>
      </c>
      <c r="J431" s="4">
        <v>0.76763337036149104</v>
      </c>
      <c r="K431" s="2">
        <v>3216709.6892282399</v>
      </c>
      <c r="L431" s="2">
        <v>393</v>
      </c>
      <c r="M431" s="2">
        <v>7065069164.2856627</v>
      </c>
      <c r="N431" s="4">
        <v>0.80335735166594091</v>
      </c>
      <c r="O431" s="2">
        <v>3147893.2355769002</v>
      </c>
      <c r="P431" s="2">
        <v>409</v>
      </c>
      <c r="Q431" s="2">
        <v>8186253812.5397415</v>
      </c>
      <c r="R431" s="4">
        <v>0.82984007292820938</v>
      </c>
      <c r="S431" s="2">
        <v>3179200.0721520167</v>
      </c>
      <c r="T431" s="2">
        <v>412</v>
      </c>
      <c r="U431" s="2">
        <v>10686083994.898968</v>
      </c>
      <c r="V431" s="4">
        <v>0.86575044766773102</v>
      </c>
      <c r="W431" s="2">
        <v>3101133.6591677503</v>
      </c>
      <c r="X431" s="2">
        <v>428</v>
      </c>
      <c r="Y431" s="2">
        <v>12554832754.301365</v>
      </c>
      <c r="Z431" s="4">
        <v>0.88661149416670748</v>
      </c>
      <c r="AA431" s="2">
        <v>3157824.8036645097</v>
      </c>
      <c r="AB431" s="2">
        <v>426</v>
      </c>
      <c r="AC431" s="2">
        <v>14226263364.846682</v>
      </c>
      <c r="AD431" s="4">
        <v>0.89695354436277974</v>
      </c>
    </row>
    <row r="432" spans="1:30" x14ac:dyDescent="0.2">
      <c r="A432">
        <v>2992</v>
      </c>
      <c r="B432">
        <v>343</v>
      </c>
      <c r="C432">
        <v>1</v>
      </c>
      <c r="D432" t="s">
        <v>688</v>
      </c>
      <c r="E432" t="s">
        <v>689</v>
      </c>
      <c r="F432" t="s">
        <v>8510</v>
      </c>
      <c r="G432" s="2">
        <v>3132143.5775790936</v>
      </c>
      <c r="H432" s="2">
        <v>422</v>
      </c>
      <c r="I432" s="2">
        <v>5838840727.2169151</v>
      </c>
      <c r="J432" s="4">
        <v>0.77943114979983785</v>
      </c>
      <c r="K432" s="2">
        <v>3683288.8018866801</v>
      </c>
      <c r="L432" s="2">
        <v>348</v>
      </c>
      <c r="M432" s="2">
        <v>6909294994.6102409</v>
      </c>
      <c r="N432" s="4">
        <v>0.78564452798390116</v>
      </c>
      <c r="O432" s="2">
        <v>3590273.73710876</v>
      </c>
      <c r="P432" s="2">
        <v>364</v>
      </c>
      <c r="Q432" s="2">
        <v>8035978920.121048</v>
      </c>
      <c r="R432" s="4">
        <v>0.81460671582254707</v>
      </c>
      <c r="S432" s="2">
        <v>3414390.4840235463</v>
      </c>
      <c r="T432" s="2">
        <v>386</v>
      </c>
      <c r="U432" s="2">
        <v>10600662148.72776</v>
      </c>
      <c r="V432" s="4">
        <v>0.85882985808611911</v>
      </c>
      <c r="W432" s="2">
        <v>3345993.8156816401</v>
      </c>
      <c r="X432" s="2">
        <v>404</v>
      </c>
      <c r="Y432" s="2">
        <v>12478062440.362717</v>
      </c>
      <c r="Z432" s="4">
        <v>0.88119004060529127</v>
      </c>
      <c r="AA432" s="2">
        <v>3148963.5310154469</v>
      </c>
      <c r="AB432" s="2">
        <v>427</v>
      </c>
      <c r="AC432" s="2">
        <v>14229412328.377697</v>
      </c>
      <c r="AD432" s="4">
        <v>0.89715208377736655</v>
      </c>
    </row>
    <row r="433" spans="1:30" x14ac:dyDescent="0.2">
      <c r="A433">
        <v>663</v>
      </c>
      <c r="B433">
        <v>309</v>
      </c>
      <c r="C433">
        <v>1</v>
      </c>
      <c r="D433" t="s">
        <v>620</v>
      </c>
      <c r="E433" t="s">
        <v>621</v>
      </c>
      <c r="F433" t="s">
        <v>8510</v>
      </c>
      <c r="G433" s="2">
        <v>4230093.3471232066</v>
      </c>
      <c r="H433" s="2">
        <v>302</v>
      </c>
      <c r="I433" s="2">
        <v>5399302780.6670389</v>
      </c>
      <c r="J433" s="4">
        <v>0.72075690553366045</v>
      </c>
      <c r="K433" s="2">
        <v>5355599.5041991537</v>
      </c>
      <c r="L433" s="2">
        <v>237</v>
      </c>
      <c r="M433" s="2">
        <v>6422588284.6564789</v>
      </c>
      <c r="N433" s="4">
        <v>0.73030191144972445</v>
      </c>
      <c r="O433" s="2">
        <v>5263788.9415850705</v>
      </c>
      <c r="P433" s="2">
        <v>243</v>
      </c>
      <c r="Q433" s="2">
        <v>7508814294.7240591</v>
      </c>
      <c r="R433" s="4">
        <v>0.7611680684018548</v>
      </c>
      <c r="S433" s="2">
        <v>3723198.9522497002</v>
      </c>
      <c r="T433" s="2">
        <v>359</v>
      </c>
      <c r="U433" s="2">
        <v>10504982918.124693</v>
      </c>
      <c r="V433" s="4">
        <v>0.85107824984809199</v>
      </c>
      <c r="W433" s="2">
        <v>2797409.7646854701</v>
      </c>
      <c r="X433" s="2">
        <v>467</v>
      </c>
      <c r="Y433" s="2">
        <v>12668636581.310125</v>
      </c>
      <c r="Z433" s="4">
        <v>0.8946482225788448</v>
      </c>
      <c r="AA433" s="2">
        <v>3144504.7274753563</v>
      </c>
      <c r="AB433" s="2">
        <v>428</v>
      </c>
      <c r="AC433" s="2">
        <v>14232556833.105173</v>
      </c>
      <c r="AD433" s="4">
        <v>0.89735034206826425</v>
      </c>
    </row>
    <row r="434" spans="1:30" x14ac:dyDescent="0.2">
      <c r="A434">
        <v>4346</v>
      </c>
      <c r="B434">
        <v>357</v>
      </c>
      <c r="C434">
        <v>1</v>
      </c>
      <c r="D434" t="s">
        <v>716</v>
      </c>
      <c r="E434" t="s">
        <v>717</v>
      </c>
      <c r="F434" t="s">
        <v>8510</v>
      </c>
      <c r="G434" s="2">
        <v>4498640.7930088835</v>
      </c>
      <c r="H434" s="2">
        <v>288</v>
      </c>
      <c r="I434" s="2">
        <v>5338441468.7449408</v>
      </c>
      <c r="J434" s="4">
        <v>0.71263248417230263</v>
      </c>
      <c r="K434" s="2">
        <v>3936568.1144503169</v>
      </c>
      <c r="L434" s="2">
        <v>326</v>
      </c>
      <c r="M434" s="2">
        <v>6825574288.6706772</v>
      </c>
      <c r="N434" s="4">
        <v>0.77612478471752211</v>
      </c>
      <c r="O434" s="2">
        <v>3675054.3151346599</v>
      </c>
      <c r="P434" s="2">
        <v>358</v>
      </c>
      <c r="Q434" s="2">
        <v>8014139178.2379799</v>
      </c>
      <c r="R434" s="4">
        <v>0.81239282245789024</v>
      </c>
      <c r="S434" s="2">
        <v>3294801.3348957431</v>
      </c>
      <c r="T434" s="2">
        <v>398</v>
      </c>
      <c r="U434" s="2">
        <v>10640924657.541548</v>
      </c>
      <c r="V434" s="4">
        <v>0.86209179061878516</v>
      </c>
      <c r="W434" s="2">
        <v>3251928.1582143805</v>
      </c>
      <c r="X434" s="2">
        <v>410</v>
      </c>
      <c r="Y434" s="2">
        <v>12497813932.731659</v>
      </c>
      <c r="Z434" s="4">
        <v>0.88258487401358576</v>
      </c>
      <c r="AA434" s="2">
        <v>3136329.222247777</v>
      </c>
      <c r="AB434" s="2">
        <v>429</v>
      </c>
      <c r="AC434" s="2">
        <v>14235693162.327421</v>
      </c>
      <c r="AD434" s="4">
        <v>0.89754808490066074</v>
      </c>
    </row>
    <row r="435" spans="1:30" x14ac:dyDescent="0.2">
      <c r="A435">
        <v>4669</v>
      </c>
      <c r="B435">
        <v>399</v>
      </c>
      <c r="C435">
        <v>1</v>
      </c>
      <c r="D435" t="s">
        <v>800</v>
      </c>
      <c r="E435" t="s">
        <v>801</v>
      </c>
      <c r="F435" t="s">
        <v>8510</v>
      </c>
      <c r="G435" s="2">
        <v>3779311.0429817331</v>
      </c>
      <c r="H435" s="2">
        <v>349</v>
      </c>
      <c r="I435" s="2">
        <v>5586468552.2348928</v>
      </c>
      <c r="J435" s="4">
        <v>0.74574180225404785</v>
      </c>
      <c r="K435" s="2">
        <v>3342738.6401354033</v>
      </c>
      <c r="L435" s="2">
        <v>384</v>
      </c>
      <c r="M435" s="2">
        <v>7035621288.2201099</v>
      </c>
      <c r="N435" s="4">
        <v>0.80000888229103406</v>
      </c>
      <c r="O435" s="2">
        <v>3275892.6347669004</v>
      </c>
      <c r="P435" s="2">
        <v>393</v>
      </c>
      <c r="Q435" s="2">
        <v>8134920499.2348166</v>
      </c>
      <c r="R435" s="4">
        <v>0.82463641794363596</v>
      </c>
      <c r="S435" s="2">
        <v>2894663.5983371432</v>
      </c>
      <c r="T435" s="2">
        <v>437</v>
      </c>
      <c r="U435" s="2">
        <v>10762191223.921896</v>
      </c>
      <c r="V435" s="4">
        <v>0.87191639841533919</v>
      </c>
      <c r="W435" s="2">
        <v>3052545.4779518396</v>
      </c>
      <c r="X435" s="2">
        <v>432</v>
      </c>
      <c r="Y435" s="2">
        <v>12567118495.126175</v>
      </c>
      <c r="Z435" s="4">
        <v>0.88747910262018515</v>
      </c>
      <c r="AA435" s="2">
        <v>3130255.505905827</v>
      </c>
      <c r="AB435" s="2">
        <v>430</v>
      </c>
      <c r="AC435" s="2">
        <v>14238823417.833326</v>
      </c>
      <c r="AD435" s="4">
        <v>0.89774544479051921</v>
      </c>
    </row>
    <row r="436" spans="1:30" x14ac:dyDescent="0.2">
      <c r="A436">
        <v>1086</v>
      </c>
      <c r="B436">
        <v>597</v>
      </c>
      <c r="C436">
        <v>1</v>
      </c>
      <c r="D436" t="s">
        <v>1196</v>
      </c>
      <c r="E436" t="s">
        <v>1197</v>
      </c>
      <c r="F436" t="s">
        <v>8510</v>
      </c>
      <c r="G436" s="2">
        <v>1483504.6542160499</v>
      </c>
      <c r="H436" s="2">
        <v>754</v>
      </c>
      <c r="I436" s="2">
        <v>6560998085.1269684</v>
      </c>
      <c r="J436" s="4">
        <v>0.87583246747724919</v>
      </c>
      <c r="K436" s="2">
        <v>1732154.7210530099</v>
      </c>
      <c r="L436" s="2">
        <v>676</v>
      </c>
      <c r="M436" s="2">
        <v>7732111135.9173193</v>
      </c>
      <c r="N436" s="4">
        <v>0.87920559310834667</v>
      </c>
      <c r="O436" s="2">
        <v>2064424.3924950399</v>
      </c>
      <c r="P436" s="2">
        <v>596</v>
      </c>
      <c r="Q436" s="2">
        <v>8659006322.7114582</v>
      </c>
      <c r="R436" s="4">
        <v>0.87776296739270188</v>
      </c>
      <c r="S436" s="2">
        <v>2139127.258012177</v>
      </c>
      <c r="T436" s="2">
        <v>573</v>
      </c>
      <c r="U436" s="2">
        <v>11097659535.58223</v>
      </c>
      <c r="V436" s="4">
        <v>0.89909490844173523</v>
      </c>
      <c r="W436" s="2">
        <v>2573425.5227999534</v>
      </c>
      <c r="X436" s="2">
        <v>501</v>
      </c>
      <c r="Y436" s="2">
        <v>12759914131.50773</v>
      </c>
      <c r="Z436" s="4">
        <v>0.90109416469120385</v>
      </c>
      <c r="AA436" s="2">
        <v>3124984.135664904</v>
      </c>
      <c r="AB436" s="2">
        <v>431</v>
      </c>
      <c r="AC436" s="2">
        <v>14241948401.96899</v>
      </c>
      <c r="AD436" s="4">
        <v>0.89794247232506397</v>
      </c>
    </row>
    <row r="437" spans="1:30" x14ac:dyDescent="0.2">
      <c r="A437">
        <v>5083</v>
      </c>
      <c r="B437">
        <v>338</v>
      </c>
      <c r="C437">
        <v>1</v>
      </c>
      <c r="D437" t="s">
        <v>678</v>
      </c>
      <c r="E437" t="s">
        <v>679</v>
      </c>
      <c r="F437" t="s">
        <v>8510</v>
      </c>
      <c r="G437" s="2">
        <v>5308280.3619042905</v>
      </c>
      <c r="H437" s="2">
        <v>248</v>
      </c>
      <c r="I437" s="2">
        <v>5143871106.8527508</v>
      </c>
      <c r="J437" s="4">
        <v>0.68665914323500221</v>
      </c>
      <c r="K437" s="2">
        <v>4356880.7087147692</v>
      </c>
      <c r="L437" s="2">
        <v>290</v>
      </c>
      <c r="M437" s="2">
        <v>6678500732.8590002</v>
      </c>
      <c r="N437" s="4">
        <v>0.75940129347496921</v>
      </c>
      <c r="O437" s="2">
        <v>4018737.5390003133</v>
      </c>
      <c r="P437" s="2">
        <v>327</v>
      </c>
      <c r="Q437" s="2">
        <v>7895543250.5917521</v>
      </c>
      <c r="R437" s="4">
        <v>0.80037076016901021</v>
      </c>
      <c r="S437" s="2">
        <v>3355634.5271364436</v>
      </c>
      <c r="T437" s="2">
        <v>393</v>
      </c>
      <c r="U437" s="2">
        <v>10624341439.395882</v>
      </c>
      <c r="V437" s="4">
        <v>0.86074827427170841</v>
      </c>
      <c r="W437" s="2">
        <v>3467655.707981497</v>
      </c>
      <c r="X437" s="2">
        <v>394</v>
      </c>
      <c r="Y437" s="2">
        <v>12443787739.657957</v>
      </c>
      <c r="Z437" s="4">
        <v>0.87876959071171923</v>
      </c>
      <c r="AA437" s="2">
        <v>3120837.6018427368</v>
      </c>
      <c r="AB437" s="2">
        <v>432</v>
      </c>
      <c r="AC437" s="2">
        <v>14245069239.570833</v>
      </c>
      <c r="AD437" s="4">
        <v>0.89813923842425425</v>
      </c>
    </row>
    <row r="438" spans="1:30" x14ac:dyDescent="0.2">
      <c r="A438">
        <v>4376</v>
      </c>
      <c r="B438">
        <v>382</v>
      </c>
      <c r="C438">
        <v>1</v>
      </c>
      <c r="D438" t="s">
        <v>766</v>
      </c>
      <c r="E438" t="s">
        <v>767</v>
      </c>
      <c r="F438" t="s">
        <v>8510</v>
      </c>
      <c r="G438" s="2">
        <v>3856309.5711539201</v>
      </c>
      <c r="H438" s="2">
        <v>340</v>
      </c>
      <c r="I438" s="2">
        <v>5552074751.1532812</v>
      </c>
      <c r="J438" s="4">
        <v>0.74115054841181383</v>
      </c>
      <c r="K438" s="2">
        <v>2869644.6184437932</v>
      </c>
      <c r="L438" s="2">
        <v>437</v>
      </c>
      <c r="M438" s="2">
        <v>7199067233.0670166</v>
      </c>
      <c r="N438" s="4">
        <v>0.81859405086326897</v>
      </c>
      <c r="O438" s="2">
        <v>2793253.5411479068</v>
      </c>
      <c r="P438" s="2">
        <v>450</v>
      </c>
      <c r="Q438" s="2">
        <v>8307574550.0121975</v>
      </c>
      <c r="R438" s="4">
        <v>0.84213834903072038</v>
      </c>
      <c r="S438" s="2">
        <v>2635020.7038022266</v>
      </c>
      <c r="T438" s="2">
        <v>469</v>
      </c>
      <c r="U438" s="2">
        <v>10850270787.955065</v>
      </c>
      <c r="V438" s="4">
        <v>0.87905230732532857</v>
      </c>
      <c r="W438" s="2">
        <v>3027282.4831704032</v>
      </c>
      <c r="X438" s="2">
        <v>435</v>
      </c>
      <c r="Y438" s="2">
        <v>12576222055.531731</v>
      </c>
      <c r="Z438" s="4">
        <v>0.88812198822856891</v>
      </c>
      <c r="AA438" s="2">
        <v>3117426.601806737</v>
      </c>
      <c r="AB438" s="2">
        <v>433</v>
      </c>
      <c r="AC438" s="2">
        <v>14248186666.17264</v>
      </c>
      <c r="AD438" s="4">
        <v>0.89833578946285586</v>
      </c>
    </row>
    <row r="439" spans="1:30" x14ac:dyDescent="0.2">
      <c r="A439">
        <v>1405</v>
      </c>
      <c r="B439">
        <v>435</v>
      </c>
      <c r="C439">
        <v>1</v>
      </c>
      <c r="D439" t="s">
        <v>872</v>
      </c>
      <c r="E439" t="s">
        <v>873</v>
      </c>
      <c r="F439" t="s">
        <v>8510</v>
      </c>
      <c r="G439" s="2">
        <v>3657315.6505209203</v>
      </c>
      <c r="H439" s="2">
        <v>362</v>
      </c>
      <c r="I439" s="2">
        <v>5634783737.7060442</v>
      </c>
      <c r="J439" s="4">
        <v>0.75219143195349025</v>
      </c>
      <c r="K439" s="2">
        <v>3145790.0478722504</v>
      </c>
      <c r="L439" s="2">
        <v>402</v>
      </c>
      <c r="M439" s="2">
        <v>7093583854.3890829</v>
      </c>
      <c r="N439" s="4">
        <v>0.8065997100055956</v>
      </c>
      <c r="O439" s="2">
        <v>2928146.5377977961</v>
      </c>
      <c r="P439" s="2">
        <v>432</v>
      </c>
      <c r="Q439" s="2">
        <v>8256154904.463027</v>
      </c>
      <c r="R439" s="4">
        <v>0.83692594255156827</v>
      </c>
      <c r="S439" s="2">
        <v>2621262.4720589966</v>
      </c>
      <c r="T439" s="2">
        <v>474</v>
      </c>
      <c r="U439" s="2">
        <v>10863395854.923088</v>
      </c>
      <c r="V439" s="4">
        <v>0.88011565593915742</v>
      </c>
      <c r="W439" s="2">
        <v>2930960.5418231599</v>
      </c>
      <c r="X439" s="2">
        <v>444</v>
      </c>
      <c r="Y439" s="2">
        <v>12603022158.527632</v>
      </c>
      <c r="Z439" s="4">
        <v>0.89001458845877723</v>
      </c>
      <c r="AA439" s="2">
        <v>3115399.4147686162</v>
      </c>
      <c r="AB439" s="2">
        <v>434</v>
      </c>
      <c r="AC439" s="2">
        <v>14251302065.587408</v>
      </c>
      <c r="AD439" s="4">
        <v>0.89853221268907613</v>
      </c>
    </row>
    <row r="440" spans="1:30" x14ac:dyDescent="0.2">
      <c r="A440">
        <v>3000</v>
      </c>
      <c r="B440">
        <v>807</v>
      </c>
      <c r="C440">
        <v>1</v>
      </c>
      <c r="D440" t="s">
        <v>1616</v>
      </c>
      <c r="E440" t="s">
        <v>1617</v>
      </c>
      <c r="F440" t="s">
        <v>8510</v>
      </c>
      <c r="G440" s="2">
        <v>204614.42370533568</v>
      </c>
      <c r="H440" s="2">
        <v>2087</v>
      </c>
      <c r="I440" s="2">
        <v>7337563818.2329721</v>
      </c>
      <c r="J440" s="4">
        <v>0.97949679923895383</v>
      </c>
      <c r="K440" s="2">
        <v>787401.09456457756</v>
      </c>
      <c r="L440" s="2">
        <v>1080</v>
      </c>
      <c r="M440" s="2">
        <v>8206630906.8288059</v>
      </c>
      <c r="N440" s="4">
        <v>0.9331624529222059</v>
      </c>
      <c r="O440" s="2">
        <v>1230577.1114237776</v>
      </c>
      <c r="P440" s="2">
        <v>841</v>
      </c>
      <c r="Q440" s="2">
        <v>9049387999.7999916</v>
      </c>
      <c r="R440" s="4">
        <v>0.91733593529760005</v>
      </c>
      <c r="S440" s="2">
        <v>2636226.6379827498</v>
      </c>
      <c r="T440" s="2">
        <v>468</v>
      </c>
      <c r="U440" s="2">
        <v>10847635767.251263</v>
      </c>
      <c r="V440" s="4">
        <v>0.87883882684407655</v>
      </c>
      <c r="W440" s="2">
        <v>2876249.7543403697</v>
      </c>
      <c r="X440" s="2">
        <v>452</v>
      </c>
      <c r="Y440" s="2">
        <v>12626121498.057034</v>
      </c>
      <c r="Z440" s="4">
        <v>0.89164584395498536</v>
      </c>
      <c r="AA440" s="2">
        <v>3106776.4348725961</v>
      </c>
      <c r="AB440" s="2">
        <v>435</v>
      </c>
      <c r="AC440" s="2">
        <v>14254408842.02228</v>
      </c>
      <c r="AD440" s="4">
        <v>0.89872809224390615</v>
      </c>
    </row>
    <row r="441" spans="1:30" x14ac:dyDescent="0.2">
      <c r="A441">
        <v>2904</v>
      </c>
      <c r="B441">
        <v>323</v>
      </c>
      <c r="C441">
        <v>1</v>
      </c>
      <c r="D441" t="s">
        <v>648</v>
      </c>
      <c r="E441" t="s">
        <v>649</v>
      </c>
      <c r="F441" t="s">
        <v>8510</v>
      </c>
      <c r="G441" s="2">
        <v>5357812.753827394</v>
      </c>
      <c r="H441" s="2">
        <v>244</v>
      </c>
      <c r="I441" s="2">
        <v>5122557954.5699005</v>
      </c>
      <c r="J441" s="4">
        <v>0.68381403483664394</v>
      </c>
      <c r="K441" s="2">
        <v>5027720.3022769438</v>
      </c>
      <c r="L441" s="2">
        <v>253</v>
      </c>
      <c r="M441" s="2">
        <v>6505480950.8266592</v>
      </c>
      <c r="N441" s="4">
        <v>0.73972749968085372</v>
      </c>
      <c r="O441" s="2">
        <v>5183013.9681313103</v>
      </c>
      <c r="P441" s="2">
        <v>248</v>
      </c>
      <c r="Q441" s="2">
        <v>7534848981.6850815</v>
      </c>
      <c r="R441" s="4">
        <v>0.7638072031051184</v>
      </c>
      <c r="S441" s="2">
        <v>3684846.9749042266</v>
      </c>
      <c r="T441" s="2">
        <v>361</v>
      </c>
      <c r="U441" s="2">
        <v>10512358423.579342</v>
      </c>
      <c r="V441" s="4">
        <v>0.85167578839936908</v>
      </c>
      <c r="W441" s="2">
        <v>3312186.7485649898</v>
      </c>
      <c r="X441" s="2">
        <v>406</v>
      </c>
      <c r="Y441" s="2">
        <v>12484692810.495443</v>
      </c>
      <c r="Z441" s="4">
        <v>0.88165827164311539</v>
      </c>
      <c r="AA441" s="2">
        <v>3098277.6301773661</v>
      </c>
      <c r="AB441" s="2">
        <v>436</v>
      </c>
      <c r="AC441" s="2">
        <v>14257507119.652456</v>
      </c>
      <c r="AD441" s="4">
        <v>0.8989234359564845</v>
      </c>
    </row>
    <row r="442" spans="1:30" x14ac:dyDescent="0.2">
      <c r="A442">
        <v>5861</v>
      </c>
      <c r="B442">
        <v>1536</v>
      </c>
      <c r="C442">
        <v>1</v>
      </c>
      <c r="D442" t="s">
        <v>3074</v>
      </c>
      <c r="E442" t="s">
        <v>3075</v>
      </c>
      <c r="F442" t="s">
        <v>8510</v>
      </c>
      <c r="G442" s="2">
        <v>135107.03000140234</v>
      </c>
      <c r="H442" s="2">
        <v>2430</v>
      </c>
      <c r="I442" s="2">
        <v>7394747546.9475002</v>
      </c>
      <c r="J442" s="4">
        <v>0.98713029730887825</v>
      </c>
      <c r="K442" s="2">
        <v>187326.70448050668</v>
      </c>
      <c r="L442" s="2">
        <v>2187</v>
      </c>
      <c r="M442" s="2">
        <v>8653057380.1860352</v>
      </c>
      <c r="N442" s="4">
        <v>0.98392487024754161</v>
      </c>
      <c r="O442" s="2">
        <v>199304.85666853233</v>
      </c>
      <c r="P442" s="2">
        <v>2116</v>
      </c>
      <c r="Q442" s="2">
        <v>9710850690.8717804</v>
      </c>
      <c r="R442" s="4">
        <v>0.9843883698260143</v>
      </c>
      <c r="S442" s="2">
        <v>306760.28412628866</v>
      </c>
      <c r="T442" s="2">
        <v>1763</v>
      </c>
      <c r="U442" s="2">
        <v>12097472207.332911</v>
      </c>
      <c r="V442" s="4">
        <v>0.98009635561033437</v>
      </c>
      <c r="W442" s="2">
        <v>416678.01737715863</v>
      </c>
      <c r="X442" s="2">
        <v>1499</v>
      </c>
      <c r="Y442" s="2">
        <v>13831335803.289358</v>
      </c>
      <c r="Z442" s="4">
        <v>0.97675704191873569</v>
      </c>
      <c r="AA442" s="2">
        <v>3096507.935239587</v>
      </c>
      <c r="AB442" s="2">
        <v>437</v>
      </c>
      <c r="AC442" s="2">
        <v>14260603627.587696</v>
      </c>
      <c r="AD442" s="4">
        <v>0.89911866809133478</v>
      </c>
    </row>
    <row r="443" spans="1:30" x14ac:dyDescent="0.2">
      <c r="A443">
        <v>4674</v>
      </c>
      <c r="B443">
        <v>644</v>
      </c>
      <c r="C443">
        <v>1</v>
      </c>
      <c r="D443" t="s">
        <v>1290</v>
      </c>
      <c r="E443" t="s">
        <v>1291</v>
      </c>
      <c r="F443" t="s">
        <v>8510</v>
      </c>
      <c r="G443" s="2">
        <v>1544307.5681968934</v>
      </c>
      <c r="H443" s="2">
        <v>734</v>
      </c>
      <c r="I443" s="2">
        <v>6530864782.553689</v>
      </c>
      <c r="J443" s="4">
        <v>0.87180995071934608</v>
      </c>
      <c r="K443" s="2">
        <v>1812466.2342082867</v>
      </c>
      <c r="L443" s="2">
        <v>656</v>
      </c>
      <c r="M443" s="2">
        <v>7696613268.3938293</v>
      </c>
      <c r="N443" s="4">
        <v>0.87516918919207409</v>
      </c>
      <c r="O443" s="2">
        <v>1745441.3565797433</v>
      </c>
      <c r="P443" s="2">
        <v>666</v>
      </c>
      <c r="Q443" s="2">
        <v>8791959884.6071663</v>
      </c>
      <c r="R443" s="4">
        <v>0.89124046223052322</v>
      </c>
      <c r="S443" s="2">
        <v>2056280.3551804833</v>
      </c>
      <c r="T443" s="2">
        <v>591</v>
      </c>
      <c r="U443" s="2">
        <v>11135368741.808397</v>
      </c>
      <c r="V443" s="4">
        <v>0.90214998101903132</v>
      </c>
      <c r="W443" s="2">
        <v>2646692.3285420234</v>
      </c>
      <c r="X443" s="2">
        <v>493</v>
      </c>
      <c r="Y443" s="2">
        <v>12739149505.119865</v>
      </c>
      <c r="Z443" s="4">
        <v>0.89962778462960957</v>
      </c>
      <c r="AA443" s="2">
        <v>3092212.9797456632</v>
      </c>
      <c r="AB443" s="2">
        <v>438</v>
      </c>
      <c r="AC443" s="2">
        <v>14263695840.567442</v>
      </c>
      <c r="AD443" s="4">
        <v>0.89931362943297288</v>
      </c>
    </row>
    <row r="444" spans="1:30" x14ac:dyDescent="0.2">
      <c r="A444">
        <v>3038</v>
      </c>
      <c r="B444">
        <v>534</v>
      </c>
      <c r="C444">
        <v>1</v>
      </c>
      <c r="D444" t="s">
        <v>1070</v>
      </c>
      <c r="E444" t="s">
        <v>1071</v>
      </c>
      <c r="F444" t="s">
        <v>8510</v>
      </c>
      <c r="G444" s="2">
        <v>2441679.7829956203</v>
      </c>
      <c r="H444" s="2">
        <v>527</v>
      </c>
      <c r="I444" s="2">
        <v>6128144486.7951193</v>
      </c>
      <c r="J444" s="4">
        <v>0.81805052177865467</v>
      </c>
      <c r="K444" s="2">
        <v>2250715.2903759996</v>
      </c>
      <c r="L444" s="2">
        <v>537</v>
      </c>
      <c r="M444" s="2">
        <v>7455771773.3804092</v>
      </c>
      <c r="N444" s="4">
        <v>0.8477835003748565</v>
      </c>
      <c r="O444" s="2">
        <v>2379165.6550141098</v>
      </c>
      <c r="P444" s="2">
        <v>529</v>
      </c>
      <c r="Q444" s="2">
        <v>8510350630.3859682</v>
      </c>
      <c r="R444" s="4">
        <v>0.86269374850632752</v>
      </c>
      <c r="S444" s="2">
        <v>2468403.3212977368</v>
      </c>
      <c r="T444" s="2">
        <v>502</v>
      </c>
      <c r="U444" s="2">
        <v>10934401115.898823</v>
      </c>
      <c r="V444" s="4">
        <v>0.88586826246048467</v>
      </c>
      <c r="W444" s="2">
        <v>2854518.4899854236</v>
      </c>
      <c r="X444" s="2">
        <v>456</v>
      </c>
      <c r="Y444" s="2">
        <v>12637560334.694138</v>
      </c>
      <c r="Z444" s="4">
        <v>0.89245364476291544</v>
      </c>
      <c r="AA444" s="2">
        <v>3077932.1352915503</v>
      </c>
      <c r="AB444" s="2">
        <v>439</v>
      </c>
      <c r="AC444" s="2">
        <v>14266773772.702734</v>
      </c>
      <c r="AD444" s="4">
        <v>0.8995076903797764</v>
      </c>
    </row>
    <row r="445" spans="1:30" x14ac:dyDescent="0.2">
      <c r="A445">
        <v>5529</v>
      </c>
      <c r="B445">
        <v>444</v>
      </c>
      <c r="C445">
        <v>1</v>
      </c>
      <c r="D445" t="s">
        <v>890</v>
      </c>
      <c r="E445" t="s">
        <v>891</v>
      </c>
      <c r="F445" t="s">
        <v>8510</v>
      </c>
      <c r="G445" s="2">
        <v>3540212.1948205829</v>
      </c>
      <c r="H445" s="2">
        <v>374</v>
      </c>
      <c r="I445" s="2">
        <v>5677855243.4858379</v>
      </c>
      <c r="J445" s="4">
        <v>0.75794107898822904</v>
      </c>
      <c r="K445" s="2">
        <v>3228779.6888658404</v>
      </c>
      <c r="L445" s="2">
        <v>391</v>
      </c>
      <c r="M445" s="2">
        <v>7058624578.5020275</v>
      </c>
      <c r="N445" s="4">
        <v>0.80262454845519571</v>
      </c>
      <c r="O445" s="2">
        <v>3272821.3845920363</v>
      </c>
      <c r="P445" s="2">
        <v>394</v>
      </c>
      <c r="Q445" s="2">
        <v>8138193320.6194086</v>
      </c>
      <c r="R445" s="4">
        <v>0.82496818365707025</v>
      </c>
      <c r="S445" s="2">
        <v>3142387.3429031237</v>
      </c>
      <c r="T445" s="2">
        <v>416</v>
      </c>
      <c r="U445" s="2">
        <v>10698711510.137556</v>
      </c>
      <c r="V445" s="4">
        <v>0.86677348632023998</v>
      </c>
      <c r="W445" s="2">
        <v>3112045.7280981201</v>
      </c>
      <c r="X445" s="2">
        <v>427</v>
      </c>
      <c r="Y445" s="2">
        <v>12551731620.642197</v>
      </c>
      <c r="Z445" s="4">
        <v>0.88639249477412507</v>
      </c>
      <c r="AA445" s="2">
        <v>3074981.6608590167</v>
      </c>
      <c r="AB445" s="2">
        <v>440</v>
      </c>
      <c r="AC445" s="2">
        <v>14269848754.363592</v>
      </c>
      <c r="AD445" s="4">
        <v>0.8997015653017304</v>
      </c>
    </row>
    <row r="446" spans="1:30" x14ac:dyDescent="0.2">
      <c r="A446">
        <v>1311</v>
      </c>
      <c r="B446">
        <v>506</v>
      </c>
      <c r="C446">
        <v>1</v>
      </c>
      <c r="D446" t="s">
        <v>1014</v>
      </c>
      <c r="E446" t="s">
        <v>1015</v>
      </c>
      <c r="F446" t="s">
        <v>8510</v>
      </c>
      <c r="G446" s="2">
        <v>2628410.6047642962</v>
      </c>
      <c r="H446" s="2">
        <v>495</v>
      </c>
      <c r="I446" s="2">
        <v>6046861523.7497635</v>
      </c>
      <c r="J446" s="4">
        <v>0.80719999916544793</v>
      </c>
      <c r="K446" s="2">
        <v>2510590.828454887</v>
      </c>
      <c r="L446" s="2">
        <v>497</v>
      </c>
      <c r="M446" s="2">
        <v>7359964551.7956314</v>
      </c>
      <c r="N446" s="4">
        <v>0.83688941936686101</v>
      </c>
      <c r="O446" s="2">
        <v>2599049.8832648401</v>
      </c>
      <c r="P446" s="2">
        <v>482</v>
      </c>
      <c r="Q446" s="2">
        <v>8393289367.6956539</v>
      </c>
      <c r="R446" s="4">
        <v>0.8508272551147843</v>
      </c>
      <c r="S446" s="2">
        <v>2673888.4315112499</v>
      </c>
      <c r="T446" s="2">
        <v>462</v>
      </c>
      <c r="U446" s="2">
        <v>10831743149.201694</v>
      </c>
      <c r="V446" s="4">
        <v>0.87755126058523059</v>
      </c>
      <c r="W446" s="2">
        <v>2959929.2783391471</v>
      </c>
      <c r="X446" s="2">
        <v>441</v>
      </c>
      <c r="Y446" s="2">
        <v>12594191938.855486</v>
      </c>
      <c r="Z446" s="4">
        <v>0.88939100593796194</v>
      </c>
      <c r="AA446" s="2">
        <v>3074071.2185778865</v>
      </c>
      <c r="AB446" s="2">
        <v>441</v>
      </c>
      <c r="AC446" s="2">
        <v>14272922825.58217</v>
      </c>
      <c r="AD446" s="4">
        <v>0.89989538282108983</v>
      </c>
    </row>
    <row r="447" spans="1:30" x14ac:dyDescent="0.2">
      <c r="A447">
        <v>1741</v>
      </c>
      <c r="B447">
        <v>477</v>
      </c>
      <c r="C447">
        <v>1</v>
      </c>
      <c r="D447" t="s">
        <v>956</v>
      </c>
      <c r="E447" t="s">
        <v>957</v>
      </c>
      <c r="F447" t="s">
        <v>8510</v>
      </c>
      <c r="G447" s="2">
        <v>2548963.2881668168</v>
      </c>
      <c r="H447" s="2">
        <v>512</v>
      </c>
      <c r="I447" s="2">
        <v>6090657817.0546398</v>
      </c>
      <c r="J447" s="4">
        <v>0.81304639862081751</v>
      </c>
      <c r="K447" s="2">
        <v>2456917.7379633202</v>
      </c>
      <c r="L447" s="2">
        <v>504</v>
      </c>
      <c r="M447" s="2">
        <v>7377287317.3768539</v>
      </c>
      <c r="N447" s="4">
        <v>0.83885916244470782</v>
      </c>
      <c r="O447" s="2">
        <v>2859889.9908929332</v>
      </c>
      <c r="P447" s="2">
        <v>441</v>
      </c>
      <c r="Q447" s="2">
        <v>8282162854.0798407</v>
      </c>
      <c r="R447" s="4">
        <v>0.8395623668918043</v>
      </c>
      <c r="S447" s="2">
        <v>2889658.7819633931</v>
      </c>
      <c r="T447" s="2">
        <v>438</v>
      </c>
      <c r="U447" s="2">
        <v>10765080882.703859</v>
      </c>
      <c r="V447" s="4">
        <v>0.87215050881399281</v>
      </c>
      <c r="W447" s="2">
        <v>3068432.1793540162</v>
      </c>
      <c r="X447" s="2">
        <v>430</v>
      </c>
      <c r="Y447" s="2">
        <v>12560998940.573938</v>
      </c>
      <c r="Z447" s="4">
        <v>0.8870469449394438</v>
      </c>
      <c r="AA447" s="2">
        <v>3072554.1183637902</v>
      </c>
      <c r="AB447" s="2">
        <v>442</v>
      </c>
      <c r="AC447" s="2">
        <v>14275995379.700535</v>
      </c>
      <c r="AD447" s="4">
        <v>0.90008910468859882</v>
      </c>
    </row>
    <row r="448" spans="1:30" x14ac:dyDescent="0.2">
      <c r="A448">
        <v>677</v>
      </c>
      <c r="B448">
        <v>337</v>
      </c>
      <c r="C448">
        <v>1</v>
      </c>
      <c r="D448" t="s">
        <v>676</v>
      </c>
      <c r="E448" t="s">
        <v>677</v>
      </c>
      <c r="F448" t="s">
        <v>8510</v>
      </c>
      <c r="G448" s="2">
        <v>6330602.7774576508</v>
      </c>
      <c r="H448" s="2">
        <v>207</v>
      </c>
      <c r="I448" s="2">
        <v>4906652404.4540606</v>
      </c>
      <c r="J448" s="4">
        <v>0.65499264390701528</v>
      </c>
      <c r="K448" s="2">
        <v>3667111.4937777333</v>
      </c>
      <c r="L448" s="2">
        <v>349</v>
      </c>
      <c r="M448" s="2">
        <v>6912962106.1040182</v>
      </c>
      <c r="N448" s="4">
        <v>0.78606150917819673</v>
      </c>
      <c r="O448" s="2">
        <v>3543679.1744949832</v>
      </c>
      <c r="P448" s="2">
        <v>366</v>
      </c>
      <c r="Q448" s="2">
        <v>8043093383.8759995</v>
      </c>
      <c r="R448" s="4">
        <v>0.81532790859966453</v>
      </c>
      <c r="S448" s="2">
        <v>2620547.0490693334</v>
      </c>
      <c r="T448" s="2">
        <v>475</v>
      </c>
      <c r="U448" s="2">
        <v>10866016401.972157</v>
      </c>
      <c r="V448" s="4">
        <v>0.88032796381376788</v>
      </c>
      <c r="W448" s="2">
        <v>2969132.9494730867</v>
      </c>
      <c r="X448" s="2">
        <v>440</v>
      </c>
      <c r="Y448" s="2">
        <v>12591232009.577147</v>
      </c>
      <c r="Z448" s="4">
        <v>0.8891819782773428</v>
      </c>
      <c r="AA448" s="2">
        <v>3063882.9837822202</v>
      </c>
      <c r="AB448" s="2">
        <v>443</v>
      </c>
      <c r="AC448" s="2">
        <v>14279059262.684317</v>
      </c>
      <c r="AD448" s="4">
        <v>0.90028227984860654</v>
      </c>
    </row>
    <row r="449" spans="1:30" x14ac:dyDescent="0.2">
      <c r="A449">
        <v>2416</v>
      </c>
      <c r="B449">
        <v>562</v>
      </c>
      <c r="C449">
        <v>1</v>
      </c>
      <c r="D449" t="s">
        <v>1126</v>
      </c>
      <c r="E449" t="s">
        <v>1127</v>
      </c>
      <c r="F449" t="s">
        <v>8510</v>
      </c>
      <c r="G449" s="2">
        <v>1305040.4192195367</v>
      </c>
      <c r="H449" s="2">
        <v>822</v>
      </c>
      <c r="I449" s="2">
        <v>6654569661.2208881</v>
      </c>
      <c r="J449" s="4">
        <v>0.88832340609859273</v>
      </c>
      <c r="K449" s="2">
        <v>1938036.9937002969</v>
      </c>
      <c r="L449" s="2">
        <v>623</v>
      </c>
      <c r="M449" s="2">
        <v>7634881261.1078176</v>
      </c>
      <c r="N449" s="4">
        <v>0.8681497445506815</v>
      </c>
      <c r="O449" s="2">
        <v>2142521.5153320669</v>
      </c>
      <c r="P449" s="2">
        <v>580</v>
      </c>
      <c r="Q449" s="2">
        <v>8625557579.7968979</v>
      </c>
      <c r="R449" s="4">
        <v>0.874372270268572</v>
      </c>
      <c r="S449" s="2">
        <v>2946587.6603229269</v>
      </c>
      <c r="T449" s="2">
        <v>432</v>
      </c>
      <c r="U449" s="2">
        <v>10747631734.898003</v>
      </c>
      <c r="V449" s="4">
        <v>0.87073683776933763</v>
      </c>
      <c r="W449" s="2">
        <v>3009475.1370719201</v>
      </c>
      <c r="X449" s="2">
        <v>438</v>
      </c>
      <c r="Y449" s="2">
        <v>12585262846.82058</v>
      </c>
      <c r="Z449" s="4">
        <v>0.88876044113590136</v>
      </c>
      <c r="AA449" s="2">
        <v>3063650.6864433163</v>
      </c>
      <c r="AB449" s="2">
        <v>444</v>
      </c>
      <c r="AC449" s="2">
        <v>14282122913.37076</v>
      </c>
      <c r="AD449" s="4">
        <v>0.90047544036246885</v>
      </c>
    </row>
    <row r="450" spans="1:30" x14ac:dyDescent="0.2">
      <c r="A450">
        <v>2279</v>
      </c>
      <c r="B450">
        <v>630</v>
      </c>
      <c r="C450">
        <v>1</v>
      </c>
      <c r="D450" t="s">
        <v>1262</v>
      </c>
      <c r="E450" t="s">
        <v>1263</v>
      </c>
      <c r="F450" t="s">
        <v>8510</v>
      </c>
      <c r="G450" s="2">
        <v>2076050.6470035196</v>
      </c>
      <c r="H450" s="2">
        <v>596</v>
      </c>
      <c r="I450" s="2">
        <v>6284144737.7489567</v>
      </c>
      <c r="J450" s="4">
        <v>0.83887511019450778</v>
      </c>
      <c r="K450" s="2">
        <v>1722746.1403739534</v>
      </c>
      <c r="L450" s="2">
        <v>679</v>
      </c>
      <c r="M450" s="2">
        <v>7737286612.9741411</v>
      </c>
      <c r="N450" s="4">
        <v>0.87979408806080861</v>
      </c>
      <c r="O450" s="2">
        <v>1720735.2819974402</v>
      </c>
      <c r="P450" s="2">
        <v>676</v>
      </c>
      <c r="Q450" s="2">
        <v>8809241495.8751984</v>
      </c>
      <c r="R450" s="4">
        <v>0.8929922981597993</v>
      </c>
      <c r="S450" s="2">
        <v>1758392.67685308</v>
      </c>
      <c r="T450" s="2">
        <v>658</v>
      </c>
      <c r="U450" s="2">
        <v>11263335698.770807</v>
      </c>
      <c r="V450" s="4">
        <v>0.91251743183916045</v>
      </c>
      <c r="W450" s="2">
        <v>2560417.9393910733</v>
      </c>
      <c r="X450" s="2">
        <v>504</v>
      </c>
      <c r="Y450" s="2">
        <v>12767603393.471748</v>
      </c>
      <c r="Z450" s="4">
        <v>0.90163717375969354</v>
      </c>
      <c r="AA450" s="2">
        <v>3063091.4375417768</v>
      </c>
      <c r="AB450" s="2">
        <v>445</v>
      </c>
      <c r="AC450" s="2">
        <v>14285186004.808302</v>
      </c>
      <c r="AD450" s="4">
        <v>0.90066856561617392</v>
      </c>
    </row>
    <row r="451" spans="1:30" x14ac:dyDescent="0.2">
      <c r="A451">
        <v>5680</v>
      </c>
      <c r="B451">
        <v>247</v>
      </c>
      <c r="C451">
        <v>1</v>
      </c>
      <c r="D451" t="s">
        <v>496</v>
      </c>
      <c r="E451" t="s">
        <v>497</v>
      </c>
      <c r="F451" t="s">
        <v>8510</v>
      </c>
      <c r="G451" s="2">
        <v>8275817.9274524264</v>
      </c>
      <c r="H451" s="2">
        <v>160</v>
      </c>
      <c r="I451" s="2">
        <v>4562958581.3312826</v>
      </c>
      <c r="J451" s="4">
        <v>0.60911270227973668</v>
      </c>
      <c r="K451" s="2">
        <v>5491858.0094896229</v>
      </c>
      <c r="L451" s="2">
        <v>229</v>
      </c>
      <c r="M451" s="2">
        <v>6379191841.4912062</v>
      </c>
      <c r="N451" s="4">
        <v>0.72536737353618097</v>
      </c>
      <c r="O451" s="2">
        <v>4623171.9146179501</v>
      </c>
      <c r="P451" s="2">
        <v>284</v>
      </c>
      <c r="Q451" s="2">
        <v>7710354811.580409</v>
      </c>
      <c r="R451" s="4">
        <v>0.7815982188755517</v>
      </c>
      <c r="S451" s="2">
        <v>3238445.5746536129</v>
      </c>
      <c r="T451" s="2">
        <v>403</v>
      </c>
      <c r="U451" s="2">
        <v>10657268735.387609</v>
      </c>
      <c r="V451" s="4">
        <v>0.86341593262615646</v>
      </c>
      <c r="W451" s="2">
        <v>3030428.40038733</v>
      </c>
      <c r="X451" s="2">
        <v>434</v>
      </c>
      <c r="Y451" s="2">
        <v>12573194773.048561</v>
      </c>
      <c r="Z451" s="4">
        <v>0.88790820414253657</v>
      </c>
      <c r="AA451" s="2">
        <v>3056853.6104669464</v>
      </c>
      <c r="AB451" s="2">
        <v>446</v>
      </c>
      <c r="AC451" s="2">
        <v>14288242858.418768</v>
      </c>
      <c r="AD451" s="4">
        <v>0.90086129758030165</v>
      </c>
    </row>
    <row r="452" spans="1:30" x14ac:dyDescent="0.2">
      <c r="A452">
        <v>1649</v>
      </c>
      <c r="B452">
        <v>456</v>
      </c>
      <c r="C452">
        <v>1</v>
      </c>
      <c r="D452" t="s">
        <v>914</v>
      </c>
      <c r="E452" t="s">
        <v>915</v>
      </c>
      <c r="F452" t="s">
        <v>8510</v>
      </c>
      <c r="G452" s="2">
        <v>4046493.2930652141</v>
      </c>
      <c r="H452" s="2">
        <v>318</v>
      </c>
      <c r="I452" s="2">
        <v>5465074784.9209013</v>
      </c>
      <c r="J452" s="4">
        <v>0.72953685883179797</v>
      </c>
      <c r="K452" s="2">
        <v>3273604.7902021534</v>
      </c>
      <c r="L452" s="2">
        <v>389</v>
      </c>
      <c r="M452" s="2">
        <v>7052166990.355238</v>
      </c>
      <c r="N452" s="4">
        <v>0.80189026676720054</v>
      </c>
      <c r="O452" s="2">
        <v>1886848.7547602199</v>
      </c>
      <c r="P452" s="2">
        <v>633</v>
      </c>
      <c r="Q452" s="2">
        <v>8731839780.7359905</v>
      </c>
      <c r="R452" s="4">
        <v>0.88514609079722051</v>
      </c>
      <c r="S452" s="2">
        <v>3069508.6578527405</v>
      </c>
      <c r="T452" s="2">
        <v>426</v>
      </c>
      <c r="U452" s="2">
        <v>10729651796.973408</v>
      </c>
      <c r="V452" s="4">
        <v>0.86928016390127838</v>
      </c>
      <c r="W452" s="2">
        <v>1894207.47158581</v>
      </c>
      <c r="X452" s="2">
        <v>628</v>
      </c>
      <c r="Y452" s="2">
        <v>13040603809.789223</v>
      </c>
      <c r="Z452" s="4">
        <v>0.92091622842782062</v>
      </c>
      <c r="AA452" s="2">
        <v>3051265.2576059201</v>
      </c>
      <c r="AB452" s="2">
        <v>447</v>
      </c>
      <c r="AC452" s="2">
        <v>14291294123.676374</v>
      </c>
      <c r="AD452" s="4">
        <v>0.90105367720363716</v>
      </c>
    </row>
    <row r="453" spans="1:30" x14ac:dyDescent="0.2">
      <c r="A453">
        <v>3849</v>
      </c>
      <c r="B453">
        <v>331</v>
      </c>
      <c r="C453">
        <v>1</v>
      </c>
      <c r="D453" t="s">
        <v>664</v>
      </c>
      <c r="E453" t="s">
        <v>665</v>
      </c>
      <c r="F453" t="s">
        <v>8510</v>
      </c>
      <c r="G453" s="2">
        <v>4968582.95867965</v>
      </c>
      <c r="H453" s="2">
        <v>263</v>
      </c>
      <c r="I453" s="2">
        <v>5220469453.9279966</v>
      </c>
      <c r="J453" s="4">
        <v>0.69688431301148335</v>
      </c>
      <c r="K453" s="2">
        <v>4219921.4185502762</v>
      </c>
      <c r="L453" s="2">
        <v>295</v>
      </c>
      <c r="M453" s="2">
        <v>6699874554.7580318</v>
      </c>
      <c r="N453" s="4">
        <v>0.76183167547923669</v>
      </c>
      <c r="O453" s="2">
        <v>3670381.2661115504</v>
      </c>
      <c r="P453" s="2">
        <v>359</v>
      </c>
      <c r="Q453" s="2">
        <v>8017809559.5040913</v>
      </c>
      <c r="R453" s="4">
        <v>0.81276488879339504</v>
      </c>
      <c r="S453" s="2">
        <v>3574945.5584432404</v>
      </c>
      <c r="T453" s="2">
        <v>369</v>
      </c>
      <c r="U453" s="2">
        <v>10541410931.818308</v>
      </c>
      <c r="V453" s="4">
        <v>0.85402952453187209</v>
      </c>
      <c r="W453" s="2">
        <v>3413341.1584160901</v>
      </c>
      <c r="X453" s="2">
        <v>403</v>
      </c>
      <c r="Y453" s="2">
        <v>12474716446.547035</v>
      </c>
      <c r="Z453" s="4">
        <v>0.8809537493989924</v>
      </c>
      <c r="AA453" s="2">
        <v>3048355.3356410232</v>
      </c>
      <c r="AB453" s="2">
        <v>448</v>
      </c>
      <c r="AC453" s="2">
        <v>14294342479.012016</v>
      </c>
      <c r="AD453" s="4">
        <v>0.90124587335892115</v>
      </c>
    </row>
    <row r="454" spans="1:30" x14ac:dyDescent="0.2">
      <c r="A454">
        <v>278</v>
      </c>
      <c r="B454">
        <v>386</v>
      </c>
      <c r="C454">
        <v>1</v>
      </c>
      <c r="D454" t="s">
        <v>774</v>
      </c>
      <c r="E454" t="s">
        <v>775</v>
      </c>
      <c r="F454" t="s">
        <v>8510</v>
      </c>
      <c r="G454" s="2">
        <v>5011676.3745285198</v>
      </c>
      <c r="H454" s="2">
        <v>261</v>
      </c>
      <c r="I454" s="2">
        <v>5210508557.2652454</v>
      </c>
      <c r="J454" s="4">
        <v>0.69555462557837777</v>
      </c>
      <c r="K454" s="2">
        <v>3918079.2389454967</v>
      </c>
      <c r="L454" s="2">
        <v>327</v>
      </c>
      <c r="M454" s="2">
        <v>6829492367.9096231</v>
      </c>
      <c r="N454" s="4">
        <v>0.77657030303982366</v>
      </c>
      <c r="O454" s="2">
        <v>3126082.8819195605</v>
      </c>
      <c r="P454" s="2">
        <v>411</v>
      </c>
      <c r="Q454" s="2">
        <v>8192508725.8373766</v>
      </c>
      <c r="R454" s="4">
        <v>0.83047413312545348</v>
      </c>
      <c r="S454" s="2">
        <v>2806337.205095083</v>
      </c>
      <c r="T454" s="2">
        <v>448</v>
      </c>
      <c r="U454" s="2">
        <v>10793605809.926699</v>
      </c>
      <c r="V454" s="4">
        <v>0.87446150211375073</v>
      </c>
      <c r="W454" s="2">
        <v>2905467.7763984068</v>
      </c>
      <c r="X454" s="2">
        <v>445</v>
      </c>
      <c r="Y454" s="2">
        <v>12605927626.304029</v>
      </c>
      <c r="Z454" s="4">
        <v>0.89021977009495656</v>
      </c>
      <c r="AA454" s="2">
        <v>3047726.2181152236</v>
      </c>
      <c r="AB454" s="2">
        <v>449</v>
      </c>
      <c r="AC454" s="2">
        <v>14297390205.230131</v>
      </c>
      <c r="AD454" s="4">
        <v>0.90143802984889165</v>
      </c>
    </row>
    <row r="455" spans="1:30" x14ac:dyDescent="0.2">
      <c r="A455">
        <v>3242</v>
      </c>
      <c r="B455">
        <v>675</v>
      </c>
      <c r="C455">
        <v>1</v>
      </c>
      <c r="D455" t="s">
        <v>1352</v>
      </c>
      <c r="E455" t="s">
        <v>1353</v>
      </c>
      <c r="F455" t="s">
        <v>8510</v>
      </c>
      <c r="G455" s="2">
        <v>1011252.8596763468</v>
      </c>
      <c r="H455" s="2">
        <v>948</v>
      </c>
      <c r="I455" s="2">
        <v>6799195125.3537292</v>
      </c>
      <c r="J455" s="4">
        <v>0.90762956584258803</v>
      </c>
      <c r="K455" s="2">
        <v>1428910.4133199463</v>
      </c>
      <c r="L455" s="2">
        <v>755</v>
      </c>
      <c r="M455" s="2">
        <v>7856870223.7609358</v>
      </c>
      <c r="N455" s="4">
        <v>0.89339174303493984</v>
      </c>
      <c r="O455" s="2">
        <v>1646462.0167156933</v>
      </c>
      <c r="P455" s="2">
        <v>700</v>
      </c>
      <c r="Q455" s="2">
        <v>8849565428.323904</v>
      </c>
      <c r="R455" s="4">
        <v>0.89707993284719789</v>
      </c>
      <c r="S455" s="2">
        <v>2321951.5463593467</v>
      </c>
      <c r="T455" s="2">
        <v>532</v>
      </c>
      <c r="U455" s="2">
        <v>11006389853.478485</v>
      </c>
      <c r="V455" s="4">
        <v>0.89170054693591816</v>
      </c>
      <c r="W455" s="2">
        <v>2792935.3913728702</v>
      </c>
      <c r="X455" s="2">
        <v>468</v>
      </c>
      <c r="Y455" s="2">
        <v>12671429516.701498</v>
      </c>
      <c r="Z455" s="4">
        <v>0.89484545727475173</v>
      </c>
      <c r="AA455" s="2">
        <v>3047626.4636770231</v>
      </c>
      <c r="AB455" s="2">
        <v>450</v>
      </c>
      <c r="AC455" s="2">
        <v>14300437831.693808</v>
      </c>
      <c r="AD455" s="4">
        <v>0.90163018004943152</v>
      </c>
    </row>
    <row r="456" spans="1:30" x14ac:dyDescent="0.2">
      <c r="A456">
        <v>4110</v>
      </c>
      <c r="B456">
        <v>432</v>
      </c>
      <c r="C456">
        <v>1</v>
      </c>
      <c r="D456" t="s">
        <v>866</v>
      </c>
      <c r="E456" t="s">
        <v>867</v>
      </c>
      <c r="F456" t="s">
        <v>8510</v>
      </c>
      <c r="G456" s="2">
        <v>2758496.2236320036</v>
      </c>
      <c r="H456" s="2">
        <v>476</v>
      </c>
      <c r="I456" s="2">
        <v>5995993323.9989033</v>
      </c>
      <c r="J456" s="4">
        <v>0.80040956570915478</v>
      </c>
      <c r="K456" s="2">
        <v>3040202.2264773599</v>
      </c>
      <c r="L456" s="2">
        <v>419</v>
      </c>
      <c r="M456" s="2">
        <v>7146046413.2313309</v>
      </c>
      <c r="N456" s="4">
        <v>0.8125651409664385</v>
      </c>
      <c r="O456" s="2">
        <v>3102299.5276865796</v>
      </c>
      <c r="P456" s="2">
        <v>413</v>
      </c>
      <c r="Q456" s="2">
        <v>8198722191.5843554</v>
      </c>
      <c r="R456" s="4">
        <v>0.83110399178689787</v>
      </c>
      <c r="S456" s="2">
        <v>3013968.9652737901</v>
      </c>
      <c r="T456" s="2">
        <v>429</v>
      </c>
      <c r="U456" s="2">
        <v>10738725369.031008</v>
      </c>
      <c r="V456" s="4">
        <v>0.87001527407583457</v>
      </c>
      <c r="W456" s="2">
        <v>2897650.5290341699</v>
      </c>
      <c r="X456" s="2">
        <v>446</v>
      </c>
      <c r="Y456" s="2">
        <v>12608825276.833063</v>
      </c>
      <c r="Z456" s="4">
        <v>0.89042439968384846</v>
      </c>
      <c r="AA456" s="2">
        <v>3046828.6593702598</v>
      </c>
      <c r="AB456" s="2">
        <v>451</v>
      </c>
      <c r="AC456" s="2">
        <v>14303484660.353178</v>
      </c>
      <c r="AD456" s="4">
        <v>0.90182227994910313</v>
      </c>
    </row>
    <row r="457" spans="1:30" x14ac:dyDescent="0.2">
      <c r="A457">
        <v>3099</v>
      </c>
      <c r="B457">
        <v>442</v>
      </c>
      <c r="C457">
        <v>1</v>
      </c>
      <c r="D457" t="s">
        <v>886</v>
      </c>
      <c r="E457" t="s">
        <v>887</v>
      </c>
      <c r="F457" t="s">
        <v>8510</v>
      </c>
      <c r="G457" s="2">
        <v>2946989.6884647333</v>
      </c>
      <c r="H457" s="2">
        <v>444</v>
      </c>
      <c r="I457" s="2">
        <v>5905412706.3182936</v>
      </c>
      <c r="J457" s="4">
        <v>0.78831789232966376</v>
      </c>
      <c r="K457" s="2">
        <v>3591756.3561634668</v>
      </c>
      <c r="L457" s="2">
        <v>357</v>
      </c>
      <c r="M457" s="2">
        <v>6941967647.5139284</v>
      </c>
      <c r="N457" s="4">
        <v>0.78935968140961577</v>
      </c>
      <c r="O457" s="2">
        <v>3087087.6896806336</v>
      </c>
      <c r="P457" s="2">
        <v>418</v>
      </c>
      <c r="Q457" s="2">
        <v>8214180880.8321171</v>
      </c>
      <c r="R457" s="4">
        <v>0.83267103821698607</v>
      </c>
      <c r="S457" s="2">
        <v>3394255.9183876067</v>
      </c>
      <c r="T457" s="2">
        <v>389</v>
      </c>
      <c r="U457" s="2">
        <v>10610863243.237801</v>
      </c>
      <c r="V457" s="4">
        <v>0.85965631632311079</v>
      </c>
      <c r="W457" s="2">
        <v>3150721.98263878</v>
      </c>
      <c r="X457" s="2">
        <v>422</v>
      </c>
      <c r="Y457" s="2">
        <v>12536062771.198866</v>
      </c>
      <c r="Z457" s="4">
        <v>0.88528597409888421</v>
      </c>
      <c r="AA457" s="2">
        <v>3037889.7087800871</v>
      </c>
      <c r="AB457" s="2">
        <v>452</v>
      </c>
      <c r="AC457" s="2">
        <v>14306522550.061958</v>
      </c>
      <c r="AD457" s="4">
        <v>0.90201381625570676</v>
      </c>
    </row>
    <row r="458" spans="1:30" x14ac:dyDescent="0.2">
      <c r="A458">
        <v>853</v>
      </c>
      <c r="B458">
        <v>392</v>
      </c>
      <c r="C458">
        <v>1</v>
      </c>
      <c r="D458" t="s">
        <v>786</v>
      </c>
      <c r="E458" t="s">
        <v>787</v>
      </c>
      <c r="F458" t="s">
        <v>8510</v>
      </c>
      <c r="G458" s="2">
        <v>2380968.3816621802</v>
      </c>
      <c r="H458" s="2">
        <v>540</v>
      </c>
      <c r="I458" s="2">
        <v>6159491596.3802338</v>
      </c>
      <c r="J458" s="4">
        <v>0.82223507052870648</v>
      </c>
      <c r="K458" s="2">
        <v>2886991.7976186466</v>
      </c>
      <c r="L458" s="2">
        <v>434</v>
      </c>
      <c r="M458" s="2">
        <v>7190441311.1523247</v>
      </c>
      <c r="N458" s="4">
        <v>0.81761321152200761</v>
      </c>
      <c r="O458" s="2">
        <v>3128830.4157151035</v>
      </c>
      <c r="P458" s="2">
        <v>410</v>
      </c>
      <c r="Q458" s="2">
        <v>8189382642.9554567</v>
      </c>
      <c r="R458" s="4">
        <v>0.83015724228550192</v>
      </c>
      <c r="S458" s="2">
        <v>3100699.1814637301</v>
      </c>
      <c r="T458" s="2">
        <v>419</v>
      </c>
      <c r="U458" s="2">
        <v>10708087540.349022</v>
      </c>
      <c r="V458" s="4">
        <v>0.86753310063328459</v>
      </c>
      <c r="W458" s="2">
        <v>3045849.5219994267</v>
      </c>
      <c r="X458" s="2">
        <v>433</v>
      </c>
      <c r="Y458" s="2">
        <v>12570164344.648174</v>
      </c>
      <c r="Z458" s="4">
        <v>0.8876941978945353</v>
      </c>
      <c r="AA458" s="2">
        <v>3000907.33798966</v>
      </c>
      <c r="AB458" s="2">
        <v>453</v>
      </c>
      <c r="AC458" s="2">
        <v>14309523457.399948</v>
      </c>
      <c r="AD458" s="4">
        <v>0.90220302085596504</v>
      </c>
    </row>
    <row r="459" spans="1:30" x14ac:dyDescent="0.2">
      <c r="A459">
        <v>4302</v>
      </c>
      <c r="B459">
        <v>407</v>
      </c>
      <c r="C459">
        <v>1</v>
      </c>
      <c r="D459" t="s">
        <v>816</v>
      </c>
      <c r="E459" t="s">
        <v>817</v>
      </c>
      <c r="F459" t="s">
        <v>8510</v>
      </c>
      <c r="G459" s="2">
        <v>3729150.66910615</v>
      </c>
      <c r="H459" s="2">
        <v>355</v>
      </c>
      <c r="I459" s="2">
        <v>5609000189.0196362</v>
      </c>
      <c r="J459" s="4">
        <v>0.74874956704614826</v>
      </c>
      <c r="K459" s="2">
        <v>4202919.6709121605</v>
      </c>
      <c r="L459" s="2">
        <v>298</v>
      </c>
      <c r="M459" s="2">
        <v>6712496247.6975164</v>
      </c>
      <c r="N459" s="4">
        <v>0.76326686734751481</v>
      </c>
      <c r="O459" s="2">
        <v>3893474.5425408068</v>
      </c>
      <c r="P459" s="2">
        <v>337</v>
      </c>
      <c r="Q459" s="2">
        <v>7935101494.9540005</v>
      </c>
      <c r="R459" s="4">
        <v>0.80438077709961109</v>
      </c>
      <c r="S459" s="2">
        <v>3205033.8231460969</v>
      </c>
      <c r="T459" s="2">
        <v>408</v>
      </c>
      <c r="U459" s="2">
        <v>10673331031.936037</v>
      </c>
      <c r="V459" s="4">
        <v>0.86471724566412356</v>
      </c>
      <c r="W459" s="2">
        <v>2952822.049762567</v>
      </c>
      <c r="X459" s="2">
        <v>442</v>
      </c>
      <c r="Y459" s="2">
        <v>12597144760.905249</v>
      </c>
      <c r="Z459" s="4">
        <v>0.88959953169220995</v>
      </c>
      <c r="AA459" s="2">
        <v>2989613.869276037</v>
      </c>
      <c r="AB459" s="2">
        <v>454</v>
      </c>
      <c r="AC459" s="2">
        <v>14312513071.269224</v>
      </c>
      <c r="AD459" s="4">
        <v>0.90239151341283341</v>
      </c>
    </row>
    <row r="460" spans="1:30" x14ac:dyDescent="0.2">
      <c r="A460">
        <v>2377</v>
      </c>
      <c r="B460">
        <v>461</v>
      </c>
      <c r="C460">
        <v>1</v>
      </c>
      <c r="D460" t="s">
        <v>924</v>
      </c>
      <c r="E460" t="s">
        <v>925</v>
      </c>
      <c r="F460" t="s">
        <v>8510</v>
      </c>
      <c r="G460" s="2">
        <v>2673952.9290412734</v>
      </c>
      <c r="H460" s="2">
        <v>487</v>
      </c>
      <c r="I460" s="2">
        <v>6025720544.4429617</v>
      </c>
      <c r="J460" s="4">
        <v>0.80437787426449192</v>
      </c>
      <c r="K460" s="2">
        <v>2418503.6458979067</v>
      </c>
      <c r="L460" s="2">
        <v>513</v>
      </c>
      <c r="M460" s="2">
        <v>7399230582.0838766</v>
      </c>
      <c r="N460" s="4">
        <v>0.84135429485063673</v>
      </c>
      <c r="O460" s="2">
        <v>2727108.594310353</v>
      </c>
      <c r="P460" s="2">
        <v>458</v>
      </c>
      <c r="Q460" s="2">
        <v>8329569983.6812286</v>
      </c>
      <c r="R460" s="4">
        <v>0.84436802486266649</v>
      </c>
      <c r="S460" s="2">
        <v>2676125.2712373598</v>
      </c>
      <c r="T460" s="2">
        <v>461</v>
      </c>
      <c r="U460" s="2">
        <v>10829069260.770184</v>
      </c>
      <c r="V460" s="4">
        <v>0.87733463117190202</v>
      </c>
      <c r="W460" s="2">
        <v>2881150.1765445867</v>
      </c>
      <c r="X460" s="2">
        <v>450</v>
      </c>
      <c r="Y460" s="2">
        <v>12620365108.526695</v>
      </c>
      <c r="Z460" s="4">
        <v>0.89123933267583266</v>
      </c>
      <c r="AA460" s="2">
        <v>2987721.4665204133</v>
      </c>
      <c r="AB460" s="2">
        <v>455</v>
      </c>
      <c r="AC460" s="2">
        <v>14315500792.735744</v>
      </c>
      <c r="AD460" s="4">
        <v>0.90257988665535238</v>
      </c>
    </row>
    <row r="461" spans="1:30" x14ac:dyDescent="0.2">
      <c r="A461">
        <v>311</v>
      </c>
      <c r="B461">
        <v>1041</v>
      </c>
      <c r="C461">
        <v>1</v>
      </c>
      <c r="D461" t="s">
        <v>2084</v>
      </c>
      <c r="E461" t="s">
        <v>2085</v>
      </c>
      <c r="F461" t="s">
        <v>8510</v>
      </c>
      <c r="G461" s="2">
        <v>675695.53027565626</v>
      </c>
      <c r="H461" s="2">
        <v>1182</v>
      </c>
      <c r="I461" s="2">
        <v>6991277076.3068171</v>
      </c>
      <c r="J461" s="4">
        <v>0.93327072697056468</v>
      </c>
      <c r="K461" s="2">
        <v>598294.81360791298</v>
      </c>
      <c r="L461" s="2">
        <v>1268</v>
      </c>
      <c r="M461" s="2">
        <v>8336167697.8854456</v>
      </c>
      <c r="N461" s="4">
        <v>0.94789186759412702</v>
      </c>
      <c r="O461" s="2">
        <v>579468.86157593329</v>
      </c>
      <c r="P461" s="2">
        <v>1277</v>
      </c>
      <c r="Q461" s="2">
        <v>9417100465.9395866</v>
      </c>
      <c r="R461" s="4">
        <v>0.95461092660686953</v>
      </c>
      <c r="S461" s="2">
        <v>659404.90645013831</v>
      </c>
      <c r="T461" s="2">
        <v>1194</v>
      </c>
      <c r="U461" s="2">
        <v>11839140083.546488</v>
      </c>
      <c r="V461" s="4">
        <v>0.95916715910375516</v>
      </c>
      <c r="W461" s="2">
        <v>780978.55489750998</v>
      </c>
      <c r="X461" s="2">
        <v>1081</v>
      </c>
      <c r="Y461" s="2">
        <v>13591463416.895542</v>
      </c>
      <c r="Z461" s="4">
        <v>0.95981746023955394</v>
      </c>
      <c r="AA461" s="2">
        <v>2987268.2638224736</v>
      </c>
      <c r="AB461" s="2">
        <v>456</v>
      </c>
      <c r="AC461" s="2">
        <v>14318488060.999567</v>
      </c>
      <c r="AD461" s="4">
        <v>0.90276823132383499</v>
      </c>
    </row>
    <row r="462" spans="1:30" x14ac:dyDescent="0.2">
      <c r="A462">
        <v>917</v>
      </c>
      <c r="B462">
        <v>763</v>
      </c>
      <c r="C462">
        <v>1</v>
      </c>
      <c r="D462" t="s">
        <v>1528</v>
      </c>
      <c r="E462" t="s">
        <v>1529</v>
      </c>
      <c r="F462" t="s">
        <v>8510</v>
      </c>
      <c r="G462" s="2">
        <v>781500.89405172039</v>
      </c>
      <c r="H462" s="2">
        <v>1086</v>
      </c>
      <c r="I462" s="2">
        <v>6921591791.8016796</v>
      </c>
      <c r="J462" s="4">
        <v>0.92396838700900563</v>
      </c>
      <c r="K462" s="2">
        <v>1491511.7251982035</v>
      </c>
      <c r="L462" s="2">
        <v>740</v>
      </c>
      <c r="M462" s="2">
        <v>7834996285.0528479</v>
      </c>
      <c r="N462" s="4">
        <v>0.89090449357390644</v>
      </c>
      <c r="O462" s="2">
        <v>1562646.2352850232</v>
      </c>
      <c r="P462" s="2">
        <v>723</v>
      </c>
      <c r="Q462" s="2">
        <v>8886418784.9870949</v>
      </c>
      <c r="R462" s="4">
        <v>0.90081575546904058</v>
      </c>
      <c r="S462" s="2">
        <v>2142605.0650024768</v>
      </c>
      <c r="T462" s="2">
        <v>571</v>
      </c>
      <c r="U462" s="2">
        <v>11093377875.454884</v>
      </c>
      <c r="V462" s="4">
        <v>0.89874802279365484</v>
      </c>
      <c r="W462" s="2">
        <v>1550656.4414622867</v>
      </c>
      <c r="X462" s="2">
        <v>728</v>
      </c>
      <c r="Y462" s="2">
        <v>13212778722.878361</v>
      </c>
      <c r="Z462" s="4">
        <v>0.93307507275011436</v>
      </c>
      <c r="AA462" s="2">
        <v>2980544.77476225</v>
      </c>
      <c r="AB462" s="2">
        <v>457</v>
      </c>
      <c r="AC462" s="2">
        <v>14321468605.77433</v>
      </c>
      <c r="AD462" s="4">
        <v>0.90295615208217417</v>
      </c>
    </row>
    <row r="463" spans="1:30" x14ac:dyDescent="0.2">
      <c r="A463">
        <v>1640</v>
      </c>
      <c r="B463">
        <v>592</v>
      </c>
      <c r="C463">
        <v>1</v>
      </c>
      <c r="D463" t="s">
        <v>1186</v>
      </c>
      <c r="E463" t="s">
        <v>1187</v>
      </c>
      <c r="F463" t="s">
        <v>8510</v>
      </c>
      <c r="G463" s="2">
        <v>2135440.8874523663</v>
      </c>
      <c r="H463" s="2">
        <v>584</v>
      </c>
      <c r="I463" s="2">
        <v>6258946538.5250473</v>
      </c>
      <c r="J463" s="4">
        <v>0.83551138401810654</v>
      </c>
      <c r="K463" s="2">
        <v>1991879.5949073366</v>
      </c>
      <c r="L463" s="2">
        <v>608</v>
      </c>
      <c r="M463" s="2">
        <v>7605444406.2424698</v>
      </c>
      <c r="N463" s="4">
        <v>0.86480252837825622</v>
      </c>
      <c r="O463" s="2">
        <v>1997746.4302638667</v>
      </c>
      <c r="P463" s="2">
        <v>609</v>
      </c>
      <c r="Q463" s="2">
        <v>8685364256.0521736</v>
      </c>
      <c r="R463" s="4">
        <v>0.88043486956267758</v>
      </c>
      <c r="S463" s="2">
        <v>2375966.9863958801</v>
      </c>
      <c r="T463" s="2">
        <v>521</v>
      </c>
      <c r="U463" s="2">
        <v>10980576356.591324</v>
      </c>
      <c r="V463" s="4">
        <v>0.88960922456781799</v>
      </c>
      <c r="W463" s="2">
        <v>2747270.0124641401</v>
      </c>
      <c r="X463" s="2">
        <v>474</v>
      </c>
      <c r="Y463" s="2">
        <v>12687980135.953653</v>
      </c>
      <c r="Z463" s="4">
        <v>0.89601424777572514</v>
      </c>
      <c r="AA463" s="2">
        <v>2968658.9222103171</v>
      </c>
      <c r="AB463" s="2">
        <v>458</v>
      </c>
      <c r="AC463" s="2">
        <v>14324437264.696541</v>
      </c>
      <c r="AD463" s="4">
        <v>0.90314332344783732</v>
      </c>
    </row>
    <row r="464" spans="1:30" x14ac:dyDescent="0.2">
      <c r="A464">
        <v>5159</v>
      </c>
      <c r="B464">
        <v>484</v>
      </c>
      <c r="C464">
        <v>1</v>
      </c>
      <c r="D464" t="s">
        <v>970</v>
      </c>
      <c r="E464" t="s">
        <v>971</v>
      </c>
      <c r="F464" t="s">
        <v>8510</v>
      </c>
      <c r="G464" s="2">
        <v>2426696.8635047264</v>
      </c>
      <c r="H464" s="2">
        <v>532</v>
      </c>
      <c r="I464" s="2">
        <v>6140310962.8632746</v>
      </c>
      <c r="J464" s="4">
        <v>0.81967463363130566</v>
      </c>
      <c r="K464" s="2">
        <v>2685704.5366486697</v>
      </c>
      <c r="L464" s="2">
        <v>466</v>
      </c>
      <c r="M464" s="2">
        <v>7279492612.4851284</v>
      </c>
      <c r="N464" s="4">
        <v>0.82773908799081364</v>
      </c>
      <c r="O464" s="2">
        <v>2565280.1891127136</v>
      </c>
      <c r="P464" s="2">
        <v>491</v>
      </c>
      <c r="Q464" s="2">
        <v>8416520623.6639652</v>
      </c>
      <c r="R464" s="4">
        <v>0.85318220618134255</v>
      </c>
      <c r="S464" s="2">
        <v>2903646.5994160268</v>
      </c>
      <c r="T464" s="2">
        <v>436</v>
      </c>
      <c r="U464" s="2">
        <v>10759296560.323559</v>
      </c>
      <c r="V464" s="4">
        <v>0.87168188254335988</v>
      </c>
      <c r="W464" s="2">
        <v>2894831.6215346637</v>
      </c>
      <c r="X464" s="2">
        <v>447</v>
      </c>
      <c r="Y464" s="2">
        <v>12611720108.454597</v>
      </c>
      <c r="Z464" s="4">
        <v>0.89062883020391659</v>
      </c>
      <c r="AA464" s="2">
        <v>2953074.3095443733</v>
      </c>
      <c r="AB464" s="2">
        <v>459</v>
      </c>
      <c r="AC464" s="2">
        <v>14327390339.006084</v>
      </c>
      <c r="AD464" s="4">
        <v>0.90332951221721269</v>
      </c>
    </row>
    <row r="465" spans="1:30" x14ac:dyDescent="0.2">
      <c r="A465">
        <v>5274</v>
      </c>
      <c r="B465">
        <v>509</v>
      </c>
      <c r="C465">
        <v>1</v>
      </c>
      <c r="D465" t="s">
        <v>1020</v>
      </c>
      <c r="E465" t="s">
        <v>1021</v>
      </c>
      <c r="F465" t="s">
        <v>8510</v>
      </c>
      <c r="G465" s="2">
        <v>2595225.4658489334</v>
      </c>
      <c r="H465" s="2">
        <v>500</v>
      </c>
      <c r="I465" s="2">
        <v>6059917488.0322952</v>
      </c>
      <c r="J465" s="4">
        <v>0.80894284945506867</v>
      </c>
      <c r="K465" s="2">
        <v>2135077.8154363269</v>
      </c>
      <c r="L465" s="2">
        <v>563</v>
      </c>
      <c r="M465" s="2">
        <v>7512819531.0181694</v>
      </c>
      <c r="N465" s="4">
        <v>0.85427030672149828</v>
      </c>
      <c r="O465" s="2">
        <v>2233873.4978068466</v>
      </c>
      <c r="P465" s="2">
        <v>561</v>
      </c>
      <c r="Q465" s="2">
        <v>8584148460.5213871</v>
      </c>
      <c r="R465" s="4">
        <v>0.87017463025564623</v>
      </c>
      <c r="S465" s="2">
        <v>2023704.382304417</v>
      </c>
      <c r="T465" s="2">
        <v>600</v>
      </c>
      <c r="U465" s="2">
        <v>11153724509.988586</v>
      </c>
      <c r="V465" s="4">
        <v>0.90363710338554748</v>
      </c>
      <c r="W465" s="2">
        <v>2442950.0135724838</v>
      </c>
      <c r="X465" s="2">
        <v>520</v>
      </c>
      <c r="Y465" s="2">
        <v>12807452466.307854</v>
      </c>
      <c r="Z465" s="4">
        <v>0.90445128102020422</v>
      </c>
      <c r="AA465" s="2">
        <v>2921342.2542469897</v>
      </c>
      <c r="AB465" s="2">
        <v>460</v>
      </c>
      <c r="AC465" s="2">
        <v>14330311681.260332</v>
      </c>
      <c r="AD465" s="4">
        <v>0.90351370030807288</v>
      </c>
    </row>
    <row r="466" spans="1:30" x14ac:dyDescent="0.2">
      <c r="A466">
        <v>1648</v>
      </c>
      <c r="B466">
        <v>526</v>
      </c>
      <c r="C466">
        <v>1</v>
      </c>
      <c r="D466" t="s">
        <v>1054</v>
      </c>
      <c r="E466" t="s">
        <v>1055</v>
      </c>
      <c r="F466" t="s">
        <v>8510</v>
      </c>
      <c r="G466" s="2">
        <v>2220225.7699367064</v>
      </c>
      <c r="H466" s="2">
        <v>569</v>
      </c>
      <c r="I466" s="2">
        <v>6226184837.8319111</v>
      </c>
      <c r="J466" s="4">
        <v>0.83113800045900044</v>
      </c>
      <c r="K466" s="2">
        <v>2113077.1012762501</v>
      </c>
      <c r="L466" s="2">
        <v>572</v>
      </c>
      <c r="M466" s="2">
        <v>7531912603.2250681</v>
      </c>
      <c r="N466" s="4">
        <v>0.85644134844333142</v>
      </c>
      <c r="O466" s="2">
        <v>2313239.3291776306</v>
      </c>
      <c r="P466" s="2">
        <v>542</v>
      </c>
      <c r="Q466" s="2">
        <v>8540948925.4713545</v>
      </c>
      <c r="R466" s="4">
        <v>0.86579549589977389</v>
      </c>
      <c r="S466" s="2">
        <v>2321927.5380208432</v>
      </c>
      <c r="T466" s="2">
        <v>533</v>
      </c>
      <c r="U466" s="2">
        <v>11008711781.016506</v>
      </c>
      <c r="V466" s="4">
        <v>0.89188866166592151</v>
      </c>
      <c r="W466" s="2">
        <v>2537782.3087147162</v>
      </c>
      <c r="X466" s="2">
        <v>507</v>
      </c>
      <c r="Y466" s="2">
        <v>12775230352.857265</v>
      </c>
      <c r="Z466" s="4">
        <v>0.90217578307365875</v>
      </c>
      <c r="AA466" s="2">
        <v>2904547.9132382735</v>
      </c>
      <c r="AB466" s="2">
        <v>461</v>
      </c>
      <c r="AC466" s="2">
        <v>14333216229.173571</v>
      </c>
      <c r="AD466" s="4">
        <v>0.90369682953032437</v>
      </c>
    </row>
    <row r="467" spans="1:30" x14ac:dyDescent="0.2">
      <c r="A467">
        <v>5234</v>
      </c>
      <c r="B467">
        <v>581</v>
      </c>
      <c r="C467">
        <v>1</v>
      </c>
      <c r="D467" t="s">
        <v>1164</v>
      </c>
      <c r="E467" t="s">
        <v>1165</v>
      </c>
      <c r="F467" t="s">
        <v>8510</v>
      </c>
      <c r="G467" s="2">
        <v>2072535.6685562169</v>
      </c>
      <c r="H467" s="2">
        <v>597</v>
      </c>
      <c r="I467" s="2">
        <v>6286217273.4175129</v>
      </c>
      <c r="J467" s="4">
        <v>0.83915177450761602</v>
      </c>
      <c r="K467" s="2">
        <v>2243196.6364443735</v>
      </c>
      <c r="L467" s="2">
        <v>539</v>
      </c>
      <c r="M467" s="2">
        <v>7460261183.9384422</v>
      </c>
      <c r="N467" s="4">
        <v>0.84829398383829857</v>
      </c>
      <c r="O467" s="2">
        <v>2274736.0793157597</v>
      </c>
      <c r="P467" s="2">
        <v>552</v>
      </c>
      <c r="Q467" s="2">
        <v>8563906339.6014547</v>
      </c>
      <c r="R467" s="4">
        <v>0.86812268763511724</v>
      </c>
      <c r="S467" s="2">
        <v>2432398.7758138762</v>
      </c>
      <c r="T467" s="2">
        <v>512</v>
      </c>
      <c r="U467" s="2">
        <v>10958925778.000095</v>
      </c>
      <c r="V467" s="4">
        <v>0.88785516778550477</v>
      </c>
      <c r="W467" s="2">
        <v>2881435.3926235964</v>
      </c>
      <c r="X467" s="2">
        <v>449</v>
      </c>
      <c r="Y467" s="2">
        <v>12617483958.350151</v>
      </c>
      <c r="Z467" s="4">
        <v>0.89103586832764614</v>
      </c>
      <c r="AA467" s="2">
        <v>2903587.2619769699</v>
      </c>
      <c r="AB467" s="2">
        <v>462</v>
      </c>
      <c r="AC467" s="2">
        <v>14336119816.435547</v>
      </c>
      <c r="AD467" s="4">
        <v>0.90387989818434866</v>
      </c>
    </row>
    <row r="468" spans="1:30" x14ac:dyDescent="0.2">
      <c r="A468">
        <v>5947</v>
      </c>
      <c r="B468">
        <v>417</v>
      </c>
      <c r="C468">
        <v>1</v>
      </c>
      <c r="D468" t="s">
        <v>836</v>
      </c>
      <c r="E468" t="s">
        <v>837</v>
      </c>
      <c r="F468" t="s">
        <v>8510</v>
      </c>
      <c r="G468" s="2">
        <v>3573911.775435843</v>
      </c>
      <c r="H468" s="2">
        <v>370</v>
      </c>
      <c r="I468" s="2">
        <v>5663644657.5143785</v>
      </c>
      <c r="J468" s="4">
        <v>0.75604409739881284</v>
      </c>
      <c r="K468" s="2">
        <v>2879809.8786394633</v>
      </c>
      <c r="L468" s="2">
        <v>435</v>
      </c>
      <c r="M468" s="2">
        <v>7193321121.0309639</v>
      </c>
      <c r="N468" s="4">
        <v>0.81794066994932213</v>
      </c>
      <c r="O468" s="2">
        <v>2884336.7547141234</v>
      </c>
      <c r="P468" s="2">
        <v>437</v>
      </c>
      <c r="Q468" s="2">
        <v>8270682139.0448627</v>
      </c>
      <c r="R468" s="4">
        <v>0.83839856747633779</v>
      </c>
      <c r="S468" s="2">
        <v>2696113.59644695</v>
      </c>
      <c r="T468" s="2">
        <v>457</v>
      </c>
      <c r="U468" s="2">
        <v>10818330775.420546</v>
      </c>
      <c r="V468" s="4">
        <v>0.87646463534338703</v>
      </c>
      <c r="W468" s="2">
        <v>2857542.7686301866</v>
      </c>
      <c r="X468" s="2">
        <v>455</v>
      </c>
      <c r="Y468" s="2">
        <v>12634705816.204153</v>
      </c>
      <c r="Z468" s="4">
        <v>0.89225206112153521</v>
      </c>
      <c r="AA468" s="2">
        <v>2901531.188122483</v>
      </c>
      <c r="AB468" s="2">
        <v>463</v>
      </c>
      <c r="AC468" s="2">
        <v>14339021347.623669</v>
      </c>
      <c r="AD468" s="4">
        <v>0.90406283720470271</v>
      </c>
    </row>
    <row r="469" spans="1:30" x14ac:dyDescent="0.2">
      <c r="A469">
        <v>5404</v>
      </c>
      <c r="B469">
        <v>620</v>
      </c>
      <c r="C469">
        <v>1</v>
      </c>
      <c r="D469" t="s">
        <v>1242</v>
      </c>
      <c r="E469" t="s">
        <v>1243</v>
      </c>
      <c r="F469" t="s">
        <v>8510</v>
      </c>
      <c r="G469" s="2">
        <v>1467854.8798636401</v>
      </c>
      <c r="H469" s="2">
        <v>758</v>
      </c>
      <c r="I469" s="2">
        <v>6566885639.6279373</v>
      </c>
      <c r="J469" s="4">
        <v>0.8766184014645918</v>
      </c>
      <c r="K469" s="2">
        <v>1945438.6453190865</v>
      </c>
      <c r="L469" s="2">
        <v>621</v>
      </c>
      <c r="M469" s="2">
        <v>7631000884.5188885</v>
      </c>
      <c r="N469" s="4">
        <v>0.86770851333447396</v>
      </c>
      <c r="O469" s="2">
        <v>2161759.9815836032</v>
      </c>
      <c r="P469" s="2">
        <v>573</v>
      </c>
      <c r="Q469" s="2">
        <v>8610465660.9767647</v>
      </c>
      <c r="R469" s="4">
        <v>0.87284240333540397</v>
      </c>
      <c r="S469" s="2">
        <v>2491984.2059053271</v>
      </c>
      <c r="T469" s="2">
        <v>496</v>
      </c>
      <c r="U469" s="2">
        <v>10919546158.992584</v>
      </c>
      <c r="V469" s="4">
        <v>0.88466476400419325</v>
      </c>
      <c r="W469" s="2">
        <v>2748727.7894399068</v>
      </c>
      <c r="X469" s="2">
        <v>473</v>
      </c>
      <c r="Y469" s="2">
        <v>12685232865.941189</v>
      </c>
      <c r="Z469" s="4">
        <v>0.89582023792961263</v>
      </c>
      <c r="AA469" s="2">
        <v>2890208.6484420695</v>
      </c>
      <c r="AB469" s="2">
        <v>464</v>
      </c>
      <c r="AC469" s="2">
        <v>14341911556.27211</v>
      </c>
      <c r="AD469" s="4">
        <v>0.90424506234876789</v>
      </c>
    </row>
    <row r="470" spans="1:30" x14ac:dyDescent="0.2">
      <c r="A470">
        <v>3539</v>
      </c>
      <c r="B470">
        <v>772</v>
      </c>
      <c r="C470">
        <v>1</v>
      </c>
      <c r="D470" t="s">
        <v>1546</v>
      </c>
      <c r="E470" t="s">
        <v>1547</v>
      </c>
      <c r="F470" t="s">
        <v>8510</v>
      </c>
      <c r="G470" s="2">
        <v>800231.63732729398</v>
      </c>
      <c r="H470" s="2">
        <v>1073</v>
      </c>
      <c r="I470" s="2">
        <v>6911314799.9044924</v>
      </c>
      <c r="J470" s="4">
        <v>0.92259650379020686</v>
      </c>
      <c r="K470" s="2">
        <v>1196003.3737228401</v>
      </c>
      <c r="L470" s="2">
        <v>851</v>
      </c>
      <c r="M470" s="2">
        <v>7982571987.8908596</v>
      </c>
      <c r="N470" s="4">
        <v>0.90768508312588037</v>
      </c>
      <c r="O470" s="2">
        <v>1334177.7733329798</v>
      </c>
      <c r="P470" s="2">
        <v>800</v>
      </c>
      <c r="Q470" s="2">
        <v>8997594235.2824306</v>
      </c>
      <c r="R470" s="4">
        <v>0.912085604400378</v>
      </c>
      <c r="S470" s="2">
        <v>2231606.4343895167</v>
      </c>
      <c r="T470" s="2">
        <v>550</v>
      </c>
      <c r="U470" s="2">
        <v>11047526050.890764</v>
      </c>
      <c r="V470" s="4">
        <v>0.89503326276914852</v>
      </c>
      <c r="W470" s="2">
        <v>2731556.3307284699</v>
      </c>
      <c r="X470" s="2">
        <v>478</v>
      </c>
      <c r="Y470" s="2">
        <v>12698931217.010586</v>
      </c>
      <c r="Z470" s="4">
        <v>0.89678760370396726</v>
      </c>
      <c r="AA470" s="2">
        <v>2886970.0923670935</v>
      </c>
      <c r="AB470" s="2">
        <v>465</v>
      </c>
      <c r="AC470" s="2">
        <v>14344798526.364477</v>
      </c>
      <c r="AD470" s="4">
        <v>0.90442708330468635</v>
      </c>
    </row>
    <row r="471" spans="1:30" x14ac:dyDescent="0.2">
      <c r="A471">
        <v>5935</v>
      </c>
      <c r="B471">
        <v>511</v>
      </c>
      <c r="C471">
        <v>1</v>
      </c>
      <c r="D471" t="s">
        <v>1024</v>
      </c>
      <c r="E471" t="s">
        <v>1025</v>
      </c>
      <c r="F471" t="s">
        <v>8510</v>
      </c>
      <c r="G471" s="2">
        <v>2274513.8024325366</v>
      </c>
      <c r="H471" s="2">
        <v>559</v>
      </c>
      <c r="I471" s="2">
        <v>6203737203.484477</v>
      </c>
      <c r="J471" s="4">
        <v>0.82814144921413613</v>
      </c>
      <c r="K471" s="2">
        <v>2123602.2477870299</v>
      </c>
      <c r="L471" s="2">
        <v>566</v>
      </c>
      <c r="M471" s="2">
        <v>7519201864.862195</v>
      </c>
      <c r="N471" s="4">
        <v>0.85499603136695579</v>
      </c>
      <c r="O471" s="2">
        <v>2190171.6831825566</v>
      </c>
      <c r="P471" s="2">
        <v>568</v>
      </c>
      <c r="Q471" s="2">
        <v>8599600005.850832</v>
      </c>
      <c r="R471" s="4">
        <v>0.87174095250715022</v>
      </c>
      <c r="S471" s="2">
        <v>2323655.6488725832</v>
      </c>
      <c r="T471" s="2">
        <v>530</v>
      </c>
      <c r="U471" s="2">
        <v>11001744767.275539</v>
      </c>
      <c r="V471" s="4">
        <v>0.89132421773416615</v>
      </c>
      <c r="W471" s="2">
        <v>2672998.6146885902</v>
      </c>
      <c r="X471" s="2">
        <v>488</v>
      </c>
      <c r="Y471" s="2">
        <v>12725874497.009691</v>
      </c>
      <c r="Z471" s="4">
        <v>0.89869031497103491</v>
      </c>
      <c r="AA471" s="2">
        <v>2884216.5637374599</v>
      </c>
      <c r="AB471" s="2">
        <v>466</v>
      </c>
      <c r="AC471" s="2">
        <v>14347682742.928215</v>
      </c>
      <c r="AD471" s="4">
        <v>0.90460893065301728</v>
      </c>
    </row>
    <row r="472" spans="1:30" x14ac:dyDescent="0.2">
      <c r="A472">
        <v>5352</v>
      </c>
      <c r="B472">
        <v>479</v>
      </c>
      <c r="C472">
        <v>1</v>
      </c>
      <c r="D472" t="s">
        <v>960</v>
      </c>
      <c r="E472" t="s">
        <v>961</v>
      </c>
      <c r="F472" t="s">
        <v>8510</v>
      </c>
      <c r="G472" s="2">
        <v>2852250.4830251769</v>
      </c>
      <c r="H472" s="2">
        <v>454</v>
      </c>
      <c r="I472" s="2">
        <v>5934361682.2109232</v>
      </c>
      <c r="J472" s="4">
        <v>0.79218231244654458</v>
      </c>
      <c r="K472" s="2">
        <v>2400753.5995305167</v>
      </c>
      <c r="L472" s="2">
        <v>520</v>
      </c>
      <c r="M472" s="2">
        <v>7416074382.6467609</v>
      </c>
      <c r="N472" s="4">
        <v>0.84326957560692306</v>
      </c>
      <c r="O472" s="2">
        <v>2795943.6216743197</v>
      </c>
      <c r="P472" s="2">
        <v>449</v>
      </c>
      <c r="Q472" s="2">
        <v>8304781296.4710493</v>
      </c>
      <c r="R472" s="4">
        <v>0.8418551970816881</v>
      </c>
      <c r="S472" s="2">
        <v>2449143.0575400833</v>
      </c>
      <c r="T472" s="2">
        <v>509</v>
      </c>
      <c r="U472" s="2">
        <v>10951606796.73357</v>
      </c>
      <c r="V472" s="4">
        <v>0.88726220863311644</v>
      </c>
      <c r="W472" s="2">
        <v>2804291.191822743</v>
      </c>
      <c r="X472" s="2">
        <v>465</v>
      </c>
      <c r="Y472" s="2">
        <v>12663041607.696182</v>
      </c>
      <c r="Z472" s="4">
        <v>0.89425311035291877</v>
      </c>
      <c r="AA472" s="2">
        <v>2882934.5844516731</v>
      </c>
      <c r="AB472" s="2">
        <v>467</v>
      </c>
      <c r="AC472" s="2">
        <v>14350565677.512667</v>
      </c>
      <c r="AD472" s="4">
        <v>0.90479069717366811</v>
      </c>
    </row>
    <row r="473" spans="1:30" x14ac:dyDescent="0.2">
      <c r="A473">
        <v>5554</v>
      </c>
      <c r="B473">
        <v>542</v>
      </c>
      <c r="C473">
        <v>1</v>
      </c>
      <c r="D473" t="s">
        <v>1086</v>
      </c>
      <c r="E473" t="s">
        <v>1087</v>
      </c>
      <c r="F473" t="s">
        <v>8510</v>
      </c>
      <c r="G473" s="2">
        <v>1685837.819722363</v>
      </c>
      <c r="H473" s="2">
        <v>690</v>
      </c>
      <c r="I473" s="2">
        <v>6459484670.2778854</v>
      </c>
      <c r="J473" s="4">
        <v>0.86228136695020297</v>
      </c>
      <c r="K473" s="2">
        <v>1924444.8186505064</v>
      </c>
      <c r="L473" s="2">
        <v>627</v>
      </c>
      <c r="M473" s="2">
        <v>7642605036.4591808</v>
      </c>
      <c r="N473" s="4">
        <v>0.86902800229548893</v>
      </c>
      <c r="O473" s="2">
        <v>1850421.4885598498</v>
      </c>
      <c r="P473" s="2">
        <v>643</v>
      </c>
      <c r="Q473" s="2">
        <v>8750497915.6527805</v>
      </c>
      <c r="R473" s="4">
        <v>0.88703746484872326</v>
      </c>
      <c r="S473" s="2">
        <v>2128854.6446335167</v>
      </c>
      <c r="T473" s="2">
        <v>578</v>
      </c>
      <c r="U473" s="2">
        <v>11108318319.468691</v>
      </c>
      <c r="V473" s="4">
        <v>0.89995844712678597</v>
      </c>
      <c r="W473" s="2">
        <v>2609208.0544807701</v>
      </c>
      <c r="X473" s="2">
        <v>496</v>
      </c>
      <c r="Y473" s="2">
        <v>12746982353.121422</v>
      </c>
      <c r="Z473" s="4">
        <v>0.90018093362061158</v>
      </c>
      <c r="AA473" s="2">
        <v>2879275.3630699138</v>
      </c>
      <c r="AB473" s="2">
        <v>468</v>
      </c>
      <c r="AC473" s="2">
        <v>14353444952.875736</v>
      </c>
      <c r="AD473" s="4">
        <v>0.90497223298359009</v>
      </c>
    </row>
    <row r="474" spans="1:30" x14ac:dyDescent="0.2">
      <c r="A474">
        <v>1303</v>
      </c>
      <c r="B474">
        <v>474</v>
      </c>
      <c r="C474">
        <v>1</v>
      </c>
      <c r="D474" t="s">
        <v>950</v>
      </c>
      <c r="E474" t="s">
        <v>951</v>
      </c>
      <c r="F474" t="s">
        <v>8510</v>
      </c>
      <c r="G474" s="2">
        <v>3238007.0997689702</v>
      </c>
      <c r="H474" s="2">
        <v>415</v>
      </c>
      <c r="I474" s="2">
        <v>5816635613.9891443</v>
      </c>
      <c r="J474" s="4">
        <v>0.77646697287788802</v>
      </c>
      <c r="K474" s="2">
        <v>2924761.6581059396</v>
      </c>
      <c r="L474" s="2">
        <v>430</v>
      </c>
      <c r="M474" s="2">
        <v>7178832467.9064636</v>
      </c>
      <c r="N474" s="4">
        <v>0.81629318912038085</v>
      </c>
      <c r="O474" s="2">
        <v>2417537.4951696466</v>
      </c>
      <c r="P474" s="2">
        <v>518</v>
      </c>
      <c r="Q474" s="2">
        <v>8483935532.9479303</v>
      </c>
      <c r="R474" s="4">
        <v>0.86001605161513051</v>
      </c>
      <c r="S474" s="2">
        <v>2627706.7794904131</v>
      </c>
      <c r="T474" s="2">
        <v>470</v>
      </c>
      <c r="U474" s="2">
        <v>10852898494.734554</v>
      </c>
      <c r="V474" s="4">
        <v>0.87926519525712543</v>
      </c>
      <c r="W474" s="2">
        <v>2946437.080561223</v>
      </c>
      <c r="X474" s="2">
        <v>443</v>
      </c>
      <c r="Y474" s="2">
        <v>12600091197.985809</v>
      </c>
      <c r="Z474" s="4">
        <v>0.8898076065454229</v>
      </c>
      <c r="AA474" s="2">
        <v>2879157.0928091067</v>
      </c>
      <c r="AB474" s="2">
        <v>469</v>
      </c>
      <c r="AC474" s="2">
        <v>14356324109.968546</v>
      </c>
      <c r="AD474" s="4">
        <v>0.90515376133667502</v>
      </c>
    </row>
    <row r="475" spans="1:30" x14ac:dyDescent="0.2">
      <c r="A475">
        <v>3963</v>
      </c>
      <c r="B475">
        <v>425</v>
      </c>
      <c r="C475">
        <v>1</v>
      </c>
      <c r="D475" t="s">
        <v>852</v>
      </c>
      <c r="E475" t="s">
        <v>853</v>
      </c>
      <c r="F475" t="s">
        <v>8510</v>
      </c>
      <c r="G475" s="2">
        <v>3529233.9651467535</v>
      </c>
      <c r="H475" s="2">
        <v>377</v>
      </c>
      <c r="I475" s="2">
        <v>5688461697.7876987</v>
      </c>
      <c r="J475" s="4">
        <v>0.75935694238612295</v>
      </c>
      <c r="K475" s="2">
        <v>3179594.3139300034</v>
      </c>
      <c r="L475" s="2">
        <v>396</v>
      </c>
      <c r="M475" s="2">
        <v>7074642993.8635759</v>
      </c>
      <c r="N475" s="4">
        <v>0.80444597602278267</v>
      </c>
      <c r="O475" s="2">
        <v>3349006.0937056132</v>
      </c>
      <c r="P475" s="2">
        <v>384</v>
      </c>
      <c r="Q475" s="2">
        <v>8105027681.4267969</v>
      </c>
      <c r="R475" s="4">
        <v>0.82160618474077118</v>
      </c>
      <c r="S475" s="2">
        <v>2911801.6995798461</v>
      </c>
      <c r="T475" s="2">
        <v>435</v>
      </c>
      <c r="U475" s="2">
        <v>10756392913.724142</v>
      </c>
      <c r="V475" s="4">
        <v>0.87144663889896079</v>
      </c>
      <c r="W475" s="2">
        <v>2824800.8274045563</v>
      </c>
      <c r="X475" s="2">
        <v>462</v>
      </c>
      <c r="Y475" s="2">
        <v>12654605285.609921</v>
      </c>
      <c r="Z475" s="4">
        <v>0.89365734454093615</v>
      </c>
      <c r="AA475" s="2">
        <v>2866733.0966243572</v>
      </c>
      <c r="AB475" s="2">
        <v>470</v>
      </c>
      <c r="AC475" s="2">
        <v>14359190843.06517</v>
      </c>
      <c r="AD475" s="4">
        <v>0.90533450636759538</v>
      </c>
    </row>
    <row r="476" spans="1:30" x14ac:dyDescent="0.2">
      <c r="A476">
        <v>4496</v>
      </c>
      <c r="B476">
        <v>433</v>
      </c>
      <c r="C476">
        <v>1</v>
      </c>
      <c r="D476" t="s">
        <v>868</v>
      </c>
      <c r="E476" t="s">
        <v>869</v>
      </c>
      <c r="F476" t="s">
        <v>8510</v>
      </c>
      <c r="G476" s="2">
        <v>3572160.6438307599</v>
      </c>
      <c r="H476" s="2">
        <v>371</v>
      </c>
      <c r="I476" s="2">
        <v>5667216818.1582088</v>
      </c>
      <c r="J476" s="4">
        <v>0.75652094775455414</v>
      </c>
      <c r="K476" s="2">
        <v>3099526.8008994437</v>
      </c>
      <c r="L476" s="2">
        <v>409</v>
      </c>
      <c r="M476" s="2">
        <v>7115397360.3502817</v>
      </c>
      <c r="N476" s="4">
        <v>0.80908008775874241</v>
      </c>
      <c r="O476" s="2">
        <v>2948556.5754728434</v>
      </c>
      <c r="P476" s="2">
        <v>428</v>
      </c>
      <c r="Q476" s="2">
        <v>8244395577.9187498</v>
      </c>
      <c r="R476" s="4">
        <v>0.83573390030360595</v>
      </c>
      <c r="S476" s="2">
        <v>2843704.5297538028</v>
      </c>
      <c r="T476" s="2">
        <v>444</v>
      </c>
      <c r="U476" s="2">
        <v>10782325177.348272</v>
      </c>
      <c r="V476" s="4">
        <v>0.87354758334711835</v>
      </c>
      <c r="W476" s="2">
        <v>2882414.5029293168</v>
      </c>
      <c r="X476" s="2">
        <v>448</v>
      </c>
      <c r="Y476" s="2">
        <v>12614602522.957527</v>
      </c>
      <c r="Z476" s="4">
        <v>0.89083238383774532</v>
      </c>
      <c r="AA476" s="2">
        <v>2859364.1725871968</v>
      </c>
      <c r="AB476" s="2">
        <v>471</v>
      </c>
      <c r="AC476" s="2">
        <v>14362050207.237757</v>
      </c>
      <c r="AD476" s="4">
        <v>0.90551478679425768</v>
      </c>
    </row>
    <row r="477" spans="1:30" x14ac:dyDescent="0.2">
      <c r="A477">
        <v>1319</v>
      </c>
      <c r="B477">
        <v>492</v>
      </c>
      <c r="C477">
        <v>1</v>
      </c>
      <c r="D477" t="s">
        <v>986</v>
      </c>
      <c r="E477" t="s">
        <v>987</v>
      </c>
      <c r="F477" t="s">
        <v>8510</v>
      </c>
      <c r="G477" s="2">
        <v>2497336.44275208</v>
      </c>
      <c r="H477" s="2">
        <v>521</v>
      </c>
      <c r="I477" s="2">
        <v>6113374008.6958494</v>
      </c>
      <c r="J477" s="4">
        <v>0.81607879977665809</v>
      </c>
      <c r="K477" s="2">
        <v>2710132.6528527369</v>
      </c>
      <c r="L477" s="2">
        <v>464</v>
      </c>
      <c r="M477" s="2">
        <v>7274108560.5756798</v>
      </c>
      <c r="N477" s="4">
        <v>0.82712687633617454</v>
      </c>
      <c r="O477" s="2">
        <v>2612242.8388637998</v>
      </c>
      <c r="P477" s="2">
        <v>480</v>
      </c>
      <c r="Q477" s="2">
        <v>8388080411.1382475</v>
      </c>
      <c r="R477" s="4">
        <v>0.85029922349147247</v>
      </c>
      <c r="S477" s="2">
        <v>2826483.602328843</v>
      </c>
      <c r="T477" s="2">
        <v>446</v>
      </c>
      <c r="U477" s="2">
        <v>10787979135.489983</v>
      </c>
      <c r="V477" s="4">
        <v>0.87400564794726721</v>
      </c>
      <c r="W477" s="2">
        <v>2812242.7371249269</v>
      </c>
      <c r="X477" s="2">
        <v>464</v>
      </c>
      <c r="Y477" s="2">
        <v>12660237316.50436</v>
      </c>
      <c r="Z477" s="4">
        <v>0.89405507372014814</v>
      </c>
      <c r="AA477" s="2">
        <v>2838544.6493657269</v>
      </c>
      <c r="AB477" s="2">
        <v>472</v>
      </c>
      <c r="AC477" s="2">
        <v>14364888751.887123</v>
      </c>
      <c r="AD477" s="4">
        <v>0.90569375456807044</v>
      </c>
    </row>
    <row r="478" spans="1:30" x14ac:dyDescent="0.2">
      <c r="A478">
        <v>5585</v>
      </c>
      <c r="B478">
        <v>571</v>
      </c>
      <c r="C478">
        <v>1</v>
      </c>
      <c r="D478" t="s">
        <v>1144</v>
      </c>
      <c r="E478" t="s">
        <v>1145</v>
      </c>
      <c r="F478" t="s">
        <v>8510</v>
      </c>
      <c r="G478" s="2">
        <v>1639743.6795411799</v>
      </c>
      <c r="H478" s="2">
        <v>709</v>
      </c>
      <c r="I478" s="2">
        <v>6491095405.7965345</v>
      </c>
      <c r="J478" s="4">
        <v>0.86650110732031971</v>
      </c>
      <c r="K478" s="2">
        <v>2123489.8773137466</v>
      </c>
      <c r="L478" s="2">
        <v>568</v>
      </c>
      <c r="M478" s="2">
        <v>7523448859.4768753</v>
      </c>
      <c r="N478" s="4">
        <v>0.85547895011365915</v>
      </c>
      <c r="O478" s="2">
        <v>2402832.0376281901</v>
      </c>
      <c r="P478" s="2">
        <v>525</v>
      </c>
      <c r="Q478" s="2">
        <v>8500786730.6194715</v>
      </c>
      <c r="R478" s="4">
        <v>0.86172425654315987</v>
      </c>
      <c r="S478" s="2">
        <v>2820337.2316215835</v>
      </c>
      <c r="T478" s="2">
        <v>447</v>
      </c>
      <c r="U478" s="2">
        <v>10790799472.721603</v>
      </c>
      <c r="V478" s="4">
        <v>0.87423414214795059</v>
      </c>
      <c r="W478" s="2">
        <v>2852810.3052823432</v>
      </c>
      <c r="X478" s="2">
        <v>457</v>
      </c>
      <c r="Y478" s="2">
        <v>12640413144.99942</v>
      </c>
      <c r="Z478" s="4">
        <v>0.89265510777376067</v>
      </c>
      <c r="AA478" s="2">
        <v>2833538.399769403</v>
      </c>
      <c r="AB478" s="2">
        <v>473</v>
      </c>
      <c r="AC478" s="2">
        <v>14367722290.286892</v>
      </c>
      <c r="AD478" s="4">
        <v>0.90587240670219593</v>
      </c>
    </row>
    <row r="479" spans="1:30" x14ac:dyDescent="0.2">
      <c r="A479">
        <v>4600</v>
      </c>
      <c r="B479">
        <v>231</v>
      </c>
      <c r="C479">
        <v>1</v>
      </c>
      <c r="D479" t="s">
        <v>464</v>
      </c>
      <c r="E479" t="s">
        <v>465</v>
      </c>
      <c r="F479" t="s">
        <v>8510</v>
      </c>
      <c r="G479" s="2">
        <v>8294122.9330024794</v>
      </c>
      <c r="H479" s="2">
        <v>159</v>
      </c>
      <c r="I479" s="2">
        <v>4554682763.4038305</v>
      </c>
      <c r="J479" s="4">
        <v>0.60800795724830259</v>
      </c>
      <c r="K479" s="2">
        <v>6807351.1788265556</v>
      </c>
      <c r="L479" s="2">
        <v>192</v>
      </c>
      <c r="M479" s="2">
        <v>6154728477.2871542</v>
      </c>
      <c r="N479" s="4">
        <v>0.6998440149363041</v>
      </c>
      <c r="O479" s="2">
        <v>5278727.8238176228</v>
      </c>
      <c r="P479" s="2">
        <v>242</v>
      </c>
      <c r="Q479" s="2">
        <v>7503550505.7824736</v>
      </c>
      <c r="R479" s="4">
        <v>0.76063447842294729</v>
      </c>
      <c r="S479" s="2">
        <v>3756310.5636492395</v>
      </c>
      <c r="T479" s="2">
        <v>355</v>
      </c>
      <c r="U479" s="2">
        <v>10490056487.845598</v>
      </c>
      <c r="V479" s="4">
        <v>0.84986896086043506</v>
      </c>
      <c r="W479" s="2">
        <v>3097754.0932188369</v>
      </c>
      <c r="X479" s="2">
        <v>429</v>
      </c>
      <c r="Y479" s="2">
        <v>12557930508.394585</v>
      </c>
      <c r="Z479" s="4">
        <v>0.88683025489724843</v>
      </c>
      <c r="AA479" s="2">
        <v>2815018.0961039136</v>
      </c>
      <c r="AB479" s="2">
        <v>474</v>
      </c>
      <c r="AC479" s="2">
        <v>14370537308.382996</v>
      </c>
      <c r="AD479" s="4">
        <v>0.90604989114726708</v>
      </c>
    </row>
    <row r="480" spans="1:30" x14ac:dyDescent="0.2">
      <c r="A480">
        <v>2271</v>
      </c>
      <c r="B480">
        <v>169</v>
      </c>
      <c r="C480">
        <v>1</v>
      </c>
      <c r="D480" t="s">
        <v>340</v>
      </c>
      <c r="E480" t="s">
        <v>341</v>
      </c>
      <c r="F480" t="s">
        <v>8510</v>
      </c>
      <c r="G480" s="2">
        <v>15819992.657701164</v>
      </c>
      <c r="H480" s="2">
        <v>82</v>
      </c>
      <c r="I480" s="2">
        <v>3679091734.0997291</v>
      </c>
      <c r="J480" s="4">
        <v>0.49112466575111952</v>
      </c>
      <c r="K480" s="2">
        <v>8526003.4047723562</v>
      </c>
      <c r="L480" s="2">
        <v>149</v>
      </c>
      <c r="M480" s="2">
        <v>5826470394.7235708</v>
      </c>
      <c r="N480" s="4">
        <v>0.66251833025592166</v>
      </c>
      <c r="O480" s="2">
        <v>7503662.9481018931</v>
      </c>
      <c r="P480" s="2">
        <v>172</v>
      </c>
      <c r="Q480" s="2">
        <v>7065695956.0750437</v>
      </c>
      <c r="R480" s="4">
        <v>0.71624918818132521</v>
      </c>
      <c r="S480" s="2">
        <v>4615959.808517647</v>
      </c>
      <c r="T480" s="2">
        <v>294</v>
      </c>
      <c r="U480" s="2">
        <v>10235167739.939087</v>
      </c>
      <c r="V480" s="4">
        <v>0.82921873504236487</v>
      </c>
      <c r="W480" s="2">
        <v>3569513.1687714164</v>
      </c>
      <c r="X480" s="2">
        <v>382</v>
      </c>
      <c r="Y480" s="2">
        <v>12401850241.331287</v>
      </c>
      <c r="Z480" s="4">
        <v>0.87580800063874242</v>
      </c>
      <c r="AA480" s="2">
        <v>2796199.8395014997</v>
      </c>
      <c r="AB480" s="2">
        <v>475</v>
      </c>
      <c r="AC480" s="2">
        <v>14373333508.222498</v>
      </c>
      <c r="AD480" s="4">
        <v>0.9062261891176101</v>
      </c>
    </row>
    <row r="481" spans="1:30" x14ac:dyDescent="0.2">
      <c r="A481">
        <v>2185</v>
      </c>
      <c r="B481">
        <v>480</v>
      </c>
      <c r="C481">
        <v>1</v>
      </c>
      <c r="D481" t="s">
        <v>962</v>
      </c>
      <c r="E481" t="s">
        <v>963</v>
      </c>
      <c r="F481" t="s">
        <v>8510</v>
      </c>
      <c r="G481" s="2">
        <v>3411313.9084499269</v>
      </c>
      <c r="H481" s="2">
        <v>390</v>
      </c>
      <c r="I481" s="2">
        <v>5733550285.5946245</v>
      </c>
      <c r="J481" s="4">
        <v>0.76537585118652696</v>
      </c>
      <c r="K481" s="2">
        <v>2824610.8680004366</v>
      </c>
      <c r="L481" s="2">
        <v>442</v>
      </c>
      <c r="M481" s="2">
        <v>7213266247.752161</v>
      </c>
      <c r="N481" s="4">
        <v>0.82020859738340579</v>
      </c>
      <c r="O481" s="2">
        <v>2593030.2847708999</v>
      </c>
      <c r="P481" s="2">
        <v>484</v>
      </c>
      <c r="Q481" s="2">
        <v>8398478596.9317274</v>
      </c>
      <c r="R481" s="4">
        <v>0.8513532869806798</v>
      </c>
      <c r="S481" s="2">
        <v>2473194.8525426532</v>
      </c>
      <c r="T481" s="2">
        <v>500</v>
      </c>
      <c r="U481" s="2">
        <v>10929460677.011473</v>
      </c>
      <c r="V481" s="4">
        <v>0.88546800478139098</v>
      </c>
      <c r="W481" s="2">
        <v>2578391.4617490401</v>
      </c>
      <c r="X481" s="2">
        <v>500</v>
      </c>
      <c r="Y481" s="2">
        <v>12757340705.98493</v>
      </c>
      <c r="Z481" s="4">
        <v>0.90091243159347578</v>
      </c>
      <c r="AA481" s="2">
        <v>2787593.1485700365</v>
      </c>
      <c r="AB481" s="2">
        <v>476</v>
      </c>
      <c r="AC481" s="2">
        <v>14376121101.371067</v>
      </c>
      <c r="AD481" s="4">
        <v>0.90640194444356792</v>
      </c>
    </row>
    <row r="482" spans="1:30" x14ac:dyDescent="0.2">
      <c r="A482">
        <v>1551</v>
      </c>
      <c r="B482">
        <v>453</v>
      </c>
      <c r="C482">
        <v>1</v>
      </c>
      <c r="D482" t="s">
        <v>908</v>
      </c>
      <c r="E482" t="s">
        <v>909</v>
      </c>
      <c r="F482" t="s">
        <v>8510</v>
      </c>
      <c r="G482" s="2">
        <v>1809399.2889997466</v>
      </c>
      <c r="H482" s="2">
        <v>657</v>
      </c>
      <c r="I482" s="2">
        <v>6402038781.9278545</v>
      </c>
      <c r="J482" s="4">
        <v>0.85461287299741795</v>
      </c>
      <c r="K482" s="2">
        <v>2982769.3569969167</v>
      </c>
      <c r="L482" s="2">
        <v>425</v>
      </c>
      <c r="M482" s="2">
        <v>7164099131.1316729</v>
      </c>
      <c r="N482" s="4">
        <v>0.81461788571748839</v>
      </c>
      <c r="O482" s="2">
        <v>3080883.7703840495</v>
      </c>
      <c r="P482" s="2">
        <v>420</v>
      </c>
      <c r="Q482" s="2">
        <v>8220347368.8210182</v>
      </c>
      <c r="R482" s="4">
        <v>0.83329613474582598</v>
      </c>
      <c r="S482" s="2">
        <v>3324429.4639177532</v>
      </c>
      <c r="T482" s="2">
        <v>396</v>
      </c>
      <c r="U482" s="2">
        <v>10634332581.117138</v>
      </c>
      <c r="V482" s="4">
        <v>0.86155772284258048</v>
      </c>
      <c r="W482" s="2">
        <v>3188501.0815387</v>
      </c>
      <c r="X482" s="2">
        <v>416</v>
      </c>
      <c r="Y482" s="2">
        <v>12517101948.227512</v>
      </c>
      <c r="Z482" s="4">
        <v>0.88394697708361114</v>
      </c>
      <c r="AA482" s="2">
        <v>2785273.3127512936</v>
      </c>
      <c r="AB482" s="2">
        <v>477</v>
      </c>
      <c r="AC482" s="2">
        <v>14378906374.683819</v>
      </c>
      <c r="AD482" s="4">
        <v>0.90657755350589309</v>
      </c>
    </row>
    <row r="483" spans="1:30" x14ac:dyDescent="0.2">
      <c r="A483">
        <v>1506</v>
      </c>
      <c r="B483">
        <v>527</v>
      </c>
      <c r="C483">
        <v>1</v>
      </c>
      <c r="D483" t="s">
        <v>1056</v>
      </c>
      <c r="E483" t="s">
        <v>1057</v>
      </c>
      <c r="F483" t="s">
        <v>8510</v>
      </c>
      <c r="G483" s="2">
        <v>2114484.2725114902</v>
      </c>
      <c r="H483" s="2">
        <v>588</v>
      </c>
      <c r="I483" s="2">
        <v>6267437094.0458527</v>
      </c>
      <c r="J483" s="4">
        <v>0.83664479452906171</v>
      </c>
      <c r="K483" s="2">
        <v>1792956.6384838533</v>
      </c>
      <c r="L483" s="2">
        <v>663</v>
      </c>
      <c r="M483" s="2">
        <v>7709217749.7872343</v>
      </c>
      <c r="N483" s="4">
        <v>0.87660242396386034</v>
      </c>
      <c r="O483" s="2">
        <v>2021192.2874710399</v>
      </c>
      <c r="P483" s="2">
        <v>606</v>
      </c>
      <c r="Q483" s="2">
        <v>8679342501.4664574</v>
      </c>
      <c r="R483" s="4">
        <v>0.87982444465050191</v>
      </c>
      <c r="S483" s="2">
        <v>2050039.7035377065</v>
      </c>
      <c r="T483" s="2">
        <v>593</v>
      </c>
      <c r="U483" s="2">
        <v>11139474983.417034</v>
      </c>
      <c r="V483" s="4">
        <v>0.90248265485096135</v>
      </c>
      <c r="W483" s="2">
        <v>2535314.4964416134</v>
      </c>
      <c r="X483" s="2">
        <v>508</v>
      </c>
      <c r="Y483" s="2">
        <v>12777765667.353706</v>
      </c>
      <c r="Z483" s="4">
        <v>0.90235482480347406</v>
      </c>
      <c r="AA483" s="2">
        <v>2783720.2663959698</v>
      </c>
      <c r="AB483" s="2">
        <v>478</v>
      </c>
      <c r="AC483" s="2">
        <v>14381690094.950214</v>
      </c>
      <c r="AD483" s="4">
        <v>0.90675306464999494</v>
      </c>
    </row>
    <row r="484" spans="1:30" x14ac:dyDescent="0.2">
      <c r="A484">
        <v>449</v>
      </c>
      <c r="B484">
        <v>513</v>
      </c>
      <c r="C484">
        <v>1</v>
      </c>
      <c r="D484" t="s">
        <v>1028</v>
      </c>
      <c r="E484" t="s">
        <v>1029</v>
      </c>
      <c r="F484" t="s">
        <v>8510</v>
      </c>
      <c r="G484" s="2">
        <v>2895372.5223642462</v>
      </c>
      <c r="H484" s="2">
        <v>450</v>
      </c>
      <c r="I484" s="2">
        <v>5922837327.0583277</v>
      </c>
      <c r="J484" s="4">
        <v>0.79064391778792353</v>
      </c>
      <c r="K484" s="2">
        <v>2553372.5160335968</v>
      </c>
      <c r="L484" s="2">
        <v>490</v>
      </c>
      <c r="M484" s="2">
        <v>7342249795.1313982</v>
      </c>
      <c r="N484" s="4">
        <v>0.83487510363006323</v>
      </c>
      <c r="O484" s="2">
        <v>2570525.8117381767</v>
      </c>
      <c r="P484" s="2">
        <v>490</v>
      </c>
      <c r="Q484" s="2">
        <v>8413955343.4748526</v>
      </c>
      <c r="R484" s="4">
        <v>0.852922163877749</v>
      </c>
      <c r="S484" s="2">
        <v>2479340.0519266766</v>
      </c>
      <c r="T484" s="2">
        <v>499</v>
      </c>
      <c r="U484" s="2">
        <v>10926987482.15893</v>
      </c>
      <c r="V484" s="4">
        <v>0.88526763488426308</v>
      </c>
      <c r="W484" s="2">
        <v>2735715.4218090032</v>
      </c>
      <c r="X484" s="2">
        <v>477</v>
      </c>
      <c r="Y484" s="2">
        <v>12696199660.679857</v>
      </c>
      <c r="Z484" s="4">
        <v>0.89659470354454796</v>
      </c>
      <c r="AA484" s="2">
        <v>2772659.2529737069</v>
      </c>
      <c r="AB484" s="2">
        <v>479</v>
      </c>
      <c r="AC484" s="2">
        <v>14384462754.203188</v>
      </c>
      <c r="AD484" s="4">
        <v>0.90692787840681111</v>
      </c>
    </row>
    <row r="485" spans="1:30" x14ac:dyDescent="0.2">
      <c r="A485">
        <v>359</v>
      </c>
      <c r="B485">
        <v>431</v>
      </c>
      <c r="C485">
        <v>1</v>
      </c>
      <c r="D485" t="s">
        <v>864</v>
      </c>
      <c r="E485" t="s">
        <v>865</v>
      </c>
      <c r="F485" t="s">
        <v>8510</v>
      </c>
      <c r="G485" s="2">
        <v>2790109.9086802499</v>
      </c>
      <c r="H485" s="2">
        <v>468</v>
      </c>
      <c r="I485" s="2">
        <v>5973815186.7918043</v>
      </c>
      <c r="J485" s="4">
        <v>0.79744898983607615</v>
      </c>
      <c r="K485" s="2">
        <v>2780950.52441057</v>
      </c>
      <c r="L485" s="2">
        <v>451</v>
      </c>
      <c r="M485" s="2">
        <v>7238506240.9680328</v>
      </c>
      <c r="N485" s="4">
        <v>0.82307859534584182</v>
      </c>
      <c r="O485" s="2">
        <v>2815482.1628376707</v>
      </c>
      <c r="P485" s="2">
        <v>447</v>
      </c>
      <c r="Q485" s="2">
        <v>8299179287.4192247</v>
      </c>
      <c r="R485" s="4">
        <v>0.84128732174987397</v>
      </c>
      <c r="S485" s="2">
        <v>2622304.0376027501</v>
      </c>
      <c r="T485" s="2">
        <v>473</v>
      </c>
      <c r="U485" s="2">
        <v>10860774592.451029</v>
      </c>
      <c r="V485" s="4">
        <v>0.87990329010339163</v>
      </c>
      <c r="W485" s="2">
        <v>2749488.421058333</v>
      </c>
      <c r="X485" s="2">
        <v>472</v>
      </c>
      <c r="Y485" s="2">
        <v>12682484138.151749</v>
      </c>
      <c r="Z485" s="4">
        <v>0.89562612513654349</v>
      </c>
      <c r="AA485" s="2">
        <v>2769616.0023128898</v>
      </c>
      <c r="AB485" s="2">
        <v>480</v>
      </c>
      <c r="AC485" s="2">
        <v>14387232370.205502</v>
      </c>
      <c r="AD485" s="4">
        <v>0.90710250028931727</v>
      </c>
    </row>
    <row r="486" spans="1:30" x14ac:dyDescent="0.2">
      <c r="A486">
        <v>4594</v>
      </c>
      <c r="B486">
        <v>427</v>
      </c>
      <c r="C486">
        <v>1</v>
      </c>
      <c r="D486" t="s">
        <v>856</v>
      </c>
      <c r="E486" t="s">
        <v>857</v>
      </c>
      <c r="F486" t="s">
        <v>8510</v>
      </c>
      <c r="G486" s="2">
        <v>3200546.8540776302</v>
      </c>
      <c r="H486" s="2">
        <v>418</v>
      </c>
      <c r="I486" s="2">
        <v>5826267036.6249342</v>
      </c>
      <c r="J486" s="4">
        <v>0.77775267858043085</v>
      </c>
      <c r="K486" s="2">
        <v>3130661.4781120666</v>
      </c>
      <c r="L486" s="2">
        <v>405</v>
      </c>
      <c r="M486" s="2">
        <v>7102981476.4995213</v>
      </c>
      <c r="N486" s="4">
        <v>0.80766829810219376</v>
      </c>
      <c r="O486" s="2">
        <v>3093029.6407831335</v>
      </c>
      <c r="P486" s="2">
        <v>416</v>
      </c>
      <c r="Q486" s="2">
        <v>8208006245.5497332</v>
      </c>
      <c r="R486" s="4">
        <v>0.83204511579747964</v>
      </c>
      <c r="S486" s="2">
        <v>3212222.4074170864</v>
      </c>
      <c r="T486" s="2">
        <v>406</v>
      </c>
      <c r="U486" s="2">
        <v>10666913886.542591</v>
      </c>
      <c r="V486" s="4">
        <v>0.86419735020945776</v>
      </c>
      <c r="W486" s="2">
        <v>2849698.5161439837</v>
      </c>
      <c r="X486" s="2">
        <v>458</v>
      </c>
      <c r="Y486" s="2">
        <v>12643262843.515564</v>
      </c>
      <c r="Z486" s="4">
        <v>0.89285635103273264</v>
      </c>
      <c r="AA486" s="2">
        <v>2767723.0151687334</v>
      </c>
      <c r="AB486" s="2">
        <v>481</v>
      </c>
      <c r="AC486" s="2">
        <v>14390000093.220671</v>
      </c>
      <c r="AD486" s="4">
        <v>0.90727700282062884</v>
      </c>
    </row>
    <row r="487" spans="1:30" x14ac:dyDescent="0.2">
      <c r="A487">
        <v>1404</v>
      </c>
      <c r="B487">
        <v>408</v>
      </c>
      <c r="C487">
        <v>1</v>
      </c>
      <c r="D487" t="s">
        <v>818</v>
      </c>
      <c r="E487" t="s">
        <v>819</v>
      </c>
      <c r="F487" t="s">
        <v>8510</v>
      </c>
      <c r="G487" s="2">
        <v>3760005.89999151</v>
      </c>
      <c r="H487" s="2">
        <v>352</v>
      </c>
      <c r="I487" s="2">
        <v>5597759001.3516445</v>
      </c>
      <c r="J487" s="4">
        <v>0.74724897262363954</v>
      </c>
      <c r="K487" s="2">
        <v>2625294.2196456729</v>
      </c>
      <c r="L487" s="2">
        <v>476</v>
      </c>
      <c r="M487" s="2">
        <v>7306032096.4439383</v>
      </c>
      <c r="N487" s="4">
        <v>0.83075684890043178</v>
      </c>
      <c r="O487" s="2">
        <v>2750505.6387414965</v>
      </c>
      <c r="P487" s="2">
        <v>454</v>
      </c>
      <c r="Q487" s="2">
        <v>8318603174.7738457</v>
      </c>
      <c r="R487" s="4">
        <v>0.84325632008146956</v>
      </c>
      <c r="S487" s="2">
        <v>2301266.6878157598</v>
      </c>
      <c r="T487" s="2">
        <v>538</v>
      </c>
      <c r="U487" s="2">
        <v>11020277873.351238</v>
      </c>
      <c r="V487" s="4">
        <v>0.89282570741826084</v>
      </c>
      <c r="W487" s="2">
        <v>2760608.0487013003</v>
      </c>
      <c r="X487" s="2">
        <v>470</v>
      </c>
      <c r="Y487" s="2">
        <v>12676977025.838078</v>
      </c>
      <c r="Z487" s="4">
        <v>0.89523721760009745</v>
      </c>
      <c r="AA487" s="2">
        <v>2766648.1011466933</v>
      </c>
      <c r="AB487" s="2">
        <v>482</v>
      </c>
      <c r="AC487" s="2">
        <v>14392766741.321817</v>
      </c>
      <c r="AD487" s="4">
        <v>0.90745143757954527</v>
      </c>
    </row>
    <row r="488" spans="1:30" x14ac:dyDescent="0.2">
      <c r="A488">
        <v>5448</v>
      </c>
      <c r="B488">
        <v>660</v>
      </c>
      <c r="C488">
        <v>1</v>
      </c>
      <c r="D488" t="s">
        <v>1322</v>
      </c>
      <c r="E488" t="s">
        <v>1323</v>
      </c>
      <c r="F488" t="s">
        <v>8510</v>
      </c>
      <c r="G488" s="2">
        <v>728042.81091170339</v>
      </c>
      <c r="H488" s="2">
        <v>1134</v>
      </c>
      <c r="I488" s="2">
        <v>6957703758.8782244</v>
      </c>
      <c r="J488" s="4">
        <v>0.92878900009557319</v>
      </c>
      <c r="K488" s="2">
        <v>917827.6707984336</v>
      </c>
      <c r="L488" s="2">
        <v>997</v>
      </c>
      <c r="M488" s="2">
        <v>8135917793.1389227</v>
      </c>
      <c r="N488" s="4">
        <v>0.92512178149762536</v>
      </c>
      <c r="O488" s="2">
        <v>1219224.5686510934</v>
      </c>
      <c r="P488" s="2">
        <v>844</v>
      </c>
      <c r="Q488" s="2">
        <v>9053060096.8389435</v>
      </c>
      <c r="R488" s="4">
        <v>0.9177081755608979</v>
      </c>
      <c r="S488" s="2">
        <v>1521946.2669858101</v>
      </c>
      <c r="T488" s="2">
        <v>731</v>
      </c>
      <c r="U488" s="2">
        <v>11383192157.079525</v>
      </c>
      <c r="V488" s="4">
        <v>0.9222277974404578</v>
      </c>
      <c r="W488" s="2">
        <v>2062277.7425135032</v>
      </c>
      <c r="X488" s="2">
        <v>596</v>
      </c>
      <c r="Y488" s="2">
        <v>12977227547.585291</v>
      </c>
      <c r="Z488" s="4">
        <v>0.9164406512833877</v>
      </c>
      <c r="AA488" s="2">
        <v>2763884.4631917602</v>
      </c>
      <c r="AB488" s="2">
        <v>483</v>
      </c>
      <c r="AC488" s="2">
        <v>14395530625.785009</v>
      </c>
      <c r="AD488" s="4">
        <v>0.90762569809348981</v>
      </c>
    </row>
    <row r="489" spans="1:30" x14ac:dyDescent="0.2">
      <c r="A489">
        <v>2635</v>
      </c>
      <c r="B489">
        <v>585</v>
      </c>
      <c r="C489">
        <v>1</v>
      </c>
      <c r="D489" t="s">
        <v>1172</v>
      </c>
      <c r="E489" t="s">
        <v>1173</v>
      </c>
      <c r="F489" t="s">
        <v>8510</v>
      </c>
      <c r="G489" s="2">
        <v>1829126.2174802634</v>
      </c>
      <c r="H489" s="2">
        <v>652</v>
      </c>
      <c r="I489" s="2">
        <v>6392937139.2142534</v>
      </c>
      <c r="J489" s="4">
        <v>0.85339788800694516</v>
      </c>
      <c r="K489" s="2">
        <v>1942339.5952292837</v>
      </c>
      <c r="L489" s="2">
        <v>622</v>
      </c>
      <c r="M489" s="2">
        <v>7632943224.1141176</v>
      </c>
      <c r="N489" s="4">
        <v>0.86792937356343636</v>
      </c>
      <c r="O489" s="2">
        <v>2122666.1022498799</v>
      </c>
      <c r="P489" s="2">
        <v>583</v>
      </c>
      <c r="Q489" s="2">
        <v>8631931901.5912094</v>
      </c>
      <c r="R489" s="4">
        <v>0.87501843489818032</v>
      </c>
      <c r="S489" s="2">
        <v>2457955.6090548062</v>
      </c>
      <c r="T489" s="2">
        <v>506</v>
      </c>
      <c r="U489" s="2">
        <v>10944247447.189924</v>
      </c>
      <c r="V489" s="4">
        <v>0.88666597897920429</v>
      </c>
      <c r="W489" s="2">
        <v>2746954.9691406032</v>
      </c>
      <c r="X489" s="2">
        <v>475</v>
      </c>
      <c r="Y489" s="2">
        <v>12690727090.922794</v>
      </c>
      <c r="Z489" s="4">
        <v>0.89620823537374905</v>
      </c>
      <c r="AA489" s="2">
        <v>2761034.0943030436</v>
      </c>
      <c r="AB489" s="2">
        <v>484</v>
      </c>
      <c r="AC489" s="2">
        <v>14398291659.879313</v>
      </c>
      <c r="AD489" s="4">
        <v>0.90779977889415264</v>
      </c>
    </row>
    <row r="490" spans="1:30" x14ac:dyDescent="0.2">
      <c r="A490">
        <v>4560</v>
      </c>
      <c r="B490">
        <v>472</v>
      </c>
      <c r="C490">
        <v>1</v>
      </c>
      <c r="D490" t="s">
        <v>946</v>
      </c>
      <c r="E490" t="s">
        <v>947</v>
      </c>
      <c r="F490" t="s">
        <v>8510</v>
      </c>
      <c r="G490" s="2">
        <v>2682445.1461238503</v>
      </c>
      <c r="H490" s="2">
        <v>485</v>
      </c>
      <c r="I490" s="2">
        <v>6020364612.0520163</v>
      </c>
      <c r="J490" s="4">
        <v>0.80366290690423059</v>
      </c>
      <c r="K490" s="2">
        <v>2841941.1530799628</v>
      </c>
      <c r="L490" s="2">
        <v>439</v>
      </c>
      <c r="M490" s="2">
        <v>7204765321.0515938</v>
      </c>
      <c r="N490" s="4">
        <v>0.81924197104160068</v>
      </c>
      <c r="O490" s="2">
        <v>2662706.9057014636</v>
      </c>
      <c r="P490" s="2">
        <v>466</v>
      </c>
      <c r="Q490" s="2">
        <v>8351110376.1190243</v>
      </c>
      <c r="R490" s="4">
        <v>0.8465515731914639</v>
      </c>
      <c r="S490" s="2">
        <v>2618406.5780357202</v>
      </c>
      <c r="T490" s="2">
        <v>476</v>
      </c>
      <c r="U490" s="2">
        <v>10868634808.550192</v>
      </c>
      <c r="V490" s="4">
        <v>0.88054009827464164</v>
      </c>
      <c r="W490" s="2">
        <v>2857755.2488803701</v>
      </c>
      <c r="X490" s="2">
        <v>454</v>
      </c>
      <c r="Y490" s="2">
        <v>12631848273.435522</v>
      </c>
      <c r="Z490" s="4">
        <v>0.89205026390819731</v>
      </c>
      <c r="AA490" s="2">
        <v>2757442.4281818303</v>
      </c>
      <c r="AB490" s="2">
        <v>485</v>
      </c>
      <c r="AC490" s="2">
        <v>14401049102.307495</v>
      </c>
      <c r="AD490" s="4">
        <v>0.90797363324338709</v>
      </c>
    </row>
    <row r="491" spans="1:30" x14ac:dyDescent="0.2">
      <c r="A491">
        <v>1214</v>
      </c>
      <c r="B491">
        <v>483</v>
      </c>
      <c r="C491">
        <v>1</v>
      </c>
      <c r="D491" t="s">
        <v>968</v>
      </c>
      <c r="E491" t="s">
        <v>969</v>
      </c>
      <c r="F491" t="s">
        <v>8510</v>
      </c>
      <c r="G491" s="2">
        <v>2371792.7932709265</v>
      </c>
      <c r="H491" s="2">
        <v>543</v>
      </c>
      <c r="I491" s="2">
        <v>6166618122.361824</v>
      </c>
      <c r="J491" s="4">
        <v>0.82318639573167307</v>
      </c>
      <c r="K491" s="2">
        <v>2544538.0001736935</v>
      </c>
      <c r="L491" s="2">
        <v>493</v>
      </c>
      <c r="M491" s="2">
        <v>7349891300.6295166</v>
      </c>
      <c r="N491" s="4">
        <v>0.83574400660566917</v>
      </c>
      <c r="O491" s="2">
        <v>2585838.8018187769</v>
      </c>
      <c r="P491" s="2">
        <v>485</v>
      </c>
      <c r="Q491" s="2">
        <v>8401064435.7335463</v>
      </c>
      <c r="R491" s="4">
        <v>0.85161541330964785</v>
      </c>
      <c r="S491" s="2">
        <v>2542373.8584936536</v>
      </c>
      <c r="T491" s="2">
        <v>489</v>
      </c>
      <c r="U491" s="2">
        <v>10901953311.192123</v>
      </c>
      <c r="V491" s="4">
        <v>0.8832394508711251</v>
      </c>
      <c r="W491" s="2">
        <v>2831157.9542121966</v>
      </c>
      <c r="X491" s="2">
        <v>461</v>
      </c>
      <c r="Y491" s="2">
        <v>12651780484.782516</v>
      </c>
      <c r="Z491" s="4">
        <v>0.89345785953533541</v>
      </c>
      <c r="AA491" s="2">
        <v>2748094.623216257</v>
      </c>
      <c r="AB491" s="2">
        <v>486</v>
      </c>
      <c r="AC491" s="2">
        <v>14403797196.930712</v>
      </c>
      <c r="AD491" s="4">
        <v>0.90814689822164063</v>
      </c>
    </row>
    <row r="492" spans="1:30" x14ac:dyDescent="0.2">
      <c r="A492">
        <v>5384</v>
      </c>
      <c r="B492">
        <v>415</v>
      </c>
      <c r="C492">
        <v>1</v>
      </c>
      <c r="D492" t="s">
        <v>832</v>
      </c>
      <c r="E492" t="s">
        <v>833</v>
      </c>
      <c r="F492" t="s">
        <v>8510</v>
      </c>
      <c r="G492" s="2">
        <v>4163785.0095420033</v>
      </c>
      <c r="H492" s="2">
        <v>305</v>
      </c>
      <c r="I492" s="2">
        <v>5411834100.1002216</v>
      </c>
      <c r="J492" s="4">
        <v>0.7224297205958673</v>
      </c>
      <c r="K492" s="2">
        <v>3134611.6387137161</v>
      </c>
      <c r="L492" s="2">
        <v>403</v>
      </c>
      <c r="M492" s="2">
        <v>7096718466.0277967</v>
      </c>
      <c r="N492" s="4">
        <v>0.80695614152042172</v>
      </c>
      <c r="O492" s="2">
        <v>3189317.9559392799</v>
      </c>
      <c r="P492" s="2">
        <v>403</v>
      </c>
      <c r="Q492" s="2">
        <v>8167259629.5906372</v>
      </c>
      <c r="R492" s="4">
        <v>0.82791463370721285</v>
      </c>
      <c r="S492" s="2">
        <v>2645675.4172416069</v>
      </c>
      <c r="T492" s="2">
        <v>466</v>
      </c>
      <c r="U492" s="2">
        <v>10842359388.162987</v>
      </c>
      <c r="V492" s="4">
        <v>0.8784113524240813</v>
      </c>
      <c r="W492" s="2">
        <v>2677224.4978914564</v>
      </c>
      <c r="X492" s="2">
        <v>487</v>
      </c>
      <c r="Y492" s="2">
        <v>12723201498.395002</v>
      </c>
      <c r="Z492" s="4">
        <v>0.89850155010717292</v>
      </c>
      <c r="AA492" s="2">
        <v>2720057.4846100034</v>
      </c>
      <c r="AB492" s="2">
        <v>487</v>
      </c>
      <c r="AC492" s="2">
        <v>14406517254.415321</v>
      </c>
      <c r="AD492" s="4">
        <v>0.90831839548266557</v>
      </c>
    </row>
    <row r="493" spans="1:30" x14ac:dyDescent="0.2">
      <c r="A493">
        <v>3790</v>
      </c>
      <c r="B493">
        <v>508</v>
      </c>
      <c r="C493">
        <v>1</v>
      </c>
      <c r="D493" t="s">
        <v>1018</v>
      </c>
      <c r="E493" t="s">
        <v>1019</v>
      </c>
      <c r="F493" t="s">
        <v>8510</v>
      </c>
      <c r="G493" s="2">
        <v>1414410.3290115867</v>
      </c>
      <c r="H493" s="2">
        <v>771</v>
      </c>
      <c r="I493" s="2">
        <v>6585478971.4020224</v>
      </c>
      <c r="J493" s="4">
        <v>0.87910043901970636</v>
      </c>
      <c r="K493" s="2">
        <v>2030352.8972443764</v>
      </c>
      <c r="L493" s="2">
        <v>591</v>
      </c>
      <c r="M493" s="2">
        <v>7571295852.1776276</v>
      </c>
      <c r="N493" s="4">
        <v>0.86091955266792197</v>
      </c>
      <c r="O493" s="2">
        <v>2874648.2372784899</v>
      </c>
      <c r="P493" s="2">
        <v>439</v>
      </c>
      <c r="Q493" s="2">
        <v>8276438209.464242</v>
      </c>
      <c r="R493" s="4">
        <v>0.83898206000002185</v>
      </c>
      <c r="S493" s="2">
        <v>3180994.9097501636</v>
      </c>
      <c r="T493" s="2">
        <v>411</v>
      </c>
      <c r="U493" s="2">
        <v>10682904794.826817</v>
      </c>
      <c r="V493" s="4">
        <v>0.86549287961127519</v>
      </c>
      <c r="W493" s="2">
        <v>2841859.4224831965</v>
      </c>
      <c r="X493" s="2">
        <v>460</v>
      </c>
      <c r="Y493" s="2">
        <v>12648949326.828304</v>
      </c>
      <c r="Z493" s="4">
        <v>0.89325792559490558</v>
      </c>
      <c r="AA493" s="2">
        <v>2701785.9861524999</v>
      </c>
      <c r="AB493" s="2">
        <v>488</v>
      </c>
      <c r="AC493" s="2">
        <v>14409219040.401474</v>
      </c>
      <c r="AD493" s="4">
        <v>0.90848874074158847</v>
      </c>
    </row>
    <row r="494" spans="1:30" x14ac:dyDescent="0.2">
      <c r="A494">
        <v>5668</v>
      </c>
      <c r="B494">
        <v>459</v>
      </c>
      <c r="C494">
        <v>1</v>
      </c>
      <c r="D494" t="s">
        <v>920</v>
      </c>
      <c r="E494" t="s">
        <v>921</v>
      </c>
      <c r="F494" t="s">
        <v>8510</v>
      </c>
      <c r="G494" s="2">
        <v>2630959.5290139234</v>
      </c>
      <c r="H494" s="2">
        <v>493</v>
      </c>
      <c r="I494" s="2">
        <v>6041604595.2814226</v>
      </c>
      <c r="J494" s="4">
        <v>0.80649824791174529</v>
      </c>
      <c r="K494" s="2">
        <v>2738515.9425389864</v>
      </c>
      <c r="L494" s="2">
        <v>458</v>
      </c>
      <c r="M494" s="2">
        <v>7257768228.5267801</v>
      </c>
      <c r="N494" s="4">
        <v>0.82526884415348845</v>
      </c>
      <c r="O494" s="2">
        <v>2751867.6541706803</v>
      </c>
      <c r="P494" s="2">
        <v>453</v>
      </c>
      <c r="Q494" s="2">
        <v>8315852669.1351042</v>
      </c>
      <c r="R494" s="4">
        <v>0.84297750148481831</v>
      </c>
      <c r="S494" s="2">
        <v>2712811.8907166501</v>
      </c>
      <c r="T494" s="2">
        <v>455</v>
      </c>
      <c r="U494" s="2">
        <v>10812926780.685671</v>
      </c>
      <c r="V494" s="4">
        <v>0.87602682193455139</v>
      </c>
      <c r="W494" s="2">
        <v>2706753.0266852933</v>
      </c>
      <c r="X494" s="2">
        <v>482</v>
      </c>
      <c r="Y494" s="2">
        <v>12709775085.141048</v>
      </c>
      <c r="Z494" s="4">
        <v>0.89755338834752629</v>
      </c>
      <c r="AA494" s="2">
        <v>2677117.7483201199</v>
      </c>
      <c r="AB494" s="2">
        <v>489</v>
      </c>
      <c r="AC494" s="2">
        <v>14411896158.149794</v>
      </c>
      <c r="AD494" s="4">
        <v>0.90865753068954946</v>
      </c>
    </row>
    <row r="495" spans="1:30" x14ac:dyDescent="0.2">
      <c r="A495">
        <v>4914</v>
      </c>
      <c r="B495">
        <v>580</v>
      </c>
      <c r="C495">
        <v>1</v>
      </c>
      <c r="D495" t="s">
        <v>1162</v>
      </c>
      <c r="E495" t="s">
        <v>1163</v>
      </c>
      <c r="F495" t="s">
        <v>8510</v>
      </c>
      <c r="G495" s="2">
        <v>2142604.7838624804</v>
      </c>
      <c r="H495" s="2">
        <v>583</v>
      </c>
      <c r="I495" s="2">
        <v>6256811097.6375952</v>
      </c>
      <c r="J495" s="4">
        <v>0.83522632244098938</v>
      </c>
      <c r="K495" s="2">
        <v>2064679.2558935033</v>
      </c>
      <c r="L495" s="2">
        <v>583</v>
      </c>
      <c r="M495" s="2">
        <v>7554903813.3517151</v>
      </c>
      <c r="N495" s="4">
        <v>0.85905564099297915</v>
      </c>
      <c r="O495" s="2">
        <v>2172487.865334257</v>
      </c>
      <c r="P495" s="2">
        <v>572</v>
      </c>
      <c r="Q495" s="2">
        <v>8608303900.9951801</v>
      </c>
      <c r="R495" s="4">
        <v>0.87262326585178185</v>
      </c>
      <c r="S495" s="2">
        <v>2221163.4933734667</v>
      </c>
      <c r="T495" s="2">
        <v>551</v>
      </c>
      <c r="U495" s="2">
        <v>11049747214.384138</v>
      </c>
      <c r="V495" s="4">
        <v>0.89521321393644693</v>
      </c>
      <c r="W495" s="2">
        <v>2497314.21382026</v>
      </c>
      <c r="X495" s="2">
        <v>510</v>
      </c>
      <c r="Y495" s="2">
        <v>12782765385.983809</v>
      </c>
      <c r="Z495" s="4">
        <v>0.90270790063425554</v>
      </c>
      <c r="AA495" s="2">
        <v>2675989.4936398901</v>
      </c>
      <c r="AB495" s="2">
        <v>490</v>
      </c>
      <c r="AC495" s="2">
        <v>14414572147.643433</v>
      </c>
      <c r="AD495" s="4">
        <v>0.90882624950203306</v>
      </c>
    </row>
    <row r="496" spans="1:30" x14ac:dyDescent="0.2">
      <c r="A496">
        <v>1183</v>
      </c>
      <c r="B496">
        <v>589</v>
      </c>
      <c r="C496">
        <v>1</v>
      </c>
      <c r="D496" t="s">
        <v>1180</v>
      </c>
      <c r="E496" t="s">
        <v>1181</v>
      </c>
      <c r="F496" t="s">
        <v>8510</v>
      </c>
      <c r="G496" s="2">
        <v>2023770.2432838532</v>
      </c>
      <c r="H496" s="2">
        <v>608</v>
      </c>
      <c r="I496" s="2">
        <v>6308675285.3889637</v>
      </c>
      <c r="J496" s="4">
        <v>0.84214971106915504</v>
      </c>
      <c r="K496" s="2">
        <v>2115760.7001439165</v>
      </c>
      <c r="L496" s="2">
        <v>570</v>
      </c>
      <c r="M496" s="2">
        <v>7527685086.999589</v>
      </c>
      <c r="N496" s="4">
        <v>0.85596064455210918</v>
      </c>
      <c r="O496" s="2">
        <v>2124738.0812037066</v>
      </c>
      <c r="P496" s="2">
        <v>582</v>
      </c>
      <c r="Q496" s="2">
        <v>8629809235.4889603</v>
      </c>
      <c r="R496" s="4">
        <v>0.87480326035883316</v>
      </c>
      <c r="S496" s="2">
        <v>2130920.4033493535</v>
      </c>
      <c r="T496" s="2">
        <v>576</v>
      </c>
      <c r="U496" s="2">
        <v>11104059921.587305</v>
      </c>
      <c r="V496" s="4">
        <v>0.89961344610733707</v>
      </c>
      <c r="W496" s="2">
        <v>2428020.3796187663</v>
      </c>
      <c r="X496" s="2">
        <v>522</v>
      </c>
      <c r="Y496" s="2">
        <v>12812312044.50091</v>
      </c>
      <c r="Z496" s="4">
        <v>0.9047944602538176</v>
      </c>
      <c r="AA496" s="2">
        <v>2643256.5189313567</v>
      </c>
      <c r="AB496" s="2">
        <v>491</v>
      </c>
      <c r="AC496" s="2">
        <v>14417215404.162363</v>
      </c>
      <c r="AD496" s="4">
        <v>0.90899290452890213</v>
      </c>
    </row>
    <row r="497" spans="1:30" x14ac:dyDescent="0.2">
      <c r="A497">
        <v>1548</v>
      </c>
      <c r="B497">
        <v>519</v>
      </c>
      <c r="C497">
        <v>1</v>
      </c>
      <c r="D497" t="s">
        <v>1040</v>
      </c>
      <c r="E497" t="s">
        <v>1041</v>
      </c>
      <c r="F497" t="s">
        <v>8510</v>
      </c>
      <c r="G497" s="2">
        <v>3286701.3200314972</v>
      </c>
      <c r="H497" s="2">
        <v>410</v>
      </c>
      <c r="I497" s="2">
        <v>5800342222.2728863</v>
      </c>
      <c r="J497" s="4">
        <v>0.77429195601532064</v>
      </c>
      <c r="K497" s="2">
        <v>2413500.6095943134</v>
      </c>
      <c r="L497" s="2">
        <v>515</v>
      </c>
      <c r="M497" s="2">
        <v>7404062093.9968367</v>
      </c>
      <c r="N497" s="4">
        <v>0.84190367809440725</v>
      </c>
      <c r="O497" s="2">
        <v>2301934.5031282497</v>
      </c>
      <c r="P497" s="2">
        <v>546</v>
      </c>
      <c r="Q497" s="2">
        <v>8550183495.3889503</v>
      </c>
      <c r="R497" s="4">
        <v>0.86673160371530977</v>
      </c>
      <c r="S497" s="2">
        <v>1939268.0524766732</v>
      </c>
      <c r="T497" s="2">
        <v>623</v>
      </c>
      <c r="U497" s="2">
        <v>11199222867.782175</v>
      </c>
      <c r="V497" s="4">
        <v>0.90732322672565491</v>
      </c>
      <c r="W497" s="2">
        <v>2371118.4962498802</v>
      </c>
      <c r="X497" s="2">
        <v>530</v>
      </c>
      <c r="Y497" s="2">
        <v>12831517134.129234</v>
      </c>
      <c r="Z497" s="4">
        <v>0.90615070717037971</v>
      </c>
      <c r="AA497" s="2">
        <v>2637608.7328053764</v>
      </c>
      <c r="AB497" s="2">
        <v>492</v>
      </c>
      <c r="AC497" s="2">
        <v>14419853012.895168</v>
      </c>
      <c r="AD497" s="4">
        <v>0.90915920346776324</v>
      </c>
    </row>
    <row r="498" spans="1:30" x14ac:dyDescent="0.2">
      <c r="A498">
        <v>3940</v>
      </c>
      <c r="B498">
        <v>430</v>
      </c>
      <c r="C498">
        <v>1</v>
      </c>
      <c r="D498" t="s">
        <v>862</v>
      </c>
      <c r="E498" t="s">
        <v>863</v>
      </c>
      <c r="F498" t="s">
        <v>8510</v>
      </c>
      <c r="G498" s="2">
        <v>3767308.2207705132</v>
      </c>
      <c r="H498" s="2">
        <v>350</v>
      </c>
      <c r="I498" s="2">
        <v>5590235860.4556637</v>
      </c>
      <c r="J498" s="4">
        <v>0.74624470300358847</v>
      </c>
      <c r="K498" s="2">
        <v>3534184.426903117</v>
      </c>
      <c r="L498" s="2">
        <v>364</v>
      </c>
      <c r="M498" s="2">
        <v>6966827371.5647392</v>
      </c>
      <c r="N498" s="4">
        <v>0.79218643959304047</v>
      </c>
      <c r="O498" s="2">
        <v>3222700.0191793069</v>
      </c>
      <c r="P498" s="2">
        <v>401</v>
      </c>
      <c r="Q498" s="2">
        <v>8160879866.7524719</v>
      </c>
      <c r="R498" s="4">
        <v>0.82726791751930551</v>
      </c>
      <c r="S498" s="2">
        <v>2880040.1686126268</v>
      </c>
      <c r="T498" s="2">
        <v>442</v>
      </c>
      <c r="U498" s="2">
        <v>10776616085.74715</v>
      </c>
      <c r="V498" s="4">
        <v>0.87308505202022568</v>
      </c>
      <c r="W498" s="2">
        <v>2549349.5429009669</v>
      </c>
      <c r="X498" s="2">
        <v>505</v>
      </c>
      <c r="Y498" s="2">
        <v>12770152743.014648</v>
      </c>
      <c r="Z498" s="4">
        <v>0.90181720663242215</v>
      </c>
      <c r="AA498" s="2">
        <v>2630550.299804973</v>
      </c>
      <c r="AB498" s="2">
        <v>493</v>
      </c>
      <c r="AC498" s="2">
        <v>14422483563.194973</v>
      </c>
      <c r="AD498" s="4">
        <v>0.9093250573785564</v>
      </c>
    </row>
    <row r="499" spans="1:30" x14ac:dyDescent="0.2">
      <c r="A499">
        <v>3903</v>
      </c>
      <c r="B499">
        <v>501</v>
      </c>
      <c r="C499">
        <v>1</v>
      </c>
      <c r="D499" t="s">
        <v>1004</v>
      </c>
      <c r="E499" t="s">
        <v>1005</v>
      </c>
      <c r="F499" t="s">
        <v>8510</v>
      </c>
      <c r="G499" s="2">
        <v>2706731.1487422069</v>
      </c>
      <c r="H499" s="2">
        <v>481</v>
      </c>
      <c r="I499" s="2">
        <v>6009621156.3693457</v>
      </c>
      <c r="J499" s="4">
        <v>0.80222875509109159</v>
      </c>
      <c r="K499" s="2">
        <v>2739525.4364542132</v>
      </c>
      <c r="L499" s="2">
        <v>457</v>
      </c>
      <c r="M499" s="2">
        <v>7255029712.5842409</v>
      </c>
      <c r="N499" s="4">
        <v>0.82495745202640003</v>
      </c>
      <c r="O499" s="2">
        <v>2477401.9726076336</v>
      </c>
      <c r="P499" s="2">
        <v>511</v>
      </c>
      <c r="Q499" s="2">
        <v>8466829403.1173096</v>
      </c>
      <c r="R499" s="4">
        <v>0.85828200422896017</v>
      </c>
      <c r="S499" s="2">
        <v>2653569.3805485466</v>
      </c>
      <c r="T499" s="2">
        <v>465</v>
      </c>
      <c r="U499" s="2">
        <v>10839713712.745745</v>
      </c>
      <c r="V499" s="4">
        <v>0.87819700873391804</v>
      </c>
      <c r="W499" s="2">
        <v>2736854.335255383</v>
      </c>
      <c r="X499" s="2">
        <v>476</v>
      </c>
      <c r="Y499" s="2">
        <v>12693463945.258049</v>
      </c>
      <c r="Z499" s="4">
        <v>0.8964015096736927</v>
      </c>
      <c r="AA499" s="2">
        <v>2621993.1897398797</v>
      </c>
      <c r="AB499" s="2">
        <v>494</v>
      </c>
      <c r="AC499" s="2">
        <v>14425105556.384712</v>
      </c>
      <c r="AD499" s="4">
        <v>0.90949037177099512</v>
      </c>
    </row>
    <row r="500" spans="1:30" x14ac:dyDescent="0.2">
      <c r="A500">
        <v>4227</v>
      </c>
      <c r="B500">
        <v>578</v>
      </c>
      <c r="C500">
        <v>1</v>
      </c>
      <c r="D500" t="s">
        <v>1158</v>
      </c>
      <c r="E500" t="s">
        <v>1159</v>
      </c>
      <c r="F500" t="s">
        <v>8510</v>
      </c>
      <c r="G500" s="2">
        <v>1941817.5073440534</v>
      </c>
      <c r="H500" s="2">
        <v>625</v>
      </c>
      <c r="I500" s="2">
        <v>6342268026.1676283</v>
      </c>
      <c r="J500" s="4">
        <v>0.8466340307814556</v>
      </c>
      <c r="K500" s="2">
        <v>1899847.3187924067</v>
      </c>
      <c r="L500" s="2">
        <v>631</v>
      </c>
      <c r="M500" s="2">
        <v>7650265185.1335802</v>
      </c>
      <c r="N500" s="4">
        <v>0.86989902515589357</v>
      </c>
      <c r="O500" s="2">
        <v>2047107.4388861333</v>
      </c>
      <c r="P500" s="2">
        <v>598</v>
      </c>
      <c r="Q500" s="2">
        <v>8663101632.611145</v>
      </c>
      <c r="R500" s="4">
        <v>0.87817810871908175</v>
      </c>
      <c r="S500" s="2">
        <v>2132578.4263883</v>
      </c>
      <c r="T500" s="2">
        <v>575</v>
      </c>
      <c r="U500" s="2">
        <v>11101929001.183956</v>
      </c>
      <c r="V500" s="4">
        <v>0.89944080613052002</v>
      </c>
      <c r="W500" s="2">
        <v>2417513.6658033431</v>
      </c>
      <c r="X500" s="2">
        <v>523</v>
      </c>
      <c r="Y500" s="2">
        <v>12814729558.166714</v>
      </c>
      <c r="Z500" s="4">
        <v>0.9049651829902613</v>
      </c>
      <c r="AA500" s="2">
        <v>2620171.8979291203</v>
      </c>
      <c r="AB500" s="2">
        <v>495</v>
      </c>
      <c r="AC500" s="2">
        <v>14427725728.28264</v>
      </c>
      <c r="AD500" s="4">
        <v>0.90965557133256747</v>
      </c>
    </row>
    <row r="501" spans="1:30" x14ac:dyDescent="0.2">
      <c r="A501">
        <v>4999</v>
      </c>
      <c r="B501">
        <v>572</v>
      </c>
      <c r="C501">
        <v>1</v>
      </c>
      <c r="D501" t="s">
        <v>1146</v>
      </c>
      <c r="E501" t="s">
        <v>1147</v>
      </c>
      <c r="F501" t="s">
        <v>8510</v>
      </c>
      <c r="G501" s="2">
        <v>2077761.2865471432</v>
      </c>
      <c r="H501" s="2">
        <v>595</v>
      </c>
      <c r="I501" s="2">
        <v>6282068687.1019535</v>
      </c>
      <c r="J501" s="4">
        <v>0.83859797666433733</v>
      </c>
      <c r="K501" s="2">
        <v>2324986.6139988531</v>
      </c>
      <c r="L501" s="2">
        <v>531</v>
      </c>
      <c r="M501" s="2">
        <v>7442051048.7232351</v>
      </c>
      <c r="N501" s="4">
        <v>0.84622333942423977</v>
      </c>
      <c r="O501" s="2">
        <v>2620856.4178276868</v>
      </c>
      <c r="P501" s="2">
        <v>478</v>
      </c>
      <c r="Q501" s="2">
        <v>8382851453.8604021</v>
      </c>
      <c r="R501" s="4">
        <v>0.8497691643962928</v>
      </c>
      <c r="S501" s="2">
        <v>2679834.5877789333</v>
      </c>
      <c r="T501" s="2">
        <v>460</v>
      </c>
      <c r="U501" s="2">
        <v>10826393135.498947</v>
      </c>
      <c r="V501" s="4">
        <v>0.87711782053737086</v>
      </c>
      <c r="W501" s="2">
        <v>2677849.869896967</v>
      </c>
      <c r="X501" s="2">
        <v>486</v>
      </c>
      <c r="Y501" s="2">
        <v>12720524273.89711</v>
      </c>
      <c r="Z501" s="4">
        <v>0.8983124868150727</v>
      </c>
      <c r="AA501" s="2">
        <v>2615240.0024739099</v>
      </c>
      <c r="AB501" s="2">
        <v>496</v>
      </c>
      <c r="AC501" s="2">
        <v>14430340968.285114</v>
      </c>
      <c r="AD501" s="4">
        <v>0.90982045994241667</v>
      </c>
    </row>
    <row r="502" spans="1:30" x14ac:dyDescent="0.2">
      <c r="A502">
        <v>3216</v>
      </c>
      <c r="B502">
        <v>593</v>
      </c>
      <c r="C502">
        <v>1</v>
      </c>
      <c r="D502" t="s">
        <v>1188</v>
      </c>
      <c r="E502" t="s">
        <v>1189</v>
      </c>
      <c r="F502" t="s">
        <v>8510</v>
      </c>
      <c r="G502" s="2">
        <v>2173858.2766046333</v>
      </c>
      <c r="H502" s="2">
        <v>578</v>
      </c>
      <c r="I502" s="2">
        <v>6246006300.954793</v>
      </c>
      <c r="J502" s="4">
        <v>0.83378398217255667</v>
      </c>
      <c r="K502" s="2">
        <v>1999805.6651659331</v>
      </c>
      <c r="L502" s="2">
        <v>604</v>
      </c>
      <c r="M502" s="2">
        <v>7597469932.5300989</v>
      </c>
      <c r="N502" s="4">
        <v>0.86389576413667113</v>
      </c>
      <c r="O502" s="2">
        <v>2086330.5481297933</v>
      </c>
      <c r="P502" s="2">
        <v>589</v>
      </c>
      <c r="Q502" s="2">
        <v>8644512604.4769058</v>
      </c>
      <c r="R502" s="4">
        <v>0.87629374001810745</v>
      </c>
      <c r="S502" s="2">
        <v>2114813.26218613</v>
      </c>
      <c r="T502" s="2">
        <v>580</v>
      </c>
      <c r="U502" s="2">
        <v>11112553431.100464</v>
      </c>
      <c r="V502" s="4">
        <v>0.90030156157290864</v>
      </c>
      <c r="W502" s="2">
        <v>2502404.4162818468</v>
      </c>
      <c r="X502" s="2">
        <v>509</v>
      </c>
      <c r="Y502" s="2">
        <v>12780268071.769989</v>
      </c>
      <c r="Z502" s="4">
        <v>0.9025315424517254</v>
      </c>
      <c r="AA502" s="2">
        <v>2598514.0737565868</v>
      </c>
      <c r="AB502" s="2">
        <v>497</v>
      </c>
      <c r="AC502" s="2">
        <v>14432939482.358871</v>
      </c>
      <c r="AD502" s="4">
        <v>0.90998429399699299</v>
      </c>
    </row>
    <row r="503" spans="1:30" x14ac:dyDescent="0.2">
      <c r="A503">
        <v>335</v>
      </c>
      <c r="B503">
        <v>448</v>
      </c>
      <c r="C503">
        <v>1</v>
      </c>
      <c r="D503" t="s">
        <v>898</v>
      </c>
      <c r="E503" t="s">
        <v>899</v>
      </c>
      <c r="F503" t="s">
        <v>8510</v>
      </c>
      <c r="G503" s="2">
        <v>3475646.6284412066</v>
      </c>
      <c r="H503" s="2">
        <v>383</v>
      </c>
      <c r="I503" s="2">
        <v>5709458650.8117123</v>
      </c>
      <c r="J503" s="4">
        <v>0.76215984111249413</v>
      </c>
      <c r="K503" s="2">
        <v>2808476.0755229131</v>
      </c>
      <c r="L503" s="2">
        <v>446</v>
      </c>
      <c r="M503" s="2">
        <v>7224517980.7843838</v>
      </c>
      <c r="N503" s="4">
        <v>0.82148801337215682</v>
      </c>
      <c r="O503" s="2">
        <v>2806065.430149673</v>
      </c>
      <c r="P503" s="2">
        <v>448</v>
      </c>
      <c r="Q503" s="2">
        <v>8301985352.8493748</v>
      </c>
      <c r="R503" s="4">
        <v>0.84157177243934933</v>
      </c>
      <c r="S503" s="2">
        <v>2561245.3240310163</v>
      </c>
      <c r="T503" s="2">
        <v>483</v>
      </c>
      <c r="U503" s="2">
        <v>10886675353.687094</v>
      </c>
      <c r="V503" s="4">
        <v>0.88200168233442433</v>
      </c>
      <c r="W503" s="2">
        <v>2681059.8444470433</v>
      </c>
      <c r="X503" s="2">
        <v>485</v>
      </c>
      <c r="Y503" s="2">
        <v>12717846424.027212</v>
      </c>
      <c r="Z503" s="4">
        <v>0.89812337935973918</v>
      </c>
      <c r="AA503" s="2">
        <v>2598228.8032065202</v>
      </c>
      <c r="AB503" s="2">
        <v>498</v>
      </c>
      <c r="AC503" s="2">
        <v>14435537711.162079</v>
      </c>
      <c r="AD503" s="4">
        <v>0.910148110065509</v>
      </c>
    </row>
    <row r="504" spans="1:30" x14ac:dyDescent="0.2">
      <c r="A504">
        <v>870</v>
      </c>
      <c r="B504">
        <v>489</v>
      </c>
      <c r="C504">
        <v>1</v>
      </c>
      <c r="D504" t="s">
        <v>980</v>
      </c>
      <c r="E504" t="s">
        <v>981</v>
      </c>
      <c r="F504" t="s">
        <v>8510</v>
      </c>
      <c r="G504" s="2">
        <v>2841721.7728920369</v>
      </c>
      <c r="H504" s="2">
        <v>456</v>
      </c>
      <c r="I504" s="2">
        <v>5940047668.0090542</v>
      </c>
      <c r="J504" s="4">
        <v>0.79294133887926166</v>
      </c>
      <c r="K504" s="2">
        <v>3152585.1188004166</v>
      </c>
      <c r="L504" s="2">
        <v>400</v>
      </c>
      <c r="M504" s="2">
        <v>7087289790.0519457</v>
      </c>
      <c r="N504" s="4">
        <v>0.80588402234005108</v>
      </c>
      <c r="O504" s="2">
        <v>2497888.5405317037</v>
      </c>
      <c r="P504" s="2">
        <v>507</v>
      </c>
      <c r="Q504" s="2">
        <v>8456892092.2578745</v>
      </c>
      <c r="R504" s="4">
        <v>0.85727465960501603</v>
      </c>
      <c r="S504" s="2">
        <v>2576405.1266873665</v>
      </c>
      <c r="T504" s="2">
        <v>479</v>
      </c>
      <c r="U504" s="2">
        <v>10876399895.345034</v>
      </c>
      <c r="V504" s="4">
        <v>0.88116919939082439</v>
      </c>
      <c r="W504" s="2">
        <v>2706889.5761675499</v>
      </c>
      <c r="X504" s="2">
        <v>481</v>
      </c>
      <c r="Y504" s="2">
        <v>12707068332.114363</v>
      </c>
      <c r="Z504" s="4">
        <v>0.89736223977611207</v>
      </c>
      <c r="AA504" s="2">
        <v>2594007.8310075565</v>
      </c>
      <c r="AB504" s="2">
        <v>499</v>
      </c>
      <c r="AC504" s="2">
        <v>14438131718.993086</v>
      </c>
      <c r="AD504" s="4">
        <v>0.91031166000539521</v>
      </c>
    </row>
    <row r="505" spans="1:30" x14ac:dyDescent="0.2">
      <c r="A505">
        <v>1169</v>
      </c>
      <c r="B505">
        <v>595</v>
      </c>
      <c r="C505">
        <v>1</v>
      </c>
      <c r="D505" t="s">
        <v>1192</v>
      </c>
      <c r="E505" t="s">
        <v>1193</v>
      </c>
      <c r="F505" t="s">
        <v>8510</v>
      </c>
      <c r="G505" s="2">
        <v>1680104.1466418903</v>
      </c>
      <c r="H505" s="2">
        <v>692</v>
      </c>
      <c r="I505" s="2">
        <v>6462848975.951314</v>
      </c>
      <c r="J505" s="4">
        <v>0.86273047059283103</v>
      </c>
      <c r="K505" s="2">
        <v>2186740.1697815498</v>
      </c>
      <c r="L505" s="2">
        <v>553</v>
      </c>
      <c r="M505" s="2">
        <v>7491147704.4450016</v>
      </c>
      <c r="N505" s="4">
        <v>0.85180603909768038</v>
      </c>
      <c r="O505" s="2">
        <v>2161609.1618304369</v>
      </c>
      <c r="P505" s="2">
        <v>574</v>
      </c>
      <c r="Q505" s="2">
        <v>8612627270.1385956</v>
      </c>
      <c r="R505" s="4">
        <v>0.87306152553043637</v>
      </c>
      <c r="S505" s="2">
        <v>2315891.7714355332</v>
      </c>
      <c r="T505" s="2">
        <v>536</v>
      </c>
      <c r="U505" s="2">
        <v>11015668282.518936</v>
      </c>
      <c r="V505" s="4">
        <v>0.89245225393160132</v>
      </c>
      <c r="W505" s="2">
        <v>2455940.2804424404</v>
      </c>
      <c r="X505" s="2">
        <v>517</v>
      </c>
      <c r="Y505" s="2">
        <v>12800105454.184608</v>
      </c>
      <c r="Z505" s="4">
        <v>0.90393244134119544</v>
      </c>
      <c r="AA505" s="2">
        <v>2591061.4136824799</v>
      </c>
      <c r="AB505" s="2">
        <v>500</v>
      </c>
      <c r="AC505" s="2">
        <v>14440722780.406769</v>
      </c>
      <c r="AD505" s="4">
        <v>0.91047502417622928</v>
      </c>
    </row>
    <row r="506" spans="1:30" x14ac:dyDescent="0.2">
      <c r="A506">
        <v>2651</v>
      </c>
      <c r="B506">
        <v>449</v>
      </c>
      <c r="C506">
        <v>1</v>
      </c>
      <c r="D506" t="s">
        <v>900</v>
      </c>
      <c r="E506" t="s">
        <v>901</v>
      </c>
      <c r="F506" t="s">
        <v>8510</v>
      </c>
      <c r="G506" s="2">
        <v>3337575.4877322633</v>
      </c>
      <c r="H506" s="2">
        <v>401</v>
      </c>
      <c r="I506" s="2">
        <v>5770597974.2545424</v>
      </c>
      <c r="J506" s="4">
        <v>0.77032137443654891</v>
      </c>
      <c r="K506" s="2">
        <v>2401625.6183813303</v>
      </c>
      <c r="L506" s="2">
        <v>519</v>
      </c>
      <c r="M506" s="2">
        <v>7413673629.0472307</v>
      </c>
      <c r="N506" s="4">
        <v>0.84299658987828074</v>
      </c>
      <c r="O506" s="2">
        <v>1872068.1704744997</v>
      </c>
      <c r="P506" s="2">
        <v>637</v>
      </c>
      <c r="Q506" s="2">
        <v>8739345697.8570271</v>
      </c>
      <c r="R506" s="4">
        <v>0.88590696517929413</v>
      </c>
      <c r="S506" s="2">
        <v>1801597.4710545836</v>
      </c>
      <c r="T506" s="2">
        <v>647</v>
      </c>
      <c r="U506" s="2">
        <v>11243817447.392078</v>
      </c>
      <c r="V506" s="4">
        <v>0.910936129008592</v>
      </c>
      <c r="W506" s="2">
        <v>2332123.7265151199</v>
      </c>
      <c r="X506" s="2">
        <v>537</v>
      </c>
      <c r="Y506" s="2">
        <v>12847997170.071014</v>
      </c>
      <c r="Z506" s="4">
        <v>0.90731451313866374</v>
      </c>
      <c r="AA506" s="2">
        <v>2575862.0635794066</v>
      </c>
      <c r="AB506" s="2">
        <v>501</v>
      </c>
      <c r="AC506" s="2">
        <v>14443298642.470348</v>
      </c>
      <c r="AD506" s="4">
        <v>0.91063743004124553</v>
      </c>
    </row>
    <row r="507" spans="1:30" x14ac:dyDescent="0.2">
      <c r="A507">
        <v>2685</v>
      </c>
      <c r="B507">
        <v>490</v>
      </c>
      <c r="C507">
        <v>1</v>
      </c>
      <c r="D507" t="s">
        <v>982</v>
      </c>
      <c r="E507" t="s">
        <v>983</v>
      </c>
      <c r="F507" t="s">
        <v>8510</v>
      </c>
      <c r="G507" s="2">
        <v>3302170.0206090435</v>
      </c>
      <c r="H507" s="2">
        <v>406</v>
      </c>
      <c r="I507" s="2">
        <v>5787164324.3529463</v>
      </c>
      <c r="J507" s="4">
        <v>0.77253282871462103</v>
      </c>
      <c r="K507" s="2">
        <v>2876467.4176091733</v>
      </c>
      <c r="L507" s="2">
        <v>436</v>
      </c>
      <c r="M507" s="2">
        <v>7196197588.4485731</v>
      </c>
      <c r="N507" s="4">
        <v>0.81826774831091054</v>
      </c>
      <c r="O507" s="2">
        <v>2945324.4106752533</v>
      </c>
      <c r="P507" s="2">
        <v>430</v>
      </c>
      <c r="Q507" s="2">
        <v>8250288483.670846</v>
      </c>
      <c r="R507" s="4">
        <v>0.83633126381701028</v>
      </c>
      <c r="S507" s="2">
        <v>2640152.4502925035</v>
      </c>
      <c r="T507" s="2">
        <v>467</v>
      </c>
      <c r="U507" s="2">
        <v>10844999540.613279</v>
      </c>
      <c r="V507" s="4">
        <v>0.87862524866210856</v>
      </c>
      <c r="W507" s="2">
        <v>2659546.3200509367</v>
      </c>
      <c r="X507" s="2">
        <v>490</v>
      </c>
      <c r="Y507" s="2">
        <v>12731200080.66111</v>
      </c>
      <c r="Z507" s="4">
        <v>0.89906640310943531</v>
      </c>
      <c r="AA507" s="2">
        <v>2571396.5940638869</v>
      </c>
      <c r="AB507" s="2">
        <v>502</v>
      </c>
      <c r="AC507" s="2">
        <v>14445870039.064413</v>
      </c>
      <c r="AD507" s="4">
        <v>0.91079955436228888</v>
      </c>
    </row>
    <row r="508" spans="1:30" x14ac:dyDescent="0.2">
      <c r="A508">
        <v>447</v>
      </c>
      <c r="B508">
        <v>413</v>
      </c>
      <c r="C508">
        <v>1</v>
      </c>
      <c r="D508" t="s">
        <v>828</v>
      </c>
      <c r="E508" t="s">
        <v>829</v>
      </c>
      <c r="F508" t="s">
        <v>8510</v>
      </c>
      <c r="G508" s="2">
        <v>3763134.9959897567</v>
      </c>
      <c r="H508" s="2">
        <v>351</v>
      </c>
      <c r="I508" s="2">
        <v>5593998995.4516535</v>
      </c>
      <c r="J508" s="4">
        <v>0.746747046666279</v>
      </c>
      <c r="K508" s="2">
        <v>3373877.5739743696</v>
      </c>
      <c r="L508" s="2">
        <v>379</v>
      </c>
      <c r="M508" s="2">
        <v>7018853180.6997499</v>
      </c>
      <c r="N508" s="4">
        <v>0.79810220846565927</v>
      </c>
      <c r="O508" s="2">
        <v>3419439.9654074567</v>
      </c>
      <c r="P508" s="2">
        <v>377</v>
      </c>
      <c r="Q508" s="2">
        <v>8081366669.1788149</v>
      </c>
      <c r="R508" s="4">
        <v>0.81920766930513389</v>
      </c>
      <c r="S508" s="2">
        <v>2880533.8347163498</v>
      </c>
      <c r="T508" s="2">
        <v>441</v>
      </c>
      <c r="U508" s="2">
        <v>10773736045.578537</v>
      </c>
      <c r="V508" s="4">
        <v>0.87285172088915197</v>
      </c>
      <c r="W508" s="2">
        <v>2468275.9188635666</v>
      </c>
      <c r="X508" s="2">
        <v>516</v>
      </c>
      <c r="Y508" s="2">
        <v>12797649513.904165</v>
      </c>
      <c r="Z508" s="4">
        <v>0.90375900495026606</v>
      </c>
      <c r="AA508" s="2">
        <v>2566400.0651967996</v>
      </c>
      <c r="AB508" s="2">
        <v>503</v>
      </c>
      <c r="AC508" s="2">
        <v>14448436439.12961</v>
      </c>
      <c r="AD508" s="4">
        <v>0.91096136365652836</v>
      </c>
    </row>
    <row r="509" spans="1:30" x14ac:dyDescent="0.2">
      <c r="A509">
        <v>2892</v>
      </c>
      <c r="B509">
        <v>367</v>
      </c>
      <c r="C509">
        <v>1</v>
      </c>
      <c r="D509" t="s">
        <v>736</v>
      </c>
      <c r="E509" t="s">
        <v>737</v>
      </c>
      <c r="F509" t="s">
        <v>8510</v>
      </c>
      <c r="G509" s="2">
        <v>5530808.063974713</v>
      </c>
      <c r="H509" s="2">
        <v>236</v>
      </c>
      <c r="I509" s="2">
        <v>5079148679.3255405</v>
      </c>
      <c r="J509" s="4">
        <v>0.67801929870726563</v>
      </c>
      <c r="K509" s="2">
        <v>4078101.575944223</v>
      </c>
      <c r="L509" s="2">
        <v>308</v>
      </c>
      <c r="M509" s="2">
        <v>6753631182.1947699</v>
      </c>
      <c r="N509" s="4">
        <v>0.76794425284371282</v>
      </c>
      <c r="O509" s="2">
        <v>3663342.4888474899</v>
      </c>
      <c r="P509" s="2">
        <v>360</v>
      </c>
      <c r="Q509" s="2">
        <v>8021472901.992939</v>
      </c>
      <c r="R509" s="4">
        <v>0.81313624160845799</v>
      </c>
      <c r="S509" s="2">
        <v>2964042.010537093</v>
      </c>
      <c r="T509" s="2">
        <v>431</v>
      </c>
      <c r="U509" s="2">
        <v>10744685147.23768</v>
      </c>
      <c r="V509" s="4">
        <v>0.87049811518515863</v>
      </c>
      <c r="W509" s="2">
        <v>2819788.1573151201</v>
      </c>
      <c r="X509" s="2">
        <v>463</v>
      </c>
      <c r="Y509" s="2">
        <v>12657425073.767235</v>
      </c>
      <c r="Z509" s="4">
        <v>0.89385647555608516</v>
      </c>
      <c r="AA509" s="2">
        <v>2565884.7511216868</v>
      </c>
      <c r="AB509" s="2">
        <v>504</v>
      </c>
      <c r="AC509" s="2">
        <v>14451002323.880732</v>
      </c>
      <c r="AD509" s="4">
        <v>0.91112314046066312</v>
      </c>
    </row>
    <row r="510" spans="1:30" x14ac:dyDescent="0.2">
      <c r="A510">
        <v>5258</v>
      </c>
      <c r="B510">
        <v>544</v>
      </c>
      <c r="C510">
        <v>1</v>
      </c>
      <c r="D510" t="s">
        <v>1090</v>
      </c>
      <c r="E510" t="s">
        <v>1091</v>
      </c>
      <c r="F510" t="s">
        <v>8510</v>
      </c>
      <c r="G510" s="2">
        <v>2436716.9883535868</v>
      </c>
      <c r="H510" s="2">
        <v>529</v>
      </c>
      <c r="I510" s="2">
        <v>6133020801.5488005</v>
      </c>
      <c r="J510" s="4">
        <v>0.81870146462721205</v>
      </c>
      <c r="K510" s="2">
        <v>2123504.73736685</v>
      </c>
      <c r="L510" s="2">
        <v>567</v>
      </c>
      <c r="M510" s="2">
        <v>7521325369.5995617</v>
      </c>
      <c r="N510" s="4">
        <v>0.85523749158516349</v>
      </c>
      <c r="O510" s="2">
        <v>2311407.9300649334</v>
      </c>
      <c r="P510" s="2">
        <v>543</v>
      </c>
      <c r="Q510" s="2">
        <v>8543260333.4014196</v>
      </c>
      <c r="R510" s="4">
        <v>0.86602980318723111</v>
      </c>
      <c r="S510" s="2">
        <v>2297778.7758027599</v>
      </c>
      <c r="T510" s="2">
        <v>541</v>
      </c>
      <c r="U510" s="2">
        <v>11027174106.150074</v>
      </c>
      <c r="V510" s="4">
        <v>0.89338441691705028</v>
      </c>
      <c r="W510" s="2">
        <v>2597609.0536871771</v>
      </c>
      <c r="X510" s="2">
        <v>498</v>
      </c>
      <c r="Y510" s="2">
        <v>12752180195.171181</v>
      </c>
      <c r="Z510" s="4">
        <v>0.90054800075693797</v>
      </c>
      <c r="AA510" s="2">
        <v>2564572.0294182631</v>
      </c>
      <c r="AB510" s="2">
        <v>505</v>
      </c>
      <c r="AC510" s="2">
        <v>14453566895.910151</v>
      </c>
      <c r="AD510" s="4">
        <v>0.91128483449883513</v>
      </c>
    </row>
    <row r="511" spans="1:30" x14ac:dyDescent="0.2">
      <c r="A511">
        <v>1126</v>
      </c>
      <c r="B511">
        <v>627</v>
      </c>
      <c r="C511">
        <v>1</v>
      </c>
      <c r="D511" t="s">
        <v>1256</v>
      </c>
      <c r="E511" t="s">
        <v>1257</v>
      </c>
      <c r="F511" t="s">
        <v>8510</v>
      </c>
      <c r="G511" s="2">
        <v>1864926.3750895001</v>
      </c>
      <c r="H511" s="2">
        <v>641</v>
      </c>
      <c r="I511" s="2">
        <v>6372669784.6213331</v>
      </c>
      <c r="J511" s="4">
        <v>0.85069238391259205</v>
      </c>
      <c r="K511" s="2">
        <v>1812441.2645325568</v>
      </c>
      <c r="L511" s="2">
        <v>657</v>
      </c>
      <c r="M511" s="2">
        <v>7698425709.6583614</v>
      </c>
      <c r="N511" s="4">
        <v>0.87537527889628886</v>
      </c>
      <c r="O511" s="2">
        <v>1951015.9513481066</v>
      </c>
      <c r="P511" s="2">
        <v>617</v>
      </c>
      <c r="Q511" s="2">
        <v>8701120067.6791821</v>
      </c>
      <c r="R511" s="4">
        <v>0.88203203527107177</v>
      </c>
      <c r="S511" s="2">
        <v>2004114.7762503701</v>
      </c>
      <c r="T511" s="2">
        <v>604</v>
      </c>
      <c r="U511" s="2">
        <v>11161786855.521414</v>
      </c>
      <c r="V511" s="4">
        <v>0.90429028740109785</v>
      </c>
      <c r="W511" s="2">
        <v>2264132.6402091202</v>
      </c>
      <c r="X511" s="2">
        <v>550</v>
      </c>
      <c r="Y511" s="2">
        <v>12877862581.523649</v>
      </c>
      <c r="Z511" s="4">
        <v>0.90942358281646185</v>
      </c>
      <c r="AA511" s="2">
        <v>2564279.6831096597</v>
      </c>
      <c r="AB511" s="2">
        <v>506</v>
      </c>
      <c r="AC511" s="2">
        <v>14456131175.59326</v>
      </c>
      <c r="AD511" s="4">
        <v>0.91144651010482636</v>
      </c>
    </row>
    <row r="512" spans="1:30" x14ac:dyDescent="0.2">
      <c r="A512">
        <v>5549</v>
      </c>
      <c r="B512">
        <v>669</v>
      </c>
      <c r="C512">
        <v>1</v>
      </c>
      <c r="D512" t="s">
        <v>1340</v>
      </c>
      <c r="E512" t="s">
        <v>1341</v>
      </c>
      <c r="F512" t="s">
        <v>8510</v>
      </c>
      <c r="G512" s="2">
        <v>1354294.2392448366</v>
      </c>
      <c r="H512" s="2">
        <v>797</v>
      </c>
      <c r="I512" s="2">
        <v>6621360071.6942492</v>
      </c>
      <c r="J512" s="4">
        <v>0.88389023352916951</v>
      </c>
      <c r="K512" s="2">
        <v>1553063.7818289369</v>
      </c>
      <c r="L512" s="2">
        <v>720</v>
      </c>
      <c r="M512" s="2">
        <v>7804622952.6703234</v>
      </c>
      <c r="N512" s="4">
        <v>0.88745079208893862</v>
      </c>
      <c r="O512" s="2">
        <v>1730839.4271499934</v>
      </c>
      <c r="P512" s="2">
        <v>670</v>
      </c>
      <c r="Q512" s="2">
        <v>8798897838.4581623</v>
      </c>
      <c r="R512" s="4">
        <v>0.89194376220894123</v>
      </c>
      <c r="S512" s="2">
        <v>2196158.0441347766</v>
      </c>
      <c r="T512" s="2">
        <v>560</v>
      </c>
      <c r="U512" s="2">
        <v>11069578524.196356</v>
      </c>
      <c r="V512" s="4">
        <v>0.89681987970437094</v>
      </c>
      <c r="W512" s="2">
        <v>2406777.82325522</v>
      </c>
      <c r="X512" s="2">
        <v>527</v>
      </c>
      <c r="Y512" s="2">
        <v>12824374294.156391</v>
      </c>
      <c r="Z512" s="4">
        <v>0.90564628595308028</v>
      </c>
      <c r="AA512" s="2">
        <v>2554606.5465408266</v>
      </c>
      <c r="AB512" s="2">
        <v>507</v>
      </c>
      <c r="AC512" s="2">
        <v>14458685782.139801</v>
      </c>
      <c r="AD512" s="4">
        <v>0.9116075758279617</v>
      </c>
    </row>
    <row r="513" spans="1:30" x14ac:dyDescent="0.2">
      <c r="A513">
        <v>4828</v>
      </c>
      <c r="B513">
        <v>1369</v>
      </c>
      <c r="C513">
        <v>1</v>
      </c>
      <c r="D513" t="s">
        <v>2740</v>
      </c>
      <c r="E513" t="s">
        <v>2741</v>
      </c>
      <c r="F513" t="s">
        <v>8510</v>
      </c>
      <c r="G513" s="2">
        <v>39116.054988226395</v>
      </c>
      <c r="H513" s="2">
        <v>3444</v>
      </c>
      <c r="I513" s="2">
        <v>7473776145.6550808</v>
      </c>
      <c r="J513" s="4">
        <v>0.99767988316598033</v>
      </c>
      <c r="K513" s="2">
        <v>97753.941763384631</v>
      </c>
      <c r="L513" s="2">
        <v>2737</v>
      </c>
      <c r="M513" s="2">
        <v>8728223974.1595936</v>
      </c>
      <c r="N513" s="4">
        <v>0.99247193956338065</v>
      </c>
      <c r="O513" s="2">
        <v>88703.977561122141</v>
      </c>
      <c r="P513" s="2">
        <v>2813</v>
      </c>
      <c r="Q513" s="2">
        <v>9806408833.7081871</v>
      </c>
      <c r="R513" s="4">
        <v>0.99407509320842147</v>
      </c>
      <c r="S513" s="2">
        <v>189749.31231206461</v>
      </c>
      <c r="T513" s="2">
        <v>2176</v>
      </c>
      <c r="U513" s="2">
        <v>12196958102.148094</v>
      </c>
      <c r="V513" s="4">
        <v>0.98815636693103748</v>
      </c>
      <c r="W513" s="2">
        <v>123214.22714346927</v>
      </c>
      <c r="X513" s="2">
        <v>2517</v>
      </c>
      <c r="Y513" s="2">
        <v>14072689075.620628</v>
      </c>
      <c r="Z513" s="4">
        <v>0.99380120248951986</v>
      </c>
      <c r="AA513" s="2">
        <v>2547487.1543736965</v>
      </c>
      <c r="AB513" s="2">
        <v>508</v>
      </c>
      <c r="AC513" s="2">
        <v>14461233269.294174</v>
      </c>
      <c r="AD513" s="4">
        <v>0.91176819267960663</v>
      </c>
    </row>
    <row r="514" spans="1:30" x14ac:dyDescent="0.2">
      <c r="A514">
        <v>245</v>
      </c>
      <c r="B514">
        <v>376</v>
      </c>
      <c r="C514">
        <v>1</v>
      </c>
      <c r="D514" t="s">
        <v>754</v>
      </c>
      <c r="E514" t="s">
        <v>755</v>
      </c>
      <c r="F514" t="s">
        <v>8510</v>
      </c>
      <c r="G514" s="2">
        <v>4300062.3890048927</v>
      </c>
      <c r="H514" s="2">
        <v>297</v>
      </c>
      <c r="I514" s="2">
        <v>5378010000.852726</v>
      </c>
      <c r="J514" s="4">
        <v>0.71791451667113448</v>
      </c>
      <c r="K514" s="2">
        <v>3522423.1745629064</v>
      </c>
      <c r="L514" s="2">
        <v>367</v>
      </c>
      <c r="M514" s="2">
        <v>6977398968.6580181</v>
      </c>
      <c r="N514" s="4">
        <v>0.79338851844694147</v>
      </c>
      <c r="O514" s="2">
        <v>3570784.5804564203</v>
      </c>
      <c r="P514" s="2">
        <v>365</v>
      </c>
      <c r="Q514" s="2">
        <v>8039549704.7015047</v>
      </c>
      <c r="R514" s="4">
        <v>0.81496868604781891</v>
      </c>
      <c r="S514" s="2">
        <v>3089762.2355279499</v>
      </c>
      <c r="T514" s="2">
        <v>420</v>
      </c>
      <c r="U514" s="2">
        <v>10711177302.584549</v>
      </c>
      <c r="V514" s="4">
        <v>0.86778342273817088</v>
      </c>
      <c r="W514" s="2">
        <v>2722141.8975001834</v>
      </c>
      <c r="X514" s="2">
        <v>479</v>
      </c>
      <c r="Y514" s="2">
        <v>12701653358.908087</v>
      </c>
      <c r="Z514" s="4">
        <v>0.89697983902420686</v>
      </c>
      <c r="AA514" s="2">
        <v>2536877.9052919466</v>
      </c>
      <c r="AB514" s="2">
        <v>509</v>
      </c>
      <c r="AC514" s="2">
        <v>14463770147.199467</v>
      </c>
      <c r="AD514" s="4">
        <v>0.9119281406273152</v>
      </c>
    </row>
    <row r="515" spans="1:30" x14ac:dyDescent="0.2">
      <c r="A515">
        <v>2389</v>
      </c>
      <c r="B515">
        <v>361</v>
      </c>
      <c r="C515">
        <v>1</v>
      </c>
      <c r="D515" t="s">
        <v>724</v>
      </c>
      <c r="E515" t="s">
        <v>725</v>
      </c>
      <c r="F515" t="s">
        <v>8510</v>
      </c>
      <c r="G515" s="2">
        <v>3884060.1342531666</v>
      </c>
      <c r="H515" s="2">
        <v>336</v>
      </c>
      <c r="I515" s="2">
        <v>5536595976.4710064</v>
      </c>
      <c r="J515" s="4">
        <v>0.73908427537719235</v>
      </c>
      <c r="K515" s="2">
        <v>4905591.64745773</v>
      </c>
      <c r="L515" s="2">
        <v>260</v>
      </c>
      <c r="M515" s="2">
        <v>6540279686.6402903</v>
      </c>
      <c r="N515" s="4">
        <v>0.74368440648452372</v>
      </c>
      <c r="O515" s="2">
        <v>3803640.5020403997</v>
      </c>
      <c r="P515" s="2">
        <v>344</v>
      </c>
      <c r="Q515" s="2">
        <v>7962049813.5647373</v>
      </c>
      <c r="R515" s="4">
        <v>0.8071125265900766</v>
      </c>
      <c r="S515" s="2">
        <v>3851213.6910766796</v>
      </c>
      <c r="T515" s="2">
        <v>348</v>
      </c>
      <c r="U515" s="2">
        <v>10463351536.355711</v>
      </c>
      <c r="V515" s="4">
        <v>0.84770541585008785</v>
      </c>
      <c r="W515" s="2">
        <v>3454564.6321533266</v>
      </c>
      <c r="X515" s="2">
        <v>396</v>
      </c>
      <c r="Y515" s="2">
        <v>12450699150.37421</v>
      </c>
      <c r="Z515" s="4">
        <v>0.87925766859390664</v>
      </c>
      <c r="AA515" s="2">
        <v>2529803.4437722266</v>
      </c>
      <c r="AB515" s="2">
        <v>510</v>
      </c>
      <c r="AC515" s="2">
        <v>14466299950.643238</v>
      </c>
      <c r="AD515" s="4">
        <v>0.91208764253637153</v>
      </c>
    </row>
    <row r="516" spans="1:30" x14ac:dyDescent="0.2">
      <c r="A516">
        <v>5327</v>
      </c>
      <c r="B516">
        <v>616</v>
      </c>
      <c r="C516">
        <v>1</v>
      </c>
      <c r="D516" t="s">
        <v>1234</v>
      </c>
      <c r="E516" t="s">
        <v>1235</v>
      </c>
      <c r="F516" t="s">
        <v>8510</v>
      </c>
      <c r="G516" s="2">
        <v>1426454.2605727364</v>
      </c>
      <c r="H516" s="2">
        <v>764</v>
      </c>
      <c r="I516" s="2">
        <v>6575545866.7698536</v>
      </c>
      <c r="J516" s="4">
        <v>0.87777446156523586</v>
      </c>
      <c r="K516" s="2">
        <v>1895554.3363927333</v>
      </c>
      <c r="L516" s="2">
        <v>633</v>
      </c>
      <c r="M516" s="2">
        <v>7654056531.8008919</v>
      </c>
      <c r="N516" s="4">
        <v>0.8703301329266846</v>
      </c>
      <c r="O516" s="2">
        <v>2107774.1581131998</v>
      </c>
      <c r="P516" s="2">
        <v>584</v>
      </c>
      <c r="Q516" s="2">
        <v>8634039675.7493229</v>
      </c>
      <c r="R516" s="4">
        <v>0.87523209984201655</v>
      </c>
      <c r="S516" s="2">
        <v>2510627.6526662</v>
      </c>
      <c r="T516" s="2">
        <v>493</v>
      </c>
      <c r="U516" s="2">
        <v>10912048054.8941</v>
      </c>
      <c r="V516" s="4">
        <v>0.88405729292470148</v>
      </c>
      <c r="W516" s="2">
        <v>2493792.3347293367</v>
      </c>
      <c r="X516" s="2">
        <v>511</v>
      </c>
      <c r="Y516" s="2">
        <v>12785259178.318539</v>
      </c>
      <c r="Z516" s="4">
        <v>0.90288401010471253</v>
      </c>
      <c r="AA516" s="2">
        <v>2528888.9327264703</v>
      </c>
      <c r="AB516" s="2">
        <v>511</v>
      </c>
      <c r="AC516" s="2">
        <v>14468828839.575964</v>
      </c>
      <c r="AD516" s="4">
        <v>0.91224708678630106</v>
      </c>
    </row>
    <row r="517" spans="1:30" x14ac:dyDescent="0.2">
      <c r="A517">
        <v>4420</v>
      </c>
      <c r="B517">
        <v>607</v>
      </c>
      <c r="C517">
        <v>1</v>
      </c>
      <c r="D517" t="s">
        <v>1216</v>
      </c>
      <c r="E517" t="s">
        <v>1217</v>
      </c>
      <c r="F517" t="s">
        <v>8510</v>
      </c>
      <c r="G517" s="2">
        <v>1938038.7125428065</v>
      </c>
      <c r="H517" s="2">
        <v>626</v>
      </c>
      <c r="I517" s="2">
        <v>6344206064.8801708</v>
      </c>
      <c r="J517" s="4">
        <v>0.84689274099682976</v>
      </c>
      <c r="K517" s="2">
        <v>1759460.2897118668</v>
      </c>
      <c r="L517" s="2">
        <v>670</v>
      </c>
      <c r="M517" s="2">
        <v>7721624366.8200417</v>
      </c>
      <c r="N517" s="4">
        <v>0.87801315990583706</v>
      </c>
      <c r="O517" s="2">
        <v>1825991.7248748101</v>
      </c>
      <c r="P517" s="2">
        <v>649</v>
      </c>
      <c r="Q517" s="2">
        <v>8761526309.8903294</v>
      </c>
      <c r="R517" s="4">
        <v>0.88815541253125785</v>
      </c>
      <c r="S517" s="2">
        <v>1940383.4436206268</v>
      </c>
      <c r="T517" s="2">
        <v>621</v>
      </c>
      <c r="U517" s="2">
        <v>11195343738.444769</v>
      </c>
      <c r="V517" s="4">
        <v>0.90700895276317961</v>
      </c>
      <c r="W517" s="2">
        <v>2389091.9838371533</v>
      </c>
      <c r="X517" s="2">
        <v>528</v>
      </c>
      <c r="Y517" s="2">
        <v>12826763386.140228</v>
      </c>
      <c r="Z517" s="4">
        <v>0.90581500157478112</v>
      </c>
      <c r="AA517" s="2">
        <v>2525677.9217976034</v>
      </c>
      <c r="AB517" s="2">
        <v>512</v>
      </c>
      <c r="AC517" s="2">
        <v>14471354517.497761</v>
      </c>
      <c r="AD517" s="4">
        <v>0.91240632858478155</v>
      </c>
    </row>
    <row r="518" spans="1:30" x14ac:dyDescent="0.2">
      <c r="A518">
        <v>5413</v>
      </c>
      <c r="B518">
        <v>486</v>
      </c>
      <c r="C518">
        <v>1</v>
      </c>
      <c r="D518" t="s">
        <v>974</v>
      </c>
      <c r="E518" t="s">
        <v>975</v>
      </c>
      <c r="F518" t="s">
        <v>8510</v>
      </c>
      <c r="G518" s="2">
        <v>3378207.2266345732</v>
      </c>
      <c r="H518" s="2">
        <v>393</v>
      </c>
      <c r="I518" s="2">
        <v>5743714229.9605598</v>
      </c>
      <c r="J518" s="4">
        <v>0.76673264360710369</v>
      </c>
      <c r="K518" s="2">
        <v>2734771.5721978</v>
      </c>
      <c r="L518" s="2">
        <v>459</v>
      </c>
      <c r="M518" s="2">
        <v>7260503000.098978</v>
      </c>
      <c r="N518" s="4">
        <v>0.82557981051440643</v>
      </c>
      <c r="O518" s="2">
        <v>2747187.8098180504</v>
      </c>
      <c r="P518" s="2">
        <v>456</v>
      </c>
      <c r="Q518" s="2">
        <v>8324098581.6075897</v>
      </c>
      <c r="R518" s="4">
        <v>0.84381338915263593</v>
      </c>
      <c r="S518" s="2">
        <v>2482497.5733945067</v>
      </c>
      <c r="T518" s="2">
        <v>497</v>
      </c>
      <c r="U518" s="2">
        <v>10922028656.565979</v>
      </c>
      <c r="V518" s="4">
        <v>0.88486588757635753</v>
      </c>
      <c r="W518" s="2">
        <v>2610353.9485558667</v>
      </c>
      <c r="X518" s="2">
        <v>495</v>
      </c>
      <c r="Y518" s="2">
        <v>12744373145.06694</v>
      </c>
      <c r="Z518" s="4">
        <v>0.89999667359126279</v>
      </c>
      <c r="AA518" s="2">
        <v>2525480.7801981666</v>
      </c>
      <c r="AB518" s="2">
        <v>513</v>
      </c>
      <c r="AC518" s="2">
        <v>14473879998.27796</v>
      </c>
      <c r="AD518" s="4">
        <v>0.91256555795365557</v>
      </c>
    </row>
    <row r="519" spans="1:30" x14ac:dyDescent="0.2">
      <c r="A519">
        <v>3712</v>
      </c>
      <c r="B519">
        <v>499</v>
      </c>
      <c r="C519">
        <v>1</v>
      </c>
      <c r="D519" t="s">
        <v>1000</v>
      </c>
      <c r="E519" t="s">
        <v>1001</v>
      </c>
      <c r="F519" t="s">
        <v>8510</v>
      </c>
      <c r="G519" s="2">
        <v>2461561.7250380605</v>
      </c>
      <c r="H519" s="2">
        <v>525</v>
      </c>
      <c r="I519" s="2">
        <v>6123251958.9577789</v>
      </c>
      <c r="J519" s="4">
        <v>0.81739741463361637</v>
      </c>
      <c r="K519" s="2">
        <v>2440845.3817051132</v>
      </c>
      <c r="L519" s="2">
        <v>508</v>
      </c>
      <c r="M519" s="2">
        <v>7387077943.4516029</v>
      </c>
      <c r="N519" s="4">
        <v>0.83997243837331748</v>
      </c>
      <c r="O519" s="2">
        <v>2576690.7284890902</v>
      </c>
      <c r="P519" s="2">
        <v>489</v>
      </c>
      <c r="Q519" s="2">
        <v>8411384817.6631145</v>
      </c>
      <c r="R519" s="4">
        <v>0.85266158982569495</v>
      </c>
      <c r="S519" s="2">
        <v>2693158.7879098966</v>
      </c>
      <c r="T519" s="2">
        <v>458</v>
      </c>
      <c r="U519" s="2">
        <v>10821023934.208456</v>
      </c>
      <c r="V519" s="4">
        <v>0.87668282597593183</v>
      </c>
      <c r="W519" s="2">
        <v>2704727.5578264366</v>
      </c>
      <c r="X519" s="2">
        <v>483</v>
      </c>
      <c r="Y519" s="2">
        <v>12712479812.698875</v>
      </c>
      <c r="Z519" s="4">
        <v>0.89774439388207139</v>
      </c>
      <c r="AA519" s="2">
        <v>2525145.2361645401</v>
      </c>
      <c r="AB519" s="2">
        <v>514</v>
      </c>
      <c r="AC519" s="2">
        <v>14476405143.514124</v>
      </c>
      <c r="AD519" s="4">
        <v>0.91272476616676967</v>
      </c>
    </row>
    <row r="520" spans="1:30" x14ac:dyDescent="0.2">
      <c r="A520">
        <v>987</v>
      </c>
      <c r="B520">
        <v>497</v>
      </c>
      <c r="C520">
        <v>1</v>
      </c>
      <c r="D520" t="s">
        <v>996</v>
      </c>
      <c r="E520" t="s">
        <v>997</v>
      </c>
      <c r="F520" t="s">
        <v>8510</v>
      </c>
      <c r="G520" s="2">
        <v>1972818.4975441166</v>
      </c>
      <c r="H520" s="2">
        <v>617</v>
      </c>
      <c r="I520" s="2">
        <v>6326609181.6386566</v>
      </c>
      <c r="J520" s="4">
        <v>0.84454372009035195</v>
      </c>
      <c r="K520" s="2">
        <v>2351751.2063741465</v>
      </c>
      <c r="L520" s="2">
        <v>527</v>
      </c>
      <c r="M520" s="2">
        <v>7432729879.4032373</v>
      </c>
      <c r="N520" s="4">
        <v>0.84516344464823434</v>
      </c>
      <c r="O520" s="2">
        <v>2646714.4644071232</v>
      </c>
      <c r="P520" s="2">
        <v>473</v>
      </c>
      <c r="Q520" s="2">
        <v>8369683541.2763844</v>
      </c>
      <c r="R520" s="4">
        <v>0.8484343338633944</v>
      </c>
      <c r="S520" s="2">
        <v>3277188.5757822935</v>
      </c>
      <c r="T520" s="2">
        <v>401</v>
      </c>
      <c r="U520" s="2">
        <v>10650779971.818804</v>
      </c>
      <c r="V520" s="4">
        <v>0.8628902349087153</v>
      </c>
      <c r="W520" s="2">
        <v>2757623.8926132102</v>
      </c>
      <c r="X520" s="2">
        <v>471</v>
      </c>
      <c r="Y520" s="2">
        <v>12679734649.73069</v>
      </c>
      <c r="Z520" s="4">
        <v>0.89543195862832348</v>
      </c>
      <c r="AA520" s="2">
        <v>2522403.0342947533</v>
      </c>
      <c r="AB520" s="2">
        <v>515</v>
      </c>
      <c r="AC520" s="2">
        <v>14478927546.548418</v>
      </c>
      <c r="AD520" s="4">
        <v>0.91288380148643844</v>
      </c>
    </row>
    <row r="521" spans="1:30" x14ac:dyDescent="0.2">
      <c r="A521">
        <v>3981</v>
      </c>
      <c r="B521">
        <v>440</v>
      </c>
      <c r="C521">
        <v>1</v>
      </c>
      <c r="D521" t="s">
        <v>882</v>
      </c>
      <c r="E521" t="s">
        <v>883</v>
      </c>
      <c r="F521" t="s">
        <v>8510</v>
      </c>
      <c r="G521" s="2">
        <v>4139784.712944346</v>
      </c>
      <c r="H521" s="2">
        <v>306</v>
      </c>
      <c r="I521" s="2">
        <v>5415973884.8131657</v>
      </c>
      <c r="J521" s="4">
        <v>0.72298234350672919</v>
      </c>
      <c r="K521" s="2">
        <v>3027137.3691489198</v>
      </c>
      <c r="L521" s="2">
        <v>422</v>
      </c>
      <c r="M521" s="2">
        <v>7155136101.0014362</v>
      </c>
      <c r="N521" s="4">
        <v>0.81359871435753506</v>
      </c>
      <c r="O521" s="2">
        <v>2903718.2417308069</v>
      </c>
      <c r="P521" s="2">
        <v>436</v>
      </c>
      <c r="Q521" s="2">
        <v>8267797802.2901487</v>
      </c>
      <c r="R521" s="4">
        <v>0.838106182427243</v>
      </c>
      <c r="S521" s="2">
        <v>2796267.0793408733</v>
      </c>
      <c r="T521" s="2">
        <v>450</v>
      </c>
      <c r="U521" s="2">
        <v>10799201418.216259</v>
      </c>
      <c r="V521" s="4">
        <v>0.874914839405875</v>
      </c>
      <c r="W521" s="2">
        <v>2786901.0878766566</v>
      </c>
      <c r="X521" s="2">
        <v>469</v>
      </c>
      <c r="Y521" s="2">
        <v>12674216417.789375</v>
      </c>
      <c r="Z521" s="4">
        <v>0.89504226583333413</v>
      </c>
      <c r="AA521" s="2">
        <v>2518358.44568861</v>
      </c>
      <c r="AB521" s="2">
        <v>516</v>
      </c>
      <c r="AC521" s="2">
        <v>14481445904.994106</v>
      </c>
      <c r="AD521" s="4">
        <v>0.91304258179830999</v>
      </c>
    </row>
    <row r="522" spans="1:30" x14ac:dyDescent="0.2">
      <c r="A522">
        <v>495</v>
      </c>
      <c r="B522">
        <v>551</v>
      </c>
      <c r="C522">
        <v>1</v>
      </c>
      <c r="D522" t="s">
        <v>1104</v>
      </c>
      <c r="E522" t="s">
        <v>1105</v>
      </c>
      <c r="F522" t="s">
        <v>8510</v>
      </c>
      <c r="G522" s="2">
        <v>2594199.6096156202</v>
      </c>
      <c r="H522" s="2">
        <v>501</v>
      </c>
      <c r="I522" s="2">
        <v>6062511687.6419106</v>
      </c>
      <c r="J522" s="4">
        <v>0.80928915107194743</v>
      </c>
      <c r="K522" s="2">
        <v>2111127.5109038497</v>
      </c>
      <c r="L522" s="2">
        <v>574</v>
      </c>
      <c r="M522" s="2">
        <v>7536135775.4391174</v>
      </c>
      <c r="N522" s="4">
        <v>0.85692155838418493</v>
      </c>
      <c r="O522" s="2">
        <v>2262456.3652612735</v>
      </c>
      <c r="P522" s="2">
        <v>553</v>
      </c>
      <c r="Q522" s="2">
        <v>8566168795.9667158</v>
      </c>
      <c r="R522" s="4">
        <v>0.86835203270529693</v>
      </c>
      <c r="S522" s="2">
        <v>2067224.8119202133</v>
      </c>
      <c r="T522" s="2">
        <v>587</v>
      </c>
      <c r="U522" s="2">
        <v>11127125668.639219</v>
      </c>
      <c r="V522" s="4">
        <v>0.90148215506054363</v>
      </c>
      <c r="W522" s="2">
        <v>2382629.4927553567</v>
      </c>
      <c r="X522" s="2">
        <v>529</v>
      </c>
      <c r="Y522" s="2">
        <v>12829146015.632984</v>
      </c>
      <c r="Z522" s="4">
        <v>0.90598326082091829</v>
      </c>
      <c r="AA522" s="2">
        <v>2491418.7117425366</v>
      </c>
      <c r="AB522" s="2">
        <v>517</v>
      </c>
      <c r="AC522" s="2">
        <v>14483937323.705849</v>
      </c>
      <c r="AD522" s="4">
        <v>0.91319966358336335</v>
      </c>
    </row>
    <row r="523" spans="1:30" x14ac:dyDescent="0.2">
      <c r="A523">
        <v>5134</v>
      </c>
      <c r="B523">
        <v>257</v>
      </c>
      <c r="C523">
        <v>1</v>
      </c>
      <c r="D523" t="s">
        <v>516</v>
      </c>
      <c r="E523" t="s">
        <v>517</v>
      </c>
      <c r="F523" t="s">
        <v>8510</v>
      </c>
      <c r="G523" s="2">
        <v>7094202.9609706765</v>
      </c>
      <c r="H523" s="2">
        <v>187</v>
      </c>
      <c r="I523" s="2">
        <v>4770567232.3135748</v>
      </c>
      <c r="J523" s="4">
        <v>0.63682653403220024</v>
      </c>
      <c r="K523" s="2">
        <v>7111409.6308542192</v>
      </c>
      <c r="L523" s="2">
        <v>180</v>
      </c>
      <c r="M523" s="2">
        <v>6071258382.667552</v>
      </c>
      <c r="N523" s="4">
        <v>0.69035276826940917</v>
      </c>
      <c r="O523" s="2">
        <v>5975168.7096889587</v>
      </c>
      <c r="P523" s="2">
        <v>215</v>
      </c>
      <c r="Q523" s="2">
        <v>7353533153.5288467</v>
      </c>
      <c r="R523" s="4">
        <v>0.74542722814884133</v>
      </c>
      <c r="S523" s="2">
        <v>4789435.9502136772</v>
      </c>
      <c r="T523" s="2">
        <v>282</v>
      </c>
      <c r="U523" s="2">
        <v>10178971681.321222</v>
      </c>
      <c r="V523" s="4">
        <v>0.82466592009829343</v>
      </c>
      <c r="W523" s="2">
        <v>3249992.9598490833</v>
      </c>
      <c r="X523" s="2">
        <v>411</v>
      </c>
      <c r="Y523" s="2">
        <v>12501063925.691507</v>
      </c>
      <c r="Z523" s="4">
        <v>0.88281438572198945</v>
      </c>
      <c r="AA523" s="2">
        <v>2469669.2756122765</v>
      </c>
      <c r="AB523" s="2">
        <v>518</v>
      </c>
      <c r="AC523" s="2">
        <v>14486406992.981461</v>
      </c>
      <c r="AD523" s="4">
        <v>0.91335537408536605</v>
      </c>
    </row>
    <row r="524" spans="1:30" x14ac:dyDescent="0.2">
      <c r="A524">
        <v>499</v>
      </c>
      <c r="B524">
        <v>255</v>
      </c>
      <c r="C524">
        <v>1</v>
      </c>
      <c r="D524" t="s">
        <v>512</v>
      </c>
      <c r="E524" t="s">
        <v>513</v>
      </c>
      <c r="F524" t="s">
        <v>8510</v>
      </c>
      <c r="G524" s="2">
        <v>9389424.3976330552</v>
      </c>
      <c r="H524" s="2">
        <v>137</v>
      </c>
      <c r="I524" s="2">
        <v>4362678345.6182137</v>
      </c>
      <c r="J524" s="4">
        <v>0.58237714607996571</v>
      </c>
      <c r="K524" s="2">
        <v>5453118.8488543266</v>
      </c>
      <c r="L524" s="2">
        <v>233</v>
      </c>
      <c r="M524" s="2">
        <v>6401072288.1445704</v>
      </c>
      <c r="N524" s="4">
        <v>0.72785536300492826</v>
      </c>
      <c r="O524" s="2">
        <v>4332351.1499988902</v>
      </c>
      <c r="P524" s="2">
        <v>304</v>
      </c>
      <c r="Q524" s="2">
        <v>7799830477.9712801</v>
      </c>
      <c r="R524" s="4">
        <v>0.7906683619743845</v>
      </c>
      <c r="S524" s="2">
        <v>3212718.9024946666</v>
      </c>
      <c r="T524" s="2">
        <v>405</v>
      </c>
      <c r="U524" s="2">
        <v>10663701664.135174</v>
      </c>
      <c r="V524" s="4">
        <v>0.86393710679488633</v>
      </c>
      <c r="W524" s="2">
        <v>2797563.8492576466</v>
      </c>
      <c r="X524" s="2">
        <v>466</v>
      </c>
      <c r="Y524" s="2">
        <v>12665839171.545441</v>
      </c>
      <c r="Z524" s="4">
        <v>0.89445067190654182</v>
      </c>
      <c r="AA524" s="2">
        <v>2469559.0863045799</v>
      </c>
      <c r="AB524" s="2">
        <v>519</v>
      </c>
      <c r="AC524" s="2">
        <v>14488876552.067764</v>
      </c>
      <c r="AD524" s="4">
        <v>0.9135110776400287</v>
      </c>
    </row>
    <row r="525" spans="1:30" x14ac:dyDescent="0.2">
      <c r="A525">
        <v>2489</v>
      </c>
      <c r="B525">
        <v>601</v>
      </c>
      <c r="C525">
        <v>1</v>
      </c>
      <c r="D525" t="s">
        <v>1204</v>
      </c>
      <c r="E525" t="s">
        <v>1205</v>
      </c>
      <c r="F525" t="s">
        <v>8510</v>
      </c>
      <c r="G525" s="2">
        <v>1672072.1506521266</v>
      </c>
      <c r="H525" s="2">
        <v>699</v>
      </c>
      <c r="I525" s="2">
        <v>6474576401.9741058</v>
      </c>
      <c r="J525" s="4">
        <v>0.86429597333150465</v>
      </c>
      <c r="K525" s="2">
        <v>2095370.9246637665</v>
      </c>
      <c r="L525" s="2">
        <v>578</v>
      </c>
      <c r="M525" s="2">
        <v>7544542999.1303673</v>
      </c>
      <c r="N525" s="4">
        <v>0.85787752991148536</v>
      </c>
      <c r="O525" s="2">
        <v>2285209.4872129336</v>
      </c>
      <c r="P525" s="2">
        <v>550</v>
      </c>
      <c r="Q525" s="2">
        <v>8559348708.5305748</v>
      </c>
      <c r="R525" s="4">
        <v>0.86766068083849857</v>
      </c>
      <c r="S525" s="2">
        <v>2575737.6359896702</v>
      </c>
      <c r="T525" s="2">
        <v>480</v>
      </c>
      <c r="U525" s="2">
        <v>10878975632.981024</v>
      </c>
      <c r="V525" s="4">
        <v>0.88137787695806957</v>
      </c>
      <c r="W525" s="2">
        <v>2471588.7600589865</v>
      </c>
      <c r="X525" s="2">
        <v>514</v>
      </c>
      <c r="Y525" s="2">
        <v>12792710484.095392</v>
      </c>
      <c r="Z525" s="4">
        <v>0.90341021491186513</v>
      </c>
      <c r="AA525" s="2">
        <v>2467020.5701473099</v>
      </c>
      <c r="AB525" s="2">
        <v>520</v>
      </c>
      <c r="AC525" s="2">
        <v>14491343572.637911</v>
      </c>
      <c r="AD525" s="4">
        <v>0.91366662114345332</v>
      </c>
    </row>
    <row r="526" spans="1:30" x14ac:dyDescent="0.2">
      <c r="A526">
        <v>4478</v>
      </c>
      <c r="B526">
        <v>541</v>
      </c>
      <c r="C526">
        <v>1</v>
      </c>
      <c r="D526" t="s">
        <v>1084</v>
      </c>
      <c r="E526" t="s">
        <v>1085</v>
      </c>
      <c r="F526" t="s">
        <v>8510</v>
      </c>
      <c r="G526" s="2">
        <v>2255829.2624684903</v>
      </c>
      <c r="H526" s="2">
        <v>563</v>
      </c>
      <c r="I526" s="2">
        <v>6212795098.7351694</v>
      </c>
      <c r="J526" s="4">
        <v>0.82935059432355895</v>
      </c>
      <c r="K526" s="2">
        <v>2451663.5019644964</v>
      </c>
      <c r="L526" s="2">
        <v>506</v>
      </c>
      <c r="M526" s="2">
        <v>7382195686.7486572</v>
      </c>
      <c r="N526" s="4">
        <v>0.83941728502324719</v>
      </c>
      <c r="O526" s="2">
        <v>2409640.0901713334</v>
      </c>
      <c r="P526" s="2">
        <v>521</v>
      </c>
      <c r="Q526" s="2">
        <v>8491167240.6884842</v>
      </c>
      <c r="R526" s="4">
        <v>0.86074912940825055</v>
      </c>
      <c r="S526" s="2">
        <v>2432367.9027401335</v>
      </c>
      <c r="T526" s="2">
        <v>513</v>
      </c>
      <c r="U526" s="2">
        <v>10961358145.902836</v>
      </c>
      <c r="V526" s="4">
        <v>0.88805223002099676</v>
      </c>
      <c r="W526" s="2">
        <v>2486016.0982058868</v>
      </c>
      <c r="X526" s="2">
        <v>513</v>
      </c>
      <c r="Y526" s="2">
        <v>12790238895.335333</v>
      </c>
      <c r="Z526" s="4">
        <v>0.90323567343876021</v>
      </c>
      <c r="AA526" s="2">
        <v>2462278.9803398433</v>
      </c>
      <c r="AB526" s="2">
        <v>521</v>
      </c>
      <c r="AC526" s="2">
        <v>14493805851.61825</v>
      </c>
      <c r="AD526" s="4">
        <v>0.91382186569376034</v>
      </c>
    </row>
    <row r="527" spans="1:30" x14ac:dyDescent="0.2">
      <c r="A527">
        <v>4762</v>
      </c>
      <c r="B527">
        <v>667</v>
      </c>
      <c r="C527">
        <v>1</v>
      </c>
      <c r="D527" t="s">
        <v>1336</v>
      </c>
      <c r="E527" t="s">
        <v>1337</v>
      </c>
      <c r="F527" t="s">
        <v>8510</v>
      </c>
      <c r="G527" s="2">
        <v>1874708.7119799398</v>
      </c>
      <c r="H527" s="2">
        <v>639</v>
      </c>
      <c r="I527" s="2">
        <v>6368935555.7318153</v>
      </c>
      <c r="J527" s="4">
        <v>0.85019389894734798</v>
      </c>
      <c r="K527" s="2">
        <v>1766393.6026545132</v>
      </c>
      <c r="L527" s="2">
        <v>669</v>
      </c>
      <c r="M527" s="2">
        <v>7719864906.5303297</v>
      </c>
      <c r="N527" s="4">
        <v>0.87781309458080814</v>
      </c>
      <c r="O527" s="2">
        <v>1772587.7955502898</v>
      </c>
      <c r="P527" s="2">
        <v>662</v>
      </c>
      <c r="Q527" s="2">
        <v>8784931771.6674633</v>
      </c>
      <c r="R527" s="4">
        <v>0.89052802283052601</v>
      </c>
      <c r="S527" s="2">
        <v>1862040.9149392433</v>
      </c>
      <c r="T527" s="2">
        <v>632</v>
      </c>
      <c r="U527" s="2">
        <v>11216351403.039078</v>
      </c>
      <c r="V527" s="4">
        <v>0.9087109228240231</v>
      </c>
      <c r="W527" s="2">
        <v>2232849.7135954765</v>
      </c>
      <c r="X527" s="2">
        <v>558</v>
      </c>
      <c r="Y527" s="2">
        <v>12895838915.461756</v>
      </c>
      <c r="Z527" s="4">
        <v>0.91069305606269402</v>
      </c>
      <c r="AA527" s="2">
        <v>2460212.6333288401</v>
      </c>
      <c r="AB527" s="2">
        <v>522</v>
      </c>
      <c r="AC527" s="2">
        <v>14496266064.251579</v>
      </c>
      <c r="AD527" s="4">
        <v>0.91397697996268379</v>
      </c>
    </row>
    <row r="528" spans="1:30" x14ac:dyDescent="0.2">
      <c r="A528">
        <v>5737</v>
      </c>
      <c r="B528">
        <v>441</v>
      </c>
      <c r="C528">
        <v>1</v>
      </c>
      <c r="D528" t="s">
        <v>884</v>
      </c>
      <c r="E528" t="s">
        <v>885</v>
      </c>
      <c r="F528" t="s">
        <v>8510</v>
      </c>
      <c r="G528" s="2">
        <v>2998235.5347952372</v>
      </c>
      <c r="H528" s="2">
        <v>437</v>
      </c>
      <c r="I528" s="2">
        <v>5884630570.4591818</v>
      </c>
      <c r="J528" s="4">
        <v>0.78554366970487821</v>
      </c>
      <c r="K528" s="2">
        <v>3553521.5521586738</v>
      </c>
      <c r="L528" s="2">
        <v>361</v>
      </c>
      <c r="M528" s="2">
        <v>6956207770.4620543</v>
      </c>
      <c r="N528" s="4">
        <v>0.79097890228247481</v>
      </c>
      <c r="O528" s="2">
        <v>3253655.6787266769</v>
      </c>
      <c r="P528" s="2">
        <v>396</v>
      </c>
      <c r="Q528" s="2">
        <v>8144715527.8244028</v>
      </c>
      <c r="R528" s="4">
        <v>0.82562933942215955</v>
      </c>
      <c r="S528" s="2">
        <v>3170149.5557959303</v>
      </c>
      <c r="T528" s="2">
        <v>413</v>
      </c>
      <c r="U528" s="2">
        <v>10689254144.454763</v>
      </c>
      <c r="V528" s="4">
        <v>0.8660072824819075</v>
      </c>
      <c r="W528" s="2">
        <v>3067009.0742858499</v>
      </c>
      <c r="X528" s="2">
        <v>431</v>
      </c>
      <c r="Y528" s="2">
        <v>12564065949.648224</v>
      </c>
      <c r="Z528" s="4">
        <v>0.88726353448318296</v>
      </c>
      <c r="AA528" s="2">
        <v>2459203.7202242897</v>
      </c>
      <c r="AB528" s="2">
        <v>523</v>
      </c>
      <c r="AC528" s="2">
        <v>14498725267.971804</v>
      </c>
      <c r="AD528" s="4">
        <v>0.91413203062051263</v>
      </c>
    </row>
    <row r="529" spans="1:30" x14ac:dyDescent="0.2">
      <c r="A529">
        <v>822</v>
      </c>
      <c r="B529">
        <v>1329</v>
      </c>
      <c r="C529">
        <v>1</v>
      </c>
      <c r="D529" t="s">
        <v>2660</v>
      </c>
      <c r="E529" t="s">
        <v>2661</v>
      </c>
      <c r="F529" t="s">
        <v>8510</v>
      </c>
      <c r="G529" s="2">
        <v>318358.03550933796</v>
      </c>
      <c r="H529" s="2">
        <v>1718</v>
      </c>
      <c r="I529" s="2">
        <v>7243696790.1826258</v>
      </c>
      <c r="J529" s="4">
        <v>0.96696642051830517</v>
      </c>
      <c r="K529" s="2">
        <v>362388.60599010834</v>
      </c>
      <c r="L529" s="2">
        <v>1618</v>
      </c>
      <c r="M529" s="2">
        <v>8501514462.7615681</v>
      </c>
      <c r="N529" s="4">
        <v>0.96669317527401344</v>
      </c>
      <c r="O529" s="2">
        <v>382133.69637744868</v>
      </c>
      <c r="P529" s="2">
        <v>1572</v>
      </c>
      <c r="Q529" s="2">
        <v>9557882935.3661289</v>
      </c>
      <c r="R529" s="4">
        <v>0.96888203734582312</v>
      </c>
      <c r="S529" s="2">
        <v>468025.26920342137</v>
      </c>
      <c r="T529" s="2">
        <v>1429</v>
      </c>
      <c r="U529" s="2">
        <v>11970630305.195665</v>
      </c>
      <c r="V529" s="4">
        <v>0.9698200529338098</v>
      </c>
      <c r="W529" s="2">
        <v>581982.52806267806</v>
      </c>
      <c r="X529" s="2">
        <v>1270</v>
      </c>
      <c r="Y529" s="2">
        <v>13718803261.544453</v>
      </c>
      <c r="Z529" s="4">
        <v>0.9688100905788507</v>
      </c>
      <c r="AA529" s="2">
        <v>2452005.7033449369</v>
      </c>
      <c r="AB529" s="2">
        <v>524</v>
      </c>
      <c r="AC529" s="2">
        <v>14501177273.675148</v>
      </c>
      <c r="AD529" s="4">
        <v>0.9142866274496313</v>
      </c>
    </row>
    <row r="530" spans="1:30" x14ac:dyDescent="0.2">
      <c r="A530">
        <v>1343</v>
      </c>
      <c r="B530">
        <v>522</v>
      </c>
      <c r="C530">
        <v>1</v>
      </c>
      <c r="D530" t="s">
        <v>1046</v>
      </c>
      <c r="E530" t="s">
        <v>1047</v>
      </c>
      <c r="F530" t="s">
        <v>8510</v>
      </c>
      <c r="G530" s="2">
        <v>3366564.579834647</v>
      </c>
      <c r="H530" s="2">
        <v>396</v>
      </c>
      <c r="I530" s="2">
        <v>5753828279.6248198</v>
      </c>
      <c r="J530" s="4">
        <v>0.76808277554719928</v>
      </c>
      <c r="K530" s="2">
        <v>2418011.3033653367</v>
      </c>
      <c r="L530" s="2">
        <v>514</v>
      </c>
      <c r="M530" s="2">
        <v>7401648593.3872423</v>
      </c>
      <c r="N530" s="4">
        <v>0.8416292429242932</v>
      </c>
      <c r="O530" s="2">
        <v>2564025.1091123666</v>
      </c>
      <c r="P530" s="2">
        <v>492</v>
      </c>
      <c r="Q530" s="2">
        <v>8419084648.773078</v>
      </c>
      <c r="R530" s="4">
        <v>0.85344212125754948</v>
      </c>
      <c r="S530" s="2">
        <v>2142532.8693337799</v>
      </c>
      <c r="T530" s="2">
        <v>572</v>
      </c>
      <c r="U530" s="2">
        <v>11095520408.324217</v>
      </c>
      <c r="V530" s="4">
        <v>0.89892160357326079</v>
      </c>
      <c r="W530" s="2">
        <v>2362170.7781758267</v>
      </c>
      <c r="X530" s="2">
        <v>532</v>
      </c>
      <c r="Y530" s="2">
        <v>12836245574.966202</v>
      </c>
      <c r="Z530" s="4">
        <v>0.90648462559666121</v>
      </c>
      <c r="AA530" s="2">
        <v>2447721.6206949898</v>
      </c>
      <c r="AB530" s="2">
        <v>525</v>
      </c>
      <c r="AC530" s="2">
        <v>14503624995.295843</v>
      </c>
      <c r="AD530" s="4">
        <v>0.91444095417106119</v>
      </c>
    </row>
    <row r="531" spans="1:30" x14ac:dyDescent="0.2">
      <c r="A531">
        <v>1066</v>
      </c>
      <c r="B531">
        <v>588</v>
      </c>
      <c r="C531">
        <v>1</v>
      </c>
      <c r="D531" t="s">
        <v>1178</v>
      </c>
      <c r="E531" t="s">
        <v>1179</v>
      </c>
      <c r="F531" t="s">
        <v>8510</v>
      </c>
      <c r="G531" s="2">
        <v>1899923.2405282669</v>
      </c>
      <c r="H531" s="2">
        <v>634</v>
      </c>
      <c r="I531" s="2">
        <v>6359518772.7834044</v>
      </c>
      <c r="J531" s="4">
        <v>0.84893684565478555</v>
      </c>
      <c r="K531" s="2">
        <v>2143373.7987422901</v>
      </c>
      <c r="L531" s="2">
        <v>562</v>
      </c>
      <c r="M531" s="2">
        <v>7510684453.202733</v>
      </c>
      <c r="N531" s="4">
        <v>0.8540275305476881</v>
      </c>
      <c r="O531" s="2">
        <v>2198284.6973312902</v>
      </c>
      <c r="P531" s="2">
        <v>566</v>
      </c>
      <c r="Q531" s="2">
        <v>8595215898.7689705</v>
      </c>
      <c r="R531" s="4">
        <v>0.87129653582720756</v>
      </c>
      <c r="S531" s="2">
        <v>2364298.5840162765</v>
      </c>
      <c r="T531" s="2">
        <v>524</v>
      </c>
      <c r="U531" s="2">
        <v>10987680120.126143</v>
      </c>
      <c r="V531" s="4">
        <v>0.89018474750618626</v>
      </c>
      <c r="W531" s="2">
        <v>2410435.9955524397</v>
      </c>
      <c r="X531" s="2">
        <v>526</v>
      </c>
      <c r="Y531" s="2">
        <v>12821967516.333136</v>
      </c>
      <c r="Z531" s="4">
        <v>0.90547632137260647</v>
      </c>
      <c r="AA531" s="2">
        <v>2441091.7620733264</v>
      </c>
      <c r="AB531" s="2">
        <v>526</v>
      </c>
      <c r="AC531" s="2">
        <v>14506066087.057917</v>
      </c>
      <c r="AD531" s="4">
        <v>0.9145948628856656</v>
      </c>
    </row>
    <row r="532" spans="1:30" x14ac:dyDescent="0.2">
      <c r="A532">
        <v>4269</v>
      </c>
      <c r="B532">
        <v>600</v>
      </c>
      <c r="C532">
        <v>1</v>
      </c>
      <c r="D532" t="s">
        <v>1202</v>
      </c>
      <c r="E532" t="s">
        <v>1203</v>
      </c>
      <c r="F532" t="s">
        <v>8510</v>
      </c>
      <c r="G532" s="2">
        <v>2242121.8631081302</v>
      </c>
      <c r="H532" s="2">
        <v>564</v>
      </c>
      <c r="I532" s="2">
        <v>6215037220.5982771</v>
      </c>
      <c r="J532" s="4">
        <v>0.82964989682270185</v>
      </c>
      <c r="K532" s="2">
        <v>2064893.0472705634</v>
      </c>
      <c r="L532" s="2">
        <v>582</v>
      </c>
      <c r="M532" s="2">
        <v>7552839134.0958214</v>
      </c>
      <c r="N532" s="4">
        <v>0.85882086972316074</v>
      </c>
      <c r="O532" s="2">
        <v>2282894.9915639334</v>
      </c>
      <c r="P532" s="2">
        <v>551</v>
      </c>
      <c r="Q532" s="2">
        <v>8561631603.5221386</v>
      </c>
      <c r="R532" s="4">
        <v>0.86789209777103804</v>
      </c>
      <c r="S532" s="2">
        <v>2236994.0323852333</v>
      </c>
      <c r="T532" s="2">
        <v>549</v>
      </c>
      <c r="U532" s="2">
        <v>11045294444.456375</v>
      </c>
      <c r="V532" s="4">
        <v>0.89485246555002562</v>
      </c>
      <c r="W532" s="2">
        <v>2312509.0534437299</v>
      </c>
      <c r="X532" s="2">
        <v>541</v>
      </c>
      <c r="Y532" s="2">
        <v>12857284113.452171</v>
      </c>
      <c r="Z532" s="4">
        <v>0.90797034909510754</v>
      </c>
      <c r="AA532" s="2">
        <v>2434479.0579758403</v>
      </c>
      <c r="AB532" s="2">
        <v>527</v>
      </c>
      <c r="AC532" s="2">
        <v>14508500566.115892</v>
      </c>
      <c r="AD532" s="4">
        <v>0.91474835467502214</v>
      </c>
    </row>
    <row r="533" spans="1:30" x14ac:dyDescent="0.2">
      <c r="A533">
        <v>999</v>
      </c>
      <c r="B533">
        <v>668</v>
      </c>
      <c r="C533">
        <v>1</v>
      </c>
      <c r="D533" t="s">
        <v>1338</v>
      </c>
      <c r="E533" t="s">
        <v>1339</v>
      </c>
      <c r="F533" t="s">
        <v>8510</v>
      </c>
      <c r="G533" s="2">
        <v>1360577.1577936832</v>
      </c>
      <c r="H533" s="2">
        <v>794</v>
      </c>
      <c r="I533" s="2">
        <v>6617287729.6545506</v>
      </c>
      <c r="J533" s="4">
        <v>0.88334661359044009</v>
      </c>
      <c r="K533" s="2">
        <v>1725888.7453164768</v>
      </c>
      <c r="L533" s="2">
        <v>678</v>
      </c>
      <c r="M533" s="2">
        <v>7735563866.8337669</v>
      </c>
      <c r="N533" s="4">
        <v>0.87959819744109324</v>
      </c>
      <c r="O533" s="2">
        <v>2066902.5807165168</v>
      </c>
      <c r="P533" s="2">
        <v>594</v>
      </c>
      <c r="Q533" s="2">
        <v>8654875978.7461739</v>
      </c>
      <c r="R533" s="4">
        <v>0.87734427466512976</v>
      </c>
      <c r="S533" s="2">
        <v>2717882.176563527</v>
      </c>
      <c r="T533" s="2">
        <v>454</v>
      </c>
      <c r="U533" s="2">
        <v>10810213968.794954</v>
      </c>
      <c r="V533" s="4">
        <v>0.87580703907396862</v>
      </c>
      <c r="W533" s="2">
        <v>2708083.6301086866</v>
      </c>
      <c r="X533" s="2">
        <v>480</v>
      </c>
      <c r="Y533" s="2">
        <v>12704361442.538195</v>
      </c>
      <c r="Z533" s="4">
        <v>0.89717108156169068</v>
      </c>
      <c r="AA533" s="2">
        <v>2433085.5378312734</v>
      </c>
      <c r="AB533" s="2">
        <v>528</v>
      </c>
      <c r="AC533" s="2">
        <v>14510933651.653723</v>
      </c>
      <c r="AD533" s="4">
        <v>0.91490175860414436</v>
      </c>
    </row>
    <row r="534" spans="1:30" x14ac:dyDescent="0.2">
      <c r="A534">
        <v>3300</v>
      </c>
      <c r="B534">
        <v>507</v>
      </c>
      <c r="C534">
        <v>1</v>
      </c>
      <c r="D534" t="s">
        <v>1016</v>
      </c>
      <c r="E534" t="s">
        <v>1017</v>
      </c>
      <c r="F534" t="s">
        <v>8510</v>
      </c>
      <c r="G534" s="2">
        <v>2824148.1950467997</v>
      </c>
      <c r="H534" s="2">
        <v>458</v>
      </c>
      <c r="I534" s="2">
        <v>5945711834.655117</v>
      </c>
      <c r="J534" s="4">
        <v>0.7936974526572963</v>
      </c>
      <c r="K534" s="2">
        <v>2393585.6468378031</v>
      </c>
      <c r="L534" s="2">
        <v>522</v>
      </c>
      <c r="M534" s="2">
        <v>7420861593.0562859</v>
      </c>
      <c r="N534" s="4">
        <v>0.84381392139987077</v>
      </c>
      <c r="O534" s="2">
        <v>2518157.2521643303</v>
      </c>
      <c r="P534" s="2">
        <v>498</v>
      </c>
      <c r="Q534" s="2">
        <v>8434327718.8339672</v>
      </c>
      <c r="R534" s="4">
        <v>0.8549873103832033</v>
      </c>
      <c r="S534" s="2">
        <v>2349677.7856621132</v>
      </c>
      <c r="T534" s="2">
        <v>527</v>
      </c>
      <c r="U534" s="2">
        <v>10994748509.99181</v>
      </c>
      <c r="V534" s="4">
        <v>0.89075740458930608</v>
      </c>
      <c r="W534" s="2">
        <v>2366270.0587912332</v>
      </c>
      <c r="X534" s="2">
        <v>531</v>
      </c>
      <c r="Y534" s="2">
        <v>12833883404.188026</v>
      </c>
      <c r="Z534" s="4">
        <v>0.90631781112735676</v>
      </c>
      <c r="AA534" s="2">
        <v>2412856.3682564166</v>
      </c>
      <c r="AB534" s="2">
        <v>529</v>
      </c>
      <c r="AC534" s="2">
        <v>14513346508.021978</v>
      </c>
      <c r="AD534" s="4">
        <v>0.91505388710170144</v>
      </c>
    </row>
    <row r="535" spans="1:30" x14ac:dyDescent="0.2">
      <c r="A535">
        <v>1254</v>
      </c>
      <c r="B535">
        <v>465</v>
      </c>
      <c r="C535">
        <v>1</v>
      </c>
      <c r="D535" t="s">
        <v>932</v>
      </c>
      <c r="E535" t="s">
        <v>933</v>
      </c>
      <c r="F535" t="s">
        <v>8510</v>
      </c>
      <c r="G535" s="2">
        <v>3310544.0784887834</v>
      </c>
      <c r="H535" s="2">
        <v>404</v>
      </c>
      <c r="I535" s="2">
        <v>5780553637.1788378</v>
      </c>
      <c r="J535" s="4">
        <v>0.77165036321405267</v>
      </c>
      <c r="K535" s="2">
        <v>2577884.8678753735</v>
      </c>
      <c r="L535" s="2">
        <v>484</v>
      </c>
      <c r="M535" s="2">
        <v>7326861347.87959</v>
      </c>
      <c r="N535" s="4">
        <v>0.83312530869628454</v>
      </c>
      <c r="O535" s="2">
        <v>2652131.2507381462</v>
      </c>
      <c r="P535" s="2">
        <v>471</v>
      </c>
      <c r="Q535" s="2">
        <v>8364388246.0991259</v>
      </c>
      <c r="R535" s="4">
        <v>0.84789755009920897</v>
      </c>
      <c r="S535" s="2">
        <v>2410009.1905253301</v>
      </c>
      <c r="T535" s="2">
        <v>516</v>
      </c>
      <c r="U535" s="2">
        <v>10968608976.935957</v>
      </c>
      <c r="V535" s="4">
        <v>0.88863966787155868</v>
      </c>
      <c r="W535" s="2">
        <v>2285551.4042026098</v>
      </c>
      <c r="X535" s="2">
        <v>546</v>
      </c>
      <c r="Y535" s="2">
        <v>12868771829.573685</v>
      </c>
      <c r="Z535" s="4">
        <v>0.90878160173019884</v>
      </c>
      <c r="AA535" s="2">
        <v>2395543.091674373</v>
      </c>
      <c r="AB535" s="2">
        <v>530</v>
      </c>
      <c r="AC535" s="2">
        <v>14515742051.113653</v>
      </c>
      <c r="AD535" s="4">
        <v>0.91520492401221309</v>
      </c>
    </row>
    <row r="536" spans="1:30" x14ac:dyDescent="0.2">
      <c r="A536">
        <v>803</v>
      </c>
      <c r="B536">
        <v>363</v>
      </c>
      <c r="C536">
        <v>1</v>
      </c>
      <c r="D536" t="s">
        <v>728</v>
      </c>
      <c r="E536" t="s">
        <v>729</v>
      </c>
      <c r="F536" t="s">
        <v>8510</v>
      </c>
      <c r="G536" s="2">
        <v>5428678.7413250199</v>
      </c>
      <c r="H536" s="2">
        <v>240</v>
      </c>
      <c r="I536" s="2">
        <v>5101014404.9465017</v>
      </c>
      <c r="J536" s="4">
        <v>0.68093817052757599</v>
      </c>
      <c r="K536" s="2">
        <v>4305008.5898933737</v>
      </c>
      <c r="L536" s="2">
        <v>292</v>
      </c>
      <c r="M536" s="2">
        <v>6687112211.3084526</v>
      </c>
      <c r="N536" s="4">
        <v>0.76038049047364142</v>
      </c>
      <c r="O536" s="2">
        <v>3950737.8635717966</v>
      </c>
      <c r="P536" s="2">
        <v>332</v>
      </c>
      <c r="Q536" s="2">
        <v>7915512055.1380587</v>
      </c>
      <c r="R536" s="4">
        <v>0.80239499672463876</v>
      </c>
      <c r="S536" s="2">
        <v>3212111.5702987737</v>
      </c>
      <c r="T536" s="2">
        <v>407</v>
      </c>
      <c r="U536" s="2">
        <v>10670125998.11289</v>
      </c>
      <c r="V536" s="4">
        <v>0.86445758464438005</v>
      </c>
      <c r="W536" s="2">
        <v>2844623.8902578033</v>
      </c>
      <c r="X536" s="2">
        <v>459</v>
      </c>
      <c r="Y536" s="2">
        <v>12646107467.405821</v>
      </c>
      <c r="Z536" s="4">
        <v>0.89305723592598762</v>
      </c>
      <c r="AA536" s="2">
        <v>2389983.2730989903</v>
      </c>
      <c r="AB536" s="2">
        <v>531</v>
      </c>
      <c r="AC536" s="2">
        <v>14518132034.386753</v>
      </c>
      <c r="AD536" s="4">
        <v>0.91535561038099433</v>
      </c>
    </row>
    <row r="537" spans="1:30" x14ac:dyDescent="0.2">
      <c r="A537">
        <v>1406</v>
      </c>
      <c r="B537">
        <v>500</v>
      </c>
      <c r="C537">
        <v>1</v>
      </c>
      <c r="D537" t="s">
        <v>1002</v>
      </c>
      <c r="E537" t="s">
        <v>1003</v>
      </c>
      <c r="F537" t="s">
        <v>8510</v>
      </c>
      <c r="G537" s="2">
        <v>2080758.4568706397</v>
      </c>
      <c r="H537" s="2">
        <v>593</v>
      </c>
      <c r="I537" s="2">
        <v>6277910675.1772051</v>
      </c>
      <c r="J537" s="4">
        <v>0.83804292058954477</v>
      </c>
      <c r="K537" s="2">
        <v>2575040.738508347</v>
      </c>
      <c r="L537" s="2">
        <v>486</v>
      </c>
      <c r="M537" s="2">
        <v>7332014035.1345434</v>
      </c>
      <c r="N537" s="4">
        <v>0.83371121225799727</v>
      </c>
      <c r="O537" s="2">
        <v>2640244.708450587</v>
      </c>
      <c r="P537" s="2">
        <v>475</v>
      </c>
      <c r="Q537" s="2">
        <v>8374967380.4005823</v>
      </c>
      <c r="R537" s="4">
        <v>0.84896995632814731</v>
      </c>
      <c r="S537" s="2">
        <v>3086589.6144538266</v>
      </c>
      <c r="T537" s="2">
        <v>421</v>
      </c>
      <c r="U537" s="2">
        <v>10714263892.199003</v>
      </c>
      <c r="V537" s="4">
        <v>0.86803348780800904</v>
      </c>
      <c r="W537" s="2">
        <v>2613285.9985195999</v>
      </c>
      <c r="X537" s="2">
        <v>494</v>
      </c>
      <c r="Y537" s="2">
        <v>12741762791.118385</v>
      </c>
      <c r="Z537" s="4">
        <v>0.89981233263985994</v>
      </c>
      <c r="AA537" s="2">
        <v>2385395.9325662698</v>
      </c>
      <c r="AB537" s="2">
        <v>532</v>
      </c>
      <c r="AC537" s="2">
        <v>14520517430.319319</v>
      </c>
      <c r="AD537" s="4">
        <v>0.91550600752194078</v>
      </c>
    </row>
    <row r="538" spans="1:30" x14ac:dyDescent="0.2">
      <c r="A538">
        <v>1085</v>
      </c>
      <c r="B538">
        <v>550</v>
      </c>
      <c r="C538">
        <v>1</v>
      </c>
      <c r="D538" t="s">
        <v>1102</v>
      </c>
      <c r="E538" t="s">
        <v>1103</v>
      </c>
      <c r="F538" t="s">
        <v>8510</v>
      </c>
      <c r="G538" s="2">
        <v>2738206.5104346434</v>
      </c>
      <c r="H538" s="2">
        <v>478</v>
      </c>
      <c r="I538" s="2">
        <v>6001482138.7441683</v>
      </c>
      <c r="J538" s="4">
        <v>0.80114227163278073</v>
      </c>
      <c r="K538" s="2">
        <v>2898669.3412884437</v>
      </c>
      <c r="L538" s="2">
        <v>433</v>
      </c>
      <c r="M538" s="2">
        <v>7187554319.3547058</v>
      </c>
      <c r="N538" s="4">
        <v>0.8172849364505419</v>
      </c>
      <c r="O538" s="2">
        <v>2397325.7958758399</v>
      </c>
      <c r="P538" s="2">
        <v>527</v>
      </c>
      <c r="Q538" s="2">
        <v>8505585246.1580477</v>
      </c>
      <c r="R538" s="4">
        <v>0.86221068178426097</v>
      </c>
      <c r="S538" s="2">
        <v>2359296.0593304033</v>
      </c>
      <c r="T538" s="2">
        <v>526</v>
      </c>
      <c r="U538" s="2">
        <v>10992398832.206148</v>
      </c>
      <c r="V538" s="4">
        <v>0.89056704162792721</v>
      </c>
      <c r="W538" s="2">
        <v>2582119.3520003334</v>
      </c>
      <c r="X538" s="2">
        <v>499</v>
      </c>
      <c r="Y538" s="2">
        <v>12754762314.523182</v>
      </c>
      <c r="Z538" s="4">
        <v>0.90073034780540906</v>
      </c>
      <c r="AA538" s="2">
        <v>2382313.5969682336</v>
      </c>
      <c r="AB538" s="2">
        <v>533</v>
      </c>
      <c r="AC538" s="2">
        <v>14522899743.916286</v>
      </c>
      <c r="AD538" s="4">
        <v>0.91565621032430577</v>
      </c>
    </row>
    <row r="539" spans="1:30" x14ac:dyDescent="0.2">
      <c r="A539">
        <v>4480</v>
      </c>
      <c r="B539">
        <v>531</v>
      </c>
      <c r="C539">
        <v>1</v>
      </c>
      <c r="D539" t="s">
        <v>1064</v>
      </c>
      <c r="E539" t="s">
        <v>1065</v>
      </c>
      <c r="F539" t="s">
        <v>8510</v>
      </c>
      <c r="G539" s="2">
        <v>2822118.7838105801</v>
      </c>
      <c r="H539" s="2">
        <v>462</v>
      </c>
      <c r="I539" s="2">
        <v>5957003222.6003294</v>
      </c>
      <c r="J539" s="4">
        <v>0.79520474835179078</v>
      </c>
      <c r="K539" s="2">
        <v>2472801.1817896399</v>
      </c>
      <c r="L539" s="2">
        <v>502</v>
      </c>
      <c r="M539" s="2">
        <v>7372370431.4306602</v>
      </c>
      <c r="N539" s="4">
        <v>0.83830007146055363</v>
      </c>
      <c r="O539" s="2">
        <v>2409556.3153127967</v>
      </c>
      <c r="P539" s="2">
        <v>522</v>
      </c>
      <c r="Q539" s="2">
        <v>8493576797.0037966</v>
      </c>
      <c r="R539" s="4">
        <v>0.86099338599181263</v>
      </c>
      <c r="S539" s="2">
        <v>2458203.79684539</v>
      </c>
      <c r="T539" s="2">
        <v>505</v>
      </c>
      <c r="U539" s="2">
        <v>10941789491.58087</v>
      </c>
      <c r="V539" s="4">
        <v>0.88646684371413409</v>
      </c>
      <c r="W539" s="2">
        <v>2470753.8899104036</v>
      </c>
      <c r="X539" s="2">
        <v>515</v>
      </c>
      <c r="Y539" s="2">
        <v>12795181237.985302</v>
      </c>
      <c r="Z539" s="4">
        <v>0.90358469742715786</v>
      </c>
      <c r="AA539" s="2">
        <v>2380773.8077070634</v>
      </c>
      <c r="AB539" s="2">
        <v>534</v>
      </c>
      <c r="AC539" s="2">
        <v>14525280517.723993</v>
      </c>
      <c r="AD539" s="4">
        <v>0.91580631604429585</v>
      </c>
    </row>
    <row r="540" spans="1:30" x14ac:dyDescent="0.2">
      <c r="A540">
        <v>721</v>
      </c>
      <c r="B540">
        <v>1017</v>
      </c>
      <c r="C540">
        <v>1</v>
      </c>
      <c r="D540" t="s">
        <v>2036</v>
      </c>
      <c r="E540" t="s">
        <v>2037</v>
      </c>
      <c r="F540" t="s">
        <v>8510</v>
      </c>
      <c r="G540" s="2">
        <v>290914.97700177034</v>
      </c>
      <c r="H540" s="2">
        <v>1790</v>
      </c>
      <c r="I540" s="2">
        <v>7265749598.4027052</v>
      </c>
      <c r="J540" s="4">
        <v>0.96991026613258435</v>
      </c>
      <c r="K540" s="2">
        <v>472908.26497961866</v>
      </c>
      <c r="L540" s="2">
        <v>1433</v>
      </c>
      <c r="M540" s="2">
        <v>8424265106.6610126</v>
      </c>
      <c r="N540" s="4">
        <v>0.9579092785149339</v>
      </c>
      <c r="O540" s="2">
        <v>787740.93698821834</v>
      </c>
      <c r="P540" s="2">
        <v>1074</v>
      </c>
      <c r="Q540" s="2">
        <v>9279247353.4018078</v>
      </c>
      <c r="R540" s="4">
        <v>0.94063676460538137</v>
      </c>
      <c r="S540" s="2">
        <v>1311533.7106542669</v>
      </c>
      <c r="T540" s="2">
        <v>792</v>
      </c>
      <c r="U540" s="2">
        <v>11469687170.223091</v>
      </c>
      <c r="V540" s="4">
        <v>0.92923533138701997</v>
      </c>
      <c r="W540" s="2">
        <v>1797587.2681275532</v>
      </c>
      <c r="X540" s="2">
        <v>662</v>
      </c>
      <c r="Y540" s="2">
        <v>13103194630.822903</v>
      </c>
      <c r="Z540" s="4">
        <v>0.92533633839215124</v>
      </c>
      <c r="AA540" s="2">
        <v>2379622.2621829663</v>
      </c>
      <c r="AB540" s="2">
        <v>535</v>
      </c>
      <c r="AC540" s="2">
        <v>14527660139.986176</v>
      </c>
      <c r="AD540" s="4">
        <v>0.91595634916034119</v>
      </c>
    </row>
    <row r="541" spans="1:30" x14ac:dyDescent="0.2">
      <c r="A541">
        <v>1641</v>
      </c>
      <c r="B541">
        <v>454</v>
      </c>
      <c r="C541">
        <v>1</v>
      </c>
      <c r="D541" t="s">
        <v>910</v>
      </c>
      <c r="E541" t="s">
        <v>911</v>
      </c>
      <c r="F541" t="s">
        <v>8510</v>
      </c>
      <c r="G541" s="2">
        <v>4005341.5611524866</v>
      </c>
      <c r="H541" s="2">
        <v>325</v>
      </c>
      <c r="I541" s="2">
        <v>5493235993.9109974</v>
      </c>
      <c r="J541" s="4">
        <v>0.73329611936455896</v>
      </c>
      <c r="K541" s="2">
        <v>2553832.0730367997</v>
      </c>
      <c r="L541" s="2">
        <v>489</v>
      </c>
      <c r="M541" s="2">
        <v>7339696422.615365</v>
      </c>
      <c r="N541" s="4">
        <v>0.83458476385636848</v>
      </c>
      <c r="O541" s="2">
        <v>2636195.5166045735</v>
      </c>
      <c r="P541" s="2">
        <v>476</v>
      </c>
      <c r="Q541" s="2">
        <v>8377603575.9171867</v>
      </c>
      <c r="R541" s="4">
        <v>0.84923718731436493</v>
      </c>
      <c r="S541" s="2">
        <v>2136887.1753378701</v>
      </c>
      <c r="T541" s="2">
        <v>574</v>
      </c>
      <c r="U541" s="2">
        <v>11099796422.757568</v>
      </c>
      <c r="V541" s="4">
        <v>0.89926803182627413</v>
      </c>
      <c r="W541" s="2">
        <v>2330734.9106112435</v>
      </c>
      <c r="X541" s="2">
        <v>538</v>
      </c>
      <c r="Y541" s="2">
        <v>12850327904.981627</v>
      </c>
      <c r="Z541" s="4">
        <v>0.90747910763403017</v>
      </c>
      <c r="AA541" s="2">
        <v>2378686.8639105069</v>
      </c>
      <c r="AB541" s="2">
        <v>536</v>
      </c>
      <c r="AC541" s="2">
        <v>14530038826.850086</v>
      </c>
      <c r="AD541" s="4">
        <v>0.91610632330033825</v>
      </c>
    </row>
    <row r="542" spans="1:30" x14ac:dyDescent="0.2">
      <c r="A542">
        <v>1586</v>
      </c>
      <c r="B542">
        <v>552</v>
      </c>
      <c r="C542">
        <v>1</v>
      </c>
      <c r="D542" t="s">
        <v>1106</v>
      </c>
      <c r="E542" t="s">
        <v>1107</v>
      </c>
      <c r="F542" t="s">
        <v>8510</v>
      </c>
      <c r="G542" s="2">
        <v>2121918.4070886602</v>
      </c>
      <c r="H542" s="2">
        <v>586</v>
      </c>
      <c r="I542" s="2">
        <v>6263201790.906436</v>
      </c>
      <c r="J542" s="4">
        <v>0.83607942079308728</v>
      </c>
      <c r="K542" s="2">
        <v>2180518.51554649</v>
      </c>
      <c r="L542" s="2">
        <v>557</v>
      </c>
      <c r="M542" s="2">
        <v>7499881198.9002924</v>
      </c>
      <c r="N542" s="4">
        <v>0.85279911033495259</v>
      </c>
      <c r="O542" s="2">
        <v>2126917.6108587305</v>
      </c>
      <c r="P542" s="2">
        <v>581</v>
      </c>
      <c r="Q542" s="2">
        <v>8627684497.4077568</v>
      </c>
      <c r="R542" s="4">
        <v>0.87458787578309982</v>
      </c>
      <c r="S542" s="2">
        <v>2472035.5660521332</v>
      </c>
      <c r="T542" s="2">
        <v>501</v>
      </c>
      <c r="U542" s="2">
        <v>10931932712.577524</v>
      </c>
      <c r="V542" s="4">
        <v>0.88566828075704129</v>
      </c>
      <c r="W542" s="2">
        <v>2449488.2920788699</v>
      </c>
      <c r="X542" s="2">
        <v>519</v>
      </c>
      <c r="Y542" s="2">
        <v>12805009516.294281</v>
      </c>
      <c r="Z542" s="4">
        <v>0.90427876199075197</v>
      </c>
      <c r="AA542" s="2">
        <v>2364715.0952726565</v>
      </c>
      <c r="AB542" s="2">
        <v>537</v>
      </c>
      <c r="AC542" s="2">
        <v>14532403541.945358</v>
      </c>
      <c r="AD542" s="4">
        <v>0.91625541653246223</v>
      </c>
    </row>
    <row r="543" spans="1:30" x14ac:dyDescent="0.2">
      <c r="A543">
        <v>1397</v>
      </c>
      <c r="B543">
        <v>567</v>
      </c>
      <c r="C543">
        <v>1</v>
      </c>
      <c r="D543" t="s">
        <v>1136</v>
      </c>
      <c r="E543" t="s">
        <v>1137</v>
      </c>
      <c r="F543" t="s">
        <v>8510</v>
      </c>
      <c r="G543" s="2">
        <v>1718795.12478025</v>
      </c>
      <c r="H543" s="2">
        <v>678</v>
      </c>
      <c r="I543" s="2">
        <v>6439073517.1964178</v>
      </c>
      <c r="J543" s="4">
        <v>0.85955666708968592</v>
      </c>
      <c r="K543" s="2">
        <v>1862949.5948445767</v>
      </c>
      <c r="L543" s="2">
        <v>641</v>
      </c>
      <c r="M543" s="2">
        <v>7669048949.7182198</v>
      </c>
      <c r="N543" s="4">
        <v>0.87203489601860418</v>
      </c>
      <c r="O543" s="2">
        <v>2077869.3332121365</v>
      </c>
      <c r="P543" s="2">
        <v>590</v>
      </c>
      <c r="Q543" s="2">
        <v>8646590473.8101177</v>
      </c>
      <c r="R543" s="4">
        <v>0.87650437351158239</v>
      </c>
      <c r="S543" s="2">
        <v>2152698.4024237003</v>
      </c>
      <c r="T543" s="2">
        <v>567</v>
      </c>
      <c r="U543" s="2">
        <v>11084787904.438427</v>
      </c>
      <c r="V543" s="4">
        <v>0.89805209234275252</v>
      </c>
      <c r="W543" s="2">
        <v>2178716.9586644336</v>
      </c>
      <c r="X543" s="2">
        <v>569</v>
      </c>
      <c r="Y543" s="2">
        <v>12920016155.812496</v>
      </c>
      <c r="Z543" s="4">
        <v>0.91240043198810039</v>
      </c>
      <c r="AA543" s="2">
        <v>2358544.9432665301</v>
      </c>
      <c r="AB543" s="2">
        <v>538</v>
      </c>
      <c r="AC543" s="2">
        <v>14534762086.888624</v>
      </c>
      <c r="AD543" s="4">
        <v>0.91640412074186328</v>
      </c>
    </row>
    <row r="544" spans="1:30" x14ac:dyDescent="0.2">
      <c r="A544">
        <v>409</v>
      </c>
      <c r="B544">
        <v>698</v>
      </c>
      <c r="C544">
        <v>1</v>
      </c>
      <c r="D544" t="s">
        <v>1398</v>
      </c>
      <c r="E544" t="s">
        <v>1399</v>
      </c>
      <c r="F544" t="s">
        <v>8510</v>
      </c>
      <c r="G544" s="2">
        <v>895997.49852528272</v>
      </c>
      <c r="H544" s="2">
        <v>1014</v>
      </c>
      <c r="I544" s="2">
        <v>6861630896.1098566</v>
      </c>
      <c r="J544" s="4">
        <v>0.91596416287350979</v>
      </c>
      <c r="K544" s="2">
        <v>1317379.9273533567</v>
      </c>
      <c r="L544" s="2">
        <v>799</v>
      </c>
      <c r="M544" s="2">
        <v>7917223734.6874723</v>
      </c>
      <c r="N544" s="4">
        <v>0.90025444113091613</v>
      </c>
      <c r="O544" s="2">
        <v>1810427.6481200203</v>
      </c>
      <c r="P544" s="2">
        <v>654</v>
      </c>
      <c r="Q544" s="2">
        <v>8770621953.3674984</v>
      </c>
      <c r="R544" s="4">
        <v>0.88907743738160649</v>
      </c>
      <c r="S544" s="2">
        <v>2067259.76948076</v>
      </c>
      <c r="T544" s="2">
        <v>586</v>
      </c>
      <c r="U544" s="2">
        <v>11125058443.827299</v>
      </c>
      <c r="V544" s="4">
        <v>0.90131467548549971</v>
      </c>
      <c r="W544" s="2">
        <v>2431557.8134370069</v>
      </c>
      <c r="X544" s="2">
        <v>521</v>
      </c>
      <c r="Y544" s="2">
        <v>12809884024.12129</v>
      </c>
      <c r="Z544" s="4">
        <v>0.90462299554227821</v>
      </c>
      <c r="AA544" s="2">
        <v>2343264.9210157837</v>
      </c>
      <c r="AB544" s="2">
        <v>539</v>
      </c>
      <c r="AC544" s="2">
        <v>14537105351.809641</v>
      </c>
      <c r="AD544" s="4">
        <v>0.91655186155913793</v>
      </c>
    </row>
    <row r="545" spans="1:30" x14ac:dyDescent="0.2">
      <c r="A545">
        <v>939</v>
      </c>
      <c r="B545">
        <v>316</v>
      </c>
      <c r="C545">
        <v>1</v>
      </c>
      <c r="D545" t="s">
        <v>634</v>
      </c>
      <c r="E545" t="s">
        <v>635</v>
      </c>
      <c r="F545" t="s">
        <v>8510</v>
      </c>
      <c r="G545" s="2">
        <v>6497940.1269934336</v>
      </c>
      <c r="H545" s="2">
        <v>205</v>
      </c>
      <c r="I545" s="2">
        <v>4893849639.091383</v>
      </c>
      <c r="J545" s="4">
        <v>0.65328359332772235</v>
      </c>
      <c r="K545" s="2">
        <v>4777809.1071120165</v>
      </c>
      <c r="L545" s="2">
        <v>265</v>
      </c>
      <c r="M545" s="2">
        <v>6564484272.8886395</v>
      </c>
      <c r="N545" s="4">
        <v>0.74643667002993086</v>
      </c>
      <c r="O545" s="2">
        <v>3940463.9405863136</v>
      </c>
      <c r="P545" s="2">
        <v>334</v>
      </c>
      <c r="Q545" s="2">
        <v>7923400507.4297094</v>
      </c>
      <c r="R545" s="4">
        <v>0.80319464867471224</v>
      </c>
      <c r="S545" s="2">
        <v>2799341.2102206699</v>
      </c>
      <c r="T545" s="2">
        <v>449</v>
      </c>
      <c r="U545" s="2">
        <v>10796405151.136919</v>
      </c>
      <c r="V545" s="4">
        <v>0.87468829528766556</v>
      </c>
      <c r="W545" s="2">
        <v>2600232.9960711799</v>
      </c>
      <c r="X545" s="2">
        <v>497</v>
      </c>
      <c r="Y545" s="2">
        <v>12749582586.117493</v>
      </c>
      <c r="Z545" s="4">
        <v>0.90036455983905228</v>
      </c>
      <c r="AA545" s="2">
        <v>2341967.0919162235</v>
      </c>
      <c r="AB545" s="2">
        <v>540</v>
      </c>
      <c r="AC545" s="2">
        <v>14539447318.901558</v>
      </c>
      <c r="AD545" s="4">
        <v>0.9166995205494155</v>
      </c>
    </row>
    <row r="546" spans="1:30" x14ac:dyDescent="0.2">
      <c r="A546">
        <v>2833</v>
      </c>
      <c r="B546">
        <v>661</v>
      </c>
      <c r="C546">
        <v>1</v>
      </c>
      <c r="D546" t="s">
        <v>1324</v>
      </c>
      <c r="E546" t="s">
        <v>1325</v>
      </c>
      <c r="F546" t="s">
        <v>8510</v>
      </c>
      <c r="G546" s="2">
        <v>1273746.9333001266</v>
      </c>
      <c r="H546" s="2">
        <v>833</v>
      </c>
      <c r="I546" s="2">
        <v>6668766251.8457708</v>
      </c>
      <c r="J546" s="4">
        <v>0.89021851943888486</v>
      </c>
      <c r="K546" s="2">
        <v>1677846.0116271034</v>
      </c>
      <c r="L546" s="2">
        <v>693</v>
      </c>
      <c r="M546" s="2">
        <v>7761065542.59412</v>
      </c>
      <c r="N546" s="4">
        <v>0.88249795089367711</v>
      </c>
      <c r="O546" s="2">
        <v>1824965.2667836433</v>
      </c>
      <c r="P546" s="2">
        <v>650</v>
      </c>
      <c r="Q546" s="2">
        <v>8763351275.1571121</v>
      </c>
      <c r="R546" s="4">
        <v>0.88834040915422574</v>
      </c>
      <c r="S546" s="2">
        <v>2167520.8324620868</v>
      </c>
      <c r="T546" s="2">
        <v>566</v>
      </c>
      <c r="U546" s="2">
        <v>11082635206.036003</v>
      </c>
      <c r="V546" s="4">
        <v>0.89787768798597589</v>
      </c>
      <c r="W546" s="2">
        <v>2276729.3548554666</v>
      </c>
      <c r="X546" s="2">
        <v>548</v>
      </c>
      <c r="Y546" s="2">
        <v>12873328893.282976</v>
      </c>
      <c r="Z546" s="4">
        <v>0.90910341765107783</v>
      </c>
      <c r="AA546" s="2">
        <v>2327035.4445146234</v>
      </c>
      <c r="AB546" s="2">
        <v>541</v>
      </c>
      <c r="AC546" s="2">
        <v>14541774354.346073</v>
      </c>
      <c r="AD546" s="4">
        <v>0.91684623811229804</v>
      </c>
    </row>
    <row r="547" spans="1:30" x14ac:dyDescent="0.2">
      <c r="A547">
        <v>1159</v>
      </c>
      <c r="B547">
        <v>576</v>
      </c>
      <c r="C547">
        <v>1</v>
      </c>
      <c r="D547" t="s">
        <v>1154</v>
      </c>
      <c r="E547" t="s">
        <v>1155</v>
      </c>
      <c r="F547" t="s">
        <v>8510</v>
      </c>
      <c r="G547" s="2">
        <v>1904578.4023905068</v>
      </c>
      <c r="H547" s="2">
        <v>633</v>
      </c>
      <c r="I547" s="2">
        <v>6357618849.5428762</v>
      </c>
      <c r="J547" s="4">
        <v>0.84868322350184799</v>
      </c>
      <c r="K547" s="2">
        <v>2019944.0571428267</v>
      </c>
      <c r="L547" s="2">
        <v>595</v>
      </c>
      <c r="M547" s="2">
        <v>7579386533.9373732</v>
      </c>
      <c r="N547" s="4">
        <v>0.86183953073473796</v>
      </c>
      <c r="O547" s="2">
        <v>2508870.6540189334</v>
      </c>
      <c r="P547" s="2">
        <v>503</v>
      </c>
      <c r="Q547" s="2">
        <v>8446890748.5265064</v>
      </c>
      <c r="R547" s="4">
        <v>0.85626082397256775</v>
      </c>
      <c r="S547" s="2">
        <v>2627697.6990352501</v>
      </c>
      <c r="T547" s="2">
        <v>471</v>
      </c>
      <c r="U547" s="2">
        <v>10855526192.43359</v>
      </c>
      <c r="V547" s="4">
        <v>0.87947808245325476</v>
      </c>
      <c r="W547" s="2">
        <v>2666037.3313678</v>
      </c>
      <c r="X547" s="2">
        <v>489</v>
      </c>
      <c r="Y547" s="2">
        <v>12728540534.341059</v>
      </c>
      <c r="Z547" s="4">
        <v>0.89887858823505418</v>
      </c>
      <c r="AA547" s="2">
        <v>2318707.1415624735</v>
      </c>
      <c r="AB547" s="2">
        <v>542</v>
      </c>
      <c r="AC547" s="2">
        <v>14544093061.487637</v>
      </c>
      <c r="AD547" s="4">
        <v>0.9169924305829158</v>
      </c>
    </row>
    <row r="548" spans="1:30" x14ac:dyDescent="0.2">
      <c r="A548">
        <v>1138</v>
      </c>
      <c r="B548">
        <v>476</v>
      </c>
      <c r="C548">
        <v>1</v>
      </c>
      <c r="D548" t="s">
        <v>954</v>
      </c>
      <c r="E548" t="s">
        <v>955</v>
      </c>
      <c r="F548" t="s">
        <v>8510</v>
      </c>
      <c r="G548" s="2">
        <v>2030235.4976671233</v>
      </c>
      <c r="H548" s="2">
        <v>605</v>
      </c>
      <c r="I548" s="2">
        <v>6302596966.4819727</v>
      </c>
      <c r="J548" s="4">
        <v>0.84133831180072793</v>
      </c>
      <c r="K548" s="2">
        <v>2105511.6741309562</v>
      </c>
      <c r="L548" s="2">
        <v>575</v>
      </c>
      <c r="M548" s="2">
        <v>7538241287.1132488</v>
      </c>
      <c r="N548" s="4">
        <v>0.8571609726408751</v>
      </c>
      <c r="O548" s="2">
        <v>2255778.5705685802</v>
      </c>
      <c r="P548" s="2">
        <v>556</v>
      </c>
      <c r="Q548" s="2">
        <v>8572937815.8638849</v>
      </c>
      <c r="R548" s="4">
        <v>0.86903820785863928</v>
      </c>
      <c r="S548" s="2">
        <v>2282943.7856063298</v>
      </c>
      <c r="T548" s="2">
        <v>544</v>
      </c>
      <c r="U548" s="2">
        <v>11034035496.045568</v>
      </c>
      <c r="V548" s="4">
        <v>0.89394030356144527</v>
      </c>
      <c r="W548" s="2">
        <v>2309901.2795143235</v>
      </c>
      <c r="X548" s="2">
        <v>542</v>
      </c>
      <c r="Y548" s="2">
        <v>12859594014.731686</v>
      </c>
      <c r="Z548" s="4">
        <v>0.90813347233735908</v>
      </c>
      <c r="AA548" s="2">
        <v>2308970.5726846135</v>
      </c>
      <c r="AB548" s="2">
        <v>543</v>
      </c>
      <c r="AC548" s="2">
        <v>14546402032.060322</v>
      </c>
      <c r="AD548" s="4">
        <v>0.91713800917132549</v>
      </c>
    </row>
    <row r="549" spans="1:30" x14ac:dyDescent="0.2">
      <c r="A549">
        <v>4090</v>
      </c>
      <c r="B549">
        <v>610</v>
      </c>
      <c r="C549">
        <v>1</v>
      </c>
      <c r="D549" t="s">
        <v>1222</v>
      </c>
      <c r="E549" t="s">
        <v>1223</v>
      </c>
      <c r="F549" t="s">
        <v>8510</v>
      </c>
      <c r="G549" s="2">
        <v>1955787.8273795899</v>
      </c>
      <c r="H549" s="2">
        <v>623</v>
      </c>
      <c r="I549" s="2">
        <v>6338377395.1725721</v>
      </c>
      <c r="J549" s="4">
        <v>0.84611466758393117</v>
      </c>
      <c r="K549" s="2">
        <v>1994131.5770933635</v>
      </c>
      <c r="L549" s="2">
        <v>606</v>
      </c>
      <c r="M549" s="2">
        <v>7601459287.9978151</v>
      </c>
      <c r="N549" s="4">
        <v>0.8643493871612834</v>
      </c>
      <c r="O549" s="2">
        <v>2027068.4575750532</v>
      </c>
      <c r="P549" s="2">
        <v>602</v>
      </c>
      <c r="Q549" s="2">
        <v>8671250676.6040878</v>
      </c>
      <c r="R549" s="4">
        <v>0.87900417683476129</v>
      </c>
      <c r="S549" s="2">
        <v>2334218.0676392899</v>
      </c>
      <c r="T549" s="2">
        <v>529</v>
      </c>
      <c r="U549" s="2">
        <v>10999421111.626667</v>
      </c>
      <c r="V549" s="4">
        <v>0.89113596299845588</v>
      </c>
      <c r="W549" s="2">
        <v>2322102.2325409264</v>
      </c>
      <c r="X549" s="2">
        <v>539</v>
      </c>
      <c r="Y549" s="2">
        <v>12852650007.214167</v>
      </c>
      <c r="Z549" s="4">
        <v>0.90764309249709374</v>
      </c>
      <c r="AA549" s="2">
        <v>2307898.6530445903</v>
      </c>
      <c r="AB549" s="2">
        <v>544</v>
      </c>
      <c r="AC549" s="2">
        <v>14548709930.713366</v>
      </c>
      <c r="AD549" s="4">
        <v>0.91728352017613313</v>
      </c>
    </row>
    <row r="550" spans="1:30" x14ac:dyDescent="0.2">
      <c r="A550">
        <v>305</v>
      </c>
      <c r="B550">
        <v>690</v>
      </c>
      <c r="C550">
        <v>1</v>
      </c>
      <c r="D550" t="s">
        <v>1382</v>
      </c>
      <c r="E550" t="s">
        <v>1383</v>
      </c>
      <c r="F550" t="s">
        <v>8510</v>
      </c>
      <c r="G550" s="2">
        <v>1456265.8489128931</v>
      </c>
      <c r="H550" s="2">
        <v>760</v>
      </c>
      <c r="I550" s="2">
        <v>6569799220.7005978</v>
      </c>
      <c r="J550" s="4">
        <v>0.87700733754824156</v>
      </c>
      <c r="K550" s="2">
        <v>1829242.3217613434</v>
      </c>
      <c r="L550" s="2">
        <v>651</v>
      </c>
      <c r="M550" s="2">
        <v>7687510876.2294102</v>
      </c>
      <c r="N550" s="4">
        <v>0.87413417120527259</v>
      </c>
      <c r="O550" s="2">
        <v>1849039.6873729266</v>
      </c>
      <c r="P550" s="2">
        <v>644</v>
      </c>
      <c r="Q550" s="2">
        <v>8752346955.3401527</v>
      </c>
      <c r="R550" s="4">
        <v>0.88722490189430636</v>
      </c>
      <c r="S550" s="2">
        <v>2064453.7253327935</v>
      </c>
      <c r="T550" s="2">
        <v>588</v>
      </c>
      <c r="U550" s="2">
        <v>11129190122.364552</v>
      </c>
      <c r="V550" s="4">
        <v>0.90164941013150779</v>
      </c>
      <c r="W550" s="2">
        <v>2111746.4145728867</v>
      </c>
      <c r="X550" s="2">
        <v>584</v>
      </c>
      <c r="Y550" s="2">
        <v>12952241091.465019</v>
      </c>
      <c r="Z550" s="4">
        <v>0.91467612923611996</v>
      </c>
      <c r="AA550" s="2">
        <v>2297171.4077592934</v>
      </c>
      <c r="AB550" s="2">
        <v>545</v>
      </c>
      <c r="AC550" s="2">
        <v>14551007102.121124</v>
      </c>
      <c r="AD550" s="4">
        <v>0.91742835483744622</v>
      </c>
    </row>
    <row r="551" spans="1:30" x14ac:dyDescent="0.2">
      <c r="A551">
        <v>5497</v>
      </c>
      <c r="B551">
        <v>612</v>
      </c>
      <c r="C551">
        <v>1</v>
      </c>
      <c r="D551" t="s">
        <v>1226</v>
      </c>
      <c r="E551" t="s">
        <v>1227</v>
      </c>
      <c r="F551" t="s">
        <v>8510</v>
      </c>
      <c r="G551" s="2">
        <v>1847877.3991558666</v>
      </c>
      <c r="H551" s="2">
        <v>645</v>
      </c>
      <c r="I551" s="2">
        <v>6380080109.9724569</v>
      </c>
      <c r="J551" s="4">
        <v>0.85168159370245566</v>
      </c>
      <c r="K551" s="2">
        <v>1755250.8407814268</v>
      </c>
      <c r="L551" s="2">
        <v>671</v>
      </c>
      <c r="M551" s="2">
        <v>7723379617.6608229</v>
      </c>
      <c r="N551" s="4">
        <v>0.87821274658137705</v>
      </c>
      <c r="O551" s="2">
        <v>2023041.1480546368</v>
      </c>
      <c r="P551" s="2">
        <v>605</v>
      </c>
      <c r="Q551" s="2">
        <v>8677321309.1789856</v>
      </c>
      <c r="R551" s="4">
        <v>0.87961955650585777</v>
      </c>
      <c r="S551" s="2">
        <v>1906988.7759588298</v>
      </c>
      <c r="T551" s="2">
        <v>628</v>
      </c>
      <c r="U551" s="2">
        <v>11208784956.247028</v>
      </c>
      <c r="V551" s="4">
        <v>0.90809791485023239</v>
      </c>
      <c r="W551" s="2">
        <v>2165730.8445389201</v>
      </c>
      <c r="X551" s="2">
        <v>573</v>
      </c>
      <c r="Y551" s="2">
        <v>12928712055.277594</v>
      </c>
      <c r="Z551" s="4">
        <v>0.91301452893138557</v>
      </c>
      <c r="AA551" s="2">
        <v>2293720.9734799401</v>
      </c>
      <c r="AB551" s="2">
        <v>546</v>
      </c>
      <c r="AC551" s="2">
        <v>14553300823.094604</v>
      </c>
      <c r="AD551" s="4">
        <v>0.91757297195187604</v>
      </c>
    </row>
    <row r="552" spans="1:30" x14ac:dyDescent="0.2">
      <c r="A552">
        <v>952</v>
      </c>
      <c r="B552">
        <v>523</v>
      </c>
      <c r="C552">
        <v>1</v>
      </c>
      <c r="D552" t="s">
        <v>1048</v>
      </c>
      <c r="E552" t="s">
        <v>1049</v>
      </c>
      <c r="F552" t="s">
        <v>8510</v>
      </c>
      <c r="G552" s="2">
        <v>3826080.4157498833</v>
      </c>
      <c r="H552" s="2">
        <v>345</v>
      </c>
      <c r="I552" s="2">
        <v>5571261937.8103018</v>
      </c>
      <c r="J552" s="4">
        <v>0.74371186009270873</v>
      </c>
      <c r="K552" s="2">
        <v>2246213.9215890635</v>
      </c>
      <c r="L552" s="2">
        <v>538</v>
      </c>
      <c r="M552" s="2">
        <v>7458017987.3019981</v>
      </c>
      <c r="N552" s="4">
        <v>0.84803891365183393</v>
      </c>
      <c r="O552" s="2">
        <v>2181335.8274864298</v>
      </c>
      <c r="P552" s="2">
        <v>569</v>
      </c>
      <c r="Q552" s="2">
        <v>8601781341.678318</v>
      </c>
      <c r="R552" s="4">
        <v>0.871962074393133</v>
      </c>
      <c r="S552" s="2">
        <v>1732156.3094270129</v>
      </c>
      <c r="T552" s="2">
        <v>666</v>
      </c>
      <c r="U552" s="2">
        <v>11277300378.186607</v>
      </c>
      <c r="V552" s="4">
        <v>0.91364880301886819</v>
      </c>
      <c r="W552" s="2">
        <v>2246258.3752427963</v>
      </c>
      <c r="X552" s="2">
        <v>554</v>
      </c>
      <c r="Y552" s="2">
        <v>12886878635.383322</v>
      </c>
      <c r="Z552" s="4">
        <v>0.91006028878781564</v>
      </c>
      <c r="AA552" s="2">
        <v>2293662.4160824064</v>
      </c>
      <c r="AB552" s="2">
        <v>547</v>
      </c>
      <c r="AC552" s="2">
        <v>14555594485.510687</v>
      </c>
      <c r="AD552" s="4">
        <v>0.91771758537431281</v>
      </c>
    </row>
    <row r="553" spans="1:30" x14ac:dyDescent="0.2">
      <c r="A553">
        <v>4667</v>
      </c>
      <c r="B553">
        <v>563</v>
      </c>
      <c r="C553">
        <v>1</v>
      </c>
      <c r="D553" t="s">
        <v>1128</v>
      </c>
      <c r="E553" t="s">
        <v>1129</v>
      </c>
      <c r="F553" t="s">
        <v>8510</v>
      </c>
      <c r="G553" s="2">
        <v>2531901.5870144465</v>
      </c>
      <c r="H553" s="2">
        <v>515</v>
      </c>
      <c r="I553" s="2">
        <v>6098267265.483242</v>
      </c>
      <c r="J553" s="4">
        <v>0.81406218949697573</v>
      </c>
      <c r="K553" s="2">
        <v>2127386.4983928101</v>
      </c>
      <c r="L553" s="2">
        <v>565</v>
      </c>
      <c r="M553" s="2">
        <v>7517078262.6144075</v>
      </c>
      <c r="N553" s="4">
        <v>0.85475456006099915</v>
      </c>
      <c r="O553" s="2">
        <v>1925600.8247263066</v>
      </c>
      <c r="P553" s="2">
        <v>624</v>
      </c>
      <c r="Q553" s="2">
        <v>8714676286.4813709</v>
      </c>
      <c r="R553" s="4">
        <v>0.8834062283827252</v>
      </c>
      <c r="S553" s="2">
        <v>1907878.5929218165</v>
      </c>
      <c r="T553" s="2">
        <v>626</v>
      </c>
      <c r="U553" s="2">
        <v>11204970390.389446</v>
      </c>
      <c r="V553" s="4">
        <v>0.90778887160291777</v>
      </c>
      <c r="W553" s="2">
        <v>2157888.5285001998</v>
      </c>
      <c r="X553" s="2">
        <v>576</v>
      </c>
      <c r="Y553" s="2">
        <v>12935193552.614922</v>
      </c>
      <c r="Z553" s="4">
        <v>0.91347224670040306</v>
      </c>
      <c r="AA553" s="2">
        <v>2292684.7318871669</v>
      </c>
      <c r="AB553" s="2">
        <v>548</v>
      </c>
      <c r="AC553" s="2">
        <v>14557887170.242575</v>
      </c>
      <c r="AD553" s="4">
        <v>0.91786213715461051</v>
      </c>
    </row>
    <row r="554" spans="1:30" x14ac:dyDescent="0.2">
      <c r="A554">
        <v>2520</v>
      </c>
      <c r="B554">
        <v>512</v>
      </c>
      <c r="C554">
        <v>1</v>
      </c>
      <c r="D554" t="s">
        <v>1026</v>
      </c>
      <c r="E554" t="s">
        <v>1027</v>
      </c>
      <c r="F554" t="s">
        <v>8510</v>
      </c>
      <c r="G554" s="2">
        <v>2822007.50266456</v>
      </c>
      <c r="H554" s="2">
        <v>463</v>
      </c>
      <c r="I554" s="2">
        <v>5959825230.102994</v>
      </c>
      <c r="J554" s="4">
        <v>0.79558146021212506</v>
      </c>
      <c r="K554" s="2">
        <v>2594474.0050463229</v>
      </c>
      <c r="L554" s="2">
        <v>483</v>
      </c>
      <c r="M554" s="2">
        <v>7324283463.0117149</v>
      </c>
      <c r="N554" s="4">
        <v>0.83283218166352668</v>
      </c>
      <c r="O554" s="2">
        <v>2596198.9513024767</v>
      </c>
      <c r="P554" s="2">
        <v>483</v>
      </c>
      <c r="Q554" s="2">
        <v>8395885566.6469564</v>
      </c>
      <c r="R554" s="4">
        <v>0.851090431651503</v>
      </c>
      <c r="S554" s="2">
        <v>2323134.65658618</v>
      </c>
      <c r="T554" s="2">
        <v>531</v>
      </c>
      <c r="U554" s="2">
        <v>11004067901.932125</v>
      </c>
      <c r="V554" s="4">
        <v>0.89151243026084026</v>
      </c>
      <c r="W554" s="2">
        <v>2288359.9819720364</v>
      </c>
      <c r="X554" s="2">
        <v>545</v>
      </c>
      <c r="Y554" s="2">
        <v>12866486278.169481</v>
      </c>
      <c r="Z554" s="4">
        <v>0.90862019805520511</v>
      </c>
      <c r="AA554" s="2">
        <v>2292181.0853083967</v>
      </c>
      <c r="AB554" s="2">
        <v>549</v>
      </c>
      <c r="AC554" s="2">
        <v>14560179351.327883</v>
      </c>
      <c r="AD554" s="4">
        <v>0.91800665718042895</v>
      </c>
    </row>
    <row r="555" spans="1:30" x14ac:dyDescent="0.2">
      <c r="A555">
        <v>1317</v>
      </c>
      <c r="B555">
        <v>604</v>
      </c>
      <c r="C555">
        <v>1</v>
      </c>
      <c r="D555" t="s">
        <v>1210</v>
      </c>
      <c r="E555" t="s">
        <v>1211</v>
      </c>
      <c r="F555" t="s">
        <v>8510</v>
      </c>
      <c r="G555" s="2">
        <v>1392775.4842510633</v>
      </c>
      <c r="H555" s="2">
        <v>779</v>
      </c>
      <c r="I555" s="2">
        <v>6596676549.4524879</v>
      </c>
      <c r="J555" s="4">
        <v>0.88059521196224688</v>
      </c>
      <c r="K555" s="2">
        <v>1799780.5404040234</v>
      </c>
      <c r="L555" s="2">
        <v>660</v>
      </c>
      <c r="M555" s="2">
        <v>7703836805.3904181</v>
      </c>
      <c r="N555" s="4">
        <v>0.87599056565935285</v>
      </c>
      <c r="O555" s="2">
        <v>1956601.4728638635</v>
      </c>
      <c r="P555" s="2">
        <v>616</v>
      </c>
      <c r="Q555" s="2">
        <v>8699169051.7278347</v>
      </c>
      <c r="R555" s="4">
        <v>0.88183426089753958</v>
      </c>
      <c r="S555" s="2">
        <v>2148266.1693571834</v>
      </c>
      <c r="T555" s="2">
        <v>569</v>
      </c>
      <c r="U555" s="2">
        <v>11089087274.892395</v>
      </c>
      <c r="V555" s="4">
        <v>0.89840041282170346</v>
      </c>
      <c r="W555" s="2">
        <v>2269555.6004635668</v>
      </c>
      <c r="X555" s="2">
        <v>549</v>
      </c>
      <c r="Y555" s="2">
        <v>12875598448.88344</v>
      </c>
      <c r="Z555" s="4">
        <v>0.90926369171616506</v>
      </c>
      <c r="AA555" s="2">
        <v>2289623.5005313265</v>
      </c>
      <c r="AB555" s="2">
        <v>550</v>
      </c>
      <c r="AC555" s="2">
        <v>14562468974.828415</v>
      </c>
      <c r="AD555" s="4">
        <v>0.91815101595274962</v>
      </c>
    </row>
    <row r="556" spans="1:30" x14ac:dyDescent="0.2">
      <c r="A556">
        <v>3028</v>
      </c>
      <c r="B556">
        <v>481</v>
      </c>
      <c r="C556">
        <v>1</v>
      </c>
      <c r="D556" t="s">
        <v>964</v>
      </c>
      <c r="E556" t="s">
        <v>965</v>
      </c>
      <c r="F556" t="s">
        <v>8510</v>
      </c>
      <c r="G556" s="2">
        <v>2892849.23721684</v>
      </c>
      <c r="H556" s="2">
        <v>452</v>
      </c>
      <c r="I556" s="2">
        <v>5928624887.7063332</v>
      </c>
      <c r="J556" s="4">
        <v>0.79141650352217452</v>
      </c>
      <c r="K556" s="2">
        <v>3029217.2024716935</v>
      </c>
      <c r="L556" s="2">
        <v>421</v>
      </c>
      <c r="M556" s="2">
        <v>7152108963.632287</v>
      </c>
      <c r="N556" s="4">
        <v>0.8132545035644827</v>
      </c>
      <c r="O556" s="2">
        <v>2835938.2143354863</v>
      </c>
      <c r="P556" s="2">
        <v>444</v>
      </c>
      <c r="Q556" s="2">
        <v>8290696912.7142944</v>
      </c>
      <c r="R556" s="4">
        <v>0.84042746391930423</v>
      </c>
      <c r="S556" s="2">
        <v>2658782.4747922365</v>
      </c>
      <c r="T556" s="2">
        <v>463</v>
      </c>
      <c r="U556" s="2">
        <v>10834401931.676487</v>
      </c>
      <c r="V556" s="4">
        <v>0.87776666616494536</v>
      </c>
      <c r="W556" s="2">
        <v>2564758.3366741333</v>
      </c>
      <c r="X556" s="2">
        <v>502</v>
      </c>
      <c r="Y556" s="2">
        <v>12762478889.844404</v>
      </c>
      <c r="Z556" s="4">
        <v>0.90127528571969984</v>
      </c>
      <c r="AA556" s="2">
        <v>2288165.8416735767</v>
      </c>
      <c r="AB556" s="2">
        <v>551</v>
      </c>
      <c r="AC556" s="2">
        <v>14564757140.670088</v>
      </c>
      <c r="AD556" s="4">
        <v>0.91829528282094564</v>
      </c>
    </row>
    <row r="557" spans="1:30" x14ac:dyDescent="0.2">
      <c r="A557">
        <v>3838</v>
      </c>
      <c r="B557">
        <v>529</v>
      </c>
      <c r="C557">
        <v>1</v>
      </c>
      <c r="D557" t="s">
        <v>1060</v>
      </c>
      <c r="E557" t="s">
        <v>1061</v>
      </c>
      <c r="F557" t="s">
        <v>8510</v>
      </c>
      <c r="G557" s="2">
        <v>1837104.1972768065</v>
      </c>
      <c r="H557" s="2">
        <v>649</v>
      </c>
      <c r="I557" s="2">
        <v>6387439890.7749243</v>
      </c>
      <c r="J557" s="4">
        <v>0.85266405626328601</v>
      </c>
      <c r="K557" s="2">
        <v>2073803.4559052766</v>
      </c>
      <c r="L557" s="2">
        <v>581</v>
      </c>
      <c r="M557" s="2">
        <v>7550774241.0485506</v>
      </c>
      <c r="N557" s="4">
        <v>0.85858607414347776</v>
      </c>
      <c r="O557" s="2">
        <v>2161063.2208642834</v>
      </c>
      <c r="P557" s="2">
        <v>576</v>
      </c>
      <c r="Q557" s="2">
        <v>8616949744.437418</v>
      </c>
      <c r="R557" s="4">
        <v>0.87349969449874643</v>
      </c>
      <c r="S557" s="2">
        <v>2448628.7477489468</v>
      </c>
      <c r="T557" s="2">
        <v>510</v>
      </c>
      <c r="U557" s="2">
        <v>10954055425.481319</v>
      </c>
      <c r="V557" s="4">
        <v>0.88746058826737229</v>
      </c>
      <c r="W557" s="2">
        <v>2653740.1380955097</v>
      </c>
      <c r="X557" s="2">
        <v>491</v>
      </c>
      <c r="Y557" s="2">
        <v>12733853820.799206</v>
      </c>
      <c r="Z557" s="4">
        <v>0.8992538079562391</v>
      </c>
      <c r="AA557" s="2">
        <v>2286386.4601271669</v>
      </c>
      <c r="AB557" s="2">
        <v>552</v>
      </c>
      <c r="AC557" s="2">
        <v>14567043527.130215</v>
      </c>
      <c r="AD557" s="4">
        <v>0.91843943750068124</v>
      </c>
    </row>
    <row r="558" spans="1:30" x14ac:dyDescent="0.2">
      <c r="A558">
        <v>5869</v>
      </c>
      <c r="B558">
        <v>639</v>
      </c>
      <c r="C558">
        <v>1</v>
      </c>
      <c r="D558" t="s">
        <v>1280</v>
      </c>
      <c r="E558" t="s">
        <v>1281</v>
      </c>
      <c r="F558" t="s">
        <v>8510</v>
      </c>
      <c r="G558" s="2">
        <v>1457315.2237472802</v>
      </c>
      <c r="H558" s="2">
        <v>759</v>
      </c>
      <c r="I558" s="2">
        <v>6568342954.8516846</v>
      </c>
      <c r="J558" s="4">
        <v>0.87681293954732642</v>
      </c>
      <c r="K558" s="2">
        <v>1775900.2799641099</v>
      </c>
      <c r="L558" s="2">
        <v>666</v>
      </c>
      <c r="M558" s="2">
        <v>7714555979.7297564</v>
      </c>
      <c r="N558" s="4">
        <v>0.87720942527828294</v>
      </c>
      <c r="O558" s="2">
        <v>1835733.1561370499</v>
      </c>
      <c r="P558" s="2">
        <v>647</v>
      </c>
      <c r="Q558" s="2">
        <v>8757865091.554203</v>
      </c>
      <c r="R558" s="4">
        <v>0.88778427504143276</v>
      </c>
      <c r="S558" s="2">
        <v>2258237.0701382435</v>
      </c>
      <c r="T558" s="2">
        <v>546</v>
      </c>
      <c r="U558" s="2">
        <v>11038574704.181438</v>
      </c>
      <c r="V558" s="4">
        <v>0.89430805487966092</v>
      </c>
      <c r="W558" s="2">
        <v>2355881.2127594166</v>
      </c>
      <c r="X558" s="2">
        <v>534</v>
      </c>
      <c r="Y558" s="2">
        <v>12840957446.416491</v>
      </c>
      <c r="Z558" s="4">
        <v>0.90681737390710204</v>
      </c>
      <c r="AA558" s="2">
        <v>2285608.49653984</v>
      </c>
      <c r="AB558" s="2">
        <v>553</v>
      </c>
      <c r="AC558" s="2">
        <v>14569329135.626755</v>
      </c>
      <c r="AD558" s="4">
        <v>0.91858354313048862</v>
      </c>
    </row>
    <row r="559" spans="1:30" x14ac:dyDescent="0.2">
      <c r="A559">
        <v>2113</v>
      </c>
      <c r="B559">
        <v>549</v>
      </c>
      <c r="C559">
        <v>1</v>
      </c>
      <c r="D559" t="s">
        <v>1100</v>
      </c>
      <c r="E559" t="s">
        <v>1101</v>
      </c>
      <c r="F559" t="s">
        <v>8510</v>
      </c>
      <c r="G559" s="2">
        <v>2693194.4302592902</v>
      </c>
      <c r="H559" s="2">
        <v>482</v>
      </c>
      <c r="I559" s="2">
        <v>6012314350.7996054</v>
      </c>
      <c r="J559" s="4">
        <v>0.80258827159950175</v>
      </c>
      <c r="K559" s="2">
        <v>1948489.9971163601</v>
      </c>
      <c r="L559" s="2">
        <v>620</v>
      </c>
      <c r="M559" s="2">
        <v>7629055445.8735695</v>
      </c>
      <c r="N559" s="4">
        <v>0.8674873007176418</v>
      </c>
      <c r="O559" s="2">
        <v>2048202.4607995767</v>
      </c>
      <c r="P559" s="2">
        <v>597</v>
      </c>
      <c r="Q559" s="2">
        <v>8661054525.1722584</v>
      </c>
      <c r="R559" s="4">
        <v>0.87797059355704565</v>
      </c>
      <c r="S559" s="2">
        <v>1805743.35177988</v>
      </c>
      <c r="T559" s="2">
        <v>645</v>
      </c>
      <c r="U559" s="2">
        <v>11240211378.620935</v>
      </c>
      <c r="V559" s="4">
        <v>0.91064397749130765</v>
      </c>
      <c r="W559" s="2">
        <v>2072428.3851781103</v>
      </c>
      <c r="X559" s="2">
        <v>594</v>
      </c>
      <c r="Y559" s="2">
        <v>12973095332.960699</v>
      </c>
      <c r="Z559" s="4">
        <v>0.9161488378395749</v>
      </c>
      <c r="AA559" s="2">
        <v>2278556.8153898134</v>
      </c>
      <c r="AB559" s="2">
        <v>554</v>
      </c>
      <c r="AC559" s="2">
        <v>14571607692.442144</v>
      </c>
      <c r="AD559" s="4">
        <v>0.91872720415792652</v>
      </c>
    </row>
    <row r="560" spans="1:30" x14ac:dyDescent="0.2">
      <c r="A560">
        <v>4247</v>
      </c>
      <c r="B560">
        <v>649</v>
      </c>
      <c r="C560">
        <v>1</v>
      </c>
      <c r="D560" t="s">
        <v>1300</v>
      </c>
      <c r="E560" t="s">
        <v>1301</v>
      </c>
      <c r="F560" t="s">
        <v>8510</v>
      </c>
      <c r="G560" s="2">
        <v>1832316.0605798035</v>
      </c>
      <c r="H560" s="2">
        <v>651</v>
      </c>
      <c r="I560" s="2">
        <v>6391108012.9967728</v>
      </c>
      <c r="J560" s="4">
        <v>0.85315371660076611</v>
      </c>
      <c r="K560" s="2">
        <v>1752010.8104216233</v>
      </c>
      <c r="L560" s="2">
        <v>673</v>
      </c>
      <c r="M560" s="2">
        <v>7726884143.9195814</v>
      </c>
      <c r="N560" s="4">
        <v>0.87861124047699402</v>
      </c>
      <c r="O560" s="2">
        <v>2033655.8988691268</v>
      </c>
      <c r="P560" s="2">
        <v>601</v>
      </c>
      <c r="Q560" s="2">
        <v>8669223608.146513</v>
      </c>
      <c r="R560" s="4">
        <v>0.87879869302309543</v>
      </c>
      <c r="S560" s="2">
        <v>1998655.6108916902</v>
      </c>
      <c r="T560" s="2">
        <v>606</v>
      </c>
      <c r="U560" s="2">
        <v>11165787618.827204</v>
      </c>
      <c r="V560" s="4">
        <v>0.9046144157370396</v>
      </c>
      <c r="W560" s="2">
        <v>2186622.6820623097</v>
      </c>
      <c r="X560" s="2">
        <v>568</v>
      </c>
      <c r="Y560" s="2">
        <v>12917837438.853832</v>
      </c>
      <c r="Z560" s="4">
        <v>0.91224657286979183</v>
      </c>
      <c r="AA560" s="2">
        <v>2277531.52312533</v>
      </c>
      <c r="AB560" s="2">
        <v>555</v>
      </c>
      <c r="AC560" s="2">
        <v>14573885223.965269</v>
      </c>
      <c r="AD560" s="4">
        <v>0.91887080054157788</v>
      </c>
    </row>
    <row r="561" spans="1:30" x14ac:dyDescent="0.2">
      <c r="A561">
        <v>2095</v>
      </c>
      <c r="B561">
        <v>545</v>
      </c>
      <c r="C561">
        <v>1</v>
      </c>
      <c r="D561" t="s">
        <v>1092</v>
      </c>
      <c r="E561" t="s">
        <v>1093</v>
      </c>
      <c r="F561" t="s">
        <v>8510</v>
      </c>
      <c r="G561" s="2">
        <v>2550689.2714090999</v>
      </c>
      <c r="H561" s="2">
        <v>509</v>
      </c>
      <c r="I561" s="2">
        <v>6083009532.6846752</v>
      </c>
      <c r="J561" s="4">
        <v>0.81202542350623874</v>
      </c>
      <c r="K561" s="2">
        <v>2729094.9381299969</v>
      </c>
      <c r="L561" s="2">
        <v>460</v>
      </c>
      <c r="M561" s="2">
        <v>7263232095.0371084</v>
      </c>
      <c r="N561" s="4">
        <v>0.82589013139463563</v>
      </c>
      <c r="O561" s="2">
        <v>3238835.7198180668</v>
      </c>
      <c r="P561" s="2">
        <v>398</v>
      </c>
      <c r="Q561" s="2">
        <v>8151199422.8148565</v>
      </c>
      <c r="R561" s="4">
        <v>0.82628661148028881</v>
      </c>
      <c r="S561" s="2">
        <v>2626095.9798362833</v>
      </c>
      <c r="T561" s="2">
        <v>472</v>
      </c>
      <c r="U561" s="2">
        <v>10858152288.413425</v>
      </c>
      <c r="V561" s="4">
        <v>0.87969083988350194</v>
      </c>
      <c r="W561" s="2">
        <v>2454573.8175943065</v>
      </c>
      <c r="X561" s="2">
        <v>518</v>
      </c>
      <c r="Y561" s="2">
        <v>12802560028.002203</v>
      </c>
      <c r="Z561" s="4">
        <v>0.90410578123369334</v>
      </c>
      <c r="AA561" s="2">
        <v>2276659.1878057532</v>
      </c>
      <c r="AB561" s="2">
        <v>556</v>
      </c>
      <c r="AC561" s="2">
        <v>14576161883.153074</v>
      </c>
      <c r="AD561" s="4">
        <v>0.91901434192524545</v>
      </c>
    </row>
    <row r="562" spans="1:30" x14ac:dyDescent="0.2">
      <c r="A562">
        <v>119</v>
      </c>
      <c r="B562">
        <v>678</v>
      </c>
      <c r="C562">
        <v>1</v>
      </c>
      <c r="D562" t="s">
        <v>1358</v>
      </c>
      <c r="E562" t="s">
        <v>1359</v>
      </c>
      <c r="F562" t="s">
        <v>8510</v>
      </c>
      <c r="G562" s="2">
        <v>1213365.7842310301</v>
      </c>
      <c r="H562" s="2">
        <v>856</v>
      </c>
      <c r="I562" s="2">
        <v>6697337657.7879372</v>
      </c>
      <c r="J562" s="4">
        <v>0.89403253746494515</v>
      </c>
      <c r="K562" s="2">
        <v>1485990.6481600143</v>
      </c>
      <c r="L562" s="2">
        <v>743</v>
      </c>
      <c r="M562" s="2">
        <v>7839461745.4464474</v>
      </c>
      <c r="N562" s="4">
        <v>0.89141225370368771</v>
      </c>
      <c r="O562" s="2">
        <v>1679458.3244944466</v>
      </c>
      <c r="P562" s="2">
        <v>687</v>
      </c>
      <c r="Q562" s="2">
        <v>8827948616.8968315</v>
      </c>
      <c r="R562" s="4">
        <v>0.89488863792990148</v>
      </c>
      <c r="S562" s="2">
        <v>2078817.2428906867</v>
      </c>
      <c r="T562" s="2">
        <v>584</v>
      </c>
      <c r="U562" s="2">
        <v>11120918514.669722</v>
      </c>
      <c r="V562" s="4">
        <v>0.90097927240208797</v>
      </c>
      <c r="W562" s="2">
        <v>2250420.9527919735</v>
      </c>
      <c r="X562" s="2">
        <v>553</v>
      </c>
      <c r="Y562" s="2">
        <v>12884632377.00808</v>
      </c>
      <c r="Z562" s="4">
        <v>0.90990165995274208</v>
      </c>
      <c r="AA562" s="2">
        <v>2254669.2526816563</v>
      </c>
      <c r="AB562" s="2">
        <v>557</v>
      </c>
      <c r="AC562" s="2">
        <v>14578416552.405756</v>
      </c>
      <c r="AD562" s="4">
        <v>0.91915649686260981</v>
      </c>
    </row>
    <row r="563" spans="1:30" x14ac:dyDescent="0.2">
      <c r="A563">
        <v>1060</v>
      </c>
      <c r="B563">
        <v>778</v>
      </c>
      <c r="C563">
        <v>1</v>
      </c>
      <c r="D563" t="s">
        <v>1558</v>
      </c>
      <c r="E563" t="s">
        <v>1559</v>
      </c>
      <c r="F563" t="s">
        <v>8510</v>
      </c>
      <c r="G563" s="2">
        <v>941590.59424038033</v>
      </c>
      <c r="H563" s="2">
        <v>983</v>
      </c>
      <c r="I563" s="2">
        <v>6833149438.8552246</v>
      </c>
      <c r="J563" s="4">
        <v>0.9121621521640082</v>
      </c>
      <c r="K563" s="2">
        <v>1251286.7280552366</v>
      </c>
      <c r="L563" s="2">
        <v>828</v>
      </c>
      <c r="M563" s="2">
        <v>7954453408.1024199</v>
      </c>
      <c r="N563" s="4">
        <v>0.90448776583624391</v>
      </c>
      <c r="O563" s="2">
        <v>1387682.3664595333</v>
      </c>
      <c r="P563" s="2">
        <v>782</v>
      </c>
      <c r="Q563" s="2">
        <v>8973071817.3573799</v>
      </c>
      <c r="R563" s="4">
        <v>0.90959976832134892</v>
      </c>
      <c r="S563" s="2">
        <v>2037499.9122176499</v>
      </c>
      <c r="T563" s="2">
        <v>597</v>
      </c>
      <c r="U563" s="2">
        <v>11147644725.240829</v>
      </c>
      <c r="V563" s="4">
        <v>0.90314453975142228</v>
      </c>
      <c r="W563" s="2">
        <v>2034545.4597696569</v>
      </c>
      <c r="X563" s="2">
        <v>601</v>
      </c>
      <c r="Y563" s="2">
        <v>12987463418.921135</v>
      </c>
      <c r="Z563" s="4">
        <v>0.9171634997160808</v>
      </c>
      <c r="AA563" s="2">
        <v>2254356.4446719005</v>
      </c>
      <c r="AB563" s="2">
        <v>558</v>
      </c>
      <c r="AC563" s="2">
        <v>14580670908.850428</v>
      </c>
      <c r="AD563" s="4">
        <v>0.91929863207770091</v>
      </c>
    </row>
    <row r="564" spans="1:30" x14ac:dyDescent="0.2">
      <c r="A564">
        <v>5574</v>
      </c>
      <c r="B564">
        <v>528</v>
      </c>
      <c r="C564">
        <v>1</v>
      </c>
      <c r="D564" t="s">
        <v>1058</v>
      </c>
      <c r="E564" t="s">
        <v>1059</v>
      </c>
      <c r="F564" t="s">
        <v>8510</v>
      </c>
      <c r="G564" s="2">
        <v>2317077.357435077</v>
      </c>
      <c r="H564" s="2">
        <v>551</v>
      </c>
      <c r="I564" s="2">
        <v>6185429186.3144464</v>
      </c>
      <c r="J564" s="4">
        <v>0.82569749851569085</v>
      </c>
      <c r="K564" s="2">
        <v>2510935.8850908633</v>
      </c>
      <c r="L564" s="2">
        <v>496</v>
      </c>
      <c r="M564" s="2">
        <v>7357453960.9671764</v>
      </c>
      <c r="N564" s="4">
        <v>0.8366039442282367</v>
      </c>
      <c r="O564" s="2">
        <v>2548311.9849425834</v>
      </c>
      <c r="P564" s="2">
        <v>495</v>
      </c>
      <c r="Q564" s="2">
        <v>8426746899.6880856</v>
      </c>
      <c r="R564" s="4">
        <v>0.85421884318722685</v>
      </c>
      <c r="S564" s="2">
        <v>2371148.7618724466</v>
      </c>
      <c r="T564" s="2">
        <v>522</v>
      </c>
      <c r="U564" s="2">
        <v>10982947505.353197</v>
      </c>
      <c r="V564" s="4">
        <v>0.88980132703520065</v>
      </c>
      <c r="W564" s="2">
        <v>2539827.5339021934</v>
      </c>
      <c r="X564" s="2">
        <v>506</v>
      </c>
      <c r="Y564" s="2">
        <v>12772692570.548552</v>
      </c>
      <c r="Z564" s="4">
        <v>0.90199656706906262</v>
      </c>
      <c r="AA564" s="2">
        <v>2241633.9534627902</v>
      </c>
      <c r="AB564" s="2">
        <v>559</v>
      </c>
      <c r="AC564" s="2">
        <v>14582912542.80389</v>
      </c>
      <c r="AD564" s="4">
        <v>0.91943996515077542</v>
      </c>
    </row>
    <row r="565" spans="1:30" x14ac:dyDescent="0.2">
      <c r="A565">
        <v>1911</v>
      </c>
      <c r="B565">
        <v>811</v>
      </c>
      <c r="C565">
        <v>1</v>
      </c>
      <c r="D565" t="s">
        <v>1624</v>
      </c>
      <c r="E565" t="s">
        <v>1625</v>
      </c>
      <c r="F565" t="s">
        <v>8510</v>
      </c>
      <c r="G565" s="2">
        <v>405025.16139185469</v>
      </c>
      <c r="H565" s="2">
        <v>1538</v>
      </c>
      <c r="I565" s="2">
        <v>7179544363.4337015</v>
      </c>
      <c r="J565" s="4">
        <v>0.95840266581434741</v>
      </c>
      <c r="K565" s="2">
        <v>788484.33960575669</v>
      </c>
      <c r="L565" s="2">
        <v>1079</v>
      </c>
      <c r="M565" s="2">
        <v>8205843505.7342415</v>
      </c>
      <c r="N565" s="4">
        <v>0.93307291884358345</v>
      </c>
      <c r="O565" s="2">
        <v>822507.85730928287</v>
      </c>
      <c r="P565" s="2">
        <v>1052</v>
      </c>
      <c r="Q565" s="2">
        <v>9261567285.9160347</v>
      </c>
      <c r="R565" s="4">
        <v>0.93884453719248395</v>
      </c>
      <c r="S565" s="2">
        <v>1427980.7520314369</v>
      </c>
      <c r="T565" s="2">
        <v>761</v>
      </c>
      <c r="U565" s="2">
        <v>11427319528.039759</v>
      </c>
      <c r="V565" s="4">
        <v>0.92580284805595536</v>
      </c>
      <c r="W565" s="2">
        <v>1722109.5147360966</v>
      </c>
      <c r="X565" s="2">
        <v>676</v>
      </c>
      <c r="Y565" s="2">
        <v>13127720023.751131</v>
      </c>
      <c r="Z565" s="4">
        <v>0.92706830055323008</v>
      </c>
      <c r="AA565" s="2">
        <v>2234232.0903020403</v>
      </c>
      <c r="AB565" s="2">
        <v>560</v>
      </c>
      <c r="AC565" s="2">
        <v>14585146774.894192</v>
      </c>
      <c r="AD565" s="4">
        <v>0.91958083154280901</v>
      </c>
    </row>
    <row r="566" spans="1:30" x14ac:dyDescent="0.2">
      <c r="A566">
        <v>5543</v>
      </c>
      <c r="B566">
        <v>582</v>
      </c>
      <c r="C566">
        <v>1</v>
      </c>
      <c r="D566" t="s">
        <v>1166</v>
      </c>
      <c r="E566" t="s">
        <v>1167</v>
      </c>
      <c r="F566" t="s">
        <v>8510</v>
      </c>
      <c r="G566" s="2">
        <v>1982088.5417977199</v>
      </c>
      <c r="H566" s="2">
        <v>615</v>
      </c>
      <c r="I566" s="2">
        <v>6322662612.0195684</v>
      </c>
      <c r="J566" s="4">
        <v>0.84401688960469878</v>
      </c>
      <c r="K566" s="2">
        <v>2076291.2596455866</v>
      </c>
      <c r="L566" s="2">
        <v>580</v>
      </c>
      <c r="M566" s="2">
        <v>7548700437.5926456</v>
      </c>
      <c r="N566" s="4">
        <v>0.85835026537593828</v>
      </c>
      <c r="O566" s="2">
        <v>2175324.7288648468</v>
      </c>
      <c r="P566" s="2">
        <v>570</v>
      </c>
      <c r="Q566" s="2">
        <v>8603956666.4071827</v>
      </c>
      <c r="R566" s="4">
        <v>0.87218258693439799</v>
      </c>
      <c r="S566" s="2">
        <v>2072669.3880966033</v>
      </c>
      <c r="T566" s="2">
        <v>585</v>
      </c>
      <c r="U566" s="2">
        <v>11122991184.057817</v>
      </c>
      <c r="V566" s="4">
        <v>0.90114719307831215</v>
      </c>
      <c r="W566" s="2">
        <v>2140587.6338475938</v>
      </c>
      <c r="X566" s="2">
        <v>579</v>
      </c>
      <c r="Y566" s="2">
        <v>12941635242.222115</v>
      </c>
      <c r="Z566" s="4">
        <v>0.9139271532817459</v>
      </c>
      <c r="AA566" s="2">
        <v>2233051.0552052767</v>
      </c>
      <c r="AB566" s="2">
        <v>561</v>
      </c>
      <c r="AC566" s="2">
        <v>14587379825.949396</v>
      </c>
      <c r="AD566" s="4">
        <v>0.91972162347160591</v>
      </c>
    </row>
    <row r="567" spans="1:30" x14ac:dyDescent="0.2">
      <c r="A567">
        <v>2252</v>
      </c>
      <c r="B567">
        <v>405</v>
      </c>
      <c r="C567">
        <v>1</v>
      </c>
      <c r="D567" t="s">
        <v>812</v>
      </c>
      <c r="E567" t="s">
        <v>813</v>
      </c>
      <c r="F567" t="s">
        <v>8510</v>
      </c>
      <c r="G567" s="2">
        <v>4174169.8554137931</v>
      </c>
      <c r="H567" s="2">
        <v>304</v>
      </c>
      <c r="I567" s="2">
        <v>5407670315.0906792</v>
      </c>
      <c r="J567" s="4">
        <v>0.72187389386773282</v>
      </c>
      <c r="K567" s="2">
        <v>3033333.19848456</v>
      </c>
      <c r="L567" s="2">
        <v>420</v>
      </c>
      <c r="M567" s="2">
        <v>7149079746.4298153</v>
      </c>
      <c r="N567" s="4">
        <v>0.81291005627701662</v>
      </c>
      <c r="O567" s="2">
        <v>2753999.2626597597</v>
      </c>
      <c r="P567" s="2">
        <v>452</v>
      </c>
      <c r="Q567" s="2">
        <v>8313100801.4809332</v>
      </c>
      <c r="R567" s="4">
        <v>0.84269854482074225</v>
      </c>
      <c r="S567" s="2">
        <v>2394839.15253228</v>
      </c>
      <c r="T567" s="2">
        <v>519</v>
      </c>
      <c r="U567" s="2">
        <v>10975808685.284248</v>
      </c>
      <c r="V567" s="4">
        <v>0.8892229639347925</v>
      </c>
      <c r="W567" s="2">
        <v>2307600.4746995298</v>
      </c>
      <c r="X567" s="2">
        <v>543</v>
      </c>
      <c r="Y567" s="2">
        <v>12861901615.206385</v>
      </c>
      <c r="Z567" s="4">
        <v>0.90829643309875285</v>
      </c>
      <c r="AA567" s="2">
        <v>2227983.3321534134</v>
      </c>
      <c r="AB567" s="2">
        <v>562</v>
      </c>
      <c r="AC567" s="2">
        <v>14589607809.281549</v>
      </c>
      <c r="AD567" s="4">
        <v>0.91986209588486756</v>
      </c>
    </row>
    <row r="568" spans="1:30" x14ac:dyDescent="0.2">
      <c r="A568">
        <v>902</v>
      </c>
      <c r="B568">
        <v>391</v>
      </c>
      <c r="C568">
        <v>1</v>
      </c>
      <c r="D568" t="s">
        <v>784</v>
      </c>
      <c r="E568" t="s">
        <v>785</v>
      </c>
      <c r="F568" t="s">
        <v>8510</v>
      </c>
      <c r="G568" s="2">
        <v>3986599.2956275032</v>
      </c>
      <c r="H568" s="2">
        <v>328</v>
      </c>
      <c r="I568" s="2">
        <v>5505219581.7341022</v>
      </c>
      <c r="J568" s="4">
        <v>0.73489581733065545</v>
      </c>
      <c r="K568" s="2">
        <v>3102596.6129228338</v>
      </c>
      <c r="L568" s="2">
        <v>408</v>
      </c>
      <c r="M568" s="2">
        <v>7112297833.5493822</v>
      </c>
      <c r="N568" s="4">
        <v>0.808727645682906</v>
      </c>
      <c r="O568" s="2">
        <v>3190444.882225757</v>
      </c>
      <c r="P568" s="2">
        <v>402</v>
      </c>
      <c r="Q568" s="2">
        <v>8164070311.6346979</v>
      </c>
      <c r="R568" s="4">
        <v>0.82759133273148522</v>
      </c>
      <c r="S568" s="2">
        <v>2689366.702712487</v>
      </c>
      <c r="T568" s="2">
        <v>459</v>
      </c>
      <c r="U568" s="2">
        <v>10823713300.911169</v>
      </c>
      <c r="V568" s="4">
        <v>0.87690070938653653</v>
      </c>
      <c r="W568" s="2">
        <v>2564085.6879548165</v>
      </c>
      <c r="X568" s="2">
        <v>503</v>
      </c>
      <c r="Y568" s="2">
        <v>12765042975.532358</v>
      </c>
      <c r="Z568" s="4">
        <v>0.90145635924632173</v>
      </c>
      <c r="AA568" s="2">
        <v>2223980.995092873</v>
      </c>
      <c r="AB568" s="2">
        <v>563</v>
      </c>
      <c r="AC568" s="2">
        <v>14591831790.276642</v>
      </c>
      <c r="AD568" s="4">
        <v>0.92000231595425508</v>
      </c>
    </row>
    <row r="569" spans="1:30" x14ac:dyDescent="0.2">
      <c r="A569">
        <v>2488</v>
      </c>
      <c r="B569">
        <v>719</v>
      </c>
      <c r="C569">
        <v>1</v>
      </c>
      <c r="D569" t="s">
        <v>1440</v>
      </c>
      <c r="E569" t="s">
        <v>1441</v>
      </c>
      <c r="F569" t="s">
        <v>8510</v>
      </c>
      <c r="G569" s="2">
        <v>1174334.7095784068</v>
      </c>
      <c r="H569" s="2">
        <v>872</v>
      </c>
      <c r="I569" s="2">
        <v>6716325306.9274521</v>
      </c>
      <c r="J569" s="4">
        <v>0.89656721273564099</v>
      </c>
      <c r="K569" s="2">
        <v>1310912.65777504</v>
      </c>
      <c r="L569" s="2">
        <v>805</v>
      </c>
      <c r="M569" s="2">
        <v>7925103960.5328808</v>
      </c>
      <c r="N569" s="4">
        <v>0.90115048860313318</v>
      </c>
      <c r="O569" s="2">
        <v>1796004.3624889199</v>
      </c>
      <c r="P569" s="2">
        <v>658</v>
      </c>
      <c r="Q569" s="2">
        <v>8777827189.0341625</v>
      </c>
      <c r="R569" s="4">
        <v>0.88980783170213562</v>
      </c>
      <c r="S569" s="2">
        <v>1823176.3252344031</v>
      </c>
      <c r="T569" s="2">
        <v>643</v>
      </c>
      <c r="U569" s="2">
        <v>11236591447.597471</v>
      </c>
      <c r="V569" s="4">
        <v>0.91035070290114106</v>
      </c>
      <c r="W569" s="2">
        <v>2178089.7894027964</v>
      </c>
      <c r="X569" s="2">
        <v>570</v>
      </c>
      <c r="Y569" s="2">
        <v>12922194245.601898</v>
      </c>
      <c r="Z569" s="4">
        <v>0.91255424681625485</v>
      </c>
      <c r="AA569" s="2">
        <v>2218113.6228879234</v>
      </c>
      <c r="AB569" s="2">
        <v>564</v>
      </c>
      <c r="AC569" s="2">
        <v>14594049903.89953</v>
      </c>
      <c r="AD569" s="4">
        <v>0.92014216609092303</v>
      </c>
    </row>
    <row r="570" spans="1:30" x14ac:dyDescent="0.2">
      <c r="A570">
        <v>2229</v>
      </c>
      <c r="B570">
        <v>577</v>
      </c>
      <c r="C570">
        <v>1</v>
      </c>
      <c r="D570" t="s">
        <v>1156</v>
      </c>
      <c r="E570" t="s">
        <v>1157</v>
      </c>
      <c r="F570" t="s">
        <v>8510</v>
      </c>
      <c r="G570" s="2">
        <v>2021456.9294089733</v>
      </c>
      <c r="H570" s="2">
        <v>609</v>
      </c>
      <c r="I570" s="2">
        <v>6310696742.3183727</v>
      </c>
      <c r="J570" s="4">
        <v>0.84241955684374781</v>
      </c>
      <c r="K570" s="2">
        <v>2214516.6418693303</v>
      </c>
      <c r="L570" s="2">
        <v>544</v>
      </c>
      <c r="M570" s="2">
        <v>7471372151.1425505</v>
      </c>
      <c r="N570" s="4">
        <v>0.84955739357711069</v>
      </c>
      <c r="O570" s="2">
        <v>2358583.2398709301</v>
      </c>
      <c r="P570" s="2">
        <v>538</v>
      </c>
      <c r="Q570" s="2">
        <v>8531652360.4842443</v>
      </c>
      <c r="R570" s="4">
        <v>0.86485310364764656</v>
      </c>
      <c r="S570" s="2">
        <v>2564645.3374659368</v>
      </c>
      <c r="T570" s="2">
        <v>482</v>
      </c>
      <c r="U570" s="2">
        <v>10884114108.363062</v>
      </c>
      <c r="V570" s="4">
        <v>0.88179417888536604</v>
      </c>
      <c r="W570" s="2">
        <v>2493700.9185881433</v>
      </c>
      <c r="X570" s="2">
        <v>512</v>
      </c>
      <c r="Y570" s="2">
        <v>12787752879.237127</v>
      </c>
      <c r="Z570" s="4">
        <v>0.90306011311944034</v>
      </c>
      <c r="AA570" s="2">
        <v>2215227.6819007299</v>
      </c>
      <c r="AB570" s="2">
        <v>565</v>
      </c>
      <c r="AC570" s="2">
        <v>14596265131.58143</v>
      </c>
      <c r="AD570" s="4">
        <v>0.92028183427151933</v>
      </c>
    </row>
    <row r="571" spans="1:30" x14ac:dyDescent="0.2">
      <c r="A571">
        <v>2284</v>
      </c>
      <c r="B571">
        <v>631</v>
      </c>
      <c r="C571">
        <v>1</v>
      </c>
      <c r="D571" t="s">
        <v>1264</v>
      </c>
      <c r="E571" t="s">
        <v>1265</v>
      </c>
      <c r="F571" t="s">
        <v>8510</v>
      </c>
      <c r="G571" s="2">
        <v>1279964.5221181603</v>
      </c>
      <c r="H571" s="2">
        <v>832</v>
      </c>
      <c r="I571" s="2">
        <v>6667492504.9124708</v>
      </c>
      <c r="J571" s="4">
        <v>0.89004848602246567</v>
      </c>
      <c r="K571" s="2">
        <v>1873215.4169119901</v>
      </c>
      <c r="L571" s="2">
        <v>638</v>
      </c>
      <c r="M571" s="2">
        <v>7663453340.4738131</v>
      </c>
      <c r="N571" s="4">
        <v>0.87139862852864558</v>
      </c>
      <c r="O571" s="2">
        <v>2257089.4330280302</v>
      </c>
      <c r="P571" s="2">
        <v>554</v>
      </c>
      <c r="Q571" s="2">
        <v>8568425885.399744</v>
      </c>
      <c r="R571" s="4">
        <v>0.86858083372986816</v>
      </c>
      <c r="S571" s="2">
        <v>2658211.6887088497</v>
      </c>
      <c r="T571" s="2">
        <v>464</v>
      </c>
      <c r="U571" s="2">
        <v>10837060143.365196</v>
      </c>
      <c r="V571" s="4">
        <v>0.87798202550149884</v>
      </c>
      <c r="W571" s="2">
        <v>2648991.9921174799</v>
      </c>
      <c r="X571" s="2">
        <v>492</v>
      </c>
      <c r="Y571" s="2">
        <v>12736502812.791323</v>
      </c>
      <c r="Z571" s="4">
        <v>0.89944087749305646</v>
      </c>
      <c r="AA571" s="2">
        <v>2211156.3816452064</v>
      </c>
      <c r="AB571" s="2">
        <v>566</v>
      </c>
      <c r="AC571" s="2">
        <v>14598476287.963076</v>
      </c>
      <c r="AD571" s="4">
        <v>0.92042124576017181</v>
      </c>
    </row>
    <row r="572" spans="1:30" x14ac:dyDescent="0.2">
      <c r="A572">
        <v>5440</v>
      </c>
      <c r="B572">
        <v>462</v>
      </c>
      <c r="C572">
        <v>1</v>
      </c>
      <c r="D572" t="s">
        <v>926</v>
      </c>
      <c r="E572" t="s">
        <v>927</v>
      </c>
      <c r="F572" t="s">
        <v>8510</v>
      </c>
      <c r="G572" s="2">
        <v>2470885.3831648268</v>
      </c>
      <c r="H572" s="2">
        <v>523</v>
      </c>
      <c r="I572" s="2">
        <v>6118326610.2376471</v>
      </c>
      <c r="J572" s="4">
        <v>0.81673992620475711</v>
      </c>
      <c r="K572" s="2">
        <v>2994282.1368100531</v>
      </c>
      <c r="L572" s="2">
        <v>423</v>
      </c>
      <c r="M572" s="2">
        <v>7158130383.1382465</v>
      </c>
      <c r="N572" s="4">
        <v>0.81393918923635555</v>
      </c>
      <c r="O572" s="2">
        <v>3730358.0400208398</v>
      </c>
      <c r="P572" s="2">
        <v>349</v>
      </c>
      <c r="Q572" s="2">
        <v>7980833072.9076204</v>
      </c>
      <c r="R572" s="4">
        <v>0.80901658449737612</v>
      </c>
      <c r="S572" s="2">
        <v>2865387.0713674133</v>
      </c>
      <c r="T572" s="2">
        <v>443</v>
      </c>
      <c r="U572" s="2">
        <v>10779481472.818518</v>
      </c>
      <c r="V572" s="4">
        <v>0.87331719600683122</v>
      </c>
      <c r="W572" s="2">
        <v>2351954.7869323068</v>
      </c>
      <c r="X572" s="2">
        <v>536</v>
      </c>
      <c r="Y572" s="2">
        <v>12845665046.3445</v>
      </c>
      <c r="Z572" s="4">
        <v>0.90714982056631233</v>
      </c>
      <c r="AA572" s="2">
        <v>2211004.2027460532</v>
      </c>
      <c r="AB572" s="2">
        <v>567</v>
      </c>
      <c r="AC572" s="2">
        <v>14600687292.165821</v>
      </c>
      <c r="AD572" s="4">
        <v>0.92056064765407708</v>
      </c>
    </row>
    <row r="573" spans="1:30" x14ac:dyDescent="0.2">
      <c r="A573">
        <v>1020</v>
      </c>
      <c r="B573">
        <v>806</v>
      </c>
      <c r="C573">
        <v>1</v>
      </c>
      <c r="D573" t="s">
        <v>1614</v>
      </c>
      <c r="E573" t="s">
        <v>1615</v>
      </c>
      <c r="F573" t="s">
        <v>8510</v>
      </c>
      <c r="G573" s="2">
        <v>620805.026200069</v>
      </c>
      <c r="H573" s="2">
        <v>1241</v>
      </c>
      <c r="I573" s="2">
        <v>7029564921.1540213</v>
      </c>
      <c r="J573" s="4">
        <v>0.93838179958357615</v>
      </c>
      <c r="K573" s="2">
        <v>993230.68585432693</v>
      </c>
      <c r="L573" s="2">
        <v>953</v>
      </c>
      <c r="M573" s="2">
        <v>8093758898.3252316</v>
      </c>
      <c r="N573" s="4">
        <v>0.92032796316419729</v>
      </c>
      <c r="O573" s="2">
        <v>1292651.6161281033</v>
      </c>
      <c r="P573" s="2">
        <v>810</v>
      </c>
      <c r="Q573" s="2">
        <v>9010677561.1125221</v>
      </c>
      <c r="R573" s="4">
        <v>0.91341186037894972</v>
      </c>
      <c r="S573" s="2">
        <v>1593993.2490421569</v>
      </c>
      <c r="T573" s="2">
        <v>711</v>
      </c>
      <c r="U573" s="2">
        <v>11352124465.328447</v>
      </c>
      <c r="V573" s="4">
        <v>0.91971079794332322</v>
      </c>
      <c r="W573" s="2">
        <v>2079639.3665882901</v>
      </c>
      <c r="X573" s="2">
        <v>590</v>
      </c>
      <c r="Y573" s="2">
        <v>12964800858.390245</v>
      </c>
      <c r="Z573" s="4">
        <v>0.91556308917719487</v>
      </c>
      <c r="AA573" s="2">
        <v>2207807.84088194</v>
      </c>
      <c r="AB573" s="2">
        <v>568</v>
      </c>
      <c r="AC573" s="2">
        <v>14602895100.006702</v>
      </c>
      <c r="AD573" s="4">
        <v>0.92069984802014393</v>
      </c>
    </row>
    <row r="574" spans="1:30" x14ac:dyDescent="0.2">
      <c r="A574">
        <v>3486</v>
      </c>
      <c r="B574">
        <v>540</v>
      </c>
      <c r="C574">
        <v>1</v>
      </c>
      <c r="D574" t="s">
        <v>1082</v>
      </c>
      <c r="E574" t="s">
        <v>1083</v>
      </c>
      <c r="F574" t="s">
        <v>8510</v>
      </c>
      <c r="G574" s="2">
        <v>2524829.1242140234</v>
      </c>
      <c r="H574" s="2">
        <v>517</v>
      </c>
      <c r="I574" s="2">
        <v>6103319994.2014961</v>
      </c>
      <c r="J574" s="4">
        <v>0.81473668197561755</v>
      </c>
      <c r="K574" s="2">
        <v>2189933.4498596233</v>
      </c>
      <c r="L574" s="2">
        <v>550</v>
      </c>
      <c r="M574" s="2">
        <v>7484586127.7392111</v>
      </c>
      <c r="N574" s="4">
        <v>0.85105993304230532</v>
      </c>
      <c r="O574" s="2">
        <v>2174746.7226637234</v>
      </c>
      <c r="P574" s="2">
        <v>571</v>
      </c>
      <c r="Q574" s="2">
        <v>8606131413.1298466</v>
      </c>
      <c r="R574" s="4">
        <v>0.87240304088320797</v>
      </c>
      <c r="S574" s="2">
        <v>2209320.5513602602</v>
      </c>
      <c r="T574" s="2">
        <v>553</v>
      </c>
      <c r="U574" s="2">
        <v>11054166127.629692</v>
      </c>
      <c r="V574" s="4">
        <v>0.89557121936878015</v>
      </c>
      <c r="W574" s="2">
        <v>2203187.1051008399</v>
      </c>
      <c r="X574" s="2">
        <v>563</v>
      </c>
      <c r="Y574" s="2">
        <v>12906885241.137613</v>
      </c>
      <c r="Z574" s="4">
        <v>0.91147313808403108</v>
      </c>
      <c r="AA574" s="2">
        <v>2204550.8662793599</v>
      </c>
      <c r="AB574" s="2">
        <v>569</v>
      </c>
      <c r="AC574" s="2">
        <v>14605099650.872982</v>
      </c>
      <c r="AD574" s="4">
        <v>0.92083884303679209</v>
      </c>
    </row>
    <row r="575" spans="1:30" x14ac:dyDescent="0.2">
      <c r="A575">
        <v>5428</v>
      </c>
      <c r="B575">
        <v>533</v>
      </c>
      <c r="C575">
        <v>1</v>
      </c>
      <c r="D575" t="s">
        <v>1068</v>
      </c>
      <c r="E575" t="s">
        <v>1069</v>
      </c>
      <c r="F575" t="s">
        <v>8510</v>
      </c>
      <c r="G575" s="2">
        <v>2898379.1543602771</v>
      </c>
      <c r="H575" s="2">
        <v>449</v>
      </c>
      <c r="I575" s="2">
        <v>5919941954.5359631</v>
      </c>
      <c r="J575" s="4">
        <v>0.79025741237706582</v>
      </c>
      <c r="K575" s="2">
        <v>2475005.5504360166</v>
      </c>
      <c r="L575" s="2">
        <v>501</v>
      </c>
      <c r="M575" s="2">
        <v>7369897630.2488708</v>
      </c>
      <c r="N575" s="4">
        <v>0.83801889332026869</v>
      </c>
      <c r="O575" s="2">
        <v>2410974.0112378434</v>
      </c>
      <c r="P575" s="2">
        <v>520</v>
      </c>
      <c r="Q575" s="2">
        <v>8488757600.5983133</v>
      </c>
      <c r="R575" s="4">
        <v>0.86050486433243589</v>
      </c>
      <c r="S575" s="2">
        <v>2171765.1974087064</v>
      </c>
      <c r="T575" s="2">
        <v>564</v>
      </c>
      <c r="U575" s="2">
        <v>11078296671.952253</v>
      </c>
      <c r="V575" s="4">
        <v>0.89752619460196159</v>
      </c>
      <c r="W575" s="2">
        <v>2189760.5681753899</v>
      </c>
      <c r="X575" s="2">
        <v>565</v>
      </c>
      <c r="Y575" s="2">
        <v>12911275999.031635</v>
      </c>
      <c r="Z575" s="4">
        <v>0.91178320963122939</v>
      </c>
      <c r="AA575" s="2">
        <v>2200345.5610692035</v>
      </c>
      <c r="AB575" s="2">
        <v>570</v>
      </c>
      <c r="AC575" s="2">
        <v>14607299996.434052</v>
      </c>
      <c r="AD575" s="4">
        <v>0.92097757291260052</v>
      </c>
    </row>
    <row r="576" spans="1:30" x14ac:dyDescent="0.2">
      <c r="A576">
        <v>5300</v>
      </c>
      <c r="B576">
        <v>504</v>
      </c>
      <c r="C576">
        <v>1</v>
      </c>
      <c r="D576" t="s">
        <v>1010</v>
      </c>
      <c r="E576" t="s">
        <v>1011</v>
      </c>
      <c r="F576" t="s">
        <v>8510</v>
      </c>
      <c r="G576" s="2">
        <v>3153872.0134210535</v>
      </c>
      <c r="H576" s="2">
        <v>419</v>
      </c>
      <c r="I576" s="2">
        <v>5829420908.6383553</v>
      </c>
      <c r="J576" s="4">
        <v>0.77817369127877067</v>
      </c>
      <c r="K576" s="2">
        <v>2754826.2701601428</v>
      </c>
      <c r="L576" s="2">
        <v>455</v>
      </c>
      <c r="M576" s="2">
        <v>7249545648.1163816</v>
      </c>
      <c r="N576" s="4">
        <v>0.82433386810884468</v>
      </c>
      <c r="O576" s="2">
        <v>2451408.0974404733</v>
      </c>
      <c r="P576" s="2">
        <v>514</v>
      </c>
      <c r="Q576" s="2">
        <v>8474209958.1153097</v>
      </c>
      <c r="R576" s="4">
        <v>0.85903017065991172</v>
      </c>
      <c r="S576" s="2">
        <v>2298054.1069051567</v>
      </c>
      <c r="T576" s="2">
        <v>540</v>
      </c>
      <c r="U576" s="2">
        <v>11024876327.374271</v>
      </c>
      <c r="V576" s="4">
        <v>0.89319825863823255</v>
      </c>
      <c r="W576" s="2">
        <v>2217559.0573366033</v>
      </c>
      <c r="X576" s="2">
        <v>559</v>
      </c>
      <c r="Y576" s="2">
        <v>12898056474.519093</v>
      </c>
      <c r="Z576" s="4">
        <v>0.91084965817661334</v>
      </c>
      <c r="AA576" s="2">
        <v>2197148.6409654166</v>
      </c>
      <c r="AB576" s="2">
        <v>571</v>
      </c>
      <c r="AC576" s="2">
        <v>14609497145.075016</v>
      </c>
      <c r="AD576" s="4">
        <v>0.92111610122537413</v>
      </c>
    </row>
    <row r="577" spans="1:30" x14ac:dyDescent="0.2">
      <c r="A577">
        <v>1123</v>
      </c>
      <c r="B577">
        <v>670</v>
      </c>
      <c r="C577">
        <v>1</v>
      </c>
      <c r="D577" t="s">
        <v>1342</v>
      </c>
      <c r="E577" t="s">
        <v>1343</v>
      </c>
      <c r="F577" t="s">
        <v>8510</v>
      </c>
      <c r="G577" s="2">
        <v>1772204.8712928367</v>
      </c>
      <c r="H577" s="2">
        <v>666</v>
      </c>
      <c r="I577" s="2">
        <v>6418112307.201396</v>
      </c>
      <c r="J577" s="4">
        <v>0.85675853972658467</v>
      </c>
      <c r="K577" s="2">
        <v>1933873.7607908768</v>
      </c>
      <c r="L577" s="2">
        <v>625</v>
      </c>
      <c r="M577" s="2">
        <v>7638751516.738204</v>
      </c>
      <c r="N577" s="4">
        <v>0.86858982492940096</v>
      </c>
      <c r="O577" s="2">
        <v>1772784.8517537869</v>
      </c>
      <c r="P577" s="2">
        <v>661</v>
      </c>
      <c r="Q577" s="2">
        <v>8783159183.8719139</v>
      </c>
      <c r="R577" s="4">
        <v>0.89034833570877114</v>
      </c>
      <c r="S577" s="2">
        <v>1790828.1839863069</v>
      </c>
      <c r="T577" s="2">
        <v>649</v>
      </c>
      <c r="U577" s="2">
        <v>11247404596.224844</v>
      </c>
      <c r="V577" s="4">
        <v>0.91122674769634515</v>
      </c>
      <c r="W577" s="2">
        <v>1816227.6451962565</v>
      </c>
      <c r="X577" s="2">
        <v>654</v>
      </c>
      <c r="Y577" s="2">
        <v>13088754557.696043</v>
      </c>
      <c r="Z577" s="4">
        <v>0.92431659284384871</v>
      </c>
      <c r="AA577" s="2">
        <v>2187599.3631329597</v>
      </c>
      <c r="AB577" s="2">
        <v>572</v>
      </c>
      <c r="AC577" s="2">
        <v>14611684744.438148</v>
      </c>
      <c r="AD577" s="4">
        <v>0.92125402746447749</v>
      </c>
    </row>
    <row r="578" spans="1:30" x14ac:dyDescent="0.2">
      <c r="A578">
        <v>2358</v>
      </c>
      <c r="B578">
        <v>412</v>
      </c>
      <c r="C578">
        <v>1</v>
      </c>
      <c r="D578" t="s">
        <v>826</v>
      </c>
      <c r="E578" t="s">
        <v>827</v>
      </c>
      <c r="F578" t="s">
        <v>8510</v>
      </c>
      <c r="G578" s="2">
        <v>4992313.7040721402</v>
      </c>
      <c r="H578" s="2">
        <v>262</v>
      </c>
      <c r="I578" s="2">
        <v>5215500870.9693174</v>
      </c>
      <c r="J578" s="4">
        <v>0.69622105321227234</v>
      </c>
      <c r="K578" s="2">
        <v>3210525.8045139736</v>
      </c>
      <c r="L578" s="2">
        <v>394</v>
      </c>
      <c r="M578" s="2">
        <v>7068279690.0901766</v>
      </c>
      <c r="N578" s="4">
        <v>0.80372241525524124</v>
      </c>
      <c r="O578" s="2">
        <v>2864754.6247056234</v>
      </c>
      <c r="P578" s="2">
        <v>440</v>
      </c>
      <c r="Q578" s="2">
        <v>8279302964.0889473</v>
      </c>
      <c r="R578" s="4">
        <v>0.83927246000973643</v>
      </c>
      <c r="S578" s="2">
        <v>2548057.3696177667</v>
      </c>
      <c r="T578" s="2">
        <v>485</v>
      </c>
      <c r="U578" s="2">
        <v>10891773279.608274</v>
      </c>
      <c r="V578" s="4">
        <v>0.88241469908130243</v>
      </c>
      <c r="W578" s="2">
        <v>2685551.4838904901</v>
      </c>
      <c r="X578" s="2">
        <v>484</v>
      </c>
      <c r="Y578" s="2">
        <v>12715165364.182766</v>
      </c>
      <c r="Z578" s="4">
        <v>0.89793404521876308</v>
      </c>
      <c r="AA578" s="2">
        <v>2184682.7951684934</v>
      </c>
      <c r="AB578" s="2">
        <v>573</v>
      </c>
      <c r="AC578" s="2">
        <v>14613869427.233316</v>
      </c>
      <c r="AD578" s="4">
        <v>0.92139176981650484</v>
      </c>
    </row>
    <row r="579" spans="1:30" x14ac:dyDescent="0.2">
      <c r="A579">
        <v>2657</v>
      </c>
      <c r="B579">
        <v>641</v>
      </c>
      <c r="C579">
        <v>1</v>
      </c>
      <c r="D579" t="s">
        <v>1284</v>
      </c>
      <c r="E579" t="s">
        <v>1285</v>
      </c>
      <c r="F579" t="s">
        <v>8510</v>
      </c>
      <c r="G579" s="2">
        <v>1334146.5224157767</v>
      </c>
      <c r="H579" s="2">
        <v>807</v>
      </c>
      <c r="I579" s="2">
        <v>6634772390.3632135</v>
      </c>
      <c r="J579" s="4">
        <v>0.88568065382834005</v>
      </c>
      <c r="K579" s="2">
        <v>1554722.6956301797</v>
      </c>
      <c r="L579" s="2">
        <v>719</v>
      </c>
      <c r="M579" s="2">
        <v>7803069888.8884945</v>
      </c>
      <c r="N579" s="4">
        <v>0.88727419577010203</v>
      </c>
      <c r="O579" s="2">
        <v>1771877.8979013432</v>
      </c>
      <c r="P579" s="2">
        <v>663</v>
      </c>
      <c r="Q579" s="2">
        <v>8786703649.5653648</v>
      </c>
      <c r="R579" s="4">
        <v>0.89070763798999764</v>
      </c>
      <c r="S579" s="2">
        <v>1994003.1492681198</v>
      </c>
      <c r="T579" s="2">
        <v>608</v>
      </c>
      <c r="U579" s="2">
        <v>11169777789.667578</v>
      </c>
      <c r="V579" s="4">
        <v>0.90493768590719492</v>
      </c>
      <c r="W579" s="2">
        <v>2150361.2496388834</v>
      </c>
      <c r="X579" s="2">
        <v>578</v>
      </c>
      <c r="Y579" s="2">
        <v>12939494654.588266</v>
      </c>
      <c r="Z579" s="4">
        <v>0.91377598682357142</v>
      </c>
      <c r="AA579" s="2">
        <v>2182810.7671929365</v>
      </c>
      <c r="AB579" s="2">
        <v>574</v>
      </c>
      <c r="AC579" s="2">
        <v>14616052238.000509</v>
      </c>
      <c r="AD579" s="4">
        <v>0.92152939413879487</v>
      </c>
    </row>
    <row r="580" spans="1:30" x14ac:dyDescent="0.2">
      <c r="A580">
        <v>4022</v>
      </c>
      <c r="B580">
        <v>708</v>
      </c>
      <c r="C580">
        <v>1</v>
      </c>
      <c r="D580" t="s">
        <v>1418</v>
      </c>
      <c r="E580" t="s">
        <v>1419</v>
      </c>
      <c r="F580" t="s">
        <v>8510</v>
      </c>
      <c r="G580" s="2">
        <v>1713087.7290932499</v>
      </c>
      <c r="H580" s="2">
        <v>681</v>
      </c>
      <c r="I580" s="2">
        <v>6444219683.1397648</v>
      </c>
      <c r="J580" s="4">
        <v>0.86024363257233505</v>
      </c>
      <c r="K580" s="2">
        <v>1621571.2900311898</v>
      </c>
      <c r="L580" s="2">
        <v>705</v>
      </c>
      <c r="M580" s="2">
        <v>7780814288.6099405</v>
      </c>
      <c r="N580" s="4">
        <v>0.88474354820193735</v>
      </c>
      <c r="O580" s="2">
        <v>1814598.0705534567</v>
      </c>
      <c r="P580" s="2">
        <v>653</v>
      </c>
      <c r="Q580" s="2">
        <v>8768811525.7193775</v>
      </c>
      <c r="R580" s="4">
        <v>0.88889391443619692</v>
      </c>
      <c r="S580" s="2">
        <v>1703530.6963113698</v>
      </c>
      <c r="T580" s="2">
        <v>674</v>
      </c>
      <c r="U580" s="2">
        <v>11291031652.945282</v>
      </c>
      <c r="V580" s="4">
        <v>0.91476126454125994</v>
      </c>
      <c r="W580" s="2">
        <v>2043826.3011766067</v>
      </c>
      <c r="X580" s="2">
        <v>600</v>
      </c>
      <c r="Y580" s="2">
        <v>12985428873.461365</v>
      </c>
      <c r="Z580" s="4">
        <v>0.91701982186506215</v>
      </c>
      <c r="AA580" s="2">
        <v>2181052.5516813132</v>
      </c>
      <c r="AB580" s="2">
        <v>575</v>
      </c>
      <c r="AC580" s="2">
        <v>14618233290.552191</v>
      </c>
      <c r="AD580" s="4">
        <v>0.92166690760712466</v>
      </c>
    </row>
    <row r="581" spans="1:30" x14ac:dyDescent="0.2">
      <c r="A581">
        <v>2240</v>
      </c>
      <c r="B581">
        <v>421</v>
      </c>
      <c r="C581">
        <v>1</v>
      </c>
      <c r="D581" t="s">
        <v>844</v>
      </c>
      <c r="E581" t="s">
        <v>845</v>
      </c>
      <c r="F581" t="s">
        <v>8510</v>
      </c>
      <c r="G581" s="2">
        <v>3922512.3982754466</v>
      </c>
      <c r="H581" s="2">
        <v>332</v>
      </c>
      <c r="I581" s="2">
        <v>5521026336.0944939</v>
      </c>
      <c r="J581" s="4">
        <v>0.73700587261411166</v>
      </c>
      <c r="K581" s="2">
        <v>3056406.7397184572</v>
      </c>
      <c r="L581" s="2">
        <v>415</v>
      </c>
      <c r="M581" s="2">
        <v>7133860114.105298</v>
      </c>
      <c r="N581" s="4">
        <v>0.81117945700994065</v>
      </c>
      <c r="O581" s="2">
        <v>2994407.5023477734</v>
      </c>
      <c r="P581" s="2">
        <v>425</v>
      </c>
      <c r="Q581" s="2">
        <v>8235521419.8326616</v>
      </c>
      <c r="R581" s="4">
        <v>0.83483432741447128</v>
      </c>
      <c r="S581" s="2">
        <v>2454170.4525436331</v>
      </c>
      <c r="T581" s="2">
        <v>508</v>
      </c>
      <c r="U581" s="2">
        <v>10949157653.676029</v>
      </c>
      <c r="V581" s="4">
        <v>0.8870637873312176</v>
      </c>
      <c r="W581" s="2">
        <v>2415948.1677096137</v>
      </c>
      <c r="X581" s="2">
        <v>524</v>
      </c>
      <c r="Y581" s="2">
        <v>12817145506.334423</v>
      </c>
      <c r="Z581" s="4">
        <v>0.90513579517257559</v>
      </c>
      <c r="AA581" s="2">
        <v>2171417.1096114032</v>
      </c>
      <c r="AB581" s="2">
        <v>576</v>
      </c>
      <c r="AC581" s="2">
        <v>14620404707.661802</v>
      </c>
      <c r="AD581" s="4">
        <v>0.92180381356920382</v>
      </c>
    </row>
    <row r="582" spans="1:30" x14ac:dyDescent="0.2">
      <c r="A582">
        <v>1205</v>
      </c>
      <c r="B582">
        <v>535</v>
      </c>
      <c r="C582">
        <v>1</v>
      </c>
      <c r="D582" t="s">
        <v>1072</v>
      </c>
      <c r="E582" t="s">
        <v>1073</v>
      </c>
      <c r="F582" t="s">
        <v>8510</v>
      </c>
      <c r="G582" s="2">
        <v>2207704.6814948833</v>
      </c>
      <c r="H582" s="2">
        <v>574</v>
      </c>
      <c r="I582" s="2">
        <v>6237241635.1870594</v>
      </c>
      <c r="J582" s="4">
        <v>0.83261398048281843</v>
      </c>
      <c r="K582" s="2">
        <v>2437720.1659465735</v>
      </c>
      <c r="L582" s="2">
        <v>509</v>
      </c>
      <c r="M582" s="2">
        <v>7389515663.6175499</v>
      </c>
      <c r="N582" s="4">
        <v>0.84024962750920273</v>
      </c>
      <c r="O582" s="2">
        <v>2480181.9301309967</v>
      </c>
      <c r="P582" s="2">
        <v>510</v>
      </c>
      <c r="Q582" s="2">
        <v>8464352001.144702</v>
      </c>
      <c r="R582" s="4">
        <v>0.85803087013506341</v>
      </c>
      <c r="S582" s="2">
        <v>2479485.5410230565</v>
      </c>
      <c r="T582" s="2">
        <v>498</v>
      </c>
      <c r="U582" s="2">
        <v>10924508142.107002</v>
      </c>
      <c r="V582" s="4">
        <v>0.88506676712382792</v>
      </c>
      <c r="W582" s="2">
        <v>2240293.5505414167</v>
      </c>
      <c r="X582" s="2">
        <v>557</v>
      </c>
      <c r="Y582" s="2">
        <v>12893606065.748159</v>
      </c>
      <c r="Z582" s="4">
        <v>0.91053537413577679</v>
      </c>
      <c r="AA582" s="2">
        <v>2166592.3399826568</v>
      </c>
      <c r="AB582" s="2">
        <v>577</v>
      </c>
      <c r="AC582" s="2">
        <v>14622571300.001785</v>
      </c>
      <c r="AD582" s="4">
        <v>0.92194041533375004</v>
      </c>
    </row>
    <row r="583" spans="1:30" x14ac:dyDescent="0.2">
      <c r="A583">
        <v>2712</v>
      </c>
      <c r="B583">
        <v>564</v>
      </c>
      <c r="C583">
        <v>1</v>
      </c>
      <c r="D583" t="s">
        <v>1130</v>
      </c>
      <c r="E583" t="s">
        <v>1131</v>
      </c>
      <c r="F583" t="s">
        <v>8510</v>
      </c>
      <c r="G583" s="2">
        <v>2266115.7168675265</v>
      </c>
      <c r="H583" s="2">
        <v>561</v>
      </c>
      <c r="I583" s="2">
        <v>6208274753.2190285</v>
      </c>
      <c r="J583" s="4">
        <v>0.82874717007074206</v>
      </c>
      <c r="K583" s="2">
        <v>2329979.9755604565</v>
      </c>
      <c r="L583" s="2">
        <v>530</v>
      </c>
      <c r="M583" s="2">
        <v>7439726062.1092367</v>
      </c>
      <c r="N583" s="4">
        <v>0.84595896903444623</v>
      </c>
      <c r="O583" s="2">
        <v>2462183.9652585667</v>
      </c>
      <c r="P583" s="2">
        <v>513</v>
      </c>
      <c r="Q583" s="2">
        <v>8471758550.017869</v>
      </c>
      <c r="R583" s="4">
        <v>0.85878167156362895</v>
      </c>
      <c r="S583" s="2">
        <v>2319516.4827128565</v>
      </c>
      <c r="T583" s="2">
        <v>535</v>
      </c>
      <c r="U583" s="2">
        <v>11013352390.747501</v>
      </c>
      <c r="V583" s="4">
        <v>0.8922646281990293</v>
      </c>
      <c r="W583" s="2">
        <v>2411574.0031603766</v>
      </c>
      <c r="X583" s="2">
        <v>525</v>
      </c>
      <c r="Y583" s="2">
        <v>12819557080.337584</v>
      </c>
      <c r="Z583" s="4">
        <v>0.90530609845515042</v>
      </c>
      <c r="AA583" s="2">
        <v>2166580.7787539968</v>
      </c>
      <c r="AB583" s="2">
        <v>578</v>
      </c>
      <c r="AC583" s="2">
        <v>14624737880.780539</v>
      </c>
      <c r="AD583" s="4">
        <v>0.92207701636937067</v>
      </c>
    </row>
    <row r="584" spans="1:30" x14ac:dyDescent="0.2">
      <c r="A584">
        <v>1065</v>
      </c>
      <c r="B584">
        <v>648</v>
      </c>
      <c r="C584">
        <v>1</v>
      </c>
      <c r="D584" t="s">
        <v>1298</v>
      </c>
      <c r="E584" t="s">
        <v>1299</v>
      </c>
      <c r="F584" t="s">
        <v>8510</v>
      </c>
      <c r="G584" s="2">
        <v>1922186.8818389066</v>
      </c>
      <c r="H584" s="2">
        <v>629</v>
      </c>
      <c r="I584" s="2">
        <v>6349976996.7780638</v>
      </c>
      <c r="J584" s="4">
        <v>0.84766310694697877</v>
      </c>
      <c r="K584" s="2">
        <v>2009571.9002741033</v>
      </c>
      <c r="L584" s="2">
        <v>600</v>
      </c>
      <c r="M584" s="2">
        <v>7589455038.3057747</v>
      </c>
      <c r="N584" s="4">
        <v>0.86298440374539787</v>
      </c>
      <c r="O584" s="2">
        <v>2043405.2585096499</v>
      </c>
      <c r="P584" s="2">
        <v>600</v>
      </c>
      <c r="Q584" s="2">
        <v>8667189952.2476444</v>
      </c>
      <c r="R584" s="4">
        <v>0.87859254144288879</v>
      </c>
      <c r="S584" s="2">
        <v>2046017.3718199867</v>
      </c>
      <c r="T584" s="2">
        <v>594</v>
      </c>
      <c r="U584" s="2">
        <v>11141521000.788855</v>
      </c>
      <c r="V584" s="4">
        <v>0.9026484162708075</v>
      </c>
      <c r="W584" s="2">
        <v>2100240.6721988432</v>
      </c>
      <c r="X584" s="2">
        <v>586</v>
      </c>
      <c r="Y584" s="2">
        <v>12956452943.96081</v>
      </c>
      <c r="Z584" s="4">
        <v>0.91497356663792229</v>
      </c>
      <c r="AA584" s="2">
        <v>2165678.04030038</v>
      </c>
      <c r="AB584" s="2">
        <v>579</v>
      </c>
      <c r="AC584" s="2">
        <v>14626903558.820839</v>
      </c>
      <c r="AD584" s="4">
        <v>0.92221356048811631</v>
      </c>
    </row>
    <row r="585" spans="1:30" x14ac:dyDescent="0.2">
      <c r="A585">
        <v>620</v>
      </c>
      <c r="B585">
        <v>699</v>
      </c>
      <c r="C585">
        <v>1</v>
      </c>
      <c r="D585" t="s">
        <v>1400</v>
      </c>
      <c r="E585" t="s">
        <v>1401</v>
      </c>
      <c r="F585" t="s">
        <v>8510</v>
      </c>
      <c r="G585" s="2">
        <v>1627796.8111367133</v>
      </c>
      <c r="H585" s="2">
        <v>713</v>
      </c>
      <c r="I585" s="2">
        <v>6497625365.918664</v>
      </c>
      <c r="J585" s="4">
        <v>0.86737279650725263</v>
      </c>
      <c r="K585" s="2">
        <v>1619093.6719804232</v>
      </c>
      <c r="L585" s="2">
        <v>706</v>
      </c>
      <c r="M585" s="2">
        <v>7782433382.2819214</v>
      </c>
      <c r="N585" s="4">
        <v>0.88492765267058104</v>
      </c>
      <c r="O585" s="2">
        <v>1700256.0293147869</v>
      </c>
      <c r="P585" s="2">
        <v>683</v>
      </c>
      <c r="Q585" s="2">
        <v>8821183695.5543079</v>
      </c>
      <c r="R585" s="4">
        <v>0.89420287824680511</v>
      </c>
      <c r="S585" s="2">
        <v>2056201.9050992068</v>
      </c>
      <c r="T585" s="2">
        <v>592</v>
      </c>
      <c r="U585" s="2">
        <v>11137424943.713497</v>
      </c>
      <c r="V585" s="4">
        <v>0.90231656755537948</v>
      </c>
      <c r="W585" s="2">
        <v>2355990.23752941</v>
      </c>
      <c r="X585" s="2">
        <v>533</v>
      </c>
      <c r="Y585" s="2">
        <v>12838601565.203732</v>
      </c>
      <c r="Z585" s="4">
        <v>0.90665100360149942</v>
      </c>
      <c r="AA585" s="2">
        <v>2162672.2824182468</v>
      </c>
      <c r="AB585" s="2">
        <v>580</v>
      </c>
      <c r="AC585" s="2">
        <v>14629066231.103256</v>
      </c>
      <c r="AD585" s="4">
        <v>0.92234991509643904</v>
      </c>
    </row>
    <row r="586" spans="1:30" x14ac:dyDescent="0.2">
      <c r="A586">
        <v>1246</v>
      </c>
      <c r="B586">
        <v>614</v>
      </c>
      <c r="C586">
        <v>1</v>
      </c>
      <c r="D586" t="s">
        <v>1230</v>
      </c>
      <c r="E586" t="s">
        <v>1231</v>
      </c>
      <c r="F586" t="s">
        <v>8510</v>
      </c>
      <c r="G586" s="2">
        <v>1768015.8409719497</v>
      </c>
      <c r="H586" s="2">
        <v>667</v>
      </c>
      <c r="I586" s="2">
        <v>6419880323.0423679</v>
      </c>
      <c r="J586" s="4">
        <v>0.85699455346358722</v>
      </c>
      <c r="K586" s="2">
        <v>1922317.6010459466</v>
      </c>
      <c r="L586" s="2">
        <v>628</v>
      </c>
      <c r="M586" s="2">
        <v>7644527354.0602264</v>
      </c>
      <c r="N586" s="4">
        <v>0.86924658585654502</v>
      </c>
      <c r="O586" s="2">
        <v>2093187.4836787467</v>
      </c>
      <c r="P586" s="2">
        <v>588</v>
      </c>
      <c r="Q586" s="2">
        <v>8642426273.9287758</v>
      </c>
      <c r="R586" s="4">
        <v>0.87608224881176822</v>
      </c>
      <c r="S586" s="2">
        <v>2176847.0524515067</v>
      </c>
      <c r="T586" s="2">
        <v>562</v>
      </c>
      <c r="U586" s="2">
        <v>11073950361.841799</v>
      </c>
      <c r="V586" s="4">
        <v>0.89717407123051651</v>
      </c>
      <c r="W586" s="2">
        <v>2241754.1227915301</v>
      </c>
      <c r="X586" s="2">
        <v>556</v>
      </c>
      <c r="Y586" s="2">
        <v>12891365772.197618</v>
      </c>
      <c r="Z586" s="4">
        <v>0.91037716653149492</v>
      </c>
      <c r="AA586" s="2">
        <v>2161120.9606913403</v>
      </c>
      <c r="AB586" s="2">
        <v>581</v>
      </c>
      <c r="AC586" s="2">
        <v>14631227352.063948</v>
      </c>
      <c r="AD586" s="4">
        <v>0.92248617189527482</v>
      </c>
    </row>
    <row r="587" spans="1:30" x14ac:dyDescent="0.2">
      <c r="A587">
        <v>4169</v>
      </c>
      <c r="B587">
        <v>463</v>
      </c>
      <c r="C587">
        <v>1</v>
      </c>
      <c r="D587" t="s">
        <v>928</v>
      </c>
      <c r="E587" t="s">
        <v>929</v>
      </c>
      <c r="F587" t="s">
        <v>8510</v>
      </c>
      <c r="G587" s="2">
        <v>3449528.7381239631</v>
      </c>
      <c r="H587" s="2">
        <v>386</v>
      </c>
      <c r="I587" s="2">
        <v>5719830552.0590906</v>
      </c>
      <c r="J587" s="4">
        <v>0.76354439385036399</v>
      </c>
      <c r="K587" s="2">
        <v>3227876.0944070201</v>
      </c>
      <c r="L587" s="2">
        <v>392</v>
      </c>
      <c r="M587" s="2">
        <v>7061852454.5964346</v>
      </c>
      <c r="N587" s="4">
        <v>0.80299158491731804</v>
      </c>
      <c r="O587" s="2">
        <v>3036809.6509527098</v>
      </c>
      <c r="P587" s="2">
        <v>423</v>
      </c>
      <c r="Q587" s="2">
        <v>8229508751.6908016</v>
      </c>
      <c r="R587" s="4">
        <v>0.83422482359458106</v>
      </c>
      <c r="S587" s="2">
        <v>2399731.96006623</v>
      </c>
      <c r="T587" s="2">
        <v>518</v>
      </c>
      <c r="U587" s="2">
        <v>10973413846.131716</v>
      </c>
      <c r="V587" s="4">
        <v>0.88902894215194039</v>
      </c>
      <c r="W587" s="2">
        <v>2355645.1410778235</v>
      </c>
      <c r="X587" s="2">
        <v>535</v>
      </c>
      <c r="Y587" s="2">
        <v>12843313091.557568</v>
      </c>
      <c r="Z587" s="4">
        <v>0.90698372754152556</v>
      </c>
      <c r="AA587" s="2">
        <v>2146257.8379074833</v>
      </c>
      <c r="AB587" s="2">
        <v>582</v>
      </c>
      <c r="AC587" s="2">
        <v>14633373609.901855</v>
      </c>
      <c r="AD587" s="4">
        <v>0.92262149158713325</v>
      </c>
    </row>
    <row r="588" spans="1:30" x14ac:dyDescent="0.2">
      <c r="A588">
        <v>5410</v>
      </c>
      <c r="B588">
        <v>521</v>
      </c>
      <c r="C588">
        <v>1</v>
      </c>
      <c r="D588" t="s">
        <v>1044</v>
      </c>
      <c r="E588" t="s">
        <v>1045</v>
      </c>
      <c r="F588" t="s">
        <v>8510</v>
      </c>
      <c r="G588" s="2">
        <v>2844264.0252391533</v>
      </c>
      <c r="H588" s="2">
        <v>455</v>
      </c>
      <c r="I588" s="2">
        <v>5937205946.2361622</v>
      </c>
      <c r="J588" s="4">
        <v>0.79256199534647231</v>
      </c>
      <c r="K588" s="2">
        <v>2606907.3975457964</v>
      </c>
      <c r="L588" s="2">
        <v>481</v>
      </c>
      <c r="M588" s="2">
        <v>7319086792.0184383</v>
      </c>
      <c r="N588" s="4">
        <v>0.83224127678353743</v>
      </c>
      <c r="O588" s="2">
        <v>2705809.4950624434</v>
      </c>
      <c r="P588" s="2">
        <v>462</v>
      </c>
      <c r="Q588" s="2">
        <v>8340425746.2281446</v>
      </c>
      <c r="R588" s="4">
        <v>0.84546847288076055</v>
      </c>
      <c r="S588" s="2">
        <v>2530522.00353092</v>
      </c>
      <c r="T588" s="2">
        <v>491</v>
      </c>
      <c r="U588" s="2">
        <v>10907025783.121449</v>
      </c>
      <c r="V588" s="4">
        <v>0.88365040542151907</v>
      </c>
      <c r="W588" s="2">
        <v>2296302.9811251001</v>
      </c>
      <c r="X588" s="2">
        <v>544</v>
      </c>
      <c r="Y588" s="2">
        <v>12864197918.18751</v>
      </c>
      <c r="Z588" s="4">
        <v>0.90845859604086432</v>
      </c>
      <c r="AA588" s="2">
        <v>2137774.8792301132</v>
      </c>
      <c r="AB588" s="2">
        <v>583</v>
      </c>
      <c r="AC588" s="2">
        <v>14635511384.781086</v>
      </c>
      <c r="AD588" s="4">
        <v>0.9227562764358177</v>
      </c>
    </row>
    <row r="589" spans="1:30" x14ac:dyDescent="0.2">
      <c r="A589">
        <v>2238</v>
      </c>
      <c r="B589">
        <v>751</v>
      </c>
      <c r="C589">
        <v>1</v>
      </c>
      <c r="D589" t="s">
        <v>1504</v>
      </c>
      <c r="E589" t="s">
        <v>1505</v>
      </c>
      <c r="F589" t="s">
        <v>8510</v>
      </c>
      <c r="G589" s="2">
        <v>1238375.0567876934</v>
      </c>
      <c r="H589" s="2">
        <v>846</v>
      </c>
      <c r="I589" s="2">
        <v>6685067021.3464708</v>
      </c>
      <c r="J589" s="4">
        <v>0.8923945211673322</v>
      </c>
      <c r="K589" s="2">
        <v>1317082.8373863632</v>
      </c>
      <c r="L589" s="2">
        <v>801</v>
      </c>
      <c r="M589" s="2">
        <v>7919858047.0718184</v>
      </c>
      <c r="N589" s="4">
        <v>0.90055398444342138</v>
      </c>
      <c r="O589" s="2">
        <v>1065003.9108065071</v>
      </c>
      <c r="P589" s="2">
        <v>915</v>
      </c>
      <c r="Q589" s="2">
        <v>9133901858.8345699</v>
      </c>
      <c r="R589" s="4">
        <v>0.92590310027326561</v>
      </c>
      <c r="S589" s="2">
        <v>1722900.6093878967</v>
      </c>
      <c r="T589" s="2">
        <v>669</v>
      </c>
      <c r="U589" s="2">
        <v>11282469850.445568</v>
      </c>
      <c r="V589" s="4">
        <v>0.91406761620848354</v>
      </c>
      <c r="W589" s="2">
        <v>2011847.3247188565</v>
      </c>
      <c r="X589" s="2">
        <v>607</v>
      </c>
      <c r="Y589" s="2">
        <v>12999565859.239782</v>
      </c>
      <c r="Z589" s="4">
        <v>0.91801816364541944</v>
      </c>
      <c r="AA589" s="2">
        <v>2132321.8298308034</v>
      </c>
      <c r="AB589" s="2">
        <v>584</v>
      </c>
      <c r="AC589" s="2">
        <v>14637643706.610916</v>
      </c>
      <c r="AD589" s="4">
        <v>0.92289071747447537</v>
      </c>
    </row>
    <row r="590" spans="1:30" x14ac:dyDescent="0.2">
      <c r="A590">
        <v>1019</v>
      </c>
      <c r="B590">
        <v>496</v>
      </c>
      <c r="C590">
        <v>1</v>
      </c>
      <c r="D590" t="s">
        <v>994</v>
      </c>
      <c r="E590" t="s">
        <v>995</v>
      </c>
      <c r="F590" t="s">
        <v>8510</v>
      </c>
      <c r="G590" s="2">
        <v>3315691.4130409434</v>
      </c>
      <c r="H590" s="2">
        <v>403</v>
      </c>
      <c r="I590" s="2">
        <v>5777243093.1003494</v>
      </c>
      <c r="J590" s="4">
        <v>0.77120843624633606</v>
      </c>
      <c r="K590" s="2">
        <v>2551014.8946449333</v>
      </c>
      <c r="L590" s="2">
        <v>491</v>
      </c>
      <c r="M590" s="2">
        <v>7344800810.0260429</v>
      </c>
      <c r="N590" s="4">
        <v>0.83516517532252199</v>
      </c>
      <c r="O590" s="2">
        <v>2577953.2292057867</v>
      </c>
      <c r="P590" s="2">
        <v>488</v>
      </c>
      <c r="Q590" s="2">
        <v>8408808126.9346256</v>
      </c>
      <c r="R590" s="4">
        <v>0.8524003908363883</v>
      </c>
      <c r="S590" s="2">
        <v>2209592.6941928132</v>
      </c>
      <c r="T590" s="2">
        <v>552</v>
      </c>
      <c r="U590" s="2">
        <v>11051956807.078331</v>
      </c>
      <c r="V590" s="4">
        <v>0.89539222767666027</v>
      </c>
      <c r="W590" s="2">
        <v>2245382.69150582</v>
      </c>
      <c r="X590" s="2">
        <v>555</v>
      </c>
      <c r="Y590" s="2">
        <v>12889124018.074827</v>
      </c>
      <c r="Z590" s="4">
        <v>0.91021885578285666</v>
      </c>
      <c r="AA590" s="2">
        <v>2127329.2318016966</v>
      </c>
      <c r="AB590" s="2">
        <v>585</v>
      </c>
      <c r="AC590" s="2">
        <v>14639771035.842718</v>
      </c>
      <c r="AD590" s="4">
        <v>0.92302484373416538</v>
      </c>
    </row>
    <row r="591" spans="1:30" x14ac:dyDescent="0.2">
      <c r="A591">
        <v>4789</v>
      </c>
      <c r="B591">
        <v>587</v>
      </c>
      <c r="C591">
        <v>1</v>
      </c>
      <c r="D591" t="s">
        <v>1176</v>
      </c>
      <c r="E591" t="s">
        <v>1177</v>
      </c>
      <c r="F591" t="s">
        <v>8510</v>
      </c>
      <c r="G591" s="2">
        <v>2280674.1252889703</v>
      </c>
      <c r="H591" s="2">
        <v>557</v>
      </c>
      <c r="I591" s="2">
        <v>6199185447.9488859</v>
      </c>
      <c r="J591" s="4">
        <v>0.82753383201468478</v>
      </c>
      <c r="K591" s="2">
        <v>2174891.6256590802</v>
      </c>
      <c r="L591" s="2">
        <v>559</v>
      </c>
      <c r="M591" s="2">
        <v>7504234310.5642366</v>
      </c>
      <c r="N591" s="4">
        <v>0.85329409547614987</v>
      </c>
      <c r="O591" s="2">
        <v>2106327.7142664101</v>
      </c>
      <c r="P591" s="2">
        <v>585</v>
      </c>
      <c r="Q591" s="2">
        <v>8636146003.4635887</v>
      </c>
      <c r="R591" s="4">
        <v>0.87544561815992394</v>
      </c>
      <c r="S591" s="2">
        <v>2129543.2367517236</v>
      </c>
      <c r="T591" s="2">
        <v>577</v>
      </c>
      <c r="U591" s="2">
        <v>11106189464.824057</v>
      </c>
      <c r="V591" s="4">
        <v>0.89978597451076581</v>
      </c>
      <c r="W591" s="2">
        <v>2163923.1021322701</v>
      </c>
      <c r="X591" s="2">
        <v>574</v>
      </c>
      <c r="Y591" s="2">
        <v>12930875978.379726</v>
      </c>
      <c r="Z591" s="4">
        <v>0.91316734332026595</v>
      </c>
      <c r="AA591" s="2">
        <v>2127218.7207725164</v>
      </c>
      <c r="AB591" s="2">
        <v>586</v>
      </c>
      <c r="AC591" s="2">
        <v>14641898254.56349</v>
      </c>
      <c r="AD591" s="4">
        <v>0.92315896302623091</v>
      </c>
    </row>
    <row r="592" spans="1:30" x14ac:dyDescent="0.2">
      <c r="A592">
        <v>1468</v>
      </c>
      <c r="B592">
        <v>665</v>
      </c>
      <c r="C592">
        <v>1</v>
      </c>
      <c r="D592" t="s">
        <v>1332</v>
      </c>
      <c r="E592" t="s">
        <v>1333</v>
      </c>
      <c r="F592" t="s">
        <v>8510</v>
      </c>
      <c r="G592" s="2">
        <v>1697819.0483105599</v>
      </c>
      <c r="H592" s="2">
        <v>685</v>
      </c>
      <c r="I592" s="2">
        <v>6451037979.0216112</v>
      </c>
      <c r="J592" s="4">
        <v>0.86115381191223217</v>
      </c>
      <c r="K592" s="2">
        <v>1658216.9950590667</v>
      </c>
      <c r="L592" s="2">
        <v>697</v>
      </c>
      <c r="M592" s="2">
        <v>7767727793.4435244</v>
      </c>
      <c r="N592" s="4">
        <v>0.88325550443972967</v>
      </c>
      <c r="O592" s="2">
        <v>1647355.0108904534</v>
      </c>
      <c r="P592" s="2">
        <v>699</v>
      </c>
      <c r="Q592" s="2">
        <v>8847918966.307188</v>
      </c>
      <c r="R592" s="4">
        <v>0.89691303108830889</v>
      </c>
      <c r="S592" s="2">
        <v>1905552.5705386698</v>
      </c>
      <c r="T592" s="2">
        <v>629</v>
      </c>
      <c r="U592" s="2">
        <v>11210690508.817568</v>
      </c>
      <c r="V592" s="4">
        <v>0.90825229628610604</v>
      </c>
      <c r="W592" s="2">
        <v>2048343.8603045002</v>
      </c>
      <c r="X592" s="2">
        <v>599</v>
      </c>
      <c r="Y592" s="2">
        <v>12983385047.160189</v>
      </c>
      <c r="Z592" s="4">
        <v>0.91687548860900325</v>
      </c>
      <c r="AA592" s="2">
        <v>2107969.6254898999</v>
      </c>
      <c r="AB592" s="2">
        <v>587</v>
      </c>
      <c r="AC592" s="2">
        <v>14644006224.18898</v>
      </c>
      <c r="AD592" s="4">
        <v>0.92329186867956392</v>
      </c>
    </row>
    <row r="593" spans="1:30" x14ac:dyDescent="0.2">
      <c r="A593">
        <v>2196</v>
      </c>
      <c r="B593">
        <v>424</v>
      </c>
      <c r="C593">
        <v>1</v>
      </c>
      <c r="D593" t="s">
        <v>850</v>
      </c>
      <c r="E593" t="s">
        <v>851</v>
      </c>
      <c r="F593" t="s">
        <v>8510</v>
      </c>
      <c r="G593" s="2">
        <v>4699507.4501998201</v>
      </c>
      <c r="H593" s="2">
        <v>277</v>
      </c>
      <c r="I593" s="2">
        <v>5287863930.693922</v>
      </c>
      <c r="J593" s="4">
        <v>0.70588085136043432</v>
      </c>
      <c r="K593" s="2">
        <v>3458258.280325457</v>
      </c>
      <c r="L593" s="2">
        <v>374</v>
      </c>
      <c r="M593" s="2">
        <v>7001745124.173789</v>
      </c>
      <c r="N593" s="4">
        <v>0.79615687960004478</v>
      </c>
      <c r="O593" s="2">
        <v>3234375.3791990862</v>
      </c>
      <c r="P593" s="2">
        <v>399</v>
      </c>
      <c r="Q593" s="2">
        <v>8154433798.1940556</v>
      </c>
      <c r="R593" s="4">
        <v>0.82661447992439208</v>
      </c>
      <c r="S593" s="2">
        <v>2300399.9161285167</v>
      </c>
      <c r="T593" s="2">
        <v>539</v>
      </c>
      <c r="U593" s="2">
        <v>11022578273.267366</v>
      </c>
      <c r="V593" s="4">
        <v>0.89301207805301841</v>
      </c>
      <c r="W593" s="2">
        <v>2127861.7336214432</v>
      </c>
      <c r="X593" s="2">
        <v>581</v>
      </c>
      <c r="Y593" s="2">
        <v>12945891329.187805</v>
      </c>
      <c r="Z593" s="4">
        <v>0.91422771448377882</v>
      </c>
      <c r="AA593" s="2">
        <v>2102591.9965863102</v>
      </c>
      <c r="AB593" s="2">
        <v>588</v>
      </c>
      <c r="AC593" s="2">
        <v>14646108816.185566</v>
      </c>
      <c r="AD593" s="4">
        <v>0.92342443527806695</v>
      </c>
    </row>
    <row r="594" spans="1:30" x14ac:dyDescent="0.2">
      <c r="A594">
        <v>5473</v>
      </c>
      <c r="B594">
        <v>738</v>
      </c>
      <c r="C594">
        <v>1</v>
      </c>
      <c r="D594" t="s">
        <v>1478</v>
      </c>
      <c r="E594" t="s">
        <v>1479</v>
      </c>
      <c r="F594" t="s">
        <v>8510</v>
      </c>
      <c r="G594" s="2">
        <v>1183747.9394120735</v>
      </c>
      <c r="H594" s="2">
        <v>865</v>
      </c>
      <c r="I594" s="2">
        <v>6708087779.899682</v>
      </c>
      <c r="J594" s="4">
        <v>0.89546757918461206</v>
      </c>
      <c r="K594" s="2">
        <v>1832469.5924814267</v>
      </c>
      <c r="L594" s="2">
        <v>650</v>
      </c>
      <c r="M594" s="2">
        <v>7685681633.907649</v>
      </c>
      <c r="N594" s="4">
        <v>0.87392617108057546</v>
      </c>
      <c r="O594" s="2">
        <v>1672247.7138972033</v>
      </c>
      <c r="P594" s="2">
        <v>690</v>
      </c>
      <c r="Q594" s="2">
        <v>8832974529.3148708</v>
      </c>
      <c r="R594" s="4">
        <v>0.89539811437945005</v>
      </c>
      <c r="S594" s="2">
        <v>1971373.0619385669</v>
      </c>
      <c r="T594" s="2">
        <v>612</v>
      </c>
      <c r="U594" s="2">
        <v>11177705525.8762</v>
      </c>
      <c r="V594" s="4">
        <v>0.90557996432975663</v>
      </c>
      <c r="W594" s="2">
        <v>1963728.1200024399</v>
      </c>
      <c r="X594" s="2">
        <v>615</v>
      </c>
      <c r="Y594" s="2">
        <v>13015463328.440432</v>
      </c>
      <c r="Z594" s="4">
        <v>0.91914082925134932</v>
      </c>
      <c r="AA594" s="2">
        <v>2100097.1908188602</v>
      </c>
      <c r="AB594" s="2">
        <v>589</v>
      </c>
      <c r="AC594" s="2">
        <v>14648208913.376385</v>
      </c>
      <c r="AD594" s="4">
        <v>0.9235568445812341</v>
      </c>
    </row>
    <row r="595" spans="1:30" x14ac:dyDescent="0.2">
      <c r="A595">
        <v>932</v>
      </c>
      <c r="B595">
        <v>606</v>
      </c>
      <c r="C595">
        <v>1</v>
      </c>
      <c r="D595" t="s">
        <v>1214</v>
      </c>
      <c r="E595" t="s">
        <v>1215</v>
      </c>
      <c r="F595" t="s">
        <v>8510</v>
      </c>
      <c r="G595" s="2">
        <v>1988672.5445791732</v>
      </c>
      <c r="H595" s="2">
        <v>612</v>
      </c>
      <c r="I595" s="2">
        <v>6316710109.2518387</v>
      </c>
      <c r="J595" s="4">
        <v>0.84322228562538282</v>
      </c>
      <c r="K595" s="2">
        <v>2178220.0382853765</v>
      </c>
      <c r="L595" s="2">
        <v>558</v>
      </c>
      <c r="M595" s="2">
        <v>7502059418.9385777</v>
      </c>
      <c r="N595" s="4">
        <v>0.85304679213970391</v>
      </c>
      <c r="O595" s="2">
        <v>2235882.8949758098</v>
      </c>
      <c r="P595" s="2">
        <v>560</v>
      </c>
      <c r="Q595" s="2">
        <v>8581914587.0235806</v>
      </c>
      <c r="R595" s="4">
        <v>0.86994818262907836</v>
      </c>
      <c r="S595" s="2">
        <v>2293250.4286563802</v>
      </c>
      <c r="T595" s="2">
        <v>542</v>
      </c>
      <c r="U595" s="2">
        <v>11029467356.57873</v>
      </c>
      <c r="V595" s="4">
        <v>0.89357020832447054</v>
      </c>
      <c r="W595" s="2">
        <v>2115456.4602108835</v>
      </c>
      <c r="X595" s="2">
        <v>583</v>
      </c>
      <c r="Y595" s="2">
        <v>12950129345.050446</v>
      </c>
      <c r="Z595" s="4">
        <v>0.91452699952005223</v>
      </c>
      <c r="AA595" s="2">
        <v>2097821.42475972</v>
      </c>
      <c r="AB595" s="2">
        <v>590</v>
      </c>
      <c r="AC595" s="2">
        <v>14650306734.801144</v>
      </c>
      <c r="AD595" s="4">
        <v>0.92368911039932844</v>
      </c>
    </row>
    <row r="596" spans="1:30" x14ac:dyDescent="0.2">
      <c r="A596">
        <v>2144</v>
      </c>
      <c r="B596">
        <v>514</v>
      </c>
      <c r="C596">
        <v>1</v>
      </c>
      <c r="D596" t="s">
        <v>1030</v>
      </c>
      <c r="E596" t="s">
        <v>1031</v>
      </c>
      <c r="F596" t="s">
        <v>8510</v>
      </c>
      <c r="G596" s="2">
        <v>2994668.0346743236</v>
      </c>
      <c r="H596" s="2">
        <v>438</v>
      </c>
      <c r="I596" s="2">
        <v>5887625238.4938564</v>
      </c>
      <c r="J596" s="4">
        <v>0.78594343014681922</v>
      </c>
      <c r="K596" s="2">
        <v>2631680.1154356468</v>
      </c>
      <c r="L596" s="2">
        <v>474</v>
      </c>
      <c r="M596" s="2">
        <v>7300779097.4948425</v>
      </c>
      <c r="N596" s="4">
        <v>0.83015953906157247</v>
      </c>
      <c r="O596" s="2">
        <v>2616714.438981717</v>
      </c>
      <c r="P596" s="2">
        <v>479</v>
      </c>
      <c r="Q596" s="2">
        <v>8385468168.2993841</v>
      </c>
      <c r="R596" s="4">
        <v>0.85003442058680456</v>
      </c>
      <c r="S596" s="2">
        <v>2437953.7429615702</v>
      </c>
      <c r="T596" s="2">
        <v>511</v>
      </c>
      <c r="U596" s="2">
        <v>10956493379.224281</v>
      </c>
      <c r="V596" s="4">
        <v>0.88765810304878057</v>
      </c>
      <c r="W596" s="2">
        <v>2280334.3544362369</v>
      </c>
      <c r="X596" s="2">
        <v>547</v>
      </c>
      <c r="Y596" s="2">
        <v>12871052163.928122</v>
      </c>
      <c r="Z596" s="4">
        <v>0.90894263698162381</v>
      </c>
      <c r="AA596" s="2">
        <v>2087836.3168295233</v>
      </c>
      <c r="AB596" s="2">
        <v>591</v>
      </c>
      <c r="AC596" s="2">
        <v>14652394571.117973</v>
      </c>
      <c r="AD596" s="4">
        <v>0.92382074666504366</v>
      </c>
    </row>
    <row r="597" spans="1:30" x14ac:dyDescent="0.2">
      <c r="A597">
        <v>886</v>
      </c>
      <c r="B597">
        <v>707</v>
      </c>
      <c r="C597">
        <v>1</v>
      </c>
      <c r="D597" t="s">
        <v>1416</v>
      </c>
      <c r="E597" t="s">
        <v>1417</v>
      </c>
      <c r="F597" t="s">
        <v>8510</v>
      </c>
      <c r="G597" s="2">
        <v>1507887.1235863699</v>
      </c>
      <c r="H597" s="2">
        <v>743</v>
      </c>
      <c r="I597" s="2">
        <v>6544557406.2689247</v>
      </c>
      <c r="J597" s="4">
        <v>0.87363778914562729</v>
      </c>
      <c r="K597" s="2">
        <v>1528774.9572952467</v>
      </c>
      <c r="L597" s="2">
        <v>726</v>
      </c>
      <c r="M597" s="2">
        <v>7813862029.1075058</v>
      </c>
      <c r="N597" s="4">
        <v>0.88850135221875792</v>
      </c>
      <c r="O597" s="2">
        <v>1725157.0951437268</v>
      </c>
      <c r="P597" s="2">
        <v>673</v>
      </c>
      <c r="Q597" s="2">
        <v>8804075423.7057476</v>
      </c>
      <c r="R597" s="4">
        <v>0.89246861372440078</v>
      </c>
      <c r="S597" s="2">
        <v>1759813.3136907534</v>
      </c>
      <c r="T597" s="2">
        <v>657</v>
      </c>
      <c r="U597" s="2">
        <v>11261577306.093954</v>
      </c>
      <c r="V597" s="4">
        <v>0.91237497280104252</v>
      </c>
      <c r="W597" s="2">
        <v>1967978.5317271566</v>
      </c>
      <c r="X597" s="2">
        <v>614</v>
      </c>
      <c r="Y597" s="2">
        <v>13013499600.320429</v>
      </c>
      <c r="Z597" s="4">
        <v>0.91900215245997463</v>
      </c>
      <c r="AA597" s="2">
        <v>2086970.8810989633</v>
      </c>
      <c r="AB597" s="2">
        <v>592</v>
      </c>
      <c r="AC597" s="2">
        <v>14654481541.999073</v>
      </c>
      <c r="AD597" s="4">
        <v>0.92395232836578811</v>
      </c>
    </row>
    <row r="598" spans="1:30" x14ac:dyDescent="0.2">
      <c r="A598">
        <v>5678</v>
      </c>
      <c r="B598">
        <v>655</v>
      </c>
      <c r="C598">
        <v>1</v>
      </c>
      <c r="D598" t="s">
        <v>1312</v>
      </c>
      <c r="E598" t="s">
        <v>1313</v>
      </c>
      <c r="F598" t="s">
        <v>8510</v>
      </c>
      <c r="G598" s="2">
        <v>1393090.8040885401</v>
      </c>
      <c r="H598" s="2">
        <v>778</v>
      </c>
      <c r="I598" s="2">
        <v>6595283773.9682369</v>
      </c>
      <c r="J598" s="4">
        <v>0.88040928933688012</v>
      </c>
      <c r="K598" s="2">
        <v>1692667.1165468234</v>
      </c>
      <c r="L598" s="2">
        <v>689</v>
      </c>
      <c r="M598" s="2">
        <v>7754331291.6648464</v>
      </c>
      <c r="N598" s="4">
        <v>0.88173221033740012</v>
      </c>
      <c r="O598" s="2">
        <v>1865025.2513052002</v>
      </c>
      <c r="P598" s="2">
        <v>640</v>
      </c>
      <c r="Q598" s="2">
        <v>8744943087.4191647</v>
      </c>
      <c r="R598" s="4">
        <v>0.88647437223370729</v>
      </c>
      <c r="S598" s="2">
        <v>2021562.1734855268</v>
      </c>
      <c r="T598" s="2">
        <v>601</v>
      </c>
      <c r="U598" s="2">
        <v>11155746072.162071</v>
      </c>
      <c r="V598" s="4">
        <v>0.90380088352778831</v>
      </c>
      <c r="W598" s="2">
        <v>2074824.5741309633</v>
      </c>
      <c r="X598" s="2">
        <v>591</v>
      </c>
      <c r="Y598" s="2">
        <v>12966875682.964376</v>
      </c>
      <c r="Z598" s="4">
        <v>0.9157096115046367</v>
      </c>
      <c r="AA598" s="2">
        <v>2085478.3351997866</v>
      </c>
      <c r="AB598" s="2">
        <v>593</v>
      </c>
      <c r="AC598" s="2">
        <v>14656567020.334272</v>
      </c>
      <c r="AD598" s="4">
        <v>0.92408381596281031</v>
      </c>
    </row>
    <row r="599" spans="1:30" x14ac:dyDescent="0.2">
      <c r="A599">
        <v>3706</v>
      </c>
      <c r="B599">
        <v>736</v>
      </c>
      <c r="C599">
        <v>1</v>
      </c>
      <c r="D599" t="s">
        <v>1474</v>
      </c>
      <c r="E599" t="s">
        <v>1475</v>
      </c>
      <c r="F599" t="s">
        <v>8510</v>
      </c>
      <c r="G599" s="2">
        <v>1501104.5380673166</v>
      </c>
      <c r="H599" s="2">
        <v>746</v>
      </c>
      <c r="I599" s="2">
        <v>6549069502.7587614</v>
      </c>
      <c r="J599" s="4">
        <v>0.87424011222984632</v>
      </c>
      <c r="K599" s="2">
        <v>1509506.61603044</v>
      </c>
      <c r="L599" s="2">
        <v>734</v>
      </c>
      <c r="M599" s="2">
        <v>7826013990.849185</v>
      </c>
      <c r="N599" s="4">
        <v>0.88988313172796507</v>
      </c>
      <c r="O599" s="2">
        <v>1648487.4690087</v>
      </c>
      <c r="P599" s="2">
        <v>698</v>
      </c>
      <c r="Q599" s="2">
        <v>8846271611.2962971</v>
      </c>
      <c r="R599" s="4">
        <v>0.89674603880665216</v>
      </c>
      <c r="S599" s="2">
        <v>1637668.0695845566</v>
      </c>
      <c r="T599" s="2">
        <v>698</v>
      </c>
      <c r="U599" s="2">
        <v>11331100046.756905</v>
      </c>
      <c r="V599" s="4">
        <v>0.91800747053180787</v>
      </c>
      <c r="W599" s="2">
        <v>1838717.4706362765</v>
      </c>
      <c r="X599" s="2">
        <v>646</v>
      </c>
      <c r="Y599" s="2">
        <v>13074149283.433992</v>
      </c>
      <c r="Z599" s="4">
        <v>0.92328518093342293</v>
      </c>
      <c r="AA599" s="2">
        <v>2082562.0502663234</v>
      </c>
      <c r="AB599" s="2">
        <v>594</v>
      </c>
      <c r="AC599" s="2">
        <v>14658649582.384539</v>
      </c>
      <c r="AD599" s="4">
        <v>0.92421511969060133</v>
      </c>
    </row>
    <row r="600" spans="1:30" x14ac:dyDescent="0.2">
      <c r="A600">
        <v>4596</v>
      </c>
      <c r="B600">
        <v>636</v>
      </c>
      <c r="C600">
        <v>1</v>
      </c>
      <c r="D600" t="s">
        <v>1274</v>
      </c>
      <c r="E600" t="s">
        <v>1275</v>
      </c>
      <c r="F600" t="s">
        <v>8510</v>
      </c>
      <c r="G600" s="2">
        <v>1654128.9268467568</v>
      </c>
      <c r="H600" s="2">
        <v>703</v>
      </c>
      <c r="I600" s="2">
        <v>6481218113.4996538</v>
      </c>
      <c r="J600" s="4">
        <v>0.86518258029560047</v>
      </c>
      <c r="K600" s="2">
        <v>1704748.9062182431</v>
      </c>
      <c r="L600" s="2">
        <v>685</v>
      </c>
      <c r="M600" s="2">
        <v>7747546461.3483496</v>
      </c>
      <c r="N600" s="4">
        <v>0.88096071848249835</v>
      </c>
      <c r="O600" s="2">
        <v>1851445.9348754135</v>
      </c>
      <c r="P600" s="2">
        <v>642</v>
      </c>
      <c r="Q600" s="2">
        <v>8748647494.1642208</v>
      </c>
      <c r="R600" s="4">
        <v>0.88684988773003415</v>
      </c>
      <c r="S600" s="2">
        <v>1846852.4191990767</v>
      </c>
      <c r="T600" s="2">
        <v>636</v>
      </c>
      <c r="U600" s="2">
        <v>11223755021.004639</v>
      </c>
      <c r="V600" s="4">
        <v>0.90931073895602288</v>
      </c>
      <c r="W600" s="2">
        <v>1976096.7508924801</v>
      </c>
      <c r="X600" s="2">
        <v>613</v>
      </c>
      <c r="Y600" s="2">
        <v>13011531621.788702</v>
      </c>
      <c r="Z600" s="4">
        <v>0.91886317550817853</v>
      </c>
      <c r="AA600" s="2">
        <v>2082139.5548183834</v>
      </c>
      <c r="AB600" s="2">
        <v>595</v>
      </c>
      <c r="AC600" s="2">
        <v>14660731721.939358</v>
      </c>
      <c r="AD600" s="4">
        <v>0.92434639678042163</v>
      </c>
    </row>
    <row r="601" spans="1:30" x14ac:dyDescent="0.2">
      <c r="A601">
        <v>2249</v>
      </c>
      <c r="B601">
        <v>406</v>
      </c>
      <c r="C601">
        <v>1</v>
      </c>
      <c r="D601" t="s">
        <v>814</v>
      </c>
      <c r="E601" t="s">
        <v>815</v>
      </c>
      <c r="F601" t="s">
        <v>8510</v>
      </c>
      <c r="G601" s="2">
        <v>5339150.4134924766</v>
      </c>
      <c r="H601" s="2">
        <v>245</v>
      </c>
      <c r="I601" s="2">
        <v>5127897104.9833927</v>
      </c>
      <c r="J601" s="4">
        <v>0.68452676195837281</v>
      </c>
      <c r="K601" s="2">
        <v>3538231.837930107</v>
      </c>
      <c r="L601" s="2">
        <v>363</v>
      </c>
      <c r="M601" s="2">
        <v>6963293187.1378365</v>
      </c>
      <c r="N601" s="4">
        <v>0.79178457331608332</v>
      </c>
      <c r="O601" s="2">
        <v>3441572.7581242197</v>
      </c>
      <c r="P601" s="2">
        <v>375</v>
      </c>
      <c r="Q601" s="2">
        <v>8074523464.5533171</v>
      </c>
      <c r="R601" s="4">
        <v>0.81851397405019488</v>
      </c>
      <c r="S601" s="2">
        <v>2463333.5863250769</v>
      </c>
      <c r="T601" s="2">
        <v>504</v>
      </c>
      <c r="U601" s="2">
        <v>10939331287.784025</v>
      </c>
      <c r="V601" s="4">
        <v>0.88626768834172709</v>
      </c>
      <c r="W601" s="2">
        <v>2186632.5662964699</v>
      </c>
      <c r="X601" s="2">
        <v>567</v>
      </c>
      <c r="Y601" s="2">
        <v>12915650816.17177</v>
      </c>
      <c r="Z601" s="4">
        <v>0.91209215545609457</v>
      </c>
      <c r="AA601" s="2">
        <v>2070370.2236001799</v>
      </c>
      <c r="AB601" s="2">
        <v>596</v>
      </c>
      <c r="AC601" s="2">
        <v>14662802092.162958</v>
      </c>
      <c r="AD601" s="4">
        <v>0.92447693182413448</v>
      </c>
    </row>
    <row r="602" spans="1:30" x14ac:dyDescent="0.2">
      <c r="A602">
        <v>463</v>
      </c>
      <c r="B602">
        <v>783</v>
      </c>
      <c r="C602">
        <v>1</v>
      </c>
      <c r="D602" t="s">
        <v>1568</v>
      </c>
      <c r="E602" t="s">
        <v>1569</v>
      </c>
      <c r="F602" t="s">
        <v>8510</v>
      </c>
      <c r="G602" s="2">
        <v>1049189.060253713</v>
      </c>
      <c r="H602" s="2">
        <v>935</v>
      </c>
      <c r="I602" s="2">
        <v>6785841279.9867659</v>
      </c>
      <c r="J602" s="4">
        <v>0.90584695118757541</v>
      </c>
      <c r="K602" s="2">
        <v>1355523.1405243799</v>
      </c>
      <c r="L602" s="2">
        <v>786</v>
      </c>
      <c r="M602" s="2">
        <v>7899875296.6704798</v>
      </c>
      <c r="N602" s="4">
        <v>0.89828177888277783</v>
      </c>
      <c r="O602" s="2">
        <v>1336803.4710766666</v>
      </c>
      <c r="P602" s="2">
        <v>798</v>
      </c>
      <c r="Q602" s="2">
        <v>8994923442.5864887</v>
      </c>
      <c r="R602" s="4">
        <v>0.91181486630010289</v>
      </c>
      <c r="S602" s="2">
        <v>1652527.0830752666</v>
      </c>
      <c r="T602" s="2">
        <v>695</v>
      </c>
      <c r="U602" s="2">
        <v>11326168815.064816</v>
      </c>
      <c r="V602" s="4">
        <v>0.91760795878858958</v>
      </c>
      <c r="W602" s="2">
        <v>1868171.57132172</v>
      </c>
      <c r="X602" s="2">
        <v>637</v>
      </c>
      <c r="Y602" s="2">
        <v>13057503444.091909</v>
      </c>
      <c r="Z602" s="4">
        <v>0.92210966607157119</v>
      </c>
      <c r="AA602" s="2">
        <v>2060526.4938640303</v>
      </c>
      <c r="AB602" s="2">
        <v>597</v>
      </c>
      <c r="AC602" s="2">
        <v>14664862618.656822</v>
      </c>
      <c r="AD602" s="4">
        <v>0.9246068462292405</v>
      </c>
    </row>
    <row r="603" spans="1:30" x14ac:dyDescent="0.2">
      <c r="A603">
        <v>2511</v>
      </c>
      <c r="B603">
        <v>611</v>
      </c>
      <c r="C603">
        <v>1</v>
      </c>
      <c r="D603" t="s">
        <v>1224</v>
      </c>
      <c r="E603" t="s">
        <v>1225</v>
      </c>
      <c r="F603" t="s">
        <v>8510</v>
      </c>
      <c r="G603" s="2">
        <v>1691262.32206004</v>
      </c>
      <c r="H603" s="2">
        <v>687</v>
      </c>
      <c r="I603" s="2">
        <v>6454424887.5069294</v>
      </c>
      <c r="J603" s="4">
        <v>0.86160593282086961</v>
      </c>
      <c r="K603" s="2">
        <v>1823844.0994196367</v>
      </c>
      <c r="L603" s="2">
        <v>652</v>
      </c>
      <c r="M603" s="2">
        <v>7689334720.3288298</v>
      </c>
      <c r="N603" s="4">
        <v>0.87434155750701859</v>
      </c>
      <c r="O603" s="2">
        <v>1822332.75652693</v>
      </c>
      <c r="P603" s="2">
        <v>652</v>
      </c>
      <c r="Q603" s="2">
        <v>8766996927.6488247</v>
      </c>
      <c r="R603" s="4">
        <v>0.88870996873530783</v>
      </c>
      <c r="S603" s="2">
        <v>1842531.4316395465</v>
      </c>
      <c r="T603" s="2">
        <v>637</v>
      </c>
      <c r="U603" s="2">
        <v>11225597552.436277</v>
      </c>
      <c r="V603" s="4">
        <v>0.90946001463199033</v>
      </c>
      <c r="W603" s="2">
        <v>1922547.3695885234</v>
      </c>
      <c r="X603" s="2">
        <v>625</v>
      </c>
      <c r="Y603" s="2">
        <v>13034879944.31336</v>
      </c>
      <c r="Z603" s="4">
        <v>0.92051201396943017</v>
      </c>
      <c r="AA603" s="2">
        <v>2058862.7645494866</v>
      </c>
      <c r="AB603" s="2">
        <v>598</v>
      </c>
      <c r="AC603" s="2">
        <v>14666921481.421371</v>
      </c>
      <c r="AD603" s="4">
        <v>0.92473665573765873</v>
      </c>
    </row>
    <row r="604" spans="1:30" x14ac:dyDescent="0.2">
      <c r="A604">
        <v>1334</v>
      </c>
      <c r="B604">
        <v>584</v>
      </c>
      <c r="C604">
        <v>1</v>
      </c>
      <c r="D604" t="s">
        <v>1170</v>
      </c>
      <c r="E604" t="s">
        <v>1171</v>
      </c>
      <c r="F604" t="s">
        <v>8510</v>
      </c>
      <c r="G604" s="2">
        <v>2609557.9462261666</v>
      </c>
      <c r="H604" s="2">
        <v>498</v>
      </c>
      <c r="I604" s="2">
        <v>6054723447.4973755</v>
      </c>
      <c r="J604" s="4">
        <v>0.80824949315792427</v>
      </c>
      <c r="K604" s="2">
        <v>2188019.5325671099</v>
      </c>
      <c r="L604" s="2">
        <v>551</v>
      </c>
      <c r="M604" s="2">
        <v>7486774147.2717781</v>
      </c>
      <c r="N604" s="4">
        <v>0.85130872913137434</v>
      </c>
      <c r="O604" s="2">
        <v>2193935.3986789533</v>
      </c>
      <c r="P604" s="2">
        <v>567</v>
      </c>
      <c r="Q604" s="2">
        <v>8597409834.1676502</v>
      </c>
      <c r="R604" s="4">
        <v>0.87151893493098953</v>
      </c>
      <c r="S604" s="2">
        <v>2030412.6902071002</v>
      </c>
      <c r="T604" s="2">
        <v>598</v>
      </c>
      <c r="U604" s="2">
        <v>11149675137.931036</v>
      </c>
      <c r="V604" s="4">
        <v>0.90330903693264752</v>
      </c>
      <c r="W604" s="2">
        <v>2079887.7659853902</v>
      </c>
      <c r="X604" s="2">
        <v>589</v>
      </c>
      <c r="Y604" s="2">
        <v>12962721219.023657</v>
      </c>
      <c r="Z604" s="4">
        <v>0.91541622683324941</v>
      </c>
      <c r="AA604" s="2">
        <v>2046144.8875985835</v>
      </c>
      <c r="AB604" s="2">
        <v>599</v>
      </c>
      <c r="AC604" s="2">
        <v>14668967626.308969</v>
      </c>
      <c r="AD604" s="4">
        <v>0.92486566339498533</v>
      </c>
    </row>
    <row r="605" spans="1:30" x14ac:dyDescent="0.2">
      <c r="A605">
        <v>5289</v>
      </c>
      <c r="B605">
        <v>651</v>
      </c>
      <c r="C605">
        <v>1</v>
      </c>
      <c r="D605" t="s">
        <v>1304</v>
      </c>
      <c r="E605" t="s">
        <v>1305</v>
      </c>
      <c r="F605" t="s">
        <v>8510</v>
      </c>
      <c r="G605" s="2">
        <v>1525427.84940359</v>
      </c>
      <c r="H605" s="2">
        <v>738</v>
      </c>
      <c r="I605" s="2">
        <v>6536996853.5622129</v>
      </c>
      <c r="J605" s="4">
        <v>0.8726285253954027</v>
      </c>
      <c r="K605" s="2">
        <v>1613284.9018975266</v>
      </c>
      <c r="L605" s="2">
        <v>708</v>
      </c>
      <c r="M605" s="2">
        <v>7785664814.7152014</v>
      </c>
      <c r="N605" s="4">
        <v>0.88529509351812574</v>
      </c>
      <c r="O605" s="2">
        <v>1844126.9636128934</v>
      </c>
      <c r="P605" s="2">
        <v>645</v>
      </c>
      <c r="Q605" s="2">
        <v>8754191082.3037663</v>
      </c>
      <c r="R605" s="4">
        <v>0.8874118409373678</v>
      </c>
      <c r="S605" s="2">
        <v>2017358.5478141669</v>
      </c>
      <c r="T605" s="2">
        <v>603</v>
      </c>
      <c r="U605" s="2">
        <v>11159782740.745163</v>
      </c>
      <c r="V605" s="4">
        <v>0.90412792078807624</v>
      </c>
      <c r="W605" s="2">
        <v>2204278.4929554332</v>
      </c>
      <c r="X605" s="2">
        <v>562</v>
      </c>
      <c r="Y605" s="2">
        <v>12904682054.032513</v>
      </c>
      <c r="Z605" s="4">
        <v>0.9113175509050212</v>
      </c>
      <c r="AA605" s="2">
        <v>2044662.5829095468</v>
      </c>
      <c r="AB605" s="2">
        <v>600</v>
      </c>
      <c r="AC605" s="2">
        <v>14671012288.891878</v>
      </c>
      <c r="AD605" s="4">
        <v>0.92499457759428927</v>
      </c>
    </row>
    <row r="606" spans="1:30" x14ac:dyDescent="0.2">
      <c r="A606">
        <v>4366</v>
      </c>
      <c r="B606">
        <v>663</v>
      </c>
      <c r="C606">
        <v>1</v>
      </c>
      <c r="D606" t="s">
        <v>1328</v>
      </c>
      <c r="E606" t="s">
        <v>1329</v>
      </c>
      <c r="F606" t="s">
        <v>8510</v>
      </c>
      <c r="G606" s="2">
        <v>1520781.4013431233</v>
      </c>
      <c r="H606" s="2">
        <v>739</v>
      </c>
      <c r="I606" s="2">
        <v>6538517634.9635563</v>
      </c>
      <c r="J606" s="4">
        <v>0.87283153562493643</v>
      </c>
      <c r="K606" s="2">
        <v>2029102.79308436</v>
      </c>
      <c r="L606" s="2">
        <v>592</v>
      </c>
      <c r="M606" s="2">
        <v>7573324954.9707117</v>
      </c>
      <c r="N606" s="4">
        <v>0.86115027859688387</v>
      </c>
      <c r="O606" s="2">
        <v>1911017.8201241633</v>
      </c>
      <c r="P606" s="2">
        <v>630</v>
      </c>
      <c r="Q606" s="2">
        <v>8726172859.8364983</v>
      </c>
      <c r="R606" s="4">
        <v>0.88457163535518302</v>
      </c>
      <c r="S606" s="2">
        <v>2241980.4816983701</v>
      </c>
      <c r="T606" s="2">
        <v>547</v>
      </c>
      <c r="U606" s="2">
        <v>11040816684.663137</v>
      </c>
      <c r="V606" s="4">
        <v>0.89448969256907263</v>
      </c>
      <c r="W606" s="2">
        <v>2176878.1781681166</v>
      </c>
      <c r="X606" s="2">
        <v>571</v>
      </c>
      <c r="Y606" s="2">
        <v>12924371123.780066</v>
      </c>
      <c r="Z606" s="4">
        <v>0.9127079760814657</v>
      </c>
      <c r="AA606" s="2">
        <v>2042548.9079713703</v>
      </c>
      <c r="AB606" s="2">
        <v>601</v>
      </c>
      <c r="AC606" s="2">
        <v>14673054837.799849</v>
      </c>
      <c r="AD606" s="4">
        <v>0.9251233585282248</v>
      </c>
    </row>
    <row r="607" spans="1:30" x14ac:dyDescent="0.2">
      <c r="A607">
        <v>3669</v>
      </c>
      <c r="B607">
        <v>605</v>
      </c>
      <c r="C607">
        <v>1</v>
      </c>
      <c r="D607" t="s">
        <v>1212</v>
      </c>
      <c r="E607" t="s">
        <v>1213</v>
      </c>
      <c r="F607" t="s">
        <v>8510</v>
      </c>
      <c r="G607" s="2">
        <v>2080250.6382021767</v>
      </c>
      <c r="H607" s="2">
        <v>594</v>
      </c>
      <c r="I607" s="2">
        <v>6279990925.8154068</v>
      </c>
      <c r="J607" s="4">
        <v>0.83832061477963415</v>
      </c>
      <c r="K607" s="2">
        <v>1643284.7560041733</v>
      </c>
      <c r="L607" s="2">
        <v>701</v>
      </c>
      <c r="M607" s="2">
        <v>7774311182.7955961</v>
      </c>
      <c r="N607" s="4">
        <v>0.884004090775105</v>
      </c>
      <c r="O607" s="2">
        <v>1891736.3069223303</v>
      </c>
      <c r="P607" s="2">
        <v>631</v>
      </c>
      <c r="Q607" s="2">
        <v>8728064596.1434212</v>
      </c>
      <c r="R607" s="4">
        <v>0.88476340055460712</v>
      </c>
      <c r="S607" s="2">
        <v>1804471.3000879532</v>
      </c>
      <c r="T607" s="2">
        <v>646</v>
      </c>
      <c r="U607" s="2">
        <v>11242015849.921024</v>
      </c>
      <c r="V607" s="4">
        <v>0.9107901696639128</v>
      </c>
      <c r="W607" s="2">
        <v>2012578.8223609366</v>
      </c>
      <c r="X607" s="2">
        <v>606</v>
      </c>
      <c r="Y607" s="2">
        <v>12997554011.915064</v>
      </c>
      <c r="Z607" s="4">
        <v>0.91787608871718163</v>
      </c>
      <c r="AA607" s="2">
        <v>2036738.9205692566</v>
      </c>
      <c r="AB607" s="2">
        <v>602</v>
      </c>
      <c r="AC607" s="2">
        <v>14675091576.720417</v>
      </c>
      <c r="AD607" s="4">
        <v>0.92525177314750284</v>
      </c>
    </row>
    <row r="608" spans="1:30" x14ac:dyDescent="0.2">
      <c r="A608">
        <v>4916</v>
      </c>
      <c r="B608">
        <v>637</v>
      </c>
      <c r="C608">
        <v>1</v>
      </c>
      <c r="D608" t="s">
        <v>1276</v>
      </c>
      <c r="E608" t="s">
        <v>1277</v>
      </c>
      <c r="F608" t="s">
        <v>8510</v>
      </c>
      <c r="G608" s="2">
        <v>2211308.6235047933</v>
      </c>
      <c r="H608" s="2">
        <v>572</v>
      </c>
      <c r="I608" s="2">
        <v>6232826225.1671104</v>
      </c>
      <c r="J608" s="4">
        <v>0.8320245641466878</v>
      </c>
      <c r="K608" s="2">
        <v>1842841.29053483</v>
      </c>
      <c r="L608" s="2">
        <v>647</v>
      </c>
      <c r="M608" s="2">
        <v>7680181504.2787142</v>
      </c>
      <c r="N608" s="4">
        <v>0.87330076042007454</v>
      </c>
      <c r="O608" s="2">
        <v>1726267.8439107134</v>
      </c>
      <c r="P608" s="2">
        <v>671</v>
      </c>
      <c r="Q608" s="2">
        <v>8800624106.3020725</v>
      </c>
      <c r="R608" s="4">
        <v>0.89211875387989203</v>
      </c>
      <c r="S608" s="2">
        <v>1674950.2184651934</v>
      </c>
      <c r="T608" s="2">
        <v>683</v>
      </c>
      <c r="U608" s="2">
        <v>11306206613.518358</v>
      </c>
      <c r="V608" s="4">
        <v>0.9159906886142648</v>
      </c>
      <c r="W608" s="2">
        <v>1947643.5180806601</v>
      </c>
      <c r="X608" s="2">
        <v>618</v>
      </c>
      <c r="Y608" s="2">
        <v>13021330296.291729</v>
      </c>
      <c r="Z608" s="4">
        <v>0.91955514947645023</v>
      </c>
      <c r="AA608" s="2">
        <v>2036664.8523353999</v>
      </c>
      <c r="AB608" s="2">
        <v>603</v>
      </c>
      <c r="AC608" s="2">
        <v>14677128241.572752</v>
      </c>
      <c r="AD608" s="4">
        <v>0.92538018309684311</v>
      </c>
    </row>
    <row r="609" spans="1:30" x14ac:dyDescent="0.2">
      <c r="A609">
        <v>3606</v>
      </c>
      <c r="B609">
        <v>443</v>
      </c>
      <c r="C609">
        <v>1</v>
      </c>
      <c r="D609" t="s">
        <v>888</v>
      </c>
      <c r="E609" t="s">
        <v>889</v>
      </c>
      <c r="F609" t="s">
        <v>8510</v>
      </c>
      <c r="G609" s="2">
        <v>3835853.22605049</v>
      </c>
      <c r="H609" s="2">
        <v>343</v>
      </c>
      <c r="I609" s="2">
        <v>5563603085.8000622</v>
      </c>
      <c r="J609" s="4">
        <v>0.74268947429604504</v>
      </c>
      <c r="K609" s="2">
        <v>3493871.6286171731</v>
      </c>
      <c r="L609" s="2">
        <v>369</v>
      </c>
      <c r="M609" s="2">
        <v>6984394618.5844297</v>
      </c>
      <c r="N609" s="4">
        <v>0.79418398225166587</v>
      </c>
      <c r="O609" s="2">
        <v>2926013.2523220964</v>
      </c>
      <c r="P609" s="2">
        <v>433</v>
      </c>
      <c r="Q609" s="2">
        <v>8259080917.7153492</v>
      </c>
      <c r="R609" s="4">
        <v>0.83722255234480192</v>
      </c>
      <c r="S609" s="2">
        <v>2405137.2356927465</v>
      </c>
      <c r="T609" s="2">
        <v>517</v>
      </c>
      <c r="U609" s="2">
        <v>10971014114.17165</v>
      </c>
      <c r="V609" s="4">
        <v>0.8888345239703408</v>
      </c>
      <c r="W609" s="2">
        <v>2015900.1858202368</v>
      </c>
      <c r="X609" s="2">
        <v>604</v>
      </c>
      <c r="Y609" s="2">
        <v>12993528013.075884</v>
      </c>
      <c r="Z609" s="4">
        <v>0.91759177614080778</v>
      </c>
      <c r="AA609" s="2">
        <v>2030354.2900812</v>
      </c>
      <c r="AB609" s="2">
        <v>604</v>
      </c>
      <c r="AC609" s="2">
        <v>14679158595.862833</v>
      </c>
      <c r="AD609" s="4">
        <v>0.92550819517071625</v>
      </c>
    </row>
    <row r="610" spans="1:30" x14ac:dyDescent="0.2">
      <c r="A610">
        <v>3949</v>
      </c>
      <c r="B610">
        <v>781</v>
      </c>
      <c r="C610">
        <v>1</v>
      </c>
      <c r="D610" t="s">
        <v>1564</v>
      </c>
      <c r="E610" t="s">
        <v>1565</v>
      </c>
      <c r="F610" t="s">
        <v>8510</v>
      </c>
      <c r="G610" s="2">
        <v>849668.0696517016</v>
      </c>
      <c r="H610" s="2">
        <v>1037</v>
      </c>
      <c r="I610" s="2">
        <v>6881657443.9274197</v>
      </c>
      <c r="J610" s="4">
        <v>0.91863752149403255</v>
      </c>
      <c r="K610" s="2">
        <v>1365790.0864814934</v>
      </c>
      <c r="L610" s="2">
        <v>778</v>
      </c>
      <c r="M610" s="2">
        <v>7888988072.3029213</v>
      </c>
      <c r="N610" s="4">
        <v>0.89704381057255544</v>
      </c>
      <c r="O610" s="2">
        <v>1429346.2749803467</v>
      </c>
      <c r="P610" s="2">
        <v>763</v>
      </c>
      <c r="Q610" s="2">
        <v>8946285075.1109905</v>
      </c>
      <c r="R610" s="4">
        <v>0.90688439781754138</v>
      </c>
      <c r="S610" s="2">
        <v>2059155.4759702701</v>
      </c>
      <c r="T610" s="2">
        <v>590</v>
      </c>
      <c r="U610" s="2">
        <v>11133312461.453217</v>
      </c>
      <c r="V610" s="4">
        <v>0.90198338812692258</v>
      </c>
      <c r="W610" s="2">
        <v>2069936.8820790199</v>
      </c>
      <c r="X610" s="2">
        <v>595</v>
      </c>
      <c r="Y610" s="2">
        <v>12975165269.842777</v>
      </c>
      <c r="Z610" s="4">
        <v>0.91629501500240662</v>
      </c>
      <c r="AA610" s="2">
        <v>2026438.7395768601</v>
      </c>
      <c r="AB610" s="2">
        <v>605</v>
      </c>
      <c r="AC610" s="2">
        <v>14681185034.602409</v>
      </c>
      <c r="AD610" s="4">
        <v>0.92563596037253226</v>
      </c>
    </row>
    <row r="611" spans="1:30" x14ac:dyDescent="0.2">
      <c r="A611">
        <v>5557</v>
      </c>
      <c r="B611">
        <v>487</v>
      </c>
      <c r="C611">
        <v>1</v>
      </c>
      <c r="D611" t="s">
        <v>976</v>
      </c>
      <c r="E611" t="s">
        <v>977</v>
      </c>
      <c r="F611" t="s">
        <v>8510</v>
      </c>
      <c r="G611" s="2">
        <v>3497568.8147851136</v>
      </c>
      <c r="H611" s="2">
        <v>380</v>
      </c>
      <c r="I611" s="2">
        <v>5698997584.4323044</v>
      </c>
      <c r="J611" s="4">
        <v>0.76076338565546697</v>
      </c>
      <c r="K611" s="2">
        <v>2836631.0394767597</v>
      </c>
      <c r="L611" s="2">
        <v>441</v>
      </c>
      <c r="M611" s="2">
        <v>7210441636.884161</v>
      </c>
      <c r="N611" s="4">
        <v>0.81988741554446865</v>
      </c>
      <c r="O611" s="2">
        <v>2316184.6955393632</v>
      </c>
      <c r="P611" s="2">
        <v>541</v>
      </c>
      <c r="Q611" s="2">
        <v>8538635686.1421766</v>
      </c>
      <c r="R611" s="4">
        <v>0.86556100296349525</v>
      </c>
      <c r="S611" s="2">
        <v>2096155.1968326836</v>
      </c>
      <c r="T611" s="2">
        <v>582</v>
      </c>
      <c r="U611" s="2">
        <v>11116755001.355837</v>
      </c>
      <c r="V611" s="4">
        <v>0.90064195860995544</v>
      </c>
      <c r="W611" s="2">
        <v>2321597.1845605695</v>
      </c>
      <c r="X611" s="2">
        <v>540</v>
      </c>
      <c r="Y611" s="2">
        <v>12854971604.398727</v>
      </c>
      <c r="Z611" s="4">
        <v>0.90780704169410331</v>
      </c>
      <c r="AA611" s="2">
        <v>2014001.3338290702</v>
      </c>
      <c r="AB611" s="2">
        <v>606</v>
      </c>
      <c r="AC611" s="2">
        <v>14683199035.936239</v>
      </c>
      <c r="AD611" s="4">
        <v>0.92576294140672244</v>
      </c>
    </row>
    <row r="612" spans="1:30" x14ac:dyDescent="0.2">
      <c r="A612">
        <v>3691</v>
      </c>
      <c r="B612">
        <v>626</v>
      </c>
      <c r="C612">
        <v>1</v>
      </c>
      <c r="D612" t="s">
        <v>1254</v>
      </c>
      <c r="E612" t="s">
        <v>1255</v>
      </c>
      <c r="F612" t="s">
        <v>8510</v>
      </c>
      <c r="G612" s="2">
        <v>2231091.2980715833</v>
      </c>
      <c r="H612" s="2">
        <v>567</v>
      </c>
      <c r="I612" s="2">
        <v>6221740245.3162928</v>
      </c>
      <c r="J612" s="4">
        <v>0.83054468853002594</v>
      </c>
      <c r="K612" s="2">
        <v>2114439.1242029504</v>
      </c>
      <c r="L612" s="2">
        <v>571</v>
      </c>
      <c r="M612" s="2">
        <v>7529799526.1237917</v>
      </c>
      <c r="N612" s="4">
        <v>0.85620107393440958</v>
      </c>
      <c r="O612" s="2">
        <v>2071977.2316364867</v>
      </c>
      <c r="P612" s="2">
        <v>593</v>
      </c>
      <c r="Q612" s="2">
        <v>8652809076.1654568</v>
      </c>
      <c r="R612" s="4">
        <v>0.87713475287071752</v>
      </c>
      <c r="S612" s="2">
        <v>1928882.4490004333</v>
      </c>
      <c r="T612" s="2">
        <v>624</v>
      </c>
      <c r="U612" s="2">
        <v>11201151750.231176</v>
      </c>
      <c r="V612" s="4">
        <v>0.9074794982695169</v>
      </c>
      <c r="W612" s="2">
        <v>1958435.8402828767</v>
      </c>
      <c r="X612" s="2">
        <v>617</v>
      </c>
      <c r="Y612" s="2">
        <v>13019382652.773649</v>
      </c>
      <c r="Z612" s="4">
        <v>0.91941760856583343</v>
      </c>
      <c r="AA612" s="2">
        <v>2010486.6300763234</v>
      </c>
      <c r="AB612" s="2">
        <v>607</v>
      </c>
      <c r="AC612" s="2">
        <v>14685209522.566315</v>
      </c>
      <c r="AD612" s="4">
        <v>0.9258897008418947</v>
      </c>
    </row>
    <row r="613" spans="1:30" x14ac:dyDescent="0.2">
      <c r="A613">
        <v>5405</v>
      </c>
      <c r="B613">
        <v>737</v>
      </c>
      <c r="C613">
        <v>1</v>
      </c>
      <c r="D613" t="s">
        <v>1476</v>
      </c>
      <c r="E613" t="s">
        <v>1477</v>
      </c>
      <c r="F613" t="s">
        <v>8510</v>
      </c>
      <c r="G613" s="2">
        <v>1336595.7264148733</v>
      </c>
      <c r="H613" s="2">
        <v>803</v>
      </c>
      <c r="I613" s="2">
        <v>6629432778.5408869</v>
      </c>
      <c r="J613" s="4">
        <v>0.88496786511280601</v>
      </c>
      <c r="K613" s="2">
        <v>1370972.2255887401</v>
      </c>
      <c r="L613" s="2">
        <v>777</v>
      </c>
      <c r="M613" s="2">
        <v>7887622282.2164402</v>
      </c>
      <c r="N613" s="4">
        <v>0.89688850883646587</v>
      </c>
      <c r="O613" s="2">
        <v>1518209.4429756266</v>
      </c>
      <c r="P613" s="2">
        <v>738</v>
      </c>
      <c r="Q613" s="2">
        <v>8909558558.540617</v>
      </c>
      <c r="R613" s="4">
        <v>0.90316143296853157</v>
      </c>
      <c r="S613" s="2">
        <v>1586046.6036727366</v>
      </c>
      <c r="T613" s="2">
        <v>712</v>
      </c>
      <c r="U613" s="2">
        <v>11353710511.932119</v>
      </c>
      <c r="V613" s="4">
        <v>0.91983929408445464</v>
      </c>
      <c r="W613" s="2">
        <v>1941595.060336557</v>
      </c>
      <c r="X613" s="2">
        <v>621</v>
      </c>
      <c r="Y613" s="2">
        <v>13027161565.407455</v>
      </c>
      <c r="Z613" s="4">
        <v>0.91996694868753981</v>
      </c>
      <c r="AA613" s="2">
        <v>2004633.4112808798</v>
      </c>
      <c r="AB613" s="2">
        <v>608</v>
      </c>
      <c r="AC613" s="2">
        <v>14687214155.977596</v>
      </c>
      <c r="AD613" s="4">
        <v>0.92601609123670781</v>
      </c>
    </row>
    <row r="614" spans="1:30" x14ac:dyDescent="0.2">
      <c r="A614">
        <v>5906</v>
      </c>
      <c r="B614">
        <v>647</v>
      </c>
      <c r="C614">
        <v>1</v>
      </c>
      <c r="D614" t="s">
        <v>1296</v>
      </c>
      <c r="E614" t="s">
        <v>1297</v>
      </c>
      <c r="F614" t="s">
        <v>8510</v>
      </c>
      <c r="G614" s="2">
        <v>1510626.6012220569</v>
      </c>
      <c r="H614" s="2">
        <v>741</v>
      </c>
      <c r="I614" s="2">
        <v>6541539149.3732424</v>
      </c>
      <c r="J614" s="4">
        <v>0.87323487980925385</v>
      </c>
      <c r="K614" s="2">
        <v>1865073.4209015667</v>
      </c>
      <c r="L614" s="2">
        <v>640</v>
      </c>
      <c r="M614" s="2">
        <v>7667186000.1233749</v>
      </c>
      <c r="N614" s="4">
        <v>0.87182306309552859</v>
      </c>
      <c r="O614" s="2">
        <v>1865668.4428381268</v>
      </c>
      <c r="P614" s="2">
        <v>639</v>
      </c>
      <c r="Q614" s="2">
        <v>8743078062.16786</v>
      </c>
      <c r="R614" s="4">
        <v>0.88628531473243788</v>
      </c>
      <c r="S614" s="2">
        <v>2084696.0709936833</v>
      </c>
      <c r="T614" s="2">
        <v>583</v>
      </c>
      <c r="U614" s="2">
        <v>11118839697.42683</v>
      </c>
      <c r="V614" s="4">
        <v>0.9008108536474243</v>
      </c>
      <c r="W614" s="2">
        <v>2200997.3258463666</v>
      </c>
      <c r="X614" s="2">
        <v>564</v>
      </c>
      <c r="Y614" s="2">
        <v>12909086238.463459</v>
      </c>
      <c r="Z614" s="4">
        <v>0.91162857062271274</v>
      </c>
      <c r="AA614" s="2">
        <v>2003795.4129112067</v>
      </c>
      <c r="AB614" s="2">
        <v>609</v>
      </c>
      <c r="AC614" s="2">
        <v>14689217951.390507</v>
      </c>
      <c r="AD614" s="4">
        <v>0.92614242879645159</v>
      </c>
    </row>
    <row r="615" spans="1:30" x14ac:dyDescent="0.2">
      <c r="A615">
        <v>3368</v>
      </c>
      <c r="B615">
        <v>438</v>
      </c>
      <c r="C615">
        <v>1</v>
      </c>
      <c r="D615" t="s">
        <v>878</v>
      </c>
      <c r="E615" t="s">
        <v>879</v>
      </c>
      <c r="F615" t="s">
        <v>8510</v>
      </c>
      <c r="G615" s="2">
        <v>4079388.0773754902</v>
      </c>
      <c r="H615" s="2">
        <v>315</v>
      </c>
      <c r="I615" s="2">
        <v>5452893731.6550732</v>
      </c>
      <c r="J615" s="4">
        <v>0.72791080105829153</v>
      </c>
      <c r="K615" s="2">
        <v>3132348.9936120268</v>
      </c>
      <c r="L615" s="2">
        <v>404</v>
      </c>
      <c r="M615" s="2">
        <v>7099850815.021409</v>
      </c>
      <c r="N615" s="4">
        <v>0.80731231575360862</v>
      </c>
      <c r="O615" s="2">
        <v>2938274.2543828101</v>
      </c>
      <c r="P615" s="2">
        <v>431</v>
      </c>
      <c r="Q615" s="2">
        <v>8253226757.9252291</v>
      </c>
      <c r="R615" s="4">
        <v>0.83662911650730987</v>
      </c>
      <c r="S615" s="2">
        <v>2368316.1889291801</v>
      </c>
      <c r="T615" s="2">
        <v>523</v>
      </c>
      <c r="U615" s="2">
        <v>10985315821.542126</v>
      </c>
      <c r="V615" s="4">
        <v>0.88999320001708648</v>
      </c>
      <c r="W615" s="2">
        <v>2188184.5738399639</v>
      </c>
      <c r="X615" s="2">
        <v>566</v>
      </c>
      <c r="Y615" s="2">
        <v>12913464183.605474</v>
      </c>
      <c r="Z615" s="4">
        <v>0.91193773734438111</v>
      </c>
      <c r="AA615" s="2">
        <v>2001035.9990722267</v>
      </c>
      <c r="AB615" s="2">
        <v>610</v>
      </c>
      <c r="AC615" s="2">
        <v>14691218987.38958</v>
      </c>
      <c r="AD615" s="4">
        <v>0.92626859237755055</v>
      </c>
    </row>
    <row r="616" spans="1:30" x14ac:dyDescent="0.2">
      <c r="A616">
        <v>1290</v>
      </c>
      <c r="B616">
        <v>553</v>
      </c>
      <c r="C616">
        <v>1</v>
      </c>
      <c r="D616" t="s">
        <v>1108</v>
      </c>
      <c r="E616" t="s">
        <v>1109</v>
      </c>
      <c r="F616" t="s">
        <v>8510</v>
      </c>
      <c r="G616" s="2">
        <v>3080048.1263395236</v>
      </c>
      <c r="H616" s="2">
        <v>427</v>
      </c>
      <c r="I616" s="2">
        <v>5854309961.6677027</v>
      </c>
      <c r="J616" s="4">
        <v>0.78149614930193034</v>
      </c>
      <c r="K616" s="2">
        <v>2698347.3727994203</v>
      </c>
      <c r="L616" s="2">
        <v>465</v>
      </c>
      <c r="M616" s="2">
        <v>7276806907.9484797</v>
      </c>
      <c r="N616" s="4">
        <v>0.82743370096150803</v>
      </c>
      <c r="O616" s="2">
        <v>2653706.3784861737</v>
      </c>
      <c r="P616" s="2">
        <v>469</v>
      </c>
      <c r="Q616" s="2">
        <v>8359083313.9763517</v>
      </c>
      <c r="R616" s="4">
        <v>0.84735978943841705</v>
      </c>
      <c r="S616" s="2">
        <v>2207008.6623644833</v>
      </c>
      <c r="T616" s="2">
        <v>555</v>
      </c>
      <c r="U616" s="2">
        <v>11058581550.06245</v>
      </c>
      <c r="V616" s="4">
        <v>0.89592894198724615</v>
      </c>
      <c r="W616" s="2">
        <v>2090397.3951065801</v>
      </c>
      <c r="X616" s="2">
        <v>588</v>
      </c>
      <c r="Y616" s="2">
        <v>12960641331.257671</v>
      </c>
      <c r="Z616" s="4">
        <v>0.91526934694755224</v>
      </c>
      <c r="AA616" s="2">
        <v>1991097.2925275434</v>
      </c>
      <c r="AB616" s="2">
        <v>611</v>
      </c>
      <c r="AC616" s="2">
        <v>14693210084.682108</v>
      </c>
      <c r="AD616" s="4">
        <v>0.92639412933183729</v>
      </c>
    </row>
    <row r="617" spans="1:30" x14ac:dyDescent="0.2">
      <c r="A617">
        <v>2032</v>
      </c>
      <c r="B617">
        <v>643</v>
      </c>
      <c r="C617">
        <v>1</v>
      </c>
      <c r="D617" t="s">
        <v>1288</v>
      </c>
      <c r="E617" t="s">
        <v>1289</v>
      </c>
      <c r="F617" t="s">
        <v>8510</v>
      </c>
      <c r="G617" s="2">
        <v>1606418.3945896567</v>
      </c>
      <c r="H617" s="2">
        <v>717</v>
      </c>
      <c r="I617" s="2">
        <v>6504075089.2375183</v>
      </c>
      <c r="J617" s="4">
        <v>0.86823377482421071</v>
      </c>
      <c r="K617" s="2">
        <v>1883205.2127907465</v>
      </c>
      <c r="L617" s="2">
        <v>635</v>
      </c>
      <c r="M617" s="2">
        <v>7657827780.2996359</v>
      </c>
      <c r="N617" s="4">
        <v>0.87075895536790571</v>
      </c>
      <c r="O617" s="2">
        <v>1888335.8378086966</v>
      </c>
      <c r="P617" s="2">
        <v>632</v>
      </c>
      <c r="Q617" s="2">
        <v>8729952931.9812298</v>
      </c>
      <c r="R617" s="4">
        <v>0.88495482104867484</v>
      </c>
      <c r="S617" s="2">
        <v>2045359.2824959902</v>
      </c>
      <c r="T617" s="2">
        <v>595</v>
      </c>
      <c r="U617" s="2">
        <v>11143566360.07135</v>
      </c>
      <c r="V617" s="4">
        <v>0.90281412437447839</v>
      </c>
      <c r="W617" s="2">
        <v>2072856.1502342699</v>
      </c>
      <c r="X617" s="2">
        <v>593</v>
      </c>
      <c r="Y617" s="2">
        <v>12971022904.575521</v>
      </c>
      <c r="Z617" s="4">
        <v>0.91600248472893664</v>
      </c>
      <c r="AA617" s="2">
        <v>1988564.8022286866</v>
      </c>
      <c r="AB617" s="2">
        <v>612</v>
      </c>
      <c r="AC617" s="2">
        <v>14695198649.484337</v>
      </c>
      <c r="AD617" s="4">
        <v>0.92651950661481119</v>
      </c>
    </row>
    <row r="618" spans="1:30" x14ac:dyDescent="0.2">
      <c r="A618">
        <v>3942</v>
      </c>
      <c r="B618">
        <v>575</v>
      </c>
      <c r="C618">
        <v>1</v>
      </c>
      <c r="D618" t="s">
        <v>1152</v>
      </c>
      <c r="E618" t="s">
        <v>1153</v>
      </c>
      <c r="F618" t="s">
        <v>8510</v>
      </c>
      <c r="G618" s="2">
        <v>2952804.27713271</v>
      </c>
      <c r="H618" s="2">
        <v>442</v>
      </c>
      <c r="I618" s="2">
        <v>5899513639.3703413</v>
      </c>
      <c r="J618" s="4">
        <v>0.78753042153729291</v>
      </c>
      <c r="K618" s="2">
        <v>2459968.2082298663</v>
      </c>
      <c r="L618" s="2">
        <v>503</v>
      </c>
      <c r="M618" s="2">
        <v>7374830399.6388903</v>
      </c>
      <c r="N618" s="4">
        <v>0.83857979038459984</v>
      </c>
      <c r="O618" s="2">
        <v>2401189.74270073</v>
      </c>
      <c r="P618" s="2">
        <v>526</v>
      </c>
      <c r="Q618" s="2">
        <v>8503187920.3621721</v>
      </c>
      <c r="R618" s="4">
        <v>0.86196766500774291</v>
      </c>
      <c r="S618" s="2">
        <v>1950910.7198005132</v>
      </c>
      <c r="T618" s="2">
        <v>619</v>
      </c>
      <c r="U618" s="2">
        <v>11191453941.826099</v>
      </c>
      <c r="V618" s="4">
        <v>0.90669381457359055</v>
      </c>
      <c r="W618" s="2">
        <v>1921732.9496362433</v>
      </c>
      <c r="X618" s="2">
        <v>626</v>
      </c>
      <c r="Y618" s="2">
        <v>13036801677.262997</v>
      </c>
      <c r="Z618" s="4">
        <v>0.92064772509798198</v>
      </c>
      <c r="AA618" s="2">
        <v>1984616.7004978165</v>
      </c>
      <c r="AB618" s="2">
        <v>613</v>
      </c>
      <c r="AC618" s="2">
        <v>14697183266.184835</v>
      </c>
      <c r="AD618" s="4">
        <v>0.92664463497340122</v>
      </c>
    </row>
    <row r="619" spans="1:30" x14ac:dyDescent="0.2">
      <c r="A619">
        <v>4459</v>
      </c>
      <c r="B619">
        <v>715</v>
      </c>
      <c r="C619">
        <v>1</v>
      </c>
      <c r="D619" t="s">
        <v>1432</v>
      </c>
      <c r="E619" t="s">
        <v>1433</v>
      </c>
      <c r="F619" t="s">
        <v>8510</v>
      </c>
      <c r="G619" s="2">
        <v>1271709.8176084068</v>
      </c>
      <c r="H619" s="2">
        <v>835</v>
      </c>
      <c r="I619" s="2">
        <v>6671311234.7763901</v>
      </c>
      <c r="J619" s="4">
        <v>0.8905582510850294</v>
      </c>
      <c r="K619" s="2">
        <v>1423765.3259304401</v>
      </c>
      <c r="L619" s="2">
        <v>760</v>
      </c>
      <c r="M619" s="2">
        <v>7864002101.8792801</v>
      </c>
      <c r="N619" s="4">
        <v>0.89420269712248368</v>
      </c>
      <c r="O619" s="2">
        <v>1395869.4220903234</v>
      </c>
      <c r="P619" s="2">
        <v>780</v>
      </c>
      <c r="Q619" s="2">
        <v>8970293098.6469936</v>
      </c>
      <c r="R619" s="4">
        <v>0.9093180897672658</v>
      </c>
      <c r="S619" s="2">
        <v>1630898.5139933464</v>
      </c>
      <c r="T619" s="2">
        <v>700</v>
      </c>
      <c r="U619" s="2">
        <v>11334365827.497713</v>
      </c>
      <c r="V619" s="4">
        <v>0.91827205306173088</v>
      </c>
      <c r="W619" s="2">
        <v>1832088.9496024533</v>
      </c>
      <c r="X619" s="2">
        <v>648</v>
      </c>
      <c r="Y619" s="2">
        <v>13077815623.997511</v>
      </c>
      <c r="Z619" s="4">
        <v>0.92354409475161225</v>
      </c>
      <c r="AA619" s="2">
        <v>1984306.3486681867</v>
      </c>
      <c r="AB619" s="2">
        <v>614</v>
      </c>
      <c r="AC619" s="2">
        <v>14699167572.533504</v>
      </c>
      <c r="AD619" s="4">
        <v>0.9267697437645781</v>
      </c>
    </row>
    <row r="620" spans="1:30" x14ac:dyDescent="0.2">
      <c r="A620">
        <v>4926</v>
      </c>
      <c r="B620">
        <v>764</v>
      </c>
      <c r="C620">
        <v>1</v>
      </c>
      <c r="D620" t="s">
        <v>1530</v>
      </c>
      <c r="E620" t="s">
        <v>1531</v>
      </c>
      <c r="F620" t="s">
        <v>8510</v>
      </c>
      <c r="G620" s="2">
        <v>1019930.1332278746</v>
      </c>
      <c r="H620" s="2">
        <v>943</v>
      </c>
      <c r="I620" s="2">
        <v>6794121816.4501829</v>
      </c>
      <c r="J620" s="4">
        <v>0.90695232609985132</v>
      </c>
      <c r="K620" s="2">
        <v>1154367.5140414787</v>
      </c>
      <c r="L620" s="2">
        <v>869</v>
      </c>
      <c r="M620" s="2">
        <v>8003683107.1251469</v>
      </c>
      <c r="N620" s="4">
        <v>0.91008559364380903</v>
      </c>
      <c r="O620" s="2">
        <v>1362623.4905102898</v>
      </c>
      <c r="P620" s="2">
        <v>793</v>
      </c>
      <c r="Q620" s="2">
        <v>8988189282.0113506</v>
      </c>
      <c r="R620" s="4">
        <v>0.91113222483420764</v>
      </c>
      <c r="S620" s="2">
        <v>1507538.4084463902</v>
      </c>
      <c r="T620" s="2">
        <v>733</v>
      </c>
      <c r="U620" s="2">
        <v>11386208245.947521</v>
      </c>
      <c r="V620" s="4">
        <v>0.92247215077783751</v>
      </c>
      <c r="W620" s="2">
        <v>1813891.1229920636</v>
      </c>
      <c r="X620" s="2">
        <v>655</v>
      </c>
      <c r="Y620" s="2">
        <v>13090568448.819035</v>
      </c>
      <c r="Z620" s="4">
        <v>0.924444688275328</v>
      </c>
      <c r="AA620" s="2">
        <v>1979335.6683716134</v>
      </c>
      <c r="AB620" s="2">
        <v>615</v>
      </c>
      <c r="AC620" s="2">
        <v>14701146908.201876</v>
      </c>
      <c r="AD620" s="4">
        <v>0.92689453915868114</v>
      </c>
    </row>
    <row r="621" spans="1:30" x14ac:dyDescent="0.2">
      <c r="A621">
        <v>2343</v>
      </c>
      <c r="B621">
        <v>862</v>
      </c>
      <c r="C621">
        <v>1</v>
      </c>
      <c r="D621" t="s">
        <v>1726</v>
      </c>
      <c r="E621" t="s">
        <v>1727</v>
      </c>
      <c r="F621" t="s">
        <v>8510</v>
      </c>
      <c r="G621" s="2">
        <v>699581.29762212595</v>
      </c>
      <c r="H621" s="2">
        <v>1158</v>
      </c>
      <c r="I621" s="2">
        <v>6974784297.7341433</v>
      </c>
      <c r="J621" s="4">
        <v>0.93106909380965797</v>
      </c>
      <c r="K621" s="2">
        <v>1156829.8498465351</v>
      </c>
      <c r="L621" s="2">
        <v>868</v>
      </c>
      <c r="M621" s="2">
        <v>8002528739.611105</v>
      </c>
      <c r="N621" s="4">
        <v>0.90995433241941537</v>
      </c>
      <c r="O621" s="2">
        <v>1321898.7970873066</v>
      </c>
      <c r="P621" s="2">
        <v>802</v>
      </c>
      <c r="Q621" s="2">
        <v>9000245588.9380608</v>
      </c>
      <c r="R621" s="4">
        <v>0.91235437196626712</v>
      </c>
      <c r="S621" s="2">
        <v>1737201.3048416332</v>
      </c>
      <c r="T621" s="2">
        <v>665</v>
      </c>
      <c r="U621" s="2">
        <v>11275568221.87718</v>
      </c>
      <c r="V621" s="4">
        <v>0.91350846956266174</v>
      </c>
      <c r="W621" s="2">
        <v>1868325.7944406702</v>
      </c>
      <c r="X621" s="2">
        <v>636</v>
      </c>
      <c r="Y621" s="2">
        <v>13055635272.520588</v>
      </c>
      <c r="Z621" s="4">
        <v>0.92197773740150257</v>
      </c>
      <c r="AA621" s="2">
        <v>1972961.1780274634</v>
      </c>
      <c r="AB621" s="2">
        <v>616</v>
      </c>
      <c r="AC621" s="2">
        <v>14703119869.379904</v>
      </c>
      <c r="AD621" s="4">
        <v>0.92701893264670665</v>
      </c>
    </row>
    <row r="622" spans="1:30" x14ac:dyDescent="0.2">
      <c r="A622">
        <v>4962</v>
      </c>
      <c r="B622">
        <v>502</v>
      </c>
      <c r="C622">
        <v>1</v>
      </c>
      <c r="D622" t="s">
        <v>1006</v>
      </c>
      <c r="E622" t="s">
        <v>1007</v>
      </c>
      <c r="F622" t="s">
        <v>8510</v>
      </c>
      <c r="G622" s="2">
        <v>2791646.0575673268</v>
      </c>
      <c r="H622" s="2">
        <v>467</v>
      </c>
      <c r="I622" s="2">
        <v>5971025076.8831244</v>
      </c>
      <c r="J622" s="4">
        <v>0.79707653600905981</v>
      </c>
      <c r="K622" s="2">
        <v>1895792.3309192564</v>
      </c>
      <c r="L622" s="2">
        <v>632</v>
      </c>
      <c r="M622" s="2">
        <v>7652160977.4644995</v>
      </c>
      <c r="N622" s="4">
        <v>0.87011459257227142</v>
      </c>
      <c r="O622" s="2">
        <v>1922968.3318962601</v>
      </c>
      <c r="P622" s="2">
        <v>625</v>
      </c>
      <c r="Q622" s="2">
        <v>8716599254.8132668</v>
      </c>
      <c r="R622" s="4">
        <v>0.88360115957070462</v>
      </c>
      <c r="S622" s="2">
        <v>1910761.5653482331</v>
      </c>
      <c r="T622" s="2">
        <v>625</v>
      </c>
      <c r="U622" s="2">
        <v>11203062511.796524</v>
      </c>
      <c r="V622" s="4">
        <v>0.90763430172056359</v>
      </c>
      <c r="W622" s="2">
        <v>2150740.7237047232</v>
      </c>
      <c r="X622" s="2">
        <v>577</v>
      </c>
      <c r="Y622" s="2">
        <v>12937344293.338627</v>
      </c>
      <c r="Z622" s="4">
        <v>0.91362413016105337</v>
      </c>
      <c r="AA622" s="2">
        <v>1956074.1813933265</v>
      </c>
      <c r="AB622" s="2">
        <v>617</v>
      </c>
      <c r="AC622" s="2">
        <v>14705075943.561296</v>
      </c>
      <c r="AD622" s="4">
        <v>0.92714226142426692</v>
      </c>
    </row>
    <row r="623" spans="1:30" x14ac:dyDescent="0.2">
      <c r="A623">
        <v>1892</v>
      </c>
      <c r="B623">
        <v>557</v>
      </c>
      <c r="C623">
        <v>1</v>
      </c>
      <c r="D623" t="s">
        <v>1116</v>
      </c>
      <c r="E623" t="s">
        <v>1117</v>
      </c>
      <c r="F623" t="s">
        <v>8510</v>
      </c>
      <c r="G623" s="2">
        <v>3101118.9528263672</v>
      </c>
      <c r="H623" s="2">
        <v>423</v>
      </c>
      <c r="I623" s="2">
        <v>5841941846.1697416</v>
      </c>
      <c r="J623" s="4">
        <v>0.77984512045325893</v>
      </c>
      <c r="K623" s="2">
        <v>2225783.3348778063</v>
      </c>
      <c r="L623" s="2">
        <v>541</v>
      </c>
      <c r="M623" s="2">
        <v>7464727352.3024082</v>
      </c>
      <c r="N623" s="4">
        <v>0.84880182447022146</v>
      </c>
      <c r="O623" s="2">
        <v>1776030.9616189133</v>
      </c>
      <c r="P623" s="2">
        <v>660</v>
      </c>
      <c r="Q623" s="2">
        <v>8781386399.0201607</v>
      </c>
      <c r="R623" s="4">
        <v>0.8901686286114403</v>
      </c>
      <c r="S623" s="2">
        <v>1723409.6457992967</v>
      </c>
      <c r="T623" s="2">
        <v>667</v>
      </c>
      <c r="U623" s="2">
        <v>11279023787.832407</v>
      </c>
      <c r="V623" s="4">
        <v>0.91378842784991754</v>
      </c>
      <c r="W623" s="2">
        <v>1892063.4424543835</v>
      </c>
      <c r="X623" s="2">
        <v>629</v>
      </c>
      <c r="Y623" s="2">
        <v>13042495873.231678</v>
      </c>
      <c r="Z623" s="4">
        <v>0.921049844321286</v>
      </c>
      <c r="AA623" s="2">
        <v>1954088.1042441365</v>
      </c>
      <c r="AB623" s="2">
        <v>618</v>
      </c>
      <c r="AC623" s="2">
        <v>14707030031.665541</v>
      </c>
      <c r="AD623" s="4">
        <v>0.92726546498138862</v>
      </c>
    </row>
    <row r="624" spans="1:30" x14ac:dyDescent="0.2">
      <c r="A624">
        <v>5451</v>
      </c>
      <c r="B624">
        <v>694</v>
      </c>
      <c r="C624">
        <v>1</v>
      </c>
      <c r="D624" t="s">
        <v>1390</v>
      </c>
      <c r="E624" t="s">
        <v>1391</v>
      </c>
      <c r="F624" t="s">
        <v>8510</v>
      </c>
      <c r="G624" s="2">
        <v>1140795.9345868865</v>
      </c>
      <c r="H624" s="2">
        <v>887</v>
      </c>
      <c r="I624" s="2">
        <v>6733682149.836298</v>
      </c>
      <c r="J624" s="4">
        <v>0.89888419048128765</v>
      </c>
      <c r="K624" s="2">
        <v>1445175.8867877501</v>
      </c>
      <c r="L624" s="2">
        <v>750</v>
      </c>
      <c r="M624" s="2">
        <v>7849691591.9633379</v>
      </c>
      <c r="N624" s="4">
        <v>0.89257547266370896</v>
      </c>
      <c r="O624" s="2">
        <v>1373261.1328533667</v>
      </c>
      <c r="P624" s="2">
        <v>789</v>
      </c>
      <c r="Q624" s="2">
        <v>8982723780.7235165</v>
      </c>
      <c r="R624" s="4">
        <v>0.91057818728649098</v>
      </c>
      <c r="S624" s="2">
        <v>1771277.1947852299</v>
      </c>
      <c r="T624" s="2">
        <v>654</v>
      </c>
      <c r="U624" s="2">
        <v>11256293150.197067</v>
      </c>
      <c r="V624" s="4">
        <v>0.91194686833026917</v>
      </c>
      <c r="W624" s="2">
        <v>1675052.3257329967</v>
      </c>
      <c r="X624" s="2">
        <v>691</v>
      </c>
      <c r="Y624" s="2">
        <v>13153106092.404774</v>
      </c>
      <c r="Z624" s="4">
        <v>0.92886104289400817</v>
      </c>
      <c r="AA624" s="2">
        <v>1952539.2703519566</v>
      </c>
      <c r="AB624" s="2">
        <v>619</v>
      </c>
      <c r="AC624" s="2">
        <v>14708982570.935892</v>
      </c>
      <c r="AD624" s="4">
        <v>0.927388570885879</v>
      </c>
    </row>
    <row r="625" spans="1:30" x14ac:dyDescent="0.2">
      <c r="A625">
        <v>918</v>
      </c>
      <c r="B625">
        <v>720</v>
      </c>
      <c r="C625">
        <v>1</v>
      </c>
      <c r="D625" t="s">
        <v>1442</v>
      </c>
      <c r="E625" t="s">
        <v>1443</v>
      </c>
      <c r="F625" t="s">
        <v>8510</v>
      </c>
      <c r="G625" s="2">
        <v>1498155.6953371603</v>
      </c>
      <c r="H625" s="2">
        <v>747</v>
      </c>
      <c r="I625" s="2">
        <v>6550567658.4540987</v>
      </c>
      <c r="J625" s="4">
        <v>0.87444010213721834</v>
      </c>
      <c r="K625" s="2">
        <v>1517646.3642943769</v>
      </c>
      <c r="L625" s="2">
        <v>732</v>
      </c>
      <c r="M625" s="2">
        <v>7822993904.3887663</v>
      </c>
      <c r="N625" s="4">
        <v>0.88953972268210479</v>
      </c>
      <c r="O625" s="2">
        <v>1676791.1219809267</v>
      </c>
      <c r="P625" s="2">
        <v>689</v>
      </c>
      <c r="Q625" s="2">
        <v>8831302281.6009731</v>
      </c>
      <c r="R625" s="4">
        <v>0.89522859872593719</v>
      </c>
      <c r="S625" s="2">
        <v>1702770.11246417</v>
      </c>
      <c r="T625" s="2">
        <v>675</v>
      </c>
      <c r="U625" s="2">
        <v>11292734423.057747</v>
      </c>
      <c r="V625" s="4">
        <v>0.91489921722700018</v>
      </c>
      <c r="W625" s="2">
        <v>2001673.8130273365</v>
      </c>
      <c r="X625" s="2">
        <v>610</v>
      </c>
      <c r="Y625" s="2">
        <v>13005581559.158918</v>
      </c>
      <c r="Z625" s="4">
        <v>0.91844298720126771</v>
      </c>
      <c r="AA625" s="2">
        <v>1950436.6774243799</v>
      </c>
      <c r="AB625" s="2">
        <v>620</v>
      </c>
      <c r="AC625" s="2">
        <v>14710933007.613316</v>
      </c>
      <c r="AD625" s="4">
        <v>0.92751154422371229</v>
      </c>
    </row>
    <row r="626" spans="1:30" x14ac:dyDescent="0.2">
      <c r="A626">
        <v>1556</v>
      </c>
      <c r="B626">
        <v>776</v>
      </c>
      <c r="C626">
        <v>1</v>
      </c>
      <c r="D626" t="s">
        <v>1554</v>
      </c>
      <c r="E626" t="s">
        <v>1555</v>
      </c>
      <c r="F626" t="s">
        <v>8510</v>
      </c>
      <c r="G626" s="2">
        <v>1040156.2633200478</v>
      </c>
      <c r="H626" s="2">
        <v>938</v>
      </c>
      <c r="I626" s="2">
        <v>6788972472.8212461</v>
      </c>
      <c r="J626" s="4">
        <v>0.90626493642561201</v>
      </c>
      <c r="K626" s="2">
        <v>1273719.0187965203</v>
      </c>
      <c r="L626" s="2">
        <v>817</v>
      </c>
      <c r="M626" s="2">
        <v>7940575327.6322021</v>
      </c>
      <c r="N626" s="4">
        <v>0.90290971221588867</v>
      </c>
      <c r="O626" s="2">
        <v>1396073.7444442699</v>
      </c>
      <c r="P626" s="2">
        <v>779</v>
      </c>
      <c r="Q626" s="2">
        <v>8968897229.2249031</v>
      </c>
      <c r="R626" s="4">
        <v>0.90917659056512146</v>
      </c>
      <c r="S626" s="2">
        <v>1662634.6472021199</v>
      </c>
      <c r="T626" s="2">
        <v>691</v>
      </c>
      <c r="U626" s="2">
        <v>11319544464.904556</v>
      </c>
      <c r="V626" s="4">
        <v>0.91707127630326657</v>
      </c>
      <c r="W626" s="2">
        <v>1817188.2605933833</v>
      </c>
      <c r="X626" s="2">
        <v>653</v>
      </c>
      <c r="Y626" s="2">
        <v>13086938330.050846</v>
      </c>
      <c r="Z626" s="4">
        <v>0.92418833240918041</v>
      </c>
      <c r="AA626" s="2">
        <v>1949619.5392138902</v>
      </c>
      <c r="AB626" s="2">
        <v>621</v>
      </c>
      <c r="AC626" s="2">
        <v>14712882627.152529</v>
      </c>
      <c r="AD626" s="4">
        <v>0.92763446604169142</v>
      </c>
    </row>
    <row r="627" spans="1:30" x14ac:dyDescent="0.2">
      <c r="A627">
        <v>1702</v>
      </c>
      <c r="B627">
        <v>760</v>
      </c>
      <c r="C627">
        <v>1</v>
      </c>
      <c r="D627" t="s">
        <v>1522</v>
      </c>
      <c r="E627" t="s">
        <v>1523</v>
      </c>
      <c r="F627" t="s">
        <v>8510</v>
      </c>
      <c r="G627" s="2">
        <v>1228405.8348718367</v>
      </c>
      <c r="H627" s="2">
        <v>851</v>
      </c>
      <c r="I627" s="2">
        <v>6691231928.1776352</v>
      </c>
      <c r="J627" s="4">
        <v>0.89321747912154126</v>
      </c>
      <c r="K627" s="2">
        <v>1494762.34520784</v>
      </c>
      <c r="L627" s="2">
        <v>737</v>
      </c>
      <c r="M627" s="2">
        <v>7830518761.390276</v>
      </c>
      <c r="N627" s="4">
        <v>0.89039536174972445</v>
      </c>
      <c r="O627" s="2">
        <v>1494469.3111577232</v>
      </c>
      <c r="P627" s="2">
        <v>743</v>
      </c>
      <c r="Q627" s="2">
        <v>8917082435.4734859</v>
      </c>
      <c r="R627" s="4">
        <v>0.90392412793568622</v>
      </c>
      <c r="S627" s="2">
        <v>1851537.1156862134</v>
      </c>
      <c r="T627" s="2">
        <v>635</v>
      </c>
      <c r="U627" s="2">
        <v>11221908168.58544</v>
      </c>
      <c r="V627" s="4">
        <v>0.90916111320823156</v>
      </c>
      <c r="W627" s="2">
        <v>1828725.9107500135</v>
      </c>
      <c r="X627" s="2">
        <v>650</v>
      </c>
      <c r="Y627" s="2">
        <v>13081475338.22151</v>
      </c>
      <c r="Z627" s="4">
        <v>0.92380254062340228</v>
      </c>
      <c r="AA627" s="2">
        <v>1949248.0574614003</v>
      </c>
      <c r="AB627" s="2">
        <v>622</v>
      </c>
      <c r="AC627" s="2">
        <v>14714831875.20999</v>
      </c>
      <c r="AD627" s="4">
        <v>0.92775736443806878</v>
      </c>
    </row>
    <row r="628" spans="1:30" x14ac:dyDescent="0.2">
      <c r="A628">
        <v>3987</v>
      </c>
      <c r="B628">
        <v>547</v>
      </c>
      <c r="C628">
        <v>1</v>
      </c>
      <c r="D628" t="s">
        <v>1096</v>
      </c>
      <c r="E628" t="s">
        <v>1097</v>
      </c>
      <c r="F628" t="s">
        <v>8510</v>
      </c>
      <c r="G628" s="2">
        <v>3047364.0177611671</v>
      </c>
      <c r="H628" s="2">
        <v>430</v>
      </c>
      <c r="I628" s="2">
        <v>5863505239.1060991</v>
      </c>
      <c r="J628" s="4">
        <v>0.78272363366079112</v>
      </c>
      <c r="K628" s="2">
        <v>2513656.8284309101</v>
      </c>
      <c r="L628" s="2">
        <v>495</v>
      </c>
      <c r="M628" s="2">
        <v>7354943025.0820856</v>
      </c>
      <c r="N628" s="4">
        <v>0.83631842985379201</v>
      </c>
      <c r="O628" s="2">
        <v>2466962.9353006668</v>
      </c>
      <c r="P628" s="2">
        <v>512</v>
      </c>
      <c r="Q628" s="2">
        <v>8469296366.0526104</v>
      </c>
      <c r="R628" s="4">
        <v>0.85853208011825222</v>
      </c>
      <c r="S628" s="2">
        <v>2174544.9130451097</v>
      </c>
      <c r="T628" s="2">
        <v>563</v>
      </c>
      <c r="U628" s="2">
        <v>11076124906.754845</v>
      </c>
      <c r="V628" s="4">
        <v>0.89735024551782716</v>
      </c>
      <c r="W628" s="2">
        <v>2159685.70669461</v>
      </c>
      <c r="X628" s="2">
        <v>575</v>
      </c>
      <c r="Y628" s="2">
        <v>12933035664.086422</v>
      </c>
      <c r="Z628" s="4">
        <v>0.91331985846792396</v>
      </c>
      <c r="AA628" s="2">
        <v>1946479.1991241367</v>
      </c>
      <c r="AB628" s="2">
        <v>623</v>
      </c>
      <c r="AC628" s="2">
        <v>14716778354.409113</v>
      </c>
      <c r="AD628" s="4">
        <v>0.92788008826033375</v>
      </c>
    </row>
    <row r="629" spans="1:30" x14ac:dyDescent="0.2">
      <c r="A629">
        <v>2334</v>
      </c>
      <c r="B629">
        <v>539</v>
      </c>
      <c r="C629">
        <v>1</v>
      </c>
      <c r="D629" t="s">
        <v>1080</v>
      </c>
      <c r="E629" t="s">
        <v>1081</v>
      </c>
      <c r="F629" t="s">
        <v>8510</v>
      </c>
      <c r="G629" s="2">
        <v>2066044.9709022699</v>
      </c>
      <c r="H629" s="2">
        <v>598</v>
      </c>
      <c r="I629" s="2">
        <v>6288283318.3884153</v>
      </c>
      <c r="J629" s="4">
        <v>0.83942757237271315</v>
      </c>
      <c r="K629" s="2">
        <v>2104897.0207790732</v>
      </c>
      <c r="L629" s="2">
        <v>576</v>
      </c>
      <c r="M629" s="2">
        <v>7540346184.1340275</v>
      </c>
      <c r="N629" s="4">
        <v>0.85740031700634711</v>
      </c>
      <c r="O629" s="2">
        <v>2245131.43875184</v>
      </c>
      <c r="P629" s="2">
        <v>558</v>
      </c>
      <c r="Q629" s="2">
        <v>8577435471.8751631</v>
      </c>
      <c r="R629" s="4">
        <v>0.86949413498695383</v>
      </c>
      <c r="S629" s="2">
        <v>2321093.2482818197</v>
      </c>
      <c r="T629" s="2">
        <v>534</v>
      </c>
      <c r="U629" s="2">
        <v>11011032874.264788</v>
      </c>
      <c r="V629" s="4">
        <v>0.89207670880458689</v>
      </c>
      <c r="W629" s="2">
        <v>2215640.53040152</v>
      </c>
      <c r="X629" s="2">
        <v>560</v>
      </c>
      <c r="Y629" s="2">
        <v>12900272115.049494</v>
      </c>
      <c r="Z629" s="4">
        <v>0.91100612480581022</v>
      </c>
      <c r="AA629" s="2">
        <v>1944189.9636635266</v>
      </c>
      <c r="AB629" s="2">
        <v>624</v>
      </c>
      <c r="AC629" s="2">
        <v>14718722544.372776</v>
      </c>
      <c r="AD629" s="4">
        <v>0.92800266774829199</v>
      </c>
    </row>
    <row r="630" spans="1:30" x14ac:dyDescent="0.2">
      <c r="A630">
        <v>2312</v>
      </c>
      <c r="B630">
        <v>790</v>
      </c>
      <c r="C630">
        <v>1</v>
      </c>
      <c r="D630" t="s">
        <v>1582</v>
      </c>
      <c r="E630" t="s">
        <v>1583</v>
      </c>
      <c r="F630" t="s">
        <v>8510</v>
      </c>
      <c r="G630" s="2">
        <v>1236880.7481125535</v>
      </c>
      <c r="H630" s="2">
        <v>847</v>
      </c>
      <c r="I630" s="2">
        <v>6686303902.0945835</v>
      </c>
      <c r="J630" s="4">
        <v>0.89255963328953358</v>
      </c>
      <c r="K630" s="2">
        <v>1406448.8740377466</v>
      </c>
      <c r="L630" s="2">
        <v>764</v>
      </c>
      <c r="M630" s="2">
        <v>7869641157.4087725</v>
      </c>
      <c r="N630" s="4">
        <v>0.8948439048177983</v>
      </c>
      <c r="O630" s="2">
        <v>1531123.3258729901</v>
      </c>
      <c r="P630" s="2">
        <v>736</v>
      </c>
      <c r="Q630" s="2">
        <v>8906509852.1047497</v>
      </c>
      <c r="R630" s="4">
        <v>0.90285238577441684</v>
      </c>
      <c r="S630" s="2">
        <v>1687936.0083134633</v>
      </c>
      <c r="T630" s="2">
        <v>678</v>
      </c>
      <c r="U630" s="2">
        <v>11297814793.560226</v>
      </c>
      <c r="V630" s="4">
        <v>0.91531081169312445</v>
      </c>
      <c r="W630" s="2">
        <v>1859279.6377343165</v>
      </c>
      <c r="X630" s="2">
        <v>639</v>
      </c>
      <c r="Y630" s="2">
        <v>13061230416.257324</v>
      </c>
      <c r="Z630" s="4">
        <v>0.92237286164135401</v>
      </c>
      <c r="AA630" s="2">
        <v>1942591.0462052731</v>
      </c>
      <c r="AB630" s="2">
        <v>625</v>
      </c>
      <c r="AC630" s="2">
        <v>14720665135.418982</v>
      </c>
      <c r="AD630" s="4">
        <v>0.92812514642589383</v>
      </c>
    </row>
    <row r="631" spans="1:30" x14ac:dyDescent="0.2">
      <c r="A631">
        <v>4695</v>
      </c>
      <c r="B631">
        <v>518</v>
      </c>
      <c r="C631">
        <v>1</v>
      </c>
      <c r="D631" t="s">
        <v>1038</v>
      </c>
      <c r="E631" t="s">
        <v>1039</v>
      </c>
      <c r="F631" t="s">
        <v>8510</v>
      </c>
      <c r="G631" s="2">
        <v>2840018.4510161406</v>
      </c>
      <c r="H631" s="2">
        <v>457</v>
      </c>
      <c r="I631" s="2">
        <v>5942887686.4600706</v>
      </c>
      <c r="J631" s="4">
        <v>0.793320455034359</v>
      </c>
      <c r="K631" s="2">
        <v>3110508.2868022434</v>
      </c>
      <c r="L631" s="2">
        <v>406</v>
      </c>
      <c r="M631" s="2">
        <v>7106091984.7863235</v>
      </c>
      <c r="N631" s="4">
        <v>0.80802198886466392</v>
      </c>
      <c r="O631" s="2">
        <v>2510626.4538500966</v>
      </c>
      <c r="P631" s="2">
        <v>502</v>
      </c>
      <c r="Q631" s="2">
        <v>8444381877.8724871</v>
      </c>
      <c r="R631" s="4">
        <v>0.85600649990026623</v>
      </c>
      <c r="S631" s="2">
        <v>2285195.6812324701</v>
      </c>
      <c r="T631" s="2">
        <v>543</v>
      </c>
      <c r="U631" s="2">
        <v>11031752552.259962</v>
      </c>
      <c r="V631" s="4">
        <v>0.8937553471634484</v>
      </c>
      <c r="W631" s="2">
        <v>1990824.7050626299</v>
      </c>
      <c r="X631" s="2">
        <v>611</v>
      </c>
      <c r="Y631" s="2">
        <v>13007572383.863981</v>
      </c>
      <c r="Z631" s="4">
        <v>0.91858357753018116</v>
      </c>
      <c r="AA631" s="2">
        <v>1932721.5903540098</v>
      </c>
      <c r="AB631" s="2">
        <v>626</v>
      </c>
      <c r="AC631" s="2">
        <v>14722597857.009336</v>
      </c>
      <c r="AD631" s="4">
        <v>0.92824700284287953</v>
      </c>
    </row>
    <row r="632" spans="1:30" x14ac:dyDescent="0.2">
      <c r="A632">
        <v>2543</v>
      </c>
      <c r="B632">
        <v>537</v>
      </c>
      <c r="C632">
        <v>1</v>
      </c>
      <c r="D632" t="s">
        <v>1076</v>
      </c>
      <c r="E632" t="s">
        <v>1077</v>
      </c>
      <c r="F632" t="s">
        <v>8510</v>
      </c>
      <c r="G632" s="2">
        <v>2681979.4619041537</v>
      </c>
      <c r="H632" s="2">
        <v>486</v>
      </c>
      <c r="I632" s="2">
        <v>6023046591.5139208</v>
      </c>
      <c r="J632" s="4">
        <v>0.8040209263182535</v>
      </c>
      <c r="K632" s="2">
        <v>2933857.8874561936</v>
      </c>
      <c r="L632" s="2">
        <v>429</v>
      </c>
      <c r="M632" s="2">
        <v>7175907706.2483578</v>
      </c>
      <c r="N632" s="4">
        <v>0.81596061930042951</v>
      </c>
      <c r="O632" s="2">
        <v>2609906.6741420268</v>
      </c>
      <c r="P632" s="2">
        <v>481</v>
      </c>
      <c r="Q632" s="2">
        <v>8390690317.8123894</v>
      </c>
      <c r="R632" s="4">
        <v>0.85056378957925827</v>
      </c>
      <c r="S632" s="2">
        <v>2511644.1199863604</v>
      </c>
      <c r="T632" s="2">
        <v>492</v>
      </c>
      <c r="U632" s="2">
        <v>10909537427.241434</v>
      </c>
      <c r="V632" s="4">
        <v>0.88385389034848549</v>
      </c>
      <c r="W632" s="2">
        <v>2205660.4900619667</v>
      </c>
      <c r="X632" s="2">
        <v>561</v>
      </c>
      <c r="Y632" s="2">
        <v>12902477775.539557</v>
      </c>
      <c r="Z632" s="4">
        <v>0.91116188665313935</v>
      </c>
      <c r="AA632" s="2">
        <v>1930154.0049644734</v>
      </c>
      <c r="AB632" s="2">
        <v>627</v>
      </c>
      <c r="AC632" s="2">
        <v>14724528011.014301</v>
      </c>
      <c r="AD632" s="4">
        <v>0.92836869737583727</v>
      </c>
    </row>
    <row r="633" spans="1:30" x14ac:dyDescent="0.2">
      <c r="A633">
        <v>172</v>
      </c>
      <c r="B633">
        <v>558</v>
      </c>
      <c r="C633">
        <v>1</v>
      </c>
      <c r="D633" t="s">
        <v>1118</v>
      </c>
      <c r="E633" t="s">
        <v>1119</v>
      </c>
      <c r="F633" t="s">
        <v>8510</v>
      </c>
      <c r="G633" s="2">
        <v>3021381.0832216199</v>
      </c>
      <c r="H633" s="2">
        <v>433</v>
      </c>
      <c r="I633" s="2">
        <v>5872599932.1637735</v>
      </c>
      <c r="J633" s="4">
        <v>0.78393769093657473</v>
      </c>
      <c r="K633" s="2">
        <v>2299803.0351432031</v>
      </c>
      <c r="L633" s="2">
        <v>533</v>
      </c>
      <c r="M633" s="2">
        <v>7446667120.9476042</v>
      </c>
      <c r="N633" s="4">
        <v>0.84674822537666805</v>
      </c>
      <c r="O633" s="2">
        <v>2332063.4672915866</v>
      </c>
      <c r="P633" s="2">
        <v>540</v>
      </c>
      <c r="Q633" s="2">
        <v>8536319501.4466372</v>
      </c>
      <c r="R633" s="4">
        <v>0.86532621145559974</v>
      </c>
      <c r="S633" s="2">
        <v>2120298.3695878666</v>
      </c>
      <c r="T633" s="2">
        <v>579</v>
      </c>
      <c r="U633" s="2">
        <v>11110438617.838278</v>
      </c>
      <c r="V633" s="4">
        <v>0.90013022654228891</v>
      </c>
      <c r="W633" s="2">
        <v>2010089.9224677368</v>
      </c>
      <c r="X633" s="2">
        <v>608</v>
      </c>
      <c r="Y633" s="2">
        <v>13001575949.162251</v>
      </c>
      <c r="Z633" s="4">
        <v>0.9181601144674213</v>
      </c>
      <c r="AA633" s="2">
        <v>1915875.0187225065</v>
      </c>
      <c r="AB633" s="2">
        <v>628</v>
      </c>
      <c r="AC633" s="2">
        <v>14726443886.033024</v>
      </c>
      <c r="AD633" s="4">
        <v>0.92848949163111905</v>
      </c>
    </row>
    <row r="634" spans="1:30" x14ac:dyDescent="0.2">
      <c r="A634">
        <v>5667</v>
      </c>
      <c r="B634">
        <v>622</v>
      </c>
      <c r="C634">
        <v>1</v>
      </c>
      <c r="D634" t="s">
        <v>1246</v>
      </c>
      <c r="E634" t="s">
        <v>1247</v>
      </c>
      <c r="F634" t="s">
        <v>8510</v>
      </c>
      <c r="G634" s="2">
        <v>2194119.1254505864</v>
      </c>
      <c r="H634" s="2">
        <v>576</v>
      </c>
      <c r="I634" s="2">
        <v>6241642783.5945654</v>
      </c>
      <c r="J634" s="4">
        <v>0.83320149302579838</v>
      </c>
      <c r="K634" s="2">
        <v>2081147.2026327264</v>
      </c>
      <c r="L634" s="2">
        <v>579</v>
      </c>
      <c r="M634" s="2">
        <v>7546624146.3330002</v>
      </c>
      <c r="N634" s="4">
        <v>0.85811417372434229</v>
      </c>
      <c r="O634" s="2">
        <v>2073013.79924831</v>
      </c>
      <c r="P634" s="2">
        <v>592</v>
      </c>
      <c r="Q634" s="2">
        <v>8650737098.9338207</v>
      </c>
      <c r="R634" s="4">
        <v>0.87692471665923666</v>
      </c>
      <c r="S634" s="2">
        <v>1907577.0816230502</v>
      </c>
      <c r="T634" s="2">
        <v>627</v>
      </c>
      <c r="U634" s="2">
        <v>11206877967.471069</v>
      </c>
      <c r="V634" s="4">
        <v>0.90794341705784443</v>
      </c>
      <c r="W634" s="2">
        <v>1942456.6118222401</v>
      </c>
      <c r="X634" s="2">
        <v>620</v>
      </c>
      <c r="Y634" s="2">
        <v>13025219970.347118</v>
      </c>
      <c r="Z634" s="4">
        <v>0.9198298349138081</v>
      </c>
      <c r="AA634" s="2">
        <v>1906099.5077708901</v>
      </c>
      <c r="AB634" s="2">
        <v>629</v>
      </c>
      <c r="AC634" s="2">
        <v>14728349985.540794</v>
      </c>
      <c r="AD634" s="4">
        <v>0.92860966954892898</v>
      </c>
    </row>
    <row r="635" spans="1:30" x14ac:dyDescent="0.2">
      <c r="A635">
        <v>5318</v>
      </c>
      <c r="B635">
        <v>640</v>
      </c>
      <c r="C635">
        <v>1</v>
      </c>
      <c r="D635" t="s">
        <v>1282</v>
      </c>
      <c r="E635" t="s">
        <v>1283</v>
      </c>
      <c r="F635" t="s">
        <v>8510</v>
      </c>
      <c r="G635" s="2">
        <v>1850072.4911178602</v>
      </c>
      <c r="H635" s="2">
        <v>644</v>
      </c>
      <c r="I635" s="2">
        <v>6378232232.5733013</v>
      </c>
      <c r="J635" s="4">
        <v>0.85143491918722203</v>
      </c>
      <c r="K635" s="2">
        <v>1821016.5635708401</v>
      </c>
      <c r="L635" s="2">
        <v>655</v>
      </c>
      <c r="M635" s="2">
        <v>7694800802.1596212</v>
      </c>
      <c r="N635" s="4">
        <v>0.87496309664859873</v>
      </c>
      <c r="O635" s="2">
        <v>1805184.5852900997</v>
      </c>
      <c r="P635" s="2">
        <v>656</v>
      </c>
      <c r="Q635" s="2">
        <v>8774234544.5420132</v>
      </c>
      <c r="R635" s="4">
        <v>0.88944364553888677</v>
      </c>
      <c r="S635" s="2">
        <v>1839450.6011699832</v>
      </c>
      <c r="T635" s="2">
        <v>638</v>
      </c>
      <c r="U635" s="2">
        <v>11227437003.037447</v>
      </c>
      <c r="V635" s="4">
        <v>0.90960904070947435</v>
      </c>
      <c r="W635" s="2">
        <v>1868442.2353781231</v>
      </c>
      <c r="X635" s="2">
        <v>635</v>
      </c>
      <c r="Y635" s="2">
        <v>13053766946.726147</v>
      </c>
      <c r="Z635" s="4">
        <v>0.92184579784032983</v>
      </c>
      <c r="AA635" s="2">
        <v>1904448.4844895732</v>
      </c>
      <c r="AB635" s="2">
        <v>630</v>
      </c>
      <c r="AC635" s="2">
        <v>14730254434.025284</v>
      </c>
      <c r="AD635" s="4">
        <v>0.92872974337115555</v>
      </c>
    </row>
    <row r="636" spans="1:30" x14ac:dyDescent="0.2">
      <c r="A636">
        <v>369</v>
      </c>
      <c r="B636">
        <v>747</v>
      </c>
      <c r="C636">
        <v>1</v>
      </c>
      <c r="D636" t="s">
        <v>1496</v>
      </c>
      <c r="E636" t="s">
        <v>1497</v>
      </c>
      <c r="F636" t="s">
        <v>8510</v>
      </c>
      <c r="G636" s="2">
        <v>1302118.9949389601</v>
      </c>
      <c r="H636" s="2">
        <v>824</v>
      </c>
      <c r="I636" s="2">
        <v>6657174326.3317919</v>
      </c>
      <c r="J636" s="4">
        <v>0.88867110476294775</v>
      </c>
      <c r="K636" s="2">
        <v>1413946.8727010267</v>
      </c>
      <c r="L636" s="2">
        <v>761</v>
      </c>
      <c r="M636" s="2">
        <v>7865416048.7519808</v>
      </c>
      <c r="N636" s="4">
        <v>0.8943634746872372</v>
      </c>
      <c r="O636" s="2">
        <v>1516329.0790577598</v>
      </c>
      <c r="P636" s="2">
        <v>739</v>
      </c>
      <c r="Q636" s="2">
        <v>8911074887.6196747</v>
      </c>
      <c r="R636" s="4">
        <v>0.90331514315909778</v>
      </c>
      <c r="S636" s="2">
        <v>1677125.9874301932</v>
      </c>
      <c r="T636" s="2">
        <v>681</v>
      </c>
      <c r="U636" s="2">
        <v>11302854555.555471</v>
      </c>
      <c r="V636" s="4">
        <v>0.91571911619509216</v>
      </c>
      <c r="W636" s="2">
        <v>1758949.7931821002</v>
      </c>
      <c r="X636" s="2">
        <v>669</v>
      </c>
      <c r="Y636" s="2">
        <v>13115595592.465252</v>
      </c>
      <c r="Z636" s="4">
        <v>0.92621208364069396</v>
      </c>
      <c r="AA636" s="2">
        <v>1901220.4137430631</v>
      </c>
      <c r="AB636" s="2">
        <v>631</v>
      </c>
      <c r="AC636" s="2">
        <v>14732155654.439028</v>
      </c>
      <c r="AD636" s="4">
        <v>0.92884961366632646</v>
      </c>
    </row>
    <row r="637" spans="1:30" x14ac:dyDescent="0.2">
      <c r="A637">
        <v>2295</v>
      </c>
      <c r="B637">
        <v>756</v>
      </c>
      <c r="C637">
        <v>1</v>
      </c>
      <c r="D637" t="s">
        <v>1514</v>
      </c>
      <c r="E637" t="s">
        <v>1515</v>
      </c>
      <c r="F637" t="s">
        <v>8510</v>
      </c>
      <c r="G637" s="2">
        <v>1364517.258916867</v>
      </c>
      <c r="H637" s="2">
        <v>789</v>
      </c>
      <c r="I637" s="2">
        <v>6610473872.8598166</v>
      </c>
      <c r="J637" s="4">
        <v>0.88243702682755154</v>
      </c>
      <c r="K637" s="2">
        <v>1833879.2238248668</v>
      </c>
      <c r="L637" s="2">
        <v>648</v>
      </c>
      <c r="M637" s="2">
        <v>7682015383.5025387</v>
      </c>
      <c r="N637" s="4">
        <v>0.87350928779925074</v>
      </c>
      <c r="O637" s="2">
        <v>1755770.1466250066</v>
      </c>
      <c r="P637" s="2">
        <v>664</v>
      </c>
      <c r="Q637" s="2">
        <v>8788459419.7119904</v>
      </c>
      <c r="R637" s="4">
        <v>0.89088562030765905</v>
      </c>
      <c r="S637" s="2">
        <v>1401034.0006041967</v>
      </c>
      <c r="T637" s="2">
        <v>770</v>
      </c>
      <c r="U637" s="2">
        <v>11440026794.627338</v>
      </c>
      <c r="V637" s="4">
        <v>0.92683234789350877</v>
      </c>
      <c r="W637" s="2">
        <v>1281777.7710677434</v>
      </c>
      <c r="X637" s="2">
        <v>798</v>
      </c>
      <c r="Y637" s="2">
        <v>13311562598.753036</v>
      </c>
      <c r="Z637" s="4">
        <v>0.94005110512767176</v>
      </c>
      <c r="AA637" s="2">
        <v>1899624.0628666778</v>
      </c>
      <c r="AB637" s="2">
        <v>632</v>
      </c>
      <c r="AC637" s="2">
        <v>14734055278.501894</v>
      </c>
      <c r="AD637" s="4">
        <v>0.92896938331296142</v>
      </c>
    </row>
    <row r="638" spans="1:30" x14ac:dyDescent="0.2">
      <c r="A638">
        <v>3578</v>
      </c>
      <c r="B638">
        <v>525</v>
      </c>
      <c r="C638">
        <v>1</v>
      </c>
      <c r="D638" t="s">
        <v>1052</v>
      </c>
      <c r="E638" t="s">
        <v>1053</v>
      </c>
      <c r="F638" t="s">
        <v>8510</v>
      </c>
      <c r="G638" s="2">
        <v>3308517.1534992135</v>
      </c>
      <c r="H638" s="2">
        <v>405</v>
      </c>
      <c r="I638" s="2">
        <v>5783862154.3323374</v>
      </c>
      <c r="J638" s="4">
        <v>0.77209201960605944</v>
      </c>
      <c r="K638" s="2">
        <v>2839684.7930905237</v>
      </c>
      <c r="L638" s="2">
        <v>440</v>
      </c>
      <c r="M638" s="2">
        <v>7207605005.8446846</v>
      </c>
      <c r="N638" s="4">
        <v>0.81956486691167585</v>
      </c>
      <c r="O638" s="2">
        <v>2539654.35011615</v>
      </c>
      <c r="P638" s="2">
        <v>496</v>
      </c>
      <c r="Q638" s="2">
        <v>8429286554.0382013</v>
      </c>
      <c r="R638" s="4">
        <v>0.85447628780101148</v>
      </c>
      <c r="S638" s="2">
        <v>2202914.5049354066</v>
      </c>
      <c r="T638" s="2">
        <v>556</v>
      </c>
      <c r="U638" s="2">
        <v>11060784464.567387</v>
      </c>
      <c r="V638" s="4">
        <v>0.89610741468311239</v>
      </c>
      <c r="W638" s="2">
        <v>2074365.4609114397</v>
      </c>
      <c r="X638" s="2">
        <v>592</v>
      </c>
      <c r="Y638" s="2">
        <v>12968950048.425287</v>
      </c>
      <c r="Z638" s="4">
        <v>0.91585610140989782</v>
      </c>
      <c r="AA638" s="2">
        <v>1895916.3133306664</v>
      </c>
      <c r="AB638" s="2">
        <v>633</v>
      </c>
      <c r="AC638" s="2">
        <v>14735951194.815226</v>
      </c>
      <c r="AD638" s="4">
        <v>0.92908891918920988</v>
      </c>
    </row>
    <row r="639" spans="1:30" x14ac:dyDescent="0.2">
      <c r="A639">
        <v>603</v>
      </c>
      <c r="B639">
        <v>517</v>
      </c>
      <c r="C639">
        <v>1</v>
      </c>
      <c r="D639" t="s">
        <v>1036</v>
      </c>
      <c r="E639" t="s">
        <v>1037</v>
      </c>
      <c r="F639" t="s">
        <v>8510</v>
      </c>
      <c r="G639" s="2">
        <v>4018822.2251769868</v>
      </c>
      <c r="H639" s="2">
        <v>323</v>
      </c>
      <c r="I639" s="2">
        <v>5485224776.8574953</v>
      </c>
      <c r="J639" s="4">
        <v>0.73222669609870406</v>
      </c>
      <c r="K639" s="2">
        <v>2744539.0314053032</v>
      </c>
      <c r="L639" s="2">
        <v>456</v>
      </c>
      <c r="M639" s="2">
        <v>7252290187.1477871</v>
      </c>
      <c r="N639" s="4">
        <v>0.82464594511142519</v>
      </c>
      <c r="O639" s="2">
        <v>2403297.6660078536</v>
      </c>
      <c r="P639" s="2">
        <v>524</v>
      </c>
      <c r="Q639" s="2">
        <v>8498383898.5818434</v>
      </c>
      <c r="R639" s="4">
        <v>0.86148068159923563</v>
      </c>
      <c r="S639" s="2">
        <v>1985935.1752314998</v>
      </c>
      <c r="T639" s="2">
        <v>610</v>
      </c>
      <c r="U639" s="2">
        <v>11173754921.759352</v>
      </c>
      <c r="V639" s="4">
        <v>0.90525989972195908</v>
      </c>
      <c r="W639" s="2">
        <v>1792939.8144322734</v>
      </c>
      <c r="X639" s="2">
        <v>663</v>
      </c>
      <c r="Y639" s="2">
        <v>13104987570.637335</v>
      </c>
      <c r="Z639" s="4">
        <v>0.92546295426023439</v>
      </c>
      <c r="AA639" s="2">
        <v>1890236.7273497365</v>
      </c>
      <c r="AB639" s="2">
        <v>634</v>
      </c>
      <c r="AC639" s="2">
        <v>14737841431.542576</v>
      </c>
      <c r="AD639" s="4">
        <v>0.92920809697249707</v>
      </c>
    </row>
    <row r="640" spans="1:30" x14ac:dyDescent="0.2">
      <c r="A640">
        <v>416</v>
      </c>
      <c r="B640">
        <v>673</v>
      </c>
      <c r="C640">
        <v>1</v>
      </c>
      <c r="D640" t="s">
        <v>1348</v>
      </c>
      <c r="E640" t="s">
        <v>1349</v>
      </c>
      <c r="F640" t="s">
        <v>8510</v>
      </c>
      <c r="G640" s="2">
        <v>1754347.5567157001</v>
      </c>
      <c r="H640" s="2">
        <v>672</v>
      </c>
      <c r="I640" s="2">
        <v>6428687888.9176321</v>
      </c>
      <c r="J640" s="4">
        <v>0.85817028192028155</v>
      </c>
      <c r="K640" s="2">
        <v>1751091.5144814032</v>
      </c>
      <c r="L640" s="2">
        <v>674</v>
      </c>
      <c r="M640" s="2">
        <v>7728635235.434063</v>
      </c>
      <c r="N640" s="4">
        <v>0.87881035420240661</v>
      </c>
      <c r="O640" s="2">
        <v>1852960.8101811197</v>
      </c>
      <c r="P640" s="2">
        <v>641</v>
      </c>
      <c r="Q640" s="2">
        <v>8746796048.2293453</v>
      </c>
      <c r="R640" s="4">
        <v>0.88666220676328145</v>
      </c>
      <c r="S640" s="2">
        <v>1760106.9116871667</v>
      </c>
      <c r="T640" s="2">
        <v>656</v>
      </c>
      <c r="U640" s="2">
        <v>11259817492.780264</v>
      </c>
      <c r="V640" s="4">
        <v>0.91223239866772421</v>
      </c>
      <c r="W640" s="2">
        <v>1877266.7173839135</v>
      </c>
      <c r="X640" s="2">
        <v>633</v>
      </c>
      <c r="Y640" s="2">
        <v>13050029762.886068</v>
      </c>
      <c r="Z640" s="4">
        <v>0.92158188113086259</v>
      </c>
      <c r="AA640" s="2">
        <v>1889866.4957607265</v>
      </c>
      <c r="AB640" s="2">
        <v>635</v>
      </c>
      <c r="AC640" s="2">
        <v>14739731298.038336</v>
      </c>
      <c r="AD640" s="4">
        <v>0.9293272514130041</v>
      </c>
    </row>
    <row r="641" spans="1:30" x14ac:dyDescent="0.2">
      <c r="A641">
        <v>2501</v>
      </c>
      <c r="B641">
        <v>583</v>
      </c>
      <c r="C641">
        <v>1</v>
      </c>
      <c r="D641" t="s">
        <v>1168</v>
      </c>
      <c r="E641" t="s">
        <v>1169</v>
      </c>
      <c r="F641" t="s">
        <v>8510</v>
      </c>
      <c r="G641" s="2">
        <v>2795224.7983253933</v>
      </c>
      <c r="H641" s="2">
        <v>466</v>
      </c>
      <c r="I641" s="2">
        <v>5968233430.8255568</v>
      </c>
      <c r="J641" s="4">
        <v>0.79670387712039703</v>
      </c>
      <c r="K641" s="2">
        <v>2240385.0290876734</v>
      </c>
      <c r="L641" s="2">
        <v>540</v>
      </c>
      <c r="M641" s="2">
        <v>7462501568.9675303</v>
      </c>
      <c r="N641" s="4">
        <v>0.84854873432153211</v>
      </c>
      <c r="O641" s="2">
        <v>2447180.5906567401</v>
      </c>
      <c r="P641" s="2">
        <v>515</v>
      </c>
      <c r="Q641" s="2">
        <v>8476657138.705966</v>
      </c>
      <c r="R641" s="4">
        <v>0.85927824121407748</v>
      </c>
      <c r="S641" s="2">
        <v>2171013.2512883036</v>
      </c>
      <c r="T641" s="2">
        <v>565</v>
      </c>
      <c r="U641" s="2">
        <v>11080467685.203541</v>
      </c>
      <c r="V641" s="4">
        <v>0.89770208276595986</v>
      </c>
      <c r="W641" s="2">
        <v>1926036.192359057</v>
      </c>
      <c r="X641" s="2">
        <v>624</v>
      </c>
      <c r="Y641" s="2">
        <v>13032957396.943771</v>
      </c>
      <c r="Z641" s="4">
        <v>0.92037624532724149</v>
      </c>
      <c r="AA641" s="2">
        <v>1881316.9066879197</v>
      </c>
      <c r="AB641" s="2">
        <v>636</v>
      </c>
      <c r="AC641" s="2">
        <v>14741612614.945024</v>
      </c>
      <c r="AD641" s="4">
        <v>0.92944586680934871</v>
      </c>
    </row>
    <row r="642" spans="1:30" x14ac:dyDescent="0.2">
      <c r="A642">
        <v>347</v>
      </c>
      <c r="B642">
        <v>418</v>
      </c>
      <c r="C642">
        <v>1</v>
      </c>
      <c r="D642" t="s">
        <v>838</v>
      </c>
      <c r="E642" t="s">
        <v>839</v>
      </c>
      <c r="F642" t="s">
        <v>8510</v>
      </c>
      <c r="G642" s="2">
        <v>3611663.6804781333</v>
      </c>
      <c r="H642" s="2">
        <v>366</v>
      </c>
      <c r="I642" s="2">
        <v>5649310140.5550499</v>
      </c>
      <c r="J642" s="4">
        <v>0.75413057217053348</v>
      </c>
      <c r="K642" s="2">
        <v>2577646.5164450635</v>
      </c>
      <c r="L642" s="2">
        <v>485</v>
      </c>
      <c r="M642" s="2">
        <v>7329438994.3960352</v>
      </c>
      <c r="N642" s="4">
        <v>0.83341840862649463</v>
      </c>
      <c r="O642" s="2">
        <v>2493663.2898268201</v>
      </c>
      <c r="P642" s="2">
        <v>508</v>
      </c>
      <c r="Q642" s="2">
        <v>8459385755.5477009</v>
      </c>
      <c r="R642" s="4">
        <v>0.85752744210769372</v>
      </c>
      <c r="S642" s="2">
        <v>1716489.0796264233</v>
      </c>
      <c r="T642" s="2">
        <v>670</v>
      </c>
      <c r="U642" s="2">
        <v>11284186339.525194</v>
      </c>
      <c r="V642" s="4">
        <v>0.91420668035862618</v>
      </c>
      <c r="W642" s="2">
        <v>1885813.3978345534</v>
      </c>
      <c r="X642" s="2">
        <v>631</v>
      </c>
      <c r="Y642" s="2">
        <v>13046267605.908026</v>
      </c>
      <c r="Z642" s="4">
        <v>0.92131620083986476</v>
      </c>
      <c r="AA642" s="2">
        <v>1880787.7760240901</v>
      </c>
      <c r="AB642" s="2">
        <v>637</v>
      </c>
      <c r="AC642" s="2">
        <v>14743493402.721048</v>
      </c>
      <c r="AD642" s="4">
        <v>0.92956444884446465</v>
      </c>
    </row>
    <row r="643" spans="1:30" x14ac:dyDescent="0.2">
      <c r="A643">
        <v>841</v>
      </c>
      <c r="B643">
        <v>812</v>
      </c>
      <c r="C643">
        <v>1</v>
      </c>
      <c r="D643" t="s">
        <v>1626</v>
      </c>
      <c r="E643" t="s">
        <v>1627</v>
      </c>
      <c r="F643" t="s">
        <v>8510</v>
      </c>
      <c r="G643" s="2">
        <v>1170907.9178976433</v>
      </c>
      <c r="H643" s="2">
        <v>873</v>
      </c>
      <c r="I643" s="2">
        <v>6717496214.8453493</v>
      </c>
      <c r="J643" s="4">
        <v>0.89672351809613871</v>
      </c>
      <c r="K643" s="2">
        <v>1272688.5971262266</v>
      </c>
      <c r="L643" s="2">
        <v>818</v>
      </c>
      <c r="M643" s="2">
        <v>7941848016.2293282</v>
      </c>
      <c r="N643" s="4">
        <v>0.90305442753531551</v>
      </c>
      <c r="O643" s="2">
        <v>1436996.2645430632</v>
      </c>
      <c r="P643" s="2">
        <v>761</v>
      </c>
      <c r="Q643" s="2">
        <v>8943424662.2647877</v>
      </c>
      <c r="R643" s="4">
        <v>0.90659443793366123</v>
      </c>
      <c r="S643" s="2">
        <v>1545541.7987175297</v>
      </c>
      <c r="T643" s="2">
        <v>723</v>
      </c>
      <c r="U643" s="2">
        <v>11370920832.08728</v>
      </c>
      <c r="V643" s="4">
        <v>0.92123361611916332</v>
      </c>
      <c r="W643" s="2">
        <v>1806114.0771741599</v>
      </c>
      <c r="X643" s="2">
        <v>658</v>
      </c>
      <c r="Y643" s="2">
        <v>13095993691.587984</v>
      </c>
      <c r="Z643" s="4">
        <v>0.92482781425491911</v>
      </c>
      <c r="AA643" s="2">
        <v>1879049.8811149902</v>
      </c>
      <c r="AB643" s="2">
        <v>638</v>
      </c>
      <c r="AC643" s="2">
        <v>14745372452.602163</v>
      </c>
      <c r="AD643" s="4">
        <v>0.92968292130681662</v>
      </c>
    </row>
    <row r="644" spans="1:30" x14ac:dyDescent="0.2">
      <c r="A644">
        <v>2957</v>
      </c>
      <c r="B644">
        <v>854</v>
      </c>
      <c r="C644">
        <v>1</v>
      </c>
      <c r="D644" t="s">
        <v>1710</v>
      </c>
      <c r="E644" t="s">
        <v>1711</v>
      </c>
      <c r="F644" t="s">
        <v>8510</v>
      </c>
      <c r="G644" s="2">
        <v>770514.35196063668</v>
      </c>
      <c r="H644" s="2">
        <v>1094</v>
      </c>
      <c r="I644" s="2">
        <v>6927793004.1415138</v>
      </c>
      <c r="J644" s="4">
        <v>0.92479619141231117</v>
      </c>
      <c r="K644" s="2">
        <v>1142000.9861292399</v>
      </c>
      <c r="L644" s="2">
        <v>875</v>
      </c>
      <c r="M644" s="2">
        <v>8010569249.6621151</v>
      </c>
      <c r="N644" s="4">
        <v>0.91086860554405447</v>
      </c>
      <c r="O644" s="2">
        <v>1232282.2448034768</v>
      </c>
      <c r="P644" s="2">
        <v>838</v>
      </c>
      <c r="Q644" s="2">
        <v>9045694734.4721909</v>
      </c>
      <c r="R644" s="4">
        <v>0.91696154920609252</v>
      </c>
      <c r="S644" s="2">
        <v>1436761.0468684065</v>
      </c>
      <c r="T644" s="2">
        <v>758</v>
      </c>
      <c r="U644" s="2">
        <v>11423030527.92318</v>
      </c>
      <c r="V644" s="4">
        <v>0.92545536774672821</v>
      </c>
      <c r="W644" s="2">
        <v>1656028.5593176335</v>
      </c>
      <c r="X644" s="2">
        <v>698</v>
      </c>
      <c r="Y644" s="2">
        <v>13164779131.505646</v>
      </c>
      <c r="Z644" s="4">
        <v>0.92968538287855673</v>
      </c>
      <c r="AA644" s="2">
        <v>1878957.5357632635</v>
      </c>
      <c r="AB644" s="2">
        <v>639</v>
      </c>
      <c r="AC644" s="2">
        <v>14747251410.137926</v>
      </c>
      <c r="AD644" s="4">
        <v>0.92980138794687428</v>
      </c>
    </row>
    <row r="645" spans="1:30" x14ac:dyDescent="0.2">
      <c r="A645">
        <v>4739</v>
      </c>
      <c r="B645">
        <v>689</v>
      </c>
      <c r="C645">
        <v>1</v>
      </c>
      <c r="D645" t="s">
        <v>1380</v>
      </c>
      <c r="E645" t="s">
        <v>1381</v>
      </c>
      <c r="F645" t="s">
        <v>8510</v>
      </c>
      <c r="G645" s="2">
        <v>1088102.9274619266</v>
      </c>
      <c r="H645" s="2">
        <v>907</v>
      </c>
      <c r="I645" s="2">
        <v>6755984811.7437925</v>
      </c>
      <c r="J645" s="4">
        <v>0.90186138924835202</v>
      </c>
      <c r="K645" s="2">
        <v>1126686.0257229724</v>
      </c>
      <c r="L645" s="2">
        <v>883</v>
      </c>
      <c r="M645" s="2">
        <v>8019653277.6028242</v>
      </c>
      <c r="N645" s="4">
        <v>0.91190153536529361</v>
      </c>
      <c r="O645" s="2">
        <v>1245605.0059332533</v>
      </c>
      <c r="P645" s="2">
        <v>826</v>
      </c>
      <c r="Q645" s="2">
        <v>9030820623.0137672</v>
      </c>
      <c r="R645" s="4">
        <v>0.91545376139251489</v>
      </c>
      <c r="S645" s="2">
        <v>1291968.0669899469</v>
      </c>
      <c r="T645" s="2">
        <v>799</v>
      </c>
      <c r="U645" s="2">
        <v>11478771485.743769</v>
      </c>
      <c r="V645" s="4">
        <v>0.92997131196068339</v>
      </c>
      <c r="W645" s="2">
        <v>1649961.11053103</v>
      </c>
      <c r="X645" s="2">
        <v>699</v>
      </c>
      <c r="Y645" s="2">
        <v>13166429092.616177</v>
      </c>
      <c r="Z645" s="4">
        <v>0.92980190171350685</v>
      </c>
      <c r="AA645" s="2">
        <v>1878266.8845430501</v>
      </c>
      <c r="AB645" s="2">
        <v>640</v>
      </c>
      <c r="AC645" s="2">
        <v>14749129677.022469</v>
      </c>
      <c r="AD645" s="4">
        <v>0.92991981104197263</v>
      </c>
    </row>
    <row r="646" spans="1:30" x14ac:dyDescent="0.2">
      <c r="A646">
        <v>1440</v>
      </c>
      <c r="B646">
        <v>677</v>
      </c>
      <c r="C646">
        <v>1</v>
      </c>
      <c r="D646" t="s">
        <v>1356</v>
      </c>
      <c r="E646" t="s">
        <v>1357</v>
      </c>
      <c r="F646" t="s">
        <v>8510</v>
      </c>
      <c r="G646" s="2">
        <v>1577771.0146967869</v>
      </c>
      <c r="H646" s="2">
        <v>726</v>
      </c>
      <c r="I646" s="2">
        <v>6518396094.4807167</v>
      </c>
      <c r="J646" s="4">
        <v>0.87014549636355054</v>
      </c>
      <c r="K646" s="2">
        <v>1726842.1711309634</v>
      </c>
      <c r="L646" s="2">
        <v>677</v>
      </c>
      <c r="M646" s="2">
        <v>7733837978.0884504</v>
      </c>
      <c r="N646" s="4">
        <v>0.87940194948095773</v>
      </c>
      <c r="O646" s="2">
        <v>1916454.9272728434</v>
      </c>
      <c r="P646" s="2">
        <v>627</v>
      </c>
      <c r="Q646" s="2">
        <v>8720433791.3951931</v>
      </c>
      <c r="R646" s="4">
        <v>0.88398986632102761</v>
      </c>
      <c r="S646" s="2">
        <v>1957154.6664089032</v>
      </c>
      <c r="T646" s="2">
        <v>618</v>
      </c>
      <c r="U646" s="2">
        <v>11189503031.106298</v>
      </c>
      <c r="V646" s="4">
        <v>0.90653575837359868</v>
      </c>
      <c r="W646" s="2">
        <v>2025161.9756837066</v>
      </c>
      <c r="X646" s="2">
        <v>602</v>
      </c>
      <c r="Y646" s="2">
        <v>12989488580.896818</v>
      </c>
      <c r="Z646" s="4">
        <v>0.91730651491352144</v>
      </c>
      <c r="AA646" s="2">
        <v>1873174.0155472867</v>
      </c>
      <c r="AB646" s="2">
        <v>641</v>
      </c>
      <c r="AC646" s="2">
        <v>14751002851.038015</v>
      </c>
      <c r="AD646" s="4">
        <v>0.93003791303610595</v>
      </c>
    </row>
    <row r="647" spans="1:30" x14ac:dyDescent="0.2">
      <c r="A647">
        <v>771</v>
      </c>
      <c r="B647">
        <v>724</v>
      </c>
      <c r="C647">
        <v>1</v>
      </c>
      <c r="D647" t="s">
        <v>1450</v>
      </c>
      <c r="E647" t="s">
        <v>1451</v>
      </c>
      <c r="F647" t="s">
        <v>8510</v>
      </c>
      <c r="G647" s="2">
        <v>1052271.2362110957</v>
      </c>
      <c r="H647" s="2">
        <v>931</v>
      </c>
      <c r="I647" s="2">
        <v>6781639666.4685478</v>
      </c>
      <c r="J647" s="4">
        <v>0.90528607470395184</v>
      </c>
      <c r="K647" s="2">
        <v>1161846.1467387832</v>
      </c>
      <c r="L647" s="2">
        <v>866</v>
      </c>
      <c r="M647" s="2">
        <v>8000211240.37292</v>
      </c>
      <c r="N647" s="4">
        <v>0.90969081340676539</v>
      </c>
      <c r="O647" s="2">
        <v>1315029.7974677898</v>
      </c>
      <c r="P647" s="2">
        <v>804</v>
      </c>
      <c r="Q647" s="2">
        <v>9002878391.8969727</v>
      </c>
      <c r="R647" s="4">
        <v>0.91262125904910862</v>
      </c>
      <c r="S647" s="2">
        <v>1610028.2572357801</v>
      </c>
      <c r="T647" s="2">
        <v>708</v>
      </c>
      <c r="U647" s="2">
        <v>11347315889.262903</v>
      </c>
      <c r="V647" s="4">
        <v>0.91932122334486632</v>
      </c>
      <c r="W647" s="2">
        <v>1749524.3087784499</v>
      </c>
      <c r="X647" s="2">
        <v>670</v>
      </c>
      <c r="Y647" s="2">
        <v>13117345116.774031</v>
      </c>
      <c r="Z647" s="4">
        <v>0.92633563354309756</v>
      </c>
      <c r="AA647" s="2">
        <v>1868688.5910619067</v>
      </c>
      <c r="AB647" s="2">
        <v>642</v>
      </c>
      <c r="AC647" s="2">
        <v>14752871539.629078</v>
      </c>
      <c r="AD647" s="4">
        <v>0.93015573222812264</v>
      </c>
    </row>
    <row r="648" spans="1:30" x14ac:dyDescent="0.2">
      <c r="A648">
        <v>1042</v>
      </c>
      <c r="B648">
        <v>682</v>
      </c>
      <c r="C648">
        <v>1</v>
      </c>
      <c r="D648" t="s">
        <v>1366</v>
      </c>
      <c r="E648" t="s">
        <v>1367</v>
      </c>
      <c r="F648" t="s">
        <v>8510</v>
      </c>
      <c r="G648" s="2">
        <v>1662438.0622675801</v>
      </c>
      <c r="H648" s="2">
        <v>701</v>
      </c>
      <c r="I648" s="2">
        <v>6477909722.0619955</v>
      </c>
      <c r="J648" s="4">
        <v>0.86474094068549401</v>
      </c>
      <c r="K648" s="2">
        <v>1550432.4843445867</v>
      </c>
      <c r="L648" s="2">
        <v>721</v>
      </c>
      <c r="M648" s="2">
        <v>7806173385.1546679</v>
      </c>
      <c r="N648" s="4">
        <v>0.88762708920728195</v>
      </c>
      <c r="O648" s="2">
        <v>1495811.6005714799</v>
      </c>
      <c r="P648" s="2">
        <v>742</v>
      </c>
      <c r="Q648" s="2">
        <v>8915587966.1623287</v>
      </c>
      <c r="R648" s="4">
        <v>0.90377263366852101</v>
      </c>
      <c r="S648" s="2">
        <v>1715795.4969312034</v>
      </c>
      <c r="T648" s="2">
        <v>671</v>
      </c>
      <c r="U648" s="2">
        <v>11285902135.022125</v>
      </c>
      <c r="V648" s="4">
        <v>0.91434568831704044</v>
      </c>
      <c r="W648" s="2">
        <v>1947217.4435666136</v>
      </c>
      <c r="X648" s="2">
        <v>619</v>
      </c>
      <c r="Y648" s="2">
        <v>13023277513.735296</v>
      </c>
      <c r="Z648" s="4">
        <v>0.91969266029805141</v>
      </c>
      <c r="AA648" s="2">
        <v>1859259.3152468565</v>
      </c>
      <c r="AB648" s="2">
        <v>643</v>
      </c>
      <c r="AC648" s="2">
        <v>14754730798.944324</v>
      </c>
      <c r="AD648" s="4">
        <v>0.93027295691249201</v>
      </c>
    </row>
    <row r="649" spans="1:30" x14ac:dyDescent="0.2">
      <c r="A649">
        <v>1777</v>
      </c>
      <c r="B649">
        <v>634</v>
      </c>
      <c r="C649">
        <v>1</v>
      </c>
      <c r="D649" t="s">
        <v>1270</v>
      </c>
      <c r="E649" t="s">
        <v>1271</v>
      </c>
      <c r="F649" t="s">
        <v>8510</v>
      </c>
      <c r="G649" s="2">
        <v>1854779.1890050501</v>
      </c>
      <c r="H649" s="2">
        <v>643</v>
      </c>
      <c r="I649" s="2">
        <v>6376382160.0821838</v>
      </c>
      <c r="J649" s="4">
        <v>0.85118795164754535</v>
      </c>
      <c r="K649" s="2">
        <v>2376800.7649297803</v>
      </c>
      <c r="L649" s="2">
        <v>525</v>
      </c>
      <c r="M649" s="2">
        <v>7428016402.3000317</v>
      </c>
      <c r="N649" s="4">
        <v>0.8446274829478293</v>
      </c>
      <c r="O649" s="2">
        <v>2289675.3895171699</v>
      </c>
      <c r="P649" s="2">
        <v>549</v>
      </c>
      <c r="Q649" s="2">
        <v>8557063499.0433617</v>
      </c>
      <c r="R649" s="4">
        <v>0.86742902928566989</v>
      </c>
      <c r="S649" s="2">
        <v>1897694.5331834033</v>
      </c>
      <c r="T649" s="2">
        <v>631</v>
      </c>
      <c r="U649" s="2">
        <v>11214489362.124138</v>
      </c>
      <c r="V649" s="4">
        <v>0.90856006655558519</v>
      </c>
      <c r="W649" s="2">
        <v>1673823.6469670199</v>
      </c>
      <c r="X649" s="2">
        <v>693</v>
      </c>
      <c r="Y649" s="2">
        <v>13156453900.859531</v>
      </c>
      <c r="Z649" s="4">
        <v>0.92909746224855838</v>
      </c>
      <c r="AA649" s="2">
        <v>1858301.9679012767</v>
      </c>
      <c r="AB649" s="2">
        <v>644</v>
      </c>
      <c r="AC649" s="2">
        <v>14756589100.912226</v>
      </c>
      <c r="AD649" s="4">
        <v>0.93039012123694309</v>
      </c>
    </row>
    <row r="650" spans="1:30" x14ac:dyDescent="0.2">
      <c r="A650">
        <v>2264</v>
      </c>
      <c r="B650">
        <v>672</v>
      </c>
      <c r="C650">
        <v>1</v>
      </c>
      <c r="D650" t="s">
        <v>1346</v>
      </c>
      <c r="E650" t="s">
        <v>1347</v>
      </c>
      <c r="F650" t="s">
        <v>8510</v>
      </c>
      <c r="G650" s="2">
        <v>1922459.1141823735</v>
      </c>
      <c r="H650" s="2">
        <v>628</v>
      </c>
      <c r="I650" s="2">
        <v>6348054809.896225</v>
      </c>
      <c r="J650" s="4">
        <v>0.84740651280416235</v>
      </c>
      <c r="K650" s="2">
        <v>2020433.4134502031</v>
      </c>
      <c r="L650" s="2">
        <v>594</v>
      </c>
      <c r="M650" s="2">
        <v>7577366589.8802299</v>
      </c>
      <c r="N650" s="4">
        <v>0.86160984623052073</v>
      </c>
      <c r="O650" s="2">
        <v>1912882.8163782235</v>
      </c>
      <c r="P650" s="2">
        <v>629</v>
      </c>
      <c r="Q650" s="2">
        <v>8724261842.0163746</v>
      </c>
      <c r="R650" s="4">
        <v>0.8843779155898871</v>
      </c>
      <c r="S650" s="2">
        <v>1958987.2279305533</v>
      </c>
      <c r="T650" s="2">
        <v>617</v>
      </c>
      <c r="U650" s="2">
        <v>11187545876.43989</v>
      </c>
      <c r="V650" s="4">
        <v>0.90637719631013303</v>
      </c>
      <c r="W650" s="2">
        <v>1935947.5104303167</v>
      </c>
      <c r="X650" s="2">
        <v>622</v>
      </c>
      <c r="Y650" s="2">
        <v>13029097512.917885</v>
      </c>
      <c r="Z650" s="4">
        <v>0.92010366363615292</v>
      </c>
      <c r="AA650" s="2">
        <v>1857919.3432802667</v>
      </c>
      <c r="AB650" s="2">
        <v>645</v>
      </c>
      <c r="AC650" s="2">
        <v>14758447020.255507</v>
      </c>
      <c r="AD650" s="4">
        <v>0.93050726143724427</v>
      </c>
    </row>
    <row r="651" spans="1:30" x14ac:dyDescent="0.2">
      <c r="A651">
        <v>4378</v>
      </c>
      <c r="B651">
        <v>613</v>
      </c>
      <c r="C651">
        <v>1</v>
      </c>
      <c r="D651" t="s">
        <v>1228</v>
      </c>
      <c r="E651" t="s">
        <v>1229</v>
      </c>
      <c r="F651" t="s">
        <v>8510</v>
      </c>
      <c r="G651" s="2">
        <v>2172736.4434411433</v>
      </c>
      <c r="H651" s="2">
        <v>579</v>
      </c>
      <c r="I651" s="2">
        <v>6248179037.3982344</v>
      </c>
      <c r="J651" s="4">
        <v>0.83407402236091621</v>
      </c>
      <c r="K651" s="2">
        <v>2361725.8968313499</v>
      </c>
      <c r="L651" s="2">
        <v>526</v>
      </c>
      <c r="M651" s="2">
        <v>7430378128.1968632</v>
      </c>
      <c r="N651" s="4">
        <v>0.84489603090082466</v>
      </c>
      <c r="O651" s="2">
        <v>2555365.3848888334</v>
      </c>
      <c r="P651" s="2">
        <v>494</v>
      </c>
      <c r="Q651" s="2">
        <v>8424198587.7031431</v>
      </c>
      <c r="R651" s="4">
        <v>0.85396052094950325</v>
      </c>
      <c r="S651" s="2">
        <v>2208413.7703932063</v>
      </c>
      <c r="T651" s="2">
        <v>554</v>
      </c>
      <c r="U651" s="2">
        <v>11056374541.400085</v>
      </c>
      <c r="V651" s="4">
        <v>0.89575013759656752</v>
      </c>
      <c r="W651" s="2">
        <v>1868741.6046996666</v>
      </c>
      <c r="X651" s="2">
        <v>634</v>
      </c>
      <c r="Y651" s="2">
        <v>13051898504.490768</v>
      </c>
      <c r="Z651" s="4">
        <v>0.92171385005619821</v>
      </c>
      <c r="AA651" s="2">
        <v>1851981.8207045167</v>
      </c>
      <c r="AB651" s="2">
        <v>646</v>
      </c>
      <c r="AC651" s="2">
        <v>14760299002.076212</v>
      </c>
      <c r="AD651" s="4">
        <v>0.93062402728190607</v>
      </c>
    </row>
    <row r="652" spans="1:30" x14ac:dyDescent="0.2">
      <c r="A652">
        <v>386</v>
      </c>
      <c r="B652">
        <v>556</v>
      </c>
      <c r="C652">
        <v>1</v>
      </c>
      <c r="D652" t="s">
        <v>1114</v>
      </c>
      <c r="E652" t="s">
        <v>1115</v>
      </c>
      <c r="F652" t="s">
        <v>8510</v>
      </c>
      <c r="G652" s="2">
        <v>2665803.143478367</v>
      </c>
      <c r="H652" s="2">
        <v>488</v>
      </c>
      <c r="I652" s="2">
        <v>6028386347.5864401</v>
      </c>
      <c r="J652" s="4">
        <v>0.80473373428985207</v>
      </c>
      <c r="K652" s="2">
        <v>2809295.1811224832</v>
      </c>
      <c r="L652" s="2">
        <v>445</v>
      </c>
      <c r="M652" s="2">
        <v>7221709504.7088604</v>
      </c>
      <c r="N652" s="4">
        <v>0.82116866619383688</v>
      </c>
      <c r="O652" s="2">
        <v>2411093.6391451997</v>
      </c>
      <c r="P652" s="2">
        <v>519</v>
      </c>
      <c r="Q652" s="2">
        <v>8486346626.5870752</v>
      </c>
      <c r="R652" s="4">
        <v>0.8602604640371202</v>
      </c>
      <c r="S652" s="2">
        <v>2240765.7608519099</v>
      </c>
      <c r="T652" s="2">
        <v>548</v>
      </c>
      <c r="U652" s="2">
        <v>11043057450.42399</v>
      </c>
      <c r="V652" s="4">
        <v>0.89467123184590247</v>
      </c>
      <c r="W652" s="2">
        <v>2175200.6529876199</v>
      </c>
      <c r="X652" s="2">
        <v>572</v>
      </c>
      <c r="Y652" s="2">
        <v>12926546324.433054</v>
      </c>
      <c r="Z652" s="4">
        <v>0.91286158688129071</v>
      </c>
      <c r="AA652" s="2">
        <v>1845030.2289163668</v>
      </c>
      <c r="AB652" s="2">
        <v>647</v>
      </c>
      <c r="AC652" s="2">
        <v>14762144032.305128</v>
      </c>
      <c r="AD652" s="4">
        <v>0.9307403548347456</v>
      </c>
    </row>
    <row r="653" spans="1:30" x14ac:dyDescent="0.2">
      <c r="A653">
        <v>2221</v>
      </c>
      <c r="B653">
        <v>505</v>
      </c>
      <c r="C653">
        <v>1</v>
      </c>
      <c r="D653" t="s">
        <v>1012</v>
      </c>
      <c r="E653" t="s">
        <v>1013</v>
      </c>
      <c r="F653" t="s">
        <v>8510</v>
      </c>
      <c r="G653" s="2">
        <v>3366248.7517236434</v>
      </c>
      <c r="H653" s="2">
        <v>397</v>
      </c>
      <c r="I653" s="2">
        <v>5757194528.376543</v>
      </c>
      <c r="J653" s="4">
        <v>0.76853213857278035</v>
      </c>
      <c r="K653" s="2">
        <v>2756633.3109302167</v>
      </c>
      <c r="L653" s="2">
        <v>454</v>
      </c>
      <c r="M653" s="2">
        <v>7246790821.8462219</v>
      </c>
      <c r="N653" s="4">
        <v>0.8240206213613277</v>
      </c>
      <c r="O653" s="2">
        <v>2503827.0124758766</v>
      </c>
      <c r="P653" s="2">
        <v>504</v>
      </c>
      <c r="Q653" s="2">
        <v>8449394575.5389824</v>
      </c>
      <c r="R653" s="4">
        <v>0.85651463677121931</v>
      </c>
      <c r="S653" s="2">
        <v>2338383.5672178497</v>
      </c>
      <c r="T653" s="2">
        <v>528</v>
      </c>
      <c r="U653" s="2">
        <v>10997086893.559029</v>
      </c>
      <c r="V653" s="4">
        <v>0.8909468525312374</v>
      </c>
      <c r="W653" s="2">
        <v>2256249.3851793702</v>
      </c>
      <c r="X653" s="2">
        <v>552</v>
      </c>
      <c r="Y653" s="2">
        <v>12882381956.055288</v>
      </c>
      <c r="Z653" s="4">
        <v>0.90974273716002108</v>
      </c>
      <c r="AA653" s="2">
        <v>1844631.8216572332</v>
      </c>
      <c r="AB653" s="2">
        <v>648</v>
      </c>
      <c r="AC653" s="2">
        <v>14763988664.126785</v>
      </c>
      <c r="AD653" s="4">
        <v>0.93085665726835354</v>
      </c>
    </row>
    <row r="654" spans="1:30" x14ac:dyDescent="0.2">
      <c r="A654">
        <v>1315</v>
      </c>
      <c r="B654">
        <v>659</v>
      </c>
      <c r="C654">
        <v>1</v>
      </c>
      <c r="D654" t="s">
        <v>1320</v>
      </c>
      <c r="E654" t="s">
        <v>1321</v>
      </c>
      <c r="F654" t="s">
        <v>8510</v>
      </c>
      <c r="G654" s="2">
        <v>1507345.8761207033</v>
      </c>
      <c r="H654" s="2">
        <v>744</v>
      </c>
      <c r="I654" s="2">
        <v>6546064752.1450453</v>
      </c>
      <c r="J654" s="4">
        <v>0.87383900585700192</v>
      </c>
      <c r="K654" s="2">
        <v>1667457.7657152999</v>
      </c>
      <c r="L654" s="2">
        <v>696</v>
      </c>
      <c r="M654" s="2">
        <v>7766069576.4484653</v>
      </c>
      <c r="N654" s="4">
        <v>0.88306695132260349</v>
      </c>
      <c r="O654" s="2">
        <v>1708880.6365412632</v>
      </c>
      <c r="P654" s="2">
        <v>678</v>
      </c>
      <c r="Q654" s="2">
        <v>8812665746.5653419</v>
      </c>
      <c r="R654" s="4">
        <v>0.89333941425313135</v>
      </c>
      <c r="S654" s="2">
        <v>1783768.0474267302</v>
      </c>
      <c r="T654" s="2">
        <v>651</v>
      </c>
      <c r="U654" s="2">
        <v>11250975666.008831</v>
      </c>
      <c r="V654" s="4">
        <v>0.91151606371385119</v>
      </c>
      <c r="W654" s="2">
        <v>1885919.2785137703</v>
      </c>
      <c r="X654" s="2">
        <v>630</v>
      </c>
      <c r="Y654" s="2">
        <v>13044381792.510191</v>
      </c>
      <c r="Z654" s="4">
        <v>0.92118302631917659</v>
      </c>
      <c r="AA654" s="2">
        <v>1843686.8092610233</v>
      </c>
      <c r="AB654" s="2">
        <v>649</v>
      </c>
      <c r="AC654" s="2">
        <v>14765832350.936047</v>
      </c>
      <c r="AD654" s="4">
        <v>0.93097290011975109</v>
      </c>
    </row>
    <row r="655" spans="1:30" x14ac:dyDescent="0.2">
      <c r="A655">
        <v>3323</v>
      </c>
      <c r="B655">
        <v>801</v>
      </c>
      <c r="C655">
        <v>1</v>
      </c>
      <c r="D655" t="s">
        <v>1604</v>
      </c>
      <c r="E655" t="s">
        <v>1605</v>
      </c>
      <c r="F655" t="s">
        <v>8510</v>
      </c>
      <c r="G655" s="2">
        <v>684891.19526050205</v>
      </c>
      <c r="H655" s="2">
        <v>1174</v>
      </c>
      <c r="I655" s="2">
        <v>6985838816.6460047</v>
      </c>
      <c r="J655" s="4">
        <v>0.93254476968240319</v>
      </c>
      <c r="K655" s="2">
        <v>1129576.26909872</v>
      </c>
      <c r="L655" s="2">
        <v>881</v>
      </c>
      <c r="M655" s="2">
        <v>8017398056.1738148</v>
      </c>
      <c r="N655" s="4">
        <v>0.91164509785951686</v>
      </c>
      <c r="O655" s="2">
        <v>972670.48286273144</v>
      </c>
      <c r="P655" s="2">
        <v>956</v>
      </c>
      <c r="Q655" s="2">
        <v>9175934687.8816032</v>
      </c>
      <c r="R655" s="4">
        <v>0.93016396570946047</v>
      </c>
      <c r="S655" s="2">
        <v>1541912.4725215298</v>
      </c>
      <c r="T655" s="2">
        <v>725</v>
      </c>
      <c r="U655" s="2">
        <v>11374008195.925882</v>
      </c>
      <c r="V655" s="4">
        <v>0.9214837439140281</v>
      </c>
      <c r="W655" s="2">
        <v>1663557.8594627334</v>
      </c>
      <c r="X655" s="2">
        <v>697</v>
      </c>
      <c r="Y655" s="2">
        <v>13163123102.946327</v>
      </c>
      <c r="Z655" s="4">
        <v>0.92956843556559021</v>
      </c>
      <c r="AA655" s="2">
        <v>1842106.2431102835</v>
      </c>
      <c r="AB655" s="2">
        <v>650</v>
      </c>
      <c r="AC655" s="2">
        <v>14767674457.179157</v>
      </c>
      <c r="AD655" s="4">
        <v>0.93108904331782616</v>
      </c>
    </row>
    <row r="656" spans="1:30" x14ac:dyDescent="0.2">
      <c r="A656">
        <v>854</v>
      </c>
      <c r="B656">
        <v>493</v>
      </c>
      <c r="C656">
        <v>1</v>
      </c>
      <c r="D656" t="s">
        <v>988</v>
      </c>
      <c r="E656" t="s">
        <v>989</v>
      </c>
      <c r="F656" t="s">
        <v>8510</v>
      </c>
      <c r="G656" s="2">
        <v>3951295.6190843531</v>
      </c>
      <c r="H656" s="2">
        <v>331</v>
      </c>
      <c r="I656" s="2">
        <v>5517103823.6962185</v>
      </c>
      <c r="J656" s="4">
        <v>0.73648225354458641</v>
      </c>
      <c r="K656" s="2">
        <v>2495208.6027872767</v>
      </c>
      <c r="L656" s="2">
        <v>498</v>
      </c>
      <c r="M656" s="2">
        <v>7362459760.3984184</v>
      </c>
      <c r="N656" s="4">
        <v>0.83717314541799748</v>
      </c>
      <c r="O656" s="2">
        <v>2514561.0371141364</v>
      </c>
      <c r="P656" s="2">
        <v>500</v>
      </c>
      <c r="Q656" s="2">
        <v>8439359575.6296759</v>
      </c>
      <c r="R656" s="4">
        <v>0.85549738941397058</v>
      </c>
      <c r="S656" s="2">
        <v>2040865.2572611235</v>
      </c>
      <c r="T656" s="2">
        <v>596</v>
      </c>
      <c r="U656" s="2">
        <v>11145607225.328611</v>
      </c>
      <c r="V656" s="4">
        <v>0.90297946838739707</v>
      </c>
      <c r="W656" s="2">
        <v>1933847.8335259866</v>
      </c>
      <c r="X656" s="2">
        <v>623</v>
      </c>
      <c r="Y656" s="2">
        <v>13031031360.751411</v>
      </c>
      <c r="Z656" s="4">
        <v>0.92024023030738844</v>
      </c>
      <c r="AA656" s="2">
        <v>1841970.4905548433</v>
      </c>
      <c r="AB656" s="2">
        <v>651</v>
      </c>
      <c r="AC656" s="2">
        <v>14769516427.669712</v>
      </c>
      <c r="AD656" s="4">
        <v>0.93120517795682045</v>
      </c>
    </row>
    <row r="657" spans="1:30" x14ac:dyDescent="0.2">
      <c r="A657">
        <v>2740</v>
      </c>
      <c r="B657">
        <v>609</v>
      </c>
      <c r="C657">
        <v>1</v>
      </c>
      <c r="D657" t="s">
        <v>1220</v>
      </c>
      <c r="E657" t="s">
        <v>1221</v>
      </c>
      <c r="F657" t="s">
        <v>8510</v>
      </c>
      <c r="G657" s="2">
        <v>2083939.4037964835</v>
      </c>
      <c r="H657" s="2">
        <v>592</v>
      </c>
      <c r="I657" s="2">
        <v>6275829916.7203341</v>
      </c>
      <c r="J657" s="4">
        <v>0.83776515861036716</v>
      </c>
      <c r="K657" s="2">
        <v>2112044.7031454267</v>
      </c>
      <c r="L657" s="2">
        <v>573</v>
      </c>
      <c r="M657" s="2">
        <v>7534024647.9282131</v>
      </c>
      <c r="N657" s="4">
        <v>0.85668150555996592</v>
      </c>
      <c r="O657" s="2">
        <v>2093214.9456122799</v>
      </c>
      <c r="P657" s="2">
        <v>587</v>
      </c>
      <c r="Q657" s="2">
        <v>8640333086.445097</v>
      </c>
      <c r="R657" s="4">
        <v>0.87587006251827126</v>
      </c>
      <c r="S657" s="2">
        <v>2151104.2846105867</v>
      </c>
      <c r="T657" s="2">
        <v>568</v>
      </c>
      <c r="U657" s="2">
        <v>11086939008.723038</v>
      </c>
      <c r="V657" s="4">
        <v>0.89822636754948604</v>
      </c>
      <c r="W657" s="2">
        <v>1960888.4929342866</v>
      </c>
      <c r="X657" s="2">
        <v>616</v>
      </c>
      <c r="Y657" s="2">
        <v>13017424216.933367</v>
      </c>
      <c r="Z657" s="4">
        <v>0.91927930551070214</v>
      </c>
      <c r="AA657" s="2">
        <v>1840370.2919255234</v>
      </c>
      <c r="AB657" s="2">
        <v>652</v>
      </c>
      <c r="AC657" s="2">
        <v>14771356797.961637</v>
      </c>
      <c r="AD657" s="4">
        <v>0.93132121170468163</v>
      </c>
    </row>
    <row r="658" spans="1:30" x14ac:dyDescent="0.2">
      <c r="A658">
        <v>1968</v>
      </c>
      <c r="B658">
        <v>586</v>
      </c>
      <c r="C658">
        <v>1</v>
      </c>
      <c r="D658" t="s">
        <v>1174</v>
      </c>
      <c r="E658" t="s">
        <v>1175</v>
      </c>
      <c r="F658" t="s">
        <v>8510</v>
      </c>
      <c r="G658" s="2">
        <v>1803310.6991918834</v>
      </c>
      <c r="H658" s="2">
        <v>659</v>
      </c>
      <c r="I658" s="2">
        <v>6405646195.9773579</v>
      </c>
      <c r="J658" s="4">
        <v>0.85509442935625157</v>
      </c>
      <c r="K658" s="2">
        <v>2191269.8703034534</v>
      </c>
      <c r="L658" s="2">
        <v>549</v>
      </c>
      <c r="M658" s="2">
        <v>7482396194.2893515</v>
      </c>
      <c r="N658" s="4">
        <v>0.85081091932486042</v>
      </c>
      <c r="O658" s="2">
        <v>2366168.7471850566</v>
      </c>
      <c r="P658" s="2">
        <v>535</v>
      </c>
      <c r="Q658" s="2">
        <v>8524571608.1543274</v>
      </c>
      <c r="R658" s="4">
        <v>0.86413532819572447</v>
      </c>
      <c r="S658" s="2">
        <v>2466838.2988781165</v>
      </c>
      <c r="T658" s="2">
        <v>503</v>
      </c>
      <c r="U658" s="2">
        <v>10936867954.197701</v>
      </c>
      <c r="V658" s="4">
        <v>0.88606811737109525</v>
      </c>
      <c r="W658" s="2">
        <v>2128225.2320698597</v>
      </c>
      <c r="X658" s="2">
        <v>580</v>
      </c>
      <c r="Y658" s="2">
        <v>12943763467.454184</v>
      </c>
      <c r="Z658" s="4">
        <v>0.91407744671773627</v>
      </c>
      <c r="AA658" s="2">
        <v>1839606.3454965365</v>
      </c>
      <c r="AB658" s="2">
        <v>653</v>
      </c>
      <c r="AC658" s="2">
        <v>14773196404.307135</v>
      </c>
      <c r="AD658" s="4">
        <v>0.93143719728638419</v>
      </c>
    </row>
    <row r="659" spans="1:30" x14ac:dyDescent="0.2">
      <c r="A659">
        <v>5898</v>
      </c>
      <c r="B659">
        <v>554</v>
      </c>
      <c r="C659">
        <v>1</v>
      </c>
      <c r="D659" t="s">
        <v>1110</v>
      </c>
      <c r="E659" t="s">
        <v>1111</v>
      </c>
      <c r="F659" t="s">
        <v>8510</v>
      </c>
      <c r="G659" s="2">
        <v>3513105.2129034796</v>
      </c>
      <c r="H659" s="2">
        <v>379</v>
      </c>
      <c r="I659" s="2">
        <v>5695500015.6175194</v>
      </c>
      <c r="J659" s="4">
        <v>0.7602964926179322</v>
      </c>
      <c r="K659" s="2">
        <v>2786178.6733589899</v>
      </c>
      <c r="L659" s="2">
        <v>450</v>
      </c>
      <c r="M659" s="2">
        <v>7235725290.4436226</v>
      </c>
      <c r="N659" s="4">
        <v>0.82276237805249985</v>
      </c>
      <c r="O659" s="2">
        <v>2714552.5361436866</v>
      </c>
      <c r="P659" s="2">
        <v>461</v>
      </c>
      <c r="Q659" s="2">
        <v>8337719936.7330818</v>
      </c>
      <c r="R659" s="4">
        <v>0.84519418512959488</v>
      </c>
      <c r="S659" s="2">
        <v>2063183.6126940364</v>
      </c>
      <c r="T659" s="2">
        <v>589</v>
      </c>
      <c r="U659" s="2">
        <v>11131253305.977245</v>
      </c>
      <c r="V659" s="4">
        <v>0.90181656230223406</v>
      </c>
      <c r="W659" s="2">
        <v>1810129.9103276201</v>
      </c>
      <c r="X659" s="2">
        <v>656</v>
      </c>
      <c r="Y659" s="2">
        <v>13092378578.729362</v>
      </c>
      <c r="Z659" s="4">
        <v>0.92457251809320284</v>
      </c>
      <c r="AA659" s="2">
        <v>1838548.7209121699</v>
      </c>
      <c r="AB659" s="2">
        <v>654</v>
      </c>
      <c r="AC659" s="2">
        <v>14775034953.028048</v>
      </c>
      <c r="AD659" s="4">
        <v>0.93155311618577563</v>
      </c>
    </row>
    <row r="660" spans="1:30" x14ac:dyDescent="0.2">
      <c r="A660">
        <v>5637</v>
      </c>
      <c r="B660">
        <v>729</v>
      </c>
      <c r="C660">
        <v>1</v>
      </c>
      <c r="D660" t="s">
        <v>1460</v>
      </c>
      <c r="E660" t="s">
        <v>1461</v>
      </c>
      <c r="F660" t="s">
        <v>8510</v>
      </c>
      <c r="G660" s="2">
        <v>1398487.9971910266</v>
      </c>
      <c r="H660" s="2">
        <v>776</v>
      </c>
      <c r="I660" s="2">
        <v>6592497062.2851658</v>
      </c>
      <c r="J660" s="4">
        <v>0.8800372891415037</v>
      </c>
      <c r="K660" s="2">
        <v>1524068.0186220333</v>
      </c>
      <c r="L660" s="2">
        <v>729</v>
      </c>
      <c r="M660" s="2">
        <v>7818439563.3469124</v>
      </c>
      <c r="N660" s="4">
        <v>0.88902185608053452</v>
      </c>
      <c r="O660" s="2">
        <v>1596220.2348127735</v>
      </c>
      <c r="P660" s="2">
        <v>713</v>
      </c>
      <c r="Q660" s="2">
        <v>8870600148.9273472</v>
      </c>
      <c r="R660" s="4">
        <v>0.89921222125155298</v>
      </c>
      <c r="S660" s="2">
        <v>1771814.8680381135</v>
      </c>
      <c r="T660" s="2">
        <v>653</v>
      </c>
      <c r="U660" s="2">
        <v>11254521873.002281</v>
      </c>
      <c r="V660" s="4">
        <v>0.91180336543200802</v>
      </c>
      <c r="W660" s="2">
        <v>1764665.9557084397</v>
      </c>
      <c r="X660" s="2">
        <v>666</v>
      </c>
      <c r="Y660" s="2">
        <v>13110307374.876762</v>
      </c>
      <c r="Z660" s="4">
        <v>0.92583863426152935</v>
      </c>
      <c r="AA660" s="2">
        <v>1836673.3488736402</v>
      </c>
      <c r="AB660" s="2">
        <v>655</v>
      </c>
      <c r="AC660" s="2">
        <v>14776871626.376921</v>
      </c>
      <c r="AD660" s="4">
        <v>0.93166891684458952</v>
      </c>
    </row>
    <row r="661" spans="1:30" x14ac:dyDescent="0.2">
      <c r="A661">
        <v>1624</v>
      </c>
      <c r="B661">
        <v>579</v>
      </c>
      <c r="C661">
        <v>1</v>
      </c>
      <c r="D661" t="s">
        <v>1160</v>
      </c>
      <c r="E661" t="s">
        <v>1161</v>
      </c>
      <c r="F661" t="s">
        <v>8510</v>
      </c>
      <c r="G661" s="2">
        <v>2761771.0924676033</v>
      </c>
      <c r="H661" s="2">
        <v>474</v>
      </c>
      <c r="I661" s="2">
        <v>5990473278.3046064</v>
      </c>
      <c r="J661" s="4">
        <v>0.79967269074313663</v>
      </c>
      <c r="K661" s="2">
        <v>2185194.8244689335</v>
      </c>
      <c r="L661" s="2">
        <v>555</v>
      </c>
      <c r="M661" s="2">
        <v>7495519592.3492804</v>
      </c>
      <c r="N661" s="4">
        <v>0.85230315925417022</v>
      </c>
      <c r="O661" s="2">
        <v>1964489.3459602532</v>
      </c>
      <c r="P661" s="2">
        <v>614</v>
      </c>
      <c r="Q661" s="2">
        <v>8695248715.9700069</v>
      </c>
      <c r="R661" s="4">
        <v>0.88143685668974492</v>
      </c>
      <c r="S661" s="2">
        <v>1851823.6716713735</v>
      </c>
      <c r="T661" s="2">
        <v>634</v>
      </c>
      <c r="U661" s="2">
        <v>11220056631.469753</v>
      </c>
      <c r="V661" s="4">
        <v>0.90901110792214701</v>
      </c>
      <c r="W661" s="2">
        <v>1844676.5123747301</v>
      </c>
      <c r="X661" s="2">
        <v>642</v>
      </c>
      <c r="Y661" s="2">
        <v>13066782191.06085</v>
      </c>
      <c r="Z661" s="4">
        <v>0.92276492320443182</v>
      </c>
      <c r="AA661" s="2">
        <v>1835246.6773571435</v>
      </c>
      <c r="AB661" s="2">
        <v>656</v>
      </c>
      <c r="AC661" s="2">
        <v>14778706873.054277</v>
      </c>
      <c r="AD661" s="4">
        <v>0.93178462755300384</v>
      </c>
    </row>
    <row r="662" spans="1:30" x14ac:dyDescent="0.2">
      <c r="A662">
        <v>657</v>
      </c>
      <c r="B662">
        <v>765</v>
      </c>
      <c r="C662">
        <v>1</v>
      </c>
      <c r="D662" t="s">
        <v>1532</v>
      </c>
      <c r="E662" t="s">
        <v>1533</v>
      </c>
      <c r="F662" t="s">
        <v>8510</v>
      </c>
      <c r="G662" s="2">
        <v>1180419.2945408134</v>
      </c>
      <c r="H662" s="2">
        <v>866</v>
      </c>
      <c r="I662" s="2">
        <v>6709268199.1942225</v>
      </c>
      <c r="J662" s="4">
        <v>0.89562515422578426</v>
      </c>
      <c r="K662" s="2">
        <v>1427477.7227311803</v>
      </c>
      <c r="L662" s="2">
        <v>757</v>
      </c>
      <c r="M662" s="2">
        <v>7859725815.6355286</v>
      </c>
      <c r="N662" s="4">
        <v>0.89371644767299319</v>
      </c>
      <c r="O662" s="2">
        <v>1548985.1633589698</v>
      </c>
      <c r="P662" s="2">
        <v>728</v>
      </c>
      <c r="Q662" s="2">
        <v>8894191220.5487709</v>
      </c>
      <c r="R662" s="4">
        <v>0.9016036468099432</v>
      </c>
      <c r="S662" s="2">
        <v>1757764.0325675898</v>
      </c>
      <c r="T662" s="2">
        <v>659</v>
      </c>
      <c r="U662" s="2">
        <v>11265093462.803375</v>
      </c>
      <c r="V662" s="4">
        <v>0.91265983994664079</v>
      </c>
      <c r="W662" s="2">
        <v>1766271.0073809698</v>
      </c>
      <c r="X662" s="2">
        <v>665</v>
      </c>
      <c r="Y662" s="2">
        <v>13108542708.921055</v>
      </c>
      <c r="Z662" s="4">
        <v>0.92571401506903883</v>
      </c>
      <c r="AA662" s="2">
        <v>1832432.4352640135</v>
      </c>
      <c r="AB662" s="2">
        <v>657</v>
      </c>
      <c r="AC662" s="2">
        <v>14780539305.489542</v>
      </c>
      <c r="AD662" s="4">
        <v>0.93190016082589944</v>
      </c>
    </row>
    <row r="663" spans="1:30" x14ac:dyDescent="0.2">
      <c r="A663">
        <v>5268</v>
      </c>
      <c r="B663">
        <v>520</v>
      </c>
      <c r="C663">
        <v>1</v>
      </c>
      <c r="D663" t="s">
        <v>1042</v>
      </c>
      <c r="E663" t="s">
        <v>1043</v>
      </c>
      <c r="F663" t="s">
        <v>8510</v>
      </c>
      <c r="G663" s="2">
        <v>906222.57141087099</v>
      </c>
      <c r="H663" s="2">
        <v>1006</v>
      </c>
      <c r="I663" s="2">
        <v>6854435170.0299997</v>
      </c>
      <c r="J663" s="4">
        <v>0.91500360009845005</v>
      </c>
      <c r="K663" s="2">
        <v>2385951.8358362899</v>
      </c>
      <c r="L663" s="2">
        <v>524</v>
      </c>
      <c r="M663" s="2">
        <v>7425639601.5351019</v>
      </c>
      <c r="N663" s="4">
        <v>0.84435722085646814</v>
      </c>
      <c r="O663" s="2">
        <v>2290224.2778766099</v>
      </c>
      <c r="P663" s="2">
        <v>548</v>
      </c>
      <c r="Q663" s="2">
        <v>8554773823.6538448</v>
      </c>
      <c r="R663" s="4">
        <v>0.86719692502458423</v>
      </c>
      <c r="S663" s="2">
        <v>3029643.3304603067</v>
      </c>
      <c r="T663" s="2">
        <v>428</v>
      </c>
      <c r="U663" s="2">
        <v>10735711400.065735</v>
      </c>
      <c r="V663" s="4">
        <v>0.86977109248581652</v>
      </c>
      <c r="W663" s="2">
        <v>2263125.1464594631</v>
      </c>
      <c r="X663" s="2">
        <v>551</v>
      </c>
      <c r="Y663" s="2">
        <v>12880125706.670109</v>
      </c>
      <c r="Z663" s="4">
        <v>0.90958340276841632</v>
      </c>
      <c r="AA663" s="2">
        <v>1830400.3414658234</v>
      </c>
      <c r="AB663" s="2">
        <v>658</v>
      </c>
      <c r="AC663" s="2">
        <v>14782369705.831007</v>
      </c>
      <c r="AD663" s="4">
        <v>0.9320155659770466</v>
      </c>
    </row>
    <row r="664" spans="1:30" x14ac:dyDescent="0.2">
      <c r="A664">
        <v>5001</v>
      </c>
      <c r="B664">
        <v>566</v>
      </c>
      <c r="C664">
        <v>1</v>
      </c>
      <c r="D664" t="s">
        <v>1134</v>
      </c>
      <c r="E664" t="s">
        <v>1135</v>
      </c>
      <c r="F664" t="s">
        <v>8510</v>
      </c>
      <c r="G664" s="2">
        <v>2026954.2074905268</v>
      </c>
      <c r="H664" s="2">
        <v>607</v>
      </c>
      <c r="I664" s="2">
        <v>6306651515.1456795</v>
      </c>
      <c r="J664" s="4">
        <v>0.84187955648858892</v>
      </c>
      <c r="K664" s="2">
        <v>2011375.368465957</v>
      </c>
      <c r="L664" s="2">
        <v>598</v>
      </c>
      <c r="M664" s="2">
        <v>7585435178.9062395</v>
      </c>
      <c r="N664" s="4">
        <v>0.86252731216905421</v>
      </c>
      <c r="O664" s="2">
        <v>2158304.3967459332</v>
      </c>
      <c r="P664" s="2">
        <v>578</v>
      </c>
      <c r="Q664" s="2">
        <v>8621269099.7600307</v>
      </c>
      <c r="R664" s="4">
        <v>0.87393754729661954</v>
      </c>
      <c r="S664" s="2">
        <v>1970283.2751625099</v>
      </c>
      <c r="T664" s="2">
        <v>615</v>
      </c>
      <c r="U664" s="2">
        <v>11183617897.132528</v>
      </c>
      <c r="V664" s="4">
        <v>0.90605896468801583</v>
      </c>
      <c r="W664" s="2">
        <v>2097989.9017535164</v>
      </c>
      <c r="X664" s="2">
        <v>587</v>
      </c>
      <c r="Y664" s="2">
        <v>12958550933.862564</v>
      </c>
      <c r="Z664" s="4">
        <v>0.91512172488088284</v>
      </c>
      <c r="AA664" s="2">
        <v>1823980.2813759835</v>
      </c>
      <c r="AB664" s="2">
        <v>659</v>
      </c>
      <c r="AC664" s="2">
        <v>14784193686.112383</v>
      </c>
      <c r="AD664" s="4">
        <v>0.93213056634898339</v>
      </c>
    </row>
    <row r="665" spans="1:30" x14ac:dyDescent="0.2">
      <c r="A665">
        <v>5518</v>
      </c>
      <c r="B665">
        <v>482</v>
      </c>
      <c r="C665">
        <v>1</v>
      </c>
      <c r="D665" t="s">
        <v>966</v>
      </c>
      <c r="E665" t="s">
        <v>967</v>
      </c>
      <c r="F665" t="s">
        <v>8510</v>
      </c>
      <c r="G665" s="2">
        <v>3377318.0482816864</v>
      </c>
      <c r="H665" s="2">
        <v>394</v>
      </c>
      <c r="I665" s="2">
        <v>5747091548.0088415</v>
      </c>
      <c r="J665" s="4">
        <v>0.76718348428123639</v>
      </c>
      <c r="K665" s="2">
        <v>2668982.42267378</v>
      </c>
      <c r="L665" s="2">
        <v>470</v>
      </c>
      <c r="M665" s="2">
        <v>7290194132.5802765</v>
      </c>
      <c r="N665" s="4">
        <v>0.82895594017478047</v>
      </c>
      <c r="O665" s="2">
        <v>2652800.8720364138</v>
      </c>
      <c r="P665" s="2">
        <v>470</v>
      </c>
      <c r="Q665" s="2">
        <v>8361736114.8483877</v>
      </c>
      <c r="R665" s="4">
        <v>0.84762870370854904</v>
      </c>
      <c r="S665" s="2">
        <v>2105415.0585399498</v>
      </c>
      <c r="T665" s="2">
        <v>581</v>
      </c>
      <c r="U665" s="2">
        <v>11114658846.159004</v>
      </c>
      <c r="V665" s="4">
        <v>0.90047213519279856</v>
      </c>
      <c r="W665" s="2">
        <v>1867692.5276819265</v>
      </c>
      <c r="X665" s="2">
        <v>638</v>
      </c>
      <c r="Y665" s="2">
        <v>13059371136.619591</v>
      </c>
      <c r="Z665" s="4">
        <v>0.92224156091198994</v>
      </c>
      <c r="AA665" s="2">
        <v>1814327.7958301567</v>
      </c>
      <c r="AB665" s="2">
        <v>660</v>
      </c>
      <c r="AC665" s="2">
        <v>14786008013.908213</v>
      </c>
      <c r="AD665" s="4">
        <v>0.93224495814009323</v>
      </c>
    </row>
    <row r="666" spans="1:30" x14ac:dyDescent="0.2">
      <c r="A666">
        <v>4418</v>
      </c>
      <c r="B666">
        <v>802</v>
      </c>
      <c r="C666">
        <v>1</v>
      </c>
      <c r="D666" t="s">
        <v>1606</v>
      </c>
      <c r="E666" t="s">
        <v>1607</v>
      </c>
      <c r="F666" t="s">
        <v>8510</v>
      </c>
      <c r="G666" s="2">
        <v>1124257.6474265133</v>
      </c>
      <c r="H666" s="2">
        <v>896</v>
      </c>
      <c r="I666" s="2">
        <v>6743849131.3043108</v>
      </c>
      <c r="J666" s="4">
        <v>0.90024138832685796</v>
      </c>
      <c r="K666" s="2">
        <v>1334153.5954426799</v>
      </c>
      <c r="L666" s="2">
        <v>792</v>
      </c>
      <c r="M666" s="2">
        <v>7907935362.9662657</v>
      </c>
      <c r="N666" s="4">
        <v>0.89919827571572697</v>
      </c>
      <c r="O666" s="2">
        <v>1401408.7748661402</v>
      </c>
      <c r="P666" s="2">
        <v>777</v>
      </c>
      <c r="Q666" s="2">
        <v>8966104042.6789627</v>
      </c>
      <c r="R666" s="4">
        <v>0.90889344540738948</v>
      </c>
      <c r="S666" s="2">
        <v>1489667.9240385101</v>
      </c>
      <c r="T666" s="2">
        <v>736</v>
      </c>
      <c r="U666" s="2">
        <v>11390690973.384605</v>
      </c>
      <c r="V666" s="4">
        <v>0.92283532622052356</v>
      </c>
      <c r="W666" s="2">
        <v>1687866.5643410198</v>
      </c>
      <c r="X666" s="2">
        <v>686</v>
      </c>
      <c r="Y666" s="2">
        <v>13144696735.553518</v>
      </c>
      <c r="Z666" s="4">
        <v>0.92826718134373642</v>
      </c>
      <c r="AA666" s="2">
        <v>1806430.6748281701</v>
      </c>
      <c r="AB666" s="2">
        <v>661</v>
      </c>
      <c r="AC666" s="2">
        <v>14787814444.58304</v>
      </c>
      <c r="AD666" s="4">
        <v>0.93235885202458557</v>
      </c>
    </row>
    <row r="667" spans="1:30" x14ac:dyDescent="0.2">
      <c r="A667">
        <v>2239</v>
      </c>
      <c r="B667">
        <v>599</v>
      </c>
      <c r="C667">
        <v>1</v>
      </c>
      <c r="D667" t="s">
        <v>1200</v>
      </c>
      <c r="E667" t="s">
        <v>1201</v>
      </c>
      <c r="F667" t="s">
        <v>8510</v>
      </c>
      <c r="G667" s="2">
        <v>2463786.9950937033</v>
      </c>
      <c r="H667" s="2">
        <v>524</v>
      </c>
      <c r="I667" s="2">
        <v>6120790397.2327404</v>
      </c>
      <c r="J667" s="4">
        <v>0.81706881894565619</v>
      </c>
      <c r="K667" s="2">
        <v>1976920.7386857634</v>
      </c>
      <c r="L667" s="2">
        <v>613</v>
      </c>
      <c r="M667" s="2">
        <v>7615368081.1118383</v>
      </c>
      <c r="N667" s="4">
        <v>0.86593093306566538</v>
      </c>
      <c r="O667" s="2">
        <v>2161411.0779587761</v>
      </c>
      <c r="P667" s="2">
        <v>575</v>
      </c>
      <c r="Q667" s="2">
        <v>8614788681.2165546</v>
      </c>
      <c r="R667" s="4">
        <v>0.87328062764571812</v>
      </c>
      <c r="S667" s="2">
        <v>2002107.6948992002</v>
      </c>
      <c r="T667" s="2">
        <v>605</v>
      </c>
      <c r="U667" s="2">
        <v>11163788963.216312</v>
      </c>
      <c r="V667" s="4">
        <v>0.90445249140716455</v>
      </c>
      <c r="W667" s="2">
        <v>2013420.0168186601</v>
      </c>
      <c r="X667" s="2">
        <v>605</v>
      </c>
      <c r="Y667" s="2">
        <v>12995541433.092703</v>
      </c>
      <c r="Z667" s="4">
        <v>0.91773396213120939</v>
      </c>
      <c r="AA667" s="2">
        <v>1805555.7287333899</v>
      </c>
      <c r="AB667" s="2">
        <v>662</v>
      </c>
      <c r="AC667" s="2">
        <v>14789620000.311773</v>
      </c>
      <c r="AD667" s="4">
        <v>0.93247269074448669</v>
      </c>
    </row>
    <row r="668" spans="1:30" x14ac:dyDescent="0.2">
      <c r="A668">
        <v>2135</v>
      </c>
      <c r="B668">
        <v>378</v>
      </c>
      <c r="C668">
        <v>1</v>
      </c>
      <c r="D668" t="s">
        <v>758</v>
      </c>
      <c r="E668" t="s">
        <v>759</v>
      </c>
      <c r="F668" t="s">
        <v>8510</v>
      </c>
      <c r="G668" s="2">
        <v>6052102.0551416697</v>
      </c>
      <c r="H668" s="2">
        <v>220</v>
      </c>
      <c r="I668" s="2">
        <v>4986677823.5481901</v>
      </c>
      <c r="J668" s="4">
        <v>0.66567529605181563</v>
      </c>
      <c r="K668" s="2">
        <v>3558715.351125007</v>
      </c>
      <c r="L668" s="2">
        <v>359</v>
      </c>
      <c r="M668" s="2">
        <v>6949098337.3946762</v>
      </c>
      <c r="N668" s="4">
        <v>0.79017050038462411</v>
      </c>
      <c r="O668" s="2">
        <v>3152791.948155683</v>
      </c>
      <c r="P668" s="2">
        <v>408</v>
      </c>
      <c r="Q668" s="2">
        <v>8183105919.3041649</v>
      </c>
      <c r="R668" s="4">
        <v>0.82952097117397605</v>
      </c>
      <c r="S668" s="2">
        <v>2547910.2652005367</v>
      </c>
      <c r="T668" s="2">
        <v>486</v>
      </c>
      <c r="U668" s="2">
        <v>10894321189.873474</v>
      </c>
      <c r="V668" s="4">
        <v>0.88262112216891486</v>
      </c>
      <c r="W668" s="2">
        <v>2060509.4769724</v>
      </c>
      <c r="X668" s="2">
        <v>597</v>
      </c>
      <c r="Y668" s="2">
        <v>12979288057.062263</v>
      </c>
      <c r="Z668" s="4">
        <v>0.91658616269097681</v>
      </c>
      <c r="AA668" s="2">
        <v>1805079.1366718567</v>
      </c>
      <c r="AB668" s="2">
        <v>663</v>
      </c>
      <c r="AC668" s="2">
        <v>14791425079.448444</v>
      </c>
      <c r="AD668" s="4">
        <v>0.93258649941567251</v>
      </c>
    </row>
    <row r="669" spans="1:30" x14ac:dyDescent="0.2">
      <c r="A669">
        <v>1192</v>
      </c>
      <c r="B669">
        <v>301</v>
      </c>
      <c r="C669">
        <v>1</v>
      </c>
      <c r="D669" t="s">
        <v>604</v>
      </c>
      <c r="E669" t="s">
        <v>605</v>
      </c>
      <c r="F669" t="s">
        <v>8510</v>
      </c>
      <c r="G669" s="2">
        <v>6118629.1327030063</v>
      </c>
      <c r="H669" s="2">
        <v>216</v>
      </c>
      <c r="I669" s="2">
        <v>4962378531.1633997</v>
      </c>
      <c r="J669" s="4">
        <v>0.66243156561153915</v>
      </c>
      <c r="K669" s="2">
        <v>4391119.8714247672</v>
      </c>
      <c r="L669" s="2">
        <v>285</v>
      </c>
      <c r="M669" s="2">
        <v>6656646675.9557924</v>
      </c>
      <c r="N669" s="4">
        <v>0.75691630474114791</v>
      </c>
      <c r="O669" s="2">
        <v>3170538.8585049934</v>
      </c>
      <c r="P669" s="2">
        <v>407</v>
      </c>
      <c r="Q669" s="2">
        <v>8179953127.3560095</v>
      </c>
      <c r="R669" s="4">
        <v>0.82920137283753337</v>
      </c>
      <c r="S669" s="2">
        <v>2418331.6074924967</v>
      </c>
      <c r="T669" s="2">
        <v>515</v>
      </c>
      <c r="U669" s="2">
        <v>10966198967.745432</v>
      </c>
      <c r="V669" s="4">
        <v>0.88844441706344446</v>
      </c>
      <c r="W669" s="2">
        <v>1673984.8077914703</v>
      </c>
      <c r="X669" s="2">
        <v>692</v>
      </c>
      <c r="Y669" s="2">
        <v>13154780077.212564</v>
      </c>
      <c r="Z669" s="4">
        <v>0.92897925826180272</v>
      </c>
      <c r="AA669" s="2">
        <v>1803829.8172647934</v>
      </c>
      <c r="AB669" s="2">
        <v>664</v>
      </c>
      <c r="AC669" s="2">
        <v>14793228909.265709</v>
      </c>
      <c r="AD669" s="4">
        <v>0.93270022931835528</v>
      </c>
    </row>
    <row r="670" spans="1:30" x14ac:dyDescent="0.2">
      <c r="A670">
        <v>4983</v>
      </c>
      <c r="B670">
        <v>561</v>
      </c>
      <c r="C670">
        <v>1</v>
      </c>
      <c r="D670" t="s">
        <v>1124</v>
      </c>
      <c r="E670" t="s">
        <v>1125</v>
      </c>
      <c r="F670" t="s">
        <v>8510</v>
      </c>
      <c r="G670" s="2">
        <v>2823065.1554984003</v>
      </c>
      <c r="H670" s="2">
        <v>460</v>
      </c>
      <c r="I670" s="2">
        <v>5951358807.6832905</v>
      </c>
      <c r="J670" s="4">
        <v>0.79445127124661341</v>
      </c>
      <c r="K670" s="2">
        <v>2676881.60771662</v>
      </c>
      <c r="L670" s="2">
        <v>468</v>
      </c>
      <c r="M670" s="2">
        <v>7284848314.2685404</v>
      </c>
      <c r="N670" s="4">
        <v>0.8283480759994214</v>
      </c>
      <c r="O670" s="2">
        <v>2367621.7450848739</v>
      </c>
      <c r="P670" s="2">
        <v>534</v>
      </c>
      <c r="Q670" s="2">
        <v>8522205439.4071426</v>
      </c>
      <c r="R670" s="4">
        <v>0.86389546980742038</v>
      </c>
      <c r="S670" s="2">
        <v>2456036.0335622369</v>
      </c>
      <c r="T670" s="2">
        <v>507</v>
      </c>
      <c r="U670" s="2">
        <v>10946703483.223486</v>
      </c>
      <c r="V670" s="4">
        <v>0.88686495872674875</v>
      </c>
      <c r="W670" s="2">
        <v>1983141.1738278836</v>
      </c>
      <c r="X670" s="2">
        <v>612</v>
      </c>
      <c r="Y670" s="2">
        <v>13009555525.037809</v>
      </c>
      <c r="Z670" s="4">
        <v>0.91872362525472517</v>
      </c>
      <c r="AA670" s="2">
        <v>1802371.9664147934</v>
      </c>
      <c r="AB670" s="2">
        <v>665</v>
      </c>
      <c r="AC670" s="2">
        <v>14795031281.232124</v>
      </c>
      <c r="AD670" s="4">
        <v>0.93281386730480864</v>
      </c>
    </row>
    <row r="671" spans="1:30" x14ac:dyDescent="0.2">
      <c r="A671">
        <v>5846</v>
      </c>
      <c r="B671">
        <v>1810</v>
      </c>
      <c r="C671">
        <v>1</v>
      </c>
      <c r="D671" t="s">
        <v>3622</v>
      </c>
      <c r="E671" t="s">
        <v>3623</v>
      </c>
      <c r="F671" t="s">
        <v>8510</v>
      </c>
      <c r="G671" s="2">
        <v>27918.29851952432</v>
      </c>
      <c r="H671" s="2">
        <v>3689</v>
      </c>
      <c r="I671" s="2">
        <v>7482020367.2112646</v>
      </c>
      <c r="J671" s="4">
        <v>0.99878041037453869</v>
      </c>
      <c r="K671" s="2">
        <v>33199.309496116177</v>
      </c>
      <c r="L671" s="2">
        <v>3626</v>
      </c>
      <c r="M671" s="2">
        <v>8782317456.0305939</v>
      </c>
      <c r="N671" s="4">
        <v>0.99862282008949799</v>
      </c>
      <c r="O671" s="2">
        <v>31340.132098727394</v>
      </c>
      <c r="P671" s="2">
        <v>3673</v>
      </c>
      <c r="Q671" s="2">
        <v>9854367077.8604698</v>
      </c>
      <c r="R671" s="4">
        <v>0.99893661762925934</v>
      </c>
      <c r="S671" s="2">
        <v>55162.011068998101</v>
      </c>
      <c r="T671" s="2">
        <v>3242</v>
      </c>
      <c r="U671" s="2">
        <v>12314571143.032743</v>
      </c>
      <c r="V671" s="4">
        <v>0.99768497842670367</v>
      </c>
      <c r="W671" s="2">
        <v>66124.4443020568</v>
      </c>
      <c r="X671" s="2">
        <v>3053</v>
      </c>
      <c r="Y671" s="2">
        <v>14122029339.950426</v>
      </c>
      <c r="Z671" s="4">
        <v>0.9972855695325642</v>
      </c>
      <c r="AA671" s="2">
        <v>1793660.9172684967</v>
      </c>
      <c r="AB671" s="2">
        <v>666</v>
      </c>
      <c r="AC671" s="2">
        <v>14796824942.149393</v>
      </c>
      <c r="AD671" s="4">
        <v>0.93292695606718201</v>
      </c>
    </row>
    <row r="672" spans="1:30" x14ac:dyDescent="0.2">
      <c r="A672">
        <v>732</v>
      </c>
      <c r="B672">
        <v>722</v>
      </c>
      <c r="C672">
        <v>1</v>
      </c>
      <c r="D672" t="s">
        <v>1446</v>
      </c>
      <c r="E672" t="s">
        <v>1447</v>
      </c>
      <c r="F672" t="s">
        <v>8510</v>
      </c>
      <c r="G672" s="2">
        <v>1337444.0501467434</v>
      </c>
      <c r="H672" s="2">
        <v>802</v>
      </c>
      <c r="I672" s="2">
        <v>6628096182.8144722</v>
      </c>
      <c r="J672" s="4">
        <v>0.884789441964697</v>
      </c>
      <c r="K672" s="2">
        <v>1589987.3399151966</v>
      </c>
      <c r="L672" s="2">
        <v>713</v>
      </c>
      <c r="M672" s="2">
        <v>7793674859.3477287</v>
      </c>
      <c r="N672" s="4">
        <v>0.88620590247032149</v>
      </c>
      <c r="O672" s="2">
        <v>1721207.7584649101</v>
      </c>
      <c r="P672" s="2">
        <v>675</v>
      </c>
      <c r="Q672" s="2">
        <v>8807520760.5932007</v>
      </c>
      <c r="R672" s="4">
        <v>0.89281786732432789</v>
      </c>
      <c r="S672" s="2">
        <v>1979231.0549090402</v>
      </c>
      <c r="T672" s="2">
        <v>611</v>
      </c>
      <c r="U672" s="2">
        <v>11175734152.81426</v>
      </c>
      <c r="V672" s="4">
        <v>0.90542025033988827</v>
      </c>
      <c r="W672" s="2">
        <v>1907925.0546394568</v>
      </c>
      <c r="X672" s="2">
        <v>627</v>
      </c>
      <c r="Y672" s="2">
        <v>13038709602.317636</v>
      </c>
      <c r="Z672" s="4">
        <v>0.92078246112486162</v>
      </c>
      <c r="AA672" s="2">
        <v>1791964.4678306235</v>
      </c>
      <c r="AB672" s="2">
        <v>667</v>
      </c>
      <c r="AC672" s="2">
        <v>14798616906.617224</v>
      </c>
      <c r="AD672" s="4">
        <v>0.93303993786989248</v>
      </c>
    </row>
    <row r="673" spans="1:30" x14ac:dyDescent="0.2">
      <c r="A673">
        <v>1188</v>
      </c>
      <c r="B673">
        <v>574</v>
      </c>
      <c r="C673">
        <v>1</v>
      </c>
      <c r="D673" t="s">
        <v>1150</v>
      </c>
      <c r="E673" t="s">
        <v>1151</v>
      </c>
      <c r="F673" t="s">
        <v>8510</v>
      </c>
      <c r="G673" s="2">
        <v>2750608.2348300735</v>
      </c>
      <c r="H673" s="2">
        <v>477</v>
      </c>
      <c r="I673" s="2">
        <v>5998743932.2337332</v>
      </c>
      <c r="J673" s="4">
        <v>0.80077674642863028</v>
      </c>
      <c r="K673" s="2">
        <v>2456705.8698382964</v>
      </c>
      <c r="L673" s="2">
        <v>505</v>
      </c>
      <c r="M673" s="2">
        <v>7379744023.2466927</v>
      </c>
      <c r="N673" s="4">
        <v>0.83913851041364107</v>
      </c>
      <c r="O673" s="2">
        <v>1838276.0942995735</v>
      </c>
      <c r="P673" s="2">
        <v>646</v>
      </c>
      <c r="Q673" s="2">
        <v>8756029358.3980656</v>
      </c>
      <c r="R673" s="4">
        <v>0.88759818687814707</v>
      </c>
      <c r="S673" s="2">
        <v>1664095.7051810864</v>
      </c>
      <c r="T673" s="2">
        <v>689</v>
      </c>
      <c r="U673" s="2">
        <v>11316217804.015059</v>
      </c>
      <c r="V673" s="4">
        <v>0.91680176146923609</v>
      </c>
      <c r="W673" s="2">
        <v>1841873.6485784799</v>
      </c>
      <c r="X673" s="2">
        <v>645</v>
      </c>
      <c r="Y673" s="2">
        <v>13072310565.963356</v>
      </c>
      <c r="Z673" s="4">
        <v>0.92315533228661928</v>
      </c>
      <c r="AA673" s="2">
        <v>1791145.5338374733</v>
      </c>
      <c r="AB673" s="2">
        <v>668</v>
      </c>
      <c r="AC673" s="2">
        <v>14800408052.151062</v>
      </c>
      <c r="AD673" s="4">
        <v>0.93315286803952613</v>
      </c>
    </row>
    <row r="674" spans="1:30" x14ac:dyDescent="0.2">
      <c r="A674">
        <v>2982</v>
      </c>
      <c r="B674">
        <v>770</v>
      </c>
      <c r="C674">
        <v>1</v>
      </c>
      <c r="D674" t="s">
        <v>1542</v>
      </c>
      <c r="E674" t="s">
        <v>1543</v>
      </c>
      <c r="F674" t="s">
        <v>8510</v>
      </c>
      <c r="G674" s="2">
        <v>1331398.6444751767</v>
      </c>
      <c r="H674" s="2">
        <v>809</v>
      </c>
      <c r="I674" s="2">
        <v>6637436465.2647924</v>
      </c>
      <c r="J674" s="4">
        <v>0.88603628314941596</v>
      </c>
      <c r="K674" s="2">
        <v>1452980.1349664333</v>
      </c>
      <c r="L674" s="2">
        <v>748</v>
      </c>
      <c r="M674" s="2">
        <v>7846798386.8797865</v>
      </c>
      <c r="N674" s="4">
        <v>0.89224649108975673</v>
      </c>
      <c r="O674" s="2">
        <v>1559170.5502787598</v>
      </c>
      <c r="P674" s="2">
        <v>724</v>
      </c>
      <c r="Q674" s="2">
        <v>8887977955.5373745</v>
      </c>
      <c r="R674" s="4">
        <v>0.90097380849705311</v>
      </c>
      <c r="S674" s="2">
        <v>1755884.8818907568</v>
      </c>
      <c r="T674" s="2">
        <v>660</v>
      </c>
      <c r="U674" s="2">
        <v>11266849347.685266</v>
      </c>
      <c r="V674" s="4">
        <v>0.91280209581167759</v>
      </c>
      <c r="W674" s="2">
        <v>1830988.3132494602</v>
      </c>
      <c r="X674" s="2">
        <v>649</v>
      </c>
      <c r="Y674" s="2">
        <v>13079646612.31076</v>
      </c>
      <c r="Z674" s="4">
        <v>0.92367339757196687</v>
      </c>
      <c r="AA674" s="2">
        <v>1772002.2385247636</v>
      </c>
      <c r="AB674" s="2">
        <v>669</v>
      </c>
      <c r="AC674" s="2">
        <v>14802180054.389587</v>
      </c>
      <c r="AD674" s="4">
        <v>0.93326459124102346</v>
      </c>
    </row>
    <row r="675" spans="1:30" x14ac:dyDescent="0.2">
      <c r="A675">
        <v>5520</v>
      </c>
      <c r="B675">
        <v>498</v>
      </c>
      <c r="C675">
        <v>1</v>
      </c>
      <c r="D675" t="s">
        <v>998</v>
      </c>
      <c r="E675" t="s">
        <v>999</v>
      </c>
      <c r="F675" t="s">
        <v>8510</v>
      </c>
      <c r="G675" s="2">
        <v>2822296.1332285232</v>
      </c>
      <c r="H675" s="2">
        <v>461</v>
      </c>
      <c r="I675" s="2">
        <v>5954181103.8165188</v>
      </c>
      <c r="J675" s="4">
        <v>0.79482802163645427</v>
      </c>
      <c r="K675" s="2">
        <v>2856146.8314968166</v>
      </c>
      <c r="L675" s="2">
        <v>438</v>
      </c>
      <c r="M675" s="2">
        <v>7201923379.8985138</v>
      </c>
      <c r="N675" s="4">
        <v>0.81891881860455584</v>
      </c>
      <c r="O675" s="2">
        <v>2558573.5451763566</v>
      </c>
      <c r="P675" s="2">
        <v>493</v>
      </c>
      <c r="Q675" s="2">
        <v>8421643222.3182545</v>
      </c>
      <c r="R675" s="4">
        <v>0.85370148370903731</v>
      </c>
      <c r="S675" s="2">
        <v>2422490.2351039932</v>
      </c>
      <c r="T675" s="2">
        <v>514</v>
      </c>
      <c r="U675" s="2">
        <v>10963780636.137939</v>
      </c>
      <c r="V675" s="4">
        <v>0.88824849200120515</v>
      </c>
      <c r="W675" s="2">
        <v>2122559.4024286564</v>
      </c>
      <c r="X675" s="2">
        <v>582</v>
      </c>
      <c r="Y675" s="2">
        <v>12948013888.590235</v>
      </c>
      <c r="Z675" s="4">
        <v>0.91437760780375166</v>
      </c>
      <c r="AA675" s="2">
        <v>1760835.0281725901</v>
      </c>
      <c r="AB675" s="2">
        <v>670</v>
      </c>
      <c r="AC675" s="2">
        <v>14803940889.417761</v>
      </c>
      <c r="AD675" s="4">
        <v>0.93337561035961092</v>
      </c>
    </row>
    <row r="676" spans="1:30" x14ac:dyDescent="0.2">
      <c r="A676">
        <v>5124</v>
      </c>
      <c r="B676">
        <v>792</v>
      </c>
      <c r="C676">
        <v>1</v>
      </c>
      <c r="D676" t="s">
        <v>1586</v>
      </c>
      <c r="E676" t="s">
        <v>1587</v>
      </c>
      <c r="F676" t="s">
        <v>8510</v>
      </c>
      <c r="G676" s="2">
        <v>1301927.7352857001</v>
      </c>
      <c r="H676" s="2">
        <v>825</v>
      </c>
      <c r="I676" s="2">
        <v>6658476254.0670776</v>
      </c>
      <c r="J676" s="4">
        <v>0.88884490005538308</v>
      </c>
      <c r="K676" s="2">
        <v>1411465.44026416</v>
      </c>
      <c r="L676" s="2">
        <v>762</v>
      </c>
      <c r="M676" s="2">
        <v>7866827514.1922445</v>
      </c>
      <c r="N676" s="4">
        <v>0.8945239700924047</v>
      </c>
      <c r="O676" s="2">
        <v>1461136.3046223831</v>
      </c>
      <c r="P676" s="2">
        <v>752</v>
      </c>
      <c r="Q676" s="2">
        <v>8930377071.6511536</v>
      </c>
      <c r="R676" s="4">
        <v>0.90527180443190358</v>
      </c>
      <c r="S676" s="2">
        <v>1531200.2707160099</v>
      </c>
      <c r="T676" s="2">
        <v>729</v>
      </c>
      <c r="U676" s="2">
        <v>11380144979.818724</v>
      </c>
      <c r="V676" s="4">
        <v>0.92198092542645149</v>
      </c>
      <c r="W676" s="2">
        <v>1696110.0094568164</v>
      </c>
      <c r="X676" s="2">
        <v>682</v>
      </c>
      <c r="Y676" s="2">
        <v>13137931876.23288</v>
      </c>
      <c r="Z676" s="4">
        <v>0.92778945279509895</v>
      </c>
      <c r="AA676" s="2">
        <v>1760040.6372393065</v>
      </c>
      <c r="AB676" s="2">
        <v>671</v>
      </c>
      <c r="AC676" s="2">
        <v>14805700930.055</v>
      </c>
      <c r="AD676" s="4">
        <v>0.93348657939254021</v>
      </c>
    </row>
    <row r="677" spans="1:30" x14ac:dyDescent="0.2">
      <c r="A677">
        <v>5480</v>
      </c>
      <c r="B677">
        <v>761</v>
      </c>
      <c r="C677">
        <v>1</v>
      </c>
      <c r="D677" t="s">
        <v>1524</v>
      </c>
      <c r="E677" t="s">
        <v>1525</v>
      </c>
      <c r="F677" t="s">
        <v>8510</v>
      </c>
      <c r="G677" s="2">
        <v>1264690.6702836866</v>
      </c>
      <c r="H677" s="2">
        <v>837</v>
      </c>
      <c r="I677" s="2">
        <v>6673844047.8404503</v>
      </c>
      <c r="J677" s="4">
        <v>0.8908963581667223</v>
      </c>
      <c r="K677" s="2">
        <v>1380251.6428324934</v>
      </c>
      <c r="L677" s="2">
        <v>773</v>
      </c>
      <c r="M677" s="2">
        <v>7882126975.1500492</v>
      </c>
      <c r="N677" s="4">
        <v>0.89626364654159074</v>
      </c>
      <c r="O677" s="2">
        <v>1366059.9954395434</v>
      </c>
      <c r="P677" s="2">
        <v>792</v>
      </c>
      <c r="Q677" s="2">
        <v>8986826658.5208397</v>
      </c>
      <c r="R677" s="4">
        <v>0.91099409577021417</v>
      </c>
      <c r="S677" s="2">
        <v>1677107.7444203033</v>
      </c>
      <c r="T677" s="2">
        <v>682</v>
      </c>
      <c r="U677" s="2">
        <v>11304531663.299892</v>
      </c>
      <c r="V677" s="4">
        <v>0.91585498980241287</v>
      </c>
      <c r="W677" s="2">
        <v>1632418.8966990265</v>
      </c>
      <c r="X677" s="2">
        <v>702</v>
      </c>
      <c r="Y677" s="2">
        <v>13171336881.019686</v>
      </c>
      <c r="Z677" s="4">
        <v>0.93014848551073015</v>
      </c>
      <c r="AA677" s="2">
        <v>1752706.5612120798</v>
      </c>
      <c r="AB677" s="2">
        <v>672</v>
      </c>
      <c r="AC677" s="2">
        <v>14807453636.616213</v>
      </c>
      <c r="AD677" s="4">
        <v>0.93359708601834834</v>
      </c>
    </row>
    <row r="678" spans="1:30" x14ac:dyDescent="0.2">
      <c r="A678">
        <v>5058</v>
      </c>
      <c r="B678">
        <v>693</v>
      </c>
      <c r="C678">
        <v>1</v>
      </c>
      <c r="D678" t="s">
        <v>1388</v>
      </c>
      <c r="E678" t="s">
        <v>1389</v>
      </c>
      <c r="F678" t="s">
        <v>8510</v>
      </c>
      <c r="G678" s="2">
        <v>1675525.8052766633</v>
      </c>
      <c r="H678" s="2">
        <v>697</v>
      </c>
      <c r="I678" s="2">
        <v>6471230364.6840982</v>
      </c>
      <c r="J678" s="4">
        <v>0.86384930834883666</v>
      </c>
      <c r="K678" s="2">
        <v>1518639.5426823634</v>
      </c>
      <c r="L678" s="2">
        <v>730</v>
      </c>
      <c r="M678" s="2">
        <v>7819958202.889595</v>
      </c>
      <c r="N678" s="4">
        <v>0.88919453807596527</v>
      </c>
      <c r="O678" s="2">
        <v>1644093.1683082264</v>
      </c>
      <c r="P678" s="2">
        <v>701</v>
      </c>
      <c r="Q678" s="2">
        <v>8851209521.4922123</v>
      </c>
      <c r="R678" s="4">
        <v>0.89724659447606159</v>
      </c>
      <c r="S678" s="2">
        <v>1608841.64142215</v>
      </c>
      <c r="T678" s="2">
        <v>709</v>
      </c>
      <c r="U678" s="2">
        <v>11348924730.904325</v>
      </c>
      <c r="V678" s="4">
        <v>0.91945156626299729</v>
      </c>
      <c r="W678" s="2">
        <v>1614440.1122518696</v>
      </c>
      <c r="X678" s="2">
        <v>709</v>
      </c>
      <c r="Y678" s="2">
        <v>13182688467.212959</v>
      </c>
      <c r="Z678" s="4">
        <v>0.93095012476733696</v>
      </c>
      <c r="AA678" s="2">
        <v>1750859.0903397233</v>
      </c>
      <c r="AB678" s="2">
        <v>673</v>
      </c>
      <c r="AC678" s="2">
        <v>14809204495.706553</v>
      </c>
      <c r="AD678" s="4">
        <v>0.9337074761627232</v>
      </c>
    </row>
    <row r="679" spans="1:30" x14ac:dyDescent="0.2">
      <c r="A679">
        <v>5556</v>
      </c>
      <c r="B679">
        <v>625</v>
      </c>
      <c r="C679">
        <v>1</v>
      </c>
      <c r="D679" t="s">
        <v>1252</v>
      </c>
      <c r="E679" t="s">
        <v>1253</v>
      </c>
      <c r="F679" t="s">
        <v>8510</v>
      </c>
      <c r="G679" s="2">
        <v>2214134.208916347</v>
      </c>
      <c r="H679" s="2">
        <v>571</v>
      </c>
      <c r="I679" s="2">
        <v>6230614916.5436058</v>
      </c>
      <c r="J679" s="4">
        <v>0.83172937492959786</v>
      </c>
      <c r="K679" s="2">
        <v>2021201.4960678231</v>
      </c>
      <c r="L679" s="2">
        <v>593</v>
      </c>
      <c r="M679" s="2">
        <v>7575346156.4667797</v>
      </c>
      <c r="N679" s="4">
        <v>0.86138010608240556</v>
      </c>
      <c r="O679" s="2">
        <v>2073611.3244545932</v>
      </c>
      <c r="P679" s="2">
        <v>591</v>
      </c>
      <c r="Q679" s="2">
        <v>8648664085.134573</v>
      </c>
      <c r="R679" s="4">
        <v>0.87671457537095732</v>
      </c>
      <c r="S679" s="2">
        <v>1787301.7365616735</v>
      </c>
      <c r="T679" s="2">
        <v>650</v>
      </c>
      <c r="U679" s="2">
        <v>11249191897.961405</v>
      </c>
      <c r="V679" s="4">
        <v>0.91137154884887994</v>
      </c>
      <c r="W679" s="2">
        <v>1764661.28746217</v>
      </c>
      <c r="X679" s="2">
        <v>667</v>
      </c>
      <c r="Y679" s="2">
        <v>13112072036.164225</v>
      </c>
      <c r="Z679" s="4">
        <v>0.92596325312435246</v>
      </c>
      <c r="AA679" s="2">
        <v>1745315.5252256766</v>
      </c>
      <c r="AB679" s="2">
        <v>674</v>
      </c>
      <c r="AC679" s="2">
        <v>14810949811.231779</v>
      </c>
      <c r="AD679" s="4">
        <v>0.93381751679013425</v>
      </c>
    </row>
    <row r="680" spans="1:30" x14ac:dyDescent="0.2">
      <c r="A680">
        <v>1113</v>
      </c>
      <c r="B680">
        <v>875</v>
      </c>
      <c r="C680">
        <v>1</v>
      </c>
      <c r="D680" t="s">
        <v>1752</v>
      </c>
      <c r="E680" t="s">
        <v>1753</v>
      </c>
      <c r="F680" t="s">
        <v>8510</v>
      </c>
      <c r="G680" s="2">
        <v>903512.43484056136</v>
      </c>
      <c r="H680" s="2">
        <v>1007</v>
      </c>
      <c r="I680" s="2">
        <v>6855338682.4648399</v>
      </c>
      <c r="J680" s="4">
        <v>0.91512421063894023</v>
      </c>
      <c r="K680" s="2">
        <v>971549.87013434235</v>
      </c>
      <c r="L680" s="2">
        <v>972</v>
      </c>
      <c r="M680" s="2">
        <v>8112398726.0407581</v>
      </c>
      <c r="N680" s="4">
        <v>0.92244746720313175</v>
      </c>
      <c r="O680" s="2">
        <v>1187345.1094535934</v>
      </c>
      <c r="P680" s="2">
        <v>858</v>
      </c>
      <c r="Q680" s="2">
        <v>9069936268.5331898</v>
      </c>
      <c r="R680" s="4">
        <v>0.9194189121041566</v>
      </c>
      <c r="S680" s="2">
        <v>1322936.2604437266</v>
      </c>
      <c r="T680" s="2">
        <v>788</v>
      </c>
      <c r="U680" s="2">
        <v>11464417220.894064</v>
      </c>
      <c r="V680" s="4">
        <v>0.9288083778844114</v>
      </c>
      <c r="W680" s="2">
        <v>1640932.0692773499</v>
      </c>
      <c r="X680" s="2">
        <v>700</v>
      </c>
      <c r="Y680" s="2">
        <v>13168070024.685453</v>
      </c>
      <c r="Z680" s="4">
        <v>0.92991778292532701</v>
      </c>
      <c r="AA680" s="2">
        <v>1741731.3773964467</v>
      </c>
      <c r="AB680" s="2">
        <v>675</v>
      </c>
      <c r="AC680" s="2">
        <v>14812691542.609175</v>
      </c>
      <c r="AD680" s="4">
        <v>0.93392733144013884</v>
      </c>
    </row>
    <row r="681" spans="1:30" x14ac:dyDescent="0.2">
      <c r="A681">
        <v>259</v>
      </c>
      <c r="B681">
        <v>793</v>
      </c>
      <c r="C681">
        <v>1</v>
      </c>
      <c r="D681" t="s">
        <v>1588</v>
      </c>
      <c r="E681" t="s">
        <v>1589</v>
      </c>
      <c r="F681" t="s">
        <v>8510</v>
      </c>
      <c r="G681" s="2">
        <v>897989.87053940364</v>
      </c>
      <c r="H681" s="2">
        <v>1013</v>
      </c>
      <c r="I681" s="2">
        <v>6860734898.611331</v>
      </c>
      <c r="J681" s="4">
        <v>0.91584455550740407</v>
      </c>
      <c r="K681" s="2">
        <v>1365018.0613173868</v>
      </c>
      <c r="L681" s="2">
        <v>781</v>
      </c>
      <c r="M681" s="2">
        <v>7893083524.3157101</v>
      </c>
      <c r="N681" s="4">
        <v>0.89750949766016397</v>
      </c>
      <c r="O681" s="2">
        <v>1387397.5284426433</v>
      </c>
      <c r="P681" s="2">
        <v>783</v>
      </c>
      <c r="Q681" s="2">
        <v>8974459214.8858223</v>
      </c>
      <c r="R681" s="4">
        <v>0.90974040872812689</v>
      </c>
      <c r="S681" s="2">
        <v>1664617.0647025732</v>
      </c>
      <c r="T681" s="2">
        <v>688</v>
      </c>
      <c r="U681" s="2">
        <v>11314553708.309877</v>
      </c>
      <c r="V681" s="4">
        <v>0.91666694205340427</v>
      </c>
      <c r="W681" s="2">
        <v>1728176.6762268266</v>
      </c>
      <c r="X681" s="2">
        <v>673</v>
      </c>
      <c r="Y681" s="2">
        <v>13122545882.053696</v>
      </c>
      <c r="Z681" s="4">
        <v>0.92670290711540648</v>
      </c>
      <c r="AA681" s="2">
        <v>1721096.08168335</v>
      </c>
      <c r="AB681" s="2">
        <v>676</v>
      </c>
      <c r="AC681" s="2">
        <v>14814412638.690859</v>
      </c>
      <c r="AD681" s="4">
        <v>0.93403584505267812</v>
      </c>
    </row>
    <row r="682" spans="1:30" x14ac:dyDescent="0.2">
      <c r="A682">
        <v>1656</v>
      </c>
      <c r="B682">
        <v>596</v>
      </c>
      <c r="C682">
        <v>1</v>
      </c>
      <c r="D682" t="s">
        <v>1194</v>
      </c>
      <c r="E682" t="s">
        <v>1195</v>
      </c>
      <c r="F682" t="s">
        <v>8510</v>
      </c>
      <c r="G682" s="2">
        <v>2035258.2965434536</v>
      </c>
      <c r="H682" s="2">
        <v>604</v>
      </c>
      <c r="I682" s="2">
        <v>6300566730.9843054</v>
      </c>
      <c r="J682" s="4">
        <v>0.84106729416859161</v>
      </c>
      <c r="K682" s="2">
        <v>2186693.0798104736</v>
      </c>
      <c r="L682" s="2">
        <v>554</v>
      </c>
      <c r="M682" s="2">
        <v>7493334397.5248117</v>
      </c>
      <c r="N682" s="4">
        <v>0.85205468435799603</v>
      </c>
      <c r="O682" s="2">
        <v>2374597.7825082769</v>
      </c>
      <c r="P682" s="2">
        <v>530</v>
      </c>
      <c r="Q682" s="2">
        <v>8512725228.1684761</v>
      </c>
      <c r="R682" s="4">
        <v>0.86293446134545215</v>
      </c>
      <c r="S682" s="2">
        <v>2280971.0657309</v>
      </c>
      <c r="T682" s="2">
        <v>545</v>
      </c>
      <c r="U682" s="2">
        <v>11036316467.1113</v>
      </c>
      <c r="V682" s="4">
        <v>0.89412510013633806</v>
      </c>
      <c r="W682" s="2">
        <v>1724380.4077092998</v>
      </c>
      <c r="X682" s="2">
        <v>675</v>
      </c>
      <c r="Y682" s="2">
        <v>13125997914.236395</v>
      </c>
      <c r="Z682" s="4">
        <v>0.9269466866600099</v>
      </c>
      <c r="AA682" s="2">
        <v>1720437.9690817299</v>
      </c>
      <c r="AB682" s="2">
        <v>677</v>
      </c>
      <c r="AC682" s="2">
        <v>14816133076.659941</v>
      </c>
      <c r="AD682" s="4">
        <v>0.9341443171717897</v>
      </c>
    </row>
    <row r="683" spans="1:30" x14ac:dyDescent="0.2">
      <c r="A683">
        <v>1761</v>
      </c>
      <c r="B683">
        <v>829</v>
      </c>
      <c r="C683">
        <v>1</v>
      </c>
      <c r="D683" t="s">
        <v>1660</v>
      </c>
      <c r="E683" t="s">
        <v>1661</v>
      </c>
      <c r="F683" t="s">
        <v>8510</v>
      </c>
      <c r="G683" s="2">
        <v>883380.67605892103</v>
      </c>
      <c r="H683" s="2">
        <v>1022</v>
      </c>
      <c r="I683" s="2">
        <v>6868733871.0742168</v>
      </c>
      <c r="J683" s="4">
        <v>0.91691234423383772</v>
      </c>
      <c r="K683" s="2">
        <v>1141794.9269759029</v>
      </c>
      <c r="L683" s="2">
        <v>876</v>
      </c>
      <c r="M683" s="2">
        <v>8011711044.5890913</v>
      </c>
      <c r="N683" s="4">
        <v>0.91099843716032769</v>
      </c>
      <c r="O683" s="2">
        <v>1341533.0850931834</v>
      </c>
      <c r="P683" s="2">
        <v>797</v>
      </c>
      <c r="Q683" s="2">
        <v>8993586639.1154118</v>
      </c>
      <c r="R683" s="4">
        <v>0.91167935460997795</v>
      </c>
      <c r="S683" s="2">
        <v>1462875.7803301334</v>
      </c>
      <c r="T683" s="2">
        <v>753</v>
      </c>
      <c r="U683" s="2">
        <v>11415779383.557074</v>
      </c>
      <c r="V683" s="4">
        <v>0.92486790451098566</v>
      </c>
      <c r="W683" s="2">
        <v>1613342.1442042701</v>
      </c>
      <c r="X683" s="2">
        <v>710</v>
      </c>
      <c r="Y683" s="2">
        <v>13184301809.357164</v>
      </c>
      <c r="Z683" s="4">
        <v>0.93106405760237099</v>
      </c>
      <c r="AA683" s="2">
        <v>1718797.6862129264</v>
      </c>
      <c r="AB683" s="2">
        <v>678</v>
      </c>
      <c r="AC683" s="2">
        <v>14817851874.346153</v>
      </c>
      <c r="AD683" s="4">
        <v>0.93425268587249155</v>
      </c>
    </row>
    <row r="684" spans="1:30" x14ac:dyDescent="0.2">
      <c r="A684">
        <v>5511</v>
      </c>
      <c r="B684">
        <v>1207</v>
      </c>
      <c r="C684">
        <v>1</v>
      </c>
      <c r="D684" t="s">
        <v>2416</v>
      </c>
      <c r="E684" t="s">
        <v>2417</v>
      </c>
      <c r="F684" t="s">
        <v>8510</v>
      </c>
      <c r="G684" s="2">
        <v>303733.5818545607</v>
      </c>
      <c r="H684" s="2">
        <v>1764</v>
      </c>
      <c r="I684" s="2">
        <v>7258010036.7586317</v>
      </c>
      <c r="J684" s="4">
        <v>0.96887710634744628</v>
      </c>
      <c r="K684" s="2">
        <v>421360.12375505199</v>
      </c>
      <c r="L684" s="2">
        <v>1517</v>
      </c>
      <c r="M684" s="2">
        <v>8462074279.3191881</v>
      </c>
      <c r="N684" s="4">
        <v>0.96220849712257273</v>
      </c>
      <c r="O684" s="2">
        <v>399762.38260683633</v>
      </c>
      <c r="P684" s="2">
        <v>1543</v>
      </c>
      <c r="Q684" s="2">
        <v>9546595684.1933441</v>
      </c>
      <c r="R684" s="4">
        <v>0.96773784935081675</v>
      </c>
      <c r="S684" s="2">
        <v>551423.74015354307</v>
      </c>
      <c r="T684" s="2">
        <v>1316</v>
      </c>
      <c r="U684" s="2">
        <v>11913260124.019339</v>
      </c>
      <c r="V684" s="4">
        <v>0.96517211454404117</v>
      </c>
      <c r="W684" s="2">
        <v>1049108.322517785</v>
      </c>
      <c r="X684" s="2">
        <v>895</v>
      </c>
      <c r="Y684" s="2">
        <v>13424138855.840776</v>
      </c>
      <c r="Z684" s="4">
        <v>0.94800114360748033</v>
      </c>
      <c r="AA684" s="2">
        <v>1716880.2786504726</v>
      </c>
      <c r="AB684" s="2">
        <v>679</v>
      </c>
      <c r="AC684" s="2">
        <v>14819568754.624804</v>
      </c>
      <c r="AD684" s="4">
        <v>0.93436093368231266</v>
      </c>
    </row>
    <row r="685" spans="1:30" x14ac:dyDescent="0.2">
      <c r="A685">
        <v>1415</v>
      </c>
      <c r="B685">
        <v>491</v>
      </c>
      <c r="C685">
        <v>1</v>
      </c>
      <c r="D685" t="s">
        <v>984</v>
      </c>
      <c r="E685" t="s">
        <v>985</v>
      </c>
      <c r="F685" t="s">
        <v>8510</v>
      </c>
      <c r="G685" s="2">
        <v>3865303.1732228338</v>
      </c>
      <c r="H685" s="2">
        <v>339</v>
      </c>
      <c r="I685" s="2">
        <v>5548218441.5821276</v>
      </c>
      <c r="J685" s="4">
        <v>0.7406357668064486</v>
      </c>
      <c r="K685" s="2">
        <v>2214750.7859906466</v>
      </c>
      <c r="L685" s="2">
        <v>543</v>
      </c>
      <c r="M685" s="2">
        <v>7469157634.5006809</v>
      </c>
      <c r="N685" s="4">
        <v>0.84930558454548422</v>
      </c>
      <c r="O685" s="2">
        <v>1733049.0460348567</v>
      </c>
      <c r="P685" s="2">
        <v>668</v>
      </c>
      <c r="Q685" s="2">
        <v>8795435516.9585609</v>
      </c>
      <c r="R685" s="4">
        <v>0.89159278687986832</v>
      </c>
      <c r="S685" s="2">
        <v>1713536.7542592997</v>
      </c>
      <c r="T685" s="2">
        <v>672</v>
      </c>
      <c r="U685" s="2">
        <v>11287615671.776384</v>
      </c>
      <c r="V685" s="4">
        <v>0.91448451327974922</v>
      </c>
      <c r="W685" s="2">
        <v>1851816.8601653299</v>
      </c>
      <c r="X685" s="2">
        <v>641</v>
      </c>
      <c r="Y685" s="2">
        <v>13064937514.548475</v>
      </c>
      <c r="Z685" s="4">
        <v>0.92263465373522435</v>
      </c>
      <c r="AA685" s="2">
        <v>1714425.1409205266</v>
      </c>
      <c r="AB685" s="2">
        <v>680</v>
      </c>
      <c r="AC685" s="2">
        <v>14821283179.765724</v>
      </c>
      <c r="AD685" s="4">
        <v>0.93446902669783294</v>
      </c>
    </row>
    <row r="686" spans="1:30" x14ac:dyDescent="0.2">
      <c r="A686">
        <v>1382</v>
      </c>
      <c r="B686">
        <v>728</v>
      </c>
      <c r="C686">
        <v>1</v>
      </c>
      <c r="D686" t="s">
        <v>1458</v>
      </c>
      <c r="E686" t="s">
        <v>1459</v>
      </c>
      <c r="F686" t="s">
        <v>8510</v>
      </c>
      <c r="G686" s="2">
        <v>1654262.5108115633</v>
      </c>
      <c r="H686" s="2">
        <v>702</v>
      </c>
      <c r="I686" s="2">
        <v>6479563984.5728073</v>
      </c>
      <c r="J686" s="4">
        <v>0.86496176940665814</v>
      </c>
      <c r="K686" s="2">
        <v>1359778.2443293899</v>
      </c>
      <c r="L686" s="2">
        <v>783</v>
      </c>
      <c r="M686" s="2">
        <v>7895804186.5590878</v>
      </c>
      <c r="N686" s="4">
        <v>0.89781885967259356</v>
      </c>
      <c r="O686" s="2">
        <v>1431066.5712222466</v>
      </c>
      <c r="P686" s="2">
        <v>762</v>
      </c>
      <c r="Q686" s="2">
        <v>8944855728.83601</v>
      </c>
      <c r="R686" s="4">
        <v>0.90673950506876622</v>
      </c>
      <c r="S686" s="2">
        <v>1303866.0115737533</v>
      </c>
      <c r="T686" s="2">
        <v>794</v>
      </c>
      <c r="U686" s="2">
        <v>11472296475.264894</v>
      </c>
      <c r="V686" s="4">
        <v>0.92944672847215615</v>
      </c>
      <c r="W686" s="2">
        <v>1551858.1036897732</v>
      </c>
      <c r="X686" s="2">
        <v>727</v>
      </c>
      <c r="Y686" s="2">
        <v>13211228066.436899</v>
      </c>
      <c r="Z686" s="4">
        <v>0.93296556672550934</v>
      </c>
      <c r="AA686" s="2">
        <v>1713900.93866679</v>
      </c>
      <c r="AB686" s="2">
        <v>681</v>
      </c>
      <c r="AC686" s="2">
        <v>14822997080.704391</v>
      </c>
      <c r="AD686" s="4">
        <v>0.93457708666285677</v>
      </c>
    </row>
    <row r="687" spans="1:30" x14ac:dyDescent="0.2">
      <c r="A687">
        <v>876</v>
      </c>
      <c r="B687">
        <v>697</v>
      </c>
      <c r="C687">
        <v>1</v>
      </c>
      <c r="D687" t="s">
        <v>1396</v>
      </c>
      <c r="E687" t="s">
        <v>1397</v>
      </c>
      <c r="F687" t="s">
        <v>8510</v>
      </c>
      <c r="G687" s="2">
        <v>1318097.0056037598</v>
      </c>
      <c r="H687" s="2">
        <v>817</v>
      </c>
      <c r="I687" s="2">
        <v>6648017720.8171511</v>
      </c>
      <c r="J687" s="4">
        <v>0.88744878274767647</v>
      </c>
      <c r="K687" s="2">
        <v>1706608.3374891032</v>
      </c>
      <c r="L687" s="2">
        <v>684</v>
      </c>
      <c r="M687" s="2">
        <v>7745841712.442131</v>
      </c>
      <c r="N687" s="4">
        <v>0.88076687429856904</v>
      </c>
      <c r="O687" s="2">
        <v>1704405.7682074036</v>
      </c>
      <c r="P687" s="2">
        <v>680</v>
      </c>
      <c r="Q687" s="2">
        <v>8816078680.0256653</v>
      </c>
      <c r="R687" s="4">
        <v>0.8936853831195346</v>
      </c>
      <c r="S687" s="2">
        <v>1939861.2849287831</v>
      </c>
      <c r="T687" s="2">
        <v>622</v>
      </c>
      <c r="U687" s="2">
        <v>11197283599.729698</v>
      </c>
      <c r="V687" s="4">
        <v>0.90716611377526246</v>
      </c>
      <c r="W687" s="2">
        <v>1764606.5078448399</v>
      </c>
      <c r="X687" s="2">
        <v>668</v>
      </c>
      <c r="Y687" s="2">
        <v>13113836642.67207</v>
      </c>
      <c r="Z687" s="4">
        <v>0.92608786811868604</v>
      </c>
      <c r="AA687" s="2">
        <v>1713840.2917127768</v>
      </c>
      <c r="AB687" s="2">
        <v>682</v>
      </c>
      <c r="AC687" s="2">
        <v>14824710920.996105</v>
      </c>
      <c r="AD687" s="4">
        <v>0.93468514280414283</v>
      </c>
    </row>
    <row r="688" spans="1:30" x14ac:dyDescent="0.2">
      <c r="A688">
        <v>5949</v>
      </c>
      <c r="B688">
        <v>748</v>
      </c>
      <c r="C688">
        <v>1</v>
      </c>
      <c r="D688" t="s">
        <v>1498</v>
      </c>
      <c r="E688" t="s">
        <v>1499</v>
      </c>
      <c r="F688" t="s">
        <v>8510</v>
      </c>
      <c r="G688" s="2">
        <v>1382081.0454463365</v>
      </c>
      <c r="H688" s="2">
        <v>785</v>
      </c>
      <c r="I688" s="2">
        <v>6604995574.018507</v>
      </c>
      <c r="J688" s="4">
        <v>0.88170572467969111</v>
      </c>
      <c r="K688" s="2">
        <v>1549178.6670016234</v>
      </c>
      <c r="L688" s="2">
        <v>722</v>
      </c>
      <c r="M688" s="2">
        <v>7807722563.8216696</v>
      </c>
      <c r="N688" s="4">
        <v>0.88780324375612496</v>
      </c>
      <c r="O688" s="2">
        <v>1694890.7374534132</v>
      </c>
      <c r="P688" s="2">
        <v>685</v>
      </c>
      <c r="Q688" s="2">
        <v>8824574899.3444252</v>
      </c>
      <c r="R688" s="4">
        <v>0.89454664437780318</v>
      </c>
      <c r="S688" s="2">
        <v>1774392.1254118001</v>
      </c>
      <c r="T688" s="2">
        <v>652</v>
      </c>
      <c r="U688" s="2">
        <v>11252750058.134243</v>
      </c>
      <c r="V688" s="4">
        <v>0.9116598189732753</v>
      </c>
      <c r="W688" s="2">
        <v>1808998.7814483598</v>
      </c>
      <c r="X688" s="2">
        <v>657</v>
      </c>
      <c r="Y688" s="2">
        <v>13094187577.510811</v>
      </c>
      <c r="Z688" s="4">
        <v>0.92470026803172878</v>
      </c>
      <c r="AA688" s="2">
        <v>1712657.3119017035</v>
      </c>
      <c r="AB688" s="2">
        <v>683</v>
      </c>
      <c r="AC688" s="2">
        <v>14826423578.308006</v>
      </c>
      <c r="AD688" s="4">
        <v>0.93479312435957951</v>
      </c>
    </row>
    <row r="689" spans="1:30" x14ac:dyDescent="0.2">
      <c r="A689">
        <v>656</v>
      </c>
      <c r="B689">
        <v>742</v>
      </c>
      <c r="C689">
        <v>1</v>
      </c>
      <c r="D689" t="s">
        <v>1486</v>
      </c>
      <c r="E689" t="s">
        <v>1487</v>
      </c>
      <c r="F689" t="s">
        <v>8510</v>
      </c>
      <c r="G689" s="2">
        <v>2365529.1495717135</v>
      </c>
      <c r="H689" s="2">
        <v>545</v>
      </c>
      <c r="I689" s="2">
        <v>6171354410.0417929</v>
      </c>
      <c r="J689" s="4">
        <v>0.82381864626301116</v>
      </c>
      <c r="K689" s="2">
        <v>1995223.8906235266</v>
      </c>
      <c r="L689" s="2">
        <v>605</v>
      </c>
      <c r="M689" s="2">
        <v>7599465156.420722</v>
      </c>
      <c r="N689" s="4">
        <v>0.8641226377515614</v>
      </c>
      <c r="O689" s="2">
        <v>1162771.1321938233</v>
      </c>
      <c r="P689" s="2">
        <v>869</v>
      </c>
      <c r="Q689" s="2">
        <v>9082840696.5475883</v>
      </c>
      <c r="R689" s="4">
        <v>0.92072703322155491</v>
      </c>
      <c r="S689" s="2">
        <v>848301.91097834648</v>
      </c>
      <c r="T689" s="2">
        <v>1026</v>
      </c>
      <c r="U689" s="2">
        <v>11713583402.772137</v>
      </c>
      <c r="V689" s="4">
        <v>0.94899498072297905</v>
      </c>
      <c r="W689" s="2">
        <v>1129991.7539005314</v>
      </c>
      <c r="X689" s="2">
        <v>857</v>
      </c>
      <c r="Y689" s="2">
        <v>13382573620.212019</v>
      </c>
      <c r="Z689" s="4">
        <v>0.94506584240614977</v>
      </c>
      <c r="AA689" s="2">
        <v>1708384.9171893068</v>
      </c>
      <c r="AB689" s="2">
        <v>684</v>
      </c>
      <c r="AC689" s="2">
        <v>14828131963.225195</v>
      </c>
      <c r="AD689" s="4">
        <v>0.93490083654424183</v>
      </c>
    </row>
    <row r="690" spans="1:30" x14ac:dyDescent="0.2">
      <c r="A690">
        <v>3562</v>
      </c>
      <c r="B690">
        <v>735</v>
      </c>
      <c r="C690">
        <v>1</v>
      </c>
      <c r="D690" t="s">
        <v>1472</v>
      </c>
      <c r="E690" t="s">
        <v>1473</v>
      </c>
      <c r="F690" t="s">
        <v>8510</v>
      </c>
      <c r="G690" s="2">
        <v>1424440.3592210468</v>
      </c>
      <c r="H690" s="2">
        <v>765</v>
      </c>
      <c r="I690" s="2">
        <v>6576970307.1290751</v>
      </c>
      <c r="J690" s="4">
        <v>0.8779646111580881</v>
      </c>
      <c r="K690" s="2">
        <v>1365244.6990999898</v>
      </c>
      <c r="L690" s="2">
        <v>779</v>
      </c>
      <c r="M690" s="2">
        <v>7890353317.0020208</v>
      </c>
      <c r="N690" s="4">
        <v>0.8971990502935463</v>
      </c>
      <c r="O690" s="2">
        <v>1537693.9034316933</v>
      </c>
      <c r="P690" s="2">
        <v>733</v>
      </c>
      <c r="Q690" s="2">
        <v>8901909431.7497635</v>
      </c>
      <c r="R690" s="4">
        <v>0.90238604143055656</v>
      </c>
      <c r="S690" s="2">
        <v>1667040.0253599</v>
      </c>
      <c r="T690" s="2">
        <v>686</v>
      </c>
      <c r="U690" s="2">
        <v>11311222103.825819</v>
      </c>
      <c r="V690" s="4">
        <v>0.91639702670603262</v>
      </c>
      <c r="W690" s="2">
        <v>1729091.7920593768</v>
      </c>
      <c r="X690" s="2">
        <v>672</v>
      </c>
      <c r="Y690" s="2">
        <v>13120817705.377468</v>
      </c>
      <c r="Z690" s="4">
        <v>0.92658086476445856</v>
      </c>
      <c r="AA690" s="2">
        <v>1707159.944083893</v>
      </c>
      <c r="AB690" s="2">
        <v>685</v>
      </c>
      <c r="AC690" s="2">
        <v>14829839123.169279</v>
      </c>
      <c r="AD690" s="4">
        <v>0.93500847149541411</v>
      </c>
    </row>
    <row r="691" spans="1:30" x14ac:dyDescent="0.2">
      <c r="A691">
        <v>690</v>
      </c>
      <c r="B691">
        <v>704</v>
      </c>
      <c r="C691">
        <v>1</v>
      </c>
      <c r="D691" t="s">
        <v>1410</v>
      </c>
      <c r="E691" t="s">
        <v>1411</v>
      </c>
      <c r="F691" t="s">
        <v>8510</v>
      </c>
      <c r="G691" s="2">
        <v>1547680.5787948233</v>
      </c>
      <c r="H691" s="2">
        <v>731</v>
      </c>
      <c r="I691" s="2">
        <v>6526226759.7045231</v>
      </c>
      <c r="J691" s="4">
        <v>0.87119081763265771</v>
      </c>
      <c r="K691" s="2">
        <v>1390126.9808427</v>
      </c>
      <c r="L691" s="2">
        <v>768</v>
      </c>
      <c r="M691" s="2">
        <v>7875218564.1708145</v>
      </c>
      <c r="N691" s="4">
        <v>0.89547810253353588</v>
      </c>
      <c r="O691" s="2">
        <v>1404325.1826312102</v>
      </c>
      <c r="P691" s="2">
        <v>775</v>
      </c>
      <c r="Q691" s="2">
        <v>8963299847.3595467</v>
      </c>
      <c r="R691" s="4">
        <v>0.90860918429093052</v>
      </c>
      <c r="S691" s="2">
        <v>1553142.4209865134</v>
      </c>
      <c r="T691" s="2">
        <v>721</v>
      </c>
      <c r="U691" s="2">
        <v>11367828705.018787</v>
      </c>
      <c r="V691" s="4">
        <v>0.92098310242349424</v>
      </c>
      <c r="W691" s="2">
        <v>1683212.7755488567</v>
      </c>
      <c r="X691" s="2">
        <v>689</v>
      </c>
      <c r="Y691" s="2">
        <v>13149752073.459347</v>
      </c>
      <c r="Z691" s="4">
        <v>0.92862418495994692</v>
      </c>
      <c r="AA691" s="2">
        <v>1705057.4737231098</v>
      </c>
      <c r="AB691" s="2">
        <v>686</v>
      </c>
      <c r="AC691" s="2">
        <v>14831544180.643002</v>
      </c>
      <c r="AD691" s="4">
        <v>0.93511597388765699</v>
      </c>
    </row>
    <row r="692" spans="1:30" x14ac:dyDescent="0.2">
      <c r="A692">
        <v>240</v>
      </c>
      <c r="B692">
        <v>560</v>
      </c>
      <c r="C692">
        <v>1</v>
      </c>
      <c r="D692" t="s">
        <v>1122</v>
      </c>
      <c r="E692" t="s">
        <v>1123</v>
      </c>
      <c r="F692" t="s">
        <v>8510</v>
      </c>
      <c r="G692" s="2">
        <v>2775165.8096590266</v>
      </c>
      <c r="H692" s="2">
        <v>472</v>
      </c>
      <c r="I692" s="2">
        <v>5984938947.4220171</v>
      </c>
      <c r="J692" s="4">
        <v>0.79893390883681026</v>
      </c>
      <c r="K692" s="2">
        <v>2614441.4973121434</v>
      </c>
      <c r="L692" s="2">
        <v>478</v>
      </c>
      <c r="M692" s="2">
        <v>7311263589.794302</v>
      </c>
      <c r="N692" s="4">
        <v>0.83135171337316072</v>
      </c>
      <c r="O692" s="2">
        <v>2686839.2631095368</v>
      </c>
      <c r="P692" s="2">
        <v>463</v>
      </c>
      <c r="Q692" s="2">
        <v>8343112585.4912539</v>
      </c>
      <c r="R692" s="4">
        <v>0.84574083762061625</v>
      </c>
      <c r="S692" s="2">
        <v>2194990.5929900166</v>
      </c>
      <c r="T692" s="2">
        <v>561</v>
      </c>
      <c r="U692" s="2">
        <v>11071773514.789347</v>
      </c>
      <c r="V692" s="4">
        <v>0.89699771043164356</v>
      </c>
      <c r="W692" s="2">
        <v>1823718.5740559835</v>
      </c>
      <c r="X692" s="2">
        <v>651</v>
      </c>
      <c r="Y692" s="2">
        <v>13083299056.795567</v>
      </c>
      <c r="Z692" s="4">
        <v>0.92393133006102579</v>
      </c>
      <c r="AA692" s="2">
        <v>1699549.2855008964</v>
      </c>
      <c r="AB692" s="2">
        <v>687</v>
      </c>
      <c r="AC692" s="2">
        <v>14833243729.928503</v>
      </c>
      <c r="AD692" s="4">
        <v>0.93522312899341842</v>
      </c>
    </row>
    <row r="693" spans="1:30" x14ac:dyDescent="0.2">
      <c r="A693">
        <v>5623</v>
      </c>
      <c r="B693">
        <v>754</v>
      </c>
      <c r="C693">
        <v>1</v>
      </c>
      <c r="D693" t="s">
        <v>1510</v>
      </c>
      <c r="E693" t="s">
        <v>1511</v>
      </c>
      <c r="F693" t="s">
        <v>8510</v>
      </c>
      <c r="G693" s="2">
        <v>1178746.8005140284</v>
      </c>
      <c r="H693" s="2">
        <v>867</v>
      </c>
      <c r="I693" s="2">
        <v>6710446945.9947367</v>
      </c>
      <c r="J693" s="4">
        <v>0.89578250600449694</v>
      </c>
      <c r="K693" s="2">
        <v>1277931.6105893767</v>
      </c>
      <c r="L693" s="2">
        <v>814</v>
      </c>
      <c r="M693" s="2">
        <v>7936753120.1373005</v>
      </c>
      <c r="N693" s="4">
        <v>0.90247509531133752</v>
      </c>
      <c r="O693" s="2">
        <v>1445493.9725392265</v>
      </c>
      <c r="P693" s="2">
        <v>760</v>
      </c>
      <c r="Q693" s="2">
        <v>8941987666.0002441</v>
      </c>
      <c r="R693" s="4">
        <v>0.90644876970588895</v>
      </c>
      <c r="S693" s="2">
        <v>1629771.25560156</v>
      </c>
      <c r="T693" s="2">
        <v>701</v>
      </c>
      <c r="U693" s="2">
        <v>11335995598.753315</v>
      </c>
      <c r="V693" s="4">
        <v>0.91840409162654157</v>
      </c>
      <c r="W693" s="2">
        <v>1678966.6196938867</v>
      </c>
      <c r="X693" s="2">
        <v>690</v>
      </c>
      <c r="Y693" s="2">
        <v>13151431040.079041</v>
      </c>
      <c r="Z693" s="4">
        <v>0.92874275213901458</v>
      </c>
      <c r="AA693" s="2">
        <v>1697311.9768128565</v>
      </c>
      <c r="AB693" s="2">
        <v>688</v>
      </c>
      <c r="AC693" s="2">
        <v>14834941041.905315</v>
      </c>
      <c r="AD693" s="4">
        <v>0.9353301430388109</v>
      </c>
    </row>
    <row r="694" spans="1:30" x14ac:dyDescent="0.2">
      <c r="A694">
        <v>784</v>
      </c>
      <c r="B694">
        <v>468</v>
      </c>
      <c r="C694">
        <v>1</v>
      </c>
      <c r="D694" t="s">
        <v>938</v>
      </c>
      <c r="E694" t="s">
        <v>939</v>
      </c>
      <c r="F694" t="s">
        <v>8510</v>
      </c>
      <c r="G694" s="2">
        <v>3595366.9335636497</v>
      </c>
      <c r="H694" s="2">
        <v>367</v>
      </c>
      <c r="I694" s="2">
        <v>5652905507.4886131</v>
      </c>
      <c r="J694" s="4">
        <v>0.75461052035098597</v>
      </c>
      <c r="K694" s="2">
        <v>2913272.1630336628</v>
      </c>
      <c r="L694" s="2">
        <v>431</v>
      </c>
      <c r="M694" s="2">
        <v>7181745740.0694971</v>
      </c>
      <c r="N694" s="4">
        <v>0.81662445248881421</v>
      </c>
      <c r="O694" s="2">
        <v>3339975.0879159532</v>
      </c>
      <c r="P694" s="2">
        <v>388</v>
      </c>
      <c r="Q694" s="2">
        <v>8118409055.886302</v>
      </c>
      <c r="R694" s="4">
        <v>0.82296265389157441</v>
      </c>
      <c r="S694" s="2">
        <v>2199612.1236157767</v>
      </c>
      <c r="T694" s="2">
        <v>558</v>
      </c>
      <c r="U694" s="2">
        <v>11065185834.723263</v>
      </c>
      <c r="V694" s="4">
        <v>0.89646399883354766</v>
      </c>
      <c r="W694" s="2">
        <v>2023531.9932464699</v>
      </c>
      <c r="X694" s="2">
        <v>603</v>
      </c>
      <c r="Y694" s="2">
        <v>12991512112.890064</v>
      </c>
      <c r="Z694" s="4">
        <v>0.91744941500300381</v>
      </c>
      <c r="AA694" s="2">
        <v>1688377.7390281365</v>
      </c>
      <c r="AB694" s="2">
        <v>689</v>
      </c>
      <c r="AC694" s="2">
        <v>14836629419.644344</v>
      </c>
      <c r="AD694" s="4">
        <v>0.93543659378827382</v>
      </c>
    </row>
    <row r="695" spans="1:30" x14ac:dyDescent="0.2">
      <c r="A695">
        <v>5263</v>
      </c>
      <c r="B695">
        <v>743</v>
      </c>
      <c r="C695">
        <v>1</v>
      </c>
      <c r="D695" t="s">
        <v>1488</v>
      </c>
      <c r="E695" t="s">
        <v>1489</v>
      </c>
      <c r="F695" t="s">
        <v>8510</v>
      </c>
      <c r="G695" s="2">
        <v>2160165.7849442898</v>
      </c>
      <c r="H695" s="2">
        <v>581</v>
      </c>
      <c r="I695" s="2">
        <v>6252508817.8790264</v>
      </c>
      <c r="J695" s="4">
        <v>0.83465200794678662</v>
      </c>
      <c r="K695" s="2">
        <v>1535157.1589805197</v>
      </c>
      <c r="L695" s="2">
        <v>724</v>
      </c>
      <c r="M695" s="2">
        <v>7810799377.6167774</v>
      </c>
      <c r="N695" s="4">
        <v>0.88815310317356733</v>
      </c>
      <c r="O695" s="2">
        <v>1251112.7233820434</v>
      </c>
      <c r="P695" s="2">
        <v>822</v>
      </c>
      <c r="Q695" s="2">
        <v>9025828364.0708294</v>
      </c>
      <c r="R695" s="4">
        <v>0.91494769639378026</v>
      </c>
      <c r="S695" s="2">
        <v>1100150.107854584</v>
      </c>
      <c r="T695" s="2">
        <v>867</v>
      </c>
      <c r="U695" s="2">
        <v>11559804463.928423</v>
      </c>
      <c r="V695" s="4">
        <v>0.9365363302754095</v>
      </c>
      <c r="W695" s="2">
        <v>1489551.1686852768</v>
      </c>
      <c r="X695" s="2">
        <v>741</v>
      </c>
      <c r="Y695" s="2">
        <v>13232523507.221361</v>
      </c>
      <c r="Z695" s="4">
        <v>0.93446943244338454</v>
      </c>
      <c r="AA695" s="2">
        <v>1681287.7025441334</v>
      </c>
      <c r="AB695" s="2">
        <v>690</v>
      </c>
      <c r="AC695" s="2">
        <v>14838310707.346888</v>
      </c>
      <c r="AD695" s="4">
        <v>0.93554259751709667</v>
      </c>
    </row>
    <row r="696" spans="1:30" x14ac:dyDescent="0.2">
      <c r="A696">
        <v>2502</v>
      </c>
      <c r="B696">
        <v>744</v>
      </c>
      <c r="C696">
        <v>1</v>
      </c>
      <c r="D696" t="s">
        <v>1490</v>
      </c>
      <c r="E696" t="s">
        <v>1491</v>
      </c>
      <c r="F696" t="s">
        <v>8510</v>
      </c>
      <c r="G696" s="2">
        <v>1708716.2081445532</v>
      </c>
      <c r="H696" s="2">
        <v>683</v>
      </c>
      <c r="I696" s="2">
        <v>6447640821.7072897</v>
      </c>
      <c r="J696" s="4">
        <v>0.86070032287986142</v>
      </c>
      <c r="K696" s="2">
        <v>1712966.3239021569</v>
      </c>
      <c r="L696" s="2">
        <v>681</v>
      </c>
      <c r="M696" s="2">
        <v>7740714597.7857494</v>
      </c>
      <c r="N696" s="4">
        <v>0.88018387855482472</v>
      </c>
      <c r="O696" s="2">
        <v>1548200.9975056469</v>
      </c>
      <c r="P696" s="2">
        <v>729</v>
      </c>
      <c r="Q696" s="2">
        <v>8895739421.5462761</v>
      </c>
      <c r="R696" s="4">
        <v>0.90176058785502888</v>
      </c>
      <c r="S696" s="2">
        <v>1575069.8654794134</v>
      </c>
      <c r="T696" s="2">
        <v>714</v>
      </c>
      <c r="U696" s="2">
        <v>11356868097.64529</v>
      </c>
      <c r="V696" s="4">
        <v>0.92009511101851882</v>
      </c>
      <c r="W696" s="2">
        <v>1743496.8113787298</v>
      </c>
      <c r="X696" s="2">
        <v>671</v>
      </c>
      <c r="Y696" s="2">
        <v>13119088613.585409</v>
      </c>
      <c r="Z696" s="4">
        <v>0.92645875778881726</v>
      </c>
      <c r="AA696" s="2">
        <v>1680649.9982739</v>
      </c>
      <c r="AB696" s="2">
        <v>691</v>
      </c>
      <c r="AC696" s="2">
        <v>14839991357.345161</v>
      </c>
      <c r="AD696" s="4">
        <v>0.93564856103921945</v>
      </c>
    </row>
    <row r="697" spans="1:30" x14ac:dyDescent="0.2">
      <c r="A697">
        <v>5504</v>
      </c>
      <c r="B697">
        <v>570</v>
      </c>
      <c r="C697">
        <v>1</v>
      </c>
      <c r="D697" t="s">
        <v>1142</v>
      </c>
      <c r="E697" t="s">
        <v>1143</v>
      </c>
      <c r="F697" t="s">
        <v>8510</v>
      </c>
      <c r="G697" s="2">
        <v>3301163.1772719398</v>
      </c>
      <c r="H697" s="2">
        <v>407</v>
      </c>
      <c r="I697" s="2">
        <v>5790465487.5302181</v>
      </c>
      <c r="J697" s="4">
        <v>0.7729735034189239</v>
      </c>
      <c r="K697" s="2">
        <v>2566676.6031905697</v>
      </c>
      <c r="L697" s="2">
        <v>487</v>
      </c>
      <c r="M697" s="2">
        <v>7334580711.7377338</v>
      </c>
      <c r="N697" s="4">
        <v>0.83400306481748043</v>
      </c>
      <c r="O697" s="2">
        <v>2501658.40605073</v>
      </c>
      <c r="P697" s="2">
        <v>505</v>
      </c>
      <c r="Q697" s="2">
        <v>8451896233.9450331</v>
      </c>
      <c r="R697" s="4">
        <v>0.85676822973836364</v>
      </c>
      <c r="S697" s="2">
        <v>1996167.6911071267</v>
      </c>
      <c r="T697" s="2">
        <v>607</v>
      </c>
      <c r="U697" s="2">
        <v>11167783786.518311</v>
      </c>
      <c r="V697" s="4">
        <v>0.90477613850405325</v>
      </c>
      <c r="W697" s="2">
        <v>1689106.1246376967</v>
      </c>
      <c r="X697" s="2">
        <v>685</v>
      </c>
      <c r="Y697" s="2">
        <v>13143008868.989178</v>
      </c>
      <c r="Z697" s="4">
        <v>0.92814798565823031</v>
      </c>
      <c r="AA697" s="2">
        <v>1680389.4463426366</v>
      </c>
      <c r="AB697" s="2">
        <v>692</v>
      </c>
      <c r="AC697" s="2">
        <v>14841671746.791504</v>
      </c>
      <c r="AD697" s="4">
        <v>0.93575450813376926</v>
      </c>
    </row>
    <row r="698" spans="1:30" x14ac:dyDescent="0.2">
      <c r="A698">
        <v>4512</v>
      </c>
      <c r="B698">
        <v>478</v>
      </c>
      <c r="C698">
        <v>1</v>
      </c>
      <c r="D698" t="s">
        <v>958</v>
      </c>
      <c r="E698" t="s">
        <v>959</v>
      </c>
      <c r="F698" t="s">
        <v>8510</v>
      </c>
      <c r="G698" s="2">
        <v>3538851.5268860566</v>
      </c>
      <c r="H698" s="2">
        <v>375</v>
      </c>
      <c r="I698" s="2">
        <v>5681394095.0127239</v>
      </c>
      <c r="J698" s="4">
        <v>0.75841348288541266</v>
      </c>
      <c r="K698" s="2">
        <v>2561878.8045940935</v>
      </c>
      <c r="L698" s="2">
        <v>488</v>
      </c>
      <c r="M698" s="2">
        <v>7337142590.5423279</v>
      </c>
      <c r="N698" s="4">
        <v>0.83429437182720534</v>
      </c>
      <c r="O698" s="2">
        <v>2359577.88542142</v>
      </c>
      <c r="P698" s="2">
        <v>537</v>
      </c>
      <c r="Q698" s="2">
        <v>8529293777.2443733</v>
      </c>
      <c r="R698" s="4">
        <v>0.86461401420177775</v>
      </c>
      <c r="S698" s="2">
        <v>1830237.2378938801</v>
      </c>
      <c r="T698" s="2">
        <v>641</v>
      </c>
      <c r="U698" s="2">
        <v>11232938487.849094</v>
      </c>
      <c r="V698" s="4">
        <v>0.91005475243519118</v>
      </c>
      <c r="W698" s="2">
        <v>1684548.2868597333</v>
      </c>
      <c r="X698" s="2">
        <v>688</v>
      </c>
      <c r="Y698" s="2">
        <v>13148068860.683798</v>
      </c>
      <c r="Z698" s="4">
        <v>0.92850531792100388</v>
      </c>
      <c r="AA698" s="2">
        <v>1672675.1134164201</v>
      </c>
      <c r="AB698" s="2">
        <v>693</v>
      </c>
      <c r="AC698" s="2">
        <v>14843344421.904921</v>
      </c>
      <c r="AD698" s="4">
        <v>0.93585996884633094</v>
      </c>
    </row>
    <row r="699" spans="1:30" x14ac:dyDescent="0.2">
      <c r="A699">
        <v>4867</v>
      </c>
      <c r="B699">
        <v>624</v>
      </c>
      <c r="C699">
        <v>1</v>
      </c>
      <c r="D699" t="s">
        <v>1250</v>
      </c>
      <c r="E699" t="s">
        <v>1251</v>
      </c>
      <c r="F699" t="s">
        <v>8510</v>
      </c>
      <c r="G699" s="2">
        <v>2510737.6775358533</v>
      </c>
      <c r="H699" s="2">
        <v>520</v>
      </c>
      <c r="I699" s="2">
        <v>6110876672.2530975</v>
      </c>
      <c r="J699" s="4">
        <v>0.8157454284952772</v>
      </c>
      <c r="K699" s="2">
        <v>2120466.8225702266</v>
      </c>
      <c r="L699" s="2">
        <v>569</v>
      </c>
      <c r="M699" s="2">
        <v>7525569326.2994452</v>
      </c>
      <c r="N699" s="4">
        <v>0.85572006489559027</v>
      </c>
      <c r="O699" s="2">
        <v>2205334.4378688065</v>
      </c>
      <c r="P699" s="2">
        <v>565</v>
      </c>
      <c r="Q699" s="2">
        <v>8593017614.07164</v>
      </c>
      <c r="R699" s="4">
        <v>0.87107369583527439</v>
      </c>
      <c r="S699" s="2">
        <v>1970916.4139710565</v>
      </c>
      <c r="T699" s="2">
        <v>614</v>
      </c>
      <c r="U699" s="2">
        <v>11181647613.857367</v>
      </c>
      <c r="V699" s="4">
        <v>0.90589933898899289</v>
      </c>
      <c r="W699" s="2">
        <v>1727651.7749895134</v>
      </c>
      <c r="X699" s="2">
        <v>674</v>
      </c>
      <c r="Y699" s="2">
        <v>13124273533.828686</v>
      </c>
      <c r="Z699" s="4">
        <v>0.92682491239828046</v>
      </c>
      <c r="AA699" s="2">
        <v>1670971.2807020368</v>
      </c>
      <c r="AB699" s="2">
        <v>694</v>
      </c>
      <c r="AC699" s="2">
        <v>14845015393.185623</v>
      </c>
      <c r="AD699" s="4">
        <v>0.93596532213372041</v>
      </c>
    </row>
    <row r="700" spans="1:30" x14ac:dyDescent="0.2">
      <c r="A700">
        <v>1410</v>
      </c>
      <c r="B700">
        <v>857</v>
      </c>
      <c r="C700">
        <v>1</v>
      </c>
      <c r="D700" t="s">
        <v>1716</v>
      </c>
      <c r="E700" t="s">
        <v>1717</v>
      </c>
      <c r="F700" t="s">
        <v>8510</v>
      </c>
      <c r="G700" s="2">
        <v>1206332.444689539</v>
      </c>
      <c r="H700" s="2">
        <v>859</v>
      </c>
      <c r="I700" s="2">
        <v>6700966442.2503271</v>
      </c>
      <c r="J700" s="4">
        <v>0.89451694657593739</v>
      </c>
      <c r="K700" s="2">
        <v>1176921.8594641334</v>
      </c>
      <c r="L700" s="2">
        <v>857</v>
      </c>
      <c r="M700" s="2">
        <v>7989707552.3977633</v>
      </c>
      <c r="N700" s="4">
        <v>0.90849645638658183</v>
      </c>
      <c r="O700" s="2">
        <v>1193749.9187615833</v>
      </c>
      <c r="P700" s="2">
        <v>856</v>
      </c>
      <c r="Q700" s="2">
        <v>9067560077.4433899</v>
      </c>
      <c r="R700" s="4">
        <v>0.91917803775156437</v>
      </c>
      <c r="S700" s="2">
        <v>1032696.2578833643</v>
      </c>
      <c r="T700" s="2">
        <v>903</v>
      </c>
      <c r="U700" s="2">
        <v>11598087811.413626</v>
      </c>
      <c r="V700" s="4">
        <v>0.93963791783913775</v>
      </c>
      <c r="W700" s="2">
        <v>1126667.9228940101</v>
      </c>
      <c r="X700" s="2">
        <v>859</v>
      </c>
      <c r="Y700" s="2">
        <v>13384830125.271812</v>
      </c>
      <c r="Z700" s="4">
        <v>0.94522519485327605</v>
      </c>
      <c r="AA700" s="2">
        <v>1668798.1740626532</v>
      </c>
      <c r="AB700" s="2">
        <v>695</v>
      </c>
      <c r="AC700" s="2">
        <v>14846684191.359686</v>
      </c>
      <c r="AD700" s="4">
        <v>0.93607053840862431</v>
      </c>
    </row>
    <row r="701" spans="1:30" x14ac:dyDescent="0.2">
      <c r="A701">
        <v>4383</v>
      </c>
      <c r="B701">
        <v>617</v>
      </c>
      <c r="C701">
        <v>1</v>
      </c>
      <c r="D701" t="s">
        <v>1236</v>
      </c>
      <c r="E701" t="s">
        <v>1237</v>
      </c>
      <c r="F701" t="s">
        <v>8510</v>
      </c>
      <c r="G701" s="2">
        <v>1957088.2136761267</v>
      </c>
      <c r="H701" s="2">
        <v>622</v>
      </c>
      <c r="I701" s="2">
        <v>6336421607.3451929</v>
      </c>
      <c r="J701" s="4">
        <v>0.84585358802614274</v>
      </c>
      <c r="K701" s="2">
        <v>2432726.44734141</v>
      </c>
      <c r="L701" s="2">
        <v>511</v>
      </c>
      <c r="M701" s="2">
        <v>7394382103.7098722</v>
      </c>
      <c r="N701" s="4">
        <v>0.84080298237858919</v>
      </c>
      <c r="O701" s="2">
        <v>1966324.4702980833</v>
      </c>
      <c r="P701" s="2">
        <v>613</v>
      </c>
      <c r="Q701" s="2">
        <v>8693284226.6240463</v>
      </c>
      <c r="R701" s="4">
        <v>0.8812377165189843</v>
      </c>
      <c r="S701" s="2">
        <v>1901158.7733855166</v>
      </c>
      <c r="T701" s="2">
        <v>630</v>
      </c>
      <c r="U701" s="2">
        <v>11212591667.590954</v>
      </c>
      <c r="V701" s="4">
        <v>0.90840632175136826</v>
      </c>
      <c r="W701" s="2">
        <v>1605529.5261934537</v>
      </c>
      <c r="X701" s="2">
        <v>713</v>
      </c>
      <c r="Y701" s="2">
        <v>13189121482.927309</v>
      </c>
      <c r="Z701" s="4">
        <v>0.93140441880582536</v>
      </c>
      <c r="AA701" s="2">
        <v>1668759.2094165869</v>
      </c>
      <c r="AB701" s="2">
        <v>696</v>
      </c>
      <c r="AC701" s="2">
        <v>14848352950.569103</v>
      </c>
      <c r="AD701" s="4">
        <v>0.93617575222684124</v>
      </c>
    </row>
    <row r="702" spans="1:30" x14ac:dyDescent="0.2">
      <c r="A702">
        <v>938</v>
      </c>
      <c r="B702">
        <v>683</v>
      </c>
      <c r="C702">
        <v>1</v>
      </c>
      <c r="D702" t="s">
        <v>1368</v>
      </c>
      <c r="E702" t="s">
        <v>1369</v>
      </c>
      <c r="F702" t="s">
        <v>8510</v>
      </c>
      <c r="G702" s="2">
        <v>1455020.1064191768</v>
      </c>
      <c r="H702" s="2">
        <v>761</v>
      </c>
      <c r="I702" s="2">
        <v>6571254240.8070173</v>
      </c>
      <c r="J702" s="4">
        <v>0.87720156925407355</v>
      </c>
      <c r="K702" s="2">
        <v>1394522.0483503568</v>
      </c>
      <c r="L702" s="2">
        <v>767</v>
      </c>
      <c r="M702" s="2">
        <v>7873828437.1899719</v>
      </c>
      <c r="N702" s="4">
        <v>0.89532003348936362</v>
      </c>
      <c r="O702" s="2">
        <v>1413178.2368316299</v>
      </c>
      <c r="P702" s="2">
        <v>773</v>
      </c>
      <c r="Q702" s="2">
        <v>8960491176.5566406</v>
      </c>
      <c r="R702" s="4">
        <v>0.90832446949497037</v>
      </c>
      <c r="S702" s="2">
        <v>1645832.8097226929</v>
      </c>
      <c r="T702" s="2">
        <v>697</v>
      </c>
      <c r="U702" s="2">
        <v>11329462378.687321</v>
      </c>
      <c r="V702" s="4">
        <v>0.91787479219378898</v>
      </c>
      <c r="W702" s="2">
        <v>1855281.4309870533</v>
      </c>
      <c r="X702" s="2">
        <v>640</v>
      </c>
      <c r="Y702" s="2">
        <v>13063085697.688311</v>
      </c>
      <c r="Z702" s="4">
        <v>0.92250388002079542</v>
      </c>
      <c r="AA702" s="2">
        <v>1668398.6120183968</v>
      </c>
      <c r="AB702" s="2">
        <v>697</v>
      </c>
      <c r="AC702" s="2">
        <v>14850021349.181122</v>
      </c>
      <c r="AD702" s="4">
        <v>0.93628094330970546</v>
      </c>
    </row>
    <row r="703" spans="1:30" x14ac:dyDescent="0.2">
      <c r="A703">
        <v>2104</v>
      </c>
      <c r="B703">
        <v>423</v>
      </c>
      <c r="C703">
        <v>1</v>
      </c>
      <c r="D703" t="s">
        <v>848</v>
      </c>
      <c r="E703" t="s">
        <v>849</v>
      </c>
      <c r="F703" t="s">
        <v>8510</v>
      </c>
      <c r="G703" s="2">
        <v>2628401.293683467</v>
      </c>
      <c r="H703" s="2">
        <v>496</v>
      </c>
      <c r="I703" s="2">
        <v>6049489925.0434465</v>
      </c>
      <c r="J703" s="4">
        <v>0.80755086639032725</v>
      </c>
      <c r="K703" s="2">
        <v>1929074.90232706</v>
      </c>
      <c r="L703" s="2">
        <v>626</v>
      </c>
      <c r="M703" s="2">
        <v>7640680591.6405306</v>
      </c>
      <c r="N703" s="4">
        <v>0.86880917685203074</v>
      </c>
      <c r="O703" s="2">
        <v>2023617.99660246</v>
      </c>
      <c r="P703" s="2">
        <v>604</v>
      </c>
      <c r="Q703" s="2">
        <v>8675298268.0309315</v>
      </c>
      <c r="R703" s="4">
        <v>0.87941448094232388</v>
      </c>
      <c r="S703" s="2">
        <v>1659386.3435046766</v>
      </c>
      <c r="T703" s="2">
        <v>693</v>
      </c>
      <c r="U703" s="2">
        <v>11322863668.352089</v>
      </c>
      <c r="V703" s="4">
        <v>0.91734018696052644</v>
      </c>
      <c r="W703" s="2">
        <v>1693899.6383156402</v>
      </c>
      <c r="X703" s="2">
        <v>684</v>
      </c>
      <c r="Y703" s="2">
        <v>13141319762.86454</v>
      </c>
      <c r="Z703" s="4">
        <v>0.92802870243604174</v>
      </c>
      <c r="AA703" s="2">
        <v>1664264.83500602</v>
      </c>
      <c r="AB703" s="2">
        <v>698</v>
      </c>
      <c r="AC703" s="2">
        <v>14851685614.016129</v>
      </c>
      <c r="AD703" s="4">
        <v>0.93638587376152083</v>
      </c>
    </row>
    <row r="704" spans="1:30" x14ac:dyDescent="0.2">
      <c r="A704">
        <v>3481</v>
      </c>
      <c r="B704">
        <v>771</v>
      </c>
      <c r="C704">
        <v>1</v>
      </c>
      <c r="D704" t="s">
        <v>1544</v>
      </c>
      <c r="E704" t="s">
        <v>1545</v>
      </c>
      <c r="F704" t="s">
        <v>8510</v>
      </c>
      <c r="G704" s="2">
        <v>1398525.7275386034</v>
      </c>
      <c r="H704" s="2">
        <v>775</v>
      </c>
      <c r="I704" s="2">
        <v>6591098574.2879744</v>
      </c>
      <c r="J704" s="4">
        <v>0.87985060394857639</v>
      </c>
      <c r="K704" s="2">
        <v>1474408.6010604398</v>
      </c>
      <c r="L704" s="2">
        <v>745</v>
      </c>
      <c r="M704" s="2">
        <v>7842418690.9053135</v>
      </c>
      <c r="N704" s="4">
        <v>0.89174848309049459</v>
      </c>
      <c r="O704" s="2">
        <v>1642273.4568531101</v>
      </c>
      <c r="P704" s="2">
        <v>702</v>
      </c>
      <c r="Q704" s="2">
        <v>8852851794.9490662</v>
      </c>
      <c r="R704" s="4">
        <v>0.89741307164088102</v>
      </c>
      <c r="S704" s="2">
        <v>1615242.8077323434</v>
      </c>
      <c r="T704" s="2">
        <v>706</v>
      </c>
      <c r="U704" s="2">
        <v>11344095257.044693</v>
      </c>
      <c r="V704" s="4">
        <v>0.91906029859581706</v>
      </c>
      <c r="W704" s="2">
        <v>1604907.8223494301</v>
      </c>
      <c r="X704" s="2">
        <v>714</v>
      </c>
      <c r="Y704" s="2">
        <v>13190726390.749659</v>
      </c>
      <c r="Z704" s="4">
        <v>0.93151775601630193</v>
      </c>
      <c r="AA704" s="2">
        <v>1663920.7293724434</v>
      </c>
      <c r="AB704" s="2">
        <v>699</v>
      </c>
      <c r="AC704" s="2">
        <v>14853349534.745501</v>
      </c>
      <c r="AD704" s="4">
        <v>0.93649078251777496</v>
      </c>
    </row>
    <row r="705" spans="1:30" x14ac:dyDescent="0.2">
      <c r="A705">
        <v>2055</v>
      </c>
      <c r="B705">
        <v>594</v>
      </c>
      <c r="C705">
        <v>1</v>
      </c>
      <c r="D705" t="s">
        <v>1190</v>
      </c>
      <c r="E705" t="s">
        <v>1191</v>
      </c>
      <c r="F705" t="s">
        <v>8510</v>
      </c>
      <c r="G705" s="2">
        <v>2481716.1586335301</v>
      </c>
      <c r="H705" s="2">
        <v>522</v>
      </c>
      <c r="I705" s="2">
        <v>6115855724.8544827</v>
      </c>
      <c r="J705" s="4">
        <v>0.81641008589480546</v>
      </c>
      <c r="K705" s="2">
        <v>1873916.8390297266</v>
      </c>
      <c r="L705" s="2">
        <v>637</v>
      </c>
      <c r="M705" s="2">
        <v>7661580125.056901</v>
      </c>
      <c r="N705" s="4">
        <v>0.87118562829588952</v>
      </c>
      <c r="O705" s="2">
        <v>1874824.0563007165</v>
      </c>
      <c r="P705" s="2">
        <v>636</v>
      </c>
      <c r="Q705" s="2">
        <v>8737473629.686552</v>
      </c>
      <c r="R705" s="4">
        <v>0.88571719373771796</v>
      </c>
      <c r="S705" s="2">
        <v>1698098.4736628735</v>
      </c>
      <c r="T705" s="2">
        <v>676</v>
      </c>
      <c r="U705" s="2">
        <v>11294432521.53141</v>
      </c>
      <c r="V705" s="4">
        <v>0.91503679143233674</v>
      </c>
      <c r="W705" s="2">
        <v>1698703.4380063766</v>
      </c>
      <c r="X705" s="2">
        <v>680</v>
      </c>
      <c r="Y705" s="2">
        <v>13134538018.531849</v>
      </c>
      <c r="Z705" s="4">
        <v>0.92754978148237122</v>
      </c>
      <c r="AA705" s="2">
        <v>1663620.1897493433</v>
      </c>
      <c r="AB705" s="2">
        <v>700</v>
      </c>
      <c r="AC705" s="2">
        <v>14855013154.935249</v>
      </c>
      <c r="AD705" s="4">
        <v>0.93659567232526686</v>
      </c>
    </row>
    <row r="706" spans="1:30" x14ac:dyDescent="0.2">
      <c r="A706">
        <v>1464</v>
      </c>
      <c r="B706">
        <v>555</v>
      </c>
      <c r="C706">
        <v>1</v>
      </c>
      <c r="D706" t="s">
        <v>1112</v>
      </c>
      <c r="E706" t="s">
        <v>1113</v>
      </c>
      <c r="F706" t="s">
        <v>8510</v>
      </c>
      <c r="G706" s="2">
        <v>3649636.0539118033</v>
      </c>
      <c r="H706" s="2">
        <v>363</v>
      </c>
      <c r="I706" s="2">
        <v>5638433373.7599564</v>
      </c>
      <c r="J706" s="4">
        <v>0.75267862455879486</v>
      </c>
      <c r="K706" s="2">
        <v>2639331.2706015068</v>
      </c>
      <c r="L706" s="2">
        <v>473</v>
      </c>
      <c r="M706" s="2">
        <v>7298147417.3794069</v>
      </c>
      <c r="N706" s="4">
        <v>0.82986029506001968</v>
      </c>
      <c r="O706" s="2">
        <v>2370159.0527823004</v>
      </c>
      <c r="P706" s="2">
        <v>532</v>
      </c>
      <c r="Q706" s="2">
        <v>8517468250.9455328</v>
      </c>
      <c r="R706" s="4">
        <v>0.86341526128854507</v>
      </c>
      <c r="S706" s="2">
        <v>1968992.0794320635</v>
      </c>
      <c r="T706" s="2">
        <v>616</v>
      </c>
      <c r="U706" s="2">
        <v>11185586889.21196</v>
      </c>
      <c r="V706" s="4">
        <v>0.90621848577871988</v>
      </c>
      <c r="W706" s="2">
        <v>1843120.9146654001</v>
      </c>
      <c r="X706" s="2">
        <v>644</v>
      </c>
      <c r="Y706" s="2">
        <v>13070468692.314777</v>
      </c>
      <c r="Z706" s="4">
        <v>0.9230252607532432</v>
      </c>
      <c r="AA706" s="2">
        <v>1654649.3653780967</v>
      </c>
      <c r="AB706" s="2">
        <v>701</v>
      </c>
      <c r="AC706" s="2">
        <v>14856667804.300627</v>
      </c>
      <c r="AD706" s="4">
        <v>0.93669999653007674</v>
      </c>
    </row>
    <row r="707" spans="1:30" x14ac:dyDescent="0.2">
      <c r="A707">
        <v>5029</v>
      </c>
      <c r="B707">
        <v>843</v>
      </c>
      <c r="C707">
        <v>1</v>
      </c>
      <c r="D707" t="s">
        <v>1688</v>
      </c>
      <c r="E707" t="s">
        <v>1689</v>
      </c>
      <c r="F707" t="s">
        <v>8510</v>
      </c>
      <c r="G707" s="2">
        <v>1091422.74835333</v>
      </c>
      <c r="H707" s="2">
        <v>906</v>
      </c>
      <c r="I707" s="2">
        <v>6754896708.8163309</v>
      </c>
      <c r="J707" s="4">
        <v>0.90171613758702496</v>
      </c>
      <c r="K707" s="2">
        <v>1103750.2402058782</v>
      </c>
      <c r="L707" s="2">
        <v>893</v>
      </c>
      <c r="M707" s="2">
        <v>8030817024.4851379</v>
      </c>
      <c r="N707" s="4">
        <v>0.91317094659418585</v>
      </c>
      <c r="O707" s="2">
        <v>1169020.8337080933</v>
      </c>
      <c r="P707" s="2">
        <v>865</v>
      </c>
      <c r="Q707" s="2">
        <v>9078180999.1937695</v>
      </c>
      <c r="R707" s="4">
        <v>0.92025467997177013</v>
      </c>
      <c r="S707" s="2">
        <v>1332128.8874337366</v>
      </c>
      <c r="T707" s="2">
        <v>785</v>
      </c>
      <c r="U707" s="2">
        <v>11460447114.631624</v>
      </c>
      <c r="V707" s="4">
        <v>0.92848673327861975</v>
      </c>
      <c r="W707" s="2">
        <v>1582110.26254831</v>
      </c>
      <c r="X707" s="2">
        <v>719</v>
      </c>
      <c r="Y707" s="2">
        <v>13198702307.701681</v>
      </c>
      <c r="Z707" s="4">
        <v>0.93208100841357178</v>
      </c>
      <c r="AA707" s="2">
        <v>1654087.9743154</v>
      </c>
      <c r="AB707" s="2">
        <v>702</v>
      </c>
      <c r="AC707" s="2">
        <v>14858321892.274942</v>
      </c>
      <c r="AD707" s="4">
        <v>0.93680428533966786</v>
      </c>
    </row>
    <row r="708" spans="1:30" x14ac:dyDescent="0.2">
      <c r="A708">
        <v>2407</v>
      </c>
      <c r="B708">
        <v>796</v>
      </c>
      <c r="C708">
        <v>1</v>
      </c>
      <c r="D708" t="s">
        <v>1594</v>
      </c>
      <c r="E708" t="s">
        <v>1595</v>
      </c>
      <c r="F708" t="s">
        <v>8510</v>
      </c>
      <c r="G708" s="2">
        <v>1190469.2937136299</v>
      </c>
      <c r="H708" s="2">
        <v>861</v>
      </c>
      <c r="I708" s="2">
        <v>6703347748.5712948</v>
      </c>
      <c r="J708" s="4">
        <v>0.89483482891088895</v>
      </c>
      <c r="K708" s="2">
        <v>1244228.6128203778</v>
      </c>
      <c r="L708" s="2">
        <v>831</v>
      </c>
      <c r="M708" s="2">
        <v>7958195062.4226179</v>
      </c>
      <c r="N708" s="4">
        <v>0.90491322317227652</v>
      </c>
      <c r="O708" s="2">
        <v>1419111.87167654</v>
      </c>
      <c r="P708" s="2">
        <v>769</v>
      </c>
      <c r="Q708" s="2">
        <v>8954824403.433382</v>
      </c>
      <c r="R708" s="4">
        <v>0.90775002903300117</v>
      </c>
      <c r="S708" s="2">
        <v>1402185.7668299265</v>
      </c>
      <c r="T708" s="2">
        <v>769</v>
      </c>
      <c r="U708" s="2">
        <v>11438625760.626734</v>
      </c>
      <c r="V708" s="4">
        <v>0.92671884084885137</v>
      </c>
      <c r="W708" s="2">
        <v>1505590.3069448734</v>
      </c>
      <c r="X708" s="2">
        <v>737</v>
      </c>
      <c r="Y708" s="2">
        <v>13226540404.467516</v>
      </c>
      <c r="Z708" s="4">
        <v>0.93404691087132119</v>
      </c>
      <c r="AA708" s="2">
        <v>1647440.06709278</v>
      </c>
      <c r="AB708" s="2">
        <v>703</v>
      </c>
      <c r="AC708" s="2">
        <v>14859969332.342035</v>
      </c>
      <c r="AD708" s="4">
        <v>0.93690815500448488</v>
      </c>
    </row>
    <row r="709" spans="1:30" x14ac:dyDescent="0.2">
      <c r="A709">
        <v>3962</v>
      </c>
      <c r="B709">
        <v>633</v>
      </c>
      <c r="C709">
        <v>1</v>
      </c>
      <c r="D709" t="s">
        <v>1268</v>
      </c>
      <c r="E709" t="s">
        <v>1269</v>
      </c>
      <c r="F709" t="s">
        <v>8510</v>
      </c>
      <c r="G709" s="2">
        <v>2189659.0836230735</v>
      </c>
      <c r="H709" s="2">
        <v>577</v>
      </c>
      <c r="I709" s="2">
        <v>6243832442.6781883</v>
      </c>
      <c r="J709" s="4">
        <v>0.83349379222986175</v>
      </c>
      <c r="K709" s="2">
        <v>2042956.7807624936</v>
      </c>
      <c r="L709" s="2">
        <v>588</v>
      </c>
      <c r="M709" s="2">
        <v>7565184027.5365715</v>
      </c>
      <c r="N709" s="4">
        <v>0.86022458717737793</v>
      </c>
      <c r="O709" s="2">
        <v>1635229.1590752632</v>
      </c>
      <c r="P709" s="2">
        <v>703</v>
      </c>
      <c r="Q709" s="2">
        <v>8854487024.1081409</v>
      </c>
      <c r="R709" s="4">
        <v>0.89757883472564426</v>
      </c>
      <c r="S709" s="2">
        <v>1737585.3488199867</v>
      </c>
      <c r="T709" s="2">
        <v>664</v>
      </c>
      <c r="U709" s="2">
        <v>11273831020.572338</v>
      </c>
      <c r="V709" s="4">
        <v>0.91336772737795924</v>
      </c>
      <c r="W709" s="2">
        <v>1799253.1726377767</v>
      </c>
      <c r="X709" s="2">
        <v>661</v>
      </c>
      <c r="Y709" s="2">
        <v>13101397043.554775</v>
      </c>
      <c r="Z709" s="4">
        <v>0.92520939432488414</v>
      </c>
      <c r="AA709" s="2">
        <v>1646758.1997736234</v>
      </c>
      <c r="AB709" s="2">
        <v>704</v>
      </c>
      <c r="AC709" s="2">
        <v>14861616090.541809</v>
      </c>
      <c r="AD709" s="4">
        <v>0.9370119816781598</v>
      </c>
    </row>
    <row r="710" spans="1:30" x14ac:dyDescent="0.2">
      <c r="A710">
        <v>5432</v>
      </c>
      <c r="B710">
        <v>785</v>
      </c>
      <c r="C710">
        <v>1</v>
      </c>
      <c r="D710" t="s">
        <v>1572</v>
      </c>
      <c r="E710" t="s">
        <v>1573</v>
      </c>
      <c r="F710" t="s">
        <v>8510</v>
      </c>
      <c r="G710" s="2">
        <v>1175624.0781034802</v>
      </c>
      <c r="H710" s="2">
        <v>870</v>
      </c>
      <c r="I710" s="2">
        <v>6713975537.7493954</v>
      </c>
      <c r="J710" s="4">
        <v>0.89625354031712823</v>
      </c>
      <c r="K710" s="2">
        <v>1541656.6361270368</v>
      </c>
      <c r="L710" s="2">
        <v>723</v>
      </c>
      <c r="M710" s="2">
        <v>7809264220.4577971</v>
      </c>
      <c r="N710" s="4">
        <v>0.88797854298725476</v>
      </c>
      <c r="O710" s="2">
        <v>1488045.7252251366</v>
      </c>
      <c r="P710" s="2">
        <v>745</v>
      </c>
      <c r="Q710" s="2">
        <v>8920059398.7368832</v>
      </c>
      <c r="R710" s="4">
        <v>0.90422590252857982</v>
      </c>
      <c r="S710" s="2">
        <v>1753548.2820188499</v>
      </c>
      <c r="T710" s="2">
        <v>661</v>
      </c>
      <c r="U710" s="2">
        <v>11268602895.967285</v>
      </c>
      <c r="V710" s="4">
        <v>0.91294416237328146</v>
      </c>
      <c r="W710" s="2">
        <v>1627131.9604318265</v>
      </c>
      <c r="X710" s="2">
        <v>705</v>
      </c>
      <c r="Y710" s="2">
        <v>13176222138.535906</v>
      </c>
      <c r="Z710" s="4">
        <v>0.93049347819606576</v>
      </c>
      <c r="AA710" s="2">
        <v>1640250.4665777932</v>
      </c>
      <c r="AB710" s="2">
        <v>705</v>
      </c>
      <c r="AC710" s="2">
        <v>14863256341.008387</v>
      </c>
      <c r="AD710" s="4">
        <v>0.93711539804491106</v>
      </c>
    </row>
    <row r="711" spans="1:30" x14ac:dyDescent="0.2">
      <c r="A711">
        <v>3924</v>
      </c>
      <c r="B711">
        <v>813</v>
      </c>
      <c r="C711">
        <v>1</v>
      </c>
      <c r="D711" t="s">
        <v>1628</v>
      </c>
      <c r="E711" t="s">
        <v>1629</v>
      </c>
      <c r="F711" t="s">
        <v>8510</v>
      </c>
      <c r="G711" s="2">
        <v>1149705.5878507334</v>
      </c>
      <c r="H711" s="2">
        <v>884</v>
      </c>
      <c r="I711" s="2">
        <v>6730248617.590683</v>
      </c>
      <c r="J711" s="4">
        <v>0.89842584573254325</v>
      </c>
      <c r="K711" s="2">
        <v>1301524.5872528323</v>
      </c>
      <c r="L711" s="2">
        <v>809</v>
      </c>
      <c r="M711" s="2">
        <v>7930329570.0887737</v>
      </c>
      <c r="N711" s="4">
        <v>0.90174468403930574</v>
      </c>
      <c r="O711" s="2">
        <v>1416968.8718840636</v>
      </c>
      <c r="P711" s="2">
        <v>772</v>
      </c>
      <c r="Q711" s="2">
        <v>8959077998.319809</v>
      </c>
      <c r="R711" s="4">
        <v>0.90818121569928223</v>
      </c>
      <c r="S711" s="2">
        <v>1647730.8127827498</v>
      </c>
      <c r="T711" s="2">
        <v>696</v>
      </c>
      <c r="U711" s="2">
        <v>11327816545.877598</v>
      </c>
      <c r="V711" s="4">
        <v>0.91774145237608928</v>
      </c>
      <c r="W711" s="2">
        <v>1687576.8434198834</v>
      </c>
      <c r="X711" s="2">
        <v>687</v>
      </c>
      <c r="Y711" s="2">
        <v>13146384312.396938</v>
      </c>
      <c r="Z711" s="4">
        <v>0.92838635656940027</v>
      </c>
      <c r="AA711" s="2">
        <v>1636703.3591484968</v>
      </c>
      <c r="AB711" s="2">
        <v>706</v>
      </c>
      <c r="AC711" s="2">
        <v>14864893044.367535</v>
      </c>
      <c r="AD711" s="4">
        <v>0.93721859076962089</v>
      </c>
    </row>
    <row r="712" spans="1:30" x14ac:dyDescent="0.2">
      <c r="A712">
        <v>5580</v>
      </c>
      <c r="B712">
        <v>745</v>
      </c>
      <c r="C712">
        <v>1</v>
      </c>
      <c r="D712" t="s">
        <v>1492</v>
      </c>
      <c r="E712" t="s">
        <v>1493</v>
      </c>
      <c r="F712" t="s">
        <v>8510</v>
      </c>
      <c r="G712" s="2">
        <v>1780750.1964140031</v>
      </c>
      <c r="H712" s="2">
        <v>663</v>
      </c>
      <c r="I712" s="2">
        <v>6412789584.0287895</v>
      </c>
      <c r="J712" s="4">
        <v>0.85604800548934268</v>
      </c>
      <c r="K712" s="2">
        <v>1394564.1386980468</v>
      </c>
      <c r="L712" s="2">
        <v>766</v>
      </c>
      <c r="M712" s="2">
        <v>7872433915.1416216</v>
      </c>
      <c r="N712" s="4">
        <v>0.89516146468932056</v>
      </c>
      <c r="O712" s="2">
        <v>1582935.6443897898</v>
      </c>
      <c r="P712" s="2">
        <v>719</v>
      </c>
      <c r="Q712" s="2">
        <v>8880126544.2197456</v>
      </c>
      <c r="R712" s="4">
        <v>0.90017791138836223</v>
      </c>
      <c r="S712" s="2">
        <v>1383741.9591770398</v>
      </c>
      <c r="T712" s="2">
        <v>774</v>
      </c>
      <c r="U712" s="2">
        <v>11445583377.591526</v>
      </c>
      <c r="V712" s="4">
        <v>0.92728252348552587</v>
      </c>
      <c r="W712" s="2">
        <v>1616087.5316790768</v>
      </c>
      <c r="X712" s="2">
        <v>707</v>
      </c>
      <c r="Y712" s="2">
        <v>13179458396.357718</v>
      </c>
      <c r="Z712" s="4">
        <v>0.93072201994083104</v>
      </c>
      <c r="AA712" s="2">
        <v>1636361.9397484835</v>
      </c>
      <c r="AB712" s="2">
        <v>707</v>
      </c>
      <c r="AC712" s="2">
        <v>14866529406.307283</v>
      </c>
      <c r="AD712" s="4">
        <v>0.93732176196813421</v>
      </c>
    </row>
    <row r="713" spans="1:30" x14ac:dyDescent="0.2">
      <c r="A713">
        <v>291</v>
      </c>
      <c r="B713">
        <v>664</v>
      </c>
      <c r="C713">
        <v>1</v>
      </c>
      <c r="D713" t="s">
        <v>1330</v>
      </c>
      <c r="E713" t="s">
        <v>1331</v>
      </c>
      <c r="F713" t="s">
        <v>8510</v>
      </c>
      <c r="G713" s="2">
        <v>2051551.29523033</v>
      </c>
      <c r="H713" s="2">
        <v>601</v>
      </c>
      <c r="I713" s="2">
        <v>6294444476.779707</v>
      </c>
      <c r="J713" s="4">
        <v>0.84025002994492237</v>
      </c>
      <c r="K713" s="2">
        <v>2039326.9750662735</v>
      </c>
      <c r="L713" s="2">
        <v>590</v>
      </c>
      <c r="M713" s="2">
        <v>7569265499.2803831</v>
      </c>
      <c r="N713" s="4">
        <v>0.86068868459167958</v>
      </c>
      <c r="O713" s="2">
        <v>2225148.7628257433</v>
      </c>
      <c r="P713" s="2">
        <v>563</v>
      </c>
      <c r="Q713" s="2">
        <v>8588602145.4260569</v>
      </c>
      <c r="R713" s="4">
        <v>0.87062610003544094</v>
      </c>
      <c r="S713" s="2">
        <v>1834528.2928490601</v>
      </c>
      <c r="T713" s="2">
        <v>640</v>
      </c>
      <c r="U713" s="2">
        <v>11231108250.6112</v>
      </c>
      <c r="V713" s="4">
        <v>0.90990647279329417</v>
      </c>
      <c r="W713" s="2">
        <v>1576899.8815689832</v>
      </c>
      <c r="X713" s="2">
        <v>720</v>
      </c>
      <c r="Y713" s="2">
        <v>13200279207.58325</v>
      </c>
      <c r="Z713" s="4">
        <v>0.93219236772735237</v>
      </c>
      <c r="AA713" s="2">
        <v>1633372.5667792568</v>
      </c>
      <c r="AB713" s="2">
        <v>708</v>
      </c>
      <c r="AC713" s="2">
        <v>14868162778.874063</v>
      </c>
      <c r="AD713" s="4">
        <v>0.93742474468927928</v>
      </c>
    </row>
    <row r="714" spans="1:30" x14ac:dyDescent="0.2">
      <c r="A714">
        <v>3400</v>
      </c>
      <c r="B714">
        <v>739</v>
      </c>
      <c r="C714">
        <v>1</v>
      </c>
      <c r="D714" t="s">
        <v>1480</v>
      </c>
      <c r="E714" t="s">
        <v>1481</v>
      </c>
      <c r="F714" t="s">
        <v>8510</v>
      </c>
      <c r="G714" s="2">
        <v>2027594.4562155365</v>
      </c>
      <c r="H714" s="2">
        <v>606</v>
      </c>
      <c r="I714" s="2">
        <v>6304624560.9381886</v>
      </c>
      <c r="J714" s="4">
        <v>0.84160897687829539</v>
      </c>
      <c r="K714" s="2">
        <v>1448029.1967635534</v>
      </c>
      <c r="L714" s="2">
        <v>749</v>
      </c>
      <c r="M714" s="2">
        <v>7848246416.0765505</v>
      </c>
      <c r="N714" s="4">
        <v>0.89241114409931643</v>
      </c>
      <c r="O714" s="2">
        <v>1482132.9219491303</v>
      </c>
      <c r="P714" s="2">
        <v>747</v>
      </c>
      <c r="Q714" s="2">
        <v>8923025143.1284103</v>
      </c>
      <c r="R714" s="4">
        <v>0.90452653986508424</v>
      </c>
      <c r="S714" s="2">
        <v>1364201.9687611901</v>
      </c>
      <c r="T714" s="2">
        <v>777</v>
      </c>
      <c r="U714" s="2">
        <v>11449680889.257616</v>
      </c>
      <c r="V714" s="4">
        <v>0.92761449004698415</v>
      </c>
      <c r="W714" s="2">
        <v>1534849.0462714999</v>
      </c>
      <c r="X714" s="2">
        <v>733</v>
      </c>
      <c r="Y714" s="2">
        <v>13220484567.569321</v>
      </c>
      <c r="Z714" s="4">
        <v>0.93361925287652248</v>
      </c>
      <c r="AA714" s="2">
        <v>1631893.95450117</v>
      </c>
      <c r="AB714" s="2">
        <v>709</v>
      </c>
      <c r="AC714" s="2">
        <v>14869794672.828566</v>
      </c>
      <c r="AD714" s="4">
        <v>0.93752763418520502</v>
      </c>
    </row>
    <row r="715" spans="1:30" x14ac:dyDescent="0.2">
      <c r="A715">
        <v>1308</v>
      </c>
      <c r="B715">
        <v>805</v>
      </c>
      <c r="C715">
        <v>1</v>
      </c>
      <c r="D715" t="s">
        <v>1612</v>
      </c>
      <c r="E715" t="s">
        <v>1613</v>
      </c>
      <c r="F715" t="s">
        <v>8510</v>
      </c>
      <c r="G715" s="2">
        <v>898712.33612944407</v>
      </c>
      <c r="H715" s="2">
        <v>1011</v>
      </c>
      <c r="I715" s="2">
        <v>6858938651.7747021</v>
      </c>
      <c r="J715" s="4">
        <v>0.91560477319399514</v>
      </c>
      <c r="K715" s="2">
        <v>1309042.6576633009</v>
      </c>
      <c r="L715" s="2">
        <v>806</v>
      </c>
      <c r="M715" s="2">
        <v>7926413003.1905441</v>
      </c>
      <c r="N715" s="4">
        <v>0.90129933768277049</v>
      </c>
      <c r="O715" s="2">
        <v>1304876.3681069566</v>
      </c>
      <c r="P715" s="2">
        <v>806</v>
      </c>
      <c r="Q715" s="2">
        <v>9005497375.6281738</v>
      </c>
      <c r="R715" s="4">
        <v>0.91288674527764069</v>
      </c>
      <c r="S715" s="2">
        <v>1652619.6296517635</v>
      </c>
      <c r="T715" s="2">
        <v>694</v>
      </c>
      <c r="U715" s="2">
        <v>11324516287.981741</v>
      </c>
      <c r="V715" s="4">
        <v>0.91747407662346359</v>
      </c>
      <c r="W715" s="2">
        <v>1570597.2731212566</v>
      </c>
      <c r="X715" s="2">
        <v>722</v>
      </c>
      <c r="Y715" s="2">
        <v>13203425469.777721</v>
      </c>
      <c r="Z715" s="4">
        <v>0.93241455405829532</v>
      </c>
      <c r="AA715" s="2">
        <v>1629656.1401425768</v>
      </c>
      <c r="AB715" s="2">
        <v>710</v>
      </c>
      <c r="AC715" s="2">
        <v>14871424328.968708</v>
      </c>
      <c r="AD715" s="4">
        <v>0.93763038258887965</v>
      </c>
    </row>
    <row r="716" spans="1:30" x14ac:dyDescent="0.2">
      <c r="A716">
        <v>4489</v>
      </c>
      <c r="B716">
        <v>841</v>
      </c>
      <c r="C716">
        <v>1</v>
      </c>
      <c r="D716" t="s">
        <v>1684</v>
      </c>
      <c r="E716" t="s">
        <v>1685</v>
      </c>
      <c r="F716" t="s">
        <v>8510</v>
      </c>
      <c r="G716" s="2">
        <v>1224334.6437571098</v>
      </c>
      <c r="H716" s="2">
        <v>853</v>
      </c>
      <c r="I716" s="2">
        <v>6693682494.8300743</v>
      </c>
      <c r="J716" s="4">
        <v>0.89354460706916083</v>
      </c>
      <c r="K716" s="2">
        <v>1073114.8225820775</v>
      </c>
      <c r="L716" s="2">
        <v>912</v>
      </c>
      <c r="M716" s="2">
        <v>8051544310.8140793</v>
      </c>
      <c r="N716" s="4">
        <v>0.91552781210607836</v>
      </c>
      <c r="O716" s="2">
        <v>1146842.1129682504</v>
      </c>
      <c r="P716" s="2">
        <v>878</v>
      </c>
      <c r="Q716" s="2">
        <v>9093206605.3401947</v>
      </c>
      <c r="R716" s="4">
        <v>0.9217778247930607</v>
      </c>
      <c r="S716" s="2">
        <v>1053920.4934005614</v>
      </c>
      <c r="T716" s="2">
        <v>890</v>
      </c>
      <c r="U716" s="2">
        <v>11584543472.249512</v>
      </c>
      <c r="V716" s="4">
        <v>0.9385406012074986</v>
      </c>
      <c r="W716" s="2">
        <v>1417986.9012244102</v>
      </c>
      <c r="X716" s="2">
        <v>763</v>
      </c>
      <c r="Y716" s="2">
        <v>13264426050.455566</v>
      </c>
      <c r="Z716" s="4">
        <v>0.93672236261602315</v>
      </c>
      <c r="AA716" s="2">
        <v>1629525.6188963999</v>
      </c>
      <c r="AB716" s="2">
        <v>711</v>
      </c>
      <c r="AC716" s="2">
        <v>14873053854.587605</v>
      </c>
      <c r="AD716" s="4">
        <v>0.93773312276330312</v>
      </c>
    </row>
    <row r="717" spans="1:30" x14ac:dyDescent="0.2">
      <c r="A717">
        <v>5720</v>
      </c>
      <c r="B717">
        <v>464</v>
      </c>
      <c r="C717">
        <v>1</v>
      </c>
      <c r="D717" t="s">
        <v>930</v>
      </c>
      <c r="E717" t="s">
        <v>931</v>
      </c>
      <c r="F717" t="s">
        <v>8510</v>
      </c>
      <c r="G717" s="2">
        <v>4032796.9726657397</v>
      </c>
      <c r="H717" s="2">
        <v>320</v>
      </c>
      <c r="I717" s="2">
        <v>5473153826.9614315</v>
      </c>
      <c r="J717" s="4">
        <v>0.73061533610513396</v>
      </c>
      <c r="K717" s="2">
        <v>3161257.559539217</v>
      </c>
      <c r="L717" s="2">
        <v>398</v>
      </c>
      <c r="M717" s="2">
        <v>7080983006.8904696</v>
      </c>
      <c r="N717" s="4">
        <v>0.80516688843798734</v>
      </c>
      <c r="O717" s="2">
        <v>3087547.5927026267</v>
      </c>
      <c r="P717" s="2">
        <v>417</v>
      </c>
      <c r="Q717" s="2">
        <v>8211093793.142436</v>
      </c>
      <c r="R717" s="4">
        <v>0.8323581003174042</v>
      </c>
      <c r="S717" s="2">
        <v>2196531.4289585468</v>
      </c>
      <c r="T717" s="2">
        <v>559</v>
      </c>
      <c r="U717" s="2">
        <v>11067382366.152222</v>
      </c>
      <c r="V717" s="4">
        <v>0.89664195439414829</v>
      </c>
      <c r="W717" s="2">
        <v>1834251.6139170602</v>
      </c>
      <c r="X717" s="2">
        <v>647</v>
      </c>
      <c r="Y717" s="2">
        <v>13075983535.047909</v>
      </c>
      <c r="Z717" s="4">
        <v>0.92341471420526477</v>
      </c>
      <c r="AA717" s="2">
        <v>1619834.7436807</v>
      </c>
      <c r="AB717" s="2">
        <v>712</v>
      </c>
      <c r="AC717" s="2">
        <v>14874673689.331285</v>
      </c>
      <c r="AD717" s="4">
        <v>0.93783525193646444</v>
      </c>
    </row>
    <row r="718" spans="1:30" x14ac:dyDescent="0.2">
      <c r="A718">
        <v>1398</v>
      </c>
      <c r="B718">
        <v>757</v>
      </c>
      <c r="C718">
        <v>1</v>
      </c>
      <c r="D718" t="s">
        <v>1516</v>
      </c>
      <c r="E718" t="s">
        <v>1517</v>
      </c>
      <c r="F718" t="s">
        <v>8510</v>
      </c>
      <c r="G718" s="2">
        <v>1260575.2032691266</v>
      </c>
      <c r="H718" s="2">
        <v>838</v>
      </c>
      <c r="I718" s="2">
        <v>6675104623.0437193</v>
      </c>
      <c r="J718" s="4">
        <v>0.89106463327919672</v>
      </c>
      <c r="K718" s="2">
        <v>1425441.1147998534</v>
      </c>
      <c r="L718" s="2">
        <v>759</v>
      </c>
      <c r="M718" s="2">
        <v>7862578336.5533495</v>
      </c>
      <c r="N718" s="4">
        <v>0.89404080311762157</v>
      </c>
      <c r="O718" s="2">
        <v>1488917.5381714867</v>
      </c>
      <c r="P718" s="2">
        <v>744</v>
      </c>
      <c r="Q718" s="2">
        <v>8918571353.0116577</v>
      </c>
      <c r="R718" s="4">
        <v>0.90407505941994681</v>
      </c>
      <c r="S718" s="2">
        <v>1508550.4595484298</v>
      </c>
      <c r="T718" s="2">
        <v>732</v>
      </c>
      <c r="U718" s="2">
        <v>11384700707.539074</v>
      </c>
      <c r="V718" s="4">
        <v>0.92235001510562942</v>
      </c>
      <c r="W718" s="2">
        <v>1615630.7429911967</v>
      </c>
      <c r="X718" s="2">
        <v>708</v>
      </c>
      <c r="Y718" s="2">
        <v>13181074027.100708</v>
      </c>
      <c r="Z718" s="4">
        <v>0.93083611439474356</v>
      </c>
      <c r="AA718" s="2">
        <v>1617250.1272563934</v>
      </c>
      <c r="AB718" s="2">
        <v>713</v>
      </c>
      <c r="AC718" s="2">
        <v>14876290939.458542</v>
      </c>
      <c r="AD718" s="4">
        <v>0.93793721815180586</v>
      </c>
    </row>
    <row r="719" spans="1:30" x14ac:dyDescent="0.2">
      <c r="A719">
        <v>1581</v>
      </c>
      <c r="B719">
        <v>820</v>
      </c>
      <c r="C719">
        <v>1</v>
      </c>
      <c r="D719" t="s">
        <v>1642</v>
      </c>
      <c r="E719" t="s">
        <v>1643</v>
      </c>
      <c r="F719" t="s">
        <v>8510</v>
      </c>
      <c r="G719" s="2">
        <v>920750.57291407837</v>
      </c>
      <c r="H719" s="2">
        <v>998</v>
      </c>
      <c r="I719" s="2">
        <v>6847140169.9456711</v>
      </c>
      <c r="J719" s="4">
        <v>0.91402978516340416</v>
      </c>
      <c r="K719" s="2">
        <v>1249953.3192939379</v>
      </c>
      <c r="L719" s="2">
        <v>829</v>
      </c>
      <c r="M719" s="2">
        <v>7955703361.4217138</v>
      </c>
      <c r="N719" s="4">
        <v>0.90462989596475984</v>
      </c>
      <c r="O719" s="2">
        <v>1516012.6563679632</v>
      </c>
      <c r="P719" s="2">
        <v>740</v>
      </c>
      <c r="Q719" s="2">
        <v>8912590900.2760429</v>
      </c>
      <c r="R719" s="4">
        <v>0.90346882127391426</v>
      </c>
      <c r="S719" s="2">
        <v>1694336.02050211</v>
      </c>
      <c r="T719" s="2">
        <v>677</v>
      </c>
      <c r="U719" s="2">
        <v>11296126857.551912</v>
      </c>
      <c r="V719" s="4">
        <v>0.91517406081642072</v>
      </c>
      <c r="W719" s="2">
        <v>1884890.2606581766</v>
      </c>
      <c r="X719" s="2">
        <v>632</v>
      </c>
      <c r="Y719" s="2">
        <v>13048152496.168684</v>
      </c>
      <c r="Z719" s="4">
        <v>0.92144931016939913</v>
      </c>
      <c r="AA719" s="2">
        <v>1610946.3166793033</v>
      </c>
      <c r="AB719" s="2">
        <v>714</v>
      </c>
      <c r="AC719" s="2">
        <v>14877901885.775221</v>
      </c>
      <c r="AD719" s="4">
        <v>0.93803878691736764</v>
      </c>
    </row>
    <row r="720" spans="1:30" x14ac:dyDescent="0.2">
      <c r="A720">
        <v>2355</v>
      </c>
      <c r="B720">
        <v>882</v>
      </c>
      <c r="C720">
        <v>1</v>
      </c>
      <c r="D720" t="s">
        <v>1766</v>
      </c>
      <c r="E720" t="s">
        <v>1767</v>
      </c>
      <c r="F720" t="s">
        <v>8510</v>
      </c>
      <c r="G720" s="2">
        <v>1082786.0559145666</v>
      </c>
      <c r="H720" s="2">
        <v>911</v>
      </c>
      <c r="I720" s="2">
        <v>6760322967.453742</v>
      </c>
      <c r="J720" s="4">
        <v>0.90244049284973216</v>
      </c>
      <c r="K720" s="2">
        <v>1095564.3239277599</v>
      </c>
      <c r="L720" s="2">
        <v>900</v>
      </c>
      <c r="M720" s="2">
        <v>8038513194.689353</v>
      </c>
      <c r="N720" s="4">
        <v>0.91404606540328148</v>
      </c>
      <c r="O720" s="2">
        <v>1108421.3933137942</v>
      </c>
      <c r="P720" s="2">
        <v>893</v>
      </c>
      <c r="Q720" s="2">
        <v>9110071133.4639549</v>
      </c>
      <c r="R720" s="4">
        <v>0.92348738102825623</v>
      </c>
      <c r="S720" s="2">
        <v>1186386.7811301432</v>
      </c>
      <c r="T720" s="2">
        <v>833</v>
      </c>
      <c r="U720" s="2">
        <v>11520830822.15143</v>
      </c>
      <c r="V720" s="4">
        <v>0.93337881739868311</v>
      </c>
      <c r="W720" s="2">
        <v>1372431.5976450499</v>
      </c>
      <c r="X720" s="2">
        <v>774</v>
      </c>
      <c r="Y720" s="2">
        <v>13279789401.761444</v>
      </c>
      <c r="Z720" s="4">
        <v>0.93780730927547151</v>
      </c>
      <c r="AA720" s="2">
        <v>1605709.9429644132</v>
      </c>
      <c r="AB720" s="2">
        <v>715</v>
      </c>
      <c r="AC720" s="2">
        <v>14879507595.718185</v>
      </c>
      <c r="AD720" s="4">
        <v>0.93814002553411635</v>
      </c>
    </row>
    <row r="721" spans="1:30" x14ac:dyDescent="0.2">
      <c r="A721">
        <v>5112</v>
      </c>
      <c r="B721">
        <v>716</v>
      </c>
      <c r="C721">
        <v>1</v>
      </c>
      <c r="D721" t="s">
        <v>1434</v>
      </c>
      <c r="E721" t="s">
        <v>1435</v>
      </c>
      <c r="F721" t="s">
        <v>8510</v>
      </c>
      <c r="G721" s="2">
        <v>1835806.1612683467</v>
      </c>
      <c r="H721" s="2">
        <v>650</v>
      </c>
      <c r="I721" s="2">
        <v>6389275696.9361925</v>
      </c>
      <c r="J721" s="4">
        <v>0.85290911938008196</v>
      </c>
      <c r="K721" s="2">
        <v>1852019.2418672235</v>
      </c>
      <c r="L721" s="2">
        <v>646</v>
      </c>
      <c r="M721" s="2">
        <v>7678338662.9881792</v>
      </c>
      <c r="N721" s="4">
        <v>0.87309121397908729</v>
      </c>
      <c r="O721" s="2">
        <v>1708527.6921153299</v>
      </c>
      <c r="P721" s="2">
        <v>679</v>
      </c>
      <c r="Q721" s="2">
        <v>8814374274.2574577</v>
      </c>
      <c r="R721" s="4">
        <v>0.89351260760592643</v>
      </c>
      <c r="S721" s="2">
        <v>1712450.4725853598</v>
      </c>
      <c r="T721" s="2">
        <v>673</v>
      </c>
      <c r="U721" s="2">
        <v>11289328122.24897</v>
      </c>
      <c r="V721" s="4">
        <v>0.91462325023558433</v>
      </c>
      <c r="W721" s="2">
        <v>1666067.4694462633</v>
      </c>
      <c r="X721" s="2">
        <v>696</v>
      </c>
      <c r="Y721" s="2">
        <v>13161459545.086864</v>
      </c>
      <c r="Z721" s="4">
        <v>0.92945095653992138</v>
      </c>
      <c r="AA721" s="2">
        <v>1605697.2505879567</v>
      </c>
      <c r="AB721" s="2">
        <v>716</v>
      </c>
      <c r="AC721" s="2">
        <v>14881113292.968773</v>
      </c>
      <c r="AD721" s="4">
        <v>0.93824126335062175</v>
      </c>
    </row>
    <row r="722" spans="1:30" x14ac:dyDescent="0.2">
      <c r="A722">
        <v>2146</v>
      </c>
      <c r="B722">
        <v>635</v>
      </c>
      <c r="C722">
        <v>1</v>
      </c>
      <c r="D722" t="s">
        <v>1272</v>
      </c>
      <c r="E722" t="s">
        <v>1273</v>
      </c>
      <c r="F722" t="s">
        <v>8510</v>
      </c>
      <c r="G722" s="2">
        <v>2346420.1909942101</v>
      </c>
      <c r="H722" s="2">
        <v>549</v>
      </c>
      <c r="I722" s="2">
        <v>6180778096.4852257</v>
      </c>
      <c r="J722" s="4">
        <v>0.82507662110820934</v>
      </c>
      <c r="K722" s="2">
        <v>2155285.9618242099</v>
      </c>
      <c r="L722" s="2">
        <v>560</v>
      </c>
      <c r="M722" s="2">
        <v>7506389596.5260611</v>
      </c>
      <c r="N722" s="4">
        <v>0.85353916948492636</v>
      </c>
      <c r="O722" s="2">
        <v>2145958.5215356932</v>
      </c>
      <c r="P722" s="2">
        <v>579</v>
      </c>
      <c r="Q722" s="2">
        <v>8623415058.2815666</v>
      </c>
      <c r="R722" s="4">
        <v>0.87415508298715527</v>
      </c>
      <c r="S722" s="2">
        <v>1836719.2809040167</v>
      </c>
      <c r="T722" s="2">
        <v>639</v>
      </c>
      <c r="U722" s="2">
        <v>11229273722.318352</v>
      </c>
      <c r="V722" s="4">
        <v>0.90975784550461192</v>
      </c>
      <c r="W722" s="2">
        <v>1699489.7440620698</v>
      </c>
      <c r="X722" s="2">
        <v>679</v>
      </c>
      <c r="Y722" s="2">
        <v>13132839315.093843</v>
      </c>
      <c r="Z722" s="4">
        <v>0.92742982050616463</v>
      </c>
      <c r="AA722" s="2">
        <v>1592106.5642153767</v>
      </c>
      <c r="AB722" s="2">
        <v>717</v>
      </c>
      <c r="AC722" s="2">
        <v>14882705399.532988</v>
      </c>
      <c r="AD722" s="4">
        <v>0.93834164428615996</v>
      </c>
    </row>
    <row r="723" spans="1:30" x14ac:dyDescent="0.2">
      <c r="A723">
        <v>435</v>
      </c>
      <c r="B723">
        <v>695</v>
      </c>
      <c r="C723">
        <v>1</v>
      </c>
      <c r="D723" t="s">
        <v>1392</v>
      </c>
      <c r="E723" t="s">
        <v>1393</v>
      </c>
      <c r="F723" t="s">
        <v>8510</v>
      </c>
      <c r="G723" s="2">
        <v>2040694.8776057202</v>
      </c>
      <c r="H723" s="2">
        <v>603</v>
      </c>
      <c r="I723" s="2">
        <v>6298531472.6877623</v>
      </c>
      <c r="J723" s="4">
        <v>0.84079560603933334</v>
      </c>
      <c r="K723" s="2">
        <v>1696894.94330326</v>
      </c>
      <c r="L723" s="2">
        <v>687</v>
      </c>
      <c r="M723" s="2">
        <v>7750945198.5925922</v>
      </c>
      <c r="N723" s="4">
        <v>0.88134718328391115</v>
      </c>
      <c r="O723" s="2">
        <v>1676873.5821609832</v>
      </c>
      <c r="P723" s="2">
        <v>688</v>
      </c>
      <c r="Q723" s="2">
        <v>8829625490.4789925</v>
      </c>
      <c r="R723" s="4">
        <v>0.89505862250741119</v>
      </c>
      <c r="S723" s="2">
        <v>1468698.9670795465</v>
      </c>
      <c r="T723" s="2">
        <v>750</v>
      </c>
      <c r="U723" s="2">
        <v>11411383910.713057</v>
      </c>
      <c r="V723" s="4">
        <v>0.92451179814084716</v>
      </c>
      <c r="W723" s="2">
        <v>1559199.8155464933</v>
      </c>
      <c r="X723" s="2">
        <v>725</v>
      </c>
      <c r="Y723" s="2">
        <v>13208122267.176922</v>
      </c>
      <c r="Z723" s="4">
        <v>0.93274623785220945</v>
      </c>
      <c r="AA723" s="2">
        <v>1591048.2244327168</v>
      </c>
      <c r="AB723" s="2">
        <v>718</v>
      </c>
      <c r="AC723" s="2">
        <v>14884296447.75742</v>
      </c>
      <c r="AD723" s="4">
        <v>0.93844195849429435</v>
      </c>
    </row>
    <row r="724" spans="1:30" x14ac:dyDescent="0.2">
      <c r="A724">
        <v>5175</v>
      </c>
      <c r="B724">
        <v>932</v>
      </c>
      <c r="C724">
        <v>1</v>
      </c>
      <c r="D724" t="s">
        <v>1866</v>
      </c>
      <c r="E724" t="s">
        <v>1867</v>
      </c>
      <c r="F724" t="s">
        <v>8510</v>
      </c>
      <c r="G724" s="2">
        <v>549193.93829502596</v>
      </c>
      <c r="H724" s="2">
        <v>1330</v>
      </c>
      <c r="I724" s="2">
        <v>7081311894.5706797</v>
      </c>
      <c r="J724" s="4">
        <v>0.94528954118385655</v>
      </c>
      <c r="K724" s="2">
        <v>989102.84791522997</v>
      </c>
      <c r="L724" s="2">
        <v>954</v>
      </c>
      <c r="M724" s="2">
        <v>8094748001.1731472</v>
      </c>
      <c r="N724" s="4">
        <v>0.92044043241622431</v>
      </c>
      <c r="O724" s="2">
        <v>925745.3735246117</v>
      </c>
      <c r="P724" s="2">
        <v>978</v>
      </c>
      <c r="Q724" s="2">
        <v>9196878583.3291645</v>
      </c>
      <c r="R724" s="4">
        <v>0.93228704717304545</v>
      </c>
      <c r="S724" s="2">
        <v>1402454.2649784868</v>
      </c>
      <c r="T724" s="2">
        <v>768</v>
      </c>
      <c r="U724" s="2">
        <v>11437223574.859903</v>
      </c>
      <c r="V724" s="4">
        <v>0.92660524049198301</v>
      </c>
      <c r="W724" s="2">
        <v>1570277.0080095467</v>
      </c>
      <c r="X724" s="2">
        <v>723</v>
      </c>
      <c r="Y724" s="2">
        <v>13204995746.78573</v>
      </c>
      <c r="Z724" s="4">
        <v>0.9325254456704396</v>
      </c>
      <c r="AA724" s="2">
        <v>1589214.9206196498</v>
      </c>
      <c r="AB724" s="2">
        <v>719</v>
      </c>
      <c r="AC724" s="2">
        <v>14885885662.67804</v>
      </c>
      <c r="AD724" s="4">
        <v>0.93854215711421629</v>
      </c>
    </row>
    <row r="725" spans="1:30" x14ac:dyDescent="0.2">
      <c r="A725">
        <v>2201</v>
      </c>
      <c r="B725">
        <v>1042</v>
      </c>
      <c r="C725">
        <v>1</v>
      </c>
      <c r="D725" t="s">
        <v>2086</v>
      </c>
      <c r="E725" t="s">
        <v>2087</v>
      </c>
      <c r="F725" t="s">
        <v>8510</v>
      </c>
      <c r="G725" s="2">
        <v>342664.4702154827</v>
      </c>
      <c r="H725" s="2">
        <v>1655</v>
      </c>
      <c r="I725" s="2">
        <v>7222902986.1592665</v>
      </c>
      <c r="J725" s="4">
        <v>0.96419064030167911</v>
      </c>
      <c r="K725" s="2">
        <v>611984.10777311772</v>
      </c>
      <c r="L725" s="2">
        <v>1255</v>
      </c>
      <c r="M725" s="2">
        <v>8328299808.2053432</v>
      </c>
      <c r="N725" s="4">
        <v>0.94699722284690235</v>
      </c>
      <c r="O725" s="2">
        <v>826751.13834613003</v>
      </c>
      <c r="P725" s="2">
        <v>1051</v>
      </c>
      <c r="Q725" s="2">
        <v>9260744778.0587254</v>
      </c>
      <c r="R725" s="4">
        <v>0.93876115961881912</v>
      </c>
      <c r="S725" s="2">
        <v>1202948.1907237933</v>
      </c>
      <c r="T725" s="2">
        <v>827</v>
      </c>
      <c r="U725" s="2">
        <v>11513664873.872456</v>
      </c>
      <c r="V725" s="4">
        <v>0.93279825646228709</v>
      </c>
      <c r="W725" s="2">
        <v>1437405.1879864701</v>
      </c>
      <c r="X725" s="2">
        <v>754</v>
      </c>
      <c r="Y725" s="2">
        <v>13251584001.355499</v>
      </c>
      <c r="Z725" s="4">
        <v>0.93581546815047389</v>
      </c>
      <c r="AA725" s="2">
        <v>1583571.1659377832</v>
      </c>
      <c r="AB725" s="2">
        <v>720</v>
      </c>
      <c r="AC725" s="2">
        <v>14887469233.843977</v>
      </c>
      <c r="AD725" s="4">
        <v>0.93864199990030928</v>
      </c>
    </row>
    <row r="726" spans="1:30" x14ac:dyDescent="0.2">
      <c r="A726">
        <v>5081</v>
      </c>
      <c r="B726">
        <v>711</v>
      </c>
      <c r="C726">
        <v>1</v>
      </c>
      <c r="D726" t="s">
        <v>1424</v>
      </c>
      <c r="E726" t="s">
        <v>1425</v>
      </c>
      <c r="F726" t="s">
        <v>8510</v>
      </c>
      <c r="G726" s="2">
        <v>1973751.1215442268</v>
      </c>
      <c r="H726" s="2">
        <v>616</v>
      </c>
      <c r="I726" s="2">
        <v>6324636363.1411123</v>
      </c>
      <c r="J726" s="4">
        <v>0.84428036709585763</v>
      </c>
      <c r="K726" s="2">
        <v>1711601.0699401435</v>
      </c>
      <c r="L726" s="2">
        <v>682</v>
      </c>
      <c r="M726" s="2">
        <v>7742426198.85569</v>
      </c>
      <c r="N726" s="4">
        <v>0.8803785018869793</v>
      </c>
      <c r="O726" s="2">
        <v>1660262.7804797301</v>
      </c>
      <c r="P726" s="2">
        <v>695</v>
      </c>
      <c r="Q726" s="2">
        <v>8841304820.7216053</v>
      </c>
      <c r="R726" s="4">
        <v>0.89624255553492571</v>
      </c>
      <c r="S726" s="2">
        <v>1477542.3606408499</v>
      </c>
      <c r="T726" s="2">
        <v>743</v>
      </c>
      <c r="U726" s="2">
        <v>11401070547.475847</v>
      </c>
      <c r="V726" s="4">
        <v>0.92367624427061401</v>
      </c>
      <c r="W726" s="2">
        <v>1603616.7119111998</v>
      </c>
      <c r="X726" s="2">
        <v>715</v>
      </c>
      <c r="Y726" s="2">
        <v>13192330007.461569</v>
      </c>
      <c r="Z726" s="4">
        <v>0.93163100204966953</v>
      </c>
      <c r="AA726" s="2">
        <v>1581795.2410546234</v>
      </c>
      <c r="AB726" s="2">
        <v>721</v>
      </c>
      <c r="AC726" s="2">
        <v>14889051029.085032</v>
      </c>
      <c r="AD726" s="4">
        <v>0.93874173071588141</v>
      </c>
    </row>
    <row r="727" spans="1:30" x14ac:dyDescent="0.2">
      <c r="A727">
        <v>4008</v>
      </c>
      <c r="B727">
        <v>467</v>
      </c>
      <c r="C727">
        <v>1</v>
      </c>
      <c r="D727" t="s">
        <v>936</v>
      </c>
      <c r="E727" t="s">
        <v>937</v>
      </c>
      <c r="F727" t="s">
        <v>8510</v>
      </c>
      <c r="G727" s="2">
        <v>4796200.9286086271</v>
      </c>
      <c r="H727" s="2">
        <v>273</v>
      </c>
      <c r="I727" s="2">
        <v>5268919753.2737331</v>
      </c>
      <c r="J727" s="4">
        <v>0.70335197916157444</v>
      </c>
      <c r="K727" s="2">
        <v>2725944.4737212402</v>
      </c>
      <c r="L727" s="2">
        <v>461</v>
      </c>
      <c r="M727" s="2">
        <v>7265958039.5108299</v>
      </c>
      <c r="N727" s="4">
        <v>0.82620009404075778</v>
      </c>
      <c r="O727" s="2">
        <v>2435140.8664588537</v>
      </c>
      <c r="P727" s="2">
        <v>516</v>
      </c>
      <c r="Q727" s="2">
        <v>8479092279.5724249</v>
      </c>
      <c r="R727" s="4">
        <v>0.85952509130210153</v>
      </c>
      <c r="S727" s="2">
        <v>1618124.64315125</v>
      </c>
      <c r="T727" s="2">
        <v>705</v>
      </c>
      <c r="U727" s="2">
        <v>11342480014.236961</v>
      </c>
      <c r="V727" s="4">
        <v>0.91892943707680286</v>
      </c>
      <c r="W727" s="2">
        <v>1634437.4375326466</v>
      </c>
      <c r="X727" s="2">
        <v>701</v>
      </c>
      <c r="Y727" s="2">
        <v>13169704462.122986</v>
      </c>
      <c r="Z727" s="4">
        <v>0.93003320549183766</v>
      </c>
      <c r="AA727" s="2">
        <v>1575641.9025020467</v>
      </c>
      <c r="AB727" s="2">
        <v>722</v>
      </c>
      <c r="AC727" s="2">
        <v>14890626670.987534</v>
      </c>
      <c r="AD727" s="4">
        <v>0.93884107356880431</v>
      </c>
    </row>
    <row r="728" spans="1:30" x14ac:dyDescent="0.2">
      <c r="A728">
        <v>2224</v>
      </c>
      <c r="B728">
        <v>632</v>
      </c>
      <c r="C728">
        <v>1</v>
      </c>
      <c r="D728" t="s">
        <v>1266</v>
      </c>
      <c r="E728" t="s">
        <v>1267</v>
      </c>
      <c r="F728" t="s">
        <v>8510</v>
      </c>
      <c r="G728" s="2">
        <v>2207705.3384541166</v>
      </c>
      <c r="H728" s="2">
        <v>573</v>
      </c>
      <c r="I728" s="2">
        <v>6235033930.5055647</v>
      </c>
      <c r="J728" s="4">
        <v>0.83231927235860215</v>
      </c>
      <c r="K728" s="2">
        <v>1936381.8695952101</v>
      </c>
      <c r="L728" s="2">
        <v>624</v>
      </c>
      <c r="M728" s="2">
        <v>7636817642.9774132</v>
      </c>
      <c r="N728" s="4">
        <v>0.86836992733649709</v>
      </c>
      <c r="O728" s="2">
        <v>1963734.28496447</v>
      </c>
      <c r="P728" s="2">
        <v>615</v>
      </c>
      <c r="Q728" s="2">
        <v>8697212450.2549706</v>
      </c>
      <c r="R728" s="4">
        <v>0.88163592032001614</v>
      </c>
      <c r="S728" s="2">
        <v>1748345.0466808733</v>
      </c>
      <c r="T728" s="2">
        <v>662</v>
      </c>
      <c r="U728" s="2">
        <v>11270351241.013966</v>
      </c>
      <c r="V728" s="4">
        <v>0.91308580738632494</v>
      </c>
      <c r="W728" s="2">
        <v>1666493.5018567133</v>
      </c>
      <c r="X728" s="2">
        <v>695</v>
      </c>
      <c r="Y728" s="2">
        <v>13159793477.617418</v>
      </c>
      <c r="Z728" s="4">
        <v>0.92933330028775329</v>
      </c>
      <c r="AA728" s="2">
        <v>1567276.7275845099</v>
      </c>
      <c r="AB728" s="2">
        <v>723</v>
      </c>
      <c r="AC728" s="2">
        <v>14892193947.715118</v>
      </c>
      <c r="AD728" s="4">
        <v>0.93893988900471681</v>
      </c>
    </row>
    <row r="729" spans="1:30" x14ac:dyDescent="0.2">
      <c r="A729">
        <v>3623</v>
      </c>
      <c r="B729">
        <v>923</v>
      </c>
      <c r="C729">
        <v>1</v>
      </c>
      <c r="D729" t="s">
        <v>1848</v>
      </c>
      <c r="E729" t="s">
        <v>1849</v>
      </c>
      <c r="F729" t="s">
        <v>8510</v>
      </c>
      <c r="G729" s="2">
        <v>625198.67507126229</v>
      </c>
      <c r="H729" s="2">
        <v>1236</v>
      </c>
      <c r="I729" s="2">
        <v>7026450500.0810862</v>
      </c>
      <c r="J729" s="4">
        <v>0.93796605322034288</v>
      </c>
      <c r="K729" s="2">
        <v>976490.77382251632</v>
      </c>
      <c r="L729" s="2">
        <v>968</v>
      </c>
      <c r="M729" s="2">
        <v>8108503378.9905357</v>
      </c>
      <c r="N729" s="4">
        <v>0.92200453372048363</v>
      </c>
      <c r="O729" s="2">
        <v>1045239.241796818</v>
      </c>
      <c r="P729" s="2">
        <v>925</v>
      </c>
      <c r="Q729" s="2">
        <v>9144430415.4635773</v>
      </c>
      <c r="R729" s="4">
        <v>0.92697037944648897</v>
      </c>
      <c r="S729" s="2">
        <v>1485949.2704437366</v>
      </c>
      <c r="T729" s="2">
        <v>739</v>
      </c>
      <c r="U729" s="2">
        <v>11395151755.279249</v>
      </c>
      <c r="V729" s="4">
        <v>0.92319672370945216</v>
      </c>
      <c r="W729" s="2">
        <v>1600203.8409981199</v>
      </c>
      <c r="X729" s="2">
        <v>716</v>
      </c>
      <c r="Y729" s="2">
        <v>13193930211.302567</v>
      </c>
      <c r="Z729" s="4">
        <v>0.9317440070690276</v>
      </c>
      <c r="AA729" s="2">
        <v>1563105.6758751099</v>
      </c>
      <c r="AB729" s="2">
        <v>724</v>
      </c>
      <c r="AC729" s="2">
        <v>14893757053.390993</v>
      </c>
      <c r="AD729" s="4">
        <v>0.93903844145944326</v>
      </c>
    </row>
    <row r="730" spans="1:30" x14ac:dyDescent="0.2">
      <c r="A730">
        <v>4240</v>
      </c>
      <c r="B730">
        <v>938</v>
      </c>
      <c r="C730">
        <v>1</v>
      </c>
      <c r="D730" t="s">
        <v>1878</v>
      </c>
      <c r="E730" t="s">
        <v>1879</v>
      </c>
      <c r="F730" t="s">
        <v>8510</v>
      </c>
      <c r="G730" s="2">
        <v>706098.51864588773</v>
      </c>
      <c r="H730" s="2">
        <v>1153</v>
      </c>
      <c r="I730" s="2">
        <v>6971274091.02983</v>
      </c>
      <c r="J730" s="4">
        <v>0.93060051373094055</v>
      </c>
      <c r="K730" s="2">
        <v>907126.95492111763</v>
      </c>
      <c r="L730" s="2">
        <v>1003</v>
      </c>
      <c r="M730" s="2">
        <v>8141382093.1490698</v>
      </c>
      <c r="N730" s="4">
        <v>0.92574311803132137</v>
      </c>
      <c r="O730" s="2">
        <v>885801.25347518269</v>
      </c>
      <c r="P730" s="2">
        <v>1003</v>
      </c>
      <c r="Q730" s="2">
        <v>9219570407.9776287</v>
      </c>
      <c r="R730" s="4">
        <v>0.93458731611807999</v>
      </c>
      <c r="S730" s="2">
        <v>1276356.0609110398</v>
      </c>
      <c r="T730" s="2">
        <v>804</v>
      </c>
      <c r="U730" s="2">
        <v>11485192671.675825</v>
      </c>
      <c r="V730" s="4">
        <v>0.93049153476614599</v>
      </c>
      <c r="W730" s="2">
        <v>1337537.3593639366</v>
      </c>
      <c r="X730" s="2">
        <v>784</v>
      </c>
      <c r="Y730" s="2">
        <v>13293308092.576845</v>
      </c>
      <c r="Z730" s="4">
        <v>0.93876198759716512</v>
      </c>
      <c r="AA730" s="2">
        <v>1561618.1867611799</v>
      </c>
      <c r="AB730" s="2">
        <v>725</v>
      </c>
      <c r="AC730" s="2">
        <v>14895318671.577755</v>
      </c>
      <c r="AD730" s="4">
        <v>0.93913690012927342</v>
      </c>
    </row>
    <row r="731" spans="1:30" x14ac:dyDescent="0.2">
      <c r="A731">
        <v>5921</v>
      </c>
      <c r="B731">
        <v>968</v>
      </c>
      <c r="C731">
        <v>1</v>
      </c>
      <c r="D731" t="s">
        <v>1938</v>
      </c>
      <c r="E731" t="s">
        <v>1939</v>
      </c>
      <c r="F731" t="s">
        <v>8510</v>
      </c>
      <c r="G731" s="2">
        <v>588517.55467132968</v>
      </c>
      <c r="H731" s="2">
        <v>1276</v>
      </c>
      <c r="I731" s="2">
        <v>7050711844.5799818</v>
      </c>
      <c r="J731" s="4">
        <v>0.94120471796937732</v>
      </c>
      <c r="K731" s="2">
        <v>809460.70452017628</v>
      </c>
      <c r="L731" s="2">
        <v>1066</v>
      </c>
      <c r="M731" s="2">
        <v>8195481909.8050013</v>
      </c>
      <c r="N731" s="4">
        <v>0.93189471887537567</v>
      </c>
      <c r="O731" s="2">
        <v>875427.58749560593</v>
      </c>
      <c r="P731" s="2">
        <v>1011</v>
      </c>
      <c r="Q731" s="2">
        <v>9226609158.2742348</v>
      </c>
      <c r="R731" s="4">
        <v>0.93530083382632789</v>
      </c>
      <c r="S731" s="2">
        <v>1143533.6701094874</v>
      </c>
      <c r="T731" s="2">
        <v>856</v>
      </c>
      <c r="U731" s="2">
        <v>11547527697.740284</v>
      </c>
      <c r="V731" s="4">
        <v>0.93554170812679394</v>
      </c>
      <c r="W731" s="2">
        <v>1381327.1023817298</v>
      </c>
      <c r="X731" s="2">
        <v>772</v>
      </c>
      <c r="Y731" s="2">
        <v>13277041096.097094</v>
      </c>
      <c r="Z731" s="4">
        <v>0.93761322629251331</v>
      </c>
      <c r="AA731" s="2">
        <v>1560151.4070693401</v>
      </c>
      <c r="AB731" s="2">
        <v>726</v>
      </c>
      <c r="AC731" s="2">
        <v>14896878822.984825</v>
      </c>
      <c r="AD731" s="4">
        <v>0.9392352663199186</v>
      </c>
    </row>
    <row r="732" spans="1:30" x14ac:dyDescent="0.2">
      <c r="A732">
        <v>1195</v>
      </c>
      <c r="B732">
        <v>629</v>
      </c>
      <c r="C732">
        <v>1</v>
      </c>
      <c r="D732" t="s">
        <v>1260</v>
      </c>
      <c r="E732" t="s">
        <v>1261</v>
      </c>
      <c r="F732" t="s">
        <v>8510</v>
      </c>
      <c r="G732" s="2">
        <v>2020553.5080850634</v>
      </c>
      <c r="H732" s="2">
        <v>610</v>
      </c>
      <c r="I732" s="2">
        <v>6312717295.826458</v>
      </c>
      <c r="J732" s="4">
        <v>0.84268928201996274</v>
      </c>
      <c r="K732" s="2">
        <v>1502843.8778084798</v>
      </c>
      <c r="L732" s="2">
        <v>736</v>
      </c>
      <c r="M732" s="2">
        <v>7829023999.0450678</v>
      </c>
      <c r="N732" s="4">
        <v>0.89022539479100204</v>
      </c>
      <c r="O732" s="2">
        <v>1630090.7847490234</v>
      </c>
      <c r="P732" s="2">
        <v>704</v>
      </c>
      <c r="Q732" s="2">
        <v>8856117114.892889</v>
      </c>
      <c r="R732" s="4">
        <v>0.89774407693370073</v>
      </c>
      <c r="S732" s="2">
        <v>1350034.3509237568</v>
      </c>
      <c r="T732" s="2">
        <v>780</v>
      </c>
      <c r="U732" s="2">
        <v>11453740166.632441</v>
      </c>
      <c r="V732" s="4">
        <v>0.92794335899524805</v>
      </c>
      <c r="W732" s="2">
        <v>1430624.3188763566</v>
      </c>
      <c r="X732" s="2">
        <v>758</v>
      </c>
      <c r="Y732" s="2">
        <v>13257318451.399216</v>
      </c>
      <c r="Z732" s="4">
        <v>0.93622043008194544</v>
      </c>
      <c r="AA732" s="2">
        <v>1557843.6932625466</v>
      </c>
      <c r="AB732" s="2">
        <v>727</v>
      </c>
      <c r="AC732" s="2">
        <v>14898436666.678087</v>
      </c>
      <c r="AD732" s="4">
        <v>0.93933348701121322</v>
      </c>
    </row>
    <row r="733" spans="1:30" x14ac:dyDescent="0.2">
      <c r="A733">
        <v>1133</v>
      </c>
      <c r="B733">
        <v>753</v>
      </c>
      <c r="C733">
        <v>1</v>
      </c>
      <c r="D733" t="s">
        <v>1508</v>
      </c>
      <c r="E733" t="s">
        <v>1509</v>
      </c>
      <c r="F733" t="s">
        <v>8510</v>
      </c>
      <c r="G733" s="2">
        <v>1300612.4813382467</v>
      </c>
      <c r="H733" s="2">
        <v>826</v>
      </c>
      <c r="I733" s="2">
        <v>6659776866.5484161</v>
      </c>
      <c r="J733" s="4">
        <v>0.88901851977360014</v>
      </c>
      <c r="K733" s="2">
        <v>1715018.4877066568</v>
      </c>
      <c r="L733" s="2">
        <v>680</v>
      </c>
      <c r="M733" s="2">
        <v>7739001631.4618473</v>
      </c>
      <c r="N733" s="4">
        <v>0.87998909998189589</v>
      </c>
      <c r="O733" s="2">
        <v>1731482.0724497901</v>
      </c>
      <c r="P733" s="2">
        <v>669</v>
      </c>
      <c r="Q733" s="2">
        <v>8797166999.0310116</v>
      </c>
      <c r="R733" s="4">
        <v>0.89176830711686306</v>
      </c>
      <c r="S733" s="2">
        <v>1814187.6716848367</v>
      </c>
      <c r="T733" s="2">
        <v>644</v>
      </c>
      <c r="U733" s="2">
        <v>11238405635.269156</v>
      </c>
      <c r="V733" s="4">
        <v>0.91049768226136907</v>
      </c>
      <c r="W733" s="2">
        <v>1701017.2649988635</v>
      </c>
      <c r="X733" s="2">
        <v>678</v>
      </c>
      <c r="Y733" s="2">
        <v>13131139825.349781</v>
      </c>
      <c r="Z733" s="4">
        <v>0.92730980400170038</v>
      </c>
      <c r="AA733" s="2">
        <v>1551668.8699740898</v>
      </c>
      <c r="AB733" s="2">
        <v>728</v>
      </c>
      <c r="AC733" s="2">
        <v>14899988335.548061</v>
      </c>
      <c r="AD733" s="4">
        <v>0.93943131838526461</v>
      </c>
    </row>
    <row r="734" spans="1:30" x14ac:dyDescent="0.2">
      <c r="A734">
        <v>274</v>
      </c>
      <c r="B734">
        <v>713</v>
      </c>
      <c r="C734">
        <v>1</v>
      </c>
      <c r="D734" t="s">
        <v>1428</v>
      </c>
      <c r="E734" t="s">
        <v>1429</v>
      </c>
      <c r="F734" t="s">
        <v>8510</v>
      </c>
      <c r="G734" s="2">
        <v>1959244.8365478499</v>
      </c>
      <c r="H734" s="2">
        <v>621</v>
      </c>
      <c r="I734" s="2">
        <v>6334464519.1315165</v>
      </c>
      <c r="J734" s="4">
        <v>0.84559233487882957</v>
      </c>
      <c r="K734" s="2">
        <v>1563875.55005061</v>
      </c>
      <c r="L734" s="2">
        <v>716</v>
      </c>
      <c r="M734" s="2">
        <v>7798398681.6220903</v>
      </c>
      <c r="N734" s="4">
        <v>0.88674304050306085</v>
      </c>
      <c r="O734" s="2">
        <v>1483611.4695768366</v>
      </c>
      <c r="P734" s="2">
        <v>746</v>
      </c>
      <c r="Q734" s="2">
        <v>8921543010.206461</v>
      </c>
      <c r="R734" s="4">
        <v>0.90437629613697557</v>
      </c>
      <c r="S734" s="2">
        <v>1478050.0263480067</v>
      </c>
      <c r="T734" s="2">
        <v>742</v>
      </c>
      <c r="U734" s="2">
        <v>11399593005.115206</v>
      </c>
      <c r="V734" s="4">
        <v>0.92355653877692856</v>
      </c>
      <c r="W734" s="2">
        <v>1504033.6632350767</v>
      </c>
      <c r="X734" s="2">
        <v>738</v>
      </c>
      <c r="Y734" s="2">
        <v>13228044438.130751</v>
      </c>
      <c r="Z734" s="4">
        <v>0.93415312443541521</v>
      </c>
      <c r="AA734" s="2">
        <v>1548695.6513760469</v>
      </c>
      <c r="AB734" s="2">
        <v>729</v>
      </c>
      <c r="AC734" s="2">
        <v>14901537031.199438</v>
      </c>
      <c r="AD734" s="4">
        <v>0.9395289623004669</v>
      </c>
    </row>
    <row r="735" spans="1:30" x14ac:dyDescent="0.2">
      <c r="A735">
        <v>649</v>
      </c>
      <c r="B735">
        <v>730</v>
      </c>
      <c r="C735">
        <v>1</v>
      </c>
      <c r="D735" t="s">
        <v>1462</v>
      </c>
      <c r="E735" t="s">
        <v>1463</v>
      </c>
      <c r="F735" t="s">
        <v>8510</v>
      </c>
      <c r="G735" s="2">
        <v>1470002.3744871765</v>
      </c>
      <c r="H735" s="2">
        <v>756</v>
      </c>
      <c r="I735" s="2">
        <v>6563948504.1357136</v>
      </c>
      <c r="J735" s="4">
        <v>0.87622632108412335</v>
      </c>
      <c r="K735" s="2">
        <v>1743745.7622036934</v>
      </c>
      <c r="L735" s="2">
        <v>675</v>
      </c>
      <c r="M735" s="2">
        <v>7730378981.1962662</v>
      </c>
      <c r="N735" s="4">
        <v>0.87900863265445406</v>
      </c>
      <c r="O735" s="2">
        <v>1823319.7351864602</v>
      </c>
      <c r="P735" s="2">
        <v>651</v>
      </c>
      <c r="Q735" s="2">
        <v>8765174594.8922977</v>
      </c>
      <c r="R735" s="4">
        <v>0.88852523896975144</v>
      </c>
      <c r="S735" s="2">
        <v>1829783.4231426332</v>
      </c>
      <c r="T735" s="2">
        <v>642</v>
      </c>
      <c r="U735" s="2">
        <v>11234768271.272238</v>
      </c>
      <c r="V735" s="4">
        <v>0.91020299531054927</v>
      </c>
      <c r="W735" s="2">
        <v>1801185.9506868001</v>
      </c>
      <c r="X735" s="2">
        <v>660</v>
      </c>
      <c r="Y735" s="2">
        <v>13099597790.382137</v>
      </c>
      <c r="Z735" s="4">
        <v>0.92508233261287287</v>
      </c>
      <c r="AA735" s="2">
        <v>1546490.2108626834</v>
      </c>
      <c r="AB735" s="2">
        <v>730</v>
      </c>
      <c r="AC735" s="2">
        <v>14903083521.410301</v>
      </c>
      <c r="AD735" s="4">
        <v>0.93962646716456089</v>
      </c>
    </row>
    <row r="736" spans="1:30" x14ac:dyDescent="0.2">
      <c r="A736">
        <v>4011</v>
      </c>
      <c r="B736">
        <v>717</v>
      </c>
      <c r="C736">
        <v>1</v>
      </c>
      <c r="D736" t="s">
        <v>1436</v>
      </c>
      <c r="E736" t="s">
        <v>1437</v>
      </c>
      <c r="F736" t="s">
        <v>8510</v>
      </c>
      <c r="G736" s="2">
        <v>1676100.0647125235</v>
      </c>
      <c r="H736" s="2">
        <v>695</v>
      </c>
      <c r="I736" s="2">
        <v>6467879054.7393379</v>
      </c>
      <c r="J736" s="4">
        <v>0.86340193951560162</v>
      </c>
      <c r="K736" s="2">
        <v>1528705.5114542965</v>
      </c>
      <c r="L736" s="2">
        <v>727</v>
      </c>
      <c r="M736" s="2">
        <v>7815390734.6189604</v>
      </c>
      <c r="N736" s="4">
        <v>0.88867517879888069</v>
      </c>
      <c r="O736" s="2">
        <v>1622229.9849757401</v>
      </c>
      <c r="P736" s="2">
        <v>706</v>
      </c>
      <c r="Q736" s="2">
        <v>8859365215.729187</v>
      </c>
      <c r="R736" s="4">
        <v>0.89807333672659195</v>
      </c>
      <c r="S736" s="2">
        <v>1565227.3132880169</v>
      </c>
      <c r="T736" s="2">
        <v>718</v>
      </c>
      <c r="U736" s="2">
        <v>11363153228.595793</v>
      </c>
      <c r="V736" s="4">
        <v>0.9206043111087151</v>
      </c>
      <c r="W736" s="2">
        <v>1598564.1059205998</v>
      </c>
      <c r="X736" s="2">
        <v>717</v>
      </c>
      <c r="Y736" s="2">
        <v>13195528775.408487</v>
      </c>
      <c r="Z736" s="4">
        <v>0.93185689629170454</v>
      </c>
      <c r="AA736" s="2">
        <v>1546176.8539304</v>
      </c>
      <c r="AB736" s="2">
        <v>731</v>
      </c>
      <c r="AC736" s="2">
        <v>14904629698.264231</v>
      </c>
      <c r="AD736" s="4">
        <v>0.93972395227177263</v>
      </c>
    </row>
    <row r="737" spans="1:30" x14ac:dyDescent="0.2">
      <c r="A737">
        <v>4510</v>
      </c>
      <c r="B737">
        <v>912</v>
      </c>
      <c r="C737">
        <v>1</v>
      </c>
      <c r="D737" t="s">
        <v>1826</v>
      </c>
      <c r="E737" t="s">
        <v>1827</v>
      </c>
      <c r="F737" t="s">
        <v>8510</v>
      </c>
      <c r="G737" s="2">
        <v>1012625.5023887759</v>
      </c>
      <c r="H737" s="2">
        <v>947</v>
      </c>
      <c r="I737" s="2">
        <v>6798183872.4940529</v>
      </c>
      <c r="J737" s="4">
        <v>0.90749457295342051</v>
      </c>
      <c r="K737" s="2">
        <v>981593.99018770363</v>
      </c>
      <c r="L737" s="2">
        <v>962</v>
      </c>
      <c r="M737" s="2">
        <v>8102630523.1124573</v>
      </c>
      <c r="N737" s="4">
        <v>0.9213367409734885</v>
      </c>
      <c r="O737" s="2">
        <v>1092484.3994374</v>
      </c>
      <c r="P737" s="2">
        <v>899</v>
      </c>
      <c r="Q737" s="2">
        <v>9116660065.2366276</v>
      </c>
      <c r="R737" s="4">
        <v>0.92415530065889095</v>
      </c>
      <c r="S737" s="2">
        <v>1179069.08932677</v>
      </c>
      <c r="T737" s="2">
        <v>837</v>
      </c>
      <c r="U737" s="2">
        <v>11525562997.73683</v>
      </c>
      <c r="V737" s="4">
        <v>0.93376220228817663</v>
      </c>
      <c r="W737" s="2">
        <v>1412450.9046266533</v>
      </c>
      <c r="X737" s="2">
        <v>764</v>
      </c>
      <c r="Y737" s="2">
        <v>13265838501.360193</v>
      </c>
      <c r="Z737" s="4">
        <v>0.93682210868444926</v>
      </c>
      <c r="AA737" s="2">
        <v>1543945.9441384568</v>
      </c>
      <c r="AB737" s="2">
        <v>732</v>
      </c>
      <c r="AC737" s="2">
        <v>14906173644.208368</v>
      </c>
      <c r="AD737" s="4">
        <v>0.93982129672206027</v>
      </c>
    </row>
    <row r="738" spans="1:30" x14ac:dyDescent="0.2">
      <c r="A738">
        <v>3039</v>
      </c>
      <c r="B738">
        <v>403</v>
      </c>
      <c r="C738">
        <v>1</v>
      </c>
      <c r="D738" t="s">
        <v>808</v>
      </c>
      <c r="E738" t="s">
        <v>809</v>
      </c>
      <c r="F738" t="s">
        <v>8510</v>
      </c>
      <c r="G738" s="2">
        <v>3973152.9430377693</v>
      </c>
      <c r="H738" s="2">
        <v>329</v>
      </c>
      <c r="I738" s="2">
        <v>5509192734.6771402</v>
      </c>
      <c r="J738" s="4">
        <v>0.73542619644380502</v>
      </c>
      <c r="K738" s="2">
        <v>3333521.8399273665</v>
      </c>
      <c r="L738" s="2">
        <v>386</v>
      </c>
      <c r="M738" s="2">
        <v>7042291911.9486723</v>
      </c>
      <c r="N738" s="4">
        <v>0.80076738790335378</v>
      </c>
      <c r="O738" s="2">
        <v>2849409.3396540266</v>
      </c>
      <c r="P738" s="2">
        <v>442</v>
      </c>
      <c r="Q738" s="2">
        <v>8285012263.4194946</v>
      </c>
      <c r="R738" s="4">
        <v>0.83985121135086549</v>
      </c>
      <c r="S738" s="2">
        <v>1949413.1750494801</v>
      </c>
      <c r="T738" s="2">
        <v>620</v>
      </c>
      <c r="U738" s="2">
        <v>11193403355.001148</v>
      </c>
      <c r="V738" s="4">
        <v>0.90685174944756253</v>
      </c>
      <c r="W738" s="2">
        <v>1469939.6266629233</v>
      </c>
      <c r="X738" s="2">
        <v>747</v>
      </c>
      <c r="Y738" s="2">
        <v>13241383517.271942</v>
      </c>
      <c r="Z738" s="4">
        <v>0.93509511873511042</v>
      </c>
      <c r="AA738" s="2">
        <v>1542445.4422922432</v>
      </c>
      <c r="AB738" s="2">
        <v>733</v>
      </c>
      <c r="AC738" s="2">
        <v>14907716089.650661</v>
      </c>
      <c r="AD738" s="4">
        <v>0.93991854656701046</v>
      </c>
    </row>
    <row r="739" spans="1:30" x14ac:dyDescent="0.2">
      <c r="A739">
        <v>4992</v>
      </c>
      <c r="B739">
        <v>903</v>
      </c>
      <c r="C739">
        <v>1</v>
      </c>
      <c r="D739" t="s">
        <v>1808</v>
      </c>
      <c r="E739" t="s">
        <v>1809</v>
      </c>
      <c r="F739" t="s">
        <v>8510</v>
      </c>
      <c r="G739" s="2">
        <v>1101525.9300490499</v>
      </c>
      <c r="H739" s="2">
        <v>902</v>
      </c>
      <c r="I739" s="2">
        <v>6750514228.7092934</v>
      </c>
      <c r="J739" s="4">
        <v>0.90113111708922644</v>
      </c>
      <c r="K739" s="2">
        <v>1033220.9266758048</v>
      </c>
      <c r="L739" s="2">
        <v>930</v>
      </c>
      <c r="M739" s="2">
        <v>8070483589.7905617</v>
      </c>
      <c r="N739" s="4">
        <v>0.91768136625356245</v>
      </c>
      <c r="O739" s="2">
        <v>1114524.2231675598</v>
      </c>
      <c r="P739" s="2">
        <v>889</v>
      </c>
      <c r="Q739" s="2">
        <v>9105623249.014925</v>
      </c>
      <c r="R739" s="4">
        <v>0.9230364992403125</v>
      </c>
      <c r="S739" s="2">
        <v>1411491.9083374599</v>
      </c>
      <c r="T739" s="2">
        <v>766</v>
      </c>
      <c r="U739" s="2">
        <v>11434410024.584389</v>
      </c>
      <c r="V739" s="4">
        <v>0.9263772961475697</v>
      </c>
      <c r="W739" s="2">
        <v>1419534.1221505001</v>
      </c>
      <c r="X739" s="2">
        <v>762</v>
      </c>
      <c r="Y739" s="2">
        <v>13263008063.554342</v>
      </c>
      <c r="Z739" s="4">
        <v>0.93662222560027741</v>
      </c>
      <c r="AA739" s="2">
        <v>1540511.0349590864</v>
      </c>
      <c r="AB739" s="2">
        <v>734</v>
      </c>
      <c r="AC739" s="2">
        <v>14909256600.685621</v>
      </c>
      <c r="AD739" s="4">
        <v>0.94001567444925893</v>
      </c>
    </row>
    <row r="740" spans="1:30" x14ac:dyDescent="0.2">
      <c r="A740">
        <v>929</v>
      </c>
      <c r="B740">
        <v>538</v>
      </c>
      <c r="C740">
        <v>1</v>
      </c>
      <c r="D740" t="s">
        <v>1078</v>
      </c>
      <c r="E740" t="s">
        <v>1079</v>
      </c>
      <c r="F740" t="s">
        <v>8510</v>
      </c>
      <c r="G740" s="2">
        <v>3699822.4739416167</v>
      </c>
      <c r="H740" s="2">
        <v>358</v>
      </c>
      <c r="I740" s="2">
        <v>5620100767.8002872</v>
      </c>
      <c r="J740" s="4">
        <v>0.75023139148470774</v>
      </c>
      <c r="K740" s="2">
        <v>3074748.6495860331</v>
      </c>
      <c r="L740" s="2">
        <v>412</v>
      </c>
      <c r="M740" s="2">
        <v>7124656185.0805864</v>
      </c>
      <c r="N740" s="4">
        <v>0.81013289343437211</v>
      </c>
      <c r="O740" s="2">
        <v>2362591.2046239204</v>
      </c>
      <c r="P740" s="2">
        <v>536</v>
      </c>
      <c r="Q740" s="2">
        <v>8526934199.3589516</v>
      </c>
      <c r="R740" s="4">
        <v>0.86437482392874732</v>
      </c>
      <c r="S740" s="2">
        <v>1367720.7759127368</v>
      </c>
      <c r="T740" s="2">
        <v>775</v>
      </c>
      <c r="U740" s="2">
        <v>11446951098.367439</v>
      </c>
      <c r="V740" s="4">
        <v>0.92739333160518844</v>
      </c>
      <c r="W740" s="2">
        <v>1095339.5616021378</v>
      </c>
      <c r="X740" s="2">
        <v>876</v>
      </c>
      <c r="Y740" s="2">
        <v>13403710808.625143</v>
      </c>
      <c r="Z740" s="4">
        <v>0.94655853247763022</v>
      </c>
      <c r="AA740" s="2">
        <v>1538040.7594447487</v>
      </c>
      <c r="AB740" s="2">
        <v>735</v>
      </c>
      <c r="AC740" s="2">
        <v>14910794641.445066</v>
      </c>
      <c r="AD740" s="4">
        <v>0.9401126465827826</v>
      </c>
    </row>
    <row r="741" spans="1:30" x14ac:dyDescent="0.2">
      <c r="A741">
        <v>2349</v>
      </c>
      <c r="B741">
        <v>794</v>
      </c>
      <c r="C741">
        <v>1</v>
      </c>
      <c r="D741" t="s">
        <v>1590</v>
      </c>
      <c r="E741" t="s">
        <v>1591</v>
      </c>
      <c r="F741" t="s">
        <v>8510</v>
      </c>
      <c r="G741" s="2">
        <v>1491715.77927832</v>
      </c>
      <c r="H741" s="2">
        <v>750</v>
      </c>
      <c r="I741" s="2">
        <v>6555051416.4621277</v>
      </c>
      <c r="J741" s="4">
        <v>0.87503864229662565</v>
      </c>
      <c r="K741" s="2">
        <v>1360883.99904864</v>
      </c>
      <c r="L741" s="2">
        <v>782</v>
      </c>
      <c r="M741" s="2">
        <v>7894444408.3147583</v>
      </c>
      <c r="N741" s="4">
        <v>0.89766424153315061</v>
      </c>
      <c r="O741" s="2">
        <v>1449736.9427826332</v>
      </c>
      <c r="P741" s="2">
        <v>758</v>
      </c>
      <c r="Q741" s="2">
        <v>8939096212.0191898</v>
      </c>
      <c r="R741" s="4">
        <v>0.906155663183974</v>
      </c>
      <c r="S741" s="2">
        <v>1454085.4329139267</v>
      </c>
      <c r="T741" s="2">
        <v>755</v>
      </c>
      <c r="U741" s="2">
        <v>11418692441.812738</v>
      </c>
      <c r="V741" s="4">
        <v>0.92510391065599895</v>
      </c>
      <c r="W741" s="2">
        <v>1506271.8392888233</v>
      </c>
      <c r="X741" s="2">
        <v>736</v>
      </c>
      <c r="Y741" s="2">
        <v>13225034814.16057</v>
      </c>
      <c r="Z741" s="4">
        <v>0.93394058737838692</v>
      </c>
      <c r="AA741" s="2">
        <v>1534087.1963112599</v>
      </c>
      <c r="AB741" s="2">
        <v>736</v>
      </c>
      <c r="AC741" s="2">
        <v>14912328728.641378</v>
      </c>
      <c r="AD741" s="4">
        <v>0.94020936944758582</v>
      </c>
    </row>
    <row r="742" spans="1:30" x14ac:dyDescent="0.2">
      <c r="A742">
        <v>903</v>
      </c>
      <c r="B742">
        <v>900</v>
      </c>
      <c r="C742">
        <v>1</v>
      </c>
      <c r="D742" t="s">
        <v>1802</v>
      </c>
      <c r="E742" t="s">
        <v>1803</v>
      </c>
      <c r="F742" t="s">
        <v>8510</v>
      </c>
      <c r="G742" s="2">
        <v>751599.67101219704</v>
      </c>
      <c r="H742" s="2">
        <v>1111</v>
      </c>
      <c r="I742" s="2">
        <v>6940722955.4290266</v>
      </c>
      <c r="J742" s="4">
        <v>0.92652222013440066</v>
      </c>
      <c r="K742" s="2">
        <v>980152.9342501288</v>
      </c>
      <c r="L742" s="2">
        <v>964</v>
      </c>
      <c r="M742" s="2">
        <v>8104591829.6093826</v>
      </c>
      <c r="N742" s="4">
        <v>0.92155975789753231</v>
      </c>
      <c r="O742" s="2">
        <v>1055437.4294247094</v>
      </c>
      <c r="P742" s="2">
        <v>919</v>
      </c>
      <c r="Q742" s="2">
        <v>9138133772.1981926</v>
      </c>
      <c r="R742" s="4">
        <v>0.92633208908484077</v>
      </c>
      <c r="S742" s="2">
        <v>1283366.2089014668</v>
      </c>
      <c r="T742" s="2">
        <v>802</v>
      </c>
      <c r="U742" s="2">
        <v>11482634382.724051</v>
      </c>
      <c r="V742" s="4">
        <v>0.93028427083238696</v>
      </c>
      <c r="W742" s="2">
        <v>1434342.8588010699</v>
      </c>
      <c r="X742" s="2">
        <v>756</v>
      </c>
      <c r="Y742" s="2">
        <v>13254453536.764929</v>
      </c>
      <c r="Z742" s="4">
        <v>0.93601811227379339</v>
      </c>
      <c r="AA742" s="2">
        <v>1521498.7414596367</v>
      </c>
      <c r="AB742" s="2">
        <v>737</v>
      </c>
      <c r="AC742" s="2">
        <v>14913850227.382837</v>
      </c>
      <c r="AD742" s="4">
        <v>0.94030529862124834</v>
      </c>
    </row>
    <row r="743" spans="1:30" x14ac:dyDescent="0.2">
      <c r="A743">
        <v>5704</v>
      </c>
      <c r="B743">
        <v>686</v>
      </c>
      <c r="C743">
        <v>1</v>
      </c>
      <c r="D743" t="s">
        <v>1374</v>
      </c>
      <c r="E743" t="s">
        <v>1375</v>
      </c>
      <c r="F743" t="s">
        <v>8510</v>
      </c>
      <c r="G743" s="2">
        <v>1926285.9018718468</v>
      </c>
      <c r="H743" s="2">
        <v>627</v>
      </c>
      <c r="I743" s="2">
        <v>6346132350.7820425</v>
      </c>
      <c r="J743" s="4">
        <v>0.84714988232084987</v>
      </c>
      <c r="K743" s="2">
        <v>1752515.4483368602</v>
      </c>
      <c r="L743" s="2">
        <v>672</v>
      </c>
      <c r="M743" s="2">
        <v>7725132133.1091595</v>
      </c>
      <c r="N743" s="4">
        <v>0.87841202221995762</v>
      </c>
      <c r="O743" s="2">
        <v>1584076.2746250865</v>
      </c>
      <c r="P743" s="2">
        <v>718</v>
      </c>
      <c r="Q743" s="2">
        <v>8878543608.5753555</v>
      </c>
      <c r="R743" s="4">
        <v>0.90001744929414162</v>
      </c>
      <c r="S743" s="2">
        <v>1502545.8589295933</v>
      </c>
      <c r="T743" s="2">
        <v>734</v>
      </c>
      <c r="U743" s="2">
        <v>11387710791.80645</v>
      </c>
      <c r="V743" s="4">
        <v>0.92259388197053915</v>
      </c>
      <c r="W743" s="2">
        <v>1553941.1562889235</v>
      </c>
      <c r="X743" s="2">
        <v>726</v>
      </c>
      <c r="Y743" s="2">
        <v>13209676208.33321</v>
      </c>
      <c r="Z743" s="4">
        <v>0.93285597584055113</v>
      </c>
      <c r="AA743" s="2">
        <v>1520718.1366414565</v>
      </c>
      <c r="AB743" s="2">
        <v>738</v>
      </c>
      <c r="AC743" s="2">
        <v>14915370945.519478</v>
      </c>
      <c r="AD743" s="4">
        <v>0.9404011785784554</v>
      </c>
    </row>
    <row r="744" spans="1:30" x14ac:dyDescent="0.2">
      <c r="A744">
        <v>2583</v>
      </c>
      <c r="B744">
        <v>658</v>
      </c>
      <c r="C744">
        <v>1</v>
      </c>
      <c r="D744" t="s">
        <v>1318</v>
      </c>
      <c r="E744" t="s">
        <v>1319</v>
      </c>
      <c r="F744" t="s">
        <v>8510</v>
      </c>
      <c r="G744" s="2">
        <v>2587482.211089117</v>
      </c>
      <c r="H744" s="2">
        <v>502</v>
      </c>
      <c r="I744" s="2">
        <v>6065099169.8529997</v>
      </c>
      <c r="J744" s="4">
        <v>0.80963455597834866</v>
      </c>
      <c r="K744" s="2">
        <v>1888043.2859532067</v>
      </c>
      <c r="L744" s="2">
        <v>634</v>
      </c>
      <c r="M744" s="2">
        <v>7655944575.0868454</v>
      </c>
      <c r="N744" s="4">
        <v>0.87054481921195148</v>
      </c>
      <c r="O744" s="2">
        <v>1742583.3053585899</v>
      </c>
      <c r="P744" s="2">
        <v>667</v>
      </c>
      <c r="Q744" s="2">
        <v>8793702467.9125252</v>
      </c>
      <c r="R744" s="4">
        <v>0.8914171077988523</v>
      </c>
      <c r="S744" s="2">
        <v>1411096.0105365433</v>
      </c>
      <c r="T744" s="2">
        <v>767</v>
      </c>
      <c r="U744" s="2">
        <v>11435821120.594925</v>
      </c>
      <c r="V744" s="4">
        <v>0.9264916183823011</v>
      </c>
      <c r="W744" s="2">
        <v>1535548.9365660034</v>
      </c>
      <c r="X744" s="2">
        <v>732</v>
      </c>
      <c r="Y744" s="2">
        <v>13218949718.523048</v>
      </c>
      <c r="Z744" s="4">
        <v>0.93351086315657417</v>
      </c>
      <c r="AA744" s="2">
        <v>1515391.5040338899</v>
      </c>
      <c r="AB744" s="2">
        <v>739</v>
      </c>
      <c r="AC744" s="2">
        <v>14916886337.023512</v>
      </c>
      <c r="AD744" s="4">
        <v>0.94049672269610463</v>
      </c>
    </row>
    <row r="745" spans="1:30" x14ac:dyDescent="0.2">
      <c r="A745">
        <v>5656</v>
      </c>
      <c r="B745">
        <v>845</v>
      </c>
      <c r="C745">
        <v>1</v>
      </c>
      <c r="D745" t="s">
        <v>1692</v>
      </c>
      <c r="E745" t="s">
        <v>1693</v>
      </c>
      <c r="F745" t="s">
        <v>8510</v>
      </c>
      <c r="G745" s="2">
        <v>779445.72612368967</v>
      </c>
      <c r="H745" s="2">
        <v>1089</v>
      </c>
      <c r="I745" s="2">
        <v>6923932347.306633</v>
      </c>
      <c r="J745" s="4">
        <v>0.92428082948750867</v>
      </c>
      <c r="K745" s="2">
        <v>986982.44184699364</v>
      </c>
      <c r="L745" s="2">
        <v>957</v>
      </c>
      <c r="M745" s="2">
        <v>8097711654.0453272</v>
      </c>
      <c r="N745" s="4">
        <v>0.92077742449192646</v>
      </c>
      <c r="O745" s="2">
        <v>1128174.6403333896</v>
      </c>
      <c r="P745" s="2">
        <v>885</v>
      </c>
      <c r="Q745" s="2">
        <v>9101142502.4387436</v>
      </c>
      <c r="R745" s="4">
        <v>0.92258228622045035</v>
      </c>
      <c r="S745" s="2">
        <v>1287656.3535891834</v>
      </c>
      <c r="T745" s="2">
        <v>801</v>
      </c>
      <c r="U745" s="2">
        <v>11481351016.515148</v>
      </c>
      <c r="V745" s="4">
        <v>0.93018029683495163</v>
      </c>
      <c r="W745" s="2">
        <v>1394594.6786015232</v>
      </c>
      <c r="X745" s="2">
        <v>770</v>
      </c>
      <c r="Y745" s="2">
        <v>13274270564.016558</v>
      </c>
      <c r="Z745" s="4">
        <v>0.93741757369915479</v>
      </c>
      <c r="AA745" s="2">
        <v>1512916.7998472832</v>
      </c>
      <c r="AB745" s="2">
        <v>740</v>
      </c>
      <c r="AC745" s="2">
        <v>14918399253.823359</v>
      </c>
      <c r="AD745" s="4">
        <v>0.94059211078580507</v>
      </c>
    </row>
    <row r="746" spans="1:30" x14ac:dyDescent="0.2">
      <c r="A746">
        <v>944</v>
      </c>
      <c r="B746">
        <v>712</v>
      </c>
      <c r="C746">
        <v>1</v>
      </c>
      <c r="D746" t="s">
        <v>1426</v>
      </c>
      <c r="E746" t="s">
        <v>1427</v>
      </c>
      <c r="F746" t="s">
        <v>8510</v>
      </c>
      <c r="G746" s="2">
        <v>1712422.3593807667</v>
      </c>
      <c r="H746" s="2">
        <v>682</v>
      </c>
      <c r="I746" s="2">
        <v>6445932105.4991455</v>
      </c>
      <c r="J746" s="4">
        <v>0.86047222509452759</v>
      </c>
      <c r="K746" s="2">
        <v>1689096.6267995767</v>
      </c>
      <c r="L746" s="2">
        <v>690</v>
      </c>
      <c r="M746" s="2">
        <v>7756020388.291646</v>
      </c>
      <c r="N746" s="4">
        <v>0.8819242747264755</v>
      </c>
      <c r="O746" s="2">
        <v>1576965.2036303536</v>
      </c>
      <c r="P746" s="2">
        <v>721</v>
      </c>
      <c r="Q746" s="2">
        <v>8883284913.6354008</v>
      </c>
      <c r="R746" s="4">
        <v>0.90049807511236091</v>
      </c>
      <c r="S746" s="2">
        <v>1573898.9959371164</v>
      </c>
      <c r="T746" s="2">
        <v>715</v>
      </c>
      <c r="U746" s="2">
        <v>11358441996.641228</v>
      </c>
      <c r="V746" s="4">
        <v>0.9202226230014835</v>
      </c>
      <c r="W746" s="2">
        <v>1498619.0206140534</v>
      </c>
      <c r="X746" s="2">
        <v>739</v>
      </c>
      <c r="Y746" s="2">
        <v>13229543057.151365</v>
      </c>
      <c r="Z746" s="4">
        <v>0.93425895562210293</v>
      </c>
      <c r="AA746" s="2">
        <v>1512658.88020909</v>
      </c>
      <c r="AB746" s="2">
        <v>741</v>
      </c>
      <c r="AC746" s="2">
        <v>14919911912.703568</v>
      </c>
      <c r="AD746" s="4">
        <v>0.94068748261389656</v>
      </c>
    </row>
    <row r="747" spans="1:30" x14ac:dyDescent="0.2">
      <c r="A747">
        <v>2319</v>
      </c>
      <c r="B747">
        <v>684</v>
      </c>
      <c r="C747">
        <v>1</v>
      </c>
      <c r="D747" t="s">
        <v>1370</v>
      </c>
      <c r="E747" t="s">
        <v>1371</v>
      </c>
      <c r="F747" t="s">
        <v>8510</v>
      </c>
      <c r="G747" s="2">
        <v>1857596.2718456399</v>
      </c>
      <c r="H747" s="2">
        <v>642</v>
      </c>
      <c r="I747" s="2">
        <v>6374527380.8931789</v>
      </c>
      <c r="J747" s="4">
        <v>0.85094035580730054</v>
      </c>
      <c r="K747" s="2">
        <v>1398193.5941512035</v>
      </c>
      <c r="L747" s="2">
        <v>765</v>
      </c>
      <c r="M747" s="2">
        <v>7871039351.002924</v>
      </c>
      <c r="N747" s="4">
        <v>0.89500289110325348</v>
      </c>
      <c r="O747" s="2">
        <v>1696313.0526643666</v>
      </c>
      <c r="P747" s="2">
        <v>684</v>
      </c>
      <c r="Q747" s="2">
        <v>8822880008.6069717</v>
      </c>
      <c r="R747" s="4">
        <v>0.89437483340230928</v>
      </c>
      <c r="S747" s="2">
        <v>1634882.2268143201</v>
      </c>
      <c r="T747" s="2">
        <v>699</v>
      </c>
      <c r="U747" s="2">
        <v>11332734928.983719</v>
      </c>
      <c r="V747" s="4">
        <v>0.91813992317025095</v>
      </c>
      <c r="W747" s="2">
        <v>1673083.2560301367</v>
      </c>
      <c r="X747" s="2">
        <v>694</v>
      </c>
      <c r="Y747" s="2">
        <v>13158126984.115562</v>
      </c>
      <c r="Z747" s="4">
        <v>0.92921561394954266</v>
      </c>
      <c r="AA747" s="2">
        <v>1507151.5473776467</v>
      </c>
      <c r="AB747" s="2">
        <v>742</v>
      </c>
      <c r="AC747" s="2">
        <v>14921419064.250946</v>
      </c>
      <c r="AD747" s="4">
        <v>0.94078250720943812</v>
      </c>
    </row>
    <row r="748" spans="1:30" x14ac:dyDescent="0.2">
      <c r="A748">
        <v>4121</v>
      </c>
      <c r="B748">
        <v>530</v>
      </c>
      <c r="C748">
        <v>1</v>
      </c>
      <c r="D748" t="s">
        <v>1062</v>
      </c>
      <c r="E748" t="s">
        <v>1063</v>
      </c>
      <c r="F748" t="s">
        <v>8510</v>
      </c>
      <c r="G748" s="2">
        <v>3455968.8713045302</v>
      </c>
      <c r="H748" s="2">
        <v>385</v>
      </c>
      <c r="I748" s="2">
        <v>5716381023.3209667</v>
      </c>
      <c r="J748" s="4">
        <v>0.76308391371805095</v>
      </c>
      <c r="K748" s="2">
        <v>2296145.1835561139</v>
      </c>
      <c r="L748" s="2">
        <v>534</v>
      </c>
      <c r="M748" s="2">
        <v>7448963266.1311607</v>
      </c>
      <c r="N748" s="4">
        <v>0.84700931625501741</v>
      </c>
      <c r="O748" s="2">
        <v>2300103.9870176599</v>
      </c>
      <c r="P748" s="2">
        <v>547</v>
      </c>
      <c r="Q748" s="2">
        <v>8552483599.375968</v>
      </c>
      <c r="R748" s="4">
        <v>0.86696476512271758</v>
      </c>
      <c r="S748" s="2">
        <v>1560288.9283850633</v>
      </c>
      <c r="T748" s="2">
        <v>720</v>
      </c>
      <c r="U748" s="2">
        <v>11366275562.597801</v>
      </c>
      <c r="V748" s="4">
        <v>0.92085727206815515</v>
      </c>
      <c r="W748" s="2">
        <v>1575664.9213513767</v>
      </c>
      <c r="X748" s="2">
        <v>721</v>
      </c>
      <c r="Y748" s="2">
        <v>13201854872.504601</v>
      </c>
      <c r="Z748" s="4">
        <v>0.9323036398293042</v>
      </c>
      <c r="AA748" s="2">
        <v>1504016.5579502631</v>
      </c>
      <c r="AB748" s="2">
        <v>743</v>
      </c>
      <c r="AC748" s="2">
        <v>14922923080.808897</v>
      </c>
      <c r="AD748" s="4">
        <v>0.94087733414662023</v>
      </c>
    </row>
    <row r="749" spans="1:30" x14ac:dyDescent="0.2">
      <c r="A749">
        <v>795</v>
      </c>
      <c r="B749">
        <v>846</v>
      </c>
      <c r="C749">
        <v>1</v>
      </c>
      <c r="D749" t="s">
        <v>1694</v>
      </c>
      <c r="E749" t="s">
        <v>1695</v>
      </c>
      <c r="F749" t="s">
        <v>8510</v>
      </c>
      <c r="G749" s="2">
        <v>1226232.0086825101</v>
      </c>
      <c r="H749" s="2">
        <v>852</v>
      </c>
      <c r="I749" s="2">
        <v>6692458160.1863174</v>
      </c>
      <c r="J749" s="4">
        <v>0.89338116973567183</v>
      </c>
      <c r="K749" s="2">
        <v>1347632.6825182333</v>
      </c>
      <c r="L749" s="2">
        <v>789</v>
      </c>
      <c r="M749" s="2">
        <v>7903926750.9322081</v>
      </c>
      <c r="N749" s="4">
        <v>0.89874246305874472</v>
      </c>
      <c r="O749" s="2">
        <v>1556088.48999824</v>
      </c>
      <c r="P749" s="2">
        <v>726</v>
      </c>
      <c r="Q749" s="2">
        <v>8891093015.0143166</v>
      </c>
      <c r="R749" s="4">
        <v>0.90128958189508313</v>
      </c>
      <c r="S749" s="2">
        <v>1545451.36608132</v>
      </c>
      <c r="T749" s="2">
        <v>724</v>
      </c>
      <c r="U749" s="2">
        <v>11372466283.453362</v>
      </c>
      <c r="V749" s="4">
        <v>0.92135882337120001</v>
      </c>
      <c r="W749" s="2">
        <v>1591422.0306451332</v>
      </c>
      <c r="X749" s="2">
        <v>718</v>
      </c>
      <c r="Y749" s="2">
        <v>13197120197.439133</v>
      </c>
      <c r="Z749" s="4">
        <v>0.93196928114716648</v>
      </c>
      <c r="AA749" s="2">
        <v>1500869.38991123</v>
      </c>
      <c r="AB749" s="2">
        <v>744</v>
      </c>
      <c r="AC749" s="2">
        <v>14924423950.198809</v>
      </c>
      <c r="AD749" s="4">
        <v>0.94097196265759198</v>
      </c>
    </row>
    <row r="750" spans="1:30" x14ac:dyDescent="0.2">
      <c r="A750">
        <v>288</v>
      </c>
      <c r="B750">
        <v>646</v>
      </c>
      <c r="C750">
        <v>1</v>
      </c>
      <c r="D750" t="s">
        <v>1294</v>
      </c>
      <c r="E750" t="s">
        <v>1295</v>
      </c>
      <c r="F750" t="s">
        <v>8510</v>
      </c>
      <c r="G750" s="2">
        <v>2421653.1443947665</v>
      </c>
      <c r="H750" s="2">
        <v>534</v>
      </c>
      <c r="I750" s="2">
        <v>6145159035.9188414</v>
      </c>
      <c r="J750" s="4">
        <v>0.82032180647477781</v>
      </c>
      <c r="K750" s="2">
        <v>2064460.6377799765</v>
      </c>
      <c r="L750" s="2">
        <v>584</v>
      </c>
      <c r="M750" s="2">
        <v>7556968273.9894953</v>
      </c>
      <c r="N750" s="4">
        <v>0.8592903874040928</v>
      </c>
      <c r="O750" s="2">
        <v>1940018.4193977667</v>
      </c>
      <c r="P750" s="2">
        <v>621</v>
      </c>
      <c r="Q750" s="2">
        <v>8708889640.7930984</v>
      </c>
      <c r="R750" s="4">
        <v>0.88281963644581141</v>
      </c>
      <c r="S750" s="2">
        <v>1621353.2899853431</v>
      </c>
      <c r="T750" s="2">
        <v>703</v>
      </c>
      <c r="U750" s="2">
        <v>11339243613.713224</v>
      </c>
      <c r="V750" s="4">
        <v>0.9186672348328756</v>
      </c>
      <c r="W750" s="2">
        <v>1627980.5924721134</v>
      </c>
      <c r="X750" s="2">
        <v>704</v>
      </c>
      <c r="Y750" s="2">
        <v>13174595006.575474</v>
      </c>
      <c r="Z750" s="4">
        <v>0.93037857153606651</v>
      </c>
      <c r="AA750" s="2">
        <v>1500025.67988103</v>
      </c>
      <c r="AB750" s="2">
        <v>745</v>
      </c>
      <c r="AC750" s="2">
        <v>14925923975.878689</v>
      </c>
      <c r="AD750" s="4">
        <v>0.94106653797337925</v>
      </c>
    </row>
    <row r="751" spans="1:30" x14ac:dyDescent="0.2">
      <c r="A751">
        <v>4664</v>
      </c>
      <c r="B751">
        <v>573</v>
      </c>
      <c r="C751">
        <v>1</v>
      </c>
      <c r="D751" t="s">
        <v>1148</v>
      </c>
      <c r="E751" t="s">
        <v>1149</v>
      </c>
      <c r="F751" t="s">
        <v>8510</v>
      </c>
      <c r="G751" s="2">
        <v>2598815.0690711867</v>
      </c>
      <c r="H751" s="2">
        <v>499</v>
      </c>
      <c r="I751" s="2">
        <v>6057322262.5664463</v>
      </c>
      <c r="J751" s="4">
        <v>0.80859641089588563</v>
      </c>
      <c r="K751" s="2">
        <v>2401730.8082219963</v>
      </c>
      <c r="L751" s="2">
        <v>518</v>
      </c>
      <c r="M751" s="2">
        <v>7411272003.4288492</v>
      </c>
      <c r="N751" s="4">
        <v>0.84272350499381432</v>
      </c>
      <c r="O751" s="2">
        <v>2335077.4951010332</v>
      </c>
      <c r="P751" s="2">
        <v>539</v>
      </c>
      <c r="Q751" s="2">
        <v>8533987437.9793453</v>
      </c>
      <c r="R751" s="4">
        <v>0.86508981031753496</v>
      </c>
      <c r="S751" s="2">
        <v>1991196.9165411666</v>
      </c>
      <c r="T751" s="2">
        <v>609</v>
      </c>
      <c r="U751" s="2">
        <v>11171768986.58412</v>
      </c>
      <c r="V751" s="4">
        <v>0.9050990059588353</v>
      </c>
      <c r="W751" s="2">
        <v>1697747.6915734832</v>
      </c>
      <c r="X751" s="2">
        <v>681</v>
      </c>
      <c r="Y751" s="2">
        <v>13136235766.223423</v>
      </c>
      <c r="Z751" s="4">
        <v>0.92766967496458652</v>
      </c>
      <c r="AA751" s="2">
        <v>1489386.0707598466</v>
      </c>
      <c r="AB751" s="2">
        <v>746</v>
      </c>
      <c r="AC751" s="2">
        <v>14927413361.94945</v>
      </c>
      <c r="AD751" s="4">
        <v>0.94116044247105601</v>
      </c>
    </row>
    <row r="752" spans="1:30" x14ac:dyDescent="0.2">
      <c r="A752">
        <v>4821</v>
      </c>
      <c r="B752">
        <v>888</v>
      </c>
      <c r="C752">
        <v>1</v>
      </c>
      <c r="D752" t="s">
        <v>1778</v>
      </c>
      <c r="E752" t="s">
        <v>1779</v>
      </c>
      <c r="F752" t="s">
        <v>8510</v>
      </c>
      <c r="G752" s="2">
        <v>899043.79217349971</v>
      </c>
      <c r="H752" s="2">
        <v>1010</v>
      </c>
      <c r="I752" s="2">
        <v>6858039939.4385729</v>
      </c>
      <c r="J752" s="4">
        <v>0.91548480342221783</v>
      </c>
      <c r="K752" s="2">
        <v>1102304.2802890132</v>
      </c>
      <c r="L752" s="2">
        <v>895</v>
      </c>
      <c r="M752" s="2">
        <v>8033021779.8773623</v>
      </c>
      <c r="N752" s="4">
        <v>0.91342164569022899</v>
      </c>
      <c r="O752" s="2">
        <v>1258922.2906055099</v>
      </c>
      <c r="P752" s="2">
        <v>818</v>
      </c>
      <c r="Q752" s="2">
        <v>9020813213.6282063</v>
      </c>
      <c r="R752" s="4">
        <v>0.91443931088505381</v>
      </c>
      <c r="S752" s="2">
        <v>1318417.9441156599</v>
      </c>
      <c r="T752" s="2">
        <v>790</v>
      </c>
      <c r="U752" s="2">
        <v>11467057308.660402</v>
      </c>
      <c r="V752" s="4">
        <v>0.92902226888196293</v>
      </c>
      <c r="W752" s="2">
        <v>1389204.97815385</v>
      </c>
      <c r="X752" s="2">
        <v>771</v>
      </c>
      <c r="Y752" s="2">
        <v>13275659768.994711</v>
      </c>
      <c r="Z752" s="4">
        <v>0.93751567816024073</v>
      </c>
      <c r="AA752" s="2">
        <v>1485307.3961134031</v>
      </c>
      <c r="AB752" s="2">
        <v>747</v>
      </c>
      <c r="AC752" s="2">
        <v>14928898669.345564</v>
      </c>
      <c r="AD752" s="4">
        <v>0.94125408981184022</v>
      </c>
    </row>
    <row r="753" spans="1:30" x14ac:dyDescent="0.2">
      <c r="A753">
        <v>4617</v>
      </c>
      <c r="B753">
        <v>727</v>
      </c>
      <c r="C753">
        <v>1</v>
      </c>
      <c r="D753" t="s">
        <v>1456</v>
      </c>
      <c r="E753" t="s">
        <v>1457</v>
      </c>
      <c r="F753" t="s">
        <v>8510</v>
      </c>
      <c r="G753" s="2">
        <v>1969072.3674807132</v>
      </c>
      <c r="H753" s="2">
        <v>618</v>
      </c>
      <c r="I753" s="2">
        <v>6328578254.0061369</v>
      </c>
      <c r="J753" s="4">
        <v>0.84480657301118434</v>
      </c>
      <c r="K753" s="2">
        <v>1338209.3207135799</v>
      </c>
      <c r="L753" s="2">
        <v>790</v>
      </c>
      <c r="M753" s="2">
        <v>7905264960.2529221</v>
      </c>
      <c r="N753" s="4">
        <v>0.89889462863148928</v>
      </c>
      <c r="O753" s="2">
        <v>1349400.8798708234</v>
      </c>
      <c r="P753" s="2">
        <v>795</v>
      </c>
      <c r="Q753" s="2">
        <v>8990901094.4121418</v>
      </c>
      <c r="R753" s="4">
        <v>0.91140712109957789</v>
      </c>
      <c r="S753" s="2">
        <v>1156206.134128843</v>
      </c>
      <c r="T753" s="2">
        <v>847</v>
      </c>
      <c r="U753" s="2">
        <v>11537212022.092379</v>
      </c>
      <c r="V753" s="4">
        <v>0.93470596691285324</v>
      </c>
      <c r="W753" s="2">
        <v>1371375.4700970699</v>
      </c>
      <c r="X753" s="2">
        <v>775</v>
      </c>
      <c r="Y753" s="2">
        <v>13281160777.231541</v>
      </c>
      <c r="Z753" s="4">
        <v>0.9379041546320287</v>
      </c>
      <c r="AA753" s="2">
        <v>1484515.8647834698</v>
      </c>
      <c r="AB753" s="2">
        <v>748</v>
      </c>
      <c r="AC753" s="2">
        <v>14930383185.210348</v>
      </c>
      <c r="AD753" s="4">
        <v>0.9413476872472617</v>
      </c>
    </row>
    <row r="754" spans="1:30" x14ac:dyDescent="0.2">
      <c r="A754">
        <v>1930</v>
      </c>
      <c r="B754">
        <v>833</v>
      </c>
      <c r="C754">
        <v>1</v>
      </c>
      <c r="D754" t="s">
        <v>1668</v>
      </c>
      <c r="E754" t="s">
        <v>1669</v>
      </c>
      <c r="F754" t="s">
        <v>8510</v>
      </c>
      <c r="G754" s="2">
        <v>1169787.3983885234</v>
      </c>
      <c r="H754" s="2">
        <v>874</v>
      </c>
      <c r="I754" s="2">
        <v>6718666002.2437382</v>
      </c>
      <c r="J754" s="4">
        <v>0.89687967387766176</v>
      </c>
      <c r="K754" s="2">
        <v>1170885.3944844725</v>
      </c>
      <c r="L754" s="2">
        <v>860</v>
      </c>
      <c r="M754" s="2">
        <v>7993227298.6145515</v>
      </c>
      <c r="N754" s="4">
        <v>0.9088966809185014</v>
      </c>
      <c r="O754" s="2">
        <v>1242804.1163826101</v>
      </c>
      <c r="P754" s="2">
        <v>830</v>
      </c>
      <c r="Q754" s="2">
        <v>9035796907.8829556</v>
      </c>
      <c r="R754" s="4">
        <v>0.9159582071003225</v>
      </c>
      <c r="S754" s="2">
        <v>1144315.7566175358</v>
      </c>
      <c r="T754" s="2">
        <v>855</v>
      </c>
      <c r="U754" s="2">
        <v>11546384164.070175</v>
      </c>
      <c r="V754" s="4">
        <v>0.93544906288955898</v>
      </c>
      <c r="W754" s="2">
        <v>1509784.3598930936</v>
      </c>
      <c r="X754" s="2">
        <v>735</v>
      </c>
      <c r="Y754" s="2">
        <v>13223528542.321281</v>
      </c>
      <c r="Z754" s="4">
        <v>0.93383421575622449</v>
      </c>
      <c r="AA754" s="2">
        <v>1479719.3930486434</v>
      </c>
      <c r="AB754" s="2">
        <v>749</v>
      </c>
      <c r="AC754" s="2">
        <v>14931862904.603397</v>
      </c>
      <c r="AD754" s="4">
        <v>0.94144098226930784</v>
      </c>
    </row>
    <row r="755" spans="1:30" x14ac:dyDescent="0.2">
      <c r="A755">
        <v>2715</v>
      </c>
      <c r="B755">
        <v>548</v>
      </c>
      <c r="C755">
        <v>1</v>
      </c>
      <c r="D755" t="s">
        <v>1098</v>
      </c>
      <c r="E755" t="s">
        <v>1099</v>
      </c>
      <c r="F755" t="s">
        <v>8510</v>
      </c>
      <c r="G755" s="2">
        <v>3090645.453950217</v>
      </c>
      <c r="H755" s="2">
        <v>426</v>
      </c>
      <c r="I755" s="2">
        <v>5851229913.5413628</v>
      </c>
      <c r="J755" s="4">
        <v>0.78108499140865861</v>
      </c>
      <c r="K755" s="2">
        <v>2981045.725715606</v>
      </c>
      <c r="L755" s="2">
        <v>426</v>
      </c>
      <c r="M755" s="2">
        <v>7167080176.8573885</v>
      </c>
      <c r="N755" s="4">
        <v>0.81495685550585395</v>
      </c>
      <c r="O755" s="2">
        <v>2523007.5436018035</v>
      </c>
      <c r="P755" s="2">
        <v>497</v>
      </c>
      <c r="Q755" s="2">
        <v>8431809561.5818033</v>
      </c>
      <c r="R755" s="4">
        <v>0.85473204492898791</v>
      </c>
      <c r="S755" s="2">
        <v>2391704.3206778932</v>
      </c>
      <c r="T755" s="2">
        <v>520</v>
      </c>
      <c r="U755" s="2">
        <v>10978200389.604927</v>
      </c>
      <c r="V755" s="4">
        <v>0.88941673174415137</v>
      </c>
      <c r="W755" s="2">
        <v>1822084.9946869332</v>
      </c>
      <c r="X755" s="2">
        <v>652</v>
      </c>
      <c r="Y755" s="2">
        <v>13085121141.790253</v>
      </c>
      <c r="Z755" s="4">
        <v>0.92406000413667877</v>
      </c>
      <c r="AA755" s="2">
        <v>1477756.0028446065</v>
      </c>
      <c r="AB755" s="2">
        <v>750</v>
      </c>
      <c r="AC755" s="2">
        <v>14933340660.606241</v>
      </c>
      <c r="AD755" s="4">
        <v>0.94153415350130754</v>
      </c>
    </row>
    <row r="756" spans="1:30" x14ac:dyDescent="0.2">
      <c r="A756">
        <v>2120</v>
      </c>
      <c r="B756">
        <v>810</v>
      </c>
      <c r="C756">
        <v>1</v>
      </c>
      <c r="D756" t="s">
        <v>1622</v>
      </c>
      <c r="E756" t="s">
        <v>1623</v>
      </c>
      <c r="F756" t="s">
        <v>8510</v>
      </c>
      <c r="G756" s="2">
        <v>1362829.5744850333</v>
      </c>
      <c r="H756" s="2">
        <v>793</v>
      </c>
      <c r="I756" s="2">
        <v>6615927152.4967566</v>
      </c>
      <c r="J756" s="4">
        <v>0.88316498914339059</v>
      </c>
      <c r="K756" s="2">
        <v>1427079.8030212466</v>
      </c>
      <c r="L756" s="2">
        <v>758</v>
      </c>
      <c r="M756" s="2">
        <v>7861152895.43855</v>
      </c>
      <c r="N756" s="4">
        <v>0.89387871856157375</v>
      </c>
      <c r="O756" s="2">
        <v>1451149.5136729768</v>
      </c>
      <c r="P756" s="2">
        <v>756</v>
      </c>
      <c r="Q756" s="2">
        <v>8936196005.8890495</v>
      </c>
      <c r="R756" s="4">
        <v>0.90586166945721514</v>
      </c>
      <c r="S756" s="2">
        <v>1490513.6541169565</v>
      </c>
      <c r="T756" s="2">
        <v>735</v>
      </c>
      <c r="U756" s="2">
        <v>11389201305.460567</v>
      </c>
      <c r="V756" s="4">
        <v>0.92271463835462919</v>
      </c>
      <c r="W756" s="2">
        <v>1435192.5506286833</v>
      </c>
      <c r="X756" s="2">
        <v>755</v>
      </c>
      <c r="Y756" s="2">
        <v>13253019193.906128</v>
      </c>
      <c r="Z756" s="4">
        <v>0.93591682021438682</v>
      </c>
      <c r="AA756" s="2">
        <v>1473523.8364955566</v>
      </c>
      <c r="AB756" s="2">
        <v>751</v>
      </c>
      <c r="AC756" s="2">
        <v>14934814184.442738</v>
      </c>
      <c r="AD756" s="4">
        <v>0.94162705789889611</v>
      </c>
    </row>
    <row r="757" spans="1:30" x14ac:dyDescent="0.2">
      <c r="A757">
        <v>5068</v>
      </c>
      <c r="B757">
        <v>876</v>
      </c>
      <c r="C757">
        <v>1</v>
      </c>
      <c r="D757" t="s">
        <v>1754</v>
      </c>
      <c r="E757" t="s">
        <v>1755</v>
      </c>
      <c r="F757" t="s">
        <v>8510</v>
      </c>
      <c r="G757" s="2">
        <v>923852.95797254134</v>
      </c>
      <c r="H757" s="2">
        <v>996</v>
      </c>
      <c r="I757" s="2">
        <v>6845298283.3451061</v>
      </c>
      <c r="J757" s="4">
        <v>0.91378391036428741</v>
      </c>
      <c r="K757" s="2">
        <v>1216340.7947945835</v>
      </c>
      <c r="L757" s="2">
        <v>843</v>
      </c>
      <c r="M757" s="2">
        <v>7972932502.2862511</v>
      </c>
      <c r="N757" s="4">
        <v>0.90658899313062791</v>
      </c>
      <c r="O757" s="2">
        <v>1366789.2309306401</v>
      </c>
      <c r="P757" s="2">
        <v>791</v>
      </c>
      <c r="Q757" s="2">
        <v>8985460598.5254002</v>
      </c>
      <c r="R757" s="4">
        <v>0.91085561834791584</v>
      </c>
      <c r="S757" s="2">
        <v>1605741.1750788668</v>
      </c>
      <c r="T757" s="2">
        <v>710</v>
      </c>
      <c r="U757" s="2">
        <v>11350530472.079405</v>
      </c>
      <c r="V757" s="4">
        <v>0.9195816579918128</v>
      </c>
      <c r="W757" s="2">
        <v>1547262.17553269</v>
      </c>
      <c r="X757" s="2">
        <v>730</v>
      </c>
      <c r="Y757" s="2">
        <v>13215875981.599577</v>
      </c>
      <c r="Z757" s="4">
        <v>0.93329379849791028</v>
      </c>
      <c r="AA757" s="2">
        <v>1472965.3803987065</v>
      </c>
      <c r="AB757" s="2">
        <v>752</v>
      </c>
      <c r="AC757" s="2">
        <v>14936287149.823135</v>
      </c>
      <c r="AD757" s="4">
        <v>0.94171992708631302</v>
      </c>
    </row>
    <row r="758" spans="1:30" x14ac:dyDescent="0.2">
      <c r="A758">
        <v>770</v>
      </c>
      <c r="B758">
        <v>628</v>
      </c>
      <c r="C758">
        <v>1</v>
      </c>
      <c r="D758" t="s">
        <v>1258</v>
      </c>
      <c r="E758" t="s">
        <v>1259</v>
      </c>
      <c r="F758" t="s">
        <v>8510</v>
      </c>
      <c r="G758" s="2">
        <v>1886805.2435099501</v>
      </c>
      <c r="H758" s="2">
        <v>636</v>
      </c>
      <c r="I758" s="2">
        <v>6363304899.6499338</v>
      </c>
      <c r="J758" s="4">
        <v>0.84944225851921107</v>
      </c>
      <c r="K758" s="2">
        <v>2261992.2091833833</v>
      </c>
      <c r="L758" s="2">
        <v>536</v>
      </c>
      <c r="M758" s="2">
        <v>7453521058.0900335</v>
      </c>
      <c r="N758" s="4">
        <v>0.84752757525466504</v>
      </c>
      <c r="O758" s="2">
        <v>2386218.5729066902</v>
      </c>
      <c r="P758" s="2">
        <v>528</v>
      </c>
      <c r="Q758" s="2">
        <v>8507971464.7309542</v>
      </c>
      <c r="R758" s="4">
        <v>0.86245257262223252</v>
      </c>
      <c r="S758" s="2">
        <v>2201758.0322601199</v>
      </c>
      <c r="T758" s="2">
        <v>557</v>
      </c>
      <c r="U758" s="2">
        <v>11062986222.599648</v>
      </c>
      <c r="V758" s="4">
        <v>0.89628579368546679</v>
      </c>
      <c r="W758" s="2">
        <v>1843380.3392623335</v>
      </c>
      <c r="X758" s="2">
        <v>643</v>
      </c>
      <c r="Y758" s="2">
        <v>13068625571.400112</v>
      </c>
      <c r="Z758" s="4">
        <v>0.92289510113900852</v>
      </c>
      <c r="AA758" s="2">
        <v>1469783.8791511732</v>
      </c>
      <c r="AB758" s="2">
        <v>753</v>
      </c>
      <c r="AC758" s="2">
        <v>14937756933.702286</v>
      </c>
      <c r="AD758" s="4">
        <v>0.94181259568284048</v>
      </c>
    </row>
    <row r="759" spans="1:30" x14ac:dyDescent="0.2">
      <c r="A759">
        <v>1619</v>
      </c>
      <c r="B759">
        <v>590</v>
      </c>
      <c r="C759">
        <v>1</v>
      </c>
      <c r="D759" t="s">
        <v>1182</v>
      </c>
      <c r="E759" t="s">
        <v>1183</v>
      </c>
      <c r="F759" t="s">
        <v>8510</v>
      </c>
      <c r="G759" s="2">
        <v>3262128.5504384036</v>
      </c>
      <c r="H759" s="2">
        <v>412</v>
      </c>
      <c r="I759" s="2">
        <v>5806881304.9218588</v>
      </c>
      <c r="J759" s="4">
        <v>0.7751648629750818</v>
      </c>
      <c r="K759" s="2">
        <v>2401952.6722935531</v>
      </c>
      <c r="L759" s="2">
        <v>517</v>
      </c>
      <c r="M759" s="2">
        <v>7408870272.6206274</v>
      </c>
      <c r="N759" s="4">
        <v>0.84245040814838479</v>
      </c>
      <c r="O759" s="2">
        <v>2065919.5727910369</v>
      </c>
      <c r="P759" s="2">
        <v>595</v>
      </c>
      <c r="Q759" s="2">
        <v>8656941898.318964</v>
      </c>
      <c r="R759" s="4">
        <v>0.87755369681208562</v>
      </c>
      <c r="S759" s="2">
        <v>1659817.1040286701</v>
      </c>
      <c r="T759" s="2">
        <v>692</v>
      </c>
      <c r="U759" s="2">
        <v>11321204282.008585</v>
      </c>
      <c r="V759" s="4">
        <v>0.91720574908127817</v>
      </c>
      <c r="W759" s="2">
        <v>1607744.4594118532</v>
      </c>
      <c r="X759" s="2">
        <v>711</v>
      </c>
      <c r="Y759" s="2">
        <v>13185909553.816576</v>
      </c>
      <c r="Z759" s="4">
        <v>0.93117759513371801</v>
      </c>
      <c r="AA759" s="2">
        <v>1469618.8895400967</v>
      </c>
      <c r="AB759" s="2">
        <v>754</v>
      </c>
      <c r="AC759" s="2">
        <v>14939226552.591825</v>
      </c>
      <c r="AD759" s="4">
        <v>0.94190525387691648</v>
      </c>
    </row>
    <row r="760" spans="1:30" x14ac:dyDescent="0.2">
      <c r="A760">
        <v>2507</v>
      </c>
      <c r="B760">
        <v>787</v>
      </c>
      <c r="C760">
        <v>1</v>
      </c>
      <c r="D760" t="s">
        <v>1576</v>
      </c>
      <c r="E760" t="s">
        <v>1577</v>
      </c>
      <c r="F760" t="s">
        <v>8510</v>
      </c>
      <c r="G760" s="2">
        <v>1190837.0272541568</v>
      </c>
      <c r="H760" s="2">
        <v>860</v>
      </c>
      <c r="I760" s="2">
        <v>6702157279.2775812</v>
      </c>
      <c r="J760" s="4">
        <v>0.89467591228792376</v>
      </c>
      <c r="K760" s="2">
        <v>1371580.4736590001</v>
      </c>
      <c r="L760" s="2">
        <v>776</v>
      </c>
      <c r="M760" s="2">
        <v>7886251309.9908514</v>
      </c>
      <c r="N760" s="4">
        <v>0.89673261784789293</v>
      </c>
      <c r="O760" s="2">
        <v>1381426.9561158132</v>
      </c>
      <c r="P760" s="2">
        <v>785</v>
      </c>
      <c r="Q760" s="2">
        <v>8977223591.221777</v>
      </c>
      <c r="R760" s="4">
        <v>0.91002063339654793</v>
      </c>
      <c r="S760" s="2">
        <v>1562045.0736232435</v>
      </c>
      <c r="T760" s="2">
        <v>719</v>
      </c>
      <c r="U760" s="2">
        <v>11364715273.669416</v>
      </c>
      <c r="V760" s="4">
        <v>0.92073086272691429</v>
      </c>
      <c r="W760" s="2">
        <v>1485264.0045529034</v>
      </c>
      <c r="X760" s="2">
        <v>742</v>
      </c>
      <c r="Y760" s="2">
        <v>13234008771.225914</v>
      </c>
      <c r="Z760" s="4">
        <v>0.93457432051032097</v>
      </c>
      <c r="AA760" s="2">
        <v>1468043.2225407765</v>
      </c>
      <c r="AB760" s="2">
        <v>755</v>
      </c>
      <c r="AC760" s="2">
        <v>14940694595.814365</v>
      </c>
      <c r="AD760" s="4">
        <v>0.94199781272655714</v>
      </c>
    </row>
    <row r="761" spans="1:30" x14ac:dyDescent="0.2">
      <c r="A761">
        <v>5163</v>
      </c>
      <c r="B761">
        <v>1006</v>
      </c>
      <c r="C761">
        <v>1</v>
      </c>
      <c r="D761" t="s">
        <v>2014</v>
      </c>
      <c r="E761" t="s">
        <v>2015</v>
      </c>
      <c r="F761" t="s">
        <v>8510</v>
      </c>
      <c r="G761" s="2">
        <v>525530.98637145001</v>
      </c>
      <c r="H761" s="2">
        <v>1358</v>
      </c>
      <c r="I761" s="2">
        <v>7096380521.1689873</v>
      </c>
      <c r="J761" s="4">
        <v>0.94730106324861774</v>
      </c>
      <c r="K761" s="2">
        <v>806016.5440574853</v>
      </c>
      <c r="L761" s="2">
        <v>1067</v>
      </c>
      <c r="M761" s="2">
        <v>8196287926.3490591</v>
      </c>
      <c r="N761" s="4">
        <v>0.93198636968602966</v>
      </c>
      <c r="O761" s="2">
        <v>904159.86764775065</v>
      </c>
      <c r="P761" s="2">
        <v>996</v>
      </c>
      <c r="Q761" s="2">
        <v>9213330729.463026</v>
      </c>
      <c r="R761" s="4">
        <v>0.93395480026990596</v>
      </c>
      <c r="S761" s="2">
        <v>1191879.0533897632</v>
      </c>
      <c r="T761" s="2">
        <v>831</v>
      </c>
      <c r="U761" s="2">
        <v>11518456886.682438</v>
      </c>
      <c r="V761" s="4">
        <v>0.933186489161698</v>
      </c>
      <c r="W761" s="2">
        <v>1315816.7525523433</v>
      </c>
      <c r="X761" s="2">
        <v>789</v>
      </c>
      <c r="Y761" s="2">
        <v>13299939969.053591</v>
      </c>
      <c r="Z761" s="4">
        <v>0.93923032501170867</v>
      </c>
      <c r="AA761" s="2">
        <v>1462120.1791262336</v>
      </c>
      <c r="AB761" s="2">
        <v>756</v>
      </c>
      <c r="AC761" s="2">
        <v>14942156715.993492</v>
      </c>
      <c r="AD761" s="4">
        <v>0.94208999813345684</v>
      </c>
    </row>
    <row r="762" spans="1:30" x14ac:dyDescent="0.2">
      <c r="A762">
        <v>5779</v>
      </c>
      <c r="B762">
        <v>615</v>
      </c>
      <c r="C762">
        <v>1</v>
      </c>
      <c r="D762" t="s">
        <v>1232</v>
      </c>
      <c r="E762" t="s">
        <v>1233</v>
      </c>
      <c r="F762" t="s">
        <v>8510</v>
      </c>
      <c r="G762" s="2">
        <v>3256195.9186438867</v>
      </c>
      <c r="H762" s="2">
        <v>414</v>
      </c>
      <c r="I762" s="2">
        <v>5813397606.8893757</v>
      </c>
      <c r="J762" s="4">
        <v>0.77603472892489433</v>
      </c>
      <c r="K762" s="2">
        <v>2042144.7687451502</v>
      </c>
      <c r="L762" s="2">
        <v>589</v>
      </c>
      <c r="M762" s="2">
        <v>7567226172.3053169</v>
      </c>
      <c r="N762" s="4">
        <v>0.86045679608786263</v>
      </c>
      <c r="O762" s="2">
        <v>1876921.0414916633</v>
      </c>
      <c r="P762" s="2">
        <v>635</v>
      </c>
      <c r="Q762" s="2">
        <v>8735598805.6302509</v>
      </c>
      <c r="R762" s="4">
        <v>0.88552714293215595</v>
      </c>
      <c r="S762" s="2">
        <v>1481059.2130112667</v>
      </c>
      <c r="T762" s="2">
        <v>741</v>
      </c>
      <c r="U762" s="2">
        <v>11398114955.088858</v>
      </c>
      <c r="V762" s="4">
        <v>0.92343679215388152</v>
      </c>
      <c r="W762" s="2">
        <v>1549996.54568317</v>
      </c>
      <c r="X762" s="2">
        <v>729</v>
      </c>
      <c r="Y762" s="2">
        <v>13214328719.424044</v>
      </c>
      <c r="Z762" s="4">
        <v>0.93318453217344677</v>
      </c>
      <c r="AA762" s="2">
        <v>1448832.8063377701</v>
      </c>
      <c r="AB762" s="2">
        <v>757</v>
      </c>
      <c r="AC762" s="2">
        <v>14943605548.799829</v>
      </c>
      <c r="AD762" s="4">
        <v>0.94218134578304735</v>
      </c>
    </row>
    <row r="763" spans="1:30" x14ac:dyDescent="0.2">
      <c r="A763">
        <v>4625</v>
      </c>
      <c r="B763">
        <v>817</v>
      </c>
      <c r="C763">
        <v>1</v>
      </c>
      <c r="D763" t="s">
        <v>1636</v>
      </c>
      <c r="E763" t="s">
        <v>1637</v>
      </c>
      <c r="F763" t="s">
        <v>8510</v>
      </c>
      <c r="G763" s="2">
        <v>1128589.4477642409</v>
      </c>
      <c r="H763" s="2">
        <v>892</v>
      </c>
      <c r="I763" s="2">
        <v>6739344595.641633</v>
      </c>
      <c r="J763" s="4">
        <v>0.89964007454302586</v>
      </c>
      <c r="K763" s="2">
        <v>1229627.4455146128</v>
      </c>
      <c r="L763" s="2">
        <v>837</v>
      </c>
      <c r="M763" s="2">
        <v>7965604467.3808746</v>
      </c>
      <c r="N763" s="4">
        <v>0.90575573437864598</v>
      </c>
      <c r="O763" s="2">
        <v>1336614.9226102431</v>
      </c>
      <c r="P763" s="2">
        <v>799</v>
      </c>
      <c r="Q763" s="2">
        <v>8996260057.5090981</v>
      </c>
      <c r="R763" s="4">
        <v>0.91195035887708065</v>
      </c>
      <c r="S763" s="2">
        <v>1572773.5163247369</v>
      </c>
      <c r="T763" s="2">
        <v>717</v>
      </c>
      <c r="U763" s="2">
        <v>11361588001.282505</v>
      </c>
      <c r="V763" s="4">
        <v>0.92047750167620201</v>
      </c>
      <c r="W763" s="2">
        <v>1538187.9869061867</v>
      </c>
      <c r="X763" s="2">
        <v>731</v>
      </c>
      <c r="Y763" s="2">
        <v>13217414169.586483</v>
      </c>
      <c r="Z763" s="4">
        <v>0.93340242401097528</v>
      </c>
      <c r="AA763" s="2">
        <v>1445384.27941024</v>
      </c>
      <c r="AB763" s="2">
        <v>758</v>
      </c>
      <c r="AC763" s="2">
        <v>14945050933.079239</v>
      </c>
      <c r="AD763" s="4">
        <v>0.94227247600601127</v>
      </c>
    </row>
    <row r="764" spans="1:30" x14ac:dyDescent="0.2">
      <c r="A764">
        <v>4275</v>
      </c>
      <c r="B764">
        <v>623</v>
      </c>
      <c r="C764">
        <v>1</v>
      </c>
      <c r="D764" t="s">
        <v>1248</v>
      </c>
      <c r="E764" t="s">
        <v>1249</v>
      </c>
      <c r="F764" t="s">
        <v>8510</v>
      </c>
      <c r="G764" s="2">
        <v>3362821.292764937</v>
      </c>
      <c r="H764" s="2">
        <v>399</v>
      </c>
      <c r="I764" s="2">
        <v>5763921368.6524506</v>
      </c>
      <c r="J764" s="4">
        <v>0.76943010943647094</v>
      </c>
      <c r="K764" s="2">
        <v>2010287.4992604433</v>
      </c>
      <c r="L764" s="2">
        <v>599</v>
      </c>
      <c r="M764" s="2">
        <v>7587445466.4055004</v>
      </c>
      <c r="N764" s="4">
        <v>0.86275589864201574</v>
      </c>
      <c r="O764" s="2">
        <v>2011658.3204448465</v>
      </c>
      <c r="P764" s="2">
        <v>608</v>
      </c>
      <c r="Q764" s="2">
        <v>8683366509.6219101</v>
      </c>
      <c r="R764" s="4">
        <v>0.8802323581232151</v>
      </c>
      <c r="S764" s="2">
        <v>1466082.5951651197</v>
      </c>
      <c r="T764" s="2">
        <v>752</v>
      </c>
      <c r="U764" s="2">
        <v>11414316507.776743</v>
      </c>
      <c r="V764" s="4">
        <v>0.9247493872541207</v>
      </c>
      <c r="W764" s="2">
        <v>1473679.5644269765</v>
      </c>
      <c r="X764" s="2">
        <v>746</v>
      </c>
      <c r="Y764" s="2">
        <v>13239913577.645279</v>
      </c>
      <c r="Z764" s="4">
        <v>0.93499131286256432</v>
      </c>
      <c r="AA764" s="2">
        <v>1444997.9288374735</v>
      </c>
      <c r="AB764" s="2">
        <v>759</v>
      </c>
      <c r="AC764" s="2">
        <v>14946495931.008076</v>
      </c>
      <c r="AD764" s="4">
        <v>0.94236358186990732</v>
      </c>
    </row>
    <row r="765" spans="1:30" x14ac:dyDescent="0.2">
      <c r="A765">
        <v>3475</v>
      </c>
      <c r="B765">
        <v>921</v>
      </c>
      <c r="C765">
        <v>1</v>
      </c>
      <c r="D765" t="s">
        <v>1844</v>
      </c>
      <c r="E765" t="s">
        <v>1845</v>
      </c>
      <c r="F765" t="s">
        <v>8510</v>
      </c>
      <c r="G765" s="2">
        <v>809428.36352118768</v>
      </c>
      <c r="H765" s="2">
        <v>1066</v>
      </c>
      <c r="I765" s="2">
        <v>6905687708.4856596</v>
      </c>
      <c r="J765" s="4">
        <v>0.92184533921156619</v>
      </c>
      <c r="K765" s="2">
        <v>896498.22540598735</v>
      </c>
      <c r="L765" s="2">
        <v>1011</v>
      </c>
      <c r="M765" s="2">
        <v>8148598824.6010199</v>
      </c>
      <c r="N765" s="4">
        <v>0.92656372065135373</v>
      </c>
      <c r="O765" s="2">
        <v>1050070.9391806677</v>
      </c>
      <c r="P765" s="2">
        <v>922</v>
      </c>
      <c r="Q765" s="2">
        <v>9141290159.6999187</v>
      </c>
      <c r="R765" s="4">
        <v>0.92665205190233979</v>
      </c>
      <c r="S765" s="2">
        <v>1243528.1518182268</v>
      </c>
      <c r="T765" s="2">
        <v>814</v>
      </c>
      <c r="U765" s="2">
        <v>11497788269.398283</v>
      </c>
      <c r="V765" s="4">
        <v>0.93151198756925568</v>
      </c>
      <c r="W765" s="2">
        <v>1352229.4810121134</v>
      </c>
      <c r="X765" s="2">
        <v>778</v>
      </c>
      <c r="Y765" s="2">
        <v>13285238042.561977</v>
      </c>
      <c r="Z765" s="4">
        <v>0.93819208760393502</v>
      </c>
      <c r="AA765" s="2">
        <v>1444644.1823680766</v>
      </c>
      <c r="AB765" s="2">
        <v>760</v>
      </c>
      <c r="AC765" s="2">
        <v>14947940575.190443</v>
      </c>
      <c r="AD765" s="4">
        <v>0.9424546654303958</v>
      </c>
    </row>
    <row r="766" spans="1:30" x14ac:dyDescent="0.2">
      <c r="A766">
        <v>3647</v>
      </c>
      <c r="B766">
        <v>750</v>
      </c>
      <c r="C766">
        <v>1</v>
      </c>
      <c r="D766" t="s">
        <v>1502</v>
      </c>
      <c r="E766" t="s">
        <v>1503</v>
      </c>
      <c r="F766" t="s">
        <v>8510</v>
      </c>
      <c r="G766" s="2">
        <v>1359169.3068813768</v>
      </c>
      <c r="H766" s="2">
        <v>795</v>
      </c>
      <c r="I766" s="2">
        <v>6618646898.9614315</v>
      </c>
      <c r="J766" s="4">
        <v>0.88352805010243418</v>
      </c>
      <c r="K766" s="2">
        <v>1332157.7723049934</v>
      </c>
      <c r="L766" s="2">
        <v>794</v>
      </c>
      <c r="M766" s="2">
        <v>7910600275.586195</v>
      </c>
      <c r="N766" s="4">
        <v>0.89950129853050564</v>
      </c>
      <c r="O766" s="2">
        <v>1397112.8014958801</v>
      </c>
      <c r="P766" s="2">
        <v>778</v>
      </c>
      <c r="Q766" s="2">
        <v>8967501155.4804592</v>
      </c>
      <c r="R766" s="4">
        <v>0.909035070650832</v>
      </c>
      <c r="S766" s="2">
        <v>1293575.3182614567</v>
      </c>
      <c r="T766" s="2">
        <v>797</v>
      </c>
      <c r="U766" s="2">
        <v>11476187296.745409</v>
      </c>
      <c r="V766" s="4">
        <v>0.92976194969259196</v>
      </c>
      <c r="W766" s="2">
        <v>1476205.3539028701</v>
      </c>
      <c r="X766" s="2">
        <v>744</v>
      </c>
      <c r="Y766" s="2">
        <v>13236964721.851652</v>
      </c>
      <c r="Z766" s="4">
        <v>0.9347830672019144</v>
      </c>
      <c r="AA766" s="2">
        <v>1444088.162576833</v>
      </c>
      <c r="AB766" s="2">
        <v>761</v>
      </c>
      <c r="AC766" s="2">
        <v>14949384663.35302</v>
      </c>
      <c r="AD766" s="4">
        <v>0.94254571393431963</v>
      </c>
    </row>
    <row r="767" spans="1:30" x14ac:dyDescent="0.2">
      <c r="A767">
        <v>709</v>
      </c>
      <c r="B767">
        <v>685</v>
      </c>
      <c r="C767">
        <v>1</v>
      </c>
      <c r="D767" t="s">
        <v>1372</v>
      </c>
      <c r="E767" t="s">
        <v>1373</v>
      </c>
      <c r="F767" t="s">
        <v>8510</v>
      </c>
      <c r="G767" s="2">
        <v>2232297.8939678133</v>
      </c>
      <c r="H767" s="2">
        <v>566</v>
      </c>
      <c r="I767" s="2">
        <v>6219509154.0182209</v>
      </c>
      <c r="J767" s="4">
        <v>0.83024685850913527</v>
      </c>
      <c r="K767" s="2">
        <v>2001022.3102721963</v>
      </c>
      <c r="L767" s="2">
        <v>603</v>
      </c>
      <c r="M767" s="2">
        <v>7595470126.864933</v>
      </c>
      <c r="N767" s="4">
        <v>0.86366836953576109</v>
      </c>
      <c r="O767" s="2">
        <v>1724129.1289883368</v>
      </c>
      <c r="P767" s="2">
        <v>674</v>
      </c>
      <c r="Q767" s="2">
        <v>8805799552.8347359</v>
      </c>
      <c r="R767" s="4">
        <v>0.89264338859394432</v>
      </c>
      <c r="S767" s="2">
        <v>1666987.4193554099</v>
      </c>
      <c r="T767" s="2">
        <v>687</v>
      </c>
      <c r="U767" s="2">
        <v>11312889091.245174</v>
      </c>
      <c r="V767" s="4">
        <v>0.91653208039878409</v>
      </c>
      <c r="W767" s="2">
        <v>1408406.6321514633</v>
      </c>
      <c r="X767" s="2">
        <v>765</v>
      </c>
      <c r="Y767" s="2">
        <v>13267246907.992344</v>
      </c>
      <c r="Z767" s="4">
        <v>0.93692156914983038</v>
      </c>
      <c r="AA767" s="2">
        <v>1436544.0963023466</v>
      </c>
      <c r="AB767" s="2">
        <v>762</v>
      </c>
      <c r="AC767" s="2">
        <v>14950821207.449322</v>
      </c>
      <c r="AD767" s="4">
        <v>0.94263628679141964</v>
      </c>
    </row>
    <row r="768" spans="1:30" x14ac:dyDescent="0.2">
      <c r="A768">
        <v>5856</v>
      </c>
      <c r="B768">
        <v>674</v>
      </c>
      <c r="C768">
        <v>1</v>
      </c>
      <c r="D768" t="s">
        <v>1350</v>
      </c>
      <c r="E768" t="s">
        <v>1351</v>
      </c>
      <c r="F768" t="s">
        <v>8510</v>
      </c>
      <c r="G768" s="2">
        <v>1965910.1560388568</v>
      </c>
      <c r="H768" s="2">
        <v>619</v>
      </c>
      <c r="I768" s="2">
        <v>6330544164.1621761</v>
      </c>
      <c r="J768" s="4">
        <v>0.84506900380608208</v>
      </c>
      <c r="K768" s="2">
        <v>1604536.7247060733</v>
      </c>
      <c r="L768" s="2">
        <v>711</v>
      </c>
      <c r="M768" s="2">
        <v>7790490700.7251272</v>
      </c>
      <c r="N768" s="4">
        <v>0.88584383704974945</v>
      </c>
      <c r="O768" s="2">
        <v>1581404.2120239732</v>
      </c>
      <c r="P768" s="2">
        <v>720</v>
      </c>
      <c r="Q768" s="2">
        <v>8881707948.4317703</v>
      </c>
      <c r="R768" s="4">
        <v>0.90033821824137295</v>
      </c>
      <c r="S768" s="2">
        <v>1487439.7965478366</v>
      </c>
      <c r="T768" s="2">
        <v>737</v>
      </c>
      <c r="U768" s="2">
        <v>11392178413.181152</v>
      </c>
      <c r="V768" s="4">
        <v>0.92295583357105104</v>
      </c>
      <c r="W768" s="2">
        <v>1427656.5581664967</v>
      </c>
      <c r="X768" s="2">
        <v>759</v>
      </c>
      <c r="Y768" s="2">
        <v>13258746107.957382</v>
      </c>
      <c r="Z768" s="4">
        <v>0.93632124996055022</v>
      </c>
      <c r="AA768" s="2">
        <v>1428967.72704512</v>
      </c>
      <c r="AB768" s="2">
        <v>763</v>
      </c>
      <c r="AC768" s="2">
        <v>14952250175.176367</v>
      </c>
      <c r="AD768" s="4">
        <v>0.9427263819650209</v>
      </c>
    </row>
    <row r="769" spans="1:30" x14ac:dyDescent="0.2">
      <c r="A769">
        <v>1435</v>
      </c>
      <c r="B769">
        <v>654</v>
      </c>
      <c r="C769">
        <v>1</v>
      </c>
      <c r="D769" t="s">
        <v>1310</v>
      </c>
      <c r="E769" t="s">
        <v>1311</v>
      </c>
      <c r="F769" t="s">
        <v>8510</v>
      </c>
      <c r="G769" s="2">
        <v>2644072.6415370503</v>
      </c>
      <c r="H769" s="2">
        <v>491</v>
      </c>
      <c r="I769" s="2">
        <v>6036340287.7865858</v>
      </c>
      <c r="J769" s="4">
        <v>0.80579551162636009</v>
      </c>
      <c r="K769" s="2">
        <v>1950776.4140565868</v>
      </c>
      <c r="L769" s="2">
        <v>619</v>
      </c>
      <c r="M769" s="2">
        <v>7627106955.8764534</v>
      </c>
      <c r="N769" s="4">
        <v>0.86726574113663391</v>
      </c>
      <c r="O769" s="2">
        <v>1882103.8527685367</v>
      </c>
      <c r="P769" s="2">
        <v>634</v>
      </c>
      <c r="Q769" s="2">
        <v>8733721884.5887585</v>
      </c>
      <c r="R769" s="4">
        <v>0.88533687955532703</v>
      </c>
      <c r="S769" s="2">
        <v>1674445.7159769132</v>
      </c>
      <c r="T769" s="2">
        <v>684</v>
      </c>
      <c r="U769" s="2">
        <v>11307881059.234335</v>
      </c>
      <c r="V769" s="4">
        <v>0.91612634655302838</v>
      </c>
      <c r="W769" s="2">
        <v>1630144.9633150201</v>
      </c>
      <c r="X769" s="2">
        <v>703</v>
      </c>
      <c r="Y769" s="2">
        <v>13172967025.983002</v>
      </c>
      <c r="Z769" s="4">
        <v>0.93026360494640237</v>
      </c>
      <c r="AA769" s="2">
        <v>1428115.8358547834</v>
      </c>
      <c r="AB769" s="2">
        <v>764</v>
      </c>
      <c r="AC769" s="2">
        <v>14953678291.012222</v>
      </c>
      <c r="AD769" s="4">
        <v>0.94281642342762284</v>
      </c>
    </row>
    <row r="770" spans="1:30" x14ac:dyDescent="0.2">
      <c r="A770">
        <v>298</v>
      </c>
      <c r="B770">
        <v>960</v>
      </c>
      <c r="C770">
        <v>1</v>
      </c>
      <c r="D770" t="s">
        <v>1922</v>
      </c>
      <c r="E770" t="s">
        <v>1923</v>
      </c>
      <c r="F770" t="s">
        <v>8510</v>
      </c>
      <c r="G770" s="2">
        <v>412064.63288948202</v>
      </c>
      <c r="H770" s="2">
        <v>1519</v>
      </c>
      <c r="I770" s="2">
        <v>7171783971.5813475</v>
      </c>
      <c r="J770" s="4">
        <v>0.95736672538936163</v>
      </c>
      <c r="K770" s="2">
        <v>785349.36037319398</v>
      </c>
      <c r="L770" s="2">
        <v>1083</v>
      </c>
      <c r="M770" s="2">
        <v>8208989203.0983543</v>
      </c>
      <c r="N770" s="4">
        <v>0.93343061089794455</v>
      </c>
      <c r="O770" s="2">
        <v>874341.64810025378</v>
      </c>
      <c r="P770" s="2">
        <v>1014</v>
      </c>
      <c r="Q770" s="2">
        <v>9229232945.9089203</v>
      </c>
      <c r="R770" s="4">
        <v>0.93556680702627681</v>
      </c>
      <c r="S770" s="2">
        <v>1476399.3551828768</v>
      </c>
      <c r="T770" s="2">
        <v>745</v>
      </c>
      <c r="U770" s="2">
        <v>11404024283.496941</v>
      </c>
      <c r="V770" s="4">
        <v>0.92391554599084891</v>
      </c>
      <c r="W770" s="2">
        <v>1347594.6337571032</v>
      </c>
      <c r="X770" s="2">
        <v>781</v>
      </c>
      <c r="Y770" s="2">
        <v>13289284678.30858</v>
      </c>
      <c r="Z770" s="4">
        <v>0.93847785754096702</v>
      </c>
      <c r="AA770" s="2">
        <v>1420859.6280403465</v>
      </c>
      <c r="AB770" s="2">
        <v>765</v>
      </c>
      <c r="AC770" s="2">
        <v>14955099150.640263</v>
      </c>
      <c r="AD770" s="4">
        <v>0.94290600739262675</v>
      </c>
    </row>
    <row r="771" spans="1:30" x14ac:dyDescent="0.2">
      <c r="A771">
        <v>1421</v>
      </c>
      <c r="B771">
        <v>455</v>
      </c>
      <c r="C771">
        <v>1</v>
      </c>
      <c r="D771" t="s">
        <v>912</v>
      </c>
      <c r="E771" t="s">
        <v>913</v>
      </c>
      <c r="F771" t="s">
        <v>8510</v>
      </c>
      <c r="G771" s="2">
        <v>2682487.5833208202</v>
      </c>
      <c r="H771" s="2">
        <v>484</v>
      </c>
      <c r="I771" s="2">
        <v>6017682166.9058924</v>
      </c>
      <c r="J771" s="4">
        <v>0.80330482532567804</v>
      </c>
      <c r="K771" s="2">
        <v>2334632.8169615031</v>
      </c>
      <c r="L771" s="2">
        <v>528</v>
      </c>
      <c r="M771" s="2">
        <v>7435064512.2201986</v>
      </c>
      <c r="N771" s="4">
        <v>0.84542891189184288</v>
      </c>
      <c r="O771" s="2">
        <v>1944320.5711150568</v>
      </c>
      <c r="P771" s="2">
        <v>619</v>
      </c>
      <c r="Q771" s="2">
        <v>8705008844.3333282</v>
      </c>
      <c r="R771" s="4">
        <v>0.88242624033436146</v>
      </c>
      <c r="S771" s="2">
        <v>1742194.2095526599</v>
      </c>
      <c r="T771" s="2">
        <v>663</v>
      </c>
      <c r="U771" s="2">
        <v>11272093435.223518</v>
      </c>
      <c r="V771" s="4">
        <v>0.91322695407931032</v>
      </c>
      <c r="W771" s="2">
        <v>1620170.2901321165</v>
      </c>
      <c r="X771" s="2">
        <v>706</v>
      </c>
      <c r="Y771" s="2">
        <v>13177842308.826038</v>
      </c>
      <c r="Z771" s="4">
        <v>0.93060789322889415</v>
      </c>
      <c r="AA771" s="2">
        <v>1418956.8572117134</v>
      </c>
      <c r="AB771" s="2">
        <v>766</v>
      </c>
      <c r="AC771" s="2">
        <v>14956518107.497475</v>
      </c>
      <c r="AD771" s="4">
        <v>0.94299547138958328</v>
      </c>
    </row>
    <row r="772" spans="1:30" x14ac:dyDescent="0.2">
      <c r="A772">
        <v>4497</v>
      </c>
      <c r="B772">
        <v>954</v>
      </c>
      <c r="C772">
        <v>1</v>
      </c>
      <c r="D772" t="s">
        <v>1910</v>
      </c>
      <c r="E772" t="s">
        <v>1911</v>
      </c>
      <c r="F772" t="s">
        <v>8510</v>
      </c>
      <c r="G772" s="2">
        <v>675592.61768285872</v>
      </c>
      <c r="H772" s="2">
        <v>1183</v>
      </c>
      <c r="I772" s="2">
        <v>6991952668.9244995</v>
      </c>
      <c r="J772" s="4">
        <v>0.93336091232676766</v>
      </c>
      <c r="K772" s="2">
        <v>893003.63362562994</v>
      </c>
      <c r="L772" s="2">
        <v>1014</v>
      </c>
      <c r="M772" s="2">
        <v>8151278070.5299683</v>
      </c>
      <c r="N772" s="4">
        <v>0.9268683732830395</v>
      </c>
      <c r="O772" s="2">
        <v>1012629.8238056757</v>
      </c>
      <c r="P772" s="2">
        <v>944</v>
      </c>
      <c r="Q772" s="2">
        <v>9164003813.929224</v>
      </c>
      <c r="R772" s="4">
        <v>0.92895453371071468</v>
      </c>
      <c r="S772" s="2">
        <v>1146698.7166734701</v>
      </c>
      <c r="T772" s="2">
        <v>850</v>
      </c>
      <c r="U772" s="2">
        <v>11540657619.172503</v>
      </c>
      <c r="V772" s="4">
        <v>0.93498511755550429</v>
      </c>
      <c r="W772" s="2">
        <v>1264931.4569913133</v>
      </c>
      <c r="X772" s="2">
        <v>805</v>
      </c>
      <c r="Y772" s="2">
        <v>13320473495.131653</v>
      </c>
      <c r="Z772" s="4">
        <v>0.94068038496813022</v>
      </c>
      <c r="AA772" s="2">
        <v>1417931.3707431331</v>
      </c>
      <c r="AB772" s="2">
        <v>767</v>
      </c>
      <c r="AC772" s="2">
        <v>14957936038.868217</v>
      </c>
      <c r="AD772" s="4">
        <v>0.94308487073050884</v>
      </c>
    </row>
    <row r="773" spans="1:30" x14ac:dyDescent="0.2">
      <c r="A773">
        <v>1573</v>
      </c>
      <c r="B773">
        <v>1047</v>
      </c>
      <c r="C773">
        <v>1</v>
      </c>
      <c r="D773" t="s">
        <v>2096</v>
      </c>
      <c r="E773" t="s">
        <v>2097</v>
      </c>
      <c r="F773" t="s">
        <v>8510</v>
      </c>
      <c r="G773" s="2">
        <v>758053.79299483204</v>
      </c>
      <c r="H773" s="2">
        <v>1105</v>
      </c>
      <c r="I773" s="2">
        <v>6936191410.0149431</v>
      </c>
      <c r="J773" s="4">
        <v>0.92591730079895707</v>
      </c>
      <c r="K773" s="2">
        <v>782022.09343399794</v>
      </c>
      <c r="L773" s="2">
        <v>1086</v>
      </c>
      <c r="M773" s="2">
        <v>8211337415.9533119</v>
      </c>
      <c r="N773" s="4">
        <v>0.93369762230525566</v>
      </c>
      <c r="O773" s="2">
        <v>836456.79512008664</v>
      </c>
      <c r="P773" s="2">
        <v>1041</v>
      </c>
      <c r="Q773" s="2">
        <v>9252420396.4262581</v>
      </c>
      <c r="R773" s="4">
        <v>0.93791731753681729</v>
      </c>
      <c r="S773" s="2">
        <v>973004.8429011479</v>
      </c>
      <c r="T773" s="2">
        <v>941</v>
      </c>
      <c r="U773" s="2">
        <v>11636238787.179054</v>
      </c>
      <c r="V773" s="4">
        <v>0.94272878109303382</v>
      </c>
      <c r="W773" s="2">
        <v>1286182.7738582299</v>
      </c>
      <c r="X773" s="2">
        <v>796</v>
      </c>
      <c r="Y773" s="2">
        <v>13308998722.82712</v>
      </c>
      <c r="Z773" s="4">
        <v>0.93987004641426464</v>
      </c>
      <c r="AA773" s="2">
        <v>1403424.3635790332</v>
      </c>
      <c r="AB773" s="2">
        <v>768</v>
      </c>
      <c r="AC773" s="2">
        <v>14959339463.231796</v>
      </c>
      <c r="AD773" s="4">
        <v>0.94317335541723746</v>
      </c>
    </row>
    <row r="774" spans="1:30" x14ac:dyDescent="0.2">
      <c r="A774">
        <v>162</v>
      </c>
      <c r="B774">
        <v>815</v>
      </c>
      <c r="C774">
        <v>1</v>
      </c>
      <c r="D774" t="s">
        <v>1632</v>
      </c>
      <c r="E774" t="s">
        <v>1633</v>
      </c>
      <c r="F774" t="s">
        <v>8510</v>
      </c>
      <c r="G774" s="2">
        <v>806851.99247366341</v>
      </c>
      <c r="H774" s="2">
        <v>1067</v>
      </c>
      <c r="I774" s="2">
        <v>6906494560.4781332</v>
      </c>
      <c r="J774" s="4">
        <v>0.92195304647840093</v>
      </c>
      <c r="K774" s="2">
        <v>1144269.3355121284</v>
      </c>
      <c r="L774" s="2">
        <v>873</v>
      </c>
      <c r="M774" s="2">
        <v>8008284077.6265211</v>
      </c>
      <c r="N774" s="4">
        <v>0.91060876240424549</v>
      </c>
      <c r="O774" s="2">
        <v>1375276.1688464433</v>
      </c>
      <c r="P774" s="2">
        <v>787</v>
      </c>
      <c r="Q774" s="2">
        <v>8979977225.3445244</v>
      </c>
      <c r="R774" s="4">
        <v>0.91029976912744093</v>
      </c>
      <c r="S774" s="2">
        <v>1674004.5661231901</v>
      </c>
      <c r="T774" s="2">
        <v>685</v>
      </c>
      <c r="U774" s="2">
        <v>11309555063.800459</v>
      </c>
      <c r="V774" s="4">
        <v>0.91626196875132027</v>
      </c>
      <c r="W774" s="2">
        <v>1534190.3920661199</v>
      </c>
      <c r="X774" s="2">
        <v>734</v>
      </c>
      <c r="Y774" s="2">
        <v>13222018757.961388</v>
      </c>
      <c r="Z774" s="4">
        <v>0.93372759608287703</v>
      </c>
      <c r="AA774" s="2">
        <v>1401566.8416368933</v>
      </c>
      <c r="AB774" s="2">
        <v>769</v>
      </c>
      <c r="AC774" s="2">
        <v>14960741030.073433</v>
      </c>
      <c r="AD774" s="4">
        <v>0.94326172298882149</v>
      </c>
    </row>
    <row r="775" spans="1:30" x14ac:dyDescent="0.2">
      <c r="A775">
        <v>894</v>
      </c>
      <c r="B775">
        <v>784</v>
      </c>
      <c r="C775">
        <v>1</v>
      </c>
      <c r="D775" t="s">
        <v>1570</v>
      </c>
      <c r="E775" t="s">
        <v>1571</v>
      </c>
      <c r="F775" t="s">
        <v>8510</v>
      </c>
      <c r="G775" s="2">
        <v>1322633.18948148</v>
      </c>
      <c r="H775" s="2">
        <v>813</v>
      </c>
      <c r="I775" s="2">
        <v>6642741095.8189478</v>
      </c>
      <c r="J775" s="4">
        <v>0.88674440218969319</v>
      </c>
      <c r="K775" s="2">
        <v>1273817.9488053699</v>
      </c>
      <c r="L775" s="2">
        <v>816</v>
      </c>
      <c r="M775" s="2">
        <v>7939301608.6134052</v>
      </c>
      <c r="N775" s="4">
        <v>0.90276487972891462</v>
      </c>
      <c r="O775" s="2">
        <v>1257713.1774789735</v>
      </c>
      <c r="P775" s="2">
        <v>819</v>
      </c>
      <c r="Q775" s="2">
        <v>9022070926.805685</v>
      </c>
      <c r="R775" s="4">
        <v>0.91456680519671596</v>
      </c>
      <c r="S775" s="2">
        <v>1324051.05765309</v>
      </c>
      <c r="T775" s="2">
        <v>786</v>
      </c>
      <c r="U775" s="2">
        <v>11461771165.689278</v>
      </c>
      <c r="V775" s="4">
        <v>0.92859400342514353</v>
      </c>
      <c r="W775" s="2">
        <v>1336500.5675581999</v>
      </c>
      <c r="X775" s="2">
        <v>785</v>
      </c>
      <c r="Y775" s="2">
        <v>13294644593.144403</v>
      </c>
      <c r="Z775" s="4">
        <v>0.93885637011809131</v>
      </c>
      <c r="AA775" s="2">
        <v>1399981.4869261666</v>
      </c>
      <c r="AB775" s="2">
        <v>770</v>
      </c>
      <c r="AC775" s="2">
        <v>14962141011.56036</v>
      </c>
      <c r="AD775" s="4">
        <v>0.94334999060516866</v>
      </c>
    </row>
    <row r="776" spans="1:30" x14ac:dyDescent="0.2">
      <c r="A776">
        <v>2170</v>
      </c>
      <c r="B776">
        <v>709</v>
      </c>
      <c r="C776">
        <v>1</v>
      </c>
      <c r="D776" t="s">
        <v>1420</v>
      </c>
      <c r="E776" t="s">
        <v>1421</v>
      </c>
      <c r="F776" t="s">
        <v>8510</v>
      </c>
      <c r="G776" s="2">
        <v>1687245.3516405232</v>
      </c>
      <c r="H776" s="2">
        <v>688</v>
      </c>
      <c r="I776" s="2">
        <v>6456112132.8585701</v>
      </c>
      <c r="J776" s="4">
        <v>0.86183116444575258</v>
      </c>
      <c r="K776" s="2">
        <v>1375508.3506622734</v>
      </c>
      <c r="L776" s="2">
        <v>775</v>
      </c>
      <c r="M776" s="2">
        <v>7884879729.5171928</v>
      </c>
      <c r="N776" s="4">
        <v>0.89657665769643613</v>
      </c>
      <c r="O776" s="2">
        <v>1402786.54454979</v>
      </c>
      <c r="P776" s="2">
        <v>776</v>
      </c>
      <c r="Q776" s="2">
        <v>8964702633.9040966</v>
      </c>
      <c r="R776" s="4">
        <v>0.9087513846813764</v>
      </c>
      <c r="S776" s="2">
        <v>1546585.2697744733</v>
      </c>
      <c r="T776" s="2">
        <v>722</v>
      </c>
      <c r="U776" s="2">
        <v>11369375290.288563</v>
      </c>
      <c r="V776" s="4">
        <v>0.92110840154057994</v>
      </c>
      <c r="W776" s="2">
        <v>1490898.9013092099</v>
      </c>
      <c r="X776" s="2">
        <v>740</v>
      </c>
      <c r="Y776" s="2">
        <v>13231033956.052675</v>
      </c>
      <c r="Z776" s="4">
        <v>0.93436424162060328</v>
      </c>
      <c r="AA776" s="2">
        <v>1399120.5843334433</v>
      </c>
      <c r="AB776" s="2">
        <v>771</v>
      </c>
      <c r="AC776" s="2">
        <v>14963540132.144693</v>
      </c>
      <c r="AD776" s="4">
        <v>0.94343820394235522</v>
      </c>
    </row>
    <row r="777" spans="1:30" x14ac:dyDescent="0.2">
      <c r="A777">
        <v>1043</v>
      </c>
      <c r="B777">
        <v>758</v>
      </c>
      <c r="C777">
        <v>1</v>
      </c>
      <c r="D777" t="s">
        <v>1518</v>
      </c>
      <c r="E777" t="s">
        <v>1519</v>
      </c>
      <c r="F777" t="s">
        <v>8510</v>
      </c>
      <c r="G777" s="2">
        <v>1899321.6230188666</v>
      </c>
      <c r="H777" s="2">
        <v>635</v>
      </c>
      <c r="I777" s="2">
        <v>6361418094.4064236</v>
      </c>
      <c r="J777" s="4">
        <v>0.84919038749735876</v>
      </c>
      <c r="K777" s="2">
        <v>1667891.3471585102</v>
      </c>
      <c r="L777" s="2">
        <v>695</v>
      </c>
      <c r="M777" s="2">
        <v>7764402118.6827497</v>
      </c>
      <c r="N777" s="4">
        <v>0.88287734745270063</v>
      </c>
      <c r="O777" s="2">
        <v>1558970.9869441101</v>
      </c>
      <c r="P777" s="2">
        <v>725</v>
      </c>
      <c r="Q777" s="2">
        <v>8889536926.5243187</v>
      </c>
      <c r="R777" s="4">
        <v>0.90113184129534207</v>
      </c>
      <c r="S777" s="2">
        <v>1531996.9107088197</v>
      </c>
      <c r="T777" s="2">
        <v>728</v>
      </c>
      <c r="U777" s="2">
        <v>11378613779.548008</v>
      </c>
      <c r="V777" s="4">
        <v>0.9218568727500478</v>
      </c>
      <c r="W777" s="2">
        <v>1464653.7021495167</v>
      </c>
      <c r="X777" s="2">
        <v>748</v>
      </c>
      <c r="Y777" s="2">
        <v>13242848170.974092</v>
      </c>
      <c r="Z777" s="4">
        <v>0.93519855132021246</v>
      </c>
      <c r="AA777" s="2">
        <v>1398824.8519925333</v>
      </c>
      <c r="AB777" s="2">
        <v>772</v>
      </c>
      <c r="AC777" s="2">
        <v>14964938956.996685</v>
      </c>
      <c r="AD777" s="4">
        <v>0.94352639863387466</v>
      </c>
    </row>
    <row r="778" spans="1:30" x14ac:dyDescent="0.2">
      <c r="A778">
        <v>284</v>
      </c>
      <c r="B778">
        <v>710</v>
      </c>
      <c r="C778">
        <v>1</v>
      </c>
      <c r="D778" t="s">
        <v>1422</v>
      </c>
      <c r="E778" t="s">
        <v>1423</v>
      </c>
      <c r="F778" t="s">
        <v>8510</v>
      </c>
      <c r="G778" s="2">
        <v>1986485.9989870768</v>
      </c>
      <c r="H778" s="2">
        <v>613</v>
      </c>
      <c r="I778" s="2">
        <v>6318696595.2508259</v>
      </c>
      <c r="J778" s="4">
        <v>0.84348746310471268</v>
      </c>
      <c r="K778" s="2">
        <v>1633952.5297428966</v>
      </c>
      <c r="L778" s="2">
        <v>702</v>
      </c>
      <c r="M778" s="2">
        <v>7775945135.3253393</v>
      </c>
      <c r="N778" s="4">
        <v>0.88418988481993588</v>
      </c>
      <c r="O778" s="2">
        <v>1450469.1873568769</v>
      </c>
      <c r="P778" s="2">
        <v>757</v>
      </c>
      <c r="Q778" s="2">
        <v>8937646475.0764065</v>
      </c>
      <c r="R778" s="4">
        <v>0.90600870343438944</v>
      </c>
      <c r="S778" s="2">
        <v>1323118.9443425301</v>
      </c>
      <c r="T778" s="2">
        <v>787</v>
      </c>
      <c r="U778" s="2">
        <v>11463094284.633619</v>
      </c>
      <c r="V778" s="4">
        <v>0.92870119805499374</v>
      </c>
      <c r="W778" s="2">
        <v>1479745.2718361432</v>
      </c>
      <c r="X778" s="2">
        <v>743</v>
      </c>
      <c r="Y778" s="2">
        <v>13235488516.497749</v>
      </c>
      <c r="Z778" s="4">
        <v>0.93467881884909798</v>
      </c>
      <c r="AA778" s="2">
        <v>1395002.5029859534</v>
      </c>
      <c r="AB778" s="2">
        <v>773</v>
      </c>
      <c r="AC778" s="2">
        <v>14966333959.49967</v>
      </c>
      <c r="AD778" s="4">
        <v>0.94361435232961033</v>
      </c>
    </row>
    <row r="779" spans="1:30" x14ac:dyDescent="0.2">
      <c r="A779">
        <v>1271</v>
      </c>
      <c r="B779">
        <v>749</v>
      </c>
      <c r="C779">
        <v>1</v>
      </c>
      <c r="D779" t="s">
        <v>1500</v>
      </c>
      <c r="E779" t="s">
        <v>1501</v>
      </c>
      <c r="F779" t="s">
        <v>8510</v>
      </c>
      <c r="G779" s="2">
        <v>1546289.7766347434</v>
      </c>
      <c r="H779" s="2">
        <v>733</v>
      </c>
      <c r="I779" s="2">
        <v>6529320474.9854918</v>
      </c>
      <c r="J779" s="4">
        <v>0.87160379996446868</v>
      </c>
      <c r="K779" s="2">
        <v>1381579.9880226899</v>
      </c>
      <c r="L779" s="2">
        <v>772</v>
      </c>
      <c r="M779" s="2">
        <v>7880746723.5072165</v>
      </c>
      <c r="N779" s="4">
        <v>0.89610670040580143</v>
      </c>
      <c r="O779" s="2">
        <v>1549220.3710962899</v>
      </c>
      <c r="P779" s="2">
        <v>727</v>
      </c>
      <c r="Q779" s="2">
        <v>8892642235.3854122</v>
      </c>
      <c r="R779" s="4">
        <v>0.9014466262740104</v>
      </c>
      <c r="S779" s="2">
        <v>1347784.4336999634</v>
      </c>
      <c r="T779" s="2">
        <v>781</v>
      </c>
      <c r="U779" s="2">
        <v>11455087951.066141</v>
      </c>
      <c r="V779" s="4">
        <v>0.92805255193977221</v>
      </c>
      <c r="W779" s="2">
        <v>1464515.6822909631</v>
      </c>
      <c r="X779" s="2">
        <v>750</v>
      </c>
      <c r="Y779" s="2">
        <v>13245777221.055096</v>
      </c>
      <c r="Z779" s="4">
        <v>0.93540539831846636</v>
      </c>
      <c r="AA779" s="2">
        <v>1388659.43547445</v>
      </c>
      <c r="AB779" s="2">
        <v>774</v>
      </c>
      <c r="AC779" s="2">
        <v>14967722618.935144</v>
      </c>
      <c r="AD779" s="4">
        <v>0.94370190610045079</v>
      </c>
    </row>
    <row r="780" spans="1:30" x14ac:dyDescent="0.2">
      <c r="A780">
        <v>4744</v>
      </c>
      <c r="B780">
        <v>691</v>
      </c>
      <c r="C780">
        <v>1</v>
      </c>
      <c r="D780" t="s">
        <v>1384</v>
      </c>
      <c r="E780" t="s">
        <v>1385</v>
      </c>
      <c r="F780" t="s">
        <v>8510</v>
      </c>
      <c r="G780" s="2">
        <v>1673965.13935591</v>
      </c>
      <c r="H780" s="2">
        <v>698</v>
      </c>
      <c r="I780" s="2">
        <v>6472904329.8234539</v>
      </c>
      <c r="J780" s="4">
        <v>0.86407276718839887</v>
      </c>
      <c r="K780" s="2">
        <v>2018661.9111164</v>
      </c>
      <c r="L780" s="2">
        <v>596</v>
      </c>
      <c r="M780" s="2">
        <v>7581405195.8484898</v>
      </c>
      <c r="N780" s="4">
        <v>0.86206906944824713</v>
      </c>
      <c r="O780" s="2">
        <v>1704276.2649854601</v>
      </c>
      <c r="P780" s="2">
        <v>681</v>
      </c>
      <c r="Q780" s="2">
        <v>8817782956.2906513</v>
      </c>
      <c r="R780" s="4">
        <v>0.89385814550540876</v>
      </c>
      <c r="S780" s="2">
        <v>1764235.6715093867</v>
      </c>
      <c r="T780" s="2">
        <v>655</v>
      </c>
      <c r="U780" s="2">
        <v>11258057385.868576</v>
      </c>
      <c r="V780" s="4">
        <v>0.91208980074808743</v>
      </c>
      <c r="W780" s="2">
        <v>1375874.0667066302</v>
      </c>
      <c r="X780" s="2">
        <v>773</v>
      </c>
      <c r="Y780" s="2">
        <v>13278416970.163799</v>
      </c>
      <c r="Z780" s="4">
        <v>0.93771038933609496</v>
      </c>
      <c r="AA780" s="2">
        <v>1384342.5398754433</v>
      </c>
      <c r="AB780" s="2">
        <v>775</v>
      </c>
      <c r="AC780" s="2">
        <v>14969106961.475019</v>
      </c>
      <c r="AD780" s="4">
        <v>0.94378918769477449</v>
      </c>
    </row>
    <row r="781" spans="1:30" x14ac:dyDescent="0.2">
      <c r="A781">
        <v>3799</v>
      </c>
      <c r="B781">
        <v>896</v>
      </c>
      <c r="C781">
        <v>1</v>
      </c>
      <c r="D781" t="s">
        <v>1794</v>
      </c>
      <c r="E781" t="s">
        <v>1795</v>
      </c>
      <c r="F781" t="s">
        <v>8510</v>
      </c>
      <c r="G781" s="2">
        <v>860345.43864126934</v>
      </c>
      <c r="H781" s="2">
        <v>1030</v>
      </c>
      <c r="I781" s="2">
        <v>6875684519.0595331</v>
      </c>
      <c r="J781" s="4">
        <v>0.91784019135352302</v>
      </c>
      <c r="K781" s="2">
        <v>1015504.9285501117</v>
      </c>
      <c r="L781" s="2">
        <v>937</v>
      </c>
      <c r="M781" s="2">
        <v>8077645676.1018534</v>
      </c>
      <c r="N781" s="4">
        <v>0.9184957552648586</v>
      </c>
      <c r="O781" s="2">
        <v>1158338.0881030399</v>
      </c>
      <c r="P781" s="2">
        <v>871</v>
      </c>
      <c r="Q781" s="2">
        <v>9085161223.8060379</v>
      </c>
      <c r="R781" s="4">
        <v>0.92096226493480005</v>
      </c>
      <c r="S781" s="2">
        <v>1266931.7167350501</v>
      </c>
      <c r="T781" s="2">
        <v>808</v>
      </c>
      <c r="U781" s="2">
        <v>11490275830.390574</v>
      </c>
      <c r="V781" s="4">
        <v>0.93090335512381495</v>
      </c>
      <c r="W781" s="2">
        <v>1405306.2290825499</v>
      </c>
      <c r="X781" s="2">
        <v>769</v>
      </c>
      <c r="Y781" s="2">
        <v>13272875969.337955</v>
      </c>
      <c r="Z781" s="4">
        <v>0.93731908862205737</v>
      </c>
      <c r="AA781" s="2">
        <v>1380318.8734058132</v>
      </c>
      <c r="AB781" s="2">
        <v>776</v>
      </c>
      <c r="AC781" s="2">
        <v>14970487280.348425</v>
      </c>
      <c r="AD781" s="4">
        <v>0.94387621560042334</v>
      </c>
    </row>
    <row r="782" spans="1:30" x14ac:dyDescent="0.2">
      <c r="A782">
        <v>3088</v>
      </c>
      <c r="B782">
        <v>598</v>
      </c>
      <c r="C782">
        <v>1</v>
      </c>
      <c r="D782" t="s">
        <v>1198</v>
      </c>
      <c r="E782" t="s">
        <v>1199</v>
      </c>
      <c r="F782" t="s">
        <v>8510</v>
      </c>
      <c r="G782" s="2">
        <v>2356960.9400295503</v>
      </c>
      <c r="H782" s="2">
        <v>547</v>
      </c>
      <c r="I782" s="2">
        <v>6176076365.1170368</v>
      </c>
      <c r="J782" s="4">
        <v>0.82444898352438645</v>
      </c>
      <c r="K782" s="2">
        <v>2131345.0978453965</v>
      </c>
      <c r="L782" s="2">
        <v>564</v>
      </c>
      <c r="M782" s="2">
        <v>7514950876.1160145</v>
      </c>
      <c r="N782" s="4">
        <v>0.85451265845415314</v>
      </c>
      <c r="O782" s="2">
        <v>1930942.7208707633</v>
      </c>
      <c r="P782" s="2">
        <v>622</v>
      </c>
      <c r="Q782" s="2">
        <v>8710820583.5139694</v>
      </c>
      <c r="R782" s="4">
        <v>0.88301537599713742</v>
      </c>
      <c r="S782" s="2">
        <v>1853404.7590038832</v>
      </c>
      <c r="T782" s="2">
        <v>633</v>
      </c>
      <c r="U782" s="2">
        <v>11218204807.798082</v>
      </c>
      <c r="V782" s="4">
        <v>0.90886107942026395</v>
      </c>
      <c r="W782" s="2">
        <v>1718784.3336513368</v>
      </c>
      <c r="X782" s="2">
        <v>677</v>
      </c>
      <c r="Y782" s="2">
        <v>13129438808.084782</v>
      </c>
      <c r="Z782" s="4">
        <v>0.92718967962502108</v>
      </c>
      <c r="AA782" s="2">
        <v>1378626.3396872566</v>
      </c>
      <c r="AB782" s="2">
        <v>777</v>
      </c>
      <c r="AC782" s="2">
        <v>14971865906.688112</v>
      </c>
      <c r="AD782" s="4">
        <v>0.94396313679329191</v>
      </c>
    </row>
    <row r="783" spans="1:30" x14ac:dyDescent="0.2">
      <c r="A783">
        <v>283</v>
      </c>
      <c r="B783">
        <v>650</v>
      </c>
      <c r="C783">
        <v>1</v>
      </c>
      <c r="D783" t="s">
        <v>1302</v>
      </c>
      <c r="E783" t="s">
        <v>1303</v>
      </c>
      <c r="F783" t="s">
        <v>8510</v>
      </c>
      <c r="G783" s="2">
        <v>1922002.0764988</v>
      </c>
      <c r="H783" s="2">
        <v>630</v>
      </c>
      <c r="I783" s="2">
        <v>6351898998.8545628</v>
      </c>
      <c r="J783" s="4">
        <v>0.84791967641999422</v>
      </c>
      <c r="K783" s="2">
        <v>1878427.9182362303</v>
      </c>
      <c r="L783" s="2">
        <v>636</v>
      </c>
      <c r="M783" s="2">
        <v>7659706208.2178717</v>
      </c>
      <c r="N783" s="4">
        <v>0.87097254830558246</v>
      </c>
      <c r="O783" s="2">
        <v>1807406.5892236901</v>
      </c>
      <c r="P783" s="2">
        <v>655</v>
      </c>
      <c r="Q783" s="2">
        <v>8772429359.9567223</v>
      </c>
      <c r="R783" s="4">
        <v>0.88926065408245136</v>
      </c>
      <c r="S783" s="2">
        <v>1626661.6699234999</v>
      </c>
      <c r="T783" s="2">
        <v>702</v>
      </c>
      <c r="U783" s="2">
        <v>11337622260.423239</v>
      </c>
      <c r="V783" s="4">
        <v>0.91853587826321903</v>
      </c>
      <c r="W783" s="2">
        <v>1464534.3987125466</v>
      </c>
      <c r="X783" s="2">
        <v>749</v>
      </c>
      <c r="Y783" s="2">
        <v>13244312705.372805</v>
      </c>
      <c r="Z783" s="4">
        <v>0.93530197548020821</v>
      </c>
      <c r="AA783" s="2">
        <v>1378561.8572680466</v>
      </c>
      <c r="AB783" s="2">
        <v>778</v>
      </c>
      <c r="AC783" s="2">
        <v>14973244468.54538</v>
      </c>
      <c r="AD783" s="4">
        <v>0.94405005392059993</v>
      </c>
    </row>
    <row r="784" spans="1:30" x14ac:dyDescent="0.2">
      <c r="A784">
        <v>5302</v>
      </c>
      <c r="B784">
        <v>839</v>
      </c>
      <c r="C784">
        <v>1</v>
      </c>
      <c r="D784" t="s">
        <v>1680</v>
      </c>
      <c r="E784" t="s">
        <v>1681</v>
      </c>
      <c r="F784" t="s">
        <v>8510</v>
      </c>
      <c r="G784" s="2">
        <v>1418360.4573911435</v>
      </c>
      <c r="H784" s="2">
        <v>768</v>
      </c>
      <c r="I784" s="2">
        <v>6581231275.7617874</v>
      </c>
      <c r="J784" s="4">
        <v>0.87853341099966886</v>
      </c>
      <c r="K784" s="2">
        <v>1220855.8378241232</v>
      </c>
      <c r="L784" s="2">
        <v>840</v>
      </c>
      <c r="M784" s="2">
        <v>7969276159.0897045</v>
      </c>
      <c r="N784" s="4">
        <v>0.90617323638163416</v>
      </c>
      <c r="O784" s="2">
        <v>1234591.0049399866</v>
      </c>
      <c r="P784" s="2">
        <v>836</v>
      </c>
      <c r="Q784" s="2">
        <v>9043229249.3797131</v>
      </c>
      <c r="R784" s="4">
        <v>0.91671162312564147</v>
      </c>
      <c r="S784" s="2">
        <v>1172682.2848000503</v>
      </c>
      <c r="T784" s="2">
        <v>839</v>
      </c>
      <c r="U784" s="2">
        <v>11527910152.488113</v>
      </c>
      <c r="V784" s="4">
        <v>0.9339523608418282</v>
      </c>
      <c r="W784" s="2">
        <v>1422254.5383077168</v>
      </c>
      <c r="X784" s="2">
        <v>760</v>
      </c>
      <c r="Y784" s="2">
        <v>13260168362.495689</v>
      </c>
      <c r="Z784" s="4">
        <v>0.93642168835315742</v>
      </c>
      <c r="AA784" s="2">
        <v>1376073.5398589333</v>
      </c>
      <c r="AB784" s="2">
        <v>779</v>
      </c>
      <c r="AC784" s="2">
        <v>14974620542.085239</v>
      </c>
      <c r="AD784" s="4">
        <v>0.9441368141616574</v>
      </c>
    </row>
    <row r="785" spans="1:30" x14ac:dyDescent="0.2">
      <c r="A785">
        <v>1662</v>
      </c>
      <c r="B785">
        <v>855</v>
      </c>
      <c r="C785">
        <v>1</v>
      </c>
      <c r="D785" t="s">
        <v>1712</v>
      </c>
      <c r="E785" t="s">
        <v>1713</v>
      </c>
      <c r="F785" t="s">
        <v>8510</v>
      </c>
      <c r="G785" s="2">
        <v>1077578.5218814113</v>
      </c>
      <c r="H785" s="2">
        <v>915</v>
      </c>
      <c r="I785" s="2">
        <v>6764637894.8972216</v>
      </c>
      <c r="J785" s="4">
        <v>0.90301649569271047</v>
      </c>
      <c r="K785" s="2">
        <v>1191122.5104348566</v>
      </c>
      <c r="L785" s="2">
        <v>854</v>
      </c>
      <c r="M785" s="2">
        <v>7986153136.9328814</v>
      </c>
      <c r="N785" s="4">
        <v>0.90809228967169353</v>
      </c>
      <c r="O785" s="2">
        <v>1188845.98034751</v>
      </c>
      <c r="P785" s="2">
        <v>857</v>
      </c>
      <c r="Q785" s="2">
        <v>9068748923.4237366</v>
      </c>
      <c r="R785" s="4">
        <v>0.91929855099945812</v>
      </c>
      <c r="S785" s="2">
        <v>1291874.4177889433</v>
      </c>
      <c r="T785" s="2">
        <v>800</v>
      </c>
      <c r="U785" s="2">
        <v>11480063360.161558</v>
      </c>
      <c r="V785" s="4">
        <v>0.93007597526447783</v>
      </c>
      <c r="W785" s="2">
        <v>1368810.5008692499</v>
      </c>
      <c r="X785" s="2">
        <v>776</v>
      </c>
      <c r="Y785" s="2">
        <v>13282529587.73241</v>
      </c>
      <c r="Z785" s="4">
        <v>0.93800081885266451</v>
      </c>
      <c r="AA785" s="2">
        <v>1358353.0787973267</v>
      </c>
      <c r="AB785" s="2">
        <v>780</v>
      </c>
      <c r="AC785" s="2">
        <v>14975978895.164036</v>
      </c>
      <c r="AD785" s="4">
        <v>0.94422245714304154</v>
      </c>
    </row>
    <row r="786" spans="1:30" x14ac:dyDescent="0.2">
      <c r="A786">
        <v>205</v>
      </c>
      <c r="B786">
        <v>759</v>
      </c>
      <c r="C786">
        <v>1</v>
      </c>
      <c r="D786" t="s">
        <v>1520</v>
      </c>
      <c r="E786" t="s">
        <v>1521</v>
      </c>
      <c r="F786" t="s">
        <v>8510</v>
      </c>
      <c r="G786" s="2">
        <v>1239253.3208553602</v>
      </c>
      <c r="H786" s="2">
        <v>845</v>
      </c>
      <c r="I786" s="2">
        <v>6683828646.2896833</v>
      </c>
      <c r="J786" s="4">
        <v>0.89222920956876506</v>
      </c>
      <c r="K786" s="2">
        <v>1428114.1518607698</v>
      </c>
      <c r="L786" s="2">
        <v>756</v>
      </c>
      <c r="M786" s="2">
        <v>7858298337.912797</v>
      </c>
      <c r="N786" s="4">
        <v>0.89355413153761931</v>
      </c>
      <c r="O786" s="2">
        <v>1665369.4206600133</v>
      </c>
      <c r="P786" s="2">
        <v>693</v>
      </c>
      <c r="Q786" s="2">
        <v>8837979997.1963348</v>
      </c>
      <c r="R786" s="4">
        <v>0.89590551836751486</v>
      </c>
      <c r="S786" s="2">
        <v>1618275.8805863133</v>
      </c>
      <c r="T786" s="2">
        <v>704</v>
      </c>
      <c r="U786" s="2">
        <v>11340861889.593811</v>
      </c>
      <c r="V786" s="4">
        <v>0.91879834208121247</v>
      </c>
      <c r="W786" s="2">
        <v>1606399.5845401566</v>
      </c>
      <c r="X786" s="2">
        <v>712</v>
      </c>
      <c r="Y786" s="2">
        <v>13187515953.401115</v>
      </c>
      <c r="Z786" s="4">
        <v>0.93129103769115773</v>
      </c>
      <c r="AA786" s="2">
        <v>1355113.30136604</v>
      </c>
      <c r="AB786" s="2">
        <v>781</v>
      </c>
      <c r="AC786" s="2">
        <v>14977334008.465403</v>
      </c>
      <c r="AD786" s="4">
        <v>0.94430789585927377</v>
      </c>
    </row>
    <row r="787" spans="1:30" x14ac:dyDescent="0.2">
      <c r="A787">
        <v>4151</v>
      </c>
      <c r="B787">
        <v>666</v>
      </c>
      <c r="C787">
        <v>1</v>
      </c>
      <c r="D787" t="s">
        <v>1334</v>
      </c>
      <c r="E787" t="s">
        <v>1335</v>
      </c>
      <c r="F787" t="s">
        <v>8510</v>
      </c>
      <c r="G787" s="2">
        <v>2364994.1352147632</v>
      </c>
      <c r="H787" s="2">
        <v>546</v>
      </c>
      <c r="I787" s="2">
        <v>6173719404.1770077</v>
      </c>
      <c r="J787" s="4">
        <v>0.82413435107227018</v>
      </c>
      <c r="K787" s="2">
        <v>1955062.7764646299</v>
      </c>
      <c r="L787" s="2">
        <v>618</v>
      </c>
      <c r="M787" s="2">
        <v>7625156179.4623966</v>
      </c>
      <c r="N787" s="4">
        <v>0.86704392157093013</v>
      </c>
      <c r="O787" s="2">
        <v>1700483.2343424468</v>
      </c>
      <c r="P787" s="2">
        <v>682</v>
      </c>
      <c r="Q787" s="2">
        <v>8819483439.5249939</v>
      </c>
      <c r="R787" s="4">
        <v>0.89403052339198719</v>
      </c>
      <c r="S787" s="2">
        <v>1466514.4685216534</v>
      </c>
      <c r="T787" s="2">
        <v>751</v>
      </c>
      <c r="U787" s="2">
        <v>11412850425.181578</v>
      </c>
      <c r="V787" s="4">
        <v>0.92463061019194459</v>
      </c>
      <c r="W787" s="2">
        <v>1356225.3485539632</v>
      </c>
      <c r="X787" s="2">
        <v>777</v>
      </c>
      <c r="Y787" s="2">
        <v>13283885813.080965</v>
      </c>
      <c r="Z787" s="4">
        <v>0.93809659432066483</v>
      </c>
      <c r="AA787" s="2">
        <v>1349254.8395151601</v>
      </c>
      <c r="AB787" s="2">
        <v>782</v>
      </c>
      <c r="AC787" s="2">
        <v>14978683263.304918</v>
      </c>
      <c r="AD787" s="4">
        <v>0.94439296520457661</v>
      </c>
    </row>
    <row r="788" spans="1:30" x14ac:dyDescent="0.2">
      <c r="A788">
        <v>460</v>
      </c>
      <c r="B788">
        <v>929</v>
      </c>
      <c r="C788">
        <v>1</v>
      </c>
      <c r="D788" t="s">
        <v>1860</v>
      </c>
      <c r="E788" t="s">
        <v>1861</v>
      </c>
      <c r="F788" t="s">
        <v>8510</v>
      </c>
      <c r="G788" s="2">
        <v>793375.03275152436</v>
      </c>
      <c r="H788" s="2">
        <v>1078</v>
      </c>
      <c r="I788" s="2">
        <v>6915292895.407835</v>
      </c>
      <c r="J788" s="4">
        <v>0.92312754268937225</v>
      </c>
      <c r="K788" s="2">
        <v>1087974.1697802858</v>
      </c>
      <c r="L788" s="2">
        <v>905</v>
      </c>
      <c r="M788" s="2">
        <v>8043963443.7354164</v>
      </c>
      <c r="N788" s="4">
        <v>0.91466580422504695</v>
      </c>
      <c r="O788" s="2">
        <v>1083629.002976907</v>
      </c>
      <c r="P788" s="2">
        <v>903</v>
      </c>
      <c r="Q788" s="2">
        <v>9121009788.887886</v>
      </c>
      <c r="R788" s="4">
        <v>0.92459623189247286</v>
      </c>
      <c r="S788" s="2">
        <v>1237590.9540321401</v>
      </c>
      <c r="T788" s="2">
        <v>816</v>
      </c>
      <c r="U788" s="2">
        <v>11500267314.880537</v>
      </c>
      <c r="V788" s="4">
        <v>0.93171283146465034</v>
      </c>
      <c r="W788" s="2">
        <v>1407641.8599567798</v>
      </c>
      <c r="X788" s="2">
        <v>768</v>
      </c>
      <c r="Y788" s="2">
        <v>13271470663.108873</v>
      </c>
      <c r="Z788" s="4">
        <v>0.93721984710447515</v>
      </c>
      <c r="AA788" s="2">
        <v>1345427.3788403333</v>
      </c>
      <c r="AB788" s="2">
        <v>783</v>
      </c>
      <c r="AC788" s="2">
        <v>14980028690.683758</v>
      </c>
      <c r="AD788" s="4">
        <v>0.94447779323180925</v>
      </c>
    </row>
    <row r="789" spans="1:30" x14ac:dyDescent="0.2">
      <c r="A789">
        <v>1749</v>
      </c>
      <c r="B789">
        <v>706</v>
      </c>
      <c r="C789">
        <v>1</v>
      </c>
      <c r="D789" t="s">
        <v>1414</v>
      </c>
      <c r="E789" t="s">
        <v>1415</v>
      </c>
      <c r="F789" t="s">
        <v>8510</v>
      </c>
      <c r="G789" s="2">
        <v>2106411.9904431133</v>
      </c>
      <c r="H789" s="2">
        <v>589</v>
      </c>
      <c r="I789" s="2">
        <v>6269543506.0362959</v>
      </c>
      <c r="J789" s="4">
        <v>0.83692598101733329</v>
      </c>
      <c r="K789" s="2">
        <v>1623733.0648138002</v>
      </c>
      <c r="L789" s="2">
        <v>704</v>
      </c>
      <c r="M789" s="2">
        <v>7779192717.3199091</v>
      </c>
      <c r="N789" s="4">
        <v>0.88455916200743523</v>
      </c>
      <c r="O789" s="2">
        <v>1605720.224983</v>
      </c>
      <c r="P789" s="2">
        <v>709</v>
      </c>
      <c r="Q789" s="2">
        <v>8864203098.5585461</v>
      </c>
      <c r="R789" s="4">
        <v>0.8985637526276703</v>
      </c>
      <c r="S789" s="2">
        <v>1414334.8888811569</v>
      </c>
      <c r="T789" s="2">
        <v>765</v>
      </c>
      <c r="U789" s="2">
        <v>11432998532.676052</v>
      </c>
      <c r="V789" s="4">
        <v>0.92626294183853519</v>
      </c>
      <c r="W789" s="2">
        <v>1420166.9365023801</v>
      </c>
      <c r="X789" s="2">
        <v>761</v>
      </c>
      <c r="Y789" s="2">
        <v>13261588529.432192</v>
      </c>
      <c r="Z789" s="4">
        <v>0.93652197932112013</v>
      </c>
      <c r="AA789" s="2">
        <v>1343113.4900086734</v>
      </c>
      <c r="AB789" s="2">
        <v>784</v>
      </c>
      <c r="AC789" s="2">
        <v>14981371804.173767</v>
      </c>
      <c r="AD789" s="4">
        <v>0.94456247537036175</v>
      </c>
    </row>
    <row r="790" spans="1:30" x14ac:dyDescent="0.2">
      <c r="A790">
        <v>836</v>
      </c>
      <c r="B790">
        <v>419</v>
      </c>
      <c r="C790">
        <v>1</v>
      </c>
      <c r="D790" t="s">
        <v>840</v>
      </c>
      <c r="E790" t="s">
        <v>841</v>
      </c>
      <c r="F790" t="s">
        <v>8510</v>
      </c>
      <c r="G790" s="2">
        <v>4096468.3597690598</v>
      </c>
      <c r="H790" s="2">
        <v>311</v>
      </c>
      <c r="I790" s="2">
        <v>5436540988.6736898</v>
      </c>
      <c r="J790" s="4">
        <v>0.72572786135162204</v>
      </c>
      <c r="K790" s="2">
        <v>2815380.2779762899</v>
      </c>
      <c r="L790" s="2">
        <v>444</v>
      </c>
      <c r="M790" s="2">
        <v>7218900209.5277376</v>
      </c>
      <c r="N790" s="4">
        <v>0.82084922587637144</v>
      </c>
      <c r="O790" s="2">
        <v>2835552.1127383797</v>
      </c>
      <c r="P790" s="2">
        <v>445</v>
      </c>
      <c r="Q790" s="2">
        <v>8293532464.827033</v>
      </c>
      <c r="R790" s="4">
        <v>0.84071490367207891</v>
      </c>
      <c r="S790" s="2">
        <v>1610603.9609730102</v>
      </c>
      <c r="T790" s="2">
        <v>707</v>
      </c>
      <c r="U790" s="2">
        <v>11345705861.005667</v>
      </c>
      <c r="V790" s="4">
        <v>0.91919078429112833</v>
      </c>
      <c r="W790" s="2">
        <v>1455067.8523530767</v>
      </c>
      <c r="X790" s="2">
        <v>752</v>
      </c>
      <c r="Y790" s="2">
        <v>13248695525.356379</v>
      </c>
      <c r="Z790" s="4">
        <v>0.93561148645899594</v>
      </c>
      <c r="AA790" s="2">
        <v>1342405.7926153701</v>
      </c>
      <c r="AB790" s="2">
        <v>785</v>
      </c>
      <c r="AC790" s="2">
        <v>14982714209.966383</v>
      </c>
      <c r="AD790" s="4">
        <v>0.94464711288920844</v>
      </c>
    </row>
    <row r="791" spans="1:30" x14ac:dyDescent="0.2">
      <c r="A791">
        <v>905</v>
      </c>
      <c r="B791">
        <v>450</v>
      </c>
      <c r="C791">
        <v>1</v>
      </c>
      <c r="D791" t="s">
        <v>902</v>
      </c>
      <c r="E791" t="s">
        <v>903</v>
      </c>
      <c r="F791" t="s">
        <v>8510</v>
      </c>
      <c r="G791" s="2">
        <v>4699358.1223808723</v>
      </c>
      <c r="H791" s="2">
        <v>278</v>
      </c>
      <c r="I791" s="2">
        <v>5292563288.8163033</v>
      </c>
      <c r="J791" s="4">
        <v>0.70650817213792616</v>
      </c>
      <c r="K791" s="2">
        <v>3793093.3082920834</v>
      </c>
      <c r="L791" s="2">
        <v>336</v>
      </c>
      <c r="M791" s="2">
        <v>6864355785.3808947</v>
      </c>
      <c r="N791" s="4">
        <v>0.78053456468800753</v>
      </c>
      <c r="O791" s="2">
        <v>2956760.6745175268</v>
      </c>
      <c r="P791" s="2">
        <v>427</v>
      </c>
      <c r="Q791" s="2">
        <v>8241447021.343277</v>
      </c>
      <c r="R791" s="4">
        <v>0.83543500529501546</v>
      </c>
      <c r="S791" s="2">
        <v>2147995.4974855431</v>
      </c>
      <c r="T791" s="2">
        <v>570</v>
      </c>
      <c r="U791" s="2">
        <v>11091235270.389881</v>
      </c>
      <c r="V791" s="4">
        <v>0.89857443616499966</v>
      </c>
      <c r="W791" s="2">
        <v>1693986.9933456068</v>
      </c>
      <c r="X791" s="2">
        <v>683</v>
      </c>
      <c r="Y791" s="2">
        <v>13139625863.226225</v>
      </c>
      <c r="Z791" s="4">
        <v>0.92790908070003886</v>
      </c>
      <c r="AA791" s="2">
        <v>1341720.3492594401</v>
      </c>
      <c r="AB791" s="2">
        <v>786</v>
      </c>
      <c r="AC791" s="2">
        <v>14984055930.315643</v>
      </c>
      <c r="AD791" s="4">
        <v>0.94473170719144706</v>
      </c>
    </row>
    <row r="792" spans="1:30" x14ac:dyDescent="0.2">
      <c r="A792">
        <v>5217</v>
      </c>
      <c r="B792">
        <v>830</v>
      </c>
      <c r="C792">
        <v>1</v>
      </c>
      <c r="D792" t="s">
        <v>1662</v>
      </c>
      <c r="E792" t="s">
        <v>1663</v>
      </c>
      <c r="F792" t="s">
        <v>8510</v>
      </c>
      <c r="G792" s="2">
        <v>1327550.46543708</v>
      </c>
      <c r="H792" s="2">
        <v>811</v>
      </c>
      <c r="I792" s="2">
        <v>6640094306.1660185</v>
      </c>
      <c r="J792" s="4">
        <v>0.88639108028919256</v>
      </c>
      <c r="K792" s="2">
        <v>1202422.0578996532</v>
      </c>
      <c r="L792" s="2">
        <v>849</v>
      </c>
      <c r="M792" s="2">
        <v>7980177113.661478</v>
      </c>
      <c r="N792" s="4">
        <v>0.90741276593071196</v>
      </c>
      <c r="O792" s="2">
        <v>1276062.7826848465</v>
      </c>
      <c r="P792" s="2">
        <v>811</v>
      </c>
      <c r="Q792" s="2">
        <v>9011953623.8952065</v>
      </c>
      <c r="R792" s="4">
        <v>0.9135412147890245</v>
      </c>
      <c r="S792" s="2">
        <v>1244815.7582537665</v>
      </c>
      <c r="T792" s="2">
        <v>813</v>
      </c>
      <c r="U792" s="2">
        <v>11496544741.246466</v>
      </c>
      <c r="V792" s="4">
        <v>0.93141124111670703</v>
      </c>
      <c r="W792" s="2">
        <v>1252202.6433107464</v>
      </c>
      <c r="X792" s="2">
        <v>809</v>
      </c>
      <c r="Y792" s="2">
        <v>13325492707.913422</v>
      </c>
      <c r="Z792" s="4">
        <v>0.94103483745914096</v>
      </c>
      <c r="AA792" s="2">
        <v>1334445.3014363402</v>
      </c>
      <c r="AB792" s="2">
        <v>787</v>
      </c>
      <c r="AC792" s="2">
        <v>14985390375.617079</v>
      </c>
      <c r="AD792" s="4">
        <v>0.94481584280824149</v>
      </c>
    </row>
    <row r="793" spans="1:30" x14ac:dyDescent="0.2">
      <c r="A793">
        <v>5669</v>
      </c>
      <c r="B793">
        <v>985</v>
      </c>
      <c r="C793">
        <v>1</v>
      </c>
      <c r="D793" t="s">
        <v>1972</v>
      </c>
      <c r="E793" t="s">
        <v>1973</v>
      </c>
      <c r="F793" t="s">
        <v>8510</v>
      </c>
      <c r="G793" s="2">
        <v>757072.22666933434</v>
      </c>
      <c r="H793" s="2">
        <v>1108</v>
      </c>
      <c r="I793" s="2">
        <v>6938463236.5713196</v>
      </c>
      <c r="J793" s="4">
        <v>0.92622056859948598</v>
      </c>
      <c r="K793" s="2">
        <v>954553.97034732939</v>
      </c>
      <c r="L793" s="2">
        <v>978</v>
      </c>
      <c r="M793" s="2">
        <v>8118158146.9880209</v>
      </c>
      <c r="N793" s="4">
        <v>0.92310236145140201</v>
      </c>
      <c r="O793" s="2">
        <v>834331.35270829464</v>
      </c>
      <c r="P793" s="2">
        <v>1045</v>
      </c>
      <c r="Q793" s="2">
        <v>9255760370.8221111</v>
      </c>
      <c r="R793" s="4">
        <v>0.93825589054709801</v>
      </c>
      <c r="S793" s="2">
        <v>1013221.5715527091</v>
      </c>
      <c r="T793" s="2">
        <v>917</v>
      </c>
      <c r="U793" s="2">
        <v>11612367464.726995</v>
      </c>
      <c r="V793" s="4">
        <v>0.94079480714063413</v>
      </c>
      <c r="W793" s="2">
        <v>1002124.8422801993</v>
      </c>
      <c r="X793" s="2">
        <v>918</v>
      </c>
      <c r="Y793" s="2">
        <v>13447695028.409546</v>
      </c>
      <c r="Z793" s="4">
        <v>0.94966466026013263</v>
      </c>
      <c r="AA793" s="2">
        <v>1331753.9429770766</v>
      </c>
      <c r="AB793" s="2">
        <v>788</v>
      </c>
      <c r="AC793" s="2">
        <v>14986722129.560057</v>
      </c>
      <c r="AD793" s="4">
        <v>0.94489980873722357</v>
      </c>
    </row>
    <row r="794" spans="1:30" x14ac:dyDescent="0.2">
      <c r="A794">
        <v>1439</v>
      </c>
      <c r="B794">
        <v>1108</v>
      </c>
      <c r="C794">
        <v>1</v>
      </c>
      <c r="D794" t="s">
        <v>2218</v>
      </c>
      <c r="E794" t="s">
        <v>2219</v>
      </c>
      <c r="F794" t="s">
        <v>8510</v>
      </c>
      <c r="G794" s="2">
        <v>310064.93589514401</v>
      </c>
      <c r="H794" s="2">
        <v>1744</v>
      </c>
      <c r="I794" s="2">
        <v>7251873884.5757351</v>
      </c>
      <c r="J794" s="4">
        <v>0.96805798687241618</v>
      </c>
      <c r="K794" s="2">
        <v>516328.15304518671</v>
      </c>
      <c r="L794" s="2">
        <v>1372</v>
      </c>
      <c r="M794" s="2">
        <v>8394269712.700983</v>
      </c>
      <c r="N794" s="4">
        <v>0.95449855178408771</v>
      </c>
      <c r="O794" s="2">
        <v>742965.15285157692</v>
      </c>
      <c r="P794" s="2">
        <v>1108</v>
      </c>
      <c r="Q794" s="2">
        <v>9305225388.4581871</v>
      </c>
      <c r="R794" s="4">
        <v>0.94327015650836576</v>
      </c>
      <c r="S794" s="2">
        <v>926070.12836172094</v>
      </c>
      <c r="T794" s="2">
        <v>967</v>
      </c>
      <c r="U794" s="2">
        <v>11660988360.19763</v>
      </c>
      <c r="V794" s="4">
        <v>0.94473390794124557</v>
      </c>
      <c r="W794" s="2">
        <v>1253034.5026672634</v>
      </c>
      <c r="X794" s="2">
        <v>808</v>
      </c>
      <c r="Y794" s="2">
        <v>13324240505.270111</v>
      </c>
      <c r="Z794" s="4">
        <v>0.94094640798514373</v>
      </c>
      <c r="AA794" s="2">
        <v>1331736.5879524567</v>
      </c>
      <c r="AB794" s="2">
        <v>789</v>
      </c>
      <c r="AC794" s="2">
        <v>14988053866.148008</v>
      </c>
      <c r="AD794" s="4">
        <v>0.94498377357198626</v>
      </c>
    </row>
    <row r="795" spans="1:30" x14ac:dyDescent="0.2">
      <c r="A795">
        <v>2376</v>
      </c>
      <c r="B795">
        <v>731</v>
      </c>
      <c r="C795">
        <v>1</v>
      </c>
      <c r="D795" t="s">
        <v>1464</v>
      </c>
      <c r="E795" t="s">
        <v>1465</v>
      </c>
      <c r="F795" t="s">
        <v>8510</v>
      </c>
      <c r="G795" s="2">
        <v>1845884.2108376834</v>
      </c>
      <c r="H795" s="2">
        <v>646</v>
      </c>
      <c r="I795" s="2">
        <v>6381925994.1832943</v>
      </c>
      <c r="J795" s="4">
        <v>0.85192800214551256</v>
      </c>
      <c r="K795" s="2">
        <v>1686999.5077551536</v>
      </c>
      <c r="L795" s="2">
        <v>691</v>
      </c>
      <c r="M795" s="2">
        <v>7757707387.7994013</v>
      </c>
      <c r="N795" s="4">
        <v>0.88211610065560619</v>
      </c>
      <c r="O795" s="2">
        <v>1755023.5385980166</v>
      </c>
      <c r="P795" s="2">
        <v>665</v>
      </c>
      <c r="Q795" s="2">
        <v>8790214443.2505875</v>
      </c>
      <c r="R795" s="4">
        <v>0.89106352694170821</v>
      </c>
      <c r="S795" s="2">
        <v>1397853.4348878034</v>
      </c>
      <c r="T795" s="2">
        <v>771</v>
      </c>
      <c r="U795" s="2">
        <v>11441424648.062225</v>
      </c>
      <c r="V795" s="4">
        <v>0.92694559725946968</v>
      </c>
      <c r="W795" s="2">
        <v>1194096.9204146999</v>
      </c>
      <c r="X795" s="2">
        <v>834</v>
      </c>
      <c r="Y795" s="2">
        <v>13355942554.571993</v>
      </c>
      <c r="Z795" s="4">
        <v>0.94318517944867108</v>
      </c>
      <c r="AA795" s="2">
        <v>1330077.7324614192</v>
      </c>
      <c r="AB795" s="2">
        <v>790</v>
      </c>
      <c r="AC795" s="2">
        <v>14989383943.88047</v>
      </c>
      <c r="AD795" s="4">
        <v>0.9450676338173517</v>
      </c>
    </row>
    <row r="796" spans="1:30" x14ac:dyDescent="0.2">
      <c r="A796">
        <v>5333</v>
      </c>
      <c r="B796">
        <v>991</v>
      </c>
      <c r="C796">
        <v>1</v>
      </c>
      <c r="D796" t="s">
        <v>1984</v>
      </c>
      <c r="E796" t="s">
        <v>1985</v>
      </c>
      <c r="F796" t="s">
        <v>8510</v>
      </c>
      <c r="G796" s="2">
        <v>979385.41989033238</v>
      </c>
      <c r="H796" s="2">
        <v>959</v>
      </c>
      <c r="I796" s="2">
        <v>6810181904.7291813</v>
      </c>
      <c r="J796" s="4">
        <v>0.90909619911471828</v>
      </c>
      <c r="K796" s="2">
        <v>998450.7267240166</v>
      </c>
      <c r="L796" s="2">
        <v>952</v>
      </c>
      <c r="M796" s="2">
        <v>8092765667.6393776</v>
      </c>
      <c r="N796" s="4">
        <v>0.92021502454253246</v>
      </c>
      <c r="O796" s="2">
        <v>959570.63860484271</v>
      </c>
      <c r="P796" s="2">
        <v>965</v>
      </c>
      <c r="Q796" s="2">
        <v>9184614197.1807919</v>
      </c>
      <c r="R796" s="4">
        <v>0.93104380706238632</v>
      </c>
      <c r="S796" s="2">
        <v>893034.25389687065</v>
      </c>
      <c r="T796" s="2">
        <v>1000</v>
      </c>
      <c r="U796" s="2">
        <v>11690999276.442694</v>
      </c>
      <c r="V796" s="4">
        <v>0.94716529105469338</v>
      </c>
      <c r="W796" s="2">
        <v>1249676.5206109434</v>
      </c>
      <c r="X796" s="2">
        <v>810</v>
      </c>
      <c r="Y796" s="2">
        <v>13326742384.434032</v>
      </c>
      <c r="Z796" s="4">
        <v>0.94112308854052507</v>
      </c>
      <c r="AA796" s="2">
        <v>1329565.9639086798</v>
      </c>
      <c r="AB796" s="2">
        <v>791</v>
      </c>
      <c r="AC796" s="2">
        <v>14990713509.844379</v>
      </c>
      <c r="AD796" s="4">
        <v>0.94515146179615461</v>
      </c>
    </row>
    <row r="797" spans="1:30" x14ac:dyDescent="0.2">
      <c r="A797">
        <v>5481</v>
      </c>
      <c r="B797">
        <v>608</v>
      </c>
      <c r="C797">
        <v>1</v>
      </c>
      <c r="D797" t="s">
        <v>1218</v>
      </c>
      <c r="E797" t="s">
        <v>1219</v>
      </c>
      <c r="F797" t="s">
        <v>8510</v>
      </c>
      <c r="G797" s="2">
        <v>2983760.9544137269</v>
      </c>
      <c r="H797" s="2">
        <v>439</v>
      </c>
      <c r="I797" s="2">
        <v>5890608999.4482698</v>
      </c>
      <c r="J797" s="4">
        <v>0.78634173459458157</v>
      </c>
      <c r="K797" s="2">
        <v>2052819.5737910299</v>
      </c>
      <c r="L797" s="2">
        <v>587</v>
      </c>
      <c r="M797" s="2">
        <v>7563141070.7558088</v>
      </c>
      <c r="N797" s="4">
        <v>0.85999228593434718</v>
      </c>
      <c r="O797" s="2">
        <v>1940778.0403734001</v>
      </c>
      <c r="P797" s="2">
        <v>620</v>
      </c>
      <c r="Q797" s="2">
        <v>8706949622.3737011</v>
      </c>
      <c r="R797" s="4">
        <v>0.88262297689145353</v>
      </c>
      <c r="S797" s="2">
        <v>1482140.5965982566</v>
      </c>
      <c r="T797" s="2">
        <v>740</v>
      </c>
      <c r="U797" s="2">
        <v>11396633895.875847</v>
      </c>
      <c r="V797" s="4">
        <v>0.92331680173669051</v>
      </c>
      <c r="W797" s="2">
        <v>1475176.2292000866</v>
      </c>
      <c r="X797" s="2">
        <v>745</v>
      </c>
      <c r="Y797" s="2">
        <v>13238439898.080853</v>
      </c>
      <c r="Z797" s="4">
        <v>0.93488724287882907</v>
      </c>
      <c r="AA797" s="2">
        <v>1329345.9604731535</v>
      </c>
      <c r="AB797" s="2">
        <v>792</v>
      </c>
      <c r="AC797" s="2">
        <v>14992042855.804853</v>
      </c>
      <c r="AD797" s="4">
        <v>0.94523527590393208</v>
      </c>
    </row>
    <row r="798" spans="1:30" x14ac:dyDescent="0.2">
      <c r="A798">
        <v>1611</v>
      </c>
      <c r="B798">
        <v>852</v>
      </c>
      <c r="C798">
        <v>1</v>
      </c>
      <c r="D798" t="s">
        <v>1706</v>
      </c>
      <c r="E798" t="s">
        <v>1707</v>
      </c>
      <c r="F798" t="s">
        <v>8510</v>
      </c>
      <c r="G798" s="2">
        <v>1167161.1099425501</v>
      </c>
      <c r="H798" s="2">
        <v>875</v>
      </c>
      <c r="I798" s="2">
        <v>6719833163.3536806</v>
      </c>
      <c r="J798" s="4">
        <v>0.8970354790740056</v>
      </c>
      <c r="K798" s="2">
        <v>1014008.0420798967</v>
      </c>
      <c r="L798" s="2">
        <v>942</v>
      </c>
      <c r="M798" s="2">
        <v>8082717343.3590164</v>
      </c>
      <c r="N798" s="4">
        <v>0.91907244617637041</v>
      </c>
      <c r="O798" s="2">
        <v>1051216.2153851683</v>
      </c>
      <c r="P798" s="2">
        <v>921</v>
      </c>
      <c r="Q798" s="2">
        <v>9140240088.7607384</v>
      </c>
      <c r="R798" s="4">
        <v>0.92654560627229909</v>
      </c>
      <c r="S798" s="2">
        <v>1073444.4667135251</v>
      </c>
      <c r="T798" s="2">
        <v>879</v>
      </c>
      <c r="U798" s="2">
        <v>11572844542.033659</v>
      </c>
      <c r="V798" s="4">
        <v>0.93759279337850876</v>
      </c>
      <c r="W798" s="2">
        <v>1229188.6048083401</v>
      </c>
      <c r="X798" s="2">
        <v>817</v>
      </c>
      <c r="Y798" s="2">
        <v>13335394943.307074</v>
      </c>
      <c r="Z798" s="4">
        <v>0.94173412480846452</v>
      </c>
      <c r="AA798" s="2">
        <v>1328915.1974394701</v>
      </c>
      <c r="AB798" s="2">
        <v>793</v>
      </c>
      <c r="AC798" s="2">
        <v>14993371771.002293</v>
      </c>
      <c r="AD798" s="4">
        <v>0.94531906285247447</v>
      </c>
    </row>
    <row r="799" spans="1:30" x14ac:dyDescent="0.2">
      <c r="A799">
        <v>1576</v>
      </c>
      <c r="B799">
        <v>1005</v>
      </c>
      <c r="C799">
        <v>1</v>
      </c>
      <c r="D799" t="s">
        <v>2012</v>
      </c>
      <c r="E799" t="s">
        <v>2013</v>
      </c>
      <c r="F799" t="s">
        <v>8510</v>
      </c>
      <c r="G799" s="2">
        <v>673036.95035298972</v>
      </c>
      <c r="H799" s="2">
        <v>1187</v>
      </c>
      <c r="I799" s="2">
        <v>6994650092.2264156</v>
      </c>
      <c r="J799" s="4">
        <v>0.93372099335037029</v>
      </c>
      <c r="K799" s="2">
        <v>903468.08539754164</v>
      </c>
      <c r="L799" s="2">
        <v>1007</v>
      </c>
      <c r="M799" s="2">
        <v>8145003450.3671236</v>
      </c>
      <c r="N799" s="4">
        <v>0.92615489658245553</v>
      </c>
      <c r="O799" s="2">
        <v>990122.46176364867</v>
      </c>
      <c r="P799" s="2">
        <v>951</v>
      </c>
      <c r="Q799" s="2">
        <v>9171031679.5979977</v>
      </c>
      <c r="R799" s="4">
        <v>0.92966694804487227</v>
      </c>
      <c r="S799" s="2">
        <v>1266102.12444144</v>
      </c>
      <c r="T799" s="2">
        <v>809</v>
      </c>
      <c r="U799" s="2">
        <v>11491541932.515015</v>
      </c>
      <c r="V799" s="4">
        <v>0.93100593044341295</v>
      </c>
      <c r="W799" s="2">
        <v>1292693.6255509199</v>
      </c>
      <c r="X799" s="2">
        <v>792</v>
      </c>
      <c r="Y799" s="2">
        <v>13303841416.615782</v>
      </c>
      <c r="Z799" s="4">
        <v>0.93950584188399378</v>
      </c>
      <c r="AA799" s="2">
        <v>1327026.7098548266</v>
      </c>
      <c r="AB799" s="2">
        <v>794</v>
      </c>
      <c r="AC799" s="2">
        <v>14994698797.712147</v>
      </c>
      <c r="AD799" s="4">
        <v>0.94540273073351544</v>
      </c>
    </row>
    <row r="800" spans="1:30" x14ac:dyDescent="0.2">
      <c r="A800">
        <v>4767</v>
      </c>
      <c r="B800">
        <v>741</v>
      </c>
      <c r="C800">
        <v>1</v>
      </c>
      <c r="D800" t="s">
        <v>1484</v>
      </c>
      <c r="E800" t="s">
        <v>1485</v>
      </c>
      <c r="F800" t="s">
        <v>8510</v>
      </c>
      <c r="G800" s="2">
        <v>1234805.3573946001</v>
      </c>
      <c r="H800" s="2">
        <v>849</v>
      </c>
      <c r="I800" s="2">
        <v>6688774349.5142822</v>
      </c>
      <c r="J800" s="4">
        <v>0.89288941513541953</v>
      </c>
      <c r="K800" s="2">
        <v>1468233.3424613569</v>
      </c>
      <c r="L800" s="2">
        <v>746</v>
      </c>
      <c r="M800" s="2">
        <v>7843886924.2477751</v>
      </c>
      <c r="N800" s="4">
        <v>0.8919154334801086</v>
      </c>
      <c r="O800" s="2">
        <v>1715370.0536024133</v>
      </c>
      <c r="P800" s="2">
        <v>677</v>
      </c>
      <c r="Q800" s="2">
        <v>8810956865.9288006</v>
      </c>
      <c r="R800" s="4">
        <v>0.89316618512238044</v>
      </c>
      <c r="S800" s="2">
        <v>1677497.23799018</v>
      </c>
      <c r="T800" s="2">
        <v>680</v>
      </c>
      <c r="U800" s="2">
        <v>11301177429.568041</v>
      </c>
      <c r="V800" s="4">
        <v>0.91558324110978428</v>
      </c>
      <c r="W800" s="2">
        <v>1567320.5756446335</v>
      </c>
      <c r="X800" s="2">
        <v>724</v>
      </c>
      <c r="Y800" s="2">
        <v>13206563067.361376</v>
      </c>
      <c r="Z800" s="4">
        <v>0.93263612850187239</v>
      </c>
      <c r="AA800" s="2">
        <v>1326247.4753823767</v>
      </c>
      <c r="AB800" s="2">
        <v>795</v>
      </c>
      <c r="AC800" s="2">
        <v>14996025045.187529</v>
      </c>
      <c r="AD800" s="4">
        <v>0.94548634948449994</v>
      </c>
    </row>
    <row r="801" spans="1:30" x14ac:dyDescent="0.2">
      <c r="A801">
        <v>2561</v>
      </c>
      <c r="B801">
        <v>714</v>
      </c>
      <c r="C801">
        <v>1</v>
      </c>
      <c r="D801" t="s">
        <v>1430</v>
      </c>
      <c r="E801" t="s">
        <v>1431</v>
      </c>
      <c r="F801" t="s">
        <v>8510</v>
      </c>
      <c r="G801" s="2">
        <v>2311858.1261251769</v>
      </c>
      <c r="H801" s="2">
        <v>552</v>
      </c>
      <c r="I801" s="2">
        <v>6187741044.4405718</v>
      </c>
      <c r="J801" s="4">
        <v>0.82600611015995451</v>
      </c>
      <c r="K801" s="2">
        <v>1919590.4341824667</v>
      </c>
      <c r="L801" s="2">
        <v>629</v>
      </c>
      <c r="M801" s="2">
        <v>7646446944.4944086</v>
      </c>
      <c r="N801" s="4">
        <v>0.86946485931595896</v>
      </c>
      <c r="O801" s="2">
        <v>1944456.0830315799</v>
      </c>
      <c r="P801" s="2">
        <v>618</v>
      </c>
      <c r="Q801" s="2">
        <v>8703064523.7622128</v>
      </c>
      <c r="R801" s="4">
        <v>0.88222914467113411</v>
      </c>
      <c r="S801" s="2">
        <v>1472130.6424564868</v>
      </c>
      <c r="T801" s="2">
        <v>748</v>
      </c>
      <c r="U801" s="2">
        <v>11408443500.667992</v>
      </c>
      <c r="V801" s="4">
        <v>0.92427357604619986</v>
      </c>
      <c r="W801" s="2">
        <v>1292455.2503423567</v>
      </c>
      <c r="X801" s="2">
        <v>793</v>
      </c>
      <c r="Y801" s="2">
        <v>13305133871.866123</v>
      </c>
      <c r="Z801" s="4">
        <v>0.93959711396248935</v>
      </c>
      <c r="AA801" s="2">
        <v>1318001.9420730469</v>
      </c>
      <c r="AB801" s="2">
        <v>796</v>
      </c>
      <c r="AC801" s="2">
        <v>14997343047.129602</v>
      </c>
      <c r="AD801" s="4">
        <v>0.94556944836177381</v>
      </c>
    </row>
    <row r="802" spans="1:30" x14ac:dyDescent="0.2">
      <c r="A802">
        <v>511</v>
      </c>
      <c r="B802">
        <v>870</v>
      </c>
      <c r="C802">
        <v>1</v>
      </c>
      <c r="D802" t="s">
        <v>1742</v>
      </c>
      <c r="E802" t="s">
        <v>1743</v>
      </c>
      <c r="F802" t="s">
        <v>8510</v>
      </c>
      <c r="G802" s="2">
        <v>1065352.4927095631</v>
      </c>
      <c r="H802" s="2">
        <v>921</v>
      </c>
      <c r="I802" s="2">
        <v>6771058443.6757174</v>
      </c>
      <c r="J802" s="4">
        <v>0.90387357947878488</v>
      </c>
      <c r="K802" s="2">
        <v>1111932.3061538066</v>
      </c>
      <c r="L802" s="2">
        <v>891</v>
      </c>
      <c r="M802" s="2">
        <v>8028604413.7676392</v>
      </c>
      <c r="N802" s="4">
        <v>0.91291935428207327</v>
      </c>
      <c r="O802" s="2">
        <v>1244932.5126206034</v>
      </c>
      <c r="P802" s="2">
        <v>828</v>
      </c>
      <c r="Q802" s="2">
        <v>9033311127.8881836</v>
      </c>
      <c r="R802" s="4">
        <v>0.9157062237268061</v>
      </c>
      <c r="S802" s="2">
        <v>1248701.7156394366</v>
      </c>
      <c r="T802" s="2">
        <v>811</v>
      </c>
      <c r="U802" s="2">
        <v>11494051816.210936</v>
      </c>
      <c r="V802" s="4">
        <v>0.93120927274676513</v>
      </c>
      <c r="W802" s="2">
        <v>1328347.9641744066</v>
      </c>
      <c r="X802" s="2">
        <v>787</v>
      </c>
      <c r="Y802" s="2">
        <v>13297305968.581953</v>
      </c>
      <c r="Z802" s="4">
        <v>0.93904431416317757</v>
      </c>
      <c r="AA802" s="2">
        <v>1317130.2530422935</v>
      </c>
      <c r="AB802" s="2">
        <v>797</v>
      </c>
      <c r="AC802" s="2">
        <v>14998660177.382645</v>
      </c>
      <c r="AD802" s="4">
        <v>0.94565249227981152</v>
      </c>
    </row>
    <row r="803" spans="1:30" x14ac:dyDescent="0.2">
      <c r="A803">
        <v>848</v>
      </c>
      <c r="B803">
        <v>885</v>
      </c>
      <c r="C803">
        <v>1</v>
      </c>
      <c r="D803" t="s">
        <v>1772</v>
      </c>
      <c r="E803" t="s">
        <v>1773</v>
      </c>
      <c r="F803" t="s">
        <v>8510</v>
      </c>
      <c r="G803" s="2">
        <v>1302546.1159650132</v>
      </c>
      <c r="H803" s="2">
        <v>823</v>
      </c>
      <c r="I803" s="2">
        <v>6655872207.336853</v>
      </c>
      <c r="J803" s="4">
        <v>0.88849728393912042</v>
      </c>
      <c r="K803" s="2">
        <v>1264664.3458173939</v>
      </c>
      <c r="L803" s="2">
        <v>822</v>
      </c>
      <c r="M803" s="2">
        <v>7946920086.905056</v>
      </c>
      <c r="N803" s="4">
        <v>0.90363116431888635</v>
      </c>
      <c r="O803" s="2">
        <v>880884.29245410499</v>
      </c>
      <c r="P803" s="2">
        <v>1007</v>
      </c>
      <c r="Q803" s="2">
        <v>9223104454.2580528</v>
      </c>
      <c r="R803" s="4">
        <v>0.93494556218401381</v>
      </c>
      <c r="S803" s="2">
        <v>1027400.6451301143</v>
      </c>
      <c r="T803" s="2">
        <v>906</v>
      </c>
      <c r="U803" s="2">
        <v>11601172886.913248</v>
      </c>
      <c r="V803" s="4">
        <v>0.93988786024050397</v>
      </c>
      <c r="W803" s="2">
        <v>1101142.0359409724</v>
      </c>
      <c r="X803" s="2">
        <v>872</v>
      </c>
      <c r="Y803" s="2">
        <v>13399317959.593464</v>
      </c>
      <c r="Z803" s="4">
        <v>0.9462483132560886</v>
      </c>
      <c r="AA803" s="2">
        <v>1306469.93195384</v>
      </c>
      <c r="AB803" s="2">
        <v>798</v>
      </c>
      <c r="AC803" s="2">
        <v>14999966647.314598</v>
      </c>
      <c r="AD803" s="4">
        <v>0.94573486407386709</v>
      </c>
    </row>
    <row r="804" spans="1:30" x14ac:dyDescent="0.2">
      <c r="A804">
        <v>5376</v>
      </c>
      <c r="B804">
        <v>935</v>
      </c>
      <c r="C804">
        <v>1</v>
      </c>
      <c r="D804" t="s">
        <v>1872</v>
      </c>
      <c r="E804" t="s">
        <v>1873</v>
      </c>
      <c r="F804" t="s">
        <v>8510</v>
      </c>
      <c r="G804" s="2">
        <v>839985.55913999665</v>
      </c>
      <c r="H804" s="2">
        <v>1045</v>
      </c>
      <c r="I804" s="2">
        <v>6888408878.5852537</v>
      </c>
      <c r="J804" s="4">
        <v>0.91953877547988372</v>
      </c>
      <c r="K804" s="2">
        <v>1108860.4772926464</v>
      </c>
      <c r="L804" s="2">
        <v>892</v>
      </c>
      <c r="M804" s="2">
        <v>8029713274.2449322</v>
      </c>
      <c r="N804" s="4">
        <v>0.91304544097644114</v>
      </c>
      <c r="O804" s="2">
        <v>1074743.2881579602</v>
      </c>
      <c r="P804" s="2">
        <v>908</v>
      </c>
      <c r="Q804" s="2">
        <v>9126398667.8065109</v>
      </c>
      <c r="R804" s="4">
        <v>0.92514250223507855</v>
      </c>
      <c r="S804" s="2">
        <v>1321669.8222225967</v>
      </c>
      <c r="T804" s="2">
        <v>789</v>
      </c>
      <c r="U804" s="2">
        <v>11465738890.716286</v>
      </c>
      <c r="V804" s="4">
        <v>0.92891545511127982</v>
      </c>
      <c r="W804" s="2">
        <v>1273110.40296985</v>
      </c>
      <c r="X804" s="2">
        <v>802</v>
      </c>
      <c r="Y804" s="2">
        <v>13316665913.710314</v>
      </c>
      <c r="Z804" s="4">
        <v>0.94041149684200376</v>
      </c>
      <c r="AA804" s="2">
        <v>1304776.0919088533</v>
      </c>
      <c r="AB804" s="2">
        <v>799</v>
      </c>
      <c r="AC804" s="2">
        <v>15001271423.406507</v>
      </c>
      <c r="AD804" s="4">
        <v>0.94581712907277959</v>
      </c>
    </row>
    <row r="805" spans="1:30" x14ac:dyDescent="0.2">
      <c r="A805">
        <v>4049</v>
      </c>
      <c r="B805">
        <v>956</v>
      </c>
      <c r="C805">
        <v>1</v>
      </c>
      <c r="D805" t="s">
        <v>1914</v>
      </c>
      <c r="E805" t="s">
        <v>1915</v>
      </c>
      <c r="F805" t="s">
        <v>8510</v>
      </c>
      <c r="G805" s="2">
        <v>805333.38949447463</v>
      </c>
      <c r="H805" s="2">
        <v>1069</v>
      </c>
      <c r="I805" s="2">
        <v>6908106400.8422375</v>
      </c>
      <c r="J805" s="4">
        <v>0.92216821223595125</v>
      </c>
      <c r="K805" s="2">
        <v>949664.02088298753</v>
      </c>
      <c r="L805" s="2">
        <v>980</v>
      </c>
      <c r="M805" s="2">
        <v>8120059426.2160301</v>
      </c>
      <c r="N805" s="4">
        <v>0.92331855277379016</v>
      </c>
      <c r="O805" s="2">
        <v>1039771.1806354076</v>
      </c>
      <c r="P805" s="2">
        <v>930</v>
      </c>
      <c r="Q805" s="2">
        <v>9149641275.8023148</v>
      </c>
      <c r="R805" s="4">
        <v>0.92749860405600359</v>
      </c>
      <c r="S805" s="2">
        <v>1171295.4905074034</v>
      </c>
      <c r="T805" s="2">
        <v>840</v>
      </c>
      <c r="U805" s="2">
        <v>11529081447.978621</v>
      </c>
      <c r="V805" s="4">
        <v>0.93404725524802423</v>
      </c>
      <c r="W805" s="2">
        <v>1240560.4741063432</v>
      </c>
      <c r="X805" s="2">
        <v>812</v>
      </c>
      <c r="Y805" s="2">
        <v>13329224199.564039</v>
      </c>
      <c r="Z805" s="4">
        <v>0.94129835219108282</v>
      </c>
      <c r="AA805" s="2">
        <v>1303623.2897751101</v>
      </c>
      <c r="AB805" s="2">
        <v>800</v>
      </c>
      <c r="AC805" s="2">
        <v>15002575046.696283</v>
      </c>
      <c r="AD805" s="4">
        <v>0.94589932138851918</v>
      </c>
    </row>
    <row r="806" spans="1:30" x14ac:dyDescent="0.2">
      <c r="A806">
        <v>5659</v>
      </c>
      <c r="B806">
        <v>881</v>
      </c>
      <c r="C806">
        <v>1</v>
      </c>
      <c r="D806" t="s">
        <v>1764</v>
      </c>
      <c r="E806" t="s">
        <v>1765</v>
      </c>
      <c r="F806" t="s">
        <v>8510</v>
      </c>
      <c r="G806" s="2">
        <v>1048233.2047823733</v>
      </c>
      <c r="H806" s="2">
        <v>936</v>
      </c>
      <c r="I806" s="2">
        <v>6786889513.1915483</v>
      </c>
      <c r="J806" s="4">
        <v>0.90598688061025234</v>
      </c>
      <c r="K806" s="2">
        <v>1162303.1730621199</v>
      </c>
      <c r="L806" s="2">
        <v>865</v>
      </c>
      <c r="M806" s="2">
        <v>7999049394.226181</v>
      </c>
      <c r="N806" s="4">
        <v>0.90955870179939358</v>
      </c>
      <c r="O806" s="2">
        <v>1236049.0746271866</v>
      </c>
      <c r="P806" s="2">
        <v>835</v>
      </c>
      <c r="Q806" s="2">
        <v>9041994658.374773</v>
      </c>
      <c r="R806" s="4">
        <v>0.91658647270726501</v>
      </c>
      <c r="S806" s="2">
        <v>1248109.2772771099</v>
      </c>
      <c r="T806" s="2">
        <v>812</v>
      </c>
      <c r="U806" s="2">
        <v>11495299925.488213</v>
      </c>
      <c r="V806" s="4">
        <v>0.9313103903466321</v>
      </c>
      <c r="W806" s="2">
        <v>1238267.5559062667</v>
      </c>
      <c r="X806" s="2">
        <v>813</v>
      </c>
      <c r="Y806" s="2">
        <v>13330462467.119946</v>
      </c>
      <c r="Z806" s="4">
        <v>0.94138579758118912</v>
      </c>
      <c r="AA806" s="2">
        <v>1301710.6850474903</v>
      </c>
      <c r="AB806" s="2">
        <v>801</v>
      </c>
      <c r="AC806" s="2">
        <v>15003876757.38133</v>
      </c>
      <c r="AD806" s="4">
        <v>0.94598139311619245</v>
      </c>
    </row>
    <row r="807" spans="1:30" x14ac:dyDescent="0.2">
      <c r="A807">
        <v>1040</v>
      </c>
      <c r="B807">
        <v>725</v>
      </c>
      <c r="C807">
        <v>1</v>
      </c>
      <c r="D807" t="s">
        <v>1452</v>
      </c>
      <c r="E807" t="s">
        <v>1453</v>
      </c>
      <c r="F807" t="s">
        <v>8510</v>
      </c>
      <c r="G807" s="2">
        <v>1496186.1764136169</v>
      </c>
      <c r="H807" s="2">
        <v>748</v>
      </c>
      <c r="I807" s="2">
        <v>6552063844.6305122</v>
      </c>
      <c r="J807" s="4">
        <v>0.8746398291320584</v>
      </c>
      <c r="K807" s="2">
        <v>1112909.5803105317</v>
      </c>
      <c r="L807" s="2">
        <v>890</v>
      </c>
      <c r="M807" s="2">
        <v>8027492481.4614849</v>
      </c>
      <c r="N807" s="4">
        <v>0.91279291829511655</v>
      </c>
      <c r="O807" s="2">
        <v>1147990.4137766301</v>
      </c>
      <c r="P807" s="2">
        <v>876</v>
      </c>
      <c r="Q807" s="2">
        <v>9090911928.7523956</v>
      </c>
      <c r="R807" s="4">
        <v>0.92154521356079599</v>
      </c>
      <c r="S807" s="2">
        <v>1055568.3773957435</v>
      </c>
      <c r="T807" s="2">
        <v>889</v>
      </c>
      <c r="U807" s="2">
        <v>11583489551.756111</v>
      </c>
      <c r="V807" s="4">
        <v>0.93845521612729488</v>
      </c>
      <c r="W807" s="2">
        <v>1225188.0460422665</v>
      </c>
      <c r="X807" s="2">
        <v>818</v>
      </c>
      <c r="Y807" s="2">
        <v>13336620131.353115</v>
      </c>
      <c r="Z807" s="4">
        <v>0.94182064653483033</v>
      </c>
      <c r="AA807" s="2">
        <v>1300923.0806218167</v>
      </c>
      <c r="AB807" s="2">
        <v>802</v>
      </c>
      <c r="AC807" s="2">
        <v>15005177680.461952</v>
      </c>
      <c r="AD807" s="4">
        <v>0.94606341518609105</v>
      </c>
    </row>
    <row r="808" spans="1:30" x14ac:dyDescent="0.2">
      <c r="A808">
        <v>5530</v>
      </c>
      <c r="B808">
        <v>902</v>
      </c>
      <c r="C808">
        <v>1</v>
      </c>
      <c r="D808" t="s">
        <v>1806</v>
      </c>
      <c r="E808" t="s">
        <v>1807</v>
      </c>
      <c r="F808" t="s">
        <v>8510</v>
      </c>
      <c r="G808" s="2">
        <v>649662.72782804631</v>
      </c>
      <c r="H808" s="2">
        <v>1211</v>
      </c>
      <c r="I808" s="2">
        <v>7010520658.4630909</v>
      </c>
      <c r="J808" s="4">
        <v>0.93583956692819803</v>
      </c>
      <c r="K808" s="2">
        <v>834452.37858398457</v>
      </c>
      <c r="L808" s="2">
        <v>1050</v>
      </c>
      <c r="M808" s="2">
        <v>8182350159.1402607</v>
      </c>
      <c r="N808" s="4">
        <v>0.93040152918516128</v>
      </c>
      <c r="O808" s="2">
        <v>918005.98310210404</v>
      </c>
      <c r="P808" s="2">
        <v>984</v>
      </c>
      <c r="Q808" s="2">
        <v>9202411721.3007736</v>
      </c>
      <c r="R808" s="4">
        <v>0.93284794104746316</v>
      </c>
      <c r="S808" s="2">
        <v>1146387.9930318948</v>
      </c>
      <c r="T808" s="2">
        <v>851</v>
      </c>
      <c r="U808" s="2">
        <v>11541804007.165535</v>
      </c>
      <c r="V808" s="4">
        <v>0.93507799404034597</v>
      </c>
      <c r="W808" s="2">
        <v>1318183.7190859399</v>
      </c>
      <c r="X808" s="2">
        <v>788</v>
      </c>
      <c r="Y808" s="2">
        <v>13298624152.301039</v>
      </c>
      <c r="Z808" s="4">
        <v>0.93913740316401384</v>
      </c>
      <c r="AA808" s="2">
        <v>1299704.6580823369</v>
      </c>
      <c r="AB808" s="2">
        <v>803</v>
      </c>
      <c r="AC808" s="2">
        <v>15006477385.120035</v>
      </c>
      <c r="AD808" s="4">
        <v>0.94614536043550723</v>
      </c>
    </row>
    <row r="809" spans="1:30" x14ac:dyDescent="0.2">
      <c r="A809">
        <v>1672</v>
      </c>
      <c r="B809">
        <v>798</v>
      </c>
      <c r="C809">
        <v>1</v>
      </c>
      <c r="D809" t="s">
        <v>1598</v>
      </c>
      <c r="E809" t="s">
        <v>1599</v>
      </c>
      <c r="F809" t="s">
        <v>8510</v>
      </c>
      <c r="G809" s="2">
        <v>1612526.4856126532</v>
      </c>
      <c r="H809" s="2">
        <v>715</v>
      </c>
      <c r="I809" s="2">
        <v>6500856681.8582287</v>
      </c>
      <c r="J809" s="4">
        <v>0.86780414725234167</v>
      </c>
      <c r="K809" s="2">
        <v>1594171.28268662</v>
      </c>
      <c r="L809" s="2">
        <v>712</v>
      </c>
      <c r="M809" s="2">
        <v>7792084872.0078135</v>
      </c>
      <c r="N809" s="4">
        <v>0.88602510763464826</v>
      </c>
      <c r="O809" s="2">
        <v>1604414.2361219535</v>
      </c>
      <c r="P809" s="2">
        <v>710</v>
      </c>
      <c r="Q809" s="2">
        <v>8865807512.7946682</v>
      </c>
      <c r="R809" s="4">
        <v>0.89872639200548576</v>
      </c>
      <c r="S809" s="2">
        <v>1582515.8476919134</v>
      </c>
      <c r="T809" s="2">
        <v>713</v>
      </c>
      <c r="U809" s="2">
        <v>11355293027.779812</v>
      </c>
      <c r="V809" s="4">
        <v>0.91996750417565698</v>
      </c>
      <c r="W809" s="2">
        <v>1463236.4489299301</v>
      </c>
      <c r="X809" s="2">
        <v>751</v>
      </c>
      <c r="Y809" s="2">
        <v>13247240457.504026</v>
      </c>
      <c r="Z809" s="4">
        <v>0.93550873081836461</v>
      </c>
      <c r="AA809" s="2">
        <v>1297260.7560154367</v>
      </c>
      <c r="AB809" s="2">
        <v>804</v>
      </c>
      <c r="AC809" s="2">
        <v>15007774645.876051</v>
      </c>
      <c r="AD809" s="4">
        <v>0.94622715159902149</v>
      </c>
    </row>
    <row r="810" spans="1:30" x14ac:dyDescent="0.2">
      <c r="A810">
        <v>1357</v>
      </c>
      <c r="B810">
        <v>705</v>
      </c>
      <c r="C810">
        <v>1</v>
      </c>
      <c r="D810" t="s">
        <v>1412</v>
      </c>
      <c r="E810" t="s">
        <v>1413</v>
      </c>
      <c r="F810" t="s">
        <v>8510</v>
      </c>
      <c r="G810" s="2">
        <v>1579806.6439628366</v>
      </c>
      <c r="H810" s="2">
        <v>725</v>
      </c>
      <c r="I810" s="2">
        <v>6516818323.4660196</v>
      </c>
      <c r="J810" s="4">
        <v>0.86993487854854945</v>
      </c>
      <c r="K810" s="2">
        <v>1618147.5313825866</v>
      </c>
      <c r="L810" s="2">
        <v>707</v>
      </c>
      <c r="M810" s="2">
        <v>7784051529.8133039</v>
      </c>
      <c r="N810" s="4">
        <v>0.88511164955513921</v>
      </c>
      <c r="O810" s="2">
        <v>1534198.3064703334</v>
      </c>
      <c r="P810" s="2">
        <v>735</v>
      </c>
      <c r="Q810" s="2">
        <v>8904978728.7788773</v>
      </c>
      <c r="R810" s="4">
        <v>0.90269717589191134</v>
      </c>
      <c r="S810" s="2">
        <v>1477336.6659104868</v>
      </c>
      <c r="T810" s="2">
        <v>744</v>
      </c>
      <c r="U810" s="2">
        <v>11402547884.141758</v>
      </c>
      <c r="V810" s="4">
        <v>0.92379593309960684</v>
      </c>
      <c r="W810" s="2">
        <v>1236050.3780777834</v>
      </c>
      <c r="X810" s="2">
        <v>814</v>
      </c>
      <c r="Y810" s="2">
        <v>13331698517.498024</v>
      </c>
      <c r="Z810" s="4">
        <v>0.94147308639610372</v>
      </c>
      <c r="AA810" s="2">
        <v>1289918.3255260568</v>
      </c>
      <c r="AB810" s="2">
        <v>805</v>
      </c>
      <c r="AC810" s="2">
        <v>15009064564.201576</v>
      </c>
      <c r="AD810" s="4">
        <v>0.94630847982867294</v>
      </c>
    </row>
    <row r="811" spans="1:30" x14ac:dyDescent="0.2">
      <c r="A811">
        <v>3048</v>
      </c>
      <c r="B811">
        <v>883</v>
      </c>
      <c r="C811">
        <v>1</v>
      </c>
      <c r="D811" t="s">
        <v>1768</v>
      </c>
      <c r="E811" t="s">
        <v>1769</v>
      </c>
      <c r="F811" t="s">
        <v>8510</v>
      </c>
      <c r="G811" s="2">
        <v>767404.22362453362</v>
      </c>
      <c r="H811" s="2">
        <v>1096</v>
      </c>
      <c r="I811" s="2">
        <v>6929329108.3251085</v>
      </c>
      <c r="J811" s="4">
        <v>0.92500124709133502</v>
      </c>
      <c r="K811" s="2">
        <v>1026776.5182057336</v>
      </c>
      <c r="L811" s="2">
        <v>933</v>
      </c>
      <c r="M811" s="2">
        <v>8073569343.6624327</v>
      </c>
      <c r="N811" s="4">
        <v>0.91803224223237523</v>
      </c>
      <c r="O811" s="2">
        <v>1148722.3006697001</v>
      </c>
      <c r="P811" s="2">
        <v>875</v>
      </c>
      <c r="Q811" s="2">
        <v>9089763938.3386192</v>
      </c>
      <c r="R811" s="4">
        <v>0.92142884183930973</v>
      </c>
      <c r="S811" s="2">
        <v>1452047.4193855568</v>
      </c>
      <c r="T811" s="2">
        <v>756</v>
      </c>
      <c r="U811" s="2">
        <v>11420144489.232124</v>
      </c>
      <c r="V811" s="4">
        <v>0.92522155063561806</v>
      </c>
      <c r="W811" s="2">
        <v>1408189.8003109132</v>
      </c>
      <c r="X811" s="2">
        <v>766</v>
      </c>
      <c r="Y811" s="2">
        <v>13268655097.792654</v>
      </c>
      <c r="Z811" s="4">
        <v>0.93702101430273343</v>
      </c>
      <c r="AA811" s="2">
        <v>1283196.2062140566</v>
      </c>
      <c r="AB811" s="2">
        <v>806</v>
      </c>
      <c r="AC811" s="2">
        <v>15010347760.407791</v>
      </c>
      <c r="AD811" s="4">
        <v>0.94638938423454255</v>
      </c>
    </row>
    <row r="812" spans="1:30" x14ac:dyDescent="0.2">
      <c r="A812">
        <v>4968</v>
      </c>
      <c r="B812">
        <v>642</v>
      </c>
      <c r="C812">
        <v>1</v>
      </c>
      <c r="D812" t="s">
        <v>1286</v>
      </c>
      <c r="E812" t="s">
        <v>1287</v>
      </c>
      <c r="F812" t="s">
        <v>8510</v>
      </c>
      <c r="G812" s="2">
        <v>2426419.9111720598</v>
      </c>
      <c r="H812" s="2">
        <v>533</v>
      </c>
      <c r="I812" s="2">
        <v>6142737382.7744465</v>
      </c>
      <c r="J812" s="4">
        <v>0.81999853821264601</v>
      </c>
      <c r="K812" s="2">
        <v>1955215.3187002102</v>
      </c>
      <c r="L812" s="2">
        <v>617</v>
      </c>
      <c r="M812" s="2">
        <v>7623201116.6859322</v>
      </c>
      <c r="N812" s="4">
        <v>0.86682161461003282</v>
      </c>
      <c r="O812" s="2">
        <v>1659824.7832268265</v>
      </c>
      <c r="P812" s="2">
        <v>696</v>
      </c>
      <c r="Q812" s="2">
        <v>8842964645.5048313</v>
      </c>
      <c r="R812" s="4">
        <v>0.89641081187667881</v>
      </c>
      <c r="S812" s="2">
        <v>1458972.8227500434</v>
      </c>
      <c r="T812" s="2">
        <v>754</v>
      </c>
      <c r="U812" s="2">
        <v>11417238356.379824</v>
      </c>
      <c r="V812" s="4">
        <v>0.92498610556340433</v>
      </c>
      <c r="W812" s="2">
        <v>1349554.4057209967</v>
      </c>
      <c r="X812" s="2">
        <v>779</v>
      </c>
      <c r="Y812" s="2">
        <v>13286587596.967699</v>
      </c>
      <c r="Z812" s="4">
        <v>0.93828739197568822</v>
      </c>
      <c r="AA812" s="2">
        <v>1282950.8932575267</v>
      </c>
      <c r="AB812" s="2">
        <v>807</v>
      </c>
      <c r="AC812" s="2">
        <v>15011630711.301048</v>
      </c>
      <c r="AD812" s="4">
        <v>0.9464702731736433</v>
      </c>
    </row>
    <row r="813" spans="1:30" x14ac:dyDescent="0.2">
      <c r="A813">
        <v>5937</v>
      </c>
      <c r="B813">
        <v>1010</v>
      </c>
      <c r="C813">
        <v>1</v>
      </c>
      <c r="D813" t="s">
        <v>2022</v>
      </c>
      <c r="E813" t="s">
        <v>2023</v>
      </c>
      <c r="F813" t="s">
        <v>8510</v>
      </c>
      <c r="G813" s="2">
        <v>764132.63168138394</v>
      </c>
      <c r="H813" s="2">
        <v>1100</v>
      </c>
      <c r="I813" s="2">
        <v>6932390043.1384907</v>
      </c>
      <c r="J813" s="4">
        <v>0.92540985353438043</v>
      </c>
      <c r="K813" s="2">
        <v>883965.95809682563</v>
      </c>
      <c r="L813" s="2">
        <v>1020</v>
      </c>
      <c r="M813" s="2">
        <v>8156607576.8144884</v>
      </c>
      <c r="N813" s="4">
        <v>0.92747438264471183</v>
      </c>
      <c r="O813" s="2">
        <v>984386.2720184311</v>
      </c>
      <c r="P813" s="2">
        <v>953</v>
      </c>
      <c r="Q813" s="2">
        <v>9173004954.6536388</v>
      </c>
      <c r="R813" s="4">
        <v>0.92986697882251224</v>
      </c>
      <c r="S813" s="2">
        <v>1090904.7578292266</v>
      </c>
      <c r="T813" s="2">
        <v>872</v>
      </c>
      <c r="U813" s="2">
        <v>11565273968.057451</v>
      </c>
      <c r="V813" s="4">
        <v>0.93697945103419145</v>
      </c>
      <c r="W813" s="2">
        <v>1209544.3145174899</v>
      </c>
      <c r="X813" s="2">
        <v>826</v>
      </c>
      <c r="Y813" s="2">
        <v>13346345871.485273</v>
      </c>
      <c r="Z813" s="4">
        <v>0.94250746994054202</v>
      </c>
      <c r="AA813" s="2">
        <v>1281555.5171472866</v>
      </c>
      <c r="AB813" s="2">
        <v>808</v>
      </c>
      <c r="AC813" s="2">
        <v>15012912266.818195</v>
      </c>
      <c r="AD813" s="4">
        <v>0.94655107413549266</v>
      </c>
    </row>
    <row r="814" spans="1:30" x14ac:dyDescent="0.2">
      <c r="A814">
        <v>5718</v>
      </c>
      <c r="B814">
        <v>944</v>
      </c>
      <c r="C814">
        <v>1</v>
      </c>
      <c r="D814" t="s">
        <v>1890</v>
      </c>
      <c r="E814" t="s">
        <v>1891</v>
      </c>
      <c r="F814" t="s">
        <v>8510</v>
      </c>
      <c r="G814" s="2">
        <v>1050041.8103072233</v>
      </c>
      <c r="H814" s="2">
        <v>934</v>
      </c>
      <c r="I814" s="2">
        <v>6784792090.9265118</v>
      </c>
      <c r="J814" s="4">
        <v>0.90570689416704742</v>
      </c>
      <c r="K814" s="2">
        <v>1220215.87302331</v>
      </c>
      <c r="L814" s="2">
        <v>841</v>
      </c>
      <c r="M814" s="2">
        <v>7970496374.9627275</v>
      </c>
      <c r="N814" s="4">
        <v>0.90631198511422517</v>
      </c>
      <c r="O814" s="2">
        <v>1136339.9577451034</v>
      </c>
      <c r="P814" s="2">
        <v>881</v>
      </c>
      <c r="Q814" s="2">
        <v>9096620487.2190933</v>
      </c>
      <c r="R814" s="4">
        <v>0.92212388980059978</v>
      </c>
      <c r="S814" s="2">
        <v>1241454.5282219499</v>
      </c>
      <c r="T814" s="2">
        <v>815</v>
      </c>
      <c r="U814" s="2">
        <v>11499029723.926504</v>
      </c>
      <c r="V814" s="4">
        <v>0.93161256602382148</v>
      </c>
      <c r="W814" s="2">
        <v>1196282.74373141</v>
      </c>
      <c r="X814" s="2">
        <v>832</v>
      </c>
      <c r="Y814" s="2">
        <v>13353552917.48646</v>
      </c>
      <c r="Z814" s="4">
        <v>0.94301642533235719</v>
      </c>
      <c r="AA814" s="2">
        <v>1276577.5638592702</v>
      </c>
      <c r="AB814" s="2">
        <v>809</v>
      </c>
      <c r="AC814" s="2">
        <v>15014188844.382055</v>
      </c>
      <c r="AD814" s="4">
        <v>0.94663156124171255</v>
      </c>
    </row>
    <row r="815" spans="1:30" x14ac:dyDescent="0.2">
      <c r="A815">
        <v>1339</v>
      </c>
      <c r="B815">
        <v>927</v>
      </c>
      <c r="C815">
        <v>1</v>
      </c>
      <c r="D815" t="s">
        <v>1856</v>
      </c>
      <c r="E815" t="s">
        <v>1857</v>
      </c>
      <c r="F815" t="s">
        <v>8510</v>
      </c>
      <c r="G815" s="2">
        <v>1019893.6126582403</v>
      </c>
      <c r="H815" s="2">
        <v>944</v>
      </c>
      <c r="I815" s="2">
        <v>6795141710.0628414</v>
      </c>
      <c r="J815" s="4">
        <v>0.90708847244949953</v>
      </c>
      <c r="K815" s="2">
        <v>867489.08545521228</v>
      </c>
      <c r="L815" s="2">
        <v>1030</v>
      </c>
      <c r="M815" s="2">
        <v>8165362617.0251064</v>
      </c>
      <c r="N815" s="4">
        <v>0.92846990381425465</v>
      </c>
      <c r="O815" s="2">
        <v>1015281.5701265136</v>
      </c>
      <c r="P815" s="2">
        <v>943</v>
      </c>
      <c r="Q815" s="2">
        <v>9162991184.1054192</v>
      </c>
      <c r="R815" s="4">
        <v>0.92885188348436232</v>
      </c>
      <c r="S815" s="2">
        <v>982028.21029495075</v>
      </c>
      <c r="T815" s="2">
        <v>938</v>
      </c>
      <c r="U815" s="2">
        <v>11633311236.495575</v>
      </c>
      <c r="V815" s="4">
        <v>0.94249160082044736</v>
      </c>
      <c r="W815" s="2">
        <v>1195540.16511938</v>
      </c>
      <c r="X815" s="2">
        <v>833</v>
      </c>
      <c r="Y815" s="2">
        <v>13354748457.651579</v>
      </c>
      <c r="Z815" s="4">
        <v>0.94310085335086424</v>
      </c>
      <c r="AA815" s="2">
        <v>1270818.39765585</v>
      </c>
      <c r="AB815" s="2">
        <v>810</v>
      </c>
      <c r="AC815" s="2">
        <v>15015459662.779711</v>
      </c>
      <c r="AD815" s="4">
        <v>0.94671168523750715</v>
      </c>
    </row>
    <row r="816" spans="1:30" x14ac:dyDescent="0.2">
      <c r="A816">
        <v>1709</v>
      </c>
      <c r="B816">
        <v>569</v>
      </c>
      <c r="C816">
        <v>1</v>
      </c>
      <c r="D816" t="s">
        <v>1140</v>
      </c>
      <c r="E816" t="s">
        <v>1141</v>
      </c>
      <c r="F816" t="s">
        <v>8510</v>
      </c>
      <c r="G816" s="2">
        <v>2761549.4706648868</v>
      </c>
      <c r="H816" s="2">
        <v>475</v>
      </c>
      <c r="I816" s="2">
        <v>5993234827.7752714</v>
      </c>
      <c r="J816" s="4">
        <v>0.8000413320162435</v>
      </c>
      <c r="K816" s="2">
        <v>2429974.7281068205</v>
      </c>
      <c r="L816" s="2">
        <v>512</v>
      </c>
      <c r="M816" s="2">
        <v>7396812078.4379787</v>
      </c>
      <c r="N816" s="4">
        <v>0.84107929079352373</v>
      </c>
      <c r="O816" s="2">
        <v>2425715.8803353766</v>
      </c>
      <c r="P816" s="2">
        <v>517</v>
      </c>
      <c r="Q816" s="2">
        <v>8481517995.4527607</v>
      </c>
      <c r="R816" s="4">
        <v>0.85977098597983037</v>
      </c>
      <c r="S816" s="2">
        <v>2308324.1444860897</v>
      </c>
      <c r="T816" s="2">
        <v>537</v>
      </c>
      <c r="U816" s="2">
        <v>11017976606.663422</v>
      </c>
      <c r="V816" s="4">
        <v>0.89263926656058723</v>
      </c>
      <c r="W816" s="2">
        <v>1788867.2763377733</v>
      </c>
      <c r="X816" s="2">
        <v>664</v>
      </c>
      <c r="Y816" s="2">
        <v>13106776437.913673</v>
      </c>
      <c r="Z816" s="4">
        <v>0.92558928252917905</v>
      </c>
      <c r="AA816" s="2">
        <v>1270149.8227375466</v>
      </c>
      <c r="AB816" s="2">
        <v>811</v>
      </c>
      <c r="AC816" s="2">
        <v>15016729812.602448</v>
      </c>
      <c r="AD816" s="4">
        <v>0.94679176708023416</v>
      </c>
    </row>
    <row r="817" spans="1:30" x14ac:dyDescent="0.2">
      <c r="A817">
        <v>384</v>
      </c>
      <c r="B817">
        <v>898</v>
      </c>
      <c r="C817">
        <v>1</v>
      </c>
      <c r="D817" t="s">
        <v>1798</v>
      </c>
      <c r="E817" t="s">
        <v>1799</v>
      </c>
      <c r="F817" t="s">
        <v>8510</v>
      </c>
      <c r="G817" s="2">
        <v>1127290.3422448207</v>
      </c>
      <c r="H817" s="2">
        <v>894</v>
      </c>
      <c r="I817" s="2">
        <v>6741599227.8058233</v>
      </c>
      <c r="J817" s="4">
        <v>0.89994104705147593</v>
      </c>
      <c r="K817" s="2">
        <v>974173.6682811646</v>
      </c>
      <c r="L817" s="2">
        <v>970</v>
      </c>
      <c r="M817" s="2">
        <v>8110453130.3040352</v>
      </c>
      <c r="N817" s="4">
        <v>0.9222262367236953</v>
      </c>
      <c r="O817" s="2">
        <v>1072076.4712026108</v>
      </c>
      <c r="P817" s="2">
        <v>913</v>
      </c>
      <c r="Q817" s="2">
        <v>9131765817.934248</v>
      </c>
      <c r="R817" s="4">
        <v>0.92568656993141551</v>
      </c>
      <c r="S817" s="2">
        <v>1007387.974645984</v>
      </c>
      <c r="T817" s="2">
        <v>922</v>
      </c>
      <c r="U817" s="2">
        <v>11617417337.630146</v>
      </c>
      <c r="V817" s="4">
        <v>0.9412039307942246</v>
      </c>
      <c r="W817" s="2">
        <v>1202257.32930965</v>
      </c>
      <c r="X817" s="2">
        <v>829</v>
      </c>
      <c r="Y817" s="2">
        <v>13349956889.673613</v>
      </c>
      <c r="Z817" s="4">
        <v>0.94276247694016369</v>
      </c>
      <c r="AA817" s="2">
        <v>1268363.0363564566</v>
      </c>
      <c r="AB817" s="2">
        <v>812</v>
      </c>
      <c r="AC817" s="2">
        <v>15017998175.638803</v>
      </c>
      <c r="AD817" s="4">
        <v>0.94687173626763221</v>
      </c>
    </row>
    <row r="818" spans="1:30" x14ac:dyDescent="0.2">
      <c r="A818">
        <v>4225</v>
      </c>
      <c r="B818">
        <v>656</v>
      </c>
      <c r="C818">
        <v>1</v>
      </c>
      <c r="D818" t="s">
        <v>1314</v>
      </c>
      <c r="E818" t="s">
        <v>1315</v>
      </c>
      <c r="F818" t="s">
        <v>8510</v>
      </c>
      <c r="G818" s="2">
        <v>2809088.3197751031</v>
      </c>
      <c r="H818" s="2">
        <v>464</v>
      </c>
      <c r="I818" s="2">
        <v>5962634318.4227686</v>
      </c>
      <c r="J818" s="4">
        <v>0.79595644748121863</v>
      </c>
      <c r="K818" s="2">
        <v>2181088.0354651068</v>
      </c>
      <c r="L818" s="2">
        <v>556</v>
      </c>
      <c r="M818" s="2">
        <v>7497700680.3847456</v>
      </c>
      <c r="N818" s="4">
        <v>0.85255116717414636</v>
      </c>
      <c r="O818" s="2">
        <v>2161050.9258679799</v>
      </c>
      <c r="P818" s="2">
        <v>577</v>
      </c>
      <c r="Q818" s="2">
        <v>8619110795.3632851</v>
      </c>
      <c r="R818" s="4">
        <v>0.87371876010543159</v>
      </c>
      <c r="S818" s="2">
        <v>1419107.0502223701</v>
      </c>
      <c r="T818" s="2">
        <v>763</v>
      </c>
      <c r="U818" s="2">
        <v>11430165855.396959</v>
      </c>
      <c r="V818" s="4">
        <v>0.92603344788886721</v>
      </c>
      <c r="W818" s="2">
        <v>1119970.3514733266</v>
      </c>
      <c r="X818" s="2">
        <v>863</v>
      </c>
      <c r="Y818" s="2">
        <v>13389326174.243832</v>
      </c>
      <c r="Z818" s="4">
        <v>0.94554270196587087</v>
      </c>
      <c r="AA818" s="2">
        <v>1267923.6176940307</v>
      </c>
      <c r="AB818" s="2">
        <v>813</v>
      </c>
      <c r="AC818" s="2">
        <v>15019266099.256498</v>
      </c>
      <c r="AD818" s="4">
        <v>0.9469516777500655</v>
      </c>
    </row>
    <row r="819" spans="1:30" x14ac:dyDescent="0.2">
      <c r="A819">
        <v>5439</v>
      </c>
      <c r="B819">
        <v>721</v>
      </c>
      <c r="C819">
        <v>1</v>
      </c>
      <c r="D819" t="s">
        <v>1444</v>
      </c>
      <c r="E819" t="s">
        <v>1445</v>
      </c>
      <c r="F819" t="s">
        <v>8510</v>
      </c>
      <c r="G819" s="2">
        <v>1611988.9847002036</v>
      </c>
      <c r="H819" s="2">
        <v>716</v>
      </c>
      <c r="I819" s="2">
        <v>6502468670.8429289</v>
      </c>
      <c r="J819" s="4">
        <v>0.86801933284936483</v>
      </c>
      <c r="K819" s="2">
        <v>1524760.7093296566</v>
      </c>
      <c r="L819" s="2">
        <v>728</v>
      </c>
      <c r="M819" s="2">
        <v>7816915495.32829</v>
      </c>
      <c r="N819" s="4">
        <v>0.88884855682206609</v>
      </c>
      <c r="O819" s="2">
        <v>1571225.1164096531</v>
      </c>
      <c r="P819" s="2">
        <v>722</v>
      </c>
      <c r="Q819" s="2">
        <v>8884856138.7518101</v>
      </c>
      <c r="R819" s="4">
        <v>0.90065735011104109</v>
      </c>
      <c r="S819" s="2">
        <v>1487392.8276546467</v>
      </c>
      <c r="T819" s="2">
        <v>738</v>
      </c>
      <c r="U819" s="2">
        <v>11393665806.008806</v>
      </c>
      <c r="V819" s="4">
        <v>0.92307633711631742</v>
      </c>
      <c r="W819" s="2">
        <v>1407923.4562616532</v>
      </c>
      <c r="X819" s="2">
        <v>767</v>
      </c>
      <c r="Y819" s="2">
        <v>13270063021.248917</v>
      </c>
      <c r="Z819" s="4">
        <v>0.93712044064664879</v>
      </c>
      <c r="AA819" s="2">
        <v>1266576.4716877267</v>
      </c>
      <c r="AB819" s="2">
        <v>814</v>
      </c>
      <c r="AC819" s="2">
        <v>15020532675.728186</v>
      </c>
      <c r="AD819" s="4">
        <v>0.94703153429611353</v>
      </c>
    </row>
    <row r="820" spans="1:30" x14ac:dyDescent="0.2">
      <c r="A820">
        <v>956</v>
      </c>
      <c r="B820">
        <v>1196</v>
      </c>
      <c r="C820">
        <v>1</v>
      </c>
      <c r="D820" t="s">
        <v>2394</v>
      </c>
      <c r="E820" t="s">
        <v>2395</v>
      </c>
      <c r="F820" t="s">
        <v>8510</v>
      </c>
      <c r="G820" s="2">
        <v>315094.02814553166</v>
      </c>
      <c r="H820" s="2">
        <v>1731</v>
      </c>
      <c r="I820" s="2">
        <v>7247807365.5295334</v>
      </c>
      <c r="J820" s="4">
        <v>0.96751514424937812</v>
      </c>
      <c r="K820" s="2">
        <v>602334.771664973</v>
      </c>
      <c r="L820" s="2">
        <v>1265</v>
      </c>
      <c r="M820" s="2">
        <v>8334368756.2872458</v>
      </c>
      <c r="N820" s="4">
        <v>0.94768731291468566</v>
      </c>
      <c r="O820" s="2">
        <v>750794.96335920598</v>
      </c>
      <c r="P820" s="2">
        <v>1102</v>
      </c>
      <c r="Q820" s="2">
        <v>9300749391.6157207</v>
      </c>
      <c r="R820" s="4">
        <v>0.94281642496873408</v>
      </c>
      <c r="S820" s="2">
        <v>1053837.2447164536</v>
      </c>
      <c r="T820" s="2">
        <v>891</v>
      </c>
      <c r="U820" s="2">
        <v>11585597309.494228</v>
      </c>
      <c r="V820" s="4">
        <v>0.93862597954317495</v>
      </c>
      <c r="W820" s="2">
        <v>1160961.0678737999</v>
      </c>
      <c r="X820" s="2">
        <v>844</v>
      </c>
      <c r="Y820" s="2">
        <v>13367699796.211639</v>
      </c>
      <c r="Z820" s="4">
        <v>0.94401546574410855</v>
      </c>
      <c r="AA820" s="2">
        <v>1264226.3759203833</v>
      </c>
      <c r="AB820" s="2">
        <v>815</v>
      </c>
      <c r="AC820" s="2">
        <v>15021796902.104107</v>
      </c>
      <c r="AD820" s="4">
        <v>0.94711124267066549</v>
      </c>
    </row>
    <row r="821" spans="1:30" x14ac:dyDescent="0.2">
      <c r="A821">
        <v>2901</v>
      </c>
      <c r="B821">
        <v>952</v>
      </c>
      <c r="C821">
        <v>1</v>
      </c>
      <c r="D821" t="s">
        <v>1906</v>
      </c>
      <c r="E821" t="s">
        <v>1907</v>
      </c>
      <c r="F821" t="s">
        <v>8510</v>
      </c>
      <c r="G821" s="2">
        <v>908428.73547156807</v>
      </c>
      <c r="H821" s="2">
        <v>1004</v>
      </c>
      <c r="I821" s="2">
        <v>6852620860.6256361</v>
      </c>
      <c r="J821" s="4">
        <v>0.91476140659956862</v>
      </c>
      <c r="K821" s="2">
        <v>1050713.3112472687</v>
      </c>
      <c r="L821" s="2">
        <v>923</v>
      </c>
      <c r="M821" s="2">
        <v>8063194679.5908451</v>
      </c>
      <c r="N821" s="4">
        <v>0.91685255630727402</v>
      </c>
      <c r="O821" s="2">
        <v>1083199.811308241</v>
      </c>
      <c r="P821" s="2">
        <v>904</v>
      </c>
      <c r="Q821" s="2">
        <v>9122092988.699194</v>
      </c>
      <c r="R821" s="4">
        <v>0.92470603579435473</v>
      </c>
      <c r="S821" s="2">
        <v>1185390.9436892867</v>
      </c>
      <c r="T821" s="2">
        <v>834</v>
      </c>
      <c r="U821" s="2">
        <v>11522016213.095119</v>
      </c>
      <c r="V821" s="4">
        <v>0.933474853770908</v>
      </c>
      <c r="W821" s="2">
        <v>1192425.3955474931</v>
      </c>
      <c r="X821" s="2">
        <v>835</v>
      </c>
      <c r="Y821" s="2">
        <v>13357134979.967541</v>
      </c>
      <c r="Z821" s="4">
        <v>0.94326938750482914</v>
      </c>
      <c r="AA821" s="2">
        <v>1263678.9612530898</v>
      </c>
      <c r="AB821" s="2">
        <v>816</v>
      </c>
      <c r="AC821" s="2">
        <v>15023060581.065359</v>
      </c>
      <c r="AD821" s="4">
        <v>0.94719091653119813</v>
      </c>
    </row>
    <row r="822" spans="1:30" x14ac:dyDescent="0.2">
      <c r="A822">
        <v>1769</v>
      </c>
      <c r="B822">
        <v>962</v>
      </c>
      <c r="C822">
        <v>1</v>
      </c>
      <c r="D822" t="s">
        <v>1926</v>
      </c>
      <c r="E822" t="s">
        <v>1927</v>
      </c>
      <c r="F822" t="s">
        <v>8510</v>
      </c>
      <c r="G822" s="2">
        <v>621561.27965820942</v>
      </c>
      <c r="H822" s="2">
        <v>1240</v>
      </c>
      <c r="I822" s="2">
        <v>7028944116.127821</v>
      </c>
      <c r="J822" s="4">
        <v>0.93829892786331881</v>
      </c>
      <c r="K822" s="2">
        <v>944921.08803581493</v>
      </c>
      <c r="L822" s="2">
        <v>982</v>
      </c>
      <c r="M822" s="2">
        <v>8121953243.1355858</v>
      </c>
      <c r="N822" s="4">
        <v>0.92353389556940291</v>
      </c>
      <c r="O822" s="2">
        <v>973074.72489028203</v>
      </c>
      <c r="P822" s="2">
        <v>955</v>
      </c>
      <c r="Q822" s="2">
        <v>9174962017.3987408</v>
      </c>
      <c r="R822" s="4">
        <v>0.93006536615917568</v>
      </c>
      <c r="S822" s="2">
        <v>1165176.7471104267</v>
      </c>
      <c r="T822" s="2">
        <v>842</v>
      </c>
      <c r="U822" s="2">
        <v>11531417426.8064</v>
      </c>
      <c r="V822" s="4">
        <v>0.93423650836608496</v>
      </c>
      <c r="W822" s="2">
        <v>1203962.3158532332</v>
      </c>
      <c r="X822" s="2">
        <v>828</v>
      </c>
      <c r="Y822" s="2">
        <v>13348754632.344303</v>
      </c>
      <c r="Z822" s="4">
        <v>0.94267757456129708</v>
      </c>
      <c r="AA822" s="2">
        <v>1263201.79701308</v>
      </c>
      <c r="AB822" s="2">
        <v>817</v>
      </c>
      <c r="AC822" s="2">
        <v>15024323782.862371</v>
      </c>
      <c r="AD822" s="4">
        <v>0.94727056030694012</v>
      </c>
    </row>
    <row r="823" spans="1:30" x14ac:dyDescent="0.2">
      <c r="A823">
        <v>3030</v>
      </c>
      <c r="B823">
        <v>834</v>
      </c>
      <c r="C823">
        <v>1</v>
      </c>
      <c r="D823" t="s">
        <v>1670</v>
      </c>
      <c r="E823" t="s">
        <v>1671</v>
      </c>
      <c r="F823" t="s">
        <v>8510</v>
      </c>
      <c r="G823" s="2">
        <v>1510369.7720952267</v>
      </c>
      <c r="H823" s="2">
        <v>742</v>
      </c>
      <c r="I823" s="2">
        <v>6543049519.1453381</v>
      </c>
      <c r="J823" s="4">
        <v>0.87343650018272967</v>
      </c>
      <c r="K823" s="2">
        <v>1165761.4803525901</v>
      </c>
      <c r="L823" s="2">
        <v>862</v>
      </c>
      <c r="M823" s="2">
        <v>7995560350.9765682</v>
      </c>
      <c r="N823" s="4">
        <v>0.90916196845118713</v>
      </c>
      <c r="O823" s="2">
        <v>1196751.2292218667</v>
      </c>
      <c r="P823" s="2">
        <v>855</v>
      </c>
      <c r="Q823" s="2">
        <v>9066366327.5246277</v>
      </c>
      <c r="R823" s="4">
        <v>0.91905702739171868</v>
      </c>
      <c r="S823" s="2">
        <v>1122168.1724169466</v>
      </c>
      <c r="T823" s="2">
        <v>860</v>
      </c>
      <c r="U823" s="2">
        <v>11552034699.430513</v>
      </c>
      <c r="V823" s="4">
        <v>0.93590685018751685</v>
      </c>
      <c r="W823" s="2">
        <v>1212671.2328560101</v>
      </c>
      <c r="X823" s="2">
        <v>824</v>
      </c>
      <c r="Y823" s="2">
        <v>13343925263.335772</v>
      </c>
      <c r="Z823" s="4">
        <v>0.94233652867432027</v>
      </c>
      <c r="AA823" s="2">
        <v>1261505.9650183434</v>
      </c>
      <c r="AB823" s="2">
        <v>818</v>
      </c>
      <c r="AC823" s="2">
        <v>15025585288.827391</v>
      </c>
      <c r="AD823" s="4">
        <v>0.94735009716194829</v>
      </c>
    </row>
    <row r="824" spans="1:30" x14ac:dyDescent="0.2">
      <c r="A824">
        <v>4730</v>
      </c>
      <c r="B824">
        <v>774</v>
      </c>
      <c r="C824">
        <v>1</v>
      </c>
      <c r="D824" t="s">
        <v>1550</v>
      </c>
      <c r="E824" t="s">
        <v>1551</v>
      </c>
      <c r="F824" t="s">
        <v>8510</v>
      </c>
      <c r="G824" s="2">
        <v>2264516.2536722668</v>
      </c>
      <c r="H824" s="2">
        <v>562</v>
      </c>
      <c r="I824" s="2">
        <v>6210539269.4727011</v>
      </c>
      <c r="J824" s="4">
        <v>0.82904946201357799</v>
      </c>
      <c r="K824" s="2">
        <v>1680308.7830917698</v>
      </c>
      <c r="L824" s="2">
        <v>692</v>
      </c>
      <c r="M824" s="2">
        <v>7759387696.5824928</v>
      </c>
      <c r="N824" s="4">
        <v>0.88230716579348045</v>
      </c>
      <c r="O824" s="2">
        <v>1421852.9338552735</v>
      </c>
      <c r="P824" s="2">
        <v>767</v>
      </c>
      <c r="Q824" s="2">
        <v>8951985592.5130997</v>
      </c>
      <c r="R824" s="4">
        <v>0.90746225893509536</v>
      </c>
      <c r="S824" s="2">
        <v>917312.74414820259</v>
      </c>
      <c r="T824" s="2">
        <v>978</v>
      </c>
      <c r="U824" s="2">
        <v>11671115122.930798</v>
      </c>
      <c r="V824" s="4">
        <v>0.94555434406862859</v>
      </c>
      <c r="W824" s="2">
        <v>968200.93871851393</v>
      </c>
      <c r="X824" s="2">
        <v>933</v>
      </c>
      <c r="Y824" s="2">
        <v>13462377352.269386</v>
      </c>
      <c r="Z824" s="4">
        <v>0.95070151334690534</v>
      </c>
      <c r="AA824" s="2">
        <v>1252454.0251792709</v>
      </c>
      <c r="AB824" s="2">
        <v>819</v>
      </c>
      <c r="AC824" s="2">
        <v>15026837742.85257</v>
      </c>
      <c r="AD824" s="4">
        <v>0.94742906330001464</v>
      </c>
    </row>
    <row r="825" spans="1:30" x14ac:dyDescent="0.2">
      <c r="A825">
        <v>1238</v>
      </c>
      <c r="B825">
        <v>945</v>
      </c>
      <c r="C825">
        <v>1</v>
      </c>
      <c r="D825" t="s">
        <v>1892</v>
      </c>
      <c r="E825" t="s">
        <v>1893</v>
      </c>
      <c r="F825" t="s">
        <v>8510</v>
      </c>
      <c r="G825" s="2">
        <v>1296547.0758586833</v>
      </c>
      <c r="H825" s="2">
        <v>827</v>
      </c>
      <c r="I825" s="2">
        <v>6661073413.6242752</v>
      </c>
      <c r="J825" s="4">
        <v>0.88919159679784499</v>
      </c>
      <c r="K825" s="2">
        <v>893233.40964602737</v>
      </c>
      <c r="L825" s="2">
        <v>1012</v>
      </c>
      <c r="M825" s="2">
        <v>8149492058.0106659</v>
      </c>
      <c r="N825" s="4">
        <v>0.92666528874781628</v>
      </c>
      <c r="O825" s="2">
        <v>1043392.7987474761</v>
      </c>
      <c r="P825" s="2">
        <v>927</v>
      </c>
      <c r="Q825" s="2">
        <v>9146518150.7354183</v>
      </c>
      <c r="R825" s="4">
        <v>0.92718201304958903</v>
      </c>
      <c r="S825" s="2">
        <v>892544.740935512</v>
      </c>
      <c r="T825" s="2">
        <v>1001</v>
      </c>
      <c r="U825" s="2">
        <v>11691891821.18363</v>
      </c>
      <c r="V825" s="4">
        <v>0.94723760201625773</v>
      </c>
      <c r="W825" s="2">
        <v>1101923.4053707111</v>
      </c>
      <c r="X825" s="2">
        <v>871</v>
      </c>
      <c r="Y825" s="2">
        <v>13398216817.557524</v>
      </c>
      <c r="Z825" s="4">
        <v>0.94617055155229846</v>
      </c>
      <c r="AA825" s="2">
        <v>1245265.9318273792</v>
      </c>
      <c r="AB825" s="2">
        <v>820</v>
      </c>
      <c r="AC825" s="2">
        <v>15028083008.784397</v>
      </c>
      <c r="AD825" s="4">
        <v>0.94750757623504056</v>
      </c>
    </row>
    <row r="826" spans="1:30" x14ac:dyDescent="0.2">
      <c r="A826">
        <v>202</v>
      </c>
      <c r="B826">
        <v>822</v>
      </c>
      <c r="C826">
        <v>1</v>
      </c>
      <c r="D826" t="s">
        <v>1646</v>
      </c>
      <c r="E826" t="s">
        <v>1647</v>
      </c>
      <c r="F826" t="s">
        <v>8510</v>
      </c>
      <c r="G826" s="2">
        <v>1067297.9551024998</v>
      </c>
      <c r="H826" s="2">
        <v>920</v>
      </c>
      <c r="I826" s="2">
        <v>6769993091.1830082</v>
      </c>
      <c r="J826" s="4">
        <v>0.90373136478975191</v>
      </c>
      <c r="K826" s="2">
        <v>1014142.3154830402</v>
      </c>
      <c r="L826" s="2">
        <v>941</v>
      </c>
      <c r="M826" s="2">
        <v>8081703335.3169365</v>
      </c>
      <c r="N826" s="4">
        <v>0.91895714499582837</v>
      </c>
      <c r="O826" s="2">
        <v>1198045.7217108232</v>
      </c>
      <c r="P826" s="2">
        <v>854</v>
      </c>
      <c r="Q826" s="2">
        <v>9065169576.2954063</v>
      </c>
      <c r="R826" s="4">
        <v>0.91893571278920627</v>
      </c>
      <c r="S826" s="2">
        <v>1208442.9258748635</v>
      </c>
      <c r="T826" s="2">
        <v>824</v>
      </c>
      <c r="U826" s="2">
        <v>11510047947.137716</v>
      </c>
      <c r="V826" s="4">
        <v>0.93250522526945001</v>
      </c>
      <c r="W826" s="2">
        <v>1277329.8836861632</v>
      </c>
      <c r="X826" s="2">
        <v>800</v>
      </c>
      <c r="Y826" s="2">
        <v>13314117692.472548</v>
      </c>
      <c r="Z826" s="4">
        <v>0.94023154364921357</v>
      </c>
      <c r="AA826" s="2">
        <v>1242331.8642254467</v>
      </c>
      <c r="AB826" s="2">
        <v>821</v>
      </c>
      <c r="AC826" s="2">
        <v>15029325340.648623</v>
      </c>
      <c r="AD826" s="4">
        <v>0.9475859041796536</v>
      </c>
    </row>
    <row r="827" spans="1:30" x14ac:dyDescent="0.2">
      <c r="A827">
        <v>4929</v>
      </c>
      <c r="B827">
        <v>905</v>
      </c>
      <c r="C827">
        <v>1</v>
      </c>
      <c r="D827" t="s">
        <v>1812</v>
      </c>
      <c r="E827" t="s">
        <v>1813</v>
      </c>
      <c r="F827" t="s">
        <v>8510</v>
      </c>
      <c r="G827" s="2">
        <v>1175434.4684780166</v>
      </c>
      <c r="H827" s="2">
        <v>871</v>
      </c>
      <c r="I827" s="2">
        <v>6715150972.2178736</v>
      </c>
      <c r="J827" s="4">
        <v>0.89641044993019736</v>
      </c>
      <c r="K827" s="2">
        <v>1152558.9740357001</v>
      </c>
      <c r="L827" s="2">
        <v>870</v>
      </c>
      <c r="M827" s="2">
        <v>8004835666.0991821</v>
      </c>
      <c r="N827" s="4">
        <v>0.91021664922210399</v>
      </c>
      <c r="O827" s="2">
        <v>1163795.6517573444</v>
      </c>
      <c r="P827" s="2">
        <v>868</v>
      </c>
      <c r="Q827" s="2">
        <v>9081677925.4153938</v>
      </c>
      <c r="R827" s="4">
        <v>0.92060916317950203</v>
      </c>
      <c r="S827" s="2">
        <v>1156776.4415166166</v>
      </c>
      <c r="T827" s="2">
        <v>846</v>
      </c>
      <c r="U827" s="2">
        <v>11536055815.95825</v>
      </c>
      <c r="V827" s="4">
        <v>0.93461229499536724</v>
      </c>
      <c r="W827" s="2">
        <v>1275110.83479633</v>
      </c>
      <c r="X827" s="2">
        <v>801</v>
      </c>
      <c r="Y827" s="2">
        <v>13315392803.307344</v>
      </c>
      <c r="Z827" s="4">
        <v>0.94032159087999656</v>
      </c>
      <c r="AA827" s="2">
        <v>1240175.4302664201</v>
      </c>
      <c r="AB827" s="2">
        <v>822</v>
      </c>
      <c r="AC827" s="2">
        <v>15030565516.07889</v>
      </c>
      <c r="AD827" s="4">
        <v>0.9476640961629792</v>
      </c>
    </row>
    <row r="828" spans="1:30" x14ac:dyDescent="0.2">
      <c r="A828">
        <v>2903</v>
      </c>
      <c r="B828">
        <v>866</v>
      </c>
      <c r="C828">
        <v>1</v>
      </c>
      <c r="D828" t="s">
        <v>1734</v>
      </c>
      <c r="E828" t="s">
        <v>1735</v>
      </c>
      <c r="F828" t="s">
        <v>8510</v>
      </c>
      <c r="G828" s="2">
        <v>1240391.7909747798</v>
      </c>
      <c r="H828" s="2">
        <v>844</v>
      </c>
      <c r="I828" s="2">
        <v>6682589392.9688282</v>
      </c>
      <c r="J828" s="4">
        <v>0.89206378073008052</v>
      </c>
      <c r="K828" s="2">
        <v>1443190.8208996102</v>
      </c>
      <c r="L828" s="2">
        <v>751</v>
      </c>
      <c r="M828" s="2">
        <v>7851134782.7842379</v>
      </c>
      <c r="N828" s="4">
        <v>0.89273957550953631</v>
      </c>
      <c r="O828" s="2">
        <v>1451673.1846180633</v>
      </c>
      <c r="P828" s="2">
        <v>755</v>
      </c>
      <c r="Q828" s="2">
        <v>8934744856.3753757</v>
      </c>
      <c r="R828" s="4">
        <v>0.90571456651540161</v>
      </c>
      <c r="S828" s="2">
        <v>1335989.6364646368</v>
      </c>
      <c r="T828" s="2">
        <v>784</v>
      </c>
      <c r="U828" s="2">
        <v>11459114985.74419</v>
      </c>
      <c r="V828" s="4">
        <v>0.9283788086935989</v>
      </c>
      <c r="W828" s="2">
        <v>1253516.2096051967</v>
      </c>
      <c r="X828" s="2">
        <v>807</v>
      </c>
      <c r="Y828" s="2">
        <v>13322987470.767445</v>
      </c>
      <c r="Z828" s="4">
        <v>0.94085791976595412</v>
      </c>
      <c r="AA828" s="2">
        <v>1238810.6261208234</v>
      </c>
      <c r="AB828" s="2">
        <v>823</v>
      </c>
      <c r="AC828" s="2">
        <v>15031804326.705011</v>
      </c>
      <c r="AD828" s="4">
        <v>0.94774220209658933</v>
      </c>
    </row>
    <row r="829" spans="1:30" x14ac:dyDescent="0.2">
      <c r="A829">
        <v>1787</v>
      </c>
      <c r="B829">
        <v>652</v>
      </c>
      <c r="C829">
        <v>1</v>
      </c>
      <c r="D829" t="s">
        <v>1306</v>
      </c>
      <c r="E829" t="s">
        <v>1307</v>
      </c>
      <c r="F829" t="s">
        <v>8510</v>
      </c>
      <c r="G829" s="2">
        <v>2557163.5078240703</v>
      </c>
      <c r="H829" s="2">
        <v>504</v>
      </c>
      <c r="I829" s="2">
        <v>6070237294.0226126</v>
      </c>
      <c r="J829" s="4">
        <v>0.81032044795869806</v>
      </c>
      <c r="K829" s="2">
        <v>1955251.8967576299</v>
      </c>
      <c r="L829" s="2">
        <v>616</v>
      </c>
      <c r="M829" s="2">
        <v>7621245901.3672323</v>
      </c>
      <c r="N829" s="4">
        <v>0.86659929030380989</v>
      </c>
      <c r="O829" s="2">
        <v>1783179.0243794869</v>
      </c>
      <c r="P829" s="2">
        <v>659</v>
      </c>
      <c r="Q829" s="2">
        <v>8779610368.0585423</v>
      </c>
      <c r="R829" s="4">
        <v>0.88998859245614115</v>
      </c>
      <c r="S829" s="2">
        <v>1473422.0961472832</v>
      </c>
      <c r="T829" s="2">
        <v>747</v>
      </c>
      <c r="U829" s="2">
        <v>11406971370.025536</v>
      </c>
      <c r="V829" s="4">
        <v>0.92415430899165107</v>
      </c>
      <c r="W829" s="2">
        <v>1290200.2495361932</v>
      </c>
      <c r="X829" s="2">
        <v>794</v>
      </c>
      <c r="Y829" s="2">
        <v>13306424072.11566</v>
      </c>
      <c r="Z829" s="4">
        <v>0.93968822679476693</v>
      </c>
      <c r="AA829" s="2">
        <v>1238787.9212263767</v>
      </c>
      <c r="AB829" s="2">
        <v>824</v>
      </c>
      <c r="AC829" s="2">
        <v>15033043114.626238</v>
      </c>
      <c r="AD829" s="4">
        <v>0.94782030659867544</v>
      </c>
    </row>
    <row r="830" spans="1:30" x14ac:dyDescent="0.2">
      <c r="A830">
        <v>4340</v>
      </c>
      <c r="B830">
        <v>366</v>
      </c>
      <c r="C830">
        <v>1</v>
      </c>
      <c r="D830" t="s">
        <v>734</v>
      </c>
      <c r="E830" t="s">
        <v>735</v>
      </c>
      <c r="F830" t="s">
        <v>8510</v>
      </c>
      <c r="G830" s="2">
        <v>7551359.9600562202</v>
      </c>
      <c r="H830" s="2">
        <v>180</v>
      </c>
      <c r="I830" s="2">
        <v>4719188886.5582628</v>
      </c>
      <c r="J830" s="4">
        <v>0.62996800080997883</v>
      </c>
      <c r="K830" s="2">
        <v>3788574.1253415667</v>
      </c>
      <c r="L830" s="2">
        <v>337</v>
      </c>
      <c r="M830" s="2">
        <v>6868144359.5062361</v>
      </c>
      <c r="N830" s="4">
        <v>0.78096535719762794</v>
      </c>
      <c r="O830" s="2">
        <v>3284272.6157055795</v>
      </c>
      <c r="P830" s="2">
        <v>392</v>
      </c>
      <c r="Q830" s="2">
        <v>8131644606.60005</v>
      </c>
      <c r="R830" s="4">
        <v>0.82430434089775018</v>
      </c>
      <c r="S830" s="2">
        <v>1796320.6487794633</v>
      </c>
      <c r="T830" s="2">
        <v>648</v>
      </c>
      <c r="U830" s="2">
        <v>11245613768.040857</v>
      </c>
      <c r="V830" s="4">
        <v>0.91108166084294573</v>
      </c>
      <c r="W830" s="2">
        <v>1434290.31540998</v>
      </c>
      <c r="X830" s="2">
        <v>757</v>
      </c>
      <c r="Y830" s="2">
        <v>13255887827.080339</v>
      </c>
      <c r="Z830" s="4">
        <v>0.93611940062263099</v>
      </c>
      <c r="AA830" s="2">
        <v>1237992.6065700036</v>
      </c>
      <c r="AB830" s="2">
        <v>825</v>
      </c>
      <c r="AC830" s="2">
        <v>15034281107.232807</v>
      </c>
      <c r="AD830" s="4">
        <v>0.94789836095686353</v>
      </c>
    </row>
    <row r="831" spans="1:30" x14ac:dyDescent="0.2">
      <c r="A831">
        <v>1082</v>
      </c>
      <c r="B831">
        <v>814</v>
      </c>
      <c r="C831">
        <v>1</v>
      </c>
      <c r="D831" t="s">
        <v>1630</v>
      </c>
      <c r="E831" t="s">
        <v>1631</v>
      </c>
      <c r="F831" t="s">
        <v>8510</v>
      </c>
      <c r="G831" s="2">
        <v>1420097.0361460031</v>
      </c>
      <c r="H831" s="2">
        <v>767</v>
      </c>
      <c r="I831" s="2">
        <v>6579812915.3043966</v>
      </c>
      <c r="J831" s="4">
        <v>0.8783440730173907</v>
      </c>
      <c r="K831" s="2">
        <v>1332754.8476252132</v>
      </c>
      <c r="L831" s="2">
        <v>793</v>
      </c>
      <c r="M831" s="2">
        <v>7909268117.8138905</v>
      </c>
      <c r="N831" s="4">
        <v>0.8993498210693408</v>
      </c>
      <c r="O831" s="2">
        <v>1169842.8645926535</v>
      </c>
      <c r="P831" s="2">
        <v>863</v>
      </c>
      <c r="Q831" s="2">
        <v>9075842832.9620781</v>
      </c>
      <c r="R831" s="4">
        <v>0.92001766019683306</v>
      </c>
      <c r="S831" s="2">
        <v>1089507.5939628233</v>
      </c>
      <c r="T831" s="2">
        <v>873</v>
      </c>
      <c r="U831" s="2">
        <v>11566363475.651415</v>
      </c>
      <c r="V831" s="4">
        <v>0.93706771926113608</v>
      </c>
      <c r="W831" s="2">
        <v>1271414.2945284699</v>
      </c>
      <c r="X831" s="2">
        <v>803</v>
      </c>
      <c r="Y831" s="2">
        <v>13317937328.004843</v>
      </c>
      <c r="Z831" s="4">
        <v>0.94050128302629132</v>
      </c>
      <c r="AA831" s="2">
        <v>1235760.1507517633</v>
      </c>
      <c r="AB831" s="2">
        <v>826</v>
      </c>
      <c r="AC831" s="2">
        <v>15035516867.383558</v>
      </c>
      <c r="AD831" s="4">
        <v>0.94797627456065192</v>
      </c>
    </row>
    <row r="832" spans="1:30" x14ac:dyDescent="0.2">
      <c r="A832">
        <v>1093</v>
      </c>
      <c r="B832">
        <v>890</v>
      </c>
      <c r="C832">
        <v>1</v>
      </c>
      <c r="D832" t="s">
        <v>1782</v>
      </c>
      <c r="E832" t="s">
        <v>1783</v>
      </c>
      <c r="F832" t="s">
        <v>8510</v>
      </c>
      <c r="G832" s="2">
        <v>1077598.3323604499</v>
      </c>
      <c r="H832" s="2">
        <v>914</v>
      </c>
      <c r="I832" s="2">
        <v>6763560316.3753405</v>
      </c>
      <c r="J832" s="4">
        <v>0.90287264894203711</v>
      </c>
      <c r="K832" s="2">
        <v>1071007.4111020199</v>
      </c>
      <c r="L832" s="2">
        <v>914</v>
      </c>
      <c r="M832" s="2">
        <v>8053687126.4656458</v>
      </c>
      <c r="N832" s="4">
        <v>0.91577146813646126</v>
      </c>
      <c r="O832" s="2">
        <v>1055100.3471601934</v>
      </c>
      <c r="P832" s="2">
        <v>920</v>
      </c>
      <c r="Q832" s="2">
        <v>9139188872.5453529</v>
      </c>
      <c r="R832" s="4">
        <v>0.92643904454567594</v>
      </c>
      <c r="S832" s="2">
        <v>1016079.131886892</v>
      </c>
      <c r="T832" s="2">
        <v>912</v>
      </c>
      <c r="U832" s="2">
        <v>11607294112.602724</v>
      </c>
      <c r="V832" s="4">
        <v>0.94038378127981725</v>
      </c>
      <c r="W832" s="2">
        <v>1077083.5485700434</v>
      </c>
      <c r="X832" s="2">
        <v>884</v>
      </c>
      <c r="Y832" s="2">
        <v>13412409710.711655</v>
      </c>
      <c r="Z832" s="4">
        <v>0.94717284146345804</v>
      </c>
      <c r="AA832" s="2">
        <v>1230066.4439288534</v>
      </c>
      <c r="AB832" s="2">
        <v>827</v>
      </c>
      <c r="AC832" s="2">
        <v>15036746933.827488</v>
      </c>
      <c r="AD832" s="4">
        <v>0.94805382918117242</v>
      </c>
    </row>
    <row r="833" spans="1:30" x14ac:dyDescent="0.2">
      <c r="A833">
        <v>324</v>
      </c>
      <c r="B833">
        <v>703</v>
      </c>
      <c r="C833">
        <v>1</v>
      </c>
      <c r="D833" t="s">
        <v>1408</v>
      </c>
      <c r="E833" t="s">
        <v>1409</v>
      </c>
      <c r="F833" t="s">
        <v>8510</v>
      </c>
      <c r="G833" s="2">
        <v>2293432.0873464602</v>
      </c>
      <c r="H833" s="2">
        <v>554</v>
      </c>
      <c r="I833" s="2">
        <v>6192335349.1178751</v>
      </c>
      <c r="J833" s="4">
        <v>0.8266194072756764</v>
      </c>
      <c r="K833" s="2">
        <v>1833780.8126290266</v>
      </c>
      <c r="L833" s="2">
        <v>649</v>
      </c>
      <c r="M833" s="2">
        <v>7683849164.3151674</v>
      </c>
      <c r="N833" s="4">
        <v>0.87371780398825227</v>
      </c>
      <c r="O833" s="2">
        <v>1615725.1466178466</v>
      </c>
      <c r="P833" s="2">
        <v>708</v>
      </c>
      <c r="Q833" s="2">
        <v>8862597378.3335629</v>
      </c>
      <c r="R833" s="4">
        <v>0.89840098086184006</v>
      </c>
      <c r="S833" s="2">
        <v>1354980.6670373799</v>
      </c>
      <c r="T833" s="2">
        <v>778</v>
      </c>
      <c r="U833" s="2">
        <v>11451035869.924654</v>
      </c>
      <c r="V833" s="4">
        <v>0.92772426600603797</v>
      </c>
      <c r="W833" s="2">
        <v>1211063.8349839868</v>
      </c>
      <c r="X833" s="2">
        <v>825</v>
      </c>
      <c r="Y833" s="2">
        <v>13345136327.170755</v>
      </c>
      <c r="Z833" s="4">
        <v>0.94242205296104553</v>
      </c>
      <c r="AA833" s="2">
        <v>1228830.7453219166</v>
      </c>
      <c r="AB833" s="2">
        <v>828</v>
      </c>
      <c r="AC833" s="2">
        <v>15037975764.572809</v>
      </c>
      <c r="AD833" s="4">
        <v>0.94813130589196926</v>
      </c>
    </row>
    <row r="834" spans="1:30" x14ac:dyDescent="0.2">
      <c r="A834">
        <v>5119</v>
      </c>
      <c r="B834">
        <v>1015</v>
      </c>
      <c r="C834">
        <v>1</v>
      </c>
      <c r="D834" t="s">
        <v>2032</v>
      </c>
      <c r="E834" t="s">
        <v>2033</v>
      </c>
      <c r="F834" t="s">
        <v>8510</v>
      </c>
      <c r="G834" s="2">
        <v>563626.05067805399</v>
      </c>
      <c r="H834" s="2">
        <v>1306</v>
      </c>
      <c r="I834" s="2">
        <v>7067957482.7031155</v>
      </c>
      <c r="J834" s="4">
        <v>0.9435068509062613</v>
      </c>
      <c r="K834" s="2">
        <v>709644.11457784532</v>
      </c>
      <c r="L834" s="2">
        <v>1151</v>
      </c>
      <c r="M834" s="2">
        <v>8259757529.0786715</v>
      </c>
      <c r="N834" s="4">
        <v>0.9392033934368943</v>
      </c>
      <c r="O834" s="2">
        <v>775442.40919918439</v>
      </c>
      <c r="P834" s="2">
        <v>1081</v>
      </c>
      <c r="Q834" s="2">
        <v>9284710653.6627617</v>
      </c>
      <c r="R834" s="4">
        <v>0.94119057903513115</v>
      </c>
      <c r="S834" s="2">
        <v>1062570.4178710144</v>
      </c>
      <c r="T834" s="2">
        <v>886</v>
      </c>
      <c r="U834" s="2">
        <v>11580315079.577049</v>
      </c>
      <c r="V834" s="4">
        <v>0.9381980311087752</v>
      </c>
      <c r="W834" s="2">
        <v>1143058.3076274565</v>
      </c>
      <c r="X834" s="2">
        <v>851</v>
      </c>
      <c r="Y834" s="2">
        <v>13375765729.952135</v>
      </c>
      <c r="Z834" s="4">
        <v>0.94458507504958189</v>
      </c>
      <c r="AA834" s="2">
        <v>1226802.1470475432</v>
      </c>
      <c r="AB834" s="2">
        <v>829</v>
      </c>
      <c r="AC834" s="2">
        <v>15039202566.719856</v>
      </c>
      <c r="AD834" s="4">
        <v>0.94820865470140747</v>
      </c>
    </row>
    <row r="835" spans="1:30" x14ac:dyDescent="0.2">
      <c r="A835">
        <v>5681</v>
      </c>
      <c r="B835">
        <v>1451</v>
      </c>
      <c r="C835">
        <v>1</v>
      </c>
      <c r="D835" t="s">
        <v>2904</v>
      </c>
      <c r="E835" t="s">
        <v>2905</v>
      </c>
      <c r="F835" t="s">
        <v>8510</v>
      </c>
      <c r="G835" s="2">
        <v>221078.03299387635</v>
      </c>
      <c r="H835" s="2">
        <v>2015</v>
      </c>
      <c r="I835" s="2">
        <v>7322202066.12146</v>
      </c>
      <c r="J835" s="4">
        <v>0.9774461476335069</v>
      </c>
      <c r="K835" s="2">
        <v>331280.07996674732</v>
      </c>
      <c r="L835" s="2">
        <v>1704</v>
      </c>
      <c r="M835" s="2">
        <v>8531231800.9104862</v>
      </c>
      <c r="N835" s="4">
        <v>0.97007228473759211</v>
      </c>
      <c r="O835" s="2">
        <v>437366.51776739163</v>
      </c>
      <c r="P835" s="2">
        <v>1482</v>
      </c>
      <c r="Q835" s="2">
        <v>9521042906.3258038</v>
      </c>
      <c r="R835" s="4">
        <v>0.96514756574433536</v>
      </c>
      <c r="S835" s="2">
        <v>653476.36263965163</v>
      </c>
      <c r="T835" s="2">
        <v>1203</v>
      </c>
      <c r="U835" s="2">
        <v>11845042986.131773</v>
      </c>
      <c r="V835" s="4">
        <v>0.95964539234225388</v>
      </c>
      <c r="W835" s="2">
        <v>915675.34793719125</v>
      </c>
      <c r="X835" s="2">
        <v>976</v>
      </c>
      <c r="Y835" s="2">
        <v>13502746980.060755</v>
      </c>
      <c r="Z835" s="4">
        <v>0.95355238175077128</v>
      </c>
      <c r="AA835" s="2">
        <v>1221026.7374301467</v>
      </c>
      <c r="AB835" s="2">
        <v>830</v>
      </c>
      <c r="AC835" s="2">
        <v>15040423593.457287</v>
      </c>
      <c r="AD835" s="4">
        <v>0.9482856393762874</v>
      </c>
    </row>
    <row r="836" spans="1:30" x14ac:dyDescent="0.2">
      <c r="A836">
        <v>1017</v>
      </c>
      <c r="B836">
        <v>799</v>
      </c>
      <c r="C836">
        <v>1</v>
      </c>
      <c r="D836" t="s">
        <v>1600</v>
      </c>
      <c r="E836" t="s">
        <v>1601</v>
      </c>
      <c r="F836" t="s">
        <v>8510</v>
      </c>
      <c r="G836" s="2">
        <v>1582781.0200560533</v>
      </c>
      <c r="H836" s="2">
        <v>723</v>
      </c>
      <c r="I836" s="2">
        <v>6513657562.1033392</v>
      </c>
      <c r="J836" s="4">
        <v>0.86951294618590191</v>
      </c>
      <c r="K836" s="2">
        <v>1436242.6042718701</v>
      </c>
      <c r="L836" s="2">
        <v>753</v>
      </c>
      <c r="M836" s="2">
        <v>7854012316.2437935</v>
      </c>
      <c r="N836" s="4">
        <v>0.89306677508899479</v>
      </c>
      <c r="O836" s="2">
        <v>1382949.3798398334</v>
      </c>
      <c r="P836" s="2">
        <v>784</v>
      </c>
      <c r="Q836" s="2">
        <v>8975842164.2656612</v>
      </c>
      <c r="R836" s="4">
        <v>0.9098805982263396</v>
      </c>
      <c r="S836" s="2">
        <v>1318327.8520332798</v>
      </c>
      <c r="T836" s="2">
        <v>791</v>
      </c>
      <c r="U836" s="2">
        <v>11468375636.512436</v>
      </c>
      <c r="V836" s="4">
        <v>0.92912907535368972</v>
      </c>
      <c r="W836" s="2">
        <v>1288467.9376008599</v>
      </c>
      <c r="X836" s="2">
        <v>795</v>
      </c>
      <c r="Y836" s="2">
        <v>13307712540.053261</v>
      </c>
      <c r="Z836" s="4">
        <v>0.93977921729266511</v>
      </c>
      <c r="AA836" s="2">
        <v>1218732.3269559368</v>
      </c>
      <c r="AB836" s="2">
        <v>831</v>
      </c>
      <c r="AC836" s="2">
        <v>15041642325.784243</v>
      </c>
      <c r="AD836" s="4">
        <v>0.9483624793905806</v>
      </c>
    </row>
    <row r="837" spans="1:30" x14ac:dyDescent="0.2">
      <c r="A837">
        <v>4351</v>
      </c>
      <c r="B837">
        <v>733</v>
      </c>
      <c r="C837">
        <v>1</v>
      </c>
      <c r="D837" t="s">
        <v>1468</v>
      </c>
      <c r="E837" t="s">
        <v>1469</v>
      </c>
      <c r="F837" t="s">
        <v>8510</v>
      </c>
      <c r="G837" s="2">
        <v>1822855.2837752032</v>
      </c>
      <c r="H837" s="2">
        <v>655</v>
      </c>
      <c r="I837" s="2">
        <v>6398411266.4793186</v>
      </c>
      <c r="J837" s="4">
        <v>0.85412863328801991</v>
      </c>
      <c r="K837" s="2">
        <v>1822414.6937003068</v>
      </c>
      <c r="L837" s="2">
        <v>654</v>
      </c>
      <c r="M837" s="2">
        <v>7692979785.5960503</v>
      </c>
      <c r="N837" s="4">
        <v>0.87475603186128637</v>
      </c>
      <c r="O837" s="2">
        <v>1694259.2279109701</v>
      </c>
      <c r="P837" s="2">
        <v>686</v>
      </c>
      <c r="Q837" s="2">
        <v>8826269158.5723362</v>
      </c>
      <c r="R837" s="4">
        <v>0.89471839133721165</v>
      </c>
      <c r="S837" s="2">
        <v>1473664.4324465466</v>
      </c>
      <c r="T837" s="2">
        <v>746</v>
      </c>
      <c r="U837" s="2">
        <v>11405497947.929388</v>
      </c>
      <c r="V837" s="4">
        <v>0.92403493730788444</v>
      </c>
      <c r="W837" s="2">
        <v>1282098.1548472967</v>
      </c>
      <c r="X837" s="2">
        <v>797</v>
      </c>
      <c r="Y837" s="2">
        <v>13310280820.981968</v>
      </c>
      <c r="Z837" s="4">
        <v>0.93996058708358177</v>
      </c>
      <c r="AA837" s="2">
        <v>1212271.4235960005</v>
      </c>
      <c r="AB837" s="2">
        <v>832</v>
      </c>
      <c r="AC837" s="2">
        <v>15042854597.207838</v>
      </c>
      <c r="AD837" s="4">
        <v>0.94843891205053055</v>
      </c>
    </row>
    <row r="838" spans="1:30" x14ac:dyDescent="0.2">
      <c r="A838">
        <v>1025</v>
      </c>
      <c r="B838">
        <v>1155</v>
      </c>
      <c r="C838">
        <v>1</v>
      </c>
      <c r="D838" t="s">
        <v>2312</v>
      </c>
      <c r="E838" t="s">
        <v>2313</v>
      </c>
      <c r="F838" t="s">
        <v>8510</v>
      </c>
      <c r="G838" s="2">
        <v>487715.31603307929</v>
      </c>
      <c r="H838" s="2">
        <v>1407</v>
      </c>
      <c r="I838" s="2">
        <v>7121220807.4514446</v>
      </c>
      <c r="J838" s="4">
        <v>0.95061701136281151</v>
      </c>
      <c r="K838" s="2">
        <v>588713.87475828233</v>
      </c>
      <c r="L838" s="2">
        <v>1282</v>
      </c>
      <c r="M838" s="2">
        <v>8344466898.1306314</v>
      </c>
      <c r="N838" s="4">
        <v>0.94883555595370039</v>
      </c>
      <c r="O838" s="2">
        <v>709995.08132669888</v>
      </c>
      <c r="P838" s="2">
        <v>1142</v>
      </c>
      <c r="Q838" s="2">
        <v>9329909301.3310337</v>
      </c>
      <c r="R838" s="4">
        <v>0.94577236332086156</v>
      </c>
      <c r="S838" s="2">
        <v>906407.03578124801</v>
      </c>
      <c r="T838" s="2">
        <v>986</v>
      </c>
      <c r="U838" s="2">
        <v>11678404481.46364</v>
      </c>
      <c r="V838" s="4">
        <v>0.94614490328714407</v>
      </c>
      <c r="W838" s="2">
        <v>1057350.8376850032</v>
      </c>
      <c r="X838" s="2">
        <v>893</v>
      </c>
      <c r="Y838" s="2">
        <v>13422033972.93195</v>
      </c>
      <c r="Z838" s="4">
        <v>0.94785249858628706</v>
      </c>
      <c r="AA838" s="2">
        <v>1212011.08092549</v>
      </c>
      <c r="AB838" s="2">
        <v>833</v>
      </c>
      <c r="AC838" s="2">
        <v>15044066608.288763</v>
      </c>
      <c r="AD838" s="4">
        <v>0.9485153282961013</v>
      </c>
    </row>
    <row r="839" spans="1:30" x14ac:dyDescent="0.2">
      <c r="A839">
        <v>2151</v>
      </c>
      <c r="B839">
        <v>746</v>
      </c>
      <c r="C839">
        <v>1</v>
      </c>
      <c r="D839" t="s">
        <v>1494</v>
      </c>
      <c r="E839" t="s">
        <v>1495</v>
      </c>
      <c r="F839" t="s">
        <v>8510</v>
      </c>
      <c r="G839" s="2">
        <v>1767670.1919454467</v>
      </c>
      <c r="H839" s="2">
        <v>668</v>
      </c>
      <c r="I839" s="2">
        <v>6421647993.234313</v>
      </c>
      <c r="J839" s="4">
        <v>0.85723052105964659</v>
      </c>
      <c r="K839" s="2">
        <v>1487979.9413939565</v>
      </c>
      <c r="L839" s="2">
        <v>742</v>
      </c>
      <c r="M839" s="2">
        <v>7837975754.7982874</v>
      </c>
      <c r="N839" s="4">
        <v>0.89124328416015652</v>
      </c>
      <c r="O839" s="2">
        <v>1474382.1878378268</v>
      </c>
      <c r="P839" s="2">
        <v>748</v>
      </c>
      <c r="Q839" s="2">
        <v>8924499525.3162479</v>
      </c>
      <c r="R839" s="4">
        <v>0.9046759979017267</v>
      </c>
      <c r="S839" s="2">
        <v>1281932.8908628568</v>
      </c>
      <c r="T839" s="2">
        <v>803</v>
      </c>
      <c r="U839" s="2">
        <v>11483916315.614914</v>
      </c>
      <c r="V839" s="4">
        <v>0.93038812870723375</v>
      </c>
      <c r="W839" s="2">
        <v>1232817.3314156702</v>
      </c>
      <c r="X839" s="2">
        <v>816</v>
      </c>
      <c r="Y839" s="2">
        <v>13334165754.702265</v>
      </c>
      <c r="Z839" s="4">
        <v>0.94164732056607836</v>
      </c>
      <c r="AA839" s="2">
        <v>1211102.1206893499</v>
      </c>
      <c r="AB839" s="2">
        <v>834</v>
      </c>
      <c r="AC839" s="2">
        <v>15045277710.409452</v>
      </c>
      <c r="AD839" s="4">
        <v>0.94859168723251897</v>
      </c>
    </row>
    <row r="840" spans="1:30" x14ac:dyDescent="0.2">
      <c r="A840">
        <v>4576</v>
      </c>
      <c r="B840">
        <v>873</v>
      </c>
      <c r="C840">
        <v>1</v>
      </c>
      <c r="D840" t="s">
        <v>1748</v>
      </c>
      <c r="E840" t="s">
        <v>1749</v>
      </c>
      <c r="F840" t="s">
        <v>8510</v>
      </c>
      <c r="G840" s="2">
        <v>1358878.4935734333</v>
      </c>
      <c r="H840" s="2">
        <v>796</v>
      </c>
      <c r="I840" s="2">
        <v>6620005777.4550047</v>
      </c>
      <c r="J840" s="4">
        <v>0.88370944779354543</v>
      </c>
      <c r="K840" s="2">
        <v>1260379.2544044033</v>
      </c>
      <c r="L840" s="2">
        <v>823</v>
      </c>
      <c r="M840" s="2">
        <v>7948180466.1594601</v>
      </c>
      <c r="N840" s="4">
        <v>0.90377447996327254</v>
      </c>
      <c r="O840" s="2">
        <v>1074280.8634045196</v>
      </c>
      <c r="P840" s="2">
        <v>910</v>
      </c>
      <c r="Q840" s="2">
        <v>9128547451.7266827</v>
      </c>
      <c r="R840" s="4">
        <v>0.92536032433610982</v>
      </c>
      <c r="S840" s="2">
        <v>1273884.3314474334</v>
      </c>
      <c r="T840" s="2">
        <v>806</v>
      </c>
      <c r="U840" s="2">
        <v>11487741681.969584</v>
      </c>
      <c r="V840" s="4">
        <v>0.93069804697435854</v>
      </c>
      <c r="W840" s="2">
        <v>1223058.3996213267</v>
      </c>
      <c r="X840" s="2">
        <v>819</v>
      </c>
      <c r="Y840" s="2">
        <v>13337843189.752737</v>
      </c>
      <c r="Z840" s="4">
        <v>0.94190701786739706</v>
      </c>
      <c r="AA840" s="2">
        <v>1209446.6029190032</v>
      </c>
      <c r="AB840" s="2">
        <v>835</v>
      </c>
      <c r="AC840" s="2">
        <v>15046487157.012371</v>
      </c>
      <c r="AD840" s="4">
        <v>0.9486679417899796</v>
      </c>
    </row>
    <row r="841" spans="1:30" x14ac:dyDescent="0.2">
      <c r="A841">
        <v>4380</v>
      </c>
      <c r="B841">
        <v>565</v>
      </c>
      <c r="C841">
        <v>1</v>
      </c>
      <c r="D841" t="s">
        <v>1132</v>
      </c>
      <c r="E841" t="s">
        <v>1133</v>
      </c>
      <c r="F841" t="s">
        <v>8510</v>
      </c>
      <c r="G841" s="2">
        <v>4029194.6567800031</v>
      </c>
      <c r="H841" s="2">
        <v>321</v>
      </c>
      <c r="I841" s="2">
        <v>5477183021.6182117</v>
      </c>
      <c r="J841" s="4">
        <v>0.73115319626793351</v>
      </c>
      <c r="K841" s="2">
        <v>2433713.6449813801</v>
      </c>
      <c r="L841" s="2">
        <v>510</v>
      </c>
      <c r="M841" s="2">
        <v>7391949377.2625313</v>
      </c>
      <c r="N841" s="4">
        <v>0.84052636107020295</v>
      </c>
      <c r="O841" s="2">
        <v>2252524.5725263199</v>
      </c>
      <c r="P841" s="2">
        <v>557</v>
      </c>
      <c r="Q841" s="2">
        <v>8575190340.4364109</v>
      </c>
      <c r="R841" s="4">
        <v>0.86926654614356691</v>
      </c>
      <c r="S841" s="2">
        <v>1723162.00377189</v>
      </c>
      <c r="T841" s="2">
        <v>668</v>
      </c>
      <c r="U841" s="2">
        <v>11280746949.83618</v>
      </c>
      <c r="V841" s="4">
        <v>0.91392803261784583</v>
      </c>
      <c r="W841" s="2">
        <v>1451070.8111351833</v>
      </c>
      <c r="X841" s="2">
        <v>753</v>
      </c>
      <c r="Y841" s="2">
        <v>13250146596.167513</v>
      </c>
      <c r="Z841" s="4">
        <v>0.93571395983201322</v>
      </c>
      <c r="AA841" s="2">
        <v>1209339.2753968399</v>
      </c>
      <c r="AB841" s="2">
        <v>836</v>
      </c>
      <c r="AC841" s="2">
        <v>15047696496.287767</v>
      </c>
      <c r="AD841" s="4">
        <v>0.9487441895805333</v>
      </c>
    </row>
    <row r="842" spans="1:30" x14ac:dyDescent="0.2">
      <c r="A842">
        <v>1991</v>
      </c>
      <c r="B842">
        <v>769</v>
      </c>
      <c r="C842">
        <v>1</v>
      </c>
      <c r="D842" t="s">
        <v>1540</v>
      </c>
      <c r="E842" t="s">
        <v>1541</v>
      </c>
      <c r="F842" t="s">
        <v>8510</v>
      </c>
      <c r="G842" s="2">
        <v>2435035.9269154598</v>
      </c>
      <c r="H842" s="2">
        <v>530</v>
      </c>
      <c r="I842" s="2">
        <v>6135455837.4757156</v>
      </c>
      <c r="J842" s="4">
        <v>0.8190265193668409</v>
      </c>
      <c r="K842" s="2">
        <v>1224900.2368093869</v>
      </c>
      <c r="L842" s="2">
        <v>839</v>
      </c>
      <c r="M842" s="2">
        <v>7968055303.2518806</v>
      </c>
      <c r="N842" s="4">
        <v>0.90603441487970204</v>
      </c>
      <c r="O842" s="2">
        <v>1404345.6202764132</v>
      </c>
      <c r="P842" s="2">
        <v>774</v>
      </c>
      <c r="Q842" s="2">
        <v>8961895522.1769161</v>
      </c>
      <c r="R842" s="4">
        <v>0.90846682792883193</v>
      </c>
      <c r="S842" s="2">
        <v>1183039.3398612468</v>
      </c>
      <c r="T842" s="2">
        <v>836</v>
      </c>
      <c r="U842" s="2">
        <v>11524383928.647503</v>
      </c>
      <c r="V842" s="4">
        <v>0.93366667809124881</v>
      </c>
      <c r="W842" s="2">
        <v>1333027.4733756366</v>
      </c>
      <c r="X842" s="2">
        <v>786</v>
      </c>
      <c r="Y842" s="2">
        <v>13295977620.617779</v>
      </c>
      <c r="Z842" s="4">
        <v>0.93895050737209251</v>
      </c>
      <c r="AA842" s="2">
        <v>1201099.4960217681</v>
      </c>
      <c r="AB842" s="2">
        <v>837</v>
      </c>
      <c r="AC842" s="2">
        <v>15048897595.783789</v>
      </c>
      <c r="AD842" s="4">
        <v>0.94881991786015663</v>
      </c>
    </row>
    <row r="843" spans="1:30" x14ac:dyDescent="0.2">
      <c r="A843">
        <v>4301</v>
      </c>
      <c r="B843">
        <v>975</v>
      </c>
      <c r="C843">
        <v>1</v>
      </c>
      <c r="D843" t="s">
        <v>1952</v>
      </c>
      <c r="E843" t="s">
        <v>1953</v>
      </c>
      <c r="F843" t="s">
        <v>8510</v>
      </c>
      <c r="G843" s="2">
        <v>732459.31481870695</v>
      </c>
      <c r="H843" s="2">
        <v>1129</v>
      </c>
      <c r="I843" s="2">
        <v>6954052328.0558224</v>
      </c>
      <c r="J843" s="4">
        <v>0.92830156790530072</v>
      </c>
      <c r="K843" s="2">
        <v>1000378.1498336779</v>
      </c>
      <c r="L843" s="2">
        <v>951</v>
      </c>
      <c r="M843" s="2">
        <v>8091767216.9126539</v>
      </c>
      <c r="N843" s="4">
        <v>0.92010149235863758</v>
      </c>
      <c r="O843" s="2">
        <v>1088840.0874522401</v>
      </c>
      <c r="P843" s="2">
        <v>901</v>
      </c>
      <c r="Q843" s="2">
        <v>9118839657.8057137</v>
      </c>
      <c r="R843" s="4">
        <v>0.92437624583087108</v>
      </c>
      <c r="S843" s="2">
        <v>1292220.9313689533</v>
      </c>
      <c r="T843" s="2">
        <v>798</v>
      </c>
      <c r="U843" s="2">
        <v>11477479517.676779</v>
      </c>
      <c r="V843" s="4">
        <v>0.92986664106974681</v>
      </c>
      <c r="W843" s="2">
        <v>1167129.5646288001</v>
      </c>
      <c r="X843" s="2">
        <v>840</v>
      </c>
      <c r="Y843" s="2">
        <v>13363045746.259947</v>
      </c>
      <c r="Z843" s="4">
        <v>0.94368680073818223</v>
      </c>
      <c r="AA843" s="2">
        <v>1192308.2695531601</v>
      </c>
      <c r="AB843" s="2">
        <v>838</v>
      </c>
      <c r="AC843" s="2">
        <v>15050089904.053341</v>
      </c>
      <c r="AD843" s="4">
        <v>0.94889509186058962</v>
      </c>
    </row>
    <row r="844" spans="1:30" x14ac:dyDescent="0.2">
      <c r="A844">
        <v>2213</v>
      </c>
      <c r="B844">
        <v>850</v>
      </c>
      <c r="C844">
        <v>1</v>
      </c>
      <c r="D844" t="s">
        <v>1702</v>
      </c>
      <c r="E844" t="s">
        <v>1703</v>
      </c>
      <c r="F844" t="s">
        <v>8510</v>
      </c>
      <c r="G844" s="2">
        <v>940914.83900873561</v>
      </c>
      <c r="H844" s="2">
        <v>984</v>
      </c>
      <c r="I844" s="2">
        <v>6834090353.6942329</v>
      </c>
      <c r="J844" s="4">
        <v>0.91228775557898301</v>
      </c>
      <c r="K844" s="2">
        <v>1160669.3883381218</v>
      </c>
      <c r="L844" s="2">
        <v>867</v>
      </c>
      <c r="M844" s="2">
        <v>8001371909.7612581</v>
      </c>
      <c r="N844" s="4">
        <v>0.90982279120688214</v>
      </c>
      <c r="O844" s="2">
        <v>1263766.6318073932</v>
      </c>
      <c r="P844" s="2">
        <v>816</v>
      </c>
      <c r="Q844" s="2">
        <v>9018291500.2581215</v>
      </c>
      <c r="R844" s="4">
        <v>0.91418368494737157</v>
      </c>
      <c r="S844" s="2">
        <v>1365588.9214153334</v>
      </c>
      <c r="T844" s="2">
        <v>776</v>
      </c>
      <c r="U844" s="2">
        <v>11448316687.288855</v>
      </c>
      <c r="V844" s="4">
        <v>0.92750396700919713</v>
      </c>
      <c r="W844" s="2">
        <v>1349486.7071240332</v>
      </c>
      <c r="X844" s="2">
        <v>780</v>
      </c>
      <c r="Y844" s="2">
        <v>13287937083.674824</v>
      </c>
      <c r="Z844" s="4">
        <v>0.93838269156662479</v>
      </c>
      <c r="AA844" s="2">
        <v>1186910.9610917268</v>
      </c>
      <c r="AB844" s="2">
        <v>839</v>
      </c>
      <c r="AC844" s="2">
        <v>15051276815.014433</v>
      </c>
      <c r="AD844" s="4">
        <v>0.94896992556541371</v>
      </c>
    </row>
    <row r="845" spans="1:30" x14ac:dyDescent="0.2">
      <c r="A845">
        <v>3664</v>
      </c>
      <c r="B845">
        <v>915</v>
      </c>
      <c r="C845">
        <v>1</v>
      </c>
      <c r="D845" t="s">
        <v>1832</v>
      </c>
      <c r="E845" t="s">
        <v>1833</v>
      </c>
      <c r="F845" t="s">
        <v>8510</v>
      </c>
      <c r="G845" s="2">
        <v>1061215.3013361103</v>
      </c>
      <c r="H845" s="2">
        <v>925</v>
      </c>
      <c r="I845" s="2">
        <v>6775306800.4681673</v>
      </c>
      <c r="J845" s="4">
        <v>0.90444069575651864</v>
      </c>
      <c r="K845" s="2">
        <v>1204775.5568727267</v>
      </c>
      <c r="L845" s="2">
        <v>848</v>
      </c>
      <c r="M845" s="2">
        <v>7978974691.6035786</v>
      </c>
      <c r="N845" s="4">
        <v>0.90727604050346466</v>
      </c>
      <c r="O845" s="2">
        <v>1231867.4554271833</v>
      </c>
      <c r="P845" s="2">
        <v>839</v>
      </c>
      <c r="Q845" s="2">
        <v>9046926601.927618</v>
      </c>
      <c r="R845" s="4">
        <v>0.9170864235384133</v>
      </c>
      <c r="S845" s="2">
        <v>1148296.9856529471</v>
      </c>
      <c r="T845" s="2">
        <v>849</v>
      </c>
      <c r="U845" s="2">
        <v>11539510920.45583</v>
      </c>
      <c r="V845" s="4">
        <v>0.93489221589688243</v>
      </c>
      <c r="W845" s="2">
        <v>1220394.7709778633</v>
      </c>
      <c r="X845" s="2">
        <v>820</v>
      </c>
      <c r="Y845" s="2">
        <v>13339063584.523714</v>
      </c>
      <c r="Z845" s="4">
        <v>0.94199320109679918</v>
      </c>
      <c r="AA845" s="2">
        <v>1184889.3990012633</v>
      </c>
      <c r="AB845" s="2">
        <v>840</v>
      </c>
      <c r="AC845" s="2">
        <v>15052461704.413435</v>
      </c>
      <c r="AD845" s="4">
        <v>0.94904463181250442</v>
      </c>
    </row>
    <row r="846" spans="1:30" x14ac:dyDescent="0.2">
      <c r="A846">
        <v>960</v>
      </c>
      <c r="B846">
        <v>895</v>
      </c>
      <c r="C846">
        <v>1</v>
      </c>
      <c r="D846" t="s">
        <v>1792</v>
      </c>
      <c r="E846" t="s">
        <v>1793</v>
      </c>
      <c r="F846" t="s">
        <v>8510</v>
      </c>
      <c r="G846" s="2">
        <v>883891.15391552926</v>
      </c>
      <c r="H846" s="2">
        <v>1021</v>
      </c>
      <c r="I846" s="2">
        <v>6867850490.3981581</v>
      </c>
      <c r="J846" s="4">
        <v>0.9167944210966571</v>
      </c>
      <c r="K846" s="2">
        <v>1079458.4460337199</v>
      </c>
      <c r="L846" s="2">
        <v>911</v>
      </c>
      <c r="M846" s="2">
        <v>8050471195.991497</v>
      </c>
      <c r="N846" s="4">
        <v>0.91540578999109878</v>
      </c>
      <c r="O846" s="2">
        <v>1032062.54807011</v>
      </c>
      <c r="P846" s="2">
        <v>935</v>
      </c>
      <c r="Q846" s="2">
        <v>9154811662.8894768</v>
      </c>
      <c r="R846" s="4">
        <v>0.92802272589435963</v>
      </c>
      <c r="S846" s="2">
        <v>1113971.7115126599</v>
      </c>
      <c r="T846" s="2">
        <v>863</v>
      </c>
      <c r="U846" s="2">
        <v>11555386808.604847</v>
      </c>
      <c r="V846" s="4">
        <v>0.93617842675566809</v>
      </c>
      <c r="W846" s="2">
        <v>1125803.57388197</v>
      </c>
      <c r="X846" s="2">
        <v>861</v>
      </c>
      <c r="Y846" s="2">
        <v>13387082119.042015</v>
      </c>
      <c r="Z846" s="4">
        <v>0.94538422871701022</v>
      </c>
      <c r="AA846" s="2">
        <v>1184488.4542015167</v>
      </c>
      <c r="AB846" s="2">
        <v>841</v>
      </c>
      <c r="AC846" s="2">
        <v>15053646192.867636</v>
      </c>
      <c r="AD846" s="4">
        <v>0.94911931278037387</v>
      </c>
    </row>
    <row r="847" spans="1:30" x14ac:dyDescent="0.2">
      <c r="A847">
        <v>1078</v>
      </c>
      <c r="B847">
        <v>821</v>
      </c>
      <c r="C847">
        <v>1</v>
      </c>
      <c r="D847" t="s">
        <v>1644</v>
      </c>
      <c r="E847" t="s">
        <v>1645</v>
      </c>
      <c r="F847" t="s">
        <v>8510</v>
      </c>
      <c r="G847" s="2">
        <v>1348279.6773256834</v>
      </c>
      <c r="H847" s="2">
        <v>800</v>
      </c>
      <c r="I847" s="2">
        <v>6625410915.7843266</v>
      </c>
      <c r="J847" s="4">
        <v>0.88443098369076778</v>
      </c>
      <c r="K847" s="2">
        <v>1152228.8659377499</v>
      </c>
      <c r="L847" s="2">
        <v>871</v>
      </c>
      <c r="M847" s="2">
        <v>8005987894.9651203</v>
      </c>
      <c r="N847" s="4">
        <v>0.91034766726435223</v>
      </c>
      <c r="O847" s="2">
        <v>1298279.61868109</v>
      </c>
      <c r="P847" s="2">
        <v>807</v>
      </c>
      <c r="Q847" s="2">
        <v>9006795655.2468548</v>
      </c>
      <c r="R847" s="4">
        <v>0.91301835180708857</v>
      </c>
      <c r="S847" s="2">
        <v>1219147.7728143001</v>
      </c>
      <c r="T847" s="2">
        <v>822</v>
      </c>
      <c r="U847" s="2">
        <v>11507625638.328054</v>
      </c>
      <c r="V847" s="4">
        <v>0.93230897798771839</v>
      </c>
      <c r="W847" s="2">
        <v>1117631.51083012</v>
      </c>
      <c r="X847" s="2">
        <v>866</v>
      </c>
      <c r="Y847" s="2">
        <v>13392682568.550173</v>
      </c>
      <c r="Z847" s="4">
        <v>0.94577972764587748</v>
      </c>
      <c r="AA847" s="2">
        <v>1181968.13027374</v>
      </c>
      <c r="AB847" s="2">
        <v>842</v>
      </c>
      <c r="AC847" s="2">
        <v>15054828160.99791</v>
      </c>
      <c r="AD847" s="4">
        <v>0.94919383484400954</v>
      </c>
    </row>
    <row r="848" spans="1:30" x14ac:dyDescent="0.2">
      <c r="A848">
        <v>602</v>
      </c>
      <c r="B848">
        <v>994</v>
      </c>
      <c r="C848">
        <v>1</v>
      </c>
      <c r="D848" t="s">
        <v>1990</v>
      </c>
      <c r="E848" t="s">
        <v>1991</v>
      </c>
      <c r="F848" t="s">
        <v>8510</v>
      </c>
      <c r="G848" s="2">
        <v>1125645.8510606766</v>
      </c>
      <c r="H848" s="2">
        <v>895</v>
      </c>
      <c r="I848" s="2">
        <v>6742724873.6568842</v>
      </c>
      <c r="J848" s="4">
        <v>0.90009131034532974</v>
      </c>
      <c r="K848" s="2">
        <v>1015121.5228128004</v>
      </c>
      <c r="L848" s="2">
        <v>938</v>
      </c>
      <c r="M848" s="2">
        <v>8078660797.6246662</v>
      </c>
      <c r="N848" s="4">
        <v>0.9186111830574567</v>
      </c>
      <c r="O848" s="2">
        <v>929333.56511696137</v>
      </c>
      <c r="P848" s="2">
        <v>977</v>
      </c>
      <c r="Q848" s="2">
        <v>9195952837.9556408</v>
      </c>
      <c r="R848" s="4">
        <v>0.93219320441836551</v>
      </c>
      <c r="S848" s="2">
        <v>917628.26836213504</v>
      </c>
      <c r="T848" s="2">
        <v>976</v>
      </c>
      <c r="U848" s="2">
        <v>11669280420.128317</v>
      </c>
      <c r="V848" s="4">
        <v>0.94540570264176504</v>
      </c>
      <c r="W848" s="2">
        <v>977781.31945140439</v>
      </c>
      <c r="X848" s="2">
        <v>926</v>
      </c>
      <c r="Y848" s="2">
        <v>13455571655.156797</v>
      </c>
      <c r="Z848" s="4">
        <v>0.95022090086851363</v>
      </c>
      <c r="AA848" s="2">
        <v>1180424.9491524433</v>
      </c>
      <c r="AB848" s="2">
        <v>843</v>
      </c>
      <c r="AC848" s="2">
        <v>15056008585.947062</v>
      </c>
      <c r="AD848" s="4">
        <v>0.94926825961141637</v>
      </c>
    </row>
    <row r="849" spans="1:30" x14ac:dyDescent="0.2">
      <c r="A849">
        <v>895</v>
      </c>
      <c r="B849">
        <v>773</v>
      </c>
      <c r="C849">
        <v>1</v>
      </c>
      <c r="D849" t="s">
        <v>1548</v>
      </c>
      <c r="E849" t="s">
        <v>1549</v>
      </c>
      <c r="F849" t="s">
        <v>8510</v>
      </c>
      <c r="G849" s="2">
        <v>1760419.8612341732</v>
      </c>
      <c r="H849" s="2">
        <v>670</v>
      </c>
      <c r="I849" s="2">
        <v>6425173751.5359697</v>
      </c>
      <c r="J849" s="4">
        <v>0.85770117713254934</v>
      </c>
      <c r="K849" s="2">
        <v>1668684.7414710233</v>
      </c>
      <c r="L849" s="2">
        <v>694</v>
      </c>
      <c r="M849" s="2">
        <v>7762734227.3355913</v>
      </c>
      <c r="N849" s="4">
        <v>0.88268769428096761</v>
      </c>
      <c r="O849" s="2">
        <v>1471946.6470671298</v>
      </c>
      <c r="P849" s="2">
        <v>750</v>
      </c>
      <c r="Q849" s="2">
        <v>8927444525.4828091</v>
      </c>
      <c r="R849" s="4">
        <v>0.9049745323973527</v>
      </c>
      <c r="S849" s="2">
        <v>1170802.0806694932</v>
      </c>
      <c r="T849" s="2">
        <v>841</v>
      </c>
      <c r="U849" s="2">
        <v>11530252250.05929</v>
      </c>
      <c r="V849" s="4">
        <v>0.93414210967982114</v>
      </c>
      <c r="W849" s="2">
        <v>1160112.1978585701</v>
      </c>
      <c r="X849" s="2">
        <v>845</v>
      </c>
      <c r="Y849" s="2">
        <v>13368859908.409498</v>
      </c>
      <c r="Z849" s="4">
        <v>0.9440973918700295</v>
      </c>
      <c r="AA849" s="2">
        <v>1175538.5609605631</v>
      </c>
      <c r="AB849" s="2">
        <v>844</v>
      </c>
      <c r="AC849" s="2">
        <v>15057184124.508022</v>
      </c>
      <c r="AD849" s="4">
        <v>0.94934237629629326</v>
      </c>
    </row>
    <row r="850" spans="1:30" x14ac:dyDescent="0.2">
      <c r="A850">
        <v>3102</v>
      </c>
      <c r="B850">
        <v>766</v>
      </c>
      <c r="C850">
        <v>1</v>
      </c>
      <c r="D850" t="s">
        <v>1534</v>
      </c>
      <c r="E850" t="s">
        <v>1535</v>
      </c>
      <c r="F850" t="s">
        <v>8510</v>
      </c>
      <c r="G850" s="2">
        <v>1837105.1035888102</v>
      </c>
      <c r="H850" s="2">
        <v>648</v>
      </c>
      <c r="I850" s="2">
        <v>6385602786.5776472</v>
      </c>
      <c r="J850" s="4">
        <v>0.85241881987070711</v>
      </c>
      <c r="K850" s="2">
        <v>1623848.9297566367</v>
      </c>
      <c r="L850" s="2">
        <v>703</v>
      </c>
      <c r="M850" s="2">
        <v>7777568984.2550955</v>
      </c>
      <c r="N850" s="4">
        <v>0.88437453000109123</v>
      </c>
      <c r="O850" s="2">
        <v>1535098.7226421901</v>
      </c>
      <c r="P850" s="2">
        <v>734</v>
      </c>
      <c r="Q850" s="2">
        <v>8903444530.4724064</v>
      </c>
      <c r="R850" s="4">
        <v>0.90254165429880151</v>
      </c>
      <c r="S850" s="2">
        <v>1267216.7042548035</v>
      </c>
      <c r="T850" s="2">
        <v>807</v>
      </c>
      <c r="U850" s="2">
        <v>11489008898.673838</v>
      </c>
      <c r="V850" s="4">
        <v>0.93080071259344999</v>
      </c>
      <c r="W850" s="2">
        <v>1297568.8985684032</v>
      </c>
      <c r="X850" s="2">
        <v>791</v>
      </c>
      <c r="Y850" s="2">
        <v>13302548722.990231</v>
      </c>
      <c r="Z850" s="4">
        <v>0.93941455297164589</v>
      </c>
      <c r="AA850" s="2">
        <v>1172691.1062660667</v>
      </c>
      <c r="AB850" s="2">
        <v>845</v>
      </c>
      <c r="AC850" s="2">
        <v>15058356815.614288</v>
      </c>
      <c r="AD850" s="4">
        <v>0.9494163134516258</v>
      </c>
    </row>
    <row r="851" spans="1:30" x14ac:dyDescent="0.2">
      <c r="A851">
        <v>5833</v>
      </c>
      <c r="B851">
        <v>786</v>
      </c>
      <c r="C851">
        <v>1</v>
      </c>
      <c r="D851" t="s">
        <v>1574</v>
      </c>
      <c r="E851" t="s">
        <v>1575</v>
      </c>
      <c r="F851" t="s">
        <v>8510</v>
      </c>
      <c r="G851" s="2">
        <v>1576046.017709567</v>
      </c>
      <c r="H851" s="2">
        <v>728</v>
      </c>
      <c r="I851" s="2">
        <v>6521548202.2985268</v>
      </c>
      <c r="J851" s="4">
        <v>0.87056627355811878</v>
      </c>
      <c r="K851" s="2">
        <v>1533876.5334327065</v>
      </c>
      <c r="L851" s="2">
        <v>725</v>
      </c>
      <c r="M851" s="2">
        <v>7812333254.1502104</v>
      </c>
      <c r="N851" s="4">
        <v>0.88832751774206309</v>
      </c>
      <c r="O851" s="2">
        <v>1547676.7969617732</v>
      </c>
      <c r="P851" s="2">
        <v>730</v>
      </c>
      <c r="Q851" s="2">
        <v>8897287098.3432369</v>
      </c>
      <c r="R851" s="4">
        <v>0.90191747576193593</v>
      </c>
      <c r="S851" s="2">
        <v>1432768.9859483533</v>
      </c>
      <c r="T851" s="2">
        <v>759</v>
      </c>
      <c r="U851" s="2">
        <v>11424463296.909128</v>
      </c>
      <c r="V851" s="4">
        <v>0.92557144585275675</v>
      </c>
      <c r="W851" s="2">
        <v>1271235.6698181233</v>
      </c>
      <c r="X851" s="2">
        <v>804</v>
      </c>
      <c r="Y851" s="2">
        <v>13319208563.674662</v>
      </c>
      <c r="Z851" s="4">
        <v>0.94059105659625553</v>
      </c>
      <c r="AA851" s="2">
        <v>1170498.6717916199</v>
      </c>
      <c r="AB851" s="2">
        <v>846</v>
      </c>
      <c r="AC851" s="2">
        <v>15059527314.286079</v>
      </c>
      <c r="AD851" s="4">
        <v>0.94949011237586955</v>
      </c>
    </row>
    <row r="852" spans="1:30" x14ac:dyDescent="0.2">
      <c r="A852">
        <v>4153</v>
      </c>
      <c r="B852">
        <v>1064</v>
      </c>
      <c r="C852">
        <v>1</v>
      </c>
      <c r="D852" t="s">
        <v>2130</v>
      </c>
      <c r="E852" t="s">
        <v>2131</v>
      </c>
      <c r="F852" t="s">
        <v>8510</v>
      </c>
      <c r="G852" s="2">
        <v>665182.26585392095</v>
      </c>
      <c r="H852" s="2">
        <v>1194</v>
      </c>
      <c r="I852" s="2">
        <v>6999324803.1916695</v>
      </c>
      <c r="J852" s="4">
        <v>0.93434502396070118</v>
      </c>
      <c r="K852" s="2">
        <v>701341.94575060334</v>
      </c>
      <c r="L852" s="2">
        <v>1158</v>
      </c>
      <c r="M852" s="2">
        <v>8264695107.4732647</v>
      </c>
      <c r="N852" s="4">
        <v>0.93976483732519689</v>
      </c>
      <c r="O852" s="2">
        <v>810536.12810834404</v>
      </c>
      <c r="P852" s="2">
        <v>1058</v>
      </c>
      <c r="Q852" s="2">
        <v>9266464135.4918957</v>
      </c>
      <c r="R852" s="4">
        <v>0.93934093054922618</v>
      </c>
      <c r="S852" s="2">
        <v>997516.14446268871</v>
      </c>
      <c r="T852" s="2">
        <v>926</v>
      </c>
      <c r="U852" s="2">
        <v>11621426375.681005</v>
      </c>
      <c r="V852" s="4">
        <v>0.94152872952207523</v>
      </c>
      <c r="W852" s="2">
        <v>1175335.6641542735</v>
      </c>
      <c r="X852" s="2">
        <v>839</v>
      </c>
      <c r="Y852" s="2">
        <v>13361878616.695318</v>
      </c>
      <c r="Z852" s="4">
        <v>0.94360437905185379</v>
      </c>
      <c r="AA852" s="2">
        <v>1170313.6226226289</v>
      </c>
      <c r="AB852" s="2">
        <v>847</v>
      </c>
      <c r="AC852" s="2">
        <v>15060697627.908703</v>
      </c>
      <c r="AD852" s="4">
        <v>0.9495638996329242</v>
      </c>
    </row>
    <row r="853" spans="1:30" x14ac:dyDescent="0.2">
      <c r="A853">
        <v>3031</v>
      </c>
      <c r="B853">
        <v>925</v>
      </c>
      <c r="C853">
        <v>1</v>
      </c>
      <c r="D853" t="s">
        <v>1852</v>
      </c>
      <c r="E853" t="s">
        <v>1853</v>
      </c>
      <c r="F853" t="s">
        <v>8510</v>
      </c>
      <c r="G853" s="2">
        <v>538567.63232982869</v>
      </c>
      <c r="H853" s="2">
        <v>1343</v>
      </c>
      <c r="I853" s="2">
        <v>7088382216.585412</v>
      </c>
      <c r="J853" s="4">
        <v>0.94623336367788513</v>
      </c>
      <c r="K853" s="2">
        <v>622051.42579126603</v>
      </c>
      <c r="L853" s="2">
        <v>1240</v>
      </c>
      <c r="M853" s="2">
        <v>8319056694.1979332</v>
      </c>
      <c r="N853" s="4">
        <v>0.94594620361163773</v>
      </c>
      <c r="O853" s="2">
        <v>673287.38341549737</v>
      </c>
      <c r="P853" s="2">
        <v>1181</v>
      </c>
      <c r="Q853" s="2">
        <v>9356941483.1139736</v>
      </c>
      <c r="R853" s="4">
        <v>0.94851261401621634</v>
      </c>
      <c r="S853" s="2">
        <v>742129.07325438596</v>
      </c>
      <c r="T853" s="2">
        <v>1113</v>
      </c>
      <c r="U853" s="2">
        <v>11782505872.183565</v>
      </c>
      <c r="V853" s="4">
        <v>0.95457884650353941</v>
      </c>
      <c r="W853" s="2">
        <v>917841.0284434933</v>
      </c>
      <c r="X853" s="2">
        <v>971</v>
      </c>
      <c r="Y853" s="2">
        <v>13498165364.500412</v>
      </c>
      <c r="Z853" s="4">
        <v>0.95322883199928132</v>
      </c>
      <c r="AA853" s="2">
        <v>1170103.3705638449</v>
      </c>
      <c r="AB853" s="2">
        <v>848</v>
      </c>
      <c r="AC853" s="2">
        <v>15061867731.279266</v>
      </c>
      <c r="AD853" s="4">
        <v>0.94963767363376905</v>
      </c>
    </row>
    <row r="854" spans="1:30" x14ac:dyDescent="0.2">
      <c r="A854">
        <v>1090</v>
      </c>
      <c r="B854">
        <v>768</v>
      </c>
      <c r="C854">
        <v>1</v>
      </c>
      <c r="D854" t="s">
        <v>1538</v>
      </c>
      <c r="E854" t="s">
        <v>1539</v>
      </c>
      <c r="F854" t="s">
        <v>8510</v>
      </c>
      <c r="G854" s="2">
        <v>1589686.4590175301</v>
      </c>
      <c r="H854" s="2">
        <v>722</v>
      </c>
      <c r="I854" s="2">
        <v>6512074781.0832834</v>
      </c>
      <c r="J854" s="4">
        <v>0.86930165958159489</v>
      </c>
      <c r="K854" s="2">
        <v>1349557.6498910133</v>
      </c>
      <c r="L854" s="2">
        <v>788</v>
      </c>
      <c r="M854" s="2">
        <v>7902579118.2496901</v>
      </c>
      <c r="N854" s="4">
        <v>0.89858922597108548</v>
      </c>
      <c r="O854" s="2">
        <v>1445960.0085135035</v>
      </c>
      <c r="P854" s="2">
        <v>759</v>
      </c>
      <c r="Q854" s="2">
        <v>8940542172.0277042</v>
      </c>
      <c r="R854" s="4">
        <v>0.90630224006595128</v>
      </c>
      <c r="S854" s="2">
        <v>1387512.78225027</v>
      </c>
      <c r="T854" s="2">
        <v>772</v>
      </c>
      <c r="U854" s="2">
        <v>11442812160.844475</v>
      </c>
      <c r="V854" s="4">
        <v>0.92705800886066525</v>
      </c>
      <c r="W854" s="2">
        <v>1189145.3316103469</v>
      </c>
      <c r="X854" s="2">
        <v>837</v>
      </c>
      <c r="Y854" s="2">
        <v>13359515211.289896</v>
      </c>
      <c r="Z854" s="4">
        <v>0.94343747739423467</v>
      </c>
      <c r="AA854" s="2">
        <v>1169657.7726747999</v>
      </c>
      <c r="AB854" s="2">
        <v>849</v>
      </c>
      <c r="AC854" s="2">
        <v>15063037389.051941</v>
      </c>
      <c r="AD854" s="4">
        <v>0.94971141954005422</v>
      </c>
    </row>
    <row r="855" spans="1:30" x14ac:dyDescent="0.2">
      <c r="A855">
        <v>881</v>
      </c>
      <c r="B855">
        <v>696</v>
      </c>
      <c r="C855">
        <v>1</v>
      </c>
      <c r="D855" t="s">
        <v>1394</v>
      </c>
      <c r="E855" t="s">
        <v>1395</v>
      </c>
      <c r="F855" t="s">
        <v>8510</v>
      </c>
      <c r="G855" s="2">
        <v>2899897.7356986534</v>
      </c>
      <c r="H855" s="2">
        <v>448</v>
      </c>
      <c r="I855" s="2">
        <v>5917043575.3816032</v>
      </c>
      <c r="J855" s="4">
        <v>0.78987050560868832</v>
      </c>
      <c r="K855" s="2">
        <v>2004624.8486763767</v>
      </c>
      <c r="L855" s="2">
        <v>602</v>
      </c>
      <c r="M855" s="2">
        <v>7593469104.5546608</v>
      </c>
      <c r="N855" s="4">
        <v>0.86344083659214454</v>
      </c>
      <c r="O855" s="2">
        <v>1597621.6101981567</v>
      </c>
      <c r="P855" s="2">
        <v>712</v>
      </c>
      <c r="Q855" s="2">
        <v>8869003928.6925335</v>
      </c>
      <c r="R855" s="4">
        <v>0.89905041249917361</v>
      </c>
      <c r="S855" s="2">
        <v>1197200.1030614863</v>
      </c>
      <c r="T855" s="2">
        <v>830</v>
      </c>
      <c r="U855" s="2">
        <v>11517265007.629047</v>
      </c>
      <c r="V855" s="4">
        <v>0.93308992714472982</v>
      </c>
      <c r="W855" s="2">
        <v>1110424.27818384</v>
      </c>
      <c r="X855" s="2">
        <v>868</v>
      </c>
      <c r="Y855" s="2">
        <v>13394904230.873636</v>
      </c>
      <c r="Z855" s="4">
        <v>0.94593661952892261</v>
      </c>
      <c r="AA855" s="2">
        <v>1167946.1263336632</v>
      </c>
      <c r="AB855" s="2">
        <v>850</v>
      </c>
      <c r="AC855" s="2">
        <v>15064205335.178274</v>
      </c>
      <c r="AD855" s="4">
        <v>0.94978505752852471</v>
      </c>
    </row>
    <row r="856" spans="1:30" x14ac:dyDescent="0.2">
      <c r="A856">
        <v>2939</v>
      </c>
      <c r="B856">
        <v>913</v>
      </c>
      <c r="C856">
        <v>1</v>
      </c>
      <c r="D856" t="s">
        <v>1828</v>
      </c>
      <c r="E856" t="s">
        <v>1829</v>
      </c>
      <c r="F856" t="s">
        <v>8510</v>
      </c>
      <c r="G856" s="2">
        <v>1422511.1391749401</v>
      </c>
      <c r="H856" s="2">
        <v>766</v>
      </c>
      <c r="I856" s="2">
        <v>6578392818.2682505</v>
      </c>
      <c r="J856" s="4">
        <v>0.87815450321793531</v>
      </c>
      <c r="K856" s="2">
        <v>1060178.1950480221</v>
      </c>
      <c r="L856" s="2">
        <v>916</v>
      </c>
      <c r="M856" s="2">
        <v>8055816679.6804724</v>
      </c>
      <c r="N856" s="4">
        <v>0.91601361611705612</v>
      </c>
      <c r="O856" s="2">
        <v>1150311.5665850258</v>
      </c>
      <c r="P856" s="2">
        <v>874</v>
      </c>
      <c r="Q856" s="2">
        <v>9088615216.0379486</v>
      </c>
      <c r="R856" s="4">
        <v>0.9213123959264915</v>
      </c>
      <c r="S856" s="2">
        <v>991957.81168988731</v>
      </c>
      <c r="T856" s="2">
        <v>931</v>
      </c>
      <c r="U856" s="2">
        <v>11626397390.548716</v>
      </c>
      <c r="V856" s="4">
        <v>0.94193146436386921</v>
      </c>
      <c r="W856" s="2">
        <v>1138187.4872012387</v>
      </c>
      <c r="X856" s="2">
        <v>853</v>
      </c>
      <c r="Y856" s="2">
        <v>13378042256.187426</v>
      </c>
      <c r="Z856" s="4">
        <v>0.94474584137490702</v>
      </c>
      <c r="AA856" s="2">
        <v>1166591.2078821473</v>
      </c>
      <c r="AB856" s="2">
        <v>851</v>
      </c>
      <c r="AC856" s="2">
        <v>15065371926.386156</v>
      </c>
      <c r="AD856" s="4">
        <v>0.94985861009056416</v>
      </c>
    </row>
    <row r="857" spans="1:30" x14ac:dyDescent="0.2">
      <c r="A857">
        <v>5241</v>
      </c>
      <c r="B857">
        <v>619</v>
      </c>
      <c r="C857">
        <v>1</v>
      </c>
      <c r="D857" t="s">
        <v>1240</v>
      </c>
      <c r="E857" t="s">
        <v>1241</v>
      </c>
      <c r="F857" t="s">
        <v>8510</v>
      </c>
      <c r="G857" s="2">
        <v>2537486.50458183</v>
      </c>
      <c r="H857" s="2">
        <v>514</v>
      </c>
      <c r="I857" s="2">
        <v>6095735363.8962278</v>
      </c>
      <c r="J857" s="4">
        <v>0.81372420408902524</v>
      </c>
      <c r="K857" s="2">
        <v>1782672.5722803399</v>
      </c>
      <c r="L857" s="2">
        <v>664</v>
      </c>
      <c r="M857" s="2">
        <v>7711000422.3595142</v>
      </c>
      <c r="N857" s="4">
        <v>0.87680512871922123</v>
      </c>
      <c r="O857" s="2">
        <v>1616437.45775792</v>
      </c>
      <c r="P857" s="2">
        <v>707</v>
      </c>
      <c r="Q857" s="2">
        <v>8860981653.186945</v>
      </c>
      <c r="R857" s="4">
        <v>0.89823719489768539</v>
      </c>
      <c r="S857" s="2">
        <v>1471711.0779854534</v>
      </c>
      <c r="T857" s="2">
        <v>749</v>
      </c>
      <c r="U857" s="2">
        <v>11409915211.745977</v>
      </c>
      <c r="V857" s="4">
        <v>0.92439280910905164</v>
      </c>
      <c r="W857" s="2">
        <v>1188069.7412677393</v>
      </c>
      <c r="X857" s="2">
        <v>838</v>
      </c>
      <c r="Y857" s="2">
        <v>13360703281.031164</v>
      </c>
      <c r="Z857" s="4">
        <v>0.94352137785783263</v>
      </c>
      <c r="AA857" s="2">
        <v>1164141.7726118898</v>
      </c>
      <c r="AB857" s="2">
        <v>852</v>
      </c>
      <c r="AC857" s="2">
        <v>15066536068.158768</v>
      </c>
      <c r="AD857" s="4">
        <v>0.94993200821783808</v>
      </c>
    </row>
    <row r="858" spans="1:30" x14ac:dyDescent="0.2">
      <c r="A858">
        <v>4460</v>
      </c>
      <c r="B858">
        <v>920</v>
      </c>
      <c r="C858">
        <v>1</v>
      </c>
      <c r="D858" t="s">
        <v>1842</v>
      </c>
      <c r="E858" t="s">
        <v>1843</v>
      </c>
      <c r="F858" t="s">
        <v>8510</v>
      </c>
      <c r="G858" s="2">
        <v>1273273.1130099799</v>
      </c>
      <c r="H858" s="2">
        <v>834</v>
      </c>
      <c r="I858" s="2">
        <v>6670039524.9587812</v>
      </c>
      <c r="J858" s="4">
        <v>0.89038848960468453</v>
      </c>
      <c r="K858" s="2">
        <v>1040883.0468932834</v>
      </c>
      <c r="L858" s="2">
        <v>927</v>
      </c>
      <c r="M858" s="2">
        <v>8067370694.8278065</v>
      </c>
      <c r="N858" s="4">
        <v>0.91732740410610958</v>
      </c>
      <c r="O858" s="2">
        <v>1090752.4816350334</v>
      </c>
      <c r="P858" s="2">
        <v>900</v>
      </c>
      <c r="Q858" s="2">
        <v>9117750817.7182617</v>
      </c>
      <c r="R858" s="4">
        <v>0.92426587017452455</v>
      </c>
      <c r="S858" s="2">
        <v>992359.99791743234</v>
      </c>
      <c r="T858" s="2">
        <v>930</v>
      </c>
      <c r="U858" s="2">
        <v>11625405432.737026</v>
      </c>
      <c r="V858" s="4">
        <v>0.94185109929094379</v>
      </c>
      <c r="W858" s="2">
        <v>1044379.3078858297</v>
      </c>
      <c r="X858" s="2">
        <v>898</v>
      </c>
      <c r="Y858" s="2">
        <v>13427275903.999146</v>
      </c>
      <c r="Z858" s="4">
        <v>0.94822267925111614</v>
      </c>
      <c r="AA858" s="2">
        <v>1163185.7730668867</v>
      </c>
      <c r="AB858" s="2">
        <v>853</v>
      </c>
      <c r="AC858" s="2">
        <v>15067699253.931835</v>
      </c>
      <c r="AD858" s="4">
        <v>0.95000534607017129</v>
      </c>
    </row>
    <row r="859" spans="1:30" x14ac:dyDescent="0.2">
      <c r="A859">
        <v>5655</v>
      </c>
      <c r="B859">
        <v>755</v>
      </c>
      <c r="C859">
        <v>1</v>
      </c>
      <c r="D859" t="s">
        <v>1512</v>
      </c>
      <c r="E859" t="s">
        <v>1513</v>
      </c>
      <c r="F859" t="s">
        <v>8510</v>
      </c>
      <c r="G859" s="2">
        <v>1733974.4704585066</v>
      </c>
      <c r="H859" s="2">
        <v>674</v>
      </c>
      <c r="I859" s="2">
        <v>6432171771.1006441</v>
      </c>
      <c r="J859" s="4">
        <v>0.85863534791925888</v>
      </c>
      <c r="K859" s="2">
        <v>1646603.9171573769</v>
      </c>
      <c r="L859" s="2">
        <v>699</v>
      </c>
      <c r="M859" s="2">
        <v>7771023521.0089741</v>
      </c>
      <c r="N859" s="4">
        <v>0.88363025618061508</v>
      </c>
      <c r="O859" s="2">
        <v>1417756.7632216401</v>
      </c>
      <c r="P859" s="2">
        <v>771</v>
      </c>
      <c r="Q859" s="2">
        <v>8957661029.4479256</v>
      </c>
      <c r="R859" s="4">
        <v>0.90803757764713933</v>
      </c>
      <c r="S859" s="2">
        <v>1305439.0302291701</v>
      </c>
      <c r="T859" s="2">
        <v>793</v>
      </c>
      <c r="U859" s="2">
        <v>11470992609.253321</v>
      </c>
      <c r="V859" s="4">
        <v>0.92934109364991846</v>
      </c>
      <c r="W859" s="2">
        <v>1204798.5431766533</v>
      </c>
      <c r="X859" s="2">
        <v>827</v>
      </c>
      <c r="Y859" s="2">
        <v>13347550670.02845</v>
      </c>
      <c r="Z859" s="4">
        <v>0.94259255177774681</v>
      </c>
      <c r="AA859" s="2">
        <v>1162974.0959744509</v>
      </c>
      <c r="AB859" s="2">
        <v>854</v>
      </c>
      <c r="AC859" s="2">
        <v>15068862228.027809</v>
      </c>
      <c r="AD859" s="4">
        <v>0.95007867057644779</v>
      </c>
    </row>
    <row r="860" spans="1:30" x14ac:dyDescent="0.2">
      <c r="A860">
        <v>3630</v>
      </c>
      <c r="B860">
        <v>718</v>
      </c>
      <c r="C860">
        <v>1</v>
      </c>
      <c r="D860" t="s">
        <v>1438</v>
      </c>
      <c r="E860" t="s">
        <v>1439</v>
      </c>
      <c r="F860" t="s">
        <v>8510</v>
      </c>
      <c r="G860" s="2">
        <v>1759789.8249463898</v>
      </c>
      <c r="H860" s="2">
        <v>671</v>
      </c>
      <c r="I860" s="2">
        <v>6426933541.3609161</v>
      </c>
      <c r="J860" s="4">
        <v>0.85793609277261296</v>
      </c>
      <c r="K860" s="2">
        <v>1822650.5735209167</v>
      </c>
      <c r="L860" s="2">
        <v>653</v>
      </c>
      <c r="M860" s="2">
        <v>7691157370.9023504</v>
      </c>
      <c r="N860" s="4">
        <v>0.87454880809490498</v>
      </c>
      <c r="O860" s="2">
        <v>1658478.3224562199</v>
      </c>
      <c r="P860" s="2">
        <v>697</v>
      </c>
      <c r="Q860" s="2">
        <v>8844623123.8272877</v>
      </c>
      <c r="R860" s="4">
        <v>0.89657893172778191</v>
      </c>
      <c r="S860" s="2">
        <v>1533323.3884226165</v>
      </c>
      <c r="T860" s="2">
        <v>727</v>
      </c>
      <c r="U860" s="2">
        <v>11377081782.637299</v>
      </c>
      <c r="V860" s="4">
        <v>0.92173275553256151</v>
      </c>
      <c r="W860" s="2">
        <v>1342048.2704670567</v>
      </c>
      <c r="X860" s="2">
        <v>783</v>
      </c>
      <c r="Y860" s="2">
        <v>13291970555.217482</v>
      </c>
      <c r="Z860" s="4">
        <v>0.93866753185889318</v>
      </c>
      <c r="AA860" s="2">
        <v>1161145.95463052</v>
      </c>
      <c r="AB860" s="2">
        <v>855</v>
      </c>
      <c r="AC860" s="2">
        <v>15070023373.982439</v>
      </c>
      <c r="AD860" s="4">
        <v>0.95015187982000093</v>
      </c>
    </row>
    <row r="861" spans="1:30" x14ac:dyDescent="0.2">
      <c r="A861">
        <v>5192</v>
      </c>
      <c r="B861">
        <v>789</v>
      </c>
      <c r="C861">
        <v>1</v>
      </c>
      <c r="D861" t="s">
        <v>1580</v>
      </c>
      <c r="E861" t="s">
        <v>1581</v>
      </c>
      <c r="F861" t="s">
        <v>8510</v>
      </c>
      <c r="G861" s="2">
        <v>1695646.1632581633</v>
      </c>
      <c r="H861" s="2">
        <v>686</v>
      </c>
      <c r="I861" s="2">
        <v>6452733625.1848698</v>
      </c>
      <c r="J861" s="4">
        <v>0.86138016496764636</v>
      </c>
      <c r="K861" s="2">
        <v>1809998.1413557902</v>
      </c>
      <c r="L861" s="2">
        <v>658</v>
      </c>
      <c r="M861" s="2">
        <v>7700235707.7997169</v>
      </c>
      <c r="N861" s="4">
        <v>0.87558109079700042</v>
      </c>
      <c r="O861" s="2">
        <v>1593014.3990476634</v>
      </c>
      <c r="P861" s="2">
        <v>714</v>
      </c>
      <c r="Q861" s="2">
        <v>8872193163.326395</v>
      </c>
      <c r="R861" s="4">
        <v>0.89937370502854708</v>
      </c>
      <c r="S861" s="2">
        <v>1685138.7698244934</v>
      </c>
      <c r="T861" s="2">
        <v>679</v>
      </c>
      <c r="U861" s="2">
        <v>11299499932.330051</v>
      </c>
      <c r="V861" s="4">
        <v>0.91544733594700967</v>
      </c>
      <c r="W861" s="2">
        <v>1234419.8728250433</v>
      </c>
      <c r="X861" s="2">
        <v>815</v>
      </c>
      <c r="Y861" s="2">
        <v>13332932937.37085</v>
      </c>
      <c r="Z861" s="4">
        <v>0.94156026006613924</v>
      </c>
      <c r="AA861" s="2">
        <v>1160929.66556153</v>
      </c>
      <c r="AB861" s="2">
        <v>856</v>
      </c>
      <c r="AC861" s="2">
        <v>15071184303.648001</v>
      </c>
      <c r="AD861" s="4">
        <v>0.95022507542671619</v>
      </c>
    </row>
    <row r="862" spans="1:30" x14ac:dyDescent="0.2">
      <c r="A862">
        <v>2007</v>
      </c>
      <c r="B862">
        <v>657</v>
      </c>
      <c r="C862">
        <v>1</v>
      </c>
      <c r="D862" t="s">
        <v>1316</v>
      </c>
      <c r="E862" t="s">
        <v>1317</v>
      </c>
      <c r="F862" t="s">
        <v>8510</v>
      </c>
      <c r="G862" s="2">
        <v>2803887.604462503</v>
      </c>
      <c r="H862" s="2">
        <v>465</v>
      </c>
      <c r="I862" s="2">
        <v>5965438206.0272312</v>
      </c>
      <c r="J862" s="4">
        <v>0.79633074050299413</v>
      </c>
      <c r="K862" s="2">
        <v>2151482.8779296833</v>
      </c>
      <c r="L862" s="2">
        <v>561</v>
      </c>
      <c r="M862" s="2">
        <v>7508541079.4039907</v>
      </c>
      <c r="N862" s="4">
        <v>0.85378381105131118</v>
      </c>
      <c r="O862" s="2">
        <v>2012349.8350086666</v>
      </c>
      <c r="P862" s="2">
        <v>607</v>
      </c>
      <c r="Q862" s="2">
        <v>8681354851.301466</v>
      </c>
      <c r="R862" s="4">
        <v>0.88002843643625417</v>
      </c>
      <c r="S862" s="2">
        <v>1427220.3069782099</v>
      </c>
      <c r="T862" s="2">
        <v>762</v>
      </c>
      <c r="U862" s="2">
        <v>11428746748.346737</v>
      </c>
      <c r="V862" s="4">
        <v>0.92591847662674676</v>
      </c>
      <c r="W862" s="2">
        <v>1213093.4522928465</v>
      </c>
      <c r="X862" s="2">
        <v>823</v>
      </c>
      <c r="Y862" s="2">
        <v>13342712592.102915</v>
      </c>
      <c r="Z862" s="4">
        <v>0.94225089087453939</v>
      </c>
      <c r="AA862" s="2">
        <v>1160262.6456295266</v>
      </c>
      <c r="AB862" s="2">
        <v>857</v>
      </c>
      <c r="AC862" s="2">
        <v>15072344566.293631</v>
      </c>
      <c r="AD862" s="4">
        <v>0.95029822897840432</v>
      </c>
    </row>
    <row r="863" spans="1:30" x14ac:dyDescent="0.2">
      <c r="A863">
        <v>4791</v>
      </c>
      <c r="B863">
        <v>701</v>
      </c>
      <c r="C863">
        <v>1</v>
      </c>
      <c r="D863" t="s">
        <v>1404</v>
      </c>
      <c r="E863" t="s">
        <v>1405</v>
      </c>
      <c r="F863" t="s">
        <v>8510</v>
      </c>
      <c r="G863" s="2">
        <v>2055508.7365744368</v>
      </c>
      <c r="H863" s="2">
        <v>599</v>
      </c>
      <c r="I863" s="2">
        <v>6290338827.1249895</v>
      </c>
      <c r="J863" s="4">
        <v>0.83970196374812844</v>
      </c>
      <c r="K863" s="2">
        <v>1857791.8636495199</v>
      </c>
      <c r="L863" s="2">
        <v>645</v>
      </c>
      <c r="M863" s="2">
        <v>7676486643.7463121</v>
      </c>
      <c r="N863" s="4">
        <v>0.87288062392840504</v>
      </c>
      <c r="O863" s="2">
        <v>1671973.4488422964</v>
      </c>
      <c r="P863" s="2">
        <v>691</v>
      </c>
      <c r="Q863" s="2">
        <v>8834646502.7637138</v>
      </c>
      <c r="R863" s="4">
        <v>0.89556760223073029</v>
      </c>
      <c r="S863" s="2">
        <v>1347715.6826175768</v>
      </c>
      <c r="T863" s="2">
        <v>782</v>
      </c>
      <c r="U863" s="2">
        <v>11456435666.748758</v>
      </c>
      <c r="V863" s="4">
        <v>0.92816173931431578</v>
      </c>
      <c r="W863" s="2">
        <v>1311185.0380705968</v>
      </c>
      <c r="X863" s="2">
        <v>790</v>
      </c>
      <c r="Y863" s="2">
        <v>13301251154.091661</v>
      </c>
      <c r="Z863" s="4">
        <v>0.93932291977170934</v>
      </c>
      <c r="AA863" s="2">
        <v>1159038.3657901834</v>
      </c>
      <c r="AB863" s="2">
        <v>858</v>
      </c>
      <c r="AC863" s="2">
        <v>15073503604.65942</v>
      </c>
      <c r="AD863" s="4">
        <v>0.95037130534031222</v>
      </c>
    </row>
    <row r="864" spans="1:30" x14ac:dyDescent="0.2">
      <c r="A864">
        <v>5552</v>
      </c>
      <c r="B864">
        <v>864</v>
      </c>
      <c r="C864">
        <v>1</v>
      </c>
      <c r="D864" t="s">
        <v>1730</v>
      </c>
      <c r="E864" t="s">
        <v>1731</v>
      </c>
      <c r="F864" t="s">
        <v>8510</v>
      </c>
      <c r="G864" s="2">
        <v>1510887.8084637399</v>
      </c>
      <c r="H864" s="2">
        <v>740</v>
      </c>
      <c r="I864" s="2">
        <v>6540028522.7720203</v>
      </c>
      <c r="J864" s="4">
        <v>0.87303322515146875</v>
      </c>
      <c r="K864" s="2">
        <v>1365189.2523721366</v>
      </c>
      <c r="L864" s="2">
        <v>780</v>
      </c>
      <c r="M864" s="2">
        <v>7891718506.2543926</v>
      </c>
      <c r="N864" s="4">
        <v>0.89735428370978121</v>
      </c>
      <c r="O864" s="2">
        <v>1329454.8585426032</v>
      </c>
      <c r="P864" s="2">
        <v>801</v>
      </c>
      <c r="Q864" s="2">
        <v>8998923690.140974</v>
      </c>
      <c r="R864" s="4">
        <v>0.91222037116207777</v>
      </c>
      <c r="S864" s="2">
        <v>1228058.8349738633</v>
      </c>
      <c r="T864" s="2">
        <v>819</v>
      </c>
      <c r="U864" s="2">
        <v>11503958332.568815</v>
      </c>
      <c r="V864" s="4">
        <v>0.93201186525640256</v>
      </c>
      <c r="W864" s="2">
        <v>1165225.223073073</v>
      </c>
      <c r="X864" s="2">
        <v>841</v>
      </c>
      <c r="Y864" s="2">
        <v>13364210971.483021</v>
      </c>
      <c r="Z864" s="4">
        <v>0.94376908794154757</v>
      </c>
      <c r="AA864" s="2">
        <v>1158942.8738083432</v>
      </c>
      <c r="AB864" s="2">
        <v>859</v>
      </c>
      <c r="AC864" s="2">
        <v>15074662547.533228</v>
      </c>
      <c r="AD864" s="4">
        <v>0.95044437568153373</v>
      </c>
    </row>
    <row r="865" spans="1:30" x14ac:dyDescent="0.2">
      <c r="A865">
        <v>301</v>
      </c>
      <c r="B865">
        <v>966</v>
      </c>
      <c r="C865">
        <v>1</v>
      </c>
      <c r="D865" t="s">
        <v>1934</v>
      </c>
      <c r="E865" t="s">
        <v>1935</v>
      </c>
      <c r="F865" t="s">
        <v>8510</v>
      </c>
      <c r="G865" s="2">
        <v>740421.54173899442</v>
      </c>
      <c r="H865" s="2">
        <v>1119</v>
      </c>
      <c r="I865" s="2">
        <v>6946682690.9164705</v>
      </c>
      <c r="J865" s="4">
        <v>0.92731778961479916</v>
      </c>
      <c r="K865" s="2">
        <v>783670.66839408875</v>
      </c>
      <c r="L865" s="2">
        <v>1084</v>
      </c>
      <c r="M865" s="2">
        <v>8209772873.7667484</v>
      </c>
      <c r="N865" s="4">
        <v>0.93351972079596535</v>
      </c>
      <c r="O865" s="2">
        <v>957813.25253291486</v>
      </c>
      <c r="P865" s="2">
        <v>966</v>
      </c>
      <c r="Q865" s="2">
        <v>9185572010.4333248</v>
      </c>
      <c r="R865" s="4">
        <v>0.93114090053609666</v>
      </c>
      <c r="S865" s="2">
        <v>1034015.7964051197</v>
      </c>
      <c r="T865" s="2">
        <v>902</v>
      </c>
      <c r="U865" s="2">
        <v>11597055115.155743</v>
      </c>
      <c r="V865" s="4">
        <v>0.93955425227483991</v>
      </c>
      <c r="W865" s="2">
        <v>1219229.7336421867</v>
      </c>
      <c r="X865" s="2">
        <v>821</v>
      </c>
      <c r="Y865" s="2">
        <v>13340282814.257357</v>
      </c>
      <c r="Z865" s="4">
        <v>0.94207930205226642</v>
      </c>
      <c r="AA865" s="2">
        <v>1157774.0795708431</v>
      </c>
      <c r="AB865" s="2">
        <v>860</v>
      </c>
      <c r="AC865" s="2">
        <v>15075820321.612799</v>
      </c>
      <c r="AD865" s="4">
        <v>0.95051737233129407</v>
      </c>
    </row>
    <row r="866" spans="1:30" x14ac:dyDescent="0.2">
      <c r="A866">
        <v>2417</v>
      </c>
      <c r="B866">
        <v>924</v>
      </c>
      <c r="C866">
        <v>1</v>
      </c>
      <c r="D866" t="s">
        <v>1850</v>
      </c>
      <c r="E866" t="s">
        <v>1851</v>
      </c>
      <c r="F866" t="s">
        <v>8510</v>
      </c>
      <c r="G866" s="2">
        <v>1061694.4124144134</v>
      </c>
      <c r="H866" s="2">
        <v>924</v>
      </c>
      <c r="I866" s="2">
        <v>6774245585.166831</v>
      </c>
      <c r="J866" s="4">
        <v>0.90429903334420958</v>
      </c>
      <c r="K866" s="2">
        <v>1056143.0942212157</v>
      </c>
      <c r="L866" s="2">
        <v>919</v>
      </c>
      <c r="M866" s="2">
        <v>8058988125.2686224</v>
      </c>
      <c r="N866" s="4">
        <v>0.91637423595946732</v>
      </c>
      <c r="O866" s="2">
        <v>1269650.2890507269</v>
      </c>
      <c r="P866" s="2">
        <v>813</v>
      </c>
      <c r="Q866" s="2">
        <v>9014493048.3161125</v>
      </c>
      <c r="R866" s="4">
        <v>0.91379863609489864</v>
      </c>
      <c r="S866" s="2">
        <v>1261181.9802812401</v>
      </c>
      <c r="T866" s="2">
        <v>810</v>
      </c>
      <c r="U866" s="2">
        <v>11492803114.495296</v>
      </c>
      <c r="V866" s="4">
        <v>0.93110810714954217</v>
      </c>
      <c r="W866" s="2">
        <v>1200138.2512201301</v>
      </c>
      <c r="X866" s="2">
        <v>830</v>
      </c>
      <c r="Y866" s="2">
        <v>13351157027.924833</v>
      </c>
      <c r="Z866" s="4">
        <v>0.94284722967155765</v>
      </c>
      <c r="AA866" s="2">
        <v>1155050.9355077599</v>
      </c>
      <c r="AB866" s="2">
        <v>861</v>
      </c>
      <c r="AC866" s="2">
        <v>15076975372.548306</v>
      </c>
      <c r="AD866" s="4">
        <v>0.95059019728918726</v>
      </c>
    </row>
    <row r="867" spans="1:30" x14ac:dyDescent="0.2">
      <c r="A867">
        <v>1615</v>
      </c>
      <c r="B867">
        <v>904</v>
      </c>
      <c r="C867">
        <v>1</v>
      </c>
      <c r="D867" t="s">
        <v>1810</v>
      </c>
      <c r="E867" t="s">
        <v>1811</v>
      </c>
      <c r="F867" t="s">
        <v>8510</v>
      </c>
      <c r="G867" s="2">
        <v>688994.0586757214</v>
      </c>
      <c r="H867" s="2">
        <v>1168</v>
      </c>
      <c r="I867" s="2">
        <v>6981711471.6609058</v>
      </c>
      <c r="J867" s="4">
        <v>0.93199380735997495</v>
      </c>
      <c r="K867" s="2">
        <v>936552.37258151581</v>
      </c>
      <c r="L867" s="2">
        <v>987</v>
      </c>
      <c r="M867" s="2">
        <v>8126645507.5543175</v>
      </c>
      <c r="N867" s="4">
        <v>0.92406744521047424</v>
      </c>
      <c r="O867" s="2">
        <v>1055940.0346081867</v>
      </c>
      <c r="P867" s="2">
        <v>918</v>
      </c>
      <c r="Q867" s="2">
        <v>9137078334.7687683</v>
      </c>
      <c r="R867" s="4">
        <v>0.92622509945399611</v>
      </c>
      <c r="S867" s="2">
        <v>1223906.50537744</v>
      </c>
      <c r="T867" s="2">
        <v>821</v>
      </c>
      <c r="U867" s="2">
        <v>11506406490.555241</v>
      </c>
      <c r="V867" s="4">
        <v>0.93221020675116528</v>
      </c>
      <c r="W867" s="2">
        <v>1277763.8358251967</v>
      </c>
      <c r="X867" s="2">
        <v>799</v>
      </c>
      <c r="Y867" s="2">
        <v>13312840362.588861</v>
      </c>
      <c r="Z867" s="4">
        <v>0.94014133971110614</v>
      </c>
      <c r="AA867" s="2">
        <v>1153582.5880421533</v>
      </c>
      <c r="AB867" s="2">
        <v>862</v>
      </c>
      <c r="AC867" s="2">
        <v>15078128955.136347</v>
      </c>
      <c r="AD867" s="4">
        <v>0.95066292966904864</v>
      </c>
    </row>
    <row r="868" spans="1:30" x14ac:dyDescent="0.2">
      <c r="A868">
        <v>1240</v>
      </c>
      <c r="B868">
        <v>645</v>
      </c>
      <c r="C868">
        <v>1</v>
      </c>
      <c r="D868" t="s">
        <v>1292</v>
      </c>
      <c r="E868" t="s">
        <v>1293</v>
      </c>
      <c r="F868" t="s">
        <v>8510</v>
      </c>
      <c r="G868" s="2">
        <v>3547438.3585555605</v>
      </c>
      <c r="H868" s="2">
        <v>373</v>
      </c>
      <c r="I868" s="2">
        <v>5674315031.2910175</v>
      </c>
      <c r="J868" s="4">
        <v>0.75746849345448053</v>
      </c>
      <c r="K868" s="2">
        <v>2058312.5154902365</v>
      </c>
      <c r="L868" s="2">
        <v>586</v>
      </c>
      <c r="M868" s="2">
        <v>7561088251.1820173</v>
      </c>
      <c r="N868" s="4">
        <v>0.85975886320940265</v>
      </c>
      <c r="O868" s="2">
        <v>1866695.8679940468</v>
      </c>
      <c r="P868" s="2">
        <v>638</v>
      </c>
      <c r="Q868" s="2">
        <v>8741212393.7250214</v>
      </c>
      <c r="R868" s="4">
        <v>0.88609619203088019</v>
      </c>
      <c r="S868" s="2">
        <v>1295901.2854043299</v>
      </c>
      <c r="T868" s="2">
        <v>796</v>
      </c>
      <c r="U868" s="2">
        <v>11474893721.427147</v>
      </c>
      <c r="V868" s="4">
        <v>0.92965714858758353</v>
      </c>
      <c r="W868" s="2">
        <v>1191085.9907464366</v>
      </c>
      <c r="X868" s="2">
        <v>836</v>
      </c>
      <c r="Y868" s="2">
        <v>13358326065.958286</v>
      </c>
      <c r="Z868" s="4">
        <v>0.94335350097337167</v>
      </c>
      <c r="AA868" s="2">
        <v>1152502.5888970608</v>
      </c>
      <c r="AB868" s="2">
        <v>863</v>
      </c>
      <c r="AC868" s="2">
        <v>15079281457.725245</v>
      </c>
      <c r="AD868" s="4">
        <v>0.95073559395590224</v>
      </c>
    </row>
    <row r="869" spans="1:30" x14ac:dyDescent="0.2">
      <c r="A869">
        <v>5355</v>
      </c>
      <c r="B869">
        <v>990</v>
      </c>
      <c r="C869">
        <v>1</v>
      </c>
      <c r="D869" t="s">
        <v>1982</v>
      </c>
      <c r="E869" t="s">
        <v>1983</v>
      </c>
      <c r="F869" t="s">
        <v>8510</v>
      </c>
      <c r="G869" s="2">
        <v>1084619.1101518299</v>
      </c>
      <c r="H869" s="2">
        <v>910</v>
      </c>
      <c r="I869" s="2">
        <v>6759240181.3978271</v>
      </c>
      <c r="J869" s="4">
        <v>0.90229595094150461</v>
      </c>
      <c r="K869" s="2">
        <v>905454.51463076787</v>
      </c>
      <c r="L869" s="2">
        <v>1006</v>
      </c>
      <c r="M869" s="2">
        <v>8144099982.2817259</v>
      </c>
      <c r="N869" s="4">
        <v>0.92605216471790863</v>
      </c>
      <c r="O869" s="2">
        <v>1036599.2203527493</v>
      </c>
      <c r="P869" s="2">
        <v>931</v>
      </c>
      <c r="Q869" s="2">
        <v>9150677875.0226669</v>
      </c>
      <c r="R869" s="4">
        <v>0.9276036840586902</v>
      </c>
      <c r="S869" s="2">
        <v>995936.08049131965</v>
      </c>
      <c r="T869" s="2">
        <v>928</v>
      </c>
      <c r="U869" s="2">
        <v>11623418917.684011</v>
      </c>
      <c r="V869" s="4">
        <v>0.9416901585480798</v>
      </c>
      <c r="W869" s="2">
        <v>1093478.7827462633</v>
      </c>
      <c r="X869" s="2">
        <v>878</v>
      </c>
      <c r="Y869" s="2">
        <v>13405898974.60199</v>
      </c>
      <c r="Z869" s="4">
        <v>0.94671305887747836</v>
      </c>
      <c r="AA869" s="2">
        <v>1149659.9380889533</v>
      </c>
      <c r="AB869" s="2">
        <v>864</v>
      </c>
      <c r="AC869" s="2">
        <v>15080431117.663334</v>
      </c>
      <c r="AD869" s="4">
        <v>0.95080807901609232</v>
      </c>
    </row>
    <row r="870" spans="1:30" x14ac:dyDescent="0.2">
      <c r="A870">
        <v>1407</v>
      </c>
      <c r="B870">
        <v>840</v>
      </c>
      <c r="C870">
        <v>1</v>
      </c>
      <c r="D870" t="s">
        <v>1682</v>
      </c>
      <c r="E870" t="s">
        <v>1683</v>
      </c>
      <c r="F870" t="s">
        <v>8510</v>
      </c>
      <c r="G870" s="2">
        <v>1412091.2945578701</v>
      </c>
      <c r="H870" s="2">
        <v>772</v>
      </c>
      <c r="I870" s="2">
        <v>6586891062.6965799</v>
      </c>
      <c r="J870" s="4">
        <v>0.8792889401268198</v>
      </c>
      <c r="K870" s="2">
        <v>1381796.36156391</v>
      </c>
      <c r="L870" s="2">
        <v>770</v>
      </c>
      <c r="M870" s="2">
        <v>7877983548.6177216</v>
      </c>
      <c r="N870" s="4">
        <v>0.89579250435056168</v>
      </c>
      <c r="O870" s="2">
        <v>1362411.5209196198</v>
      </c>
      <c r="P870" s="2">
        <v>794</v>
      </c>
      <c r="Q870" s="2">
        <v>8989551693.5322704</v>
      </c>
      <c r="R870" s="4">
        <v>0.91127033241085598</v>
      </c>
      <c r="S870" s="2">
        <v>1418342.3902104432</v>
      </c>
      <c r="T870" s="2">
        <v>764</v>
      </c>
      <c r="U870" s="2">
        <v>11431584197.78717</v>
      </c>
      <c r="V870" s="4">
        <v>0.92614835720081512</v>
      </c>
      <c r="W870" s="2">
        <v>1343828.63843376</v>
      </c>
      <c r="X870" s="2">
        <v>782</v>
      </c>
      <c r="Y870" s="2">
        <v>13290628506.947014</v>
      </c>
      <c r="Z870" s="4">
        <v>0.93857275756395753</v>
      </c>
      <c r="AA870" s="2">
        <v>1146565.2924084687</v>
      </c>
      <c r="AB870" s="2">
        <v>865</v>
      </c>
      <c r="AC870" s="2">
        <v>15081577682.955742</v>
      </c>
      <c r="AD870" s="4">
        <v>0.95088036896156114</v>
      </c>
    </row>
    <row r="871" spans="1:30" x14ac:dyDescent="0.2">
      <c r="A871">
        <v>1289</v>
      </c>
      <c r="B871">
        <v>816</v>
      </c>
      <c r="C871">
        <v>1</v>
      </c>
      <c r="D871" t="s">
        <v>1634</v>
      </c>
      <c r="E871" t="s">
        <v>1635</v>
      </c>
      <c r="F871" t="s">
        <v>8510</v>
      </c>
      <c r="G871" s="2">
        <v>1336035.4285077166</v>
      </c>
      <c r="H871" s="2">
        <v>804</v>
      </c>
      <c r="I871" s="2">
        <v>6630768813.9693947</v>
      </c>
      <c r="J871" s="4">
        <v>0.8851462134663346</v>
      </c>
      <c r="K871" s="2">
        <v>1274670.5272985334</v>
      </c>
      <c r="L871" s="2">
        <v>815</v>
      </c>
      <c r="M871" s="2">
        <v>7938027790.6645994</v>
      </c>
      <c r="N871" s="4">
        <v>0.90262003599277252</v>
      </c>
      <c r="O871" s="2">
        <v>1262791.07947912</v>
      </c>
      <c r="P871" s="2">
        <v>817</v>
      </c>
      <c r="Q871" s="2">
        <v>9019554291.3376007</v>
      </c>
      <c r="R871" s="4">
        <v>0.91431169400566425</v>
      </c>
      <c r="S871" s="2">
        <v>1130336.1673978267</v>
      </c>
      <c r="T871" s="2">
        <v>858</v>
      </c>
      <c r="U871" s="2">
        <v>11549790264.817171</v>
      </c>
      <c r="V871" s="4">
        <v>0.93572501367264482</v>
      </c>
      <c r="W871" s="2">
        <v>1119316.2601186901</v>
      </c>
      <c r="X871" s="2">
        <v>865</v>
      </c>
      <c r="Y871" s="2">
        <v>13391564937.039343</v>
      </c>
      <c r="Z871" s="4">
        <v>0.9457008014695486</v>
      </c>
      <c r="AA871" s="2">
        <v>1145708.8599871334</v>
      </c>
      <c r="AB871" s="2">
        <v>866</v>
      </c>
      <c r="AC871" s="2">
        <v>15082723391.815729</v>
      </c>
      <c r="AD871" s="4">
        <v>0.95095260490970979</v>
      </c>
    </row>
    <row r="872" spans="1:30" x14ac:dyDescent="0.2">
      <c r="A872">
        <v>4845</v>
      </c>
      <c r="B872">
        <v>1046</v>
      </c>
      <c r="C872">
        <v>1</v>
      </c>
      <c r="D872" t="s">
        <v>2094</v>
      </c>
      <c r="E872" t="s">
        <v>2095</v>
      </c>
      <c r="F872" t="s">
        <v>8510</v>
      </c>
      <c r="G872" s="2">
        <v>683389.31097052468</v>
      </c>
      <c r="H872" s="2">
        <v>1175</v>
      </c>
      <c r="I872" s="2">
        <v>6986522205.956975</v>
      </c>
      <c r="J872" s="4">
        <v>0.9326359958249365</v>
      </c>
      <c r="K872" s="2">
        <v>853075.94389148371</v>
      </c>
      <c r="L872" s="2">
        <v>1038</v>
      </c>
      <c r="M872" s="2">
        <v>8172240498.9547634</v>
      </c>
      <c r="N872" s="4">
        <v>0.92925197641447932</v>
      </c>
      <c r="O872" s="2">
        <v>924906.09230272367</v>
      </c>
      <c r="P872" s="2">
        <v>979</v>
      </c>
      <c r="Q872" s="2">
        <v>9197803489.4214668</v>
      </c>
      <c r="R872" s="4">
        <v>0.93238080484983676</v>
      </c>
      <c r="S872" s="2">
        <v>1041592.6145314634</v>
      </c>
      <c r="T872" s="2">
        <v>897</v>
      </c>
      <c r="U872" s="2">
        <v>11591869015.863745</v>
      </c>
      <c r="V872" s="4">
        <v>0.93913409201914289</v>
      </c>
      <c r="W872" s="2">
        <v>1067301.8099903867</v>
      </c>
      <c r="X872" s="2">
        <v>891</v>
      </c>
      <c r="Y872" s="2">
        <v>13419911801.131252</v>
      </c>
      <c r="Z872" s="4">
        <v>0.94770263263841525</v>
      </c>
      <c r="AA872" s="2">
        <v>1141609.0337277234</v>
      </c>
      <c r="AB872" s="2">
        <v>867</v>
      </c>
      <c r="AC872" s="2">
        <v>15083865000.849457</v>
      </c>
      <c r="AD872" s="4">
        <v>0.95102458236737508</v>
      </c>
    </row>
    <row r="873" spans="1:30" x14ac:dyDescent="0.2">
      <c r="A873">
        <v>269</v>
      </c>
      <c r="B873">
        <v>877</v>
      </c>
      <c r="C873">
        <v>1</v>
      </c>
      <c r="D873" t="s">
        <v>1756</v>
      </c>
      <c r="E873" t="s">
        <v>1757</v>
      </c>
      <c r="F873" t="s">
        <v>8510</v>
      </c>
      <c r="G873" s="2">
        <v>1324156.4634474332</v>
      </c>
      <c r="H873" s="2">
        <v>812</v>
      </c>
      <c r="I873" s="2">
        <v>6641418462.6294661</v>
      </c>
      <c r="J873" s="4">
        <v>0.88656784291092483</v>
      </c>
      <c r="K873" s="2">
        <v>1172939.7598326432</v>
      </c>
      <c r="L873" s="2">
        <v>859</v>
      </c>
      <c r="M873" s="2">
        <v>7992056413.220067</v>
      </c>
      <c r="N873" s="4">
        <v>0.90876354147319027</v>
      </c>
      <c r="O873" s="2">
        <v>1230820.7609495299</v>
      </c>
      <c r="P873" s="2">
        <v>840</v>
      </c>
      <c r="Q873" s="2">
        <v>9048157422.6885681</v>
      </c>
      <c r="R873" s="4">
        <v>0.91721119176737587</v>
      </c>
      <c r="S873" s="2">
        <v>1187548.6878626733</v>
      </c>
      <c r="T873" s="2">
        <v>832</v>
      </c>
      <c r="U873" s="2">
        <v>11519644435.3703</v>
      </c>
      <c r="V873" s="4">
        <v>0.93328270034707095</v>
      </c>
      <c r="W873" s="2">
        <v>1164384.0569397267</v>
      </c>
      <c r="X873" s="2">
        <v>842</v>
      </c>
      <c r="Y873" s="2">
        <v>13365375355.539961</v>
      </c>
      <c r="Z873" s="4">
        <v>0.94385131574248371</v>
      </c>
      <c r="AA873" s="2">
        <v>1137992.8945383101</v>
      </c>
      <c r="AB873" s="2">
        <v>868</v>
      </c>
      <c r="AC873" s="2">
        <v>15085002993.743996</v>
      </c>
      <c r="AD873" s="4">
        <v>0.95109633183060649</v>
      </c>
    </row>
    <row r="874" spans="1:30" x14ac:dyDescent="0.2">
      <c r="A874">
        <v>1466</v>
      </c>
      <c r="B874">
        <v>1031</v>
      </c>
      <c r="C874">
        <v>1</v>
      </c>
      <c r="D874" t="s">
        <v>2064</v>
      </c>
      <c r="E874" t="s">
        <v>2065</v>
      </c>
      <c r="F874" t="s">
        <v>8510</v>
      </c>
      <c r="G874" s="2">
        <v>1132689.8398872667</v>
      </c>
      <c r="H874" s="2">
        <v>889</v>
      </c>
      <c r="I874" s="2">
        <v>6735952279.8184156</v>
      </c>
      <c r="J874" s="4">
        <v>0.89918723180486904</v>
      </c>
      <c r="K874" s="2">
        <v>880291.17467212805</v>
      </c>
      <c r="L874" s="2">
        <v>1023</v>
      </c>
      <c r="M874" s="2">
        <v>8159253043.2105999</v>
      </c>
      <c r="N874" s="4">
        <v>0.92777519426148192</v>
      </c>
      <c r="O874" s="2">
        <v>697343.98461630975</v>
      </c>
      <c r="P874" s="2">
        <v>1159</v>
      </c>
      <c r="Q874" s="2">
        <v>9341863317.5719299</v>
      </c>
      <c r="R874" s="4">
        <v>0.94698414125204844</v>
      </c>
      <c r="S874" s="2">
        <v>696937.66520827333</v>
      </c>
      <c r="T874" s="2">
        <v>1154</v>
      </c>
      <c r="U874" s="2">
        <v>11811972892.728531</v>
      </c>
      <c r="V874" s="4">
        <v>0.95696616502362741</v>
      </c>
      <c r="W874" s="2">
        <v>969763.86138824339</v>
      </c>
      <c r="X874" s="2">
        <v>931</v>
      </c>
      <c r="Y874" s="2">
        <v>13460440246.726831</v>
      </c>
      <c r="Z874" s="4">
        <v>0.95056471661905928</v>
      </c>
      <c r="AA874" s="2">
        <v>1137758.3186193134</v>
      </c>
      <c r="AB874" s="2">
        <v>869</v>
      </c>
      <c r="AC874" s="2">
        <v>15086140752.062614</v>
      </c>
      <c r="AD874" s="4">
        <v>0.95116806650402996</v>
      </c>
    </row>
    <row r="875" spans="1:30" x14ac:dyDescent="0.2">
      <c r="A875">
        <v>3273</v>
      </c>
      <c r="B875">
        <v>970</v>
      </c>
      <c r="C875">
        <v>1</v>
      </c>
      <c r="D875" t="s">
        <v>1942</v>
      </c>
      <c r="E875" t="s">
        <v>1943</v>
      </c>
      <c r="F875" t="s">
        <v>8510</v>
      </c>
      <c r="G875" s="2">
        <v>954677.68093231565</v>
      </c>
      <c r="H875" s="2">
        <v>973</v>
      </c>
      <c r="I875" s="2">
        <v>6823678572.9916353</v>
      </c>
      <c r="J875" s="4">
        <v>0.91089787930325905</v>
      </c>
      <c r="K875" s="2">
        <v>986212.19496495964</v>
      </c>
      <c r="L875" s="2">
        <v>958</v>
      </c>
      <c r="M875" s="2">
        <v>8098697866.2402925</v>
      </c>
      <c r="N875" s="4">
        <v>0.92088956505257846</v>
      </c>
      <c r="O875" s="2">
        <v>943731.21108825656</v>
      </c>
      <c r="P875" s="2">
        <v>972</v>
      </c>
      <c r="Q875" s="2">
        <v>9191276805.1316967</v>
      </c>
      <c r="R875" s="4">
        <v>0.93171919524292401</v>
      </c>
      <c r="S875" s="2">
        <v>1019825.7682348406</v>
      </c>
      <c r="T875" s="2">
        <v>910</v>
      </c>
      <c r="U875" s="2">
        <v>11605260298.508398</v>
      </c>
      <c r="V875" s="4">
        <v>0.94021900852831386</v>
      </c>
      <c r="W875" s="2">
        <v>1157912.08152357</v>
      </c>
      <c r="X875" s="2">
        <v>846</v>
      </c>
      <c r="Y875" s="2">
        <v>13370017820.491022</v>
      </c>
      <c r="Z875" s="4">
        <v>0.94417916262562651</v>
      </c>
      <c r="AA875" s="2">
        <v>1135139.6164273301</v>
      </c>
      <c r="AB875" s="2">
        <v>870</v>
      </c>
      <c r="AC875" s="2">
        <v>15087275891.679041</v>
      </c>
      <c r="AD875" s="4">
        <v>0.95123963607055551</v>
      </c>
    </row>
    <row r="876" spans="1:30" x14ac:dyDescent="0.2">
      <c r="A876">
        <v>4260</v>
      </c>
      <c r="B876">
        <v>1025</v>
      </c>
      <c r="C876">
        <v>1</v>
      </c>
      <c r="D876" t="s">
        <v>2052</v>
      </c>
      <c r="E876" t="s">
        <v>2053</v>
      </c>
      <c r="F876" t="s">
        <v>8510</v>
      </c>
      <c r="G876" s="2">
        <v>793244.85966548172</v>
      </c>
      <c r="H876" s="2">
        <v>1079</v>
      </c>
      <c r="I876" s="2">
        <v>6916086140.2675009</v>
      </c>
      <c r="J876" s="4">
        <v>0.92323343353002496</v>
      </c>
      <c r="K876" s="2">
        <v>702379.63337017072</v>
      </c>
      <c r="L876" s="2">
        <v>1157</v>
      </c>
      <c r="M876" s="2">
        <v>8263993765.5275145</v>
      </c>
      <c r="N876" s="4">
        <v>0.93968508889031976</v>
      </c>
      <c r="O876" s="2">
        <v>869730.303404851</v>
      </c>
      <c r="P876" s="2">
        <v>1021</v>
      </c>
      <c r="Q876" s="2">
        <v>9235336181.4020805</v>
      </c>
      <c r="R876" s="4">
        <v>0.93618549165330167</v>
      </c>
      <c r="S876" s="2">
        <v>843226.7202013029</v>
      </c>
      <c r="T876" s="2">
        <v>1032</v>
      </c>
      <c r="U876" s="2">
        <v>11718654468.742723</v>
      </c>
      <c r="V876" s="4">
        <v>0.94940582136734275</v>
      </c>
      <c r="W876" s="2">
        <v>1036880.2373491138</v>
      </c>
      <c r="X876" s="2">
        <v>902</v>
      </c>
      <c r="Y876" s="2">
        <v>13431442302.756718</v>
      </c>
      <c r="Z876" s="4">
        <v>0.94851690674900768</v>
      </c>
      <c r="AA876" s="2">
        <v>1132405.8753092554</v>
      </c>
      <c r="AB876" s="2">
        <v>871</v>
      </c>
      <c r="AC876" s="2">
        <v>15088408297.55435</v>
      </c>
      <c r="AD876" s="4">
        <v>0.95131103327707889</v>
      </c>
    </row>
    <row r="877" spans="1:30" x14ac:dyDescent="0.2">
      <c r="A877">
        <v>772</v>
      </c>
      <c r="B877">
        <v>860</v>
      </c>
      <c r="C877">
        <v>1</v>
      </c>
      <c r="D877" t="s">
        <v>1722</v>
      </c>
      <c r="E877" t="s">
        <v>1723</v>
      </c>
      <c r="F877" t="s">
        <v>8510</v>
      </c>
      <c r="G877" s="2">
        <v>1132335.8960556081</v>
      </c>
      <c r="H877" s="2">
        <v>890</v>
      </c>
      <c r="I877" s="2">
        <v>6737084615.7144709</v>
      </c>
      <c r="J877" s="4">
        <v>0.89933838815775735</v>
      </c>
      <c r="K877" s="2">
        <v>1002906.8352041946</v>
      </c>
      <c r="L877" s="2">
        <v>948</v>
      </c>
      <c r="M877" s="2">
        <v>8088764451.8420849</v>
      </c>
      <c r="N877" s="4">
        <v>0.91976005289942298</v>
      </c>
      <c r="O877" s="2">
        <v>1071036.9895157581</v>
      </c>
      <c r="P877" s="2">
        <v>914</v>
      </c>
      <c r="Q877" s="2">
        <v>9132836854.9237633</v>
      </c>
      <c r="R877" s="4">
        <v>0.92579514088875947</v>
      </c>
      <c r="S877" s="2">
        <v>1048954.4890673591</v>
      </c>
      <c r="T877" s="2">
        <v>893</v>
      </c>
      <c r="U877" s="2">
        <v>11587695575.373621</v>
      </c>
      <c r="V877" s="4">
        <v>0.93879597396070691</v>
      </c>
      <c r="W877" s="2">
        <v>1085888.3816774061</v>
      </c>
      <c r="X877" s="2">
        <v>882</v>
      </c>
      <c r="Y877" s="2">
        <v>13410246844.147652</v>
      </c>
      <c r="Z877" s="4">
        <v>0.94702010168639195</v>
      </c>
      <c r="AA877" s="2">
        <v>1125292.9329534713</v>
      </c>
      <c r="AB877" s="2">
        <v>872</v>
      </c>
      <c r="AC877" s="2">
        <v>15089533590.487303</v>
      </c>
      <c r="AD877" s="4">
        <v>0.95138198201876689</v>
      </c>
    </row>
    <row r="878" spans="1:30" x14ac:dyDescent="0.2">
      <c r="A878">
        <v>2163</v>
      </c>
      <c r="B878">
        <v>979</v>
      </c>
      <c r="C878">
        <v>1</v>
      </c>
      <c r="D878" t="s">
        <v>1960</v>
      </c>
      <c r="E878" t="s">
        <v>1961</v>
      </c>
      <c r="F878" t="s">
        <v>8510</v>
      </c>
      <c r="G878" s="2">
        <v>1056238.1257079977</v>
      </c>
      <c r="H878" s="2">
        <v>927</v>
      </c>
      <c r="I878" s="2">
        <v>6777423040.0353479</v>
      </c>
      <c r="J878" s="4">
        <v>0.90472319413524827</v>
      </c>
      <c r="K878" s="2">
        <v>1000537.7322169207</v>
      </c>
      <c r="L878" s="2">
        <v>950</v>
      </c>
      <c r="M878" s="2">
        <v>8090766838.7628202</v>
      </c>
      <c r="N878" s="4">
        <v>0.91998774101064262</v>
      </c>
      <c r="O878" s="2">
        <v>1012379.693903972</v>
      </c>
      <c r="P878" s="2">
        <v>945</v>
      </c>
      <c r="Q878" s="2">
        <v>9165016193.6231289</v>
      </c>
      <c r="R878" s="4">
        <v>0.92905715858141369</v>
      </c>
      <c r="S878" s="2">
        <v>991439.6184216527</v>
      </c>
      <c r="T878" s="2">
        <v>932</v>
      </c>
      <c r="U878" s="2">
        <v>11627388830.167137</v>
      </c>
      <c r="V878" s="4">
        <v>0.94201178745452563</v>
      </c>
      <c r="W878" s="2">
        <v>1094687.1941022</v>
      </c>
      <c r="X878" s="2">
        <v>877</v>
      </c>
      <c r="Y878" s="2">
        <v>13404805495.819244</v>
      </c>
      <c r="Z878" s="4">
        <v>0.94663583834603982</v>
      </c>
      <c r="AA878" s="2">
        <v>1125126.2450371834</v>
      </c>
      <c r="AB878" s="2">
        <v>873</v>
      </c>
      <c r="AC878" s="2">
        <v>15090658716.73234</v>
      </c>
      <c r="AD878" s="4">
        <v>0.95145292025092676</v>
      </c>
    </row>
    <row r="879" spans="1:30" x14ac:dyDescent="0.2">
      <c r="A879">
        <v>343</v>
      </c>
      <c r="B879">
        <v>1014</v>
      </c>
      <c r="C879">
        <v>1</v>
      </c>
      <c r="D879" t="s">
        <v>2030</v>
      </c>
      <c r="E879" t="s">
        <v>2031</v>
      </c>
      <c r="F879" t="s">
        <v>8510</v>
      </c>
      <c r="G879" s="2">
        <v>856111.19962157728</v>
      </c>
      <c r="H879" s="2">
        <v>1032</v>
      </c>
      <c r="I879" s="2">
        <v>6877399266.9603548</v>
      </c>
      <c r="J879" s="4">
        <v>0.91806909431395556</v>
      </c>
      <c r="K879" s="2">
        <v>825094.75530669733</v>
      </c>
      <c r="L879" s="2">
        <v>1056</v>
      </c>
      <c r="M879" s="2">
        <v>8187328560.7458305</v>
      </c>
      <c r="N879" s="4">
        <v>0.93096761501339309</v>
      </c>
      <c r="O879" s="2">
        <v>940558.17342249211</v>
      </c>
      <c r="P879" s="2">
        <v>973</v>
      </c>
      <c r="Q879" s="2">
        <v>9192217363.3051186</v>
      </c>
      <c r="R879" s="4">
        <v>0.93181453957026827</v>
      </c>
      <c r="S879" s="2">
        <v>911483.1026780376</v>
      </c>
      <c r="T879" s="2">
        <v>982</v>
      </c>
      <c r="U879" s="2">
        <v>11674770387.807178</v>
      </c>
      <c r="V879" s="4">
        <v>0.94585048128826688</v>
      </c>
      <c r="W879" s="2">
        <v>1041744.574160512</v>
      </c>
      <c r="X879" s="2">
        <v>901</v>
      </c>
      <c r="Y879" s="2">
        <v>13430405422.519369</v>
      </c>
      <c r="Z879" s="4">
        <v>0.94844368315818028</v>
      </c>
      <c r="AA879" s="2">
        <v>1125041.9859238102</v>
      </c>
      <c r="AB879" s="2">
        <v>874</v>
      </c>
      <c r="AC879" s="2">
        <v>15091783758.718264</v>
      </c>
      <c r="AD879" s="4">
        <v>0.9515238531706226</v>
      </c>
    </row>
    <row r="880" spans="1:30" x14ac:dyDescent="0.2">
      <c r="A880">
        <v>2433</v>
      </c>
      <c r="B880">
        <v>1055</v>
      </c>
      <c r="C880">
        <v>1</v>
      </c>
      <c r="D880" t="s">
        <v>2112</v>
      </c>
      <c r="E880" t="s">
        <v>2113</v>
      </c>
      <c r="F880" t="s">
        <v>8510</v>
      </c>
      <c r="G880" s="2">
        <v>643958.53685005195</v>
      </c>
      <c r="H880" s="2">
        <v>1220</v>
      </c>
      <c r="I880" s="2">
        <v>7016341291.2392635</v>
      </c>
      <c r="J880" s="4">
        <v>0.93661656748520028</v>
      </c>
      <c r="K880" s="2">
        <v>762124.78667639394</v>
      </c>
      <c r="L880" s="2">
        <v>1107</v>
      </c>
      <c r="M880" s="2">
        <v>8227508412.6866722</v>
      </c>
      <c r="N880" s="4">
        <v>0.93553639964875035</v>
      </c>
      <c r="O880" s="2">
        <v>875967.42861122999</v>
      </c>
      <c r="P880" s="2">
        <v>1010</v>
      </c>
      <c r="Q880" s="2">
        <v>9225733730.686739</v>
      </c>
      <c r="R880" s="4">
        <v>0.93521209178269149</v>
      </c>
      <c r="S880" s="2">
        <v>968685.3350267713</v>
      </c>
      <c r="T880" s="2">
        <v>945</v>
      </c>
      <c r="U880" s="2">
        <v>11640124731.965902</v>
      </c>
      <c r="V880" s="4">
        <v>0.94304360722021308</v>
      </c>
      <c r="W880" s="2">
        <v>1020724.3037146075</v>
      </c>
      <c r="X880" s="2">
        <v>910</v>
      </c>
      <c r="Y880" s="2">
        <v>13439633701.487051</v>
      </c>
      <c r="Z880" s="4">
        <v>0.9490953762841855</v>
      </c>
      <c r="AA880" s="2">
        <v>1124120.5783915964</v>
      </c>
      <c r="AB880" s="2">
        <v>875</v>
      </c>
      <c r="AC880" s="2">
        <v>15092907879.296656</v>
      </c>
      <c r="AD880" s="4">
        <v>0.95159472799637423</v>
      </c>
    </row>
    <row r="881" spans="1:30" x14ac:dyDescent="0.2">
      <c r="A881">
        <v>1369</v>
      </c>
      <c r="B881">
        <v>662</v>
      </c>
      <c r="C881">
        <v>1</v>
      </c>
      <c r="D881" t="s">
        <v>1326</v>
      </c>
      <c r="E881" t="s">
        <v>1327</v>
      </c>
      <c r="F881" t="s">
        <v>8510</v>
      </c>
      <c r="G881" s="2">
        <v>2623964.5077032731</v>
      </c>
      <c r="H881" s="2">
        <v>497</v>
      </c>
      <c r="I881" s="2">
        <v>6052113889.5511494</v>
      </c>
      <c r="J881" s="4">
        <v>0.80790114134537772</v>
      </c>
      <c r="K881" s="2">
        <v>2206384.8134690034</v>
      </c>
      <c r="L881" s="2">
        <v>547</v>
      </c>
      <c r="M881" s="2">
        <v>7478002457.3247776</v>
      </c>
      <c r="N881" s="4">
        <v>0.85031131474779276</v>
      </c>
      <c r="O881" s="2">
        <v>1968926.3132978801</v>
      </c>
      <c r="P881" s="2">
        <v>612</v>
      </c>
      <c r="Q881" s="2">
        <v>8691317902.1537476</v>
      </c>
      <c r="R881" s="4">
        <v>0.88103839032177622</v>
      </c>
      <c r="S881" s="2">
        <v>1428250.3785982169</v>
      </c>
      <c r="T881" s="2">
        <v>760</v>
      </c>
      <c r="U881" s="2">
        <v>11425891547.287727</v>
      </c>
      <c r="V881" s="4">
        <v>0.92568715787647315</v>
      </c>
      <c r="W881" s="2">
        <v>1199606.8178964667</v>
      </c>
      <c r="X881" s="2">
        <v>831</v>
      </c>
      <c r="Y881" s="2">
        <v>13352356634.742729</v>
      </c>
      <c r="Z881" s="4">
        <v>0.94293194487358711</v>
      </c>
      <c r="AA881" s="2">
        <v>1118971.3282076074</v>
      </c>
      <c r="AB881" s="2">
        <v>876</v>
      </c>
      <c r="AC881" s="2">
        <v>15094026850.624863</v>
      </c>
      <c r="AD881" s="4">
        <v>0.95166527816637569</v>
      </c>
    </row>
    <row r="882" spans="1:30" x14ac:dyDescent="0.2">
      <c r="A882">
        <v>4096</v>
      </c>
      <c r="B882">
        <v>878</v>
      </c>
      <c r="C882">
        <v>1</v>
      </c>
      <c r="D882" t="s">
        <v>1758</v>
      </c>
      <c r="E882" t="s">
        <v>1759</v>
      </c>
      <c r="F882" t="s">
        <v>8510</v>
      </c>
      <c r="G882" s="2">
        <v>976820.7081039371</v>
      </c>
      <c r="H882" s="2">
        <v>960</v>
      </c>
      <c r="I882" s="2">
        <v>6811158725.4372854</v>
      </c>
      <c r="J882" s="4">
        <v>0.90922659563060837</v>
      </c>
      <c r="K882" s="2">
        <v>1058639.87158195</v>
      </c>
      <c r="L882" s="2">
        <v>917</v>
      </c>
      <c r="M882" s="2">
        <v>8056875319.5520544</v>
      </c>
      <c r="N882" s="4">
        <v>0.91613399230925263</v>
      </c>
      <c r="O882" s="2">
        <v>1034128.899158387</v>
      </c>
      <c r="P882" s="2">
        <v>932</v>
      </c>
      <c r="Q882" s="2">
        <v>9151712003.9218254</v>
      </c>
      <c r="R882" s="4">
        <v>0.92770851364506091</v>
      </c>
      <c r="S882" s="2">
        <v>1145105.0249880629</v>
      </c>
      <c r="T882" s="2">
        <v>854</v>
      </c>
      <c r="U882" s="2">
        <v>11545239848.313559</v>
      </c>
      <c r="V882" s="4">
        <v>0.93535635429031561</v>
      </c>
      <c r="W882" s="2">
        <v>1131781.1432613551</v>
      </c>
      <c r="X882" s="2">
        <v>856</v>
      </c>
      <c r="Y882" s="2">
        <v>13381443628.458118</v>
      </c>
      <c r="Z882" s="4">
        <v>0.94498604336008296</v>
      </c>
      <c r="AA882" s="2">
        <v>1114441.2129527591</v>
      </c>
      <c r="AB882" s="2">
        <v>877</v>
      </c>
      <c r="AC882" s="2">
        <v>15095141291.837816</v>
      </c>
      <c r="AD882" s="4">
        <v>0.95173554271654648</v>
      </c>
    </row>
    <row r="883" spans="1:30" x14ac:dyDescent="0.2">
      <c r="A883">
        <v>3241</v>
      </c>
      <c r="B883">
        <v>836</v>
      </c>
      <c r="C883">
        <v>1</v>
      </c>
      <c r="D883" t="s">
        <v>1674</v>
      </c>
      <c r="E883" t="s">
        <v>1675</v>
      </c>
      <c r="F883" t="s">
        <v>8510</v>
      </c>
      <c r="G883" s="2">
        <v>1503646.0756492</v>
      </c>
      <c r="H883" s="2">
        <v>745</v>
      </c>
      <c r="I883" s="2">
        <v>6547568398.2206945</v>
      </c>
      <c r="J883" s="4">
        <v>0.87403972867928614</v>
      </c>
      <c r="K883" s="2">
        <v>1282992.2693082865</v>
      </c>
      <c r="L883" s="2">
        <v>812</v>
      </c>
      <c r="M883" s="2">
        <v>7934197098.5125532</v>
      </c>
      <c r="N883" s="4">
        <v>0.90218445431186389</v>
      </c>
      <c r="O883" s="2">
        <v>1248937.0236081502</v>
      </c>
      <c r="P883" s="2">
        <v>823</v>
      </c>
      <c r="Q883" s="2">
        <v>9027077301.0944366</v>
      </c>
      <c r="R883" s="4">
        <v>0.91507430106723486</v>
      </c>
      <c r="S883" s="2">
        <v>1160788.5299546502</v>
      </c>
      <c r="T883" s="2">
        <v>844</v>
      </c>
      <c r="U883" s="2">
        <v>11533739356.288879</v>
      </c>
      <c r="V883" s="4">
        <v>0.93442462325362174</v>
      </c>
      <c r="W883" s="2">
        <v>1144464.5640537499</v>
      </c>
      <c r="X883" s="2">
        <v>850</v>
      </c>
      <c r="Y883" s="2">
        <v>13374622671.644508</v>
      </c>
      <c r="Z883" s="4">
        <v>0.94450435325472581</v>
      </c>
      <c r="AA883" s="2">
        <v>1114104.8732327016</v>
      </c>
      <c r="AB883" s="2">
        <v>878</v>
      </c>
      <c r="AC883" s="2">
        <v>15096255396.711048</v>
      </c>
      <c r="AD883" s="4">
        <v>0.95180578606079014</v>
      </c>
    </row>
    <row r="884" spans="1:30" x14ac:dyDescent="0.2">
      <c r="A884">
        <v>4508</v>
      </c>
      <c r="B884">
        <v>1051</v>
      </c>
      <c r="C884">
        <v>1</v>
      </c>
      <c r="D884" t="s">
        <v>2104</v>
      </c>
      <c r="E884" t="s">
        <v>2105</v>
      </c>
      <c r="F884" t="s">
        <v>8510</v>
      </c>
      <c r="G884" s="2">
        <v>711064.95646443928</v>
      </c>
      <c r="H884" s="2">
        <v>1145</v>
      </c>
      <c r="I884" s="2">
        <v>6965606478.1580229</v>
      </c>
      <c r="J884" s="4">
        <v>0.92984393991369263</v>
      </c>
      <c r="K884" s="2">
        <v>800652.05120471108</v>
      </c>
      <c r="L884" s="2">
        <v>1069</v>
      </c>
      <c r="M884" s="2">
        <v>8197892955.4264488</v>
      </c>
      <c r="N884" s="4">
        <v>0.93216887489284017</v>
      </c>
      <c r="O884" s="2">
        <v>905777.76791562152</v>
      </c>
      <c r="P884" s="2">
        <v>994</v>
      </c>
      <c r="Q884" s="2">
        <v>9211522327.4976234</v>
      </c>
      <c r="R884" s="4">
        <v>0.93377148266783572</v>
      </c>
      <c r="S884" s="2">
        <v>972818.74119782168</v>
      </c>
      <c r="T884" s="2">
        <v>942</v>
      </c>
      <c r="U884" s="2">
        <v>11637211605.920252</v>
      </c>
      <c r="V884" s="4">
        <v>0.94280759558308402</v>
      </c>
      <c r="W884" s="2">
        <v>1067371.2739608986</v>
      </c>
      <c r="X884" s="2">
        <v>890</v>
      </c>
      <c r="Y884" s="2">
        <v>13418844499.321262</v>
      </c>
      <c r="Z884" s="4">
        <v>0.94762726070228509</v>
      </c>
      <c r="AA884" s="2">
        <v>1113588.8643514265</v>
      </c>
      <c r="AB884" s="2">
        <v>879</v>
      </c>
      <c r="AC884" s="2">
        <v>15097368985.575399</v>
      </c>
      <c r="AD884" s="4">
        <v>0.95187599687112212</v>
      </c>
    </row>
    <row r="885" spans="1:30" x14ac:dyDescent="0.2">
      <c r="A885">
        <v>1832</v>
      </c>
      <c r="B885">
        <v>618</v>
      </c>
      <c r="C885">
        <v>1</v>
      </c>
      <c r="D885" t="s">
        <v>1238</v>
      </c>
      <c r="E885" t="s">
        <v>1239</v>
      </c>
      <c r="F885" t="s">
        <v>8510</v>
      </c>
      <c r="G885" s="2">
        <v>3525212.6169176535</v>
      </c>
      <c r="H885" s="2">
        <v>378</v>
      </c>
      <c r="I885" s="2">
        <v>5691986910.4046164</v>
      </c>
      <c r="J885" s="4">
        <v>0.75982752561516798</v>
      </c>
      <c r="K885" s="2">
        <v>2215531.4122817265</v>
      </c>
      <c r="L885" s="2">
        <v>542</v>
      </c>
      <c r="M885" s="2">
        <v>7466942883.7146902</v>
      </c>
      <c r="N885" s="4">
        <v>0.8490537488897163</v>
      </c>
      <c r="O885" s="2">
        <v>2023973.4302397699</v>
      </c>
      <c r="P885" s="2">
        <v>603</v>
      </c>
      <c r="Q885" s="2">
        <v>8673274650.0343285</v>
      </c>
      <c r="R885" s="4">
        <v>0.87920934690368613</v>
      </c>
      <c r="S885" s="2">
        <v>1301344.8768475198</v>
      </c>
      <c r="T885" s="2">
        <v>795</v>
      </c>
      <c r="U885" s="2">
        <v>11473597820.141743</v>
      </c>
      <c r="V885" s="4">
        <v>0.92955215904057009</v>
      </c>
      <c r="W885" s="2">
        <v>1157053.8741365031</v>
      </c>
      <c r="X885" s="2">
        <v>847</v>
      </c>
      <c r="Y885" s="2">
        <v>13371174874.365158</v>
      </c>
      <c r="Z885" s="4">
        <v>0.94426087277535575</v>
      </c>
      <c r="AA885" s="2">
        <v>1110799.6232039181</v>
      </c>
      <c r="AB885" s="2">
        <v>880</v>
      </c>
      <c r="AC885" s="2">
        <v>15098479785.198603</v>
      </c>
      <c r="AD885" s="4">
        <v>0.95194603182222326</v>
      </c>
    </row>
    <row r="886" spans="1:30" x14ac:dyDescent="0.2">
      <c r="A886">
        <v>5073</v>
      </c>
      <c r="B886">
        <v>1080</v>
      </c>
      <c r="C886">
        <v>1</v>
      </c>
      <c r="D886" t="s">
        <v>2162</v>
      </c>
      <c r="E886" t="s">
        <v>2163</v>
      </c>
      <c r="F886" t="s">
        <v>8510</v>
      </c>
      <c r="G886" s="2">
        <v>681806.23165044002</v>
      </c>
      <c r="H886" s="2">
        <v>1178</v>
      </c>
      <c r="I886" s="2">
        <v>6988568897.4235001</v>
      </c>
      <c r="J886" s="4">
        <v>0.93290921017647777</v>
      </c>
      <c r="K886" s="2">
        <v>754054.5466242343</v>
      </c>
      <c r="L886" s="2">
        <v>1115</v>
      </c>
      <c r="M886" s="2">
        <v>8233557450.7849569</v>
      </c>
      <c r="N886" s="4">
        <v>0.93622422578516373</v>
      </c>
      <c r="O886" s="2">
        <v>764713.88312627992</v>
      </c>
      <c r="P886" s="2">
        <v>1091</v>
      </c>
      <c r="Q886" s="2">
        <v>9292407984.1396866</v>
      </c>
      <c r="R886" s="4">
        <v>0.94197085697796001</v>
      </c>
      <c r="S886" s="2">
        <v>838375.78664693434</v>
      </c>
      <c r="T886" s="2">
        <v>1034</v>
      </c>
      <c r="U886" s="2">
        <v>11720331383.979366</v>
      </c>
      <c r="V886" s="4">
        <v>0.94954167937833323</v>
      </c>
      <c r="W886" s="2">
        <v>980465.77921718208</v>
      </c>
      <c r="X886" s="2">
        <v>923</v>
      </c>
      <c r="Y886" s="2">
        <v>13452635624.991699</v>
      </c>
      <c r="Z886" s="4">
        <v>0.9500135609427226</v>
      </c>
      <c r="AA886" s="2">
        <v>1108608.8730541666</v>
      </c>
      <c r="AB886" s="2">
        <v>881</v>
      </c>
      <c r="AC886" s="2">
        <v>15099588394.071657</v>
      </c>
      <c r="AD886" s="4">
        <v>0.95201592864843099</v>
      </c>
    </row>
    <row r="887" spans="1:30" x14ac:dyDescent="0.2">
      <c r="A887">
        <v>368</v>
      </c>
      <c r="B887">
        <v>1137</v>
      </c>
      <c r="C887">
        <v>1</v>
      </c>
      <c r="D887" t="s">
        <v>2276</v>
      </c>
      <c r="E887" t="s">
        <v>2277</v>
      </c>
      <c r="F887" t="s">
        <v>8510</v>
      </c>
      <c r="G887" s="2">
        <v>617057.516370742</v>
      </c>
      <c r="H887" s="2">
        <v>1243</v>
      </c>
      <c r="I887" s="2">
        <v>7030802760.8321638</v>
      </c>
      <c r="J887" s="4">
        <v>0.93854703971405362</v>
      </c>
      <c r="K887" s="2">
        <v>818225.03954853269</v>
      </c>
      <c r="L887" s="2">
        <v>1059</v>
      </c>
      <c r="M887" s="2">
        <v>8189788723.5448895</v>
      </c>
      <c r="N887" s="4">
        <v>0.9312473560640413</v>
      </c>
      <c r="O887" s="2">
        <v>787708.72114115825</v>
      </c>
      <c r="P887" s="2">
        <v>1075</v>
      </c>
      <c r="Q887" s="2">
        <v>9280035062.1229496</v>
      </c>
      <c r="R887" s="4">
        <v>0.94071661459263645</v>
      </c>
      <c r="S887" s="2">
        <v>906163.41494985262</v>
      </c>
      <c r="T887" s="2">
        <v>987</v>
      </c>
      <c r="U887" s="2">
        <v>11679310644.87859</v>
      </c>
      <c r="V887" s="4">
        <v>0.9462183175876987</v>
      </c>
      <c r="W887" s="2">
        <v>1002596.6614630725</v>
      </c>
      <c r="X887" s="2">
        <v>917</v>
      </c>
      <c r="Y887" s="2">
        <v>13446692903.567266</v>
      </c>
      <c r="Z887" s="4">
        <v>0.94959389106542147</v>
      </c>
      <c r="AA887" s="2">
        <v>1107892.5028393932</v>
      </c>
      <c r="AB887" s="2">
        <v>882</v>
      </c>
      <c r="AC887" s="2">
        <v>15100696286.574497</v>
      </c>
      <c r="AD887" s="4">
        <v>0.95208578030811919</v>
      </c>
    </row>
    <row r="888" spans="1:30" x14ac:dyDescent="0.2">
      <c r="A888">
        <v>2649</v>
      </c>
      <c r="B888">
        <v>998</v>
      </c>
      <c r="C888">
        <v>1</v>
      </c>
      <c r="D888" t="s">
        <v>1998</v>
      </c>
      <c r="E888" t="s">
        <v>1999</v>
      </c>
      <c r="F888" t="s">
        <v>8510</v>
      </c>
      <c r="G888" s="2">
        <v>477719.84821620508</v>
      </c>
      <c r="H888" s="2">
        <v>1429</v>
      </c>
      <c r="I888" s="2">
        <v>7131837748.4037247</v>
      </c>
      <c r="J888" s="4">
        <v>0.95203427463139478</v>
      </c>
      <c r="K888" s="2">
        <v>1321129.6410400867</v>
      </c>
      <c r="L888" s="2">
        <v>798</v>
      </c>
      <c r="M888" s="2">
        <v>7915906354.7601194</v>
      </c>
      <c r="N888" s="4">
        <v>0.90010464403410551</v>
      </c>
      <c r="O888" s="2">
        <v>1006888.9913896139</v>
      </c>
      <c r="P888" s="2">
        <v>948</v>
      </c>
      <c r="Q888" s="2">
        <v>9168044588.821207</v>
      </c>
      <c r="R888" s="4">
        <v>0.92936414682653501</v>
      </c>
      <c r="S888" s="2">
        <v>1525230.9938160367</v>
      </c>
      <c r="T888" s="2">
        <v>730</v>
      </c>
      <c r="U888" s="2">
        <v>11381670210.81254</v>
      </c>
      <c r="V888" s="4">
        <v>0.92210449449219378</v>
      </c>
      <c r="W888" s="2">
        <v>1260459.426188159</v>
      </c>
      <c r="X888" s="2">
        <v>806</v>
      </c>
      <c r="Y888" s="2">
        <v>13321733954.55784</v>
      </c>
      <c r="Z888" s="4">
        <v>0.94076939752903477</v>
      </c>
      <c r="AA888" s="2">
        <v>1107779.4628333871</v>
      </c>
      <c r="AB888" s="2">
        <v>883</v>
      </c>
      <c r="AC888" s="2">
        <v>15101804066.037331</v>
      </c>
      <c r="AD888" s="4">
        <v>0.95215562484073313</v>
      </c>
    </row>
    <row r="889" spans="1:30" x14ac:dyDescent="0.2">
      <c r="A889">
        <v>3933</v>
      </c>
      <c r="B889">
        <v>1182</v>
      </c>
      <c r="C889">
        <v>1</v>
      </c>
      <c r="D889" t="s">
        <v>2366</v>
      </c>
      <c r="E889" t="s">
        <v>2367</v>
      </c>
      <c r="F889" t="s">
        <v>8510</v>
      </c>
      <c r="G889" s="2">
        <v>561695.85589938064</v>
      </c>
      <c r="H889" s="2">
        <v>1310</v>
      </c>
      <c r="I889" s="2">
        <v>7070207343.9538584</v>
      </c>
      <c r="J889" s="4">
        <v>0.94380718654196083</v>
      </c>
      <c r="K889" s="2">
        <v>618943.8394518689</v>
      </c>
      <c r="L889" s="2">
        <v>1245</v>
      </c>
      <c r="M889" s="2">
        <v>8322159450.5391693</v>
      </c>
      <c r="N889" s="4">
        <v>0.94629901291317442</v>
      </c>
      <c r="O889" s="2">
        <v>610716.24397580663</v>
      </c>
      <c r="P889" s="2">
        <v>1239</v>
      </c>
      <c r="Q889" s="2">
        <v>9394500226.1075459</v>
      </c>
      <c r="R889" s="4">
        <v>0.95231994160934996</v>
      </c>
      <c r="S889" s="2">
        <v>807262.99730418401</v>
      </c>
      <c r="T889" s="2">
        <v>1054</v>
      </c>
      <c r="U889" s="2">
        <v>11736783182.498001</v>
      </c>
      <c r="V889" s="4">
        <v>0.95087454855091746</v>
      </c>
      <c r="W889" s="2">
        <v>940743.60560523532</v>
      </c>
      <c r="X889" s="2">
        <v>953</v>
      </c>
      <c r="Y889" s="2">
        <v>13481414775.560068</v>
      </c>
      <c r="Z889" s="4">
        <v>0.95204591981086661</v>
      </c>
      <c r="AA889" s="2">
        <v>1107451.757712411</v>
      </c>
      <c r="AB889" s="2">
        <v>884</v>
      </c>
      <c r="AC889" s="2">
        <v>15102911517.795044</v>
      </c>
      <c r="AD889" s="4">
        <v>0.95222544871182402</v>
      </c>
    </row>
    <row r="890" spans="1:30" x14ac:dyDescent="0.2">
      <c r="A890">
        <v>5472</v>
      </c>
      <c r="B890">
        <v>963</v>
      </c>
      <c r="C890">
        <v>1</v>
      </c>
      <c r="D890" t="s">
        <v>1928</v>
      </c>
      <c r="E890" t="s">
        <v>1929</v>
      </c>
      <c r="F890" t="s">
        <v>8510</v>
      </c>
      <c r="G890" s="2">
        <v>1068712.0274936017</v>
      </c>
      <c r="H890" s="2">
        <v>919</v>
      </c>
      <c r="I890" s="2">
        <v>6768925793.2279053</v>
      </c>
      <c r="J890" s="4">
        <v>0.90358889039951085</v>
      </c>
      <c r="K890" s="2">
        <v>1088663.2955850468</v>
      </c>
      <c r="L890" s="2">
        <v>903</v>
      </c>
      <c r="M890" s="2">
        <v>8041787439.2551489</v>
      </c>
      <c r="N890" s="4">
        <v>0.91441837434774043</v>
      </c>
      <c r="O890" s="2">
        <v>1073477.2846935466</v>
      </c>
      <c r="P890" s="2">
        <v>911</v>
      </c>
      <c r="Q890" s="2">
        <v>9129620929.0113754</v>
      </c>
      <c r="R890" s="4">
        <v>0.92546914266603397</v>
      </c>
      <c r="S890" s="2">
        <v>1021438.1992152977</v>
      </c>
      <c r="T890" s="2">
        <v>909</v>
      </c>
      <c r="U890" s="2">
        <v>11604240472.740164</v>
      </c>
      <c r="V890" s="4">
        <v>0.94013638568763502</v>
      </c>
      <c r="W890" s="2">
        <v>1055774.58630985</v>
      </c>
      <c r="X890" s="2">
        <v>894</v>
      </c>
      <c r="Y890" s="2">
        <v>13423089747.518259</v>
      </c>
      <c r="Z890" s="4">
        <v>0.94792705647979225</v>
      </c>
      <c r="AA890" s="2">
        <v>1107371.5117266574</v>
      </c>
      <c r="AB890" s="2">
        <v>885</v>
      </c>
      <c r="AC890" s="2">
        <v>15104018889.30677</v>
      </c>
      <c r="AD890" s="4">
        <v>0.95229526752347515</v>
      </c>
    </row>
    <row r="891" spans="1:30" x14ac:dyDescent="0.2">
      <c r="A891">
        <v>4935</v>
      </c>
      <c r="B891">
        <v>1303</v>
      </c>
      <c r="C891">
        <v>1</v>
      </c>
      <c r="D891" t="s">
        <v>2608</v>
      </c>
      <c r="E891" t="s">
        <v>2609</v>
      </c>
      <c r="F891" t="s">
        <v>8510</v>
      </c>
      <c r="G891" s="2">
        <v>404190.27193059999</v>
      </c>
      <c r="H891" s="2">
        <v>1540</v>
      </c>
      <c r="I891" s="2">
        <v>7180353028.8881798</v>
      </c>
      <c r="J891" s="4">
        <v>0.95851061516156111</v>
      </c>
      <c r="K891" s="2">
        <v>411930.66107369866</v>
      </c>
      <c r="L891" s="2">
        <v>1534</v>
      </c>
      <c r="M891" s="2">
        <v>8469144894.1209249</v>
      </c>
      <c r="N891" s="4">
        <v>0.96301248505951853</v>
      </c>
      <c r="O891" s="2">
        <v>388444.01286040404</v>
      </c>
      <c r="P891" s="2">
        <v>1557</v>
      </c>
      <c r="Q891" s="2">
        <v>9552105421.7927208</v>
      </c>
      <c r="R891" s="4">
        <v>0.96829637113086209</v>
      </c>
      <c r="S891" s="2">
        <v>632494.78695310629</v>
      </c>
      <c r="T891" s="2">
        <v>1230</v>
      </c>
      <c r="U891" s="2">
        <v>11862378208.453743</v>
      </c>
      <c r="V891" s="4">
        <v>0.96104983352883167</v>
      </c>
      <c r="W891" s="2">
        <v>888924.52832801768</v>
      </c>
      <c r="X891" s="2">
        <v>994</v>
      </c>
      <c r="Y891" s="2">
        <v>13518996196.230356</v>
      </c>
      <c r="Z891" s="4">
        <v>0.95469988742520828</v>
      </c>
      <c r="AA891" s="2">
        <v>1107171.978937055</v>
      </c>
      <c r="AB891" s="2">
        <v>886</v>
      </c>
      <c r="AC891" s="2">
        <v>15105126061.285707</v>
      </c>
      <c r="AD891" s="4">
        <v>0.95236507375475721</v>
      </c>
    </row>
    <row r="892" spans="1:30" x14ac:dyDescent="0.2">
      <c r="A892">
        <v>1509</v>
      </c>
      <c r="B892">
        <v>732</v>
      </c>
      <c r="C892">
        <v>1</v>
      </c>
      <c r="D892" t="s">
        <v>1466</v>
      </c>
      <c r="E892" t="s">
        <v>1467</v>
      </c>
      <c r="F892" t="s">
        <v>8510</v>
      </c>
      <c r="G892" s="2">
        <v>2381573.5628796765</v>
      </c>
      <c r="H892" s="2">
        <v>539</v>
      </c>
      <c r="I892" s="2">
        <v>6157110627.9985714</v>
      </c>
      <c r="J892" s="4">
        <v>0.8219172333055218</v>
      </c>
      <c r="K892" s="2">
        <v>1769511.0312945235</v>
      </c>
      <c r="L892" s="2">
        <v>668</v>
      </c>
      <c r="M892" s="2">
        <v>7718098512.9276752</v>
      </c>
      <c r="N892" s="4">
        <v>0.87761224088021006</v>
      </c>
      <c r="O892" s="2">
        <v>1598794.2876658067</v>
      </c>
      <c r="P892" s="2">
        <v>711</v>
      </c>
      <c r="Q892" s="2">
        <v>8867406307.0823345</v>
      </c>
      <c r="R892" s="4">
        <v>0.89888846168945302</v>
      </c>
      <c r="S892" s="2">
        <v>1224251.4810495235</v>
      </c>
      <c r="T892" s="2">
        <v>820</v>
      </c>
      <c r="U892" s="2">
        <v>11505182584.049864</v>
      </c>
      <c r="V892" s="4">
        <v>0.93211104997816607</v>
      </c>
      <c r="W892" s="2">
        <v>1103993.3637661666</v>
      </c>
      <c r="X892" s="2">
        <v>870</v>
      </c>
      <c r="Y892" s="2">
        <v>13397114894.152153</v>
      </c>
      <c r="Z892" s="4">
        <v>0.94609273466887089</v>
      </c>
      <c r="AA892" s="2">
        <v>1105704.130365029</v>
      </c>
      <c r="AB892" s="2">
        <v>887</v>
      </c>
      <c r="AC892" s="2">
        <v>15106231765.416073</v>
      </c>
      <c r="AD892" s="4">
        <v>0.9524347874394623</v>
      </c>
    </row>
    <row r="893" spans="1:30" x14ac:dyDescent="0.2">
      <c r="A893">
        <v>2577</v>
      </c>
      <c r="B893">
        <v>871</v>
      </c>
      <c r="C893">
        <v>1</v>
      </c>
      <c r="D893" t="s">
        <v>1744</v>
      </c>
      <c r="E893" t="s">
        <v>1745</v>
      </c>
      <c r="F893" t="s">
        <v>8510</v>
      </c>
      <c r="G893" s="2">
        <v>1332676.25710415</v>
      </c>
      <c r="H893" s="2">
        <v>808</v>
      </c>
      <c r="I893" s="2">
        <v>6636105066.6203175</v>
      </c>
      <c r="J893" s="4">
        <v>0.88585855376360345</v>
      </c>
      <c r="K893" s="2">
        <v>1151913.3258887734</v>
      </c>
      <c r="L893" s="2">
        <v>872</v>
      </c>
      <c r="M893" s="2">
        <v>8007139808.2910089</v>
      </c>
      <c r="N893" s="4">
        <v>0.91047864942706236</v>
      </c>
      <c r="O893" s="2">
        <v>1124991.1053326232</v>
      </c>
      <c r="P893" s="2">
        <v>886</v>
      </c>
      <c r="Q893" s="2">
        <v>9102267493.5440769</v>
      </c>
      <c r="R893" s="4">
        <v>0.9226963265033773</v>
      </c>
      <c r="S893" s="2">
        <v>1045587.9105631333</v>
      </c>
      <c r="T893" s="2">
        <v>894</v>
      </c>
      <c r="U893" s="2">
        <v>11588741163.284184</v>
      </c>
      <c r="V893" s="4">
        <v>0.93888068396318092</v>
      </c>
      <c r="W893" s="2">
        <v>1124084.8503431333</v>
      </c>
      <c r="X893" s="2">
        <v>862</v>
      </c>
      <c r="Y893" s="2">
        <v>13388206203.892359</v>
      </c>
      <c r="Z893" s="4">
        <v>0.94546361062262674</v>
      </c>
      <c r="AA893" s="2">
        <v>1101707.453920251</v>
      </c>
      <c r="AB893" s="2">
        <v>888</v>
      </c>
      <c r="AC893" s="2">
        <v>15107333472.869993</v>
      </c>
      <c r="AD893" s="4">
        <v>0.95250424913719001</v>
      </c>
    </row>
    <row r="894" spans="1:30" x14ac:dyDescent="0.2">
      <c r="A894">
        <v>4307</v>
      </c>
      <c r="B894">
        <v>1164</v>
      </c>
      <c r="C894">
        <v>1</v>
      </c>
      <c r="D894" t="s">
        <v>2330</v>
      </c>
      <c r="E894" t="s">
        <v>2331</v>
      </c>
      <c r="F894" t="s">
        <v>8510</v>
      </c>
      <c r="G894" s="2">
        <v>406421.99631315935</v>
      </c>
      <c r="H894" s="2">
        <v>1534</v>
      </c>
      <c r="I894" s="2">
        <v>7177921764.9058142</v>
      </c>
      <c r="J894" s="4">
        <v>0.95818606394158878</v>
      </c>
      <c r="K894" s="2">
        <v>593742.67798503465</v>
      </c>
      <c r="L894" s="2">
        <v>1273</v>
      </c>
      <c r="M894" s="2">
        <v>8339146328.9838953</v>
      </c>
      <c r="N894" s="4">
        <v>0.94823056281921225</v>
      </c>
      <c r="O894" s="2">
        <v>727630.3889338054</v>
      </c>
      <c r="P894" s="2">
        <v>1126</v>
      </c>
      <c r="Q894" s="2">
        <v>9318426112.6240044</v>
      </c>
      <c r="R894" s="4">
        <v>0.94460831314940308</v>
      </c>
      <c r="S894" s="2">
        <v>939079.5121991284</v>
      </c>
      <c r="T894" s="2">
        <v>959</v>
      </c>
      <c r="U894" s="2">
        <v>11653520164.387375</v>
      </c>
      <c r="V894" s="4">
        <v>0.94412885993029172</v>
      </c>
      <c r="W894" s="2">
        <v>1072320.0603912673</v>
      </c>
      <c r="X894" s="2">
        <v>888</v>
      </c>
      <c r="Y894" s="2">
        <v>13416707417.574833</v>
      </c>
      <c r="Z894" s="4">
        <v>0.94747634182686569</v>
      </c>
      <c r="AA894" s="2">
        <v>1101503.8713193766</v>
      </c>
      <c r="AB894" s="2">
        <v>889</v>
      </c>
      <c r="AC894" s="2">
        <v>15108434976.741312</v>
      </c>
      <c r="AD894" s="4">
        <v>0.95257369799921165</v>
      </c>
    </row>
    <row r="895" spans="1:30" x14ac:dyDescent="0.2">
      <c r="A895">
        <v>1194</v>
      </c>
      <c r="B895">
        <v>988</v>
      </c>
      <c r="C895">
        <v>1</v>
      </c>
      <c r="D895" t="s">
        <v>1978</v>
      </c>
      <c r="E895" t="s">
        <v>1979</v>
      </c>
      <c r="F895" t="s">
        <v>8510</v>
      </c>
      <c r="G895" s="2">
        <v>887095.62869790371</v>
      </c>
      <c r="H895" s="2">
        <v>1018</v>
      </c>
      <c r="I895" s="2">
        <v>6865194751.0918694</v>
      </c>
      <c r="J895" s="4">
        <v>0.91643990450033685</v>
      </c>
      <c r="K895" s="2">
        <v>968462.51523858251</v>
      </c>
      <c r="L895" s="2">
        <v>973</v>
      </c>
      <c r="M895" s="2">
        <v>8113367188.5559969</v>
      </c>
      <c r="N895" s="4">
        <v>0.92255758947700317</v>
      </c>
      <c r="O895" s="2">
        <v>912024.73773982271</v>
      </c>
      <c r="P895" s="2">
        <v>989</v>
      </c>
      <c r="Q895" s="2">
        <v>9206979900.4661522</v>
      </c>
      <c r="R895" s="4">
        <v>0.93331101710380771</v>
      </c>
      <c r="S895" s="2">
        <v>1017734.9624383234</v>
      </c>
      <c r="T895" s="2">
        <v>911</v>
      </c>
      <c r="U895" s="2">
        <v>11606278033.470837</v>
      </c>
      <c r="V895" s="4">
        <v>0.94030146197896602</v>
      </c>
      <c r="W895" s="2">
        <v>1076856.8326906667</v>
      </c>
      <c r="X895" s="2">
        <v>885</v>
      </c>
      <c r="Y895" s="2">
        <v>13413486567.544346</v>
      </c>
      <c r="Z895" s="4">
        <v>0.94724888816707575</v>
      </c>
      <c r="AA895" s="2">
        <v>1101279.6704062468</v>
      </c>
      <c r="AB895" s="2">
        <v>890</v>
      </c>
      <c r="AC895" s="2">
        <v>15109536256.411718</v>
      </c>
      <c r="AD895" s="4">
        <v>0.95264313272556056</v>
      </c>
    </row>
    <row r="896" spans="1:30" x14ac:dyDescent="0.2">
      <c r="A896">
        <v>498</v>
      </c>
      <c r="B896">
        <v>1056</v>
      </c>
      <c r="C896">
        <v>1</v>
      </c>
      <c r="D896" t="s">
        <v>2114</v>
      </c>
      <c r="E896" t="s">
        <v>2115</v>
      </c>
      <c r="F896" t="s">
        <v>8510</v>
      </c>
      <c r="G896" s="2">
        <v>529641.16216702829</v>
      </c>
      <c r="H896" s="2">
        <v>1356</v>
      </c>
      <c r="I896" s="2">
        <v>7095327632.4345322</v>
      </c>
      <c r="J896" s="4">
        <v>0.9471605123558553</v>
      </c>
      <c r="K896" s="2">
        <v>612384.15369983029</v>
      </c>
      <c r="L896" s="2">
        <v>1252</v>
      </c>
      <c r="M896" s="2">
        <v>8326463498.0825529</v>
      </c>
      <c r="N896" s="4">
        <v>0.94678841905421773</v>
      </c>
      <c r="O896" s="2">
        <v>643724.37212096329</v>
      </c>
      <c r="P896" s="2">
        <v>1219</v>
      </c>
      <c r="Q896" s="2">
        <v>9382029939.083252</v>
      </c>
      <c r="R896" s="4">
        <v>0.95105582933887234</v>
      </c>
      <c r="S896" s="2">
        <v>796816.7316313904</v>
      </c>
      <c r="T896" s="2">
        <v>1062</v>
      </c>
      <c r="U896" s="2">
        <v>11743183415.252193</v>
      </c>
      <c r="V896" s="4">
        <v>0.95139307380065019</v>
      </c>
      <c r="W896" s="2">
        <v>933598.71194654203</v>
      </c>
      <c r="X896" s="2">
        <v>961</v>
      </c>
      <c r="Y896" s="2">
        <v>13488902907.285442</v>
      </c>
      <c r="Z896" s="4">
        <v>0.95257472523483988</v>
      </c>
      <c r="AA896" s="2">
        <v>1094383.0782261693</v>
      </c>
      <c r="AB896" s="2">
        <v>891</v>
      </c>
      <c r="AC896" s="2">
        <v>15110630639.489944</v>
      </c>
      <c r="AD896" s="4">
        <v>0.95271213262776477</v>
      </c>
    </row>
    <row r="897" spans="1:30" x14ac:dyDescent="0.2">
      <c r="A897">
        <v>4458</v>
      </c>
      <c r="B897">
        <v>1040</v>
      </c>
      <c r="C897">
        <v>1</v>
      </c>
      <c r="D897" t="s">
        <v>2082</v>
      </c>
      <c r="E897" t="s">
        <v>2083</v>
      </c>
      <c r="F897" t="s">
        <v>8510</v>
      </c>
      <c r="G897" s="2">
        <v>675390.71296110342</v>
      </c>
      <c r="H897" s="2">
        <v>1184</v>
      </c>
      <c r="I897" s="2">
        <v>6992628059.6374607</v>
      </c>
      <c r="J897" s="4">
        <v>0.93345107073056066</v>
      </c>
      <c r="K897" s="2">
        <v>906026.71174796007</v>
      </c>
      <c r="L897" s="2">
        <v>1005</v>
      </c>
      <c r="M897" s="2">
        <v>8143194527.7670956</v>
      </c>
      <c r="N897" s="4">
        <v>0.9259492069797729</v>
      </c>
      <c r="O897" s="2">
        <v>842860.58278004208</v>
      </c>
      <c r="P897" s="2">
        <v>1038</v>
      </c>
      <c r="Q897" s="2">
        <v>9249901164.0550652</v>
      </c>
      <c r="R897" s="4">
        <v>0.93766194309784845</v>
      </c>
      <c r="S897" s="2">
        <v>1009945.7106928179</v>
      </c>
      <c r="T897" s="2">
        <v>921</v>
      </c>
      <c r="U897" s="2">
        <v>11616409949.6555</v>
      </c>
      <c r="V897" s="4">
        <v>0.94112231562159065</v>
      </c>
      <c r="W897" s="2">
        <v>1138338.7480890302</v>
      </c>
      <c r="X897" s="2">
        <v>852</v>
      </c>
      <c r="Y897" s="2">
        <v>13376904068.700224</v>
      </c>
      <c r="Z897" s="4">
        <v>0.94466546355320125</v>
      </c>
      <c r="AA897" s="2">
        <v>1090583.9054370432</v>
      </c>
      <c r="AB897" s="2">
        <v>892</v>
      </c>
      <c r="AC897" s="2">
        <v>15111721223.395382</v>
      </c>
      <c r="AD897" s="4">
        <v>0.95278089299542568</v>
      </c>
    </row>
    <row r="898" spans="1:30" x14ac:dyDescent="0.2">
      <c r="A898">
        <v>4238</v>
      </c>
      <c r="B898">
        <v>1075</v>
      </c>
      <c r="C898">
        <v>1</v>
      </c>
      <c r="D898" t="s">
        <v>2152</v>
      </c>
      <c r="E898" t="s">
        <v>2153</v>
      </c>
      <c r="F898" t="s">
        <v>8510</v>
      </c>
      <c r="G898" s="2">
        <v>844369.05732086825</v>
      </c>
      <c r="H898" s="2">
        <v>1041</v>
      </c>
      <c r="I898" s="2">
        <v>6885042963.8004923</v>
      </c>
      <c r="J898" s="4">
        <v>0.91908945703579836</v>
      </c>
      <c r="K898" s="2">
        <v>592309.23568867065</v>
      </c>
      <c r="L898" s="2">
        <v>1276</v>
      </c>
      <c r="M898" s="2">
        <v>8340924575.0580177</v>
      </c>
      <c r="N898" s="4">
        <v>0.94843276424477485</v>
      </c>
      <c r="O898" s="2">
        <v>630599.30730004807</v>
      </c>
      <c r="P898" s="2">
        <v>1225</v>
      </c>
      <c r="Q898" s="2">
        <v>9385855660.7962265</v>
      </c>
      <c r="R898" s="4">
        <v>0.95144364252644231</v>
      </c>
      <c r="S898" s="2">
        <v>717552.89138306712</v>
      </c>
      <c r="T898" s="2">
        <v>1134</v>
      </c>
      <c r="U898" s="2">
        <v>11797800575.57078</v>
      </c>
      <c r="V898" s="4">
        <v>0.95581797173507854</v>
      </c>
      <c r="W898" s="2">
        <v>939899.83611505572</v>
      </c>
      <c r="X898" s="2">
        <v>954</v>
      </c>
      <c r="Y898" s="2">
        <v>13482354675.396183</v>
      </c>
      <c r="Z898" s="4">
        <v>0.95211229472914494</v>
      </c>
      <c r="AA898" s="2">
        <v>1090195.7600795964</v>
      </c>
      <c r="AB898" s="2">
        <v>893</v>
      </c>
      <c r="AC898" s="2">
        <v>15112811419.155462</v>
      </c>
      <c r="AD898" s="4">
        <v>0.952849628890859</v>
      </c>
    </row>
    <row r="899" spans="1:30" x14ac:dyDescent="0.2">
      <c r="A899">
        <v>2560</v>
      </c>
      <c r="B899">
        <v>950</v>
      </c>
      <c r="C899">
        <v>1</v>
      </c>
      <c r="D899" t="s">
        <v>1902</v>
      </c>
      <c r="E899" t="s">
        <v>1903</v>
      </c>
      <c r="F899" t="s">
        <v>8510</v>
      </c>
      <c r="G899" s="2">
        <v>950080.69363585999</v>
      </c>
      <c r="H899" s="2">
        <v>976</v>
      </c>
      <c r="I899" s="2">
        <v>6826534184.4622068</v>
      </c>
      <c r="J899" s="4">
        <v>0.91127907698202326</v>
      </c>
      <c r="K899" s="2">
        <v>1043784.9436311725</v>
      </c>
      <c r="L899" s="2">
        <v>925</v>
      </c>
      <c r="M899" s="2">
        <v>8065288658.9066448</v>
      </c>
      <c r="N899" s="4">
        <v>0.91709065923853583</v>
      </c>
      <c r="O899" s="2">
        <v>1074503.0567665601</v>
      </c>
      <c r="P899" s="2">
        <v>909</v>
      </c>
      <c r="Q899" s="2">
        <v>9127473170.8632774</v>
      </c>
      <c r="R899" s="4">
        <v>0.92525142454745823</v>
      </c>
      <c r="S899" s="2">
        <v>1100106.7574216332</v>
      </c>
      <c r="T899" s="2">
        <v>868</v>
      </c>
      <c r="U899" s="2">
        <v>11560904570.685844</v>
      </c>
      <c r="V899" s="4">
        <v>0.93662545721079338</v>
      </c>
      <c r="W899" s="2">
        <v>1126190.1963212732</v>
      </c>
      <c r="X899" s="2">
        <v>860</v>
      </c>
      <c r="Y899" s="2">
        <v>13385956315.468134</v>
      </c>
      <c r="Z899" s="4">
        <v>0.94530472543661526</v>
      </c>
      <c r="AA899" s="2">
        <v>1086024.60983818</v>
      </c>
      <c r="AB899" s="2">
        <v>894</v>
      </c>
      <c r="AC899" s="2">
        <v>15113897443.765301</v>
      </c>
      <c r="AD899" s="4">
        <v>0.9529181017988938</v>
      </c>
    </row>
    <row r="900" spans="1:30" x14ac:dyDescent="0.2">
      <c r="A900">
        <v>746</v>
      </c>
      <c r="B900">
        <v>1355</v>
      </c>
      <c r="C900">
        <v>1</v>
      </c>
      <c r="D900" t="s">
        <v>2712</v>
      </c>
      <c r="E900" t="s">
        <v>2713</v>
      </c>
      <c r="F900" t="s">
        <v>8510</v>
      </c>
      <c r="G900" s="2">
        <v>104828.42016124622</v>
      </c>
      <c r="H900" s="2">
        <v>2643</v>
      </c>
      <c r="I900" s="2">
        <v>7420233713.2520609</v>
      </c>
      <c r="J900" s="4">
        <v>0.99053246442300369</v>
      </c>
      <c r="K900" s="2">
        <v>209512.310464932</v>
      </c>
      <c r="L900" s="2">
        <v>2096</v>
      </c>
      <c r="M900" s="2">
        <v>8634994637.0054665</v>
      </c>
      <c r="N900" s="4">
        <v>0.981870985538427</v>
      </c>
      <c r="O900" s="2">
        <v>249460.19071388061</v>
      </c>
      <c r="P900" s="2">
        <v>1931</v>
      </c>
      <c r="Q900" s="2">
        <v>9669233532.4242592</v>
      </c>
      <c r="R900" s="4">
        <v>0.98016964089431979</v>
      </c>
      <c r="S900" s="2">
        <v>477311.27704391192</v>
      </c>
      <c r="T900" s="2">
        <v>1417</v>
      </c>
      <c r="U900" s="2">
        <v>11964956736.88365</v>
      </c>
      <c r="V900" s="4">
        <v>0.96936039958386933</v>
      </c>
      <c r="W900" s="2">
        <v>822750.17364730162</v>
      </c>
      <c r="X900" s="2">
        <v>1044</v>
      </c>
      <c r="Y900" s="2">
        <v>13561770238.547138</v>
      </c>
      <c r="Z900" s="4">
        <v>0.95772055351548646</v>
      </c>
      <c r="AA900" s="2">
        <v>1085004.0109683743</v>
      </c>
      <c r="AB900" s="2">
        <v>895</v>
      </c>
      <c r="AC900" s="2">
        <v>15114982447.77627</v>
      </c>
      <c r="AD900" s="4">
        <v>0.95298651035905668</v>
      </c>
    </row>
    <row r="901" spans="1:30" x14ac:dyDescent="0.2">
      <c r="A901">
        <v>684</v>
      </c>
      <c r="B901">
        <v>884</v>
      </c>
      <c r="C901">
        <v>1</v>
      </c>
      <c r="D901" t="s">
        <v>1770</v>
      </c>
      <c r="E901" t="s">
        <v>1771</v>
      </c>
      <c r="F901" t="s">
        <v>8510</v>
      </c>
      <c r="G901" s="2">
        <v>946744.30937286641</v>
      </c>
      <c r="H901" s="2">
        <v>979</v>
      </c>
      <c r="I901" s="2">
        <v>6829377022.9725637</v>
      </c>
      <c r="J901" s="4">
        <v>0.91165856958891944</v>
      </c>
      <c r="K901" s="2">
        <v>883660.82357623882</v>
      </c>
      <c r="L901" s="2">
        <v>1021</v>
      </c>
      <c r="M901" s="2">
        <v>8157491237.6380644</v>
      </c>
      <c r="N901" s="4">
        <v>0.92757486225821473</v>
      </c>
      <c r="O901" s="2">
        <v>1211347.9493131766</v>
      </c>
      <c r="P901" s="2">
        <v>850</v>
      </c>
      <c r="Q901" s="2">
        <v>9060355777.2075214</v>
      </c>
      <c r="R901" s="4">
        <v>0.91844773825560055</v>
      </c>
      <c r="S901" s="2">
        <v>1078839.6192714726</v>
      </c>
      <c r="T901" s="2">
        <v>877</v>
      </c>
      <c r="U901" s="2">
        <v>11570695729.332155</v>
      </c>
      <c r="V901" s="4">
        <v>0.937418703828102</v>
      </c>
      <c r="W901" s="2">
        <v>1008069.8701635076</v>
      </c>
      <c r="X901" s="2">
        <v>914</v>
      </c>
      <c r="Y901" s="2">
        <v>13443678663.113211</v>
      </c>
      <c r="Z901" s="4">
        <v>0.94938102799627133</v>
      </c>
      <c r="AA901" s="2">
        <v>1083081.3763410347</v>
      </c>
      <c r="AB901" s="2">
        <v>896</v>
      </c>
      <c r="AC901" s="2">
        <v>15116065529.152611</v>
      </c>
      <c r="AD901" s="4">
        <v>0.95305479769877666</v>
      </c>
    </row>
    <row r="902" spans="1:30" x14ac:dyDescent="0.2">
      <c r="A902">
        <v>1583</v>
      </c>
      <c r="B902">
        <v>948</v>
      </c>
      <c r="C902">
        <v>1</v>
      </c>
      <c r="D902" t="s">
        <v>1898</v>
      </c>
      <c r="E902" t="s">
        <v>1899</v>
      </c>
      <c r="F902" t="s">
        <v>8510</v>
      </c>
      <c r="G902" s="2">
        <v>838577.21652013762</v>
      </c>
      <c r="H902" s="2">
        <v>1047</v>
      </c>
      <c r="I902" s="2">
        <v>6890086925.6070623</v>
      </c>
      <c r="J902" s="4">
        <v>0.91976277921294147</v>
      </c>
      <c r="K902" s="2">
        <v>900470.79993528069</v>
      </c>
      <c r="L902" s="2">
        <v>1009</v>
      </c>
      <c r="M902" s="2">
        <v>8146805028.2229719</v>
      </c>
      <c r="N902" s="4">
        <v>0.92635975102640211</v>
      </c>
      <c r="O902" s="2">
        <v>861180.76908890705</v>
      </c>
      <c r="P902" s="2">
        <v>1029</v>
      </c>
      <c r="Q902" s="2">
        <v>9242255222.5914173</v>
      </c>
      <c r="R902" s="4">
        <v>0.93688687445630703</v>
      </c>
      <c r="S902" s="2">
        <v>986763.83945102396</v>
      </c>
      <c r="T902" s="2">
        <v>935</v>
      </c>
      <c r="U902" s="2">
        <v>11630356859.578854</v>
      </c>
      <c r="V902" s="4">
        <v>0.94225224717701239</v>
      </c>
      <c r="W902" s="2">
        <v>1024576.5923902462</v>
      </c>
      <c r="X902" s="2">
        <v>905</v>
      </c>
      <c r="Y902" s="2">
        <v>13434521371.228861</v>
      </c>
      <c r="Z902" s="4">
        <v>0.94873434791705458</v>
      </c>
      <c r="AA902" s="2">
        <v>1080696.1189678216</v>
      </c>
      <c r="AB902" s="2">
        <v>897</v>
      </c>
      <c r="AC902" s="2">
        <v>15117146225.271578</v>
      </c>
      <c r="AD902" s="4">
        <v>0.95312293465009179</v>
      </c>
    </row>
    <row r="903" spans="1:30" x14ac:dyDescent="0.2">
      <c r="A903">
        <v>2481</v>
      </c>
      <c r="B903">
        <v>926</v>
      </c>
      <c r="C903">
        <v>1</v>
      </c>
      <c r="D903" t="s">
        <v>1854</v>
      </c>
      <c r="E903" t="s">
        <v>1855</v>
      </c>
      <c r="F903" t="s">
        <v>8510</v>
      </c>
      <c r="G903" s="2">
        <v>873333.88161959732</v>
      </c>
      <c r="H903" s="2">
        <v>1024</v>
      </c>
      <c r="I903" s="2">
        <v>6870482913.3971901</v>
      </c>
      <c r="J903" s="4">
        <v>0.91714582518194598</v>
      </c>
      <c r="K903" s="2">
        <v>978690.33753666701</v>
      </c>
      <c r="L903" s="2">
        <v>966</v>
      </c>
      <c r="M903" s="2">
        <v>8106550390.3657942</v>
      </c>
      <c r="N903" s="4">
        <v>0.92178246260795482</v>
      </c>
      <c r="O903" s="2">
        <v>1017010.1277432898</v>
      </c>
      <c r="P903" s="2">
        <v>942</v>
      </c>
      <c r="Q903" s="2">
        <v>9161975902.5352936</v>
      </c>
      <c r="R903" s="4">
        <v>0.92874896445063959</v>
      </c>
      <c r="S903" s="2">
        <v>1069266.8869607316</v>
      </c>
      <c r="T903" s="2">
        <v>881</v>
      </c>
      <c r="U903" s="2">
        <v>11574986388.971964</v>
      </c>
      <c r="V903" s="4">
        <v>0.93776631858629855</v>
      </c>
      <c r="W903" s="2">
        <v>1069710.4724684332</v>
      </c>
      <c r="X903" s="2">
        <v>889</v>
      </c>
      <c r="Y903" s="2">
        <v>13417777128.047302</v>
      </c>
      <c r="Z903" s="4">
        <v>0.94755188386066913</v>
      </c>
      <c r="AA903" s="2">
        <v>1080650.2248874232</v>
      </c>
      <c r="AB903" s="2">
        <v>898</v>
      </c>
      <c r="AC903" s="2">
        <v>15118226875.496466</v>
      </c>
      <c r="AD903" s="4">
        <v>0.95319106870782511</v>
      </c>
    </row>
    <row r="904" spans="1:30" x14ac:dyDescent="0.2">
      <c r="A904">
        <v>2003</v>
      </c>
      <c r="B904">
        <v>826</v>
      </c>
      <c r="C904">
        <v>1</v>
      </c>
      <c r="D904" t="s">
        <v>1654</v>
      </c>
      <c r="E904" t="s">
        <v>1655</v>
      </c>
      <c r="F904" t="s">
        <v>8510</v>
      </c>
      <c r="G904" s="2">
        <v>1408363.55516302</v>
      </c>
      <c r="H904" s="2">
        <v>773</v>
      </c>
      <c r="I904" s="2">
        <v>6588299426.2517433</v>
      </c>
      <c r="J904" s="4">
        <v>0.87947694361525541</v>
      </c>
      <c r="K904" s="2">
        <v>1291572.7611245334</v>
      </c>
      <c r="L904" s="2">
        <v>811</v>
      </c>
      <c r="M904" s="2">
        <v>7932914106.2432451</v>
      </c>
      <c r="N904" s="4">
        <v>0.90203856737888244</v>
      </c>
      <c r="O904" s="2">
        <v>1218164.7754466103</v>
      </c>
      <c r="P904" s="2">
        <v>846</v>
      </c>
      <c r="Q904" s="2">
        <v>9055497437.0709515</v>
      </c>
      <c r="R904" s="4">
        <v>0.91795524859847977</v>
      </c>
      <c r="S904" s="2">
        <v>1184676.21252211</v>
      </c>
      <c r="T904" s="2">
        <v>835</v>
      </c>
      <c r="U904" s="2">
        <v>11523200889.307642</v>
      </c>
      <c r="V904" s="4">
        <v>0.93357083223802673</v>
      </c>
      <c r="W904" s="2">
        <v>1163479.6038063033</v>
      </c>
      <c r="X904" s="2">
        <v>843</v>
      </c>
      <c r="Y904" s="2">
        <v>13366538835.143766</v>
      </c>
      <c r="Z904" s="4">
        <v>0.94393347967171715</v>
      </c>
      <c r="AA904" s="2">
        <v>1077404.44307492</v>
      </c>
      <c r="AB904" s="2">
        <v>899</v>
      </c>
      <c r="AC904" s="2">
        <v>15119304279.939541</v>
      </c>
      <c r="AD904" s="4">
        <v>0.95325899812183523</v>
      </c>
    </row>
    <row r="905" spans="1:30" x14ac:dyDescent="0.2">
      <c r="A905">
        <v>1633</v>
      </c>
      <c r="B905">
        <v>1052</v>
      </c>
      <c r="C905">
        <v>1</v>
      </c>
      <c r="D905" t="s">
        <v>2106</v>
      </c>
      <c r="E905" t="s">
        <v>2107</v>
      </c>
      <c r="F905" t="s">
        <v>8510</v>
      </c>
      <c r="G905" s="2">
        <v>244229.6908361401</v>
      </c>
      <c r="H905" s="2">
        <v>1920</v>
      </c>
      <c r="I905" s="2">
        <v>7300182639.3211641</v>
      </c>
      <c r="J905" s="4">
        <v>0.97450675812954479</v>
      </c>
      <c r="K905" s="2">
        <v>781677.28869651572</v>
      </c>
      <c r="L905" s="2">
        <v>1087</v>
      </c>
      <c r="M905" s="2">
        <v>8212119093.2420082</v>
      </c>
      <c r="N905" s="4">
        <v>0.93378650553936171</v>
      </c>
      <c r="O905" s="2">
        <v>696445.49937365798</v>
      </c>
      <c r="P905" s="2">
        <v>1161</v>
      </c>
      <c r="Q905" s="2">
        <v>9343256247.9361439</v>
      </c>
      <c r="R905" s="4">
        <v>0.94712534252206682</v>
      </c>
      <c r="S905" s="2">
        <v>2025667.6752449067</v>
      </c>
      <c r="T905" s="2">
        <v>599</v>
      </c>
      <c r="U905" s="2">
        <v>11151700805.606281</v>
      </c>
      <c r="V905" s="4">
        <v>0.90347314968878034</v>
      </c>
      <c r="W905" s="2">
        <v>956515.03066559136</v>
      </c>
      <c r="X905" s="2">
        <v>939</v>
      </c>
      <c r="Y905" s="2">
        <v>13468152615.944252</v>
      </c>
      <c r="Z905" s="4">
        <v>0.95110935750191616</v>
      </c>
      <c r="AA905" s="2">
        <v>1072794.0662104108</v>
      </c>
      <c r="AB905" s="2">
        <v>900</v>
      </c>
      <c r="AC905" s="2">
        <v>15120377074.005751</v>
      </c>
      <c r="AD905" s="4">
        <v>0.95332663685558994</v>
      </c>
    </row>
    <row r="906" spans="1:30" x14ac:dyDescent="0.2">
      <c r="A906">
        <v>3285</v>
      </c>
      <c r="B906">
        <v>1143</v>
      </c>
      <c r="C906">
        <v>1</v>
      </c>
      <c r="D906" t="s">
        <v>2288</v>
      </c>
      <c r="E906" t="s">
        <v>2289</v>
      </c>
      <c r="F906" t="s">
        <v>8510</v>
      </c>
      <c r="G906" s="2">
        <v>708975.45383330237</v>
      </c>
      <c r="H906" s="2">
        <v>1149</v>
      </c>
      <c r="I906" s="2">
        <v>6968444256.9080877</v>
      </c>
      <c r="J906" s="4">
        <v>0.93022275708946012</v>
      </c>
      <c r="K906" s="2">
        <v>628334.11658711499</v>
      </c>
      <c r="L906" s="2">
        <v>1235</v>
      </c>
      <c r="M906" s="2">
        <v>8315931523.2749405</v>
      </c>
      <c r="N906" s="4">
        <v>0.94559084558501139</v>
      </c>
      <c r="O906" s="2">
        <v>696164.61089530343</v>
      </c>
      <c r="P906" s="2">
        <v>1162</v>
      </c>
      <c r="Q906" s="2">
        <v>9343952412.547039</v>
      </c>
      <c r="R906" s="4">
        <v>0.9471959126881897</v>
      </c>
      <c r="S906" s="2">
        <v>747420.53701576346</v>
      </c>
      <c r="T906" s="2">
        <v>1111</v>
      </c>
      <c r="U906" s="2">
        <v>11781020760.381029</v>
      </c>
      <c r="V906" s="4">
        <v>0.95445852775922713</v>
      </c>
      <c r="W906" s="2">
        <v>883355.44363423064</v>
      </c>
      <c r="X906" s="2">
        <v>999</v>
      </c>
      <c r="Y906" s="2">
        <v>13523427257.712481</v>
      </c>
      <c r="Z906" s="4">
        <v>0.95501280517714449</v>
      </c>
      <c r="AA906" s="2">
        <v>1071636.0581382259</v>
      </c>
      <c r="AB906" s="2">
        <v>901</v>
      </c>
      <c r="AC906" s="2">
        <v>15121448710.063889</v>
      </c>
      <c r="AD906" s="4">
        <v>0.95339420257794183</v>
      </c>
    </row>
    <row r="907" spans="1:30" x14ac:dyDescent="0.2">
      <c r="A907">
        <v>3971</v>
      </c>
      <c r="B907">
        <v>892</v>
      </c>
      <c r="C907">
        <v>1</v>
      </c>
      <c r="D907" t="s">
        <v>1786</v>
      </c>
      <c r="E907" t="s">
        <v>1787</v>
      </c>
      <c r="F907" t="s">
        <v>8510</v>
      </c>
      <c r="G907" s="2">
        <v>958017.23897048889</v>
      </c>
      <c r="H907" s="2">
        <v>968</v>
      </c>
      <c r="I907" s="2">
        <v>6818901614.9600744</v>
      </c>
      <c r="J907" s="4">
        <v>0.91026019965672755</v>
      </c>
      <c r="K907" s="2">
        <v>960762.65020298574</v>
      </c>
      <c r="L907" s="2">
        <v>974</v>
      </c>
      <c r="M907" s="2">
        <v>8114327951.2061996</v>
      </c>
      <c r="N907" s="4">
        <v>0.92266683621193224</v>
      </c>
      <c r="O907" s="2">
        <v>1075625.3367790834</v>
      </c>
      <c r="P907" s="2">
        <v>907</v>
      </c>
      <c r="Q907" s="2">
        <v>9125323924.5183525</v>
      </c>
      <c r="R907" s="4">
        <v>0.92503355557045663</v>
      </c>
      <c r="S907" s="2">
        <v>1104329.8152915332</v>
      </c>
      <c r="T907" s="2">
        <v>866</v>
      </c>
      <c r="U907" s="2">
        <v>11558704313.820568</v>
      </c>
      <c r="V907" s="4">
        <v>0.93644719982791991</v>
      </c>
      <c r="W907" s="2">
        <v>1086585.11931378</v>
      </c>
      <c r="X907" s="2">
        <v>880</v>
      </c>
      <c r="Y907" s="2">
        <v>13408074649.842085</v>
      </c>
      <c r="Z907" s="4">
        <v>0.94686670319223687</v>
      </c>
      <c r="AA907" s="2">
        <v>1070693.4323266831</v>
      </c>
      <c r="AB907" s="2">
        <v>902</v>
      </c>
      <c r="AC907" s="2">
        <v>15122519403.496216</v>
      </c>
      <c r="AD907" s="4">
        <v>0.9534617088685553</v>
      </c>
    </row>
    <row r="908" spans="1:30" x14ac:dyDescent="0.2">
      <c r="A908">
        <v>2102</v>
      </c>
      <c r="B908">
        <v>893</v>
      </c>
      <c r="C908">
        <v>1</v>
      </c>
      <c r="D908" t="s">
        <v>1788</v>
      </c>
      <c r="E908" t="s">
        <v>1789</v>
      </c>
      <c r="F908" t="s">
        <v>8510</v>
      </c>
      <c r="G908" s="2">
        <v>1036531.8059570444</v>
      </c>
      <c r="H908" s="2">
        <v>939</v>
      </c>
      <c r="I908" s="2">
        <v>6790009004.627203</v>
      </c>
      <c r="J908" s="4">
        <v>0.90640330381994005</v>
      </c>
      <c r="K908" s="2">
        <v>1167290.8816643199</v>
      </c>
      <c r="L908" s="2">
        <v>861</v>
      </c>
      <c r="M908" s="2">
        <v>7994394589.4962158</v>
      </c>
      <c r="N908" s="4">
        <v>0.90902941163769346</v>
      </c>
      <c r="O908" s="2">
        <v>1186938.4327052101</v>
      </c>
      <c r="P908" s="2">
        <v>859</v>
      </c>
      <c r="Q908" s="2">
        <v>9071123206.9658947</v>
      </c>
      <c r="R908" s="4">
        <v>0.91953923198405685</v>
      </c>
      <c r="S908" s="2">
        <v>1159683.2278528435</v>
      </c>
      <c r="T908" s="2">
        <v>845</v>
      </c>
      <c r="U908" s="2">
        <v>11534899039.516733</v>
      </c>
      <c r="V908" s="4">
        <v>0.93451857687350215</v>
      </c>
      <c r="W908" s="2">
        <v>1149412.4925300467</v>
      </c>
      <c r="X908" s="2">
        <v>849</v>
      </c>
      <c r="Y908" s="2">
        <v>13373478207.080454</v>
      </c>
      <c r="Z908" s="4">
        <v>0.94442353215124997</v>
      </c>
      <c r="AA908" s="2">
        <v>1069580.68547248</v>
      </c>
      <c r="AB908" s="2">
        <v>903</v>
      </c>
      <c r="AC908" s="2">
        <v>15123588984.181688</v>
      </c>
      <c r="AD908" s="4">
        <v>0.95352914500144648</v>
      </c>
    </row>
    <row r="909" spans="1:30" x14ac:dyDescent="0.2">
      <c r="A909">
        <v>487</v>
      </c>
      <c r="B909">
        <v>1073</v>
      </c>
      <c r="C909">
        <v>1</v>
      </c>
      <c r="D909" t="s">
        <v>2148</v>
      </c>
      <c r="E909" t="s">
        <v>2149</v>
      </c>
      <c r="F909" t="s">
        <v>8510</v>
      </c>
      <c r="G909" s="2">
        <v>765570.09548648505</v>
      </c>
      <c r="H909" s="2">
        <v>1098</v>
      </c>
      <c r="I909" s="2">
        <v>6930860446.832262</v>
      </c>
      <c r="J909" s="4">
        <v>0.92520566659670023</v>
      </c>
      <c r="K909" s="2">
        <v>828271.17640004924</v>
      </c>
      <c r="L909" s="2">
        <v>1055</v>
      </c>
      <c r="M909" s="2">
        <v>8186503465.9905243</v>
      </c>
      <c r="N909" s="4">
        <v>0.93087379485083233</v>
      </c>
      <c r="O909" s="2">
        <v>996659.22905343433</v>
      </c>
      <c r="P909" s="2">
        <v>950</v>
      </c>
      <c r="Q909" s="2">
        <v>9170041557.1362343</v>
      </c>
      <c r="R909" s="4">
        <v>0.92956657938850107</v>
      </c>
      <c r="S909" s="2">
        <v>972164.60070642829</v>
      </c>
      <c r="T909" s="2">
        <v>944</v>
      </c>
      <c r="U909" s="2">
        <v>11639156046.630875</v>
      </c>
      <c r="V909" s="4">
        <v>0.9429651276047758</v>
      </c>
      <c r="W909" s="2">
        <v>978439.09311761393</v>
      </c>
      <c r="X909" s="2">
        <v>925</v>
      </c>
      <c r="Y909" s="2">
        <v>13454593873.837345</v>
      </c>
      <c r="Z909" s="4">
        <v>0.95015185079245346</v>
      </c>
      <c r="AA909" s="2">
        <v>1066833.9183192691</v>
      </c>
      <c r="AB909" s="2">
        <v>904</v>
      </c>
      <c r="AC909" s="2">
        <v>15124655818.100008</v>
      </c>
      <c r="AD909" s="4">
        <v>0.95359640795305523</v>
      </c>
    </row>
    <row r="910" spans="1:30" x14ac:dyDescent="0.2">
      <c r="A910">
        <v>3116</v>
      </c>
      <c r="B910">
        <v>1250</v>
      </c>
      <c r="C910">
        <v>1</v>
      </c>
      <c r="D910" t="s">
        <v>2502</v>
      </c>
      <c r="E910" t="s">
        <v>2503</v>
      </c>
      <c r="F910" t="s">
        <v>8510</v>
      </c>
      <c r="G910" s="2">
        <v>328634.81427621335</v>
      </c>
      <c r="H910" s="2">
        <v>1690</v>
      </c>
      <c r="I910" s="2">
        <v>7234647382.8216057</v>
      </c>
      <c r="J910" s="4">
        <v>0.96575840846352712</v>
      </c>
      <c r="K910" s="2">
        <v>680676.44076117466</v>
      </c>
      <c r="L910" s="2">
        <v>1185</v>
      </c>
      <c r="M910" s="2">
        <v>8283323292.392416</v>
      </c>
      <c r="N910" s="4">
        <v>0.94188301748097547</v>
      </c>
      <c r="O910" s="2">
        <v>550689.26598762698</v>
      </c>
      <c r="P910" s="2">
        <v>1326</v>
      </c>
      <c r="Q910" s="2">
        <v>9444836951.0810604</v>
      </c>
      <c r="R910" s="4">
        <v>0.95742257249272222</v>
      </c>
      <c r="S910" s="2">
        <v>774369.14856495766</v>
      </c>
      <c r="T910" s="2">
        <v>1086</v>
      </c>
      <c r="U910" s="2">
        <v>11761991078.796007</v>
      </c>
      <c r="V910" s="4">
        <v>0.95291680720387006</v>
      </c>
      <c r="W910" s="2">
        <v>911549.48417504004</v>
      </c>
      <c r="X910" s="2">
        <v>980</v>
      </c>
      <c r="Y910" s="2">
        <v>13506396301.554878</v>
      </c>
      <c r="Z910" s="4">
        <v>0.95381009369691339</v>
      </c>
      <c r="AA910" s="2">
        <v>1065336.4952087256</v>
      </c>
      <c r="AB910" s="2">
        <v>905</v>
      </c>
      <c r="AC910" s="2">
        <v>15125721154.595217</v>
      </c>
      <c r="AD910" s="4">
        <v>0.95366357649343791</v>
      </c>
    </row>
    <row r="911" spans="1:30" x14ac:dyDescent="0.2">
      <c r="A911">
        <v>2235</v>
      </c>
      <c r="B911">
        <v>452</v>
      </c>
      <c r="C911">
        <v>1</v>
      </c>
      <c r="D911" t="s">
        <v>906</v>
      </c>
      <c r="E911" t="s">
        <v>907</v>
      </c>
      <c r="F911" t="s">
        <v>8510</v>
      </c>
      <c r="G911" s="2">
        <v>2952077.2594867465</v>
      </c>
      <c r="H911" s="2">
        <v>443</v>
      </c>
      <c r="I911" s="2">
        <v>5902465716.6298285</v>
      </c>
      <c r="J911" s="4">
        <v>0.78792449650527996</v>
      </c>
      <c r="K911" s="2">
        <v>4134204.93507112</v>
      </c>
      <c r="L911" s="2">
        <v>300</v>
      </c>
      <c r="M911" s="2">
        <v>6720798599.1240091</v>
      </c>
      <c r="N911" s="4">
        <v>0.76421091402271268</v>
      </c>
      <c r="O911" s="2">
        <v>4663561.4635267528</v>
      </c>
      <c r="P911" s="2">
        <v>280</v>
      </c>
      <c r="Q911" s="2">
        <v>7691757835.372488</v>
      </c>
      <c r="R911" s="4">
        <v>0.77971304447881051</v>
      </c>
      <c r="S911" s="2">
        <v>3291163.9056576095</v>
      </c>
      <c r="T911" s="2">
        <v>399</v>
      </c>
      <c r="U911" s="2">
        <v>10644215821.447205</v>
      </c>
      <c r="V911" s="4">
        <v>0.86235842960702724</v>
      </c>
      <c r="W911" s="2">
        <v>2003936.1836409103</v>
      </c>
      <c r="X911" s="2">
        <v>609</v>
      </c>
      <c r="Y911" s="2">
        <v>13003579885.345892</v>
      </c>
      <c r="Z911" s="4">
        <v>0.91830163071767834</v>
      </c>
      <c r="AA911" s="2">
        <v>1064901.331968192</v>
      </c>
      <c r="AB911" s="2">
        <v>906</v>
      </c>
      <c r="AC911" s="2">
        <v>15126786055.927185</v>
      </c>
      <c r="AD911" s="4">
        <v>0.95373071759715644</v>
      </c>
    </row>
    <row r="912" spans="1:30" x14ac:dyDescent="0.2">
      <c r="A912">
        <v>4528</v>
      </c>
      <c r="B912">
        <v>726</v>
      </c>
      <c r="C912">
        <v>1</v>
      </c>
      <c r="D912" t="s">
        <v>1454</v>
      </c>
      <c r="E912" t="s">
        <v>1455</v>
      </c>
      <c r="F912" t="s">
        <v>8510</v>
      </c>
      <c r="G912" s="2">
        <v>2159674.9747068733</v>
      </c>
      <c r="H912" s="2">
        <v>582</v>
      </c>
      <c r="I912" s="2">
        <v>6254668492.8537331</v>
      </c>
      <c r="J912" s="4">
        <v>0.83494030455006318</v>
      </c>
      <c r="K912" s="2">
        <v>1608320.9061759568</v>
      </c>
      <c r="L912" s="2">
        <v>710</v>
      </c>
      <c r="M912" s="2">
        <v>7788886164.0004215</v>
      </c>
      <c r="N912" s="4">
        <v>0.88566138782754988</v>
      </c>
      <c r="O912" s="2">
        <v>1471409.863721747</v>
      </c>
      <c r="P912" s="2">
        <v>751</v>
      </c>
      <c r="Q912" s="2">
        <v>8928915935.3465309</v>
      </c>
      <c r="R912" s="4">
        <v>0.90512368912967234</v>
      </c>
      <c r="S912" s="2">
        <v>1206206.5894697399</v>
      </c>
      <c r="T912" s="2">
        <v>826</v>
      </c>
      <c r="U912" s="2">
        <v>11512461925.681732</v>
      </c>
      <c r="V912" s="4">
        <v>0.93270079766118297</v>
      </c>
      <c r="W912" s="2">
        <v>1216684.3932651132</v>
      </c>
      <c r="X912" s="2">
        <v>822</v>
      </c>
      <c r="Y912" s="2">
        <v>13341499498.650621</v>
      </c>
      <c r="Z912" s="4">
        <v>0.9421652232579848</v>
      </c>
      <c r="AA912" s="2">
        <v>1063553.3623998731</v>
      </c>
      <c r="AB912" s="2">
        <v>907</v>
      </c>
      <c r="AC912" s="2">
        <v>15127849609.289585</v>
      </c>
      <c r="AD912" s="4">
        <v>0.9537977737125648</v>
      </c>
    </row>
    <row r="913" spans="1:30" x14ac:dyDescent="0.2">
      <c r="A913">
        <v>3648</v>
      </c>
      <c r="B913">
        <v>688</v>
      </c>
      <c r="C913">
        <v>1</v>
      </c>
      <c r="D913" t="s">
        <v>1378</v>
      </c>
      <c r="E913" t="s">
        <v>1379</v>
      </c>
      <c r="F913" t="s">
        <v>8510</v>
      </c>
      <c r="G913" s="2">
        <v>2772559.7901224867</v>
      </c>
      <c r="H913" s="2">
        <v>473</v>
      </c>
      <c r="I913" s="2">
        <v>5987711507.2121391</v>
      </c>
      <c r="J913" s="4">
        <v>0.79930401988557209</v>
      </c>
      <c r="K913" s="2">
        <v>1959061.2977156367</v>
      </c>
      <c r="L913" s="2">
        <v>615</v>
      </c>
      <c r="M913" s="2">
        <v>7619290649.4704742</v>
      </c>
      <c r="N913" s="4">
        <v>0.86637696183835622</v>
      </c>
      <c r="O913" s="2">
        <v>1835226.6112518602</v>
      </c>
      <c r="P913" s="2">
        <v>648</v>
      </c>
      <c r="Q913" s="2">
        <v>8759700318.1654549</v>
      </c>
      <c r="R913" s="4">
        <v>0.88797031185629283</v>
      </c>
      <c r="S913" s="2">
        <v>1354262.3568634065</v>
      </c>
      <c r="T913" s="2">
        <v>779</v>
      </c>
      <c r="U913" s="2">
        <v>11452390132.281517</v>
      </c>
      <c r="V913" s="4">
        <v>0.92783398377002646</v>
      </c>
      <c r="W913" s="2">
        <v>1096407.5902658133</v>
      </c>
      <c r="X913" s="2">
        <v>875</v>
      </c>
      <c r="Y913" s="2">
        <v>13402615469.063541</v>
      </c>
      <c r="Z913" s="4">
        <v>0.94648118053958885</v>
      </c>
      <c r="AA913" s="2">
        <v>1061630.043725926</v>
      </c>
      <c r="AB913" s="2">
        <v>908</v>
      </c>
      <c r="AC913" s="2">
        <v>15128911239.333311</v>
      </c>
      <c r="AD913" s="4">
        <v>0.95386470856440198</v>
      </c>
    </row>
    <row r="914" spans="1:30" x14ac:dyDescent="0.2">
      <c r="A914">
        <v>809</v>
      </c>
      <c r="B914">
        <v>858</v>
      </c>
      <c r="C914">
        <v>1</v>
      </c>
      <c r="D914" t="s">
        <v>1718</v>
      </c>
      <c r="E914" t="s">
        <v>1719</v>
      </c>
      <c r="F914" t="s">
        <v>8510</v>
      </c>
      <c r="G914" s="2">
        <v>1348931.2747942766</v>
      </c>
      <c r="H914" s="2">
        <v>799</v>
      </c>
      <c r="I914" s="2">
        <v>6624062636.1070013</v>
      </c>
      <c r="J914" s="4">
        <v>0.88425100084344488</v>
      </c>
      <c r="K914" s="2">
        <v>1482536.8578053864</v>
      </c>
      <c r="L914" s="2">
        <v>744</v>
      </c>
      <c r="M914" s="2">
        <v>7840944282.3042526</v>
      </c>
      <c r="N914" s="4">
        <v>0.89158083052241932</v>
      </c>
      <c r="O914" s="2">
        <v>1269774.1318542799</v>
      </c>
      <c r="P914" s="2">
        <v>812</v>
      </c>
      <c r="Q914" s="2">
        <v>9013223398.0270615</v>
      </c>
      <c r="R914" s="4">
        <v>0.91366993171893052</v>
      </c>
      <c r="S914" s="2">
        <v>1213865.8837872166</v>
      </c>
      <c r="T914" s="2">
        <v>823</v>
      </c>
      <c r="U914" s="2">
        <v>11508839504.211842</v>
      </c>
      <c r="V914" s="4">
        <v>0.93240732130345494</v>
      </c>
      <c r="W914" s="2">
        <v>1106669.9147511234</v>
      </c>
      <c r="X914" s="2">
        <v>869</v>
      </c>
      <c r="Y914" s="2">
        <v>13396010900.788387</v>
      </c>
      <c r="Z914" s="4">
        <v>0.9460147716067614</v>
      </c>
      <c r="AA914" s="2">
        <v>1060082.39654389</v>
      </c>
      <c r="AB914" s="2">
        <v>909</v>
      </c>
      <c r="AC914" s="2">
        <v>15129971321.729855</v>
      </c>
      <c r="AD914" s="4">
        <v>0.95393154583842898</v>
      </c>
    </row>
    <row r="915" spans="1:30" x14ac:dyDescent="0.2">
      <c r="A915">
        <v>1031</v>
      </c>
      <c r="B915">
        <v>788</v>
      </c>
      <c r="C915">
        <v>1</v>
      </c>
      <c r="D915" t="s">
        <v>1578</v>
      </c>
      <c r="E915" t="s">
        <v>1579</v>
      </c>
      <c r="F915" t="s">
        <v>8510</v>
      </c>
      <c r="G915" s="2">
        <v>1908927.7236878399</v>
      </c>
      <c r="H915" s="2">
        <v>631</v>
      </c>
      <c r="I915" s="2">
        <v>6353807926.5782509</v>
      </c>
      <c r="J915" s="4">
        <v>0.84817450058802191</v>
      </c>
      <c r="K915" s="2">
        <v>1358767.3644143601</v>
      </c>
      <c r="L915" s="2">
        <v>784</v>
      </c>
      <c r="M915" s="2">
        <v>7897162953.923502</v>
      </c>
      <c r="N915" s="4">
        <v>0.89797336286655005</v>
      </c>
      <c r="O915" s="2">
        <v>1994812.5120113567</v>
      </c>
      <c r="P915" s="2">
        <v>610</v>
      </c>
      <c r="Q915" s="2">
        <v>8687359068.5641842</v>
      </c>
      <c r="R915" s="4">
        <v>0.88063708359101722</v>
      </c>
      <c r="S915" s="2">
        <v>1040541.9259758863</v>
      </c>
      <c r="T915" s="2">
        <v>898</v>
      </c>
      <c r="U915" s="2">
        <v>11592909557.789721</v>
      </c>
      <c r="V915" s="4">
        <v>0.93921839321298162</v>
      </c>
      <c r="W915" s="2">
        <v>857987.91134762764</v>
      </c>
      <c r="X915" s="2">
        <v>1017</v>
      </c>
      <c r="Y915" s="2">
        <v>13539073172.295666</v>
      </c>
      <c r="Z915" s="4">
        <v>0.95611770621228176</v>
      </c>
      <c r="AA915" s="2">
        <v>1053910.6210787694</v>
      </c>
      <c r="AB915" s="2">
        <v>910</v>
      </c>
      <c r="AC915" s="2">
        <v>15131025232.350933</v>
      </c>
      <c r="AD915" s="4">
        <v>0.95399799398737539</v>
      </c>
    </row>
    <row r="916" spans="1:30" x14ac:dyDescent="0.2">
      <c r="A916">
        <v>4620</v>
      </c>
      <c r="B916">
        <v>827</v>
      </c>
      <c r="C916">
        <v>1</v>
      </c>
      <c r="D916" t="s">
        <v>1656</v>
      </c>
      <c r="E916" t="s">
        <v>1657</v>
      </c>
      <c r="F916" t="s">
        <v>8510</v>
      </c>
      <c r="G916" s="2">
        <v>1765338.4404226467</v>
      </c>
      <c r="H916" s="2">
        <v>669</v>
      </c>
      <c r="I916" s="2">
        <v>6423413331.674736</v>
      </c>
      <c r="J916" s="4">
        <v>0.85746617738847752</v>
      </c>
      <c r="K916" s="2">
        <v>1572776.2158924632</v>
      </c>
      <c r="L916" s="2">
        <v>715</v>
      </c>
      <c r="M916" s="2">
        <v>7796834806.0720396</v>
      </c>
      <c r="N916" s="4">
        <v>0.88656521479590777</v>
      </c>
      <c r="O916" s="2">
        <v>1540789.31210264</v>
      </c>
      <c r="P916" s="2">
        <v>732</v>
      </c>
      <c r="Q916" s="2">
        <v>8900371737.8463326</v>
      </c>
      <c r="R916" s="4">
        <v>0.90223016548898616</v>
      </c>
      <c r="S916" s="2">
        <v>1121986.2144180066</v>
      </c>
      <c r="T916" s="2">
        <v>861</v>
      </c>
      <c r="U916" s="2">
        <v>11553156685.644932</v>
      </c>
      <c r="V916" s="4">
        <v>0.93599774972263872</v>
      </c>
      <c r="W916" s="2">
        <v>1073089.5969342219</v>
      </c>
      <c r="X916" s="2">
        <v>887</v>
      </c>
      <c r="Y916" s="2">
        <v>13415635097.514442</v>
      </c>
      <c r="Z916" s="4">
        <v>0.94740061550620702</v>
      </c>
      <c r="AA916" s="2">
        <v>1053519.6435273739</v>
      </c>
      <c r="AB916" s="2">
        <v>911</v>
      </c>
      <c r="AC916" s="2">
        <v>15132078751.994461</v>
      </c>
      <c r="AD916" s="4">
        <v>0.95406441748552684</v>
      </c>
    </row>
    <row r="917" spans="1:30" x14ac:dyDescent="0.2">
      <c r="A917">
        <v>3455</v>
      </c>
      <c r="B917">
        <v>934</v>
      </c>
      <c r="C917">
        <v>1</v>
      </c>
      <c r="D917" t="s">
        <v>1870</v>
      </c>
      <c r="E917" t="s">
        <v>1871</v>
      </c>
      <c r="F917" t="s">
        <v>8510</v>
      </c>
      <c r="G917" s="2">
        <v>724818.61417280976</v>
      </c>
      <c r="H917" s="2">
        <v>1136</v>
      </c>
      <c r="I917" s="2">
        <v>6959155682.9420547</v>
      </c>
      <c r="J917" s="4">
        <v>0.92898281850839926</v>
      </c>
      <c r="K917" s="2">
        <v>840877.962090699</v>
      </c>
      <c r="L917" s="2">
        <v>1045</v>
      </c>
      <c r="M917" s="2">
        <v>8178166618.6446447</v>
      </c>
      <c r="N917" s="4">
        <v>0.92992582570158677</v>
      </c>
      <c r="O917" s="2">
        <v>785207.18599942059</v>
      </c>
      <c r="P917" s="2">
        <v>1077</v>
      </c>
      <c r="Q917" s="2">
        <v>9281605513.1109753</v>
      </c>
      <c r="R917" s="4">
        <v>0.94087581111796736</v>
      </c>
      <c r="S917" s="2">
        <v>903417.66972615977</v>
      </c>
      <c r="T917" s="2">
        <v>989</v>
      </c>
      <c r="U917" s="2">
        <v>11681120197.356428</v>
      </c>
      <c r="V917" s="4">
        <v>0.94636492142017037</v>
      </c>
      <c r="W917" s="2">
        <v>1089090.1207809767</v>
      </c>
      <c r="X917" s="2">
        <v>879</v>
      </c>
      <c r="Y917" s="2">
        <v>13406988064.722771</v>
      </c>
      <c r="Z917" s="4">
        <v>0.94678996948538241</v>
      </c>
      <c r="AA917" s="2">
        <v>1053442.1761842801</v>
      </c>
      <c r="AB917" s="2">
        <v>912</v>
      </c>
      <c r="AC917" s="2">
        <v>15133132194.170645</v>
      </c>
      <c r="AD917" s="4">
        <v>0.95413083609942972</v>
      </c>
    </row>
    <row r="918" spans="1:30" x14ac:dyDescent="0.2">
      <c r="A918">
        <v>4081</v>
      </c>
      <c r="B918">
        <v>984</v>
      </c>
      <c r="C918">
        <v>1</v>
      </c>
      <c r="D918" t="s">
        <v>1970</v>
      </c>
      <c r="E918" t="s">
        <v>1971</v>
      </c>
      <c r="F918" t="s">
        <v>8510</v>
      </c>
      <c r="G918" s="2">
        <v>729518.86548572965</v>
      </c>
      <c r="H918" s="2">
        <v>1132</v>
      </c>
      <c r="I918" s="2">
        <v>6956246327.1835003</v>
      </c>
      <c r="J918" s="4">
        <v>0.92859444646504197</v>
      </c>
      <c r="K918" s="2">
        <v>822950.33454225771</v>
      </c>
      <c r="L918" s="2">
        <v>1057</v>
      </c>
      <c r="M918" s="2">
        <v>8188151511.0803728</v>
      </c>
      <c r="N918" s="4">
        <v>0.93106119133740883</v>
      </c>
      <c r="O918" s="2">
        <v>988888.78362213168</v>
      </c>
      <c r="P918" s="2">
        <v>952</v>
      </c>
      <c r="Q918" s="2">
        <v>9172020568.3816204</v>
      </c>
      <c r="R918" s="4">
        <v>0.92976719164336197</v>
      </c>
      <c r="S918" s="2">
        <v>903263.33094733127</v>
      </c>
      <c r="T918" s="2">
        <v>990</v>
      </c>
      <c r="U918" s="2">
        <v>11682023460.687376</v>
      </c>
      <c r="V918" s="4">
        <v>0.94643810076571022</v>
      </c>
      <c r="W918" s="2">
        <v>1023317.3370151953</v>
      </c>
      <c r="X918" s="2">
        <v>907</v>
      </c>
      <c r="Y918" s="2">
        <v>13436569033.09539</v>
      </c>
      <c r="Z918" s="4">
        <v>0.94887895203744077</v>
      </c>
      <c r="AA918" s="2">
        <v>1053318.2679021903</v>
      </c>
      <c r="AB918" s="2">
        <v>913</v>
      </c>
      <c r="AC918" s="2">
        <v>15134185512.438547</v>
      </c>
      <c r="AD918" s="4">
        <v>0.95419724690102303</v>
      </c>
    </row>
    <row r="919" spans="1:30" x14ac:dyDescent="0.2">
      <c r="A919">
        <v>1079</v>
      </c>
      <c r="B919">
        <v>886</v>
      </c>
      <c r="C919">
        <v>1</v>
      </c>
      <c r="D919" t="s">
        <v>1774</v>
      </c>
      <c r="E919" t="s">
        <v>1775</v>
      </c>
      <c r="F919" t="s">
        <v>8510</v>
      </c>
      <c r="G919" s="2">
        <v>1156541.3421611066</v>
      </c>
      <c r="H919" s="2">
        <v>881</v>
      </c>
      <c r="I919" s="2">
        <v>6726790856.8525763</v>
      </c>
      <c r="J919" s="4">
        <v>0.89796426670448848</v>
      </c>
      <c r="K919" s="2">
        <v>1101673.0417120599</v>
      </c>
      <c r="L919" s="2">
        <v>896</v>
      </c>
      <c r="M919" s="2">
        <v>8034123452.9190741</v>
      </c>
      <c r="N919" s="4">
        <v>0.91354691511316188</v>
      </c>
      <c r="O919" s="2">
        <v>1140343.0813535033</v>
      </c>
      <c r="P919" s="2">
        <v>879</v>
      </c>
      <c r="Q919" s="2">
        <v>9094346948.4215488</v>
      </c>
      <c r="R919" s="4">
        <v>0.92189342130490404</v>
      </c>
      <c r="S919" s="2">
        <v>1065592.4514790934</v>
      </c>
      <c r="T919" s="2">
        <v>884</v>
      </c>
      <c r="U919" s="2">
        <v>11578187307.24198</v>
      </c>
      <c r="V919" s="4">
        <v>0.93802564617782191</v>
      </c>
      <c r="W919" s="2">
        <v>1119446.5353923501</v>
      </c>
      <c r="X919" s="2">
        <v>864</v>
      </c>
      <c r="Y919" s="2">
        <v>13390445620.779224</v>
      </c>
      <c r="Z919" s="4">
        <v>0.94562175631767365</v>
      </c>
      <c r="AA919" s="2">
        <v>1044769.6294717323</v>
      </c>
      <c r="AB919" s="2">
        <v>914</v>
      </c>
      <c r="AC919" s="2">
        <v>15135230282.068018</v>
      </c>
      <c r="AD919" s="4">
        <v>0.95426311871839087</v>
      </c>
    </row>
    <row r="920" spans="1:30" x14ac:dyDescent="0.2">
      <c r="A920">
        <v>3127</v>
      </c>
      <c r="B920">
        <v>1030</v>
      </c>
      <c r="C920">
        <v>1</v>
      </c>
      <c r="D920" t="s">
        <v>2062</v>
      </c>
      <c r="E920" t="s">
        <v>2063</v>
      </c>
      <c r="F920" t="s">
        <v>8510</v>
      </c>
      <c r="G920" s="2">
        <v>839469.80528864264</v>
      </c>
      <c r="H920" s="2">
        <v>1046</v>
      </c>
      <c r="I920" s="2">
        <v>6889248348.390542</v>
      </c>
      <c r="J920" s="4">
        <v>0.91965083692257865</v>
      </c>
      <c r="K920" s="2">
        <v>877372.34971010347</v>
      </c>
      <c r="L920" s="2">
        <v>1025</v>
      </c>
      <c r="M920" s="2">
        <v>8161008340.4968281</v>
      </c>
      <c r="N920" s="4">
        <v>0.92797478621825691</v>
      </c>
      <c r="O920" s="2">
        <v>932187.90156965132</v>
      </c>
      <c r="P920" s="2">
        <v>976</v>
      </c>
      <c r="Q920" s="2">
        <v>9195023504.3905239</v>
      </c>
      <c r="R920" s="4">
        <v>0.93209899792891238</v>
      </c>
      <c r="S920" s="2">
        <v>957974.14492974628</v>
      </c>
      <c r="T920" s="2">
        <v>952</v>
      </c>
      <c r="U920" s="2">
        <v>11646875439.939556</v>
      </c>
      <c r="V920" s="4">
        <v>0.94359052678897692</v>
      </c>
      <c r="W920" s="2">
        <v>1022871.0598724666</v>
      </c>
      <c r="X920" s="2">
        <v>908</v>
      </c>
      <c r="Y920" s="2">
        <v>13437591904.155262</v>
      </c>
      <c r="Z920" s="4">
        <v>0.94895118631220021</v>
      </c>
      <c r="AA920" s="2">
        <v>1043880.1517245393</v>
      </c>
      <c r="AB920" s="2">
        <v>915</v>
      </c>
      <c r="AC920" s="2">
        <v>15136274162.219742</v>
      </c>
      <c r="AD920" s="4">
        <v>0.95432893445495959</v>
      </c>
    </row>
    <row r="921" spans="1:30" x14ac:dyDescent="0.2">
      <c r="A921">
        <v>133</v>
      </c>
      <c r="B921">
        <v>1374</v>
      </c>
      <c r="C921">
        <v>1</v>
      </c>
      <c r="D921" t="s">
        <v>2750</v>
      </c>
      <c r="E921" t="s">
        <v>2751</v>
      </c>
      <c r="F921" t="s">
        <v>8510</v>
      </c>
      <c r="G921" s="2">
        <v>150206.86261964033</v>
      </c>
      <c r="H921" s="2">
        <v>2331</v>
      </c>
      <c r="I921" s="2">
        <v>7380730927.1194334</v>
      </c>
      <c r="J921" s="4">
        <v>0.98525920840282677</v>
      </c>
      <c r="K921" s="2">
        <v>555122.40655772842</v>
      </c>
      <c r="L921" s="2">
        <v>1325</v>
      </c>
      <c r="M921" s="2">
        <v>8369013067.1322823</v>
      </c>
      <c r="N921" s="4">
        <v>0.95162666031010124</v>
      </c>
      <c r="O921" s="2">
        <v>570693.79689491866</v>
      </c>
      <c r="P921" s="2">
        <v>1293</v>
      </c>
      <c r="Q921" s="2">
        <v>9426304524.9439297</v>
      </c>
      <c r="R921" s="4">
        <v>0.95554394153290323</v>
      </c>
      <c r="S921" s="2">
        <v>831769.97987341264</v>
      </c>
      <c r="T921" s="2">
        <v>1038</v>
      </c>
      <c r="U921" s="2">
        <v>11723664565.754808</v>
      </c>
      <c r="V921" s="4">
        <v>0.94981172251252755</v>
      </c>
      <c r="W921" s="2">
        <v>805766.94648728275</v>
      </c>
      <c r="X921" s="2">
        <v>1060</v>
      </c>
      <c r="Y921" s="2">
        <v>13574804828.894171</v>
      </c>
      <c r="Z921" s="4">
        <v>0.95864104507834491</v>
      </c>
      <c r="AA921" s="2">
        <v>1042960.9476923539</v>
      </c>
      <c r="AB921" s="2">
        <v>916</v>
      </c>
      <c r="AC921" s="2">
        <v>15137317123.167435</v>
      </c>
      <c r="AD921" s="4">
        <v>0.95439469223651296</v>
      </c>
    </row>
    <row r="922" spans="1:30" x14ac:dyDescent="0.2">
      <c r="A922">
        <v>4103</v>
      </c>
      <c r="B922">
        <v>740</v>
      </c>
      <c r="C922">
        <v>1</v>
      </c>
      <c r="D922" t="s">
        <v>1482</v>
      </c>
      <c r="E922" t="s">
        <v>1483</v>
      </c>
      <c r="F922" t="s">
        <v>8510</v>
      </c>
      <c r="G922" s="2">
        <v>1648904.1440923966</v>
      </c>
      <c r="H922" s="2">
        <v>705</v>
      </c>
      <c r="I922" s="2">
        <v>6484517371.9847984</v>
      </c>
      <c r="J922" s="4">
        <v>0.86562300074114817</v>
      </c>
      <c r="K922" s="2">
        <v>1708905.2489518567</v>
      </c>
      <c r="L922" s="2">
        <v>683</v>
      </c>
      <c r="M922" s="2">
        <v>7744135104.1046419</v>
      </c>
      <c r="N922" s="4">
        <v>0.8805728186817795</v>
      </c>
      <c r="O922" s="2">
        <v>1589403.0216777234</v>
      </c>
      <c r="P922" s="2">
        <v>716</v>
      </c>
      <c r="Q922" s="2">
        <v>8875374180.8603458</v>
      </c>
      <c r="R922" s="4">
        <v>0.89969616459098045</v>
      </c>
      <c r="S922" s="2">
        <v>1449277.6441860732</v>
      </c>
      <c r="T922" s="2">
        <v>757</v>
      </c>
      <c r="U922" s="2">
        <v>11421593766.87631</v>
      </c>
      <c r="V922" s="4">
        <v>0.92533896621740164</v>
      </c>
      <c r="W922" s="2">
        <v>1241254.65590106</v>
      </c>
      <c r="X922" s="2">
        <v>811</v>
      </c>
      <c r="Y922" s="2">
        <v>13327983639.089933</v>
      </c>
      <c r="Z922" s="4">
        <v>0.94121074487706469</v>
      </c>
      <c r="AA922" s="2">
        <v>1040105.9723377699</v>
      </c>
      <c r="AB922" s="2">
        <v>917</v>
      </c>
      <c r="AC922" s="2">
        <v>15138357229.139772</v>
      </c>
      <c r="AD922" s="4">
        <v>0.95446027001435063</v>
      </c>
    </row>
    <row r="923" spans="1:30" x14ac:dyDescent="0.2">
      <c r="A923">
        <v>4116</v>
      </c>
      <c r="B923">
        <v>1057</v>
      </c>
      <c r="C923">
        <v>1</v>
      </c>
      <c r="D923" t="s">
        <v>2116</v>
      </c>
      <c r="E923" t="s">
        <v>2117</v>
      </c>
      <c r="F923" t="s">
        <v>8510</v>
      </c>
      <c r="G923" s="2">
        <v>462976.46592661366</v>
      </c>
      <c r="H923" s="2">
        <v>1446</v>
      </c>
      <c r="I923" s="2">
        <v>7139849125.7248821</v>
      </c>
      <c r="J923" s="4">
        <v>0.95310371929149718</v>
      </c>
      <c r="K923" s="2">
        <v>528002.3436913403</v>
      </c>
      <c r="L923" s="2">
        <v>1361</v>
      </c>
      <c r="M923" s="2">
        <v>8388539099.4651804</v>
      </c>
      <c r="N923" s="4">
        <v>0.95384693321313185</v>
      </c>
      <c r="O923" s="2">
        <v>561046.73819795193</v>
      </c>
      <c r="P923" s="2">
        <v>1311</v>
      </c>
      <c r="Q923" s="2">
        <v>9436498929.7892933</v>
      </c>
      <c r="R923" s="4">
        <v>0.9565773477592503</v>
      </c>
      <c r="S923" s="2">
        <v>852527.22569429234</v>
      </c>
      <c r="T923" s="2">
        <v>1023</v>
      </c>
      <c r="U923" s="2">
        <v>11711035000.890335</v>
      </c>
      <c r="V923" s="4">
        <v>0.94878851780624929</v>
      </c>
      <c r="W923" s="2">
        <v>1014147.7409831729</v>
      </c>
      <c r="X923" s="2">
        <v>912</v>
      </c>
      <c r="Y923" s="2">
        <v>13441662080.803499</v>
      </c>
      <c r="Z923" s="4">
        <v>0.94923861868746462</v>
      </c>
      <c r="AA923" s="2">
        <v>1038223.6684568427</v>
      </c>
      <c r="AB923" s="2">
        <v>918</v>
      </c>
      <c r="AC923" s="2">
        <v>15139395452.808229</v>
      </c>
      <c r="AD923" s="4">
        <v>0.95452572911456424</v>
      </c>
    </row>
    <row r="924" spans="1:30" x14ac:dyDescent="0.2">
      <c r="A924">
        <v>687</v>
      </c>
      <c r="B924">
        <v>687</v>
      </c>
      <c r="C924">
        <v>1</v>
      </c>
      <c r="D924" t="s">
        <v>1376</v>
      </c>
      <c r="E924" t="s">
        <v>1377</v>
      </c>
      <c r="F924" t="s">
        <v>8510</v>
      </c>
      <c r="G924" s="2">
        <v>2628517.8635768997</v>
      </c>
      <c r="H924" s="2">
        <v>494</v>
      </c>
      <c r="I924" s="2">
        <v>6044233113.1449995</v>
      </c>
      <c r="J924" s="4">
        <v>0.80684913069762565</v>
      </c>
      <c r="K924" s="2">
        <v>1963507.0609210564</v>
      </c>
      <c r="L924" s="2">
        <v>614</v>
      </c>
      <c r="M924" s="2">
        <v>7617331588.1727591</v>
      </c>
      <c r="N924" s="4">
        <v>0.86615420021220835</v>
      </c>
      <c r="O924" s="2">
        <v>1585351.4403835868</v>
      </c>
      <c r="P924" s="2">
        <v>717</v>
      </c>
      <c r="Q924" s="2">
        <v>8876959532.3007298</v>
      </c>
      <c r="R924" s="4">
        <v>0.89985687157430039</v>
      </c>
      <c r="S924" s="2">
        <v>1200815.1140334234</v>
      </c>
      <c r="T924" s="2">
        <v>829</v>
      </c>
      <c r="U924" s="2">
        <v>11516067807.525986</v>
      </c>
      <c r="V924" s="4">
        <v>0.93299293403428185</v>
      </c>
      <c r="W924" s="2">
        <v>1014231.575464436</v>
      </c>
      <c r="X924" s="2">
        <v>911</v>
      </c>
      <c r="Y924" s="2">
        <v>13440647933.062515</v>
      </c>
      <c r="Z924" s="4">
        <v>0.94916700044598457</v>
      </c>
      <c r="AA924" s="2">
        <v>1031103.627277824</v>
      </c>
      <c r="AB924" s="2">
        <v>919</v>
      </c>
      <c r="AC924" s="2">
        <v>15140426556.435507</v>
      </c>
      <c r="AD924" s="4">
        <v>0.95459073930236782</v>
      </c>
    </row>
    <row r="925" spans="1:30" x14ac:dyDescent="0.2">
      <c r="A925">
        <v>568</v>
      </c>
      <c r="B925">
        <v>1090</v>
      </c>
      <c r="C925">
        <v>1</v>
      </c>
      <c r="D925" t="s">
        <v>2182</v>
      </c>
      <c r="E925" t="s">
        <v>2183</v>
      </c>
      <c r="F925" t="s">
        <v>8510</v>
      </c>
      <c r="G925" s="2">
        <v>624890.90227279172</v>
      </c>
      <c r="H925" s="2">
        <v>1237</v>
      </c>
      <c r="I925" s="2">
        <v>7027075390.9833593</v>
      </c>
      <c r="J925" s="4">
        <v>0.93804947036720698</v>
      </c>
      <c r="K925" s="2">
        <v>632687.76501850702</v>
      </c>
      <c r="L925" s="2">
        <v>1227</v>
      </c>
      <c r="M925" s="2">
        <v>8310887464.1159248</v>
      </c>
      <c r="N925" s="4">
        <v>0.94501729394476464</v>
      </c>
      <c r="O925" s="2">
        <v>544632.36613107065</v>
      </c>
      <c r="P925" s="2">
        <v>1333</v>
      </c>
      <c r="Q925" s="2">
        <v>9448666718.7150192</v>
      </c>
      <c r="R925" s="4">
        <v>0.95781079581506701</v>
      </c>
      <c r="S925" s="2">
        <v>821478.6354055563</v>
      </c>
      <c r="T925" s="2">
        <v>1046</v>
      </c>
      <c r="U925" s="2">
        <v>11730273526.470116</v>
      </c>
      <c r="V925" s="4">
        <v>0.95034715819697724</v>
      </c>
      <c r="W925" s="2">
        <v>621828.01587871637</v>
      </c>
      <c r="X925" s="2">
        <v>1230</v>
      </c>
      <c r="Y925" s="2">
        <v>13694828592.123625</v>
      </c>
      <c r="Z925" s="4">
        <v>0.96711702003833944</v>
      </c>
      <c r="AA925" s="2">
        <v>1029500.4870622283</v>
      </c>
      <c r="AB925" s="2">
        <v>920</v>
      </c>
      <c r="AC925" s="2">
        <v>15141456056.922569</v>
      </c>
      <c r="AD925" s="4">
        <v>0.95465564841357375</v>
      </c>
    </row>
    <row r="926" spans="1:30" x14ac:dyDescent="0.2">
      <c r="A926">
        <v>2605</v>
      </c>
      <c r="B926">
        <v>1081</v>
      </c>
      <c r="C926">
        <v>1</v>
      </c>
      <c r="D926" t="s">
        <v>2164</v>
      </c>
      <c r="E926" t="s">
        <v>2165</v>
      </c>
      <c r="F926" t="s">
        <v>8510</v>
      </c>
      <c r="G926" s="2">
        <v>472992.51349040965</v>
      </c>
      <c r="H926" s="2">
        <v>1436</v>
      </c>
      <c r="I926" s="2">
        <v>7135159495.1089544</v>
      </c>
      <c r="J926" s="4">
        <v>0.95247769704600738</v>
      </c>
      <c r="K926" s="2">
        <v>800531.74561557325</v>
      </c>
      <c r="L926" s="2">
        <v>1070</v>
      </c>
      <c r="M926" s="2">
        <v>8198693487.1720648</v>
      </c>
      <c r="N926" s="4">
        <v>0.93225990203611764</v>
      </c>
      <c r="O926" s="2">
        <v>952649.4234690303</v>
      </c>
      <c r="P926" s="2">
        <v>968</v>
      </c>
      <c r="Q926" s="2">
        <v>9187481045.5800819</v>
      </c>
      <c r="R926" s="4">
        <v>0.93133441931790872</v>
      </c>
      <c r="S926" s="2">
        <v>1202118.5394980833</v>
      </c>
      <c r="T926" s="2">
        <v>828</v>
      </c>
      <c r="U926" s="2">
        <v>11514866992.411953</v>
      </c>
      <c r="V926" s="4">
        <v>0.93289564804784975</v>
      </c>
      <c r="W926" s="2">
        <v>1043543.1785826032</v>
      </c>
      <c r="X926" s="2">
        <v>900</v>
      </c>
      <c r="Y926" s="2">
        <v>13429363677.94521</v>
      </c>
      <c r="Z926" s="4">
        <v>0.94837011605206978</v>
      </c>
      <c r="AA926" s="2">
        <v>1029104.0675285977</v>
      </c>
      <c r="AB926" s="2">
        <v>921</v>
      </c>
      <c r="AC926" s="2">
        <v>15142485160.990097</v>
      </c>
      <c r="AD926" s="4">
        <v>0.95472053253087241</v>
      </c>
    </row>
    <row r="927" spans="1:30" x14ac:dyDescent="0.2">
      <c r="A927">
        <v>4698</v>
      </c>
      <c r="B927">
        <v>914</v>
      </c>
      <c r="C927">
        <v>1</v>
      </c>
      <c r="D927" t="s">
        <v>1830</v>
      </c>
      <c r="E927" t="s">
        <v>1831</v>
      </c>
      <c r="F927" t="s">
        <v>8510</v>
      </c>
      <c r="G927" s="2">
        <v>1110940.4170511167</v>
      </c>
      <c r="H927" s="2">
        <v>900</v>
      </c>
      <c r="I927" s="2">
        <v>6748308481.7704477</v>
      </c>
      <c r="J927" s="4">
        <v>0.90083667030551851</v>
      </c>
      <c r="K927" s="2">
        <v>1307221.6776932233</v>
      </c>
      <c r="L927" s="2">
        <v>808</v>
      </c>
      <c r="M927" s="2">
        <v>7929028045.5015211</v>
      </c>
      <c r="N927" s="4">
        <v>0.901596689827044</v>
      </c>
      <c r="O927" s="2">
        <v>1219175.45656151</v>
      </c>
      <c r="P927" s="2">
        <v>845</v>
      </c>
      <c r="Q927" s="2">
        <v>9054279272.2955055</v>
      </c>
      <c r="R927" s="4">
        <v>0.91783176330603189</v>
      </c>
      <c r="S927" s="2">
        <v>1161140.9525234133</v>
      </c>
      <c r="T927" s="2">
        <v>843</v>
      </c>
      <c r="U927" s="2">
        <v>11532578567.758924</v>
      </c>
      <c r="V927" s="4">
        <v>0.93433058008589676</v>
      </c>
      <c r="W927" s="2">
        <v>1047158.3931004466</v>
      </c>
      <c r="X927" s="2">
        <v>896</v>
      </c>
      <c r="Y927" s="2">
        <v>13425186014.233877</v>
      </c>
      <c r="Z927" s="4">
        <v>0.94807509303282955</v>
      </c>
      <c r="AA927" s="2">
        <v>1028912.8974923132</v>
      </c>
      <c r="AB927" s="2">
        <v>922</v>
      </c>
      <c r="AC927" s="2">
        <v>15143514073.887589</v>
      </c>
      <c r="AD927" s="4">
        <v>0.95478540459506644</v>
      </c>
    </row>
    <row r="928" spans="1:30" x14ac:dyDescent="0.2">
      <c r="A928">
        <v>1064</v>
      </c>
      <c r="B928">
        <v>851</v>
      </c>
      <c r="C928">
        <v>1</v>
      </c>
      <c r="D928" t="s">
        <v>1704</v>
      </c>
      <c r="E928" t="s">
        <v>1705</v>
      </c>
      <c r="F928" t="s">
        <v>8510</v>
      </c>
      <c r="G928" s="2">
        <v>1547425.5043332868</v>
      </c>
      <c r="H928" s="2">
        <v>732</v>
      </c>
      <c r="I928" s="2">
        <v>6527774185.2088566</v>
      </c>
      <c r="J928" s="4">
        <v>0.87139738460312677</v>
      </c>
      <c r="K928" s="2">
        <v>1233573.0990743134</v>
      </c>
      <c r="L928" s="2">
        <v>834</v>
      </c>
      <c r="M928" s="2">
        <v>7961909668.4147282</v>
      </c>
      <c r="N928" s="4">
        <v>0.9053356048875737</v>
      </c>
      <c r="O928" s="2">
        <v>1269212.9133028232</v>
      </c>
      <c r="P928" s="2">
        <v>814</v>
      </c>
      <c r="Q928" s="2">
        <v>9015762261.2294159</v>
      </c>
      <c r="R928" s="4">
        <v>0.91392729613411261</v>
      </c>
      <c r="S928" s="2">
        <v>1106836.5988538393</v>
      </c>
      <c r="T928" s="2">
        <v>864</v>
      </c>
      <c r="U928" s="2">
        <v>11556493645.203701</v>
      </c>
      <c r="V928" s="4">
        <v>0.936268098920084</v>
      </c>
      <c r="W928" s="2">
        <v>1085783.0154330907</v>
      </c>
      <c r="X928" s="2">
        <v>883</v>
      </c>
      <c r="Y928" s="2">
        <v>13411332627.163084</v>
      </c>
      <c r="Z928" s="4">
        <v>0.94709677874935982</v>
      </c>
      <c r="AA928" s="2">
        <v>1028823.1590121072</v>
      </c>
      <c r="AB928" s="2">
        <v>923</v>
      </c>
      <c r="AC928" s="2">
        <v>15144542897.0466</v>
      </c>
      <c r="AD928" s="4">
        <v>0.95485027100132736</v>
      </c>
    </row>
    <row r="929" spans="1:30" x14ac:dyDescent="0.2">
      <c r="A929">
        <v>5017</v>
      </c>
      <c r="B929">
        <v>779</v>
      </c>
      <c r="C929">
        <v>1</v>
      </c>
      <c r="D929" t="s">
        <v>1560</v>
      </c>
      <c r="E929" t="s">
        <v>1561</v>
      </c>
      <c r="F929" t="s">
        <v>8510</v>
      </c>
      <c r="G929" s="2">
        <v>1363290.1161176648</v>
      </c>
      <c r="H929" s="2">
        <v>791</v>
      </c>
      <c r="I929" s="2">
        <v>6613201282.2381563</v>
      </c>
      <c r="J929" s="4">
        <v>0.882801110714585</v>
      </c>
      <c r="K929" s="2">
        <v>1377246.0164811434</v>
      </c>
      <c r="L929" s="2">
        <v>774</v>
      </c>
      <c r="M929" s="2">
        <v>7883504221.1665306</v>
      </c>
      <c r="N929" s="4">
        <v>0.89642025091256927</v>
      </c>
      <c r="O929" s="2">
        <v>1391036.3439281201</v>
      </c>
      <c r="P929" s="2">
        <v>781</v>
      </c>
      <c r="Q929" s="2">
        <v>8971684134.990921</v>
      </c>
      <c r="R929" s="4">
        <v>0.90945909904055788</v>
      </c>
      <c r="S929" s="2">
        <v>1343329.3589665566</v>
      </c>
      <c r="T929" s="2">
        <v>783</v>
      </c>
      <c r="U929" s="2">
        <v>11457778996.107725</v>
      </c>
      <c r="V929" s="4">
        <v>0.92827057132372592</v>
      </c>
      <c r="W929" s="2">
        <v>1100351.6368384168</v>
      </c>
      <c r="X929" s="2">
        <v>874</v>
      </c>
      <c r="Y929" s="2">
        <v>13401519061.473276</v>
      </c>
      <c r="Z929" s="4">
        <v>0.9464037531782814</v>
      </c>
      <c r="AA929" s="2">
        <v>1027974.276712444</v>
      </c>
      <c r="AB929" s="2">
        <v>924</v>
      </c>
      <c r="AC929" s="2">
        <v>15145570871.323313</v>
      </c>
      <c r="AD929" s="4">
        <v>0.95491508388629676</v>
      </c>
    </row>
    <row r="930" spans="1:30" x14ac:dyDescent="0.2">
      <c r="A930">
        <v>1707</v>
      </c>
      <c r="B930">
        <v>1444</v>
      </c>
      <c r="C930">
        <v>1</v>
      </c>
      <c r="D930" t="s">
        <v>2890</v>
      </c>
      <c r="E930" t="s">
        <v>2891</v>
      </c>
      <c r="F930" t="s">
        <v>8510</v>
      </c>
      <c r="G930" s="2">
        <v>482919.86661960464</v>
      </c>
      <c r="H930" s="2">
        <v>1419</v>
      </c>
      <c r="I930" s="2">
        <v>7127035268.0965004</v>
      </c>
      <c r="J930" s="4">
        <v>0.95139318799748429</v>
      </c>
      <c r="K930" s="2">
        <v>348349.143225896</v>
      </c>
      <c r="L930" s="2">
        <v>1651</v>
      </c>
      <c r="M930" s="2">
        <v>8513248255.1223364</v>
      </c>
      <c r="N930" s="4">
        <v>0.96802740543323051</v>
      </c>
      <c r="O930" s="2">
        <v>424425.85565574671</v>
      </c>
      <c r="P930" s="2">
        <v>1505</v>
      </c>
      <c r="Q930" s="2">
        <v>9530947439.2922592</v>
      </c>
      <c r="R930" s="4">
        <v>0.96615158767517417</v>
      </c>
      <c r="S930" s="2">
        <v>441772.9910862837</v>
      </c>
      <c r="T930" s="2">
        <v>1466</v>
      </c>
      <c r="U930" s="2">
        <v>11987488659.491213</v>
      </c>
      <c r="V930" s="4">
        <v>0.97118585988285477</v>
      </c>
      <c r="W930" s="2">
        <v>671307.05961712368</v>
      </c>
      <c r="X930" s="2">
        <v>1173</v>
      </c>
      <c r="Y930" s="2">
        <v>13658140332.06509</v>
      </c>
      <c r="Z930" s="4">
        <v>0.96452612665843918</v>
      </c>
      <c r="AA930" s="2">
        <v>1027315.590388563</v>
      </c>
      <c r="AB930" s="2">
        <v>925</v>
      </c>
      <c r="AC930" s="2">
        <v>15146598186.913702</v>
      </c>
      <c r="AD930" s="4">
        <v>0.95497985524166584</v>
      </c>
    </row>
    <row r="931" spans="1:30" x14ac:dyDescent="0.2">
      <c r="A931">
        <v>1998</v>
      </c>
      <c r="B931">
        <v>723</v>
      </c>
      <c r="C931">
        <v>1</v>
      </c>
      <c r="D931" t="s">
        <v>1448</v>
      </c>
      <c r="E931" t="s">
        <v>1449</v>
      </c>
      <c r="F931" t="s">
        <v>8510</v>
      </c>
      <c r="G931" s="2">
        <v>2549355.8777848398</v>
      </c>
      <c r="H931" s="2">
        <v>511</v>
      </c>
      <c r="I931" s="2">
        <v>6088108853.7664728</v>
      </c>
      <c r="J931" s="4">
        <v>0.81270613563381178</v>
      </c>
      <c r="K931" s="2">
        <v>1801317.05029721</v>
      </c>
      <c r="L931" s="2">
        <v>659</v>
      </c>
      <c r="M931" s="2">
        <v>7702037024.8500137</v>
      </c>
      <c r="N931" s="4">
        <v>0.87578591558517827</v>
      </c>
      <c r="O931" s="2">
        <v>1625870.8513214199</v>
      </c>
      <c r="P931" s="2">
        <v>705</v>
      </c>
      <c r="Q931" s="2">
        <v>8857742985.7442112</v>
      </c>
      <c r="R931" s="4">
        <v>0.89790889136735119</v>
      </c>
      <c r="S931" s="2">
        <v>1058080.1739301626</v>
      </c>
      <c r="T931" s="2">
        <v>888</v>
      </c>
      <c r="U931" s="2">
        <v>11582433983.378716</v>
      </c>
      <c r="V931" s="4">
        <v>0.93836969754109345</v>
      </c>
      <c r="W931" s="2">
        <v>973132.49201090785</v>
      </c>
      <c r="X931" s="2">
        <v>930</v>
      </c>
      <c r="Y931" s="2">
        <v>13459470482.865442</v>
      </c>
      <c r="Z931" s="4">
        <v>0.95049623272899386</v>
      </c>
      <c r="AA931" s="2">
        <v>1024274.6881549107</v>
      </c>
      <c r="AB931" s="2">
        <v>926</v>
      </c>
      <c r="AC931" s="2">
        <v>15147622461.601856</v>
      </c>
      <c r="AD931" s="4">
        <v>0.95504443487079127</v>
      </c>
    </row>
    <row r="932" spans="1:30" x14ac:dyDescent="0.2">
      <c r="A932">
        <v>2816</v>
      </c>
      <c r="B932">
        <v>969</v>
      </c>
      <c r="C932">
        <v>1</v>
      </c>
      <c r="D932" t="s">
        <v>1940</v>
      </c>
      <c r="E932" t="s">
        <v>1941</v>
      </c>
      <c r="F932" t="s">
        <v>8510</v>
      </c>
      <c r="G932" s="2">
        <v>645985.25535196357</v>
      </c>
      <c r="H932" s="2">
        <v>1217</v>
      </c>
      <c r="I932" s="2">
        <v>7014407177.2308426</v>
      </c>
      <c r="J932" s="4">
        <v>0.93635838118147041</v>
      </c>
      <c r="K932" s="2">
        <v>785938.67533838504</v>
      </c>
      <c r="L932" s="2">
        <v>1082</v>
      </c>
      <c r="M932" s="2">
        <v>8208203853.7379808</v>
      </c>
      <c r="N932" s="4">
        <v>0.93334131011862997</v>
      </c>
      <c r="O932" s="2">
        <v>911188.92825805268</v>
      </c>
      <c r="P932" s="2">
        <v>990</v>
      </c>
      <c r="Q932" s="2">
        <v>9207891089.3944111</v>
      </c>
      <c r="R932" s="4">
        <v>0.9334033842724776</v>
      </c>
      <c r="S932" s="2">
        <v>1093725.1691622266</v>
      </c>
      <c r="T932" s="2">
        <v>870</v>
      </c>
      <c r="U932" s="2">
        <v>11563092021.11121</v>
      </c>
      <c r="V932" s="4">
        <v>0.93680267705914155</v>
      </c>
      <c r="W932" s="2">
        <v>1064820.9630132033</v>
      </c>
      <c r="X932" s="2">
        <v>892</v>
      </c>
      <c r="Y932" s="2">
        <v>13420976622.094265</v>
      </c>
      <c r="Z932" s="4">
        <v>0.94777782937926502</v>
      </c>
      <c r="AA932" s="2">
        <v>1018254.7515645907</v>
      </c>
      <c r="AB932" s="2">
        <v>927</v>
      </c>
      <c r="AC932" s="2">
        <v>15148640716.35342</v>
      </c>
      <c r="AD932" s="4">
        <v>0.95510863494814513</v>
      </c>
    </row>
    <row r="933" spans="1:30" x14ac:dyDescent="0.2">
      <c r="A933">
        <v>4208</v>
      </c>
      <c r="B933">
        <v>466</v>
      </c>
      <c r="C933">
        <v>1</v>
      </c>
      <c r="D933" t="s">
        <v>934</v>
      </c>
      <c r="E933" t="s">
        <v>935</v>
      </c>
      <c r="F933" t="s">
        <v>8510</v>
      </c>
      <c r="G933" s="2">
        <v>2524035.9485723432</v>
      </c>
      <c r="H933" s="2">
        <v>518</v>
      </c>
      <c r="I933" s="2">
        <v>6105844030.1500683</v>
      </c>
      <c r="J933" s="4">
        <v>0.81507361739369832</v>
      </c>
      <c r="K933" s="2">
        <v>2018607.6892835468</v>
      </c>
      <c r="L933" s="2">
        <v>597</v>
      </c>
      <c r="M933" s="2">
        <v>7583423803.5377731</v>
      </c>
      <c r="N933" s="4">
        <v>0.86229860199628117</v>
      </c>
      <c r="O933" s="2">
        <v>1796640.1296594935</v>
      </c>
      <c r="P933" s="2">
        <v>657</v>
      </c>
      <c r="Q933" s="2">
        <v>8776031184.6716728</v>
      </c>
      <c r="R933" s="4">
        <v>0.88962577084435179</v>
      </c>
      <c r="S933" s="2">
        <v>1387474.7878738167</v>
      </c>
      <c r="T933" s="2">
        <v>773</v>
      </c>
      <c r="U933" s="2">
        <v>11444199635.632349</v>
      </c>
      <c r="V933" s="4">
        <v>0.92717041738368489</v>
      </c>
      <c r="W933" s="2">
        <v>1132227.4949452847</v>
      </c>
      <c r="X933" s="2">
        <v>855</v>
      </c>
      <c r="Y933" s="2">
        <v>13380311847.314857</v>
      </c>
      <c r="Z933" s="4">
        <v>0.94490611794887813</v>
      </c>
      <c r="AA933" s="2">
        <v>1016039.198753374</v>
      </c>
      <c r="AB933" s="2">
        <v>928</v>
      </c>
      <c r="AC933" s="2">
        <v>15149656755.552174</v>
      </c>
      <c r="AD933" s="4">
        <v>0.95517269533681926</v>
      </c>
    </row>
    <row r="934" spans="1:30" x14ac:dyDescent="0.2">
      <c r="A934">
        <v>3655</v>
      </c>
      <c r="B934">
        <v>906</v>
      </c>
      <c r="C934">
        <v>1</v>
      </c>
      <c r="D934" t="s">
        <v>1814</v>
      </c>
      <c r="E934" t="s">
        <v>1815</v>
      </c>
      <c r="F934" t="s">
        <v>8510</v>
      </c>
      <c r="G934" s="2">
        <v>1184045.6989366065</v>
      </c>
      <c r="H934" s="2">
        <v>863</v>
      </c>
      <c r="I934" s="2">
        <v>6705720008.6301918</v>
      </c>
      <c r="J934" s="4">
        <v>0.8951515036536527</v>
      </c>
      <c r="K934" s="2">
        <v>1190185.9116288701</v>
      </c>
      <c r="L934" s="2">
        <v>855</v>
      </c>
      <c r="M934" s="2">
        <v>7987343322.8445101</v>
      </c>
      <c r="N934" s="4">
        <v>0.90822762374694777</v>
      </c>
      <c r="O934" s="2">
        <v>1130938.55205495</v>
      </c>
      <c r="P934" s="2">
        <v>883</v>
      </c>
      <c r="Q934" s="2">
        <v>9098883681.8833809</v>
      </c>
      <c r="R934" s="4">
        <v>0.92235330971210872</v>
      </c>
      <c r="S934" s="2">
        <v>917667.54413384106</v>
      </c>
      <c r="T934" s="2">
        <v>975</v>
      </c>
      <c r="U934" s="2">
        <v>11668362791.859955</v>
      </c>
      <c r="V934" s="4">
        <v>0.94533135949749392</v>
      </c>
      <c r="W934" s="2">
        <v>907009.58586584777</v>
      </c>
      <c r="X934" s="2">
        <v>982</v>
      </c>
      <c r="Y934" s="2">
        <v>13508211436.717047</v>
      </c>
      <c r="Z934" s="4">
        <v>0.95393827698136957</v>
      </c>
      <c r="AA934" s="2">
        <v>1015930.1678192677</v>
      </c>
      <c r="AB934" s="2">
        <v>929</v>
      </c>
      <c r="AC934" s="2">
        <v>15150672685.719994</v>
      </c>
      <c r="AD934" s="4">
        <v>0.95523674885118781</v>
      </c>
    </row>
    <row r="935" spans="1:30" x14ac:dyDescent="0.2">
      <c r="A935">
        <v>4780</v>
      </c>
      <c r="B935">
        <v>853</v>
      </c>
      <c r="C935">
        <v>1</v>
      </c>
      <c r="D935" t="s">
        <v>1708</v>
      </c>
      <c r="E935" t="s">
        <v>1709</v>
      </c>
      <c r="F935" t="s">
        <v>8510</v>
      </c>
      <c r="G935" s="2">
        <v>937375.41160624137</v>
      </c>
      <c r="H935" s="2">
        <v>986</v>
      </c>
      <c r="I935" s="2">
        <v>6835965970.5466223</v>
      </c>
      <c r="J935" s="4">
        <v>0.91253813305426279</v>
      </c>
      <c r="K935" s="2">
        <v>931233.36505130958</v>
      </c>
      <c r="L935" s="2">
        <v>990</v>
      </c>
      <c r="M935" s="2">
        <v>8129444711.0531063</v>
      </c>
      <c r="N935" s="4">
        <v>0.92438573801940083</v>
      </c>
      <c r="O935" s="2">
        <v>906000.82696969144</v>
      </c>
      <c r="P935" s="2">
        <v>993</v>
      </c>
      <c r="Q935" s="2">
        <v>9210616549.7297077</v>
      </c>
      <c r="R935" s="4">
        <v>0.93367966402817504</v>
      </c>
      <c r="S935" s="2">
        <v>909079.41273670597</v>
      </c>
      <c r="T935" s="2">
        <v>984</v>
      </c>
      <c r="U935" s="2">
        <v>11676589032.018539</v>
      </c>
      <c r="V935" s="4">
        <v>0.94599782170229374</v>
      </c>
      <c r="W935" s="2">
        <v>1025285.2455235644</v>
      </c>
      <c r="X935" s="2">
        <v>904</v>
      </c>
      <c r="Y935" s="2">
        <v>13433496794.636471</v>
      </c>
      <c r="Z935" s="4">
        <v>0.9486619931990552</v>
      </c>
      <c r="AA935" s="2">
        <v>1013542.9553153493</v>
      </c>
      <c r="AB935" s="2">
        <v>930</v>
      </c>
      <c r="AC935" s="2">
        <v>15151686228.675308</v>
      </c>
      <c r="AD935" s="4">
        <v>0.95530065185388213</v>
      </c>
    </row>
    <row r="936" spans="1:30" x14ac:dyDescent="0.2">
      <c r="A936">
        <v>1530</v>
      </c>
      <c r="B936">
        <v>856</v>
      </c>
      <c r="C936">
        <v>1</v>
      </c>
      <c r="D936" t="s">
        <v>1714</v>
      </c>
      <c r="E936" t="s">
        <v>1715</v>
      </c>
      <c r="F936" t="s">
        <v>8510</v>
      </c>
      <c r="G936" s="2">
        <v>1387985.6458362767</v>
      </c>
      <c r="H936" s="2">
        <v>782</v>
      </c>
      <c r="I936" s="2">
        <v>6600844393.3592548</v>
      </c>
      <c r="J936" s="4">
        <v>0.88115158051556175</v>
      </c>
      <c r="K936" s="2">
        <v>1268869.0088220367</v>
      </c>
      <c r="L936" s="2">
        <v>820</v>
      </c>
      <c r="M936" s="2">
        <v>7944388728.6784544</v>
      </c>
      <c r="N936" s="4">
        <v>0.90334332775370163</v>
      </c>
      <c r="O936" s="2">
        <v>1239208.5008574699</v>
      </c>
      <c r="P936" s="2">
        <v>833</v>
      </c>
      <c r="Q936" s="2">
        <v>9039520796.1101074</v>
      </c>
      <c r="R936" s="4">
        <v>0.91633569743335641</v>
      </c>
      <c r="S936" s="2">
        <v>1091042.1884115599</v>
      </c>
      <c r="T936" s="2">
        <v>871</v>
      </c>
      <c r="U936" s="2">
        <v>11564183063.299622</v>
      </c>
      <c r="V936" s="4">
        <v>0.93689106961374735</v>
      </c>
      <c r="W936" s="2">
        <v>1075440.3731637634</v>
      </c>
      <c r="X936" s="2">
        <v>886</v>
      </c>
      <c r="Y936" s="2">
        <v>13414562007.917509</v>
      </c>
      <c r="Z936" s="4">
        <v>0.9473248348415394</v>
      </c>
      <c r="AA936" s="2">
        <v>1012955.7810252517</v>
      </c>
      <c r="AB936" s="2">
        <v>931</v>
      </c>
      <c r="AC936" s="2">
        <v>15152699184.456333</v>
      </c>
      <c r="AD936" s="4">
        <v>0.95536451783574761</v>
      </c>
    </row>
    <row r="937" spans="1:30" x14ac:dyDescent="0.2">
      <c r="A937">
        <v>5676</v>
      </c>
      <c r="B937">
        <v>859</v>
      </c>
      <c r="C937">
        <v>1</v>
      </c>
      <c r="D937" t="s">
        <v>1720</v>
      </c>
      <c r="E937" t="s">
        <v>1721</v>
      </c>
      <c r="F937" t="s">
        <v>8510</v>
      </c>
      <c r="G937" s="2">
        <v>1677137.6760608833</v>
      </c>
      <c r="H937" s="2">
        <v>693</v>
      </c>
      <c r="I937" s="2">
        <v>6464526113.6273746</v>
      </c>
      <c r="J937" s="4">
        <v>0.86295435293665512</v>
      </c>
      <c r="K937" s="2">
        <v>1383188.0853429034</v>
      </c>
      <c r="L937" s="2">
        <v>769</v>
      </c>
      <c r="M937" s="2">
        <v>7876601752.2561579</v>
      </c>
      <c r="N937" s="4">
        <v>0.89563538256735553</v>
      </c>
      <c r="O937" s="2">
        <v>1317773.1614438067</v>
      </c>
      <c r="P937" s="2">
        <v>803</v>
      </c>
      <c r="Q937" s="2">
        <v>9001563362.0995045</v>
      </c>
      <c r="R937" s="4">
        <v>0.91248795455501119</v>
      </c>
      <c r="S937" s="2">
        <v>967932.59011962067</v>
      </c>
      <c r="T937" s="2">
        <v>946</v>
      </c>
      <c r="U937" s="2">
        <v>11641092664.556023</v>
      </c>
      <c r="V937" s="4">
        <v>0.94312202585079918</v>
      </c>
      <c r="W937" s="2">
        <v>941697.04746540729</v>
      </c>
      <c r="X937" s="2">
        <v>951</v>
      </c>
      <c r="Y937" s="2">
        <v>13479532988.355925</v>
      </c>
      <c r="Z937" s="4">
        <v>0.95191302961651514</v>
      </c>
      <c r="AA937" s="2">
        <v>1010742.1857121694</v>
      </c>
      <c r="AB937" s="2">
        <v>932</v>
      </c>
      <c r="AC937" s="2">
        <v>15153709926.642046</v>
      </c>
      <c r="AD937" s="4">
        <v>0.95542824425235207</v>
      </c>
    </row>
    <row r="938" spans="1:30" x14ac:dyDescent="0.2">
      <c r="A938">
        <v>3271</v>
      </c>
      <c r="B938">
        <v>1112</v>
      </c>
      <c r="C938">
        <v>1</v>
      </c>
      <c r="D938" t="s">
        <v>2226</v>
      </c>
      <c r="E938" t="s">
        <v>2227</v>
      </c>
      <c r="F938" t="s">
        <v>8510</v>
      </c>
      <c r="G938" s="2">
        <v>613405.57803138101</v>
      </c>
      <c r="H938" s="2">
        <v>1246</v>
      </c>
      <c r="I938" s="2">
        <v>7032645528.704298</v>
      </c>
      <c r="J938" s="4">
        <v>0.93879303215476129</v>
      </c>
      <c r="K938" s="2">
        <v>699136.83812367497</v>
      </c>
      <c r="L938" s="2">
        <v>1159</v>
      </c>
      <c r="M938" s="2">
        <v>8265394244.311388</v>
      </c>
      <c r="N938" s="4">
        <v>0.9398443350209259</v>
      </c>
      <c r="O938" s="2">
        <v>789409.52746836562</v>
      </c>
      <c r="P938" s="2">
        <v>1071</v>
      </c>
      <c r="Q938" s="2">
        <v>9276881799.8404388</v>
      </c>
      <c r="R938" s="4">
        <v>0.94039696857842758</v>
      </c>
      <c r="S938" s="2">
        <v>1014575.6809700141</v>
      </c>
      <c r="T938" s="2">
        <v>916</v>
      </c>
      <c r="U938" s="2">
        <v>11611354243.155443</v>
      </c>
      <c r="V938" s="4">
        <v>0.94071271934967371</v>
      </c>
      <c r="W938" s="2">
        <v>1086305.9238882596</v>
      </c>
      <c r="X938" s="2">
        <v>881</v>
      </c>
      <c r="Y938" s="2">
        <v>13409160955.765974</v>
      </c>
      <c r="Z938" s="4">
        <v>0.94694341718255037</v>
      </c>
      <c r="AA938" s="2">
        <v>1010015.9272034847</v>
      </c>
      <c r="AB938" s="2">
        <v>933</v>
      </c>
      <c r="AC938" s="2">
        <v>15154719942.56925</v>
      </c>
      <c r="AD938" s="4">
        <v>0.95549192487898849</v>
      </c>
    </row>
    <row r="939" spans="1:30" x14ac:dyDescent="0.2">
      <c r="A939">
        <v>5675</v>
      </c>
      <c r="B939">
        <v>989</v>
      </c>
      <c r="C939">
        <v>1</v>
      </c>
      <c r="D939" t="s">
        <v>1980</v>
      </c>
      <c r="E939" t="s">
        <v>1981</v>
      </c>
      <c r="F939" t="s">
        <v>8510</v>
      </c>
      <c r="G939" s="2">
        <v>915066.94561392965</v>
      </c>
      <c r="H939" s="2">
        <v>1002</v>
      </c>
      <c r="I939" s="2">
        <v>6850803907.745182</v>
      </c>
      <c r="J939" s="4">
        <v>0.91451886022111673</v>
      </c>
      <c r="K939" s="2">
        <v>957953.80175025808</v>
      </c>
      <c r="L939" s="2">
        <v>976</v>
      </c>
      <c r="M939" s="2">
        <v>8116245940.2169609</v>
      </c>
      <c r="N939" s="4">
        <v>0.92288492757613272</v>
      </c>
      <c r="O939" s="2">
        <v>1044342.4730927889</v>
      </c>
      <c r="P939" s="2">
        <v>926</v>
      </c>
      <c r="Q939" s="2">
        <v>9145474757.9366703</v>
      </c>
      <c r="R939" s="4">
        <v>0.92707624438225555</v>
      </c>
      <c r="S939" s="2">
        <v>990415.45093746064</v>
      </c>
      <c r="T939" s="2">
        <v>934</v>
      </c>
      <c r="U939" s="2">
        <v>11629370095.739403</v>
      </c>
      <c r="V939" s="4">
        <v>0.94217230290218223</v>
      </c>
      <c r="W939" s="2">
        <v>985328.39070926607</v>
      </c>
      <c r="X939" s="2">
        <v>921</v>
      </c>
      <c r="Y939" s="2">
        <v>13450674027.917316</v>
      </c>
      <c r="Z939" s="4">
        <v>0.94987503464395717</v>
      </c>
      <c r="AA939" s="2">
        <v>1009781.3232600064</v>
      </c>
      <c r="AB939" s="2">
        <v>934</v>
      </c>
      <c r="AC939" s="2">
        <v>15155729723.892509</v>
      </c>
      <c r="AD939" s="4">
        <v>0.95555559071405005</v>
      </c>
    </row>
    <row r="940" spans="1:30" x14ac:dyDescent="0.2">
      <c r="A940">
        <v>5409</v>
      </c>
      <c r="B940">
        <v>1191</v>
      </c>
      <c r="C940">
        <v>1</v>
      </c>
      <c r="D940" t="s">
        <v>2384</v>
      </c>
      <c r="E940" t="s">
        <v>2385</v>
      </c>
      <c r="F940" t="s">
        <v>8510</v>
      </c>
      <c r="G940" s="2">
        <v>355016.85374908167</v>
      </c>
      <c r="H940" s="2">
        <v>1624</v>
      </c>
      <c r="I940" s="2">
        <v>7212114655.0096664</v>
      </c>
      <c r="J940" s="4">
        <v>0.96275049802940271</v>
      </c>
      <c r="K940" s="2">
        <v>564176.77265771094</v>
      </c>
      <c r="L940" s="2">
        <v>1313</v>
      </c>
      <c r="M940" s="2">
        <v>8362301022.8532181</v>
      </c>
      <c r="N940" s="4">
        <v>0.95086344483536089</v>
      </c>
      <c r="O940" s="2">
        <v>580271.91045616404</v>
      </c>
      <c r="P940" s="2">
        <v>1274</v>
      </c>
      <c r="Q940" s="2">
        <v>9415360919.3988781</v>
      </c>
      <c r="R940" s="4">
        <v>0.9544345888751965</v>
      </c>
      <c r="S940" s="2">
        <v>960812.18612010963</v>
      </c>
      <c r="T940" s="2">
        <v>951</v>
      </c>
      <c r="U940" s="2">
        <v>11645917465.794626</v>
      </c>
      <c r="V940" s="4">
        <v>0.94351291495799905</v>
      </c>
      <c r="W940" s="2">
        <v>1007077.901678164</v>
      </c>
      <c r="X940" s="2">
        <v>915</v>
      </c>
      <c r="Y940" s="2">
        <v>13444685741.014889</v>
      </c>
      <c r="Z940" s="4">
        <v>0.94945214697177838</v>
      </c>
      <c r="AA940" s="2">
        <v>1006369.5689226246</v>
      </c>
      <c r="AB940" s="2">
        <v>935</v>
      </c>
      <c r="AC940" s="2">
        <v>15156736093.461432</v>
      </c>
      <c r="AD940" s="4">
        <v>0.95561904144096499</v>
      </c>
    </row>
    <row r="941" spans="1:30" x14ac:dyDescent="0.2">
      <c r="A941">
        <v>4179</v>
      </c>
      <c r="B941">
        <v>1121</v>
      </c>
      <c r="C941">
        <v>1</v>
      </c>
      <c r="D941" t="s">
        <v>2244</v>
      </c>
      <c r="E941" t="s">
        <v>2245</v>
      </c>
      <c r="F941" t="s">
        <v>8510</v>
      </c>
      <c r="G941" s="2">
        <v>787036.30079662602</v>
      </c>
      <c r="H941" s="2">
        <v>1083</v>
      </c>
      <c r="I941" s="2">
        <v>6919239794.7280397</v>
      </c>
      <c r="J941" s="4">
        <v>0.92365441718707031</v>
      </c>
      <c r="K941" s="2">
        <v>744417.41139294533</v>
      </c>
      <c r="L941" s="2">
        <v>1122</v>
      </c>
      <c r="M941" s="2">
        <v>8238791689.8610754</v>
      </c>
      <c r="N941" s="4">
        <v>0.93681940246983564</v>
      </c>
      <c r="O941" s="2">
        <v>763212.43538641406</v>
      </c>
      <c r="P941" s="2">
        <v>1094</v>
      </c>
      <c r="Q941" s="2">
        <v>9294699369.944355</v>
      </c>
      <c r="R941" s="4">
        <v>0.94220313462373007</v>
      </c>
      <c r="S941" s="2">
        <v>864616.05094094295</v>
      </c>
      <c r="T941" s="2">
        <v>1018</v>
      </c>
      <c r="U941" s="2">
        <v>11706747969.658962</v>
      </c>
      <c r="V941" s="4">
        <v>0.94844119700945428</v>
      </c>
      <c r="W941" s="2">
        <v>975021.8182700543</v>
      </c>
      <c r="X941" s="2">
        <v>928</v>
      </c>
      <c r="Y941" s="2">
        <v>13457523460.209469</v>
      </c>
      <c r="Z941" s="4">
        <v>0.95035873566312512</v>
      </c>
      <c r="AA941" s="2">
        <v>1005054.991755995</v>
      </c>
      <c r="AB941" s="2">
        <v>936</v>
      </c>
      <c r="AC941" s="2">
        <v>15157741148.453188</v>
      </c>
      <c r="AD941" s="4">
        <v>0.95568240928493187</v>
      </c>
    </row>
    <row r="942" spans="1:30" x14ac:dyDescent="0.2">
      <c r="A942">
        <v>5625</v>
      </c>
      <c r="B942">
        <v>1085</v>
      </c>
      <c r="C942">
        <v>1</v>
      </c>
      <c r="D942" t="s">
        <v>2172</v>
      </c>
      <c r="E942" t="s">
        <v>2173</v>
      </c>
      <c r="F942" t="s">
        <v>8510</v>
      </c>
      <c r="G942" s="2">
        <v>552535.0460986197</v>
      </c>
      <c r="H942" s="2">
        <v>1325</v>
      </c>
      <c r="I942" s="2">
        <v>7078557108.4446478</v>
      </c>
      <c r="J942" s="4">
        <v>0.9449218027546068</v>
      </c>
      <c r="K942" s="2">
        <v>755048.05424035585</v>
      </c>
      <c r="L942" s="2">
        <v>1113</v>
      </c>
      <c r="M942" s="2">
        <v>8232048813.3274527</v>
      </c>
      <c r="N942" s="4">
        <v>0.93605268111032724</v>
      </c>
      <c r="O942" s="2">
        <v>770850.76480043365</v>
      </c>
      <c r="P942" s="2">
        <v>1085</v>
      </c>
      <c r="Q942" s="2">
        <v>9287798715.8494072</v>
      </c>
      <c r="R942" s="4">
        <v>0.94150361571941366</v>
      </c>
      <c r="S942" s="2">
        <v>1004193.3141925557</v>
      </c>
      <c r="T942" s="2">
        <v>923</v>
      </c>
      <c r="U942" s="2">
        <v>11618421530.944338</v>
      </c>
      <c r="V942" s="4">
        <v>0.94128528714625415</v>
      </c>
      <c r="W942" s="2">
        <v>1021073.0280747263</v>
      </c>
      <c r="X942" s="2">
        <v>909</v>
      </c>
      <c r="Y942" s="2">
        <v>13438612977.183336</v>
      </c>
      <c r="Z942" s="4">
        <v>0.94902329361150006</v>
      </c>
      <c r="AA942" s="2">
        <v>1004711.3390796063</v>
      </c>
      <c r="AB942" s="2">
        <v>937</v>
      </c>
      <c r="AC942" s="2">
        <v>15158745859.792267</v>
      </c>
      <c r="AD942" s="4">
        <v>0.95574575546189611</v>
      </c>
    </row>
    <row r="943" spans="1:30" x14ac:dyDescent="0.2">
      <c r="A943">
        <v>5105</v>
      </c>
      <c r="B943">
        <v>1147</v>
      </c>
      <c r="C943">
        <v>1</v>
      </c>
      <c r="D943" t="s">
        <v>2296</v>
      </c>
      <c r="E943" t="s">
        <v>2297</v>
      </c>
      <c r="F943" t="s">
        <v>8510</v>
      </c>
      <c r="G943" s="2">
        <v>483531.00400677166</v>
      </c>
      <c r="H943" s="2">
        <v>1414</v>
      </c>
      <c r="I943" s="2">
        <v>7124619469.2308731</v>
      </c>
      <c r="J943" s="4">
        <v>0.95107070122733761</v>
      </c>
      <c r="K943" s="2">
        <v>639326.17746998835</v>
      </c>
      <c r="L943" s="2">
        <v>1218</v>
      </c>
      <c r="M943" s="2">
        <v>8305169358.1381102</v>
      </c>
      <c r="N943" s="4">
        <v>0.94436709755346759</v>
      </c>
      <c r="O943" s="2">
        <v>681796.69756637502</v>
      </c>
      <c r="P943" s="2">
        <v>1172</v>
      </c>
      <c r="Q943" s="2">
        <v>9350842279.0213833</v>
      </c>
      <c r="R943" s="4">
        <v>0.94789433805203283</v>
      </c>
      <c r="S943" s="2">
        <v>829740.89266955864</v>
      </c>
      <c r="T943" s="2">
        <v>1039</v>
      </c>
      <c r="U943" s="2">
        <v>11724494306.647478</v>
      </c>
      <c r="V943" s="4">
        <v>0.94987894531833927</v>
      </c>
      <c r="W943" s="2">
        <v>942624.03414501564</v>
      </c>
      <c r="X943" s="2">
        <v>949</v>
      </c>
      <c r="Y943" s="2">
        <v>13477648909.815058</v>
      </c>
      <c r="Z943" s="4">
        <v>0.95177997760993438</v>
      </c>
      <c r="AA943" s="2">
        <v>1004674.9392462727</v>
      </c>
      <c r="AB943" s="2">
        <v>938</v>
      </c>
      <c r="AC943" s="2">
        <v>15159750534.731514</v>
      </c>
      <c r="AD943" s="4">
        <v>0.95580909934388247</v>
      </c>
    </row>
    <row r="944" spans="1:30" x14ac:dyDescent="0.2">
      <c r="A944">
        <v>509</v>
      </c>
      <c r="B944">
        <v>1109</v>
      </c>
      <c r="C944">
        <v>1</v>
      </c>
      <c r="D944" t="s">
        <v>2220</v>
      </c>
      <c r="E944" t="s">
        <v>2221</v>
      </c>
      <c r="F944" t="s">
        <v>8510</v>
      </c>
      <c r="G944" s="2">
        <v>664172.01190847566</v>
      </c>
      <c r="H944" s="2">
        <v>1197</v>
      </c>
      <c r="I944" s="2">
        <v>7001319308.0364742</v>
      </c>
      <c r="J944" s="4">
        <v>0.93461127188166626</v>
      </c>
      <c r="K944" s="2">
        <v>717752.08534655673</v>
      </c>
      <c r="L944" s="2">
        <v>1140</v>
      </c>
      <c r="M944" s="2">
        <v>8251914207.4036741</v>
      </c>
      <c r="N944" s="4">
        <v>0.93831154227697333</v>
      </c>
      <c r="O944" s="2">
        <v>813311.41730837326</v>
      </c>
      <c r="P944" s="2">
        <v>1057</v>
      </c>
      <c r="Q944" s="2">
        <v>9265653599.3637867</v>
      </c>
      <c r="R944" s="4">
        <v>0.93925876654905427</v>
      </c>
      <c r="S944" s="2">
        <v>877815.88443311537</v>
      </c>
      <c r="T944" s="2">
        <v>1007</v>
      </c>
      <c r="U944" s="2">
        <v>11697188227.05381</v>
      </c>
      <c r="V944" s="4">
        <v>0.94766669893850985</v>
      </c>
      <c r="W944" s="2">
        <v>930371.25919487292</v>
      </c>
      <c r="X944" s="2">
        <v>964</v>
      </c>
      <c r="Y944" s="2">
        <v>13491698906.169378</v>
      </c>
      <c r="Z944" s="4">
        <v>0.95277217627195743</v>
      </c>
      <c r="AA944" s="2">
        <v>1002899.7100149425</v>
      </c>
      <c r="AB944" s="2">
        <v>939</v>
      </c>
      <c r="AC944" s="2">
        <v>15160753434.441528</v>
      </c>
      <c r="AD944" s="4">
        <v>0.95587233129920812</v>
      </c>
    </row>
    <row r="945" spans="1:30" x14ac:dyDescent="0.2">
      <c r="A945">
        <v>5412</v>
      </c>
      <c r="B945">
        <v>1093</v>
      </c>
      <c r="C945">
        <v>1</v>
      </c>
      <c r="D945" t="s">
        <v>2188</v>
      </c>
      <c r="E945" t="s">
        <v>2189</v>
      </c>
      <c r="F945" t="s">
        <v>8510</v>
      </c>
      <c r="G945" s="2">
        <v>308130.26052054163</v>
      </c>
      <c r="H945" s="2">
        <v>1751</v>
      </c>
      <c r="I945" s="2">
        <v>7254035506.2844553</v>
      </c>
      <c r="J945" s="4">
        <v>0.96834654334665027</v>
      </c>
      <c r="K945" s="2">
        <v>570253.74955958931</v>
      </c>
      <c r="L945" s="2">
        <v>1304</v>
      </c>
      <c r="M945" s="2">
        <v>8357189430.9018803</v>
      </c>
      <c r="N945" s="4">
        <v>0.95028221415278225</v>
      </c>
      <c r="O945" s="2">
        <v>659587.48346885806</v>
      </c>
      <c r="P945" s="2">
        <v>1202</v>
      </c>
      <c r="Q945" s="2">
        <v>9370938800.7555809</v>
      </c>
      <c r="R945" s="4">
        <v>0.94993152129157088</v>
      </c>
      <c r="S945" s="2">
        <v>897323.77735905536</v>
      </c>
      <c r="T945" s="2">
        <v>997</v>
      </c>
      <c r="U945" s="2">
        <v>11688316790.784678</v>
      </c>
      <c r="V945" s="4">
        <v>0.94694796512309876</v>
      </c>
      <c r="W945" s="2">
        <v>874581.18030971976</v>
      </c>
      <c r="X945" s="2">
        <v>1004</v>
      </c>
      <c r="Y945" s="2">
        <v>13527817137.069611</v>
      </c>
      <c r="Z945" s="4">
        <v>0.95532281468282298</v>
      </c>
      <c r="AA945" s="2">
        <v>999017.81669921428</v>
      </c>
      <c r="AB945" s="2">
        <v>940</v>
      </c>
      <c r="AC945" s="2">
        <v>15161752452.258228</v>
      </c>
      <c r="AD945" s="4">
        <v>0.95593531850453328</v>
      </c>
    </row>
    <row r="946" spans="1:30" x14ac:dyDescent="0.2">
      <c r="A946">
        <v>314</v>
      </c>
      <c r="B946">
        <v>1217</v>
      </c>
      <c r="C946">
        <v>1</v>
      </c>
      <c r="D946" t="s">
        <v>2436</v>
      </c>
      <c r="E946" t="s">
        <v>2437</v>
      </c>
      <c r="F946" t="s">
        <v>8510</v>
      </c>
      <c r="G946" s="2">
        <v>644522.58879067039</v>
      </c>
      <c r="H946" s="2">
        <v>1219</v>
      </c>
      <c r="I946" s="2">
        <v>7015697332.7024136</v>
      </c>
      <c r="J946" s="4">
        <v>0.93653060498575058</v>
      </c>
      <c r="K946" s="2">
        <v>676460.3618809433</v>
      </c>
      <c r="L946" s="2">
        <v>1191</v>
      </c>
      <c r="M946" s="2">
        <v>8287394168.3203821</v>
      </c>
      <c r="N946" s="4">
        <v>0.94234591006254897</v>
      </c>
      <c r="O946" s="2">
        <v>710734.81550445594</v>
      </c>
      <c r="P946" s="2">
        <v>1141</v>
      </c>
      <c r="Q946" s="2">
        <v>9329199306.2497063</v>
      </c>
      <c r="R946" s="4">
        <v>0.9457003911607551</v>
      </c>
      <c r="S946" s="2">
        <v>788273.36764737067</v>
      </c>
      <c r="T946" s="2">
        <v>1067</v>
      </c>
      <c r="U946" s="2">
        <v>11747134929.584246</v>
      </c>
      <c r="V946" s="4">
        <v>0.95171321215101068</v>
      </c>
      <c r="W946" s="2">
        <v>887898.9252001323</v>
      </c>
      <c r="X946" s="2">
        <v>995</v>
      </c>
      <c r="Y946" s="2">
        <v>13519884095.155556</v>
      </c>
      <c r="Z946" s="4">
        <v>0.95476259008386943</v>
      </c>
      <c r="AA946" s="2">
        <v>997588.82646369038</v>
      </c>
      <c r="AB946" s="2">
        <v>941</v>
      </c>
      <c r="AC946" s="2">
        <v>15162750041.084692</v>
      </c>
      <c r="AD946" s="4">
        <v>0.95599821561326559</v>
      </c>
    </row>
    <row r="947" spans="1:30" x14ac:dyDescent="0.2">
      <c r="A947">
        <v>5337</v>
      </c>
      <c r="B947">
        <v>1068</v>
      </c>
      <c r="C947">
        <v>1</v>
      </c>
      <c r="D947" t="s">
        <v>2138</v>
      </c>
      <c r="E947" t="s">
        <v>2139</v>
      </c>
      <c r="F947" t="s">
        <v>8510</v>
      </c>
      <c r="G947" s="2">
        <v>967479.68984984001</v>
      </c>
      <c r="H947" s="2">
        <v>965</v>
      </c>
      <c r="I947" s="2">
        <v>6816019247.3452635</v>
      </c>
      <c r="J947" s="4">
        <v>0.90987543028055917</v>
      </c>
      <c r="K947" s="2">
        <v>864463.57361931668</v>
      </c>
      <c r="L947" s="2">
        <v>1032</v>
      </c>
      <c r="M947" s="2">
        <v>8167093369.7189827</v>
      </c>
      <c r="N947" s="4">
        <v>0.92866670484595149</v>
      </c>
      <c r="O947" s="2">
        <v>843516.65008967312</v>
      </c>
      <c r="P947" s="2">
        <v>1036</v>
      </c>
      <c r="Q947" s="2">
        <v>9248215007.9181404</v>
      </c>
      <c r="R947" s="4">
        <v>0.93749101754830211</v>
      </c>
      <c r="S947" s="2">
        <v>866102.81346254831</v>
      </c>
      <c r="T947" s="2">
        <v>1015</v>
      </c>
      <c r="U947" s="2">
        <v>11704152865.25713</v>
      </c>
      <c r="V947" s="4">
        <v>0.94823095041222516</v>
      </c>
      <c r="W947" s="2">
        <v>946929.01697709132</v>
      </c>
      <c r="X947" s="2">
        <v>947</v>
      </c>
      <c r="Y947" s="2">
        <v>13475759886.019207</v>
      </c>
      <c r="Z947" s="4">
        <v>0.95164657637369876</v>
      </c>
      <c r="AA947" s="2">
        <v>990973.80737569311</v>
      </c>
      <c r="AB947" s="2">
        <v>942</v>
      </c>
      <c r="AC947" s="2">
        <v>15163741014.892067</v>
      </c>
      <c r="AD947" s="4">
        <v>0.95606069565079199</v>
      </c>
    </row>
    <row r="948" spans="1:30" x14ac:dyDescent="0.2">
      <c r="A948">
        <v>2148</v>
      </c>
      <c r="B948">
        <v>1035</v>
      </c>
      <c r="C948">
        <v>1</v>
      </c>
      <c r="D948" t="s">
        <v>2072</v>
      </c>
      <c r="E948" t="s">
        <v>2073</v>
      </c>
      <c r="F948" t="s">
        <v>8510</v>
      </c>
      <c r="G948" s="2">
        <v>732330.5390170794</v>
      </c>
      <c r="H948" s="2">
        <v>1130</v>
      </c>
      <c r="I948" s="2">
        <v>6954784658.5948391</v>
      </c>
      <c r="J948" s="4">
        <v>0.928399327248418</v>
      </c>
      <c r="K948" s="2">
        <v>779318.56010753301</v>
      </c>
      <c r="L948" s="2">
        <v>1090</v>
      </c>
      <c r="M948" s="2">
        <v>8214459598.3708143</v>
      </c>
      <c r="N948" s="4">
        <v>0.93405264051385606</v>
      </c>
      <c r="O948" s="2">
        <v>876585.59997629095</v>
      </c>
      <c r="P948" s="2">
        <v>1009</v>
      </c>
      <c r="Q948" s="2">
        <v>9224857763.2581272</v>
      </c>
      <c r="R948" s="4">
        <v>0.9351232950153926</v>
      </c>
      <c r="S948" s="2">
        <v>895550.66026001389</v>
      </c>
      <c r="T948" s="2">
        <v>998</v>
      </c>
      <c r="U948" s="2">
        <v>11689212341.444937</v>
      </c>
      <c r="V948" s="4">
        <v>0.94702051961409839</v>
      </c>
      <c r="W948" s="2">
        <v>1004565.8909150586</v>
      </c>
      <c r="X948" s="2">
        <v>916</v>
      </c>
      <c r="Y948" s="2">
        <v>13445690306.905804</v>
      </c>
      <c r="Z948" s="4">
        <v>0.94952308855124534</v>
      </c>
      <c r="AA948" s="2">
        <v>988115.69187587558</v>
      </c>
      <c r="AB948" s="2">
        <v>943</v>
      </c>
      <c r="AC948" s="2">
        <v>15164729130.583942</v>
      </c>
      <c r="AD948" s="4">
        <v>0.95612299548661939</v>
      </c>
    </row>
    <row r="949" spans="1:30" x14ac:dyDescent="0.2">
      <c r="A949">
        <v>4974</v>
      </c>
      <c r="B949">
        <v>993</v>
      </c>
      <c r="C949">
        <v>1</v>
      </c>
      <c r="D949" t="s">
        <v>1988</v>
      </c>
      <c r="E949" t="s">
        <v>1989</v>
      </c>
      <c r="F949" t="s">
        <v>8510</v>
      </c>
      <c r="G949" s="2">
        <v>630243.82329168497</v>
      </c>
      <c r="H949" s="2">
        <v>1228</v>
      </c>
      <c r="I949" s="2">
        <v>7021432705.5024614</v>
      </c>
      <c r="J949" s="4">
        <v>0.93729622412573399</v>
      </c>
      <c r="K949" s="2">
        <v>689761.42074448138</v>
      </c>
      <c r="L949" s="2">
        <v>1172</v>
      </c>
      <c r="M949" s="2">
        <v>8274417241.5761919</v>
      </c>
      <c r="N949" s="4">
        <v>0.94087032514475721</v>
      </c>
      <c r="O949" s="2">
        <v>660903.233931061</v>
      </c>
      <c r="P949" s="2">
        <v>1200</v>
      </c>
      <c r="Q949" s="2">
        <v>9369619457.4914589</v>
      </c>
      <c r="R949" s="4">
        <v>0.94979777954160949</v>
      </c>
      <c r="S949" s="2">
        <v>813647.30633646401</v>
      </c>
      <c r="T949" s="2">
        <v>1050</v>
      </c>
      <c r="U949" s="2">
        <v>11733541230.599522</v>
      </c>
      <c r="V949" s="4">
        <v>0.95061189655335077</v>
      </c>
      <c r="W949" s="2">
        <v>915685.07446316537</v>
      </c>
      <c r="X949" s="2">
        <v>975</v>
      </c>
      <c r="Y949" s="2">
        <v>13501831304.712818</v>
      </c>
      <c r="Z949" s="4">
        <v>0.95348771754501938</v>
      </c>
      <c r="AA949" s="2">
        <v>987143.73058830423</v>
      </c>
      <c r="AB949" s="2">
        <v>944</v>
      </c>
      <c r="AC949" s="2">
        <v>15165716274.314531</v>
      </c>
      <c r="AD949" s="4">
        <v>0.95618523404113231</v>
      </c>
    </row>
    <row r="950" spans="1:30" x14ac:dyDescent="0.2">
      <c r="A950">
        <v>5167</v>
      </c>
      <c r="B950">
        <v>676</v>
      </c>
      <c r="C950">
        <v>1</v>
      </c>
      <c r="D950" t="s">
        <v>1354</v>
      </c>
      <c r="E950" t="s">
        <v>1355</v>
      </c>
      <c r="F950" t="s">
        <v>8510</v>
      </c>
      <c r="G950" s="2">
        <v>1906344.5622351933</v>
      </c>
      <c r="H950" s="2">
        <v>632</v>
      </c>
      <c r="I950" s="2">
        <v>6355714271.1404858</v>
      </c>
      <c r="J950" s="4">
        <v>0.84842897992792432</v>
      </c>
      <c r="K950" s="2">
        <v>1428997.1038222534</v>
      </c>
      <c r="L950" s="2">
        <v>754</v>
      </c>
      <c r="M950" s="2">
        <v>7855441313.3476162</v>
      </c>
      <c r="N950" s="4">
        <v>0.89322926399068425</v>
      </c>
      <c r="O950" s="2">
        <v>1591614.5122737736</v>
      </c>
      <c r="P950" s="2">
        <v>715</v>
      </c>
      <c r="Q950" s="2">
        <v>8873784777.8386688</v>
      </c>
      <c r="R950" s="4">
        <v>0.89953504689910035</v>
      </c>
      <c r="S950" s="2">
        <v>1234416.0123769233</v>
      </c>
      <c r="T950" s="2">
        <v>817</v>
      </c>
      <c r="U950" s="2">
        <v>11501501730.892914</v>
      </c>
      <c r="V950" s="4">
        <v>0.93181283968242534</v>
      </c>
      <c r="W950" s="2">
        <v>1129837.1369000401</v>
      </c>
      <c r="X950" s="2">
        <v>858</v>
      </c>
      <c r="Y950" s="2">
        <v>13383703457.348919</v>
      </c>
      <c r="Z950" s="4">
        <v>0.94514563053329703</v>
      </c>
      <c r="AA950" s="2">
        <v>986869.69209376303</v>
      </c>
      <c r="AB950" s="2">
        <v>945</v>
      </c>
      <c r="AC950" s="2">
        <v>15166703144.006624</v>
      </c>
      <c r="AD950" s="4">
        <v>0.95624745531775601</v>
      </c>
    </row>
    <row r="951" spans="1:30" x14ac:dyDescent="0.2">
      <c r="A951">
        <v>2608</v>
      </c>
      <c r="B951">
        <v>2883</v>
      </c>
      <c r="C951">
        <v>1</v>
      </c>
      <c r="D951" t="s">
        <v>5768</v>
      </c>
      <c r="E951" t="s">
        <v>5769</v>
      </c>
      <c r="F951" t="s">
        <v>8510</v>
      </c>
      <c r="G951" s="2">
        <v>12053.387238283542</v>
      </c>
      <c r="H951" s="2">
        <v>4086</v>
      </c>
      <c r="I951" s="2">
        <v>7489814643.4691334</v>
      </c>
      <c r="J951" s="4">
        <v>0.99982087405377729</v>
      </c>
      <c r="K951" s="2">
        <v>12207.391024832234</v>
      </c>
      <c r="L951" s="2">
        <v>4115</v>
      </c>
      <c r="M951" s="2">
        <v>8793278578.1468239</v>
      </c>
      <c r="N951" s="4">
        <v>0.99986919119073148</v>
      </c>
      <c r="O951" s="2">
        <v>8179.1539976903005</v>
      </c>
      <c r="P951" s="2">
        <v>4193</v>
      </c>
      <c r="Q951" s="2">
        <v>9864542068.1257801</v>
      </c>
      <c r="R951" s="4">
        <v>0.99996805580075543</v>
      </c>
      <c r="S951" s="2">
        <v>20814.409567398336</v>
      </c>
      <c r="T951" s="2">
        <v>3902</v>
      </c>
      <c r="U951" s="2">
        <v>12338625702.218874</v>
      </c>
      <c r="V951" s="4">
        <v>0.99963379760066706</v>
      </c>
      <c r="W951" s="2">
        <v>27824.946777474102</v>
      </c>
      <c r="X951" s="2">
        <v>3708</v>
      </c>
      <c r="Y951" s="2">
        <v>14151635309.853632</v>
      </c>
      <c r="Z951" s="4">
        <v>0.99937631767121571</v>
      </c>
      <c r="AA951" s="2">
        <v>986490.91293113865</v>
      </c>
      <c r="AB951" s="2">
        <v>946</v>
      </c>
      <c r="AC951" s="2">
        <v>15167689634.919556</v>
      </c>
      <c r="AD951" s="4">
        <v>0.95630965271268287</v>
      </c>
    </row>
    <row r="952" spans="1:30" x14ac:dyDescent="0.2">
      <c r="A952">
        <v>5093</v>
      </c>
      <c r="B952">
        <v>797</v>
      </c>
      <c r="C952">
        <v>1</v>
      </c>
      <c r="D952" t="s">
        <v>1596</v>
      </c>
      <c r="E952" t="s">
        <v>1597</v>
      </c>
      <c r="F952" t="s">
        <v>8510</v>
      </c>
      <c r="G952" s="2">
        <v>816630.66068883834</v>
      </c>
      <c r="H952" s="2">
        <v>1062</v>
      </c>
      <c r="I952" s="2">
        <v>6902435743.8541918</v>
      </c>
      <c r="J952" s="4">
        <v>0.92141123205738429</v>
      </c>
      <c r="K952" s="2">
        <v>836510.94744418387</v>
      </c>
      <c r="L952" s="2">
        <v>1047</v>
      </c>
      <c r="M952" s="2">
        <v>8179843982.5639086</v>
      </c>
      <c r="N952" s="4">
        <v>0.93011655598385656</v>
      </c>
      <c r="O952" s="2">
        <v>864493.33227536932</v>
      </c>
      <c r="P952" s="2">
        <v>1026</v>
      </c>
      <c r="Q952" s="2">
        <v>9239669800.103056</v>
      </c>
      <c r="R952" s="4">
        <v>0.93662479032901003</v>
      </c>
      <c r="S952" s="2">
        <v>1029989.8528891321</v>
      </c>
      <c r="T952" s="2">
        <v>904</v>
      </c>
      <c r="U952" s="2">
        <v>11599117801.266516</v>
      </c>
      <c r="V952" s="4">
        <v>0.93972136413964014</v>
      </c>
      <c r="W952" s="2">
        <v>1024344.5295134274</v>
      </c>
      <c r="X952" s="2">
        <v>906</v>
      </c>
      <c r="Y952" s="2">
        <v>13435545715.758375</v>
      </c>
      <c r="Z952" s="4">
        <v>0.94880668624697329</v>
      </c>
      <c r="AA952" s="2">
        <v>984662.8808251858</v>
      </c>
      <c r="AB952" s="2">
        <v>947</v>
      </c>
      <c r="AC952" s="2">
        <v>15168674297.800381</v>
      </c>
      <c r="AD952" s="4">
        <v>0.95637173485177362</v>
      </c>
    </row>
    <row r="953" spans="1:30" x14ac:dyDescent="0.2">
      <c r="A953">
        <v>1607</v>
      </c>
      <c r="B953">
        <v>1661</v>
      </c>
      <c r="C953">
        <v>1</v>
      </c>
      <c r="D953" t="s">
        <v>3324</v>
      </c>
      <c r="E953" t="s">
        <v>3325</v>
      </c>
      <c r="F953" t="s">
        <v>8510</v>
      </c>
      <c r="G953" s="2">
        <v>172562.84412032735</v>
      </c>
      <c r="H953" s="2">
        <v>2232</v>
      </c>
      <c r="I953" s="2">
        <v>7364782614.6360312</v>
      </c>
      <c r="J953" s="4">
        <v>0.9831302564212524</v>
      </c>
      <c r="K953" s="2">
        <v>256876.75966603134</v>
      </c>
      <c r="L953" s="2">
        <v>1916</v>
      </c>
      <c r="M953" s="2">
        <v>8593132194.8188477</v>
      </c>
      <c r="N953" s="4">
        <v>0.97711087634383975</v>
      </c>
      <c r="O953" s="2">
        <v>316960.19561342965</v>
      </c>
      <c r="P953" s="2">
        <v>1730</v>
      </c>
      <c r="Q953" s="2">
        <v>9612845434.4669533</v>
      </c>
      <c r="R953" s="4">
        <v>0.97445358268348159</v>
      </c>
      <c r="S953" s="2">
        <v>473927.39508114569</v>
      </c>
      <c r="T953" s="2">
        <v>1424</v>
      </c>
      <c r="U953" s="2">
        <v>11968283916.83721</v>
      </c>
      <c r="V953" s="4">
        <v>0.9696299564707177</v>
      </c>
      <c r="W953" s="2">
        <v>674368.22376886604</v>
      </c>
      <c r="X953" s="2">
        <v>1171</v>
      </c>
      <c r="Y953" s="2">
        <v>13656795441.252537</v>
      </c>
      <c r="Z953" s="4">
        <v>0.96443115162562565</v>
      </c>
      <c r="AA953" s="2">
        <v>979169.95578508917</v>
      </c>
      <c r="AB953" s="2">
        <v>948</v>
      </c>
      <c r="AC953" s="2">
        <v>15169653467.756166</v>
      </c>
      <c r="AD953" s="4">
        <v>0.95643347066671325</v>
      </c>
    </row>
    <row r="954" spans="1:30" x14ac:dyDescent="0.2">
      <c r="A954">
        <v>1235</v>
      </c>
      <c r="B954">
        <v>1193</v>
      </c>
      <c r="C954">
        <v>1</v>
      </c>
      <c r="D954" t="s">
        <v>2388</v>
      </c>
      <c r="E954" t="s">
        <v>2389</v>
      </c>
      <c r="F954" t="s">
        <v>8510</v>
      </c>
      <c r="G954" s="2">
        <v>165743.6886645261</v>
      </c>
      <c r="H954" s="2">
        <v>2263</v>
      </c>
      <c r="I954" s="2">
        <v>7370025280.5085583</v>
      </c>
      <c r="J954" s="4">
        <v>0.98383010375053348</v>
      </c>
      <c r="K954" s="2">
        <v>370138.84630748729</v>
      </c>
      <c r="L954" s="2">
        <v>1602</v>
      </c>
      <c r="M954" s="2">
        <v>8495665348.5736418</v>
      </c>
      <c r="N954" s="4">
        <v>0.96602808215541269</v>
      </c>
      <c r="O954" s="2">
        <v>291775.33082720364</v>
      </c>
      <c r="P954" s="2">
        <v>1798</v>
      </c>
      <c r="Q954" s="2">
        <v>9633559622.136261</v>
      </c>
      <c r="R954" s="4">
        <v>0.97655337868294301</v>
      </c>
      <c r="S954" s="2">
        <v>655112.72959885304</v>
      </c>
      <c r="T954" s="2">
        <v>1201</v>
      </c>
      <c r="U954" s="2">
        <v>11843734700.050621</v>
      </c>
      <c r="V954" s="4">
        <v>0.95953939942090161</v>
      </c>
      <c r="W954" s="2">
        <v>887313.409782512</v>
      </c>
      <c r="X954" s="2">
        <v>996</v>
      </c>
      <c r="Y954" s="2">
        <v>13520771408.565338</v>
      </c>
      <c r="Z954" s="4">
        <v>0.95482525139393515</v>
      </c>
      <c r="AA954" s="2">
        <v>978687.05965595634</v>
      </c>
      <c r="AB954" s="2">
        <v>949</v>
      </c>
      <c r="AC954" s="2">
        <v>15170632154.815823</v>
      </c>
      <c r="AD954" s="4">
        <v>0.95649517603547163</v>
      </c>
    </row>
    <row r="955" spans="1:30" x14ac:dyDescent="0.2">
      <c r="A955">
        <v>289</v>
      </c>
      <c r="B955">
        <v>967</v>
      </c>
      <c r="C955">
        <v>1</v>
      </c>
      <c r="D955" t="s">
        <v>1936</v>
      </c>
      <c r="E955" t="s">
        <v>1937</v>
      </c>
      <c r="F955" t="s">
        <v>8510</v>
      </c>
      <c r="G955" s="2">
        <v>1000361.7203914711</v>
      </c>
      <c r="H955" s="2">
        <v>954</v>
      </c>
      <c r="I955" s="2">
        <v>6805227503.5090675</v>
      </c>
      <c r="J955" s="4">
        <v>0.90843483244623524</v>
      </c>
      <c r="K955" s="2">
        <v>1008972.3043666054</v>
      </c>
      <c r="L955" s="2">
        <v>946</v>
      </c>
      <c r="M955" s="2">
        <v>8086758490.0398903</v>
      </c>
      <c r="N955" s="4">
        <v>0.91953195829433398</v>
      </c>
      <c r="O955" s="2">
        <v>865707.63288777915</v>
      </c>
      <c r="P955" s="2">
        <v>1024</v>
      </c>
      <c r="Q955" s="2">
        <v>9237939926.3975105</v>
      </c>
      <c r="R955" s="4">
        <v>0.93644943313207485</v>
      </c>
      <c r="S955" s="2">
        <v>938219.35190947365</v>
      </c>
      <c r="T955" s="2">
        <v>960</v>
      </c>
      <c r="U955" s="2">
        <v>11654458383.739285</v>
      </c>
      <c r="V955" s="4">
        <v>0.94420487129463382</v>
      </c>
      <c r="W955" s="2">
        <v>1044230.7674803002</v>
      </c>
      <c r="X955" s="2">
        <v>899</v>
      </c>
      <c r="Y955" s="2">
        <v>13428320134.766626</v>
      </c>
      <c r="Z955" s="4">
        <v>0.94829642193006136</v>
      </c>
      <c r="AA955" s="2">
        <v>977609.93079827668</v>
      </c>
      <c r="AB955" s="2">
        <v>950</v>
      </c>
      <c r="AC955" s="2">
        <v>15171609764.74662</v>
      </c>
      <c r="AD955" s="4">
        <v>0.95655681349219124</v>
      </c>
    </row>
    <row r="956" spans="1:30" x14ac:dyDescent="0.2">
      <c r="A956">
        <v>2570</v>
      </c>
      <c r="B956">
        <v>1242</v>
      </c>
      <c r="C956">
        <v>1</v>
      </c>
      <c r="D956" t="s">
        <v>2486</v>
      </c>
      <c r="E956" t="s">
        <v>2487</v>
      </c>
      <c r="F956" t="s">
        <v>8510</v>
      </c>
      <c r="G956" s="2">
        <v>558864.56592896476</v>
      </c>
      <c r="H956" s="2">
        <v>1315</v>
      </c>
      <c r="I956" s="2">
        <v>7073007359.8305655</v>
      </c>
      <c r="J956" s="4">
        <v>0.94418096272394614</v>
      </c>
      <c r="K956" s="2">
        <v>573031.9901901501</v>
      </c>
      <c r="L956" s="2">
        <v>1301</v>
      </c>
      <c r="M956" s="2">
        <v>8355477263.2434483</v>
      </c>
      <c r="N956" s="4">
        <v>0.95008752639478555</v>
      </c>
      <c r="O956" s="2">
        <v>643698.4270432404</v>
      </c>
      <c r="P956" s="2">
        <v>1220</v>
      </c>
      <c r="Q956" s="2">
        <v>9382673637.5102959</v>
      </c>
      <c r="R956" s="4">
        <v>0.95112108101098936</v>
      </c>
      <c r="S956" s="2">
        <v>681333.22627064108</v>
      </c>
      <c r="T956" s="2">
        <v>1172</v>
      </c>
      <c r="U956" s="2">
        <v>11824382895.47299</v>
      </c>
      <c r="V956" s="4">
        <v>0.95797158154821227</v>
      </c>
      <c r="W956" s="2">
        <v>825943.66787178337</v>
      </c>
      <c r="X956" s="2">
        <v>1041</v>
      </c>
      <c r="Y956" s="2">
        <v>13559297348.736832</v>
      </c>
      <c r="Z956" s="4">
        <v>0.95754592016333173</v>
      </c>
      <c r="AA956" s="2">
        <v>976467.3581838347</v>
      </c>
      <c r="AB956" s="2">
        <v>951</v>
      </c>
      <c r="AC956" s="2">
        <v>15172586232.104803</v>
      </c>
      <c r="AD956" s="4">
        <v>0.95661837891070034</v>
      </c>
    </row>
    <row r="957" spans="1:30" x14ac:dyDescent="0.2">
      <c r="A957">
        <v>1148</v>
      </c>
      <c r="B957">
        <v>1062</v>
      </c>
      <c r="C957">
        <v>1</v>
      </c>
      <c r="D957" t="s">
        <v>2126</v>
      </c>
      <c r="E957" t="s">
        <v>2127</v>
      </c>
      <c r="F957" t="s">
        <v>8510</v>
      </c>
      <c r="G957" s="2">
        <v>794019.13503832498</v>
      </c>
      <c r="H957" s="2">
        <v>1077</v>
      </c>
      <c r="I957" s="2">
        <v>6914499520.3750839</v>
      </c>
      <c r="J957" s="4">
        <v>0.92302163447181862</v>
      </c>
      <c r="K957" s="2">
        <v>856548.58988144901</v>
      </c>
      <c r="L957" s="2">
        <v>1036</v>
      </c>
      <c r="M957" s="2">
        <v>8170532059.7878027</v>
      </c>
      <c r="N957" s="4">
        <v>0.92905771261709291</v>
      </c>
      <c r="O957" s="2">
        <v>913908.814310877</v>
      </c>
      <c r="P957" s="2">
        <v>987</v>
      </c>
      <c r="Q957" s="2">
        <v>9205155234.2154179</v>
      </c>
      <c r="R957" s="4">
        <v>0.93312605079207922</v>
      </c>
      <c r="S957" s="2">
        <v>818910.52969560272</v>
      </c>
      <c r="T957" s="2">
        <v>1048</v>
      </c>
      <c r="U957" s="2">
        <v>11731912758.111647</v>
      </c>
      <c r="V957" s="4">
        <v>0.95047996321031647</v>
      </c>
      <c r="W957" s="2">
        <v>917189.32283285924</v>
      </c>
      <c r="X957" s="2">
        <v>972</v>
      </c>
      <c r="Y957" s="2">
        <v>13499082553.823244</v>
      </c>
      <c r="Z957" s="4">
        <v>0.9532936031206386</v>
      </c>
      <c r="AA957" s="2">
        <v>974578.57636522909</v>
      </c>
      <c r="AB957" s="2">
        <v>952</v>
      </c>
      <c r="AC957" s="2">
        <v>15173560810.681168</v>
      </c>
      <c r="AD957" s="4">
        <v>0.95667982524315676</v>
      </c>
    </row>
    <row r="958" spans="1:30" x14ac:dyDescent="0.2">
      <c r="A958">
        <v>396</v>
      </c>
      <c r="B958">
        <v>861</v>
      </c>
      <c r="C958">
        <v>1</v>
      </c>
      <c r="D958" t="s">
        <v>1724</v>
      </c>
      <c r="E958" t="s">
        <v>1725</v>
      </c>
      <c r="F958" t="s">
        <v>8510</v>
      </c>
      <c r="G958" s="2">
        <v>1415991.0827597</v>
      </c>
      <c r="H958" s="2">
        <v>770</v>
      </c>
      <c r="I958" s="2">
        <v>6584064561.0730104</v>
      </c>
      <c r="J958" s="4">
        <v>0.87891162834297532</v>
      </c>
      <c r="K958" s="2">
        <v>1332067.5267648534</v>
      </c>
      <c r="L958" s="2">
        <v>795</v>
      </c>
      <c r="M958" s="2">
        <v>7911932343.1129599</v>
      </c>
      <c r="N958" s="4">
        <v>0.89965276572999908</v>
      </c>
      <c r="O958" s="2">
        <v>1423297.1193984635</v>
      </c>
      <c r="P958" s="2">
        <v>766</v>
      </c>
      <c r="Q958" s="2">
        <v>8950563739.5792446</v>
      </c>
      <c r="R958" s="4">
        <v>0.90731812578587434</v>
      </c>
      <c r="S958" s="2">
        <v>1174472.4664849667</v>
      </c>
      <c r="T958" s="2">
        <v>838</v>
      </c>
      <c r="U958" s="2">
        <v>11526737470.203314</v>
      </c>
      <c r="V958" s="4">
        <v>0.93385735408224047</v>
      </c>
      <c r="W958" s="2">
        <v>1153920.2227642066</v>
      </c>
      <c r="X958" s="2">
        <v>848</v>
      </c>
      <c r="Y958" s="2">
        <v>13372328794.587923</v>
      </c>
      <c r="Z958" s="4">
        <v>0.9443423616293195</v>
      </c>
      <c r="AA958" s="2">
        <v>974153.24843564339</v>
      </c>
      <c r="AB958" s="2">
        <v>953</v>
      </c>
      <c r="AC958" s="2">
        <v>15174534963.929604</v>
      </c>
      <c r="AD958" s="4">
        <v>0.95674124475905697</v>
      </c>
    </row>
    <row r="959" spans="1:30" x14ac:dyDescent="0.2">
      <c r="A959">
        <v>2230</v>
      </c>
      <c r="B959">
        <v>800</v>
      </c>
      <c r="C959">
        <v>1</v>
      </c>
      <c r="D959" t="s">
        <v>1602</v>
      </c>
      <c r="E959" t="s">
        <v>1603</v>
      </c>
      <c r="F959" t="s">
        <v>8510</v>
      </c>
      <c r="G959" s="2">
        <v>1804103.35031128</v>
      </c>
      <c r="H959" s="2">
        <v>658</v>
      </c>
      <c r="I959" s="2">
        <v>6403842885.2781658</v>
      </c>
      <c r="J959" s="4">
        <v>0.85485370408262562</v>
      </c>
      <c r="K959" s="2">
        <v>1649123.6482924465</v>
      </c>
      <c r="L959" s="2">
        <v>698</v>
      </c>
      <c r="M959" s="2">
        <v>7769376917.0918169</v>
      </c>
      <c r="N959" s="4">
        <v>0.88344302356740634</v>
      </c>
      <c r="O959" s="2">
        <v>1543850.1909917202</v>
      </c>
      <c r="P959" s="2">
        <v>731</v>
      </c>
      <c r="Q959" s="2">
        <v>8898830948.5342293</v>
      </c>
      <c r="R959" s="4">
        <v>0.90207397576601855</v>
      </c>
      <c r="S959" s="2">
        <v>1275125.9623115698</v>
      </c>
      <c r="T959" s="2">
        <v>805</v>
      </c>
      <c r="U959" s="2">
        <v>11486467797.638136</v>
      </c>
      <c r="V959" s="4">
        <v>0.93059484116662261</v>
      </c>
      <c r="W959" s="2">
        <v>1045510.4573817399</v>
      </c>
      <c r="X959" s="2">
        <v>897</v>
      </c>
      <c r="Y959" s="2">
        <v>13426231524.691259</v>
      </c>
      <c r="Z959" s="4">
        <v>0.94814892608237522</v>
      </c>
      <c r="AA959" s="2">
        <v>971012.70175023971</v>
      </c>
      <c r="AB959" s="2">
        <v>954</v>
      </c>
      <c r="AC959" s="2">
        <v>15175505976.631353</v>
      </c>
      <c r="AD959" s="4">
        <v>0.95680246626621734</v>
      </c>
    </row>
    <row r="960" spans="1:30" x14ac:dyDescent="0.2">
      <c r="A960">
        <v>2641</v>
      </c>
      <c r="B960">
        <v>1012</v>
      </c>
      <c r="C960">
        <v>1</v>
      </c>
      <c r="D960" t="s">
        <v>2026</v>
      </c>
      <c r="E960" t="s">
        <v>2027</v>
      </c>
      <c r="F960" t="s">
        <v>8510</v>
      </c>
      <c r="G960" s="2">
        <v>821419.69743129367</v>
      </c>
      <c r="H960" s="2">
        <v>1055</v>
      </c>
      <c r="I960" s="2">
        <v>6896702095.9519644</v>
      </c>
      <c r="J960" s="4">
        <v>0.92064584317528153</v>
      </c>
      <c r="K960" s="2">
        <v>891819.2300431137</v>
      </c>
      <c r="L960" s="2">
        <v>1015</v>
      </c>
      <c r="M960" s="2">
        <v>8152169889.7600117</v>
      </c>
      <c r="N960" s="4">
        <v>0.92696978057547397</v>
      </c>
      <c r="O960" s="2">
        <v>935493.71284731431</v>
      </c>
      <c r="P960" s="2">
        <v>975</v>
      </c>
      <c r="Q960" s="2">
        <v>9194091316.4889545</v>
      </c>
      <c r="R960" s="4">
        <v>0.93200450209553909</v>
      </c>
      <c r="S960" s="2">
        <v>967887.34990391193</v>
      </c>
      <c r="T960" s="2">
        <v>947</v>
      </c>
      <c r="U960" s="2">
        <v>11642060551.905926</v>
      </c>
      <c r="V960" s="4">
        <v>0.94320044081617571</v>
      </c>
      <c r="W960" s="2">
        <v>979809.75252910738</v>
      </c>
      <c r="X960" s="2">
        <v>924</v>
      </c>
      <c r="Y960" s="2">
        <v>13453615434.744228</v>
      </c>
      <c r="Z960" s="4">
        <v>0.95008275426498257</v>
      </c>
      <c r="AA960" s="2">
        <v>970691.25840520032</v>
      </c>
      <c r="AB960" s="2">
        <v>955</v>
      </c>
      <c r="AC960" s="2">
        <v>15176476667.889759</v>
      </c>
      <c r="AD960" s="4">
        <v>0.95686366750665408</v>
      </c>
    </row>
    <row r="961" spans="1:30" x14ac:dyDescent="0.2">
      <c r="A961">
        <v>2563</v>
      </c>
      <c r="B961">
        <v>780</v>
      </c>
      <c r="C961">
        <v>1</v>
      </c>
      <c r="D961" t="s">
        <v>1562</v>
      </c>
      <c r="E961" t="s">
        <v>1563</v>
      </c>
      <c r="F961" t="s">
        <v>8510</v>
      </c>
      <c r="G961" s="2">
        <v>2215944.5027779732</v>
      </c>
      <c r="H961" s="2">
        <v>570</v>
      </c>
      <c r="I961" s="2">
        <v>6228400782.3346891</v>
      </c>
      <c r="J961" s="4">
        <v>0.83143380852302973</v>
      </c>
      <c r="K961" s="2">
        <v>1458482.4970449365</v>
      </c>
      <c r="L961" s="2">
        <v>747</v>
      </c>
      <c r="M961" s="2">
        <v>7845345406.7448196</v>
      </c>
      <c r="N961" s="4">
        <v>0.89208127511718693</v>
      </c>
      <c r="O961" s="2">
        <v>1418869.25132237</v>
      </c>
      <c r="P961" s="2">
        <v>770</v>
      </c>
      <c r="Q961" s="2">
        <v>8956243272.6847038</v>
      </c>
      <c r="R961" s="4">
        <v>0.90789385972649728</v>
      </c>
      <c r="S961" s="2">
        <v>1081105.1739927647</v>
      </c>
      <c r="T961" s="2">
        <v>876</v>
      </c>
      <c r="U961" s="2">
        <v>11569616889.712883</v>
      </c>
      <c r="V961" s="4">
        <v>0.93733129988445041</v>
      </c>
      <c r="W961" s="2">
        <v>966286.76733369369</v>
      </c>
      <c r="X961" s="2">
        <v>935</v>
      </c>
      <c r="Y961" s="2">
        <v>13464311372.187098</v>
      </c>
      <c r="Z961" s="4">
        <v>0.95083809217057802</v>
      </c>
      <c r="AA961" s="2">
        <v>970140.47847911308</v>
      </c>
      <c r="AB961" s="2">
        <v>956</v>
      </c>
      <c r="AC961" s="2">
        <v>15177446808.368238</v>
      </c>
      <c r="AD961" s="4">
        <v>0.95692483402089512</v>
      </c>
    </row>
    <row r="962" spans="1:30" x14ac:dyDescent="0.2">
      <c r="A962">
        <v>1449</v>
      </c>
      <c r="B962">
        <v>681</v>
      </c>
      <c r="C962">
        <v>1</v>
      </c>
      <c r="D962" t="s">
        <v>1364</v>
      </c>
      <c r="E962" t="s">
        <v>1365</v>
      </c>
      <c r="F962" t="s">
        <v>8510</v>
      </c>
      <c r="G962" s="2">
        <v>1686699.5995931299</v>
      </c>
      <c r="H962" s="2">
        <v>689</v>
      </c>
      <c r="I962" s="2">
        <v>6457798832.4581633</v>
      </c>
      <c r="J962" s="4">
        <v>0.86205632321779269</v>
      </c>
      <c r="K962" s="2">
        <v>1292963.3933467632</v>
      </c>
      <c r="L962" s="2">
        <v>810</v>
      </c>
      <c r="M962" s="2">
        <v>7931622533.4821205</v>
      </c>
      <c r="N962" s="4">
        <v>0.90189170477234126</v>
      </c>
      <c r="O962" s="2">
        <v>1242739.0858793533</v>
      </c>
      <c r="P962" s="2">
        <v>831</v>
      </c>
      <c r="Q962" s="2">
        <v>9037039646.9688358</v>
      </c>
      <c r="R962" s="4">
        <v>0.91608418348919007</v>
      </c>
      <c r="S962" s="2">
        <v>975338.2382047408</v>
      </c>
      <c r="T962" s="2">
        <v>940</v>
      </c>
      <c r="U962" s="2">
        <v>11635265782.336153</v>
      </c>
      <c r="V962" s="4">
        <v>0.9426499515256519</v>
      </c>
      <c r="W962" s="2">
        <v>946399.76170585596</v>
      </c>
      <c r="X962" s="2">
        <v>948</v>
      </c>
      <c r="Y962" s="2">
        <v>13476706285.780912</v>
      </c>
      <c r="Z962" s="4">
        <v>0.95171341031113355</v>
      </c>
      <c r="AA962" s="2">
        <v>969260.16856427246</v>
      </c>
      <c r="AB962" s="2">
        <v>957</v>
      </c>
      <c r="AC962" s="2">
        <v>15178416068.536802</v>
      </c>
      <c r="AD962" s="4">
        <v>0.95698594503236079</v>
      </c>
    </row>
    <row r="963" spans="1:30" x14ac:dyDescent="0.2">
      <c r="A963">
        <v>2273</v>
      </c>
      <c r="B963">
        <v>702</v>
      </c>
      <c r="C963">
        <v>1</v>
      </c>
      <c r="D963" t="s">
        <v>1406</v>
      </c>
      <c r="E963" t="s">
        <v>1407</v>
      </c>
      <c r="F963" t="s">
        <v>8510</v>
      </c>
      <c r="G963" s="2">
        <v>1650354.3410517864</v>
      </c>
      <c r="H963" s="2">
        <v>704</v>
      </c>
      <c r="I963" s="2">
        <v>6482868467.8407059</v>
      </c>
      <c r="J963" s="4">
        <v>0.86540288731230453</v>
      </c>
      <c r="K963" s="2">
        <v>1241552.3005895601</v>
      </c>
      <c r="L963" s="2">
        <v>832</v>
      </c>
      <c r="M963" s="2">
        <v>7959436614.7232075</v>
      </c>
      <c r="N963" s="4">
        <v>0.90505439803482401</v>
      </c>
      <c r="O963" s="2">
        <v>1294854.5755402101</v>
      </c>
      <c r="P963" s="2">
        <v>808</v>
      </c>
      <c r="Q963" s="2">
        <v>9008090509.8223953</v>
      </c>
      <c r="R963" s="4">
        <v>0.91314961114011239</v>
      </c>
      <c r="S963" s="2">
        <v>972276.10991719889</v>
      </c>
      <c r="T963" s="2">
        <v>943</v>
      </c>
      <c r="U963" s="2">
        <v>11638183882.030169</v>
      </c>
      <c r="V963" s="4">
        <v>0.94288636611097987</v>
      </c>
      <c r="W963" s="2">
        <v>923710.34281535016</v>
      </c>
      <c r="X963" s="2">
        <v>969</v>
      </c>
      <c r="Y963" s="2">
        <v>13496329648.900543</v>
      </c>
      <c r="Z963" s="4">
        <v>0.95309919534201026</v>
      </c>
      <c r="AA963" s="2">
        <v>968536.09270101506</v>
      </c>
      <c r="AB963" s="2">
        <v>958</v>
      </c>
      <c r="AC963" s="2">
        <v>15179384604.629503</v>
      </c>
      <c r="AD963" s="4">
        <v>0.95704701039147244</v>
      </c>
    </row>
    <row r="964" spans="1:30" x14ac:dyDescent="0.2">
      <c r="A964">
        <v>1072</v>
      </c>
      <c r="B964">
        <v>1156</v>
      </c>
      <c r="C964">
        <v>1</v>
      </c>
      <c r="D964" t="s">
        <v>2314</v>
      </c>
      <c r="E964" t="s">
        <v>2315</v>
      </c>
      <c r="F964" t="s">
        <v>8510</v>
      </c>
      <c r="G964" s="2">
        <v>551116.37744784041</v>
      </c>
      <c r="H964" s="2">
        <v>1328</v>
      </c>
      <c r="I964" s="2">
        <v>7080212465.8293753</v>
      </c>
      <c r="J964" s="4">
        <v>0.94514277763129662</v>
      </c>
      <c r="K964" s="2">
        <v>660004.56268492725</v>
      </c>
      <c r="L964" s="2">
        <v>1204</v>
      </c>
      <c r="M964" s="2">
        <v>8296074316.7590284</v>
      </c>
      <c r="N964" s="4">
        <v>0.94333291541233211</v>
      </c>
      <c r="O964" s="2">
        <v>672270.26070980006</v>
      </c>
      <c r="P964" s="2">
        <v>1183</v>
      </c>
      <c r="Q964" s="2">
        <v>9358286318.5601063</v>
      </c>
      <c r="R964" s="4">
        <v>0.94864893990718568</v>
      </c>
      <c r="S964" s="2">
        <v>868697.17511678592</v>
      </c>
      <c r="T964" s="2">
        <v>1013</v>
      </c>
      <c r="U964" s="2">
        <v>11702418579.315445</v>
      </c>
      <c r="V964" s="4">
        <v>0.94809044442040313</v>
      </c>
      <c r="W964" s="2">
        <v>905064.92516000755</v>
      </c>
      <c r="X964" s="2">
        <v>984</v>
      </c>
      <c r="Y964" s="2">
        <v>13510022829.712349</v>
      </c>
      <c r="Z964" s="4">
        <v>0.95406619599721931</v>
      </c>
      <c r="AA964" s="2">
        <v>966722.66570898832</v>
      </c>
      <c r="AB964" s="2">
        <v>959</v>
      </c>
      <c r="AC964" s="2">
        <v>15180351327.295212</v>
      </c>
      <c r="AD964" s="4">
        <v>0.95710796141558785</v>
      </c>
    </row>
    <row r="965" spans="1:30" x14ac:dyDescent="0.2">
      <c r="A965">
        <v>268</v>
      </c>
      <c r="B965">
        <v>933</v>
      </c>
      <c r="C965">
        <v>1</v>
      </c>
      <c r="D965" t="s">
        <v>1868</v>
      </c>
      <c r="E965" t="s">
        <v>1869</v>
      </c>
      <c r="F965" t="s">
        <v>8510</v>
      </c>
      <c r="G965" s="2">
        <v>1363040.6841158036</v>
      </c>
      <c r="H965" s="2">
        <v>792</v>
      </c>
      <c r="I965" s="2">
        <v>6614564322.9222717</v>
      </c>
      <c r="J965" s="4">
        <v>0.88298306401957782</v>
      </c>
      <c r="K965" s="2">
        <v>1214363.3475407201</v>
      </c>
      <c r="L965" s="2">
        <v>844</v>
      </c>
      <c r="M965" s="2">
        <v>7974146865.6337919</v>
      </c>
      <c r="N965" s="4">
        <v>0.90672707638220773</v>
      </c>
      <c r="O965" s="2">
        <v>1186345.1692311096</v>
      </c>
      <c r="P965" s="2">
        <v>860</v>
      </c>
      <c r="Q965" s="2">
        <v>9072309552.1351261</v>
      </c>
      <c r="R965" s="4">
        <v>0.91965949172487316</v>
      </c>
      <c r="S965" s="2">
        <v>1003446.5204495053</v>
      </c>
      <c r="T965" s="2">
        <v>925</v>
      </c>
      <c r="U965" s="2">
        <v>11620428859.536543</v>
      </c>
      <c r="V965" s="4">
        <v>0.94144791413179407</v>
      </c>
      <c r="W965" s="2">
        <v>954946.71008746512</v>
      </c>
      <c r="X965" s="2">
        <v>941</v>
      </c>
      <c r="Y965" s="2">
        <v>13470062511.829428</v>
      </c>
      <c r="Z965" s="4">
        <v>0.95124423270715364</v>
      </c>
      <c r="AA965" s="2">
        <v>965375.23898563534</v>
      </c>
      <c r="AB965" s="2">
        <v>960</v>
      </c>
      <c r="AC965" s="2">
        <v>15181316702.534197</v>
      </c>
      <c r="AD965" s="4">
        <v>0.95716882748561904</v>
      </c>
    </row>
    <row r="966" spans="1:30" x14ac:dyDescent="0.2">
      <c r="A966">
        <v>420</v>
      </c>
      <c r="B966">
        <v>1203</v>
      </c>
      <c r="C966">
        <v>1</v>
      </c>
      <c r="D966" t="s">
        <v>2408</v>
      </c>
      <c r="E966" t="s">
        <v>2409</v>
      </c>
      <c r="F966" t="s">
        <v>8510</v>
      </c>
      <c r="G966" s="2">
        <v>847467.84656687302</v>
      </c>
      <c r="H966" s="2">
        <v>1038</v>
      </c>
      <c r="I966" s="2">
        <v>6882504911.7739868</v>
      </c>
      <c r="J966" s="4">
        <v>0.91875065060114958</v>
      </c>
      <c r="K966" s="2">
        <v>713513.35418113973</v>
      </c>
      <c r="L966" s="2">
        <v>1145</v>
      </c>
      <c r="M966" s="2">
        <v>8255488539.8543606</v>
      </c>
      <c r="N966" s="4">
        <v>0.93871797371943855</v>
      </c>
      <c r="O966" s="2">
        <v>679970.8228002981</v>
      </c>
      <c r="P966" s="2">
        <v>1175</v>
      </c>
      <c r="Q966" s="2">
        <v>9352884079.8863373</v>
      </c>
      <c r="R966" s="4">
        <v>0.94810131528697794</v>
      </c>
      <c r="S966" s="2">
        <v>636877.02800185233</v>
      </c>
      <c r="T966" s="2">
        <v>1222</v>
      </c>
      <c r="U966" s="2">
        <v>11857305271.578619</v>
      </c>
      <c r="V966" s="4">
        <v>0.9606388413100988</v>
      </c>
      <c r="W966" s="2">
        <v>778074.24184084928</v>
      </c>
      <c r="X966" s="2">
        <v>1084</v>
      </c>
      <c r="Y966" s="2">
        <v>13593799846.674273</v>
      </c>
      <c r="Z966" s="4">
        <v>0.95998245690161033</v>
      </c>
      <c r="AA966" s="2">
        <v>964996.34301914333</v>
      </c>
      <c r="AB966" s="2">
        <v>961</v>
      </c>
      <c r="AC966" s="2">
        <v>15182281698.877216</v>
      </c>
      <c r="AD966" s="4">
        <v>0.95722966966658896</v>
      </c>
    </row>
    <row r="967" spans="1:30" x14ac:dyDescent="0.2">
      <c r="A967">
        <v>4806</v>
      </c>
      <c r="B967">
        <v>1082</v>
      </c>
      <c r="C967">
        <v>1</v>
      </c>
      <c r="D967" t="s">
        <v>2166</v>
      </c>
      <c r="E967" t="s">
        <v>2167</v>
      </c>
      <c r="F967" t="s">
        <v>8510</v>
      </c>
      <c r="G967" s="2">
        <v>999774.45127200801</v>
      </c>
      <c r="H967" s="2">
        <v>955</v>
      </c>
      <c r="I967" s="2">
        <v>6806227277.9603395</v>
      </c>
      <c r="J967" s="4">
        <v>0.90856829307420939</v>
      </c>
      <c r="K967" s="2">
        <v>781300.44626443367</v>
      </c>
      <c r="L967" s="2">
        <v>1088</v>
      </c>
      <c r="M967" s="2">
        <v>8212900393.6882725</v>
      </c>
      <c r="N967" s="4">
        <v>0.93387534592333687</v>
      </c>
      <c r="O967" s="2">
        <v>808696.05530973303</v>
      </c>
      <c r="P967" s="2">
        <v>1061</v>
      </c>
      <c r="Q967" s="2">
        <v>9268892908.073904</v>
      </c>
      <c r="R967" s="4">
        <v>0.93958713508462588</v>
      </c>
      <c r="S967" s="2">
        <v>742982.72928168403</v>
      </c>
      <c r="T967" s="2">
        <v>1112</v>
      </c>
      <c r="U967" s="2">
        <v>11781763743.110312</v>
      </c>
      <c r="V967" s="4">
        <v>0.95451872171154795</v>
      </c>
      <c r="W967" s="2">
        <v>876115.71279221773</v>
      </c>
      <c r="X967" s="2">
        <v>1003</v>
      </c>
      <c r="Y967" s="2">
        <v>13526942555.889301</v>
      </c>
      <c r="Z967" s="4">
        <v>0.95526105251185511</v>
      </c>
      <c r="AA967" s="2">
        <v>963936.81104733178</v>
      </c>
      <c r="AB967" s="2">
        <v>962</v>
      </c>
      <c r="AC967" s="2">
        <v>15183245635.688263</v>
      </c>
      <c r="AD967" s="4">
        <v>0.95729044504498839</v>
      </c>
    </row>
    <row r="968" spans="1:30" x14ac:dyDescent="0.2">
      <c r="A968">
        <v>4221</v>
      </c>
      <c r="B968">
        <v>1084</v>
      </c>
      <c r="C968">
        <v>1</v>
      </c>
      <c r="D968" t="s">
        <v>2170</v>
      </c>
      <c r="E968" t="s">
        <v>2171</v>
      </c>
      <c r="F968" t="s">
        <v>8510</v>
      </c>
      <c r="G968" s="2">
        <v>954755.34218973422</v>
      </c>
      <c r="H968" s="2">
        <v>972</v>
      </c>
      <c r="I968" s="2">
        <v>6822723895.3107033</v>
      </c>
      <c r="J968" s="4">
        <v>0.91077043867637764</v>
      </c>
      <c r="K968" s="2">
        <v>796532.35730162601</v>
      </c>
      <c r="L968" s="2">
        <v>1074</v>
      </c>
      <c r="M968" s="2">
        <v>8201885613.986948</v>
      </c>
      <c r="N968" s="4">
        <v>0.93262287350668016</v>
      </c>
      <c r="O968" s="2">
        <v>849308.09312996769</v>
      </c>
      <c r="P968" s="2">
        <v>1034</v>
      </c>
      <c r="Q968" s="2">
        <v>9246527764.0905781</v>
      </c>
      <c r="R968" s="4">
        <v>0.93731998173961917</v>
      </c>
      <c r="S968" s="2">
        <v>838539.4499957246</v>
      </c>
      <c r="T968" s="2">
        <v>1033</v>
      </c>
      <c r="U968" s="2">
        <v>11719493008.192719</v>
      </c>
      <c r="V968" s="4">
        <v>0.94947375700256387</v>
      </c>
      <c r="W968" s="2">
        <v>894296.7231013776</v>
      </c>
      <c r="X968" s="2">
        <v>991</v>
      </c>
      <c r="Y968" s="2">
        <v>13516328229.260485</v>
      </c>
      <c r="Z968" s="4">
        <v>0.95451147789177704</v>
      </c>
      <c r="AA968" s="2">
        <v>948089.08648184268</v>
      </c>
      <c r="AB968" s="2">
        <v>963</v>
      </c>
      <c r="AC968" s="2">
        <v>15184193724.774744</v>
      </c>
      <c r="AD968" s="4">
        <v>0.95735022123812374</v>
      </c>
    </row>
    <row r="969" spans="1:30" x14ac:dyDescent="0.2">
      <c r="A969">
        <v>832</v>
      </c>
      <c r="B969">
        <v>1105</v>
      </c>
      <c r="C969">
        <v>1</v>
      </c>
      <c r="D969" t="s">
        <v>2212</v>
      </c>
      <c r="E969" t="s">
        <v>2213</v>
      </c>
      <c r="F969" t="s">
        <v>8510</v>
      </c>
      <c r="G969" s="2">
        <v>562081.25388533901</v>
      </c>
      <c r="H969" s="2">
        <v>1309</v>
      </c>
      <c r="I969" s="2">
        <v>7069645648.0979586</v>
      </c>
      <c r="J969" s="4">
        <v>0.94373220534838909</v>
      </c>
      <c r="K969" s="2">
        <v>712281.66399708006</v>
      </c>
      <c r="L969" s="2">
        <v>1147</v>
      </c>
      <c r="M969" s="2">
        <v>8256913547.1954889</v>
      </c>
      <c r="N969" s="4">
        <v>0.93888000895179835</v>
      </c>
      <c r="O969" s="2">
        <v>751749.69496233237</v>
      </c>
      <c r="P969" s="2">
        <v>1101</v>
      </c>
      <c r="Q969" s="2">
        <v>9299998596.6523609</v>
      </c>
      <c r="R969" s="4">
        <v>0.9427403169269587</v>
      </c>
      <c r="S969" s="2">
        <v>862316.97024853842</v>
      </c>
      <c r="T969" s="2">
        <v>1019</v>
      </c>
      <c r="U969" s="2">
        <v>11707610286.629211</v>
      </c>
      <c r="V969" s="4">
        <v>0.94851105901909039</v>
      </c>
      <c r="W969" s="2">
        <v>911856.42325823859</v>
      </c>
      <c r="X969" s="2">
        <v>978</v>
      </c>
      <c r="Y969" s="2">
        <v>13504572995.375484</v>
      </c>
      <c r="Z969" s="4">
        <v>0.95368133338224637</v>
      </c>
      <c r="AA969" s="2">
        <v>946786.59686462034</v>
      </c>
      <c r="AB969" s="2">
        <v>964</v>
      </c>
      <c r="AC969" s="2">
        <v>15185140511.371609</v>
      </c>
      <c r="AD969" s="4">
        <v>0.95740991531042041</v>
      </c>
    </row>
    <row r="970" spans="1:30" x14ac:dyDescent="0.2">
      <c r="A970">
        <v>2668</v>
      </c>
      <c r="B970">
        <v>1233</v>
      </c>
      <c r="C970">
        <v>1</v>
      </c>
      <c r="D970" t="s">
        <v>2468</v>
      </c>
      <c r="E970" t="s">
        <v>2469</v>
      </c>
      <c r="F970" t="s">
        <v>8510</v>
      </c>
      <c r="G970" s="2">
        <v>669829.11769528373</v>
      </c>
      <c r="H970" s="2">
        <v>1189</v>
      </c>
      <c r="I970" s="2">
        <v>6995989918.2304716</v>
      </c>
      <c r="J970" s="4">
        <v>0.93389984771062118</v>
      </c>
      <c r="K970" s="2">
        <v>609335.97657441336</v>
      </c>
      <c r="L970" s="2">
        <v>1257</v>
      </c>
      <c r="M970" s="2">
        <v>8329520963.3496284</v>
      </c>
      <c r="N970" s="4">
        <v>0.94713607838247804</v>
      </c>
      <c r="O970" s="2">
        <v>715433.41875159834</v>
      </c>
      <c r="P970" s="2">
        <v>1136</v>
      </c>
      <c r="Q970" s="2">
        <v>9325636487.5226002</v>
      </c>
      <c r="R970" s="4">
        <v>0.94533922843357432</v>
      </c>
      <c r="S970" s="2">
        <v>701111.06659067969</v>
      </c>
      <c r="T970" s="2">
        <v>1153</v>
      </c>
      <c r="U970" s="2">
        <v>11811275955.063322</v>
      </c>
      <c r="V970" s="4">
        <v>0.95690970148694376</v>
      </c>
      <c r="W970" s="2">
        <v>861221.1341268426</v>
      </c>
      <c r="X970" s="2">
        <v>1014</v>
      </c>
      <c r="Y970" s="2">
        <v>13536496102.291925</v>
      </c>
      <c r="Z970" s="4">
        <v>0.95593571574444325</v>
      </c>
      <c r="AA970" s="2">
        <v>946375.66569692828</v>
      </c>
      <c r="AB970" s="2">
        <v>965</v>
      </c>
      <c r="AC970" s="2">
        <v>15186086887.037306</v>
      </c>
      <c r="AD970" s="4">
        <v>0.95746958347386402</v>
      </c>
    </row>
    <row r="971" spans="1:30" x14ac:dyDescent="0.2">
      <c r="A971">
        <v>2758</v>
      </c>
      <c r="B971">
        <v>982</v>
      </c>
      <c r="C971">
        <v>1</v>
      </c>
      <c r="D971" t="s">
        <v>1966</v>
      </c>
      <c r="E971" t="s">
        <v>1967</v>
      </c>
      <c r="F971" t="s">
        <v>8510</v>
      </c>
      <c r="G971" s="2">
        <v>655636.68929318164</v>
      </c>
      <c r="H971" s="2">
        <v>1206</v>
      </c>
      <c r="I971" s="2">
        <v>7007253861.696888</v>
      </c>
      <c r="J971" s="4">
        <v>0.93540347982142447</v>
      </c>
      <c r="K971" s="2">
        <v>877924.93651811639</v>
      </c>
      <c r="L971" s="2">
        <v>1024</v>
      </c>
      <c r="M971" s="2">
        <v>8160130968.1471176</v>
      </c>
      <c r="N971" s="4">
        <v>0.92787502165673619</v>
      </c>
      <c r="O971" s="2">
        <v>810163.53583609464</v>
      </c>
      <c r="P971" s="2">
        <v>1059</v>
      </c>
      <c r="Q971" s="2">
        <v>9267274299.0277309</v>
      </c>
      <c r="R971" s="4">
        <v>0.93942305677974103</v>
      </c>
      <c r="S971" s="2">
        <v>1015163.1529017588</v>
      </c>
      <c r="T971" s="2">
        <v>914</v>
      </c>
      <c r="U971" s="2">
        <v>11609324781.375996</v>
      </c>
      <c r="V971" s="4">
        <v>0.94054829920802785</v>
      </c>
      <c r="W971" s="2">
        <v>1137363.6324869003</v>
      </c>
      <c r="X971" s="2">
        <v>854</v>
      </c>
      <c r="Y971" s="2">
        <v>13379179619.819912</v>
      </c>
      <c r="Z971" s="4">
        <v>0.94482616101670103</v>
      </c>
      <c r="AA971" s="2">
        <v>944368.69046608766</v>
      </c>
      <c r="AB971" s="2">
        <v>966</v>
      </c>
      <c r="AC971" s="2">
        <v>15187031255.727772</v>
      </c>
      <c r="AD971" s="4">
        <v>0.95752912509926313</v>
      </c>
    </row>
    <row r="972" spans="1:30" x14ac:dyDescent="0.2">
      <c r="A972">
        <v>4703</v>
      </c>
      <c r="B972">
        <v>1209</v>
      </c>
      <c r="C972">
        <v>1</v>
      </c>
      <c r="D972" t="s">
        <v>2420</v>
      </c>
      <c r="E972" t="s">
        <v>2421</v>
      </c>
      <c r="F972" t="s">
        <v>8510</v>
      </c>
      <c r="G972" s="2">
        <v>743147.84386148502</v>
      </c>
      <c r="H972" s="2">
        <v>1116</v>
      </c>
      <c r="I972" s="2">
        <v>6944459222.8384762</v>
      </c>
      <c r="J972" s="4">
        <v>0.92702097722317212</v>
      </c>
      <c r="K972" s="2">
        <v>685473.97326672205</v>
      </c>
      <c r="L972" s="2">
        <v>1178</v>
      </c>
      <c r="M972" s="2">
        <v>8278540533.189044</v>
      </c>
      <c r="N972" s="4">
        <v>0.94133917782733134</v>
      </c>
      <c r="O972" s="2">
        <v>735278.32021646702</v>
      </c>
      <c r="P972" s="2">
        <v>1114</v>
      </c>
      <c r="Q972" s="2">
        <v>9309652830.3384876</v>
      </c>
      <c r="R972" s="4">
        <v>0.94371896603430616</v>
      </c>
      <c r="S972" s="2">
        <v>749165.13241277135</v>
      </c>
      <c r="T972" s="2">
        <v>1109</v>
      </c>
      <c r="U972" s="2">
        <v>11779525599.386145</v>
      </c>
      <c r="V972" s="4">
        <v>0.95433739486327807</v>
      </c>
      <c r="W972" s="2">
        <v>854704.60097540834</v>
      </c>
      <c r="X972" s="2">
        <v>1019</v>
      </c>
      <c r="Y972" s="2">
        <v>13540783194.145021</v>
      </c>
      <c r="Z972" s="4">
        <v>0.95623846648496602</v>
      </c>
      <c r="AA972" s="2">
        <v>941850.40619997063</v>
      </c>
      <c r="AB972" s="2">
        <v>967</v>
      </c>
      <c r="AC972" s="2">
        <v>15187973106.133972</v>
      </c>
      <c r="AD972" s="4">
        <v>0.95758850794902739</v>
      </c>
    </row>
    <row r="973" spans="1:30" x14ac:dyDescent="0.2">
      <c r="A973">
        <v>5782</v>
      </c>
      <c r="B973">
        <v>1071</v>
      </c>
      <c r="C973">
        <v>1</v>
      </c>
      <c r="D973" t="s">
        <v>2144</v>
      </c>
      <c r="E973" t="s">
        <v>2145</v>
      </c>
      <c r="F973" t="s">
        <v>8510</v>
      </c>
      <c r="G973" s="2">
        <v>487168.88519040169</v>
      </c>
      <c r="H973" s="2">
        <v>1408</v>
      </c>
      <c r="I973" s="2">
        <v>7121707976.3366346</v>
      </c>
      <c r="J973" s="4">
        <v>0.95068204389616362</v>
      </c>
      <c r="K973" s="2">
        <v>616082.753139726</v>
      </c>
      <c r="L973" s="2">
        <v>1247</v>
      </c>
      <c r="M973" s="2">
        <v>8323394301.4773035</v>
      </c>
      <c r="N973" s="4">
        <v>0.94643942577485973</v>
      </c>
      <c r="O973" s="2">
        <v>703348.12330836395</v>
      </c>
      <c r="P973" s="2">
        <v>1150</v>
      </c>
      <c r="Q973" s="2">
        <v>9335559952.8419132</v>
      </c>
      <c r="R973" s="4">
        <v>0.9463451695359214</v>
      </c>
      <c r="S973" s="2">
        <v>950920.29184167972</v>
      </c>
      <c r="T973" s="2">
        <v>955</v>
      </c>
      <c r="U973" s="2">
        <v>11649737066.827164</v>
      </c>
      <c r="V973" s="4">
        <v>0.94382236613818915</v>
      </c>
      <c r="W973" s="2">
        <v>911756.69521951256</v>
      </c>
      <c r="X973" s="2">
        <v>979</v>
      </c>
      <c r="Y973" s="2">
        <v>13505484752.070704</v>
      </c>
      <c r="Z973" s="4">
        <v>0.95374572085611276</v>
      </c>
      <c r="AA973" s="2">
        <v>939897.2215385586</v>
      </c>
      <c r="AB973" s="2">
        <v>968</v>
      </c>
      <c r="AC973" s="2">
        <v>15188913003.355511</v>
      </c>
      <c r="AD973" s="4">
        <v>0.95764776765219572</v>
      </c>
    </row>
    <row r="974" spans="1:30" x14ac:dyDescent="0.2">
      <c r="A974">
        <v>5663</v>
      </c>
      <c r="B974">
        <v>831</v>
      </c>
      <c r="C974">
        <v>1</v>
      </c>
      <c r="D974" t="s">
        <v>1664</v>
      </c>
      <c r="E974" t="s">
        <v>1665</v>
      </c>
      <c r="F974" t="s">
        <v>8510</v>
      </c>
      <c r="G974" s="2">
        <v>1717377.2056059998</v>
      </c>
      <c r="H974" s="2">
        <v>679</v>
      </c>
      <c r="I974" s="2">
        <v>6440790894.4020243</v>
      </c>
      <c r="J974" s="4">
        <v>0.85978592103795104</v>
      </c>
      <c r="K974" s="2">
        <v>1613028.3790445167</v>
      </c>
      <c r="L974" s="2">
        <v>709</v>
      </c>
      <c r="M974" s="2">
        <v>7787277843.0942459</v>
      </c>
      <c r="N974" s="4">
        <v>0.88547850831232222</v>
      </c>
      <c r="O974" s="2">
        <v>1473053.5194932267</v>
      </c>
      <c r="P974" s="2">
        <v>749</v>
      </c>
      <c r="Q974" s="2">
        <v>8925972578.835741</v>
      </c>
      <c r="R974" s="4">
        <v>0.90482532125133641</v>
      </c>
      <c r="S974" s="2">
        <v>1093725.2562036198</v>
      </c>
      <c r="T974" s="2">
        <v>869</v>
      </c>
      <c r="U974" s="2">
        <v>11561998295.942047</v>
      </c>
      <c r="V974" s="4">
        <v>0.93671406713849326</v>
      </c>
      <c r="W974" s="2">
        <v>933612.02991379297</v>
      </c>
      <c r="X974" s="2">
        <v>960</v>
      </c>
      <c r="Y974" s="2">
        <v>13487969308.573496</v>
      </c>
      <c r="Z974" s="4">
        <v>0.95250879529653243</v>
      </c>
      <c r="AA974" s="2">
        <v>938696.89529579366</v>
      </c>
      <c r="AB974" s="2">
        <v>969</v>
      </c>
      <c r="AC974" s="2">
        <v>15189851700.250807</v>
      </c>
      <c r="AD974" s="4">
        <v>0.95770695167583741</v>
      </c>
    </row>
    <row r="975" spans="1:30" x14ac:dyDescent="0.2">
      <c r="A975">
        <v>2490</v>
      </c>
      <c r="B975">
        <v>838</v>
      </c>
      <c r="C975">
        <v>1</v>
      </c>
      <c r="D975" t="s">
        <v>1678</v>
      </c>
      <c r="E975" t="s">
        <v>1679</v>
      </c>
      <c r="F975" t="s">
        <v>8510</v>
      </c>
      <c r="G975" s="2">
        <v>1219242.27376989</v>
      </c>
      <c r="H975" s="2">
        <v>855</v>
      </c>
      <c r="I975" s="2">
        <v>6696124292.003706</v>
      </c>
      <c r="J975" s="4">
        <v>0.89387056437259438</v>
      </c>
      <c r="K975" s="2">
        <v>1027732.5413291417</v>
      </c>
      <c r="L975" s="2">
        <v>932</v>
      </c>
      <c r="M975" s="2">
        <v>8072542567.144227</v>
      </c>
      <c r="N975" s="4">
        <v>0.91791548916949117</v>
      </c>
      <c r="O975" s="2">
        <v>983988.02021291002</v>
      </c>
      <c r="P975" s="2">
        <v>954</v>
      </c>
      <c r="Q975" s="2">
        <v>9173988942.673851</v>
      </c>
      <c r="R975" s="4">
        <v>0.92996672563089999</v>
      </c>
      <c r="S975" s="2">
        <v>925955.60580818728</v>
      </c>
      <c r="T975" s="2">
        <v>968</v>
      </c>
      <c r="U975" s="2">
        <v>11661914315.803438</v>
      </c>
      <c r="V975" s="4">
        <v>0.94480892573828246</v>
      </c>
      <c r="W975" s="2">
        <v>947083.50050893996</v>
      </c>
      <c r="X975" s="2">
        <v>946</v>
      </c>
      <c r="Y975" s="2">
        <v>13474812957.00223</v>
      </c>
      <c r="Z975" s="4">
        <v>0.95157970506071177</v>
      </c>
      <c r="AA975" s="2">
        <v>937931.96666544734</v>
      </c>
      <c r="AB975" s="2">
        <v>970</v>
      </c>
      <c r="AC975" s="2">
        <v>15190789632.217472</v>
      </c>
      <c r="AD975" s="4">
        <v>0.95776608747139358</v>
      </c>
    </row>
    <row r="976" spans="1:30" x14ac:dyDescent="0.2">
      <c r="A976">
        <v>5353</v>
      </c>
      <c r="B976">
        <v>1330</v>
      </c>
      <c r="C976">
        <v>1</v>
      </c>
      <c r="D976" t="s">
        <v>2662</v>
      </c>
      <c r="E976" t="s">
        <v>2663</v>
      </c>
      <c r="F976" t="s">
        <v>8510</v>
      </c>
      <c r="G976" s="2">
        <v>437372.18450878194</v>
      </c>
      <c r="H976" s="2">
        <v>1485</v>
      </c>
      <c r="I976" s="2">
        <v>7157342732.6246653</v>
      </c>
      <c r="J976" s="4">
        <v>0.95543895376303978</v>
      </c>
      <c r="K976" s="2">
        <v>569434.54826136341</v>
      </c>
      <c r="L976" s="2">
        <v>1308</v>
      </c>
      <c r="M976" s="2">
        <v>8359467318.566062</v>
      </c>
      <c r="N976" s="4">
        <v>0.95054122899874294</v>
      </c>
      <c r="O976" s="2">
        <v>667454.10183341801</v>
      </c>
      <c r="P976" s="2">
        <v>1190</v>
      </c>
      <c r="Q976" s="2">
        <v>9362976224.173315</v>
      </c>
      <c r="R976" s="4">
        <v>0.94912435536646811</v>
      </c>
      <c r="S976" s="2">
        <v>747740.45786891307</v>
      </c>
      <c r="T976" s="2">
        <v>1110</v>
      </c>
      <c r="U976" s="2">
        <v>11780273339.844013</v>
      </c>
      <c r="V976" s="4">
        <v>0.95439797427070627</v>
      </c>
      <c r="W976" s="2">
        <v>741929.14729261165</v>
      </c>
      <c r="X976" s="2">
        <v>1116</v>
      </c>
      <c r="Y976" s="2">
        <v>13618039825.484282</v>
      </c>
      <c r="Z976" s="4">
        <v>0.96169426336306618</v>
      </c>
      <c r="AA976" s="2">
        <v>937429.36491492391</v>
      </c>
      <c r="AB976" s="2">
        <v>971</v>
      </c>
      <c r="AC976" s="2">
        <v>15191727061.582388</v>
      </c>
      <c r="AD976" s="4">
        <v>0.95782519157834611</v>
      </c>
    </row>
    <row r="977" spans="1:30" x14ac:dyDescent="0.2">
      <c r="A977">
        <v>243</v>
      </c>
      <c r="B977">
        <v>1023</v>
      </c>
      <c r="C977">
        <v>1</v>
      </c>
      <c r="D977" t="s">
        <v>2048</v>
      </c>
      <c r="E977" t="s">
        <v>2049</v>
      </c>
      <c r="F977" t="s">
        <v>8510</v>
      </c>
      <c r="G977" s="2">
        <v>784321.12068171299</v>
      </c>
      <c r="H977" s="2">
        <v>1085</v>
      </c>
      <c r="I977" s="2">
        <v>6920810290.9076281</v>
      </c>
      <c r="J977" s="4">
        <v>0.92386406387897391</v>
      </c>
      <c r="K977" s="2">
        <v>927735.93352101138</v>
      </c>
      <c r="L977" s="2">
        <v>993</v>
      </c>
      <c r="M977" s="2">
        <v>8132233187.8700066</v>
      </c>
      <c r="N977" s="4">
        <v>0.92470281111503738</v>
      </c>
      <c r="O977" s="2">
        <v>883280.17382140679</v>
      </c>
      <c r="P977" s="2">
        <v>1006</v>
      </c>
      <c r="Q977" s="2">
        <v>9222223569.9655991</v>
      </c>
      <c r="R977" s="4">
        <v>0.93485626699451319</v>
      </c>
      <c r="S977" s="2">
        <v>893900.74385975732</v>
      </c>
      <c r="T977" s="2">
        <v>999</v>
      </c>
      <c r="U977" s="2">
        <v>11690106242.188797</v>
      </c>
      <c r="V977" s="4">
        <v>0.94709294043444159</v>
      </c>
      <c r="W977" s="2">
        <v>889338.10388360999</v>
      </c>
      <c r="X977" s="2">
        <v>993</v>
      </c>
      <c r="Y977" s="2">
        <v>13518107271.702028</v>
      </c>
      <c r="Z977" s="4">
        <v>0.95463711233933612</v>
      </c>
      <c r="AA977" s="2">
        <v>934798.07597358199</v>
      </c>
      <c r="AB977" s="2">
        <v>972</v>
      </c>
      <c r="AC977" s="2">
        <v>15192661859.658361</v>
      </c>
      <c r="AD977" s="4">
        <v>0.95788412978481718</v>
      </c>
    </row>
    <row r="978" spans="1:30" x14ac:dyDescent="0.2">
      <c r="A978">
        <v>2457</v>
      </c>
      <c r="B978">
        <v>1304</v>
      </c>
      <c r="C978">
        <v>1</v>
      </c>
      <c r="D978" t="s">
        <v>2610</v>
      </c>
      <c r="E978" t="s">
        <v>2611</v>
      </c>
      <c r="F978" t="s">
        <v>8510</v>
      </c>
      <c r="G978" s="2">
        <v>403974.99775792897</v>
      </c>
      <c r="H978" s="2">
        <v>1541</v>
      </c>
      <c r="I978" s="2">
        <v>7180757003.8859377</v>
      </c>
      <c r="J978" s="4">
        <v>0.95856454208159592</v>
      </c>
      <c r="K978" s="2">
        <v>492203.89138581726</v>
      </c>
      <c r="L978" s="2">
        <v>1398</v>
      </c>
      <c r="M978" s="2">
        <v>8407382563.4197865</v>
      </c>
      <c r="N978" s="4">
        <v>0.95598959239264969</v>
      </c>
      <c r="O978" s="2">
        <v>540561.26771564863</v>
      </c>
      <c r="P978" s="2">
        <v>1337</v>
      </c>
      <c r="Q978" s="2">
        <v>9450837529.9946957</v>
      </c>
      <c r="R978" s="4">
        <v>0.95803085082825035</v>
      </c>
      <c r="S978" s="2">
        <v>596172.04690094234</v>
      </c>
      <c r="T978" s="2">
        <v>1268</v>
      </c>
      <c r="U978" s="2">
        <v>11885656234.550638</v>
      </c>
      <c r="V978" s="4">
        <v>0.96293574061358111</v>
      </c>
      <c r="W978" s="2">
        <v>752024.6595843127</v>
      </c>
      <c r="X978" s="2">
        <v>1101</v>
      </c>
      <c r="Y978" s="2">
        <v>13606825918.326742</v>
      </c>
      <c r="Z978" s="4">
        <v>0.96090234688158327</v>
      </c>
      <c r="AA978" s="2">
        <v>933442.45344014734</v>
      </c>
      <c r="AB978" s="2">
        <v>973</v>
      </c>
      <c r="AC978" s="2">
        <v>15193595302.111801</v>
      </c>
      <c r="AD978" s="4">
        <v>0.95794298252046528</v>
      </c>
    </row>
    <row r="979" spans="1:30" x14ac:dyDescent="0.2">
      <c r="A979">
        <v>4244</v>
      </c>
      <c r="B979">
        <v>847</v>
      </c>
      <c r="C979">
        <v>1</v>
      </c>
      <c r="D979" t="s">
        <v>1696</v>
      </c>
      <c r="E979" t="s">
        <v>1697</v>
      </c>
      <c r="F979" t="s">
        <v>8510</v>
      </c>
      <c r="G979" s="2">
        <v>1486772.3055263199</v>
      </c>
      <c r="H979" s="2">
        <v>753</v>
      </c>
      <c r="I979" s="2">
        <v>6559514580.4727526</v>
      </c>
      <c r="J979" s="4">
        <v>0.87563443334814905</v>
      </c>
      <c r="K979" s="2">
        <v>1325113.4601085866</v>
      </c>
      <c r="L979" s="2">
        <v>797</v>
      </c>
      <c r="M979" s="2">
        <v>7914585225.1190796</v>
      </c>
      <c r="N979" s="4">
        <v>0.89995442056354158</v>
      </c>
      <c r="O979" s="2">
        <v>1210430.82749528</v>
      </c>
      <c r="P979" s="2">
        <v>851</v>
      </c>
      <c r="Q979" s="2">
        <v>9061566208.035017</v>
      </c>
      <c r="R979" s="4">
        <v>0.91857043955819451</v>
      </c>
      <c r="S979" s="2">
        <v>1145410.4925711399</v>
      </c>
      <c r="T979" s="2">
        <v>852</v>
      </c>
      <c r="U979" s="2">
        <v>11542949417.658106</v>
      </c>
      <c r="V979" s="4">
        <v>0.93517079133140035</v>
      </c>
      <c r="W979" s="2">
        <v>1111238.0452808817</v>
      </c>
      <c r="X979" s="2">
        <v>867</v>
      </c>
      <c r="Y979" s="2">
        <v>13393793806.595453</v>
      </c>
      <c r="Z979" s="4">
        <v>0.94585820232116635</v>
      </c>
      <c r="AA979" s="2">
        <v>933129.52377765498</v>
      </c>
      <c r="AB979" s="2">
        <v>974</v>
      </c>
      <c r="AC979" s="2">
        <v>15194528431.635578</v>
      </c>
      <c r="AD979" s="4">
        <v>0.95800181552617003</v>
      </c>
    </row>
    <row r="980" spans="1:30" x14ac:dyDescent="0.2">
      <c r="A980">
        <v>1663</v>
      </c>
      <c r="B980">
        <v>957</v>
      </c>
      <c r="C980">
        <v>1</v>
      </c>
      <c r="D980" t="s">
        <v>1916</v>
      </c>
      <c r="E980" t="s">
        <v>1917</v>
      </c>
      <c r="F980" t="s">
        <v>8510</v>
      </c>
      <c r="G980" s="2">
        <v>1156947.4075324133</v>
      </c>
      <c r="H980" s="2">
        <v>880</v>
      </c>
      <c r="I980" s="2">
        <v>6725634315.5104151</v>
      </c>
      <c r="J980" s="4">
        <v>0.89780987914876886</v>
      </c>
      <c r="K980" s="2">
        <v>1143171.0494653466</v>
      </c>
      <c r="L980" s="2">
        <v>874</v>
      </c>
      <c r="M980" s="2">
        <v>8009427248.6759863</v>
      </c>
      <c r="N980" s="4">
        <v>0.91073875049713515</v>
      </c>
      <c r="O980" s="2">
        <v>961231.65616405848</v>
      </c>
      <c r="P980" s="2">
        <v>963</v>
      </c>
      <c r="Q980" s="2">
        <v>9182694341.8044472</v>
      </c>
      <c r="R980" s="4">
        <v>0.93084919143453015</v>
      </c>
      <c r="S980" s="2">
        <v>979207.60237219871</v>
      </c>
      <c r="T980" s="2">
        <v>939</v>
      </c>
      <c r="U980" s="2">
        <v>11634290444.097948</v>
      </c>
      <c r="V980" s="4">
        <v>0.94257093291446037</v>
      </c>
      <c r="W980" s="2">
        <v>1001750.0412992671</v>
      </c>
      <c r="X980" s="2">
        <v>919</v>
      </c>
      <c r="Y980" s="2">
        <v>13448696778.450846</v>
      </c>
      <c r="Z980" s="4">
        <v>0.94973540298672088</v>
      </c>
      <c r="AA980" s="2">
        <v>932966.4058599897</v>
      </c>
      <c r="AB980" s="2">
        <v>975</v>
      </c>
      <c r="AC980" s="2">
        <v>15195461398.041439</v>
      </c>
      <c r="AD980" s="4">
        <v>0.95806063824743182</v>
      </c>
    </row>
    <row r="981" spans="1:30" x14ac:dyDescent="0.2">
      <c r="A981">
        <v>1127</v>
      </c>
      <c r="B981">
        <v>1138</v>
      </c>
      <c r="C981">
        <v>1</v>
      </c>
      <c r="D981" t="s">
        <v>2278</v>
      </c>
      <c r="E981" t="s">
        <v>2279</v>
      </c>
      <c r="F981" t="s">
        <v>8510</v>
      </c>
      <c r="G981" s="2">
        <v>804105.4104098893</v>
      </c>
      <c r="H981" s="2">
        <v>1070</v>
      </c>
      <c r="I981" s="2">
        <v>6908910506.2526474</v>
      </c>
      <c r="J981" s="4">
        <v>0.92227555285952312</v>
      </c>
      <c r="K981" s="2">
        <v>763775.42461247265</v>
      </c>
      <c r="L981" s="2">
        <v>1103</v>
      </c>
      <c r="M981" s="2">
        <v>8224457301.7291136</v>
      </c>
      <c r="N981" s="4">
        <v>0.93518946285853544</v>
      </c>
      <c r="O981" s="2">
        <v>833401.6576655684</v>
      </c>
      <c r="P981" s="2">
        <v>1048</v>
      </c>
      <c r="Q981" s="2">
        <v>9258261177.2846584</v>
      </c>
      <c r="R981" s="4">
        <v>0.93850939715277892</v>
      </c>
      <c r="S981" s="2">
        <v>785728.32272491977</v>
      </c>
      <c r="T981" s="2">
        <v>1072</v>
      </c>
      <c r="U981" s="2">
        <v>11751067920.126518</v>
      </c>
      <c r="V981" s="4">
        <v>0.95203184976646182</v>
      </c>
      <c r="W981" s="2">
        <v>859201.43359735468</v>
      </c>
      <c r="X981" s="2">
        <v>1016</v>
      </c>
      <c r="Y981" s="2">
        <v>13538215184.384317</v>
      </c>
      <c r="Z981" s="4">
        <v>0.95605711584370057</v>
      </c>
      <c r="AA981" s="2">
        <v>932455.49104790436</v>
      </c>
      <c r="AB981" s="2">
        <v>976</v>
      </c>
      <c r="AC981" s="2">
        <v>15196393853.532488</v>
      </c>
      <c r="AD981" s="4">
        <v>0.95811942875595879</v>
      </c>
    </row>
    <row r="982" spans="1:30" x14ac:dyDescent="0.2">
      <c r="A982">
        <v>3762</v>
      </c>
      <c r="B982">
        <v>1192</v>
      </c>
      <c r="C982">
        <v>1</v>
      </c>
      <c r="D982" t="s">
        <v>2386</v>
      </c>
      <c r="E982" t="s">
        <v>2387</v>
      </c>
      <c r="F982" t="s">
        <v>8510</v>
      </c>
      <c r="G982" s="2">
        <v>628275.51708895143</v>
      </c>
      <c r="H982" s="2">
        <v>1231</v>
      </c>
      <c r="I982" s="2">
        <v>7023319057.8292704</v>
      </c>
      <c r="J982" s="4">
        <v>0.93754803468740233</v>
      </c>
      <c r="K982" s="2">
        <v>632490.12270692969</v>
      </c>
      <c r="L982" s="2">
        <v>1229</v>
      </c>
      <c r="M982" s="2">
        <v>8312152515.5878677</v>
      </c>
      <c r="N982" s="4">
        <v>0.94516114085929426</v>
      </c>
      <c r="O982" s="2">
        <v>696484.86483892833</v>
      </c>
      <c r="P982" s="2">
        <v>1160</v>
      </c>
      <c r="Q982" s="2">
        <v>9342559802.4367695</v>
      </c>
      <c r="R982" s="4">
        <v>0.94705474388229505</v>
      </c>
      <c r="S982" s="2">
        <v>797462.76352036616</v>
      </c>
      <c r="T982" s="2">
        <v>1061</v>
      </c>
      <c r="U982" s="2">
        <v>11742386598.520561</v>
      </c>
      <c r="V982" s="4">
        <v>0.95132851839920951</v>
      </c>
      <c r="W982" s="2">
        <v>880898.62517822534</v>
      </c>
      <c r="X982" s="2">
        <v>1001</v>
      </c>
      <c r="Y982" s="2">
        <v>13525189070.487776</v>
      </c>
      <c r="Z982" s="4">
        <v>0.95513722288048752</v>
      </c>
      <c r="AA982" s="2">
        <v>932275.37438793026</v>
      </c>
      <c r="AB982" s="2">
        <v>977</v>
      </c>
      <c r="AC982" s="2">
        <v>15197326128.906876</v>
      </c>
      <c r="AD982" s="4">
        <v>0.95817820790828667</v>
      </c>
    </row>
    <row r="983" spans="1:30" x14ac:dyDescent="0.2">
      <c r="A983">
        <v>4860</v>
      </c>
      <c r="B983">
        <v>908</v>
      </c>
      <c r="C983">
        <v>1</v>
      </c>
      <c r="D983" t="s">
        <v>1818</v>
      </c>
      <c r="E983" t="s">
        <v>1819</v>
      </c>
      <c r="F983" t="s">
        <v>8510</v>
      </c>
      <c r="G983" s="2">
        <v>1376598.9642523567</v>
      </c>
      <c r="H983" s="2">
        <v>786</v>
      </c>
      <c r="I983" s="2">
        <v>6606372172.9827595</v>
      </c>
      <c r="J983" s="4">
        <v>0.88188948788948707</v>
      </c>
      <c r="K983" s="2">
        <v>1162524.0073845235</v>
      </c>
      <c r="L983" s="2">
        <v>864</v>
      </c>
      <c r="M983" s="2">
        <v>7997887091.0531187</v>
      </c>
      <c r="N983" s="4">
        <v>0.90942653822431285</v>
      </c>
      <c r="O983" s="2">
        <v>1057669.9469734787</v>
      </c>
      <c r="P983" s="2">
        <v>917</v>
      </c>
      <c r="Q983" s="2">
        <v>9136022394.7341595</v>
      </c>
      <c r="R983" s="4">
        <v>0.92611805887409304</v>
      </c>
      <c r="S983" s="2">
        <v>930515.59624308499</v>
      </c>
      <c r="T983" s="2">
        <v>965</v>
      </c>
      <c r="U983" s="2">
        <v>11659132903.630327</v>
      </c>
      <c r="V983" s="4">
        <v>0.94458358511442353</v>
      </c>
      <c r="W983" s="2">
        <v>933884.52035765967</v>
      </c>
      <c r="X983" s="2">
        <v>959</v>
      </c>
      <c r="Y983" s="2">
        <v>13487035696.543583</v>
      </c>
      <c r="Z983" s="4">
        <v>0.95244286441772164</v>
      </c>
      <c r="AA983" s="2">
        <v>931924.25684146502</v>
      </c>
      <c r="AB983" s="2">
        <v>978</v>
      </c>
      <c r="AC983" s="2">
        <v>15198258053.163717</v>
      </c>
      <c r="AD983" s="4">
        <v>0.9582369649229584</v>
      </c>
    </row>
    <row r="984" spans="1:30" x14ac:dyDescent="0.2">
      <c r="A984">
        <v>2335</v>
      </c>
      <c r="B984">
        <v>1060</v>
      </c>
      <c r="C984">
        <v>1</v>
      </c>
      <c r="D984" t="s">
        <v>2122</v>
      </c>
      <c r="E984" t="s">
        <v>2123</v>
      </c>
      <c r="F984" t="s">
        <v>8510</v>
      </c>
      <c r="G984" s="2">
        <v>551729.52193679393</v>
      </c>
      <c r="H984" s="2">
        <v>1327</v>
      </c>
      <c r="I984" s="2">
        <v>7079661349.4519272</v>
      </c>
      <c r="J984" s="4">
        <v>0.9450692087000967</v>
      </c>
      <c r="K984" s="2">
        <v>625372.18550898228</v>
      </c>
      <c r="L984" s="2">
        <v>1237</v>
      </c>
      <c r="M984" s="2">
        <v>8317184214.2011576</v>
      </c>
      <c r="N984" s="4">
        <v>0.94573328700229142</v>
      </c>
      <c r="O984" s="2">
        <v>705268.31190345727</v>
      </c>
      <c r="P984" s="2">
        <v>1148</v>
      </c>
      <c r="Q984" s="2">
        <v>9334151596.7354736</v>
      </c>
      <c r="R984" s="4">
        <v>0.94620240455931059</v>
      </c>
      <c r="S984" s="2">
        <v>803788.63352359179</v>
      </c>
      <c r="T984" s="2">
        <v>1056</v>
      </c>
      <c r="U984" s="2">
        <v>11738394225.471682</v>
      </c>
      <c r="V984" s="4">
        <v>0.95100506981355604</v>
      </c>
      <c r="W984" s="2">
        <v>898956.69293158164</v>
      </c>
      <c r="X984" s="2">
        <v>990</v>
      </c>
      <c r="Y984" s="2">
        <v>13515433932.537384</v>
      </c>
      <c r="Z984" s="4">
        <v>0.95444832342612917</v>
      </c>
      <c r="AA984" s="2">
        <v>931411.96442715323</v>
      </c>
      <c r="AB984" s="2">
        <v>979</v>
      </c>
      <c r="AC984" s="2">
        <v>15199189465.128145</v>
      </c>
      <c r="AD984" s="4">
        <v>0.95829568963803846</v>
      </c>
    </row>
    <row r="985" spans="1:30" x14ac:dyDescent="0.2">
      <c r="A985">
        <v>5346</v>
      </c>
      <c r="B985">
        <v>775</v>
      </c>
      <c r="C985">
        <v>1</v>
      </c>
      <c r="D985" t="s">
        <v>1552</v>
      </c>
      <c r="E985" t="s">
        <v>1553</v>
      </c>
      <c r="F985" t="s">
        <v>8510</v>
      </c>
      <c r="G985" s="2">
        <v>1638614.55468072</v>
      </c>
      <c r="H985" s="2">
        <v>710</v>
      </c>
      <c r="I985" s="2">
        <v>6492734020.3512154</v>
      </c>
      <c r="J985" s="4">
        <v>0.86671984718429307</v>
      </c>
      <c r="K985" s="2">
        <v>1354263.9293193934</v>
      </c>
      <c r="L985" s="2">
        <v>787</v>
      </c>
      <c r="M985" s="2">
        <v>7901229560.5997992</v>
      </c>
      <c r="N985" s="4">
        <v>0.898435769998564</v>
      </c>
      <c r="O985" s="2">
        <v>1241940.6404139565</v>
      </c>
      <c r="P985" s="2">
        <v>832</v>
      </c>
      <c r="Q985" s="2">
        <v>9038281587.6092491</v>
      </c>
      <c r="R985" s="4">
        <v>0.9162100789396872</v>
      </c>
      <c r="S985" s="2">
        <v>1145325.6304654332</v>
      </c>
      <c r="T985" s="2">
        <v>853</v>
      </c>
      <c r="U985" s="2">
        <v>11544094743.28857</v>
      </c>
      <c r="V985" s="4">
        <v>0.93526358174721347</v>
      </c>
      <c r="W985" s="2">
        <v>968904.60383531393</v>
      </c>
      <c r="X985" s="2">
        <v>932</v>
      </c>
      <c r="Y985" s="2">
        <v>13461409151.330667</v>
      </c>
      <c r="Z985" s="4">
        <v>0.95063313982909514</v>
      </c>
      <c r="AA985" s="2">
        <v>929926.6039750874</v>
      </c>
      <c r="AB985" s="2">
        <v>980</v>
      </c>
      <c r="AC985" s="2">
        <v>15200119391.732121</v>
      </c>
      <c r="AD985" s="4">
        <v>0.95835432070243265</v>
      </c>
    </row>
    <row r="986" spans="1:30" x14ac:dyDescent="0.2">
      <c r="A986">
        <v>4759</v>
      </c>
      <c r="B986">
        <v>1034</v>
      </c>
      <c r="C986">
        <v>1</v>
      </c>
      <c r="D986" t="s">
        <v>2070</v>
      </c>
      <c r="E986" t="s">
        <v>2071</v>
      </c>
      <c r="F986" t="s">
        <v>8510</v>
      </c>
      <c r="G986" s="2">
        <v>820596.32269359799</v>
      </c>
      <c r="H986" s="2">
        <v>1057</v>
      </c>
      <c r="I986" s="2">
        <v>6898343543.8208284</v>
      </c>
      <c r="J986" s="4">
        <v>0.92086496126045236</v>
      </c>
      <c r="K986" s="2">
        <v>987833.63019798428</v>
      </c>
      <c r="L986" s="2">
        <v>956</v>
      </c>
      <c r="M986" s="2">
        <v>8096724671.6034803</v>
      </c>
      <c r="N986" s="4">
        <v>0.92066519634777311</v>
      </c>
      <c r="O986" s="2">
        <v>872854.3565949063</v>
      </c>
      <c r="P986" s="2">
        <v>1017</v>
      </c>
      <c r="Q986" s="2">
        <v>9231853856.9317169</v>
      </c>
      <c r="R986" s="4">
        <v>0.93583248862424584</v>
      </c>
      <c r="S986" s="2">
        <v>936213.9878634233</v>
      </c>
      <c r="T986" s="2">
        <v>963</v>
      </c>
      <c r="U986" s="2">
        <v>11657267287.992289</v>
      </c>
      <c r="V986" s="4">
        <v>0.9444324392339889</v>
      </c>
      <c r="W986" s="2">
        <v>938287.67760086805</v>
      </c>
      <c r="X986" s="2">
        <v>955</v>
      </c>
      <c r="Y986" s="2">
        <v>13483292963.073784</v>
      </c>
      <c r="Z986" s="4">
        <v>0.95217855579817523</v>
      </c>
      <c r="AA986" s="2">
        <v>928940.43063346937</v>
      </c>
      <c r="AB986" s="2">
        <v>981</v>
      </c>
      <c r="AC986" s="2">
        <v>15201048332.162754</v>
      </c>
      <c r="AD986" s="4">
        <v>0.95841288958945448</v>
      </c>
    </row>
    <row r="987" spans="1:30" x14ac:dyDescent="0.2">
      <c r="A987">
        <v>1211</v>
      </c>
      <c r="B987">
        <v>872</v>
      </c>
      <c r="C987">
        <v>1</v>
      </c>
      <c r="D987" t="s">
        <v>1746</v>
      </c>
      <c r="E987" t="s">
        <v>1747</v>
      </c>
      <c r="F987" t="s">
        <v>8510</v>
      </c>
      <c r="G987" s="2">
        <v>908524.14498198265</v>
      </c>
      <c r="H987" s="2">
        <v>1003</v>
      </c>
      <c r="I987" s="2">
        <v>6851712431.8901644</v>
      </c>
      <c r="J987" s="4">
        <v>0.91464013977848557</v>
      </c>
      <c r="K987" s="2">
        <v>901107.05591300398</v>
      </c>
      <c r="L987" s="2">
        <v>1008</v>
      </c>
      <c r="M987" s="2">
        <v>8145904557.4230366</v>
      </c>
      <c r="N987" s="4">
        <v>0.92625735997823722</v>
      </c>
      <c r="O987" s="2">
        <v>948878.63265915902</v>
      </c>
      <c r="P987" s="2">
        <v>971</v>
      </c>
      <c r="Q987" s="2">
        <v>9190333073.9206085</v>
      </c>
      <c r="R987" s="4">
        <v>0.93162352926493608</v>
      </c>
      <c r="S987" s="2">
        <v>917229.38996351336</v>
      </c>
      <c r="T987" s="2">
        <v>979</v>
      </c>
      <c r="U987" s="2">
        <v>11672032352.320761</v>
      </c>
      <c r="V987" s="4">
        <v>0.94562865489711856</v>
      </c>
      <c r="W987" s="2">
        <v>886198.11081925675</v>
      </c>
      <c r="X987" s="2">
        <v>998</v>
      </c>
      <c r="Y987" s="2">
        <v>13522543902.268847</v>
      </c>
      <c r="Z987" s="4">
        <v>0.95495042337524494</v>
      </c>
      <c r="AA987" s="2">
        <v>923622.78660971299</v>
      </c>
      <c r="AB987" s="2">
        <v>982</v>
      </c>
      <c r="AC987" s="2">
        <v>15201971954.949364</v>
      </c>
      <c r="AD987" s="4">
        <v>0.95847112320364103</v>
      </c>
    </row>
    <row r="988" spans="1:30" x14ac:dyDescent="0.2">
      <c r="A988">
        <v>1364</v>
      </c>
      <c r="B988">
        <v>1033</v>
      </c>
      <c r="C988">
        <v>1</v>
      </c>
      <c r="D988" t="s">
        <v>2068</v>
      </c>
      <c r="E988" t="s">
        <v>2069</v>
      </c>
      <c r="F988" t="s">
        <v>8510</v>
      </c>
      <c r="G988" s="2">
        <v>947694.32577937155</v>
      </c>
      <c r="H988" s="2">
        <v>978</v>
      </c>
      <c r="I988" s="2">
        <v>6828430278.6631908</v>
      </c>
      <c r="J988" s="4">
        <v>0.91153218799365143</v>
      </c>
      <c r="K988" s="2">
        <v>930165.99205949588</v>
      </c>
      <c r="L988" s="2">
        <v>992</v>
      </c>
      <c r="M988" s="2">
        <v>8131305451.9364853</v>
      </c>
      <c r="N988" s="4">
        <v>0.92459731979354176</v>
      </c>
      <c r="O988" s="2">
        <v>600704.54315503698</v>
      </c>
      <c r="P988" s="2">
        <v>1252</v>
      </c>
      <c r="Q988" s="2">
        <v>9402359207.3612747</v>
      </c>
      <c r="R988" s="4">
        <v>0.9531166060820232</v>
      </c>
      <c r="S988" s="2">
        <v>783509.56132360536</v>
      </c>
      <c r="T988" s="2">
        <v>1077</v>
      </c>
      <c r="U988" s="2">
        <v>11754990784.882236</v>
      </c>
      <c r="V988" s="4">
        <v>0.95234966702487234</v>
      </c>
      <c r="W988" s="2">
        <v>874445.23413612263</v>
      </c>
      <c r="X988" s="2">
        <v>1005</v>
      </c>
      <c r="Y988" s="2">
        <v>13528691582.303747</v>
      </c>
      <c r="Z988" s="4">
        <v>0.95538456725338894</v>
      </c>
      <c r="AA988" s="2">
        <v>921521.18524412799</v>
      </c>
      <c r="AB988" s="2">
        <v>983</v>
      </c>
      <c r="AC988" s="2">
        <v>15202893476.134607</v>
      </c>
      <c r="AD988" s="4">
        <v>0.95852922431368737</v>
      </c>
    </row>
    <row r="989" spans="1:30" x14ac:dyDescent="0.2">
      <c r="A989">
        <v>3910</v>
      </c>
      <c r="B989">
        <v>1245</v>
      </c>
      <c r="C989">
        <v>1</v>
      </c>
      <c r="D989" t="s">
        <v>2492</v>
      </c>
      <c r="E989" t="s">
        <v>2493</v>
      </c>
      <c r="F989" t="s">
        <v>8510</v>
      </c>
      <c r="G989" s="2">
        <v>399948.98465936567</v>
      </c>
      <c r="H989" s="2">
        <v>1544</v>
      </c>
      <c r="I989" s="2">
        <v>7181961319.6197853</v>
      </c>
      <c r="J989" s="4">
        <v>0.95872530707605441</v>
      </c>
      <c r="K989" s="2">
        <v>625141.59201963164</v>
      </c>
      <c r="L989" s="2">
        <v>1239</v>
      </c>
      <c r="M989" s="2">
        <v>8318434642.7721415</v>
      </c>
      <c r="N989" s="4">
        <v>0.94587547117089243</v>
      </c>
      <c r="O989" s="2">
        <v>702108.75516598008</v>
      </c>
      <c r="P989" s="2">
        <v>1152</v>
      </c>
      <c r="Q989" s="2">
        <v>9336964742.1220474</v>
      </c>
      <c r="R989" s="4">
        <v>0.9464875729435569</v>
      </c>
      <c r="S989" s="2">
        <v>899663.479280659</v>
      </c>
      <c r="T989" s="2">
        <v>993</v>
      </c>
      <c r="U989" s="2">
        <v>11684724290.103386</v>
      </c>
      <c r="V989" s="4">
        <v>0.94665691284664655</v>
      </c>
      <c r="W989" s="2">
        <v>967733.15037762711</v>
      </c>
      <c r="X989" s="2">
        <v>934</v>
      </c>
      <c r="Y989" s="2">
        <v>13463345085.419764</v>
      </c>
      <c r="Z989" s="4">
        <v>0.9507698538299052</v>
      </c>
      <c r="AA989" s="2">
        <v>921519.93536576245</v>
      </c>
      <c r="AB989" s="2">
        <v>984</v>
      </c>
      <c r="AC989" s="2">
        <v>15203814996.069973</v>
      </c>
      <c r="AD989" s="4">
        <v>0.95858732534492996</v>
      </c>
    </row>
    <row r="990" spans="1:30" x14ac:dyDescent="0.2">
      <c r="A990">
        <v>2159</v>
      </c>
      <c r="B990">
        <v>946</v>
      </c>
      <c r="C990">
        <v>1</v>
      </c>
      <c r="D990" t="s">
        <v>1894</v>
      </c>
      <c r="E990" t="s">
        <v>1895</v>
      </c>
      <c r="F990" t="s">
        <v>8510</v>
      </c>
      <c r="G990" s="2">
        <v>620782.16177221993</v>
      </c>
      <c r="H990" s="2">
        <v>1242</v>
      </c>
      <c r="I990" s="2">
        <v>7030185703.315793</v>
      </c>
      <c r="J990" s="4">
        <v>0.93846466825164399</v>
      </c>
      <c r="K990" s="2">
        <v>1039563.8278915446</v>
      </c>
      <c r="L990" s="2">
        <v>929</v>
      </c>
      <c r="M990" s="2">
        <v>8069450368.8638859</v>
      </c>
      <c r="N990" s="4">
        <v>0.9175638804076296</v>
      </c>
      <c r="O990" s="2">
        <v>1245572.3617948033</v>
      </c>
      <c r="P990" s="2">
        <v>827</v>
      </c>
      <c r="Q990" s="2">
        <v>9032066195.3755627</v>
      </c>
      <c r="R990" s="4">
        <v>0.91558002499039726</v>
      </c>
      <c r="S990" s="2">
        <v>1060823.6277367233</v>
      </c>
      <c r="T990" s="2">
        <v>887</v>
      </c>
      <c r="U990" s="2">
        <v>11581375903.204786</v>
      </c>
      <c r="V990" s="4">
        <v>0.93828397545761699</v>
      </c>
      <c r="W990" s="2">
        <v>1029206.6342290271</v>
      </c>
      <c r="X990" s="2">
        <v>903</v>
      </c>
      <c r="Y990" s="2">
        <v>13432471509.390947</v>
      </c>
      <c r="Z990" s="4">
        <v>0.94858958843658081</v>
      </c>
      <c r="AA990" s="2">
        <v>913132.50573716778</v>
      </c>
      <c r="AB990" s="2">
        <v>985</v>
      </c>
      <c r="AC990" s="2">
        <v>15204728128.57571</v>
      </c>
      <c r="AD990" s="4">
        <v>0.95864489755602222</v>
      </c>
    </row>
    <row r="991" spans="1:30" x14ac:dyDescent="0.2">
      <c r="A991">
        <v>2149</v>
      </c>
      <c r="B991">
        <v>1067</v>
      </c>
      <c r="C991">
        <v>1</v>
      </c>
      <c r="D991" t="s">
        <v>2136</v>
      </c>
      <c r="E991" t="s">
        <v>2137</v>
      </c>
      <c r="F991" t="s">
        <v>8510</v>
      </c>
      <c r="G991" s="2">
        <v>614970.41591984069</v>
      </c>
      <c r="H991" s="2">
        <v>1244</v>
      </c>
      <c r="I991" s="2">
        <v>7031417731.2480841</v>
      </c>
      <c r="J991" s="4">
        <v>0.9386291325678866</v>
      </c>
      <c r="K991" s="2">
        <v>731551.82826015505</v>
      </c>
      <c r="L991" s="2">
        <v>1129</v>
      </c>
      <c r="M991" s="2">
        <v>8243951588.672658</v>
      </c>
      <c r="N991" s="4">
        <v>0.93740612604574791</v>
      </c>
      <c r="O991" s="2">
        <v>799338.34107127227</v>
      </c>
      <c r="P991" s="2">
        <v>1066</v>
      </c>
      <c r="Q991" s="2">
        <v>9272909904.3523121</v>
      </c>
      <c r="R991" s="4">
        <v>0.93999433776377073</v>
      </c>
      <c r="S991" s="2">
        <v>1038098.2783439342</v>
      </c>
      <c r="T991" s="2">
        <v>900</v>
      </c>
      <c r="U991" s="2">
        <v>11594985984.031902</v>
      </c>
      <c r="V991" s="4">
        <v>0.93938661825684011</v>
      </c>
      <c r="W991" s="2">
        <v>991921.07576107967</v>
      </c>
      <c r="X991" s="2">
        <v>920</v>
      </c>
      <c r="Y991" s="2">
        <v>13449688699.526608</v>
      </c>
      <c r="Z991" s="4">
        <v>0.94980545160021401</v>
      </c>
      <c r="AA991" s="2">
        <v>911199.69475445396</v>
      </c>
      <c r="AB991" s="2">
        <v>986</v>
      </c>
      <c r="AC991" s="2">
        <v>15205639328.270464</v>
      </c>
      <c r="AD991" s="4">
        <v>0.95870234790506126</v>
      </c>
    </row>
    <row r="992" spans="1:30" x14ac:dyDescent="0.2">
      <c r="A992">
        <v>2318</v>
      </c>
      <c r="B992">
        <v>1130</v>
      </c>
      <c r="C992">
        <v>1</v>
      </c>
      <c r="D992" t="s">
        <v>2262</v>
      </c>
      <c r="E992" t="s">
        <v>2263</v>
      </c>
      <c r="F992" t="s">
        <v>8510</v>
      </c>
      <c r="G992" s="2">
        <v>599197.53744648944</v>
      </c>
      <c r="H992" s="2">
        <v>1268</v>
      </c>
      <c r="I992" s="2">
        <v>7045971436.5895243</v>
      </c>
      <c r="J992" s="4">
        <v>0.94057191741475699</v>
      </c>
      <c r="K992" s="2">
        <v>568346.10150313831</v>
      </c>
      <c r="L992" s="2">
        <v>1309</v>
      </c>
      <c r="M992" s="2">
        <v>8360035664.6675653</v>
      </c>
      <c r="N992" s="4">
        <v>0.95060585469572012</v>
      </c>
      <c r="O992" s="2">
        <v>672565.18542197871</v>
      </c>
      <c r="P992" s="2">
        <v>1182</v>
      </c>
      <c r="Q992" s="2">
        <v>9357614048.2993965</v>
      </c>
      <c r="R992" s="4">
        <v>0.94858079190995159</v>
      </c>
      <c r="S992" s="2">
        <v>641356.21917253698</v>
      </c>
      <c r="T992" s="2">
        <v>1219</v>
      </c>
      <c r="U992" s="2">
        <v>11855389085.602386</v>
      </c>
      <c r="V992" s="4">
        <v>0.96048359839159569</v>
      </c>
      <c r="W992" s="2">
        <v>821109.34202847292</v>
      </c>
      <c r="X992" s="2">
        <v>1047</v>
      </c>
      <c r="Y992" s="2">
        <v>13564234882.483522</v>
      </c>
      <c r="Z992" s="4">
        <v>0.95789460455111486</v>
      </c>
      <c r="AA992" s="2">
        <v>909917.90237850754</v>
      </c>
      <c r="AB992" s="2">
        <v>987</v>
      </c>
      <c r="AC992" s="2">
        <v>15206549246.172842</v>
      </c>
      <c r="AD992" s="4">
        <v>0.95875971743820465</v>
      </c>
    </row>
    <row r="993" spans="1:30" x14ac:dyDescent="0.2">
      <c r="A993">
        <v>4313</v>
      </c>
      <c r="B993">
        <v>958</v>
      </c>
      <c r="C993">
        <v>1</v>
      </c>
      <c r="D993" t="s">
        <v>1918</v>
      </c>
      <c r="E993" t="s">
        <v>1919</v>
      </c>
      <c r="F993" t="s">
        <v>8510</v>
      </c>
      <c r="G993" s="2">
        <v>976352.64152428636</v>
      </c>
      <c r="H993" s="2">
        <v>961</v>
      </c>
      <c r="I993" s="2">
        <v>6812135078.0788097</v>
      </c>
      <c r="J993" s="4">
        <v>0.90935692966394588</v>
      </c>
      <c r="K993" s="2">
        <v>828788.69077408873</v>
      </c>
      <c r="L993" s="2">
        <v>1054</v>
      </c>
      <c r="M993" s="2">
        <v>8185675194.8141241</v>
      </c>
      <c r="N993" s="4">
        <v>0.93077961350267258</v>
      </c>
      <c r="O993" s="2">
        <v>869024.79800579755</v>
      </c>
      <c r="P993" s="2">
        <v>1022</v>
      </c>
      <c r="Q993" s="2">
        <v>9236205206.2000866</v>
      </c>
      <c r="R993" s="4">
        <v>0.93627358464653987</v>
      </c>
      <c r="S993" s="2">
        <v>807254.34015727567</v>
      </c>
      <c r="T993" s="2">
        <v>1055</v>
      </c>
      <c r="U993" s="2">
        <v>11737590436.838158</v>
      </c>
      <c r="V993" s="4">
        <v>0.9509399495721621</v>
      </c>
      <c r="W993" s="2">
        <v>845371.39118350297</v>
      </c>
      <c r="X993" s="2">
        <v>1027</v>
      </c>
      <c r="Y993" s="2">
        <v>13547589384.260952</v>
      </c>
      <c r="Z993" s="4">
        <v>0.95671911377882979</v>
      </c>
      <c r="AA993" s="2">
        <v>905921.14440307999</v>
      </c>
      <c r="AB993" s="2">
        <v>988</v>
      </c>
      <c r="AC993" s="2">
        <v>15207455167.317245</v>
      </c>
      <c r="AD993" s="4">
        <v>0.95881683497923054</v>
      </c>
    </row>
    <row r="994" spans="1:30" x14ac:dyDescent="0.2">
      <c r="A994">
        <v>776</v>
      </c>
      <c r="B994">
        <v>1140</v>
      </c>
      <c r="C994">
        <v>1</v>
      </c>
      <c r="D994" t="s">
        <v>2282</v>
      </c>
      <c r="E994" t="s">
        <v>2283</v>
      </c>
      <c r="F994" t="s">
        <v>8510</v>
      </c>
      <c r="G994" s="2">
        <v>576073.92271105805</v>
      </c>
      <c r="H994" s="2">
        <v>1288</v>
      </c>
      <c r="I994" s="2">
        <v>7057693525.876585</v>
      </c>
      <c r="J994" s="4">
        <v>0.94213670774864666</v>
      </c>
      <c r="K994" s="2">
        <v>930574.89131898375</v>
      </c>
      <c r="L994" s="2">
        <v>991</v>
      </c>
      <c r="M994" s="2">
        <v>8130375285.9444256</v>
      </c>
      <c r="N994" s="4">
        <v>0.92449155215410117</v>
      </c>
      <c r="O994" s="2">
        <v>809912.9908647486</v>
      </c>
      <c r="P994" s="2">
        <v>1060</v>
      </c>
      <c r="Q994" s="2">
        <v>9268084212.0185947</v>
      </c>
      <c r="R994" s="4">
        <v>0.93950515761252662</v>
      </c>
      <c r="S994" s="2">
        <v>777155.24128794146</v>
      </c>
      <c r="T994" s="2">
        <v>1082</v>
      </c>
      <c r="U994" s="2">
        <v>11758887626.677212</v>
      </c>
      <c r="V994" s="4">
        <v>0.95266537599086021</v>
      </c>
      <c r="W994" s="2">
        <v>745415.20922846359</v>
      </c>
      <c r="X994" s="2">
        <v>1113</v>
      </c>
      <c r="Y994" s="2">
        <v>13615810485.955711</v>
      </c>
      <c r="Z994" s="4">
        <v>0.96153682932239748</v>
      </c>
      <c r="AA994" s="2">
        <v>905545.28415681759</v>
      </c>
      <c r="AB994" s="2">
        <v>989</v>
      </c>
      <c r="AC994" s="2">
        <v>15208360712.601402</v>
      </c>
      <c r="AD994" s="4">
        <v>0.95887392882259437</v>
      </c>
    </row>
    <row r="995" spans="1:30" x14ac:dyDescent="0.2">
      <c r="A995">
        <v>4557</v>
      </c>
      <c r="B995">
        <v>867</v>
      </c>
      <c r="C995">
        <v>1</v>
      </c>
      <c r="D995" t="s">
        <v>1736</v>
      </c>
      <c r="E995" t="s">
        <v>1737</v>
      </c>
      <c r="F995" t="s">
        <v>8510</v>
      </c>
      <c r="G995" s="2">
        <v>1576061.8001001002</v>
      </c>
      <c r="H995" s="2">
        <v>727</v>
      </c>
      <c r="I995" s="2">
        <v>6519972156.280817</v>
      </c>
      <c r="J995" s="4">
        <v>0.87035588601423619</v>
      </c>
      <c r="K995" s="2">
        <v>1336249.1179006966</v>
      </c>
      <c r="L995" s="2">
        <v>791</v>
      </c>
      <c r="M995" s="2">
        <v>7906601209.3708229</v>
      </c>
      <c r="N995" s="4">
        <v>0.89904657131280785</v>
      </c>
      <c r="O995" s="2">
        <v>1168645.3519454566</v>
      </c>
      <c r="P995" s="2">
        <v>866</v>
      </c>
      <c r="Q995" s="2">
        <v>9079349644.5457153</v>
      </c>
      <c r="R995" s="4">
        <v>0.92037314548313753</v>
      </c>
      <c r="S995" s="2">
        <v>917809.89280458831</v>
      </c>
      <c r="T995" s="2">
        <v>974</v>
      </c>
      <c r="U995" s="2">
        <v>11667445124.315821</v>
      </c>
      <c r="V995" s="4">
        <v>0.94525701317123223</v>
      </c>
      <c r="W995" s="2">
        <v>889704.33765948599</v>
      </c>
      <c r="X995" s="2">
        <v>992</v>
      </c>
      <c r="Y995" s="2">
        <v>13517217933.598145</v>
      </c>
      <c r="Z995" s="4">
        <v>0.95457430804711374</v>
      </c>
      <c r="AA995" s="2">
        <v>903808.39722396154</v>
      </c>
      <c r="AB995" s="2">
        <v>990</v>
      </c>
      <c r="AC995" s="2">
        <v>15209264520.998627</v>
      </c>
      <c r="AD995" s="4">
        <v>0.95893091315674628</v>
      </c>
    </row>
    <row r="996" spans="1:30" x14ac:dyDescent="0.2">
      <c r="A996">
        <v>5780</v>
      </c>
      <c r="B996">
        <v>928</v>
      </c>
      <c r="C996">
        <v>1</v>
      </c>
      <c r="D996" t="s">
        <v>1858</v>
      </c>
      <c r="E996" t="s">
        <v>1859</v>
      </c>
      <c r="F996" t="s">
        <v>8510</v>
      </c>
      <c r="G996" s="2">
        <v>1075133.5533953405</v>
      </c>
      <c r="H996" s="2">
        <v>916</v>
      </c>
      <c r="I996" s="2">
        <v>6765713028.4506168</v>
      </c>
      <c r="J996" s="4">
        <v>0.90316001606273955</v>
      </c>
      <c r="K996" s="2">
        <v>1085530.5765779056</v>
      </c>
      <c r="L996" s="2">
        <v>909</v>
      </c>
      <c r="M996" s="2">
        <v>8048309362.5400887</v>
      </c>
      <c r="N996" s="4">
        <v>0.91515997147809036</v>
      </c>
      <c r="O996" s="2">
        <v>1024367.656199695</v>
      </c>
      <c r="P996" s="2">
        <v>938</v>
      </c>
      <c r="Q996" s="2">
        <v>9157896747.2251205</v>
      </c>
      <c r="R996" s="4">
        <v>0.92833546071405937</v>
      </c>
      <c r="S996" s="2">
        <v>835808.95663688832</v>
      </c>
      <c r="T996" s="2">
        <v>1035</v>
      </c>
      <c r="U996" s="2">
        <v>11721167192.936003</v>
      </c>
      <c r="V996" s="4">
        <v>0.94960939379820097</v>
      </c>
      <c r="W996" s="2">
        <v>787768.10442383133</v>
      </c>
      <c r="X996" s="2">
        <v>1076</v>
      </c>
      <c r="Y996" s="2">
        <v>13587546589.390181</v>
      </c>
      <c r="Z996" s="4">
        <v>0.95954085724890625</v>
      </c>
      <c r="AA996" s="2">
        <v>900025.96463806147</v>
      </c>
      <c r="AB996" s="2">
        <v>991</v>
      </c>
      <c r="AC996" s="2">
        <v>15210164546.963264</v>
      </c>
      <c r="AD996" s="4">
        <v>0.95898765901181005</v>
      </c>
    </row>
    <row r="997" spans="1:30" x14ac:dyDescent="0.2">
      <c r="A997">
        <v>4223</v>
      </c>
      <c r="B997">
        <v>1530</v>
      </c>
      <c r="C997">
        <v>1</v>
      </c>
      <c r="D997" t="s">
        <v>3062</v>
      </c>
      <c r="E997" t="s">
        <v>3063</v>
      </c>
      <c r="F997" t="s">
        <v>8510</v>
      </c>
      <c r="G997" s="2">
        <v>111607.5271741717</v>
      </c>
      <c r="H997" s="2">
        <v>2598</v>
      </c>
      <c r="I997" s="2">
        <v>7415367774.5734224</v>
      </c>
      <c r="J997" s="4">
        <v>0.98988290668434709</v>
      </c>
      <c r="K997" s="2">
        <v>298389.56963795103</v>
      </c>
      <c r="L997" s="2">
        <v>1792</v>
      </c>
      <c r="M997" s="2">
        <v>8558908160.4789181</v>
      </c>
      <c r="N997" s="4">
        <v>0.973219317896028</v>
      </c>
      <c r="O997" s="2">
        <v>373678.39373971935</v>
      </c>
      <c r="P997" s="2">
        <v>1595</v>
      </c>
      <c r="Q997" s="2">
        <v>9566573526.0308018</v>
      </c>
      <c r="R997" s="4">
        <v>0.96976300201612375</v>
      </c>
      <c r="S997" s="2">
        <v>659713.35659444041</v>
      </c>
      <c r="T997" s="2">
        <v>1193</v>
      </c>
      <c r="U997" s="2">
        <v>11838480678.640038</v>
      </c>
      <c r="V997" s="4">
        <v>0.95911373634447072</v>
      </c>
      <c r="W997" s="2">
        <v>703629.39270323503</v>
      </c>
      <c r="X997" s="2">
        <v>1142</v>
      </c>
      <c r="Y997" s="2">
        <v>13636741256.653618</v>
      </c>
      <c r="Z997" s="4">
        <v>0.96301494235231211</v>
      </c>
      <c r="AA997" s="2">
        <v>899873.56441297755</v>
      </c>
      <c r="AB997" s="2">
        <v>992</v>
      </c>
      <c r="AC997" s="2">
        <v>15211064420.527678</v>
      </c>
      <c r="AD997" s="4">
        <v>0.95904439525817198</v>
      </c>
    </row>
    <row r="998" spans="1:30" x14ac:dyDescent="0.2">
      <c r="A998">
        <v>3359</v>
      </c>
      <c r="B998">
        <v>1139</v>
      </c>
      <c r="C998">
        <v>1</v>
      </c>
      <c r="D998" t="s">
        <v>2280</v>
      </c>
      <c r="E998" t="s">
        <v>2281</v>
      </c>
      <c r="F998" t="s">
        <v>8510</v>
      </c>
      <c r="G998" s="2">
        <v>697073.4683984163</v>
      </c>
      <c r="H998" s="2">
        <v>1159</v>
      </c>
      <c r="I998" s="2">
        <v>6975481371.2025414</v>
      </c>
      <c r="J998" s="4">
        <v>0.93116214666044661</v>
      </c>
      <c r="K998" s="2">
        <v>693638.26842600235</v>
      </c>
      <c r="L998" s="2">
        <v>1166</v>
      </c>
      <c r="M998" s="2">
        <v>8270268025.9562368</v>
      </c>
      <c r="N998" s="4">
        <v>0.94039852468613061</v>
      </c>
      <c r="O998" s="2">
        <v>769222.81894100073</v>
      </c>
      <c r="P998" s="2">
        <v>1088</v>
      </c>
      <c r="Q998" s="2">
        <v>9290107833.3398647</v>
      </c>
      <c r="R998" s="4">
        <v>0.94173769082514103</v>
      </c>
      <c r="S998" s="2">
        <v>762876.1080429313</v>
      </c>
      <c r="T998" s="2">
        <v>1096</v>
      </c>
      <c r="U998" s="2">
        <v>11769666946.440464</v>
      </c>
      <c r="V998" s="4">
        <v>0.95353868008570397</v>
      </c>
      <c r="W998" s="2">
        <v>865932.13492724823</v>
      </c>
      <c r="X998" s="2">
        <v>1011</v>
      </c>
      <c r="Y998" s="2">
        <v>13533908884.886562</v>
      </c>
      <c r="Z998" s="4">
        <v>0.95575300867582724</v>
      </c>
      <c r="AA998" s="2">
        <v>899186.90075581672</v>
      </c>
      <c r="AB998" s="2">
        <v>993</v>
      </c>
      <c r="AC998" s="2">
        <v>15211963607.428432</v>
      </c>
      <c r="AD998" s="4">
        <v>0.95910108821098694</v>
      </c>
    </row>
    <row r="999" spans="1:30" x14ac:dyDescent="0.2">
      <c r="A999">
        <v>3214</v>
      </c>
      <c r="B999">
        <v>1157</v>
      </c>
      <c r="C999">
        <v>1</v>
      </c>
      <c r="D999" t="s">
        <v>2316</v>
      </c>
      <c r="E999" t="s">
        <v>2317</v>
      </c>
      <c r="F999" t="s">
        <v>8510</v>
      </c>
      <c r="G999" s="2">
        <v>660938.82409036241</v>
      </c>
      <c r="H999" s="2">
        <v>1201</v>
      </c>
      <c r="I999" s="2">
        <v>7003965444.9040194</v>
      </c>
      <c r="J999" s="4">
        <v>0.9349645066413651</v>
      </c>
      <c r="K999" s="2">
        <v>658889.18226018304</v>
      </c>
      <c r="L999" s="2">
        <v>1205</v>
      </c>
      <c r="M999" s="2">
        <v>8296733205.9412889</v>
      </c>
      <c r="N999" s="4">
        <v>0.94340783661355376</v>
      </c>
      <c r="O999" s="2">
        <v>746593.40108509827</v>
      </c>
      <c r="P999" s="2">
        <v>1105</v>
      </c>
      <c r="Q999" s="2">
        <v>9302993404.7598591</v>
      </c>
      <c r="R999" s="4">
        <v>0.943043900450661</v>
      </c>
      <c r="S999" s="2">
        <v>868987.13656662998</v>
      </c>
      <c r="T999" s="2">
        <v>1012</v>
      </c>
      <c r="U999" s="2">
        <v>11701549882.140327</v>
      </c>
      <c r="V999" s="4">
        <v>0.94802006550810891</v>
      </c>
      <c r="W999" s="2">
        <v>954949.17508855567</v>
      </c>
      <c r="X999" s="2">
        <v>940</v>
      </c>
      <c r="Y999" s="2">
        <v>13469107565.119341</v>
      </c>
      <c r="Z999" s="4">
        <v>0.95117679519157305</v>
      </c>
      <c r="AA999" s="2">
        <v>896873.54826802632</v>
      </c>
      <c r="AB999" s="2">
        <v>994</v>
      </c>
      <c r="AC999" s="2">
        <v>15212860480.9767</v>
      </c>
      <c r="AD999" s="4">
        <v>0.95915763530893761</v>
      </c>
    </row>
    <row r="1000" spans="1:30" x14ac:dyDescent="0.2">
      <c r="A1000">
        <v>4361</v>
      </c>
      <c r="B1000">
        <v>889</v>
      </c>
      <c r="C1000">
        <v>1</v>
      </c>
      <c r="D1000" t="s">
        <v>1780</v>
      </c>
      <c r="E1000" t="s">
        <v>1781</v>
      </c>
      <c r="F1000" t="s">
        <v>8510</v>
      </c>
      <c r="G1000" s="2">
        <v>1368694.4134352533</v>
      </c>
      <c r="H1000" s="2">
        <v>787</v>
      </c>
      <c r="I1000" s="2">
        <v>6607740867.3961945</v>
      </c>
      <c r="J1000" s="4">
        <v>0.88207219591497155</v>
      </c>
      <c r="K1000" s="2">
        <v>1187307.6937890134</v>
      </c>
      <c r="L1000" s="2">
        <v>856</v>
      </c>
      <c r="M1000" s="2">
        <v>7988530630.5382996</v>
      </c>
      <c r="N1000" s="4">
        <v>0.90836263054480293</v>
      </c>
      <c r="O1000" s="2">
        <v>1226709.7858192269</v>
      </c>
      <c r="P1000" s="2">
        <v>842</v>
      </c>
      <c r="Q1000" s="2">
        <v>9050614709.5858116</v>
      </c>
      <c r="R1000" s="4">
        <v>0.91746028679725267</v>
      </c>
      <c r="S1000" s="2">
        <v>1066388.5311153971</v>
      </c>
      <c r="T1000" s="2">
        <v>883</v>
      </c>
      <c r="U1000" s="2">
        <v>11577121714.790501</v>
      </c>
      <c r="V1000" s="4">
        <v>0.93793931547498077</v>
      </c>
      <c r="W1000" s="2">
        <v>936009.60416819435</v>
      </c>
      <c r="X1000" s="2">
        <v>957</v>
      </c>
      <c r="Y1000" s="2">
        <v>13485166431.489218</v>
      </c>
      <c r="Z1000" s="4">
        <v>0.95231085852682074</v>
      </c>
      <c r="AA1000" s="2">
        <v>896522.62109765678</v>
      </c>
      <c r="AB1000" s="2">
        <v>995</v>
      </c>
      <c r="AC1000" s="2">
        <v>15213757003.597797</v>
      </c>
      <c r="AD1000" s="4">
        <v>0.95921416028123518</v>
      </c>
    </row>
    <row r="1001" spans="1:30" x14ac:dyDescent="0.2">
      <c r="A1001">
        <v>4435</v>
      </c>
      <c r="B1001">
        <v>849</v>
      </c>
      <c r="C1001">
        <v>1</v>
      </c>
      <c r="D1001" t="s">
        <v>1700</v>
      </c>
      <c r="E1001" t="s">
        <v>1701</v>
      </c>
      <c r="F1001" t="s">
        <v>8510</v>
      </c>
      <c r="G1001" s="2">
        <v>1618789.4539521101</v>
      </c>
      <c r="H1001" s="2">
        <v>714</v>
      </c>
      <c r="I1001" s="2">
        <v>6499244155.3726158</v>
      </c>
      <c r="J1001" s="4">
        <v>0.86758888990392569</v>
      </c>
      <c r="K1001" s="2">
        <v>1307820.63328343</v>
      </c>
      <c r="L1001" s="2">
        <v>807</v>
      </c>
      <c r="M1001" s="2">
        <v>7927720823.8238277</v>
      </c>
      <c r="N1001" s="4">
        <v>0.90144804780803289</v>
      </c>
      <c r="O1001" s="2">
        <v>1237813.1900391534</v>
      </c>
      <c r="P1001" s="2">
        <v>834</v>
      </c>
      <c r="Q1001" s="2">
        <v>9040758609.3001461</v>
      </c>
      <c r="R1001" s="4">
        <v>0.91646117448444908</v>
      </c>
      <c r="S1001" s="2">
        <v>1049311.3903256301</v>
      </c>
      <c r="T1001" s="2">
        <v>892</v>
      </c>
      <c r="U1001" s="2">
        <v>11586646620.884554</v>
      </c>
      <c r="V1001" s="4">
        <v>0.93871099120940849</v>
      </c>
      <c r="W1001" s="2">
        <v>941043.59853815194</v>
      </c>
      <c r="X1001" s="2">
        <v>952</v>
      </c>
      <c r="Y1001" s="2">
        <v>13480474031.954462</v>
      </c>
      <c r="Z1001" s="4">
        <v>0.95197948530631238</v>
      </c>
      <c r="AA1001" s="2">
        <v>895401.06208969292</v>
      </c>
      <c r="AB1001" s="2">
        <v>996</v>
      </c>
      <c r="AC1001" s="2">
        <v>15214652404.659887</v>
      </c>
      <c r="AD1001" s="4">
        <v>0.95927061454021167</v>
      </c>
    </row>
    <row r="1002" spans="1:30" x14ac:dyDescent="0.2">
      <c r="A1002">
        <v>433</v>
      </c>
      <c r="B1002">
        <v>1038</v>
      </c>
      <c r="C1002">
        <v>1</v>
      </c>
      <c r="D1002" t="s">
        <v>2078</v>
      </c>
      <c r="E1002" t="s">
        <v>2079</v>
      </c>
      <c r="F1002" t="s">
        <v>8510</v>
      </c>
      <c r="G1002" s="2">
        <v>901193.96304975636</v>
      </c>
      <c r="H1002" s="2">
        <v>1008</v>
      </c>
      <c r="I1002" s="2">
        <v>6856239876.4278898</v>
      </c>
      <c r="J1002" s="4">
        <v>0.91524451168492327</v>
      </c>
      <c r="K1002" s="2">
        <v>981153.5626758514</v>
      </c>
      <c r="L1002" s="2">
        <v>963</v>
      </c>
      <c r="M1002" s="2">
        <v>8103611676.6751328</v>
      </c>
      <c r="N1002" s="4">
        <v>0.92144830632541364</v>
      </c>
      <c r="O1002" s="2">
        <v>834514.77105290431</v>
      </c>
      <c r="P1002" s="2">
        <v>1044</v>
      </c>
      <c r="Q1002" s="2">
        <v>9254926039.4694023</v>
      </c>
      <c r="R1002" s="4">
        <v>0.93817131442639212</v>
      </c>
      <c r="S1002" s="2">
        <v>919215.18120660039</v>
      </c>
      <c r="T1002" s="2">
        <v>973</v>
      </c>
      <c r="U1002" s="2">
        <v>11666527314.423016</v>
      </c>
      <c r="V1002" s="4">
        <v>0.94518265531236179</v>
      </c>
      <c r="W1002" s="2">
        <v>927324.700068973</v>
      </c>
      <c r="X1002" s="2">
        <v>965</v>
      </c>
      <c r="Y1002" s="2">
        <v>13492626230.869448</v>
      </c>
      <c r="Z1002" s="4">
        <v>0.95283766314494067</v>
      </c>
      <c r="AA1002" s="2">
        <v>894634.6961356051</v>
      </c>
      <c r="AB1002" s="2">
        <v>997</v>
      </c>
      <c r="AC1002" s="2">
        <v>15215547039.356024</v>
      </c>
      <c r="AD1002" s="4">
        <v>0.9593270204804808</v>
      </c>
    </row>
    <row r="1003" spans="1:30" x14ac:dyDescent="0.2">
      <c r="A1003">
        <v>3074</v>
      </c>
      <c r="B1003">
        <v>1072</v>
      </c>
      <c r="C1003">
        <v>1</v>
      </c>
      <c r="D1003" t="s">
        <v>2146</v>
      </c>
      <c r="E1003" t="s">
        <v>2147</v>
      </c>
      <c r="F1003" t="s">
        <v>8510</v>
      </c>
      <c r="G1003" s="2">
        <v>820851.54617048602</v>
      </c>
      <c r="H1003" s="2">
        <v>1056</v>
      </c>
      <c r="I1003" s="2">
        <v>6897522947.4981346</v>
      </c>
      <c r="J1003" s="4">
        <v>0.92075541925285187</v>
      </c>
      <c r="K1003" s="2">
        <v>910417.74813917268</v>
      </c>
      <c r="L1003" s="2">
        <v>1001</v>
      </c>
      <c r="M1003" s="2">
        <v>8139567297.8883858</v>
      </c>
      <c r="N1003" s="4">
        <v>0.9255367606580901</v>
      </c>
      <c r="O1003" s="2">
        <v>856762.74568715726</v>
      </c>
      <c r="P1003" s="2">
        <v>1031</v>
      </c>
      <c r="Q1003" s="2">
        <v>9243972474.2099686</v>
      </c>
      <c r="R1003" s="4">
        <v>0.93706095215301755</v>
      </c>
      <c r="S1003" s="2">
        <v>868183.1282221697</v>
      </c>
      <c r="T1003" s="2">
        <v>1014</v>
      </c>
      <c r="U1003" s="2">
        <v>11703286762.443666</v>
      </c>
      <c r="V1003" s="4">
        <v>0.94816078168635332</v>
      </c>
      <c r="W1003" s="2">
        <v>926859.30832733971</v>
      </c>
      <c r="X1003" s="2">
        <v>966</v>
      </c>
      <c r="Y1003" s="2">
        <v>13493553090.177774</v>
      </c>
      <c r="Z1003" s="4">
        <v>0.95290311715235909</v>
      </c>
      <c r="AA1003" s="2">
        <v>891319.24392866332</v>
      </c>
      <c r="AB1003" s="2">
        <v>998</v>
      </c>
      <c r="AC1003" s="2">
        <v>15216438358.599953</v>
      </c>
      <c r="AD1003" s="4">
        <v>0.95938321738436882</v>
      </c>
    </row>
    <row r="1004" spans="1:30" x14ac:dyDescent="0.2">
      <c r="A1004">
        <v>555</v>
      </c>
      <c r="B1004">
        <v>1007</v>
      </c>
      <c r="C1004">
        <v>1</v>
      </c>
      <c r="D1004" t="s">
        <v>2016</v>
      </c>
      <c r="E1004" t="s">
        <v>2017</v>
      </c>
      <c r="F1004" t="s">
        <v>8510</v>
      </c>
      <c r="G1004" s="2">
        <v>1162478.7361985631</v>
      </c>
      <c r="H1004" s="2">
        <v>876</v>
      </c>
      <c r="I1004" s="2">
        <v>6720995642.089879</v>
      </c>
      <c r="J1004" s="4">
        <v>0.89719065921682906</v>
      </c>
      <c r="K1004" s="2">
        <v>912025.73841175158</v>
      </c>
      <c r="L1004" s="2">
        <v>1000</v>
      </c>
      <c r="M1004" s="2">
        <v>8138656880.1402464</v>
      </c>
      <c r="N1004" s="4">
        <v>0.92543323855886539</v>
      </c>
      <c r="O1004" s="2">
        <v>865380.37327033142</v>
      </c>
      <c r="P1004" s="2">
        <v>1025</v>
      </c>
      <c r="Q1004" s="2">
        <v>9238805306.7707806</v>
      </c>
      <c r="R1004" s="4">
        <v>0.93653715669018944</v>
      </c>
      <c r="S1004" s="2">
        <v>986756.34579982935</v>
      </c>
      <c r="T1004" s="2">
        <v>936</v>
      </c>
      <c r="U1004" s="2">
        <v>11631343615.924654</v>
      </c>
      <c r="V1004" s="4">
        <v>0.94233219084473241</v>
      </c>
      <c r="W1004" s="2">
        <v>981131.29516534356</v>
      </c>
      <c r="X1004" s="2">
        <v>922</v>
      </c>
      <c r="Y1004" s="2">
        <v>13451655159.212482</v>
      </c>
      <c r="Z1004" s="4">
        <v>0.9499443212924219</v>
      </c>
      <c r="AA1004" s="2">
        <v>890902.01666460128</v>
      </c>
      <c r="AB1004" s="2">
        <v>999</v>
      </c>
      <c r="AC1004" s="2">
        <v>15217329260.616617</v>
      </c>
      <c r="AD1004" s="4">
        <v>0.95943938798244044</v>
      </c>
    </row>
    <row r="1005" spans="1:30" x14ac:dyDescent="0.2">
      <c r="A1005">
        <v>879</v>
      </c>
      <c r="B1005">
        <v>700</v>
      </c>
      <c r="C1005">
        <v>1</v>
      </c>
      <c r="D1005" t="s">
        <v>1402</v>
      </c>
      <c r="E1005" t="s">
        <v>1403</v>
      </c>
      <c r="F1005" t="s">
        <v>8510</v>
      </c>
      <c r="G1005" s="2">
        <v>2685328.5229666368</v>
      </c>
      <c r="H1005" s="2">
        <v>483</v>
      </c>
      <c r="I1005" s="2">
        <v>6014999679.3225718</v>
      </c>
      <c r="J1005" s="4">
        <v>0.802946738082153</v>
      </c>
      <c r="K1005" s="2">
        <v>2209530.2069198131</v>
      </c>
      <c r="L1005" s="2">
        <v>546</v>
      </c>
      <c r="M1005" s="2">
        <v>7475796072.5113087</v>
      </c>
      <c r="N1005" s="4">
        <v>0.85006043037294976</v>
      </c>
      <c r="O1005" s="2">
        <v>1915167.8048047367</v>
      </c>
      <c r="P1005" s="2">
        <v>628</v>
      </c>
      <c r="Q1005" s="2">
        <v>8722348959.1999969</v>
      </c>
      <c r="R1005" s="4">
        <v>0.88418400677002928</v>
      </c>
      <c r="S1005" s="2">
        <v>1122266.4409252687</v>
      </c>
      <c r="T1005" s="2">
        <v>859</v>
      </c>
      <c r="U1005" s="2">
        <v>11550912531.258097</v>
      </c>
      <c r="V1005" s="4">
        <v>0.93581593591077217</v>
      </c>
      <c r="W1005" s="2">
        <v>915906.08486757055</v>
      </c>
      <c r="X1005" s="2">
        <v>974</v>
      </c>
      <c r="Y1005" s="2">
        <v>13500915619.638355</v>
      </c>
      <c r="Z1005" s="4">
        <v>0.95342305265238847</v>
      </c>
      <c r="AA1005" s="2">
        <v>885735.68612825871</v>
      </c>
      <c r="AB1005" s="2">
        <v>1000</v>
      </c>
      <c r="AC1005" s="2">
        <v>15218214996.302746</v>
      </c>
      <c r="AD1005" s="4">
        <v>0.95949523284786054</v>
      </c>
    </row>
    <row r="1006" spans="1:30" x14ac:dyDescent="0.2">
      <c r="A1006">
        <v>2983</v>
      </c>
      <c r="B1006">
        <v>1219</v>
      </c>
      <c r="C1006">
        <v>1</v>
      </c>
      <c r="D1006" t="s">
        <v>2440</v>
      </c>
      <c r="E1006" t="s">
        <v>2441</v>
      </c>
      <c r="F1006" t="s">
        <v>8510</v>
      </c>
      <c r="G1006" s="2">
        <v>688967.97866380063</v>
      </c>
      <c r="H1006" s="2">
        <v>1169</v>
      </c>
      <c r="I1006" s="2">
        <v>6982400439.6395693</v>
      </c>
      <c r="J1006" s="4">
        <v>0.93208577820296812</v>
      </c>
      <c r="K1006" s="2">
        <v>712725.67713156436</v>
      </c>
      <c r="L1006" s="2">
        <v>1146</v>
      </c>
      <c r="M1006" s="2">
        <v>8256201265.5314922</v>
      </c>
      <c r="N1006" s="4">
        <v>0.93879901657961873</v>
      </c>
      <c r="O1006" s="2">
        <v>653654.79368947458</v>
      </c>
      <c r="P1006" s="2">
        <v>1210</v>
      </c>
      <c r="Q1006" s="2">
        <v>9376191197.5498466</v>
      </c>
      <c r="R1006" s="4">
        <v>0.95046395644916692</v>
      </c>
      <c r="S1006" s="2">
        <v>873654.81970779074</v>
      </c>
      <c r="T1006" s="2">
        <v>1009</v>
      </c>
      <c r="U1006" s="2">
        <v>11698936483.898998</v>
      </c>
      <c r="V1006" s="4">
        <v>0.94780833680576626</v>
      </c>
      <c r="W1006" s="2">
        <v>838394.63336639537</v>
      </c>
      <c r="X1006" s="2">
        <v>1034</v>
      </c>
      <c r="Y1006" s="2">
        <v>13553476273.833906</v>
      </c>
      <c r="Z1006" s="4">
        <v>0.95713484085878497</v>
      </c>
      <c r="AA1006" s="2">
        <v>884892.99625128892</v>
      </c>
      <c r="AB1006" s="2">
        <v>1001</v>
      </c>
      <c r="AC1006" s="2">
        <v>15219099889.298998</v>
      </c>
      <c r="AD1006" s="4">
        <v>0.95955102458241626</v>
      </c>
    </row>
    <row r="1007" spans="1:30" x14ac:dyDescent="0.2">
      <c r="A1007">
        <v>2069</v>
      </c>
      <c r="B1007">
        <v>1256</v>
      </c>
      <c r="C1007">
        <v>1</v>
      </c>
      <c r="D1007" t="s">
        <v>2514</v>
      </c>
      <c r="E1007" t="s">
        <v>2515</v>
      </c>
      <c r="F1007" t="s">
        <v>8510</v>
      </c>
      <c r="G1007" s="2">
        <v>345598.07262278267</v>
      </c>
      <c r="H1007" s="2">
        <v>1645</v>
      </c>
      <c r="I1007" s="2">
        <v>7219466408.4396963</v>
      </c>
      <c r="J1007" s="4">
        <v>0.9637318890103731</v>
      </c>
      <c r="K1007" s="2">
        <v>462306.38799332804</v>
      </c>
      <c r="L1007" s="2">
        <v>1460</v>
      </c>
      <c r="M1007" s="2">
        <v>8436890972.7399082</v>
      </c>
      <c r="N1007" s="4">
        <v>0.95934494490400535</v>
      </c>
      <c r="O1007" s="2">
        <v>563250.22368376574</v>
      </c>
      <c r="P1007" s="2">
        <v>1307</v>
      </c>
      <c r="Q1007" s="2">
        <v>9434251121.5022526</v>
      </c>
      <c r="R1007" s="4">
        <v>0.95634948756390803</v>
      </c>
      <c r="S1007" s="2">
        <v>712582.7516653277</v>
      </c>
      <c r="T1007" s="2">
        <v>1139</v>
      </c>
      <c r="U1007" s="2">
        <v>11801368556.448252</v>
      </c>
      <c r="V1007" s="4">
        <v>0.9561070374998073</v>
      </c>
      <c r="W1007" s="2">
        <v>837020.82436937932</v>
      </c>
      <c r="X1007" s="2">
        <v>1035</v>
      </c>
      <c r="Y1007" s="2">
        <v>13554313294.658276</v>
      </c>
      <c r="Z1007" s="4">
        <v>0.95719395054971168</v>
      </c>
      <c r="AA1007" s="2">
        <v>882618.38081962604</v>
      </c>
      <c r="AB1007" s="2">
        <v>1002</v>
      </c>
      <c r="AC1007" s="2">
        <v>15219982507.679817</v>
      </c>
      <c r="AD1007" s="4">
        <v>0.95960667290444512</v>
      </c>
    </row>
    <row r="1008" spans="1:30" x14ac:dyDescent="0.2">
      <c r="A1008">
        <v>2142</v>
      </c>
      <c r="B1008">
        <v>1011</v>
      </c>
      <c r="C1008">
        <v>1</v>
      </c>
      <c r="D1008" t="s">
        <v>2024</v>
      </c>
      <c r="E1008" t="s">
        <v>2025</v>
      </c>
      <c r="F1008" t="s">
        <v>8510</v>
      </c>
      <c r="G1008" s="2">
        <v>1007352.9276632495</v>
      </c>
      <c r="H1008" s="2">
        <v>950</v>
      </c>
      <c r="I1008" s="2">
        <v>6801213541.6960039</v>
      </c>
      <c r="J1008" s="4">
        <v>0.90789900572696447</v>
      </c>
      <c r="K1008" s="2">
        <v>1020289.1114761564</v>
      </c>
      <c r="L1008" s="2">
        <v>935</v>
      </c>
      <c r="M1008" s="2">
        <v>8075610831.9729624</v>
      </c>
      <c r="N1008" s="4">
        <v>0.9182643764980799</v>
      </c>
      <c r="O1008" s="2">
        <v>914030.40867447434</v>
      </c>
      <c r="P1008" s="2">
        <v>986</v>
      </c>
      <c r="Q1008" s="2">
        <v>9204241325.4011078</v>
      </c>
      <c r="R1008" s="4">
        <v>0.93303340790871847</v>
      </c>
      <c r="S1008" s="2">
        <v>917390.05833242927</v>
      </c>
      <c r="T1008" s="2">
        <v>977</v>
      </c>
      <c r="U1008" s="2">
        <v>11670197810.186649</v>
      </c>
      <c r="V1008" s="4">
        <v>0.94548002648706386</v>
      </c>
      <c r="W1008" s="2">
        <v>917874.57142484782</v>
      </c>
      <c r="X1008" s="2">
        <v>970</v>
      </c>
      <c r="Y1008" s="2">
        <v>13497247523.471968</v>
      </c>
      <c r="Z1008" s="4">
        <v>0.95316401485503399</v>
      </c>
      <c r="AA1008" s="2">
        <v>882020.03857652564</v>
      </c>
      <c r="AB1008" s="2">
        <v>1003</v>
      </c>
      <c r="AC1008" s="2">
        <v>15220864527.718393</v>
      </c>
      <c r="AD1008" s="4">
        <v>0.95966228350151561</v>
      </c>
    </row>
    <row r="1009" spans="1:30" x14ac:dyDescent="0.2">
      <c r="A1009">
        <v>3477</v>
      </c>
      <c r="B1009">
        <v>1252</v>
      </c>
      <c r="C1009">
        <v>1</v>
      </c>
      <c r="D1009" t="s">
        <v>2506</v>
      </c>
      <c r="E1009" t="s">
        <v>2507</v>
      </c>
      <c r="F1009" t="s">
        <v>8510</v>
      </c>
      <c r="G1009" s="2">
        <v>444185.19414741633</v>
      </c>
      <c r="H1009" s="2">
        <v>1471</v>
      </c>
      <c r="I1009" s="2">
        <v>7151182979.189703</v>
      </c>
      <c r="J1009" s="4">
        <v>0.95461668373948594</v>
      </c>
      <c r="K1009" s="2">
        <v>597499.62481052103</v>
      </c>
      <c r="L1009" s="2">
        <v>1270</v>
      </c>
      <c r="M1009" s="2">
        <v>8337362776.9806032</v>
      </c>
      <c r="N1009" s="4">
        <v>0.94802775806520267</v>
      </c>
      <c r="O1009" s="2">
        <v>699086.60599689523</v>
      </c>
      <c r="P1009" s="2">
        <v>1156</v>
      </c>
      <c r="Q1009" s="2">
        <v>9339768591.5707645</v>
      </c>
      <c r="R1009" s="4">
        <v>0.94677179899912334</v>
      </c>
      <c r="S1009" s="2">
        <v>890732.35162503005</v>
      </c>
      <c r="T1009" s="2">
        <v>1003</v>
      </c>
      <c r="U1009" s="2">
        <v>11693673310.821592</v>
      </c>
      <c r="V1009" s="4">
        <v>0.94738193229218648</v>
      </c>
      <c r="W1009" s="2">
        <v>877369.68873468507</v>
      </c>
      <c r="X1009" s="2">
        <v>1002</v>
      </c>
      <c r="Y1009" s="2">
        <v>13526066440.17651</v>
      </c>
      <c r="Z1009" s="4">
        <v>0.95519918197352272</v>
      </c>
      <c r="AA1009" s="2">
        <v>878697.31383621227</v>
      </c>
      <c r="AB1009" s="2">
        <v>1004</v>
      </c>
      <c r="AC1009" s="2">
        <v>15221743225.03223</v>
      </c>
      <c r="AD1009" s="4">
        <v>0.95971768460367812</v>
      </c>
    </row>
    <row r="1010" spans="1:30" x14ac:dyDescent="0.2">
      <c r="A1010">
        <v>413</v>
      </c>
      <c r="B1010">
        <v>999</v>
      </c>
      <c r="C1010">
        <v>1</v>
      </c>
      <c r="D1010" t="s">
        <v>2000</v>
      </c>
      <c r="E1010" t="s">
        <v>2001</v>
      </c>
      <c r="F1010" t="s">
        <v>8510</v>
      </c>
      <c r="G1010" s="2">
        <v>1235642.0623045966</v>
      </c>
      <c r="H1010" s="2">
        <v>848</v>
      </c>
      <c r="I1010" s="2">
        <v>6687539544.156888</v>
      </c>
      <c r="J1010" s="4">
        <v>0.89272458005865396</v>
      </c>
      <c r="K1010" s="2">
        <v>1013390.7117692434</v>
      </c>
      <c r="L1010" s="2">
        <v>943</v>
      </c>
      <c r="M1010" s="2">
        <v>8083730734.0707855</v>
      </c>
      <c r="N1010" s="4">
        <v>0.9191876771613019</v>
      </c>
      <c r="O1010" s="2">
        <v>1123504.3738936132</v>
      </c>
      <c r="P1010" s="2">
        <v>887</v>
      </c>
      <c r="Q1010" s="2">
        <v>9103390997.9179707</v>
      </c>
      <c r="R1010" s="4">
        <v>0.92281021607642466</v>
      </c>
      <c r="S1010" s="2">
        <v>878307.68453324109</v>
      </c>
      <c r="T1010" s="2">
        <v>1006</v>
      </c>
      <c r="U1010" s="2">
        <v>11696310411.169376</v>
      </c>
      <c r="V1010" s="4">
        <v>0.94759558125917276</v>
      </c>
      <c r="W1010" s="2">
        <v>908125.5763039306</v>
      </c>
      <c r="X1010" s="2">
        <v>981</v>
      </c>
      <c r="Y1010" s="2">
        <v>13507304427.131182</v>
      </c>
      <c r="Z1010" s="4">
        <v>0.95387422474428407</v>
      </c>
      <c r="AA1010" s="2">
        <v>877264.59534768842</v>
      </c>
      <c r="AB1010" s="2">
        <v>1005</v>
      </c>
      <c r="AC1010" s="2">
        <v>15222620489.627579</v>
      </c>
      <c r="AD1010" s="4">
        <v>0.95977299537418492</v>
      </c>
    </row>
    <row r="1011" spans="1:30" x14ac:dyDescent="0.2">
      <c r="A1011">
        <v>4784</v>
      </c>
      <c r="B1011">
        <v>1013</v>
      </c>
      <c r="C1011">
        <v>1</v>
      </c>
      <c r="D1011" t="s">
        <v>2028</v>
      </c>
      <c r="E1011" t="s">
        <v>2029</v>
      </c>
      <c r="F1011" t="s">
        <v>8510</v>
      </c>
      <c r="G1011" s="2">
        <v>952447.18805437395</v>
      </c>
      <c r="H1011" s="2">
        <v>975</v>
      </c>
      <c r="I1011" s="2">
        <v>6825584103.7685709</v>
      </c>
      <c r="J1011" s="4">
        <v>0.91115225001036237</v>
      </c>
      <c r="K1011" s="2">
        <v>814874.92379443382</v>
      </c>
      <c r="L1011" s="2">
        <v>1061</v>
      </c>
      <c r="M1011" s="2">
        <v>8191419408.3236542</v>
      </c>
      <c r="N1011" s="4">
        <v>0.93143277853830275</v>
      </c>
      <c r="O1011" s="2">
        <v>885442.51487907022</v>
      </c>
      <c r="P1011" s="2">
        <v>1004</v>
      </c>
      <c r="Q1011" s="2">
        <v>9220455850.4925079</v>
      </c>
      <c r="R1011" s="4">
        <v>0.93467707337432282</v>
      </c>
      <c r="S1011" s="2">
        <v>758144.49374070822</v>
      </c>
      <c r="T1011" s="2">
        <v>1104</v>
      </c>
      <c r="U1011" s="2">
        <v>11775751335.226448</v>
      </c>
      <c r="V1011" s="4">
        <v>0.95403161672346248</v>
      </c>
      <c r="W1011" s="2">
        <v>841286.16403619235</v>
      </c>
      <c r="X1011" s="2">
        <v>1030</v>
      </c>
      <c r="Y1011" s="2">
        <v>13550116950.619984</v>
      </c>
      <c r="Z1011" s="4">
        <v>0.95689760834184334</v>
      </c>
      <c r="AA1011" s="2">
        <v>874946.91106696276</v>
      </c>
      <c r="AB1011" s="2">
        <v>1006</v>
      </c>
      <c r="AC1011" s="2">
        <v>15223495436.538645</v>
      </c>
      <c r="AD1011" s="4">
        <v>0.95982816001671145</v>
      </c>
    </row>
    <row r="1012" spans="1:30" x14ac:dyDescent="0.2">
      <c r="A1012">
        <v>3996</v>
      </c>
      <c r="B1012">
        <v>901</v>
      </c>
      <c r="C1012">
        <v>1</v>
      </c>
      <c r="D1012" t="s">
        <v>1804</v>
      </c>
      <c r="E1012" t="s">
        <v>1805</v>
      </c>
      <c r="F1012" t="s">
        <v>8510</v>
      </c>
      <c r="G1012" s="2">
        <v>1152960.0488108366</v>
      </c>
      <c r="H1012" s="2">
        <v>883</v>
      </c>
      <c r="I1012" s="2">
        <v>6729098912.0028324</v>
      </c>
      <c r="J1012" s="4">
        <v>0.89827237068670196</v>
      </c>
      <c r="K1012" s="2">
        <v>1239480.5924459067</v>
      </c>
      <c r="L1012" s="2">
        <v>833</v>
      </c>
      <c r="M1012" s="2">
        <v>7960676095.3156538</v>
      </c>
      <c r="N1012" s="4">
        <v>0.90519533732685853</v>
      </c>
      <c r="O1012" s="2">
        <v>1242975.8783887301</v>
      </c>
      <c r="P1012" s="2">
        <v>829</v>
      </c>
      <c r="Q1012" s="2">
        <v>9034554103.766573</v>
      </c>
      <c r="R1012" s="4">
        <v>0.91583222411931653</v>
      </c>
      <c r="S1012" s="2">
        <v>1132230.9094879667</v>
      </c>
      <c r="T1012" s="2">
        <v>857</v>
      </c>
      <c r="U1012" s="2">
        <v>11548659928.649773</v>
      </c>
      <c r="V1012" s="4">
        <v>0.93563343765252294</v>
      </c>
      <c r="W1012" s="2">
        <v>962699.93994147063</v>
      </c>
      <c r="X1012" s="2">
        <v>936</v>
      </c>
      <c r="Y1012" s="2">
        <v>13465274072.127039</v>
      </c>
      <c r="Z1012" s="4">
        <v>0.95090607721258458</v>
      </c>
      <c r="AA1012" s="2">
        <v>874733.08321388299</v>
      </c>
      <c r="AB1012" s="2">
        <v>1007</v>
      </c>
      <c r="AC1012" s="2">
        <v>15224370169.621859</v>
      </c>
      <c r="AD1012" s="4">
        <v>0.95988331117757764</v>
      </c>
    </row>
    <row r="1013" spans="1:30" x14ac:dyDescent="0.2">
      <c r="A1013">
        <v>4838</v>
      </c>
      <c r="B1013">
        <v>1136</v>
      </c>
      <c r="C1013">
        <v>1</v>
      </c>
      <c r="D1013" t="s">
        <v>2274</v>
      </c>
      <c r="E1013" t="s">
        <v>2275</v>
      </c>
      <c r="F1013" t="s">
        <v>8510</v>
      </c>
      <c r="G1013" s="2">
        <v>791014.72796663176</v>
      </c>
      <c r="H1013" s="2">
        <v>1080</v>
      </c>
      <c r="I1013" s="2">
        <v>6916877154.9954672</v>
      </c>
      <c r="J1013" s="4">
        <v>0.92333902666875434</v>
      </c>
      <c r="K1013" s="2">
        <v>756079.71666417271</v>
      </c>
      <c r="L1013" s="2">
        <v>1111</v>
      </c>
      <c r="M1013" s="2">
        <v>8230538311.8026171</v>
      </c>
      <c r="N1013" s="4">
        <v>0.93588092447547178</v>
      </c>
      <c r="O1013" s="2">
        <v>800310.59933280991</v>
      </c>
      <c r="P1013" s="2">
        <v>1065</v>
      </c>
      <c r="Q1013" s="2">
        <v>9272110566.01124</v>
      </c>
      <c r="R1013" s="4">
        <v>0.93991330888261959</v>
      </c>
      <c r="S1013" s="2">
        <v>786291.74665788224</v>
      </c>
      <c r="T1013" s="2">
        <v>1070</v>
      </c>
      <c r="U1013" s="2">
        <v>11749495937.350979</v>
      </c>
      <c r="V1013" s="4">
        <v>0.95190449302920432</v>
      </c>
      <c r="W1013" s="2">
        <v>844069.89554252161</v>
      </c>
      <c r="X1013" s="2">
        <v>1028</v>
      </c>
      <c r="Y1013" s="2">
        <v>13548433454.156494</v>
      </c>
      <c r="Z1013" s="4">
        <v>0.9567787212691018</v>
      </c>
      <c r="AA1013" s="2">
        <v>873856.03278551169</v>
      </c>
      <c r="AB1013" s="2">
        <v>1008</v>
      </c>
      <c r="AC1013" s="2">
        <v>15225244025.654644</v>
      </c>
      <c r="AD1013" s="4">
        <v>0.9599384070411765</v>
      </c>
    </row>
    <row r="1014" spans="1:30" x14ac:dyDescent="0.2">
      <c r="A1014">
        <v>5645</v>
      </c>
      <c r="B1014">
        <v>880</v>
      </c>
      <c r="C1014">
        <v>1</v>
      </c>
      <c r="D1014" t="s">
        <v>1762</v>
      </c>
      <c r="E1014" t="s">
        <v>1763</v>
      </c>
      <c r="F1014" t="s">
        <v>8510</v>
      </c>
      <c r="G1014" s="2">
        <v>1732279.0280567501</v>
      </c>
      <c r="H1014" s="2">
        <v>675</v>
      </c>
      <c r="I1014" s="2">
        <v>6433904050.1287012</v>
      </c>
      <c r="J1014" s="4">
        <v>0.85886659112278019</v>
      </c>
      <c r="K1014" s="2">
        <v>1381594.9014724235</v>
      </c>
      <c r="L1014" s="2">
        <v>771</v>
      </c>
      <c r="M1014" s="2">
        <v>7879365143.5191936</v>
      </c>
      <c r="N1014" s="4">
        <v>0.89594960322607342</v>
      </c>
      <c r="O1014" s="2">
        <v>1370028.5709525067</v>
      </c>
      <c r="P1014" s="2">
        <v>790</v>
      </c>
      <c r="Q1014" s="2">
        <v>8984093809.2944698</v>
      </c>
      <c r="R1014" s="4">
        <v>0.91071706700305832</v>
      </c>
      <c r="S1014" s="2">
        <v>996605.92251440289</v>
      </c>
      <c r="T1014" s="2">
        <v>927</v>
      </c>
      <c r="U1014" s="2">
        <v>11622422981.603519</v>
      </c>
      <c r="V1014" s="4">
        <v>0.94160947116924709</v>
      </c>
      <c r="W1014" s="2">
        <v>840635.41496821365</v>
      </c>
      <c r="X1014" s="2">
        <v>1032</v>
      </c>
      <c r="Y1014" s="2">
        <v>13551798823.263601</v>
      </c>
      <c r="Z1014" s="4">
        <v>0.95701638074182172</v>
      </c>
      <c r="AA1014" s="2">
        <v>873747.3085967527</v>
      </c>
      <c r="AB1014" s="2">
        <v>1009</v>
      </c>
      <c r="AC1014" s="2">
        <v>15226117772.963242</v>
      </c>
      <c r="AD1014" s="4">
        <v>0.95999349604980966</v>
      </c>
    </row>
    <row r="1015" spans="1:30" x14ac:dyDescent="0.2">
      <c r="A1015">
        <v>339</v>
      </c>
      <c r="B1015">
        <v>911</v>
      </c>
      <c r="C1015">
        <v>1</v>
      </c>
      <c r="D1015" t="s">
        <v>1824</v>
      </c>
      <c r="E1015" t="s">
        <v>1825</v>
      </c>
      <c r="F1015" t="s">
        <v>8510</v>
      </c>
      <c r="G1015" s="2">
        <v>1240796.17773406</v>
      </c>
      <c r="H1015" s="2">
        <v>843</v>
      </c>
      <c r="I1015" s="2">
        <v>6681349001.1778536</v>
      </c>
      <c r="J1015" s="4">
        <v>0.89189819991618113</v>
      </c>
      <c r="K1015" s="2">
        <v>1219786.5287287033</v>
      </c>
      <c r="L1015" s="2">
        <v>842</v>
      </c>
      <c r="M1015" s="2">
        <v>7971716161.491456</v>
      </c>
      <c r="N1015" s="4">
        <v>0.90645068502678527</v>
      </c>
      <c r="O1015" s="2">
        <v>1164485.2179201867</v>
      </c>
      <c r="P1015" s="2">
        <v>867</v>
      </c>
      <c r="Q1015" s="2">
        <v>9080514129.7636356</v>
      </c>
      <c r="R1015" s="4">
        <v>0.92049118928196061</v>
      </c>
      <c r="S1015" s="2">
        <v>1065201.9171974999</v>
      </c>
      <c r="T1015" s="2">
        <v>885</v>
      </c>
      <c r="U1015" s="2">
        <v>11579252509.159178</v>
      </c>
      <c r="V1015" s="4">
        <v>0.93811194524089414</v>
      </c>
      <c r="W1015" s="2">
        <v>914158.89147135371</v>
      </c>
      <c r="X1015" s="2">
        <v>977</v>
      </c>
      <c r="Y1015" s="2">
        <v>13503661138.952227</v>
      </c>
      <c r="Z1015" s="4">
        <v>0.95361693886567167</v>
      </c>
      <c r="AA1015" s="2">
        <v>871935.0629581915</v>
      </c>
      <c r="AB1015" s="2">
        <v>1010</v>
      </c>
      <c r="AC1015" s="2">
        <v>15226989708.026199</v>
      </c>
      <c r="AD1015" s="4">
        <v>0.96004847079792988</v>
      </c>
    </row>
    <row r="1016" spans="1:30" x14ac:dyDescent="0.2">
      <c r="A1016">
        <v>4242</v>
      </c>
      <c r="B1016">
        <v>996</v>
      </c>
      <c r="C1016">
        <v>1</v>
      </c>
      <c r="D1016" t="s">
        <v>1994</v>
      </c>
      <c r="E1016" t="s">
        <v>1995</v>
      </c>
      <c r="F1016" t="s">
        <v>8510</v>
      </c>
      <c r="G1016" s="2">
        <v>590347.4237876886</v>
      </c>
      <c r="H1016" s="2">
        <v>1274</v>
      </c>
      <c r="I1016" s="2">
        <v>7049533077.0441313</v>
      </c>
      <c r="J1016" s="4">
        <v>0.94104736342268935</v>
      </c>
      <c r="K1016" s="2">
        <v>636000.14799267531</v>
      </c>
      <c r="L1016" s="2">
        <v>1222</v>
      </c>
      <c r="M1016" s="2">
        <v>8307719364.4314899</v>
      </c>
      <c r="N1016" s="4">
        <v>0.94465705455954152</v>
      </c>
      <c r="O1016" s="2">
        <v>724815.80666481273</v>
      </c>
      <c r="P1016" s="2">
        <v>1128</v>
      </c>
      <c r="Q1016" s="2">
        <v>9319877254.2195072</v>
      </c>
      <c r="R1016" s="4">
        <v>0.944755415288552</v>
      </c>
      <c r="S1016" s="2">
        <v>765998.90137212106</v>
      </c>
      <c r="T1016" s="2">
        <v>1092</v>
      </c>
      <c r="U1016" s="2">
        <v>11766613099.664585</v>
      </c>
      <c r="V1016" s="4">
        <v>0.9532912677301032</v>
      </c>
      <c r="W1016" s="2">
        <v>880914.15011736297</v>
      </c>
      <c r="X1016" s="2">
        <v>1000</v>
      </c>
      <c r="Y1016" s="2">
        <v>13524308171.862598</v>
      </c>
      <c r="Z1016" s="4">
        <v>0.95507501457699495</v>
      </c>
      <c r="AA1016" s="2">
        <v>869165.73960879166</v>
      </c>
      <c r="AB1016" s="2">
        <v>1011</v>
      </c>
      <c r="AC1016" s="2">
        <v>15227858873.765808</v>
      </c>
      <c r="AD1016" s="4">
        <v>0.96010327094261905</v>
      </c>
    </row>
    <row r="1017" spans="1:30" x14ac:dyDescent="0.2">
      <c r="A1017">
        <v>833</v>
      </c>
      <c r="B1017">
        <v>837</v>
      </c>
      <c r="C1017">
        <v>1</v>
      </c>
      <c r="D1017" t="s">
        <v>1676</v>
      </c>
      <c r="E1017" t="s">
        <v>1677</v>
      </c>
      <c r="F1017" t="s">
        <v>8510</v>
      </c>
      <c r="G1017" s="2">
        <v>1469280.6123601701</v>
      </c>
      <c r="H1017" s="2">
        <v>757</v>
      </c>
      <c r="I1017" s="2">
        <v>6565417784.7480736</v>
      </c>
      <c r="J1017" s="4">
        <v>0.87642245643539807</v>
      </c>
      <c r="K1017" s="2">
        <v>1225935.6341967012</v>
      </c>
      <c r="L1017" s="2">
        <v>838</v>
      </c>
      <c r="M1017" s="2">
        <v>7966830403.0150709</v>
      </c>
      <c r="N1017" s="4">
        <v>0.90589513349583783</v>
      </c>
      <c r="O1017" s="2">
        <v>829759.48441424535</v>
      </c>
      <c r="P1017" s="2">
        <v>1049</v>
      </c>
      <c r="Q1017" s="2">
        <v>9259090936.7690735</v>
      </c>
      <c r="R1017" s="4">
        <v>0.93859350982346168</v>
      </c>
      <c r="S1017" s="2">
        <v>734639.57209603034</v>
      </c>
      <c r="T1017" s="2">
        <v>1118</v>
      </c>
      <c r="U1017" s="2">
        <v>11786186708.987722</v>
      </c>
      <c r="V1017" s="4">
        <v>0.95487705547443202</v>
      </c>
      <c r="W1017" s="2">
        <v>814860.25308284443</v>
      </c>
      <c r="X1017" s="2">
        <v>1052</v>
      </c>
      <c r="Y1017" s="2">
        <v>13568321114.855583</v>
      </c>
      <c r="Z1017" s="4">
        <v>0.95818317076779047</v>
      </c>
      <c r="AA1017" s="2">
        <v>869030.43362839276</v>
      </c>
      <c r="AB1017" s="2">
        <v>1012</v>
      </c>
      <c r="AC1017" s="2">
        <v>15228727904.199436</v>
      </c>
      <c r="AD1017" s="4">
        <v>0.96015806255638381</v>
      </c>
    </row>
    <row r="1018" spans="1:30" x14ac:dyDescent="0.2">
      <c r="A1018">
        <v>1559</v>
      </c>
      <c r="B1018">
        <v>795</v>
      </c>
      <c r="C1018">
        <v>1</v>
      </c>
      <c r="D1018" t="s">
        <v>1592</v>
      </c>
      <c r="E1018" t="s">
        <v>1593</v>
      </c>
      <c r="F1018" t="s">
        <v>8510</v>
      </c>
      <c r="G1018" s="2">
        <v>2283035.4490164532</v>
      </c>
      <c r="H1018" s="2">
        <v>556</v>
      </c>
      <c r="I1018" s="2">
        <v>6196904773.823597</v>
      </c>
      <c r="J1018" s="4">
        <v>0.82722938314566419</v>
      </c>
      <c r="K1018" s="2">
        <v>1441290.85528412</v>
      </c>
      <c r="L1018" s="2">
        <v>752</v>
      </c>
      <c r="M1018" s="2">
        <v>7852576073.6395216</v>
      </c>
      <c r="N1018" s="4">
        <v>0.89290346231341</v>
      </c>
      <c r="O1018" s="2">
        <v>1378357.9539020767</v>
      </c>
      <c r="P1018" s="2">
        <v>786</v>
      </c>
      <c r="Q1018" s="2">
        <v>8978601949.1756783</v>
      </c>
      <c r="R1018" s="4">
        <v>0.91016035746218038</v>
      </c>
      <c r="S1018" s="2">
        <v>899813.82342855807</v>
      </c>
      <c r="T1018" s="2">
        <v>992</v>
      </c>
      <c r="U1018" s="2">
        <v>11683824626.624105</v>
      </c>
      <c r="V1018" s="4">
        <v>0.94658402514893525</v>
      </c>
      <c r="W1018" s="2">
        <v>863883.40677752439</v>
      </c>
      <c r="X1018" s="2">
        <v>1012</v>
      </c>
      <c r="Y1018" s="2">
        <v>13534772768.293341</v>
      </c>
      <c r="Z1018" s="4">
        <v>0.95581401537922661</v>
      </c>
      <c r="AA1018" s="2">
        <v>868380.68764529005</v>
      </c>
      <c r="AB1018" s="2">
        <v>1013</v>
      </c>
      <c r="AC1018" s="2">
        <v>15229596284.887081</v>
      </c>
      <c r="AD1018" s="4">
        <v>0.9602128132042288</v>
      </c>
    </row>
    <row r="1019" spans="1:30" x14ac:dyDescent="0.2">
      <c r="A1019">
        <v>147</v>
      </c>
      <c r="B1019">
        <v>1021</v>
      </c>
      <c r="C1019">
        <v>1</v>
      </c>
      <c r="D1019" t="s">
        <v>2044</v>
      </c>
      <c r="E1019" t="s">
        <v>2045</v>
      </c>
      <c r="F1019" t="s">
        <v>8510</v>
      </c>
      <c r="G1019" s="2">
        <v>945268.55944430234</v>
      </c>
      <c r="H1019" s="2">
        <v>980</v>
      </c>
      <c r="I1019" s="2">
        <v>6830322291.5320082</v>
      </c>
      <c r="J1019" s="4">
        <v>0.9117847541852423</v>
      </c>
      <c r="K1019" s="2">
        <v>974045.86658868939</v>
      </c>
      <c r="L1019" s="2">
        <v>971</v>
      </c>
      <c r="M1019" s="2">
        <v>8111427176.1706238</v>
      </c>
      <c r="N1019" s="4">
        <v>0.92233699387123169</v>
      </c>
      <c r="O1019" s="2">
        <v>1099614.2139763993</v>
      </c>
      <c r="P1019" s="2">
        <v>896</v>
      </c>
      <c r="Q1019" s="2">
        <v>9113375720.9425278</v>
      </c>
      <c r="R1019" s="4">
        <v>0.92382236686879005</v>
      </c>
      <c r="S1019" s="2">
        <v>1106338.8015742174</v>
      </c>
      <c r="T1019" s="2">
        <v>865</v>
      </c>
      <c r="U1019" s="2">
        <v>11557599984.005276</v>
      </c>
      <c r="V1019" s="4">
        <v>0.9363577307546449</v>
      </c>
      <c r="W1019" s="2">
        <v>903016.43044505594</v>
      </c>
      <c r="X1019" s="2">
        <v>986</v>
      </c>
      <c r="Y1019" s="2">
        <v>13511830159.4139</v>
      </c>
      <c r="Z1019" s="4">
        <v>0.95419382806675812</v>
      </c>
      <c r="AA1019" s="2">
        <v>868103.80767511064</v>
      </c>
      <c r="AB1019" s="2">
        <v>1014</v>
      </c>
      <c r="AC1019" s="2">
        <v>15230464388.694756</v>
      </c>
      <c r="AD1019" s="4">
        <v>0.96026754639503231</v>
      </c>
    </row>
    <row r="1020" spans="1:30" x14ac:dyDescent="0.2">
      <c r="A1020">
        <v>2326</v>
      </c>
      <c r="B1020">
        <v>804</v>
      </c>
      <c r="C1020">
        <v>1</v>
      </c>
      <c r="D1020" t="s">
        <v>1610</v>
      </c>
      <c r="E1020" t="s">
        <v>1611</v>
      </c>
      <c r="F1020" t="s">
        <v>8510</v>
      </c>
      <c r="G1020" s="2">
        <v>1797360.3364156298</v>
      </c>
      <c r="H1020" s="2">
        <v>660</v>
      </c>
      <c r="I1020" s="2">
        <v>6407443556.3137732</v>
      </c>
      <c r="J1020" s="4">
        <v>0.85533436031156718</v>
      </c>
      <c r="K1020" s="2">
        <v>1259259.2352979134</v>
      </c>
      <c r="L1020" s="2">
        <v>824</v>
      </c>
      <c r="M1020" s="2">
        <v>7949439725.3947582</v>
      </c>
      <c r="N1020" s="4">
        <v>0.90391766825213515</v>
      </c>
      <c r="O1020" s="2">
        <v>1248900.7720804133</v>
      </c>
      <c r="P1020" s="2">
        <v>824</v>
      </c>
      <c r="Q1020" s="2">
        <v>9028326201.8665161</v>
      </c>
      <c r="R1020" s="4">
        <v>0.91520090206587423</v>
      </c>
      <c r="S1020" s="2">
        <v>1024405.0275793066</v>
      </c>
      <c r="T1020" s="2">
        <v>907</v>
      </c>
      <c r="U1020" s="2">
        <v>11602197291.940826</v>
      </c>
      <c r="V1020" s="4">
        <v>0.93997085407731484</v>
      </c>
      <c r="W1020" s="2">
        <v>942381.493401438</v>
      </c>
      <c r="X1020" s="2">
        <v>950</v>
      </c>
      <c r="Y1020" s="2">
        <v>13478591291.308458</v>
      </c>
      <c r="Z1020" s="4">
        <v>0.95184652778071643</v>
      </c>
      <c r="AA1020" s="2">
        <v>862851.46462388022</v>
      </c>
      <c r="AB1020" s="2">
        <v>1015</v>
      </c>
      <c r="AC1020" s="2">
        <v>15231327240.15938</v>
      </c>
      <c r="AD1020" s="4">
        <v>0.96032194843017005</v>
      </c>
    </row>
    <row r="1021" spans="1:30" x14ac:dyDescent="0.2">
      <c r="A1021">
        <v>5280</v>
      </c>
      <c r="B1021">
        <v>1204</v>
      </c>
      <c r="C1021">
        <v>1</v>
      </c>
      <c r="D1021" t="s">
        <v>2410</v>
      </c>
      <c r="E1021" t="s">
        <v>2411</v>
      </c>
      <c r="F1021" t="s">
        <v>8510</v>
      </c>
      <c r="G1021" s="2">
        <v>635687.65917197394</v>
      </c>
      <c r="H1021" s="2">
        <v>1224</v>
      </c>
      <c r="I1021" s="2">
        <v>7018902623.7816315</v>
      </c>
      <c r="J1021" s="4">
        <v>0.93695848165306106</v>
      </c>
      <c r="K1021" s="2">
        <v>684149.151438831</v>
      </c>
      <c r="L1021" s="2">
        <v>1180</v>
      </c>
      <c r="M1021" s="2">
        <v>8279910018.9680557</v>
      </c>
      <c r="N1021" s="4">
        <v>0.94149489979451784</v>
      </c>
      <c r="O1021" s="2">
        <v>688578.56038764736</v>
      </c>
      <c r="P1021" s="2">
        <v>1167</v>
      </c>
      <c r="Q1021" s="2">
        <v>9347420244.2047157</v>
      </c>
      <c r="R1021" s="4">
        <v>0.94754744658166623</v>
      </c>
      <c r="S1021" s="2">
        <v>779310.61788077408</v>
      </c>
      <c r="T1021" s="2">
        <v>1080</v>
      </c>
      <c r="U1021" s="2">
        <v>11757331612.043819</v>
      </c>
      <c r="V1021" s="4">
        <v>0.95253931293856908</v>
      </c>
      <c r="W1021" s="2">
        <v>814168.67447889363</v>
      </c>
      <c r="X1021" s="2">
        <v>1053</v>
      </c>
      <c r="Y1021" s="2">
        <v>13569135283.530062</v>
      </c>
      <c r="Z1021" s="4">
        <v>0.95824066665954077</v>
      </c>
      <c r="AA1021" s="2">
        <v>862485.97079612792</v>
      </c>
      <c r="AB1021" s="2">
        <v>1016</v>
      </c>
      <c r="AC1021" s="2">
        <v>15232189726.130177</v>
      </c>
      <c r="AD1021" s="4">
        <v>0.96037632742123957</v>
      </c>
    </row>
    <row r="1022" spans="1:30" x14ac:dyDescent="0.2">
      <c r="A1022">
        <v>880</v>
      </c>
      <c r="B1022">
        <v>1145</v>
      </c>
      <c r="C1022">
        <v>1</v>
      </c>
      <c r="D1022" t="s">
        <v>2292</v>
      </c>
      <c r="E1022" t="s">
        <v>2293</v>
      </c>
      <c r="F1022" t="s">
        <v>8510</v>
      </c>
      <c r="G1022" s="2">
        <v>567025.32711996767</v>
      </c>
      <c r="H1022" s="2">
        <v>1304</v>
      </c>
      <c r="I1022" s="2">
        <v>7066830045.5835714</v>
      </c>
      <c r="J1022" s="4">
        <v>0.9433563484946581</v>
      </c>
      <c r="K1022" s="2">
        <v>735113.71447217464</v>
      </c>
      <c r="L1022" s="2">
        <v>1127</v>
      </c>
      <c r="M1022" s="2">
        <v>8242485521.8213453</v>
      </c>
      <c r="N1022" s="4">
        <v>0.93723942200426591</v>
      </c>
      <c r="O1022" s="2">
        <v>661260.3166755006</v>
      </c>
      <c r="P1022" s="2">
        <v>1199</v>
      </c>
      <c r="Q1022" s="2">
        <v>9368958554.2575283</v>
      </c>
      <c r="R1022" s="4">
        <v>0.94973078381921905</v>
      </c>
      <c r="S1022" s="2">
        <v>727140.39122141234</v>
      </c>
      <c r="T1022" s="2">
        <v>1126</v>
      </c>
      <c r="U1022" s="2">
        <v>11792028300.490576</v>
      </c>
      <c r="V1022" s="4">
        <v>0.95535032149602628</v>
      </c>
      <c r="W1022" s="2">
        <v>935380.53400752461</v>
      </c>
      <c r="X1022" s="2">
        <v>958</v>
      </c>
      <c r="Y1022" s="2">
        <v>13486101812.023226</v>
      </c>
      <c r="Z1022" s="4">
        <v>0.95237691429587001</v>
      </c>
      <c r="AA1022" s="2">
        <v>861286.43626843998</v>
      </c>
      <c r="AB1022" s="2">
        <v>1017</v>
      </c>
      <c r="AC1022" s="2">
        <v>15233051012.566444</v>
      </c>
      <c r="AD1022" s="4">
        <v>0.96043063078269919</v>
      </c>
    </row>
    <row r="1023" spans="1:30" x14ac:dyDescent="0.2">
      <c r="A1023">
        <v>262</v>
      </c>
      <c r="B1023">
        <v>1111</v>
      </c>
      <c r="C1023">
        <v>1</v>
      </c>
      <c r="D1023" t="s">
        <v>2224</v>
      </c>
      <c r="E1023" t="s">
        <v>2225</v>
      </c>
      <c r="F1023" t="s">
        <v>8510</v>
      </c>
      <c r="G1023" s="2">
        <v>765463.67454724107</v>
      </c>
      <c r="H1023" s="2">
        <v>1099</v>
      </c>
      <c r="I1023" s="2">
        <v>6931625910.5068092</v>
      </c>
      <c r="J1023" s="4">
        <v>0.92530784890648665</v>
      </c>
      <c r="K1023" s="2">
        <v>846694.71888607088</v>
      </c>
      <c r="L1023" s="2">
        <v>1043</v>
      </c>
      <c r="M1023" s="2">
        <v>8176482074.1127748</v>
      </c>
      <c r="N1023" s="4">
        <v>0.9297342789237113</v>
      </c>
      <c r="O1023" s="2">
        <v>827090.15130666329</v>
      </c>
      <c r="P1023" s="2">
        <v>1050</v>
      </c>
      <c r="Q1023" s="2">
        <v>9259918026.9203796</v>
      </c>
      <c r="R1023" s="4">
        <v>0.93867735190400248</v>
      </c>
      <c r="S1023" s="2">
        <v>890757.28633636096</v>
      </c>
      <c r="T1023" s="2">
        <v>1002</v>
      </c>
      <c r="U1023" s="2">
        <v>11692782578.469967</v>
      </c>
      <c r="V1023" s="4">
        <v>0.94730976816428525</v>
      </c>
      <c r="W1023" s="2">
        <v>855317.2483810503</v>
      </c>
      <c r="X1023" s="2">
        <v>1018</v>
      </c>
      <c r="Y1023" s="2">
        <v>13539928489.544046</v>
      </c>
      <c r="Z1023" s="4">
        <v>0.95617810798094038</v>
      </c>
      <c r="AA1023" s="2">
        <v>860944.90989319468</v>
      </c>
      <c r="AB1023" s="2">
        <v>1018</v>
      </c>
      <c r="AC1023" s="2">
        <v>15233911957.476337</v>
      </c>
      <c r="AD1023" s="4">
        <v>0.96048491261121771</v>
      </c>
    </row>
    <row r="1024" spans="1:30" x14ac:dyDescent="0.2">
      <c r="A1024">
        <v>1799</v>
      </c>
      <c r="B1024">
        <v>819</v>
      </c>
      <c r="C1024">
        <v>1</v>
      </c>
      <c r="D1024" t="s">
        <v>1640</v>
      </c>
      <c r="E1024" t="s">
        <v>1641</v>
      </c>
      <c r="F1024" t="s">
        <v>8510</v>
      </c>
      <c r="G1024" s="2">
        <v>1670882.0256227932</v>
      </c>
      <c r="H1024" s="2">
        <v>700</v>
      </c>
      <c r="I1024" s="2">
        <v>6476247283.9997282</v>
      </c>
      <c r="J1024" s="4">
        <v>0.86451902060394359</v>
      </c>
      <c r="K1024" s="2">
        <v>1255441.1820308669</v>
      </c>
      <c r="L1024" s="2">
        <v>825</v>
      </c>
      <c r="M1024" s="2">
        <v>7950695166.5767889</v>
      </c>
      <c r="N1024" s="4">
        <v>0.90406042239646356</v>
      </c>
      <c r="O1024" s="2">
        <v>1169145.3979831033</v>
      </c>
      <c r="P1024" s="2">
        <v>864</v>
      </c>
      <c r="Q1024" s="2">
        <v>9077011978.3600616</v>
      </c>
      <c r="R1024" s="4">
        <v>0.92013617639783829</v>
      </c>
      <c r="S1024" s="2">
        <v>1068937.2874223087</v>
      </c>
      <c r="T1024" s="2">
        <v>882</v>
      </c>
      <c r="U1024" s="2">
        <v>11576055326.259386</v>
      </c>
      <c r="V1024" s="4">
        <v>0.93785292027645517</v>
      </c>
      <c r="W1024" s="2">
        <v>1008512.4395493312</v>
      </c>
      <c r="X1024" s="2">
        <v>913</v>
      </c>
      <c r="Y1024" s="2">
        <v>13442670593.243048</v>
      </c>
      <c r="Z1024" s="4">
        <v>0.94930983896880272</v>
      </c>
      <c r="AA1024" s="2">
        <v>860694.35849846993</v>
      </c>
      <c r="AB1024" s="2">
        <v>1019</v>
      </c>
      <c r="AC1024" s="2">
        <v>15234772651.834835</v>
      </c>
      <c r="AD1024" s="4">
        <v>0.96053917864268845</v>
      </c>
    </row>
    <row r="1025" spans="1:30" x14ac:dyDescent="0.2">
      <c r="A1025">
        <v>774</v>
      </c>
      <c r="B1025">
        <v>1293</v>
      </c>
      <c r="C1025">
        <v>1</v>
      </c>
      <c r="D1025" t="s">
        <v>2588</v>
      </c>
      <c r="E1025" t="s">
        <v>2589</v>
      </c>
      <c r="F1025" t="s">
        <v>8510</v>
      </c>
      <c r="G1025" s="2">
        <v>489438.86843239632</v>
      </c>
      <c r="H1025" s="2">
        <v>1404</v>
      </c>
      <c r="I1025" s="2">
        <v>7119756875.7264919</v>
      </c>
      <c r="J1025" s="4">
        <v>0.95042159003845694</v>
      </c>
      <c r="K1025" s="2">
        <v>641149.88216630893</v>
      </c>
      <c r="L1025" s="2">
        <v>1216</v>
      </c>
      <c r="M1025" s="2">
        <v>8303889273.0723476</v>
      </c>
      <c r="N1025" s="4">
        <v>0.94422154119380219</v>
      </c>
      <c r="O1025" s="2">
        <v>707303.73631596367</v>
      </c>
      <c r="P1025" s="2">
        <v>1145</v>
      </c>
      <c r="Q1025" s="2">
        <v>9332033567.466217</v>
      </c>
      <c r="R1025" s="4">
        <v>0.94598770005545418</v>
      </c>
      <c r="S1025" s="2">
        <v>727655.31623958994</v>
      </c>
      <c r="T1025" s="2">
        <v>1124</v>
      </c>
      <c r="U1025" s="2">
        <v>11790573919.753742</v>
      </c>
      <c r="V1025" s="4">
        <v>0.95523249247890507</v>
      </c>
      <c r="W1025" s="2">
        <v>783116.2903300157</v>
      </c>
      <c r="X1025" s="2">
        <v>1079</v>
      </c>
      <c r="Y1025" s="2">
        <v>13589901264.808304</v>
      </c>
      <c r="Z1025" s="4">
        <v>0.95970714240232846</v>
      </c>
      <c r="AA1025" s="2">
        <v>860358.20018335572</v>
      </c>
      <c r="AB1025" s="2">
        <v>1020</v>
      </c>
      <c r="AC1025" s="2">
        <v>15235633010.035019</v>
      </c>
      <c r="AD1025" s="4">
        <v>0.96059342347966958</v>
      </c>
    </row>
    <row r="1026" spans="1:30" x14ac:dyDescent="0.2">
      <c r="A1026">
        <v>1143</v>
      </c>
      <c r="B1026">
        <v>917</v>
      </c>
      <c r="C1026">
        <v>1</v>
      </c>
      <c r="D1026" t="s">
        <v>1836</v>
      </c>
      <c r="E1026" t="s">
        <v>1837</v>
      </c>
      <c r="F1026" t="s">
        <v>8510</v>
      </c>
      <c r="G1026" s="2">
        <v>1176593.5793246266</v>
      </c>
      <c r="H1026" s="2">
        <v>868</v>
      </c>
      <c r="I1026" s="2">
        <v>6711623539.5740614</v>
      </c>
      <c r="J1026" s="4">
        <v>0.89593957034812688</v>
      </c>
      <c r="K1026" s="2">
        <v>1118230.3779105532</v>
      </c>
      <c r="L1026" s="2">
        <v>888</v>
      </c>
      <c r="M1026" s="2">
        <v>8025263045.3782415</v>
      </c>
      <c r="N1026" s="4">
        <v>0.91253941279844053</v>
      </c>
      <c r="O1026" s="2">
        <v>922665.49879041698</v>
      </c>
      <c r="P1026" s="2">
        <v>981</v>
      </c>
      <c r="Q1026" s="2">
        <v>9199650444.2346783</v>
      </c>
      <c r="R1026" s="4">
        <v>0.93256803055184745</v>
      </c>
      <c r="S1026" s="2">
        <v>936294.22303491097</v>
      </c>
      <c r="T1026" s="2">
        <v>962</v>
      </c>
      <c r="U1026" s="2">
        <v>11656331074.004425</v>
      </c>
      <c r="V1026" s="4">
        <v>0.94435659033747144</v>
      </c>
      <c r="W1026" s="2">
        <v>917159.730243798</v>
      </c>
      <c r="X1026" s="2">
        <v>973</v>
      </c>
      <c r="Y1026" s="2">
        <v>13499999713.553488</v>
      </c>
      <c r="Z1026" s="4">
        <v>0.95335837215219277</v>
      </c>
      <c r="AA1026" s="2">
        <v>853051.80945832434</v>
      </c>
      <c r="AB1026" s="2">
        <v>1021</v>
      </c>
      <c r="AC1026" s="2">
        <v>15236486061.844477</v>
      </c>
      <c r="AD1026" s="4">
        <v>0.96064720765506373</v>
      </c>
    </row>
    <row r="1027" spans="1:30" x14ac:dyDescent="0.2">
      <c r="A1027">
        <v>781</v>
      </c>
      <c r="B1027">
        <v>458</v>
      </c>
      <c r="C1027">
        <v>1</v>
      </c>
      <c r="D1027" t="s">
        <v>918</v>
      </c>
      <c r="E1027" t="s">
        <v>919</v>
      </c>
      <c r="F1027" t="s">
        <v>8510</v>
      </c>
      <c r="G1027" s="2">
        <v>6197363.7189076133</v>
      </c>
      <c r="H1027" s="2">
        <v>211</v>
      </c>
      <c r="I1027" s="2">
        <v>4931625714.7419062</v>
      </c>
      <c r="J1027" s="4">
        <v>0.65832634949367919</v>
      </c>
      <c r="K1027" s="2">
        <v>3337101.8886345234</v>
      </c>
      <c r="L1027" s="2">
        <v>385</v>
      </c>
      <c r="M1027" s="2">
        <v>7038958390.1087446</v>
      </c>
      <c r="N1027" s="4">
        <v>0.80038833863790815</v>
      </c>
      <c r="O1027" s="2">
        <v>2718538.2526909099</v>
      </c>
      <c r="P1027" s="2">
        <v>459</v>
      </c>
      <c r="Q1027" s="2">
        <v>8332288521.9339199</v>
      </c>
      <c r="R1027" s="4">
        <v>0.84464360292725271</v>
      </c>
      <c r="S1027" s="2">
        <v>1573231.1249517135</v>
      </c>
      <c r="T1027" s="2">
        <v>716</v>
      </c>
      <c r="U1027" s="2">
        <v>11360015227.76618</v>
      </c>
      <c r="V1027" s="4">
        <v>0.92035008087579573</v>
      </c>
      <c r="W1027" s="2">
        <v>1100750.2429730773</v>
      </c>
      <c r="X1027" s="2">
        <v>873</v>
      </c>
      <c r="Y1027" s="2">
        <v>13400418709.836437</v>
      </c>
      <c r="Z1027" s="4">
        <v>0.94632604729179626</v>
      </c>
      <c r="AA1027" s="2">
        <v>852502.05844433757</v>
      </c>
      <c r="AB1027" s="2">
        <v>1022</v>
      </c>
      <c r="AC1027" s="2">
        <v>15237338563.902922</v>
      </c>
      <c r="AD1027" s="4">
        <v>0.96070095716913417</v>
      </c>
    </row>
    <row r="1028" spans="1:30" x14ac:dyDescent="0.2">
      <c r="A1028">
        <v>2667</v>
      </c>
      <c r="B1028">
        <v>824</v>
      </c>
      <c r="C1028">
        <v>1</v>
      </c>
      <c r="D1028" t="s">
        <v>1650</v>
      </c>
      <c r="E1028" t="s">
        <v>1651</v>
      </c>
      <c r="F1028" t="s">
        <v>8510</v>
      </c>
      <c r="G1028" s="2">
        <v>1388121.8318353135</v>
      </c>
      <c r="H1028" s="2">
        <v>781</v>
      </c>
      <c r="I1028" s="2">
        <v>6599456407.713419</v>
      </c>
      <c r="J1028" s="4">
        <v>0.88096629728925335</v>
      </c>
      <c r="K1028" s="2">
        <v>1164216.0691664268</v>
      </c>
      <c r="L1028" s="2">
        <v>863</v>
      </c>
      <c r="M1028" s="2">
        <v>7996724567.0457344</v>
      </c>
      <c r="N1028" s="4">
        <v>0.90929434953852595</v>
      </c>
      <c r="O1028" s="2">
        <v>1093570.5286388865</v>
      </c>
      <c r="P1028" s="2">
        <v>898</v>
      </c>
      <c r="Q1028" s="2">
        <v>9115567580.8371906</v>
      </c>
      <c r="R1028" s="4">
        <v>0.92404455557885046</v>
      </c>
      <c r="S1028" s="2">
        <v>990850.1213277966</v>
      </c>
      <c r="T1028" s="2">
        <v>933</v>
      </c>
      <c r="U1028" s="2">
        <v>11628379680.288465</v>
      </c>
      <c r="V1028" s="4">
        <v>0.94209206278611768</v>
      </c>
      <c r="W1028" s="2">
        <v>937458.81126660027</v>
      </c>
      <c r="X1028" s="2">
        <v>956</v>
      </c>
      <c r="Y1028" s="2">
        <v>13484230421.88505</v>
      </c>
      <c r="Z1028" s="4">
        <v>0.95224475833337752</v>
      </c>
      <c r="AA1028" s="2">
        <v>851879.29264237534</v>
      </c>
      <c r="AB1028" s="2">
        <v>1023</v>
      </c>
      <c r="AC1028" s="2">
        <v>15238190443.195564</v>
      </c>
      <c r="AD1028" s="4">
        <v>0.96075466741836191</v>
      </c>
    </row>
    <row r="1029" spans="1:30" x14ac:dyDescent="0.2">
      <c r="A1029">
        <v>753</v>
      </c>
      <c r="B1029">
        <v>894</v>
      </c>
      <c r="C1029">
        <v>1</v>
      </c>
      <c r="D1029" t="s">
        <v>1790</v>
      </c>
      <c r="E1029" t="s">
        <v>1791</v>
      </c>
      <c r="F1029" t="s">
        <v>8510</v>
      </c>
      <c r="G1029" s="2">
        <v>1784229.44183742</v>
      </c>
      <c r="H1029" s="2">
        <v>661</v>
      </c>
      <c r="I1029" s="2">
        <v>6409227785.7556105</v>
      </c>
      <c r="J1029" s="4">
        <v>0.85557253841409286</v>
      </c>
      <c r="K1029" s="2">
        <v>1507164.31807452</v>
      </c>
      <c r="L1029" s="2">
        <v>735</v>
      </c>
      <c r="M1029" s="2">
        <v>7827521155.1672592</v>
      </c>
      <c r="N1029" s="4">
        <v>0.89005450889454873</v>
      </c>
      <c r="O1029" s="2">
        <v>1100053.9490348315</v>
      </c>
      <c r="P1029" s="2">
        <v>895</v>
      </c>
      <c r="Q1029" s="2">
        <v>9112276106.7285519</v>
      </c>
      <c r="R1029" s="4">
        <v>0.92371089903986436</v>
      </c>
      <c r="S1029" s="2">
        <v>735203.26627848158</v>
      </c>
      <c r="T1029" s="2">
        <v>1117</v>
      </c>
      <c r="U1029" s="2">
        <v>11785452069.415627</v>
      </c>
      <c r="V1029" s="4">
        <v>0.95481753745653886</v>
      </c>
      <c r="W1029" s="2">
        <v>748380.35958436236</v>
      </c>
      <c r="X1029" s="2">
        <v>1109</v>
      </c>
      <c r="Y1029" s="2">
        <v>13612824948.894302</v>
      </c>
      <c r="Z1029" s="4">
        <v>0.96132599326215606</v>
      </c>
      <c r="AA1029" s="2">
        <v>851369.39302420977</v>
      </c>
      <c r="AB1029" s="2">
        <v>1024</v>
      </c>
      <c r="AC1029" s="2">
        <v>15239041812.588589</v>
      </c>
      <c r="AD1029" s="4">
        <v>0.96080834551886174</v>
      </c>
    </row>
    <row r="1030" spans="1:30" x14ac:dyDescent="0.2">
      <c r="A1030">
        <v>5907</v>
      </c>
      <c r="B1030">
        <v>1061</v>
      </c>
      <c r="C1030">
        <v>1</v>
      </c>
      <c r="D1030" t="s">
        <v>2124</v>
      </c>
      <c r="E1030" t="s">
        <v>2125</v>
      </c>
      <c r="F1030" t="s">
        <v>8510</v>
      </c>
      <c r="G1030" s="2">
        <v>1054135.1434843133</v>
      </c>
      <c r="H1030" s="2">
        <v>930</v>
      </c>
      <c r="I1030" s="2">
        <v>6780587395.232337</v>
      </c>
      <c r="J1030" s="4">
        <v>0.90514560624148499</v>
      </c>
      <c r="K1030" s="2">
        <v>830757.35844686825</v>
      </c>
      <c r="L1030" s="2">
        <v>1053</v>
      </c>
      <c r="M1030" s="2">
        <v>8184846406.1233501</v>
      </c>
      <c r="N1030" s="4">
        <v>0.93068537330880774</v>
      </c>
      <c r="O1030" s="2">
        <v>869012.56453762436</v>
      </c>
      <c r="P1030" s="2">
        <v>1023</v>
      </c>
      <c r="Q1030" s="2">
        <v>9237074218.7646236</v>
      </c>
      <c r="R1030" s="4">
        <v>0.93636167639967194</v>
      </c>
      <c r="S1030" s="2">
        <v>788873.65753541235</v>
      </c>
      <c r="T1030" s="2">
        <v>1065</v>
      </c>
      <c r="U1030" s="2">
        <v>11745557805.101404</v>
      </c>
      <c r="V1030" s="4">
        <v>0.9515854388499867</v>
      </c>
      <c r="W1030" s="2">
        <v>870787.65395012905</v>
      </c>
      <c r="X1030" s="2">
        <v>1007</v>
      </c>
      <c r="Y1030" s="2">
        <v>13530436475.196606</v>
      </c>
      <c r="Z1030" s="4">
        <v>0.95550779008918252</v>
      </c>
      <c r="AA1030" s="2">
        <v>851194.04062869772</v>
      </c>
      <c r="AB1030" s="2">
        <v>1025</v>
      </c>
      <c r="AC1030" s="2">
        <v>15239893006.629217</v>
      </c>
      <c r="AD1030" s="4">
        <v>0.96086201256354531</v>
      </c>
    </row>
    <row r="1031" spans="1:30" x14ac:dyDescent="0.2">
      <c r="A1031">
        <v>4785</v>
      </c>
      <c r="B1031">
        <v>1087</v>
      </c>
      <c r="C1031">
        <v>1</v>
      </c>
      <c r="D1031" t="s">
        <v>2176</v>
      </c>
      <c r="E1031" t="s">
        <v>2177</v>
      </c>
      <c r="F1031" t="s">
        <v>8510</v>
      </c>
      <c r="G1031" s="2">
        <v>908086.83295297029</v>
      </c>
      <c r="H1031" s="2">
        <v>1005</v>
      </c>
      <c r="I1031" s="2">
        <v>6853528947.4585886</v>
      </c>
      <c r="J1031" s="4">
        <v>0.91488262777983254</v>
      </c>
      <c r="K1031" s="2">
        <v>754582.91087989428</v>
      </c>
      <c r="L1031" s="2">
        <v>1114</v>
      </c>
      <c r="M1031" s="2">
        <v>8232803396.2383327</v>
      </c>
      <c r="N1031" s="4">
        <v>0.93613848348745921</v>
      </c>
      <c r="O1031" s="2">
        <v>754384.2313720329</v>
      </c>
      <c r="P1031" s="2">
        <v>1099</v>
      </c>
      <c r="Q1031" s="2">
        <v>9298493738.6286621</v>
      </c>
      <c r="R1031" s="4">
        <v>0.94258776955660728</v>
      </c>
      <c r="S1031" s="2">
        <v>716402.93910433736</v>
      </c>
      <c r="T1031" s="2">
        <v>1135</v>
      </c>
      <c r="U1031" s="2">
        <v>11798516978.509884</v>
      </c>
      <c r="V1031" s="4">
        <v>0.95587601228253605</v>
      </c>
      <c r="W1031" s="2">
        <v>774278.84580048069</v>
      </c>
      <c r="X1031" s="2">
        <v>1089</v>
      </c>
      <c r="Y1031" s="2">
        <v>13597680673.520027</v>
      </c>
      <c r="Z1031" s="4">
        <v>0.96025651755663077</v>
      </c>
      <c r="AA1031" s="2">
        <v>850894.17863012804</v>
      </c>
      <c r="AB1031" s="2">
        <v>1026</v>
      </c>
      <c r="AC1031" s="2">
        <v>15240743900.807848</v>
      </c>
      <c r="AD1031" s="4">
        <v>0.96091566070219048</v>
      </c>
    </row>
    <row r="1032" spans="1:30" x14ac:dyDescent="0.2">
      <c r="A1032">
        <v>3945</v>
      </c>
      <c r="B1032">
        <v>863</v>
      </c>
      <c r="C1032">
        <v>1</v>
      </c>
      <c r="D1032" t="s">
        <v>1728</v>
      </c>
      <c r="E1032" t="s">
        <v>1729</v>
      </c>
      <c r="F1032" t="s">
        <v>8510</v>
      </c>
      <c r="G1032" s="2">
        <v>1386527.4197170066</v>
      </c>
      <c r="H1032" s="2">
        <v>783</v>
      </c>
      <c r="I1032" s="2">
        <v>6602230920.7789717</v>
      </c>
      <c r="J1032" s="4">
        <v>0.88133666908219133</v>
      </c>
      <c r="K1032" s="2">
        <v>1141112.2387237998</v>
      </c>
      <c r="L1032" s="2">
        <v>879</v>
      </c>
      <c r="M1032" s="2">
        <v>8015134911.1819429</v>
      </c>
      <c r="N1032" s="4">
        <v>0.91138775937848726</v>
      </c>
      <c r="O1032" s="2">
        <v>1177849.2158974765</v>
      </c>
      <c r="P1032" s="2">
        <v>862</v>
      </c>
      <c r="Q1032" s="2">
        <v>9074672990.0974846</v>
      </c>
      <c r="R1032" s="4">
        <v>0.91989907329367826</v>
      </c>
      <c r="S1032" s="2">
        <v>945359.515777361</v>
      </c>
      <c r="T1032" s="2">
        <v>958</v>
      </c>
      <c r="U1032" s="2">
        <v>11652581084.875175</v>
      </c>
      <c r="V1032" s="4">
        <v>0.94405277887866701</v>
      </c>
      <c r="W1032" s="2">
        <v>874105.23890889494</v>
      </c>
      <c r="X1032" s="2">
        <v>1006</v>
      </c>
      <c r="Y1032" s="2">
        <v>13529565687.542656</v>
      </c>
      <c r="Z1032" s="4">
        <v>0.95544629581378437</v>
      </c>
      <c r="AA1032" s="2">
        <v>849561.61597054324</v>
      </c>
      <c r="AB1032" s="2">
        <v>1027</v>
      </c>
      <c r="AC1032" s="2">
        <v>15241593462.423819</v>
      </c>
      <c r="AD1032" s="4">
        <v>0.96096922482391789</v>
      </c>
    </row>
    <row r="1033" spans="1:30" x14ac:dyDescent="0.2">
      <c r="A1033">
        <v>374</v>
      </c>
      <c r="B1033">
        <v>1785</v>
      </c>
      <c r="C1033">
        <v>1</v>
      </c>
      <c r="D1033" t="s">
        <v>3572</v>
      </c>
      <c r="E1033" t="s">
        <v>3573</v>
      </c>
      <c r="F1033" t="s">
        <v>8510</v>
      </c>
      <c r="G1033" s="2">
        <v>154060.40021180734</v>
      </c>
      <c r="H1033" s="2">
        <v>2314</v>
      </c>
      <c r="I1033" s="2">
        <v>7378150490.297246</v>
      </c>
      <c r="J1033" s="4">
        <v>0.98491474399057988</v>
      </c>
      <c r="K1033" s="2">
        <v>261169.31133542766</v>
      </c>
      <c r="L1033" s="2">
        <v>1904</v>
      </c>
      <c r="M1033" s="2">
        <v>8590030813.8624935</v>
      </c>
      <c r="N1033" s="4">
        <v>0.97675822343504748</v>
      </c>
      <c r="O1033" s="2">
        <v>337628.47546354932</v>
      </c>
      <c r="P1033" s="2">
        <v>1673</v>
      </c>
      <c r="Q1033" s="2">
        <v>9594179102.4863186</v>
      </c>
      <c r="R1033" s="4">
        <v>0.97256137769609352</v>
      </c>
      <c r="S1033" s="2">
        <v>497764.30494047166</v>
      </c>
      <c r="T1033" s="2">
        <v>1382</v>
      </c>
      <c r="U1033" s="2">
        <v>11947908589.265974</v>
      </c>
      <c r="V1033" s="4">
        <v>0.96797921622063221</v>
      </c>
      <c r="W1033" s="2">
        <v>709440.03484149894</v>
      </c>
      <c r="X1033" s="2">
        <v>1135</v>
      </c>
      <c r="Y1033" s="2">
        <v>13631793908.998554</v>
      </c>
      <c r="Z1033" s="4">
        <v>0.96266556491475797</v>
      </c>
      <c r="AA1033" s="2">
        <v>845282.08351115137</v>
      </c>
      <c r="AB1033" s="2">
        <v>1028</v>
      </c>
      <c r="AC1033" s="2">
        <v>15242438744.50733</v>
      </c>
      <c r="AD1033" s="4">
        <v>0.96102251912484193</v>
      </c>
    </row>
    <row r="1034" spans="1:30" x14ac:dyDescent="0.2">
      <c r="A1034">
        <v>2106</v>
      </c>
      <c r="B1034">
        <v>1351</v>
      </c>
      <c r="C1034">
        <v>1</v>
      </c>
      <c r="D1034" t="s">
        <v>2704</v>
      </c>
      <c r="E1034" t="s">
        <v>2705</v>
      </c>
      <c r="F1034" t="s">
        <v>8510</v>
      </c>
      <c r="G1034" s="2">
        <v>381716.49834976002</v>
      </c>
      <c r="H1034" s="2">
        <v>1575</v>
      </c>
      <c r="I1034" s="2">
        <v>7194032066.8601465</v>
      </c>
      <c r="J1034" s="4">
        <v>0.9603366400169655</v>
      </c>
      <c r="K1034" s="2">
        <v>442475.61007719534</v>
      </c>
      <c r="L1034" s="2">
        <v>1488</v>
      </c>
      <c r="M1034" s="2">
        <v>8449539141.9848948</v>
      </c>
      <c r="N1034" s="4">
        <v>0.96078314734927506</v>
      </c>
      <c r="O1034" s="2">
        <v>528168.74170629925</v>
      </c>
      <c r="P1034" s="2">
        <v>1356</v>
      </c>
      <c r="Q1034" s="2">
        <v>9461004605.4206429</v>
      </c>
      <c r="R1034" s="4">
        <v>0.95906148667294044</v>
      </c>
      <c r="S1034" s="2">
        <v>610508.17728902795</v>
      </c>
      <c r="T1034" s="2">
        <v>1250</v>
      </c>
      <c r="U1034" s="2">
        <v>11874786243.459488</v>
      </c>
      <c r="V1034" s="4">
        <v>0.96205509063386918</v>
      </c>
      <c r="W1034" s="2">
        <v>761590.51889876078</v>
      </c>
      <c r="X1034" s="2">
        <v>1096</v>
      </c>
      <c r="Y1034" s="2">
        <v>13603049330.834745</v>
      </c>
      <c r="Z1034" s="4">
        <v>0.96063564752009778</v>
      </c>
      <c r="AA1034" s="2">
        <v>843708.36635299632</v>
      </c>
      <c r="AB1034" s="2">
        <v>1029</v>
      </c>
      <c r="AC1034" s="2">
        <v>15243282452.873682</v>
      </c>
      <c r="AD1034" s="4">
        <v>0.96107571420426652</v>
      </c>
    </row>
    <row r="1035" spans="1:30" x14ac:dyDescent="0.2">
      <c r="A1035">
        <v>3488</v>
      </c>
      <c r="B1035">
        <v>1287</v>
      </c>
      <c r="C1035">
        <v>1</v>
      </c>
      <c r="D1035" t="s">
        <v>2576</v>
      </c>
      <c r="E1035" t="s">
        <v>2577</v>
      </c>
      <c r="F1035" t="s">
        <v>8510</v>
      </c>
      <c r="G1035" s="2">
        <v>472146.36647588067</v>
      </c>
      <c r="H1035" s="2">
        <v>1440</v>
      </c>
      <c r="I1035" s="2">
        <v>7137049130.1255856</v>
      </c>
      <c r="J1035" s="4">
        <v>0.95272994581635828</v>
      </c>
      <c r="K1035" s="2">
        <v>556480.98269275634</v>
      </c>
      <c r="L1035" s="2">
        <v>1322</v>
      </c>
      <c r="M1035" s="2">
        <v>8367346395.3276453</v>
      </c>
      <c r="N1035" s="4">
        <v>0.95143714581053518</v>
      </c>
      <c r="O1035" s="2">
        <v>586337.04897431098</v>
      </c>
      <c r="P1035" s="2">
        <v>1269</v>
      </c>
      <c r="Q1035" s="2">
        <v>9412450261.0541306</v>
      </c>
      <c r="R1035" s="4">
        <v>0.95413953560805065</v>
      </c>
      <c r="S1035" s="2">
        <v>653451.46832224436</v>
      </c>
      <c r="T1035" s="2">
        <v>1204</v>
      </c>
      <c r="U1035" s="2">
        <v>11845696437.600096</v>
      </c>
      <c r="V1035" s="4">
        <v>0.9596983327740809</v>
      </c>
      <c r="W1035" s="2">
        <v>811903.68148819031</v>
      </c>
      <c r="X1035" s="2">
        <v>1056</v>
      </c>
      <c r="Y1035" s="2">
        <v>13571573754.701189</v>
      </c>
      <c r="Z1035" s="4">
        <v>0.95841286939699055</v>
      </c>
      <c r="AA1035" s="2">
        <v>842966.01940779202</v>
      </c>
      <c r="AB1035" s="2">
        <v>1030</v>
      </c>
      <c r="AC1035" s="2">
        <v>15244125418.893089</v>
      </c>
      <c r="AD1035" s="4">
        <v>0.96112886247936125</v>
      </c>
    </row>
    <row r="1036" spans="1:30" x14ac:dyDescent="0.2">
      <c r="A1036">
        <v>4987</v>
      </c>
      <c r="B1036">
        <v>1076</v>
      </c>
      <c r="C1036">
        <v>1</v>
      </c>
      <c r="D1036" t="s">
        <v>2154</v>
      </c>
      <c r="E1036" t="s">
        <v>2155</v>
      </c>
      <c r="F1036" t="s">
        <v>8510</v>
      </c>
      <c r="G1036" s="2">
        <v>68971.898448734093</v>
      </c>
      <c r="H1036" s="2">
        <v>2987</v>
      </c>
      <c r="I1036" s="2">
        <v>7449790294.1976233</v>
      </c>
      <c r="J1036" s="4">
        <v>0.9944779941859867</v>
      </c>
      <c r="K1036" s="2">
        <v>308107.79001942236</v>
      </c>
      <c r="L1036" s="2">
        <v>1763</v>
      </c>
      <c r="M1036" s="2">
        <v>8550121812.0632353</v>
      </c>
      <c r="N1036" s="4">
        <v>0.97222023672217073</v>
      </c>
      <c r="O1036" s="2">
        <v>284311.98238266102</v>
      </c>
      <c r="P1036" s="2">
        <v>1818</v>
      </c>
      <c r="Q1036" s="2">
        <v>9639311050.4548721</v>
      </c>
      <c r="R1036" s="4">
        <v>0.97713640063714224</v>
      </c>
      <c r="S1036" s="2">
        <v>855115.77383288566</v>
      </c>
      <c r="T1036" s="2">
        <v>1022</v>
      </c>
      <c r="U1036" s="2">
        <v>11710182473.66464</v>
      </c>
      <c r="V1036" s="4">
        <v>0.94871944892866544</v>
      </c>
      <c r="W1036" s="2">
        <v>801864.75404198188</v>
      </c>
      <c r="X1036" s="2">
        <v>1065</v>
      </c>
      <c r="Y1036" s="2">
        <v>13578818690.664709</v>
      </c>
      <c r="Z1036" s="4">
        <v>0.95892450054536715</v>
      </c>
      <c r="AA1036" s="2">
        <v>842819.50949218834</v>
      </c>
      <c r="AB1036" s="2">
        <v>1031</v>
      </c>
      <c r="AC1036" s="2">
        <v>15244968238.402582</v>
      </c>
      <c r="AD1036" s="4">
        <v>0.96118200151713318</v>
      </c>
    </row>
    <row r="1037" spans="1:30" x14ac:dyDescent="0.2">
      <c r="A1037">
        <v>1865</v>
      </c>
      <c r="B1037">
        <v>835</v>
      </c>
      <c r="C1037">
        <v>1</v>
      </c>
      <c r="D1037" t="s">
        <v>1672</v>
      </c>
      <c r="E1037" t="s">
        <v>1673</v>
      </c>
      <c r="F1037" t="s">
        <v>8510</v>
      </c>
      <c r="G1037" s="2">
        <v>1699338.2660114765</v>
      </c>
      <c r="H1037" s="2">
        <v>684</v>
      </c>
      <c r="I1037" s="2">
        <v>6449340159.9733009</v>
      </c>
      <c r="J1037" s="4">
        <v>0.86092716879679188</v>
      </c>
      <c r="K1037" s="2">
        <v>1271843.4403037068</v>
      </c>
      <c r="L1037" s="2">
        <v>819</v>
      </c>
      <c r="M1037" s="2">
        <v>7943119859.669632</v>
      </c>
      <c r="N1037" s="4">
        <v>0.90319904675335538</v>
      </c>
      <c r="O1037" s="2">
        <v>1251786.0876523266</v>
      </c>
      <c r="P1037" s="2">
        <v>821</v>
      </c>
      <c r="Q1037" s="2">
        <v>9024577251.3474464</v>
      </c>
      <c r="R1037" s="4">
        <v>0.91482087116976596</v>
      </c>
      <c r="S1037" s="2">
        <v>1014886.0984788854</v>
      </c>
      <c r="T1037" s="2">
        <v>915</v>
      </c>
      <c r="U1037" s="2">
        <v>11610339667.474474</v>
      </c>
      <c r="V1037" s="4">
        <v>0.94063052185334006</v>
      </c>
      <c r="W1037" s="2">
        <v>959874.61484703969</v>
      </c>
      <c r="X1037" s="2">
        <v>938</v>
      </c>
      <c r="Y1037" s="2">
        <v>13467196100.913586</v>
      </c>
      <c r="Z1037" s="4">
        <v>0.95104180923288473</v>
      </c>
      <c r="AA1037" s="2">
        <v>842489.96948937082</v>
      </c>
      <c r="AB1037" s="2">
        <v>1032</v>
      </c>
      <c r="AC1037" s="2">
        <v>15245810728.372072</v>
      </c>
      <c r="AD1037" s="4">
        <v>0.96123511977769427</v>
      </c>
    </row>
    <row r="1038" spans="1:30" x14ac:dyDescent="0.2">
      <c r="A1038">
        <v>1479</v>
      </c>
      <c r="B1038">
        <v>1222</v>
      </c>
      <c r="C1038">
        <v>1</v>
      </c>
      <c r="D1038" t="s">
        <v>2446</v>
      </c>
      <c r="E1038" t="s">
        <v>2447</v>
      </c>
      <c r="F1038" t="s">
        <v>8510</v>
      </c>
      <c r="G1038" s="2">
        <v>707996.61551309191</v>
      </c>
      <c r="H1038" s="2">
        <v>1151</v>
      </c>
      <c r="I1038" s="2">
        <v>6969861197.8150692</v>
      </c>
      <c r="J1038" s="4">
        <v>0.93041190557490849</v>
      </c>
      <c r="K1038" s="2">
        <v>665913.84873532364</v>
      </c>
      <c r="L1038" s="2">
        <v>1200</v>
      </c>
      <c r="M1038" s="2">
        <v>8293426412.1340361</v>
      </c>
      <c r="N1038" s="4">
        <v>0.94303182654858098</v>
      </c>
      <c r="O1038" s="2">
        <v>577282.29733650666</v>
      </c>
      <c r="P1038" s="2">
        <v>1284</v>
      </c>
      <c r="Q1038" s="2">
        <v>9421144283.5760384</v>
      </c>
      <c r="R1038" s="4">
        <v>0.95502084816551969</v>
      </c>
      <c r="S1038" s="2">
        <v>599648.603954455</v>
      </c>
      <c r="T1038" s="2">
        <v>1266</v>
      </c>
      <c r="U1038" s="2">
        <v>11884460511.271149</v>
      </c>
      <c r="V1038" s="4">
        <v>0.96283886715039302</v>
      </c>
      <c r="W1038" s="2">
        <v>776426.4713701437</v>
      </c>
      <c r="X1038" s="2">
        <v>1087</v>
      </c>
      <c r="Y1038" s="2">
        <v>13596131121.701181</v>
      </c>
      <c r="Z1038" s="4">
        <v>0.96014708953952521</v>
      </c>
      <c r="AA1038" s="2">
        <v>839196.86993064114</v>
      </c>
      <c r="AB1038" s="2">
        <v>1033</v>
      </c>
      <c r="AC1038" s="2">
        <v>15246649925.242002</v>
      </c>
      <c r="AD1038" s="4">
        <v>0.96128803041118926</v>
      </c>
    </row>
    <row r="1039" spans="1:30" x14ac:dyDescent="0.2">
      <c r="A1039">
        <v>3425</v>
      </c>
      <c r="B1039">
        <v>1238</v>
      </c>
      <c r="C1039">
        <v>1</v>
      </c>
      <c r="D1039" t="s">
        <v>2478</v>
      </c>
      <c r="E1039" t="s">
        <v>2479</v>
      </c>
      <c r="F1039" t="s">
        <v>8510</v>
      </c>
      <c r="G1039" s="2">
        <v>613309.83967091737</v>
      </c>
      <c r="H1039" s="2">
        <v>1247</v>
      </c>
      <c r="I1039" s="2">
        <v>7033258838.5439692</v>
      </c>
      <c r="J1039" s="4">
        <v>0.93887490333704759</v>
      </c>
      <c r="K1039" s="2">
        <v>686027.11094365257</v>
      </c>
      <c r="L1039" s="2">
        <v>1176</v>
      </c>
      <c r="M1039" s="2">
        <v>8277169469.5793123</v>
      </c>
      <c r="N1039" s="4">
        <v>0.94118327644761834</v>
      </c>
      <c r="O1039" s="2">
        <v>645167.112758865</v>
      </c>
      <c r="P1039" s="2">
        <v>1218</v>
      </c>
      <c r="Q1039" s="2">
        <v>9381386214.7111301</v>
      </c>
      <c r="R1039" s="4">
        <v>0.95099057503670437</v>
      </c>
      <c r="S1039" s="2">
        <v>784968.52509212366</v>
      </c>
      <c r="T1039" s="2">
        <v>1074</v>
      </c>
      <c r="U1039" s="2">
        <v>11752638107.772446</v>
      </c>
      <c r="V1039" s="4">
        <v>0.95215906106837866</v>
      </c>
      <c r="W1039" s="2">
        <v>793400.21860649902</v>
      </c>
      <c r="X1039" s="2">
        <v>1070</v>
      </c>
      <c r="Y1039" s="2">
        <v>13582807183.590439</v>
      </c>
      <c r="Z1039" s="4">
        <v>0.95920616448638163</v>
      </c>
      <c r="AA1039" s="2">
        <v>838446.4295746818</v>
      </c>
      <c r="AB1039" s="2">
        <v>1034</v>
      </c>
      <c r="AC1039" s="2">
        <v>15247488371.671577</v>
      </c>
      <c r="AD1039" s="4">
        <v>0.96134089373007203</v>
      </c>
    </row>
    <row r="1040" spans="1:30" x14ac:dyDescent="0.2">
      <c r="A1040">
        <v>957</v>
      </c>
      <c r="B1040">
        <v>1117</v>
      </c>
      <c r="C1040">
        <v>1</v>
      </c>
      <c r="D1040" t="s">
        <v>2236</v>
      </c>
      <c r="E1040" t="s">
        <v>2237</v>
      </c>
      <c r="F1040" t="s">
        <v>8510</v>
      </c>
      <c r="G1040" s="2">
        <v>780682.87668192107</v>
      </c>
      <c r="H1040" s="2">
        <v>1087</v>
      </c>
      <c r="I1040" s="2">
        <v>6922372474.6783619</v>
      </c>
      <c r="J1040" s="4">
        <v>0.92407260094129617</v>
      </c>
      <c r="K1040" s="2">
        <v>772198.72752114199</v>
      </c>
      <c r="L1040" s="2">
        <v>1093</v>
      </c>
      <c r="M1040" s="2">
        <v>8216786075.5503092</v>
      </c>
      <c r="N1040" s="4">
        <v>0.93431718039339162</v>
      </c>
      <c r="O1040" s="2">
        <v>855555.63726242108</v>
      </c>
      <c r="P1040" s="2">
        <v>1032</v>
      </c>
      <c r="Q1040" s="2">
        <v>9244828029.8472309</v>
      </c>
      <c r="R1040" s="4">
        <v>0.93714767977821445</v>
      </c>
      <c r="S1040" s="2">
        <v>826251.46152123995</v>
      </c>
      <c r="T1040" s="2">
        <v>1042</v>
      </c>
      <c r="U1040" s="2">
        <v>11726976570.562395</v>
      </c>
      <c r="V1040" s="4">
        <v>0.9500800499602825</v>
      </c>
      <c r="W1040" s="2">
        <v>827507.89583050425</v>
      </c>
      <c r="X1040" s="2">
        <v>1039</v>
      </c>
      <c r="Y1040" s="2">
        <v>13557644488.025919</v>
      </c>
      <c r="Z1040" s="4">
        <v>0.95742919656109582</v>
      </c>
      <c r="AA1040" s="2">
        <v>837993.22892985865</v>
      </c>
      <c r="AB1040" s="2">
        <v>1035</v>
      </c>
      <c r="AC1040" s="2">
        <v>15248326364.900507</v>
      </c>
      <c r="AD1040" s="4">
        <v>0.96139372847504789</v>
      </c>
    </row>
    <row r="1041" spans="1:30" x14ac:dyDescent="0.2">
      <c r="A1041">
        <v>1096</v>
      </c>
      <c r="B1041">
        <v>931</v>
      </c>
      <c r="C1041">
        <v>1</v>
      </c>
      <c r="D1041" t="s">
        <v>1864</v>
      </c>
      <c r="E1041" t="s">
        <v>1865</v>
      </c>
      <c r="F1041" t="s">
        <v>8510</v>
      </c>
      <c r="G1041" s="2">
        <v>1495856.0523364099</v>
      </c>
      <c r="H1041" s="2">
        <v>749</v>
      </c>
      <c r="I1041" s="2">
        <v>6553559700.6828489</v>
      </c>
      <c r="J1041" s="4">
        <v>0.87483951205839217</v>
      </c>
      <c r="K1041" s="2">
        <v>1195750.1314439334</v>
      </c>
      <c r="L1041" s="2">
        <v>852</v>
      </c>
      <c r="M1041" s="2">
        <v>7983767738.0223036</v>
      </c>
      <c r="N1041" s="4">
        <v>0.9078210498993845</v>
      </c>
      <c r="O1041" s="2">
        <v>1203777.1971885068</v>
      </c>
      <c r="P1041" s="2">
        <v>852</v>
      </c>
      <c r="Q1041" s="2">
        <v>9062769985.2322063</v>
      </c>
      <c r="R1041" s="4">
        <v>0.91869246638267132</v>
      </c>
      <c r="S1041" s="2">
        <v>965660.90865507873</v>
      </c>
      <c r="T1041" s="2">
        <v>949</v>
      </c>
      <c r="U1041" s="2">
        <v>11643993078.518696</v>
      </c>
      <c r="V1041" s="4">
        <v>0.9433570075978831</v>
      </c>
      <c r="W1041" s="2">
        <v>901914.62518049439</v>
      </c>
      <c r="X1041" s="2">
        <v>988</v>
      </c>
      <c r="Y1041" s="2">
        <v>13513634272.56736</v>
      </c>
      <c r="Z1041" s="4">
        <v>0.95432123298643623</v>
      </c>
      <c r="AA1041" s="2">
        <v>836997.93317871133</v>
      </c>
      <c r="AB1041" s="2">
        <v>1036</v>
      </c>
      <c r="AC1041" s="2">
        <v>15249163362.833685</v>
      </c>
      <c r="AD1041" s="4">
        <v>0.96144650046749136</v>
      </c>
    </row>
    <row r="1042" spans="1:30" x14ac:dyDescent="0.2">
      <c r="A1042">
        <v>124</v>
      </c>
      <c r="B1042">
        <v>1045</v>
      </c>
      <c r="C1042">
        <v>1</v>
      </c>
      <c r="D1042" t="s">
        <v>2092</v>
      </c>
      <c r="E1042" t="s">
        <v>2093</v>
      </c>
      <c r="F1042" t="s">
        <v>8510</v>
      </c>
      <c r="G1042" s="2">
        <v>847325.76672283374</v>
      </c>
      <c r="H1042" s="2">
        <v>1039</v>
      </c>
      <c r="I1042" s="2">
        <v>6883352237.5407095</v>
      </c>
      <c r="J1042" s="4">
        <v>0.91886376074192344</v>
      </c>
      <c r="K1042" s="2">
        <v>851446.17658618465</v>
      </c>
      <c r="L1042" s="2">
        <v>1039</v>
      </c>
      <c r="M1042" s="2">
        <v>8173091945.1313496</v>
      </c>
      <c r="N1042" s="4">
        <v>0.92934879295365302</v>
      </c>
      <c r="O1042" s="2">
        <v>871534.73253858136</v>
      </c>
      <c r="P1042" s="2">
        <v>1018</v>
      </c>
      <c r="Q1042" s="2">
        <v>9232725391.6642551</v>
      </c>
      <c r="R1042" s="4">
        <v>0.93592083604940157</v>
      </c>
      <c r="S1042" s="2">
        <v>948022.68870222755</v>
      </c>
      <c r="T1042" s="2">
        <v>957</v>
      </c>
      <c r="U1042" s="2">
        <v>11651635725.359398</v>
      </c>
      <c r="V1042" s="4">
        <v>0.94397618904235447</v>
      </c>
      <c r="W1042" s="2">
        <v>932908.03136109526</v>
      </c>
      <c r="X1042" s="2">
        <v>962</v>
      </c>
      <c r="Y1042" s="2">
        <v>13489835815.316803</v>
      </c>
      <c r="Z1042" s="4">
        <v>0.95264060639787818</v>
      </c>
      <c r="AA1042" s="2">
        <v>836357.56763781898</v>
      </c>
      <c r="AB1042" s="2">
        <v>1037</v>
      </c>
      <c r="AC1042" s="2">
        <v>15249999720.401323</v>
      </c>
      <c r="AD1042" s="4">
        <v>0.96149923208544386</v>
      </c>
    </row>
    <row r="1043" spans="1:30" x14ac:dyDescent="0.2">
      <c r="A1043">
        <v>5777</v>
      </c>
      <c r="B1043">
        <v>953</v>
      </c>
      <c r="C1043">
        <v>1</v>
      </c>
      <c r="D1043" t="s">
        <v>1908</v>
      </c>
      <c r="E1043" t="s">
        <v>1909</v>
      </c>
      <c r="F1043" t="s">
        <v>8510</v>
      </c>
      <c r="G1043" s="2">
        <v>834789.27708986902</v>
      </c>
      <c r="H1043" s="2">
        <v>1049</v>
      </c>
      <c r="I1043" s="2">
        <v>6891758625.2221975</v>
      </c>
      <c r="J1043" s="4">
        <v>0.91998593562600672</v>
      </c>
      <c r="K1043" s="2">
        <v>1086566.6720284412</v>
      </c>
      <c r="L1043" s="2">
        <v>907</v>
      </c>
      <c r="M1043" s="2">
        <v>8046137559.034523</v>
      </c>
      <c r="N1043" s="4">
        <v>0.91491301928668223</v>
      </c>
      <c r="O1043" s="2">
        <v>960284.73773878801</v>
      </c>
      <c r="P1043" s="2">
        <v>964</v>
      </c>
      <c r="Q1043" s="2">
        <v>9183654626.5421867</v>
      </c>
      <c r="R1043" s="4">
        <v>0.93094653544255213</v>
      </c>
      <c r="S1043" s="2">
        <v>897584.21422576357</v>
      </c>
      <c r="T1043" s="2">
        <v>996</v>
      </c>
      <c r="U1043" s="2">
        <v>11687419467.007318</v>
      </c>
      <c r="V1043" s="4">
        <v>0.94687526698013802</v>
      </c>
      <c r="W1043" s="2">
        <v>869239.51172293909</v>
      </c>
      <c r="X1043" s="2">
        <v>1008</v>
      </c>
      <c r="Y1043" s="2">
        <v>13531305714.708328</v>
      </c>
      <c r="Z1043" s="4">
        <v>0.95556917503610761</v>
      </c>
      <c r="AA1043" s="2">
        <v>834094.88070497371</v>
      </c>
      <c r="AB1043" s="2">
        <v>1038</v>
      </c>
      <c r="AC1043" s="2">
        <v>15250833815.282028</v>
      </c>
      <c r="AD1043" s="4">
        <v>0.96155182104295134</v>
      </c>
    </row>
    <row r="1044" spans="1:30" x14ac:dyDescent="0.2">
      <c r="A1044">
        <v>2258</v>
      </c>
      <c r="B1044">
        <v>977</v>
      </c>
      <c r="C1044">
        <v>1</v>
      </c>
      <c r="D1044" t="s">
        <v>1956</v>
      </c>
      <c r="E1044" t="s">
        <v>1957</v>
      </c>
      <c r="F1044" t="s">
        <v>8510</v>
      </c>
      <c r="G1044" s="2">
        <v>915510.24264331767</v>
      </c>
      <c r="H1044" s="2">
        <v>1001</v>
      </c>
      <c r="I1044" s="2">
        <v>6849888840.7995682</v>
      </c>
      <c r="J1044" s="4">
        <v>0.91439670726047173</v>
      </c>
      <c r="K1044" s="2">
        <v>983857.23173972929</v>
      </c>
      <c r="L1044" s="2">
        <v>960</v>
      </c>
      <c r="M1044" s="2">
        <v>8100667097.276535</v>
      </c>
      <c r="N1044" s="4">
        <v>0.92111348306290608</v>
      </c>
      <c r="O1044" s="2">
        <v>1033905.7057131017</v>
      </c>
      <c r="P1044" s="2">
        <v>933</v>
      </c>
      <c r="Q1044" s="2">
        <v>9152745909.6275387</v>
      </c>
      <c r="R1044" s="4">
        <v>0.92781332060632515</v>
      </c>
      <c r="S1044" s="2">
        <v>1035115.3274343456</v>
      </c>
      <c r="T1044" s="2">
        <v>901</v>
      </c>
      <c r="U1044" s="2">
        <v>11596021099.359337</v>
      </c>
      <c r="V1044" s="4">
        <v>0.93947047980598597</v>
      </c>
      <c r="W1044" s="2">
        <v>948729.76791301602</v>
      </c>
      <c r="X1044" s="2">
        <v>945</v>
      </c>
      <c r="Y1044" s="2">
        <v>13473865873.50172</v>
      </c>
      <c r="Z1044" s="4">
        <v>0.95151282283823058</v>
      </c>
      <c r="AA1044" s="2">
        <v>833564.33548429876</v>
      </c>
      <c r="AB1044" s="2">
        <v>1039</v>
      </c>
      <c r="AC1044" s="2">
        <v>15251667379.617512</v>
      </c>
      <c r="AD1044" s="4">
        <v>0.96160437655004349</v>
      </c>
    </row>
    <row r="1045" spans="1:30" x14ac:dyDescent="0.2">
      <c r="A1045">
        <v>4805</v>
      </c>
      <c r="B1045">
        <v>879</v>
      </c>
      <c r="C1045">
        <v>1</v>
      </c>
      <c r="D1045" t="s">
        <v>1760</v>
      </c>
      <c r="E1045" t="s">
        <v>1761</v>
      </c>
      <c r="F1045" t="s">
        <v>8510</v>
      </c>
      <c r="G1045" s="2">
        <v>1334973.8836499935</v>
      </c>
      <c r="H1045" s="2">
        <v>805</v>
      </c>
      <c r="I1045" s="2">
        <v>6632103787.8530445</v>
      </c>
      <c r="J1045" s="4">
        <v>0.88532442011345824</v>
      </c>
      <c r="K1045" s="2">
        <v>1247472.3880831366</v>
      </c>
      <c r="L1045" s="2">
        <v>830</v>
      </c>
      <c r="M1045" s="2">
        <v>7956950833.8097973</v>
      </c>
      <c r="N1045" s="4">
        <v>0.90477174399068339</v>
      </c>
      <c r="O1045" s="2">
        <v>1130645.9150297334</v>
      </c>
      <c r="P1045" s="2">
        <v>884</v>
      </c>
      <c r="Q1045" s="2">
        <v>9100014327.7984104</v>
      </c>
      <c r="R1045" s="4">
        <v>0.92246792322276572</v>
      </c>
      <c r="S1045" s="2">
        <v>985592.3606267256</v>
      </c>
      <c r="T1045" s="2">
        <v>937</v>
      </c>
      <c r="U1045" s="2">
        <v>11632329208.28528</v>
      </c>
      <c r="V1045" s="4">
        <v>0.94241204021030334</v>
      </c>
      <c r="W1045" s="2">
        <v>973890.16396289773</v>
      </c>
      <c r="X1045" s="2">
        <v>929</v>
      </c>
      <c r="Y1045" s="2">
        <v>13458497350.373432</v>
      </c>
      <c r="Z1045" s="4">
        <v>0.95042751094913047</v>
      </c>
      <c r="AA1045" s="2">
        <v>833380.40863347333</v>
      </c>
      <c r="AB1045" s="2">
        <v>1040</v>
      </c>
      <c r="AC1045" s="2">
        <v>15252500760.026146</v>
      </c>
      <c r="AD1045" s="4">
        <v>0.96165692046070761</v>
      </c>
    </row>
    <row r="1046" spans="1:30" x14ac:dyDescent="0.2">
      <c r="A1046">
        <v>4472</v>
      </c>
      <c r="B1046">
        <v>1189</v>
      </c>
      <c r="C1046">
        <v>1</v>
      </c>
      <c r="D1046" t="s">
        <v>2380</v>
      </c>
      <c r="E1046" t="s">
        <v>2381</v>
      </c>
      <c r="F1046" t="s">
        <v>8510</v>
      </c>
      <c r="G1046" s="2">
        <v>1004191.020754904</v>
      </c>
      <c r="H1046" s="2">
        <v>952</v>
      </c>
      <c r="I1046" s="2">
        <v>6803224887.9212742</v>
      </c>
      <c r="J1046" s="4">
        <v>0.90816750181621386</v>
      </c>
      <c r="K1046" s="2">
        <v>680024.42398985696</v>
      </c>
      <c r="L1046" s="2">
        <v>1187</v>
      </c>
      <c r="M1046" s="2">
        <v>8284683479.9138317</v>
      </c>
      <c r="N1046" s="4">
        <v>0.94203768215864025</v>
      </c>
      <c r="O1046" s="2">
        <v>705941.71699247428</v>
      </c>
      <c r="P1046" s="2">
        <v>1147</v>
      </c>
      <c r="Q1046" s="2">
        <v>9333446328.4235706</v>
      </c>
      <c r="R1046" s="4">
        <v>0.94613091155154594</v>
      </c>
      <c r="S1046" s="2">
        <v>633535.60259522032</v>
      </c>
      <c r="T1046" s="2">
        <v>1228</v>
      </c>
      <c r="U1046" s="2">
        <v>11861112870.774929</v>
      </c>
      <c r="V1046" s="4">
        <v>0.96094732014203743</v>
      </c>
      <c r="W1046" s="2">
        <v>746102.72433284938</v>
      </c>
      <c r="X1046" s="2">
        <v>1112</v>
      </c>
      <c r="Y1046" s="2">
        <v>13615065070.746483</v>
      </c>
      <c r="Z1046" s="4">
        <v>0.9614841887412473</v>
      </c>
      <c r="AA1046" s="2">
        <v>833257.72522483242</v>
      </c>
      <c r="AB1046" s="2">
        <v>1041</v>
      </c>
      <c r="AC1046" s="2">
        <v>15253334017.751371</v>
      </c>
      <c r="AD1046" s="4">
        <v>0.96170945663628937</v>
      </c>
    </row>
    <row r="1047" spans="1:30" x14ac:dyDescent="0.2">
      <c r="A1047">
        <v>1203</v>
      </c>
      <c r="B1047">
        <v>1016</v>
      </c>
      <c r="C1047">
        <v>1</v>
      </c>
      <c r="D1047" t="s">
        <v>2034</v>
      </c>
      <c r="E1047" t="s">
        <v>2035</v>
      </c>
      <c r="F1047" t="s">
        <v>8510</v>
      </c>
      <c r="G1047" s="2">
        <v>974588.5341869524</v>
      </c>
      <c r="H1047" s="2">
        <v>962</v>
      </c>
      <c r="I1047" s="2">
        <v>6813109666.6129971</v>
      </c>
      <c r="J1047" s="4">
        <v>0.90948702820529537</v>
      </c>
      <c r="K1047" s="2">
        <v>1096084.6843942767</v>
      </c>
      <c r="L1047" s="2">
        <v>899</v>
      </c>
      <c r="M1047" s="2">
        <v>8037417630.3654251</v>
      </c>
      <c r="N1047" s="4">
        <v>0.91392149059256356</v>
      </c>
      <c r="O1047" s="2">
        <v>962621.14619787212</v>
      </c>
      <c r="P1047" s="2">
        <v>962</v>
      </c>
      <c r="Q1047" s="2">
        <v>9181733110.148283</v>
      </c>
      <c r="R1047" s="4">
        <v>0.9307517514374426</v>
      </c>
      <c r="S1047" s="2">
        <v>1075368.2347899613</v>
      </c>
      <c r="T1047" s="2">
        <v>878</v>
      </c>
      <c r="U1047" s="2">
        <v>11571771097.566946</v>
      </c>
      <c r="V1047" s="4">
        <v>0.93750582653190284</v>
      </c>
      <c r="W1047" s="2">
        <v>868251.93064991699</v>
      </c>
      <c r="X1047" s="2">
        <v>1010</v>
      </c>
      <c r="Y1047" s="2">
        <v>13533042952.751635</v>
      </c>
      <c r="Z1047" s="4">
        <v>0.95569185729300754</v>
      </c>
      <c r="AA1047" s="2">
        <v>832345.89452572307</v>
      </c>
      <c r="AB1047" s="2">
        <v>1042</v>
      </c>
      <c r="AC1047" s="2">
        <v>15254166363.645897</v>
      </c>
      <c r="AD1047" s="4">
        <v>0.96176193532173782</v>
      </c>
    </row>
    <row r="1048" spans="1:30" x14ac:dyDescent="0.2">
      <c r="A1048">
        <v>5614</v>
      </c>
      <c r="B1048">
        <v>1096</v>
      </c>
      <c r="C1048">
        <v>1</v>
      </c>
      <c r="D1048" t="s">
        <v>2194</v>
      </c>
      <c r="E1048" t="s">
        <v>2195</v>
      </c>
      <c r="F1048" t="s">
        <v>8510</v>
      </c>
      <c r="G1048" s="2">
        <v>850531.17612412467</v>
      </c>
      <c r="H1048" s="2">
        <v>1036</v>
      </c>
      <c r="I1048" s="2">
        <v>6880807775.8577681</v>
      </c>
      <c r="J1048" s="4">
        <v>0.91852409867751528</v>
      </c>
      <c r="K1048" s="2">
        <v>663104.73735291639</v>
      </c>
      <c r="L1048" s="2">
        <v>1202</v>
      </c>
      <c r="M1048" s="2">
        <v>8294753812.192071</v>
      </c>
      <c r="N1048" s="4">
        <v>0.94318276301791026</v>
      </c>
      <c r="O1048" s="2">
        <v>744597.99331084325</v>
      </c>
      <c r="P1048" s="2">
        <v>1106</v>
      </c>
      <c r="Q1048" s="2">
        <v>9303738002.75317</v>
      </c>
      <c r="R1048" s="4">
        <v>0.943119380305943</v>
      </c>
      <c r="S1048" s="2">
        <v>704349.70064351102</v>
      </c>
      <c r="T1048" s="2">
        <v>1150</v>
      </c>
      <c r="U1048" s="2">
        <v>11809167356.829411</v>
      </c>
      <c r="V1048" s="4">
        <v>0.95673886997693203</v>
      </c>
      <c r="W1048" s="2">
        <v>800319.07641346974</v>
      </c>
      <c r="X1048" s="2">
        <v>1067</v>
      </c>
      <c r="Y1048" s="2">
        <v>13580419595.755787</v>
      </c>
      <c r="Z1048" s="4">
        <v>0.95903755508640298</v>
      </c>
      <c r="AA1048" s="2">
        <v>830493.07068096567</v>
      </c>
      <c r="AB1048" s="2">
        <v>1043</v>
      </c>
      <c r="AC1048" s="2">
        <v>15254996856.716578</v>
      </c>
      <c r="AD1048" s="4">
        <v>0.96181429718825273</v>
      </c>
    </row>
    <row r="1049" spans="1:30" x14ac:dyDescent="0.2">
      <c r="A1049">
        <v>3476</v>
      </c>
      <c r="B1049">
        <v>1377</v>
      </c>
      <c r="C1049">
        <v>1</v>
      </c>
      <c r="D1049" t="s">
        <v>2756</v>
      </c>
      <c r="E1049" t="s">
        <v>2757</v>
      </c>
      <c r="F1049" t="s">
        <v>8510</v>
      </c>
      <c r="G1049" s="2">
        <v>438344.36494419101</v>
      </c>
      <c r="H1049" s="2">
        <v>1484</v>
      </c>
      <c r="I1049" s="2">
        <v>7156905360.4401569</v>
      </c>
      <c r="J1049" s="4">
        <v>0.95538056862794396</v>
      </c>
      <c r="K1049" s="2">
        <v>533343.50603066338</v>
      </c>
      <c r="L1049" s="2">
        <v>1356</v>
      </c>
      <c r="M1049" s="2">
        <v>8385884968.9068394</v>
      </c>
      <c r="N1049" s="4">
        <v>0.95354513640877747</v>
      </c>
      <c r="O1049" s="2">
        <v>554675.82167564565</v>
      </c>
      <c r="P1049" s="2">
        <v>1320</v>
      </c>
      <c r="Q1049" s="2">
        <v>9441522285.6582375</v>
      </c>
      <c r="R1049" s="4">
        <v>0.95708656505156586</v>
      </c>
      <c r="S1049" s="2">
        <v>614645.47283362236</v>
      </c>
      <c r="T1049" s="2">
        <v>1245</v>
      </c>
      <c r="U1049" s="2">
        <v>11871726764.067215</v>
      </c>
      <c r="V1049" s="4">
        <v>0.96180722194270463</v>
      </c>
      <c r="W1049" s="2">
        <v>721559.92692842905</v>
      </c>
      <c r="X1049" s="2">
        <v>1126</v>
      </c>
      <c r="Y1049" s="2">
        <v>13625362254.713686</v>
      </c>
      <c r="Z1049" s="4">
        <v>0.96221136701924903</v>
      </c>
      <c r="AA1049" s="2">
        <v>830075.71324896871</v>
      </c>
      <c r="AB1049" s="2">
        <v>1044</v>
      </c>
      <c r="AC1049" s="2">
        <v>15255826932.429827</v>
      </c>
      <c r="AD1049" s="4">
        <v>0.96186663274074424</v>
      </c>
    </row>
    <row r="1050" spans="1:30" x14ac:dyDescent="0.2">
      <c r="A1050">
        <v>554</v>
      </c>
      <c r="B1050">
        <v>1208</v>
      </c>
      <c r="C1050">
        <v>1</v>
      </c>
      <c r="D1050" t="s">
        <v>2418</v>
      </c>
      <c r="E1050" t="s">
        <v>2419</v>
      </c>
      <c r="F1050" t="s">
        <v>8510</v>
      </c>
      <c r="G1050" s="2">
        <v>642698.71342632209</v>
      </c>
      <c r="H1050" s="2">
        <v>1221</v>
      </c>
      <c r="I1050" s="2">
        <v>7016983989.9526901</v>
      </c>
      <c r="J1050" s="4">
        <v>0.93670236180989319</v>
      </c>
      <c r="K1050" s="2">
        <v>691188.36362349801</v>
      </c>
      <c r="L1050" s="2">
        <v>1170</v>
      </c>
      <c r="M1050" s="2">
        <v>8273037141.2682028</v>
      </c>
      <c r="N1050" s="4">
        <v>0.94071339621700312</v>
      </c>
      <c r="O1050" s="2">
        <v>662734.44891505502</v>
      </c>
      <c r="P1050" s="2">
        <v>1197</v>
      </c>
      <c r="Q1050" s="2">
        <v>9367635783.3579235</v>
      </c>
      <c r="R1050" s="4">
        <v>0.94959669461004814</v>
      </c>
      <c r="S1050" s="2">
        <v>789686.53512042586</v>
      </c>
      <c r="T1050" s="2">
        <v>1064</v>
      </c>
      <c r="U1050" s="2">
        <v>11744768931.443869</v>
      </c>
      <c r="V1050" s="4">
        <v>0.95152152696959247</v>
      </c>
      <c r="W1050" s="2">
        <v>832011.27313460561</v>
      </c>
      <c r="X1050" s="2">
        <v>1038</v>
      </c>
      <c r="Y1050" s="2">
        <v>13556816980.130089</v>
      </c>
      <c r="Z1050" s="4">
        <v>0.95737075866500321</v>
      </c>
      <c r="AA1050" s="2">
        <v>827327.43518722511</v>
      </c>
      <c r="AB1050" s="2">
        <v>1045</v>
      </c>
      <c r="AC1050" s="2">
        <v>15256654259.865013</v>
      </c>
      <c r="AD1050" s="4">
        <v>0.96191879501669175</v>
      </c>
    </row>
    <row r="1051" spans="1:30" x14ac:dyDescent="0.2">
      <c r="A1051">
        <v>1316</v>
      </c>
      <c r="B1051">
        <v>1359</v>
      </c>
      <c r="C1051">
        <v>1</v>
      </c>
      <c r="D1051" t="s">
        <v>2720</v>
      </c>
      <c r="E1051" t="s">
        <v>2721</v>
      </c>
      <c r="F1051" t="s">
        <v>8510</v>
      </c>
      <c r="G1051" s="2">
        <v>376984.01232879702</v>
      </c>
      <c r="H1051" s="2">
        <v>1589</v>
      </c>
      <c r="I1051" s="2">
        <v>7199341664.5504951</v>
      </c>
      <c r="J1051" s="4">
        <v>0.9610454221239122</v>
      </c>
      <c r="K1051" s="2">
        <v>546611.67403083737</v>
      </c>
      <c r="L1051" s="2">
        <v>1337</v>
      </c>
      <c r="M1051" s="2">
        <v>8375620704.0234022</v>
      </c>
      <c r="N1051" s="4">
        <v>0.95237800379311399</v>
      </c>
      <c r="O1051" s="2">
        <v>659567.01689458929</v>
      </c>
      <c r="P1051" s="2">
        <v>1203</v>
      </c>
      <c r="Q1051" s="2">
        <v>9371598367.7724762</v>
      </c>
      <c r="R1051" s="4">
        <v>0.94999838156171823</v>
      </c>
      <c r="S1051" s="2">
        <v>770667.46487941535</v>
      </c>
      <c r="T1051" s="2">
        <v>1089</v>
      </c>
      <c r="U1051" s="2">
        <v>11764308663.140287</v>
      </c>
      <c r="V1051" s="4">
        <v>0.95310457006297977</v>
      </c>
      <c r="W1051" s="2">
        <v>835555.80979670223</v>
      </c>
      <c r="X1051" s="2">
        <v>1037</v>
      </c>
      <c r="Y1051" s="2">
        <v>13555984968.856955</v>
      </c>
      <c r="Z1051" s="4">
        <v>0.95731200274427741</v>
      </c>
      <c r="AA1051" s="2">
        <v>826829.7398871067</v>
      </c>
      <c r="AB1051" s="2">
        <v>1046</v>
      </c>
      <c r="AC1051" s="2">
        <v>15257481089.6049</v>
      </c>
      <c r="AD1051" s="4">
        <v>0.96197092591338307</v>
      </c>
    </row>
    <row r="1052" spans="1:30" x14ac:dyDescent="0.2">
      <c r="A1052">
        <v>5031</v>
      </c>
      <c r="B1052">
        <v>1171</v>
      </c>
      <c r="C1052">
        <v>1</v>
      </c>
      <c r="D1052" t="s">
        <v>2344</v>
      </c>
      <c r="E1052" t="s">
        <v>2345</v>
      </c>
      <c r="F1052" t="s">
        <v>8510</v>
      </c>
      <c r="G1052" s="2">
        <v>596243.93936751911</v>
      </c>
      <c r="H1052" s="2">
        <v>1269</v>
      </c>
      <c r="I1052" s="2">
        <v>7046567680.5288916</v>
      </c>
      <c r="J1052" s="4">
        <v>0.94065151045744022</v>
      </c>
      <c r="K1052" s="2">
        <v>713846.90806950198</v>
      </c>
      <c r="L1052" s="2">
        <v>1144</v>
      </c>
      <c r="M1052" s="2">
        <v>8254775026.5001793</v>
      </c>
      <c r="N1052" s="4">
        <v>0.93863684129380132</v>
      </c>
      <c r="O1052" s="2">
        <v>713487.15100710804</v>
      </c>
      <c r="P1052" s="2">
        <v>1138</v>
      </c>
      <c r="Q1052" s="2">
        <v>9327064957.5091686</v>
      </c>
      <c r="R1052" s="4">
        <v>0.94548403235304401</v>
      </c>
      <c r="S1052" s="2">
        <v>909564.79862367036</v>
      </c>
      <c r="T1052" s="2">
        <v>983</v>
      </c>
      <c r="U1052" s="2">
        <v>11675679952.605803</v>
      </c>
      <c r="V1052" s="4">
        <v>0.94592417115744321</v>
      </c>
      <c r="W1052" s="2">
        <v>926337.47441339341</v>
      </c>
      <c r="X1052" s="2">
        <v>968</v>
      </c>
      <c r="Y1052" s="2">
        <v>13495405938.557728</v>
      </c>
      <c r="Z1052" s="4">
        <v>0.95303396371182858</v>
      </c>
      <c r="AA1052" s="2">
        <v>824776.51532115508</v>
      </c>
      <c r="AB1052" s="2">
        <v>1047</v>
      </c>
      <c r="AC1052" s="2">
        <v>15258305866.120222</v>
      </c>
      <c r="AD1052" s="4">
        <v>0.96202292735604944</v>
      </c>
    </row>
    <row r="1053" spans="1:30" x14ac:dyDescent="0.2">
      <c r="A1053">
        <v>2693</v>
      </c>
      <c r="B1053">
        <v>1124</v>
      </c>
      <c r="C1053">
        <v>1</v>
      </c>
      <c r="D1053" t="s">
        <v>2250</v>
      </c>
      <c r="E1053" t="s">
        <v>2251</v>
      </c>
      <c r="F1053" t="s">
        <v>8510</v>
      </c>
      <c r="G1053" s="2">
        <v>579079.35775271512</v>
      </c>
      <c r="H1053" s="2">
        <v>1286</v>
      </c>
      <c r="I1053" s="2">
        <v>7056540374.9607248</v>
      </c>
      <c r="J1053" s="4">
        <v>0.94198277278343134</v>
      </c>
      <c r="K1053" s="2">
        <v>710442.23613894125</v>
      </c>
      <c r="L1053" s="2">
        <v>1150</v>
      </c>
      <c r="M1053" s="2">
        <v>8259047884.9640932</v>
      </c>
      <c r="N1053" s="4">
        <v>0.93912270097610495</v>
      </c>
      <c r="O1053" s="2">
        <v>701509.8478609022</v>
      </c>
      <c r="P1053" s="2">
        <v>1154</v>
      </c>
      <c r="Q1053" s="2">
        <v>9338368334.4436073</v>
      </c>
      <c r="R1053" s="4">
        <v>0.9466298550155714</v>
      </c>
      <c r="S1053" s="2">
        <v>871858.79679315363</v>
      </c>
      <c r="T1053" s="2">
        <v>1011</v>
      </c>
      <c r="U1053" s="2">
        <v>11700680895.003761</v>
      </c>
      <c r="V1053" s="4">
        <v>0.9479496631041171</v>
      </c>
      <c r="W1053" s="2">
        <v>784213.31269694166</v>
      </c>
      <c r="X1053" s="2">
        <v>1078</v>
      </c>
      <c r="Y1053" s="2">
        <v>13589118148.517973</v>
      </c>
      <c r="Z1053" s="4">
        <v>0.95965183940324716</v>
      </c>
      <c r="AA1053" s="2">
        <v>823408.50225775002</v>
      </c>
      <c r="AB1053" s="2">
        <v>1048</v>
      </c>
      <c r="AC1053" s="2">
        <v>15259129274.62248</v>
      </c>
      <c r="AD1053" s="4">
        <v>0.96207484254668096</v>
      </c>
    </row>
    <row r="1054" spans="1:30" x14ac:dyDescent="0.2">
      <c r="A1054">
        <v>3020</v>
      </c>
      <c r="B1054">
        <v>1024</v>
      </c>
      <c r="C1054">
        <v>1</v>
      </c>
      <c r="D1054" t="s">
        <v>2050</v>
      </c>
      <c r="E1054" t="s">
        <v>2051</v>
      </c>
      <c r="F1054" t="s">
        <v>8510</v>
      </c>
      <c r="G1054" s="2">
        <v>1063358.4313906024</v>
      </c>
      <c r="H1054" s="2">
        <v>922</v>
      </c>
      <c r="I1054" s="2">
        <v>6772121802.1071081</v>
      </c>
      <c r="J1054" s="4">
        <v>0.90401552797910367</v>
      </c>
      <c r="K1054" s="2">
        <v>951615.20712688006</v>
      </c>
      <c r="L1054" s="2">
        <v>979</v>
      </c>
      <c r="M1054" s="2">
        <v>8119109762.1951475</v>
      </c>
      <c r="N1054" s="4">
        <v>0.92321056804567947</v>
      </c>
      <c r="O1054" s="2">
        <v>1021232.465175857</v>
      </c>
      <c r="P1054" s="2">
        <v>940</v>
      </c>
      <c r="Q1054" s="2">
        <v>9159941148.4278679</v>
      </c>
      <c r="R1054" s="4">
        <v>0.92854270154509533</v>
      </c>
      <c r="S1054" s="2">
        <v>906134.80811268231</v>
      </c>
      <c r="T1054" s="2">
        <v>988</v>
      </c>
      <c r="U1054" s="2">
        <v>11680216779.686703</v>
      </c>
      <c r="V1054" s="4">
        <v>0.94629172957062391</v>
      </c>
      <c r="W1054" s="2">
        <v>825570.43990566733</v>
      </c>
      <c r="X1054" s="2">
        <v>1042</v>
      </c>
      <c r="Y1054" s="2">
        <v>13560122919.176737</v>
      </c>
      <c r="Z1054" s="4">
        <v>0.95760422123795286</v>
      </c>
      <c r="AA1054" s="2">
        <v>822669.54089980002</v>
      </c>
      <c r="AB1054" s="2">
        <v>1049</v>
      </c>
      <c r="AC1054" s="2">
        <v>15259951944.16338</v>
      </c>
      <c r="AD1054" s="4">
        <v>0.96212671114644077</v>
      </c>
    </row>
    <row r="1055" spans="1:30" x14ac:dyDescent="0.2">
      <c r="A1055">
        <v>616</v>
      </c>
      <c r="B1055">
        <v>1531</v>
      </c>
      <c r="C1055">
        <v>1</v>
      </c>
      <c r="D1055" t="s">
        <v>3064</v>
      </c>
      <c r="E1055" t="s">
        <v>3065</v>
      </c>
      <c r="F1055" t="s">
        <v>8510</v>
      </c>
      <c r="G1055" s="2">
        <v>210767.89502566765</v>
      </c>
      <c r="H1055" s="2">
        <v>2066</v>
      </c>
      <c r="I1055" s="2">
        <v>7333198266.572814</v>
      </c>
      <c r="J1055" s="4">
        <v>0.97891403853199932</v>
      </c>
      <c r="K1055" s="2">
        <v>339024.94544432295</v>
      </c>
      <c r="L1055" s="2">
        <v>1680</v>
      </c>
      <c r="M1055" s="2">
        <v>8523191290.8004646</v>
      </c>
      <c r="N1055" s="4">
        <v>0.96915801160624293</v>
      </c>
      <c r="O1055" s="2">
        <v>396111.97550867841</v>
      </c>
      <c r="P1055" s="2">
        <v>1547</v>
      </c>
      <c r="Q1055" s="2">
        <v>9548184969.3633499</v>
      </c>
      <c r="R1055" s="4">
        <v>0.96789895509607982</v>
      </c>
      <c r="S1055" s="2">
        <v>577891.81299666199</v>
      </c>
      <c r="T1055" s="2">
        <v>1290</v>
      </c>
      <c r="U1055" s="2">
        <v>11898574448.091061</v>
      </c>
      <c r="V1055" s="4">
        <v>0.96398233066106964</v>
      </c>
      <c r="W1055" s="2">
        <v>666114.88747030729</v>
      </c>
      <c r="X1055" s="2">
        <v>1177</v>
      </c>
      <c r="Y1055" s="2">
        <v>13660815523.679342</v>
      </c>
      <c r="Z1055" s="4">
        <v>0.96471504639004468</v>
      </c>
      <c r="AA1055" s="2">
        <v>821762.00209142093</v>
      </c>
      <c r="AB1055" s="2">
        <v>1050</v>
      </c>
      <c r="AC1055" s="2">
        <v>15260773706.165472</v>
      </c>
      <c r="AD1055" s="4">
        <v>0.96217852252666736</v>
      </c>
    </row>
    <row r="1056" spans="1:30" x14ac:dyDescent="0.2">
      <c r="A1056">
        <v>1555</v>
      </c>
      <c r="B1056">
        <v>808</v>
      </c>
      <c r="C1056">
        <v>1</v>
      </c>
      <c r="D1056" t="s">
        <v>1618</v>
      </c>
      <c r="E1056" t="s">
        <v>1619</v>
      </c>
      <c r="F1056" t="s">
        <v>8510</v>
      </c>
      <c r="G1056" s="2">
        <v>1839687.2907637199</v>
      </c>
      <c r="H1056" s="2">
        <v>647</v>
      </c>
      <c r="I1056" s="2">
        <v>6383765681.4740582</v>
      </c>
      <c r="J1056" s="4">
        <v>0.85217358335714388</v>
      </c>
      <c r="K1056" s="2">
        <v>1510579.8443877001</v>
      </c>
      <c r="L1056" s="2">
        <v>733</v>
      </c>
      <c r="M1056" s="2">
        <v>7824504484.2331543</v>
      </c>
      <c r="N1056" s="4">
        <v>0.88971148822254731</v>
      </c>
      <c r="O1056" s="2">
        <v>1426774.22618499</v>
      </c>
      <c r="P1056" s="2">
        <v>765</v>
      </c>
      <c r="Q1056" s="2">
        <v>8949140442.4598465</v>
      </c>
      <c r="R1056" s="4">
        <v>0.90717384623964892</v>
      </c>
      <c r="S1056" s="2">
        <v>1009998.2733811581</v>
      </c>
      <c r="T1056" s="2">
        <v>920</v>
      </c>
      <c r="U1056" s="2">
        <v>11615400003.944807</v>
      </c>
      <c r="V1056" s="4">
        <v>0.94104049322981731</v>
      </c>
      <c r="W1056" s="2">
        <v>902198.5282783095</v>
      </c>
      <c r="X1056" s="2">
        <v>987</v>
      </c>
      <c r="Y1056" s="2">
        <v>13512732357.942179</v>
      </c>
      <c r="Z1056" s="4">
        <v>0.95425754055109346</v>
      </c>
      <c r="AA1056" s="2">
        <v>820250.17223357735</v>
      </c>
      <c r="AB1056" s="2">
        <v>1051</v>
      </c>
      <c r="AC1056" s="2">
        <v>15261593956.337706</v>
      </c>
      <c r="AD1056" s="4">
        <v>0.96223023858733492</v>
      </c>
    </row>
    <row r="1057" spans="1:30" x14ac:dyDescent="0.2">
      <c r="A1057">
        <v>874</v>
      </c>
      <c r="B1057">
        <v>803</v>
      </c>
      <c r="C1057">
        <v>1</v>
      </c>
      <c r="D1057" t="s">
        <v>1608</v>
      </c>
      <c r="E1057" t="s">
        <v>1609</v>
      </c>
      <c r="F1057" t="s">
        <v>8510</v>
      </c>
      <c r="G1057" s="2">
        <v>2239635.5259764232</v>
      </c>
      <c r="H1057" s="2">
        <v>565</v>
      </c>
      <c r="I1057" s="2">
        <v>6217276856.1242533</v>
      </c>
      <c r="J1057" s="4">
        <v>0.82994886741886953</v>
      </c>
      <c r="K1057" s="2">
        <v>1558390.1676368832</v>
      </c>
      <c r="L1057" s="2">
        <v>717</v>
      </c>
      <c r="M1057" s="2">
        <v>7799957071.7897272</v>
      </c>
      <c r="N1057" s="4">
        <v>0.88692024247643475</v>
      </c>
      <c r="O1057" s="2">
        <v>1419699.04860524</v>
      </c>
      <c r="P1057" s="2">
        <v>768</v>
      </c>
      <c r="Q1057" s="2">
        <v>8953405291.5617046</v>
      </c>
      <c r="R1057" s="4">
        <v>0.90760617374509378</v>
      </c>
      <c r="S1057" s="2">
        <v>954704.77056349337</v>
      </c>
      <c r="T1057" s="2">
        <v>954</v>
      </c>
      <c r="U1057" s="2">
        <v>11648786146.535322</v>
      </c>
      <c r="V1057" s="4">
        <v>0.94374532578657377</v>
      </c>
      <c r="W1057" s="2">
        <v>852258.48757809261</v>
      </c>
      <c r="X1057" s="2">
        <v>1022</v>
      </c>
      <c r="Y1057" s="2">
        <v>13543342218.991951</v>
      </c>
      <c r="Z1057" s="4">
        <v>0.95641918261934611</v>
      </c>
      <c r="AA1057" s="2">
        <v>818209.9856748837</v>
      </c>
      <c r="AB1057" s="2">
        <v>1052</v>
      </c>
      <c r="AC1057" s="2">
        <v>15262412166.323381</v>
      </c>
      <c r="AD1057" s="4">
        <v>0.96228182601601264</v>
      </c>
    </row>
    <row r="1058" spans="1:30" x14ac:dyDescent="0.2">
      <c r="A1058">
        <v>4656</v>
      </c>
      <c r="B1058">
        <v>1184</v>
      </c>
      <c r="C1058">
        <v>1</v>
      </c>
      <c r="D1058" t="s">
        <v>2370</v>
      </c>
      <c r="E1058" t="s">
        <v>2371</v>
      </c>
      <c r="F1058" t="s">
        <v>8510</v>
      </c>
      <c r="G1058" s="2">
        <v>500282.21481219196</v>
      </c>
      <c r="H1058" s="2">
        <v>1392</v>
      </c>
      <c r="I1058" s="2">
        <v>7113822385.6824732</v>
      </c>
      <c r="J1058" s="4">
        <v>0.94962939059089813</v>
      </c>
      <c r="K1058" s="2">
        <v>632561.34923544235</v>
      </c>
      <c r="L1058" s="2">
        <v>1228</v>
      </c>
      <c r="M1058" s="2">
        <v>8311520025.4651604</v>
      </c>
      <c r="N1058" s="4">
        <v>0.94508922145155494</v>
      </c>
      <c r="O1058" s="2">
        <v>581178.08137166139</v>
      </c>
      <c r="P1058" s="2">
        <v>1272</v>
      </c>
      <c r="Q1058" s="2">
        <v>9414199941.7585678</v>
      </c>
      <c r="R1058" s="4">
        <v>0.95431690063931163</v>
      </c>
      <c r="S1058" s="2">
        <v>690697.20994712424</v>
      </c>
      <c r="T1058" s="2">
        <v>1163</v>
      </c>
      <c r="U1058" s="2">
        <v>11818208429.155436</v>
      </c>
      <c r="V1058" s="4">
        <v>0.95747134713295934</v>
      </c>
      <c r="W1058" s="2">
        <v>798275.48256842804</v>
      </c>
      <c r="X1058" s="2">
        <v>1068</v>
      </c>
      <c r="Y1058" s="2">
        <v>13581217871.238356</v>
      </c>
      <c r="Z1058" s="4">
        <v>0.95909392861460585</v>
      </c>
      <c r="AA1058" s="2">
        <v>817042.91365970031</v>
      </c>
      <c r="AB1058" s="2">
        <v>1053</v>
      </c>
      <c r="AC1058" s="2">
        <v>15263229209.237041</v>
      </c>
      <c r="AD1058" s="4">
        <v>0.9623333398618138</v>
      </c>
    </row>
    <row r="1059" spans="1:30" x14ac:dyDescent="0.2">
      <c r="A1059">
        <v>716</v>
      </c>
      <c r="B1059">
        <v>1032</v>
      </c>
      <c r="C1059">
        <v>1</v>
      </c>
      <c r="D1059" t="s">
        <v>2066</v>
      </c>
      <c r="E1059" t="s">
        <v>2067</v>
      </c>
      <c r="F1059" t="s">
        <v>8510</v>
      </c>
      <c r="G1059" s="2">
        <v>898256.96608950698</v>
      </c>
      <c r="H1059" s="2">
        <v>1012</v>
      </c>
      <c r="I1059" s="2">
        <v>6859836908.7407913</v>
      </c>
      <c r="J1059" s="4">
        <v>0.91572468217809044</v>
      </c>
      <c r="K1059" s="2">
        <v>885276.87529492739</v>
      </c>
      <c r="L1059" s="2">
        <v>1019</v>
      </c>
      <c r="M1059" s="2">
        <v>8155723610.8563919</v>
      </c>
      <c r="N1059" s="4">
        <v>0.92737386833486624</v>
      </c>
      <c r="O1059" s="2">
        <v>815185.60190895933</v>
      </c>
      <c r="P1059" s="2">
        <v>1056</v>
      </c>
      <c r="Q1059" s="2">
        <v>9264840287.9464779</v>
      </c>
      <c r="R1059" s="4">
        <v>0.93917632121797756</v>
      </c>
      <c r="S1059" s="2">
        <v>865298.87323596363</v>
      </c>
      <c r="T1059" s="2">
        <v>1016</v>
      </c>
      <c r="U1059" s="2">
        <v>11705018164.130365</v>
      </c>
      <c r="V1059" s="4">
        <v>0.94830105400557407</v>
      </c>
      <c r="W1059" s="2">
        <v>821725.24427887565</v>
      </c>
      <c r="X1059" s="2">
        <v>1046</v>
      </c>
      <c r="Y1059" s="2">
        <v>13563413773.141495</v>
      </c>
      <c r="Z1059" s="4">
        <v>0.95783661851539004</v>
      </c>
      <c r="AA1059" s="2">
        <v>816763.55914615805</v>
      </c>
      <c r="AB1059" s="2">
        <v>1054</v>
      </c>
      <c r="AC1059" s="2">
        <v>15264045972.796188</v>
      </c>
      <c r="AD1059" s="4">
        <v>0.96238483609455572</v>
      </c>
    </row>
    <row r="1060" spans="1:30" x14ac:dyDescent="0.2">
      <c r="A1060">
        <v>646</v>
      </c>
      <c r="B1060">
        <v>1054</v>
      </c>
      <c r="C1060">
        <v>1</v>
      </c>
      <c r="D1060" t="s">
        <v>2110</v>
      </c>
      <c r="E1060" t="s">
        <v>2111</v>
      </c>
      <c r="F1060" t="s">
        <v>8510</v>
      </c>
      <c r="G1060" s="2">
        <v>678330.78143428534</v>
      </c>
      <c r="H1060" s="2">
        <v>1180</v>
      </c>
      <c r="I1060" s="2">
        <v>6989925612.1942253</v>
      </c>
      <c r="J1060" s="4">
        <v>0.93309031903063222</v>
      </c>
      <c r="K1060" s="2">
        <v>921149.11438918533</v>
      </c>
      <c r="L1060" s="2">
        <v>995</v>
      </c>
      <c r="M1060" s="2">
        <v>8134081073.5985947</v>
      </c>
      <c r="N1060" s="4">
        <v>0.92491293115074835</v>
      </c>
      <c r="O1060" s="2">
        <v>922141.90612595342</v>
      </c>
      <c r="P1060" s="2">
        <v>982</v>
      </c>
      <c r="Q1060" s="2">
        <v>9200572586.1408043</v>
      </c>
      <c r="R1060" s="4">
        <v>0.93266150802324688</v>
      </c>
      <c r="S1060" s="2">
        <v>901352.1132997846</v>
      </c>
      <c r="T1060" s="2">
        <v>991</v>
      </c>
      <c r="U1060" s="2">
        <v>11682924812.800676</v>
      </c>
      <c r="V1060" s="4">
        <v>0.94651112527084869</v>
      </c>
      <c r="W1060" s="2">
        <v>904313.27110627468</v>
      </c>
      <c r="X1060" s="2">
        <v>985</v>
      </c>
      <c r="Y1060" s="2">
        <v>13510927142.983456</v>
      </c>
      <c r="Z1060" s="4">
        <v>0.95413005782287497</v>
      </c>
      <c r="AA1060" s="2">
        <v>815737.54555461893</v>
      </c>
      <c r="AB1060" s="2">
        <v>1055</v>
      </c>
      <c r="AC1060" s="2">
        <v>15264861710.341743</v>
      </c>
      <c r="AD1060" s="4">
        <v>0.96243626763803203</v>
      </c>
    </row>
    <row r="1061" spans="1:30" x14ac:dyDescent="0.2">
      <c r="A1061">
        <v>308</v>
      </c>
      <c r="B1061">
        <v>1319</v>
      </c>
      <c r="C1061">
        <v>1</v>
      </c>
      <c r="D1061" t="s">
        <v>2640</v>
      </c>
      <c r="E1061" t="s">
        <v>2641</v>
      </c>
      <c r="F1061" t="s">
        <v>8510</v>
      </c>
      <c r="G1061" s="2">
        <v>550234.80300888931</v>
      </c>
      <c r="H1061" s="2">
        <v>1329</v>
      </c>
      <c r="I1061" s="2">
        <v>7080762700.6323843</v>
      </c>
      <c r="J1061" s="4">
        <v>0.94521622888047518</v>
      </c>
      <c r="K1061" s="2">
        <v>627318.74070848699</v>
      </c>
      <c r="L1061" s="2">
        <v>1236</v>
      </c>
      <c r="M1061" s="2">
        <v>8316558842.0156488</v>
      </c>
      <c r="N1061" s="4">
        <v>0.94566217696344057</v>
      </c>
      <c r="O1061" s="2">
        <v>575342.55416216003</v>
      </c>
      <c r="P1061" s="2">
        <v>1287</v>
      </c>
      <c r="Q1061" s="2">
        <v>9422871598.1370392</v>
      </c>
      <c r="R1061" s="4">
        <v>0.95519594594212109</v>
      </c>
      <c r="S1061" s="2">
        <v>694227.3586276687</v>
      </c>
      <c r="T1061" s="2">
        <v>1157</v>
      </c>
      <c r="U1061" s="2">
        <v>11814057722.719015</v>
      </c>
      <c r="V1061" s="4">
        <v>0.9571350709108013</v>
      </c>
      <c r="W1061" s="2">
        <v>749296.26335560402</v>
      </c>
      <c r="X1061" s="2">
        <v>1108</v>
      </c>
      <c r="Y1061" s="2">
        <v>13612076568.534718</v>
      </c>
      <c r="Z1061" s="4">
        <v>0.96127314328463731</v>
      </c>
      <c r="AA1061" s="2">
        <v>815736.95968452201</v>
      </c>
      <c r="AB1061" s="2">
        <v>1056</v>
      </c>
      <c r="AC1061" s="2">
        <v>15265677447.301428</v>
      </c>
      <c r="AD1061" s="4">
        <v>0.96248769914456977</v>
      </c>
    </row>
    <row r="1062" spans="1:30" x14ac:dyDescent="0.2">
      <c r="A1062">
        <v>481</v>
      </c>
      <c r="B1062">
        <v>1037</v>
      </c>
      <c r="C1062">
        <v>1</v>
      </c>
      <c r="D1062" t="s">
        <v>2076</v>
      </c>
      <c r="E1062" t="s">
        <v>2077</v>
      </c>
      <c r="F1062" t="s">
        <v>8510</v>
      </c>
      <c r="G1062" s="2">
        <v>1155095.1014447566</v>
      </c>
      <c r="H1062" s="2">
        <v>882</v>
      </c>
      <c r="I1062" s="2">
        <v>6727945951.9540215</v>
      </c>
      <c r="J1062" s="4">
        <v>0.89811846120046968</v>
      </c>
      <c r="K1062" s="2">
        <v>948895.8315199943</v>
      </c>
      <c r="L1062" s="2">
        <v>981</v>
      </c>
      <c r="M1062" s="2">
        <v>8121008322.0475502</v>
      </c>
      <c r="N1062" s="4">
        <v>0.92342645015235658</v>
      </c>
      <c r="O1062" s="2">
        <v>869798.0802971446</v>
      </c>
      <c r="P1062" s="2">
        <v>1020</v>
      </c>
      <c r="Q1062" s="2">
        <v>9234466451.0986748</v>
      </c>
      <c r="R1062" s="4">
        <v>0.93609732714302218</v>
      </c>
      <c r="S1062" s="2">
        <v>754124.87677136331</v>
      </c>
      <c r="T1062" s="2">
        <v>1108</v>
      </c>
      <c r="U1062" s="2">
        <v>11778776434.253733</v>
      </c>
      <c r="V1062" s="4">
        <v>0.95427670003352827</v>
      </c>
      <c r="W1062" s="2">
        <v>850540.38703081722</v>
      </c>
      <c r="X1062" s="2">
        <v>1025</v>
      </c>
      <c r="Y1062" s="2">
        <v>13545895765.725798</v>
      </c>
      <c r="Z1062" s="4">
        <v>0.95659951189409054</v>
      </c>
      <c r="AA1062" s="2">
        <v>813485.34499076603</v>
      </c>
      <c r="AB1062" s="2">
        <v>1057</v>
      </c>
      <c r="AC1062" s="2">
        <v>15266490932.64642</v>
      </c>
      <c r="AD1062" s="4">
        <v>0.96253898868875754</v>
      </c>
    </row>
    <row r="1063" spans="1:30" x14ac:dyDescent="0.2">
      <c r="A1063">
        <v>3267</v>
      </c>
      <c r="B1063">
        <v>1022</v>
      </c>
      <c r="C1063">
        <v>1</v>
      </c>
      <c r="D1063" t="s">
        <v>2046</v>
      </c>
      <c r="E1063" t="s">
        <v>2047</v>
      </c>
      <c r="F1063" t="s">
        <v>8510</v>
      </c>
      <c r="G1063" s="2">
        <v>466272.46554674039</v>
      </c>
      <c r="H1063" s="2">
        <v>1444</v>
      </c>
      <c r="I1063" s="2">
        <v>7138921292.0064125</v>
      </c>
      <c r="J1063" s="4">
        <v>0.95297986208493923</v>
      </c>
      <c r="K1063" s="2">
        <v>474890.49610398308</v>
      </c>
      <c r="L1063" s="2">
        <v>1429</v>
      </c>
      <c r="M1063" s="2">
        <v>8422371240.713047</v>
      </c>
      <c r="N1063" s="4">
        <v>0.95769393014438164</v>
      </c>
      <c r="O1063" s="2">
        <v>600048.02873840265</v>
      </c>
      <c r="P1063" s="2">
        <v>1253</v>
      </c>
      <c r="Q1063" s="2">
        <v>9402959255.3900127</v>
      </c>
      <c r="R1063" s="4">
        <v>0.95317743291580226</v>
      </c>
      <c r="S1063" s="2">
        <v>644329.24601239723</v>
      </c>
      <c r="T1063" s="2">
        <v>1213</v>
      </c>
      <c r="U1063" s="2">
        <v>11851532542.288363</v>
      </c>
      <c r="V1063" s="4">
        <v>0.96017115427248145</v>
      </c>
      <c r="W1063" s="2">
        <v>745065.90766690392</v>
      </c>
      <c r="X1063" s="2">
        <v>1114</v>
      </c>
      <c r="Y1063" s="2">
        <v>13616555551.863379</v>
      </c>
      <c r="Z1063" s="4">
        <v>0.96158944523617162</v>
      </c>
      <c r="AA1063" s="2">
        <v>811643.9151170823</v>
      </c>
      <c r="AB1063" s="2">
        <v>1058</v>
      </c>
      <c r="AC1063" s="2">
        <v>15267302576.561537</v>
      </c>
      <c r="AD1063" s="4">
        <v>0.96259016213239157</v>
      </c>
    </row>
    <row r="1064" spans="1:30" x14ac:dyDescent="0.2">
      <c r="A1064">
        <v>2698</v>
      </c>
      <c r="B1064">
        <v>825</v>
      </c>
      <c r="C1064">
        <v>1</v>
      </c>
      <c r="D1064" t="s">
        <v>1652</v>
      </c>
      <c r="E1064" t="s">
        <v>1653</v>
      </c>
      <c r="F1064" t="s">
        <v>8510</v>
      </c>
      <c r="G1064" s="2">
        <v>1580954.7187172603</v>
      </c>
      <c r="H1064" s="2">
        <v>724</v>
      </c>
      <c r="I1064" s="2">
        <v>6515238516.8220568</v>
      </c>
      <c r="J1064" s="4">
        <v>0.86972398899589809</v>
      </c>
      <c r="K1064" s="2">
        <v>1311439.5260609232</v>
      </c>
      <c r="L1064" s="2">
        <v>804</v>
      </c>
      <c r="M1064" s="2">
        <v>7923793047.8751059</v>
      </c>
      <c r="N1064" s="4">
        <v>0.90100142688887008</v>
      </c>
      <c r="O1064" s="2">
        <v>1212524.9777802099</v>
      </c>
      <c r="P1064" s="2">
        <v>849</v>
      </c>
      <c r="Q1064" s="2">
        <v>9059144429.2582073</v>
      </c>
      <c r="R1064" s="4">
        <v>0.91832494398442122</v>
      </c>
      <c r="S1064" s="2">
        <v>956001.82520302571</v>
      </c>
      <c r="T1064" s="2">
        <v>953</v>
      </c>
      <c r="U1064" s="2">
        <v>11647831441.764759</v>
      </c>
      <c r="V1064" s="4">
        <v>0.94366797882926934</v>
      </c>
      <c r="W1064" s="2">
        <v>758350.98743235564</v>
      </c>
      <c r="X1064" s="2">
        <v>1097</v>
      </c>
      <c r="Y1064" s="2">
        <v>13603807681.822178</v>
      </c>
      <c r="Z1064" s="4">
        <v>0.96068920161478211</v>
      </c>
      <c r="AA1064" s="2">
        <v>811366.65062460036</v>
      </c>
      <c r="AB1064" s="2">
        <v>1059</v>
      </c>
      <c r="AC1064" s="2">
        <v>15268113943.212162</v>
      </c>
      <c r="AD1064" s="4">
        <v>0.96264131809474041</v>
      </c>
    </row>
    <row r="1065" spans="1:30" x14ac:dyDescent="0.2">
      <c r="A1065">
        <v>276</v>
      </c>
      <c r="B1065">
        <v>1378</v>
      </c>
      <c r="C1065">
        <v>1</v>
      </c>
      <c r="D1065" t="s">
        <v>2758</v>
      </c>
      <c r="E1065" t="s">
        <v>2759</v>
      </c>
      <c r="F1065" t="s">
        <v>8510</v>
      </c>
      <c r="G1065" s="2">
        <v>491233.02972606663</v>
      </c>
      <c r="H1065" s="2">
        <v>1403</v>
      </c>
      <c r="I1065" s="2">
        <v>7119267436.8580599</v>
      </c>
      <c r="J1065" s="4">
        <v>0.95035625448336969</v>
      </c>
      <c r="K1065" s="2">
        <v>497232.03844431805</v>
      </c>
      <c r="L1065" s="2">
        <v>1392</v>
      </c>
      <c r="M1065" s="2">
        <v>8404415746.9142876</v>
      </c>
      <c r="N1065" s="4">
        <v>0.95565224058542542</v>
      </c>
      <c r="O1065" s="2">
        <v>485868.77411856636</v>
      </c>
      <c r="P1065" s="2">
        <v>1406</v>
      </c>
      <c r="Q1065" s="2">
        <v>9486235356.5605125</v>
      </c>
      <c r="R1065" s="4">
        <v>0.96161912644876446</v>
      </c>
      <c r="S1065" s="2">
        <v>844792.23861138115</v>
      </c>
      <c r="T1065" s="2">
        <v>1030</v>
      </c>
      <c r="U1065" s="2">
        <v>11716967752.559359</v>
      </c>
      <c r="V1065" s="4">
        <v>0.9492691693167381</v>
      </c>
      <c r="W1065" s="2">
        <v>521755.5650368536</v>
      </c>
      <c r="X1065" s="2">
        <v>1335</v>
      </c>
      <c r="Y1065" s="2">
        <v>13754678014.31167</v>
      </c>
      <c r="Z1065" s="4">
        <v>0.97134353477331092</v>
      </c>
      <c r="AA1065" s="2">
        <v>810817.60436230025</v>
      </c>
      <c r="AB1065" s="2">
        <v>1060</v>
      </c>
      <c r="AC1065" s="2">
        <v>15268924760.816525</v>
      </c>
      <c r="AD1065" s="4">
        <v>0.96269243944019933</v>
      </c>
    </row>
    <row r="1066" spans="1:30" x14ac:dyDescent="0.2">
      <c r="A1066">
        <v>3818</v>
      </c>
      <c r="B1066">
        <v>1114</v>
      </c>
      <c r="C1066">
        <v>1</v>
      </c>
      <c r="D1066" t="s">
        <v>2230</v>
      </c>
      <c r="E1066" t="s">
        <v>2231</v>
      </c>
      <c r="F1066" t="s">
        <v>8510</v>
      </c>
      <c r="G1066" s="2">
        <v>964810.57088510972</v>
      </c>
      <c r="H1066" s="2">
        <v>966</v>
      </c>
      <c r="I1066" s="2">
        <v>6816984057.9161482</v>
      </c>
      <c r="J1066" s="4">
        <v>0.91000422355438471</v>
      </c>
      <c r="K1066" s="2">
        <v>836214.82501696364</v>
      </c>
      <c r="L1066" s="2">
        <v>1048</v>
      </c>
      <c r="M1066" s="2">
        <v>8180680197.3889256</v>
      </c>
      <c r="N1066" s="4">
        <v>0.93021164059118711</v>
      </c>
      <c r="O1066" s="2">
        <v>772072.35028250178</v>
      </c>
      <c r="P1066" s="2">
        <v>1083</v>
      </c>
      <c r="Q1066" s="2">
        <v>9286256449.0559711</v>
      </c>
      <c r="R1066" s="4">
        <v>0.9413472762242493</v>
      </c>
      <c r="S1066" s="2">
        <v>712650.83855071722</v>
      </c>
      <c r="T1066" s="2">
        <v>1138</v>
      </c>
      <c r="U1066" s="2">
        <v>11800655973.696587</v>
      </c>
      <c r="V1066" s="4">
        <v>0.95604930645103881</v>
      </c>
      <c r="W1066" s="2">
        <v>758090.30213989632</v>
      </c>
      <c r="X1066" s="2">
        <v>1098</v>
      </c>
      <c r="Y1066" s="2">
        <v>13604565772.124317</v>
      </c>
      <c r="Z1066" s="4">
        <v>0.96074273730009518</v>
      </c>
      <c r="AA1066" s="2">
        <v>810673.46957442164</v>
      </c>
      <c r="AB1066" s="2">
        <v>1061</v>
      </c>
      <c r="AC1066" s="2">
        <v>15269735434.286098</v>
      </c>
      <c r="AD1066" s="4">
        <v>0.96274355169808512</v>
      </c>
    </row>
    <row r="1067" spans="1:30" x14ac:dyDescent="0.2">
      <c r="A1067">
        <v>1373</v>
      </c>
      <c r="B1067">
        <v>848</v>
      </c>
      <c r="C1067">
        <v>1</v>
      </c>
      <c r="D1067" t="s">
        <v>1698</v>
      </c>
      <c r="E1067" t="s">
        <v>1699</v>
      </c>
      <c r="F1067" t="s">
        <v>8510</v>
      </c>
      <c r="G1067" s="2">
        <v>2393946.7829143368</v>
      </c>
      <c r="H1067" s="2">
        <v>536</v>
      </c>
      <c r="I1067" s="2">
        <v>6149959469.7206898</v>
      </c>
      <c r="J1067" s="4">
        <v>0.82096261991917818</v>
      </c>
      <c r="K1067" s="2">
        <v>1327768.5460110698</v>
      </c>
      <c r="L1067" s="2">
        <v>796</v>
      </c>
      <c r="M1067" s="2">
        <v>7913260111.6589708</v>
      </c>
      <c r="N1067" s="4">
        <v>0.89980374409948782</v>
      </c>
      <c r="O1067" s="2">
        <v>1153252.2918059267</v>
      </c>
      <c r="P1067" s="2">
        <v>872</v>
      </c>
      <c r="Q1067" s="2">
        <v>9086314476.0978432</v>
      </c>
      <c r="R1067" s="4">
        <v>0.92107917005255613</v>
      </c>
      <c r="S1067" s="2">
        <v>820321.11183590628</v>
      </c>
      <c r="T1067" s="2">
        <v>1047</v>
      </c>
      <c r="U1067" s="2">
        <v>11731093847.581951</v>
      </c>
      <c r="V1067" s="4">
        <v>0.95041361784394829</v>
      </c>
      <c r="W1067" s="2">
        <v>841237.22864897305</v>
      </c>
      <c r="X1067" s="2">
        <v>1031</v>
      </c>
      <c r="Y1067" s="2">
        <v>13550958187.848633</v>
      </c>
      <c r="Z1067" s="4">
        <v>0.95695701579161485</v>
      </c>
      <c r="AA1067" s="2">
        <v>810626.49328547996</v>
      </c>
      <c r="AB1067" s="2">
        <v>1062</v>
      </c>
      <c r="AC1067" s="2">
        <v>15270546060.779385</v>
      </c>
      <c r="AD1067" s="4">
        <v>0.96279466099415678</v>
      </c>
    </row>
    <row r="1068" spans="1:30" x14ac:dyDescent="0.2">
      <c r="A1068">
        <v>4592</v>
      </c>
      <c r="B1068">
        <v>1199</v>
      </c>
      <c r="C1068">
        <v>1</v>
      </c>
      <c r="D1068" t="s">
        <v>2400</v>
      </c>
      <c r="E1068" t="s">
        <v>2401</v>
      </c>
      <c r="F1068" t="s">
        <v>8510</v>
      </c>
      <c r="G1068" s="2">
        <v>737974.08265107346</v>
      </c>
      <c r="H1068" s="2">
        <v>1123</v>
      </c>
      <c r="I1068" s="2">
        <v>6949639470.9300709</v>
      </c>
      <c r="J1068" s="4">
        <v>0.92771249235689701</v>
      </c>
      <c r="K1068" s="2">
        <v>675595.57770774153</v>
      </c>
      <c r="L1068" s="2">
        <v>1192</v>
      </c>
      <c r="M1068" s="2">
        <v>8288069763.8980894</v>
      </c>
      <c r="N1068" s="4">
        <v>0.94242273092041795</v>
      </c>
      <c r="O1068" s="2">
        <v>749093.02214957925</v>
      </c>
      <c r="P1068" s="2">
        <v>1103</v>
      </c>
      <c r="Q1068" s="2">
        <v>9301498484.6378708</v>
      </c>
      <c r="R1068" s="4">
        <v>0.94289236048482805</v>
      </c>
      <c r="S1068" s="2">
        <v>712736.44336631044</v>
      </c>
      <c r="T1068" s="2">
        <v>1137</v>
      </c>
      <c r="U1068" s="2">
        <v>11799943322.858036</v>
      </c>
      <c r="V1068" s="4">
        <v>0.95599156988610068</v>
      </c>
      <c r="W1068" s="2">
        <v>736974.78998279199</v>
      </c>
      <c r="X1068" s="2">
        <v>1118</v>
      </c>
      <c r="Y1068" s="2">
        <v>13619516260.998793</v>
      </c>
      <c r="Z1068" s="4">
        <v>0.96179852796962684</v>
      </c>
      <c r="AA1068" s="2">
        <v>809651.53686775966</v>
      </c>
      <c r="AB1068" s="2">
        <v>1063</v>
      </c>
      <c r="AC1068" s="2">
        <v>15271355712.316252</v>
      </c>
      <c r="AD1068" s="4">
        <v>0.96284570882007336</v>
      </c>
    </row>
    <row r="1069" spans="1:30" x14ac:dyDescent="0.2">
      <c r="A1069">
        <v>4633</v>
      </c>
      <c r="B1069">
        <v>1324</v>
      </c>
      <c r="C1069">
        <v>1</v>
      </c>
      <c r="D1069" t="s">
        <v>2650</v>
      </c>
      <c r="E1069" t="s">
        <v>2651</v>
      </c>
      <c r="F1069" t="s">
        <v>8510</v>
      </c>
      <c r="G1069" s="2">
        <v>409432.97809650766</v>
      </c>
      <c r="H1069" s="2">
        <v>1526</v>
      </c>
      <c r="I1069" s="2">
        <v>7174661982.3748646</v>
      </c>
      <c r="J1069" s="4">
        <v>0.95775091317024608</v>
      </c>
      <c r="K1069" s="2">
        <v>475827.55827760807</v>
      </c>
      <c r="L1069" s="2">
        <v>1427</v>
      </c>
      <c r="M1069" s="2">
        <v>8421421343.203289</v>
      </c>
      <c r="N1069" s="4">
        <v>0.95758591886663635</v>
      </c>
      <c r="O1069" s="2">
        <v>544211.31981833233</v>
      </c>
      <c r="P1069" s="2">
        <v>1335</v>
      </c>
      <c r="Q1069" s="2">
        <v>9449755409.2455902</v>
      </c>
      <c r="R1069" s="4">
        <v>0.95792115631084129</v>
      </c>
      <c r="S1069" s="2">
        <v>600534.95918010164</v>
      </c>
      <c r="T1069" s="2">
        <v>1264</v>
      </c>
      <c r="U1069" s="2">
        <v>11883260748.647598</v>
      </c>
      <c r="V1069" s="4">
        <v>0.96274166643318648</v>
      </c>
      <c r="W1069" s="2">
        <v>742344.47360982501</v>
      </c>
      <c r="X1069" s="2">
        <v>1115</v>
      </c>
      <c r="Y1069" s="2">
        <v>13617297896.336988</v>
      </c>
      <c r="Z1069" s="4">
        <v>0.96164186896461257</v>
      </c>
      <c r="AA1069" s="2">
        <v>809583.46306643903</v>
      </c>
      <c r="AB1069" s="2">
        <v>1064</v>
      </c>
      <c r="AC1069" s="2">
        <v>15272165295.779318</v>
      </c>
      <c r="AD1069" s="4">
        <v>0.96289675235399597</v>
      </c>
    </row>
    <row r="1070" spans="1:30" x14ac:dyDescent="0.2">
      <c r="A1070">
        <v>4680</v>
      </c>
      <c r="B1070">
        <v>1118</v>
      </c>
      <c r="C1070">
        <v>1</v>
      </c>
      <c r="D1070" t="s">
        <v>2238</v>
      </c>
      <c r="E1070" t="s">
        <v>2239</v>
      </c>
      <c r="F1070" t="s">
        <v>8510</v>
      </c>
      <c r="G1070" s="2">
        <v>788036.89697817003</v>
      </c>
      <c r="H1070" s="2">
        <v>1081</v>
      </c>
      <c r="I1070" s="2">
        <v>6917665191.8924456</v>
      </c>
      <c r="J1070" s="4">
        <v>0.92344422229463141</v>
      </c>
      <c r="K1070" s="2">
        <v>912197.7441736724</v>
      </c>
      <c r="L1070" s="2">
        <v>999</v>
      </c>
      <c r="M1070" s="2">
        <v>8137744854.4018345</v>
      </c>
      <c r="N1070" s="4">
        <v>0.92532953361772119</v>
      </c>
      <c r="O1070" s="2">
        <v>887146.48478143662</v>
      </c>
      <c r="P1070" s="2">
        <v>1002</v>
      </c>
      <c r="Q1070" s="2">
        <v>9218684606.7241535</v>
      </c>
      <c r="R1070" s="4">
        <v>0.93449752249652651</v>
      </c>
      <c r="S1070" s="2">
        <v>786254.45281450229</v>
      </c>
      <c r="T1070" s="2">
        <v>1071</v>
      </c>
      <c r="U1070" s="2">
        <v>11750282191.803793</v>
      </c>
      <c r="V1070" s="4">
        <v>0.95196819271047484</v>
      </c>
      <c r="W1070" s="2">
        <v>851349.16530963534</v>
      </c>
      <c r="X1070" s="2">
        <v>1024</v>
      </c>
      <c r="Y1070" s="2">
        <v>13545045225.338766</v>
      </c>
      <c r="Z1070" s="4">
        <v>0.95653944746327302</v>
      </c>
      <c r="AA1070" s="2">
        <v>808909.28429907595</v>
      </c>
      <c r="AB1070" s="2">
        <v>1065</v>
      </c>
      <c r="AC1070" s="2">
        <v>15272974205.063618</v>
      </c>
      <c r="AD1070" s="4">
        <v>0.96294775338153304</v>
      </c>
    </row>
    <row r="1071" spans="1:30" x14ac:dyDescent="0.2">
      <c r="A1071">
        <v>2717</v>
      </c>
      <c r="B1071">
        <v>1079</v>
      </c>
      <c r="C1071">
        <v>1</v>
      </c>
      <c r="D1071" t="s">
        <v>2160</v>
      </c>
      <c r="E1071" t="s">
        <v>2161</v>
      </c>
      <c r="F1071" t="s">
        <v>8510</v>
      </c>
      <c r="G1071" s="2">
        <v>569788.23371807637</v>
      </c>
      <c r="H1071" s="2">
        <v>1298</v>
      </c>
      <c r="I1071" s="2">
        <v>7063419281.2924376</v>
      </c>
      <c r="J1071" s="4">
        <v>0.94290104305692923</v>
      </c>
      <c r="K1071" s="2">
        <v>840852.97181944561</v>
      </c>
      <c r="L1071" s="2">
        <v>1046</v>
      </c>
      <c r="M1071" s="2">
        <v>8179007471.6164646</v>
      </c>
      <c r="N1071" s="4">
        <v>0.93002143770493362</v>
      </c>
      <c r="O1071" s="2">
        <v>817620.75368920236</v>
      </c>
      <c r="P1071" s="2">
        <v>1055</v>
      </c>
      <c r="Q1071" s="2">
        <v>9264025102.3445683</v>
      </c>
      <c r="R1071" s="4">
        <v>0.9390936859009168</v>
      </c>
      <c r="S1071" s="2">
        <v>898217.77444034722</v>
      </c>
      <c r="T1071" s="2">
        <v>995</v>
      </c>
      <c r="U1071" s="2">
        <v>11686521882.793093</v>
      </c>
      <c r="V1071" s="4">
        <v>0.94680254773746164</v>
      </c>
      <c r="W1071" s="2">
        <v>900703.27709196962</v>
      </c>
      <c r="X1071" s="2">
        <v>989</v>
      </c>
      <c r="Y1071" s="2">
        <v>13514534975.844452</v>
      </c>
      <c r="Z1071" s="4">
        <v>0.95438483987741851</v>
      </c>
      <c r="AA1071" s="2">
        <v>807782.17064629064</v>
      </c>
      <c r="AB1071" s="2">
        <v>1066</v>
      </c>
      <c r="AC1071" s="2">
        <v>15273781987.234264</v>
      </c>
      <c r="AD1071" s="4">
        <v>0.96299868334553362</v>
      </c>
    </row>
    <row r="1072" spans="1:30" x14ac:dyDescent="0.2">
      <c r="A1072">
        <v>4456</v>
      </c>
      <c r="B1072">
        <v>1248</v>
      </c>
      <c r="C1072">
        <v>1</v>
      </c>
      <c r="D1072" t="s">
        <v>2498</v>
      </c>
      <c r="E1072" t="s">
        <v>2499</v>
      </c>
      <c r="F1072" t="s">
        <v>8510</v>
      </c>
      <c r="G1072" s="2">
        <v>568613.66346591373</v>
      </c>
      <c r="H1072" s="2">
        <v>1301</v>
      </c>
      <c r="I1072" s="2">
        <v>7065127362.131855</v>
      </c>
      <c r="J1072" s="4">
        <v>0.94312905602642372</v>
      </c>
      <c r="K1072" s="2">
        <v>633426.8679987191</v>
      </c>
      <c r="L1072" s="2">
        <v>1225</v>
      </c>
      <c r="M1072" s="2">
        <v>8309621995.0077991</v>
      </c>
      <c r="N1072" s="4">
        <v>0.94487339954151406</v>
      </c>
      <c r="O1072" s="2">
        <v>722646.87208176206</v>
      </c>
      <c r="P1072" s="2">
        <v>1130</v>
      </c>
      <c r="Q1072" s="2">
        <v>9321322871.398119</v>
      </c>
      <c r="R1072" s="4">
        <v>0.94490195741788208</v>
      </c>
      <c r="S1072" s="2">
        <v>707372.05030372564</v>
      </c>
      <c r="T1072" s="2">
        <v>1147</v>
      </c>
      <c r="U1072" s="2">
        <v>11807050368.982782</v>
      </c>
      <c r="V1072" s="4">
        <v>0.95656735876882248</v>
      </c>
      <c r="W1072" s="2">
        <v>826917.04304195836</v>
      </c>
      <c r="X1072" s="2">
        <v>1040</v>
      </c>
      <c r="Y1072" s="2">
        <v>13558471405.06896</v>
      </c>
      <c r="Z1072" s="4">
        <v>0.95748759273167261</v>
      </c>
      <c r="AA1072" s="2">
        <v>806622.35023162793</v>
      </c>
      <c r="AB1072" s="2">
        <v>1067</v>
      </c>
      <c r="AC1072" s="2">
        <v>15274588609.584496</v>
      </c>
      <c r="AD1072" s="4">
        <v>0.96304954018386479</v>
      </c>
    </row>
    <row r="1073" spans="1:30" x14ac:dyDescent="0.2">
      <c r="A1073">
        <v>1886</v>
      </c>
      <c r="B1073">
        <v>1094</v>
      </c>
      <c r="C1073">
        <v>1</v>
      </c>
      <c r="D1073" t="s">
        <v>2190</v>
      </c>
      <c r="E1073" t="s">
        <v>2191</v>
      </c>
      <c r="F1073" t="s">
        <v>8510</v>
      </c>
      <c r="G1073" s="2">
        <v>602434.20528318768</v>
      </c>
      <c r="H1073" s="2">
        <v>1262</v>
      </c>
      <c r="I1073" s="2">
        <v>7042365188.1389132</v>
      </c>
      <c r="J1073" s="4">
        <v>0.94009051665257803</v>
      </c>
      <c r="K1073" s="2">
        <v>636720.54641436925</v>
      </c>
      <c r="L1073" s="2">
        <v>1221</v>
      </c>
      <c r="M1073" s="2">
        <v>8307083364.2834969</v>
      </c>
      <c r="N1073" s="4">
        <v>0.94458473603262116</v>
      </c>
      <c r="O1073" s="2">
        <v>667521.4114120733</v>
      </c>
      <c r="P1073" s="2">
        <v>1189</v>
      </c>
      <c r="Q1073" s="2">
        <v>9362308770.0714817</v>
      </c>
      <c r="R1073" s="4">
        <v>0.94905669558297923</v>
      </c>
      <c r="S1073" s="2">
        <v>770158.10665219231</v>
      </c>
      <c r="T1073" s="2">
        <v>1090</v>
      </c>
      <c r="U1073" s="2">
        <v>11765078821.246939</v>
      </c>
      <c r="V1073" s="4">
        <v>0.95316696567262749</v>
      </c>
      <c r="W1073" s="2">
        <v>788410.40414762171</v>
      </c>
      <c r="X1073" s="2">
        <v>1074</v>
      </c>
      <c r="Y1073" s="2">
        <v>13585970414.94348</v>
      </c>
      <c r="Z1073" s="4">
        <v>0.95942954916471224</v>
      </c>
      <c r="AA1073" s="2">
        <v>806137.44347470033</v>
      </c>
      <c r="AB1073" s="2">
        <v>1068</v>
      </c>
      <c r="AC1073" s="2">
        <v>15275394747.027969</v>
      </c>
      <c r="AD1073" s="4">
        <v>0.96310036644924613</v>
      </c>
    </row>
    <row r="1074" spans="1:30" x14ac:dyDescent="0.2">
      <c r="A1074">
        <v>906</v>
      </c>
      <c r="B1074">
        <v>1086</v>
      </c>
      <c r="C1074">
        <v>1</v>
      </c>
      <c r="D1074" t="s">
        <v>2174</v>
      </c>
      <c r="E1074" t="s">
        <v>2175</v>
      </c>
      <c r="F1074" t="s">
        <v>8510</v>
      </c>
      <c r="G1074" s="2">
        <v>938241.44078355236</v>
      </c>
      <c r="H1074" s="2">
        <v>985</v>
      </c>
      <c r="I1074" s="2">
        <v>6835028595.1350164</v>
      </c>
      <c r="J1074" s="4">
        <v>0.91241300212005938</v>
      </c>
      <c r="K1074" s="2">
        <v>728329.21299315395</v>
      </c>
      <c r="L1074" s="2">
        <v>1131</v>
      </c>
      <c r="M1074" s="2">
        <v>8245411233.7729082</v>
      </c>
      <c r="N1074" s="4">
        <v>0.93757209988051748</v>
      </c>
      <c r="O1074" s="2">
        <v>802094.83609137835</v>
      </c>
      <c r="P1074" s="2">
        <v>1064</v>
      </c>
      <c r="Q1074" s="2">
        <v>9271310255.4119072</v>
      </c>
      <c r="R1074" s="4">
        <v>0.93983218144370506</v>
      </c>
      <c r="S1074" s="2">
        <v>686683.64433773397</v>
      </c>
      <c r="T1074" s="2">
        <v>1167</v>
      </c>
      <c r="U1074" s="2">
        <v>11820963934.787958</v>
      </c>
      <c r="V1074" s="4">
        <v>0.95769458889636361</v>
      </c>
      <c r="W1074" s="2">
        <v>777461.61539397377</v>
      </c>
      <c r="X1074" s="2">
        <v>1085</v>
      </c>
      <c r="Y1074" s="2">
        <v>13594577308.289667</v>
      </c>
      <c r="Z1074" s="4">
        <v>0.96003736057240963</v>
      </c>
      <c r="AA1074" s="2">
        <v>806038.85554698063</v>
      </c>
      <c r="AB1074" s="2">
        <v>1069</v>
      </c>
      <c r="AC1074" s="2">
        <v>15276200785.883516</v>
      </c>
      <c r="AD1074" s="4">
        <v>0.96315118649874443</v>
      </c>
    </row>
    <row r="1075" spans="1:30" x14ac:dyDescent="0.2">
      <c r="A1075">
        <v>2825</v>
      </c>
      <c r="B1075">
        <v>868</v>
      </c>
      <c r="C1075">
        <v>1</v>
      </c>
      <c r="D1075" t="s">
        <v>1738</v>
      </c>
      <c r="E1075" t="s">
        <v>1739</v>
      </c>
      <c r="F1075" t="s">
        <v>8510</v>
      </c>
      <c r="G1075" s="2">
        <v>1605929.7391956334</v>
      </c>
      <c r="H1075" s="2">
        <v>718</v>
      </c>
      <c r="I1075" s="2">
        <v>6505681018.9767141</v>
      </c>
      <c r="J1075" s="4">
        <v>0.86844815156808797</v>
      </c>
      <c r="K1075" s="2">
        <v>1232888.2617836834</v>
      </c>
      <c r="L1075" s="2">
        <v>835</v>
      </c>
      <c r="M1075" s="2">
        <v>7963142556.6765118</v>
      </c>
      <c r="N1075" s="4">
        <v>0.90547579457657112</v>
      </c>
      <c r="O1075" s="2">
        <v>1150428.3735207033</v>
      </c>
      <c r="P1075" s="2">
        <v>873</v>
      </c>
      <c r="Q1075" s="2">
        <v>9087464904.4713631</v>
      </c>
      <c r="R1075" s="4">
        <v>0.92119578890987996</v>
      </c>
      <c r="S1075" s="2">
        <v>1027685.0016020121</v>
      </c>
      <c r="T1075" s="2">
        <v>905</v>
      </c>
      <c r="U1075" s="2">
        <v>11600145486.268118</v>
      </c>
      <c r="V1075" s="4">
        <v>0.93980462370887274</v>
      </c>
      <c r="W1075" s="2">
        <v>950394.33393224142</v>
      </c>
      <c r="X1075" s="2">
        <v>944</v>
      </c>
      <c r="Y1075" s="2">
        <v>13472917143.733807</v>
      </c>
      <c r="Z1075" s="4">
        <v>0.95144582435776082</v>
      </c>
      <c r="AA1075" s="2">
        <v>805930.54130922339</v>
      </c>
      <c r="AB1075" s="2">
        <v>1070</v>
      </c>
      <c r="AC1075" s="2">
        <v>15277006716.424826</v>
      </c>
      <c r="AD1075" s="4">
        <v>0.96320199971912412</v>
      </c>
    </row>
    <row r="1076" spans="1:30" x14ac:dyDescent="0.2">
      <c r="A1076">
        <v>1172</v>
      </c>
      <c r="B1076">
        <v>692</v>
      </c>
      <c r="C1076">
        <v>1</v>
      </c>
      <c r="D1076" t="s">
        <v>1386</v>
      </c>
      <c r="E1076" t="s">
        <v>1387</v>
      </c>
      <c r="F1076" t="s">
        <v>8510</v>
      </c>
      <c r="G1076" s="2">
        <v>2633347.9658228303</v>
      </c>
      <c r="H1076" s="2">
        <v>492</v>
      </c>
      <c r="I1076" s="2">
        <v>6038973635.752409</v>
      </c>
      <c r="J1076" s="4">
        <v>0.80614703918614727</v>
      </c>
      <c r="K1076" s="2">
        <v>1518055.1348773735</v>
      </c>
      <c r="L1076" s="2">
        <v>731</v>
      </c>
      <c r="M1076" s="2">
        <v>7821476258.0244722</v>
      </c>
      <c r="N1076" s="4">
        <v>0.88936715361934915</v>
      </c>
      <c r="O1076" s="2">
        <v>1294399.6739982199</v>
      </c>
      <c r="P1076" s="2">
        <v>809</v>
      </c>
      <c r="Q1076" s="2">
        <v>9009384909.4963932</v>
      </c>
      <c r="R1076" s="4">
        <v>0.9132808243597933</v>
      </c>
      <c r="S1076" s="2">
        <v>1043693.1285523223</v>
      </c>
      <c r="T1076" s="2">
        <v>895</v>
      </c>
      <c r="U1076" s="2">
        <v>11589784856.412735</v>
      </c>
      <c r="V1076" s="4">
        <v>0.9389652404568134</v>
      </c>
      <c r="W1076" s="2">
        <v>962154.17169953079</v>
      </c>
      <c r="X1076" s="2">
        <v>937</v>
      </c>
      <c r="Y1076" s="2">
        <v>13466236226.298738</v>
      </c>
      <c r="Z1076" s="4">
        <v>0.95097402371290707</v>
      </c>
      <c r="AA1076" s="2">
        <v>805532.55960273661</v>
      </c>
      <c r="AB1076" s="2">
        <v>1071</v>
      </c>
      <c r="AC1076" s="2">
        <v>15277812248.984428</v>
      </c>
      <c r="AD1076" s="4">
        <v>0.963252787847103</v>
      </c>
    </row>
    <row r="1077" spans="1:30" x14ac:dyDescent="0.2">
      <c r="A1077">
        <v>875</v>
      </c>
      <c r="B1077">
        <v>972</v>
      </c>
      <c r="C1077">
        <v>1</v>
      </c>
      <c r="D1077" t="s">
        <v>1946</v>
      </c>
      <c r="E1077" t="s">
        <v>1947</v>
      </c>
      <c r="F1077" t="s">
        <v>8510</v>
      </c>
      <c r="G1077" s="2">
        <v>1347822.9799986535</v>
      </c>
      <c r="H1077" s="2">
        <v>801</v>
      </c>
      <c r="I1077" s="2">
        <v>6626758738.7643251</v>
      </c>
      <c r="J1077" s="4">
        <v>0.88461090557322808</v>
      </c>
      <c r="K1077" s="2">
        <v>1051587.1583009427</v>
      </c>
      <c r="L1077" s="2">
        <v>921</v>
      </c>
      <c r="M1077" s="2">
        <v>8061093189.5762558</v>
      </c>
      <c r="N1077" s="4">
        <v>0.91661359934685149</v>
      </c>
      <c r="O1077" s="2">
        <v>1017743.97968332</v>
      </c>
      <c r="P1077" s="2">
        <v>941</v>
      </c>
      <c r="Q1077" s="2">
        <v>9160958892.4075508</v>
      </c>
      <c r="R1077" s="4">
        <v>0.92864587019313172</v>
      </c>
      <c r="S1077" s="2">
        <v>936396.04210516531</v>
      </c>
      <c r="T1077" s="2">
        <v>961</v>
      </c>
      <c r="U1077" s="2">
        <v>11655394779.781389</v>
      </c>
      <c r="V1077" s="4">
        <v>0.94428073494057119</v>
      </c>
      <c r="W1077" s="2">
        <v>851657.18150551431</v>
      </c>
      <c r="X1077" s="2">
        <v>1023</v>
      </c>
      <c r="Y1077" s="2">
        <v>13544193876.173456</v>
      </c>
      <c r="Z1077" s="4">
        <v>0.95647932591722906</v>
      </c>
      <c r="AA1077" s="2">
        <v>805178.22638801823</v>
      </c>
      <c r="AB1077" s="2">
        <v>1072</v>
      </c>
      <c r="AC1077" s="2">
        <v>15278617427.210817</v>
      </c>
      <c r="AD1077" s="4">
        <v>0.96330355363468068</v>
      </c>
    </row>
    <row r="1078" spans="1:30" x14ac:dyDescent="0.2">
      <c r="A1078">
        <v>2179</v>
      </c>
      <c r="B1078">
        <v>1153</v>
      </c>
      <c r="C1078">
        <v>1</v>
      </c>
      <c r="D1078" t="s">
        <v>2308</v>
      </c>
      <c r="E1078" t="s">
        <v>2309</v>
      </c>
      <c r="F1078" t="s">
        <v>8510</v>
      </c>
      <c r="G1078" s="2">
        <v>661683.34932467132</v>
      </c>
      <c r="H1078" s="2">
        <v>1199</v>
      </c>
      <c r="I1078" s="2">
        <v>7002643254.1824532</v>
      </c>
      <c r="J1078" s="4">
        <v>0.93478800642796467</v>
      </c>
      <c r="K1078" s="2">
        <v>734515.02305256727</v>
      </c>
      <c r="L1078" s="2">
        <v>1128</v>
      </c>
      <c r="M1078" s="2">
        <v>8243220036.8443975</v>
      </c>
      <c r="N1078" s="4">
        <v>0.93732294249500103</v>
      </c>
      <c r="O1078" s="2">
        <v>874881.67709388828</v>
      </c>
      <c r="P1078" s="2">
        <v>1012</v>
      </c>
      <c r="Q1078" s="2">
        <v>9227484039.9513283</v>
      </c>
      <c r="R1078" s="4">
        <v>0.9353895205310585</v>
      </c>
      <c r="S1078" s="2">
        <v>909042.40931963141</v>
      </c>
      <c r="T1078" s="2">
        <v>985</v>
      </c>
      <c r="U1078" s="2">
        <v>11677498074.427858</v>
      </c>
      <c r="V1078" s="4">
        <v>0.94607146924925223</v>
      </c>
      <c r="W1078" s="2">
        <v>853971.83582210739</v>
      </c>
      <c r="X1078" s="2">
        <v>1020</v>
      </c>
      <c r="Y1078" s="2">
        <v>13541637165.980844</v>
      </c>
      <c r="Z1078" s="4">
        <v>0.95629877324174661</v>
      </c>
      <c r="AA1078" s="2">
        <v>804660.92400120769</v>
      </c>
      <c r="AB1078" s="2">
        <v>1073</v>
      </c>
      <c r="AC1078" s="2">
        <v>15279422088.134819</v>
      </c>
      <c r="AD1078" s="4">
        <v>0.96335428680679225</v>
      </c>
    </row>
    <row r="1079" spans="1:30" x14ac:dyDescent="0.2">
      <c r="A1079">
        <v>4721</v>
      </c>
      <c r="B1079">
        <v>1027</v>
      </c>
      <c r="C1079">
        <v>1</v>
      </c>
      <c r="D1079" t="s">
        <v>2056</v>
      </c>
      <c r="E1079" t="s">
        <v>2057</v>
      </c>
      <c r="F1079" t="s">
        <v>8510</v>
      </c>
      <c r="G1079" s="2">
        <v>933544.11178165826</v>
      </c>
      <c r="H1079" s="2">
        <v>993</v>
      </c>
      <c r="I1079" s="2">
        <v>6842513142.003686</v>
      </c>
      <c r="J1079" s="4">
        <v>0.91341211979497461</v>
      </c>
      <c r="K1079" s="2">
        <v>1071808.2404639281</v>
      </c>
      <c r="L1079" s="2">
        <v>913</v>
      </c>
      <c r="M1079" s="2">
        <v>8052616119.0545435</v>
      </c>
      <c r="N1079" s="4">
        <v>0.91564968565176219</v>
      </c>
      <c r="O1079" s="2">
        <v>1098289.3660234732</v>
      </c>
      <c r="P1079" s="2">
        <v>897</v>
      </c>
      <c r="Q1079" s="2">
        <v>9114474010.3085518</v>
      </c>
      <c r="R1079" s="4">
        <v>0.92393370039795586</v>
      </c>
      <c r="S1079" s="2">
        <v>1038327.9638386144</v>
      </c>
      <c r="T1079" s="2">
        <v>899</v>
      </c>
      <c r="U1079" s="2">
        <v>11593947885.753559</v>
      </c>
      <c r="V1079" s="4">
        <v>0.93930251503908258</v>
      </c>
      <c r="W1079" s="2">
        <v>953726.80977601965</v>
      </c>
      <c r="X1079" s="2">
        <v>942</v>
      </c>
      <c r="Y1079" s="2">
        <v>13471016238.639204</v>
      </c>
      <c r="Z1079" s="4">
        <v>0.95131158407442318</v>
      </c>
      <c r="AA1079" s="2">
        <v>804375.67348956876</v>
      </c>
      <c r="AB1079" s="2">
        <v>1074</v>
      </c>
      <c r="AC1079" s="2">
        <v>15280226463.808308</v>
      </c>
      <c r="AD1079" s="4">
        <v>0.96340500199410684</v>
      </c>
    </row>
    <row r="1080" spans="1:30" x14ac:dyDescent="0.2">
      <c r="A1080">
        <v>1202</v>
      </c>
      <c r="B1080">
        <v>1257</v>
      </c>
      <c r="C1080">
        <v>1</v>
      </c>
      <c r="D1080" t="s">
        <v>2516</v>
      </c>
      <c r="E1080" t="s">
        <v>2517</v>
      </c>
      <c r="F1080" t="s">
        <v>8510</v>
      </c>
      <c r="G1080" s="2">
        <v>635219.44654343463</v>
      </c>
      <c r="H1080" s="2">
        <v>1225</v>
      </c>
      <c r="I1080" s="2">
        <v>7019537843.2281752</v>
      </c>
      <c r="J1080" s="4">
        <v>0.93704327756490824</v>
      </c>
      <c r="K1080" s="2">
        <v>629253.89050419338</v>
      </c>
      <c r="L1080" s="2">
        <v>1234</v>
      </c>
      <c r="M1080" s="2">
        <v>8315303189.1583538</v>
      </c>
      <c r="N1080" s="4">
        <v>0.94551939874986735</v>
      </c>
      <c r="O1080" s="2">
        <v>666880.29488251964</v>
      </c>
      <c r="P1080" s="2">
        <v>1192</v>
      </c>
      <c r="Q1080" s="2">
        <v>9364310348.9738102</v>
      </c>
      <c r="R1080" s="4">
        <v>0.94925959551991201</v>
      </c>
      <c r="S1080" s="2">
        <v>679238.86734436301</v>
      </c>
      <c r="T1080" s="2">
        <v>1176</v>
      </c>
      <c r="U1080" s="2">
        <v>11827101026.131334</v>
      </c>
      <c r="V1080" s="4">
        <v>0.9581917953173914</v>
      </c>
      <c r="W1080" s="2">
        <v>769163.80494103965</v>
      </c>
      <c r="X1080" s="2">
        <v>1092</v>
      </c>
      <c r="Y1080" s="2">
        <v>13599991804.728903</v>
      </c>
      <c r="Z1080" s="4">
        <v>0.96041972765543637</v>
      </c>
      <c r="AA1080" s="2">
        <v>803304.10378086392</v>
      </c>
      <c r="AB1080" s="2">
        <v>1075</v>
      </c>
      <c r="AC1080" s="2">
        <v>15281029767.912088</v>
      </c>
      <c r="AD1080" s="4">
        <v>0.96345564961988239</v>
      </c>
    </row>
    <row r="1081" spans="1:30" x14ac:dyDescent="0.2">
      <c r="A1081">
        <v>685</v>
      </c>
      <c r="B1081">
        <v>752</v>
      </c>
      <c r="C1081">
        <v>1</v>
      </c>
      <c r="D1081" t="s">
        <v>1506</v>
      </c>
      <c r="E1081" t="s">
        <v>1507</v>
      </c>
      <c r="F1081" t="s">
        <v>8510</v>
      </c>
      <c r="G1081" s="2">
        <v>2428428.5240541403</v>
      </c>
      <c r="H1081" s="2">
        <v>531</v>
      </c>
      <c r="I1081" s="2">
        <v>6137884265.9997702</v>
      </c>
      <c r="J1081" s="4">
        <v>0.81935069207939448</v>
      </c>
      <c r="K1081" s="2">
        <v>1773022.1666240667</v>
      </c>
      <c r="L1081" s="2">
        <v>667</v>
      </c>
      <c r="M1081" s="2">
        <v>7716329001.8963804</v>
      </c>
      <c r="N1081" s="4">
        <v>0.87741103270194754</v>
      </c>
      <c r="O1081" s="2">
        <v>1530496.9928919568</v>
      </c>
      <c r="P1081" s="2">
        <v>737</v>
      </c>
      <c r="Q1081" s="2">
        <v>8908040349.097641</v>
      </c>
      <c r="R1081" s="4">
        <v>0.90300753216558438</v>
      </c>
      <c r="S1081" s="2">
        <v>1021742.6001230782</v>
      </c>
      <c r="T1081" s="2">
        <v>908</v>
      </c>
      <c r="U1081" s="2">
        <v>11603219034.540949</v>
      </c>
      <c r="V1081" s="4">
        <v>0.94005363221324179</v>
      </c>
      <c r="W1081" s="2">
        <v>862112.86445793603</v>
      </c>
      <c r="X1081" s="2">
        <v>1013</v>
      </c>
      <c r="Y1081" s="2">
        <v>13535634881.157799</v>
      </c>
      <c r="Z1081" s="4">
        <v>0.95587489704844952</v>
      </c>
      <c r="AA1081" s="2">
        <v>803273.16511653096</v>
      </c>
      <c r="AB1081" s="2">
        <v>1076</v>
      </c>
      <c r="AC1081" s="2">
        <v>15281833041.077206</v>
      </c>
      <c r="AD1081" s="4">
        <v>0.96350629529500209</v>
      </c>
    </row>
    <row r="1082" spans="1:30" x14ac:dyDescent="0.2">
      <c r="A1082">
        <v>4297</v>
      </c>
      <c r="B1082">
        <v>899</v>
      </c>
      <c r="C1082">
        <v>1</v>
      </c>
      <c r="D1082" t="s">
        <v>1800</v>
      </c>
      <c r="E1082" t="s">
        <v>1801</v>
      </c>
      <c r="F1082" t="s">
        <v>8510</v>
      </c>
      <c r="G1082" s="2">
        <v>1600515.7752548801</v>
      </c>
      <c r="H1082" s="2">
        <v>721</v>
      </c>
      <c r="I1082" s="2">
        <v>6510485094.6242657</v>
      </c>
      <c r="J1082" s="4">
        <v>0.86908945116515401</v>
      </c>
      <c r="K1082" s="2">
        <v>1198870.85565834</v>
      </c>
      <c r="L1082" s="2">
        <v>850</v>
      </c>
      <c r="M1082" s="2">
        <v>7981375984.5171366</v>
      </c>
      <c r="N1082" s="4">
        <v>0.90754908755661479</v>
      </c>
      <c r="O1082" s="2">
        <v>1132256.1122318066</v>
      </c>
      <c r="P1082" s="2">
        <v>882</v>
      </c>
      <c r="Q1082" s="2">
        <v>9097752743.3313255</v>
      </c>
      <c r="R1082" s="4">
        <v>0.92223866653685349</v>
      </c>
      <c r="S1082" s="2">
        <v>923886.12628386531</v>
      </c>
      <c r="T1082" s="2">
        <v>971</v>
      </c>
      <c r="U1082" s="2">
        <v>11664688688.091732</v>
      </c>
      <c r="V1082" s="4">
        <v>0.94503369601444109</v>
      </c>
      <c r="W1082" s="2">
        <v>906328.07014267461</v>
      </c>
      <c r="X1082" s="2">
        <v>983</v>
      </c>
      <c r="Y1082" s="2">
        <v>13509117764.787189</v>
      </c>
      <c r="Z1082" s="4">
        <v>0.95400228109040075</v>
      </c>
      <c r="AA1082" s="2">
        <v>803196.11686185701</v>
      </c>
      <c r="AB1082" s="2">
        <v>1077</v>
      </c>
      <c r="AC1082" s="2">
        <v>15282636237.194067</v>
      </c>
      <c r="AD1082" s="4">
        <v>0.9635569361122962</v>
      </c>
    </row>
    <row r="1083" spans="1:30" x14ac:dyDescent="0.2">
      <c r="A1083">
        <v>5121</v>
      </c>
      <c r="B1083">
        <v>1321</v>
      </c>
      <c r="C1083">
        <v>1</v>
      </c>
      <c r="D1083" t="s">
        <v>2644</v>
      </c>
      <c r="E1083" t="s">
        <v>2645</v>
      </c>
      <c r="F1083" t="s">
        <v>8510</v>
      </c>
      <c r="G1083" s="2">
        <v>602545.69429571461</v>
      </c>
      <c r="H1083" s="2">
        <v>1261</v>
      </c>
      <c r="I1083" s="2">
        <v>7041762753.93363</v>
      </c>
      <c r="J1083" s="4">
        <v>0.94001009726673768</v>
      </c>
      <c r="K1083" s="2">
        <v>717908.78277991095</v>
      </c>
      <c r="L1083" s="2">
        <v>1139</v>
      </c>
      <c r="M1083" s="2">
        <v>8251196455.3183279</v>
      </c>
      <c r="N1083" s="4">
        <v>0.9382299278722126</v>
      </c>
      <c r="O1083" s="2">
        <v>666654.91139611031</v>
      </c>
      <c r="P1083" s="2">
        <v>1194</v>
      </c>
      <c r="Q1083" s="2">
        <v>9365643667.1473179</v>
      </c>
      <c r="R1083" s="4">
        <v>0.94939475390562511</v>
      </c>
      <c r="S1083" s="2">
        <v>504858.03065468726</v>
      </c>
      <c r="T1083" s="2">
        <v>1370</v>
      </c>
      <c r="U1083" s="2">
        <v>11941905212.121447</v>
      </c>
      <c r="V1083" s="4">
        <v>0.96749284287255877</v>
      </c>
      <c r="W1083" s="2">
        <v>548043.65156026662</v>
      </c>
      <c r="X1083" s="2">
        <v>1308</v>
      </c>
      <c r="Y1083" s="2">
        <v>13740247792.576523</v>
      </c>
      <c r="Z1083" s="4">
        <v>0.97032448492182066</v>
      </c>
      <c r="AA1083" s="2">
        <v>802238.40578430903</v>
      </c>
      <c r="AB1083" s="2">
        <v>1078</v>
      </c>
      <c r="AC1083" s="2">
        <v>15283438475.599852</v>
      </c>
      <c r="AD1083" s="4">
        <v>0.96360751654673904</v>
      </c>
    </row>
    <row r="1084" spans="1:30" x14ac:dyDescent="0.2">
      <c r="A1084">
        <v>4593</v>
      </c>
      <c r="B1084">
        <v>1181</v>
      </c>
      <c r="C1084">
        <v>1</v>
      </c>
      <c r="D1084" t="s">
        <v>2364</v>
      </c>
      <c r="E1084" t="s">
        <v>2365</v>
      </c>
      <c r="F1084" t="s">
        <v>8510</v>
      </c>
      <c r="G1084" s="2">
        <v>852392.21067877673</v>
      </c>
      <c r="H1084" s="2">
        <v>1034</v>
      </c>
      <c r="I1084" s="2">
        <v>6879105863.9493914</v>
      </c>
      <c r="J1084" s="4">
        <v>0.91829690920316964</v>
      </c>
      <c r="K1084" s="2">
        <v>763420.87138737401</v>
      </c>
      <c r="L1084" s="2">
        <v>1104</v>
      </c>
      <c r="M1084" s="2">
        <v>8225220722.6005011</v>
      </c>
      <c r="N1084" s="4">
        <v>0.93527627018556692</v>
      </c>
      <c r="O1084" s="2">
        <v>767478.19407277228</v>
      </c>
      <c r="P1084" s="2">
        <v>1090</v>
      </c>
      <c r="Q1084" s="2">
        <v>9291643270.2565594</v>
      </c>
      <c r="R1084" s="4">
        <v>0.9418933379760972</v>
      </c>
      <c r="S1084" s="2">
        <v>710065.05481562531</v>
      </c>
      <c r="T1084" s="2">
        <v>1144</v>
      </c>
      <c r="U1084" s="2">
        <v>11804925943.075134</v>
      </c>
      <c r="V1084" s="4">
        <v>0.95639524495412087</v>
      </c>
      <c r="W1084" s="2">
        <v>790547.94692782767</v>
      </c>
      <c r="X1084" s="2">
        <v>1073</v>
      </c>
      <c r="Y1084" s="2">
        <v>13585182004.539331</v>
      </c>
      <c r="Z1084" s="4">
        <v>0.95937387229986526</v>
      </c>
      <c r="AA1084" s="2">
        <v>801830.68695321959</v>
      </c>
      <c r="AB1084" s="2">
        <v>1079</v>
      </c>
      <c r="AC1084" s="2">
        <v>15284240306.286804</v>
      </c>
      <c r="AD1084" s="4">
        <v>0.9636580712748638</v>
      </c>
    </row>
    <row r="1085" spans="1:30" x14ac:dyDescent="0.2">
      <c r="A1085">
        <v>5642</v>
      </c>
      <c r="B1085">
        <v>1003</v>
      </c>
      <c r="C1085">
        <v>1</v>
      </c>
      <c r="D1085" t="s">
        <v>2008</v>
      </c>
      <c r="E1085" t="s">
        <v>2009</v>
      </c>
      <c r="F1085" t="s">
        <v>8510</v>
      </c>
      <c r="G1085" s="2">
        <v>971024.45087449101</v>
      </c>
      <c r="H1085" s="2">
        <v>964</v>
      </c>
      <c r="I1085" s="2">
        <v>6815051767.6554136</v>
      </c>
      <c r="J1085" s="4">
        <v>0.90974628070407693</v>
      </c>
      <c r="K1085" s="2">
        <v>1009390.1449965587</v>
      </c>
      <c r="L1085" s="2">
        <v>945</v>
      </c>
      <c r="M1085" s="2">
        <v>8085749517.7355232</v>
      </c>
      <c r="N1085" s="4">
        <v>0.91941722971921436</v>
      </c>
      <c r="O1085" s="2">
        <v>1041175.2661903106</v>
      </c>
      <c r="P1085" s="2">
        <v>929</v>
      </c>
      <c r="Q1085" s="2">
        <v>9148601504.6216793</v>
      </c>
      <c r="R1085" s="4">
        <v>0.92739320251188762</v>
      </c>
      <c r="S1085" s="2">
        <v>929386.4389399566</v>
      </c>
      <c r="T1085" s="2">
        <v>966</v>
      </c>
      <c r="U1085" s="2">
        <v>11660062290.069267</v>
      </c>
      <c r="V1085" s="4">
        <v>0.94465888086597793</v>
      </c>
      <c r="W1085" s="2">
        <v>886295.59269005433</v>
      </c>
      <c r="X1085" s="2">
        <v>997</v>
      </c>
      <c r="Y1085" s="2">
        <v>13521657704.158028</v>
      </c>
      <c r="Z1085" s="4">
        <v>0.95488784082663303</v>
      </c>
      <c r="AA1085" s="2">
        <v>800890.63095103903</v>
      </c>
      <c r="AB1085" s="2">
        <v>1080</v>
      </c>
      <c r="AC1085" s="2">
        <v>15285041196.917755</v>
      </c>
      <c r="AD1085" s="4">
        <v>0.96370856673327443</v>
      </c>
    </row>
    <row r="1086" spans="1:30" x14ac:dyDescent="0.2">
      <c r="A1086">
        <v>2747</v>
      </c>
      <c r="B1086">
        <v>995</v>
      </c>
      <c r="C1086">
        <v>1</v>
      </c>
      <c r="D1086" t="s">
        <v>1992</v>
      </c>
      <c r="E1086" t="s">
        <v>1993</v>
      </c>
      <c r="F1086" t="s">
        <v>8510</v>
      </c>
      <c r="G1086" s="2">
        <v>948399.8752052827</v>
      </c>
      <c r="H1086" s="2">
        <v>977</v>
      </c>
      <c r="I1086" s="2">
        <v>6827482584.3374119</v>
      </c>
      <c r="J1086" s="4">
        <v>0.91140567957999363</v>
      </c>
      <c r="K1086" s="2">
        <v>746942.75241997268</v>
      </c>
      <c r="L1086" s="2">
        <v>1119</v>
      </c>
      <c r="M1086" s="2">
        <v>8236556173.1672544</v>
      </c>
      <c r="N1086" s="4">
        <v>0.93656520555696865</v>
      </c>
      <c r="O1086" s="2">
        <v>771416.02863514505</v>
      </c>
      <c r="P1086" s="2">
        <v>1084</v>
      </c>
      <c r="Q1086" s="2">
        <v>9287027865.0846062</v>
      </c>
      <c r="R1086" s="4">
        <v>0.94142547462221249</v>
      </c>
      <c r="S1086" s="2">
        <v>564237.66589276341</v>
      </c>
      <c r="T1086" s="2">
        <v>1303</v>
      </c>
      <c r="U1086" s="2">
        <v>11905999301.489372</v>
      </c>
      <c r="V1086" s="4">
        <v>0.96458386721613742</v>
      </c>
      <c r="W1086" s="2">
        <v>673583.75293562294</v>
      </c>
      <c r="X1086" s="2">
        <v>1172</v>
      </c>
      <c r="Y1086" s="2">
        <v>13657469025.005472</v>
      </c>
      <c r="Z1086" s="4">
        <v>0.96447871953109465</v>
      </c>
      <c r="AA1086" s="2">
        <v>799994.27899592894</v>
      </c>
      <c r="AB1086" s="2">
        <v>1081</v>
      </c>
      <c r="AC1086" s="2">
        <v>15285841191.196751</v>
      </c>
      <c r="AD1086" s="4">
        <v>0.96375900567747308</v>
      </c>
    </row>
    <row r="1087" spans="1:30" x14ac:dyDescent="0.2">
      <c r="A1087">
        <v>2584</v>
      </c>
      <c r="B1087">
        <v>1320</v>
      </c>
      <c r="C1087">
        <v>1</v>
      </c>
      <c r="D1087" t="s">
        <v>2642</v>
      </c>
      <c r="E1087" t="s">
        <v>2643</v>
      </c>
      <c r="F1087" t="s">
        <v>8510</v>
      </c>
      <c r="G1087" s="2">
        <v>443631.2733352923</v>
      </c>
      <c r="H1087" s="2">
        <v>1472</v>
      </c>
      <c r="I1087" s="2">
        <v>7151626610.4630384</v>
      </c>
      <c r="J1087" s="4">
        <v>0.95467590440495997</v>
      </c>
      <c r="K1087" s="2">
        <v>477813.36010561604</v>
      </c>
      <c r="L1087" s="2">
        <v>1424</v>
      </c>
      <c r="M1087" s="2">
        <v>8419991381.7801075</v>
      </c>
      <c r="N1087" s="4">
        <v>0.95742332031378441</v>
      </c>
      <c r="O1087" s="2">
        <v>521387.29864325305</v>
      </c>
      <c r="P1087" s="2">
        <v>1362</v>
      </c>
      <c r="Q1087" s="2">
        <v>9464154237.9189034</v>
      </c>
      <c r="R1087" s="4">
        <v>0.95938076473613099</v>
      </c>
      <c r="S1087" s="2">
        <v>583055.04513496638</v>
      </c>
      <c r="T1087" s="2">
        <v>1283</v>
      </c>
      <c r="U1087" s="2">
        <v>11894515563.81526</v>
      </c>
      <c r="V1087" s="4">
        <v>0.96365349356036156</v>
      </c>
      <c r="W1087" s="2">
        <v>575838.5281526763</v>
      </c>
      <c r="X1087" s="2">
        <v>1274</v>
      </c>
      <c r="Y1087" s="2">
        <v>13721109917.168785</v>
      </c>
      <c r="Z1087" s="4">
        <v>0.96897298461572401</v>
      </c>
      <c r="AA1087" s="2">
        <v>790288.95016135497</v>
      </c>
      <c r="AB1087" s="2">
        <v>1082</v>
      </c>
      <c r="AC1087" s="2">
        <v>15286631480.146912</v>
      </c>
      <c r="AD1087" s="4">
        <v>0.96380883270912143</v>
      </c>
    </row>
    <row r="1088" spans="1:30" x14ac:dyDescent="0.2">
      <c r="A1088">
        <v>249</v>
      </c>
      <c r="B1088">
        <v>1244</v>
      </c>
      <c r="C1088">
        <v>1</v>
      </c>
      <c r="D1088" t="s">
        <v>2490</v>
      </c>
      <c r="E1088" t="s">
        <v>2491</v>
      </c>
      <c r="F1088" t="s">
        <v>8510</v>
      </c>
      <c r="G1088" s="2">
        <v>553269.63536159426</v>
      </c>
      <c r="H1088" s="2">
        <v>1324</v>
      </c>
      <c r="I1088" s="2">
        <v>7078004573.3985491</v>
      </c>
      <c r="J1088" s="4">
        <v>0.94484804444428372</v>
      </c>
      <c r="K1088" s="2">
        <v>545567.10337619355</v>
      </c>
      <c r="L1088" s="2">
        <v>1338</v>
      </c>
      <c r="M1088" s="2">
        <v>8376166271.1267786</v>
      </c>
      <c r="N1088" s="4">
        <v>0.95244003932781762</v>
      </c>
      <c r="O1088" s="2">
        <v>614016.66936021904</v>
      </c>
      <c r="P1088" s="2">
        <v>1234</v>
      </c>
      <c r="Q1088" s="2">
        <v>9391442081.5161133</v>
      </c>
      <c r="R1088" s="4">
        <v>0.95200993766995445</v>
      </c>
      <c r="S1088" s="2">
        <v>705349.121120836</v>
      </c>
      <c r="T1088" s="2">
        <v>1149</v>
      </c>
      <c r="U1088" s="2">
        <v>11808463007.128767</v>
      </c>
      <c r="V1088" s="4">
        <v>0.95668180594216146</v>
      </c>
      <c r="W1088" s="2">
        <v>749653.54753061663</v>
      </c>
      <c r="X1088" s="2">
        <v>1106</v>
      </c>
      <c r="Y1088" s="2">
        <v>13610577870.245743</v>
      </c>
      <c r="Z1088" s="4">
        <v>0.96116730650008619</v>
      </c>
      <c r="AA1088" s="2">
        <v>790008.3875031214</v>
      </c>
      <c r="AB1088" s="2">
        <v>1083</v>
      </c>
      <c r="AC1088" s="2">
        <v>15287421488.534414</v>
      </c>
      <c r="AD1088" s="4">
        <v>0.96385864205153793</v>
      </c>
    </row>
    <row r="1089" spans="1:30" x14ac:dyDescent="0.2">
      <c r="A1089">
        <v>1792</v>
      </c>
      <c r="B1089">
        <v>1000</v>
      </c>
      <c r="C1089">
        <v>1</v>
      </c>
      <c r="D1089" t="s">
        <v>2002</v>
      </c>
      <c r="E1089" t="s">
        <v>2003</v>
      </c>
      <c r="F1089" t="s">
        <v>8510</v>
      </c>
      <c r="G1089" s="2">
        <v>1283222.4702259535</v>
      </c>
      <c r="H1089" s="2">
        <v>829</v>
      </c>
      <c r="I1089" s="2">
        <v>6663649314.4859924</v>
      </c>
      <c r="J1089" s="4">
        <v>0.88953545570138726</v>
      </c>
      <c r="K1089" s="2">
        <v>976497.85091892758</v>
      </c>
      <c r="L1089" s="2">
        <v>967</v>
      </c>
      <c r="M1089" s="2">
        <v>8107526888.216713</v>
      </c>
      <c r="N1089" s="4">
        <v>0.92189349856658176</v>
      </c>
      <c r="O1089" s="2">
        <v>850426.15021694079</v>
      </c>
      <c r="P1089" s="2">
        <v>1033</v>
      </c>
      <c r="Q1089" s="2">
        <v>9245678455.997448</v>
      </c>
      <c r="R1089" s="4">
        <v>0.93723388742760771</v>
      </c>
      <c r="S1089" s="2">
        <v>899374.91526541591</v>
      </c>
      <c r="T1089" s="2">
        <v>994</v>
      </c>
      <c r="U1089" s="2">
        <v>11685623665.018652</v>
      </c>
      <c r="V1089" s="4">
        <v>0.94672977716587559</v>
      </c>
      <c r="W1089" s="2">
        <v>813665.81420670298</v>
      </c>
      <c r="X1089" s="2">
        <v>1054</v>
      </c>
      <c r="Y1089" s="2">
        <v>13569948949.344269</v>
      </c>
      <c r="Z1089" s="4">
        <v>0.95829812703973094</v>
      </c>
      <c r="AA1089" s="2">
        <v>789425.76191361761</v>
      </c>
      <c r="AB1089" s="2">
        <v>1084</v>
      </c>
      <c r="AC1089" s="2">
        <v>15288210914.296328</v>
      </c>
      <c r="AD1089" s="4">
        <v>0.96390841465991728</v>
      </c>
    </row>
    <row r="1090" spans="1:30" x14ac:dyDescent="0.2">
      <c r="A1090">
        <v>2111</v>
      </c>
      <c r="B1090">
        <v>1210</v>
      </c>
      <c r="C1090">
        <v>1</v>
      </c>
      <c r="D1090" t="s">
        <v>2422</v>
      </c>
      <c r="E1090" t="s">
        <v>2423</v>
      </c>
      <c r="F1090" t="s">
        <v>8510</v>
      </c>
      <c r="G1090" s="2">
        <v>763721.13476505596</v>
      </c>
      <c r="H1090" s="2">
        <v>1101</v>
      </c>
      <c r="I1090" s="2">
        <v>6933153764.2732553</v>
      </c>
      <c r="J1090" s="4">
        <v>0.92551180323124771</v>
      </c>
      <c r="K1090" s="2">
        <v>739499.27047959703</v>
      </c>
      <c r="L1090" s="2">
        <v>1125</v>
      </c>
      <c r="M1090" s="2">
        <v>8241013754.169383</v>
      </c>
      <c r="N1090" s="4">
        <v>0.93707206973415302</v>
      </c>
      <c r="O1090" s="2">
        <v>732971.70578084199</v>
      </c>
      <c r="P1090" s="2">
        <v>1116</v>
      </c>
      <c r="Q1090" s="2">
        <v>9311120428.7945576</v>
      </c>
      <c r="R1090" s="4">
        <v>0.94386773640445387</v>
      </c>
      <c r="S1090" s="2">
        <v>777004.39438189508</v>
      </c>
      <c r="T1090" s="2">
        <v>1083</v>
      </c>
      <c r="U1090" s="2">
        <v>11759664631.071594</v>
      </c>
      <c r="V1090" s="4">
        <v>0.95272832626362602</v>
      </c>
      <c r="W1090" s="2">
        <v>791344.49238824763</v>
      </c>
      <c r="X1090" s="2">
        <v>1072</v>
      </c>
      <c r="Y1090" s="2">
        <v>13584391456.592403</v>
      </c>
      <c r="Z1090" s="4">
        <v>0.95931804448358493</v>
      </c>
      <c r="AA1090" s="2">
        <v>788842.41345437209</v>
      </c>
      <c r="AB1090" s="2">
        <v>1085</v>
      </c>
      <c r="AC1090" s="2">
        <v>15288999756.709782</v>
      </c>
      <c r="AD1090" s="4">
        <v>0.96395815048868305</v>
      </c>
    </row>
    <row r="1091" spans="1:30" x14ac:dyDescent="0.2">
      <c r="A1091">
        <v>1312</v>
      </c>
      <c r="B1091">
        <v>1230</v>
      </c>
      <c r="C1091">
        <v>1</v>
      </c>
      <c r="D1091" t="s">
        <v>2462</v>
      </c>
      <c r="E1091" t="s">
        <v>2463</v>
      </c>
      <c r="F1091" t="s">
        <v>8510</v>
      </c>
      <c r="G1091" s="2">
        <v>815371.95687116729</v>
      </c>
      <c r="H1091" s="2">
        <v>1064</v>
      </c>
      <c r="I1091" s="2">
        <v>6904067290.641139</v>
      </c>
      <c r="J1091" s="4">
        <v>0.92162902843983652</v>
      </c>
      <c r="K1091" s="2">
        <v>573556.51728611335</v>
      </c>
      <c r="L1091" s="2">
        <v>1299</v>
      </c>
      <c r="M1091" s="2">
        <v>8354331020.5857401</v>
      </c>
      <c r="N1091" s="4">
        <v>0.94995718903439308</v>
      </c>
      <c r="O1091" s="2">
        <v>692294.85137000598</v>
      </c>
      <c r="P1091" s="2">
        <v>1166</v>
      </c>
      <c r="Q1091" s="2">
        <v>9346731665.6443272</v>
      </c>
      <c r="R1091" s="4">
        <v>0.94747764541304202</v>
      </c>
      <c r="S1091" s="2">
        <v>616609.02244476473</v>
      </c>
      <c r="T1091" s="2">
        <v>1243</v>
      </c>
      <c r="U1091" s="2">
        <v>11870496802.059027</v>
      </c>
      <c r="V1091" s="4">
        <v>0.96170757457331169</v>
      </c>
      <c r="W1091" s="2">
        <v>719545.89447030157</v>
      </c>
      <c r="X1091" s="2">
        <v>1127</v>
      </c>
      <c r="Y1091" s="2">
        <v>13626081800.608156</v>
      </c>
      <c r="Z1091" s="4">
        <v>0.96226218073163394</v>
      </c>
      <c r="AA1091" s="2">
        <v>784199.00970656704</v>
      </c>
      <c r="AB1091" s="2">
        <v>1086</v>
      </c>
      <c r="AC1091" s="2">
        <v>15289783955.719488</v>
      </c>
      <c r="AD1091" s="4">
        <v>0.96400759355487708</v>
      </c>
    </row>
    <row r="1092" spans="1:30" x14ac:dyDescent="0.2">
      <c r="A1092">
        <v>1703</v>
      </c>
      <c r="B1092">
        <v>942</v>
      </c>
      <c r="C1092">
        <v>1</v>
      </c>
      <c r="D1092" t="s">
        <v>1886</v>
      </c>
      <c r="E1092" t="s">
        <v>1887</v>
      </c>
      <c r="F1092" t="s">
        <v>8510</v>
      </c>
      <c r="G1092" s="2">
        <v>1330290.4357892666</v>
      </c>
      <c r="H1092" s="2">
        <v>810</v>
      </c>
      <c r="I1092" s="2">
        <v>6638766755.7005816</v>
      </c>
      <c r="J1092" s="4">
        <v>0.88621386459963458</v>
      </c>
      <c r="K1092" s="2">
        <v>1125791.2599649234</v>
      </c>
      <c r="L1092" s="2">
        <v>884</v>
      </c>
      <c r="M1092" s="2">
        <v>8020779068.8627892</v>
      </c>
      <c r="N1092" s="4">
        <v>0.91202954723100982</v>
      </c>
      <c r="O1092" s="2">
        <v>1072812.45167028</v>
      </c>
      <c r="P1092" s="2">
        <v>912</v>
      </c>
      <c r="Q1092" s="2">
        <v>9130693741.4630451</v>
      </c>
      <c r="R1092" s="4">
        <v>0.92557789360187326</v>
      </c>
      <c r="S1092" s="2">
        <v>865189.47765492869</v>
      </c>
      <c r="T1092" s="2">
        <v>1017</v>
      </c>
      <c r="U1092" s="2">
        <v>11705883353.608021</v>
      </c>
      <c r="V1092" s="4">
        <v>0.94837114873606232</v>
      </c>
      <c r="W1092" s="2">
        <v>818706.5841181312</v>
      </c>
      <c r="X1092" s="2">
        <v>1049</v>
      </c>
      <c r="Y1092" s="2">
        <v>13565874464.811037</v>
      </c>
      <c r="Z1092" s="4">
        <v>0.95801039044533221</v>
      </c>
      <c r="AA1092" s="2">
        <v>782627.03406083595</v>
      </c>
      <c r="AB1092" s="2">
        <v>1087</v>
      </c>
      <c r="AC1092" s="2">
        <v>15290566582.75355</v>
      </c>
      <c r="AD1092" s="4">
        <v>0.9640569375093726</v>
      </c>
    </row>
    <row r="1093" spans="1:30" x14ac:dyDescent="0.2">
      <c r="A1093">
        <v>2315</v>
      </c>
      <c r="B1093">
        <v>809</v>
      </c>
      <c r="C1093">
        <v>1</v>
      </c>
      <c r="D1093" t="s">
        <v>1620</v>
      </c>
      <c r="E1093" t="s">
        <v>1621</v>
      </c>
      <c r="F1093" t="s">
        <v>8510</v>
      </c>
      <c r="G1093" s="2">
        <v>2378938.7847972303</v>
      </c>
      <c r="H1093" s="2">
        <v>541</v>
      </c>
      <c r="I1093" s="2">
        <v>6161870535.1650314</v>
      </c>
      <c r="J1093" s="4">
        <v>0.82255263681951063</v>
      </c>
      <c r="K1093" s="2">
        <v>1558094.403136757</v>
      </c>
      <c r="L1093" s="2">
        <v>718</v>
      </c>
      <c r="M1093" s="2">
        <v>7801515166.1928644</v>
      </c>
      <c r="N1093" s="4">
        <v>0.88709741081891569</v>
      </c>
      <c r="O1093" s="2">
        <v>1373294.2461395734</v>
      </c>
      <c r="P1093" s="2">
        <v>788</v>
      </c>
      <c r="Q1093" s="2">
        <v>8981350519.5906639</v>
      </c>
      <c r="R1093" s="4">
        <v>0.91043897988531197</v>
      </c>
      <c r="S1093" s="2">
        <v>872552.30797060963</v>
      </c>
      <c r="T1093" s="2">
        <v>1010</v>
      </c>
      <c r="U1093" s="2">
        <v>11699809036.206968</v>
      </c>
      <c r="V1093" s="4">
        <v>0.94787902804790869</v>
      </c>
      <c r="W1093" s="2">
        <v>820875.7433959184</v>
      </c>
      <c r="X1093" s="2">
        <v>1048</v>
      </c>
      <c r="Y1093" s="2">
        <v>13565055758.226919</v>
      </c>
      <c r="Z1093" s="4">
        <v>0.9579525740903051</v>
      </c>
      <c r="AA1093" s="2">
        <v>782316.27954456175</v>
      </c>
      <c r="AB1093" s="2">
        <v>1088</v>
      </c>
      <c r="AC1093" s="2">
        <v>15291348899.033094</v>
      </c>
      <c r="AD1093" s="4">
        <v>0.96410626187106574</v>
      </c>
    </row>
    <row r="1094" spans="1:30" x14ac:dyDescent="0.2">
      <c r="A1094">
        <v>1553</v>
      </c>
      <c r="B1094">
        <v>1294</v>
      </c>
      <c r="C1094">
        <v>1</v>
      </c>
      <c r="D1094" t="s">
        <v>2590</v>
      </c>
      <c r="E1094" t="s">
        <v>2591</v>
      </c>
      <c r="F1094" t="s">
        <v>8510</v>
      </c>
      <c r="G1094" s="2">
        <v>483014.76338134333</v>
      </c>
      <c r="H1094" s="2">
        <v>1417</v>
      </c>
      <c r="I1094" s="2">
        <v>7126069364.8541517</v>
      </c>
      <c r="J1094" s="4">
        <v>0.95126424886214023</v>
      </c>
      <c r="K1094" s="2">
        <v>563847.79902465653</v>
      </c>
      <c r="L1094" s="2">
        <v>1314</v>
      </c>
      <c r="M1094" s="2">
        <v>8362864870.6522427</v>
      </c>
      <c r="N1094" s="4">
        <v>0.95092755903778903</v>
      </c>
      <c r="O1094" s="2">
        <v>568836.63456900639</v>
      </c>
      <c r="P1094" s="2">
        <v>1298</v>
      </c>
      <c r="Q1094" s="2">
        <v>9429153268.0455379</v>
      </c>
      <c r="R1094" s="4">
        <v>0.95583271845545248</v>
      </c>
      <c r="S1094" s="2">
        <v>549914.71541087108</v>
      </c>
      <c r="T1094" s="2">
        <v>1321</v>
      </c>
      <c r="U1094" s="2">
        <v>11916013604.127832</v>
      </c>
      <c r="V1094" s="4">
        <v>0.96539519220632697</v>
      </c>
      <c r="W1094" s="2">
        <v>683611.42363507696</v>
      </c>
      <c r="X1094" s="2">
        <v>1165</v>
      </c>
      <c r="Y1094" s="2">
        <v>13652733147.002995</v>
      </c>
      <c r="Z1094" s="4">
        <v>0.96414427589857954</v>
      </c>
      <c r="AA1094" s="2">
        <v>780451.39775368513</v>
      </c>
      <c r="AB1094" s="2">
        <v>1089</v>
      </c>
      <c r="AC1094" s="2">
        <v>15292129350.430847</v>
      </c>
      <c r="AD1094" s="4">
        <v>0.96415546865358237</v>
      </c>
    </row>
    <row r="1095" spans="1:30" x14ac:dyDescent="0.2">
      <c r="A1095">
        <v>3792</v>
      </c>
      <c r="B1095">
        <v>1275</v>
      </c>
      <c r="C1095">
        <v>1</v>
      </c>
      <c r="D1095" t="s">
        <v>2552</v>
      </c>
      <c r="E1095" t="s">
        <v>2553</v>
      </c>
      <c r="F1095" t="s">
        <v>8510</v>
      </c>
      <c r="G1095" s="2">
        <v>484806.82184430369</v>
      </c>
      <c r="H1095" s="2">
        <v>1413</v>
      </c>
      <c r="I1095" s="2">
        <v>7124135938.2268667</v>
      </c>
      <c r="J1095" s="4">
        <v>0.95100615431742452</v>
      </c>
      <c r="K1095" s="2">
        <v>680163.09742586</v>
      </c>
      <c r="L1095" s="2">
        <v>1186</v>
      </c>
      <c r="M1095" s="2">
        <v>8284003455.4898415</v>
      </c>
      <c r="N1095" s="4">
        <v>0.94196035770397157</v>
      </c>
      <c r="O1095" s="2">
        <v>671368.72618392494</v>
      </c>
      <c r="P1095" s="2">
        <v>1186</v>
      </c>
      <c r="Q1095" s="2">
        <v>9360300951.3436279</v>
      </c>
      <c r="R1095" s="4">
        <v>0.94885316311529588</v>
      </c>
      <c r="S1095" s="2">
        <v>950635.84353295667</v>
      </c>
      <c r="T1095" s="2">
        <v>956</v>
      </c>
      <c r="U1095" s="2">
        <v>11650687702.670696</v>
      </c>
      <c r="V1095" s="4">
        <v>0.94389938344476287</v>
      </c>
      <c r="W1095" s="2">
        <v>781173.53234169446</v>
      </c>
      <c r="X1095" s="2">
        <v>1080</v>
      </c>
      <c r="Y1095" s="2">
        <v>13590682438.340645</v>
      </c>
      <c r="Z1095" s="4">
        <v>0.95976230820551089</v>
      </c>
      <c r="AA1095" s="2">
        <v>777047.09544231545</v>
      </c>
      <c r="AB1095" s="2">
        <v>1090</v>
      </c>
      <c r="AC1095" s="2">
        <v>15292906397.526289</v>
      </c>
      <c r="AD1095" s="4">
        <v>0.96420446079779609</v>
      </c>
    </row>
    <row r="1096" spans="1:30" x14ac:dyDescent="0.2">
      <c r="A1096">
        <v>998</v>
      </c>
      <c r="B1096">
        <v>1142</v>
      </c>
      <c r="C1096">
        <v>1</v>
      </c>
      <c r="D1096" t="s">
        <v>2286</v>
      </c>
      <c r="E1096" t="s">
        <v>2287</v>
      </c>
      <c r="F1096" t="s">
        <v>8510</v>
      </c>
      <c r="G1096" s="2">
        <v>596059.76977140305</v>
      </c>
      <c r="H1096" s="2">
        <v>1270</v>
      </c>
      <c r="I1096" s="2">
        <v>7047163740.2986631</v>
      </c>
      <c r="J1096" s="4">
        <v>0.94073107891518859</v>
      </c>
      <c r="K1096" s="2">
        <v>689194.05796567257</v>
      </c>
      <c r="L1096" s="2">
        <v>1174</v>
      </c>
      <c r="M1096" s="2">
        <v>8275796085.2238998</v>
      </c>
      <c r="N1096" s="4">
        <v>0.94102711117974513</v>
      </c>
      <c r="O1096" s="2">
        <v>671734.97425687534</v>
      </c>
      <c r="P1096" s="2">
        <v>1184</v>
      </c>
      <c r="Q1096" s="2">
        <v>9358958053.5343628</v>
      </c>
      <c r="R1096" s="4">
        <v>0.94871703364246318</v>
      </c>
      <c r="S1096" s="2">
        <v>760465.66821804596</v>
      </c>
      <c r="T1096" s="2">
        <v>1100</v>
      </c>
      <c r="U1096" s="2">
        <v>11772714364.780369</v>
      </c>
      <c r="V1096" s="4">
        <v>0.95378557163112532</v>
      </c>
      <c r="W1096" s="2">
        <v>769512.74473030807</v>
      </c>
      <c r="X1096" s="2">
        <v>1091</v>
      </c>
      <c r="Y1096" s="2">
        <v>13599222640.923962</v>
      </c>
      <c r="Z1096" s="4">
        <v>0.96036540996887665</v>
      </c>
      <c r="AA1096" s="2">
        <v>776482.32466708589</v>
      </c>
      <c r="AB1096" s="2">
        <v>1091</v>
      </c>
      <c r="AC1096" s="2">
        <v>15293682879.850956</v>
      </c>
      <c r="AD1096" s="4">
        <v>0.96425341733370318</v>
      </c>
    </row>
    <row r="1097" spans="1:30" x14ac:dyDescent="0.2">
      <c r="A1097">
        <v>4443</v>
      </c>
      <c r="B1097">
        <v>986</v>
      </c>
      <c r="C1097">
        <v>1</v>
      </c>
      <c r="D1097" t="s">
        <v>1974</v>
      </c>
      <c r="E1097" t="s">
        <v>1975</v>
      </c>
      <c r="F1097" t="s">
        <v>8510</v>
      </c>
      <c r="G1097" s="2">
        <v>739867.23439528106</v>
      </c>
      <c r="H1097" s="2">
        <v>1121</v>
      </c>
      <c r="I1097" s="2">
        <v>6948162452.0643654</v>
      </c>
      <c r="J1097" s="4">
        <v>0.92751532402048287</v>
      </c>
      <c r="K1097" s="2">
        <v>790562.21426099131</v>
      </c>
      <c r="L1097" s="2">
        <v>1078</v>
      </c>
      <c r="M1097" s="2">
        <v>8205055021.3946362</v>
      </c>
      <c r="N1097" s="4">
        <v>0.93298326159095568</v>
      </c>
      <c r="O1097" s="2">
        <v>773723.04292618635</v>
      </c>
      <c r="P1097" s="2">
        <v>1082</v>
      </c>
      <c r="Q1097" s="2">
        <v>9285484376.7056885</v>
      </c>
      <c r="R1097" s="4">
        <v>0.94126901129499885</v>
      </c>
      <c r="S1097" s="2">
        <v>755641.25575778901</v>
      </c>
      <c r="T1097" s="2">
        <v>1107</v>
      </c>
      <c r="U1097" s="2">
        <v>11778022309.376961</v>
      </c>
      <c r="V1097" s="4">
        <v>0.95421560338203515</v>
      </c>
      <c r="W1097" s="2">
        <v>816624.2077783026</v>
      </c>
      <c r="X1097" s="2">
        <v>1050</v>
      </c>
      <c r="Y1097" s="2">
        <v>13566691089.018816</v>
      </c>
      <c r="Z1097" s="4">
        <v>0.95806805974473275</v>
      </c>
      <c r="AA1097" s="2">
        <v>776419.24278572376</v>
      </c>
      <c r="AB1097" s="2">
        <v>1092</v>
      </c>
      <c r="AC1097" s="2">
        <v>15294459299.093742</v>
      </c>
      <c r="AD1097" s="4">
        <v>0.96430236989235252</v>
      </c>
    </row>
    <row r="1098" spans="1:30" x14ac:dyDescent="0.2">
      <c r="A1098">
        <v>293</v>
      </c>
      <c r="B1098">
        <v>1187</v>
      </c>
      <c r="C1098">
        <v>1</v>
      </c>
      <c r="D1098" t="s">
        <v>2376</v>
      </c>
      <c r="E1098" t="s">
        <v>2377</v>
      </c>
      <c r="F1098" t="s">
        <v>8510</v>
      </c>
      <c r="G1098" s="2">
        <v>674129.00536848197</v>
      </c>
      <c r="H1098" s="2">
        <v>1186</v>
      </c>
      <c r="I1098" s="2">
        <v>6993977055.276063</v>
      </c>
      <c r="J1098" s="4">
        <v>0.93363114915208179</v>
      </c>
      <c r="K1098" s="2">
        <v>767017.03037178994</v>
      </c>
      <c r="L1098" s="2">
        <v>1099</v>
      </c>
      <c r="M1098" s="2">
        <v>8221397125.0479155</v>
      </c>
      <c r="N1098" s="4">
        <v>0.93484149521985116</v>
      </c>
      <c r="O1098" s="2">
        <v>778100.26494514698</v>
      </c>
      <c r="P1098" s="2">
        <v>1078</v>
      </c>
      <c r="Q1098" s="2">
        <v>9282383613.3759212</v>
      </c>
      <c r="R1098" s="4">
        <v>0.9409546870965767</v>
      </c>
      <c r="S1098" s="2">
        <v>787944.08823472902</v>
      </c>
      <c r="T1098" s="2">
        <v>1068</v>
      </c>
      <c r="U1098" s="2">
        <v>11747922873.67248</v>
      </c>
      <c r="V1098" s="4">
        <v>0.95177704872083835</v>
      </c>
      <c r="W1098" s="2">
        <v>772454.65920522157</v>
      </c>
      <c r="X1098" s="2">
        <v>1090</v>
      </c>
      <c r="Y1098" s="2">
        <v>13598453128.179232</v>
      </c>
      <c r="Z1098" s="4">
        <v>0.96031106764048901</v>
      </c>
      <c r="AA1098" s="2">
        <v>774834.973117835</v>
      </c>
      <c r="AB1098" s="2">
        <v>1093</v>
      </c>
      <c r="AC1098" s="2">
        <v>15295234134.06686</v>
      </c>
      <c r="AD1098" s="4">
        <v>0.96435122256417583</v>
      </c>
    </row>
    <row r="1099" spans="1:30" x14ac:dyDescent="0.2">
      <c r="A1099">
        <v>4685</v>
      </c>
      <c r="B1099">
        <v>818</v>
      </c>
      <c r="C1099">
        <v>1</v>
      </c>
      <c r="D1099" t="s">
        <v>1638</v>
      </c>
      <c r="E1099" t="s">
        <v>1639</v>
      </c>
      <c r="F1099" t="s">
        <v>8510</v>
      </c>
      <c r="G1099" s="2">
        <v>1282064.6814786701</v>
      </c>
      <c r="H1099" s="2">
        <v>830</v>
      </c>
      <c r="I1099" s="2">
        <v>6664931379.1674709</v>
      </c>
      <c r="J1099" s="4">
        <v>0.88970659946013797</v>
      </c>
      <c r="K1099" s="2">
        <v>1587170.5084176902</v>
      </c>
      <c r="L1099" s="2">
        <v>714</v>
      </c>
      <c r="M1099" s="2">
        <v>7795262029.8561468</v>
      </c>
      <c r="N1099" s="4">
        <v>0.88638637700873513</v>
      </c>
      <c r="O1099" s="2">
        <v>1459772.003147633</v>
      </c>
      <c r="P1099" s="2">
        <v>753</v>
      </c>
      <c r="Q1099" s="2">
        <v>8931836843.6543007</v>
      </c>
      <c r="R1099" s="4">
        <v>0.9054197814349737</v>
      </c>
      <c r="S1099" s="2">
        <v>1003882.0717573023</v>
      </c>
      <c r="T1099" s="2">
        <v>924</v>
      </c>
      <c r="U1099" s="2">
        <v>11619425413.016094</v>
      </c>
      <c r="V1099" s="4">
        <v>0.94136661828247237</v>
      </c>
      <c r="W1099" s="2">
        <v>815165.58368561731</v>
      </c>
      <c r="X1099" s="2">
        <v>1051</v>
      </c>
      <c r="Y1099" s="2">
        <v>13567506254.602501</v>
      </c>
      <c r="Z1099" s="4">
        <v>0.95812562603735396</v>
      </c>
      <c r="AA1099" s="2">
        <v>772934.59879280569</v>
      </c>
      <c r="AB1099" s="2">
        <v>1094</v>
      </c>
      <c r="AC1099" s="2">
        <v>15296007068.665653</v>
      </c>
      <c r="AD1099" s="4">
        <v>0.9643999554190491</v>
      </c>
    </row>
    <row r="1100" spans="1:30" x14ac:dyDescent="0.2">
      <c r="A1100">
        <v>2634</v>
      </c>
      <c r="B1100">
        <v>1020</v>
      </c>
      <c r="C1100">
        <v>1</v>
      </c>
      <c r="D1100" t="s">
        <v>2042</v>
      </c>
      <c r="E1100" t="s">
        <v>2043</v>
      </c>
      <c r="F1100" t="s">
        <v>8510</v>
      </c>
      <c r="G1100" s="2">
        <v>771466.87349910045</v>
      </c>
      <c r="H1100" s="2">
        <v>1092</v>
      </c>
      <c r="I1100" s="2">
        <v>6926251821.5192566</v>
      </c>
      <c r="J1100" s="4">
        <v>0.92459045780876936</v>
      </c>
      <c r="K1100" s="2">
        <v>685336.62757261132</v>
      </c>
      <c r="L1100" s="2">
        <v>1179</v>
      </c>
      <c r="M1100" s="2">
        <v>8279225869.816617</v>
      </c>
      <c r="N1100" s="4">
        <v>0.94141710632390008</v>
      </c>
      <c r="O1100" s="2">
        <v>701170.52116025763</v>
      </c>
      <c r="P1100" s="2">
        <v>1155</v>
      </c>
      <c r="Q1100" s="2">
        <v>9339069504.9647675</v>
      </c>
      <c r="R1100" s="4">
        <v>0.94670093263052679</v>
      </c>
      <c r="S1100" s="2">
        <v>733133.67288538825</v>
      </c>
      <c r="T1100" s="2">
        <v>1120</v>
      </c>
      <c r="U1100" s="2">
        <v>11787654361.266624</v>
      </c>
      <c r="V1100" s="4">
        <v>0.95499595970708517</v>
      </c>
      <c r="W1100" s="2">
        <v>807202.2622787928</v>
      </c>
      <c r="X1100" s="2">
        <v>1058</v>
      </c>
      <c r="Y1100" s="2">
        <v>13573192110.883509</v>
      </c>
      <c r="Z1100" s="4">
        <v>0.95852715631908503</v>
      </c>
      <c r="AA1100" s="2">
        <v>772494.65720576467</v>
      </c>
      <c r="AB1100" s="2">
        <v>1095</v>
      </c>
      <c r="AC1100" s="2">
        <v>15296779563.322859</v>
      </c>
      <c r="AD1100" s="4">
        <v>0.96444866053598755</v>
      </c>
    </row>
    <row r="1101" spans="1:30" x14ac:dyDescent="0.2">
      <c r="A1101">
        <v>916</v>
      </c>
      <c r="B1101">
        <v>1431</v>
      </c>
      <c r="C1101">
        <v>1</v>
      </c>
      <c r="D1101" t="s">
        <v>2864</v>
      </c>
      <c r="E1101" t="s">
        <v>2865</v>
      </c>
      <c r="F1101" t="s">
        <v>8510</v>
      </c>
      <c r="G1101" s="2">
        <v>482983.37572876533</v>
      </c>
      <c r="H1101" s="2">
        <v>1418</v>
      </c>
      <c r="I1101" s="2">
        <v>7126552348.2298803</v>
      </c>
      <c r="J1101" s="4">
        <v>0.95132872266875113</v>
      </c>
      <c r="K1101" s="2">
        <v>487767.87701532763</v>
      </c>
      <c r="L1101" s="2">
        <v>1408</v>
      </c>
      <c r="M1101" s="2">
        <v>8412281417.1906528</v>
      </c>
      <c r="N1101" s="4">
        <v>0.95654663296791487</v>
      </c>
      <c r="O1101" s="2">
        <v>481635.68869992631</v>
      </c>
      <c r="P1101" s="2">
        <v>1412</v>
      </c>
      <c r="Q1101" s="2">
        <v>9489137264.9560871</v>
      </c>
      <c r="R1101" s="4">
        <v>0.96191329273407145</v>
      </c>
      <c r="S1101" s="2">
        <v>507878.54208438267</v>
      </c>
      <c r="T1101" s="2">
        <v>1368</v>
      </c>
      <c r="U1101" s="2">
        <v>11940893724.835569</v>
      </c>
      <c r="V1101" s="4">
        <v>0.96741089558756865</v>
      </c>
      <c r="W1101" s="2">
        <v>656423.65678737406</v>
      </c>
      <c r="X1101" s="2">
        <v>1188</v>
      </c>
      <c r="Y1101" s="2">
        <v>13668084567.028755</v>
      </c>
      <c r="Z1101" s="4">
        <v>0.96522837998128486</v>
      </c>
      <c r="AA1101" s="2">
        <v>772405.67409542634</v>
      </c>
      <c r="AB1101" s="2">
        <v>1096</v>
      </c>
      <c r="AC1101" s="2">
        <v>15297551968.996954</v>
      </c>
      <c r="AD1101" s="4">
        <v>0.9644973600426181</v>
      </c>
    </row>
    <row r="1102" spans="1:30" x14ac:dyDescent="0.2">
      <c r="A1102">
        <v>5593</v>
      </c>
      <c r="B1102">
        <v>1163</v>
      </c>
      <c r="C1102">
        <v>1</v>
      </c>
      <c r="D1102" t="s">
        <v>2328</v>
      </c>
      <c r="E1102" t="s">
        <v>2329</v>
      </c>
      <c r="F1102" t="s">
        <v>8510</v>
      </c>
      <c r="G1102" s="2">
        <v>739893.91350023169</v>
      </c>
      <c r="H1102" s="2">
        <v>1120</v>
      </c>
      <c r="I1102" s="2">
        <v>6947422584.8299704</v>
      </c>
      <c r="J1102" s="4">
        <v>0.92741655859834771</v>
      </c>
      <c r="K1102" s="2">
        <v>765092.6147601133</v>
      </c>
      <c r="L1102" s="2">
        <v>1101</v>
      </c>
      <c r="M1102" s="2">
        <v>8222929164.8391352</v>
      </c>
      <c r="N1102" s="4">
        <v>0.93501570093542197</v>
      </c>
      <c r="O1102" s="2">
        <v>729532.36688868795</v>
      </c>
      <c r="P1102" s="2">
        <v>1124</v>
      </c>
      <c r="Q1102" s="2">
        <v>9316969380.4089909</v>
      </c>
      <c r="R1102" s="4">
        <v>0.94446064428947929</v>
      </c>
      <c r="S1102" s="2">
        <v>768279.51627432683</v>
      </c>
      <c r="T1102" s="2">
        <v>1091</v>
      </c>
      <c r="U1102" s="2">
        <v>11765847100.763212</v>
      </c>
      <c r="V1102" s="4">
        <v>0.95322920908522513</v>
      </c>
      <c r="W1102" s="2">
        <v>725212.90180876572</v>
      </c>
      <c r="X1102" s="2">
        <v>1125</v>
      </c>
      <c r="Y1102" s="2">
        <v>13624640694.786758</v>
      </c>
      <c r="Z1102" s="4">
        <v>0.96216041107762362</v>
      </c>
      <c r="AA1102" s="2">
        <v>772304.27211669541</v>
      </c>
      <c r="AB1102" s="2">
        <v>1097</v>
      </c>
      <c r="AC1102" s="2">
        <v>15298324273.269072</v>
      </c>
      <c r="AD1102" s="4">
        <v>0.96454605315594222</v>
      </c>
    </row>
    <row r="1103" spans="1:30" x14ac:dyDescent="0.2">
      <c r="A1103">
        <v>4668</v>
      </c>
      <c r="B1103">
        <v>1268</v>
      </c>
      <c r="C1103">
        <v>1</v>
      </c>
      <c r="D1103" t="s">
        <v>2538</v>
      </c>
      <c r="E1103" t="s">
        <v>2539</v>
      </c>
      <c r="F1103" t="s">
        <v>8510</v>
      </c>
      <c r="G1103" s="2">
        <v>534760.46447432565</v>
      </c>
      <c r="H1103" s="2">
        <v>1349</v>
      </c>
      <c r="I1103" s="2">
        <v>7091603020.3077593</v>
      </c>
      <c r="J1103" s="4">
        <v>0.9466633111393542</v>
      </c>
      <c r="K1103" s="2">
        <v>631520.91707172862</v>
      </c>
      <c r="L1103" s="2">
        <v>1230</v>
      </c>
      <c r="M1103" s="2">
        <v>8312784036.5049391</v>
      </c>
      <c r="N1103" s="4">
        <v>0.94523295006026076</v>
      </c>
      <c r="O1103" s="2">
        <v>680105.15993075597</v>
      </c>
      <c r="P1103" s="2">
        <v>1174</v>
      </c>
      <c r="Q1103" s="2">
        <v>9352204109.0635376</v>
      </c>
      <c r="R1103" s="4">
        <v>0.94803238668421252</v>
      </c>
      <c r="S1103" s="2">
        <v>759896.8840545147</v>
      </c>
      <c r="T1103" s="2">
        <v>1102</v>
      </c>
      <c r="U1103" s="2">
        <v>11774234310.483513</v>
      </c>
      <c r="V1103" s="4">
        <v>0.95390871250046116</v>
      </c>
      <c r="W1103" s="2">
        <v>795912.13347657304</v>
      </c>
      <c r="X1103" s="2">
        <v>1069</v>
      </c>
      <c r="Y1103" s="2">
        <v>13582013783.371832</v>
      </c>
      <c r="Z1103" s="4">
        <v>0.95915013524512782</v>
      </c>
      <c r="AA1103" s="2">
        <v>771843.88811091054</v>
      </c>
      <c r="AB1103" s="2">
        <v>1098</v>
      </c>
      <c r="AC1103" s="2">
        <v>15299096117.157183</v>
      </c>
      <c r="AD1103" s="4">
        <v>0.96459471724245471</v>
      </c>
    </row>
    <row r="1104" spans="1:30" x14ac:dyDescent="0.2">
      <c r="A1104">
        <v>2755</v>
      </c>
      <c r="B1104">
        <v>1654</v>
      </c>
      <c r="C1104">
        <v>1</v>
      </c>
      <c r="D1104" t="s">
        <v>3310</v>
      </c>
      <c r="E1104" t="s">
        <v>3311</v>
      </c>
      <c r="F1104" t="s">
        <v>8510</v>
      </c>
      <c r="G1104" s="2">
        <v>195281.06773232669</v>
      </c>
      <c r="H1104" s="2">
        <v>2124</v>
      </c>
      <c r="I1104" s="2">
        <v>7344959862.4791298</v>
      </c>
      <c r="J1104" s="4">
        <v>0.98048410263359542</v>
      </c>
      <c r="K1104" s="2">
        <v>236206.11197905397</v>
      </c>
      <c r="L1104" s="2">
        <v>1995</v>
      </c>
      <c r="M1104" s="2">
        <v>8612602064.171133</v>
      </c>
      <c r="N1104" s="4">
        <v>0.97932476304705862</v>
      </c>
      <c r="O1104" s="2">
        <v>205747.94378311132</v>
      </c>
      <c r="P1104" s="2">
        <v>2097</v>
      </c>
      <c r="Q1104" s="2">
        <v>9707002276.3645706</v>
      </c>
      <c r="R1104" s="4">
        <v>0.9839982562712124</v>
      </c>
      <c r="S1104" s="2">
        <v>358032.85550030106</v>
      </c>
      <c r="T1104" s="2">
        <v>1641</v>
      </c>
      <c r="U1104" s="2">
        <v>12057196544.32394</v>
      </c>
      <c r="V1104" s="4">
        <v>0.97683335736918497</v>
      </c>
      <c r="W1104" s="2">
        <v>443699.70607064368</v>
      </c>
      <c r="X1104" s="2">
        <v>1459</v>
      </c>
      <c r="Y1104" s="2">
        <v>13814277520.12657</v>
      </c>
      <c r="Z1104" s="4">
        <v>0.97555240062889481</v>
      </c>
      <c r="AA1104" s="2">
        <v>770295.05625329574</v>
      </c>
      <c r="AB1104" s="2">
        <v>1099</v>
      </c>
      <c r="AC1104" s="2">
        <v>15299866412.213436</v>
      </c>
      <c r="AD1104" s="4">
        <v>0.96464328367646424</v>
      </c>
    </row>
    <row r="1105" spans="1:30" x14ac:dyDescent="0.2">
      <c r="A1105">
        <v>940</v>
      </c>
      <c r="B1105">
        <v>1028</v>
      </c>
      <c r="C1105">
        <v>1</v>
      </c>
      <c r="D1105" t="s">
        <v>2058</v>
      </c>
      <c r="E1105" t="s">
        <v>2059</v>
      </c>
      <c r="F1105" t="s">
        <v>8510</v>
      </c>
      <c r="G1105" s="2">
        <v>867758.213521439</v>
      </c>
      <c r="H1105" s="2">
        <v>1028</v>
      </c>
      <c r="I1105" s="2">
        <v>6873960019.8055124</v>
      </c>
      <c r="J1105" s="4">
        <v>0.91760998667776861</v>
      </c>
      <c r="K1105" s="2">
        <v>1082375.0053745899</v>
      </c>
      <c r="L1105" s="2">
        <v>910</v>
      </c>
      <c r="M1105" s="2">
        <v>8049391737.5454636</v>
      </c>
      <c r="N1105" s="4">
        <v>0.91528304655316861</v>
      </c>
      <c r="O1105" s="2">
        <v>969998.73523021163</v>
      </c>
      <c r="P1105" s="2">
        <v>957</v>
      </c>
      <c r="Q1105" s="2">
        <v>9176904686.6168327</v>
      </c>
      <c r="R1105" s="4">
        <v>0.93026229442484309</v>
      </c>
      <c r="S1105" s="2">
        <v>1086165.0323485946</v>
      </c>
      <c r="T1105" s="2">
        <v>874</v>
      </c>
      <c r="U1105" s="2">
        <v>11567449640.683764</v>
      </c>
      <c r="V1105" s="4">
        <v>0.93715571668502362</v>
      </c>
      <c r="W1105" s="2">
        <v>859880.65879512473</v>
      </c>
      <c r="X1105" s="2">
        <v>1015</v>
      </c>
      <c r="Y1105" s="2">
        <v>13537355982.95072</v>
      </c>
      <c r="Z1105" s="4">
        <v>0.9559964397772216</v>
      </c>
      <c r="AA1105" s="2">
        <v>769801.80745989457</v>
      </c>
      <c r="AB1105" s="2">
        <v>1100</v>
      </c>
      <c r="AC1105" s="2">
        <v>15300636214.020897</v>
      </c>
      <c r="AD1105" s="4">
        <v>0.96469181901156598</v>
      </c>
    </row>
    <row r="1106" spans="1:30" x14ac:dyDescent="0.2">
      <c r="A1106">
        <v>1861</v>
      </c>
      <c r="B1106">
        <v>1298</v>
      </c>
      <c r="C1106">
        <v>1</v>
      </c>
      <c r="D1106" t="s">
        <v>2598</v>
      </c>
      <c r="E1106" t="s">
        <v>2599</v>
      </c>
      <c r="F1106" t="s">
        <v>8510</v>
      </c>
      <c r="G1106" s="2">
        <v>533070.98199346568</v>
      </c>
      <c r="H1106" s="2">
        <v>1353</v>
      </c>
      <c r="I1106" s="2">
        <v>7093736914.6650105</v>
      </c>
      <c r="J1106" s="4">
        <v>0.94694816626901557</v>
      </c>
      <c r="K1106" s="2">
        <v>607569.68734068202</v>
      </c>
      <c r="L1106" s="2">
        <v>1261</v>
      </c>
      <c r="M1106" s="2">
        <v>8331954179.5700026</v>
      </c>
      <c r="N1106" s="4">
        <v>0.94741275538214731</v>
      </c>
      <c r="O1106" s="2">
        <v>618093.7166119254</v>
      </c>
      <c r="P1106" s="2">
        <v>1232</v>
      </c>
      <c r="Q1106" s="2">
        <v>9390213524.2770042</v>
      </c>
      <c r="R1106" s="4">
        <v>0.95188539889406931</v>
      </c>
      <c r="S1106" s="2">
        <v>720438.22736865061</v>
      </c>
      <c r="T1106" s="2">
        <v>1132</v>
      </c>
      <c r="U1106" s="2">
        <v>11796364323.421696</v>
      </c>
      <c r="V1106" s="4">
        <v>0.95570161143493249</v>
      </c>
      <c r="W1106" s="2">
        <v>750123.45972147735</v>
      </c>
      <c r="X1106" s="2">
        <v>1105</v>
      </c>
      <c r="Y1106" s="2">
        <v>13609828216.698212</v>
      </c>
      <c r="Z1106" s="4">
        <v>0.96111436661112937</v>
      </c>
      <c r="AA1106" s="2">
        <v>768932.98188521061</v>
      </c>
      <c r="AB1106" s="2">
        <v>1101</v>
      </c>
      <c r="AC1106" s="2">
        <v>15301405147.002783</v>
      </c>
      <c r="AD1106" s="4">
        <v>0.96474029956797014</v>
      </c>
    </row>
    <row r="1107" spans="1:30" x14ac:dyDescent="0.2">
      <c r="A1107">
        <v>3077</v>
      </c>
      <c r="B1107">
        <v>1019</v>
      </c>
      <c r="C1107">
        <v>1</v>
      </c>
      <c r="D1107" t="s">
        <v>2040</v>
      </c>
      <c r="E1107" t="s">
        <v>2041</v>
      </c>
      <c r="F1107" t="s">
        <v>8510</v>
      </c>
      <c r="G1107" s="2">
        <v>1011063.4146113569</v>
      </c>
      <c r="H1107" s="2">
        <v>949</v>
      </c>
      <c r="I1107" s="2">
        <v>6800206188.7683411</v>
      </c>
      <c r="J1107" s="4">
        <v>0.90776453344259433</v>
      </c>
      <c r="K1107" s="2">
        <v>1014225.6143656904</v>
      </c>
      <c r="L1107" s="2">
        <v>939</v>
      </c>
      <c r="M1107" s="2">
        <v>8079675023.2390318</v>
      </c>
      <c r="N1107" s="4">
        <v>0.91872650897778418</v>
      </c>
      <c r="O1107" s="2">
        <v>921129.17686612566</v>
      </c>
      <c r="P1107" s="2">
        <v>983</v>
      </c>
      <c r="Q1107" s="2">
        <v>9201493715.3176708</v>
      </c>
      <c r="R1107" s="4">
        <v>0.93275488283434005</v>
      </c>
      <c r="S1107" s="2">
        <v>833734.30666274158</v>
      </c>
      <c r="T1107" s="2">
        <v>1036</v>
      </c>
      <c r="U1107" s="2">
        <v>11722000927.242666</v>
      </c>
      <c r="V1107" s="4">
        <v>0.94967694013693216</v>
      </c>
      <c r="W1107" s="2">
        <v>801958.40267278242</v>
      </c>
      <c r="X1107" s="2">
        <v>1064</v>
      </c>
      <c r="Y1107" s="2">
        <v>13578016825.910667</v>
      </c>
      <c r="Z1107" s="4">
        <v>0.95886787354589897</v>
      </c>
      <c r="AA1107" s="2">
        <v>768477.49211143237</v>
      </c>
      <c r="AB1107" s="2">
        <v>1102</v>
      </c>
      <c r="AC1107" s="2">
        <v>15302173624.494894</v>
      </c>
      <c r="AD1107" s="4">
        <v>0.96478875140613984</v>
      </c>
    </row>
    <row r="1108" spans="1:30" x14ac:dyDescent="0.2">
      <c r="A1108">
        <v>397</v>
      </c>
      <c r="B1108">
        <v>1127</v>
      </c>
      <c r="C1108">
        <v>1</v>
      </c>
      <c r="D1108" t="s">
        <v>2256</v>
      </c>
      <c r="E1108" t="s">
        <v>2257</v>
      </c>
      <c r="F1108" t="s">
        <v>8510</v>
      </c>
      <c r="G1108" s="2">
        <v>647250.1337473304</v>
      </c>
      <c r="H1108" s="2">
        <v>1215</v>
      </c>
      <c r="I1108" s="2">
        <v>7013114021.068675</v>
      </c>
      <c r="J1108" s="4">
        <v>0.93618575681279215</v>
      </c>
      <c r="K1108" s="2">
        <v>723914.48088422499</v>
      </c>
      <c r="L1108" s="2">
        <v>1135</v>
      </c>
      <c r="M1108" s="2">
        <v>8248313411.8714504</v>
      </c>
      <c r="N1108" s="4">
        <v>0.93790210176119171</v>
      </c>
      <c r="O1108" s="2">
        <v>684129.52296847338</v>
      </c>
      <c r="P1108" s="2">
        <v>1170</v>
      </c>
      <c r="Q1108" s="2">
        <v>9349477368.1433601</v>
      </c>
      <c r="R1108" s="4">
        <v>0.94775597711570025</v>
      </c>
      <c r="S1108" s="2">
        <v>784456.54734589905</v>
      </c>
      <c r="T1108" s="2">
        <v>1076</v>
      </c>
      <c r="U1108" s="2">
        <v>11754207275.320913</v>
      </c>
      <c r="V1108" s="4">
        <v>0.95228618972544332</v>
      </c>
      <c r="W1108" s="2">
        <v>768113.04187812656</v>
      </c>
      <c r="X1108" s="2">
        <v>1093</v>
      </c>
      <c r="Y1108" s="2">
        <v>13600759917.770781</v>
      </c>
      <c r="Z1108" s="4">
        <v>0.96047397113801203</v>
      </c>
      <c r="AA1108" s="2">
        <v>766392.05350838567</v>
      </c>
      <c r="AB1108" s="2">
        <v>1103</v>
      </c>
      <c r="AC1108" s="2">
        <v>15302940016.548403</v>
      </c>
      <c r="AD1108" s="4">
        <v>0.96483707175921751</v>
      </c>
    </row>
    <row r="1109" spans="1:30" x14ac:dyDescent="0.2">
      <c r="A1109">
        <v>4958</v>
      </c>
      <c r="B1109">
        <v>865</v>
      </c>
      <c r="C1109">
        <v>1</v>
      </c>
      <c r="D1109" t="s">
        <v>1732</v>
      </c>
      <c r="E1109" t="s">
        <v>1733</v>
      </c>
      <c r="F1109" t="s">
        <v>8510</v>
      </c>
      <c r="G1109" s="2">
        <v>1292678.3914912033</v>
      </c>
      <c r="H1109" s="2">
        <v>828</v>
      </c>
      <c r="I1109" s="2">
        <v>6662366092.0157661</v>
      </c>
      <c r="J1109" s="4">
        <v>0.88936415738856378</v>
      </c>
      <c r="K1109" s="2">
        <v>1014169.7624216866</v>
      </c>
      <c r="L1109" s="2">
        <v>940</v>
      </c>
      <c r="M1109" s="2">
        <v>8080689193.0014534</v>
      </c>
      <c r="N1109" s="4">
        <v>0.91884182854727925</v>
      </c>
      <c r="O1109" s="2">
        <v>1010527.8286421923</v>
      </c>
      <c r="P1109" s="2">
        <v>947</v>
      </c>
      <c r="Q1109" s="2">
        <v>9167037699.8298168</v>
      </c>
      <c r="R1109" s="4">
        <v>0.92926207854803056</v>
      </c>
      <c r="S1109" s="2">
        <v>762416.32024307072</v>
      </c>
      <c r="T1109" s="2">
        <v>1098</v>
      </c>
      <c r="U1109" s="2">
        <v>11771192037.056105</v>
      </c>
      <c r="V1109" s="4">
        <v>0.95366223777848036</v>
      </c>
      <c r="W1109" s="2">
        <v>712350.28582661971</v>
      </c>
      <c r="X1109" s="2">
        <v>1133</v>
      </c>
      <c r="Y1109" s="2">
        <v>13630373933.736204</v>
      </c>
      <c r="Z1109" s="4">
        <v>0.96256528748265913</v>
      </c>
      <c r="AA1109" s="2">
        <v>762432.05875012197</v>
      </c>
      <c r="AB1109" s="2">
        <v>1104</v>
      </c>
      <c r="AC1109" s="2">
        <v>15303702448.607153</v>
      </c>
      <c r="AD1109" s="4">
        <v>0.96488514243806645</v>
      </c>
    </row>
    <row r="1110" spans="1:30" x14ac:dyDescent="0.2">
      <c r="A1110">
        <v>4917</v>
      </c>
      <c r="B1110">
        <v>1639</v>
      </c>
      <c r="C1110">
        <v>1</v>
      </c>
      <c r="D1110" t="s">
        <v>3280</v>
      </c>
      <c r="E1110" t="s">
        <v>3281</v>
      </c>
      <c r="F1110" t="s">
        <v>8510</v>
      </c>
      <c r="G1110" s="2">
        <v>198670.901058199</v>
      </c>
      <c r="H1110" s="2">
        <v>2113</v>
      </c>
      <c r="I1110" s="2">
        <v>7342800058.1858826</v>
      </c>
      <c r="J1110" s="4">
        <v>0.98019578876749158</v>
      </c>
      <c r="K1110" s="2">
        <v>261801.55458332735</v>
      </c>
      <c r="L1110" s="2">
        <v>1899</v>
      </c>
      <c r="M1110" s="2">
        <v>8588723766.9945097</v>
      </c>
      <c r="N1110" s="4">
        <v>0.97660960129335994</v>
      </c>
      <c r="O1110" s="2">
        <v>305326.81770921667</v>
      </c>
      <c r="P1110" s="2">
        <v>1763</v>
      </c>
      <c r="Q1110" s="2">
        <v>9623101123.7507687</v>
      </c>
      <c r="R1110" s="4">
        <v>0.97549320130979067</v>
      </c>
      <c r="S1110" s="2">
        <v>400207.39816284535</v>
      </c>
      <c r="T1110" s="2">
        <v>1544</v>
      </c>
      <c r="U1110" s="2">
        <v>12020282207.370502</v>
      </c>
      <c r="V1110" s="4">
        <v>0.97384268241678407</v>
      </c>
      <c r="W1110" s="2">
        <v>623435.76083617005</v>
      </c>
      <c r="X1110" s="2">
        <v>1227</v>
      </c>
      <c r="Y1110" s="2">
        <v>13692961309.719332</v>
      </c>
      <c r="Z1110" s="4">
        <v>0.96698515416048181</v>
      </c>
      <c r="AA1110" s="2">
        <v>762333.06536673999</v>
      </c>
      <c r="AB1110" s="2">
        <v>1105</v>
      </c>
      <c r="AC1110" s="2">
        <v>15304464781.67252</v>
      </c>
      <c r="AD1110" s="4">
        <v>0.96493320687546857</v>
      </c>
    </row>
    <row r="1111" spans="1:30" x14ac:dyDescent="0.2">
      <c r="A1111">
        <v>407</v>
      </c>
      <c r="B1111">
        <v>844</v>
      </c>
      <c r="C1111">
        <v>1</v>
      </c>
      <c r="D1111" t="s">
        <v>1690</v>
      </c>
      <c r="E1111" t="s">
        <v>1691</v>
      </c>
      <c r="F1111" t="s">
        <v>8510</v>
      </c>
      <c r="G1111" s="2">
        <v>2004140.88080105</v>
      </c>
      <c r="H1111" s="2">
        <v>611</v>
      </c>
      <c r="I1111" s="2">
        <v>6314721436.7072592</v>
      </c>
      <c r="J1111" s="4">
        <v>0.84295681626247121</v>
      </c>
      <c r="K1111" s="2">
        <v>1278090.0141582701</v>
      </c>
      <c r="L1111" s="2">
        <v>813</v>
      </c>
      <c r="M1111" s="2">
        <v>7935475188.5267115</v>
      </c>
      <c r="N1111" s="4">
        <v>0.90232978381750484</v>
      </c>
      <c r="O1111" s="2">
        <v>1030354.7939450396</v>
      </c>
      <c r="P1111" s="2">
        <v>937</v>
      </c>
      <c r="Q1111" s="2">
        <v>9156872379.5689201</v>
      </c>
      <c r="R1111" s="4">
        <v>0.92823162062431952</v>
      </c>
      <c r="S1111" s="2">
        <v>690079.94742451864</v>
      </c>
      <c r="T1111" s="2">
        <v>1164</v>
      </c>
      <c r="U1111" s="2">
        <v>11818898509.102859</v>
      </c>
      <c r="V1111" s="4">
        <v>0.95752725508050063</v>
      </c>
      <c r="W1111" s="2">
        <v>631612.85422587942</v>
      </c>
      <c r="X1111" s="2">
        <v>1218</v>
      </c>
      <c r="Y1111" s="2">
        <v>13687310249.319174</v>
      </c>
      <c r="Z1111" s="4">
        <v>0.96658608113393807</v>
      </c>
      <c r="AA1111" s="2">
        <v>759018.48746096343</v>
      </c>
      <c r="AB1111" s="2">
        <v>1106</v>
      </c>
      <c r="AC1111" s="2">
        <v>15305223800.159981</v>
      </c>
      <c r="AD1111" s="4">
        <v>0.96498106233161374</v>
      </c>
    </row>
    <row r="1112" spans="1:30" x14ac:dyDescent="0.2">
      <c r="A1112">
        <v>2145</v>
      </c>
      <c r="B1112">
        <v>791</v>
      </c>
      <c r="C1112">
        <v>1</v>
      </c>
      <c r="D1112" t="s">
        <v>1584</v>
      </c>
      <c r="E1112" t="s">
        <v>1585</v>
      </c>
      <c r="F1112" t="s">
        <v>8510</v>
      </c>
      <c r="G1112" s="2">
        <v>954906.5495227623</v>
      </c>
      <c r="H1112" s="2">
        <v>971</v>
      </c>
      <c r="I1112" s="2">
        <v>6821769139.9685135</v>
      </c>
      <c r="J1112" s="4">
        <v>0.91064298768243779</v>
      </c>
      <c r="K1112" s="2">
        <v>1001849.188518119</v>
      </c>
      <c r="L1112" s="2">
        <v>949</v>
      </c>
      <c r="M1112" s="2">
        <v>8089766301.0306034</v>
      </c>
      <c r="N1112" s="4">
        <v>0.91987397151679839</v>
      </c>
      <c r="O1112" s="2">
        <v>835319.75789875537</v>
      </c>
      <c r="P1112" s="2">
        <v>1043</v>
      </c>
      <c r="Q1112" s="2">
        <v>9254091524.698349</v>
      </c>
      <c r="R1112" s="4">
        <v>0.93808671971257929</v>
      </c>
      <c r="S1112" s="2">
        <v>858288.96797809505</v>
      </c>
      <c r="T1112" s="2">
        <v>1021</v>
      </c>
      <c r="U1112" s="2">
        <v>11709327357.890808</v>
      </c>
      <c r="V1112" s="4">
        <v>0.9486501703356508</v>
      </c>
      <c r="W1112" s="2">
        <v>806951.06417542929</v>
      </c>
      <c r="X1112" s="2">
        <v>1059</v>
      </c>
      <c r="Y1112" s="2">
        <v>13573999061.947683</v>
      </c>
      <c r="Z1112" s="4">
        <v>0.95858414250940149</v>
      </c>
      <c r="AA1112" s="2">
        <v>758661.53798079805</v>
      </c>
      <c r="AB1112" s="2">
        <v>1107</v>
      </c>
      <c r="AC1112" s="2">
        <v>15305982461.697962</v>
      </c>
      <c r="AD1112" s="4">
        <v>0.96502889528240421</v>
      </c>
    </row>
    <row r="1113" spans="1:30" x14ac:dyDescent="0.2">
      <c r="A1113">
        <v>4065</v>
      </c>
      <c r="B1113">
        <v>1312</v>
      </c>
      <c r="C1113">
        <v>1</v>
      </c>
      <c r="D1113" t="s">
        <v>2626</v>
      </c>
      <c r="E1113" t="s">
        <v>2627</v>
      </c>
      <c r="F1113" t="s">
        <v>8510</v>
      </c>
      <c r="G1113" s="2">
        <v>600339.3021912293</v>
      </c>
      <c r="H1113" s="2">
        <v>1267</v>
      </c>
      <c r="I1113" s="2">
        <v>7045372239.0520782</v>
      </c>
      <c r="J1113" s="4">
        <v>0.94049193009409049</v>
      </c>
      <c r="K1113" s="2">
        <v>584768.03657556034</v>
      </c>
      <c r="L1113" s="2">
        <v>1285</v>
      </c>
      <c r="M1113" s="2">
        <v>8346224560.8116112</v>
      </c>
      <c r="N1113" s="4">
        <v>0.94903541687560788</v>
      </c>
      <c r="O1113" s="2">
        <v>577850.19334380201</v>
      </c>
      <c r="P1113" s="2">
        <v>1280</v>
      </c>
      <c r="Q1113" s="2">
        <v>9418834402.142704</v>
      </c>
      <c r="R1113" s="4">
        <v>0.95478669561894725</v>
      </c>
      <c r="S1113" s="2">
        <v>629573.20719381736</v>
      </c>
      <c r="T1113" s="2">
        <v>1232</v>
      </c>
      <c r="U1113" s="2">
        <v>11863639061.399279</v>
      </c>
      <c r="V1113" s="4">
        <v>0.96115198357767662</v>
      </c>
      <c r="W1113" s="2">
        <v>665087.02843888465</v>
      </c>
      <c r="X1113" s="2">
        <v>1179</v>
      </c>
      <c r="Y1113" s="2">
        <v>13662146581.909252</v>
      </c>
      <c r="Z1113" s="4">
        <v>0.96480904457776562</v>
      </c>
      <c r="AA1113" s="2">
        <v>758201.60440319963</v>
      </c>
      <c r="AB1113" s="2">
        <v>1108</v>
      </c>
      <c r="AC1113" s="2">
        <v>15306740663.302364</v>
      </c>
      <c r="AD1113" s="4">
        <v>0.96507669923478223</v>
      </c>
    </row>
    <row r="1114" spans="1:30" x14ac:dyDescent="0.2">
      <c r="A1114">
        <v>1144</v>
      </c>
      <c r="B1114">
        <v>1198</v>
      </c>
      <c r="C1114">
        <v>1</v>
      </c>
      <c r="D1114" t="s">
        <v>2398</v>
      </c>
      <c r="E1114" t="s">
        <v>2399</v>
      </c>
      <c r="F1114" t="s">
        <v>8510</v>
      </c>
      <c r="G1114" s="2">
        <v>421052.05715410435</v>
      </c>
      <c r="H1114" s="2">
        <v>1507</v>
      </c>
      <c r="I1114" s="2">
        <v>7166793474.3757391</v>
      </c>
      <c r="J1114" s="4">
        <v>0.95670054024118512</v>
      </c>
      <c r="K1114" s="2">
        <v>608831.58133683167</v>
      </c>
      <c r="L1114" s="2">
        <v>1259</v>
      </c>
      <c r="M1114" s="2">
        <v>8330739017.1790676</v>
      </c>
      <c r="N1114" s="4">
        <v>0.94727458127266229</v>
      </c>
      <c r="O1114" s="2">
        <v>659755.78065313131</v>
      </c>
      <c r="P1114" s="2">
        <v>1201</v>
      </c>
      <c r="Q1114" s="2">
        <v>9370279213.2721119</v>
      </c>
      <c r="R1114" s="4">
        <v>0.94986465894672811</v>
      </c>
      <c r="S1114" s="2">
        <v>762674.29539752041</v>
      </c>
      <c r="T1114" s="2">
        <v>1097</v>
      </c>
      <c r="U1114" s="2">
        <v>11770429620.735861</v>
      </c>
      <c r="V1114" s="4">
        <v>0.9536004693822302</v>
      </c>
      <c r="W1114" s="2">
        <v>787345.81509575748</v>
      </c>
      <c r="X1114" s="2">
        <v>1077</v>
      </c>
      <c r="Y1114" s="2">
        <v>13588333935.205276</v>
      </c>
      <c r="Z1114" s="4">
        <v>0.95959645893338974</v>
      </c>
      <c r="AA1114" s="2">
        <v>758172.9276753912</v>
      </c>
      <c r="AB1114" s="2">
        <v>1109</v>
      </c>
      <c r="AC1114" s="2">
        <v>15307498836.23004</v>
      </c>
      <c r="AD1114" s="4">
        <v>0.96512450137911754</v>
      </c>
    </row>
    <row r="1115" spans="1:30" x14ac:dyDescent="0.2">
      <c r="A1115">
        <v>5746</v>
      </c>
      <c r="B1115">
        <v>869</v>
      </c>
      <c r="C1115">
        <v>1</v>
      </c>
      <c r="D1115" t="s">
        <v>1740</v>
      </c>
      <c r="E1115" t="s">
        <v>1741</v>
      </c>
      <c r="F1115" t="s">
        <v>8510</v>
      </c>
      <c r="G1115" s="2">
        <v>1749907.7125536902</v>
      </c>
      <c r="H1115" s="2">
        <v>673</v>
      </c>
      <c r="I1115" s="2">
        <v>6430437796.6301861</v>
      </c>
      <c r="J1115" s="4">
        <v>0.85840387838988241</v>
      </c>
      <c r="K1115" s="2">
        <v>1312090.6222604734</v>
      </c>
      <c r="L1115" s="2">
        <v>802</v>
      </c>
      <c r="M1115" s="2">
        <v>7921170137.6940784</v>
      </c>
      <c r="N1115" s="4">
        <v>0.90070318010208139</v>
      </c>
      <c r="O1115" s="2">
        <v>1201545.3414892468</v>
      </c>
      <c r="P1115" s="2">
        <v>853</v>
      </c>
      <c r="Q1115" s="2">
        <v>9063971530.5736961</v>
      </c>
      <c r="R1115" s="4">
        <v>0.91881426696406554</v>
      </c>
      <c r="S1115" s="2">
        <v>696321.08093209658</v>
      </c>
      <c r="T1115" s="2">
        <v>1155</v>
      </c>
      <c r="U1115" s="2">
        <v>11812669213.809464</v>
      </c>
      <c r="V1115" s="4">
        <v>0.95702257860673468</v>
      </c>
      <c r="W1115" s="2">
        <v>665971.20147145342</v>
      </c>
      <c r="X1115" s="2">
        <v>1178</v>
      </c>
      <c r="Y1115" s="2">
        <v>13661481494.880814</v>
      </c>
      <c r="Z1115" s="4">
        <v>0.96476207670367486</v>
      </c>
      <c r="AA1115" s="2">
        <v>757250.83920254104</v>
      </c>
      <c r="AB1115" s="2">
        <v>1110</v>
      </c>
      <c r="AC1115" s="2">
        <v>15308256087.069242</v>
      </c>
      <c r="AD1115" s="4">
        <v>0.96517224538657587</v>
      </c>
    </row>
    <row r="1116" spans="1:30" x14ac:dyDescent="0.2">
      <c r="A1116">
        <v>969</v>
      </c>
      <c r="B1116">
        <v>1103</v>
      </c>
      <c r="C1116">
        <v>1</v>
      </c>
      <c r="D1116" t="s">
        <v>2208</v>
      </c>
      <c r="E1116" t="s">
        <v>2209</v>
      </c>
      <c r="F1116" t="s">
        <v>8510</v>
      </c>
      <c r="G1116" s="2">
        <v>825411.6088468153</v>
      </c>
      <c r="H1116" s="2">
        <v>1052</v>
      </c>
      <c r="I1116" s="2">
        <v>6894235887.3250799</v>
      </c>
      <c r="J1116" s="4">
        <v>0.92031662716897078</v>
      </c>
      <c r="K1116" s="2">
        <v>918891.86953001737</v>
      </c>
      <c r="L1116" s="2">
        <v>996</v>
      </c>
      <c r="M1116" s="2">
        <v>8134999965.4681244</v>
      </c>
      <c r="N1116" s="4">
        <v>0.92501741682832728</v>
      </c>
      <c r="O1116" s="2">
        <v>889875.00089088455</v>
      </c>
      <c r="P1116" s="2">
        <v>1000</v>
      </c>
      <c r="Q1116" s="2">
        <v>9216910195.3047848</v>
      </c>
      <c r="R1116" s="4">
        <v>0.93431765051413107</v>
      </c>
      <c r="S1116" s="2">
        <v>911955.93743016256</v>
      </c>
      <c r="T1116" s="2">
        <v>981</v>
      </c>
      <c r="U1116" s="2">
        <v>11673858904.7045</v>
      </c>
      <c r="V1116" s="4">
        <v>0.94577663600457251</v>
      </c>
      <c r="W1116" s="2">
        <v>804284.48406289367</v>
      </c>
      <c r="X1116" s="2">
        <v>1061</v>
      </c>
      <c r="Y1116" s="2">
        <v>13575609113.378233</v>
      </c>
      <c r="Z1116" s="4">
        <v>0.95869784295706661</v>
      </c>
      <c r="AA1116" s="2">
        <v>757123.88606168504</v>
      </c>
      <c r="AB1116" s="2">
        <v>1111</v>
      </c>
      <c r="AC1116" s="2">
        <v>15309013210.955305</v>
      </c>
      <c r="AD1116" s="4">
        <v>0.96521998138974896</v>
      </c>
    </row>
    <row r="1117" spans="1:30" x14ac:dyDescent="0.2">
      <c r="A1117">
        <v>1921</v>
      </c>
      <c r="B1117">
        <v>1063</v>
      </c>
      <c r="C1117">
        <v>1</v>
      </c>
      <c r="D1117" t="s">
        <v>2128</v>
      </c>
      <c r="E1117" t="s">
        <v>2129</v>
      </c>
      <c r="F1117" t="s">
        <v>8510</v>
      </c>
      <c r="G1117" s="2">
        <v>901019.21851006895</v>
      </c>
      <c r="H1117" s="2">
        <v>1009</v>
      </c>
      <c r="I1117" s="2">
        <v>6857140895.6463995</v>
      </c>
      <c r="J1117" s="4">
        <v>0.91536478940412902</v>
      </c>
      <c r="K1117" s="2">
        <v>868843.24421264732</v>
      </c>
      <c r="L1117" s="2">
        <v>1028</v>
      </c>
      <c r="M1117" s="2">
        <v>8163626570.3140335</v>
      </c>
      <c r="N1117" s="4">
        <v>0.92827250080860169</v>
      </c>
      <c r="O1117" s="2">
        <v>950760.9013155977</v>
      </c>
      <c r="P1117" s="2">
        <v>970</v>
      </c>
      <c r="Q1117" s="2">
        <v>9189384195.2879486</v>
      </c>
      <c r="R1117" s="4">
        <v>0.93152734149312277</v>
      </c>
      <c r="S1117" s="2">
        <v>963575.08980990981</v>
      </c>
      <c r="T1117" s="2">
        <v>950</v>
      </c>
      <c r="U1117" s="2">
        <v>11644956653.608505</v>
      </c>
      <c r="V1117" s="4">
        <v>0.9434350731985055</v>
      </c>
      <c r="W1117" s="2">
        <v>848247.14396980731</v>
      </c>
      <c r="X1117" s="2">
        <v>1026</v>
      </c>
      <c r="Y1117" s="2">
        <v>13546744012.869768</v>
      </c>
      <c r="Z1117" s="4">
        <v>0.95665941437805468</v>
      </c>
      <c r="AA1117" s="2">
        <v>756263.33507950825</v>
      </c>
      <c r="AB1117" s="2">
        <v>1112</v>
      </c>
      <c r="AC1117" s="2">
        <v>15309769474.290384</v>
      </c>
      <c r="AD1117" s="4">
        <v>0.96526766313593027</v>
      </c>
    </row>
    <row r="1118" spans="1:30" x14ac:dyDescent="0.2">
      <c r="A1118">
        <v>1926</v>
      </c>
      <c r="B1118">
        <v>1078</v>
      </c>
      <c r="C1118">
        <v>1</v>
      </c>
      <c r="D1118" t="s">
        <v>2158</v>
      </c>
      <c r="E1118" t="s">
        <v>2159</v>
      </c>
      <c r="F1118" t="s">
        <v>8510</v>
      </c>
      <c r="G1118" s="2">
        <v>822778.18150465388</v>
      </c>
      <c r="H1118" s="2">
        <v>1053</v>
      </c>
      <c r="I1118" s="2">
        <v>6895058665.5065842</v>
      </c>
      <c r="J1118" s="4">
        <v>0.92042646043451115</v>
      </c>
      <c r="K1118" s="2">
        <v>938896.56126114761</v>
      </c>
      <c r="L1118" s="2">
        <v>985</v>
      </c>
      <c r="M1118" s="2">
        <v>8124771853.9250498</v>
      </c>
      <c r="N1118" s="4">
        <v>0.92385439514931467</v>
      </c>
      <c r="O1118" s="2">
        <v>775546.67295255058</v>
      </c>
      <c r="P1118" s="2">
        <v>1080</v>
      </c>
      <c r="Q1118" s="2">
        <v>9283935211.2535629</v>
      </c>
      <c r="R1118" s="4">
        <v>0.94111197248320433</v>
      </c>
      <c r="S1118" s="2">
        <v>778859.392105037</v>
      </c>
      <c r="T1118" s="2">
        <v>1081</v>
      </c>
      <c r="U1118" s="2">
        <v>11758110471.435925</v>
      </c>
      <c r="V1118" s="4">
        <v>0.9526024134969876</v>
      </c>
      <c r="W1118" s="2">
        <v>777386.9401443227</v>
      </c>
      <c r="X1118" s="2">
        <v>1086</v>
      </c>
      <c r="Y1118" s="2">
        <v>13595354695.229811</v>
      </c>
      <c r="Z1118" s="4">
        <v>0.96009225896970685</v>
      </c>
      <c r="AA1118" s="2">
        <v>754409.10423564434</v>
      </c>
      <c r="AB1118" s="2">
        <v>1113</v>
      </c>
      <c r="AC1118" s="2">
        <v>15310523883.394619</v>
      </c>
      <c r="AD1118" s="4">
        <v>0.96531522797446789</v>
      </c>
    </row>
    <row r="1119" spans="1:30" x14ac:dyDescent="0.2">
      <c r="A1119">
        <v>4642</v>
      </c>
      <c r="B1119">
        <v>1141</v>
      </c>
      <c r="C1119">
        <v>1</v>
      </c>
      <c r="D1119" t="s">
        <v>2284</v>
      </c>
      <c r="E1119" t="s">
        <v>2285</v>
      </c>
      <c r="F1119" t="s">
        <v>8510</v>
      </c>
      <c r="G1119" s="2">
        <v>692956.14503330563</v>
      </c>
      <c r="H1119" s="2">
        <v>1164</v>
      </c>
      <c r="I1119" s="2">
        <v>6978952134.4153976</v>
      </c>
      <c r="J1119" s="4">
        <v>0.93162546139843383</v>
      </c>
      <c r="K1119" s="2">
        <v>709126.59813754272</v>
      </c>
      <c r="L1119" s="2">
        <v>1152</v>
      </c>
      <c r="M1119" s="2">
        <v>8260466655.6768093</v>
      </c>
      <c r="N1119" s="4">
        <v>0.93928402705174352</v>
      </c>
      <c r="O1119" s="2">
        <v>574308.91420787096</v>
      </c>
      <c r="P1119" s="2">
        <v>1288</v>
      </c>
      <c r="Q1119" s="2">
        <v>9423445907.0512466</v>
      </c>
      <c r="R1119" s="4">
        <v>0.95525416360335691</v>
      </c>
      <c r="S1119" s="2">
        <v>676254.04298027896</v>
      </c>
      <c r="T1119" s="2">
        <v>1179</v>
      </c>
      <c r="U1119" s="2">
        <v>11829130826.137352</v>
      </c>
      <c r="V1119" s="4">
        <v>0.95835624286101206</v>
      </c>
      <c r="W1119" s="2">
        <v>708941.22140947403</v>
      </c>
      <c r="X1119" s="2">
        <v>1136</v>
      </c>
      <c r="Y1119" s="2">
        <v>13632502850.219963</v>
      </c>
      <c r="Z1119" s="4">
        <v>0.9627156297342494</v>
      </c>
      <c r="AA1119" s="2">
        <v>753156.51563256548</v>
      </c>
      <c r="AB1119" s="2">
        <v>1114</v>
      </c>
      <c r="AC1119" s="2">
        <v>15311277039.910252</v>
      </c>
      <c r="AD1119" s="4">
        <v>0.96536271383838246</v>
      </c>
    </row>
    <row r="1120" spans="1:30" x14ac:dyDescent="0.2">
      <c r="A1120">
        <v>1383</v>
      </c>
      <c r="B1120">
        <v>1301</v>
      </c>
      <c r="C1120">
        <v>1</v>
      </c>
      <c r="D1120" t="s">
        <v>2604</v>
      </c>
      <c r="E1120" t="s">
        <v>2605</v>
      </c>
      <c r="F1120" t="s">
        <v>8510</v>
      </c>
      <c r="G1120" s="2">
        <v>733118.99960241618</v>
      </c>
      <c r="H1120" s="2">
        <v>1128</v>
      </c>
      <c r="I1120" s="2">
        <v>6953319868.741004</v>
      </c>
      <c r="J1120" s="4">
        <v>0.92820379137180675</v>
      </c>
      <c r="K1120" s="2">
        <v>655700.3798377366</v>
      </c>
      <c r="L1120" s="2">
        <v>1208</v>
      </c>
      <c r="M1120" s="2">
        <v>8298705356.1294117</v>
      </c>
      <c r="N1120" s="4">
        <v>0.94363208655582276</v>
      </c>
      <c r="O1120" s="2">
        <v>505358.90618525399</v>
      </c>
      <c r="P1120" s="2">
        <v>1378</v>
      </c>
      <c r="Q1120" s="2">
        <v>9472364030.3834782</v>
      </c>
      <c r="R1120" s="4">
        <v>0.96021299092084711</v>
      </c>
      <c r="S1120" s="2">
        <v>577447.76563089201</v>
      </c>
      <c r="T1120" s="2">
        <v>1291</v>
      </c>
      <c r="U1120" s="2">
        <v>11899151895.856691</v>
      </c>
      <c r="V1120" s="4">
        <v>0.96402911352950293</v>
      </c>
      <c r="W1120" s="2">
        <v>713753.75870021142</v>
      </c>
      <c r="X1120" s="2">
        <v>1132</v>
      </c>
      <c r="Y1120" s="2">
        <v>13629661583.450378</v>
      </c>
      <c r="Z1120" s="4">
        <v>0.96251498191796969</v>
      </c>
      <c r="AA1120" s="2">
        <v>751336.21352161793</v>
      </c>
      <c r="AB1120" s="2">
        <v>1115</v>
      </c>
      <c r="AC1120" s="2">
        <v>15312028376.123774</v>
      </c>
      <c r="AD1120" s="4">
        <v>0.96541008493383063</v>
      </c>
    </row>
    <row r="1121" spans="1:30" x14ac:dyDescent="0.2">
      <c r="A1121">
        <v>2557</v>
      </c>
      <c r="B1121">
        <v>1179</v>
      </c>
      <c r="C1121">
        <v>1</v>
      </c>
      <c r="D1121" t="s">
        <v>2360</v>
      </c>
      <c r="E1121" t="s">
        <v>2361</v>
      </c>
      <c r="F1121" t="s">
        <v>8510</v>
      </c>
      <c r="G1121" s="2">
        <v>443214.59962777171</v>
      </c>
      <c r="H1121" s="2">
        <v>1473</v>
      </c>
      <c r="I1121" s="2">
        <v>7152069825.0626659</v>
      </c>
      <c r="J1121" s="4">
        <v>0.95473506944835385</v>
      </c>
      <c r="K1121" s="2">
        <v>539543.32749880699</v>
      </c>
      <c r="L1121" s="2">
        <v>1348</v>
      </c>
      <c r="M1121" s="2">
        <v>8381594698.1707544</v>
      </c>
      <c r="N1121" s="4">
        <v>0.95305729680574935</v>
      </c>
      <c r="O1121" s="2">
        <v>539260.11082571372</v>
      </c>
      <c r="P1121" s="2">
        <v>1341</v>
      </c>
      <c r="Q1121" s="2">
        <v>9452997585.1961384</v>
      </c>
      <c r="R1121" s="4">
        <v>0.95824981549840849</v>
      </c>
      <c r="S1121" s="2">
        <v>654809.71851115394</v>
      </c>
      <c r="T1121" s="2">
        <v>1202</v>
      </c>
      <c r="U1121" s="2">
        <v>11844389509.769133</v>
      </c>
      <c r="V1121" s="4">
        <v>0.95959244989357328</v>
      </c>
      <c r="W1121" s="2">
        <v>747696.35757927701</v>
      </c>
      <c r="X1121" s="2">
        <v>1110</v>
      </c>
      <c r="Y1121" s="2">
        <v>13613572645.251883</v>
      </c>
      <c r="Z1121" s="4">
        <v>0.96137879493604139</v>
      </c>
      <c r="AA1121" s="2">
        <v>748052.64459347946</v>
      </c>
      <c r="AB1121" s="2">
        <v>1116</v>
      </c>
      <c r="AC1121" s="2">
        <v>15312776428.768368</v>
      </c>
      <c r="AD1121" s="4">
        <v>0.96545724900311092</v>
      </c>
    </row>
    <row r="1122" spans="1:30" x14ac:dyDescent="0.2">
      <c r="A1122">
        <v>2676</v>
      </c>
      <c r="B1122">
        <v>1173</v>
      </c>
      <c r="C1122">
        <v>1</v>
      </c>
      <c r="D1122" t="s">
        <v>2348</v>
      </c>
      <c r="E1122" t="s">
        <v>2349</v>
      </c>
      <c r="F1122" t="s">
        <v>8510</v>
      </c>
      <c r="G1122" s="2">
        <v>602325.42694229435</v>
      </c>
      <c r="H1122" s="2">
        <v>1263</v>
      </c>
      <c r="I1122" s="2">
        <v>7042967513.565855</v>
      </c>
      <c r="J1122" s="4">
        <v>0.94017092151751747</v>
      </c>
      <c r="K1122" s="2">
        <v>833339.03686623427</v>
      </c>
      <c r="L1122" s="2">
        <v>1051</v>
      </c>
      <c r="M1122" s="2">
        <v>8183183498.1771269</v>
      </c>
      <c r="N1122" s="4">
        <v>0.93049628679136853</v>
      </c>
      <c r="O1122" s="2">
        <v>739621.5444324523</v>
      </c>
      <c r="P1122" s="2">
        <v>1110</v>
      </c>
      <c r="Q1122" s="2">
        <v>9306705347.4897003</v>
      </c>
      <c r="R1122" s="4">
        <v>0.94342017986932725</v>
      </c>
      <c r="S1122" s="2">
        <v>858782.2936183773</v>
      </c>
      <c r="T1122" s="2">
        <v>1020</v>
      </c>
      <c r="U1122" s="2">
        <v>11708469068.922831</v>
      </c>
      <c r="V1122" s="4">
        <v>0.94858063466115961</v>
      </c>
      <c r="W1122" s="2">
        <v>802564.49802854389</v>
      </c>
      <c r="X1122" s="2">
        <v>1063</v>
      </c>
      <c r="Y1122" s="2">
        <v>13577214867.507994</v>
      </c>
      <c r="Z1122" s="4">
        <v>0.95881123993304496</v>
      </c>
      <c r="AA1122" s="2">
        <v>743515.44224276301</v>
      </c>
      <c r="AB1122" s="2">
        <v>1117</v>
      </c>
      <c r="AC1122" s="2">
        <v>15313519944.210611</v>
      </c>
      <c r="AD1122" s="4">
        <v>0.96550412700572519</v>
      </c>
    </row>
    <row r="1123" spans="1:30" x14ac:dyDescent="0.2">
      <c r="A1123">
        <v>1597</v>
      </c>
      <c r="B1123">
        <v>1231</v>
      </c>
      <c r="C1123">
        <v>1</v>
      </c>
      <c r="D1123" t="s">
        <v>2464</v>
      </c>
      <c r="E1123" t="s">
        <v>2465</v>
      </c>
      <c r="F1123" t="s">
        <v>8510</v>
      </c>
      <c r="G1123" s="2">
        <v>511697.06132294127</v>
      </c>
      <c r="H1123" s="2">
        <v>1378</v>
      </c>
      <c r="I1123" s="2">
        <v>7106749070.4068575</v>
      </c>
      <c r="J1123" s="4">
        <v>0.94868516852426921</v>
      </c>
      <c r="K1123" s="2">
        <v>638236.00303692557</v>
      </c>
      <c r="L1123" s="2">
        <v>1220</v>
      </c>
      <c r="M1123" s="2">
        <v>8306446643.7370825</v>
      </c>
      <c r="N1123" s="4">
        <v>0.94451233559038572</v>
      </c>
      <c r="O1123" s="2">
        <v>649885.2657092124</v>
      </c>
      <c r="P1123" s="2">
        <v>1215</v>
      </c>
      <c r="Q1123" s="2">
        <v>9379445635.2600193</v>
      </c>
      <c r="R1123" s="4">
        <v>0.95079385861059429</v>
      </c>
      <c r="S1123" s="2">
        <v>739355.70689401776</v>
      </c>
      <c r="T1123" s="2">
        <v>1114</v>
      </c>
      <c r="U1123" s="2">
        <v>11783245227.890459</v>
      </c>
      <c r="V1123" s="4">
        <v>0.95463874660675163</v>
      </c>
      <c r="W1123" s="2">
        <v>708216.13084898202</v>
      </c>
      <c r="X1123" s="2">
        <v>1137</v>
      </c>
      <c r="Y1123" s="2">
        <v>13633211066.350813</v>
      </c>
      <c r="Z1123" s="4">
        <v>0.96276564334846904</v>
      </c>
      <c r="AA1123" s="2">
        <v>742976.449542191</v>
      </c>
      <c r="AB1123" s="2">
        <v>1118</v>
      </c>
      <c r="AC1123" s="2">
        <v>15314262920.660154</v>
      </c>
      <c r="AD1123" s="4">
        <v>0.96555097102531795</v>
      </c>
    </row>
    <row r="1124" spans="1:30" x14ac:dyDescent="0.2">
      <c r="A1124">
        <v>825</v>
      </c>
      <c r="B1124">
        <v>1066</v>
      </c>
      <c r="C1124">
        <v>1</v>
      </c>
      <c r="D1124" t="s">
        <v>2134</v>
      </c>
      <c r="E1124" t="s">
        <v>2135</v>
      </c>
      <c r="F1124" t="s">
        <v>8510</v>
      </c>
      <c r="G1124" s="2">
        <v>1055406.2857760694</v>
      </c>
      <c r="H1124" s="2">
        <v>928</v>
      </c>
      <c r="I1124" s="2">
        <v>6778478446.3211241</v>
      </c>
      <c r="J1124" s="4">
        <v>0.90486408109779104</v>
      </c>
      <c r="K1124" s="2">
        <v>1053477.1493316127</v>
      </c>
      <c r="L1124" s="2">
        <v>920</v>
      </c>
      <c r="M1124" s="2">
        <v>8060041602.4179544</v>
      </c>
      <c r="N1124" s="4">
        <v>0.91649402510703948</v>
      </c>
      <c r="O1124" s="2">
        <v>952388.80655065097</v>
      </c>
      <c r="P1124" s="2">
        <v>969</v>
      </c>
      <c r="Q1124" s="2">
        <v>9188433434.3866329</v>
      </c>
      <c r="R1124" s="4">
        <v>0.93143096291584526</v>
      </c>
      <c r="S1124" s="2">
        <v>732303.99443046842</v>
      </c>
      <c r="T1124" s="2">
        <v>1121</v>
      </c>
      <c r="U1124" s="2">
        <v>11788386665.261055</v>
      </c>
      <c r="V1124" s="4">
        <v>0.95505528850436106</v>
      </c>
      <c r="W1124" s="2">
        <v>746322.77026808111</v>
      </c>
      <c r="X1124" s="2">
        <v>1111</v>
      </c>
      <c r="Y1124" s="2">
        <v>13614318968.02215</v>
      </c>
      <c r="Z1124" s="4">
        <v>0.96143149960837171</v>
      </c>
      <c r="AA1124" s="2">
        <v>742923.10781917255</v>
      </c>
      <c r="AB1124" s="2">
        <v>1119</v>
      </c>
      <c r="AC1124" s="2">
        <v>15315005843.767973</v>
      </c>
      <c r="AD1124" s="4">
        <v>0.9655978116817614</v>
      </c>
    </row>
    <row r="1125" spans="1:30" x14ac:dyDescent="0.2">
      <c r="A1125">
        <v>1408</v>
      </c>
      <c r="B1125">
        <v>943</v>
      </c>
      <c r="C1125">
        <v>1</v>
      </c>
      <c r="D1125" t="s">
        <v>1888</v>
      </c>
      <c r="E1125" t="s">
        <v>1889</v>
      </c>
      <c r="F1125" t="s">
        <v>8510</v>
      </c>
      <c r="G1125" s="2">
        <v>1312268.9178255533</v>
      </c>
      <c r="H1125" s="2">
        <v>819</v>
      </c>
      <c r="I1125" s="2">
        <v>6650647655.9502563</v>
      </c>
      <c r="J1125" s="4">
        <v>0.88779985472591005</v>
      </c>
      <c r="K1125" s="2">
        <v>742035.16587560845</v>
      </c>
      <c r="L1125" s="2">
        <v>1123</v>
      </c>
      <c r="M1125" s="2">
        <v>8239533725.0269508</v>
      </c>
      <c r="N1125" s="4">
        <v>0.93690377806359681</v>
      </c>
      <c r="O1125" s="2">
        <v>729101.82608010701</v>
      </c>
      <c r="P1125" s="2">
        <v>1125</v>
      </c>
      <c r="Q1125" s="2">
        <v>9317698482.2350712</v>
      </c>
      <c r="R1125" s="4">
        <v>0.94453455329919023</v>
      </c>
      <c r="S1125" s="2">
        <v>600114.01959588262</v>
      </c>
      <c r="T1125" s="2">
        <v>1265</v>
      </c>
      <c r="U1125" s="2">
        <v>11883860862.667194</v>
      </c>
      <c r="V1125" s="4">
        <v>0.96279028564499169</v>
      </c>
      <c r="W1125" s="2">
        <v>734070.2331765875</v>
      </c>
      <c r="X1125" s="2">
        <v>1121</v>
      </c>
      <c r="Y1125" s="2">
        <v>13621719028.979633</v>
      </c>
      <c r="Z1125" s="4">
        <v>0.96195408555044182</v>
      </c>
      <c r="AA1125" s="2">
        <v>742920.61699726246</v>
      </c>
      <c r="AB1125" s="2">
        <v>1120</v>
      </c>
      <c r="AC1125" s="2">
        <v>15315748764.38497</v>
      </c>
      <c r="AD1125" s="4">
        <v>0.96564465218116069</v>
      </c>
    </row>
    <row r="1126" spans="1:30" x14ac:dyDescent="0.2">
      <c r="A1126">
        <v>564</v>
      </c>
      <c r="B1126">
        <v>1004</v>
      </c>
      <c r="C1126">
        <v>1</v>
      </c>
      <c r="D1126" t="s">
        <v>2010</v>
      </c>
      <c r="E1126" t="s">
        <v>2011</v>
      </c>
      <c r="F1126" t="s">
        <v>8510</v>
      </c>
      <c r="G1126" s="2">
        <v>1060001.4414726656</v>
      </c>
      <c r="H1126" s="2">
        <v>926</v>
      </c>
      <c r="I1126" s="2">
        <v>6776366801.9096403</v>
      </c>
      <c r="J1126" s="4">
        <v>0.9045821961297803</v>
      </c>
      <c r="K1126" s="2">
        <v>1021199.1990535101</v>
      </c>
      <c r="L1126" s="2">
        <v>934</v>
      </c>
      <c r="M1126" s="2">
        <v>8074590542.8614864</v>
      </c>
      <c r="N1126" s="4">
        <v>0.91814836110750564</v>
      </c>
      <c r="O1126" s="2">
        <v>1010978.3780469293</v>
      </c>
      <c r="P1126" s="2">
        <v>946</v>
      </c>
      <c r="Q1126" s="2">
        <v>9166027172.0011749</v>
      </c>
      <c r="R1126" s="4">
        <v>0.92915964140080565</v>
      </c>
      <c r="S1126" s="2">
        <v>878478.17963267432</v>
      </c>
      <c r="T1126" s="2">
        <v>1005</v>
      </c>
      <c r="U1126" s="2">
        <v>11695432103.484842</v>
      </c>
      <c r="V1126" s="4">
        <v>0.94752442373585199</v>
      </c>
      <c r="W1126" s="2">
        <v>788406.34227831371</v>
      </c>
      <c r="X1126" s="2">
        <v>1075</v>
      </c>
      <c r="Y1126" s="2">
        <v>13586758821.285757</v>
      </c>
      <c r="Z1126" s="4">
        <v>0.95948522574271344</v>
      </c>
      <c r="AA1126" s="2">
        <v>742879.99697242863</v>
      </c>
      <c r="AB1126" s="2">
        <v>1121</v>
      </c>
      <c r="AC1126" s="2">
        <v>15316491644.381943</v>
      </c>
      <c r="AD1126" s="4">
        <v>0.96569149011950284</v>
      </c>
    </row>
    <row r="1127" spans="1:30" x14ac:dyDescent="0.2">
      <c r="A1127">
        <v>1512</v>
      </c>
      <c r="B1127">
        <v>936</v>
      </c>
      <c r="C1127">
        <v>1</v>
      </c>
      <c r="D1127" t="s">
        <v>1874</v>
      </c>
      <c r="E1127" t="s">
        <v>1875</v>
      </c>
      <c r="F1127" t="s">
        <v>8510</v>
      </c>
      <c r="G1127" s="2">
        <v>1222554.8998615099</v>
      </c>
      <c r="H1127" s="2">
        <v>854</v>
      </c>
      <c r="I1127" s="2">
        <v>6694905049.7299356</v>
      </c>
      <c r="J1127" s="4">
        <v>0.89370780682332618</v>
      </c>
      <c r="K1127" s="2">
        <v>1050194.3721684685</v>
      </c>
      <c r="L1127" s="2">
        <v>924</v>
      </c>
      <c r="M1127" s="2">
        <v>8064244873.9630136</v>
      </c>
      <c r="N1127" s="4">
        <v>0.91697197217567417</v>
      </c>
      <c r="O1127" s="2">
        <v>1078239.7322282565</v>
      </c>
      <c r="P1127" s="2">
        <v>905</v>
      </c>
      <c r="Q1127" s="2">
        <v>9123171228.4314213</v>
      </c>
      <c r="R1127" s="4">
        <v>0.92481533689330853</v>
      </c>
      <c r="S1127" s="2">
        <v>914596.44631071168</v>
      </c>
      <c r="T1127" s="2">
        <v>980</v>
      </c>
      <c r="U1127" s="2">
        <v>11672946948.767071</v>
      </c>
      <c r="V1127" s="4">
        <v>0.94570275241340296</v>
      </c>
      <c r="W1127" s="2">
        <v>812901.67543194897</v>
      </c>
      <c r="X1127" s="2">
        <v>1055</v>
      </c>
      <c r="Y1127" s="2">
        <v>13570761851.019701</v>
      </c>
      <c r="Z1127" s="4">
        <v>0.9583555334570979</v>
      </c>
      <c r="AA1127" s="2">
        <v>742752.13788614504</v>
      </c>
      <c r="AB1127" s="2">
        <v>1122</v>
      </c>
      <c r="AC1127" s="2">
        <v>15317234396.519829</v>
      </c>
      <c r="AD1127" s="4">
        <v>0.96573831999644055</v>
      </c>
    </row>
    <row r="1128" spans="1:30" x14ac:dyDescent="0.2">
      <c r="A1128">
        <v>5247</v>
      </c>
      <c r="B1128">
        <v>891</v>
      </c>
      <c r="C1128">
        <v>1</v>
      </c>
      <c r="D1128" t="s">
        <v>1784</v>
      </c>
      <c r="E1128" t="s">
        <v>1785</v>
      </c>
      <c r="F1128" t="s">
        <v>8510</v>
      </c>
      <c r="G1128" s="2">
        <v>1540237.0030614398</v>
      </c>
      <c r="H1128" s="2">
        <v>736</v>
      </c>
      <c r="I1128" s="2">
        <v>6533945968.1217623</v>
      </c>
      <c r="J1128" s="4">
        <v>0.8722212604505527</v>
      </c>
      <c r="K1128" s="2">
        <v>1194276.4001422559</v>
      </c>
      <c r="L1128" s="2">
        <v>853</v>
      </c>
      <c r="M1128" s="2">
        <v>7984962014.4224463</v>
      </c>
      <c r="N1128" s="4">
        <v>0.90795684909733509</v>
      </c>
      <c r="O1128" s="2">
        <v>1111291.6324954301</v>
      </c>
      <c r="P1128" s="2">
        <v>892</v>
      </c>
      <c r="Q1128" s="2">
        <v>9108962712.0706406</v>
      </c>
      <c r="R1128" s="4">
        <v>0.92337502041607311</v>
      </c>
      <c r="S1128" s="2">
        <v>874602.02548063768</v>
      </c>
      <c r="T1128" s="2">
        <v>1008</v>
      </c>
      <c r="U1128" s="2">
        <v>11698062829.07929</v>
      </c>
      <c r="V1128" s="4">
        <v>0.94773755624184497</v>
      </c>
      <c r="W1128" s="2">
        <v>732649.76101064961</v>
      </c>
      <c r="X1128" s="2">
        <v>1123</v>
      </c>
      <c r="Y1128" s="2">
        <v>13623184352.017378</v>
      </c>
      <c r="Z1128" s="4">
        <v>0.96205756540344789</v>
      </c>
      <c r="AA1128" s="2">
        <v>741878.28181793436</v>
      </c>
      <c r="AB1128" s="2">
        <v>1123</v>
      </c>
      <c r="AC1128" s="2">
        <v>15317976274.801647</v>
      </c>
      <c r="AD1128" s="4">
        <v>0.96578509477751251</v>
      </c>
    </row>
    <row r="1129" spans="1:30" x14ac:dyDescent="0.2">
      <c r="A1129">
        <v>930</v>
      </c>
      <c r="B1129">
        <v>916</v>
      </c>
      <c r="C1129">
        <v>1</v>
      </c>
      <c r="D1129" t="s">
        <v>1834</v>
      </c>
      <c r="E1129" t="s">
        <v>1835</v>
      </c>
      <c r="F1129" t="s">
        <v>8510</v>
      </c>
      <c r="G1129" s="2">
        <v>943409.20109596371</v>
      </c>
      <c r="H1129" s="2">
        <v>981</v>
      </c>
      <c r="I1129" s="2">
        <v>6831265700.7331038</v>
      </c>
      <c r="J1129" s="4">
        <v>0.91191069057444951</v>
      </c>
      <c r="K1129" s="2">
        <v>1003054.966990657</v>
      </c>
      <c r="L1129" s="2">
        <v>947</v>
      </c>
      <c r="M1129" s="2">
        <v>8087761545.0068808</v>
      </c>
      <c r="N1129" s="4">
        <v>0.91964601401878898</v>
      </c>
      <c r="O1129" s="2">
        <v>1000309.0859735705</v>
      </c>
      <c r="P1129" s="2">
        <v>949</v>
      </c>
      <c r="Q1129" s="2">
        <v>9169044897.9071808</v>
      </c>
      <c r="R1129" s="4">
        <v>0.92946554810040993</v>
      </c>
      <c r="S1129" s="2">
        <v>1072580.0513437327</v>
      </c>
      <c r="T1129" s="2">
        <v>880</v>
      </c>
      <c r="U1129" s="2">
        <v>11573917122.085003</v>
      </c>
      <c r="V1129" s="4">
        <v>0.93767969019309994</v>
      </c>
      <c r="W1129" s="2">
        <v>836118.38888137368</v>
      </c>
      <c r="X1129" s="2">
        <v>1036</v>
      </c>
      <c r="Y1129" s="2">
        <v>13555149413.047157</v>
      </c>
      <c r="Z1129" s="4">
        <v>0.95725299651142015</v>
      </c>
      <c r="AA1129" s="2">
        <v>741734.19720938627</v>
      </c>
      <c r="AB1129" s="2">
        <v>1124</v>
      </c>
      <c r="AC1129" s="2">
        <v>15318718008.998857</v>
      </c>
      <c r="AD1129" s="4">
        <v>0.96583186047417513</v>
      </c>
    </row>
    <row r="1130" spans="1:30" x14ac:dyDescent="0.2">
      <c r="A1130">
        <v>2105</v>
      </c>
      <c r="B1130">
        <v>1169</v>
      </c>
      <c r="C1130">
        <v>1</v>
      </c>
      <c r="D1130" t="s">
        <v>2340</v>
      </c>
      <c r="E1130" t="s">
        <v>2341</v>
      </c>
      <c r="F1130" t="s">
        <v>8510</v>
      </c>
      <c r="G1130" s="2">
        <v>953083.58888113406</v>
      </c>
      <c r="H1130" s="2">
        <v>974</v>
      </c>
      <c r="I1130" s="2">
        <v>6824631656.5805168</v>
      </c>
      <c r="J1130" s="4">
        <v>0.91102510713361828</v>
      </c>
      <c r="K1130" s="2">
        <v>777114.23034182971</v>
      </c>
      <c r="L1130" s="2">
        <v>1092</v>
      </c>
      <c r="M1130" s="2">
        <v>8216013876.8227882</v>
      </c>
      <c r="N1130" s="4">
        <v>0.93422937495082969</v>
      </c>
      <c r="O1130" s="2">
        <v>731908.24163948966</v>
      </c>
      <c r="P1130" s="2">
        <v>1119</v>
      </c>
      <c r="Q1130" s="2">
        <v>9313317204.3134518</v>
      </c>
      <c r="R1130" s="4">
        <v>0.94409042341105676</v>
      </c>
      <c r="S1130" s="2">
        <v>670892.15360051731</v>
      </c>
      <c r="T1130" s="2">
        <v>1184</v>
      </c>
      <c r="U1130" s="2">
        <v>11832492265.334311</v>
      </c>
      <c r="V1130" s="4">
        <v>0.95862857531609702</v>
      </c>
      <c r="W1130" s="2">
        <v>694353.63758362737</v>
      </c>
      <c r="X1130" s="2">
        <v>1157</v>
      </c>
      <c r="Y1130" s="2">
        <v>13647222148.365952</v>
      </c>
      <c r="Z1130" s="4">
        <v>0.96375509391331859</v>
      </c>
      <c r="AA1130" s="2">
        <v>739433.31812757638</v>
      </c>
      <c r="AB1130" s="2">
        <v>1125</v>
      </c>
      <c r="AC1130" s="2">
        <v>15319457442.316984</v>
      </c>
      <c r="AD1130" s="4">
        <v>0.9658784811024107</v>
      </c>
    </row>
    <row r="1131" spans="1:30" x14ac:dyDescent="0.2">
      <c r="A1131">
        <v>4591</v>
      </c>
      <c r="B1131">
        <v>1120</v>
      </c>
      <c r="C1131">
        <v>1</v>
      </c>
      <c r="D1131" t="s">
        <v>2242</v>
      </c>
      <c r="E1131" t="s">
        <v>2243</v>
      </c>
      <c r="F1131" t="s">
        <v>8510</v>
      </c>
      <c r="G1131" s="2">
        <v>1137440.1422300066</v>
      </c>
      <c r="H1131" s="2">
        <v>888</v>
      </c>
      <c r="I1131" s="2">
        <v>6734819589.978528</v>
      </c>
      <c r="J1131" s="4">
        <v>0.89903602820375783</v>
      </c>
      <c r="K1131" s="2">
        <v>866289.1202575682</v>
      </c>
      <c r="L1131" s="2">
        <v>1031</v>
      </c>
      <c r="M1131" s="2">
        <v>8166228906.1453638</v>
      </c>
      <c r="N1131" s="4">
        <v>0.92856840812005037</v>
      </c>
      <c r="O1131" s="2">
        <v>757261.40134803357</v>
      </c>
      <c r="P1131" s="2">
        <v>1098</v>
      </c>
      <c r="Q1131" s="2">
        <v>9297739354.3972893</v>
      </c>
      <c r="R1131" s="4">
        <v>0.94251129767094211</v>
      </c>
      <c r="S1131" s="2">
        <v>711836.19276381843</v>
      </c>
      <c r="T1131" s="2">
        <v>1142</v>
      </c>
      <c r="U1131" s="2">
        <v>11803504845.415585</v>
      </c>
      <c r="V1131" s="4">
        <v>0.95628011241955335</v>
      </c>
      <c r="W1131" s="2">
        <v>706812.37297138339</v>
      </c>
      <c r="X1131" s="2">
        <v>1139</v>
      </c>
      <c r="Y1131" s="2">
        <v>13634625303.508558</v>
      </c>
      <c r="Z1131" s="4">
        <v>0.96286551556055444</v>
      </c>
      <c r="AA1131" s="2">
        <v>738407.04645485897</v>
      </c>
      <c r="AB1131" s="2">
        <v>1126</v>
      </c>
      <c r="AC1131" s="2">
        <v>15320195849.36344</v>
      </c>
      <c r="AD1131" s="4">
        <v>0.96592503702510912</v>
      </c>
    </row>
    <row r="1132" spans="1:30" x14ac:dyDescent="0.2">
      <c r="A1132">
        <v>775</v>
      </c>
      <c r="B1132">
        <v>964</v>
      </c>
      <c r="C1132">
        <v>1</v>
      </c>
      <c r="D1132" t="s">
        <v>1930</v>
      </c>
      <c r="E1132" t="s">
        <v>1931</v>
      </c>
      <c r="F1132" t="s">
        <v>8510</v>
      </c>
      <c r="G1132" s="2">
        <v>1098814.6777493402</v>
      </c>
      <c r="H1132" s="2">
        <v>903</v>
      </c>
      <c r="I1132" s="2">
        <v>6751613043.387043</v>
      </c>
      <c r="J1132" s="4">
        <v>0.90127779866999003</v>
      </c>
      <c r="K1132" s="2">
        <v>1087548.6270780351</v>
      </c>
      <c r="L1132" s="2">
        <v>906</v>
      </c>
      <c r="M1132" s="2">
        <v>8045050992.3624945</v>
      </c>
      <c r="N1132" s="4">
        <v>0.9147894675841084</v>
      </c>
      <c r="O1132" s="2">
        <v>887264.93458758818</v>
      </c>
      <c r="P1132" s="2">
        <v>1001</v>
      </c>
      <c r="Q1132" s="2">
        <v>9217797460.2393723</v>
      </c>
      <c r="R1132" s="4">
        <v>0.93440759250895378</v>
      </c>
      <c r="S1132" s="2">
        <v>800458.49716191564</v>
      </c>
      <c r="T1132" s="2">
        <v>1057</v>
      </c>
      <c r="U1132" s="2">
        <v>11739194683.968843</v>
      </c>
      <c r="V1132" s="4">
        <v>0.95106992025854487</v>
      </c>
      <c r="W1132" s="2">
        <v>775272.97304441326</v>
      </c>
      <c r="X1132" s="2">
        <v>1088</v>
      </c>
      <c r="Y1132" s="2">
        <v>13596906394.674227</v>
      </c>
      <c r="Z1132" s="4">
        <v>0.96020183865028363</v>
      </c>
      <c r="AA1132" s="2">
        <v>737980.20840796793</v>
      </c>
      <c r="AB1132" s="2">
        <v>1127</v>
      </c>
      <c r="AC1132" s="2">
        <v>15320933829.571848</v>
      </c>
      <c r="AD1132" s="4">
        <v>0.96597156603603951</v>
      </c>
    </row>
    <row r="1133" spans="1:30" x14ac:dyDescent="0.2">
      <c r="A1133">
        <v>2971</v>
      </c>
      <c r="B1133">
        <v>976</v>
      </c>
      <c r="C1133">
        <v>1</v>
      </c>
      <c r="D1133" t="s">
        <v>1954</v>
      </c>
      <c r="E1133" t="s">
        <v>1955</v>
      </c>
      <c r="F1133" t="s">
        <v>8510</v>
      </c>
      <c r="G1133" s="2">
        <v>1268122.3937772566</v>
      </c>
      <c r="H1133" s="2">
        <v>836</v>
      </c>
      <c r="I1133" s="2">
        <v>6672579357.170167</v>
      </c>
      <c r="J1133" s="4">
        <v>0.89072753367752444</v>
      </c>
      <c r="K1133" s="2">
        <v>988836.80013604963</v>
      </c>
      <c r="L1133" s="2">
        <v>955</v>
      </c>
      <c r="M1133" s="2">
        <v>8095736837.9732828</v>
      </c>
      <c r="N1133" s="4">
        <v>0.92055287141639752</v>
      </c>
      <c r="O1133" s="2">
        <v>956385.72328718705</v>
      </c>
      <c r="P1133" s="2">
        <v>967</v>
      </c>
      <c r="Q1133" s="2">
        <v>9186528396.1566124</v>
      </c>
      <c r="R1133" s="4">
        <v>0.93123784930125031</v>
      </c>
      <c r="S1133" s="2">
        <v>784711.00112171005</v>
      </c>
      <c r="T1133" s="2">
        <v>1075</v>
      </c>
      <c r="U1133" s="2">
        <v>11753422818.773567</v>
      </c>
      <c r="V1133" s="4">
        <v>0.95222263570440391</v>
      </c>
      <c r="W1133" s="2">
        <v>792928.50957705872</v>
      </c>
      <c r="X1133" s="2">
        <v>1071</v>
      </c>
      <c r="Y1133" s="2">
        <v>13583600112.100016</v>
      </c>
      <c r="Z1133" s="4">
        <v>0.95926216041594925</v>
      </c>
      <c r="AA1133" s="2">
        <v>735229.52044655767</v>
      </c>
      <c r="AB1133" s="2">
        <v>1128</v>
      </c>
      <c r="AC1133" s="2">
        <v>15321669059.092295</v>
      </c>
      <c r="AD1133" s="4">
        <v>0.96601792161848388</v>
      </c>
    </row>
    <row r="1134" spans="1:30" x14ac:dyDescent="0.2">
      <c r="A1134">
        <v>4135</v>
      </c>
      <c r="B1134">
        <v>828</v>
      </c>
      <c r="C1134">
        <v>1</v>
      </c>
      <c r="D1134" t="s">
        <v>1658</v>
      </c>
      <c r="E1134" t="s">
        <v>1659</v>
      </c>
      <c r="F1134" t="s">
        <v>8510</v>
      </c>
      <c r="G1134" s="2">
        <v>1540948.5650118098</v>
      </c>
      <c r="H1134" s="2">
        <v>735</v>
      </c>
      <c r="I1134" s="2">
        <v>6532405731.118701</v>
      </c>
      <c r="J1134" s="4">
        <v>0.87201565307841389</v>
      </c>
      <c r="K1134" s="2">
        <v>1041152.8742688423</v>
      </c>
      <c r="L1134" s="2">
        <v>926</v>
      </c>
      <c r="M1134" s="2">
        <v>8066329811.7809134</v>
      </c>
      <c r="N1134" s="4">
        <v>0.91720904701313544</v>
      </c>
      <c r="O1134" s="2">
        <v>1077070.750152939</v>
      </c>
      <c r="P1134" s="2">
        <v>906</v>
      </c>
      <c r="Q1134" s="2">
        <v>9124248299.1815739</v>
      </c>
      <c r="R1134" s="4">
        <v>0.92492451949261745</v>
      </c>
      <c r="S1134" s="2">
        <v>825161.05846069043</v>
      </c>
      <c r="T1134" s="2">
        <v>1044</v>
      </c>
      <c r="U1134" s="2">
        <v>11728627842.345022</v>
      </c>
      <c r="V1134" s="4">
        <v>0.95021383042520424</v>
      </c>
      <c r="W1134" s="2">
        <v>762068.95019716944</v>
      </c>
      <c r="X1134" s="2">
        <v>1095</v>
      </c>
      <c r="Y1134" s="2">
        <v>13602287740.315847</v>
      </c>
      <c r="Z1134" s="4">
        <v>0.96058186465248674</v>
      </c>
      <c r="AA1134" s="2">
        <v>733290.81519150559</v>
      </c>
      <c r="AB1134" s="2">
        <v>1129</v>
      </c>
      <c r="AC1134" s="2">
        <v>15322402349.907486</v>
      </c>
      <c r="AD1134" s="4">
        <v>0.9660641549672464</v>
      </c>
    </row>
    <row r="1135" spans="1:30" x14ac:dyDescent="0.2">
      <c r="A1135">
        <v>840</v>
      </c>
      <c r="B1135">
        <v>981</v>
      </c>
      <c r="C1135">
        <v>1</v>
      </c>
      <c r="D1135" t="s">
        <v>1964</v>
      </c>
      <c r="E1135" t="s">
        <v>1965</v>
      </c>
      <c r="F1135" t="s">
        <v>8510</v>
      </c>
      <c r="G1135" s="2">
        <v>1188214.359961</v>
      </c>
      <c r="H1135" s="2">
        <v>862</v>
      </c>
      <c r="I1135" s="2">
        <v>6704535962.9312553</v>
      </c>
      <c r="J1135" s="4">
        <v>0.89499344452108631</v>
      </c>
      <c r="K1135" s="2">
        <v>1141295.4415028053</v>
      </c>
      <c r="L1135" s="2">
        <v>878</v>
      </c>
      <c r="M1135" s="2">
        <v>8013993798.9432192</v>
      </c>
      <c r="N1135" s="4">
        <v>0.91125800538956836</v>
      </c>
      <c r="O1135" s="2">
        <v>818736.07415494567</v>
      </c>
      <c r="P1135" s="2">
        <v>1054</v>
      </c>
      <c r="Q1135" s="2">
        <v>9263207481.5908794</v>
      </c>
      <c r="R1135" s="4">
        <v>0.93901080373266188</v>
      </c>
      <c r="S1135" s="2">
        <v>786771.93184074515</v>
      </c>
      <c r="T1135" s="2">
        <v>1069</v>
      </c>
      <c r="U1135" s="2">
        <v>11748709645.604321</v>
      </c>
      <c r="V1135" s="4">
        <v>0.95184079032651259</v>
      </c>
      <c r="W1135" s="2">
        <v>734476.05645869905</v>
      </c>
      <c r="X1135" s="2">
        <v>1119</v>
      </c>
      <c r="Y1135" s="2">
        <v>13620250737.055252</v>
      </c>
      <c r="Z1135" s="4">
        <v>0.96185039603721412</v>
      </c>
      <c r="AA1135" s="2">
        <v>732653.63721514342</v>
      </c>
      <c r="AB1135" s="2">
        <v>1130</v>
      </c>
      <c r="AC1135" s="2">
        <v>15323135003.544701</v>
      </c>
      <c r="AD1135" s="4">
        <v>0.96611034814249119</v>
      </c>
    </row>
    <row r="1136" spans="1:30" x14ac:dyDescent="0.2">
      <c r="A1136">
        <v>2540</v>
      </c>
      <c r="B1136">
        <v>1100</v>
      </c>
      <c r="C1136">
        <v>1</v>
      </c>
      <c r="D1136" t="s">
        <v>2202</v>
      </c>
      <c r="E1136" t="s">
        <v>2203</v>
      </c>
      <c r="F1136" t="s">
        <v>8510</v>
      </c>
      <c r="G1136" s="2">
        <v>537989.30338987696</v>
      </c>
      <c r="H1136" s="2">
        <v>1345</v>
      </c>
      <c r="I1136" s="2">
        <v>7089458634.6434984</v>
      </c>
      <c r="J1136" s="4">
        <v>0.94637705551739171</v>
      </c>
      <c r="K1136" s="2">
        <v>634584.13655697403</v>
      </c>
      <c r="L1136" s="2">
        <v>1224</v>
      </c>
      <c r="M1136" s="2">
        <v>8308988568.1398001</v>
      </c>
      <c r="N1136" s="4">
        <v>0.94480137361801397</v>
      </c>
      <c r="O1136" s="2">
        <v>655371.44219963357</v>
      </c>
      <c r="P1136" s="2">
        <v>1208</v>
      </c>
      <c r="Q1136" s="2">
        <v>9374882282.8922653</v>
      </c>
      <c r="R1136" s="4">
        <v>0.95033127184644428</v>
      </c>
      <c r="S1136" s="2">
        <v>780816.59458942164</v>
      </c>
      <c r="T1136" s="2">
        <v>1078</v>
      </c>
      <c r="U1136" s="2">
        <v>11755771601.476826</v>
      </c>
      <c r="V1136" s="4">
        <v>0.95241292614922823</v>
      </c>
      <c r="W1136" s="2">
        <v>750396.0644765636</v>
      </c>
      <c r="X1136" s="2">
        <v>1104</v>
      </c>
      <c r="Y1136" s="2">
        <v>13609078093.238491</v>
      </c>
      <c r="Z1136" s="4">
        <v>0.96106139353737774</v>
      </c>
      <c r="AA1136" s="2">
        <v>732360.80745995569</v>
      </c>
      <c r="AB1136" s="2">
        <v>1131</v>
      </c>
      <c r="AC1136" s="2">
        <v>15323867364.352161</v>
      </c>
      <c r="AD1136" s="4">
        <v>0.96615652285507436</v>
      </c>
    </row>
    <row r="1137" spans="1:30" x14ac:dyDescent="0.2">
      <c r="A1137">
        <v>567</v>
      </c>
      <c r="B1137">
        <v>887</v>
      </c>
      <c r="C1137">
        <v>1</v>
      </c>
      <c r="D1137" t="s">
        <v>1776</v>
      </c>
      <c r="E1137" t="s">
        <v>1777</v>
      </c>
      <c r="F1137" t="s">
        <v>8510</v>
      </c>
      <c r="G1137" s="2">
        <v>1002253.8674022296</v>
      </c>
      <c r="H1137" s="2">
        <v>953</v>
      </c>
      <c r="I1137" s="2">
        <v>6804227141.7886763</v>
      </c>
      <c r="J1137" s="4">
        <v>0.9083012934232737</v>
      </c>
      <c r="K1137" s="2">
        <v>1493943.6011896599</v>
      </c>
      <c r="L1137" s="2">
        <v>738</v>
      </c>
      <c r="M1137" s="2">
        <v>7832012704.9914656</v>
      </c>
      <c r="N1137" s="4">
        <v>0.8905652356104159</v>
      </c>
      <c r="O1137" s="2">
        <v>568454.15283083834</v>
      </c>
      <c r="P1137" s="2">
        <v>1299</v>
      </c>
      <c r="Q1137" s="2">
        <v>9429721722.1983681</v>
      </c>
      <c r="R1137" s="4">
        <v>0.95589034261986794</v>
      </c>
      <c r="S1137" s="2">
        <v>679257.62775201711</v>
      </c>
      <c r="T1137" s="2">
        <v>1175</v>
      </c>
      <c r="U1137" s="2">
        <v>11826421787.26399</v>
      </c>
      <c r="V1137" s="4">
        <v>0.95813676567755723</v>
      </c>
      <c r="W1137" s="2">
        <v>467877.33058393205</v>
      </c>
      <c r="X1137" s="2">
        <v>1416</v>
      </c>
      <c r="Y1137" s="2">
        <v>13794663298.820803</v>
      </c>
      <c r="Z1137" s="4">
        <v>0.97416726118505281</v>
      </c>
      <c r="AA1137" s="2">
        <v>731539.43144185666</v>
      </c>
      <c r="AB1137" s="2">
        <v>1132</v>
      </c>
      <c r="AC1137" s="2">
        <v>15324598903.783604</v>
      </c>
      <c r="AD1137" s="4">
        <v>0.96620264578061321</v>
      </c>
    </row>
    <row r="1138" spans="1:30" x14ac:dyDescent="0.2">
      <c r="A1138">
        <v>5398</v>
      </c>
      <c r="B1138">
        <v>1059</v>
      </c>
      <c r="C1138">
        <v>1</v>
      </c>
      <c r="D1138" t="s">
        <v>2120</v>
      </c>
      <c r="E1138" t="s">
        <v>2121</v>
      </c>
      <c r="F1138" t="s">
        <v>8510</v>
      </c>
      <c r="G1138" s="2">
        <v>555178.14652230765</v>
      </c>
      <c r="H1138" s="2">
        <v>1319</v>
      </c>
      <c r="I1138" s="2">
        <v>7075234621.1946125</v>
      </c>
      <c r="J1138" s="4">
        <v>0.94447828148412261</v>
      </c>
      <c r="K1138" s="2">
        <v>600408.67026011867</v>
      </c>
      <c r="L1138" s="2">
        <v>1266</v>
      </c>
      <c r="M1138" s="2">
        <v>8334969164.9575062</v>
      </c>
      <c r="N1138" s="4">
        <v>0.94775558439342722</v>
      </c>
      <c r="O1138" s="2">
        <v>667244.50561394403</v>
      </c>
      <c r="P1138" s="2">
        <v>1191</v>
      </c>
      <c r="Q1138" s="2">
        <v>9363643468.6789284</v>
      </c>
      <c r="R1138" s="4">
        <v>0.94919199390320041</v>
      </c>
      <c r="S1138" s="2">
        <v>670747.54932383925</v>
      </c>
      <c r="T1138" s="2">
        <v>1185</v>
      </c>
      <c r="U1138" s="2">
        <v>11833163012.883635</v>
      </c>
      <c r="V1138" s="4">
        <v>0.95868291701801289</v>
      </c>
      <c r="W1138" s="2">
        <v>703387.27263090294</v>
      </c>
      <c r="X1138" s="2">
        <v>1143</v>
      </c>
      <c r="Y1138" s="2">
        <v>13637444643.926249</v>
      </c>
      <c r="Z1138" s="4">
        <v>0.96306461495671625</v>
      </c>
      <c r="AA1138" s="2">
        <v>731331.31656298216</v>
      </c>
      <c r="AB1138" s="2">
        <v>1133</v>
      </c>
      <c r="AC1138" s="2">
        <v>15325330235.100166</v>
      </c>
      <c r="AD1138" s="4">
        <v>0.9662487555846897</v>
      </c>
    </row>
    <row r="1139" spans="1:30" x14ac:dyDescent="0.2">
      <c r="A1139">
        <v>3189</v>
      </c>
      <c r="B1139">
        <v>1272</v>
      </c>
      <c r="C1139">
        <v>1</v>
      </c>
      <c r="D1139" t="s">
        <v>2546</v>
      </c>
      <c r="E1139" t="s">
        <v>2547</v>
      </c>
      <c r="F1139" t="s">
        <v>8510</v>
      </c>
      <c r="G1139" s="2">
        <v>603393.36162329174</v>
      </c>
      <c r="H1139" s="2">
        <v>1259</v>
      </c>
      <c r="I1139" s="2">
        <v>7040557573.4796476</v>
      </c>
      <c r="J1139" s="4">
        <v>0.93984921684015144</v>
      </c>
      <c r="K1139" s="2">
        <v>580567.73697872169</v>
      </c>
      <c r="L1139" s="2">
        <v>1292</v>
      </c>
      <c r="M1139" s="2">
        <v>8350299841.6766949</v>
      </c>
      <c r="N1139" s="4">
        <v>0.94949881033530936</v>
      </c>
      <c r="O1139" s="2">
        <v>594391.58841982496</v>
      </c>
      <c r="P1139" s="2">
        <v>1260</v>
      </c>
      <c r="Q1139" s="2">
        <v>9407139878.3436451</v>
      </c>
      <c r="R1139" s="4">
        <v>0.95360122242149936</v>
      </c>
      <c r="S1139" s="2">
        <v>593460.06530900067</v>
      </c>
      <c r="T1139" s="2">
        <v>1274</v>
      </c>
      <c r="U1139" s="2">
        <v>11889223691.822216</v>
      </c>
      <c r="V1139" s="4">
        <v>0.9632247639575281</v>
      </c>
      <c r="W1139" s="2">
        <v>656833.29435739701</v>
      </c>
      <c r="X1139" s="2">
        <v>1187</v>
      </c>
      <c r="Y1139" s="2">
        <v>13667428143.371967</v>
      </c>
      <c r="Z1139" s="4">
        <v>0.9651820239070511</v>
      </c>
      <c r="AA1139" s="2">
        <v>728902.03245868161</v>
      </c>
      <c r="AB1139" s="2">
        <v>1134</v>
      </c>
      <c r="AC1139" s="2">
        <v>15326059137.132626</v>
      </c>
      <c r="AD1139" s="4">
        <v>0.96629471222451435</v>
      </c>
    </row>
    <row r="1140" spans="1:30" x14ac:dyDescent="0.2">
      <c r="A1140">
        <v>1457</v>
      </c>
      <c r="B1140">
        <v>1416</v>
      </c>
      <c r="C1140">
        <v>1</v>
      </c>
      <c r="D1140" t="s">
        <v>2834</v>
      </c>
      <c r="E1140" t="s">
        <v>2835</v>
      </c>
      <c r="F1140" t="s">
        <v>8510</v>
      </c>
      <c r="G1140" s="2">
        <v>394754.2614567033</v>
      </c>
      <c r="H1140" s="2">
        <v>1553</v>
      </c>
      <c r="I1140" s="2">
        <v>7185522968.2718906</v>
      </c>
      <c r="J1140" s="4">
        <v>0.95920075417827677</v>
      </c>
      <c r="K1140" s="2">
        <v>443345.03765671438</v>
      </c>
      <c r="L1140" s="2">
        <v>1485</v>
      </c>
      <c r="M1140" s="2">
        <v>8448210251.5073748</v>
      </c>
      <c r="N1140" s="4">
        <v>0.96063204140680658</v>
      </c>
      <c r="O1140" s="2">
        <v>419424.21414286434</v>
      </c>
      <c r="P1140" s="2">
        <v>1516</v>
      </c>
      <c r="Q1140" s="2">
        <v>9535582393.0148563</v>
      </c>
      <c r="R1140" s="4">
        <v>0.96662143266450096</v>
      </c>
      <c r="S1140" s="2">
        <v>551102.41426187463</v>
      </c>
      <c r="T1140" s="2">
        <v>1318</v>
      </c>
      <c r="U1140" s="2">
        <v>11914362547.901121</v>
      </c>
      <c r="V1140" s="4">
        <v>0.96526142920501778</v>
      </c>
      <c r="W1140" s="2">
        <v>717096.655267369</v>
      </c>
      <c r="X1140" s="2">
        <v>1129</v>
      </c>
      <c r="Y1140" s="2">
        <v>13627516961.795277</v>
      </c>
      <c r="Z1140" s="4">
        <v>0.9623635305806828</v>
      </c>
      <c r="AA1140" s="2">
        <v>727902.16646946536</v>
      </c>
      <c r="AB1140" s="2">
        <v>1135</v>
      </c>
      <c r="AC1140" s="2">
        <v>15326787039.299095</v>
      </c>
      <c r="AD1140" s="4">
        <v>0.966340605823657</v>
      </c>
    </row>
    <row r="1141" spans="1:30" x14ac:dyDescent="0.2">
      <c r="A1141">
        <v>1776</v>
      </c>
      <c r="B1141">
        <v>1125</v>
      </c>
      <c r="C1141">
        <v>1</v>
      </c>
      <c r="D1141" t="s">
        <v>2252</v>
      </c>
      <c r="E1141" t="s">
        <v>2253</v>
      </c>
      <c r="F1141" t="s">
        <v>8510</v>
      </c>
      <c r="G1141" s="2">
        <v>587073.73358475801</v>
      </c>
      <c r="H1141" s="2">
        <v>1277</v>
      </c>
      <c r="I1141" s="2">
        <v>7051298918.3135662</v>
      </c>
      <c r="J1141" s="4">
        <v>0.94128308687453555</v>
      </c>
      <c r="K1141" s="2">
        <v>715323.13866171159</v>
      </c>
      <c r="L1141" s="2">
        <v>1142</v>
      </c>
      <c r="M1141" s="2">
        <v>8253346437.9308996</v>
      </c>
      <c r="N1141" s="4">
        <v>0.93847439884590023</v>
      </c>
      <c r="O1141" s="2">
        <v>717363.42889931181</v>
      </c>
      <c r="P1141" s="2">
        <v>1135</v>
      </c>
      <c r="Q1141" s="2">
        <v>9324921054.1038494</v>
      </c>
      <c r="R1141" s="4">
        <v>0.94526670498951959</v>
      </c>
      <c r="S1141" s="2">
        <v>813536.35066992731</v>
      </c>
      <c r="T1141" s="2">
        <v>1051</v>
      </c>
      <c r="U1141" s="2">
        <v>11734354766.950191</v>
      </c>
      <c r="V1141" s="4">
        <v>0.95067780652187839</v>
      </c>
      <c r="W1141" s="2">
        <v>821809.35007810348</v>
      </c>
      <c r="X1141" s="2">
        <v>1045</v>
      </c>
      <c r="Y1141" s="2">
        <v>13562592047.897217</v>
      </c>
      <c r="Z1141" s="4">
        <v>0.95777858898517787</v>
      </c>
      <c r="AA1141" s="2">
        <v>726763.49536780606</v>
      </c>
      <c r="AB1141" s="2">
        <v>1136</v>
      </c>
      <c r="AC1141" s="2">
        <v>15327513802.794462</v>
      </c>
      <c r="AD1141" s="4">
        <v>0.96638642763057592</v>
      </c>
    </row>
    <row r="1142" spans="1:30" x14ac:dyDescent="0.2">
      <c r="A1142">
        <v>4166</v>
      </c>
      <c r="B1142">
        <v>1291</v>
      </c>
      <c r="C1142">
        <v>1</v>
      </c>
      <c r="D1142" t="s">
        <v>2584</v>
      </c>
      <c r="E1142" t="s">
        <v>2585</v>
      </c>
      <c r="F1142" t="s">
        <v>8510</v>
      </c>
      <c r="G1142" s="2">
        <v>476220.85967336403</v>
      </c>
      <c r="H1142" s="2">
        <v>1431</v>
      </c>
      <c r="I1142" s="2">
        <v>7132790237.6116314</v>
      </c>
      <c r="J1142" s="4">
        <v>0.95216142311739993</v>
      </c>
      <c r="K1142" s="2">
        <v>569501.27582963172</v>
      </c>
      <c r="L1142" s="2">
        <v>1306</v>
      </c>
      <c r="M1142" s="2">
        <v>8358328436.0697851</v>
      </c>
      <c r="N1142" s="4">
        <v>0.95041172855015676</v>
      </c>
      <c r="O1142" s="2">
        <v>611981.08882610302</v>
      </c>
      <c r="P1142" s="2">
        <v>1235</v>
      </c>
      <c r="Q1142" s="2">
        <v>9392054062.6049385</v>
      </c>
      <c r="R1142" s="4">
        <v>0.95207197415734057</v>
      </c>
      <c r="S1142" s="2">
        <v>670949.94584010669</v>
      </c>
      <c r="T1142" s="2">
        <v>1183</v>
      </c>
      <c r="U1142" s="2">
        <v>11831821373.18071</v>
      </c>
      <c r="V1142" s="4">
        <v>0.95857422189883079</v>
      </c>
      <c r="W1142" s="2">
        <v>734221.69120412366</v>
      </c>
      <c r="X1142" s="2">
        <v>1120</v>
      </c>
      <c r="Y1142" s="2">
        <v>13620984958.746456</v>
      </c>
      <c r="Z1142" s="4">
        <v>0.9619022461417458</v>
      </c>
      <c r="AA1142" s="2">
        <v>725216.14096565323</v>
      </c>
      <c r="AB1142" s="2">
        <v>1137</v>
      </c>
      <c r="AC1142" s="2">
        <v>15328239018.935429</v>
      </c>
      <c r="AD1142" s="4">
        <v>0.96643215187814446</v>
      </c>
    </row>
    <row r="1143" spans="1:30" x14ac:dyDescent="0.2">
      <c r="A1143">
        <v>2579</v>
      </c>
      <c r="B1143">
        <v>1074</v>
      </c>
      <c r="C1143">
        <v>1</v>
      </c>
      <c r="D1143" t="s">
        <v>2150</v>
      </c>
      <c r="E1143" t="s">
        <v>2151</v>
      </c>
      <c r="F1143" t="s">
        <v>8510</v>
      </c>
      <c r="G1143" s="2">
        <v>590650.59088217933</v>
      </c>
      <c r="H1143" s="2">
        <v>1273</v>
      </c>
      <c r="I1143" s="2">
        <v>7048942729.6203432</v>
      </c>
      <c r="J1143" s="4">
        <v>0.94096855751021435</v>
      </c>
      <c r="K1143" s="2">
        <v>698129.16133721906</v>
      </c>
      <c r="L1143" s="2">
        <v>1161</v>
      </c>
      <c r="M1143" s="2">
        <v>8266791193.0675859</v>
      </c>
      <c r="N1143" s="4">
        <v>0.94000317975791237</v>
      </c>
      <c r="O1143" s="2">
        <v>776051.2046884835</v>
      </c>
      <c r="P1143" s="2">
        <v>1079</v>
      </c>
      <c r="Q1143" s="2">
        <v>9283159664.5806103</v>
      </c>
      <c r="R1143" s="4">
        <v>0.94103335536206689</v>
      </c>
      <c r="S1143" s="2">
        <v>797592.3806636607</v>
      </c>
      <c r="T1143" s="2">
        <v>1060</v>
      </c>
      <c r="U1143" s="2">
        <v>11741589135.75704</v>
      </c>
      <c r="V1143" s="4">
        <v>0.95126391065844629</v>
      </c>
      <c r="W1143" s="2">
        <v>755594.17341055069</v>
      </c>
      <c r="X1143" s="2">
        <v>1099</v>
      </c>
      <c r="Y1143" s="2">
        <v>13605321366.297728</v>
      </c>
      <c r="Z1143" s="4">
        <v>0.96079609671094368</v>
      </c>
      <c r="AA1143" s="2">
        <v>724854.52687696868</v>
      </c>
      <c r="AB1143" s="2">
        <v>1138</v>
      </c>
      <c r="AC1143" s="2">
        <v>15328963873.462305</v>
      </c>
      <c r="AD1143" s="4">
        <v>0.9664778533262588</v>
      </c>
    </row>
    <row r="1144" spans="1:30" x14ac:dyDescent="0.2">
      <c r="A1144">
        <v>769</v>
      </c>
      <c r="B1144">
        <v>1655</v>
      </c>
      <c r="C1144">
        <v>1</v>
      </c>
      <c r="D1144" t="s">
        <v>3312</v>
      </c>
      <c r="E1144" t="s">
        <v>3313</v>
      </c>
      <c r="F1144" t="s">
        <v>8510</v>
      </c>
      <c r="G1144" s="2">
        <v>157939.43198649466</v>
      </c>
      <c r="H1144" s="2">
        <v>2294</v>
      </c>
      <c r="I1144" s="2">
        <v>7375026819.1048269</v>
      </c>
      <c r="J1144" s="4">
        <v>0.98449776282208279</v>
      </c>
      <c r="K1144" s="2">
        <v>226004.30506965797</v>
      </c>
      <c r="L1144" s="2">
        <v>2025</v>
      </c>
      <c r="M1144" s="2">
        <v>8619527151.8777008</v>
      </c>
      <c r="N1144" s="4">
        <v>0.98011220333824867</v>
      </c>
      <c r="O1144" s="2">
        <v>302640.17167901265</v>
      </c>
      <c r="P1144" s="2">
        <v>1771</v>
      </c>
      <c r="Q1144" s="2">
        <v>9625528028.6884918</v>
      </c>
      <c r="R1144" s="4">
        <v>0.97573921652219775</v>
      </c>
      <c r="S1144" s="2">
        <v>426607.92029604432</v>
      </c>
      <c r="T1144" s="2">
        <v>1495</v>
      </c>
      <c r="U1144" s="2">
        <v>12000071513.312698</v>
      </c>
      <c r="V1144" s="4">
        <v>0.97220528021813279</v>
      </c>
      <c r="W1144" s="2">
        <v>561895.85553207959</v>
      </c>
      <c r="X1144" s="2">
        <v>1294</v>
      </c>
      <c r="Y1144" s="2">
        <v>13732484499.480042</v>
      </c>
      <c r="Z1144" s="4">
        <v>0.9697762478384101</v>
      </c>
      <c r="AA1144" s="2">
        <v>724529.62516215455</v>
      </c>
      <c r="AB1144" s="2">
        <v>1139</v>
      </c>
      <c r="AC1144" s="2">
        <v>15329688403.087467</v>
      </c>
      <c r="AD1144" s="4">
        <v>0.96652353428960236</v>
      </c>
    </row>
    <row r="1145" spans="1:30" x14ac:dyDescent="0.2">
      <c r="A1145">
        <v>1681</v>
      </c>
      <c r="B1145">
        <v>1095</v>
      </c>
      <c r="C1145">
        <v>1</v>
      </c>
      <c r="D1145" t="s">
        <v>2192</v>
      </c>
      <c r="E1145" t="s">
        <v>2193</v>
      </c>
      <c r="F1145" t="s">
        <v>8510</v>
      </c>
      <c r="G1145" s="2">
        <v>1161498.7068158535</v>
      </c>
      <c r="H1145" s="2">
        <v>878</v>
      </c>
      <c r="I1145" s="2">
        <v>6723319189.3852949</v>
      </c>
      <c r="J1145" s="4">
        <v>0.89750083125691205</v>
      </c>
      <c r="K1145" s="2">
        <v>815809.85497033037</v>
      </c>
      <c r="L1145" s="2">
        <v>1060</v>
      </c>
      <c r="M1145" s="2">
        <v>8190604533.3998594</v>
      </c>
      <c r="N1145" s="4">
        <v>0.9313401204559123</v>
      </c>
      <c r="O1145" s="2">
        <v>843295.55414315371</v>
      </c>
      <c r="P1145" s="2">
        <v>1037</v>
      </c>
      <c r="Q1145" s="2">
        <v>9249058303.4722843</v>
      </c>
      <c r="R1145" s="4">
        <v>0.93757650236958623</v>
      </c>
      <c r="S1145" s="2">
        <v>691196.46630940901</v>
      </c>
      <c r="T1145" s="2">
        <v>1162</v>
      </c>
      <c r="U1145" s="2">
        <v>11817517731.945488</v>
      </c>
      <c r="V1145" s="4">
        <v>0.95741538917689228</v>
      </c>
      <c r="W1145" s="2">
        <v>700368.99681970465</v>
      </c>
      <c r="X1145" s="2">
        <v>1148</v>
      </c>
      <c r="Y1145" s="2">
        <v>13640953878.794647</v>
      </c>
      <c r="Z1145" s="4">
        <v>0.96331243410579948</v>
      </c>
      <c r="AA1145" s="2">
        <v>722839.38175703061</v>
      </c>
      <c r="AB1145" s="2">
        <v>1140</v>
      </c>
      <c r="AC1145" s="2">
        <v>15330411242.469225</v>
      </c>
      <c r="AD1145" s="4">
        <v>0.9665691086845678</v>
      </c>
    </row>
    <row r="1146" spans="1:30" x14ac:dyDescent="0.2">
      <c r="A1146">
        <v>990</v>
      </c>
      <c r="B1146">
        <v>1292</v>
      </c>
      <c r="C1146">
        <v>1</v>
      </c>
      <c r="D1146" t="s">
        <v>2586</v>
      </c>
      <c r="E1146" t="s">
        <v>2587</v>
      </c>
      <c r="F1146" t="s">
        <v>8510</v>
      </c>
      <c r="G1146" s="2">
        <v>473910.09796541795</v>
      </c>
      <c r="H1146" s="2">
        <v>1433</v>
      </c>
      <c r="I1146" s="2">
        <v>7133739448.7416725</v>
      </c>
      <c r="J1146" s="4">
        <v>0.95228813401037604</v>
      </c>
      <c r="K1146" s="2">
        <v>671108.27379631146</v>
      </c>
      <c r="L1146" s="2">
        <v>1196</v>
      </c>
      <c r="M1146" s="2">
        <v>8290757432.0969467</v>
      </c>
      <c r="N1146" s="4">
        <v>0.94272834123451155</v>
      </c>
      <c r="O1146" s="2">
        <v>714982.83556146699</v>
      </c>
      <c r="P1146" s="2">
        <v>1137</v>
      </c>
      <c r="Q1146" s="2">
        <v>9326351470.3581619</v>
      </c>
      <c r="R1146" s="4">
        <v>0.94541170620203729</v>
      </c>
      <c r="S1146" s="2">
        <v>828479.36474756664</v>
      </c>
      <c r="T1146" s="2">
        <v>1040</v>
      </c>
      <c r="U1146" s="2">
        <v>11725322786.012226</v>
      </c>
      <c r="V1146" s="4">
        <v>0.94994606591941788</v>
      </c>
      <c r="W1146" s="2">
        <v>701942.45291036367</v>
      </c>
      <c r="X1146" s="2">
        <v>1145</v>
      </c>
      <c r="Y1146" s="2">
        <v>13638849693.571606</v>
      </c>
      <c r="Z1146" s="4">
        <v>0.96316383835457642</v>
      </c>
      <c r="AA1146" s="2">
        <v>721904.10767103638</v>
      </c>
      <c r="AB1146" s="2">
        <v>1141</v>
      </c>
      <c r="AC1146" s="2">
        <v>15331133146.576897</v>
      </c>
      <c r="AD1146" s="4">
        <v>0.96661462411131482</v>
      </c>
    </row>
    <row r="1147" spans="1:30" x14ac:dyDescent="0.2">
      <c r="A1147">
        <v>4562</v>
      </c>
      <c r="B1147">
        <v>897</v>
      </c>
      <c r="C1147">
        <v>1</v>
      </c>
      <c r="D1147" t="s">
        <v>1796</v>
      </c>
      <c r="E1147" t="s">
        <v>1797</v>
      </c>
      <c r="F1147" t="s">
        <v>8510</v>
      </c>
      <c r="G1147" s="2">
        <v>1131390.4793976233</v>
      </c>
      <c r="H1147" s="2">
        <v>891</v>
      </c>
      <c r="I1147" s="2">
        <v>6738216006.1938686</v>
      </c>
      <c r="J1147" s="4">
        <v>0.89948941830627971</v>
      </c>
      <c r="K1147" s="2">
        <v>1175921.0624717295</v>
      </c>
      <c r="L1147" s="2">
        <v>858</v>
      </c>
      <c r="M1147" s="2">
        <v>7990883473.4602346</v>
      </c>
      <c r="N1147" s="4">
        <v>0.90863016842938682</v>
      </c>
      <c r="O1147" s="2">
        <v>1117726.8737875174</v>
      </c>
      <c r="P1147" s="2">
        <v>888</v>
      </c>
      <c r="Q1147" s="2">
        <v>9104508724.7917576</v>
      </c>
      <c r="R1147" s="4">
        <v>0.92292351998462208</v>
      </c>
      <c r="S1147" s="2">
        <v>1042566.8364801351</v>
      </c>
      <c r="T1147" s="2">
        <v>896</v>
      </c>
      <c r="U1147" s="2">
        <v>11590827423.249214</v>
      </c>
      <c r="V1147" s="4">
        <v>0.93904970570206481</v>
      </c>
      <c r="W1147" s="2">
        <v>752527.36943081766</v>
      </c>
      <c r="X1147" s="2">
        <v>1100</v>
      </c>
      <c r="Y1147" s="2">
        <v>13606073893.667158</v>
      </c>
      <c r="Z1147" s="4">
        <v>0.96084923954673207</v>
      </c>
      <c r="AA1147" s="2">
        <v>721448.45909691171</v>
      </c>
      <c r="AB1147" s="2">
        <v>1142</v>
      </c>
      <c r="AC1147" s="2">
        <v>15331854595.035994</v>
      </c>
      <c r="AD1147" s="4">
        <v>0.96666011080981507</v>
      </c>
    </row>
    <row r="1148" spans="1:30" x14ac:dyDescent="0.2">
      <c r="A1148">
        <v>345</v>
      </c>
      <c r="B1148">
        <v>1680</v>
      </c>
      <c r="C1148">
        <v>1</v>
      </c>
      <c r="D1148" t="s">
        <v>3362</v>
      </c>
      <c r="E1148" t="s">
        <v>3363</v>
      </c>
      <c r="F1148" t="s">
        <v>8510</v>
      </c>
      <c r="G1148" s="2">
        <v>146714.39828326934</v>
      </c>
      <c r="H1148" s="2">
        <v>2344</v>
      </c>
      <c r="I1148" s="2">
        <v>7382664157.9863186</v>
      </c>
      <c r="J1148" s="4">
        <v>0.9855172768153424</v>
      </c>
      <c r="K1148" s="2">
        <v>320116.93552586599</v>
      </c>
      <c r="L1148" s="2">
        <v>1737</v>
      </c>
      <c r="M1148" s="2">
        <v>8541976211.5770826</v>
      </c>
      <c r="N1148" s="4">
        <v>0.9712940139376347</v>
      </c>
      <c r="O1148" s="2">
        <v>316530.09911829868</v>
      </c>
      <c r="P1148" s="2">
        <v>1731</v>
      </c>
      <c r="Q1148" s="2">
        <v>9613161964.5660725</v>
      </c>
      <c r="R1148" s="4">
        <v>0.97448566932122238</v>
      </c>
      <c r="S1148" s="2">
        <v>604617.93663464801</v>
      </c>
      <c r="T1148" s="2">
        <v>1260</v>
      </c>
      <c r="U1148" s="2">
        <v>11880851727.964687</v>
      </c>
      <c r="V1148" s="4">
        <v>0.96254649571062179</v>
      </c>
      <c r="W1148" s="2">
        <v>648594.20933627896</v>
      </c>
      <c r="X1148" s="2">
        <v>1194</v>
      </c>
      <c r="Y1148" s="2">
        <v>13671993443.101328</v>
      </c>
      <c r="Z1148" s="4">
        <v>0.96550442144858595</v>
      </c>
      <c r="AA1148" s="2">
        <v>720884.1464579514</v>
      </c>
      <c r="AB1148" s="2">
        <v>1143</v>
      </c>
      <c r="AC1148" s="2">
        <v>15332575479.182451</v>
      </c>
      <c r="AD1148" s="4">
        <v>0.96670556192889379</v>
      </c>
    </row>
    <row r="1149" spans="1:30" x14ac:dyDescent="0.2">
      <c r="A1149">
        <v>1552</v>
      </c>
      <c r="B1149">
        <v>1280</v>
      </c>
      <c r="C1149">
        <v>1</v>
      </c>
      <c r="D1149" t="s">
        <v>2562</v>
      </c>
      <c r="E1149" t="s">
        <v>2563</v>
      </c>
      <c r="F1149" t="s">
        <v>8510</v>
      </c>
      <c r="G1149" s="2">
        <v>577076.99314855773</v>
      </c>
      <c r="H1149" s="2">
        <v>1287</v>
      </c>
      <c r="I1149" s="2">
        <v>7057117451.9538736</v>
      </c>
      <c r="J1149" s="4">
        <v>0.94205980721634475</v>
      </c>
      <c r="K1149" s="2">
        <v>561859.50817799498</v>
      </c>
      <c r="L1149" s="2">
        <v>1317</v>
      </c>
      <c r="M1149" s="2">
        <v>8364551379.0071354</v>
      </c>
      <c r="N1149" s="4">
        <v>0.95111932911873853</v>
      </c>
      <c r="O1149" s="2">
        <v>600720.64903280931</v>
      </c>
      <c r="P1149" s="2">
        <v>1251</v>
      </c>
      <c r="Q1149" s="2">
        <v>9401758502.818119</v>
      </c>
      <c r="R1149" s="4">
        <v>0.95305571269741585</v>
      </c>
      <c r="S1149" s="2">
        <v>564169.13354679267</v>
      </c>
      <c r="T1149" s="2">
        <v>1304</v>
      </c>
      <c r="U1149" s="2">
        <v>11906563470.622919</v>
      </c>
      <c r="V1149" s="4">
        <v>0.96462957429462948</v>
      </c>
      <c r="W1149" s="2">
        <v>669476.8255977513</v>
      </c>
      <c r="X1149" s="2">
        <v>1175</v>
      </c>
      <c r="Y1149" s="2">
        <v>13659481013.65543</v>
      </c>
      <c r="Z1149" s="4">
        <v>0.9646208044395993</v>
      </c>
      <c r="AA1149" s="2">
        <v>720058.5754484497</v>
      </c>
      <c r="AB1149" s="2">
        <v>1144</v>
      </c>
      <c r="AC1149" s="2">
        <v>15333295537.7579</v>
      </c>
      <c r="AD1149" s="4">
        <v>0.96675096099643765</v>
      </c>
    </row>
    <row r="1150" spans="1:30" x14ac:dyDescent="0.2">
      <c r="A1150">
        <v>3468</v>
      </c>
      <c r="B1150">
        <v>1337</v>
      </c>
      <c r="C1150">
        <v>1</v>
      </c>
      <c r="D1150" t="s">
        <v>2676</v>
      </c>
      <c r="E1150" t="s">
        <v>2677</v>
      </c>
      <c r="F1150" t="s">
        <v>8510</v>
      </c>
      <c r="G1150" s="2">
        <v>468214.25964163401</v>
      </c>
      <c r="H1150" s="2">
        <v>1442</v>
      </c>
      <c r="I1150" s="2">
        <v>7137987925.8645668</v>
      </c>
      <c r="J1150" s="4">
        <v>0.9528552663511094</v>
      </c>
      <c r="K1150" s="2">
        <v>582161.69966152904</v>
      </c>
      <c r="L1150" s="2">
        <v>1289</v>
      </c>
      <c r="M1150" s="2">
        <v>8348556698.3778925</v>
      </c>
      <c r="N1150" s="4">
        <v>0.94930060038838071</v>
      </c>
      <c r="O1150" s="2">
        <v>599353.96925683634</v>
      </c>
      <c r="P1150" s="2">
        <v>1256</v>
      </c>
      <c r="Q1150" s="2">
        <v>9404758188.3502769</v>
      </c>
      <c r="R1150" s="4">
        <v>0.95335979064537224</v>
      </c>
      <c r="S1150" s="2">
        <v>665208.41643204133</v>
      </c>
      <c r="T1150" s="2">
        <v>1189</v>
      </c>
      <c r="U1150" s="2">
        <v>11835833317.733326</v>
      </c>
      <c r="V1150" s="4">
        <v>0.95889925610164106</v>
      </c>
      <c r="W1150" s="2">
        <v>690072.58668130159</v>
      </c>
      <c r="X1150" s="2">
        <v>1162</v>
      </c>
      <c r="Y1150" s="2">
        <v>13650679392.376457</v>
      </c>
      <c r="Z1150" s="4">
        <v>0.96399924151272032</v>
      </c>
      <c r="AA1150" s="2">
        <v>717697.86325234408</v>
      </c>
      <c r="AB1150" s="2">
        <v>1145</v>
      </c>
      <c r="AC1150" s="2">
        <v>15334013235.621153</v>
      </c>
      <c r="AD1150" s="4">
        <v>0.96679621122312864</v>
      </c>
    </row>
    <row r="1151" spans="1:30" x14ac:dyDescent="0.2">
      <c r="A1151">
        <v>4934</v>
      </c>
      <c r="B1151">
        <v>1129</v>
      </c>
      <c r="C1151">
        <v>1</v>
      </c>
      <c r="D1151" t="s">
        <v>2260</v>
      </c>
      <c r="E1151" t="s">
        <v>2261</v>
      </c>
      <c r="F1151" t="s">
        <v>8510</v>
      </c>
      <c r="G1151" s="2">
        <v>653746.83191428857</v>
      </c>
      <c r="H1151" s="2">
        <v>1209</v>
      </c>
      <c r="I1151" s="2">
        <v>7009217820.9763756</v>
      </c>
      <c r="J1151" s="4">
        <v>0.93566565019237424</v>
      </c>
      <c r="K1151" s="2">
        <v>690338.88724406529</v>
      </c>
      <c r="L1151" s="2">
        <v>1171</v>
      </c>
      <c r="M1151" s="2">
        <v>8273727480.155447</v>
      </c>
      <c r="N1151" s="4">
        <v>0.94079189351226133</v>
      </c>
      <c r="O1151" s="2">
        <v>599553.83690538572</v>
      </c>
      <c r="P1151" s="2">
        <v>1255</v>
      </c>
      <c r="Q1151" s="2">
        <v>9404158834.3810196</v>
      </c>
      <c r="R1151" s="4">
        <v>0.95329903416836237</v>
      </c>
      <c r="S1151" s="2">
        <v>645131.70551549143</v>
      </c>
      <c r="T1151" s="2">
        <v>1212</v>
      </c>
      <c r="U1151" s="2">
        <v>11850888213.042351</v>
      </c>
      <c r="V1151" s="4">
        <v>0.96011895289230831</v>
      </c>
      <c r="W1151" s="2">
        <v>690571.88191801833</v>
      </c>
      <c r="X1151" s="2">
        <v>1161</v>
      </c>
      <c r="Y1151" s="2">
        <v>13649989319.789776</v>
      </c>
      <c r="Z1151" s="4">
        <v>0.96395050917998959</v>
      </c>
      <c r="AA1151" s="2">
        <v>715475.84531426243</v>
      </c>
      <c r="AB1151" s="2">
        <v>1146</v>
      </c>
      <c r="AC1151" s="2">
        <v>15334728711.466467</v>
      </c>
      <c r="AD1151" s="4">
        <v>0.96684132135351941</v>
      </c>
    </row>
    <row r="1152" spans="1:30" x14ac:dyDescent="0.2">
      <c r="A1152">
        <v>4270</v>
      </c>
      <c r="B1152">
        <v>1232</v>
      </c>
      <c r="C1152">
        <v>1</v>
      </c>
      <c r="D1152" t="s">
        <v>2466</v>
      </c>
      <c r="E1152" t="s">
        <v>2467</v>
      </c>
      <c r="F1152" t="s">
        <v>8510</v>
      </c>
      <c r="G1152" s="2">
        <v>610020.90533242596</v>
      </c>
      <c r="H1152" s="2">
        <v>1252</v>
      </c>
      <c r="I1152" s="2">
        <v>7036315376.2982054</v>
      </c>
      <c r="J1152" s="4">
        <v>0.93928292281342851</v>
      </c>
      <c r="K1152" s="2">
        <v>750702.09027372906</v>
      </c>
      <c r="L1152" s="2">
        <v>1117</v>
      </c>
      <c r="M1152" s="2">
        <v>8235059464.2595234</v>
      </c>
      <c r="N1152" s="4">
        <v>0.93639501725783525</v>
      </c>
      <c r="O1152" s="2">
        <v>731147.82778228458</v>
      </c>
      <c r="P1152" s="2">
        <v>1120</v>
      </c>
      <c r="Q1152" s="2">
        <v>9314048352.1412334</v>
      </c>
      <c r="R1152" s="4">
        <v>0.94416453982384108</v>
      </c>
      <c r="S1152" s="2">
        <v>827533.08864803601</v>
      </c>
      <c r="T1152" s="2">
        <v>1041</v>
      </c>
      <c r="U1152" s="2">
        <v>11726150319.100874</v>
      </c>
      <c r="V1152" s="4">
        <v>0.95001310985640164</v>
      </c>
      <c r="W1152" s="2">
        <v>676396.73916134506</v>
      </c>
      <c r="X1152" s="2">
        <v>1169</v>
      </c>
      <c r="Y1152" s="2">
        <v>13655445382.109423</v>
      </c>
      <c r="Z1152" s="4">
        <v>0.96433581160975168</v>
      </c>
      <c r="AA1152" s="2">
        <v>714646.65037935867</v>
      </c>
      <c r="AB1152" s="2">
        <v>1147</v>
      </c>
      <c r="AC1152" s="2">
        <v>15335443358.116846</v>
      </c>
      <c r="AD1152" s="4">
        <v>0.96688637920388987</v>
      </c>
    </row>
    <row r="1153" spans="1:30" x14ac:dyDescent="0.2">
      <c r="A1153">
        <v>4795</v>
      </c>
      <c r="B1153">
        <v>1562</v>
      </c>
      <c r="C1153">
        <v>1</v>
      </c>
      <c r="D1153" t="s">
        <v>3126</v>
      </c>
      <c r="E1153" t="s">
        <v>3127</v>
      </c>
      <c r="F1153" t="s">
        <v>8510</v>
      </c>
      <c r="G1153" s="2">
        <v>209995.843694357</v>
      </c>
      <c r="H1153" s="2">
        <v>2067</v>
      </c>
      <c r="I1153" s="2">
        <v>7333408262.4165087</v>
      </c>
      <c r="J1153" s="4">
        <v>0.97894207103186537</v>
      </c>
      <c r="K1153" s="2">
        <v>341663.62684042001</v>
      </c>
      <c r="L1153" s="2">
        <v>1668</v>
      </c>
      <c r="M1153" s="2">
        <v>8519107002.4677315</v>
      </c>
      <c r="N1153" s="4">
        <v>0.96869359392226462</v>
      </c>
      <c r="O1153" s="2">
        <v>452045.97018266399</v>
      </c>
      <c r="P1153" s="2">
        <v>1451</v>
      </c>
      <c r="Q1153" s="2">
        <v>9507291717.1342487</v>
      </c>
      <c r="R1153" s="4">
        <v>0.96375360849564973</v>
      </c>
      <c r="S1153" s="2">
        <v>627000.90111625462</v>
      </c>
      <c r="T1153" s="2">
        <v>1235</v>
      </c>
      <c r="U1153" s="2">
        <v>11865523865.810768</v>
      </c>
      <c r="V1153" s="4">
        <v>0.96130468406775249</v>
      </c>
      <c r="W1153" s="2">
        <v>643377.81796932605</v>
      </c>
      <c r="X1153" s="2">
        <v>1198</v>
      </c>
      <c r="Y1153" s="2">
        <v>13674573322.17239</v>
      </c>
      <c r="Z1153" s="4">
        <v>0.96568661029034331</v>
      </c>
      <c r="AA1153" s="2">
        <v>714405.5513059221</v>
      </c>
      <c r="AB1153" s="2">
        <v>1148</v>
      </c>
      <c r="AC1153" s="2">
        <v>15336157763.668152</v>
      </c>
      <c r="AD1153" s="4">
        <v>0.96693142185317327</v>
      </c>
    </row>
    <row r="1154" spans="1:30" x14ac:dyDescent="0.2">
      <c r="A1154">
        <v>5682</v>
      </c>
      <c r="B1154">
        <v>947</v>
      </c>
      <c r="C1154">
        <v>1</v>
      </c>
      <c r="D1154" t="s">
        <v>1896</v>
      </c>
      <c r="E1154" t="s">
        <v>1897</v>
      </c>
      <c r="F1154" t="s">
        <v>8510</v>
      </c>
      <c r="G1154" s="2">
        <v>754496.86035483843</v>
      </c>
      <c r="H1154" s="2">
        <v>1109</v>
      </c>
      <c r="I1154" s="2">
        <v>6939217733.431674</v>
      </c>
      <c r="J1154" s="4">
        <v>0.92632128694116733</v>
      </c>
      <c r="K1154" s="2">
        <v>711831.92665549216</v>
      </c>
      <c r="L1154" s="2">
        <v>1149</v>
      </c>
      <c r="M1154" s="2">
        <v>8258337442.7279539</v>
      </c>
      <c r="N1154" s="4">
        <v>0.93904191776223045</v>
      </c>
      <c r="O1154" s="2">
        <v>732254.73956001701</v>
      </c>
      <c r="P1154" s="2">
        <v>1118</v>
      </c>
      <c r="Q1154" s="2">
        <v>9312585296.0718117</v>
      </c>
      <c r="R1154" s="4">
        <v>0.94401622991516376</v>
      </c>
      <c r="S1154" s="2">
        <v>795829.65655501804</v>
      </c>
      <c r="T1154" s="2">
        <v>1063</v>
      </c>
      <c r="U1154" s="2">
        <v>11743979244.908749</v>
      </c>
      <c r="V1154" s="4">
        <v>0.95145754923260073</v>
      </c>
      <c r="W1154" s="2">
        <v>800586.01466349431</v>
      </c>
      <c r="X1154" s="2">
        <v>1066</v>
      </c>
      <c r="Y1154" s="2">
        <v>13579619276.679373</v>
      </c>
      <c r="Z1154" s="4">
        <v>0.95898103724135986</v>
      </c>
      <c r="AA1154" s="2">
        <v>713765.75177928305</v>
      </c>
      <c r="AB1154" s="2">
        <v>1149</v>
      </c>
      <c r="AC1154" s="2">
        <v>15336871529.419931</v>
      </c>
      <c r="AD1154" s="4">
        <v>0.96697642416365248</v>
      </c>
    </row>
    <row r="1155" spans="1:30" x14ac:dyDescent="0.2">
      <c r="A1155">
        <v>1305</v>
      </c>
      <c r="B1155">
        <v>1311</v>
      </c>
      <c r="C1155">
        <v>1</v>
      </c>
      <c r="D1155" t="s">
        <v>2624</v>
      </c>
      <c r="E1155" t="s">
        <v>2625</v>
      </c>
      <c r="F1155" t="s">
        <v>8510</v>
      </c>
      <c r="G1155" s="2">
        <v>522015.75144291733</v>
      </c>
      <c r="H1155" s="2">
        <v>1361</v>
      </c>
      <c r="I1155" s="2">
        <v>7097949705.3010082</v>
      </c>
      <c r="J1155" s="4">
        <v>0.94751053479432501</v>
      </c>
      <c r="K1155" s="2">
        <v>545257.92987253738</v>
      </c>
      <c r="L1155" s="2">
        <v>1340</v>
      </c>
      <c r="M1155" s="2">
        <v>8377256852.6428671</v>
      </c>
      <c r="N1155" s="4">
        <v>0.95256404755168178</v>
      </c>
      <c r="O1155" s="2">
        <v>580705.72985523206</v>
      </c>
      <c r="P1155" s="2">
        <v>1273</v>
      </c>
      <c r="Q1155" s="2">
        <v>9414780647.4884224</v>
      </c>
      <c r="R1155" s="4">
        <v>0.95437576674537761</v>
      </c>
      <c r="S1155" s="2">
        <v>548828.5257481127</v>
      </c>
      <c r="T1155" s="2">
        <v>1325</v>
      </c>
      <c r="U1155" s="2">
        <v>11918209615.15563</v>
      </c>
      <c r="V1155" s="4">
        <v>0.96557310560578247</v>
      </c>
      <c r="W1155" s="2">
        <v>623070.57290525374</v>
      </c>
      <c r="X1155" s="2">
        <v>1228</v>
      </c>
      <c r="Y1155" s="2">
        <v>13693584380.292236</v>
      </c>
      <c r="Z1155" s="4">
        <v>0.96702915486860952</v>
      </c>
      <c r="AA1155" s="2">
        <v>713213.64997474372</v>
      </c>
      <c r="AB1155" s="2">
        <v>1150</v>
      </c>
      <c r="AC1155" s="2">
        <v>15337584743.069906</v>
      </c>
      <c r="AD1155" s="4">
        <v>0.96702139166459256</v>
      </c>
    </row>
    <row r="1156" spans="1:30" x14ac:dyDescent="0.2">
      <c r="A1156">
        <v>1456</v>
      </c>
      <c r="B1156">
        <v>939</v>
      </c>
      <c r="C1156">
        <v>1</v>
      </c>
      <c r="D1156" t="s">
        <v>1880</v>
      </c>
      <c r="E1156" t="s">
        <v>1881</v>
      </c>
      <c r="F1156" t="s">
        <v>8510</v>
      </c>
      <c r="G1156" s="2">
        <v>1776357.35176639</v>
      </c>
      <c r="H1156" s="2">
        <v>664</v>
      </c>
      <c r="I1156" s="2">
        <v>6414565941.3805561</v>
      </c>
      <c r="J1156" s="4">
        <v>0.85628513274076579</v>
      </c>
      <c r="K1156" s="2">
        <v>1251749.6450194602</v>
      </c>
      <c r="L1156" s="2">
        <v>827</v>
      </c>
      <c r="M1156" s="2">
        <v>7953202121.3743649</v>
      </c>
      <c r="N1156" s="4">
        <v>0.90434548408801885</v>
      </c>
      <c r="O1156" s="2">
        <v>1185588.74646196</v>
      </c>
      <c r="P1156" s="2">
        <v>861</v>
      </c>
      <c r="Q1156" s="2">
        <v>9073495140.881588</v>
      </c>
      <c r="R1156" s="4">
        <v>0.91977967478715739</v>
      </c>
      <c r="S1156" s="2">
        <v>814825.18153852166</v>
      </c>
      <c r="T1156" s="2">
        <v>1049</v>
      </c>
      <c r="U1156" s="2">
        <v>11732727583.293184</v>
      </c>
      <c r="V1156" s="4">
        <v>0.95054597759556969</v>
      </c>
      <c r="W1156" s="2">
        <v>749402.02561944199</v>
      </c>
      <c r="X1156" s="2">
        <v>1107</v>
      </c>
      <c r="Y1156" s="2">
        <v>13611327272.271362</v>
      </c>
      <c r="Z1156" s="4">
        <v>0.9612202286267818</v>
      </c>
      <c r="AA1156" s="2">
        <v>712439.1531439122</v>
      </c>
      <c r="AB1156" s="2">
        <v>1151</v>
      </c>
      <c r="AC1156" s="2">
        <v>15338297182.223051</v>
      </c>
      <c r="AD1156" s="4">
        <v>0.96706631033418045</v>
      </c>
    </row>
    <row r="1157" spans="1:30" x14ac:dyDescent="0.2">
      <c r="A1157">
        <v>3810</v>
      </c>
      <c r="B1157">
        <v>1755</v>
      </c>
      <c r="C1157">
        <v>1</v>
      </c>
      <c r="D1157" t="s">
        <v>3512</v>
      </c>
      <c r="E1157" t="s">
        <v>3513</v>
      </c>
      <c r="F1157" t="s">
        <v>8510</v>
      </c>
      <c r="G1157" s="2">
        <v>233768.22166091201</v>
      </c>
      <c r="H1157" s="2">
        <v>1961</v>
      </c>
      <c r="I1157" s="2">
        <v>7309977706.9645128</v>
      </c>
      <c r="J1157" s="4">
        <v>0.97581430892469401</v>
      </c>
      <c r="K1157" s="2">
        <v>401180.79036975838</v>
      </c>
      <c r="L1157" s="2">
        <v>1548</v>
      </c>
      <c r="M1157" s="2">
        <v>8474805599.1659679</v>
      </c>
      <c r="N1157" s="4">
        <v>0.96365615448550745</v>
      </c>
      <c r="O1157" s="2">
        <v>392112.45821011165</v>
      </c>
      <c r="P1157" s="2">
        <v>1552</v>
      </c>
      <c r="Q1157" s="2">
        <v>9550156830.0636978</v>
      </c>
      <c r="R1157" s="4">
        <v>0.96809884250060596</v>
      </c>
      <c r="S1157" s="2">
        <v>447186.36323962704</v>
      </c>
      <c r="T1157" s="2">
        <v>1461</v>
      </c>
      <c r="U1157" s="2">
        <v>11985261740.342117</v>
      </c>
      <c r="V1157" s="4">
        <v>0.97100544241176157</v>
      </c>
      <c r="W1157" s="2">
        <v>574468.65748565039</v>
      </c>
      <c r="X1157" s="2">
        <v>1276</v>
      </c>
      <c r="Y1157" s="2">
        <v>13722259331.013611</v>
      </c>
      <c r="Z1157" s="4">
        <v>0.96905415523315241</v>
      </c>
      <c r="AA1157" s="2">
        <v>712363.28121102042</v>
      </c>
      <c r="AB1157" s="2">
        <v>1152</v>
      </c>
      <c r="AC1157" s="2">
        <v>15339009545.504263</v>
      </c>
      <c r="AD1157" s="4">
        <v>0.96711122422010887</v>
      </c>
    </row>
    <row r="1158" spans="1:30" x14ac:dyDescent="0.2">
      <c r="A1158">
        <v>2327</v>
      </c>
      <c r="B1158">
        <v>1221</v>
      </c>
      <c r="C1158">
        <v>1</v>
      </c>
      <c r="D1158" t="s">
        <v>2444</v>
      </c>
      <c r="E1158" t="s">
        <v>2445</v>
      </c>
      <c r="F1158" t="s">
        <v>8510</v>
      </c>
      <c r="G1158" s="2">
        <v>569726.63581151539</v>
      </c>
      <c r="H1158" s="2">
        <v>1300</v>
      </c>
      <c r="I1158" s="2">
        <v>7064558748.4683895</v>
      </c>
      <c r="J1158" s="4">
        <v>0.9430531513696242</v>
      </c>
      <c r="K1158" s="2">
        <v>714741.6612097933</v>
      </c>
      <c r="L1158" s="2">
        <v>1143</v>
      </c>
      <c r="M1158" s="2">
        <v>8254061179.5921097</v>
      </c>
      <c r="N1158" s="4">
        <v>0.93855567094030201</v>
      </c>
      <c r="O1158" s="2">
        <v>744420.55216507462</v>
      </c>
      <c r="P1158" s="2">
        <v>1107</v>
      </c>
      <c r="Q1158" s="2">
        <v>9304482423.305336</v>
      </c>
      <c r="R1158" s="4">
        <v>0.94319484217402627</v>
      </c>
      <c r="S1158" s="2">
        <v>785219.1208361187</v>
      </c>
      <c r="T1158" s="2">
        <v>1073</v>
      </c>
      <c r="U1158" s="2">
        <v>11751853139.247355</v>
      </c>
      <c r="V1158" s="4">
        <v>0.95209546556863078</v>
      </c>
      <c r="W1158" s="2">
        <v>706074.42188391963</v>
      </c>
      <c r="X1158" s="2">
        <v>1141</v>
      </c>
      <c r="Y1158" s="2">
        <v>13636037627.260914</v>
      </c>
      <c r="Z1158" s="4">
        <v>0.96296525264959654</v>
      </c>
      <c r="AA1158" s="2">
        <v>711583.02121130656</v>
      </c>
      <c r="AB1158" s="2">
        <v>1153</v>
      </c>
      <c r="AC1158" s="2">
        <v>15339721128.525475</v>
      </c>
      <c r="AD1158" s="4">
        <v>0.96715608891132232</v>
      </c>
    </row>
    <row r="1159" spans="1:30" x14ac:dyDescent="0.2">
      <c r="A1159">
        <v>441</v>
      </c>
      <c r="B1159">
        <v>1106</v>
      </c>
      <c r="C1159">
        <v>1</v>
      </c>
      <c r="D1159" t="s">
        <v>2214</v>
      </c>
      <c r="E1159" t="s">
        <v>2215</v>
      </c>
      <c r="F1159" t="s">
        <v>8510</v>
      </c>
      <c r="G1159" s="2">
        <v>688632.20984445873</v>
      </c>
      <c r="H1159" s="2">
        <v>1171</v>
      </c>
      <c r="I1159" s="2">
        <v>6983778025.8215561</v>
      </c>
      <c r="J1159" s="4">
        <v>0.93226967319718657</v>
      </c>
      <c r="K1159" s="2">
        <v>696645.91361867136</v>
      </c>
      <c r="L1159" s="2">
        <v>1163</v>
      </c>
      <c r="M1159" s="2">
        <v>8268184683.9217138</v>
      </c>
      <c r="N1159" s="4">
        <v>0.94016163130256281</v>
      </c>
      <c r="O1159" s="2">
        <v>730743.77196677343</v>
      </c>
      <c r="P1159" s="2">
        <v>1121</v>
      </c>
      <c r="Q1159" s="2">
        <v>9314779095.9132004</v>
      </c>
      <c r="R1159" s="4">
        <v>0.94423861527751096</v>
      </c>
      <c r="S1159" s="2">
        <v>656451.86767489102</v>
      </c>
      <c r="T1159" s="2">
        <v>1197</v>
      </c>
      <c r="U1159" s="2">
        <v>11841111153.812662</v>
      </c>
      <c r="V1159" s="4">
        <v>0.95932684856213302</v>
      </c>
      <c r="W1159" s="2">
        <v>696025.66647133778</v>
      </c>
      <c r="X1159" s="2">
        <v>1154</v>
      </c>
      <c r="Y1159" s="2">
        <v>13645137765.687147</v>
      </c>
      <c r="Z1159" s="4">
        <v>0.96360789660074286</v>
      </c>
      <c r="AA1159" s="2">
        <v>709834.24638334941</v>
      </c>
      <c r="AB1159" s="2">
        <v>1154</v>
      </c>
      <c r="AC1159" s="2">
        <v>15340430962.771858</v>
      </c>
      <c r="AD1159" s="4">
        <v>0.9672008433438023</v>
      </c>
    </row>
    <row r="1160" spans="1:30" x14ac:dyDescent="0.2">
      <c r="A1160">
        <v>1877</v>
      </c>
      <c r="B1160">
        <v>1237</v>
      </c>
      <c r="C1160">
        <v>1</v>
      </c>
      <c r="D1160" t="s">
        <v>2476</v>
      </c>
      <c r="E1160" t="s">
        <v>2477</v>
      </c>
      <c r="F1160" t="s">
        <v>8510</v>
      </c>
      <c r="G1160" s="2">
        <v>561023.07840656035</v>
      </c>
      <c r="H1160" s="2">
        <v>1311</v>
      </c>
      <c r="I1160" s="2">
        <v>7070768367.0322647</v>
      </c>
      <c r="J1160" s="4">
        <v>0.94388207792596934</v>
      </c>
      <c r="K1160" s="2">
        <v>549455.40206516266</v>
      </c>
      <c r="L1160" s="2">
        <v>1332</v>
      </c>
      <c r="M1160" s="2">
        <v>8372879868.2712555</v>
      </c>
      <c r="N1160" s="4">
        <v>0.95206634788430478</v>
      </c>
      <c r="O1160" s="2">
        <v>605400.02700490598</v>
      </c>
      <c r="P1160" s="2">
        <v>1245</v>
      </c>
      <c r="Q1160" s="2">
        <v>9398141511.8107243</v>
      </c>
      <c r="R1160" s="4">
        <v>0.95268905852933228</v>
      </c>
      <c r="S1160" s="2">
        <v>682449.49290674203</v>
      </c>
      <c r="T1160" s="2">
        <v>1171</v>
      </c>
      <c r="U1160" s="2">
        <v>11823701562.246719</v>
      </c>
      <c r="V1160" s="4">
        <v>0.95791638223048869</v>
      </c>
      <c r="W1160" s="2">
        <v>697917.32523417508</v>
      </c>
      <c r="X1160" s="2">
        <v>1150</v>
      </c>
      <c r="Y1160" s="2">
        <v>13642350482.45248</v>
      </c>
      <c r="Z1160" s="4">
        <v>0.96341106105528274</v>
      </c>
      <c r="AA1160" s="2">
        <v>709644.60846663732</v>
      </c>
      <c r="AB1160" s="2">
        <v>1155</v>
      </c>
      <c r="AC1160" s="2">
        <v>15341140607.380325</v>
      </c>
      <c r="AD1160" s="4">
        <v>0.96724558581977627</v>
      </c>
    </row>
    <row r="1161" spans="1:30" x14ac:dyDescent="0.2">
      <c r="A1161">
        <v>2181</v>
      </c>
      <c r="B1161">
        <v>1393</v>
      </c>
      <c r="C1161">
        <v>1</v>
      </c>
      <c r="D1161" t="s">
        <v>2788</v>
      </c>
      <c r="E1161" t="s">
        <v>2789</v>
      </c>
      <c r="F1161" t="s">
        <v>8510</v>
      </c>
      <c r="G1161" s="2">
        <v>433468.82562294201</v>
      </c>
      <c r="H1161" s="2">
        <v>1492</v>
      </c>
      <c r="I1161" s="2">
        <v>7160389536.4393167</v>
      </c>
      <c r="J1161" s="4">
        <v>0.95584567384865526</v>
      </c>
      <c r="K1161" s="2">
        <v>479663.11337660131</v>
      </c>
      <c r="L1161" s="2">
        <v>1420</v>
      </c>
      <c r="M1161" s="2">
        <v>8418078306.9011478</v>
      </c>
      <c r="N1161" s="4">
        <v>0.95720578772739895</v>
      </c>
      <c r="O1161" s="2">
        <v>577422.24517328502</v>
      </c>
      <c r="P1161" s="2">
        <v>1282</v>
      </c>
      <c r="Q1161" s="2">
        <v>9419989607.3647709</v>
      </c>
      <c r="R1161" s="4">
        <v>0.95490379870513042</v>
      </c>
      <c r="S1161" s="2">
        <v>762876.18340508768</v>
      </c>
      <c r="T1161" s="2">
        <v>1095</v>
      </c>
      <c r="U1161" s="2">
        <v>11768904070.33242</v>
      </c>
      <c r="V1161" s="4">
        <v>0.95347687443899853</v>
      </c>
      <c r="W1161" s="2">
        <v>556973.59072310175</v>
      </c>
      <c r="X1161" s="2">
        <v>1299</v>
      </c>
      <c r="Y1161" s="2">
        <v>13735279416.694153</v>
      </c>
      <c r="Z1161" s="4">
        <v>0.96997362248893471</v>
      </c>
      <c r="AA1161" s="2">
        <v>708535.91383541096</v>
      </c>
      <c r="AB1161" s="2">
        <v>1156</v>
      </c>
      <c r="AC1161" s="2">
        <v>15341849143.294161</v>
      </c>
      <c r="AD1161" s="4">
        <v>0.96729025839351723</v>
      </c>
    </row>
    <row r="1162" spans="1:30" x14ac:dyDescent="0.2">
      <c r="A1162">
        <v>4397</v>
      </c>
      <c r="B1162">
        <v>1158</v>
      </c>
      <c r="C1162">
        <v>1</v>
      </c>
      <c r="D1162" t="s">
        <v>2318</v>
      </c>
      <c r="E1162" t="s">
        <v>2319</v>
      </c>
      <c r="F1162" t="s">
        <v>8510</v>
      </c>
      <c r="G1162" s="2">
        <v>693999.4134559423</v>
      </c>
      <c r="H1162" s="2">
        <v>1162</v>
      </c>
      <c r="I1162" s="2">
        <v>6977565185.5657663</v>
      </c>
      <c r="J1162" s="4">
        <v>0.93144031657481452</v>
      </c>
      <c r="K1162" s="2">
        <v>798850.34371989733</v>
      </c>
      <c r="L1162" s="2">
        <v>1072</v>
      </c>
      <c r="M1162" s="2">
        <v>8200292428.8966064</v>
      </c>
      <c r="N1162" s="4">
        <v>0.93244171506008489</v>
      </c>
      <c r="O1162" s="2">
        <v>769326.10391444864</v>
      </c>
      <c r="P1162" s="2">
        <v>1087</v>
      </c>
      <c r="Q1162" s="2">
        <v>9289338610.5209236</v>
      </c>
      <c r="R1162" s="4">
        <v>0.94165971475271693</v>
      </c>
      <c r="S1162" s="2">
        <v>799085.17322000442</v>
      </c>
      <c r="T1162" s="2">
        <v>1058</v>
      </c>
      <c r="U1162" s="2">
        <v>11739993769.142063</v>
      </c>
      <c r="V1162" s="4">
        <v>0.95113465944146447</v>
      </c>
      <c r="W1162" s="2">
        <v>731129.86757134798</v>
      </c>
      <c r="X1162" s="2">
        <v>1124</v>
      </c>
      <c r="Y1162" s="2">
        <v>13623915481.884949</v>
      </c>
      <c r="Z1162" s="4">
        <v>0.96210919716605303</v>
      </c>
      <c r="AA1162" s="2">
        <v>708432.95409625734</v>
      </c>
      <c r="AB1162" s="2">
        <v>1157</v>
      </c>
      <c r="AC1162" s="2">
        <v>15342557576.248257</v>
      </c>
      <c r="AD1162" s="4">
        <v>0.96733492447573588</v>
      </c>
    </row>
    <row r="1163" spans="1:30" x14ac:dyDescent="0.2">
      <c r="A1163">
        <v>4930</v>
      </c>
      <c r="B1163">
        <v>1422</v>
      </c>
      <c r="C1163">
        <v>1</v>
      </c>
      <c r="D1163" t="s">
        <v>2846</v>
      </c>
      <c r="E1163" t="s">
        <v>2847</v>
      </c>
      <c r="F1163" t="s">
        <v>8510</v>
      </c>
      <c r="G1163" s="2">
        <v>406676.27161049168</v>
      </c>
      <c r="H1163" s="2">
        <v>1533</v>
      </c>
      <c r="I1163" s="2">
        <v>7177515342.9095011</v>
      </c>
      <c r="J1163" s="4">
        <v>0.95813181036991424</v>
      </c>
      <c r="K1163" s="2">
        <v>477640.53553026199</v>
      </c>
      <c r="L1163" s="2">
        <v>1425</v>
      </c>
      <c r="M1163" s="2">
        <v>8420469022.3156376</v>
      </c>
      <c r="N1163" s="4">
        <v>0.95747763203059133</v>
      </c>
      <c r="O1163" s="2">
        <v>512778.98302498931</v>
      </c>
      <c r="P1163" s="2">
        <v>1371</v>
      </c>
      <c r="Q1163" s="2">
        <v>9468808559.5111485</v>
      </c>
      <c r="R1163" s="4">
        <v>0.9598525730452776</v>
      </c>
      <c r="S1163" s="2">
        <v>615316.53535504534</v>
      </c>
      <c r="T1163" s="2">
        <v>1244</v>
      </c>
      <c r="U1163" s="2">
        <v>11871112118.594381</v>
      </c>
      <c r="V1163" s="4">
        <v>0.96175742544161813</v>
      </c>
      <c r="W1163" s="2">
        <v>803189.63173322158</v>
      </c>
      <c r="X1163" s="2">
        <v>1062</v>
      </c>
      <c r="Y1163" s="2">
        <v>13576412303.009966</v>
      </c>
      <c r="Z1163" s="4">
        <v>0.95875456351825816</v>
      </c>
      <c r="AA1163" s="2">
        <v>705852.23124785942</v>
      </c>
      <c r="AB1163" s="2">
        <v>1158</v>
      </c>
      <c r="AC1163" s="2">
        <v>15343263428.479504</v>
      </c>
      <c r="AD1163" s="4">
        <v>0.96737942784562136</v>
      </c>
    </row>
    <row r="1164" spans="1:30" x14ac:dyDescent="0.2">
      <c r="A1164">
        <v>636</v>
      </c>
      <c r="B1164">
        <v>1026</v>
      </c>
      <c r="C1164">
        <v>1</v>
      </c>
      <c r="D1164" t="s">
        <v>2054</v>
      </c>
      <c r="E1164" t="s">
        <v>2055</v>
      </c>
      <c r="F1164" t="s">
        <v>8510</v>
      </c>
      <c r="G1164" s="2">
        <v>1078112.5860759548</v>
      </c>
      <c r="H1164" s="2">
        <v>913</v>
      </c>
      <c r="I1164" s="2">
        <v>6762482718.0429802</v>
      </c>
      <c r="J1164" s="4">
        <v>0.90272879954684826</v>
      </c>
      <c r="K1164" s="2">
        <v>979870.41887427808</v>
      </c>
      <c r="L1164" s="2">
        <v>965</v>
      </c>
      <c r="M1164" s="2">
        <v>8105571700.0282574</v>
      </c>
      <c r="N1164" s="4">
        <v>0.92167117734529402</v>
      </c>
      <c r="O1164" s="2">
        <v>833771.1944031514</v>
      </c>
      <c r="P1164" s="2">
        <v>1046</v>
      </c>
      <c r="Q1164" s="2">
        <v>9256594142.0165138</v>
      </c>
      <c r="R1164" s="4">
        <v>0.93834040988458889</v>
      </c>
      <c r="S1164" s="2">
        <v>925009.29570738005</v>
      </c>
      <c r="T1164" s="2">
        <v>970</v>
      </c>
      <c r="U1164" s="2">
        <v>11663764801.965448</v>
      </c>
      <c r="V1164" s="4">
        <v>0.9449588458796484</v>
      </c>
      <c r="W1164" s="2">
        <v>750862.30345865956</v>
      </c>
      <c r="X1164" s="2">
        <v>1103</v>
      </c>
      <c r="Y1164" s="2">
        <v>13608327697.174015</v>
      </c>
      <c r="Z1164" s="4">
        <v>0.96100840121251274</v>
      </c>
      <c r="AA1164" s="2">
        <v>705772.38214284368</v>
      </c>
      <c r="AB1164" s="2">
        <v>1159</v>
      </c>
      <c r="AC1164" s="2">
        <v>15343969200.861647</v>
      </c>
      <c r="AD1164" s="4">
        <v>0.96742392618109019</v>
      </c>
    </row>
    <row r="1165" spans="1:30" x14ac:dyDescent="0.2">
      <c r="A1165">
        <v>1465</v>
      </c>
      <c r="B1165">
        <v>1177</v>
      </c>
      <c r="C1165">
        <v>1</v>
      </c>
      <c r="D1165" t="s">
        <v>2356</v>
      </c>
      <c r="E1165" t="s">
        <v>2357</v>
      </c>
      <c r="F1165" t="s">
        <v>8510</v>
      </c>
      <c r="G1165" s="2">
        <v>770668.27029695269</v>
      </c>
      <c r="H1165" s="2">
        <v>1093</v>
      </c>
      <c r="I1165" s="2">
        <v>6927022489.7895536</v>
      </c>
      <c r="J1165" s="4">
        <v>0.92469333488387639</v>
      </c>
      <c r="K1165" s="2">
        <v>746530.52607128269</v>
      </c>
      <c r="L1165" s="2">
        <v>1120</v>
      </c>
      <c r="M1165" s="2">
        <v>8237302703.693326</v>
      </c>
      <c r="N1165" s="4">
        <v>0.93665009231071683</v>
      </c>
      <c r="O1165" s="2">
        <v>762932.75607349107</v>
      </c>
      <c r="P1165" s="2">
        <v>1095</v>
      </c>
      <c r="Q1165" s="2">
        <v>9295462302.700428</v>
      </c>
      <c r="R1165" s="4">
        <v>0.9422804730728469</v>
      </c>
      <c r="S1165" s="2">
        <v>758011.26112310693</v>
      </c>
      <c r="T1165" s="2">
        <v>1105</v>
      </c>
      <c r="U1165" s="2">
        <v>11776509346.487572</v>
      </c>
      <c r="V1165" s="4">
        <v>0.95409302823669484</v>
      </c>
      <c r="W1165" s="2">
        <v>698686.3326004477</v>
      </c>
      <c r="X1165" s="2">
        <v>1149</v>
      </c>
      <c r="Y1165" s="2">
        <v>13641652565.127247</v>
      </c>
      <c r="Z1165" s="4">
        <v>0.96336177473386053</v>
      </c>
      <c r="AA1165" s="2">
        <v>705699.69257871143</v>
      </c>
      <c r="AB1165" s="2">
        <v>1160</v>
      </c>
      <c r="AC1165" s="2">
        <v>15344674900.554226</v>
      </c>
      <c r="AD1165" s="4">
        <v>0.96746841993354515</v>
      </c>
    </row>
    <row r="1166" spans="1:30" x14ac:dyDescent="0.2">
      <c r="A1166">
        <v>1690</v>
      </c>
      <c r="B1166">
        <v>777</v>
      </c>
      <c r="C1166">
        <v>1</v>
      </c>
      <c r="D1166" t="s">
        <v>1556</v>
      </c>
      <c r="E1166" t="s">
        <v>1557</v>
      </c>
      <c r="F1166" t="s">
        <v>8510</v>
      </c>
      <c r="G1166" s="2">
        <v>2133333.9743006998</v>
      </c>
      <c r="H1166" s="2">
        <v>585</v>
      </c>
      <c r="I1166" s="2">
        <v>6261079872.4993477</v>
      </c>
      <c r="J1166" s="4">
        <v>0.83579616434183501</v>
      </c>
      <c r="K1166" s="2">
        <v>1693425.955707887</v>
      </c>
      <c r="L1166" s="2">
        <v>688</v>
      </c>
      <c r="M1166" s="2">
        <v>7752638624.5482998</v>
      </c>
      <c r="N1166" s="4">
        <v>0.88153973995382984</v>
      </c>
      <c r="O1166" s="2">
        <v>1344011.6181769667</v>
      </c>
      <c r="P1166" s="2">
        <v>796</v>
      </c>
      <c r="Q1166" s="2">
        <v>8992245106.0303192</v>
      </c>
      <c r="R1166" s="4">
        <v>0.91154336347915521</v>
      </c>
      <c r="S1166" s="2">
        <v>994155.05509662663</v>
      </c>
      <c r="T1166" s="2">
        <v>929</v>
      </c>
      <c r="U1166" s="2">
        <v>11624413072.739109</v>
      </c>
      <c r="V1166" s="4">
        <v>0.94177070163424792</v>
      </c>
      <c r="W1166" s="2">
        <v>739460.72452967998</v>
      </c>
      <c r="X1166" s="2">
        <v>1117</v>
      </c>
      <c r="Y1166" s="2">
        <v>13618779286.208811</v>
      </c>
      <c r="Z1166" s="4">
        <v>0.96174648344362668</v>
      </c>
      <c r="AA1166" s="2">
        <v>705631.2815314593</v>
      </c>
      <c r="AB1166" s="2">
        <v>1161</v>
      </c>
      <c r="AC1166" s="2">
        <v>15345380531.835758</v>
      </c>
      <c r="AD1166" s="4">
        <v>0.96751290937274304</v>
      </c>
    </row>
    <row r="1167" spans="1:30" x14ac:dyDescent="0.2">
      <c r="A1167">
        <v>2250</v>
      </c>
      <c r="B1167">
        <v>603</v>
      </c>
      <c r="C1167">
        <v>1</v>
      </c>
      <c r="D1167" t="s">
        <v>1208</v>
      </c>
      <c r="E1167" t="s">
        <v>1209</v>
      </c>
      <c r="F1167" t="s">
        <v>8510</v>
      </c>
      <c r="G1167" s="2">
        <v>2549965.204012413</v>
      </c>
      <c r="H1167" s="2">
        <v>510</v>
      </c>
      <c r="I1167" s="2">
        <v>6085559497.8886881</v>
      </c>
      <c r="J1167" s="4">
        <v>0.81236582023972881</v>
      </c>
      <c r="K1167" s="2">
        <v>2725296.68102295</v>
      </c>
      <c r="L1167" s="2">
        <v>462</v>
      </c>
      <c r="M1167" s="2">
        <v>7268683336.1918526</v>
      </c>
      <c r="N1167" s="4">
        <v>0.82650998302744139</v>
      </c>
      <c r="O1167" s="2">
        <v>2093868.0358957567</v>
      </c>
      <c r="P1167" s="2">
        <v>586</v>
      </c>
      <c r="Q1167" s="2">
        <v>8638239871.499485</v>
      </c>
      <c r="R1167" s="4">
        <v>0.87565787344095969</v>
      </c>
      <c r="S1167" s="2">
        <v>1540263.3229941835</v>
      </c>
      <c r="T1167" s="2">
        <v>726</v>
      </c>
      <c r="U1167" s="2">
        <v>11375548459.248877</v>
      </c>
      <c r="V1167" s="4">
        <v>0.92160853084832928</v>
      </c>
      <c r="W1167" s="2">
        <v>932719.59338032396</v>
      </c>
      <c r="X1167" s="2">
        <v>963</v>
      </c>
      <c r="Y1167" s="2">
        <v>13490768534.910183</v>
      </c>
      <c r="Z1167" s="4">
        <v>0.95270647425358834</v>
      </c>
      <c r="AA1167" s="2">
        <v>705496.30626438127</v>
      </c>
      <c r="AB1167" s="2">
        <v>1162</v>
      </c>
      <c r="AC1167" s="2">
        <v>15346086028.142023</v>
      </c>
      <c r="AD1167" s="4">
        <v>0.9675573903018676</v>
      </c>
    </row>
    <row r="1168" spans="1:30" x14ac:dyDescent="0.2">
      <c r="A1168">
        <v>4544</v>
      </c>
      <c r="B1168">
        <v>949</v>
      </c>
      <c r="C1168">
        <v>1</v>
      </c>
      <c r="D1168" t="s">
        <v>1900</v>
      </c>
      <c r="E1168" t="s">
        <v>1901</v>
      </c>
      <c r="F1168" t="s">
        <v>8510</v>
      </c>
      <c r="G1168" s="2">
        <v>709079.34598207695</v>
      </c>
      <c r="H1168" s="2">
        <v>1148</v>
      </c>
      <c r="I1168" s="2">
        <v>6967735281.4542542</v>
      </c>
      <c r="J1168" s="4">
        <v>0.9301281154338682</v>
      </c>
      <c r="K1168" s="2">
        <v>940402.92977161333</v>
      </c>
      <c r="L1168" s="2">
        <v>983</v>
      </c>
      <c r="M1168" s="2">
        <v>8122893646.0653572</v>
      </c>
      <c r="N1168" s="4">
        <v>0.92364082723413155</v>
      </c>
      <c r="O1168" s="2">
        <v>835808.51419218106</v>
      </c>
      <c r="P1168" s="2">
        <v>1042</v>
      </c>
      <c r="Q1168" s="2">
        <v>9253256204.9404507</v>
      </c>
      <c r="R1168" s="4">
        <v>0.93800204339729687</v>
      </c>
      <c r="S1168" s="2">
        <v>1015505.6203694837</v>
      </c>
      <c r="T1168" s="2">
        <v>913</v>
      </c>
      <c r="U1168" s="2">
        <v>11608309618.223093</v>
      </c>
      <c r="V1168" s="4">
        <v>0.94046605411670148</v>
      </c>
      <c r="W1168" s="2">
        <v>750916.5438131257</v>
      </c>
      <c r="X1168" s="2">
        <v>1102</v>
      </c>
      <c r="Y1168" s="2">
        <v>13607576834.870556</v>
      </c>
      <c r="Z1168" s="4">
        <v>0.96095537596225167</v>
      </c>
      <c r="AA1168" s="2">
        <v>700574.40453239495</v>
      </c>
      <c r="AB1168" s="2">
        <v>1163</v>
      </c>
      <c r="AC1168" s="2">
        <v>15346786602.546555</v>
      </c>
      <c r="AD1168" s="4">
        <v>0.96760156090936433</v>
      </c>
    </row>
    <row r="1169" spans="1:30" x14ac:dyDescent="0.2">
      <c r="A1169">
        <v>2513</v>
      </c>
      <c r="B1169">
        <v>680</v>
      </c>
      <c r="C1169">
        <v>1</v>
      </c>
      <c r="D1169" t="s">
        <v>1362</v>
      </c>
      <c r="E1169" t="s">
        <v>1363</v>
      </c>
      <c r="F1169" t="s">
        <v>8510</v>
      </c>
      <c r="G1169" s="2">
        <v>3021119.768590983</v>
      </c>
      <c r="H1169" s="2">
        <v>434</v>
      </c>
      <c r="I1169" s="2">
        <v>5875621051.9323645</v>
      </c>
      <c r="J1169" s="4">
        <v>0.78434098243996164</v>
      </c>
      <c r="K1169" s="2">
        <v>1987985.41613497</v>
      </c>
      <c r="L1169" s="2">
        <v>611</v>
      </c>
      <c r="M1169" s="2">
        <v>7611413968.7529593</v>
      </c>
      <c r="N1169" s="4">
        <v>0.86548131747677959</v>
      </c>
      <c r="O1169" s="2">
        <v>1664560.7447913198</v>
      </c>
      <c r="P1169" s="2">
        <v>694</v>
      </c>
      <c r="Q1169" s="2">
        <v>8839644557.9411259</v>
      </c>
      <c r="R1169" s="4">
        <v>0.8960742547934164</v>
      </c>
      <c r="S1169" s="2">
        <v>1228542.8409273901</v>
      </c>
      <c r="T1169" s="2">
        <v>818</v>
      </c>
      <c r="U1169" s="2">
        <v>11502730273.733841</v>
      </c>
      <c r="V1169" s="4">
        <v>0.93191237207567801</v>
      </c>
      <c r="W1169" s="2">
        <v>976783.23440135096</v>
      </c>
      <c r="X1169" s="2">
        <v>927</v>
      </c>
      <c r="Y1169" s="2">
        <v>13456548438.391199</v>
      </c>
      <c r="Z1169" s="4">
        <v>0.95028988046066576</v>
      </c>
      <c r="AA1169" s="2">
        <v>700218.80123180489</v>
      </c>
      <c r="AB1169" s="2">
        <v>1164</v>
      </c>
      <c r="AC1169" s="2">
        <v>15347486821.347786</v>
      </c>
      <c r="AD1169" s="4">
        <v>0.96764570909638203</v>
      </c>
    </row>
    <row r="1170" spans="1:30" x14ac:dyDescent="0.2">
      <c r="A1170">
        <v>4729</v>
      </c>
      <c r="B1170">
        <v>1286</v>
      </c>
      <c r="C1170">
        <v>1</v>
      </c>
      <c r="D1170" t="s">
        <v>2574</v>
      </c>
      <c r="E1170" t="s">
        <v>2575</v>
      </c>
      <c r="F1170" t="s">
        <v>8510</v>
      </c>
      <c r="G1170" s="2">
        <v>425846.25649318931</v>
      </c>
      <c r="H1170" s="2">
        <v>1499</v>
      </c>
      <c r="I1170" s="2">
        <v>7163404332.6610527</v>
      </c>
      <c r="J1170" s="4">
        <v>0.95624812121711422</v>
      </c>
      <c r="K1170" s="2">
        <v>629546.12572156871</v>
      </c>
      <c r="L1170" s="2">
        <v>1233</v>
      </c>
      <c r="M1170" s="2">
        <v>8314673935.2678499</v>
      </c>
      <c r="N1170" s="4">
        <v>0.94544784732874942</v>
      </c>
      <c r="O1170" s="2">
        <v>706819.24036072602</v>
      </c>
      <c r="P1170" s="2">
        <v>1146</v>
      </c>
      <c r="Q1170" s="2">
        <v>9332740386.7065773</v>
      </c>
      <c r="R1170" s="4">
        <v>0.94605935028074639</v>
      </c>
      <c r="S1170" s="2">
        <v>845937.09826900123</v>
      </c>
      <c r="T1170" s="2">
        <v>1029</v>
      </c>
      <c r="U1170" s="2">
        <v>11716122960.320747</v>
      </c>
      <c r="V1170" s="4">
        <v>0.94920072710169345</v>
      </c>
      <c r="W1170" s="2">
        <v>690635.1198299746</v>
      </c>
      <c r="X1170" s="2">
        <v>1160</v>
      </c>
      <c r="Y1170" s="2">
        <v>13649298747.907858</v>
      </c>
      <c r="Z1170" s="4">
        <v>0.96390174158745856</v>
      </c>
      <c r="AA1170" s="2">
        <v>697901.69238059502</v>
      </c>
      <c r="AB1170" s="2">
        <v>1165</v>
      </c>
      <c r="AC1170" s="2">
        <v>15348184723.040167</v>
      </c>
      <c r="AD1170" s="4">
        <v>0.9676897111917</v>
      </c>
    </row>
    <row r="1171" spans="1:30" x14ac:dyDescent="0.2">
      <c r="A1171">
        <v>5231</v>
      </c>
      <c r="B1171">
        <v>1587</v>
      </c>
      <c r="C1171">
        <v>1</v>
      </c>
      <c r="D1171" t="s">
        <v>3176</v>
      </c>
      <c r="E1171" t="s">
        <v>3177</v>
      </c>
      <c r="F1171" t="s">
        <v>8510</v>
      </c>
      <c r="G1171" s="2">
        <v>129633.57930410501</v>
      </c>
      <c r="H1171" s="2">
        <v>2471</v>
      </c>
      <c r="I1171" s="2">
        <v>7400182774.4051914</v>
      </c>
      <c r="J1171" s="4">
        <v>0.98785584982601138</v>
      </c>
      <c r="K1171" s="2">
        <v>340985.91583725967</v>
      </c>
      <c r="L1171" s="2">
        <v>1671</v>
      </c>
      <c r="M1171" s="2">
        <v>8520130709.3084431</v>
      </c>
      <c r="N1171" s="4">
        <v>0.96880999793718825</v>
      </c>
      <c r="O1171" s="2">
        <v>440581.28990119562</v>
      </c>
      <c r="P1171" s="2">
        <v>1474</v>
      </c>
      <c r="Q1171" s="2">
        <v>9517533439.2448101</v>
      </c>
      <c r="R1171" s="4">
        <v>0.96479181127041835</v>
      </c>
      <c r="S1171" s="2">
        <v>611435.01223954174</v>
      </c>
      <c r="T1171" s="2">
        <v>1249</v>
      </c>
      <c r="U1171" s="2">
        <v>11874175735.282198</v>
      </c>
      <c r="V1171" s="4">
        <v>0.96200562932249956</v>
      </c>
      <c r="W1171" s="2">
        <v>625755.47626819869</v>
      </c>
      <c r="X1171" s="2">
        <v>1224</v>
      </c>
      <c r="Y1171" s="2">
        <v>13691088611.110947</v>
      </c>
      <c r="Z1171" s="4">
        <v>0.9668529057949482</v>
      </c>
      <c r="AA1171" s="2">
        <v>697448.13364724361</v>
      </c>
      <c r="AB1171" s="2">
        <v>1166</v>
      </c>
      <c r="AC1171" s="2">
        <v>15348882171.173815</v>
      </c>
      <c r="AD1171" s="4">
        <v>0.96773368469053389</v>
      </c>
    </row>
    <row r="1172" spans="1:30" x14ac:dyDescent="0.2">
      <c r="A1172">
        <v>2820</v>
      </c>
      <c r="B1172">
        <v>1180</v>
      </c>
      <c r="C1172">
        <v>1</v>
      </c>
      <c r="D1172" t="s">
        <v>2362</v>
      </c>
      <c r="E1172" t="s">
        <v>2363</v>
      </c>
      <c r="F1172" t="s">
        <v>8510</v>
      </c>
      <c r="G1172" s="2">
        <v>871470.94773519167</v>
      </c>
      <c r="H1172" s="2">
        <v>1025</v>
      </c>
      <c r="I1172" s="2">
        <v>6871354384.3449249</v>
      </c>
      <c r="J1172" s="4">
        <v>0.91726215848071946</v>
      </c>
      <c r="K1172" s="2">
        <v>758449.18268103397</v>
      </c>
      <c r="L1172" s="2">
        <v>1108</v>
      </c>
      <c r="M1172" s="2">
        <v>8228266861.8693533</v>
      </c>
      <c r="N1172" s="4">
        <v>0.93562264165326625</v>
      </c>
      <c r="O1172" s="2">
        <v>764030.52416873537</v>
      </c>
      <c r="P1172" s="2">
        <v>1093</v>
      </c>
      <c r="Q1172" s="2">
        <v>9293936157.5089684</v>
      </c>
      <c r="R1172" s="4">
        <v>0.94212576782353741</v>
      </c>
      <c r="S1172" s="2">
        <v>780699.94911429193</v>
      </c>
      <c r="T1172" s="2">
        <v>1079</v>
      </c>
      <c r="U1172" s="2">
        <v>11756552301.42594</v>
      </c>
      <c r="V1172" s="4">
        <v>0.95247617582336164</v>
      </c>
      <c r="W1172" s="2">
        <v>811153.92003968393</v>
      </c>
      <c r="X1172" s="2">
        <v>1057</v>
      </c>
      <c r="Y1172" s="2">
        <v>13572384908.621229</v>
      </c>
      <c r="Z1172" s="4">
        <v>0.9584701523893745</v>
      </c>
      <c r="AA1172" s="2">
        <v>697434.30734030099</v>
      </c>
      <c r="AB1172" s="2">
        <v>1167</v>
      </c>
      <c r="AC1172" s="2">
        <v>15349579605.481155</v>
      </c>
      <c r="AD1172" s="4">
        <v>0.9677776573176311</v>
      </c>
    </row>
    <row r="1173" spans="1:30" x14ac:dyDescent="0.2">
      <c r="A1173">
        <v>5880</v>
      </c>
      <c r="B1173">
        <v>965</v>
      </c>
      <c r="C1173">
        <v>1</v>
      </c>
      <c r="D1173" t="s">
        <v>1932</v>
      </c>
      <c r="E1173" t="s">
        <v>1933</v>
      </c>
      <c r="F1173" t="s">
        <v>8510</v>
      </c>
      <c r="G1173" s="2">
        <v>1317666.2152797</v>
      </c>
      <c r="H1173" s="2">
        <v>818</v>
      </c>
      <c r="I1173" s="2">
        <v>6649335387.0324306</v>
      </c>
      <c r="J1173" s="4">
        <v>0.88762467898139974</v>
      </c>
      <c r="K1173" s="2">
        <v>874097.46796906565</v>
      </c>
      <c r="L1173" s="2">
        <v>1027</v>
      </c>
      <c r="M1173" s="2">
        <v>8162757727.0698204</v>
      </c>
      <c r="N1173" s="4">
        <v>0.92817370607758731</v>
      </c>
      <c r="O1173" s="2">
        <v>806974.60491785232</v>
      </c>
      <c r="P1173" s="2">
        <v>1063</v>
      </c>
      <c r="Q1173" s="2">
        <v>9270508160.5758152</v>
      </c>
      <c r="R1173" s="4">
        <v>0.93975087313681405</v>
      </c>
      <c r="S1173" s="2">
        <v>686129.88617178972</v>
      </c>
      <c r="T1173" s="2">
        <v>1168</v>
      </c>
      <c r="U1173" s="2">
        <v>11821650064.674129</v>
      </c>
      <c r="V1173" s="4">
        <v>0.95775017682327812</v>
      </c>
      <c r="W1173" s="2">
        <v>716845.40993530711</v>
      </c>
      <c r="X1173" s="2">
        <v>1130</v>
      </c>
      <c r="Y1173" s="2">
        <v>13628233807.205212</v>
      </c>
      <c r="Z1173" s="4">
        <v>0.96241415358717175</v>
      </c>
      <c r="AA1173" s="2">
        <v>694601.97603709134</v>
      </c>
      <c r="AB1173" s="2">
        <v>1168</v>
      </c>
      <c r="AC1173" s="2">
        <v>15350274207.457193</v>
      </c>
      <c r="AD1173" s="4">
        <v>0.96782145136870057</v>
      </c>
    </row>
    <row r="1174" spans="1:30" x14ac:dyDescent="0.2">
      <c r="A1174">
        <v>4195</v>
      </c>
      <c r="B1174">
        <v>1260</v>
      </c>
      <c r="C1174">
        <v>1</v>
      </c>
      <c r="D1174" t="s">
        <v>2522</v>
      </c>
      <c r="E1174" t="s">
        <v>2523</v>
      </c>
      <c r="F1174" t="s">
        <v>8510</v>
      </c>
      <c r="G1174" s="2">
        <v>514789.07749106968</v>
      </c>
      <c r="H1174" s="2">
        <v>1375</v>
      </c>
      <c r="I1174" s="2">
        <v>7105210879.4995832</v>
      </c>
      <c r="J1174" s="4">
        <v>0.94847983428696414</v>
      </c>
      <c r="K1174" s="2">
        <v>497169.91231912962</v>
      </c>
      <c r="L1174" s="2">
        <v>1393</v>
      </c>
      <c r="M1174" s="2">
        <v>8404912916.8266068</v>
      </c>
      <c r="N1174" s="4">
        <v>0.95570877295542789</v>
      </c>
      <c r="O1174" s="2">
        <v>561388.84003366064</v>
      </c>
      <c r="P1174" s="2">
        <v>1310</v>
      </c>
      <c r="Q1174" s="2">
        <v>9435937883.051096</v>
      </c>
      <c r="R1174" s="4">
        <v>0.95652047448402533</v>
      </c>
      <c r="S1174" s="2">
        <v>567423.99922336964</v>
      </c>
      <c r="T1174" s="2">
        <v>1301</v>
      </c>
      <c r="U1174" s="2">
        <v>11904869264.686127</v>
      </c>
      <c r="V1174" s="4">
        <v>0.96449231544948855</v>
      </c>
      <c r="W1174" s="2">
        <v>643227.99693391507</v>
      </c>
      <c r="X1174" s="2">
        <v>1199</v>
      </c>
      <c r="Y1174" s="2">
        <v>13675216550.169323</v>
      </c>
      <c r="Z1174" s="4">
        <v>0.96573203449842404</v>
      </c>
      <c r="AA1174" s="2">
        <v>694286.26086357806</v>
      </c>
      <c r="AB1174" s="2">
        <v>1169</v>
      </c>
      <c r="AC1174" s="2">
        <v>15350968493.718058</v>
      </c>
      <c r="AD1174" s="4">
        <v>0.96786522551420273</v>
      </c>
    </row>
    <row r="1175" spans="1:30" x14ac:dyDescent="0.2">
      <c r="A1175">
        <v>3595</v>
      </c>
      <c r="B1175">
        <v>983</v>
      </c>
      <c r="C1175">
        <v>1</v>
      </c>
      <c r="D1175" t="s">
        <v>1968</v>
      </c>
      <c r="E1175" t="s">
        <v>1969</v>
      </c>
      <c r="F1175" t="s">
        <v>8510</v>
      </c>
      <c r="G1175" s="2">
        <v>1310097.9527734367</v>
      </c>
      <c r="H1175" s="2">
        <v>820</v>
      </c>
      <c r="I1175" s="2">
        <v>6651957753.9030294</v>
      </c>
      <c r="J1175" s="4">
        <v>0.88797474066669635</v>
      </c>
      <c r="K1175" s="2">
        <v>1031244.8123356671</v>
      </c>
      <c r="L1175" s="2">
        <v>931</v>
      </c>
      <c r="M1175" s="2">
        <v>8071514834.6028976</v>
      </c>
      <c r="N1175" s="4">
        <v>0.91779862739879581</v>
      </c>
      <c r="O1175" s="2">
        <v>873751.06445225619</v>
      </c>
      <c r="P1175" s="2">
        <v>1016</v>
      </c>
      <c r="Q1175" s="2">
        <v>9230981002.5751228</v>
      </c>
      <c r="R1175" s="4">
        <v>0.93574400742887642</v>
      </c>
      <c r="S1175" s="2">
        <v>765034.91906481609</v>
      </c>
      <c r="T1175" s="2">
        <v>1093</v>
      </c>
      <c r="U1175" s="2">
        <v>11767378134.583651</v>
      </c>
      <c r="V1175" s="4">
        <v>0.95335324827638923</v>
      </c>
      <c r="W1175" s="2">
        <v>678403.24482961465</v>
      </c>
      <c r="X1175" s="2">
        <v>1167</v>
      </c>
      <c r="Y1175" s="2">
        <v>13654091885.616402</v>
      </c>
      <c r="Z1175" s="4">
        <v>0.96424022885118277</v>
      </c>
      <c r="AA1175" s="2">
        <v>691572.63173337758</v>
      </c>
      <c r="AB1175" s="2">
        <v>1170</v>
      </c>
      <c r="AC1175" s="2">
        <v>15351660066.349791</v>
      </c>
      <c r="AD1175" s="4">
        <v>0.96790882856774596</v>
      </c>
    </row>
    <row r="1176" spans="1:30" x14ac:dyDescent="0.2">
      <c r="A1176">
        <v>2456</v>
      </c>
      <c r="B1176">
        <v>762</v>
      </c>
      <c r="C1176">
        <v>1</v>
      </c>
      <c r="D1176" t="s">
        <v>1526</v>
      </c>
      <c r="E1176" t="s">
        <v>1527</v>
      </c>
      <c r="F1176" t="s">
        <v>8510</v>
      </c>
      <c r="G1176" s="2">
        <v>1826361.0236080766</v>
      </c>
      <c r="H1176" s="2">
        <v>653</v>
      </c>
      <c r="I1176" s="2">
        <v>6394763500.2378616</v>
      </c>
      <c r="J1176" s="4">
        <v>0.85364169028535719</v>
      </c>
      <c r="K1176" s="2">
        <v>1701842.3009392398</v>
      </c>
      <c r="L1176" s="2">
        <v>686</v>
      </c>
      <c r="M1176" s="2">
        <v>7749248303.6492891</v>
      </c>
      <c r="N1176" s="4">
        <v>0.88115423216113964</v>
      </c>
      <c r="O1176" s="2">
        <v>1254538.45410934</v>
      </c>
      <c r="P1176" s="2">
        <v>820</v>
      </c>
      <c r="Q1176" s="2">
        <v>9023325465.2597942</v>
      </c>
      <c r="R1176" s="4">
        <v>0.91469397768685479</v>
      </c>
      <c r="S1176" s="2">
        <v>1150601.3777979263</v>
      </c>
      <c r="T1176" s="2">
        <v>848</v>
      </c>
      <c r="U1176" s="2">
        <v>11538362623.470177</v>
      </c>
      <c r="V1176" s="4">
        <v>0.9347991847519036</v>
      </c>
      <c r="W1176" s="2">
        <v>950510.76066880394</v>
      </c>
      <c r="X1176" s="2">
        <v>943</v>
      </c>
      <c r="Y1176" s="2">
        <v>13471966749.399874</v>
      </c>
      <c r="Z1176" s="4">
        <v>0.95137870832706994</v>
      </c>
      <c r="AA1176" s="2">
        <v>691028.46282749204</v>
      </c>
      <c r="AB1176" s="2">
        <v>1171</v>
      </c>
      <c r="AC1176" s="2">
        <v>15352351094.812618</v>
      </c>
      <c r="AD1176" s="4">
        <v>0.96795239731191252</v>
      </c>
    </row>
    <row r="1177" spans="1:30" x14ac:dyDescent="0.2">
      <c r="A1177">
        <v>2646</v>
      </c>
      <c r="B1177">
        <v>1227</v>
      </c>
      <c r="C1177">
        <v>1</v>
      </c>
      <c r="D1177" t="s">
        <v>2456</v>
      </c>
      <c r="E1177" t="s">
        <v>2457</v>
      </c>
      <c r="F1177" t="s">
        <v>8510</v>
      </c>
      <c r="G1177" s="2">
        <v>633161.16257067793</v>
      </c>
      <c r="H1177" s="2">
        <v>1226</v>
      </c>
      <c r="I1177" s="2">
        <v>7020171004.3907461</v>
      </c>
      <c r="J1177" s="4">
        <v>0.93712779871491159</v>
      </c>
      <c r="K1177" s="2">
        <v>630063.84152830008</v>
      </c>
      <c r="L1177" s="2">
        <v>1232</v>
      </c>
      <c r="M1177" s="2">
        <v>8314044389.142128</v>
      </c>
      <c r="N1177" s="4">
        <v>0.94537626267804731</v>
      </c>
      <c r="O1177" s="2">
        <v>600025.15410223696</v>
      </c>
      <c r="P1177" s="2">
        <v>1254</v>
      </c>
      <c r="Q1177" s="2">
        <v>9403559280.5441151</v>
      </c>
      <c r="R1177" s="4">
        <v>0.95323825743078083</v>
      </c>
      <c r="S1177" s="2">
        <v>608794.73491522821</v>
      </c>
      <c r="T1177" s="2">
        <v>1251</v>
      </c>
      <c r="U1177" s="2">
        <v>11875395038.194403</v>
      </c>
      <c r="V1177" s="4">
        <v>0.96210441312792239</v>
      </c>
      <c r="W1177" s="2">
        <v>636993.47070008505</v>
      </c>
      <c r="X1177" s="2">
        <v>1207</v>
      </c>
      <c r="Y1177" s="2">
        <v>13680336147.66165</v>
      </c>
      <c r="Z1177" s="4">
        <v>0.96609357607138124</v>
      </c>
      <c r="AA1177" s="2">
        <v>689304.57450941636</v>
      </c>
      <c r="AB1177" s="2">
        <v>1172</v>
      </c>
      <c r="AC1177" s="2">
        <v>15353040399.387127</v>
      </c>
      <c r="AD1177" s="4">
        <v>0.96799585736641836</v>
      </c>
    </row>
    <row r="1178" spans="1:30" x14ac:dyDescent="0.2">
      <c r="A1178">
        <v>1788</v>
      </c>
      <c r="B1178">
        <v>997</v>
      </c>
      <c r="C1178">
        <v>1</v>
      </c>
      <c r="D1178" t="s">
        <v>1996</v>
      </c>
      <c r="E1178" t="s">
        <v>1997</v>
      </c>
      <c r="F1178" t="s">
        <v>8510</v>
      </c>
      <c r="G1178" s="2">
        <v>1382572.1940892267</v>
      </c>
      <c r="H1178" s="2">
        <v>784</v>
      </c>
      <c r="I1178" s="2">
        <v>6603613492.9730606</v>
      </c>
      <c r="J1178" s="4">
        <v>0.8815212296628383</v>
      </c>
      <c r="K1178" s="2">
        <v>1128535.4032873877</v>
      </c>
      <c r="L1178" s="2">
        <v>882</v>
      </c>
      <c r="M1178" s="2">
        <v>8018526591.5771017</v>
      </c>
      <c r="N1178" s="4">
        <v>0.91177342175724019</v>
      </c>
      <c r="O1178" s="2">
        <v>912641.5129944646</v>
      </c>
      <c r="P1178" s="2">
        <v>988</v>
      </c>
      <c r="Q1178" s="2">
        <v>9206067875.7284126</v>
      </c>
      <c r="R1178" s="4">
        <v>0.93321856520917934</v>
      </c>
      <c r="S1178" s="2">
        <v>831868.53226893686</v>
      </c>
      <c r="T1178" s="2">
        <v>1037</v>
      </c>
      <c r="U1178" s="2">
        <v>11722832795.774935</v>
      </c>
      <c r="V1178" s="4">
        <v>0.94974433531692104</v>
      </c>
      <c r="W1178" s="2">
        <v>701908.87050227867</v>
      </c>
      <c r="X1178" s="2">
        <v>1146</v>
      </c>
      <c r="Y1178" s="2">
        <v>13639551602.442108</v>
      </c>
      <c r="Z1178" s="4">
        <v>0.96321340655549348</v>
      </c>
      <c r="AA1178" s="2">
        <v>686891.02933585877</v>
      </c>
      <c r="AB1178" s="2">
        <v>1173</v>
      </c>
      <c r="AC1178" s="2">
        <v>15353727290.416462</v>
      </c>
      <c r="AD1178" s="4">
        <v>0.96803916524899813</v>
      </c>
    </row>
    <row r="1179" spans="1:30" x14ac:dyDescent="0.2">
      <c r="A1179">
        <v>377</v>
      </c>
      <c r="B1179">
        <v>1135</v>
      </c>
      <c r="C1179">
        <v>1</v>
      </c>
      <c r="D1179" t="s">
        <v>2272</v>
      </c>
      <c r="E1179" t="s">
        <v>2273</v>
      </c>
      <c r="F1179" t="s">
        <v>8510</v>
      </c>
      <c r="G1179" s="2">
        <v>851380.73225218628</v>
      </c>
      <c r="H1179" s="2">
        <v>1035</v>
      </c>
      <c r="I1179" s="2">
        <v>6879957244.6816435</v>
      </c>
      <c r="J1179" s="4">
        <v>0.91841056064427917</v>
      </c>
      <c r="K1179" s="2">
        <v>744568.75635661732</v>
      </c>
      <c r="L1179" s="2">
        <v>1121</v>
      </c>
      <c r="M1179" s="2">
        <v>8238047272.4496822</v>
      </c>
      <c r="N1179" s="4">
        <v>0.93673475599486922</v>
      </c>
      <c r="O1179" s="2">
        <v>656540.65974522103</v>
      </c>
      <c r="P1179" s="2">
        <v>1207</v>
      </c>
      <c r="Q1179" s="2">
        <v>9374226911.4500656</v>
      </c>
      <c r="R1179" s="4">
        <v>0.9502648368814598</v>
      </c>
      <c r="S1179" s="2">
        <v>656275.72455735062</v>
      </c>
      <c r="T1179" s="2">
        <v>1199</v>
      </c>
      <c r="U1179" s="2">
        <v>11842423721.075132</v>
      </c>
      <c r="V1179" s="4">
        <v>0.95943318833034186</v>
      </c>
      <c r="W1179" s="2">
        <v>574308.09854916029</v>
      </c>
      <c r="X1179" s="2">
        <v>1277</v>
      </c>
      <c r="Y1179" s="2">
        <v>13722833639.11216</v>
      </c>
      <c r="Z1179" s="4">
        <v>0.96909471237726819</v>
      </c>
      <c r="AA1179" s="2">
        <v>684572.35942683602</v>
      </c>
      <c r="AB1179" s="2">
        <v>1174</v>
      </c>
      <c r="AC1179" s="2">
        <v>15354411862.775888</v>
      </c>
      <c r="AD1179" s="4">
        <v>0.96808232694145468</v>
      </c>
    </row>
    <row r="1180" spans="1:30" x14ac:dyDescent="0.2">
      <c r="A1180">
        <v>4276</v>
      </c>
      <c r="B1180">
        <v>961</v>
      </c>
      <c r="C1180">
        <v>1</v>
      </c>
      <c r="D1180" t="s">
        <v>1924</v>
      </c>
      <c r="E1180" t="s">
        <v>1925</v>
      </c>
      <c r="F1180" t="s">
        <v>8510</v>
      </c>
      <c r="G1180" s="2">
        <v>669996.88636123668</v>
      </c>
      <c r="H1180" s="2">
        <v>1188</v>
      </c>
      <c r="I1180" s="2">
        <v>6995320089.1127768</v>
      </c>
      <c r="J1180" s="4">
        <v>0.93381043172827716</v>
      </c>
      <c r="K1180" s="2">
        <v>770410.92540085269</v>
      </c>
      <c r="L1180" s="2">
        <v>1094</v>
      </c>
      <c r="M1180" s="2">
        <v>8217556486.4757099</v>
      </c>
      <c r="N1180" s="4">
        <v>0.93440478254792581</v>
      </c>
      <c r="O1180" s="2">
        <v>698411.18906430725</v>
      </c>
      <c r="P1180" s="2">
        <v>1158</v>
      </c>
      <c r="Q1180" s="2">
        <v>9341165973.5873127</v>
      </c>
      <c r="R1180" s="4">
        <v>0.94691345153287987</v>
      </c>
      <c r="S1180" s="2">
        <v>812411.30566049367</v>
      </c>
      <c r="T1180" s="2">
        <v>1052</v>
      </c>
      <c r="U1180" s="2">
        <v>11735167178.255852</v>
      </c>
      <c r="V1180" s="4">
        <v>0.95074362534305745</v>
      </c>
      <c r="W1180" s="2">
        <v>697056.83752994274</v>
      </c>
      <c r="X1180" s="2">
        <v>1152</v>
      </c>
      <c r="Y1180" s="2">
        <v>13643745182.154457</v>
      </c>
      <c r="Z1180" s="4">
        <v>0.96350955354904055</v>
      </c>
      <c r="AA1180" s="2">
        <v>677336.26123285235</v>
      </c>
      <c r="AB1180" s="2">
        <v>1175</v>
      </c>
      <c r="AC1180" s="2">
        <v>15355089199.037121</v>
      </c>
      <c r="AD1180" s="4">
        <v>0.96812503240420744</v>
      </c>
    </row>
    <row r="1181" spans="1:30" x14ac:dyDescent="0.2">
      <c r="A1181">
        <v>941</v>
      </c>
      <c r="B1181">
        <v>1134</v>
      </c>
      <c r="C1181">
        <v>1</v>
      </c>
      <c r="D1181" t="s">
        <v>2270</v>
      </c>
      <c r="E1181" t="s">
        <v>2271</v>
      </c>
      <c r="F1181" t="s">
        <v>8510</v>
      </c>
      <c r="G1181" s="2">
        <v>446347.0058104007</v>
      </c>
      <c r="H1181" s="2">
        <v>1467</v>
      </c>
      <c r="I1181" s="2">
        <v>7149403296.4364214</v>
      </c>
      <c r="J1181" s="4">
        <v>0.95437911257776487</v>
      </c>
      <c r="K1181" s="2">
        <v>749766.15531081602</v>
      </c>
      <c r="L1181" s="2">
        <v>1118</v>
      </c>
      <c r="M1181" s="2">
        <v>8235809230.414834</v>
      </c>
      <c r="N1181" s="4">
        <v>0.93648027192964278</v>
      </c>
      <c r="O1181" s="2">
        <v>910725.30014323432</v>
      </c>
      <c r="P1181" s="2">
        <v>991</v>
      </c>
      <c r="Q1181" s="2">
        <v>9208801814.6945534</v>
      </c>
      <c r="R1181" s="4">
        <v>0.93349570444319241</v>
      </c>
      <c r="S1181" s="2">
        <v>1086143.8551272557</v>
      </c>
      <c r="T1181" s="2">
        <v>875</v>
      </c>
      <c r="U1181" s="2">
        <v>11568535784.538891</v>
      </c>
      <c r="V1181" s="4">
        <v>0.93724371239320414</v>
      </c>
      <c r="W1181" s="2">
        <v>926510.90553973429</v>
      </c>
      <c r="X1181" s="2">
        <v>967</v>
      </c>
      <c r="Y1181" s="2">
        <v>13494479601.083315</v>
      </c>
      <c r="Z1181" s="4">
        <v>0.95296854655587238</v>
      </c>
      <c r="AA1181" s="2">
        <v>677254.14968338702</v>
      </c>
      <c r="AB1181" s="2">
        <v>1176</v>
      </c>
      <c r="AC1181" s="2">
        <v>15355766453.186804</v>
      </c>
      <c r="AD1181" s="4">
        <v>0.96816773268989831</v>
      </c>
    </row>
    <row r="1182" spans="1:30" x14ac:dyDescent="0.2">
      <c r="A1182">
        <v>5012</v>
      </c>
      <c r="B1182">
        <v>1394</v>
      </c>
      <c r="C1182">
        <v>1</v>
      </c>
      <c r="D1182" t="s">
        <v>2790</v>
      </c>
      <c r="E1182" t="s">
        <v>2791</v>
      </c>
      <c r="F1182" t="s">
        <v>8510</v>
      </c>
      <c r="G1182" s="2">
        <v>666014.25493007666</v>
      </c>
      <c r="H1182" s="2">
        <v>1193</v>
      </c>
      <c r="I1182" s="2">
        <v>6998659620.9258156</v>
      </c>
      <c r="J1182" s="4">
        <v>0.93425622829003252</v>
      </c>
      <c r="K1182" s="2">
        <v>566687.22687845735</v>
      </c>
      <c r="L1182" s="2">
        <v>1312</v>
      </c>
      <c r="M1182" s="2">
        <v>8361736846.0805607</v>
      </c>
      <c r="N1182" s="4">
        <v>0.95079929322588419</v>
      </c>
      <c r="O1182" s="2">
        <v>540530.49158120167</v>
      </c>
      <c r="P1182" s="2">
        <v>1338</v>
      </c>
      <c r="Q1182" s="2">
        <v>9451378060.4862766</v>
      </c>
      <c r="R1182" s="4">
        <v>0.95808564437274879</v>
      </c>
      <c r="S1182" s="2">
        <v>512183.241016566</v>
      </c>
      <c r="T1182" s="2">
        <v>1365</v>
      </c>
      <c r="U1182" s="2">
        <v>11939364287.093706</v>
      </c>
      <c r="V1182" s="4">
        <v>0.96728698570530214</v>
      </c>
      <c r="W1182" s="2">
        <v>583597.86115732929</v>
      </c>
      <c r="X1182" s="2">
        <v>1265</v>
      </c>
      <c r="Y1182" s="2">
        <v>13715889505.316206</v>
      </c>
      <c r="Z1182" s="4">
        <v>0.96860432361932836</v>
      </c>
      <c r="AA1182" s="2">
        <v>676478.9361273559</v>
      </c>
      <c r="AB1182" s="2">
        <v>1177</v>
      </c>
      <c r="AC1182" s="2">
        <v>15356442932.122931</v>
      </c>
      <c r="AD1182" s="4">
        <v>0.96821038409904803</v>
      </c>
    </row>
    <row r="1183" spans="1:30" x14ac:dyDescent="0.2">
      <c r="A1183">
        <v>5775</v>
      </c>
      <c r="B1183">
        <v>1340</v>
      </c>
      <c r="C1183">
        <v>1</v>
      </c>
      <c r="D1183" t="s">
        <v>2682</v>
      </c>
      <c r="E1183" t="s">
        <v>2683</v>
      </c>
      <c r="F1183" t="s">
        <v>8510</v>
      </c>
      <c r="G1183" s="2">
        <v>428966.88583635137</v>
      </c>
      <c r="H1183" s="2">
        <v>1498</v>
      </c>
      <c r="I1183" s="2">
        <v>7162978486.4045591</v>
      </c>
      <c r="J1183" s="4">
        <v>0.95619127468663956</v>
      </c>
      <c r="K1183" s="2">
        <v>532009.53618825076</v>
      </c>
      <c r="L1183" s="2">
        <v>1359</v>
      </c>
      <c r="M1183" s="2">
        <v>8387481650.4740133</v>
      </c>
      <c r="N1183" s="4">
        <v>0.95372669243398134</v>
      </c>
      <c r="O1183" s="2">
        <v>603789.4476879827</v>
      </c>
      <c r="P1183" s="2">
        <v>1247</v>
      </c>
      <c r="Q1183" s="2">
        <v>9399350465.8901196</v>
      </c>
      <c r="R1183" s="4">
        <v>0.95281161013405724</v>
      </c>
      <c r="S1183" s="2">
        <v>648301.45506394922</v>
      </c>
      <c r="T1183" s="2">
        <v>1210</v>
      </c>
      <c r="U1183" s="2">
        <v>11849597451.720161</v>
      </c>
      <c r="V1183" s="4">
        <v>0.96001437976776138</v>
      </c>
      <c r="W1183" s="2">
        <v>718064.53185235942</v>
      </c>
      <c r="X1183" s="2">
        <v>1128</v>
      </c>
      <c r="Y1183" s="2">
        <v>13626799865.140009</v>
      </c>
      <c r="Z1183" s="4">
        <v>0.96231288983146446</v>
      </c>
      <c r="AA1183" s="2">
        <v>676387.13084914943</v>
      </c>
      <c r="AB1183" s="2">
        <v>1178</v>
      </c>
      <c r="AC1183" s="2">
        <v>15357119319.25378</v>
      </c>
      <c r="AD1183" s="4">
        <v>0.96825302971995475</v>
      </c>
    </row>
    <row r="1184" spans="1:30" x14ac:dyDescent="0.2">
      <c r="A1184">
        <v>601</v>
      </c>
      <c r="B1184">
        <v>1376</v>
      </c>
      <c r="C1184">
        <v>1</v>
      </c>
      <c r="D1184" t="s">
        <v>2754</v>
      </c>
      <c r="E1184" t="s">
        <v>2755</v>
      </c>
      <c r="F1184" t="s">
        <v>8510</v>
      </c>
      <c r="G1184" s="2">
        <v>195444.94990845866</v>
      </c>
      <c r="H1184" s="2">
        <v>2122</v>
      </c>
      <c r="I1184" s="2">
        <v>7344569215.5714025</v>
      </c>
      <c r="J1184" s="4">
        <v>0.98043195489011681</v>
      </c>
      <c r="K1184" s="2">
        <v>454183.76931638393</v>
      </c>
      <c r="L1184" s="2">
        <v>1471</v>
      </c>
      <c r="M1184" s="2">
        <v>8441921135.7638826</v>
      </c>
      <c r="N1184" s="4">
        <v>0.9599169164376764</v>
      </c>
      <c r="O1184" s="2">
        <v>449883.17636355996</v>
      </c>
      <c r="P1184" s="2">
        <v>1453</v>
      </c>
      <c r="Q1184" s="2">
        <v>9508193024.2082329</v>
      </c>
      <c r="R1184" s="4">
        <v>0.96384497394132651</v>
      </c>
      <c r="S1184" s="2">
        <v>734518.60601638362</v>
      </c>
      <c r="T1184" s="2">
        <v>1119</v>
      </c>
      <c r="U1184" s="2">
        <v>11786921227.593739</v>
      </c>
      <c r="V1184" s="4">
        <v>0.95493656369206181</v>
      </c>
      <c r="W1184" s="2">
        <v>675690.91934649262</v>
      </c>
      <c r="X1184" s="2">
        <v>1170</v>
      </c>
      <c r="Y1184" s="2">
        <v>13656121073.028769</v>
      </c>
      <c r="Z1184" s="4">
        <v>0.96438352832150087</v>
      </c>
      <c r="AA1184" s="2">
        <v>675731.70119041472</v>
      </c>
      <c r="AB1184" s="2">
        <v>1179</v>
      </c>
      <c r="AC1184" s="2">
        <v>15357795050.954971</v>
      </c>
      <c r="AD1184" s="4">
        <v>0.96829563401659102</v>
      </c>
    </row>
    <row r="1185" spans="1:30" x14ac:dyDescent="0.2">
      <c r="A1185">
        <v>526</v>
      </c>
      <c r="B1185">
        <v>1273</v>
      </c>
      <c r="C1185">
        <v>1</v>
      </c>
      <c r="D1185" t="s">
        <v>2548</v>
      </c>
      <c r="E1185" t="s">
        <v>2549</v>
      </c>
      <c r="F1185" t="s">
        <v>8510</v>
      </c>
      <c r="G1185" s="2">
        <v>347780.93247484934</v>
      </c>
      <c r="H1185" s="2">
        <v>1639</v>
      </c>
      <c r="I1185" s="2">
        <v>7217388128.5298014</v>
      </c>
      <c r="J1185" s="4">
        <v>0.9634544578942571</v>
      </c>
      <c r="K1185" s="2">
        <v>518300.77852525905</v>
      </c>
      <c r="L1185" s="2">
        <v>1369</v>
      </c>
      <c r="M1185" s="2">
        <v>8392720000.6100168</v>
      </c>
      <c r="N1185" s="4">
        <v>0.95432233658048626</v>
      </c>
      <c r="O1185" s="2">
        <v>538164.43220105034</v>
      </c>
      <c r="P1185" s="2">
        <v>1343</v>
      </c>
      <c r="Q1185" s="2">
        <v>9454074319.0085239</v>
      </c>
      <c r="R1185" s="4">
        <v>0.95835896394235554</v>
      </c>
      <c r="S1185" s="2">
        <v>635336.60768335138</v>
      </c>
      <c r="T1185" s="2">
        <v>1224</v>
      </c>
      <c r="U1185" s="2">
        <v>11858576075.02387</v>
      </c>
      <c r="V1185" s="4">
        <v>0.96074179751483657</v>
      </c>
      <c r="W1185" s="2">
        <v>732673.27673301334</v>
      </c>
      <c r="X1185" s="2">
        <v>1122</v>
      </c>
      <c r="Y1185" s="2">
        <v>13622451702.256367</v>
      </c>
      <c r="Z1185" s="4">
        <v>0.96200582630727494</v>
      </c>
      <c r="AA1185" s="2">
        <v>675694.19789132266</v>
      </c>
      <c r="AB1185" s="2">
        <v>1180</v>
      </c>
      <c r="AC1185" s="2">
        <v>15358470745.152863</v>
      </c>
      <c r="AD1185" s="4">
        <v>0.96833823594867685</v>
      </c>
    </row>
    <row r="1186" spans="1:30" x14ac:dyDescent="0.2">
      <c r="A1186">
        <v>5312</v>
      </c>
      <c r="B1186">
        <v>1399</v>
      </c>
      <c r="C1186">
        <v>1</v>
      </c>
      <c r="D1186" t="s">
        <v>2800</v>
      </c>
      <c r="E1186" t="s">
        <v>2801</v>
      </c>
      <c r="F1186" t="s">
        <v>8510</v>
      </c>
      <c r="G1186" s="2">
        <v>453381.60142496257</v>
      </c>
      <c r="H1186" s="2">
        <v>1458</v>
      </c>
      <c r="I1186" s="2">
        <v>7145351197.2580471</v>
      </c>
      <c r="J1186" s="4">
        <v>0.9538381948735053</v>
      </c>
      <c r="K1186" s="2">
        <v>510885.00579242868</v>
      </c>
      <c r="L1186" s="2">
        <v>1379</v>
      </c>
      <c r="M1186" s="2">
        <v>8397864736.0049829</v>
      </c>
      <c r="N1186" s="4">
        <v>0.95490733594932675</v>
      </c>
      <c r="O1186" s="2">
        <v>576159.91773389059</v>
      </c>
      <c r="P1186" s="2">
        <v>1285</v>
      </c>
      <c r="Q1186" s="2">
        <v>9421720443.4937725</v>
      </c>
      <c r="R1186" s="4">
        <v>0.95507925346287537</v>
      </c>
      <c r="S1186" s="2">
        <v>607771.57112999132</v>
      </c>
      <c r="T1186" s="2">
        <v>1253</v>
      </c>
      <c r="U1186" s="2">
        <v>11876610720.126871</v>
      </c>
      <c r="V1186" s="4">
        <v>0.96220290357379179</v>
      </c>
      <c r="W1186" s="2">
        <v>650717.66562634229</v>
      </c>
      <c r="X1186" s="2">
        <v>1191</v>
      </c>
      <c r="Y1186" s="2">
        <v>13670046463.045551</v>
      </c>
      <c r="Z1186" s="4">
        <v>0.96536692739110641</v>
      </c>
      <c r="AA1186" s="2">
        <v>674770.29199042695</v>
      </c>
      <c r="AB1186" s="2">
        <v>1181</v>
      </c>
      <c r="AC1186" s="2">
        <v>15359145515.444853</v>
      </c>
      <c r="AD1186" s="4">
        <v>0.96838077962929836</v>
      </c>
    </row>
    <row r="1187" spans="1:30" x14ac:dyDescent="0.2">
      <c r="A1187">
        <v>381</v>
      </c>
      <c r="B1187">
        <v>974</v>
      </c>
      <c r="C1187">
        <v>1</v>
      </c>
      <c r="D1187" t="s">
        <v>1950</v>
      </c>
      <c r="E1187" t="s">
        <v>1951</v>
      </c>
      <c r="F1187" t="s">
        <v>8510</v>
      </c>
      <c r="G1187" s="2">
        <v>1318918.8755846231</v>
      </c>
      <c r="H1187" s="2">
        <v>816</v>
      </c>
      <c r="I1187" s="2">
        <v>6646699623.8115473</v>
      </c>
      <c r="J1187" s="4">
        <v>0.88727282900743543</v>
      </c>
      <c r="K1187" s="2">
        <v>1209621.2262726636</v>
      </c>
      <c r="L1187" s="2">
        <v>845</v>
      </c>
      <c r="M1187" s="2">
        <v>7975356486.8600645</v>
      </c>
      <c r="N1187" s="4">
        <v>0.90686462041500637</v>
      </c>
      <c r="O1187" s="2">
        <v>1046784.84449447</v>
      </c>
      <c r="P1187" s="2">
        <v>924</v>
      </c>
      <c r="Q1187" s="2">
        <v>9143385176.2217808</v>
      </c>
      <c r="R1187" s="4">
        <v>0.92686442360533106</v>
      </c>
      <c r="S1187" s="2">
        <v>711032.60473521997</v>
      </c>
      <c r="T1187" s="2">
        <v>1143</v>
      </c>
      <c r="U1187" s="2">
        <v>11804215878.020319</v>
      </c>
      <c r="V1187" s="4">
        <v>0.95633771788065103</v>
      </c>
      <c r="W1187" s="2">
        <v>639649.96915555361</v>
      </c>
      <c r="X1187" s="2">
        <v>1204</v>
      </c>
      <c r="Y1187" s="2">
        <v>13678422619.183704</v>
      </c>
      <c r="Z1187" s="4">
        <v>0.96595844433556577</v>
      </c>
      <c r="AA1187" s="2">
        <v>674576.32494251628</v>
      </c>
      <c r="AB1187" s="2">
        <v>1182</v>
      </c>
      <c r="AC1187" s="2">
        <v>15359820091.769794</v>
      </c>
      <c r="AD1187" s="4">
        <v>0.96842331108046598</v>
      </c>
    </row>
    <row r="1188" spans="1:30" x14ac:dyDescent="0.2">
      <c r="A1188">
        <v>2610</v>
      </c>
      <c r="B1188">
        <v>1332</v>
      </c>
      <c r="C1188">
        <v>1</v>
      </c>
      <c r="D1188" t="s">
        <v>2666</v>
      </c>
      <c r="E1188" t="s">
        <v>2667</v>
      </c>
      <c r="F1188" t="s">
        <v>8510</v>
      </c>
      <c r="G1188" s="2">
        <v>411364.9567070583</v>
      </c>
      <c r="H1188" s="2">
        <v>1522</v>
      </c>
      <c r="I1188" s="2">
        <v>7173019177.8046379</v>
      </c>
      <c r="J1188" s="4">
        <v>0.95753161397801101</v>
      </c>
      <c r="K1188" s="2">
        <v>468094.40068942803</v>
      </c>
      <c r="L1188" s="2">
        <v>1444</v>
      </c>
      <c r="M1188" s="2">
        <v>8429440218.97612</v>
      </c>
      <c r="N1188" s="4">
        <v>0.95849773199321753</v>
      </c>
      <c r="O1188" s="2">
        <v>547906.41330106964</v>
      </c>
      <c r="P1188" s="2">
        <v>1329</v>
      </c>
      <c r="Q1188" s="2">
        <v>9446483046.6875858</v>
      </c>
      <c r="R1188" s="4">
        <v>0.95758943710863154</v>
      </c>
      <c r="S1188" s="2">
        <v>683410.29450388812</v>
      </c>
      <c r="T1188" s="2">
        <v>1170</v>
      </c>
      <c r="U1188" s="2">
        <v>11823019112.753813</v>
      </c>
      <c r="V1188" s="4">
        <v>0.957861092476611</v>
      </c>
      <c r="W1188" s="2">
        <v>710535.22750864772</v>
      </c>
      <c r="X1188" s="2">
        <v>1134</v>
      </c>
      <c r="Y1188" s="2">
        <v>13631084468.963713</v>
      </c>
      <c r="Z1188" s="4">
        <v>0.96261546486949079</v>
      </c>
      <c r="AA1188" s="2">
        <v>673709.64107687364</v>
      </c>
      <c r="AB1188" s="2">
        <v>1183</v>
      </c>
      <c r="AC1188" s="2">
        <v>15360493801.410872</v>
      </c>
      <c r="AD1188" s="4">
        <v>0.968465787887969</v>
      </c>
    </row>
    <row r="1189" spans="1:30" x14ac:dyDescent="0.2">
      <c r="A1189">
        <v>255</v>
      </c>
      <c r="B1189">
        <v>1202</v>
      </c>
      <c r="C1189">
        <v>1</v>
      </c>
      <c r="D1189" t="s">
        <v>2406</v>
      </c>
      <c r="E1189" t="s">
        <v>2407</v>
      </c>
      <c r="F1189" t="s">
        <v>8510</v>
      </c>
      <c r="G1189" s="2">
        <v>649142.74483007903</v>
      </c>
      <c r="H1189" s="2">
        <v>1212</v>
      </c>
      <c r="I1189" s="2">
        <v>7011169801.207921</v>
      </c>
      <c r="J1189" s="4">
        <v>0.93592622147138993</v>
      </c>
      <c r="K1189" s="2">
        <v>796652.73303949775</v>
      </c>
      <c r="L1189" s="2">
        <v>1073</v>
      </c>
      <c r="M1189" s="2">
        <v>8201089081.6296463</v>
      </c>
      <c r="N1189" s="4">
        <v>0.93253230112724572</v>
      </c>
      <c r="O1189" s="2">
        <v>861347.77423323842</v>
      </c>
      <c r="P1189" s="2">
        <v>1028</v>
      </c>
      <c r="Q1189" s="2">
        <v>9241394041.8223286</v>
      </c>
      <c r="R1189" s="4">
        <v>0.93679957661182411</v>
      </c>
      <c r="S1189" s="2">
        <v>966865.70411517844</v>
      </c>
      <c r="T1189" s="2">
        <v>948</v>
      </c>
      <c r="U1189" s="2">
        <v>11643027417.610041</v>
      </c>
      <c r="V1189" s="4">
        <v>0.94327877301125973</v>
      </c>
      <c r="W1189" s="2">
        <v>695206.60360610764</v>
      </c>
      <c r="X1189" s="2">
        <v>1155</v>
      </c>
      <c r="Y1189" s="2">
        <v>13645832972.290752</v>
      </c>
      <c r="Z1189" s="4">
        <v>0.96365699149333439</v>
      </c>
      <c r="AA1189" s="2">
        <v>672956.33004491474</v>
      </c>
      <c r="AB1189" s="2">
        <v>1184</v>
      </c>
      <c r="AC1189" s="2">
        <v>15361166757.740917</v>
      </c>
      <c r="AD1189" s="4">
        <v>0.96850821719986591</v>
      </c>
    </row>
    <row r="1190" spans="1:30" x14ac:dyDescent="0.2">
      <c r="A1190">
        <v>817</v>
      </c>
      <c r="B1190">
        <v>1255</v>
      </c>
      <c r="C1190">
        <v>1</v>
      </c>
      <c r="D1190" t="s">
        <v>2512</v>
      </c>
      <c r="E1190" t="s">
        <v>2513</v>
      </c>
      <c r="F1190" t="s">
        <v>8510</v>
      </c>
      <c r="G1190" s="2">
        <v>787566.5347980787</v>
      </c>
      <c r="H1190" s="2">
        <v>1082</v>
      </c>
      <c r="I1190" s="2">
        <v>6918452758.4272432</v>
      </c>
      <c r="J1190" s="4">
        <v>0.92354935513151459</v>
      </c>
      <c r="K1190" s="2">
        <v>600238.11433128268</v>
      </c>
      <c r="L1190" s="2">
        <v>1267</v>
      </c>
      <c r="M1190" s="2">
        <v>8335569403.0718374</v>
      </c>
      <c r="N1190" s="4">
        <v>0.94782383647853574</v>
      </c>
      <c r="O1190" s="2">
        <v>611755.38653581671</v>
      </c>
      <c r="P1190" s="2">
        <v>1237</v>
      </c>
      <c r="Q1190" s="2">
        <v>9393277770.1262321</v>
      </c>
      <c r="R1190" s="4">
        <v>0.95219602131761283</v>
      </c>
      <c r="S1190" s="2">
        <v>602731.46858785592</v>
      </c>
      <c r="T1190" s="2">
        <v>1262</v>
      </c>
      <c r="U1190" s="2">
        <v>11882058669.413908</v>
      </c>
      <c r="V1190" s="4">
        <v>0.96264427803204755</v>
      </c>
      <c r="W1190" s="2">
        <v>655146.78863253538</v>
      </c>
      <c r="X1190" s="2">
        <v>1190</v>
      </c>
      <c r="Y1190" s="2">
        <v>13669395745.379925</v>
      </c>
      <c r="Z1190" s="4">
        <v>0.96532097426906238</v>
      </c>
      <c r="AA1190" s="2">
        <v>672247.80226489063</v>
      </c>
      <c r="AB1190" s="2">
        <v>1185</v>
      </c>
      <c r="AC1190" s="2">
        <v>15361839005.543182</v>
      </c>
      <c r="AD1190" s="4">
        <v>0.96855060183970199</v>
      </c>
    </row>
    <row r="1191" spans="1:30" x14ac:dyDescent="0.2">
      <c r="A1191">
        <v>2781</v>
      </c>
      <c r="B1191">
        <v>955</v>
      </c>
      <c r="C1191">
        <v>1</v>
      </c>
      <c r="D1191" t="s">
        <v>1912</v>
      </c>
      <c r="E1191" t="s">
        <v>1913</v>
      </c>
      <c r="F1191" t="s">
        <v>8510</v>
      </c>
      <c r="G1191" s="2">
        <v>1253323.6602958266</v>
      </c>
      <c r="H1191" s="2">
        <v>840</v>
      </c>
      <c r="I1191" s="2">
        <v>6677612039.5311537</v>
      </c>
      <c r="J1191" s="4">
        <v>0.89139935015316762</v>
      </c>
      <c r="K1191" s="2">
        <v>1491489.8040460099</v>
      </c>
      <c r="L1191" s="2">
        <v>741</v>
      </c>
      <c r="M1191" s="2">
        <v>7836487774.8568935</v>
      </c>
      <c r="N1191" s="4">
        <v>0.89107408841737556</v>
      </c>
      <c r="O1191" s="2">
        <v>1147834.4748312018</v>
      </c>
      <c r="P1191" s="2">
        <v>877</v>
      </c>
      <c r="Q1191" s="2">
        <v>9092059763.2272263</v>
      </c>
      <c r="R1191" s="4">
        <v>0.92166156947476041</v>
      </c>
      <c r="S1191" s="2">
        <v>1116151.2484024633</v>
      </c>
      <c r="T1191" s="2">
        <v>862</v>
      </c>
      <c r="U1191" s="2">
        <v>11554272836.893333</v>
      </c>
      <c r="V1191" s="4">
        <v>0.9360881765285135</v>
      </c>
      <c r="W1191" s="2">
        <v>839055.93693929631</v>
      </c>
      <c r="X1191" s="2">
        <v>1033</v>
      </c>
      <c r="Y1191" s="2">
        <v>13552637879.200541</v>
      </c>
      <c r="Z1191" s="4">
        <v>0.95707563415064822</v>
      </c>
      <c r="AA1191" s="2">
        <v>671304.99954790995</v>
      </c>
      <c r="AB1191" s="2">
        <v>1186</v>
      </c>
      <c r="AC1191" s="2">
        <v>15362510310.54273</v>
      </c>
      <c r="AD1191" s="4">
        <v>0.9685929270366459</v>
      </c>
    </row>
    <row r="1192" spans="1:30" x14ac:dyDescent="0.2">
      <c r="A1192">
        <v>3063</v>
      </c>
      <c r="B1192">
        <v>1577</v>
      </c>
      <c r="C1192">
        <v>1</v>
      </c>
      <c r="D1192" t="s">
        <v>3156</v>
      </c>
      <c r="E1192" t="s">
        <v>3157</v>
      </c>
      <c r="F1192" t="s">
        <v>8510</v>
      </c>
      <c r="G1192" s="2">
        <v>252651.60100533403</v>
      </c>
      <c r="H1192" s="2">
        <v>1891</v>
      </c>
      <c r="I1192" s="2">
        <v>7292976012.1381788</v>
      </c>
      <c r="J1192" s="4">
        <v>0.97354474015819814</v>
      </c>
      <c r="K1192" s="2">
        <v>339031.82559528499</v>
      </c>
      <c r="L1192" s="2">
        <v>1679</v>
      </c>
      <c r="M1192" s="2">
        <v>8522852265.8550205</v>
      </c>
      <c r="N1192" s="4">
        <v>0.96911946163935836</v>
      </c>
      <c r="O1192" s="2">
        <v>455367.908539631</v>
      </c>
      <c r="P1192" s="2">
        <v>1441</v>
      </c>
      <c r="Q1192" s="2">
        <v>9502753941.6194115</v>
      </c>
      <c r="R1192" s="4">
        <v>0.96329361445559247</v>
      </c>
      <c r="S1192" s="2">
        <v>516442.3019314197</v>
      </c>
      <c r="T1192" s="2">
        <v>1360</v>
      </c>
      <c r="U1192" s="2">
        <v>11936791894.261873</v>
      </c>
      <c r="V1192" s="4">
        <v>0.96707857912279738</v>
      </c>
      <c r="W1192" s="2">
        <v>625537.25864947226</v>
      </c>
      <c r="X1192" s="2">
        <v>1225</v>
      </c>
      <c r="Y1192" s="2">
        <v>13691714148.369596</v>
      </c>
      <c r="Z1192" s="4">
        <v>0.96689708069830238</v>
      </c>
      <c r="AA1192" s="2">
        <v>669962.92906571133</v>
      </c>
      <c r="AB1192" s="2">
        <v>1187</v>
      </c>
      <c r="AC1192" s="2">
        <v>15363180273.471796</v>
      </c>
      <c r="AD1192" s="4">
        <v>0.96863516761721202</v>
      </c>
    </row>
    <row r="1193" spans="1:30" x14ac:dyDescent="0.2">
      <c r="A1193">
        <v>5344</v>
      </c>
      <c r="B1193">
        <v>1159</v>
      </c>
      <c r="C1193">
        <v>1</v>
      </c>
      <c r="D1193" t="s">
        <v>2320</v>
      </c>
      <c r="E1193" t="s">
        <v>2321</v>
      </c>
      <c r="F1193" t="s">
        <v>8510</v>
      </c>
      <c r="G1193" s="2">
        <v>995244.89334326203</v>
      </c>
      <c r="H1193" s="2">
        <v>956</v>
      </c>
      <c r="I1193" s="2">
        <v>6807222522.8536825</v>
      </c>
      <c r="J1193" s="4">
        <v>0.90870114904815891</v>
      </c>
      <c r="K1193" s="2">
        <v>792223.36856503738</v>
      </c>
      <c r="L1193" s="2">
        <v>1076</v>
      </c>
      <c r="M1193" s="2">
        <v>8203473449.8016405</v>
      </c>
      <c r="N1193" s="4">
        <v>0.93280342369597202</v>
      </c>
      <c r="O1193" s="2">
        <v>587427.1665737821</v>
      </c>
      <c r="P1193" s="2">
        <v>1268</v>
      </c>
      <c r="Q1193" s="2">
        <v>9411863924.0051556</v>
      </c>
      <c r="R1193" s="4">
        <v>0.95408009865549293</v>
      </c>
      <c r="S1193" s="2">
        <v>622912.90718967665</v>
      </c>
      <c r="T1193" s="2">
        <v>1238</v>
      </c>
      <c r="U1193" s="2">
        <v>11867398752.685463</v>
      </c>
      <c r="V1193" s="4">
        <v>0.96145658107248022</v>
      </c>
      <c r="W1193" s="2">
        <v>645333.26789419935</v>
      </c>
      <c r="X1193" s="2">
        <v>1196</v>
      </c>
      <c r="Y1193" s="2">
        <v>13673285482.918213</v>
      </c>
      <c r="Z1193" s="4">
        <v>0.96559566418952791</v>
      </c>
      <c r="AA1193" s="2">
        <v>668615.44772471569</v>
      </c>
      <c r="AB1193" s="2">
        <v>1188</v>
      </c>
      <c r="AC1193" s="2">
        <v>15363848888.919521</v>
      </c>
      <c r="AD1193" s="4">
        <v>0.96867732324025035</v>
      </c>
    </row>
    <row r="1194" spans="1:30" x14ac:dyDescent="0.2">
      <c r="A1194">
        <v>2203</v>
      </c>
      <c r="B1194">
        <v>1385</v>
      </c>
      <c r="C1194">
        <v>1</v>
      </c>
      <c r="D1194" t="s">
        <v>2772</v>
      </c>
      <c r="E1194" t="s">
        <v>2773</v>
      </c>
      <c r="F1194" t="s">
        <v>8510</v>
      </c>
      <c r="G1194" s="2">
        <v>567419.2047446057</v>
      </c>
      <c r="H1194" s="2">
        <v>1303</v>
      </c>
      <c r="I1194" s="2">
        <v>7066263020.2564516</v>
      </c>
      <c r="J1194" s="4">
        <v>0.94328065586604737</v>
      </c>
      <c r="K1194" s="2">
        <v>541296.67835665063</v>
      </c>
      <c r="L1194" s="2">
        <v>1345</v>
      </c>
      <c r="M1194" s="2">
        <v>8379973453.9075012</v>
      </c>
      <c r="N1194" s="4">
        <v>0.95287294779692233</v>
      </c>
      <c r="O1194" s="2">
        <v>562771.68753094564</v>
      </c>
      <c r="P1194" s="2">
        <v>1308</v>
      </c>
      <c r="Q1194" s="2">
        <v>9434813893.1897831</v>
      </c>
      <c r="R1194" s="4">
        <v>0.95640653569714662</v>
      </c>
      <c r="S1194" s="2">
        <v>589067.90146770398</v>
      </c>
      <c r="T1194" s="2">
        <v>1277</v>
      </c>
      <c r="U1194" s="2">
        <v>11890997395.390894</v>
      </c>
      <c r="V1194" s="4">
        <v>0.96336846343241023</v>
      </c>
      <c r="W1194" s="2">
        <v>632983.70112474367</v>
      </c>
      <c r="X1194" s="2">
        <v>1215</v>
      </c>
      <c r="Y1194" s="2">
        <v>13685413982.144854</v>
      </c>
      <c r="Z1194" s="4">
        <v>0.96645216837654291</v>
      </c>
      <c r="AA1194" s="2">
        <v>667847.19292157865</v>
      </c>
      <c r="AB1194" s="2">
        <v>1189</v>
      </c>
      <c r="AC1194" s="2">
        <v>15364516736.112442</v>
      </c>
      <c r="AD1194" s="4">
        <v>0.9687194304254908</v>
      </c>
    </row>
    <row r="1195" spans="1:30" x14ac:dyDescent="0.2">
      <c r="A1195">
        <v>1608</v>
      </c>
      <c r="B1195">
        <v>823</v>
      </c>
      <c r="C1195">
        <v>1</v>
      </c>
      <c r="D1195" t="s">
        <v>1648</v>
      </c>
      <c r="E1195" t="s">
        <v>1649</v>
      </c>
      <c r="F1195" t="s">
        <v>8510</v>
      </c>
      <c r="G1195" s="2">
        <v>1781048.0767646302</v>
      </c>
      <c r="H1195" s="2">
        <v>662</v>
      </c>
      <c r="I1195" s="2">
        <v>6411008833.8323755</v>
      </c>
      <c r="J1195" s="4">
        <v>0.85581029183385149</v>
      </c>
      <c r="K1195" s="2">
        <v>1407194.3424906302</v>
      </c>
      <c r="L1195" s="2">
        <v>763</v>
      </c>
      <c r="M1195" s="2">
        <v>7868234708.5347347</v>
      </c>
      <c r="N1195" s="4">
        <v>0.894683979838095</v>
      </c>
      <c r="O1195" s="2">
        <v>1233202.84767316</v>
      </c>
      <c r="P1195" s="2">
        <v>837</v>
      </c>
      <c r="Q1195" s="2">
        <v>9044462452.2273865</v>
      </c>
      <c r="R1195" s="4">
        <v>0.91683663282659666</v>
      </c>
      <c r="S1195" s="2">
        <v>1011298.3436198393</v>
      </c>
      <c r="T1195" s="2">
        <v>918</v>
      </c>
      <c r="U1195" s="2">
        <v>11613378763.070616</v>
      </c>
      <c r="V1195" s="4">
        <v>0.94087673911816039</v>
      </c>
      <c r="W1195" s="2">
        <v>824569.19675527932</v>
      </c>
      <c r="X1195" s="2">
        <v>1043</v>
      </c>
      <c r="Y1195" s="2">
        <v>13560947488.373491</v>
      </c>
      <c r="Z1195" s="4">
        <v>0.95766245160564356</v>
      </c>
      <c r="AA1195" s="2">
        <v>667832.497743477</v>
      </c>
      <c r="AB1195" s="2">
        <v>1190</v>
      </c>
      <c r="AC1195" s="2">
        <v>15365184568.610186</v>
      </c>
      <c r="AD1195" s="4">
        <v>0.96876153668421305</v>
      </c>
    </row>
    <row r="1196" spans="1:30" x14ac:dyDescent="0.2">
      <c r="A1196">
        <v>3826</v>
      </c>
      <c r="B1196">
        <v>1575</v>
      </c>
      <c r="C1196">
        <v>1</v>
      </c>
      <c r="D1196" t="s">
        <v>3152</v>
      </c>
      <c r="E1196" t="s">
        <v>3153</v>
      </c>
      <c r="F1196" t="s">
        <v>8510</v>
      </c>
      <c r="G1196" s="2">
        <v>356958.51475509</v>
      </c>
      <c r="H1196" s="2">
        <v>1619</v>
      </c>
      <c r="I1196" s="2">
        <v>7210335087.0298443</v>
      </c>
      <c r="J1196" s="4">
        <v>0.96251294218887529</v>
      </c>
      <c r="K1196" s="2">
        <v>502999.88450134237</v>
      </c>
      <c r="L1196" s="2">
        <v>1388</v>
      </c>
      <c r="M1196" s="2">
        <v>8402422390.9674482</v>
      </c>
      <c r="N1196" s="4">
        <v>0.9554255793713391</v>
      </c>
      <c r="O1196" s="2">
        <v>461937.38148348703</v>
      </c>
      <c r="P1196" s="2">
        <v>1437</v>
      </c>
      <c r="Q1196" s="2">
        <v>9500920815.7284546</v>
      </c>
      <c r="R1196" s="4">
        <v>0.96310779059062657</v>
      </c>
      <c r="S1196" s="2">
        <v>499875.29342590767</v>
      </c>
      <c r="T1196" s="2">
        <v>1377</v>
      </c>
      <c r="U1196" s="2">
        <v>11945417870.755987</v>
      </c>
      <c r="V1196" s="4">
        <v>0.96777742661594035</v>
      </c>
      <c r="W1196" s="2">
        <v>554606.83663482266</v>
      </c>
      <c r="X1196" s="2">
        <v>1302</v>
      </c>
      <c r="Y1196" s="2">
        <v>13736946739.659035</v>
      </c>
      <c r="Z1196" s="4">
        <v>0.97009136740311097</v>
      </c>
      <c r="AA1196" s="2">
        <v>667504.59260403039</v>
      </c>
      <c r="AB1196" s="2">
        <v>1191</v>
      </c>
      <c r="AC1196" s="2">
        <v>15365852073.202789</v>
      </c>
      <c r="AD1196" s="4">
        <v>0.96880362226880123</v>
      </c>
    </row>
    <row r="1197" spans="1:30" x14ac:dyDescent="0.2">
      <c r="A1197">
        <v>454</v>
      </c>
      <c r="B1197">
        <v>1346</v>
      </c>
      <c r="C1197">
        <v>1</v>
      </c>
      <c r="D1197" t="s">
        <v>2694</v>
      </c>
      <c r="E1197" t="s">
        <v>2695</v>
      </c>
      <c r="F1197" t="s">
        <v>8510</v>
      </c>
      <c r="G1197" s="2">
        <v>406763.75848836597</v>
      </c>
      <c r="H1197" s="2">
        <v>1532</v>
      </c>
      <c r="I1197" s="2">
        <v>7177108666.6378908</v>
      </c>
      <c r="J1197" s="4">
        <v>0.95807752285484304</v>
      </c>
      <c r="K1197" s="2">
        <v>487925.05102655402</v>
      </c>
      <c r="L1197" s="2">
        <v>1407</v>
      </c>
      <c r="M1197" s="2">
        <v>8411793649.3136377</v>
      </c>
      <c r="N1197" s="4">
        <v>0.95649116968782588</v>
      </c>
      <c r="O1197" s="2">
        <v>532199.99980508594</v>
      </c>
      <c r="P1197" s="2">
        <v>1351</v>
      </c>
      <c r="Q1197" s="2">
        <v>9458354656.927248</v>
      </c>
      <c r="R1197" s="4">
        <v>0.95879286154826548</v>
      </c>
      <c r="S1197" s="2">
        <v>556487.60120246129</v>
      </c>
      <c r="T1197" s="2">
        <v>1313</v>
      </c>
      <c r="U1197" s="2">
        <v>11911600694.655405</v>
      </c>
      <c r="V1197" s="4">
        <v>0.96503767317942302</v>
      </c>
      <c r="W1197" s="2">
        <v>657143.29631695605</v>
      </c>
      <c r="X1197" s="2">
        <v>1186</v>
      </c>
      <c r="Y1197" s="2">
        <v>13666771310.07761</v>
      </c>
      <c r="Z1197" s="4">
        <v>0.96513563890456444</v>
      </c>
      <c r="AA1197" s="2">
        <v>666637.97458724934</v>
      </c>
      <c r="AB1197" s="2">
        <v>1192</v>
      </c>
      <c r="AC1197" s="2">
        <v>15366518711.177376</v>
      </c>
      <c r="AD1197" s="4">
        <v>0.96884565321387639</v>
      </c>
    </row>
    <row r="1198" spans="1:30" x14ac:dyDescent="0.2">
      <c r="A1198">
        <v>2000</v>
      </c>
      <c r="B1198">
        <v>1436</v>
      </c>
      <c r="C1198">
        <v>1</v>
      </c>
      <c r="D1198" t="s">
        <v>2874</v>
      </c>
      <c r="E1198" t="s">
        <v>2875</v>
      </c>
      <c r="F1198" t="s">
        <v>8510</v>
      </c>
      <c r="G1198" s="2">
        <v>473359.0773022683</v>
      </c>
      <c r="H1198" s="2">
        <v>1435</v>
      </c>
      <c r="I1198" s="2">
        <v>7134686502.5954638</v>
      </c>
      <c r="J1198" s="4">
        <v>0.95241455692695631</v>
      </c>
      <c r="K1198" s="2">
        <v>398140.75177645363</v>
      </c>
      <c r="L1198" s="2">
        <v>1556</v>
      </c>
      <c r="M1198" s="2">
        <v>8478000979.006321</v>
      </c>
      <c r="N1198" s="4">
        <v>0.96401949585222602</v>
      </c>
      <c r="O1198" s="2">
        <v>447082.45338190632</v>
      </c>
      <c r="P1198" s="2">
        <v>1461</v>
      </c>
      <c r="Q1198" s="2">
        <v>9511776840.5805874</v>
      </c>
      <c r="R1198" s="4">
        <v>0.96420826519858516</v>
      </c>
      <c r="S1198" s="2">
        <v>478183.42800518032</v>
      </c>
      <c r="T1198" s="2">
        <v>1415</v>
      </c>
      <c r="U1198" s="2">
        <v>11964001328.06222</v>
      </c>
      <c r="V1198" s="4">
        <v>0.96928299558674058</v>
      </c>
      <c r="W1198" s="2">
        <v>589114.7222612364</v>
      </c>
      <c r="X1198" s="2">
        <v>1257</v>
      </c>
      <c r="Y1198" s="2">
        <v>13711192977.851553</v>
      </c>
      <c r="Z1198" s="4">
        <v>0.96827265888795999</v>
      </c>
      <c r="AA1198" s="2">
        <v>665507.28240458504</v>
      </c>
      <c r="AB1198" s="2">
        <v>1193</v>
      </c>
      <c r="AC1198" s="2">
        <v>15367184218.45978</v>
      </c>
      <c r="AD1198" s="4">
        <v>0.96888761286979175</v>
      </c>
    </row>
    <row r="1199" spans="1:30" x14ac:dyDescent="0.2">
      <c r="A1199">
        <v>1068</v>
      </c>
      <c r="B1199">
        <v>1089</v>
      </c>
      <c r="C1199">
        <v>1</v>
      </c>
      <c r="D1199" t="s">
        <v>2180</v>
      </c>
      <c r="E1199" t="s">
        <v>2181</v>
      </c>
      <c r="F1199" t="s">
        <v>8510</v>
      </c>
      <c r="G1199" s="2">
        <v>803525.93279092794</v>
      </c>
      <c r="H1199" s="2">
        <v>1071</v>
      </c>
      <c r="I1199" s="2">
        <v>6909714032.1854382</v>
      </c>
      <c r="J1199" s="4">
        <v>0.92238281612820072</v>
      </c>
      <c r="K1199" s="2">
        <v>757643.16254090762</v>
      </c>
      <c r="L1199" s="2">
        <v>1110</v>
      </c>
      <c r="M1199" s="2">
        <v>8229782232.0859528</v>
      </c>
      <c r="N1199" s="4">
        <v>0.93579495189902506</v>
      </c>
      <c r="O1199" s="2">
        <v>709614.87934694532</v>
      </c>
      <c r="P1199" s="2">
        <v>1143</v>
      </c>
      <c r="Q1199" s="2">
        <v>9330618916.2103806</v>
      </c>
      <c r="R1199" s="4">
        <v>0.94584429693991523</v>
      </c>
      <c r="S1199" s="2">
        <v>649085.23732315004</v>
      </c>
      <c r="T1199" s="2">
        <v>1209</v>
      </c>
      <c r="U1199" s="2">
        <v>11848949150.265097</v>
      </c>
      <c r="V1199" s="4">
        <v>0.95996185657262145</v>
      </c>
      <c r="W1199" s="2">
        <v>635477.88152854668</v>
      </c>
      <c r="X1199" s="2">
        <v>1209</v>
      </c>
      <c r="Y1199" s="2">
        <v>13681608126.367472</v>
      </c>
      <c r="Z1199" s="4">
        <v>0.96618340211390896</v>
      </c>
      <c r="AA1199" s="2">
        <v>664705.22419073433</v>
      </c>
      <c r="AB1199" s="2">
        <v>1194</v>
      </c>
      <c r="AC1199" s="2">
        <v>15367848923.683971</v>
      </c>
      <c r="AD1199" s="4">
        <v>0.96892952195663384</v>
      </c>
    </row>
    <row r="1200" spans="1:30" x14ac:dyDescent="0.2">
      <c r="A1200">
        <v>3443</v>
      </c>
      <c r="B1200">
        <v>1170</v>
      </c>
      <c r="C1200">
        <v>1</v>
      </c>
      <c r="D1200" t="s">
        <v>2342</v>
      </c>
      <c r="E1200" t="s">
        <v>2343</v>
      </c>
      <c r="F1200" t="s">
        <v>8510</v>
      </c>
      <c r="G1200" s="2">
        <v>798652.33453021978</v>
      </c>
      <c r="H1200" s="2">
        <v>1074</v>
      </c>
      <c r="I1200" s="2">
        <v>6912113452.2390223</v>
      </c>
      <c r="J1200" s="4">
        <v>0.92270311647866243</v>
      </c>
      <c r="K1200" s="2">
        <v>814453.4562088307</v>
      </c>
      <c r="L1200" s="2">
        <v>1062</v>
      </c>
      <c r="M1200" s="2">
        <v>8192233861.7798634</v>
      </c>
      <c r="N1200" s="4">
        <v>0.93152538869630985</v>
      </c>
      <c r="O1200" s="2">
        <v>860488.87286416616</v>
      </c>
      <c r="P1200" s="2">
        <v>1030</v>
      </c>
      <c r="Q1200" s="2">
        <v>9243115711.4642811</v>
      </c>
      <c r="R1200" s="4">
        <v>0.9369741021633099</v>
      </c>
      <c r="S1200" s="2">
        <v>826110.72416671517</v>
      </c>
      <c r="T1200" s="2">
        <v>1043</v>
      </c>
      <c r="U1200" s="2">
        <v>11727802681.286562</v>
      </c>
      <c r="V1200" s="4">
        <v>0.95014697866209807</v>
      </c>
      <c r="W1200" s="2">
        <v>631928.84375851194</v>
      </c>
      <c r="X1200" s="2">
        <v>1217</v>
      </c>
      <c r="Y1200" s="2">
        <v>13686678636.464949</v>
      </c>
      <c r="Z1200" s="4">
        <v>0.96654147717724836</v>
      </c>
      <c r="AA1200" s="2">
        <v>662876.62003095343</v>
      </c>
      <c r="AB1200" s="2">
        <v>1195</v>
      </c>
      <c r="AC1200" s="2">
        <v>15368511800.304003</v>
      </c>
      <c r="AD1200" s="4">
        <v>0.96897131575157236</v>
      </c>
    </row>
    <row r="1201" spans="1:30" x14ac:dyDescent="0.2">
      <c r="A1201">
        <v>2692</v>
      </c>
      <c r="B1201">
        <v>1553</v>
      </c>
      <c r="C1201">
        <v>1</v>
      </c>
      <c r="D1201" t="s">
        <v>3108</v>
      </c>
      <c r="E1201" t="s">
        <v>3109</v>
      </c>
      <c r="F1201" t="s">
        <v>8510</v>
      </c>
      <c r="G1201" s="2">
        <v>224177.88855246801</v>
      </c>
      <c r="H1201" s="2">
        <v>1997</v>
      </c>
      <c r="I1201" s="2">
        <v>7318196288.6636219</v>
      </c>
      <c r="J1201" s="4">
        <v>0.97691141344984422</v>
      </c>
      <c r="K1201" s="2">
        <v>305661.21725948231</v>
      </c>
      <c r="L1201" s="2">
        <v>1769</v>
      </c>
      <c r="M1201" s="2">
        <v>8551960119.9515066</v>
      </c>
      <c r="N1201" s="4">
        <v>0.9724292676774704</v>
      </c>
      <c r="O1201" s="2">
        <v>324819.19914195366</v>
      </c>
      <c r="P1201" s="2">
        <v>1711</v>
      </c>
      <c r="Q1201" s="2">
        <v>9606754450.0573368</v>
      </c>
      <c r="R1201" s="4">
        <v>0.97383613994808305</v>
      </c>
      <c r="S1201" s="2">
        <v>518957.93265117769</v>
      </c>
      <c r="T1201" s="2">
        <v>1355</v>
      </c>
      <c r="U1201" s="2">
        <v>11934207261.786337</v>
      </c>
      <c r="V1201" s="4">
        <v>0.9668691809256823</v>
      </c>
      <c r="W1201" s="2">
        <v>649378.42360555567</v>
      </c>
      <c r="X1201" s="2">
        <v>1192</v>
      </c>
      <c r="Y1201" s="2">
        <v>13670695841.469156</v>
      </c>
      <c r="Z1201" s="4">
        <v>0.9654127859370305</v>
      </c>
      <c r="AA1201" s="2">
        <v>662543.04278884397</v>
      </c>
      <c r="AB1201" s="2">
        <v>1196</v>
      </c>
      <c r="AC1201" s="2">
        <v>15369174343.346792</v>
      </c>
      <c r="AD1201" s="4">
        <v>0.96901308851475565</v>
      </c>
    </row>
    <row r="1202" spans="1:30" x14ac:dyDescent="0.2">
      <c r="A1202">
        <v>2079</v>
      </c>
      <c r="B1202">
        <v>1229</v>
      </c>
      <c r="C1202">
        <v>1</v>
      </c>
      <c r="D1202" t="s">
        <v>2460</v>
      </c>
      <c r="E1202" t="s">
        <v>2461</v>
      </c>
      <c r="F1202" t="s">
        <v>8510</v>
      </c>
      <c r="G1202" s="2">
        <v>687410.44774023769</v>
      </c>
      <c r="H1202" s="2">
        <v>1173</v>
      </c>
      <c r="I1202" s="2">
        <v>6985153925.4507446</v>
      </c>
      <c r="J1202" s="4">
        <v>0.93245334305222971</v>
      </c>
      <c r="K1202" s="2">
        <v>639049.59593604098</v>
      </c>
      <c r="L1202" s="2">
        <v>1219</v>
      </c>
      <c r="M1202" s="2">
        <v>8305808407.734046</v>
      </c>
      <c r="N1202" s="4">
        <v>0.9444397628280794</v>
      </c>
      <c r="O1202" s="2">
        <v>666224.14317416132</v>
      </c>
      <c r="P1202" s="2">
        <v>1195</v>
      </c>
      <c r="Q1202" s="2">
        <v>9366309891.2904911</v>
      </c>
      <c r="R1202" s="4">
        <v>0.94946228900827612</v>
      </c>
      <c r="S1202" s="2">
        <v>679258.56985578232</v>
      </c>
      <c r="T1202" s="2">
        <v>1174</v>
      </c>
      <c r="U1202" s="2">
        <v>11825742529.636238</v>
      </c>
      <c r="V1202" s="4">
        <v>0.9580817345178182</v>
      </c>
      <c r="W1202" s="2">
        <v>660045.39017819334</v>
      </c>
      <c r="X1202" s="2">
        <v>1183</v>
      </c>
      <c r="Y1202" s="2">
        <v>13664796320.060892</v>
      </c>
      <c r="Z1202" s="4">
        <v>0.96499616680772693</v>
      </c>
      <c r="AA1202" s="2">
        <v>659448.6738494864</v>
      </c>
      <c r="AB1202" s="2">
        <v>1197</v>
      </c>
      <c r="AC1202" s="2">
        <v>15369833792.020641</v>
      </c>
      <c r="AD1202" s="4">
        <v>0.96905466618066594</v>
      </c>
    </row>
    <row r="1203" spans="1:30" x14ac:dyDescent="0.2">
      <c r="A1203">
        <v>3447</v>
      </c>
      <c r="B1203">
        <v>987</v>
      </c>
      <c r="C1203">
        <v>1</v>
      </c>
      <c r="D1203" t="s">
        <v>1976</v>
      </c>
      <c r="E1203" t="s">
        <v>1977</v>
      </c>
      <c r="F1203" t="s">
        <v>8510</v>
      </c>
      <c r="G1203" s="2">
        <v>921136.02765098028</v>
      </c>
      <c r="H1203" s="2">
        <v>997</v>
      </c>
      <c r="I1203" s="2">
        <v>6846219419.372757</v>
      </c>
      <c r="J1203" s="4">
        <v>0.91390687349116417</v>
      </c>
      <c r="K1203" s="2">
        <v>779886.12243415799</v>
      </c>
      <c r="L1203" s="2">
        <v>1089</v>
      </c>
      <c r="M1203" s="2">
        <v>8213680279.8107071</v>
      </c>
      <c r="N1203" s="4">
        <v>0.93396402548688418</v>
      </c>
      <c r="O1203" s="2">
        <v>871261.35412122204</v>
      </c>
      <c r="P1203" s="2">
        <v>1019</v>
      </c>
      <c r="Q1203" s="2">
        <v>9233596653.0183773</v>
      </c>
      <c r="R1203" s="4">
        <v>0.93600915576220312</v>
      </c>
      <c r="S1203" s="2">
        <v>657319.78415287531</v>
      </c>
      <c r="T1203" s="2">
        <v>1195</v>
      </c>
      <c r="U1203" s="2">
        <v>11839797403.330641</v>
      </c>
      <c r="V1203" s="4">
        <v>0.95922041293347082</v>
      </c>
      <c r="W1203" s="2">
        <v>632725.47633675078</v>
      </c>
      <c r="X1203" s="2">
        <v>1216</v>
      </c>
      <c r="Y1203" s="2">
        <v>13686046707.621191</v>
      </c>
      <c r="Z1203" s="4">
        <v>0.96649685090564952</v>
      </c>
      <c r="AA1203" s="2">
        <v>657409.166919032</v>
      </c>
      <c r="AB1203" s="2">
        <v>1198</v>
      </c>
      <c r="AC1203" s="2">
        <v>15370491201.187561</v>
      </c>
      <c r="AD1203" s="4">
        <v>0.96909611525743633</v>
      </c>
    </row>
    <row r="1204" spans="1:30" x14ac:dyDescent="0.2">
      <c r="A1204">
        <v>3276</v>
      </c>
      <c r="B1204">
        <v>1354</v>
      </c>
      <c r="C1204">
        <v>1</v>
      </c>
      <c r="D1204" t="s">
        <v>2710</v>
      </c>
      <c r="E1204" t="s">
        <v>2711</v>
      </c>
      <c r="F1204" t="s">
        <v>8510</v>
      </c>
      <c r="G1204" s="2">
        <v>423458.99345382332</v>
      </c>
      <c r="H1204" s="2">
        <v>1504</v>
      </c>
      <c r="I1204" s="2">
        <v>7165526420.0812969</v>
      </c>
      <c r="J1204" s="4">
        <v>0.95653140023005712</v>
      </c>
      <c r="K1204" s="2">
        <v>716907.38856438396</v>
      </c>
      <c r="L1204" s="2">
        <v>1141</v>
      </c>
      <c r="M1204" s="2">
        <v>8252631114.7922382</v>
      </c>
      <c r="N1204" s="4">
        <v>0.93839306063265737</v>
      </c>
      <c r="O1204" s="2">
        <v>677383.60323301528</v>
      </c>
      <c r="P1204" s="2">
        <v>1178</v>
      </c>
      <c r="Q1204" s="2">
        <v>9354919539.8036461</v>
      </c>
      <c r="R1204" s="4">
        <v>0.94830764974042903</v>
      </c>
      <c r="S1204" s="2">
        <v>847442.33874589799</v>
      </c>
      <c r="T1204" s="2">
        <v>1027</v>
      </c>
      <c r="U1204" s="2">
        <v>11714430845.110882</v>
      </c>
      <c r="V1204" s="4">
        <v>0.94906363764018953</v>
      </c>
      <c r="W1204" s="2">
        <v>634425.59986262</v>
      </c>
      <c r="X1204" s="2">
        <v>1213</v>
      </c>
      <c r="Y1204" s="2">
        <v>13684147992.007364</v>
      </c>
      <c r="Z1204" s="4">
        <v>0.96636276524156162</v>
      </c>
      <c r="AA1204" s="2">
        <v>656972.60902165039</v>
      </c>
      <c r="AB1204" s="2">
        <v>1199</v>
      </c>
      <c r="AC1204" s="2">
        <v>15371148173.796583</v>
      </c>
      <c r="AD1204" s="4">
        <v>0.96913753680961057</v>
      </c>
    </row>
    <row r="1205" spans="1:30" x14ac:dyDescent="0.2">
      <c r="A1205">
        <v>818</v>
      </c>
      <c r="B1205">
        <v>1305</v>
      </c>
      <c r="C1205">
        <v>1</v>
      </c>
      <c r="D1205" t="s">
        <v>2612</v>
      </c>
      <c r="E1205" t="s">
        <v>2613</v>
      </c>
      <c r="F1205" t="s">
        <v>8510</v>
      </c>
      <c r="G1205" s="2">
        <v>665158.54176268436</v>
      </c>
      <c r="H1205" s="2">
        <v>1196</v>
      </c>
      <c r="I1205" s="2">
        <v>7000655136.0245657</v>
      </c>
      <c r="J1205" s="4">
        <v>0.93452261107054091</v>
      </c>
      <c r="K1205" s="2">
        <v>589693.66333687468</v>
      </c>
      <c r="L1205" s="2">
        <v>1281</v>
      </c>
      <c r="M1205" s="2">
        <v>8343878184.2558727</v>
      </c>
      <c r="N1205" s="4">
        <v>0.94876861427084958</v>
      </c>
      <c r="O1205" s="2">
        <v>577393.91393100389</v>
      </c>
      <c r="P1205" s="2">
        <v>1283</v>
      </c>
      <c r="Q1205" s="2">
        <v>9420567001.2787018</v>
      </c>
      <c r="R1205" s="4">
        <v>0.95496232909260892</v>
      </c>
      <c r="S1205" s="2">
        <v>565799.13735219266</v>
      </c>
      <c r="T1205" s="2">
        <v>1302</v>
      </c>
      <c r="U1205" s="2">
        <v>11905435063.823479</v>
      </c>
      <c r="V1205" s="4">
        <v>0.96453815458538583</v>
      </c>
      <c r="W1205" s="2">
        <v>649007.42283604958</v>
      </c>
      <c r="X1205" s="2">
        <v>1193</v>
      </c>
      <c r="Y1205" s="2">
        <v>13671344848.891993</v>
      </c>
      <c r="Z1205" s="4">
        <v>0.96545861828319923</v>
      </c>
      <c r="AA1205" s="2">
        <v>656932.81026717892</v>
      </c>
      <c r="AB1205" s="2">
        <v>1200</v>
      </c>
      <c r="AC1205" s="2">
        <v>15371805106.60685</v>
      </c>
      <c r="AD1205" s="4">
        <v>0.9691789558525078</v>
      </c>
    </row>
    <row r="1206" spans="1:30" x14ac:dyDescent="0.2">
      <c r="A1206">
        <v>3993</v>
      </c>
      <c r="B1206">
        <v>1626</v>
      </c>
      <c r="C1206">
        <v>1</v>
      </c>
      <c r="D1206" t="s">
        <v>3254</v>
      </c>
      <c r="E1206" t="s">
        <v>3255</v>
      </c>
      <c r="F1206" t="s">
        <v>8510</v>
      </c>
      <c r="G1206" s="2">
        <v>283954.14909748331</v>
      </c>
      <c r="H1206" s="2">
        <v>1803</v>
      </c>
      <c r="I1206" s="2">
        <v>7269463797.7753601</v>
      </c>
      <c r="J1206" s="4">
        <v>0.97040607734286788</v>
      </c>
      <c r="K1206" s="2">
        <v>443863.37665271835</v>
      </c>
      <c r="L1206" s="2">
        <v>1484</v>
      </c>
      <c r="M1206" s="2">
        <v>8447766906.469718</v>
      </c>
      <c r="N1206" s="4">
        <v>0.96058162937444791</v>
      </c>
      <c r="O1206" s="2">
        <v>424990.54414504231</v>
      </c>
      <c r="P1206" s="2">
        <v>1503</v>
      </c>
      <c r="Q1206" s="2">
        <v>9530098306.6639118</v>
      </c>
      <c r="R1206" s="4">
        <v>0.9660655111500176</v>
      </c>
      <c r="S1206" s="2">
        <v>548707.15466688306</v>
      </c>
      <c r="T1206" s="2">
        <v>1326</v>
      </c>
      <c r="U1206" s="2">
        <v>11918758322.310297</v>
      </c>
      <c r="V1206" s="4">
        <v>0.96561756000694743</v>
      </c>
      <c r="W1206" s="2">
        <v>595486.90293069102</v>
      </c>
      <c r="X1206" s="2">
        <v>1252</v>
      </c>
      <c r="Y1206" s="2">
        <v>13708233865.169632</v>
      </c>
      <c r="Z1206" s="4">
        <v>0.96806368889467775</v>
      </c>
      <c r="AA1206" s="2">
        <v>655986.67952657631</v>
      </c>
      <c r="AB1206" s="2">
        <v>1201</v>
      </c>
      <c r="AC1206" s="2">
        <v>15372461093.286377</v>
      </c>
      <c r="AD1206" s="4">
        <v>0.96922031524268404</v>
      </c>
    </row>
    <row r="1207" spans="1:30" x14ac:dyDescent="0.2">
      <c r="A1207">
        <v>4660</v>
      </c>
      <c r="B1207">
        <v>1284</v>
      </c>
      <c r="C1207">
        <v>1</v>
      </c>
      <c r="D1207" t="s">
        <v>2570</v>
      </c>
      <c r="E1207" t="s">
        <v>2571</v>
      </c>
      <c r="F1207" t="s">
        <v>8510</v>
      </c>
      <c r="G1207" s="2">
        <v>709308.27447146026</v>
      </c>
      <c r="H1207" s="2">
        <v>1147</v>
      </c>
      <c r="I1207" s="2">
        <v>6967026202.1082716</v>
      </c>
      <c r="J1207" s="4">
        <v>0.93003345990963682</v>
      </c>
      <c r="K1207" s="2">
        <v>660500.00427257235</v>
      </c>
      <c r="L1207" s="2">
        <v>1203</v>
      </c>
      <c r="M1207" s="2">
        <v>8295414312.1963434</v>
      </c>
      <c r="N1207" s="4">
        <v>0.94325786738304374</v>
      </c>
      <c r="O1207" s="2">
        <v>655259.86389204243</v>
      </c>
      <c r="P1207" s="2">
        <v>1209</v>
      </c>
      <c r="Q1207" s="2">
        <v>9375537542.7561569</v>
      </c>
      <c r="R1207" s="4">
        <v>0.95039769550074216</v>
      </c>
      <c r="S1207" s="2">
        <v>663079.51667289098</v>
      </c>
      <c r="T1207" s="2">
        <v>1191</v>
      </c>
      <c r="U1207" s="2">
        <v>11837159793.90225</v>
      </c>
      <c r="V1207" s="4">
        <v>0.95900672272249254</v>
      </c>
      <c r="W1207" s="2">
        <v>696557.86621841998</v>
      </c>
      <c r="X1207" s="2">
        <v>1153</v>
      </c>
      <c r="Y1207" s="2">
        <v>13644441740.020676</v>
      </c>
      <c r="Z1207" s="4">
        <v>0.96355874386663598</v>
      </c>
      <c r="AA1207" s="2">
        <v>654930.44789113768</v>
      </c>
      <c r="AB1207" s="2">
        <v>1202</v>
      </c>
      <c r="AC1207" s="2">
        <v>15373116023.734268</v>
      </c>
      <c r="AD1207" s="4">
        <v>0.96926160803837336</v>
      </c>
    </row>
    <row r="1208" spans="1:30" x14ac:dyDescent="0.2">
      <c r="A1208">
        <v>633</v>
      </c>
      <c r="B1208">
        <v>1049</v>
      </c>
      <c r="C1208">
        <v>1</v>
      </c>
      <c r="D1208" t="s">
        <v>2100</v>
      </c>
      <c r="E1208" t="s">
        <v>2101</v>
      </c>
      <c r="F1208" t="s">
        <v>8510</v>
      </c>
      <c r="G1208" s="2">
        <v>816174.83007599798</v>
      </c>
      <c r="H1208" s="2">
        <v>1063</v>
      </c>
      <c r="I1208" s="2">
        <v>6903251918.684268</v>
      </c>
      <c r="J1208" s="4">
        <v>0.92152018383667822</v>
      </c>
      <c r="K1208" s="2">
        <v>931630.01581242401</v>
      </c>
      <c r="L1208" s="2">
        <v>989</v>
      </c>
      <c r="M1208" s="2">
        <v>8128513477.688055</v>
      </c>
      <c r="N1208" s="4">
        <v>0.92427984901073934</v>
      </c>
      <c r="O1208" s="2">
        <v>657010.37366351695</v>
      </c>
      <c r="P1208" s="2">
        <v>1205</v>
      </c>
      <c r="Q1208" s="2">
        <v>9372913576.8970146</v>
      </c>
      <c r="R1208" s="4">
        <v>0.95013170423419036</v>
      </c>
      <c r="S1208" s="2">
        <v>760048.81909035856</v>
      </c>
      <c r="T1208" s="2">
        <v>1101</v>
      </c>
      <c r="U1208" s="2">
        <v>11773474413.599459</v>
      </c>
      <c r="V1208" s="4">
        <v>0.95384714822042516</v>
      </c>
      <c r="W1208" s="2">
        <v>637357.00041570165</v>
      </c>
      <c r="X1208" s="2">
        <v>1206</v>
      </c>
      <c r="Y1208" s="2">
        <v>13679699154.19095</v>
      </c>
      <c r="Z1208" s="4">
        <v>0.96604859214018246</v>
      </c>
      <c r="AA1208" s="2">
        <v>654897.4671220876</v>
      </c>
      <c r="AB1208" s="2">
        <v>1203</v>
      </c>
      <c r="AC1208" s="2">
        <v>15373770921.201391</v>
      </c>
      <c r="AD1208" s="4">
        <v>0.96930289875465392</v>
      </c>
    </row>
    <row r="1209" spans="1:30" x14ac:dyDescent="0.2">
      <c r="A1209">
        <v>2967</v>
      </c>
      <c r="B1209">
        <v>1144</v>
      </c>
      <c r="C1209">
        <v>1</v>
      </c>
      <c r="D1209" t="s">
        <v>2290</v>
      </c>
      <c r="E1209" t="s">
        <v>2291</v>
      </c>
      <c r="F1209" t="s">
        <v>8510</v>
      </c>
      <c r="G1209" s="2">
        <v>1051862.8402045101</v>
      </c>
      <c r="H1209" s="2">
        <v>932</v>
      </c>
      <c r="I1209" s="2">
        <v>6782691529.3087521</v>
      </c>
      <c r="J1209" s="4">
        <v>0.90542648864933495</v>
      </c>
      <c r="K1209" s="2">
        <v>812355.2743494669</v>
      </c>
      <c r="L1209" s="2">
        <v>1065</v>
      </c>
      <c r="M1209" s="2">
        <v>8194672449.100481</v>
      </c>
      <c r="N1209" s="4">
        <v>0.93180267643492121</v>
      </c>
      <c r="O1209" s="2">
        <v>789301.7310874383</v>
      </c>
      <c r="P1209" s="2">
        <v>1072</v>
      </c>
      <c r="Q1209" s="2">
        <v>9277671101.5715256</v>
      </c>
      <c r="R1209" s="4">
        <v>0.94047698004900815</v>
      </c>
      <c r="S1209" s="2">
        <v>649269.92718485428</v>
      </c>
      <c r="T1209" s="2">
        <v>1208</v>
      </c>
      <c r="U1209" s="2">
        <v>11848300065.027773</v>
      </c>
      <c r="V1209" s="4">
        <v>0.959909269878089</v>
      </c>
      <c r="W1209" s="2">
        <v>636500.82429238397</v>
      </c>
      <c r="X1209" s="2">
        <v>1208</v>
      </c>
      <c r="Y1209" s="2">
        <v>13680972648.485943</v>
      </c>
      <c r="Z1209" s="4">
        <v>0.96613852521231436</v>
      </c>
      <c r="AA1209" s="2">
        <v>654809.91288674891</v>
      </c>
      <c r="AB1209" s="2">
        <v>1204</v>
      </c>
      <c r="AC1209" s="2">
        <v>15374425731.114279</v>
      </c>
      <c r="AD1209" s="4">
        <v>0.96934418395071598</v>
      </c>
    </row>
    <row r="1210" spans="1:30" x14ac:dyDescent="0.2">
      <c r="A1210">
        <v>1032</v>
      </c>
      <c r="B1210">
        <v>1002</v>
      </c>
      <c r="C1210">
        <v>1</v>
      </c>
      <c r="D1210" t="s">
        <v>2006</v>
      </c>
      <c r="E1210" t="s">
        <v>2007</v>
      </c>
      <c r="F1210" t="s">
        <v>8510</v>
      </c>
      <c r="G1210" s="2">
        <v>1715701.0086467566</v>
      </c>
      <c r="H1210" s="2">
        <v>680</v>
      </c>
      <c r="I1210" s="2">
        <v>6442506595.4106712</v>
      </c>
      <c r="J1210" s="4">
        <v>0.86001495122944938</v>
      </c>
      <c r="K1210" s="2">
        <v>1019339.2003411966</v>
      </c>
      <c r="L1210" s="2">
        <v>936</v>
      </c>
      <c r="M1210" s="2">
        <v>8076630171.1733036</v>
      </c>
      <c r="N1210" s="4">
        <v>0.91838028387582715</v>
      </c>
      <c r="O1210" s="2">
        <v>1226162.6844809933</v>
      </c>
      <c r="P1210" s="2">
        <v>843</v>
      </c>
      <c r="Q1210" s="2">
        <v>9051840872.2702923</v>
      </c>
      <c r="R1210" s="4">
        <v>0.9175845828372744</v>
      </c>
      <c r="S1210" s="2">
        <v>596166.67124295037</v>
      </c>
      <c r="T1210" s="2">
        <v>1269</v>
      </c>
      <c r="U1210" s="2">
        <v>11886252401.221882</v>
      </c>
      <c r="V1210" s="4">
        <v>0.96298404002454963</v>
      </c>
      <c r="W1210" s="2">
        <v>537636.5918917096</v>
      </c>
      <c r="X1210" s="2">
        <v>1318</v>
      </c>
      <c r="Y1210" s="2">
        <v>13745685946.670698</v>
      </c>
      <c r="Z1210" s="4">
        <v>0.97070852268809782</v>
      </c>
      <c r="AA1210" s="2">
        <v>654406.29770027858</v>
      </c>
      <c r="AB1210" s="2">
        <v>1205</v>
      </c>
      <c r="AC1210" s="2">
        <v>15375080137.41198</v>
      </c>
      <c r="AD1210" s="4">
        <v>0.96938544369919122</v>
      </c>
    </row>
    <row r="1211" spans="1:30" x14ac:dyDescent="0.2">
      <c r="A1211">
        <v>1413</v>
      </c>
      <c r="B1211">
        <v>1274</v>
      </c>
      <c r="C1211">
        <v>1</v>
      </c>
      <c r="D1211" t="s">
        <v>2550</v>
      </c>
      <c r="E1211" t="s">
        <v>2551</v>
      </c>
      <c r="F1211" t="s">
        <v>8510</v>
      </c>
      <c r="G1211" s="2">
        <v>753622.3263407154</v>
      </c>
      <c r="H1211" s="2">
        <v>1110</v>
      </c>
      <c r="I1211" s="2">
        <v>6939971355.7580147</v>
      </c>
      <c r="J1211" s="4">
        <v>0.92642188854065888</v>
      </c>
      <c r="K1211" s="2">
        <v>672127.27266546909</v>
      </c>
      <c r="L1211" s="2">
        <v>1194</v>
      </c>
      <c r="M1211" s="2">
        <v>8289414521.5698442</v>
      </c>
      <c r="N1211" s="4">
        <v>0.9425756410953493</v>
      </c>
      <c r="O1211" s="2">
        <v>719081.68772352475</v>
      </c>
      <c r="P1211" s="2">
        <v>1133</v>
      </c>
      <c r="Q1211" s="2">
        <v>9323485242.6838036</v>
      </c>
      <c r="R1211" s="4">
        <v>0.94512115686936515</v>
      </c>
      <c r="S1211" s="2">
        <v>584648.39593627665</v>
      </c>
      <c r="T1211" s="2">
        <v>1282</v>
      </c>
      <c r="U1211" s="2">
        <v>11893932508.770124</v>
      </c>
      <c r="V1211" s="4">
        <v>0.96360625640907382</v>
      </c>
      <c r="W1211" s="2">
        <v>622383.81550983828</v>
      </c>
      <c r="X1211" s="2">
        <v>1229</v>
      </c>
      <c r="Y1211" s="2">
        <v>13694206764.107746</v>
      </c>
      <c r="Z1211" s="4">
        <v>0.96707310707852057</v>
      </c>
      <c r="AA1211" s="2">
        <v>653705.80086102861</v>
      </c>
      <c r="AB1211" s="2">
        <v>1206</v>
      </c>
      <c r="AC1211" s="2">
        <v>15375733843.212841</v>
      </c>
      <c r="AD1211" s="4">
        <v>0.96942665928194938</v>
      </c>
    </row>
    <row r="1212" spans="1:30" x14ac:dyDescent="0.2">
      <c r="A1212">
        <v>392</v>
      </c>
      <c r="B1212">
        <v>1437</v>
      </c>
      <c r="C1212">
        <v>1</v>
      </c>
      <c r="D1212" t="s">
        <v>2876</v>
      </c>
      <c r="E1212" t="s">
        <v>2877</v>
      </c>
      <c r="F1212" t="s">
        <v>8510</v>
      </c>
      <c r="G1212" s="2">
        <v>411061.05632814864</v>
      </c>
      <c r="H1212" s="2">
        <v>1524</v>
      </c>
      <c r="I1212" s="2">
        <v>7173841551.8186331</v>
      </c>
      <c r="J1212" s="4">
        <v>0.95764139329093279</v>
      </c>
      <c r="K1212" s="2">
        <v>357373.30371553899</v>
      </c>
      <c r="L1212" s="2">
        <v>1630</v>
      </c>
      <c r="M1212" s="2">
        <v>8505834788.7269363</v>
      </c>
      <c r="N1212" s="4">
        <v>0.96718443240754814</v>
      </c>
      <c r="O1212" s="2">
        <v>447807.68820759834</v>
      </c>
      <c r="P1212" s="2">
        <v>1458</v>
      </c>
      <c r="Q1212" s="2">
        <v>9510434774.2395401</v>
      </c>
      <c r="R1212" s="4">
        <v>0.96407222001163728</v>
      </c>
      <c r="S1212" s="2">
        <v>451157.915273302</v>
      </c>
      <c r="T1212" s="2">
        <v>1455</v>
      </c>
      <c r="U1212" s="2">
        <v>11982567661.900314</v>
      </c>
      <c r="V1212" s="4">
        <v>0.97078717727196329</v>
      </c>
      <c r="W1212" s="2">
        <v>619656.08454241604</v>
      </c>
      <c r="X1212" s="2">
        <v>1233</v>
      </c>
      <c r="Y1212" s="2">
        <v>13696689313.695627</v>
      </c>
      <c r="Z1212" s="4">
        <v>0.96724842259586186</v>
      </c>
      <c r="AA1212" s="2">
        <v>653569.96622373967</v>
      </c>
      <c r="AB1212" s="2">
        <v>1207</v>
      </c>
      <c r="AC1212" s="2">
        <v>15376387413.179066</v>
      </c>
      <c r="AD1212" s="4">
        <v>0.96946786630045179</v>
      </c>
    </row>
    <row r="1213" spans="1:30" x14ac:dyDescent="0.2">
      <c r="A1213">
        <v>1459</v>
      </c>
      <c r="B1213">
        <v>1278</v>
      </c>
      <c r="C1213">
        <v>1</v>
      </c>
      <c r="D1213" t="s">
        <v>2558</v>
      </c>
      <c r="E1213" t="s">
        <v>2559</v>
      </c>
      <c r="F1213" t="s">
        <v>8510</v>
      </c>
      <c r="G1213" s="2">
        <v>387086.37712656433</v>
      </c>
      <c r="H1213" s="2">
        <v>1563</v>
      </c>
      <c r="I1213" s="2">
        <v>7189421286.699914</v>
      </c>
      <c r="J1213" s="4">
        <v>0.95972114357689098</v>
      </c>
      <c r="K1213" s="2">
        <v>508271.14446298435</v>
      </c>
      <c r="L1213" s="2">
        <v>1381</v>
      </c>
      <c r="M1213" s="2">
        <v>8398883571.3271646</v>
      </c>
      <c r="N1213" s="4">
        <v>0.95502318603192038</v>
      </c>
      <c r="O1213" s="2">
        <v>518686.90274576232</v>
      </c>
      <c r="P1213" s="2">
        <v>1365</v>
      </c>
      <c r="Q1213" s="2">
        <v>9465712713.3828545</v>
      </c>
      <c r="R1213" s="4">
        <v>0.95953874730328281</v>
      </c>
      <c r="S1213" s="2">
        <v>641329.75377008191</v>
      </c>
      <c r="T1213" s="2">
        <v>1220</v>
      </c>
      <c r="U1213" s="2">
        <v>11856030415.356157</v>
      </c>
      <c r="V1213" s="4">
        <v>0.96053555676303415</v>
      </c>
      <c r="W1213" s="2">
        <v>644461.43620652868</v>
      </c>
      <c r="X1213" s="2">
        <v>1197</v>
      </c>
      <c r="Y1213" s="2">
        <v>13673929944.35442</v>
      </c>
      <c r="Z1213" s="4">
        <v>0.96564117550202966</v>
      </c>
      <c r="AA1213" s="2">
        <v>653381.66415544634</v>
      </c>
      <c r="AB1213" s="2">
        <v>1208</v>
      </c>
      <c r="AC1213" s="2">
        <v>15377040794.843222</v>
      </c>
      <c r="AD1213" s="4">
        <v>0.96950906144667226</v>
      </c>
    </row>
    <row r="1214" spans="1:30" x14ac:dyDescent="0.2">
      <c r="A1214">
        <v>5644</v>
      </c>
      <c r="B1214">
        <v>1279</v>
      </c>
      <c r="C1214">
        <v>1</v>
      </c>
      <c r="D1214" t="s">
        <v>2560</v>
      </c>
      <c r="E1214" t="s">
        <v>2561</v>
      </c>
      <c r="F1214" t="s">
        <v>8510</v>
      </c>
      <c r="G1214" s="2">
        <v>533357.66081098176</v>
      </c>
      <c r="H1214" s="2">
        <v>1351</v>
      </c>
      <c r="I1214" s="2">
        <v>7092670756.1245461</v>
      </c>
      <c r="J1214" s="4">
        <v>0.94680584398007395</v>
      </c>
      <c r="K1214" s="2">
        <v>654890.87414365134</v>
      </c>
      <c r="L1214" s="2">
        <v>1209</v>
      </c>
      <c r="M1214" s="2">
        <v>8299360247.0035553</v>
      </c>
      <c r="N1214" s="4">
        <v>0.9437065531160288</v>
      </c>
      <c r="O1214" s="2">
        <v>629498.08980263129</v>
      </c>
      <c r="P1214" s="2">
        <v>1226</v>
      </c>
      <c r="Q1214" s="2">
        <v>9386485158.8860283</v>
      </c>
      <c r="R1214" s="4">
        <v>0.9515074547111988</v>
      </c>
      <c r="S1214" s="2">
        <v>712310.13049881393</v>
      </c>
      <c r="T1214" s="2">
        <v>1140</v>
      </c>
      <c r="U1214" s="2">
        <v>11802080866.578751</v>
      </c>
      <c r="V1214" s="4">
        <v>0.95616474646172944</v>
      </c>
      <c r="W1214" s="2">
        <v>778108.76090579899</v>
      </c>
      <c r="X1214" s="2">
        <v>1083</v>
      </c>
      <c r="Y1214" s="2">
        <v>13593021772.432432</v>
      </c>
      <c r="Z1214" s="4">
        <v>0.95992750996765819</v>
      </c>
      <c r="AA1214" s="2">
        <v>652121.13356205565</v>
      </c>
      <c r="AB1214" s="2">
        <v>1209</v>
      </c>
      <c r="AC1214" s="2">
        <v>15377692915.976784</v>
      </c>
      <c r="AD1214" s="4">
        <v>0.96955017711753411</v>
      </c>
    </row>
    <row r="1215" spans="1:30" x14ac:dyDescent="0.2">
      <c r="A1215">
        <v>4368</v>
      </c>
      <c r="B1215">
        <v>1269</v>
      </c>
      <c r="C1215">
        <v>1</v>
      </c>
      <c r="D1215" t="s">
        <v>2540</v>
      </c>
      <c r="E1215" t="s">
        <v>2541</v>
      </c>
      <c r="F1215" t="s">
        <v>8510</v>
      </c>
      <c r="G1215" s="2">
        <v>854204.77835739963</v>
      </c>
      <c r="H1215" s="2">
        <v>1033</v>
      </c>
      <c r="I1215" s="2">
        <v>6878253471.7387123</v>
      </c>
      <c r="J1215" s="4">
        <v>0.91818312273905989</v>
      </c>
      <c r="K1215" s="2">
        <v>640758.88829191565</v>
      </c>
      <c r="L1215" s="2">
        <v>1217</v>
      </c>
      <c r="M1215" s="2">
        <v>8304530031.96064</v>
      </c>
      <c r="N1215" s="4">
        <v>0.94429440082922611</v>
      </c>
      <c r="O1215" s="2">
        <v>646565.23062409961</v>
      </c>
      <c r="P1215" s="2">
        <v>1217</v>
      </c>
      <c r="Q1215" s="2">
        <v>9380741047.5983715</v>
      </c>
      <c r="R1215" s="4">
        <v>0.95092517448400193</v>
      </c>
      <c r="S1215" s="2">
        <v>516431.34426744934</v>
      </c>
      <c r="T1215" s="2">
        <v>1361</v>
      </c>
      <c r="U1215" s="2">
        <v>11937308325.60614</v>
      </c>
      <c r="V1215" s="4">
        <v>0.96712041864677101</v>
      </c>
      <c r="W1215" s="2">
        <v>642248.85291902104</v>
      </c>
      <c r="X1215" s="2">
        <v>1201</v>
      </c>
      <c r="Y1215" s="2">
        <v>13676501711.052624</v>
      </c>
      <c r="Z1215" s="4">
        <v>0.96582279145499106</v>
      </c>
      <c r="AA1215" s="2">
        <v>649032.81522302167</v>
      </c>
      <c r="AB1215" s="2">
        <v>1210</v>
      </c>
      <c r="AC1215" s="2">
        <v>15378341948.792007</v>
      </c>
      <c r="AD1215" s="4">
        <v>0.96959109807260802</v>
      </c>
    </row>
    <row r="1216" spans="1:30" x14ac:dyDescent="0.2">
      <c r="A1216">
        <v>5542</v>
      </c>
      <c r="B1216">
        <v>1550</v>
      </c>
      <c r="C1216">
        <v>1</v>
      </c>
      <c r="D1216" t="s">
        <v>3102</v>
      </c>
      <c r="E1216" t="s">
        <v>3103</v>
      </c>
      <c r="F1216" t="s">
        <v>8510</v>
      </c>
      <c r="G1216" s="2">
        <v>385162.88405095134</v>
      </c>
      <c r="H1216" s="2">
        <v>1566</v>
      </c>
      <c r="I1216" s="2">
        <v>7190579146.1352453</v>
      </c>
      <c r="J1216" s="4">
        <v>0.95987570708583891</v>
      </c>
      <c r="K1216" s="2">
        <v>413625.62338783004</v>
      </c>
      <c r="L1216" s="2">
        <v>1532</v>
      </c>
      <c r="M1216" s="2">
        <v>8468320166.8425303</v>
      </c>
      <c r="N1216" s="4">
        <v>0.96291870668215074</v>
      </c>
      <c r="O1216" s="2">
        <v>476905.09292718628</v>
      </c>
      <c r="P1216" s="2">
        <v>1420</v>
      </c>
      <c r="Q1216" s="2">
        <v>9492966954.8644085</v>
      </c>
      <c r="R1216" s="4">
        <v>0.96230150817737292</v>
      </c>
      <c r="S1216" s="2">
        <v>525621.67161971529</v>
      </c>
      <c r="T1216" s="2">
        <v>1346</v>
      </c>
      <c r="U1216" s="2">
        <v>11929503353.524731</v>
      </c>
      <c r="V1216" s="4">
        <v>0.96648808615932846</v>
      </c>
      <c r="W1216" s="2">
        <v>600295.36077304068</v>
      </c>
      <c r="X1216" s="2">
        <v>1249</v>
      </c>
      <c r="Y1216" s="2">
        <v>13706442714.202463</v>
      </c>
      <c r="Z1216" s="4">
        <v>0.96793719935345024</v>
      </c>
      <c r="AA1216" s="2">
        <v>647359.12089397665</v>
      </c>
      <c r="AB1216" s="2">
        <v>1211</v>
      </c>
      <c r="AC1216" s="2">
        <v>15378989307.912901</v>
      </c>
      <c r="AD1216" s="4">
        <v>0.96963191350270861</v>
      </c>
    </row>
    <row r="1217" spans="1:30" x14ac:dyDescent="0.2">
      <c r="A1217">
        <v>5397</v>
      </c>
      <c r="B1217">
        <v>1008</v>
      </c>
      <c r="C1217">
        <v>1</v>
      </c>
      <c r="D1217" t="s">
        <v>2018</v>
      </c>
      <c r="E1217" t="s">
        <v>2019</v>
      </c>
      <c r="F1217" t="s">
        <v>8510</v>
      </c>
      <c r="G1217" s="2">
        <v>817821.81935044227</v>
      </c>
      <c r="H1217" s="2">
        <v>1061</v>
      </c>
      <c r="I1217" s="2">
        <v>6901619113.1935034</v>
      </c>
      <c r="J1217" s="4">
        <v>0.92130221942892621</v>
      </c>
      <c r="K1217" s="2">
        <v>666052.13959326665</v>
      </c>
      <c r="L1217" s="2">
        <v>1199</v>
      </c>
      <c r="M1217" s="2">
        <v>8292760498.2853012</v>
      </c>
      <c r="N1217" s="4">
        <v>0.94295610658413087</v>
      </c>
      <c r="O1217" s="2">
        <v>735884.29308173899</v>
      </c>
      <c r="P1217" s="2">
        <v>1113</v>
      </c>
      <c r="Q1217" s="2">
        <v>9308917552.0182705</v>
      </c>
      <c r="R1217" s="4">
        <v>0.94364443091374384</v>
      </c>
      <c r="S1217" s="2">
        <v>673621.16098474432</v>
      </c>
      <c r="T1217" s="2">
        <v>1181</v>
      </c>
      <c r="U1217" s="2">
        <v>11830479151.75374</v>
      </c>
      <c r="V1217" s="4">
        <v>0.95846547965033058</v>
      </c>
      <c r="W1217" s="2">
        <v>703107.19244754734</v>
      </c>
      <c r="X1217" s="2">
        <v>1144</v>
      </c>
      <c r="Y1217" s="2">
        <v>13638147751.118696</v>
      </c>
      <c r="Z1217" s="4">
        <v>0.96311426778209874</v>
      </c>
      <c r="AA1217" s="2">
        <v>646707.22488803545</v>
      </c>
      <c r="AB1217" s="2">
        <v>1212</v>
      </c>
      <c r="AC1217" s="2">
        <v>15379636015.137789</v>
      </c>
      <c r="AD1217" s="4">
        <v>0.96967268783133254</v>
      </c>
    </row>
    <row r="1218" spans="1:30" x14ac:dyDescent="0.2">
      <c r="A1218">
        <v>5322</v>
      </c>
      <c r="B1218">
        <v>1434</v>
      </c>
      <c r="C1218">
        <v>1</v>
      </c>
      <c r="D1218" t="s">
        <v>2870</v>
      </c>
      <c r="E1218" t="s">
        <v>2871</v>
      </c>
      <c r="F1218" t="s">
        <v>8510</v>
      </c>
      <c r="G1218" s="2">
        <v>360878.89661616669</v>
      </c>
      <c r="H1218" s="2">
        <v>1611</v>
      </c>
      <c r="I1218" s="2">
        <v>7207463640.9467583</v>
      </c>
      <c r="J1218" s="4">
        <v>0.96212963073602209</v>
      </c>
      <c r="K1218" s="2">
        <v>451081.12426804332</v>
      </c>
      <c r="L1218" s="2">
        <v>1477</v>
      </c>
      <c r="M1218" s="2">
        <v>8444635481.01688</v>
      </c>
      <c r="N1218" s="4">
        <v>0.96022556015555782</v>
      </c>
      <c r="O1218" s="2">
        <v>499394.38675642334</v>
      </c>
      <c r="P1218" s="2">
        <v>1388</v>
      </c>
      <c r="Q1218" s="2">
        <v>9477389795.5136223</v>
      </c>
      <c r="R1218" s="4">
        <v>0.96072245243983034</v>
      </c>
      <c r="S1218" s="2">
        <v>594256.430050825</v>
      </c>
      <c r="T1218" s="2">
        <v>1272</v>
      </c>
      <c r="U1218" s="2">
        <v>11888036381.503511</v>
      </c>
      <c r="V1218" s="4">
        <v>0.96312857208401959</v>
      </c>
      <c r="W1218" s="2">
        <v>635274.6979894127</v>
      </c>
      <c r="X1218" s="2">
        <v>1210</v>
      </c>
      <c r="Y1218" s="2">
        <v>13682243401.06546</v>
      </c>
      <c r="Z1218" s="4">
        <v>0.96622826466685674</v>
      </c>
      <c r="AA1218" s="2">
        <v>646427.21171520802</v>
      </c>
      <c r="AB1218" s="2">
        <v>1213</v>
      </c>
      <c r="AC1218" s="2">
        <v>15380282442.349504</v>
      </c>
      <c r="AD1218" s="4">
        <v>0.96971344450536912</v>
      </c>
    </row>
    <row r="1219" spans="1:30" x14ac:dyDescent="0.2">
      <c r="A1219">
        <v>3471</v>
      </c>
      <c r="B1219">
        <v>1133</v>
      </c>
      <c r="C1219">
        <v>1</v>
      </c>
      <c r="D1219" t="s">
        <v>2268</v>
      </c>
      <c r="E1219" t="s">
        <v>2269</v>
      </c>
      <c r="F1219" t="s">
        <v>8510</v>
      </c>
      <c r="G1219" s="2">
        <v>585165.19713333866</v>
      </c>
      <c r="H1219" s="2">
        <v>1279</v>
      </c>
      <c r="I1219" s="2">
        <v>7052470947.0723763</v>
      </c>
      <c r="J1219" s="4">
        <v>0.94143954185691237</v>
      </c>
      <c r="K1219" s="2">
        <v>687357.24446822668</v>
      </c>
      <c r="L1219" s="2">
        <v>1175</v>
      </c>
      <c r="M1219" s="2">
        <v>8276483442.4683685</v>
      </c>
      <c r="N1219" s="4">
        <v>0.94110526943732542</v>
      </c>
      <c r="O1219" s="2">
        <v>614540.56974716589</v>
      </c>
      <c r="P1219" s="2">
        <v>1233</v>
      </c>
      <c r="Q1219" s="2">
        <v>9390828064.8467522</v>
      </c>
      <c r="R1219" s="4">
        <v>0.9519476948358877</v>
      </c>
      <c r="S1219" s="2">
        <v>788851.11519404093</v>
      </c>
      <c r="T1219" s="2">
        <v>1066</v>
      </c>
      <c r="U1219" s="2">
        <v>11746346656.216599</v>
      </c>
      <c r="V1219" s="4">
        <v>0.95164934890407649</v>
      </c>
      <c r="W1219" s="2">
        <v>780246.77598298306</v>
      </c>
      <c r="X1219" s="2">
        <v>1082</v>
      </c>
      <c r="Y1219" s="2">
        <v>13592243663.671526</v>
      </c>
      <c r="Z1219" s="4">
        <v>0.95987256059599935</v>
      </c>
      <c r="AA1219" s="2">
        <v>644787.26962204371</v>
      </c>
      <c r="AB1219" s="2">
        <v>1214</v>
      </c>
      <c r="AC1219" s="2">
        <v>15380927229.619127</v>
      </c>
      <c r="AD1219" s="4">
        <v>0.96975409778248178</v>
      </c>
    </row>
    <row r="1220" spans="1:30" x14ac:dyDescent="0.2">
      <c r="A1220">
        <v>3795</v>
      </c>
      <c r="B1220">
        <v>1225</v>
      </c>
      <c r="C1220">
        <v>1</v>
      </c>
      <c r="D1220" t="s">
        <v>2452</v>
      </c>
      <c r="E1220" t="s">
        <v>2453</v>
      </c>
      <c r="F1220" t="s">
        <v>8510</v>
      </c>
      <c r="G1220" s="2">
        <v>560748.00692900375</v>
      </c>
      <c r="H1220" s="2">
        <v>1312</v>
      </c>
      <c r="I1220" s="2">
        <v>7071329115.0391941</v>
      </c>
      <c r="J1220" s="4">
        <v>0.94395693259048374</v>
      </c>
      <c r="K1220" s="2">
        <v>583080.358312194</v>
      </c>
      <c r="L1220" s="2">
        <v>1287</v>
      </c>
      <c r="M1220" s="2">
        <v>8347391475.234355</v>
      </c>
      <c r="N1220" s="4">
        <v>0.94916810478827762</v>
      </c>
      <c r="O1220" s="2">
        <v>591777.85102896439</v>
      </c>
      <c r="P1220" s="2">
        <v>1262</v>
      </c>
      <c r="Q1220" s="2">
        <v>9408325353.315033</v>
      </c>
      <c r="R1220" s="4">
        <v>0.953721393950411</v>
      </c>
      <c r="S1220" s="2">
        <v>612512.199929761</v>
      </c>
      <c r="T1220" s="2">
        <v>1247</v>
      </c>
      <c r="U1220" s="2">
        <v>11872952765.997799</v>
      </c>
      <c r="V1220" s="4">
        <v>0.9619065484799797</v>
      </c>
      <c r="W1220" s="2">
        <v>635081.88501224725</v>
      </c>
      <c r="X1220" s="2">
        <v>1212</v>
      </c>
      <c r="Y1220" s="2">
        <v>13683513566.407501</v>
      </c>
      <c r="Z1220" s="4">
        <v>0.96631796265119352</v>
      </c>
      <c r="AA1220" s="2">
        <v>644782.76823539403</v>
      </c>
      <c r="AB1220" s="2">
        <v>1215</v>
      </c>
      <c r="AC1220" s="2">
        <v>15381572012.387363</v>
      </c>
      <c r="AD1220" s="4">
        <v>0.96979475077578592</v>
      </c>
    </row>
    <row r="1221" spans="1:30" x14ac:dyDescent="0.2">
      <c r="A1221">
        <v>992</v>
      </c>
      <c r="B1221">
        <v>1174</v>
      </c>
      <c r="C1221">
        <v>1</v>
      </c>
      <c r="D1221" t="s">
        <v>2350</v>
      </c>
      <c r="E1221" t="s">
        <v>2351</v>
      </c>
      <c r="F1221" t="s">
        <v>8510</v>
      </c>
      <c r="G1221" s="2">
        <v>706794.69611495209</v>
      </c>
      <c r="H1221" s="2">
        <v>1152</v>
      </c>
      <c r="I1221" s="2">
        <v>6970567992.5111837</v>
      </c>
      <c r="J1221" s="4">
        <v>0.93050625611954607</v>
      </c>
      <c r="K1221" s="2">
        <v>740529.87195320835</v>
      </c>
      <c r="L1221" s="2">
        <v>1124</v>
      </c>
      <c r="M1221" s="2">
        <v>8240274254.8989038</v>
      </c>
      <c r="N1221" s="4">
        <v>0.93698798249287107</v>
      </c>
      <c r="O1221" s="2">
        <v>764142.84511381574</v>
      </c>
      <c r="P1221" s="2">
        <v>1092</v>
      </c>
      <c r="Q1221" s="2">
        <v>9293172126.9848003</v>
      </c>
      <c r="R1221" s="4">
        <v>0.94204831809373257</v>
      </c>
      <c r="S1221" s="2">
        <v>735977.05237868743</v>
      </c>
      <c r="T1221" s="2">
        <v>1115</v>
      </c>
      <c r="U1221" s="2">
        <v>11783981204.942839</v>
      </c>
      <c r="V1221" s="4">
        <v>0.95469837298278193</v>
      </c>
      <c r="W1221" s="2">
        <v>714022.48646733363</v>
      </c>
      <c r="X1221" s="2">
        <v>1131</v>
      </c>
      <c r="Y1221" s="2">
        <v>13628947829.691679</v>
      </c>
      <c r="Z1221" s="4">
        <v>0.96246457724123269</v>
      </c>
      <c r="AA1221" s="2">
        <v>644563.78902154195</v>
      </c>
      <c r="AB1221" s="2">
        <v>1216</v>
      </c>
      <c r="AC1221" s="2">
        <v>15382216576.176386</v>
      </c>
      <c r="AD1221" s="4">
        <v>0.96983538996264085</v>
      </c>
    </row>
    <row r="1222" spans="1:30" x14ac:dyDescent="0.2">
      <c r="A1222">
        <v>1873</v>
      </c>
      <c r="B1222">
        <v>1446</v>
      </c>
      <c r="C1222">
        <v>1</v>
      </c>
      <c r="D1222" t="s">
        <v>2894</v>
      </c>
      <c r="E1222" t="s">
        <v>2895</v>
      </c>
      <c r="F1222" t="s">
        <v>8510</v>
      </c>
      <c r="G1222" s="2">
        <v>325885.6444594083</v>
      </c>
      <c r="H1222" s="2">
        <v>1698</v>
      </c>
      <c r="I1222" s="2">
        <v>7237262726.9787512</v>
      </c>
      <c r="J1222" s="4">
        <v>0.96610753268163163</v>
      </c>
      <c r="K1222" s="2">
        <v>372636.50469228299</v>
      </c>
      <c r="L1222" s="2">
        <v>1595</v>
      </c>
      <c r="M1222" s="2">
        <v>8493069155.0582933</v>
      </c>
      <c r="N1222" s="4">
        <v>0.96573287327657464</v>
      </c>
      <c r="O1222" s="2">
        <v>377446.59077592002</v>
      </c>
      <c r="P1222" s="2">
        <v>1583</v>
      </c>
      <c r="Q1222" s="2">
        <v>9562059371.6441288</v>
      </c>
      <c r="R1222" s="4">
        <v>0.96930540244845487</v>
      </c>
      <c r="S1222" s="2">
        <v>416009.69465941825</v>
      </c>
      <c r="T1222" s="2">
        <v>1513</v>
      </c>
      <c r="U1222" s="2">
        <v>12007640783.079599</v>
      </c>
      <c r="V1222" s="4">
        <v>0.97281851689981536</v>
      </c>
      <c r="W1222" s="2">
        <v>550836.36285415897</v>
      </c>
      <c r="X1222" s="2">
        <v>1304</v>
      </c>
      <c r="Y1222" s="2">
        <v>13738051472.69515</v>
      </c>
      <c r="Z1222" s="4">
        <v>0.97016938270024589</v>
      </c>
      <c r="AA1222" s="2">
        <v>640331.37835465232</v>
      </c>
      <c r="AB1222" s="2">
        <v>1217</v>
      </c>
      <c r="AC1222" s="2">
        <v>15382856907.554741</v>
      </c>
      <c r="AD1222" s="4">
        <v>0.96987576229968064</v>
      </c>
    </row>
    <row r="1223" spans="1:30" x14ac:dyDescent="0.2">
      <c r="A1223">
        <v>3387</v>
      </c>
      <c r="B1223">
        <v>1116</v>
      </c>
      <c r="C1223">
        <v>1</v>
      </c>
      <c r="D1223" t="s">
        <v>2234</v>
      </c>
      <c r="E1223" t="s">
        <v>2235</v>
      </c>
      <c r="F1223" t="s">
        <v>8510</v>
      </c>
      <c r="G1223" s="2">
        <v>928610.04103190789</v>
      </c>
      <c r="H1223" s="2">
        <v>995</v>
      </c>
      <c r="I1223" s="2">
        <v>6844374430.3871336</v>
      </c>
      <c r="J1223" s="4">
        <v>0.91366058455238053</v>
      </c>
      <c r="K1223" s="2">
        <v>832150.58777588361</v>
      </c>
      <c r="L1223" s="2">
        <v>1052</v>
      </c>
      <c r="M1223" s="2">
        <v>8184015648.7649031</v>
      </c>
      <c r="N1223" s="4">
        <v>0.93059090926099164</v>
      </c>
      <c r="O1223" s="2">
        <v>964673.307568199</v>
      </c>
      <c r="P1223" s="2">
        <v>960</v>
      </c>
      <c r="Q1223" s="2">
        <v>9179806491.7451687</v>
      </c>
      <c r="R1223" s="4">
        <v>0.93055645024195599</v>
      </c>
      <c r="S1223" s="2">
        <v>634005.21772888466</v>
      </c>
      <c r="T1223" s="2">
        <v>1227</v>
      </c>
      <c r="U1223" s="2">
        <v>11860479335.172335</v>
      </c>
      <c r="V1223" s="4">
        <v>0.96089599322641328</v>
      </c>
      <c r="W1223" s="2">
        <v>620068.05940244941</v>
      </c>
      <c r="X1223" s="2">
        <v>1232</v>
      </c>
      <c r="Y1223" s="2">
        <v>13696069657.611084</v>
      </c>
      <c r="Z1223" s="4">
        <v>0.96720466301596641</v>
      </c>
      <c r="AA1223" s="2">
        <v>640137.61406766635</v>
      </c>
      <c r="AB1223" s="2">
        <v>1218</v>
      </c>
      <c r="AC1223" s="2">
        <v>15383497045.168808</v>
      </c>
      <c r="AD1223" s="4">
        <v>0.96991612242005043</v>
      </c>
    </row>
    <row r="1224" spans="1:30" x14ac:dyDescent="0.2">
      <c r="A1224">
        <v>3493</v>
      </c>
      <c r="B1224">
        <v>1343</v>
      </c>
      <c r="C1224">
        <v>1</v>
      </c>
      <c r="D1224" t="s">
        <v>2688</v>
      </c>
      <c r="E1224" t="s">
        <v>2689</v>
      </c>
      <c r="F1224" t="s">
        <v>8510</v>
      </c>
      <c r="G1224" s="2">
        <v>543892.04002407636</v>
      </c>
      <c r="H1224" s="2">
        <v>1337</v>
      </c>
      <c r="I1224" s="2">
        <v>7085138090.0088453</v>
      </c>
      <c r="J1224" s="4">
        <v>0.9458003028314258</v>
      </c>
      <c r="K1224" s="2">
        <v>678715.14839086495</v>
      </c>
      <c r="L1224" s="2">
        <v>1188</v>
      </c>
      <c r="M1224" s="2">
        <v>8285362195.0622225</v>
      </c>
      <c r="N1224" s="4">
        <v>0.94211485773774184</v>
      </c>
      <c r="O1224" s="2">
        <v>666663.26211247861</v>
      </c>
      <c r="P1224" s="2">
        <v>1193</v>
      </c>
      <c r="Q1224" s="2">
        <v>9364977012.2359219</v>
      </c>
      <c r="R1224" s="4">
        <v>0.94932717513602427</v>
      </c>
      <c r="S1224" s="2">
        <v>625995.53539866395</v>
      </c>
      <c r="T1224" s="2">
        <v>1236</v>
      </c>
      <c r="U1224" s="2">
        <v>11866149861.346167</v>
      </c>
      <c r="V1224" s="4">
        <v>0.9613554001125888</v>
      </c>
      <c r="W1224" s="2">
        <v>587684.6633359174</v>
      </c>
      <c r="X1224" s="2">
        <v>1261</v>
      </c>
      <c r="Y1224" s="2">
        <v>13713546501.724876</v>
      </c>
      <c r="Z1224" s="4">
        <v>0.96843886272027857</v>
      </c>
      <c r="AA1224" s="2">
        <v>636849.54551857163</v>
      </c>
      <c r="AB1224" s="2">
        <v>1219</v>
      </c>
      <c r="AC1224" s="2">
        <v>15384133894.714327</v>
      </c>
      <c r="AD1224" s="4">
        <v>0.96995627523055505</v>
      </c>
    </row>
    <row r="1225" spans="1:30" x14ac:dyDescent="0.2">
      <c r="A1225">
        <v>3523</v>
      </c>
      <c r="B1225">
        <v>919</v>
      </c>
      <c r="C1225">
        <v>1</v>
      </c>
      <c r="D1225" t="s">
        <v>1840</v>
      </c>
      <c r="E1225" t="s">
        <v>1841</v>
      </c>
      <c r="F1225" t="s">
        <v>8510</v>
      </c>
      <c r="G1225" s="2">
        <v>1319055.7977263466</v>
      </c>
      <c r="H1225" s="2">
        <v>815</v>
      </c>
      <c r="I1225" s="2">
        <v>6645380704.9359627</v>
      </c>
      <c r="J1225" s="4">
        <v>0.88709676555516526</v>
      </c>
      <c r="K1225" s="2">
        <v>985373.80450264364</v>
      </c>
      <c r="L1225" s="2">
        <v>959</v>
      </c>
      <c r="M1225" s="2">
        <v>8099683240.044795</v>
      </c>
      <c r="N1225" s="4">
        <v>0.92100161028123495</v>
      </c>
      <c r="O1225" s="2">
        <v>1086502.0791958382</v>
      </c>
      <c r="P1225" s="2">
        <v>902</v>
      </c>
      <c r="Q1225" s="2">
        <v>9119926159.8849087</v>
      </c>
      <c r="R1225" s="4">
        <v>0.92448638448345655</v>
      </c>
      <c r="S1225" s="2">
        <v>851561.63127609959</v>
      </c>
      <c r="T1225" s="2">
        <v>1024</v>
      </c>
      <c r="U1225" s="2">
        <v>11711886562.52161</v>
      </c>
      <c r="V1225" s="4">
        <v>0.94885750845463313</v>
      </c>
      <c r="W1225" s="2">
        <v>707424.78477413801</v>
      </c>
      <c r="X1225" s="2">
        <v>1138</v>
      </c>
      <c r="Y1225" s="2">
        <v>13633918491.135588</v>
      </c>
      <c r="Z1225" s="4">
        <v>0.96281560107850928</v>
      </c>
      <c r="AA1225" s="2">
        <v>636143.69583741063</v>
      </c>
      <c r="AB1225" s="2">
        <v>1220</v>
      </c>
      <c r="AC1225" s="2">
        <v>15384770038.410164</v>
      </c>
      <c r="AD1225" s="4">
        <v>0.96999638353785067</v>
      </c>
    </row>
    <row r="1226" spans="1:30" x14ac:dyDescent="0.2">
      <c r="A1226">
        <v>4274</v>
      </c>
      <c r="B1226">
        <v>1223</v>
      </c>
      <c r="C1226">
        <v>1</v>
      </c>
      <c r="D1226" t="s">
        <v>2448</v>
      </c>
      <c r="E1226" t="s">
        <v>2449</v>
      </c>
      <c r="F1226" t="s">
        <v>8510</v>
      </c>
      <c r="G1226" s="2">
        <v>765768.41166726395</v>
      </c>
      <c r="H1226" s="2">
        <v>1097</v>
      </c>
      <c r="I1226" s="2">
        <v>6930094876.7367754</v>
      </c>
      <c r="J1226" s="4">
        <v>0.92510347008070415</v>
      </c>
      <c r="K1226" s="2">
        <v>736653.93749038642</v>
      </c>
      <c r="L1226" s="2">
        <v>1126</v>
      </c>
      <c r="M1226" s="2">
        <v>8241750408.1068735</v>
      </c>
      <c r="N1226" s="4">
        <v>0.9371558334373179</v>
      </c>
      <c r="O1226" s="2">
        <v>661510.58292904135</v>
      </c>
      <c r="P1226" s="2">
        <v>1198</v>
      </c>
      <c r="Q1226" s="2">
        <v>9368297293.9408531</v>
      </c>
      <c r="R1226" s="4">
        <v>0.94966375189937136</v>
      </c>
      <c r="S1226" s="2">
        <v>650280.78749266302</v>
      </c>
      <c r="T1226" s="2">
        <v>1207</v>
      </c>
      <c r="U1226" s="2">
        <v>11847650795.100588</v>
      </c>
      <c r="V1226" s="4">
        <v>0.95985666822060756</v>
      </c>
      <c r="W1226" s="2">
        <v>685085.73505604535</v>
      </c>
      <c r="X1226" s="2">
        <v>1163</v>
      </c>
      <c r="Y1226" s="2">
        <v>13651364478.111513</v>
      </c>
      <c r="Z1226" s="4">
        <v>0.96404762167827707</v>
      </c>
      <c r="AA1226" s="2">
        <v>635868.4450585827</v>
      </c>
      <c r="AB1226" s="2">
        <v>1221</v>
      </c>
      <c r="AC1226" s="2">
        <v>15385405906.855223</v>
      </c>
      <c r="AD1226" s="4">
        <v>0.97003647449082386</v>
      </c>
    </row>
    <row r="1227" spans="1:30" x14ac:dyDescent="0.2">
      <c r="A1227">
        <v>514</v>
      </c>
      <c r="B1227">
        <v>1224</v>
      </c>
      <c r="C1227">
        <v>1</v>
      </c>
      <c r="D1227" t="s">
        <v>2450</v>
      </c>
      <c r="E1227" t="s">
        <v>2451</v>
      </c>
      <c r="F1227" t="s">
        <v>8510</v>
      </c>
      <c r="G1227" s="2">
        <v>569740.54013988294</v>
      </c>
      <c r="H1227" s="2">
        <v>1299</v>
      </c>
      <c r="I1227" s="2">
        <v>7063989021.8325777</v>
      </c>
      <c r="J1227" s="4">
        <v>0.94297709814132624</v>
      </c>
      <c r="K1227" s="2">
        <v>682749.95888602932</v>
      </c>
      <c r="L1227" s="2">
        <v>1183</v>
      </c>
      <c r="M1227" s="2">
        <v>8281959962.0724936</v>
      </c>
      <c r="N1227" s="4">
        <v>0.94172799544088059</v>
      </c>
      <c r="O1227" s="2">
        <v>681724.88222352695</v>
      </c>
      <c r="P1227" s="2">
        <v>1173</v>
      </c>
      <c r="Q1227" s="2">
        <v>9351524003.9036064</v>
      </c>
      <c r="R1227" s="4">
        <v>0.94796344446369996</v>
      </c>
      <c r="S1227" s="2">
        <v>718699.25770258729</v>
      </c>
      <c r="T1227" s="2">
        <v>1133</v>
      </c>
      <c r="U1227" s="2">
        <v>11797083022.679398</v>
      </c>
      <c r="V1227" s="4">
        <v>0.95575983802236997</v>
      </c>
      <c r="W1227" s="2">
        <v>646706.5489898707</v>
      </c>
      <c r="X1227" s="2">
        <v>1195</v>
      </c>
      <c r="Y1227" s="2">
        <v>13672640149.650318</v>
      </c>
      <c r="Z1227" s="4">
        <v>0.96555009130902203</v>
      </c>
      <c r="AA1227" s="2">
        <v>634791.47677201102</v>
      </c>
      <c r="AB1227" s="2">
        <v>1222</v>
      </c>
      <c r="AC1227" s="2">
        <v>15386040698.331995</v>
      </c>
      <c r="AD1227" s="4">
        <v>0.9700764975418823</v>
      </c>
    </row>
    <row r="1228" spans="1:30" x14ac:dyDescent="0.2">
      <c r="A1228">
        <v>341</v>
      </c>
      <c r="B1228">
        <v>782</v>
      </c>
      <c r="C1228">
        <v>1</v>
      </c>
      <c r="D1228" t="s">
        <v>1566</v>
      </c>
      <c r="E1228" t="s">
        <v>1567</v>
      </c>
      <c r="F1228" t="s">
        <v>8510</v>
      </c>
      <c r="G1228" s="2">
        <v>1774160.9495464463</v>
      </c>
      <c r="H1228" s="2">
        <v>665</v>
      </c>
      <c r="I1228" s="2">
        <v>6416340102.3301029</v>
      </c>
      <c r="J1228" s="4">
        <v>0.85652196679283876</v>
      </c>
      <c r="K1228" s="2">
        <v>1133568.7227731701</v>
      </c>
      <c r="L1228" s="2">
        <v>880</v>
      </c>
      <c r="M1228" s="2">
        <v>8016268479.9047165</v>
      </c>
      <c r="N1228" s="4">
        <v>0.9115166556066604</v>
      </c>
      <c r="O1228" s="2">
        <v>1162189.1703476966</v>
      </c>
      <c r="P1228" s="2">
        <v>870</v>
      </c>
      <c r="Q1228" s="2">
        <v>9084002885.7179356</v>
      </c>
      <c r="R1228" s="4">
        <v>0.92084484427016911</v>
      </c>
      <c r="S1228" s="2">
        <v>722644.99729933997</v>
      </c>
      <c r="T1228" s="2">
        <v>1130</v>
      </c>
      <c r="U1228" s="2">
        <v>11794922707.765112</v>
      </c>
      <c r="V1228" s="4">
        <v>0.95558481660151662</v>
      </c>
      <c r="W1228" s="2">
        <v>671204.76474119897</v>
      </c>
      <c r="X1228" s="2">
        <v>1174</v>
      </c>
      <c r="Y1228" s="2">
        <v>13658811536.829832</v>
      </c>
      <c r="Z1228" s="4">
        <v>0.96457352656180761</v>
      </c>
      <c r="AA1228" s="2">
        <v>634261.6753838826</v>
      </c>
      <c r="AB1228" s="2">
        <v>1223</v>
      </c>
      <c r="AC1228" s="2">
        <v>15386674960.00738</v>
      </c>
      <c r="AD1228" s="4">
        <v>0.97011648718942356</v>
      </c>
    </row>
    <row r="1229" spans="1:30" x14ac:dyDescent="0.2">
      <c r="A1229">
        <v>5513</v>
      </c>
      <c r="B1229">
        <v>2215</v>
      </c>
      <c r="C1229">
        <v>1</v>
      </c>
      <c r="D1229" t="s">
        <v>4432</v>
      </c>
      <c r="E1229" t="s">
        <v>4433</v>
      </c>
      <c r="F1229" t="s">
        <v>8510</v>
      </c>
      <c r="G1229" s="2">
        <v>55067.673815372742</v>
      </c>
      <c r="H1229" s="2">
        <v>3163</v>
      </c>
      <c r="I1229" s="2">
        <v>7460569973.368391</v>
      </c>
      <c r="J1229" s="4">
        <v>0.99591698149923535</v>
      </c>
      <c r="K1229" s="2">
        <v>89924.056538133824</v>
      </c>
      <c r="L1229" s="2">
        <v>2807</v>
      </c>
      <c r="M1229" s="2">
        <v>8734801504.4965916</v>
      </c>
      <c r="N1229" s="4">
        <v>0.99321985967982407</v>
      </c>
      <c r="O1229" s="2">
        <v>135406.17771074234</v>
      </c>
      <c r="P1229" s="2">
        <v>2451</v>
      </c>
      <c r="Q1229" s="2">
        <v>9766245630.1868076</v>
      </c>
      <c r="R1229" s="4">
        <v>0.99000375160303922</v>
      </c>
      <c r="S1229" s="2">
        <v>437719.21511012205</v>
      </c>
      <c r="T1229" s="2">
        <v>1475</v>
      </c>
      <c r="U1229" s="2">
        <v>11991443091.193371</v>
      </c>
      <c r="V1229" s="4">
        <v>0.97150623458869179</v>
      </c>
      <c r="W1229" s="2">
        <v>545792.44731814403</v>
      </c>
      <c r="X1229" s="2">
        <v>1312</v>
      </c>
      <c r="Y1229" s="2">
        <v>13742434583.820604</v>
      </c>
      <c r="Z1229" s="4">
        <v>0.97047891423922283</v>
      </c>
      <c r="AA1229" s="2">
        <v>634136.82370203536</v>
      </c>
      <c r="AB1229" s="2">
        <v>1224</v>
      </c>
      <c r="AC1229" s="2">
        <v>15387309096.831081</v>
      </c>
      <c r="AD1229" s="4">
        <v>0.97015646896517471</v>
      </c>
    </row>
    <row r="1230" spans="1:30" x14ac:dyDescent="0.2">
      <c r="A1230">
        <v>4824</v>
      </c>
      <c r="B1230">
        <v>1336</v>
      </c>
      <c r="C1230">
        <v>1</v>
      </c>
      <c r="D1230" t="s">
        <v>2674</v>
      </c>
      <c r="E1230" t="s">
        <v>2675</v>
      </c>
      <c r="F1230" t="s">
        <v>8510</v>
      </c>
      <c r="G1230" s="2">
        <v>759728.27771551802</v>
      </c>
      <c r="H1230" s="2">
        <v>1103</v>
      </c>
      <c r="I1230" s="2">
        <v>6934674627.5856161</v>
      </c>
      <c r="J1230" s="4">
        <v>0.92571482439514352</v>
      </c>
      <c r="K1230" s="2">
        <v>619985.10764122999</v>
      </c>
      <c r="L1230" s="2">
        <v>1244</v>
      </c>
      <c r="M1230" s="2">
        <v>8321540506.6997175</v>
      </c>
      <c r="N1230" s="4">
        <v>0.94622863383094191</v>
      </c>
      <c r="O1230" s="2">
        <v>605164.63170753699</v>
      </c>
      <c r="P1230" s="2">
        <v>1246</v>
      </c>
      <c r="Q1230" s="2">
        <v>9398746676.4424324</v>
      </c>
      <c r="R1230" s="4">
        <v>0.95275040403285693</v>
      </c>
      <c r="S1230" s="2">
        <v>605830.07037086005</v>
      </c>
      <c r="T1230" s="2">
        <v>1257</v>
      </c>
      <c r="U1230" s="2">
        <v>11879036755.444616</v>
      </c>
      <c r="V1230" s="4">
        <v>0.96239945276462713</v>
      </c>
      <c r="W1230" s="2">
        <v>583352.08095719002</v>
      </c>
      <c r="X1230" s="2">
        <v>1266</v>
      </c>
      <c r="Y1230" s="2">
        <v>13716472857.397163</v>
      </c>
      <c r="Z1230" s="4">
        <v>0.96864551944170574</v>
      </c>
      <c r="AA1230" s="2">
        <v>633511.74634477333</v>
      </c>
      <c r="AB1230" s="2">
        <v>1225</v>
      </c>
      <c r="AC1230" s="2">
        <v>15387942608.577427</v>
      </c>
      <c r="AD1230" s="4">
        <v>0.97019641133034173</v>
      </c>
    </row>
    <row r="1231" spans="1:30" x14ac:dyDescent="0.2">
      <c r="A1231">
        <v>779</v>
      </c>
      <c r="B1231">
        <v>1043</v>
      </c>
      <c r="C1231">
        <v>1</v>
      </c>
      <c r="D1231" t="s">
        <v>2088</v>
      </c>
      <c r="E1231" t="s">
        <v>2089</v>
      </c>
      <c r="F1231" t="s">
        <v>8510</v>
      </c>
      <c r="G1231" s="2">
        <v>818596.4465696183</v>
      </c>
      <c r="H1231" s="2">
        <v>1060</v>
      </c>
      <c r="I1231" s="2">
        <v>6900801291.3741531</v>
      </c>
      <c r="J1231" s="4">
        <v>0.92119304779182087</v>
      </c>
      <c r="K1231" s="2">
        <v>1009393.5197411707</v>
      </c>
      <c r="L1231" s="2">
        <v>944</v>
      </c>
      <c r="M1231" s="2">
        <v>8084740127.5905266</v>
      </c>
      <c r="N1231" s="4">
        <v>0.91930245363212637</v>
      </c>
      <c r="O1231" s="2">
        <v>1137198.8397994097</v>
      </c>
      <c r="P1231" s="2">
        <v>880</v>
      </c>
      <c r="Q1231" s="2">
        <v>9095484147.2613487</v>
      </c>
      <c r="R1231" s="4">
        <v>0.92200869908516392</v>
      </c>
      <c r="S1231" s="2">
        <v>1011242.600811873</v>
      </c>
      <c r="T1231" s="2">
        <v>919</v>
      </c>
      <c r="U1231" s="2">
        <v>11614390005.671427</v>
      </c>
      <c r="V1231" s="4">
        <v>0.9409586665795926</v>
      </c>
      <c r="W1231" s="2">
        <v>868986.11265575828</v>
      </c>
      <c r="X1231" s="2">
        <v>1009</v>
      </c>
      <c r="Y1231" s="2">
        <v>13532174700.820984</v>
      </c>
      <c r="Z1231" s="4">
        <v>0.95563054208820852</v>
      </c>
      <c r="AA1231" s="2">
        <v>632569.53055504966</v>
      </c>
      <c r="AB1231" s="2">
        <v>1226</v>
      </c>
      <c r="AC1231" s="2">
        <v>15388575178.107983</v>
      </c>
      <c r="AD1231" s="4">
        <v>0.97023629428962177</v>
      </c>
    </row>
    <row r="1232" spans="1:30" x14ac:dyDescent="0.2">
      <c r="A1232">
        <v>3385</v>
      </c>
      <c r="B1232">
        <v>1070</v>
      </c>
      <c r="C1232">
        <v>1</v>
      </c>
      <c r="D1232" t="s">
        <v>2142</v>
      </c>
      <c r="E1232" t="s">
        <v>2143</v>
      </c>
      <c r="F1232" t="s">
        <v>8510</v>
      </c>
      <c r="G1232" s="2">
        <v>580259.75494568504</v>
      </c>
      <c r="H1232" s="2">
        <v>1285</v>
      </c>
      <c r="I1232" s="2">
        <v>7055961295.602972</v>
      </c>
      <c r="J1232" s="4">
        <v>0.94190547105339195</v>
      </c>
      <c r="K1232" s="2">
        <v>685589.63646513701</v>
      </c>
      <c r="L1232" s="2">
        <v>1177</v>
      </c>
      <c r="M1232" s="2">
        <v>8277855059.2157774</v>
      </c>
      <c r="N1232" s="4">
        <v>0.94126123371341053</v>
      </c>
      <c r="O1232" s="2">
        <v>737957.88226126798</v>
      </c>
      <c r="P1232" s="2">
        <v>1112</v>
      </c>
      <c r="Q1232" s="2">
        <v>9308181667.7251892</v>
      </c>
      <c r="R1232" s="4">
        <v>0.94356983436574748</v>
      </c>
      <c r="S1232" s="2">
        <v>775734.99556645227</v>
      </c>
      <c r="T1232" s="2">
        <v>1085</v>
      </c>
      <c r="U1232" s="2">
        <v>11761216709.647442</v>
      </c>
      <c r="V1232" s="4">
        <v>0.95285407042982351</v>
      </c>
      <c r="W1232" s="2">
        <v>706249.33047053299</v>
      </c>
      <c r="X1232" s="2">
        <v>1140</v>
      </c>
      <c r="Y1232" s="2">
        <v>13635331552.839029</v>
      </c>
      <c r="Z1232" s="4">
        <v>0.96291539028102247</v>
      </c>
      <c r="AA1232" s="2">
        <v>632247.61931820668</v>
      </c>
      <c r="AB1232" s="2">
        <v>1227</v>
      </c>
      <c r="AC1232" s="2">
        <v>15389207425.727301</v>
      </c>
      <c r="AD1232" s="4">
        <v>0.97027615695267799</v>
      </c>
    </row>
    <row r="1233" spans="1:30" x14ac:dyDescent="0.2">
      <c r="A1233">
        <v>4482</v>
      </c>
      <c r="B1233">
        <v>1048</v>
      </c>
      <c r="C1233">
        <v>1</v>
      </c>
      <c r="D1233" t="s">
        <v>2098</v>
      </c>
      <c r="E1233" t="s">
        <v>2099</v>
      </c>
      <c r="F1233" t="s">
        <v>8510</v>
      </c>
      <c r="G1233" s="2">
        <v>641634.17906128569</v>
      </c>
      <c r="H1233" s="2">
        <v>1222</v>
      </c>
      <c r="I1233" s="2">
        <v>7017625624.1317511</v>
      </c>
      <c r="J1233" s="4">
        <v>0.93678801402910949</v>
      </c>
      <c r="K1233" s="2">
        <v>812944.22579300904</v>
      </c>
      <c r="L1233" s="2">
        <v>1064</v>
      </c>
      <c r="M1233" s="2">
        <v>8193860093.8261318</v>
      </c>
      <c r="N1233" s="4">
        <v>0.93171030485770967</v>
      </c>
      <c r="O1233" s="2">
        <v>833633.610478446</v>
      </c>
      <c r="P1233" s="2">
        <v>1047</v>
      </c>
      <c r="Q1233" s="2">
        <v>9257427775.6269932</v>
      </c>
      <c r="R1233" s="4">
        <v>0.93842491527520555</v>
      </c>
      <c r="S1233" s="2">
        <v>712142.64406999329</v>
      </c>
      <c r="T1233" s="2">
        <v>1141</v>
      </c>
      <c r="U1233" s="2">
        <v>11802793009.22282</v>
      </c>
      <c r="V1233" s="4">
        <v>0.95622244185446648</v>
      </c>
      <c r="W1233" s="2">
        <v>586435.48765368504</v>
      </c>
      <c r="X1233" s="2">
        <v>1263</v>
      </c>
      <c r="Y1233" s="2">
        <v>13714720040.802118</v>
      </c>
      <c r="Z1233" s="4">
        <v>0.96852173704087674</v>
      </c>
      <c r="AA1233" s="2">
        <v>632217.85402207205</v>
      </c>
      <c r="AB1233" s="2">
        <v>1228</v>
      </c>
      <c r="AC1233" s="2">
        <v>15389839643.581324</v>
      </c>
      <c r="AD1233" s="4">
        <v>0.97031601773905829</v>
      </c>
    </row>
    <row r="1234" spans="1:30" x14ac:dyDescent="0.2">
      <c r="A1234">
        <v>1426</v>
      </c>
      <c r="B1234">
        <v>1001</v>
      </c>
      <c r="C1234">
        <v>1</v>
      </c>
      <c r="D1234" t="s">
        <v>2004</v>
      </c>
      <c r="E1234" t="s">
        <v>2005</v>
      </c>
      <c r="F1234" t="s">
        <v>8510</v>
      </c>
      <c r="G1234" s="2">
        <v>1486913.6664243266</v>
      </c>
      <c r="H1234" s="2">
        <v>752</v>
      </c>
      <c r="I1234" s="2">
        <v>6558027808.1672258</v>
      </c>
      <c r="J1234" s="4">
        <v>0.87543596301786841</v>
      </c>
      <c r="K1234" s="2">
        <v>1123734.2608019297</v>
      </c>
      <c r="L1234" s="2">
        <v>885</v>
      </c>
      <c r="M1234" s="2">
        <v>8021902803.1235914</v>
      </c>
      <c r="N1234" s="4">
        <v>0.91215732519874682</v>
      </c>
      <c r="O1234" s="2">
        <v>1216536.4723762416</v>
      </c>
      <c r="P1234" s="2">
        <v>848</v>
      </c>
      <c r="Q1234" s="2">
        <v>9057931904.2804279</v>
      </c>
      <c r="R1234" s="4">
        <v>0.9182020303979348</v>
      </c>
      <c r="S1234" s="2">
        <v>758880.24919447128</v>
      </c>
      <c r="T1234" s="2">
        <v>1103</v>
      </c>
      <c r="U1234" s="2">
        <v>11774993190.732708</v>
      </c>
      <c r="V1234" s="4">
        <v>0.95397019441617337</v>
      </c>
      <c r="W1234" s="2">
        <v>668395.136442216</v>
      </c>
      <c r="X1234" s="2">
        <v>1176</v>
      </c>
      <c r="Y1234" s="2">
        <v>13660149408.791872</v>
      </c>
      <c r="Z1234" s="4">
        <v>0.96466800592943291</v>
      </c>
      <c r="AA1234" s="2">
        <v>631453.26109978661</v>
      </c>
      <c r="AB1234" s="2">
        <v>1229</v>
      </c>
      <c r="AC1234" s="2">
        <v>15390471096.842422</v>
      </c>
      <c r="AD1234" s="4">
        <v>0.97035583031851902</v>
      </c>
    </row>
    <row r="1235" spans="1:30" x14ac:dyDescent="0.2">
      <c r="A1235">
        <v>1623</v>
      </c>
      <c r="B1235">
        <v>1423</v>
      </c>
      <c r="C1235">
        <v>1</v>
      </c>
      <c r="D1235" t="s">
        <v>2848</v>
      </c>
      <c r="E1235" t="s">
        <v>2849</v>
      </c>
      <c r="F1235" t="s">
        <v>8510</v>
      </c>
      <c r="G1235" s="2">
        <v>519542.14792831632</v>
      </c>
      <c r="H1235" s="2">
        <v>1366</v>
      </c>
      <c r="I1235" s="2">
        <v>7100551882.6138906</v>
      </c>
      <c r="J1235" s="4">
        <v>0.94785790136068959</v>
      </c>
      <c r="K1235" s="2">
        <v>552535.19703578437</v>
      </c>
      <c r="L1235" s="2">
        <v>1329</v>
      </c>
      <c r="M1235" s="2">
        <v>8371228798.0548573</v>
      </c>
      <c r="N1235" s="4">
        <v>0.95187860741558217</v>
      </c>
      <c r="O1235" s="2">
        <v>560946.21384703007</v>
      </c>
      <c r="P1235" s="2">
        <v>1312</v>
      </c>
      <c r="Q1235" s="2">
        <v>9437059876.0031395</v>
      </c>
      <c r="R1235" s="4">
        <v>0.95663421084432765</v>
      </c>
      <c r="S1235" s="2">
        <v>587706.80151994806</v>
      </c>
      <c r="T1235" s="2">
        <v>1279</v>
      </c>
      <c r="U1235" s="2">
        <v>11892174116.960056</v>
      </c>
      <c r="V1235" s="4">
        <v>0.96346379744117983</v>
      </c>
      <c r="W1235" s="2">
        <v>616567.91784597968</v>
      </c>
      <c r="X1235" s="2">
        <v>1235</v>
      </c>
      <c r="Y1235" s="2">
        <v>13697922718.443754</v>
      </c>
      <c r="Z1235" s="4">
        <v>0.96733552457866401</v>
      </c>
      <c r="AA1235" s="2">
        <v>631192.97948126169</v>
      </c>
      <c r="AB1235" s="2">
        <v>1230</v>
      </c>
      <c r="AC1235" s="2">
        <v>15391102289.821903</v>
      </c>
      <c r="AD1235" s="4">
        <v>0.97039562648744981</v>
      </c>
    </row>
    <row r="1236" spans="1:30" x14ac:dyDescent="0.2">
      <c r="A1236">
        <v>5763</v>
      </c>
      <c r="B1236">
        <v>1349</v>
      </c>
      <c r="C1236">
        <v>1</v>
      </c>
      <c r="D1236" t="s">
        <v>2700</v>
      </c>
      <c r="E1236" t="s">
        <v>2701</v>
      </c>
      <c r="F1236" t="s">
        <v>8510</v>
      </c>
      <c r="G1236" s="2">
        <v>611365.1071240044</v>
      </c>
      <c r="H1236" s="2">
        <v>1250</v>
      </c>
      <c r="I1236" s="2">
        <v>7035094369.1076965</v>
      </c>
      <c r="J1236" s="4">
        <v>0.93911992966412472</v>
      </c>
      <c r="K1236" s="2">
        <v>614678.11540318176</v>
      </c>
      <c r="L1236" s="2">
        <v>1249</v>
      </c>
      <c r="M1236" s="2">
        <v>8324623992.3227835</v>
      </c>
      <c r="N1236" s="4">
        <v>0.94657925189092751</v>
      </c>
      <c r="O1236" s="2">
        <v>610695.69563271769</v>
      </c>
      <c r="P1236" s="2">
        <v>1240</v>
      </c>
      <c r="Q1236" s="2">
        <v>9395110921.8031788</v>
      </c>
      <c r="R1236" s="4">
        <v>0.95238184779650303</v>
      </c>
      <c r="S1236" s="2">
        <v>632842.89186168241</v>
      </c>
      <c r="T1236" s="2">
        <v>1229</v>
      </c>
      <c r="U1236" s="2">
        <v>11861745713.66679</v>
      </c>
      <c r="V1236" s="4">
        <v>0.96099859093657669</v>
      </c>
      <c r="W1236" s="2">
        <v>640449.4200464536</v>
      </c>
      <c r="X1236" s="2">
        <v>1203</v>
      </c>
      <c r="Y1236" s="2">
        <v>13677782969.214548</v>
      </c>
      <c r="Z1236" s="4">
        <v>0.96591327280473005</v>
      </c>
      <c r="AA1236" s="2">
        <v>630464.34372761729</v>
      </c>
      <c r="AB1236" s="2">
        <v>1231</v>
      </c>
      <c r="AC1236" s="2">
        <v>15391732754.16563</v>
      </c>
      <c r="AD1236" s="4">
        <v>0.97043537671652946</v>
      </c>
    </row>
    <row r="1237" spans="1:30" x14ac:dyDescent="0.2">
      <c r="A1237">
        <v>4514</v>
      </c>
      <c r="B1237">
        <v>1176</v>
      </c>
      <c r="C1237">
        <v>1</v>
      </c>
      <c r="D1237" t="s">
        <v>2354</v>
      </c>
      <c r="E1237" t="s">
        <v>2355</v>
      </c>
      <c r="F1237" t="s">
        <v>8510</v>
      </c>
      <c r="G1237" s="2">
        <v>518799.87682401197</v>
      </c>
      <c r="H1237" s="2">
        <v>1368</v>
      </c>
      <c r="I1237" s="2">
        <v>7101590179.8088341</v>
      </c>
      <c r="J1237" s="4">
        <v>0.9479965044180938</v>
      </c>
      <c r="K1237" s="2">
        <v>612222.68265462096</v>
      </c>
      <c r="L1237" s="2">
        <v>1253</v>
      </c>
      <c r="M1237" s="2">
        <v>8327075720.7652073</v>
      </c>
      <c r="N1237" s="4">
        <v>0.94685803388480616</v>
      </c>
      <c r="O1237" s="2">
        <v>593697.1203599046</v>
      </c>
      <c r="P1237" s="2">
        <v>1261</v>
      </c>
      <c r="Q1237" s="2">
        <v>9407733575.4640045</v>
      </c>
      <c r="R1237" s="4">
        <v>0.95366140546406541</v>
      </c>
      <c r="S1237" s="2">
        <v>604209.98063209036</v>
      </c>
      <c r="T1237" s="2">
        <v>1261</v>
      </c>
      <c r="U1237" s="2">
        <v>11881455937.94532</v>
      </c>
      <c r="V1237" s="4">
        <v>0.96259544676336173</v>
      </c>
      <c r="W1237" s="2">
        <v>631570.03991252894</v>
      </c>
      <c r="X1237" s="2">
        <v>1220</v>
      </c>
      <c r="Y1237" s="2">
        <v>13688573395.299484</v>
      </c>
      <c r="Z1237" s="4">
        <v>0.96667528341698483</v>
      </c>
      <c r="AA1237" s="2">
        <v>630395.70283910073</v>
      </c>
      <c r="AB1237" s="2">
        <v>1232</v>
      </c>
      <c r="AC1237" s="2">
        <v>15392363149.868469</v>
      </c>
      <c r="AD1237" s="4">
        <v>0.97047512261786084</v>
      </c>
    </row>
    <row r="1238" spans="1:30" x14ac:dyDescent="0.2">
      <c r="A1238">
        <v>5182</v>
      </c>
      <c r="B1238">
        <v>1441</v>
      </c>
      <c r="C1238">
        <v>1</v>
      </c>
      <c r="D1238" t="s">
        <v>2884</v>
      </c>
      <c r="E1238" t="s">
        <v>2885</v>
      </c>
      <c r="F1238" t="s">
        <v>8510</v>
      </c>
      <c r="G1238" s="2">
        <v>455533.27164562466</v>
      </c>
      <c r="H1238" s="2">
        <v>1456</v>
      </c>
      <c r="I1238" s="2">
        <v>7144443182.2072239</v>
      </c>
      <c r="J1238" s="4">
        <v>0.9537169832754907</v>
      </c>
      <c r="K1238" s="2">
        <v>415895.41318122268</v>
      </c>
      <c r="L1238" s="2">
        <v>1524</v>
      </c>
      <c r="M1238" s="2">
        <v>8465003496.1521368</v>
      </c>
      <c r="N1238" s="4">
        <v>0.96254157353310077</v>
      </c>
      <c r="O1238" s="2">
        <v>433958.54516285565</v>
      </c>
      <c r="P1238" s="2">
        <v>1490</v>
      </c>
      <c r="Q1238" s="2">
        <v>9524524092.7167797</v>
      </c>
      <c r="R1238" s="4">
        <v>0.96550045340634982</v>
      </c>
      <c r="S1238" s="2">
        <v>488022.46093556803</v>
      </c>
      <c r="T1238" s="2">
        <v>1398</v>
      </c>
      <c r="U1238" s="2">
        <v>11955794018.856077</v>
      </c>
      <c r="V1238" s="4">
        <v>0.96861806710379417</v>
      </c>
      <c r="W1238" s="2">
        <v>588361.17564670136</v>
      </c>
      <c r="X1238" s="2">
        <v>1260</v>
      </c>
      <c r="Y1238" s="2">
        <v>13712958817.061541</v>
      </c>
      <c r="Z1238" s="4">
        <v>0.968397360934659</v>
      </c>
      <c r="AA1238" s="2">
        <v>630044.22186973505</v>
      </c>
      <c r="AB1238" s="2">
        <v>1233</v>
      </c>
      <c r="AC1238" s="2">
        <v>15392993194.09034</v>
      </c>
      <c r="AD1238" s="4">
        <v>0.97051484635862251</v>
      </c>
    </row>
    <row r="1239" spans="1:30" x14ac:dyDescent="0.2">
      <c r="A1239">
        <v>4303</v>
      </c>
      <c r="B1239">
        <v>1277</v>
      </c>
      <c r="C1239">
        <v>1</v>
      </c>
      <c r="D1239" t="s">
        <v>2556</v>
      </c>
      <c r="E1239" t="s">
        <v>2557</v>
      </c>
      <c r="F1239" t="s">
        <v>8510</v>
      </c>
      <c r="G1239" s="2">
        <v>509073.39205264766</v>
      </c>
      <c r="H1239" s="2">
        <v>1381</v>
      </c>
      <c r="I1239" s="2">
        <v>7108279532.2442789</v>
      </c>
      <c r="J1239" s="4">
        <v>0.948889471002346</v>
      </c>
      <c r="K1239" s="2">
        <v>526409.82081996894</v>
      </c>
      <c r="L1239" s="2">
        <v>1363</v>
      </c>
      <c r="M1239" s="2">
        <v>8389592710.2946768</v>
      </c>
      <c r="N1239" s="4">
        <v>0.95396673756125483</v>
      </c>
      <c r="O1239" s="2">
        <v>537580.02119248232</v>
      </c>
      <c r="P1239" s="2">
        <v>1344</v>
      </c>
      <c r="Q1239" s="2">
        <v>9454611899.0297165</v>
      </c>
      <c r="R1239" s="4">
        <v>0.95841345839784242</v>
      </c>
      <c r="S1239" s="2">
        <v>629416.59950040036</v>
      </c>
      <c r="T1239" s="2">
        <v>1233</v>
      </c>
      <c r="U1239" s="2">
        <v>11864268477.998779</v>
      </c>
      <c r="V1239" s="4">
        <v>0.96120297678557642</v>
      </c>
      <c r="W1239" s="2">
        <v>599661.42203687632</v>
      </c>
      <c r="X1239" s="2">
        <v>1250</v>
      </c>
      <c r="Y1239" s="2">
        <v>13707042375.6245</v>
      </c>
      <c r="Z1239" s="4">
        <v>0.96797954692747146</v>
      </c>
      <c r="AA1239" s="2">
        <v>629749.03063308576</v>
      </c>
      <c r="AB1239" s="2">
        <v>1234</v>
      </c>
      <c r="AC1239" s="2">
        <v>15393622943.120974</v>
      </c>
      <c r="AD1239" s="4">
        <v>0.97055455148783309</v>
      </c>
    </row>
    <row r="1240" spans="1:30" x14ac:dyDescent="0.2">
      <c r="A1240">
        <v>5534</v>
      </c>
      <c r="B1240">
        <v>1126</v>
      </c>
      <c r="C1240">
        <v>1</v>
      </c>
      <c r="D1240" t="s">
        <v>2254</v>
      </c>
      <c r="E1240" t="s">
        <v>2255</v>
      </c>
      <c r="F1240" t="s">
        <v>8510</v>
      </c>
      <c r="G1240" s="2">
        <v>1007155.2045150617</v>
      </c>
      <c r="H1240" s="2">
        <v>951</v>
      </c>
      <c r="I1240" s="2">
        <v>6802220696.9005194</v>
      </c>
      <c r="J1240" s="4">
        <v>0.90803345161712601</v>
      </c>
      <c r="K1240" s="2">
        <v>648526.47180786112</v>
      </c>
      <c r="L1240" s="2">
        <v>1213</v>
      </c>
      <c r="M1240" s="2">
        <v>8301961814.2396784</v>
      </c>
      <c r="N1240" s="4">
        <v>0.94400237303178536</v>
      </c>
      <c r="O1240" s="2">
        <v>721242.48161427211</v>
      </c>
      <c r="P1240" s="2">
        <v>1132</v>
      </c>
      <c r="Q1240" s="2">
        <v>9322766160.9960804</v>
      </c>
      <c r="R1240" s="4">
        <v>0.94504826360049687</v>
      </c>
      <c r="S1240" s="2">
        <v>561579.45294854266</v>
      </c>
      <c r="T1240" s="2">
        <v>1307</v>
      </c>
      <c r="U1240" s="2">
        <v>11908248604.262548</v>
      </c>
      <c r="V1240" s="4">
        <v>0.96476609813288361</v>
      </c>
      <c r="W1240" s="2">
        <v>611311.03064129199</v>
      </c>
      <c r="X1240" s="2">
        <v>1241</v>
      </c>
      <c r="Y1240" s="2">
        <v>13701599687.660492</v>
      </c>
      <c r="Z1240" s="4">
        <v>0.96759518898320496</v>
      </c>
      <c r="AA1240" s="2">
        <v>629585.16436470172</v>
      </c>
      <c r="AB1240" s="2">
        <v>1235</v>
      </c>
      <c r="AC1240" s="2">
        <v>15394252528.285337</v>
      </c>
      <c r="AD1240" s="4">
        <v>0.97059424628541779</v>
      </c>
    </row>
    <row r="1241" spans="1:30" x14ac:dyDescent="0.2">
      <c r="A1241">
        <v>3905</v>
      </c>
      <c r="B1241">
        <v>1039</v>
      </c>
      <c r="C1241">
        <v>1</v>
      </c>
      <c r="D1241" t="s">
        <v>2080</v>
      </c>
      <c r="E1241" t="s">
        <v>2081</v>
      </c>
      <c r="F1241" t="s">
        <v>8510</v>
      </c>
      <c r="G1241" s="2">
        <v>1114532.2407169705</v>
      </c>
      <c r="H1241" s="2">
        <v>899</v>
      </c>
      <c r="I1241" s="2">
        <v>6747197541.3533964</v>
      </c>
      <c r="J1241" s="4">
        <v>0.90068837005088309</v>
      </c>
      <c r="K1241" s="2">
        <v>1116526.5029325953</v>
      </c>
      <c r="L1241" s="2">
        <v>889</v>
      </c>
      <c r="M1241" s="2">
        <v>8026379571.8811741</v>
      </c>
      <c r="N1241" s="4">
        <v>0.91266637118392879</v>
      </c>
      <c r="O1241" s="2">
        <v>1062865.9526150369</v>
      </c>
      <c r="P1241" s="2">
        <v>916</v>
      </c>
      <c r="Q1241" s="2">
        <v>9134964724.7871857</v>
      </c>
      <c r="R1241" s="4">
        <v>0.92601084293307423</v>
      </c>
      <c r="S1241" s="2">
        <v>846178.11159760505</v>
      </c>
      <c r="T1241" s="2">
        <v>1028</v>
      </c>
      <c r="U1241" s="2">
        <v>11715277023.222479</v>
      </c>
      <c r="V1241" s="4">
        <v>0.94913219213398459</v>
      </c>
      <c r="W1241" s="2">
        <v>658670.49426807091</v>
      </c>
      <c r="X1241" s="2">
        <v>1185</v>
      </c>
      <c r="Y1241" s="2">
        <v>13666114166.781294</v>
      </c>
      <c r="Z1241" s="4">
        <v>0.96508923201000585</v>
      </c>
      <c r="AA1241" s="2">
        <v>629300.01359308057</v>
      </c>
      <c r="AB1241" s="2">
        <v>1236</v>
      </c>
      <c r="AC1241" s="2">
        <v>15394881828.298931</v>
      </c>
      <c r="AD1241" s="4">
        <v>0.97063392310449426</v>
      </c>
    </row>
    <row r="1242" spans="1:30" x14ac:dyDescent="0.2">
      <c r="A1242">
        <v>5005</v>
      </c>
      <c r="B1242">
        <v>1162</v>
      </c>
      <c r="C1242">
        <v>1</v>
      </c>
      <c r="D1242" t="s">
        <v>2326</v>
      </c>
      <c r="E1242" t="s">
        <v>2327</v>
      </c>
      <c r="F1242" t="s">
        <v>8510</v>
      </c>
      <c r="G1242" s="2">
        <v>761135.03464461269</v>
      </c>
      <c r="H1242" s="2">
        <v>1102</v>
      </c>
      <c r="I1242" s="2">
        <v>6933914899.3079004</v>
      </c>
      <c r="J1242" s="4">
        <v>0.92561340770770506</v>
      </c>
      <c r="K1242" s="2">
        <v>847136.36553033127</v>
      </c>
      <c r="L1242" s="2">
        <v>1041</v>
      </c>
      <c r="M1242" s="2">
        <v>8174788636.7913351</v>
      </c>
      <c r="N1242" s="4">
        <v>0.92954172096141408</v>
      </c>
      <c r="O1242" s="2">
        <v>821459.60068915866</v>
      </c>
      <c r="P1242" s="2">
        <v>1053</v>
      </c>
      <c r="Q1242" s="2">
        <v>9262388745.5167236</v>
      </c>
      <c r="R1242" s="4">
        <v>0.93892780850443602</v>
      </c>
      <c r="S1242" s="2">
        <v>723222.35899786872</v>
      </c>
      <c r="T1242" s="2">
        <v>1129</v>
      </c>
      <c r="U1242" s="2">
        <v>11794200062.767813</v>
      </c>
      <c r="V1242" s="4">
        <v>0.95552627034357818</v>
      </c>
      <c r="W1242" s="2">
        <v>685057.46784496831</v>
      </c>
      <c r="X1242" s="2">
        <v>1164</v>
      </c>
      <c r="Y1242" s="2">
        <v>13652049535.579359</v>
      </c>
      <c r="Z1242" s="4">
        <v>0.96409599984762773</v>
      </c>
      <c r="AA1242" s="2">
        <v>628707.00202906004</v>
      </c>
      <c r="AB1242" s="2">
        <v>1237</v>
      </c>
      <c r="AC1242" s="2">
        <v>15395510535.300961</v>
      </c>
      <c r="AD1242" s="4">
        <v>0.97067356253470682</v>
      </c>
    </row>
    <row r="1243" spans="1:30" x14ac:dyDescent="0.2">
      <c r="A1243">
        <v>2188</v>
      </c>
      <c r="B1243">
        <v>1413</v>
      </c>
      <c r="C1243">
        <v>1</v>
      </c>
      <c r="D1243" t="s">
        <v>2828</v>
      </c>
      <c r="E1243" t="s">
        <v>2829</v>
      </c>
      <c r="F1243" t="s">
        <v>8510</v>
      </c>
      <c r="G1243" s="2">
        <v>458877.29150023666</v>
      </c>
      <c r="H1243" s="2">
        <v>1452</v>
      </c>
      <c r="I1243" s="2">
        <v>7142613655.3600302</v>
      </c>
      <c r="J1243" s="4">
        <v>0.95347275838895618</v>
      </c>
      <c r="K1243" s="2">
        <v>520966.88548246538</v>
      </c>
      <c r="L1243" s="2">
        <v>1366</v>
      </c>
      <c r="M1243" s="2">
        <v>8391159957.6954136</v>
      </c>
      <c r="N1243" s="4">
        <v>0.95414494667598304</v>
      </c>
      <c r="O1243" s="2">
        <v>611952.13475836068</v>
      </c>
      <c r="P1243" s="2">
        <v>1236</v>
      </c>
      <c r="Q1243" s="2">
        <v>9392666014.7396965</v>
      </c>
      <c r="R1243" s="4">
        <v>0.95213400770965462</v>
      </c>
      <c r="S1243" s="2">
        <v>576346.58700514166</v>
      </c>
      <c r="T1243" s="2">
        <v>1292</v>
      </c>
      <c r="U1243" s="2">
        <v>11899728242.443697</v>
      </c>
      <c r="V1243" s="4">
        <v>0.96407580718416164</v>
      </c>
      <c r="W1243" s="2">
        <v>601637.55265978968</v>
      </c>
      <c r="X1243" s="2">
        <v>1248</v>
      </c>
      <c r="Y1243" s="2">
        <v>13705842418.84169</v>
      </c>
      <c r="Z1243" s="4">
        <v>0.96789480701122055</v>
      </c>
      <c r="AA1243" s="2">
        <v>626962.7966737611</v>
      </c>
      <c r="AB1243" s="2">
        <v>1238</v>
      </c>
      <c r="AC1243" s="2">
        <v>15396137498.097633</v>
      </c>
      <c r="AD1243" s="4">
        <v>0.97071309199428701</v>
      </c>
    </row>
    <row r="1244" spans="1:30" x14ac:dyDescent="0.2">
      <c r="A1244">
        <v>5607</v>
      </c>
      <c r="B1244">
        <v>1211</v>
      </c>
      <c r="C1244">
        <v>1</v>
      </c>
      <c r="D1244" t="s">
        <v>2424</v>
      </c>
      <c r="E1244" t="s">
        <v>2425</v>
      </c>
      <c r="F1244" t="s">
        <v>8510</v>
      </c>
      <c r="G1244" s="2">
        <v>500725.20151516004</v>
      </c>
      <c r="H1244" s="2">
        <v>1391</v>
      </c>
      <c r="I1244" s="2">
        <v>7113322103.4676609</v>
      </c>
      <c r="J1244" s="4">
        <v>0.94956260754951494</v>
      </c>
      <c r="K1244" s="2">
        <v>611819.16771159403</v>
      </c>
      <c r="L1244" s="2">
        <v>1256</v>
      </c>
      <c r="M1244" s="2">
        <v>8328911627.3730545</v>
      </c>
      <c r="N1244" s="4">
        <v>0.94706679179447273</v>
      </c>
      <c r="O1244" s="2">
        <v>633957.76211724337</v>
      </c>
      <c r="P1244" s="2">
        <v>1223</v>
      </c>
      <c r="Q1244" s="2">
        <v>9384591832.4510345</v>
      </c>
      <c r="R1244" s="4">
        <v>0.95131552832058464</v>
      </c>
      <c r="S1244" s="2">
        <v>685637.78517847171</v>
      </c>
      <c r="T1244" s="2">
        <v>1169</v>
      </c>
      <c r="U1244" s="2">
        <v>11822335702.459309</v>
      </c>
      <c r="V1244" s="4">
        <v>0.95780572488183169</v>
      </c>
      <c r="W1244" s="2">
        <v>633006.43636584235</v>
      </c>
      <c r="X1244" s="2">
        <v>1214</v>
      </c>
      <c r="Y1244" s="2">
        <v>13684780998.443729</v>
      </c>
      <c r="Z1244" s="4">
        <v>0.96640746761182383</v>
      </c>
      <c r="AA1244" s="2">
        <v>626415.48418621765</v>
      </c>
      <c r="AB1244" s="2">
        <v>1239</v>
      </c>
      <c r="AC1244" s="2">
        <v>15396763913.58182</v>
      </c>
      <c r="AD1244" s="4">
        <v>0.97075258694629063</v>
      </c>
    </row>
    <row r="1245" spans="1:30" x14ac:dyDescent="0.2">
      <c r="A1245">
        <v>5924</v>
      </c>
      <c r="B1245">
        <v>1733</v>
      </c>
      <c r="C1245">
        <v>1</v>
      </c>
      <c r="D1245" t="s">
        <v>3468</v>
      </c>
      <c r="E1245" t="s">
        <v>3469</v>
      </c>
      <c r="F1245" t="s">
        <v>8510</v>
      </c>
      <c r="G1245" s="2">
        <v>255488.83492831199</v>
      </c>
      <c r="H1245" s="2">
        <v>1881</v>
      </c>
      <c r="I1245" s="2">
        <v>7290437320.9929953</v>
      </c>
      <c r="J1245" s="4">
        <v>0.97320584840712621</v>
      </c>
      <c r="K1245" s="2">
        <v>325533.2785735706</v>
      </c>
      <c r="L1245" s="2">
        <v>1721</v>
      </c>
      <c r="M1245" s="2">
        <v>8536809182.0621662</v>
      </c>
      <c r="N1245" s="4">
        <v>0.97070647954121769</v>
      </c>
      <c r="O1245" s="2">
        <v>340876.89708019135</v>
      </c>
      <c r="P1245" s="2">
        <v>1666</v>
      </c>
      <c r="Q1245" s="2">
        <v>9591804130.7846069</v>
      </c>
      <c r="R1245" s="4">
        <v>0.97232062695280097</v>
      </c>
      <c r="S1245" s="2">
        <v>404685.70988556137</v>
      </c>
      <c r="T1245" s="2">
        <v>1533</v>
      </c>
      <c r="U1245" s="2">
        <v>12015847347.5193</v>
      </c>
      <c r="V1245" s="4">
        <v>0.97348338504429899</v>
      </c>
      <c r="W1245" s="2">
        <v>521712.50949703366</v>
      </c>
      <c r="X1245" s="2">
        <v>1336</v>
      </c>
      <c r="Y1245" s="2">
        <v>13755199726.821167</v>
      </c>
      <c r="Z1245" s="4">
        <v>0.9713803776621508</v>
      </c>
      <c r="AA1245" s="2">
        <v>625295.80447761738</v>
      </c>
      <c r="AB1245" s="2">
        <v>1240</v>
      </c>
      <c r="AC1245" s="2">
        <v>15397389209.386297</v>
      </c>
      <c r="AD1245" s="4">
        <v>0.97079201130346138</v>
      </c>
    </row>
    <row r="1246" spans="1:30" x14ac:dyDescent="0.2">
      <c r="A1246">
        <v>196</v>
      </c>
      <c r="B1246">
        <v>940</v>
      </c>
      <c r="C1246">
        <v>1</v>
      </c>
      <c r="D1246" t="s">
        <v>1882</v>
      </c>
      <c r="E1246" t="s">
        <v>1883</v>
      </c>
      <c r="F1246" t="s">
        <v>8510</v>
      </c>
      <c r="G1246" s="2">
        <v>1368488.2047053769</v>
      </c>
      <c r="H1246" s="2">
        <v>788</v>
      </c>
      <c r="I1246" s="2">
        <v>6609109355.6008997</v>
      </c>
      <c r="J1246" s="4">
        <v>0.88225487641350075</v>
      </c>
      <c r="K1246" s="2">
        <v>1099648.455878824</v>
      </c>
      <c r="L1246" s="2">
        <v>897</v>
      </c>
      <c r="M1246" s="2">
        <v>8035223101.3749533</v>
      </c>
      <c r="N1246" s="4">
        <v>0.91367195432378201</v>
      </c>
      <c r="O1246" s="2">
        <v>1023168.7375723704</v>
      </c>
      <c r="P1246" s="2">
        <v>939</v>
      </c>
      <c r="Q1246" s="2">
        <v>9158919915.9626923</v>
      </c>
      <c r="R1246" s="4">
        <v>0.92843917926948738</v>
      </c>
      <c r="S1246" s="2">
        <v>774222.37722054531</v>
      </c>
      <c r="T1246" s="2">
        <v>1087</v>
      </c>
      <c r="U1246" s="2">
        <v>11762765301.173227</v>
      </c>
      <c r="V1246" s="4">
        <v>0.95297953208699782</v>
      </c>
      <c r="W1246" s="2">
        <v>629713.34431905299</v>
      </c>
      <c r="X1246" s="2">
        <v>1222</v>
      </c>
      <c r="Y1246" s="2">
        <v>13689834456.902271</v>
      </c>
      <c r="Z1246" s="4">
        <v>0.96676433850308308</v>
      </c>
      <c r="AA1246" s="2">
        <v>624979.46831471508</v>
      </c>
      <c r="AB1246" s="2">
        <v>1241</v>
      </c>
      <c r="AC1246" s="2">
        <v>15398014188.854612</v>
      </c>
      <c r="AD1246" s="4">
        <v>0.97083141571591203</v>
      </c>
    </row>
    <row r="1247" spans="1:30" x14ac:dyDescent="0.2">
      <c r="A1247">
        <v>4454</v>
      </c>
      <c r="B1247">
        <v>1104</v>
      </c>
      <c r="C1247">
        <v>1</v>
      </c>
      <c r="D1247" t="s">
        <v>2210</v>
      </c>
      <c r="E1247" t="s">
        <v>2211</v>
      </c>
      <c r="F1247" t="s">
        <v>8510</v>
      </c>
      <c r="G1247" s="2">
        <v>1098588.70877765</v>
      </c>
      <c r="H1247" s="2">
        <v>904</v>
      </c>
      <c r="I1247" s="2">
        <v>6752711632.0958204</v>
      </c>
      <c r="J1247" s="4">
        <v>0.90142445008598915</v>
      </c>
      <c r="K1247" s="2">
        <v>937101.25668613834</v>
      </c>
      <c r="L1247" s="2">
        <v>986</v>
      </c>
      <c r="M1247" s="2">
        <v>8125708955.181736</v>
      </c>
      <c r="N1247" s="4">
        <v>0.92396095138624712</v>
      </c>
      <c r="O1247" s="2">
        <v>897729.87691218406</v>
      </c>
      <c r="P1247" s="2">
        <v>998</v>
      </c>
      <c r="Q1247" s="2">
        <v>9215129748.0531654</v>
      </c>
      <c r="R1247" s="4">
        <v>0.93413716667977142</v>
      </c>
      <c r="S1247" s="2">
        <v>691465.19410213537</v>
      </c>
      <c r="T1247" s="2">
        <v>1161</v>
      </c>
      <c r="U1247" s="2">
        <v>11816826535.479179</v>
      </c>
      <c r="V1247" s="4">
        <v>0.95735939077276044</v>
      </c>
      <c r="W1247" s="2">
        <v>614131.75151601958</v>
      </c>
      <c r="X1247" s="2">
        <v>1237</v>
      </c>
      <c r="Y1247" s="2">
        <v>13699151214.500237</v>
      </c>
      <c r="Z1247" s="4">
        <v>0.96742227991388285</v>
      </c>
      <c r="AA1247" s="2">
        <v>621899.0667990807</v>
      </c>
      <c r="AB1247" s="2">
        <v>1242</v>
      </c>
      <c r="AC1247" s="2">
        <v>15398636087.921412</v>
      </c>
      <c r="AD1247" s="4">
        <v>0.97087062591172346</v>
      </c>
    </row>
    <row r="1248" spans="1:30" x14ac:dyDescent="0.2">
      <c r="A1248">
        <v>5433</v>
      </c>
      <c r="B1248">
        <v>1344</v>
      </c>
      <c r="C1248">
        <v>1</v>
      </c>
      <c r="D1248" t="s">
        <v>2690</v>
      </c>
      <c r="E1248" t="s">
        <v>2691</v>
      </c>
      <c r="F1248" t="s">
        <v>8510</v>
      </c>
      <c r="G1248" s="2">
        <v>606616.81454496097</v>
      </c>
      <c r="H1248" s="2">
        <v>1256</v>
      </c>
      <c r="I1248" s="2">
        <v>7038745763.442687</v>
      </c>
      <c r="J1248" s="4">
        <v>0.93960735698366582</v>
      </c>
      <c r="K1248" s="2">
        <v>466615.83552929596</v>
      </c>
      <c r="L1248" s="2">
        <v>1450</v>
      </c>
      <c r="M1248" s="2">
        <v>8432245277.1617556</v>
      </c>
      <c r="N1248" s="4">
        <v>0.9588166905289206</v>
      </c>
      <c r="O1248" s="2">
        <v>505126.315895023</v>
      </c>
      <c r="P1248" s="2">
        <v>1380</v>
      </c>
      <c r="Q1248" s="2">
        <v>9473374445.771183</v>
      </c>
      <c r="R1248" s="4">
        <v>0.96031541666994091</v>
      </c>
      <c r="S1248" s="2">
        <v>498035.17082617106</v>
      </c>
      <c r="T1248" s="2">
        <v>1380</v>
      </c>
      <c r="U1248" s="2">
        <v>11946912887.713467</v>
      </c>
      <c r="V1248" s="4">
        <v>0.9678985478424651</v>
      </c>
      <c r="W1248" s="2">
        <v>564040.52948631998</v>
      </c>
      <c r="X1248" s="2">
        <v>1291</v>
      </c>
      <c r="Y1248" s="2">
        <v>13730796435.883007</v>
      </c>
      <c r="Z1248" s="4">
        <v>0.96965703823862448</v>
      </c>
      <c r="AA1248" s="2">
        <v>621491.70144501794</v>
      </c>
      <c r="AB1248" s="2">
        <v>1243</v>
      </c>
      <c r="AC1248" s="2">
        <v>15399257579.622856</v>
      </c>
      <c r="AD1248" s="4">
        <v>0.97090981042350333</v>
      </c>
    </row>
    <row r="1249" spans="1:30" x14ac:dyDescent="0.2">
      <c r="A1249">
        <v>340</v>
      </c>
      <c r="B1249">
        <v>1579</v>
      </c>
      <c r="C1249">
        <v>1</v>
      </c>
      <c r="D1249" t="s">
        <v>3160</v>
      </c>
      <c r="E1249" t="s">
        <v>3161</v>
      </c>
      <c r="F1249" t="s">
        <v>8510</v>
      </c>
      <c r="G1249" s="2">
        <v>383248.13641047239</v>
      </c>
      <c r="H1249" s="2">
        <v>1574</v>
      </c>
      <c r="I1249" s="2">
        <v>7193650350.3617964</v>
      </c>
      <c r="J1249" s="4">
        <v>0.96028568440041306</v>
      </c>
      <c r="K1249" s="2">
        <v>388033.25742073235</v>
      </c>
      <c r="L1249" s="2">
        <v>1575</v>
      </c>
      <c r="M1249" s="2">
        <v>8485456681.4425974</v>
      </c>
      <c r="N1249" s="4">
        <v>0.96486727146839324</v>
      </c>
      <c r="O1249" s="2">
        <v>409754.20925825398</v>
      </c>
      <c r="P1249" s="2">
        <v>1525</v>
      </c>
      <c r="Q1249" s="2">
        <v>9539312142.1979904</v>
      </c>
      <c r="R1249" s="4">
        <v>0.96699951712230203</v>
      </c>
      <c r="S1249" s="2">
        <v>419665.35236773902</v>
      </c>
      <c r="T1249" s="2">
        <v>1504</v>
      </c>
      <c r="U1249" s="2">
        <v>12003883172.611786</v>
      </c>
      <c r="V1249" s="4">
        <v>0.97251408798589101</v>
      </c>
      <c r="W1249" s="2">
        <v>531208.44642400544</v>
      </c>
      <c r="X1249" s="2">
        <v>1323</v>
      </c>
      <c r="Y1249" s="2">
        <v>13748349612.238016</v>
      </c>
      <c r="Z1249" s="4">
        <v>0.97089662846017921</v>
      </c>
      <c r="AA1249" s="2">
        <v>619520.50206868234</v>
      </c>
      <c r="AB1249" s="2">
        <v>1244</v>
      </c>
      <c r="AC1249" s="2">
        <v>15399877100.124926</v>
      </c>
      <c r="AD1249" s="4">
        <v>0.97094887065287527</v>
      </c>
    </row>
    <row r="1250" spans="1:30" x14ac:dyDescent="0.2">
      <c r="A1250">
        <v>3857</v>
      </c>
      <c r="B1250">
        <v>973</v>
      </c>
      <c r="C1250">
        <v>1</v>
      </c>
      <c r="D1250" t="s">
        <v>1948</v>
      </c>
      <c r="E1250" t="s">
        <v>1949</v>
      </c>
      <c r="F1250" t="s">
        <v>8510</v>
      </c>
      <c r="G1250" s="2">
        <v>1081638.0031619368</v>
      </c>
      <c r="H1250" s="2">
        <v>912</v>
      </c>
      <c r="I1250" s="2">
        <v>6761404605.4569044</v>
      </c>
      <c r="J1250" s="4">
        <v>0.90258488150355221</v>
      </c>
      <c r="K1250" s="2">
        <v>1050776.7033428876</v>
      </c>
      <c r="L1250" s="2">
        <v>922</v>
      </c>
      <c r="M1250" s="2">
        <v>8062143966.2795982</v>
      </c>
      <c r="N1250" s="4">
        <v>0.91673308143116805</v>
      </c>
      <c r="O1250" s="2">
        <v>1042178.6200715969</v>
      </c>
      <c r="P1250" s="2">
        <v>928</v>
      </c>
      <c r="Q1250" s="2">
        <v>9147560329.3554897</v>
      </c>
      <c r="R1250" s="4">
        <v>0.92728765863570062</v>
      </c>
      <c r="S1250" s="2">
        <v>735661.20650933497</v>
      </c>
      <c r="T1250" s="2">
        <v>1116</v>
      </c>
      <c r="U1250" s="2">
        <v>11784716866.149347</v>
      </c>
      <c r="V1250" s="4">
        <v>0.95475797377004601</v>
      </c>
      <c r="W1250" s="2">
        <v>659176.22613302432</v>
      </c>
      <c r="X1250" s="2">
        <v>1184</v>
      </c>
      <c r="Y1250" s="2">
        <v>13665455496.287025</v>
      </c>
      <c r="Z1250" s="4">
        <v>0.96504271726604118</v>
      </c>
      <c r="AA1250" s="2">
        <v>618832.99264989432</v>
      </c>
      <c r="AB1250" s="2">
        <v>1245</v>
      </c>
      <c r="AC1250" s="2">
        <v>15400495933.117575</v>
      </c>
      <c r="AD1250" s="4">
        <v>0.97098788753537557</v>
      </c>
    </row>
    <row r="1251" spans="1:30" x14ac:dyDescent="0.2">
      <c r="A1251">
        <v>4486</v>
      </c>
      <c r="B1251">
        <v>1306</v>
      </c>
      <c r="C1251">
        <v>1</v>
      </c>
      <c r="D1251" t="s">
        <v>2614</v>
      </c>
      <c r="E1251" t="s">
        <v>2615</v>
      </c>
      <c r="F1251" t="s">
        <v>8510</v>
      </c>
      <c r="G1251" s="2">
        <v>480652.88253055298</v>
      </c>
      <c r="H1251" s="2">
        <v>1423</v>
      </c>
      <c r="I1251" s="2">
        <v>7128961379.6326294</v>
      </c>
      <c r="J1251" s="4">
        <v>0.95165030604529299</v>
      </c>
      <c r="K1251" s="2">
        <v>769088.87274625234</v>
      </c>
      <c r="L1251" s="2">
        <v>1095</v>
      </c>
      <c r="M1251" s="2">
        <v>8218325575.3484564</v>
      </c>
      <c r="N1251" s="4">
        <v>0.93449223437403506</v>
      </c>
      <c r="O1251" s="2">
        <v>707347.51952054491</v>
      </c>
      <c r="P1251" s="2">
        <v>1144</v>
      </c>
      <c r="Q1251" s="2">
        <v>9331326263.7299004</v>
      </c>
      <c r="R1251" s="4">
        <v>0.94591600071683513</v>
      </c>
      <c r="S1251" s="2">
        <v>776343.58028074948</v>
      </c>
      <c r="T1251" s="2">
        <v>1084</v>
      </c>
      <c r="U1251" s="2">
        <v>11760440974.651875</v>
      </c>
      <c r="V1251" s="4">
        <v>0.95279122299946417</v>
      </c>
      <c r="W1251" s="2">
        <v>592414.08118116867</v>
      </c>
      <c r="X1251" s="2">
        <v>1255</v>
      </c>
      <c r="Y1251" s="2">
        <v>13710013878.932615</v>
      </c>
      <c r="Z1251" s="4">
        <v>0.96818939193612175</v>
      </c>
      <c r="AA1251" s="2">
        <v>618510.16666201304</v>
      </c>
      <c r="AB1251" s="2">
        <v>1246</v>
      </c>
      <c r="AC1251" s="2">
        <v>15401114443.284237</v>
      </c>
      <c r="AD1251" s="4">
        <v>0.97102688406397797</v>
      </c>
    </row>
    <row r="1252" spans="1:30" x14ac:dyDescent="0.2">
      <c r="A1252">
        <v>5368</v>
      </c>
      <c r="B1252">
        <v>1408</v>
      </c>
      <c r="C1252">
        <v>1</v>
      </c>
      <c r="D1252" t="s">
        <v>2818</v>
      </c>
      <c r="E1252" t="s">
        <v>2819</v>
      </c>
      <c r="F1252" t="s">
        <v>8510</v>
      </c>
      <c r="G1252" s="2">
        <v>479376.65554288606</v>
      </c>
      <c r="H1252" s="2">
        <v>1426</v>
      </c>
      <c r="I1252" s="2">
        <v>7130401674.7591171</v>
      </c>
      <c r="J1252" s="4">
        <v>0.95184257210270684</v>
      </c>
      <c r="K1252" s="2">
        <v>515078.72961541772</v>
      </c>
      <c r="L1252" s="2">
        <v>1373</v>
      </c>
      <c r="M1252" s="2">
        <v>8394784791.4305983</v>
      </c>
      <c r="N1252" s="4">
        <v>0.95455712053614117</v>
      </c>
      <c r="O1252" s="2">
        <v>520828.52505398769</v>
      </c>
      <c r="P1252" s="2">
        <v>1363</v>
      </c>
      <c r="Q1252" s="2">
        <v>9464675066.4439583</v>
      </c>
      <c r="R1252" s="4">
        <v>0.95943356109342848</v>
      </c>
      <c r="S1252" s="2">
        <v>547137.23575450107</v>
      </c>
      <c r="T1252" s="2">
        <v>1329</v>
      </c>
      <c r="U1252" s="2">
        <v>11920400963.805307</v>
      </c>
      <c r="V1252" s="4">
        <v>0.96575064127510346</v>
      </c>
      <c r="W1252" s="2">
        <v>594555.6428543037</v>
      </c>
      <c r="X1252" s="2">
        <v>1253</v>
      </c>
      <c r="Y1252" s="2">
        <v>13708828420.812487</v>
      </c>
      <c r="Z1252" s="4">
        <v>0.96810567590296315</v>
      </c>
      <c r="AA1252" s="2">
        <v>617893.15632385842</v>
      </c>
      <c r="AB1252" s="2">
        <v>1247</v>
      </c>
      <c r="AC1252" s="2">
        <v>15401732336.440561</v>
      </c>
      <c r="AD1252" s="4">
        <v>0.97106584169061461</v>
      </c>
    </row>
    <row r="1253" spans="1:30" x14ac:dyDescent="0.2">
      <c r="A1253">
        <v>4444</v>
      </c>
      <c r="B1253">
        <v>1519</v>
      </c>
      <c r="C1253">
        <v>1</v>
      </c>
      <c r="D1253" t="s">
        <v>3040</v>
      </c>
      <c r="E1253" t="s">
        <v>3041</v>
      </c>
      <c r="F1253" t="s">
        <v>8510</v>
      </c>
      <c r="G1253" s="2">
        <v>243068.84754565367</v>
      </c>
      <c r="H1253" s="2">
        <v>1926</v>
      </c>
      <c r="I1253" s="2">
        <v>7301644943.3564348</v>
      </c>
      <c r="J1253" s="4">
        <v>0.97470196217240468</v>
      </c>
      <c r="K1253" s="2">
        <v>321382.71759052633</v>
      </c>
      <c r="L1253" s="2">
        <v>1734</v>
      </c>
      <c r="M1253" s="2">
        <v>8541014163.4287052</v>
      </c>
      <c r="N1253" s="4">
        <v>0.97118462103083025</v>
      </c>
      <c r="O1253" s="2">
        <v>388086.81579702598</v>
      </c>
      <c r="P1253" s="2">
        <v>1559</v>
      </c>
      <c r="Q1253" s="2">
        <v>9552881931.610878</v>
      </c>
      <c r="R1253" s="4">
        <v>0.96837508588597287</v>
      </c>
      <c r="S1253" s="2">
        <v>492294.04193974397</v>
      </c>
      <c r="T1253" s="2">
        <v>1392</v>
      </c>
      <c r="U1253" s="2">
        <v>11952859148.460798</v>
      </c>
      <c r="V1253" s="4">
        <v>0.96838029381287005</v>
      </c>
      <c r="W1253" s="2">
        <v>534418.00138494314</v>
      </c>
      <c r="X1253" s="2">
        <v>1319</v>
      </c>
      <c r="Y1253" s="2">
        <v>13746220364.672083</v>
      </c>
      <c r="Z1253" s="4">
        <v>0.97074626282785037</v>
      </c>
      <c r="AA1253" s="2">
        <v>616466.61523580598</v>
      </c>
      <c r="AB1253" s="2">
        <v>1248</v>
      </c>
      <c r="AC1253" s="2">
        <v>15402348803.055798</v>
      </c>
      <c r="AD1253" s="4">
        <v>0.9711047093750752</v>
      </c>
    </row>
    <row r="1254" spans="1:30" x14ac:dyDescent="0.2">
      <c r="A1254">
        <v>1165</v>
      </c>
      <c r="B1254">
        <v>1375</v>
      </c>
      <c r="C1254">
        <v>1</v>
      </c>
      <c r="D1254" t="s">
        <v>2752</v>
      </c>
      <c r="E1254" t="s">
        <v>2753</v>
      </c>
      <c r="F1254" t="s">
        <v>8510</v>
      </c>
      <c r="G1254" s="2">
        <v>612176.49372108874</v>
      </c>
      <c r="H1254" s="2">
        <v>1248</v>
      </c>
      <c r="I1254" s="2">
        <v>7033871015.0376902</v>
      </c>
      <c r="J1254" s="4">
        <v>0.9389566232281481</v>
      </c>
      <c r="K1254" s="2">
        <v>483699.92657649209</v>
      </c>
      <c r="L1254" s="2">
        <v>1412</v>
      </c>
      <c r="M1254" s="2">
        <v>8414223305.9332409</v>
      </c>
      <c r="N1254" s="4">
        <v>0.95676744193116769</v>
      </c>
      <c r="O1254" s="2">
        <v>559810.82205016166</v>
      </c>
      <c r="P1254" s="2">
        <v>1315</v>
      </c>
      <c r="Q1254" s="2">
        <v>9438739726.3740368</v>
      </c>
      <c r="R1254" s="4">
        <v>0.95680449717873839</v>
      </c>
      <c r="S1254" s="2">
        <v>595013.8323379606</v>
      </c>
      <c r="T1254" s="2">
        <v>1270</v>
      </c>
      <c r="U1254" s="2">
        <v>11886847415.05422</v>
      </c>
      <c r="V1254" s="4">
        <v>0.96303224603640214</v>
      </c>
      <c r="W1254" s="2">
        <v>587103.5895875938</v>
      </c>
      <c r="X1254" s="2">
        <v>1262</v>
      </c>
      <c r="Y1254" s="2">
        <v>13714133605.314465</v>
      </c>
      <c r="Z1254" s="4">
        <v>0.96848032347096979</v>
      </c>
      <c r="AA1254" s="2">
        <v>615257.35017876432</v>
      </c>
      <c r="AB1254" s="2">
        <v>1249</v>
      </c>
      <c r="AC1254" s="2">
        <v>15402964060.405977</v>
      </c>
      <c r="AD1254" s="4">
        <v>0.97114350081642464</v>
      </c>
    </row>
    <row r="1255" spans="1:30" x14ac:dyDescent="0.2">
      <c r="A1255">
        <v>4421</v>
      </c>
      <c r="B1255">
        <v>1241</v>
      </c>
      <c r="C1255">
        <v>1</v>
      </c>
      <c r="D1255" t="s">
        <v>2484</v>
      </c>
      <c r="E1255" t="s">
        <v>2485</v>
      </c>
      <c r="F1255" t="s">
        <v>8510</v>
      </c>
      <c r="G1255" s="2">
        <v>858636.70120031794</v>
      </c>
      <c r="H1255" s="2">
        <v>1031</v>
      </c>
      <c r="I1255" s="2">
        <v>6876543155.7607336</v>
      </c>
      <c r="J1255" s="4">
        <v>0.91795481139927237</v>
      </c>
      <c r="K1255" s="2">
        <v>708387.40454754757</v>
      </c>
      <c r="L1255" s="2">
        <v>1153</v>
      </c>
      <c r="M1255" s="2">
        <v>8261175043.081357</v>
      </c>
      <c r="N1255" s="4">
        <v>0.93936457661410977</v>
      </c>
      <c r="O1255" s="2">
        <v>698970.82748365402</v>
      </c>
      <c r="P1255" s="2">
        <v>1157</v>
      </c>
      <c r="Q1255" s="2">
        <v>9340467562.3982487</v>
      </c>
      <c r="R1255" s="4">
        <v>0.94684265363125864</v>
      </c>
      <c r="S1255" s="2">
        <v>644015.56793520239</v>
      </c>
      <c r="T1255" s="2">
        <v>1215</v>
      </c>
      <c r="U1255" s="2">
        <v>11852820873.437651</v>
      </c>
      <c r="V1255" s="4">
        <v>0.9602755305126246</v>
      </c>
      <c r="W1255" s="2">
        <v>677099.75385991763</v>
      </c>
      <c r="X1255" s="2">
        <v>1168</v>
      </c>
      <c r="Y1255" s="2">
        <v>13654768985.370262</v>
      </c>
      <c r="Z1255" s="4">
        <v>0.9642880450536141</v>
      </c>
      <c r="AA1255" s="2">
        <v>615210.56673753168</v>
      </c>
      <c r="AB1255" s="2">
        <v>1250</v>
      </c>
      <c r="AC1255" s="2">
        <v>15403579270.972715</v>
      </c>
      <c r="AD1255" s="4">
        <v>0.97118228930811867</v>
      </c>
    </row>
    <row r="1256" spans="1:30" x14ac:dyDescent="0.2">
      <c r="A1256">
        <v>183</v>
      </c>
      <c r="B1256">
        <v>1450</v>
      </c>
      <c r="C1256">
        <v>1</v>
      </c>
      <c r="D1256" t="s">
        <v>2902</v>
      </c>
      <c r="E1256" t="s">
        <v>2903</v>
      </c>
      <c r="F1256" t="s">
        <v>8510</v>
      </c>
      <c r="G1256" s="2">
        <v>225772.16169608536</v>
      </c>
      <c r="H1256" s="2">
        <v>1989</v>
      </c>
      <c r="I1256" s="2">
        <v>7316398905.5867596</v>
      </c>
      <c r="J1256" s="4">
        <v>0.97667147945888955</v>
      </c>
      <c r="K1256" s="2">
        <v>295023.28855474101</v>
      </c>
      <c r="L1256" s="2">
        <v>1799</v>
      </c>
      <c r="M1256" s="2">
        <v>8560981385.0726614</v>
      </c>
      <c r="N1256" s="4">
        <v>0.97345506084210665</v>
      </c>
      <c r="O1256" s="2">
        <v>408300.47136620636</v>
      </c>
      <c r="P1256" s="2">
        <v>1529</v>
      </c>
      <c r="Q1256" s="2">
        <v>9540947593.528698</v>
      </c>
      <c r="R1256" s="4">
        <v>0.96716530272859069</v>
      </c>
      <c r="S1256" s="2">
        <v>528568.19993760099</v>
      </c>
      <c r="T1256" s="2">
        <v>1344</v>
      </c>
      <c r="U1256" s="2">
        <v>11928451825.681801</v>
      </c>
      <c r="V1256" s="4">
        <v>0.966402894923588</v>
      </c>
      <c r="W1256" s="2">
        <v>589984.19667530758</v>
      </c>
      <c r="X1256" s="2">
        <v>1256</v>
      </c>
      <c r="Y1256" s="2">
        <v>13710603863.129292</v>
      </c>
      <c r="Z1256" s="4">
        <v>0.96823105611280869</v>
      </c>
      <c r="AA1256" s="2">
        <v>614729.27376447199</v>
      </c>
      <c r="AB1256" s="2">
        <v>1251</v>
      </c>
      <c r="AC1256" s="2">
        <v>15404194000.246479</v>
      </c>
      <c r="AD1256" s="4">
        <v>0.97122104745470894</v>
      </c>
    </row>
    <row r="1257" spans="1:30" x14ac:dyDescent="0.2">
      <c r="A1257">
        <v>2972</v>
      </c>
      <c r="B1257">
        <v>1053</v>
      </c>
      <c r="C1257">
        <v>1</v>
      </c>
      <c r="D1257" t="s">
        <v>2108</v>
      </c>
      <c r="E1257" t="s">
        <v>2109</v>
      </c>
      <c r="F1257" t="s">
        <v>8510</v>
      </c>
      <c r="G1257" s="2">
        <v>647170.90681590163</v>
      </c>
      <c r="H1257" s="2">
        <v>1216</v>
      </c>
      <c r="I1257" s="2">
        <v>7013761191.9754906</v>
      </c>
      <c r="J1257" s="4">
        <v>0.93627214813387494</v>
      </c>
      <c r="K1257" s="2">
        <v>843666.56977912504</v>
      </c>
      <c r="L1257" s="2">
        <v>1044</v>
      </c>
      <c r="M1257" s="2">
        <v>8177325740.6825542</v>
      </c>
      <c r="N1257" s="4">
        <v>0.92983021085663742</v>
      </c>
      <c r="O1257" s="2">
        <v>712806.21937227144</v>
      </c>
      <c r="P1257" s="2">
        <v>1139</v>
      </c>
      <c r="Q1257" s="2">
        <v>9327777763.7285404</v>
      </c>
      <c r="R1257" s="4">
        <v>0.94555628947805048</v>
      </c>
      <c r="S1257" s="2">
        <v>763059.56536552368</v>
      </c>
      <c r="T1257" s="2">
        <v>1094</v>
      </c>
      <c r="U1257" s="2">
        <v>11768141194.149015</v>
      </c>
      <c r="V1257" s="4">
        <v>0.95341506878618754</v>
      </c>
      <c r="W1257" s="2">
        <v>765753.59486921225</v>
      </c>
      <c r="X1257" s="2">
        <v>1094</v>
      </c>
      <c r="Y1257" s="2">
        <v>13601525671.36565</v>
      </c>
      <c r="Z1257" s="4">
        <v>0.96052804799846869</v>
      </c>
      <c r="AA1257" s="2">
        <v>613064.60574859707</v>
      </c>
      <c r="AB1257" s="2">
        <v>1252</v>
      </c>
      <c r="AC1257" s="2">
        <v>15404807064.852228</v>
      </c>
      <c r="AD1257" s="4">
        <v>0.97125970064542722</v>
      </c>
    </row>
    <row r="1258" spans="1:30" x14ac:dyDescent="0.2">
      <c r="A1258">
        <v>2122</v>
      </c>
      <c r="B1258">
        <v>980</v>
      </c>
      <c r="C1258">
        <v>1</v>
      </c>
      <c r="D1258" t="s">
        <v>1962</v>
      </c>
      <c r="E1258" t="s">
        <v>1963</v>
      </c>
      <c r="F1258" t="s">
        <v>8510</v>
      </c>
      <c r="G1258" s="2">
        <v>1050519.8074518787</v>
      </c>
      <c r="H1258" s="2">
        <v>933</v>
      </c>
      <c r="I1258" s="2">
        <v>6783742049.1162043</v>
      </c>
      <c r="J1258" s="4">
        <v>0.90556672331228671</v>
      </c>
      <c r="K1258" s="2">
        <v>1088030.310486468</v>
      </c>
      <c r="L1258" s="2">
        <v>904</v>
      </c>
      <c r="M1258" s="2">
        <v>8042875469.5656357</v>
      </c>
      <c r="N1258" s="4">
        <v>0.91454209247822715</v>
      </c>
      <c r="O1258" s="2">
        <v>968342.67924927559</v>
      </c>
      <c r="P1258" s="2">
        <v>959</v>
      </c>
      <c r="Q1258" s="2">
        <v>9178841818.4376011</v>
      </c>
      <c r="R1258" s="4">
        <v>0.93045866136486577</v>
      </c>
      <c r="S1258" s="2">
        <v>880314.48361697595</v>
      </c>
      <c r="T1258" s="2">
        <v>1004</v>
      </c>
      <c r="U1258" s="2">
        <v>11694553625.30521</v>
      </c>
      <c r="V1258" s="4">
        <v>0.94745325239959388</v>
      </c>
      <c r="W1258" s="2">
        <v>620997.42805672402</v>
      </c>
      <c r="X1258" s="2">
        <v>1231</v>
      </c>
      <c r="Y1258" s="2">
        <v>13695449589.551682</v>
      </c>
      <c r="Z1258" s="4">
        <v>0.96716087434276055</v>
      </c>
      <c r="AA1258" s="2">
        <v>611959.56233245565</v>
      </c>
      <c r="AB1258" s="2">
        <v>1253</v>
      </c>
      <c r="AC1258" s="2">
        <v>15405419024.41456</v>
      </c>
      <c r="AD1258" s="4">
        <v>0.97129828416411823</v>
      </c>
    </row>
    <row r="1259" spans="1:30" x14ac:dyDescent="0.2">
      <c r="A1259">
        <v>813</v>
      </c>
      <c r="B1259">
        <v>1545</v>
      </c>
      <c r="C1259">
        <v>1</v>
      </c>
      <c r="D1259" t="s">
        <v>3092</v>
      </c>
      <c r="E1259" t="s">
        <v>3093</v>
      </c>
      <c r="F1259" t="s">
        <v>8510</v>
      </c>
      <c r="G1259" s="2">
        <v>204674.06583717864</v>
      </c>
      <c r="H1259" s="2">
        <v>2086</v>
      </c>
      <c r="I1259" s="2">
        <v>7337359203.809267</v>
      </c>
      <c r="J1259" s="4">
        <v>0.97946948510880627</v>
      </c>
      <c r="K1259" s="2">
        <v>356050.8255781887</v>
      </c>
      <c r="L1259" s="2">
        <v>1633</v>
      </c>
      <c r="M1259" s="2">
        <v>8506904826.0992651</v>
      </c>
      <c r="N1259" s="4">
        <v>0.96730610459073962</v>
      </c>
      <c r="O1259" s="2">
        <v>432731.03072843066</v>
      </c>
      <c r="P1259" s="2">
        <v>1491</v>
      </c>
      <c r="Q1259" s="2">
        <v>9524956823.747509</v>
      </c>
      <c r="R1259" s="4">
        <v>0.96554431932577056</v>
      </c>
      <c r="S1259" s="2">
        <v>539339.1058505486</v>
      </c>
      <c r="T1259" s="2">
        <v>1335</v>
      </c>
      <c r="U1259" s="2">
        <v>11923657801.589363</v>
      </c>
      <c r="V1259" s="4">
        <v>0.96601449927686289</v>
      </c>
      <c r="W1259" s="2">
        <v>549219.40327073063</v>
      </c>
      <c r="X1259" s="2">
        <v>1306</v>
      </c>
      <c r="Y1259" s="2">
        <v>13739151195.070606</v>
      </c>
      <c r="Z1259" s="4">
        <v>0.97024704414883334</v>
      </c>
      <c r="AA1259" s="2">
        <v>611108.46400750661</v>
      </c>
      <c r="AB1259" s="2">
        <v>1254</v>
      </c>
      <c r="AC1259" s="2">
        <v>15406030132.878569</v>
      </c>
      <c r="AD1259" s="4">
        <v>0.97133681402179939</v>
      </c>
    </row>
    <row r="1260" spans="1:30" x14ac:dyDescent="0.2">
      <c r="A1260">
        <v>3794</v>
      </c>
      <c r="B1260">
        <v>1381</v>
      </c>
      <c r="C1260">
        <v>1</v>
      </c>
      <c r="D1260" t="s">
        <v>2764</v>
      </c>
      <c r="E1260" t="s">
        <v>2765</v>
      </c>
      <c r="F1260" t="s">
        <v>8510</v>
      </c>
      <c r="G1260" s="2">
        <v>495450.18673933065</v>
      </c>
      <c r="H1260" s="2">
        <v>1397</v>
      </c>
      <c r="I1260" s="2">
        <v>7116311562.220336</v>
      </c>
      <c r="J1260" s="4">
        <v>0.94996167260056441</v>
      </c>
      <c r="K1260" s="2">
        <v>483325.8766382467</v>
      </c>
      <c r="L1260" s="2">
        <v>1413</v>
      </c>
      <c r="M1260" s="2">
        <v>8414706631.8098793</v>
      </c>
      <c r="N1260" s="4">
        <v>0.95682240011872666</v>
      </c>
      <c r="O1260" s="2">
        <v>479076.94596562767</v>
      </c>
      <c r="P1260" s="2">
        <v>1416</v>
      </c>
      <c r="Q1260" s="2">
        <v>9491055817.4039001</v>
      </c>
      <c r="R1260" s="4">
        <v>0.96210777628413813</v>
      </c>
      <c r="S1260" s="2">
        <v>530501.25566962466</v>
      </c>
      <c r="T1260" s="2">
        <v>1341</v>
      </c>
      <c r="U1260" s="2">
        <v>11926862980.514891</v>
      </c>
      <c r="V1260" s="4">
        <v>0.96627417205231125</v>
      </c>
      <c r="W1260" s="2">
        <v>583328.8113178974</v>
      </c>
      <c r="X1260" s="2">
        <v>1267</v>
      </c>
      <c r="Y1260" s="2">
        <v>13717056186.208481</v>
      </c>
      <c r="Z1260" s="4">
        <v>0.96868671362080105</v>
      </c>
      <c r="AA1260" s="2">
        <v>609616.48333571048</v>
      </c>
      <c r="AB1260" s="2">
        <v>1255</v>
      </c>
      <c r="AC1260" s="2">
        <v>15406639749.361904</v>
      </c>
      <c r="AD1260" s="4">
        <v>0.97137524981139545</v>
      </c>
    </row>
    <row r="1261" spans="1:30" x14ac:dyDescent="0.2">
      <c r="A1261">
        <v>4919</v>
      </c>
      <c r="B1261">
        <v>1146</v>
      </c>
      <c r="C1261">
        <v>1</v>
      </c>
      <c r="D1261" t="s">
        <v>2294</v>
      </c>
      <c r="E1261" t="s">
        <v>2295</v>
      </c>
      <c r="F1261" t="s">
        <v>8510</v>
      </c>
      <c r="G1261" s="2">
        <v>462724.34876780631</v>
      </c>
      <c r="H1261" s="2">
        <v>1447</v>
      </c>
      <c r="I1261" s="2">
        <v>7140311850.0736504</v>
      </c>
      <c r="J1261" s="4">
        <v>0.95316548870567541</v>
      </c>
      <c r="K1261" s="2">
        <v>577722.62279810233</v>
      </c>
      <c r="L1261" s="2">
        <v>1294</v>
      </c>
      <c r="M1261" s="2">
        <v>8351456533.7919493</v>
      </c>
      <c r="N1261" s="4">
        <v>0.94963033588626944</v>
      </c>
      <c r="O1261" s="2">
        <v>566820.19991963997</v>
      </c>
      <c r="P1261" s="2">
        <v>1303</v>
      </c>
      <c r="Q1261" s="2">
        <v>9431991453.2228947</v>
      </c>
      <c r="R1261" s="4">
        <v>0.95612042512183437</v>
      </c>
      <c r="S1261" s="2">
        <v>772694.50217955466</v>
      </c>
      <c r="T1261" s="2">
        <v>1088</v>
      </c>
      <c r="U1261" s="2">
        <v>11763537995.675407</v>
      </c>
      <c r="V1261" s="4">
        <v>0.95304213318684805</v>
      </c>
      <c r="W1261" s="2">
        <v>662261.82477193838</v>
      </c>
      <c r="X1261" s="2">
        <v>1182</v>
      </c>
      <c r="Y1261" s="2">
        <v>13664136274.670713</v>
      </c>
      <c r="Z1261" s="4">
        <v>0.96494955496979506</v>
      </c>
      <c r="AA1261" s="2">
        <v>604984.79820202466</v>
      </c>
      <c r="AB1261" s="2">
        <v>1256</v>
      </c>
      <c r="AC1261" s="2">
        <v>15407244734.160107</v>
      </c>
      <c r="AD1261" s="4">
        <v>0.9714133935772683</v>
      </c>
    </row>
    <row r="1262" spans="1:30" x14ac:dyDescent="0.2">
      <c r="A1262">
        <v>2954</v>
      </c>
      <c r="B1262">
        <v>1568</v>
      </c>
      <c r="C1262">
        <v>1</v>
      </c>
      <c r="D1262" t="s">
        <v>3138</v>
      </c>
      <c r="E1262" t="s">
        <v>3139</v>
      </c>
      <c r="F1262" t="s">
        <v>8510</v>
      </c>
      <c r="G1262" s="2">
        <v>326075.64659069537</v>
      </c>
      <c r="H1262" s="2">
        <v>1697</v>
      </c>
      <c r="I1262" s="2">
        <v>7236936841.3342915</v>
      </c>
      <c r="J1262" s="4">
        <v>0.96606402996689233</v>
      </c>
      <c r="K1262" s="2">
        <v>478334.53291691671</v>
      </c>
      <c r="L1262" s="2">
        <v>1422</v>
      </c>
      <c r="M1262" s="2">
        <v>8419035368.868124</v>
      </c>
      <c r="N1262" s="4">
        <v>0.95731461366374737</v>
      </c>
      <c r="O1262" s="2">
        <v>467864.3122461263</v>
      </c>
      <c r="P1262" s="2">
        <v>1428</v>
      </c>
      <c r="Q1262" s="2">
        <v>9496738978.331337</v>
      </c>
      <c r="R1262" s="4">
        <v>0.96268387797686394</v>
      </c>
      <c r="S1262" s="2">
        <v>607910.36133698933</v>
      </c>
      <c r="T1262" s="2">
        <v>1252</v>
      </c>
      <c r="U1262" s="2">
        <v>11876002948.55574</v>
      </c>
      <c r="V1262" s="4">
        <v>0.96215366397301416</v>
      </c>
      <c r="W1262" s="2">
        <v>585866.65293212468</v>
      </c>
      <c r="X1262" s="2">
        <v>1264</v>
      </c>
      <c r="Y1262" s="2">
        <v>13715305907.45505</v>
      </c>
      <c r="Z1262" s="4">
        <v>0.96856311044016474</v>
      </c>
      <c r="AA1262" s="2">
        <v>604960.04382028908</v>
      </c>
      <c r="AB1262" s="2">
        <v>1257</v>
      </c>
      <c r="AC1262" s="2">
        <v>15407849694.203926</v>
      </c>
      <c r="AD1262" s="4">
        <v>0.97145153578239873</v>
      </c>
    </row>
    <row r="1263" spans="1:30" x14ac:dyDescent="0.2">
      <c r="A1263">
        <v>2493</v>
      </c>
      <c r="B1263">
        <v>1316</v>
      </c>
      <c r="C1263">
        <v>1</v>
      </c>
      <c r="D1263" t="s">
        <v>2634</v>
      </c>
      <c r="E1263" t="s">
        <v>2635</v>
      </c>
      <c r="F1263" t="s">
        <v>8510</v>
      </c>
      <c r="G1263" s="2">
        <v>412619.88703998463</v>
      </c>
      <c r="H1263" s="2">
        <v>1517</v>
      </c>
      <c r="I1263" s="2">
        <v>7170959613.8692818</v>
      </c>
      <c r="J1263" s="4">
        <v>0.95725668127112307</v>
      </c>
      <c r="K1263" s="2">
        <v>490111.29671810567</v>
      </c>
      <c r="L1263" s="2">
        <v>1403</v>
      </c>
      <c r="M1263" s="2">
        <v>8409838370.8935051</v>
      </c>
      <c r="N1263" s="4">
        <v>0.95626883820644315</v>
      </c>
      <c r="O1263" s="2">
        <v>545960.64589435095</v>
      </c>
      <c r="P1263" s="2">
        <v>1331</v>
      </c>
      <c r="Q1263" s="2">
        <v>9447576766.5303535</v>
      </c>
      <c r="R1263" s="4">
        <v>0.95770030742549062</v>
      </c>
      <c r="S1263" s="2">
        <v>587422.07955467899</v>
      </c>
      <c r="T1263" s="2">
        <v>1280</v>
      </c>
      <c r="U1263" s="2">
        <v>11892761539.039612</v>
      </c>
      <c r="V1263" s="4">
        <v>0.96351138839485262</v>
      </c>
      <c r="W1263" s="2">
        <v>612066.05387543701</v>
      </c>
      <c r="X1263" s="2">
        <v>1239</v>
      </c>
      <c r="Y1263" s="2">
        <v>13700377029.734783</v>
      </c>
      <c r="Z1263" s="4">
        <v>0.96750884593176167</v>
      </c>
      <c r="AA1263" s="2">
        <v>604079.41638463701</v>
      </c>
      <c r="AB1263" s="2">
        <v>1258</v>
      </c>
      <c r="AC1263" s="2">
        <v>15408453773.62031</v>
      </c>
      <c r="AD1263" s="4">
        <v>0.97148962246473447</v>
      </c>
    </row>
    <row r="1264" spans="1:30" x14ac:dyDescent="0.2">
      <c r="A1264">
        <v>1041</v>
      </c>
      <c r="B1264">
        <v>1099</v>
      </c>
      <c r="C1264">
        <v>1</v>
      </c>
      <c r="D1264" t="s">
        <v>2200</v>
      </c>
      <c r="E1264" t="s">
        <v>2201</v>
      </c>
      <c r="F1264" t="s">
        <v>8510</v>
      </c>
      <c r="G1264" s="2">
        <v>768699.95997064468</v>
      </c>
      <c r="H1264" s="2">
        <v>1095</v>
      </c>
      <c r="I1264" s="2">
        <v>6928561704.1014843</v>
      </c>
      <c r="J1264" s="4">
        <v>0.92489880573622285</v>
      </c>
      <c r="K1264" s="2">
        <v>818987.42496792867</v>
      </c>
      <c r="L1264" s="2">
        <v>1058</v>
      </c>
      <c r="M1264" s="2">
        <v>8188970498.5053406</v>
      </c>
      <c r="N1264" s="4">
        <v>0.93115431704551876</v>
      </c>
      <c r="O1264" s="2">
        <v>840839.81622035021</v>
      </c>
      <c r="P1264" s="2">
        <v>1040</v>
      </c>
      <c r="Q1264" s="2">
        <v>9251583939.6311378</v>
      </c>
      <c r="R1264" s="4">
        <v>0.93783252596013778</v>
      </c>
      <c r="S1264" s="2">
        <v>729184.98754554836</v>
      </c>
      <c r="T1264" s="2">
        <v>1123</v>
      </c>
      <c r="U1264" s="2">
        <v>11789846264.437502</v>
      </c>
      <c r="V1264" s="4">
        <v>0.95517354030184154</v>
      </c>
      <c r="W1264" s="2">
        <v>692741.0805340946</v>
      </c>
      <c r="X1264" s="2">
        <v>1159</v>
      </c>
      <c r="Y1264" s="2">
        <v>13648608112.788029</v>
      </c>
      <c r="Z1264" s="4">
        <v>0.9638529695291207</v>
      </c>
      <c r="AA1264" s="2">
        <v>603851.51394370978</v>
      </c>
      <c r="AB1264" s="2">
        <v>1259</v>
      </c>
      <c r="AC1264" s="2">
        <v>15409057625.134254</v>
      </c>
      <c r="AD1264" s="4">
        <v>0.97152769477801948</v>
      </c>
    </row>
    <row r="1265" spans="1:30" x14ac:dyDescent="0.2">
      <c r="A1265">
        <v>5900</v>
      </c>
      <c r="B1265">
        <v>1214</v>
      </c>
      <c r="C1265">
        <v>1</v>
      </c>
      <c r="D1265" t="s">
        <v>2430</v>
      </c>
      <c r="E1265" t="s">
        <v>2431</v>
      </c>
      <c r="F1265" t="s">
        <v>8510</v>
      </c>
      <c r="G1265" s="2">
        <v>776506.34949798894</v>
      </c>
      <c r="H1265" s="2">
        <v>1090</v>
      </c>
      <c r="I1265" s="2">
        <v>6924708853.6561308</v>
      </c>
      <c r="J1265" s="4">
        <v>0.92438448589210886</v>
      </c>
      <c r="K1265" s="2">
        <v>846742.60255306528</v>
      </c>
      <c r="L1265" s="2">
        <v>1042</v>
      </c>
      <c r="M1265" s="2">
        <v>8175635379.3938885</v>
      </c>
      <c r="N1265" s="4">
        <v>0.929638002664949</v>
      </c>
      <c r="O1265" s="2">
        <v>674859.19802220259</v>
      </c>
      <c r="P1265" s="2">
        <v>1179</v>
      </c>
      <c r="Q1265" s="2">
        <v>9355594399.0016689</v>
      </c>
      <c r="R1265" s="4">
        <v>0.94837606017808807</v>
      </c>
      <c r="S1265" s="2">
        <v>674704.45540440502</v>
      </c>
      <c r="T1265" s="2">
        <v>1180</v>
      </c>
      <c r="U1265" s="2">
        <v>11829805530.592756</v>
      </c>
      <c r="V1265" s="4">
        <v>0.95841090513809957</v>
      </c>
      <c r="W1265" s="2">
        <v>614364.30496654334</v>
      </c>
      <c r="X1265" s="2">
        <v>1236</v>
      </c>
      <c r="Y1265" s="2">
        <v>13698537082.74872</v>
      </c>
      <c r="Z1265" s="4">
        <v>0.9673789104576358</v>
      </c>
      <c r="AA1265" s="2">
        <v>601676.24879963463</v>
      </c>
      <c r="AB1265" s="2">
        <v>1260</v>
      </c>
      <c r="AC1265" s="2">
        <v>15409659301.383055</v>
      </c>
      <c r="AD1265" s="4">
        <v>0.97156562994272722</v>
      </c>
    </row>
    <row r="1266" spans="1:30" x14ac:dyDescent="0.2">
      <c r="A1266">
        <v>3778</v>
      </c>
      <c r="B1266">
        <v>1212</v>
      </c>
      <c r="C1266">
        <v>1</v>
      </c>
      <c r="D1266" t="s">
        <v>2426</v>
      </c>
      <c r="E1266" t="s">
        <v>2427</v>
      </c>
      <c r="F1266" t="s">
        <v>8510</v>
      </c>
      <c r="G1266" s="2">
        <v>645632.88278036565</v>
      </c>
      <c r="H1266" s="2">
        <v>1218</v>
      </c>
      <c r="I1266" s="2">
        <v>7015052810.1136227</v>
      </c>
      <c r="J1266" s="4">
        <v>0.93644456719059177</v>
      </c>
      <c r="K1266" s="2">
        <v>590825.78524713672</v>
      </c>
      <c r="L1266" s="2">
        <v>1279</v>
      </c>
      <c r="M1266" s="2">
        <v>8342698344.4968014</v>
      </c>
      <c r="N1266" s="4">
        <v>0.94863445663952317</v>
      </c>
      <c r="O1266" s="2">
        <v>591541.49834586203</v>
      </c>
      <c r="P1266" s="2">
        <v>1263</v>
      </c>
      <c r="Q1266" s="2">
        <v>9408916894.8133793</v>
      </c>
      <c r="R1266" s="4">
        <v>0.95378135847769885</v>
      </c>
      <c r="S1266" s="2">
        <v>611534.27216038527</v>
      </c>
      <c r="T1266" s="2">
        <v>1248</v>
      </c>
      <c r="U1266" s="2">
        <v>11873564300.269958</v>
      </c>
      <c r="V1266" s="4">
        <v>0.9619560929220915</v>
      </c>
      <c r="W1266" s="2">
        <v>628398.73240603332</v>
      </c>
      <c r="X1266" s="2">
        <v>1223</v>
      </c>
      <c r="Y1266" s="2">
        <v>13690462855.634678</v>
      </c>
      <c r="Z1266" s="4">
        <v>0.96680871548125347</v>
      </c>
      <c r="AA1266" s="2">
        <v>601212.34246194467</v>
      </c>
      <c r="AB1266" s="2">
        <v>1261</v>
      </c>
      <c r="AC1266" s="2">
        <v>15410260513.725517</v>
      </c>
      <c r="AD1266" s="4">
        <v>0.97160353585854331</v>
      </c>
    </row>
    <row r="1267" spans="1:30" x14ac:dyDescent="0.2">
      <c r="A1267">
        <v>3427</v>
      </c>
      <c r="B1267">
        <v>1447</v>
      </c>
      <c r="C1267">
        <v>1</v>
      </c>
      <c r="D1267" t="s">
        <v>2896</v>
      </c>
      <c r="E1267" t="s">
        <v>2897</v>
      </c>
      <c r="F1267" t="s">
        <v>8510</v>
      </c>
      <c r="G1267" s="2">
        <v>354239.85335862864</v>
      </c>
      <c r="H1267" s="2">
        <v>1628</v>
      </c>
      <c r="I1267" s="2">
        <v>7213532951.9651089</v>
      </c>
      <c r="J1267" s="4">
        <v>0.96293982753475904</v>
      </c>
      <c r="K1267" s="2">
        <v>483813.55401432066</v>
      </c>
      <c r="L1267" s="2">
        <v>1411</v>
      </c>
      <c r="M1267" s="2">
        <v>8413739606.0066643</v>
      </c>
      <c r="N1267" s="4">
        <v>0.95671244121100774</v>
      </c>
      <c r="O1267" s="2">
        <v>553280.76450175664</v>
      </c>
      <c r="P1267" s="2">
        <v>1322</v>
      </c>
      <c r="Q1267" s="2">
        <v>9442630043.1391449</v>
      </c>
      <c r="R1267" s="4">
        <v>0.95719885836298679</v>
      </c>
      <c r="S1267" s="2">
        <v>621299.41912198102</v>
      </c>
      <c r="T1267" s="2">
        <v>1240</v>
      </c>
      <c r="U1267" s="2">
        <v>11868642036.916273</v>
      </c>
      <c r="V1267" s="4">
        <v>0.96155730776337234</v>
      </c>
      <c r="W1267" s="2">
        <v>576815.73305816634</v>
      </c>
      <c r="X1267" s="2">
        <v>1272</v>
      </c>
      <c r="Y1267" s="2">
        <v>13719958226.221165</v>
      </c>
      <c r="Z1267" s="4">
        <v>0.96889165319125414</v>
      </c>
      <c r="AA1267" s="2">
        <v>601075.86271714792</v>
      </c>
      <c r="AB1267" s="2">
        <v>1262</v>
      </c>
      <c r="AC1267" s="2">
        <v>15410861589.588234</v>
      </c>
      <c r="AD1267" s="4">
        <v>0.97164143316943008</v>
      </c>
    </row>
    <row r="1268" spans="1:30" x14ac:dyDescent="0.2">
      <c r="A1268">
        <v>1374</v>
      </c>
      <c r="B1268">
        <v>1036</v>
      </c>
      <c r="C1268">
        <v>1</v>
      </c>
      <c r="D1268" t="s">
        <v>2074</v>
      </c>
      <c r="E1268" t="s">
        <v>2075</v>
      </c>
      <c r="F1268" t="s">
        <v>8510</v>
      </c>
      <c r="G1268" s="2">
        <v>1434976.1633085434</v>
      </c>
      <c r="H1268" s="2">
        <v>762</v>
      </c>
      <c r="I1268" s="2">
        <v>6572689216.9703255</v>
      </c>
      <c r="J1268" s="4">
        <v>0.87739312527917435</v>
      </c>
      <c r="K1268" s="2">
        <v>1092949.7426918966</v>
      </c>
      <c r="L1268" s="2">
        <v>901</v>
      </c>
      <c r="M1268" s="2">
        <v>8039606144.432045</v>
      </c>
      <c r="N1268" s="4">
        <v>0.91417034291428334</v>
      </c>
      <c r="O1268" s="2">
        <v>841935.75985147769</v>
      </c>
      <c r="P1268" s="2">
        <v>1039</v>
      </c>
      <c r="Q1268" s="2">
        <v>9250743099.8149166</v>
      </c>
      <c r="R1268" s="4">
        <v>0.93774729007686419</v>
      </c>
      <c r="S1268" s="2">
        <v>688989.40455482667</v>
      </c>
      <c r="T1268" s="2">
        <v>1166</v>
      </c>
      <c r="U1268" s="2">
        <v>11820277251.14362</v>
      </c>
      <c r="V1268" s="4">
        <v>0.95763895610583194</v>
      </c>
      <c r="W1268" s="2">
        <v>574186.30052534107</v>
      </c>
      <c r="X1268" s="2">
        <v>1278</v>
      </c>
      <c r="Y1268" s="2">
        <v>13723407825.412685</v>
      </c>
      <c r="Z1268" s="4">
        <v>0.96913526092011237</v>
      </c>
      <c r="AA1268" s="2">
        <v>600728.61705275159</v>
      </c>
      <c r="AB1268" s="2">
        <v>1263</v>
      </c>
      <c r="AC1268" s="2">
        <v>15411462318.205286</v>
      </c>
      <c r="AD1268" s="4">
        <v>0.97167930858677942</v>
      </c>
    </row>
    <row r="1269" spans="1:30" x14ac:dyDescent="0.2">
      <c r="A1269">
        <v>4494</v>
      </c>
      <c r="B1269">
        <v>1262</v>
      </c>
      <c r="C1269">
        <v>1</v>
      </c>
      <c r="D1269" t="s">
        <v>2526</v>
      </c>
      <c r="E1269" t="s">
        <v>2527</v>
      </c>
      <c r="F1269" t="s">
        <v>8510</v>
      </c>
      <c r="G1269" s="2">
        <v>518676.61220251</v>
      </c>
      <c r="H1269" s="2">
        <v>1369</v>
      </c>
      <c r="I1269" s="2">
        <v>7102108856.4210367</v>
      </c>
      <c r="J1269" s="4">
        <v>0.94806574294113466</v>
      </c>
      <c r="K1269" s="2">
        <v>458399.03247592435</v>
      </c>
      <c r="L1269" s="2">
        <v>1463</v>
      </c>
      <c r="M1269" s="2">
        <v>8438271069.9102669</v>
      </c>
      <c r="N1269" s="4">
        <v>0.95950187347498461</v>
      </c>
      <c r="O1269" s="2">
        <v>416397.96090741531</v>
      </c>
      <c r="P1269" s="2">
        <v>1520</v>
      </c>
      <c r="Q1269" s="2">
        <v>9537255246.1727467</v>
      </c>
      <c r="R1269" s="4">
        <v>0.96679100969183618</v>
      </c>
      <c r="S1269" s="2">
        <v>433256.80663389229</v>
      </c>
      <c r="T1269" s="2">
        <v>1481</v>
      </c>
      <c r="U1269" s="2">
        <v>11994055377.478956</v>
      </c>
      <c r="V1269" s="4">
        <v>0.97171787320413416</v>
      </c>
      <c r="W1269" s="2">
        <v>461766.10612821096</v>
      </c>
      <c r="X1269" s="2">
        <v>1426</v>
      </c>
      <c r="Y1269" s="2">
        <v>13799310602.557692</v>
      </c>
      <c r="Z1269" s="4">
        <v>0.97449544977909031</v>
      </c>
      <c r="AA1269" s="2">
        <v>600270.10843927995</v>
      </c>
      <c r="AB1269" s="2">
        <v>1264</v>
      </c>
      <c r="AC1269" s="2">
        <v>15412062588.313725</v>
      </c>
      <c r="AD1269" s="4">
        <v>0.971717155095559</v>
      </c>
    </row>
    <row r="1270" spans="1:30" x14ac:dyDescent="0.2">
      <c r="A1270">
        <v>1223</v>
      </c>
      <c r="B1270">
        <v>1409</v>
      </c>
      <c r="C1270">
        <v>1</v>
      </c>
      <c r="D1270" t="s">
        <v>2820</v>
      </c>
      <c r="E1270" t="s">
        <v>2821</v>
      </c>
      <c r="F1270" t="s">
        <v>8510</v>
      </c>
      <c r="G1270" s="2">
        <v>440657.45862206264</v>
      </c>
      <c r="H1270" s="2">
        <v>1475</v>
      </c>
      <c r="I1270" s="2">
        <v>7152953355.2639189</v>
      </c>
      <c r="J1270" s="4">
        <v>0.95485301254576282</v>
      </c>
      <c r="K1270" s="2">
        <v>649066.64434128464</v>
      </c>
      <c r="L1270" s="2">
        <v>1212</v>
      </c>
      <c r="M1270" s="2">
        <v>8301313287.7678709</v>
      </c>
      <c r="N1270" s="4">
        <v>0.94392863015726258</v>
      </c>
      <c r="O1270" s="2">
        <v>503859.42106120335</v>
      </c>
      <c r="P1270" s="2">
        <v>1382</v>
      </c>
      <c r="Q1270" s="2">
        <v>9474383316.7559853</v>
      </c>
      <c r="R1270" s="4">
        <v>0.96041768586300214</v>
      </c>
      <c r="S1270" s="2">
        <v>723705.86986874661</v>
      </c>
      <c r="T1270" s="2">
        <v>1128</v>
      </c>
      <c r="U1270" s="2">
        <v>11793476840.408815</v>
      </c>
      <c r="V1270" s="4">
        <v>0.95546767730974425</v>
      </c>
      <c r="W1270" s="2">
        <v>519991.99743983842</v>
      </c>
      <c r="X1270" s="2">
        <v>1339</v>
      </c>
      <c r="Y1270" s="2">
        <v>13756762061.618891</v>
      </c>
      <c r="Z1270" s="4">
        <v>0.97149070840223373</v>
      </c>
      <c r="AA1270" s="2">
        <v>598569.58842886274</v>
      </c>
      <c r="AB1270" s="2">
        <v>1265</v>
      </c>
      <c r="AC1270" s="2">
        <v>15412661157.902153</v>
      </c>
      <c r="AD1270" s="4">
        <v>0.97175489438802953</v>
      </c>
    </row>
    <row r="1271" spans="1:30" x14ac:dyDescent="0.2">
      <c r="A1271">
        <v>1567</v>
      </c>
      <c r="B1271">
        <v>909</v>
      </c>
      <c r="C1271">
        <v>1</v>
      </c>
      <c r="D1271" t="s">
        <v>1820</v>
      </c>
      <c r="E1271" t="s">
        <v>1821</v>
      </c>
      <c r="F1271" t="s">
        <v>8510</v>
      </c>
      <c r="G1271" s="2">
        <v>1676841.0472510599</v>
      </c>
      <c r="H1271" s="2">
        <v>694</v>
      </c>
      <c r="I1271" s="2">
        <v>6466202954.6746254</v>
      </c>
      <c r="J1271" s="4">
        <v>0.8631781956832808</v>
      </c>
      <c r="K1271" s="2">
        <v>1232283.2588480667</v>
      </c>
      <c r="L1271" s="2">
        <v>836</v>
      </c>
      <c r="M1271" s="2">
        <v>7964374839.93536</v>
      </c>
      <c r="N1271" s="4">
        <v>0.90561591547168352</v>
      </c>
      <c r="O1271" s="2">
        <v>1048231.6773689181</v>
      </c>
      <c r="P1271" s="2">
        <v>923</v>
      </c>
      <c r="Q1271" s="2">
        <v>9142338391.3772869</v>
      </c>
      <c r="R1271" s="4">
        <v>0.92675831108651763</v>
      </c>
      <c r="S1271" s="2">
        <v>757321.63363036269</v>
      </c>
      <c r="T1271" s="2">
        <v>1106</v>
      </c>
      <c r="U1271" s="2">
        <v>11777266668.121202</v>
      </c>
      <c r="V1271" s="4">
        <v>0.95415438387863605</v>
      </c>
      <c r="W1271" s="2">
        <v>623725.58890005003</v>
      </c>
      <c r="X1271" s="2">
        <v>1226</v>
      </c>
      <c r="Y1271" s="2">
        <v>13692337873.958496</v>
      </c>
      <c r="Z1271" s="4">
        <v>0.96694112766309648</v>
      </c>
      <c r="AA1271" s="2">
        <v>597436.49553299125</v>
      </c>
      <c r="AB1271" s="2">
        <v>1266</v>
      </c>
      <c r="AC1271" s="2">
        <v>15413258594.397686</v>
      </c>
      <c r="AD1271" s="4">
        <v>0.97179256223997756</v>
      </c>
    </row>
    <row r="1272" spans="1:30" x14ac:dyDescent="0.2">
      <c r="A1272">
        <v>3958</v>
      </c>
      <c r="B1272">
        <v>1228</v>
      </c>
      <c r="C1272">
        <v>1</v>
      </c>
      <c r="D1272" t="s">
        <v>2458</v>
      </c>
      <c r="E1272" t="s">
        <v>2459</v>
      </c>
      <c r="F1272" t="s">
        <v>8510</v>
      </c>
      <c r="G1272" s="2">
        <v>737364.73936289269</v>
      </c>
      <c r="H1272" s="2">
        <v>1125</v>
      </c>
      <c r="I1272" s="2">
        <v>6951114772.1136894</v>
      </c>
      <c r="J1272" s="4">
        <v>0.92790943139866422</v>
      </c>
      <c r="K1272" s="2">
        <v>650614.93340989796</v>
      </c>
      <c r="L1272" s="2">
        <v>1211</v>
      </c>
      <c r="M1272" s="2">
        <v>8300664221.1235294</v>
      </c>
      <c r="N1272" s="4">
        <v>0.94385482586061265</v>
      </c>
      <c r="O1272" s="2">
        <v>563822.43122832302</v>
      </c>
      <c r="P1272" s="2">
        <v>1306</v>
      </c>
      <c r="Q1272" s="2">
        <v>9433687871.2785683</v>
      </c>
      <c r="R1272" s="4">
        <v>0.95629239092148743</v>
      </c>
      <c r="S1272" s="2">
        <v>550836.30830374442</v>
      </c>
      <c r="T1272" s="2">
        <v>1319</v>
      </c>
      <c r="U1272" s="2">
        <v>11914913384.209425</v>
      </c>
      <c r="V1272" s="4">
        <v>0.96530605610302211</v>
      </c>
      <c r="W1272" s="2">
        <v>555832.09839384502</v>
      </c>
      <c r="X1272" s="2">
        <v>1301</v>
      </c>
      <c r="Y1272" s="2">
        <v>13736392132.822399</v>
      </c>
      <c r="Z1272" s="4">
        <v>0.97005220154517191</v>
      </c>
      <c r="AA1272" s="2">
        <v>597298.30010494264</v>
      </c>
      <c r="AB1272" s="2">
        <v>1267</v>
      </c>
      <c r="AC1272" s="2">
        <v>15413855892.69779</v>
      </c>
      <c r="AD1272" s="4">
        <v>0.9718302213788238</v>
      </c>
    </row>
    <row r="1273" spans="1:30" x14ac:dyDescent="0.2">
      <c r="A1273">
        <v>2073</v>
      </c>
      <c r="B1273">
        <v>1266</v>
      </c>
      <c r="C1273">
        <v>1</v>
      </c>
      <c r="D1273" t="s">
        <v>2534</v>
      </c>
      <c r="E1273" t="s">
        <v>2535</v>
      </c>
      <c r="F1273" t="s">
        <v>8510</v>
      </c>
      <c r="G1273" s="2">
        <v>748189.62752158626</v>
      </c>
      <c r="H1273" s="2">
        <v>1114</v>
      </c>
      <c r="I1273" s="2">
        <v>6942968908.2303848</v>
      </c>
      <c r="J1273" s="4">
        <v>0.92682203402831265</v>
      </c>
      <c r="K1273" s="2">
        <v>694539.54600156855</v>
      </c>
      <c r="L1273" s="2">
        <v>1165</v>
      </c>
      <c r="M1273" s="2">
        <v>8269574387.6878109</v>
      </c>
      <c r="N1273" s="4">
        <v>0.94031965222368485</v>
      </c>
      <c r="O1273" s="2">
        <v>678155.24335006357</v>
      </c>
      <c r="P1273" s="2">
        <v>1177</v>
      </c>
      <c r="Q1273" s="2">
        <v>9354242156.2004128</v>
      </c>
      <c r="R1273" s="4">
        <v>0.94823898340396062</v>
      </c>
      <c r="S1273" s="2">
        <v>601544.27450961107</v>
      </c>
      <c r="T1273" s="2">
        <v>1263</v>
      </c>
      <c r="U1273" s="2">
        <v>11882660213.688417</v>
      </c>
      <c r="V1273" s="4">
        <v>0.96269301311827715</v>
      </c>
      <c r="W1273" s="2">
        <v>582511.06392040977</v>
      </c>
      <c r="X1273" s="2">
        <v>1269</v>
      </c>
      <c r="Y1273" s="2">
        <v>13718221279.01639</v>
      </c>
      <c r="Z1273" s="4">
        <v>0.96876899147312123</v>
      </c>
      <c r="AA1273" s="2">
        <v>595893.25503720599</v>
      </c>
      <c r="AB1273" s="2">
        <v>1268</v>
      </c>
      <c r="AC1273" s="2">
        <v>15414451785.952827</v>
      </c>
      <c r="AD1273" s="4">
        <v>0.97186779193079942</v>
      </c>
    </row>
    <row r="1274" spans="1:30" x14ac:dyDescent="0.2">
      <c r="A1274">
        <v>1499</v>
      </c>
      <c r="B1274">
        <v>1281</v>
      </c>
      <c r="C1274">
        <v>1</v>
      </c>
      <c r="D1274" t="s">
        <v>2564</v>
      </c>
      <c r="E1274" t="s">
        <v>2565</v>
      </c>
      <c r="F1274" t="s">
        <v>8510</v>
      </c>
      <c r="G1274" s="2">
        <v>665174.29113383696</v>
      </c>
      <c r="H1274" s="2">
        <v>1195</v>
      </c>
      <c r="I1274" s="2">
        <v>6999989977.4828033</v>
      </c>
      <c r="J1274" s="4">
        <v>0.93443381856681862</v>
      </c>
      <c r="K1274" s="2">
        <v>625286.97896420804</v>
      </c>
      <c r="L1274" s="2">
        <v>1238</v>
      </c>
      <c r="M1274" s="2">
        <v>8317809501.1801214</v>
      </c>
      <c r="N1274" s="4">
        <v>0.94580438735244665</v>
      </c>
      <c r="O1274" s="2">
        <v>673796.72888873471</v>
      </c>
      <c r="P1274" s="2">
        <v>1180</v>
      </c>
      <c r="Q1274" s="2">
        <v>9356268195.7305584</v>
      </c>
      <c r="R1274" s="4">
        <v>0.9484443629133128</v>
      </c>
      <c r="S1274" s="2">
        <v>628386.91087248467</v>
      </c>
      <c r="T1274" s="2">
        <v>1234</v>
      </c>
      <c r="U1274" s="2">
        <v>11864896864.909653</v>
      </c>
      <c r="V1274" s="4">
        <v>0.96125388657158006</v>
      </c>
      <c r="W1274" s="2">
        <v>616836.83028116601</v>
      </c>
      <c r="X1274" s="2">
        <v>1234</v>
      </c>
      <c r="Y1274" s="2">
        <v>13697306150.525908</v>
      </c>
      <c r="Z1274" s="4">
        <v>0.96729198308244535</v>
      </c>
      <c r="AA1274" s="2">
        <v>595694.75369154732</v>
      </c>
      <c r="AB1274" s="2">
        <v>1269</v>
      </c>
      <c r="AC1274" s="2">
        <v>15415047480.706518</v>
      </c>
      <c r="AD1274" s="4">
        <v>0.9719053499674376</v>
      </c>
    </row>
    <row r="1275" spans="1:30" x14ac:dyDescent="0.2">
      <c r="A1275">
        <v>2439</v>
      </c>
      <c r="B1275">
        <v>1115</v>
      </c>
      <c r="C1275">
        <v>1</v>
      </c>
      <c r="D1275" t="s">
        <v>2232</v>
      </c>
      <c r="E1275" t="s">
        <v>2233</v>
      </c>
      <c r="F1275" t="s">
        <v>8510</v>
      </c>
      <c r="G1275" s="2">
        <v>991247.99758572259</v>
      </c>
      <c r="H1275" s="2">
        <v>957</v>
      </c>
      <c r="I1275" s="2">
        <v>6808213770.8512678</v>
      </c>
      <c r="J1275" s="4">
        <v>0.90883347147354954</v>
      </c>
      <c r="K1275" s="2">
        <v>960035.2090110943</v>
      </c>
      <c r="L1275" s="2">
        <v>975</v>
      </c>
      <c r="M1275" s="2">
        <v>8115287986.4152107</v>
      </c>
      <c r="N1275" s="4">
        <v>0.92277600023072426</v>
      </c>
      <c r="O1275" s="2">
        <v>904242.09775531956</v>
      </c>
      <c r="P1275" s="2">
        <v>995</v>
      </c>
      <c r="Q1275" s="2">
        <v>9212426569.5953789</v>
      </c>
      <c r="R1275" s="4">
        <v>0.93386314563670147</v>
      </c>
      <c r="S1275" s="2">
        <v>727240.34561075678</v>
      </c>
      <c r="T1275" s="2">
        <v>1125</v>
      </c>
      <c r="U1275" s="2">
        <v>11791301160.099354</v>
      </c>
      <c r="V1275" s="4">
        <v>0.95529141103644921</v>
      </c>
      <c r="W1275" s="2">
        <v>680335.36857731466</v>
      </c>
      <c r="X1275" s="2">
        <v>1166</v>
      </c>
      <c r="Y1275" s="2">
        <v>13653413482.371572</v>
      </c>
      <c r="Z1275" s="4">
        <v>0.96419232059734017</v>
      </c>
      <c r="AA1275" s="2">
        <v>595362.24132161762</v>
      </c>
      <c r="AB1275" s="2">
        <v>1270</v>
      </c>
      <c r="AC1275" s="2">
        <v>15415642842.94784</v>
      </c>
      <c r="AD1275" s="4">
        <v>0.97194288703945986</v>
      </c>
    </row>
    <row r="1276" spans="1:30" x14ac:dyDescent="0.2">
      <c r="A1276">
        <v>824</v>
      </c>
      <c r="B1276">
        <v>1473</v>
      </c>
      <c r="C1276">
        <v>1</v>
      </c>
      <c r="D1276" t="s">
        <v>2948</v>
      </c>
      <c r="E1276" t="s">
        <v>2949</v>
      </c>
      <c r="F1276" t="s">
        <v>8510</v>
      </c>
      <c r="G1276" s="2">
        <v>631457.28842381132</v>
      </c>
      <c r="H1276" s="2">
        <v>1227</v>
      </c>
      <c r="I1276" s="2">
        <v>7020802461.6791697</v>
      </c>
      <c r="J1276" s="4">
        <v>0.93721209241350001</v>
      </c>
      <c r="K1276" s="2">
        <v>506596.69282521331</v>
      </c>
      <c r="L1276" s="2">
        <v>1384</v>
      </c>
      <c r="M1276" s="2">
        <v>8400404365.0023422</v>
      </c>
      <c r="N1276" s="4">
        <v>0.95519611297020102</v>
      </c>
      <c r="O1276" s="2">
        <v>376780.19384968095</v>
      </c>
      <c r="P1276" s="2">
        <v>1589</v>
      </c>
      <c r="Q1276" s="2">
        <v>9564322351.4303513</v>
      </c>
      <c r="R1276" s="4">
        <v>0.96953480057778685</v>
      </c>
      <c r="S1276" s="2">
        <v>359976.10014580702</v>
      </c>
      <c r="T1276" s="2">
        <v>1636</v>
      </c>
      <c r="U1276" s="2">
        <v>12055401857.029095</v>
      </c>
      <c r="V1276" s="4">
        <v>0.97668795786365248</v>
      </c>
      <c r="W1276" s="2">
        <v>330676.70110249595</v>
      </c>
      <c r="X1276" s="2">
        <v>1679</v>
      </c>
      <c r="Y1276" s="2">
        <v>13898086520.226622</v>
      </c>
      <c r="Z1276" s="4">
        <v>0.98147092015500059</v>
      </c>
      <c r="AA1276" s="2">
        <v>594743.80360446672</v>
      </c>
      <c r="AB1276" s="2">
        <v>1271</v>
      </c>
      <c r="AC1276" s="2">
        <v>15416237586.751444</v>
      </c>
      <c r="AD1276" s="4">
        <v>0.97198038511952123</v>
      </c>
    </row>
    <row r="1277" spans="1:30" x14ac:dyDescent="0.2">
      <c r="A1277">
        <v>500</v>
      </c>
      <c r="B1277">
        <v>1846</v>
      </c>
      <c r="C1277">
        <v>1</v>
      </c>
      <c r="D1277" t="s">
        <v>3694</v>
      </c>
      <c r="E1277" t="s">
        <v>3695</v>
      </c>
      <c r="F1277" t="s">
        <v>8510</v>
      </c>
      <c r="G1277" s="2">
        <v>120961.26859557268</v>
      </c>
      <c r="H1277" s="2">
        <v>2521</v>
      </c>
      <c r="I1277" s="2">
        <v>7406462336.2447214</v>
      </c>
      <c r="J1277" s="4">
        <v>0.98869411316174671</v>
      </c>
      <c r="K1277" s="2">
        <v>219969.39213464933</v>
      </c>
      <c r="L1277" s="2">
        <v>2048</v>
      </c>
      <c r="M1277" s="2">
        <v>8624642342.5036716</v>
      </c>
      <c r="N1277" s="4">
        <v>0.98069384322017916</v>
      </c>
      <c r="O1277" s="2">
        <v>285429.12094746396</v>
      </c>
      <c r="P1277" s="2">
        <v>1813</v>
      </c>
      <c r="Q1277" s="2">
        <v>9637888389.1256123</v>
      </c>
      <c r="R1277" s="4">
        <v>0.97699218554092604</v>
      </c>
      <c r="S1277" s="2">
        <v>428360.59514973802</v>
      </c>
      <c r="T1277" s="2">
        <v>1492</v>
      </c>
      <c r="U1277" s="2">
        <v>11998790812.988508</v>
      </c>
      <c r="V1277" s="4">
        <v>0.97210152220167656</v>
      </c>
      <c r="W1277" s="2">
        <v>494817.85737432371</v>
      </c>
      <c r="X1277" s="2">
        <v>1376</v>
      </c>
      <c r="Y1277" s="2">
        <v>13775473674.90877</v>
      </c>
      <c r="Z1277" s="4">
        <v>0.97281210644407745</v>
      </c>
      <c r="AA1277" s="2">
        <v>593409.05261527793</v>
      </c>
      <c r="AB1277" s="2">
        <v>1272</v>
      </c>
      <c r="AC1277" s="2">
        <v>15416830995.80406</v>
      </c>
      <c r="AD1277" s="4">
        <v>0.97201779904469265</v>
      </c>
    </row>
    <row r="1278" spans="1:30" x14ac:dyDescent="0.2">
      <c r="A1278">
        <v>5209</v>
      </c>
      <c r="B1278">
        <v>1347</v>
      </c>
      <c r="C1278">
        <v>1</v>
      </c>
      <c r="D1278" t="s">
        <v>2696</v>
      </c>
      <c r="E1278" t="s">
        <v>2697</v>
      </c>
      <c r="F1278" t="s">
        <v>8510</v>
      </c>
      <c r="G1278" s="2">
        <v>678383.98929103569</v>
      </c>
      <c r="H1278" s="2">
        <v>1179</v>
      </c>
      <c r="I1278" s="2">
        <v>6989247281.4127913</v>
      </c>
      <c r="J1278" s="4">
        <v>0.93299976815493302</v>
      </c>
      <c r="K1278" s="2">
        <v>510564.17771892337</v>
      </c>
      <c r="L1278" s="2">
        <v>1380</v>
      </c>
      <c r="M1278" s="2">
        <v>8398375300.1827021</v>
      </c>
      <c r="N1278" s="4">
        <v>0.95496539135913672</v>
      </c>
      <c r="O1278" s="2">
        <v>588959.03444640536</v>
      </c>
      <c r="P1278" s="2">
        <v>1267</v>
      </c>
      <c r="Q1278" s="2">
        <v>9411276496.8385811</v>
      </c>
      <c r="R1278" s="4">
        <v>0.9540205511977774</v>
      </c>
      <c r="S1278" s="2">
        <v>548976.91257272556</v>
      </c>
      <c r="T1278" s="2">
        <v>1324</v>
      </c>
      <c r="U1278" s="2">
        <v>11917660786.629883</v>
      </c>
      <c r="V1278" s="4">
        <v>0.96552864137154237</v>
      </c>
      <c r="W1278" s="2">
        <v>596002.64220024773</v>
      </c>
      <c r="X1278" s="2">
        <v>1251</v>
      </c>
      <c r="Y1278" s="2">
        <v>13707638378.266701</v>
      </c>
      <c r="Z1278" s="4">
        <v>0.96802163612160652</v>
      </c>
      <c r="AA1278" s="2">
        <v>592929.23972416669</v>
      </c>
      <c r="AB1278" s="2">
        <v>1273</v>
      </c>
      <c r="AC1278" s="2">
        <v>15417423925.043785</v>
      </c>
      <c r="AD1278" s="4">
        <v>0.97205518271807823</v>
      </c>
    </row>
    <row r="1279" spans="1:30" x14ac:dyDescent="0.2">
      <c r="A1279">
        <v>458</v>
      </c>
      <c r="B1279">
        <v>1122</v>
      </c>
      <c r="C1279">
        <v>1</v>
      </c>
      <c r="D1279" t="s">
        <v>2246</v>
      </c>
      <c r="E1279" t="s">
        <v>2247</v>
      </c>
      <c r="F1279" t="s">
        <v>8510</v>
      </c>
      <c r="G1279" s="2">
        <v>757344.93428270624</v>
      </c>
      <c r="H1279" s="2">
        <v>1107</v>
      </c>
      <c r="I1279" s="2">
        <v>6937706164.3446503</v>
      </c>
      <c r="J1279" s="4">
        <v>0.92611950647025831</v>
      </c>
      <c r="K1279" s="2">
        <v>755453.47059573198</v>
      </c>
      <c r="L1279" s="2">
        <v>1112</v>
      </c>
      <c r="M1279" s="2">
        <v>8231293765.2732124</v>
      </c>
      <c r="N1279" s="4">
        <v>0.93596682584251178</v>
      </c>
      <c r="O1279" s="2">
        <v>734626.75028923526</v>
      </c>
      <c r="P1279" s="2">
        <v>1115</v>
      </c>
      <c r="Q1279" s="2">
        <v>9310387457.0887775</v>
      </c>
      <c r="R1279" s="4">
        <v>0.94379343510526281</v>
      </c>
      <c r="S1279" s="2">
        <v>935100.04179534933</v>
      </c>
      <c r="T1279" s="2">
        <v>964</v>
      </c>
      <c r="U1279" s="2">
        <v>11658202388.034084</v>
      </c>
      <c r="V1279" s="4">
        <v>0.94450819788235674</v>
      </c>
      <c r="W1279" s="2">
        <v>697642.86444569973</v>
      </c>
      <c r="X1279" s="2">
        <v>1151</v>
      </c>
      <c r="Y1279" s="2">
        <v>13643048125.316927</v>
      </c>
      <c r="Z1279" s="4">
        <v>0.96346032799452019</v>
      </c>
      <c r="AA1279" s="2">
        <v>591611.60361347394</v>
      </c>
      <c r="AB1279" s="2">
        <v>1274</v>
      </c>
      <c r="AC1279" s="2">
        <v>15418015536.647398</v>
      </c>
      <c r="AD1279" s="4">
        <v>0.97209248331565168</v>
      </c>
    </row>
    <row r="1280" spans="1:30" x14ac:dyDescent="0.2">
      <c r="A1280">
        <v>5559</v>
      </c>
      <c r="B1280">
        <v>1406</v>
      </c>
      <c r="C1280">
        <v>1</v>
      </c>
      <c r="D1280" t="s">
        <v>2814</v>
      </c>
      <c r="E1280" t="s">
        <v>2815</v>
      </c>
      <c r="F1280" t="s">
        <v>8510</v>
      </c>
      <c r="G1280" s="2">
        <v>494721.84917914099</v>
      </c>
      <c r="H1280" s="2">
        <v>1398</v>
      </c>
      <c r="I1280" s="2">
        <v>7116806284.0695152</v>
      </c>
      <c r="J1280" s="4">
        <v>0.9500277133846432</v>
      </c>
      <c r="K1280" s="2">
        <v>532074.46290140832</v>
      </c>
      <c r="L1280" s="2">
        <v>1358</v>
      </c>
      <c r="M1280" s="2">
        <v>8386949640.9378252</v>
      </c>
      <c r="N1280" s="4">
        <v>0.95366619850786194</v>
      </c>
      <c r="O1280" s="2">
        <v>533573.50510638126</v>
      </c>
      <c r="P1280" s="2">
        <v>1350</v>
      </c>
      <c r="Q1280" s="2">
        <v>9457822456.9274426</v>
      </c>
      <c r="R1280" s="4">
        <v>0.95873891246523379</v>
      </c>
      <c r="S1280" s="2">
        <v>642637.48718331102</v>
      </c>
      <c r="T1280" s="2">
        <v>1216</v>
      </c>
      <c r="U1280" s="2">
        <v>11853463510.924833</v>
      </c>
      <c r="V1280" s="4">
        <v>0.96032759483220898</v>
      </c>
      <c r="W1280" s="2">
        <v>561216.88432989363</v>
      </c>
      <c r="X1280" s="2">
        <v>1295</v>
      </c>
      <c r="Y1280" s="2">
        <v>13733045716.364372</v>
      </c>
      <c r="Z1280" s="4">
        <v>0.96981588049223399</v>
      </c>
      <c r="AA1280" s="2">
        <v>590859.40313790063</v>
      </c>
      <c r="AB1280" s="2">
        <v>1275</v>
      </c>
      <c r="AC1280" s="2">
        <v>15418606396.050535</v>
      </c>
      <c r="AD1280" s="4">
        <v>0.97212973648763878</v>
      </c>
    </row>
    <row r="1281" spans="1:30" x14ac:dyDescent="0.2">
      <c r="A1281">
        <v>4513</v>
      </c>
      <c r="B1281">
        <v>1160</v>
      </c>
      <c r="C1281">
        <v>1</v>
      </c>
      <c r="D1281" t="s">
        <v>2322</v>
      </c>
      <c r="E1281" t="s">
        <v>2323</v>
      </c>
      <c r="F1281" t="s">
        <v>8510</v>
      </c>
      <c r="G1281" s="2">
        <v>1104221.0087963736</v>
      </c>
      <c r="H1281" s="2">
        <v>901</v>
      </c>
      <c r="I1281" s="2">
        <v>6749412702.7792444</v>
      </c>
      <c r="J1281" s="4">
        <v>0.90098407358139609</v>
      </c>
      <c r="K1281" s="2">
        <v>766947.17645889043</v>
      </c>
      <c r="L1281" s="2">
        <v>1100</v>
      </c>
      <c r="M1281" s="2">
        <v>8222164072.2243748</v>
      </c>
      <c r="N1281" s="4">
        <v>0.93492870351721125</v>
      </c>
      <c r="O1281" s="2">
        <v>760838.20173045935</v>
      </c>
      <c r="P1281" s="2">
        <v>1096</v>
      </c>
      <c r="Q1281" s="2">
        <v>9296223140.9021587</v>
      </c>
      <c r="R1281" s="4">
        <v>0.94235759919711193</v>
      </c>
      <c r="S1281" s="2">
        <v>589014.76764383365</v>
      </c>
      <c r="T1281" s="2">
        <v>1278</v>
      </c>
      <c r="U1281" s="2">
        <v>11891586410.158537</v>
      </c>
      <c r="V1281" s="4">
        <v>0.96341618342029467</v>
      </c>
      <c r="W1281" s="2">
        <v>613749.180672594</v>
      </c>
      <c r="X1281" s="2">
        <v>1238</v>
      </c>
      <c r="Y1281" s="2">
        <v>13699764963.680908</v>
      </c>
      <c r="Z1281" s="4">
        <v>0.9674656223533058</v>
      </c>
      <c r="AA1281" s="2">
        <v>590159.555446852</v>
      </c>
      <c r="AB1281" s="2">
        <v>1276</v>
      </c>
      <c r="AC1281" s="2">
        <v>15419196555.605982</v>
      </c>
      <c r="AD1281" s="4">
        <v>0.97216694553483696</v>
      </c>
    </row>
    <row r="1282" spans="1:30" x14ac:dyDescent="0.2">
      <c r="A1282">
        <v>496</v>
      </c>
      <c r="B1282">
        <v>1333</v>
      </c>
      <c r="C1282">
        <v>1</v>
      </c>
      <c r="D1282" t="s">
        <v>2668</v>
      </c>
      <c r="E1282" t="s">
        <v>2669</v>
      </c>
      <c r="F1282" t="s">
        <v>8510</v>
      </c>
      <c r="G1282" s="2">
        <v>708944.29146849737</v>
      </c>
      <c r="H1282" s="2">
        <v>1150</v>
      </c>
      <c r="I1282" s="2">
        <v>6969153201.1995564</v>
      </c>
      <c r="J1282" s="4">
        <v>0.93031739458516505</v>
      </c>
      <c r="K1282" s="2">
        <v>545323.58621616033</v>
      </c>
      <c r="L1282" s="2">
        <v>1339</v>
      </c>
      <c r="M1282" s="2">
        <v>8376711594.7129946</v>
      </c>
      <c r="N1282" s="4">
        <v>0.95250204717258691</v>
      </c>
      <c r="O1282" s="2">
        <v>597292.58202244062</v>
      </c>
      <c r="P1282" s="2">
        <v>1257</v>
      </c>
      <c r="Q1282" s="2">
        <v>9405355480.9322987</v>
      </c>
      <c r="R1282" s="4">
        <v>0.95342033815967786</v>
      </c>
      <c r="S1282" s="2">
        <v>541899.23432084208</v>
      </c>
      <c r="T1282" s="2">
        <v>1333</v>
      </c>
      <c r="U1282" s="2">
        <v>11922577949.719227</v>
      </c>
      <c r="V1282" s="4">
        <v>0.96592701332406372</v>
      </c>
      <c r="W1282" s="2">
        <v>559485.00526547071</v>
      </c>
      <c r="X1282" s="2">
        <v>1297</v>
      </c>
      <c r="Y1282" s="2">
        <v>13734164725.172941</v>
      </c>
      <c r="Z1282" s="4">
        <v>0.96989490393214495</v>
      </c>
      <c r="AA1282" s="2">
        <v>586402.39079949399</v>
      </c>
      <c r="AB1282" s="2">
        <v>1277</v>
      </c>
      <c r="AC1282" s="2">
        <v>15419782957.99678</v>
      </c>
      <c r="AD1282" s="4">
        <v>0.97220391769606873</v>
      </c>
    </row>
    <row r="1283" spans="1:30" x14ac:dyDescent="0.2">
      <c r="A1283">
        <v>5153</v>
      </c>
      <c r="B1283">
        <v>1161</v>
      </c>
      <c r="C1283">
        <v>1</v>
      </c>
      <c r="D1283" t="s">
        <v>2324</v>
      </c>
      <c r="E1283" t="s">
        <v>2325</v>
      </c>
      <c r="F1283" t="s">
        <v>8510</v>
      </c>
      <c r="G1283" s="2">
        <v>1086073.4048887901</v>
      </c>
      <c r="H1283" s="2">
        <v>908</v>
      </c>
      <c r="I1283" s="2">
        <v>6757070885.1486816</v>
      </c>
      <c r="J1283" s="4">
        <v>0.90200636998721573</v>
      </c>
      <c r="K1283" s="2">
        <v>861812.3399320856</v>
      </c>
      <c r="L1283" s="2">
        <v>1034</v>
      </c>
      <c r="M1283" s="2">
        <v>8168818718.1677561</v>
      </c>
      <c r="N1283" s="4">
        <v>0.92886289136985911</v>
      </c>
      <c r="O1283" s="2">
        <v>740337.48708196694</v>
      </c>
      <c r="P1283" s="2">
        <v>1109</v>
      </c>
      <c r="Q1283" s="2">
        <v>9305965725.9452686</v>
      </c>
      <c r="R1283" s="4">
        <v>0.94334520447637893</v>
      </c>
      <c r="S1283" s="2">
        <v>606460.12517663103</v>
      </c>
      <c r="T1283" s="2">
        <v>1256</v>
      </c>
      <c r="U1283" s="2">
        <v>11878430925.374245</v>
      </c>
      <c r="V1283" s="4">
        <v>0.96235037045768612</v>
      </c>
      <c r="W1283" s="2">
        <v>642912.03038278746</v>
      </c>
      <c r="X1283" s="2">
        <v>1200</v>
      </c>
      <c r="Y1283" s="2">
        <v>13675859462.199705</v>
      </c>
      <c r="Z1283" s="4">
        <v>0.96577743639321867</v>
      </c>
      <c r="AA1283" s="2">
        <v>584821.8593297787</v>
      </c>
      <c r="AB1283" s="2">
        <v>1278</v>
      </c>
      <c r="AC1283" s="2">
        <v>15420367779.85611</v>
      </c>
      <c r="AD1283" s="4">
        <v>0.9722407902061645</v>
      </c>
    </row>
    <row r="1284" spans="1:30" x14ac:dyDescent="0.2">
      <c r="A1284">
        <v>3308</v>
      </c>
      <c r="B1284">
        <v>907</v>
      </c>
      <c r="C1284">
        <v>1</v>
      </c>
      <c r="D1284" t="s">
        <v>1816</v>
      </c>
      <c r="E1284" t="s">
        <v>1817</v>
      </c>
      <c r="F1284" t="s">
        <v>8510</v>
      </c>
      <c r="G1284" s="2">
        <v>1213019.0441253399</v>
      </c>
      <c r="H1284" s="2">
        <v>857</v>
      </c>
      <c r="I1284" s="2">
        <v>6698550676.8320627</v>
      </c>
      <c r="J1284" s="4">
        <v>0.89419446427070393</v>
      </c>
      <c r="K1284" s="2">
        <v>1121989.6030226375</v>
      </c>
      <c r="L1284" s="2">
        <v>886</v>
      </c>
      <c r="M1284" s="2">
        <v>8023024792.726614</v>
      </c>
      <c r="N1284" s="4">
        <v>0.91228490478432789</v>
      </c>
      <c r="O1284" s="2">
        <v>968789.14151958656</v>
      </c>
      <c r="P1284" s="2">
        <v>958</v>
      </c>
      <c r="Q1284" s="2">
        <v>9177873475.7583523</v>
      </c>
      <c r="R1284" s="4">
        <v>0.93036050052378161</v>
      </c>
      <c r="S1284" s="2">
        <v>797774.23431425693</v>
      </c>
      <c r="T1284" s="2">
        <v>1059</v>
      </c>
      <c r="U1284" s="2">
        <v>11740791543.376377</v>
      </c>
      <c r="V1284" s="4">
        <v>0.95119929241653978</v>
      </c>
      <c r="W1284" s="2">
        <v>662534.80777357938</v>
      </c>
      <c r="X1284" s="2">
        <v>1181</v>
      </c>
      <c r="Y1284" s="2">
        <v>13663474012.845942</v>
      </c>
      <c r="Z1284" s="4">
        <v>0.96490278660915807</v>
      </c>
      <c r="AA1284" s="2">
        <v>583249.00788715261</v>
      </c>
      <c r="AB1284" s="2">
        <v>1279</v>
      </c>
      <c r="AC1284" s="2">
        <v>15420951028.863997</v>
      </c>
      <c r="AD1284" s="4">
        <v>0.97227756354934347</v>
      </c>
    </row>
    <row r="1285" spans="1:30" x14ac:dyDescent="0.2">
      <c r="A1285">
        <v>5041</v>
      </c>
      <c r="B1285">
        <v>1069</v>
      </c>
      <c r="C1285">
        <v>1</v>
      </c>
      <c r="D1285" t="s">
        <v>2140</v>
      </c>
      <c r="E1285" t="s">
        <v>2141</v>
      </c>
      <c r="F1285" t="s">
        <v>8510</v>
      </c>
      <c r="G1285" s="2">
        <v>819044.16421039554</v>
      </c>
      <c r="H1285" s="2">
        <v>1059</v>
      </c>
      <c r="I1285" s="2">
        <v>6899982694.9275837</v>
      </c>
      <c r="J1285" s="4">
        <v>0.92108377274915743</v>
      </c>
      <c r="K1285" s="2">
        <v>763219.53571481106</v>
      </c>
      <c r="L1285" s="2">
        <v>1105</v>
      </c>
      <c r="M1285" s="2">
        <v>8225983942.1362162</v>
      </c>
      <c r="N1285" s="4">
        <v>0.93536305461905156</v>
      </c>
      <c r="O1285" s="2">
        <v>758952.09378160071</v>
      </c>
      <c r="P1285" s="2">
        <v>1097</v>
      </c>
      <c r="Q1285" s="2">
        <v>9296982092.9959412</v>
      </c>
      <c r="R1285" s="4">
        <v>0.94243453412672396</v>
      </c>
      <c r="S1285" s="2">
        <v>692271.43990022189</v>
      </c>
      <c r="T1285" s="2">
        <v>1159</v>
      </c>
      <c r="U1285" s="2">
        <v>11815443027.207115</v>
      </c>
      <c r="V1285" s="4">
        <v>0.95724730360346033</v>
      </c>
      <c r="W1285" s="2">
        <v>635083.45702957863</v>
      </c>
      <c r="X1285" s="2">
        <v>1211</v>
      </c>
      <c r="Y1285" s="2">
        <v>13682878484.52249</v>
      </c>
      <c r="Z1285" s="4">
        <v>0.96627311371453239</v>
      </c>
      <c r="AA1285" s="2">
        <v>581381.79742751911</v>
      </c>
      <c r="AB1285" s="2">
        <v>1280</v>
      </c>
      <c r="AC1285" s="2">
        <v>15421532410.661425</v>
      </c>
      <c r="AD1285" s="4">
        <v>0.9723142191665255</v>
      </c>
    </row>
    <row r="1286" spans="1:30" x14ac:dyDescent="0.2">
      <c r="A1286">
        <v>4122</v>
      </c>
      <c r="B1286">
        <v>1044</v>
      </c>
      <c r="C1286">
        <v>1</v>
      </c>
      <c r="D1286" t="s">
        <v>2090</v>
      </c>
      <c r="E1286" t="s">
        <v>2091</v>
      </c>
      <c r="F1286" t="s">
        <v>8510</v>
      </c>
      <c r="G1286" s="2">
        <v>1028627.2071474167</v>
      </c>
      <c r="H1286" s="2">
        <v>941</v>
      </c>
      <c r="I1286" s="2">
        <v>6792073991.1046953</v>
      </c>
      <c r="J1286" s="4">
        <v>0.90667896038597207</v>
      </c>
      <c r="K1286" s="2">
        <v>939311.29843147646</v>
      </c>
      <c r="L1286" s="2">
        <v>984</v>
      </c>
      <c r="M1286" s="2">
        <v>8123832957.3637886</v>
      </c>
      <c r="N1286" s="4">
        <v>0.92374763477126254</v>
      </c>
      <c r="O1286" s="2">
        <v>876723.40009809844</v>
      </c>
      <c r="P1286" s="2">
        <v>1008</v>
      </c>
      <c r="Q1286" s="2">
        <v>9223981177.6581516</v>
      </c>
      <c r="R1286" s="4">
        <v>0.93503443558409849</v>
      </c>
      <c r="S1286" s="2">
        <v>656291.53791227238</v>
      </c>
      <c r="T1286" s="2">
        <v>1198</v>
      </c>
      <c r="U1286" s="2">
        <v>11841767445.350574</v>
      </c>
      <c r="V1286" s="4">
        <v>0.9593800190868097</v>
      </c>
      <c r="W1286" s="2">
        <v>604140.60554586165</v>
      </c>
      <c r="X1286" s="2">
        <v>1247</v>
      </c>
      <c r="Y1286" s="2">
        <v>13705240781.28903</v>
      </c>
      <c r="Z1286" s="4">
        <v>0.967852319884554</v>
      </c>
      <c r="AA1286" s="2">
        <v>581309.01316441968</v>
      </c>
      <c r="AB1286" s="2">
        <v>1281</v>
      </c>
      <c r="AC1286" s="2">
        <v>15422113719.674589</v>
      </c>
      <c r="AD1286" s="4">
        <v>0.97235087019472277</v>
      </c>
    </row>
    <row r="1287" spans="1:30" x14ac:dyDescent="0.2">
      <c r="A1287">
        <v>785</v>
      </c>
      <c r="B1287">
        <v>1091</v>
      </c>
      <c r="C1287">
        <v>1</v>
      </c>
      <c r="D1287" t="s">
        <v>2184</v>
      </c>
      <c r="E1287" t="s">
        <v>2185</v>
      </c>
      <c r="F1287" t="s">
        <v>8510</v>
      </c>
      <c r="G1287" s="2">
        <v>627295.06688938627</v>
      </c>
      <c r="H1287" s="2">
        <v>1232</v>
      </c>
      <c r="I1287" s="2">
        <v>7023946352.8961601</v>
      </c>
      <c r="J1287" s="4">
        <v>0.93763177276797205</v>
      </c>
      <c r="K1287" s="2">
        <v>1141458.9126252253</v>
      </c>
      <c r="L1287" s="2">
        <v>877</v>
      </c>
      <c r="M1287" s="2">
        <v>8012852503.5017166</v>
      </c>
      <c r="N1287" s="4">
        <v>0.91112823056896375</v>
      </c>
      <c r="O1287" s="2">
        <v>1217930.7371003998</v>
      </c>
      <c r="P1287" s="2">
        <v>847</v>
      </c>
      <c r="Q1287" s="2">
        <v>9056715367.8080521</v>
      </c>
      <c r="R1287" s="4">
        <v>0.91807871016647435</v>
      </c>
      <c r="S1287" s="2">
        <v>919411.15007876058</v>
      </c>
      <c r="T1287" s="2">
        <v>972</v>
      </c>
      <c r="U1287" s="2">
        <v>11665608099.24181</v>
      </c>
      <c r="V1287" s="4">
        <v>0.94510818360176962</v>
      </c>
      <c r="W1287" s="2">
        <v>852794.52352949663</v>
      </c>
      <c r="X1287" s="2">
        <v>1021</v>
      </c>
      <c r="Y1287" s="2">
        <v>13542489960.504374</v>
      </c>
      <c r="Z1287" s="4">
        <v>0.95635899685774539</v>
      </c>
      <c r="AA1287" s="2">
        <v>581100.50653191993</v>
      </c>
      <c r="AB1287" s="2">
        <v>1282</v>
      </c>
      <c r="AC1287" s="2">
        <v>15422694820.181122</v>
      </c>
      <c r="AD1287" s="4">
        <v>0.97238750807675822</v>
      </c>
    </row>
    <row r="1288" spans="1:30" x14ac:dyDescent="0.2">
      <c r="A1288">
        <v>1301</v>
      </c>
      <c r="B1288">
        <v>1253</v>
      </c>
      <c r="C1288">
        <v>1</v>
      </c>
      <c r="D1288" t="s">
        <v>2508</v>
      </c>
      <c r="E1288" t="s">
        <v>2509</v>
      </c>
      <c r="F1288" t="s">
        <v>8510</v>
      </c>
      <c r="G1288" s="2">
        <v>690580.06083410361</v>
      </c>
      <c r="H1288" s="2">
        <v>1166</v>
      </c>
      <c r="I1288" s="2">
        <v>6980333382.8554373</v>
      </c>
      <c r="J1288" s="4">
        <v>0.93180984527017763</v>
      </c>
      <c r="K1288" s="2">
        <v>541246.65320113057</v>
      </c>
      <c r="L1288" s="2">
        <v>1346</v>
      </c>
      <c r="M1288" s="2">
        <v>8380514700.5607023</v>
      </c>
      <c r="N1288" s="4">
        <v>0.95293449206036862</v>
      </c>
      <c r="O1288" s="2">
        <v>503747.65870515798</v>
      </c>
      <c r="P1288" s="2">
        <v>1383</v>
      </c>
      <c r="Q1288" s="2">
        <v>9474887064.41469</v>
      </c>
      <c r="R1288" s="4">
        <v>0.96046875073387106</v>
      </c>
      <c r="S1288" s="2">
        <v>488794.86704656173</v>
      </c>
      <c r="T1288" s="2">
        <v>1395</v>
      </c>
      <c r="U1288" s="2">
        <v>11954328542.342703</v>
      </c>
      <c r="V1288" s="4">
        <v>0.96849933914431852</v>
      </c>
      <c r="W1288" s="2">
        <v>523321.30156029732</v>
      </c>
      <c r="X1288" s="2">
        <v>1333</v>
      </c>
      <c r="Y1288" s="2">
        <v>13753634055.315163</v>
      </c>
      <c r="Z1288" s="4">
        <v>0.97126981128659817</v>
      </c>
      <c r="AA1288" s="2">
        <v>580381.98409709625</v>
      </c>
      <c r="AB1288" s="2">
        <v>1283</v>
      </c>
      <c r="AC1288" s="2">
        <v>15423275202.165218</v>
      </c>
      <c r="AD1288" s="4">
        <v>0.97242410065657825</v>
      </c>
    </row>
    <row r="1289" spans="1:30" x14ac:dyDescent="0.2">
      <c r="A1289">
        <v>5191</v>
      </c>
      <c r="B1289">
        <v>1152</v>
      </c>
      <c r="C1289">
        <v>1</v>
      </c>
      <c r="D1289" t="s">
        <v>2306</v>
      </c>
      <c r="E1289" t="s">
        <v>2307</v>
      </c>
      <c r="F1289" t="s">
        <v>8510</v>
      </c>
      <c r="G1289" s="2">
        <v>870031.01948416431</v>
      </c>
      <c r="H1289" s="2">
        <v>1026</v>
      </c>
      <c r="I1289" s="2">
        <v>6872224415.3644094</v>
      </c>
      <c r="J1289" s="4">
        <v>0.91737829956241013</v>
      </c>
      <c r="K1289" s="2">
        <v>800091.38082238531</v>
      </c>
      <c r="L1289" s="2">
        <v>1071</v>
      </c>
      <c r="M1289" s="2">
        <v>8199493578.552887</v>
      </c>
      <c r="N1289" s="4">
        <v>0.93235087910624137</v>
      </c>
      <c r="O1289" s="2">
        <v>790270.60687160061</v>
      </c>
      <c r="P1289" s="2">
        <v>1070</v>
      </c>
      <c r="Q1289" s="2">
        <v>9276092390.3129711</v>
      </c>
      <c r="R1289" s="4">
        <v>0.94031694618053407</v>
      </c>
      <c r="S1289" s="2">
        <v>651583.42830500333</v>
      </c>
      <c r="T1289" s="2">
        <v>1206</v>
      </c>
      <c r="U1289" s="2">
        <v>11847000514.313095</v>
      </c>
      <c r="V1289" s="4">
        <v>0.95980398466663674</v>
      </c>
      <c r="W1289" s="2">
        <v>588497.8203197663</v>
      </c>
      <c r="X1289" s="2">
        <v>1259</v>
      </c>
      <c r="Y1289" s="2">
        <v>13712370455.885895</v>
      </c>
      <c r="Z1289" s="4">
        <v>0.9683558113743217</v>
      </c>
      <c r="AA1289" s="2">
        <v>579729.07377473463</v>
      </c>
      <c r="AB1289" s="2">
        <v>1284</v>
      </c>
      <c r="AC1289" s="2">
        <v>15423854931.238993</v>
      </c>
      <c r="AD1289" s="4">
        <v>0.97246065207096988</v>
      </c>
    </row>
    <row r="1290" spans="1:30" x14ac:dyDescent="0.2">
      <c r="A1290">
        <v>5945</v>
      </c>
      <c r="B1290">
        <v>1101</v>
      </c>
      <c r="C1290">
        <v>1</v>
      </c>
      <c r="D1290" t="s">
        <v>2204</v>
      </c>
      <c r="E1290" t="s">
        <v>2205</v>
      </c>
      <c r="F1290" t="s">
        <v>8510</v>
      </c>
      <c r="G1290" s="2">
        <v>885536.06349465623</v>
      </c>
      <c r="H1290" s="2">
        <v>1020</v>
      </c>
      <c r="I1290" s="2">
        <v>6866966599.2442427</v>
      </c>
      <c r="J1290" s="4">
        <v>0.91667642981541142</v>
      </c>
      <c r="K1290" s="2">
        <v>787008.23383596865</v>
      </c>
      <c r="L1290" s="2">
        <v>1081</v>
      </c>
      <c r="M1290" s="2">
        <v>8207417915.0626421</v>
      </c>
      <c r="N1290" s="4">
        <v>0.93325194232928343</v>
      </c>
      <c r="O1290" s="2">
        <v>695820.26331615238</v>
      </c>
      <c r="P1290" s="2">
        <v>1164</v>
      </c>
      <c r="Q1290" s="2">
        <v>9345344253.8717556</v>
      </c>
      <c r="R1290" s="4">
        <v>0.94733700356233752</v>
      </c>
      <c r="S1290" s="2">
        <v>652493.28469556302</v>
      </c>
      <c r="T1290" s="2">
        <v>1205</v>
      </c>
      <c r="U1290" s="2">
        <v>11846348930.88479</v>
      </c>
      <c r="V1290" s="4">
        <v>0.95975119557710531</v>
      </c>
      <c r="W1290" s="2">
        <v>631348.25846815656</v>
      </c>
      <c r="X1290" s="2">
        <v>1221</v>
      </c>
      <c r="Y1290" s="2">
        <v>13689204743.557953</v>
      </c>
      <c r="Z1290" s="4">
        <v>0.96671986868814963</v>
      </c>
      <c r="AA1290" s="2">
        <v>579674.42646587465</v>
      </c>
      <c r="AB1290" s="2">
        <v>1285</v>
      </c>
      <c r="AC1290" s="2">
        <v>15424434605.665459</v>
      </c>
      <c r="AD1290" s="4">
        <v>0.97249720003989604</v>
      </c>
    </row>
    <row r="1291" spans="1:30" x14ac:dyDescent="0.2">
      <c r="A1291">
        <v>873</v>
      </c>
      <c r="B1291">
        <v>679</v>
      </c>
      <c r="C1291">
        <v>1</v>
      </c>
      <c r="D1291" t="s">
        <v>1360</v>
      </c>
      <c r="E1291" t="s">
        <v>1361</v>
      </c>
      <c r="F1291" t="s">
        <v>8510</v>
      </c>
      <c r="G1291" s="2">
        <v>3003051.5531611596</v>
      </c>
      <c r="H1291" s="2">
        <v>436</v>
      </c>
      <c r="I1291" s="2">
        <v>5881632334.924387</v>
      </c>
      <c r="J1291" s="4">
        <v>0.78514343303471823</v>
      </c>
      <c r="K1291" s="2">
        <v>1860082.1236425301</v>
      </c>
      <c r="L1291" s="2">
        <v>642</v>
      </c>
      <c r="M1291" s="2">
        <v>7670909031.8418627</v>
      </c>
      <c r="N1291" s="4">
        <v>0.87224640288626298</v>
      </c>
      <c r="O1291" s="2">
        <v>1114445.5385402667</v>
      </c>
      <c r="P1291" s="2">
        <v>890</v>
      </c>
      <c r="Q1291" s="2">
        <v>9106737694.5534649</v>
      </c>
      <c r="R1291" s="4">
        <v>0.92314947051974683</v>
      </c>
      <c r="S1291" s="2">
        <v>761862.05604627298</v>
      </c>
      <c r="T1291" s="2">
        <v>1099</v>
      </c>
      <c r="U1291" s="2">
        <v>11771953899.11215</v>
      </c>
      <c r="V1291" s="4">
        <v>0.9537239612701166</v>
      </c>
      <c r="W1291" s="2">
        <v>639178.00683030766</v>
      </c>
      <c r="X1291" s="2">
        <v>1205</v>
      </c>
      <c r="Y1291" s="2">
        <v>13679061797.190535</v>
      </c>
      <c r="Z1291" s="4">
        <v>0.96600358253682772</v>
      </c>
      <c r="AA1291" s="2">
        <v>577187.15156481892</v>
      </c>
      <c r="AB1291" s="2">
        <v>1286</v>
      </c>
      <c r="AC1291" s="2">
        <v>15425011792.817024</v>
      </c>
      <c r="AD1291" s="4">
        <v>0.97253359118830096</v>
      </c>
    </row>
    <row r="1292" spans="1:30" x14ac:dyDescent="0.2">
      <c r="A1292">
        <v>1129</v>
      </c>
      <c r="B1292">
        <v>1407</v>
      </c>
      <c r="C1292">
        <v>1</v>
      </c>
      <c r="D1292" t="s">
        <v>2816</v>
      </c>
      <c r="E1292" t="s">
        <v>2817</v>
      </c>
      <c r="F1292" t="s">
        <v>8510</v>
      </c>
      <c r="G1292" s="2">
        <v>412293.07917622803</v>
      </c>
      <c r="H1292" s="2">
        <v>1518</v>
      </c>
      <c r="I1292" s="2">
        <v>7171371906.9484577</v>
      </c>
      <c r="J1292" s="4">
        <v>0.95731171857797392</v>
      </c>
      <c r="K1292" s="2">
        <v>567535.44325908099</v>
      </c>
      <c r="L1292" s="2">
        <v>1310</v>
      </c>
      <c r="M1292" s="2">
        <v>8360603200.1108246</v>
      </c>
      <c r="N1292" s="4">
        <v>0.95067038821408645</v>
      </c>
      <c r="O1292" s="2">
        <v>611739.73733687168</v>
      </c>
      <c r="P1292" s="2">
        <v>1238</v>
      </c>
      <c r="Q1292" s="2">
        <v>9393889509.8635693</v>
      </c>
      <c r="R1292" s="4">
        <v>0.95225803333921266</v>
      </c>
      <c r="S1292" s="2">
        <v>676845.23895564431</v>
      </c>
      <c r="T1292" s="2">
        <v>1177</v>
      </c>
      <c r="U1292" s="2">
        <v>11827777871.370291</v>
      </c>
      <c r="V1292" s="4">
        <v>0.95824663103353469</v>
      </c>
      <c r="W1292" s="2">
        <v>631575.94039649796</v>
      </c>
      <c r="X1292" s="2">
        <v>1219</v>
      </c>
      <c r="Y1292" s="2">
        <v>13687941825.259571</v>
      </c>
      <c r="Z1292" s="4">
        <v>0.96663068248380501</v>
      </c>
      <c r="AA1292" s="2">
        <v>574454.83624454367</v>
      </c>
      <c r="AB1292" s="2">
        <v>1287</v>
      </c>
      <c r="AC1292" s="2">
        <v>15425586247.653269</v>
      </c>
      <c r="AD1292" s="4">
        <v>0.97256981006659893</v>
      </c>
    </row>
    <row r="1293" spans="1:30" x14ac:dyDescent="0.2">
      <c r="A1293">
        <v>475</v>
      </c>
      <c r="B1293">
        <v>1235</v>
      </c>
      <c r="C1293">
        <v>1</v>
      </c>
      <c r="D1293" t="s">
        <v>2472</v>
      </c>
      <c r="E1293" t="s">
        <v>2473</v>
      </c>
      <c r="F1293" t="s">
        <v>8510</v>
      </c>
      <c r="G1293" s="2">
        <v>933892.54418908106</v>
      </c>
      <c r="H1293" s="2">
        <v>992</v>
      </c>
      <c r="I1293" s="2">
        <v>6841579597.8919039</v>
      </c>
      <c r="J1293" s="4">
        <v>0.9132875003038069</v>
      </c>
      <c r="K1293" s="2">
        <v>693057.7992716087</v>
      </c>
      <c r="L1293" s="2">
        <v>1168</v>
      </c>
      <c r="M1293" s="2">
        <v>8271654471.3264332</v>
      </c>
      <c r="N1293" s="4">
        <v>0.94055617510043388</v>
      </c>
      <c r="O1293" s="2">
        <v>590383.04756243108</v>
      </c>
      <c r="P1293" s="2">
        <v>1265</v>
      </c>
      <c r="Q1293" s="2">
        <v>9410097966.4301052</v>
      </c>
      <c r="R1293" s="4">
        <v>0.95390108363880444</v>
      </c>
      <c r="S1293" s="2">
        <v>502913.54605402536</v>
      </c>
      <c r="T1293" s="2">
        <v>1372</v>
      </c>
      <c r="U1293" s="2">
        <v>11942912512.614559</v>
      </c>
      <c r="V1293" s="4">
        <v>0.96757445095773431</v>
      </c>
      <c r="W1293" s="2">
        <v>513134.27825839026</v>
      </c>
      <c r="X1293" s="2">
        <v>1345</v>
      </c>
      <c r="Y1293" s="2">
        <v>13759856619.363657</v>
      </c>
      <c r="Z1293" s="4">
        <v>0.97170924340939513</v>
      </c>
      <c r="AA1293" s="2">
        <v>574322.33006184001</v>
      </c>
      <c r="AB1293" s="2">
        <v>1288</v>
      </c>
      <c r="AC1293" s="2">
        <v>15426160569.98333</v>
      </c>
      <c r="AD1293" s="4">
        <v>0.97260602059049717</v>
      </c>
    </row>
    <row r="1294" spans="1:30" x14ac:dyDescent="0.2">
      <c r="A1294">
        <v>2638</v>
      </c>
      <c r="B1294">
        <v>1560</v>
      </c>
      <c r="C1294">
        <v>1</v>
      </c>
      <c r="D1294" t="s">
        <v>3122</v>
      </c>
      <c r="E1294" t="s">
        <v>3123</v>
      </c>
      <c r="F1294" t="s">
        <v>8510</v>
      </c>
      <c r="G1294" s="2">
        <v>337276.91803337302</v>
      </c>
      <c r="H1294" s="2">
        <v>1670</v>
      </c>
      <c r="I1294" s="2">
        <v>7227998278.2557688</v>
      </c>
      <c r="J1294" s="4">
        <v>0.96487081459703716</v>
      </c>
      <c r="K1294" s="2">
        <v>419278.66857919731</v>
      </c>
      <c r="L1294" s="2">
        <v>1520</v>
      </c>
      <c r="M1294" s="2">
        <v>8463334361.5124607</v>
      </c>
      <c r="N1294" s="4">
        <v>0.962351778988628</v>
      </c>
      <c r="O1294" s="2">
        <v>507908.30482689867</v>
      </c>
      <c r="P1294" s="2">
        <v>1375</v>
      </c>
      <c r="Q1294" s="2">
        <v>9470844575.3153763</v>
      </c>
      <c r="R1294" s="4">
        <v>0.9600589638489534</v>
      </c>
      <c r="S1294" s="2">
        <v>668234.4567042673</v>
      </c>
      <c r="T1294" s="2">
        <v>1187</v>
      </c>
      <c r="U1294" s="2">
        <v>11834501985.608597</v>
      </c>
      <c r="V1294" s="4">
        <v>0.95879139606764463</v>
      </c>
      <c r="W1294" s="2">
        <v>571305.88232191303</v>
      </c>
      <c r="X1294" s="2">
        <v>1283</v>
      </c>
      <c r="Y1294" s="2">
        <v>13726270063.568241</v>
      </c>
      <c r="Z1294" s="4">
        <v>0.96933738971763772</v>
      </c>
      <c r="AA1294" s="2">
        <v>573173.82139477099</v>
      </c>
      <c r="AB1294" s="2">
        <v>1289</v>
      </c>
      <c r="AC1294" s="2">
        <v>15426733743.804724</v>
      </c>
      <c r="AD1294" s="4">
        <v>0.97264215870192183</v>
      </c>
    </row>
    <row r="1295" spans="1:30" x14ac:dyDescent="0.2">
      <c r="A1295">
        <v>1796</v>
      </c>
      <c r="B1295">
        <v>1128</v>
      </c>
      <c r="C1295">
        <v>1</v>
      </c>
      <c r="D1295" t="s">
        <v>2258</v>
      </c>
      <c r="E1295" t="s">
        <v>2259</v>
      </c>
      <c r="F1295" t="s">
        <v>8510</v>
      </c>
      <c r="G1295" s="2">
        <v>886312.08887843834</v>
      </c>
      <c r="H1295" s="2">
        <v>1019</v>
      </c>
      <c r="I1295" s="2">
        <v>6866081063.180748</v>
      </c>
      <c r="J1295" s="4">
        <v>0.91655821895397416</v>
      </c>
      <c r="K1295" s="2">
        <v>804377.0261853867</v>
      </c>
      <c r="L1295" s="2">
        <v>1068</v>
      </c>
      <c r="M1295" s="2">
        <v>8197092303.3752441</v>
      </c>
      <c r="N1295" s="4">
        <v>0.93207783406981282</v>
      </c>
      <c r="O1295" s="2">
        <v>797874.5334816539</v>
      </c>
      <c r="P1295" s="2">
        <v>1068</v>
      </c>
      <c r="Q1295" s="2">
        <v>9274505932.3538303</v>
      </c>
      <c r="R1295" s="4">
        <v>0.94015612702947204</v>
      </c>
      <c r="S1295" s="2">
        <v>661171.38119358197</v>
      </c>
      <c r="T1295" s="2">
        <v>1192</v>
      </c>
      <c r="U1295" s="2">
        <v>11837820965.283443</v>
      </c>
      <c r="V1295" s="4">
        <v>0.95906028859559689</v>
      </c>
      <c r="W1295" s="2">
        <v>572239.20870431804</v>
      </c>
      <c r="X1295" s="2">
        <v>1282</v>
      </c>
      <c r="Y1295" s="2">
        <v>13725698757.685919</v>
      </c>
      <c r="Z1295" s="4">
        <v>0.96929704458745036</v>
      </c>
      <c r="AA1295" s="2">
        <v>571806.11830184935</v>
      </c>
      <c r="AB1295" s="2">
        <v>1290</v>
      </c>
      <c r="AC1295" s="2">
        <v>15427305549.923025</v>
      </c>
      <c r="AD1295" s="4">
        <v>0.9726782105808548</v>
      </c>
    </row>
    <row r="1296" spans="1:30" x14ac:dyDescent="0.2">
      <c r="A1296">
        <v>5855</v>
      </c>
      <c r="B1296">
        <v>1113</v>
      </c>
      <c r="C1296">
        <v>1</v>
      </c>
      <c r="D1296" t="s">
        <v>2228</v>
      </c>
      <c r="E1296" t="s">
        <v>2229</v>
      </c>
      <c r="F1296" t="s">
        <v>8510</v>
      </c>
      <c r="G1296" s="2">
        <v>988748.45802272263</v>
      </c>
      <c r="H1296" s="2">
        <v>958</v>
      </c>
      <c r="I1296" s="2">
        <v>6809202519.3092909</v>
      </c>
      <c r="J1296" s="4">
        <v>0.90896546023356262</v>
      </c>
      <c r="K1296" s="2">
        <v>856793.03016484564</v>
      </c>
      <c r="L1296" s="2">
        <v>1035</v>
      </c>
      <c r="M1296" s="2">
        <v>8169675511.1979208</v>
      </c>
      <c r="N1296" s="4">
        <v>0.92896031589092654</v>
      </c>
      <c r="O1296" s="2">
        <v>843727.17747345835</v>
      </c>
      <c r="P1296" s="2">
        <v>1035</v>
      </c>
      <c r="Q1296" s="2">
        <v>9247371491.2680511</v>
      </c>
      <c r="R1296" s="4">
        <v>0.93740551031453501</v>
      </c>
      <c r="S1296" s="2">
        <v>671271.48112931964</v>
      </c>
      <c r="T1296" s="2">
        <v>1182</v>
      </c>
      <c r="U1296" s="2">
        <v>11831150423.234869</v>
      </c>
      <c r="V1296" s="4">
        <v>0.95851986379943244</v>
      </c>
      <c r="W1296" s="2">
        <v>582581.74398839835</v>
      </c>
      <c r="X1296" s="2">
        <v>1268</v>
      </c>
      <c r="Y1296" s="2">
        <v>13717638767.952469</v>
      </c>
      <c r="Z1296" s="4">
        <v>0.96872785504264391</v>
      </c>
      <c r="AA1296" s="2">
        <v>571719.33032463596</v>
      </c>
      <c r="AB1296" s="2">
        <v>1291</v>
      </c>
      <c r="AC1296" s="2">
        <v>15427877269.253349</v>
      </c>
      <c r="AD1296" s="4">
        <v>0.97271425698788128</v>
      </c>
    </row>
    <row r="1297" spans="1:30" x14ac:dyDescent="0.2">
      <c r="A1297">
        <v>1622</v>
      </c>
      <c r="B1297">
        <v>1151</v>
      </c>
      <c r="C1297">
        <v>1</v>
      </c>
      <c r="D1297" t="s">
        <v>2304</v>
      </c>
      <c r="E1297" t="s">
        <v>2305</v>
      </c>
      <c r="F1297" t="s">
        <v>8510</v>
      </c>
      <c r="G1297" s="2">
        <v>1149673.140574577</v>
      </c>
      <c r="H1297" s="2">
        <v>885</v>
      </c>
      <c r="I1297" s="2">
        <v>6731398290.7312574</v>
      </c>
      <c r="J1297" s="4">
        <v>0.89857931644697375</v>
      </c>
      <c r="K1297" s="2">
        <v>863536.10884064238</v>
      </c>
      <c r="L1297" s="2">
        <v>1033</v>
      </c>
      <c r="M1297" s="2">
        <v>8167956905.8278236</v>
      </c>
      <c r="N1297" s="4">
        <v>0.92876489611136381</v>
      </c>
      <c r="O1297" s="2">
        <v>901288.71322571766</v>
      </c>
      <c r="P1297" s="2">
        <v>997</v>
      </c>
      <c r="Q1297" s="2">
        <v>9214232018.1762524</v>
      </c>
      <c r="R1297" s="4">
        <v>0.93404616385435368</v>
      </c>
      <c r="S1297" s="2">
        <v>663396.6522523103</v>
      </c>
      <c r="T1297" s="2">
        <v>1190</v>
      </c>
      <c r="U1297" s="2">
        <v>11836496714.385578</v>
      </c>
      <c r="V1297" s="4">
        <v>0.95895300225869384</v>
      </c>
      <c r="W1297" s="2">
        <v>501599.19328524597</v>
      </c>
      <c r="X1297" s="2">
        <v>1364</v>
      </c>
      <c r="Y1297" s="2">
        <v>13769492327.872879</v>
      </c>
      <c r="Z1297" s="4">
        <v>0.97238970885930642</v>
      </c>
      <c r="AA1297" s="2">
        <v>570314.60592511471</v>
      </c>
      <c r="AB1297" s="2">
        <v>1292</v>
      </c>
      <c r="AC1297" s="2">
        <v>15428447583.859274</v>
      </c>
      <c r="AD1297" s="4">
        <v>0.97275021482825486</v>
      </c>
    </row>
    <row r="1298" spans="1:30" x14ac:dyDescent="0.2">
      <c r="A1298">
        <v>4909</v>
      </c>
      <c r="B1298">
        <v>1092</v>
      </c>
      <c r="C1298">
        <v>1</v>
      </c>
      <c r="D1298" t="s">
        <v>2186</v>
      </c>
      <c r="E1298" t="s">
        <v>2187</v>
      </c>
      <c r="F1298" t="s">
        <v>8510</v>
      </c>
      <c r="G1298" s="2">
        <v>934384.991497415</v>
      </c>
      <c r="H1298" s="2">
        <v>991</v>
      </c>
      <c r="I1298" s="2">
        <v>6840645705.3477144</v>
      </c>
      <c r="J1298" s="4">
        <v>0.91316283430014045</v>
      </c>
      <c r="K1298" s="2">
        <v>926736.61419909075</v>
      </c>
      <c r="L1298" s="2">
        <v>994</v>
      </c>
      <c r="M1298" s="2">
        <v>8133159924.4842052</v>
      </c>
      <c r="N1298" s="4">
        <v>0.92480818880558258</v>
      </c>
      <c r="O1298" s="2">
        <v>938459.47098886769</v>
      </c>
      <c r="P1298" s="2">
        <v>974</v>
      </c>
      <c r="Q1298" s="2">
        <v>9193155822.7761078</v>
      </c>
      <c r="R1298" s="4">
        <v>0.93190967115226886</v>
      </c>
      <c r="S1298" s="2">
        <v>843489.46316250262</v>
      </c>
      <c r="T1298" s="2">
        <v>1031</v>
      </c>
      <c r="U1298" s="2">
        <v>11717811242.022522</v>
      </c>
      <c r="V1298" s="4">
        <v>0.94933750598531419</v>
      </c>
      <c r="W1298" s="2">
        <v>656031.5625363877</v>
      </c>
      <c r="X1298" s="2">
        <v>1189</v>
      </c>
      <c r="Y1298" s="2">
        <v>13668740598.591291</v>
      </c>
      <c r="Z1298" s="4">
        <v>0.96527470836615981</v>
      </c>
      <c r="AA1298" s="2">
        <v>569880.1888839294</v>
      </c>
      <c r="AB1298" s="2">
        <v>1293</v>
      </c>
      <c r="AC1298" s="2">
        <v>15429017464.048159</v>
      </c>
      <c r="AD1298" s="4">
        <v>0.97278614527901153</v>
      </c>
    </row>
    <row r="1299" spans="1:30" x14ac:dyDescent="0.2">
      <c r="A1299">
        <v>4029</v>
      </c>
      <c r="B1299">
        <v>1977</v>
      </c>
      <c r="C1299">
        <v>1</v>
      </c>
      <c r="D1299" t="s">
        <v>3956</v>
      </c>
      <c r="E1299" t="s">
        <v>3957</v>
      </c>
      <c r="F1299" t="s">
        <v>8510</v>
      </c>
      <c r="G1299" s="2">
        <v>71363.584006576726</v>
      </c>
      <c r="H1299" s="2">
        <v>2961</v>
      </c>
      <c r="I1299" s="2">
        <v>7447973201.2253895</v>
      </c>
      <c r="J1299" s="4">
        <v>0.9942354291065798</v>
      </c>
      <c r="K1299" s="2">
        <v>181125.940890083</v>
      </c>
      <c r="L1299" s="2">
        <v>2217</v>
      </c>
      <c r="M1299" s="2">
        <v>8658587444.2163696</v>
      </c>
      <c r="N1299" s="4">
        <v>0.98455368469940996</v>
      </c>
      <c r="O1299" s="2">
        <v>244117.874770625</v>
      </c>
      <c r="P1299" s="2">
        <v>1950</v>
      </c>
      <c r="Q1299" s="2">
        <v>9673922850.9721947</v>
      </c>
      <c r="R1299" s="4">
        <v>0.98064499684282969</v>
      </c>
      <c r="S1299" s="2">
        <v>439328.78190255834</v>
      </c>
      <c r="T1299" s="2">
        <v>1471</v>
      </c>
      <c r="U1299" s="2">
        <v>11989690413.849697</v>
      </c>
      <c r="V1299" s="4">
        <v>0.97136423858757226</v>
      </c>
      <c r="W1299" s="2">
        <v>523592.47831058101</v>
      </c>
      <c r="X1299" s="2">
        <v>1332</v>
      </c>
      <c r="Y1299" s="2">
        <v>13753110734.013603</v>
      </c>
      <c r="Z1299" s="4">
        <v>0.9712328547862461</v>
      </c>
      <c r="AA1299" s="2">
        <v>567666.25792314066</v>
      </c>
      <c r="AB1299" s="2">
        <v>1294</v>
      </c>
      <c r="AC1299" s="2">
        <v>15429585130.306082</v>
      </c>
      <c r="AD1299" s="4">
        <v>0.97282193614334478</v>
      </c>
    </row>
    <row r="1300" spans="1:30" x14ac:dyDescent="0.2">
      <c r="A1300">
        <v>476</v>
      </c>
      <c r="B1300">
        <v>1309</v>
      </c>
      <c r="C1300">
        <v>1</v>
      </c>
      <c r="D1300" t="s">
        <v>2620</v>
      </c>
      <c r="E1300" t="s">
        <v>2621</v>
      </c>
      <c r="F1300" t="s">
        <v>8510</v>
      </c>
      <c r="G1300" s="2">
        <v>473694.77648953703</v>
      </c>
      <c r="H1300" s="2">
        <v>1434</v>
      </c>
      <c r="I1300" s="2">
        <v>7134213143.5181618</v>
      </c>
      <c r="J1300" s="4">
        <v>0.95235136787503205</v>
      </c>
      <c r="K1300" s="2">
        <v>671802.25330597197</v>
      </c>
      <c r="L1300" s="2">
        <v>1195</v>
      </c>
      <c r="M1300" s="2">
        <v>8290086323.8231506</v>
      </c>
      <c r="N1300" s="4">
        <v>0.94265203062056269</v>
      </c>
      <c r="O1300" s="2">
        <v>633229.03789220203</v>
      </c>
      <c r="P1300" s="2">
        <v>1224</v>
      </c>
      <c r="Q1300" s="2">
        <v>9385225061.4889259</v>
      </c>
      <c r="R1300" s="4">
        <v>0.95137971871133209</v>
      </c>
      <c r="S1300" s="2">
        <v>707289.02486444637</v>
      </c>
      <c r="T1300" s="2">
        <v>1148</v>
      </c>
      <c r="U1300" s="2">
        <v>11807757658.007647</v>
      </c>
      <c r="V1300" s="4">
        <v>0.95662466093771792</v>
      </c>
      <c r="W1300" s="2">
        <v>640808.74187942268</v>
      </c>
      <c r="X1300" s="2">
        <v>1202</v>
      </c>
      <c r="Y1300" s="2">
        <v>13677142519.794502</v>
      </c>
      <c r="Z1300" s="4">
        <v>0.96586804481735999</v>
      </c>
      <c r="AA1300" s="2">
        <v>567421.18398823694</v>
      </c>
      <c r="AB1300" s="2">
        <v>1295</v>
      </c>
      <c r="AC1300" s="2">
        <v>15430152551.49007</v>
      </c>
      <c r="AD1300" s="4">
        <v>0.97285771155597933</v>
      </c>
    </row>
    <row r="1301" spans="1:30" x14ac:dyDescent="0.2">
      <c r="A1301">
        <v>760</v>
      </c>
      <c r="B1301">
        <v>1167</v>
      </c>
      <c r="C1301">
        <v>1</v>
      </c>
      <c r="D1301" t="s">
        <v>2336</v>
      </c>
      <c r="E1301" t="s">
        <v>2337</v>
      </c>
      <c r="F1301" t="s">
        <v>8510</v>
      </c>
      <c r="G1301" s="2">
        <v>723498.48829216405</v>
      </c>
      <c r="H1301" s="2">
        <v>1138</v>
      </c>
      <c r="I1301" s="2">
        <v>6960603786.6314297</v>
      </c>
      <c r="J1301" s="4">
        <v>0.92917612693662499</v>
      </c>
      <c r="K1301" s="2">
        <v>914863.51873811334</v>
      </c>
      <c r="L1301" s="2">
        <v>998</v>
      </c>
      <c r="M1301" s="2">
        <v>8136832656.6576605</v>
      </c>
      <c r="N1301" s="4">
        <v>0.92522580911808572</v>
      </c>
      <c r="O1301" s="2">
        <v>915573.6916603077</v>
      </c>
      <c r="P1301" s="2">
        <v>985</v>
      </c>
      <c r="Q1301" s="2">
        <v>9203327294.9924335</v>
      </c>
      <c r="R1301" s="4">
        <v>0.93294075269934407</v>
      </c>
      <c r="S1301" s="2">
        <v>925476.86630313098</v>
      </c>
      <c r="T1301" s="2">
        <v>969</v>
      </c>
      <c r="U1301" s="2">
        <v>11662839792.669741</v>
      </c>
      <c r="V1301" s="4">
        <v>0.94488390474946093</v>
      </c>
      <c r="W1301" s="2">
        <v>694822.43761666922</v>
      </c>
      <c r="X1301" s="2">
        <v>1156</v>
      </c>
      <c r="Y1301" s="2">
        <v>13646527794.728369</v>
      </c>
      <c r="Z1301" s="4">
        <v>0.96370605925645414</v>
      </c>
      <c r="AA1301" s="2">
        <v>567230.34120210342</v>
      </c>
      <c r="AB1301" s="2">
        <v>1296</v>
      </c>
      <c r="AC1301" s="2">
        <v>15430719781.831272</v>
      </c>
      <c r="AD1301" s="4">
        <v>0.97289347493614198</v>
      </c>
    </row>
    <row r="1302" spans="1:30" x14ac:dyDescent="0.2">
      <c r="A1302">
        <v>4113</v>
      </c>
      <c r="B1302">
        <v>1656</v>
      </c>
      <c r="C1302">
        <v>1</v>
      </c>
      <c r="D1302" t="s">
        <v>3314</v>
      </c>
      <c r="E1302" t="s">
        <v>3315</v>
      </c>
      <c r="F1302" t="s">
        <v>8510</v>
      </c>
      <c r="G1302" s="2">
        <v>331622.3202290163</v>
      </c>
      <c r="H1302" s="2">
        <v>1682</v>
      </c>
      <c r="I1302" s="2">
        <v>7232003764.4273672</v>
      </c>
      <c r="J1302" s="4">
        <v>0.96540550989668517</v>
      </c>
      <c r="K1302" s="2">
        <v>325908.58744760667</v>
      </c>
      <c r="L1302" s="2">
        <v>1720</v>
      </c>
      <c r="M1302" s="2">
        <v>8536483648.7835922</v>
      </c>
      <c r="N1302" s="4">
        <v>0.97066946368950091</v>
      </c>
      <c r="O1302" s="2">
        <v>420109.92117861594</v>
      </c>
      <c r="P1302" s="2">
        <v>1515</v>
      </c>
      <c r="Q1302" s="2">
        <v>9535162968.8007126</v>
      </c>
      <c r="R1302" s="4">
        <v>0.96657891565630361</v>
      </c>
      <c r="S1302" s="2">
        <v>457770.9327099197</v>
      </c>
      <c r="T1302" s="2">
        <v>1446</v>
      </c>
      <c r="U1302" s="2">
        <v>11978485701.420496</v>
      </c>
      <c r="V1302" s="4">
        <v>0.97045647061511398</v>
      </c>
      <c r="W1302" s="2">
        <v>540554.61495600699</v>
      </c>
      <c r="X1302" s="2">
        <v>1317</v>
      </c>
      <c r="Y1302" s="2">
        <v>13745148310.078806</v>
      </c>
      <c r="Z1302" s="4">
        <v>0.97067055525425106</v>
      </c>
      <c r="AA1302" s="2">
        <v>567190.13048423443</v>
      </c>
      <c r="AB1302" s="2">
        <v>1297</v>
      </c>
      <c r="AC1302" s="2">
        <v>15431286971.961756</v>
      </c>
      <c r="AD1302" s="4">
        <v>0.97292923578105373</v>
      </c>
    </row>
    <row r="1303" spans="1:30" x14ac:dyDescent="0.2">
      <c r="A1303">
        <v>3354</v>
      </c>
      <c r="B1303">
        <v>1308</v>
      </c>
      <c r="C1303">
        <v>1</v>
      </c>
      <c r="D1303" t="s">
        <v>2618</v>
      </c>
      <c r="E1303" t="s">
        <v>2619</v>
      </c>
      <c r="F1303" t="s">
        <v>8510</v>
      </c>
      <c r="G1303" s="2">
        <v>610986.28517609066</v>
      </c>
      <c r="H1303" s="2">
        <v>1251</v>
      </c>
      <c r="I1303" s="2">
        <v>7035705355.3928728</v>
      </c>
      <c r="J1303" s="4">
        <v>0.93920149067340986</v>
      </c>
      <c r="K1303" s="2">
        <v>548105.75202048966</v>
      </c>
      <c r="L1303" s="2">
        <v>1335</v>
      </c>
      <c r="M1303" s="2">
        <v>8374526673.3375368</v>
      </c>
      <c r="N1303" s="4">
        <v>0.95225360336984832</v>
      </c>
      <c r="O1303" s="2">
        <v>570222.87689668767</v>
      </c>
      <c r="P1303" s="2">
        <v>1295</v>
      </c>
      <c r="Q1303" s="2">
        <v>9427445390.0359726</v>
      </c>
      <c r="R1303" s="4">
        <v>0.95565959096093978</v>
      </c>
      <c r="S1303" s="2">
        <v>540512.7642866493</v>
      </c>
      <c r="T1303" s="2">
        <v>1334</v>
      </c>
      <c r="U1303" s="2">
        <v>11923118462.483513</v>
      </c>
      <c r="V1303" s="4">
        <v>0.9659708038433853</v>
      </c>
      <c r="W1303" s="2">
        <v>547241.17534178344</v>
      </c>
      <c r="X1303" s="2">
        <v>1310</v>
      </c>
      <c r="Y1303" s="2">
        <v>13741342955.503473</v>
      </c>
      <c r="Z1303" s="4">
        <v>0.97040182438607492</v>
      </c>
      <c r="AA1303" s="2">
        <v>567069.26264443563</v>
      </c>
      <c r="AB1303" s="2">
        <v>1298</v>
      </c>
      <c r="AC1303" s="2">
        <v>15431854041.2244</v>
      </c>
      <c r="AD1303" s="4">
        <v>0.97296498900535333</v>
      </c>
    </row>
    <row r="1304" spans="1:30" x14ac:dyDescent="0.2">
      <c r="A1304">
        <v>2236</v>
      </c>
      <c r="B1304">
        <v>1514</v>
      </c>
      <c r="C1304">
        <v>1</v>
      </c>
      <c r="D1304" t="s">
        <v>3030</v>
      </c>
      <c r="E1304" t="s">
        <v>3031</v>
      </c>
      <c r="F1304" t="s">
        <v>8510</v>
      </c>
      <c r="G1304" s="2">
        <v>357010.46160182729</v>
      </c>
      <c r="H1304" s="2">
        <v>1618</v>
      </c>
      <c r="I1304" s="2">
        <v>7209978128.515089</v>
      </c>
      <c r="J1304" s="4">
        <v>0.96246529153379068</v>
      </c>
      <c r="K1304" s="2">
        <v>443267.98514588131</v>
      </c>
      <c r="L1304" s="2">
        <v>1486</v>
      </c>
      <c r="M1304" s="2">
        <v>8448653519.4925203</v>
      </c>
      <c r="N1304" s="4">
        <v>0.9606824446776514</v>
      </c>
      <c r="O1304" s="2">
        <v>401730.17671510368</v>
      </c>
      <c r="P1304" s="2">
        <v>1539</v>
      </c>
      <c r="Q1304" s="2">
        <v>9544993340.8138847</v>
      </c>
      <c r="R1304" s="4">
        <v>0.96757541989562079</v>
      </c>
      <c r="S1304" s="2">
        <v>441213.0614174123</v>
      </c>
      <c r="T1304" s="2">
        <v>1468</v>
      </c>
      <c r="U1304" s="2">
        <v>11988371278.016308</v>
      </c>
      <c r="V1304" s="4">
        <v>0.97125736665592388</v>
      </c>
      <c r="W1304" s="2">
        <v>578148.94365219527</v>
      </c>
      <c r="X1304" s="2">
        <v>1271</v>
      </c>
      <c r="Y1304" s="2">
        <v>13719381410.488106</v>
      </c>
      <c r="Z1304" s="4">
        <v>0.9688509189601453</v>
      </c>
      <c r="AA1304" s="2">
        <v>566667.68227742228</v>
      </c>
      <c r="AB1304" s="2">
        <v>1299</v>
      </c>
      <c r="AC1304" s="2">
        <v>15432420708.906677</v>
      </c>
      <c r="AD1304" s="4">
        <v>0.97300071691035961</v>
      </c>
    </row>
    <row r="1305" spans="1:30" x14ac:dyDescent="0.2">
      <c r="A1305">
        <v>5496</v>
      </c>
      <c r="B1305">
        <v>1360</v>
      </c>
      <c r="C1305">
        <v>1</v>
      </c>
      <c r="D1305" t="s">
        <v>2722</v>
      </c>
      <c r="E1305" t="s">
        <v>2723</v>
      </c>
      <c r="F1305" t="s">
        <v>8510</v>
      </c>
      <c r="G1305" s="2">
        <v>397790.24398539372</v>
      </c>
      <c r="H1305" s="2">
        <v>1545</v>
      </c>
      <c r="I1305" s="2">
        <v>7182359109.8637705</v>
      </c>
      <c r="J1305" s="4">
        <v>0.95877840838875217</v>
      </c>
      <c r="K1305" s="2">
        <v>395634.43725943001</v>
      </c>
      <c r="L1305" s="2">
        <v>1561</v>
      </c>
      <c r="M1305" s="2">
        <v>8479983825.5164156</v>
      </c>
      <c r="N1305" s="4">
        <v>0.96424496205560895</v>
      </c>
      <c r="O1305" s="2">
        <v>395862.44299964933</v>
      </c>
      <c r="P1305" s="2">
        <v>1548</v>
      </c>
      <c r="Q1305" s="2">
        <v>9548580831.8063488</v>
      </c>
      <c r="R1305" s="4">
        <v>0.96793908364890624</v>
      </c>
      <c r="S1305" s="2">
        <v>441405.46367875068</v>
      </c>
      <c r="T1305" s="2">
        <v>1467</v>
      </c>
      <c r="U1305" s="2">
        <v>11987930064.954891</v>
      </c>
      <c r="V1305" s="4">
        <v>0.97122162106328025</v>
      </c>
      <c r="W1305" s="2">
        <v>508400.09520207561</v>
      </c>
      <c r="X1305" s="2">
        <v>1352</v>
      </c>
      <c r="Y1305" s="2">
        <v>13763425812.169512</v>
      </c>
      <c r="Z1305" s="4">
        <v>0.97196129673646825</v>
      </c>
      <c r="AA1305" s="2">
        <v>566311.32709524268</v>
      </c>
      <c r="AB1305" s="2">
        <v>1300</v>
      </c>
      <c r="AC1305" s="2">
        <v>15432987020.233772</v>
      </c>
      <c r="AD1305" s="4">
        <v>0.97303642234748133</v>
      </c>
    </row>
    <row r="1306" spans="1:30" x14ac:dyDescent="0.2">
      <c r="A1306">
        <v>974</v>
      </c>
      <c r="B1306">
        <v>1430</v>
      </c>
      <c r="C1306">
        <v>1</v>
      </c>
      <c r="D1306" t="s">
        <v>2862</v>
      </c>
      <c r="E1306" t="s">
        <v>2863</v>
      </c>
      <c r="F1306" t="s">
        <v>8510</v>
      </c>
      <c r="G1306" s="2">
        <v>476268.34823304502</v>
      </c>
      <c r="H1306" s="2">
        <v>1430</v>
      </c>
      <c r="I1306" s="2">
        <v>7132314016.7519579</v>
      </c>
      <c r="J1306" s="4">
        <v>0.95209785204403874</v>
      </c>
      <c r="K1306" s="2">
        <v>481969.79119869304</v>
      </c>
      <c r="L1306" s="2">
        <v>1417</v>
      </c>
      <c r="M1306" s="2">
        <v>8416636961.473362</v>
      </c>
      <c r="N1306" s="4">
        <v>0.95704189471817613</v>
      </c>
      <c r="O1306" s="2">
        <v>500791.50001902942</v>
      </c>
      <c r="P1306" s="2">
        <v>1385</v>
      </c>
      <c r="Q1306" s="2">
        <v>9475890654.7653103</v>
      </c>
      <c r="R1306" s="4">
        <v>0.96057048462935235</v>
      </c>
      <c r="S1306" s="2">
        <v>498089.54513920675</v>
      </c>
      <c r="T1306" s="2">
        <v>1379</v>
      </c>
      <c r="U1306" s="2">
        <v>11946414852.542641</v>
      </c>
      <c r="V1306" s="4">
        <v>0.96785819871435574</v>
      </c>
      <c r="W1306" s="2">
        <v>553896.67326137668</v>
      </c>
      <c r="X1306" s="2">
        <v>1303</v>
      </c>
      <c r="Y1306" s="2">
        <v>13737500636.332296</v>
      </c>
      <c r="Z1306" s="4">
        <v>0.97013048310992323</v>
      </c>
      <c r="AA1306" s="2">
        <v>566164.6037751796</v>
      </c>
      <c r="AB1306" s="2">
        <v>1301</v>
      </c>
      <c r="AC1306" s="2">
        <v>15433553184.837547</v>
      </c>
      <c r="AD1306" s="4">
        <v>0.97307211853382525</v>
      </c>
    </row>
    <row r="1307" spans="1:30" x14ac:dyDescent="0.2">
      <c r="A1307">
        <v>474</v>
      </c>
      <c r="B1307">
        <v>1472</v>
      </c>
      <c r="C1307">
        <v>1</v>
      </c>
      <c r="D1307" t="s">
        <v>2946</v>
      </c>
      <c r="E1307" t="s">
        <v>2947</v>
      </c>
      <c r="F1307" t="s">
        <v>8510</v>
      </c>
      <c r="G1307" s="2">
        <v>534378.15597568196</v>
      </c>
      <c r="H1307" s="2">
        <v>1350</v>
      </c>
      <c r="I1307" s="2">
        <v>7092137398.4637346</v>
      </c>
      <c r="J1307" s="4">
        <v>0.94673464567303967</v>
      </c>
      <c r="K1307" s="2">
        <v>492132.81883598166</v>
      </c>
      <c r="L1307" s="2">
        <v>1399</v>
      </c>
      <c r="M1307" s="2">
        <v>8407874696.2386227</v>
      </c>
      <c r="N1307" s="4">
        <v>0.95604555200306751</v>
      </c>
      <c r="O1307" s="2">
        <v>498619.65450288099</v>
      </c>
      <c r="P1307" s="2">
        <v>1389</v>
      </c>
      <c r="Q1307" s="2">
        <v>9477888415.1681252</v>
      </c>
      <c r="R1307" s="4">
        <v>0.9607729974852115</v>
      </c>
      <c r="S1307" s="2">
        <v>468559.5089695233</v>
      </c>
      <c r="T1307" s="2">
        <v>1427</v>
      </c>
      <c r="U1307" s="2">
        <v>11969693797.274744</v>
      </c>
      <c r="V1307" s="4">
        <v>0.96974418022382836</v>
      </c>
      <c r="W1307" s="2">
        <v>528880.49808163976</v>
      </c>
      <c r="X1307" s="2">
        <v>1329</v>
      </c>
      <c r="Y1307" s="2">
        <v>13751529757.571533</v>
      </c>
      <c r="Z1307" s="4">
        <v>0.97112120758926801</v>
      </c>
      <c r="AA1307" s="2">
        <v>563822.01104313601</v>
      </c>
      <c r="AB1307" s="2">
        <v>1302</v>
      </c>
      <c r="AC1307" s="2">
        <v>15434117006.848591</v>
      </c>
      <c r="AD1307" s="4">
        <v>0.97310766702173279</v>
      </c>
    </row>
    <row r="1308" spans="1:30" x14ac:dyDescent="0.2">
      <c r="A1308">
        <v>2428</v>
      </c>
      <c r="B1308">
        <v>1200</v>
      </c>
      <c r="C1308">
        <v>1</v>
      </c>
      <c r="D1308" t="s">
        <v>2402</v>
      </c>
      <c r="E1308" t="s">
        <v>2403</v>
      </c>
      <c r="F1308" t="s">
        <v>8510</v>
      </c>
      <c r="G1308" s="2">
        <v>820106.9425453596</v>
      </c>
      <c r="H1308" s="2">
        <v>1058</v>
      </c>
      <c r="I1308" s="2">
        <v>6899163650.7633734</v>
      </c>
      <c r="J1308" s="4">
        <v>0.92097443794033629</v>
      </c>
      <c r="K1308" s="2">
        <v>683325.26685044297</v>
      </c>
      <c r="L1308" s="2">
        <v>1182</v>
      </c>
      <c r="M1308" s="2">
        <v>8281277212.1136074</v>
      </c>
      <c r="N1308" s="4">
        <v>0.94165036107013822</v>
      </c>
      <c r="O1308" s="2">
        <v>602941.04688851803</v>
      </c>
      <c r="P1308" s="2">
        <v>1248</v>
      </c>
      <c r="Q1308" s="2">
        <v>9399953406.9370079</v>
      </c>
      <c r="R1308" s="4">
        <v>0.95287273023291796</v>
      </c>
      <c r="S1308" s="2">
        <v>523173.44889517635</v>
      </c>
      <c r="T1308" s="2">
        <v>1350</v>
      </c>
      <c r="U1308" s="2">
        <v>11931600124.036905</v>
      </c>
      <c r="V1308" s="4">
        <v>0.96665795942725685</v>
      </c>
      <c r="W1308" s="2">
        <v>575852.41946881765</v>
      </c>
      <c r="X1308" s="2">
        <v>1273</v>
      </c>
      <c r="Y1308" s="2">
        <v>13720534078.640633</v>
      </c>
      <c r="Z1308" s="4">
        <v>0.9689323193939855</v>
      </c>
      <c r="AA1308" s="2">
        <v>562365.62722076662</v>
      </c>
      <c r="AB1308" s="2">
        <v>1303</v>
      </c>
      <c r="AC1308" s="2">
        <v>15434679372.475811</v>
      </c>
      <c r="AD1308" s="4">
        <v>0.97314312368590572</v>
      </c>
    </row>
    <row r="1309" spans="1:30" x14ac:dyDescent="0.2">
      <c r="A1309">
        <v>3520</v>
      </c>
      <c r="B1309">
        <v>1625</v>
      </c>
      <c r="C1309">
        <v>1</v>
      </c>
      <c r="D1309" t="s">
        <v>3252</v>
      </c>
      <c r="E1309" t="s">
        <v>3253</v>
      </c>
      <c r="F1309" t="s">
        <v>8510</v>
      </c>
      <c r="G1309" s="2">
        <v>507342.30004224944</v>
      </c>
      <c r="H1309" s="2">
        <v>1383</v>
      </c>
      <c r="I1309" s="2">
        <v>7109294837.039649</v>
      </c>
      <c r="J1309" s="4">
        <v>0.94902500478739404</v>
      </c>
      <c r="K1309" s="2">
        <v>465971.36372156831</v>
      </c>
      <c r="L1309" s="2">
        <v>1453</v>
      </c>
      <c r="M1309" s="2">
        <v>8433644211.2003517</v>
      </c>
      <c r="N1309" s="4">
        <v>0.95897576100909121</v>
      </c>
      <c r="O1309" s="2">
        <v>366951.66466972069</v>
      </c>
      <c r="P1309" s="2">
        <v>1606</v>
      </c>
      <c r="Q1309" s="2">
        <v>9570638727.3659801</v>
      </c>
      <c r="R1309" s="4">
        <v>0.9701750912390702</v>
      </c>
      <c r="S1309" s="2">
        <v>375813.52034984966</v>
      </c>
      <c r="T1309" s="2">
        <v>1604</v>
      </c>
      <c r="U1309" s="2">
        <v>12043603393.420444</v>
      </c>
      <c r="V1309" s="4">
        <v>0.97573208617521578</v>
      </c>
      <c r="W1309" s="2">
        <v>356930.13097544364</v>
      </c>
      <c r="X1309" s="2">
        <v>1628</v>
      </c>
      <c r="Y1309" s="2">
        <v>13880607924.228016</v>
      </c>
      <c r="Z1309" s="4">
        <v>0.98023659673408914</v>
      </c>
      <c r="AA1309" s="2">
        <v>561283.13254563662</v>
      </c>
      <c r="AB1309" s="2">
        <v>1304</v>
      </c>
      <c r="AC1309" s="2">
        <v>15435240655.608356</v>
      </c>
      <c r="AD1309" s="4">
        <v>0.97317851209972994</v>
      </c>
    </row>
    <row r="1310" spans="1:30" x14ac:dyDescent="0.2">
      <c r="A1310">
        <v>1062</v>
      </c>
      <c r="B1310">
        <v>918</v>
      </c>
      <c r="C1310">
        <v>1</v>
      </c>
      <c r="D1310" t="s">
        <v>1838</v>
      </c>
      <c r="E1310" t="s">
        <v>1839</v>
      </c>
      <c r="F1310" t="s">
        <v>8510</v>
      </c>
      <c r="G1310" s="2">
        <v>1364119.2622219401</v>
      </c>
      <c r="H1310" s="2">
        <v>790</v>
      </c>
      <c r="I1310" s="2">
        <v>6611837992.1220388</v>
      </c>
      <c r="J1310" s="4">
        <v>0.88261912411273047</v>
      </c>
      <c r="K1310" s="2">
        <v>981831.84573451302</v>
      </c>
      <c r="L1310" s="2">
        <v>961</v>
      </c>
      <c r="M1310" s="2">
        <v>8101648929.1222696</v>
      </c>
      <c r="N1310" s="4">
        <v>0.92122512554127811</v>
      </c>
      <c r="O1310" s="2">
        <v>908734.20818444341</v>
      </c>
      <c r="P1310" s="2">
        <v>992</v>
      </c>
      <c r="Q1310" s="2">
        <v>9209710548.9027386</v>
      </c>
      <c r="R1310" s="4">
        <v>0.93358782277703123</v>
      </c>
      <c r="S1310" s="2">
        <v>713607.90478486998</v>
      </c>
      <c r="T1310" s="2">
        <v>1136</v>
      </c>
      <c r="U1310" s="2">
        <v>11799230586.414669</v>
      </c>
      <c r="V1310" s="4">
        <v>0.95593382638574931</v>
      </c>
      <c r="W1310" s="2">
        <v>693223.34154414991</v>
      </c>
      <c r="X1310" s="2">
        <v>1158</v>
      </c>
      <c r="Y1310" s="2">
        <v>13647915371.707495</v>
      </c>
      <c r="Z1310" s="4">
        <v>0.96380404874964853</v>
      </c>
      <c r="AA1310" s="2">
        <v>559081.27596942044</v>
      </c>
      <c r="AB1310" s="2">
        <v>1305</v>
      </c>
      <c r="AC1310" s="2">
        <v>15435799736.884325</v>
      </c>
      <c r="AD1310" s="4">
        <v>0.97321376168841023</v>
      </c>
    </row>
    <row r="1311" spans="1:30" x14ac:dyDescent="0.2">
      <c r="A1311">
        <v>5774</v>
      </c>
      <c r="B1311">
        <v>1380</v>
      </c>
      <c r="C1311">
        <v>1</v>
      </c>
      <c r="D1311" t="s">
        <v>2762</v>
      </c>
      <c r="E1311" t="s">
        <v>2763</v>
      </c>
      <c r="F1311" t="s">
        <v>8510</v>
      </c>
      <c r="G1311" s="2">
        <v>502138.05358644872</v>
      </c>
      <c r="H1311" s="2">
        <v>1388</v>
      </c>
      <c r="I1311" s="2">
        <v>7111818007.1746912</v>
      </c>
      <c r="J1311" s="4">
        <v>0.94936182462738883</v>
      </c>
      <c r="K1311" s="2">
        <v>569503.89207595366</v>
      </c>
      <c r="L1311" s="2">
        <v>1305</v>
      </c>
      <c r="M1311" s="2">
        <v>8357758934.7939558</v>
      </c>
      <c r="N1311" s="4">
        <v>0.95034697150021397</v>
      </c>
      <c r="O1311" s="2">
        <v>567356.75235340942</v>
      </c>
      <c r="P1311" s="2">
        <v>1302</v>
      </c>
      <c r="Q1311" s="2">
        <v>9431424633.0229759</v>
      </c>
      <c r="R1311" s="4">
        <v>0.95606296659113044</v>
      </c>
      <c r="S1311" s="2">
        <v>550305.20299753605</v>
      </c>
      <c r="T1311" s="2">
        <v>1320</v>
      </c>
      <c r="U1311" s="2">
        <v>11915463689.412422</v>
      </c>
      <c r="V1311" s="4">
        <v>0.96535063997266757</v>
      </c>
      <c r="W1311" s="2">
        <v>548553.85435605806</v>
      </c>
      <c r="X1311" s="2">
        <v>1307</v>
      </c>
      <c r="Y1311" s="2">
        <v>13739699748.924963</v>
      </c>
      <c r="Z1311" s="4">
        <v>0.97028578255036835</v>
      </c>
      <c r="AA1311" s="2">
        <v>557892.603393208</v>
      </c>
      <c r="AB1311" s="2">
        <v>1306</v>
      </c>
      <c r="AC1311" s="2">
        <v>15436357629.487719</v>
      </c>
      <c r="AD1311" s="4">
        <v>0.97324893633231735</v>
      </c>
    </row>
    <row r="1312" spans="1:30" x14ac:dyDescent="0.2">
      <c r="A1312">
        <v>1261</v>
      </c>
      <c r="B1312">
        <v>1283</v>
      </c>
      <c r="C1312">
        <v>1</v>
      </c>
      <c r="D1312" t="s">
        <v>2568</v>
      </c>
      <c r="E1312" t="s">
        <v>2569</v>
      </c>
      <c r="F1312" t="s">
        <v>8510</v>
      </c>
      <c r="G1312" s="2">
        <v>512911.86486596969</v>
      </c>
      <c r="H1312" s="2">
        <v>1377</v>
      </c>
      <c r="I1312" s="2">
        <v>7106237373.3455343</v>
      </c>
      <c r="J1312" s="4">
        <v>0.94861686170661663</v>
      </c>
      <c r="K1312" s="2">
        <v>471331.89683102729</v>
      </c>
      <c r="L1312" s="2">
        <v>1437</v>
      </c>
      <c r="M1312" s="2">
        <v>8426153480.6510172</v>
      </c>
      <c r="N1312" s="4">
        <v>0.95812400240401252</v>
      </c>
      <c r="O1312" s="2">
        <v>477516.37585203233</v>
      </c>
      <c r="P1312" s="2">
        <v>1419</v>
      </c>
      <c r="Q1312" s="2">
        <v>9492490049.7714806</v>
      </c>
      <c r="R1312" s="4">
        <v>0.96225316433583596</v>
      </c>
      <c r="S1312" s="2">
        <v>480475.56945226929</v>
      </c>
      <c r="T1312" s="2">
        <v>1410</v>
      </c>
      <c r="U1312" s="2">
        <v>11961605737.59473</v>
      </c>
      <c r="V1312" s="4">
        <v>0.96908891293488719</v>
      </c>
      <c r="W1312" s="2">
        <v>520918.699775571</v>
      </c>
      <c r="X1312" s="2">
        <v>1338</v>
      </c>
      <c r="Y1312" s="2">
        <v>13756242069.62145</v>
      </c>
      <c r="Z1312" s="4">
        <v>0.97145398701447583</v>
      </c>
      <c r="AA1312" s="2">
        <v>557324.94481506804</v>
      </c>
      <c r="AB1312" s="2">
        <v>1307</v>
      </c>
      <c r="AC1312" s="2">
        <v>15436914954.432533</v>
      </c>
      <c r="AD1312" s="4">
        <v>0.97328407518584426</v>
      </c>
    </row>
    <row r="1313" spans="1:30" x14ac:dyDescent="0.2">
      <c r="A1313">
        <v>2110</v>
      </c>
      <c r="B1313">
        <v>2001</v>
      </c>
      <c r="C1313">
        <v>1</v>
      </c>
      <c r="D1313" t="s">
        <v>4004</v>
      </c>
      <c r="E1313" t="s">
        <v>4005</v>
      </c>
      <c r="F1313" t="s">
        <v>8510</v>
      </c>
      <c r="G1313" s="2">
        <v>62821.383724044041</v>
      </c>
      <c r="H1313" s="2">
        <v>3060</v>
      </c>
      <c r="I1313" s="2">
        <v>7454545146.8092213</v>
      </c>
      <c r="J1313" s="4">
        <v>0.99511272296372355</v>
      </c>
      <c r="K1313" s="2">
        <v>122676.91423724098</v>
      </c>
      <c r="L1313" s="2">
        <v>2536</v>
      </c>
      <c r="M1313" s="2">
        <v>8706148961.769558</v>
      </c>
      <c r="N1313" s="4">
        <v>0.98996182634590524</v>
      </c>
      <c r="O1313" s="2">
        <v>155807.04299519566</v>
      </c>
      <c r="P1313" s="2">
        <v>2326</v>
      </c>
      <c r="Q1313" s="2">
        <v>9748047687.481369</v>
      </c>
      <c r="R1313" s="4">
        <v>0.98815902720923987</v>
      </c>
      <c r="S1313" s="2">
        <v>262778.82760721637</v>
      </c>
      <c r="T1313" s="2">
        <v>1881</v>
      </c>
      <c r="U1313" s="2">
        <v>12131077422.889725</v>
      </c>
      <c r="V1313" s="4">
        <v>0.98281893671920184</v>
      </c>
      <c r="W1313" s="2">
        <v>421259.31837857934</v>
      </c>
      <c r="X1313" s="2">
        <v>1488</v>
      </c>
      <c r="Y1313" s="2">
        <v>13826734547.192354</v>
      </c>
      <c r="Z1313" s="4">
        <v>0.97643210516943413</v>
      </c>
      <c r="AA1313" s="2">
        <v>555606.20874276862</v>
      </c>
      <c r="AB1313" s="2">
        <v>1308</v>
      </c>
      <c r="AC1313" s="2">
        <v>15437470560.641275</v>
      </c>
      <c r="AD1313" s="4">
        <v>0.97331910567455526</v>
      </c>
    </row>
    <row r="1314" spans="1:30" x14ac:dyDescent="0.2">
      <c r="A1314">
        <v>2448</v>
      </c>
      <c r="B1314">
        <v>1313</v>
      </c>
      <c r="C1314">
        <v>1</v>
      </c>
      <c r="D1314" t="s">
        <v>2628</v>
      </c>
      <c r="E1314" t="s">
        <v>2629</v>
      </c>
      <c r="F1314" t="s">
        <v>8510</v>
      </c>
      <c r="G1314" s="2">
        <v>575870.04728114337</v>
      </c>
      <c r="H1314" s="2">
        <v>1289</v>
      </c>
      <c r="I1314" s="2">
        <v>7058269395.9238663</v>
      </c>
      <c r="J1314" s="4">
        <v>0.94221358106546715</v>
      </c>
      <c r="K1314" s="2">
        <v>593068.55902264325</v>
      </c>
      <c r="L1314" s="2">
        <v>1274</v>
      </c>
      <c r="M1314" s="2">
        <v>8339739397.5429182</v>
      </c>
      <c r="N1314" s="4">
        <v>0.94829799966602202</v>
      </c>
      <c r="O1314" s="2">
        <v>648847.10772941599</v>
      </c>
      <c r="P1314" s="2">
        <v>1216</v>
      </c>
      <c r="Q1314" s="2">
        <v>9380094482.3677483</v>
      </c>
      <c r="R1314" s="4">
        <v>0.95085963220417291</v>
      </c>
      <c r="S1314" s="2">
        <v>561918.6381169667</v>
      </c>
      <c r="T1314" s="2">
        <v>1305</v>
      </c>
      <c r="U1314" s="2">
        <v>11907125389.261036</v>
      </c>
      <c r="V1314" s="4">
        <v>0.96467509904557991</v>
      </c>
      <c r="W1314" s="2">
        <v>593044.03894865932</v>
      </c>
      <c r="X1314" s="2">
        <v>1254</v>
      </c>
      <c r="Y1314" s="2">
        <v>13709421464.851435</v>
      </c>
      <c r="Z1314" s="4">
        <v>0.96814755616308035</v>
      </c>
      <c r="AA1314" s="2">
        <v>555091.50743814604</v>
      </c>
      <c r="AB1314" s="2">
        <v>1309</v>
      </c>
      <c r="AC1314" s="2">
        <v>15438025652.148714</v>
      </c>
      <c r="AD1314" s="4">
        <v>0.9733541037117962</v>
      </c>
    </row>
    <row r="1315" spans="1:30" x14ac:dyDescent="0.2">
      <c r="A1315">
        <v>4433</v>
      </c>
      <c r="B1315">
        <v>1289</v>
      </c>
      <c r="C1315">
        <v>1</v>
      </c>
      <c r="D1315" t="s">
        <v>2580</v>
      </c>
      <c r="E1315" t="s">
        <v>2581</v>
      </c>
      <c r="F1315" t="s">
        <v>8510</v>
      </c>
      <c r="G1315" s="2">
        <v>519671.93636398733</v>
      </c>
      <c r="H1315" s="2">
        <v>1365</v>
      </c>
      <c r="I1315" s="2">
        <v>7100032340.4659624</v>
      </c>
      <c r="J1315" s="4">
        <v>0.94778854729664708</v>
      </c>
      <c r="K1315" s="2">
        <v>549286.53663819237</v>
      </c>
      <c r="L1315" s="2">
        <v>1334</v>
      </c>
      <c r="M1315" s="2">
        <v>8373978567.585516</v>
      </c>
      <c r="N1315" s="4">
        <v>0.95219127916959823</v>
      </c>
      <c r="O1315" s="2">
        <v>575812.08910355729</v>
      </c>
      <c r="P1315" s="2">
        <v>1286</v>
      </c>
      <c r="Q1315" s="2">
        <v>9422296255.5828762</v>
      </c>
      <c r="R1315" s="4">
        <v>0.95513762350086306</v>
      </c>
      <c r="S1315" s="2">
        <v>594710.01924222033</v>
      </c>
      <c r="T1315" s="2">
        <v>1271</v>
      </c>
      <c r="U1315" s="2">
        <v>11887442125.073462</v>
      </c>
      <c r="V1315" s="4">
        <v>0.9630804274343433</v>
      </c>
      <c r="W1315" s="2">
        <v>611346.89506713999</v>
      </c>
      <c r="X1315" s="2">
        <v>1240</v>
      </c>
      <c r="Y1315" s="2">
        <v>13700988376.62985</v>
      </c>
      <c r="Z1315" s="4">
        <v>0.96755201872384078</v>
      </c>
      <c r="AA1315" s="2">
        <v>554597.14429893065</v>
      </c>
      <c r="AB1315" s="2">
        <v>1310</v>
      </c>
      <c r="AC1315" s="2">
        <v>15438580249.293013</v>
      </c>
      <c r="AD1315" s="4">
        <v>0.97338907057987067</v>
      </c>
    </row>
    <row r="1316" spans="1:30" x14ac:dyDescent="0.2">
      <c r="A1316">
        <v>3037</v>
      </c>
      <c r="B1316">
        <v>1405</v>
      </c>
      <c r="C1316">
        <v>1</v>
      </c>
      <c r="D1316" t="s">
        <v>2812</v>
      </c>
      <c r="E1316" t="s">
        <v>2813</v>
      </c>
      <c r="F1316" t="s">
        <v>8510</v>
      </c>
      <c r="G1316" s="2">
        <v>438650.86763589503</v>
      </c>
      <c r="H1316" s="2">
        <v>1483</v>
      </c>
      <c r="I1316" s="2">
        <v>7156467016.0752125</v>
      </c>
      <c r="J1316" s="4">
        <v>0.95532205371576551</v>
      </c>
      <c r="K1316" s="2">
        <v>504678.62126050802</v>
      </c>
      <c r="L1316" s="2">
        <v>1387</v>
      </c>
      <c r="M1316" s="2">
        <v>8401919391.0829468</v>
      </c>
      <c r="N1316" s="4">
        <v>0.95536838408482394</v>
      </c>
      <c r="O1316" s="2">
        <v>478147.08873238164</v>
      </c>
      <c r="P1316" s="2">
        <v>1418</v>
      </c>
      <c r="Q1316" s="2">
        <v>9492012533.395628</v>
      </c>
      <c r="R1316" s="4">
        <v>0.96220475852858445</v>
      </c>
      <c r="S1316" s="2">
        <v>560411.78861529706</v>
      </c>
      <c r="T1316" s="2">
        <v>1308</v>
      </c>
      <c r="U1316" s="2">
        <v>11908809016.051165</v>
      </c>
      <c r="V1316" s="4">
        <v>0.96481150080397471</v>
      </c>
      <c r="W1316" s="2">
        <v>559523.80330237967</v>
      </c>
      <c r="X1316" s="2">
        <v>1296</v>
      </c>
      <c r="Y1316" s="2">
        <v>13733605240.167675</v>
      </c>
      <c r="Z1316" s="4">
        <v>0.96985539358213146</v>
      </c>
      <c r="AA1316" s="2">
        <v>554005.40321040468</v>
      </c>
      <c r="AB1316" s="2">
        <v>1311</v>
      </c>
      <c r="AC1316" s="2">
        <v>15439134254.696222</v>
      </c>
      <c r="AD1316" s="4">
        <v>0.97342400013918373</v>
      </c>
    </row>
    <row r="1317" spans="1:30" x14ac:dyDescent="0.2">
      <c r="A1317">
        <v>167</v>
      </c>
      <c r="B1317">
        <v>1690</v>
      </c>
      <c r="C1317">
        <v>1</v>
      </c>
      <c r="D1317" t="s">
        <v>3382</v>
      </c>
      <c r="E1317" t="s">
        <v>3383</v>
      </c>
      <c r="F1317" t="s">
        <v>8510</v>
      </c>
      <c r="G1317" s="2">
        <v>265147.31905328197</v>
      </c>
      <c r="H1317" s="2">
        <v>1852</v>
      </c>
      <c r="I1317" s="2">
        <v>7282885517.5496407</v>
      </c>
      <c r="J1317" s="4">
        <v>0.97219775260251229</v>
      </c>
      <c r="K1317" s="2">
        <v>349626.15301335574</v>
      </c>
      <c r="L1317" s="2">
        <v>1648</v>
      </c>
      <c r="M1317" s="2">
        <v>8512202252.1789579</v>
      </c>
      <c r="N1317" s="4">
        <v>0.96790846616527892</v>
      </c>
      <c r="O1317" s="2">
        <v>378115.74157824571</v>
      </c>
      <c r="P1317" s="2">
        <v>1582</v>
      </c>
      <c r="Q1317" s="2">
        <v>9561681925.0533524</v>
      </c>
      <c r="R1317" s="4">
        <v>0.96926714070949715</v>
      </c>
      <c r="S1317" s="2">
        <v>496955.84626982664</v>
      </c>
      <c r="T1317" s="2">
        <v>1383</v>
      </c>
      <c r="U1317" s="2">
        <v>11948405545.112244</v>
      </c>
      <c r="V1317" s="4">
        <v>0.96801947790550991</v>
      </c>
      <c r="W1317" s="2">
        <v>529889.51472490863</v>
      </c>
      <c r="X1317" s="2">
        <v>1327</v>
      </c>
      <c r="Y1317" s="2">
        <v>13750471926.027082</v>
      </c>
      <c r="Z1317" s="4">
        <v>0.97104650443514751</v>
      </c>
      <c r="AA1317" s="2">
        <v>553179.40996860398</v>
      </c>
      <c r="AB1317" s="2">
        <v>1312</v>
      </c>
      <c r="AC1317" s="2">
        <v>15439687434.106192</v>
      </c>
      <c r="AD1317" s="4">
        <v>0.97345887762034067</v>
      </c>
    </row>
    <row r="1318" spans="1:30" x14ac:dyDescent="0.2">
      <c r="A1318">
        <v>935</v>
      </c>
      <c r="B1318">
        <v>1649</v>
      </c>
      <c r="C1318">
        <v>1</v>
      </c>
      <c r="D1318" t="s">
        <v>3300</v>
      </c>
      <c r="E1318" t="s">
        <v>3301</v>
      </c>
      <c r="F1318" t="s">
        <v>8510</v>
      </c>
      <c r="G1318" s="2">
        <v>349932.95775375265</v>
      </c>
      <c r="H1318" s="2">
        <v>1634</v>
      </c>
      <c r="I1318" s="2">
        <v>7215645021.7590227</v>
      </c>
      <c r="J1318" s="4">
        <v>0.96322176928738368</v>
      </c>
      <c r="K1318" s="2">
        <v>399428.02096918697</v>
      </c>
      <c r="L1318" s="2">
        <v>1552</v>
      </c>
      <c r="M1318" s="2">
        <v>8476406848.5794992</v>
      </c>
      <c r="N1318" s="4">
        <v>0.96383822991298007</v>
      </c>
      <c r="O1318" s="2">
        <v>368209.74560841126</v>
      </c>
      <c r="P1318" s="2">
        <v>1604</v>
      </c>
      <c r="Q1318" s="2">
        <v>9569904503.1827717</v>
      </c>
      <c r="R1318" s="4">
        <v>0.97010066297631514</v>
      </c>
      <c r="S1318" s="2">
        <v>449985.17186827771</v>
      </c>
      <c r="T1318" s="2">
        <v>1458</v>
      </c>
      <c r="U1318" s="2">
        <v>11983919494.493294</v>
      </c>
      <c r="V1318" s="4">
        <v>0.97089669818468516</v>
      </c>
      <c r="W1318" s="2">
        <v>556884.02985162509</v>
      </c>
      <c r="X1318" s="2">
        <v>1300</v>
      </c>
      <c r="Y1318" s="2">
        <v>13735836300.724005</v>
      </c>
      <c r="Z1318" s="4">
        <v>0.97001294916030079</v>
      </c>
      <c r="AA1318" s="2">
        <v>553041.97644391377</v>
      </c>
      <c r="AB1318" s="2">
        <v>1313</v>
      </c>
      <c r="AC1318" s="2">
        <v>15440240476.082636</v>
      </c>
      <c r="AD1318" s="4">
        <v>0.97349374643643316</v>
      </c>
    </row>
    <row r="1319" spans="1:30" x14ac:dyDescent="0.2">
      <c r="A1319">
        <v>4046</v>
      </c>
      <c r="B1319">
        <v>1334</v>
      </c>
      <c r="C1319">
        <v>1</v>
      </c>
      <c r="D1319" t="s">
        <v>2670</v>
      </c>
      <c r="E1319" t="s">
        <v>2671</v>
      </c>
      <c r="F1319" t="s">
        <v>8510</v>
      </c>
      <c r="G1319" s="2">
        <v>518495.59355831472</v>
      </c>
      <c r="H1319" s="2">
        <v>1371</v>
      </c>
      <c r="I1319" s="2">
        <v>7103145848.6771946</v>
      </c>
      <c r="J1319" s="4">
        <v>0.94820417180129923</v>
      </c>
      <c r="K1319" s="2">
        <v>456587.07415492</v>
      </c>
      <c r="L1319" s="2">
        <v>1467</v>
      </c>
      <c r="M1319" s="2">
        <v>8440101415.7539206</v>
      </c>
      <c r="N1319" s="4">
        <v>0.95970999907933452</v>
      </c>
      <c r="O1319" s="2">
        <v>454128.40749495866</v>
      </c>
      <c r="P1319" s="2">
        <v>1445</v>
      </c>
      <c r="Q1319" s="2">
        <v>9504572129.7387562</v>
      </c>
      <c r="R1319" s="4">
        <v>0.96347792407951871</v>
      </c>
      <c r="S1319" s="2">
        <v>451024.80700249533</v>
      </c>
      <c r="T1319" s="2">
        <v>1456</v>
      </c>
      <c r="U1319" s="2">
        <v>11983018686.707317</v>
      </c>
      <c r="V1319" s="4">
        <v>0.9708237177791087</v>
      </c>
      <c r="W1319" s="2">
        <v>508056.18101287773</v>
      </c>
      <c r="X1319" s="2">
        <v>1355</v>
      </c>
      <c r="Y1319" s="2">
        <v>13764950226.046093</v>
      </c>
      <c r="Z1319" s="4">
        <v>0.97206894953370537</v>
      </c>
      <c r="AA1319" s="2">
        <v>549745.08143968869</v>
      </c>
      <c r="AB1319" s="2">
        <v>1314</v>
      </c>
      <c r="AC1319" s="2">
        <v>15440790221.164076</v>
      </c>
      <c r="AD1319" s="4">
        <v>0.97352840738616031</v>
      </c>
    </row>
    <row r="1320" spans="1:30" x14ac:dyDescent="0.2">
      <c r="A1320">
        <v>1900</v>
      </c>
      <c r="B1320">
        <v>1205</v>
      </c>
      <c r="C1320">
        <v>1</v>
      </c>
      <c r="D1320" t="s">
        <v>2412</v>
      </c>
      <c r="E1320" t="s">
        <v>2413</v>
      </c>
      <c r="F1320" t="s">
        <v>8510</v>
      </c>
      <c r="G1320" s="2">
        <v>740974.83556320798</v>
      </c>
      <c r="H1320" s="2">
        <v>1118</v>
      </c>
      <c r="I1320" s="2">
        <v>6945942269.3747311</v>
      </c>
      <c r="J1320" s="4">
        <v>0.92721895019776823</v>
      </c>
      <c r="K1320" s="2">
        <v>618768.1849945737</v>
      </c>
      <c r="L1320" s="2">
        <v>1246</v>
      </c>
      <c r="M1320" s="2">
        <v>8322778218.724164</v>
      </c>
      <c r="N1320" s="4">
        <v>0.94636937202202864</v>
      </c>
      <c r="O1320" s="2">
        <v>623264.75812350167</v>
      </c>
      <c r="P1320" s="2">
        <v>1228</v>
      </c>
      <c r="Q1320" s="2">
        <v>9387735106.0560989</v>
      </c>
      <c r="R1320" s="4">
        <v>0.95163416178314164</v>
      </c>
      <c r="S1320" s="2">
        <v>489106.95099065802</v>
      </c>
      <c r="T1320" s="2">
        <v>1394</v>
      </c>
      <c r="U1320" s="2">
        <v>11953839747.475657</v>
      </c>
      <c r="V1320" s="4">
        <v>0.96845973863442503</v>
      </c>
      <c r="W1320" s="2">
        <v>574945.18733929098</v>
      </c>
      <c r="X1320" s="2">
        <v>1275</v>
      </c>
      <c r="Y1320" s="2">
        <v>13721684862.356125</v>
      </c>
      <c r="Z1320" s="4">
        <v>0.96901358675050242</v>
      </c>
      <c r="AA1320" s="2">
        <v>549699.76389081439</v>
      </c>
      <c r="AB1320" s="2">
        <v>1315</v>
      </c>
      <c r="AC1320" s="2">
        <v>15441339920.927967</v>
      </c>
      <c r="AD1320" s="4">
        <v>0.97356306547865534</v>
      </c>
    </row>
    <row r="1321" spans="1:30" x14ac:dyDescent="0.2">
      <c r="A1321">
        <v>3148</v>
      </c>
      <c r="B1321">
        <v>951</v>
      </c>
      <c r="C1321">
        <v>1</v>
      </c>
      <c r="D1321" t="s">
        <v>1904</v>
      </c>
      <c r="E1321" t="s">
        <v>1905</v>
      </c>
      <c r="F1321" t="s">
        <v>8510</v>
      </c>
      <c r="G1321" s="2">
        <v>1400622.3086917</v>
      </c>
      <c r="H1321" s="2">
        <v>774</v>
      </c>
      <c r="I1321" s="2">
        <v>6589700048.5604353</v>
      </c>
      <c r="J1321" s="4">
        <v>0.87966391371899721</v>
      </c>
      <c r="K1321" s="2">
        <v>907668.30576344265</v>
      </c>
      <c r="L1321" s="2">
        <v>1002</v>
      </c>
      <c r="M1321" s="2">
        <v>8140474966.194149</v>
      </c>
      <c r="N1321" s="4">
        <v>0.925639970122761</v>
      </c>
      <c r="O1321" s="2">
        <v>862893.9450392453</v>
      </c>
      <c r="P1321" s="2">
        <v>1027</v>
      </c>
      <c r="Q1321" s="2">
        <v>9240532694.0480957</v>
      </c>
      <c r="R1321" s="4">
        <v>0.93671226183803946</v>
      </c>
      <c r="S1321" s="2">
        <v>676700.72408067423</v>
      </c>
      <c r="T1321" s="2">
        <v>1178</v>
      </c>
      <c r="U1321" s="2">
        <v>11828454572.094372</v>
      </c>
      <c r="V1321" s="4">
        <v>0.95830145504157072</v>
      </c>
      <c r="W1321" s="2">
        <v>605185.00666288007</v>
      </c>
      <c r="X1321" s="2">
        <v>1246</v>
      </c>
      <c r="Y1321" s="2">
        <v>13704636640.683485</v>
      </c>
      <c r="Z1321" s="4">
        <v>0.96780965599444468</v>
      </c>
      <c r="AA1321" s="2">
        <v>548246.20620697795</v>
      </c>
      <c r="AB1321" s="2">
        <v>1316</v>
      </c>
      <c r="AC1321" s="2">
        <v>15441888167.134174</v>
      </c>
      <c r="AD1321" s="4">
        <v>0.97359763192560134</v>
      </c>
    </row>
    <row r="1322" spans="1:30" x14ac:dyDescent="0.2">
      <c r="A1322">
        <v>2607</v>
      </c>
      <c r="B1322">
        <v>1528</v>
      </c>
      <c r="C1322">
        <v>1</v>
      </c>
      <c r="D1322" t="s">
        <v>3058</v>
      </c>
      <c r="E1322" t="s">
        <v>3059</v>
      </c>
      <c r="F1322" t="s">
        <v>8510</v>
      </c>
      <c r="G1322" s="2">
        <v>195835.92177917401</v>
      </c>
      <c r="H1322" s="2">
        <v>2121</v>
      </c>
      <c r="I1322" s="2">
        <v>7344373770.6214943</v>
      </c>
      <c r="J1322" s="4">
        <v>0.98040586479978098</v>
      </c>
      <c r="K1322" s="2">
        <v>366036.55462499539</v>
      </c>
      <c r="L1322" s="2">
        <v>1611</v>
      </c>
      <c r="M1322" s="2">
        <v>8498971298.1047096</v>
      </c>
      <c r="N1322" s="4">
        <v>0.9664039962191342</v>
      </c>
      <c r="O1322" s="2">
        <v>448033.8133120733</v>
      </c>
      <c r="P1322" s="2">
        <v>1457</v>
      </c>
      <c r="Q1322" s="2">
        <v>9509986966.5513325</v>
      </c>
      <c r="R1322" s="4">
        <v>0.96402682577232479</v>
      </c>
      <c r="S1322" s="2">
        <v>613489.73065375129</v>
      </c>
      <c r="T1322" s="2">
        <v>1246</v>
      </c>
      <c r="U1322" s="2">
        <v>11872340253.797869</v>
      </c>
      <c r="V1322" s="4">
        <v>0.96185692480946161</v>
      </c>
      <c r="W1322" s="2">
        <v>572379.23766564531</v>
      </c>
      <c r="X1322" s="2">
        <v>1281</v>
      </c>
      <c r="Y1322" s="2">
        <v>13725126518.477215</v>
      </c>
      <c r="Z1322" s="4">
        <v>0.96925663354655656</v>
      </c>
      <c r="AA1322" s="2">
        <v>544409.17701571563</v>
      </c>
      <c r="AB1322" s="2">
        <v>1317</v>
      </c>
      <c r="AC1322" s="2">
        <v>15442432576.31119</v>
      </c>
      <c r="AD1322" s="4">
        <v>0.97363195645119072</v>
      </c>
    </row>
    <row r="1323" spans="1:30" x14ac:dyDescent="0.2">
      <c r="A1323">
        <v>182</v>
      </c>
      <c r="B1323">
        <v>1389</v>
      </c>
      <c r="C1323">
        <v>1</v>
      </c>
      <c r="D1323" t="s">
        <v>2780</v>
      </c>
      <c r="E1323" t="s">
        <v>2781</v>
      </c>
      <c r="F1323" t="s">
        <v>8510</v>
      </c>
      <c r="G1323" s="2">
        <v>483527.03971377731</v>
      </c>
      <c r="H1323" s="2">
        <v>1415</v>
      </c>
      <c r="I1323" s="2">
        <v>7125102996.270587</v>
      </c>
      <c r="J1323" s="4">
        <v>0.95113524760805446</v>
      </c>
      <c r="K1323" s="2">
        <v>561289.72000425332</v>
      </c>
      <c r="L1323" s="2">
        <v>1318</v>
      </c>
      <c r="M1323" s="2">
        <v>8365112668.7271395</v>
      </c>
      <c r="N1323" s="4">
        <v>0.95118315244622398</v>
      </c>
      <c r="O1323" s="2">
        <v>571246.65288437007</v>
      </c>
      <c r="P1323" s="2">
        <v>1292</v>
      </c>
      <c r="Q1323" s="2">
        <v>9425733831.1470356</v>
      </c>
      <c r="R1323" s="4">
        <v>0.95548609033589915</v>
      </c>
      <c r="S1323" s="2">
        <v>519602.71683677635</v>
      </c>
      <c r="T1323" s="2">
        <v>1354</v>
      </c>
      <c r="U1323" s="2">
        <v>11933688303.853685</v>
      </c>
      <c r="V1323" s="4">
        <v>0.96682713670604781</v>
      </c>
      <c r="W1323" s="2">
        <v>510175.68356344866</v>
      </c>
      <c r="X1323" s="2">
        <v>1348</v>
      </c>
      <c r="Y1323" s="2">
        <v>13761390286.770027</v>
      </c>
      <c r="Z1323" s="4">
        <v>0.97181754968294953</v>
      </c>
      <c r="AA1323" s="2">
        <v>543999.07488807</v>
      </c>
      <c r="AB1323" s="2">
        <v>1318</v>
      </c>
      <c r="AC1323" s="2">
        <v>15442976575.386078</v>
      </c>
      <c r="AD1323" s="4">
        <v>0.97366625512019722</v>
      </c>
    </row>
    <row r="1324" spans="1:30" x14ac:dyDescent="0.2">
      <c r="A1324">
        <v>2296</v>
      </c>
      <c r="B1324">
        <v>1165</v>
      </c>
      <c r="C1324">
        <v>1</v>
      </c>
      <c r="D1324" t="s">
        <v>2332</v>
      </c>
      <c r="E1324" t="s">
        <v>2333</v>
      </c>
      <c r="F1324" t="s">
        <v>8510</v>
      </c>
      <c r="G1324" s="2">
        <v>942147.52788032393</v>
      </c>
      <c r="H1324" s="2">
        <v>982</v>
      </c>
      <c r="I1324" s="2">
        <v>6832207848.2609844</v>
      </c>
      <c r="J1324" s="4">
        <v>0.9120364585419698</v>
      </c>
      <c r="K1324" s="2">
        <v>897298.15264205355</v>
      </c>
      <c r="L1324" s="2">
        <v>1010</v>
      </c>
      <c r="M1324" s="2">
        <v>8147702326.3756142</v>
      </c>
      <c r="N1324" s="4">
        <v>0.92646178131808077</v>
      </c>
      <c r="O1324" s="2">
        <v>770568.56760129298</v>
      </c>
      <c r="P1324" s="2">
        <v>1086</v>
      </c>
      <c r="Q1324" s="2">
        <v>9288569284.4170094</v>
      </c>
      <c r="R1324" s="4">
        <v>0.94158172821030117</v>
      </c>
      <c r="S1324" s="2">
        <v>641818.33688473469</v>
      </c>
      <c r="T1324" s="2">
        <v>1218</v>
      </c>
      <c r="U1324" s="2">
        <v>11854747729.383213</v>
      </c>
      <c r="V1324" s="4">
        <v>0.96043163787601959</v>
      </c>
      <c r="W1324" s="2">
        <v>607790.12846691266</v>
      </c>
      <c r="X1324" s="2">
        <v>1244</v>
      </c>
      <c r="Y1324" s="2">
        <v>13703424362.869024</v>
      </c>
      <c r="Z1324" s="4">
        <v>0.9677240459775327</v>
      </c>
      <c r="AA1324" s="2">
        <v>543469.00990363862</v>
      </c>
      <c r="AB1324" s="2">
        <v>1319</v>
      </c>
      <c r="AC1324" s="2">
        <v>15443520044.395981</v>
      </c>
      <c r="AD1324" s="4">
        <v>0.97370052036906707</v>
      </c>
    </row>
    <row r="1325" spans="1:30" x14ac:dyDescent="0.2">
      <c r="A1325">
        <v>1128</v>
      </c>
      <c r="B1325">
        <v>1809</v>
      </c>
      <c r="C1325">
        <v>1</v>
      </c>
      <c r="D1325" t="s">
        <v>3620</v>
      </c>
      <c r="E1325" t="s">
        <v>3621</v>
      </c>
      <c r="F1325" t="s">
        <v>8510</v>
      </c>
      <c r="G1325" s="2">
        <v>226909.38998453133</v>
      </c>
      <c r="H1325" s="2">
        <v>1986</v>
      </c>
      <c r="I1325" s="2">
        <v>7315720219.1551647</v>
      </c>
      <c r="J1325" s="4">
        <v>0.97658088110718833</v>
      </c>
      <c r="K1325" s="2">
        <v>247893.02458283736</v>
      </c>
      <c r="L1325" s="2">
        <v>1951</v>
      </c>
      <c r="M1325" s="2">
        <v>8601976152.4789581</v>
      </c>
      <c r="N1325" s="4">
        <v>0.97811650816977957</v>
      </c>
      <c r="O1325" s="2">
        <v>291306.20305473468</v>
      </c>
      <c r="P1325" s="2">
        <v>1799</v>
      </c>
      <c r="Q1325" s="2">
        <v>9633850928.3393154</v>
      </c>
      <c r="R1325" s="4">
        <v>0.97658290837580652</v>
      </c>
      <c r="S1325" s="2">
        <v>359174.25842709671</v>
      </c>
      <c r="T1325" s="2">
        <v>1639</v>
      </c>
      <c r="U1325" s="2">
        <v>12056480447.325382</v>
      </c>
      <c r="V1325" s="4">
        <v>0.97677534160799762</v>
      </c>
      <c r="W1325" s="2">
        <v>449975.23166763666</v>
      </c>
      <c r="X1325" s="2">
        <v>1450</v>
      </c>
      <c r="Y1325" s="2">
        <v>13810255179.437536</v>
      </c>
      <c r="Z1325" s="4">
        <v>0.97526834638793891</v>
      </c>
      <c r="AA1325" s="2">
        <v>543108.93452298793</v>
      </c>
      <c r="AB1325" s="2">
        <v>1320</v>
      </c>
      <c r="AC1325" s="2">
        <v>15444063153.330503</v>
      </c>
      <c r="AD1325" s="4">
        <v>0.97373476291549699</v>
      </c>
    </row>
    <row r="1326" spans="1:30" x14ac:dyDescent="0.2">
      <c r="A1326">
        <v>2350</v>
      </c>
      <c r="B1326">
        <v>941</v>
      </c>
      <c r="C1326">
        <v>1</v>
      </c>
      <c r="D1326" t="s">
        <v>1884</v>
      </c>
      <c r="E1326" t="s">
        <v>1885</v>
      </c>
      <c r="F1326" t="s">
        <v>8510</v>
      </c>
      <c r="G1326" s="2">
        <v>1127341.8219455166</v>
      </c>
      <c r="H1326" s="2">
        <v>893</v>
      </c>
      <c r="I1326" s="2">
        <v>6740471937.4635782</v>
      </c>
      <c r="J1326" s="4">
        <v>0.89979056423328241</v>
      </c>
      <c r="K1326" s="2">
        <v>767646.96547239006</v>
      </c>
      <c r="L1326" s="2">
        <v>1098</v>
      </c>
      <c r="M1326" s="2">
        <v>8220630108.0175438</v>
      </c>
      <c r="N1326" s="4">
        <v>0.93475427897951813</v>
      </c>
      <c r="O1326" s="2">
        <v>753108.32873686694</v>
      </c>
      <c r="P1326" s="2">
        <v>1100</v>
      </c>
      <c r="Q1326" s="2">
        <v>9299246846.9573994</v>
      </c>
      <c r="R1326" s="4">
        <v>0.9426641121040964</v>
      </c>
      <c r="S1326" s="2">
        <v>545801.02099676896</v>
      </c>
      <c r="T1326" s="2">
        <v>1330</v>
      </c>
      <c r="U1326" s="2">
        <v>11920946764.826303</v>
      </c>
      <c r="V1326" s="4">
        <v>0.96579486023112981</v>
      </c>
      <c r="W1326" s="2">
        <v>516226.55635687365</v>
      </c>
      <c r="X1326" s="2">
        <v>1342</v>
      </c>
      <c r="Y1326" s="2">
        <v>13758313602.543165</v>
      </c>
      <c r="Z1326" s="4">
        <v>0.97160027688825434</v>
      </c>
      <c r="AA1326" s="2">
        <v>542675.92784516036</v>
      </c>
      <c r="AB1326" s="2">
        <v>1321</v>
      </c>
      <c r="AC1326" s="2">
        <v>15444605829.258348</v>
      </c>
      <c r="AD1326" s="4">
        <v>0.97376897816123209</v>
      </c>
    </row>
    <row r="1327" spans="1:30" x14ac:dyDescent="0.2">
      <c r="A1327">
        <v>4699</v>
      </c>
      <c r="B1327">
        <v>1197</v>
      </c>
      <c r="C1327">
        <v>1</v>
      </c>
      <c r="D1327" t="s">
        <v>2396</v>
      </c>
      <c r="E1327" t="s">
        <v>2397</v>
      </c>
      <c r="F1327" t="s">
        <v>8510</v>
      </c>
      <c r="G1327" s="2">
        <v>501368.56477126735</v>
      </c>
      <c r="H1327" s="2">
        <v>1390</v>
      </c>
      <c r="I1327" s="2">
        <v>7112821378.2661457</v>
      </c>
      <c r="J1327" s="4">
        <v>0.94949576537351044</v>
      </c>
      <c r="K1327" s="2">
        <v>693387.57092516695</v>
      </c>
      <c r="L1327" s="2">
        <v>1167</v>
      </c>
      <c r="M1327" s="2">
        <v>8270961413.5271616</v>
      </c>
      <c r="N1327" s="4">
        <v>0.94047736864217746</v>
      </c>
      <c r="O1327" s="2">
        <v>534776.87635327631</v>
      </c>
      <c r="P1327" s="2">
        <v>1349</v>
      </c>
      <c r="Q1327" s="2">
        <v>9457288883.4223366</v>
      </c>
      <c r="R1327" s="4">
        <v>0.95868482415004963</v>
      </c>
      <c r="S1327" s="2">
        <v>621984.81168733165</v>
      </c>
      <c r="T1327" s="2">
        <v>1239</v>
      </c>
      <c r="U1327" s="2">
        <v>11868020737.49715</v>
      </c>
      <c r="V1327" s="4">
        <v>0.96150697218202208</v>
      </c>
      <c r="W1327" s="2">
        <v>566917.61319405725</v>
      </c>
      <c r="X1327" s="2">
        <v>1286</v>
      </c>
      <c r="Y1327" s="2">
        <v>13727974274.436722</v>
      </c>
      <c r="Z1327" s="4">
        <v>0.96945773962384896</v>
      </c>
      <c r="AA1327" s="2">
        <v>540772.51458270394</v>
      </c>
      <c r="AB1327" s="2">
        <v>1322</v>
      </c>
      <c r="AC1327" s="2">
        <v>15445146601.772932</v>
      </c>
      <c r="AD1327" s="4">
        <v>0.97380307339841499</v>
      </c>
    </row>
    <row r="1328" spans="1:30" x14ac:dyDescent="0.2">
      <c r="A1328">
        <v>418</v>
      </c>
      <c r="B1328">
        <v>1707</v>
      </c>
      <c r="C1328">
        <v>1</v>
      </c>
      <c r="D1328" t="s">
        <v>3416</v>
      </c>
      <c r="E1328" t="s">
        <v>3417</v>
      </c>
      <c r="F1328" t="s">
        <v>8510</v>
      </c>
      <c r="G1328" s="2">
        <v>271979.77109873464</v>
      </c>
      <c r="H1328" s="2">
        <v>1830</v>
      </c>
      <c r="I1328" s="2">
        <v>7276974933.0494299</v>
      </c>
      <c r="J1328" s="4">
        <v>0.97140874432360613</v>
      </c>
      <c r="K1328" s="2">
        <v>325333.17521693703</v>
      </c>
      <c r="L1328" s="2">
        <v>1722</v>
      </c>
      <c r="M1328" s="2">
        <v>8537134515.2373829</v>
      </c>
      <c r="N1328" s="4">
        <v>0.97074347263951211</v>
      </c>
      <c r="O1328" s="2">
        <v>354464.04357501568</v>
      </c>
      <c r="P1328" s="2">
        <v>1631</v>
      </c>
      <c r="Q1328" s="2">
        <v>9579654081.9561615</v>
      </c>
      <c r="R1328" s="4">
        <v>0.97108897720961385</v>
      </c>
      <c r="S1328" s="2">
        <v>417007.76794810168</v>
      </c>
      <c r="T1328" s="2">
        <v>1510</v>
      </c>
      <c r="U1328" s="2">
        <v>12006391628.694607</v>
      </c>
      <c r="V1328" s="4">
        <v>0.97271731462884969</v>
      </c>
      <c r="W1328" s="2">
        <v>467671.57560701267</v>
      </c>
      <c r="X1328" s="2">
        <v>1418</v>
      </c>
      <c r="Y1328" s="2">
        <v>13795598743.836809</v>
      </c>
      <c r="Z1328" s="4">
        <v>0.97423332150776543</v>
      </c>
      <c r="AA1328" s="2">
        <v>539963.30492663861</v>
      </c>
      <c r="AB1328" s="2">
        <v>1323</v>
      </c>
      <c r="AC1328" s="2">
        <v>15445686565.077858</v>
      </c>
      <c r="AD1328" s="4">
        <v>0.97383711761563196</v>
      </c>
    </row>
    <row r="1329" spans="1:30" x14ac:dyDescent="0.2">
      <c r="A1329">
        <v>4304</v>
      </c>
      <c r="B1329">
        <v>1172</v>
      </c>
      <c r="C1329">
        <v>1</v>
      </c>
      <c r="D1329" t="s">
        <v>2346</v>
      </c>
      <c r="E1329" t="s">
        <v>2347</v>
      </c>
      <c r="F1329" t="s">
        <v>8510</v>
      </c>
      <c r="G1329" s="2">
        <v>936069.24545687938</v>
      </c>
      <c r="H1329" s="2">
        <v>989</v>
      </c>
      <c r="I1329" s="2">
        <v>6838775556.9132423</v>
      </c>
      <c r="J1329" s="4">
        <v>0.9129131868079966</v>
      </c>
      <c r="K1329" s="2">
        <v>906407.90627791604</v>
      </c>
      <c r="L1329" s="2">
        <v>1004</v>
      </c>
      <c r="M1329" s="2">
        <v>8142288501.0553474</v>
      </c>
      <c r="N1329" s="4">
        <v>0.92584618417804743</v>
      </c>
      <c r="O1329" s="2">
        <v>710807.70566239674</v>
      </c>
      <c r="P1329" s="2">
        <v>1140</v>
      </c>
      <c r="Q1329" s="2">
        <v>9328488571.4342022</v>
      </c>
      <c r="R1329" s="4">
        <v>0.94562834401383833</v>
      </c>
      <c r="S1329" s="2">
        <v>634765.09538564458</v>
      </c>
      <c r="T1329" s="2">
        <v>1225</v>
      </c>
      <c r="U1329" s="2">
        <v>11859210840.119257</v>
      </c>
      <c r="V1329" s="4">
        <v>0.96079322403981593</v>
      </c>
      <c r="W1329" s="2">
        <v>573686.63575143437</v>
      </c>
      <c r="X1329" s="2">
        <v>1279</v>
      </c>
      <c r="Y1329" s="2">
        <v>13723981512.048437</v>
      </c>
      <c r="Z1329" s="4">
        <v>0.9691757741770598</v>
      </c>
      <c r="AA1329" s="2">
        <v>535977.21853895008</v>
      </c>
      <c r="AB1329" s="2">
        <v>1324</v>
      </c>
      <c r="AC1329" s="2">
        <v>15446222542.296396</v>
      </c>
      <c r="AD1329" s="4">
        <v>0.97387091051356567</v>
      </c>
    </row>
    <row r="1330" spans="1:30" x14ac:dyDescent="0.2">
      <c r="A1330">
        <v>1131</v>
      </c>
      <c r="B1330">
        <v>1322</v>
      </c>
      <c r="C1330">
        <v>1</v>
      </c>
      <c r="D1330" t="s">
        <v>2646</v>
      </c>
      <c r="E1330" t="s">
        <v>2647</v>
      </c>
      <c r="F1330" t="s">
        <v>8510</v>
      </c>
      <c r="G1330" s="2">
        <v>407133.14693084563</v>
      </c>
      <c r="H1330" s="2">
        <v>1531</v>
      </c>
      <c r="I1330" s="2">
        <v>7176701902.8794022</v>
      </c>
      <c r="J1330" s="4">
        <v>0.95802322366108383</v>
      </c>
      <c r="K1330" s="2">
        <v>491211.16016411228</v>
      </c>
      <c r="L1330" s="2">
        <v>1401</v>
      </c>
      <c r="M1330" s="2">
        <v>8408857465.543911</v>
      </c>
      <c r="N1330" s="4">
        <v>0.95615730107841779</v>
      </c>
      <c r="O1330" s="2">
        <v>436002.23832060932</v>
      </c>
      <c r="P1330" s="2">
        <v>1485</v>
      </c>
      <c r="Q1330" s="2">
        <v>9522352374.6041355</v>
      </c>
      <c r="R1330" s="4">
        <v>0.96528030646756124</v>
      </c>
      <c r="S1330" s="2">
        <v>533619.41455348139</v>
      </c>
      <c r="T1330" s="2">
        <v>1339</v>
      </c>
      <c r="U1330" s="2">
        <v>11925800415.617105</v>
      </c>
      <c r="V1330" s="4">
        <v>0.96618808663164901</v>
      </c>
      <c r="W1330" s="2">
        <v>542945.81872995</v>
      </c>
      <c r="X1330" s="2">
        <v>1315</v>
      </c>
      <c r="Y1330" s="2">
        <v>13744066107.335754</v>
      </c>
      <c r="Z1330" s="4">
        <v>0.97059413102704029</v>
      </c>
      <c r="AA1330" s="2">
        <v>535726.89580092498</v>
      </c>
      <c r="AB1330" s="2">
        <v>1325</v>
      </c>
      <c r="AC1330" s="2">
        <v>15446758269.192198</v>
      </c>
      <c r="AD1330" s="4">
        <v>0.97390468762886817</v>
      </c>
    </row>
    <row r="1331" spans="1:30" x14ac:dyDescent="0.2">
      <c r="A1331">
        <v>765</v>
      </c>
      <c r="B1331">
        <v>842</v>
      </c>
      <c r="C1331">
        <v>1</v>
      </c>
      <c r="D1331" t="s">
        <v>1686</v>
      </c>
      <c r="E1331" t="s">
        <v>1687</v>
      </c>
      <c r="F1331" t="s">
        <v>8510</v>
      </c>
      <c r="G1331" s="2">
        <v>1983928.2269451332</v>
      </c>
      <c r="H1331" s="2">
        <v>614</v>
      </c>
      <c r="I1331" s="2">
        <v>6320680523.4777708</v>
      </c>
      <c r="J1331" s="4">
        <v>0.84375229914516847</v>
      </c>
      <c r="K1331" s="2">
        <v>1317229.5469602132</v>
      </c>
      <c r="L1331" s="2">
        <v>800</v>
      </c>
      <c r="M1331" s="2">
        <v>7918540964.2344322</v>
      </c>
      <c r="N1331" s="4">
        <v>0.90040422112822038</v>
      </c>
      <c r="O1331" s="2">
        <v>1030361.8854985595</v>
      </c>
      <c r="P1331" s="2">
        <v>936</v>
      </c>
      <c r="Q1331" s="2">
        <v>9155842024.7749748</v>
      </c>
      <c r="R1331" s="4">
        <v>0.92812717361877473</v>
      </c>
      <c r="S1331" s="2">
        <v>635466.83756791963</v>
      </c>
      <c r="T1331" s="2">
        <v>1223</v>
      </c>
      <c r="U1331" s="2">
        <v>11857940738.416187</v>
      </c>
      <c r="V1331" s="4">
        <v>0.96069032468786053</v>
      </c>
      <c r="W1331" s="2">
        <v>485487.32347513706</v>
      </c>
      <c r="X1331" s="2">
        <v>1386</v>
      </c>
      <c r="Y1331" s="2">
        <v>13780383383.484003</v>
      </c>
      <c r="Z1331" s="4">
        <v>0.97315882584217683</v>
      </c>
      <c r="AA1331" s="2">
        <v>535156.09754113969</v>
      </c>
      <c r="AB1331" s="2">
        <v>1326</v>
      </c>
      <c r="AC1331" s="2">
        <v>15447293425.28974</v>
      </c>
      <c r="AD1331" s="4">
        <v>0.97393842875583647</v>
      </c>
    </row>
    <row r="1332" spans="1:30" x14ac:dyDescent="0.2">
      <c r="A1332">
        <v>2324</v>
      </c>
      <c r="B1332">
        <v>1371</v>
      </c>
      <c r="C1332">
        <v>1</v>
      </c>
      <c r="D1332" t="s">
        <v>2744</v>
      </c>
      <c r="E1332" t="s">
        <v>2745</v>
      </c>
      <c r="F1332" t="s">
        <v>8510</v>
      </c>
      <c r="G1332" s="2">
        <v>563811.06886544731</v>
      </c>
      <c r="H1332" s="2">
        <v>1305</v>
      </c>
      <c r="I1332" s="2">
        <v>7067393856.6524372</v>
      </c>
      <c r="J1332" s="4">
        <v>0.94343161204956683</v>
      </c>
      <c r="K1332" s="2">
        <v>573966.12585256342</v>
      </c>
      <c r="L1332" s="2">
        <v>1298</v>
      </c>
      <c r="M1332" s="2">
        <v>8353757464.0684538</v>
      </c>
      <c r="N1332" s="4">
        <v>0.94989197086963872</v>
      </c>
      <c r="O1332" s="2">
        <v>492773.03055540269</v>
      </c>
      <c r="P1332" s="2">
        <v>1396</v>
      </c>
      <c r="Q1332" s="2">
        <v>9481355524.1542606</v>
      </c>
      <c r="R1332" s="4">
        <v>0.96112445812151592</v>
      </c>
      <c r="S1332" s="2">
        <v>538736.75045713771</v>
      </c>
      <c r="T1332" s="2">
        <v>1336</v>
      </c>
      <c r="U1332" s="2">
        <v>11924196538.339821</v>
      </c>
      <c r="V1332" s="4">
        <v>0.96605814590954009</v>
      </c>
      <c r="W1332" s="2">
        <v>492838.2997178614</v>
      </c>
      <c r="X1332" s="2">
        <v>1382</v>
      </c>
      <c r="Y1332" s="2">
        <v>13778433621.88184</v>
      </c>
      <c r="Z1332" s="4">
        <v>0.97302113535428325</v>
      </c>
      <c r="AA1332" s="2">
        <v>535146.07613487064</v>
      </c>
      <c r="AB1332" s="2">
        <v>1327</v>
      </c>
      <c r="AC1332" s="2">
        <v>15447828571.365875</v>
      </c>
      <c r="AD1332" s="4">
        <v>0.97397216925096386</v>
      </c>
    </row>
    <row r="1333" spans="1:30" x14ac:dyDescent="0.2">
      <c r="A1333">
        <v>5691</v>
      </c>
      <c r="B1333">
        <v>1855</v>
      </c>
      <c r="C1333">
        <v>1</v>
      </c>
      <c r="D1333" t="s">
        <v>3712</v>
      </c>
      <c r="E1333" t="s">
        <v>3713</v>
      </c>
      <c r="F1333" t="s">
        <v>8510</v>
      </c>
      <c r="G1333" s="2">
        <v>132880.46340831768</v>
      </c>
      <c r="H1333" s="2">
        <v>2449</v>
      </c>
      <c r="I1333" s="2">
        <v>7397292951.1377115</v>
      </c>
      <c r="J1333" s="4">
        <v>0.98747008518927604</v>
      </c>
      <c r="K1333" s="2">
        <v>189460.41925906666</v>
      </c>
      <c r="L1333" s="2">
        <v>2179</v>
      </c>
      <c r="M1333" s="2">
        <v>8651550078.853651</v>
      </c>
      <c r="N1333" s="4">
        <v>0.98375347750128683</v>
      </c>
      <c r="O1333" s="2">
        <v>257838.55413088101</v>
      </c>
      <c r="P1333" s="2">
        <v>1901</v>
      </c>
      <c r="Q1333" s="2">
        <v>9661623799.5764103</v>
      </c>
      <c r="R1333" s="4">
        <v>0.97939824271805631</v>
      </c>
      <c r="S1333" s="2">
        <v>335789.08518393734</v>
      </c>
      <c r="T1333" s="2">
        <v>1683</v>
      </c>
      <c r="U1333" s="2">
        <v>12071770419.319719</v>
      </c>
      <c r="V1333" s="4">
        <v>0.97801408351805963</v>
      </c>
      <c r="W1333" s="2">
        <v>449702.6561868093</v>
      </c>
      <c r="X1333" s="2">
        <v>1453</v>
      </c>
      <c r="Y1333" s="2">
        <v>13811604378.331123</v>
      </c>
      <c r="Z1333" s="4">
        <v>0.97536362565373091</v>
      </c>
      <c r="AA1333" s="2">
        <v>534832.71428988327</v>
      </c>
      <c r="AB1333" s="2">
        <v>1328</v>
      </c>
      <c r="AC1333" s="2">
        <v>15448363404.080166</v>
      </c>
      <c r="AD1333" s="4">
        <v>0.97400588998889914</v>
      </c>
    </row>
    <row r="1334" spans="1:30" x14ac:dyDescent="0.2">
      <c r="A1334">
        <v>743</v>
      </c>
      <c r="B1334">
        <v>1681</v>
      </c>
      <c r="C1334">
        <v>1</v>
      </c>
      <c r="D1334" t="s">
        <v>3364</v>
      </c>
      <c r="E1334" t="s">
        <v>3365</v>
      </c>
      <c r="F1334" t="s">
        <v>8510</v>
      </c>
      <c r="G1334" s="2">
        <v>390260.63883761101</v>
      </c>
      <c r="H1334" s="2">
        <v>1558</v>
      </c>
      <c r="I1334" s="2">
        <v>7187481519.1186094</v>
      </c>
      <c r="J1334" s="4">
        <v>0.95946220257355219</v>
      </c>
      <c r="K1334" s="2">
        <v>436939.48196877865</v>
      </c>
      <c r="L1334" s="2">
        <v>1493</v>
      </c>
      <c r="M1334" s="2">
        <v>8451727145.0143232</v>
      </c>
      <c r="N1334" s="4">
        <v>0.96103194156179939</v>
      </c>
      <c r="O1334" s="2">
        <v>330664.03707830934</v>
      </c>
      <c r="P1334" s="2">
        <v>1693</v>
      </c>
      <c r="Q1334" s="2">
        <v>9600859848.2010975</v>
      </c>
      <c r="R1334" s="4">
        <v>0.97323860450070043</v>
      </c>
      <c r="S1334" s="2">
        <v>376259.13958796201</v>
      </c>
      <c r="T1334" s="2">
        <v>1603</v>
      </c>
      <c r="U1334" s="2">
        <v>12043227579.900095</v>
      </c>
      <c r="V1334" s="4">
        <v>0.97570163903259211</v>
      </c>
      <c r="W1334" s="2">
        <v>447544.46716291801</v>
      </c>
      <c r="X1334" s="2">
        <v>1454</v>
      </c>
      <c r="Y1334" s="2">
        <v>13812051922.798286</v>
      </c>
      <c r="Z1334" s="4">
        <v>0.97539523085919266</v>
      </c>
      <c r="AA1334" s="2">
        <v>534700.59033421765</v>
      </c>
      <c r="AB1334" s="2">
        <v>1329</v>
      </c>
      <c r="AC1334" s="2">
        <v>15448898104.6705</v>
      </c>
      <c r="AD1334" s="4">
        <v>0.97403960239653375</v>
      </c>
    </row>
    <row r="1335" spans="1:30" x14ac:dyDescent="0.2">
      <c r="A1335">
        <v>1508</v>
      </c>
      <c r="B1335">
        <v>1615</v>
      </c>
      <c r="C1335">
        <v>1</v>
      </c>
      <c r="D1335" t="s">
        <v>3232</v>
      </c>
      <c r="E1335" t="s">
        <v>3233</v>
      </c>
      <c r="F1335" t="s">
        <v>8510</v>
      </c>
      <c r="G1335" s="2">
        <v>370958.64286352164</v>
      </c>
      <c r="H1335" s="2">
        <v>1600</v>
      </c>
      <c r="I1335" s="2">
        <v>7203453413.9845781</v>
      </c>
      <c r="J1335" s="4">
        <v>0.9615943025847471</v>
      </c>
      <c r="K1335" s="2">
        <v>425704.23385699466</v>
      </c>
      <c r="L1335" s="2">
        <v>1514</v>
      </c>
      <c r="M1335" s="2">
        <v>8460806885.0864105</v>
      </c>
      <c r="N1335" s="4">
        <v>0.962064383816576</v>
      </c>
      <c r="O1335" s="2">
        <v>454097.47279499966</v>
      </c>
      <c r="P1335" s="2">
        <v>1446</v>
      </c>
      <c r="Q1335" s="2">
        <v>9505026227.2115517</v>
      </c>
      <c r="R1335" s="4">
        <v>0.96352395591392925</v>
      </c>
      <c r="S1335" s="2">
        <v>506629.25522193761</v>
      </c>
      <c r="T1335" s="2">
        <v>1369</v>
      </c>
      <c r="U1335" s="2">
        <v>11941400354.090792</v>
      </c>
      <c r="V1335" s="4">
        <v>0.96745194097938103</v>
      </c>
      <c r="W1335" s="2">
        <v>500912.204591733</v>
      </c>
      <c r="X1335" s="2">
        <v>1366</v>
      </c>
      <c r="Y1335" s="2">
        <v>13770494328.369995</v>
      </c>
      <c r="Z1335" s="4">
        <v>0.972460469272869</v>
      </c>
      <c r="AA1335" s="2">
        <v>533691.987814622</v>
      </c>
      <c r="AB1335" s="2">
        <v>1330</v>
      </c>
      <c r="AC1335" s="2">
        <v>15449431796.658314</v>
      </c>
      <c r="AD1335" s="4">
        <v>0.97407325121265576</v>
      </c>
    </row>
    <row r="1336" spans="1:30" x14ac:dyDescent="0.2">
      <c r="A1336">
        <v>5365</v>
      </c>
      <c r="B1336">
        <v>992</v>
      </c>
      <c r="C1336">
        <v>1</v>
      </c>
      <c r="D1336" t="s">
        <v>1986</v>
      </c>
      <c r="E1336" t="s">
        <v>1987</v>
      </c>
      <c r="F1336" t="s">
        <v>8510</v>
      </c>
      <c r="G1336" s="2">
        <v>1084677.1389931601</v>
      </c>
      <c r="H1336" s="2">
        <v>909</v>
      </c>
      <c r="I1336" s="2">
        <v>6758155562.2876749</v>
      </c>
      <c r="J1336" s="4">
        <v>0.90215116433751652</v>
      </c>
      <c r="K1336" s="2">
        <v>891199.06879475608</v>
      </c>
      <c r="L1336" s="2">
        <v>1016</v>
      </c>
      <c r="M1336" s="2">
        <v>8153061088.8288069</v>
      </c>
      <c r="N1336" s="4">
        <v>0.92707111735039671</v>
      </c>
      <c r="O1336" s="2">
        <v>884439.2992707846</v>
      </c>
      <c r="P1336" s="2">
        <v>1005</v>
      </c>
      <c r="Q1336" s="2">
        <v>9221340289.7917786</v>
      </c>
      <c r="R1336" s="4">
        <v>0.93476672893465773</v>
      </c>
      <c r="S1336" s="2">
        <v>704187.01612855669</v>
      </c>
      <c r="T1336" s="2">
        <v>1151</v>
      </c>
      <c r="U1336" s="2">
        <v>11809871543.845539</v>
      </c>
      <c r="V1336" s="4">
        <v>0.95679592083155252</v>
      </c>
      <c r="W1336" s="2">
        <v>608084.41249030165</v>
      </c>
      <c r="X1336" s="2">
        <v>1243</v>
      </c>
      <c r="Y1336" s="2">
        <v>13702816572.740557</v>
      </c>
      <c r="Z1336" s="4">
        <v>0.96768112436125264</v>
      </c>
      <c r="AA1336" s="2">
        <v>532602.03253438103</v>
      </c>
      <c r="AB1336" s="2">
        <v>1331</v>
      </c>
      <c r="AC1336" s="2">
        <v>15449964398.690847</v>
      </c>
      <c r="AD1336" s="4">
        <v>0.97410683130804443</v>
      </c>
    </row>
    <row r="1337" spans="1:30" x14ac:dyDescent="0.2">
      <c r="A1337">
        <v>867</v>
      </c>
      <c r="B1337">
        <v>1300</v>
      </c>
      <c r="C1337">
        <v>1</v>
      </c>
      <c r="D1337" t="s">
        <v>2602</v>
      </c>
      <c r="E1337" t="s">
        <v>2603</v>
      </c>
      <c r="F1337" t="s">
        <v>8510</v>
      </c>
      <c r="G1337" s="2">
        <v>572879.61169823573</v>
      </c>
      <c r="H1337" s="2">
        <v>1293</v>
      </c>
      <c r="I1337" s="2">
        <v>7060564813.8626299</v>
      </c>
      <c r="J1337" s="4">
        <v>0.94251999809700937</v>
      </c>
      <c r="K1337" s="2">
        <v>473150.9974715244</v>
      </c>
      <c r="L1337" s="2">
        <v>1432</v>
      </c>
      <c r="M1337" s="2">
        <v>8423792198.3960333</v>
      </c>
      <c r="N1337" s="4">
        <v>0.95785550489679927</v>
      </c>
      <c r="O1337" s="2">
        <v>469350.21264555975</v>
      </c>
      <c r="P1337" s="2">
        <v>1427</v>
      </c>
      <c r="Q1337" s="2">
        <v>9496271114.0190907</v>
      </c>
      <c r="R1337" s="4">
        <v>0.96263645059873881</v>
      </c>
      <c r="S1337" s="2">
        <v>447736.43252822472</v>
      </c>
      <c r="T1337" s="2">
        <v>1459</v>
      </c>
      <c r="U1337" s="2">
        <v>11984367230.925821</v>
      </c>
      <c r="V1337" s="4">
        <v>0.97093297227883257</v>
      </c>
      <c r="W1337" s="2">
        <v>474456.90268547571</v>
      </c>
      <c r="X1337" s="2">
        <v>1405</v>
      </c>
      <c r="Y1337" s="2">
        <v>13789479090.833519</v>
      </c>
      <c r="Z1337" s="4">
        <v>0.97380115687449542</v>
      </c>
      <c r="AA1337" s="2">
        <v>532356.40076648525</v>
      </c>
      <c r="AB1337" s="2">
        <v>1332</v>
      </c>
      <c r="AC1337" s="2">
        <v>15450496755.091614</v>
      </c>
      <c r="AD1337" s="4">
        <v>0.97414039591656354</v>
      </c>
    </row>
    <row r="1338" spans="1:30" x14ac:dyDescent="0.2">
      <c r="A1338">
        <v>1592</v>
      </c>
      <c r="B1338">
        <v>1356</v>
      </c>
      <c r="C1338">
        <v>1</v>
      </c>
      <c r="D1338" t="s">
        <v>2714</v>
      </c>
      <c r="E1338" t="s">
        <v>2715</v>
      </c>
      <c r="F1338" t="s">
        <v>8510</v>
      </c>
      <c r="G1338" s="2">
        <v>488389.95807317737</v>
      </c>
      <c r="H1338" s="2">
        <v>1405</v>
      </c>
      <c r="I1338" s="2">
        <v>7120245265.6845655</v>
      </c>
      <c r="J1338" s="4">
        <v>0.95048678557372779</v>
      </c>
      <c r="K1338" s="2">
        <v>791009.378734258</v>
      </c>
      <c r="L1338" s="2">
        <v>1077</v>
      </c>
      <c r="M1338" s="2">
        <v>8204264459.1803751</v>
      </c>
      <c r="N1338" s="4">
        <v>0.93289336806663092</v>
      </c>
      <c r="O1338" s="2">
        <v>767958.7226217353</v>
      </c>
      <c r="P1338" s="2">
        <v>1089</v>
      </c>
      <c r="Q1338" s="2">
        <v>9290875792.0624866</v>
      </c>
      <c r="R1338" s="4">
        <v>0.94181553875619461</v>
      </c>
      <c r="S1338" s="2">
        <v>334962.77468981437</v>
      </c>
      <c r="T1338" s="2">
        <v>1685</v>
      </c>
      <c r="U1338" s="2">
        <v>12072440366.213514</v>
      </c>
      <c r="V1338" s="4">
        <v>0.97806836035356781</v>
      </c>
      <c r="W1338" s="2">
        <v>230296.48760013969</v>
      </c>
      <c r="X1338" s="2">
        <v>1971</v>
      </c>
      <c r="Y1338" s="2">
        <v>13979174615.012003</v>
      </c>
      <c r="Z1338" s="4">
        <v>0.98719729168728299</v>
      </c>
      <c r="AA1338" s="2">
        <v>532097.37515348999</v>
      </c>
      <c r="AB1338" s="2">
        <v>1333</v>
      </c>
      <c r="AC1338" s="2">
        <v>15451028852.466766</v>
      </c>
      <c r="AD1338" s="4">
        <v>0.97417394419374292</v>
      </c>
    </row>
    <row r="1339" spans="1:30" x14ac:dyDescent="0.2">
      <c r="A1339">
        <v>2555</v>
      </c>
      <c r="B1339">
        <v>1315</v>
      </c>
      <c r="C1339">
        <v>1</v>
      </c>
      <c r="D1339" t="s">
        <v>2632</v>
      </c>
      <c r="E1339" t="s">
        <v>2633</v>
      </c>
      <c r="F1339" t="s">
        <v>8510</v>
      </c>
      <c r="G1339" s="2">
        <v>654836.11581127997</v>
      </c>
      <c r="H1339" s="2">
        <v>1208</v>
      </c>
      <c r="I1339" s="2">
        <v>7008564074.1444616</v>
      </c>
      <c r="J1339" s="4">
        <v>0.93557838104620594</v>
      </c>
      <c r="K1339" s="2">
        <v>890585.05999296007</v>
      </c>
      <c r="L1339" s="2">
        <v>1017</v>
      </c>
      <c r="M1339" s="2">
        <v>8153951673.8887997</v>
      </c>
      <c r="N1339" s="4">
        <v>0.92717238430739202</v>
      </c>
      <c r="O1339" s="2">
        <v>722047.11634670047</v>
      </c>
      <c r="P1339" s="2">
        <v>1131</v>
      </c>
      <c r="Q1339" s="2">
        <v>9322044918.5144653</v>
      </c>
      <c r="R1339" s="4">
        <v>0.94497515129207743</v>
      </c>
      <c r="S1339" s="2">
        <v>592432.47165787674</v>
      </c>
      <c r="T1339" s="2">
        <v>1275</v>
      </c>
      <c r="U1339" s="2">
        <v>11889816124.293875</v>
      </c>
      <c r="V1339" s="4">
        <v>0.96327276083625335</v>
      </c>
      <c r="W1339" s="2">
        <v>505528.03454036731</v>
      </c>
      <c r="X1339" s="2">
        <v>1360</v>
      </c>
      <c r="Y1339" s="2">
        <v>13767480510.670706</v>
      </c>
      <c r="Z1339" s="4">
        <v>0.97224763605829689</v>
      </c>
      <c r="AA1339" s="2">
        <v>531556.02827880497</v>
      </c>
      <c r="AB1339" s="2">
        <v>1334</v>
      </c>
      <c r="AC1339" s="2">
        <v>15451560408.495045</v>
      </c>
      <c r="AD1339" s="4">
        <v>0.97420745833947209</v>
      </c>
    </row>
    <row r="1340" spans="1:30" x14ac:dyDescent="0.2">
      <c r="A1340">
        <v>4439</v>
      </c>
      <c r="B1340">
        <v>1402</v>
      </c>
      <c r="C1340">
        <v>1</v>
      </c>
      <c r="D1340" t="s">
        <v>2806</v>
      </c>
      <c r="E1340" t="s">
        <v>2807</v>
      </c>
      <c r="F1340" t="s">
        <v>8510</v>
      </c>
      <c r="G1340" s="2">
        <v>558535.97384347708</v>
      </c>
      <c r="H1340" s="2">
        <v>1316</v>
      </c>
      <c r="I1340" s="2">
        <v>7073565895.804409</v>
      </c>
      <c r="J1340" s="4">
        <v>0.94425552210253449</v>
      </c>
      <c r="K1340" s="2">
        <v>538808.84779268468</v>
      </c>
      <c r="L1340" s="2">
        <v>1349</v>
      </c>
      <c r="M1340" s="2">
        <v>8382133507.0185471</v>
      </c>
      <c r="N1340" s="4">
        <v>0.95311856387036709</v>
      </c>
      <c r="O1340" s="2">
        <v>590688.5691648986</v>
      </c>
      <c r="P1340" s="2">
        <v>1264</v>
      </c>
      <c r="Q1340" s="2">
        <v>9409507583.3825436</v>
      </c>
      <c r="R1340" s="4">
        <v>0.9538412365436052</v>
      </c>
      <c r="S1340" s="2">
        <v>549197.47609544627</v>
      </c>
      <c r="T1340" s="2">
        <v>1322</v>
      </c>
      <c r="U1340" s="2">
        <v>11916562801.603928</v>
      </c>
      <c r="V1340" s="4">
        <v>0.96543968633167865</v>
      </c>
      <c r="W1340" s="2">
        <v>557717.93048848503</v>
      </c>
      <c r="X1340" s="2">
        <v>1298</v>
      </c>
      <c r="Y1340" s="2">
        <v>13734722443.10343</v>
      </c>
      <c r="Z1340" s="4">
        <v>0.96993428949285698</v>
      </c>
      <c r="AA1340" s="2">
        <v>529986.45284585271</v>
      </c>
      <c r="AB1340" s="2">
        <v>1335</v>
      </c>
      <c r="AC1340" s="2">
        <v>15452090394.947891</v>
      </c>
      <c r="AD1340" s="4">
        <v>0.97424087352483413</v>
      </c>
    </row>
    <row r="1341" spans="1:30" x14ac:dyDescent="0.2">
      <c r="A1341">
        <v>689</v>
      </c>
      <c r="B1341">
        <v>832</v>
      </c>
      <c r="C1341">
        <v>1</v>
      </c>
      <c r="D1341" t="s">
        <v>1666</v>
      </c>
      <c r="E1341" t="s">
        <v>1667</v>
      </c>
      <c r="F1341" t="s">
        <v>8510</v>
      </c>
      <c r="G1341" s="2">
        <v>1417294.2284628635</v>
      </c>
      <c r="H1341" s="2">
        <v>769</v>
      </c>
      <c r="I1341" s="2">
        <v>6582648569.9902506</v>
      </c>
      <c r="J1341" s="4">
        <v>0.87872260665026203</v>
      </c>
      <c r="K1341" s="2">
        <v>1208109.1299881099</v>
      </c>
      <c r="L1341" s="2">
        <v>846</v>
      </c>
      <c r="M1341" s="2">
        <v>7976564595.9900522</v>
      </c>
      <c r="N1341" s="4">
        <v>0.9070019925098326</v>
      </c>
      <c r="O1341" s="2">
        <v>1314107.3630935333</v>
      </c>
      <c r="P1341" s="2">
        <v>805</v>
      </c>
      <c r="Q1341" s="2">
        <v>9004192499.260067</v>
      </c>
      <c r="R1341" s="4">
        <v>0.91275447003608723</v>
      </c>
      <c r="S1341" s="2">
        <v>1207771.9545459654</v>
      </c>
      <c r="T1341" s="2">
        <v>825</v>
      </c>
      <c r="U1341" s="2">
        <v>11511255719.092262</v>
      </c>
      <c r="V1341" s="4">
        <v>0.93260307487561334</v>
      </c>
      <c r="W1341" s="2">
        <v>701907.35571831779</v>
      </c>
      <c r="X1341" s="2">
        <v>1147</v>
      </c>
      <c r="Y1341" s="2">
        <v>13640253509.797827</v>
      </c>
      <c r="Z1341" s="4">
        <v>0.96326297464943778</v>
      </c>
      <c r="AA1341" s="2">
        <v>528318.54164803575</v>
      </c>
      <c r="AB1341" s="2">
        <v>1336</v>
      </c>
      <c r="AC1341" s="2">
        <v>15452618713.48954</v>
      </c>
      <c r="AD1341" s="4">
        <v>0.9742741835498443</v>
      </c>
    </row>
    <row r="1342" spans="1:30" x14ac:dyDescent="0.2">
      <c r="A1342">
        <v>5721</v>
      </c>
      <c r="B1342">
        <v>1464</v>
      </c>
      <c r="C1342">
        <v>1</v>
      </c>
      <c r="D1342" t="s">
        <v>2930</v>
      </c>
      <c r="E1342" t="s">
        <v>2931</v>
      </c>
      <c r="F1342" t="s">
        <v>8510</v>
      </c>
      <c r="G1342" s="2">
        <v>298586.98762782704</v>
      </c>
      <c r="H1342" s="2">
        <v>1776</v>
      </c>
      <c r="I1342" s="2">
        <v>7261625691.4662018</v>
      </c>
      <c r="J1342" s="4">
        <v>0.96935976275779567</v>
      </c>
      <c r="K1342" s="2">
        <v>352268.46401809365</v>
      </c>
      <c r="L1342" s="2">
        <v>1644</v>
      </c>
      <c r="M1342" s="2">
        <v>8510799131.9364729</v>
      </c>
      <c r="N1342" s="4">
        <v>0.96774891967877463</v>
      </c>
      <c r="O1342" s="2">
        <v>355361.2854420743</v>
      </c>
      <c r="P1342" s="2">
        <v>1628</v>
      </c>
      <c r="Q1342" s="2">
        <v>9578589126.0906811</v>
      </c>
      <c r="R1342" s="4">
        <v>0.97098102269545972</v>
      </c>
      <c r="S1342" s="2">
        <v>476365.23116008099</v>
      </c>
      <c r="T1342" s="2">
        <v>1419</v>
      </c>
      <c r="U1342" s="2">
        <v>11965910404.423332</v>
      </c>
      <c r="V1342" s="4">
        <v>0.96943766250822971</v>
      </c>
      <c r="W1342" s="2">
        <v>496242.00872287067</v>
      </c>
      <c r="X1342" s="2">
        <v>1374</v>
      </c>
      <c r="Y1342" s="2">
        <v>13774483407.405764</v>
      </c>
      <c r="Z1342" s="4">
        <v>0.97274217460447054</v>
      </c>
      <c r="AA1342" s="2">
        <v>525765.12699549471</v>
      </c>
      <c r="AB1342" s="2">
        <v>1337</v>
      </c>
      <c r="AC1342" s="2">
        <v>15453144478.616535</v>
      </c>
      <c r="AD1342" s="4">
        <v>0.97430733258427915</v>
      </c>
    </row>
    <row r="1343" spans="1:30" x14ac:dyDescent="0.2">
      <c r="A1343">
        <v>1239</v>
      </c>
      <c r="B1343">
        <v>1580</v>
      </c>
      <c r="C1343">
        <v>1</v>
      </c>
      <c r="D1343" t="s">
        <v>3162</v>
      </c>
      <c r="E1343" t="s">
        <v>3163</v>
      </c>
      <c r="F1343" t="s">
        <v>8510</v>
      </c>
      <c r="G1343" s="2">
        <v>410997.57813463965</v>
      </c>
      <c r="H1343" s="2">
        <v>1525</v>
      </c>
      <c r="I1343" s="2">
        <v>7174252549.3967676</v>
      </c>
      <c r="J1343" s="4">
        <v>0.95769625766039523</v>
      </c>
      <c r="K1343" s="2">
        <v>375701.23474454234</v>
      </c>
      <c r="L1343" s="2">
        <v>1594</v>
      </c>
      <c r="M1343" s="2">
        <v>8492696518.5536013</v>
      </c>
      <c r="N1343" s="4">
        <v>0.96569050139477386</v>
      </c>
      <c r="O1343" s="2">
        <v>420197.98020863271</v>
      </c>
      <c r="P1343" s="2">
        <v>1514</v>
      </c>
      <c r="Q1343" s="2">
        <v>9534742858.8795338</v>
      </c>
      <c r="R1343" s="4">
        <v>0.96653632913802412</v>
      </c>
      <c r="S1343" s="2">
        <v>408200.87120527704</v>
      </c>
      <c r="T1343" s="2">
        <v>1527</v>
      </c>
      <c r="U1343" s="2">
        <v>12013410038.51016</v>
      </c>
      <c r="V1343" s="4">
        <v>0.97328592249704826</v>
      </c>
      <c r="W1343" s="2">
        <v>493235.81065307668</v>
      </c>
      <c r="X1343" s="2">
        <v>1380</v>
      </c>
      <c r="Y1343" s="2">
        <v>13777447890.928087</v>
      </c>
      <c r="Z1343" s="4">
        <v>0.972951523881884</v>
      </c>
      <c r="AA1343" s="2">
        <v>523628.168851347</v>
      </c>
      <c r="AB1343" s="2">
        <v>1338</v>
      </c>
      <c r="AC1343" s="2">
        <v>15453668106.785387</v>
      </c>
      <c r="AD1343" s="4">
        <v>0.97434034688535975</v>
      </c>
    </row>
    <row r="1344" spans="1:30" x14ac:dyDescent="0.2">
      <c r="A1344">
        <v>1022</v>
      </c>
      <c r="B1344">
        <v>1787</v>
      </c>
      <c r="C1344">
        <v>1</v>
      </c>
      <c r="D1344" t="s">
        <v>3576</v>
      </c>
      <c r="E1344" t="s">
        <v>3577</v>
      </c>
      <c r="F1344" t="s">
        <v>8510</v>
      </c>
      <c r="G1344" s="2">
        <v>217809.47384059432</v>
      </c>
      <c r="H1344" s="2">
        <v>2030</v>
      </c>
      <c r="I1344" s="2">
        <v>7325495350.2178545</v>
      </c>
      <c r="J1344" s="4">
        <v>0.97788577055349946</v>
      </c>
      <c r="K1344" s="2">
        <v>284833.25877488003</v>
      </c>
      <c r="L1344" s="2">
        <v>1823</v>
      </c>
      <c r="M1344" s="2">
        <v>8567953274.5080786</v>
      </c>
      <c r="N1344" s="4">
        <v>0.97424782288062395</v>
      </c>
      <c r="O1344" s="2">
        <v>342749.35009912465</v>
      </c>
      <c r="P1344" s="2">
        <v>1662</v>
      </c>
      <c r="Q1344" s="2">
        <v>9590438316.5672283</v>
      </c>
      <c r="R1344" s="4">
        <v>0.97218217444501043</v>
      </c>
      <c r="S1344" s="2">
        <v>419727.06013838871</v>
      </c>
      <c r="T1344" s="2">
        <v>1503</v>
      </c>
      <c r="U1344" s="2">
        <v>12003463507.259418</v>
      </c>
      <c r="V1344" s="4">
        <v>0.9724800881158866</v>
      </c>
      <c r="W1344" s="2">
        <v>493664.71541634802</v>
      </c>
      <c r="X1344" s="2">
        <v>1378</v>
      </c>
      <c r="Y1344" s="2">
        <v>13776461288.261101</v>
      </c>
      <c r="Z1344" s="4">
        <v>0.97288185084984569</v>
      </c>
      <c r="AA1344" s="2">
        <v>523161.63689421769</v>
      </c>
      <c r="AB1344" s="2">
        <v>1339</v>
      </c>
      <c r="AC1344" s="2">
        <v>15454191268.422281</v>
      </c>
      <c r="AD1344" s="4">
        <v>0.97437333177200591</v>
      </c>
    </row>
    <row r="1345" spans="1:30" x14ac:dyDescent="0.2">
      <c r="A1345">
        <v>2191</v>
      </c>
      <c r="B1345">
        <v>978</v>
      </c>
      <c r="C1345">
        <v>1</v>
      </c>
      <c r="D1345" t="s">
        <v>1958</v>
      </c>
      <c r="E1345" t="s">
        <v>1959</v>
      </c>
      <c r="F1345" t="s">
        <v>8510</v>
      </c>
      <c r="G1345" s="2">
        <v>867846.22758213768</v>
      </c>
      <c r="H1345" s="2">
        <v>1027</v>
      </c>
      <c r="I1345" s="2">
        <v>6873092261.5919914</v>
      </c>
      <c r="J1345" s="4">
        <v>0.91749414899462034</v>
      </c>
      <c r="K1345" s="2">
        <v>813287.8204754903</v>
      </c>
      <c r="L1345" s="2">
        <v>1063</v>
      </c>
      <c r="M1345" s="2">
        <v>8193047149.6003389</v>
      </c>
      <c r="N1345" s="4">
        <v>0.93161786631180188</v>
      </c>
      <c r="O1345" s="2">
        <v>874564.30949205474</v>
      </c>
      <c r="P1345" s="2">
        <v>1013</v>
      </c>
      <c r="Q1345" s="2">
        <v>9228358604.2608204</v>
      </c>
      <c r="R1345" s="4">
        <v>0.9354781750642539</v>
      </c>
      <c r="S1345" s="2">
        <v>689752.63620610593</v>
      </c>
      <c r="T1345" s="2">
        <v>1165</v>
      </c>
      <c r="U1345" s="2">
        <v>11819588261.739065</v>
      </c>
      <c r="V1345" s="4">
        <v>0.95758313651039206</v>
      </c>
      <c r="W1345" s="2">
        <v>564268.85450597433</v>
      </c>
      <c r="X1345" s="2">
        <v>1289</v>
      </c>
      <c r="Y1345" s="2">
        <v>13729668156.964203</v>
      </c>
      <c r="Z1345" s="4">
        <v>0.96957736015149942</v>
      </c>
      <c r="AA1345" s="2">
        <v>522863.70444189571</v>
      </c>
      <c r="AB1345" s="2">
        <v>1340</v>
      </c>
      <c r="AC1345" s="2">
        <v>15454714132.126722</v>
      </c>
      <c r="AD1345" s="4">
        <v>0.97440629787426969</v>
      </c>
    </row>
    <row r="1346" spans="1:30" x14ac:dyDescent="0.2">
      <c r="A1346">
        <v>5341</v>
      </c>
      <c r="B1346">
        <v>930</v>
      </c>
      <c r="C1346">
        <v>1</v>
      </c>
      <c r="D1346" t="s">
        <v>1862</v>
      </c>
      <c r="E1346" t="s">
        <v>1863</v>
      </c>
      <c r="F1346" t="s">
        <v>8510</v>
      </c>
      <c r="G1346" s="2">
        <v>1569357.6890567832</v>
      </c>
      <c r="H1346" s="2">
        <v>729</v>
      </c>
      <c r="I1346" s="2">
        <v>6523117559.9875832</v>
      </c>
      <c r="J1346" s="4">
        <v>0.87077576827208258</v>
      </c>
      <c r="K1346" s="2">
        <v>1040110.2081881763</v>
      </c>
      <c r="L1346" s="2">
        <v>928</v>
      </c>
      <c r="M1346" s="2">
        <v>8068410805.0359945</v>
      </c>
      <c r="N1346" s="4">
        <v>0.91744567332087035</v>
      </c>
      <c r="O1346" s="2">
        <v>874305.60174858524</v>
      </c>
      <c r="P1346" s="2">
        <v>1015</v>
      </c>
      <c r="Q1346" s="2">
        <v>9230107251.5106697</v>
      </c>
      <c r="R1346" s="4">
        <v>0.9356554353342833</v>
      </c>
      <c r="S1346" s="2">
        <v>625978.43210520863</v>
      </c>
      <c r="T1346" s="2">
        <v>1237</v>
      </c>
      <c r="U1346" s="2">
        <v>11866775839.778273</v>
      </c>
      <c r="V1346" s="4">
        <v>0.96140611477177396</v>
      </c>
      <c r="W1346" s="2">
        <v>530965.87549398758</v>
      </c>
      <c r="X1346" s="2">
        <v>1324</v>
      </c>
      <c r="Y1346" s="2">
        <v>13748880578.11351</v>
      </c>
      <c r="Z1346" s="4">
        <v>0.97093412481376962</v>
      </c>
      <c r="AA1346" s="2">
        <v>522841.75637472066</v>
      </c>
      <c r="AB1346" s="2">
        <v>1341</v>
      </c>
      <c r="AC1346" s="2">
        <v>15455236973.883097</v>
      </c>
      <c r="AD1346" s="4">
        <v>0.97443926259272695</v>
      </c>
    </row>
    <row r="1347" spans="1:30" x14ac:dyDescent="0.2">
      <c r="A1347">
        <v>2544</v>
      </c>
      <c r="B1347">
        <v>1213</v>
      </c>
      <c r="C1347">
        <v>1</v>
      </c>
      <c r="D1347" t="s">
        <v>2428</v>
      </c>
      <c r="E1347" t="s">
        <v>2429</v>
      </c>
      <c r="F1347" t="s">
        <v>8510</v>
      </c>
      <c r="G1347" s="2">
        <v>710415.67577770667</v>
      </c>
      <c r="H1347" s="2">
        <v>1146</v>
      </c>
      <c r="I1347" s="2">
        <v>6966316893.8338003</v>
      </c>
      <c r="J1347" s="4">
        <v>0.92993877382557277</v>
      </c>
      <c r="K1347" s="2">
        <v>712063.60580903932</v>
      </c>
      <c r="L1347" s="2">
        <v>1148</v>
      </c>
      <c r="M1347" s="2">
        <v>8257625610.8012981</v>
      </c>
      <c r="N1347" s="4">
        <v>0.9389609765289415</v>
      </c>
      <c r="O1347" s="2">
        <v>658198.75087458768</v>
      </c>
      <c r="P1347" s="2">
        <v>1204</v>
      </c>
      <c r="Q1347" s="2">
        <v>9372256566.5233517</v>
      </c>
      <c r="R1347" s="4">
        <v>0.95006510313081871</v>
      </c>
      <c r="S1347" s="2">
        <v>703300.1511914311</v>
      </c>
      <c r="T1347" s="2">
        <v>1152</v>
      </c>
      <c r="U1347" s="2">
        <v>11810574843.996731</v>
      </c>
      <c r="V1347" s="4">
        <v>0.95685289983536992</v>
      </c>
      <c r="W1347" s="2">
        <v>664896.12891542923</v>
      </c>
      <c r="X1347" s="2">
        <v>1180</v>
      </c>
      <c r="Y1347" s="2">
        <v>13662811478.038168</v>
      </c>
      <c r="Z1347" s="4">
        <v>0.96485599897069618</v>
      </c>
      <c r="AA1347" s="2">
        <v>522826.98905155872</v>
      </c>
      <c r="AB1347" s="2">
        <v>1342</v>
      </c>
      <c r="AC1347" s="2">
        <v>15455759800.872149</v>
      </c>
      <c r="AD1347" s="4">
        <v>0.97447222638011732</v>
      </c>
    </row>
    <row r="1348" spans="1:30" x14ac:dyDescent="0.2">
      <c r="A1348">
        <v>5517</v>
      </c>
      <c r="B1348">
        <v>1331</v>
      </c>
      <c r="C1348">
        <v>1</v>
      </c>
      <c r="D1348" t="s">
        <v>2664</v>
      </c>
      <c r="E1348" t="s">
        <v>2665</v>
      </c>
      <c r="F1348" t="s">
        <v>8510</v>
      </c>
      <c r="G1348" s="2">
        <v>614391.87818273297</v>
      </c>
      <c r="H1348" s="2">
        <v>1245</v>
      </c>
      <c r="I1348" s="2">
        <v>7032032123.1262665</v>
      </c>
      <c r="J1348" s="4">
        <v>0.93871114819229073</v>
      </c>
      <c r="K1348" s="2">
        <v>544713.08455867926</v>
      </c>
      <c r="L1348" s="2">
        <v>1342</v>
      </c>
      <c r="M1348" s="2">
        <v>8378346318.2676497</v>
      </c>
      <c r="N1348" s="4">
        <v>0.95268792888938769</v>
      </c>
      <c r="O1348" s="2">
        <v>539864.032488361</v>
      </c>
      <c r="P1348" s="2">
        <v>1340</v>
      </c>
      <c r="Q1348" s="2">
        <v>9452458325.0853119</v>
      </c>
      <c r="R1348" s="4">
        <v>0.95819515073233319</v>
      </c>
      <c r="S1348" s="2">
        <v>509528.25315555534</v>
      </c>
      <c r="T1348" s="2">
        <v>1367</v>
      </c>
      <c r="U1348" s="2">
        <v>11940385846.293486</v>
      </c>
      <c r="V1348" s="4">
        <v>0.96736974898275263</v>
      </c>
      <c r="W1348" s="2">
        <v>515479.58113502571</v>
      </c>
      <c r="X1348" s="2">
        <v>1343</v>
      </c>
      <c r="Y1348" s="2">
        <v>13758829082.1243</v>
      </c>
      <c r="Z1348" s="4">
        <v>0.97163667961305256</v>
      </c>
      <c r="AA1348" s="2">
        <v>522277.27517466107</v>
      </c>
      <c r="AB1348" s="2">
        <v>1343</v>
      </c>
      <c r="AC1348" s="2">
        <v>15456282078.147324</v>
      </c>
      <c r="AD1348" s="4">
        <v>0.97450515550852534</v>
      </c>
    </row>
    <row r="1349" spans="1:30" x14ac:dyDescent="0.2">
      <c r="A1349">
        <v>184</v>
      </c>
      <c r="B1349">
        <v>1018</v>
      </c>
      <c r="C1349">
        <v>1</v>
      </c>
      <c r="D1349" t="s">
        <v>2038</v>
      </c>
      <c r="E1349" t="s">
        <v>2039</v>
      </c>
      <c r="F1349" t="s">
        <v>8510</v>
      </c>
      <c r="G1349" s="2">
        <v>1114670.3032665967</v>
      </c>
      <c r="H1349" s="2">
        <v>898</v>
      </c>
      <c r="I1349" s="2">
        <v>6746083009.1126795</v>
      </c>
      <c r="J1349" s="4">
        <v>0.90053959032106079</v>
      </c>
      <c r="K1349" s="2">
        <v>855363.22306913382</v>
      </c>
      <c r="L1349" s="2">
        <v>1037</v>
      </c>
      <c r="M1349" s="2">
        <v>8171387423.0108719</v>
      </c>
      <c r="N1349" s="4">
        <v>0.9291549745571559</v>
      </c>
      <c r="O1349" s="2">
        <v>788510.89329368237</v>
      </c>
      <c r="P1349" s="2">
        <v>1073</v>
      </c>
      <c r="Q1349" s="2">
        <v>9278459612.464819</v>
      </c>
      <c r="R1349" s="4">
        <v>0.94055691135240771</v>
      </c>
      <c r="S1349" s="2">
        <v>579777.87238371803</v>
      </c>
      <c r="T1349" s="2">
        <v>1286</v>
      </c>
      <c r="U1349" s="2">
        <v>11896260566.809624</v>
      </c>
      <c r="V1349" s="4">
        <v>0.9637948678116095</v>
      </c>
      <c r="W1349" s="2">
        <v>568228.73973563535</v>
      </c>
      <c r="X1349" s="2">
        <v>1285</v>
      </c>
      <c r="Y1349" s="2">
        <v>13727407356.823528</v>
      </c>
      <c r="Z1349" s="4">
        <v>0.9694177043894544</v>
      </c>
      <c r="AA1349" s="2">
        <v>521867.23685542028</v>
      </c>
      <c r="AB1349" s="2">
        <v>1344</v>
      </c>
      <c r="AC1349" s="2">
        <v>15456803945.384178</v>
      </c>
      <c r="AD1349" s="4">
        <v>0.97453805878437361</v>
      </c>
    </row>
    <row r="1350" spans="1:30" x14ac:dyDescent="0.2">
      <c r="A1350">
        <v>2384</v>
      </c>
      <c r="B1350">
        <v>1178</v>
      </c>
      <c r="C1350">
        <v>1</v>
      </c>
      <c r="D1350" t="s">
        <v>2358</v>
      </c>
      <c r="E1350" t="s">
        <v>2359</v>
      </c>
      <c r="F1350" t="s">
        <v>8510</v>
      </c>
      <c r="G1350" s="2">
        <v>810989.48099935392</v>
      </c>
      <c r="H1350" s="2">
        <v>1065</v>
      </c>
      <c r="I1350" s="2">
        <v>6904878280.122138</v>
      </c>
      <c r="J1350" s="4">
        <v>0.92173728802306232</v>
      </c>
      <c r="K1350" s="2">
        <v>632781.34310753667</v>
      </c>
      <c r="L1350" s="2">
        <v>1226</v>
      </c>
      <c r="M1350" s="2">
        <v>8310254776.3509064</v>
      </c>
      <c r="N1350" s="4">
        <v>0.94494535206344432</v>
      </c>
      <c r="O1350" s="2">
        <v>618735.67952273134</v>
      </c>
      <c r="P1350" s="2">
        <v>1230</v>
      </c>
      <c r="Q1350" s="2">
        <v>9388976931.6617718</v>
      </c>
      <c r="R1350" s="4">
        <v>0.95176004557257377</v>
      </c>
      <c r="S1350" s="2">
        <v>569280.56101746066</v>
      </c>
      <c r="T1350" s="2">
        <v>1299</v>
      </c>
      <c r="U1350" s="2">
        <v>11903734162.150688</v>
      </c>
      <c r="V1350" s="4">
        <v>0.96440035327431994</v>
      </c>
      <c r="W1350" s="2">
        <v>521424.10050770064</v>
      </c>
      <c r="X1350" s="2">
        <v>1337</v>
      </c>
      <c r="Y1350" s="2">
        <v>13755721150.921675</v>
      </c>
      <c r="Z1350" s="4">
        <v>0.97141720018379596</v>
      </c>
      <c r="AA1350" s="2">
        <v>520627.57498049858</v>
      </c>
      <c r="AB1350" s="2">
        <v>1345</v>
      </c>
      <c r="AC1350" s="2">
        <v>15457324572.959158</v>
      </c>
      <c r="AD1350" s="4">
        <v>0.97457088390061786</v>
      </c>
    </row>
    <row r="1351" spans="1:30" x14ac:dyDescent="0.2">
      <c r="A1351">
        <v>4280</v>
      </c>
      <c r="B1351">
        <v>1265</v>
      </c>
      <c r="C1351">
        <v>1</v>
      </c>
      <c r="D1351" t="s">
        <v>2532</v>
      </c>
      <c r="E1351" t="s">
        <v>2533</v>
      </c>
      <c r="F1351" t="s">
        <v>8510</v>
      </c>
      <c r="G1351" s="2">
        <v>682299.747727721</v>
      </c>
      <c r="H1351" s="2">
        <v>1177</v>
      </c>
      <c r="I1351" s="2">
        <v>6987887091.1918497</v>
      </c>
      <c r="J1351" s="4">
        <v>0.93281819536036903</v>
      </c>
      <c r="K1351" s="2">
        <v>549412.77762251033</v>
      </c>
      <c r="L1351" s="2">
        <v>1333</v>
      </c>
      <c r="M1351" s="2">
        <v>8373429281.0488777</v>
      </c>
      <c r="N1351" s="4">
        <v>0.9521288207042784</v>
      </c>
      <c r="O1351" s="2">
        <v>565814.63953550591</v>
      </c>
      <c r="P1351" s="2">
        <v>1305</v>
      </c>
      <c r="Q1351" s="2">
        <v>9433124048.8473396</v>
      </c>
      <c r="R1351" s="4">
        <v>0.95623523627442131</v>
      </c>
      <c r="S1351" s="2">
        <v>474121.29754157102</v>
      </c>
      <c r="T1351" s="2">
        <v>1422</v>
      </c>
      <c r="U1351" s="2">
        <v>11967335992.454729</v>
      </c>
      <c r="V1351" s="4">
        <v>0.96955315883756421</v>
      </c>
      <c r="W1351" s="2">
        <v>510621.92733923433</v>
      </c>
      <c r="X1351" s="2">
        <v>1347</v>
      </c>
      <c r="Y1351" s="2">
        <v>13760880111.086464</v>
      </c>
      <c r="Z1351" s="4">
        <v>0.97178152151483743</v>
      </c>
      <c r="AA1351" s="2">
        <v>520608.92998757301</v>
      </c>
      <c r="AB1351" s="2">
        <v>1346</v>
      </c>
      <c r="AC1351" s="2">
        <v>15457845181.889145</v>
      </c>
      <c r="AD1351" s="4">
        <v>0.97460370784131134</v>
      </c>
    </row>
    <row r="1352" spans="1:30" x14ac:dyDescent="0.2">
      <c r="A1352">
        <v>3651</v>
      </c>
      <c r="B1352">
        <v>1453</v>
      </c>
      <c r="C1352">
        <v>1</v>
      </c>
      <c r="D1352" t="s">
        <v>2908</v>
      </c>
      <c r="E1352" t="s">
        <v>2909</v>
      </c>
      <c r="F1352" t="s">
        <v>8510</v>
      </c>
      <c r="G1352" s="2">
        <v>384534.34101744695</v>
      </c>
      <c r="H1352" s="2">
        <v>1567</v>
      </c>
      <c r="I1352" s="2">
        <v>7190963680.476263</v>
      </c>
      <c r="J1352" s="4">
        <v>0.95992703885828479</v>
      </c>
      <c r="K1352" s="2">
        <v>395840.80102457228</v>
      </c>
      <c r="L1352" s="2">
        <v>1560</v>
      </c>
      <c r="M1352" s="2">
        <v>8479588191.0791559</v>
      </c>
      <c r="N1352" s="4">
        <v>0.96419997511686084</v>
      </c>
      <c r="O1352" s="2">
        <v>448128.36423495162</v>
      </c>
      <c r="P1352" s="2">
        <v>1455</v>
      </c>
      <c r="Q1352" s="2">
        <v>9509090885.0105457</v>
      </c>
      <c r="R1352" s="4">
        <v>0.96393599003864439</v>
      </c>
      <c r="S1352" s="2">
        <v>494695.24616468331</v>
      </c>
      <c r="T1352" s="2">
        <v>1389</v>
      </c>
      <c r="U1352" s="2">
        <v>11951380416.467516</v>
      </c>
      <c r="V1352" s="4">
        <v>0.96826049193916441</v>
      </c>
      <c r="W1352" s="2">
        <v>532254.31351039396</v>
      </c>
      <c r="X1352" s="2">
        <v>1321</v>
      </c>
      <c r="Y1352" s="2">
        <v>13747286340.976871</v>
      </c>
      <c r="Z1352" s="4">
        <v>0.97082154115794295</v>
      </c>
      <c r="AA1352" s="2">
        <v>520143.47872314695</v>
      </c>
      <c r="AB1352" s="2">
        <v>1347</v>
      </c>
      <c r="AC1352" s="2">
        <v>15458365325.367868</v>
      </c>
      <c r="AD1352" s="4">
        <v>0.97463650243570721</v>
      </c>
    </row>
    <row r="1353" spans="1:30" x14ac:dyDescent="0.2">
      <c r="A1353">
        <v>2902</v>
      </c>
      <c r="B1353">
        <v>1650</v>
      </c>
      <c r="C1353">
        <v>1</v>
      </c>
      <c r="D1353" t="s">
        <v>3302</v>
      </c>
      <c r="E1353" t="s">
        <v>3303</v>
      </c>
      <c r="F1353" t="s">
        <v>8510</v>
      </c>
      <c r="G1353" s="2">
        <v>312978.79348383396</v>
      </c>
      <c r="H1353" s="2">
        <v>1739</v>
      </c>
      <c r="I1353" s="2">
        <v>7250316313.639308</v>
      </c>
      <c r="J1353" s="4">
        <v>0.96785006558074349</v>
      </c>
      <c r="K1353" s="2">
        <v>387627.52414278995</v>
      </c>
      <c r="L1353" s="2">
        <v>1576</v>
      </c>
      <c r="M1353" s="2">
        <v>8485844308.9667406</v>
      </c>
      <c r="N1353" s="4">
        <v>0.96491134795426858</v>
      </c>
      <c r="O1353" s="2">
        <v>453923.67431862798</v>
      </c>
      <c r="P1353" s="2">
        <v>1448</v>
      </c>
      <c r="Q1353" s="2">
        <v>9505934088.402832</v>
      </c>
      <c r="R1353" s="4">
        <v>0.96361598575009522</v>
      </c>
      <c r="S1353" s="2">
        <v>501532.26961798099</v>
      </c>
      <c r="T1353" s="2">
        <v>1374</v>
      </c>
      <c r="U1353" s="2">
        <v>11943916816.525791</v>
      </c>
      <c r="V1353" s="4">
        <v>0.96765581626996267</v>
      </c>
      <c r="W1353" s="2">
        <v>502443.47872470104</v>
      </c>
      <c r="X1353" s="2">
        <v>1363</v>
      </c>
      <c r="Y1353" s="2">
        <v>13768990728.679594</v>
      </c>
      <c r="Z1353" s="4">
        <v>0.97235428635556342</v>
      </c>
      <c r="AA1353" s="2">
        <v>518087.63744947268</v>
      </c>
      <c r="AB1353" s="2">
        <v>1348</v>
      </c>
      <c r="AC1353" s="2">
        <v>15458883413.005318</v>
      </c>
      <c r="AD1353" s="4">
        <v>0.97466916741109688</v>
      </c>
    </row>
    <row r="1354" spans="1:30" x14ac:dyDescent="0.2">
      <c r="A1354">
        <v>4025</v>
      </c>
      <c r="B1354">
        <v>1367</v>
      </c>
      <c r="C1354">
        <v>1</v>
      </c>
      <c r="D1354" t="s">
        <v>2736</v>
      </c>
      <c r="E1354" t="s">
        <v>2737</v>
      </c>
      <c r="F1354" t="s">
        <v>8510</v>
      </c>
      <c r="G1354" s="2">
        <v>542789.33410411037</v>
      </c>
      <c r="H1354" s="2">
        <v>1338</v>
      </c>
      <c r="I1354" s="2">
        <v>7085680879.3429499</v>
      </c>
      <c r="J1354" s="4">
        <v>0.94587276017947586</v>
      </c>
      <c r="K1354" s="2">
        <v>407513.92765314999</v>
      </c>
      <c r="L1354" s="2">
        <v>1537</v>
      </c>
      <c r="M1354" s="2">
        <v>8470370067.4461432</v>
      </c>
      <c r="N1354" s="4">
        <v>0.96315179749581492</v>
      </c>
      <c r="O1354" s="2">
        <v>439057.80964043434</v>
      </c>
      <c r="P1354" s="2">
        <v>1478</v>
      </c>
      <c r="Q1354" s="2">
        <v>9519291902.6902142</v>
      </c>
      <c r="R1354" s="4">
        <v>0.96497006660762041</v>
      </c>
      <c r="S1354" s="2">
        <v>374292.21993354667</v>
      </c>
      <c r="T1354" s="2">
        <v>1610</v>
      </c>
      <c r="U1354" s="2">
        <v>12045851572.577156</v>
      </c>
      <c r="V1354" s="4">
        <v>0.9759142260603495</v>
      </c>
      <c r="W1354" s="2">
        <v>460452.34689695406</v>
      </c>
      <c r="X1354" s="2">
        <v>1430</v>
      </c>
      <c r="Y1354" s="2">
        <v>13801154914.99338</v>
      </c>
      <c r="Z1354" s="4">
        <v>0.97462569353751516</v>
      </c>
      <c r="AA1354" s="2">
        <v>517414.02675571298</v>
      </c>
      <c r="AB1354" s="2">
        <v>1349</v>
      </c>
      <c r="AC1354" s="2">
        <v>15459400827.032074</v>
      </c>
      <c r="AD1354" s="4">
        <v>0.97470178991591772</v>
      </c>
    </row>
    <row r="1355" spans="1:30" x14ac:dyDescent="0.2">
      <c r="A1355">
        <v>5173</v>
      </c>
      <c r="B1355">
        <v>1611</v>
      </c>
      <c r="C1355">
        <v>1</v>
      </c>
      <c r="D1355" t="s">
        <v>3224</v>
      </c>
      <c r="E1355" t="s">
        <v>3225</v>
      </c>
      <c r="F1355" t="s">
        <v>8510</v>
      </c>
      <c r="G1355" s="2">
        <v>256008.81638452064</v>
      </c>
      <c r="H1355" s="2">
        <v>1880</v>
      </c>
      <c r="I1355" s="2">
        <v>7290181832.1580667</v>
      </c>
      <c r="J1355" s="4">
        <v>0.97317174301434828</v>
      </c>
      <c r="K1355" s="2">
        <v>324062.08051888435</v>
      </c>
      <c r="L1355" s="2">
        <v>1726</v>
      </c>
      <c r="M1355" s="2">
        <v>8538432644.3296194</v>
      </c>
      <c r="N1355" s="4">
        <v>0.9708910807556409</v>
      </c>
      <c r="O1355" s="2">
        <v>389032.8124037587</v>
      </c>
      <c r="P1355" s="2">
        <v>1555</v>
      </c>
      <c r="Q1355" s="2">
        <v>9551328341.7594814</v>
      </c>
      <c r="R1355" s="4">
        <v>0.96821759857308154</v>
      </c>
      <c r="S1355" s="2">
        <v>462071.51098008297</v>
      </c>
      <c r="T1355" s="2">
        <v>1437</v>
      </c>
      <c r="U1355" s="2">
        <v>11974350559.751316</v>
      </c>
      <c r="V1355" s="4">
        <v>0.970121455397849</v>
      </c>
      <c r="W1355" s="2">
        <v>512869.79546692997</v>
      </c>
      <c r="X1355" s="2">
        <v>1346</v>
      </c>
      <c r="Y1355" s="2">
        <v>13760369489.159124</v>
      </c>
      <c r="Z1355" s="4">
        <v>0.97174546183337351</v>
      </c>
      <c r="AA1355" s="2">
        <v>517322.57380965137</v>
      </c>
      <c r="AB1355" s="2">
        <v>1350</v>
      </c>
      <c r="AC1355" s="2">
        <v>15459918149.605885</v>
      </c>
      <c r="AD1355" s="4">
        <v>0.97473440665470978</v>
      </c>
    </row>
    <row r="1356" spans="1:30" x14ac:dyDescent="0.2">
      <c r="A1356">
        <v>1047</v>
      </c>
      <c r="B1356">
        <v>1439</v>
      </c>
      <c r="C1356">
        <v>1</v>
      </c>
      <c r="D1356" t="s">
        <v>2880</v>
      </c>
      <c r="E1356" t="s">
        <v>2881</v>
      </c>
      <c r="F1356" t="s">
        <v>8510</v>
      </c>
      <c r="G1356" s="2">
        <v>384205.75794955366</v>
      </c>
      <c r="H1356" s="2">
        <v>1569</v>
      </c>
      <c r="I1356" s="2">
        <v>7191732339.5951195</v>
      </c>
      <c r="J1356" s="4">
        <v>0.96002964773028598</v>
      </c>
      <c r="K1356" s="2">
        <v>402823.96830093832</v>
      </c>
      <c r="L1356" s="2">
        <v>1546</v>
      </c>
      <c r="M1356" s="2">
        <v>8474003029.9272308</v>
      </c>
      <c r="N1356" s="4">
        <v>0.96356489566225068</v>
      </c>
      <c r="O1356" s="2">
        <v>406538.00040766393</v>
      </c>
      <c r="P1356" s="2">
        <v>1531</v>
      </c>
      <c r="Q1356" s="2">
        <v>9541761457.7872791</v>
      </c>
      <c r="R1356" s="4">
        <v>0.96724780410115507</v>
      </c>
      <c r="S1356" s="2">
        <v>401646.95338190533</v>
      </c>
      <c r="T1356" s="2">
        <v>1543</v>
      </c>
      <c r="U1356" s="2">
        <v>12019881999.97234</v>
      </c>
      <c r="V1356" s="4">
        <v>0.97381025896453677</v>
      </c>
      <c r="W1356" s="2">
        <v>397534.77045411197</v>
      </c>
      <c r="X1356" s="2">
        <v>1530</v>
      </c>
      <c r="Y1356" s="2">
        <v>13843911478.553585</v>
      </c>
      <c r="Z1356" s="4">
        <v>0.97764512529303249</v>
      </c>
      <c r="AA1356" s="2">
        <v>517160.62133193732</v>
      </c>
      <c r="AB1356" s="2">
        <v>1351</v>
      </c>
      <c r="AC1356" s="2">
        <v>15460435310.227217</v>
      </c>
      <c r="AD1356" s="4">
        <v>0.97476701318253889</v>
      </c>
    </row>
    <row r="1357" spans="1:30" x14ac:dyDescent="0.2">
      <c r="A1357">
        <v>5672</v>
      </c>
      <c r="B1357">
        <v>1455</v>
      </c>
      <c r="C1357">
        <v>1</v>
      </c>
      <c r="D1357" t="s">
        <v>2912</v>
      </c>
      <c r="E1357" t="s">
        <v>2913</v>
      </c>
      <c r="F1357" t="s">
        <v>8510</v>
      </c>
      <c r="G1357" s="2">
        <v>479337.21467793797</v>
      </c>
      <c r="H1357" s="2">
        <v>1427</v>
      </c>
      <c r="I1357" s="2">
        <v>7130881011.9737949</v>
      </c>
      <c r="J1357" s="4">
        <v>0.95190655918059319</v>
      </c>
      <c r="K1357" s="2">
        <v>467978.09157152427</v>
      </c>
      <c r="L1357" s="2">
        <v>1446</v>
      </c>
      <c r="M1357" s="2">
        <v>8430376214.7985973</v>
      </c>
      <c r="N1357" s="4">
        <v>0.95860416253305103</v>
      </c>
      <c r="O1357" s="2">
        <v>487464.87033576239</v>
      </c>
      <c r="P1357" s="2">
        <v>1402</v>
      </c>
      <c r="Q1357" s="2">
        <v>9484288355.4961929</v>
      </c>
      <c r="R1357" s="4">
        <v>0.96142175906409688</v>
      </c>
      <c r="S1357" s="2">
        <v>517301.69180659804</v>
      </c>
      <c r="T1357" s="2">
        <v>1356</v>
      </c>
      <c r="U1357" s="2">
        <v>11934724563.478144</v>
      </c>
      <c r="V1357" s="4">
        <v>0.96691109096227512</v>
      </c>
      <c r="W1357" s="2">
        <v>530677.14405296894</v>
      </c>
      <c r="X1357" s="2">
        <v>1326</v>
      </c>
      <c r="Y1357" s="2">
        <v>13749942036.512358</v>
      </c>
      <c r="Z1357" s="4">
        <v>0.97100908409322917</v>
      </c>
      <c r="AA1357" s="2">
        <v>516648.83937004505</v>
      </c>
      <c r="AB1357" s="2">
        <v>1352</v>
      </c>
      <c r="AC1357" s="2">
        <v>15460951959.066587</v>
      </c>
      <c r="AD1357" s="4">
        <v>0.9747995874429598</v>
      </c>
    </row>
    <row r="1358" spans="1:30" x14ac:dyDescent="0.2">
      <c r="A1358">
        <v>436</v>
      </c>
      <c r="B1358">
        <v>1302</v>
      </c>
      <c r="C1358">
        <v>1</v>
      </c>
      <c r="D1358" t="s">
        <v>2606</v>
      </c>
      <c r="E1358" t="s">
        <v>2607</v>
      </c>
      <c r="F1358" t="s">
        <v>8510</v>
      </c>
      <c r="G1358" s="2">
        <v>682585.48714734858</v>
      </c>
      <c r="H1358" s="2">
        <v>1176</v>
      </c>
      <c r="I1358" s="2">
        <v>6987204791.4441223</v>
      </c>
      <c r="J1358" s="4">
        <v>0.93272711466443559</v>
      </c>
      <c r="K1358" s="2">
        <v>597579.47034744325</v>
      </c>
      <c r="L1358" s="2">
        <v>1269</v>
      </c>
      <c r="M1358" s="2">
        <v>8336765277.355793</v>
      </c>
      <c r="N1358" s="4">
        <v>0.94795981736921697</v>
      </c>
      <c r="O1358" s="2">
        <v>601557.04603336577</v>
      </c>
      <c r="P1358" s="2">
        <v>1250</v>
      </c>
      <c r="Q1358" s="2">
        <v>9401157782.1690865</v>
      </c>
      <c r="R1358" s="4">
        <v>0.95299481768015659</v>
      </c>
      <c r="S1358" s="2">
        <v>561635.54856448469</v>
      </c>
      <c r="T1358" s="2">
        <v>1306</v>
      </c>
      <c r="U1358" s="2">
        <v>11907687024.809601</v>
      </c>
      <c r="V1358" s="4">
        <v>0.96472060086157052</v>
      </c>
      <c r="W1358" s="2">
        <v>505549.91152415198</v>
      </c>
      <c r="X1358" s="2">
        <v>1359</v>
      </c>
      <c r="Y1358" s="2">
        <v>13766974982.636166</v>
      </c>
      <c r="Z1358" s="4">
        <v>0.9722119361031627</v>
      </c>
      <c r="AA1358" s="2">
        <v>516330.56222536467</v>
      </c>
      <c r="AB1358" s="2">
        <v>1353</v>
      </c>
      <c r="AC1358" s="2">
        <v>15461468289.628813</v>
      </c>
      <c r="AD1358" s="4">
        <v>0.9748321416362834</v>
      </c>
    </row>
    <row r="1359" spans="1:30" x14ac:dyDescent="0.2">
      <c r="A1359">
        <v>2826</v>
      </c>
      <c r="B1359">
        <v>1486</v>
      </c>
      <c r="C1359">
        <v>1</v>
      </c>
      <c r="D1359" t="s">
        <v>2974</v>
      </c>
      <c r="E1359" t="s">
        <v>2975</v>
      </c>
      <c r="F1359" t="s">
        <v>8510</v>
      </c>
      <c r="G1359" s="2">
        <v>317519.64081882028</v>
      </c>
      <c r="H1359" s="2">
        <v>1721</v>
      </c>
      <c r="I1359" s="2">
        <v>7244649944.9613218</v>
      </c>
      <c r="J1359" s="4">
        <v>0.96709365785184531</v>
      </c>
      <c r="K1359" s="2">
        <v>404199.89541725302</v>
      </c>
      <c r="L1359" s="2">
        <v>1540</v>
      </c>
      <c r="M1359" s="2">
        <v>8471583291.9070292</v>
      </c>
      <c r="N1359" s="4">
        <v>0.9632897512464732</v>
      </c>
      <c r="O1359" s="2">
        <v>428752.61145594734</v>
      </c>
      <c r="P1359" s="2">
        <v>1499</v>
      </c>
      <c r="Q1359" s="2">
        <v>9528396093.715868</v>
      </c>
      <c r="R1359" s="4">
        <v>0.96589295792246188</v>
      </c>
      <c r="S1359" s="2">
        <v>481921.67270944867</v>
      </c>
      <c r="T1359" s="2">
        <v>1408</v>
      </c>
      <c r="U1359" s="2">
        <v>11960644007.796255</v>
      </c>
      <c r="V1359" s="4">
        <v>0.96901099683353875</v>
      </c>
      <c r="W1359" s="2">
        <v>490135.80306185503</v>
      </c>
      <c r="X1359" s="2">
        <v>1383</v>
      </c>
      <c r="Y1359" s="2">
        <v>13778923757.684902</v>
      </c>
      <c r="Z1359" s="4">
        <v>0.97305574832326514</v>
      </c>
      <c r="AA1359" s="2">
        <v>515935.71767633501</v>
      </c>
      <c r="AB1359" s="2">
        <v>1354</v>
      </c>
      <c r="AC1359" s="2">
        <v>15461984225.346489</v>
      </c>
      <c r="AD1359" s="4">
        <v>0.97486467093500118</v>
      </c>
    </row>
    <row r="1360" spans="1:30" x14ac:dyDescent="0.2">
      <c r="A1360">
        <v>3444</v>
      </c>
      <c r="B1360">
        <v>1239</v>
      </c>
      <c r="C1360">
        <v>1</v>
      </c>
      <c r="D1360" t="s">
        <v>2480</v>
      </c>
      <c r="E1360" t="s">
        <v>2481</v>
      </c>
      <c r="F1360" t="s">
        <v>8510</v>
      </c>
      <c r="G1360" s="2">
        <v>836910.3380452866</v>
      </c>
      <c r="H1360" s="2">
        <v>1048</v>
      </c>
      <c r="I1360" s="2">
        <v>6890923835.9451075</v>
      </c>
      <c r="J1360" s="4">
        <v>0.9198744989904688</v>
      </c>
      <c r="K1360" s="2">
        <v>795612.44612760097</v>
      </c>
      <c r="L1360" s="2">
        <v>1075</v>
      </c>
      <c r="M1360" s="2">
        <v>8202681226.4330759</v>
      </c>
      <c r="N1360" s="4">
        <v>0.93271334128453354</v>
      </c>
      <c r="O1360" s="2">
        <v>732612.53769509576</v>
      </c>
      <c r="P1360" s="2">
        <v>1117</v>
      </c>
      <c r="Q1360" s="2">
        <v>9311853041.3322525</v>
      </c>
      <c r="R1360" s="4">
        <v>0.94394200129479688</v>
      </c>
      <c r="S1360" s="2">
        <v>693033.0482011087</v>
      </c>
      <c r="T1360" s="2">
        <v>1158</v>
      </c>
      <c r="U1360" s="2">
        <v>11814750755.767216</v>
      </c>
      <c r="V1360" s="4">
        <v>0.95719121810859742</v>
      </c>
      <c r="W1360" s="2">
        <v>528626.59820164705</v>
      </c>
      <c r="X1360" s="2">
        <v>1331</v>
      </c>
      <c r="Y1360" s="2">
        <v>13752587141.535294</v>
      </c>
      <c r="Z1360" s="4">
        <v>0.97119587913562511</v>
      </c>
      <c r="AA1360" s="2">
        <v>515541.79113162536</v>
      </c>
      <c r="AB1360" s="2">
        <v>1355</v>
      </c>
      <c r="AC1360" s="2">
        <v>15462499767.137621</v>
      </c>
      <c r="AD1360" s="4">
        <v>0.97489717539699261</v>
      </c>
    </row>
    <row r="1361" spans="1:30" x14ac:dyDescent="0.2">
      <c r="A1361">
        <v>1914</v>
      </c>
      <c r="B1361">
        <v>1469</v>
      </c>
      <c r="C1361">
        <v>1</v>
      </c>
      <c r="D1361" t="s">
        <v>2940</v>
      </c>
      <c r="E1361" t="s">
        <v>2941</v>
      </c>
      <c r="F1361" t="s">
        <v>8510</v>
      </c>
      <c r="G1361" s="2">
        <v>492406.79245181772</v>
      </c>
      <c r="H1361" s="2">
        <v>1400</v>
      </c>
      <c r="I1361" s="2">
        <v>7117792788.5898342</v>
      </c>
      <c r="J1361" s="4">
        <v>0.95015940259975928</v>
      </c>
      <c r="K1361" s="2">
        <v>415713.93848982762</v>
      </c>
      <c r="L1361" s="2">
        <v>1525</v>
      </c>
      <c r="M1361" s="2">
        <v>8465419210.0906267</v>
      </c>
      <c r="N1361" s="4">
        <v>0.96258884367878661</v>
      </c>
      <c r="O1361" s="2">
        <v>442406.68859906372</v>
      </c>
      <c r="P1361" s="2">
        <v>1468</v>
      </c>
      <c r="Q1361" s="2">
        <v>9514886581.2889748</v>
      </c>
      <c r="R1361" s="4">
        <v>0.96452349943335602</v>
      </c>
      <c r="S1361" s="2">
        <v>458191.49106809235</v>
      </c>
      <c r="T1361" s="2">
        <v>1445</v>
      </c>
      <c r="U1361" s="2">
        <v>11978027930.487785</v>
      </c>
      <c r="V1361" s="4">
        <v>0.97041938355963941</v>
      </c>
      <c r="W1361" s="2">
        <v>459951.41921281134</v>
      </c>
      <c r="X1361" s="2">
        <v>1433</v>
      </c>
      <c r="Y1361" s="2">
        <v>13802535576.794256</v>
      </c>
      <c r="Z1361" s="4">
        <v>0.97472319468676738</v>
      </c>
      <c r="AA1361" s="2">
        <v>515523.70502049732</v>
      </c>
      <c r="AB1361" s="2">
        <v>1356</v>
      </c>
      <c r="AC1361" s="2">
        <v>15463015290.842642</v>
      </c>
      <c r="AD1361" s="4">
        <v>0.97492967871867053</v>
      </c>
    </row>
    <row r="1362" spans="1:30" x14ac:dyDescent="0.2">
      <c r="A1362">
        <v>578</v>
      </c>
      <c r="B1362">
        <v>1246</v>
      </c>
      <c r="C1362">
        <v>1</v>
      </c>
      <c r="D1362" t="s">
        <v>2494</v>
      </c>
      <c r="E1362" t="s">
        <v>2495</v>
      </c>
      <c r="F1362" t="s">
        <v>8510</v>
      </c>
      <c r="G1362" s="2">
        <v>699647.37202574068</v>
      </c>
      <c r="H1362" s="2">
        <v>1157</v>
      </c>
      <c r="I1362" s="2">
        <v>6974084716.4365215</v>
      </c>
      <c r="J1362" s="4">
        <v>0.93097570618689884</v>
      </c>
      <c r="K1362" s="2">
        <v>707913.60776664875</v>
      </c>
      <c r="L1362" s="2">
        <v>1154</v>
      </c>
      <c r="M1362" s="2">
        <v>8261882956.6891241</v>
      </c>
      <c r="N1362" s="4">
        <v>0.93944507230182628</v>
      </c>
      <c r="O1362" s="2">
        <v>508014.63104050263</v>
      </c>
      <c r="P1362" s="2">
        <v>1373</v>
      </c>
      <c r="Q1362" s="2">
        <v>9469828719.4896908</v>
      </c>
      <c r="R1362" s="4">
        <v>0.95995598660297787</v>
      </c>
      <c r="S1362" s="2">
        <v>655866.24589014798</v>
      </c>
      <c r="T1362" s="2">
        <v>1200</v>
      </c>
      <c r="U1362" s="2">
        <v>11843079587.321022</v>
      </c>
      <c r="V1362" s="4">
        <v>0.95948632439929471</v>
      </c>
      <c r="W1362" s="2">
        <v>562455.53479713027</v>
      </c>
      <c r="X1362" s="2">
        <v>1293</v>
      </c>
      <c r="Y1362" s="2">
        <v>13731922603.62451</v>
      </c>
      <c r="Z1362" s="4">
        <v>0.96973656723622381</v>
      </c>
      <c r="AA1362" s="2">
        <v>514711.66970444098</v>
      </c>
      <c r="AB1362" s="2">
        <v>1357</v>
      </c>
      <c r="AC1362" s="2">
        <v>15463530002.512346</v>
      </c>
      <c r="AD1362" s="4">
        <v>0.97496213084222716</v>
      </c>
    </row>
    <row r="1363" spans="1:30" x14ac:dyDescent="0.2">
      <c r="A1363">
        <v>326</v>
      </c>
      <c r="B1363">
        <v>1249</v>
      </c>
      <c r="C1363">
        <v>1</v>
      </c>
      <c r="D1363" t="s">
        <v>2500</v>
      </c>
      <c r="E1363" t="s">
        <v>2501</v>
      </c>
      <c r="F1363" t="s">
        <v>8510</v>
      </c>
      <c r="G1363" s="2">
        <v>795860.4926432413</v>
      </c>
      <c r="H1363" s="2">
        <v>1076</v>
      </c>
      <c r="I1363" s="2">
        <v>6913705501.2400455</v>
      </c>
      <c r="J1363" s="4">
        <v>0.922915640272576</v>
      </c>
      <c r="K1363" s="2">
        <v>657821.37040279002</v>
      </c>
      <c r="L1363" s="2">
        <v>1207</v>
      </c>
      <c r="M1363" s="2">
        <v>8298049655.7495737</v>
      </c>
      <c r="N1363" s="4">
        <v>0.94355752794806058</v>
      </c>
      <c r="O1363" s="2">
        <v>548461.08197513269</v>
      </c>
      <c r="P1363" s="2">
        <v>1328</v>
      </c>
      <c r="Q1363" s="2">
        <v>9445935140.2742844</v>
      </c>
      <c r="R1363" s="4">
        <v>0.95753389586737714</v>
      </c>
      <c r="S1363" s="2">
        <v>516493.90792131936</v>
      </c>
      <c r="T1363" s="2">
        <v>1359</v>
      </c>
      <c r="U1363" s="2">
        <v>11936275451.959942</v>
      </c>
      <c r="V1363" s="4">
        <v>0.96703673871107076</v>
      </c>
      <c r="W1363" s="2">
        <v>532062.81472059956</v>
      </c>
      <c r="X1363" s="2">
        <v>1322</v>
      </c>
      <c r="Y1363" s="2">
        <v>13747818403.791592</v>
      </c>
      <c r="Z1363" s="4">
        <v>0.97085911497643829</v>
      </c>
      <c r="AA1363" s="2">
        <v>514082.38593314606</v>
      </c>
      <c r="AB1363" s="2">
        <v>1358</v>
      </c>
      <c r="AC1363" s="2">
        <v>15464044084.898279</v>
      </c>
      <c r="AD1363" s="4">
        <v>0.97499454328998891</v>
      </c>
    </row>
    <row r="1364" spans="1:30" x14ac:dyDescent="0.2">
      <c r="A1364">
        <v>907</v>
      </c>
      <c r="B1364">
        <v>1372</v>
      </c>
      <c r="C1364">
        <v>1</v>
      </c>
      <c r="D1364" t="s">
        <v>2746</v>
      </c>
      <c r="E1364" t="s">
        <v>2747</v>
      </c>
      <c r="F1364" t="s">
        <v>8510</v>
      </c>
      <c r="G1364" s="2">
        <v>604791.26595181774</v>
      </c>
      <c r="H1364" s="2">
        <v>1257</v>
      </c>
      <c r="I1364" s="2">
        <v>7039350554.7086391</v>
      </c>
      <c r="J1364" s="4">
        <v>0.93968809101527118</v>
      </c>
      <c r="K1364" s="2">
        <v>583834.06443159399</v>
      </c>
      <c r="L1364" s="2">
        <v>1286</v>
      </c>
      <c r="M1364" s="2">
        <v>8346808394.8760424</v>
      </c>
      <c r="N1364" s="4">
        <v>0.94910180368328201</v>
      </c>
      <c r="O1364" s="2">
        <v>551773.67955391377</v>
      </c>
      <c r="P1364" s="2">
        <v>1324</v>
      </c>
      <c r="Q1364" s="2">
        <v>9443734976.791544</v>
      </c>
      <c r="R1364" s="4">
        <v>0.9573108654230762</v>
      </c>
      <c r="S1364" s="2">
        <v>496276.09417374269</v>
      </c>
      <c r="T1364" s="2">
        <v>1386</v>
      </c>
      <c r="U1364" s="2">
        <v>11949894923.210007</v>
      </c>
      <c r="V1364" s="4">
        <v>0.96814014229065792</v>
      </c>
      <c r="W1364" s="2">
        <v>506868.04562205431</v>
      </c>
      <c r="X1364" s="2">
        <v>1356</v>
      </c>
      <c r="Y1364" s="2">
        <v>13765457094.091715</v>
      </c>
      <c r="Z1364" s="4">
        <v>0.97210474411927006</v>
      </c>
      <c r="AA1364" s="2">
        <v>513392.78351162566</v>
      </c>
      <c r="AB1364" s="2">
        <v>1359</v>
      </c>
      <c r="AC1364" s="2">
        <v>15464557477.681791</v>
      </c>
      <c r="AD1364" s="4">
        <v>0.97502691225891713</v>
      </c>
    </row>
    <row r="1365" spans="1:30" x14ac:dyDescent="0.2">
      <c r="A1365">
        <v>979</v>
      </c>
      <c r="B1365">
        <v>1874</v>
      </c>
      <c r="C1365">
        <v>1</v>
      </c>
      <c r="D1365" t="s">
        <v>3750</v>
      </c>
      <c r="E1365" t="s">
        <v>3751</v>
      </c>
      <c r="F1365" t="s">
        <v>8510</v>
      </c>
      <c r="G1365" s="2">
        <v>69701.851567418504</v>
      </c>
      <c r="H1365" s="2">
        <v>2976</v>
      </c>
      <c r="I1365" s="2">
        <v>7449028180.6103125</v>
      </c>
      <c r="J1365" s="4">
        <v>0.99437625908181315</v>
      </c>
      <c r="K1365" s="2">
        <v>163646.78844889902</v>
      </c>
      <c r="L1365" s="2">
        <v>2292</v>
      </c>
      <c r="M1365" s="2">
        <v>8671458908.7896881</v>
      </c>
      <c r="N1365" s="4">
        <v>0.98601727768784875</v>
      </c>
      <c r="O1365" s="2">
        <v>205418.01405234836</v>
      </c>
      <c r="P1365" s="2">
        <v>2100</v>
      </c>
      <c r="Q1365" s="2">
        <v>9707619187.3201752</v>
      </c>
      <c r="R1365" s="4">
        <v>0.98406079249890721</v>
      </c>
      <c r="S1365" s="2">
        <v>291392.63340322668</v>
      </c>
      <c r="T1365" s="2">
        <v>1803</v>
      </c>
      <c r="U1365" s="2">
        <v>12109417924.876242</v>
      </c>
      <c r="V1365" s="4">
        <v>0.98106415731541063</v>
      </c>
      <c r="W1365" s="2">
        <v>357508.16239477036</v>
      </c>
      <c r="X1365" s="2">
        <v>1624</v>
      </c>
      <c r="Y1365" s="2">
        <v>13879179456.958454</v>
      </c>
      <c r="Z1365" s="4">
        <v>0.98013571960374268</v>
      </c>
      <c r="AA1365" s="2">
        <v>509076.59681242803</v>
      </c>
      <c r="AB1365" s="2">
        <v>1360</v>
      </c>
      <c r="AC1365" s="2">
        <v>15465066554.278605</v>
      </c>
      <c r="AD1365" s="4">
        <v>0.97505900909602417</v>
      </c>
    </row>
    <row r="1366" spans="1:30" x14ac:dyDescent="0.2">
      <c r="A1366">
        <v>1655</v>
      </c>
      <c r="B1366">
        <v>1175</v>
      </c>
      <c r="C1366">
        <v>1</v>
      </c>
      <c r="D1366" t="s">
        <v>2352</v>
      </c>
      <c r="E1366" t="s">
        <v>2353</v>
      </c>
      <c r="F1366" t="s">
        <v>8510</v>
      </c>
      <c r="G1366" s="2">
        <v>955437.97417524178</v>
      </c>
      <c r="H1366" s="2">
        <v>970</v>
      </c>
      <c r="I1366" s="2">
        <v>6820814233.4189911</v>
      </c>
      <c r="J1366" s="4">
        <v>0.91051551650371965</v>
      </c>
      <c r="K1366" s="2">
        <v>536563.41395982564</v>
      </c>
      <c r="L1366" s="2">
        <v>1352</v>
      </c>
      <c r="M1366" s="2">
        <v>8383745669.7861786</v>
      </c>
      <c r="N1366" s="4">
        <v>0.95330188023731866</v>
      </c>
      <c r="O1366" s="2">
        <v>409431.39283491997</v>
      </c>
      <c r="P1366" s="2">
        <v>1526</v>
      </c>
      <c r="Q1366" s="2">
        <v>9539721573.590826</v>
      </c>
      <c r="R1366" s="4">
        <v>0.96704102115878443</v>
      </c>
      <c r="S1366" s="2">
        <v>367151.97709966305</v>
      </c>
      <c r="T1366" s="2">
        <v>1625</v>
      </c>
      <c r="U1366" s="2">
        <v>12051406809.861305</v>
      </c>
      <c r="V1366" s="4">
        <v>0.9763642926299132</v>
      </c>
      <c r="W1366" s="2">
        <v>400407.29609637894</v>
      </c>
      <c r="X1366" s="2">
        <v>1520</v>
      </c>
      <c r="Y1366" s="2">
        <v>13839927761.8433</v>
      </c>
      <c r="Z1366" s="4">
        <v>0.97736379864424594</v>
      </c>
      <c r="AA1366" s="2">
        <v>508217.25526125933</v>
      </c>
      <c r="AB1366" s="2">
        <v>1361</v>
      </c>
      <c r="AC1366" s="2">
        <v>15465574771.533865</v>
      </c>
      <c r="AD1366" s="4">
        <v>0.97509105175239297</v>
      </c>
    </row>
    <row r="1367" spans="1:30" x14ac:dyDescent="0.2">
      <c r="A1367">
        <v>5020</v>
      </c>
      <c r="B1367">
        <v>1589</v>
      </c>
      <c r="C1367">
        <v>1</v>
      </c>
      <c r="D1367" t="s">
        <v>3180</v>
      </c>
      <c r="E1367" t="s">
        <v>3181</v>
      </c>
      <c r="F1367" t="s">
        <v>8510</v>
      </c>
      <c r="G1367" s="2">
        <v>379080.94587782235</v>
      </c>
      <c r="H1367" s="2">
        <v>1583</v>
      </c>
      <c r="I1367" s="2">
        <v>7197074107.6832952</v>
      </c>
      <c r="J1367" s="4">
        <v>0.96074272428733654</v>
      </c>
      <c r="K1367" s="2">
        <v>351485.34394263336</v>
      </c>
      <c r="L1367" s="2">
        <v>1646</v>
      </c>
      <c r="M1367" s="2">
        <v>8511502301.6028652</v>
      </c>
      <c r="N1367" s="4">
        <v>0.96782887594074873</v>
      </c>
      <c r="O1367" s="2">
        <v>375914.54299234832</v>
      </c>
      <c r="P1367" s="2">
        <v>1591</v>
      </c>
      <c r="Q1367" s="2">
        <v>9565074350.466177</v>
      </c>
      <c r="R1367" s="4">
        <v>0.96961103067631815</v>
      </c>
      <c r="S1367" s="2">
        <v>466530.38052936393</v>
      </c>
      <c r="T1367" s="2">
        <v>1432</v>
      </c>
      <c r="U1367" s="2">
        <v>11972031166.761158</v>
      </c>
      <c r="V1367" s="4">
        <v>0.96993354600835657</v>
      </c>
      <c r="W1367" s="2">
        <v>449787.30991312565</v>
      </c>
      <c r="X1367" s="2">
        <v>1451</v>
      </c>
      <c r="Y1367" s="2">
        <v>13810704966.74745</v>
      </c>
      <c r="Z1367" s="4">
        <v>0.97530010998102723</v>
      </c>
      <c r="AA1367" s="2">
        <v>506147.79395664966</v>
      </c>
      <c r="AB1367" s="2">
        <v>1362</v>
      </c>
      <c r="AC1367" s="2">
        <v>15466080919.327822</v>
      </c>
      <c r="AD1367" s="4">
        <v>0.97512296393102471</v>
      </c>
    </row>
    <row r="1368" spans="1:30" x14ac:dyDescent="0.2">
      <c r="A1368">
        <v>4949</v>
      </c>
      <c r="B1368">
        <v>1717</v>
      </c>
      <c r="C1368">
        <v>1</v>
      </c>
      <c r="D1368" t="s">
        <v>3436</v>
      </c>
      <c r="E1368" t="s">
        <v>3437</v>
      </c>
      <c r="F1368" t="s">
        <v>8510</v>
      </c>
      <c r="G1368" s="2">
        <v>285087.07876291266</v>
      </c>
      <c r="H1368" s="2">
        <v>1799</v>
      </c>
      <c r="I1368" s="2">
        <v>7268326956.1350374</v>
      </c>
      <c r="J1368" s="4">
        <v>0.97025431951485819</v>
      </c>
      <c r="K1368" s="2">
        <v>340705.313087488</v>
      </c>
      <c r="L1368" s="2">
        <v>1673</v>
      </c>
      <c r="M1368" s="2">
        <v>8520812159.7209501</v>
      </c>
      <c r="N1368" s="4">
        <v>0.96888748453865714</v>
      </c>
      <c r="O1368" s="2">
        <v>356917.84172384936</v>
      </c>
      <c r="P1368" s="2">
        <v>1626</v>
      </c>
      <c r="Q1368" s="2">
        <v>9577878145.0745316</v>
      </c>
      <c r="R1368" s="4">
        <v>0.97090895059119775</v>
      </c>
      <c r="S1368" s="2">
        <v>412966.20703513635</v>
      </c>
      <c r="T1368" s="2">
        <v>1519</v>
      </c>
      <c r="U1368" s="2">
        <v>12010125523.906685</v>
      </c>
      <c r="V1368" s="4">
        <v>0.97301982221282002</v>
      </c>
      <c r="W1368" s="2">
        <v>444069.59662095667</v>
      </c>
      <c r="X1368" s="2">
        <v>1458</v>
      </c>
      <c r="Y1368" s="2">
        <v>13813833820.4205</v>
      </c>
      <c r="Z1368" s="4">
        <v>0.97552106693715568</v>
      </c>
      <c r="AA1368" s="2">
        <v>506137.28603837197</v>
      </c>
      <c r="AB1368" s="2">
        <v>1363</v>
      </c>
      <c r="AC1368" s="2">
        <v>15466587056.613859</v>
      </c>
      <c r="AD1368" s="4">
        <v>0.9751548754471413</v>
      </c>
    </row>
    <row r="1369" spans="1:30" x14ac:dyDescent="0.2">
      <c r="A1369">
        <v>2627</v>
      </c>
      <c r="B1369">
        <v>1414</v>
      </c>
      <c r="C1369">
        <v>1</v>
      </c>
      <c r="D1369" t="s">
        <v>2830</v>
      </c>
      <c r="E1369" t="s">
        <v>2831</v>
      </c>
      <c r="F1369" t="s">
        <v>8510</v>
      </c>
      <c r="G1369" s="2">
        <v>415075.30978581868</v>
      </c>
      <c r="H1369" s="2">
        <v>1515</v>
      </c>
      <c r="I1369" s="2">
        <v>7170132211.095706</v>
      </c>
      <c r="J1369" s="4">
        <v>0.95714623066538052</v>
      </c>
      <c r="K1369" s="2">
        <v>535206.12903512595</v>
      </c>
      <c r="L1369" s="2">
        <v>1354</v>
      </c>
      <c r="M1369" s="2">
        <v>8384817088.9342737</v>
      </c>
      <c r="N1369" s="4">
        <v>0.95342370953995159</v>
      </c>
      <c r="O1369" s="2">
        <v>487408.00831198064</v>
      </c>
      <c r="P1369" s="2">
        <v>1403</v>
      </c>
      <c r="Q1369" s="2">
        <v>9484775763.5045052</v>
      </c>
      <c r="R1369" s="4">
        <v>0.96147116758555562</v>
      </c>
      <c r="S1369" s="2">
        <v>530458.37979100668</v>
      </c>
      <c r="T1369" s="2">
        <v>1342</v>
      </c>
      <c r="U1369" s="2">
        <v>11927393438.894682</v>
      </c>
      <c r="V1369" s="4">
        <v>0.96631714799934598</v>
      </c>
      <c r="W1369" s="2">
        <v>543641.68607417832</v>
      </c>
      <c r="X1369" s="2">
        <v>1314</v>
      </c>
      <c r="Y1369" s="2">
        <v>13743523161.517025</v>
      </c>
      <c r="Z1369" s="4">
        <v>0.97055578866015924</v>
      </c>
      <c r="AA1369" s="2">
        <v>505265.62687471433</v>
      </c>
      <c r="AB1369" s="2">
        <v>1364</v>
      </c>
      <c r="AC1369" s="2">
        <v>15467092322.240734</v>
      </c>
      <c r="AD1369" s="4">
        <v>0.975186732005905</v>
      </c>
    </row>
    <row r="1370" spans="1:30" x14ac:dyDescent="0.2">
      <c r="A1370">
        <v>501</v>
      </c>
      <c r="B1370">
        <v>1342</v>
      </c>
      <c r="C1370">
        <v>1</v>
      </c>
      <c r="D1370" t="s">
        <v>2686</v>
      </c>
      <c r="E1370" t="s">
        <v>2687</v>
      </c>
      <c r="F1370" t="s">
        <v>8510</v>
      </c>
      <c r="G1370" s="2">
        <v>674866.6332340223</v>
      </c>
      <c r="H1370" s="2">
        <v>1185</v>
      </c>
      <c r="I1370" s="2">
        <v>6993302926.2706947</v>
      </c>
      <c r="J1370" s="4">
        <v>0.93354115917456482</v>
      </c>
      <c r="K1370" s="2">
        <v>588103.12800091668</v>
      </c>
      <c r="L1370" s="2">
        <v>1283</v>
      </c>
      <c r="M1370" s="2">
        <v>8345055001.2586327</v>
      </c>
      <c r="N1370" s="4">
        <v>0.94890242818954573</v>
      </c>
      <c r="O1370" s="2">
        <v>606411.80815531965</v>
      </c>
      <c r="P1370" s="2">
        <v>1242</v>
      </c>
      <c r="Q1370" s="2">
        <v>9396323934.2662163</v>
      </c>
      <c r="R1370" s="4">
        <v>0.95250481079934168</v>
      </c>
      <c r="S1370" s="2">
        <v>498892.24151381431</v>
      </c>
      <c r="T1370" s="2">
        <v>1378</v>
      </c>
      <c r="U1370" s="2">
        <v>11945916762.997501</v>
      </c>
      <c r="V1370" s="4">
        <v>0.96781784518102321</v>
      </c>
      <c r="W1370" s="2">
        <v>496453.88996683806</v>
      </c>
      <c r="X1370" s="2">
        <v>1373</v>
      </c>
      <c r="Y1370" s="2">
        <v>13773987165.397041</v>
      </c>
      <c r="Z1370" s="4">
        <v>0.97270713042049517</v>
      </c>
      <c r="AA1370" s="2">
        <v>505058.38345188997</v>
      </c>
      <c r="AB1370" s="2">
        <v>1365</v>
      </c>
      <c r="AC1370" s="2">
        <v>15467597380.624186</v>
      </c>
      <c r="AD1370" s="4">
        <v>0.97521857549815083</v>
      </c>
    </row>
    <row r="1371" spans="1:30" x14ac:dyDescent="0.2">
      <c r="A1371">
        <v>3003</v>
      </c>
      <c r="B1371">
        <v>1194</v>
      </c>
      <c r="C1371">
        <v>1</v>
      </c>
      <c r="D1371" t="s">
        <v>2390</v>
      </c>
      <c r="E1371" t="s">
        <v>2391</v>
      </c>
      <c r="F1371" t="s">
        <v>8510</v>
      </c>
      <c r="G1371" s="2">
        <v>695110.27979257843</v>
      </c>
      <c r="H1371" s="2">
        <v>1160</v>
      </c>
      <c r="I1371" s="2">
        <v>6976176481.4823341</v>
      </c>
      <c r="J1371" s="4">
        <v>0.93125493744374221</v>
      </c>
      <c r="K1371" s="2">
        <v>676927.42411687877</v>
      </c>
      <c r="L1371" s="2">
        <v>1190</v>
      </c>
      <c r="M1371" s="2">
        <v>8286717707.9585009</v>
      </c>
      <c r="N1371" s="4">
        <v>0.94226899087149907</v>
      </c>
      <c r="O1371" s="2">
        <v>656793.89330537862</v>
      </c>
      <c r="P1371" s="2">
        <v>1206</v>
      </c>
      <c r="Q1371" s="2">
        <v>9373570370.7903194</v>
      </c>
      <c r="R1371" s="4">
        <v>0.95019828339296064</v>
      </c>
      <c r="S1371" s="2">
        <v>637979.19445922307</v>
      </c>
      <c r="T1371" s="2">
        <v>1221</v>
      </c>
      <c r="U1371" s="2">
        <v>11856668394.550617</v>
      </c>
      <c r="V1371" s="4">
        <v>0.96058724368346915</v>
      </c>
      <c r="W1371" s="2">
        <v>563712.20670542226</v>
      </c>
      <c r="X1371" s="2">
        <v>1292</v>
      </c>
      <c r="Y1371" s="2">
        <v>13731360148.089712</v>
      </c>
      <c r="Z1371" s="4">
        <v>0.96969684710996895</v>
      </c>
      <c r="AA1371" s="2">
        <v>503039.39047843072</v>
      </c>
      <c r="AB1371" s="2">
        <v>1366</v>
      </c>
      <c r="AC1371" s="2">
        <v>15468100420.014664</v>
      </c>
      <c r="AD1371" s="4">
        <v>0.97525029169464406</v>
      </c>
    </row>
    <row r="1372" spans="1:30" x14ac:dyDescent="0.2">
      <c r="A1372">
        <v>5385</v>
      </c>
      <c r="B1372">
        <v>1350</v>
      </c>
      <c r="C1372">
        <v>1</v>
      </c>
      <c r="D1372" t="s">
        <v>2702</v>
      </c>
      <c r="E1372" t="s">
        <v>2703</v>
      </c>
      <c r="F1372" t="s">
        <v>8510</v>
      </c>
      <c r="G1372" s="2">
        <v>554530.40845290199</v>
      </c>
      <c r="H1372" s="2">
        <v>1321</v>
      </c>
      <c r="I1372" s="2">
        <v>7076343987.2686625</v>
      </c>
      <c r="J1372" s="4">
        <v>0.94462637157855101</v>
      </c>
      <c r="K1372" s="2">
        <v>722412.64093807025</v>
      </c>
      <c r="L1372" s="2">
        <v>1136</v>
      </c>
      <c r="M1372" s="2">
        <v>8249035824.5123882</v>
      </c>
      <c r="N1372" s="4">
        <v>0.93798424611003517</v>
      </c>
      <c r="O1372" s="2">
        <v>606600.65488265734</v>
      </c>
      <c r="P1372" s="2">
        <v>1241</v>
      </c>
      <c r="Q1372" s="2">
        <v>9395717522.4580612</v>
      </c>
      <c r="R1372" s="4">
        <v>0.9524433388696133</v>
      </c>
      <c r="S1372" s="2">
        <v>574631.0890371151</v>
      </c>
      <c r="T1372" s="2">
        <v>1294</v>
      </c>
      <c r="U1372" s="2">
        <v>11900877840.504332</v>
      </c>
      <c r="V1372" s="4">
        <v>0.96416894373784279</v>
      </c>
      <c r="W1372" s="2">
        <v>544936.01034743234</v>
      </c>
      <c r="X1372" s="2">
        <v>1313</v>
      </c>
      <c r="Y1372" s="2">
        <v>13742979519.830952</v>
      </c>
      <c r="Z1372" s="4">
        <v>0.97051739715172469</v>
      </c>
      <c r="AA1372" s="2">
        <v>502476.41435725265</v>
      </c>
      <c r="AB1372" s="2">
        <v>1367</v>
      </c>
      <c r="AC1372" s="2">
        <v>15468602896.429022</v>
      </c>
      <c r="AD1372" s="4">
        <v>0.97528197239598202</v>
      </c>
    </row>
    <row r="1373" spans="1:30" x14ac:dyDescent="0.2">
      <c r="A1373">
        <v>2346</v>
      </c>
      <c r="B1373">
        <v>1429</v>
      </c>
      <c r="C1373">
        <v>1</v>
      </c>
      <c r="D1373" t="s">
        <v>2860</v>
      </c>
      <c r="E1373" t="s">
        <v>2861</v>
      </c>
      <c r="F1373" t="s">
        <v>8510</v>
      </c>
      <c r="G1373" s="2">
        <v>372965.05542960367</v>
      </c>
      <c r="H1373" s="2">
        <v>1597</v>
      </c>
      <c r="I1373" s="2">
        <v>7202336917.2527456</v>
      </c>
      <c r="J1373" s="4">
        <v>0.96144526061355862</v>
      </c>
      <c r="K1373" s="2">
        <v>452860.15314936498</v>
      </c>
      <c r="L1373" s="2">
        <v>1474</v>
      </c>
      <c r="M1373" s="2">
        <v>8443280381.2215395</v>
      </c>
      <c r="N1373" s="4">
        <v>0.96007147399482629</v>
      </c>
      <c r="O1373" s="2">
        <v>500094.35064412205</v>
      </c>
      <c r="P1373" s="2">
        <v>1386</v>
      </c>
      <c r="Q1373" s="2">
        <v>9476390749.1159554</v>
      </c>
      <c r="R1373" s="4">
        <v>0.96062117916459566</v>
      </c>
      <c r="S1373" s="2">
        <v>529818.58718068933</v>
      </c>
      <c r="T1373" s="2">
        <v>1343</v>
      </c>
      <c r="U1373" s="2">
        <v>11927923257.481863</v>
      </c>
      <c r="V1373" s="4">
        <v>0.96636007211254349</v>
      </c>
      <c r="W1373" s="2">
        <v>514402.96109744703</v>
      </c>
      <c r="X1373" s="2">
        <v>1344</v>
      </c>
      <c r="Y1373" s="2">
        <v>13759343485.085398</v>
      </c>
      <c r="Z1373" s="4">
        <v>0.97167300630786946</v>
      </c>
      <c r="AA1373" s="2">
        <v>501543.51507290005</v>
      </c>
      <c r="AB1373" s="2">
        <v>1368</v>
      </c>
      <c r="AC1373" s="2">
        <v>15469104439.944096</v>
      </c>
      <c r="AD1373" s="4">
        <v>0.97531359427883069</v>
      </c>
    </row>
    <row r="1374" spans="1:30" x14ac:dyDescent="0.2">
      <c r="A1374">
        <v>5418</v>
      </c>
      <c r="B1374">
        <v>1201</v>
      </c>
      <c r="C1374">
        <v>1</v>
      </c>
      <c r="D1374" t="s">
        <v>2404</v>
      </c>
      <c r="E1374" t="s">
        <v>2405</v>
      </c>
      <c r="F1374" t="s">
        <v>8510</v>
      </c>
      <c r="G1374" s="2">
        <v>1013926.908843467</v>
      </c>
      <c r="H1374" s="2">
        <v>946</v>
      </c>
      <c r="I1374" s="2">
        <v>6797171246.9916639</v>
      </c>
      <c r="J1374" s="4">
        <v>0.90735939682916611</v>
      </c>
      <c r="K1374" s="2">
        <v>703778.71127185598</v>
      </c>
      <c r="L1374" s="2">
        <v>1156</v>
      </c>
      <c r="M1374" s="2">
        <v>8263291385.8941441</v>
      </c>
      <c r="N1374" s="4">
        <v>0.93960522246169642</v>
      </c>
      <c r="O1374" s="2">
        <v>687445.17808501306</v>
      </c>
      <c r="P1374" s="2">
        <v>1168</v>
      </c>
      <c r="Q1374" s="2">
        <v>9348107689.3828011</v>
      </c>
      <c r="R1374" s="4">
        <v>0.94761713285939231</v>
      </c>
      <c r="S1374" s="2">
        <v>572025.31221723696</v>
      </c>
      <c r="T1374" s="2">
        <v>1296</v>
      </c>
      <c r="U1374" s="2">
        <v>11902023524.890808</v>
      </c>
      <c r="V1374" s="4">
        <v>0.9642617632188567</v>
      </c>
      <c r="W1374" s="2">
        <v>564238.38931922498</v>
      </c>
      <c r="X1374" s="2">
        <v>1290</v>
      </c>
      <c r="Y1374" s="2">
        <v>13730232395.353521</v>
      </c>
      <c r="Z1374" s="4">
        <v>0.96961720618140768</v>
      </c>
      <c r="AA1374" s="2">
        <v>500873.86957517097</v>
      </c>
      <c r="AB1374" s="2">
        <v>1369</v>
      </c>
      <c r="AC1374" s="2">
        <v>15469605313.813671</v>
      </c>
      <c r="AD1374" s="4">
        <v>0.97534517394111253</v>
      </c>
    </row>
    <row r="1375" spans="1:30" x14ac:dyDescent="0.2">
      <c r="A1375">
        <v>3736</v>
      </c>
      <c r="B1375">
        <v>1107</v>
      </c>
      <c r="C1375">
        <v>1</v>
      </c>
      <c r="D1375" t="s">
        <v>2216</v>
      </c>
      <c r="E1375" t="s">
        <v>2217</v>
      </c>
      <c r="F1375" t="s">
        <v>8510</v>
      </c>
      <c r="G1375" s="2">
        <v>739044.78305390535</v>
      </c>
      <c r="H1375" s="2">
        <v>1122</v>
      </c>
      <c r="I1375" s="2">
        <v>6948901496.8474197</v>
      </c>
      <c r="J1375" s="4">
        <v>0.92761397965298276</v>
      </c>
      <c r="K1375" s="2">
        <v>751311.38429304399</v>
      </c>
      <c r="L1375" s="2">
        <v>1116</v>
      </c>
      <c r="M1375" s="2">
        <v>8234308762.1692495</v>
      </c>
      <c r="N1375" s="4">
        <v>0.93630965616240802</v>
      </c>
      <c r="O1375" s="2">
        <v>718447.99114612921</v>
      </c>
      <c r="P1375" s="2">
        <v>1134</v>
      </c>
      <c r="Q1375" s="2">
        <v>9324203690.6749496</v>
      </c>
      <c r="R1375" s="4">
        <v>0.94519398590044823</v>
      </c>
      <c r="S1375" s="2">
        <v>694281.55092511966</v>
      </c>
      <c r="T1375" s="2">
        <v>1156</v>
      </c>
      <c r="U1375" s="2">
        <v>11813363495.360388</v>
      </c>
      <c r="V1375" s="4">
        <v>0.95707882695400648</v>
      </c>
      <c r="W1375" s="2">
        <v>504262.68568263104</v>
      </c>
      <c r="X1375" s="2">
        <v>1361</v>
      </c>
      <c r="Y1375" s="2">
        <v>13767984773.356388</v>
      </c>
      <c r="Z1375" s="4">
        <v>0.97228324665558286</v>
      </c>
      <c r="AA1375" s="2">
        <v>500457.05658875668</v>
      </c>
      <c r="AB1375" s="2">
        <v>1370</v>
      </c>
      <c r="AC1375" s="2">
        <v>15470105770.87026</v>
      </c>
      <c r="AD1375" s="4">
        <v>0.97537672732369785</v>
      </c>
    </row>
    <row r="1376" spans="1:30" x14ac:dyDescent="0.2">
      <c r="A1376">
        <v>5754</v>
      </c>
      <c r="B1376">
        <v>1398</v>
      </c>
      <c r="C1376">
        <v>1</v>
      </c>
      <c r="D1376" t="s">
        <v>2798</v>
      </c>
      <c r="E1376" t="s">
        <v>2799</v>
      </c>
      <c r="F1376" t="s">
        <v>8510</v>
      </c>
      <c r="G1376" s="2">
        <v>648329.94185705006</v>
      </c>
      <c r="H1376" s="2">
        <v>1214</v>
      </c>
      <c r="I1376" s="2">
        <v>7012466770.9349279</v>
      </c>
      <c r="J1376" s="4">
        <v>0.93609935491564789</v>
      </c>
      <c r="K1376" s="2">
        <v>595549.99525675003</v>
      </c>
      <c r="L1376" s="2">
        <v>1271</v>
      </c>
      <c r="M1376" s="2">
        <v>8337958326.9758596</v>
      </c>
      <c r="N1376" s="4">
        <v>0.94809547707203035</v>
      </c>
      <c r="O1376" s="2">
        <v>571351.34833251929</v>
      </c>
      <c r="P1376" s="2">
        <v>1291</v>
      </c>
      <c r="Q1376" s="2">
        <v>9425162584.4941521</v>
      </c>
      <c r="R1376" s="4">
        <v>0.95542818309591571</v>
      </c>
      <c r="S1376" s="2">
        <v>604747.52063217538</v>
      </c>
      <c r="T1376" s="2">
        <v>1259</v>
      </c>
      <c r="U1376" s="2">
        <v>11880247110.028053</v>
      </c>
      <c r="V1376" s="4">
        <v>0.96249751160666397</v>
      </c>
      <c r="W1376" s="2">
        <v>607092.80779889971</v>
      </c>
      <c r="X1376" s="2">
        <v>1245</v>
      </c>
      <c r="Y1376" s="2">
        <v>13704031455.676823</v>
      </c>
      <c r="Z1376" s="4">
        <v>0.96776691834962658</v>
      </c>
      <c r="AA1376" s="2">
        <v>500190.81178030063</v>
      </c>
      <c r="AB1376" s="2">
        <v>1371</v>
      </c>
      <c r="AC1376" s="2">
        <v>15470605961.682041</v>
      </c>
      <c r="AD1376" s="4">
        <v>0.97540826391977919</v>
      </c>
    </row>
    <row r="1377" spans="1:30" x14ac:dyDescent="0.2">
      <c r="A1377">
        <v>3758</v>
      </c>
      <c r="B1377">
        <v>1628</v>
      </c>
      <c r="C1377">
        <v>1</v>
      </c>
      <c r="D1377" t="s">
        <v>3258</v>
      </c>
      <c r="E1377" t="s">
        <v>3259</v>
      </c>
      <c r="F1377" t="s">
        <v>8510</v>
      </c>
      <c r="G1377" s="2">
        <v>219616.77538454896</v>
      </c>
      <c r="H1377" s="2">
        <v>2024</v>
      </c>
      <c r="I1377" s="2">
        <v>7324184052.3974304</v>
      </c>
      <c r="J1377" s="4">
        <v>0.97771072444149654</v>
      </c>
      <c r="K1377" s="2">
        <v>331171.88080148265</v>
      </c>
      <c r="L1377" s="2">
        <v>1705</v>
      </c>
      <c r="M1377" s="2">
        <v>8531562972.7912874</v>
      </c>
      <c r="N1377" s="4">
        <v>0.97010994174546006</v>
      </c>
      <c r="O1377" s="2">
        <v>328629.83576051664</v>
      </c>
      <c r="P1377" s="2">
        <v>1700</v>
      </c>
      <c r="Q1377" s="2">
        <v>9603166350.9487972</v>
      </c>
      <c r="R1377" s="4">
        <v>0.97347241455010647</v>
      </c>
      <c r="S1377" s="2">
        <v>438903.3917725237</v>
      </c>
      <c r="T1377" s="2">
        <v>1472</v>
      </c>
      <c r="U1377" s="2">
        <v>11990129317.24147</v>
      </c>
      <c r="V1377" s="4">
        <v>0.97139979705857926</v>
      </c>
      <c r="W1377" s="2">
        <v>470699.59461257933</v>
      </c>
      <c r="X1377" s="2">
        <v>1412</v>
      </c>
      <c r="Y1377" s="2">
        <v>13792788083.351124</v>
      </c>
      <c r="Z1377" s="4">
        <v>0.97403483508093869</v>
      </c>
      <c r="AA1377" s="2">
        <v>500037.13460638741</v>
      </c>
      <c r="AB1377" s="2">
        <v>1372</v>
      </c>
      <c r="AC1377" s="2">
        <v>15471105998.816648</v>
      </c>
      <c r="AD1377" s="4">
        <v>0.97543979082664833</v>
      </c>
    </row>
    <row r="1378" spans="1:30" x14ac:dyDescent="0.2">
      <c r="A1378">
        <v>3573</v>
      </c>
      <c r="B1378">
        <v>1710</v>
      </c>
      <c r="C1378">
        <v>1</v>
      </c>
      <c r="D1378" t="s">
        <v>3422</v>
      </c>
      <c r="E1378" t="s">
        <v>3423</v>
      </c>
      <c r="F1378" t="s">
        <v>8510</v>
      </c>
      <c r="G1378" s="2">
        <v>304202.91782259167</v>
      </c>
      <c r="H1378" s="2">
        <v>1762</v>
      </c>
      <c r="I1378" s="2">
        <v>7257402101.0812674</v>
      </c>
      <c r="J1378" s="4">
        <v>0.96879595256604512</v>
      </c>
      <c r="K1378" s="2">
        <v>306623.44322132104</v>
      </c>
      <c r="L1378" s="2">
        <v>1766</v>
      </c>
      <c r="M1378" s="2">
        <v>8551042554.0850801</v>
      </c>
      <c r="N1378" s="4">
        <v>0.97232493277751531</v>
      </c>
      <c r="O1378" s="2">
        <v>340568.46473580034</v>
      </c>
      <c r="P1378" s="2">
        <v>1668</v>
      </c>
      <c r="Q1378" s="2">
        <v>9592485360.9167747</v>
      </c>
      <c r="R1378" s="4">
        <v>0.97238968321168373</v>
      </c>
      <c r="S1378" s="2">
        <v>452279.820765468</v>
      </c>
      <c r="T1378" s="2">
        <v>1454</v>
      </c>
      <c r="U1378" s="2">
        <v>11982116503.985041</v>
      </c>
      <c r="V1378" s="4">
        <v>0.97075062598083517</v>
      </c>
      <c r="W1378" s="2">
        <v>499693.4729680717</v>
      </c>
      <c r="X1378" s="2">
        <v>1369</v>
      </c>
      <c r="Y1378" s="2">
        <v>13771995356.937811</v>
      </c>
      <c r="Z1378" s="4">
        <v>0.97256647061970836</v>
      </c>
      <c r="AA1378" s="2">
        <v>498603.88827034365</v>
      </c>
      <c r="AB1378" s="2">
        <v>1373</v>
      </c>
      <c r="AC1378" s="2">
        <v>15471604602.704918</v>
      </c>
      <c r="AD1378" s="4">
        <v>0.97547122736858116</v>
      </c>
    </row>
    <row r="1379" spans="1:30" x14ac:dyDescent="0.2">
      <c r="A1379">
        <v>523</v>
      </c>
      <c r="B1379">
        <v>1285</v>
      </c>
      <c r="C1379">
        <v>1</v>
      </c>
      <c r="D1379" t="s">
        <v>2572</v>
      </c>
      <c r="E1379" t="s">
        <v>2573</v>
      </c>
      <c r="F1379" t="s">
        <v>8510</v>
      </c>
      <c r="G1379" s="2">
        <v>573507.65725817101</v>
      </c>
      <c r="H1379" s="2">
        <v>1292</v>
      </c>
      <c r="I1379" s="2">
        <v>7059991934.2509317</v>
      </c>
      <c r="J1379" s="4">
        <v>0.94244352397563769</v>
      </c>
      <c r="K1379" s="2">
        <v>461229.42895215907</v>
      </c>
      <c r="L1379" s="2">
        <v>1461</v>
      </c>
      <c r="M1379" s="2">
        <v>8437352202.1688604</v>
      </c>
      <c r="N1379" s="4">
        <v>0.95939739054097473</v>
      </c>
      <c r="O1379" s="2">
        <v>442405.32796528429</v>
      </c>
      <c r="P1379" s="2">
        <v>1469</v>
      </c>
      <c r="Q1379" s="2">
        <v>9515328986.6169395</v>
      </c>
      <c r="R1379" s="4">
        <v>0.96456834603572494</v>
      </c>
      <c r="S1379" s="2">
        <v>452811.06733135035</v>
      </c>
      <c r="T1379" s="2">
        <v>1451</v>
      </c>
      <c r="U1379" s="2">
        <v>11980759389.803722</v>
      </c>
      <c r="V1379" s="4">
        <v>0.97064067717165747</v>
      </c>
      <c r="W1379" s="2">
        <v>492892.65403525165</v>
      </c>
      <c r="X1379" s="2">
        <v>1381</v>
      </c>
      <c r="Y1379" s="2">
        <v>13777940783.582123</v>
      </c>
      <c r="Z1379" s="4">
        <v>0.97298633153731118</v>
      </c>
      <c r="AA1379" s="2">
        <v>498421.21876109968</v>
      </c>
      <c r="AB1379" s="2">
        <v>1374</v>
      </c>
      <c r="AC1379" s="2">
        <v>15472103023.923679</v>
      </c>
      <c r="AD1379" s="4">
        <v>0.9755026523933602</v>
      </c>
    </row>
    <row r="1380" spans="1:30" x14ac:dyDescent="0.2">
      <c r="A1380">
        <v>2169</v>
      </c>
      <c r="B1380">
        <v>1131</v>
      </c>
      <c r="C1380">
        <v>1</v>
      </c>
      <c r="D1380" t="s">
        <v>2264</v>
      </c>
      <c r="E1380" t="s">
        <v>2265</v>
      </c>
      <c r="F1380" t="s">
        <v>8510</v>
      </c>
      <c r="G1380" s="2">
        <v>1015610.0199794577</v>
      </c>
      <c r="H1380" s="2">
        <v>945</v>
      </c>
      <c r="I1380" s="2">
        <v>6796157320.0828209</v>
      </c>
      <c r="J1380" s="4">
        <v>0.90722404697920556</v>
      </c>
      <c r="K1380" s="2">
        <v>1092631.5275188966</v>
      </c>
      <c r="L1380" s="2">
        <v>902</v>
      </c>
      <c r="M1380" s="2">
        <v>8040698775.9595642</v>
      </c>
      <c r="N1380" s="4">
        <v>0.91429458424156318</v>
      </c>
      <c r="O1380" s="2">
        <v>963997.25691588072</v>
      </c>
      <c r="P1380" s="2">
        <v>961</v>
      </c>
      <c r="Q1380" s="2">
        <v>9180770489.0020847</v>
      </c>
      <c r="R1380" s="4">
        <v>0.93065417058783106</v>
      </c>
      <c r="S1380" s="2">
        <v>848538.33954788034</v>
      </c>
      <c r="T1380" s="2">
        <v>1025</v>
      </c>
      <c r="U1380" s="2">
        <v>11712735100.861158</v>
      </c>
      <c r="V1380" s="4">
        <v>0.94892625416612841</v>
      </c>
      <c r="W1380" s="2">
        <v>550502.97218537168</v>
      </c>
      <c r="X1380" s="2">
        <v>1305</v>
      </c>
      <c r="Y1380" s="2">
        <v>13738601975.667336</v>
      </c>
      <c r="Z1380" s="4">
        <v>0.97020825874680616</v>
      </c>
      <c r="AA1380" s="2">
        <v>497848.39354384271</v>
      </c>
      <c r="AB1380" s="2">
        <v>1375</v>
      </c>
      <c r="AC1380" s="2">
        <v>15472600872.317223</v>
      </c>
      <c r="AD1380" s="4">
        <v>0.97553404130200694</v>
      </c>
    </row>
    <row r="1381" spans="1:30" x14ac:dyDescent="0.2">
      <c r="A1381">
        <v>3854</v>
      </c>
      <c r="B1381">
        <v>1348</v>
      </c>
      <c r="C1381">
        <v>1</v>
      </c>
      <c r="D1381" t="s">
        <v>2698</v>
      </c>
      <c r="E1381" t="s">
        <v>2699</v>
      </c>
      <c r="F1381" t="s">
        <v>8510</v>
      </c>
      <c r="G1381" s="2">
        <v>603625.40938444866</v>
      </c>
      <c r="H1381" s="2">
        <v>1258</v>
      </c>
      <c r="I1381" s="2">
        <v>7039954180.1180239</v>
      </c>
      <c r="J1381" s="4">
        <v>0.9397686694158246</v>
      </c>
      <c r="K1381" s="2">
        <v>721882.30293083703</v>
      </c>
      <c r="L1381" s="2">
        <v>1137</v>
      </c>
      <c r="M1381" s="2">
        <v>8249757706.8153191</v>
      </c>
      <c r="N1381" s="4">
        <v>0.93806633015501928</v>
      </c>
      <c r="O1381" s="2">
        <v>650026.74446383072</v>
      </c>
      <c r="P1381" s="2">
        <v>1214</v>
      </c>
      <c r="Q1381" s="2">
        <v>9378795749.9943104</v>
      </c>
      <c r="R1381" s="4">
        <v>0.9507279797790017</v>
      </c>
      <c r="S1381" s="2">
        <v>592203.19555103092</v>
      </c>
      <c r="T1381" s="2">
        <v>1276</v>
      </c>
      <c r="U1381" s="2">
        <v>11890408327.489426</v>
      </c>
      <c r="V1381" s="4">
        <v>0.96332073913980254</v>
      </c>
      <c r="W1381" s="2">
        <v>481740.68570834195</v>
      </c>
      <c r="X1381" s="2">
        <v>1389</v>
      </c>
      <c r="Y1381" s="2">
        <v>13781830697.61314</v>
      </c>
      <c r="Z1381" s="4">
        <v>0.97326103392154162</v>
      </c>
      <c r="AA1381" s="2">
        <v>496412.89819353633</v>
      </c>
      <c r="AB1381" s="2">
        <v>1376</v>
      </c>
      <c r="AC1381" s="2">
        <v>15473097285.215416</v>
      </c>
      <c r="AD1381" s="4">
        <v>0.97556533970391912</v>
      </c>
    </row>
    <row r="1382" spans="1:30" x14ac:dyDescent="0.2">
      <c r="A1382">
        <v>4853</v>
      </c>
      <c r="B1382">
        <v>1366</v>
      </c>
      <c r="C1382">
        <v>1</v>
      </c>
      <c r="D1382" t="s">
        <v>2734</v>
      </c>
      <c r="E1382" t="s">
        <v>2735</v>
      </c>
      <c r="F1382" t="s">
        <v>8510</v>
      </c>
      <c r="G1382" s="2">
        <v>323152.21962504805</v>
      </c>
      <c r="H1382" s="2">
        <v>1704</v>
      </c>
      <c r="I1382" s="2">
        <v>7239210863.8860216</v>
      </c>
      <c r="J1382" s="4">
        <v>0.96636759091245872</v>
      </c>
      <c r="K1382" s="2">
        <v>464018.28286576067</v>
      </c>
      <c r="L1382" s="2">
        <v>1457</v>
      </c>
      <c r="M1382" s="2">
        <v>8435502539.576438</v>
      </c>
      <c r="N1382" s="4">
        <v>0.95918706846101043</v>
      </c>
      <c r="O1382" s="2">
        <v>422726.29774557566</v>
      </c>
      <c r="P1382" s="2">
        <v>1508</v>
      </c>
      <c r="Q1382" s="2">
        <v>9532216894.4105339</v>
      </c>
      <c r="R1382" s="4">
        <v>0.966280272266692</v>
      </c>
      <c r="S1382" s="2">
        <v>493480.23007977539</v>
      </c>
      <c r="T1382" s="2">
        <v>1390</v>
      </c>
      <c r="U1382" s="2">
        <v>11951873896.697596</v>
      </c>
      <c r="V1382" s="4">
        <v>0.9683004720413525</v>
      </c>
      <c r="W1382" s="2">
        <v>482183.67607941036</v>
      </c>
      <c r="X1382" s="2">
        <v>1388</v>
      </c>
      <c r="Y1382" s="2">
        <v>13781348956.927431</v>
      </c>
      <c r="Z1382" s="4">
        <v>0.97322701380852883</v>
      </c>
      <c r="AA1382" s="2">
        <v>494959.37475449638</v>
      </c>
      <c r="AB1382" s="2">
        <v>1377</v>
      </c>
      <c r="AC1382" s="2">
        <v>15473592244.59017</v>
      </c>
      <c r="AD1382" s="4">
        <v>0.97559654646244143</v>
      </c>
    </row>
    <row r="1383" spans="1:30" x14ac:dyDescent="0.2">
      <c r="A1383">
        <v>3369</v>
      </c>
      <c r="B1383">
        <v>1297</v>
      </c>
      <c r="C1383">
        <v>1</v>
      </c>
      <c r="D1383" t="s">
        <v>2596</v>
      </c>
      <c r="E1383" t="s">
        <v>2597</v>
      </c>
      <c r="F1383" t="s">
        <v>8510</v>
      </c>
      <c r="G1383" s="2">
        <v>796188.50838033122</v>
      </c>
      <c r="H1383" s="2">
        <v>1075</v>
      </c>
      <c r="I1383" s="2">
        <v>6912909640.7474022</v>
      </c>
      <c r="J1383" s="4">
        <v>0.92280940026915037</v>
      </c>
      <c r="K1383" s="2">
        <v>621048.17394662637</v>
      </c>
      <c r="L1383" s="2">
        <v>1243</v>
      </c>
      <c r="M1383" s="2">
        <v>8320920521.5920763</v>
      </c>
      <c r="N1383" s="4">
        <v>0.94615813634782242</v>
      </c>
      <c r="O1383" s="2">
        <v>589571.37402903661</v>
      </c>
      <c r="P1383" s="2">
        <v>1266</v>
      </c>
      <c r="Q1383" s="2">
        <v>9410687537.8041344</v>
      </c>
      <c r="R1383" s="4">
        <v>0.95396084845470486</v>
      </c>
      <c r="S1383" s="2">
        <v>517111.73070395429</v>
      </c>
      <c r="T1383" s="2">
        <v>1358</v>
      </c>
      <c r="U1383" s="2">
        <v>11935758958.052021</v>
      </c>
      <c r="V1383" s="4">
        <v>0.96699489411840112</v>
      </c>
      <c r="W1383" s="2">
        <v>461368.31447314663</v>
      </c>
      <c r="X1383" s="2">
        <v>1427</v>
      </c>
      <c r="Y1383" s="2">
        <v>13799771970.872164</v>
      </c>
      <c r="Z1383" s="4">
        <v>0.97452803121276288</v>
      </c>
      <c r="AA1383" s="2">
        <v>493856.44335281971</v>
      </c>
      <c r="AB1383" s="2">
        <v>1378</v>
      </c>
      <c r="AC1383" s="2">
        <v>15474086101.033524</v>
      </c>
      <c r="AD1383" s="4">
        <v>0.97562768368209718</v>
      </c>
    </row>
    <row r="1384" spans="1:30" x14ac:dyDescent="0.2">
      <c r="A1384">
        <v>3503</v>
      </c>
      <c r="B1384">
        <v>1009</v>
      </c>
      <c r="C1384">
        <v>1</v>
      </c>
      <c r="D1384" t="s">
        <v>2020</v>
      </c>
      <c r="E1384" t="s">
        <v>2021</v>
      </c>
      <c r="F1384" t="s">
        <v>8510</v>
      </c>
      <c r="G1384" s="2">
        <v>1684201.5267868601</v>
      </c>
      <c r="H1384" s="2">
        <v>691</v>
      </c>
      <c r="I1384" s="2">
        <v>6461168871.8046722</v>
      </c>
      <c r="J1384" s="4">
        <v>0.86250619225266389</v>
      </c>
      <c r="K1384" s="2">
        <v>1098444.3060775129</v>
      </c>
      <c r="L1384" s="2">
        <v>898</v>
      </c>
      <c r="M1384" s="2">
        <v>8036321545.6810312</v>
      </c>
      <c r="N1384" s="4">
        <v>0.91379685661251597</v>
      </c>
      <c r="O1384" s="2">
        <v>730582.20140335767</v>
      </c>
      <c r="P1384" s="2">
        <v>1122</v>
      </c>
      <c r="Q1384" s="2">
        <v>9315509678.114603</v>
      </c>
      <c r="R1384" s="4">
        <v>0.94431267435278221</v>
      </c>
      <c r="S1384" s="2">
        <v>709654.72420672292</v>
      </c>
      <c r="T1384" s="2">
        <v>1145</v>
      </c>
      <c r="U1384" s="2">
        <v>11805635597.799341</v>
      </c>
      <c r="V1384" s="4">
        <v>0.95645273878399018</v>
      </c>
      <c r="W1384" s="2">
        <v>565193.20711692562</v>
      </c>
      <c r="X1384" s="2">
        <v>1287</v>
      </c>
      <c r="Y1384" s="2">
        <v>13728539467.643839</v>
      </c>
      <c r="Z1384" s="4">
        <v>0.96949765308216918</v>
      </c>
      <c r="AA1384" s="2">
        <v>493790.06141872372</v>
      </c>
      <c r="AB1384" s="2">
        <v>1379</v>
      </c>
      <c r="AC1384" s="2">
        <v>15474579891.094942</v>
      </c>
      <c r="AD1384" s="4">
        <v>0.97565881671642973</v>
      </c>
    </row>
    <row r="1385" spans="1:30" x14ac:dyDescent="0.2">
      <c r="A1385">
        <v>1092</v>
      </c>
      <c r="B1385">
        <v>1363</v>
      </c>
      <c r="C1385">
        <v>1</v>
      </c>
      <c r="D1385" t="s">
        <v>2728</v>
      </c>
      <c r="E1385" t="s">
        <v>2729</v>
      </c>
      <c r="F1385" t="s">
        <v>8510</v>
      </c>
      <c r="G1385" s="2">
        <v>407371.67756170098</v>
      </c>
      <c r="H1385" s="2">
        <v>1530</v>
      </c>
      <c r="I1385" s="2">
        <v>7176294769.7324715</v>
      </c>
      <c r="J1385" s="4">
        <v>0.9579688751573896</v>
      </c>
      <c r="K1385" s="2">
        <v>630288.79566069937</v>
      </c>
      <c r="L1385" s="2">
        <v>1231</v>
      </c>
      <c r="M1385" s="2">
        <v>8313414325.3006001</v>
      </c>
      <c r="N1385" s="4">
        <v>0.94530461915873565</v>
      </c>
      <c r="O1385" s="2">
        <v>683114.18045601028</v>
      </c>
      <c r="P1385" s="2">
        <v>1171</v>
      </c>
      <c r="Q1385" s="2">
        <v>9350160482.3238163</v>
      </c>
      <c r="R1385" s="4">
        <v>0.94782522436044847</v>
      </c>
      <c r="S1385" s="2">
        <v>721177.42921425996</v>
      </c>
      <c r="T1385" s="2">
        <v>1131</v>
      </c>
      <c r="U1385" s="2">
        <v>11795643885.194326</v>
      </c>
      <c r="V1385" s="4">
        <v>0.95564324396204348</v>
      </c>
      <c r="W1385" s="2">
        <v>572627.19111303135</v>
      </c>
      <c r="X1385" s="2">
        <v>1280</v>
      </c>
      <c r="Y1385" s="2">
        <v>13724554139.23955</v>
      </c>
      <c r="Z1385" s="4">
        <v>0.9692162126169378</v>
      </c>
      <c r="AA1385" s="2">
        <v>493329.68045065296</v>
      </c>
      <c r="AB1385" s="2">
        <v>1380</v>
      </c>
      <c r="AC1385" s="2">
        <v>15475073220.775393</v>
      </c>
      <c r="AD1385" s="4">
        <v>0.97568992072414218</v>
      </c>
    </row>
    <row r="1386" spans="1:30" x14ac:dyDescent="0.2">
      <c r="A1386">
        <v>4604</v>
      </c>
      <c r="B1386">
        <v>1097</v>
      </c>
      <c r="C1386">
        <v>1</v>
      </c>
      <c r="D1386" t="s">
        <v>2196</v>
      </c>
      <c r="E1386" t="s">
        <v>2197</v>
      </c>
      <c r="F1386" t="s">
        <v>8510</v>
      </c>
      <c r="G1386" s="2">
        <v>1430195.5389554834</v>
      </c>
      <c r="H1386" s="2">
        <v>763</v>
      </c>
      <c r="I1386" s="2">
        <v>6574119412.5092812</v>
      </c>
      <c r="J1386" s="4">
        <v>0.87758404313520877</v>
      </c>
      <c r="K1386" s="2">
        <v>849555.2944551023</v>
      </c>
      <c r="L1386" s="2">
        <v>1040</v>
      </c>
      <c r="M1386" s="2">
        <v>8173941500.4258051</v>
      </c>
      <c r="N1386" s="4">
        <v>0.92944539448374097</v>
      </c>
      <c r="O1386" s="2">
        <v>796187.35227008944</v>
      </c>
      <c r="P1386" s="2">
        <v>1069</v>
      </c>
      <c r="Q1386" s="2">
        <v>9275302119.7061005</v>
      </c>
      <c r="R1386" s="4">
        <v>0.94023683649507162</v>
      </c>
      <c r="S1386" s="2">
        <v>522792.64371422731</v>
      </c>
      <c r="T1386" s="2">
        <v>1353</v>
      </c>
      <c r="U1386" s="2">
        <v>11933168701.136848</v>
      </c>
      <c r="V1386" s="4">
        <v>0.96678504024817546</v>
      </c>
      <c r="W1386" s="2">
        <v>518271.87176367798</v>
      </c>
      <c r="X1386" s="2">
        <v>1340</v>
      </c>
      <c r="Y1386" s="2">
        <v>13757280333.490654</v>
      </c>
      <c r="Z1386" s="4">
        <v>0.97152730831619516</v>
      </c>
      <c r="AA1386" s="2">
        <v>492129.79578021733</v>
      </c>
      <c r="AB1386" s="2">
        <v>1381</v>
      </c>
      <c r="AC1386" s="2">
        <v>15475565350.571173</v>
      </c>
      <c r="AD1386" s="4">
        <v>0.9757209490801686</v>
      </c>
    </row>
    <row r="1387" spans="1:30" x14ac:dyDescent="0.2">
      <c r="A1387">
        <v>4212</v>
      </c>
      <c r="B1387">
        <v>1206</v>
      </c>
      <c r="C1387">
        <v>1</v>
      </c>
      <c r="D1387" t="s">
        <v>2414</v>
      </c>
      <c r="E1387" t="s">
        <v>2415</v>
      </c>
      <c r="F1387" t="s">
        <v>8510</v>
      </c>
      <c r="G1387" s="2">
        <v>786175.0589069057</v>
      </c>
      <c r="H1387" s="2">
        <v>1084</v>
      </c>
      <c r="I1387" s="2">
        <v>6920025969.7869463</v>
      </c>
      <c r="J1387" s="4">
        <v>0.92375936427481176</v>
      </c>
      <c r="K1387" s="2">
        <v>555499.15197596001</v>
      </c>
      <c r="L1387" s="2">
        <v>1324</v>
      </c>
      <c r="M1387" s="2">
        <v>8368457944.7257242</v>
      </c>
      <c r="N1387" s="4">
        <v>0.95156353825764672</v>
      </c>
      <c r="O1387" s="2">
        <v>499652.0109102673</v>
      </c>
      <c r="P1387" s="2">
        <v>1387</v>
      </c>
      <c r="Q1387" s="2">
        <v>9476890401.1268654</v>
      </c>
      <c r="R1387" s="4">
        <v>0.96067182885988567</v>
      </c>
      <c r="S1387" s="2">
        <v>412564.23867953935</v>
      </c>
      <c r="T1387" s="2">
        <v>1520</v>
      </c>
      <c r="U1387" s="2">
        <v>12010538088.145365</v>
      </c>
      <c r="V1387" s="4">
        <v>0.97305324677456773</v>
      </c>
      <c r="W1387" s="2">
        <v>450672.00482285162</v>
      </c>
      <c r="X1387" s="2">
        <v>1449</v>
      </c>
      <c r="Y1387" s="2">
        <v>13809805204.205868</v>
      </c>
      <c r="Z1387" s="4">
        <v>0.97523656952397786</v>
      </c>
      <c r="AA1387" s="2">
        <v>491708.98420302832</v>
      </c>
      <c r="AB1387" s="2">
        <v>1382</v>
      </c>
      <c r="AC1387" s="2">
        <v>15476057059.555376</v>
      </c>
      <c r="AD1387" s="4">
        <v>0.97575195090439093</v>
      </c>
    </row>
    <row r="1388" spans="1:30" x14ac:dyDescent="0.2">
      <c r="A1388">
        <v>3951</v>
      </c>
      <c r="B1388">
        <v>1751</v>
      </c>
      <c r="C1388">
        <v>1</v>
      </c>
      <c r="D1388" t="s">
        <v>3504</v>
      </c>
      <c r="E1388" t="s">
        <v>3505</v>
      </c>
      <c r="F1388" t="s">
        <v>8510</v>
      </c>
      <c r="G1388" s="2">
        <v>332324.05473154568</v>
      </c>
      <c r="H1388" s="2">
        <v>1679</v>
      </c>
      <c r="I1388" s="2">
        <v>7231008216.5330429</v>
      </c>
      <c r="J1388" s="4">
        <v>0.96527261347491145</v>
      </c>
      <c r="K1388" s="2">
        <v>309463.72417706368</v>
      </c>
      <c r="L1388" s="2">
        <v>1760</v>
      </c>
      <c r="M1388" s="2">
        <v>8549196419.5553303</v>
      </c>
      <c r="N1388" s="4">
        <v>0.97211501186773341</v>
      </c>
      <c r="O1388" s="2">
        <v>364002.98952808738</v>
      </c>
      <c r="P1388" s="2">
        <v>1613</v>
      </c>
      <c r="Q1388" s="2">
        <v>9573193858.6568718</v>
      </c>
      <c r="R1388" s="4">
        <v>0.97043410474944136</v>
      </c>
      <c r="S1388" s="2">
        <v>385257.57770255365</v>
      </c>
      <c r="T1388" s="2">
        <v>1580</v>
      </c>
      <c r="U1388" s="2">
        <v>12034458306.598583</v>
      </c>
      <c r="V1388" s="4">
        <v>0.97499118211590219</v>
      </c>
      <c r="W1388" s="2">
        <v>480309.3049682526</v>
      </c>
      <c r="X1388" s="2">
        <v>1393</v>
      </c>
      <c r="Y1388" s="2">
        <v>13783753653.747583</v>
      </c>
      <c r="Z1388" s="4">
        <v>0.97339683143035283</v>
      </c>
      <c r="AA1388" s="2">
        <v>491352.32447307999</v>
      </c>
      <c r="AB1388" s="2">
        <v>1383</v>
      </c>
      <c r="AC1388" s="2">
        <v>15476548411.879848</v>
      </c>
      <c r="AD1388" s="4">
        <v>0.97578293024152696</v>
      </c>
    </row>
    <row r="1389" spans="1:30" x14ac:dyDescent="0.2">
      <c r="A1389">
        <v>5839</v>
      </c>
      <c r="B1389">
        <v>1428</v>
      </c>
      <c r="C1389">
        <v>1</v>
      </c>
      <c r="D1389" t="s">
        <v>2858</v>
      </c>
      <c r="E1389" t="s">
        <v>2859</v>
      </c>
      <c r="F1389" t="s">
        <v>8510</v>
      </c>
      <c r="G1389" s="2">
        <v>458278.22409206163</v>
      </c>
      <c r="H1389" s="2">
        <v>1454</v>
      </c>
      <c r="I1389" s="2">
        <v>7143530336.2639809</v>
      </c>
      <c r="J1389" s="4">
        <v>0.95359512679808833</v>
      </c>
      <c r="K1389" s="2">
        <v>436463.27089407266</v>
      </c>
      <c r="L1389" s="2">
        <v>1495</v>
      </c>
      <c r="M1389" s="2">
        <v>8452600342.9869204</v>
      </c>
      <c r="N1389" s="4">
        <v>0.96113123146178958</v>
      </c>
      <c r="O1389" s="2">
        <v>502798.85060190433</v>
      </c>
      <c r="P1389" s="2">
        <v>1384</v>
      </c>
      <c r="Q1389" s="2">
        <v>9475389863.2652912</v>
      </c>
      <c r="R1389" s="4">
        <v>0.96051971942411762</v>
      </c>
      <c r="S1389" s="2">
        <v>463966.95441564498</v>
      </c>
      <c r="T1389" s="2">
        <v>1435</v>
      </c>
      <c r="U1389" s="2">
        <v>11973425006.844742</v>
      </c>
      <c r="V1389" s="4">
        <v>0.97004647022614443</v>
      </c>
      <c r="W1389" s="2">
        <v>487359.36392803368</v>
      </c>
      <c r="X1389" s="2">
        <v>1384</v>
      </c>
      <c r="Y1389" s="2">
        <v>13779411117.04883</v>
      </c>
      <c r="Z1389" s="4">
        <v>0.97309016522250258</v>
      </c>
      <c r="AA1389" s="2">
        <v>489582.65922563936</v>
      </c>
      <c r="AB1389" s="2">
        <v>1384</v>
      </c>
      <c r="AC1389" s="2">
        <v>15477037994.539074</v>
      </c>
      <c r="AD1389" s="4">
        <v>0.97581379800280688</v>
      </c>
    </row>
    <row r="1390" spans="1:30" x14ac:dyDescent="0.2">
      <c r="A1390">
        <v>4124</v>
      </c>
      <c r="B1390">
        <v>1534</v>
      </c>
      <c r="C1390">
        <v>1</v>
      </c>
      <c r="D1390" t="s">
        <v>3070</v>
      </c>
      <c r="E1390" t="s">
        <v>3071</v>
      </c>
      <c r="F1390" t="s">
        <v>8510</v>
      </c>
      <c r="G1390" s="2">
        <v>400839.15252949297</v>
      </c>
      <c r="H1390" s="2">
        <v>1543</v>
      </c>
      <c r="I1390" s="2">
        <v>7181561370.6351261</v>
      </c>
      <c r="J1390" s="4">
        <v>0.95867191759147385</v>
      </c>
      <c r="K1390" s="2">
        <v>490794.05287660839</v>
      </c>
      <c r="L1390" s="2">
        <v>1402</v>
      </c>
      <c r="M1390" s="2">
        <v>8409348259.5967875</v>
      </c>
      <c r="N1390" s="4">
        <v>0.95621310845996832</v>
      </c>
      <c r="O1390" s="2">
        <v>524186.15824639302</v>
      </c>
      <c r="P1390" s="2">
        <v>1360</v>
      </c>
      <c r="Q1390" s="2">
        <v>9463110228.4419212</v>
      </c>
      <c r="R1390" s="4">
        <v>0.95927493355616078</v>
      </c>
      <c r="S1390" s="2">
        <v>599551.23258784099</v>
      </c>
      <c r="T1390" s="2">
        <v>1267</v>
      </c>
      <c r="U1390" s="2">
        <v>11885060062.503736</v>
      </c>
      <c r="V1390" s="4">
        <v>0.96288744076709498</v>
      </c>
      <c r="W1390" s="2">
        <v>500713.46711124602</v>
      </c>
      <c r="X1390" s="2">
        <v>1367</v>
      </c>
      <c r="Y1390" s="2">
        <v>13770995041.837107</v>
      </c>
      <c r="Z1390" s="4">
        <v>0.9724958292273912</v>
      </c>
      <c r="AA1390" s="2">
        <v>486463.2457355237</v>
      </c>
      <c r="AB1390" s="2">
        <v>1385</v>
      </c>
      <c r="AC1390" s="2">
        <v>15477524457.784809</v>
      </c>
      <c r="AD1390" s="4">
        <v>0.97584446908777656</v>
      </c>
    </row>
    <row r="1391" spans="1:30" x14ac:dyDescent="0.2">
      <c r="A1391">
        <v>333</v>
      </c>
      <c r="B1391">
        <v>1261</v>
      </c>
      <c r="C1391">
        <v>1</v>
      </c>
      <c r="D1391" t="s">
        <v>2524</v>
      </c>
      <c r="E1391" t="s">
        <v>2525</v>
      </c>
      <c r="F1391" t="s">
        <v>8510</v>
      </c>
      <c r="G1391" s="2">
        <v>222132.17509471532</v>
      </c>
      <c r="H1391" s="2">
        <v>2009</v>
      </c>
      <c r="I1391" s="2">
        <v>7320872567.2529726</v>
      </c>
      <c r="J1391" s="4">
        <v>0.97726867185019051</v>
      </c>
      <c r="K1391" s="2">
        <v>235640.19941907065</v>
      </c>
      <c r="L1391" s="2">
        <v>1997</v>
      </c>
      <c r="M1391" s="2">
        <v>8613073391.0384941</v>
      </c>
      <c r="N1391" s="4">
        <v>0.97937835684708063</v>
      </c>
      <c r="O1391" s="2">
        <v>311989.10794488166</v>
      </c>
      <c r="P1391" s="2">
        <v>1744</v>
      </c>
      <c r="Q1391" s="2">
        <v>9617251778.1923599</v>
      </c>
      <c r="R1391" s="4">
        <v>0.97490025349068732</v>
      </c>
      <c r="S1391" s="2">
        <v>326171.02544063894</v>
      </c>
      <c r="T1391" s="2">
        <v>1710</v>
      </c>
      <c r="U1391" s="2">
        <v>12080677712.714762</v>
      </c>
      <c r="V1391" s="4">
        <v>0.97873572235675377</v>
      </c>
      <c r="W1391" s="2">
        <v>387031.34511243901</v>
      </c>
      <c r="X1391" s="2">
        <v>1548</v>
      </c>
      <c r="Y1391" s="2">
        <v>13850947354.575769</v>
      </c>
      <c r="Z1391" s="4">
        <v>0.97814199280810665</v>
      </c>
      <c r="AA1391" s="2">
        <v>486430.4689072473</v>
      </c>
      <c r="AB1391" s="2">
        <v>1386</v>
      </c>
      <c r="AC1391" s="2">
        <v>15478010888.253716</v>
      </c>
      <c r="AD1391" s="4">
        <v>0.97587513810619564</v>
      </c>
    </row>
    <row r="1392" spans="1:30" x14ac:dyDescent="0.2">
      <c r="A1392">
        <v>3434</v>
      </c>
      <c r="B1392">
        <v>1150</v>
      </c>
      <c r="C1392">
        <v>1</v>
      </c>
      <c r="D1392" t="s">
        <v>2302</v>
      </c>
      <c r="E1392" t="s">
        <v>2303</v>
      </c>
      <c r="F1392" t="s">
        <v>8510</v>
      </c>
      <c r="G1392" s="2">
        <v>711335.37115497037</v>
      </c>
      <c r="H1392" s="2">
        <v>1144</v>
      </c>
      <c r="I1392" s="2">
        <v>6964895413.2015581</v>
      </c>
      <c r="J1392" s="4">
        <v>0.92974901932885523</v>
      </c>
      <c r="K1392" s="2">
        <v>566958.74285765062</v>
      </c>
      <c r="L1392" s="2">
        <v>1311</v>
      </c>
      <c r="M1392" s="2">
        <v>8361170158.8536825</v>
      </c>
      <c r="N1392" s="4">
        <v>0.9507348561568022</v>
      </c>
      <c r="O1392" s="2">
        <v>570642.21514625067</v>
      </c>
      <c r="P1392" s="2">
        <v>1294</v>
      </c>
      <c r="Q1392" s="2">
        <v>9426875167.1590767</v>
      </c>
      <c r="R1392" s="4">
        <v>0.9556017875010685</v>
      </c>
      <c r="S1392" s="2">
        <v>524541.83726289903</v>
      </c>
      <c r="T1392" s="2">
        <v>1348</v>
      </c>
      <c r="U1392" s="2">
        <v>11930552992.191616</v>
      </c>
      <c r="V1392" s="4">
        <v>0.96657312434040388</v>
      </c>
      <c r="W1392" s="2">
        <v>495449.64563135832</v>
      </c>
      <c r="X1392" s="2">
        <v>1375</v>
      </c>
      <c r="Y1392" s="2">
        <v>13774978857.051395</v>
      </c>
      <c r="Z1392" s="4">
        <v>0.97277716283244575</v>
      </c>
      <c r="AA1392" s="2">
        <v>486314.83341705467</v>
      </c>
      <c r="AB1392" s="2">
        <v>1387</v>
      </c>
      <c r="AC1392" s="2">
        <v>15478497203.087133</v>
      </c>
      <c r="AD1392" s="4">
        <v>0.97590579983389769</v>
      </c>
    </row>
    <row r="1393" spans="1:30" x14ac:dyDescent="0.2">
      <c r="A1393">
        <v>1164</v>
      </c>
      <c r="B1393">
        <v>1299</v>
      </c>
      <c r="C1393">
        <v>1</v>
      </c>
      <c r="D1393" t="s">
        <v>2600</v>
      </c>
      <c r="E1393" t="s">
        <v>2601</v>
      </c>
      <c r="F1393" t="s">
        <v>8510</v>
      </c>
      <c r="G1393" s="2">
        <v>655376.33176198765</v>
      </c>
      <c r="H1393" s="2">
        <v>1207</v>
      </c>
      <c r="I1393" s="2">
        <v>7007909238.0286503</v>
      </c>
      <c r="J1393" s="4">
        <v>0.93549096649072783</v>
      </c>
      <c r="K1393" s="2">
        <v>570338.30174232239</v>
      </c>
      <c r="L1393" s="2">
        <v>1303</v>
      </c>
      <c r="M1393" s="2">
        <v>8356619177.1523209</v>
      </c>
      <c r="N1393" s="4">
        <v>0.95021737154029384</v>
      </c>
      <c r="O1393" s="2">
        <v>572598.64351251733</v>
      </c>
      <c r="P1393" s="2">
        <v>1290</v>
      </c>
      <c r="Q1393" s="2">
        <v>9424591233.1458187</v>
      </c>
      <c r="R1393" s="4">
        <v>0.95537026524296043</v>
      </c>
      <c r="S1393" s="2">
        <v>522843.57669409475</v>
      </c>
      <c r="T1393" s="2">
        <v>1352</v>
      </c>
      <c r="U1393" s="2">
        <v>11932645908.493134</v>
      </c>
      <c r="V1393" s="4">
        <v>0.96674268535319718</v>
      </c>
      <c r="W1393" s="2">
        <v>473899.32323909533</v>
      </c>
      <c r="X1393" s="2">
        <v>1407</v>
      </c>
      <c r="Y1393" s="2">
        <v>13790426994.138298</v>
      </c>
      <c r="Z1393" s="4">
        <v>0.97386809699084931</v>
      </c>
      <c r="AA1393" s="2">
        <v>485508.59915457462</v>
      </c>
      <c r="AB1393" s="2">
        <v>1388</v>
      </c>
      <c r="AC1393" s="2">
        <v>15478982711.686289</v>
      </c>
      <c r="AD1393" s="4">
        <v>0.97593641072922999</v>
      </c>
    </row>
    <row r="1394" spans="1:30" x14ac:dyDescent="0.2">
      <c r="A1394">
        <v>2157</v>
      </c>
      <c r="B1394">
        <v>1565</v>
      </c>
      <c r="C1394">
        <v>1</v>
      </c>
      <c r="D1394" t="s">
        <v>3132</v>
      </c>
      <c r="E1394" t="s">
        <v>3133</v>
      </c>
      <c r="F1394" t="s">
        <v>8510</v>
      </c>
      <c r="G1394" s="2">
        <v>376173.25496386067</v>
      </c>
      <c r="H1394" s="2">
        <v>1591</v>
      </c>
      <c r="I1394" s="2">
        <v>7200094109.6279087</v>
      </c>
      <c r="J1394" s="4">
        <v>0.9611458665715773</v>
      </c>
      <c r="K1394" s="2">
        <v>466424.27335902769</v>
      </c>
      <c r="L1394" s="2">
        <v>1452</v>
      </c>
      <c r="M1394" s="2">
        <v>8433178239.8366299</v>
      </c>
      <c r="N1394" s="4">
        <v>0.95892277617454724</v>
      </c>
      <c r="O1394" s="2">
        <v>527796.3866616427</v>
      </c>
      <c r="P1394" s="2">
        <v>1357</v>
      </c>
      <c r="Q1394" s="2">
        <v>9461532401.8073044</v>
      </c>
      <c r="R1394" s="4">
        <v>0.95911498936196382</v>
      </c>
      <c r="S1394" s="2">
        <v>545759.35667213134</v>
      </c>
      <c r="T1394" s="2">
        <v>1331</v>
      </c>
      <c r="U1394" s="2">
        <v>11921492524.182976</v>
      </c>
      <c r="V1394" s="4">
        <v>0.9658390758116534</v>
      </c>
      <c r="W1394" s="2">
        <v>533721.99127702031</v>
      </c>
      <c r="X1394" s="2">
        <v>1320</v>
      </c>
      <c r="Y1394" s="2">
        <v>13746754086.663361</v>
      </c>
      <c r="Z1394" s="4">
        <v>0.9707839538159676</v>
      </c>
      <c r="AA1394" s="2">
        <v>485421.49710351863</v>
      </c>
      <c r="AB1394" s="2">
        <v>1389</v>
      </c>
      <c r="AC1394" s="2">
        <v>15479468133.183392</v>
      </c>
      <c r="AD1394" s="4">
        <v>0.97596701613285353</v>
      </c>
    </row>
    <row r="1395" spans="1:30" x14ac:dyDescent="0.2">
      <c r="A1395">
        <v>2091</v>
      </c>
      <c r="B1395">
        <v>1475</v>
      </c>
      <c r="C1395">
        <v>1</v>
      </c>
      <c r="D1395" t="s">
        <v>2952</v>
      </c>
      <c r="E1395" t="s">
        <v>2953</v>
      </c>
      <c r="F1395" t="s">
        <v>8510</v>
      </c>
      <c r="G1395" s="2">
        <v>563028.54987340199</v>
      </c>
      <c r="H1395" s="2">
        <v>1308</v>
      </c>
      <c r="I1395" s="2">
        <v>7069083566.8440733</v>
      </c>
      <c r="J1395" s="4">
        <v>0.9436571727077564</v>
      </c>
      <c r="K1395" s="2">
        <v>520952.83428736433</v>
      </c>
      <c r="L1395" s="2">
        <v>1367</v>
      </c>
      <c r="M1395" s="2">
        <v>8391680910.5297012</v>
      </c>
      <c r="N1395" s="4">
        <v>0.95420418336278179</v>
      </c>
      <c r="O1395" s="2">
        <v>578111.22167085367</v>
      </c>
      <c r="P1395" s="2">
        <v>1278</v>
      </c>
      <c r="Q1395" s="2">
        <v>9417678577.1612568</v>
      </c>
      <c r="R1395" s="4">
        <v>0.95466952970779184</v>
      </c>
      <c r="S1395" s="2">
        <v>481254.22902212967</v>
      </c>
      <c r="T1395" s="2">
        <v>1409</v>
      </c>
      <c r="U1395" s="2">
        <v>11961125262.025278</v>
      </c>
      <c r="V1395" s="4">
        <v>0.96904998642639772</v>
      </c>
      <c r="W1395" s="2">
        <v>479180.2911974017</v>
      </c>
      <c r="X1395" s="2">
        <v>1395</v>
      </c>
      <c r="Y1395" s="2">
        <v>13784713130.537868</v>
      </c>
      <c r="Z1395" s="4">
        <v>0.97346458885630194</v>
      </c>
      <c r="AA1395" s="2">
        <v>485020.36940233695</v>
      </c>
      <c r="AB1395" s="2">
        <v>1390</v>
      </c>
      <c r="AC1395" s="2">
        <v>15479953153.552794</v>
      </c>
      <c r="AD1395" s="4">
        <v>0.97599759624572413</v>
      </c>
    </row>
    <row r="1396" spans="1:30" x14ac:dyDescent="0.2">
      <c r="A1396">
        <v>4518</v>
      </c>
      <c r="B1396">
        <v>1410</v>
      </c>
      <c r="C1396">
        <v>1</v>
      </c>
      <c r="D1396" t="s">
        <v>2822</v>
      </c>
      <c r="E1396" t="s">
        <v>2823</v>
      </c>
      <c r="F1396" t="s">
        <v>8510</v>
      </c>
      <c r="G1396" s="2">
        <v>507962.49532760523</v>
      </c>
      <c r="H1396" s="2">
        <v>1382</v>
      </c>
      <c r="I1396" s="2">
        <v>7108787494.7396069</v>
      </c>
      <c r="J1396" s="4">
        <v>0.94895727929003282</v>
      </c>
      <c r="K1396" s="2">
        <v>578969.49245607667</v>
      </c>
      <c r="L1396" s="2">
        <v>1293</v>
      </c>
      <c r="M1396" s="2">
        <v>8350878811.1691513</v>
      </c>
      <c r="N1396" s="4">
        <v>0.94956464400053464</v>
      </c>
      <c r="O1396" s="2">
        <v>580226.76959630835</v>
      </c>
      <c r="P1396" s="2">
        <v>1275</v>
      </c>
      <c r="Q1396" s="2">
        <v>9415941146.1684742</v>
      </c>
      <c r="R1396" s="4">
        <v>0.95449340642908898</v>
      </c>
      <c r="S1396" s="2">
        <v>618492.76342364808</v>
      </c>
      <c r="T1396" s="2">
        <v>1242</v>
      </c>
      <c r="U1396" s="2">
        <v>11869880193.036581</v>
      </c>
      <c r="V1396" s="4">
        <v>0.96165761899206481</v>
      </c>
      <c r="W1396" s="2">
        <v>517042.49615400733</v>
      </c>
      <c r="X1396" s="2">
        <v>1341</v>
      </c>
      <c r="Y1396" s="2">
        <v>13757797375.986809</v>
      </c>
      <c r="Z1396" s="4">
        <v>0.97156382141270825</v>
      </c>
      <c r="AA1396" s="2">
        <v>483512.74853420135</v>
      </c>
      <c r="AB1396" s="2">
        <v>1391</v>
      </c>
      <c r="AC1396" s="2">
        <v>15480436666.301327</v>
      </c>
      <c r="AD1396" s="4">
        <v>0.97602808130440888</v>
      </c>
    </row>
    <row r="1397" spans="1:30" x14ac:dyDescent="0.2">
      <c r="A1397">
        <v>4609</v>
      </c>
      <c r="B1397">
        <v>1373</v>
      </c>
      <c r="C1397">
        <v>1</v>
      </c>
      <c r="D1397" t="s">
        <v>2748</v>
      </c>
      <c r="E1397" t="s">
        <v>2749</v>
      </c>
      <c r="F1397" t="s">
        <v>8510</v>
      </c>
      <c r="G1397" s="2">
        <v>609065.73646340903</v>
      </c>
      <c r="H1397" s="2">
        <v>1253</v>
      </c>
      <c r="I1397" s="2">
        <v>7036924442.0346689</v>
      </c>
      <c r="J1397" s="4">
        <v>0.93936422744725123</v>
      </c>
      <c r="K1397" s="2">
        <v>555080.21996070631</v>
      </c>
      <c r="L1397" s="2">
        <v>1326</v>
      </c>
      <c r="M1397" s="2">
        <v>8369568147.3522434</v>
      </c>
      <c r="N1397" s="4">
        <v>0.95168977756558748</v>
      </c>
      <c r="O1397" s="2">
        <v>577782.97689450381</v>
      </c>
      <c r="P1397" s="2">
        <v>1281</v>
      </c>
      <c r="Q1397" s="2">
        <v>9419412185.1195984</v>
      </c>
      <c r="R1397" s="4">
        <v>0.95484526544571569</v>
      </c>
      <c r="S1397" s="2">
        <v>559235.91940332472</v>
      </c>
      <c r="T1397" s="2">
        <v>1310</v>
      </c>
      <c r="U1397" s="2">
        <v>11909928116.478193</v>
      </c>
      <c r="V1397" s="4">
        <v>0.96490216654234506</v>
      </c>
      <c r="W1397" s="2">
        <v>508479.21091383533</v>
      </c>
      <c r="X1397" s="2">
        <v>1351</v>
      </c>
      <c r="Y1397" s="2">
        <v>13762917412.07431</v>
      </c>
      <c r="Z1397" s="4">
        <v>0.97192539395887956</v>
      </c>
      <c r="AA1397" s="2">
        <v>482164.08291000267</v>
      </c>
      <c r="AB1397" s="2">
        <v>1392</v>
      </c>
      <c r="AC1397" s="2">
        <v>15480918830.384237</v>
      </c>
      <c r="AD1397" s="4">
        <v>0.97605848133089779</v>
      </c>
    </row>
    <row r="1398" spans="1:30" x14ac:dyDescent="0.2">
      <c r="A1398">
        <v>3078</v>
      </c>
      <c r="B1398">
        <v>1542</v>
      </c>
      <c r="C1398">
        <v>1</v>
      </c>
      <c r="D1398" t="s">
        <v>3086</v>
      </c>
      <c r="E1398" t="s">
        <v>3087</v>
      </c>
      <c r="F1398" t="s">
        <v>8510</v>
      </c>
      <c r="G1398" s="2">
        <v>219717.33843876302</v>
      </c>
      <c r="H1398" s="2">
        <v>2023</v>
      </c>
      <c r="I1398" s="2">
        <v>7323964435.6220455</v>
      </c>
      <c r="J1398" s="4">
        <v>0.9776814076363719</v>
      </c>
      <c r="K1398" s="2">
        <v>346291.71940320235</v>
      </c>
      <c r="L1398" s="2">
        <v>1657</v>
      </c>
      <c r="M1398" s="2">
        <v>8515331565.7781973</v>
      </c>
      <c r="N1398" s="4">
        <v>0.96826429524878255</v>
      </c>
      <c r="O1398" s="2">
        <v>363771.72704976302</v>
      </c>
      <c r="P1398" s="2">
        <v>1615</v>
      </c>
      <c r="Q1398" s="2">
        <v>9573921549.8489246</v>
      </c>
      <c r="R1398" s="4">
        <v>0.97050787076326284</v>
      </c>
      <c r="S1398" s="2">
        <v>458633.626723597</v>
      </c>
      <c r="T1398" s="2">
        <v>1443</v>
      </c>
      <c r="U1398" s="2">
        <v>11977111380.114063</v>
      </c>
      <c r="V1398" s="4">
        <v>0.97034512774275283</v>
      </c>
      <c r="W1398" s="2">
        <v>472595.0574516097</v>
      </c>
      <c r="X1398" s="2">
        <v>1409</v>
      </c>
      <c r="Y1398" s="2">
        <v>13791373190.30162</v>
      </c>
      <c r="Z1398" s="4">
        <v>0.97393491655034126</v>
      </c>
      <c r="AA1398" s="2">
        <v>482091.34921802068</v>
      </c>
      <c r="AB1398" s="2">
        <v>1393</v>
      </c>
      <c r="AC1398" s="2">
        <v>15481400921.733456</v>
      </c>
      <c r="AD1398" s="4">
        <v>0.97608887677159073</v>
      </c>
    </row>
    <row r="1399" spans="1:30" x14ac:dyDescent="0.2">
      <c r="A1399">
        <v>4899</v>
      </c>
      <c r="B1399">
        <v>1421</v>
      </c>
      <c r="C1399">
        <v>1</v>
      </c>
      <c r="D1399" t="s">
        <v>2844</v>
      </c>
      <c r="E1399" t="s">
        <v>2845</v>
      </c>
      <c r="F1399" t="s">
        <v>8510</v>
      </c>
      <c r="G1399" s="2">
        <v>433014.101613398</v>
      </c>
      <c r="H1399" s="2">
        <v>1493</v>
      </c>
      <c r="I1399" s="2">
        <v>7160822550.5409298</v>
      </c>
      <c r="J1399" s="4">
        <v>0.95590347722005509</v>
      </c>
      <c r="K1399" s="2">
        <v>481706.45586863632</v>
      </c>
      <c r="L1399" s="2">
        <v>1418</v>
      </c>
      <c r="M1399" s="2">
        <v>8417118667.9292307</v>
      </c>
      <c r="N1399" s="4">
        <v>0.95709666876407273</v>
      </c>
      <c r="O1399" s="2">
        <v>516726.90073579334</v>
      </c>
      <c r="P1399" s="2">
        <v>1368</v>
      </c>
      <c r="Q1399" s="2">
        <v>9467265120.9494572</v>
      </c>
      <c r="R1399" s="4">
        <v>0.9596961147680334</v>
      </c>
      <c r="S1399" s="2">
        <v>516031.63310012297</v>
      </c>
      <c r="T1399" s="2">
        <v>1362</v>
      </c>
      <c r="U1399" s="2">
        <v>11937824357.239241</v>
      </c>
      <c r="V1399" s="4">
        <v>0.96716222578749533</v>
      </c>
      <c r="W1399" s="2">
        <v>474893.35549794132</v>
      </c>
      <c r="X1399" s="2">
        <v>1404</v>
      </c>
      <c r="Y1399" s="2">
        <v>13789004633.930834</v>
      </c>
      <c r="Z1399" s="4">
        <v>0.97376765113597707</v>
      </c>
      <c r="AA1399" s="2">
        <v>481412.00514701236</v>
      </c>
      <c r="AB1399" s="2">
        <v>1394</v>
      </c>
      <c r="AC1399" s="2">
        <v>15481882333.738604</v>
      </c>
      <c r="AD1399" s="4">
        <v>0.97611922938023032</v>
      </c>
    </row>
    <row r="1400" spans="1:30" x14ac:dyDescent="0.2">
      <c r="A1400">
        <v>3663</v>
      </c>
      <c r="B1400">
        <v>1822</v>
      </c>
      <c r="C1400">
        <v>1</v>
      </c>
      <c r="D1400" t="s">
        <v>3646</v>
      </c>
      <c r="E1400" t="s">
        <v>3647</v>
      </c>
      <c r="F1400" t="s">
        <v>8510</v>
      </c>
      <c r="G1400" s="2">
        <v>234286.81202301802</v>
      </c>
      <c r="H1400" s="2">
        <v>1959</v>
      </c>
      <c r="I1400" s="2">
        <v>7309509760.2781935</v>
      </c>
      <c r="J1400" s="4">
        <v>0.97575184237682899</v>
      </c>
      <c r="K1400" s="2">
        <v>340025.84295097797</v>
      </c>
      <c r="L1400" s="2">
        <v>1677</v>
      </c>
      <c r="M1400" s="2">
        <v>8522173357.0443382</v>
      </c>
      <c r="N1400" s="4">
        <v>0.96904226403923721</v>
      </c>
      <c r="O1400" s="2">
        <v>338984.61821437866</v>
      </c>
      <c r="P1400" s="2">
        <v>1671</v>
      </c>
      <c r="Q1400" s="2">
        <v>9593503005.6852608</v>
      </c>
      <c r="R1400" s="4">
        <v>0.9724928418026868</v>
      </c>
      <c r="S1400" s="2">
        <v>417114.58125225065</v>
      </c>
      <c r="T1400" s="2">
        <v>1509</v>
      </c>
      <c r="U1400" s="2">
        <v>12005974620.926659</v>
      </c>
      <c r="V1400" s="4">
        <v>0.97268353006736252</v>
      </c>
      <c r="W1400" s="2">
        <v>425770.00204426033</v>
      </c>
      <c r="X1400" s="2">
        <v>1477</v>
      </c>
      <c r="Y1400" s="2">
        <v>13822080917.235273</v>
      </c>
      <c r="Z1400" s="4">
        <v>0.97610346982316609</v>
      </c>
      <c r="AA1400" s="2">
        <v>480468.71762128966</v>
      </c>
      <c r="AB1400" s="2">
        <v>1395</v>
      </c>
      <c r="AC1400" s="2">
        <v>15482362802.456224</v>
      </c>
      <c r="AD1400" s="4">
        <v>0.97614952251541087</v>
      </c>
    </row>
    <row r="1401" spans="1:30" x14ac:dyDescent="0.2">
      <c r="A1401">
        <v>4547</v>
      </c>
      <c r="B1401">
        <v>1462</v>
      </c>
      <c r="C1401">
        <v>1</v>
      </c>
      <c r="D1401" t="s">
        <v>2926</v>
      </c>
      <c r="E1401" t="s">
        <v>2927</v>
      </c>
      <c r="F1401" t="s">
        <v>8510</v>
      </c>
      <c r="G1401" s="2">
        <v>485863.08923327393</v>
      </c>
      <c r="H1401" s="2">
        <v>1410</v>
      </c>
      <c r="I1401" s="2">
        <v>7122680136.4972935</v>
      </c>
      <c r="J1401" s="4">
        <v>0.95081181827214201</v>
      </c>
      <c r="K1401" s="2">
        <v>544752.540223722</v>
      </c>
      <c r="L1401" s="2">
        <v>1341</v>
      </c>
      <c r="M1401" s="2">
        <v>8377801605.1830912</v>
      </c>
      <c r="N1401" s="4">
        <v>0.95262599046375407</v>
      </c>
      <c r="O1401" s="2">
        <v>605874.25494336162</v>
      </c>
      <c r="P1401" s="2">
        <v>1244</v>
      </c>
      <c r="Q1401" s="2">
        <v>9397536111.78372</v>
      </c>
      <c r="R1401" s="4">
        <v>0.95262768916380025</v>
      </c>
      <c r="S1401" s="2">
        <v>512411.47656971868</v>
      </c>
      <c r="T1401" s="2">
        <v>1364</v>
      </c>
      <c r="U1401" s="2">
        <v>11938852103.85269</v>
      </c>
      <c r="V1401" s="4">
        <v>0.96724549034831175</v>
      </c>
      <c r="W1401" s="2">
        <v>508806.16879856127</v>
      </c>
      <c r="X1401" s="2">
        <v>1350</v>
      </c>
      <c r="Y1401" s="2">
        <v>13762408932.863396</v>
      </c>
      <c r="Z1401" s="4">
        <v>0.97188948559420718</v>
      </c>
      <c r="AA1401" s="2">
        <v>479993.88818011171</v>
      </c>
      <c r="AB1401" s="2">
        <v>1396</v>
      </c>
      <c r="AC1401" s="2">
        <v>15482842796.344404</v>
      </c>
      <c r="AD1401" s="4">
        <v>0.97617978571300767</v>
      </c>
    </row>
    <row r="1402" spans="1:30" x14ac:dyDescent="0.2">
      <c r="A1402">
        <v>426</v>
      </c>
      <c r="B1402">
        <v>1552</v>
      </c>
      <c r="C1402">
        <v>1</v>
      </c>
      <c r="D1402" t="s">
        <v>3106</v>
      </c>
      <c r="E1402" t="s">
        <v>3107</v>
      </c>
      <c r="F1402" t="s">
        <v>8510</v>
      </c>
      <c r="G1402" s="2">
        <v>378705.217532543</v>
      </c>
      <c r="H1402" s="2">
        <v>1584</v>
      </c>
      <c r="I1402" s="2">
        <v>7197452812.9008274</v>
      </c>
      <c r="J1402" s="4">
        <v>0.96079327792579439</v>
      </c>
      <c r="K1402" s="2">
        <v>420776.11722281034</v>
      </c>
      <c r="L1402" s="2">
        <v>1518</v>
      </c>
      <c r="M1402" s="2">
        <v>8462495055.4364109</v>
      </c>
      <c r="N1402" s="4">
        <v>0.96225634288024553</v>
      </c>
      <c r="O1402" s="2">
        <v>429670.16827323404</v>
      </c>
      <c r="P1402" s="2">
        <v>1495</v>
      </c>
      <c r="Q1402" s="2">
        <v>9526679338.4040432</v>
      </c>
      <c r="R1402" s="4">
        <v>0.96571893053633528</v>
      </c>
      <c r="S1402" s="2">
        <v>567678.53621535795</v>
      </c>
      <c r="T1402" s="2">
        <v>1300</v>
      </c>
      <c r="U1402" s="2">
        <v>11904301840.686903</v>
      </c>
      <c r="V1402" s="4">
        <v>0.96444634467276813</v>
      </c>
      <c r="W1402" s="2">
        <v>472093.00942440005</v>
      </c>
      <c r="X1402" s="2">
        <v>1411</v>
      </c>
      <c r="Y1402" s="2">
        <v>13792317383.756512</v>
      </c>
      <c r="Z1402" s="4">
        <v>0.9740015946802858</v>
      </c>
      <c r="AA1402" s="2">
        <v>479868.55838100595</v>
      </c>
      <c r="AB1402" s="2">
        <v>1397</v>
      </c>
      <c r="AC1402" s="2">
        <v>15483322664.902784</v>
      </c>
      <c r="AD1402" s="4">
        <v>0.97621004100866959</v>
      </c>
    </row>
    <row r="1403" spans="1:30" x14ac:dyDescent="0.2">
      <c r="A1403">
        <v>525</v>
      </c>
      <c r="B1403">
        <v>1452</v>
      </c>
      <c r="C1403">
        <v>1</v>
      </c>
      <c r="D1403" t="s">
        <v>2906</v>
      </c>
      <c r="E1403" t="s">
        <v>2907</v>
      </c>
      <c r="F1403" t="s">
        <v>8510</v>
      </c>
      <c r="G1403" s="2">
        <v>452619.5851507106</v>
      </c>
      <c r="H1403" s="2">
        <v>1460</v>
      </c>
      <c r="I1403" s="2">
        <v>7146257049.0555143</v>
      </c>
      <c r="J1403" s="4">
        <v>0.95395911769723585</v>
      </c>
      <c r="K1403" s="2">
        <v>414069.11017896235</v>
      </c>
      <c r="L1403" s="2">
        <v>1530</v>
      </c>
      <c r="M1403" s="2">
        <v>8467492480.4507189</v>
      </c>
      <c r="N1403" s="4">
        <v>0.96282459182888125</v>
      </c>
      <c r="O1403" s="2">
        <v>443838.05696062464</v>
      </c>
      <c r="P1403" s="2">
        <v>1465</v>
      </c>
      <c r="Q1403" s="2">
        <v>9513557865.9373055</v>
      </c>
      <c r="R1403" s="4">
        <v>0.964388807635425</v>
      </c>
      <c r="S1403" s="2">
        <v>479164.81608160539</v>
      </c>
      <c r="T1403" s="2">
        <v>1413</v>
      </c>
      <c r="U1403" s="2">
        <v>11963044216.028631</v>
      </c>
      <c r="V1403" s="4">
        <v>0.96920545360111299</v>
      </c>
      <c r="W1403" s="2">
        <v>503511.84448120999</v>
      </c>
      <c r="X1403" s="2">
        <v>1362</v>
      </c>
      <c r="Y1403" s="2">
        <v>13768488285.200869</v>
      </c>
      <c r="Z1403" s="4">
        <v>0.97231880422910866</v>
      </c>
      <c r="AA1403" s="2">
        <v>479621.81723209331</v>
      </c>
      <c r="AB1403" s="2">
        <v>1398</v>
      </c>
      <c r="AC1403" s="2">
        <v>15483802286.720016</v>
      </c>
      <c r="AD1403" s="4">
        <v>0.97624028074751645</v>
      </c>
    </row>
    <row r="1404" spans="1:30" x14ac:dyDescent="0.2">
      <c r="A1404">
        <v>434</v>
      </c>
      <c r="B1404">
        <v>1271</v>
      </c>
      <c r="C1404">
        <v>1</v>
      </c>
      <c r="D1404" t="s">
        <v>2544</v>
      </c>
      <c r="E1404" t="s">
        <v>2545</v>
      </c>
      <c r="F1404" t="s">
        <v>8510</v>
      </c>
      <c r="G1404" s="2">
        <v>607330.64885563438</v>
      </c>
      <c r="H1404" s="2">
        <v>1255</v>
      </c>
      <c r="I1404" s="2">
        <v>7038139146.6281424</v>
      </c>
      <c r="J1404" s="4">
        <v>0.93952637925823401</v>
      </c>
      <c r="K1404" s="2">
        <v>547419.01183405833</v>
      </c>
      <c r="L1404" s="2">
        <v>1336</v>
      </c>
      <c r="M1404" s="2">
        <v>8375074092.349371</v>
      </c>
      <c r="N1404" s="4">
        <v>0.95231584948200565</v>
      </c>
      <c r="O1404" s="2">
        <v>540400.56654651172</v>
      </c>
      <c r="P1404" s="2">
        <v>1339</v>
      </c>
      <c r="Q1404" s="2">
        <v>9451918461.052824</v>
      </c>
      <c r="R1404" s="4">
        <v>0.9581404247467542</v>
      </c>
      <c r="S1404" s="2">
        <v>455575.50646032271</v>
      </c>
      <c r="T1404" s="2">
        <v>1447</v>
      </c>
      <c r="U1404" s="2">
        <v>11978941276.926956</v>
      </c>
      <c r="V1404" s="4">
        <v>0.97049337980456563</v>
      </c>
      <c r="W1404" s="2">
        <v>483389.76734912535</v>
      </c>
      <c r="X1404" s="2">
        <v>1387</v>
      </c>
      <c r="Y1404" s="2">
        <v>13780866773.251352</v>
      </c>
      <c r="Z1404" s="4">
        <v>0.97319296241191711</v>
      </c>
      <c r="AA1404" s="2">
        <v>479539.66652594396</v>
      </c>
      <c r="AB1404" s="2">
        <v>1399</v>
      </c>
      <c r="AC1404" s="2">
        <v>15484281826.386543</v>
      </c>
      <c r="AD1404" s="4">
        <v>0.97627051530683284</v>
      </c>
    </row>
    <row r="1405" spans="1:30" x14ac:dyDescent="0.2">
      <c r="A1405">
        <v>3780</v>
      </c>
      <c r="B1405">
        <v>1521</v>
      </c>
      <c r="C1405">
        <v>1</v>
      </c>
      <c r="D1405" t="s">
        <v>3044</v>
      </c>
      <c r="E1405" t="s">
        <v>3045</v>
      </c>
      <c r="F1405" t="s">
        <v>8510</v>
      </c>
      <c r="G1405" s="2">
        <v>379717.947177394</v>
      </c>
      <c r="H1405" s="2">
        <v>1581</v>
      </c>
      <c r="I1405" s="2">
        <v>7196315826.9724922</v>
      </c>
      <c r="J1405" s="4">
        <v>0.96064150083667155</v>
      </c>
      <c r="K1405" s="2">
        <v>396967.65152755199</v>
      </c>
      <c r="L1405" s="2">
        <v>1559</v>
      </c>
      <c r="M1405" s="2">
        <v>8479192350.2781315</v>
      </c>
      <c r="N1405" s="4">
        <v>0.9641549647128298</v>
      </c>
      <c r="O1405" s="2">
        <v>393634.13952746132</v>
      </c>
      <c r="P1405" s="2">
        <v>1551</v>
      </c>
      <c r="Q1405" s="2">
        <v>9549764717.6054878</v>
      </c>
      <c r="R1405" s="4">
        <v>0.96805909408351942</v>
      </c>
      <c r="S1405" s="2">
        <v>432158.61630609975</v>
      </c>
      <c r="T1405" s="2">
        <v>1483</v>
      </c>
      <c r="U1405" s="2">
        <v>11994920331.638113</v>
      </c>
      <c r="V1405" s="4">
        <v>0.97178794886991215</v>
      </c>
      <c r="W1405" s="2">
        <v>477582.49911205401</v>
      </c>
      <c r="X1405" s="2">
        <v>1398</v>
      </c>
      <c r="Y1405" s="2">
        <v>13786147498.226151</v>
      </c>
      <c r="Z1405" s="4">
        <v>0.97356588266914512</v>
      </c>
      <c r="AA1405" s="2">
        <v>479418.04712549667</v>
      </c>
      <c r="AB1405" s="2">
        <v>1400</v>
      </c>
      <c r="AC1405" s="2">
        <v>15484761244.433668</v>
      </c>
      <c r="AD1405" s="4">
        <v>0.97630074219815144</v>
      </c>
    </row>
    <row r="1406" spans="1:30" x14ac:dyDescent="0.2">
      <c r="A1406">
        <v>1296</v>
      </c>
      <c r="B1406">
        <v>1571</v>
      </c>
      <c r="C1406">
        <v>1</v>
      </c>
      <c r="D1406" t="s">
        <v>3144</v>
      </c>
      <c r="E1406" t="s">
        <v>3145</v>
      </c>
      <c r="F1406" t="s">
        <v>8510</v>
      </c>
      <c r="G1406" s="2">
        <v>403527.59665869764</v>
      </c>
      <c r="H1406" s="2">
        <v>1542</v>
      </c>
      <c r="I1406" s="2">
        <v>7181160531.4825964</v>
      </c>
      <c r="J1406" s="4">
        <v>0.95861840927772846</v>
      </c>
      <c r="K1406" s="2">
        <v>416462.34310286032</v>
      </c>
      <c r="L1406" s="2">
        <v>1523</v>
      </c>
      <c r="M1406" s="2">
        <v>8464587600.7389555</v>
      </c>
      <c r="N1406" s="4">
        <v>0.96249428275222748</v>
      </c>
      <c r="O1406" s="2">
        <v>411424.639975061</v>
      </c>
      <c r="P1406" s="2">
        <v>1523</v>
      </c>
      <c r="Q1406" s="2">
        <v>9538492269.1468029</v>
      </c>
      <c r="R1406" s="4">
        <v>0.96691640663878053</v>
      </c>
      <c r="S1406" s="2">
        <v>440265.40734482108</v>
      </c>
      <c r="T1406" s="2">
        <v>1469</v>
      </c>
      <c r="U1406" s="2">
        <v>11988811543.423653</v>
      </c>
      <c r="V1406" s="4">
        <v>0.97129303547283419</v>
      </c>
      <c r="W1406" s="2">
        <v>462310.66297421866</v>
      </c>
      <c r="X1406" s="2">
        <v>1424</v>
      </c>
      <c r="Y1406" s="2">
        <v>13798387011.310417</v>
      </c>
      <c r="Z1406" s="4">
        <v>0.97443022655933331</v>
      </c>
      <c r="AA1406" s="2">
        <v>478901.02785320167</v>
      </c>
      <c r="AB1406" s="2">
        <v>1401</v>
      </c>
      <c r="AC1406" s="2">
        <v>15485240145.461521</v>
      </c>
      <c r="AD1406" s="4">
        <v>0.97633093649185432</v>
      </c>
    </row>
    <row r="1407" spans="1:30" x14ac:dyDescent="0.2">
      <c r="A1407">
        <v>2206</v>
      </c>
      <c r="B1407">
        <v>1631</v>
      </c>
      <c r="C1407">
        <v>1</v>
      </c>
      <c r="D1407" t="s">
        <v>3264</v>
      </c>
      <c r="E1407" t="s">
        <v>3265</v>
      </c>
      <c r="F1407" t="s">
        <v>8510</v>
      </c>
      <c r="G1407" s="2">
        <v>388176.852702406</v>
      </c>
      <c r="H1407" s="2">
        <v>1560</v>
      </c>
      <c r="I1407" s="2">
        <v>7188258953.6411552</v>
      </c>
      <c r="J1407" s="4">
        <v>0.9595659828806562</v>
      </c>
      <c r="K1407" s="2">
        <v>397274.94980562734</v>
      </c>
      <c r="L1407" s="2">
        <v>1557</v>
      </c>
      <c r="M1407" s="2">
        <v>8478398253.9561262</v>
      </c>
      <c r="N1407" s="4">
        <v>0.96406466933094748</v>
      </c>
      <c r="O1407" s="2">
        <v>411861.46932686196</v>
      </c>
      <c r="P1407" s="2">
        <v>1522</v>
      </c>
      <c r="Q1407" s="2">
        <v>9538080844.5068283</v>
      </c>
      <c r="R1407" s="4">
        <v>0.96687470054695157</v>
      </c>
      <c r="S1407" s="2">
        <v>496728.72155798465</v>
      </c>
      <c r="T1407" s="2">
        <v>1384</v>
      </c>
      <c r="U1407" s="2">
        <v>11948902273.833801</v>
      </c>
      <c r="V1407" s="4">
        <v>0.96805972118951022</v>
      </c>
      <c r="W1407" s="2">
        <v>461184.94636270963</v>
      </c>
      <c r="X1407" s="2">
        <v>1429</v>
      </c>
      <c r="Y1407" s="2">
        <v>13800694462.646482</v>
      </c>
      <c r="Z1407" s="4">
        <v>0.97459317678868507</v>
      </c>
      <c r="AA1407" s="2">
        <v>478735.65632762137</v>
      </c>
      <c r="AB1407" s="2">
        <v>1402</v>
      </c>
      <c r="AC1407" s="2">
        <v>15485718881.117849</v>
      </c>
      <c r="AD1407" s="4">
        <v>0.97636112035902611</v>
      </c>
    </row>
    <row r="1408" spans="1:30" x14ac:dyDescent="0.2">
      <c r="A1408">
        <v>5261</v>
      </c>
      <c r="B1408">
        <v>1702</v>
      </c>
      <c r="C1408">
        <v>1</v>
      </c>
      <c r="D1408" t="s">
        <v>3406</v>
      </c>
      <c r="E1408" t="s">
        <v>3407</v>
      </c>
      <c r="F1408" t="s">
        <v>8510</v>
      </c>
      <c r="G1408" s="2">
        <v>308839.74399357667</v>
      </c>
      <c r="H1408" s="2">
        <v>1747</v>
      </c>
      <c r="I1408" s="2">
        <v>7252801578.3780794</v>
      </c>
      <c r="J1408" s="4">
        <v>0.96818182540146747</v>
      </c>
      <c r="K1408" s="2">
        <v>400651.21936258202</v>
      </c>
      <c r="L1408" s="2">
        <v>1550</v>
      </c>
      <c r="M1408" s="2">
        <v>8475607073.1335573</v>
      </c>
      <c r="N1408" s="4">
        <v>0.9637472887672901</v>
      </c>
      <c r="O1408" s="2">
        <v>437785.03185790003</v>
      </c>
      <c r="P1408" s="2">
        <v>1481</v>
      </c>
      <c r="Q1408" s="2">
        <v>9520605539.8080368</v>
      </c>
      <c r="R1408" s="4">
        <v>0.96510322992586306</v>
      </c>
      <c r="S1408" s="2">
        <v>547896.80153979198</v>
      </c>
      <c r="T1408" s="2">
        <v>1327</v>
      </c>
      <c r="U1408" s="2">
        <v>11919306219.111837</v>
      </c>
      <c r="V1408" s="4">
        <v>0.96566194875603784</v>
      </c>
      <c r="W1408" s="2">
        <v>449708.92748674471</v>
      </c>
      <c r="X1408" s="2">
        <v>1452</v>
      </c>
      <c r="Y1408" s="2">
        <v>13811154675.674936</v>
      </c>
      <c r="Z1408" s="4">
        <v>0.975331868038816</v>
      </c>
      <c r="AA1408" s="2">
        <v>477872.569733457</v>
      </c>
      <c r="AB1408" s="2">
        <v>1403</v>
      </c>
      <c r="AC1408" s="2">
        <v>15486196753.687582</v>
      </c>
      <c r="AD1408" s="4">
        <v>0.97639124980933811</v>
      </c>
    </row>
    <row r="1409" spans="1:30" x14ac:dyDescent="0.2">
      <c r="A1409">
        <v>967</v>
      </c>
      <c r="B1409">
        <v>1501</v>
      </c>
      <c r="C1409">
        <v>1</v>
      </c>
      <c r="D1409" t="s">
        <v>3004</v>
      </c>
      <c r="E1409" t="s">
        <v>3005</v>
      </c>
      <c r="F1409" t="s">
        <v>8510</v>
      </c>
      <c r="G1409" s="2">
        <v>540283.02071262931</v>
      </c>
      <c r="H1409" s="2">
        <v>1341</v>
      </c>
      <c r="I1409" s="2">
        <v>7087304074.6420841</v>
      </c>
      <c r="J1409" s="4">
        <v>0.94608944171566778</v>
      </c>
      <c r="K1409" s="2">
        <v>464748.03964939062</v>
      </c>
      <c r="L1409" s="2">
        <v>1455</v>
      </c>
      <c r="M1409" s="2">
        <v>8434573956.5757523</v>
      </c>
      <c r="N1409" s="4">
        <v>0.95908148082090583</v>
      </c>
      <c r="O1409" s="2">
        <v>438037.27951370232</v>
      </c>
      <c r="P1409" s="2">
        <v>1479</v>
      </c>
      <c r="Q1409" s="2">
        <v>9519729939.9697285</v>
      </c>
      <c r="R1409" s="4">
        <v>0.96501447042117183</v>
      </c>
      <c r="S1409" s="2">
        <v>393501.34077901696</v>
      </c>
      <c r="T1409" s="2">
        <v>1564</v>
      </c>
      <c r="U1409" s="2">
        <v>12028228368.574776</v>
      </c>
      <c r="V1409" s="4">
        <v>0.97448645357028829</v>
      </c>
      <c r="W1409" s="2">
        <v>478839.65768003865</v>
      </c>
      <c r="X1409" s="2">
        <v>1396</v>
      </c>
      <c r="Y1409" s="2">
        <v>13785191970.195549</v>
      </c>
      <c r="Z1409" s="4">
        <v>0.97349840410120969</v>
      </c>
      <c r="AA1409" s="2">
        <v>477231.7934070116</v>
      </c>
      <c r="AB1409" s="2">
        <v>1404</v>
      </c>
      <c r="AC1409" s="2">
        <v>15486673985.480989</v>
      </c>
      <c r="AD1409" s="4">
        <v>0.97642133885925941</v>
      </c>
    </row>
    <row r="1410" spans="1:30" x14ac:dyDescent="0.2">
      <c r="A1410">
        <v>1908</v>
      </c>
      <c r="B1410">
        <v>1168</v>
      </c>
      <c r="C1410">
        <v>1</v>
      </c>
      <c r="D1410" t="s">
        <v>2338</v>
      </c>
      <c r="E1410" t="s">
        <v>2339</v>
      </c>
      <c r="F1410" t="s">
        <v>8510</v>
      </c>
      <c r="G1410" s="2">
        <v>959539.80495504045</v>
      </c>
      <c r="H1410" s="2">
        <v>967</v>
      </c>
      <c r="I1410" s="2">
        <v>6817943597.7211037</v>
      </c>
      <c r="J1410" s="4">
        <v>0.91013231322978361</v>
      </c>
      <c r="K1410" s="2">
        <v>691481.57814638701</v>
      </c>
      <c r="L1410" s="2">
        <v>1169</v>
      </c>
      <c r="M1410" s="2">
        <v>8272345952.9045792</v>
      </c>
      <c r="N1410" s="4">
        <v>0.94063480232918817</v>
      </c>
      <c r="O1410" s="2">
        <v>651438.24860795727</v>
      </c>
      <c r="P1410" s="2">
        <v>1213</v>
      </c>
      <c r="Q1410" s="2">
        <v>9378145723.2498474</v>
      </c>
      <c r="R1410" s="4">
        <v>0.95066208660571594</v>
      </c>
      <c r="S1410" s="2">
        <v>500748.89465188206</v>
      </c>
      <c r="T1410" s="2">
        <v>1375</v>
      </c>
      <c r="U1410" s="2">
        <v>11944417565.420443</v>
      </c>
      <c r="V1410" s="4">
        <v>0.96769638525481438</v>
      </c>
      <c r="W1410" s="2">
        <v>493948.6369160937</v>
      </c>
      <c r="X1410" s="2">
        <v>1377</v>
      </c>
      <c r="Y1410" s="2">
        <v>13775967623.545685</v>
      </c>
      <c r="Z1410" s="4">
        <v>0.97284698867210762</v>
      </c>
      <c r="AA1410" s="2">
        <v>477171.13574590604</v>
      </c>
      <c r="AB1410" s="2">
        <v>1405</v>
      </c>
      <c r="AC1410" s="2">
        <v>15487151156.616735</v>
      </c>
      <c r="AD1410" s="4">
        <v>0.97645142408476793</v>
      </c>
    </row>
    <row r="1411" spans="1:30" x14ac:dyDescent="0.2">
      <c r="A1411">
        <v>3625</v>
      </c>
      <c r="B1411">
        <v>1583</v>
      </c>
      <c r="C1411">
        <v>1</v>
      </c>
      <c r="D1411" t="s">
        <v>3168</v>
      </c>
      <c r="E1411" t="s">
        <v>3169</v>
      </c>
      <c r="F1411" t="s">
        <v>8510</v>
      </c>
      <c r="G1411" s="2">
        <v>294913.07385329966</v>
      </c>
      <c r="H1411" s="2">
        <v>1784</v>
      </c>
      <c r="I1411" s="2">
        <v>7263993603.2832117</v>
      </c>
      <c r="J1411" s="4">
        <v>0.96967585705054693</v>
      </c>
      <c r="K1411" s="2">
        <v>336033.05315084703</v>
      </c>
      <c r="L1411" s="2">
        <v>1687</v>
      </c>
      <c r="M1411" s="2">
        <v>8525553913.2223225</v>
      </c>
      <c r="N1411" s="4">
        <v>0.96942666150161905</v>
      </c>
      <c r="O1411" s="2">
        <v>384859.38821035833</v>
      </c>
      <c r="P1411" s="2">
        <v>1567</v>
      </c>
      <c r="Q1411" s="2">
        <v>9555969838.1247406</v>
      </c>
      <c r="R1411" s="4">
        <v>0.9686881067897144</v>
      </c>
      <c r="S1411" s="2">
        <v>424496.3958875807</v>
      </c>
      <c r="T1411" s="2">
        <v>1499</v>
      </c>
      <c r="U1411" s="2">
        <v>12001772560.731819</v>
      </c>
      <c r="V1411" s="4">
        <v>0.97234309333707425</v>
      </c>
      <c r="W1411" s="2">
        <v>456719.61419260566</v>
      </c>
      <c r="X1411" s="2">
        <v>1437</v>
      </c>
      <c r="Y1411" s="2">
        <v>13804364877.313286</v>
      </c>
      <c r="Z1411" s="4">
        <v>0.97485237831654536</v>
      </c>
      <c r="AA1411" s="2">
        <v>477126.40126887133</v>
      </c>
      <c r="AB1411" s="2">
        <v>1406</v>
      </c>
      <c r="AC1411" s="2">
        <v>15487628283.018003</v>
      </c>
      <c r="AD1411" s="4">
        <v>0.97648150648980647</v>
      </c>
    </row>
    <row r="1412" spans="1:30" x14ac:dyDescent="0.2">
      <c r="A1412">
        <v>2342</v>
      </c>
      <c r="B1412">
        <v>1555</v>
      </c>
      <c r="C1412">
        <v>1</v>
      </c>
      <c r="D1412" t="s">
        <v>3112</v>
      </c>
      <c r="E1412" t="s">
        <v>3113</v>
      </c>
      <c r="F1412" t="s">
        <v>8510</v>
      </c>
      <c r="G1412" s="2">
        <v>432497.08967601066</v>
      </c>
      <c r="H1412" s="2">
        <v>1495</v>
      </c>
      <c r="I1412" s="2">
        <v>7161687740.4016914</v>
      </c>
      <c r="J1412" s="4">
        <v>0.95601897205190156</v>
      </c>
      <c r="K1412" s="2">
        <v>500661.72408807726</v>
      </c>
      <c r="L1412" s="2">
        <v>1389</v>
      </c>
      <c r="M1412" s="2">
        <v>8402923052.6915359</v>
      </c>
      <c r="N1412" s="4">
        <v>0.95548250878949359</v>
      </c>
      <c r="O1412" s="2">
        <v>518432.08365994628</v>
      </c>
      <c r="P1412" s="2">
        <v>1366</v>
      </c>
      <c r="Q1412" s="2">
        <v>9466231145.4665146</v>
      </c>
      <c r="R1412" s="4">
        <v>0.95959130073345544</v>
      </c>
      <c r="S1412" s="2">
        <v>551321.46751985734</v>
      </c>
      <c r="T1412" s="2">
        <v>1317</v>
      </c>
      <c r="U1412" s="2">
        <v>11913811445.486858</v>
      </c>
      <c r="V1412" s="4">
        <v>0.9652167807480071</v>
      </c>
      <c r="W1412" s="2">
        <v>499659.10856982204</v>
      </c>
      <c r="X1412" s="2">
        <v>1370</v>
      </c>
      <c r="Y1412" s="2">
        <v>13772495016.046381</v>
      </c>
      <c r="Z1412" s="4">
        <v>0.97260175611633681</v>
      </c>
      <c r="AA1412" s="2">
        <v>476601.89564445434</v>
      </c>
      <c r="AB1412" s="2">
        <v>1407</v>
      </c>
      <c r="AC1412" s="2">
        <v>15488104884.913649</v>
      </c>
      <c r="AD1412" s="4">
        <v>0.97651155582522131</v>
      </c>
    </row>
    <row r="1413" spans="1:30" x14ac:dyDescent="0.2">
      <c r="A1413">
        <v>253</v>
      </c>
      <c r="B1413">
        <v>1426</v>
      </c>
      <c r="C1413">
        <v>1</v>
      </c>
      <c r="D1413" t="s">
        <v>2854</v>
      </c>
      <c r="E1413" t="s">
        <v>2855</v>
      </c>
      <c r="F1413" t="s">
        <v>8510</v>
      </c>
      <c r="G1413" s="2">
        <v>435934.14069323003</v>
      </c>
      <c r="H1413" s="2">
        <v>1489</v>
      </c>
      <c r="I1413" s="2">
        <v>7159088247.5271816</v>
      </c>
      <c r="J1413" s="4">
        <v>0.95567196383319286</v>
      </c>
      <c r="K1413" s="2">
        <v>506726.64249680331</v>
      </c>
      <c r="L1413" s="2">
        <v>1383</v>
      </c>
      <c r="M1413" s="2">
        <v>8399897768.3095169</v>
      </c>
      <c r="N1413" s="4">
        <v>0.95513850869654882</v>
      </c>
      <c r="O1413" s="2">
        <v>535477.58775928663</v>
      </c>
      <c r="P1413" s="2">
        <v>1347</v>
      </c>
      <c r="Q1413" s="2">
        <v>9456218768.2679806</v>
      </c>
      <c r="R1413" s="4">
        <v>0.9585763466390822</v>
      </c>
      <c r="S1413" s="2">
        <v>582417.10614756693</v>
      </c>
      <c r="T1413" s="2">
        <v>1285</v>
      </c>
      <c r="U1413" s="2">
        <v>11895680788.937241</v>
      </c>
      <c r="V1413" s="4">
        <v>0.96374789616579404</v>
      </c>
      <c r="W1413" s="2">
        <v>493366.85633274633</v>
      </c>
      <c r="X1413" s="2">
        <v>1379</v>
      </c>
      <c r="Y1413" s="2">
        <v>13776954655.117434</v>
      </c>
      <c r="Z1413" s="4">
        <v>0.97291669199303144</v>
      </c>
      <c r="AA1413" s="2">
        <v>475013.22276703868</v>
      </c>
      <c r="AB1413" s="2">
        <v>1408</v>
      </c>
      <c r="AC1413" s="2">
        <v>15488579898.136415</v>
      </c>
      <c r="AD1413" s="4">
        <v>0.97654150499619141</v>
      </c>
    </row>
    <row r="1414" spans="1:30" x14ac:dyDescent="0.2">
      <c r="A1414">
        <v>534</v>
      </c>
      <c r="B1414">
        <v>1516</v>
      </c>
      <c r="C1414">
        <v>1</v>
      </c>
      <c r="D1414" t="s">
        <v>3034</v>
      </c>
      <c r="E1414" t="s">
        <v>3035</v>
      </c>
      <c r="F1414" t="s">
        <v>8510</v>
      </c>
      <c r="G1414" s="2">
        <v>387523.32666979899</v>
      </c>
      <c r="H1414" s="2">
        <v>1562</v>
      </c>
      <c r="I1414" s="2">
        <v>7189034200.3227873</v>
      </c>
      <c r="J1414" s="4">
        <v>0.959669471131265</v>
      </c>
      <c r="K1414" s="2">
        <v>367057.77877030306</v>
      </c>
      <c r="L1414" s="2">
        <v>1607</v>
      </c>
      <c r="M1414" s="2">
        <v>8497506353.6491137</v>
      </c>
      <c r="N1414" s="4">
        <v>0.96623741980341638</v>
      </c>
      <c r="O1414" s="2">
        <v>429353.82635503099</v>
      </c>
      <c r="P1414" s="2">
        <v>1497</v>
      </c>
      <c r="Q1414" s="2">
        <v>9527538184.6441708</v>
      </c>
      <c r="R1414" s="4">
        <v>0.96580599172975323</v>
      </c>
      <c r="S1414" s="2">
        <v>403750.40732560464</v>
      </c>
      <c r="T1414" s="2">
        <v>1538</v>
      </c>
      <c r="U1414" s="2">
        <v>12017868084.160608</v>
      </c>
      <c r="V1414" s="4">
        <v>0.97364709830470997</v>
      </c>
      <c r="W1414" s="2">
        <v>417110.0492999113</v>
      </c>
      <c r="X1414" s="2">
        <v>1495</v>
      </c>
      <c r="Y1414" s="2">
        <v>13829668611.571379</v>
      </c>
      <c r="Z1414" s="4">
        <v>0.97663930627310291</v>
      </c>
      <c r="AA1414" s="2">
        <v>474041.54009911697</v>
      </c>
      <c r="AB1414" s="2">
        <v>1409</v>
      </c>
      <c r="AC1414" s="2">
        <v>15489053939.676514</v>
      </c>
      <c r="AD1414" s="4">
        <v>0.97657139290341355</v>
      </c>
    </row>
    <row r="1415" spans="1:30" x14ac:dyDescent="0.2">
      <c r="A1415">
        <v>961</v>
      </c>
      <c r="B1415">
        <v>1793</v>
      </c>
      <c r="C1415">
        <v>1</v>
      </c>
      <c r="D1415" t="s">
        <v>3588</v>
      </c>
      <c r="E1415" t="s">
        <v>3589</v>
      </c>
      <c r="F1415" t="s">
        <v>8510</v>
      </c>
      <c r="G1415" s="2">
        <v>216581.912690945</v>
      </c>
      <c r="H1415" s="2">
        <v>2036</v>
      </c>
      <c r="I1415" s="2">
        <v>7326799097.3367958</v>
      </c>
      <c r="J1415" s="4">
        <v>0.97805980871679921</v>
      </c>
      <c r="K1415" s="2">
        <v>329010.77878506068</v>
      </c>
      <c r="L1415" s="2">
        <v>1710</v>
      </c>
      <c r="M1415" s="2">
        <v>8533211863.5260525</v>
      </c>
      <c r="N1415" s="4">
        <v>0.97029743438892402</v>
      </c>
      <c r="O1415" s="2">
        <v>341302.97440812766</v>
      </c>
      <c r="P1415" s="2">
        <v>1664</v>
      </c>
      <c r="Q1415" s="2">
        <v>9591122129.0970402</v>
      </c>
      <c r="R1415" s="4">
        <v>0.9722514924813922</v>
      </c>
      <c r="S1415" s="2">
        <v>574966.97159811435</v>
      </c>
      <c r="T1415" s="2">
        <v>1293</v>
      </c>
      <c r="U1415" s="2">
        <v>11900303209.415295</v>
      </c>
      <c r="V1415" s="4">
        <v>0.96412238906703773</v>
      </c>
      <c r="W1415" s="2">
        <v>467773.44039949402</v>
      </c>
      <c r="X1415" s="2">
        <v>1417</v>
      </c>
      <c r="Y1415" s="2">
        <v>13795131072.261202</v>
      </c>
      <c r="Z1415" s="4">
        <v>0.97420029494321114</v>
      </c>
      <c r="AA1415" s="2">
        <v>472622.33175317361</v>
      </c>
      <c r="AB1415" s="2">
        <v>1410</v>
      </c>
      <c r="AC1415" s="2">
        <v>15489526562.008266</v>
      </c>
      <c r="AD1415" s="4">
        <v>0.9766011913307826</v>
      </c>
    </row>
    <row r="1416" spans="1:30" x14ac:dyDescent="0.2">
      <c r="A1416">
        <v>285</v>
      </c>
      <c r="B1416">
        <v>1540</v>
      </c>
      <c r="C1416">
        <v>1</v>
      </c>
      <c r="D1416" t="s">
        <v>3082</v>
      </c>
      <c r="E1416" t="s">
        <v>3083</v>
      </c>
      <c r="F1416" t="s">
        <v>8510</v>
      </c>
      <c r="G1416" s="2">
        <v>346409.47403635934</v>
      </c>
      <c r="H1416" s="2">
        <v>1642</v>
      </c>
      <c r="I1416" s="2">
        <v>7218428700.744873</v>
      </c>
      <c r="J1416" s="4">
        <v>0.96359336464577405</v>
      </c>
      <c r="K1416" s="2">
        <v>451772.27391714766</v>
      </c>
      <c r="L1416" s="2">
        <v>1476</v>
      </c>
      <c r="M1416" s="2">
        <v>8444184399.8926125</v>
      </c>
      <c r="N1416" s="4">
        <v>0.96017426846556142</v>
      </c>
      <c r="O1416" s="2">
        <v>446564.35631443607</v>
      </c>
      <c r="P1416" s="2">
        <v>1462</v>
      </c>
      <c r="Q1416" s="2">
        <v>9512223404.9369011</v>
      </c>
      <c r="R1416" s="4">
        <v>0.96425353340141595</v>
      </c>
      <c r="S1416" s="2">
        <v>486507.83330694697</v>
      </c>
      <c r="T1416" s="2">
        <v>1401</v>
      </c>
      <c r="U1416" s="2">
        <v>11957255275.736158</v>
      </c>
      <c r="V1416" s="4">
        <v>0.96873645320282653</v>
      </c>
      <c r="W1416" s="2">
        <v>475506.34867185733</v>
      </c>
      <c r="X1416" s="2">
        <v>1403</v>
      </c>
      <c r="Y1416" s="2">
        <v>13788529740.575336</v>
      </c>
      <c r="Z1416" s="4">
        <v>0.97373411457553638</v>
      </c>
      <c r="AA1416" s="2">
        <v>472408.50576435868</v>
      </c>
      <c r="AB1416" s="2">
        <v>1411</v>
      </c>
      <c r="AC1416" s="2">
        <v>15489998970.51403</v>
      </c>
      <c r="AD1416" s="4">
        <v>0.97663097627660889</v>
      </c>
    </row>
    <row r="1417" spans="1:30" x14ac:dyDescent="0.2">
      <c r="A1417">
        <v>5830</v>
      </c>
      <c r="B1417">
        <v>1499</v>
      </c>
      <c r="C1417">
        <v>1</v>
      </c>
      <c r="D1417" t="s">
        <v>3000</v>
      </c>
      <c r="E1417" t="s">
        <v>3001</v>
      </c>
      <c r="F1417" t="s">
        <v>8510</v>
      </c>
      <c r="G1417" s="2">
        <v>266851.10989733803</v>
      </c>
      <c r="H1417" s="2">
        <v>1847</v>
      </c>
      <c r="I1417" s="2">
        <v>7281555378.7639723</v>
      </c>
      <c r="J1417" s="4">
        <v>0.97202019139618001</v>
      </c>
      <c r="K1417" s="2">
        <v>341472.17629308865</v>
      </c>
      <c r="L1417" s="2">
        <v>1669</v>
      </c>
      <c r="M1417" s="2">
        <v>8519448474.6440248</v>
      </c>
      <c r="N1417" s="4">
        <v>0.96873242215972921</v>
      </c>
      <c r="O1417" s="2">
        <v>319156.68065659766</v>
      </c>
      <c r="P1417" s="2">
        <v>1723</v>
      </c>
      <c r="Q1417" s="2">
        <v>9610619478.1228828</v>
      </c>
      <c r="R1417" s="4">
        <v>0.97422793761832749</v>
      </c>
      <c r="S1417" s="2">
        <v>393439.984883542</v>
      </c>
      <c r="T1417" s="2">
        <v>1565</v>
      </c>
      <c r="U1417" s="2">
        <v>12028621808.55966</v>
      </c>
      <c r="V1417" s="4">
        <v>0.97451832874955946</v>
      </c>
      <c r="W1417" s="2">
        <v>416847.85035049828</v>
      </c>
      <c r="X1417" s="2">
        <v>1497</v>
      </c>
      <c r="Y1417" s="2">
        <v>13830502367.118498</v>
      </c>
      <c r="Z1417" s="4">
        <v>0.97669818537295772</v>
      </c>
      <c r="AA1417" s="2">
        <v>472244.13936884701</v>
      </c>
      <c r="AB1417" s="2">
        <v>1412</v>
      </c>
      <c r="AC1417" s="2">
        <v>15490471214.653399</v>
      </c>
      <c r="AD1417" s="4">
        <v>0.97666075085927673</v>
      </c>
    </row>
    <row r="1418" spans="1:30" x14ac:dyDescent="0.2">
      <c r="A1418">
        <v>1077</v>
      </c>
      <c r="B1418">
        <v>971</v>
      </c>
      <c r="C1418">
        <v>1</v>
      </c>
      <c r="D1418" t="s">
        <v>1944</v>
      </c>
      <c r="E1418" t="s">
        <v>1945</v>
      </c>
      <c r="F1418" t="s">
        <v>8510</v>
      </c>
      <c r="G1418" s="2">
        <v>582912.96913850028</v>
      </c>
      <c r="H1418" s="2">
        <v>1281</v>
      </c>
      <c r="I1418" s="2">
        <v>7053637731.7164011</v>
      </c>
      <c r="J1418" s="4">
        <v>0.94159529679854348</v>
      </c>
      <c r="K1418" s="2">
        <v>642794.04725120496</v>
      </c>
      <c r="L1418" s="2">
        <v>1215</v>
      </c>
      <c r="M1418" s="2">
        <v>8303248123.1901817</v>
      </c>
      <c r="N1418" s="4">
        <v>0.94414863709911023</v>
      </c>
      <c r="O1418" s="2">
        <v>421578.75680612732</v>
      </c>
      <c r="P1418" s="2">
        <v>1510</v>
      </c>
      <c r="Q1418" s="2">
        <v>9533060979.2412205</v>
      </c>
      <c r="R1418" s="4">
        <v>0.96636583709689328</v>
      </c>
      <c r="S1418" s="2">
        <v>398597.24074616167</v>
      </c>
      <c r="T1418" s="2">
        <v>1552</v>
      </c>
      <c r="U1418" s="2">
        <v>12023480041.958055</v>
      </c>
      <c r="V1418" s="4">
        <v>0.97410176017876526</v>
      </c>
      <c r="W1418" s="2">
        <v>486779.11169730965</v>
      </c>
      <c r="X1418" s="2">
        <v>1385</v>
      </c>
      <c r="Y1418" s="2">
        <v>13779897896.160528</v>
      </c>
      <c r="Z1418" s="4">
        <v>0.97312454114482649</v>
      </c>
      <c r="AA1418" s="2">
        <v>472096.16941698361</v>
      </c>
      <c r="AB1418" s="2">
        <v>1413</v>
      </c>
      <c r="AC1418" s="2">
        <v>15490943310.822815</v>
      </c>
      <c r="AD1418" s="4">
        <v>0.97669051611256763</v>
      </c>
    </row>
    <row r="1419" spans="1:30" x14ac:dyDescent="0.2">
      <c r="A1419">
        <v>171</v>
      </c>
      <c r="B1419">
        <v>1623</v>
      </c>
      <c r="C1419">
        <v>1</v>
      </c>
      <c r="D1419" t="s">
        <v>3248</v>
      </c>
      <c r="E1419" t="s">
        <v>3249</v>
      </c>
      <c r="F1419" t="s">
        <v>8510</v>
      </c>
      <c r="G1419" s="2">
        <v>318527.37216527568</v>
      </c>
      <c r="H1419" s="2">
        <v>1716</v>
      </c>
      <c r="I1419" s="2">
        <v>7243060058.5009918</v>
      </c>
      <c r="J1419" s="4">
        <v>0.96688142273708189</v>
      </c>
      <c r="K1419" s="2">
        <v>338279.19193060097</v>
      </c>
      <c r="L1419" s="2">
        <v>1683</v>
      </c>
      <c r="M1419" s="2">
        <v>8524206754.4642096</v>
      </c>
      <c r="N1419" s="4">
        <v>0.96927347830312161</v>
      </c>
      <c r="O1419" s="2">
        <v>329929.02998529398</v>
      </c>
      <c r="P1419" s="2">
        <v>1695</v>
      </c>
      <c r="Q1419" s="2">
        <v>9601519970.0182228</v>
      </c>
      <c r="R1419" s="4">
        <v>0.97330552101091483</v>
      </c>
      <c r="S1419" s="2">
        <v>400199.35390962003</v>
      </c>
      <c r="T1419" s="2">
        <v>1545</v>
      </c>
      <c r="U1419" s="2">
        <v>12020682406.724413</v>
      </c>
      <c r="V1419" s="4">
        <v>0.97387510521731324</v>
      </c>
      <c r="W1419" s="2">
        <v>427423.93126636866</v>
      </c>
      <c r="X1419" s="2">
        <v>1476</v>
      </c>
      <c r="Y1419" s="2">
        <v>13821655147.233229</v>
      </c>
      <c r="Z1419" s="4">
        <v>0.9760734023117088</v>
      </c>
      <c r="AA1419" s="2">
        <v>471477.91133553698</v>
      </c>
      <c r="AB1419" s="2">
        <v>1414</v>
      </c>
      <c r="AC1419" s="2">
        <v>15491414788.73415</v>
      </c>
      <c r="AD1419" s="4">
        <v>0.9767202423852237</v>
      </c>
    </row>
    <row r="1420" spans="1:30" x14ac:dyDescent="0.2">
      <c r="A1420">
        <v>937</v>
      </c>
      <c r="B1420">
        <v>1493</v>
      </c>
      <c r="C1420">
        <v>1</v>
      </c>
      <c r="D1420" t="s">
        <v>2988</v>
      </c>
      <c r="E1420" t="s">
        <v>2989</v>
      </c>
      <c r="F1420" t="s">
        <v>8510</v>
      </c>
      <c r="G1420" s="2">
        <v>485818.37116721034</v>
      </c>
      <c r="H1420" s="2">
        <v>1411</v>
      </c>
      <c r="I1420" s="2">
        <v>7123165954.8684607</v>
      </c>
      <c r="J1420" s="4">
        <v>0.95087667052438241</v>
      </c>
      <c r="K1420" s="2">
        <v>504704.17194753373</v>
      </c>
      <c r="L1420" s="2">
        <v>1386</v>
      </c>
      <c r="M1420" s="2">
        <v>8401414712.4616861</v>
      </c>
      <c r="N1420" s="4">
        <v>0.95531099791192298</v>
      </c>
      <c r="O1420" s="2">
        <v>526920.68896579999</v>
      </c>
      <c r="P1420" s="2">
        <v>1358</v>
      </c>
      <c r="Q1420" s="2">
        <v>9462059322.4962711</v>
      </c>
      <c r="R1420" s="4">
        <v>0.95916840328156272</v>
      </c>
      <c r="S1420" s="2">
        <v>455456.41447564331</v>
      </c>
      <c r="T1420" s="2">
        <v>1448</v>
      </c>
      <c r="U1420" s="2">
        <v>11979396733.341433</v>
      </c>
      <c r="V1420" s="4">
        <v>0.97053027934558689</v>
      </c>
      <c r="W1420" s="2">
        <v>453831.66954554833</v>
      </c>
      <c r="X1420" s="2">
        <v>1444</v>
      </c>
      <c r="Y1420" s="2">
        <v>13807548941.714216</v>
      </c>
      <c r="Z1420" s="4">
        <v>0.97507723420680525</v>
      </c>
      <c r="AA1420" s="2">
        <v>470713.31983380701</v>
      </c>
      <c r="AB1420" s="2">
        <v>1415</v>
      </c>
      <c r="AC1420" s="2">
        <v>15491885502.053984</v>
      </c>
      <c r="AD1420" s="4">
        <v>0.97674992045104991</v>
      </c>
    </row>
    <row r="1421" spans="1:30" x14ac:dyDescent="0.2">
      <c r="A1421">
        <v>860</v>
      </c>
      <c r="B1421">
        <v>937</v>
      </c>
      <c r="C1421">
        <v>1</v>
      </c>
      <c r="D1421" t="s">
        <v>1876</v>
      </c>
      <c r="E1421" t="s">
        <v>1877</v>
      </c>
      <c r="F1421" t="s">
        <v>8510</v>
      </c>
      <c r="G1421" s="2">
        <v>1641814.0323735198</v>
      </c>
      <c r="H1421" s="2">
        <v>708</v>
      </c>
      <c r="I1421" s="2">
        <v>6489455662.116993</v>
      </c>
      <c r="J1421" s="4">
        <v>0.86628221672863692</v>
      </c>
      <c r="K1421" s="2">
        <v>1356819.6064540299</v>
      </c>
      <c r="L1421" s="2">
        <v>785</v>
      </c>
      <c r="M1421" s="2">
        <v>7898519773.5299559</v>
      </c>
      <c r="N1421" s="4">
        <v>0.89812764458416428</v>
      </c>
      <c r="O1421" s="2">
        <v>1113725.8846796844</v>
      </c>
      <c r="P1421" s="2">
        <v>891</v>
      </c>
      <c r="Q1421" s="2">
        <v>9107851420.4381447</v>
      </c>
      <c r="R1421" s="4">
        <v>0.92326236884791113</v>
      </c>
      <c r="S1421" s="2">
        <v>824205.48968767526</v>
      </c>
      <c r="T1421" s="2">
        <v>1045</v>
      </c>
      <c r="U1421" s="2">
        <v>11729452047.834709</v>
      </c>
      <c r="V1421" s="4">
        <v>0.95028060477135456</v>
      </c>
      <c r="W1421" s="2">
        <v>588980.21402117703</v>
      </c>
      <c r="X1421" s="2">
        <v>1258</v>
      </c>
      <c r="Y1421" s="2">
        <v>13711781958.065575</v>
      </c>
      <c r="Z1421" s="4">
        <v>0.96831425216425504</v>
      </c>
      <c r="AA1421" s="2">
        <v>469801.9207965809</v>
      </c>
      <c r="AB1421" s="2">
        <v>1416</v>
      </c>
      <c r="AC1421" s="2">
        <v>15492355303.974781</v>
      </c>
      <c r="AD1421" s="4">
        <v>0.97677954105395881</v>
      </c>
    </row>
    <row r="1422" spans="1:30" x14ac:dyDescent="0.2">
      <c r="A1422">
        <v>3784</v>
      </c>
      <c r="B1422">
        <v>1485</v>
      </c>
      <c r="C1422">
        <v>1</v>
      </c>
      <c r="D1422" t="s">
        <v>2972</v>
      </c>
      <c r="E1422" t="s">
        <v>2973</v>
      </c>
      <c r="F1422" t="s">
        <v>8510</v>
      </c>
      <c r="G1422" s="2">
        <v>376271.82244961802</v>
      </c>
      <c r="H1422" s="2">
        <v>1590</v>
      </c>
      <c r="I1422" s="2">
        <v>7199717936.3729448</v>
      </c>
      <c r="J1422" s="4">
        <v>0.96109565092666793</v>
      </c>
      <c r="K1422" s="2">
        <v>486636.99537316064</v>
      </c>
      <c r="L1422" s="2">
        <v>1410</v>
      </c>
      <c r="M1422" s="2">
        <v>8413255792.4526501</v>
      </c>
      <c r="N1422" s="4">
        <v>0.95665742757045946</v>
      </c>
      <c r="O1422" s="2">
        <v>402505.38187156996</v>
      </c>
      <c r="P1422" s="2">
        <v>1537</v>
      </c>
      <c r="Q1422" s="2">
        <v>9544189202.0474529</v>
      </c>
      <c r="R1422" s="4">
        <v>0.9674939043956301</v>
      </c>
      <c r="S1422" s="2">
        <v>452320.91950503737</v>
      </c>
      <c r="T1422" s="2">
        <v>1453</v>
      </c>
      <c r="U1422" s="2">
        <v>11981664224.164276</v>
      </c>
      <c r="V1422" s="4">
        <v>0.97071398379671192</v>
      </c>
      <c r="W1422" s="2">
        <v>477945.53149026568</v>
      </c>
      <c r="X1422" s="2">
        <v>1397</v>
      </c>
      <c r="Y1422" s="2">
        <v>13785669915.727039</v>
      </c>
      <c r="Z1422" s="4">
        <v>0.97353215620369471</v>
      </c>
      <c r="AA1422" s="2">
        <v>469726.60430040071</v>
      </c>
      <c r="AB1422" s="2">
        <v>1417</v>
      </c>
      <c r="AC1422" s="2">
        <v>15492825030.579081</v>
      </c>
      <c r="AD1422" s="4">
        <v>0.976809156908228</v>
      </c>
    </row>
    <row r="1423" spans="1:30" x14ac:dyDescent="0.2">
      <c r="A1423">
        <v>1727</v>
      </c>
      <c r="B1423">
        <v>922</v>
      </c>
      <c r="C1423">
        <v>1</v>
      </c>
      <c r="D1423" t="s">
        <v>1846</v>
      </c>
      <c r="E1423" t="s">
        <v>1847</v>
      </c>
      <c r="F1423" t="s">
        <v>8510</v>
      </c>
      <c r="G1423" s="2">
        <v>1525457.5910470367</v>
      </c>
      <c r="H1423" s="2">
        <v>737</v>
      </c>
      <c r="I1423" s="2">
        <v>6535471425.7128096</v>
      </c>
      <c r="J1423" s="4">
        <v>0.87242489490809472</v>
      </c>
      <c r="K1423" s="2">
        <v>1311470.6549660834</v>
      </c>
      <c r="L1423" s="2">
        <v>803</v>
      </c>
      <c r="M1423" s="2">
        <v>7922481608.3490448</v>
      </c>
      <c r="N1423" s="4">
        <v>0.90085230526528393</v>
      </c>
      <c r="O1423" s="2">
        <v>1248816.1413169997</v>
      </c>
      <c r="P1423" s="2">
        <v>825</v>
      </c>
      <c r="Q1423" s="2">
        <v>9029575018.0078335</v>
      </c>
      <c r="R1423" s="4">
        <v>0.91532749448549811</v>
      </c>
      <c r="S1423" s="2">
        <v>808741.24484369566</v>
      </c>
      <c r="T1423" s="2">
        <v>1053</v>
      </c>
      <c r="U1423" s="2">
        <v>11735975919.500696</v>
      </c>
      <c r="V1423" s="4">
        <v>0.95080914682829998</v>
      </c>
      <c r="W1423" s="2">
        <v>569064.51555028034</v>
      </c>
      <c r="X1423" s="2">
        <v>1284</v>
      </c>
      <c r="Y1423" s="2">
        <v>13726839128.083792</v>
      </c>
      <c r="Z1423" s="4">
        <v>0.9693775765644308</v>
      </c>
      <c r="AA1423" s="2">
        <v>468430.41084174067</v>
      </c>
      <c r="AB1423" s="2">
        <v>1418</v>
      </c>
      <c r="AC1423" s="2">
        <v>15493293460.989922</v>
      </c>
      <c r="AD1423" s="4">
        <v>0.97683869103862586</v>
      </c>
    </row>
    <row r="1424" spans="1:30" x14ac:dyDescent="0.2">
      <c r="A1424">
        <v>3125</v>
      </c>
      <c r="B1424">
        <v>1742</v>
      </c>
      <c r="C1424">
        <v>1</v>
      </c>
      <c r="D1424" t="s">
        <v>3486</v>
      </c>
      <c r="E1424" t="s">
        <v>3487</v>
      </c>
      <c r="F1424" t="s">
        <v>8510</v>
      </c>
      <c r="G1424" s="2">
        <v>265890.50155911531</v>
      </c>
      <c r="H1424" s="2">
        <v>1850</v>
      </c>
      <c r="I1424" s="2">
        <v>7282354690.0002632</v>
      </c>
      <c r="J1424" s="4">
        <v>0.97212689204191705</v>
      </c>
      <c r="K1424" s="2">
        <v>335720.14701168303</v>
      </c>
      <c r="L1424" s="2">
        <v>1689</v>
      </c>
      <c r="M1424" s="2">
        <v>8526225494.2085876</v>
      </c>
      <c r="N1424" s="4">
        <v>0.96950302586692239</v>
      </c>
      <c r="O1424" s="2">
        <v>347587.32458266563</v>
      </c>
      <c r="P1424" s="2">
        <v>1648</v>
      </c>
      <c r="Q1424" s="2">
        <v>9585615790.5324631</v>
      </c>
      <c r="R1424" s="4">
        <v>0.97169331526130687</v>
      </c>
      <c r="S1424" s="2">
        <v>386691.26693393732</v>
      </c>
      <c r="T1424" s="2">
        <v>1578</v>
      </c>
      <c r="U1424" s="2">
        <v>12033686925.607555</v>
      </c>
      <c r="V1424" s="4">
        <v>0.974928687432291</v>
      </c>
      <c r="W1424" s="2">
        <v>423369.70417079196</v>
      </c>
      <c r="X1424" s="2">
        <v>1483</v>
      </c>
      <c r="Y1424" s="2">
        <v>13824625691.80303</v>
      </c>
      <c r="Z1424" s="4">
        <v>0.97628317961508382</v>
      </c>
      <c r="AA1424" s="2">
        <v>467824.32464026706</v>
      </c>
      <c r="AB1424" s="2">
        <v>1419</v>
      </c>
      <c r="AC1424" s="2">
        <v>15493761285.314562</v>
      </c>
      <c r="AD1424" s="4">
        <v>0.97686818695581534</v>
      </c>
    </row>
    <row r="1425" spans="1:30" x14ac:dyDescent="0.2">
      <c r="A1425">
        <v>2432</v>
      </c>
      <c r="B1425">
        <v>1442</v>
      </c>
      <c r="C1425">
        <v>1</v>
      </c>
      <c r="D1425" t="s">
        <v>2886</v>
      </c>
      <c r="E1425" t="s">
        <v>2887</v>
      </c>
      <c r="F1425" t="s">
        <v>8510</v>
      </c>
      <c r="G1425" s="2">
        <v>439982.98980411165</v>
      </c>
      <c r="H1425" s="2">
        <v>1476</v>
      </c>
      <c r="I1425" s="2">
        <v>7153393338.2537231</v>
      </c>
      <c r="J1425" s="4">
        <v>0.95491174619918084</v>
      </c>
      <c r="K1425" s="2">
        <v>447294.4794812153</v>
      </c>
      <c r="L1425" s="2">
        <v>1481</v>
      </c>
      <c r="M1425" s="2">
        <v>8446432105.2786903</v>
      </c>
      <c r="N1425" s="4">
        <v>0.96042985133450387</v>
      </c>
      <c r="O1425" s="2">
        <v>498352.13494085131</v>
      </c>
      <c r="P1425" s="2">
        <v>1390</v>
      </c>
      <c r="Q1425" s="2">
        <v>9478386767.3030663</v>
      </c>
      <c r="R1425" s="4">
        <v>0.96082351541215016</v>
      </c>
      <c r="S1425" s="2">
        <v>559864.50762536528</v>
      </c>
      <c r="T1425" s="2">
        <v>1309</v>
      </c>
      <c r="U1425" s="2">
        <v>11909368880.55879</v>
      </c>
      <c r="V1425" s="4">
        <v>0.96485685913620767</v>
      </c>
      <c r="W1425" s="2">
        <v>500621.62773683807</v>
      </c>
      <c r="X1425" s="2">
        <v>1368</v>
      </c>
      <c r="Y1425" s="2">
        <v>13771495663.464844</v>
      </c>
      <c r="Z1425" s="4">
        <v>0.97253118269629568</v>
      </c>
      <c r="AA1425" s="2">
        <v>467769.31448042899</v>
      </c>
      <c r="AB1425" s="2">
        <v>1420</v>
      </c>
      <c r="AC1425" s="2">
        <v>15494229054.629042</v>
      </c>
      <c r="AD1425" s="4">
        <v>0.97689767940466199</v>
      </c>
    </row>
    <row r="1426" spans="1:30" x14ac:dyDescent="0.2">
      <c r="A1426">
        <v>4233</v>
      </c>
      <c r="B1426">
        <v>1515</v>
      </c>
      <c r="C1426">
        <v>1</v>
      </c>
      <c r="D1426" t="s">
        <v>3032</v>
      </c>
      <c r="E1426" t="s">
        <v>3033</v>
      </c>
      <c r="F1426" t="s">
        <v>8510</v>
      </c>
      <c r="G1426" s="2">
        <v>335333.67301270802</v>
      </c>
      <c r="H1426" s="2">
        <v>1673</v>
      </c>
      <c r="I1426" s="2">
        <v>7229006695.5116987</v>
      </c>
      <c r="J1426" s="4">
        <v>0.9650054289593718</v>
      </c>
      <c r="K1426" s="2">
        <v>561870.43653886102</v>
      </c>
      <c r="L1426" s="2">
        <v>1316</v>
      </c>
      <c r="M1426" s="2">
        <v>8363989519.4989576</v>
      </c>
      <c r="N1426" s="4">
        <v>0.95105544100158035</v>
      </c>
      <c r="O1426" s="2">
        <v>541559.48139029264</v>
      </c>
      <c r="P1426" s="2">
        <v>1336</v>
      </c>
      <c r="Q1426" s="2">
        <v>9450296968.7269802</v>
      </c>
      <c r="R1426" s="4">
        <v>0.95797605416397691</v>
      </c>
      <c r="S1426" s="2">
        <v>605607.06280456937</v>
      </c>
      <c r="T1426" s="2">
        <v>1258</v>
      </c>
      <c r="U1426" s="2">
        <v>11879642362.507421</v>
      </c>
      <c r="V1426" s="4">
        <v>0.96244851700424805</v>
      </c>
      <c r="W1426" s="2">
        <v>506081.63797318836</v>
      </c>
      <c r="X1426" s="2">
        <v>1358</v>
      </c>
      <c r="Y1426" s="2">
        <v>13766469432.724642</v>
      </c>
      <c r="Z1426" s="4">
        <v>0.97217623460309466</v>
      </c>
      <c r="AA1426" s="2">
        <v>466617.98065834731</v>
      </c>
      <c r="AB1426" s="2">
        <v>1421</v>
      </c>
      <c r="AC1426" s="2">
        <v>15494695672.609699</v>
      </c>
      <c r="AD1426" s="4">
        <v>0.97692709926291155</v>
      </c>
    </row>
    <row r="1427" spans="1:30" x14ac:dyDescent="0.2">
      <c r="A1427">
        <v>5632</v>
      </c>
      <c r="B1427">
        <v>1458</v>
      </c>
      <c r="C1427">
        <v>1</v>
      </c>
      <c r="D1427" t="s">
        <v>2918</v>
      </c>
      <c r="E1427" t="s">
        <v>2919</v>
      </c>
      <c r="F1427" t="s">
        <v>8510</v>
      </c>
      <c r="G1427" s="2">
        <v>548794.55338571931</v>
      </c>
      <c r="H1427" s="2">
        <v>1332</v>
      </c>
      <c r="I1427" s="2">
        <v>7082409559.6347675</v>
      </c>
      <c r="J1427" s="4">
        <v>0.94543606930184554</v>
      </c>
      <c r="K1427" s="2">
        <v>541705.22101772635</v>
      </c>
      <c r="L1427" s="2">
        <v>1344</v>
      </c>
      <c r="M1427" s="2">
        <v>8379432157.2291441</v>
      </c>
      <c r="N1427" s="4">
        <v>0.95281139784519797</v>
      </c>
      <c r="O1427" s="2">
        <v>556088.36614327098</v>
      </c>
      <c r="P1427" s="2">
        <v>1318</v>
      </c>
      <c r="Q1427" s="2">
        <v>9440412437.4397945</v>
      </c>
      <c r="R1427" s="4">
        <v>0.9569740598022024</v>
      </c>
      <c r="S1427" s="2">
        <v>460569.15875506232</v>
      </c>
      <c r="T1427" s="2">
        <v>1440</v>
      </c>
      <c r="U1427" s="2">
        <v>11975734542.576403</v>
      </c>
      <c r="V1427" s="4">
        <v>0.97023358101383284</v>
      </c>
      <c r="W1427" s="2">
        <v>477260.39634274365</v>
      </c>
      <c r="X1427" s="2">
        <v>1399</v>
      </c>
      <c r="Y1427" s="2">
        <v>13786624758.622494</v>
      </c>
      <c r="Z1427" s="4">
        <v>0.97359958638797517</v>
      </c>
      <c r="AA1427" s="2">
        <v>466050.28984698933</v>
      </c>
      <c r="AB1427" s="2">
        <v>1422</v>
      </c>
      <c r="AC1427" s="2">
        <v>15495161722.899546</v>
      </c>
      <c r="AD1427" s="4">
        <v>0.97695648332874863</v>
      </c>
    </row>
    <row r="1428" spans="1:30" x14ac:dyDescent="0.2">
      <c r="A1428">
        <v>3585</v>
      </c>
      <c r="B1428">
        <v>1264</v>
      </c>
      <c r="C1428">
        <v>1</v>
      </c>
      <c r="D1428" t="s">
        <v>2530</v>
      </c>
      <c r="E1428" t="s">
        <v>2531</v>
      </c>
      <c r="F1428" t="s">
        <v>8510</v>
      </c>
      <c r="G1428" s="2">
        <v>875708.44135335088</v>
      </c>
      <c r="H1428" s="2">
        <v>1023</v>
      </c>
      <c r="I1428" s="2">
        <v>6869609579.5155706</v>
      </c>
      <c r="J1428" s="4">
        <v>0.91702924319875601</v>
      </c>
      <c r="K1428" s="2">
        <v>720839.72022960428</v>
      </c>
      <c r="L1428" s="2">
        <v>1138</v>
      </c>
      <c r="M1428" s="2">
        <v>8250478546.5355482</v>
      </c>
      <c r="N1428" s="4">
        <v>0.93814829564964541</v>
      </c>
      <c r="O1428" s="2">
        <v>594618.45294869703</v>
      </c>
      <c r="P1428" s="2">
        <v>1259</v>
      </c>
      <c r="Q1428" s="2">
        <v>9406545486.7552261</v>
      </c>
      <c r="R1428" s="4">
        <v>0.95354096898074658</v>
      </c>
      <c r="S1428" s="2">
        <v>578080.38107052771</v>
      </c>
      <c r="T1428" s="2">
        <v>1289</v>
      </c>
      <c r="U1428" s="2">
        <v>11897996556.278065</v>
      </c>
      <c r="V1428" s="4">
        <v>0.9639355118174181</v>
      </c>
      <c r="W1428" s="2">
        <v>480296.49908825866</v>
      </c>
      <c r="X1428" s="2">
        <v>1394</v>
      </c>
      <c r="Y1428" s="2">
        <v>13784233950.246672</v>
      </c>
      <c r="Z1428" s="4">
        <v>0.97343074955614817</v>
      </c>
      <c r="AA1428" s="2">
        <v>463380.55678154406</v>
      </c>
      <c r="AB1428" s="2">
        <v>1423</v>
      </c>
      <c r="AC1428" s="2">
        <v>15495625103.456327</v>
      </c>
      <c r="AD1428" s="4">
        <v>0.97698569907023569</v>
      </c>
    </row>
    <row r="1429" spans="1:30" x14ac:dyDescent="0.2">
      <c r="A1429">
        <v>5246</v>
      </c>
      <c r="B1429">
        <v>1327</v>
      </c>
      <c r="C1429">
        <v>1</v>
      </c>
      <c r="D1429" t="s">
        <v>2656</v>
      </c>
      <c r="E1429" t="s">
        <v>2657</v>
      </c>
      <c r="F1429" t="s">
        <v>8510</v>
      </c>
      <c r="G1429" s="2">
        <v>748539.01358863106</v>
      </c>
      <c r="H1429" s="2">
        <v>1113</v>
      </c>
      <c r="I1429" s="2">
        <v>6942220718.6028633</v>
      </c>
      <c r="J1429" s="4">
        <v>0.9267221576437884</v>
      </c>
      <c r="K1429" s="2">
        <v>667488.08644873777</v>
      </c>
      <c r="L1429" s="2">
        <v>1198</v>
      </c>
      <c r="M1429" s="2">
        <v>8292094446.1457081</v>
      </c>
      <c r="N1429" s="4">
        <v>0.94288037089485555</v>
      </c>
      <c r="O1429" s="2">
        <v>695116.9212016667</v>
      </c>
      <c r="P1429" s="2">
        <v>1165</v>
      </c>
      <c r="Q1429" s="2">
        <v>9346039370.7929573</v>
      </c>
      <c r="R1429" s="4">
        <v>0.94740746752421712</v>
      </c>
      <c r="S1429" s="2">
        <v>607270.79441906733</v>
      </c>
      <c r="T1429" s="2">
        <v>1254</v>
      </c>
      <c r="U1429" s="2">
        <v>11877217990.921289</v>
      </c>
      <c r="V1429" s="4">
        <v>0.96225210260333105</v>
      </c>
      <c r="W1429" s="2">
        <v>469012.99025126826</v>
      </c>
      <c r="X1429" s="2">
        <v>1414</v>
      </c>
      <c r="Y1429" s="2">
        <v>13793727203.062267</v>
      </c>
      <c r="Z1429" s="4">
        <v>0.9741011549074623</v>
      </c>
      <c r="AA1429" s="2">
        <v>463188.01732878498</v>
      </c>
      <c r="AB1429" s="2">
        <v>1424</v>
      </c>
      <c r="AC1429" s="2">
        <v>15496088291.473656</v>
      </c>
      <c r="AD1429" s="4">
        <v>0.97701490267227753</v>
      </c>
    </row>
    <row r="1430" spans="1:30" x14ac:dyDescent="0.2">
      <c r="A1430">
        <v>1323</v>
      </c>
      <c r="B1430">
        <v>1186</v>
      </c>
      <c r="C1430">
        <v>1</v>
      </c>
      <c r="D1430" t="s">
        <v>2374</v>
      </c>
      <c r="E1430" t="s">
        <v>2375</v>
      </c>
      <c r="F1430" t="s">
        <v>8510</v>
      </c>
      <c r="G1430" s="2">
        <v>1246755.5934032865</v>
      </c>
      <c r="H1430" s="2">
        <v>842</v>
      </c>
      <c r="I1430" s="2">
        <v>6680108205.0001192</v>
      </c>
      <c r="J1430" s="4">
        <v>0.89173256512039523</v>
      </c>
      <c r="K1430" s="2">
        <v>768521.15789995436</v>
      </c>
      <c r="L1430" s="2">
        <v>1096</v>
      </c>
      <c r="M1430" s="2">
        <v>8219094096.5063562</v>
      </c>
      <c r="N1430" s="4">
        <v>0.93457962164622643</v>
      </c>
      <c r="O1430" s="2">
        <v>643561.21733784361</v>
      </c>
      <c r="P1430" s="2">
        <v>1221</v>
      </c>
      <c r="Q1430" s="2">
        <v>9383317198.7276344</v>
      </c>
      <c r="R1430" s="4">
        <v>0.95118631877416637</v>
      </c>
      <c r="S1430" s="2">
        <v>515335.13687830768</v>
      </c>
      <c r="T1430" s="2">
        <v>1363</v>
      </c>
      <c r="U1430" s="2">
        <v>11938339692.37612</v>
      </c>
      <c r="V1430" s="4">
        <v>0.96720397650044732</v>
      </c>
      <c r="W1430" s="2">
        <v>473601.10587104969</v>
      </c>
      <c r="X1430" s="2">
        <v>1408</v>
      </c>
      <c r="Y1430" s="2">
        <v>13790900595.244169</v>
      </c>
      <c r="Z1430" s="4">
        <v>0.97390154229373249</v>
      </c>
      <c r="AA1430" s="2">
        <v>462298.3727142986</v>
      </c>
      <c r="AB1430" s="2">
        <v>1425</v>
      </c>
      <c r="AC1430" s="2">
        <v>15496550589.846371</v>
      </c>
      <c r="AD1430" s="4">
        <v>0.97704405018299945</v>
      </c>
    </row>
    <row r="1431" spans="1:30" x14ac:dyDescent="0.2">
      <c r="A1431">
        <v>3243</v>
      </c>
      <c r="B1431">
        <v>1480</v>
      </c>
      <c r="C1431">
        <v>1</v>
      </c>
      <c r="D1431" t="s">
        <v>2962</v>
      </c>
      <c r="E1431" t="s">
        <v>2963</v>
      </c>
      <c r="F1431" t="s">
        <v>8510</v>
      </c>
      <c r="G1431" s="2">
        <v>425526.83083054563</v>
      </c>
      <c r="H1431" s="2">
        <v>1500</v>
      </c>
      <c r="I1431" s="2">
        <v>7163829859.4918833</v>
      </c>
      <c r="J1431" s="4">
        <v>0.95630492510722187</v>
      </c>
      <c r="K1431" s="2">
        <v>496180.41073019197</v>
      </c>
      <c r="L1431" s="2">
        <v>1394</v>
      </c>
      <c r="M1431" s="2">
        <v>8405409097.2373371</v>
      </c>
      <c r="N1431" s="4">
        <v>0.95576519281083827</v>
      </c>
      <c r="O1431" s="2">
        <v>460255.59247392899</v>
      </c>
      <c r="P1431" s="2">
        <v>1438</v>
      </c>
      <c r="Q1431" s="2">
        <v>9501381071.3209286</v>
      </c>
      <c r="R1431" s="4">
        <v>0.96315444667327077</v>
      </c>
      <c r="S1431" s="2">
        <v>446722.8330503793</v>
      </c>
      <c r="T1431" s="2">
        <v>1462</v>
      </c>
      <c r="U1431" s="2">
        <v>11985708463.175167</v>
      </c>
      <c r="V1431" s="4">
        <v>0.97104163438750135</v>
      </c>
      <c r="W1431" s="2">
        <v>464834.90320083732</v>
      </c>
      <c r="X1431" s="2">
        <v>1421</v>
      </c>
      <c r="Y1431" s="2">
        <v>13796997453.406118</v>
      </c>
      <c r="Z1431" s="4">
        <v>0.97433209717490654</v>
      </c>
      <c r="AA1431" s="2">
        <v>461711.10232559167</v>
      </c>
      <c r="AB1431" s="2">
        <v>1426</v>
      </c>
      <c r="AC1431" s="2">
        <v>15497012300.948696</v>
      </c>
      <c r="AD1431" s="4">
        <v>0.97707316066683358</v>
      </c>
    </row>
    <row r="1432" spans="1:30" x14ac:dyDescent="0.2">
      <c r="A1432">
        <v>1135</v>
      </c>
      <c r="B1432">
        <v>1220</v>
      </c>
      <c r="C1432">
        <v>1</v>
      </c>
      <c r="D1432" t="s">
        <v>2442</v>
      </c>
      <c r="E1432" t="s">
        <v>2443</v>
      </c>
      <c r="F1432" t="s">
        <v>8510</v>
      </c>
      <c r="G1432" s="2">
        <v>472414.40958004369</v>
      </c>
      <c r="H1432" s="2">
        <v>1438</v>
      </c>
      <c r="I1432" s="2">
        <v>7136104794.9318571</v>
      </c>
      <c r="J1432" s="4">
        <v>0.95260388581571231</v>
      </c>
      <c r="K1432" s="2">
        <v>525189.34909689496</v>
      </c>
      <c r="L1432" s="2">
        <v>1364</v>
      </c>
      <c r="M1432" s="2">
        <v>8390117899.643774</v>
      </c>
      <c r="N1432" s="4">
        <v>0.95402645597515889</v>
      </c>
      <c r="O1432" s="2">
        <v>495693.852752921</v>
      </c>
      <c r="P1432" s="2">
        <v>1392</v>
      </c>
      <c r="Q1432" s="2">
        <v>9479380771.4661999</v>
      </c>
      <c r="R1432" s="4">
        <v>0.96092427755636345</v>
      </c>
      <c r="S1432" s="2">
        <v>543526.30192883604</v>
      </c>
      <c r="T1432" s="2">
        <v>1332</v>
      </c>
      <c r="U1432" s="2">
        <v>11922036050.484905</v>
      </c>
      <c r="V1432" s="4">
        <v>0.96588311047762077</v>
      </c>
      <c r="W1432" s="2">
        <v>547921.75160717824</v>
      </c>
      <c r="X1432" s="2">
        <v>1309</v>
      </c>
      <c r="Y1432" s="2">
        <v>13740795714.328131</v>
      </c>
      <c r="Z1432" s="4">
        <v>0.97036317868480315</v>
      </c>
      <c r="AA1432" s="2">
        <v>461073.45901357033</v>
      </c>
      <c r="AB1432" s="2">
        <v>1427</v>
      </c>
      <c r="AC1432" s="2">
        <v>15497473374.407709</v>
      </c>
      <c r="AD1432" s="4">
        <v>0.9771022309478109</v>
      </c>
    </row>
    <row r="1433" spans="1:30" x14ac:dyDescent="0.2">
      <c r="A1433">
        <v>3330</v>
      </c>
      <c r="B1433">
        <v>1216</v>
      </c>
      <c r="C1433">
        <v>1</v>
      </c>
      <c r="D1433" t="s">
        <v>2434</v>
      </c>
      <c r="E1433" t="s">
        <v>2435</v>
      </c>
      <c r="F1433" t="s">
        <v>8510</v>
      </c>
      <c r="G1433" s="2">
        <v>757409.39542462036</v>
      </c>
      <c r="H1433" s="2">
        <v>1106</v>
      </c>
      <c r="I1433" s="2">
        <v>6936948819.410368</v>
      </c>
      <c r="J1433" s="4">
        <v>0.92601840793709034</v>
      </c>
      <c r="K1433" s="2">
        <v>653359.1865642796</v>
      </c>
      <c r="L1433" s="2">
        <v>1210</v>
      </c>
      <c r="M1433" s="2">
        <v>8300013606.1901197</v>
      </c>
      <c r="N1433" s="4">
        <v>0.94378084551056873</v>
      </c>
      <c r="O1433" s="2">
        <v>702680.52496837324</v>
      </c>
      <c r="P1433" s="2">
        <v>1151</v>
      </c>
      <c r="Q1433" s="2">
        <v>9336262633.3668823</v>
      </c>
      <c r="R1433" s="4">
        <v>0.94641640021987505</v>
      </c>
      <c r="S1433" s="2">
        <v>578251.87151812203</v>
      </c>
      <c r="T1433" s="2">
        <v>1288</v>
      </c>
      <c r="U1433" s="2">
        <v>11897418475.896994</v>
      </c>
      <c r="V1433" s="4">
        <v>0.96388867769661768</v>
      </c>
      <c r="W1433" s="2">
        <v>522203.4314703283</v>
      </c>
      <c r="X1433" s="2">
        <v>1334</v>
      </c>
      <c r="Y1433" s="2">
        <v>13754156258.746634</v>
      </c>
      <c r="Z1433" s="4">
        <v>0.97130668884392579</v>
      </c>
      <c r="AA1433" s="2">
        <v>459931.18030152767</v>
      </c>
      <c r="AB1433" s="2">
        <v>1428</v>
      </c>
      <c r="AC1433" s="2">
        <v>15497933305.588011</v>
      </c>
      <c r="AD1433" s="4">
        <v>0.97713122920910789</v>
      </c>
    </row>
    <row r="1434" spans="1:30" x14ac:dyDescent="0.2">
      <c r="A1434">
        <v>4335</v>
      </c>
      <c r="B1434">
        <v>1539</v>
      </c>
      <c r="C1434">
        <v>1</v>
      </c>
      <c r="D1434" t="s">
        <v>3080</v>
      </c>
      <c r="E1434" t="s">
        <v>3081</v>
      </c>
      <c r="F1434" t="s">
        <v>8510</v>
      </c>
      <c r="G1434" s="2">
        <v>351031.78132405039</v>
      </c>
      <c r="H1434" s="2">
        <v>1633</v>
      </c>
      <c r="I1434" s="2">
        <v>7215295088.8012686</v>
      </c>
      <c r="J1434" s="4">
        <v>0.96317505647907842</v>
      </c>
      <c r="K1434" s="2">
        <v>408808.50396669999</v>
      </c>
      <c r="L1434" s="2">
        <v>1536</v>
      </c>
      <c r="M1434" s="2">
        <v>8469962553.5184898</v>
      </c>
      <c r="N1434" s="4">
        <v>0.96310545975982476</v>
      </c>
      <c r="O1434" s="2">
        <v>434089.70404143428</v>
      </c>
      <c r="P1434" s="2">
        <v>1489</v>
      </c>
      <c r="Q1434" s="2">
        <v>9524090134.1716175</v>
      </c>
      <c r="R1434" s="4">
        <v>0.96545646305386235</v>
      </c>
      <c r="S1434" s="2">
        <v>488681.47462460236</v>
      </c>
      <c r="T1434" s="2">
        <v>1397</v>
      </c>
      <c r="U1434" s="2">
        <v>11955305996.395142</v>
      </c>
      <c r="V1434" s="4">
        <v>0.968578529171636</v>
      </c>
      <c r="W1434" s="2">
        <v>541648.12809597177</v>
      </c>
      <c r="X1434" s="2">
        <v>1316</v>
      </c>
      <c r="Y1434" s="2">
        <v>13744607755.46385</v>
      </c>
      <c r="Z1434" s="4">
        <v>0.97063238175212452</v>
      </c>
      <c r="AA1434" s="2">
        <v>459775.97252212063</v>
      </c>
      <c r="AB1434" s="2">
        <v>1429</v>
      </c>
      <c r="AC1434" s="2">
        <v>15498393081.560534</v>
      </c>
      <c r="AD1434" s="4">
        <v>0.97716021768468941</v>
      </c>
    </row>
    <row r="1435" spans="1:30" x14ac:dyDescent="0.2">
      <c r="A1435">
        <v>4070</v>
      </c>
      <c r="B1435">
        <v>1339</v>
      </c>
      <c r="C1435">
        <v>1</v>
      </c>
      <c r="D1435" t="s">
        <v>2680</v>
      </c>
      <c r="E1435" t="s">
        <v>2681</v>
      </c>
      <c r="F1435" t="s">
        <v>8510</v>
      </c>
      <c r="G1435" s="2">
        <v>693992.7045988543</v>
      </c>
      <c r="H1435" s="2">
        <v>1163</v>
      </c>
      <c r="I1435" s="2">
        <v>6978259178.2703648</v>
      </c>
      <c r="J1435" s="4">
        <v>0.93153295817217419</v>
      </c>
      <c r="K1435" s="2">
        <v>704650.49374725018</v>
      </c>
      <c r="L1435" s="2">
        <v>1155</v>
      </c>
      <c r="M1435" s="2">
        <v>8262587607.1828718</v>
      </c>
      <c r="N1435" s="4">
        <v>0.93952519694623449</v>
      </c>
      <c r="O1435" s="2">
        <v>663157.61851704575</v>
      </c>
      <c r="P1435" s="2">
        <v>1196</v>
      </c>
      <c r="Q1435" s="2">
        <v>9366973048.909008</v>
      </c>
      <c r="R1435" s="4">
        <v>0.94952951325750112</v>
      </c>
      <c r="S1435" s="2">
        <v>606474.32777859911</v>
      </c>
      <c r="T1435" s="2">
        <v>1255</v>
      </c>
      <c r="U1435" s="2">
        <v>11877824465.249067</v>
      </c>
      <c r="V1435" s="4">
        <v>0.96230123710583193</v>
      </c>
      <c r="W1435" s="2">
        <v>528951.04636869405</v>
      </c>
      <c r="X1435" s="2">
        <v>1328</v>
      </c>
      <c r="Y1435" s="2">
        <v>13751000877.073452</v>
      </c>
      <c r="Z1435" s="4">
        <v>0.97108385850323753</v>
      </c>
      <c r="AA1435" s="2">
        <v>459437.12943741604</v>
      </c>
      <c r="AB1435" s="2">
        <v>1430</v>
      </c>
      <c r="AC1435" s="2">
        <v>15498852518.68997</v>
      </c>
      <c r="AD1435" s="4">
        <v>0.97718918479650863</v>
      </c>
    </row>
    <row r="1436" spans="1:30" x14ac:dyDescent="0.2">
      <c r="A1436">
        <v>5285</v>
      </c>
      <c r="B1436">
        <v>1148</v>
      </c>
      <c r="C1436">
        <v>1</v>
      </c>
      <c r="D1436" t="s">
        <v>2298</v>
      </c>
      <c r="E1436" t="s">
        <v>2299</v>
      </c>
      <c r="F1436" t="s">
        <v>8510</v>
      </c>
      <c r="G1436" s="2">
        <v>722668.61661106918</v>
      </c>
      <c r="H1436" s="2">
        <v>1139</v>
      </c>
      <c r="I1436" s="2">
        <v>6961326455.2480412</v>
      </c>
      <c r="J1436" s="4">
        <v>0.92927259650260308</v>
      </c>
      <c r="K1436" s="2">
        <v>669525.96231275168</v>
      </c>
      <c r="L1436" s="2">
        <v>1197</v>
      </c>
      <c r="M1436" s="2">
        <v>8291426958.0592594</v>
      </c>
      <c r="N1436" s="4">
        <v>0.9428044719264338</v>
      </c>
      <c r="O1436" s="2">
        <v>551285.02352936135</v>
      </c>
      <c r="P1436" s="2">
        <v>1325</v>
      </c>
      <c r="Q1436" s="2">
        <v>9444286261.815073</v>
      </c>
      <c r="R1436" s="4">
        <v>0.95736674915385289</v>
      </c>
      <c r="S1436" s="2">
        <v>557468.13835670974</v>
      </c>
      <c r="T1436" s="2">
        <v>1312</v>
      </c>
      <c r="U1436" s="2">
        <v>11911044207.054203</v>
      </c>
      <c r="V1436" s="4">
        <v>0.9649925884327476</v>
      </c>
      <c r="W1436" s="2">
        <v>496965.36216217029</v>
      </c>
      <c r="X1436" s="2">
        <v>1372</v>
      </c>
      <c r="Y1436" s="2">
        <v>13773490711.507074</v>
      </c>
      <c r="Z1436" s="4">
        <v>0.97267207127364852</v>
      </c>
      <c r="AA1436" s="2">
        <v>459061.36047208897</v>
      </c>
      <c r="AB1436" s="2">
        <v>1431</v>
      </c>
      <c r="AC1436" s="2">
        <v>15499311580.050442</v>
      </c>
      <c r="AD1436" s="4">
        <v>0.97721812821642118</v>
      </c>
    </row>
    <row r="1437" spans="1:30" x14ac:dyDescent="0.2">
      <c r="A1437">
        <v>807</v>
      </c>
      <c r="B1437">
        <v>1258</v>
      </c>
      <c r="C1437">
        <v>1</v>
      </c>
      <c r="D1437" t="s">
        <v>2518</v>
      </c>
      <c r="E1437" t="s">
        <v>2519</v>
      </c>
      <c r="F1437" t="s">
        <v>8510</v>
      </c>
      <c r="G1437" s="2">
        <v>395620.77756889164</v>
      </c>
      <c r="H1437" s="2">
        <v>1548</v>
      </c>
      <c r="I1437" s="2">
        <v>7183547234.8887396</v>
      </c>
      <c r="J1437" s="4">
        <v>0.95893701207355575</v>
      </c>
      <c r="K1437" s="2">
        <v>591769.86158437573</v>
      </c>
      <c r="L1437" s="2">
        <v>1277</v>
      </c>
      <c r="M1437" s="2">
        <v>8341516344.9196024</v>
      </c>
      <c r="N1437" s="4">
        <v>0.94850005341884291</v>
      </c>
      <c r="O1437" s="2">
        <v>602818.18604387727</v>
      </c>
      <c r="P1437" s="2">
        <v>1249</v>
      </c>
      <c r="Q1437" s="2">
        <v>9400556225.1230526</v>
      </c>
      <c r="R1437" s="4">
        <v>0.95293383787738206</v>
      </c>
      <c r="S1437" s="2">
        <v>642400.12149390194</v>
      </c>
      <c r="T1437" s="2">
        <v>1217</v>
      </c>
      <c r="U1437" s="2">
        <v>11854105911.046328</v>
      </c>
      <c r="V1437" s="4">
        <v>0.96037963992122666</v>
      </c>
      <c r="W1437" s="2">
        <v>530781.25479581498</v>
      </c>
      <c r="X1437" s="2">
        <v>1325</v>
      </c>
      <c r="Y1437" s="2">
        <v>13749411359.368305</v>
      </c>
      <c r="Z1437" s="4">
        <v>0.97097160812960492</v>
      </c>
      <c r="AA1437" s="2">
        <v>459038.13905163232</v>
      </c>
      <c r="AB1437" s="2">
        <v>1432</v>
      </c>
      <c r="AC1437" s="2">
        <v>15499770618.189493</v>
      </c>
      <c r="AD1437" s="4">
        <v>0.97724707017224333</v>
      </c>
    </row>
    <row r="1438" spans="1:30" x14ac:dyDescent="0.2">
      <c r="A1438">
        <v>3060</v>
      </c>
      <c r="B1438">
        <v>1154</v>
      </c>
      <c r="C1438">
        <v>1</v>
      </c>
      <c r="D1438" t="s">
        <v>2310</v>
      </c>
      <c r="E1438" t="s">
        <v>2311</v>
      </c>
      <c r="F1438" t="s">
        <v>8510</v>
      </c>
      <c r="G1438" s="2">
        <v>936273.35681165196</v>
      </c>
      <c r="H1438" s="2">
        <v>988</v>
      </c>
      <c r="I1438" s="2">
        <v>6837839487.6677856</v>
      </c>
      <c r="J1438" s="4">
        <v>0.91278823023487454</v>
      </c>
      <c r="K1438" s="2">
        <v>782520.0931293657</v>
      </c>
      <c r="L1438" s="2">
        <v>1085</v>
      </c>
      <c r="M1438" s="2">
        <v>8210555393.8598776</v>
      </c>
      <c r="N1438" s="4">
        <v>0.9336086998639721</v>
      </c>
      <c r="O1438" s="2">
        <v>705007.98313057597</v>
      </c>
      <c r="P1438" s="2">
        <v>1149</v>
      </c>
      <c r="Q1438" s="2">
        <v>9334856604.718605</v>
      </c>
      <c r="R1438" s="4">
        <v>0.9462738711775629</v>
      </c>
      <c r="S1438" s="2">
        <v>512030.94662468927</v>
      </c>
      <c r="T1438" s="2">
        <v>1366</v>
      </c>
      <c r="U1438" s="2">
        <v>11939876318.040331</v>
      </c>
      <c r="V1438" s="4">
        <v>0.96732846872391509</v>
      </c>
      <c r="W1438" s="2">
        <v>480759.14147713635</v>
      </c>
      <c r="X1438" s="2">
        <v>1391</v>
      </c>
      <c r="Y1438" s="2">
        <v>13782792858.374229</v>
      </c>
      <c r="Z1438" s="4">
        <v>0.97332898088720121</v>
      </c>
      <c r="AA1438" s="2">
        <v>458866.23801191832</v>
      </c>
      <c r="AB1438" s="2">
        <v>1433</v>
      </c>
      <c r="AC1438" s="2">
        <v>15500229484.427505</v>
      </c>
      <c r="AD1438" s="4">
        <v>0.97727600128985437</v>
      </c>
    </row>
    <row r="1439" spans="1:30" x14ac:dyDescent="0.2">
      <c r="A1439">
        <v>2631</v>
      </c>
      <c r="B1439">
        <v>1612</v>
      </c>
      <c r="C1439">
        <v>1</v>
      </c>
      <c r="D1439" t="s">
        <v>3226</v>
      </c>
      <c r="E1439" t="s">
        <v>3227</v>
      </c>
      <c r="F1439" t="s">
        <v>8510</v>
      </c>
      <c r="G1439" s="2">
        <v>386488.14968369133</v>
      </c>
      <c r="H1439" s="2">
        <v>1564</v>
      </c>
      <c r="I1439" s="2">
        <v>7189807774.8495979</v>
      </c>
      <c r="J1439" s="4">
        <v>0.95977273616469494</v>
      </c>
      <c r="K1439" s="2">
        <v>469160.57720881159</v>
      </c>
      <c r="L1439" s="2">
        <v>1442</v>
      </c>
      <c r="M1439" s="2">
        <v>8428502975.466733</v>
      </c>
      <c r="N1439" s="4">
        <v>0.95839115958096521</v>
      </c>
      <c r="O1439" s="2">
        <v>447728.54662663699</v>
      </c>
      <c r="P1439" s="2">
        <v>1459</v>
      </c>
      <c r="Q1439" s="2">
        <v>9510882502.7861671</v>
      </c>
      <c r="R1439" s="4">
        <v>0.9641176062283725</v>
      </c>
      <c r="S1439" s="2">
        <v>487593.55436749104</v>
      </c>
      <c r="T1439" s="2">
        <v>1399</v>
      </c>
      <c r="U1439" s="2">
        <v>11956281612.410444</v>
      </c>
      <c r="V1439" s="4">
        <v>0.9686575702873903</v>
      </c>
      <c r="W1439" s="2">
        <v>413423.42730750429</v>
      </c>
      <c r="X1439" s="2">
        <v>1506</v>
      </c>
      <c r="Y1439" s="2">
        <v>13834243739.234793</v>
      </c>
      <c r="Z1439" s="4">
        <v>0.97696239785489025</v>
      </c>
      <c r="AA1439" s="2">
        <v>456083.75792601565</v>
      </c>
      <c r="AB1439" s="2">
        <v>1434</v>
      </c>
      <c r="AC1439" s="2">
        <v>15500685568.185432</v>
      </c>
      <c r="AD1439" s="4">
        <v>0.97730475697451358</v>
      </c>
    </row>
    <row r="1440" spans="1:30" x14ac:dyDescent="0.2">
      <c r="A1440">
        <v>3594</v>
      </c>
      <c r="B1440">
        <v>1754</v>
      </c>
      <c r="C1440">
        <v>1</v>
      </c>
      <c r="D1440" t="s">
        <v>3510</v>
      </c>
      <c r="E1440" t="s">
        <v>3511</v>
      </c>
      <c r="F1440" t="s">
        <v>8510</v>
      </c>
      <c r="G1440" s="2">
        <v>292699.90472942166</v>
      </c>
      <c r="H1440" s="2">
        <v>1787</v>
      </c>
      <c r="I1440" s="2">
        <v>7264874920.2129889</v>
      </c>
      <c r="J1440" s="4">
        <v>0.9697935046967161</v>
      </c>
      <c r="K1440" s="2">
        <v>363858.43815664062</v>
      </c>
      <c r="L1440" s="2">
        <v>1613</v>
      </c>
      <c r="M1440" s="2">
        <v>8499699325.9052696</v>
      </c>
      <c r="N1440" s="4">
        <v>0.96648677905850877</v>
      </c>
      <c r="O1440" s="2">
        <v>355619.73070767365</v>
      </c>
      <c r="P1440" s="2">
        <v>1627</v>
      </c>
      <c r="Q1440" s="2">
        <v>9578233764.8052387</v>
      </c>
      <c r="R1440" s="4">
        <v>0.9709449997426195</v>
      </c>
      <c r="S1440" s="2">
        <v>396219.71482854104</v>
      </c>
      <c r="T1440" s="2">
        <v>1557</v>
      </c>
      <c r="U1440" s="2">
        <v>12025465329.306591</v>
      </c>
      <c r="V1440" s="4">
        <v>0.97426260145715726</v>
      </c>
      <c r="W1440" s="2">
        <v>411724.16461728764</v>
      </c>
      <c r="X1440" s="2">
        <v>1507</v>
      </c>
      <c r="Y1440" s="2">
        <v>13834655463.39941</v>
      </c>
      <c r="Z1440" s="4">
        <v>0.97699147346138537</v>
      </c>
      <c r="AA1440" s="2">
        <v>455695.33514462505</v>
      </c>
      <c r="AB1440" s="2">
        <v>1435</v>
      </c>
      <c r="AC1440" s="2">
        <v>15501141263.520576</v>
      </c>
      <c r="AD1440" s="4">
        <v>0.97733348816945387</v>
      </c>
    </row>
    <row r="1441" spans="1:30" x14ac:dyDescent="0.2">
      <c r="A1441">
        <v>5636</v>
      </c>
      <c r="B1441">
        <v>1314</v>
      </c>
      <c r="C1441">
        <v>1</v>
      </c>
      <c r="D1441" t="s">
        <v>2630</v>
      </c>
      <c r="E1441" t="s">
        <v>2631</v>
      </c>
      <c r="F1441" t="s">
        <v>8510</v>
      </c>
      <c r="G1441" s="2">
        <v>662262.79665450705</v>
      </c>
      <c r="H1441" s="2">
        <v>1198</v>
      </c>
      <c r="I1441" s="2">
        <v>7001981570.8331289</v>
      </c>
      <c r="J1441" s="4">
        <v>0.93469967783024088</v>
      </c>
      <c r="K1441" s="2">
        <v>615012.73007713433</v>
      </c>
      <c r="L1441" s="2">
        <v>1248</v>
      </c>
      <c r="M1441" s="2">
        <v>8324009314.2073803</v>
      </c>
      <c r="N1441" s="4">
        <v>0.94650935785713464</v>
      </c>
      <c r="O1441" s="2">
        <v>569348.40975206636</v>
      </c>
      <c r="P1441" s="2">
        <v>1297</v>
      </c>
      <c r="Q1441" s="2">
        <v>9428584431.4109688</v>
      </c>
      <c r="R1441" s="4">
        <v>0.95577505551888531</v>
      </c>
      <c r="S1441" s="2">
        <v>500430.04211767198</v>
      </c>
      <c r="T1441" s="2">
        <v>1376</v>
      </c>
      <c r="U1441" s="2">
        <v>11944917995.462561</v>
      </c>
      <c r="V1441" s="4">
        <v>0.9677369284073104</v>
      </c>
      <c r="W1441" s="2">
        <v>472100.44546660362</v>
      </c>
      <c r="X1441" s="2">
        <v>1410</v>
      </c>
      <c r="Y1441" s="2">
        <v>13791845290.747087</v>
      </c>
      <c r="Z1441" s="4">
        <v>0.97396825587787705</v>
      </c>
      <c r="AA1441" s="2">
        <v>453885.33000628039</v>
      </c>
      <c r="AB1441" s="2">
        <v>1436</v>
      </c>
      <c r="AC1441" s="2">
        <v>15501595148.850582</v>
      </c>
      <c r="AD1441" s="4">
        <v>0.97736210524514289</v>
      </c>
    </row>
    <row r="1442" spans="1:30" x14ac:dyDescent="0.2">
      <c r="A1442">
        <v>1009</v>
      </c>
      <c r="B1442">
        <v>1424</v>
      </c>
      <c r="C1442">
        <v>1</v>
      </c>
      <c r="D1442" t="s">
        <v>2850</v>
      </c>
      <c r="E1442" t="s">
        <v>2851</v>
      </c>
      <c r="F1442" t="s">
        <v>8510</v>
      </c>
      <c r="G1442" s="2">
        <v>447724.79613807733</v>
      </c>
      <c r="H1442" s="2">
        <v>1465</v>
      </c>
      <c r="I1442" s="2">
        <v>7148510017.070859</v>
      </c>
      <c r="J1442" s="4">
        <v>0.95425986805723062</v>
      </c>
      <c r="K1442" s="2">
        <v>418244.57132642163</v>
      </c>
      <c r="L1442" s="2">
        <v>1522</v>
      </c>
      <c r="M1442" s="2">
        <v>8464171138.395853</v>
      </c>
      <c r="N1442" s="4">
        <v>0.96244692750668859</v>
      </c>
      <c r="O1442" s="2">
        <v>442985.50973633165</v>
      </c>
      <c r="P1442" s="2">
        <v>1467</v>
      </c>
      <c r="Q1442" s="2">
        <v>9514444174.6003761</v>
      </c>
      <c r="R1442" s="4">
        <v>0.96447865269305966</v>
      </c>
      <c r="S1442" s="2">
        <v>437556.55661175371</v>
      </c>
      <c r="T1442" s="2">
        <v>1476</v>
      </c>
      <c r="U1442" s="2">
        <v>11991880647.749983</v>
      </c>
      <c r="V1442" s="4">
        <v>0.97154168394366103</v>
      </c>
      <c r="W1442" s="2">
        <v>457060.07371431898</v>
      </c>
      <c r="X1442" s="2">
        <v>1436</v>
      </c>
      <c r="Y1442" s="2">
        <v>13803908157.699093</v>
      </c>
      <c r="Z1442" s="4">
        <v>0.97482012517008942</v>
      </c>
      <c r="AA1442" s="2">
        <v>453708.63567168667</v>
      </c>
      <c r="AB1442" s="2">
        <v>1437</v>
      </c>
      <c r="AC1442" s="2">
        <v>15502048857.486254</v>
      </c>
      <c r="AD1442" s="4">
        <v>0.97739071118040755</v>
      </c>
    </row>
    <row r="1443" spans="1:30" x14ac:dyDescent="0.2">
      <c r="A1443">
        <v>5891</v>
      </c>
      <c r="B1443">
        <v>910</v>
      </c>
      <c r="C1443">
        <v>1</v>
      </c>
      <c r="D1443" t="s">
        <v>1822</v>
      </c>
      <c r="E1443" t="s">
        <v>1823</v>
      </c>
      <c r="F1443" t="s">
        <v>8510</v>
      </c>
      <c r="G1443" s="2">
        <v>1229172.8284806868</v>
      </c>
      <c r="H1443" s="2">
        <v>850</v>
      </c>
      <c r="I1443" s="2">
        <v>6690003522.3427629</v>
      </c>
      <c r="J1443" s="4">
        <v>0.89305349832175129</v>
      </c>
      <c r="K1443" s="2">
        <v>1056662.6223468743</v>
      </c>
      <c r="L1443" s="2">
        <v>918</v>
      </c>
      <c r="M1443" s="2">
        <v>8057931982.1744013</v>
      </c>
      <c r="N1443" s="4">
        <v>0.91625414367170277</v>
      </c>
      <c r="O1443" s="2">
        <v>924289.31441999879</v>
      </c>
      <c r="P1443" s="2">
        <v>980</v>
      </c>
      <c r="Q1443" s="2">
        <v>9198727778.7358875</v>
      </c>
      <c r="R1443" s="4">
        <v>0.93247450000389009</v>
      </c>
      <c r="S1443" s="2">
        <v>634489.83534896839</v>
      </c>
      <c r="T1443" s="2">
        <v>1226</v>
      </c>
      <c r="U1443" s="2">
        <v>11859845329.954605</v>
      </c>
      <c r="V1443" s="4">
        <v>0.96084462826415629</v>
      </c>
      <c r="W1443" s="2">
        <v>545835.86981228704</v>
      </c>
      <c r="X1443" s="2">
        <v>1311</v>
      </c>
      <c r="Y1443" s="2">
        <v>13741888791.373285</v>
      </c>
      <c r="Z1443" s="4">
        <v>0.97044037084587842</v>
      </c>
      <c r="AA1443" s="2">
        <v>452539.54202633275</v>
      </c>
      <c r="AB1443" s="2">
        <v>1438</v>
      </c>
      <c r="AC1443" s="2">
        <v>15502501397.02828</v>
      </c>
      <c r="AD1443" s="4">
        <v>0.9774192434053337</v>
      </c>
    </row>
    <row r="1444" spans="1:30" x14ac:dyDescent="0.2">
      <c r="A1444">
        <v>3937</v>
      </c>
      <c r="B1444">
        <v>1705</v>
      </c>
      <c r="C1444">
        <v>1</v>
      </c>
      <c r="D1444" t="s">
        <v>3412</v>
      </c>
      <c r="E1444" t="s">
        <v>3413</v>
      </c>
      <c r="F1444" t="s">
        <v>8510</v>
      </c>
      <c r="G1444" s="2">
        <v>378397.11021827563</v>
      </c>
      <c r="H1444" s="2">
        <v>1585</v>
      </c>
      <c r="I1444" s="2">
        <v>7197831210.0110455</v>
      </c>
      <c r="J1444" s="4">
        <v>0.96084379043477985</v>
      </c>
      <c r="K1444" s="2">
        <v>384517.34622872435</v>
      </c>
      <c r="L1444" s="2">
        <v>1582</v>
      </c>
      <c r="M1444" s="2">
        <v>8488158336.6069403</v>
      </c>
      <c r="N1444" s="4">
        <v>0.96517447221724262</v>
      </c>
      <c r="O1444" s="2">
        <v>374462.06744124269</v>
      </c>
      <c r="P1444" s="2">
        <v>1594</v>
      </c>
      <c r="Q1444" s="2">
        <v>9566199847.6370621</v>
      </c>
      <c r="R1444" s="4">
        <v>0.96972512225908059</v>
      </c>
      <c r="S1444" s="2">
        <v>358064.14305616362</v>
      </c>
      <c r="T1444" s="2">
        <v>1640</v>
      </c>
      <c r="U1444" s="2">
        <v>12056838511.468439</v>
      </c>
      <c r="V1444" s="4">
        <v>0.97680435075599736</v>
      </c>
      <c r="W1444" s="2">
        <v>405388.71660851361</v>
      </c>
      <c r="X1444" s="2">
        <v>1514</v>
      </c>
      <c r="Y1444" s="2">
        <v>13837508778.065275</v>
      </c>
      <c r="Z1444" s="4">
        <v>0.97719297208974132</v>
      </c>
      <c r="AA1444" s="2">
        <v>452532.02883831266</v>
      </c>
      <c r="AB1444" s="2">
        <v>1439</v>
      </c>
      <c r="AC1444" s="2">
        <v>15502953929.057119</v>
      </c>
      <c r="AD1444" s="4">
        <v>0.97744777515656001</v>
      </c>
    </row>
    <row r="1445" spans="1:30" x14ac:dyDescent="0.2">
      <c r="A1445">
        <v>5070</v>
      </c>
      <c r="B1445">
        <v>1457</v>
      </c>
      <c r="C1445">
        <v>1</v>
      </c>
      <c r="D1445" t="s">
        <v>2916</v>
      </c>
      <c r="E1445" t="s">
        <v>2917</v>
      </c>
      <c r="F1445" t="s">
        <v>8510</v>
      </c>
      <c r="G1445" s="2">
        <v>325088.234409497</v>
      </c>
      <c r="H1445" s="2">
        <v>1701</v>
      </c>
      <c r="I1445" s="2">
        <v>7238238919.8035431</v>
      </c>
      <c r="J1445" s="4">
        <v>0.96623784538091584</v>
      </c>
      <c r="K1445" s="2">
        <v>343914.63638346264</v>
      </c>
      <c r="L1445" s="2">
        <v>1660</v>
      </c>
      <c r="M1445" s="2">
        <v>8516364158.9677401</v>
      </c>
      <c r="N1445" s="4">
        <v>0.96838170971576221</v>
      </c>
      <c r="O1445" s="2">
        <v>327325.00979466166</v>
      </c>
      <c r="P1445" s="2">
        <v>1703</v>
      </c>
      <c r="Q1445" s="2">
        <v>9604149249.7368851</v>
      </c>
      <c r="R1445" s="4">
        <v>0.97357205094309718</v>
      </c>
      <c r="S1445" s="2">
        <v>429788.25322279031</v>
      </c>
      <c r="T1445" s="2">
        <v>1488</v>
      </c>
      <c r="U1445" s="2">
        <v>11997074129.273684</v>
      </c>
      <c r="V1445" s="4">
        <v>0.97196244228284723</v>
      </c>
      <c r="W1445" s="2">
        <v>433682.09672839963</v>
      </c>
      <c r="X1445" s="2">
        <v>1468</v>
      </c>
      <c r="Y1445" s="2">
        <v>13818204918.326162</v>
      </c>
      <c r="Z1445" s="4">
        <v>0.9758297501128802</v>
      </c>
      <c r="AA1445" s="2">
        <v>452520.13191585237</v>
      </c>
      <c r="AB1445" s="2">
        <v>1440</v>
      </c>
      <c r="AC1445" s="2">
        <v>15503406449.189035</v>
      </c>
      <c r="AD1445" s="4">
        <v>0.97747630615769554</v>
      </c>
    </row>
    <row r="1446" spans="1:30" x14ac:dyDescent="0.2">
      <c r="A1446">
        <v>908</v>
      </c>
      <c r="B1446">
        <v>1507</v>
      </c>
      <c r="C1446">
        <v>1</v>
      </c>
      <c r="D1446" t="s">
        <v>3016</v>
      </c>
      <c r="E1446" t="s">
        <v>3017</v>
      </c>
      <c r="F1446" t="s">
        <v>8510</v>
      </c>
      <c r="G1446" s="2">
        <v>307421.37000974338</v>
      </c>
      <c r="H1446" s="2">
        <v>1754</v>
      </c>
      <c r="I1446" s="2">
        <v>7254958182.5710316</v>
      </c>
      <c r="J1446" s="4">
        <v>0.9684697120838256</v>
      </c>
      <c r="K1446" s="2">
        <v>469149.10869789304</v>
      </c>
      <c r="L1446" s="2">
        <v>1443</v>
      </c>
      <c r="M1446" s="2">
        <v>8428972124.5754309</v>
      </c>
      <c r="N1446" s="4">
        <v>0.95844450575164464</v>
      </c>
      <c r="O1446" s="2">
        <v>487244.95356299664</v>
      </c>
      <c r="P1446" s="2">
        <v>1404</v>
      </c>
      <c r="Q1446" s="2">
        <v>9485263008.4580688</v>
      </c>
      <c r="R1446" s="4">
        <v>0.96152055957816396</v>
      </c>
      <c r="S1446" s="2">
        <v>645629.616673638</v>
      </c>
      <c r="T1446" s="2">
        <v>1211</v>
      </c>
      <c r="U1446" s="2">
        <v>11850243081.336836</v>
      </c>
      <c r="V1446" s="4">
        <v>0.96006668649957538</v>
      </c>
      <c r="W1446" s="2">
        <v>564420.46585826797</v>
      </c>
      <c r="X1446" s="2">
        <v>1288</v>
      </c>
      <c r="Y1446" s="2">
        <v>13729103888.109697</v>
      </c>
      <c r="Z1446" s="4">
        <v>0.96953751197016602</v>
      </c>
      <c r="AA1446" s="2">
        <v>451768.270697603</v>
      </c>
      <c r="AB1446" s="2">
        <v>1441</v>
      </c>
      <c r="AC1446" s="2">
        <v>15503858217.459734</v>
      </c>
      <c r="AD1446" s="4">
        <v>0.97750478975463462</v>
      </c>
    </row>
    <row r="1447" spans="1:30" x14ac:dyDescent="0.2">
      <c r="A1447">
        <v>2517</v>
      </c>
      <c r="B1447">
        <v>1098</v>
      </c>
      <c r="C1447">
        <v>1</v>
      </c>
      <c r="D1447" t="s">
        <v>2198</v>
      </c>
      <c r="E1447" t="s">
        <v>2199</v>
      </c>
      <c r="F1447" t="s">
        <v>8510</v>
      </c>
      <c r="G1447" s="2">
        <v>1306866.8986388065</v>
      </c>
      <c r="H1447" s="2">
        <v>821</v>
      </c>
      <c r="I1447" s="2">
        <v>6653264620.8016682</v>
      </c>
      <c r="J1447" s="4">
        <v>0.88814919529168601</v>
      </c>
      <c r="K1447" s="2">
        <v>893008.88567607198</v>
      </c>
      <c r="L1447" s="2">
        <v>1013</v>
      </c>
      <c r="M1447" s="2">
        <v>8150385066.8963423</v>
      </c>
      <c r="N1447" s="4">
        <v>0.92676683131402893</v>
      </c>
      <c r="O1447" s="2">
        <v>738362.35322721628</v>
      </c>
      <c r="P1447" s="2">
        <v>1111</v>
      </c>
      <c r="Q1447" s="2">
        <v>9307443709.8429279</v>
      </c>
      <c r="R1447" s="4">
        <v>0.94349502761813653</v>
      </c>
      <c r="S1447" s="2">
        <v>586321.33457508567</v>
      </c>
      <c r="T1447" s="2">
        <v>1281</v>
      </c>
      <c r="U1447" s="2">
        <v>11893347860.374187</v>
      </c>
      <c r="V1447" s="4">
        <v>0.96355889016988339</v>
      </c>
      <c r="W1447" s="2">
        <v>528757.3655588174</v>
      </c>
      <c r="X1447" s="2">
        <v>1330</v>
      </c>
      <c r="Y1447" s="2">
        <v>13752058514.937092</v>
      </c>
      <c r="Z1447" s="4">
        <v>0.97115854797978574</v>
      </c>
      <c r="AA1447" s="2">
        <v>451723.96584382566</v>
      </c>
      <c r="AB1447" s="2">
        <v>1442</v>
      </c>
      <c r="AC1447" s="2">
        <v>15504309941.425577</v>
      </c>
      <c r="AD1447" s="4">
        <v>0.97753327055819117</v>
      </c>
    </row>
    <row r="1448" spans="1:30" x14ac:dyDescent="0.2">
      <c r="A1448">
        <v>1630</v>
      </c>
      <c r="B1448">
        <v>1420</v>
      </c>
      <c r="C1448">
        <v>1</v>
      </c>
      <c r="D1448" t="s">
        <v>2842</v>
      </c>
      <c r="E1448" t="s">
        <v>2843</v>
      </c>
      <c r="F1448" t="s">
        <v>8510</v>
      </c>
      <c r="G1448" s="2">
        <v>595494.20652139175</v>
      </c>
      <c r="H1448" s="2">
        <v>1271</v>
      </c>
      <c r="I1448" s="2">
        <v>7047759234.5051842</v>
      </c>
      <c r="J1448" s="4">
        <v>0.94081057187548189</v>
      </c>
      <c r="K1448" s="2">
        <v>553234.32274942228</v>
      </c>
      <c r="L1448" s="2">
        <v>1328</v>
      </c>
      <c r="M1448" s="2">
        <v>8370676262.8578215</v>
      </c>
      <c r="N1448" s="4">
        <v>0.95181577955045149</v>
      </c>
      <c r="O1448" s="2">
        <v>431064.42912913137</v>
      </c>
      <c r="P1448" s="2">
        <v>1493</v>
      </c>
      <c r="Q1448" s="2">
        <v>9525818968.7724953</v>
      </c>
      <c r="R1448" s="4">
        <v>0.96563171491681776</v>
      </c>
      <c r="S1448" s="2">
        <v>476204.91791568231</v>
      </c>
      <c r="T1448" s="2">
        <v>1420</v>
      </c>
      <c r="U1448" s="2">
        <v>11966386609.341248</v>
      </c>
      <c r="V1448" s="4">
        <v>0.96947624302294988</v>
      </c>
      <c r="W1448" s="2">
        <v>470106.72089231299</v>
      </c>
      <c r="X1448" s="2">
        <v>1413</v>
      </c>
      <c r="Y1448" s="2">
        <v>13793258190.072016</v>
      </c>
      <c r="Z1448" s="4">
        <v>0.97406803361335925</v>
      </c>
      <c r="AA1448" s="2">
        <v>448281.42055902001</v>
      </c>
      <c r="AB1448" s="2">
        <v>1443</v>
      </c>
      <c r="AC1448" s="2">
        <v>15504758222.846136</v>
      </c>
      <c r="AD1448" s="4">
        <v>0.97756153431225856</v>
      </c>
    </row>
    <row r="1449" spans="1:30" x14ac:dyDescent="0.2">
      <c r="A1449">
        <v>4643</v>
      </c>
      <c r="B1449">
        <v>1621</v>
      </c>
      <c r="C1449">
        <v>1</v>
      </c>
      <c r="D1449" t="s">
        <v>3244</v>
      </c>
      <c r="E1449" t="s">
        <v>3245</v>
      </c>
      <c r="F1449" t="s">
        <v>8510</v>
      </c>
      <c r="G1449" s="2">
        <v>321344.12749912235</v>
      </c>
      <c r="H1449" s="2">
        <v>1710</v>
      </c>
      <c r="I1449" s="2">
        <v>7241142622.3995123</v>
      </c>
      <c r="J1449" s="4">
        <v>0.96662546277943517</v>
      </c>
      <c r="K1449" s="2">
        <v>436409.38938896405</v>
      </c>
      <c r="L1449" s="2">
        <v>1496</v>
      </c>
      <c r="M1449" s="2">
        <v>8453036752.3763094</v>
      </c>
      <c r="N1449" s="4">
        <v>0.96118085485303317</v>
      </c>
      <c r="O1449" s="2">
        <v>453937.51696223329</v>
      </c>
      <c r="P1449" s="2">
        <v>1447</v>
      </c>
      <c r="Q1449" s="2">
        <v>9505480164.7285137</v>
      </c>
      <c r="R1449" s="4">
        <v>0.96356997153362622</v>
      </c>
      <c r="S1449" s="2">
        <v>478928.60558319837</v>
      </c>
      <c r="T1449" s="2">
        <v>1414</v>
      </c>
      <c r="U1449" s="2">
        <v>11963523144.634214</v>
      </c>
      <c r="V1449" s="4">
        <v>0.96924425477981258</v>
      </c>
      <c r="W1449" s="2">
        <v>467262.72156628635</v>
      </c>
      <c r="X1449" s="2">
        <v>1419</v>
      </c>
      <c r="Y1449" s="2">
        <v>13796066006.558376</v>
      </c>
      <c r="Z1449" s="4">
        <v>0.97426631919939899</v>
      </c>
      <c r="AA1449" s="2">
        <v>447882.28994547197</v>
      </c>
      <c r="AB1449" s="2">
        <v>1444</v>
      </c>
      <c r="AC1449" s="2">
        <v>15505206105.136082</v>
      </c>
      <c r="AD1449" s="4">
        <v>0.97758977290148763</v>
      </c>
    </row>
    <row r="1450" spans="1:30" x14ac:dyDescent="0.2">
      <c r="A1450">
        <v>2927</v>
      </c>
      <c r="B1450">
        <v>1492</v>
      </c>
      <c r="C1450">
        <v>1</v>
      </c>
      <c r="D1450" t="s">
        <v>2986</v>
      </c>
      <c r="E1450" t="s">
        <v>2987</v>
      </c>
      <c r="F1450" t="s">
        <v>8510</v>
      </c>
      <c r="G1450" s="2">
        <v>304202.09550975799</v>
      </c>
      <c r="H1450" s="2">
        <v>1763</v>
      </c>
      <c r="I1450" s="2">
        <v>7257706303.1767769</v>
      </c>
      <c r="J1450" s="4">
        <v>0.96883656072786217</v>
      </c>
      <c r="K1450" s="2">
        <v>398243.18902643304</v>
      </c>
      <c r="L1450" s="2">
        <v>1555</v>
      </c>
      <c r="M1450" s="2">
        <v>8477602838.2545443</v>
      </c>
      <c r="N1450" s="4">
        <v>0.96397422392459153</v>
      </c>
      <c r="O1450" s="2">
        <v>396590.18986828899</v>
      </c>
      <c r="P1450" s="2">
        <v>1546</v>
      </c>
      <c r="Q1450" s="2">
        <v>9547788857.3878422</v>
      </c>
      <c r="R1450" s="4">
        <v>0.96785880124815737</v>
      </c>
      <c r="S1450" s="2">
        <v>484816.12762229866</v>
      </c>
      <c r="T1450" s="2">
        <v>1404</v>
      </c>
      <c r="U1450" s="2">
        <v>11958711352.330656</v>
      </c>
      <c r="V1450" s="4">
        <v>0.96885441961261021</v>
      </c>
      <c r="W1450" s="2">
        <v>454197.45706347167</v>
      </c>
      <c r="X1450" s="2">
        <v>1442</v>
      </c>
      <c r="Y1450" s="2">
        <v>13806641186.648951</v>
      </c>
      <c r="Z1450" s="4">
        <v>0.97501312932460549</v>
      </c>
      <c r="AA1450" s="2">
        <v>447702.07511266164</v>
      </c>
      <c r="AB1450" s="2">
        <v>1445</v>
      </c>
      <c r="AC1450" s="2">
        <v>15505653807.211195</v>
      </c>
      <c r="AD1450" s="4">
        <v>0.977618000128328</v>
      </c>
    </row>
    <row r="1451" spans="1:30" x14ac:dyDescent="0.2">
      <c r="A1451">
        <v>4896</v>
      </c>
      <c r="B1451">
        <v>1554</v>
      </c>
      <c r="C1451">
        <v>1</v>
      </c>
      <c r="D1451" t="s">
        <v>3110</v>
      </c>
      <c r="E1451" t="s">
        <v>3111</v>
      </c>
      <c r="F1451" t="s">
        <v>8510</v>
      </c>
      <c r="G1451" s="2">
        <v>540933.15404074162</v>
      </c>
      <c r="H1451" s="2">
        <v>1340</v>
      </c>
      <c r="I1451" s="2">
        <v>7086763791.6213713</v>
      </c>
      <c r="J1451" s="4">
        <v>0.94601731893723873</v>
      </c>
      <c r="K1451" s="2">
        <v>437622.67665871</v>
      </c>
      <c r="L1451" s="2">
        <v>1491</v>
      </c>
      <c r="M1451" s="2">
        <v>8450852987.4773521</v>
      </c>
      <c r="N1451" s="4">
        <v>0.96093254255132832</v>
      </c>
      <c r="O1451" s="2">
        <v>369191.02903942933</v>
      </c>
      <c r="P1451" s="2">
        <v>1602</v>
      </c>
      <c r="Q1451" s="2">
        <v>9569167886.1226082</v>
      </c>
      <c r="R1451" s="4">
        <v>0.97002599214776231</v>
      </c>
      <c r="S1451" s="2">
        <v>403745.84140026895</v>
      </c>
      <c r="T1451" s="2">
        <v>1539</v>
      </c>
      <c r="U1451" s="2">
        <v>12018271830.002008</v>
      </c>
      <c r="V1451" s="4">
        <v>0.97367980842968216</v>
      </c>
      <c r="W1451" s="2">
        <v>431559.36081471067</v>
      </c>
      <c r="X1451" s="2">
        <v>1473</v>
      </c>
      <c r="Y1451" s="2">
        <v>13820367888.065826</v>
      </c>
      <c r="Z1451" s="4">
        <v>0.97598249717612273</v>
      </c>
      <c r="AA1451" s="2">
        <v>447064.01721640537</v>
      </c>
      <c r="AB1451" s="2">
        <v>1446</v>
      </c>
      <c r="AC1451" s="2">
        <v>15506100871.228411</v>
      </c>
      <c r="AD1451" s="4">
        <v>0.97764618712617246</v>
      </c>
    </row>
    <row r="1452" spans="1:30" x14ac:dyDescent="0.2">
      <c r="A1452">
        <v>910</v>
      </c>
      <c r="B1452">
        <v>1801</v>
      </c>
      <c r="C1452">
        <v>1</v>
      </c>
      <c r="D1452" t="s">
        <v>3604</v>
      </c>
      <c r="E1452" t="s">
        <v>3605</v>
      </c>
      <c r="F1452" t="s">
        <v>8510</v>
      </c>
      <c r="G1452" s="2">
        <v>179385.09159294664</v>
      </c>
      <c r="H1452" s="2">
        <v>2196</v>
      </c>
      <c r="I1452" s="2">
        <v>7358450809.8118906</v>
      </c>
      <c r="J1452" s="4">
        <v>0.98228501913101718</v>
      </c>
      <c r="K1452" s="2">
        <v>220108.61072950799</v>
      </c>
      <c r="L1452" s="2">
        <v>2046</v>
      </c>
      <c r="M1452" s="2">
        <v>8624202270.1618843</v>
      </c>
      <c r="N1452" s="4">
        <v>0.98064380332066525</v>
      </c>
      <c r="O1452" s="2">
        <v>264990.16555901431</v>
      </c>
      <c r="P1452" s="2">
        <v>1870</v>
      </c>
      <c r="Q1452" s="2">
        <v>9653541954.6457901</v>
      </c>
      <c r="R1452" s="4">
        <v>0.97857898656741671</v>
      </c>
      <c r="S1452" s="2">
        <v>356928.05487575865</v>
      </c>
      <c r="T1452" s="2">
        <v>1645</v>
      </c>
      <c r="U1452" s="2">
        <v>12058626264.222708</v>
      </c>
      <c r="V1452" s="4">
        <v>0.97694918844846412</v>
      </c>
      <c r="W1452" s="2">
        <v>421716.48977795197</v>
      </c>
      <c r="X1452" s="2">
        <v>1486</v>
      </c>
      <c r="Y1452" s="2">
        <v>13825891722.171228</v>
      </c>
      <c r="Z1452" s="4">
        <v>0.97637258559112305</v>
      </c>
      <c r="AA1452" s="2">
        <v>446820.34679660405</v>
      </c>
      <c r="AB1452" s="2">
        <v>1447</v>
      </c>
      <c r="AC1452" s="2">
        <v>15506547691.575207</v>
      </c>
      <c r="AD1452" s="4">
        <v>0.97767435876080855</v>
      </c>
    </row>
    <row r="1453" spans="1:30" x14ac:dyDescent="0.2">
      <c r="A1453">
        <v>5186</v>
      </c>
      <c r="B1453">
        <v>1110</v>
      </c>
      <c r="C1453">
        <v>1</v>
      </c>
      <c r="D1453" t="s">
        <v>2222</v>
      </c>
      <c r="E1453" t="s">
        <v>2223</v>
      </c>
      <c r="F1453" t="s">
        <v>8510</v>
      </c>
      <c r="G1453" s="2">
        <v>1093653.9721570152</v>
      </c>
      <c r="H1453" s="2">
        <v>905</v>
      </c>
      <c r="I1453" s="2">
        <v>6753805286.0679779</v>
      </c>
      <c r="J1453" s="4">
        <v>0.90157044276036169</v>
      </c>
      <c r="K1453" s="2">
        <v>768364.54571514798</v>
      </c>
      <c r="L1453" s="2">
        <v>1097</v>
      </c>
      <c r="M1453" s="2">
        <v>8219862461.0520716</v>
      </c>
      <c r="N1453" s="4">
        <v>0.93466699111030471</v>
      </c>
      <c r="O1453" s="2">
        <v>722970.30653027166</v>
      </c>
      <c r="P1453" s="2">
        <v>1129</v>
      </c>
      <c r="Q1453" s="2">
        <v>9320600224.5260372</v>
      </c>
      <c r="R1453" s="4">
        <v>0.94482870274648267</v>
      </c>
      <c r="S1453" s="2">
        <v>579657.21585259365</v>
      </c>
      <c r="T1453" s="2">
        <v>1287</v>
      </c>
      <c r="U1453" s="2">
        <v>11896840224.025476</v>
      </c>
      <c r="V1453" s="4">
        <v>0.9638418296822403</v>
      </c>
      <c r="W1453" s="2">
        <v>508237.48643015436</v>
      </c>
      <c r="X1453" s="2">
        <v>1353</v>
      </c>
      <c r="Y1453" s="2">
        <v>13763934049.655941</v>
      </c>
      <c r="Z1453" s="4">
        <v>0.97199718803076529</v>
      </c>
      <c r="AA1453" s="2">
        <v>444996.1337186654</v>
      </c>
      <c r="AB1453" s="2">
        <v>1448</v>
      </c>
      <c r="AC1453" s="2">
        <v>15506992687.708925</v>
      </c>
      <c r="AD1453" s="4">
        <v>0.97770241538039515</v>
      </c>
    </row>
    <row r="1454" spans="1:30" x14ac:dyDescent="0.2">
      <c r="A1454">
        <v>3357</v>
      </c>
      <c r="B1454">
        <v>1400</v>
      </c>
      <c r="C1454">
        <v>1</v>
      </c>
      <c r="D1454" t="s">
        <v>2802</v>
      </c>
      <c r="E1454" t="s">
        <v>2803</v>
      </c>
      <c r="F1454" t="s">
        <v>8510</v>
      </c>
      <c r="G1454" s="2">
        <v>703147.39788798278</v>
      </c>
      <c r="H1454" s="2">
        <v>1156</v>
      </c>
      <c r="I1454" s="2">
        <v>6973385069.064496</v>
      </c>
      <c r="J1454" s="4">
        <v>0.93088230974381891</v>
      </c>
      <c r="K1454" s="2">
        <v>658628.437882678</v>
      </c>
      <c r="L1454" s="2">
        <v>1206</v>
      </c>
      <c r="M1454" s="2">
        <v>8297391834.3791714</v>
      </c>
      <c r="N1454" s="4">
        <v>0.94348272816596257</v>
      </c>
      <c r="O1454" s="2">
        <v>618498.89862012642</v>
      </c>
      <c r="P1454" s="2">
        <v>1231</v>
      </c>
      <c r="Q1454" s="2">
        <v>9389595430.5603924</v>
      </c>
      <c r="R1454" s="4">
        <v>0.95182274276995993</v>
      </c>
      <c r="S1454" s="2">
        <v>463481.39559448301</v>
      </c>
      <c r="T1454" s="2">
        <v>1436</v>
      </c>
      <c r="U1454" s="2">
        <v>11973888488.240335</v>
      </c>
      <c r="V1454" s="4">
        <v>0.97008401992404247</v>
      </c>
      <c r="W1454" s="2">
        <v>393542.95186734869</v>
      </c>
      <c r="X1454" s="2">
        <v>1535</v>
      </c>
      <c r="Y1454" s="2">
        <v>13845887456.731232</v>
      </c>
      <c r="Z1454" s="4">
        <v>0.97778466717294521</v>
      </c>
      <c r="AA1454" s="2">
        <v>443667.2556770767</v>
      </c>
      <c r="AB1454" s="2">
        <v>1449</v>
      </c>
      <c r="AC1454" s="2">
        <v>15507436354.964602</v>
      </c>
      <c r="AD1454" s="4">
        <v>0.97773038821537583</v>
      </c>
    </row>
    <row r="1455" spans="1:30" x14ac:dyDescent="0.2">
      <c r="A1455">
        <v>5044</v>
      </c>
      <c r="B1455">
        <v>1532</v>
      </c>
      <c r="C1455">
        <v>1</v>
      </c>
      <c r="D1455" t="s">
        <v>3066</v>
      </c>
      <c r="E1455" t="s">
        <v>3067</v>
      </c>
      <c r="F1455" t="s">
        <v>8510</v>
      </c>
      <c r="G1455" s="2">
        <v>406270.36473191436</v>
      </c>
      <c r="H1455" s="2">
        <v>1535</v>
      </c>
      <c r="I1455" s="2">
        <v>7178328035.270546</v>
      </c>
      <c r="J1455" s="4">
        <v>0.95824029727185189</v>
      </c>
      <c r="K1455" s="2">
        <v>425826.74589278008</v>
      </c>
      <c r="L1455" s="2">
        <v>1513</v>
      </c>
      <c r="M1455" s="2">
        <v>8460381180.8525534</v>
      </c>
      <c r="N1455" s="4">
        <v>0.96201597769089597</v>
      </c>
      <c r="O1455" s="2">
        <v>459445.57074730267</v>
      </c>
      <c r="P1455" s="2">
        <v>1439</v>
      </c>
      <c r="Q1455" s="2">
        <v>9501840516.8916759</v>
      </c>
      <c r="R1455" s="4">
        <v>0.96320102064405966</v>
      </c>
      <c r="S1455" s="2">
        <v>472413.73487573303</v>
      </c>
      <c r="T1455" s="2">
        <v>1425</v>
      </c>
      <c r="U1455" s="2">
        <v>11968756330.572086</v>
      </c>
      <c r="V1455" s="4">
        <v>0.96966822983658763</v>
      </c>
      <c r="W1455" s="2">
        <v>446289.4094344427</v>
      </c>
      <c r="X1455" s="2">
        <v>1455</v>
      </c>
      <c r="Y1455" s="2">
        <v>13812498212.207722</v>
      </c>
      <c r="Z1455" s="4">
        <v>0.97542674743355684</v>
      </c>
      <c r="AA1455" s="2">
        <v>443312.38637858233</v>
      </c>
      <c r="AB1455" s="2">
        <v>1450</v>
      </c>
      <c r="AC1455" s="2">
        <v>15507879667.350981</v>
      </c>
      <c r="AD1455" s="4">
        <v>0.97775833867615569</v>
      </c>
    </row>
    <row r="1456" spans="1:30" x14ac:dyDescent="0.2">
      <c r="A1456">
        <v>5627</v>
      </c>
      <c r="B1456">
        <v>1433</v>
      </c>
      <c r="C1456">
        <v>1</v>
      </c>
      <c r="D1456" t="s">
        <v>2868</v>
      </c>
      <c r="E1456" t="s">
        <v>2869</v>
      </c>
      <c r="F1456" t="s">
        <v>8510</v>
      </c>
      <c r="G1456" s="2">
        <v>574687.40036184166</v>
      </c>
      <c r="H1456" s="2">
        <v>1290</v>
      </c>
      <c r="I1456" s="2">
        <v>7058844083.3242283</v>
      </c>
      <c r="J1456" s="4">
        <v>0.94229029650987917</v>
      </c>
      <c r="K1456" s="2">
        <v>462480.42215077271</v>
      </c>
      <c r="L1456" s="2">
        <v>1459</v>
      </c>
      <c r="M1456" s="2">
        <v>8436428666.3519154</v>
      </c>
      <c r="N1456" s="4">
        <v>0.95929237680780133</v>
      </c>
      <c r="O1456" s="2">
        <v>482545.09534145932</v>
      </c>
      <c r="P1456" s="2">
        <v>1410</v>
      </c>
      <c r="Q1456" s="2">
        <v>9488173931.344347</v>
      </c>
      <c r="R1456" s="4">
        <v>0.96181563966186934</v>
      </c>
      <c r="S1456" s="2">
        <v>437952.36984699429</v>
      </c>
      <c r="T1456" s="2">
        <v>1474</v>
      </c>
      <c r="U1456" s="2">
        <v>11991005371.97826</v>
      </c>
      <c r="V1456" s="4">
        <v>0.97147077205568011</v>
      </c>
      <c r="W1456" s="2">
        <v>440462.80909162998</v>
      </c>
      <c r="X1456" s="2">
        <v>1460</v>
      </c>
      <c r="Y1456" s="2">
        <v>13814717982.935661</v>
      </c>
      <c r="Z1456" s="4">
        <v>0.97558350573375252</v>
      </c>
      <c r="AA1456" s="2">
        <v>443278.403052337</v>
      </c>
      <c r="AB1456" s="2">
        <v>1451</v>
      </c>
      <c r="AC1456" s="2">
        <v>15508322945.754034</v>
      </c>
      <c r="AD1456" s="4">
        <v>0.97778628699431636</v>
      </c>
    </row>
    <row r="1457" spans="1:30" x14ac:dyDescent="0.2">
      <c r="A1457">
        <v>1758</v>
      </c>
      <c r="B1457">
        <v>1438</v>
      </c>
      <c r="C1457">
        <v>1</v>
      </c>
      <c r="D1457" t="s">
        <v>2878</v>
      </c>
      <c r="E1457" t="s">
        <v>2879</v>
      </c>
      <c r="F1457" t="s">
        <v>8510</v>
      </c>
      <c r="G1457" s="2">
        <v>416559.00882923271</v>
      </c>
      <c r="H1457" s="2">
        <v>1513</v>
      </c>
      <c r="I1457" s="2">
        <v>7169300884.037673</v>
      </c>
      <c r="J1457" s="4">
        <v>0.95703525620401486</v>
      </c>
      <c r="K1457" s="2">
        <v>423431.14231713169</v>
      </c>
      <c r="L1457" s="2">
        <v>1515</v>
      </c>
      <c r="M1457" s="2">
        <v>8461230316.2287273</v>
      </c>
      <c r="N1457" s="4">
        <v>0.96211253147276932</v>
      </c>
      <c r="O1457" s="2">
        <v>444506.29958731431</v>
      </c>
      <c r="P1457" s="2">
        <v>1464</v>
      </c>
      <c r="Q1457" s="2">
        <v>9513114027.8803444</v>
      </c>
      <c r="R1457" s="4">
        <v>0.96434381579740114</v>
      </c>
      <c r="S1457" s="2">
        <v>461982.51821337704</v>
      </c>
      <c r="T1457" s="2">
        <v>1438</v>
      </c>
      <c r="U1457" s="2">
        <v>11974812542.269529</v>
      </c>
      <c r="V1457" s="4">
        <v>0.97015888366176206</v>
      </c>
      <c r="W1457" s="2">
        <v>452514.89440413268</v>
      </c>
      <c r="X1457" s="2">
        <v>1445</v>
      </c>
      <c r="Y1457" s="2">
        <v>13808001456.60862</v>
      </c>
      <c r="Z1457" s="4">
        <v>0.97510919041956501</v>
      </c>
      <c r="AA1457" s="2">
        <v>443010.38720092567</v>
      </c>
      <c r="AB1457" s="2">
        <v>1452</v>
      </c>
      <c r="AC1457" s="2">
        <v>15508765956.141235</v>
      </c>
      <c r="AD1457" s="4">
        <v>0.97781421841431049</v>
      </c>
    </row>
    <row r="1458" spans="1:30" x14ac:dyDescent="0.2">
      <c r="A1458">
        <v>1190</v>
      </c>
      <c r="B1458">
        <v>1602</v>
      </c>
      <c r="C1458">
        <v>1</v>
      </c>
      <c r="D1458" t="s">
        <v>3206</v>
      </c>
      <c r="E1458" t="s">
        <v>3207</v>
      </c>
      <c r="F1458" t="s">
        <v>8510</v>
      </c>
      <c r="G1458" s="2">
        <v>480583.42552208999</v>
      </c>
      <c r="H1458" s="2">
        <v>1424</v>
      </c>
      <c r="I1458" s="2">
        <v>7129441963.0581512</v>
      </c>
      <c r="J1458" s="4">
        <v>0.95171445948078293</v>
      </c>
      <c r="K1458" s="2">
        <v>450762.0003795526</v>
      </c>
      <c r="L1458" s="2">
        <v>1478</v>
      </c>
      <c r="M1458" s="2">
        <v>8445086243.0172596</v>
      </c>
      <c r="N1458" s="4">
        <v>0.96027681555850386</v>
      </c>
      <c r="O1458" s="2">
        <v>425450.90021176898</v>
      </c>
      <c r="P1458" s="2">
        <v>1502</v>
      </c>
      <c r="Q1458" s="2">
        <v>9529673316.1197662</v>
      </c>
      <c r="R1458" s="4">
        <v>0.96602242988327169</v>
      </c>
      <c r="S1458" s="2">
        <v>405992.68141629634</v>
      </c>
      <c r="T1458" s="2">
        <v>1531</v>
      </c>
      <c r="U1458" s="2">
        <v>12015037614.497784</v>
      </c>
      <c r="V1458" s="4">
        <v>0.9734177832086589</v>
      </c>
      <c r="W1458" s="2">
        <v>420199.35824943433</v>
      </c>
      <c r="X1458" s="2">
        <v>1491</v>
      </c>
      <c r="Y1458" s="2">
        <v>13827996142.729591</v>
      </c>
      <c r="Z1458" s="4">
        <v>0.97652119796152415</v>
      </c>
      <c r="AA1458" s="2">
        <v>442699.85904540372</v>
      </c>
      <c r="AB1458" s="2">
        <v>1453</v>
      </c>
      <c r="AC1458" s="2">
        <v>15509208656.00028</v>
      </c>
      <c r="AD1458" s="4">
        <v>0.97784213025577404</v>
      </c>
    </row>
    <row r="1459" spans="1:30" x14ac:dyDescent="0.2">
      <c r="A1459">
        <v>2961</v>
      </c>
      <c r="B1459">
        <v>1551</v>
      </c>
      <c r="C1459">
        <v>1</v>
      </c>
      <c r="D1459" t="s">
        <v>3104</v>
      </c>
      <c r="E1459" t="s">
        <v>3105</v>
      </c>
      <c r="F1459" t="s">
        <v>8510</v>
      </c>
      <c r="G1459" s="2">
        <v>431007.05132115632</v>
      </c>
      <c r="H1459" s="2">
        <v>1496</v>
      </c>
      <c r="I1459" s="2">
        <v>7162118747.4530125</v>
      </c>
      <c r="J1459" s="4">
        <v>0.95607650750067952</v>
      </c>
      <c r="K1459" s="2">
        <v>469275.33513729036</v>
      </c>
      <c r="L1459" s="2">
        <v>1441</v>
      </c>
      <c r="M1459" s="2">
        <v>8428033814.8895245</v>
      </c>
      <c r="N1459" s="4">
        <v>0.95833781210622038</v>
      </c>
      <c r="O1459" s="2">
        <v>448047.72747456236</v>
      </c>
      <c r="P1459" s="2">
        <v>1456</v>
      </c>
      <c r="Q1459" s="2">
        <v>9509538932.7380199</v>
      </c>
      <c r="R1459" s="4">
        <v>0.96398140861072346</v>
      </c>
      <c r="S1459" s="2">
        <v>429355.41118680703</v>
      </c>
      <c r="T1459" s="2">
        <v>1491</v>
      </c>
      <c r="U1459" s="2">
        <v>11998362452.393358</v>
      </c>
      <c r="V1459" s="4">
        <v>0.97206681787245819</v>
      </c>
      <c r="W1459" s="2">
        <v>425483.66433108499</v>
      </c>
      <c r="X1459" s="2">
        <v>1478</v>
      </c>
      <c r="Y1459" s="2">
        <v>13822506400.899605</v>
      </c>
      <c r="Z1459" s="4">
        <v>0.97613351711370033</v>
      </c>
      <c r="AA1459" s="2">
        <v>442622.98447178904</v>
      </c>
      <c r="AB1459" s="2">
        <v>1454</v>
      </c>
      <c r="AC1459" s="2">
        <v>15509651278.984753</v>
      </c>
      <c r="AD1459" s="4">
        <v>0.9778700372503627</v>
      </c>
    </row>
    <row r="1460" spans="1:30" x14ac:dyDescent="0.2">
      <c r="A1460">
        <v>2372</v>
      </c>
      <c r="B1460">
        <v>2007</v>
      </c>
      <c r="C1460">
        <v>1</v>
      </c>
      <c r="D1460" t="s">
        <v>4016</v>
      </c>
      <c r="E1460" t="s">
        <v>4017</v>
      </c>
      <c r="F1460" t="s">
        <v>8510</v>
      </c>
      <c r="G1460" s="2">
        <v>227695.97706303431</v>
      </c>
      <c r="H1460" s="2">
        <v>1981</v>
      </c>
      <c r="I1460" s="2">
        <v>7314584232.9497461</v>
      </c>
      <c r="J1460" s="4">
        <v>0.9764292374718142</v>
      </c>
      <c r="K1460" s="2">
        <v>249957.33872576468</v>
      </c>
      <c r="L1460" s="2">
        <v>1946</v>
      </c>
      <c r="M1460" s="2">
        <v>8600732926.6328983</v>
      </c>
      <c r="N1460" s="4">
        <v>0.97797514301113941</v>
      </c>
      <c r="O1460" s="2">
        <v>233729.61404668997</v>
      </c>
      <c r="P1460" s="2">
        <v>1984</v>
      </c>
      <c r="Q1460" s="2">
        <v>9682044923.5583897</v>
      </c>
      <c r="R1460" s="4">
        <v>0.98146833086857566</v>
      </c>
      <c r="S1460" s="2">
        <v>346914.35687202535</v>
      </c>
      <c r="T1460" s="2">
        <v>1663</v>
      </c>
      <c r="U1460" s="2">
        <v>12064958811.551462</v>
      </c>
      <c r="V1460" s="4">
        <v>0.9774622300535426</v>
      </c>
      <c r="W1460" s="2">
        <v>363584.24729433632</v>
      </c>
      <c r="X1460" s="2">
        <v>1608</v>
      </c>
      <c r="Y1460" s="2">
        <v>13873412712.377483</v>
      </c>
      <c r="Z1460" s="4">
        <v>0.9797284770598178</v>
      </c>
      <c r="AA1460" s="2">
        <v>442391.69150076929</v>
      </c>
      <c r="AB1460" s="2">
        <v>1455</v>
      </c>
      <c r="AC1460" s="2">
        <v>15510093670.676254</v>
      </c>
      <c r="AD1460" s="4">
        <v>0.97789792966213041</v>
      </c>
    </row>
    <row r="1461" spans="1:30" x14ac:dyDescent="0.2">
      <c r="A1461">
        <v>852</v>
      </c>
      <c r="B1461">
        <v>1640</v>
      </c>
      <c r="C1461">
        <v>1</v>
      </c>
      <c r="D1461" t="s">
        <v>3282</v>
      </c>
      <c r="E1461" t="s">
        <v>3283</v>
      </c>
      <c r="F1461" t="s">
        <v>8510</v>
      </c>
      <c r="G1461" s="2">
        <v>316397.34792509768</v>
      </c>
      <c r="H1461" s="2">
        <v>1723</v>
      </c>
      <c r="I1461" s="2">
        <v>7245282742.656146</v>
      </c>
      <c r="J1461" s="4">
        <v>0.96717813048227141</v>
      </c>
      <c r="K1461" s="2">
        <v>458012.59023255465</v>
      </c>
      <c r="L1461" s="2">
        <v>1465</v>
      </c>
      <c r="M1461" s="2">
        <v>8439187471.777627</v>
      </c>
      <c r="N1461" s="4">
        <v>0.95960607601852743</v>
      </c>
      <c r="O1461" s="2">
        <v>293574.59698877699</v>
      </c>
      <c r="P1461" s="2">
        <v>1795</v>
      </c>
      <c r="Q1461" s="2">
        <v>9632682449.0955753</v>
      </c>
      <c r="R1461" s="4">
        <v>0.97646445970281825</v>
      </c>
      <c r="S1461" s="2">
        <v>330037.95666711102</v>
      </c>
      <c r="T1461" s="2">
        <v>1695</v>
      </c>
      <c r="U1461" s="2">
        <v>12075759371.439314</v>
      </c>
      <c r="V1461" s="4">
        <v>0.97833725495157198</v>
      </c>
      <c r="W1461" s="2">
        <v>327478.13896988134</v>
      </c>
      <c r="X1461" s="2">
        <v>1689</v>
      </c>
      <c r="Y1461" s="2">
        <v>13901372067.666355</v>
      </c>
      <c r="Z1461" s="4">
        <v>0.9817029426902032</v>
      </c>
      <c r="AA1461" s="2">
        <v>442287.61796334566</v>
      </c>
      <c r="AB1461" s="2">
        <v>1456</v>
      </c>
      <c r="AC1461" s="2">
        <v>15510535958.294218</v>
      </c>
      <c r="AD1461" s="4">
        <v>0.97792581551215207</v>
      </c>
    </row>
    <row r="1462" spans="1:30" x14ac:dyDescent="0.2">
      <c r="A1462">
        <v>5319</v>
      </c>
      <c r="B1462">
        <v>1495</v>
      </c>
      <c r="C1462">
        <v>1</v>
      </c>
      <c r="D1462" t="s">
        <v>2992</v>
      </c>
      <c r="E1462" t="s">
        <v>2993</v>
      </c>
      <c r="F1462" t="s">
        <v>8510</v>
      </c>
      <c r="G1462" s="2">
        <v>378198.98775460332</v>
      </c>
      <c r="H1462" s="2">
        <v>1586</v>
      </c>
      <c r="I1462" s="2">
        <v>7198209408.9988003</v>
      </c>
      <c r="J1462" s="4">
        <v>0.9608942764962517</v>
      </c>
      <c r="K1462" s="2">
        <v>431595.07133126102</v>
      </c>
      <c r="L1462" s="2">
        <v>1507</v>
      </c>
      <c r="M1462" s="2">
        <v>8457816044.0516548</v>
      </c>
      <c r="N1462" s="4">
        <v>0.9617243002197895</v>
      </c>
      <c r="O1462" s="2">
        <v>478568.90299654839</v>
      </c>
      <c r="P1462" s="2">
        <v>1417</v>
      </c>
      <c r="Q1462" s="2">
        <v>9491534386.3068962</v>
      </c>
      <c r="R1462" s="4">
        <v>0.96215628878600501</v>
      </c>
      <c r="S1462" s="2">
        <v>582808.01583267027</v>
      </c>
      <c r="T1462" s="2">
        <v>1284</v>
      </c>
      <c r="U1462" s="2">
        <v>11895098371.831093</v>
      </c>
      <c r="V1462" s="4">
        <v>0.96370071069816921</v>
      </c>
      <c r="W1462" s="2">
        <v>608800.66757316224</v>
      </c>
      <c r="X1462" s="2">
        <v>1242</v>
      </c>
      <c r="Y1462" s="2">
        <v>13702208488.328066</v>
      </c>
      <c r="Z1462" s="4">
        <v>0.96763818196288787</v>
      </c>
      <c r="AA1462" s="2">
        <v>441352.10203207604</v>
      </c>
      <c r="AB1462" s="2">
        <v>1457</v>
      </c>
      <c r="AC1462" s="2">
        <v>15510977310.39625</v>
      </c>
      <c r="AD1462" s="4">
        <v>0.97795364237870708</v>
      </c>
    </row>
    <row r="1463" spans="1:30" x14ac:dyDescent="0.2">
      <c r="A1463">
        <v>5074</v>
      </c>
      <c r="B1463">
        <v>1132</v>
      </c>
      <c r="C1463">
        <v>1</v>
      </c>
      <c r="D1463" t="s">
        <v>2266</v>
      </c>
      <c r="E1463" t="s">
        <v>2267</v>
      </c>
      <c r="F1463" t="s">
        <v>8510</v>
      </c>
      <c r="G1463" s="2">
        <v>758728.63633225404</v>
      </c>
      <c r="H1463" s="2">
        <v>1104</v>
      </c>
      <c r="I1463" s="2">
        <v>6935433356.2219486</v>
      </c>
      <c r="J1463" s="4">
        <v>0.92581610763971744</v>
      </c>
      <c r="K1463" s="2">
        <v>559305.09388287296</v>
      </c>
      <c r="L1463" s="2">
        <v>1320</v>
      </c>
      <c r="M1463" s="2">
        <v>8366231523.9477739</v>
      </c>
      <c r="N1463" s="4">
        <v>0.9513103756263579</v>
      </c>
      <c r="O1463" s="2">
        <v>582294.26110657689</v>
      </c>
      <c r="P1463" s="2">
        <v>1271</v>
      </c>
      <c r="Q1463" s="2">
        <v>9413618763.6771965</v>
      </c>
      <c r="R1463" s="4">
        <v>0.95425798665099981</v>
      </c>
      <c r="S1463" s="2">
        <v>473996.98740094638</v>
      </c>
      <c r="T1463" s="2">
        <v>1423</v>
      </c>
      <c r="U1463" s="2">
        <v>11967809989.442129</v>
      </c>
      <c r="V1463" s="4">
        <v>0.96959156047320838</v>
      </c>
      <c r="W1463" s="2">
        <v>463223.00688943797</v>
      </c>
      <c r="X1463" s="2">
        <v>1423</v>
      </c>
      <c r="Y1463" s="2">
        <v>13797924700.647444</v>
      </c>
      <c r="Z1463" s="4">
        <v>0.97439757857781983</v>
      </c>
      <c r="AA1463" s="2">
        <v>441252.524296786</v>
      </c>
      <c r="AB1463" s="2">
        <v>1458</v>
      </c>
      <c r="AC1463" s="2">
        <v>15511418562.920547</v>
      </c>
      <c r="AD1463" s="4">
        <v>0.97798146296697241</v>
      </c>
    </row>
    <row r="1464" spans="1:30" x14ac:dyDescent="0.2">
      <c r="A1464">
        <v>5100</v>
      </c>
      <c r="B1464">
        <v>1592</v>
      </c>
      <c r="C1464">
        <v>1</v>
      </c>
      <c r="D1464" t="s">
        <v>3186</v>
      </c>
      <c r="E1464" t="s">
        <v>3187</v>
      </c>
      <c r="F1464" t="s">
        <v>8510</v>
      </c>
      <c r="G1464" s="2">
        <v>434332.44248501497</v>
      </c>
      <c r="H1464" s="2">
        <v>1490</v>
      </c>
      <c r="I1464" s="2">
        <v>7159522579.9696665</v>
      </c>
      <c r="J1464" s="4">
        <v>0.95572994319088678</v>
      </c>
      <c r="K1464" s="2">
        <v>435697.8949562257</v>
      </c>
      <c r="L1464" s="2">
        <v>1500</v>
      </c>
      <c r="M1464" s="2">
        <v>8454780387.7819319</v>
      </c>
      <c r="N1464" s="4">
        <v>0.96137912075661591</v>
      </c>
      <c r="O1464" s="2">
        <v>466216.79566993332</v>
      </c>
      <c r="P1464" s="2">
        <v>1430</v>
      </c>
      <c r="Q1464" s="2">
        <v>9497672991.2472057</v>
      </c>
      <c r="R1464" s="4">
        <v>0.96277855881183061</v>
      </c>
      <c r="S1464" s="2">
        <v>483637.07513295562</v>
      </c>
      <c r="T1464" s="2">
        <v>1406</v>
      </c>
      <c r="U1464" s="2">
        <v>11959679070.822857</v>
      </c>
      <c r="V1464" s="4">
        <v>0.96893282089770572</v>
      </c>
      <c r="W1464" s="2">
        <v>464024.23443667829</v>
      </c>
      <c r="X1464" s="2">
        <v>1422</v>
      </c>
      <c r="Y1464" s="2">
        <v>13797461477.640554</v>
      </c>
      <c r="Z1464" s="4">
        <v>0.9743648661673634</v>
      </c>
      <c r="AA1464" s="2">
        <v>441159.39045308501</v>
      </c>
      <c r="AB1464" s="2">
        <v>1459</v>
      </c>
      <c r="AC1464" s="2">
        <v>15511859722.311001</v>
      </c>
      <c r="AD1464" s="4">
        <v>0.97800927768322976</v>
      </c>
    </row>
    <row r="1465" spans="1:30" x14ac:dyDescent="0.2">
      <c r="A1465">
        <v>1612</v>
      </c>
      <c r="B1465">
        <v>1549</v>
      </c>
      <c r="C1465">
        <v>1</v>
      </c>
      <c r="D1465" t="s">
        <v>3100</v>
      </c>
      <c r="E1465" t="s">
        <v>3101</v>
      </c>
      <c r="F1465" t="s">
        <v>8510</v>
      </c>
      <c r="G1465" s="2">
        <v>352599.25503953564</v>
      </c>
      <c r="H1465" s="2">
        <v>1631</v>
      </c>
      <c r="I1465" s="2">
        <v>7214592824.3643589</v>
      </c>
      <c r="J1465" s="4">
        <v>0.96308131068207925</v>
      </c>
      <c r="K1465" s="2">
        <v>334950.33088077331</v>
      </c>
      <c r="L1465" s="2">
        <v>1693</v>
      </c>
      <c r="M1465" s="2">
        <v>8527566260.8449745</v>
      </c>
      <c r="N1465" s="4">
        <v>0.96965548222781051</v>
      </c>
      <c r="O1465" s="2">
        <v>353817.72551051498</v>
      </c>
      <c r="P1465" s="2">
        <v>1633</v>
      </c>
      <c r="Q1465" s="2">
        <v>9580362087.4590378</v>
      </c>
      <c r="R1465" s="4">
        <v>0.97116074768626837</v>
      </c>
      <c r="S1465" s="2">
        <v>382070.41984709963</v>
      </c>
      <c r="T1465" s="2">
        <v>1591</v>
      </c>
      <c r="U1465" s="2">
        <v>12038676986.35008</v>
      </c>
      <c r="V1465" s="4">
        <v>0.97533296530656111</v>
      </c>
      <c r="W1465" s="2">
        <v>432721.76195492066</v>
      </c>
      <c r="X1465" s="2">
        <v>1471</v>
      </c>
      <c r="Y1465" s="2">
        <v>13819503973.779253</v>
      </c>
      <c r="Z1465" s="4">
        <v>0.97592148829201886</v>
      </c>
      <c r="AA1465" s="2">
        <v>441152.28440418531</v>
      </c>
      <c r="AB1465" s="2">
        <v>1460</v>
      </c>
      <c r="AC1465" s="2">
        <v>15512300874.595406</v>
      </c>
      <c r="AD1465" s="4">
        <v>0.97803709195145694</v>
      </c>
    </row>
    <row r="1466" spans="1:30" x14ac:dyDescent="0.2">
      <c r="A1466">
        <v>4283</v>
      </c>
      <c r="B1466">
        <v>1672</v>
      </c>
      <c r="C1466">
        <v>1</v>
      </c>
      <c r="D1466" t="s">
        <v>3346</v>
      </c>
      <c r="E1466" t="s">
        <v>3347</v>
      </c>
      <c r="F1466" t="s">
        <v>8510</v>
      </c>
      <c r="G1466" s="2">
        <v>221830.86304956232</v>
      </c>
      <c r="H1466" s="2">
        <v>2012</v>
      </c>
      <c r="I1466" s="2">
        <v>7321538477.6607122</v>
      </c>
      <c r="J1466" s="4">
        <v>0.97735756472105584</v>
      </c>
      <c r="K1466" s="2">
        <v>278198.70777564001</v>
      </c>
      <c r="L1466" s="2">
        <v>1844</v>
      </c>
      <c r="M1466" s="2">
        <v>8573846500.6761532</v>
      </c>
      <c r="N1466" s="4">
        <v>0.97491793189966724</v>
      </c>
      <c r="O1466" s="2">
        <v>300031.763414427</v>
      </c>
      <c r="P1466" s="2">
        <v>1779</v>
      </c>
      <c r="Q1466" s="2">
        <v>9627935617.6205654</v>
      </c>
      <c r="R1466" s="4">
        <v>0.97598327367223536</v>
      </c>
      <c r="S1466" s="2">
        <v>348959.9609933247</v>
      </c>
      <c r="T1466" s="2">
        <v>1660</v>
      </c>
      <c r="U1466" s="2">
        <v>12063914506.887484</v>
      </c>
      <c r="V1466" s="4">
        <v>0.97737762401537442</v>
      </c>
      <c r="W1466" s="2">
        <v>381283.74698685296</v>
      </c>
      <c r="X1466" s="2">
        <v>1564</v>
      </c>
      <c r="Y1466" s="2">
        <v>13857087405.054958</v>
      </c>
      <c r="Z1466" s="4">
        <v>0.97857559789358639</v>
      </c>
      <c r="AA1466" s="2">
        <v>440906.25156336295</v>
      </c>
      <c r="AB1466" s="2">
        <v>1461</v>
      </c>
      <c r="AC1466" s="2">
        <v>15512741780.84697</v>
      </c>
      <c r="AD1466" s="4">
        <v>0.97806489070752733</v>
      </c>
    </row>
    <row r="1467" spans="1:30" x14ac:dyDescent="0.2">
      <c r="A1467">
        <v>2435</v>
      </c>
      <c r="B1467">
        <v>1352</v>
      </c>
      <c r="C1467">
        <v>1</v>
      </c>
      <c r="D1467" t="s">
        <v>2706</v>
      </c>
      <c r="E1467" t="s">
        <v>2707</v>
      </c>
      <c r="F1467" t="s">
        <v>8510</v>
      </c>
      <c r="G1467" s="2">
        <v>520672.06441556499</v>
      </c>
      <c r="H1467" s="2">
        <v>1363</v>
      </c>
      <c r="I1467" s="2">
        <v>7098992166.2159052</v>
      </c>
      <c r="J1467" s="4">
        <v>0.94764969366977303</v>
      </c>
      <c r="K1467" s="2">
        <v>488683.25495700497</v>
      </c>
      <c r="L1467" s="2">
        <v>1406</v>
      </c>
      <c r="M1467" s="2">
        <v>8411305724.2626114</v>
      </c>
      <c r="N1467" s="4">
        <v>0.95643568853573957</v>
      </c>
      <c r="O1467" s="2">
        <v>507947.520858909</v>
      </c>
      <c r="P1467" s="2">
        <v>1374</v>
      </c>
      <c r="Q1467" s="2">
        <v>9470336667.0105495</v>
      </c>
      <c r="R1467" s="4">
        <v>0.96000747721362911</v>
      </c>
      <c r="S1467" s="2">
        <v>439541.6441413057</v>
      </c>
      <c r="T1467" s="2">
        <v>1470</v>
      </c>
      <c r="U1467" s="2">
        <v>11989251085.067795</v>
      </c>
      <c r="V1467" s="4">
        <v>0.97132864565289323</v>
      </c>
      <c r="W1467" s="2">
        <v>407628.00244922767</v>
      </c>
      <c r="X1467" s="2">
        <v>1511</v>
      </c>
      <c r="Y1467" s="2">
        <v>13836290177.901754</v>
      </c>
      <c r="Z1467" s="4">
        <v>0.97710691559397478</v>
      </c>
      <c r="AA1467" s="2">
        <v>440727.64904983534</v>
      </c>
      <c r="AB1467" s="2">
        <v>1462</v>
      </c>
      <c r="AC1467" s="2">
        <v>15513182508.496019</v>
      </c>
      <c r="AD1467" s="4">
        <v>0.97809267820286439</v>
      </c>
    </row>
    <row r="1468" spans="1:30" x14ac:dyDescent="0.2">
      <c r="A1468">
        <v>2887</v>
      </c>
      <c r="B1468">
        <v>1338</v>
      </c>
      <c r="C1468">
        <v>1</v>
      </c>
      <c r="D1468" t="s">
        <v>2678</v>
      </c>
      <c r="E1468" t="s">
        <v>2679</v>
      </c>
      <c r="F1468" t="s">
        <v>8510</v>
      </c>
      <c r="G1468" s="2">
        <v>667796.24522711895</v>
      </c>
      <c r="H1468" s="2">
        <v>1191</v>
      </c>
      <c r="I1468" s="2">
        <v>6997326269.4348059</v>
      </c>
      <c r="J1468" s="4">
        <v>0.93407823821729752</v>
      </c>
      <c r="K1468" s="2">
        <v>592868.27941126237</v>
      </c>
      <c r="L1468" s="2">
        <v>1275</v>
      </c>
      <c r="M1468" s="2">
        <v>8340332265.8223295</v>
      </c>
      <c r="N1468" s="4">
        <v>0.94836541373936789</v>
      </c>
      <c r="O1468" s="2">
        <v>528327.59749487136</v>
      </c>
      <c r="P1468" s="2">
        <v>1355</v>
      </c>
      <c r="Q1468" s="2">
        <v>9460476436.678936</v>
      </c>
      <c r="R1468" s="4">
        <v>0.95900794623830776</v>
      </c>
      <c r="S1468" s="2">
        <v>459126.2658630333</v>
      </c>
      <c r="T1468" s="2">
        <v>1441</v>
      </c>
      <c r="U1468" s="2">
        <v>11976193668.842266</v>
      </c>
      <c r="V1468" s="4">
        <v>0.97027077787382354</v>
      </c>
      <c r="W1468" s="2">
        <v>421918.00339073298</v>
      </c>
      <c r="X1468" s="2">
        <v>1485</v>
      </c>
      <c r="Y1468" s="2">
        <v>13825470005.68145</v>
      </c>
      <c r="Z1468" s="4">
        <v>0.9763428043352167</v>
      </c>
      <c r="AA1468" s="2">
        <v>440167.32758817734</v>
      </c>
      <c r="AB1468" s="2">
        <v>1463</v>
      </c>
      <c r="AC1468" s="2">
        <v>15513622675.823608</v>
      </c>
      <c r="AD1468" s="4">
        <v>0.97812043037042007</v>
      </c>
    </row>
    <row r="1469" spans="1:30" x14ac:dyDescent="0.2">
      <c r="A1469">
        <v>4913</v>
      </c>
      <c r="B1469">
        <v>1234</v>
      </c>
      <c r="C1469">
        <v>1</v>
      </c>
      <c r="D1469" t="s">
        <v>2470</v>
      </c>
      <c r="E1469" t="s">
        <v>2471</v>
      </c>
      <c r="F1469" t="s">
        <v>8510</v>
      </c>
      <c r="G1469" s="2">
        <v>1074203.1121790099</v>
      </c>
      <c r="H1469" s="2">
        <v>917</v>
      </c>
      <c r="I1469" s="2">
        <v>6766787231.5627956</v>
      </c>
      <c r="J1469" s="4">
        <v>0.90330341222748534</v>
      </c>
      <c r="K1469" s="2">
        <v>936340.11792451562</v>
      </c>
      <c r="L1469" s="2">
        <v>988</v>
      </c>
      <c r="M1469" s="2">
        <v>8127581847.6722422</v>
      </c>
      <c r="N1469" s="4">
        <v>0.92417391489957468</v>
      </c>
      <c r="O1469" s="2">
        <v>640675.96128351334</v>
      </c>
      <c r="P1469" s="2">
        <v>1222</v>
      </c>
      <c r="Q1469" s="2">
        <v>9383957874.6889172</v>
      </c>
      <c r="R1469" s="4">
        <v>0.95125126405910487</v>
      </c>
      <c r="S1469" s="2">
        <v>488772.57781486429</v>
      </c>
      <c r="T1469" s="2">
        <v>1396</v>
      </c>
      <c r="U1469" s="2">
        <v>11954817314.920517</v>
      </c>
      <c r="V1469" s="4">
        <v>0.96853893784841372</v>
      </c>
      <c r="W1469" s="2">
        <v>509839.92456967133</v>
      </c>
      <c r="X1469" s="2">
        <v>1349</v>
      </c>
      <c r="Y1469" s="2">
        <v>13761900126.694597</v>
      </c>
      <c r="Z1469" s="4">
        <v>0.97185355414005026</v>
      </c>
      <c r="AA1469" s="2">
        <v>439933.50097403466</v>
      </c>
      <c r="AB1469" s="2">
        <v>1464</v>
      </c>
      <c r="AC1469" s="2">
        <v>15514062609.324583</v>
      </c>
      <c r="AD1469" s="4">
        <v>0.97814816779541103</v>
      </c>
    </row>
    <row r="1470" spans="1:30" x14ac:dyDescent="0.2">
      <c r="A1470">
        <v>2121</v>
      </c>
      <c r="B1470">
        <v>1578</v>
      </c>
      <c r="C1470">
        <v>1</v>
      </c>
      <c r="D1470" t="s">
        <v>3158</v>
      </c>
      <c r="E1470" t="s">
        <v>3159</v>
      </c>
      <c r="F1470" t="s">
        <v>8510</v>
      </c>
      <c r="G1470" s="2">
        <v>436886.81106652832</v>
      </c>
      <c r="H1470" s="2">
        <v>1486</v>
      </c>
      <c r="I1470" s="2">
        <v>7157779619.4357319</v>
      </c>
      <c r="J1470" s="4">
        <v>0.95549727410527741</v>
      </c>
      <c r="K1470" s="2">
        <v>334695.59024962666</v>
      </c>
      <c r="L1470" s="2">
        <v>1695</v>
      </c>
      <c r="M1470" s="2">
        <v>8528235826.8457603</v>
      </c>
      <c r="N1470" s="4">
        <v>0.96973161747244141</v>
      </c>
      <c r="O1470" s="2">
        <v>334661.6694547243</v>
      </c>
      <c r="P1470" s="2">
        <v>1682</v>
      </c>
      <c r="Q1470" s="2">
        <v>9597201310.0006733</v>
      </c>
      <c r="R1470" s="4">
        <v>0.97286773869607557</v>
      </c>
      <c r="S1470" s="2">
        <v>350577.00171303935</v>
      </c>
      <c r="T1470" s="2">
        <v>1657</v>
      </c>
      <c r="U1470" s="2">
        <v>12062866854.882393</v>
      </c>
      <c r="V1470" s="4">
        <v>0.97729274678693034</v>
      </c>
      <c r="W1470" s="2">
        <v>397873.48747470701</v>
      </c>
      <c r="X1470" s="2">
        <v>1527</v>
      </c>
      <c r="Y1470" s="2">
        <v>13842718610.996571</v>
      </c>
      <c r="Z1470" s="4">
        <v>0.9775608860118119</v>
      </c>
      <c r="AA1470" s="2">
        <v>438685.29391587799</v>
      </c>
      <c r="AB1470" s="2">
        <v>1465</v>
      </c>
      <c r="AC1470" s="2">
        <v>15514501294.6185</v>
      </c>
      <c r="AD1470" s="4">
        <v>0.97817582652203139</v>
      </c>
    </row>
    <row r="1471" spans="1:30" x14ac:dyDescent="0.2">
      <c r="A1471">
        <v>5316</v>
      </c>
      <c r="B1471">
        <v>1440</v>
      </c>
      <c r="C1471">
        <v>1</v>
      </c>
      <c r="D1471" t="s">
        <v>2882</v>
      </c>
      <c r="E1471" t="s">
        <v>2883</v>
      </c>
      <c r="F1471" t="s">
        <v>8510</v>
      </c>
      <c r="G1471" s="2">
        <v>570701.61066859798</v>
      </c>
      <c r="H1471" s="2">
        <v>1296</v>
      </c>
      <c r="I1471" s="2">
        <v>7062279041.9183502</v>
      </c>
      <c r="J1471" s="4">
        <v>0.94274883166293644</v>
      </c>
      <c r="K1471" s="2">
        <v>569447.94801507529</v>
      </c>
      <c r="L1471" s="2">
        <v>1307</v>
      </c>
      <c r="M1471" s="2">
        <v>8358897884.0178003</v>
      </c>
      <c r="N1471" s="4">
        <v>0.95047647953628178</v>
      </c>
      <c r="O1471" s="2">
        <v>493102.52566992329</v>
      </c>
      <c r="P1471" s="2">
        <v>1395</v>
      </c>
      <c r="Q1471" s="2">
        <v>9480862751.1237049</v>
      </c>
      <c r="R1471" s="4">
        <v>0.9610745057480643</v>
      </c>
      <c r="S1471" s="2">
        <v>438102.3669441067</v>
      </c>
      <c r="T1471" s="2">
        <v>1473</v>
      </c>
      <c r="U1471" s="2">
        <v>11990567419.608414</v>
      </c>
      <c r="V1471" s="4">
        <v>0.97143529063325884</v>
      </c>
      <c r="W1471" s="2">
        <v>421565.70274687739</v>
      </c>
      <c r="X1471" s="2">
        <v>1487</v>
      </c>
      <c r="Y1471" s="2">
        <v>13826313287.873976</v>
      </c>
      <c r="Z1471" s="4">
        <v>0.97640235619857896</v>
      </c>
      <c r="AA1471" s="2">
        <v>437594.17398871266</v>
      </c>
      <c r="AB1471" s="2">
        <v>1466</v>
      </c>
      <c r="AC1471" s="2">
        <v>15514938888.792488</v>
      </c>
      <c r="AD1471" s="4">
        <v>0.97820341645448838</v>
      </c>
    </row>
    <row r="1472" spans="1:30" x14ac:dyDescent="0.2">
      <c r="A1472">
        <v>3791</v>
      </c>
      <c r="B1472">
        <v>1679</v>
      </c>
      <c r="C1472">
        <v>1</v>
      </c>
      <c r="D1472" t="s">
        <v>3360</v>
      </c>
      <c r="E1472" t="s">
        <v>3361</v>
      </c>
      <c r="F1472" t="s">
        <v>8510</v>
      </c>
      <c r="G1472" s="2">
        <v>315463.11252075696</v>
      </c>
      <c r="H1472" s="2">
        <v>1728</v>
      </c>
      <c r="I1472" s="2">
        <v>7246861982.4631662</v>
      </c>
      <c r="J1472" s="4">
        <v>0.96738894436744183</v>
      </c>
      <c r="K1472" s="2">
        <v>326125.17948347837</v>
      </c>
      <c r="L1472" s="2">
        <v>1719</v>
      </c>
      <c r="M1472" s="2">
        <v>8536157740.1961451</v>
      </c>
      <c r="N1472" s="4">
        <v>0.97063240516203164</v>
      </c>
      <c r="O1472" s="2">
        <v>418732.90624391468</v>
      </c>
      <c r="P1472" s="2">
        <v>1518</v>
      </c>
      <c r="Q1472" s="2">
        <v>9536420197.1357994</v>
      </c>
      <c r="R1472" s="4">
        <v>0.96670636081952077</v>
      </c>
      <c r="S1472" s="2">
        <v>415318.51695479802</v>
      </c>
      <c r="T1472" s="2">
        <v>1514</v>
      </c>
      <c r="U1472" s="2">
        <v>12008056101.596554</v>
      </c>
      <c r="V1472" s="4">
        <v>0.97285216460389001</v>
      </c>
      <c r="W1472" s="2">
        <v>446178.13459962566</v>
      </c>
      <c r="X1472" s="2">
        <v>1456</v>
      </c>
      <c r="Y1472" s="2">
        <v>13812944390.342321</v>
      </c>
      <c r="Z1472" s="4">
        <v>0.97545825614978776</v>
      </c>
      <c r="AA1472" s="2">
        <v>436909.39259066066</v>
      </c>
      <c r="AB1472" s="2">
        <v>1467</v>
      </c>
      <c r="AC1472" s="2">
        <v>15515375798.18508</v>
      </c>
      <c r="AD1472" s="4">
        <v>0.97823096321207326</v>
      </c>
    </row>
    <row r="1473" spans="1:30" x14ac:dyDescent="0.2">
      <c r="A1473">
        <v>2406</v>
      </c>
      <c r="B1473">
        <v>1547</v>
      </c>
      <c r="C1473">
        <v>1</v>
      </c>
      <c r="D1473" t="s">
        <v>3096</v>
      </c>
      <c r="E1473" t="s">
        <v>3097</v>
      </c>
      <c r="F1473" t="s">
        <v>8510</v>
      </c>
      <c r="G1473" s="2">
        <v>309114.5144824817</v>
      </c>
      <c r="H1473" s="2">
        <v>1746</v>
      </c>
      <c r="I1473" s="2">
        <v>7252492738.6340857</v>
      </c>
      <c r="J1473" s="4">
        <v>0.96814059815653808</v>
      </c>
      <c r="K1473" s="2">
        <v>455625.91342418868</v>
      </c>
      <c r="L1473" s="2">
        <v>1468</v>
      </c>
      <c r="M1473" s="2">
        <v>8440557041.667345</v>
      </c>
      <c r="N1473" s="4">
        <v>0.95976180754980345</v>
      </c>
      <c r="O1473" s="2">
        <v>567894.78632061696</v>
      </c>
      <c r="P1473" s="2">
        <v>1300</v>
      </c>
      <c r="Q1473" s="2">
        <v>9430289616.9846878</v>
      </c>
      <c r="R1473" s="4">
        <v>0.95594791008133284</v>
      </c>
      <c r="S1473" s="2">
        <v>680375.59339065978</v>
      </c>
      <c r="T1473" s="2">
        <v>1173</v>
      </c>
      <c r="U1473" s="2">
        <v>11825063271.066381</v>
      </c>
      <c r="V1473" s="4">
        <v>0.95802670328175299</v>
      </c>
      <c r="W1473" s="2">
        <v>498730.09853185201</v>
      </c>
      <c r="X1473" s="2">
        <v>1371</v>
      </c>
      <c r="Y1473" s="2">
        <v>13772993746.144913</v>
      </c>
      <c r="Z1473" s="4">
        <v>0.97263697600707522</v>
      </c>
      <c r="AA1473" s="2">
        <v>436121.53789372736</v>
      </c>
      <c r="AB1473" s="2">
        <v>1468</v>
      </c>
      <c r="AC1473" s="2">
        <v>15515811919.722973</v>
      </c>
      <c r="AD1473" s="4">
        <v>0.97825846029610397</v>
      </c>
    </row>
    <row r="1474" spans="1:30" x14ac:dyDescent="0.2">
      <c r="A1474">
        <v>5195</v>
      </c>
      <c r="B1474">
        <v>1454</v>
      </c>
      <c r="C1474">
        <v>1</v>
      </c>
      <c r="D1474" t="s">
        <v>2910</v>
      </c>
      <c r="E1474" t="s">
        <v>2911</v>
      </c>
      <c r="F1474" t="s">
        <v>8510</v>
      </c>
      <c r="G1474" s="2">
        <v>395332.04592977831</v>
      </c>
      <c r="H1474" s="2">
        <v>1551</v>
      </c>
      <c r="I1474" s="2">
        <v>7184733416.9910212</v>
      </c>
      <c r="J1474" s="4">
        <v>0.95909535639617849</v>
      </c>
      <c r="K1474" s="2">
        <v>376769.15713496733</v>
      </c>
      <c r="L1474" s="2">
        <v>1590</v>
      </c>
      <c r="M1474" s="2">
        <v>8491191529.4004965</v>
      </c>
      <c r="N1474" s="4">
        <v>0.96551937156260803</v>
      </c>
      <c r="O1474" s="2">
        <v>348764.04202068166</v>
      </c>
      <c r="P1474" s="2">
        <v>1646</v>
      </c>
      <c r="Q1474" s="2">
        <v>9584920391.3774719</v>
      </c>
      <c r="R1474" s="4">
        <v>0.97162282268940448</v>
      </c>
      <c r="S1474" s="2">
        <v>396724.101654873</v>
      </c>
      <c r="T1474" s="2">
        <v>1555</v>
      </c>
      <c r="U1474" s="2">
        <v>12024672849.532681</v>
      </c>
      <c r="V1474" s="4">
        <v>0.97419839742138903</v>
      </c>
      <c r="W1474" s="2">
        <v>402583.68421743339</v>
      </c>
      <c r="X1474" s="2">
        <v>1518</v>
      </c>
      <c r="Y1474" s="2">
        <v>13839125838.657822</v>
      </c>
      <c r="Z1474" s="4">
        <v>0.97730716751840008</v>
      </c>
      <c r="AA1474" s="2">
        <v>435934.10256230395</v>
      </c>
      <c r="AB1474" s="2">
        <v>1469</v>
      </c>
      <c r="AC1474" s="2">
        <v>15516247853.825535</v>
      </c>
      <c r="AD1474" s="4">
        <v>0.97828594556249993</v>
      </c>
    </row>
    <row r="1475" spans="1:30" x14ac:dyDescent="0.2">
      <c r="A1475">
        <v>565</v>
      </c>
      <c r="B1475">
        <v>1240</v>
      </c>
      <c r="C1475">
        <v>1</v>
      </c>
      <c r="D1475" t="s">
        <v>2482</v>
      </c>
      <c r="E1475" t="s">
        <v>2483</v>
      </c>
      <c r="F1475" t="s">
        <v>8510</v>
      </c>
      <c r="G1475" s="2">
        <v>365465.60796232568</v>
      </c>
      <c r="H1475" s="2">
        <v>1605</v>
      </c>
      <c r="I1475" s="2">
        <v>7205285825.4928503</v>
      </c>
      <c r="J1475" s="4">
        <v>0.96183891254681397</v>
      </c>
      <c r="K1475" s="2">
        <v>342757.13794345298</v>
      </c>
      <c r="L1475" s="2">
        <v>1664</v>
      </c>
      <c r="M1475" s="2">
        <v>8517737449.3808508</v>
      </c>
      <c r="N1475" s="4">
        <v>0.96853786430161148</v>
      </c>
      <c r="O1475" s="2">
        <v>333981.52688020904</v>
      </c>
      <c r="P1475" s="2">
        <v>1684</v>
      </c>
      <c r="Q1475" s="2">
        <v>9597869815.2261066</v>
      </c>
      <c r="R1475" s="4">
        <v>0.97293550503190263</v>
      </c>
      <c r="S1475" s="2">
        <v>317469.40811317129</v>
      </c>
      <c r="T1475" s="2">
        <v>1739</v>
      </c>
      <c r="U1475" s="2">
        <v>12089989440.720514</v>
      </c>
      <c r="V1475" s="4">
        <v>0.97949012712218408</v>
      </c>
      <c r="W1475" s="2">
        <v>337194.64841033734</v>
      </c>
      <c r="X1475" s="2">
        <v>1663</v>
      </c>
      <c r="Y1475" s="2">
        <v>13892755853.366081</v>
      </c>
      <c r="Z1475" s="4">
        <v>0.98109447304474262</v>
      </c>
      <c r="AA1475" s="2">
        <v>435815.46788208769</v>
      </c>
      <c r="AB1475" s="2">
        <v>1470</v>
      </c>
      <c r="AC1475" s="2">
        <v>15516683669.293417</v>
      </c>
      <c r="AD1475" s="4">
        <v>0.97831342334908244</v>
      </c>
    </row>
    <row r="1476" spans="1:30" x14ac:dyDescent="0.2">
      <c r="A1476">
        <v>1862</v>
      </c>
      <c r="B1476">
        <v>1981</v>
      </c>
      <c r="C1476">
        <v>1</v>
      </c>
      <c r="D1476" t="s">
        <v>3964</v>
      </c>
      <c r="E1476" t="s">
        <v>3965</v>
      </c>
      <c r="F1476" t="s">
        <v>8510</v>
      </c>
      <c r="G1476" s="2">
        <v>72023.712116111346</v>
      </c>
      <c r="H1476" s="2">
        <v>2953</v>
      </c>
      <c r="I1476" s="2">
        <v>7447400309.7691298</v>
      </c>
      <c r="J1476" s="4">
        <v>0.9941589534040689</v>
      </c>
      <c r="K1476" s="2">
        <v>138413.287353994</v>
      </c>
      <c r="L1476" s="2">
        <v>2425</v>
      </c>
      <c r="M1476" s="2">
        <v>8691559661.7335987</v>
      </c>
      <c r="N1476" s="4">
        <v>0.98830290112280972</v>
      </c>
      <c r="O1476" s="2">
        <v>168596.49211400535</v>
      </c>
      <c r="P1476" s="2">
        <v>2258</v>
      </c>
      <c r="Q1476" s="2">
        <v>9736999761.0483418</v>
      </c>
      <c r="R1476" s="4">
        <v>0.98703909954918556</v>
      </c>
      <c r="S1476" s="2">
        <v>231147.62896540164</v>
      </c>
      <c r="T1476" s="2">
        <v>1999</v>
      </c>
      <c r="U1476" s="2">
        <v>12160072298.526134</v>
      </c>
      <c r="V1476" s="4">
        <v>0.98516800365282076</v>
      </c>
      <c r="W1476" s="2">
        <v>305763.17219776771</v>
      </c>
      <c r="X1476" s="2">
        <v>1740</v>
      </c>
      <c r="Y1476" s="2">
        <v>13917414847.870764</v>
      </c>
      <c r="Z1476" s="4">
        <v>0.98283587003427675</v>
      </c>
      <c r="AA1476" s="2">
        <v>435526.62409681571</v>
      </c>
      <c r="AB1476" s="2">
        <v>1471</v>
      </c>
      <c r="AC1476" s="2">
        <v>15517119195.917513</v>
      </c>
      <c r="AD1476" s="4">
        <v>0.97834088292431509</v>
      </c>
    </row>
    <row r="1477" spans="1:30" x14ac:dyDescent="0.2">
      <c r="A1477">
        <v>5043</v>
      </c>
      <c r="B1477">
        <v>1500</v>
      </c>
      <c r="C1477">
        <v>1</v>
      </c>
      <c r="D1477" t="s">
        <v>3002</v>
      </c>
      <c r="E1477" t="s">
        <v>3003</v>
      </c>
      <c r="F1477" t="s">
        <v>8510</v>
      </c>
      <c r="G1477" s="2">
        <v>354670.33555083262</v>
      </c>
      <c r="H1477" s="2">
        <v>1626</v>
      </c>
      <c r="I1477" s="2">
        <v>7212824282.308671</v>
      </c>
      <c r="J1477" s="4">
        <v>0.96284522670028672</v>
      </c>
      <c r="K1477" s="2">
        <v>386513.54972501233</v>
      </c>
      <c r="L1477" s="2">
        <v>1578</v>
      </c>
      <c r="M1477" s="2">
        <v>8486618033.5417271</v>
      </c>
      <c r="N1477" s="4">
        <v>0.96499932689842705</v>
      </c>
      <c r="O1477" s="2">
        <v>386371.05869225366</v>
      </c>
      <c r="P1477" s="2">
        <v>1563</v>
      </c>
      <c r="Q1477" s="2">
        <v>9554429308.7607727</v>
      </c>
      <c r="R1477" s="4">
        <v>0.96853194341767423</v>
      </c>
      <c r="S1477" s="2">
        <v>450822.61410852632</v>
      </c>
      <c r="T1477" s="2">
        <v>1457</v>
      </c>
      <c r="U1477" s="2">
        <v>11983469509.321426</v>
      </c>
      <c r="V1477" s="4">
        <v>0.97086024190526854</v>
      </c>
      <c r="W1477" s="2">
        <v>450691.40629633534</v>
      </c>
      <c r="X1477" s="2">
        <v>1448</v>
      </c>
      <c r="Y1477" s="2">
        <v>13809354532.201044</v>
      </c>
      <c r="Z1477" s="4">
        <v>0.97520474345449559</v>
      </c>
      <c r="AA1477" s="2">
        <v>435077.13646340504</v>
      </c>
      <c r="AB1477" s="2">
        <v>1472</v>
      </c>
      <c r="AC1477" s="2">
        <v>15517554273.053976</v>
      </c>
      <c r="AD1477" s="4">
        <v>0.97836831415974312</v>
      </c>
    </row>
    <row r="1478" spans="1:30" x14ac:dyDescent="0.2">
      <c r="A1478">
        <v>4911</v>
      </c>
      <c r="B1478">
        <v>1391</v>
      </c>
      <c r="C1478">
        <v>1</v>
      </c>
      <c r="D1478" t="s">
        <v>2784</v>
      </c>
      <c r="E1478" t="s">
        <v>2785</v>
      </c>
      <c r="F1478" t="s">
        <v>8510</v>
      </c>
      <c r="G1478" s="2">
        <v>703282.12046462565</v>
      </c>
      <c r="H1478" s="2">
        <v>1155</v>
      </c>
      <c r="I1478" s="2">
        <v>6972681921.6666079</v>
      </c>
      <c r="J1478" s="4">
        <v>0.93078844607970834</v>
      </c>
      <c r="K1478" s="2">
        <v>460468.70893128635</v>
      </c>
      <c r="L1478" s="2">
        <v>1462</v>
      </c>
      <c r="M1478" s="2">
        <v>8437812670.8777914</v>
      </c>
      <c r="N1478" s="4">
        <v>0.95944974967772623</v>
      </c>
      <c r="O1478" s="2">
        <v>474026.2871281773</v>
      </c>
      <c r="P1478" s="2">
        <v>1422</v>
      </c>
      <c r="Q1478" s="2">
        <v>9493917351.2512817</v>
      </c>
      <c r="R1478" s="4">
        <v>0.96239784980384258</v>
      </c>
      <c r="S1478" s="2">
        <v>368881.909936707</v>
      </c>
      <c r="T1478" s="2">
        <v>1620</v>
      </c>
      <c r="U1478" s="2">
        <v>12049567546.805761</v>
      </c>
      <c r="V1478" s="4">
        <v>0.97621528174674244</v>
      </c>
      <c r="W1478" s="2">
        <v>396586.47702075471</v>
      </c>
      <c r="X1478" s="2">
        <v>1532</v>
      </c>
      <c r="Y1478" s="2">
        <v>13844705305.854342</v>
      </c>
      <c r="Z1478" s="4">
        <v>0.97770118469446043</v>
      </c>
      <c r="AA1478" s="2">
        <v>434857.86583118961</v>
      </c>
      <c r="AB1478" s="2">
        <v>1473</v>
      </c>
      <c r="AC1478" s="2">
        <v>15517989130.919807</v>
      </c>
      <c r="AD1478" s="4">
        <v>0.97839573157034831</v>
      </c>
    </row>
    <row r="1479" spans="1:30" x14ac:dyDescent="0.2">
      <c r="A1479">
        <v>4067</v>
      </c>
      <c r="B1479">
        <v>1387</v>
      </c>
      <c r="C1479">
        <v>1</v>
      </c>
      <c r="D1479" t="s">
        <v>2776</v>
      </c>
      <c r="E1479" t="s">
        <v>2777</v>
      </c>
      <c r="F1479" t="s">
        <v>8510</v>
      </c>
      <c r="G1479" s="2">
        <v>530365.17741215695</v>
      </c>
      <c r="H1479" s="2">
        <v>1355</v>
      </c>
      <c r="I1479" s="2">
        <v>7094797991.2723656</v>
      </c>
      <c r="J1479" s="4">
        <v>0.94708981016696292</v>
      </c>
      <c r="K1479" s="2">
        <v>621315.514775933</v>
      </c>
      <c r="L1479" s="2">
        <v>1242</v>
      </c>
      <c r="M1479" s="2">
        <v>8320299473.4181299</v>
      </c>
      <c r="N1479" s="4">
        <v>0.94608751798518831</v>
      </c>
      <c r="O1479" s="2">
        <v>560218.57527269237</v>
      </c>
      <c r="P1479" s="2">
        <v>1313</v>
      </c>
      <c r="Q1479" s="2">
        <v>9437620094.578413</v>
      </c>
      <c r="R1479" s="4">
        <v>0.9566910001687251</v>
      </c>
      <c r="S1479" s="2">
        <v>535902.01771060831</v>
      </c>
      <c r="T1479" s="2">
        <v>1337</v>
      </c>
      <c r="U1479" s="2">
        <v>11924732440.357531</v>
      </c>
      <c r="V1479" s="4">
        <v>0.96610156288174054</v>
      </c>
      <c r="W1479" s="2">
        <v>429085.28692770569</v>
      </c>
      <c r="X1479" s="2">
        <v>1475</v>
      </c>
      <c r="Y1479" s="2">
        <v>13821227723.301962</v>
      </c>
      <c r="Z1479" s="4">
        <v>0.97604321800119198</v>
      </c>
      <c r="AA1479" s="2">
        <v>433955.07529458171</v>
      </c>
      <c r="AB1479" s="2">
        <v>1474</v>
      </c>
      <c r="AC1479" s="2">
        <v>15518423085.995102</v>
      </c>
      <c r="AD1479" s="4">
        <v>0.97842309206079459</v>
      </c>
    </row>
    <row r="1480" spans="1:30" x14ac:dyDescent="0.2">
      <c r="A1480">
        <v>5219</v>
      </c>
      <c r="B1480">
        <v>1511</v>
      </c>
      <c r="C1480">
        <v>1</v>
      </c>
      <c r="D1480" t="s">
        <v>3024</v>
      </c>
      <c r="E1480" t="s">
        <v>3025</v>
      </c>
      <c r="F1480" t="s">
        <v>8510</v>
      </c>
      <c r="G1480" s="2">
        <v>548870.51070232433</v>
      </c>
      <c r="H1480" s="2">
        <v>1331</v>
      </c>
      <c r="I1480" s="2">
        <v>7081860765.0813818</v>
      </c>
      <c r="J1480" s="4">
        <v>0.94536281031265013</v>
      </c>
      <c r="K1480" s="2">
        <v>435194.08349464665</v>
      </c>
      <c r="L1480" s="2">
        <v>1502</v>
      </c>
      <c r="M1480" s="2">
        <v>8455651052.194665</v>
      </c>
      <c r="N1480" s="4">
        <v>0.96147812256969634</v>
      </c>
      <c r="O1480" s="2">
        <v>370691.52442540397</v>
      </c>
      <c r="P1480" s="2">
        <v>1598</v>
      </c>
      <c r="Q1480" s="2">
        <v>9567688482.4862938</v>
      </c>
      <c r="R1480" s="4">
        <v>0.96987602508717974</v>
      </c>
      <c r="S1480" s="2">
        <v>329815.08569192264</v>
      </c>
      <c r="T1480" s="2">
        <v>1697</v>
      </c>
      <c r="U1480" s="2">
        <v>12076419028.537033</v>
      </c>
      <c r="V1480" s="4">
        <v>0.97839069814254165</v>
      </c>
      <c r="W1480" s="2">
        <v>408567.47836604435</v>
      </c>
      <c r="X1480" s="2">
        <v>1509</v>
      </c>
      <c r="Y1480" s="2">
        <v>13835474293.094473</v>
      </c>
      <c r="Z1480" s="4">
        <v>0.97704929851040156</v>
      </c>
      <c r="AA1480" s="2">
        <v>433516.44219996297</v>
      </c>
      <c r="AB1480" s="2">
        <v>1475</v>
      </c>
      <c r="AC1480" s="2">
        <v>15518856602.437302</v>
      </c>
      <c r="AD1480" s="4">
        <v>0.97845042489580525</v>
      </c>
    </row>
    <row r="1481" spans="1:30" x14ac:dyDescent="0.2">
      <c r="A1481">
        <v>5602</v>
      </c>
      <c r="B1481">
        <v>1591</v>
      </c>
      <c r="C1481">
        <v>1</v>
      </c>
      <c r="D1481" t="s">
        <v>3184</v>
      </c>
      <c r="E1481" t="s">
        <v>3185</v>
      </c>
      <c r="F1481" t="s">
        <v>8510</v>
      </c>
      <c r="G1481" s="2">
        <v>303153.72459718032</v>
      </c>
      <c r="H1481" s="2">
        <v>1768</v>
      </c>
      <c r="I1481" s="2">
        <v>7259223328.4902267</v>
      </c>
      <c r="J1481" s="4">
        <v>0.96903906955445607</v>
      </c>
      <c r="K1481" s="2">
        <v>301875.607005706</v>
      </c>
      <c r="L1481" s="2">
        <v>1783</v>
      </c>
      <c r="M1481" s="2">
        <v>8556210154.4668541</v>
      </c>
      <c r="N1481" s="4">
        <v>0.97291253208626027</v>
      </c>
      <c r="O1481" s="2">
        <v>312706.41120553104</v>
      </c>
      <c r="P1481" s="2">
        <v>1742</v>
      </c>
      <c r="Q1481" s="2">
        <v>9616627108.6220493</v>
      </c>
      <c r="R1481" s="4">
        <v>0.97483693077267086</v>
      </c>
      <c r="S1481" s="2">
        <v>353169.26612306637</v>
      </c>
      <c r="T1481" s="2">
        <v>1653</v>
      </c>
      <c r="U1481" s="2">
        <v>12061460732.703899</v>
      </c>
      <c r="V1481" s="4">
        <v>0.97717882751527885</v>
      </c>
      <c r="W1481" s="2">
        <v>405286.44981394871</v>
      </c>
      <c r="X1481" s="2">
        <v>1515</v>
      </c>
      <c r="Y1481" s="2">
        <v>13837914064.515089</v>
      </c>
      <c r="Z1481" s="4">
        <v>0.97722159307035228</v>
      </c>
      <c r="AA1481" s="2">
        <v>432152.24460078502</v>
      </c>
      <c r="AB1481" s="2">
        <v>1476</v>
      </c>
      <c r="AC1481" s="2">
        <v>15519288754.681902</v>
      </c>
      <c r="AD1481" s="4">
        <v>0.97847767171934263</v>
      </c>
    </row>
    <row r="1482" spans="1:30" x14ac:dyDescent="0.2">
      <c r="A1482">
        <v>5061</v>
      </c>
      <c r="B1482">
        <v>1512</v>
      </c>
      <c r="C1482">
        <v>1</v>
      </c>
      <c r="D1482" t="s">
        <v>3026</v>
      </c>
      <c r="E1482" t="s">
        <v>3027</v>
      </c>
      <c r="F1482" t="s">
        <v>8510</v>
      </c>
      <c r="G1482" s="2">
        <v>494097.72786711901</v>
      </c>
      <c r="H1482" s="2">
        <v>1399</v>
      </c>
      <c r="I1482" s="2">
        <v>7117300381.7973824</v>
      </c>
      <c r="J1482" s="4">
        <v>0.9500936708543084</v>
      </c>
      <c r="K1482" s="2">
        <v>583061.44387607335</v>
      </c>
      <c r="L1482" s="2">
        <v>1288</v>
      </c>
      <c r="M1482" s="2">
        <v>8347974536.6782312</v>
      </c>
      <c r="N1482" s="4">
        <v>0.94923440374254386</v>
      </c>
      <c r="O1482" s="2">
        <v>485162.32745665498</v>
      </c>
      <c r="P1482" s="2">
        <v>1409</v>
      </c>
      <c r="Q1482" s="2">
        <v>9487691386.2490063</v>
      </c>
      <c r="R1482" s="4">
        <v>0.96176672409361574</v>
      </c>
      <c r="S1482" s="2">
        <v>525096.82962220104</v>
      </c>
      <c r="T1482" s="2">
        <v>1347</v>
      </c>
      <c r="U1482" s="2">
        <v>11930028450.354353</v>
      </c>
      <c r="V1482" s="4">
        <v>0.96653062773166976</v>
      </c>
      <c r="W1482" s="2">
        <v>460368.65112912637</v>
      </c>
      <c r="X1482" s="2">
        <v>1431</v>
      </c>
      <c r="Y1482" s="2">
        <v>13801615283.644508</v>
      </c>
      <c r="Z1482" s="4">
        <v>0.97465820437582196</v>
      </c>
      <c r="AA1482" s="2">
        <v>431851.77772707463</v>
      </c>
      <c r="AB1482" s="2">
        <v>1477</v>
      </c>
      <c r="AC1482" s="2">
        <v>15519720606.459629</v>
      </c>
      <c r="AD1482" s="4">
        <v>0.97850489959870479</v>
      </c>
    </row>
    <row r="1483" spans="1:30" x14ac:dyDescent="0.2">
      <c r="A1483">
        <v>4318</v>
      </c>
      <c r="B1483">
        <v>1341</v>
      </c>
      <c r="C1483">
        <v>1</v>
      </c>
      <c r="D1483" t="s">
        <v>2684</v>
      </c>
      <c r="E1483" t="s">
        <v>2685</v>
      </c>
      <c r="F1483" t="s">
        <v>8510</v>
      </c>
      <c r="G1483" s="2">
        <v>714599.08167647757</v>
      </c>
      <c r="H1483" s="2">
        <v>1141</v>
      </c>
      <c r="I1483" s="2">
        <v>6962758243.6898365</v>
      </c>
      <c r="J1483" s="4">
        <v>0.929463726996411</v>
      </c>
      <c r="K1483" s="2">
        <v>682653.87916093727</v>
      </c>
      <c r="L1483" s="2">
        <v>1184</v>
      </c>
      <c r="M1483" s="2">
        <v>8282642615.9516544</v>
      </c>
      <c r="N1483" s="4">
        <v>0.94180561888655601</v>
      </c>
      <c r="O1483" s="2">
        <v>569692.96524439158</v>
      </c>
      <c r="P1483" s="2">
        <v>1296</v>
      </c>
      <c r="Q1483" s="2">
        <v>9428015083.0012169</v>
      </c>
      <c r="R1483" s="4">
        <v>0.95571734070369763</v>
      </c>
      <c r="S1483" s="2">
        <v>558622.437652822</v>
      </c>
      <c r="T1483" s="2">
        <v>1311</v>
      </c>
      <c r="U1483" s="2">
        <v>11910486738.915846</v>
      </c>
      <c r="V1483" s="4">
        <v>0.96494742424626223</v>
      </c>
      <c r="W1483" s="2">
        <v>477198.69360858202</v>
      </c>
      <c r="X1483" s="2">
        <v>1400</v>
      </c>
      <c r="Y1483" s="2">
        <v>13787101957.316103</v>
      </c>
      <c r="Z1483" s="4">
        <v>0.9736332857494111</v>
      </c>
      <c r="AA1483" s="2">
        <v>431453.95406928199</v>
      </c>
      <c r="AB1483" s="2">
        <v>1478</v>
      </c>
      <c r="AC1483" s="2">
        <v>15520152060.413698</v>
      </c>
      <c r="AD1483" s="4">
        <v>0.97853210239563093</v>
      </c>
    </row>
    <row r="1484" spans="1:30" x14ac:dyDescent="0.2">
      <c r="A1484">
        <v>3823</v>
      </c>
      <c r="B1484">
        <v>1601</v>
      </c>
      <c r="C1484">
        <v>1</v>
      </c>
      <c r="D1484" t="s">
        <v>3204</v>
      </c>
      <c r="E1484" t="s">
        <v>3205</v>
      </c>
      <c r="F1484" t="s">
        <v>8510</v>
      </c>
      <c r="G1484" s="2">
        <v>517126.33111436007</v>
      </c>
      <c r="H1484" s="2">
        <v>1373</v>
      </c>
      <c r="I1484" s="2">
        <v>7104180998.2522116</v>
      </c>
      <c r="J1484" s="4">
        <v>0.9483423546806008</v>
      </c>
      <c r="K1484" s="2">
        <v>389474.29685447598</v>
      </c>
      <c r="L1484" s="2">
        <v>1571</v>
      </c>
      <c r="M1484" s="2">
        <v>8483902093.6440325</v>
      </c>
      <c r="N1484" s="4">
        <v>0.96469050185612948</v>
      </c>
      <c r="O1484" s="2">
        <v>440642.45584157668</v>
      </c>
      <c r="P1484" s="2">
        <v>1473</v>
      </c>
      <c r="Q1484" s="2">
        <v>9517092857.9549084</v>
      </c>
      <c r="R1484" s="4">
        <v>0.96474714957068175</v>
      </c>
      <c r="S1484" s="2">
        <v>385163.58471036673</v>
      </c>
      <c r="T1484" s="2">
        <v>1581</v>
      </c>
      <c r="U1484" s="2">
        <v>12034843470.183294</v>
      </c>
      <c r="V1484" s="4">
        <v>0.97502238676917352</v>
      </c>
      <c r="W1484" s="2">
        <v>407334.56593791867</v>
      </c>
      <c r="X1484" s="2">
        <v>1512</v>
      </c>
      <c r="Y1484" s="2">
        <v>13836697512.467691</v>
      </c>
      <c r="Z1484" s="4">
        <v>0.97713568121078531</v>
      </c>
      <c r="AA1484" s="2">
        <v>431155.55487815064</v>
      </c>
      <c r="AB1484" s="2">
        <v>1479</v>
      </c>
      <c r="AC1484" s="2">
        <v>15520583215.968576</v>
      </c>
      <c r="AD1484" s="4">
        <v>0.97855928637874734</v>
      </c>
    </row>
    <row r="1485" spans="1:30" x14ac:dyDescent="0.2">
      <c r="A1485">
        <v>1598</v>
      </c>
      <c r="B1485">
        <v>1307</v>
      </c>
      <c r="C1485">
        <v>1</v>
      </c>
      <c r="D1485" t="s">
        <v>2616</v>
      </c>
      <c r="E1485" t="s">
        <v>2617</v>
      </c>
      <c r="F1485" t="s">
        <v>8510</v>
      </c>
      <c r="G1485" s="2">
        <v>826037.77600797091</v>
      </c>
      <c r="H1485" s="2">
        <v>1050</v>
      </c>
      <c r="I1485" s="2">
        <v>6892584662.9982052</v>
      </c>
      <c r="J1485" s="4">
        <v>0.92009620401721837</v>
      </c>
      <c r="K1485" s="2">
        <v>558390.39717848564</v>
      </c>
      <c r="L1485" s="2">
        <v>1321</v>
      </c>
      <c r="M1485" s="2">
        <v>8366789914.3449526</v>
      </c>
      <c r="N1485" s="4">
        <v>0.95137386927663115</v>
      </c>
      <c r="O1485" s="2">
        <v>566780.98490931757</v>
      </c>
      <c r="P1485" s="2">
        <v>1304</v>
      </c>
      <c r="Q1485" s="2">
        <v>9432558234.2078037</v>
      </c>
      <c r="R1485" s="4">
        <v>0.95617787967731493</v>
      </c>
      <c r="S1485" s="2">
        <v>464629.02680771908</v>
      </c>
      <c r="T1485" s="2">
        <v>1434</v>
      </c>
      <c r="U1485" s="2">
        <v>11972961039.890326</v>
      </c>
      <c r="V1485" s="4">
        <v>0.97000888118991002</v>
      </c>
      <c r="W1485" s="2">
        <v>456331.66130519361</v>
      </c>
      <c r="X1485" s="2">
        <v>1438</v>
      </c>
      <c r="Y1485" s="2">
        <v>13804821208.97459</v>
      </c>
      <c r="Z1485" s="4">
        <v>0.974884604066102</v>
      </c>
      <c r="AA1485" s="2">
        <v>430780.82625413802</v>
      </c>
      <c r="AB1485" s="2">
        <v>1480</v>
      </c>
      <c r="AC1485" s="2">
        <v>15521013996.79483</v>
      </c>
      <c r="AD1485" s="4">
        <v>0.97858644673554962</v>
      </c>
    </row>
    <row r="1486" spans="1:30" x14ac:dyDescent="0.2">
      <c r="A1486">
        <v>5162</v>
      </c>
      <c r="B1486">
        <v>1296</v>
      </c>
      <c r="C1486">
        <v>1</v>
      </c>
      <c r="D1486" t="s">
        <v>2594</v>
      </c>
      <c r="E1486" t="s">
        <v>2595</v>
      </c>
      <c r="F1486" t="s">
        <v>8510</v>
      </c>
      <c r="G1486" s="2">
        <v>628330.41499298334</v>
      </c>
      <c r="H1486" s="2">
        <v>1230</v>
      </c>
      <c r="I1486" s="2">
        <v>7022690782.3121815</v>
      </c>
      <c r="J1486" s="4">
        <v>0.93746416572581326</v>
      </c>
      <c r="K1486" s="2">
        <v>607592.7035939889</v>
      </c>
      <c r="L1486" s="2">
        <v>1260</v>
      </c>
      <c r="M1486" s="2">
        <v>8331346609.8826618</v>
      </c>
      <c r="N1486" s="4">
        <v>0.94734366963597483</v>
      </c>
      <c r="O1486" s="2">
        <v>567659.28593493032</v>
      </c>
      <c r="P1486" s="2">
        <v>1301</v>
      </c>
      <c r="Q1486" s="2">
        <v>9430857276.2706223</v>
      </c>
      <c r="R1486" s="4">
        <v>0.95600545367013734</v>
      </c>
      <c r="S1486" s="2">
        <v>554368.64095862536</v>
      </c>
      <c r="T1486" s="2">
        <v>1314</v>
      </c>
      <c r="U1486" s="2">
        <v>11912155063.296364</v>
      </c>
      <c r="V1486" s="4">
        <v>0.96508258625509336</v>
      </c>
      <c r="W1486" s="2">
        <v>480486.06838634767</v>
      </c>
      <c r="X1486" s="2">
        <v>1392</v>
      </c>
      <c r="Y1486" s="2">
        <v>13783273344.442616</v>
      </c>
      <c r="Z1486" s="4">
        <v>0.97336291240021733</v>
      </c>
      <c r="AA1486" s="2">
        <v>429782.00444578432</v>
      </c>
      <c r="AB1486" s="2">
        <v>1481</v>
      </c>
      <c r="AC1486" s="2">
        <v>15521443778.799276</v>
      </c>
      <c r="AD1486" s="4">
        <v>0.97861354411750467</v>
      </c>
    </row>
    <row r="1487" spans="1:30" x14ac:dyDescent="0.2">
      <c r="A1487">
        <v>2977</v>
      </c>
      <c r="B1487">
        <v>1546</v>
      </c>
      <c r="C1487">
        <v>1</v>
      </c>
      <c r="D1487" t="s">
        <v>3094</v>
      </c>
      <c r="E1487" t="s">
        <v>3095</v>
      </c>
      <c r="F1487" t="s">
        <v>8510</v>
      </c>
      <c r="G1487" s="2">
        <v>611988.96288191061</v>
      </c>
      <c r="H1487" s="2">
        <v>1249</v>
      </c>
      <c r="I1487" s="2">
        <v>7034483004.0005722</v>
      </c>
      <c r="J1487" s="4">
        <v>0.93903831808561877</v>
      </c>
      <c r="K1487" s="2">
        <v>467551.20996283693</v>
      </c>
      <c r="L1487" s="2">
        <v>1448</v>
      </c>
      <c r="M1487" s="2">
        <v>8431311561.7659607</v>
      </c>
      <c r="N1487" s="4">
        <v>0.95871051929264062</v>
      </c>
      <c r="O1487" s="2">
        <v>413736.86475490429</v>
      </c>
      <c r="P1487" s="2">
        <v>1521</v>
      </c>
      <c r="Q1487" s="2">
        <v>9537668983.0375023</v>
      </c>
      <c r="R1487" s="4">
        <v>0.9668329501737567</v>
      </c>
      <c r="S1487" s="2">
        <v>394719.6740284253</v>
      </c>
      <c r="T1487" s="2">
        <v>1561</v>
      </c>
      <c r="U1487" s="2">
        <v>12027046697.716354</v>
      </c>
      <c r="V1487" s="4">
        <v>0.97439071858681237</v>
      </c>
      <c r="W1487" s="2">
        <v>405876.88097539434</v>
      </c>
      <c r="X1487" s="2">
        <v>1513</v>
      </c>
      <c r="Y1487" s="2">
        <v>13837103389.348667</v>
      </c>
      <c r="Z1487" s="4">
        <v>0.97716434388713724</v>
      </c>
      <c r="AA1487" s="2">
        <v>429675.39889015834</v>
      </c>
      <c r="AB1487" s="2">
        <v>1482</v>
      </c>
      <c r="AC1487" s="2">
        <v>15521873454.198166</v>
      </c>
      <c r="AD1487" s="4">
        <v>0.97864063477807206</v>
      </c>
    </row>
    <row r="1488" spans="1:30" x14ac:dyDescent="0.2">
      <c r="A1488">
        <v>5049</v>
      </c>
      <c r="B1488">
        <v>1395</v>
      </c>
      <c r="C1488">
        <v>1</v>
      </c>
      <c r="D1488" t="s">
        <v>2792</v>
      </c>
      <c r="E1488" t="s">
        <v>2793</v>
      </c>
      <c r="F1488" t="s">
        <v>8510</v>
      </c>
      <c r="G1488" s="2">
        <v>570967.55832010193</v>
      </c>
      <c r="H1488" s="2">
        <v>1295</v>
      </c>
      <c r="I1488" s="2">
        <v>7061708340.307682</v>
      </c>
      <c r="J1488" s="4">
        <v>0.94267264828452668</v>
      </c>
      <c r="K1488" s="2">
        <v>436734.70170313661</v>
      </c>
      <c r="L1488" s="2">
        <v>1494</v>
      </c>
      <c r="M1488" s="2">
        <v>8452163879.7160263</v>
      </c>
      <c r="N1488" s="4">
        <v>0.96108160194376913</v>
      </c>
      <c r="O1488" s="2">
        <v>465132.93673237698</v>
      </c>
      <c r="P1488" s="2">
        <v>1432</v>
      </c>
      <c r="Q1488" s="2">
        <v>9498604157.4823513</v>
      </c>
      <c r="R1488" s="4">
        <v>0.96287295107893789</v>
      </c>
      <c r="S1488" s="2">
        <v>409856.3725114087</v>
      </c>
      <c r="T1488" s="2">
        <v>1524</v>
      </c>
      <c r="U1488" s="2">
        <v>12012183326.842278</v>
      </c>
      <c r="V1488" s="4">
        <v>0.9731865384592534</v>
      </c>
      <c r="W1488" s="2">
        <v>419145.60144625162</v>
      </c>
      <c r="X1488" s="2">
        <v>1492</v>
      </c>
      <c r="Y1488" s="2">
        <v>13828415288.331038</v>
      </c>
      <c r="Z1488" s="4">
        <v>0.97655079766350694</v>
      </c>
      <c r="AA1488" s="2">
        <v>429022.11742395</v>
      </c>
      <c r="AB1488" s="2">
        <v>1483</v>
      </c>
      <c r="AC1488" s="2">
        <v>15522302476.31559</v>
      </c>
      <c r="AD1488" s="4">
        <v>0.97866768424981065</v>
      </c>
    </row>
    <row r="1489" spans="1:30" x14ac:dyDescent="0.2">
      <c r="A1489">
        <v>1674</v>
      </c>
      <c r="B1489">
        <v>1921</v>
      </c>
      <c r="C1489">
        <v>1</v>
      </c>
      <c r="D1489" t="s">
        <v>3844</v>
      </c>
      <c r="E1489" t="s">
        <v>3845</v>
      </c>
      <c r="F1489" t="s">
        <v>8510</v>
      </c>
      <c r="G1489" s="2">
        <v>159676.04856564899</v>
      </c>
      <c r="H1489" s="2">
        <v>2284</v>
      </c>
      <c r="I1489" s="2">
        <v>7373439709.8453703</v>
      </c>
      <c r="J1489" s="4">
        <v>0.9842858984379097</v>
      </c>
      <c r="K1489" s="2">
        <v>254094.24044042165</v>
      </c>
      <c r="L1489" s="2">
        <v>1927</v>
      </c>
      <c r="M1489" s="2">
        <v>8595938578.5878201</v>
      </c>
      <c r="N1489" s="4">
        <v>0.97742998560943573</v>
      </c>
      <c r="O1489" s="2">
        <v>307874.31510615902</v>
      </c>
      <c r="P1489" s="2">
        <v>1753</v>
      </c>
      <c r="Q1489" s="2">
        <v>9620036394.7603436</v>
      </c>
      <c r="R1489" s="4">
        <v>0.97518252991025212</v>
      </c>
      <c r="S1489" s="2">
        <v>408158.63153349567</v>
      </c>
      <c r="T1489" s="2">
        <v>1528</v>
      </c>
      <c r="U1489" s="2">
        <v>12013818197.141693</v>
      </c>
      <c r="V1489" s="4">
        <v>0.9733189901313789</v>
      </c>
      <c r="W1489" s="2">
        <v>416758.15348251833</v>
      </c>
      <c r="X1489" s="2">
        <v>1498</v>
      </c>
      <c r="Y1489" s="2">
        <v>13830919125.27198</v>
      </c>
      <c r="Z1489" s="4">
        <v>0.97672761647541817</v>
      </c>
      <c r="AA1489" s="2">
        <v>427549.53394731437</v>
      </c>
      <c r="AB1489" s="2">
        <v>1484</v>
      </c>
      <c r="AC1489" s="2">
        <v>15522730025.849537</v>
      </c>
      <c r="AD1489" s="4">
        <v>0.97869464087644054</v>
      </c>
    </row>
    <row r="1490" spans="1:30" x14ac:dyDescent="0.2">
      <c r="A1490">
        <v>1513</v>
      </c>
      <c r="B1490">
        <v>1582</v>
      </c>
      <c r="C1490">
        <v>1</v>
      </c>
      <c r="D1490" t="s">
        <v>3166</v>
      </c>
      <c r="E1490" t="s">
        <v>3167</v>
      </c>
      <c r="F1490" t="s">
        <v>8510</v>
      </c>
      <c r="G1490" s="2">
        <v>345519.17814515601</v>
      </c>
      <c r="H1490" s="2">
        <v>1646</v>
      </c>
      <c r="I1490" s="2">
        <v>7219811927.6178417</v>
      </c>
      <c r="J1490" s="4">
        <v>0.96377801261998697</v>
      </c>
      <c r="K1490" s="2">
        <v>363627.62673813564</v>
      </c>
      <c r="L1490" s="2">
        <v>1614</v>
      </c>
      <c r="M1490" s="2">
        <v>8500062953.5320082</v>
      </c>
      <c r="N1490" s="4">
        <v>0.96652812655566933</v>
      </c>
      <c r="O1490" s="2">
        <v>377404.77813503199</v>
      </c>
      <c r="P1490" s="2">
        <v>1584</v>
      </c>
      <c r="Q1490" s="2">
        <v>9562436776.4222641</v>
      </c>
      <c r="R1490" s="4">
        <v>0.96934365994886751</v>
      </c>
      <c r="S1490" s="2">
        <v>376608.93340057973</v>
      </c>
      <c r="T1490" s="2">
        <v>1602</v>
      </c>
      <c r="U1490" s="2">
        <v>12042851320.760508</v>
      </c>
      <c r="V1490" s="4">
        <v>0.97567115578740216</v>
      </c>
      <c r="W1490" s="2">
        <v>390252.61549705366</v>
      </c>
      <c r="X1490" s="2">
        <v>1538</v>
      </c>
      <c r="Y1490" s="2">
        <v>13847061214.043947</v>
      </c>
      <c r="Z1490" s="4">
        <v>0.97786755690514482</v>
      </c>
      <c r="AA1490" s="2">
        <v>425165.47756261536</v>
      </c>
      <c r="AB1490" s="2">
        <v>1485</v>
      </c>
      <c r="AC1490" s="2">
        <v>15523155191.327099</v>
      </c>
      <c r="AD1490" s="4">
        <v>0.97872144719038678</v>
      </c>
    </row>
    <row r="1491" spans="1:30" x14ac:dyDescent="0.2">
      <c r="A1491">
        <v>4210</v>
      </c>
      <c r="B1491">
        <v>1465</v>
      </c>
      <c r="C1491">
        <v>1</v>
      </c>
      <c r="D1491" t="s">
        <v>2932</v>
      </c>
      <c r="E1491" t="s">
        <v>2933</v>
      </c>
      <c r="F1491" t="s">
        <v>8510</v>
      </c>
      <c r="G1491" s="2">
        <v>570451.14036919503</v>
      </c>
      <c r="H1491" s="2">
        <v>1297</v>
      </c>
      <c r="I1491" s="2">
        <v>7062849493.0587196</v>
      </c>
      <c r="J1491" s="4">
        <v>0.94282498160588146</v>
      </c>
      <c r="K1491" s="2">
        <v>466538.40151469869</v>
      </c>
      <c r="L1491" s="2">
        <v>1451</v>
      </c>
      <c r="M1491" s="2">
        <v>8432711815.5632706</v>
      </c>
      <c r="N1491" s="4">
        <v>0.95886973984039592</v>
      </c>
      <c r="O1491" s="2">
        <v>451423.89762044366</v>
      </c>
      <c r="P1491" s="2">
        <v>1452</v>
      </c>
      <c r="Q1491" s="2">
        <v>9507743141.0318699</v>
      </c>
      <c r="R1491" s="4">
        <v>0.96379936930990029</v>
      </c>
      <c r="S1491" s="2">
        <v>447323.05305708706</v>
      </c>
      <c r="T1491" s="2">
        <v>1460</v>
      </c>
      <c r="U1491" s="2">
        <v>11984814553.978878</v>
      </c>
      <c r="V1491" s="4">
        <v>0.97096921288237081</v>
      </c>
      <c r="W1491" s="2">
        <v>416669.81532719062</v>
      </c>
      <c r="X1491" s="2">
        <v>1500</v>
      </c>
      <c r="Y1491" s="2">
        <v>13831752473.104685</v>
      </c>
      <c r="Z1491" s="4">
        <v>0.97678646678283154</v>
      </c>
      <c r="AA1491" s="2">
        <v>424889.76732197637</v>
      </c>
      <c r="AB1491" s="2">
        <v>1486</v>
      </c>
      <c r="AC1491" s="2">
        <v>15523580081.094421</v>
      </c>
      <c r="AD1491" s="4">
        <v>0.978748236121042</v>
      </c>
    </row>
    <row r="1492" spans="1:30" x14ac:dyDescent="0.2">
      <c r="A1492">
        <v>3918</v>
      </c>
      <c r="B1492">
        <v>1694</v>
      </c>
      <c r="C1492">
        <v>1</v>
      </c>
      <c r="D1492" t="s">
        <v>3390</v>
      </c>
      <c r="E1492" t="s">
        <v>3391</v>
      </c>
      <c r="F1492" t="s">
        <v>8510</v>
      </c>
      <c r="G1492" s="2">
        <v>464857.25254381332</v>
      </c>
      <c r="H1492" s="2">
        <v>1445</v>
      </c>
      <c r="I1492" s="2">
        <v>7139386149.258956</v>
      </c>
      <c r="J1492" s="4">
        <v>0.95304191622201362</v>
      </c>
      <c r="K1492" s="2">
        <v>346884.51584043202</v>
      </c>
      <c r="L1492" s="2">
        <v>1655</v>
      </c>
      <c r="M1492" s="2">
        <v>8514638953.6971588</v>
      </c>
      <c r="N1492" s="4">
        <v>0.96818553947241059</v>
      </c>
      <c r="O1492" s="2">
        <v>382695.44129147968</v>
      </c>
      <c r="P1492" s="2">
        <v>1570</v>
      </c>
      <c r="Q1492" s="2">
        <v>9557118284.4458466</v>
      </c>
      <c r="R1492" s="4">
        <v>0.96880452472650025</v>
      </c>
      <c r="S1492" s="2">
        <v>404089.77959232102</v>
      </c>
      <c r="T1492" s="2">
        <v>1536</v>
      </c>
      <c r="U1492" s="2">
        <v>12017060296.804388</v>
      </c>
      <c r="V1492" s="4">
        <v>0.9735816541003034</v>
      </c>
      <c r="W1492" s="2">
        <v>400043.12321987236</v>
      </c>
      <c r="X1492" s="2">
        <v>1521</v>
      </c>
      <c r="Y1492" s="2">
        <v>13840327804.96652</v>
      </c>
      <c r="Z1492" s="4">
        <v>0.97739204934564128</v>
      </c>
      <c r="AA1492" s="2">
        <v>424735.27029344899</v>
      </c>
      <c r="AB1492" s="2">
        <v>1487</v>
      </c>
      <c r="AC1492" s="2">
        <v>15524004816.364716</v>
      </c>
      <c r="AD1492" s="4">
        <v>0.97877501531079381</v>
      </c>
    </row>
    <row r="1493" spans="1:30" x14ac:dyDescent="0.2">
      <c r="A1493">
        <v>3860</v>
      </c>
      <c r="B1493">
        <v>1989</v>
      </c>
      <c r="C1493">
        <v>1</v>
      </c>
      <c r="D1493" t="s">
        <v>3980</v>
      </c>
      <c r="E1493" t="s">
        <v>3981</v>
      </c>
      <c r="F1493" t="s">
        <v>8510</v>
      </c>
      <c r="G1493" s="2">
        <v>171341.84596798968</v>
      </c>
      <c r="H1493" s="2">
        <v>2239</v>
      </c>
      <c r="I1493" s="2">
        <v>7365984693.2789116</v>
      </c>
      <c r="J1493" s="4">
        <v>0.98329072278478968</v>
      </c>
      <c r="K1493" s="2">
        <v>231821.09531856133</v>
      </c>
      <c r="L1493" s="2">
        <v>2009</v>
      </c>
      <c r="M1493" s="2">
        <v>8615880524.2502022</v>
      </c>
      <c r="N1493" s="4">
        <v>0.9796975513305729</v>
      </c>
      <c r="O1493" s="2">
        <v>256401.43396463234</v>
      </c>
      <c r="P1493" s="2">
        <v>1910</v>
      </c>
      <c r="Q1493" s="2">
        <v>9663937957.2194118</v>
      </c>
      <c r="R1493" s="4">
        <v>0.97963282874375401</v>
      </c>
      <c r="S1493" s="2">
        <v>329615.932167069</v>
      </c>
      <c r="T1493" s="2">
        <v>1698</v>
      </c>
      <c r="U1493" s="2">
        <v>12076748644.4692</v>
      </c>
      <c r="V1493" s="4">
        <v>0.97841740251253995</v>
      </c>
      <c r="W1493" s="2">
        <v>390026.59606433072</v>
      </c>
      <c r="X1493" s="2">
        <v>1539</v>
      </c>
      <c r="Y1493" s="2">
        <v>13847451240.640011</v>
      </c>
      <c r="Z1493" s="4">
        <v>0.97789510024800474</v>
      </c>
      <c r="AA1493" s="2">
        <v>423927.57455034327</v>
      </c>
      <c r="AB1493" s="2">
        <v>1488</v>
      </c>
      <c r="AC1493" s="2">
        <v>15524428743.939266</v>
      </c>
      <c r="AD1493" s="4">
        <v>0.97880174357603078</v>
      </c>
    </row>
    <row r="1494" spans="1:30" x14ac:dyDescent="0.2">
      <c r="A1494">
        <v>3056</v>
      </c>
      <c r="B1494">
        <v>1828</v>
      </c>
      <c r="C1494">
        <v>1</v>
      </c>
      <c r="D1494" t="s">
        <v>3658</v>
      </c>
      <c r="E1494" t="s">
        <v>3659</v>
      </c>
      <c r="F1494" t="s">
        <v>8510</v>
      </c>
      <c r="G1494" s="2">
        <v>284007.85031418997</v>
      </c>
      <c r="H1494" s="2">
        <v>1802</v>
      </c>
      <c r="I1494" s="2">
        <v>7269179843.6262627</v>
      </c>
      <c r="J1494" s="4">
        <v>0.9703681720943329</v>
      </c>
      <c r="K1494" s="2">
        <v>289754.48274368001</v>
      </c>
      <c r="L1494" s="2">
        <v>1813</v>
      </c>
      <c r="M1494" s="2">
        <v>8565077110.3578262</v>
      </c>
      <c r="N1494" s="4">
        <v>0.97392077900306595</v>
      </c>
      <c r="O1494" s="2">
        <v>293759.24383915664</v>
      </c>
      <c r="P1494" s="2">
        <v>1792</v>
      </c>
      <c r="Q1494" s="2">
        <v>9631801417.46982</v>
      </c>
      <c r="R1494" s="4">
        <v>0.97637514957814941</v>
      </c>
      <c r="S1494" s="2">
        <v>320917.25065350736</v>
      </c>
      <c r="T1494" s="2">
        <v>1725</v>
      </c>
      <c r="U1494" s="2">
        <v>12085525371.961102</v>
      </c>
      <c r="V1494" s="4">
        <v>0.97912846334256876</v>
      </c>
      <c r="W1494" s="2">
        <v>330599.53727578162</v>
      </c>
      <c r="X1494" s="2">
        <v>1680</v>
      </c>
      <c r="Y1494" s="2">
        <v>13898417119.763897</v>
      </c>
      <c r="Z1494" s="4">
        <v>0.98149426681006569</v>
      </c>
      <c r="AA1494" s="2">
        <v>423520.49494147766</v>
      </c>
      <c r="AB1494" s="2">
        <v>1489</v>
      </c>
      <c r="AC1494" s="2">
        <v>15524852264.434208</v>
      </c>
      <c r="AD1494" s="4">
        <v>0.978828446175252</v>
      </c>
    </row>
    <row r="1495" spans="1:30" x14ac:dyDescent="0.2">
      <c r="A1495">
        <v>5347</v>
      </c>
      <c r="B1495">
        <v>1674</v>
      </c>
      <c r="C1495">
        <v>1</v>
      </c>
      <c r="D1495" t="s">
        <v>3350</v>
      </c>
      <c r="E1495" t="s">
        <v>3351</v>
      </c>
      <c r="F1495" t="s">
        <v>8510</v>
      </c>
      <c r="G1495" s="2">
        <v>299754.75876873435</v>
      </c>
      <c r="H1495" s="2">
        <v>1773</v>
      </c>
      <c r="I1495" s="2">
        <v>7260729093.7121925</v>
      </c>
      <c r="J1495" s="4">
        <v>0.96924007526314315</v>
      </c>
      <c r="K1495" s="2">
        <v>305707.33041504532</v>
      </c>
      <c r="L1495" s="2">
        <v>1768</v>
      </c>
      <c r="M1495" s="2">
        <v>8551654458.7342472</v>
      </c>
      <c r="N1495" s="4">
        <v>0.97239451144504085</v>
      </c>
      <c r="O1495" s="2">
        <v>349717.68980251235</v>
      </c>
      <c r="P1495" s="2">
        <v>1641</v>
      </c>
      <c r="Q1495" s="2">
        <v>9583174837.2026463</v>
      </c>
      <c r="R1495" s="4">
        <v>0.97144587596421028</v>
      </c>
      <c r="S1495" s="2">
        <v>383252.10578156769</v>
      </c>
      <c r="T1495" s="2">
        <v>1587</v>
      </c>
      <c r="U1495" s="2">
        <v>12037145970.249681</v>
      </c>
      <c r="V1495" s="4">
        <v>0.97520892755101474</v>
      </c>
      <c r="W1495" s="2">
        <v>408256.80483176466</v>
      </c>
      <c r="X1495" s="2">
        <v>1510</v>
      </c>
      <c r="Y1495" s="2">
        <v>13835882549.899305</v>
      </c>
      <c r="Z1495" s="4">
        <v>0.97707812925492998</v>
      </c>
      <c r="AA1495" s="2">
        <v>421911.60140570137</v>
      </c>
      <c r="AB1495" s="2">
        <v>1490</v>
      </c>
      <c r="AC1495" s="2">
        <v>15525274176.035614</v>
      </c>
      <c r="AD1495" s="4">
        <v>0.97885504733513384</v>
      </c>
    </row>
    <row r="1496" spans="1:30" x14ac:dyDescent="0.2">
      <c r="A1496">
        <v>3590</v>
      </c>
      <c r="B1496">
        <v>1290</v>
      </c>
      <c r="C1496">
        <v>1</v>
      </c>
      <c r="D1496" t="s">
        <v>2582</v>
      </c>
      <c r="E1496" t="s">
        <v>2583</v>
      </c>
      <c r="F1496" t="s">
        <v>8510</v>
      </c>
      <c r="G1496" s="2">
        <v>339916.62791724602</v>
      </c>
      <c r="H1496" s="2">
        <v>1662</v>
      </c>
      <c r="I1496" s="2">
        <v>7225290818.624054</v>
      </c>
      <c r="J1496" s="4">
        <v>0.96450939381637646</v>
      </c>
      <c r="K1496" s="2">
        <v>550966.81030830496</v>
      </c>
      <c r="L1496" s="2">
        <v>1330</v>
      </c>
      <c r="M1496" s="2">
        <v>8371779764.8651657</v>
      </c>
      <c r="N1496" s="4">
        <v>0.95194125694204723</v>
      </c>
      <c r="O1496" s="2">
        <v>535655.96869691077</v>
      </c>
      <c r="P1496" s="2">
        <v>1346</v>
      </c>
      <c r="Q1496" s="2">
        <v>9455683290.6802216</v>
      </c>
      <c r="R1496" s="4">
        <v>0.95852206530715023</v>
      </c>
      <c r="S1496" s="2">
        <v>644315.58135158103</v>
      </c>
      <c r="T1496" s="2">
        <v>1214</v>
      </c>
      <c r="U1496" s="2">
        <v>11852176857.869715</v>
      </c>
      <c r="V1496" s="4">
        <v>0.96022335454559005</v>
      </c>
      <c r="W1496" s="2">
        <v>506256.99495322932</v>
      </c>
      <c r="X1496" s="2">
        <v>1357</v>
      </c>
      <c r="Y1496" s="2">
        <v>13765963351.086668</v>
      </c>
      <c r="Z1496" s="4">
        <v>0.97214049555296189</v>
      </c>
      <c r="AA1496" s="2">
        <v>421889.53374911472</v>
      </c>
      <c r="AB1496" s="2">
        <v>1491</v>
      </c>
      <c r="AC1496" s="2">
        <v>15525696065.569363</v>
      </c>
      <c r="AD1496" s="4">
        <v>0.97888164710366898</v>
      </c>
    </row>
    <row r="1497" spans="1:30" x14ac:dyDescent="0.2">
      <c r="A1497">
        <v>2313</v>
      </c>
      <c r="B1497">
        <v>1243</v>
      </c>
      <c r="C1497">
        <v>1</v>
      </c>
      <c r="D1497" t="s">
        <v>2488</v>
      </c>
      <c r="E1497" t="s">
        <v>2489</v>
      </c>
      <c r="F1497" t="s">
        <v>8510</v>
      </c>
      <c r="G1497" s="2">
        <v>499211.8694261263</v>
      </c>
      <c r="H1497" s="2">
        <v>1394</v>
      </c>
      <c r="I1497" s="2">
        <v>7114821454.5487423</v>
      </c>
      <c r="J1497" s="4">
        <v>0.9497627570298105</v>
      </c>
      <c r="K1497" s="2">
        <v>449728.05310004327</v>
      </c>
      <c r="L1497" s="2">
        <v>1479</v>
      </c>
      <c r="M1497" s="2">
        <v>8445535971.0703592</v>
      </c>
      <c r="N1497" s="4">
        <v>0.96032795339301147</v>
      </c>
      <c r="O1497" s="2">
        <v>467796.12019910739</v>
      </c>
      <c r="P1497" s="2">
        <v>1429</v>
      </c>
      <c r="Q1497" s="2">
        <v>9497206774.4515362</v>
      </c>
      <c r="R1497" s="4">
        <v>0.96273129844236516</v>
      </c>
      <c r="S1497" s="2">
        <v>386920.65572307864</v>
      </c>
      <c r="T1497" s="2">
        <v>1577</v>
      </c>
      <c r="U1497" s="2">
        <v>12033300234.340622</v>
      </c>
      <c r="V1497" s="4">
        <v>0.97489735901136365</v>
      </c>
      <c r="W1497" s="2">
        <v>461825.14114554267</v>
      </c>
      <c r="X1497" s="2">
        <v>1425</v>
      </c>
      <c r="Y1497" s="2">
        <v>13798848836.451563</v>
      </c>
      <c r="Z1497" s="4">
        <v>0.97446284025371288</v>
      </c>
      <c r="AA1497" s="2">
        <v>420609.02758809837</v>
      </c>
      <c r="AB1497" s="2">
        <v>1492</v>
      </c>
      <c r="AC1497" s="2">
        <v>15526116674.596951</v>
      </c>
      <c r="AD1497" s="4">
        <v>0.97890816613740339</v>
      </c>
    </row>
    <row r="1498" spans="1:30" x14ac:dyDescent="0.2">
      <c r="A1498">
        <v>2704</v>
      </c>
      <c r="B1498">
        <v>1183</v>
      </c>
      <c r="C1498">
        <v>1</v>
      </c>
      <c r="D1498" t="s">
        <v>2368</v>
      </c>
      <c r="E1498" t="s">
        <v>2369</v>
      </c>
      <c r="F1498" t="s">
        <v>8510</v>
      </c>
      <c r="G1498" s="2">
        <v>1042803.3663780662</v>
      </c>
      <c r="H1498" s="2">
        <v>937</v>
      </c>
      <c r="I1498" s="2">
        <v>6787932316.5579262</v>
      </c>
      <c r="J1498" s="4">
        <v>0.90612608519980076</v>
      </c>
      <c r="K1498" s="2">
        <v>875289.10502324591</v>
      </c>
      <c r="L1498" s="2">
        <v>1026</v>
      </c>
      <c r="M1498" s="2">
        <v>8161883629.6018515</v>
      </c>
      <c r="N1498" s="4">
        <v>0.92807431389746331</v>
      </c>
      <c r="O1498" s="2">
        <v>785243.80202690337</v>
      </c>
      <c r="P1498" s="2">
        <v>1076</v>
      </c>
      <c r="Q1498" s="2">
        <v>9280820305.9249763</v>
      </c>
      <c r="R1498" s="4">
        <v>0.94079621471118424</v>
      </c>
      <c r="S1498" s="2">
        <v>479978.58130495064</v>
      </c>
      <c r="T1498" s="2">
        <v>1411</v>
      </c>
      <c r="U1498" s="2">
        <v>11962085716.176035</v>
      </c>
      <c r="V1498" s="4">
        <v>0.96912779917907488</v>
      </c>
      <c r="W1498" s="2">
        <v>420267.07882630435</v>
      </c>
      <c r="X1498" s="2">
        <v>1490</v>
      </c>
      <c r="Y1498" s="2">
        <v>13827575943.371342</v>
      </c>
      <c r="Z1498" s="4">
        <v>0.97649152384414184</v>
      </c>
      <c r="AA1498" s="2">
        <v>420476.83503636834</v>
      </c>
      <c r="AB1498" s="2">
        <v>1493</v>
      </c>
      <c r="AC1498" s="2">
        <v>15526537151.431988</v>
      </c>
      <c r="AD1498" s="4">
        <v>0.97893467683651225</v>
      </c>
    </row>
    <row r="1499" spans="1:30" x14ac:dyDescent="0.2">
      <c r="A1499">
        <v>1546</v>
      </c>
      <c r="B1499">
        <v>1270</v>
      </c>
      <c r="C1499">
        <v>1</v>
      </c>
      <c r="D1499" t="s">
        <v>2542</v>
      </c>
      <c r="E1499" t="s">
        <v>2543</v>
      </c>
      <c r="F1499" t="s">
        <v>8510</v>
      </c>
      <c r="G1499" s="2">
        <v>846357.20246261533</v>
      </c>
      <c r="H1499" s="2">
        <v>1040</v>
      </c>
      <c r="I1499" s="2">
        <v>6884198594.7431717</v>
      </c>
      <c r="J1499" s="4">
        <v>0.91897674158834064</v>
      </c>
      <c r="K1499" s="2">
        <v>604721.03880101943</v>
      </c>
      <c r="L1499" s="2">
        <v>1262</v>
      </c>
      <c r="M1499" s="2">
        <v>8332558900.6088037</v>
      </c>
      <c r="N1499" s="4">
        <v>0.94748151721319684</v>
      </c>
      <c r="O1499" s="2">
        <v>553159.97284418868</v>
      </c>
      <c r="P1499" s="2">
        <v>1323</v>
      </c>
      <c r="Q1499" s="2">
        <v>9443183203.11199</v>
      </c>
      <c r="R1499" s="4">
        <v>0.95725493215726665</v>
      </c>
      <c r="S1499" s="2">
        <v>547607.4577164232</v>
      </c>
      <c r="T1499" s="2">
        <v>1328</v>
      </c>
      <c r="U1499" s="2">
        <v>11919853826.569553</v>
      </c>
      <c r="V1499" s="4">
        <v>0.96570631406346852</v>
      </c>
      <c r="W1499" s="2">
        <v>423428.919053166</v>
      </c>
      <c r="X1499" s="2">
        <v>1482</v>
      </c>
      <c r="Y1499" s="2">
        <v>13824202322.09886</v>
      </c>
      <c r="Z1499" s="4">
        <v>0.97625328161059854</v>
      </c>
      <c r="AA1499" s="2">
        <v>419842.27685064037</v>
      </c>
      <c r="AB1499" s="2">
        <v>1494</v>
      </c>
      <c r="AC1499" s="2">
        <v>15526956993.708838</v>
      </c>
      <c r="AD1499" s="4">
        <v>0.97896114752727881</v>
      </c>
    </row>
    <row r="1500" spans="1:30" x14ac:dyDescent="0.2">
      <c r="A1500">
        <v>2471</v>
      </c>
      <c r="B1500">
        <v>1403</v>
      </c>
      <c r="C1500">
        <v>1</v>
      </c>
      <c r="D1500" t="s">
        <v>2808</v>
      </c>
      <c r="E1500" t="s">
        <v>2809</v>
      </c>
      <c r="F1500" t="s">
        <v>8510</v>
      </c>
      <c r="G1500" s="2">
        <v>629746.39472663461</v>
      </c>
      <c r="H1500" s="2">
        <v>1229</v>
      </c>
      <c r="I1500" s="2">
        <v>7022062451.8971882</v>
      </c>
      <c r="J1500" s="4">
        <v>0.93738028943586249</v>
      </c>
      <c r="K1500" s="2">
        <v>470348.33966640098</v>
      </c>
      <c r="L1500" s="2">
        <v>1439</v>
      </c>
      <c r="M1500" s="2">
        <v>8427094369.700841</v>
      </c>
      <c r="N1500" s="4">
        <v>0.95823098934464979</v>
      </c>
      <c r="O1500" s="2">
        <v>476370.09974424698</v>
      </c>
      <c r="P1500" s="2">
        <v>1421</v>
      </c>
      <c r="Q1500" s="2">
        <v>9493443324.9641533</v>
      </c>
      <c r="R1500" s="4">
        <v>0.96234979778668206</v>
      </c>
      <c r="S1500" s="2">
        <v>373573.68607460364</v>
      </c>
      <c r="T1500" s="2">
        <v>1613</v>
      </c>
      <c r="U1500" s="2">
        <v>12046972481.320837</v>
      </c>
      <c r="V1500" s="4">
        <v>0.97600503830243002</v>
      </c>
      <c r="W1500" s="2">
        <v>389952.72042913665</v>
      </c>
      <c r="X1500" s="2">
        <v>1540</v>
      </c>
      <c r="Y1500" s="2">
        <v>13847841193.360439</v>
      </c>
      <c r="Z1500" s="4">
        <v>0.97792263837383087</v>
      </c>
      <c r="AA1500" s="2">
        <v>419230.17387724639</v>
      </c>
      <c r="AB1500" s="2">
        <v>1495</v>
      </c>
      <c r="AC1500" s="2">
        <v>15527376223.882715</v>
      </c>
      <c r="AD1500" s="4">
        <v>0.97898757962548466</v>
      </c>
    </row>
    <row r="1501" spans="1:30" x14ac:dyDescent="0.2">
      <c r="A1501">
        <v>373</v>
      </c>
      <c r="B1501">
        <v>1188</v>
      </c>
      <c r="C1501">
        <v>1</v>
      </c>
      <c r="D1501" t="s">
        <v>2378</v>
      </c>
      <c r="E1501" t="s">
        <v>2379</v>
      </c>
      <c r="F1501" t="s">
        <v>8510</v>
      </c>
      <c r="G1501" s="2">
        <v>1281161.2228809132</v>
      </c>
      <c r="H1501" s="2">
        <v>831</v>
      </c>
      <c r="I1501" s="2">
        <v>6666212540.3903522</v>
      </c>
      <c r="J1501" s="4">
        <v>0.88987762261553505</v>
      </c>
      <c r="K1501" s="2">
        <v>726889.21864494833</v>
      </c>
      <c r="L1501" s="2">
        <v>1133</v>
      </c>
      <c r="M1501" s="2">
        <v>8246865289.6742344</v>
      </c>
      <c r="N1501" s="4">
        <v>0.93773743817670407</v>
      </c>
      <c r="O1501" s="2">
        <v>696021.06140170596</v>
      </c>
      <c r="P1501" s="2">
        <v>1163</v>
      </c>
      <c r="Q1501" s="2">
        <v>9344648433.6084404</v>
      </c>
      <c r="R1501" s="4">
        <v>0.94726646830270878</v>
      </c>
      <c r="S1501" s="2">
        <v>483015.30069058528</v>
      </c>
      <c r="T1501" s="2">
        <v>1407</v>
      </c>
      <c r="U1501" s="2">
        <v>11960162086.123547</v>
      </c>
      <c r="V1501" s="4">
        <v>0.96897195316664564</v>
      </c>
      <c r="W1501" s="2">
        <v>460341.73053480498</v>
      </c>
      <c r="X1501" s="2">
        <v>1432</v>
      </c>
      <c r="Y1501" s="2">
        <v>13802075625.375044</v>
      </c>
      <c r="Z1501" s="4">
        <v>0.97469071331301971</v>
      </c>
      <c r="AA1501" s="2">
        <v>417159.75320587569</v>
      </c>
      <c r="AB1501" s="2">
        <v>1496</v>
      </c>
      <c r="AC1501" s="2">
        <v>15527793383.635921</v>
      </c>
      <c r="AD1501" s="4">
        <v>0.97901388118546628</v>
      </c>
    </row>
    <row r="1502" spans="1:30" x14ac:dyDescent="0.2">
      <c r="A1502">
        <v>5116</v>
      </c>
      <c r="B1502">
        <v>1326</v>
      </c>
      <c r="C1502">
        <v>1</v>
      </c>
      <c r="D1502" t="s">
        <v>2654</v>
      </c>
      <c r="E1502" t="s">
        <v>2655</v>
      </c>
      <c r="F1502" t="s">
        <v>8510</v>
      </c>
      <c r="G1502" s="2">
        <v>546265.16065750737</v>
      </c>
      <c r="H1502" s="2">
        <v>1334</v>
      </c>
      <c r="I1502" s="2">
        <v>7083504441.9804783</v>
      </c>
      <c r="J1502" s="4">
        <v>0.94558222595270869</v>
      </c>
      <c r="K1502" s="2">
        <v>505643.28739643301</v>
      </c>
      <c r="L1502" s="2">
        <v>1385</v>
      </c>
      <c r="M1502" s="2">
        <v>8400910008.2897387</v>
      </c>
      <c r="N1502" s="4">
        <v>0.9552536088336957</v>
      </c>
      <c r="O1502" s="2">
        <v>485612.63873640198</v>
      </c>
      <c r="P1502" s="2">
        <v>1407</v>
      </c>
      <c r="Q1502" s="2">
        <v>9486720969.1992493</v>
      </c>
      <c r="R1502" s="4">
        <v>0.96166835297371378</v>
      </c>
      <c r="S1502" s="2">
        <v>478097.54438497964</v>
      </c>
      <c r="T1502" s="2">
        <v>1416</v>
      </c>
      <c r="U1502" s="2">
        <v>11964479425.606606</v>
      </c>
      <c r="V1502" s="4">
        <v>0.96932172943566763</v>
      </c>
      <c r="W1502" s="2">
        <v>476201.25853996305</v>
      </c>
      <c r="X1502" s="2">
        <v>1401</v>
      </c>
      <c r="Y1502" s="2">
        <v>13787578158.574642</v>
      </c>
      <c r="Z1502" s="4">
        <v>0.97366691467284006</v>
      </c>
      <c r="AA1502" s="2">
        <v>416444.870222734</v>
      </c>
      <c r="AB1502" s="2">
        <v>1497</v>
      </c>
      <c r="AC1502" s="2">
        <v>15528209828.506144</v>
      </c>
      <c r="AD1502" s="4">
        <v>0.97904013767269682</v>
      </c>
    </row>
    <row r="1503" spans="1:30" x14ac:dyDescent="0.2">
      <c r="A1503">
        <v>5491</v>
      </c>
      <c r="B1503">
        <v>1282</v>
      </c>
      <c r="C1503">
        <v>1</v>
      </c>
      <c r="D1503" t="s">
        <v>2566</v>
      </c>
      <c r="E1503" t="s">
        <v>2567</v>
      </c>
      <c r="F1503" t="s">
        <v>8510</v>
      </c>
      <c r="G1503" s="2">
        <v>917078.38574275665</v>
      </c>
      <c r="H1503" s="2">
        <v>999</v>
      </c>
      <c r="I1503" s="2">
        <v>6848057248.3314142</v>
      </c>
      <c r="J1503" s="4">
        <v>0.9141522066326736</v>
      </c>
      <c r="K1503" s="2">
        <v>678585.47216121666</v>
      </c>
      <c r="L1503" s="2">
        <v>1189</v>
      </c>
      <c r="M1503" s="2">
        <v>8286040780.5343838</v>
      </c>
      <c r="N1503" s="4">
        <v>0.94219201857157353</v>
      </c>
      <c r="O1503" s="2">
        <v>679921.0707241483</v>
      </c>
      <c r="P1503" s="2">
        <v>1176</v>
      </c>
      <c r="Q1503" s="2">
        <v>9353564000.9570618</v>
      </c>
      <c r="R1503" s="4">
        <v>0.94817023884637841</v>
      </c>
      <c r="S1503" s="2">
        <v>497937.24756622803</v>
      </c>
      <c r="T1503" s="2">
        <v>1381</v>
      </c>
      <c r="U1503" s="2">
        <v>11947410824.961033</v>
      </c>
      <c r="V1503" s="4">
        <v>0.96793888903716241</v>
      </c>
      <c r="W1503" s="2">
        <v>432923.71827486641</v>
      </c>
      <c r="X1503" s="2">
        <v>1470</v>
      </c>
      <c r="Y1503" s="2">
        <v>13819071252.017298</v>
      </c>
      <c r="Z1503" s="4">
        <v>0.97589092985325399</v>
      </c>
      <c r="AA1503" s="2">
        <v>415560.2100146166</v>
      </c>
      <c r="AB1503" s="2">
        <v>1498</v>
      </c>
      <c r="AC1503" s="2">
        <v>15528625388.716158</v>
      </c>
      <c r="AD1503" s="4">
        <v>0.97906633838286994</v>
      </c>
    </row>
    <row r="1504" spans="1:30" x14ac:dyDescent="0.2">
      <c r="A1504">
        <v>3463</v>
      </c>
      <c r="B1504">
        <v>1938</v>
      </c>
      <c r="C1504">
        <v>1</v>
      </c>
      <c r="D1504" t="s">
        <v>3878</v>
      </c>
      <c r="E1504" t="s">
        <v>3879</v>
      </c>
      <c r="F1504" t="s">
        <v>8510</v>
      </c>
      <c r="G1504" s="2">
        <v>219510.88815884001</v>
      </c>
      <c r="H1504" s="2">
        <v>2025</v>
      </c>
      <c r="I1504" s="2">
        <v>7324403563.2855892</v>
      </c>
      <c r="J1504" s="4">
        <v>0.97774002711165742</v>
      </c>
      <c r="K1504" s="2">
        <v>273235.19380028965</v>
      </c>
      <c r="L1504" s="2">
        <v>1862</v>
      </c>
      <c r="M1504" s="2">
        <v>8578817326.4837523</v>
      </c>
      <c r="N1504" s="4">
        <v>0.97548315629641802</v>
      </c>
      <c r="O1504" s="2">
        <v>296207.20241071796</v>
      </c>
      <c r="P1504" s="2">
        <v>1789</v>
      </c>
      <c r="Q1504" s="2">
        <v>9630916933.2752266</v>
      </c>
      <c r="R1504" s="4">
        <v>0.97628548946677818</v>
      </c>
      <c r="S1504" s="2">
        <v>327745.79600807669</v>
      </c>
      <c r="T1504" s="2">
        <v>1703</v>
      </c>
      <c r="U1504" s="2">
        <v>12078390289.119125</v>
      </c>
      <c r="V1504" s="4">
        <v>0.97855040301967255</v>
      </c>
      <c r="W1504" s="2">
        <v>389781.22064615734</v>
      </c>
      <c r="X1504" s="2">
        <v>1541</v>
      </c>
      <c r="Y1504" s="2">
        <v>13848230974.581085</v>
      </c>
      <c r="Z1504" s="4">
        <v>0.97795016438848981</v>
      </c>
      <c r="AA1504" s="2">
        <v>415274.41028589336</v>
      </c>
      <c r="AB1504" s="2">
        <v>1499</v>
      </c>
      <c r="AC1504" s="2">
        <v>15529040663.126444</v>
      </c>
      <c r="AD1504" s="4">
        <v>0.97909252107361844</v>
      </c>
    </row>
    <row r="1505" spans="1:30" x14ac:dyDescent="0.2">
      <c r="A1505">
        <v>387</v>
      </c>
      <c r="B1505">
        <v>1077</v>
      </c>
      <c r="C1505">
        <v>1</v>
      </c>
      <c r="D1505" t="s">
        <v>2156</v>
      </c>
      <c r="E1505" t="s">
        <v>2157</v>
      </c>
      <c r="F1505" t="s">
        <v>8510</v>
      </c>
      <c r="G1505" s="2">
        <v>780426.90214722638</v>
      </c>
      <c r="H1505" s="2">
        <v>1088</v>
      </c>
      <c r="I1505" s="2">
        <v>6923152901.5805092</v>
      </c>
      <c r="J1505" s="4">
        <v>0.92417678070335751</v>
      </c>
      <c r="K1505" s="2">
        <v>534536.46653427696</v>
      </c>
      <c r="L1505" s="2">
        <v>1355</v>
      </c>
      <c r="M1505" s="2">
        <v>8385351625.4008083</v>
      </c>
      <c r="N1505" s="4">
        <v>0.95348449079914932</v>
      </c>
      <c r="O1505" s="2">
        <v>544479.21075265238</v>
      </c>
      <c r="P1505" s="2">
        <v>1334</v>
      </c>
      <c r="Q1505" s="2">
        <v>9449211197.9257717</v>
      </c>
      <c r="R1505" s="4">
        <v>0.95786598964099834</v>
      </c>
      <c r="S1505" s="2">
        <v>391819.448570262</v>
      </c>
      <c r="T1505" s="2">
        <v>1568</v>
      </c>
      <c r="U1505" s="2">
        <v>12029798559.891943</v>
      </c>
      <c r="V1505" s="4">
        <v>0.97461366516963666</v>
      </c>
      <c r="W1505" s="2">
        <v>383802.11856237939</v>
      </c>
      <c r="X1505" s="2">
        <v>1556</v>
      </c>
      <c r="Y1505" s="2">
        <v>13854029054.927084</v>
      </c>
      <c r="Z1505" s="4">
        <v>0.97835961983719766</v>
      </c>
      <c r="AA1505" s="2">
        <v>414166.6447807253</v>
      </c>
      <c r="AB1505" s="2">
        <v>1500</v>
      </c>
      <c r="AC1505" s="2">
        <v>15529454829.771225</v>
      </c>
      <c r="AD1505" s="4">
        <v>0.97911863392071441</v>
      </c>
    </row>
    <row r="1506" spans="1:30" x14ac:dyDescent="0.2">
      <c r="A1506">
        <v>4663</v>
      </c>
      <c r="B1506">
        <v>1673</v>
      </c>
      <c r="C1506">
        <v>1</v>
      </c>
      <c r="D1506" t="s">
        <v>3348</v>
      </c>
      <c r="E1506" t="s">
        <v>3349</v>
      </c>
      <c r="F1506" t="s">
        <v>8510</v>
      </c>
      <c r="G1506" s="2">
        <v>301671.84901114373</v>
      </c>
      <c r="H1506" s="2">
        <v>1770</v>
      </c>
      <c r="I1506" s="2">
        <v>7259828112.4649801</v>
      </c>
      <c r="J1506" s="4">
        <v>0.96911980261275399</v>
      </c>
      <c r="K1506" s="2">
        <v>265052.52271138568</v>
      </c>
      <c r="L1506" s="2">
        <v>1888</v>
      </c>
      <c r="M1506" s="2">
        <v>8585834994.6403017</v>
      </c>
      <c r="N1506" s="4">
        <v>0.97628112375774379</v>
      </c>
      <c r="O1506" s="2">
        <v>343448.94499249797</v>
      </c>
      <c r="P1506" s="2">
        <v>1658</v>
      </c>
      <c r="Q1506" s="2">
        <v>9589066326.8451099</v>
      </c>
      <c r="R1506" s="4">
        <v>0.97204309592666349</v>
      </c>
      <c r="S1506" s="2">
        <v>316506.093445445</v>
      </c>
      <c r="T1506" s="2">
        <v>1740</v>
      </c>
      <c r="U1506" s="2">
        <v>12090305946.813959</v>
      </c>
      <c r="V1506" s="4">
        <v>0.97951576937730955</v>
      </c>
      <c r="W1506" s="2">
        <v>397240.8237363277</v>
      </c>
      <c r="X1506" s="2">
        <v>1531</v>
      </c>
      <c r="Y1506" s="2">
        <v>13844308719.377321</v>
      </c>
      <c r="Z1506" s="4">
        <v>0.97767317809844767</v>
      </c>
      <c r="AA1506" s="2">
        <v>413940.75292510196</v>
      </c>
      <c r="AB1506" s="2">
        <v>1501</v>
      </c>
      <c r="AC1506" s="2">
        <v>15529868770.524151</v>
      </c>
      <c r="AD1506" s="4">
        <v>0.97914473252552514</v>
      </c>
    </row>
    <row r="1507" spans="1:30" x14ac:dyDescent="0.2">
      <c r="A1507">
        <v>3922</v>
      </c>
      <c r="B1507">
        <v>1971</v>
      </c>
      <c r="C1507">
        <v>1</v>
      </c>
      <c r="D1507" t="s">
        <v>3944</v>
      </c>
      <c r="E1507" t="s">
        <v>3945</v>
      </c>
      <c r="F1507" t="s">
        <v>8510</v>
      </c>
      <c r="G1507" s="2">
        <v>190251.69787790198</v>
      </c>
      <c r="H1507" s="2">
        <v>2151</v>
      </c>
      <c r="I1507" s="2">
        <v>7350156200.1049395</v>
      </c>
      <c r="J1507" s="4">
        <v>0.98117776557109493</v>
      </c>
      <c r="K1507" s="2">
        <v>261459.70578339233</v>
      </c>
      <c r="L1507" s="2">
        <v>1902</v>
      </c>
      <c r="M1507" s="2">
        <v>8589508437.8194494</v>
      </c>
      <c r="N1507" s="4">
        <v>0.97669882491753046</v>
      </c>
      <c r="O1507" s="2">
        <v>293516.84327103535</v>
      </c>
      <c r="P1507" s="2">
        <v>1796</v>
      </c>
      <c r="Q1507" s="2">
        <v>9632975965.9388466</v>
      </c>
      <c r="R1507" s="4">
        <v>0.97649421348815202</v>
      </c>
      <c r="S1507" s="2">
        <v>331192.27125652035</v>
      </c>
      <c r="T1507" s="2">
        <v>1692</v>
      </c>
      <c r="U1507" s="2">
        <v>12074768884.496412</v>
      </c>
      <c r="V1507" s="4">
        <v>0.97825700904346979</v>
      </c>
      <c r="W1507" s="2">
        <v>398318.83535788365</v>
      </c>
      <c r="X1507" s="2">
        <v>1525</v>
      </c>
      <c r="Y1507" s="2">
        <v>13841922823.859669</v>
      </c>
      <c r="Z1507" s="4">
        <v>0.9775046882084405</v>
      </c>
      <c r="AA1507" s="2">
        <v>413849.49603768229</v>
      </c>
      <c r="AB1507" s="2">
        <v>1502</v>
      </c>
      <c r="AC1507" s="2">
        <v>15530282620.020189</v>
      </c>
      <c r="AD1507" s="4">
        <v>0.97917082537666844</v>
      </c>
    </row>
    <row r="1508" spans="1:30" x14ac:dyDescent="0.2">
      <c r="A1508">
        <v>4945</v>
      </c>
      <c r="B1508">
        <v>1769</v>
      </c>
      <c r="C1508">
        <v>1</v>
      </c>
      <c r="D1508" t="s">
        <v>3540</v>
      </c>
      <c r="E1508" t="s">
        <v>3541</v>
      </c>
      <c r="F1508" t="s">
        <v>8510</v>
      </c>
      <c r="G1508" s="2">
        <v>295978.65008628002</v>
      </c>
      <c r="H1508" s="2">
        <v>1779</v>
      </c>
      <c r="I1508" s="2">
        <v>7262517228.1067429</v>
      </c>
      <c r="J1508" s="4">
        <v>0.96947877464068299</v>
      </c>
      <c r="K1508" s="2">
        <v>316276.52332704264</v>
      </c>
      <c r="L1508" s="2">
        <v>1744</v>
      </c>
      <c r="M1508" s="2">
        <v>8544197247.891243</v>
      </c>
      <c r="N1508" s="4">
        <v>0.97154656431043462</v>
      </c>
      <c r="O1508" s="2">
        <v>342509.55540372833</v>
      </c>
      <c r="P1508" s="2">
        <v>1663</v>
      </c>
      <c r="Q1508" s="2">
        <v>9590780826.122633</v>
      </c>
      <c r="R1508" s="4">
        <v>0.97221689461872407</v>
      </c>
      <c r="S1508" s="2">
        <v>309512.79531046998</v>
      </c>
      <c r="T1508" s="2">
        <v>1755</v>
      </c>
      <c r="U1508" s="2">
        <v>12095003776.707865</v>
      </c>
      <c r="V1508" s="4">
        <v>0.97989637169483357</v>
      </c>
      <c r="W1508" s="2">
        <v>374361.96799759305</v>
      </c>
      <c r="X1508" s="2">
        <v>1579</v>
      </c>
      <c r="Y1508" s="2">
        <v>13862752857.737892</v>
      </c>
      <c r="Z1508" s="4">
        <v>0.97897568729076501</v>
      </c>
      <c r="AA1508" s="2">
        <v>412597.86252728064</v>
      </c>
      <c r="AB1508" s="2">
        <v>1503</v>
      </c>
      <c r="AC1508" s="2">
        <v>15530695217.882717</v>
      </c>
      <c r="AD1508" s="4">
        <v>0.97919683931340651</v>
      </c>
    </row>
    <row r="1509" spans="1:30" x14ac:dyDescent="0.2">
      <c r="A1509">
        <v>1220</v>
      </c>
      <c r="B1509">
        <v>1962</v>
      </c>
      <c r="C1509">
        <v>1</v>
      </c>
      <c r="D1509" t="s">
        <v>3926</v>
      </c>
      <c r="E1509" t="s">
        <v>3927</v>
      </c>
      <c r="F1509" t="s">
        <v>8510</v>
      </c>
      <c r="G1509" s="2">
        <v>156202.74194021267</v>
      </c>
      <c r="H1509" s="2">
        <v>2306</v>
      </c>
      <c r="I1509" s="2">
        <v>7376909556.677331</v>
      </c>
      <c r="J1509" s="4">
        <v>0.98474909084753615</v>
      </c>
      <c r="K1509" s="2">
        <v>186986.08853742469</v>
      </c>
      <c r="L1509" s="2">
        <v>2190</v>
      </c>
      <c r="M1509" s="2">
        <v>8653618617.0115566</v>
      </c>
      <c r="N1509" s="4">
        <v>0.98398868756048274</v>
      </c>
      <c r="O1509" s="2">
        <v>210087.28788336468</v>
      </c>
      <c r="P1509" s="2">
        <v>2082</v>
      </c>
      <c r="Q1509" s="2">
        <v>9703882106.1359024</v>
      </c>
      <c r="R1509" s="4">
        <v>0.9836819647965771</v>
      </c>
      <c r="S1509" s="2">
        <v>276831.10547519964</v>
      </c>
      <c r="T1509" s="2">
        <v>1845</v>
      </c>
      <c r="U1509" s="2">
        <v>12121392898.399166</v>
      </c>
      <c r="V1509" s="4">
        <v>0.9820343292411815</v>
      </c>
      <c r="W1509" s="2">
        <v>331479.25942838867</v>
      </c>
      <c r="X1509" s="2">
        <v>1676</v>
      </c>
      <c r="Y1509" s="2">
        <v>13897093442.263193</v>
      </c>
      <c r="Z1509" s="4">
        <v>0.9814007898430952</v>
      </c>
      <c r="AA1509" s="2">
        <v>412169.77775578568</v>
      </c>
      <c r="AB1509" s="2">
        <v>1504</v>
      </c>
      <c r="AC1509" s="2">
        <v>15531107387.660473</v>
      </c>
      <c r="AD1509" s="4">
        <v>0.97922282625977153</v>
      </c>
    </row>
    <row r="1510" spans="1:30" x14ac:dyDescent="0.2">
      <c r="A1510">
        <v>1229</v>
      </c>
      <c r="B1510">
        <v>1310</v>
      </c>
      <c r="C1510">
        <v>1</v>
      </c>
      <c r="D1510" t="s">
        <v>2622</v>
      </c>
      <c r="E1510" t="s">
        <v>2623</v>
      </c>
      <c r="F1510" t="s">
        <v>8510</v>
      </c>
      <c r="G1510" s="2">
        <v>747166.76422930637</v>
      </c>
      <c r="H1510" s="2">
        <v>1115</v>
      </c>
      <c r="I1510" s="2">
        <v>6943716074.9946146</v>
      </c>
      <c r="J1510" s="4">
        <v>0.92692177387006258</v>
      </c>
      <c r="K1510" s="2">
        <v>559550.12675172463</v>
      </c>
      <c r="L1510" s="2">
        <v>1319</v>
      </c>
      <c r="M1510" s="2">
        <v>8365672218.8538914</v>
      </c>
      <c r="N1510" s="4">
        <v>0.95124677796743251</v>
      </c>
      <c r="O1510" s="2">
        <v>515387.41365111363</v>
      </c>
      <c r="P1510" s="2">
        <v>1369</v>
      </c>
      <c r="Q1510" s="2">
        <v>9467780508.3631077</v>
      </c>
      <c r="R1510" s="4">
        <v>0.95974835956018423</v>
      </c>
      <c r="S1510" s="2">
        <v>495962.48485705233</v>
      </c>
      <c r="T1510" s="2">
        <v>1387</v>
      </c>
      <c r="U1510" s="2">
        <v>11950390885.694864</v>
      </c>
      <c r="V1510" s="4">
        <v>0.96818032349674776</v>
      </c>
      <c r="W1510" s="2">
        <v>461306.8279551437</v>
      </c>
      <c r="X1510" s="2">
        <v>1428</v>
      </c>
      <c r="Y1510" s="2">
        <v>13800233277.700119</v>
      </c>
      <c r="Z1510" s="4">
        <v>0.97456060830431057</v>
      </c>
      <c r="AA1510" s="2">
        <v>412069.51296848763</v>
      </c>
      <c r="AB1510" s="2">
        <v>1505</v>
      </c>
      <c r="AC1510" s="2">
        <v>15531519457.173441</v>
      </c>
      <c r="AD1510" s="4">
        <v>0.97924880688452876</v>
      </c>
    </row>
    <row r="1511" spans="1:30" x14ac:dyDescent="0.2">
      <c r="A1511">
        <v>3091</v>
      </c>
      <c r="B1511">
        <v>1520</v>
      </c>
      <c r="C1511">
        <v>1</v>
      </c>
      <c r="D1511" t="s">
        <v>3042</v>
      </c>
      <c r="E1511" t="s">
        <v>3043</v>
      </c>
      <c r="F1511" t="s">
        <v>8510</v>
      </c>
      <c r="G1511" s="2">
        <v>450268.69070954161</v>
      </c>
      <c r="H1511" s="2">
        <v>1464</v>
      </c>
      <c r="I1511" s="2">
        <v>7148062292.2747211</v>
      </c>
      <c r="J1511" s="4">
        <v>0.95420010094438212</v>
      </c>
      <c r="K1511" s="2">
        <v>371877.22672038694</v>
      </c>
      <c r="L1511" s="2">
        <v>1597</v>
      </c>
      <c r="M1511" s="2">
        <v>8493812914.0335102</v>
      </c>
      <c r="N1511" s="4">
        <v>0.9658174448818504</v>
      </c>
      <c r="O1511" s="2">
        <v>365640.36713853461</v>
      </c>
      <c r="P1511" s="2">
        <v>1608</v>
      </c>
      <c r="Q1511" s="2">
        <v>9571370191.4885769</v>
      </c>
      <c r="R1511" s="4">
        <v>0.97024923971464161</v>
      </c>
      <c r="S1511" s="2">
        <v>342185.01277587167</v>
      </c>
      <c r="T1511" s="2">
        <v>1671</v>
      </c>
      <c r="U1511" s="2">
        <v>12067713952.288197</v>
      </c>
      <c r="V1511" s="4">
        <v>0.97768544225432208</v>
      </c>
      <c r="W1511" s="2">
        <v>371796.96384483163</v>
      </c>
      <c r="X1511" s="2">
        <v>1583</v>
      </c>
      <c r="Y1511" s="2">
        <v>13864245081.53676</v>
      </c>
      <c r="Z1511" s="4">
        <v>0.97908106685239171</v>
      </c>
      <c r="AA1511" s="2">
        <v>411689.83579223836</v>
      </c>
      <c r="AB1511" s="2">
        <v>1506</v>
      </c>
      <c r="AC1511" s="2">
        <v>15531931147.009233</v>
      </c>
      <c r="AD1511" s="4">
        <v>0.9792747635709701</v>
      </c>
    </row>
    <row r="1512" spans="1:30" x14ac:dyDescent="0.2">
      <c r="A1512">
        <v>4842</v>
      </c>
      <c r="B1512">
        <v>1317</v>
      </c>
      <c r="C1512">
        <v>1</v>
      </c>
      <c r="D1512" t="s">
        <v>2636</v>
      </c>
      <c r="E1512" t="s">
        <v>2637</v>
      </c>
      <c r="F1512" t="s">
        <v>8510</v>
      </c>
      <c r="G1512" s="2">
        <v>864153.81537918467</v>
      </c>
      <c r="H1512" s="2">
        <v>1029</v>
      </c>
      <c r="I1512" s="2">
        <v>6874824173.6208916</v>
      </c>
      <c r="J1512" s="4">
        <v>0.91772534320715382</v>
      </c>
      <c r="K1512" s="2">
        <v>696844.94050882978</v>
      </c>
      <c r="L1512" s="2">
        <v>1162</v>
      </c>
      <c r="M1512" s="2">
        <v>8267488038.0080948</v>
      </c>
      <c r="N1512" s="4">
        <v>0.94008241684574712</v>
      </c>
      <c r="O1512" s="2">
        <v>702082.47370046994</v>
      </c>
      <c r="P1512" s="2">
        <v>1153</v>
      </c>
      <c r="Q1512" s="2">
        <v>9337666824.595747</v>
      </c>
      <c r="R1512" s="4">
        <v>0.94655874300308818</v>
      </c>
      <c r="S1512" s="2">
        <v>522940.87953349296</v>
      </c>
      <c r="T1512" s="2">
        <v>1351</v>
      </c>
      <c r="U1512" s="2">
        <v>11932123064.916439</v>
      </c>
      <c r="V1512" s="4">
        <v>0.96670032633180081</v>
      </c>
      <c r="W1512" s="2">
        <v>451597.7635134983</v>
      </c>
      <c r="X1512" s="2">
        <v>1446</v>
      </c>
      <c r="Y1512" s="2">
        <v>13808453054.372133</v>
      </c>
      <c r="Z1512" s="4">
        <v>0.97514108186532988</v>
      </c>
      <c r="AA1512" s="2">
        <v>411657.91176641005</v>
      </c>
      <c r="AB1512" s="2">
        <v>1507</v>
      </c>
      <c r="AC1512" s="2">
        <v>15532342804.921</v>
      </c>
      <c r="AD1512" s="4">
        <v>0.97930071824462916</v>
      </c>
    </row>
    <row r="1513" spans="1:30" x14ac:dyDescent="0.2">
      <c r="A1513">
        <v>5476</v>
      </c>
      <c r="B1513">
        <v>1335</v>
      </c>
      <c r="C1513">
        <v>1</v>
      </c>
      <c r="D1513" t="s">
        <v>2672</v>
      </c>
      <c r="E1513" t="s">
        <v>2673</v>
      </c>
      <c r="F1513" t="s">
        <v>8510</v>
      </c>
      <c r="G1513" s="2">
        <v>439046.69015884231</v>
      </c>
      <c r="H1513" s="2">
        <v>1480</v>
      </c>
      <c r="I1513" s="2">
        <v>7155150503.3071613</v>
      </c>
      <c r="J1513" s="4">
        <v>0.95514631145656237</v>
      </c>
      <c r="K1513" s="2">
        <v>468017.73090575967</v>
      </c>
      <c r="L1513" s="2">
        <v>1445</v>
      </c>
      <c r="M1513" s="2">
        <v>8429908236.7070255</v>
      </c>
      <c r="N1513" s="4">
        <v>0.95855094951679587</v>
      </c>
      <c r="O1513" s="2">
        <v>479916.16834940639</v>
      </c>
      <c r="P1513" s="2">
        <v>1414</v>
      </c>
      <c r="Q1513" s="2">
        <v>9490097115.7508812</v>
      </c>
      <c r="R1513" s="4">
        <v>0.96201059275332224</v>
      </c>
      <c r="S1513" s="2">
        <v>487155.4924066973</v>
      </c>
      <c r="T1513" s="2">
        <v>1400</v>
      </c>
      <c r="U1513" s="2">
        <v>11956768767.902851</v>
      </c>
      <c r="V1513" s="4">
        <v>0.96869703798068518</v>
      </c>
      <c r="W1513" s="2">
        <v>474003.98154110531</v>
      </c>
      <c r="X1513" s="2">
        <v>1406</v>
      </c>
      <c r="Y1513" s="2">
        <v>13789953094.81506</v>
      </c>
      <c r="Z1513" s="4">
        <v>0.97383463062811204</v>
      </c>
      <c r="AA1513" s="2">
        <v>411297.05249987665</v>
      </c>
      <c r="AB1513" s="2">
        <v>1508</v>
      </c>
      <c r="AC1513" s="2">
        <v>15532754101.973499</v>
      </c>
      <c r="AD1513" s="4">
        <v>0.97932665016642517</v>
      </c>
    </row>
    <row r="1514" spans="1:30" x14ac:dyDescent="0.2">
      <c r="A1514">
        <v>4491</v>
      </c>
      <c r="B1514">
        <v>1295</v>
      </c>
      <c r="C1514">
        <v>1</v>
      </c>
      <c r="D1514" t="s">
        <v>2592</v>
      </c>
      <c r="E1514" t="s">
        <v>2593</v>
      </c>
      <c r="F1514" t="s">
        <v>8510</v>
      </c>
      <c r="G1514" s="2">
        <v>668554.95910699025</v>
      </c>
      <c r="H1514" s="2">
        <v>1190</v>
      </c>
      <c r="I1514" s="2">
        <v>6996658473.189579</v>
      </c>
      <c r="J1514" s="4">
        <v>0.93398909360459681</v>
      </c>
      <c r="K1514" s="2">
        <v>621463.70542068209</v>
      </c>
      <c r="L1514" s="2">
        <v>1241</v>
      </c>
      <c r="M1514" s="2">
        <v>8319678157.9033537</v>
      </c>
      <c r="N1514" s="4">
        <v>0.94601686922366979</v>
      </c>
      <c r="O1514" s="2">
        <v>512145.34750097228</v>
      </c>
      <c r="P1514" s="2">
        <v>1372</v>
      </c>
      <c r="Q1514" s="2">
        <v>9469320704.8586502</v>
      </c>
      <c r="R1514" s="4">
        <v>0.95990448918937155</v>
      </c>
      <c r="S1514" s="2">
        <v>549008.113382585</v>
      </c>
      <c r="T1514" s="2">
        <v>1323</v>
      </c>
      <c r="U1514" s="2">
        <v>11917111809.71731</v>
      </c>
      <c r="V1514" s="4">
        <v>0.96548416511550261</v>
      </c>
      <c r="W1514" s="2">
        <v>481401.61961195798</v>
      </c>
      <c r="X1514" s="2">
        <v>1390</v>
      </c>
      <c r="Y1514" s="2">
        <v>13782312099.232752</v>
      </c>
      <c r="Z1514" s="4">
        <v>0.97329503008999807</v>
      </c>
      <c r="AA1514" s="2">
        <v>410817.80414127605</v>
      </c>
      <c r="AB1514" s="2">
        <v>1509</v>
      </c>
      <c r="AC1514" s="2">
        <v>15533164919.777641</v>
      </c>
      <c r="AD1514" s="4">
        <v>0.97935255187202852</v>
      </c>
    </row>
    <row r="1515" spans="1:30" x14ac:dyDescent="0.2">
      <c r="A1515">
        <v>2480</v>
      </c>
      <c r="B1515">
        <v>1215</v>
      </c>
      <c r="C1515">
        <v>1</v>
      </c>
      <c r="D1515" t="s">
        <v>2432</v>
      </c>
      <c r="E1515" t="s">
        <v>2433</v>
      </c>
      <c r="F1515" t="s">
        <v>8510</v>
      </c>
      <c r="G1515" s="2">
        <v>1062088.6473086842</v>
      </c>
      <c r="H1515" s="2">
        <v>923</v>
      </c>
      <c r="I1515" s="2">
        <v>6773183890.7544165</v>
      </c>
      <c r="J1515" s="4">
        <v>0.90415730697500984</v>
      </c>
      <c r="K1515" s="2">
        <v>727166.68268149998</v>
      </c>
      <c r="L1515" s="2">
        <v>1132</v>
      </c>
      <c r="M1515" s="2">
        <v>8246138400.4555893</v>
      </c>
      <c r="N1515" s="4">
        <v>0.93765478480359954</v>
      </c>
      <c r="O1515" s="2">
        <v>547759.19687263935</v>
      </c>
      <c r="P1515" s="2">
        <v>1330</v>
      </c>
      <c r="Q1515" s="2">
        <v>9447030805.8844585</v>
      </c>
      <c r="R1515" s="4">
        <v>0.95764496342656513</v>
      </c>
      <c r="S1515" s="2">
        <v>418926.48355124675</v>
      </c>
      <c r="T1515" s="2">
        <v>1506</v>
      </c>
      <c r="U1515" s="2">
        <v>12004721597.18326</v>
      </c>
      <c r="V1515" s="4">
        <v>0.97258201431404234</v>
      </c>
      <c r="W1515" s="2">
        <v>404968.95077779301</v>
      </c>
      <c r="X1515" s="2">
        <v>1516</v>
      </c>
      <c r="Y1515" s="2">
        <v>13838319033.465866</v>
      </c>
      <c r="Z1515" s="4">
        <v>0.97725019162945437</v>
      </c>
      <c r="AA1515" s="2">
        <v>409909.584040594</v>
      </c>
      <c r="AB1515" s="2">
        <v>1510</v>
      </c>
      <c r="AC1515" s="2">
        <v>15533574829.361681</v>
      </c>
      <c r="AD1515" s="4">
        <v>0.97937839631514356</v>
      </c>
    </row>
    <row r="1516" spans="1:30" x14ac:dyDescent="0.2">
      <c r="A1516">
        <v>5923</v>
      </c>
      <c r="B1516">
        <v>1050</v>
      </c>
      <c r="C1516">
        <v>1</v>
      </c>
      <c r="D1516" t="s">
        <v>2102</v>
      </c>
      <c r="E1516" t="s">
        <v>2103</v>
      </c>
      <c r="F1516" t="s">
        <v>8510</v>
      </c>
      <c r="G1516" s="2">
        <v>771500.98962685268</v>
      </c>
      <c r="H1516" s="2">
        <v>1091</v>
      </c>
      <c r="I1516" s="2">
        <v>6925480354.6457577</v>
      </c>
      <c r="J1516" s="4">
        <v>0.92448747412753263</v>
      </c>
      <c r="K1516" s="2">
        <v>1069375.0197778263</v>
      </c>
      <c r="L1516" s="2">
        <v>915</v>
      </c>
      <c r="M1516" s="2">
        <v>8054756501.485424</v>
      </c>
      <c r="N1516" s="4">
        <v>0.91589306500463763</v>
      </c>
      <c r="O1516" s="2">
        <v>1265472.396897617</v>
      </c>
      <c r="P1516" s="2">
        <v>815</v>
      </c>
      <c r="Q1516" s="2">
        <v>9017027733.6263142</v>
      </c>
      <c r="R1516" s="4">
        <v>0.91405557699739615</v>
      </c>
      <c r="S1516" s="2">
        <v>724834.04837126902</v>
      </c>
      <c r="T1516" s="2">
        <v>1127</v>
      </c>
      <c r="U1516" s="2">
        <v>11792753134.538946</v>
      </c>
      <c r="V1516" s="4">
        <v>0.95540904510349189</v>
      </c>
      <c r="W1516" s="2">
        <v>468218.42795208067</v>
      </c>
      <c r="X1516" s="2">
        <v>1415</v>
      </c>
      <c r="Y1516" s="2">
        <v>13794195421.490219</v>
      </c>
      <c r="Z1516" s="4">
        <v>0.97413422009025896</v>
      </c>
      <c r="AA1516" s="2">
        <v>408797.09381198959</v>
      </c>
      <c r="AB1516" s="2">
        <v>1511</v>
      </c>
      <c r="AC1516" s="2">
        <v>15533983626.455494</v>
      </c>
      <c r="AD1516" s="4">
        <v>0.97940417061671647</v>
      </c>
    </row>
    <row r="1517" spans="1:30" x14ac:dyDescent="0.2">
      <c r="A1517">
        <v>3175</v>
      </c>
      <c r="B1517">
        <v>1597</v>
      </c>
      <c r="C1517">
        <v>1</v>
      </c>
      <c r="D1517" t="s">
        <v>3196</v>
      </c>
      <c r="E1517" t="s">
        <v>3197</v>
      </c>
      <c r="F1517" t="s">
        <v>8510</v>
      </c>
      <c r="G1517" s="2">
        <v>423781.77952490066</v>
      </c>
      <c r="H1517" s="2">
        <v>1503</v>
      </c>
      <c r="I1517" s="2">
        <v>7165102961.0878429</v>
      </c>
      <c r="J1517" s="4">
        <v>0.95647487237708417</v>
      </c>
      <c r="K1517" s="2">
        <v>452246.39715548098</v>
      </c>
      <c r="L1517" s="2">
        <v>1475</v>
      </c>
      <c r="M1517" s="2">
        <v>8443732627.6186953</v>
      </c>
      <c r="N1517" s="4">
        <v>0.96012289818607921</v>
      </c>
      <c r="O1517" s="2">
        <v>384889.61490147671</v>
      </c>
      <c r="P1517" s="2">
        <v>1566</v>
      </c>
      <c r="Q1517" s="2">
        <v>9555584978.7365303</v>
      </c>
      <c r="R1517" s="4">
        <v>0.968649093615912</v>
      </c>
      <c r="S1517" s="2">
        <v>425558.75109664566</v>
      </c>
      <c r="T1517" s="2">
        <v>1497</v>
      </c>
      <c r="U1517" s="2">
        <v>12000923423.823683</v>
      </c>
      <c r="V1517" s="4">
        <v>0.97227429913157293</v>
      </c>
      <c r="W1517" s="2">
        <v>416907.69676791271</v>
      </c>
      <c r="X1517" s="2">
        <v>1496</v>
      </c>
      <c r="Y1517" s="2">
        <v>13830085519.268147</v>
      </c>
      <c r="Z1517" s="4">
        <v>0.97666874793618152</v>
      </c>
      <c r="AA1517" s="2">
        <v>408548.16155776434</v>
      </c>
      <c r="AB1517" s="2">
        <v>1512</v>
      </c>
      <c r="AC1517" s="2">
        <v>15534392174.617052</v>
      </c>
      <c r="AD1517" s="4">
        <v>0.97942992922332694</v>
      </c>
    </row>
    <row r="1518" spans="1:30" x14ac:dyDescent="0.2">
      <c r="A1518">
        <v>442</v>
      </c>
      <c r="B1518">
        <v>1368</v>
      </c>
      <c r="C1518">
        <v>1</v>
      </c>
      <c r="D1518" t="s">
        <v>2738</v>
      </c>
      <c r="E1518" t="s">
        <v>2739</v>
      </c>
      <c r="F1518" t="s">
        <v>8510</v>
      </c>
      <c r="G1518" s="2">
        <v>519497.31811880303</v>
      </c>
      <c r="H1518" s="2">
        <v>1367</v>
      </c>
      <c r="I1518" s="2">
        <v>7101071379.9320097</v>
      </c>
      <c r="J1518" s="4">
        <v>0.94792724944036777</v>
      </c>
      <c r="K1518" s="2">
        <v>482742.4206292897</v>
      </c>
      <c r="L1518" s="2">
        <v>1415</v>
      </c>
      <c r="M1518" s="2">
        <v>8415672440.9167385</v>
      </c>
      <c r="N1518" s="4">
        <v>0.9569322206779115</v>
      </c>
      <c r="O1518" s="2">
        <v>443323.15333435003</v>
      </c>
      <c r="P1518" s="2">
        <v>1466</v>
      </c>
      <c r="Q1518" s="2">
        <v>9514001189.0906391</v>
      </c>
      <c r="R1518" s="4">
        <v>0.96443374727769826</v>
      </c>
      <c r="S1518" s="2">
        <v>416484.96130764467</v>
      </c>
      <c r="T1518" s="2">
        <v>1512</v>
      </c>
      <c r="U1518" s="2">
        <v>12007224773.384939</v>
      </c>
      <c r="V1518" s="4">
        <v>0.97278481319885635</v>
      </c>
      <c r="W1518" s="2">
        <v>445360.481557063</v>
      </c>
      <c r="X1518" s="2">
        <v>1457</v>
      </c>
      <c r="Y1518" s="2">
        <v>13813389750.823879</v>
      </c>
      <c r="Z1518" s="4">
        <v>0.97548970712406391</v>
      </c>
      <c r="AA1518" s="2">
        <v>407336.65399761731</v>
      </c>
      <c r="AB1518" s="2">
        <v>1513</v>
      </c>
      <c r="AC1518" s="2">
        <v>15534799511.271049</v>
      </c>
      <c r="AD1518" s="4">
        <v>0.97945561144543847</v>
      </c>
    </row>
    <row r="1519" spans="1:30" x14ac:dyDescent="0.2">
      <c r="A1519">
        <v>1505</v>
      </c>
      <c r="B1519">
        <v>1504</v>
      </c>
      <c r="C1519">
        <v>1</v>
      </c>
      <c r="D1519" t="s">
        <v>3010</v>
      </c>
      <c r="E1519" t="s">
        <v>3011</v>
      </c>
      <c r="F1519" t="s">
        <v>8510</v>
      </c>
      <c r="G1519" s="2">
        <v>312531.30236662331</v>
      </c>
      <c r="H1519" s="2">
        <v>1741</v>
      </c>
      <c r="I1519" s="2">
        <v>7250941785.387742</v>
      </c>
      <c r="J1519" s="4">
        <v>0.96793356026518951</v>
      </c>
      <c r="K1519" s="2">
        <v>376388.43031360168</v>
      </c>
      <c r="L1519" s="2">
        <v>1592</v>
      </c>
      <c r="M1519" s="2">
        <v>8491944620.3908539</v>
      </c>
      <c r="N1519" s="4">
        <v>0.96560500429592011</v>
      </c>
      <c r="O1519" s="2">
        <v>341124.79048814805</v>
      </c>
      <c r="P1519" s="2">
        <v>1665</v>
      </c>
      <c r="Q1519" s="2">
        <v>9591463253.8875275</v>
      </c>
      <c r="R1519" s="4">
        <v>0.97228607228156672</v>
      </c>
      <c r="S1519" s="2">
        <v>426926.24925282033</v>
      </c>
      <c r="T1519" s="2">
        <v>1494</v>
      </c>
      <c r="U1519" s="2">
        <v>11999644905.392403</v>
      </c>
      <c r="V1519" s="4">
        <v>0.97217071788471388</v>
      </c>
      <c r="W1519" s="2">
        <v>410262.216695307</v>
      </c>
      <c r="X1519" s="2">
        <v>1508</v>
      </c>
      <c r="Y1519" s="2">
        <v>13835065725.616106</v>
      </c>
      <c r="Z1519" s="4">
        <v>0.97702044582637526</v>
      </c>
      <c r="AA1519" s="2">
        <v>406620.18414480868</v>
      </c>
      <c r="AB1519" s="2">
        <v>1514</v>
      </c>
      <c r="AC1519" s="2">
        <v>15535206131.455194</v>
      </c>
      <c r="AD1519" s="4">
        <v>0.97948124849474816</v>
      </c>
    </row>
    <row r="1520" spans="1:30" x14ac:dyDescent="0.2">
      <c r="A1520">
        <v>2341</v>
      </c>
      <c r="B1520">
        <v>1718</v>
      </c>
      <c r="C1520">
        <v>1</v>
      </c>
      <c r="D1520" t="s">
        <v>3438</v>
      </c>
      <c r="E1520" t="s">
        <v>3439</v>
      </c>
      <c r="F1520" t="s">
        <v>8510</v>
      </c>
      <c r="G1520" s="2">
        <v>342671.48754522501</v>
      </c>
      <c r="H1520" s="2">
        <v>1654</v>
      </c>
      <c r="I1520" s="2">
        <v>7222560321.6890507</v>
      </c>
      <c r="J1520" s="4">
        <v>0.96414489776912959</v>
      </c>
      <c r="K1520" s="2">
        <v>312062.41689135035</v>
      </c>
      <c r="L1520" s="2">
        <v>1754</v>
      </c>
      <c r="M1520" s="2">
        <v>8547332589.9919386</v>
      </c>
      <c r="N1520" s="4">
        <v>0.97190307888488703</v>
      </c>
      <c r="O1520" s="2">
        <v>338468.3255932373</v>
      </c>
      <c r="P1520" s="2">
        <v>1672</v>
      </c>
      <c r="Q1520" s="2">
        <v>9593841474.0108547</v>
      </c>
      <c r="R1520" s="4">
        <v>0.97252715231716957</v>
      </c>
      <c r="S1520" s="2">
        <v>323460.24395902199</v>
      </c>
      <c r="T1520" s="2">
        <v>1715</v>
      </c>
      <c r="U1520" s="2">
        <v>12082303309.727942</v>
      </c>
      <c r="V1520" s="4">
        <v>0.97886742273853622</v>
      </c>
      <c r="W1520" s="2">
        <v>357197.95111224568</v>
      </c>
      <c r="X1520" s="2">
        <v>1626</v>
      </c>
      <c r="Y1520" s="2">
        <v>13879893972.532625</v>
      </c>
      <c r="Z1520" s="4">
        <v>0.98018617807923325</v>
      </c>
      <c r="AA1520" s="2">
        <v>406521.62598059629</v>
      </c>
      <c r="AB1520" s="2">
        <v>1515</v>
      </c>
      <c r="AC1520" s="2">
        <v>15535612653.081175</v>
      </c>
      <c r="AD1520" s="4">
        <v>0.97950687933005132</v>
      </c>
    </row>
    <row r="1521" spans="1:30" x14ac:dyDescent="0.2">
      <c r="A1521">
        <v>1067</v>
      </c>
      <c r="B1521">
        <v>1397</v>
      </c>
      <c r="C1521">
        <v>1</v>
      </c>
      <c r="D1521" t="s">
        <v>2796</v>
      </c>
      <c r="E1521" t="s">
        <v>2797</v>
      </c>
      <c r="F1521" t="s">
        <v>8510</v>
      </c>
      <c r="G1521" s="2">
        <v>483353.82018329093</v>
      </c>
      <c r="H1521" s="2">
        <v>1416</v>
      </c>
      <c r="I1521" s="2">
        <v>7125586350.0907707</v>
      </c>
      <c r="J1521" s="4">
        <v>0.95119977086556851</v>
      </c>
      <c r="K1521" s="2">
        <v>463646.35332725599</v>
      </c>
      <c r="L1521" s="2">
        <v>1458</v>
      </c>
      <c r="M1521" s="2">
        <v>8435966185.9297647</v>
      </c>
      <c r="N1521" s="4">
        <v>0.95923978892246053</v>
      </c>
      <c r="O1521" s="2">
        <v>440682.73132024967</v>
      </c>
      <c r="P1521" s="2">
        <v>1472</v>
      </c>
      <c r="Q1521" s="2">
        <v>9516652215.4990673</v>
      </c>
      <c r="R1521" s="4">
        <v>0.9647024816705575</v>
      </c>
      <c r="S1521" s="2">
        <v>455332.94747666694</v>
      </c>
      <c r="T1521" s="2">
        <v>1449</v>
      </c>
      <c r="U1521" s="2">
        <v>11979852066.28891</v>
      </c>
      <c r="V1521" s="4">
        <v>0.97056716888372863</v>
      </c>
      <c r="W1521" s="2">
        <v>432354.92575742299</v>
      </c>
      <c r="X1521" s="2">
        <v>1472</v>
      </c>
      <c r="Y1521" s="2">
        <v>13819936328.705011</v>
      </c>
      <c r="Z1521" s="4">
        <v>0.975952020825127</v>
      </c>
      <c r="AA1521" s="2">
        <v>406361.038183572</v>
      </c>
      <c r="AB1521" s="2">
        <v>1516</v>
      </c>
      <c r="AC1521" s="2">
        <v>15536019014.119358</v>
      </c>
      <c r="AD1521" s="4">
        <v>0.97953250004043335</v>
      </c>
    </row>
    <row r="1522" spans="1:30" x14ac:dyDescent="0.2">
      <c r="A1522">
        <v>2231</v>
      </c>
      <c r="B1522">
        <v>2168</v>
      </c>
      <c r="C1522">
        <v>1</v>
      </c>
      <c r="D1522" t="s">
        <v>4338</v>
      </c>
      <c r="E1522" t="s">
        <v>4339</v>
      </c>
      <c r="F1522" t="s">
        <v>8510</v>
      </c>
      <c r="G1522" s="2">
        <v>111199.944926171</v>
      </c>
      <c r="H1522" s="2">
        <v>2601</v>
      </c>
      <c r="I1522" s="2">
        <v>7415701616.2536612</v>
      </c>
      <c r="J1522" s="4">
        <v>0.98992747145616333</v>
      </c>
      <c r="K1522" s="2">
        <v>176759.41634390433</v>
      </c>
      <c r="L1522" s="2">
        <v>2234</v>
      </c>
      <c r="M1522" s="2">
        <v>8661625591.0849934</v>
      </c>
      <c r="N1522" s="4">
        <v>0.98489914736447315</v>
      </c>
      <c r="O1522" s="2">
        <v>212319.27974038068</v>
      </c>
      <c r="P1522" s="2">
        <v>2075</v>
      </c>
      <c r="Q1522" s="2">
        <v>9702405317.7431965</v>
      </c>
      <c r="R1522" s="4">
        <v>0.98353226284308715</v>
      </c>
      <c r="S1522" s="2">
        <v>251631.01344161201</v>
      </c>
      <c r="T1522" s="2">
        <v>1918</v>
      </c>
      <c r="U1522" s="2">
        <v>12140577510.517841</v>
      </c>
      <c r="V1522" s="4">
        <v>0.98358860174530971</v>
      </c>
      <c r="W1522" s="2">
        <v>331682.41360493266</v>
      </c>
      <c r="X1522" s="2">
        <v>1675</v>
      </c>
      <c r="Y1522" s="2">
        <v>13896761963.003765</v>
      </c>
      <c r="Z1522" s="4">
        <v>0.98137738106280803</v>
      </c>
      <c r="AA1522" s="2">
        <v>405591.56753986567</v>
      </c>
      <c r="AB1522" s="2">
        <v>1517</v>
      </c>
      <c r="AC1522" s="2">
        <v>15536424605.686897</v>
      </c>
      <c r="AD1522" s="4">
        <v>0.97955807223635982</v>
      </c>
    </row>
    <row r="1523" spans="1:30" x14ac:dyDescent="0.2">
      <c r="A1523">
        <v>2463</v>
      </c>
      <c r="B1523">
        <v>1638</v>
      </c>
      <c r="C1523">
        <v>1</v>
      </c>
      <c r="D1523" t="s">
        <v>3278</v>
      </c>
      <c r="E1523" t="s">
        <v>3279</v>
      </c>
      <c r="F1523" t="s">
        <v>8510</v>
      </c>
      <c r="G1523" s="2">
        <v>314119.97400591266</v>
      </c>
      <c r="H1523" s="2">
        <v>1732</v>
      </c>
      <c r="I1523" s="2">
        <v>7248121485.5035391</v>
      </c>
      <c r="J1523" s="4">
        <v>0.96755707635610144</v>
      </c>
      <c r="K1523" s="2">
        <v>339876.98508752964</v>
      </c>
      <c r="L1523" s="2">
        <v>1678</v>
      </c>
      <c r="M1523" s="2">
        <v>8522513234.0294256</v>
      </c>
      <c r="N1523" s="4">
        <v>0.96908091089014314</v>
      </c>
      <c r="O1523" s="2">
        <v>386608.63144852832</v>
      </c>
      <c r="P1523" s="2">
        <v>1562</v>
      </c>
      <c r="Q1523" s="2">
        <v>9554042937.7020798</v>
      </c>
      <c r="R1523" s="4">
        <v>0.96849277700592284</v>
      </c>
      <c r="S1523" s="2">
        <v>403740.86061417637</v>
      </c>
      <c r="T1523" s="2">
        <v>1540</v>
      </c>
      <c r="U1523" s="2">
        <v>12018675570.862623</v>
      </c>
      <c r="V1523" s="4">
        <v>0.97371251815112791</v>
      </c>
      <c r="W1523" s="2">
        <v>414848.49064188293</v>
      </c>
      <c r="X1523" s="2">
        <v>1505</v>
      </c>
      <c r="Y1523" s="2">
        <v>13833830315.807486</v>
      </c>
      <c r="Z1523" s="4">
        <v>0.97693320224792501</v>
      </c>
      <c r="AA1523" s="2">
        <v>405063.93427093601</v>
      </c>
      <c r="AB1523" s="2">
        <v>1518</v>
      </c>
      <c r="AC1523" s="2">
        <v>15536829669.621168</v>
      </c>
      <c r="AD1523" s="4">
        <v>0.97958361116546722</v>
      </c>
    </row>
    <row r="1524" spans="1:30" x14ac:dyDescent="0.2">
      <c r="A1524">
        <v>5703</v>
      </c>
      <c r="B1524">
        <v>1058</v>
      </c>
      <c r="C1524">
        <v>1</v>
      </c>
      <c r="D1524" t="s">
        <v>2118</v>
      </c>
      <c r="E1524" t="s">
        <v>2119</v>
      </c>
      <c r="F1524" t="s">
        <v>8510</v>
      </c>
      <c r="G1524" s="2">
        <v>957180.4847414383</v>
      </c>
      <c r="H1524" s="2">
        <v>969</v>
      </c>
      <c r="I1524" s="2">
        <v>6819858795.4448156</v>
      </c>
      <c r="J1524" s="4">
        <v>0.91038797438473318</v>
      </c>
      <c r="K1524" s="2">
        <v>777164.22163204663</v>
      </c>
      <c r="L1524" s="2">
        <v>1091</v>
      </c>
      <c r="M1524" s="2">
        <v>8215236762.5924463</v>
      </c>
      <c r="N1524" s="4">
        <v>0.93414101057455645</v>
      </c>
      <c r="O1524" s="2">
        <v>685549.23759155395</v>
      </c>
      <c r="P1524" s="2">
        <v>1169</v>
      </c>
      <c r="Q1524" s="2">
        <v>9348793238.6203918</v>
      </c>
      <c r="R1524" s="4">
        <v>0.94768662694574057</v>
      </c>
      <c r="S1524" s="2">
        <v>570718.87217253668</v>
      </c>
      <c r="T1524" s="2">
        <v>1297</v>
      </c>
      <c r="U1524" s="2">
        <v>11902594243.762981</v>
      </c>
      <c r="V1524" s="4">
        <v>0.96430800093505964</v>
      </c>
      <c r="W1524" s="2">
        <v>508120.20913868601</v>
      </c>
      <c r="X1524" s="2">
        <v>1354</v>
      </c>
      <c r="Y1524" s="2">
        <v>13764442169.86508</v>
      </c>
      <c r="Z1524" s="4">
        <v>0.97203307104304093</v>
      </c>
      <c r="AA1524" s="2">
        <v>404057.42843512306</v>
      </c>
      <c r="AB1524" s="2">
        <v>1519</v>
      </c>
      <c r="AC1524" s="2">
        <v>15537233727.049603</v>
      </c>
      <c r="AD1524" s="4">
        <v>0.97960908663525614</v>
      </c>
    </row>
    <row r="1525" spans="1:30" x14ac:dyDescent="0.2">
      <c r="A1525">
        <v>722</v>
      </c>
      <c r="B1525">
        <v>1267</v>
      </c>
      <c r="C1525">
        <v>1</v>
      </c>
      <c r="D1525" t="s">
        <v>2536</v>
      </c>
      <c r="E1525" t="s">
        <v>2537</v>
      </c>
      <c r="F1525" t="s">
        <v>8510</v>
      </c>
      <c r="G1525" s="2">
        <v>890435.6949451234</v>
      </c>
      <c r="H1525" s="2">
        <v>1017</v>
      </c>
      <c r="I1525" s="2">
        <v>6864307655.463171</v>
      </c>
      <c r="J1525" s="4">
        <v>0.9163214854513918</v>
      </c>
      <c r="K1525" s="2">
        <v>724207.71633166925</v>
      </c>
      <c r="L1525" s="2">
        <v>1134</v>
      </c>
      <c r="M1525" s="2">
        <v>8247589497.3905659</v>
      </c>
      <c r="N1525" s="4">
        <v>0.93781978664060728</v>
      </c>
      <c r="O1525" s="2">
        <v>651444.41278264264</v>
      </c>
      <c r="P1525" s="2">
        <v>1212</v>
      </c>
      <c r="Q1525" s="2">
        <v>9377494285.0012398</v>
      </c>
      <c r="R1525" s="4">
        <v>0.95059605034833727</v>
      </c>
      <c r="S1525" s="2">
        <v>593850.25339541503</v>
      </c>
      <c r="T1525" s="2">
        <v>1273</v>
      </c>
      <c r="U1525" s="2">
        <v>11888630231.756907</v>
      </c>
      <c r="V1525" s="4">
        <v>0.96317668382663446</v>
      </c>
      <c r="W1525" s="2">
        <v>440068.73529327632</v>
      </c>
      <c r="X1525" s="2">
        <v>1461</v>
      </c>
      <c r="Y1525" s="2">
        <v>13815158051.670954</v>
      </c>
      <c r="Z1525" s="4">
        <v>0.97561458300945736</v>
      </c>
      <c r="AA1525" s="2">
        <v>402685.133173913</v>
      </c>
      <c r="AB1525" s="2">
        <v>1520</v>
      </c>
      <c r="AC1525" s="2">
        <v>15537636412.182775</v>
      </c>
      <c r="AD1525" s="4">
        <v>0.97963447558302119</v>
      </c>
    </row>
    <row r="1526" spans="1:30" x14ac:dyDescent="0.2">
      <c r="A1526">
        <v>2989</v>
      </c>
      <c r="B1526">
        <v>1941</v>
      </c>
      <c r="C1526">
        <v>1</v>
      </c>
      <c r="D1526" t="s">
        <v>3884</v>
      </c>
      <c r="E1526" t="s">
        <v>3885</v>
      </c>
      <c r="F1526" t="s">
        <v>8510</v>
      </c>
      <c r="G1526" s="2">
        <v>191635.61820212202</v>
      </c>
      <c r="H1526" s="2">
        <v>2142</v>
      </c>
      <c r="I1526" s="2">
        <v>7348437563.6533804</v>
      </c>
      <c r="J1526" s="4">
        <v>0.98094834352515992</v>
      </c>
      <c r="K1526" s="2">
        <v>214603.94599048435</v>
      </c>
      <c r="L1526" s="2">
        <v>2080</v>
      </c>
      <c r="M1526" s="2">
        <v>8631593189.9916744</v>
      </c>
      <c r="N1526" s="4">
        <v>0.98148421261359198</v>
      </c>
      <c r="O1526" s="2">
        <v>269321.46754076664</v>
      </c>
      <c r="P1526" s="2">
        <v>1857</v>
      </c>
      <c r="Q1526" s="2">
        <v>9650075286.449955</v>
      </c>
      <c r="R1526" s="4">
        <v>0.97822757061399945</v>
      </c>
      <c r="S1526" s="2">
        <v>320915.39057225833</v>
      </c>
      <c r="T1526" s="2">
        <v>1726</v>
      </c>
      <c r="U1526" s="2">
        <v>12085846287.351673</v>
      </c>
      <c r="V1526" s="4">
        <v>0.97915446282406116</v>
      </c>
      <c r="W1526" s="2">
        <v>381236.79508844297</v>
      </c>
      <c r="X1526" s="2">
        <v>1565</v>
      </c>
      <c r="Y1526" s="2">
        <v>13857468641.850046</v>
      </c>
      <c r="Z1526" s="4">
        <v>0.97860252050825902</v>
      </c>
      <c r="AA1526" s="2">
        <v>402577.56100607064</v>
      </c>
      <c r="AB1526" s="2">
        <v>1521</v>
      </c>
      <c r="AC1526" s="2">
        <v>15538038989.743782</v>
      </c>
      <c r="AD1526" s="4">
        <v>0.97965985774845454</v>
      </c>
    </row>
    <row r="1527" spans="1:30" x14ac:dyDescent="0.2">
      <c r="A1527">
        <v>3633</v>
      </c>
      <c r="B1527">
        <v>1854</v>
      </c>
      <c r="C1527">
        <v>1</v>
      </c>
      <c r="D1527" t="s">
        <v>3710</v>
      </c>
      <c r="E1527" t="s">
        <v>3711</v>
      </c>
      <c r="F1527" t="s">
        <v>8510</v>
      </c>
      <c r="G1527" s="2">
        <v>267665.13705979468</v>
      </c>
      <c r="H1527" s="2">
        <v>1844</v>
      </c>
      <c r="I1527" s="2">
        <v>7280753804.1010761</v>
      </c>
      <c r="J1527" s="4">
        <v>0.97191318860395803</v>
      </c>
      <c r="K1527" s="2">
        <v>262239.606286161</v>
      </c>
      <c r="L1527" s="2">
        <v>1896</v>
      </c>
      <c r="M1527" s="2">
        <v>8587937730.2866459</v>
      </c>
      <c r="N1527" s="4">
        <v>0.97652022235689695</v>
      </c>
      <c r="O1527" s="2">
        <v>293726.22681307234</v>
      </c>
      <c r="P1527" s="2">
        <v>1794</v>
      </c>
      <c r="Q1527" s="2">
        <v>9632388874.4985867</v>
      </c>
      <c r="R1527" s="4">
        <v>0.9764347000629936</v>
      </c>
      <c r="S1527" s="2">
        <v>326378.86698102864</v>
      </c>
      <c r="T1527" s="2">
        <v>1709</v>
      </c>
      <c r="U1527" s="2">
        <v>12080351541.689322</v>
      </c>
      <c r="V1527" s="4">
        <v>0.97870929708146803</v>
      </c>
      <c r="W1527" s="2">
        <v>362739.09373909532</v>
      </c>
      <c r="X1527" s="2">
        <v>1610</v>
      </c>
      <c r="Y1527" s="2">
        <v>13874138227.323465</v>
      </c>
      <c r="Z1527" s="4">
        <v>0.97977971230148819</v>
      </c>
      <c r="AA1527" s="2">
        <v>402035.51100375765</v>
      </c>
      <c r="AB1527" s="2">
        <v>1522</v>
      </c>
      <c r="AC1527" s="2">
        <v>15538441025.254786</v>
      </c>
      <c r="AD1527" s="4">
        <v>0.97968520573810625</v>
      </c>
    </row>
    <row r="1528" spans="1:30" x14ac:dyDescent="0.2">
      <c r="A1528">
        <v>5305</v>
      </c>
      <c r="B1528">
        <v>1448</v>
      </c>
      <c r="C1528">
        <v>1</v>
      </c>
      <c r="D1528" t="s">
        <v>2898</v>
      </c>
      <c r="E1528" t="s">
        <v>2899</v>
      </c>
      <c r="F1528" t="s">
        <v>8510</v>
      </c>
      <c r="G1528" s="2">
        <v>499856.99684307398</v>
      </c>
      <c r="H1528" s="2">
        <v>1393</v>
      </c>
      <c r="I1528" s="2">
        <v>7114322242.6793165</v>
      </c>
      <c r="J1528" s="4">
        <v>0.94969611686962141</v>
      </c>
      <c r="K1528" s="2">
        <v>478727.43405917101</v>
      </c>
      <c r="L1528" s="2">
        <v>1421</v>
      </c>
      <c r="M1528" s="2">
        <v>8418557034.335207</v>
      </c>
      <c r="N1528" s="4">
        <v>0.95726022303364333</v>
      </c>
      <c r="O1528" s="2">
        <v>486479.32832620799</v>
      </c>
      <c r="P1528" s="2">
        <v>1405</v>
      </c>
      <c r="Q1528" s="2">
        <v>9485749487.7863941</v>
      </c>
      <c r="R1528" s="4">
        <v>0.96156987395938642</v>
      </c>
      <c r="S1528" s="2">
        <v>466915.07816922665</v>
      </c>
      <c r="T1528" s="2">
        <v>1431</v>
      </c>
      <c r="U1528" s="2">
        <v>11971564636.380629</v>
      </c>
      <c r="V1528" s="4">
        <v>0.96989574929199285</v>
      </c>
      <c r="W1528" s="2">
        <v>415953.16259189532</v>
      </c>
      <c r="X1528" s="2">
        <v>1502</v>
      </c>
      <c r="Y1528" s="2">
        <v>13832584915.762812</v>
      </c>
      <c r="Z1528" s="4">
        <v>0.97684525316759463</v>
      </c>
      <c r="AA1528" s="2">
        <v>401884.43206853565</v>
      </c>
      <c r="AB1528" s="2">
        <v>1523</v>
      </c>
      <c r="AC1528" s="2">
        <v>15538842909.686853</v>
      </c>
      <c r="AD1528" s="4">
        <v>0.97971054420236237</v>
      </c>
    </row>
    <row r="1529" spans="1:30" x14ac:dyDescent="0.2">
      <c r="A1529">
        <v>674</v>
      </c>
      <c r="B1529">
        <v>1505</v>
      </c>
      <c r="C1529">
        <v>1</v>
      </c>
      <c r="D1529" t="s">
        <v>3012</v>
      </c>
      <c r="E1529" t="s">
        <v>3013</v>
      </c>
      <c r="F1529" t="s">
        <v>8510</v>
      </c>
      <c r="G1529" s="2">
        <v>590249.98117942736</v>
      </c>
      <c r="H1529" s="2">
        <v>1275</v>
      </c>
      <c r="I1529" s="2">
        <v>7050123327.0253105</v>
      </c>
      <c r="J1529" s="4">
        <v>0.94112615632747865</v>
      </c>
      <c r="K1529" s="2">
        <v>507470.33985558938</v>
      </c>
      <c r="L1529" s="2">
        <v>1382</v>
      </c>
      <c r="M1529" s="2">
        <v>8399391041.6670198</v>
      </c>
      <c r="N1529" s="4">
        <v>0.95508088964653404</v>
      </c>
      <c r="O1529" s="2">
        <v>493650.36780970637</v>
      </c>
      <c r="P1529" s="2">
        <v>1394</v>
      </c>
      <c r="Q1529" s="2">
        <v>9480369648.5980358</v>
      </c>
      <c r="R1529" s="4">
        <v>0.9610245199737123</v>
      </c>
      <c r="S1529" s="2">
        <v>458358.88265471533</v>
      </c>
      <c r="T1529" s="2">
        <v>1444</v>
      </c>
      <c r="U1529" s="2">
        <v>11977569738.996717</v>
      </c>
      <c r="V1529" s="4">
        <v>0.97038226243194681</v>
      </c>
      <c r="W1529" s="2">
        <v>453923.39572025562</v>
      </c>
      <c r="X1529" s="2">
        <v>1443</v>
      </c>
      <c r="Y1529" s="2">
        <v>13807095110.04467</v>
      </c>
      <c r="Z1529" s="4">
        <v>0.97504518500451709</v>
      </c>
      <c r="AA1529" s="2">
        <v>400841.14605975966</v>
      </c>
      <c r="AB1529" s="2">
        <v>1524</v>
      </c>
      <c r="AC1529" s="2">
        <v>15539243750.832912</v>
      </c>
      <c r="AD1529" s="4">
        <v>0.97973581688834199</v>
      </c>
    </row>
    <row r="1530" spans="1:30" x14ac:dyDescent="0.2">
      <c r="A1530">
        <v>2873</v>
      </c>
      <c r="B1530">
        <v>1719</v>
      </c>
      <c r="C1530">
        <v>1</v>
      </c>
      <c r="D1530" t="s">
        <v>3440</v>
      </c>
      <c r="E1530" t="s">
        <v>3441</v>
      </c>
      <c r="F1530" t="s">
        <v>8510</v>
      </c>
      <c r="G1530" s="2">
        <v>349264.62883612531</v>
      </c>
      <c r="H1530" s="2">
        <v>1636</v>
      </c>
      <c r="I1530" s="2">
        <v>7216343673.5966082</v>
      </c>
      <c r="J1530" s="4">
        <v>0.96331503283583786</v>
      </c>
      <c r="K1530" s="2">
        <v>376824.35703853704</v>
      </c>
      <c r="L1530" s="2">
        <v>1589</v>
      </c>
      <c r="M1530" s="2">
        <v>8490814760.2433615</v>
      </c>
      <c r="N1530" s="4">
        <v>0.96547652976372011</v>
      </c>
      <c r="O1530" s="2">
        <v>379910.79749383539</v>
      </c>
      <c r="P1530" s="2">
        <v>1579</v>
      </c>
      <c r="Q1530" s="2">
        <v>9560546038.4817238</v>
      </c>
      <c r="R1530" s="4">
        <v>0.96915199595378554</v>
      </c>
      <c r="S1530" s="2">
        <v>411694.07790939603</v>
      </c>
      <c r="T1530" s="2">
        <v>1522</v>
      </c>
      <c r="U1530" s="2">
        <v>12011361788.958883</v>
      </c>
      <c r="V1530" s="4">
        <v>0.97311998023355872</v>
      </c>
      <c r="W1530" s="2">
        <v>416489.495534243</v>
      </c>
      <c r="X1530" s="2">
        <v>1501</v>
      </c>
      <c r="Y1530" s="2">
        <v>13832168962.60022</v>
      </c>
      <c r="Z1530" s="4">
        <v>0.97681587891289867</v>
      </c>
      <c r="AA1530" s="2">
        <v>399273.60796849075</v>
      </c>
      <c r="AB1530" s="2">
        <v>1525</v>
      </c>
      <c r="AC1530" s="2">
        <v>15539643024.440882</v>
      </c>
      <c r="AD1530" s="4">
        <v>0.97976099074240719</v>
      </c>
    </row>
    <row r="1531" spans="1:30" x14ac:dyDescent="0.2">
      <c r="A1531">
        <v>3574</v>
      </c>
      <c r="B1531">
        <v>1600</v>
      </c>
      <c r="C1531">
        <v>1</v>
      </c>
      <c r="D1531" t="s">
        <v>3202</v>
      </c>
      <c r="E1531" t="s">
        <v>3203</v>
      </c>
      <c r="F1531" t="s">
        <v>8510</v>
      </c>
      <c r="G1531" s="2">
        <v>321159.75086267636</v>
      </c>
      <c r="H1531" s="2">
        <v>1711</v>
      </c>
      <c r="I1531" s="2">
        <v>7241463782.1503754</v>
      </c>
      <c r="J1531" s="4">
        <v>0.96666833463115709</v>
      </c>
      <c r="K1531" s="2">
        <v>454737.78506961837</v>
      </c>
      <c r="L1531" s="2">
        <v>1470</v>
      </c>
      <c r="M1531" s="2">
        <v>8441466951.994566</v>
      </c>
      <c r="N1531" s="4">
        <v>0.95986527195103322</v>
      </c>
      <c r="O1531" s="2">
        <v>422506.07388083497</v>
      </c>
      <c r="P1531" s="2">
        <v>1509</v>
      </c>
      <c r="Q1531" s="2">
        <v>9532639400.4844151</v>
      </c>
      <c r="R1531" s="4">
        <v>0.96632310168283175</v>
      </c>
      <c r="S1531" s="2">
        <v>477302.30852239003</v>
      </c>
      <c r="T1531" s="2">
        <v>1418</v>
      </c>
      <c r="U1531" s="2">
        <v>11965434039.192173</v>
      </c>
      <c r="V1531" s="4">
        <v>0.96939906900547168</v>
      </c>
      <c r="W1531" s="2">
        <v>450786.42261600232</v>
      </c>
      <c r="X1531" s="2">
        <v>1447</v>
      </c>
      <c r="Y1531" s="2">
        <v>13808903840.794748</v>
      </c>
      <c r="Z1531" s="4">
        <v>0.97517291601489819</v>
      </c>
      <c r="AA1531" s="2">
        <v>399019.47456339962</v>
      </c>
      <c r="AB1531" s="2">
        <v>1526</v>
      </c>
      <c r="AC1531" s="2">
        <v>15540042043.915445</v>
      </c>
      <c r="AD1531" s="4">
        <v>0.97978614857358182</v>
      </c>
    </row>
    <row r="1532" spans="1:30" x14ac:dyDescent="0.2">
      <c r="A1532">
        <v>1708</v>
      </c>
      <c r="B1532">
        <v>1738</v>
      </c>
      <c r="C1532">
        <v>1</v>
      </c>
      <c r="D1532" t="s">
        <v>3478</v>
      </c>
      <c r="E1532" t="s">
        <v>3479</v>
      </c>
      <c r="F1532" t="s">
        <v>8510</v>
      </c>
      <c r="G1532" s="2">
        <v>310520.2105380593</v>
      </c>
      <c r="H1532" s="2">
        <v>1743</v>
      </c>
      <c r="I1532" s="2">
        <v>7251563819.6398401</v>
      </c>
      <c r="J1532" s="4">
        <v>0.96801659607571733</v>
      </c>
      <c r="K1532" s="2">
        <v>361030.12858052901</v>
      </c>
      <c r="L1532" s="2">
        <v>1624</v>
      </c>
      <c r="M1532" s="2">
        <v>8503683708.7980261</v>
      </c>
      <c r="N1532" s="4">
        <v>0.96693983665983108</v>
      </c>
      <c r="O1532" s="2">
        <v>361842.78703360702</v>
      </c>
      <c r="P1532" s="2">
        <v>1619</v>
      </c>
      <c r="Q1532" s="2">
        <v>9575371544.8755417</v>
      </c>
      <c r="R1532" s="4">
        <v>0.97065485667479057</v>
      </c>
      <c r="S1532" s="2">
        <v>380995.87969994667</v>
      </c>
      <c r="T1532" s="2">
        <v>1593</v>
      </c>
      <c r="U1532" s="2">
        <v>12039439068.492626</v>
      </c>
      <c r="V1532" s="4">
        <v>0.97539470662886252</v>
      </c>
      <c r="W1532" s="2">
        <v>385355.829477116</v>
      </c>
      <c r="X1532" s="2">
        <v>1553</v>
      </c>
      <c r="Y1532" s="2">
        <v>13852877004.778196</v>
      </c>
      <c r="Z1532" s="4">
        <v>0.9782782630462431</v>
      </c>
      <c r="AA1532" s="2">
        <v>398961.52216941427</v>
      </c>
      <c r="AB1532" s="2">
        <v>1527</v>
      </c>
      <c r="AC1532" s="2">
        <v>15540441005.437614</v>
      </c>
      <c r="AD1532" s="4">
        <v>0.97981130275090844</v>
      </c>
    </row>
    <row r="1533" spans="1:30" x14ac:dyDescent="0.2">
      <c r="A1533">
        <v>4248</v>
      </c>
      <c r="B1533">
        <v>1668</v>
      </c>
      <c r="C1533">
        <v>1</v>
      </c>
      <c r="D1533" t="s">
        <v>3338</v>
      </c>
      <c r="E1533" t="s">
        <v>3339</v>
      </c>
      <c r="F1533" t="s">
        <v>8510</v>
      </c>
      <c r="G1533" s="2">
        <v>359147.43093484966</v>
      </c>
      <c r="H1533" s="2">
        <v>1617</v>
      </c>
      <c r="I1533" s="2">
        <v>7209621118.0534868</v>
      </c>
      <c r="J1533" s="4">
        <v>0.96241763394428326</v>
      </c>
      <c r="K1533" s="2">
        <v>436382.88198828959</v>
      </c>
      <c r="L1533" s="2">
        <v>1497</v>
      </c>
      <c r="M1533" s="2">
        <v>8453473135.2582979</v>
      </c>
      <c r="N1533" s="4">
        <v>0.96123047523016392</v>
      </c>
      <c r="O1533" s="2">
        <v>378302.66006649868</v>
      </c>
      <c r="P1533" s="2">
        <v>1581</v>
      </c>
      <c r="Q1533" s="2">
        <v>9561303809.3117733</v>
      </c>
      <c r="R1533" s="4">
        <v>0.96922881113876158</v>
      </c>
      <c r="S1533" s="2">
        <v>414142.86123481573</v>
      </c>
      <c r="T1533" s="2">
        <v>1516</v>
      </c>
      <c r="U1533" s="2">
        <v>12008885265.959181</v>
      </c>
      <c r="V1533" s="4">
        <v>0.97291934070118413</v>
      </c>
      <c r="W1533" s="2">
        <v>415102.76834001165</v>
      </c>
      <c r="X1533" s="2">
        <v>1504</v>
      </c>
      <c r="Y1533" s="2">
        <v>13833415467.316843</v>
      </c>
      <c r="Z1533" s="4">
        <v>0.9769039060042124</v>
      </c>
      <c r="AA1533" s="2">
        <v>398925.1108855193</v>
      </c>
      <c r="AB1533" s="2">
        <v>1528</v>
      </c>
      <c r="AC1533" s="2">
        <v>15540839930.5485</v>
      </c>
      <c r="AD1533" s="4">
        <v>0.97983645463253521</v>
      </c>
    </row>
    <row r="1534" spans="1:30" x14ac:dyDescent="0.2">
      <c r="A1534">
        <v>520</v>
      </c>
      <c r="B1534">
        <v>1497</v>
      </c>
      <c r="C1534">
        <v>1</v>
      </c>
      <c r="D1534" t="s">
        <v>2996</v>
      </c>
      <c r="E1534" t="s">
        <v>2997</v>
      </c>
      <c r="F1534" t="s">
        <v>8510</v>
      </c>
      <c r="G1534" s="2">
        <v>563055.59108488634</v>
      </c>
      <c r="H1534" s="2">
        <v>1307</v>
      </c>
      <c r="I1534" s="2">
        <v>7068520538.2941999</v>
      </c>
      <c r="J1534" s="4">
        <v>0.94358201361188454</v>
      </c>
      <c r="K1534" s="2">
        <v>521091.166157245</v>
      </c>
      <c r="L1534" s="2">
        <v>1365</v>
      </c>
      <c r="M1534" s="2">
        <v>8390638990.8099308</v>
      </c>
      <c r="N1534" s="4">
        <v>0.95408570839144613</v>
      </c>
      <c r="O1534" s="2">
        <v>490268.09225586336</v>
      </c>
      <c r="P1534" s="2">
        <v>1397</v>
      </c>
      <c r="Q1534" s="2">
        <v>9481845792.2465172</v>
      </c>
      <c r="R1534" s="4">
        <v>0.96117415656951777</v>
      </c>
      <c r="S1534" s="2">
        <v>461431.14811992465</v>
      </c>
      <c r="T1534" s="2">
        <v>1439</v>
      </c>
      <c r="U1534" s="2">
        <v>11975273973.417648</v>
      </c>
      <c r="V1534" s="4">
        <v>0.97019626725553154</v>
      </c>
      <c r="W1534" s="2">
        <v>394858.92098570365</v>
      </c>
      <c r="X1534" s="2">
        <v>1533</v>
      </c>
      <c r="Y1534" s="2">
        <v>13845100164.775328</v>
      </c>
      <c r="Z1534" s="4">
        <v>0.97772906929195147</v>
      </c>
      <c r="AA1534" s="2">
        <v>398564.85407431005</v>
      </c>
      <c r="AB1534" s="2">
        <v>1529</v>
      </c>
      <c r="AC1534" s="2">
        <v>15541238495.402575</v>
      </c>
      <c r="AD1534" s="4">
        <v>0.9798615838002831</v>
      </c>
    </row>
    <row r="1535" spans="1:30" x14ac:dyDescent="0.2">
      <c r="A1535">
        <v>4031</v>
      </c>
      <c r="B1535">
        <v>1743</v>
      </c>
      <c r="C1535">
        <v>1</v>
      </c>
      <c r="D1535" t="s">
        <v>3488</v>
      </c>
      <c r="E1535" t="s">
        <v>3489</v>
      </c>
      <c r="F1535" t="s">
        <v>8510</v>
      </c>
      <c r="G1535" s="2">
        <v>261237.28817680836</v>
      </c>
      <c r="H1535" s="2">
        <v>1866</v>
      </c>
      <c r="I1535" s="2">
        <v>7286566668.1800394</v>
      </c>
      <c r="J1535" s="4">
        <v>0.97268915211184703</v>
      </c>
      <c r="K1535" s="2">
        <v>367868.68082246132</v>
      </c>
      <c r="L1535" s="2">
        <v>1605</v>
      </c>
      <c r="M1535" s="2">
        <v>8496771490.8728809</v>
      </c>
      <c r="N1535" s="4">
        <v>0.96615385977024126</v>
      </c>
      <c r="O1535" s="2">
        <v>423216.114837681</v>
      </c>
      <c r="P1535" s="2">
        <v>1507</v>
      </c>
      <c r="Q1535" s="2">
        <v>9531794168.1127892</v>
      </c>
      <c r="R1535" s="4">
        <v>0.9662374205264721</v>
      </c>
      <c r="S1535" s="2">
        <v>523958.39639443095</v>
      </c>
      <c r="T1535" s="2">
        <v>1349</v>
      </c>
      <c r="U1535" s="2">
        <v>11931076950.588011</v>
      </c>
      <c r="V1535" s="4">
        <v>0.96661557368072859</v>
      </c>
      <c r="W1535" s="2">
        <v>364600.81237027369</v>
      </c>
      <c r="X1535" s="2">
        <v>1602</v>
      </c>
      <c r="Y1535" s="2">
        <v>13871228406.825319</v>
      </c>
      <c r="Z1535" s="4">
        <v>0.97957422327984156</v>
      </c>
      <c r="AA1535" s="2">
        <v>398538.18974398304</v>
      </c>
      <c r="AB1535" s="2">
        <v>1530</v>
      </c>
      <c r="AC1535" s="2">
        <v>15541637033.592318</v>
      </c>
      <c r="AD1535" s="4">
        <v>0.979886711286868</v>
      </c>
    </row>
    <row r="1536" spans="1:30" x14ac:dyDescent="0.2">
      <c r="A1536">
        <v>2059</v>
      </c>
      <c r="B1536">
        <v>1878</v>
      </c>
      <c r="C1536">
        <v>1</v>
      </c>
      <c r="D1536" t="s">
        <v>3758</v>
      </c>
      <c r="E1536" t="s">
        <v>3759</v>
      </c>
      <c r="F1536" t="s">
        <v>8510</v>
      </c>
      <c r="G1536" s="2">
        <v>187368.58349859132</v>
      </c>
      <c r="H1536" s="2">
        <v>2159</v>
      </c>
      <c r="I1536" s="2">
        <v>7351668896.8661451</v>
      </c>
      <c r="J1536" s="4">
        <v>0.98137969657606117</v>
      </c>
      <c r="K1536" s="2">
        <v>277163.51811319171</v>
      </c>
      <c r="L1536" s="2">
        <v>1852</v>
      </c>
      <c r="M1536" s="2">
        <v>8576066770.1326914</v>
      </c>
      <c r="N1536" s="4">
        <v>0.97517039507435299</v>
      </c>
      <c r="O1536" s="2">
        <v>253284.92362873766</v>
      </c>
      <c r="P1536" s="2">
        <v>1917</v>
      </c>
      <c r="Q1536" s="2">
        <v>9665716953.943697</v>
      </c>
      <c r="R1536" s="4">
        <v>0.97981316553824216</v>
      </c>
      <c r="S1536" s="2">
        <v>327896.21987240034</v>
      </c>
      <c r="T1536" s="2">
        <v>1702</v>
      </c>
      <c r="U1536" s="2">
        <v>12078062543.323118</v>
      </c>
      <c r="V1536" s="4">
        <v>0.97852385016179222</v>
      </c>
      <c r="W1536" s="2">
        <v>366760.05232557468</v>
      </c>
      <c r="X1536" s="2">
        <v>1595</v>
      </c>
      <c r="Y1536" s="2">
        <v>13868672706.617714</v>
      </c>
      <c r="Z1536" s="4">
        <v>0.97939374192863193</v>
      </c>
      <c r="AA1536" s="2">
        <v>398455.30239432235</v>
      </c>
      <c r="AB1536" s="2">
        <v>1531</v>
      </c>
      <c r="AC1536" s="2">
        <v>15542035488.894712</v>
      </c>
      <c r="AD1536" s="4">
        <v>0.97991183354747768</v>
      </c>
    </row>
    <row r="1537" spans="1:30" x14ac:dyDescent="0.2">
      <c r="A1537">
        <v>4147</v>
      </c>
      <c r="B1537">
        <v>1195</v>
      </c>
      <c r="C1537">
        <v>1</v>
      </c>
      <c r="D1537" t="s">
        <v>2392</v>
      </c>
      <c r="E1537" t="s">
        <v>2393</v>
      </c>
      <c r="F1537" t="s">
        <v>8510</v>
      </c>
      <c r="G1537" s="2">
        <v>586863.56167736172</v>
      </c>
      <c r="H1537" s="2">
        <v>1278</v>
      </c>
      <c r="I1537" s="2">
        <v>7051885781.8752432</v>
      </c>
      <c r="J1537" s="4">
        <v>0.94136142772369091</v>
      </c>
      <c r="K1537" s="2">
        <v>470169.8535462693</v>
      </c>
      <c r="L1537" s="2">
        <v>1440</v>
      </c>
      <c r="M1537" s="2">
        <v>8427564539.5543871</v>
      </c>
      <c r="N1537" s="4">
        <v>0.95828445158254094</v>
      </c>
      <c r="O1537" s="2">
        <v>485254.72230044426</v>
      </c>
      <c r="P1537" s="2">
        <v>1408</v>
      </c>
      <c r="Q1537" s="2">
        <v>9487206223.9215488</v>
      </c>
      <c r="R1537" s="4">
        <v>0.96171754321669467</v>
      </c>
      <c r="S1537" s="2">
        <v>419498.08792366396</v>
      </c>
      <c r="T1537" s="2">
        <v>1505</v>
      </c>
      <c r="U1537" s="2">
        <v>12004302670.699709</v>
      </c>
      <c r="V1537" s="4">
        <v>0.97254807430469492</v>
      </c>
      <c r="W1537" s="2">
        <v>454715.18089864566</v>
      </c>
      <c r="X1537" s="2">
        <v>1441</v>
      </c>
      <c r="Y1537" s="2">
        <v>13806186989.191887</v>
      </c>
      <c r="Z1537" s="4">
        <v>0.97498105429071735</v>
      </c>
      <c r="AA1537" s="2">
        <v>398421.80895761267</v>
      </c>
      <c r="AB1537" s="2">
        <v>1532</v>
      </c>
      <c r="AC1537" s="2">
        <v>15542433910.703671</v>
      </c>
      <c r="AD1537" s="4">
        <v>0.97993695369635525</v>
      </c>
    </row>
    <row r="1538" spans="1:30" x14ac:dyDescent="0.2">
      <c r="A1538">
        <v>5024</v>
      </c>
      <c r="B1538">
        <v>1688</v>
      </c>
      <c r="C1538">
        <v>1</v>
      </c>
      <c r="D1538" t="s">
        <v>3378</v>
      </c>
      <c r="E1538" t="s">
        <v>3379</v>
      </c>
      <c r="F1538" t="s">
        <v>8510</v>
      </c>
      <c r="G1538" s="2">
        <v>285345.98342940636</v>
      </c>
      <c r="H1538" s="2">
        <v>1798</v>
      </c>
      <c r="I1538" s="2">
        <v>7268041869.0562744</v>
      </c>
      <c r="J1538" s="4">
        <v>0.97021626303070752</v>
      </c>
      <c r="K1538" s="2">
        <v>344088.6404779157</v>
      </c>
      <c r="L1538" s="2">
        <v>1659</v>
      </c>
      <c r="M1538" s="2">
        <v>8516020244.331357</v>
      </c>
      <c r="N1538" s="4">
        <v>0.96834260375019288</v>
      </c>
      <c r="O1538" s="2">
        <v>326729.04818201932</v>
      </c>
      <c r="P1538" s="2">
        <v>1704</v>
      </c>
      <c r="Q1538" s="2">
        <v>9604475978.7850666</v>
      </c>
      <c r="R1538" s="4">
        <v>0.9736051714477113</v>
      </c>
      <c r="S1538" s="2">
        <v>429434.2524794577</v>
      </c>
      <c r="T1538" s="2">
        <v>1490</v>
      </c>
      <c r="U1538" s="2">
        <v>11997933096.982172</v>
      </c>
      <c r="V1538" s="4">
        <v>0.97203203294660312</v>
      </c>
      <c r="W1538" s="2">
        <v>435048.09249606001</v>
      </c>
      <c r="X1538" s="2">
        <v>1466</v>
      </c>
      <c r="Y1538" s="2">
        <v>13817337253.889177</v>
      </c>
      <c r="Z1538" s="4">
        <v>0.97576847639637876</v>
      </c>
      <c r="AA1538" s="2">
        <v>398129.61360878934</v>
      </c>
      <c r="AB1538" s="2">
        <v>1533</v>
      </c>
      <c r="AC1538" s="2">
        <v>15542832040.31728</v>
      </c>
      <c r="AD1538" s="4">
        <v>0.97996205542256998</v>
      </c>
    </row>
    <row r="1539" spans="1:30" x14ac:dyDescent="0.2">
      <c r="A1539">
        <v>4708</v>
      </c>
      <c r="B1539">
        <v>1494</v>
      </c>
      <c r="C1539">
        <v>1</v>
      </c>
      <c r="D1539" t="s">
        <v>2990</v>
      </c>
      <c r="E1539" t="s">
        <v>2991</v>
      </c>
      <c r="F1539" t="s">
        <v>8510</v>
      </c>
      <c r="G1539" s="2">
        <v>554835.665596804</v>
      </c>
      <c r="H1539" s="2">
        <v>1320</v>
      </c>
      <c r="I1539" s="2">
        <v>7075789456.8602095</v>
      </c>
      <c r="J1539" s="4">
        <v>0.94455234690583734</v>
      </c>
      <c r="K1539" s="2">
        <v>467099.56026591937</v>
      </c>
      <c r="L1539" s="2">
        <v>1449</v>
      </c>
      <c r="M1539" s="2">
        <v>8431778661.3262262</v>
      </c>
      <c r="N1539" s="4">
        <v>0.95876363241255125</v>
      </c>
      <c r="O1539" s="2">
        <v>470661.66642327403</v>
      </c>
      <c r="P1539" s="2">
        <v>1425</v>
      </c>
      <c r="Q1539" s="2">
        <v>9495332179.5375767</v>
      </c>
      <c r="R1539" s="4">
        <v>0.96254127086494889</v>
      </c>
      <c r="S1539" s="2">
        <v>399968.95693732199</v>
      </c>
      <c r="T1539" s="2">
        <v>1547</v>
      </c>
      <c r="U1539" s="2">
        <v>12021482406.152676</v>
      </c>
      <c r="V1539" s="4">
        <v>0.97393991847008965</v>
      </c>
      <c r="W1539" s="2">
        <v>404221.50773902098</v>
      </c>
      <c r="X1539" s="2">
        <v>1517</v>
      </c>
      <c r="Y1539" s="2">
        <v>13838723254.973604</v>
      </c>
      <c r="Z1539" s="4">
        <v>0.97727873740477156</v>
      </c>
      <c r="AA1539" s="2">
        <v>397822.36747448199</v>
      </c>
      <c r="AB1539" s="2">
        <v>1534</v>
      </c>
      <c r="AC1539" s="2">
        <v>15543229862.684753</v>
      </c>
      <c r="AD1539" s="4">
        <v>0.97998713777718272</v>
      </c>
    </row>
    <row r="1540" spans="1:30" x14ac:dyDescent="0.2">
      <c r="A1540">
        <v>361</v>
      </c>
      <c r="B1540">
        <v>1599</v>
      </c>
      <c r="C1540">
        <v>1</v>
      </c>
      <c r="D1540" t="s">
        <v>3200</v>
      </c>
      <c r="E1540" t="s">
        <v>3201</v>
      </c>
      <c r="F1540" t="s">
        <v>8510</v>
      </c>
      <c r="G1540" s="2">
        <v>236220.35302215233</v>
      </c>
      <c r="H1540" s="2">
        <v>1951</v>
      </c>
      <c r="I1540" s="2">
        <v>7307628993.2086697</v>
      </c>
      <c r="J1540" s="4">
        <v>0.97550077739527008</v>
      </c>
      <c r="K1540" s="2">
        <v>314642.23731430765</v>
      </c>
      <c r="L1540" s="2">
        <v>1747</v>
      </c>
      <c r="M1540" s="2">
        <v>8545143337.1089296</v>
      </c>
      <c r="N1540" s="4">
        <v>0.9716541425535753</v>
      </c>
      <c r="O1540" s="2">
        <v>348795.9792883303</v>
      </c>
      <c r="P1540" s="2">
        <v>1645</v>
      </c>
      <c r="Q1540" s="2">
        <v>9584571627.3354511</v>
      </c>
      <c r="R1540" s="4">
        <v>0.97158746849874622</v>
      </c>
      <c r="S1540" s="2">
        <v>382925.57754977437</v>
      </c>
      <c r="T1540" s="2">
        <v>1589</v>
      </c>
      <c r="U1540" s="2">
        <v>12037912118.868694</v>
      </c>
      <c r="V1540" s="4">
        <v>0.97527099832551056</v>
      </c>
      <c r="W1540" s="2">
        <v>384382.76808959403</v>
      </c>
      <c r="X1540" s="2">
        <v>1554</v>
      </c>
      <c r="Y1540" s="2">
        <v>13853261387.546286</v>
      </c>
      <c r="Z1540" s="4">
        <v>0.97830540782682418</v>
      </c>
      <c r="AA1540" s="2">
        <v>397400.90015811595</v>
      </c>
      <c r="AB1540" s="2">
        <v>1535</v>
      </c>
      <c r="AC1540" s="2">
        <v>15543627263.584911</v>
      </c>
      <c r="AD1540" s="4">
        <v>0.98001219355864744</v>
      </c>
    </row>
    <row r="1541" spans="1:30" x14ac:dyDescent="0.2">
      <c r="A1541">
        <v>5708</v>
      </c>
      <c r="B1541">
        <v>1383</v>
      </c>
      <c r="C1541">
        <v>1</v>
      </c>
      <c r="D1541" t="s">
        <v>2768</v>
      </c>
      <c r="E1541" t="s">
        <v>2769</v>
      </c>
      <c r="F1541" t="s">
        <v>8510</v>
      </c>
      <c r="G1541" s="2">
        <v>729388.88381191727</v>
      </c>
      <c r="H1541" s="2">
        <v>1133</v>
      </c>
      <c r="I1541" s="2">
        <v>6956975716.0673122</v>
      </c>
      <c r="J1541" s="4">
        <v>0.92869181312443905</v>
      </c>
      <c r="K1541" s="2">
        <v>612103.33236300165</v>
      </c>
      <c r="L1541" s="2">
        <v>1254</v>
      </c>
      <c r="M1541" s="2">
        <v>8327687824.0975704</v>
      </c>
      <c r="N1541" s="4">
        <v>0.94692763514426992</v>
      </c>
      <c r="O1541" s="2">
        <v>559820.97357318038</v>
      </c>
      <c r="P1541" s="2">
        <v>1314</v>
      </c>
      <c r="Q1541" s="2">
        <v>9438179915.5519867</v>
      </c>
      <c r="R1541" s="4">
        <v>0.95674774918826144</v>
      </c>
      <c r="S1541" s="2">
        <v>426351.75988848001</v>
      </c>
      <c r="T1541" s="2">
        <v>1496</v>
      </c>
      <c r="U1541" s="2">
        <v>12000497865.072586</v>
      </c>
      <c r="V1541" s="4">
        <v>0.97223982179830037</v>
      </c>
      <c r="W1541" s="2">
        <v>383071.79057888599</v>
      </c>
      <c r="X1541" s="2">
        <v>1558</v>
      </c>
      <c r="Y1541" s="2">
        <v>13854795544.403906</v>
      </c>
      <c r="Z1541" s="4">
        <v>0.97841374866500497</v>
      </c>
      <c r="AA1541" s="2">
        <v>396925.82362843631</v>
      </c>
      <c r="AB1541" s="2">
        <v>1536</v>
      </c>
      <c r="AC1541" s="2">
        <v>15544024189.408541</v>
      </c>
      <c r="AD1541" s="4">
        <v>0.98003721938694988</v>
      </c>
    </row>
    <row r="1542" spans="1:30" x14ac:dyDescent="0.2">
      <c r="A1542">
        <v>4738</v>
      </c>
      <c r="B1542">
        <v>1641</v>
      </c>
      <c r="C1542">
        <v>1</v>
      </c>
      <c r="D1542" t="s">
        <v>3284</v>
      </c>
      <c r="E1542" t="s">
        <v>3285</v>
      </c>
      <c r="F1542" t="s">
        <v>8510</v>
      </c>
      <c r="G1542" s="2">
        <v>346041.30114917801</v>
      </c>
      <c r="H1542" s="2">
        <v>1644</v>
      </c>
      <c r="I1542" s="2">
        <v>7219120810.3670731</v>
      </c>
      <c r="J1542" s="4">
        <v>0.96368575486907726</v>
      </c>
      <c r="K1542" s="2">
        <v>385087.39756492962</v>
      </c>
      <c r="L1542" s="2">
        <v>1581</v>
      </c>
      <c r="M1542" s="2">
        <v>8487773819.2607117</v>
      </c>
      <c r="N1542" s="4">
        <v>0.96513074938456356</v>
      </c>
      <c r="O1542" s="2">
        <v>364283.08715505339</v>
      </c>
      <c r="P1542" s="2">
        <v>1612</v>
      </c>
      <c r="Q1542" s="2">
        <v>9572829855.6673431</v>
      </c>
      <c r="R1542" s="4">
        <v>0.97039720578756039</v>
      </c>
      <c r="S1542" s="2">
        <v>359706.29885743302</v>
      </c>
      <c r="T1542" s="2">
        <v>1638</v>
      </c>
      <c r="U1542" s="2">
        <v>12056121273.066956</v>
      </c>
      <c r="V1542" s="4">
        <v>0.97674624252219855</v>
      </c>
      <c r="W1542" s="2">
        <v>437669.81541542499</v>
      </c>
      <c r="X1542" s="2">
        <v>1462</v>
      </c>
      <c r="Y1542" s="2">
        <v>13815595721.48637</v>
      </c>
      <c r="Z1542" s="4">
        <v>0.97564549087550323</v>
      </c>
      <c r="AA1542" s="2">
        <v>395256.67441459739</v>
      </c>
      <c r="AB1542" s="2">
        <v>1537</v>
      </c>
      <c r="AC1542" s="2">
        <v>15544419446.082954</v>
      </c>
      <c r="AD1542" s="4">
        <v>0.98006213997684455</v>
      </c>
    </row>
    <row r="1543" spans="1:30" x14ac:dyDescent="0.2">
      <c r="A1543">
        <v>2842</v>
      </c>
      <c r="B1543">
        <v>1083</v>
      </c>
      <c r="C1543">
        <v>1</v>
      </c>
      <c r="D1543" t="s">
        <v>2168</v>
      </c>
      <c r="E1543" t="s">
        <v>2169</v>
      </c>
      <c r="F1543" t="s">
        <v>8510</v>
      </c>
      <c r="G1543" s="2">
        <v>932678.34241608961</v>
      </c>
      <c r="H1543" s="2">
        <v>994</v>
      </c>
      <c r="I1543" s="2">
        <v>6843445820.3461018</v>
      </c>
      <c r="J1543" s="4">
        <v>0.91353662371395195</v>
      </c>
      <c r="K1543" s="2">
        <v>698819.59486074408</v>
      </c>
      <c r="L1543" s="2">
        <v>1160</v>
      </c>
      <c r="M1543" s="2">
        <v>8266093063.906249</v>
      </c>
      <c r="N1543" s="4">
        <v>0.93992379664344727</v>
      </c>
      <c r="O1543" s="2">
        <v>669026.03238573496</v>
      </c>
      <c r="P1543" s="2">
        <v>1188</v>
      </c>
      <c r="Q1543" s="2">
        <v>9361641248.6600704</v>
      </c>
      <c r="R1543" s="4">
        <v>0.94898902897632231</v>
      </c>
      <c r="S1543" s="2">
        <v>467416.10679486161</v>
      </c>
      <c r="T1543" s="2">
        <v>1430</v>
      </c>
      <c r="U1543" s="2">
        <v>11971097721.30246</v>
      </c>
      <c r="V1543" s="4">
        <v>0.96985792140872518</v>
      </c>
      <c r="W1543" s="2">
        <v>378097.94649114629</v>
      </c>
      <c r="X1543" s="2">
        <v>1572</v>
      </c>
      <c r="Y1543" s="2">
        <v>13860124324.292133</v>
      </c>
      <c r="Z1543" s="4">
        <v>0.97879006251890066</v>
      </c>
      <c r="AA1543" s="2">
        <v>393689.35591464303</v>
      </c>
      <c r="AB1543" s="2">
        <v>1538</v>
      </c>
      <c r="AC1543" s="2">
        <v>15544813135.438869</v>
      </c>
      <c r="AD1543" s="4">
        <v>0.98008696174866961</v>
      </c>
    </row>
    <row r="1544" spans="1:30" x14ac:dyDescent="0.2">
      <c r="A1544">
        <v>4749</v>
      </c>
      <c r="B1544">
        <v>1276</v>
      </c>
      <c r="C1544">
        <v>1</v>
      </c>
      <c r="D1544" t="s">
        <v>2554</v>
      </c>
      <c r="E1544" t="s">
        <v>2555</v>
      </c>
      <c r="F1544" t="s">
        <v>8510</v>
      </c>
      <c r="G1544" s="2">
        <v>555898.8106813567</v>
      </c>
      <c r="H1544" s="2">
        <v>1318</v>
      </c>
      <c r="I1544" s="2">
        <v>7074679443.04809</v>
      </c>
      <c r="J1544" s="4">
        <v>0.94440417034437685</v>
      </c>
      <c r="K1544" s="2">
        <v>764361.46536614804</v>
      </c>
      <c r="L1544" s="2">
        <v>1102</v>
      </c>
      <c r="M1544" s="2">
        <v>8223693526.3045015</v>
      </c>
      <c r="N1544" s="4">
        <v>0.93510261521584204</v>
      </c>
      <c r="O1544" s="2">
        <v>808277.896992845</v>
      </c>
      <c r="P1544" s="2">
        <v>1062</v>
      </c>
      <c r="Q1544" s="2">
        <v>9269701185.9708977</v>
      </c>
      <c r="R1544" s="4">
        <v>0.93966907016804091</v>
      </c>
      <c r="S1544" s="2">
        <v>670738.26825619407</v>
      </c>
      <c r="T1544" s="2">
        <v>1186</v>
      </c>
      <c r="U1544" s="2">
        <v>11833833751.151892</v>
      </c>
      <c r="V1544" s="4">
        <v>0.95873725796800813</v>
      </c>
      <c r="W1544" s="2">
        <v>458386.19284287031</v>
      </c>
      <c r="X1544" s="2">
        <v>1434</v>
      </c>
      <c r="Y1544" s="2">
        <v>13802993962.987099</v>
      </c>
      <c r="Z1544" s="4">
        <v>0.97475556552557463</v>
      </c>
      <c r="AA1544" s="2">
        <v>392593.66200697905</v>
      </c>
      <c r="AB1544" s="2">
        <v>1539</v>
      </c>
      <c r="AC1544" s="2">
        <v>15545205729.100876</v>
      </c>
      <c r="AD1544" s="4">
        <v>0.98011171443794576</v>
      </c>
    </row>
    <row r="1545" spans="1:30" x14ac:dyDescent="0.2">
      <c r="A1545">
        <v>5213</v>
      </c>
      <c r="B1545">
        <v>1065</v>
      </c>
      <c r="C1545">
        <v>1</v>
      </c>
      <c r="D1545" t="s">
        <v>2132</v>
      </c>
      <c r="E1545" t="s">
        <v>2133</v>
      </c>
      <c r="F1545" t="s">
        <v>8510</v>
      </c>
      <c r="G1545" s="2">
        <v>1119207.5051022277</v>
      </c>
      <c r="H1545" s="2">
        <v>897</v>
      </c>
      <c r="I1545" s="2">
        <v>6744968338.809413</v>
      </c>
      <c r="J1545" s="4">
        <v>0.90039079216116702</v>
      </c>
      <c r="K1545" s="2">
        <v>835509.37275145727</v>
      </c>
      <c r="L1545" s="2">
        <v>1049</v>
      </c>
      <c r="M1545" s="2">
        <v>8181515706.7616768</v>
      </c>
      <c r="N1545" s="4">
        <v>0.9303066449827051</v>
      </c>
      <c r="O1545" s="2">
        <v>726325.78883724601</v>
      </c>
      <c r="P1545" s="2">
        <v>1127</v>
      </c>
      <c r="Q1545" s="2">
        <v>9319152438.4128418</v>
      </c>
      <c r="R1545" s="4">
        <v>0.94468194075237999</v>
      </c>
      <c r="S1545" s="2">
        <v>532063.64211409632</v>
      </c>
      <c r="T1545" s="2">
        <v>1340</v>
      </c>
      <c r="U1545" s="2">
        <v>11926332479.25922</v>
      </c>
      <c r="V1545" s="4">
        <v>0.96623119263161761</v>
      </c>
      <c r="W1545" s="2">
        <v>433409.972859609</v>
      </c>
      <c r="X1545" s="2">
        <v>1469</v>
      </c>
      <c r="Y1545" s="2">
        <v>13818638328.299023</v>
      </c>
      <c r="Z1545" s="4">
        <v>0.97586035715250752</v>
      </c>
      <c r="AA1545" s="2">
        <v>392554.69716473599</v>
      </c>
      <c r="AB1545" s="2">
        <v>1540</v>
      </c>
      <c r="AC1545" s="2">
        <v>15545598283.79804</v>
      </c>
      <c r="AD1545" s="4">
        <v>0.98013646467052251</v>
      </c>
    </row>
    <row r="1546" spans="1:30" x14ac:dyDescent="0.2">
      <c r="A1546">
        <v>4367</v>
      </c>
      <c r="B1546">
        <v>1483</v>
      </c>
      <c r="C1546">
        <v>1</v>
      </c>
      <c r="D1546" t="s">
        <v>2968</v>
      </c>
      <c r="E1546" t="s">
        <v>2969</v>
      </c>
      <c r="F1546" t="s">
        <v>8510</v>
      </c>
      <c r="G1546" s="2">
        <v>472188.82725283009</v>
      </c>
      <c r="H1546" s="2">
        <v>1439</v>
      </c>
      <c r="I1546" s="2">
        <v>7136576983.7591095</v>
      </c>
      <c r="J1546" s="4">
        <v>0.95266691865009545</v>
      </c>
      <c r="K1546" s="2">
        <v>446036.89149936364</v>
      </c>
      <c r="L1546" s="2">
        <v>1482</v>
      </c>
      <c r="M1546" s="2">
        <v>8446878142.1701899</v>
      </c>
      <c r="N1546" s="4">
        <v>0.96048056945311922</v>
      </c>
      <c r="O1546" s="2">
        <v>466033.29841188667</v>
      </c>
      <c r="P1546" s="2">
        <v>1431</v>
      </c>
      <c r="Q1546" s="2">
        <v>9498139024.5456181</v>
      </c>
      <c r="R1546" s="4">
        <v>0.96282580058018974</v>
      </c>
      <c r="S1546" s="2">
        <v>435101.46509528736</v>
      </c>
      <c r="T1546" s="2">
        <v>1479</v>
      </c>
      <c r="U1546" s="2">
        <v>11993187771.933775</v>
      </c>
      <c r="V1546" s="4">
        <v>0.97164758273201191</v>
      </c>
      <c r="W1546" s="2">
        <v>415448.78569144337</v>
      </c>
      <c r="X1546" s="2">
        <v>1503</v>
      </c>
      <c r="Y1546" s="2">
        <v>13833000364.548504</v>
      </c>
      <c r="Z1546" s="4">
        <v>0.97687459180362746</v>
      </c>
      <c r="AA1546" s="2">
        <v>392349.08258411434</v>
      </c>
      <c r="AB1546" s="2">
        <v>1541</v>
      </c>
      <c r="AC1546" s="2">
        <v>15545990632.880625</v>
      </c>
      <c r="AD1546" s="4">
        <v>0.98016120193927869</v>
      </c>
    </row>
    <row r="1547" spans="1:30" x14ac:dyDescent="0.2">
      <c r="A1547">
        <v>3389</v>
      </c>
      <c r="B1547">
        <v>1858</v>
      </c>
      <c r="C1547">
        <v>1</v>
      </c>
      <c r="D1547" t="s">
        <v>3718</v>
      </c>
      <c r="E1547" t="s">
        <v>3719</v>
      </c>
      <c r="F1547" t="s">
        <v>8510</v>
      </c>
      <c r="G1547" s="2">
        <v>251037.68645064472</v>
      </c>
      <c r="H1547" s="2">
        <v>1898</v>
      </c>
      <c r="I1547" s="2">
        <v>7294738506.4762936</v>
      </c>
      <c r="J1547" s="4">
        <v>0.97378001682571702</v>
      </c>
      <c r="K1547" s="2">
        <v>315198.02333160565</v>
      </c>
      <c r="L1547" s="2">
        <v>1746</v>
      </c>
      <c r="M1547" s="2">
        <v>8544828694.8716154</v>
      </c>
      <c r="N1547" s="4">
        <v>0.9716183651041812</v>
      </c>
      <c r="O1547" s="2">
        <v>321689.30790217366</v>
      </c>
      <c r="P1547" s="2">
        <v>1719</v>
      </c>
      <c r="Q1547" s="2">
        <v>9609339600.6820126</v>
      </c>
      <c r="R1547" s="4">
        <v>0.97409819651657414</v>
      </c>
      <c r="S1547" s="2">
        <v>352112.52469730703</v>
      </c>
      <c r="T1547" s="2">
        <v>1655</v>
      </c>
      <c r="U1547" s="2">
        <v>12062165395.434582</v>
      </c>
      <c r="V1547" s="4">
        <v>0.97723591691068634</v>
      </c>
      <c r="W1547" s="2">
        <v>388049.10414494405</v>
      </c>
      <c r="X1547" s="2">
        <v>1546</v>
      </c>
      <c r="Y1547" s="2">
        <v>13850172977.836203</v>
      </c>
      <c r="Z1547" s="4">
        <v>0.97808730698858581</v>
      </c>
      <c r="AA1547" s="2">
        <v>391861.109634472</v>
      </c>
      <c r="AB1547" s="2">
        <v>1542</v>
      </c>
      <c r="AC1547" s="2">
        <v>15546382493.990259</v>
      </c>
      <c r="AD1547" s="4">
        <v>0.98018590844176423</v>
      </c>
    </row>
    <row r="1548" spans="1:30" x14ac:dyDescent="0.2">
      <c r="A1548">
        <v>2912</v>
      </c>
      <c r="B1548">
        <v>1607</v>
      </c>
      <c r="C1548">
        <v>1</v>
      </c>
      <c r="D1548" t="s">
        <v>3216</v>
      </c>
      <c r="E1548" t="s">
        <v>3217</v>
      </c>
      <c r="F1548" t="s">
        <v>8510</v>
      </c>
      <c r="G1548" s="2">
        <v>322924.51090039132</v>
      </c>
      <c r="H1548" s="2">
        <v>1705</v>
      </c>
      <c r="I1548" s="2">
        <v>7239533788.3969221</v>
      </c>
      <c r="J1548" s="4">
        <v>0.96641069834329796</v>
      </c>
      <c r="K1548" s="2">
        <v>310925.63379955135</v>
      </c>
      <c r="L1548" s="2">
        <v>1757</v>
      </c>
      <c r="M1548" s="2">
        <v>8548266618.4677429</v>
      </c>
      <c r="N1548" s="4">
        <v>0.972009285720978</v>
      </c>
      <c r="O1548" s="2">
        <v>353482.80733028165</v>
      </c>
      <c r="P1548" s="2">
        <v>1634</v>
      </c>
      <c r="Q1548" s="2">
        <v>9580715570.2663689</v>
      </c>
      <c r="R1548" s="4">
        <v>0.97119658021789168</v>
      </c>
      <c r="S1548" s="2">
        <v>300913.48556706199</v>
      </c>
      <c r="T1548" s="2">
        <v>1778</v>
      </c>
      <c r="U1548" s="2">
        <v>12102021396.11735</v>
      </c>
      <c r="V1548" s="4">
        <v>0.9804649155270011</v>
      </c>
      <c r="W1548" s="2">
        <v>373619.918053817</v>
      </c>
      <c r="X1548" s="2">
        <v>1581</v>
      </c>
      <c r="Y1548" s="2">
        <v>13863500755.247288</v>
      </c>
      <c r="Z1548" s="4">
        <v>0.97902850316981849</v>
      </c>
      <c r="AA1548" s="2">
        <v>391161.74302370031</v>
      </c>
      <c r="AB1548" s="2">
        <v>1543</v>
      </c>
      <c r="AC1548" s="2">
        <v>15546773655.733282</v>
      </c>
      <c r="AD1548" s="4">
        <v>0.98021057084979268</v>
      </c>
    </row>
    <row r="1549" spans="1:30" x14ac:dyDescent="0.2">
      <c r="A1549">
        <v>4131</v>
      </c>
      <c r="B1549">
        <v>1616</v>
      </c>
      <c r="C1549">
        <v>1</v>
      </c>
      <c r="D1549" t="s">
        <v>3234</v>
      </c>
      <c r="E1549" t="s">
        <v>3235</v>
      </c>
      <c r="F1549" t="s">
        <v>8510</v>
      </c>
      <c r="G1549" s="2">
        <v>286089.85969885666</v>
      </c>
      <c r="H1549" s="2">
        <v>1796</v>
      </c>
      <c r="I1549" s="2">
        <v>7267470836.071579</v>
      </c>
      <c r="J1549" s="4">
        <v>0.97014003541693483</v>
      </c>
      <c r="K1549" s="2">
        <v>304142.76287543663</v>
      </c>
      <c r="L1549" s="2">
        <v>1775</v>
      </c>
      <c r="M1549" s="2">
        <v>8553789537.0464678</v>
      </c>
      <c r="N1549" s="4">
        <v>0.97263728767533952</v>
      </c>
      <c r="O1549" s="2">
        <v>310367.43709603796</v>
      </c>
      <c r="P1549" s="2">
        <v>1745</v>
      </c>
      <c r="Q1549" s="2">
        <v>9617562145.6294556</v>
      </c>
      <c r="R1549" s="4">
        <v>0.97493171541973711</v>
      </c>
      <c r="S1549" s="2">
        <v>354241.97412333667</v>
      </c>
      <c r="T1549" s="2">
        <v>1650</v>
      </c>
      <c r="U1549" s="2">
        <v>12060400401.310604</v>
      </c>
      <c r="V1549" s="4">
        <v>0.97709292304560968</v>
      </c>
      <c r="W1549" s="2">
        <v>364694.61650568066</v>
      </c>
      <c r="X1549" s="2">
        <v>1600</v>
      </c>
      <c r="Y1549" s="2">
        <v>13870499185.604822</v>
      </c>
      <c r="Z1549" s="4">
        <v>0.97952272630425175</v>
      </c>
      <c r="AA1549" s="2">
        <v>390603.28545937239</v>
      </c>
      <c r="AB1549" s="2">
        <v>1544</v>
      </c>
      <c r="AC1549" s="2">
        <v>15547164259.018742</v>
      </c>
      <c r="AD1549" s="4">
        <v>0.98023519804755699</v>
      </c>
    </row>
    <row r="1550" spans="1:30" x14ac:dyDescent="0.2">
      <c r="A1550">
        <v>5555</v>
      </c>
      <c r="B1550">
        <v>1218</v>
      </c>
      <c r="C1550">
        <v>1</v>
      </c>
      <c r="D1550" t="s">
        <v>2438</v>
      </c>
      <c r="E1550" t="s">
        <v>2439</v>
      </c>
      <c r="F1550" t="s">
        <v>8510</v>
      </c>
      <c r="G1550" s="2">
        <v>506453.26783034968</v>
      </c>
      <c r="H1550" s="2">
        <v>1385</v>
      </c>
      <c r="I1550" s="2">
        <v>7110308109.3319883</v>
      </c>
      <c r="J1550" s="4">
        <v>0.94916026725211533</v>
      </c>
      <c r="K1550" s="2">
        <v>470540.71015781304</v>
      </c>
      <c r="L1550" s="2">
        <v>1438</v>
      </c>
      <c r="M1550" s="2">
        <v>8426624021.3611746</v>
      </c>
      <c r="N1550" s="4">
        <v>0.95817750681139668</v>
      </c>
      <c r="O1550" s="2">
        <v>439238.28407699597</v>
      </c>
      <c r="P1550" s="2">
        <v>1477</v>
      </c>
      <c r="Q1550" s="2">
        <v>9518852844.8805733</v>
      </c>
      <c r="R1550" s="4">
        <v>0.96492555934298929</v>
      </c>
      <c r="S1550" s="2">
        <v>409274.453966984</v>
      </c>
      <c r="T1550" s="2">
        <v>1525</v>
      </c>
      <c r="U1550" s="2">
        <v>12012592601.296244</v>
      </c>
      <c r="V1550" s="4">
        <v>0.97321969649375029</v>
      </c>
      <c r="W1550" s="2">
        <v>388981.88738236832</v>
      </c>
      <c r="X1550" s="2">
        <v>1542</v>
      </c>
      <c r="Y1550" s="2">
        <v>13848619956.468468</v>
      </c>
      <c r="Z1550" s="4">
        <v>0.97797763395492088</v>
      </c>
      <c r="AA1550" s="2">
        <v>390355.37272834597</v>
      </c>
      <c r="AB1550" s="2">
        <v>1545</v>
      </c>
      <c r="AC1550" s="2">
        <v>15547554614.39147</v>
      </c>
      <c r="AD1550" s="4">
        <v>0.98025980961463888</v>
      </c>
    </row>
    <row r="1551" spans="1:30" x14ac:dyDescent="0.2">
      <c r="A1551">
        <v>1016</v>
      </c>
      <c r="B1551">
        <v>1419</v>
      </c>
      <c r="C1551">
        <v>1</v>
      </c>
      <c r="D1551" t="s">
        <v>2840</v>
      </c>
      <c r="E1551" t="s">
        <v>2841</v>
      </c>
      <c r="F1551" t="s">
        <v>8510</v>
      </c>
      <c r="G1551" s="2">
        <v>384122.30180157098</v>
      </c>
      <c r="H1551" s="2">
        <v>1570</v>
      </c>
      <c r="I1551" s="2">
        <v>7192116461.8969212</v>
      </c>
      <c r="J1551" s="4">
        <v>0.96008092449931326</v>
      </c>
      <c r="K1551" s="2">
        <v>390625.44115629903</v>
      </c>
      <c r="L1551" s="2">
        <v>1568</v>
      </c>
      <c r="M1551" s="2">
        <v>8482732493.0153856</v>
      </c>
      <c r="N1551" s="4">
        <v>0.9645575084994209</v>
      </c>
      <c r="O1551" s="2">
        <v>380179.436439185</v>
      </c>
      <c r="P1551" s="2">
        <v>1576</v>
      </c>
      <c r="Q1551" s="2">
        <v>9559405843.201376</v>
      </c>
      <c r="R1551" s="4">
        <v>0.9690364144245216</v>
      </c>
      <c r="S1551" s="2">
        <v>383710.2002907744</v>
      </c>
      <c r="T1551" s="2">
        <v>1585</v>
      </c>
      <c r="U1551" s="2">
        <v>12036379314.562225</v>
      </c>
      <c r="V1551" s="4">
        <v>0.97514681569554562</v>
      </c>
      <c r="W1551" s="2">
        <v>374277.5913416993</v>
      </c>
      <c r="X1551" s="2">
        <v>1580</v>
      </c>
      <c r="Y1551" s="2">
        <v>13863127135.329233</v>
      </c>
      <c r="Z1551" s="4">
        <v>0.97900211845245277</v>
      </c>
      <c r="AA1551" s="2">
        <v>390331.5938463427</v>
      </c>
      <c r="AB1551" s="2">
        <v>1546</v>
      </c>
      <c r="AC1551" s="2">
        <v>15547944945.985317</v>
      </c>
      <c r="AD1551" s="4">
        <v>0.98028441968248314</v>
      </c>
    </row>
    <row r="1552" spans="1:30" x14ac:dyDescent="0.2">
      <c r="A1552">
        <v>3879</v>
      </c>
      <c r="B1552">
        <v>1818</v>
      </c>
      <c r="C1552">
        <v>1</v>
      </c>
      <c r="D1552" t="s">
        <v>3638</v>
      </c>
      <c r="E1552" t="s">
        <v>3639</v>
      </c>
      <c r="F1552" t="s">
        <v>8510</v>
      </c>
      <c r="G1552" s="2">
        <v>363426.82302959292</v>
      </c>
      <c r="H1552" s="2">
        <v>1608</v>
      </c>
      <c r="I1552" s="2">
        <v>7206378131.0975571</v>
      </c>
      <c r="J1552" s="4">
        <v>0.96198472522662226</v>
      </c>
      <c r="K1552" s="2">
        <v>326825.50701250532</v>
      </c>
      <c r="L1552" s="2">
        <v>1715</v>
      </c>
      <c r="M1552" s="2">
        <v>8534852560.7392807</v>
      </c>
      <c r="N1552" s="4">
        <v>0.97048399536057983</v>
      </c>
      <c r="O1552" s="2">
        <v>296979.91977695568</v>
      </c>
      <c r="P1552" s="2">
        <v>1786</v>
      </c>
      <c r="Q1552" s="2">
        <v>9630027423.4978924</v>
      </c>
      <c r="R1552" s="4">
        <v>0.97619531991237685</v>
      </c>
      <c r="S1552" s="2">
        <v>325838.74900537269</v>
      </c>
      <c r="T1552" s="2">
        <v>1712</v>
      </c>
      <c r="U1552" s="2">
        <v>12081329633.490671</v>
      </c>
      <c r="V1552" s="4">
        <v>0.97878853877704919</v>
      </c>
      <c r="W1552" s="2">
        <v>371004.18144709099</v>
      </c>
      <c r="X1552" s="2">
        <v>1584</v>
      </c>
      <c r="Y1552" s="2">
        <v>13864616085.718208</v>
      </c>
      <c r="Z1552" s="4">
        <v>0.97910726684868743</v>
      </c>
      <c r="AA1552" s="2">
        <v>389941.27217908396</v>
      </c>
      <c r="AB1552" s="2">
        <v>1547</v>
      </c>
      <c r="AC1552" s="2">
        <v>15548334887.257496</v>
      </c>
      <c r="AD1552" s="4">
        <v>0.98030900514088526</v>
      </c>
    </row>
    <row r="1553" spans="1:30" x14ac:dyDescent="0.2">
      <c r="A1553">
        <v>3690</v>
      </c>
      <c r="B1553">
        <v>1459</v>
      </c>
      <c r="C1553">
        <v>1</v>
      </c>
      <c r="D1553" t="s">
        <v>2920</v>
      </c>
      <c r="E1553" t="s">
        <v>2921</v>
      </c>
      <c r="F1553" t="s">
        <v>8510</v>
      </c>
      <c r="G1553" s="2">
        <v>303460.7734702453</v>
      </c>
      <c r="H1553" s="2">
        <v>1766</v>
      </c>
      <c r="I1553" s="2">
        <v>7258616989.3013639</v>
      </c>
      <c r="J1553" s="4">
        <v>0.96895812888948107</v>
      </c>
      <c r="K1553" s="2">
        <v>418532.3120662563</v>
      </c>
      <c r="L1553" s="2">
        <v>1521</v>
      </c>
      <c r="M1553" s="2">
        <v>8463752893.8245268</v>
      </c>
      <c r="N1553" s="4">
        <v>0.96239936960692063</v>
      </c>
      <c r="O1553" s="2">
        <v>458056.81919670501</v>
      </c>
      <c r="P1553" s="2">
        <v>1440</v>
      </c>
      <c r="Q1553" s="2">
        <v>9502298573.7108727</v>
      </c>
      <c r="R1553" s="4">
        <v>0.96324745383718458</v>
      </c>
      <c r="S1553" s="2">
        <v>534355.84502239467</v>
      </c>
      <c r="T1553" s="2">
        <v>1338</v>
      </c>
      <c r="U1553" s="2">
        <v>11925266796.202553</v>
      </c>
      <c r="V1553" s="4">
        <v>0.96614485458824995</v>
      </c>
      <c r="W1553" s="2">
        <v>433982.34025486797</v>
      </c>
      <c r="X1553" s="2">
        <v>1467</v>
      </c>
      <c r="Y1553" s="2">
        <v>13817771236.229433</v>
      </c>
      <c r="Z1553" s="4">
        <v>0.97579912385609935</v>
      </c>
      <c r="AA1553" s="2">
        <v>388966.05784696835</v>
      </c>
      <c r="AB1553" s="2">
        <v>1548</v>
      </c>
      <c r="AC1553" s="2">
        <v>15548723853.315342</v>
      </c>
      <c r="AD1553" s="4">
        <v>0.98033352911287097</v>
      </c>
    </row>
    <row r="1554" spans="1:30" x14ac:dyDescent="0.2">
      <c r="A1554">
        <v>1906</v>
      </c>
      <c r="B1554">
        <v>1088</v>
      </c>
      <c r="C1554">
        <v>1</v>
      </c>
      <c r="D1554" t="s">
        <v>2178</v>
      </c>
      <c r="E1554" t="s">
        <v>2179</v>
      </c>
      <c r="F1554" t="s">
        <v>8510</v>
      </c>
      <c r="G1554" s="2">
        <v>895640.1594056316</v>
      </c>
      <c r="H1554" s="2">
        <v>1015</v>
      </c>
      <c r="I1554" s="2">
        <v>6862526536.2692623</v>
      </c>
      <c r="J1554" s="4">
        <v>0.91608372253815329</v>
      </c>
      <c r="K1554" s="2">
        <v>574765.8198520221</v>
      </c>
      <c r="L1554" s="2">
        <v>1297</v>
      </c>
      <c r="M1554" s="2">
        <v>8353183497.9426012</v>
      </c>
      <c r="N1554" s="4">
        <v>0.94982670612897036</v>
      </c>
      <c r="O1554" s="2">
        <v>572727.45105847728</v>
      </c>
      <c r="P1554" s="2">
        <v>1289</v>
      </c>
      <c r="Q1554" s="2">
        <v>9424018634.502306</v>
      </c>
      <c r="R1554" s="4">
        <v>0.95531222095176549</v>
      </c>
      <c r="S1554" s="2">
        <v>406635.78511422063</v>
      </c>
      <c r="T1554" s="2">
        <v>1530</v>
      </c>
      <c r="U1554" s="2">
        <v>12014631621.816368</v>
      </c>
      <c r="V1554" s="4">
        <v>0.97338489105229431</v>
      </c>
      <c r="W1554" s="2">
        <v>388108.939813281</v>
      </c>
      <c r="X1554" s="2">
        <v>1545</v>
      </c>
      <c r="Y1554" s="2">
        <v>13849784928.732058</v>
      </c>
      <c r="Z1554" s="4">
        <v>0.97805990329450487</v>
      </c>
      <c r="AA1554" s="2">
        <v>388649.39244294428</v>
      </c>
      <c r="AB1554" s="2">
        <v>1549</v>
      </c>
      <c r="AC1554" s="2">
        <v>15549112502.707785</v>
      </c>
      <c r="AD1554" s="4">
        <v>0.98035803311937819</v>
      </c>
    </row>
    <row r="1555" spans="1:30" x14ac:dyDescent="0.2">
      <c r="A1555">
        <v>1197</v>
      </c>
      <c r="B1555">
        <v>1660</v>
      </c>
      <c r="C1555">
        <v>1</v>
      </c>
      <c r="D1555" t="s">
        <v>3322</v>
      </c>
      <c r="E1555" t="s">
        <v>3323</v>
      </c>
      <c r="F1555" t="s">
        <v>8510</v>
      </c>
      <c r="G1555" s="2">
        <v>433487.64402730303</v>
      </c>
      <c r="H1555" s="2">
        <v>1491</v>
      </c>
      <c r="I1555" s="2">
        <v>7159956067.6136942</v>
      </c>
      <c r="J1555" s="4">
        <v>0.95578780977581235</v>
      </c>
      <c r="K1555" s="2">
        <v>376196.92800288834</v>
      </c>
      <c r="L1555" s="2">
        <v>1593</v>
      </c>
      <c r="M1555" s="2">
        <v>8492320817.3188572</v>
      </c>
      <c r="N1555" s="4">
        <v>0.96564778102757809</v>
      </c>
      <c r="O1555" s="2">
        <v>410118.84192763473</v>
      </c>
      <c r="P1555" s="2">
        <v>1524</v>
      </c>
      <c r="Q1555" s="2">
        <v>9538902387.9887314</v>
      </c>
      <c r="R1555" s="4">
        <v>0.96695798036193759</v>
      </c>
      <c r="S1555" s="2">
        <v>387803.58855181671</v>
      </c>
      <c r="T1555" s="2">
        <v>1575</v>
      </c>
      <c r="U1555" s="2">
        <v>12032525733.242558</v>
      </c>
      <c r="V1555" s="4">
        <v>0.97483461154721418</v>
      </c>
      <c r="W1555" s="2">
        <v>355867.5713960813</v>
      </c>
      <c r="X1555" s="2">
        <v>1630</v>
      </c>
      <c r="Y1555" s="2">
        <v>13881320608.375595</v>
      </c>
      <c r="Z1555" s="4">
        <v>0.98028692587580857</v>
      </c>
      <c r="AA1555" s="2">
        <v>388156.34688463598</v>
      </c>
      <c r="AB1555" s="2">
        <v>1550</v>
      </c>
      <c r="AC1555" s="2">
        <v>15549500659.054668</v>
      </c>
      <c r="AD1555" s="4">
        <v>0.98038250603979138</v>
      </c>
    </row>
    <row r="1556" spans="1:30" x14ac:dyDescent="0.2">
      <c r="A1556">
        <v>4385</v>
      </c>
      <c r="B1556">
        <v>1470</v>
      </c>
      <c r="C1556">
        <v>1</v>
      </c>
      <c r="D1556" t="s">
        <v>2942</v>
      </c>
      <c r="E1556" t="s">
        <v>2943</v>
      </c>
      <c r="F1556" t="s">
        <v>8510</v>
      </c>
      <c r="G1556" s="2">
        <v>386208.40159606031</v>
      </c>
      <c r="H1556" s="2">
        <v>1565</v>
      </c>
      <c r="I1556" s="2">
        <v>7190193983.251194</v>
      </c>
      <c r="J1556" s="4">
        <v>0.9598242914087205</v>
      </c>
      <c r="K1556" s="2">
        <v>498199.99721741892</v>
      </c>
      <c r="L1556" s="2">
        <v>1390</v>
      </c>
      <c r="M1556" s="2">
        <v>8403421252.6887531</v>
      </c>
      <c r="N1556" s="4">
        <v>0.95553915828874936</v>
      </c>
      <c r="O1556" s="2">
        <v>481697.9230402463</v>
      </c>
      <c r="P1556" s="2">
        <v>1411</v>
      </c>
      <c r="Q1556" s="2">
        <v>9488655629.2673874</v>
      </c>
      <c r="R1556" s="4">
        <v>0.96186446935231618</v>
      </c>
      <c r="S1556" s="2">
        <v>504386.94705749798</v>
      </c>
      <c r="T1556" s="2">
        <v>1371</v>
      </c>
      <c r="U1556" s="2">
        <v>11942409599.068504</v>
      </c>
      <c r="V1556" s="4">
        <v>0.96753370660013405</v>
      </c>
      <c r="W1556" s="2">
        <v>348819.19059944135</v>
      </c>
      <c r="X1556" s="2">
        <v>1644</v>
      </c>
      <c r="Y1556" s="2">
        <v>13886242892.879347</v>
      </c>
      <c r="Z1556" s="4">
        <v>0.98063453337516682</v>
      </c>
      <c r="AA1556" s="2">
        <v>387947.35534423334</v>
      </c>
      <c r="AB1556" s="2">
        <v>1551</v>
      </c>
      <c r="AC1556" s="2">
        <v>15549888606.410013</v>
      </c>
      <c r="AD1556" s="4">
        <v>0.98040696578346953</v>
      </c>
    </row>
    <row r="1557" spans="1:30" x14ac:dyDescent="0.2">
      <c r="A1557">
        <v>4694</v>
      </c>
      <c r="B1557">
        <v>1435</v>
      </c>
      <c r="C1557">
        <v>1</v>
      </c>
      <c r="D1557" t="s">
        <v>2872</v>
      </c>
      <c r="E1557" t="s">
        <v>2873</v>
      </c>
      <c r="F1557" t="s">
        <v>8510</v>
      </c>
      <c r="G1557" s="2">
        <v>600436.91306766763</v>
      </c>
      <c r="H1557" s="2">
        <v>1266</v>
      </c>
      <c r="I1557" s="2">
        <v>7044771899.7498875</v>
      </c>
      <c r="J1557" s="4">
        <v>0.94041179035840705</v>
      </c>
      <c r="K1557" s="2">
        <v>554881.18282927701</v>
      </c>
      <c r="L1557" s="2">
        <v>1327</v>
      </c>
      <c r="M1557" s="2">
        <v>8370123028.5350723</v>
      </c>
      <c r="N1557" s="4">
        <v>0.95175287218889004</v>
      </c>
      <c r="O1557" s="2">
        <v>579850.90953574143</v>
      </c>
      <c r="P1557" s="2">
        <v>1276</v>
      </c>
      <c r="Q1557" s="2">
        <v>9416520997.0780106</v>
      </c>
      <c r="R1557" s="4">
        <v>0.95455218588206903</v>
      </c>
      <c r="S1557" s="2">
        <v>486323.77279080235</v>
      </c>
      <c r="T1557" s="2">
        <v>1402</v>
      </c>
      <c r="U1557" s="2">
        <v>11957741599.508949</v>
      </c>
      <c r="V1557" s="4">
        <v>0.96877585351300621</v>
      </c>
      <c r="W1557" s="2">
        <v>423709.1122813283</v>
      </c>
      <c r="X1557" s="2">
        <v>1481</v>
      </c>
      <c r="Y1557" s="2">
        <v>13823778893.179806</v>
      </c>
      <c r="Z1557" s="4">
        <v>0.97622337942440918</v>
      </c>
      <c r="AA1557" s="2">
        <v>387051.99578400998</v>
      </c>
      <c r="AB1557" s="2">
        <v>1552</v>
      </c>
      <c r="AC1557" s="2">
        <v>15550275658.405798</v>
      </c>
      <c r="AD1557" s="4">
        <v>0.98043136907550543</v>
      </c>
    </row>
    <row r="1558" spans="1:30" x14ac:dyDescent="0.2">
      <c r="A1558">
        <v>2380</v>
      </c>
      <c r="B1558">
        <v>1859</v>
      </c>
      <c r="C1558">
        <v>1</v>
      </c>
      <c r="D1558" t="s">
        <v>3720</v>
      </c>
      <c r="E1558" t="s">
        <v>3721</v>
      </c>
      <c r="F1558" t="s">
        <v>8510</v>
      </c>
      <c r="G1558" s="2">
        <v>297378.46677407634</v>
      </c>
      <c r="H1558" s="2">
        <v>1778</v>
      </c>
      <c r="I1558" s="2">
        <v>7262221249.4566565</v>
      </c>
      <c r="J1558" s="4">
        <v>0.96943926423265325</v>
      </c>
      <c r="K1558" s="2">
        <v>218517.942438403</v>
      </c>
      <c r="L1558" s="2">
        <v>2057</v>
      </c>
      <c r="M1558" s="2">
        <v>8626615952.1956692</v>
      </c>
      <c r="N1558" s="4">
        <v>0.98091825912022446</v>
      </c>
      <c r="O1558" s="2">
        <v>226519.07793490135</v>
      </c>
      <c r="P1558" s="2">
        <v>2018</v>
      </c>
      <c r="Q1558" s="2">
        <v>9689857887.041626</v>
      </c>
      <c r="R1558" s="4">
        <v>0.98226033052253003</v>
      </c>
      <c r="S1558" s="2">
        <v>239236.12192611166</v>
      </c>
      <c r="T1558" s="2">
        <v>1960</v>
      </c>
      <c r="U1558" s="2">
        <v>12150913002.030598</v>
      </c>
      <c r="V1558" s="4">
        <v>0.98442594837371966</v>
      </c>
      <c r="W1558" s="2">
        <v>291537.12226286298</v>
      </c>
      <c r="X1558" s="2">
        <v>1777</v>
      </c>
      <c r="Y1558" s="2">
        <v>13928473075.230183</v>
      </c>
      <c r="Z1558" s="4">
        <v>0.98361679254227363</v>
      </c>
      <c r="AA1558" s="2">
        <v>386124.84414152033</v>
      </c>
      <c r="AB1558" s="2">
        <v>1553</v>
      </c>
      <c r="AC1558" s="2">
        <v>15550661783.249939</v>
      </c>
      <c r="AD1558" s="4">
        <v>0.98045571391143582</v>
      </c>
    </row>
    <row r="1559" spans="1:30" x14ac:dyDescent="0.2">
      <c r="A1559">
        <v>4186</v>
      </c>
      <c r="B1559">
        <v>1637</v>
      </c>
      <c r="C1559">
        <v>1</v>
      </c>
      <c r="D1559" t="s">
        <v>3276</v>
      </c>
      <c r="E1559" t="s">
        <v>3277</v>
      </c>
      <c r="F1559" t="s">
        <v>8510</v>
      </c>
      <c r="G1559" s="2">
        <v>396873.72020303161</v>
      </c>
      <c r="H1559" s="2">
        <v>1546</v>
      </c>
      <c r="I1559" s="2">
        <v>7182755983.5839739</v>
      </c>
      <c r="J1559" s="4">
        <v>0.95883138735401519</v>
      </c>
      <c r="K1559" s="2">
        <v>331608.5322434883</v>
      </c>
      <c r="L1559" s="2">
        <v>1702</v>
      </c>
      <c r="M1559" s="2">
        <v>8530569131.5862827</v>
      </c>
      <c r="N1559" s="4">
        <v>0.96999693370267048</v>
      </c>
      <c r="O1559" s="2">
        <v>337017.70914546633</v>
      </c>
      <c r="P1559" s="2">
        <v>1675</v>
      </c>
      <c r="Q1559" s="2">
        <v>9594853596.9499741</v>
      </c>
      <c r="R1559" s="4">
        <v>0.97262975116065098</v>
      </c>
      <c r="S1559" s="2">
        <v>352550.20598493633</v>
      </c>
      <c r="T1559" s="2">
        <v>1654</v>
      </c>
      <c r="U1559" s="2">
        <v>12061813282.909883</v>
      </c>
      <c r="V1559" s="4">
        <v>0.97720738994271261</v>
      </c>
      <c r="W1559" s="2">
        <v>368159.33042526239</v>
      </c>
      <c r="X1559" s="2">
        <v>1591</v>
      </c>
      <c r="Y1559" s="2">
        <v>13867203316.626884</v>
      </c>
      <c r="Z1559" s="4">
        <v>0.97928997487089586</v>
      </c>
      <c r="AA1559" s="2">
        <v>386010.10212765803</v>
      </c>
      <c r="AB1559" s="2">
        <v>1554</v>
      </c>
      <c r="AC1559" s="2">
        <v>15551047793.352066</v>
      </c>
      <c r="AD1559" s="4">
        <v>0.98048005151298179</v>
      </c>
    </row>
    <row r="1560" spans="1:30" x14ac:dyDescent="0.2">
      <c r="A1560">
        <v>3745</v>
      </c>
      <c r="B1560">
        <v>2004</v>
      </c>
      <c r="C1560">
        <v>1</v>
      </c>
      <c r="D1560" t="s">
        <v>4010</v>
      </c>
      <c r="E1560" t="s">
        <v>4011</v>
      </c>
      <c r="F1560" t="s">
        <v>8510</v>
      </c>
      <c r="G1560" s="2">
        <v>148339.81451685468</v>
      </c>
      <c r="H1560" s="2">
        <v>2340</v>
      </c>
      <c r="I1560" s="2">
        <v>7382075752.5581226</v>
      </c>
      <c r="J1560" s="4">
        <v>0.98543873014128958</v>
      </c>
      <c r="K1560" s="2">
        <v>158700.081547043</v>
      </c>
      <c r="L1560" s="2">
        <v>2326</v>
      </c>
      <c r="M1560" s="2">
        <v>8676946152.345232</v>
      </c>
      <c r="N1560" s="4">
        <v>0.98664122309421665</v>
      </c>
      <c r="O1560" s="2">
        <v>216848.65039207935</v>
      </c>
      <c r="P1560" s="2">
        <v>2060</v>
      </c>
      <c r="Q1560" s="2">
        <v>9699195336.8346996</v>
      </c>
      <c r="R1560" s="4">
        <v>0.98320686726506035</v>
      </c>
      <c r="S1560" s="2">
        <v>242229.41467407532</v>
      </c>
      <c r="T1560" s="2">
        <v>1952</v>
      </c>
      <c r="U1560" s="2">
        <v>12148985606.253351</v>
      </c>
      <c r="V1560" s="4">
        <v>0.98426979727498409</v>
      </c>
      <c r="W1560" s="2">
        <v>322692.71270485636</v>
      </c>
      <c r="X1560" s="2">
        <v>1698</v>
      </c>
      <c r="Y1560" s="2">
        <v>13904299825.144991</v>
      </c>
      <c r="Z1560" s="4">
        <v>0.9819096984059893</v>
      </c>
      <c r="AA1560" s="2">
        <v>385696.75572395365</v>
      </c>
      <c r="AB1560" s="2">
        <v>1555</v>
      </c>
      <c r="AC1560" s="2">
        <v>15551433490.10779</v>
      </c>
      <c r="AD1560" s="4">
        <v>0.98050436935830942</v>
      </c>
    </row>
    <row r="1561" spans="1:30" x14ac:dyDescent="0.2">
      <c r="A1561">
        <v>5071</v>
      </c>
      <c r="B1561">
        <v>1630</v>
      </c>
      <c r="C1561">
        <v>1</v>
      </c>
      <c r="D1561" t="s">
        <v>3262</v>
      </c>
      <c r="E1561" t="s">
        <v>3263</v>
      </c>
      <c r="F1561" t="s">
        <v>8510</v>
      </c>
      <c r="G1561" s="2">
        <v>272083.26271436998</v>
      </c>
      <c r="H1561" s="2">
        <v>1829</v>
      </c>
      <c r="I1561" s="2">
        <v>7276702953.2783308</v>
      </c>
      <c r="J1561" s="4">
        <v>0.97137243754361091</v>
      </c>
      <c r="K1561" s="2">
        <v>317186.00771262898</v>
      </c>
      <c r="L1561" s="2">
        <v>1741</v>
      </c>
      <c r="M1561" s="2">
        <v>8543248051.7040977</v>
      </c>
      <c r="N1561" s="4">
        <v>0.97143863277892595</v>
      </c>
      <c r="O1561" s="2">
        <v>303926.4187211867</v>
      </c>
      <c r="P1561" s="2">
        <v>1765</v>
      </c>
      <c r="Q1561" s="2">
        <v>9623709245.9862461</v>
      </c>
      <c r="R1561" s="4">
        <v>0.97555484662543734</v>
      </c>
      <c r="S1561" s="2">
        <v>393561.99014910567</v>
      </c>
      <c r="T1561" s="2">
        <v>1563</v>
      </c>
      <c r="U1561" s="2">
        <v>12027834867.233997</v>
      </c>
      <c r="V1561" s="4">
        <v>0.97445457342016972</v>
      </c>
      <c r="W1561" s="2">
        <v>375896.45001721225</v>
      </c>
      <c r="X1561" s="2">
        <v>1574</v>
      </c>
      <c r="Y1561" s="2">
        <v>13860878078.460182</v>
      </c>
      <c r="Z1561" s="4">
        <v>0.97884329199015263</v>
      </c>
      <c r="AA1561" s="2">
        <v>385536.20633212331</v>
      </c>
      <c r="AB1561" s="2">
        <v>1556</v>
      </c>
      <c r="AC1561" s="2">
        <v>15551819026.314121</v>
      </c>
      <c r="AD1561" s="4">
        <v>0.98052867708113733</v>
      </c>
    </row>
    <row r="1562" spans="1:30" x14ac:dyDescent="0.2">
      <c r="A1562">
        <v>4754</v>
      </c>
      <c r="B1562">
        <v>1523</v>
      </c>
      <c r="C1562">
        <v>1</v>
      </c>
      <c r="D1562" t="s">
        <v>3048</v>
      </c>
      <c r="E1562" t="s">
        <v>3049</v>
      </c>
      <c r="F1562" t="s">
        <v>8510</v>
      </c>
      <c r="G1562" s="2">
        <v>711825.87237751263</v>
      </c>
      <c r="H1562" s="2">
        <v>1143</v>
      </c>
      <c r="I1562" s="2">
        <v>6964184077.8304033</v>
      </c>
      <c r="J1562" s="4">
        <v>0.92965406264616168</v>
      </c>
      <c r="K1562" s="2">
        <v>403050.33369986998</v>
      </c>
      <c r="L1562" s="2">
        <v>1544</v>
      </c>
      <c r="M1562" s="2">
        <v>8473197223.0084219</v>
      </c>
      <c r="N1562" s="4">
        <v>0.96347326868773764</v>
      </c>
      <c r="O1562" s="2">
        <v>307513.65901576768</v>
      </c>
      <c r="P1562" s="2">
        <v>1755</v>
      </c>
      <c r="Q1562" s="2">
        <v>9620651612.9563484</v>
      </c>
      <c r="R1562" s="4">
        <v>0.97524489454300489</v>
      </c>
      <c r="S1562" s="2">
        <v>259815.23735544868</v>
      </c>
      <c r="T1562" s="2">
        <v>1893</v>
      </c>
      <c r="U1562" s="2">
        <v>12134211259.129902</v>
      </c>
      <c r="V1562" s="4">
        <v>0.98307282955114528</v>
      </c>
      <c r="W1562" s="2">
        <v>346902.9491564717</v>
      </c>
      <c r="X1562" s="2">
        <v>1650</v>
      </c>
      <c r="Y1562" s="2">
        <v>13888328197.247562</v>
      </c>
      <c r="Z1562" s="4">
        <v>0.98078179577665625</v>
      </c>
      <c r="AA1562" s="2">
        <v>384926.53017626837</v>
      </c>
      <c r="AB1562" s="2">
        <v>1557</v>
      </c>
      <c r="AC1562" s="2">
        <v>15552203952.844297</v>
      </c>
      <c r="AD1562" s="4">
        <v>0.98055294636441337</v>
      </c>
    </row>
    <row r="1563" spans="1:30" x14ac:dyDescent="0.2">
      <c r="A1563">
        <v>5619</v>
      </c>
      <c r="B1563">
        <v>1723</v>
      </c>
      <c r="C1563">
        <v>1</v>
      </c>
      <c r="D1563" t="s">
        <v>3448</v>
      </c>
      <c r="E1563" t="s">
        <v>3449</v>
      </c>
      <c r="F1563" t="s">
        <v>8510</v>
      </c>
      <c r="G1563" s="2">
        <v>259398.40399983301</v>
      </c>
      <c r="H1563" s="2">
        <v>1870</v>
      </c>
      <c r="I1563" s="2">
        <v>7287607347.8217115</v>
      </c>
      <c r="J1563" s="4">
        <v>0.97282807320382003</v>
      </c>
      <c r="K1563" s="2">
        <v>329819.18749236868</v>
      </c>
      <c r="L1563" s="2">
        <v>1709</v>
      </c>
      <c r="M1563" s="2">
        <v>8532882852.7472677</v>
      </c>
      <c r="N1563" s="4">
        <v>0.97026002311639881</v>
      </c>
      <c r="O1563" s="2">
        <v>317181.62885045703</v>
      </c>
      <c r="P1563" s="2">
        <v>1729</v>
      </c>
      <c r="Q1563" s="2">
        <v>9612528474.2713394</v>
      </c>
      <c r="R1563" s="4">
        <v>0.97442145244688416</v>
      </c>
      <c r="S1563" s="2">
        <v>368169.71165816433</v>
      </c>
      <c r="T1563" s="2">
        <v>1622</v>
      </c>
      <c r="U1563" s="2">
        <v>12050304410.775848</v>
      </c>
      <c r="V1563" s="4">
        <v>0.97627497997785107</v>
      </c>
      <c r="W1563" s="2">
        <v>379148.45963479037</v>
      </c>
      <c r="X1563" s="2">
        <v>1569</v>
      </c>
      <c r="Y1563" s="2">
        <v>13858988602.960052</v>
      </c>
      <c r="Z1563" s="4">
        <v>0.97870985885494921</v>
      </c>
      <c r="AA1563" s="2">
        <v>384854.52246507833</v>
      </c>
      <c r="AB1563" s="2">
        <v>1558</v>
      </c>
      <c r="AC1563" s="2">
        <v>15552588807.366762</v>
      </c>
      <c r="AD1563" s="4">
        <v>0.98057721110766571</v>
      </c>
    </row>
    <row r="1564" spans="1:30" x14ac:dyDescent="0.2">
      <c r="A1564">
        <v>3377</v>
      </c>
      <c r="B1564">
        <v>1691</v>
      </c>
      <c r="C1564">
        <v>1</v>
      </c>
      <c r="D1564" t="s">
        <v>3384</v>
      </c>
      <c r="E1564" t="s">
        <v>3385</v>
      </c>
      <c r="F1564" t="s">
        <v>8510</v>
      </c>
      <c r="G1564" s="2">
        <v>278411.40010469168</v>
      </c>
      <c r="H1564" s="2">
        <v>1816</v>
      </c>
      <c r="I1564" s="2">
        <v>7273122171.1744833</v>
      </c>
      <c r="J1564" s="4">
        <v>0.97089443630282102</v>
      </c>
      <c r="K1564" s="2">
        <v>277127.19167213934</v>
      </c>
      <c r="L1564" s="2">
        <v>1853</v>
      </c>
      <c r="M1564" s="2">
        <v>8576343897.3243637</v>
      </c>
      <c r="N1564" s="4">
        <v>0.97520190674983687</v>
      </c>
      <c r="O1564" s="2">
        <v>290216.487501778</v>
      </c>
      <c r="P1564" s="2">
        <v>1803</v>
      </c>
      <c r="Q1564" s="2">
        <v>9635013089.7457695</v>
      </c>
      <c r="R1564" s="4">
        <v>0.97670071660999647</v>
      </c>
      <c r="S1564" s="2">
        <v>303032.91533617064</v>
      </c>
      <c r="T1564" s="2">
        <v>1770</v>
      </c>
      <c r="U1564" s="2">
        <v>12099606064.436768</v>
      </c>
      <c r="V1564" s="4">
        <v>0.98026923350871187</v>
      </c>
      <c r="W1564" s="2">
        <v>372529.32562843268</v>
      </c>
      <c r="X1564" s="2">
        <v>1582</v>
      </c>
      <c r="Y1564" s="2">
        <v>13863873284.572916</v>
      </c>
      <c r="Z1564" s="4">
        <v>0.97905481087048485</v>
      </c>
      <c r="AA1564" s="2">
        <v>384559.91462280398</v>
      </c>
      <c r="AB1564" s="2">
        <v>1559</v>
      </c>
      <c r="AC1564" s="2">
        <v>15552973367.281385</v>
      </c>
      <c r="AD1564" s="4">
        <v>0.98060145727614967</v>
      </c>
    </row>
    <row r="1565" spans="1:30" x14ac:dyDescent="0.2">
      <c r="A1565">
        <v>5260</v>
      </c>
      <c r="B1565">
        <v>1770</v>
      </c>
      <c r="C1565">
        <v>1</v>
      </c>
      <c r="D1565" t="s">
        <v>3542</v>
      </c>
      <c r="E1565" t="s">
        <v>3543</v>
      </c>
      <c r="F1565" t="s">
        <v>8510</v>
      </c>
      <c r="G1565" s="2">
        <v>252974.25087853498</v>
      </c>
      <c r="H1565" s="2">
        <v>1889</v>
      </c>
      <c r="I1565" s="2">
        <v>7292470493.6139507</v>
      </c>
      <c r="J1565" s="4">
        <v>0.97347725811801378</v>
      </c>
      <c r="K1565" s="2">
        <v>234659.62513147466</v>
      </c>
      <c r="L1565" s="2">
        <v>2003</v>
      </c>
      <c r="M1565" s="2">
        <v>8614482760.5851021</v>
      </c>
      <c r="N1565" s="4">
        <v>0.97953861393164043</v>
      </c>
      <c r="O1565" s="2">
        <v>266210.26218905568</v>
      </c>
      <c r="P1565" s="2">
        <v>1866</v>
      </c>
      <c r="Q1565" s="2">
        <v>9652479862.0900841</v>
      </c>
      <c r="R1565" s="4">
        <v>0.97847132230680789</v>
      </c>
      <c r="S1565" s="2">
        <v>289751.32545691234</v>
      </c>
      <c r="T1565" s="2">
        <v>1807</v>
      </c>
      <c r="U1565" s="2">
        <v>12110580223.907286</v>
      </c>
      <c r="V1565" s="4">
        <v>0.9811583228588342</v>
      </c>
      <c r="W1565" s="2">
        <v>349293.44693950133</v>
      </c>
      <c r="X1565" s="2">
        <v>1642</v>
      </c>
      <c r="Y1565" s="2">
        <v>13885545005.416008</v>
      </c>
      <c r="Z1565" s="4">
        <v>0.98058524916256606</v>
      </c>
      <c r="AA1565" s="2">
        <v>384137.31873714831</v>
      </c>
      <c r="AB1565" s="2">
        <v>1560</v>
      </c>
      <c r="AC1565" s="2">
        <v>15553357504.600122</v>
      </c>
      <c r="AD1565" s="4">
        <v>0.98062567680033019</v>
      </c>
    </row>
    <row r="1566" spans="1:30" x14ac:dyDescent="0.2">
      <c r="A1566">
        <v>5154</v>
      </c>
      <c r="B1566">
        <v>1496</v>
      </c>
      <c r="C1566">
        <v>1</v>
      </c>
      <c r="D1566" t="s">
        <v>2994</v>
      </c>
      <c r="E1566" t="s">
        <v>2995</v>
      </c>
      <c r="F1566" t="s">
        <v>8510</v>
      </c>
      <c r="G1566" s="2">
        <v>537368.98557726061</v>
      </c>
      <c r="H1566" s="2">
        <v>1346</v>
      </c>
      <c r="I1566" s="2">
        <v>7089996003.629076</v>
      </c>
      <c r="J1566" s="4">
        <v>0.9464487892991239</v>
      </c>
      <c r="K1566" s="2">
        <v>370937.14109305869</v>
      </c>
      <c r="L1566" s="2">
        <v>1598</v>
      </c>
      <c r="M1566" s="2">
        <v>8494183851.1746035</v>
      </c>
      <c r="N1566" s="4">
        <v>0.96585962353182164</v>
      </c>
      <c r="O1566" s="2">
        <v>420715.77031304903</v>
      </c>
      <c r="P1566" s="2">
        <v>1511</v>
      </c>
      <c r="Q1566" s="2">
        <v>9533481695.0115337</v>
      </c>
      <c r="R1566" s="4">
        <v>0.96640848503006438</v>
      </c>
      <c r="S1566" s="2">
        <v>357751.99126851931</v>
      </c>
      <c r="T1566" s="2">
        <v>1643</v>
      </c>
      <c r="U1566" s="2">
        <v>12057912194.37414</v>
      </c>
      <c r="V1566" s="4">
        <v>0.97689133692012509</v>
      </c>
      <c r="W1566" s="2">
        <v>364443.65069922997</v>
      </c>
      <c r="X1566" s="2">
        <v>1604</v>
      </c>
      <c r="Y1566" s="2">
        <v>13871957382.293619</v>
      </c>
      <c r="Z1566" s="4">
        <v>0.97962570290062256</v>
      </c>
      <c r="AA1566" s="2">
        <v>383870.26236421964</v>
      </c>
      <c r="AB1566" s="2">
        <v>1561</v>
      </c>
      <c r="AC1566" s="2">
        <v>15553741374.862486</v>
      </c>
      <c r="AD1566" s="4">
        <v>0.98064987948683835</v>
      </c>
    </row>
    <row r="1567" spans="1:30" x14ac:dyDescent="0.2">
      <c r="A1567">
        <v>2014</v>
      </c>
      <c r="B1567">
        <v>1882</v>
      </c>
      <c r="C1567">
        <v>1</v>
      </c>
      <c r="D1567" t="s">
        <v>3766</v>
      </c>
      <c r="E1567" t="s">
        <v>3767</v>
      </c>
      <c r="F1567" t="s">
        <v>8510</v>
      </c>
      <c r="G1567" s="2">
        <v>305813.37481099664</v>
      </c>
      <c r="H1567" s="2">
        <v>1758</v>
      </c>
      <c r="I1567" s="2">
        <v>7256183123.0970068</v>
      </c>
      <c r="J1567" s="4">
        <v>0.96863323029697823</v>
      </c>
      <c r="K1567" s="2">
        <v>297495.46252404898</v>
      </c>
      <c r="L1567" s="2">
        <v>1793</v>
      </c>
      <c r="M1567" s="2">
        <v>8559205655.9414425</v>
      </c>
      <c r="N1567" s="4">
        <v>0.97325314561396659</v>
      </c>
      <c r="O1567" s="2">
        <v>305686.42074352666</v>
      </c>
      <c r="P1567" s="2">
        <v>1762</v>
      </c>
      <c r="Q1567" s="2">
        <v>9622795796.9330597</v>
      </c>
      <c r="R1567" s="4">
        <v>0.97546225034803502</v>
      </c>
      <c r="S1567" s="2">
        <v>333525.01316394197</v>
      </c>
      <c r="T1567" s="2">
        <v>1688</v>
      </c>
      <c r="U1567" s="2">
        <v>12073442507.996572</v>
      </c>
      <c r="V1567" s="4">
        <v>0.9781495504974711</v>
      </c>
      <c r="W1567" s="2">
        <v>357317.62305922131</v>
      </c>
      <c r="X1567" s="2">
        <v>1625</v>
      </c>
      <c r="Y1567" s="2">
        <v>13879536774.581512</v>
      </c>
      <c r="Z1567" s="4">
        <v>0.98016095306705286</v>
      </c>
      <c r="AA1567" s="2">
        <v>382076.07177458605</v>
      </c>
      <c r="AB1567" s="2">
        <v>1562</v>
      </c>
      <c r="AC1567" s="2">
        <v>15554123450.934261</v>
      </c>
      <c r="AD1567" s="4">
        <v>0.98067396905118887</v>
      </c>
    </row>
    <row r="1568" spans="1:30" x14ac:dyDescent="0.2">
      <c r="A1568">
        <v>4423</v>
      </c>
      <c r="B1568">
        <v>1392</v>
      </c>
      <c r="C1568">
        <v>1</v>
      </c>
      <c r="D1568" t="s">
        <v>2786</v>
      </c>
      <c r="E1568" t="s">
        <v>2787</v>
      </c>
      <c r="F1568" t="s">
        <v>8510</v>
      </c>
      <c r="G1568" s="2">
        <v>331992.74561386934</v>
      </c>
      <c r="H1568" s="2">
        <v>1680</v>
      </c>
      <c r="I1568" s="2">
        <v>7231340209.278657</v>
      </c>
      <c r="J1568" s="4">
        <v>0.96531693143108266</v>
      </c>
      <c r="K1568" s="2">
        <v>464997.33575113863</v>
      </c>
      <c r="L1568" s="2">
        <v>1454</v>
      </c>
      <c r="M1568" s="2">
        <v>8434109208.5361032</v>
      </c>
      <c r="N1568" s="4">
        <v>0.95902863508852265</v>
      </c>
      <c r="O1568" s="2">
        <v>441499.05028581404</v>
      </c>
      <c r="P1568" s="2">
        <v>1470</v>
      </c>
      <c r="Q1568" s="2">
        <v>9515770485.6672249</v>
      </c>
      <c r="R1568" s="4">
        <v>0.96461310076877815</v>
      </c>
      <c r="S1568" s="2">
        <v>475261.81594173732</v>
      </c>
      <c r="T1568" s="2">
        <v>1421</v>
      </c>
      <c r="U1568" s="2">
        <v>11966861871.157188</v>
      </c>
      <c r="V1568" s="4">
        <v>0.96951474713073216</v>
      </c>
      <c r="W1568" s="2">
        <v>370232.53453109501</v>
      </c>
      <c r="X1568" s="2">
        <v>1586</v>
      </c>
      <c r="Y1568" s="2">
        <v>13865357012.261459</v>
      </c>
      <c r="Z1568" s="4">
        <v>0.97915959044410561</v>
      </c>
      <c r="AA1568" s="2">
        <v>381781.91998704872</v>
      </c>
      <c r="AB1568" s="2">
        <v>1563</v>
      </c>
      <c r="AC1568" s="2">
        <v>15554505232.854248</v>
      </c>
      <c r="AD1568" s="4">
        <v>0.98069804006952477</v>
      </c>
    </row>
    <row r="1569" spans="1:30" x14ac:dyDescent="0.2">
      <c r="A1569">
        <v>1162</v>
      </c>
      <c r="B1569">
        <v>1190</v>
      </c>
      <c r="C1569">
        <v>1</v>
      </c>
      <c r="D1569" t="s">
        <v>2382</v>
      </c>
      <c r="E1569" t="s">
        <v>2383</v>
      </c>
      <c r="F1569" t="s">
        <v>8510</v>
      </c>
      <c r="G1569" s="2">
        <v>841176.84096315631</v>
      </c>
      <c r="H1569" s="2">
        <v>1043</v>
      </c>
      <c r="I1569" s="2">
        <v>6886727864.7759867</v>
      </c>
      <c r="J1569" s="4">
        <v>0.91931437570818264</v>
      </c>
      <c r="K1569" s="2">
        <v>643514.90325277636</v>
      </c>
      <c r="L1569" s="2">
        <v>1214</v>
      </c>
      <c r="M1569" s="2">
        <v>8302605329.142931</v>
      </c>
      <c r="N1569" s="4">
        <v>0.94407554604912081</v>
      </c>
      <c r="O1569" s="2">
        <v>626682.4119474371</v>
      </c>
      <c r="P1569" s="2">
        <v>1227</v>
      </c>
      <c r="Q1569" s="2">
        <v>9387111841.2979755</v>
      </c>
      <c r="R1569" s="4">
        <v>0.95157098147085495</v>
      </c>
      <c r="S1569" s="2">
        <v>454512.44748156937</v>
      </c>
      <c r="T1569" s="2">
        <v>1450</v>
      </c>
      <c r="U1569" s="2">
        <v>11980306578.736391</v>
      </c>
      <c r="V1569" s="4">
        <v>0.97060399194773084</v>
      </c>
      <c r="W1569" s="2">
        <v>430749.94920810498</v>
      </c>
      <c r="X1569" s="2">
        <v>1474</v>
      </c>
      <c r="Y1569" s="2">
        <v>13820798638.015034</v>
      </c>
      <c r="Z1569" s="4">
        <v>0.97601291636716681</v>
      </c>
      <c r="AA1569" s="2">
        <v>381263.56655919267</v>
      </c>
      <c r="AB1569" s="2">
        <v>1564</v>
      </c>
      <c r="AC1569" s="2">
        <v>15554886496.420807</v>
      </c>
      <c r="AD1569" s="4">
        <v>0.98072207840612735</v>
      </c>
    </row>
    <row r="1570" spans="1:30" x14ac:dyDescent="0.2">
      <c r="A1570">
        <v>3678</v>
      </c>
      <c r="B1570">
        <v>1632</v>
      </c>
      <c r="C1570">
        <v>1</v>
      </c>
      <c r="D1570" t="s">
        <v>3266</v>
      </c>
      <c r="E1570" t="s">
        <v>3267</v>
      </c>
      <c r="F1570" t="s">
        <v>8510</v>
      </c>
      <c r="G1570" s="2">
        <v>459636.78999074834</v>
      </c>
      <c r="H1570" s="2">
        <v>1451</v>
      </c>
      <c r="I1570" s="2">
        <v>7142154778.0685301</v>
      </c>
      <c r="J1570" s="4">
        <v>0.95341150252128648</v>
      </c>
      <c r="K1570" s="2">
        <v>414060.76842274499</v>
      </c>
      <c r="L1570" s="2">
        <v>1531</v>
      </c>
      <c r="M1570" s="2">
        <v>8467906541.219142</v>
      </c>
      <c r="N1570" s="4">
        <v>0.9628716739953278</v>
      </c>
      <c r="O1570" s="2">
        <v>431080.59585833905</v>
      </c>
      <c r="P1570" s="2">
        <v>1492</v>
      </c>
      <c r="Q1570" s="2">
        <v>9525387904.3433666</v>
      </c>
      <c r="R1570" s="4">
        <v>0.96558801794070437</v>
      </c>
      <c r="S1570" s="2">
        <v>369914.80958318867</v>
      </c>
      <c r="T1570" s="2">
        <v>1618</v>
      </c>
      <c r="U1570" s="2">
        <v>12048828859.46225</v>
      </c>
      <c r="V1570" s="4">
        <v>0.97615543579207498</v>
      </c>
      <c r="W1570" s="2">
        <v>375730.75598708371</v>
      </c>
      <c r="X1570" s="2">
        <v>1575</v>
      </c>
      <c r="Y1570" s="2">
        <v>13861253809.216169</v>
      </c>
      <c r="Z1570" s="4">
        <v>0.97886982577307824</v>
      </c>
      <c r="AA1570" s="2">
        <v>380986.75131422328</v>
      </c>
      <c r="AB1570" s="2">
        <v>1565</v>
      </c>
      <c r="AC1570" s="2">
        <v>15555267483.172121</v>
      </c>
      <c r="AD1570" s="4">
        <v>0.9807460992897693</v>
      </c>
    </row>
    <row r="1571" spans="1:30" x14ac:dyDescent="0.2">
      <c r="A1571">
        <v>2006</v>
      </c>
      <c r="B1571">
        <v>1251</v>
      </c>
      <c r="C1571">
        <v>1</v>
      </c>
      <c r="D1571" t="s">
        <v>2504</v>
      </c>
      <c r="E1571" t="s">
        <v>2505</v>
      </c>
      <c r="F1571" t="s">
        <v>8510</v>
      </c>
      <c r="G1571" s="2">
        <v>749224.16024760494</v>
      </c>
      <c r="H1571" s="2">
        <v>1112</v>
      </c>
      <c r="I1571" s="2">
        <v>6941472179.5892744</v>
      </c>
      <c r="J1571" s="4">
        <v>0.92662223461946058</v>
      </c>
      <c r="K1571" s="2">
        <v>614108.8631698367</v>
      </c>
      <c r="L1571" s="2">
        <v>1250</v>
      </c>
      <c r="M1571" s="2">
        <v>8325238101.1859531</v>
      </c>
      <c r="N1571" s="4">
        <v>0.94664908119598856</v>
      </c>
      <c r="O1571" s="2">
        <v>557044.9908107816</v>
      </c>
      <c r="P1571" s="2">
        <v>1317</v>
      </c>
      <c r="Q1571" s="2">
        <v>9439856349.0736504</v>
      </c>
      <c r="R1571" s="4">
        <v>0.95691768915686415</v>
      </c>
      <c r="S1571" s="2">
        <v>404245.81057532871</v>
      </c>
      <c r="T1571" s="2">
        <v>1535</v>
      </c>
      <c r="U1571" s="2">
        <v>12016656207.024796</v>
      </c>
      <c r="V1571" s="4">
        <v>0.97354891611062011</v>
      </c>
      <c r="W1571" s="2">
        <v>378598.51747779833</v>
      </c>
      <c r="X1571" s="2">
        <v>1571</v>
      </c>
      <c r="Y1571" s="2">
        <v>13859746226.345642</v>
      </c>
      <c r="Z1571" s="4">
        <v>0.97876336156701704</v>
      </c>
      <c r="AA1571" s="2">
        <v>380626.90604316728</v>
      </c>
      <c r="AB1571" s="2">
        <v>1566</v>
      </c>
      <c r="AC1571" s="2">
        <v>15555648110.078165</v>
      </c>
      <c r="AD1571" s="4">
        <v>0.98077009748547961</v>
      </c>
    </row>
    <row r="1572" spans="1:30" x14ac:dyDescent="0.2">
      <c r="A1572">
        <v>5665</v>
      </c>
      <c r="B1572">
        <v>1417</v>
      </c>
      <c r="C1572">
        <v>1</v>
      </c>
      <c r="D1572" t="s">
        <v>2836</v>
      </c>
      <c r="E1572" t="s">
        <v>2837</v>
      </c>
      <c r="F1572" t="s">
        <v>8510</v>
      </c>
      <c r="G1572" s="2">
        <v>648639.78514955856</v>
      </c>
      <c r="H1572" s="2">
        <v>1213</v>
      </c>
      <c r="I1572" s="2">
        <v>7011818440.9930706</v>
      </c>
      <c r="J1572" s="4">
        <v>0.93601280887412364</v>
      </c>
      <c r="K1572" s="2">
        <v>613012.74289962964</v>
      </c>
      <c r="L1572" s="2">
        <v>1251</v>
      </c>
      <c r="M1572" s="2">
        <v>8325851113.928853</v>
      </c>
      <c r="N1572" s="4">
        <v>0.94671878586302327</v>
      </c>
      <c r="O1572" s="2">
        <v>517248.58220604435</v>
      </c>
      <c r="P1572" s="2">
        <v>1367</v>
      </c>
      <c r="Q1572" s="2">
        <v>9466748394.0487213</v>
      </c>
      <c r="R1572" s="4">
        <v>0.95964373419215465</v>
      </c>
      <c r="S1572" s="2">
        <v>502771.641614597</v>
      </c>
      <c r="T1572" s="2">
        <v>1373</v>
      </c>
      <c r="U1572" s="2">
        <v>11943415284.256174</v>
      </c>
      <c r="V1572" s="4">
        <v>0.96761518381871603</v>
      </c>
      <c r="W1572" s="2">
        <v>417476.08734723664</v>
      </c>
      <c r="X1572" s="2">
        <v>1494</v>
      </c>
      <c r="Y1572" s="2">
        <v>13829251501.522079</v>
      </c>
      <c r="Z1572" s="4">
        <v>0.97660985032006242</v>
      </c>
      <c r="AA1572" s="2">
        <v>379745.52813582035</v>
      </c>
      <c r="AB1572" s="2">
        <v>1567</v>
      </c>
      <c r="AC1572" s="2">
        <v>15556027855.6063</v>
      </c>
      <c r="AD1572" s="4">
        <v>0.98079404011107851</v>
      </c>
    </row>
    <row r="1573" spans="1:30" x14ac:dyDescent="0.2">
      <c r="A1573">
        <v>4963</v>
      </c>
      <c r="B1573">
        <v>1931</v>
      </c>
      <c r="C1573">
        <v>1</v>
      </c>
      <c r="D1573" t="s">
        <v>3864</v>
      </c>
      <c r="E1573" t="s">
        <v>3865</v>
      </c>
      <c r="F1573" t="s">
        <v>8510</v>
      </c>
      <c r="G1573" s="2">
        <v>200218.84650296732</v>
      </c>
      <c r="H1573" s="2">
        <v>2105</v>
      </c>
      <c r="I1573" s="2">
        <v>7341205412.6958218</v>
      </c>
      <c r="J1573" s="4">
        <v>0.97998291836634377</v>
      </c>
      <c r="K1573" s="2">
        <v>223975.31149030899</v>
      </c>
      <c r="L1573" s="2">
        <v>2031</v>
      </c>
      <c r="M1573" s="2">
        <v>8620877275.9650669</v>
      </c>
      <c r="N1573" s="4">
        <v>0.98026572371944032</v>
      </c>
      <c r="O1573" s="2">
        <v>310240.40667072398</v>
      </c>
      <c r="P1573" s="2">
        <v>1746</v>
      </c>
      <c r="Q1573" s="2">
        <v>9617872386.0361271</v>
      </c>
      <c r="R1573" s="4">
        <v>0.97496316447172027</v>
      </c>
      <c r="S1573" s="2">
        <v>322850.74148476828</v>
      </c>
      <c r="T1573" s="2">
        <v>1716</v>
      </c>
      <c r="U1573" s="2">
        <v>12082626160.469427</v>
      </c>
      <c r="V1573" s="4">
        <v>0.97889357901562557</v>
      </c>
      <c r="W1573" s="2">
        <v>375421.06134161196</v>
      </c>
      <c r="X1573" s="2">
        <v>1576</v>
      </c>
      <c r="Y1573" s="2">
        <v>13861629230.277512</v>
      </c>
      <c r="Z1573" s="4">
        <v>0.97889633768563433</v>
      </c>
      <c r="AA1573" s="2">
        <v>379620.93004348036</v>
      </c>
      <c r="AB1573" s="2">
        <v>1568</v>
      </c>
      <c r="AC1573" s="2">
        <v>15556407476.536345</v>
      </c>
      <c r="AD1573" s="4">
        <v>0.98081797488087619</v>
      </c>
    </row>
    <row r="1574" spans="1:30" x14ac:dyDescent="0.2">
      <c r="A1574">
        <v>4554</v>
      </c>
      <c r="B1574">
        <v>1370</v>
      </c>
      <c r="C1574">
        <v>1</v>
      </c>
      <c r="D1574" t="s">
        <v>2742</v>
      </c>
      <c r="E1574" t="s">
        <v>2743</v>
      </c>
      <c r="F1574" t="s">
        <v>8510</v>
      </c>
      <c r="G1574" s="2">
        <v>841028.25012672262</v>
      </c>
      <c r="H1574" s="2">
        <v>1044</v>
      </c>
      <c r="I1574" s="2">
        <v>6887568893.0261135</v>
      </c>
      <c r="J1574" s="4">
        <v>0.91942664518882711</v>
      </c>
      <c r="K1574" s="2">
        <v>571575.60713005334</v>
      </c>
      <c r="L1574" s="2">
        <v>1302</v>
      </c>
      <c r="M1574" s="2">
        <v>8356048838.8505783</v>
      </c>
      <c r="N1574" s="4">
        <v>0.95015251931351619</v>
      </c>
      <c r="O1574" s="2">
        <v>532099.51046167628</v>
      </c>
      <c r="P1574" s="2">
        <v>1352</v>
      </c>
      <c r="Q1574" s="2">
        <v>9458886756.4377098</v>
      </c>
      <c r="R1574" s="4">
        <v>0.95884680044469817</v>
      </c>
      <c r="S1574" s="2">
        <v>412006.73560811632</v>
      </c>
      <c r="T1574" s="2">
        <v>1521</v>
      </c>
      <c r="U1574" s="2">
        <v>12010950094.880974</v>
      </c>
      <c r="V1574" s="4">
        <v>0.97308662616929886</v>
      </c>
      <c r="W1574" s="2">
        <v>401515.88938156702</v>
      </c>
      <c r="X1574" s="2">
        <v>1519</v>
      </c>
      <c r="Y1574" s="2">
        <v>13839527354.547203</v>
      </c>
      <c r="Z1574" s="4">
        <v>0.97733552222527531</v>
      </c>
      <c r="AA1574" s="2">
        <v>379556.39071075927</v>
      </c>
      <c r="AB1574" s="2">
        <v>1569</v>
      </c>
      <c r="AC1574" s="2">
        <v>15556787032.927055</v>
      </c>
      <c r="AD1574" s="4">
        <v>0.98084190558152484</v>
      </c>
    </row>
    <row r="1575" spans="1:30" x14ac:dyDescent="0.2">
      <c r="A1575">
        <v>2728</v>
      </c>
      <c r="B1575">
        <v>1263</v>
      </c>
      <c r="C1575">
        <v>1</v>
      </c>
      <c r="D1575" t="s">
        <v>2528</v>
      </c>
      <c r="E1575" t="s">
        <v>2529</v>
      </c>
      <c r="F1575" t="s">
        <v>8510</v>
      </c>
      <c r="G1575" s="2">
        <v>704548.51631379733</v>
      </c>
      <c r="H1575" s="2">
        <v>1154</v>
      </c>
      <c r="I1575" s="2">
        <v>6971978639.5461435</v>
      </c>
      <c r="J1575" s="4">
        <v>0.93069456443138188</v>
      </c>
      <c r="K1575" s="2">
        <v>590146.09573440638</v>
      </c>
      <c r="L1575" s="2">
        <v>1280</v>
      </c>
      <c r="M1575" s="2">
        <v>8343288490.592536</v>
      </c>
      <c r="N1575" s="4">
        <v>0.94870156117785687</v>
      </c>
      <c r="O1575" s="2">
        <v>522622.17833888932</v>
      </c>
      <c r="P1575" s="2">
        <v>1361</v>
      </c>
      <c r="Q1575" s="2">
        <v>9463632850.6202602</v>
      </c>
      <c r="R1575" s="4">
        <v>0.9593279117359873</v>
      </c>
      <c r="S1575" s="2">
        <v>468482.65171755402</v>
      </c>
      <c r="T1575" s="2">
        <v>1428</v>
      </c>
      <c r="U1575" s="2">
        <v>11970162279.926462</v>
      </c>
      <c r="V1575" s="4">
        <v>0.96978213510661271</v>
      </c>
      <c r="W1575" s="2">
        <v>436054.06166964635</v>
      </c>
      <c r="X1575" s="2">
        <v>1463</v>
      </c>
      <c r="Y1575" s="2">
        <v>13816031775.54804</v>
      </c>
      <c r="Z1575" s="4">
        <v>0.97567628463840883</v>
      </c>
      <c r="AA1575" s="2">
        <v>378850.39510566666</v>
      </c>
      <c r="AB1575" s="2">
        <v>1570</v>
      </c>
      <c r="AC1575" s="2">
        <v>15557165883.322161</v>
      </c>
      <c r="AD1575" s="4">
        <v>0.98086579176976396</v>
      </c>
    </row>
    <row r="1576" spans="1:30" x14ac:dyDescent="0.2">
      <c r="A1576">
        <v>2422</v>
      </c>
      <c r="B1576">
        <v>1739</v>
      </c>
      <c r="C1576">
        <v>1</v>
      </c>
      <c r="D1576" t="s">
        <v>3480</v>
      </c>
      <c r="E1576" t="s">
        <v>3481</v>
      </c>
      <c r="F1576" t="s">
        <v>8510</v>
      </c>
      <c r="G1576" s="2">
        <v>212021.78321865899</v>
      </c>
      <c r="H1576" s="2">
        <v>2055</v>
      </c>
      <c r="I1576" s="2">
        <v>7330874895.234086</v>
      </c>
      <c r="J1576" s="4">
        <v>0.97860388998050418</v>
      </c>
      <c r="K1576" s="2">
        <v>268465.790884541</v>
      </c>
      <c r="L1576" s="2">
        <v>1880</v>
      </c>
      <c r="M1576" s="2">
        <v>8583696458.8994389</v>
      </c>
      <c r="N1576" s="4">
        <v>0.9760379543889417</v>
      </c>
      <c r="O1576" s="2">
        <v>274826.26048182399</v>
      </c>
      <c r="P1576" s="2">
        <v>1840</v>
      </c>
      <c r="Q1576" s="2">
        <v>9645442202.6539211</v>
      </c>
      <c r="R1576" s="4">
        <v>0.97775791517901967</v>
      </c>
      <c r="S1576" s="2">
        <v>370529.9230903904</v>
      </c>
      <c r="T1576" s="2">
        <v>1617</v>
      </c>
      <c r="U1576" s="2">
        <v>12048458944.652666</v>
      </c>
      <c r="V1576" s="4">
        <v>0.97612546654308263</v>
      </c>
      <c r="W1576" s="2">
        <v>387345.3944554737</v>
      </c>
      <c r="X1576" s="2">
        <v>1547</v>
      </c>
      <c r="Y1576" s="2">
        <v>13850560323.230658</v>
      </c>
      <c r="Z1576" s="4">
        <v>0.97811466098729349</v>
      </c>
      <c r="AA1576" s="2">
        <v>378802.1712641113</v>
      </c>
      <c r="AB1576" s="2">
        <v>1571</v>
      </c>
      <c r="AC1576" s="2">
        <v>15557544685.493425</v>
      </c>
      <c r="AD1576" s="4">
        <v>0.98088967491753198</v>
      </c>
    </row>
    <row r="1577" spans="1:30" x14ac:dyDescent="0.2">
      <c r="A1577">
        <v>3270</v>
      </c>
      <c r="B1577">
        <v>1605</v>
      </c>
      <c r="C1577">
        <v>1</v>
      </c>
      <c r="D1577" t="s">
        <v>3212</v>
      </c>
      <c r="E1577" t="s">
        <v>3213</v>
      </c>
      <c r="F1577" t="s">
        <v>8510</v>
      </c>
      <c r="G1577" s="2">
        <v>317918.62426370563</v>
      </c>
      <c r="H1577" s="2">
        <v>1719</v>
      </c>
      <c r="I1577" s="2">
        <v>7244014708.8068895</v>
      </c>
      <c r="J1577" s="4">
        <v>0.96700885970964978</v>
      </c>
      <c r="K1577" s="2">
        <v>293432.16440437367</v>
      </c>
      <c r="L1577" s="2">
        <v>1806</v>
      </c>
      <c r="M1577" s="2">
        <v>8563038460.0978756</v>
      </c>
      <c r="N1577" s="4">
        <v>0.97368896744740763</v>
      </c>
      <c r="O1577" s="2">
        <v>318460.05131212133</v>
      </c>
      <c r="P1577" s="2">
        <v>1726</v>
      </c>
      <c r="Q1577" s="2">
        <v>9611575883.6721516</v>
      </c>
      <c r="R1577" s="4">
        <v>0.97432488839323972</v>
      </c>
      <c r="S1577" s="2">
        <v>321927.43664427201</v>
      </c>
      <c r="T1577" s="2">
        <v>1722</v>
      </c>
      <c r="U1577" s="2">
        <v>12084561077.076077</v>
      </c>
      <c r="V1577" s="4">
        <v>0.97905033942656805</v>
      </c>
      <c r="W1577" s="2">
        <v>383865.26223476738</v>
      </c>
      <c r="X1577" s="2">
        <v>1555</v>
      </c>
      <c r="Y1577" s="2">
        <v>13853645252.808521</v>
      </c>
      <c r="Z1577" s="4">
        <v>0.97833251606158689</v>
      </c>
      <c r="AA1577" s="2">
        <v>377877.23619158071</v>
      </c>
      <c r="AB1577" s="2">
        <v>1572</v>
      </c>
      <c r="AC1577" s="2">
        <v>15557922562.729616</v>
      </c>
      <c r="AD1577" s="4">
        <v>0.98091349974894715</v>
      </c>
    </row>
    <row r="1578" spans="1:30" x14ac:dyDescent="0.2">
      <c r="A1578">
        <v>3436</v>
      </c>
      <c r="B1578">
        <v>1328</v>
      </c>
      <c r="C1578">
        <v>1</v>
      </c>
      <c r="D1578" t="s">
        <v>2658</v>
      </c>
      <c r="E1578" t="s">
        <v>2659</v>
      </c>
      <c r="F1578" t="s">
        <v>8510</v>
      </c>
      <c r="G1578" s="2">
        <v>481309.17041687371</v>
      </c>
      <c r="H1578" s="2">
        <v>1422</v>
      </c>
      <c r="I1578" s="2">
        <v>7128480726.7500992</v>
      </c>
      <c r="J1578" s="4">
        <v>0.9515861433379359</v>
      </c>
      <c r="K1578" s="2">
        <v>540454.28255402728</v>
      </c>
      <c r="L1578" s="2">
        <v>1347</v>
      </c>
      <c r="M1578" s="2">
        <v>8381055154.843256</v>
      </c>
      <c r="N1578" s="4">
        <v>0.95299594622465678</v>
      </c>
      <c r="O1578" s="2">
        <v>472174.91683421796</v>
      </c>
      <c r="P1578" s="2">
        <v>1423</v>
      </c>
      <c r="Q1578" s="2">
        <v>9494389526.1681156</v>
      </c>
      <c r="R1578" s="4">
        <v>0.96244571414770408</v>
      </c>
      <c r="S1578" s="2">
        <v>484081.41706835531</v>
      </c>
      <c r="T1578" s="2">
        <v>1405</v>
      </c>
      <c r="U1578" s="2">
        <v>11959195433.747725</v>
      </c>
      <c r="V1578" s="4">
        <v>0.96889363825469976</v>
      </c>
      <c r="W1578" s="2">
        <v>369538.08478725835</v>
      </c>
      <c r="X1578" s="2">
        <v>1589</v>
      </c>
      <c r="Y1578" s="2">
        <v>13866466576.224306</v>
      </c>
      <c r="Z1578" s="4">
        <v>0.97923794689713251</v>
      </c>
      <c r="AA1578" s="2">
        <v>377403.56390996807</v>
      </c>
      <c r="AB1578" s="2">
        <v>1573</v>
      </c>
      <c r="AC1578" s="2">
        <v>15558299966.293526</v>
      </c>
      <c r="AD1578" s="4">
        <v>0.98093729471573654</v>
      </c>
    </row>
    <row r="1579" spans="1:30" x14ac:dyDescent="0.2">
      <c r="A1579">
        <v>2721</v>
      </c>
      <c r="B1579">
        <v>1543</v>
      </c>
      <c r="C1579">
        <v>1</v>
      </c>
      <c r="D1579" t="s">
        <v>3088</v>
      </c>
      <c r="E1579" t="s">
        <v>3089</v>
      </c>
      <c r="F1579" t="s">
        <v>8510</v>
      </c>
      <c r="G1579" s="2">
        <v>624582.00871646462</v>
      </c>
      <c r="H1579" s="2">
        <v>1238</v>
      </c>
      <c r="I1579" s="2">
        <v>7027699972.9920759</v>
      </c>
      <c r="J1579" s="4">
        <v>0.93813284627964255</v>
      </c>
      <c r="K1579" s="2">
        <v>464564.71782028902</v>
      </c>
      <c r="L1579" s="2">
        <v>1456</v>
      </c>
      <c r="M1579" s="2">
        <v>8435038521.2935724</v>
      </c>
      <c r="N1579" s="4">
        <v>0.95913430570806646</v>
      </c>
      <c r="O1579" s="2">
        <v>464346.39081652765</v>
      </c>
      <c r="P1579" s="2">
        <v>1433</v>
      </c>
      <c r="Q1579" s="2">
        <v>9499068503.873167</v>
      </c>
      <c r="R1579" s="4">
        <v>0.96292002184557213</v>
      </c>
      <c r="S1579" s="2">
        <v>404036.94889496401</v>
      </c>
      <c r="T1579" s="2">
        <v>1537</v>
      </c>
      <c r="U1579" s="2">
        <v>12017464333.753283</v>
      </c>
      <c r="V1579" s="4">
        <v>0.97361438780982201</v>
      </c>
      <c r="W1579" s="2">
        <v>397764.84418418002</v>
      </c>
      <c r="X1579" s="2">
        <v>1528</v>
      </c>
      <c r="Y1579" s="2">
        <v>13843116375.840755</v>
      </c>
      <c r="Z1579" s="4">
        <v>0.97758897582310056</v>
      </c>
      <c r="AA1579" s="2">
        <v>376782.72747649369</v>
      </c>
      <c r="AB1579" s="2">
        <v>1574</v>
      </c>
      <c r="AC1579" s="2">
        <v>15558676749.021002</v>
      </c>
      <c r="AD1579" s="4">
        <v>0.98096105053932825</v>
      </c>
    </row>
    <row r="1580" spans="1:30" x14ac:dyDescent="0.2">
      <c r="A1580">
        <v>354</v>
      </c>
      <c r="B1580">
        <v>1445</v>
      </c>
      <c r="C1580">
        <v>1</v>
      </c>
      <c r="D1580" t="s">
        <v>2892</v>
      </c>
      <c r="E1580" t="s">
        <v>2893</v>
      </c>
      <c r="F1580" t="s">
        <v>8510</v>
      </c>
      <c r="G1580" s="2">
        <v>482196.48979480931</v>
      </c>
      <c r="H1580" s="2">
        <v>1420</v>
      </c>
      <c r="I1580" s="2">
        <v>7127517464.5862951</v>
      </c>
      <c r="J1580" s="4">
        <v>0.9514575567621123</v>
      </c>
      <c r="K1580" s="2">
        <v>472734.23394671967</v>
      </c>
      <c r="L1580" s="2">
        <v>1434</v>
      </c>
      <c r="M1580" s="2">
        <v>8424737840.8949594</v>
      </c>
      <c r="N1580" s="4">
        <v>0.95796303234428704</v>
      </c>
      <c r="O1580" s="2">
        <v>449732.43807734834</v>
      </c>
      <c r="P1580" s="2">
        <v>1454</v>
      </c>
      <c r="Q1580" s="2">
        <v>9508642756.6463108</v>
      </c>
      <c r="R1580" s="4">
        <v>0.96389056329242151</v>
      </c>
      <c r="S1580" s="2">
        <v>431023.76284234971</v>
      </c>
      <c r="T1580" s="2">
        <v>1486</v>
      </c>
      <c r="U1580" s="2">
        <v>11996214227.36659</v>
      </c>
      <c r="V1580" s="4">
        <v>0.97189277593347445</v>
      </c>
      <c r="W1580" s="2">
        <v>374879.38217397965</v>
      </c>
      <c r="X1580" s="2">
        <v>1577</v>
      </c>
      <c r="Y1580" s="2">
        <v>13862004109.659685</v>
      </c>
      <c r="Z1580" s="4">
        <v>0.97892281134527326</v>
      </c>
      <c r="AA1580" s="2">
        <v>376177.30128403869</v>
      </c>
      <c r="AB1580" s="2">
        <v>1575</v>
      </c>
      <c r="AC1580" s="2">
        <v>15559052926.322287</v>
      </c>
      <c r="AD1580" s="4">
        <v>0.98098476819132463</v>
      </c>
    </row>
    <row r="1581" spans="1:30" x14ac:dyDescent="0.2">
      <c r="A1581">
        <v>5092</v>
      </c>
      <c r="B1581">
        <v>1524</v>
      </c>
      <c r="C1581">
        <v>1</v>
      </c>
      <c r="D1581" t="s">
        <v>3050</v>
      </c>
      <c r="E1581" t="s">
        <v>3051</v>
      </c>
      <c r="F1581" t="s">
        <v>8510</v>
      </c>
      <c r="G1581" s="2">
        <v>326648.47380510467</v>
      </c>
      <c r="H1581" s="2">
        <v>1694</v>
      </c>
      <c r="I1581" s="2">
        <v>7235957737.6860294</v>
      </c>
      <c r="J1581" s="4">
        <v>0.96593332869963888</v>
      </c>
      <c r="K1581" s="2">
        <v>426933.43264708325</v>
      </c>
      <c r="L1581" s="2">
        <v>1512</v>
      </c>
      <c r="M1581" s="2">
        <v>8459955354.1066608</v>
      </c>
      <c r="N1581" s="4">
        <v>0.96196755763457464</v>
      </c>
      <c r="O1581" s="2">
        <v>362073.45855486934</v>
      </c>
      <c r="P1581" s="2">
        <v>1618</v>
      </c>
      <c r="Q1581" s="2">
        <v>9575009702.0885086</v>
      </c>
      <c r="R1581" s="4">
        <v>0.97061817669251094</v>
      </c>
      <c r="S1581" s="2">
        <v>400030.47132452304</v>
      </c>
      <c r="T1581" s="2">
        <v>1546</v>
      </c>
      <c r="U1581" s="2">
        <v>12021082437.195738</v>
      </c>
      <c r="V1581" s="4">
        <v>0.97390751433554545</v>
      </c>
      <c r="W1581" s="2">
        <v>365757.00180231995</v>
      </c>
      <c r="X1581" s="2">
        <v>1596</v>
      </c>
      <c r="Y1581" s="2">
        <v>13869038463.619516</v>
      </c>
      <c r="Z1581" s="4">
        <v>0.97941957137361269</v>
      </c>
      <c r="AA1581" s="2">
        <v>374889.67562727031</v>
      </c>
      <c r="AB1581" s="2">
        <v>1576</v>
      </c>
      <c r="AC1581" s="2">
        <v>15559427815.997913</v>
      </c>
      <c r="AD1581" s="4">
        <v>0.98100840465964201</v>
      </c>
    </row>
    <row r="1582" spans="1:30" x14ac:dyDescent="0.2">
      <c r="A1582">
        <v>3817</v>
      </c>
      <c r="B1582">
        <v>1488</v>
      </c>
      <c r="C1582">
        <v>1</v>
      </c>
      <c r="D1582" t="s">
        <v>2978</v>
      </c>
      <c r="E1582" t="s">
        <v>2979</v>
      </c>
      <c r="F1582" t="s">
        <v>8510</v>
      </c>
      <c r="G1582" s="2">
        <v>732149.72317494068</v>
      </c>
      <c r="H1582" s="2">
        <v>1131</v>
      </c>
      <c r="I1582" s="2">
        <v>6955516808.3180141</v>
      </c>
      <c r="J1582" s="4">
        <v>0.92849706245429542</v>
      </c>
      <c r="K1582" s="2">
        <v>433827.7111338423</v>
      </c>
      <c r="L1582" s="2">
        <v>1504</v>
      </c>
      <c r="M1582" s="2">
        <v>8456519972.0171556</v>
      </c>
      <c r="N1582" s="4">
        <v>0.96157692600830025</v>
      </c>
      <c r="O1582" s="2">
        <v>454905.7900252713</v>
      </c>
      <c r="P1582" s="2">
        <v>1443</v>
      </c>
      <c r="Q1582" s="2">
        <v>9503663858.9135456</v>
      </c>
      <c r="R1582" s="4">
        <v>0.96338585271878507</v>
      </c>
      <c r="S1582" s="2">
        <v>395865.81811855064</v>
      </c>
      <c r="T1582" s="2">
        <v>1558</v>
      </c>
      <c r="U1582" s="2">
        <v>12025861195.12471</v>
      </c>
      <c r="V1582" s="4">
        <v>0.97429467316924712</v>
      </c>
      <c r="W1582" s="2">
        <v>421129.10016035871</v>
      </c>
      <c r="X1582" s="2">
        <v>1489</v>
      </c>
      <c r="Y1582" s="2">
        <v>13827155676.292515</v>
      </c>
      <c r="Z1582" s="4">
        <v>0.9764618449443907</v>
      </c>
      <c r="AA1582" s="2">
        <v>374107.56803001167</v>
      </c>
      <c r="AB1582" s="2">
        <v>1577</v>
      </c>
      <c r="AC1582" s="2">
        <v>15559801923.565943</v>
      </c>
      <c r="AD1582" s="4">
        <v>0.98103199181675493</v>
      </c>
    </row>
    <row r="1583" spans="1:30" x14ac:dyDescent="0.2">
      <c r="A1583">
        <v>4883</v>
      </c>
      <c r="B1583">
        <v>1805</v>
      </c>
      <c r="C1583">
        <v>1</v>
      </c>
      <c r="D1583" t="s">
        <v>3612</v>
      </c>
      <c r="E1583" t="s">
        <v>3613</v>
      </c>
      <c r="F1583" t="s">
        <v>8510</v>
      </c>
      <c r="G1583" s="2">
        <v>240039.484987637</v>
      </c>
      <c r="H1583" s="2">
        <v>1935</v>
      </c>
      <c r="I1583" s="2">
        <v>7303816295.48557</v>
      </c>
      <c r="J1583" s="4">
        <v>0.97499181756762776</v>
      </c>
      <c r="K1583" s="2">
        <v>268239.21831683331</v>
      </c>
      <c r="L1583" s="2">
        <v>1882</v>
      </c>
      <c r="M1583" s="2">
        <v>8584233066.7408381</v>
      </c>
      <c r="N1583" s="4">
        <v>0.97609897118075584</v>
      </c>
      <c r="O1583" s="2">
        <v>260624.56653696697</v>
      </c>
      <c r="P1583" s="2">
        <v>1885</v>
      </c>
      <c r="Q1583" s="2">
        <v>9657480402.706768</v>
      </c>
      <c r="R1583" s="4">
        <v>0.97897822681832847</v>
      </c>
      <c r="S1583" s="2">
        <v>328873.03786230966</v>
      </c>
      <c r="T1583" s="2">
        <v>1700</v>
      </c>
      <c r="U1583" s="2">
        <v>12077406630.314201</v>
      </c>
      <c r="V1583" s="4">
        <v>0.9784707103042567</v>
      </c>
      <c r="W1583" s="2">
        <v>348292.49608835531</v>
      </c>
      <c r="X1583" s="2">
        <v>1646</v>
      </c>
      <c r="Y1583" s="2">
        <v>13886939561.112938</v>
      </c>
      <c r="Z1583" s="4">
        <v>0.98068373148681121</v>
      </c>
      <c r="AA1583" s="2">
        <v>374040.90729781537</v>
      </c>
      <c r="AB1583" s="2">
        <v>1578</v>
      </c>
      <c r="AC1583" s="2">
        <v>15560175964.47324</v>
      </c>
      <c r="AD1583" s="4">
        <v>0.98105557477096672</v>
      </c>
    </row>
    <row r="1584" spans="1:30" x14ac:dyDescent="0.2">
      <c r="A1584">
        <v>5284</v>
      </c>
      <c r="B1584">
        <v>1666</v>
      </c>
      <c r="C1584">
        <v>1</v>
      </c>
      <c r="D1584" t="s">
        <v>3334</v>
      </c>
      <c r="E1584" t="s">
        <v>3335</v>
      </c>
      <c r="F1584" t="s">
        <v>8510</v>
      </c>
      <c r="G1584" s="2">
        <v>395630.52719673997</v>
      </c>
      <c r="H1584" s="2">
        <v>1547</v>
      </c>
      <c r="I1584" s="2">
        <v>7183151614.1111708</v>
      </c>
      <c r="J1584" s="4">
        <v>0.95888420036452793</v>
      </c>
      <c r="K1584" s="2">
        <v>306755.41453994566</v>
      </c>
      <c r="L1584" s="2">
        <v>1765</v>
      </c>
      <c r="M1584" s="2">
        <v>8550735930.6418591</v>
      </c>
      <c r="N1584" s="4">
        <v>0.97229006713196009</v>
      </c>
      <c r="O1584" s="2">
        <v>324561.00843149703</v>
      </c>
      <c r="P1584" s="2">
        <v>1712</v>
      </c>
      <c r="Q1584" s="2">
        <v>9607079011.0657692</v>
      </c>
      <c r="R1584" s="4">
        <v>0.97386904067863389</v>
      </c>
      <c r="S1584" s="2">
        <v>305323.79492702131</v>
      </c>
      <c r="T1584" s="2">
        <v>1767</v>
      </c>
      <c r="U1584" s="2">
        <v>12098695837.371391</v>
      </c>
      <c r="V1584" s="4">
        <v>0.98019548998491912</v>
      </c>
      <c r="W1584" s="2">
        <v>353209.53784222133</v>
      </c>
      <c r="X1584" s="2">
        <v>1635</v>
      </c>
      <c r="Y1584" s="2">
        <v>13883090220.634914</v>
      </c>
      <c r="Z1584" s="4">
        <v>0.98041189437200715</v>
      </c>
      <c r="AA1584" s="2">
        <v>373281.45037290367</v>
      </c>
      <c r="AB1584" s="2">
        <v>1579</v>
      </c>
      <c r="AC1584" s="2">
        <v>15560549245.923613</v>
      </c>
      <c r="AD1584" s="4">
        <v>0.98107910984207913</v>
      </c>
    </row>
    <row r="1585" spans="1:30" x14ac:dyDescent="0.2">
      <c r="A1585">
        <v>3733</v>
      </c>
      <c r="B1585">
        <v>1574</v>
      </c>
      <c r="C1585">
        <v>1</v>
      </c>
      <c r="D1585" t="s">
        <v>3150</v>
      </c>
      <c r="E1585" t="s">
        <v>3151</v>
      </c>
      <c r="F1585" t="s">
        <v>8510</v>
      </c>
      <c r="G1585" s="2">
        <v>506819.024509246</v>
      </c>
      <c r="H1585" s="2">
        <v>1384</v>
      </c>
      <c r="I1585" s="2">
        <v>7109801656.0641584</v>
      </c>
      <c r="J1585" s="4">
        <v>0.94909266043231899</v>
      </c>
      <c r="K1585" s="2">
        <v>403891.92803127901</v>
      </c>
      <c r="L1585" s="2">
        <v>1541</v>
      </c>
      <c r="M1585" s="2">
        <v>8471987183.8350601</v>
      </c>
      <c r="N1585" s="4">
        <v>0.96333567713086543</v>
      </c>
      <c r="O1585" s="2">
        <v>420648.96367217466</v>
      </c>
      <c r="P1585" s="2">
        <v>1512</v>
      </c>
      <c r="Q1585" s="2">
        <v>9533902343.9752064</v>
      </c>
      <c r="R1585" s="4">
        <v>0.96645112619105022</v>
      </c>
      <c r="S1585" s="2">
        <v>349406.01936687069</v>
      </c>
      <c r="T1585" s="2">
        <v>1658</v>
      </c>
      <c r="U1585" s="2">
        <v>12063216260.90176</v>
      </c>
      <c r="V1585" s="4">
        <v>0.97732105448297968</v>
      </c>
      <c r="W1585" s="2">
        <v>388593.01853369764</v>
      </c>
      <c r="X1585" s="2">
        <v>1543</v>
      </c>
      <c r="Y1585" s="2">
        <v>13849008549.487001</v>
      </c>
      <c r="Z1585" s="4">
        <v>0.97800507605976827</v>
      </c>
      <c r="AA1585" s="2">
        <v>373238.22848316602</v>
      </c>
      <c r="AB1585" s="2">
        <v>1580</v>
      </c>
      <c r="AC1585" s="2">
        <v>15560922484.152096</v>
      </c>
      <c r="AD1585" s="4">
        <v>0.98110264218808907</v>
      </c>
    </row>
    <row r="1586" spans="1:30" x14ac:dyDescent="0.2">
      <c r="A1586">
        <v>4281</v>
      </c>
      <c r="B1586">
        <v>1606</v>
      </c>
      <c r="C1586">
        <v>1</v>
      </c>
      <c r="D1586" t="s">
        <v>3214</v>
      </c>
      <c r="E1586" t="s">
        <v>3215</v>
      </c>
      <c r="F1586" t="s">
        <v>8510</v>
      </c>
      <c r="G1586" s="2">
        <v>227188.92941304366</v>
      </c>
      <c r="H1586" s="2">
        <v>1984</v>
      </c>
      <c r="I1586" s="2">
        <v>7315266226.733448</v>
      </c>
      <c r="J1586" s="4">
        <v>0.9765202773243844</v>
      </c>
      <c r="K1586" s="2">
        <v>271747.16046559432</v>
      </c>
      <c r="L1586" s="2">
        <v>1872</v>
      </c>
      <c r="M1586" s="2">
        <v>8581540671.1058178</v>
      </c>
      <c r="N1586" s="4">
        <v>0.97579282331770012</v>
      </c>
      <c r="O1586" s="2">
        <v>334971.18595337099</v>
      </c>
      <c r="P1586" s="2">
        <v>1679</v>
      </c>
      <c r="Q1586" s="2">
        <v>9596197071.234396</v>
      </c>
      <c r="R1586" s="4">
        <v>0.97276593907073672</v>
      </c>
      <c r="S1586" s="2">
        <v>399955.16787396272</v>
      </c>
      <c r="T1586" s="2">
        <v>1548</v>
      </c>
      <c r="U1586" s="2">
        <v>12021882361.320549</v>
      </c>
      <c r="V1586" s="4">
        <v>0.97397232148749058</v>
      </c>
      <c r="W1586" s="2">
        <v>370032.61383047566</v>
      </c>
      <c r="X1586" s="2">
        <v>1587</v>
      </c>
      <c r="Y1586" s="2">
        <v>13865727044.87529</v>
      </c>
      <c r="Z1586" s="4">
        <v>0.97918572182913155</v>
      </c>
      <c r="AA1586" s="2">
        <v>372708.09080063802</v>
      </c>
      <c r="AB1586" s="2">
        <v>1581</v>
      </c>
      <c r="AC1586" s="2">
        <v>15561295192.242897</v>
      </c>
      <c r="AD1586" s="4">
        <v>0.98112614110937879</v>
      </c>
    </row>
    <row r="1587" spans="1:30" x14ac:dyDescent="0.2">
      <c r="A1587">
        <v>1453</v>
      </c>
      <c r="B1587">
        <v>1481</v>
      </c>
      <c r="C1587">
        <v>1</v>
      </c>
      <c r="D1587" t="s">
        <v>2964</v>
      </c>
      <c r="E1587" t="s">
        <v>2965</v>
      </c>
      <c r="F1587" t="s">
        <v>8510</v>
      </c>
      <c r="G1587" s="2">
        <v>359405.12883318495</v>
      </c>
      <c r="H1587" s="2">
        <v>1614</v>
      </c>
      <c r="I1587" s="2">
        <v>7208543430.825182</v>
      </c>
      <c r="J1587" s="4">
        <v>0.96227377268230929</v>
      </c>
      <c r="K1587" s="2">
        <v>489822.49306684197</v>
      </c>
      <c r="L1587" s="2">
        <v>1404</v>
      </c>
      <c r="M1587" s="2">
        <v>8410328193.3865719</v>
      </c>
      <c r="N1587" s="4">
        <v>0.95632453511353155</v>
      </c>
      <c r="O1587" s="2">
        <v>391127.29114829662</v>
      </c>
      <c r="P1587" s="2">
        <v>1554</v>
      </c>
      <c r="Q1587" s="2">
        <v>9550939308.9470768</v>
      </c>
      <c r="R1587" s="4">
        <v>0.96817816233951115</v>
      </c>
      <c r="S1587" s="2">
        <v>479335.03651364468</v>
      </c>
      <c r="T1587" s="2">
        <v>1412</v>
      </c>
      <c r="U1587" s="2">
        <v>11962565051.212549</v>
      </c>
      <c r="V1587" s="4">
        <v>0.96916663328543629</v>
      </c>
      <c r="W1587" s="2">
        <v>425058.00219679833</v>
      </c>
      <c r="X1587" s="2">
        <v>1479</v>
      </c>
      <c r="Y1587" s="2">
        <v>13822931458.901802</v>
      </c>
      <c r="Z1587" s="4">
        <v>0.97616353434434056</v>
      </c>
      <c r="AA1587" s="2">
        <v>372686.62432317162</v>
      </c>
      <c r="AB1587" s="2">
        <v>1582</v>
      </c>
      <c r="AC1587" s="2">
        <v>15561667878.86722</v>
      </c>
      <c r="AD1587" s="4">
        <v>0.9811496386772256</v>
      </c>
    </row>
    <row r="1588" spans="1:30" x14ac:dyDescent="0.2">
      <c r="A1588">
        <v>5951</v>
      </c>
      <c r="B1588">
        <v>1716</v>
      </c>
      <c r="C1588">
        <v>1</v>
      </c>
      <c r="D1588" t="s">
        <v>3434</v>
      </c>
      <c r="E1588" t="s">
        <v>3435</v>
      </c>
      <c r="F1588" t="s">
        <v>8510</v>
      </c>
      <c r="G1588" s="2">
        <v>343266.46413272963</v>
      </c>
      <c r="H1588" s="2">
        <v>1652</v>
      </c>
      <c r="I1588" s="2">
        <v>7221874681.1490889</v>
      </c>
      <c r="J1588" s="4">
        <v>0.96405337110837985</v>
      </c>
      <c r="K1588" s="2">
        <v>289632.83324425004</v>
      </c>
      <c r="L1588" s="2">
        <v>1815</v>
      </c>
      <c r="M1588" s="2">
        <v>8565656436.8571081</v>
      </c>
      <c r="N1588" s="4">
        <v>0.97398665326294809</v>
      </c>
      <c r="O1588" s="2">
        <v>319068.31158941233</v>
      </c>
      <c r="P1588" s="2">
        <v>1724</v>
      </c>
      <c r="Q1588" s="2">
        <v>9610938546.434473</v>
      </c>
      <c r="R1588" s="4">
        <v>0.97426028155451883</v>
      </c>
      <c r="S1588" s="2">
        <v>278190.52765065903</v>
      </c>
      <c r="T1588" s="2">
        <v>1843</v>
      </c>
      <c r="U1588" s="2">
        <v>12120838821.962294</v>
      </c>
      <c r="V1588" s="4">
        <v>0.98198943983889975</v>
      </c>
      <c r="W1588" s="2">
        <v>338023.31569338066</v>
      </c>
      <c r="X1588" s="2">
        <v>1660</v>
      </c>
      <c r="Y1588" s="2">
        <v>13891743473.23741</v>
      </c>
      <c r="Z1588" s="4">
        <v>0.98102297963052421</v>
      </c>
      <c r="AA1588" s="2">
        <v>372488.84977662895</v>
      </c>
      <c r="AB1588" s="2">
        <v>1583</v>
      </c>
      <c r="AC1588" s="2">
        <v>15562040367.716997</v>
      </c>
      <c r="AD1588" s="4">
        <v>0.98117312377555921</v>
      </c>
    </row>
    <row r="1589" spans="1:30" x14ac:dyDescent="0.2">
      <c r="A1589">
        <v>3482</v>
      </c>
      <c r="B1589">
        <v>1487</v>
      </c>
      <c r="C1589">
        <v>1</v>
      </c>
      <c r="D1589" t="s">
        <v>2976</v>
      </c>
      <c r="E1589" t="s">
        <v>2977</v>
      </c>
      <c r="F1589" t="s">
        <v>8510</v>
      </c>
      <c r="G1589" s="2">
        <v>602634.75968687411</v>
      </c>
      <c r="H1589" s="2">
        <v>1260</v>
      </c>
      <c r="I1589" s="2">
        <v>7041160208.2393341</v>
      </c>
      <c r="J1589" s="4">
        <v>0.93992966299814684</v>
      </c>
      <c r="K1589" s="2">
        <v>437218.0550025517</v>
      </c>
      <c r="L1589" s="2">
        <v>1492</v>
      </c>
      <c r="M1589" s="2">
        <v>8451290205.5323544</v>
      </c>
      <c r="N1589" s="4">
        <v>0.96098225789460379</v>
      </c>
      <c r="O1589" s="2">
        <v>364614.07690154365</v>
      </c>
      <c r="P1589" s="2">
        <v>1611</v>
      </c>
      <c r="Q1589" s="2">
        <v>9572465572.5801888</v>
      </c>
      <c r="R1589" s="4">
        <v>0.97036027843219941</v>
      </c>
      <c r="S1589" s="2">
        <v>348645.37218186469</v>
      </c>
      <c r="T1589" s="2">
        <v>1662</v>
      </c>
      <c r="U1589" s="2">
        <v>12064611897.19459</v>
      </c>
      <c r="V1589" s="4">
        <v>0.97743412422357645</v>
      </c>
      <c r="W1589" s="2">
        <v>352416.14656774205</v>
      </c>
      <c r="X1589" s="2">
        <v>1636</v>
      </c>
      <c r="Y1589" s="2">
        <v>13883442636.781483</v>
      </c>
      <c r="Z1589" s="4">
        <v>0.98043678169726212</v>
      </c>
      <c r="AA1589" s="2">
        <v>372073.76779951964</v>
      </c>
      <c r="AB1589" s="2">
        <v>1584</v>
      </c>
      <c r="AC1589" s="2">
        <v>15562412441.484797</v>
      </c>
      <c r="AD1589" s="4">
        <v>0.98119658270333476</v>
      </c>
    </row>
    <row r="1590" spans="1:30" x14ac:dyDescent="0.2">
      <c r="A1590">
        <v>5620</v>
      </c>
      <c r="B1590">
        <v>1345</v>
      </c>
      <c r="C1590">
        <v>1</v>
      </c>
      <c r="D1590" t="s">
        <v>2692</v>
      </c>
      <c r="E1590" t="s">
        <v>2693</v>
      </c>
      <c r="F1590" t="s">
        <v>8510</v>
      </c>
      <c r="G1590" s="2">
        <v>626930.49039424921</v>
      </c>
      <c r="H1590" s="2">
        <v>1233</v>
      </c>
      <c r="I1590" s="2">
        <v>7024573283.3865547</v>
      </c>
      <c r="J1590" s="4">
        <v>0.93771546218095692</v>
      </c>
      <c r="K1590" s="2">
        <v>683867.87870075309</v>
      </c>
      <c r="L1590" s="2">
        <v>1181</v>
      </c>
      <c r="M1590" s="2">
        <v>8280593886.8467569</v>
      </c>
      <c r="N1590" s="4">
        <v>0.94157266128207695</v>
      </c>
      <c r="O1590" s="2">
        <v>606303.26256023941</v>
      </c>
      <c r="P1590" s="2">
        <v>1243</v>
      </c>
      <c r="Q1590" s="2">
        <v>9396930237.5287762</v>
      </c>
      <c r="R1590" s="4">
        <v>0.95256627172580954</v>
      </c>
      <c r="S1590" s="2">
        <v>657298.61434516404</v>
      </c>
      <c r="T1590" s="2">
        <v>1196</v>
      </c>
      <c r="U1590" s="2">
        <v>11840454701.944986</v>
      </c>
      <c r="V1590" s="4">
        <v>0.95927366504808009</v>
      </c>
      <c r="W1590" s="2">
        <v>456230.99409061437</v>
      </c>
      <c r="X1590" s="2">
        <v>1439</v>
      </c>
      <c r="Y1590" s="2">
        <v>13805277439.968681</v>
      </c>
      <c r="Z1590" s="4">
        <v>0.9749168227066265</v>
      </c>
      <c r="AA1590" s="2">
        <v>372069.71313118032</v>
      </c>
      <c r="AB1590" s="2">
        <v>1585</v>
      </c>
      <c r="AC1590" s="2">
        <v>15562784511.197927</v>
      </c>
      <c r="AD1590" s="4">
        <v>0.98122004137546703</v>
      </c>
    </row>
    <row r="1591" spans="1:30" x14ac:dyDescent="0.2">
      <c r="A1591">
        <v>4602</v>
      </c>
      <c r="B1591">
        <v>1791</v>
      </c>
      <c r="C1591">
        <v>1</v>
      </c>
      <c r="D1591" t="s">
        <v>3584</v>
      </c>
      <c r="E1591" t="s">
        <v>3585</v>
      </c>
      <c r="F1591" t="s">
        <v>8510</v>
      </c>
      <c r="G1591" s="2">
        <v>249058.76291620967</v>
      </c>
      <c r="H1591" s="2">
        <v>1902</v>
      </c>
      <c r="I1591" s="2">
        <v>7295738688.406292</v>
      </c>
      <c r="J1591" s="4">
        <v>0.97391353184832652</v>
      </c>
      <c r="K1591" s="2">
        <v>254579.42048351502</v>
      </c>
      <c r="L1591" s="2">
        <v>1924</v>
      </c>
      <c r="M1591" s="2">
        <v>8595175867.1663895</v>
      </c>
      <c r="N1591" s="4">
        <v>0.97734325895278762</v>
      </c>
      <c r="O1591" s="2">
        <v>284450.07990196004</v>
      </c>
      <c r="P1591" s="2">
        <v>1816</v>
      </c>
      <c r="Q1591" s="2">
        <v>9638742339.2229633</v>
      </c>
      <c r="R1591" s="4">
        <v>0.97707875041263548</v>
      </c>
      <c r="S1591" s="2">
        <v>302474.42000434664</v>
      </c>
      <c r="T1591" s="2">
        <v>1772</v>
      </c>
      <c r="U1591" s="2">
        <v>12100211036.781244</v>
      </c>
      <c r="V1591" s="4">
        <v>0.98031824632559661</v>
      </c>
      <c r="W1591" s="2">
        <v>360969.99241949338</v>
      </c>
      <c r="X1591" s="2">
        <v>1615</v>
      </c>
      <c r="Y1591" s="2">
        <v>13875947245.717518</v>
      </c>
      <c r="Z1591" s="4">
        <v>0.97990746362503933</v>
      </c>
      <c r="AA1591" s="2">
        <v>371810.38780049636</v>
      </c>
      <c r="AB1591" s="2">
        <v>1586</v>
      </c>
      <c r="AC1591" s="2">
        <v>15563156321.585728</v>
      </c>
      <c r="AD1591" s="4">
        <v>0.98124348369736247</v>
      </c>
    </row>
    <row r="1592" spans="1:30" x14ac:dyDescent="0.2">
      <c r="A1592">
        <v>5394</v>
      </c>
      <c r="B1592">
        <v>1767</v>
      </c>
      <c r="C1592">
        <v>1</v>
      </c>
      <c r="D1592" t="s">
        <v>3536</v>
      </c>
      <c r="E1592" t="s">
        <v>3537</v>
      </c>
      <c r="F1592" t="s">
        <v>8510</v>
      </c>
      <c r="G1592" s="2">
        <v>326492.13869079365</v>
      </c>
      <c r="H1592" s="2">
        <v>1696</v>
      </c>
      <c r="I1592" s="2">
        <v>7236610765.6877012</v>
      </c>
      <c r="J1592" s="4">
        <v>0.96602050188862865</v>
      </c>
      <c r="K1592" s="2">
        <v>335353.02247540664</v>
      </c>
      <c r="L1592" s="2">
        <v>1690</v>
      </c>
      <c r="M1592" s="2">
        <v>8526560847.2310629</v>
      </c>
      <c r="N1592" s="4">
        <v>0.96954115830550791</v>
      </c>
      <c r="O1592" s="2">
        <v>350947.91643309762</v>
      </c>
      <c r="P1592" s="2">
        <v>1638</v>
      </c>
      <c r="Q1592" s="2">
        <v>9582123918.6356621</v>
      </c>
      <c r="R1592" s="4">
        <v>0.97133934441018832</v>
      </c>
      <c r="S1592" s="2">
        <v>359709.73900482297</v>
      </c>
      <c r="T1592" s="2">
        <v>1637</v>
      </c>
      <c r="U1592" s="2">
        <v>12055761566.768099</v>
      </c>
      <c r="V1592" s="4">
        <v>0.9767171003322801</v>
      </c>
      <c r="W1592" s="2">
        <v>365133.97297751997</v>
      </c>
      <c r="X1592" s="2">
        <v>1599</v>
      </c>
      <c r="Y1592" s="2">
        <v>13870134490.988316</v>
      </c>
      <c r="Z1592" s="4">
        <v>0.97949697188400708</v>
      </c>
      <c r="AA1592" s="2">
        <v>371424.71387508634</v>
      </c>
      <c r="AB1592" s="2">
        <v>1587</v>
      </c>
      <c r="AC1592" s="2">
        <v>15563527746.299603</v>
      </c>
      <c r="AD1592" s="4">
        <v>0.98126690170285202</v>
      </c>
    </row>
    <row r="1593" spans="1:30" x14ac:dyDescent="0.2">
      <c r="A1593">
        <v>297</v>
      </c>
      <c r="B1593">
        <v>1622</v>
      </c>
      <c r="C1593">
        <v>1</v>
      </c>
      <c r="D1593" t="s">
        <v>3246</v>
      </c>
      <c r="E1593" t="s">
        <v>3247</v>
      </c>
      <c r="F1593" t="s">
        <v>8510</v>
      </c>
      <c r="G1593" s="2">
        <v>467093.676298676</v>
      </c>
      <c r="H1593" s="2">
        <v>1443</v>
      </c>
      <c r="I1593" s="2">
        <v>7138455019.5408659</v>
      </c>
      <c r="J1593" s="4">
        <v>0.95291761903003847</v>
      </c>
      <c r="K1593" s="2">
        <v>403186.89773215697</v>
      </c>
      <c r="L1593" s="2">
        <v>1543</v>
      </c>
      <c r="M1593" s="2">
        <v>8472794172.6747217</v>
      </c>
      <c r="N1593" s="4">
        <v>0.96342743849964751</v>
      </c>
      <c r="O1593" s="2">
        <v>418651.07603975898</v>
      </c>
      <c r="P1593" s="2">
        <v>1519</v>
      </c>
      <c r="Q1593" s="2">
        <v>9536838848.2118397</v>
      </c>
      <c r="R1593" s="4">
        <v>0.96674879945475345</v>
      </c>
      <c r="S1593" s="2">
        <v>381086.26284632302</v>
      </c>
      <c r="T1593" s="2">
        <v>1592</v>
      </c>
      <c r="U1593" s="2">
        <v>12039058072.612926</v>
      </c>
      <c r="V1593" s="4">
        <v>0.97536383962898054</v>
      </c>
      <c r="W1593" s="2">
        <v>360084.43772334768</v>
      </c>
      <c r="X1593" s="2">
        <v>1617</v>
      </c>
      <c r="Y1593" s="2">
        <v>13876668184.304918</v>
      </c>
      <c r="Z1593" s="4">
        <v>0.97995837568820154</v>
      </c>
      <c r="AA1593" s="2">
        <v>371398.89020948397</v>
      </c>
      <c r="AB1593" s="2">
        <v>1588</v>
      </c>
      <c r="AC1593" s="2">
        <v>15563899145.189812</v>
      </c>
      <c r="AD1593" s="4">
        <v>0.98129031808018197</v>
      </c>
    </row>
    <row r="1594" spans="1:30" x14ac:dyDescent="0.2">
      <c r="A1594">
        <v>4428</v>
      </c>
      <c r="B1594">
        <v>1573</v>
      </c>
      <c r="C1594">
        <v>1</v>
      </c>
      <c r="D1594" t="s">
        <v>3148</v>
      </c>
      <c r="E1594" t="s">
        <v>3149</v>
      </c>
      <c r="F1594" t="s">
        <v>8510</v>
      </c>
      <c r="G1594" s="2">
        <v>286883.53965169733</v>
      </c>
      <c r="H1594" s="2">
        <v>1793</v>
      </c>
      <c r="I1594" s="2">
        <v>7266611492.2683754</v>
      </c>
      <c r="J1594" s="4">
        <v>0.97002532097961813</v>
      </c>
      <c r="K1594" s="2">
        <v>369329.45341169299</v>
      </c>
      <c r="L1594" s="2">
        <v>1603</v>
      </c>
      <c r="M1594" s="2">
        <v>8496034678.0270538</v>
      </c>
      <c r="N1594" s="4">
        <v>0.9660700779978717</v>
      </c>
      <c r="O1594" s="2">
        <v>367272.51853899262</v>
      </c>
      <c r="P1594" s="2">
        <v>1605</v>
      </c>
      <c r="Q1594" s="2">
        <v>9570271775.7013111</v>
      </c>
      <c r="R1594" s="4">
        <v>0.97013789337016176</v>
      </c>
      <c r="S1594" s="2">
        <v>383905.14872555638</v>
      </c>
      <c r="T1594" s="2">
        <v>1584</v>
      </c>
      <c r="U1594" s="2">
        <v>12035995604.361935</v>
      </c>
      <c r="V1594" s="4">
        <v>0.97511572879057329</v>
      </c>
      <c r="W1594" s="2">
        <v>362775.85224418034</v>
      </c>
      <c r="X1594" s="2">
        <v>1609</v>
      </c>
      <c r="Y1594" s="2">
        <v>13873775488.229727</v>
      </c>
      <c r="Z1594" s="4">
        <v>0.97975409597857999</v>
      </c>
      <c r="AA1594" s="2">
        <v>371316.87202619162</v>
      </c>
      <c r="AB1594" s="2">
        <v>1589</v>
      </c>
      <c r="AC1594" s="2">
        <v>15564270462.061838</v>
      </c>
      <c r="AD1594" s="4">
        <v>0.98131372928633664</v>
      </c>
    </row>
    <row r="1595" spans="1:30" x14ac:dyDescent="0.2">
      <c r="A1595">
        <v>5563</v>
      </c>
      <c r="B1595">
        <v>1185</v>
      </c>
      <c r="C1595">
        <v>1</v>
      </c>
      <c r="D1595" t="s">
        <v>2372</v>
      </c>
      <c r="E1595" t="s">
        <v>2373</v>
      </c>
      <c r="F1595" t="s">
        <v>8510</v>
      </c>
      <c r="G1595" s="2">
        <v>843724.13453072205</v>
      </c>
      <c r="H1595" s="2">
        <v>1042</v>
      </c>
      <c r="I1595" s="2">
        <v>6885886687.9350233</v>
      </c>
      <c r="J1595" s="4">
        <v>0.91920208639203793</v>
      </c>
      <c r="K1595" s="2">
        <v>664295.32068183261</v>
      </c>
      <c r="L1595" s="2">
        <v>1201</v>
      </c>
      <c r="M1595" s="2">
        <v>8294090707.4547176</v>
      </c>
      <c r="N1595" s="4">
        <v>0.94310736247287807</v>
      </c>
      <c r="O1595" s="2">
        <v>651643.03861040727</v>
      </c>
      <c r="P1595" s="2">
        <v>1211</v>
      </c>
      <c r="Q1595" s="2">
        <v>9376842840.5884571</v>
      </c>
      <c r="R1595" s="4">
        <v>0.95053001346609634</v>
      </c>
      <c r="S1595" s="2">
        <v>525906.17131120537</v>
      </c>
      <c r="T1595" s="2">
        <v>1345</v>
      </c>
      <c r="U1595" s="2">
        <v>11928977731.853111</v>
      </c>
      <c r="V1595" s="4">
        <v>0.96644550206606039</v>
      </c>
      <c r="W1595" s="2">
        <v>476075.65202320466</v>
      </c>
      <c r="X1595" s="2">
        <v>1402</v>
      </c>
      <c r="Y1595" s="2">
        <v>13788054234.226665</v>
      </c>
      <c r="Z1595" s="4">
        <v>0.9737005347260449</v>
      </c>
      <c r="AA1595" s="2">
        <v>370239.31366111967</v>
      </c>
      <c r="AB1595" s="2">
        <v>1590</v>
      </c>
      <c r="AC1595" s="2">
        <v>15564640701.3755</v>
      </c>
      <c r="AD1595" s="4">
        <v>0.98133707255337277</v>
      </c>
    </row>
    <row r="1596" spans="1:30" x14ac:dyDescent="0.2">
      <c r="A1596">
        <v>365</v>
      </c>
      <c r="B1596">
        <v>1537</v>
      </c>
      <c r="C1596">
        <v>1</v>
      </c>
      <c r="D1596" t="s">
        <v>3076</v>
      </c>
      <c r="E1596" t="s">
        <v>3077</v>
      </c>
      <c r="F1596" t="s">
        <v>8510</v>
      </c>
      <c r="G1596" s="2">
        <v>365714.67199999839</v>
      </c>
      <c r="H1596" s="2">
        <v>1604</v>
      </c>
      <c r="I1596" s="2">
        <v>7204920359.8848877</v>
      </c>
      <c r="J1596" s="4">
        <v>0.9617901262735904</v>
      </c>
      <c r="K1596" s="2">
        <v>380430.51046510105</v>
      </c>
      <c r="L1596" s="2">
        <v>1585</v>
      </c>
      <c r="M1596" s="2">
        <v>8489303141.9986839</v>
      </c>
      <c r="N1596" s="4">
        <v>0.96530464614849476</v>
      </c>
      <c r="O1596" s="2">
        <v>434725.75026382628</v>
      </c>
      <c r="P1596" s="2">
        <v>1486</v>
      </c>
      <c r="Q1596" s="2">
        <v>9522787100.3543987</v>
      </c>
      <c r="R1596" s="4">
        <v>0.96532437459158515</v>
      </c>
      <c r="S1596" s="2">
        <v>397531.55706465774</v>
      </c>
      <c r="T1596" s="2">
        <v>1554</v>
      </c>
      <c r="U1596" s="2">
        <v>12024276125.431026</v>
      </c>
      <c r="V1596" s="4">
        <v>0.97416625617406472</v>
      </c>
      <c r="W1596" s="2">
        <v>386197.55714007397</v>
      </c>
      <c r="X1596" s="2">
        <v>1550</v>
      </c>
      <c r="Y1596" s="2">
        <v>13851720040.586502</v>
      </c>
      <c r="Z1596" s="4">
        <v>0.97819655922981086</v>
      </c>
      <c r="AA1596" s="2">
        <v>369871.59579706169</v>
      </c>
      <c r="AB1596" s="2">
        <v>1591</v>
      </c>
      <c r="AC1596" s="2">
        <v>15565010572.971296</v>
      </c>
      <c r="AD1596" s="4">
        <v>0.98136039263611696</v>
      </c>
    </row>
    <row r="1597" spans="1:30" x14ac:dyDescent="0.2">
      <c r="A1597">
        <v>3524</v>
      </c>
      <c r="B1597">
        <v>2051</v>
      </c>
      <c r="C1597">
        <v>1</v>
      </c>
      <c r="D1597" t="s">
        <v>4104</v>
      </c>
      <c r="E1597" t="s">
        <v>4105</v>
      </c>
      <c r="F1597" t="s">
        <v>8510</v>
      </c>
      <c r="G1597" s="2">
        <v>171587.71380071624</v>
      </c>
      <c r="H1597" s="2">
        <v>2238</v>
      </c>
      <c r="I1597" s="2">
        <v>7365813351.4329433</v>
      </c>
      <c r="J1597" s="4">
        <v>0.98326785023555419</v>
      </c>
      <c r="K1597" s="2">
        <v>250896.4657453587</v>
      </c>
      <c r="L1597" s="2">
        <v>1943</v>
      </c>
      <c r="M1597" s="2">
        <v>8599981593.502676</v>
      </c>
      <c r="N1597" s="4">
        <v>0.97788971016120141</v>
      </c>
      <c r="O1597" s="2">
        <v>241394.14308234467</v>
      </c>
      <c r="P1597" s="2">
        <v>1961</v>
      </c>
      <c r="Q1597" s="2">
        <v>9676589388.6926765</v>
      </c>
      <c r="R1597" s="4">
        <v>0.98091530361648982</v>
      </c>
      <c r="S1597" s="2">
        <v>219606.05342529598</v>
      </c>
      <c r="T1597" s="2">
        <v>2039</v>
      </c>
      <c r="U1597" s="2">
        <v>12169073945.847464</v>
      </c>
      <c r="V1597" s="4">
        <v>0.98589728672807153</v>
      </c>
      <c r="W1597" s="2">
        <v>381872.71850313601</v>
      </c>
      <c r="X1597" s="2">
        <v>1562</v>
      </c>
      <c r="Y1597" s="2">
        <v>13856324769.602163</v>
      </c>
      <c r="Z1597" s="4">
        <v>0.978521741233642</v>
      </c>
      <c r="AA1597" s="2">
        <v>369825.81400937564</v>
      </c>
      <c r="AB1597" s="2">
        <v>1592</v>
      </c>
      <c r="AC1597" s="2">
        <v>15565380398.785305</v>
      </c>
      <c r="AD1597" s="4">
        <v>0.98138370983235923</v>
      </c>
    </row>
    <row r="1598" spans="1:30" x14ac:dyDescent="0.2">
      <c r="A1598">
        <v>1337</v>
      </c>
      <c r="B1598">
        <v>1700</v>
      </c>
      <c r="C1598">
        <v>1</v>
      </c>
      <c r="D1598" t="s">
        <v>3402</v>
      </c>
      <c r="E1598" t="s">
        <v>3403</v>
      </c>
      <c r="F1598" t="s">
        <v>8510</v>
      </c>
      <c r="G1598" s="2">
        <v>359325.23499727569</v>
      </c>
      <c r="H1598" s="2">
        <v>1615</v>
      </c>
      <c r="I1598" s="2">
        <v>7208902756.0601797</v>
      </c>
      <c r="J1598" s="4">
        <v>0.96232173927262243</v>
      </c>
      <c r="K1598" s="2">
        <v>363558.16837035766</v>
      </c>
      <c r="L1598" s="2">
        <v>1615</v>
      </c>
      <c r="M1598" s="2">
        <v>8500426511.7003784</v>
      </c>
      <c r="N1598" s="4">
        <v>0.96656946615483341</v>
      </c>
      <c r="O1598" s="2">
        <v>377386.41275390331</v>
      </c>
      <c r="P1598" s="2">
        <v>1585</v>
      </c>
      <c r="Q1598" s="2">
        <v>9562814162.8350182</v>
      </c>
      <c r="R1598" s="4">
        <v>0.96938191558758247</v>
      </c>
      <c r="S1598" s="2">
        <v>402748.75392154435</v>
      </c>
      <c r="T1598" s="2">
        <v>1541</v>
      </c>
      <c r="U1598" s="2">
        <v>12019078319.616545</v>
      </c>
      <c r="V1598" s="4">
        <v>0.97374514749543883</v>
      </c>
      <c r="W1598" s="2">
        <v>379024.86811228166</v>
      </c>
      <c r="X1598" s="2">
        <v>1570</v>
      </c>
      <c r="Y1598" s="2">
        <v>13859367627.828165</v>
      </c>
      <c r="Z1598" s="4">
        <v>0.97873662526524075</v>
      </c>
      <c r="AA1598" s="2">
        <v>369802.53510940238</v>
      </c>
      <c r="AB1598" s="2">
        <v>1593</v>
      </c>
      <c r="AC1598" s="2">
        <v>15565750201.320414</v>
      </c>
      <c r="AD1598" s="4">
        <v>0.98140702556088699</v>
      </c>
    </row>
    <row r="1599" spans="1:30" x14ac:dyDescent="0.2">
      <c r="A1599">
        <v>842</v>
      </c>
      <c r="B1599">
        <v>1893</v>
      </c>
      <c r="C1599">
        <v>1</v>
      </c>
      <c r="D1599" t="s">
        <v>3788</v>
      </c>
      <c r="E1599" t="s">
        <v>3789</v>
      </c>
      <c r="F1599" t="s">
        <v>8510</v>
      </c>
      <c r="G1599" s="2">
        <v>343438.93671949062</v>
      </c>
      <c r="H1599" s="2">
        <v>1650</v>
      </c>
      <c r="I1599" s="2">
        <v>7221187997.8199968</v>
      </c>
      <c r="J1599" s="4">
        <v>0.96396170524494096</v>
      </c>
      <c r="K1599" s="2">
        <v>307363.16408330202</v>
      </c>
      <c r="L1599" s="2">
        <v>1764</v>
      </c>
      <c r="M1599" s="2">
        <v>8550429175.2273188</v>
      </c>
      <c r="N1599" s="4">
        <v>0.97225518648016407</v>
      </c>
      <c r="O1599" s="2">
        <v>323856.32364342362</v>
      </c>
      <c r="P1599" s="2">
        <v>1714</v>
      </c>
      <c r="Q1599" s="2">
        <v>9607727118.8022842</v>
      </c>
      <c r="R1599" s="4">
        <v>0.97393473932219554</v>
      </c>
      <c r="S1599" s="2">
        <v>314368.86737250304</v>
      </c>
      <c r="T1599" s="2">
        <v>1744</v>
      </c>
      <c r="U1599" s="2">
        <v>12091567674.034233</v>
      </c>
      <c r="V1599" s="4">
        <v>0.97961799025694218</v>
      </c>
      <c r="W1599" s="2">
        <v>332337.8217697427</v>
      </c>
      <c r="X1599" s="2">
        <v>1671</v>
      </c>
      <c r="Y1599" s="2">
        <v>13895434360.297323</v>
      </c>
      <c r="Z1599" s="4">
        <v>0.98128362690118331</v>
      </c>
      <c r="AA1599" s="2">
        <v>369769.36968813767</v>
      </c>
      <c r="AB1599" s="2">
        <v>1594</v>
      </c>
      <c r="AC1599" s="2">
        <v>15566119970.690102</v>
      </c>
      <c r="AD1599" s="4">
        <v>0.98143033919836387</v>
      </c>
    </row>
    <row r="1600" spans="1:30" x14ac:dyDescent="0.2">
      <c r="A1600">
        <v>357</v>
      </c>
      <c r="B1600">
        <v>1816</v>
      </c>
      <c r="C1600">
        <v>1</v>
      </c>
      <c r="D1600" t="s">
        <v>3634</v>
      </c>
      <c r="E1600" t="s">
        <v>3635</v>
      </c>
      <c r="F1600" t="s">
        <v>8510</v>
      </c>
      <c r="G1600" s="2">
        <v>286446.09883421898</v>
      </c>
      <c r="H1600" s="2">
        <v>1795</v>
      </c>
      <c r="I1600" s="2">
        <v>7267184746.2118797</v>
      </c>
      <c r="J1600" s="4">
        <v>0.97010184507081831</v>
      </c>
      <c r="K1600" s="2">
        <v>258773.7515219363</v>
      </c>
      <c r="L1600" s="2">
        <v>1909</v>
      </c>
      <c r="M1600" s="2">
        <v>8591329461.3686543</v>
      </c>
      <c r="N1600" s="4">
        <v>0.97690589049916776</v>
      </c>
      <c r="O1600" s="2">
        <v>299454.01027861563</v>
      </c>
      <c r="P1600" s="2">
        <v>1781</v>
      </c>
      <c r="Q1600" s="2">
        <v>9628534893.6771698</v>
      </c>
      <c r="R1600" s="4">
        <v>0.97604402225124409</v>
      </c>
      <c r="S1600" s="2">
        <v>305520.46477253904</v>
      </c>
      <c r="T1600" s="2">
        <v>1766</v>
      </c>
      <c r="U1600" s="2">
        <v>12098390513.576464</v>
      </c>
      <c r="V1600" s="4">
        <v>0.98017075368186668</v>
      </c>
      <c r="W1600" s="2">
        <v>334988.78874202166</v>
      </c>
      <c r="X1600" s="2">
        <v>1667</v>
      </c>
      <c r="Y1600" s="2">
        <v>13894098486.369902</v>
      </c>
      <c r="Z1600" s="4">
        <v>0.98118928863304478</v>
      </c>
      <c r="AA1600" s="2">
        <v>369179.56577707239</v>
      </c>
      <c r="AB1600" s="2">
        <v>1595</v>
      </c>
      <c r="AC1600" s="2">
        <v>15566489150.255878</v>
      </c>
      <c r="AD1600" s="4">
        <v>0.98145361564921663</v>
      </c>
    </row>
    <row r="1601" spans="1:30" x14ac:dyDescent="0.2">
      <c r="A1601">
        <v>1110</v>
      </c>
      <c r="B1601">
        <v>1123</v>
      </c>
      <c r="C1601">
        <v>1</v>
      </c>
      <c r="D1601" t="s">
        <v>2248</v>
      </c>
      <c r="E1601" t="s">
        <v>2249</v>
      </c>
      <c r="F1601" t="s">
        <v>8510</v>
      </c>
      <c r="G1601" s="2">
        <v>1162048.5886004334</v>
      </c>
      <c r="H1601" s="2">
        <v>877</v>
      </c>
      <c r="I1601" s="2">
        <v>6722157690.6784792</v>
      </c>
      <c r="J1601" s="4">
        <v>0.89734578193893277</v>
      </c>
      <c r="K1601" s="2">
        <v>957652.80071278627</v>
      </c>
      <c r="L1601" s="2">
        <v>977</v>
      </c>
      <c r="M1601" s="2">
        <v>8117203593.0176735</v>
      </c>
      <c r="N1601" s="4">
        <v>0.92299382069520997</v>
      </c>
      <c r="O1601" s="2">
        <v>798153.4680367416</v>
      </c>
      <c r="P1601" s="2">
        <v>1067</v>
      </c>
      <c r="Q1601" s="2">
        <v>9273708057.8203487</v>
      </c>
      <c r="R1601" s="4">
        <v>0.94007524653441121</v>
      </c>
      <c r="S1601" s="2">
        <v>573659.07425812597</v>
      </c>
      <c r="T1601" s="2">
        <v>1295</v>
      </c>
      <c r="U1601" s="2">
        <v>11901451499.57859</v>
      </c>
      <c r="V1601" s="4">
        <v>0.96421541965929214</v>
      </c>
      <c r="W1601" s="2">
        <v>435313.11659851833</v>
      </c>
      <c r="X1601" s="2">
        <v>1464</v>
      </c>
      <c r="Y1601" s="2">
        <v>13816467088.664639</v>
      </c>
      <c r="Z1601" s="4">
        <v>0.97570702607641047</v>
      </c>
      <c r="AA1601" s="2">
        <v>368341.3211255527</v>
      </c>
      <c r="AB1601" s="2">
        <v>1596</v>
      </c>
      <c r="AC1601" s="2">
        <v>15566857491.577003</v>
      </c>
      <c r="AD1601" s="4">
        <v>0.98147683924947238</v>
      </c>
    </row>
    <row r="1602" spans="1:30" x14ac:dyDescent="0.2">
      <c r="A1602">
        <v>2797</v>
      </c>
      <c r="B1602">
        <v>1633</v>
      </c>
      <c r="C1602">
        <v>1</v>
      </c>
      <c r="D1602" t="s">
        <v>3268</v>
      </c>
      <c r="E1602" t="s">
        <v>3269</v>
      </c>
      <c r="F1602" t="s">
        <v>8510</v>
      </c>
      <c r="G1602" s="2">
        <v>306390.53743013629</v>
      </c>
      <c r="H1602" s="2">
        <v>1756</v>
      </c>
      <c r="I1602" s="2">
        <v>7255571033.8462801</v>
      </c>
      <c r="J1602" s="4">
        <v>0.96855152205200934</v>
      </c>
      <c r="K1602" s="2">
        <v>382247.266695322</v>
      </c>
      <c r="L1602" s="2">
        <v>1583</v>
      </c>
      <c r="M1602" s="2">
        <v>8488540583.8736353</v>
      </c>
      <c r="N1602" s="4">
        <v>0.96521793692292523</v>
      </c>
      <c r="O1602" s="2">
        <v>400304.91671789368</v>
      </c>
      <c r="P1602" s="2">
        <v>1542</v>
      </c>
      <c r="Q1602" s="2">
        <v>9546195921.8107376</v>
      </c>
      <c r="R1602" s="4">
        <v>0.96769732546133902</v>
      </c>
      <c r="S1602" s="2">
        <v>431797.51260827231</v>
      </c>
      <c r="T1602" s="2">
        <v>1484</v>
      </c>
      <c r="U1602" s="2">
        <v>11995352129.150721</v>
      </c>
      <c r="V1602" s="4">
        <v>0.97182293164657951</v>
      </c>
      <c r="W1602" s="2">
        <v>423725.16572094074</v>
      </c>
      <c r="X1602" s="2">
        <v>1480</v>
      </c>
      <c r="Y1602" s="2">
        <v>13823355184.067524</v>
      </c>
      <c r="Z1602" s="4">
        <v>0.97619345745121489</v>
      </c>
      <c r="AA1602" s="2">
        <v>367784.10675407696</v>
      </c>
      <c r="AB1602" s="2">
        <v>1597</v>
      </c>
      <c r="AC1602" s="2">
        <v>15567225275.683758</v>
      </c>
      <c r="AD1602" s="4">
        <v>0.98150002771784617</v>
      </c>
    </row>
    <row r="1603" spans="1:30" x14ac:dyDescent="0.2">
      <c r="A1603">
        <v>1338</v>
      </c>
      <c r="B1603">
        <v>1323</v>
      </c>
      <c r="C1603">
        <v>1</v>
      </c>
      <c r="D1603" t="s">
        <v>2648</v>
      </c>
      <c r="E1603" t="s">
        <v>2649</v>
      </c>
      <c r="F1603" t="s">
        <v>8510</v>
      </c>
      <c r="G1603" s="2">
        <v>1143063.1704535934</v>
      </c>
      <c r="H1603" s="2">
        <v>886</v>
      </c>
      <c r="I1603" s="2">
        <v>6732541353.9017115</v>
      </c>
      <c r="J1603" s="4">
        <v>0.89873190479162379</v>
      </c>
      <c r="K1603" s="2">
        <v>604369.6485510004</v>
      </c>
      <c r="L1603" s="2">
        <v>1263</v>
      </c>
      <c r="M1603" s="2">
        <v>8333163270.2573547</v>
      </c>
      <c r="N1603" s="4">
        <v>0.9475502390882411</v>
      </c>
      <c r="O1603" s="2">
        <v>559577.70880383637</v>
      </c>
      <c r="P1603" s="2">
        <v>1316</v>
      </c>
      <c r="Q1603" s="2">
        <v>9439299304.08284</v>
      </c>
      <c r="R1603" s="4">
        <v>0.95686122153853914</v>
      </c>
      <c r="S1603" s="2">
        <v>355491.32706374163</v>
      </c>
      <c r="T1603" s="2">
        <v>1646</v>
      </c>
      <c r="U1603" s="2">
        <v>12058981755.549772</v>
      </c>
      <c r="V1603" s="4">
        <v>0.9769779891555983</v>
      </c>
      <c r="W1603" s="2">
        <v>359087.95977389469</v>
      </c>
      <c r="X1603" s="2">
        <v>1620</v>
      </c>
      <c r="Y1603" s="2">
        <v>13877746506.611328</v>
      </c>
      <c r="Z1603" s="4">
        <v>0.98003452588231321</v>
      </c>
      <c r="AA1603" s="2">
        <v>367680.51139309193</v>
      </c>
      <c r="AB1603" s="2">
        <v>1598</v>
      </c>
      <c r="AC1603" s="2">
        <v>15567592956.19515</v>
      </c>
      <c r="AD1603" s="4">
        <v>0.98152320965462247</v>
      </c>
    </row>
    <row r="1604" spans="1:30" x14ac:dyDescent="0.2">
      <c r="A1604">
        <v>5851</v>
      </c>
      <c r="B1604">
        <v>1642</v>
      </c>
      <c r="C1604">
        <v>1</v>
      </c>
      <c r="D1604" t="s">
        <v>3286</v>
      </c>
      <c r="E1604" t="s">
        <v>3287</v>
      </c>
      <c r="F1604" t="s">
        <v>8510</v>
      </c>
      <c r="G1604" s="2">
        <v>518496.66259996401</v>
      </c>
      <c r="H1604" s="2">
        <v>1370</v>
      </c>
      <c r="I1604" s="2">
        <v>7102627353.0836363</v>
      </c>
      <c r="J1604" s="4">
        <v>0.94813495744257048</v>
      </c>
      <c r="K1604" s="2">
        <v>395041.23094676464</v>
      </c>
      <c r="L1604" s="2">
        <v>1562</v>
      </c>
      <c r="M1604" s="2">
        <v>8480378866.7473621</v>
      </c>
      <c r="N1604" s="4">
        <v>0.96428988154184647</v>
      </c>
      <c r="O1604" s="2">
        <v>388423.00236003171</v>
      </c>
      <c r="P1604" s="2">
        <v>1558</v>
      </c>
      <c r="Q1604" s="2">
        <v>9552493844.7950802</v>
      </c>
      <c r="R1604" s="4">
        <v>0.96833574554802349</v>
      </c>
      <c r="S1604" s="2">
        <v>432795.5428502257</v>
      </c>
      <c r="T1604" s="2">
        <v>1482</v>
      </c>
      <c r="U1604" s="2">
        <v>11994488173.021807</v>
      </c>
      <c r="V1604" s="4">
        <v>0.97175293683784225</v>
      </c>
      <c r="W1604" s="2">
        <v>392273.230495014</v>
      </c>
      <c r="X1604" s="2">
        <v>1536</v>
      </c>
      <c r="Y1604" s="2">
        <v>13846279729.961727</v>
      </c>
      <c r="Z1604" s="4">
        <v>0.97781236917119696</v>
      </c>
      <c r="AA1604" s="2">
        <v>367252.62734467332</v>
      </c>
      <c r="AB1604" s="2">
        <v>1599</v>
      </c>
      <c r="AC1604" s="2">
        <v>15567960208.822495</v>
      </c>
      <c r="AD1604" s="4">
        <v>0.98154636461368128</v>
      </c>
    </row>
    <row r="1605" spans="1:30" x14ac:dyDescent="0.2">
      <c r="A1605">
        <v>3394</v>
      </c>
      <c r="B1605">
        <v>1411</v>
      </c>
      <c r="C1605">
        <v>1</v>
      </c>
      <c r="D1605" t="s">
        <v>2824</v>
      </c>
      <c r="E1605" t="s">
        <v>2825</v>
      </c>
      <c r="F1605" t="s">
        <v>8510</v>
      </c>
      <c r="G1605" s="2">
        <v>213777.11499554335</v>
      </c>
      <c r="H1605" s="2">
        <v>2050</v>
      </c>
      <c r="I1605" s="2">
        <v>7329810594.413167</v>
      </c>
      <c r="J1605" s="4">
        <v>0.97846181567991319</v>
      </c>
      <c r="K1605" s="2">
        <v>243018.18872708234</v>
      </c>
      <c r="L1605" s="2">
        <v>1966</v>
      </c>
      <c r="M1605" s="2">
        <v>8605654435.4421425</v>
      </c>
      <c r="N1605" s="4">
        <v>0.97853475965341963</v>
      </c>
      <c r="O1605" s="2">
        <v>263728.78206643503</v>
      </c>
      <c r="P1605" s="2">
        <v>1873</v>
      </c>
      <c r="Q1605" s="2">
        <v>9654334152.7634029</v>
      </c>
      <c r="R1605" s="4">
        <v>0.97865929164453103</v>
      </c>
      <c r="S1605" s="2">
        <v>294350.83095649566</v>
      </c>
      <c r="T1605" s="2">
        <v>1794</v>
      </c>
      <c r="U1605" s="2">
        <v>12106785205.192543</v>
      </c>
      <c r="V1605" s="4">
        <v>0.9808508632550389</v>
      </c>
      <c r="W1605" s="2">
        <v>359485.93330271664</v>
      </c>
      <c r="X1605" s="2">
        <v>1619</v>
      </c>
      <c r="Y1605" s="2">
        <v>13877387418.651554</v>
      </c>
      <c r="Z1605" s="4">
        <v>0.98000916739934629</v>
      </c>
      <c r="AA1605" s="2">
        <v>367116.9716941943</v>
      </c>
      <c r="AB1605" s="2">
        <v>1600</v>
      </c>
      <c r="AC1605" s="2">
        <v>15568327325.794189</v>
      </c>
      <c r="AD1605" s="4">
        <v>0.9815695110197693</v>
      </c>
    </row>
    <row r="1606" spans="1:30" x14ac:dyDescent="0.2">
      <c r="A1606">
        <v>5832</v>
      </c>
      <c r="B1606">
        <v>1664</v>
      </c>
      <c r="C1606">
        <v>1</v>
      </c>
      <c r="D1606" t="s">
        <v>3330</v>
      </c>
      <c r="E1606" t="s">
        <v>3331</v>
      </c>
      <c r="F1606" t="s">
        <v>8510</v>
      </c>
      <c r="G1606" s="2">
        <v>131560.24666087175</v>
      </c>
      <c r="H1606" s="2">
        <v>2457</v>
      </c>
      <c r="I1606" s="2">
        <v>7398351678.2767391</v>
      </c>
      <c r="J1606" s="4">
        <v>0.98761141545496567</v>
      </c>
      <c r="K1606" s="2">
        <v>205213.89766240134</v>
      </c>
      <c r="L1606" s="2">
        <v>2112</v>
      </c>
      <c r="M1606" s="2">
        <v>8638308442.0017319</v>
      </c>
      <c r="N1606" s="4">
        <v>0.98224779283412822</v>
      </c>
      <c r="O1606" s="2">
        <v>213969.79227626932</v>
      </c>
      <c r="P1606" s="2">
        <v>2068</v>
      </c>
      <c r="Q1606" s="2">
        <v>9700914495.7830486</v>
      </c>
      <c r="R1606" s="4">
        <v>0.98338113830768148</v>
      </c>
      <c r="S1606" s="2">
        <v>325683.17892118299</v>
      </c>
      <c r="T1606" s="2">
        <v>1713</v>
      </c>
      <c r="U1606" s="2">
        <v>12081655316.669592</v>
      </c>
      <c r="V1606" s="4">
        <v>0.97881492452865693</v>
      </c>
      <c r="W1606" s="2">
        <v>362005.14166632696</v>
      </c>
      <c r="X1606" s="2">
        <v>1612</v>
      </c>
      <c r="Y1606" s="2">
        <v>13874862538.338806</v>
      </c>
      <c r="Z1606" s="4">
        <v>0.97983086252261176</v>
      </c>
      <c r="AA1606" s="2">
        <v>367054.43619763502</v>
      </c>
      <c r="AB1606" s="2">
        <v>1601</v>
      </c>
      <c r="AC1606" s="2">
        <v>15568694380.230387</v>
      </c>
      <c r="AD1606" s="4">
        <v>0.98159265348304847</v>
      </c>
    </row>
    <row r="1607" spans="1:30" x14ac:dyDescent="0.2">
      <c r="A1607">
        <v>811</v>
      </c>
      <c r="B1607">
        <v>1943</v>
      </c>
      <c r="C1607">
        <v>1</v>
      </c>
      <c r="D1607" t="s">
        <v>3888</v>
      </c>
      <c r="E1607" t="s">
        <v>3889</v>
      </c>
      <c r="F1607" t="s">
        <v>8510</v>
      </c>
      <c r="G1607" s="2">
        <v>206314.58271956633</v>
      </c>
      <c r="H1607" s="2">
        <v>2084</v>
      </c>
      <c r="I1607" s="2">
        <v>7336948606.7234354</v>
      </c>
      <c r="J1607" s="4">
        <v>0.97941467420135631</v>
      </c>
      <c r="K1607" s="2">
        <v>237105.39547217698</v>
      </c>
      <c r="L1607" s="2">
        <v>1991</v>
      </c>
      <c r="M1607" s="2">
        <v>8611655443.241848</v>
      </c>
      <c r="N1607" s="4">
        <v>0.97921712434386998</v>
      </c>
      <c r="O1607" s="2">
        <v>210840.49762416564</v>
      </c>
      <c r="P1607" s="2">
        <v>2079</v>
      </c>
      <c r="Q1607" s="2">
        <v>9703251510.2031765</v>
      </c>
      <c r="R1607" s="4">
        <v>0.98361804132354724</v>
      </c>
      <c r="S1607" s="2">
        <v>194838.40434005499</v>
      </c>
      <c r="T1607" s="2">
        <v>2147</v>
      </c>
      <c r="U1607" s="2">
        <v>12191389567.101015</v>
      </c>
      <c r="V1607" s="4">
        <v>0.98770522302161623</v>
      </c>
      <c r="W1607" s="2">
        <v>235550.90817265571</v>
      </c>
      <c r="X1607" s="2">
        <v>1950</v>
      </c>
      <c r="Y1607" s="2">
        <v>13974273057.946934</v>
      </c>
      <c r="Z1607" s="4">
        <v>0.98685114794182249</v>
      </c>
      <c r="AA1607" s="2">
        <v>366841.30827527965</v>
      </c>
      <c r="AB1607" s="2">
        <v>1602</v>
      </c>
      <c r="AC1607" s="2">
        <v>15569061221.538662</v>
      </c>
      <c r="AD1607" s="4">
        <v>0.98161578250879744</v>
      </c>
    </row>
    <row r="1608" spans="1:30" x14ac:dyDescent="0.2">
      <c r="A1608">
        <v>1053</v>
      </c>
      <c r="B1608">
        <v>1509</v>
      </c>
      <c r="C1608">
        <v>1</v>
      </c>
      <c r="D1608" t="s">
        <v>3020</v>
      </c>
      <c r="E1608" t="s">
        <v>3021</v>
      </c>
      <c r="F1608" t="s">
        <v>8510</v>
      </c>
      <c r="G1608" s="2">
        <v>536144.29607448576</v>
      </c>
      <c r="H1608" s="2">
        <v>1347</v>
      </c>
      <c r="I1608" s="2">
        <v>7090532147.9251509</v>
      </c>
      <c r="J1608" s="4">
        <v>0.94652035959615233</v>
      </c>
      <c r="K1608" s="2">
        <v>493505.28664776898</v>
      </c>
      <c r="L1608" s="2">
        <v>1396</v>
      </c>
      <c r="M1608" s="2">
        <v>8406396858.700017</v>
      </c>
      <c r="N1608" s="4">
        <v>0.95587750953616446</v>
      </c>
      <c r="O1608" s="2">
        <v>375193.464460677</v>
      </c>
      <c r="P1608" s="2">
        <v>1593</v>
      </c>
      <c r="Q1608" s="2">
        <v>9565825385.5696201</v>
      </c>
      <c r="R1608" s="4">
        <v>0.96968716306107983</v>
      </c>
      <c r="S1608" s="2">
        <v>395287.54112765897</v>
      </c>
      <c r="T1608" s="2">
        <v>1560</v>
      </c>
      <c r="U1608" s="2">
        <v>12026651978.042326</v>
      </c>
      <c r="V1608" s="4">
        <v>0.97435873973144715</v>
      </c>
      <c r="W1608" s="2">
        <v>382358.43457674031</v>
      </c>
      <c r="X1608" s="2">
        <v>1560</v>
      </c>
      <c r="Y1608" s="2">
        <v>13855560928.678608</v>
      </c>
      <c r="Z1608" s="4">
        <v>0.978467799444389</v>
      </c>
      <c r="AA1608" s="2">
        <v>365967.59505667194</v>
      </c>
      <c r="AB1608" s="2">
        <v>1603</v>
      </c>
      <c r="AC1608" s="2">
        <v>15569427189.133718</v>
      </c>
      <c r="AD1608" s="4">
        <v>0.981638856447687</v>
      </c>
    </row>
    <row r="1609" spans="1:30" x14ac:dyDescent="0.2">
      <c r="A1609">
        <v>5072</v>
      </c>
      <c r="B1609">
        <v>1629</v>
      </c>
      <c r="C1609">
        <v>1</v>
      </c>
      <c r="D1609" t="s">
        <v>3260</v>
      </c>
      <c r="E1609" t="s">
        <v>3261</v>
      </c>
      <c r="F1609" t="s">
        <v>8510</v>
      </c>
      <c r="G1609" s="2">
        <v>487826.45084558864</v>
      </c>
      <c r="H1609" s="2">
        <v>1406</v>
      </c>
      <c r="I1609" s="2">
        <v>7120733092.1354113</v>
      </c>
      <c r="J1609" s="4">
        <v>0.95055190588600358</v>
      </c>
      <c r="K1609" s="2">
        <v>435824.67418785696</v>
      </c>
      <c r="L1609" s="2">
        <v>1498</v>
      </c>
      <c r="M1609" s="2">
        <v>8453908959.9324856</v>
      </c>
      <c r="N1609" s="4">
        <v>0.96128003213440705</v>
      </c>
      <c r="O1609" s="2">
        <v>452408.10759924428</v>
      </c>
      <c r="P1609" s="2">
        <v>1450</v>
      </c>
      <c r="Q1609" s="2">
        <v>9506839671.1640663</v>
      </c>
      <c r="R1609" s="4">
        <v>0.96370778462193984</v>
      </c>
      <c r="S1609" s="2">
        <v>399927.84293073532</v>
      </c>
      <c r="T1609" s="2">
        <v>1550</v>
      </c>
      <c r="U1609" s="2">
        <v>12022682236.642057</v>
      </c>
      <c r="V1609" s="4">
        <v>0.97403712468555681</v>
      </c>
      <c r="W1609" s="2">
        <v>383417.68624281808</v>
      </c>
      <c r="X1609" s="2">
        <v>1557</v>
      </c>
      <c r="Y1609" s="2">
        <v>13854412472.613327</v>
      </c>
      <c r="Z1609" s="4">
        <v>0.97838669646452847</v>
      </c>
      <c r="AA1609" s="2">
        <v>365946.71872322401</v>
      </c>
      <c r="AB1609" s="2">
        <v>1604</v>
      </c>
      <c r="AC1609" s="2">
        <v>15569793135.852442</v>
      </c>
      <c r="AD1609" s="4">
        <v>0.98166192907034189</v>
      </c>
    </row>
    <row r="1610" spans="1:30" x14ac:dyDescent="0.2">
      <c r="A1610">
        <v>1186</v>
      </c>
      <c r="B1610">
        <v>1548</v>
      </c>
      <c r="C1610">
        <v>1</v>
      </c>
      <c r="D1610" t="s">
        <v>3098</v>
      </c>
      <c r="E1610" t="s">
        <v>3099</v>
      </c>
      <c r="F1610" t="s">
        <v>8510</v>
      </c>
      <c r="G1610" s="2">
        <v>331932.82848185132</v>
      </c>
      <c r="H1610" s="2">
        <v>1681</v>
      </c>
      <c r="I1610" s="2">
        <v>7231672142.1071386</v>
      </c>
      <c r="J1610" s="4">
        <v>0.96536124138887158</v>
      </c>
      <c r="K1610" s="2">
        <v>279419.17467402463</v>
      </c>
      <c r="L1610" s="2">
        <v>1839</v>
      </c>
      <c r="M1610" s="2">
        <v>8572452307.9047508</v>
      </c>
      <c r="N1610" s="4">
        <v>0.97475940054116239</v>
      </c>
      <c r="O1610" s="2">
        <v>279522.90970080899</v>
      </c>
      <c r="P1610" s="2">
        <v>1827</v>
      </c>
      <c r="Q1610" s="2">
        <v>9641846885.8734474</v>
      </c>
      <c r="R1610" s="4">
        <v>0.97739345812605871</v>
      </c>
      <c r="S1610" s="2">
        <v>279037.34815436299</v>
      </c>
      <c r="T1610" s="2">
        <v>1837</v>
      </c>
      <c r="U1610" s="2">
        <v>12119166700.808846</v>
      </c>
      <c r="V1610" s="4">
        <v>0.9818539702283442</v>
      </c>
      <c r="W1610" s="2">
        <v>295349.48443191597</v>
      </c>
      <c r="X1610" s="2">
        <v>1768</v>
      </c>
      <c r="Y1610" s="2">
        <v>13925833085.926563</v>
      </c>
      <c r="Z1610" s="4">
        <v>0.98343035876757723</v>
      </c>
      <c r="AA1610" s="2">
        <v>364896.79385882895</v>
      </c>
      <c r="AB1610" s="2">
        <v>1605</v>
      </c>
      <c r="AC1610" s="2">
        <v>15570158032.646301</v>
      </c>
      <c r="AD1610" s="4">
        <v>0.98168493549614644</v>
      </c>
    </row>
    <row r="1611" spans="1:30" x14ac:dyDescent="0.2">
      <c r="A1611">
        <v>5548</v>
      </c>
      <c r="B1611">
        <v>1527</v>
      </c>
      <c r="C1611">
        <v>1</v>
      </c>
      <c r="D1611" t="s">
        <v>3056</v>
      </c>
      <c r="E1611" t="s">
        <v>3057</v>
      </c>
      <c r="F1611" t="s">
        <v>8510</v>
      </c>
      <c r="G1611" s="2">
        <v>293850.41073657764</v>
      </c>
      <c r="H1611" s="2">
        <v>1786</v>
      </c>
      <c r="I1611" s="2">
        <v>7264582220.308259</v>
      </c>
      <c r="J1611" s="4">
        <v>0.96975443197081934</v>
      </c>
      <c r="K1611" s="2">
        <v>264500.38335266168</v>
      </c>
      <c r="L1611" s="2">
        <v>1889</v>
      </c>
      <c r="M1611" s="2">
        <v>8586099495.023654</v>
      </c>
      <c r="N1611" s="4">
        <v>0.97631119965969793</v>
      </c>
      <c r="O1611" s="2">
        <v>291880.86658739165</v>
      </c>
      <c r="P1611" s="2">
        <v>1797</v>
      </c>
      <c r="Q1611" s="2">
        <v>9633267846.8054333</v>
      </c>
      <c r="R1611" s="4">
        <v>0.97652380143462436</v>
      </c>
      <c r="S1611" s="2">
        <v>293860.25675487606</v>
      </c>
      <c r="T1611" s="2">
        <v>1796</v>
      </c>
      <c r="U1611" s="2">
        <v>12107373094.11578</v>
      </c>
      <c r="V1611" s="4">
        <v>0.98089849203081059</v>
      </c>
      <c r="W1611" s="2">
        <v>327427.63035849103</v>
      </c>
      <c r="X1611" s="2">
        <v>1690</v>
      </c>
      <c r="Y1611" s="2">
        <v>13901699495.296713</v>
      </c>
      <c r="Z1611" s="4">
        <v>0.98172606534792906</v>
      </c>
      <c r="AA1611" s="2">
        <v>364097.01807681099</v>
      </c>
      <c r="AB1611" s="2">
        <v>1606</v>
      </c>
      <c r="AC1611" s="2">
        <v>15570522129.664377</v>
      </c>
      <c r="AD1611" s="4">
        <v>0.98170789149678273</v>
      </c>
    </row>
    <row r="1612" spans="1:30" x14ac:dyDescent="0.2">
      <c r="A1612">
        <v>263</v>
      </c>
      <c r="B1612">
        <v>1783</v>
      </c>
      <c r="C1612">
        <v>1</v>
      </c>
      <c r="D1612" t="s">
        <v>3568</v>
      </c>
      <c r="E1612" t="s">
        <v>3569</v>
      </c>
      <c r="F1612" t="s">
        <v>8510</v>
      </c>
      <c r="G1612" s="2">
        <v>273831.41639649071</v>
      </c>
      <c r="H1612" s="2">
        <v>1827</v>
      </c>
      <c r="I1612" s="2">
        <v>7276157311.3809643</v>
      </c>
      <c r="J1612" s="4">
        <v>0.97129959940478983</v>
      </c>
      <c r="K1612" s="2">
        <v>296602.04835246899</v>
      </c>
      <c r="L1612" s="2">
        <v>1795</v>
      </c>
      <c r="M1612" s="2">
        <v>8559799226.1121807</v>
      </c>
      <c r="N1612" s="4">
        <v>0.97332063949821657</v>
      </c>
      <c r="O1612" s="2">
        <v>309100.32153709972</v>
      </c>
      <c r="P1612" s="2">
        <v>1751</v>
      </c>
      <c r="Q1612" s="2">
        <v>9619419437.2405148</v>
      </c>
      <c r="R1612" s="4">
        <v>0.97511998896234453</v>
      </c>
      <c r="S1612" s="2">
        <v>314048.40991179063</v>
      </c>
      <c r="T1612" s="2">
        <v>1745</v>
      </c>
      <c r="U1612" s="2">
        <v>12091881722.444145</v>
      </c>
      <c r="V1612" s="4">
        <v>0.9796434333988453</v>
      </c>
      <c r="W1612" s="2">
        <v>362305.8736751143</v>
      </c>
      <c r="X1612" s="2">
        <v>1611</v>
      </c>
      <c r="Y1612" s="2">
        <v>13874500533.19714</v>
      </c>
      <c r="Z1612" s="4">
        <v>0.97980529803076788</v>
      </c>
      <c r="AA1612" s="2">
        <v>362061.50093504298</v>
      </c>
      <c r="AB1612" s="2">
        <v>1607</v>
      </c>
      <c r="AC1612" s="2">
        <v>15570884191.165312</v>
      </c>
      <c r="AD1612" s="4">
        <v>0.98173071915983179</v>
      </c>
    </row>
    <row r="1613" spans="1:30" x14ac:dyDescent="0.2">
      <c r="A1613">
        <v>5717</v>
      </c>
      <c r="B1613">
        <v>1839</v>
      </c>
      <c r="C1613">
        <v>1</v>
      </c>
      <c r="D1613" t="s">
        <v>3680</v>
      </c>
      <c r="E1613" t="s">
        <v>3681</v>
      </c>
      <c r="F1613" t="s">
        <v>8510</v>
      </c>
      <c r="G1613" s="2">
        <v>315840.91592139937</v>
      </c>
      <c r="H1613" s="2">
        <v>1727</v>
      </c>
      <c r="I1613" s="2">
        <v>7246546519.3506451</v>
      </c>
      <c r="J1613" s="4">
        <v>0.96734683296416857</v>
      </c>
      <c r="K1613" s="2">
        <v>357210.29029032966</v>
      </c>
      <c r="L1613" s="2">
        <v>1631</v>
      </c>
      <c r="M1613" s="2">
        <v>8506191999.0172262</v>
      </c>
      <c r="N1613" s="4">
        <v>0.96722505019997485</v>
      </c>
      <c r="O1613" s="2">
        <v>334672.97056501033</v>
      </c>
      <c r="P1613" s="2">
        <v>1681</v>
      </c>
      <c r="Q1613" s="2">
        <v>9596866648.3312187</v>
      </c>
      <c r="R1613" s="4">
        <v>0.97283381406210423</v>
      </c>
      <c r="S1613" s="2">
        <v>389950.58302362234</v>
      </c>
      <c r="T1613" s="2">
        <v>1571</v>
      </c>
      <c r="U1613" s="2">
        <v>12030970621.344067</v>
      </c>
      <c r="V1613" s="4">
        <v>0.97470862163145688</v>
      </c>
      <c r="W1613" s="2">
        <v>383025.84012525203</v>
      </c>
      <c r="X1613" s="2">
        <v>1559</v>
      </c>
      <c r="Y1613" s="2">
        <v>13855178570.244032</v>
      </c>
      <c r="Z1613" s="4">
        <v>0.97844079762050007</v>
      </c>
      <c r="AA1613" s="2">
        <v>362032.30430150003</v>
      </c>
      <c r="AB1613" s="2">
        <v>1608</v>
      </c>
      <c r="AC1613" s="2">
        <v>15571246223.469614</v>
      </c>
      <c r="AD1613" s="4">
        <v>0.98175354498205858</v>
      </c>
    </row>
    <row r="1614" spans="1:30" x14ac:dyDescent="0.2">
      <c r="A1614">
        <v>1054</v>
      </c>
      <c r="B1614">
        <v>1698</v>
      </c>
      <c r="C1614">
        <v>1</v>
      </c>
      <c r="D1614" t="s">
        <v>3398</v>
      </c>
      <c r="E1614" t="s">
        <v>3399</v>
      </c>
      <c r="F1614" t="s">
        <v>8510</v>
      </c>
      <c r="G1614" s="2">
        <v>384453.36090626335</v>
      </c>
      <c r="H1614" s="2">
        <v>1568</v>
      </c>
      <c r="I1614" s="2">
        <v>7191348133.8371696</v>
      </c>
      <c r="J1614" s="4">
        <v>0.95997835982063584</v>
      </c>
      <c r="K1614" s="2">
        <v>316248.95704101765</v>
      </c>
      <c r="L1614" s="2">
        <v>1745</v>
      </c>
      <c r="M1614" s="2">
        <v>8544513496.8482838</v>
      </c>
      <c r="N1614" s="4">
        <v>0.97158252445727655</v>
      </c>
      <c r="O1614" s="2">
        <v>332364.21746936068</v>
      </c>
      <c r="P1614" s="2">
        <v>1688</v>
      </c>
      <c r="Q1614" s="2">
        <v>9599202960.8456707</v>
      </c>
      <c r="R1614" s="4">
        <v>0.97307064592583248</v>
      </c>
      <c r="S1614" s="2">
        <v>324532.81439109729</v>
      </c>
      <c r="T1614" s="2">
        <v>1714</v>
      </c>
      <c r="U1614" s="2">
        <v>12081979849.483982</v>
      </c>
      <c r="V1614" s="4">
        <v>0.97884121708161409</v>
      </c>
      <c r="W1614" s="2">
        <v>349648.59800240071</v>
      </c>
      <c r="X1614" s="2">
        <v>1640</v>
      </c>
      <c r="Y1614" s="2">
        <v>13884846301.159216</v>
      </c>
      <c r="Z1614" s="4">
        <v>0.98053590726871376</v>
      </c>
      <c r="AA1614" s="2">
        <v>361743.99476590165</v>
      </c>
      <c r="AB1614" s="2">
        <v>1609</v>
      </c>
      <c r="AC1614" s="2">
        <v>15571607967.46438</v>
      </c>
      <c r="AD1614" s="4">
        <v>0.98177635262661966</v>
      </c>
    </row>
    <row r="1615" spans="1:30" x14ac:dyDescent="0.2">
      <c r="A1615">
        <v>3422</v>
      </c>
      <c r="B1615">
        <v>1149</v>
      </c>
      <c r="C1615">
        <v>1</v>
      </c>
      <c r="D1615" t="s">
        <v>2300</v>
      </c>
      <c r="E1615" t="s">
        <v>2301</v>
      </c>
      <c r="F1615" t="s">
        <v>8510</v>
      </c>
      <c r="G1615" s="2">
        <v>1209432.9735746132</v>
      </c>
      <c r="H1615" s="2">
        <v>858</v>
      </c>
      <c r="I1615" s="2">
        <v>6699760109.8056374</v>
      </c>
      <c r="J1615" s="4">
        <v>0.89435591236926304</v>
      </c>
      <c r="K1615" s="2">
        <v>868557.62561812287</v>
      </c>
      <c r="L1615" s="2">
        <v>1029</v>
      </c>
      <c r="M1615" s="2">
        <v>8164495127.9396515</v>
      </c>
      <c r="N1615" s="4">
        <v>0.92837126306239715</v>
      </c>
      <c r="O1615" s="2">
        <v>730169.92749989498</v>
      </c>
      <c r="P1615" s="2">
        <v>1123</v>
      </c>
      <c r="Q1615" s="2">
        <v>9316239848.0421028</v>
      </c>
      <c r="R1615" s="4">
        <v>0.94438669163587186</v>
      </c>
      <c r="S1615" s="2">
        <v>570637.82668891794</v>
      </c>
      <c r="T1615" s="2">
        <v>1298</v>
      </c>
      <c r="U1615" s="2">
        <v>11903164881.58967</v>
      </c>
      <c r="V1615" s="4">
        <v>0.96435423208523097</v>
      </c>
      <c r="W1615" s="2">
        <v>418737.10369463306</v>
      </c>
      <c r="X1615" s="2">
        <v>1493</v>
      </c>
      <c r="Y1615" s="2">
        <v>13828834025.434732</v>
      </c>
      <c r="Z1615" s="4">
        <v>0.97658036851772978</v>
      </c>
      <c r="AA1615" s="2">
        <v>361266.79052775836</v>
      </c>
      <c r="AB1615" s="2">
        <v>1610</v>
      </c>
      <c r="AC1615" s="2">
        <v>15571969234.254908</v>
      </c>
      <c r="AD1615" s="4">
        <v>0.98179913018386811</v>
      </c>
    </row>
    <row r="1616" spans="1:30" x14ac:dyDescent="0.2">
      <c r="A1616">
        <v>673</v>
      </c>
      <c r="B1616">
        <v>1747</v>
      </c>
      <c r="C1616">
        <v>1</v>
      </c>
      <c r="D1616" t="s">
        <v>3496</v>
      </c>
      <c r="E1616" t="s">
        <v>3497</v>
      </c>
      <c r="F1616" t="s">
        <v>8510</v>
      </c>
      <c r="G1616" s="2">
        <v>313955.98119363468</v>
      </c>
      <c r="H1616" s="2">
        <v>1735</v>
      </c>
      <c r="I1616" s="2">
        <v>7249063445.843852</v>
      </c>
      <c r="J1616" s="4">
        <v>0.96768281933581557</v>
      </c>
      <c r="K1616" s="2">
        <v>335191.90732746403</v>
      </c>
      <c r="L1616" s="2">
        <v>1692</v>
      </c>
      <c r="M1616" s="2">
        <v>8527231310.5140934</v>
      </c>
      <c r="N1616" s="4">
        <v>0.96961739557862159</v>
      </c>
      <c r="O1616" s="2">
        <v>258030.01967193</v>
      </c>
      <c r="P1616" s="2">
        <v>1900</v>
      </c>
      <c r="Q1616" s="2">
        <v>9661365961.0222797</v>
      </c>
      <c r="R1616" s="4">
        <v>0.97937210563881805</v>
      </c>
      <c r="S1616" s="2">
        <v>343988.97982862801</v>
      </c>
      <c r="T1616" s="2">
        <v>1667</v>
      </c>
      <c r="U1616" s="2">
        <v>12066342098.749012</v>
      </c>
      <c r="V1616" s="4">
        <v>0.97757429931213191</v>
      </c>
      <c r="W1616" s="2">
        <v>329254.33189418964</v>
      </c>
      <c r="X1616" s="2">
        <v>1681</v>
      </c>
      <c r="Y1616" s="2">
        <v>13898746374.095791</v>
      </c>
      <c r="Z1616" s="4">
        <v>0.98151751846788338</v>
      </c>
      <c r="AA1616" s="2">
        <v>360978.34116973029</v>
      </c>
      <c r="AB1616" s="2">
        <v>1611</v>
      </c>
      <c r="AC1616" s="2">
        <v>15572330212.596077</v>
      </c>
      <c r="AD1616" s="4">
        <v>0.98182188955463512</v>
      </c>
    </row>
    <row r="1617" spans="1:30" x14ac:dyDescent="0.2">
      <c r="A1617">
        <v>638</v>
      </c>
      <c r="B1617">
        <v>2303</v>
      </c>
      <c r="C1617">
        <v>1</v>
      </c>
      <c r="D1617" t="s">
        <v>4608</v>
      </c>
      <c r="E1617" t="s">
        <v>4609</v>
      </c>
      <c r="F1617" t="s">
        <v>8510</v>
      </c>
      <c r="G1617" s="2">
        <v>179110.63195302655</v>
      </c>
      <c r="H1617" s="2">
        <v>2198</v>
      </c>
      <c r="I1617" s="2">
        <v>7358809126.3600874</v>
      </c>
      <c r="J1617" s="4">
        <v>0.98233285107098622</v>
      </c>
      <c r="K1617" s="2">
        <v>243235.53660711169</v>
      </c>
      <c r="L1617" s="2">
        <v>1964</v>
      </c>
      <c r="M1617" s="2">
        <v>8605168200.9485016</v>
      </c>
      <c r="N1617" s="4">
        <v>0.97847947073182284</v>
      </c>
      <c r="O1617" s="2">
        <v>185484.46305453836</v>
      </c>
      <c r="P1617" s="2">
        <v>2187</v>
      </c>
      <c r="Q1617" s="2">
        <v>9724455560.1379108</v>
      </c>
      <c r="R1617" s="4">
        <v>0.98576749463236846</v>
      </c>
      <c r="S1617" s="2">
        <v>273127.68045205501</v>
      </c>
      <c r="T1617" s="2">
        <v>1855</v>
      </c>
      <c r="U1617" s="2">
        <v>12124138955.840462</v>
      </c>
      <c r="V1617" s="4">
        <v>0.98225680554403094</v>
      </c>
      <c r="W1617" s="2">
        <v>177817.311771635</v>
      </c>
      <c r="X1617" s="2">
        <v>2198</v>
      </c>
      <c r="Y1617" s="2">
        <v>14025367491.116987</v>
      </c>
      <c r="Z1617" s="4">
        <v>0.99045939288008988</v>
      </c>
      <c r="AA1617" s="2">
        <v>360762.52249375265</v>
      </c>
      <c r="AB1617" s="2">
        <v>1612</v>
      </c>
      <c r="AC1617" s="2">
        <v>15572690975.11857</v>
      </c>
      <c r="AD1617" s="4">
        <v>0.98184463531822219</v>
      </c>
    </row>
    <row r="1618" spans="1:30" x14ac:dyDescent="0.2">
      <c r="A1618">
        <v>480</v>
      </c>
      <c r="B1618">
        <v>1782</v>
      </c>
      <c r="C1618">
        <v>1</v>
      </c>
      <c r="D1618" t="s">
        <v>3566</v>
      </c>
      <c r="E1618" t="s">
        <v>3567</v>
      </c>
      <c r="F1618" t="s">
        <v>8510</v>
      </c>
      <c r="G1618" s="2">
        <v>363133.66015550663</v>
      </c>
      <c r="H1618" s="2">
        <v>1609</v>
      </c>
      <c r="I1618" s="2">
        <v>7206741264.7577124</v>
      </c>
      <c r="J1618" s="4">
        <v>0.96203320020641514</v>
      </c>
      <c r="K1618" s="2">
        <v>367804.99746191665</v>
      </c>
      <c r="L1618" s="2">
        <v>1606</v>
      </c>
      <c r="M1618" s="2">
        <v>8497139295.8703432</v>
      </c>
      <c r="N1618" s="4">
        <v>0.96619568226933084</v>
      </c>
      <c r="O1618" s="2">
        <v>391351.59223037795</v>
      </c>
      <c r="P1618" s="2">
        <v>1553</v>
      </c>
      <c r="Q1618" s="2">
        <v>9550548181.6559277</v>
      </c>
      <c r="R1618" s="4">
        <v>0.96813851378875226</v>
      </c>
      <c r="S1618" s="2">
        <v>357898.05893217103</v>
      </c>
      <c r="T1618" s="2">
        <v>1642</v>
      </c>
      <c r="U1618" s="2">
        <v>12057554442.382872</v>
      </c>
      <c r="V1618" s="4">
        <v>0.97686235306160951</v>
      </c>
      <c r="W1618" s="2">
        <v>364531.81759962329</v>
      </c>
      <c r="X1618" s="2">
        <v>1603</v>
      </c>
      <c r="Y1618" s="2">
        <v>13871592938.64292</v>
      </c>
      <c r="Z1618" s="4">
        <v>0.97959996620336742</v>
      </c>
      <c r="AA1618" s="2">
        <v>360577.70447176136</v>
      </c>
      <c r="AB1618" s="2">
        <v>1613</v>
      </c>
      <c r="AC1618" s="2">
        <v>15573051552.823042</v>
      </c>
      <c r="AD1618" s="4">
        <v>0.9818673694291935</v>
      </c>
    </row>
    <row r="1619" spans="1:30" x14ac:dyDescent="0.2">
      <c r="A1619">
        <v>4239</v>
      </c>
      <c r="B1619">
        <v>1561</v>
      </c>
      <c r="C1619">
        <v>1</v>
      </c>
      <c r="D1619" t="s">
        <v>3124</v>
      </c>
      <c r="E1619" t="s">
        <v>3125</v>
      </c>
      <c r="F1619" t="s">
        <v>8510</v>
      </c>
      <c r="G1619" s="2">
        <v>486297.07142536336</v>
      </c>
      <c r="H1619" s="2">
        <v>1409</v>
      </c>
      <c r="I1619" s="2">
        <v>7122194273.4080601</v>
      </c>
      <c r="J1619" s="4">
        <v>0.95074696005045412</v>
      </c>
      <c r="K1619" s="2">
        <v>272202.46337242902</v>
      </c>
      <c r="L1619" s="2">
        <v>1868</v>
      </c>
      <c r="M1619" s="2">
        <v>8580452848.06141</v>
      </c>
      <c r="N1619" s="4">
        <v>0.97566912875509704</v>
      </c>
      <c r="O1619" s="2">
        <v>309805.91930047737</v>
      </c>
      <c r="P1619" s="2">
        <v>1747</v>
      </c>
      <c r="Q1619" s="2">
        <v>9618182191.9554272</v>
      </c>
      <c r="R1619" s="4">
        <v>0.97499456947974383</v>
      </c>
      <c r="S1619" s="2">
        <v>316385.63206883334</v>
      </c>
      <c r="T1619" s="2">
        <v>1741</v>
      </c>
      <c r="U1619" s="2">
        <v>12090622332.446028</v>
      </c>
      <c r="V1619" s="4">
        <v>0.97954140187306094</v>
      </c>
      <c r="W1619" s="2">
        <v>328518.10686617933</v>
      </c>
      <c r="X1619" s="2">
        <v>1685</v>
      </c>
      <c r="Y1619" s="2">
        <v>13900061037.233448</v>
      </c>
      <c r="Z1619" s="4">
        <v>0.98161035884828629</v>
      </c>
      <c r="AA1619" s="2">
        <v>360576.10560739832</v>
      </c>
      <c r="AB1619" s="2">
        <v>1614</v>
      </c>
      <c r="AC1619" s="2">
        <v>15573412128.92865</v>
      </c>
      <c r="AD1619" s="4">
        <v>0.9818901034393579</v>
      </c>
    </row>
    <row r="1620" spans="1:30" x14ac:dyDescent="0.2">
      <c r="A1620">
        <v>1109</v>
      </c>
      <c r="B1620">
        <v>1029</v>
      </c>
      <c r="C1620">
        <v>1</v>
      </c>
      <c r="D1620" t="s">
        <v>2060</v>
      </c>
      <c r="E1620" t="s">
        <v>2061</v>
      </c>
      <c r="F1620" t="s">
        <v>8510</v>
      </c>
      <c r="G1620" s="2">
        <v>1602494.4631945798</v>
      </c>
      <c r="H1620" s="2">
        <v>719</v>
      </c>
      <c r="I1620" s="2">
        <v>6507283513.439909</v>
      </c>
      <c r="J1620" s="4">
        <v>0.86866206973444138</v>
      </c>
      <c r="K1620" s="2">
        <v>1102451.1119352563</v>
      </c>
      <c r="L1620" s="2">
        <v>894</v>
      </c>
      <c r="M1620" s="2">
        <v>8031919475.5970736</v>
      </c>
      <c r="N1620" s="4">
        <v>0.9132963044901995</v>
      </c>
      <c r="O1620" s="2">
        <v>890572.25072899566</v>
      </c>
      <c r="P1620" s="2">
        <v>999</v>
      </c>
      <c r="Q1620" s="2">
        <v>9216020320.303894</v>
      </c>
      <c r="R1620" s="4">
        <v>0.93422744393703905</v>
      </c>
      <c r="S1620" s="2">
        <v>619663.356884768</v>
      </c>
      <c r="T1620" s="2">
        <v>1241</v>
      </c>
      <c r="U1620" s="2">
        <v>11869261700.273157</v>
      </c>
      <c r="V1620" s="4">
        <v>0.96160751079648366</v>
      </c>
      <c r="W1620" s="2">
        <v>466611.94454216765</v>
      </c>
      <c r="X1620" s="2">
        <v>1420</v>
      </c>
      <c r="Y1620" s="2">
        <v>13796532618.502918</v>
      </c>
      <c r="Z1620" s="4">
        <v>0.9742992709337186</v>
      </c>
      <c r="AA1620" s="2">
        <v>360352.70373532403</v>
      </c>
      <c r="AB1620" s="2">
        <v>1615</v>
      </c>
      <c r="AC1620" s="2">
        <v>15573772481.632385</v>
      </c>
      <c r="AD1620" s="4">
        <v>0.98191282336422836</v>
      </c>
    </row>
    <row r="1621" spans="1:30" x14ac:dyDescent="0.2">
      <c r="A1621">
        <v>4292</v>
      </c>
      <c r="B1621">
        <v>1556</v>
      </c>
      <c r="C1621">
        <v>1</v>
      </c>
      <c r="D1621" t="s">
        <v>3114</v>
      </c>
      <c r="E1621" t="s">
        <v>3115</v>
      </c>
      <c r="F1621" t="s">
        <v>8510</v>
      </c>
      <c r="G1621" s="2">
        <v>278794.00158247835</v>
      </c>
      <c r="H1621" s="2">
        <v>1815</v>
      </c>
      <c r="I1621" s="2">
        <v>7272843759.7743788</v>
      </c>
      <c r="J1621" s="4">
        <v>0.97085727095993213</v>
      </c>
      <c r="K1621" s="2">
        <v>356776.25646135933</v>
      </c>
      <c r="L1621" s="2">
        <v>1632</v>
      </c>
      <c r="M1621" s="2">
        <v>8506548775.2736874</v>
      </c>
      <c r="N1621" s="4">
        <v>0.96726561863913141</v>
      </c>
      <c r="O1621" s="2">
        <v>352947.67837232101</v>
      </c>
      <c r="P1621" s="2">
        <v>1635</v>
      </c>
      <c r="Q1621" s="2">
        <v>9581068517.9447403</v>
      </c>
      <c r="R1621" s="4">
        <v>0.97123235850352352</v>
      </c>
      <c r="S1621" s="2">
        <v>468907.19368735468</v>
      </c>
      <c r="T1621" s="2">
        <v>1426</v>
      </c>
      <c r="U1621" s="2">
        <v>11969225237.765774</v>
      </c>
      <c r="V1621" s="4">
        <v>0.96970621911432897</v>
      </c>
      <c r="W1621" s="2">
        <v>397913.64942782093</v>
      </c>
      <c r="X1621" s="2">
        <v>1526</v>
      </c>
      <c r="Y1621" s="2">
        <v>13842320737.509096</v>
      </c>
      <c r="Z1621" s="4">
        <v>0.97753278852822745</v>
      </c>
      <c r="AA1621" s="2">
        <v>360304.81498378067</v>
      </c>
      <c r="AB1621" s="2">
        <v>1616</v>
      </c>
      <c r="AC1621" s="2">
        <v>15574132786.447369</v>
      </c>
      <c r="AD1621" s="4">
        <v>0.9819355402697546</v>
      </c>
    </row>
    <row r="1622" spans="1:30" x14ac:dyDescent="0.2">
      <c r="A1622">
        <v>319</v>
      </c>
      <c r="B1622">
        <v>1823</v>
      </c>
      <c r="C1622">
        <v>1</v>
      </c>
      <c r="D1622" t="s">
        <v>3648</v>
      </c>
      <c r="E1622" t="s">
        <v>3649</v>
      </c>
      <c r="F1622" t="s">
        <v>8510</v>
      </c>
      <c r="G1622" s="2">
        <v>277796.9574387297</v>
      </c>
      <c r="H1622" s="2">
        <v>1818</v>
      </c>
      <c r="I1622" s="2">
        <v>7273678319.8095245</v>
      </c>
      <c r="J1622" s="4">
        <v>0.97096867699379397</v>
      </c>
      <c r="K1622" s="2">
        <v>294223.47125454899</v>
      </c>
      <c r="L1622" s="2">
        <v>1800</v>
      </c>
      <c r="M1622" s="2">
        <v>8561275608.5439157</v>
      </c>
      <c r="N1622" s="4">
        <v>0.97348851650731938</v>
      </c>
      <c r="O1622" s="2">
        <v>282475.49096280203</v>
      </c>
      <c r="P1622" s="2">
        <v>1821</v>
      </c>
      <c r="Q1622" s="2">
        <v>9640160714.4901123</v>
      </c>
      <c r="R1622" s="4">
        <v>0.97722253103098466</v>
      </c>
      <c r="S1622" s="2">
        <v>287418.45582634263</v>
      </c>
      <c r="T1622" s="2">
        <v>1821</v>
      </c>
      <c r="U1622" s="2">
        <v>12114619820.653849</v>
      </c>
      <c r="V1622" s="4">
        <v>0.98148559734904073</v>
      </c>
      <c r="W1622" s="2">
        <v>229063.16046640999</v>
      </c>
      <c r="X1622" s="2">
        <v>1977</v>
      </c>
      <c r="Y1622" s="2">
        <v>13980551106.396269</v>
      </c>
      <c r="Z1622" s="4">
        <v>0.98729449832530003</v>
      </c>
      <c r="AA1622" s="2">
        <v>360289.86950534565</v>
      </c>
      <c r="AB1622" s="2">
        <v>1617</v>
      </c>
      <c r="AC1622" s="2">
        <v>15574493076.316874</v>
      </c>
      <c r="AD1622" s="4">
        <v>0.98195825623298139</v>
      </c>
    </row>
    <row r="1623" spans="1:30" x14ac:dyDescent="0.2">
      <c r="A1623">
        <v>2567</v>
      </c>
      <c r="B1623">
        <v>1610</v>
      </c>
      <c r="C1623">
        <v>1</v>
      </c>
      <c r="D1623" t="s">
        <v>3222</v>
      </c>
      <c r="E1623" t="s">
        <v>3223</v>
      </c>
      <c r="F1623" t="s">
        <v>8510</v>
      </c>
      <c r="G1623" s="2">
        <v>380960.85381230764</v>
      </c>
      <c r="H1623" s="2">
        <v>1577</v>
      </c>
      <c r="I1623" s="2">
        <v>7194794291.7467537</v>
      </c>
      <c r="J1623" s="4">
        <v>0.96043838997856401</v>
      </c>
      <c r="K1623" s="2">
        <v>358071.36650991865</v>
      </c>
      <c r="L1623" s="2">
        <v>1629</v>
      </c>
      <c r="M1623" s="2">
        <v>8505477415.4232206</v>
      </c>
      <c r="N1623" s="4">
        <v>0.96714379607913392</v>
      </c>
      <c r="O1623" s="2">
        <v>388636.02037720539</v>
      </c>
      <c r="P1623" s="2">
        <v>1556</v>
      </c>
      <c r="Q1623" s="2">
        <v>9551716977.7798595</v>
      </c>
      <c r="R1623" s="4">
        <v>0.96825699458386716</v>
      </c>
      <c r="S1623" s="2">
        <v>375062.43056601798</v>
      </c>
      <c r="T1623" s="2">
        <v>1605</v>
      </c>
      <c r="U1623" s="2">
        <v>12043978455.851011</v>
      </c>
      <c r="V1623" s="4">
        <v>0.97576247246708114</v>
      </c>
      <c r="W1623" s="2">
        <v>365672.81421187898</v>
      </c>
      <c r="X1623" s="2">
        <v>1597</v>
      </c>
      <c r="Y1623" s="2">
        <v>13869404136.433729</v>
      </c>
      <c r="Z1623" s="4">
        <v>0.97944539487333826</v>
      </c>
      <c r="AA1623" s="2">
        <v>359591.50824584562</v>
      </c>
      <c r="AB1623" s="2">
        <v>1618</v>
      </c>
      <c r="AC1623" s="2">
        <v>15574852667.825119</v>
      </c>
      <c r="AD1623" s="4">
        <v>0.98198092816513749</v>
      </c>
    </row>
    <row r="1624" spans="1:30" x14ac:dyDescent="0.2">
      <c r="A1624">
        <v>3409</v>
      </c>
      <c r="B1624">
        <v>1498</v>
      </c>
      <c r="C1624">
        <v>1</v>
      </c>
      <c r="D1624" t="s">
        <v>2998</v>
      </c>
      <c r="E1624" t="s">
        <v>2999</v>
      </c>
      <c r="F1624" t="s">
        <v>8510</v>
      </c>
      <c r="G1624" s="2">
        <v>557648.43299974559</v>
      </c>
      <c r="H1624" s="2">
        <v>1317</v>
      </c>
      <c r="I1624" s="2">
        <v>7074123544.2374086</v>
      </c>
      <c r="J1624" s="4">
        <v>0.94432996300264171</v>
      </c>
      <c r="K1624" s="2">
        <v>448839.72885018168</v>
      </c>
      <c r="L1624" s="2">
        <v>1480</v>
      </c>
      <c r="M1624" s="2">
        <v>8445984810.7992096</v>
      </c>
      <c r="N1624" s="4">
        <v>0.96037899021763506</v>
      </c>
      <c r="O1624" s="2">
        <v>425743.59555601602</v>
      </c>
      <c r="P1624" s="2">
        <v>1501</v>
      </c>
      <c r="Q1624" s="2">
        <v>9529247865.2195549</v>
      </c>
      <c r="R1624" s="4">
        <v>0.96597930195025816</v>
      </c>
      <c r="S1624" s="2">
        <v>392336.11337760766</v>
      </c>
      <c r="T1624" s="2">
        <v>1567</v>
      </c>
      <c r="U1624" s="2">
        <v>12029406740.443373</v>
      </c>
      <c r="V1624" s="4">
        <v>0.9745819212807465</v>
      </c>
      <c r="W1624" s="2">
        <v>364620.40812764032</v>
      </c>
      <c r="X1624" s="2">
        <v>1601</v>
      </c>
      <c r="Y1624" s="2">
        <v>13870863806.012949</v>
      </c>
      <c r="Z1624" s="4">
        <v>0.9795484754839644</v>
      </c>
      <c r="AA1624" s="2">
        <v>359427.22098515631</v>
      </c>
      <c r="AB1624" s="2">
        <v>1619</v>
      </c>
      <c r="AC1624" s="2">
        <v>15575212095.046104</v>
      </c>
      <c r="AD1624" s="4">
        <v>0.98200358973912472</v>
      </c>
    </row>
    <row r="1625" spans="1:30" x14ac:dyDescent="0.2">
      <c r="A1625">
        <v>4078</v>
      </c>
      <c r="B1625">
        <v>1489</v>
      </c>
      <c r="C1625">
        <v>1</v>
      </c>
      <c r="D1625" t="s">
        <v>2980</v>
      </c>
      <c r="E1625" t="s">
        <v>2981</v>
      </c>
      <c r="F1625" t="s">
        <v>8510</v>
      </c>
      <c r="G1625" s="2">
        <v>280013.51746046002</v>
      </c>
      <c r="H1625" s="2">
        <v>1812</v>
      </c>
      <c r="I1625" s="2">
        <v>7272005382.0672941</v>
      </c>
      <c r="J1625" s="4">
        <v>0.97074535530223083</v>
      </c>
      <c r="K1625" s="2">
        <v>326243.58270496799</v>
      </c>
      <c r="L1625" s="2">
        <v>1718</v>
      </c>
      <c r="M1625" s="2">
        <v>8535831615.0166616</v>
      </c>
      <c r="N1625" s="4">
        <v>0.97059532200623955</v>
      </c>
      <c r="O1625" s="2">
        <v>319624.33042639395</v>
      </c>
      <c r="P1625" s="2">
        <v>1722</v>
      </c>
      <c r="Q1625" s="2">
        <v>9610300321.4422264</v>
      </c>
      <c r="R1625" s="4">
        <v>0.97419558472416901</v>
      </c>
      <c r="S1625" s="2">
        <v>288524.12071172299</v>
      </c>
      <c r="T1625" s="2">
        <v>1815</v>
      </c>
      <c r="U1625" s="2">
        <v>12112893115.628742</v>
      </c>
      <c r="V1625" s="4">
        <v>0.98134570553748568</v>
      </c>
      <c r="W1625" s="2">
        <v>274893.54260844766</v>
      </c>
      <c r="X1625" s="2">
        <v>1835</v>
      </c>
      <c r="Y1625" s="2">
        <v>13944924576.322847</v>
      </c>
      <c r="Z1625" s="4">
        <v>0.984778583404048</v>
      </c>
      <c r="AA1625" s="2">
        <v>359146.07399566035</v>
      </c>
      <c r="AB1625" s="2">
        <v>1620</v>
      </c>
      <c r="AC1625" s="2">
        <v>15575571241.1201</v>
      </c>
      <c r="AD1625" s="4">
        <v>0.98202623358703844</v>
      </c>
    </row>
    <row r="1626" spans="1:30" x14ac:dyDescent="0.2">
      <c r="A1626">
        <v>3599</v>
      </c>
      <c r="B1626">
        <v>1722</v>
      </c>
      <c r="C1626">
        <v>1</v>
      </c>
      <c r="D1626" t="s">
        <v>3446</v>
      </c>
      <c r="E1626" t="s">
        <v>3447</v>
      </c>
      <c r="F1626" t="s">
        <v>8510</v>
      </c>
      <c r="G1626" s="2">
        <v>278351.67760283465</v>
      </c>
      <c r="H1626" s="2">
        <v>1817</v>
      </c>
      <c r="I1626" s="2">
        <v>7273400522.8520861</v>
      </c>
      <c r="J1626" s="4">
        <v>0.97093159367330917</v>
      </c>
      <c r="K1626" s="2">
        <v>333843.5907591873</v>
      </c>
      <c r="L1626" s="2">
        <v>1699</v>
      </c>
      <c r="M1626" s="2">
        <v>8529573050.4955673</v>
      </c>
      <c r="N1626" s="4">
        <v>0.96988367096617434</v>
      </c>
      <c r="O1626" s="2">
        <v>380122.30394636834</v>
      </c>
      <c r="P1626" s="2">
        <v>1578</v>
      </c>
      <c r="Q1626" s="2">
        <v>9560166127.6842308</v>
      </c>
      <c r="R1626" s="4">
        <v>0.96911348441833634</v>
      </c>
      <c r="S1626" s="2">
        <v>430113.65387049736</v>
      </c>
      <c r="T1626" s="2">
        <v>1487</v>
      </c>
      <c r="U1626" s="2">
        <v>11996644341.02046</v>
      </c>
      <c r="V1626" s="4">
        <v>0.97192762228959173</v>
      </c>
      <c r="W1626" s="2">
        <v>367992.48412198928</v>
      </c>
      <c r="X1626" s="2">
        <v>1592</v>
      </c>
      <c r="Y1626" s="2">
        <v>13867571309.111006</v>
      </c>
      <c r="Z1626" s="4">
        <v>0.97931596218371586</v>
      </c>
      <c r="AA1626" s="2">
        <v>359056.90136996069</v>
      </c>
      <c r="AB1626" s="2">
        <v>1621</v>
      </c>
      <c r="AC1626" s="2">
        <v>15575930298.021469</v>
      </c>
      <c r="AD1626" s="4">
        <v>0.98204887181269551</v>
      </c>
    </row>
    <row r="1627" spans="1:30" x14ac:dyDescent="0.2">
      <c r="A1627">
        <v>560</v>
      </c>
      <c r="B1627">
        <v>1912</v>
      </c>
      <c r="C1627">
        <v>1</v>
      </c>
      <c r="D1627" t="s">
        <v>3826</v>
      </c>
      <c r="E1627" t="s">
        <v>3827</v>
      </c>
      <c r="F1627" t="s">
        <v>8510</v>
      </c>
      <c r="G1627" s="2">
        <v>151006.35061673482</v>
      </c>
      <c r="H1627" s="2">
        <v>2327</v>
      </c>
      <c r="I1627" s="2">
        <v>7380129153.7092476</v>
      </c>
      <c r="J1627" s="4">
        <v>0.9851788772270107</v>
      </c>
      <c r="K1627" s="2">
        <v>269444.09761139465</v>
      </c>
      <c r="L1627" s="2">
        <v>1876</v>
      </c>
      <c r="M1627" s="2">
        <v>8582621778.7993212</v>
      </c>
      <c r="N1627" s="4">
        <v>0.97591575428883748</v>
      </c>
      <c r="O1627" s="2">
        <v>227080.61705253468</v>
      </c>
      <c r="P1627" s="2">
        <v>2012</v>
      </c>
      <c r="Q1627" s="2">
        <v>9688498146.3173351</v>
      </c>
      <c r="R1627" s="4">
        <v>0.98212249368438065</v>
      </c>
      <c r="S1627" s="2">
        <v>373581.65081569535</v>
      </c>
      <c r="T1627" s="2">
        <v>1612</v>
      </c>
      <c r="U1627" s="2">
        <v>12046598907.634762</v>
      </c>
      <c r="V1627" s="4">
        <v>0.97597477262361709</v>
      </c>
      <c r="W1627" s="2">
        <v>294317.97346221999</v>
      </c>
      <c r="X1627" s="2">
        <v>1770</v>
      </c>
      <c r="Y1627" s="2">
        <v>13926422532.804596</v>
      </c>
      <c r="Z1627" s="4">
        <v>0.98347198499928357</v>
      </c>
      <c r="AA1627" s="2">
        <v>358536.96231098665</v>
      </c>
      <c r="AB1627" s="2">
        <v>1622</v>
      </c>
      <c r="AC1627" s="2">
        <v>15576288834.98378</v>
      </c>
      <c r="AD1627" s="4">
        <v>0.98207147725664679</v>
      </c>
    </row>
    <row r="1628" spans="1:30" x14ac:dyDescent="0.2">
      <c r="A1628">
        <v>971</v>
      </c>
      <c r="B1628">
        <v>1325</v>
      </c>
      <c r="C1628">
        <v>1</v>
      </c>
      <c r="D1628" t="s">
        <v>2652</v>
      </c>
      <c r="E1628" t="s">
        <v>2653</v>
      </c>
      <c r="F1628" t="s">
        <v>8510</v>
      </c>
      <c r="G1628" s="2">
        <v>724605.20108270692</v>
      </c>
      <c r="H1628" s="2">
        <v>1137</v>
      </c>
      <c r="I1628" s="2">
        <v>6959880288.1431379</v>
      </c>
      <c r="J1628" s="4">
        <v>0.92907954659046499</v>
      </c>
      <c r="K1628" s="2">
        <v>581401.38493864669</v>
      </c>
      <c r="L1628" s="2">
        <v>1290</v>
      </c>
      <c r="M1628" s="2">
        <v>8349138099.7628307</v>
      </c>
      <c r="N1628" s="4">
        <v>0.94936671058008559</v>
      </c>
      <c r="O1628" s="2">
        <v>586208.36196018232</v>
      </c>
      <c r="P1628" s="2">
        <v>1270</v>
      </c>
      <c r="Q1628" s="2">
        <v>9413036469.41609</v>
      </c>
      <c r="R1628" s="4">
        <v>0.95419895951561318</v>
      </c>
      <c r="S1628" s="2">
        <v>465244.10235924466</v>
      </c>
      <c r="T1628" s="2">
        <v>1433</v>
      </c>
      <c r="U1628" s="2">
        <v>11972496410.863518</v>
      </c>
      <c r="V1628" s="4">
        <v>0.9699712385148056</v>
      </c>
      <c r="W1628" s="2">
        <v>435117.13204158662</v>
      </c>
      <c r="X1628" s="2">
        <v>1465</v>
      </c>
      <c r="Y1628" s="2">
        <v>13816902205.79668</v>
      </c>
      <c r="Z1628" s="4">
        <v>0.97573775367415128</v>
      </c>
      <c r="AA1628" s="2">
        <v>357604.65514306497</v>
      </c>
      <c r="AB1628" s="2">
        <v>1623</v>
      </c>
      <c r="AC1628" s="2">
        <v>15576646439.638924</v>
      </c>
      <c r="AD1628" s="4">
        <v>0.98209402391944123</v>
      </c>
    </row>
    <row r="1629" spans="1:30" x14ac:dyDescent="0.2">
      <c r="A1629">
        <v>2593</v>
      </c>
      <c r="B1629">
        <v>1730</v>
      </c>
      <c r="C1629">
        <v>1</v>
      </c>
      <c r="D1629" t="s">
        <v>3462</v>
      </c>
      <c r="E1629" t="s">
        <v>3463</v>
      </c>
      <c r="F1629" t="s">
        <v>8510</v>
      </c>
      <c r="G1629" s="2">
        <v>318966.37978844001</v>
      </c>
      <c r="H1629" s="2">
        <v>1714</v>
      </c>
      <c r="I1629" s="2">
        <v>7242422996.6760674</v>
      </c>
      <c r="J1629" s="4">
        <v>0.96679638088478748</v>
      </c>
      <c r="K1629" s="2">
        <v>366151.044575034</v>
      </c>
      <c r="L1629" s="2">
        <v>1610</v>
      </c>
      <c r="M1629" s="2">
        <v>8498605261.5500851</v>
      </c>
      <c r="N1629" s="4">
        <v>0.96636237480676046</v>
      </c>
      <c r="O1629" s="2">
        <v>395692.52872413275</v>
      </c>
      <c r="P1629" s="2">
        <v>1549</v>
      </c>
      <c r="Q1629" s="2">
        <v>9548976524.3350735</v>
      </c>
      <c r="R1629" s="4">
        <v>0.96797919497753271</v>
      </c>
      <c r="S1629" s="2">
        <v>431074.45302706631</v>
      </c>
      <c r="T1629" s="2">
        <v>1485</v>
      </c>
      <c r="U1629" s="2">
        <v>11995783203.603748</v>
      </c>
      <c r="V1629" s="4">
        <v>0.97185785584340079</v>
      </c>
      <c r="W1629" s="2">
        <v>391231.46672341233</v>
      </c>
      <c r="X1629" s="2">
        <v>1537</v>
      </c>
      <c r="Y1629" s="2">
        <v>13846670961.42845</v>
      </c>
      <c r="Z1629" s="4">
        <v>0.97783999760098683</v>
      </c>
      <c r="AA1629" s="2">
        <v>356959.71082525369</v>
      </c>
      <c r="AB1629" s="2">
        <v>1624</v>
      </c>
      <c r="AC1629" s="2">
        <v>15577003399.349749</v>
      </c>
      <c r="AD1629" s="4">
        <v>0.98211652991905674</v>
      </c>
    </row>
    <row r="1630" spans="1:30" x14ac:dyDescent="0.2">
      <c r="A1630">
        <v>4746</v>
      </c>
      <c r="B1630">
        <v>1566</v>
      </c>
      <c r="C1630">
        <v>1</v>
      </c>
      <c r="D1630" t="s">
        <v>3134</v>
      </c>
      <c r="E1630" t="s">
        <v>3135</v>
      </c>
      <c r="F1630" t="s">
        <v>8510</v>
      </c>
      <c r="G1630" s="2">
        <v>470581.47933976428</v>
      </c>
      <c r="H1630" s="2">
        <v>1441</v>
      </c>
      <c r="I1630" s="2">
        <v>7137519711.6049252</v>
      </c>
      <c r="J1630" s="4">
        <v>0.9527927640846845</v>
      </c>
      <c r="K1630" s="2">
        <v>348423.46202007798</v>
      </c>
      <c r="L1630" s="2">
        <v>1650</v>
      </c>
      <c r="M1630" s="2">
        <v>8512899905.9791107</v>
      </c>
      <c r="N1630" s="4">
        <v>0.96798779522720857</v>
      </c>
      <c r="O1630" s="2">
        <v>329508.77685899433</v>
      </c>
      <c r="P1630" s="2">
        <v>1698</v>
      </c>
      <c r="Q1630" s="2">
        <v>9602508897.4486771</v>
      </c>
      <c r="R1630" s="4">
        <v>0.97340576852703165</v>
      </c>
      <c r="S1630" s="2">
        <v>326082.02690227667</v>
      </c>
      <c r="T1630" s="2">
        <v>1711</v>
      </c>
      <c r="U1630" s="2">
        <v>12081003794.741665</v>
      </c>
      <c r="V1630" s="4">
        <v>0.97876214042167842</v>
      </c>
      <c r="W1630" s="2">
        <v>398585.11542897107</v>
      </c>
      <c r="X1630" s="2">
        <v>1524</v>
      </c>
      <c r="Y1630" s="2">
        <v>13841524505.024311</v>
      </c>
      <c r="Z1630" s="4">
        <v>0.97747655927477151</v>
      </c>
      <c r="AA1630" s="2">
        <v>356515.63590672897</v>
      </c>
      <c r="AB1630" s="2">
        <v>1625</v>
      </c>
      <c r="AC1630" s="2">
        <v>15577359914.985655</v>
      </c>
      <c r="AD1630" s="4">
        <v>0.98213900792013442</v>
      </c>
    </row>
    <row r="1631" spans="1:30" x14ac:dyDescent="0.2">
      <c r="A1631">
        <v>1566</v>
      </c>
      <c r="B1631">
        <v>959</v>
      </c>
      <c r="C1631">
        <v>1</v>
      </c>
      <c r="D1631" t="s">
        <v>1920</v>
      </c>
      <c r="E1631" t="s">
        <v>1921</v>
      </c>
      <c r="F1631" t="s">
        <v>8510</v>
      </c>
      <c r="G1631" s="2">
        <v>1648836.8117602102</v>
      </c>
      <c r="H1631" s="2">
        <v>706</v>
      </c>
      <c r="I1631" s="2">
        <v>6486166208.7965584</v>
      </c>
      <c r="J1631" s="4">
        <v>0.86584310518174923</v>
      </c>
      <c r="K1631" s="2">
        <v>1266693.8807841723</v>
      </c>
      <c r="L1631" s="2">
        <v>821</v>
      </c>
      <c r="M1631" s="2">
        <v>7945655422.5592384</v>
      </c>
      <c r="N1631" s="4">
        <v>0.90348736142382935</v>
      </c>
      <c r="O1631" s="2">
        <v>1033690.7138679394</v>
      </c>
      <c r="P1631" s="2">
        <v>934</v>
      </c>
      <c r="Q1631" s="2">
        <v>9153779600.3414059</v>
      </c>
      <c r="R1631" s="4">
        <v>0.92791810577387845</v>
      </c>
      <c r="S1631" s="2">
        <v>707399.13313579699</v>
      </c>
      <c r="T1631" s="2">
        <v>1146</v>
      </c>
      <c r="U1631" s="2">
        <v>11806342996.932478</v>
      </c>
      <c r="V1631" s="4">
        <v>0.9565100498734862</v>
      </c>
      <c r="W1631" s="2">
        <v>454834.04230640765</v>
      </c>
      <c r="X1631" s="2">
        <v>1440</v>
      </c>
      <c r="Y1631" s="2">
        <v>13805732274.010988</v>
      </c>
      <c r="Z1631" s="4">
        <v>0.97494894269561716</v>
      </c>
      <c r="AA1631" s="2">
        <v>355970.15633509803</v>
      </c>
      <c r="AB1631" s="2">
        <v>1626</v>
      </c>
      <c r="AC1631" s="2">
        <v>15577715885.141991</v>
      </c>
      <c r="AD1631" s="4">
        <v>0.98216145152919909</v>
      </c>
    </row>
    <row r="1632" spans="1:30" x14ac:dyDescent="0.2">
      <c r="A1632">
        <v>1249</v>
      </c>
      <c r="B1632">
        <v>1564</v>
      </c>
      <c r="C1632">
        <v>1</v>
      </c>
      <c r="D1632" t="s">
        <v>3130</v>
      </c>
      <c r="E1632" t="s">
        <v>3131</v>
      </c>
      <c r="F1632" t="s">
        <v>8510</v>
      </c>
      <c r="G1632" s="2">
        <v>660857.55807313696</v>
      </c>
      <c r="H1632" s="2">
        <v>1202</v>
      </c>
      <c r="I1632" s="2">
        <v>7004626302.4620924</v>
      </c>
      <c r="J1632" s="4">
        <v>0.93505272500360637</v>
      </c>
      <c r="K1632" s="2">
        <v>556050.24610337766</v>
      </c>
      <c r="L1632" s="2">
        <v>1323</v>
      </c>
      <c r="M1632" s="2">
        <v>8367902445.5737486</v>
      </c>
      <c r="N1632" s="4">
        <v>0.95150037336609272</v>
      </c>
      <c r="O1632" s="2">
        <v>454142.41771489306</v>
      </c>
      <c r="P1632" s="2">
        <v>1444</v>
      </c>
      <c r="Q1632" s="2">
        <v>9504118001.3312607</v>
      </c>
      <c r="R1632" s="4">
        <v>0.96343188910925948</v>
      </c>
      <c r="S1632" s="2">
        <v>380069.8781058116</v>
      </c>
      <c r="T1632" s="2">
        <v>1596</v>
      </c>
      <c r="U1632" s="2">
        <v>12040580671.993185</v>
      </c>
      <c r="V1632" s="4">
        <v>0.97548719549027696</v>
      </c>
      <c r="W1632" s="2">
        <v>346554.50663949567</v>
      </c>
      <c r="X1632" s="2">
        <v>1651</v>
      </c>
      <c r="Y1632" s="2">
        <v>13888674751.754202</v>
      </c>
      <c r="Z1632" s="4">
        <v>0.98080626915793934</v>
      </c>
      <c r="AA1632" s="2">
        <v>355570.59335593227</v>
      </c>
      <c r="AB1632" s="2">
        <v>1627</v>
      </c>
      <c r="AC1632" s="2">
        <v>15578071455.735346</v>
      </c>
      <c r="AD1632" s="4">
        <v>0.98218386994616513</v>
      </c>
    </row>
    <row r="1633" spans="1:30" x14ac:dyDescent="0.2">
      <c r="A1633">
        <v>5056</v>
      </c>
      <c r="B1633">
        <v>1645</v>
      </c>
      <c r="C1633">
        <v>1</v>
      </c>
      <c r="D1633" t="s">
        <v>3292</v>
      </c>
      <c r="E1633" t="s">
        <v>3293</v>
      </c>
      <c r="F1633" t="s">
        <v>8510</v>
      </c>
      <c r="G1633" s="2">
        <v>458402.67985826702</v>
      </c>
      <c r="H1633" s="2">
        <v>1453</v>
      </c>
      <c r="I1633" s="2">
        <v>7143072058.0398884</v>
      </c>
      <c r="J1633" s="4">
        <v>0.95353395090036819</v>
      </c>
      <c r="K1633" s="2">
        <v>401388.44836747902</v>
      </c>
      <c r="L1633" s="2">
        <v>1547</v>
      </c>
      <c r="M1633" s="2">
        <v>8474404418.375598</v>
      </c>
      <c r="N1633" s="4">
        <v>0.96361053688010301</v>
      </c>
      <c r="O1633" s="2">
        <v>381384.99955275265</v>
      </c>
      <c r="P1633" s="2">
        <v>1573</v>
      </c>
      <c r="Q1633" s="2">
        <v>9558264320.3656826</v>
      </c>
      <c r="R1633" s="4">
        <v>0.96892069832104943</v>
      </c>
      <c r="S1633" s="2">
        <v>337397.30459732836</v>
      </c>
      <c r="T1633" s="2">
        <v>1679</v>
      </c>
      <c r="U1633" s="2">
        <v>12070423852.86808</v>
      </c>
      <c r="V1633" s="4">
        <v>0.97790498925032998</v>
      </c>
      <c r="W1633" s="2">
        <v>397567.94237526506</v>
      </c>
      <c r="X1633" s="2">
        <v>1529</v>
      </c>
      <c r="Y1633" s="2">
        <v>13843513943.783131</v>
      </c>
      <c r="Z1633" s="4">
        <v>0.97761705172935287</v>
      </c>
      <c r="AA1633" s="2">
        <v>355367.17239135929</v>
      </c>
      <c r="AB1633" s="2">
        <v>1628</v>
      </c>
      <c r="AC1633" s="2">
        <v>15578426822.907738</v>
      </c>
      <c r="AD1633" s="4">
        <v>0.98220627553761608</v>
      </c>
    </row>
    <row r="1634" spans="1:30" x14ac:dyDescent="0.2">
      <c r="A1634">
        <v>3193</v>
      </c>
      <c r="B1634">
        <v>1463</v>
      </c>
      <c r="C1634">
        <v>1</v>
      </c>
      <c r="D1634" t="s">
        <v>2928</v>
      </c>
      <c r="E1634" t="s">
        <v>2929</v>
      </c>
      <c r="F1634" t="s">
        <v>8510</v>
      </c>
      <c r="G1634" s="2">
        <v>295455.89655439364</v>
      </c>
      <c r="H1634" s="2">
        <v>1781</v>
      </c>
      <c r="I1634" s="2">
        <v>7263108403.8631363</v>
      </c>
      <c r="J1634" s="4">
        <v>0.9695576911278877</v>
      </c>
      <c r="K1634" s="2">
        <v>299273.99654032529</v>
      </c>
      <c r="L1634" s="2">
        <v>1788</v>
      </c>
      <c r="M1634" s="2">
        <v>8557713413.2487125</v>
      </c>
      <c r="N1634" s="4">
        <v>0.97308346516076816</v>
      </c>
      <c r="O1634" s="2">
        <v>318183.87910736236</v>
      </c>
      <c r="P1634" s="2">
        <v>1727</v>
      </c>
      <c r="Q1634" s="2">
        <v>9611894067.5512581</v>
      </c>
      <c r="R1634" s="4">
        <v>0.97435714267456164</v>
      </c>
      <c r="S1634" s="2">
        <v>284013.080459341</v>
      </c>
      <c r="T1634" s="2">
        <v>1831</v>
      </c>
      <c r="U1634" s="2">
        <v>12117483416.466061</v>
      </c>
      <c r="V1634" s="4">
        <v>0.981717596213877</v>
      </c>
      <c r="W1634" s="2">
        <v>305874.15803690301</v>
      </c>
      <c r="X1634" s="2">
        <v>1738</v>
      </c>
      <c r="Y1634" s="2">
        <v>13916803210.668041</v>
      </c>
      <c r="Z1634" s="4">
        <v>0.98279267674092063</v>
      </c>
      <c r="AA1634" s="2">
        <v>354197.85984653234</v>
      </c>
      <c r="AB1634" s="2">
        <v>1629</v>
      </c>
      <c r="AC1634" s="2">
        <v>15578781020.767584</v>
      </c>
      <c r="AD1634" s="4">
        <v>0.98222860740492712</v>
      </c>
    </row>
    <row r="1635" spans="1:30" x14ac:dyDescent="0.2">
      <c r="A1635">
        <v>2267</v>
      </c>
      <c r="B1635">
        <v>1226</v>
      </c>
      <c r="C1635">
        <v>1</v>
      </c>
      <c r="D1635" t="s">
        <v>2454</v>
      </c>
      <c r="E1635" t="s">
        <v>2455</v>
      </c>
      <c r="F1635" t="s">
        <v>8510</v>
      </c>
      <c r="G1635" s="2">
        <v>568238.91985227703</v>
      </c>
      <c r="H1635" s="2">
        <v>1302</v>
      </c>
      <c r="I1635" s="2">
        <v>7065695601.0517073</v>
      </c>
      <c r="J1635" s="4">
        <v>0.94320491065842238</v>
      </c>
      <c r="K1635" s="2">
        <v>514192.17816071195</v>
      </c>
      <c r="L1635" s="2">
        <v>1376</v>
      </c>
      <c r="M1635" s="2">
        <v>8396328162.5221138</v>
      </c>
      <c r="N1635" s="4">
        <v>0.9547326147151628</v>
      </c>
      <c r="O1635" s="2">
        <v>356955.8557825613</v>
      </c>
      <c r="P1635" s="2">
        <v>1625</v>
      </c>
      <c r="Q1635" s="2">
        <v>9577521227.2328072</v>
      </c>
      <c r="R1635" s="4">
        <v>0.97087276985033777</v>
      </c>
      <c r="S1635" s="2">
        <v>692043.077963616</v>
      </c>
      <c r="T1635" s="2">
        <v>1160</v>
      </c>
      <c r="U1635" s="2">
        <v>11816135070.285078</v>
      </c>
      <c r="V1635" s="4">
        <v>0.95730337059721016</v>
      </c>
      <c r="W1635" s="2">
        <v>338724.42401452531</v>
      </c>
      <c r="X1635" s="2">
        <v>1657</v>
      </c>
      <c r="Y1635" s="2">
        <v>13890728413.961491</v>
      </c>
      <c r="Z1635" s="4">
        <v>0.98095129701723083</v>
      </c>
      <c r="AA1635" s="2">
        <v>353885.07108213031</v>
      </c>
      <c r="AB1635" s="2">
        <v>1630</v>
      </c>
      <c r="AC1635" s="2">
        <v>15579134905.838667</v>
      </c>
      <c r="AD1635" s="4">
        <v>0.98225091955117838</v>
      </c>
    </row>
    <row r="1636" spans="1:30" x14ac:dyDescent="0.2">
      <c r="A1636">
        <v>2195</v>
      </c>
      <c r="B1636">
        <v>1620</v>
      </c>
      <c r="C1636">
        <v>1</v>
      </c>
      <c r="D1636" t="s">
        <v>3242</v>
      </c>
      <c r="E1636" t="s">
        <v>3243</v>
      </c>
      <c r="F1636" t="s">
        <v>8510</v>
      </c>
      <c r="G1636" s="2">
        <v>300692.02715321496</v>
      </c>
      <c r="H1636" s="2">
        <v>1771</v>
      </c>
      <c r="I1636" s="2">
        <v>7260128804.4921331</v>
      </c>
      <c r="J1636" s="4">
        <v>0.96915994221296042</v>
      </c>
      <c r="K1636" s="2">
        <v>361424.4697078687</v>
      </c>
      <c r="L1636" s="2">
        <v>1621</v>
      </c>
      <c r="M1636" s="2">
        <v>8502599992.3376837</v>
      </c>
      <c r="N1636" s="4">
        <v>0.96681660905012301</v>
      </c>
      <c r="O1636" s="2">
        <v>347028.61521340231</v>
      </c>
      <c r="P1636" s="2">
        <v>1650</v>
      </c>
      <c r="Q1636" s="2">
        <v>9586309901.3976402</v>
      </c>
      <c r="R1636" s="4">
        <v>0.97176367723934587</v>
      </c>
      <c r="S1636" s="2">
        <v>379768.45872237632</v>
      </c>
      <c r="T1636" s="2">
        <v>1598</v>
      </c>
      <c r="U1636" s="2">
        <v>12041340286.566479</v>
      </c>
      <c r="V1636" s="4">
        <v>0.97554873689844834</v>
      </c>
      <c r="W1636" s="2">
        <v>353212.75724506361</v>
      </c>
      <c r="X1636" s="2">
        <v>1634</v>
      </c>
      <c r="Y1636" s="2">
        <v>13882737011.097073</v>
      </c>
      <c r="Z1636" s="4">
        <v>0.98038695101814266</v>
      </c>
      <c r="AA1636" s="2">
        <v>353777.65820438572</v>
      </c>
      <c r="AB1636" s="2">
        <v>1631</v>
      </c>
      <c r="AC1636" s="2">
        <v>15579488683.496872</v>
      </c>
      <c r="AD1636" s="4">
        <v>0.98227322492514091</v>
      </c>
    </row>
    <row r="1637" spans="1:30" x14ac:dyDescent="0.2">
      <c r="A1637">
        <v>626</v>
      </c>
      <c r="B1637">
        <v>1166</v>
      </c>
      <c r="C1637">
        <v>1</v>
      </c>
      <c r="D1637" t="s">
        <v>2334</v>
      </c>
      <c r="E1637" t="s">
        <v>2335</v>
      </c>
      <c r="F1637" t="s">
        <v>8510</v>
      </c>
      <c r="G1637" s="2">
        <v>1391736.4290956932</v>
      </c>
      <c r="H1637" s="2">
        <v>780</v>
      </c>
      <c r="I1637" s="2">
        <v>6598068285.8815832</v>
      </c>
      <c r="J1637" s="4">
        <v>0.88078099588337555</v>
      </c>
      <c r="K1637" s="2">
        <v>881514.39786362369</v>
      </c>
      <c r="L1637" s="2">
        <v>1022</v>
      </c>
      <c r="M1637" s="2">
        <v>8158372752.0359278</v>
      </c>
      <c r="N1637" s="4">
        <v>0.92767509780519319</v>
      </c>
      <c r="O1637" s="2">
        <v>671271.28405794769</v>
      </c>
      <c r="P1637" s="2">
        <v>1187</v>
      </c>
      <c r="Q1637" s="2">
        <v>9360972222.6276855</v>
      </c>
      <c r="R1637" s="4">
        <v>0.94892120984632489</v>
      </c>
      <c r="S1637" s="2">
        <v>491492.06386707706</v>
      </c>
      <c r="T1637" s="2">
        <v>1393</v>
      </c>
      <c r="U1637" s="2">
        <v>11953350640.524666</v>
      </c>
      <c r="V1637" s="4">
        <v>0.96842011284054397</v>
      </c>
      <c r="W1637" s="2">
        <v>399295.151585605</v>
      </c>
      <c r="X1637" s="2">
        <v>1522</v>
      </c>
      <c r="Y1637" s="2">
        <v>13840727100.118107</v>
      </c>
      <c r="Z1637" s="4">
        <v>0.97742024722592291</v>
      </c>
      <c r="AA1637" s="2">
        <v>353633.953419748</v>
      </c>
      <c r="AB1637" s="2">
        <v>1632</v>
      </c>
      <c r="AC1637" s="2">
        <v>15579842317.450293</v>
      </c>
      <c r="AD1637" s="4">
        <v>0.98229552123864172</v>
      </c>
    </row>
    <row r="1638" spans="1:30" x14ac:dyDescent="0.2">
      <c r="A1638">
        <v>859</v>
      </c>
      <c r="B1638">
        <v>1529</v>
      </c>
      <c r="C1638">
        <v>1</v>
      </c>
      <c r="D1638" t="s">
        <v>3060</v>
      </c>
      <c r="E1638" t="s">
        <v>3061</v>
      </c>
      <c r="F1638" t="s">
        <v>8510</v>
      </c>
      <c r="G1638" s="2">
        <v>552511.48534264974</v>
      </c>
      <c r="H1638" s="2">
        <v>1326</v>
      </c>
      <c r="I1638" s="2">
        <v>7079109619.9299908</v>
      </c>
      <c r="J1638" s="4">
        <v>0.94499555791978729</v>
      </c>
      <c r="K1638" s="2">
        <v>474319.29166324862</v>
      </c>
      <c r="L1638" s="2">
        <v>1430</v>
      </c>
      <c r="M1638" s="2">
        <v>8422845560.0047102</v>
      </c>
      <c r="N1638" s="4">
        <v>0.95774786420803115</v>
      </c>
      <c r="O1638" s="2">
        <v>424706.77269266365</v>
      </c>
      <c r="P1638" s="2">
        <v>1504</v>
      </c>
      <c r="Q1638" s="2">
        <v>9530523013.4366035</v>
      </c>
      <c r="R1638" s="4">
        <v>0.96610856365086772</v>
      </c>
      <c r="S1638" s="2">
        <v>368694.25842787401</v>
      </c>
      <c r="T1638" s="2">
        <v>1621</v>
      </c>
      <c r="U1638" s="2">
        <v>12049936241.06419</v>
      </c>
      <c r="V1638" s="4">
        <v>0.97624515211080098</v>
      </c>
      <c r="W1638" s="2">
        <v>338706.27872384037</v>
      </c>
      <c r="X1638" s="2">
        <v>1658</v>
      </c>
      <c r="Y1638" s="2">
        <v>13891067120.240215</v>
      </c>
      <c r="Z1638" s="4">
        <v>0.98097521616340666</v>
      </c>
      <c r="AA1638" s="2">
        <v>353493.457816587</v>
      </c>
      <c r="AB1638" s="2">
        <v>1633</v>
      </c>
      <c r="AC1638" s="2">
        <v>15580195810.90811</v>
      </c>
      <c r="AD1638" s="4">
        <v>0.98231780869401686</v>
      </c>
    </row>
    <row r="1639" spans="1:30" x14ac:dyDescent="0.2">
      <c r="A1639">
        <v>4156</v>
      </c>
      <c r="B1639">
        <v>1695</v>
      </c>
      <c r="C1639">
        <v>1</v>
      </c>
      <c r="D1639" t="s">
        <v>3392</v>
      </c>
      <c r="E1639" t="s">
        <v>3393</v>
      </c>
      <c r="F1639" t="s">
        <v>8510</v>
      </c>
      <c r="G1639" s="2">
        <v>389257.66984355537</v>
      </c>
      <c r="H1639" s="2">
        <v>1559</v>
      </c>
      <c r="I1639" s="2">
        <v>7187870776.7884531</v>
      </c>
      <c r="J1639" s="4">
        <v>0.95951416486664243</v>
      </c>
      <c r="K1639" s="2">
        <v>385309.78046669066</v>
      </c>
      <c r="L1639" s="2">
        <v>1580</v>
      </c>
      <c r="M1639" s="2">
        <v>8487388731.8631468</v>
      </c>
      <c r="N1639" s="4">
        <v>0.96508696173228814</v>
      </c>
      <c r="O1639" s="2">
        <v>400713.98326463968</v>
      </c>
      <c r="P1639" s="2">
        <v>1541</v>
      </c>
      <c r="Q1639" s="2">
        <v>9545795616.8940201</v>
      </c>
      <c r="R1639" s="4">
        <v>0.96765674657520995</v>
      </c>
      <c r="S1639" s="2">
        <v>411681.51088334498</v>
      </c>
      <c r="T1639" s="2">
        <v>1523</v>
      </c>
      <c r="U1639" s="2">
        <v>12011773470.469767</v>
      </c>
      <c r="V1639" s="4">
        <v>0.97315333327968057</v>
      </c>
      <c r="W1639" s="2">
        <v>379987.53797990998</v>
      </c>
      <c r="X1639" s="2">
        <v>1567</v>
      </c>
      <c r="Y1639" s="2">
        <v>13858229555.560266</v>
      </c>
      <c r="Z1639" s="4">
        <v>0.97865625558022318</v>
      </c>
      <c r="AA1639" s="2">
        <v>353356.96864021168</v>
      </c>
      <c r="AB1639" s="2">
        <v>1634</v>
      </c>
      <c r="AC1639" s="2">
        <v>15580549167.876749</v>
      </c>
      <c r="AD1639" s="4">
        <v>0.98234008754386781</v>
      </c>
    </row>
    <row r="1640" spans="1:30" x14ac:dyDescent="0.2">
      <c r="A1640">
        <v>4474</v>
      </c>
      <c r="B1640">
        <v>1318</v>
      </c>
      <c r="C1640">
        <v>1</v>
      </c>
      <c r="D1640" t="s">
        <v>2638</v>
      </c>
      <c r="E1640" t="s">
        <v>2639</v>
      </c>
      <c r="F1640" t="s">
        <v>8510</v>
      </c>
      <c r="G1640" s="2">
        <v>657444.70060190232</v>
      </c>
      <c r="H1640" s="2">
        <v>1204</v>
      </c>
      <c r="I1640" s="2">
        <v>7005942300.6718435</v>
      </c>
      <c r="J1640" s="4">
        <v>0.93522839857404294</v>
      </c>
      <c r="K1640" s="2">
        <v>532597.56808479561</v>
      </c>
      <c r="L1640" s="2">
        <v>1357</v>
      </c>
      <c r="M1640" s="2">
        <v>8386417566.4749241</v>
      </c>
      <c r="N1640" s="4">
        <v>0.9536056971990331</v>
      </c>
      <c r="O1640" s="2">
        <v>429156.46024125535</v>
      </c>
      <c r="P1640" s="2">
        <v>1498</v>
      </c>
      <c r="Q1640" s="2">
        <v>9527967341.1044121</v>
      </c>
      <c r="R1640" s="4">
        <v>0.9658494952951715</v>
      </c>
      <c r="S1640" s="2">
        <v>424293.30818204465</v>
      </c>
      <c r="T1640" s="2">
        <v>1500</v>
      </c>
      <c r="U1640" s="2">
        <v>12002196854.040001</v>
      </c>
      <c r="V1640" s="4">
        <v>0.97237746814843418</v>
      </c>
      <c r="W1640" s="2">
        <v>457134.63827816769</v>
      </c>
      <c r="X1640" s="2">
        <v>1435</v>
      </c>
      <c r="Y1640" s="2">
        <v>13803451097.625378</v>
      </c>
      <c r="Z1640" s="4">
        <v>0.97478784798067475</v>
      </c>
      <c r="AA1640" s="2">
        <v>353018.75901293935</v>
      </c>
      <c r="AB1640" s="2">
        <v>1635</v>
      </c>
      <c r="AC1640" s="2">
        <v>15580902186.635761</v>
      </c>
      <c r="AD1640" s="4">
        <v>0.98236234506989573</v>
      </c>
    </row>
    <row r="1641" spans="1:30" x14ac:dyDescent="0.2">
      <c r="A1641">
        <v>3694</v>
      </c>
      <c r="B1641">
        <v>1766</v>
      </c>
      <c r="C1641">
        <v>1</v>
      </c>
      <c r="D1641" t="s">
        <v>3534</v>
      </c>
      <c r="E1641" t="s">
        <v>3535</v>
      </c>
      <c r="F1641" t="s">
        <v>8510</v>
      </c>
      <c r="G1641" s="2">
        <v>294967.82153248601</v>
      </c>
      <c r="H1641" s="2">
        <v>1783</v>
      </c>
      <c r="I1641" s="2">
        <v>7263698690.2093582</v>
      </c>
      <c r="J1641" s="4">
        <v>0.96963648888707343</v>
      </c>
      <c r="K1641" s="2">
        <v>331389.24423740368</v>
      </c>
      <c r="L1641" s="2">
        <v>1703</v>
      </c>
      <c r="M1641" s="2">
        <v>8530900520.8305197</v>
      </c>
      <c r="N1641" s="4">
        <v>0.97003461542657576</v>
      </c>
      <c r="O1641" s="2">
        <v>333761.38157094695</v>
      </c>
      <c r="P1641" s="2">
        <v>1686</v>
      </c>
      <c r="Q1641" s="2">
        <v>9598537440.6633148</v>
      </c>
      <c r="R1641" s="4">
        <v>0.97300318218364856</v>
      </c>
      <c r="S1641" s="2">
        <v>365453.69471008732</v>
      </c>
      <c r="T1641" s="2">
        <v>1627</v>
      </c>
      <c r="U1641" s="2">
        <v>12052138752.708769</v>
      </c>
      <c r="V1641" s="4">
        <v>0.97642359216828112</v>
      </c>
      <c r="W1641" s="2">
        <v>363701.97343569697</v>
      </c>
      <c r="X1641" s="2">
        <v>1607</v>
      </c>
      <c r="Y1641" s="2">
        <v>13873049128.13019</v>
      </c>
      <c r="Z1641" s="4">
        <v>0.97970280105289231</v>
      </c>
      <c r="AA1641" s="2">
        <v>352718.72365160304</v>
      </c>
      <c r="AB1641" s="2">
        <v>1636</v>
      </c>
      <c r="AC1641" s="2">
        <v>15581254905.359413</v>
      </c>
      <c r="AD1641" s="4">
        <v>0.98238458367895487</v>
      </c>
    </row>
    <row r="1642" spans="1:30" x14ac:dyDescent="0.2">
      <c r="A1642">
        <v>2573</v>
      </c>
      <c r="B1642">
        <v>1288</v>
      </c>
      <c r="C1642">
        <v>1</v>
      </c>
      <c r="D1642" t="s">
        <v>2578</v>
      </c>
      <c r="E1642" t="s">
        <v>2579</v>
      </c>
      <c r="F1642" t="s">
        <v>8510</v>
      </c>
      <c r="G1642" s="2">
        <v>520502.31369283126</v>
      </c>
      <c r="H1642" s="2">
        <v>1364</v>
      </c>
      <c r="I1642" s="2">
        <v>7099512668.5295982</v>
      </c>
      <c r="J1642" s="4">
        <v>0.94771917590705068</v>
      </c>
      <c r="K1642" s="2">
        <v>488847.6210822807</v>
      </c>
      <c r="L1642" s="2">
        <v>1405</v>
      </c>
      <c r="M1642" s="2">
        <v>8410817041.0076542</v>
      </c>
      <c r="N1642" s="4">
        <v>0.95638012116953597</v>
      </c>
      <c r="O1642" s="2">
        <v>535735.68180804572</v>
      </c>
      <c r="P1642" s="2">
        <v>1345</v>
      </c>
      <c r="Q1642" s="2">
        <v>9455147634.711525</v>
      </c>
      <c r="R1642" s="4">
        <v>0.95846776589275307</v>
      </c>
      <c r="S1642" s="2">
        <v>446390.52640879899</v>
      </c>
      <c r="T1642" s="2">
        <v>1464</v>
      </c>
      <c r="U1642" s="2">
        <v>11986601367.965349</v>
      </c>
      <c r="V1642" s="4">
        <v>0.97111397451904002</v>
      </c>
      <c r="W1642" s="2">
        <v>363902.16773538996</v>
      </c>
      <c r="X1642" s="2">
        <v>1606</v>
      </c>
      <c r="Y1642" s="2">
        <v>13872685426.156754</v>
      </c>
      <c r="Z1642" s="4">
        <v>0.97967711673224778</v>
      </c>
      <c r="AA1642" s="2">
        <v>352650.66981564864</v>
      </c>
      <c r="AB1642" s="2">
        <v>1637</v>
      </c>
      <c r="AC1642" s="2">
        <v>15581607556.029228</v>
      </c>
      <c r="AD1642" s="4">
        <v>0.98240681799727869</v>
      </c>
    </row>
    <row r="1643" spans="1:30" x14ac:dyDescent="0.2">
      <c r="A1643">
        <v>4814</v>
      </c>
      <c r="B1643">
        <v>1476</v>
      </c>
      <c r="C1643">
        <v>1</v>
      </c>
      <c r="D1643" t="s">
        <v>2954</v>
      </c>
      <c r="E1643" t="s">
        <v>2955</v>
      </c>
      <c r="F1643" t="s">
        <v>8510</v>
      </c>
      <c r="G1643" s="2">
        <v>439343.95697115036</v>
      </c>
      <c r="H1643" s="2">
        <v>1478</v>
      </c>
      <c r="I1643" s="2">
        <v>7154272383.0915222</v>
      </c>
      <c r="J1643" s="4">
        <v>0.95502909054211826</v>
      </c>
      <c r="K1643" s="2">
        <v>435092.111356329</v>
      </c>
      <c r="L1643" s="2">
        <v>1503</v>
      </c>
      <c r="M1643" s="2">
        <v>8456086144.3060217</v>
      </c>
      <c r="N1643" s="4">
        <v>0.96152759617542938</v>
      </c>
      <c r="O1643" s="2">
        <v>377102.77328844328</v>
      </c>
      <c r="P1643" s="2">
        <v>1587</v>
      </c>
      <c r="Q1643" s="2">
        <v>9563568478.8044395</v>
      </c>
      <c r="R1643" s="4">
        <v>0.96945838055353761</v>
      </c>
      <c r="S1643" s="2">
        <v>435776.7059170517</v>
      </c>
      <c r="T1643" s="2">
        <v>1478</v>
      </c>
      <c r="U1643" s="2">
        <v>11992752670.468679</v>
      </c>
      <c r="V1643" s="4">
        <v>0.97161233228026855</v>
      </c>
      <c r="W1643" s="2">
        <v>359748.41333451337</v>
      </c>
      <c r="X1643" s="2">
        <v>1618</v>
      </c>
      <c r="Y1643" s="2">
        <v>13877027932.718252</v>
      </c>
      <c r="Z1643" s="4">
        <v>0.97998378081183102</v>
      </c>
      <c r="AA1643" s="2">
        <v>352160.45023028733</v>
      </c>
      <c r="AB1643" s="2">
        <v>1638</v>
      </c>
      <c r="AC1643" s="2">
        <v>15581959716.479458</v>
      </c>
      <c r="AD1643" s="4">
        <v>0.98242902140768351</v>
      </c>
    </row>
    <row r="1644" spans="1:30" x14ac:dyDescent="0.2">
      <c r="A1644">
        <v>2285</v>
      </c>
      <c r="B1644">
        <v>1390</v>
      </c>
      <c r="C1644">
        <v>1</v>
      </c>
      <c r="D1644" t="s">
        <v>2782</v>
      </c>
      <c r="E1644" t="s">
        <v>2783</v>
      </c>
      <c r="F1644" t="s">
        <v>8510</v>
      </c>
      <c r="G1644" s="2">
        <v>935763.44297502504</v>
      </c>
      <c r="H1644" s="2">
        <v>990</v>
      </c>
      <c r="I1644" s="2">
        <v>6839711320.3562174</v>
      </c>
      <c r="J1644" s="4">
        <v>0.91303810255932016</v>
      </c>
      <c r="K1644" s="2">
        <v>562778.41017665027</v>
      </c>
      <c r="L1644" s="2">
        <v>1315</v>
      </c>
      <c r="M1644" s="2">
        <v>8363427649.0624189</v>
      </c>
      <c r="N1644" s="4">
        <v>0.9509915516417764</v>
      </c>
      <c r="O1644" s="2">
        <v>530474.53708037536</v>
      </c>
      <c r="P1644" s="2">
        <v>1354</v>
      </c>
      <c r="Q1644" s="2">
        <v>9459948109.0814419</v>
      </c>
      <c r="R1644" s="4">
        <v>0.95895438970047331</v>
      </c>
      <c r="S1644" s="2">
        <v>374486.83017650462</v>
      </c>
      <c r="T1644" s="2">
        <v>1609</v>
      </c>
      <c r="U1644" s="2">
        <v>12045477280.357222</v>
      </c>
      <c r="V1644" s="4">
        <v>0.9758839021683493</v>
      </c>
      <c r="W1644" s="2">
        <v>334738.63370279927</v>
      </c>
      <c r="X1644" s="2">
        <v>1668</v>
      </c>
      <c r="Y1644" s="2">
        <v>13894433225.003605</v>
      </c>
      <c r="Z1644" s="4">
        <v>0.98121292758754075</v>
      </c>
      <c r="AA1644" s="2">
        <v>350964.69160665665</v>
      </c>
      <c r="AB1644" s="2">
        <v>1639</v>
      </c>
      <c r="AC1644" s="2">
        <v>15582310681.171064</v>
      </c>
      <c r="AD1644" s="4">
        <v>0.98245114942654621</v>
      </c>
    </row>
    <row r="1645" spans="1:30" x14ac:dyDescent="0.2">
      <c r="A1645">
        <v>983</v>
      </c>
      <c r="B1645">
        <v>2253</v>
      </c>
      <c r="C1645">
        <v>1</v>
      </c>
      <c r="D1645" t="s">
        <v>4508</v>
      </c>
      <c r="E1645" t="s">
        <v>4509</v>
      </c>
      <c r="F1645" t="s">
        <v>8510</v>
      </c>
      <c r="G1645" s="2">
        <v>85206.163004563961</v>
      </c>
      <c r="H1645" s="2">
        <v>2818</v>
      </c>
      <c r="I1645" s="2">
        <v>7436724388.3989429</v>
      </c>
      <c r="J1645" s="4">
        <v>0.99273381679605199</v>
      </c>
      <c r="K1645" s="2">
        <v>159700.23131319333</v>
      </c>
      <c r="L1645" s="2">
        <v>2320</v>
      </c>
      <c r="M1645" s="2">
        <v>8675991342.4527473</v>
      </c>
      <c r="N1645" s="4">
        <v>0.98653265323754091</v>
      </c>
      <c r="O1645" s="2">
        <v>206946.86875758902</v>
      </c>
      <c r="P1645" s="2">
        <v>2092</v>
      </c>
      <c r="Q1645" s="2">
        <v>9705970339.1714001</v>
      </c>
      <c r="R1645" s="4">
        <v>0.98389364885795016</v>
      </c>
      <c r="S1645" s="2">
        <v>240982.95879993401</v>
      </c>
      <c r="T1645" s="2">
        <v>1957</v>
      </c>
      <c r="U1645" s="2">
        <v>12150194445.614948</v>
      </c>
      <c r="V1645" s="4">
        <v>0.98436773335886296</v>
      </c>
      <c r="W1645" s="2">
        <v>334384.78097283834</v>
      </c>
      <c r="X1645" s="2">
        <v>1670</v>
      </c>
      <c r="Y1645" s="2">
        <v>13895102022.475554</v>
      </c>
      <c r="Z1645" s="4">
        <v>0.98126015748996187</v>
      </c>
      <c r="AA1645" s="2">
        <v>350280.89214957267</v>
      </c>
      <c r="AB1645" s="2">
        <v>1640</v>
      </c>
      <c r="AC1645" s="2">
        <v>15582660962.063213</v>
      </c>
      <c r="AD1645" s="4">
        <v>0.98247323433244726</v>
      </c>
    </row>
    <row r="1646" spans="1:30" x14ac:dyDescent="0.2">
      <c r="A1646">
        <v>1463</v>
      </c>
      <c r="B1646">
        <v>1604</v>
      </c>
      <c r="C1646">
        <v>1</v>
      </c>
      <c r="D1646" t="s">
        <v>3210</v>
      </c>
      <c r="E1646" t="s">
        <v>3211</v>
      </c>
      <c r="F1646" t="s">
        <v>8510</v>
      </c>
      <c r="G1646" s="2">
        <v>481952.99338699528</v>
      </c>
      <c r="H1646" s="2">
        <v>1421</v>
      </c>
      <c r="I1646" s="2">
        <v>7127999417.5796824</v>
      </c>
      <c r="J1646" s="4">
        <v>0.95152189302222534</v>
      </c>
      <c r="K1646" s="2">
        <v>362880.4826554333</v>
      </c>
      <c r="L1646" s="2">
        <v>1616</v>
      </c>
      <c r="M1646" s="2">
        <v>8500789392.1830339</v>
      </c>
      <c r="N1646" s="4">
        <v>0.9666107286954736</v>
      </c>
      <c r="O1646" s="2">
        <v>380829.08215620107</v>
      </c>
      <c r="P1646" s="2">
        <v>1574</v>
      </c>
      <c r="Q1646" s="2">
        <v>9558645149.4478397</v>
      </c>
      <c r="R1646" s="4">
        <v>0.96895930294296162</v>
      </c>
      <c r="S1646" s="2">
        <v>319493.17506226798</v>
      </c>
      <c r="T1646" s="2">
        <v>1729</v>
      </c>
      <c r="U1646" s="2">
        <v>12086805843.87258</v>
      </c>
      <c r="V1646" s="4">
        <v>0.97923220285379831</v>
      </c>
      <c r="W1646" s="2">
        <v>317675.00013075868</v>
      </c>
      <c r="X1646" s="2">
        <v>1708</v>
      </c>
      <c r="Y1646" s="2">
        <v>13907495430.572687</v>
      </c>
      <c r="Z1646" s="4">
        <v>0.9821353693136361</v>
      </c>
      <c r="AA1646" s="2">
        <v>348599.89196662564</v>
      </c>
      <c r="AB1646" s="2">
        <v>1641</v>
      </c>
      <c r="AC1646" s="2">
        <v>15583009561.955179</v>
      </c>
      <c r="AD1646" s="4">
        <v>0.98249521325274725</v>
      </c>
    </row>
    <row r="1647" spans="1:30" x14ac:dyDescent="0.2">
      <c r="A1647">
        <v>4241</v>
      </c>
      <c r="B1647">
        <v>1736</v>
      </c>
      <c r="C1647">
        <v>1</v>
      </c>
      <c r="D1647" t="s">
        <v>3474</v>
      </c>
      <c r="E1647" t="s">
        <v>3475</v>
      </c>
      <c r="F1647" t="s">
        <v>8510</v>
      </c>
      <c r="G1647" s="2">
        <v>424646.82023472665</v>
      </c>
      <c r="H1647" s="2">
        <v>1502</v>
      </c>
      <c r="I1647" s="2">
        <v>7164679179.3083181</v>
      </c>
      <c r="J1647" s="4">
        <v>0.95641830143516071</v>
      </c>
      <c r="K1647" s="2">
        <v>389062.19161103334</v>
      </c>
      <c r="L1647" s="2">
        <v>1572</v>
      </c>
      <c r="M1647" s="2">
        <v>8484291155.8356438</v>
      </c>
      <c r="N1647" s="4">
        <v>0.96473474147567428</v>
      </c>
      <c r="O1647" s="2">
        <v>401562.09687056503</v>
      </c>
      <c r="P1647" s="2">
        <v>1540</v>
      </c>
      <c r="Q1647" s="2">
        <v>9545394902.9107552</v>
      </c>
      <c r="R1647" s="4">
        <v>0.96761612622202886</v>
      </c>
      <c r="S1647" s="2">
        <v>357141.79369140067</v>
      </c>
      <c r="T1647" s="2">
        <v>1644</v>
      </c>
      <c r="U1647" s="2">
        <v>12058269336.167831</v>
      </c>
      <c r="V1647" s="4">
        <v>0.97692027134249326</v>
      </c>
      <c r="W1647" s="2">
        <v>351081.16912334738</v>
      </c>
      <c r="X1647" s="2">
        <v>1638</v>
      </c>
      <c r="Y1647" s="2">
        <v>13884145648.283089</v>
      </c>
      <c r="Z1647" s="4">
        <v>0.98048642776503958</v>
      </c>
      <c r="AA1647" s="2">
        <v>348414.01253804669</v>
      </c>
      <c r="AB1647" s="2">
        <v>1642</v>
      </c>
      <c r="AC1647" s="2">
        <v>15583357975.967718</v>
      </c>
      <c r="AD1647" s="4">
        <v>0.98251718045351089</v>
      </c>
    </row>
    <row r="1648" spans="1:30" x14ac:dyDescent="0.2">
      <c r="A1648">
        <v>3156</v>
      </c>
      <c r="B1648">
        <v>1868</v>
      </c>
      <c r="C1648">
        <v>1</v>
      </c>
      <c r="D1648" t="s">
        <v>3738</v>
      </c>
      <c r="E1648" t="s">
        <v>3739</v>
      </c>
      <c r="F1648" t="s">
        <v>8510</v>
      </c>
      <c r="G1648" s="2">
        <v>355819.29013838997</v>
      </c>
      <c r="H1648" s="2">
        <v>1623</v>
      </c>
      <c r="I1648" s="2">
        <v>7211759638.1559172</v>
      </c>
      <c r="J1648" s="4">
        <v>0.96270310656807612</v>
      </c>
      <c r="K1648" s="2">
        <v>291744.30449130601</v>
      </c>
      <c r="L1648" s="2">
        <v>1810</v>
      </c>
      <c r="M1648" s="2">
        <v>8564206993.1222811</v>
      </c>
      <c r="N1648" s="4">
        <v>0.97382183940860034</v>
      </c>
      <c r="O1648" s="2">
        <v>298904.22581791435</v>
      </c>
      <c r="P1648" s="2">
        <v>1783</v>
      </c>
      <c r="Q1648" s="2">
        <v>9629132973.7157173</v>
      </c>
      <c r="R1648" s="4">
        <v>0.97610464958997201</v>
      </c>
      <c r="S1648" s="2">
        <v>263444.39598711598</v>
      </c>
      <c r="T1648" s="2">
        <v>1877</v>
      </c>
      <c r="U1648" s="2">
        <v>12130025024.615479</v>
      </c>
      <c r="V1648" s="4">
        <v>0.98273367496405484</v>
      </c>
      <c r="W1648" s="2">
        <v>309444.89855783066</v>
      </c>
      <c r="X1648" s="2">
        <v>1721</v>
      </c>
      <c r="Y1648" s="2">
        <v>13911575040.614277</v>
      </c>
      <c r="Z1648" s="4">
        <v>0.98242346786702806</v>
      </c>
      <c r="AA1648" s="2">
        <v>348328.61922055663</v>
      </c>
      <c r="AB1648" s="2">
        <v>1643</v>
      </c>
      <c r="AC1648" s="2">
        <v>15583706304.586939</v>
      </c>
      <c r="AD1648" s="4">
        <v>0.98253914227030004</v>
      </c>
    </row>
    <row r="1649" spans="1:30" x14ac:dyDescent="0.2">
      <c r="A1649">
        <v>1795</v>
      </c>
      <c r="B1649">
        <v>1902</v>
      </c>
      <c r="C1649">
        <v>1</v>
      </c>
      <c r="D1649" t="s">
        <v>3806</v>
      </c>
      <c r="E1649" t="s">
        <v>3807</v>
      </c>
      <c r="F1649" t="s">
        <v>8510</v>
      </c>
      <c r="G1649" s="2">
        <v>253633.44314154898</v>
      </c>
      <c r="H1649" s="2">
        <v>1887</v>
      </c>
      <c r="I1649" s="2">
        <v>7291964048.2397947</v>
      </c>
      <c r="J1649" s="4">
        <v>0.97340965235194976</v>
      </c>
      <c r="K1649" s="2">
        <v>328328.91084771097</v>
      </c>
      <c r="L1649" s="2">
        <v>1713</v>
      </c>
      <c r="M1649" s="2">
        <v>8534197441.457613</v>
      </c>
      <c r="N1649" s="4">
        <v>0.97040950282853122</v>
      </c>
      <c r="O1649" s="2">
        <v>327894.52363789239</v>
      </c>
      <c r="P1649" s="2">
        <v>1701</v>
      </c>
      <c r="Q1649" s="2">
        <v>9603494245.472435</v>
      </c>
      <c r="R1649" s="4">
        <v>0.97350565319889981</v>
      </c>
      <c r="S1649" s="2">
        <v>386123.41332442197</v>
      </c>
      <c r="T1649" s="2">
        <v>1579</v>
      </c>
      <c r="U1649" s="2">
        <v>12034073049.02088</v>
      </c>
      <c r="V1649" s="4">
        <v>0.974959969847636</v>
      </c>
      <c r="W1649" s="2">
        <v>380926.17224145768</v>
      </c>
      <c r="X1649" s="2">
        <v>1566</v>
      </c>
      <c r="Y1649" s="2">
        <v>13857849568.022287</v>
      </c>
      <c r="Z1649" s="4">
        <v>0.97862942118701335</v>
      </c>
      <c r="AA1649" s="2">
        <v>347847.94358501164</v>
      </c>
      <c r="AB1649" s="2">
        <v>1644</v>
      </c>
      <c r="AC1649" s="2">
        <v>15584054152.530523</v>
      </c>
      <c r="AD1649" s="4">
        <v>0.98256107378090796</v>
      </c>
    </row>
    <row r="1650" spans="1:30" x14ac:dyDescent="0.2">
      <c r="A1650">
        <v>1809</v>
      </c>
      <c r="B1650">
        <v>1646</v>
      </c>
      <c r="C1650">
        <v>1</v>
      </c>
      <c r="D1650" t="s">
        <v>3294</v>
      </c>
      <c r="E1650" t="s">
        <v>3295</v>
      </c>
      <c r="F1650" t="s">
        <v>8510</v>
      </c>
      <c r="G1650" s="2">
        <v>305217.09714500437</v>
      </c>
      <c r="H1650" s="2">
        <v>1759</v>
      </c>
      <c r="I1650" s="2">
        <v>7256488340.1941519</v>
      </c>
      <c r="J1650" s="4">
        <v>0.9686739739521113</v>
      </c>
      <c r="K1650" s="2">
        <v>296099.71450781333</v>
      </c>
      <c r="L1650" s="2">
        <v>1796</v>
      </c>
      <c r="M1650" s="2">
        <v>8560095325.8266888</v>
      </c>
      <c r="N1650" s="4">
        <v>0.97335430850795235</v>
      </c>
      <c r="O1650" s="2">
        <v>306601.63379662397</v>
      </c>
      <c r="P1650" s="2">
        <v>1758</v>
      </c>
      <c r="Q1650" s="2">
        <v>9621572342.5233555</v>
      </c>
      <c r="R1650" s="4">
        <v>0.9753382288456699</v>
      </c>
      <c r="S1650" s="2">
        <v>353345.16398979101</v>
      </c>
      <c r="T1650" s="2">
        <v>1652</v>
      </c>
      <c r="U1650" s="2">
        <v>12061107563.437777</v>
      </c>
      <c r="V1650" s="4">
        <v>0.97715021493368259</v>
      </c>
      <c r="W1650" s="2">
        <v>349068.27273857937</v>
      </c>
      <c r="X1650" s="2">
        <v>1643</v>
      </c>
      <c r="Y1650" s="2">
        <v>13885894073.688747</v>
      </c>
      <c r="Z1650" s="4">
        <v>0.98060990006384974</v>
      </c>
      <c r="AA1650" s="2">
        <v>347422.25056512962</v>
      </c>
      <c r="AB1650" s="2">
        <v>1645</v>
      </c>
      <c r="AC1650" s="2">
        <v>15584401574.781088</v>
      </c>
      <c r="AD1650" s="4">
        <v>0.98258297845194087</v>
      </c>
    </row>
    <row r="1651" spans="1:30" x14ac:dyDescent="0.2">
      <c r="A1651">
        <v>2040</v>
      </c>
      <c r="B1651">
        <v>2284</v>
      </c>
      <c r="C1651">
        <v>1</v>
      </c>
      <c r="D1651" t="s">
        <v>4570</v>
      </c>
      <c r="E1651" t="s">
        <v>4571</v>
      </c>
      <c r="F1651" t="s">
        <v>8510</v>
      </c>
      <c r="G1651" s="2">
        <v>140165.23175628186</v>
      </c>
      <c r="H1651" s="2">
        <v>2388</v>
      </c>
      <c r="I1651" s="2">
        <v>7388965479.7059841</v>
      </c>
      <c r="J1651" s="4">
        <v>0.98635844489350621</v>
      </c>
      <c r="K1651" s="2">
        <v>154627.49985624032</v>
      </c>
      <c r="L1651" s="2">
        <v>2345</v>
      </c>
      <c r="M1651" s="2">
        <v>8679916542.4191418</v>
      </c>
      <c r="N1651" s="4">
        <v>0.98697898124600569</v>
      </c>
      <c r="O1651" s="2">
        <v>180324.78153647701</v>
      </c>
      <c r="P1651" s="2">
        <v>2208</v>
      </c>
      <c r="Q1651" s="2">
        <v>9728297591.0066319</v>
      </c>
      <c r="R1651" s="4">
        <v>0.98615696107810802</v>
      </c>
      <c r="S1651" s="2">
        <v>212271.07703002667</v>
      </c>
      <c r="T1651" s="2">
        <v>2068</v>
      </c>
      <c r="U1651" s="2">
        <v>12175328018.080929</v>
      </c>
      <c r="V1651" s="4">
        <v>0.9864039705458717</v>
      </c>
      <c r="W1651" s="2">
        <v>259393.58190478734</v>
      </c>
      <c r="X1651" s="2">
        <v>1879</v>
      </c>
      <c r="Y1651" s="2">
        <v>13956689285.090765</v>
      </c>
      <c r="Z1651" s="4">
        <v>0.9856093970216635</v>
      </c>
      <c r="AA1651" s="2">
        <v>347304.54509860935</v>
      </c>
      <c r="AB1651" s="2">
        <v>1646</v>
      </c>
      <c r="AC1651" s="2">
        <v>15584748879.326187</v>
      </c>
      <c r="AD1651" s="4">
        <v>0.98260487570174648</v>
      </c>
    </row>
    <row r="1652" spans="1:30" x14ac:dyDescent="0.2">
      <c r="A1652">
        <v>2974</v>
      </c>
      <c r="B1652">
        <v>1857</v>
      </c>
      <c r="C1652">
        <v>1</v>
      </c>
      <c r="D1652" t="s">
        <v>3716</v>
      </c>
      <c r="E1652" t="s">
        <v>3717</v>
      </c>
      <c r="F1652" t="s">
        <v>8510</v>
      </c>
      <c r="G1652" s="2">
        <v>227083.03173215431</v>
      </c>
      <c r="H1652" s="2">
        <v>1985</v>
      </c>
      <c r="I1652" s="2">
        <v>7315493309.7651806</v>
      </c>
      <c r="J1652" s="4">
        <v>0.97655059080556883</v>
      </c>
      <c r="K1652" s="2">
        <v>251757.63494766303</v>
      </c>
      <c r="L1652" s="2">
        <v>1940</v>
      </c>
      <c r="M1652" s="2">
        <v>8599228111.3184681</v>
      </c>
      <c r="N1652" s="4">
        <v>0.97780403294588225</v>
      </c>
      <c r="O1652" s="2">
        <v>258221.16677090499</v>
      </c>
      <c r="P1652" s="2">
        <v>1899</v>
      </c>
      <c r="Q1652" s="2">
        <v>9661107931.0026073</v>
      </c>
      <c r="R1652" s="4">
        <v>0.97934594915072881</v>
      </c>
      <c r="S1652" s="2">
        <v>318830.70136058901</v>
      </c>
      <c r="T1652" s="2">
        <v>1733</v>
      </c>
      <c r="U1652" s="2">
        <v>12088082025.965006</v>
      </c>
      <c r="V1652" s="4">
        <v>0.97933559481837118</v>
      </c>
      <c r="W1652" s="2">
        <v>325125.67248322599</v>
      </c>
      <c r="X1652" s="2">
        <v>1695</v>
      </c>
      <c r="Y1652" s="2">
        <v>13903329534.253172</v>
      </c>
      <c r="Z1652" s="4">
        <v>0.9818411772974881</v>
      </c>
      <c r="AA1652" s="2">
        <v>347225.79287405527</v>
      </c>
      <c r="AB1652" s="2">
        <v>1647</v>
      </c>
      <c r="AC1652" s="2">
        <v>15585096105.119061</v>
      </c>
      <c r="AD1652" s="4">
        <v>0.98262676798629267</v>
      </c>
    </row>
    <row r="1653" spans="1:30" x14ac:dyDescent="0.2">
      <c r="A1653">
        <v>4144</v>
      </c>
      <c r="B1653">
        <v>1923</v>
      </c>
      <c r="C1653">
        <v>1</v>
      </c>
      <c r="D1653" t="s">
        <v>3848</v>
      </c>
      <c r="E1653" t="s">
        <v>3849</v>
      </c>
      <c r="F1653" t="s">
        <v>8510</v>
      </c>
      <c r="G1653" s="2">
        <v>279857.77796450135</v>
      </c>
      <c r="H1653" s="2">
        <v>1813</v>
      </c>
      <c r="I1653" s="2">
        <v>7272285239.8452587</v>
      </c>
      <c r="J1653" s="4">
        <v>0.97078271372316571</v>
      </c>
      <c r="K1653" s="2">
        <v>254277.43266588531</v>
      </c>
      <c r="L1653" s="2">
        <v>1926</v>
      </c>
      <c r="M1653" s="2">
        <v>8595684484.3473797</v>
      </c>
      <c r="N1653" s="4">
        <v>0.97740109297281363</v>
      </c>
      <c r="O1653" s="2">
        <v>300766.44947185303</v>
      </c>
      <c r="P1653" s="2">
        <v>1776</v>
      </c>
      <c r="Q1653" s="2">
        <v>9627034659.6621189</v>
      </c>
      <c r="R1653" s="4">
        <v>0.97589194361638032</v>
      </c>
      <c r="S1653" s="2">
        <v>275345.85970829503</v>
      </c>
      <c r="T1653" s="2">
        <v>1848</v>
      </c>
      <c r="U1653" s="2">
        <v>12122219726.609255</v>
      </c>
      <c r="V1653" s="4">
        <v>0.98210131607128415</v>
      </c>
      <c r="W1653" s="2">
        <v>335892.11603997665</v>
      </c>
      <c r="X1653" s="2">
        <v>1665</v>
      </c>
      <c r="Y1653" s="2">
        <v>13893427698.975719</v>
      </c>
      <c r="Z1653" s="4">
        <v>0.98114191820402652</v>
      </c>
      <c r="AA1653" s="2">
        <v>346713.20699523069</v>
      </c>
      <c r="AB1653" s="2">
        <v>1648</v>
      </c>
      <c r="AC1653" s="2">
        <v>15585442818.326056</v>
      </c>
      <c r="AD1653" s="4">
        <v>0.98264862795274455</v>
      </c>
    </row>
    <row r="1654" spans="1:30" x14ac:dyDescent="0.2">
      <c r="A1654">
        <v>4320</v>
      </c>
      <c r="B1654">
        <v>1953</v>
      </c>
      <c r="C1654">
        <v>1</v>
      </c>
      <c r="D1654" t="s">
        <v>3908</v>
      </c>
      <c r="E1654" t="s">
        <v>3909</v>
      </c>
      <c r="F1654" t="s">
        <v>8510</v>
      </c>
      <c r="G1654" s="2">
        <v>140348.57828207067</v>
      </c>
      <c r="H1654" s="2">
        <v>2386</v>
      </c>
      <c r="I1654" s="2">
        <v>7388684990.8343248</v>
      </c>
      <c r="J1654" s="4">
        <v>0.98632100222740915</v>
      </c>
      <c r="K1654" s="2">
        <v>284038.52560474369</v>
      </c>
      <c r="L1654" s="2">
        <v>1824</v>
      </c>
      <c r="M1654" s="2">
        <v>8568237313.0336838</v>
      </c>
      <c r="N1654" s="4">
        <v>0.97428012043248013</v>
      </c>
      <c r="O1654" s="2">
        <v>286421.70305059338</v>
      </c>
      <c r="P1654" s="2">
        <v>1812</v>
      </c>
      <c r="Q1654" s="2">
        <v>9637602960.0046654</v>
      </c>
      <c r="R1654" s="4">
        <v>0.97696325160753406</v>
      </c>
      <c r="S1654" s="2">
        <v>418024.03103821137</v>
      </c>
      <c r="T1654" s="2">
        <v>1507</v>
      </c>
      <c r="U1654" s="2">
        <v>12005139621.214298</v>
      </c>
      <c r="V1654" s="4">
        <v>0.97261588120973397</v>
      </c>
      <c r="W1654" s="2">
        <v>398819.79077553103</v>
      </c>
      <c r="X1654" s="2">
        <v>1523</v>
      </c>
      <c r="Y1654" s="2">
        <v>13841125919.908882</v>
      </c>
      <c r="Z1654" s="4">
        <v>0.97744841153663276</v>
      </c>
      <c r="AA1654" s="2">
        <v>346513.91491027101</v>
      </c>
      <c r="AB1654" s="2">
        <v>1649</v>
      </c>
      <c r="AC1654" s="2">
        <v>15585789332.240965</v>
      </c>
      <c r="AD1654" s="4">
        <v>0.98267047535400365</v>
      </c>
    </row>
    <row r="1655" spans="1:30" x14ac:dyDescent="0.2">
      <c r="A1655">
        <v>4532</v>
      </c>
      <c r="B1655">
        <v>1982</v>
      </c>
      <c r="C1655">
        <v>1</v>
      </c>
      <c r="D1655" t="s">
        <v>3966</v>
      </c>
      <c r="E1655" t="s">
        <v>3967</v>
      </c>
      <c r="F1655" t="s">
        <v>8510</v>
      </c>
      <c r="G1655" s="2">
        <v>313059.80163423368</v>
      </c>
      <c r="H1655" s="2">
        <v>1738</v>
      </c>
      <c r="I1655" s="2">
        <v>7250003334.8458242</v>
      </c>
      <c r="J1655" s="4">
        <v>0.96780828581104861</v>
      </c>
      <c r="K1655" s="2">
        <v>253783.23805189866</v>
      </c>
      <c r="L1655" s="2">
        <v>1929</v>
      </c>
      <c r="M1655" s="2">
        <v>8596446383.6372299</v>
      </c>
      <c r="N1655" s="4">
        <v>0.97748772728332034</v>
      </c>
      <c r="O1655" s="2">
        <v>273458.05794602103</v>
      </c>
      <c r="P1655" s="2">
        <v>1846</v>
      </c>
      <c r="Q1655" s="2">
        <v>9647086795.7540112</v>
      </c>
      <c r="R1655" s="4">
        <v>0.977924627485939</v>
      </c>
      <c r="S1655" s="2">
        <v>252033.80417838832</v>
      </c>
      <c r="T1655" s="2">
        <v>1916</v>
      </c>
      <c r="U1655" s="2">
        <v>12140074183.213728</v>
      </c>
      <c r="V1655" s="4">
        <v>0.98354782386642836</v>
      </c>
      <c r="W1655" s="2">
        <v>305381.35674251063</v>
      </c>
      <c r="X1655" s="2">
        <v>1742</v>
      </c>
      <c r="Y1655" s="2">
        <v>13918025650.410547</v>
      </c>
      <c r="Z1655" s="4">
        <v>0.98287900438445386</v>
      </c>
      <c r="AA1655" s="2">
        <v>346268.26199570199</v>
      </c>
      <c r="AB1655" s="2">
        <v>1650</v>
      </c>
      <c r="AC1655" s="2">
        <v>15586135600.50296</v>
      </c>
      <c r="AD1655" s="4">
        <v>0.98269230726705992</v>
      </c>
    </row>
    <row r="1656" spans="1:30" x14ac:dyDescent="0.2">
      <c r="A1656">
        <v>5657</v>
      </c>
      <c r="B1656">
        <v>2024</v>
      </c>
      <c r="C1656">
        <v>1</v>
      </c>
      <c r="D1656" t="s">
        <v>4050</v>
      </c>
      <c r="E1656" t="s">
        <v>4051</v>
      </c>
      <c r="F1656" t="s">
        <v>8510</v>
      </c>
      <c r="G1656" s="2">
        <v>223918.03928856234</v>
      </c>
      <c r="H1656" s="2">
        <v>1998</v>
      </c>
      <c r="I1656" s="2">
        <v>7318420206.7029104</v>
      </c>
      <c r="J1656" s="4">
        <v>0.97694130443385574</v>
      </c>
      <c r="K1656" s="2">
        <v>261634.71835370734</v>
      </c>
      <c r="L1656" s="2">
        <v>1900</v>
      </c>
      <c r="M1656" s="2">
        <v>8588985401.712863</v>
      </c>
      <c r="N1656" s="4">
        <v>0.97663935134527768</v>
      </c>
      <c r="O1656" s="2">
        <v>266577.88976465468</v>
      </c>
      <c r="P1656" s="2">
        <v>1864</v>
      </c>
      <c r="Q1656" s="2">
        <v>9651947130.7008514</v>
      </c>
      <c r="R1656" s="4">
        <v>0.97841731935686083</v>
      </c>
      <c r="S1656" s="2">
        <v>330301.55902226636</v>
      </c>
      <c r="T1656" s="2">
        <v>1693</v>
      </c>
      <c r="U1656" s="2">
        <v>12075099186.055435</v>
      </c>
      <c r="V1656" s="4">
        <v>0.97828376896064118</v>
      </c>
      <c r="W1656" s="2">
        <v>306738.74901749101</v>
      </c>
      <c r="X1656" s="2">
        <v>1734</v>
      </c>
      <c r="Y1656" s="2">
        <v>13915578476.436684</v>
      </c>
      <c r="Z1656" s="4">
        <v>0.98270618706255763</v>
      </c>
      <c r="AA1656" s="2">
        <v>345474.28473963466</v>
      </c>
      <c r="AB1656" s="2">
        <v>1651</v>
      </c>
      <c r="AC1656" s="2">
        <v>15586481074.787701</v>
      </c>
      <c r="AD1656" s="4">
        <v>0.98271408912054015</v>
      </c>
    </row>
    <row r="1657" spans="1:30" x14ac:dyDescent="0.2">
      <c r="A1657">
        <v>1990</v>
      </c>
      <c r="B1657">
        <v>1899</v>
      </c>
      <c r="C1657">
        <v>1</v>
      </c>
      <c r="D1657" t="s">
        <v>3800</v>
      </c>
      <c r="E1657" t="s">
        <v>3801</v>
      </c>
      <c r="F1657" t="s">
        <v>8510</v>
      </c>
      <c r="G1657" s="2">
        <v>257230.02760431333</v>
      </c>
      <c r="H1657" s="2">
        <v>1876</v>
      </c>
      <c r="I1657" s="2">
        <v>7289155797.3348045</v>
      </c>
      <c r="J1657" s="4">
        <v>0.97303477686997275</v>
      </c>
      <c r="K1657" s="2">
        <v>312520.62597130297</v>
      </c>
      <c r="L1657" s="2">
        <v>1752</v>
      </c>
      <c r="M1657" s="2">
        <v>8546708454.4765072</v>
      </c>
      <c r="N1657" s="4">
        <v>0.97183210946574916</v>
      </c>
      <c r="O1657" s="2">
        <v>323831.76091708633</v>
      </c>
      <c r="P1657" s="2">
        <v>1715</v>
      </c>
      <c r="Q1657" s="2">
        <v>9608050950.5632019</v>
      </c>
      <c r="R1657" s="4">
        <v>0.97396756612896829</v>
      </c>
      <c r="S1657" s="2">
        <v>338215.78396723099</v>
      </c>
      <c r="T1657" s="2">
        <v>1677</v>
      </c>
      <c r="U1657" s="2">
        <v>12069748843.862299</v>
      </c>
      <c r="V1657" s="4">
        <v>0.97785030229959913</v>
      </c>
      <c r="W1657" s="2">
        <v>300501.17239885364</v>
      </c>
      <c r="X1657" s="2">
        <v>1755</v>
      </c>
      <c r="Y1657" s="2">
        <v>13921965673.770159</v>
      </c>
      <c r="Z1657" s="4">
        <v>0.98315724544638439</v>
      </c>
      <c r="AA1657" s="2">
        <v>345375.68587709102</v>
      </c>
      <c r="AB1657" s="2">
        <v>1652</v>
      </c>
      <c r="AC1657" s="2">
        <v>15586826450.473577</v>
      </c>
      <c r="AD1657" s="4">
        <v>0.98273586475744767</v>
      </c>
    </row>
    <row r="1658" spans="1:30" x14ac:dyDescent="0.2">
      <c r="A1658">
        <v>5293</v>
      </c>
      <c r="B1658">
        <v>1885</v>
      </c>
      <c r="C1658">
        <v>1</v>
      </c>
      <c r="D1658" t="s">
        <v>3772</v>
      </c>
      <c r="E1658" t="s">
        <v>3773</v>
      </c>
      <c r="F1658" t="s">
        <v>8510</v>
      </c>
      <c r="G1658" s="2">
        <v>271669.94719306537</v>
      </c>
      <c r="H1658" s="2">
        <v>1831</v>
      </c>
      <c r="I1658" s="2">
        <v>7277246602.996623</v>
      </c>
      <c r="J1658" s="4">
        <v>0.97144500974497994</v>
      </c>
      <c r="K1658" s="2">
        <v>289693.66603787564</v>
      </c>
      <c r="L1658" s="2">
        <v>1814</v>
      </c>
      <c r="M1658" s="2">
        <v>8565366804.0238638</v>
      </c>
      <c r="N1658" s="4">
        <v>0.97395371959160526</v>
      </c>
      <c r="O1658" s="2">
        <v>331521.10236042336</v>
      </c>
      <c r="P1658" s="2">
        <v>1691</v>
      </c>
      <c r="Q1658" s="2">
        <v>9600198327.195097</v>
      </c>
      <c r="R1658" s="4">
        <v>0.97317154615479107</v>
      </c>
      <c r="S1658" s="2">
        <v>300947.35579119803</v>
      </c>
      <c r="T1658" s="2">
        <v>1777</v>
      </c>
      <c r="U1658" s="2">
        <v>12101720482.631783</v>
      </c>
      <c r="V1658" s="4">
        <v>0.98044053653232321</v>
      </c>
      <c r="W1658" s="2">
        <v>285542.05903867603</v>
      </c>
      <c r="X1658" s="2">
        <v>1802</v>
      </c>
      <c r="Y1658" s="2">
        <v>13935674618.957155</v>
      </c>
      <c r="Z1658" s="4">
        <v>0.98412535936821488</v>
      </c>
      <c r="AA1658" s="2">
        <v>345238.81164322898</v>
      </c>
      <c r="AB1658" s="2">
        <v>1653</v>
      </c>
      <c r="AC1658" s="2">
        <v>15587171689.285221</v>
      </c>
      <c r="AD1658" s="4">
        <v>0.98275763176455377</v>
      </c>
    </row>
    <row r="1659" spans="1:30" x14ac:dyDescent="0.2">
      <c r="A1659">
        <v>3012</v>
      </c>
      <c r="B1659">
        <v>1598</v>
      </c>
      <c r="C1659">
        <v>1</v>
      </c>
      <c r="D1659" t="s">
        <v>3198</v>
      </c>
      <c r="E1659" t="s">
        <v>3199</v>
      </c>
      <c r="F1659" t="s">
        <v>8510</v>
      </c>
      <c r="G1659" s="2">
        <v>423176.11037881998</v>
      </c>
      <c r="H1659" s="2">
        <v>1505</v>
      </c>
      <c r="I1659" s="2">
        <v>7165949596.1916761</v>
      </c>
      <c r="J1659" s="4">
        <v>0.95658789032076008</v>
      </c>
      <c r="K1659" s="2">
        <v>350324.42307917803</v>
      </c>
      <c r="L1659" s="2">
        <v>1647</v>
      </c>
      <c r="M1659" s="2">
        <v>8511852626.0259447</v>
      </c>
      <c r="N1659" s="4">
        <v>0.96786871075258218</v>
      </c>
      <c r="O1659" s="2">
        <v>351904.86851022765</v>
      </c>
      <c r="P1659" s="2">
        <v>1637</v>
      </c>
      <c r="Q1659" s="2">
        <v>9581772970.7192287</v>
      </c>
      <c r="R1659" s="4">
        <v>0.97130376884030789</v>
      </c>
      <c r="S1659" s="2">
        <v>373095.22291333135</v>
      </c>
      <c r="T1659" s="2">
        <v>1614</v>
      </c>
      <c r="U1659" s="2">
        <v>12047345576.543751</v>
      </c>
      <c r="V1659" s="4">
        <v>0.97603526521777284</v>
      </c>
      <c r="W1659" s="2">
        <v>347049.3415210587</v>
      </c>
      <c r="X1659" s="2">
        <v>1649</v>
      </c>
      <c r="Y1659" s="2">
        <v>13887981294.298407</v>
      </c>
      <c r="Z1659" s="4">
        <v>0.98075729778866227</v>
      </c>
      <c r="AA1659" s="2">
        <v>345127.3243168497</v>
      </c>
      <c r="AB1659" s="2">
        <v>1654</v>
      </c>
      <c r="AC1659" s="2">
        <v>15587516816.609537</v>
      </c>
      <c r="AD1659" s="4">
        <v>0.98277939174248063</v>
      </c>
    </row>
    <row r="1660" spans="1:30" x14ac:dyDescent="0.2">
      <c r="A1660">
        <v>2344</v>
      </c>
      <c r="B1660">
        <v>1460</v>
      </c>
      <c r="C1660">
        <v>1</v>
      </c>
      <c r="D1660" t="s">
        <v>2922</v>
      </c>
      <c r="E1660" t="s">
        <v>2923</v>
      </c>
      <c r="F1660" t="s">
        <v>8510</v>
      </c>
      <c r="G1660" s="2">
        <v>583871.67488686729</v>
      </c>
      <c r="H1660" s="2">
        <v>1280</v>
      </c>
      <c r="I1660" s="2">
        <v>7053054818.747263</v>
      </c>
      <c r="J1660" s="4">
        <v>0.94151748331689622</v>
      </c>
      <c r="K1660" s="2">
        <v>494256.17603175034</v>
      </c>
      <c r="L1660" s="2">
        <v>1395</v>
      </c>
      <c r="M1660" s="2">
        <v>8405903353.4133692</v>
      </c>
      <c r="N1660" s="4">
        <v>0.95582139386469755</v>
      </c>
      <c r="O1660" s="2">
        <v>507001.16238140472</v>
      </c>
      <c r="P1660" s="2">
        <v>1377</v>
      </c>
      <c r="Q1660" s="2">
        <v>9471858671.477293</v>
      </c>
      <c r="R1660" s="4">
        <v>0.96016176271791487</v>
      </c>
      <c r="S1660" s="2">
        <v>429533.45600837894</v>
      </c>
      <c r="T1660" s="2">
        <v>1489</v>
      </c>
      <c r="U1660" s="2">
        <v>11997503662.729692</v>
      </c>
      <c r="V1660" s="4">
        <v>0.97199724163329271</v>
      </c>
      <c r="W1660" s="2">
        <v>370694.00871980935</v>
      </c>
      <c r="X1660" s="2">
        <v>1585</v>
      </c>
      <c r="Y1660" s="2">
        <v>13864986779.726929</v>
      </c>
      <c r="Z1660" s="4">
        <v>0.97913344494085175</v>
      </c>
      <c r="AA1660" s="2">
        <v>345019.14588423935</v>
      </c>
      <c r="AB1660" s="2">
        <v>1655</v>
      </c>
      <c r="AC1660" s="2">
        <v>15587861835.755421</v>
      </c>
      <c r="AD1660" s="4">
        <v>0.98280114489985138</v>
      </c>
    </row>
    <row r="1661" spans="1:30" x14ac:dyDescent="0.2">
      <c r="A1661">
        <v>1560</v>
      </c>
      <c r="B1661">
        <v>1412</v>
      </c>
      <c r="C1661">
        <v>1</v>
      </c>
      <c r="D1661" t="s">
        <v>2826</v>
      </c>
      <c r="E1661" t="s">
        <v>2827</v>
      </c>
      <c r="F1661" t="s">
        <v>8510</v>
      </c>
      <c r="G1661" s="2">
        <v>548617.18505321234</v>
      </c>
      <c r="H1661" s="2">
        <v>1333</v>
      </c>
      <c r="I1661" s="2">
        <v>7082958176.8198204</v>
      </c>
      <c r="J1661" s="4">
        <v>0.94550930461401161</v>
      </c>
      <c r="K1661" s="2">
        <v>581174.17688543897</v>
      </c>
      <c r="L1661" s="2">
        <v>1291</v>
      </c>
      <c r="M1661" s="2">
        <v>8349719273.9397163</v>
      </c>
      <c r="N1661" s="4">
        <v>0.94943279493633781</v>
      </c>
      <c r="O1661" s="2">
        <v>535338.27800250205</v>
      </c>
      <c r="P1661" s="2">
        <v>1348</v>
      </c>
      <c r="Q1661" s="2">
        <v>9456754106.5459824</v>
      </c>
      <c r="R1661" s="4">
        <v>0.95863061384919213</v>
      </c>
      <c r="S1661" s="2">
        <v>360334.46809718927</v>
      </c>
      <c r="T1661" s="2">
        <v>1635</v>
      </c>
      <c r="U1661" s="2">
        <v>12055041880.928949</v>
      </c>
      <c r="V1661" s="4">
        <v>0.97665879381534448</v>
      </c>
      <c r="W1661" s="2">
        <v>284530.59620398266</v>
      </c>
      <c r="X1661" s="2">
        <v>1806</v>
      </c>
      <c r="Y1661" s="2">
        <v>13936813447.898605</v>
      </c>
      <c r="Z1661" s="4">
        <v>0.98420578248886803</v>
      </c>
      <c r="AA1661" s="2">
        <v>344934.84641033172</v>
      </c>
      <c r="AB1661" s="2">
        <v>1656</v>
      </c>
      <c r="AC1661" s="2">
        <v>15588206770.601831</v>
      </c>
      <c r="AD1661" s="4">
        <v>0.98282289274221368</v>
      </c>
    </row>
    <row r="1662" spans="1:30" x14ac:dyDescent="0.2">
      <c r="A1662">
        <v>4996</v>
      </c>
      <c r="B1662">
        <v>1676</v>
      </c>
      <c r="C1662">
        <v>1</v>
      </c>
      <c r="D1662" t="s">
        <v>3354</v>
      </c>
      <c r="E1662" t="s">
        <v>3355</v>
      </c>
      <c r="F1662" t="s">
        <v>8510</v>
      </c>
      <c r="G1662" s="2">
        <v>231952.41243784598</v>
      </c>
      <c r="H1662" s="2">
        <v>1965</v>
      </c>
      <c r="I1662" s="2">
        <v>7310908823.4642906</v>
      </c>
      <c r="J1662" s="4">
        <v>0.97593860435214708</v>
      </c>
      <c r="K1662" s="2">
        <v>294143.15717633365</v>
      </c>
      <c r="L1662" s="2">
        <v>1801</v>
      </c>
      <c r="M1662" s="2">
        <v>8561569751.7010918</v>
      </c>
      <c r="N1662" s="4">
        <v>0.97352196304015082</v>
      </c>
      <c r="O1662" s="2">
        <v>322451.12837243598</v>
      </c>
      <c r="P1662" s="2">
        <v>1716</v>
      </c>
      <c r="Q1662" s="2">
        <v>9608373401.6915741</v>
      </c>
      <c r="R1662" s="4">
        <v>0.97400025298110005</v>
      </c>
      <c r="S1662" s="2">
        <v>338563.66091953567</v>
      </c>
      <c r="T1662" s="2">
        <v>1676</v>
      </c>
      <c r="U1662" s="2">
        <v>12069410628.078331</v>
      </c>
      <c r="V1662" s="4">
        <v>0.97782290119864224</v>
      </c>
      <c r="W1662" s="2">
        <v>319285.84521586302</v>
      </c>
      <c r="X1662" s="2">
        <v>1706</v>
      </c>
      <c r="Y1662" s="2">
        <v>13906859783.191589</v>
      </c>
      <c r="Z1662" s="4">
        <v>0.98209048044212766</v>
      </c>
      <c r="AA1662" s="2">
        <v>344796.1957508137</v>
      </c>
      <c r="AB1662" s="2">
        <v>1657</v>
      </c>
      <c r="AC1662" s="2">
        <v>15588551566.797583</v>
      </c>
      <c r="AD1662" s="4">
        <v>0.98284463184277226</v>
      </c>
    </row>
    <row r="1663" spans="1:30" x14ac:dyDescent="0.2">
      <c r="A1663">
        <v>2973</v>
      </c>
      <c r="B1663">
        <v>1955</v>
      </c>
      <c r="C1663">
        <v>1</v>
      </c>
      <c r="D1663" t="s">
        <v>3912</v>
      </c>
      <c r="E1663" t="s">
        <v>3913</v>
      </c>
      <c r="F1663" t="s">
        <v>8510</v>
      </c>
      <c r="G1663" s="2">
        <v>95728.180485844961</v>
      </c>
      <c r="H1663" s="2">
        <v>2716</v>
      </c>
      <c r="I1663" s="2">
        <v>7427525550.7041807</v>
      </c>
      <c r="J1663" s="4">
        <v>0.9915058571759463</v>
      </c>
      <c r="K1663" s="2">
        <v>219791.05284063998</v>
      </c>
      <c r="L1663" s="2">
        <v>2050</v>
      </c>
      <c r="M1663" s="2">
        <v>8625081928.5805378</v>
      </c>
      <c r="N1663" s="4">
        <v>0.98074382782731162</v>
      </c>
      <c r="O1663" s="2">
        <v>232021.643005366</v>
      </c>
      <c r="P1663" s="2">
        <v>1993</v>
      </c>
      <c r="Q1663" s="2">
        <v>9684142411.3630962</v>
      </c>
      <c r="R1663" s="4">
        <v>0.98168095308536518</v>
      </c>
      <c r="S1663" s="2">
        <v>395495.37648742768</v>
      </c>
      <c r="T1663" s="2">
        <v>1559</v>
      </c>
      <c r="U1663" s="2">
        <v>12026256690.501198</v>
      </c>
      <c r="V1663" s="4">
        <v>0.9743267148694067</v>
      </c>
      <c r="W1663" s="2">
        <v>347577.206395538</v>
      </c>
      <c r="X1663" s="2">
        <v>1647</v>
      </c>
      <c r="Y1663" s="2">
        <v>13887287138.319334</v>
      </c>
      <c r="Z1663" s="4">
        <v>0.98070827709027186</v>
      </c>
      <c r="AA1663" s="2">
        <v>344500.01856707101</v>
      </c>
      <c r="AB1663" s="2">
        <v>1658</v>
      </c>
      <c r="AC1663" s="2">
        <v>15588896066.816149</v>
      </c>
      <c r="AD1663" s="4">
        <v>0.98286635226961672</v>
      </c>
    </row>
    <row r="1664" spans="1:30" x14ac:dyDescent="0.2">
      <c r="A1664">
        <v>5094</v>
      </c>
      <c r="B1664">
        <v>2056</v>
      </c>
      <c r="C1664">
        <v>1</v>
      </c>
      <c r="D1664" t="s">
        <v>4114</v>
      </c>
      <c r="E1664" t="s">
        <v>4115</v>
      </c>
      <c r="F1664" t="s">
        <v>8510</v>
      </c>
      <c r="G1664" s="2">
        <v>239597.6924570823</v>
      </c>
      <c r="H1664" s="2">
        <v>1938</v>
      </c>
      <c r="I1664" s="2">
        <v>7304535511.2591124</v>
      </c>
      <c r="J1664" s="4">
        <v>0.97508782621104106</v>
      </c>
      <c r="K1664" s="2">
        <v>273622.25581551669</v>
      </c>
      <c r="L1664" s="2">
        <v>1860</v>
      </c>
      <c r="M1664" s="2">
        <v>8578270842.1812792</v>
      </c>
      <c r="N1664" s="4">
        <v>0.9754210164685192</v>
      </c>
      <c r="O1664" s="2">
        <v>257500.86088915533</v>
      </c>
      <c r="P1664" s="2">
        <v>1905</v>
      </c>
      <c r="Q1664" s="2">
        <v>9662654321.8015804</v>
      </c>
      <c r="R1664" s="4">
        <v>0.97950270669609463</v>
      </c>
      <c r="S1664" s="2">
        <v>274283.49085920001</v>
      </c>
      <c r="T1664" s="2">
        <v>1851</v>
      </c>
      <c r="U1664" s="2">
        <v>12123043505.058645</v>
      </c>
      <c r="V1664" s="4">
        <v>0.98216805582007138</v>
      </c>
      <c r="W1664" s="2">
        <v>312274.80273321364</v>
      </c>
      <c r="X1664" s="2">
        <v>1717</v>
      </c>
      <c r="Y1664" s="2">
        <v>13910334659.594128</v>
      </c>
      <c r="Z1664" s="4">
        <v>0.982335873225894</v>
      </c>
      <c r="AA1664" s="2">
        <v>344382.69439911802</v>
      </c>
      <c r="AB1664" s="2">
        <v>1659</v>
      </c>
      <c r="AC1664" s="2">
        <v>15589240449.510548</v>
      </c>
      <c r="AD1664" s="4">
        <v>0.98288806529927442</v>
      </c>
    </row>
    <row r="1665" spans="1:30" x14ac:dyDescent="0.2">
      <c r="A1665">
        <v>244</v>
      </c>
      <c r="B1665">
        <v>1544</v>
      </c>
      <c r="C1665">
        <v>1</v>
      </c>
      <c r="D1665" t="s">
        <v>3090</v>
      </c>
      <c r="E1665" t="s">
        <v>3091</v>
      </c>
      <c r="F1665" t="s">
        <v>8510</v>
      </c>
      <c r="G1665" s="2">
        <v>414782.88653560664</v>
      </c>
      <c r="H1665" s="2">
        <v>1516</v>
      </c>
      <c r="I1665" s="2">
        <v>7170546993.9822416</v>
      </c>
      <c r="J1665" s="4">
        <v>0.95720160033844981</v>
      </c>
      <c r="K1665" s="2">
        <v>437957.899099031</v>
      </c>
      <c r="L1665" s="2">
        <v>1490</v>
      </c>
      <c r="M1665" s="2">
        <v>8450415364.8006935</v>
      </c>
      <c r="N1665" s="4">
        <v>0.96088278119919235</v>
      </c>
      <c r="O1665" s="2">
        <v>437814.80644983565</v>
      </c>
      <c r="P1665" s="2">
        <v>1480</v>
      </c>
      <c r="Q1665" s="2">
        <v>9520167754.7761784</v>
      </c>
      <c r="R1665" s="4">
        <v>0.96505885168264183</v>
      </c>
      <c r="S1665" s="2">
        <v>434348.73854821367</v>
      </c>
      <c r="T1665" s="2">
        <v>1480</v>
      </c>
      <c r="U1665" s="2">
        <v>11993622120.672323</v>
      </c>
      <c r="V1665" s="4">
        <v>0.97168277220039168</v>
      </c>
      <c r="W1665" s="2">
        <v>374386.1102080986</v>
      </c>
      <c r="X1665" s="2">
        <v>1578</v>
      </c>
      <c r="Y1665" s="2">
        <v>13862378495.769894</v>
      </c>
      <c r="Z1665" s="4">
        <v>0.97894925017047019</v>
      </c>
      <c r="AA1665" s="2">
        <v>344148.09294403862</v>
      </c>
      <c r="AB1665" s="2">
        <v>1660</v>
      </c>
      <c r="AC1665" s="2">
        <v>15589584597.603491</v>
      </c>
      <c r="AD1665" s="4">
        <v>0.98290976353751403</v>
      </c>
    </row>
    <row r="1666" spans="1:30" x14ac:dyDescent="0.2">
      <c r="A1666">
        <v>3570</v>
      </c>
      <c r="B1666">
        <v>1490</v>
      </c>
      <c r="C1666">
        <v>1</v>
      </c>
      <c r="D1666" t="s">
        <v>2982</v>
      </c>
      <c r="E1666" t="s">
        <v>2983</v>
      </c>
      <c r="F1666" t="s">
        <v>8510</v>
      </c>
      <c r="G1666" s="2">
        <v>405522.18663632771</v>
      </c>
      <c r="H1666" s="2">
        <v>1537</v>
      </c>
      <c r="I1666" s="2">
        <v>7179139338.2723093</v>
      </c>
      <c r="J1666" s="4">
        <v>0.95834859870719546</v>
      </c>
      <c r="K1666" s="2">
        <v>354404.94887885934</v>
      </c>
      <c r="L1666" s="2">
        <v>1638</v>
      </c>
      <c r="M1666" s="2">
        <v>8508682001.6233311</v>
      </c>
      <c r="N1666" s="4">
        <v>0.96750818428582264</v>
      </c>
      <c r="O1666" s="2">
        <v>380514.317097452</v>
      </c>
      <c r="P1666" s="2">
        <v>1575</v>
      </c>
      <c r="Q1666" s="2">
        <v>9559025663.7649364</v>
      </c>
      <c r="R1666" s="4">
        <v>0.968997875657158</v>
      </c>
      <c r="S1666" s="2">
        <v>380800.67350548768</v>
      </c>
      <c r="T1666" s="2">
        <v>1594</v>
      </c>
      <c r="U1666" s="2">
        <v>12039819869.166132</v>
      </c>
      <c r="V1666" s="4">
        <v>0.97542555781379769</v>
      </c>
      <c r="W1666" s="2">
        <v>368581.072152704</v>
      </c>
      <c r="X1666" s="2">
        <v>1590</v>
      </c>
      <c r="Y1666" s="2">
        <v>13866835157.296459</v>
      </c>
      <c r="Z1666" s="4">
        <v>0.97926397577553326</v>
      </c>
      <c r="AA1666" s="2">
        <v>343230.14914745267</v>
      </c>
      <c r="AB1666" s="2">
        <v>1661</v>
      </c>
      <c r="AC1666" s="2">
        <v>15589927827.752638</v>
      </c>
      <c r="AD1666" s="4">
        <v>0.98293140390019496</v>
      </c>
    </row>
    <row r="1667" spans="1:30" x14ac:dyDescent="0.2">
      <c r="A1667">
        <v>1819</v>
      </c>
      <c r="B1667">
        <v>1415</v>
      </c>
      <c r="C1667">
        <v>1</v>
      </c>
      <c r="D1667" t="s">
        <v>2832</v>
      </c>
      <c r="E1667" t="s">
        <v>2833</v>
      </c>
      <c r="F1667" t="s">
        <v>8510</v>
      </c>
      <c r="G1667" s="2">
        <v>806506.97460897698</v>
      </c>
      <c r="H1667" s="2">
        <v>1068</v>
      </c>
      <c r="I1667" s="2">
        <v>6907301067.4527426</v>
      </c>
      <c r="J1667" s="4">
        <v>0.92206070768854687</v>
      </c>
      <c r="K1667" s="2">
        <v>544133.74047641503</v>
      </c>
      <c r="L1667" s="2">
        <v>1343</v>
      </c>
      <c r="M1667" s="2">
        <v>8378890452.0081263</v>
      </c>
      <c r="N1667" s="4">
        <v>0.9527498014387622</v>
      </c>
      <c r="O1667" s="2">
        <v>549728.11124781799</v>
      </c>
      <c r="P1667" s="2">
        <v>1327</v>
      </c>
      <c r="Q1667" s="2">
        <v>9445386679.1923084</v>
      </c>
      <c r="R1667" s="4">
        <v>0.95747829839939147</v>
      </c>
      <c r="S1667" s="2">
        <v>415021.50139159634</v>
      </c>
      <c r="T1667" s="2">
        <v>1515</v>
      </c>
      <c r="U1667" s="2">
        <v>12008471123.097946</v>
      </c>
      <c r="V1667" s="4">
        <v>0.97288578824476668</v>
      </c>
      <c r="W1667" s="2">
        <v>365220.58161043766</v>
      </c>
      <c r="X1667" s="2">
        <v>1598</v>
      </c>
      <c r="Y1667" s="2">
        <v>13869769357.015339</v>
      </c>
      <c r="Z1667" s="4">
        <v>0.97947118643678632</v>
      </c>
      <c r="AA1667" s="2">
        <v>342769.34883927595</v>
      </c>
      <c r="AB1667" s="2">
        <v>1662</v>
      </c>
      <c r="AC1667" s="2">
        <v>15590270597.101477</v>
      </c>
      <c r="AD1667" s="4">
        <v>0.98295301520981682</v>
      </c>
    </row>
    <row r="1668" spans="1:30" x14ac:dyDescent="0.2">
      <c r="A1668">
        <v>5054</v>
      </c>
      <c r="B1668">
        <v>1259</v>
      </c>
      <c r="C1668">
        <v>1</v>
      </c>
      <c r="D1668" t="s">
        <v>2520</v>
      </c>
      <c r="E1668" t="s">
        <v>2521</v>
      </c>
      <c r="F1668" t="s">
        <v>8510</v>
      </c>
      <c r="G1668" s="2">
        <v>559148.20273762371</v>
      </c>
      <c r="H1668" s="2">
        <v>1314</v>
      </c>
      <c r="I1668" s="2">
        <v>7072448495.264636</v>
      </c>
      <c r="J1668" s="4">
        <v>0.94410635948135824</v>
      </c>
      <c r="K1668" s="2">
        <v>536973.02134903998</v>
      </c>
      <c r="L1668" s="2">
        <v>1351</v>
      </c>
      <c r="M1668" s="2">
        <v>8383209106.3722191</v>
      </c>
      <c r="N1668" s="4">
        <v>0.95324086849727541</v>
      </c>
      <c r="O1668" s="2">
        <v>385621.70577054209</v>
      </c>
      <c r="P1668" s="2">
        <v>1564</v>
      </c>
      <c r="Q1668" s="2">
        <v>9554814930.4665432</v>
      </c>
      <c r="R1668" s="4">
        <v>0.96857103386756338</v>
      </c>
      <c r="S1668" s="2">
        <v>416659.72902539396</v>
      </c>
      <c r="T1668" s="2">
        <v>1511</v>
      </c>
      <c r="U1668" s="2">
        <v>12006808288.423632</v>
      </c>
      <c r="V1668" s="4">
        <v>0.97275107099339819</v>
      </c>
      <c r="W1668" s="2">
        <v>358248.57709785103</v>
      </c>
      <c r="X1668" s="2">
        <v>1623</v>
      </c>
      <c r="Y1668" s="2">
        <v>13878821948.796059</v>
      </c>
      <c r="Z1668" s="4">
        <v>0.98011047268470819</v>
      </c>
      <c r="AA1668" s="2">
        <v>341827.65089996328</v>
      </c>
      <c r="AB1668" s="2">
        <v>1663</v>
      </c>
      <c r="AC1668" s="2">
        <v>15590612424.752377</v>
      </c>
      <c r="AD1668" s="4">
        <v>0.98297456714620191</v>
      </c>
    </row>
    <row r="1669" spans="1:30" x14ac:dyDescent="0.2">
      <c r="A1669">
        <v>5204</v>
      </c>
      <c r="B1669">
        <v>1503</v>
      </c>
      <c r="C1669">
        <v>1</v>
      </c>
      <c r="D1669" t="s">
        <v>3008</v>
      </c>
      <c r="E1669" t="s">
        <v>3009</v>
      </c>
      <c r="F1669" t="s">
        <v>8510</v>
      </c>
      <c r="G1669" s="2">
        <v>502002.52668325236</v>
      </c>
      <c r="H1669" s="2">
        <v>1389</v>
      </c>
      <c r="I1669" s="2">
        <v>7112320009.7013741</v>
      </c>
      <c r="J1669" s="4">
        <v>0.94942883731447092</v>
      </c>
      <c r="K1669" s="2">
        <v>529446.64747646672</v>
      </c>
      <c r="L1669" s="2">
        <v>1360</v>
      </c>
      <c r="M1669" s="2">
        <v>8388011097.1214895</v>
      </c>
      <c r="N1669" s="4">
        <v>0.95378689493825619</v>
      </c>
      <c r="O1669" s="2">
        <v>403549.06236842967</v>
      </c>
      <c r="P1669" s="2">
        <v>1536</v>
      </c>
      <c r="Q1669" s="2">
        <v>9543786696.6655807</v>
      </c>
      <c r="R1669" s="4">
        <v>0.96745310244847627</v>
      </c>
      <c r="S1669" s="2">
        <v>445518.53477733658</v>
      </c>
      <c r="T1669" s="2">
        <v>1465</v>
      </c>
      <c r="U1669" s="2">
        <v>11987046886.500126</v>
      </c>
      <c r="V1669" s="4">
        <v>0.97115006892659961</v>
      </c>
      <c r="W1669" s="2">
        <v>388270.30524159159</v>
      </c>
      <c r="X1669" s="2">
        <v>1544</v>
      </c>
      <c r="Y1669" s="2">
        <v>13849396819.792244</v>
      </c>
      <c r="Z1669" s="4">
        <v>0.97803249537488046</v>
      </c>
      <c r="AA1669" s="2">
        <v>341781.30886008934</v>
      </c>
      <c r="AB1669" s="2">
        <v>1664</v>
      </c>
      <c r="AC1669" s="2">
        <v>15590954206.061237</v>
      </c>
      <c r="AD1669" s="4">
        <v>0.98299611616076166</v>
      </c>
    </row>
    <row r="1670" spans="1:30" x14ac:dyDescent="0.2">
      <c r="A1670">
        <v>4895</v>
      </c>
      <c r="B1670">
        <v>1670</v>
      </c>
      <c r="C1670">
        <v>1</v>
      </c>
      <c r="D1670" t="s">
        <v>3342</v>
      </c>
      <c r="E1670" t="s">
        <v>3343</v>
      </c>
      <c r="F1670" t="s">
        <v>8510</v>
      </c>
      <c r="G1670" s="2">
        <v>480335.04542225861</v>
      </c>
      <c r="H1670" s="2">
        <v>1425</v>
      </c>
      <c r="I1670" s="2">
        <v>7129922298.1035738</v>
      </c>
      <c r="J1670" s="4">
        <v>0.95177857975983038</v>
      </c>
      <c r="K1670" s="2">
        <v>322915.68525656365</v>
      </c>
      <c r="L1670" s="2">
        <v>1730</v>
      </c>
      <c r="M1670" s="2">
        <v>8539726321.1038465</v>
      </c>
      <c r="N1670" s="4">
        <v>0.97103818260603869</v>
      </c>
      <c r="O1670" s="2">
        <v>265546.04965202935</v>
      </c>
      <c r="P1670" s="2">
        <v>1868</v>
      </c>
      <c r="Q1670" s="2">
        <v>9653011420.0084667</v>
      </c>
      <c r="R1670" s="4">
        <v>0.97852520630208306</v>
      </c>
      <c r="S1670" s="2">
        <v>245675.82487131804</v>
      </c>
      <c r="T1670" s="2">
        <v>1942</v>
      </c>
      <c r="U1670" s="2">
        <v>12146545548.019646</v>
      </c>
      <c r="V1670" s="4">
        <v>0.9840721119948409</v>
      </c>
      <c r="W1670" s="2">
        <v>298580.06229401432</v>
      </c>
      <c r="X1670" s="2">
        <v>1758</v>
      </c>
      <c r="Y1670" s="2">
        <v>13922863975.656239</v>
      </c>
      <c r="Z1670" s="4">
        <v>0.98322068275319807</v>
      </c>
      <c r="AA1670" s="2">
        <v>341379.32190436363</v>
      </c>
      <c r="AB1670" s="2">
        <v>1665</v>
      </c>
      <c r="AC1670" s="2">
        <v>15591295585.383142</v>
      </c>
      <c r="AD1670" s="4">
        <v>0.98301763983039303</v>
      </c>
    </row>
    <row r="1671" spans="1:30" x14ac:dyDescent="0.2">
      <c r="A1671">
        <v>3822</v>
      </c>
      <c r="B1671">
        <v>1863</v>
      </c>
      <c r="C1671">
        <v>1</v>
      </c>
      <c r="D1671" t="s">
        <v>3728</v>
      </c>
      <c r="E1671" t="s">
        <v>3729</v>
      </c>
      <c r="F1671" t="s">
        <v>8510</v>
      </c>
      <c r="G1671" s="2">
        <v>223150.12557823767</v>
      </c>
      <c r="H1671" s="2">
        <v>2003</v>
      </c>
      <c r="I1671" s="2">
        <v>7319537645.6868382</v>
      </c>
      <c r="J1671" s="4">
        <v>0.97709047218697054</v>
      </c>
      <c r="K1671" s="2">
        <v>326260.26828680566</v>
      </c>
      <c r="L1671" s="2">
        <v>1717</v>
      </c>
      <c r="M1671" s="2">
        <v>8535505371.4339571</v>
      </c>
      <c r="N1671" s="4">
        <v>0.97055822538701253</v>
      </c>
      <c r="O1671" s="2">
        <v>312680.46236515534</v>
      </c>
      <c r="P1671" s="2">
        <v>1743</v>
      </c>
      <c r="Q1671" s="2">
        <v>9616939789.0844154</v>
      </c>
      <c r="R1671" s="4">
        <v>0.97486862717295786</v>
      </c>
      <c r="S1671" s="2">
        <v>383403.58167436632</v>
      </c>
      <c r="T1671" s="2">
        <v>1586</v>
      </c>
      <c r="U1671" s="2">
        <v>12036762718.1439</v>
      </c>
      <c r="V1671" s="4">
        <v>0.97517787775931297</v>
      </c>
      <c r="W1671" s="2">
        <v>349410.80985324102</v>
      </c>
      <c r="X1671" s="2">
        <v>1641</v>
      </c>
      <c r="Y1671" s="2">
        <v>13885195711.969069</v>
      </c>
      <c r="Z1671" s="4">
        <v>0.98056058235967392</v>
      </c>
      <c r="AA1671" s="2">
        <v>341051.20587988332</v>
      </c>
      <c r="AB1671" s="2">
        <v>1666</v>
      </c>
      <c r="AC1671" s="2">
        <v>15591636636.589022</v>
      </c>
      <c r="AD1671" s="4">
        <v>0.98303914281259419</v>
      </c>
    </row>
    <row r="1672" spans="1:30" x14ac:dyDescent="0.2">
      <c r="A1672">
        <v>1024</v>
      </c>
      <c r="B1672">
        <v>1950</v>
      </c>
      <c r="C1672">
        <v>1</v>
      </c>
      <c r="D1672" t="s">
        <v>3902</v>
      </c>
      <c r="E1672" t="s">
        <v>3903</v>
      </c>
      <c r="F1672" t="s">
        <v>8510</v>
      </c>
      <c r="G1672" s="2">
        <v>182874.68410450834</v>
      </c>
      <c r="H1672" s="2">
        <v>2180</v>
      </c>
      <c r="I1672" s="2">
        <v>7355554907.7264891</v>
      </c>
      <c r="J1672" s="4">
        <v>0.98189844302839957</v>
      </c>
      <c r="K1672" s="2">
        <v>245548.60692882803</v>
      </c>
      <c r="L1672" s="2">
        <v>1959</v>
      </c>
      <c r="M1672" s="2">
        <v>8603949167.7403774</v>
      </c>
      <c r="N1672" s="4">
        <v>0.97834085647810509</v>
      </c>
      <c r="O1672" s="2">
        <v>263800.94425090868</v>
      </c>
      <c r="P1672" s="2">
        <v>1872</v>
      </c>
      <c r="Q1672" s="2">
        <v>9654070423.9813366</v>
      </c>
      <c r="R1672" s="4">
        <v>0.97863255747322941</v>
      </c>
      <c r="S1672" s="2">
        <v>326406.50950683671</v>
      </c>
      <c r="T1672" s="2">
        <v>1708</v>
      </c>
      <c r="U1672" s="2">
        <v>12080025162.82234</v>
      </c>
      <c r="V1672" s="4">
        <v>0.97868285496756235</v>
      </c>
      <c r="W1672" s="2">
        <v>338329.68150200933</v>
      </c>
      <c r="X1672" s="2">
        <v>1659</v>
      </c>
      <c r="Y1672" s="2">
        <v>13891405449.921717</v>
      </c>
      <c r="Z1672" s="4">
        <v>0.98099910871461038</v>
      </c>
      <c r="AA1672" s="2">
        <v>340849.99242049735</v>
      </c>
      <c r="AB1672" s="2">
        <v>1667</v>
      </c>
      <c r="AC1672" s="2">
        <v>15591977486.581442</v>
      </c>
      <c r="AD1672" s="4">
        <v>0.98306063310846148</v>
      </c>
    </row>
    <row r="1673" spans="1:30" x14ac:dyDescent="0.2">
      <c r="A1673">
        <v>4003</v>
      </c>
      <c r="B1673">
        <v>1709</v>
      </c>
      <c r="C1673">
        <v>1</v>
      </c>
      <c r="D1673" t="s">
        <v>3420</v>
      </c>
      <c r="E1673" t="s">
        <v>3421</v>
      </c>
      <c r="F1673" t="s">
        <v>8510</v>
      </c>
      <c r="G1673" s="2">
        <v>475301.03207556863</v>
      </c>
      <c r="H1673" s="2">
        <v>1432</v>
      </c>
      <c r="I1673" s="2">
        <v>7133265538.6437073</v>
      </c>
      <c r="J1673" s="4">
        <v>0.9522248714022975</v>
      </c>
      <c r="K1673" s="2">
        <v>328293.77465578896</v>
      </c>
      <c r="L1673" s="2">
        <v>1714</v>
      </c>
      <c r="M1673" s="2">
        <v>8534525735.2322683</v>
      </c>
      <c r="N1673" s="4">
        <v>0.97044683257170039</v>
      </c>
      <c r="O1673" s="2">
        <v>377213.1961335307</v>
      </c>
      <c r="P1673" s="2">
        <v>1586</v>
      </c>
      <c r="Q1673" s="2">
        <v>9563191376.0311508</v>
      </c>
      <c r="R1673" s="4">
        <v>0.96942015366733869</v>
      </c>
      <c r="S1673" s="2">
        <v>313400.27477860934</v>
      </c>
      <c r="T1673" s="2">
        <v>1746</v>
      </c>
      <c r="U1673" s="2">
        <v>12092195122.718924</v>
      </c>
      <c r="V1673" s="4">
        <v>0.97966882403102795</v>
      </c>
      <c r="W1673" s="2">
        <v>327587.54610866465</v>
      </c>
      <c r="X1673" s="2">
        <v>1687</v>
      </c>
      <c r="Y1673" s="2">
        <v>13900717055.485929</v>
      </c>
      <c r="Z1673" s="4">
        <v>0.98165668629321645</v>
      </c>
      <c r="AA1673" s="2">
        <v>340259.24779330334</v>
      </c>
      <c r="AB1673" s="2">
        <v>1668</v>
      </c>
      <c r="AC1673" s="2">
        <v>15592317745.829235</v>
      </c>
      <c r="AD1673" s="4">
        <v>0.98308208615839343</v>
      </c>
    </row>
    <row r="1674" spans="1:30" x14ac:dyDescent="0.2">
      <c r="A1674">
        <v>1503</v>
      </c>
      <c r="B1674">
        <v>1513</v>
      </c>
      <c r="C1674">
        <v>1</v>
      </c>
      <c r="D1674" t="s">
        <v>3028</v>
      </c>
      <c r="E1674" t="s">
        <v>3029</v>
      </c>
      <c r="F1674" t="s">
        <v>8510</v>
      </c>
      <c r="G1674" s="2">
        <v>436129.24460799963</v>
      </c>
      <c r="H1674" s="2">
        <v>1488</v>
      </c>
      <c r="I1674" s="2">
        <v>7158652313.386488</v>
      </c>
      <c r="J1674" s="4">
        <v>0.95561377066362507</v>
      </c>
      <c r="K1674" s="2">
        <v>575008.64275191503</v>
      </c>
      <c r="L1674" s="2">
        <v>1296</v>
      </c>
      <c r="M1674" s="2">
        <v>8352608732.1227493</v>
      </c>
      <c r="N1674" s="4">
        <v>0.94976135045641752</v>
      </c>
      <c r="O1674" s="2">
        <v>595387.369977355</v>
      </c>
      <c r="P1674" s="2">
        <v>1258</v>
      </c>
      <c r="Q1674" s="2">
        <v>9405950868.3022766</v>
      </c>
      <c r="R1674" s="4">
        <v>0.95348069254274948</v>
      </c>
      <c r="S1674" s="2">
        <v>496373.28203142568</v>
      </c>
      <c r="T1674" s="2">
        <v>1385</v>
      </c>
      <c r="U1674" s="2">
        <v>11949398647.115833</v>
      </c>
      <c r="V1674" s="4">
        <v>0.96809993567700015</v>
      </c>
      <c r="W1674" s="2">
        <v>351004.27812599135</v>
      </c>
      <c r="X1674" s="2">
        <v>1639</v>
      </c>
      <c r="Y1674" s="2">
        <v>13884496652.561214</v>
      </c>
      <c r="Z1674" s="4">
        <v>0.98051121538535913</v>
      </c>
      <c r="AA1674" s="2">
        <v>339883.20819571265</v>
      </c>
      <c r="AB1674" s="2">
        <v>1669</v>
      </c>
      <c r="AC1674" s="2">
        <v>15592657629.037432</v>
      </c>
      <c r="AD1674" s="4">
        <v>0.98310351549935548</v>
      </c>
    </row>
    <row r="1675" spans="1:30" x14ac:dyDescent="0.2">
      <c r="A1675">
        <v>5857</v>
      </c>
      <c r="B1675">
        <v>1865</v>
      </c>
      <c r="C1675">
        <v>1</v>
      </c>
      <c r="D1675" t="s">
        <v>3732</v>
      </c>
      <c r="E1675" t="s">
        <v>3733</v>
      </c>
      <c r="F1675" t="s">
        <v>8510</v>
      </c>
      <c r="G1675" s="2">
        <v>338609.03345791734</v>
      </c>
      <c r="H1675" s="2">
        <v>1666</v>
      </c>
      <c r="I1675" s="2">
        <v>7226647150.2911854</v>
      </c>
      <c r="J1675" s="4">
        <v>0.96469045152975008</v>
      </c>
      <c r="K1675" s="2">
        <v>296003.232123163</v>
      </c>
      <c r="L1675" s="2">
        <v>1797</v>
      </c>
      <c r="M1675" s="2">
        <v>8560391329.0588121</v>
      </c>
      <c r="N1675" s="4">
        <v>0.97338796654683546</v>
      </c>
      <c r="O1675" s="2">
        <v>270944.87447318336</v>
      </c>
      <c r="P1675" s="2">
        <v>1854</v>
      </c>
      <c r="Q1675" s="2">
        <v>9649264963.5542183</v>
      </c>
      <c r="R1675" s="4">
        <v>0.97814542822918071</v>
      </c>
      <c r="S1675" s="2">
        <v>260675.29355640602</v>
      </c>
      <c r="T1675" s="2">
        <v>1891</v>
      </c>
      <c r="U1675" s="2">
        <v>12133691352.201984</v>
      </c>
      <c r="V1675" s="4">
        <v>0.98303070844711826</v>
      </c>
      <c r="W1675" s="2">
        <v>317123.98717157997</v>
      </c>
      <c r="X1675" s="2">
        <v>1709</v>
      </c>
      <c r="Y1675" s="2">
        <v>13907812554.559858</v>
      </c>
      <c r="Z1675" s="4">
        <v>0.98215776433693947</v>
      </c>
      <c r="AA1675" s="2">
        <v>338586.55769161368</v>
      </c>
      <c r="AB1675" s="2">
        <v>1670</v>
      </c>
      <c r="AC1675" s="2">
        <v>15592996215.595123</v>
      </c>
      <c r="AD1675" s="4">
        <v>0.98312486308762981</v>
      </c>
    </row>
    <row r="1676" spans="1:30" x14ac:dyDescent="0.2">
      <c r="A1676">
        <v>4521</v>
      </c>
      <c r="B1676">
        <v>2042</v>
      </c>
      <c r="C1676">
        <v>1</v>
      </c>
      <c r="D1676" t="s">
        <v>4086</v>
      </c>
      <c r="E1676" t="s">
        <v>4087</v>
      </c>
      <c r="F1676" t="s">
        <v>8510</v>
      </c>
      <c r="G1676" s="2">
        <v>261747.75413970035</v>
      </c>
      <c r="H1676" s="2">
        <v>1863</v>
      </c>
      <c r="I1676" s="2">
        <v>7285782434.9083824</v>
      </c>
      <c r="J1676" s="4">
        <v>0.9725844642347159</v>
      </c>
      <c r="K1676" s="2">
        <v>259297.64222556865</v>
      </c>
      <c r="L1676" s="2">
        <v>1907</v>
      </c>
      <c r="M1676" s="2">
        <v>8590811527.8300705</v>
      </c>
      <c r="N1676" s="4">
        <v>0.97684699713149925</v>
      </c>
      <c r="O1676" s="2">
        <v>260723.19659268437</v>
      </c>
      <c r="P1676" s="2">
        <v>1883</v>
      </c>
      <c r="Q1676" s="2">
        <v>9656959063.6785603</v>
      </c>
      <c r="R1676" s="4">
        <v>0.9789253787113561</v>
      </c>
      <c r="S1676" s="2">
        <v>291316.65413119301</v>
      </c>
      <c r="T1676" s="2">
        <v>1805</v>
      </c>
      <c r="U1676" s="2">
        <v>12110000615.525442</v>
      </c>
      <c r="V1676" s="4">
        <v>0.98111136494456996</v>
      </c>
      <c r="W1676" s="2">
        <v>301359.52702084737</v>
      </c>
      <c r="X1676" s="2">
        <v>1753</v>
      </c>
      <c r="Y1676" s="2">
        <v>13921363904.364475</v>
      </c>
      <c r="Z1676" s="4">
        <v>0.98311474900837059</v>
      </c>
      <c r="AA1676" s="2">
        <v>338279.91322200728</v>
      </c>
      <c r="AB1676" s="2">
        <v>1671</v>
      </c>
      <c r="AC1676" s="2">
        <v>15593334495.508345</v>
      </c>
      <c r="AD1676" s="4">
        <v>0.98314619134223669</v>
      </c>
    </row>
    <row r="1677" spans="1:30" x14ac:dyDescent="0.2">
      <c r="A1677">
        <v>5075</v>
      </c>
      <c r="B1677">
        <v>1807</v>
      </c>
      <c r="C1677">
        <v>1</v>
      </c>
      <c r="D1677" t="s">
        <v>3616</v>
      </c>
      <c r="E1677" t="s">
        <v>3617</v>
      </c>
      <c r="F1677" t="s">
        <v>8510</v>
      </c>
      <c r="G1677" s="2">
        <v>283258.16816982237</v>
      </c>
      <c r="H1677" s="2">
        <v>1805</v>
      </c>
      <c r="I1677" s="2">
        <v>7270030664.4772978</v>
      </c>
      <c r="J1677" s="4">
        <v>0.97048174879648619</v>
      </c>
      <c r="K1677" s="2">
        <v>349230.33813313831</v>
      </c>
      <c r="L1677" s="2">
        <v>1649</v>
      </c>
      <c r="M1677" s="2">
        <v>8512551482.5170908</v>
      </c>
      <c r="N1677" s="4">
        <v>0.96794817657051913</v>
      </c>
      <c r="O1677" s="2">
        <v>387634.41368495097</v>
      </c>
      <c r="P1677" s="2">
        <v>1560</v>
      </c>
      <c r="Q1677" s="2">
        <v>9553269566.0245628</v>
      </c>
      <c r="R1677" s="4">
        <v>0.96841438036394623</v>
      </c>
      <c r="S1677" s="2">
        <v>379846.11457019165</v>
      </c>
      <c r="T1677" s="2">
        <v>1597</v>
      </c>
      <c r="U1677" s="2">
        <v>12040960518.107756</v>
      </c>
      <c r="V1677" s="4">
        <v>0.97551796934006996</v>
      </c>
      <c r="W1677" s="2">
        <v>367324.03593365761</v>
      </c>
      <c r="X1677" s="2">
        <v>1593</v>
      </c>
      <c r="Y1677" s="2">
        <v>13867938633.14694</v>
      </c>
      <c r="Z1677" s="4">
        <v>0.97934190229129958</v>
      </c>
      <c r="AA1677" s="2">
        <v>338194.23099713004</v>
      </c>
      <c r="AB1677" s="2">
        <v>1672</v>
      </c>
      <c r="AC1677" s="2">
        <v>15593672689.739342</v>
      </c>
      <c r="AD1677" s="4">
        <v>0.98316751419465387</v>
      </c>
    </row>
    <row r="1678" spans="1:30" x14ac:dyDescent="0.2">
      <c r="A1678">
        <v>1070</v>
      </c>
      <c r="B1678">
        <v>1795</v>
      </c>
      <c r="C1678">
        <v>1</v>
      </c>
      <c r="D1678" t="s">
        <v>3592</v>
      </c>
      <c r="E1678" t="s">
        <v>3593</v>
      </c>
      <c r="F1678" t="s">
        <v>8510</v>
      </c>
      <c r="G1678" s="2">
        <v>232473.98019002003</v>
      </c>
      <c r="H1678" s="2">
        <v>1964</v>
      </c>
      <c r="I1678" s="2">
        <v>7310676871.0518532</v>
      </c>
      <c r="J1678" s="4">
        <v>0.97590764085374537</v>
      </c>
      <c r="K1678" s="2">
        <v>277484.23730332067</v>
      </c>
      <c r="L1678" s="2">
        <v>1847</v>
      </c>
      <c r="M1678" s="2">
        <v>8574680118.9625378</v>
      </c>
      <c r="N1678" s="4">
        <v>0.97501272125887639</v>
      </c>
      <c r="O1678" s="2">
        <v>257503.44265349631</v>
      </c>
      <c r="P1678" s="2">
        <v>1904</v>
      </c>
      <c r="Q1678" s="2">
        <v>9662396820.940691</v>
      </c>
      <c r="R1678" s="4">
        <v>0.97947660384880053</v>
      </c>
      <c r="S1678" s="2">
        <v>289857.05638756399</v>
      </c>
      <c r="T1678" s="2">
        <v>1806</v>
      </c>
      <c r="U1678" s="2">
        <v>12110290472.581829</v>
      </c>
      <c r="V1678" s="4">
        <v>0.98113484818468366</v>
      </c>
      <c r="W1678" s="2">
        <v>304288.22292821336</v>
      </c>
      <c r="X1678" s="2">
        <v>1748</v>
      </c>
      <c r="Y1678" s="2">
        <v>13919853187.25449</v>
      </c>
      <c r="Z1678" s="4">
        <v>0.98300806346501368</v>
      </c>
      <c r="AA1678" s="2">
        <v>337743.08578596538</v>
      </c>
      <c r="AB1678" s="2">
        <v>1673</v>
      </c>
      <c r="AC1678" s="2">
        <v>15594010432.825129</v>
      </c>
      <c r="AD1678" s="4">
        <v>0.98318880860275748</v>
      </c>
    </row>
    <row r="1679" spans="1:30" x14ac:dyDescent="0.2">
      <c r="A1679">
        <v>2270</v>
      </c>
      <c r="B1679">
        <v>1119</v>
      </c>
      <c r="C1679">
        <v>1</v>
      </c>
      <c r="D1679" t="s">
        <v>2240</v>
      </c>
      <c r="E1679" t="s">
        <v>2241</v>
      </c>
      <c r="F1679" t="s">
        <v>8510</v>
      </c>
      <c r="G1679" s="2">
        <v>1176374.0972305436</v>
      </c>
      <c r="H1679" s="2">
        <v>869</v>
      </c>
      <c r="I1679" s="2">
        <v>6712799913.6712923</v>
      </c>
      <c r="J1679" s="4">
        <v>0.89609660539293046</v>
      </c>
      <c r="K1679" s="2">
        <v>886660.09229717497</v>
      </c>
      <c r="L1679" s="2">
        <v>1018</v>
      </c>
      <c r="M1679" s="2">
        <v>8154838333.9810972</v>
      </c>
      <c r="N1679" s="4">
        <v>0.9272732049627902</v>
      </c>
      <c r="O1679" s="2">
        <v>748326.72090410627</v>
      </c>
      <c r="P1679" s="2">
        <v>1104</v>
      </c>
      <c r="Q1679" s="2">
        <v>9302246811.3587742</v>
      </c>
      <c r="R1679" s="4">
        <v>0.94296821832100919</v>
      </c>
      <c r="S1679" s="2">
        <v>494835.52648825065</v>
      </c>
      <c r="T1679" s="2">
        <v>1388</v>
      </c>
      <c r="U1679" s="2">
        <v>11950885721.221352</v>
      </c>
      <c r="V1679" s="4">
        <v>0.96822041340047516</v>
      </c>
      <c r="W1679" s="2">
        <v>379898.94015212433</v>
      </c>
      <c r="X1679" s="2">
        <v>1568</v>
      </c>
      <c r="Y1679" s="2">
        <v>13858609454.500418</v>
      </c>
      <c r="Z1679" s="4">
        <v>0.97868308371673063</v>
      </c>
      <c r="AA1679" s="2">
        <v>337708.12723459402</v>
      </c>
      <c r="AB1679" s="2">
        <v>1674</v>
      </c>
      <c r="AC1679" s="2">
        <v>15594348140.952364</v>
      </c>
      <c r="AD1679" s="4">
        <v>0.98321010080675475</v>
      </c>
    </row>
    <row r="1680" spans="1:30" x14ac:dyDescent="0.2">
      <c r="A1680">
        <v>4779</v>
      </c>
      <c r="B1680">
        <v>1396</v>
      </c>
      <c r="C1680">
        <v>1</v>
      </c>
      <c r="D1680" t="s">
        <v>2794</v>
      </c>
      <c r="E1680" t="s">
        <v>2795</v>
      </c>
      <c r="F1680" t="s">
        <v>8510</v>
      </c>
      <c r="G1680" s="2">
        <v>971076.59154259309</v>
      </c>
      <c r="H1680" s="2">
        <v>963</v>
      </c>
      <c r="I1680" s="2">
        <v>6814080743.2045393</v>
      </c>
      <c r="J1680" s="4">
        <v>0.90961665793483426</v>
      </c>
      <c r="K1680" s="2">
        <v>536213.01906055666</v>
      </c>
      <c r="L1680" s="2">
        <v>1353</v>
      </c>
      <c r="M1680" s="2">
        <v>8384281882.8052387</v>
      </c>
      <c r="N1680" s="4">
        <v>0.95336285213453642</v>
      </c>
      <c r="O1680" s="2">
        <v>488758.32665267866</v>
      </c>
      <c r="P1680" s="2">
        <v>1400</v>
      </c>
      <c r="Q1680" s="2">
        <v>9483313366.5510674</v>
      </c>
      <c r="R1680" s="4">
        <v>0.96132292449142731</v>
      </c>
      <c r="S1680" s="2">
        <v>331868.65684276499</v>
      </c>
      <c r="T1680" s="2">
        <v>1690</v>
      </c>
      <c r="U1680" s="2">
        <v>12074106289.799221</v>
      </c>
      <c r="V1680" s="4">
        <v>0.9782033278581086</v>
      </c>
      <c r="W1680" s="2">
        <v>302929.88932949002</v>
      </c>
      <c r="X1680" s="2">
        <v>1750</v>
      </c>
      <c r="Y1680" s="2">
        <v>13920459246.418522</v>
      </c>
      <c r="Z1680" s="4">
        <v>0.98305086284207366</v>
      </c>
      <c r="AA1680" s="2">
        <v>337539.5923461463</v>
      </c>
      <c r="AB1680" s="2">
        <v>1675</v>
      </c>
      <c r="AC1680" s="2">
        <v>15594685680.54471</v>
      </c>
      <c r="AD1680" s="4">
        <v>0.98323138238477381</v>
      </c>
    </row>
    <row r="1681" spans="1:30" x14ac:dyDescent="0.2">
      <c r="A1681">
        <v>1462</v>
      </c>
      <c r="B1681">
        <v>1905</v>
      </c>
      <c r="C1681">
        <v>1</v>
      </c>
      <c r="D1681" t="s">
        <v>3812</v>
      </c>
      <c r="E1681" t="s">
        <v>3813</v>
      </c>
      <c r="F1681" t="s">
        <v>8510</v>
      </c>
      <c r="G1681" s="2">
        <v>186997.99842247265</v>
      </c>
      <c r="H1681" s="2">
        <v>2162</v>
      </c>
      <c r="I1681" s="2">
        <v>7352230174.3943567</v>
      </c>
      <c r="J1681" s="4">
        <v>0.98145462192676169</v>
      </c>
      <c r="K1681" s="2">
        <v>285358.059321557</v>
      </c>
      <c r="L1681" s="2">
        <v>1822</v>
      </c>
      <c r="M1681" s="2">
        <v>8567668441.2493038</v>
      </c>
      <c r="N1681" s="4">
        <v>0.97421543496097096</v>
      </c>
      <c r="O1681" s="2">
        <v>322280.15010633966</v>
      </c>
      <c r="P1681" s="2">
        <v>1717</v>
      </c>
      <c r="Q1681" s="2">
        <v>9608695681.8416805</v>
      </c>
      <c r="R1681" s="4">
        <v>0.97403292250117501</v>
      </c>
      <c r="S1681" s="2">
        <v>354608.26038031367</v>
      </c>
      <c r="T1681" s="2">
        <v>1649</v>
      </c>
      <c r="U1681" s="2">
        <v>12060046159.336481</v>
      </c>
      <c r="V1681" s="4">
        <v>0.97706422355683287</v>
      </c>
      <c r="W1681" s="2">
        <v>315327.86092505598</v>
      </c>
      <c r="X1681" s="2">
        <v>1714</v>
      </c>
      <c r="Y1681" s="2">
        <v>13909393921.016253</v>
      </c>
      <c r="Z1681" s="4">
        <v>0.98226943907639375</v>
      </c>
      <c r="AA1681" s="2">
        <v>337273.87946086301</v>
      </c>
      <c r="AB1681" s="2">
        <v>1676</v>
      </c>
      <c r="AC1681" s="2">
        <v>15595022954.424171</v>
      </c>
      <c r="AD1681" s="4">
        <v>0.98325264720982619</v>
      </c>
    </row>
    <row r="1682" spans="1:30" x14ac:dyDescent="0.2">
      <c r="A1682">
        <v>464</v>
      </c>
      <c r="B1682">
        <v>1872</v>
      </c>
      <c r="C1682">
        <v>1</v>
      </c>
      <c r="D1682" t="s">
        <v>3746</v>
      </c>
      <c r="E1682" t="s">
        <v>3747</v>
      </c>
      <c r="F1682" t="s">
        <v>8510</v>
      </c>
      <c r="G1682" s="2">
        <v>321702.84333691531</v>
      </c>
      <c r="H1682" s="2">
        <v>1708</v>
      </c>
      <c r="I1682" s="2">
        <v>7240499809.1924973</v>
      </c>
      <c r="J1682" s="4">
        <v>0.96653965317090884</v>
      </c>
      <c r="K1682" s="2">
        <v>305658.65664413699</v>
      </c>
      <c r="L1682" s="2">
        <v>1770</v>
      </c>
      <c r="M1682" s="2">
        <v>8552265778.6081505</v>
      </c>
      <c r="N1682" s="4">
        <v>0.97246402361873652</v>
      </c>
      <c r="O1682" s="2">
        <v>309149.2601137</v>
      </c>
      <c r="P1682" s="2">
        <v>1750</v>
      </c>
      <c r="Q1682" s="2">
        <v>9619110336.9189777</v>
      </c>
      <c r="R1682" s="4">
        <v>0.97508865548072521</v>
      </c>
      <c r="S1682" s="2">
        <v>316300.26258694771</v>
      </c>
      <c r="T1682" s="2">
        <v>1742</v>
      </c>
      <c r="U1682" s="2">
        <v>12090938632.708614</v>
      </c>
      <c r="V1682" s="4">
        <v>0.97956702745246527</v>
      </c>
      <c r="W1682" s="2">
        <v>328795.54119305772</v>
      </c>
      <c r="X1682" s="2">
        <v>1682</v>
      </c>
      <c r="Y1682" s="2">
        <v>13899075169.636984</v>
      </c>
      <c r="Z1682" s="4">
        <v>0.98154073772629624</v>
      </c>
      <c r="AA1682" s="2">
        <v>336183.68152813701</v>
      </c>
      <c r="AB1682" s="2">
        <v>1677</v>
      </c>
      <c r="AC1682" s="2">
        <v>15595359138.1057</v>
      </c>
      <c r="AD1682" s="4">
        <v>0.98327384329884626</v>
      </c>
    </row>
    <row r="1683" spans="1:30" x14ac:dyDescent="0.2">
      <c r="A1683">
        <v>4735</v>
      </c>
      <c r="B1683">
        <v>1491</v>
      </c>
      <c r="C1683">
        <v>1</v>
      </c>
      <c r="D1683" t="s">
        <v>2984</v>
      </c>
      <c r="E1683" t="s">
        <v>2985</v>
      </c>
      <c r="F1683" t="s">
        <v>8510</v>
      </c>
      <c r="G1683" s="2">
        <v>387723.35496190068</v>
      </c>
      <c r="H1683" s="2">
        <v>1561</v>
      </c>
      <c r="I1683" s="2">
        <v>7188646676.9961176</v>
      </c>
      <c r="J1683" s="4">
        <v>0.95961774035692271</v>
      </c>
      <c r="K1683" s="2">
        <v>444900.92287564435</v>
      </c>
      <c r="L1683" s="2">
        <v>1483</v>
      </c>
      <c r="M1683" s="2">
        <v>8447323043.0930653</v>
      </c>
      <c r="N1683" s="4">
        <v>0.96053115840261771</v>
      </c>
      <c r="O1683" s="2">
        <v>426027.90813083667</v>
      </c>
      <c r="P1683" s="2">
        <v>1500</v>
      </c>
      <c r="Q1683" s="2">
        <v>9528822121.6239986</v>
      </c>
      <c r="R1683" s="4">
        <v>0.96593614434673458</v>
      </c>
      <c r="S1683" s="2">
        <v>423547.57567632431</v>
      </c>
      <c r="T1683" s="2">
        <v>1501</v>
      </c>
      <c r="U1683" s="2">
        <v>12002620401.615677</v>
      </c>
      <c r="V1683" s="4">
        <v>0.97241178254306415</v>
      </c>
      <c r="W1683" s="2">
        <v>358628.88819258404</v>
      </c>
      <c r="X1683" s="2">
        <v>1621</v>
      </c>
      <c r="Y1683" s="2">
        <v>13878105135.499521</v>
      </c>
      <c r="Z1683" s="4">
        <v>0.98005985194603984</v>
      </c>
      <c r="AA1683" s="2">
        <v>335908.21975285729</v>
      </c>
      <c r="AB1683" s="2">
        <v>1678</v>
      </c>
      <c r="AC1683" s="2">
        <v>15595695046.325453</v>
      </c>
      <c r="AD1683" s="4">
        <v>0.98329502202024077</v>
      </c>
    </row>
    <row r="1684" spans="1:30" x14ac:dyDescent="0.2">
      <c r="A1684">
        <v>2763</v>
      </c>
      <c r="B1684">
        <v>1794</v>
      </c>
      <c r="C1684">
        <v>1</v>
      </c>
      <c r="D1684" t="s">
        <v>3590</v>
      </c>
      <c r="E1684" t="s">
        <v>3591</v>
      </c>
      <c r="F1684" t="s">
        <v>8510</v>
      </c>
      <c r="G1684" s="2">
        <v>283112.38489375799</v>
      </c>
      <c r="H1684" s="2">
        <v>1807</v>
      </c>
      <c r="I1684" s="2">
        <v>7270596935.6513176</v>
      </c>
      <c r="J1684" s="4">
        <v>0.9705573407526441</v>
      </c>
      <c r="K1684" s="2">
        <v>382127.61458408367</v>
      </c>
      <c r="L1684" s="2">
        <v>1584</v>
      </c>
      <c r="M1684" s="2">
        <v>8488922711.4882193</v>
      </c>
      <c r="N1684" s="4">
        <v>0.96526138802316397</v>
      </c>
      <c r="O1684" s="2">
        <v>370245.84407651733</v>
      </c>
      <c r="P1684" s="2">
        <v>1600</v>
      </c>
      <c r="Q1684" s="2">
        <v>9568429391.5374031</v>
      </c>
      <c r="R1684" s="4">
        <v>0.96995113099460517</v>
      </c>
      <c r="S1684" s="2">
        <v>384124.504511862</v>
      </c>
      <c r="T1684" s="2">
        <v>1582</v>
      </c>
      <c r="U1684" s="2">
        <v>12035227594.687807</v>
      </c>
      <c r="V1684" s="4">
        <v>0.97505350723967521</v>
      </c>
      <c r="W1684" s="2">
        <v>355561.90240569529</v>
      </c>
      <c r="X1684" s="2">
        <v>1631</v>
      </c>
      <c r="Y1684" s="2">
        <v>13881676170.278</v>
      </c>
      <c r="Z1684" s="4">
        <v>0.9803120353516358</v>
      </c>
      <c r="AA1684" s="2">
        <v>335461.47300069866</v>
      </c>
      <c r="AB1684" s="2">
        <v>1679</v>
      </c>
      <c r="AC1684" s="2">
        <v>15596030507.798454</v>
      </c>
      <c r="AD1684" s="4">
        <v>0.98331617257464066</v>
      </c>
    </row>
    <row r="1685" spans="1:30" x14ac:dyDescent="0.2">
      <c r="A1685">
        <v>1389</v>
      </c>
      <c r="B1685">
        <v>2029</v>
      </c>
      <c r="C1685">
        <v>1</v>
      </c>
      <c r="D1685" t="s">
        <v>4060</v>
      </c>
      <c r="E1685" t="s">
        <v>4061</v>
      </c>
      <c r="F1685" t="s">
        <v>8510</v>
      </c>
      <c r="G1685" s="2">
        <v>241873.92969474569</v>
      </c>
      <c r="H1685" s="2">
        <v>1929</v>
      </c>
      <c r="I1685" s="2">
        <v>7302371132.2219982</v>
      </c>
      <c r="J1685" s="4">
        <v>0.97479890165900851</v>
      </c>
      <c r="K1685" s="2">
        <v>226295.2954089737</v>
      </c>
      <c r="L1685" s="2">
        <v>2022</v>
      </c>
      <c r="M1685" s="2">
        <v>8618848865.6809711</v>
      </c>
      <c r="N1685" s="4">
        <v>0.98003507653453226</v>
      </c>
      <c r="O1685" s="2">
        <v>238078.77251139036</v>
      </c>
      <c r="P1685" s="2">
        <v>1971</v>
      </c>
      <c r="Q1685" s="2">
        <v>9678985475.0751247</v>
      </c>
      <c r="R1685" s="4">
        <v>0.98115819475374078</v>
      </c>
      <c r="S1685" s="2">
        <v>247793.69159893735</v>
      </c>
      <c r="T1685" s="2">
        <v>1934</v>
      </c>
      <c r="U1685" s="2">
        <v>12144572982.822178</v>
      </c>
      <c r="V1685" s="4">
        <v>0.98391230142217678</v>
      </c>
      <c r="W1685" s="2">
        <v>300311.43333112699</v>
      </c>
      <c r="X1685" s="2">
        <v>1756</v>
      </c>
      <c r="Y1685" s="2">
        <v>13922265985.203489</v>
      </c>
      <c r="Z1685" s="4">
        <v>0.98317845318159125</v>
      </c>
      <c r="AA1685" s="2">
        <v>335359.87055249134</v>
      </c>
      <c r="AB1685" s="2">
        <v>1680</v>
      </c>
      <c r="AC1685" s="2">
        <v>15596365867.669006</v>
      </c>
      <c r="AD1685" s="4">
        <v>0.98333731672309443</v>
      </c>
    </row>
    <row r="1686" spans="1:30" x14ac:dyDescent="0.2">
      <c r="A1686">
        <v>4352</v>
      </c>
      <c r="B1686">
        <v>2212</v>
      </c>
      <c r="C1686">
        <v>1</v>
      </c>
      <c r="D1686" t="s">
        <v>4426</v>
      </c>
      <c r="E1686" t="s">
        <v>4427</v>
      </c>
      <c r="F1686" t="s">
        <v>8510</v>
      </c>
      <c r="G1686" s="2">
        <v>252351.19474704168</v>
      </c>
      <c r="H1686" s="2">
        <v>1893</v>
      </c>
      <c r="I1686" s="2">
        <v>7293480983.1920404</v>
      </c>
      <c r="J1686" s="4">
        <v>0.97361214911616001</v>
      </c>
      <c r="K1686" s="2">
        <v>196205.90875796066</v>
      </c>
      <c r="L1686" s="2">
        <v>2152</v>
      </c>
      <c r="M1686" s="2">
        <v>8646324243.7661953</v>
      </c>
      <c r="N1686" s="4">
        <v>0.98315925642029256</v>
      </c>
      <c r="O1686" s="2">
        <v>168268.869543907</v>
      </c>
      <c r="P1686" s="2">
        <v>2259</v>
      </c>
      <c r="Q1686" s="2">
        <v>9737168029.9178848</v>
      </c>
      <c r="R1686" s="4">
        <v>0.98705615695470594</v>
      </c>
      <c r="S1686" s="2">
        <v>237086.81082531935</v>
      </c>
      <c r="T1686" s="2">
        <v>1968</v>
      </c>
      <c r="U1686" s="2">
        <v>12152815845.800446</v>
      </c>
      <c r="V1686" s="4">
        <v>0.98458011035170656</v>
      </c>
      <c r="W1686" s="2">
        <v>276692.74905072636</v>
      </c>
      <c r="X1686" s="2">
        <v>1829</v>
      </c>
      <c r="Y1686" s="2">
        <v>13943270454.458208</v>
      </c>
      <c r="Z1686" s="4">
        <v>0.98466177074022021</v>
      </c>
      <c r="AA1686" s="2">
        <v>335337.35693198204</v>
      </c>
      <c r="AB1686" s="2">
        <v>1681</v>
      </c>
      <c r="AC1686" s="2">
        <v>15596701205.025938</v>
      </c>
      <c r="AD1686" s="4">
        <v>0.983358459452084</v>
      </c>
    </row>
    <row r="1687" spans="1:30" x14ac:dyDescent="0.2">
      <c r="A1687">
        <v>4854</v>
      </c>
      <c r="B1687">
        <v>1478</v>
      </c>
      <c r="C1687">
        <v>1</v>
      </c>
      <c r="D1687" t="s">
        <v>2958</v>
      </c>
      <c r="E1687" t="s">
        <v>2959</v>
      </c>
      <c r="F1687" t="s">
        <v>8510</v>
      </c>
      <c r="G1687" s="2">
        <v>580795.55412535963</v>
      </c>
      <c r="H1687" s="2">
        <v>1284</v>
      </c>
      <c r="I1687" s="2">
        <v>7055381035.8480263</v>
      </c>
      <c r="J1687" s="4">
        <v>0.94182801175126163</v>
      </c>
      <c r="K1687" s="2">
        <v>527201.00867611694</v>
      </c>
      <c r="L1687" s="2">
        <v>1362</v>
      </c>
      <c r="M1687" s="2">
        <v>8389066300.4738569</v>
      </c>
      <c r="N1687" s="4">
        <v>0.95390688036952587</v>
      </c>
      <c r="O1687" s="2">
        <v>487524.07478861668</v>
      </c>
      <c r="P1687" s="2">
        <v>1401</v>
      </c>
      <c r="Q1687" s="2">
        <v>9483800890.6258564</v>
      </c>
      <c r="R1687" s="4">
        <v>0.96137234477853806</v>
      </c>
      <c r="S1687" s="2">
        <v>413337.64348434965</v>
      </c>
      <c r="T1687" s="2">
        <v>1518</v>
      </c>
      <c r="U1687" s="2">
        <v>12009712557.69965</v>
      </c>
      <c r="V1687" s="4">
        <v>0.97298636508495329</v>
      </c>
      <c r="W1687" s="2">
        <v>369993.26422842639</v>
      </c>
      <c r="X1687" s="2">
        <v>1588</v>
      </c>
      <c r="Y1687" s="2">
        <v>13866097038.139519</v>
      </c>
      <c r="Z1687" s="4">
        <v>0.97921185043532244</v>
      </c>
      <c r="AA1687" s="2">
        <v>335162.25834517134</v>
      </c>
      <c r="AB1687" s="2">
        <v>1682</v>
      </c>
      <c r="AC1687" s="2">
        <v>15597036367.284283</v>
      </c>
      <c r="AD1687" s="4">
        <v>0.98337959114125972</v>
      </c>
    </row>
    <row r="1688" spans="1:30" x14ac:dyDescent="0.2">
      <c r="A1688">
        <v>190</v>
      </c>
      <c r="B1688">
        <v>1803</v>
      </c>
      <c r="C1688">
        <v>1</v>
      </c>
      <c r="D1688" t="s">
        <v>3608</v>
      </c>
      <c r="E1688" t="s">
        <v>3609</v>
      </c>
      <c r="F1688" t="s">
        <v>8510</v>
      </c>
      <c r="G1688" s="2">
        <v>305114.45029818005</v>
      </c>
      <c r="H1688" s="2">
        <v>1760</v>
      </c>
      <c r="I1688" s="2">
        <v>7256793454.6444502</v>
      </c>
      <c r="J1688" s="4">
        <v>0.96871470390484105</v>
      </c>
      <c r="K1688" s="2">
        <v>272181.55202089535</v>
      </c>
      <c r="L1688" s="2">
        <v>1869</v>
      </c>
      <c r="M1688" s="2">
        <v>8580725029.613431</v>
      </c>
      <c r="N1688" s="4">
        <v>0.97570007807006043</v>
      </c>
      <c r="O1688" s="2">
        <v>342981.17936174362</v>
      </c>
      <c r="P1688" s="2">
        <v>1661</v>
      </c>
      <c r="Q1688" s="2">
        <v>9590095567.2171288</v>
      </c>
      <c r="R1688" s="4">
        <v>0.97214742996332248</v>
      </c>
      <c r="S1688" s="2">
        <v>346316.7209982663</v>
      </c>
      <c r="T1688" s="2">
        <v>1666</v>
      </c>
      <c r="U1688" s="2">
        <v>12065998109.769184</v>
      </c>
      <c r="V1688" s="4">
        <v>0.97754643048633749</v>
      </c>
      <c r="W1688" s="2">
        <v>381968.20505125605</v>
      </c>
      <c r="X1688" s="2">
        <v>1561</v>
      </c>
      <c r="Y1688" s="2">
        <v>13855942896.883659</v>
      </c>
      <c r="Z1688" s="4">
        <v>0.97849477371060445</v>
      </c>
      <c r="AA1688" s="2">
        <v>334709.57540389831</v>
      </c>
      <c r="AB1688" s="2">
        <v>1683</v>
      </c>
      <c r="AC1688" s="2">
        <v>15597371076.859686</v>
      </c>
      <c r="AD1688" s="4">
        <v>0.98340069428916943</v>
      </c>
    </row>
    <row r="1689" spans="1:30" x14ac:dyDescent="0.2">
      <c r="A1689">
        <v>4628</v>
      </c>
      <c r="B1689">
        <v>1432</v>
      </c>
      <c r="C1689">
        <v>1</v>
      </c>
      <c r="D1689" t="s">
        <v>2866</v>
      </c>
      <c r="E1689" t="s">
        <v>2867</v>
      </c>
      <c r="F1689" t="s">
        <v>8510</v>
      </c>
      <c r="G1689" s="2">
        <v>717189.3601190123</v>
      </c>
      <c r="H1689" s="2">
        <v>1140</v>
      </c>
      <c r="I1689" s="2">
        <v>6962043644.60816</v>
      </c>
      <c r="J1689" s="4">
        <v>0.92936833463859569</v>
      </c>
      <c r="K1689" s="2">
        <v>609222.24810220662</v>
      </c>
      <c r="L1689" s="2">
        <v>1258</v>
      </c>
      <c r="M1689" s="2">
        <v>8330130185.5977306</v>
      </c>
      <c r="N1689" s="4">
        <v>0.94720535203860667</v>
      </c>
      <c r="O1689" s="2">
        <v>623089.92614845559</v>
      </c>
      <c r="P1689" s="2">
        <v>1229</v>
      </c>
      <c r="Q1689" s="2">
        <v>9388358195.9822483</v>
      </c>
      <c r="R1689" s="4">
        <v>0.95169732437272136</v>
      </c>
      <c r="S1689" s="2">
        <v>492957.7212624427</v>
      </c>
      <c r="T1689" s="2">
        <v>1391</v>
      </c>
      <c r="U1689" s="2">
        <v>11952366854.418858</v>
      </c>
      <c r="V1689" s="4">
        <v>0.96834040981164027</v>
      </c>
      <c r="W1689" s="2">
        <v>422395.87502916437</v>
      </c>
      <c r="X1689" s="2">
        <v>1484</v>
      </c>
      <c r="Y1689" s="2">
        <v>13825048087.678059</v>
      </c>
      <c r="Z1689" s="4">
        <v>0.97631300884859229</v>
      </c>
      <c r="AA1689" s="2">
        <v>334294.24324449938</v>
      </c>
      <c r="AB1689" s="2">
        <v>1684</v>
      </c>
      <c r="AC1689" s="2">
        <v>15597705371.10293</v>
      </c>
      <c r="AD1689" s="4">
        <v>0.98342177125074737</v>
      </c>
    </row>
    <row r="1690" spans="1:30" x14ac:dyDescent="0.2">
      <c r="A1690">
        <v>310</v>
      </c>
      <c r="B1690">
        <v>1714</v>
      </c>
      <c r="C1690">
        <v>1</v>
      </c>
      <c r="D1690" t="s">
        <v>3430</v>
      </c>
      <c r="E1690" t="s">
        <v>3431</v>
      </c>
      <c r="F1690" t="s">
        <v>8510</v>
      </c>
      <c r="G1690" s="2">
        <v>243986.02174958799</v>
      </c>
      <c r="H1690" s="2">
        <v>1922</v>
      </c>
      <c r="I1690" s="2">
        <v>7300670785.4367599</v>
      </c>
      <c r="J1690" s="4">
        <v>0.97457192111410362</v>
      </c>
      <c r="K1690" s="2">
        <v>323816.23510648304</v>
      </c>
      <c r="L1690" s="2">
        <v>1727</v>
      </c>
      <c r="M1690" s="2">
        <v>8538756460.5647259</v>
      </c>
      <c r="N1690" s="4">
        <v>0.97092790136517948</v>
      </c>
      <c r="O1690" s="2">
        <v>291125.50913714338</v>
      </c>
      <c r="P1690" s="2">
        <v>1800</v>
      </c>
      <c r="Q1690" s="2">
        <v>9634142053.8484516</v>
      </c>
      <c r="R1690" s="4">
        <v>0.97661241975173807</v>
      </c>
      <c r="S1690" s="2">
        <v>383223.04146302369</v>
      </c>
      <c r="T1690" s="2">
        <v>1588</v>
      </c>
      <c r="U1690" s="2">
        <v>12037529193.291145</v>
      </c>
      <c r="V1690" s="4">
        <v>0.97523997498802373</v>
      </c>
      <c r="W1690" s="2">
        <v>361939.52043209731</v>
      </c>
      <c r="X1690" s="2">
        <v>1613</v>
      </c>
      <c r="Y1690" s="2">
        <v>13875224477.859238</v>
      </c>
      <c r="Z1690" s="4">
        <v>0.97985642238034054</v>
      </c>
      <c r="AA1690" s="2">
        <v>334060.33567459765</v>
      </c>
      <c r="AB1690" s="2">
        <v>1685</v>
      </c>
      <c r="AC1690" s="2">
        <v>15598039431.438604</v>
      </c>
      <c r="AD1690" s="4">
        <v>0.98344283346465622</v>
      </c>
    </row>
    <row r="1691" spans="1:30" x14ac:dyDescent="0.2">
      <c r="A1691">
        <v>3986</v>
      </c>
      <c r="B1691">
        <v>2129</v>
      </c>
      <c r="C1691">
        <v>1</v>
      </c>
      <c r="D1691" t="s">
        <v>4260</v>
      </c>
      <c r="E1691" t="s">
        <v>4261</v>
      </c>
      <c r="F1691" t="s">
        <v>8510</v>
      </c>
      <c r="G1691" s="2">
        <v>127454.30456387135</v>
      </c>
      <c r="H1691" s="2">
        <v>2481</v>
      </c>
      <c r="I1691" s="2">
        <v>7401467955.4004726</v>
      </c>
      <c r="J1691" s="4">
        <v>0.98802740958378721</v>
      </c>
      <c r="K1691" s="2">
        <v>180264.25223986167</v>
      </c>
      <c r="L1691" s="2">
        <v>2220</v>
      </c>
      <c r="M1691" s="2">
        <v>8659129054.918375</v>
      </c>
      <c r="N1691" s="4">
        <v>0.98461527035824492</v>
      </c>
      <c r="O1691" s="2">
        <v>179364.02066734535</v>
      </c>
      <c r="P1691" s="2">
        <v>2216</v>
      </c>
      <c r="Q1691" s="2">
        <v>9729736070.7242641</v>
      </c>
      <c r="R1691" s="4">
        <v>0.98630277968343361</v>
      </c>
      <c r="S1691" s="2">
        <v>245907.80924801831</v>
      </c>
      <c r="T1691" s="2">
        <v>1941</v>
      </c>
      <c r="U1691" s="2">
        <v>12146299872.194775</v>
      </c>
      <c r="V1691" s="4">
        <v>0.98405220816894312</v>
      </c>
      <c r="W1691" s="2">
        <v>297962.42512303038</v>
      </c>
      <c r="X1691" s="2">
        <v>1761</v>
      </c>
      <c r="Y1691" s="2">
        <v>13923758665.905378</v>
      </c>
      <c r="Z1691" s="4">
        <v>0.98328386500931653</v>
      </c>
      <c r="AA1691" s="2">
        <v>333935.45581341098</v>
      </c>
      <c r="AB1691" s="2">
        <v>1686</v>
      </c>
      <c r="AC1691" s="2">
        <v>15598373366.894419</v>
      </c>
      <c r="AD1691" s="4">
        <v>0.98346388780499838</v>
      </c>
    </row>
    <row r="1692" spans="1:30" x14ac:dyDescent="0.2">
      <c r="A1692">
        <v>647</v>
      </c>
      <c r="B1692">
        <v>1384</v>
      </c>
      <c r="C1692">
        <v>1</v>
      </c>
      <c r="D1692" t="s">
        <v>2770</v>
      </c>
      <c r="E1692" t="s">
        <v>2771</v>
      </c>
      <c r="F1692" t="s">
        <v>8510</v>
      </c>
      <c r="G1692" s="2">
        <v>503297.45816340559</v>
      </c>
      <c r="H1692" s="2">
        <v>1387</v>
      </c>
      <c r="I1692" s="2">
        <v>7111315869.1211052</v>
      </c>
      <c r="J1692" s="4">
        <v>0.94929479384872073</v>
      </c>
      <c r="K1692" s="2">
        <v>467795.75740070903</v>
      </c>
      <c r="L1692" s="2">
        <v>1447</v>
      </c>
      <c r="M1692" s="2">
        <v>8430844010.5559978</v>
      </c>
      <c r="N1692" s="4">
        <v>0.95865735481638858</v>
      </c>
      <c r="O1692" s="2">
        <v>420316.92411728966</v>
      </c>
      <c r="P1692" s="2">
        <v>1513</v>
      </c>
      <c r="Q1692" s="2">
        <v>9534322660.8993244</v>
      </c>
      <c r="R1692" s="4">
        <v>0.96649373369320568</v>
      </c>
      <c r="S1692" s="2">
        <v>399208.07525296137</v>
      </c>
      <c r="T1692" s="2">
        <v>1551</v>
      </c>
      <c r="U1692" s="2">
        <v>12023081444.71731</v>
      </c>
      <c r="V1692" s="4">
        <v>0.97406946717603571</v>
      </c>
      <c r="W1692" s="2">
        <v>320027.67525967065</v>
      </c>
      <c r="X1692" s="2">
        <v>1700</v>
      </c>
      <c r="Y1692" s="2">
        <v>13904942473.203358</v>
      </c>
      <c r="Z1692" s="4">
        <v>0.98195508165930723</v>
      </c>
      <c r="AA1692" s="2">
        <v>333734.89656476135</v>
      </c>
      <c r="AB1692" s="2">
        <v>1687</v>
      </c>
      <c r="AC1692" s="2">
        <v>15598707101.790983</v>
      </c>
      <c r="AD1692" s="4">
        <v>0.98348492950025412</v>
      </c>
    </row>
    <row r="1693" spans="1:30" x14ac:dyDescent="0.2">
      <c r="A1693">
        <v>380</v>
      </c>
      <c r="B1693">
        <v>1358</v>
      </c>
      <c r="C1693">
        <v>1</v>
      </c>
      <c r="D1693" t="s">
        <v>2718</v>
      </c>
      <c r="E1693" t="s">
        <v>2719</v>
      </c>
      <c r="F1693" t="s">
        <v>8510</v>
      </c>
      <c r="G1693" s="2">
        <v>735576.3497801749</v>
      </c>
      <c r="H1693" s="2">
        <v>1127</v>
      </c>
      <c r="I1693" s="2">
        <v>6952586749.7414017</v>
      </c>
      <c r="J1693" s="4">
        <v>0.92810592677650505</v>
      </c>
      <c r="K1693" s="2">
        <v>689649.58974243561</v>
      </c>
      <c r="L1693" s="2">
        <v>1173</v>
      </c>
      <c r="M1693" s="2">
        <v>8275106891.1659346</v>
      </c>
      <c r="N1693" s="4">
        <v>0.94094874406113438</v>
      </c>
      <c r="O1693" s="2">
        <v>671529.08307933901</v>
      </c>
      <c r="P1693" s="2">
        <v>1185</v>
      </c>
      <c r="Q1693" s="2">
        <v>9359629582.6174431</v>
      </c>
      <c r="R1693" s="4">
        <v>0.94878510650656411</v>
      </c>
      <c r="S1693" s="2">
        <v>459077.6450720749</v>
      </c>
      <c r="T1693" s="2">
        <v>1442</v>
      </c>
      <c r="U1693" s="2">
        <v>11976652746.487339</v>
      </c>
      <c r="V1693" s="4">
        <v>0.97030797079472197</v>
      </c>
      <c r="W1693" s="2">
        <v>356816.57618397335</v>
      </c>
      <c r="X1693" s="2">
        <v>1629</v>
      </c>
      <c r="Y1693" s="2">
        <v>13880964740.804199</v>
      </c>
      <c r="Z1693" s="4">
        <v>0.98026179481389986</v>
      </c>
      <c r="AA1693" s="2">
        <v>333433.38220729766</v>
      </c>
      <c r="AB1693" s="2">
        <v>1688</v>
      </c>
      <c r="AC1693" s="2">
        <v>15599040535.173191</v>
      </c>
      <c r="AD1693" s="4">
        <v>0.98350595218529169</v>
      </c>
    </row>
    <row r="1694" spans="1:30" x14ac:dyDescent="0.2">
      <c r="A1694">
        <v>4391</v>
      </c>
      <c r="B1694">
        <v>1737</v>
      </c>
      <c r="C1694">
        <v>1</v>
      </c>
      <c r="D1694" t="s">
        <v>3476</v>
      </c>
      <c r="E1694" t="s">
        <v>3477</v>
      </c>
      <c r="F1694" t="s">
        <v>8510</v>
      </c>
      <c r="G1694" s="2">
        <v>405780.81512735668</v>
      </c>
      <c r="H1694" s="2">
        <v>1536</v>
      </c>
      <c r="I1694" s="2">
        <v>7178733816.0856733</v>
      </c>
      <c r="J1694" s="4">
        <v>0.95829446525177753</v>
      </c>
      <c r="K1694" s="2">
        <v>412796.61732062098</v>
      </c>
      <c r="L1694" s="2">
        <v>1533</v>
      </c>
      <c r="M1694" s="2">
        <v>8468732963.4598513</v>
      </c>
      <c r="N1694" s="4">
        <v>0.96296564510406224</v>
      </c>
      <c r="O1694" s="2">
        <v>365823.75545934937</v>
      </c>
      <c r="P1694" s="2">
        <v>1607</v>
      </c>
      <c r="Q1694" s="2">
        <v>9571004551.121439</v>
      </c>
      <c r="R1694" s="4">
        <v>0.97021217477188759</v>
      </c>
      <c r="S1694" s="2">
        <v>327251.88606704696</v>
      </c>
      <c r="T1694" s="2">
        <v>1705</v>
      </c>
      <c r="U1694" s="2">
        <v>12079045019.582079</v>
      </c>
      <c r="V1694" s="4">
        <v>0.97860344707132652</v>
      </c>
      <c r="W1694" s="2">
        <v>339547.33907439973</v>
      </c>
      <c r="X1694" s="2">
        <v>1656</v>
      </c>
      <c r="Y1694" s="2">
        <v>13890389689.537476</v>
      </c>
      <c r="Z1694" s="4">
        <v>0.98092737658965012</v>
      </c>
      <c r="AA1694" s="2">
        <v>332877.50953581103</v>
      </c>
      <c r="AB1694" s="2">
        <v>1689</v>
      </c>
      <c r="AC1694" s="2">
        <v>15599373412.682728</v>
      </c>
      <c r="AD1694" s="4">
        <v>0.98352693982304029</v>
      </c>
    </row>
    <row r="1695" spans="1:30" x14ac:dyDescent="0.2">
      <c r="A1695">
        <v>398</v>
      </c>
      <c r="B1695">
        <v>1686</v>
      </c>
      <c r="C1695">
        <v>1</v>
      </c>
      <c r="D1695" t="s">
        <v>3374</v>
      </c>
      <c r="E1695" t="s">
        <v>3375</v>
      </c>
      <c r="F1695" t="s">
        <v>8510</v>
      </c>
      <c r="G1695" s="2">
        <v>335916.67608049669</v>
      </c>
      <c r="H1695" s="2">
        <v>1672</v>
      </c>
      <c r="I1695" s="2">
        <v>7228671361.838686</v>
      </c>
      <c r="J1695" s="4">
        <v>0.96496066502034106</v>
      </c>
      <c r="K1695" s="2">
        <v>435470.32923850167</v>
      </c>
      <c r="L1695" s="2">
        <v>1501</v>
      </c>
      <c r="M1695" s="2">
        <v>8455215858.1111708</v>
      </c>
      <c r="N1695" s="4">
        <v>0.96142863736887996</v>
      </c>
      <c r="O1695" s="2">
        <v>394559.13088647532</v>
      </c>
      <c r="P1695" s="2">
        <v>1550</v>
      </c>
      <c r="Q1695" s="2">
        <v>9549371083.4659595</v>
      </c>
      <c r="R1695" s="4">
        <v>0.96801919141368609</v>
      </c>
      <c r="S1695" s="2">
        <v>427166.15464187466</v>
      </c>
      <c r="T1695" s="2">
        <v>1493</v>
      </c>
      <c r="U1695" s="2">
        <v>11999217979.14315</v>
      </c>
      <c r="V1695" s="4">
        <v>0.97213612976135755</v>
      </c>
      <c r="W1695" s="2">
        <v>351930.33248275827</v>
      </c>
      <c r="X1695" s="2">
        <v>1637</v>
      </c>
      <c r="Y1695" s="2">
        <v>13883794567.113966</v>
      </c>
      <c r="Z1695" s="4">
        <v>0.98046163471474401</v>
      </c>
      <c r="AA1695" s="2">
        <v>332662.82221582794</v>
      </c>
      <c r="AB1695" s="2">
        <v>1690</v>
      </c>
      <c r="AC1695" s="2">
        <v>15599706075.504944</v>
      </c>
      <c r="AD1695" s="4">
        <v>0.98354791392493979</v>
      </c>
    </row>
    <row r="1696" spans="1:30" x14ac:dyDescent="0.2">
      <c r="A1696">
        <v>2636</v>
      </c>
      <c r="B1696">
        <v>1798</v>
      </c>
      <c r="C1696">
        <v>1</v>
      </c>
      <c r="D1696" t="s">
        <v>3598</v>
      </c>
      <c r="E1696" t="s">
        <v>3599</v>
      </c>
      <c r="F1696" t="s">
        <v>8510</v>
      </c>
      <c r="G1696" s="2">
        <v>334136.67657371197</v>
      </c>
      <c r="H1696" s="2">
        <v>1676</v>
      </c>
      <c r="I1696" s="2">
        <v>7230010133.4476357</v>
      </c>
      <c r="J1696" s="4">
        <v>0.96513937862861254</v>
      </c>
      <c r="K1696" s="2">
        <v>328509.81654516666</v>
      </c>
      <c r="L1696" s="2">
        <v>1712</v>
      </c>
      <c r="M1696" s="2">
        <v>8533869112.5467653</v>
      </c>
      <c r="N1696" s="4">
        <v>0.97037216909008361</v>
      </c>
      <c r="O1696" s="2">
        <v>309239.27036145463</v>
      </c>
      <c r="P1696" s="2">
        <v>1749</v>
      </c>
      <c r="Q1696" s="2">
        <v>9618801187.658865</v>
      </c>
      <c r="R1696" s="4">
        <v>0.97505731703820531</v>
      </c>
      <c r="S1696" s="2">
        <v>334600.50584608997</v>
      </c>
      <c r="T1696" s="2">
        <v>1686</v>
      </c>
      <c r="U1696" s="2">
        <v>12072774966.71936</v>
      </c>
      <c r="V1696" s="4">
        <v>0.97809546855689689</v>
      </c>
      <c r="W1696" s="2">
        <v>290946.57208037499</v>
      </c>
      <c r="X1696" s="2">
        <v>1780</v>
      </c>
      <c r="Y1696" s="2">
        <v>13929346306.686111</v>
      </c>
      <c r="Z1696" s="4">
        <v>0.98367845939686627</v>
      </c>
      <c r="AA1696" s="2">
        <v>332572.74830541201</v>
      </c>
      <c r="AB1696" s="2">
        <v>1691</v>
      </c>
      <c r="AC1696" s="2">
        <v>15600038648.25325</v>
      </c>
      <c r="AD1696" s="4">
        <v>0.98356888234775763</v>
      </c>
    </row>
    <row r="1697" spans="1:30" x14ac:dyDescent="0.2">
      <c r="A1697">
        <v>3517</v>
      </c>
      <c r="B1697">
        <v>1362</v>
      </c>
      <c r="C1697">
        <v>1</v>
      </c>
      <c r="D1697" t="s">
        <v>2726</v>
      </c>
      <c r="E1697" t="s">
        <v>2727</v>
      </c>
      <c r="F1697" t="s">
        <v>8510</v>
      </c>
      <c r="G1697" s="2">
        <v>742071.7006916377</v>
      </c>
      <c r="H1697" s="2">
        <v>1117</v>
      </c>
      <c r="I1697" s="2">
        <v>6945201294.5391674</v>
      </c>
      <c r="J1697" s="4">
        <v>0.92712003692113709</v>
      </c>
      <c r="K1697" s="2">
        <v>512609.01416402234</v>
      </c>
      <c r="L1697" s="2">
        <v>1378</v>
      </c>
      <c r="M1697" s="2">
        <v>8397353850.9991903</v>
      </c>
      <c r="N1697" s="4">
        <v>0.95484924405868632</v>
      </c>
      <c r="O1697" s="2">
        <v>463850.35718804231</v>
      </c>
      <c r="P1697" s="2">
        <v>1434</v>
      </c>
      <c r="Q1697" s="2">
        <v>9499532354.2303543</v>
      </c>
      <c r="R1697" s="4">
        <v>0.9629670423293063</v>
      </c>
      <c r="S1697" s="2">
        <v>336585.74572635698</v>
      </c>
      <c r="T1697" s="2">
        <v>1682</v>
      </c>
      <c r="U1697" s="2">
        <v>12071434630.234535</v>
      </c>
      <c r="V1697" s="4">
        <v>0.97798687902004533</v>
      </c>
      <c r="W1697" s="2">
        <v>328430.70637275366</v>
      </c>
      <c r="X1697" s="2">
        <v>1686</v>
      </c>
      <c r="Y1697" s="2">
        <v>13900389467.939821</v>
      </c>
      <c r="Z1697" s="4">
        <v>0.98163355234237781</v>
      </c>
      <c r="AA1697" s="2">
        <v>331365.68116504268</v>
      </c>
      <c r="AB1697" s="2">
        <v>1692</v>
      </c>
      <c r="AC1697" s="2">
        <v>15600370013.934416</v>
      </c>
      <c r="AD1697" s="4">
        <v>0.98358977466604103</v>
      </c>
    </row>
    <row r="1698" spans="1:30" x14ac:dyDescent="0.2">
      <c r="A1698">
        <v>3936</v>
      </c>
      <c r="B1698">
        <v>1761</v>
      </c>
      <c r="C1698">
        <v>1</v>
      </c>
      <c r="D1698" t="s">
        <v>3524</v>
      </c>
      <c r="E1698" t="s">
        <v>3525</v>
      </c>
      <c r="F1698" t="s">
        <v>8510</v>
      </c>
      <c r="G1698" s="2">
        <v>452456.65564748534</v>
      </c>
      <c r="H1698" s="2">
        <v>1461</v>
      </c>
      <c r="I1698" s="2">
        <v>7146709505.7111616</v>
      </c>
      <c r="J1698" s="4">
        <v>0.9540195164694959</v>
      </c>
      <c r="K1698" s="2">
        <v>388935.52478283364</v>
      </c>
      <c r="L1698" s="2">
        <v>1573</v>
      </c>
      <c r="M1698" s="2">
        <v>8484680091.3604269</v>
      </c>
      <c r="N1698" s="4">
        <v>0.96477896669214325</v>
      </c>
      <c r="O1698" s="2">
        <v>363919.46500426996</v>
      </c>
      <c r="P1698" s="2">
        <v>1614</v>
      </c>
      <c r="Q1698" s="2">
        <v>9573557778.1218758</v>
      </c>
      <c r="R1698" s="4">
        <v>0.97047099524444602</v>
      </c>
      <c r="S1698" s="2">
        <v>308157.65500115027</v>
      </c>
      <c r="T1698" s="2">
        <v>1762</v>
      </c>
      <c r="U1698" s="2">
        <v>12097165447.048784</v>
      </c>
      <c r="V1698" s="4">
        <v>0.98007150292777678</v>
      </c>
      <c r="W1698" s="2">
        <v>298211.44587509433</v>
      </c>
      <c r="X1698" s="2">
        <v>1760</v>
      </c>
      <c r="Y1698" s="2">
        <v>13923460703.480255</v>
      </c>
      <c r="Z1698" s="4">
        <v>0.98326282315904945</v>
      </c>
      <c r="AA1698" s="2">
        <v>330792.14440012269</v>
      </c>
      <c r="AB1698" s="2">
        <v>1693</v>
      </c>
      <c r="AC1698" s="2">
        <v>15600700806.078815</v>
      </c>
      <c r="AD1698" s="4">
        <v>0.98361063082332967</v>
      </c>
    </row>
    <row r="1699" spans="1:30" x14ac:dyDescent="0.2">
      <c r="A1699">
        <v>4425</v>
      </c>
      <c r="B1699">
        <v>1788</v>
      </c>
      <c r="C1699">
        <v>1</v>
      </c>
      <c r="D1699" t="s">
        <v>3578</v>
      </c>
      <c r="E1699" t="s">
        <v>3579</v>
      </c>
      <c r="F1699" t="s">
        <v>8510</v>
      </c>
      <c r="G1699" s="2">
        <v>247018.28303124337</v>
      </c>
      <c r="H1699" s="2">
        <v>1911</v>
      </c>
      <c r="I1699" s="2">
        <v>7297972992.9143496</v>
      </c>
      <c r="J1699" s="4">
        <v>0.97421179080298514</v>
      </c>
      <c r="K1699" s="2">
        <v>334870.41053579003</v>
      </c>
      <c r="L1699" s="2">
        <v>1694</v>
      </c>
      <c r="M1699" s="2">
        <v>8527901131.2555103</v>
      </c>
      <c r="N1699" s="4">
        <v>0.96969355978938898</v>
      </c>
      <c r="O1699" s="2">
        <v>343910.951967487</v>
      </c>
      <c r="P1699" s="2">
        <v>1656</v>
      </c>
      <c r="Q1699" s="2">
        <v>9588378973.7699661</v>
      </c>
      <c r="R1699" s="4">
        <v>0.97197341898540734</v>
      </c>
      <c r="S1699" s="2">
        <v>413954.09698469139</v>
      </c>
      <c r="T1699" s="2">
        <v>1517</v>
      </c>
      <c r="U1699" s="2">
        <v>12009299220.056166</v>
      </c>
      <c r="V1699" s="4">
        <v>0.97295287786455942</v>
      </c>
      <c r="W1699" s="2">
        <v>360854.14967773872</v>
      </c>
      <c r="X1699" s="2">
        <v>1616</v>
      </c>
      <c r="Y1699" s="2">
        <v>13876308099.867195</v>
      </c>
      <c r="Z1699" s="4">
        <v>0.97993294683481869</v>
      </c>
      <c r="AA1699" s="2">
        <v>330339.45043503161</v>
      </c>
      <c r="AB1699" s="2">
        <v>1694</v>
      </c>
      <c r="AC1699" s="2">
        <v>15601031145.529251</v>
      </c>
      <c r="AD1699" s="4">
        <v>0.98363145843865718</v>
      </c>
    </row>
    <row r="1700" spans="1:30" x14ac:dyDescent="0.2">
      <c r="A1700">
        <v>4733</v>
      </c>
      <c r="B1700">
        <v>1506</v>
      </c>
      <c r="C1700">
        <v>1</v>
      </c>
      <c r="D1700" t="s">
        <v>3014</v>
      </c>
      <c r="E1700" t="s">
        <v>3015</v>
      </c>
      <c r="F1700" t="s">
        <v>8510</v>
      </c>
      <c r="G1700" s="2">
        <v>641311.99070852355</v>
      </c>
      <c r="H1700" s="2">
        <v>1223</v>
      </c>
      <c r="I1700" s="2">
        <v>7018266936.1224594</v>
      </c>
      <c r="J1700" s="4">
        <v>0.93687362323916523</v>
      </c>
      <c r="K1700" s="2">
        <v>584791.51640305331</v>
      </c>
      <c r="L1700" s="2">
        <v>1284</v>
      </c>
      <c r="M1700" s="2">
        <v>8345639792.7750359</v>
      </c>
      <c r="N1700" s="4">
        <v>0.94896892386750309</v>
      </c>
      <c r="O1700" s="2">
        <v>489749.43964125565</v>
      </c>
      <c r="P1700" s="2">
        <v>1398</v>
      </c>
      <c r="Q1700" s="2">
        <v>9482335541.6861591</v>
      </c>
      <c r="R1700" s="4">
        <v>0.96122380244173422</v>
      </c>
      <c r="S1700" s="2">
        <v>391460.96517157863</v>
      </c>
      <c r="T1700" s="2">
        <v>1569</v>
      </c>
      <c r="U1700" s="2">
        <v>12030190020.857115</v>
      </c>
      <c r="V1700" s="4">
        <v>0.97464538001541212</v>
      </c>
      <c r="W1700" s="2">
        <v>319310.78370417171</v>
      </c>
      <c r="X1700" s="2">
        <v>1705</v>
      </c>
      <c r="Y1700" s="2">
        <v>13906540497.346373</v>
      </c>
      <c r="Z1700" s="4">
        <v>0.98206793275026794</v>
      </c>
      <c r="AA1700" s="2">
        <v>330243.28606495966</v>
      </c>
      <c r="AB1700" s="2">
        <v>1695</v>
      </c>
      <c r="AC1700" s="2">
        <v>15601361388.815315</v>
      </c>
      <c r="AD1700" s="4">
        <v>0.98365227999090465</v>
      </c>
    </row>
    <row r="1701" spans="1:30" x14ac:dyDescent="0.2">
      <c r="A1701">
        <v>3294</v>
      </c>
      <c r="B1701">
        <v>1749</v>
      </c>
      <c r="C1701">
        <v>1</v>
      </c>
      <c r="D1701" t="s">
        <v>3500</v>
      </c>
      <c r="E1701" t="s">
        <v>3501</v>
      </c>
      <c r="F1701" t="s">
        <v>8510</v>
      </c>
      <c r="G1701" s="2">
        <v>283608.53376724035</v>
      </c>
      <c r="H1701" s="2">
        <v>1804</v>
      </c>
      <c r="I1701" s="2">
        <v>7269747406.3091278</v>
      </c>
      <c r="J1701" s="4">
        <v>0.97044393645495786</v>
      </c>
      <c r="K1701" s="2">
        <v>298445.39069143235</v>
      </c>
      <c r="L1701" s="2">
        <v>1791</v>
      </c>
      <c r="M1701" s="2">
        <v>8558609770.9092798</v>
      </c>
      <c r="N1701" s="4">
        <v>0.97318538851064551</v>
      </c>
      <c r="O1701" s="2">
        <v>293730.80195377301</v>
      </c>
      <c r="P1701" s="2">
        <v>1793</v>
      </c>
      <c r="Q1701" s="2">
        <v>9632095148.2717743</v>
      </c>
      <c r="R1701" s="4">
        <v>0.97640492505246246</v>
      </c>
      <c r="S1701" s="2">
        <v>404613.69491947204</v>
      </c>
      <c r="T1701" s="2">
        <v>1534</v>
      </c>
      <c r="U1701" s="2">
        <v>12016251961.21422</v>
      </c>
      <c r="V1701" s="4">
        <v>0.97351616547983333</v>
      </c>
      <c r="W1701" s="2">
        <v>307718.54092374869</v>
      </c>
      <c r="X1701" s="2">
        <v>1732</v>
      </c>
      <c r="Y1701" s="2">
        <v>13914964861.157228</v>
      </c>
      <c r="Z1701" s="4">
        <v>0.98266285407912346</v>
      </c>
      <c r="AA1701" s="2">
        <v>329930.38705783937</v>
      </c>
      <c r="AB1701" s="2">
        <v>1696</v>
      </c>
      <c r="AC1701" s="2">
        <v>15601691319.202374</v>
      </c>
      <c r="AD1701" s="4">
        <v>0.98367308181514168</v>
      </c>
    </row>
    <row r="1702" spans="1:30" x14ac:dyDescent="0.2">
      <c r="A1702">
        <v>3085</v>
      </c>
      <c r="B1702">
        <v>1925</v>
      </c>
      <c r="C1702">
        <v>1</v>
      </c>
      <c r="D1702" t="s">
        <v>3852</v>
      </c>
      <c r="E1702" t="s">
        <v>3853</v>
      </c>
      <c r="F1702" t="s">
        <v>8510</v>
      </c>
      <c r="G1702" s="2">
        <v>215845.35632916066</v>
      </c>
      <c r="H1702" s="2">
        <v>2039</v>
      </c>
      <c r="I1702" s="2">
        <v>7327447444.4603205</v>
      </c>
      <c r="J1702" s="4">
        <v>0.97814635705191688</v>
      </c>
      <c r="K1702" s="2">
        <v>279459.96005658968</v>
      </c>
      <c r="L1702" s="2">
        <v>1838</v>
      </c>
      <c r="M1702" s="2">
        <v>8572172888.7300768</v>
      </c>
      <c r="N1702" s="4">
        <v>0.97472762824807491</v>
      </c>
      <c r="O1702" s="2">
        <v>275663.14045867434</v>
      </c>
      <c r="P1702" s="2">
        <v>1837</v>
      </c>
      <c r="Q1702" s="2">
        <v>9644616933.823307</v>
      </c>
      <c r="R1702" s="4">
        <v>0.97767425772565153</v>
      </c>
      <c r="S1702" s="2">
        <v>348744.93492543796</v>
      </c>
      <c r="T1702" s="2">
        <v>1661</v>
      </c>
      <c r="U1702" s="2">
        <v>12064263251.822409</v>
      </c>
      <c r="V1702" s="4">
        <v>0.97740587815259405</v>
      </c>
      <c r="W1702" s="2">
        <v>328568.63709322404</v>
      </c>
      <c r="X1702" s="2">
        <v>1684</v>
      </c>
      <c r="Y1702" s="2">
        <v>13899732519.126581</v>
      </c>
      <c r="Z1702" s="4">
        <v>0.98158715918204698</v>
      </c>
      <c r="AA1702" s="2">
        <v>329718.61573616433</v>
      </c>
      <c r="AB1702" s="2">
        <v>1697</v>
      </c>
      <c r="AC1702" s="2">
        <v>15602021037.81811</v>
      </c>
      <c r="AD1702" s="4">
        <v>0.98369387028738076</v>
      </c>
    </row>
    <row r="1703" spans="1:30" x14ac:dyDescent="0.2">
      <c r="A1703">
        <v>3840</v>
      </c>
      <c r="B1703">
        <v>2068</v>
      </c>
      <c r="C1703">
        <v>1</v>
      </c>
      <c r="D1703" t="s">
        <v>4138</v>
      </c>
      <c r="E1703" t="s">
        <v>4139</v>
      </c>
      <c r="F1703" t="s">
        <v>8510</v>
      </c>
      <c r="G1703" s="2">
        <v>159099.15624998233</v>
      </c>
      <c r="H1703" s="2">
        <v>2286</v>
      </c>
      <c r="I1703" s="2">
        <v>7373758144.8757353</v>
      </c>
      <c r="J1703" s="4">
        <v>0.98432840656468512</v>
      </c>
      <c r="K1703" s="2">
        <v>176335.41517609765</v>
      </c>
      <c r="L1703" s="2">
        <v>2235</v>
      </c>
      <c r="M1703" s="2">
        <v>8661801926.5001698</v>
      </c>
      <c r="N1703" s="4">
        <v>0.98491919817343865</v>
      </c>
      <c r="O1703" s="2">
        <v>190162.2879001353</v>
      </c>
      <c r="P1703" s="2">
        <v>2157</v>
      </c>
      <c r="Q1703" s="2">
        <v>9718824488.0440845</v>
      </c>
      <c r="R1703" s="4">
        <v>0.9851966731816767</v>
      </c>
      <c r="S1703" s="2">
        <v>267554.57312297268</v>
      </c>
      <c r="T1703" s="2">
        <v>1866</v>
      </c>
      <c r="U1703" s="2">
        <v>12127107176.821278</v>
      </c>
      <c r="V1703" s="4">
        <v>0.98249728078679943</v>
      </c>
      <c r="W1703" s="2">
        <v>303129.274702681</v>
      </c>
      <c r="X1703" s="2">
        <v>1749</v>
      </c>
      <c r="Y1703" s="2">
        <v>13920156316.529192</v>
      </c>
      <c r="Z1703" s="4">
        <v>0.98302947019375542</v>
      </c>
      <c r="AA1703" s="2">
        <v>329514.40676187369</v>
      </c>
      <c r="AB1703" s="2">
        <v>1698</v>
      </c>
      <c r="AC1703" s="2">
        <v>15602350552.224871</v>
      </c>
      <c r="AD1703" s="4">
        <v>0.98371464588442148</v>
      </c>
    </row>
    <row r="1704" spans="1:30" x14ac:dyDescent="0.2">
      <c r="A1704">
        <v>4734</v>
      </c>
      <c r="B1704">
        <v>1731</v>
      </c>
      <c r="C1704">
        <v>1</v>
      </c>
      <c r="D1704" t="s">
        <v>3464</v>
      </c>
      <c r="E1704" t="s">
        <v>3465</v>
      </c>
      <c r="F1704" t="s">
        <v>8510</v>
      </c>
      <c r="G1704" s="2">
        <v>338540.26284183067</v>
      </c>
      <c r="H1704" s="2">
        <v>1667</v>
      </c>
      <c r="I1704" s="2">
        <v>7226985690.5540276</v>
      </c>
      <c r="J1704" s="4">
        <v>0.96473564351881913</v>
      </c>
      <c r="K1704" s="2">
        <v>392358.29793164064</v>
      </c>
      <c r="L1704" s="2">
        <v>1565</v>
      </c>
      <c r="M1704" s="2">
        <v>8481559061.6125927</v>
      </c>
      <c r="N1704" s="4">
        <v>0.96442407955170806</v>
      </c>
      <c r="O1704" s="2">
        <v>357177.9392598953</v>
      </c>
      <c r="P1704" s="2">
        <v>1624</v>
      </c>
      <c r="Q1704" s="2">
        <v>9577164271.3770237</v>
      </c>
      <c r="R1704" s="4">
        <v>0.9708365852559947</v>
      </c>
      <c r="S1704" s="2">
        <v>337611.70118327998</v>
      </c>
      <c r="T1704" s="2">
        <v>1678</v>
      </c>
      <c r="U1704" s="2">
        <v>12070086455.563482</v>
      </c>
      <c r="V1704" s="4">
        <v>0.97787765445980834</v>
      </c>
      <c r="W1704" s="2">
        <v>331378.17326084065</v>
      </c>
      <c r="X1704" s="2">
        <v>1677</v>
      </c>
      <c r="Y1704" s="2">
        <v>13897424820.436455</v>
      </c>
      <c r="Z1704" s="4">
        <v>0.98142419148476412</v>
      </c>
      <c r="AA1704" s="2">
        <v>328827.73928315431</v>
      </c>
      <c r="AB1704" s="2">
        <v>1699</v>
      </c>
      <c r="AC1704" s="2">
        <v>15602679379.964153</v>
      </c>
      <c r="AD1704" s="4">
        <v>0.98373537818767431</v>
      </c>
    </row>
    <row r="1705" spans="1:30" x14ac:dyDescent="0.2">
      <c r="A1705">
        <v>5492</v>
      </c>
      <c r="B1705">
        <v>1479</v>
      </c>
      <c r="C1705">
        <v>1</v>
      </c>
      <c r="D1705" t="s">
        <v>2960</v>
      </c>
      <c r="E1705" t="s">
        <v>2961</v>
      </c>
      <c r="F1705" t="s">
        <v>8510</v>
      </c>
      <c r="G1705" s="2">
        <v>383305.39184727595</v>
      </c>
      <c r="H1705" s="2">
        <v>1573</v>
      </c>
      <c r="I1705" s="2">
        <v>7193267102.2253857</v>
      </c>
      <c r="J1705" s="4">
        <v>0.96023452432436773</v>
      </c>
      <c r="K1705" s="2">
        <v>452899.52515751607</v>
      </c>
      <c r="L1705" s="2">
        <v>1473</v>
      </c>
      <c r="M1705" s="2">
        <v>8442827521.0683899</v>
      </c>
      <c r="N1705" s="4">
        <v>0.96001998001439248</v>
      </c>
      <c r="O1705" s="2">
        <v>530878.10665055795</v>
      </c>
      <c r="P1705" s="2">
        <v>1353</v>
      </c>
      <c r="Q1705" s="2">
        <v>9459417634.5443611</v>
      </c>
      <c r="R1705" s="4">
        <v>0.95890061552749772</v>
      </c>
      <c r="S1705" s="2">
        <v>517282.84317350597</v>
      </c>
      <c r="T1705" s="2">
        <v>1357</v>
      </c>
      <c r="U1705" s="2">
        <v>11935241846.321318</v>
      </c>
      <c r="V1705" s="4">
        <v>0.96695299947181546</v>
      </c>
      <c r="W1705" s="2">
        <v>393749.00403530867</v>
      </c>
      <c r="X1705" s="2">
        <v>1534</v>
      </c>
      <c r="Y1705" s="2">
        <v>13845493913.779364</v>
      </c>
      <c r="Z1705" s="4">
        <v>0.97775687550806178</v>
      </c>
      <c r="AA1705" s="2">
        <v>328774.22895953298</v>
      </c>
      <c r="AB1705" s="2">
        <v>1700</v>
      </c>
      <c r="AC1705" s="2">
        <v>15603008154.193113</v>
      </c>
      <c r="AD1705" s="4">
        <v>0.98375610711714778</v>
      </c>
    </row>
    <row r="1706" spans="1:30" x14ac:dyDescent="0.2">
      <c r="A1706">
        <v>1108</v>
      </c>
      <c r="B1706">
        <v>1843</v>
      </c>
      <c r="C1706">
        <v>1</v>
      </c>
      <c r="D1706" t="s">
        <v>3688</v>
      </c>
      <c r="E1706" t="s">
        <v>3689</v>
      </c>
      <c r="F1706" t="s">
        <v>8510</v>
      </c>
      <c r="G1706" s="2">
        <v>258337.38243545205</v>
      </c>
      <c r="H1706" s="2">
        <v>1873</v>
      </c>
      <c r="I1706" s="2">
        <v>7288383154.2683868</v>
      </c>
      <c r="J1706" s="4">
        <v>0.97293163617787681</v>
      </c>
      <c r="K1706" s="2">
        <v>275518.09600546071</v>
      </c>
      <c r="L1706" s="2">
        <v>1856</v>
      </c>
      <c r="M1706" s="2">
        <v>8577172999.6491871</v>
      </c>
      <c r="N1706" s="4">
        <v>0.97529618260651174</v>
      </c>
      <c r="O1706" s="2">
        <v>284884.53050942364</v>
      </c>
      <c r="P1706" s="2">
        <v>1814</v>
      </c>
      <c r="Q1706" s="2">
        <v>9638173273.6561222</v>
      </c>
      <c r="R1706" s="4">
        <v>0.9770210642692172</v>
      </c>
      <c r="S1706" s="2">
        <v>279678.93055224064</v>
      </c>
      <c r="T1706" s="2">
        <v>1836</v>
      </c>
      <c r="U1706" s="2">
        <v>12118887663.460691</v>
      </c>
      <c r="V1706" s="4">
        <v>0.98183136356446288</v>
      </c>
      <c r="W1706" s="2">
        <v>306707.29506649432</v>
      </c>
      <c r="X1706" s="2">
        <v>1735</v>
      </c>
      <c r="Y1706" s="2">
        <v>13915885183.73175</v>
      </c>
      <c r="Z1706" s="4">
        <v>0.98272784646802103</v>
      </c>
      <c r="AA1706" s="2">
        <v>327117.14038225333</v>
      </c>
      <c r="AB1706" s="2">
        <v>1701</v>
      </c>
      <c r="AC1706" s="2">
        <v>15603335271.333496</v>
      </c>
      <c r="AD1706" s="4">
        <v>0.98377673156862622</v>
      </c>
    </row>
    <row r="1707" spans="1:30" x14ac:dyDescent="0.2">
      <c r="A1707">
        <v>1857</v>
      </c>
      <c r="B1707">
        <v>1825</v>
      </c>
      <c r="C1707">
        <v>1</v>
      </c>
      <c r="D1707" t="s">
        <v>3652</v>
      </c>
      <c r="E1707" t="s">
        <v>3653</v>
      </c>
      <c r="F1707" t="s">
        <v>8510</v>
      </c>
      <c r="G1707" s="2">
        <v>319959.82794504968</v>
      </c>
      <c r="H1707" s="2">
        <v>1713</v>
      </c>
      <c r="I1707" s="2">
        <v>7242104030.296279</v>
      </c>
      <c r="J1707" s="4">
        <v>0.96675380182778614</v>
      </c>
      <c r="K1707" s="2">
        <v>321093.59725278104</v>
      </c>
      <c r="L1707" s="2">
        <v>1735</v>
      </c>
      <c r="M1707" s="2">
        <v>8541335257.0259581</v>
      </c>
      <c r="N1707" s="4">
        <v>0.97122113205371308</v>
      </c>
      <c r="O1707" s="2">
        <v>343904.13015123765</v>
      </c>
      <c r="P1707" s="2">
        <v>1657</v>
      </c>
      <c r="Q1707" s="2">
        <v>9588722877.9001179</v>
      </c>
      <c r="R1707" s="4">
        <v>0.97200828052708199</v>
      </c>
      <c r="S1707" s="2">
        <v>314672.45824611565</v>
      </c>
      <c r="T1707" s="2">
        <v>1743</v>
      </c>
      <c r="U1707" s="2">
        <v>12091253305.166861</v>
      </c>
      <c r="V1707" s="4">
        <v>0.97959252115265749</v>
      </c>
      <c r="W1707" s="2">
        <v>326530.34780021798</v>
      </c>
      <c r="X1707" s="2">
        <v>1692</v>
      </c>
      <c r="Y1707" s="2">
        <v>13902353280.480497</v>
      </c>
      <c r="Z1707" s="4">
        <v>0.98177223509546796</v>
      </c>
      <c r="AA1707" s="2">
        <v>327021.27642397565</v>
      </c>
      <c r="AB1707" s="2">
        <v>1702</v>
      </c>
      <c r="AC1707" s="2">
        <v>15603662292.609921</v>
      </c>
      <c r="AD1707" s="4">
        <v>0.98379734997596546</v>
      </c>
    </row>
    <row r="1708" spans="1:30" x14ac:dyDescent="0.2">
      <c r="A1708">
        <v>4077</v>
      </c>
      <c r="B1708">
        <v>1364</v>
      </c>
      <c r="C1708">
        <v>1</v>
      </c>
      <c r="D1708" t="s">
        <v>2730</v>
      </c>
      <c r="E1708" t="s">
        <v>2731</v>
      </c>
      <c r="F1708" t="s">
        <v>8510</v>
      </c>
      <c r="G1708" s="2">
        <v>690668.37920568755</v>
      </c>
      <c r="H1708" s="2">
        <v>1165</v>
      </c>
      <c r="I1708" s="2">
        <v>6979642802.7946033</v>
      </c>
      <c r="J1708" s="4">
        <v>0.93171765922914795</v>
      </c>
      <c r="K1708" s="2">
        <v>482550.76542471006</v>
      </c>
      <c r="L1708" s="2">
        <v>1416</v>
      </c>
      <c r="M1708" s="2">
        <v>8416154991.6821632</v>
      </c>
      <c r="N1708" s="4">
        <v>0.95698709072885391</v>
      </c>
      <c r="O1708" s="2">
        <v>463041.37442956259</v>
      </c>
      <c r="P1708" s="2">
        <v>1436</v>
      </c>
      <c r="Q1708" s="2">
        <v>9500458878.3469715</v>
      </c>
      <c r="R1708" s="4">
        <v>0.96306096402512831</v>
      </c>
      <c r="S1708" s="2">
        <v>286698.39444567729</v>
      </c>
      <c r="T1708" s="2">
        <v>1826</v>
      </c>
      <c r="U1708" s="2">
        <v>12116055170.803223</v>
      </c>
      <c r="V1708" s="4">
        <v>0.98160188457221564</v>
      </c>
      <c r="W1708" s="2">
        <v>268746.38058149867</v>
      </c>
      <c r="X1708" s="2">
        <v>1855</v>
      </c>
      <c r="Y1708" s="2">
        <v>13950364759.553221</v>
      </c>
      <c r="Z1708" s="4">
        <v>0.98516276446617879</v>
      </c>
      <c r="AA1708" s="2">
        <v>326586.07268124202</v>
      </c>
      <c r="AB1708" s="2">
        <v>1703</v>
      </c>
      <c r="AC1708" s="2">
        <v>15603988878.682602</v>
      </c>
      <c r="AD1708" s="4">
        <v>0.9838179409440867</v>
      </c>
    </row>
    <row r="1709" spans="1:30" x14ac:dyDescent="0.2">
      <c r="A1709">
        <v>3557</v>
      </c>
      <c r="B1709">
        <v>1831</v>
      </c>
      <c r="C1709">
        <v>1</v>
      </c>
      <c r="D1709" t="s">
        <v>3664</v>
      </c>
      <c r="E1709" t="s">
        <v>3665</v>
      </c>
      <c r="F1709" t="s">
        <v>8510</v>
      </c>
      <c r="G1709" s="2">
        <v>391196.11741271632</v>
      </c>
      <c r="H1709" s="2">
        <v>1556</v>
      </c>
      <c r="I1709" s="2">
        <v>7186700234.852519</v>
      </c>
      <c r="J1709" s="4">
        <v>0.9593579083613466</v>
      </c>
      <c r="K1709" s="2">
        <v>323557.00495801802</v>
      </c>
      <c r="L1709" s="2">
        <v>1728</v>
      </c>
      <c r="M1709" s="2">
        <v>8539080017.569684</v>
      </c>
      <c r="N1709" s="4">
        <v>0.97096469249808592</v>
      </c>
      <c r="O1709" s="2">
        <v>315757.98250734067</v>
      </c>
      <c r="P1709" s="2">
        <v>1735</v>
      </c>
      <c r="Q1709" s="2">
        <v>9614426427.0569706</v>
      </c>
      <c r="R1709" s="4">
        <v>0.9746138478103934</v>
      </c>
      <c r="S1709" s="2">
        <v>292269.83227488399</v>
      </c>
      <c r="T1709" s="2">
        <v>1800</v>
      </c>
      <c r="U1709" s="2">
        <v>12108542800.291183</v>
      </c>
      <c r="V1709" s="4">
        <v>0.98099325767606282</v>
      </c>
      <c r="W1709" s="2">
        <v>304941.10443245835</v>
      </c>
      <c r="X1709" s="2">
        <v>1743</v>
      </c>
      <c r="Y1709" s="2">
        <v>13918330591.51498</v>
      </c>
      <c r="Z1709" s="4">
        <v>0.9829005390630533</v>
      </c>
      <c r="AA1709" s="2">
        <v>326124.31924589135</v>
      </c>
      <c r="AB1709" s="2">
        <v>1704</v>
      </c>
      <c r="AC1709" s="2">
        <v>15604315003.001848</v>
      </c>
      <c r="AD1709" s="4">
        <v>0.98383850279905516</v>
      </c>
    </row>
    <row r="1710" spans="1:30" x14ac:dyDescent="0.2">
      <c r="A1710">
        <v>4479</v>
      </c>
      <c r="B1710">
        <v>1740</v>
      </c>
      <c r="C1710">
        <v>1</v>
      </c>
      <c r="D1710" t="s">
        <v>3482</v>
      </c>
      <c r="E1710" t="s">
        <v>3483</v>
      </c>
      <c r="F1710" t="s">
        <v>8510</v>
      </c>
      <c r="G1710" s="2">
        <v>538428.75469658966</v>
      </c>
      <c r="H1710" s="2">
        <v>1344</v>
      </c>
      <c r="I1710" s="2">
        <v>7088920645.3401089</v>
      </c>
      <c r="J1710" s="4">
        <v>0.94630523892897778</v>
      </c>
      <c r="K1710" s="2">
        <v>402982.95050782763</v>
      </c>
      <c r="L1710" s="2">
        <v>1545</v>
      </c>
      <c r="M1710" s="2">
        <v>8473600205.95893</v>
      </c>
      <c r="N1710" s="4">
        <v>0.96351909121379631</v>
      </c>
      <c r="O1710" s="2">
        <v>377092.43206145702</v>
      </c>
      <c r="P1710" s="2">
        <v>1588</v>
      </c>
      <c r="Q1710" s="2">
        <v>9563945571.2365017</v>
      </c>
      <c r="R1710" s="4">
        <v>0.96949660639144697</v>
      </c>
      <c r="S1710" s="2">
        <v>306358.08029255405</v>
      </c>
      <c r="T1710" s="2">
        <v>1765</v>
      </c>
      <c r="U1710" s="2">
        <v>12098084993.111691</v>
      </c>
      <c r="V1710" s="4">
        <v>0.98014600144528718</v>
      </c>
      <c r="W1710" s="2">
        <v>291663.76444315398</v>
      </c>
      <c r="X1710" s="2">
        <v>1776</v>
      </c>
      <c r="Y1710" s="2">
        <v>13928181538.10792</v>
      </c>
      <c r="Z1710" s="4">
        <v>0.98359620444136986</v>
      </c>
      <c r="AA1710" s="2">
        <v>325386.23519769468</v>
      </c>
      <c r="AB1710" s="2">
        <v>1705</v>
      </c>
      <c r="AC1710" s="2">
        <v>15604640389.237045</v>
      </c>
      <c r="AD1710" s="4">
        <v>0.98385901811846566</v>
      </c>
    </row>
    <row r="1711" spans="1:30" x14ac:dyDescent="0.2">
      <c r="A1711">
        <v>4299</v>
      </c>
      <c r="B1711">
        <v>1937</v>
      </c>
      <c r="C1711">
        <v>1</v>
      </c>
      <c r="D1711" t="s">
        <v>3876</v>
      </c>
      <c r="E1711" t="s">
        <v>3877</v>
      </c>
      <c r="F1711" t="s">
        <v>8510</v>
      </c>
      <c r="G1711" s="2">
        <v>205923.01999472431</v>
      </c>
      <c r="H1711" s="2">
        <v>2085</v>
      </c>
      <c r="I1711" s="2">
        <v>7337154529.7434301</v>
      </c>
      <c r="J1711" s="4">
        <v>0.9794421630169865</v>
      </c>
      <c r="K1711" s="2">
        <v>237539.77601563232</v>
      </c>
      <c r="L1711" s="2">
        <v>1989</v>
      </c>
      <c r="M1711" s="2">
        <v>8611181219.7016506</v>
      </c>
      <c r="N1711" s="4">
        <v>0.97916320116796163</v>
      </c>
      <c r="O1711" s="2">
        <v>258759.13807758535</v>
      </c>
      <c r="P1711" s="2">
        <v>1894</v>
      </c>
      <c r="Q1711" s="2">
        <v>9659816092.4185753</v>
      </c>
      <c r="R1711" s="4">
        <v>0.97921499554858882</v>
      </c>
      <c r="S1711" s="2">
        <v>292454.39162901434</v>
      </c>
      <c r="T1711" s="2">
        <v>1798</v>
      </c>
      <c r="U1711" s="2">
        <v>12107958169.314203</v>
      </c>
      <c r="V1711" s="4">
        <v>0.98094589284809752</v>
      </c>
      <c r="W1711" s="2">
        <v>322620.38310687972</v>
      </c>
      <c r="X1711" s="2">
        <v>1699</v>
      </c>
      <c r="Y1711" s="2">
        <v>13904622445.528097</v>
      </c>
      <c r="Z1711" s="4">
        <v>0.98193248158004764</v>
      </c>
      <c r="AA1711" s="2">
        <v>324077.70669067203</v>
      </c>
      <c r="AB1711" s="2">
        <v>1706</v>
      </c>
      <c r="AC1711" s="2">
        <v>15604964466.943735</v>
      </c>
      <c r="AD1711" s="4">
        <v>0.98387945093629059</v>
      </c>
    </row>
    <row r="1712" spans="1:30" x14ac:dyDescent="0.2">
      <c r="A1712">
        <v>5838</v>
      </c>
      <c r="B1712">
        <v>1952</v>
      </c>
      <c r="C1712">
        <v>1</v>
      </c>
      <c r="D1712" t="s">
        <v>3906</v>
      </c>
      <c r="E1712" t="s">
        <v>3907</v>
      </c>
      <c r="F1712" t="s">
        <v>8510</v>
      </c>
      <c r="G1712" s="2">
        <v>221412.50397437633</v>
      </c>
      <c r="H1712" s="2">
        <v>2013</v>
      </c>
      <c r="I1712" s="2">
        <v>7321759890.1646862</v>
      </c>
      <c r="J1712" s="4">
        <v>0.97738712123931271</v>
      </c>
      <c r="K1712" s="2">
        <v>276634.97534831165</v>
      </c>
      <c r="L1712" s="2">
        <v>1855</v>
      </c>
      <c r="M1712" s="2">
        <v>8576897481.5531816</v>
      </c>
      <c r="N1712" s="4">
        <v>0.97526485389863982</v>
      </c>
      <c r="O1712" s="2">
        <v>266521.12704244565</v>
      </c>
      <c r="P1712" s="2">
        <v>1865</v>
      </c>
      <c r="Q1712" s="2">
        <v>9652213651.8278942</v>
      </c>
      <c r="R1712" s="4">
        <v>0.97844433658801033</v>
      </c>
      <c r="S1712" s="2">
        <v>302032.28702559602</v>
      </c>
      <c r="T1712" s="2">
        <v>1775</v>
      </c>
      <c r="U1712" s="2">
        <v>12101117804.343241</v>
      </c>
      <c r="V1712" s="4">
        <v>0.9803917095721052</v>
      </c>
      <c r="W1712" s="2">
        <v>297601.41475370404</v>
      </c>
      <c r="X1712" s="2">
        <v>1762</v>
      </c>
      <c r="Y1712" s="2">
        <v>13924056267.320131</v>
      </c>
      <c r="Z1712" s="4">
        <v>0.98330488136534167</v>
      </c>
      <c r="AA1712" s="2">
        <v>323082.451341509</v>
      </c>
      <c r="AB1712" s="2">
        <v>1707</v>
      </c>
      <c r="AC1712" s="2">
        <v>15605287549.395077</v>
      </c>
      <c r="AD1712" s="4">
        <v>0.98389982100413065</v>
      </c>
    </row>
    <row r="1713" spans="1:30" x14ac:dyDescent="0.2">
      <c r="A1713">
        <v>4159</v>
      </c>
      <c r="B1713">
        <v>1779</v>
      </c>
      <c r="C1713">
        <v>1</v>
      </c>
      <c r="D1713" t="s">
        <v>3560</v>
      </c>
      <c r="E1713" t="s">
        <v>3561</v>
      </c>
      <c r="F1713" t="s">
        <v>8510</v>
      </c>
      <c r="G1713" s="2">
        <v>307621.22318845964</v>
      </c>
      <c r="H1713" s="2">
        <v>1753</v>
      </c>
      <c r="I1713" s="2">
        <v>7254650761.2010221</v>
      </c>
      <c r="J1713" s="4">
        <v>0.96842867417868417</v>
      </c>
      <c r="K1713" s="2">
        <v>340745.09941952332</v>
      </c>
      <c r="L1713" s="2">
        <v>1672</v>
      </c>
      <c r="M1713" s="2">
        <v>8520471454.4078627</v>
      </c>
      <c r="N1713" s="4">
        <v>0.96884874349994177</v>
      </c>
      <c r="O1713" s="2">
        <v>326534.21703497035</v>
      </c>
      <c r="P1713" s="2">
        <v>1705</v>
      </c>
      <c r="Q1713" s="2">
        <v>9604802513.0021019</v>
      </c>
      <c r="R1713" s="4">
        <v>0.97363827220230348</v>
      </c>
      <c r="S1713" s="2">
        <v>406788.88956068404</v>
      </c>
      <c r="T1713" s="2">
        <v>1529</v>
      </c>
      <c r="U1713" s="2">
        <v>12014224986.031254</v>
      </c>
      <c r="V1713" s="4">
        <v>0.9733519467938393</v>
      </c>
      <c r="W1713" s="2">
        <v>308366.73812642036</v>
      </c>
      <c r="X1713" s="2">
        <v>1724</v>
      </c>
      <c r="Y1713" s="2">
        <v>13912500609.695179</v>
      </c>
      <c r="Z1713" s="4">
        <v>0.98248883075969518</v>
      </c>
      <c r="AA1713" s="2">
        <v>323059.67521847604</v>
      </c>
      <c r="AB1713" s="2">
        <v>1708</v>
      </c>
      <c r="AC1713" s="2">
        <v>15605610609.070295</v>
      </c>
      <c r="AD1713" s="4">
        <v>0.98392018963595596</v>
      </c>
    </row>
    <row r="1714" spans="1:30" x14ac:dyDescent="0.2">
      <c r="A1714">
        <v>4972</v>
      </c>
      <c r="B1714">
        <v>2078</v>
      </c>
      <c r="C1714">
        <v>1</v>
      </c>
      <c r="D1714" t="s">
        <v>4158</v>
      </c>
      <c r="E1714" t="s">
        <v>4159</v>
      </c>
      <c r="F1714" t="s">
        <v>8510</v>
      </c>
      <c r="G1714" s="2">
        <v>218314.93200231399</v>
      </c>
      <c r="H1714" s="2">
        <v>2028</v>
      </c>
      <c r="I1714" s="2">
        <v>7325059622.8013601</v>
      </c>
      <c r="J1714" s="4">
        <v>0.97782760497969734</v>
      </c>
      <c r="K1714" s="2">
        <v>250680.39579757434</v>
      </c>
      <c r="L1714" s="2">
        <v>1945</v>
      </c>
      <c r="M1714" s="2">
        <v>8600482969.2941723</v>
      </c>
      <c r="N1714" s="4">
        <v>0.97794672077478206</v>
      </c>
      <c r="O1714" s="2">
        <v>223969.35087428466</v>
      </c>
      <c r="P1714" s="2">
        <v>2034</v>
      </c>
      <c r="Q1714" s="2">
        <v>9693461138.2151489</v>
      </c>
      <c r="R1714" s="4">
        <v>0.98262559188445298</v>
      </c>
      <c r="S1714" s="2">
        <v>252411.28405688269</v>
      </c>
      <c r="T1714" s="2">
        <v>1912</v>
      </c>
      <c r="U1714" s="2">
        <v>12139065690.275291</v>
      </c>
      <c r="V1714" s="4">
        <v>0.98346611917335858</v>
      </c>
      <c r="W1714" s="2">
        <v>293824.95293042465</v>
      </c>
      <c r="X1714" s="2">
        <v>1772</v>
      </c>
      <c r="Y1714" s="2">
        <v>13927010561.188686</v>
      </c>
      <c r="Z1714" s="4">
        <v>0.98351351105816731</v>
      </c>
      <c r="AA1714" s="2">
        <v>322927.84263375169</v>
      </c>
      <c r="AB1714" s="2">
        <v>1709</v>
      </c>
      <c r="AC1714" s="2">
        <v>15605933536.91293</v>
      </c>
      <c r="AD1714" s="4">
        <v>0.98394054995585134</v>
      </c>
    </row>
    <row r="1715" spans="1:30" x14ac:dyDescent="0.2">
      <c r="A1715">
        <v>1642</v>
      </c>
      <c r="B1715">
        <v>1508</v>
      </c>
      <c r="C1715">
        <v>1</v>
      </c>
      <c r="D1715" t="s">
        <v>3018</v>
      </c>
      <c r="E1715" t="s">
        <v>3019</v>
      </c>
      <c r="F1715" t="s">
        <v>8510</v>
      </c>
      <c r="G1715" s="2">
        <v>688953.97214230103</v>
      </c>
      <c r="H1715" s="2">
        <v>1170</v>
      </c>
      <c r="I1715" s="2">
        <v>6983089393.6117115</v>
      </c>
      <c r="J1715" s="4">
        <v>0.93217774717622037</v>
      </c>
      <c r="K1715" s="2">
        <v>513079.462912858</v>
      </c>
      <c r="L1715" s="2">
        <v>1377</v>
      </c>
      <c r="M1715" s="2">
        <v>8396841241.9850264</v>
      </c>
      <c r="N1715" s="4">
        <v>0.95479095613389986</v>
      </c>
      <c r="O1715" s="2">
        <v>505289.07180945569</v>
      </c>
      <c r="P1715" s="2">
        <v>1379</v>
      </c>
      <c r="Q1715" s="2">
        <v>9472869319.4552879</v>
      </c>
      <c r="R1715" s="4">
        <v>0.96026421204467283</v>
      </c>
      <c r="S1715" s="2">
        <v>402033.40241279802</v>
      </c>
      <c r="T1715" s="2">
        <v>1542</v>
      </c>
      <c r="U1715" s="2">
        <v>12019480353.018957</v>
      </c>
      <c r="V1715" s="4">
        <v>0.97377771888438569</v>
      </c>
      <c r="W1715" s="2">
        <v>367313.41844760097</v>
      </c>
      <c r="X1715" s="2">
        <v>1594</v>
      </c>
      <c r="Y1715" s="2">
        <v>13868305946.565388</v>
      </c>
      <c r="Z1715" s="4">
        <v>0.97936784164908564</v>
      </c>
      <c r="AA1715" s="2">
        <v>322741.78122569399</v>
      </c>
      <c r="AB1715" s="2">
        <v>1710</v>
      </c>
      <c r="AC1715" s="2">
        <v>15606256278.694155</v>
      </c>
      <c r="AD1715" s="4">
        <v>0.98396089854473656</v>
      </c>
    </row>
    <row r="1716" spans="1:30" x14ac:dyDescent="0.2">
      <c r="A1716">
        <v>2588</v>
      </c>
      <c r="B1716">
        <v>2321</v>
      </c>
      <c r="C1716">
        <v>1</v>
      </c>
      <c r="D1716" t="s">
        <v>4644</v>
      </c>
      <c r="E1716" t="s">
        <v>4645</v>
      </c>
      <c r="F1716" t="s">
        <v>8510</v>
      </c>
      <c r="G1716" s="2">
        <v>167142.84626208033</v>
      </c>
      <c r="H1716" s="2">
        <v>2257</v>
      </c>
      <c r="I1716" s="2">
        <v>7369027185.203783</v>
      </c>
      <c r="J1716" s="4">
        <v>0.98369686727306205</v>
      </c>
      <c r="K1716" s="2">
        <v>183239.59442451331</v>
      </c>
      <c r="L1716" s="2">
        <v>2210</v>
      </c>
      <c r="M1716" s="2">
        <v>8657314627.6970692</v>
      </c>
      <c r="N1716" s="4">
        <v>0.9844089548341638</v>
      </c>
      <c r="O1716" s="2">
        <v>190959.304471162</v>
      </c>
      <c r="P1716" s="2">
        <v>2153</v>
      </c>
      <c r="Q1716" s="2">
        <v>9718062076.9225788</v>
      </c>
      <c r="R1716" s="4">
        <v>0.98511938761062556</v>
      </c>
      <c r="S1716" s="2">
        <v>202720.38505643301</v>
      </c>
      <c r="T1716" s="2">
        <v>2111</v>
      </c>
      <c r="U1716" s="2">
        <v>12184266016.343891</v>
      </c>
      <c r="V1716" s="4">
        <v>0.98712809698930104</v>
      </c>
      <c r="W1716" s="2">
        <v>250605.96030368036</v>
      </c>
      <c r="X1716" s="2">
        <v>1908</v>
      </c>
      <c r="Y1716" s="2">
        <v>13964083651.219818</v>
      </c>
      <c r="Z1716" s="4">
        <v>0.98613158079984642</v>
      </c>
      <c r="AA1716" s="2">
        <v>321625.89411082998</v>
      </c>
      <c r="AB1716" s="2">
        <v>1711</v>
      </c>
      <c r="AC1716" s="2">
        <v>15606577904.588266</v>
      </c>
      <c r="AD1716" s="4">
        <v>0.98398117677790875</v>
      </c>
    </row>
    <row r="1717" spans="1:30" x14ac:dyDescent="0.2">
      <c r="A1717">
        <v>1784</v>
      </c>
      <c r="B1717">
        <v>1657</v>
      </c>
      <c r="C1717">
        <v>1</v>
      </c>
      <c r="D1717" t="s">
        <v>3316</v>
      </c>
      <c r="E1717" t="s">
        <v>3317</v>
      </c>
      <c r="F1717" t="s">
        <v>8510</v>
      </c>
      <c r="G1717" s="2">
        <v>445319.77450565569</v>
      </c>
      <c r="H1717" s="2">
        <v>1469</v>
      </c>
      <c r="I1717" s="2">
        <v>7150294052.8992491</v>
      </c>
      <c r="J1717" s="4">
        <v>0.95449802031415454</v>
      </c>
      <c r="K1717" s="2">
        <v>429218.97347848973</v>
      </c>
      <c r="L1717" s="2">
        <v>1508</v>
      </c>
      <c r="M1717" s="2">
        <v>8458245263.0251331</v>
      </c>
      <c r="N1717" s="4">
        <v>0.96177310600070975</v>
      </c>
      <c r="O1717" s="2">
        <v>405246.2701072793</v>
      </c>
      <c r="P1717" s="2">
        <v>1534</v>
      </c>
      <c r="Q1717" s="2">
        <v>9542979094.212534</v>
      </c>
      <c r="R1717" s="4">
        <v>0.9673712358347748</v>
      </c>
      <c r="S1717" s="2">
        <v>405047.31163153431</v>
      </c>
      <c r="T1717" s="2">
        <v>1532</v>
      </c>
      <c r="U1717" s="2">
        <v>12015442661.809416</v>
      </c>
      <c r="V1717" s="4">
        <v>0.97345059877435536</v>
      </c>
      <c r="W1717" s="2">
        <v>361797.86585933092</v>
      </c>
      <c r="X1717" s="2">
        <v>1614</v>
      </c>
      <c r="Y1717" s="2">
        <v>13875586275.725098</v>
      </c>
      <c r="Z1717" s="4">
        <v>0.97988197223454521</v>
      </c>
      <c r="AA1717" s="2">
        <v>321486.58993131504</v>
      </c>
      <c r="AB1717" s="2">
        <v>1712</v>
      </c>
      <c r="AC1717" s="2">
        <v>15606899391.178198</v>
      </c>
      <c r="AD1717" s="4">
        <v>0.98400144622807351</v>
      </c>
    </row>
    <row r="1718" spans="1:30" x14ac:dyDescent="0.2">
      <c r="A1718">
        <v>2960</v>
      </c>
      <c r="B1718">
        <v>1960</v>
      </c>
      <c r="C1718">
        <v>1</v>
      </c>
      <c r="D1718" t="s">
        <v>3922</v>
      </c>
      <c r="E1718" t="s">
        <v>3923</v>
      </c>
      <c r="F1718" t="s">
        <v>8510</v>
      </c>
      <c r="G1718" s="2">
        <v>208106.919506773</v>
      </c>
      <c r="H1718" s="2">
        <v>2076</v>
      </c>
      <c r="I1718" s="2">
        <v>7335290624.6693525</v>
      </c>
      <c r="J1718" s="4">
        <v>0.97919334895562093</v>
      </c>
      <c r="K1718" s="2">
        <v>211352.82937225766</v>
      </c>
      <c r="L1718" s="2">
        <v>2092</v>
      </c>
      <c r="M1718" s="2">
        <v>8634152481.8277512</v>
      </c>
      <c r="N1718" s="4">
        <v>0.98177522546339735</v>
      </c>
      <c r="O1718" s="2">
        <v>219088.52439280532</v>
      </c>
      <c r="P1718" s="2">
        <v>2052</v>
      </c>
      <c r="Q1718" s="2">
        <v>9697453700.3193684</v>
      </c>
      <c r="R1718" s="4">
        <v>0.98303031767278126</v>
      </c>
      <c r="S1718" s="2">
        <v>224888.12530755097</v>
      </c>
      <c r="T1718" s="2">
        <v>2020</v>
      </c>
      <c r="U1718" s="2">
        <v>12164847923.461187</v>
      </c>
      <c r="V1718" s="4">
        <v>0.98555490866193252</v>
      </c>
      <c r="W1718" s="2">
        <v>207377.67469400229</v>
      </c>
      <c r="X1718" s="2">
        <v>2063</v>
      </c>
      <c r="Y1718" s="2">
        <v>13999253128.071169</v>
      </c>
      <c r="Z1718" s="4">
        <v>0.98861521901554106</v>
      </c>
      <c r="AA1718" s="2">
        <v>321462.24212076864</v>
      </c>
      <c r="AB1718" s="2">
        <v>1713</v>
      </c>
      <c r="AC1718" s="2">
        <v>15607220853.420319</v>
      </c>
      <c r="AD1718" s="4">
        <v>0.98402171414312989</v>
      </c>
    </row>
    <row r="1719" spans="1:30" x14ac:dyDescent="0.2">
      <c r="A1719">
        <v>4126</v>
      </c>
      <c r="B1719">
        <v>1593</v>
      </c>
      <c r="C1719">
        <v>1</v>
      </c>
      <c r="D1719" t="s">
        <v>3188</v>
      </c>
      <c r="E1719" t="s">
        <v>3189</v>
      </c>
      <c r="F1719" t="s">
        <v>8510</v>
      </c>
      <c r="G1719" s="2">
        <v>479016.58171356196</v>
      </c>
      <c r="H1719" s="2">
        <v>1428</v>
      </c>
      <c r="I1719" s="2">
        <v>7131360028.5555086</v>
      </c>
      <c r="J1719" s="4">
        <v>0.95197050345694889</v>
      </c>
      <c r="K1719" s="2">
        <v>397128.67047809571</v>
      </c>
      <c r="L1719" s="2">
        <v>1558</v>
      </c>
      <c r="M1719" s="2">
        <v>8478795382.6266041</v>
      </c>
      <c r="N1719" s="4">
        <v>0.9641098261764881</v>
      </c>
      <c r="O1719" s="2">
        <v>376084.49283394264</v>
      </c>
      <c r="P1719" s="2">
        <v>1590</v>
      </c>
      <c r="Q1719" s="2">
        <v>9564698435.9231853</v>
      </c>
      <c r="R1719" s="4">
        <v>0.96957292424095531</v>
      </c>
      <c r="S1719" s="2">
        <v>329112.80713938968</v>
      </c>
      <c r="T1719" s="2">
        <v>1699</v>
      </c>
      <c r="U1719" s="2">
        <v>12077077757.276339</v>
      </c>
      <c r="V1719" s="4">
        <v>0.97844406612104695</v>
      </c>
      <c r="W1719" s="2">
        <v>335798.60543954669</v>
      </c>
      <c r="X1719" s="2">
        <v>1666</v>
      </c>
      <c r="Y1719" s="2">
        <v>13893763497.58116</v>
      </c>
      <c r="Z1719" s="4">
        <v>0.98116563201281515</v>
      </c>
      <c r="AA1719" s="2">
        <v>321431.10102456569</v>
      </c>
      <c r="AB1719" s="2">
        <v>1714</v>
      </c>
      <c r="AC1719" s="2">
        <v>15607542284.521343</v>
      </c>
      <c r="AD1719" s="4">
        <v>0.98404198009476729</v>
      </c>
    </row>
    <row r="1720" spans="1:30" x14ac:dyDescent="0.2">
      <c r="A1720">
        <v>5009</v>
      </c>
      <c r="B1720">
        <v>1951</v>
      </c>
      <c r="C1720">
        <v>1</v>
      </c>
      <c r="D1720" t="s">
        <v>3904</v>
      </c>
      <c r="E1720" t="s">
        <v>3905</v>
      </c>
      <c r="F1720" t="s">
        <v>8510</v>
      </c>
      <c r="G1720" s="2">
        <v>192443.98040743402</v>
      </c>
      <c r="H1720" s="2">
        <v>2136</v>
      </c>
      <c r="I1720" s="2">
        <v>7347285681.756423</v>
      </c>
      <c r="J1720" s="4">
        <v>0.98079457796221281</v>
      </c>
      <c r="K1720" s="2">
        <v>218489.51109068302</v>
      </c>
      <c r="L1720" s="2">
        <v>2058</v>
      </c>
      <c r="M1720" s="2">
        <v>8626834441.7067604</v>
      </c>
      <c r="N1720" s="4">
        <v>0.98094310320184852</v>
      </c>
      <c r="O1720" s="2">
        <v>249396.918567788</v>
      </c>
      <c r="P1720" s="2">
        <v>1932</v>
      </c>
      <c r="Q1720" s="2">
        <v>9669482929.3428268</v>
      </c>
      <c r="R1720" s="4">
        <v>0.98019492224545202</v>
      </c>
      <c r="S1720" s="2">
        <v>287267.56434798235</v>
      </c>
      <c r="T1720" s="2">
        <v>1822</v>
      </c>
      <c r="U1720" s="2">
        <v>12114907088.218197</v>
      </c>
      <c r="V1720" s="4">
        <v>0.9815088707972518</v>
      </c>
      <c r="W1720" s="2">
        <v>306876.53043793002</v>
      </c>
      <c r="X1720" s="2">
        <v>1733</v>
      </c>
      <c r="Y1720" s="2">
        <v>13915271737.687666</v>
      </c>
      <c r="Z1720" s="4">
        <v>0.98268452543584317</v>
      </c>
      <c r="AA1720" s="2">
        <v>320853.54730214103</v>
      </c>
      <c r="AB1720" s="2">
        <v>1715</v>
      </c>
      <c r="AC1720" s="2">
        <v>15607863138.068645</v>
      </c>
      <c r="AD1720" s="4">
        <v>0.9840622096321443</v>
      </c>
    </row>
    <row r="1721" spans="1:30" x14ac:dyDescent="0.2">
      <c r="A1721">
        <v>3238</v>
      </c>
      <c r="B1721">
        <v>1806</v>
      </c>
      <c r="C1721">
        <v>1</v>
      </c>
      <c r="D1721" t="s">
        <v>3614</v>
      </c>
      <c r="E1721" t="s">
        <v>3615</v>
      </c>
      <c r="F1721" t="s">
        <v>8510</v>
      </c>
      <c r="G1721" s="2">
        <v>234859.99049618235</v>
      </c>
      <c r="H1721" s="2">
        <v>1956</v>
      </c>
      <c r="I1721" s="2">
        <v>7308806494.5416126</v>
      </c>
      <c r="J1721" s="4">
        <v>0.97565796291559914</v>
      </c>
      <c r="K1721" s="2">
        <v>288084.89767625765</v>
      </c>
      <c r="L1721" s="2">
        <v>1818</v>
      </c>
      <c r="M1721" s="2">
        <v>8566521090.8622026</v>
      </c>
      <c r="N1721" s="4">
        <v>0.97408497164249785</v>
      </c>
      <c r="O1721" s="2">
        <v>289540.14156415832</v>
      </c>
      <c r="P1721" s="2">
        <v>1805</v>
      </c>
      <c r="Q1721" s="2">
        <v>9635592196.0221844</v>
      </c>
      <c r="R1721" s="4">
        <v>0.97675942057956033</v>
      </c>
      <c r="S1721" s="2">
        <v>300180.60401010298</v>
      </c>
      <c r="T1721" s="2">
        <v>1780</v>
      </c>
      <c r="U1721" s="2">
        <v>12102621780.251606</v>
      </c>
      <c r="V1721" s="4">
        <v>0.98051355662258421</v>
      </c>
      <c r="W1721" s="2">
        <v>337346.32659780531</v>
      </c>
      <c r="X1721" s="2">
        <v>1662</v>
      </c>
      <c r="Y1721" s="2">
        <v>13892418658.71767</v>
      </c>
      <c r="Z1721" s="4">
        <v>0.98107066064859982</v>
      </c>
      <c r="AA1721" s="2">
        <v>320777.64762347535</v>
      </c>
      <c r="AB1721" s="2">
        <v>1716</v>
      </c>
      <c r="AC1721" s="2">
        <v>15608183915.716269</v>
      </c>
      <c r="AD1721" s="4">
        <v>0.98408243438411247</v>
      </c>
    </row>
    <row r="1722" spans="1:30" x14ac:dyDescent="0.2">
      <c r="A1722">
        <v>4312</v>
      </c>
      <c r="B1722">
        <v>1930</v>
      </c>
      <c r="C1722">
        <v>1</v>
      </c>
      <c r="D1722" t="s">
        <v>3862</v>
      </c>
      <c r="E1722" t="s">
        <v>3863</v>
      </c>
      <c r="F1722" t="s">
        <v>8510</v>
      </c>
      <c r="G1722" s="2">
        <v>244835.49269428768</v>
      </c>
      <c r="H1722" s="2">
        <v>1919</v>
      </c>
      <c r="I1722" s="2">
        <v>7299938409.6303282</v>
      </c>
      <c r="J1722" s="4">
        <v>0.97447415572820573</v>
      </c>
      <c r="K1722" s="2">
        <v>258290.51027050699</v>
      </c>
      <c r="L1722" s="2">
        <v>1910</v>
      </c>
      <c r="M1722" s="2">
        <v>8591587751.8789253</v>
      </c>
      <c r="N1722" s="4">
        <v>0.97693526028670519</v>
      </c>
      <c r="O1722" s="2">
        <v>313860.4853588753</v>
      </c>
      <c r="P1722" s="2">
        <v>1740</v>
      </c>
      <c r="Q1722" s="2">
        <v>9616000804.4893742</v>
      </c>
      <c r="R1722" s="4">
        <v>0.97477344235916252</v>
      </c>
      <c r="S1722" s="2">
        <v>294028.66648158903</v>
      </c>
      <c r="T1722" s="2">
        <v>1795</v>
      </c>
      <c r="U1722" s="2">
        <v>12107079233.859024</v>
      </c>
      <c r="V1722" s="4">
        <v>0.98087468446491843</v>
      </c>
      <c r="W1722" s="2">
        <v>305874.03052479005</v>
      </c>
      <c r="X1722" s="2">
        <v>1739</v>
      </c>
      <c r="Y1722" s="2">
        <v>13917109084.698566</v>
      </c>
      <c r="Z1722" s="4">
        <v>0.98281427730195858</v>
      </c>
      <c r="AA1722" s="2">
        <v>320074.28448823496</v>
      </c>
      <c r="AB1722" s="2">
        <v>1717</v>
      </c>
      <c r="AC1722" s="2">
        <v>15608503990.000757</v>
      </c>
      <c r="AD1722" s="4">
        <v>0.98410261478964611</v>
      </c>
    </row>
    <row r="1723" spans="1:30" x14ac:dyDescent="0.2">
      <c r="A1723">
        <v>5589</v>
      </c>
      <c r="B1723">
        <v>1247</v>
      </c>
      <c r="C1723">
        <v>1</v>
      </c>
      <c r="D1723" t="s">
        <v>2496</v>
      </c>
      <c r="E1723" t="s">
        <v>2497</v>
      </c>
      <c r="F1723" t="s">
        <v>8510</v>
      </c>
      <c r="G1723" s="2">
        <v>916082.22551030433</v>
      </c>
      <c r="H1723" s="2">
        <v>1000</v>
      </c>
      <c r="I1723" s="2">
        <v>6848973330.5569248</v>
      </c>
      <c r="J1723" s="4">
        <v>0.91427449512377978</v>
      </c>
      <c r="K1723" s="2">
        <v>514772.82479916274</v>
      </c>
      <c r="L1723" s="2">
        <v>1374</v>
      </c>
      <c r="M1723" s="2">
        <v>8395299564.2553978</v>
      </c>
      <c r="N1723" s="4">
        <v>0.95461565450426289</v>
      </c>
      <c r="O1723" s="2">
        <v>526719.78740283602</v>
      </c>
      <c r="P1723" s="2">
        <v>1359</v>
      </c>
      <c r="Q1723" s="2">
        <v>9462586042.2836742</v>
      </c>
      <c r="R1723" s="4">
        <v>0.9592217968357819</v>
      </c>
      <c r="S1723" s="2">
        <v>353816.96318181604</v>
      </c>
      <c r="T1723" s="2">
        <v>1651</v>
      </c>
      <c r="U1723" s="2">
        <v>12060754218.273787</v>
      </c>
      <c r="V1723" s="4">
        <v>0.97712158810143501</v>
      </c>
      <c r="W1723" s="2">
        <v>309698.1602874173</v>
      </c>
      <c r="X1723" s="2">
        <v>1720</v>
      </c>
      <c r="Y1723" s="2">
        <v>13911265595.715719</v>
      </c>
      <c r="Z1723" s="4">
        <v>0.98240161513435997</v>
      </c>
      <c r="AA1723" s="2">
        <v>319252.02002730832</v>
      </c>
      <c r="AB1723" s="2">
        <v>1718</v>
      </c>
      <c r="AC1723" s="2">
        <v>15608823242.020784</v>
      </c>
      <c r="AD1723" s="4">
        <v>0.98412274335212002</v>
      </c>
    </row>
    <row r="1724" spans="1:30" x14ac:dyDescent="0.2">
      <c r="A1724">
        <v>5366</v>
      </c>
      <c r="B1724">
        <v>1643</v>
      </c>
      <c r="C1724">
        <v>1</v>
      </c>
      <c r="D1724" t="s">
        <v>3288</v>
      </c>
      <c r="E1724" t="s">
        <v>3289</v>
      </c>
      <c r="F1724" t="s">
        <v>8510</v>
      </c>
      <c r="G1724" s="2">
        <v>513581.98108476138</v>
      </c>
      <c r="H1724" s="2">
        <v>1376</v>
      </c>
      <c r="I1724" s="2">
        <v>7105724461.4806681</v>
      </c>
      <c r="J1724" s="4">
        <v>0.9485483927239442</v>
      </c>
      <c r="K1724" s="2">
        <v>392022.12372358097</v>
      </c>
      <c r="L1724" s="2">
        <v>1566</v>
      </c>
      <c r="M1724" s="2">
        <v>8481951083.7363167</v>
      </c>
      <c r="N1724" s="4">
        <v>0.9644686557402472</v>
      </c>
      <c r="O1724" s="2">
        <v>336468.34783428331</v>
      </c>
      <c r="P1724" s="2">
        <v>1677</v>
      </c>
      <c r="Q1724" s="2">
        <v>9595527058.0240479</v>
      </c>
      <c r="R1724" s="4">
        <v>0.97269801987056648</v>
      </c>
      <c r="S1724" s="2">
        <v>312822.68111402699</v>
      </c>
      <c r="T1724" s="2">
        <v>1749</v>
      </c>
      <c r="U1724" s="2">
        <v>12093134272.75943</v>
      </c>
      <c r="V1724" s="4">
        <v>0.97974491079661807</v>
      </c>
      <c r="W1724" s="2">
        <v>307805.82520082663</v>
      </c>
      <c r="X1724" s="2">
        <v>1730</v>
      </c>
      <c r="Y1724" s="2">
        <v>13914349375.843384</v>
      </c>
      <c r="Z1724" s="4">
        <v>0.98261938903546853</v>
      </c>
      <c r="AA1724" s="2">
        <v>319157.78110146063</v>
      </c>
      <c r="AB1724" s="2">
        <v>1719</v>
      </c>
      <c r="AC1724" s="2">
        <v>15609142399.801886</v>
      </c>
      <c r="AD1724" s="4">
        <v>0.98414286597291134</v>
      </c>
    </row>
    <row r="1725" spans="1:30" x14ac:dyDescent="0.2">
      <c r="A1725">
        <v>4506</v>
      </c>
      <c r="B1725">
        <v>1665</v>
      </c>
      <c r="C1725">
        <v>1</v>
      </c>
      <c r="D1725" t="s">
        <v>3332</v>
      </c>
      <c r="E1725" t="s">
        <v>3333</v>
      </c>
      <c r="F1725" t="s">
        <v>8510</v>
      </c>
      <c r="G1725" s="2">
        <v>416677.42354248866</v>
      </c>
      <c r="H1725" s="2">
        <v>1512</v>
      </c>
      <c r="I1725" s="2">
        <v>7168884325.0288439</v>
      </c>
      <c r="J1725" s="4">
        <v>0.9569796494350723</v>
      </c>
      <c r="K1725" s="2">
        <v>400347.4249723723</v>
      </c>
      <c r="L1725" s="2">
        <v>1551</v>
      </c>
      <c r="M1725" s="2">
        <v>8476007420.5585299</v>
      </c>
      <c r="N1725" s="4">
        <v>0.96379281161209074</v>
      </c>
      <c r="O1725" s="2">
        <v>334904.12625750835</v>
      </c>
      <c r="P1725" s="2">
        <v>1680</v>
      </c>
      <c r="Q1725" s="2">
        <v>9596531975.3606529</v>
      </c>
      <c r="R1725" s="4">
        <v>0.97279988828253994</v>
      </c>
      <c r="S1725" s="2">
        <v>382797.06153829134</v>
      </c>
      <c r="T1725" s="2">
        <v>1590</v>
      </c>
      <c r="U1725" s="2">
        <v>12038294915.930233</v>
      </c>
      <c r="V1725" s="4">
        <v>0.97530201125106408</v>
      </c>
      <c r="W1725" s="2">
        <v>353770.74905514269</v>
      </c>
      <c r="X1725" s="2">
        <v>1633</v>
      </c>
      <c r="Y1725" s="2">
        <v>13882383798.339828</v>
      </c>
      <c r="Z1725" s="4">
        <v>0.98036200743692681</v>
      </c>
      <c r="AA1725" s="2">
        <v>319107.79570068204</v>
      </c>
      <c r="AB1725" s="2">
        <v>1720</v>
      </c>
      <c r="AC1725" s="2">
        <v>15609461507.597586</v>
      </c>
      <c r="AD1725" s="4">
        <v>0.98416298544216674</v>
      </c>
    </row>
    <row r="1726" spans="1:30" x14ac:dyDescent="0.2">
      <c r="A1726">
        <v>4115</v>
      </c>
      <c r="B1726">
        <v>1563</v>
      </c>
      <c r="C1726">
        <v>1</v>
      </c>
      <c r="D1726" t="s">
        <v>3128</v>
      </c>
      <c r="E1726" t="s">
        <v>3129</v>
      </c>
      <c r="F1726" t="s">
        <v>8510</v>
      </c>
      <c r="G1726" s="2">
        <v>626134.52273716999</v>
      </c>
      <c r="H1726" s="2">
        <v>1234</v>
      </c>
      <c r="I1726" s="2">
        <v>7025199417.9092922</v>
      </c>
      <c r="J1726" s="4">
        <v>0.93779904533963288</v>
      </c>
      <c r="K1726" s="2">
        <v>479975.85854099697</v>
      </c>
      <c r="L1726" s="2">
        <v>1419</v>
      </c>
      <c r="M1726" s="2">
        <v>8417598643.7877712</v>
      </c>
      <c r="N1726" s="4">
        <v>0.95715124602660395</v>
      </c>
      <c r="O1726" s="2">
        <v>447255.34103686799</v>
      </c>
      <c r="P1726" s="2">
        <v>1460</v>
      </c>
      <c r="Q1726" s="2">
        <v>9511329758.1272049</v>
      </c>
      <c r="R1726" s="4">
        <v>0.96416294447628459</v>
      </c>
      <c r="S1726" s="2">
        <v>337007.78191636433</v>
      </c>
      <c r="T1726" s="2">
        <v>1681</v>
      </c>
      <c r="U1726" s="2">
        <v>12071098044.48881</v>
      </c>
      <c r="V1726" s="4">
        <v>0.97795960997928355</v>
      </c>
      <c r="W1726" s="2">
        <v>327534.04145612533</v>
      </c>
      <c r="X1726" s="2">
        <v>1688</v>
      </c>
      <c r="Y1726" s="2">
        <v>13901044589.527386</v>
      </c>
      <c r="Z1726" s="4">
        <v>0.98167981646560265</v>
      </c>
      <c r="AA1726" s="2">
        <v>319078.57491236803</v>
      </c>
      <c r="AB1726" s="2">
        <v>1721</v>
      </c>
      <c r="AC1726" s="2">
        <v>15609780586.172499</v>
      </c>
      <c r="AD1726" s="4">
        <v>0.98418310306907675</v>
      </c>
    </row>
    <row r="1727" spans="1:30" x14ac:dyDescent="0.2">
      <c r="A1727">
        <v>792</v>
      </c>
      <c r="B1727">
        <v>1969</v>
      </c>
      <c r="C1727">
        <v>1</v>
      </c>
      <c r="D1727" t="s">
        <v>3940</v>
      </c>
      <c r="E1727" t="s">
        <v>3941</v>
      </c>
      <c r="F1727" t="s">
        <v>8510</v>
      </c>
      <c r="G1727" s="2">
        <v>152862.63871488968</v>
      </c>
      <c r="H1727" s="2">
        <v>2317</v>
      </c>
      <c r="I1727" s="2">
        <v>7378609684.5304766</v>
      </c>
      <c r="J1727" s="4">
        <v>0.98497604216703472</v>
      </c>
      <c r="K1727" s="2">
        <v>271914.89849004865</v>
      </c>
      <c r="L1727" s="2">
        <v>1871</v>
      </c>
      <c r="M1727" s="2">
        <v>8581268923.9453526</v>
      </c>
      <c r="N1727" s="4">
        <v>0.97576192339668333</v>
      </c>
      <c r="O1727" s="2">
        <v>298799.59813840967</v>
      </c>
      <c r="P1727" s="2">
        <v>1784</v>
      </c>
      <c r="Q1727" s="2">
        <v>9629431773.3138561</v>
      </c>
      <c r="R1727" s="4">
        <v>0.97613493888785952</v>
      </c>
      <c r="S1727" s="2">
        <v>259434.95071017835</v>
      </c>
      <c r="T1727" s="2">
        <v>1895</v>
      </c>
      <c r="U1727" s="2">
        <v>12134730150.206078</v>
      </c>
      <c r="V1727" s="4">
        <v>0.98311486835429374</v>
      </c>
      <c r="W1727" s="2">
        <v>209103.12352447098</v>
      </c>
      <c r="X1727" s="2">
        <v>2050</v>
      </c>
      <c r="Y1727" s="2">
        <v>13996547236.649834</v>
      </c>
      <c r="Z1727" s="4">
        <v>0.98842413128995577</v>
      </c>
      <c r="AA1727" s="2">
        <v>318181.15262686333</v>
      </c>
      <c r="AB1727" s="2">
        <v>1722</v>
      </c>
      <c r="AC1727" s="2">
        <v>15610098767.325125</v>
      </c>
      <c r="AD1727" s="4">
        <v>0.98420316411429143</v>
      </c>
    </row>
    <row r="1728" spans="1:30" x14ac:dyDescent="0.2">
      <c r="A1728">
        <v>4797</v>
      </c>
      <c r="B1728">
        <v>2026</v>
      </c>
      <c r="C1728">
        <v>1</v>
      </c>
      <c r="D1728" t="s">
        <v>4054</v>
      </c>
      <c r="E1728" t="s">
        <v>4055</v>
      </c>
      <c r="F1728" t="s">
        <v>8510</v>
      </c>
      <c r="G1728" s="2">
        <v>203468.68171641868</v>
      </c>
      <c r="H1728" s="2">
        <v>2093</v>
      </c>
      <c r="I1728" s="2">
        <v>7338787604.8094711</v>
      </c>
      <c r="J1728" s="4">
        <v>0.97966016341054074</v>
      </c>
      <c r="K1728" s="2">
        <v>204478.57869468335</v>
      </c>
      <c r="L1728" s="2">
        <v>2114</v>
      </c>
      <c r="M1728" s="2">
        <v>8638717769.3482094</v>
      </c>
      <c r="N1728" s="4">
        <v>0.98229433677097922</v>
      </c>
      <c r="O1728" s="2">
        <v>275811.25360439101</v>
      </c>
      <c r="P1728" s="2">
        <v>1836</v>
      </c>
      <c r="Q1728" s="2">
        <v>9644341270.682848</v>
      </c>
      <c r="R1728" s="4">
        <v>0.97764631376913358</v>
      </c>
      <c r="S1728" s="2">
        <v>292361.14470503933</v>
      </c>
      <c r="T1728" s="2">
        <v>1799</v>
      </c>
      <c r="U1728" s="2">
        <v>12108250530.458908</v>
      </c>
      <c r="V1728" s="4">
        <v>0.98096957896099246</v>
      </c>
      <c r="W1728" s="2">
        <v>319608.97390612704</v>
      </c>
      <c r="X1728" s="2">
        <v>1703</v>
      </c>
      <c r="Y1728" s="2">
        <v>13905901720.747683</v>
      </c>
      <c r="Z1728" s="4">
        <v>0.98202282289610376</v>
      </c>
      <c r="AA1728" s="2">
        <v>317272.90624854132</v>
      </c>
      <c r="AB1728" s="2">
        <v>1723</v>
      </c>
      <c r="AC1728" s="2">
        <v>15610416040.231373</v>
      </c>
      <c r="AD1728" s="4">
        <v>0.98422316789536102</v>
      </c>
    </row>
    <row r="1729" spans="1:30" x14ac:dyDescent="0.2">
      <c r="A1729">
        <v>2357</v>
      </c>
      <c r="B1729">
        <v>1675</v>
      </c>
      <c r="C1729">
        <v>1</v>
      </c>
      <c r="D1729" t="s">
        <v>3352</v>
      </c>
      <c r="E1729" t="s">
        <v>3353</v>
      </c>
      <c r="F1729" t="s">
        <v>8510</v>
      </c>
      <c r="G1729" s="2">
        <v>227961.39809304534</v>
      </c>
      <c r="H1729" s="2">
        <v>1979</v>
      </c>
      <c r="I1729" s="2">
        <v>7314128749.0648403</v>
      </c>
      <c r="J1729" s="4">
        <v>0.97636843459249045</v>
      </c>
      <c r="K1729" s="2">
        <v>277417.3106681463</v>
      </c>
      <c r="L1729" s="2">
        <v>1849</v>
      </c>
      <c r="M1729" s="2">
        <v>8575234962.6814165</v>
      </c>
      <c r="N1729" s="4">
        <v>0.97507581162221491</v>
      </c>
      <c r="O1729" s="2">
        <v>307061.64088561997</v>
      </c>
      <c r="P1729" s="2">
        <v>1757</v>
      </c>
      <c r="Q1729" s="2">
        <v>9621265740.8895588</v>
      </c>
      <c r="R1729" s="4">
        <v>0.97530714865588142</v>
      </c>
      <c r="S1729" s="2">
        <v>289526.49692197895</v>
      </c>
      <c r="T1729" s="2">
        <v>1808</v>
      </c>
      <c r="U1729" s="2">
        <v>12110869750.404207</v>
      </c>
      <c r="V1729" s="4">
        <v>0.98118177931813599</v>
      </c>
      <c r="W1729" s="2">
        <v>319465.81498507666</v>
      </c>
      <c r="X1729" s="2">
        <v>1704</v>
      </c>
      <c r="Y1729" s="2">
        <v>13906221186.562668</v>
      </c>
      <c r="Z1729" s="4">
        <v>0.98204538329727376</v>
      </c>
      <c r="AA1729" s="2">
        <v>317225.98894630902</v>
      </c>
      <c r="AB1729" s="2">
        <v>1724</v>
      </c>
      <c r="AC1729" s="2">
        <v>15610733266.22032</v>
      </c>
      <c r="AD1729" s="4">
        <v>0.98424316871833561</v>
      </c>
    </row>
    <row r="1730" spans="1:30" x14ac:dyDescent="0.2">
      <c r="A1730">
        <v>89</v>
      </c>
      <c r="B1730">
        <v>1936</v>
      </c>
      <c r="C1730">
        <v>1</v>
      </c>
      <c r="D1730" t="s">
        <v>3874</v>
      </c>
      <c r="E1730" t="s">
        <v>3875</v>
      </c>
      <c r="F1730" t="s">
        <v>8510</v>
      </c>
      <c r="G1730" s="2">
        <v>252866.923222649</v>
      </c>
      <c r="H1730" s="2">
        <v>1890</v>
      </c>
      <c r="I1730" s="2">
        <v>7292723360.5371733</v>
      </c>
      <c r="J1730" s="4">
        <v>0.97351101350986669</v>
      </c>
      <c r="K1730" s="2">
        <v>348166.70671666367</v>
      </c>
      <c r="L1730" s="2">
        <v>1653</v>
      </c>
      <c r="M1730" s="2">
        <v>8513944616.5768547</v>
      </c>
      <c r="N1730" s="4">
        <v>0.96810658754467138</v>
      </c>
      <c r="O1730" s="2">
        <v>302065.34812798962</v>
      </c>
      <c r="P1730" s="2">
        <v>1772</v>
      </c>
      <c r="Q1730" s="2">
        <v>9625830094.0366192</v>
      </c>
      <c r="R1730" s="4">
        <v>0.97576983686897167</v>
      </c>
      <c r="S1730" s="2">
        <v>387580.44234087568</v>
      </c>
      <c r="T1730" s="2">
        <v>1576</v>
      </c>
      <c r="U1730" s="2">
        <v>12032913313.684898</v>
      </c>
      <c r="V1730" s="4">
        <v>0.97486601200613099</v>
      </c>
      <c r="W1730" s="2">
        <v>304854.89526372368</v>
      </c>
      <c r="X1730" s="2">
        <v>1744</v>
      </c>
      <c r="Y1730" s="2">
        <v>13918635446.410244</v>
      </c>
      <c r="Z1730" s="4">
        <v>0.98292206765363543</v>
      </c>
      <c r="AA1730" s="2">
        <v>316658.40571960103</v>
      </c>
      <c r="AB1730" s="2">
        <v>1725</v>
      </c>
      <c r="AC1730" s="2">
        <v>15611049924.62604</v>
      </c>
      <c r="AD1730" s="4">
        <v>0.98426313375568086</v>
      </c>
    </row>
    <row r="1731" spans="1:30" x14ac:dyDescent="0.2">
      <c r="A1731">
        <v>5438</v>
      </c>
      <c r="B1731">
        <v>1382</v>
      </c>
      <c r="C1731">
        <v>1</v>
      </c>
      <c r="D1731" t="s">
        <v>2766</v>
      </c>
      <c r="E1731" t="s">
        <v>2767</v>
      </c>
      <c r="F1731" t="s">
        <v>8510</v>
      </c>
      <c r="G1731" s="2">
        <v>1027895.2122592088</v>
      </c>
      <c r="H1731" s="2">
        <v>942</v>
      </c>
      <c r="I1731" s="2">
        <v>6793101886.3169546</v>
      </c>
      <c r="J1731" s="4">
        <v>0.9068161748750454</v>
      </c>
      <c r="K1731" s="2">
        <v>603151.25822640862</v>
      </c>
      <c r="L1731" s="2">
        <v>1264</v>
      </c>
      <c r="M1731" s="2">
        <v>8333766421.5155811</v>
      </c>
      <c r="N1731" s="4">
        <v>0.94761882242213291</v>
      </c>
      <c r="O1731" s="2">
        <v>555172.39676703035</v>
      </c>
      <c r="P1731" s="2">
        <v>1319</v>
      </c>
      <c r="Q1731" s="2">
        <v>9440967609.8365612</v>
      </c>
      <c r="R1731" s="4">
        <v>0.95703033759577816</v>
      </c>
      <c r="S1731" s="2">
        <v>377613.07904482936</v>
      </c>
      <c r="T1731" s="2">
        <v>1601</v>
      </c>
      <c r="U1731" s="2">
        <v>12042474711.827106</v>
      </c>
      <c r="V1731" s="4">
        <v>0.97564064420309837</v>
      </c>
      <c r="W1731" s="2">
        <v>364141.69539763703</v>
      </c>
      <c r="X1731" s="2">
        <v>1605</v>
      </c>
      <c r="Y1731" s="2">
        <v>13872321523.989017</v>
      </c>
      <c r="Z1731" s="4">
        <v>0.979651418274054</v>
      </c>
      <c r="AA1731" s="2">
        <v>316132.65444746596</v>
      </c>
      <c r="AB1731" s="2">
        <v>1726</v>
      </c>
      <c r="AC1731" s="2">
        <v>15611366057.280487</v>
      </c>
      <c r="AD1731" s="4">
        <v>0.98428306564486523</v>
      </c>
    </row>
    <row r="1732" spans="1:30" x14ac:dyDescent="0.2">
      <c r="A1732">
        <v>4542</v>
      </c>
      <c r="B1732">
        <v>1671</v>
      </c>
      <c r="C1732">
        <v>1</v>
      </c>
      <c r="D1732" t="s">
        <v>3344</v>
      </c>
      <c r="E1732" t="s">
        <v>3345</v>
      </c>
      <c r="F1732" t="s">
        <v>8510</v>
      </c>
      <c r="G1732" s="2">
        <v>523629.51802642801</v>
      </c>
      <c r="H1732" s="2">
        <v>1359</v>
      </c>
      <c r="I1732" s="2">
        <v>7096904150.6870136</v>
      </c>
      <c r="J1732" s="4">
        <v>0.94737096293870549</v>
      </c>
      <c r="K1732" s="2">
        <v>420027.40747109731</v>
      </c>
      <c r="L1732" s="2">
        <v>1519</v>
      </c>
      <c r="M1732" s="2">
        <v>8462915082.8438816</v>
      </c>
      <c r="N1732" s="4">
        <v>0.96230410350336848</v>
      </c>
      <c r="O1732" s="2">
        <v>357872.61473087099</v>
      </c>
      <c r="P1732" s="2">
        <v>1622</v>
      </c>
      <c r="Q1732" s="2">
        <v>9576449896.220993</v>
      </c>
      <c r="R1732" s="4">
        <v>0.97076416908797047</v>
      </c>
      <c r="S1732" s="2">
        <v>322722.61108325532</v>
      </c>
      <c r="T1732" s="2">
        <v>1719</v>
      </c>
      <c r="U1732" s="2">
        <v>12083594467.911943</v>
      </c>
      <c r="V1732" s="4">
        <v>0.97897202801548733</v>
      </c>
      <c r="W1732" s="2">
        <v>286626.60110943095</v>
      </c>
      <c r="X1732" s="2">
        <v>1793</v>
      </c>
      <c r="Y1732" s="2">
        <v>13933099116.542604</v>
      </c>
      <c r="Z1732" s="4">
        <v>0.9839434796021771</v>
      </c>
      <c r="AA1732" s="2">
        <v>314866.84797033627</v>
      </c>
      <c r="AB1732" s="2">
        <v>1727</v>
      </c>
      <c r="AC1732" s="2">
        <v>15611680924.128458</v>
      </c>
      <c r="AD1732" s="4">
        <v>0.98430291772605105</v>
      </c>
    </row>
    <row r="1733" spans="1:30" x14ac:dyDescent="0.2">
      <c r="A1733">
        <v>5441</v>
      </c>
      <c r="B1733">
        <v>1780</v>
      </c>
      <c r="C1733">
        <v>1</v>
      </c>
      <c r="D1733" t="s">
        <v>3562</v>
      </c>
      <c r="E1733" t="s">
        <v>3563</v>
      </c>
      <c r="F1733" t="s">
        <v>8510</v>
      </c>
      <c r="G1733" s="2">
        <v>231413.55492797031</v>
      </c>
      <c r="H1733" s="2">
        <v>1967</v>
      </c>
      <c r="I1733" s="2">
        <v>7311372084.9375849</v>
      </c>
      <c r="J1733" s="4">
        <v>0.976000445467474</v>
      </c>
      <c r="K1733" s="2">
        <v>334264.66190920671</v>
      </c>
      <c r="L1733" s="2">
        <v>1698</v>
      </c>
      <c r="M1733" s="2">
        <v>8529239206.904808</v>
      </c>
      <c r="N1733" s="4">
        <v>0.96984571016257748</v>
      </c>
      <c r="O1733" s="2">
        <v>325370.01528637129</v>
      </c>
      <c r="P1733" s="2">
        <v>1708</v>
      </c>
      <c r="Q1733" s="2">
        <v>9605779118.6823006</v>
      </c>
      <c r="R1733" s="4">
        <v>0.97373727066331339</v>
      </c>
      <c r="S1733" s="2">
        <v>452513.44105021138</v>
      </c>
      <c r="T1733" s="2">
        <v>1452</v>
      </c>
      <c r="U1733" s="2">
        <v>11981211903.244772</v>
      </c>
      <c r="V1733" s="4">
        <v>0.97067733828290748</v>
      </c>
      <c r="W1733" s="2">
        <v>386488.45359158702</v>
      </c>
      <c r="X1733" s="2">
        <v>1549</v>
      </c>
      <c r="Y1733" s="2">
        <v>13851333843.029362</v>
      </c>
      <c r="Z1733" s="4">
        <v>0.97816928629038735</v>
      </c>
      <c r="AA1733" s="2">
        <v>314602.06231517438</v>
      </c>
      <c r="AB1733" s="2">
        <v>1728</v>
      </c>
      <c r="AC1733" s="2">
        <v>15611995526.190773</v>
      </c>
      <c r="AD1733" s="4">
        <v>0.98432275311273132</v>
      </c>
    </row>
    <row r="1734" spans="1:30" x14ac:dyDescent="0.2">
      <c r="A1734">
        <v>5281</v>
      </c>
      <c r="B1734">
        <v>1696</v>
      </c>
      <c r="C1734">
        <v>1</v>
      </c>
      <c r="D1734" t="s">
        <v>3394</v>
      </c>
      <c r="E1734" t="s">
        <v>3395</v>
      </c>
      <c r="F1734" t="s">
        <v>8510</v>
      </c>
      <c r="G1734" s="2">
        <v>394797.01941343001</v>
      </c>
      <c r="H1734" s="2">
        <v>1552</v>
      </c>
      <c r="I1734" s="2">
        <v>7185128214.0104342</v>
      </c>
      <c r="J1734" s="4">
        <v>0.95914805814112325</v>
      </c>
      <c r="K1734" s="2">
        <v>370192.21139758237</v>
      </c>
      <c r="L1734" s="2">
        <v>1601</v>
      </c>
      <c r="M1734" s="2">
        <v>8495295209.727334</v>
      </c>
      <c r="N1734" s="4">
        <v>0.96598599427822374</v>
      </c>
      <c r="O1734" s="2">
        <v>368407.31455510296</v>
      </c>
      <c r="P1734" s="2">
        <v>1603</v>
      </c>
      <c r="Q1734" s="2">
        <v>9569536293.4371624</v>
      </c>
      <c r="R1734" s="4">
        <v>0.97006333757581498</v>
      </c>
      <c r="S1734" s="2">
        <v>343660.74176813569</v>
      </c>
      <c r="T1734" s="2">
        <v>1668</v>
      </c>
      <c r="U1734" s="2">
        <v>12066685759.49078</v>
      </c>
      <c r="V1734" s="4">
        <v>0.97760214154518699</v>
      </c>
      <c r="W1734" s="2">
        <v>325562.7075617853</v>
      </c>
      <c r="X1734" s="2">
        <v>1694</v>
      </c>
      <c r="Y1734" s="2">
        <v>13903004408.580688</v>
      </c>
      <c r="Z1734" s="4">
        <v>0.98181821720204809</v>
      </c>
      <c r="AA1734" s="2">
        <v>314011.32018811331</v>
      </c>
      <c r="AB1734" s="2">
        <v>1729</v>
      </c>
      <c r="AC1734" s="2">
        <v>15612309537.510962</v>
      </c>
      <c r="AD1734" s="4">
        <v>0.98434255125363379</v>
      </c>
    </row>
    <row r="1735" spans="1:30" x14ac:dyDescent="0.2">
      <c r="A1735">
        <v>4573</v>
      </c>
      <c r="B1735">
        <v>1474</v>
      </c>
      <c r="C1735">
        <v>1</v>
      </c>
      <c r="D1735" t="s">
        <v>2950</v>
      </c>
      <c r="E1735" t="s">
        <v>2951</v>
      </c>
      <c r="F1735" t="s">
        <v>8510</v>
      </c>
      <c r="G1735" s="2">
        <v>450380.78321244399</v>
      </c>
      <c r="H1735" s="2">
        <v>1463</v>
      </c>
      <c r="I1735" s="2">
        <v>7147612023.584012</v>
      </c>
      <c r="J1735" s="4">
        <v>0.95413999424517348</v>
      </c>
      <c r="K1735" s="2">
        <v>427489.31200207863</v>
      </c>
      <c r="L1735" s="2">
        <v>1510</v>
      </c>
      <c r="M1735" s="2">
        <v>8459101027.9463005</v>
      </c>
      <c r="N1735" s="4">
        <v>0.96187041361720027</v>
      </c>
      <c r="O1735" s="2">
        <v>373017.42662823171</v>
      </c>
      <c r="P1735" s="2">
        <v>1596</v>
      </c>
      <c r="Q1735" s="2">
        <v>9566946543.4574299</v>
      </c>
      <c r="R1735" s="4">
        <v>0.96980081477096924</v>
      </c>
      <c r="S1735" s="2">
        <v>372124.6519187463</v>
      </c>
      <c r="T1735" s="2">
        <v>1615</v>
      </c>
      <c r="U1735" s="2">
        <v>12047717701.195669</v>
      </c>
      <c r="V1735" s="4">
        <v>0.97606541350073039</v>
      </c>
      <c r="W1735" s="2">
        <v>346464.35717087827</v>
      </c>
      <c r="X1735" s="2">
        <v>1652</v>
      </c>
      <c r="Y1735" s="2">
        <v>13889021216.111372</v>
      </c>
      <c r="Z1735" s="4">
        <v>0.98083073617294447</v>
      </c>
      <c r="AA1735" s="2">
        <v>313413.70568705403</v>
      </c>
      <c r="AB1735" s="2">
        <v>1730</v>
      </c>
      <c r="AC1735" s="2">
        <v>15612622951.216648</v>
      </c>
      <c r="AD1735" s="4">
        <v>0.98436231171546118</v>
      </c>
    </row>
    <row r="1736" spans="1:30" x14ac:dyDescent="0.2">
      <c r="A1736">
        <v>2265</v>
      </c>
      <c r="B1736">
        <v>1510</v>
      </c>
      <c r="C1736">
        <v>1</v>
      </c>
      <c r="D1736" t="s">
        <v>3022</v>
      </c>
      <c r="E1736" t="s">
        <v>3023</v>
      </c>
      <c r="F1736" t="s">
        <v>8510</v>
      </c>
      <c r="G1736" s="2">
        <v>536111.91813327698</v>
      </c>
      <c r="H1736" s="2">
        <v>1348</v>
      </c>
      <c r="I1736" s="2">
        <v>7091068259.8432846</v>
      </c>
      <c r="J1736" s="4">
        <v>0.94659192557102545</v>
      </c>
      <c r="K1736" s="2">
        <v>478199.55187830562</v>
      </c>
      <c r="L1736" s="2">
        <v>1423</v>
      </c>
      <c r="M1736" s="2">
        <v>8419513568.420002</v>
      </c>
      <c r="N1736" s="4">
        <v>0.95736898894538036</v>
      </c>
      <c r="O1736" s="2">
        <v>545319.81853576365</v>
      </c>
      <c r="P1736" s="2">
        <v>1332</v>
      </c>
      <c r="Q1736" s="2">
        <v>9448122086.3488884</v>
      </c>
      <c r="R1736" s="4">
        <v>0.957755586463784</v>
      </c>
      <c r="S1736" s="2">
        <v>380732.94894865598</v>
      </c>
      <c r="T1736" s="2">
        <v>1595</v>
      </c>
      <c r="U1736" s="2">
        <v>12040200602.11508</v>
      </c>
      <c r="V1736" s="4">
        <v>0.97545640351191787</v>
      </c>
      <c r="W1736" s="2">
        <v>377857.7180312993</v>
      </c>
      <c r="X1736" s="2">
        <v>1573</v>
      </c>
      <c r="Y1736" s="2">
        <v>13860502182.010164</v>
      </c>
      <c r="Z1736" s="4">
        <v>0.97881674650605699</v>
      </c>
      <c r="AA1736" s="2">
        <v>313316.62035342702</v>
      </c>
      <c r="AB1736" s="2">
        <v>1731</v>
      </c>
      <c r="AC1736" s="2">
        <v>15612936267.837002</v>
      </c>
      <c r="AD1736" s="4">
        <v>0.98438206605614276</v>
      </c>
    </row>
    <row r="1737" spans="1:30" x14ac:dyDescent="0.2">
      <c r="A1737">
        <v>2950</v>
      </c>
      <c r="B1737">
        <v>1683</v>
      </c>
      <c r="C1737">
        <v>1</v>
      </c>
      <c r="D1737" t="s">
        <v>3368</v>
      </c>
      <c r="E1737" t="s">
        <v>3369</v>
      </c>
      <c r="F1737" t="s">
        <v>8510</v>
      </c>
      <c r="G1737" s="2">
        <v>347817.11851292296</v>
      </c>
      <c r="H1737" s="2">
        <v>1638</v>
      </c>
      <c r="I1737" s="2">
        <v>7217040347.5973263</v>
      </c>
      <c r="J1737" s="4">
        <v>0.96340803236139161</v>
      </c>
      <c r="K1737" s="2">
        <v>364169.36240265361</v>
      </c>
      <c r="L1737" s="2">
        <v>1612</v>
      </c>
      <c r="M1737" s="2">
        <v>8499335467.4671125</v>
      </c>
      <c r="N1737" s="4">
        <v>0.96644540531616285</v>
      </c>
      <c r="O1737" s="2">
        <v>352547.90597914503</v>
      </c>
      <c r="P1737" s="2">
        <v>1636</v>
      </c>
      <c r="Q1737" s="2">
        <v>9581421065.8507195</v>
      </c>
      <c r="R1737" s="4">
        <v>0.97126809626425115</v>
      </c>
      <c r="S1737" s="2">
        <v>321842.54625263863</v>
      </c>
      <c r="T1737" s="2">
        <v>1723</v>
      </c>
      <c r="U1737" s="2">
        <v>12084882919.62233</v>
      </c>
      <c r="V1737" s="4">
        <v>0.97907641402308354</v>
      </c>
      <c r="W1737" s="2">
        <v>316915.58350343903</v>
      </c>
      <c r="X1737" s="2">
        <v>1710</v>
      </c>
      <c r="Y1737" s="2">
        <v>13908129470.143362</v>
      </c>
      <c r="Z1737" s="4">
        <v>0.982180144642955</v>
      </c>
      <c r="AA1737" s="2">
        <v>312672.92536892463</v>
      </c>
      <c r="AB1737" s="2">
        <v>1732</v>
      </c>
      <c r="AC1737" s="2">
        <v>15613248940.762371</v>
      </c>
      <c r="AD1737" s="4">
        <v>0.98440177981241472</v>
      </c>
    </row>
    <row r="1738" spans="1:30" x14ac:dyDescent="0.2">
      <c r="A1738">
        <v>1653</v>
      </c>
      <c r="B1738">
        <v>1533</v>
      </c>
      <c r="C1738">
        <v>1</v>
      </c>
      <c r="D1738" t="s">
        <v>3068</v>
      </c>
      <c r="E1738" t="s">
        <v>3069</v>
      </c>
      <c r="F1738" t="s">
        <v>8510</v>
      </c>
      <c r="G1738" s="2">
        <v>271608.148208606</v>
      </c>
      <c r="H1738" s="2">
        <v>1832</v>
      </c>
      <c r="I1738" s="2">
        <v>7277518211.1448317</v>
      </c>
      <c r="J1738" s="4">
        <v>0.97148126691676173</v>
      </c>
      <c r="K1738" s="2">
        <v>414746.04534569266</v>
      </c>
      <c r="L1738" s="2">
        <v>1528</v>
      </c>
      <c r="M1738" s="2">
        <v>8466664184.7488794</v>
      </c>
      <c r="N1738" s="4">
        <v>0.96273040769197427</v>
      </c>
      <c r="O1738" s="2">
        <v>518960.03615063132</v>
      </c>
      <c r="P1738" s="2">
        <v>1364</v>
      </c>
      <c r="Q1738" s="2">
        <v>9465194026.4801083</v>
      </c>
      <c r="R1738" s="4">
        <v>0.95948616804211428</v>
      </c>
      <c r="S1738" s="2">
        <v>396260.05908221909</v>
      </c>
      <c r="T1738" s="2">
        <v>1556</v>
      </c>
      <c r="U1738" s="2">
        <v>12025069109.591763</v>
      </c>
      <c r="V1738" s="4">
        <v>0.97423050107355069</v>
      </c>
      <c r="W1738" s="2">
        <v>286570.08166878298</v>
      </c>
      <c r="X1738" s="2">
        <v>1795</v>
      </c>
      <c r="Y1738" s="2">
        <v>13933672295.227213</v>
      </c>
      <c r="Z1738" s="4">
        <v>0.98398395698805163</v>
      </c>
      <c r="AA1738" s="2">
        <v>312542.49837272236</v>
      </c>
      <c r="AB1738" s="2">
        <v>1733</v>
      </c>
      <c r="AC1738" s="2">
        <v>15613561483.260744</v>
      </c>
      <c r="AD1738" s="4">
        <v>0.98442148534537799</v>
      </c>
    </row>
    <row r="1739" spans="1:30" x14ac:dyDescent="0.2">
      <c r="A1739">
        <v>4811</v>
      </c>
      <c r="B1739">
        <v>2170</v>
      </c>
      <c r="C1739">
        <v>1</v>
      </c>
      <c r="D1739" t="s">
        <v>4342</v>
      </c>
      <c r="E1739" t="s">
        <v>4343</v>
      </c>
      <c r="F1739" t="s">
        <v>8510</v>
      </c>
      <c r="G1739" s="2">
        <v>170591.01284364899</v>
      </c>
      <c r="H1739" s="2">
        <v>2243</v>
      </c>
      <c r="I1739" s="2">
        <v>7366668094.5757265</v>
      </c>
      <c r="J1739" s="4">
        <v>0.98338195052732225</v>
      </c>
      <c r="K1739" s="2">
        <v>239792.81397832432</v>
      </c>
      <c r="L1739" s="2">
        <v>1979</v>
      </c>
      <c r="M1739" s="2">
        <v>8608793935.3626347</v>
      </c>
      <c r="N1739" s="4">
        <v>0.97889174700669734</v>
      </c>
      <c r="O1739" s="2">
        <v>227370.28845896432</v>
      </c>
      <c r="P1739" s="2">
        <v>2010</v>
      </c>
      <c r="Q1739" s="2">
        <v>9688043815.8675385</v>
      </c>
      <c r="R1739" s="4">
        <v>0.98207643823310509</v>
      </c>
      <c r="S1739" s="2">
        <v>229504.08332798467</v>
      </c>
      <c r="T1739" s="2">
        <v>2003</v>
      </c>
      <c r="U1739" s="2">
        <v>12160993946.790691</v>
      </c>
      <c r="V1739" s="4">
        <v>0.98524267248361164</v>
      </c>
      <c r="W1739" s="2">
        <v>259323.66361575635</v>
      </c>
      <c r="X1739" s="2">
        <v>1880</v>
      </c>
      <c r="Y1739" s="2">
        <v>13956948608.754381</v>
      </c>
      <c r="Z1739" s="4">
        <v>0.98562771023581552</v>
      </c>
      <c r="AA1739" s="2">
        <v>311743.70520145766</v>
      </c>
      <c r="AB1739" s="2">
        <v>1734</v>
      </c>
      <c r="AC1739" s="2">
        <v>15613873226.965946</v>
      </c>
      <c r="AD1739" s="4">
        <v>0.98444114051512588</v>
      </c>
    </row>
    <row r="1740" spans="1:30" x14ac:dyDescent="0.2">
      <c r="A1740">
        <v>4608</v>
      </c>
      <c r="B1740">
        <v>2113</v>
      </c>
      <c r="C1740">
        <v>1</v>
      </c>
      <c r="D1740" t="s">
        <v>4228</v>
      </c>
      <c r="E1740" t="s">
        <v>4229</v>
      </c>
      <c r="F1740" t="s">
        <v>8510</v>
      </c>
      <c r="G1740" s="2">
        <v>223915.62052156869</v>
      </c>
      <c r="H1740" s="2">
        <v>1999</v>
      </c>
      <c r="I1740" s="2">
        <v>7318644122.323432</v>
      </c>
      <c r="J1740" s="4">
        <v>0.97697119509498442</v>
      </c>
      <c r="K1740" s="2">
        <v>252356.1102349353</v>
      </c>
      <c r="L1740" s="2">
        <v>1937</v>
      </c>
      <c r="M1740" s="2">
        <v>8598472163.5693474</v>
      </c>
      <c r="N1740" s="4">
        <v>0.97771807537524713</v>
      </c>
      <c r="O1740" s="2">
        <v>247392.48045165034</v>
      </c>
      <c r="P1740" s="2">
        <v>1940</v>
      </c>
      <c r="Q1740" s="2">
        <v>9671466644.5733948</v>
      </c>
      <c r="R1740" s="4">
        <v>0.98039601134301724</v>
      </c>
      <c r="S1740" s="2">
        <v>188490.31905627201</v>
      </c>
      <c r="T1740" s="2">
        <v>2184</v>
      </c>
      <c r="U1740" s="2">
        <v>12198470763.763504</v>
      </c>
      <c r="V1740" s="4">
        <v>0.9882789176681771</v>
      </c>
      <c r="W1740" s="2">
        <v>213420.13413563967</v>
      </c>
      <c r="X1740" s="2">
        <v>2036</v>
      </c>
      <c r="Y1740" s="2">
        <v>13993589441.050844</v>
      </c>
      <c r="Z1740" s="4">
        <v>0.98821525430793777</v>
      </c>
      <c r="AA1740" s="2">
        <v>311609.05154199334</v>
      </c>
      <c r="AB1740" s="2">
        <v>1735</v>
      </c>
      <c r="AC1740" s="2">
        <v>15614184836.017488</v>
      </c>
      <c r="AD1740" s="4">
        <v>0.98446078719507746</v>
      </c>
    </row>
    <row r="1741" spans="1:30" x14ac:dyDescent="0.2">
      <c r="A1741">
        <v>3133</v>
      </c>
      <c r="B1741">
        <v>1844</v>
      </c>
      <c r="C1741">
        <v>1</v>
      </c>
      <c r="D1741" t="s">
        <v>3690</v>
      </c>
      <c r="E1741" t="s">
        <v>3691</v>
      </c>
      <c r="F1741" t="s">
        <v>8510</v>
      </c>
      <c r="G1741" s="2">
        <v>315915.20594735502</v>
      </c>
      <c r="H1741" s="2">
        <v>1726</v>
      </c>
      <c r="I1741" s="2">
        <v>7246230678.4347239</v>
      </c>
      <c r="J1741" s="4">
        <v>0.96730467112764118</v>
      </c>
      <c r="K1741" s="2">
        <v>302668.48487018934</v>
      </c>
      <c r="L1741" s="2">
        <v>1779</v>
      </c>
      <c r="M1741" s="2">
        <v>8555001946.6102533</v>
      </c>
      <c r="N1741" s="4">
        <v>0.97277514876539384</v>
      </c>
      <c r="O1741" s="2">
        <v>295269.06629296934</v>
      </c>
      <c r="P1741" s="2">
        <v>1791</v>
      </c>
      <c r="Q1741" s="2">
        <v>9631507658.2259808</v>
      </c>
      <c r="R1741" s="4">
        <v>0.97634537122068421</v>
      </c>
      <c r="S1741" s="2">
        <v>298069.76579801732</v>
      </c>
      <c r="T1741" s="2">
        <v>1787</v>
      </c>
      <c r="U1741" s="2">
        <v>12104714187.002289</v>
      </c>
      <c r="V1741" s="4">
        <v>0.98068307635328922</v>
      </c>
      <c r="W1741" s="2">
        <v>306021.07248695364</v>
      </c>
      <c r="X1741" s="2">
        <v>1737</v>
      </c>
      <c r="Y1741" s="2">
        <v>13916497336.510004</v>
      </c>
      <c r="Z1741" s="4">
        <v>0.98277107617087789</v>
      </c>
      <c r="AA1741" s="2">
        <v>311494.37889310368</v>
      </c>
      <c r="AB1741" s="2">
        <v>1736</v>
      </c>
      <c r="AC1741" s="2">
        <v>15614496330.396381</v>
      </c>
      <c r="AD1741" s="4">
        <v>0.98448042664501811</v>
      </c>
    </row>
    <row r="1742" spans="1:30" x14ac:dyDescent="0.2">
      <c r="A1742">
        <v>3460</v>
      </c>
      <c r="B1742">
        <v>2159</v>
      </c>
      <c r="C1742">
        <v>1</v>
      </c>
      <c r="D1742" t="s">
        <v>4320</v>
      </c>
      <c r="E1742" t="s">
        <v>4321</v>
      </c>
      <c r="F1742" t="s">
        <v>8510</v>
      </c>
      <c r="G1742" s="2">
        <v>143779.00260261132</v>
      </c>
      <c r="H1742" s="2">
        <v>2361</v>
      </c>
      <c r="I1742" s="2">
        <v>7385132165.9814587</v>
      </c>
      <c r="J1742" s="4">
        <v>0.98584673302064707</v>
      </c>
      <c r="K1742" s="2">
        <v>165192.19569979803</v>
      </c>
      <c r="L1742" s="2">
        <v>2285</v>
      </c>
      <c r="M1742" s="2">
        <v>8670309387.5203114</v>
      </c>
      <c r="N1742" s="4">
        <v>0.98588656752193571</v>
      </c>
      <c r="O1742" s="2">
        <v>193282.54266831666</v>
      </c>
      <c r="P1742" s="2">
        <v>2142</v>
      </c>
      <c r="Q1742" s="2">
        <v>9715950227.3701954</v>
      </c>
      <c r="R1742" s="4">
        <v>0.98490530954430922</v>
      </c>
      <c r="S1742" s="2">
        <v>243699.17906347368</v>
      </c>
      <c r="T1742" s="2">
        <v>1947</v>
      </c>
      <c r="U1742" s="2">
        <v>12147770537.449247</v>
      </c>
      <c r="V1742" s="4">
        <v>0.98417135650270471</v>
      </c>
      <c r="W1742" s="2">
        <v>282140.38038773066</v>
      </c>
      <c r="X1742" s="2">
        <v>1814</v>
      </c>
      <c r="Y1742" s="2">
        <v>13939079931.948145</v>
      </c>
      <c r="Z1742" s="4">
        <v>0.98436583964366986</v>
      </c>
      <c r="AA1742" s="2">
        <v>311337.91682739503</v>
      </c>
      <c r="AB1742" s="2">
        <v>1737</v>
      </c>
      <c r="AC1742" s="2">
        <v>15614807668.31321</v>
      </c>
      <c r="AD1742" s="4">
        <v>0.98450005623016157</v>
      </c>
    </row>
    <row r="1743" spans="1:30" x14ac:dyDescent="0.2">
      <c r="A1743">
        <v>5156</v>
      </c>
      <c r="B1743">
        <v>1353</v>
      </c>
      <c r="C1743">
        <v>1</v>
      </c>
      <c r="D1743" t="s">
        <v>2708</v>
      </c>
      <c r="E1743" t="s">
        <v>2709</v>
      </c>
      <c r="F1743" t="s">
        <v>8510</v>
      </c>
      <c r="G1743" s="2">
        <v>325492.80854487972</v>
      </c>
      <c r="H1743" s="2">
        <v>1700</v>
      </c>
      <c r="I1743" s="2">
        <v>7237913831.5691338</v>
      </c>
      <c r="J1743" s="4">
        <v>0.96619444911303154</v>
      </c>
      <c r="K1743" s="2">
        <v>340604.06101695664</v>
      </c>
      <c r="L1743" s="2">
        <v>1674</v>
      </c>
      <c r="M1743" s="2">
        <v>8521152763.7819672</v>
      </c>
      <c r="N1743" s="4">
        <v>0.96892621406416679</v>
      </c>
      <c r="O1743" s="2">
        <v>340661.66743356333</v>
      </c>
      <c r="P1743" s="2">
        <v>1667</v>
      </c>
      <c r="Q1743" s="2">
        <v>9592144792.4520397</v>
      </c>
      <c r="R1743" s="4">
        <v>0.97235515980621834</v>
      </c>
      <c r="S1743" s="2">
        <v>374850.56446511601</v>
      </c>
      <c r="T1743" s="2">
        <v>1607</v>
      </c>
      <c r="U1743" s="2">
        <v>12044728238.665667</v>
      </c>
      <c r="V1743" s="4">
        <v>0.97582321733936095</v>
      </c>
      <c r="W1743" s="2">
        <v>328780.85250423331</v>
      </c>
      <c r="X1743" s="2">
        <v>1683</v>
      </c>
      <c r="Y1743" s="2">
        <v>13899403950.489489</v>
      </c>
      <c r="Z1743" s="4">
        <v>0.98156395594740653</v>
      </c>
      <c r="AA1743" s="2">
        <v>311026.53198268201</v>
      </c>
      <c r="AB1743" s="2">
        <v>1738</v>
      </c>
      <c r="AC1743" s="2">
        <v>15615118694.845192</v>
      </c>
      <c r="AD1743" s="4">
        <v>0.9845196661827611</v>
      </c>
    </row>
    <row r="1744" spans="1:30" x14ac:dyDescent="0.2">
      <c r="A1744">
        <v>3932</v>
      </c>
      <c r="B1744">
        <v>2074</v>
      </c>
      <c r="C1744">
        <v>1</v>
      </c>
      <c r="D1744" t="s">
        <v>4150</v>
      </c>
      <c r="E1744" t="s">
        <v>4151</v>
      </c>
      <c r="F1744" t="s">
        <v>8510</v>
      </c>
      <c r="G1744" s="2">
        <v>238562.85930279002</v>
      </c>
      <c r="H1744" s="2">
        <v>1945</v>
      </c>
      <c r="I1744" s="2">
        <v>7306208196.9395905</v>
      </c>
      <c r="J1744" s="4">
        <v>0.9753111142546953</v>
      </c>
      <c r="K1744" s="2">
        <v>267920.406199419</v>
      </c>
      <c r="L1744" s="2">
        <v>1884</v>
      </c>
      <c r="M1744" s="2">
        <v>8584769147.5467548</v>
      </c>
      <c r="N1744" s="4">
        <v>0.97615992804423524</v>
      </c>
      <c r="O1744" s="2">
        <v>245929.84588967598</v>
      </c>
      <c r="P1744" s="2">
        <v>1946</v>
      </c>
      <c r="Q1744" s="2">
        <v>9672943735.4142017</v>
      </c>
      <c r="R1744" s="4">
        <v>0.98054574395565375</v>
      </c>
      <c r="S1744" s="2">
        <v>254885.09735048565</v>
      </c>
      <c r="T1744" s="2">
        <v>1902</v>
      </c>
      <c r="U1744" s="2">
        <v>12136530271.471947</v>
      </c>
      <c r="V1744" s="4">
        <v>0.98326070810181276</v>
      </c>
      <c r="W1744" s="2">
        <v>254929.510211385</v>
      </c>
      <c r="X1744" s="2">
        <v>1895</v>
      </c>
      <c r="Y1744" s="2">
        <v>13960803293.064926</v>
      </c>
      <c r="Z1744" s="4">
        <v>0.98589992472747745</v>
      </c>
      <c r="AA1744" s="2">
        <v>310361.23133026069</v>
      </c>
      <c r="AB1744" s="2">
        <v>1739</v>
      </c>
      <c r="AC1744" s="2">
        <v>15615429056.076523</v>
      </c>
      <c r="AD1744" s="4">
        <v>0.98453923418873257</v>
      </c>
    </row>
    <row r="1745" spans="1:30" x14ac:dyDescent="0.2">
      <c r="A1745">
        <v>885</v>
      </c>
      <c r="B1745">
        <v>1886</v>
      </c>
      <c r="C1745">
        <v>1</v>
      </c>
      <c r="D1745" t="s">
        <v>3774</v>
      </c>
      <c r="E1745" t="s">
        <v>3775</v>
      </c>
      <c r="F1745" t="s">
        <v>8510</v>
      </c>
      <c r="G1745" s="2">
        <v>202488.47102476566</v>
      </c>
      <c r="H1745" s="2">
        <v>2096</v>
      </c>
      <c r="I1745" s="2">
        <v>7339395539.0750208</v>
      </c>
      <c r="J1745" s="4">
        <v>0.97974131700347766</v>
      </c>
      <c r="K1745" s="2">
        <v>305186.20424037566</v>
      </c>
      <c r="L1745" s="2">
        <v>1772</v>
      </c>
      <c r="M1745" s="2">
        <v>8552876383.3890285</v>
      </c>
      <c r="N1745" s="4">
        <v>0.97253345448038475</v>
      </c>
      <c r="O1745" s="2">
        <v>302862.97502983233</v>
      </c>
      <c r="P1745" s="2">
        <v>1770</v>
      </c>
      <c r="Q1745" s="2">
        <v>9625225388.5168133</v>
      </c>
      <c r="R1745" s="4">
        <v>0.97570853790559386</v>
      </c>
      <c r="S1745" s="2">
        <v>339530.5244174393</v>
      </c>
      <c r="T1745" s="2">
        <v>1673</v>
      </c>
      <c r="U1745" s="2">
        <v>12068394062.940283</v>
      </c>
      <c r="V1745" s="4">
        <v>0.97774054252321274</v>
      </c>
      <c r="W1745" s="2">
        <v>296405.600254616</v>
      </c>
      <c r="X1745" s="2">
        <v>1765</v>
      </c>
      <c r="Y1745" s="2">
        <v>13924946029.768288</v>
      </c>
      <c r="Z1745" s="4">
        <v>0.98336771562439163</v>
      </c>
      <c r="AA1745" s="2">
        <v>309553.67887250899</v>
      </c>
      <c r="AB1745" s="2">
        <v>1740</v>
      </c>
      <c r="AC1745" s="2">
        <v>15615738609.755396</v>
      </c>
      <c r="AD1745" s="4">
        <v>0.98455875127922321</v>
      </c>
    </row>
    <row r="1746" spans="1:30" x14ac:dyDescent="0.2">
      <c r="A1746">
        <v>5687</v>
      </c>
      <c r="B1746">
        <v>1467</v>
      </c>
      <c r="C1746">
        <v>1</v>
      </c>
      <c r="D1746" t="s">
        <v>2936</v>
      </c>
      <c r="E1746" t="s">
        <v>2937</v>
      </c>
      <c r="F1746" t="s">
        <v>8510</v>
      </c>
      <c r="G1746" s="2">
        <v>527357.74808400508</v>
      </c>
      <c r="H1746" s="2">
        <v>1357</v>
      </c>
      <c r="I1746" s="2">
        <v>7095854990.1826162</v>
      </c>
      <c r="J1746" s="4">
        <v>0.94723090973011992</v>
      </c>
      <c r="K1746" s="2">
        <v>520789.30179051001</v>
      </c>
      <c r="L1746" s="2">
        <v>1368</v>
      </c>
      <c r="M1746" s="2">
        <v>8392201699.8314915</v>
      </c>
      <c r="N1746" s="4">
        <v>0.95426340145457023</v>
      </c>
      <c r="O1746" s="2">
        <v>562601.0212789583</v>
      </c>
      <c r="P1746" s="2">
        <v>1309</v>
      </c>
      <c r="Q1746" s="2">
        <v>9435376494.2110615</v>
      </c>
      <c r="R1746" s="4">
        <v>0.95646356652995712</v>
      </c>
      <c r="S1746" s="2">
        <v>424640.51224904804</v>
      </c>
      <c r="T1746" s="2">
        <v>1498</v>
      </c>
      <c r="U1746" s="2">
        <v>12001348064.335932</v>
      </c>
      <c r="V1746" s="4">
        <v>0.97230870207223408</v>
      </c>
      <c r="W1746" s="2">
        <v>316575.83733265533</v>
      </c>
      <c r="X1746" s="2">
        <v>1711</v>
      </c>
      <c r="Y1746" s="2">
        <v>13908446045.980694</v>
      </c>
      <c r="Z1746" s="4">
        <v>0.98220250095638795</v>
      </c>
      <c r="AA1746" s="2">
        <v>309403.83232395229</v>
      </c>
      <c r="AB1746" s="2">
        <v>1741</v>
      </c>
      <c r="AC1746" s="2">
        <v>15616048013.587719</v>
      </c>
      <c r="AD1746" s="4">
        <v>0.98457825892201911</v>
      </c>
    </row>
    <row r="1747" spans="1:30" x14ac:dyDescent="0.2">
      <c r="A1747">
        <v>4872</v>
      </c>
      <c r="B1747">
        <v>1875</v>
      </c>
      <c r="C1747">
        <v>1</v>
      </c>
      <c r="D1747" t="s">
        <v>3752</v>
      </c>
      <c r="E1747" t="s">
        <v>3753</v>
      </c>
      <c r="F1747" t="s">
        <v>8510</v>
      </c>
      <c r="G1747" s="2">
        <v>309739.54386778036</v>
      </c>
      <c r="H1747" s="2">
        <v>1745</v>
      </c>
      <c r="I1747" s="2">
        <v>7252183624.1196032</v>
      </c>
      <c r="J1747" s="4">
        <v>0.96809933423229366</v>
      </c>
      <c r="K1747" s="2">
        <v>328739.20416740933</v>
      </c>
      <c r="L1747" s="2">
        <v>1711</v>
      </c>
      <c r="M1747" s="2">
        <v>8533540602.7302198</v>
      </c>
      <c r="N1747" s="4">
        <v>0.97033481478114769</v>
      </c>
      <c r="O1747" s="2">
        <v>305906.32118046033</v>
      </c>
      <c r="P1747" s="2">
        <v>1761</v>
      </c>
      <c r="Q1747" s="2">
        <v>9622490110.5123158</v>
      </c>
      <c r="R1747" s="4">
        <v>0.97543126293334048</v>
      </c>
      <c r="S1747" s="2">
        <v>319714.98263749998</v>
      </c>
      <c r="T1747" s="2">
        <v>1728</v>
      </c>
      <c r="U1747" s="2">
        <v>12086486350.697517</v>
      </c>
      <c r="V1747" s="4">
        <v>0.97920631859540497</v>
      </c>
      <c r="W1747" s="2">
        <v>335953.49359884835</v>
      </c>
      <c r="X1747" s="2">
        <v>1664</v>
      </c>
      <c r="Y1747" s="2">
        <v>13893091806.85968</v>
      </c>
      <c r="Z1747" s="4">
        <v>0.98111819779159981</v>
      </c>
      <c r="AA1747" s="2">
        <v>309269.81520087365</v>
      </c>
      <c r="AB1747" s="2">
        <v>1742</v>
      </c>
      <c r="AC1747" s="2">
        <v>15616357283.40292</v>
      </c>
      <c r="AD1747" s="4">
        <v>0.98459775811515193</v>
      </c>
    </row>
    <row r="1748" spans="1:30" x14ac:dyDescent="0.2">
      <c r="A1748">
        <v>3218</v>
      </c>
      <c r="B1748">
        <v>1992</v>
      </c>
      <c r="C1748">
        <v>1</v>
      </c>
      <c r="D1748" t="s">
        <v>3986</v>
      </c>
      <c r="E1748" t="s">
        <v>3987</v>
      </c>
      <c r="F1748" t="s">
        <v>8510</v>
      </c>
      <c r="G1748" s="2">
        <v>190939.86273993502</v>
      </c>
      <c r="H1748" s="2">
        <v>2148</v>
      </c>
      <c r="I1748" s="2">
        <v>7349585099.712224</v>
      </c>
      <c r="J1748" s="4">
        <v>0.98110152895897595</v>
      </c>
      <c r="K1748" s="2">
        <v>238494.70525315232</v>
      </c>
      <c r="L1748" s="2">
        <v>1987</v>
      </c>
      <c r="M1748" s="2">
        <v>8610705537.1219959</v>
      </c>
      <c r="N1748" s="4">
        <v>0.97910911208708507</v>
      </c>
      <c r="O1748" s="2">
        <v>246492.92366261865</v>
      </c>
      <c r="P1748" s="2">
        <v>1941</v>
      </c>
      <c r="Q1748" s="2">
        <v>9671713137.497057</v>
      </c>
      <c r="R1748" s="4">
        <v>0.98042099831635476</v>
      </c>
      <c r="S1748" s="2">
        <v>302497.92447194067</v>
      </c>
      <c r="T1748" s="2">
        <v>1771</v>
      </c>
      <c r="U1748" s="2">
        <v>12099908562.36124</v>
      </c>
      <c r="V1748" s="4">
        <v>0.98029374086928056</v>
      </c>
      <c r="W1748" s="2">
        <v>296269.94023638836</v>
      </c>
      <c r="X1748" s="2">
        <v>1766</v>
      </c>
      <c r="Y1748" s="2">
        <v>13925242299.708525</v>
      </c>
      <c r="Z1748" s="4">
        <v>0.98338863795283127</v>
      </c>
      <c r="AA1748" s="2">
        <v>308925.00675923633</v>
      </c>
      <c r="AB1748" s="2">
        <v>1743</v>
      </c>
      <c r="AC1748" s="2">
        <v>15616666208.409679</v>
      </c>
      <c r="AD1748" s="4">
        <v>0.98461723556841207</v>
      </c>
    </row>
    <row r="1749" spans="1:30" x14ac:dyDescent="0.2">
      <c r="A1749">
        <v>5334</v>
      </c>
      <c r="B1749">
        <v>3685</v>
      </c>
      <c r="C1749">
        <v>1</v>
      </c>
      <c r="D1749" t="s">
        <v>7372</v>
      </c>
      <c r="E1749" t="s">
        <v>7373</v>
      </c>
      <c r="F1749" t="s">
        <v>8510</v>
      </c>
      <c r="G1749" s="2">
        <v>7717.1853316764218</v>
      </c>
      <c r="H1749" s="2">
        <v>4192</v>
      </c>
      <c r="I1749" s="2">
        <v>7490860449.5171108</v>
      </c>
      <c r="J1749" s="4">
        <v>0.99996047947350442</v>
      </c>
      <c r="K1749" s="2">
        <v>8440.1399164677186</v>
      </c>
      <c r="L1749" s="2">
        <v>4191</v>
      </c>
      <c r="M1749" s="2">
        <v>8794068935.5218067</v>
      </c>
      <c r="N1749" s="4">
        <v>0.99995906142312008</v>
      </c>
      <c r="O1749" s="2">
        <v>10600.467380558553</v>
      </c>
      <c r="P1749" s="2">
        <v>4138</v>
      </c>
      <c r="Q1749" s="2">
        <v>9864019560.2201309</v>
      </c>
      <c r="R1749" s="4">
        <v>0.9999150892047447</v>
      </c>
      <c r="S1749" s="2">
        <v>14234.698996269488</v>
      </c>
      <c r="T1749" s="2">
        <v>4065</v>
      </c>
      <c r="U1749" s="2">
        <v>12341463086.42127</v>
      </c>
      <c r="V1749" s="4">
        <v>0.99986367288936984</v>
      </c>
      <c r="W1749" s="2">
        <v>37550.643384990552</v>
      </c>
      <c r="X1749" s="2">
        <v>3516</v>
      </c>
      <c r="Y1749" s="2">
        <v>14145332774.505072</v>
      </c>
      <c r="Z1749" s="4">
        <v>0.99893123804396933</v>
      </c>
      <c r="AA1749" s="2">
        <v>308468.70227986434</v>
      </c>
      <c r="AB1749" s="2">
        <v>1744</v>
      </c>
      <c r="AC1749" s="2">
        <v>15616974677.111959</v>
      </c>
      <c r="AD1749" s="4">
        <v>0.98463668425207118</v>
      </c>
    </row>
    <row r="1750" spans="1:30" x14ac:dyDescent="0.2">
      <c r="A1750">
        <v>2586</v>
      </c>
      <c r="B1750">
        <v>1892</v>
      </c>
      <c r="C1750">
        <v>1</v>
      </c>
      <c r="D1750" t="s">
        <v>3786</v>
      </c>
      <c r="E1750" t="s">
        <v>3787</v>
      </c>
      <c r="F1750" t="s">
        <v>8510</v>
      </c>
      <c r="G1750" s="2">
        <v>234600.89607952404</v>
      </c>
      <c r="H1750" s="2">
        <v>1957</v>
      </c>
      <c r="I1750" s="2">
        <v>7309041095.4376917</v>
      </c>
      <c r="J1750" s="4">
        <v>0.97568927996203314</v>
      </c>
      <c r="K1750" s="2">
        <v>269679.5365444647</v>
      </c>
      <c r="L1750" s="2">
        <v>1875</v>
      </c>
      <c r="M1750" s="2">
        <v>8582352334.7017097</v>
      </c>
      <c r="N1750" s="4">
        <v>0.97588511624529595</v>
      </c>
      <c r="O1750" s="2">
        <v>281635.76076862536</v>
      </c>
      <c r="P1750" s="2">
        <v>1823</v>
      </c>
      <c r="Q1750" s="2">
        <v>9640724528.3120518</v>
      </c>
      <c r="R1750" s="4">
        <v>0.97727968480532768</v>
      </c>
      <c r="S1750" s="2">
        <v>299207.29843303532</v>
      </c>
      <c r="T1750" s="2">
        <v>1783</v>
      </c>
      <c r="U1750" s="2">
        <v>12103521088.708824</v>
      </c>
      <c r="V1750" s="4">
        <v>0.98058641555760651</v>
      </c>
      <c r="W1750" s="2">
        <v>304647.97875221865</v>
      </c>
      <c r="X1750" s="2">
        <v>1745</v>
      </c>
      <c r="Y1750" s="2">
        <v>13918940094.388996</v>
      </c>
      <c r="Z1750" s="4">
        <v>0.98294358163195128</v>
      </c>
      <c r="AA1750" s="2">
        <v>308380.49134486832</v>
      </c>
      <c r="AB1750" s="2">
        <v>1745</v>
      </c>
      <c r="AC1750" s="2">
        <v>15617283057.603304</v>
      </c>
      <c r="AD1750" s="4">
        <v>0.98465612737410757</v>
      </c>
    </row>
    <row r="1751" spans="1:30" x14ac:dyDescent="0.2">
      <c r="A1751">
        <v>4651</v>
      </c>
      <c r="B1751">
        <v>1726</v>
      </c>
      <c r="C1751">
        <v>1</v>
      </c>
      <c r="D1751" t="s">
        <v>3454</v>
      </c>
      <c r="E1751" t="s">
        <v>3455</v>
      </c>
      <c r="F1751" t="s">
        <v>8510</v>
      </c>
      <c r="G1751" s="2">
        <v>280846.26042336866</v>
      </c>
      <c r="H1751" s="2">
        <v>1811</v>
      </c>
      <c r="I1751" s="2">
        <v>7271725368.5498333</v>
      </c>
      <c r="J1751" s="4">
        <v>0.97070797609151582</v>
      </c>
      <c r="K1751" s="2">
        <v>268513.96029466233</v>
      </c>
      <c r="L1751" s="2">
        <v>1878</v>
      </c>
      <c r="M1751" s="2">
        <v>8583159506.6532707</v>
      </c>
      <c r="N1751" s="4">
        <v>0.97597689843542978</v>
      </c>
      <c r="O1751" s="2">
        <v>345452.46765750763</v>
      </c>
      <c r="P1751" s="2">
        <v>1652</v>
      </c>
      <c r="Q1751" s="2">
        <v>9587001511.6359406</v>
      </c>
      <c r="R1751" s="4">
        <v>0.9718337857289836</v>
      </c>
      <c r="S1751" s="2">
        <v>306427.69848767068</v>
      </c>
      <c r="T1751" s="2">
        <v>1764</v>
      </c>
      <c r="U1751" s="2">
        <v>12097778635.031399</v>
      </c>
      <c r="V1751" s="4">
        <v>0.98012118134792647</v>
      </c>
      <c r="W1751" s="2">
        <v>307945.91421021998</v>
      </c>
      <c r="X1751" s="2">
        <v>1729</v>
      </c>
      <c r="Y1751" s="2">
        <v>13914041570.018183</v>
      </c>
      <c r="Z1751" s="4">
        <v>0.98259765205275162</v>
      </c>
      <c r="AA1751" s="2">
        <v>307774.5438435807</v>
      </c>
      <c r="AB1751" s="2">
        <v>1746</v>
      </c>
      <c r="AC1751" s="2">
        <v>15617590832.147148</v>
      </c>
      <c r="AD1751" s="4">
        <v>0.98467553229168048</v>
      </c>
    </row>
    <row r="1752" spans="1:30" x14ac:dyDescent="0.2">
      <c r="A1752">
        <v>837</v>
      </c>
      <c r="B1752">
        <v>1647</v>
      </c>
      <c r="C1752">
        <v>1</v>
      </c>
      <c r="D1752" t="s">
        <v>3296</v>
      </c>
      <c r="E1752" t="s">
        <v>3297</v>
      </c>
      <c r="F1752" t="s">
        <v>8510</v>
      </c>
      <c r="G1752" s="2">
        <v>186328.51294536269</v>
      </c>
      <c r="H1752" s="2">
        <v>2167</v>
      </c>
      <c r="I1752" s="2">
        <v>7353163344.867115</v>
      </c>
      <c r="J1752" s="4">
        <v>0.98157919154058082</v>
      </c>
      <c r="K1752" s="2">
        <v>550648.00402492157</v>
      </c>
      <c r="L1752" s="2">
        <v>1331</v>
      </c>
      <c r="M1752" s="2">
        <v>8372330412.8691902</v>
      </c>
      <c r="N1752" s="4">
        <v>0.95200387021757593</v>
      </c>
      <c r="O1752" s="2">
        <v>469584.26886775368</v>
      </c>
      <c r="P1752" s="2">
        <v>1426</v>
      </c>
      <c r="Q1752" s="2">
        <v>9495801763.8064442</v>
      </c>
      <c r="R1752" s="4">
        <v>0.96258887259497661</v>
      </c>
      <c r="S1752" s="2">
        <v>484936.69408459234</v>
      </c>
      <c r="T1752" s="2">
        <v>1403</v>
      </c>
      <c r="U1752" s="2">
        <v>11958226536.203033</v>
      </c>
      <c r="V1752" s="4">
        <v>0.96881514144675207</v>
      </c>
      <c r="W1752" s="2">
        <v>501088.29252396268</v>
      </c>
      <c r="X1752" s="2">
        <v>1365</v>
      </c>
      <c r="Y1752" s="2">
        <v>13769993416.165403</v>
      </c>
      <c r="Z1752" s="4">
        <v>0.97242509528367693</v>
      </c>
      <c r="AA1752" s="2">
        <v>307766.65760619933</v>
      </c>
      <c r="AB1752" s="2">
        <v>1747</v>
      </c>
      <c r="AC1752" s="2">
        <v>15617898598.804754</v>
      </c>
      <c r="AD1752" s="4">
        <v>0.9846949367120329</v>
      </c>
    </row>
    <row r="1753" spans="1:30" x14ac:dyDescent="0.2">
      <c r="A1753">
        <v>2085</v>
      </c>
      <c r="B1753">
        <v>1887</v>
      </c>
      <c r="C1753">
        <v>1</v>
      </c>
      <c r="D1753" t="s">
        <v>3776</v>
      </c>
      <c r="E1753" t="s">
        <v>3777</v>
      </c>
      <c r="F1753" t="s">
        <v>8510</v>
      </c>
      <c r="G1753" s="2">
        <v>267480.21491347434</v>
      </c>
      <c r="H1753" s="2">
        <v>1845</v>
      </c>
      <c r="I1753" s="2">
        <v>7281021284.3159895</v>
      </c>
      <c r="J1753" s="4">
        <v>0.97194889473488344</v>
      </c>
      <c r="K1753" s="2">
        <v>280362.51489493431</v>
      </c>
      <c r="L1753" s="2">
        <v>1834</v>
      </c>
      <c r="M1753" s="2">
        <v>8571054320.554307</v>
      </c>
      <c r="N1753" s="4">
        <v>0.97460043770733873</v>
      </c>
      <c r="O1753" s="2">
        <v>288927.70769422135</v>
      </c>
      <c r="P1753" s="2">
        <v>1806</v>
      </c>
      <c r="Q1753" s="2">
        <v>9635881123.7298794</v>
      </c>
      <c r="R1753" s="4">
        <v>0.97678870916448757</v>
      </c>
      <c r="S1753" s="2">
        <v>331402.42593375873</v>
      </c>
      <c r="T1753" s="2">
        <v>1691</v>
      </c>
      <c r="U1753" s="2">
        <v>12074437692.225155</v>
      </c>
      <c r="V1753" s="4">
        <v>0.97823017696380044</v>
      </c>
      <c r="W1753" s="2">
        <v>308603.05125792231</v>
      </c>
      <c r="X1753" s="2">
        <v>1722</v>
      </c>
      <c r="Y1753" s="2">
        <v>13911883643.665535</v>
      </c>
      <c r="Z1753" s="4">
        <v>0.98244526114916364</v>
      </c>
      <c r="AA1753" s="2">
        <v>307508.568942766</v>
      </c>
      <c r="AB1753" s="2">
        <v>1748</v>
      </c>
      <c r="AC1753" s="2">
        <v>15618206107.373697</v>
      </c>
      <c r="AD1753" s="4">
        <v>0.98471432486011945</v>
      </c>
    </row>
    <row r="1754" spans="1:30" x14ac:dyDescent="0.2">
      <c r="A1754">
        <v>2553</v>
      </c>
      <c r="B1754">
        <v>1934</v>
      </c>
      <c r="C1754">
        <v>1</v>
      </c>
      <c r="D1754" t="s">
        <v>3870</v>
      </c>
      <c r="E1754" t="s">
        <v>3871</v>
      </c>
      <c r="F1754" t="s">
        <v>8510</v>
      </c>
      <c r="G1754" s="2">
        <v>217005.97936859704</v>
      </c>
      <c r="H1754" s="2">
        <v>2035</v>
      </c>
      <c r="I1754" s="2">
        <v>7326582515.4241047</v>
      </c>
      <c r="J1754" s="4">
        <v>0.97803089703773116</v>
      </c>
      <c r="K1754" s="2">
        <v>291885.05368552363</v>
      </c>
      <c r="L1754" s="2">
        <v>1808</v>
      </c>
      <c r="M1754" s="2">
        <v>8563623429.3263588</v>
      </c>
      <c r="N1754" s="4">
        <v>0.97375548333271211</v>
      </c>
      <c r="O1754" s="2">
        <v>315397.57133653801</v>
      </c>
      <c r="P1754" s="2">
        <v>1737</v>
      </c>
      <c r="Q1754" s="2">
        <v>9615057325.9057102</v>
      </c>
      <c r="R1754" s="4">
        <v>0.97467780199000198</v>
      </c>
      <c r="S1754" s="2">
        <v>326658.77120188763</v>
      </c>
      <c r="T1754" s="2">
        <v>1707</v>
      </c>
      <c r="U1754" s="2">
        <v>12079698756.312834</v>
      </c>
      <c r="V1754" s="4">
        <v>0.97865641061415265</v>
      </c>
      <c r="W1754" s="2">
        <v>337839.15366430033</v>
      </c>
      <c r="X1754" s="2">
        <v>1661</v>
      </c>
      <c r="Y1754" s="2">
        <v>13892081312.391073</v>
      </c>
      <c r="Z1754" s="4">
        <v>0.9810468375410738</v>
      </c>
      <c r="AA1754" s="2">
        <v>306716.30539786263</v>
      </c>
      <c r="AB1754" s="2">
        <v>1749</v>
      </c>
      <c r="AC1754" s="2">
        <v>15618512823.679094</v>
      </c>
      <c r="AD1754" s="4">
        <v>0.98473366305667775</v>
      </c>
    </row>
    <row r="1755" spans="1:30" x14ac:dyDescent="0.2">
      <c r="A1755">
        <v>3979</v>
      </c>
      <c r="B1755">
        <v>1518</v>
      </c>
      <c r="C1755">
        <v>1</v>
      </c>
      <c r="D1755" t="s">
        <v>3038</v>
      </c>
      <c r="E1755" t="s">
        <v>3039</v>
      </c>
      <c r="F1755" t="s">
        <v>8510</v>
      </c>
      <c r="G1755" s="2">
        <v>533087.55847048736</v>
      </c>
      <c r="H1755" s="2">
        <v>1352</v>
      </c>
      <c r="I1755" s="2">
        <v>7093203843.6830168</v>
      </c>
      <c r="J1755" s="4">
        <v>0.94687700623094784</v>
      </c>
      <c r="K1755" s="2">
        <v>476493.32937365532</v>
      </c>
      <c r="L1755" s="2">
        <v>1426</v>
      </c>
      <c r="M1755" s="2">
        <v>8420945515.6450109</v>
      </c>
      <c r="N1755" s="4">
        <v>0.95753181330047998</v>
      </c>
      <c r="O1755" s="2">
        <v>463482.74218786065</v>
      </c>
      <c r="P1755" s="2">
        <v>1435</v>
      </c>
      <c r="Q1755" s="2">
        <v>9499995836.9725418</v>
      </c>
      <c r="R1755" s="4">
        <v>0.96301402554792925</v>
      </c>
      <c r="S1755" s="2">
        <v>394607.52749421773</v>
      </c>
      <c r="T1755" s="2">
        <v>1562</v>
      </c>
      <c r="U1755" s="2">
        <v>12027441305.243849</v>
      </c>
      <c r="V1755" s="4">
        <v>0.97442268835644397</v>
      </c>
      <c r="W1755" s="2">
        <v>353857.31277232664</v>
      </c>
      <c r="X1755" s="2">
        <v>1632</v>
      </c>
      <c r="Y1755" s="2">
        <v>13882030027.590773</v>
      </c>
      <c r="Z1755" s="4">
        <v>0.98033702445080895</v>
      </c>
      <c r="AA1755" s="2">
        <v>306002.48020780535</v>
      </c>
      <c r="AB1755" s="2">
        <v>1750</v>
      </c>
      <c r="AC1755" s="2">
        <v>15618818826.159302</v>
      </c>
      <c r="AD1755" s="4">
        <v>0.98475295624717807</v>
      </c>
    </row>
    <row r="1756" spans="1:30" x14ac:dyDescent="0.2">
      <c r="A1756">
        <v>405</v>
      </c>
      <c r="B1756">
        <v>1838</v>
      </c>
      <c r="C1756">
        <v>1</v>
      </c>
      <c r="D1756" t="s">
        <v>3678</v>
      </c>
      <c r="E1756" t="s">
        <v>3679</v>
      </c>
      <c r="F1756" t="s">
        <v>8510</v>
      </c>
      <c r="G1756" s="2">
        <v>260335.91160446266</v>
      </c>
      <c r="H1756" s="2">
        <v>1868</v>
      </c>
      <c r="I1756" s="2">
        <v>7287087822.4142342</v>
      </c>
      <c r="J1756" s="4">
        <v>0.97275872137447272</v>
      </c>
      <c r="K1756" s="2">
        <v>298645.96133931068</v>
      </c>
      <c r="L1756" s="2">
        <v>1790</v>
      </c>
      <c r="M1756" s="2">
        <v>8558311325.5185881</v>
      </c>
      <c r="N1756" s="4">
        <v>0.97315145277794313</v>
      </c>
      <c r="O1756" s="2">
        <v>325153.28276804806</v>
      </c>
      <c r="P1756" s="2">
        <v>1710</v>
      </c>
      <c r="Q1756" s="2">
        <v>9606429630.8581944</v>
      </c>
      <c r="R1756" s="4">
        <v>0.97380321304475503</v>
      </c>
      <c r="S1756" s="2">
        <v>334016.264047843</v>
      </c>
      <c r="T1756" s="2">
        <v>1687</v>
      </c>
      <c r="U1756" s="2">
        <v>12073108982.983408</v>
      </c>
      <c r="V1756" s="4">
        <v>0.97812252942692801</v>
      </c>
      <c r="W1756" s="2">
        <v>308251.53954979702</v>
      </c>
      <c r="X1756" s="2">
        <v>1726</v>
      </c>
      <c r="Y1756" s="2">
        <v>13913117165.475672</v>
      </c>
      <c r="Z1756" s="4">
        <v>0.98253237139878435</v>
      </c>
      <c r="AA1756" s="2">
        <v>305136.87480964331</v>
      </c>
      <c r="AB1756" s="2">
        <v>1751</v>
      </c>
      <c r="AC1756" s="2">
        <v>15619123963.034111</v>
      </c>
      <c r="AD1756" s="4">
        <v>0.98477219486201018</v>
      </c>
    </row>
    <row r="1757" spans="1:30" x14ac:dyDescent="0.2">
      <c r="A1757">
        <v>1884</v>
      </c>
      <c r="B1757">
        <v>1837</v>
      </c>
      <c r="C1757">
        <v>1</v>
      </c>
      <c r="D1757" t="s">
        <v>3676</v>
      </c>
      <c r="E1757" t="s">
        <v>3677</v>
      </c>
      <c r="F1757" t="s">
        <v>8510</v>
      </c>
      <c r="G1757" s="2">
        <v>299096.26709548634</v>
      </c>
      <c r="H1757" s="2">
        <v>1774</v>
      </c>
      <c r="I1757" s="2">
        <v>7261028189.9792881</v>
      </c>
      <c r="J1757" s="4">
        <v>0.96928000184416407</v>
      </c>
      <c r="K1757" s="2">
        <v>332848.84897049534</v>
      </c>
      <c r="L1757" s="2">
        <v>1700</v>
      </c>
      <c r="M1757" s="2">
        <v>8529905899.3445377</v>
      </c>
      <c r="N1757" s="4">
        <v>0.96992151865932441</v>
      </c>
      <c r="O1757" s="2">
        <v>307704.53698897501</v>
      </c>
      <c r="P1757" s="2">
        <v>1754</v>
      </c>
      <c r="Q1757" s="2">
        <v>9620344099.2973328</v>
      </c>
      <c r="R1757" s="4">
        <v>0.97521372190127298</v>
      </c>
      <c r="S1757" s="2">
        <v>309331.35049105535</v>
      </c>
      <c r="T1757" s="2">
        <v>1757</v>
      </c>
      <c r="U1757" s="2">
        <v>12095622612.612595</v>
      </c>
      <c r="V1757" s="4">
        <v>0.97994650769056491</v>
      </c>
      <c r="W1757" s="2">
        <v>301268.23328357766</v>
      </c>
      <c r="X1757" s="2">
        <v>1754</v>
      </c>
      <c r="Y1757" s="2">
        <v>13921665172.597759</v>
      </c>
      <c r="Z1757" s="4">
        <v>0.98313602431196756</v>
      </c>
      <c r="AA1757" s="2">
        <v>305117.66047213401</v>
      </c>
      <c r="AB1757" s="2">
        <v>1752</v>
      </c>
      <c r="AC1757" s="2">
        <v>15619429080.694584</v>
      </c>
      <c r="AD1757" s="4">
        <v>0.98479143226539501</v>
      </c>
    </row>
    <row r="1758" spans="1:30" x14ac:dyDescent="0.2">
      <c r="A1758">
        <v>2080</v>
      </c>
      <c r="B1758">
        <v>2096</v>
      </c>
      <c r="C1758">
        <v>1</v>
      </c>
      <c r="D1758" t="s">
        <v>4194</v>
      </c>
      <c r="E1758" t="s">
        <v>4195</v>
      </c>
      <c r="F1758" t="s">
        <v>8510</v>
      </c>
      <c r="G1758" s="2">
        <v>193967.62119490802</v>
      </c>
      <c r="H1758" s="2">
        <v>2130</v>
      </c>
      <c r="I1758" s="2">
        <v>7346126807.1169281</v>
      </c>
      <c r="J1758" s="4">
        <v>0.98063987893291327</v>
      </c>
      <c r="K1758" s="2">
        <v>243809.17027286734</v>
      </c>
      <c r="L1758" s="2">
        <v>1962</v>
      </c>
      <c r="M1758" s="2">
        <v>8604681205.3150272</v>
      </c>
      <c r="N1758" s="4">
        <v>0.97842409526227214</v>
      </c>
      <c r="O1758" s="2">
        <v>242369.00629193266</v>
      </c>
      <c r="P1758" s="2">
        <v>1956</v>
      </c>
      <c r="Q1758" s="2">
        <v>9675381119.8940487</v>
      </c>
      <c r="R1758" s="4">
        <v>0.98079282147863645</v>
      </c>
      <c r="S1758" s="2">
        <v>278485.2245847524</v>
      </c>
      <c r="T1758" s="2">
        <v>1842</v>
      </c>
      <c r="U1758" s="2">
        <v>12120560631.434643</v>
      </c>
      <c r="V1758" s="4">
        <v>0.98196690178155654</v>
      </c>
      <c r="W1758" s="2">
        <v>299410.3904556777</v>
      </c>
      <c r="X1758" s="2">
        <v>1757</v>
      </c>
      <c r="Y1758" s="2">
        <v>13922565395.593945</v>
      </c>
      <c r="Z1758" s="4">
        <v>0.9831995972859251</v>
      </c>
      <c r="AA1758" s="2">
        <v>305103.33915854897</v>
      </c>
      <c r="AB1758" s="2">
        <v>1753</v>
      </c>
      <c r="AC1758" s="2">
        <v>15619734184.033743</v>
      </c>
      <c r="AD1758" s="4">
        <v>0.98481066876583356</v>
      </c>
    </row>
    <row r="1759" spans="1:30" x14ac:dyDescent="0.2">
      <c r="A1759">
        <v>128</v>
      </c>
      <c r="B1759">
        <v>1697</v>
      </c>
      <c r="C1759">
        <v>1</v>
      </c>
      <c r="D1759" t="s">
        <v>3396</v>
      </c>
      <c r="E1759" t="s">
        <v>3397</v>
      </c>
      <c r="F1759" t="s">
        <v>8510</v>
      </c>
      <c r="G1759" s="2">
        <v>324415.93764141132</v>
      </c>
      <c r="H1759" s="2">
        <v>1702</v>
      </c>
      <c r="I1759" s="2">
        <v>7238563335.7411842</v>
      </c>
      <c r="J1759" s="4">
        <v>0.96628115190340924</v>
      </c>
      <c r="K1759" s="2">
        <v>414859.04216121562</v>
      </c>
      <c r="L1759" s="2">
        <v>1527</v>
      </c>
      <c r="M1759" s="2">
        <v>8466249438.7035341</v>
      </c>
      <c r="N1759" s="4">
        <v>0.96268324760382018</v>
      </c>
      <c r="O1759" s="2">
        <v>398713.63322907704</v>
      </c>
      <c r="P1759" s="2">
        <v>1544</v>
      </c>
      <c r="Q1759" s="2">
        <v>9546994397.8265724</v>
      </c>
      <c r="R1759" s="4">
        <v>0.967778266928631</v>
      </c>
      <c r="S1759" s="2">
        <v>337183.838813579</v>
      </c>
      <c r="T1759" s="2">
        <v>1680</v>
      </c>
      <c r="U1759" s="2">
        <v>12070761036.706894</v>
      </c>
      <c r="V1759" s="4">
        <v>0.97793230674657461</v>
      </c>
      <c r="W1759" s="2">
        <v>319890.81909145135</v>
      </c>
      <c r="X1759" s="2">
        <v>1701</v>
      </c>
      <c r="Y1759" s="2">
        <v>13905262364.022449</v>
      </c>
      <c r="Z1759" s="4">
        <v>0.98197767207390174</v>
      </c>
      <c r="AA1759" s="2">
        <v>304985.24380717933</v>
      </c>
      <c r="AB1759" s="2">
        <v>1754</v>
      </c>
      <c r="AC1759" s="2">
        <v>15620039169.27755</v>
      </c>
      <c r="AD1759" s="4">
        <v>0.9848298978204626</v>
      </c>
    </row>
    <row r="1760" spans="1:30" x14ac:dyDescent="0.2">
      <c r="A1760">
        <v>2152</v>
      </c>
      <c r="B1760">
        <v>1379</v>
      </c>
      <c r="C1760">
        <v>1</v>
      </c>
      <c r="D1760" t="s">
        <v>2760</v>
      </c>
      <c r="E1760" t="s">
        <v>2761</v>
      </c>
      <c r="F1760" t="s">
        <v>8510</v>
      </c>
      <c r="G1760" s="2">
        <v>457312.67159795557</v>
      </c>
      <c r="H1760" s="2">
        <v>1455</v>
      </c>
      <c r="I1760" s="2">
        <v>7143987648.9355783</v>
      </c>
      <c r="J1760" s="4">
        <v>0.95365617380349477</v>
      </c>
      <c r="K1760" s="2">
        <v>334580.30063649267</v>
      </c>
      <c r="L1760" s="2">
        <v>1696</v>
      </c>
      <c r="M1760" s="2">
        <v>8528570407.1463966</v>
      </c>
      <c r="N1760" s="4">
        <v>0.96976966204610215</v>
      </c>
      <c r="O1760" s="2">
        <v>317225.09123029903</v>
      </c>
      <c r="P1760" s="2">
        <v>1728</v>
      </c>
      <c r="Q1760" s="2">
        <v>9612211292.6424885</v>
      </c>
      <c r="R1760" s="4">
        <v>0.97438929976361233</v>
      </c>
      <c r="S1760" s="2">
        <v>287675.17757492134</v>
      </c>
      <c r="T1760" s="2">
        <v>1818</v>
      </c>
      <c r="U1760" s="2">
        <v>12113757161.47438</v>
      </c>
      <c r="V1760" s="4">
        <v>0.98141570761476893</v>
      </c>
      <c r="W1760" s="2">
        <v>295436.73360615433</v>
      </c>
      <c r="X1760" s="2">
        <v>1767</v>
      </c>
      <c r="Y1760" s="2">
        <v>13925537736.442131</v>
      </c>
      <c r="Z1760" s="4">
        <v>0.98340950144093509</v>
      </c>
      <c r="AA1760" s="2">
        <v>303748.00445811596</v>
      </c>
      <c r="AB1760" s="2">
        <v>1755</v>
      </c>
      <c r="AC1760" s="2">
        <v>15620342917.282007</v>
      </c>
      <c r="AD1760" s="4">
        <v>0.98484904886822577</v>
      </c>
    </row>
    <row r="1761" spans="1:30" x14ac:dyDescent="0.2">
      <c r="A1761">
        <v>5089</v>
      </c>
      <c r="B1761">
        <v>2085</v>
      </c>
      <c r="C1761">
        <v>1</v>
      </c>
      <c r="D1761" t="s">
        <v>4172</v>
      </c>
      <c r="E1761" t="s">
        <v>4173</v>
      </c>
      <c r="F1761" t="s">
        <v>8510</v>
      </c>
      <c r="G1761" s="2">
        <v>215077.13757235766</v>
      </c>
      <c r="H1761" s="2">
        <v>2045</v>
      </c>
      <c r="I1761" s="2">
        <v>7328739236.3123312</v>
      </c>
      <c r="J1761" s="4">
        <v>0.97831879929782739</v>
      </c>
      <c r="K1761" s="2">
        <v>187838.76207001499</v>
      </c>
      <c r="L1761" s="2">
        <v>2186</v>
      </c>
      <c r="M1761" s="2">
        <v>8652870053.481554</v>
      </c>
      <c r="N1761" s="4">
        <v>0.9839035696372137</v>
      </c>
      <c r="O1761" s="2">
        <v>221815.3104513743</v>
      </c>
      <c r="P1761" s="2">
        <v>2043</v>
      </c>
      <c r="Q1761" s="2">
        <v>9695467857.7911777</v>
      </c>
      <c r="R1761" s="4">
        <v>0.98282901293117975</v>
      </c>
      <c r="S1761" s="2">
        <v>215392.11743968065</v>
      </c>
      <c r="T1761" s="2">
        <v>2054</v>
      </c>
      <c r="U1761" s="2">
        <v>12172336909.401871</v>
      </c>
      <c r="V1761" s="4">
        <v>0.98616164101906345</v>
      </c>
      <c r="W1761" s="2">
        <v>284845.20074282499</v>
      </c>
      <c r="X1761" s="2">
        <v>1803</v>
      </c>
      <c r="Y1761" s="2">
        <v>13935959464.157898</v>
      </c>
      <c r="Z1761" s="4">
        <v>0.98414547489137461</v>
      </c>
      <c r="AA1761" s="2">
        <v>303630.38174399966</v>
      </c>
      <c r="AB1761" s="2">
        <v>1756</v>
      </c>
      <c r="AC1761" s="2">
        <v>15620646547.663752</v>
      </c>
      <c r="AD1761" s="4">
        <v>0.98486819249997903</v>
      </c>
    </row>
    <row r="1762" spans="1:30" x14ac:dyDescent="0.2">
      <c r="A1762">
        <v>5478</v>
      </c>
      <c r="B1762">
        <v>1701</v>
      </c>
      <c r="C1762">
        <v>1</v>
      </c>
      <c r="D1762" t="s">
        <v>3404</v>
      </c>
      <c r="E1762" t="s">
        <v>3405</v>
      </c>
      <c r="F1762" t="s">
        <v>8510</v>
      </c>
      <c r="G1762" s="2">
        <v>308475.01826451934</v>
      </c>
      <c r="H1762" s="2">
        <v>1750</v>
      </c>
      <c r="I1762" s="2">
        <v>7253727376.0239344</v>
      </c>
      <c r="J1762" s="4">
        <v>0.96830541081119226</v>
      </c>
      <c r="K1762" s="2">
        <v>362681.97254377505</v>
      </c>
      <c r="L1762" s="2">
        <v>1617</v>
      </c>
      <c r="M1762" s="2">
        <v>8501152074.1555777</v>
      </c>
      <c r="N1762" s="4">
        <v>0.96665196866385672</v>
      </c>
      <c r="O1762" s="2">
        <v>309083.20472345565</v>
      </c>
      <c r="P1762" s="2">
        <v>1752</v>
      </c>
      <c r="Q1762" s="2">
        <v>9619728520.4452381</v>
      </c>
      <c r="R1762" s="4">
        <v>0.97515132070883348</v>
      </c>
      <c r="S1762" s="2">
        <v>319189.88746825565</v>
      </c>
      <c r="T1762" s="2">
        <v>1730</v>
      </c>
      <c r="U1762" s="2">
        <v>12087125033.760048</v>
      </c>
      <c r="V1762" s="4">
        <v>0.97925806254085468</v>
      </c>
      <c r="W1762" s="2">
        <v>314058.42280520935</v>
      </c>
      <c r="X1762" s="2">
        <v>1716</v>
      </c>
      <c r="Y1762" s="2">
        <v>13910022384.791395</v>
      </c>
      <c r="Z1762" s="4">
        <v>0.98231382064782635</v>
      </c>
      <c r="AA1762" s="2">
        <v>303369.85261097533</v>
      </c>
      <c r="AB1762" s="2">
        <v>1757</v>
      </c>
      <c r="AC1762" s="2">
        <v>15620949917.516363</v>
      </c>
      <c r="AD1762" s="4">
        <v>0.98488731970559684</v>
      </c>
    </row>
    <row r="1763" spans="1:30" x14ac:dyDescent="0.2">
      <c r="A1763">
        <v>2877</v>
      </c>
      <c r="B1763">
        <v>1720</v>
      </c>
      <c r="C1763">
        <v>1</v>
      </c>
      <c r="D1763" t="s">
        <v>3442</v>
      </c>
      <c r="E1763" t="s">
        <v>3443</v>
      </c>
      <c r="F1763" t="s">
        <v>8510</v>
      </c>
      <c r="G1763" s="2">
        <v>384013.81668358605</v>
      </c>
      <c r="H1763" s="2">
        <v>1571</v>
      </c>
      <c r="I1763" s="2">
        <v>7192500475.7136049</v>
      </c>
      <c r="J1763" s="4">
        <v>0.96013218678658241</v>
      </c>
      <c r="K1763" s="2">
        <v>435729.95448950329</v>
      </c>
      <c r="L1763" s="2">
        <v>1499</v>
      </c>
      <c r="M1763" s="2">
        <v>8454344689.8869753</v>
      </c>
      <c r="N1763" s="4">
        <v>0.96132957826822973</v>
      </c>
      <c r="O1763" s="2">
        <v>446116.64385689632</v>
      </c>
      <c r="P1763" s="2">
        <v>1463</v>
      </c>
      <c r="Q1763" s="2">
        <v>9512669521.5807571</v>
      </c>
      <c r="R1763" s="4">
        <v>0.96429875621966099</v>
      </c>
      <c r="S1763" s="2">
        <v>392595.7703336603</v>
      </c>
      <c r="T1763" s="2">
        <v>1566</v>
      </c>
      <c r="U1763" s="2">
        <v>12029014404.329994</v>
      </c>
      <c r="V1763" s="4">
        <v>0.97455013553341796</v>
      </c>
      <c r="W1763" s="2">
        <v>341729.89464166033</v>
      </c>
      <c r="X1763" s="2">
        <v>1655</v>
      </c>
      <c r="Y1763" s="2">
        <v>13890050142.1984</v>
      </c>
      <c r="Z1763" s="4">
        <v>0.98090339804851545</v>
      </c>
      <c r="AA1763" s="2">
        <v>303281.58167523768</v>
      </c>
      <c r="AB1763" s="2">
        <v>1758</v>
      </c>
      <c r="AC1763" s="2">
        <v>15621253199.098038</v>
      </c>
      <c r="AD1763" s="4">
        <v>0.98490644134580885</v>
      </c>
    </row>
    <row r="1764" spans="1:30" x14ac:dyDescent="0.2">
      <c r="A1764">
        <v>3617</v>
      </c>
      <c r="B1764">
        <v>1525</v>
      </c>
      <c r="C1764">
        <v>1</v>
      </c>
      <c r="D1764" t="s">
        <v>3052</v>
      </c>
      <c r="E1764" t="s">
        <v>3053</v>
      </c>
      <c r="F1764" t="s">
        <v>8510</v>
      </c>
      <c r="G1764" s="2">
        <v>714008.26818949438</v>
      </c>
      <c r="H1764" s="2">
        <v>1142</v>
      </c>
      <c r="I1764" s="2">
        <v>6963472251.9580259</v>
      </c>
      <c r="J1764" s="4">
        <v>0.92955904048609861</v>
      </c>
      <c r="K1764" s="2">
        <v>487738.266624727</v>
      </c>
      <c r="L1764" s="2">
        <v>1409</v>
      </c>
      <c r="M1764" s="2">
        <v>8412769155.4572773</v>
      </c>
      <c r="N1764" s="4">
        <v>0.95660209288105513</v>
      </c>
      <c r="O1764" s="2">
        <v>441047.10052290169</v>
      </c>
      <c r="P1764" s="2">
        <v>1471</v>
      </c>
      <c r="Q1764" s="2">
        <v>9516211532.7677479</v>
      </c>
      <c r="R1764" s="4">
        <v>0.96465780968771031</v>
      </c>
      <c r="S1764" s="2">
        <v>367554.75697086664</v>
      </c>
      <c r="T1764" s="2">
        <v>1624</v>
      </c>
      <c r="U1764" s="2">
        <v>12051039657.884205</v>
      </c>
      <c r="V1764" s="4">
        <v>0.97633454721628099</v>
      </c>
      <c r="W1764" s="2">
        <v>347106.63755235868</v>
      </c>
      <c r="X1764" s="2">
        <v>1648</v>
      </c>
      <c r="Y1764" s="2">
        <v>13887634244.956886</v>
      </c>
      <c r="Z1764" s="4">
        <v>0.98073278946256526</v>
      </c>
      <c r="AA1764" s="2">
        <v>303239.48449399765</v>
      </c>
      <c r="AB1764" s="2">
        <v>1759</v>
      </c>
      <c r="AC1764" s="2">
        <v>15621556438.582531</v>
      </c>
      <c r="AD1764" s="4">
        <v>0.9849255603318301</v>
      </c>
    </row>
    <row r="1765" spans="1:30" x14ac:dyDescent="0.2">
      <c r="A1765">
        <v>3677</v>
      </c>
      <c r="B1765">
        <v>1608</v>
      </c>
      <c r="C1765">
        <v>1</v>
      </c>
      <c r="D1765" t="s">
        <v>3218</v>
      </c>
      <c r="E1765" t="s">
        <v>3219</v>
      </c>
      <c r="F1765" t="s">
        <v>8510</v>
      </c>
      <c r="G1765" s="2">
        <v>411312.95766751497</v>
      </c>
      <c r="H1765" s="2">
        <v>1523</v>
      </c>
      <c r="I1765" s="2">
        <v>7173430490.7623053</v>
      </c>
      <c r="J1765" s="4">
        <v>0.95758652044771964</v>
      </c>
      <c r="K1765" s="2">
        <v>337161.16853403038</v>
      </c>
      <c r="L1765" s="2">
        <v>1685</v>
      </c>
      <c r="M1765" s="2">
        <v>8524881126.8518114</v>
      </c>
      <c r="N1765" s="4">
        <v>0.96935016007406294</v>
      </c>
      <c r="O1765" s="2">
        <v>329860.19308421394</v>
      </c>
      <c r="P1765" s="2">
        <v>1696</v>
      </c>
      <c r="Q1765" s="2">
        <v>9601849830.2113075</v>
      </c>
      <c r="R1765" s="4">
        <v>0.97333895891950573</v>
      </c>
      <c r="S1765" s="2">
        <v>321535.08811740164</v>
      </c>
      <c r="T1765" s="2">
        <v>1724</v>
      </c>
      <c r="U1765" s="2">
        <v>12085204454.710447</v>
      </c>
      <c r="V1765" s="4">
        <v>0.9791024637103789</v>
      </c>
      <c r="W1765" s="2">
        <v>334412.69097522396</v>
      </c>
      <c r="X1765" s="2">
        <v>1669</v>
      </c>
      <c r="Y1765" s="2">
        <v>13894767637.69458</v>
      </c>
      <c r="Z1765" s="4">
        <v>0.9812365435242415</v>
      </c>
      <c r="AA1765" s="2">
        <v>302682.14437915868</v>
      </c>
      <c r="AB1765" s="2">
        <v>1760</v>
      </c>
      <c r="AC1765" s="2">
        <v>15621859120.72691</v>
      </c>
      <c r="AD1765" s="4">
        <v>0.98494464417804128</v>
      </c>
    </row>
    <row r="1766" spans="1:30" x14ac:dyDescent="0.2">
      <c r="A1766">
        <v>3104</v>
      </c>
      <c r="B1766">
        <v>1734</v>
      </c>
      <c r="C1766">
        <v>1</v>
      </c>
      <c r="D1766" t="s">
        <v>3470</v>
      </c>
      <c r="E1766" t="s">
        <v>3471</v>
      </c>
      <c r="F1766" t="s">
        <v>8510</v>
      </c>
      <c r="G1766" s="2">
        <v>322353.7438244776</v>
      </c>
      <c r="H1766" s="2">
        <v>1706</v>
      </c>
      <c r="I1766" s="2">
        <v>7239856142.1407461</v>
      </c>
      <c r="J1766" s="4">
        <v>0.96645372958201969</v>
      </c>
      <c r="K1766" s="2">
        <v>278152.46434664499</v>
      </c>
      <c r="L1766" s="2">
        <v>1845</v>
      </c>
      <c r="M1766" s="2">
        <v>8574124653.1405001</v>
      </c>
      <c r="N1766" s="4">
        <v>0.97494956015721457</v>
      </c>
      <c r="O1766" s="2">
        <v>270720.03023697669</v>
      </c>
      <c r="P1766" s="2">
        <v>1855</v>
      </c>
      <c r="Q1766" s="2">
        <v>9649535683.5844555</v>
      </c>
      <c r="R1766" s="4">
        <v>0.97817287110290285</v>
      </c>
      <c r="S1766" s="2">
        <v>252040.08075683133</v>
      </c>
      <c r="T1766" s="2">
        <v>1915</v>
      </c>
      <c r="U1766" s="2">
        <v>12139822149.40955</v>
      </c>
      <c r="V1766" s="4">
        <v>0.98352740493851243</v>
      </c>
      <c r="W1766" s="2">
        <v>281145.27689458802</v>
      </c>
      <c r="X1766" s="2">
        <v>1817</v>
      </c>
      <c r="Y1766" s="2">
        <v>13939924655.695536</v>
      </c>
      <c r="Z1766" s="4">
        <v>0.98442549330839713</v>
      </c>
      <c r="AA1766" s="2">
        <v>302584.59223769268</v>
      </c>
      <c r="AB1766" s="2">
        <v>1761</v>
      </c>
      <c r="AC1766" s="2">
        <v>15622161705.319147</v>
      </c>
      <c r="AD1766" s="4">
        <v>0.98496372187367487</v>
      </c>
    </row>
    <row r="1767" spans="1:30" x14ac:dyDescent="0.2">
      <c r="A1767">
        <v>2664</v>
      </c>
      <c r="B1767">
        <v>1535</v>
      </c>
      <c r="C1767">
        <v>1</v>
      </c>
      <c r="D1767" t="s">
        <v>3072</v>
      </c>
      <c r="E1767" t="s">
        <v>3073</v>
      </c>
      <c r="F1767" t="s">
        <v>8510</v>
      </c>
      <c r="G1767" s="2">
        <v>510070.7693685253</v>
      </c>
      <c r="H1767" s="2">
        <v>1380</v>
      </c>
      <c r="I1767" s="2">
        <v>7107770458.8522263</v>
      </c>
      <c r="J1767" s="4">
        <v>0.94882151442023699</v>
      </c>
      <c r="K1767" s="2">
        <v>538626.33232313895</v>
      </c>
      <c r="L1767" s="2">
        <v>1350</v>
      </c>
      <c r="M1767" s="2">
        <v>8382672133.3508701</v>
      </c>
      <c r="N1767" s="4">
        <v>0.95317981018145204</v>
      </c>
      <c r="O1767" s="2">
        <v>471991.70303727937</v>
      </c>
      <c r="P1767" s="2">
        <v>1424</v>
      </c>
      <c r="Q1767" s="2">
        <v>9494861517.8711529</v>
      </c>
      <c r="R1767" s="4">
        <v>0.96249355991919361</v>
      </c>
      <c r="S1767" s="2">
        <v>423378.58360244962</v>
      </c>
      <c r="T1767" s="2">
        <v>1502</v>
      </c>
      <c r="U1767" s="2">
        <v>12003043780.19928</v>
      </c>
      <c r="V1767" s="4">
        <v>0.97244608324652693</v>
      </c>
      <c r="W1767" s="2">
        <v>324133.755406818</v>
      </c>
      <c r="X1767" s="2">
        <v>1696</v>
      </c>
      <c r="Y1767" s="2">
        <v>13903653668.008579</v>
      </c>
      <c r="Z1767" s="4">
        <v>0.98186406734459719</v>
      </c>
      <c r="AA1767" s="2">
        <v>301533.4716527827</v>
      </c>
      <c r="AB1767" s="2">
        <v>1762</v>
      </c>
      <c r="AC1767" s="2">
        <v>15622463238.7908</v>
      </c>
      <c r="AD1767" s="4">
        <v>0.98498273329706887</v>
      </c>
    </row>
    <row r="1768" spans="1:30" x14ac:dyDescent="0.2">
      <c r="A1768">
        <v>1920</v>
      </c>
      <c r="B1768">
        <v>1449</v>
      </c>
      <c r="C1768">
        <v>1</v>
      </c>
      <c r="D1768" t="s">
        <v>2900</v>
      </c>
      <c r="E1768" t="s">
        <v>2901</v>
      </c>
      <c r="F1768" t="s">
        <v>8510</v>
      </c>
      <c r="G1768" s="2">
        <v>822010.74794880475</v>
      </c>
      <c r="H1768" s="2">
        <v>1054</v>
      </c>
      <c r="I1768" s="2">
        <v>6895880676.2545328</v>
      </c>
      <c r="J1768" s="4">
        <v>0.92053619125478081</v>
      </c>
      <c r="K1768" s="2">
        <v>573210.66751802235</v>
      </c>
      <c r="L1768" s="2">
        <v>1300</v>
      </c>
      <c r="M1768" s="2">
        <v>8354904231.2532578</v>
      </c>
      <c r="N1768" s="4">
        <v>0.95002236787314132</v>
      </c>
      <c r="O1768" s="2">
        <v>538569.38018482167</v>
      </c>
      <c r="P1768" s="2">
        <v>1342</v>
      </c>
      <c r="Q1768" s="2">
        <v>9453536154.5763226</v>
      </c>
      <c r="R1768" s="4">
        <v>0.95830441024515878</v>
      </c>
      <c r="S1768" s="2">
        <v>374554.86137844733</v>
      </c>
      <c r="T1768" s="2">
        <v>1608</v>
      </c>
      <c r="U1768" s="2">
        <v>12045102793.527044</v>
      </c>
      <c r="V1768" s="4">
        <v>0.97585356250968425</v>
      </c>
      <c r="W1768" s="2">
        <v>331737.47885076207</v>
      </c>
      <c r="X1768" s="2">
        <v>1674</v>
      </c>
      <c r="Y1768" s="2">
        <v>13896430280.59016</v>
      </c>
      <c r="Z1768" s="4">
        <v>0.98135395793594771</v>
      </c>
      <c r="AA1768" s="2">
        <v>301213.06431981671</v>
      </c>
      <c r="AB1768" s="2">
        <v>1763</v>
      </c>
      <c r="AC1768" s="2">
        <v>15622764451.85512</v>
      </c>
      <c r="AD1768" s="4">
        <v>0.98500172451905887</v>
      </c>
    </row>
    <row r="1769" spans="1:30" x14ac:dyDescent="0.2">
      <c r="A1769">
        <v>5057</v>
      </c>
      <c r="B1769">
        <v>1932</v>
      </c>
      <c r="C1769">
        <v>1</v>
      </c>
      <c r="D1769" t="s">
        <v>3866</v>
      </c>
      <c r="E1769" t="s">
        <v>3867</v>
      </c>
      <c r="F1769" t="s">
        <v>8510</v>
      </c>
      <c r="G1769" s="2">
        <v>379199.76492494438</v>
      </c>
      <c r="H1769" s="2">
        <v>1582</v>
      </c>
      <c r="I1769" s="2">
        <v>7196695026.7374172</v>
      </c>
      <c r="J1769" s="4">
        <v>0.96069212049262509</v>
      </c>
      <c r="K1769" s="2">
        <v>326550.42638995167</v>
      </c>
      <c r="L1769" s="2">
        <v>1716</v>
      </c>
      <c r="M1769" s="2">
        <v>8535179111.1656704</v>
      </c>
      <c r="N1769" s="4">
        <v>0.97052112687049563</v>
      </c>
      <c r="O1769" s="2">
        <v>296570.43857660465</v>
      </c>
      <c r="P1769" s="2">
        <v>1788</v>
      </c>
      <c r="Q1769" s="2">
        <v>9630620726.0728149</v>
      </c>
      <c r="R1769" s="4">
        <v>0.97625546295989485</v>
      </c>
      <c r="S1769" s="2">
        <v>301730.93275062699</v>
      </c>
      <c r="T1769" s="2">
        <v>1776</v>
      </c>
      <c r="U1769" s="2">
        <v>12101419535.275991</v>
      </c>
      <c r="V1769" s="4">
        <v>0.98041615479359412</v>
      </c>
      <c r="W1769" s="2">
        <v>271381.59017004067</v>
      </c>
      <c r="X1769" s="2">
        <v>1847</v>
      </c>
      <c r="Y1769" s="2">
        <v>13948199814.601768</v>
      </c>
      <c r="Z1769" s="4">
        <v>0.98500987791517802</v>
      </c>
      <c r="AA1769" s="2">
        <v>300647.74259729334</v>
      </c>
      <c r="AB1769" s="2">
        <v>1764</v>
      </c>
      <c r="AC1769" s="2">
        <v>15623065099.597717</v>
      </c>
      <c r="AD1769" s="4">
        <v>0.98502068009800547</v>
      </c>
    </row>
    <row r="1770" spans="1:30" x14ac:dyDescent="0.2">
      <c r="A1770">
        <v>5101</v>
      </c>
      <c r="B1770">
        <v>1811</v>
      </c>
      <c r="C1770">
        <v>1</v>
      </c>
      <c r="D1770" t="s">
        <v>3624</v>
      </c>
      <c r="E1770" t="s">
        <v>3625</v>
      </c>
      <c r="F1770" t="s">
        <v>8510</v>
      </c>
      <c r="G1770" s="2">
        <v>235282.12075741435</v>
      </c>
      <c r="H1770" s="2">
        <v>1954</v>
      </c>
      <c r="I1770" s="2">
        <v>7308336503.9331198</v>
      </c>
      <c r="J1770" s="4">
        <v>0.97559522352305761</v>
      </c>
      <c r="K1770" s="2">
        <v>337211.21906742232</v>
      </c>
      <c r="L1770" s="2">
        <v>1684</v>
      </c>
      <c r="M1770" s="2">
        <v>8524543965.6832771</v>
      </c>
      <c r="N1770" s="4">
        <v>0.96931182203417399</v>
      </c>
      <c r="O1770" s="2">
        <v>286801.40783173969</v>
      </c>
      <c r="P1770" s="2">
        <v>1810</v>
      </c>
      <c r="Q1770" s="2">
        <v>9637030084.2806988</v>
      </c>
      <c r="R1770" s="4">
        <v>0.97690517922870956</v>
      </c>
      <c r="S1770" s="2">
        <v>378257.93594208127</v>
      </c>
      <c r="T1770" s="2">
        <v>1600</v>
      </c>
      <c r="U1770" s="2">
        <v>12042097098.748062</v>
      </c>
      <c r="V1770" s="4">
        <v>0.97561005126630462</v>
      </c>
      <c r="W1770" s="2">
        <v>319747.75132814661</v>
      </c>
      <c r="X1770" s="2">
        <v>1702</v>
      </c>
      <c r="Y1770" s="2">
        <v>13905582111.773777</v>
      </c>
      <c r="Z1770" s="4">
        <v>0.98200025238517386</v>
      </c>
      <c r="AA1770" s="2">
        <v>300285.58594827633</v>
      </c>
      <c r="AB1770" s="2">
        <v>1765</v>
      </c>
      <c r="AC1770" s="2">
        <v>15623365385.183666</v>
      </c>
      <c r="AD1770" s="4">
        <v>0.98503961284329</v>
      </c>
    </row>
    <row r="1771" spans="1:30" x14ac:dyDescent="0.2">
      <c r="A1771">
        <v>4466</v>
      </c>
      <c r="B1771">
        <v>1800</v>
      </c>
      <c r="C1771">
        <v>1</v>
      </c>
      <c r="D1771" t="s">
        <v>3602</v>
      </c>
      <c r="E1771" t="s">
        <v>3603</v>
      </c>
      <c r="F1771" t="s">
        <v>8510</v>
      </c>
      <c r="G1771" s="2">
        <v>337166.90683633002</v>
      </c>
      <c r="H1771" s="2">
        <v>1671</v>
      </c>
      <c r="I1771" s="2">
        <v>7228335445.1626053</v>
      </c>
      <c r="J1771" s="4">
        <v>0.96491582325580139</v>
      </c>
      <c r="K1771" s="2">
        <v>275407.99012272136</v>
      </c>
      <c r="L1771" s="2">
        <v>1857</v>
      </c>
      <c r="M1771" s="2">
        <v>8577448407.6393099</v>
      </c>
      <c r="N1771" s="4">
        <v>0.97532749879442548</v>
      </c>
      <c r="O1771" s="2">
        <v>247923.75560897667</v>
      </c>
      <c r="P1771" s="2">
        <v>1936</v>
      </c>
      <c r="Q1771" s="2">
        <v>9670476005.93857</v>
      </c>
      <c r="R1771" s="4">
        <v>0.98029559036221292</v>
      </c>
      <c r="S1771" s="2">
        <v>233747.04303605299</v>
      </c>
      <c r="T1771" s="2">
        <v>1986</v>
      </c>
      <c r="U1771" s="2">
        <v>12157051193.987019</v>
      </c>
      <c r="V1771" s="4">
        <v>0.98492324396270048</v>
      </c>
      <c r="W1771" s="2">
        <v>252094.37227913467</v>
      </c>
      <c r="X1771" s="2">
        <v>1902</v>
      </c>
      <c r="Y1771" s="2">
        <v>13962577289.263309</v>
      </c>
      <c r="Z1771" s="4">
        <v>0.98602520281368344</v>
      </c>
      <c r="AA1771" s="2">
        <v>300034.6772897187</v>
      </c>
      <c r="AB1771" s="2">
        <v>1766</v>
      </c>
      <c r="AC1771" s="2">
        <v>15623665419.860956</v>
      </c>
      <c r="AD1771" s="4">
        <v>0.98505852976900166</v>
      </c>
    </row>
    <row r="1772" spans="1:30" x14ac:dyDescent="0.2">
      <c r="A1772">
        <v>4716</v>
      </c>
      <c r="B1772">
        <v>1653</v>
      </c>
      <c r="C1772">
        <v>1</v>
      </c>
      <c r="D1772" t="s">
        <v>3308</v>
      </c>
      <c r="E1772" t="s">
        <v>3309</v>
      </c>
      <c r="F1772" t="s">
        <v>8510</v>
      </c>
      <c r="G1772" s="2">
        <v>416829.58819584065</v>
      </c>
      <c r="H1772" s="2">
        <v>1511</v>
      </c>
      <c r="I1772" s="2">
        <v>7168467647.6053019</v>
      </c>
      <c r="J1772" s="4">
        <v>0.95692402685886235</v>
      </c>
      <c r="K1772" s="2">
        <v>400822.74822672596</v>
      </c>
      <c r="L1772" s="2">
        <v>1549</v>
      </c>
      <c r="M1772" s="2">
        <v>8475206421.9141951</v>
      </c>
      <c r="N1772" s="4">
        <v>0.96370173137853077</v>
      </c>
      <c r="O1772" s="2">
        <v>406146.58992556337</v>
      </c>
      <c r="P1772" s="2">
        <v>1533</v>
      </c>
      <c r="Q1772" s="2">
        <v>9542573847.9424267</v>
      </c>
      <c r="R1772" s="4">
        <v>0.96733015604394001</v>
      </c>
      <c r="S1772" s="2">
        <v>384104.52540275408</v>
      </c>
      <c r="T1772" s="2">
        <v>1583</v>
      </c>
      <c r="U1772" s="2">
        <v>12035611699.213209</v>
      </c>
      <c r="V1772" s="4">
        <v>0.9750846260915369</v>
      </c>
      <c r="W1772" s="2">
        <v>327254.83598583302</v>
      </c>
      <c r="X1772" s="2">
        <v>1691</v>
      </c>
      <c r="Y1772" s="2">
        <v>13902026750.132698</v>
      </c>
      <c r="Z1772" s="4">
        <v>0.98174917580306487</v>
      </c>
      <c r="AA1772" s="2">
        <v>299494.14838983532</v>
      </c>
      <c r="AB1772" s="2">
        <v>1767</v>
      </c>
      <c r="AC1772" s="2">
        <v>15623964914.009346</v>
      </c>
      <c r="AD1772" s="4">
        <v>0.98507741261483572</v>
      </c>
    </row>
    <row r="1773" spans="1:30" x14ac:dyDescent="0.2">
      <c r="A1773">
        <v>5169</v>
      </c>
      <c r="B1773">
        <v>1881</v>
      </c>
      <c r="C1773">
        <v>1</v>
      </c>
      <c r="D1773" t="s">
        <v>3764</v>
      </c>
      <c r="E1773" t="s">
        <v>3765</v>
      </c>
      <c r="F1773" t="s">
        <v>8510</v>
      </c>
      <c r="G1773" s="2">
        <v>340694.84209348401</v>
      </c>
      <c r="H1773" s="2">
        <v>1661</v>
      </c>
      <c r="I1773" s="2">
        <v>7224950901.9961367</v>
      </c>
      <c r="J1773" s="4">
        <v>0.96446401809531968</v>
      </c>
      <c r="K1773" s="2">
        <v>336753.31735982164</v>
      </c>
      <c r="L1773" s="2">
        <v>1686</v>
      </c>
      <c r="M1773" s="2">
        <v>8525217880.1691713</v>
      </c>
      <c r="N1773" s="4">
        <v>0.96938845173786803</v>
      </c>
      <c r="O1773" s="2">
        <v>301046.52480393305</v>
      </c>
      <c r="P1773" s="2">
        <v>1774</v>
      </c>
      <c r="Q1773" s="2">
        <v>9626432924.7175713</v>
      </c>
      <c r="R1773" s="4">
        <v>0.97583094578004381</v>
      </c>
      <c r="S1773" s="2">
        <v>312007.79189945798</v>
      </c>
      <c r="T1773" s="2">
        <v>1753</v>
      </c>
      <c r="U1773" s="2">
        <v>12094383412.647203</v>
      </c>
      <c r="V1773" s="4">
        <v>0.97984611189306792</v>
      </c>
      <c r="W1773" s="2">
        <v>310726.48685718933</v>
      </c>
      <c r="X1773" s="2">
        <v>1718</v>
      </c>
      <c r="Y1773" s="2">
        <v>13910645386.080984</v>
      </c>
      <c r="Z1773" s="4">
        <v>0.98235781646322584</v>
      </c>
      <c r="AA1773" s="2">
        <v>297098.23112542863</v>
      </c>
      <c r="AB1773" s="2">
        <v>1768</v>
      </c>
      <c r="AC1773" s="2">
        <v>15624262012.240471</v>
      </c>
      <c r="AD1773" s="4">
        <v>0.98509614440016813</v>
      </c>
    </row>
    <row r="1774" spans="1:30" x14ac:dyDescent="0.2">
      <c r="A1774">
        <v>4539</v>
      </c>
      <c r="B1774">
        <v>1585</v>
      </c>
      <c r="C1774">
        <v>1</v>
      </c>
      <c r="D1774" t="s">
        <v>3172</v>
      </c>
      <c r="E1774" t="s">
        <v>3173</v>
      </c>
      <c r="F1774" t="s">
        <v>8510</v>
      </c>
      <c r="G1774" s="2">
        <v>411935.21011021867</v>
      </c>
      <c r="H1774" s="2">
        <v>1520</v>
      </c>
      <c r="I1774" s="2">
        <v>7172195906.7914581</v>
      </c>
      <c r="J1774" s="4">
        <v>0.95742171492400729</v>
      </c>
      <c r="K1774" s="2">
        <v>398334.40384022001</v>
      </c>
      <c r="L1774" s="2">
        <v>1554</v>
      </c>
      <c r="M1774" s="2">
        <v>8477204595.0655174</v>
      </c>
      <c r="N1774" s="4">
        <v>0.96392894034898657</v>
      </c>
      <c r="O1774" s="2">
        <v>380162.17890966701</v>
      </c>
      <c r="P1774" s="2">
        <v>1577</v>
      </c>
      <c r="Q1774" s="2">
        <v>9559786005.3802853</v>
      </c>
      <c r="R1774" s="4">
        <v>0.96907495144249034</v>
      </c>
      <c r="S1774" s="2">
        <v>340580.12766885967</v>
      </c>
      <c r="T1774" s="2">
        <v>1672</v>
      </c>
      <c r="U1774" s="2">
        <v>12068054532.415865</v>
      </c>
      <c r="V1774" s="4">
        <v>0.97771303490642325</v>
      </c>
      <c r="W1774" s="2">
        <v>331023.08906405931</v>
      </c>
      <c r="X1774" s="2">
        <v>1678</v>
      </c>
      <c r="Y1774" s="2">
        <v>13897755843.525518</v>
      </c>
      <c r="Z1774" s="4">
        <v>0.98144756805069233</v>
      </c>
      <c r="AA1774" s="2">
        <v>296707.49038069666</v>
      </c>
      <c r="AB1774" s="2">
        <v>1769</v>
      </c>
      <c r="AC1774" s="2">
        <v>15624558719.730852</v>
      </c>
      <c r="AD1774" s="4">
        <v>0.98511485154963607</v>
      </c>
    </row>
    <row r="1775" spans="1:30" x14ac:dyDescent="0.2">
      <c r="A1775">
        <v>5345</v>
      </c>
      <c r="B1775">
        <v>2090</v>
      </c>
      <c r="C1775">
        <v>1</v>
      </c>
      <c r="D1775" t="s">
        <v>4182</v>
      </c>
      <c r="E1775" t="s">
        <v>4183</v>
      </c>
      <c r="F1775" t="s">
        <v>8510</v>
      </c>
      <c r="G1775" s="2">
        <v>220586.2209027553</v>
      </c>
      <c r="H1775" s="2">
        <v>2017</v>
      </c>
      <c r="I1775" s="2">
        <v>7322643588.8617306</v>
      </c>
      <c r="J1775" s="4">
        <v>0.97750508682934889</v>
      </c>
      <c r="K1775" s="2">
        <v>279475.83254169166</v>
      </c>
      <c r="L1775" s="2">
        <v>1837</v>
      </c>
      <c r="M1775" s="2">
        <v>8571893428.7700205</v>
      </c>
      <c r="N1775" s="4">
        <v>0.97469585131734893</v>
      </c>
      <c r="O1775" s="2">
        <v>277402.99519260065</v>
      </c>
      <c r="P1775" s="2">
        <v>1831</v>
      </c>
      <c r="Q1775" s="2">
        <v>9642960382.1932545</v>
      </c>
      <c r="R1775" s="4">
        <v>0.9775063331832452</v>
      </c>
      <c r="S1775" s="2">
        <v>249677.80204847234</v>
      </c>
      <c r="T1775" s="2">
        <v>1926</v>
      </c>
      <c r="U1775" s="2">
        <v>12142582841.177858</v>
      </c>
      <c r="V1775" s="4">
        <v>0.98375106686512903</v>
      </c>
      <c r="W1775" s="2">
        <v>222816.67571406133</v>
      </c>
      <c r="X1775" s="2">
        <v>1999</v>
      </c>
      <c r="Y1775" s="2">
        <v>13985526763.329468</v>
      </c>
      <c r="Z1775" s="4">
        <v>0.9876458749397351</v>
      </c>
      <c r="AA1775" s="2">
        <v>296490.94795748731</v>
      </c>
      <c r="AB1775" s="2">
        <v>1770</v>
      </c>
      <c r="AC1775" s="2">
        <v>15624855210.67881</v>
      </c>
      <c r="AD1775" s="4">
        <v>0.98513354504629236</v>
      </c>
    </row>
    <row r="1776" spans="1:30" x14ac:dyDescent="0.2">
      <c r="A1776">
        <v>4995</v>
      </c>
      <c r="B1776">
        <v>2130</v>
      </c>
      <c r="C1776">
        <v>1</v>
      </c>
      <c r="D1776" t="s">
        <v>4262</v>
      </c>
      <c r="E1776" t="s">
        <v>4263</v>
      </c>
      <c r="F1776" t="s">
        <v>8510</v>
      </c>
      <c r="G1776" s="2">
        <v>112939.92580598273</v>
      </c>
      <c r="H1776" s="2">
        <v>2578</v>
      </c>
      <c r="I1776" s="2">
        <v>7413122326.8643608</v>
      </c>
      <c r="J1776" s="4">
        <v>0.98958316021557791</v>
      </c>
      <c r="K1776" s="2">
        <v>186917.543171864</v>
      </c>
      <c r="L1776" s="2">
        <v>2191</v>
      </c>
      <c r="M1776" s="2">
        <v>8653805534.5547276</v>
      </c>
      <c r="N1776" s="4">
        <v>0.98400994164575351</v>
      </c>
      <c r="O1776" s="2">
        <v>185812.57079040236</v>
      </c>
      <c r="P1776" s="2">
        <v>2185</v>
      </c>
      <c r="Q1776" s="2">
        <v>9724084488.5058155</v>
      </c>
      <c r="R1776" s="4">
        <v>0.98572987912260157</v>
      </c>
      <c r="S1776" s="2">
        <v>264803.08528459468</v>
      </c>
      <c r="T1776" s="2">
        <v>1873</v>
      </c>
      <c r="U1776" s="2">
        <v>12128970092.963451</v>
      </c>
      <c r="V1776" s="4">
        <v>0.98264820796319297</v>
      </c>
      <c r="W1776" s="2">
        <v>277812.146866986</v>
      </c>
      <c r="X1776" s="2">
        <v>1827</v>
      </c>
      <c r="Y1776" s="2">
        <v>13942716633.923861</v>
      </c>
      <c r="Z1776" s="4">
        <v>0.98462266041027258</v>
      </c>
      <c r="AA1776" s="2">
        <v>296295.56590978033</v>
      </c>
      <c r="AB1776" s="2">
        <v>1771</v>
      </c>
      <c r="AC1776" s="2">
        <v>15625151506.24472</v>
      </c>
      <c r="AD1776" s="4">
        <v>0.98515222622428034</v>
      </c>
    </row>
    <row r="1777" spans="1:30" x14ac:dyDescent="0.2">
      <c r="A1777">
        <v>2362</v>
      </c>
      <c r="B1777">
        <v>1729</v>
      </c>
      <c r="C1777">
        <v>1</v>
      </c>
      <c r="D1777" t="s">
        <v>3460</v>
      </c>
      <c r="E1777" t="s">
        <v>3461</v>
      </c>
      <c r="F1777" t="s">
        <v>8510</v>
      </c>
      <c r="G1777" s="2">
        <v>207517.08981408531</v>
      </c>
      <c r="H1777" s="2">
        <v>2080</v>
      </c>
      <c r="I1777" s="2">
        <v>7336121960.0212708</v>
      </c>
      <c r="J1777" s="4">
        <v>0.97930432452414329</v>
      </c>
      <c r="K1777" s="2">
        <v>340502.63252029062</v>
      </c>
      <c r="L1777" s="2">
        <v>1675</v>
      </c>
      <c r="M1777" s="2">
        <v>8521493266.4144878</v>
      </c>
      <c r="N1777" s="4">
        <v>0.96896493205640954</v>
      </c>
      <c r="O1777" s="2">
        <v>355139.42383669596</v>
      </c>
      <c r="P1777" s="2">
        <v>1630</v>
      </c>
      <c r="Q1777" s="2">
        <v>9579299617.9125862</v>
      </c>
      <c r="R1777" s="4">
        <v>0.97105304521012958</v>
      </c>
      <c r="S1777" s="2">
        <v>399947.47857806133</v>
      </c>
      <c r="T1777" s="2">
        <v>1549</v>
      </c>
      <c r="U1777" s="2">
        <v>12022282308.799128</v>
      </c>
      <c r="V1777" s="4">
        <v>0.9740047238819306</v>
      </c>
      <c r="W1777" s="2">
        <v>381351.70580854366</v>
      </c>
      <c r="X1777" s="2">
        <v>1563</v>
      </c>
      <c r="Y1777" s="2">
        <v>13856706121.307972</v>
      </c>
      <c r="Z1777" s="4">
        <v>0.97854867196321094</v>
      </c>
      <c r="AA1777" s="2">
        <v>296158.55375188065</v>
      </c>
      <c r="AB1777" s="2">
        <v>1772</v>
      </c>
      <c r="AC1777" s="2">
        <v>15625447664.798471</v>
      </c>
      <c r="AD1777" s="4">
        <v>0.98517089876377062</v>
      </c>
    </row>
    <row r="1778" spans="1:30" x14ac:dyDescent="0.2">
      <c r="A1778">
        <v>4772</v>
      </c>
      <c r="B1778">
        <v>2133</v>
      </c>
      <c r="C1778">
        <v>1</v>
      </c>
      <c r="D1778" t="s">
        <v>4268</v>
      </c>
      <c r="E1778" t="s">
        <v>4269</v>
      </c>
      <c r="F1778" t="s">
        <v>8510</v>
      </c>
      <c r="G1778" s="2">
        <v>251076.05480672698</v>
      </c>
      <c r="H1778" s="2">
        <v>1896</v>
      </c>
      <c r="I1778" s="2">
        <v>7294236419.9625759</v>
      </c>
      <c r="J1778" s="4">
        <v>0.97371299292714375</v>
      </c>
      <c r="K1778" s="2">
        <v>234880.23639139099</v>
      </c>
      <c r="L1778" s="2">
        <v>1999</v>
      </c>
      <c r="M1778" s="2">
        <v>8613543641.3413239</v>
      </c>
      <c r="N1778" s="4">
        <v>0.9794318282327269</v>
      </c>
      <c r="O1778" s="2">
        <v>225332.16027542469</v>
      </c>
      <c r="P1778" s="2">
        <v>2026</v>
      </c>
      <c r="Q1778" s="2">
        <v>9691664716.735136</v>
      </c>
      <c r="R1778" s="4">
        <v>0.98244348874348997</v>
      </c>
      <c r="S1778" s="2">
        <v>263798.59988942632</v>
      </c>
      <c r="T1778" s="2">
        <v>1875</v>
      </c>
      <c r="U1778" s="2">
        <v>12129498059.963739</v>
      </c>
      <c r="V1778" s="4">
        <v>0.98269098206707162</v>
      </c>
      <c r="W1778" s="2">
        <v>283046.14278452098</v>
      </c>
      <c r="X1778" s="2">
        <v>1812</v>
      </c>
      <c r="Y1778" s="2">
        <v>13938515010.069201</v>
      </c>
      <c r="Z1778" s="4">
        <v>0.98432594534631201</v>
      </c>
      <c r="AA1778" s="2">
        <v>294665.215120635</v>
      </c>
      <c r="AB1778" s="2">
        <v>1773</v>
      </c>
      <c r="AC1778" s="2">
        <v>15625742330.013592</v>
      </c>
      <c r="AD1778" s="4">
        <v>0.98518947714955785</v>
      </c>
    </row>
    <row r="1779" spans="1:30" x14ac:dyDescent="0.2">
      <c r="A1779">
        <v>5467</v>
      </c>
      <c r="B1779">
        <v>1471</v>
      </c>
      <c r="C1779">
        <v>1</v>
      </c>
      <c r="D1779" t="s">
        <v>2944</v>
      </c>
      <c r="E1779" t="s">
        <v>2945</v>
      </c>
      <c r="F1779" t="s">
        <v>8510</v>
      </c>
      <c r="G1779" s="2">
        <v>544737.594335314</v>
      </c>
      <c r="H1779" s="2">
        <v>1336</v>
      </c>
      <c r="I1779" s="2">
        <v>7084594197.9688215</v>
      </c>
      <c r="J1779" s="4">
        <v>0.94572769828235048</v>
      </c>
      <c r="K1779" s="2">
        <v>428275.60916517599</v>
      </c>
      <c r="L1779" s="2">
        <v>1509</v>
      </c>
      <c r="M1779" s="2">
        <v>8458673538.6342983</v>
      </c>
      <c r="N1779" s="4">
        <v>0.96182180451323118</v>
      </c>
      <c r="O1779" s="2">
        <v>434281.66564893635</v>
      </c>
      <c r="P1779" s="2">
        <v>1488</v>
      </c>
      <c r="Q1779" s="2">
        <v>9523656044.467577</v>
      </c>
      <c r="R1779" s="4">
        <v>0.965412459405807</v>
      </c>
      <c r="S1779" s="2">
        <v>374932.25019058731</v>
      </c>
      <c r="T1779" s="2">
        <v>1606</v>
      </c>
      <c r="U1779" s="2">
        <v>12044353388.101202</v>
      </c>
      <c r="V1779" s="4">
        <v>0.97579284821217194</v>
      </c>
      <c r="W1779" s="2">
        <v>345339.13483664935</v>
      </c>
      <c r="X1779" s="2">
        <v>1653</v>
      </c>
      <c r="Y1779" s="2">
        <v>13889366555.246208</v>
      </c>
      <c r="Z1779" s="4">
        <v>0.98085512372571582</v>
      </c>
      <c r="AA1779" s="2">
        <v>294123.90770085866</v>
      </c>
      <c r="AB1779" s="2">
        <v>1774</v>
      </c>
      <c r="AC1779" s="2">
        <v>15626036453.921293</v>
      </c>
      <c r="AD1779" s="4">
        <v>0.98520802140638264</v>
      </c>
    </row>
    <row r="1780" spans="1:30" x14ac:dyDescent="0.2">
      <c r="A1780">
        <v>4273</v>
      </c>
      <c r="B1780">
        <v>1777</v>
      </c>
      <c r="C1780">
        <v>1</v>
      </c>
      <c r="D1780" t="s">
        <v>3556</v>
      </c>
      <c r="E1780" t="s">
        <v>3557</v>
      </c>
      <c r="F1780" t="s">
        <v>8510</v>
      </c>
      <c r="G1780" s="2">
        <v>361497.29242986633</v>
      </c>
      <c r="H1780" s="2">
        <v>1610</v>
      </c>
      <c r="I1780" s="2">
        <v>7207102762.0501423</v>
      </c>
      <c r="J1780" s="4">
        <v>0.96208145674627499</v>
      </c>
      <c r="K1780" s="2">
        <v>340064.78689941531</v>
      </c>
      <c r="L1780" s="2">
        <v>1676</v>
      </c>
      <c r="M1780" s="2">
        <v>8521833331.2013874</v>
      </c>
      <c r="N1780" s="4">
        <v>0.96900360026194943</v>
      </c>
      <c r="O1780" s="2">
        <v>315501.27740198135</v>
      </c>
      <c r="P1780" s="2">
        <v>1736</v>
      </c>
      <c r="Q1780" s="2">
        <v>9614741928.3343735</v>
      </c>
      <c r="R1780" s="4">
        <v>0.97464583015653661</v>
      </c>
      <c r="S1780" s="2">
        <v>330147.427212318</v>
      </c>
      <c r="T1780" s="2">
        <v>1694</v>
      </c>
      <c r="U1780" s="2">
        <v>12075429333.482647</v>
      </c>
      <c r="V1780" s="4">
        <v>0.97831051639057354</v>
      </c>
      <c r="W1780" s="2">
        <v>284430.62027338764</v>
      </c>
      <c r="X1780" s="2">
        <v>1807</v>
      </c>
      <c r="Y1780" s="2">
        <v>13937097878.518879</v>
      </c>
      <c r="Z1780" s="4">
        <v>0.98422586873471152</v>
      </c>
      <c r="AA1780" s="2">
        <v>293736.04852474737</v>
      </c>
      <c r="AB1780" s="2">
        <v>1775</v>
      </c>
      <c r="AC1780" s="2">
        <v>15626330189.969818</v>
      </c>
      <c r="AD1780" s="4">
        <v>0.98522654120902331</v>
      </c>
    </row>
    <row r="1781" spans="1:30" x14ac:dyDescent="0.2">
      <c r="A1781">
        <v>3459</v>
      </c>
      <c r="B1781">
        <v>1627</v>
      </c>
      <c r="C1781">
        <v>1</v>
      </c>
      <c r="D1781" t="s">
        <v>3256</v>
      </c>
      <c r="E1781" t="s">
        <v>3257</v>
      </c>
      <c r="F1781" t="s">
        <v>8510</v>
      </c>
      <c r="G1781" s="2">
        <v>432692.77108556335</v>
      </c>
      <c r="H1781" s="2">
        <v>1494</v>
      </c>
      <c r="I1781" s="2">
        <v>7161255243.3120155</v>
      </c>
      <c r="J1781" s="4">
        <v>0.95596123769680608</v>
      </c>
      <c r="K1781" s="2">
        <v>393608.70886273572</v>
      </c>
      <c r="L1781" s="2">
        <v>1564</v>
      </c>
      <c r="M1781" s="2">
        <v>8481166703.314661</v>
      </c>
      <c r="N1781" s="4">
        <v>0.96437946513735462</v>
      </c>
      <c r="O1781" s="2">
        <v>336992.72623941465</v>
      </c>
      <c r="P1781" s="2">
        <v>1676</v>
      </c>
      <c r="Q1781" s="2">
        <v>9595190589.6762142</v>
      </c>
      <c r="R1781" s="4">
        <v>0.97266391209371306</v>
      </c>
      <c r="S1781" s="2">
        <v>292159.81000679237</v>
      </c>
      <c r="T1781" s="2">
        <v>1801</v>
      </c>
      <c r="U1781" s="2">
        <v>12108834960.101191</v>
      </c>
      <c r="V1781" s="4">
        <v>0.98101692747750036</v>
      </c>
      <c r="W1781" s="2">
        <v>287959.40926054661</v>
      </c>
      <c r="X1781" s="2">
        <v>1788</v>
      </c>
      <c r="Y1781" s="2">
        <v>13931661900.796537</v>
      </c>
      <c r="Z1781" s="4">
        <v>0.98384198466194195</v>
      </c>
      <c r="AA1781" s="2">
        <v>293534.99613469833</v>
      </c>
      <c r="AB1781" s="2">
        <v>1776</v>
      </c>
      <c r="AC1781" s="2">
        <v>15626623724.965952</v>
      </c>
      <c r="AD1781" s="4">
        <v>0.98524504833548543</v>
      </c>
    </row>
    <row r="1782" spans="1:30" x14ac:dyDescent="0.2">
      <c r="A1782">
        <v>504</v>
      </c>
      <c r="B1782">
        <v>1466</v>
      </c>
      <c r="C1782">
        <v>1</v>
      </c>
      <c r="D1782" t="s">
        <v>2934</v>
      </c>
      <c r="E1782" t="s">
        <v>2935</v>
      </c>
      <c r="F1782" t="s">
        <v>8510</v>
      </c>
      <c r="G1782" s="2">
        <v>411906.05647301598</v>
      </c>
      <c r="H1782" s="2">
        <v>1521</v>
      </c>
      <c r="I1782" s="2">
        <v>7172607812.8479309</v>
      </c>
      <c r="J1782" s="4">
        <v>0.95747670056691225</v>
      </c>
      <c r="K1782" s="2">
        <v>472151.30146915698</v>
      </c>
      <c r="L1782" s="2">
        <v>1436</v>
      </c>
      <c r="M1782" s="2">
        <v>8425682148.7541866</v>
      </c>
      <c r="N1782" s="4">
        <v>0.95807040803209786</v>
      </c>
      <c r="O1782" s="2">
        <v>437055.79424630268</v>
      </c>
      <c r="P1782" s="2">
        <v>1483</v>
      </c>
      <c r="Q1782" s="2">
        <v>9521479962.1200504</v>
      </c>
      <c r="R1782" s="4">
        <v>0.96519187006478235</v>
      </c>
      <c r="S1782" s="2">
        <v>342353.35904976632</v>
      </c>
      <c r="T1782" s="2">
        <v>1670</v>
      </c>
      <c r="U1782" s="2">
        <v>12067371767.275421</v>
      </c>
      <c r="V1782" s="4">
        <v>0.97765771957984771</v>
      </c>
      <c r="W1782" s="2">
        <v>287690.27742126567</v>
      </c>
      <c r="X1782" s="2">
        <v>1790</v>
      </c>
      <c r="Y1782" s="2">
        <v>13932237356.146667</v>
      </c>
      <c r="Z1782" s="4">
        <v>0.98388262282397798</v>
      </c>
      <c r="AA1782" s="2">
        <v>293087.32898060564</v>
      </c>
      <c r="AB1782" s="2">
        <v>1777</v>
      </c>
      <c r="AC1782" s="2">
        <v>15626916812.294933</v>
      </c>
      <c r="AD1782" s="4">
        <v>0.98526352723692256</v>
      </c>
    </row>
    <row r="1783" spans="1:30" x14ac:dyDescent="0.2">
      <c r="A1783">
        <v>4168</v>
      </c>
      <c r="B1783">
        <v>1584</v>
      </c>
      <c r="C1783">
        <v>1</v>
      </c>
      <c r="D1783" t="s">
        <v>3170</v>
      </c>
      <c r="E1783" t="s">
        <v>3171</v>
      </c>
      <c r="F1783" t="s">
        <v>8510</v>
      </c>
      <c r="G1783" s="2">
        <v>408524.7391682053</v>
      </c>
      <c r="H1783" s="2">
        <v>1528</v>
      </c>
      <c r="I1783" s="2">
        <v>7175479509.2890844</v>
      </c>
      <c r="J1783" s="4">
        <v>0.95786004544024839</v>
      </c>
      <c r="K1783" s="2">
        <v>361962.95219858567</v>
      </c>
      <c r="L1783" s="2">
        <v>1620</v>
      </c>
      <c r="M1783" s="2">
        <v>8502238567.8679762</v>
      </c>
      <c r="N1783" s="4">
        <v>0.96677551207031154</v>
      </c>
      <c r="O1783" s="2">
        <v>354187.77736615599</v>
      </c>
      <c r="P1783" s="2">
        <v>1632</v>
      </c>
      <c r="Q1783" s="2">
        <v>9580008269.7335281</v>
      </c>
      <c r="R1783" s="4">
        <v>0.97112488120400875</v>
      </c>
      <c r="S1783" s="2">
        <v>346343.94687458669</v>
      </c>
      <c r="T1783" s="2">
        <v>1665</v>
      </c>
      <c r="U1783" s="2">
        <v>12065651793.048185</v>
      </c>
      <c r="V1783" s="4">
        <v>0.97751837307481215</v>
      </c>
      <c r="W1783" s="2">
        <v>341857.05754992738</v>
      </c>
      <c r="X1783" s="2">
        <v>1654</v>
      </c>
      <c r="Y1783" s="2">
        <v>13889708412.303759</v>
      </c>
      <c r="Z1783" s="4">
        <v>0.98087926537718328</v>
      </c>
      <c r="AA1783" s="2">
        <v>293033.08908159804</v>
      </c>
      <c r="AB1783" s="2">
        <v>1778</v>
      </c>
      <c r="AC1783" s="2">
        <v>15627209845.384014</v>
      </c>
      <c r="AD1783" s="4">
        <v>0.98528200271858113</v>
      </c>
    </row>
    <row r="1784" spans="1:30" x14ac:dyDescent="0.2">
      <c r="A1784">
        <v>5437</v>
      </c>
      <c r="B1784">
        <v>1947</v>
      </c>
      <c r="C1784">
        <v>1</v>
      </c>
      <c r="D1784" t="s">
        <v>3896</v>
      </c>
      <c r="E1784" t="s">
        <v>3897</v>
      </c>
      <c r="F1784" t="s">
        <v>8510</v>
      </c>
      <c r="G1784" s="2">
        <v>222098.09553375436</v>
      </c>
      <c r="H1784" s="2">
        <v>2010</v>
      </c>
      <c r="I1784" s="2">
        <v>7321094665.348506</v>
      </c>
      <c r="J1784" s="4">
        <v>0.97729831988856952</v>
      </c>
      <c r="K1784" s="2">
        <v>224979.26057072834</v>
      </c>
      <c r="L1784" s="2">
        <v>2029</v>
      </c>
      <c r="M1784" s="2">
        <v>8620428693.5974827</v>
      </c>
      <c r="N1784" s="4">
        <v>0.9802147161589414</v>
      </c>
      <c r="O1784" s="2">
        <v>235179.943304427</v>
      </c>
      <c r="P1784" s="2">
        <v>1979</v>
      </c>
      <c r="Q1784" s="2">
        <v>9680873978.1376877</v>
      </c>
      <c r="R1784" s="4">
        <v>0.9813496321993721</v>
      </c>
      <c r="S1784" s="2">
        <v>285404.81798431271</v>
      </c>
      <c r="T1784" s="2">
        <v>1830</v>
      </c>
      <c r="U1784" s="2">
        <v>12117199403.385601</v>
      </c>
      <c r="V1784" s="4">
        <v>0.98169458643296303</v>
      </c>
      <c r="W1784" s="2">
        <v>304322.14572421031</v>
      </c>
      <c r="X1784" s="2">
        <v>1747</v>
      </c>
      <c r="Y1784" s="2">
        <v>13919548899.031561</v>
      </c>
      <c r="Z1784" s="4">
        <v>0.98298657489234464</v>
      </c>
      <c r="AA1784" s="2">
        <v>292700.86142379435</v>
      </c>
      <c r="AB1784" s="2">
        <v>1779</v>
      </c>
      <c r="AC1784" s="2">
        <v>15627502546.245438</v>
      </c>
      <c r="AD1784" s="4">
        <v>0.98530045725357451</v>
      </c>
    </row>
    <row r="1785" spans="1:30" x14ac:dyDescent="0.2">
      <c r="A1785">
        <v>4798</v>
      </c>
      <c r="B1785">
        <v>1624</v>
      </c>
      <c r="C1785">
        <v>1</v>
      </c>
      <c r="D1785" t="s">
        <v>3250</v>
      </c>
      <c r="E1785" t="s">
        <v>3251</v>
      </c>
      <c r="F1785" t="s">
        <v>8510</v>
      </c>
      <c r="G1785" s="2">
        <v>553934.4887488276</v>
      </c>
      <c r="H1785" s="2">
        <v>1322</v>
      </c>
      <c r="I1785" s="2">
        <v>7076897921.757411</v>
      </c>
      <c r="J1785" s="4">
        <v>0.94470031670150434</v>
      </c>
      <c r="K1785" s="2">
        <v>378525.41970073833</v>
      </c>
      <c r="L1785" s="2">
        <v>1587</v>
      </c>
      <c r="M1785" s="2">
        <v>8490060508.7865105</v>
      </c>
      <c r="N1785" s="4">
        <v>0.96539076507567867</v>
      </c>
      <c r="O1785" s="2">
        <v>365535.43966730201</v>
      </c>
      <c r="P1785" s="2">
        <v>1609</v>
      </c>
      <c r="Q1785" s="2">
        <v>9571735726.9282436</v>
      </c>
      <c r="R1785" s="4">
        <v>0.97028629402090394</v>
      </c>
      <c r="S1785" s="2">
        <v>322770.49941330199</v>
      </c>
      <c r="T1785" s="2">
        <v>1718</v>
      </c>
      <c r="U1785" s="2">
        <v>12083271745.300859</v>
      </c>
      <c r="V1785" s="4">
        <v>0.9789458821190905</v>
      </c>
      <c r="W1785" s="2">
        <v>307766.77292129962</v>
      </c>
      <c r="X1785" s="2">
        <v>1731</v>
      </c>
      <c r="Y1785" s="2">
        <v>13914657142.616304</v>
      </c>
      <c r="Z1785" s="4">
        <v>0.98264112326034703</v>
      </c>
      <c r="AA1785" s="2">
        <v>292142.96392810799</v>
      </c>
      <c r="AB1785" s="2">
        <v>1780</v>
      </c>
      <c r="AC1785" s="2">
        <v>15627794689.209366</v>
      </c>
      <c r="AD1785" s="4">
        <v>0.98531887661361561</v>
      </c>
    </row>
    <row r="1786" spans="1:30" x14ac:dyDescent="0.2">
      <c r="A1786">
        <v>1970</v>
      </c>
      <c r="B1786">
        <v>1850</v>
      </c>
      <c r="C1786">
        <v>1</v>
      </c>
      <c r="D1786" t="s">
        <v>3702</v>
      </c>
      <c r="E1786" t="s">
        <v>3703</v>
      </c>
      <c r="F1786" t="s">
        <v>8510</v>
      </c>
      <c r="G1786" s="2">
        <v>196125.76760087899</v>
      </c>
      <c r="H1786" s="2">
        <v>2120</v>
      </c>
      <c r="I1786" s="2">
        <v>7344177934.6997147</v>
      </c>
      <c r="J1786" s="4">
        <v>0.98037972251832206</v>
      </c>
      <c r="K1786" s="2">
        <v>228656.41504884535</v>
      </c>
      <c r="L1786" s="2">
        <v>2016</v>
      </c>
      <c r="M1786" s="2">
        <v>8617486535.0555897</v>
      </c>
      <c r="N1786" s="4">
        <v>0.97988016816805346</v>
      </c>
      <c r="O1786" s="2">
        <v>230497.459763997</v>
      </c>
      <c r="P1786" s="2">
        <v>1998</v>
      </c>
      <c r="Q1786" s="2">
        <v>9685297842.0793247</v>
      </c>
      <c r="R1786" s="4">
        <v>0.98179807902987837</v>
      </c>
      <c r="S1786" s="2">
        <v>253667.65220218032</v>
      </c>
      <c r="T1786" s="2">
        <v>1907</v>
      </c>
      <c r="U1786" s="2">
        <v>12137801398.055365</v>
      </c>
      <c r="V1786" s="4">
        <v>0.98336369048611383</v>
      </c>
      <c r="W1786" s="2">
        <v>278462.10109566635</v>
      </c>
      <c r="X1786" s="2">
        <v>1824</v>
      </c>
      <c r="Y1786" s="2">
        <v>13941882294.503675</v>
      </c>
      <c r="Z1786" s="4">
        <v>0.9845637400778039</v>
      </c>
      <c r="AA1786" s="2">
        <v>291646.67219614767</v>
      </c>
      <c r="AB1786" s="2">
        <v>1781</v>
      </c>
      <c r="AC1786" s="2">
        <v>15628086335.881561</v>
      </c>
      <c r="AD1786" s="4">
        <v>0.98533726468289407</v>
      </c>
    </row>
    <row r="1787" spans="1:30" x14ac:dyDescent="0.2">
      <c r="A1787">
        <v>2071</v>
      </c>
      <c r="B1787">
        <v>1689</v>
      </c>
      <c r="C1787">
        <v>1</v>
      </c>
      <c r="D1787" t="s">
        <v>3380</v>
      </c>
      <c r="E1787" t="s">
        <v>3381</v>
      </c>
      <c r="F1787" t="s">
        <v>8510</v>
      </c>
      <c r="G1787" s="2">
        <v>653174.75888735533</v>
      </c>
      <c r="H1787" s="2">
        <v>1210</v>
      </c>
      <c r="I1787" s="2">
        <v>7009870995.7352629</v>
      </c>
      <c r="J1787" s="4">
        <v>0.93575284297209271</v>
      </c>
      <c r="K1787" s="2">
        <v>370698.07041246467</v>
      </c>
      <c r="L1787" s="2">
        <v>1599</v>
      </c>
      <c r="M1787" s="2">
        <v>8494554549.2450161</v>
      </c>
      <c r="N1787" s="4">
        <v>0.96590177499746044</v>
      </c>
      <c r="O1787" s="2">
        <v>397869.37140037731</v>
      </c>
      <c r="P1787" s="2">
        <v>1545</v>
      </c>
      <c r="Q1787" s="2">
        <v>9547392267.1979733</v>
      </c>
      <c r="R1787" s="4">
        <v>0.96781859892367295</v>
      </c>
      <c r="S1787" s="2">
        <v>254828.01825982134</v>
      </c>
      <c r="T1787" s="2">
        <v>1903</v>
      </c>
      <c r="U1787" s="2">
        <v>12136785099.490206</v>
      </c>
      <c r="V1787" s="4">
        <v>0.98328135340751976</v>
      </c>
      <c r="W1787" s="2">
        <v>282781.49855708133</v>
      </c>
      <c r="X1787" s="2">
        <v>1813</v>
      </c>
      <c r="Y1787" s="2">
        <v>13938797791.567757</v>
      </c>
      <c r="Z1787" s="4">
        <v>0.98434591513259784</v>
      </c>
      <c r="AA1787" s="2">
        <v>291029.33448867704</v>
      </c>
      <c r="AB1787" s="2">
        <v>1782</v>
      </c>
      <c r="AC1787" s="2">
        <v>15628377365.216049</v>
      </c>
      <c r="AD1787" s="4">
        <v>0.98535561382956649</v>
      </c>
    </row>
    <row r="1788" spans="1:30" x14ac:dyDescent="0.2">
      <c r="A1788">
        <v>4250</v>
      </c>
      <c r="B1788">
        <v>1768</v>
      </c>
      <c r="C1788">
        <v>1</v>
      </c>
      <c r="D1788" t="s">
        <v>3538</v>
      </c>
      <c r="E1788" t="s">
        <v>3539</v>
      </c>
      <c r="F1788" t="s">
        <v>8510</v>
      </c>
      <c r="G1788" s="2">
        <v>416251.748247093</v>
      </c>
      <c r="H1788" s="2">
        <v>1514</v>
      </c>
      <c r="I1788" s="2">
        <v>7169717135.7859201</v>
      </c>
      <c r="J1788" s="4">
        <v>0.95709082195651607</v>
      </c>
      <c r="K1788" s="2">
        <v>312758.52014408371</v>
      </c>
      <c r="L1788" s="2">
        <v>1750</v>
      </c>
      <c r="M1788" s="2">
        <v>8546083374.0196161</v>
      </c>
      <c r="N1788" s="4">
        <v>0.97176103259887792</v>
      </c>
      <c r="O1788" s="2">
        <v>300662.92582335701</v>
      </c>
      <c r="P1788" s="2">
        <v>1777</v>
      </c>
      <c r="Q1788" s="2">
        <v>9627335322.5879421</v>
      </c>
      <c r="R1788" s="4">
        <v>0.9759224217996868</v>
      </c>
      <c r="S1788" s="2">
        <v>298264.34595160896</v>
      </c>
      <c r="T1788" s="2">
        <v>1786</v>
      </c>
      <c r="U1788" s="2">
        <v>12104416117.23649</v>
      </c>
      <c r="V1788" s="4">
        <v>0.98065892774718622</v>
      </c>
      <c r="W1788" s="2">
        <v>325565.39262973197</v>
      </c>
      <c r="X1788" s="2">
        <v>1693</v>
      </c>
      <c r="Y1788" s="2">
        <v>13902678845.873127</v>
      </c>
      <c r="Z1788" s="4">
        <v>0.98179522624356663</v>
      </c>
      <c r="AA1788" s="2">
        <v>291012.53034046968</v>
      </c>
      <c r="AB1788" s="2">
        <v>1783</v>
      </c>
      <c r="AC1788" s="2">
        <v>15628668377.746389</v>
      </c>
      <c r="AD1788" s="4">
        <v>0.98537396191675208</v>
      </c>
    </row>
    <row r="1789" spans="1:30" x14ac:dyDescent="0.2">
      <c r="A1789">
        <v>3145</v>
      </c>
      <c r="B1789">
        <v>2023</v>
      </c>
      <c r="C1789">
        <v>1</v>
      </c>
      <c r="D1789" t="s">
        <v>4048</v>
      </c>
      <c r="E1789" t="s">
        <v>4049</v>
      </c>
      <c r="F1789" t="s">
        <v>8510</v>
      </c>
      <c r="G1789" s="2">
        <v>238047.91051893603</v>
      </c>
      <c r="H1789" s="2">
        <v>1946</v>
      </c>
      <c r="I1789" s="2">
        <v>7306446244.8501091</v>
      </c>
      <c r="J1789" s="4">
        <v>0.97534289144562603</v>
      </c>
      <c r="K1789" s="2">
        <v>254021.81135812169</v>
      </c>
      <c r="L1789" s="2">
        <v>1928</v>
      </c>
      <c r="M1789" s="2">
        <v>8596192600.3991776</v>
      </c>
      <c r="N1789" s="4">
        <v>0.97745887001026643</v>
      </c>
      <c r="O1789" s="2">
        <v>335042.0243945297</v>
      </c>
      <c r="P1789" s="2">
        <v>1678</v>
      </c>
      <c r="Q1789" s="2">
        <v>9595862100.0484428</v>
      </c>
      <c r="R1789" s="4">
        <v>0.97273198306109598</v>
      </c>
      <c r="S1789" s="2">
        <v>274998.70800309564</v>
      </c>
      <c r="T1789" s="2">
        <v>1849</v>
      </c>
      <c r="U1789" s="2">
        <v>12122494725.317259</v>
      </c>
      <c r="V1789" s="4">
        <v>0.98212359553817552</v>
      </c>
      <c r="W1789" s="2">
        <v>292352.31128537533</v>
      </c>
      <c r="X1789" s="2">
        <v>1775</v>
      </c>
      <c r="Y1789" s="2">
        <v>13927889874.343477</v>
      </c>
      <c r="Z1789" s="4">
        <v>0.98357560739710437</v>
      </c>
      <c r="AA1789" s="2">
        <v>290778.67025410599</v>
      </c>
      <c r="AB1789" s="2">
        <v>1784</v>
      </c>
      <c r="AC1789" s="2">
        <v>15628959156.416643</v>
      </c>
      <c r="AD1789" s="4">
        <v>0.98539229525926231</v>
      </c>
    </row>
    <row r="1790" spans="1:30" x14ac:dyDescent="0.2">
      <c r="A1790">
        <v>5688</v>
      </c>
      <c r="B1790">
        <v>2210</v>
      </c>
      <c r="C1790">
        <v>1</v>
      </c>
      <c r="D1790" t="s">
        <v>4422</v>
      </c>
      <c r="E1790" t="s">
        <v>4423</v>
      </c>
      <c r="F1790" t="s">
        <v>8510</v>
      </c>
      <c r="G1790" s="2">
        <v>181112.64800684768</v>
      </c>
      <c r="H1790" s="2">
        <v>2189</v>
      </c>
      <c r="I1790" s="2">
        <v>7357190023.8088102</v>
      </c>
      <c r="J1790" s="4">
        <v>0.98211671587872051</v>
      </c>
      <c r="K1790" s="2">
        <v>228232.50587725232</v>
      </c>
      <c r="L1790" s="2">
        <v>2017</v>
      </c>
      <c r="M1790" s="2">
        <v>8617714767.5614662</v>
      </c>
      <c r="N1790" s="4">
        <v>0.97990612010953082</v>
      </c>
      <c r="O1790" s="2">
        <v>239765.74994143765</v>
      </c>
      <c r="P1790" s="2">
        <v>1965</v>
      </c>
      <c r="Q1790" s="2">
        <v>9677550694.4626274</v>
      </c>
      <c r="R1790" s="4">
        <v>0.98101275112648767</v>
      </c>
      <c r="S1790" s="2">
        <v>262605.02614590299</v>
      </c>
      <c r="T1790" s="2">
        <v>1882</v>
      </c>
      <c r="U1790" s="2">
        <v>12131340027.915871</v>
      </c>
      <c r="V1790" s="4">
        <v>0.9828402120918317</v>
      </c>
      <c r="W1790" s="2">
        <v>272895.22955441568</v>
      </c>
      <c r="X1790" s="2">
        <v>1841</v>
      </c>
      <c r="Y1790" s="2">
        <v>13946567332.648321</v>
      </c>
      <c r="Z1790" s="4">
        <v>0.98489459344327213</v>
      </c>
      <c r="AA1790" s="2">
        <v>290328.37078702165</v>
      </c>
      <c r="AB1790" s="2">
        <v>1785</v>
      </c>
      <c r="AC1790" s="2">
        <v>15629249484.78743</v>
      </c>
      <c r="AD1790" s="4">
        <v>0.98541060021078253</v>
      </c>
    </row>
    <row r="1791" spans="1:30" x14ac:dyDescent="0.2">
      <c r="A1791">
        <v>3679</v>
      </c>
      <c r="B1791">
        <v>1833</v>
      </c>
      <c r="C1791">
        <v>1</v>
      </c>
      <c r="D1791" t="s">
        <v>3668</v>
      </c>
      <c r="E1791" t="s">
        <v>3669</v>
      </c>
      <c r="F1791" t="s">
        <v>8510</v>
      </c>
      <c r="G1791" s="2">
        <v>189405.18184712599</v>
      </c>
      <c r="H1791" s="2">
        <v>2155</v>
      </c>
      <c r="I1791" s="2">
        <v>7350915468.5832024</v>
      </c>
      <c r="J1791" s="4">
        <v>0.98127912087956581</v>
      </c>
      <c r="K1791" s="2">
        <v>277981.58473387064</v>
      </c>
      <c r="L1791" s="2">
        <v>1846</v>
      </c>
      <c r="M1791" s="2">
        <v>8574402634.725234</v>
      </c>
      <c r="N1791" s="4">
        <v>0.97498116898432308</v>
      </c>
      <c r="O1791" s="2">
        <v>271486.29764638469</v>
      </c>
      <c r="P1791" s="2">
        <v>1853</v>
      </c>
      <c r="Q1791" s="2">
        <v>9648994018.6797447</v>
      </c>
      <c r="R1791" s="4">
        <v>0.97811796256301131</v>
      </c>
      <c r="S1791" s="2">
        <v>350882.44609744527</v>
      </c>
      <c r="T1791" s="2">
        <v>1656</v>
      </c>
      <c r="U1791" s="2">
        <v>12062516277.88068</v>
      </c>
      <c r="V1791" s="4">
        <v>0.97726434422184483</v>
      </c>
      <c r="W1791" s="2">
        <v>323464.42370603629</v>
      </c>
      <c r="X1791" s="2">
        <v>1697</v>
      </c>
      <c r="Y1791" s="2">
        <v>13903977132.432285</v>
      </c>
      <c r="Z1791" s="4">
        <v>0.98188691012407692</v>
      </c>
      <c r="AA1791" s="2">
        <v>290107.04363999731</v>
      </c>
      <c r="AB1791" s="2">
        <v>1786</v>
      </c>
      <c r="AC1791" s="2">
        <v>15629539591.83107</v>
      </c>
      <c r="AD1791" s="4">
        <v>0.98542889120781829</v>
      </c>
    </row>
    <row r="1792" spans="1:30" x14ac:dyDescent="0.2">
      <c r="A1792">
        <v>5702</v>
      </c>
      <c r="B1792">
        <v>1814</v>
      </c>
      <c r="C1792">
        <v>1</v>
      </c>
      <c r="D1792" t="s">
        <v>3630</v>
      </c>
      <c r="E1792" t="s">
        <v>3631</v>
      </c>
      <c r="F1792" t="s">
        <v>8510</v>
      </c>
      <c r="G1792" s="2">
        <v>329551.68352931831</v>
      </c>
      <c r="H1792" s="2">
        <v>1689</v>
      </c>
      <c r="I1792" s="2">
        <v>7234318748.0073299</v>
      </c>
      <c r="J1792" s="4">
        <v>0.96571453876008395</v>
      </c>
      <c r="K1792" s="2">
        <v>281862.89633600996</v>
      </c>
      <c r="L1792" s="2">
        <v>1829</v>
      </c>
      <c r="M1792" s="2">
        <v>8569650515.1796017</v>
      </c>
      <c r="N1792" s="4">
        <v>0.97444081331558063</v>
      </c>
      <c r="O1792" s="2">
        <v>315285.03375992266</v>
      </c>
      <c r="P1792" s="2">
        <v>1738</v>
      </c>
      <c r="Q1792" s="2">
        <v>9615372610.9394703</v>
      </c>
      <c r="R1792" s="4">
        <v>0.97470976241553964</v>
      </c>
      <c r="S1792" s="2">
        <v>312119.57949471835</v>
      </c>
      <c r="T1792" s="2">
        <v>1752</v>
      </c>
      <c r="U1792" s="2">
        <v>12094071404.855305</v>
      </c>
      <c r="V1792" s="4">
        <v>0.97982083407514686</v>
      </c>
      <c r="W1792" s="2">
        <v>317972.38096566434</v>
      </c>
      <c r="X1792" s="2">
        <v>1707</v>
      </c>
      <c r="Y1792" s="2">
        <v>13907177755.572556</v>
      </c>
      <c r="Z1792" s="4">
        <v>0.98211293537827138</v>
      </c>
      <c r="AA1792" s="2">
        <v>289006.11971483566</v>
      </c>
      <c r="AB1792" s="2">
        <v>1787</v>
      </c>
      <c r="AC1792" s="2">
        <v>15629828597.950785</v>
      </c>
      <c r="AD1792" s="4">
        <v>0.98544711279255726</v>
      </c>
    </row>
    <row r="1793" spans="1:30" x14ac:dyDescent="0.2">
      <c r="A1793">
        <v>2564</v>
      </c>
      <c r="B1793">
        <v>1746</v>
      </c>
      <c r="C1793">
        <v>1</v>
      </c>
      <c r="D1793" t="s">
        <v>3494</v>
      </c>
      <c r="E1793" t="s">
        <v>3495</v>
      </c>
      <c r="F1793" t="s">
        <v>8510</v>
      </c>
      <c r="G1793" s="2">
        <v>291740.87253226171</v>
      </c>
      <c r="H1793" s="2">
        <v>1789</v>
      </c>
      <c r="I1793" s="2">
        <v>7265458683.425703</v>
      </c>
      <c r="J1793" s="4">
        <v>0.96987143167800471</v>
      </c>
      <c r="K1793" s="2">
        <v>293836.03375436872</v>
      </c>
      <c r="L1793" s="2">
        <v>1803</v>
      </c>
      <c r="M1793" s="2">
        <v>8562157621.9995327</v>
      </c>
      <c r="N1793" s="4">
        <v>0.97358880880133114</v>
      </c>
      <c r="O1793" s="2">
        <v>275888.94380549999</v>
      </c>
      <c r="P1793" s="2">
        <v>1835</v>
      </c>
      <c r="Q1793" s="2">
        <v>9644065459.4292431</v>
      </c>
      <c r="R1793" s="4">
        <v>0.97761835479839465</v>
      </c>
      <c r="S1793" s="2">
        <v>269273.37498617236</v>
      </c>
      <c r="T1793" s="2">
        <v>1862</v>
      </c>
      <c r="U1793" s="2">
        <v>12126033507.54385</v>
      </c>
      <c r="V1793" s="4">
        <v>0.98241029572678829</v>
      </c>
      <c r="W1793" s="2">
        <v>254186.66852963032</v>
      </c>
      <c r="X1793" s="2">
        <v>1897</v>
      </c>
      <c r="Y1793" s="2">
        <v>13961312326.899813</v>
      </c>
      <c r="Z1793" s="4">
        <v>0.98593587225921786</v>
      </c>
      <c r="AA1793" s="2">
        <v>288717.03196368628</v>
      </c>
      <c r="AB1793" s="2">
        <v>1788</v>
      </c>
      <c r="AC1793" s="2">
        <v>15630117314.982748</v>
      </c>
      <c r="AD1793" s="4">
        <v>0.98546531615056465</v>
      </c>
    </row>
    <row r="1794" spans="1:30" x14ac:dyDescent="0.2">
      <c r="A1794">
        <v>764</v>
      </c>
      <c r="B1794">
        <v>1648</v>
      </c>
      <c r="C1794">
        <v>1</v>
      </c>
      <c r="D1794" t="s">
        <v>3298</v>
      </c>
      <c r="E1794" t="s">
        <v>3299</v>
      </c>
      <c r="F1794" t="s">
        <v>8510</v>
      </c>
      <c r="G1794" s="2">
        <v>409002.17505209061</v>
      </c>
      <c r="H1794" s="2">
        <v>1527</v>
      </c>
      <c r="I1794" s="2">
        <v>7175070984.5499163</v>
      </c>
      <c r="J1794" s="4">
        <v>0.95780551117188117</v>
      </c>
      <c r="K1794" s="2">
        <v>403801.94192986231</v>
      </c>
      <c r="L1794" s="2">
        <v>1542</v>
      </c>
      <c r="M1794" s="2">
        <v>8472390985.7769899</v>
      </c>
      <c r="N1794" s="4">
        <v>0.96338159278308666</v>
      </c>
      <c r="O1794" s="2">
        <v>453174.65363591397</v>
      </c>
      <c r="P1794" s="2">
        <v>1449</v>
      </c>
      <c r="Q1794" s="2">
        <v>9506387263.0564671</v>
      </c>
      <c r="R1794" s="4">
        <v>0.96366192403838102</v>
      </c>
      <c r="S1794" s="2">
        <v>363319.26274496032</v>
      </c>
      <c r="T1794" s="2">
        <v>1632</v>
      </c>
      <c r="U1794" s="2">
        <v>12053959826.170088</v>
      </c>
      <c r="V1794" s="4">
        <v>0.97657112939193813</v>
      </c>
      <c r="W1794" s="2">
        <v>357021.56441566366</v>
      </c>
      <c r="X1794" s="2">
        <v>1627</v>
      </c>
      <c r="Y1794" s="2">
        <v>13880250994.09704</v>
      </c>
      <c r="Z1794" s="4">
        <v>0.98021139063513663</v>
      </c>
      <c r="AA1794" s="2">
        <v>287986.00095517165</v>
      </c>
      <c r="AB1794" s="2">
        <v>1789</v>
      </c>
      <c r="AC1794" s="2">
        <v>15630405300.983704</v>
      </c>
      <c r="AD1794" s="4">
        <v>0.98548347341770215</v>
      </c>
    </row>
    <row r="1795" spans="1:30" x14ac:dyDescent="0.2">
      <c r="A1795">
        <v>3868</v>
      </c>
      <c r="B1795">
        <v>1567</v>
      </c>
      <c r="C1795">
        <v>1</v>
      </c>
      <c r="D1795" t="s">
        <v>3136</v>
      </c>
      <c r="E1795" t="s">
        <v>3137</v>
      </c>
      <c r="F1795" t="s">
        <v>8510</v>
      </c>
      <c r="G1795" s="2">
        <v>675768.58231621038</v>
      </c>
      <c r="H1795" s="2">
        <v>1181</v>
      </c>
      <c r="I1795" s="2">
        <v>6990601380.7765417</v>
      </c>
      <c r="J1795" s="4">
        <v>0.93318052787648387</v>
      </c>
      <c r="K1795" s="2">
        <v>483066.68623012531</v>
      </c>
      <c r="L1795" s="2">
        <v>1414</v>
      </c>
      <c r="M1795" s="2">
        <v>8415189698.496109</v>
      </c>
      <c r="N1795" s="4">
        <v>0.95687732883417209</v>
      </c>
      <c r="O1795" s="2">
        <v>440046.19093316002</v>
      </c>
      <c r="P1795" s="2">
        <v>1476</v>
      </c>
      <c r="Q1795" s="2">
        <v>9518413606.5964966</v>
      </c>
      <c r="R1795" s="4">
        <v>0.96488103378367507</v>
      </c>
      <c r="S1795" s="2">
        <v>317483.36400668201</v>
      </c>
      <c r="T1795" s="2">
        <v>1738</v>
      </c>
      <c r="U1795" s="2">
        <v>12089671971.312401</v>
      </c>
      <c r="V1795" s="4">
        <v>0.97946440682255642</v>
      </c>
      <c r="W1795" s="2">
        <v>310511.47444705933</v>
      </c>
      <c r="X1795" s="2">
        <v>1719</v>
      </c>
      <c r="Y1795" s="2">
        <v>13910955897.555431</v>
      </c>
      <c r="Z1795" s="4">
        <v>0.98237974451656618</v>
      </c>
      <c r="AA1795" s="2">
        <v>287932.46929908829</v>
      </c>
      <c r="AB1795" s="2">
        <v>1790</v>
      </c>
      <c r="AC1795" s="2">
        <v>15630693233.453003</v>
      </c>
      <c r="AD1795" s="4">
        <v>0.98550162730971524</v>
      </c>
    </row>
    <row r="1796" spans="1:30" x14ac:dyDescent="0.2">
      <c r="A1796">
        <v>5692</v>
      </c>
      <c r="B1796">
        <v>2171</v>
      </c>
      <c r="C1796">
        <v>1</v>
      </c>
      <c r="D1796" t="s">
        <v>4344</v>
      </c>
      <c r="E1796" t="s">
        <v>4345</v>
      </c>
      <c r="F1796" t="s">
        <v>8510</v>
      </c>
      <c r="G1796" s="2">
        <v>126851.67344125267</v>
      </c>
      <c r="H1796" s="2">
        <v>2490</v>
      </c>
      <c r="I1796" s="2">
        <v>7402612311.6580887</v>
      </c>
      <c r="J1796" s="4">
        <v>0.98818017054359497</v>
      </c>
      <c r="K1796" s="2">
        <v>195067.94291067132</v>
      </c>
      <c r="L1796" s="2">
        <v>2161</v>
      </c>
      <c r="M1796" s="2">
        <v>8648083470.8498592</v>
      </c>
      <c r="N1796" s="4">
        <v>0.98335929522784671</v>
      </c>
      <c r="O1796" s="2">
        <v>192467.08099731602</v>
      </c>
      <c r="P1796" s="2">
        <v>2146</v>
      </c>
      <c r="Q1796" s="2">
        <v>9716721688.8668995</v>
      </c>
      <c r="R1796" s="4">
        <v>0.98498351255136796</v>
      </c>
      <c r="S1796" s="2">
        <v>263099.27854062337</v>
      </c>
      <c r="T1796" s="2">
        <v>1880</v>
      </c>
      <c r="U1796" s="2">
        <v>12130814644.062117</v>
      </c>
      <c r="V1796" s="4">
        <v>0.98279764726576424</v>
      </c>
      <c r="W1796" s="2">
        <v>251340.67628361032</v>
      </c>
      <c r="X1796" s="2">
        <v>1904</v>
      </c>
      <c r="Y1796" s="2">
        <v>13963080686.163355</v>
      </c>
      <c r="Z1796" s="4">
        <v>0.98606075226993206</v>
      </c>
      <c r="AA1796" s="2">
        <v>287899.16298561596</v>
      </c>
      <c r="AB1796" s="2">
        <v>1791</v>
      </c>
      <c r="AC1796" s="2">
        <v>15630981132.615988</v>
      </c>
      <c r="AD1796" s="4">
        <v>0.98551977910179411</v>
      </c>
    </row>
    <row r="1797" spans="1:30" x14ac:dyDescent="0.2">
      <c r="A1797">
        <v>4249</v>
      </c>
      <c r="B1797">
        <v>2175</v>
      </c>
      <c r="C1797">
        <v>1</v>
      </c>
      <c r="D1797" t="s">
        <v>4352</v>
      </c>
      <c r="E1797" t="s">
        <v>4353</v>
      </c>
      <c r="F1797" t="s">
        <v>8510</v>
      </c>
      <c r="G1797" s="2">
        <v>142640.24614354287</v>
      </c>
      <c r="H1797" s="2">
        <v>2369</v>
      </c>
      <c r="I1797" s="2">
        <v>7386276475.0277729</v>
      </c>
      <c r="J1797" s="4">
        <v>0.98599948767818335</v>
      </c>
      <c r="K1797" s="2">
        <v>179599.93280426133</v>
      </c>
      <c r="L1797" s="2">
        <v>2223</v>
      </c>
      <c r="M1797" s="2">
        <v>8659668539.8960342</v>
      </c>
      <c r="N1797" s="4">
        <v>0.98467661430447362</v>
      </c>
      <c r="O1797" s="2">
        <v>209742.42349215466</v>
      </c>
      <c r="P1797" s="2">
        <v>2084</v>
      </c>
      <c r="Q1797" s="2">
        <v>9704301789.386076</v>
      </c>
      <c r="R1797" s="4">
        <v>0.98372450806324174</v>
      </c>
      <c r="S1797" s="2">
        <v>230547.84404267534</v>
      </c>
      <c r="T1797" s="2">
        <v>2001</v>
      </c>
      <c r="U1797" s="2">
        <v>12160533931.365915</v>
      </c>
      <c r="V1797" s="4">
        <v>0.98520540358696773</v>
      </c>
      <c r="W1797" s="2">
        <v>273354.23176369205</v>
      </c>
      <c r="X1797" s="2">
        <v>1840</v>
      </c>
      <c r="Y1797" s="2">
        <v>13946294437.418766</v>
      </c>
      <c r="Z1797" s="4">
        <v>0.98487532181680282</v>
      </c>
      <c r="AA1797" s="2">
        <v>287839.89715978899</v>
      </c>
      <c r="AB1797" s="2">
        <v>1792</v>
      </c>
      <c r="AC1797" s="2">
        <v>15631268972.513147</v>
      </c>
      <c r="AD1797" s="4">
        <v>0.98553792715721422</v>
      </c>
    </row>
    <row r="1798" spans="1:30" x14ac:dyDescent="0.2">
      <c r="A1798">
        <v>5458</v>
      </c>
      <c r="B1798">
        <v>1759</v>
      </c>
      <c r="C1798">
        <v>1</v>
      </c>
      <c r="D1798" t="s">
        <v>3520</v>
      </c>
      <c r="E1798" t="s">
        <v>3521</v>
      </c>
      <c r="F1798" t="s">
        <v>8510</v>
      </c>
      <c r="G1798" s="2">
        <v>204558.63187393235</v>
      </c>
      <c r="H1798" s="2">
        <v>2088</v>
      </c>
      <c r="I1798" s="2">
        <v>7337768376.8648462</v>
      </c>
      <c r="J1798" s="4">
        <v>0.97952410592140871</v>
      </c>
      <c r="K1798" s="2">
        <v>269213.89365519799</v>
      </c>
      <c r="L1798" s="2">
        <v>1877</v>
      </c>
      <c r="M1798" s="2">
        <v>8582890992.692976</v>
      </c>
      <c r="N1798" s="4">
        <v>0.97594636615626718</v>
      </c>
      <c r="O1798" s="2">
        <v>278763.95064170536</v>
      </c>
      <c r="P1798" s="2">
        <v>1829</v>
      </c>
      <c r="Q1798" s="2">
        <v>9642404911.6787109</v>
      </c>
      <c r="R1798" s="4">
        <v>0.97745002516948787</v>
      </c>
      <c r="S1798" s="2">
        <v>233799.16814049066</v>
      </c>
      <c r="T1798" s="2">
        <v>1984</v>
      </c>
      <c r="U1798" s="2">
        <v>12156583678.904959</v>
      </c>
      <c r="V1798" s="4">
        <v>0.98488536746914324</v>
      </c>
      <c r="W1798" s="2">
        <v>260934.42037699334</v>
      </c>
      <c r="X1798" s="2">
        <v>1876</v>
      </c>
      <c r="Y1798" s="2">
        <v>13955910687.432648</v>
      </c>
      <c r="Z1798" s="4">
        <v>0.98555441312450398</v>
      </c>
      <c r="AA1798" s="2">
        <v>287183.75294452533</v>
      </c>
      <c r="AB1798" s="2">
        <v>1793</v>
      </c>
      <c r="AC1798" s="2">
        <v>15631556156.266092</v>
      </c>
      <c r="AD1798" s="4">
        <v>0.9855560338433117</v>
      </c>
    </row>
    <row r="1799" spans="1:30" x14ac:dyDescent="0.2">
      <c r="A1799">
        <v>2466</v>
      </c>
      <c r="B1799">
        <v>1873</v>
      </c>
      <c r="C1799">
        <v>1</v>
      </c>
      <c r="D1799" t="s">
        <v>3748</v>
      </c>
      <c r="E1799" t="s">
        <v>3749</v>
      </c>
      <c r="F1799" t="s">
        <v>8510</v>
      </c>
      <c r="G1799" s="2">
        <v>313767.32887350535</v>
      </c>
      <c r="H1799" s="2">
        <v>1736</v>
      </c>
      <c r="I1799" s="2">
        <v>7249377213.1727257</v>
      </c>
      <c r="J1799" s="4">
        <v>0.96772470436768043</v>
      </c>
      <c r="K1799" s="2">
        <v>377427.09981275798</v>
      </c>
      <c r="L1799" s="2">
        <v>1588</v>
      </c>
      <c r="M1799" s="2">
        <v>8490437935.886323</v>
      </c>
      <c r="N1799" s="4">
        <v>0.96543368168814225</v>
      </c>
      <c r="O1799" s="2">
        <v>350254.79698005802</v>
      </c>
      <c r="P1799" s="2">
        <v>1640</v>
      </c>
      <c r="Q1799" s="2">
        <v>9582825119.5128441</v>
      </c>
      <c r="R1799" s="4">
        <v>0.97141042510233189</v>
      </c>
      <c r="S1799" s="2">
        <v>373753.40678891964</v>
      </c>
      <c r="T1799" s="2">
        <v>1611</v>
      </c>
      <c r="U1799" s="2">
        <v>12046225325.983946</v>
      </c>
      <c r="V1799" s="4">
        <v>0.97594450629952789</v>
      </c>
      <c r="W1799" s="2">
        <v>279134.65636286198</v>
      </c>
      <c r="X1799" s="2">
        <v>1823</v>
      </c>
      <c r="Y1799" s="2">
        <v>13941603832.40258</v>
      </c>
      <c r="Z1799" s="4">
        <v>0.98454407532365285</v>
      </c>
      <c r="AA1799" s="2">
        <v>286981.204115653</v>
      </c>
      <c r="AB1799" s="2">
        <v>1794</v>
      </c>
      <c r="AC1799" s="2">
        <v>15631843137.470207</v>
      </c>
      <c r="AD1799" s="4">
        <v>0.98557412775888142</v>
      </c>
    </row>
    <row r="1800" spans="1:30" x14ac:dyDescent="0.2">
      <c r="A1800">
        <v>4102</v>
      </c>
      <c r="B1800">
        <v>1595</v>
      </c>
      <c r="C1800">
        <v>1</v>
      </c>
      <c r="D1800" t="s">
        <v>3192</v>
      </c>
      <c r="E1800" t="s">
        <v>3193</v>
      </c>
      <c r="F1800" t="s">
        <v>8510</v>
      </c>
      <c r="G1800" s="2">
        <v>332404.23586038797</v>
      </c>
      <c r="H1800" s="2">
        <v>1678</v>
      </c>
      <c r="I1800" s="2">
        <v>7230675892.4783115</v>
      </c>
      <c r="J1800" s="4">
        <v>0.96522825129204215</v>
      </c>
      <c r="K1800" s="2">
        <v>388556.82475011033</v>
      </c>
      <c r="L1800" s="2">
        <v>1574</v>
      </c>
      <c r="M1800" s="2">
        <v>8485068648.1851768</v>
      </c>
      <c r="N1800" s="4">
        <v>0.96482314884725662</v>
      </c>
      <c r="O1800" s="2">
        <v>406243.56522244768</v>
      </c>
      <c r="P1800" s="2">
        <v>1532</v>
      </c>
      <c r="Q1800" s="2">
        <v>9542167701.3525009</v>
      </c>
      <c r="R1800" s="4">
        <v>0.96728898498773763</v>
      </c>
      <c r="S1800" s="2">
        <v>363557.39592783834</v>
      </c>
      <c r="T1800" s="2">
        <v>1631</v>
      </c>
      <c r="U1800" s="2">
        <v>12053596506.907343</v>
      </c>
      <c r="V1800" s="4">
        <v>0.97654169449188322</v>
      </c>
      <c r="W1800" s="2">
        <v>288198.77024905401</v>
      </c>
      <c r="X1800" s="2">
        <v>1787</v>
      </c>
      <c r="Y1800" s="2">
        <v>13931373941.387278</v>
      </c>
      <c r="Z1800" s="4">
        <v>0.98382164921605431</v>
      </c>
      <c r="AA1800" s="2">
        <v>286739.06386629998</v>
      </c>
      <c r="AB1800" s="2">
        <v>1795</v>
      </c>
      <c r="AC1800" s="2">
        <v>15632129876.534073</v>
      </c>
      <c r="AD1800" s="4">
        <v>0.98559220640771883</v>
      </c>
    </row>
    <row r="1801" spans="1:30" x14ac:dyDescent="0.2">
      <c r="A1801">
        <v>2918</v>
      </c>
      <c r="B1801">
        <v>1853</v>
      </c>
      <c r="C1801">
        <v>1</v>
      </c>
      <c r="D1801" t="s">
        <v>3708</v>
      </c>
      <c r="E1801" t="s">
        <v>3709</v>
      </c>
      <c r="F1801" t="s">
        <v>8510</v>
      </c>
      <c r="G1801" s="2">
        <v>383321.11993353366</v>
      </c>
      <c r="H1801" s="2">
        <v>1572</v>
      </c>
      <c r="I1801" s="2">
        <v>7192883796.8335381</v>
      </c>
      <c r="J1801" s="4">
        <v>0.96018335660525189</v>
      </c>
      <c r="K1801" s="2">
        <v>366475.2457411483</v>
      </c>
      <c r="L1801" s="2">
        <v>1608</v>
      </c>
      <c r="M1801" s="2">
        <v>8497872828.8948545</v>
      </c>
      <c r="N1801" s="4">
        <v>0.96627909109863286</v>
      </c>
      <c r="O1801" s="2">
        <v>349459.42721438233</v>
      </c>
      <c r="P1801" s="2">
        <v>1643</v>
      </c>
      <c r="Q1801" s="2">
        <v>9583873789.5772057</v>
      </c>
      <c r="R1801" s="4">
        <v>0.97151672872577377</v>
      </c>
      <c r="S1801" s="2">
        <v>289472.12470369629</v>
      </c>
      <c r="T1801" s="2">
        <v>1809</v>
      </c>
      <c r="U1801" s="2">
        <v>12111159222.528912</v>
      </c>
      <c r="V1801" s="4">
        <v>0.98120523137238425</v>
      </c>
      <c r="W1801" s="2">
        <v>278381.86722900736</v>
      </c>
      <c r="X1801" s="2">
        <v>1825</v>
      </c>
      <c r="Y1801" s="2">
        <v>13942160676.370905</v>
      </c>
      <c r="Z1801" s="4">
        <v>0.98458339916590831</v>
      </c>
      <c r="AA1801" s="2">
        <v>286513.620528845</v>
      </c>
      <c r="AB1801" s="2">
        <v>1796</v>
      </c>
      <c r="AC1801" s="2">
        <v>15632416390.154602</v>
      </c>
      <c r="AD1801" s="4">
        <v>0.98561027084254982</v>
      </c>
    </row>
    <row r="1802" spans="1:30" x14ac:dyDescent="0.2">
      <c r="A1802">
        <v>1916</v>
      </c>
      <c r="B1802">
        <v>2378</v>
      </c>
      <c r="C1802">
        <v>1</v>
      </c>
      <c r="D1802" t="s">
        <v>4758</v>
      </c>
      <c r="E1802" t="s">
        <v>4759</v>
      </c>
      <c r="F1802" t="s">
        <v>8510</v>
      </c>
      <c r="G1802" s="2">
        <v>99228.683504911241</v>
      </c>
      <c r="H1802" s="2">
        <v>2687</v>
      </c>
      <c r="I1802" s="2">
        <v>7424707627.7687302</v>
      </c>
      <c r="J1802" s="4">
        <v>0.99112969056749822</v>
      </c>
      <c r="K1802" s="2">
        <v>151081.63478709391</v>
      </c>
      <c r="L1802" s="2">
        <v>2359</v>
      </c>
      <c r="M1802" s="2">
        <v>8682046413.812624</v>
      </c>
      <c r="N1802" s="4">
        <v>0.98722116540617022</v>
      </c>
      <c r="O1802" s="2">
        <v>178498.33537472566</v>
      </c>
      <c r="P1802" s="2">
        <v>2220</v>
      </c>
      <c r="Q1802" s="2">
        <v>9730451634.3735886</v>
      </c>
      <c r="R1802" s="4">
        <v>0.98637531632895403</v>
      </c>
      <c r="S1802" s="2">
        <v>245552.12210110365</v>
      </c>
      <c r="T1802" s="2">
        <v>1944</v>
      </c>
      <c r="U1802" s="2">
        <v>12147036775.780102</v>
      </c>
      <c r="V1802" s="4">
        <v>0.98411190960954464</v>
      </c>
      <c r="W1802" s="2">
        <v>281840.2514927797</v>
      </c>
      <c r="X1802" s="2">
        <v>1815</v>
      </c>
      <c r="Y1802" s="2">
        <v>13939361772.199638</v>
      </c>
      <c r="Z1802" s="4">
        <v>0.98438574295989745</v>
      </c>
      <c r="AA1802" s="2">
        <v>286200.08803007635</v>
      </c>
      <c r="AB1802" s="2">
        <v>1797</v>
      </c>
      <c r="AC1802" s="2">
        <v>15632702590.242632</v>
      </c>
      <c r="AD1802" s="4">
        <v>0.98562831550942909</v>
      </c>
    </row>
    <row r="1803" spans="1:30" x14ac:dyDescent="0.2">
      <c r="A1803">
        <v>1151</v>
      </c>
      <c r="B1803">
        <v>1966</v>
      </c>
      <c r="C1803">
        <v>1</v>
      </c>
      <c r="D1803" t="s">
        <v>3934</v>
      </c>
      <c r="E1803" t="s">
        <v>3935</v>
      </c>
      <c r="F1803" t="s">
        <v>8510</v>
      </c>
      <c r="G1803" s="2">
        <v>258474.40141295802</v>
      </c>
      <c r="H1803" s="2">
        <v>1872</v>
      </c>
      <c r="I1803" s="2">
        <v>7288124816.885951</v>
      </c>
      <c r="J1803" s="4">
        <v>0.97289715053039383</v>
      </c>
      <c r="K1803" s="2">
        <v>166702.77760736301</v>
      </c>
      <c r="L1803" s="2">
        <v>2278</v>
      </c>
      <c r="M1803" s="2">
        <v>8669147673.1685715</v>
      </c>
      <c r="N1803" s="4">
        <v>0.98575447090075563</v>
      </c>
      <c r="O1803" s="2">
        <v>155202.44750646001</v>
      </c>
      <c r="P1803" s="2">
        <v>2334</v>
      </c>
      <c r="Q1803" s="2">
        <v>9749291649.6398945</v>
      </c>
      <c r="R1803" s="4">
        <v>0.98828512758091047</v>
      </c>
      <c r="S1803" s="2">
        <v>186640.8234464523</v>
      </c>
      <c r="T1803" s="2">
        <v>2195</v>
      </c>
      <c r="U1803" s="2">
        <v>12200532534.619404</v>
      </c>
      <c r="V1803" s="4">
        <v>0.98844595538211755</v>
      </c>
      <c r="W1803" s="2">
        <v>169546.39106622266</v>
      </c>
      <c r="X1803" s="2">
        <v>2243</v>
      </c>
      <c r="Y1803" s="2">
        <v>14033192548.275486</v>
      </c>
      <c r="Z1803" s="4">
        <v>0.991011991688454</v>
      </c>
      <c r="AA1803" s="2">
        <v>286078.38598694495</v>
      </c>
      <c r="AB1803" s="2">
        <v>1798</v>
      </c>
      <c r="AC1803" s="2">
        <v>15632988668.628618</v>
      </c>
      <c r="AD1803" s="4">
        <v>0.98564635250310018</v>
      </c>
    </row>
    <row r="1804" spans="1:30" x14ac:dyDescent="0.2">
      <c r="A1804">
        <v>5387</v>
      </c>
      <c r="B1804">
        <v>1776</v>
      </c>
      <c r="C1804">
        <v>1</v>
      </c>
      <c r="D1804" t="s">
        <v>3554</v>
      </c>
      <c r="E1804" t="s">
        <v>3555</v>
      </c>
      <c r="F1804" t="s">
        <v>8510</v>
      </c>
      <c r="G1804" s="2">
        <v>331608.7138514304</v>
      </c>
      <c r="H1804" s="2">
        <v>1683</v>
      </c>
      <c r="I1804" s="2">
        <v>7232335373.1412182</v>
      </c>
      <c r="J1804" s="4">
        <v>0.96544977658817344</v>
      </c>
      <c r="K1804" s="2">
        <v>358863.98794323794</v>
      </c>
      <c r="L1804" s="2">
        <v>1626</v>
      </c>
      <c r="M1804" s="2">
        <v>8504402911.3169708</v>
      </c>
      <c r="N1804" s="4">
        <v>0.967021615991002</v>
      </c>
      <c r="O1804" s="2">
        <v>355352.39807030465</v>
      </c>
      <c r="P1804" s="2">
        <v>1629</v>
      </c>
      <c r="Q1804" s="2">
        <v>9578944478.4887505</v>
      </c>
      <c r="R1804" s="4">
        <v>0.97101704474738748</v>
      </c>
      <c r="S1804" s="2">
        <v>366489.15275409102</v>
      </c>
      <c r="T1804" s="2">
        <v>1626</v>
      </c>
      <c r="U1804" s="2">
        <v>12051773299.014059</v>
      </c>
      <c r="V1804" s="4">
        <v>0.97639398434375457</v>
      </c>
      <c r="W1804" s="2">
        <v>308229.17487974797</v>
      </c>
      <c r="X1804" s="2">
        <v>1728</v>
      </c>
      <c r="Y1804" s="2">
        <v>13913733624.103973</v>
      </c>
      <c r="Z1804" s="4">
        <v>0.98257590517706928</v>
      </c>
      <c r="AA1804" s="2">
        <v>285808.7347208857</v>
      </c>
      <c r="AB1804" s="2">
        <v>1799</v>
      </c>
      <c r="AC1804" s="2">
        <v>15633274477.363338</v>
      </c>
      <c r="AD1804" s="4">
        <v>0.98566437249549332</v>
      </c>
    </row>
    <row r="1805" spans="1:30" x14ac:dyDescent="0.2">
      <c r="A1805">
        <v>2680</v>
      </c>
      <c r="B1805">
        <v>2198</v>
      </c>
      <c r="C1805">
        <v>1</v>
      </c>
      <c r="D1805" t="s">
        <v>4398</v>
      </c>
      <c r="E1805" t="s">
        <v>4399</v>
      </c>
      <c r="F1805" t="s">
        <v>8510</v>
      </c>
      <c r="G1805" s="2">
        <v>177890.80841829968</v>
      </c>
      <c r="H1805" s="2">
        <v>2202</v>
      </c>
      <c r="I1805" s="2">
        <v>7359522304.6904125</v>
      </c>
      <c r="J1805" s="4">
        <v>0.98242805377165698</v>
      </c>
      <c r="K1805" s="2">
        <v>207999.73944113869</v>
      </c>
      <c r="L1805" s="2">
        <v>2100</v>
      </c>
      <c r="M1805" s="2">
        <v>8635828650.7051334</v>
      </c>
      <c r="N1805" s="4">
        <v>0.98196581985942755</v>
      </c>
      <c r="O1805" s="2">
        <v>221521.73430758933</v>
      </c>
      <c r="P1805" s="2">
        <v>2046</v>
      </c>
      <c r="Q1805" s="2">
        <v>9696132744.2589092</v>
      </c>
      <c r="R1805" s="4">
        <v>0.98289641243374903</v>
      </c>
      <c r="S1805" s="2">
        <v>249488.03104318632</v>
      </c>
      <c r="T1805" s="2">
        <v>1928</v>
      </c>
      <c r="U1805" s="2">
        <v>12143081903.1826</v>
      </c>
      <c r="V1805" s="4">
        <v>0.98379149918385544</v>
      </c>
      <c r="W1805" s="2">
        <v>280160.07094394602</v>
      </c>
      <c r="X1805" s="2">
        <v>1820</v>
      </c>
      <c r="Y1805" s="2">
        <v>13940765696.370684</v>
      </c>
      <c r="Z1805" s="4">
        <v>0.9844848868777295</v>
      </c>
      <c r="AA1805" s="2">
        <v>285770.2286242253</v>
      </c>
      <c r="AB1805" s="2">
        <v>1800</v>
      </c>
      <c r="AC1805" s="2">
        <v>15633560247.591963</v>
      </c>
      <c r="AD1805" s="4">
        <v>0.9856823900601106</v>
      </c>
    </row>
    <row r="1806" spans="1:30" x14ac:dyDescent="0.2">
      <c r="A1806">
        <v>2870</v>
      </c>
      <c r="B1806">
        <v>1443</v>
      </c>
      <c r="C1806">
        <v>1</v>
      </c>
      <c r="D1806" t="s">
        <v>2888</v>
      </c>
      <c r="E1806" t="s">
        <v>2889</v>
      </c>
      <c r="F1806" t="s">
        <v>8510</v>
      </c>
      <c r="G1806" s="2">
        <v>313989.46249571169</v>
      </c>
      <c r="H1806" s="2">
        <v>1734</v>
      </c>
      <c r="I1806" s="2">
        <v>7248749489.8626585</v>
      </c>
      <c r="J1806" s="4">
        <v>0.96764090912061351</v>
      </c>
      <c r="K1806" s="2">
        <v>355875.73667221097</v>
      </c>
      <c r="L1806" s="2">
        <v>1635</v>
      </c>
      <c r="M1806" s="2">
        <v>8507616738.9693308</v>
      </c>
      <c r="N1806" s="4">
        <v>0.96738705502797018</v>
      </c>
      <c r="O1806" s="2">
        <v>331754.01242481329</v>
      </c>
      <c r="P1806" s="2">
        <v>1690</v>
      </c>
      <c r="Q1806" s="2">
        <v>9599866806.0927372</v>
      </c>
      <c r="R1806" s="4">
        <v>0.97313793987992347</v>
      </c>
      <c r="S1806" s="2">
        <v>390649.90392784029</v>
      </c>
      <c r="T1806" s="2">
        <v>1570</v>
      </c>
      <c r="U1806" s="2">
        <v>12030580670.761044</v>
      </c>
      <c r="V1806" s="4">
        <v>0.97467702915174392</v>
      </c>
      <c r="W1806" s="2">
        <v>285944.06641239504</v>
      </c>
      <c r="X1806" s="2">
        <v>1799</v>
      </c>
      <c r="Y1806" s="2">
        <v>13934817204.881943</v>
      </c>
      <c r="Z1806" s="4">
        <v>0.98406480952344821</v>
      </c>
      <c r="AA1806" s="2">
        <v>285103.96621166967</v>
      </c>
      <c r="AB1806" s="2">
        <v>1801</v>
      </c>
      <c r="AC1806" s="2">
        <v>15633845351.558174</v>
      </c>
      <c r="AD1806" s="4">
        <v>0.98570036561746155</v>
      </c>
    </row>
    <row r="1807" spans="1:30" x14ac:dyDescent="0.2">
      <c r="A1807">
        <v>1333</v>
      </c>
      <c r="B1807">
        <v>2081</v>
      </c>
      <c r="C1807">
        <v>1</v>
      </c>
      <c r="D1807" t="s">
        <v>4164</v>
      </c>
      <c r="E1807" t="s">
        <v>4165</v>
      </c>
      <c r="F1807" t="s">
        <v>8510</v>
      </c>
      <c r="G1807" s="2">
        <v>274517.14151433832</v>
      </c>
      <c r="H1807" s="2">
        <v>1825</v>
      </c>
      <c r="I1807" s="2">
        <v>7275609071.5876131</v>
      </c>
      <c r="J1807" s="4">
        <v>0.97122641447092006</v>
      </c>
      <c r="K1807" s="2">
        <v>254920.64787662998</v>
      </c>
      <c r="L1807" s="2">
        <v>1922</v>
      </c>
      <c r="M1807" s="2">
        <v>8594666382.1356564</v>
      </c>
      <c r="N1807" s="4">
        <v>0.97728532625100006</v>
      </c>
      <c r="O1807" s="2">
        <v>241765.71893390664</v>
      </c>
      <c r="P1807" s="2">
        <v>1958</v>
      </c>
      <c r="Q1807" s="2">
        <v>9675864998.9519081</v>
      </c>
      <c r="R1807" s="4">
        <v>0.98084187227059305</v>
      </c>
      <c r="S1807" s="2">
        <v>215019.26833654367</v>
      </c>
      <c r="T1807" s="2">
        <v>2055</v>
      </c>
      <c r="U1807" s="2">
        <v>12172551928.670208</v>
      </c>
      <c r="V1807" s="4">
        <v>0.98617906115425125</v>
      </c>
      <c r="W1807" s="2">
        <v>248860.84624327198</v>
      </c>
      <c r="X1807" s="2">
        <v>1912</v>
      </c>
      <c r="Y1807" s="2">
        <v>13965081080.455782</v>
      </c>
      <c r="Z1807" s="4">
        <v>0.98620201839487698</v>
      </c>
      <c r="AA1807" s="2">
        <v>284711.50999184669</v>
      </c>
      <c r="AB1807" s="2">
        <v>1802</v>
      </c>
      <c r="AC1807" s="2">
        <v>15634130063.068167</v>
      </c>
      <c r="AD1807" s="4">
        <v>0.985718316430789</v>
      </c>
    </row>
    <row r="1808" spans="1:30" x14ac:dyDescent="0.2">
      <c r="A1808">
        <v>419</v>
      </c>
      <c r="B1808">
        <v>1576</v>
      </c>
      <c r="C1808">
        <v>1</v>
      </c>
      <c r="D1808" t="s">
        <v>3154</v>
      </c>
      <c r="E1808" t="s">
        <v>3155</v>
      </c>
      <c r="F1808" t="s">
        <v>8510</v>
      </c>
      <c r="G1808" s="2">
        <v>530711.42994270904</v>
      </c>
      <c r="H1808" s="2">
        <v>1354</v>
      </c>
      <c r="I1808" s="2">
        <v>7094267626.0949535</v>
      </c>
      <c r="J1808" s="4">
        <v>0.94701901132874189</v>
      </c>
      <c r="K1808" s="2">
        <v>458389.27712711861</v>
      </c>
      <c r="L1808" s="2">
        <v>1464</v>
      </c>
      <c r="M1808" s="2">
        <v>8438729459.1873941</v>
      </c>
      <c r="N1808" s="4">
        <v>0.95955399616297854</v>
      </c>
      <c r="O1808" s="2">
        <v>423512.70569233602</v>
      </c>
      <c r="P1808" s="2">
        <v>1506</v>
      </c>
      <c r="Q1808" s="2">
        <v>9531370951.9979515</v>
      </c>
      <c r="R1808" s="4">
        <v>0.96619451913352206</v>
      </c>
      <c r="S1808" s="2">
        <v>327077.95955183799</v>
      </c>
      <c r="T1808" s="2">
        <v>1706</v>
      </c>
      <c r="U1808" s="2">
        <v>12079372097.541632</v>
      </c>
      <c r="V1808" s="4">
        <v>0.97862994582335205</v>
      </c>
      <c r="W1808" s="2">
        <v>316137.04479038034</v>
      </c>
      <c r="X1808" s="2">
        <v>1713</v>
      </c>
      <c r="Y1808" s="2">
        <v>13909078593.155327</v>
      </c>
      <c r="Z1808" s="4">
        <v>0.9822471708939815</v>
      </c>
      <c r="AA1808" s="2">
        <v>284603.68358120666</v>
      </c>
      <c r="AB1808" s="2">
        <v>1803</v>
      </c>
      <c r="AC1808" s="2">
        <v>15634414666.751747</v>
      </c>
      <c r="AD1808" s="4">
        <v>0.9857362604457548</v>
      </c>
    </row>
    <row r="1809" spans="1:30" x14ac:dyDescent="0.2">
      <c r="A1809">
        <v>4146</v>
      </c>
      <c r="B1809">
        <v>1570</v>
      </c>
      <c r="C1809">
        <v>1</v>
      </c>
      <c r="D1809" t="s">
        <v>3142</v>
      </c>
      <c r="E1809" t="s">
        <v>3143</v>
      </c>
      <c r="F1809" t="s">
        <v>8510</v>
      </c>
      <c r="G1809" s="2">
        <v>367293.88769555098</v>
      </c>
      <c r="H1809" s="2">
        <v>1602</v>
      </c>
      <c r="I1809" s="2">
        <v>7204188034.4371443</v>
      </c>
      <c r="J1809" s="4">
        <v>0.9616923676101109</v>
      </c>
      <c r="K1809" s="2">
        <v>355049.047252869</v>
      </c>
      <c r="L1809" s="2">
        <v>1637</v>
      </c>
      <c r="M1809" s="2">
        <v>8508327596.6744518</v>
      </c>
      <c r="N1809" s="4">
        <v>0.96746788548413676</v>
      </c>
      <c r="O1809" s="2">
        <v>371247.50443759467</v>
      </c>
      <c r="P1809" s="2">
        <v>1597</v>
      </c>
      <c r="Q1809" s="2">
        <v>9567317790.9618683</v>
      </c>
      <c r="R1809" s="4">
        <v>0.96983844810890529</v>
      </c>
      <c r="S1809" s="2">
        <v>343654.42559211998</v>
      </c>
      <c r="T1809" s="2">
        <v>1669</v>
      </c>
      <c r="U1809" s="2">
        <v>12067029413.916372</v>
      </c>
      <c r="V1809" s="4">
        <v>0.97762998326652673</v>
      </c>
      <c r="W1809" s="2">
        <v>358564.71944085771</v>
      </c>
      <c r="X1809" s="2">
        <v>1622</v>
      </c>
      <c r="Y1809" s="2">
        <v>13878463700.218962</v>
      </c>
      <c r="Z1809" s="4">
        <v>0.98008517347822421</v>
      </c>
      <c r="AA1809" s="2">
        <v>284597.52486875636</v>
      </c>
      <c r="AB1809" s="2">
        <v>1804</v>
      </c>
      <c r="AC1809" s="2">
        <v>15634699264.276615</v>
      </c>
      <c r="AD1809" s="4">
        <v>0.98575420407241909</v>
      </c>
    </row>
    <row r="1810" spans="1:30" x14ac:dyDescent="0.2">
      <c r="A1810">
        <v>4771</v>
      </c>
      <c r="B1810">
        <v>1986</v>
      </c>
      <c r="C1810">
        <v>1</v>
      </c>
      <c r="D1810" t="s">
        <v>3974</v>
      </c>
      <c r="E1810" t="s">
        <v>3975</v>
      </c>
      <c r="F1810" t="s">
        <v>8510</v>
      </c>
      <c r="G1810" s="2">
        <v>239496.83961095032</v>
      </c>
      <c r="H1810" s="2">
        <v>1939</v>
      </c>
      <c r="I1810" s="2">
        <v>7304775008.0987234</v>
      </c>
      <c r="J1810" s="4">
        <v>0.9751197968205837</v>
      </c>
      <c r="K1810" s="2">
        <v>261206.73170947633</v>
      </c>
      <c r="L1810" s="2">
        <v>1903</v>
      </c>
      <c r="M1810" s="2">
        <v>8589769644.5511589</v>
      </c>
      <c r="N1810" s="4">
        <v>0.97672852630379348</v>
      </c>
      <c r="O1810" s="2">
        <v>258463.41890507899</v>
      </c>
      <c r="P1810" s="2">
        <v>1896</v>
      </c>
      <c r="Q1810" s="2">
        <v>9660333099.235363</v>
      </c>
      <c r="R1810" s="4">
        <v>0.97926740449954153</v>
      </c>
      <c r="S1810" s="2">
        <v>263301.477121551</v>
      </c>
      <c r="T1810" s="2">
        <v>1878</v>
      </c>
      <c r="U1810" s="2">
        <v>12130288326.0926</v>
      </c>
      <c r="V1810" s="4">
        <v>0.98275500676079142</v>
      </c>
      <c r="W1810" s="2">
        <v>293599.42724344734</v>
      </c>
      <c r="X1810" s="2">
        <v>1773</v>
      </c>
      <c r="Y1810" s="2">
        <v>13927304160.615931</v>
      </c>
      <c r="Z1810" s="4">
        <v>0.98353424479727558</v>
      </c>
      <c r="AA1810" s="2">
        <v>284445.08134840004</v>
      </c>
      <c r="AB1810" s="2">
        <v>1805</v>
      </c>
      <c r="AC1810" s="2">
        <v>15634983709.357964</v>
      </c>
      <c r="AD1810" s="4">
        <v>0.98577213808765196</v>
      </c>
    </row>
    <row r="1811" spans="1:30" x14ac:dyDescent="0.2">
      <c r="A1811">
        <v>4715</v>
      </c>
      <c r="B1811">
        <v>2098</v>
      </c>
      <c r="C1811">
        <v>1</v>
      </c>
      <c r="D1811" t="s">
        <v>4198</v>
      </c>
      <c r="E1811" t="s">
        <v>4199</v>
      </c>
      <c r="F1811" t="s">
        <v>8510</v>
      </c>
      <c r="G1811" s="2">
        <v>253471.12327770333</v>
      </c>
      <c r="H1811" s="2">
        <v>1888</v>
      </c>
      <c r="I1811" s="2">
        <v>7292217519.3630724</v>
      </c>
      <c r="J1811" s="4">
        <v>0.97344348839891315</v>
      </c>
      <c r="K1811" s="2">
        <v>214439.23837405103</v>
      </c>
      <c r="L1811" s="2">
        <v>2082</v>
      </c>
      <c r="M1811" s="2">
        <v>8632022073.6996021</v>
      </c>
      <c r="N1811" s="4">
        <v>0.98153298027201985</v>
      </c>
      <c r="O1811" s="2">
        <v>261636.053633034</v>
      </c>
      <c r="P1811" s="2">
        <v>1881</v>
      </c>
      <c r="Q1811" s="2">
        <v>9656437182.0840626</v>
      </c>
      <c r="R1811" s="4">
        <v>0.97887247560447044</v>
      </c>
      <c r="S1811" s="2">
        <v>273967.11695790332</v>
      </c>
      <c r="T1811" s="2">
        <v>1854</v>
      </c>
      <c r="U1811" s="2">
        <v>12123865828.160009</v>
      </c>
      <c r="V1811" s="4">
        <v>0.98223467766147499</v>
      </c>
      <c r="W1811" s="2">
        <v>260950.52734187967</v>
      </c>
      <c r="X1811" s="2">
        <v>1875</v>
      </c>
      <c r="Y1811" s="2">
        <v>13955649753.01227</v>
      </c>
      <c r="Z1811" s="4">
        <v>0.98553598616009441</v>
      </c>
      <c r="AA1811" s="2">
        <v>284138.47947855369</v>
      </c>
      <c r="AB1811" s="2">
        <v>1806</v>
      </c>
      <c r="AC1811" s="2">
        <v>15635267847.837442</v>
      </c>
      <c r="AD1811" s="4">
        <v>0.98579005277190335</v>
      </c>
    </row>
    <row r="1812" spans="1:30" x14ac:dyDescent="0.2">
      <c r="A1812">
        <v>5930</v>
      </c>
      <c r="B1812">
        <v>1959</v>
      </c>
      <c r="C1812">
        <v>1</v>
      </c>
      <c r="D1812" t="s">
        <v>3920</v>
      </c>
      <c r="E1812" t="s">
        <v>3921</v>
      </c>
      <c r="F1812" t="s">
        <v>8510</v>
      </c>
      <c r="G1812" s="2">
        <v>188342.322554632</v>
      </c>
      <c r="H1812" s="2">
        <v>2158</v>
      </c>
      <c r="I1812" s="2">
        <v>7351481528.2826462</v>
      </c>
      <c r="J1812" s="4">
        <v>0.98135468460582675</v>
      </c>
      <c r="K1812" s="2">
        <v>217792.83806970934</v>
      </c>
      <c r="L1812" s="2">
        <v>2060</v>
      </c>
      <c r="M1812" s="2">
        <v>8627270712.6098156</v>
      </c>
      <c r="N1812" s="4">
        <v>0.98099271084603967</v>
      </c>
      <c r="O1812" s="2">
        <v>247785.82068219734</v>
      </c>
      <c r="P1812" s="2">
        <v>1938</v>
      </c>
      <c r="Q1812" s="2">
        <v>9670971663.6668663</v>
      </c>
      <c r="R1812" s="4">
        <v>0.98034583515730667</v>
      </c>
      <c r="S1812" s="2">
        <v>225970.30590254266</v>
      </c>
      <c r="T1812" s="2">
        <v>2016</v>
      </c>
      <c r="U1812" s="2">
        <v>12163946093.128195</v>
      </c>
      <c r="V1812" s="4">
        <v>0.98548184541304906</v>
      </c>
      <c r="W1812" s="2">
        <v>294203.43115924997</v>
      </c>
      <c r="X1812" s="2">
        <v>1771</v>
      </c>
      <c r="Y1812" s="2">
        <v>13926716736.235756</v>
      </c>
      <c r="Z1812" s="4">
        <v>0.98349276139262898</v>
      </c>
      <c r="AA1812" s="2">
        <v>283956.35121295269</v>
      </c>
      <c r="AB1812" s="2">
        <v>1807</v>
      </c>
      <c r="AC1812" s="2">
        <v>15635551804.188656</v>
      </c>
      <c r="AD1812" s="4">
        <v>0.98580795597312587</v>
      </c>
    </row>
    <row r="1813" spans="1:30" x14ac:dyDescent="0.2">
      <c r="A1813">
        <v>1490</v>
      </c>
      <c r="B1813">
        <v>1901</v>
      </c>
      <c r="C1813">
        <v>1</v>
      </c>
      <c r="D1813" t="s">
        <v>3804</v>
      </c>
      <c r="E1813" t="s">
        <v>3805</v>
      </c>
      <c r="F1813" t="s">
        <v>8510</v>
      </c>
      <c r="G1813" s="2">
        <v>356054.61407144164</v>
      </c>
      <c r="H1813" s="2">
        <v>1622</v>
      </c>
      <c r="I1813" s="2">
        <v>7211403818.8657789</v>
      </c>
      <c r="J1813" s="4">
        <v>0.9626556079889248</v>
      </c>
      <c r="K1813" s="2">
        <v>353594.46084511932</v>
      </c>
      <c r="L1813" s="2">
        <v>1639</v>
      </c>
      <c r="M1813" s="2">
        <v>8509035596.0841761</v>
      </c>
      <c r="N1813" s="4">
        <v>0.96754839092825218</v>
      </c>
      <c r="O1813" s="2">
        <v>327679.25465496432</v>
      </c>
      <c r="P1813" s="2">
        <v>1702</v>
      </c>
      <c r="Q1813" s="2">
        <v>9603821924.7270908</v>
      </c>
      <c r="R1813" s="4">
        <v>0.97353887002588901</v>
      </c>
      <c r="S1813" s="2">
        <v>291373.99507012434</v>
      </c>
      <c r="T1813" s="2">
        <v>1804</v>
      </c>
      <c r="U1813" s="2">
        <v>12109709298.871311</v>
      </c>
      <c r="V1813" s="4">
        <v>0.98108776345277493</v>
      </c>
      <c r="W1813" s="2">
        <v>272769.479492685</v>
      </c>
      <c r="X1813" s="2">
        <v>1842</v>
      </c>
      <c r="Y1813" s="2">
        <v>13946840102.127813</v>
      </c>
      <c r="Z1813" s="4">
        <v>0.98491385618938032</v>
      </c>
      <c r="AA1813" s="2">
        <v>283794.23831470398</v>
      </c>
      <c r="AB1813" s="2">
        <v>1808</v>
      </c>
      <c r="AC1813" s="2">
        <v>15635835598.426971</v>
      </c>
      <c r="AD1813" s="4">
        <v>0.98582584895327097</v>
      </c>
    </row>
    <row r="1814" spans="1:30" x14ac:dyDescent="0.2">
      <c r="A1814">
        <v>1073</v>
      </c>
      <c r="B1814">
        <v>2063</v>
      </c>
      <c r="C1814">
        <v>1</v>
      </c>
      <c r="D1814" t="s">
        <v>4128</v>
      </c>
      <c r="E1814" t="s">
        <v>4129</v>
      </c>
      <c r="F1814" t="s">
        <v>8510</v>
      </c>
      <c r="G1814" s="2">
        <v>220544.67287395467</v>
      </c>
      <c r="H1814" s="2">
        <v>2018</v>
      </c>
      <c r="I1814" s="2">
        <v>7322864133.5346041</v>
      </c>
      <c r="J1814" s="4">
        <v>0.97753452750019287</v>
      </c>
      <c r="K1814" s="2">
        <v>301175.84641717002</v>
      </c>
      <c r="L1814" s="2">
        <v>1785</v>
      </c>
      <c r="M1814" s="2">
        <v>8556813189.6897326</v>
      </c>
      <c r="N1814" s="4">
        <v>0.97298110222596423</v>
      </c>
      <c r="O1814" s="2">
        <v>272930.28504225099</v>
      </c>
      <c r="P1814" s="2">
        <v>1848</v>
      </c>
      <c r="Q1814" s="2">
        <v>9647632740.4723263</v>
      </c>
      <c r="R1814" s="4">
        <v>0.97797996987028668</v>
      </c>
      <c r="S1814" s="2">
        <v>275437.91912954435</v>
      </c>
      <c r="T1814" s="2">
        <v>1847</v>
      </c>
      <c r="U1814" s="2">
        <v>12121944380.749546</v>
      </c>
      <c r="V1814" s="4">
        <v>0.98207900847933371</v>
      </c>
      <c r="W1814" s="2">
        <v>257418.35339076733</v>
      </c>
      <c r="X1814" s="2">
        <v>1888</v>
      </c>
      <c r="Y1814" s="2">
        <v>13959011255.731707</v>
      </c>
      <c r="Z1814" s="4">
        <v>0.98577337259184161</v>
      </c>
      <c r="AA1814" s="2">
        <v>283301.14661765966</v>
      </c>
      <c r="AB1814" s="2">
        <v>1809</v>
      </c>
      <c r="AC1814" s="2">
        <v>15636118899.573589</v>
      </c>
      <c r="AD1814" s="4">
        <v>0.98584371084441302</v>
      </c>
    </row>
    <row r="1815" spans="1:30" x14ac:dyDescent="0.2">
      <c r="A1815">
        <v>1550</v>
      </c>
      <c r="B1815">
        <v>1662</v>
      </c>
      <c r="C1815">
        <v>1</v>
      </c>
      <c r="D1815" t="s">
        <v>3326</v>
      </c>
      <c r="E1815" t="s">
        <v>3327</v>
      </c>
      <c r="F1815" t="s">
        <v>8510</v>
      </c>
      <c r="G1815" s="2">
        <v>607373.94461792859</v>
      </c>
      <c r="H1815" s="2">
        <v>1254</v>
      </c>
      <c r="I1815" s="2">
        <v>7037531815.9792871</v>
      </c>
      <c r="J1815" s="4">
        <v>0.93944530624253431</v>
      </c>
      <c r="K1815" s="2">
        <v>404309.2758756816</v>
      </c>
      <c r="L1815" s="2">
        <v>1539</v>
      </c>
      <c r="M1815" s="2">
        <v>8471179092.0116119</v>
      </c>
      <c r="N1815" s="4">
        <v>0.96324379034361785</v>
      </c>
      <c r="O1815" s="2">
        <v>419071.21469938266</v>
      </c>
      <c r="P1815" s="2">
        <v>1517</v>
      </c>
      <c r="Q1815" s="2">
        <v>9536001464.2295551</v>
      </c>
      <c r="R1815" s="4">
        <v>0.96666391388916506</v>
      </c>
      <c r="S1815" s="2">
        <v>261247.09865633599</v>
      </c>
      <c r="T1815" s="2">
        <v>1887</v>
      </c>
      <c r="U1815" s="2">
        <v>12132647785.415663</v>
      </c>
      <c r="V1815" s="4">
        <v>0.98294616218930675</v>
      </c>
      <c r="W1815" s="2">
        <v>316410.12984303269</v>
      </c>
      <c r="X1815" s="2">
        <v>1712</v>
      </c>
      <c r="Y1815" s="2">
        <v>13908762456.110537</v>
      </c>
      <c r="Z1815" s="4">
        <v>0.98222484556770051</v>
      </c>
      <c r="AA1815" s="2">
        <v>283279.11254143761</v>
      </c>
      <c r="AB1815" s="2">
        <v>1810</v>
      </c>
      <c r="AC1815" s="2">
        <v>15636402178.686131</v>
      </c>
      <c r="AD1815" s="4">
        <v>0.98586157134632568</v>
      </c>
    </row>
    <row r="1816" spans="1:30" x14ac:dyDescent="0.2">
      <c r="A1816">
        <v>2821</v>
      </c>
      <c r="B1816">
        <v>1927</v>
      </c>
      <c r="C1816">
        <v>1</v>
      </c>
      <c r="D1816" t="s">
        <v>3856</v>
      </c>
      <c r="E1816" t="s">
        <v>3857</v>
      </c>
      <c r="F1816" t="s">
        <v>8510</v>
      </c>
      <c r="G1816" s="2">
        <v>243804.98641481201</v>
      </c>
      <c r="H1816" s="2">
        <v>1923</v>
      </c>
      <c r="I1816" s="2">
        <v>7300914590.4231749</v>
      </c>
      <c r="J1816" s="4">
        <v>0.97460446682133661</v>
      </c>
      <c r="K1816" s="2">
        <v>242288.38998172767</v>
      </c>
      <c r="L1816" s="2">
        <v>1971</v>
      </c>
      <c r="M1816" s="2">
        <v>8606867299.8402901</v>
      </c>
      <c r="N1816" s="4">
        <v>0.97867267246193834</v>
      </c>
      <c r="O1816" s="2">
        <v>277152.60154940834</v>
      </c>
      <c r="P1816" s="2">
        <v>1832</v>
      </c>
      <c r="Q1816" s="2">
        <v>9643237534.7948036</v>
      </c>
      <c r="R1816" s="4">
        <v>0.97753442812634728</v>
      </c>
      <c r="S1816" s="2">
        <v>288810.07828078931</v>
      </c>
      <c r="T1816" s="2">
        <v>1813</v>
      </c>
      <c r="U1816" s="2">
        <v>12112315889.125948</v>
      </c>
      <c r="V1816" s="4">
        <v>0.98129894059502043</v>
      </c>
      <c r="W1816" s="2">
        <v>298516.37814152503</v>
      </c>
      <c r="X1816" s="2">
        <v>1759</v>
      </c>
      <c r="Y1816" s="2">
        <v>13923162492.03438</v>
      </c>
      <c r="Z1816" s="4">
        <v>0.98324176372315097</v>
      </c>
      <c r="AA1816" s="2">
        <v>282694.31257762364</v>
      </c>
      <c r="AB1816" s="2">
        <v>1811</v>
      </c>
      <c r="AC1816" s="2">
        <v>15636684872.998709</v>
      </c>
      <c r="AD1816" s="4">
        <v>0.98587939497710886</v>
      </c>
    </row>
    <row r="1817" spans="1:30" x14ac:dyDescent="0.2">
      <c r="A1817">
        <v>5331</v>
      </c>
      <c r="B1817">
        <v>1667</v>
      </c>
      <c r="C1817">
        <v>1</v>
      </c>
      <c r="D1817" t="s">
        <v>3336</v>
      </c>
      <c r="E1817" t="s">
        <v>3337</v>
      </c>
      <c r="F1817" t="s">
        <v>8510</v>
      </c>
      <c r="G1817" s="2">
        <v>262011.02839910201</v>
      </c>
      <c r="H1817" s="2">
        <v>1861</v>
      </c>
      <c r="I1817" s="2">
        <v>7285258710.373703</v>
      </c>
      <c r="J1817" s="4">
        <v>0.97251455186078517</v>
      </c>
      <c r="K1817" s="2">
        <v>277426.40821107198</v>
      </c>
      <c r="L1817" s="2">
        <v>1848</v>
      </c>
      <c r="M1817" s="2">
        <v>8574957545.3707485</v>
      </c>
      <c r="N1817" s="4">
        <v>0.9750442669577789</v>
      </c>
      <c r="O1817" s="2">
        <v>246001.43493676535</v>
      </c>
      <c r="P1817" s="2">
        <v>1945</v>
      </c>
      <c r="Q1817" s="2">
        <v>9672697805.5683117</v>
      </c>
      <c r="R1817" s="4">
        <v>0.98052081406147718</v>
      </c>
      <c r="S1817" s="2">
        <v>268571.8860413917</v>
      </c>
      <c r="T1817" s="2">
        <v>1865</v>
      </c>
      <c r="U1817" s="2">
        <v>12126839622.248156</v>
      </c>
      <c r="V1817" s="4">
        <v>0.98247560441858384</v>
      </c>
      <c r="W1817" s="2">
        <v>277127.78529689967</v>
      </c>
      <c r="X1817" s="2">
        <v>1828</v>
      </c>
      <c r="Y1817" s="2">
        <v>13942993761.709158</v>
      </c>
      <c r="Z1817" s="4">
        <v>0.9846422309361893</v>
      </c>
      <c r="AA1817" s="2">
        <v>282310.55217983434</v>
      </c>
      <c r="AB1817" s="2">
        <v>1812</v>
      </c>
      <c r="AC1817" s="2">
        <v>15636967183.550888</v>
      </c>
      <c r="AD1817" s="4">
        <v>0.98589719441213219</v>
      </c>
    </row>
    <row r="1818" spans="1:30" x14ac:dyDescent="0.2">
      <c r="A1818">
        <v>5422</v>
      </c>
      <c r="B1818">
        <v>2039</v>
      </c>
      <c r="C1818">
        <v>1</v>
      </c>
      <c r="D1818" t="s">
        <v>4080</v>
      </c>
      <c r="E1818" t="s">
        <v>4081</v>
      </c>
      <c r="F1818" t="s">
        <v>8510</v>
      </c>
      <c r="G1818" s="2">
        <v>196496.634731125</v>
      </c>
      <c r="H1818" s="2">
        <v>2116</v>
      </c>
      <c r="I1818" s="2">
        <v>7343392627.8773689</v>
      </c>
      <c r="J1818" s="4">
        <v>0.98027489133211865</v>
      </c>
      <c r="K1818" s="2">
        <v>201283.19459245101</v>
      </c>
      <c r="L1818" s="2">
        <v>2126</v>
      </c>
      <c r="M1818" s="2">
        <v>8641149696.004879</v>
      </c>
      <c r="N1818" s="4">
        <v>0.98257086713648845</v>
      </c>
      <c r="O1818" s="2">
        <v>217598.32436398999</v>
      </c>
      <c r="P1818" s="2">
        <v>2057</v>
      </c>
      <c r="Q1818" s="2">
        <v>9698543947.0557747</v>
      </c>
      <c r="R1818" s="4">
        <v>0.9831408359210505</v>
      </c>
      <c r="S1818" s="2">
        <v>252237.62804085968</v>
      </c>
      <c r="T1818" s="2">
        <v>1913</v>
      </c>
      <c r="U1818" s="2">
        <v>12139317927.903332</v>
      </c>
      <c r="V1818" s="4">
        <v>0.9834865546143956</v>
      </c>
      <c r="W1818" s="2">
        <v>263646.85609035735</v>
      </c>
      <c r="X1818" s="2">
        <v>1867</v>
      </c>
      <c r="Y1818" s="2">
        <v>13953553503.868168</v>
      </c>
      <c r="Z1818" s="4">
        <v>0.98538795084794251</v>
      </c>
      <c r="AA1818" s="2">
        <v>282252.56581291568</v>
      </c>
      <c r="AB1818" s="2">
        <v>1813</v>
      </c>
      <c r="AC1818" s="2">
        <v>15637249436.116701</v>
      </c>
      <c r="AD1818" s="4">
        <v>0.98591499019116557</v>
      </c>
    </row>
    <row r="1819" spans="1:30" x14ac:dyDescent="0.2">
      <c r="A1819">
        <v>4255</v>
      </c>
      <c r="B1819">
        <v>1771</v>
      </c>
      <c r="C1819">
        <v>1</v>
      </c>
      <c r="D1819" t="s">
        <v>3544</v>
      </c>
      <c r="E1819" t="s">
        <v>3545</v>
      </c>
      <c r="F1819" t="s">
        <v>8510</v>
      </c>
      <c r="G1819" s="2">
        <v>236228.12171058767</v>
      </c>
      <c r="H1819" s="2">
        <v>1950</v>
      </c>
      <c r="I1819" s="2">
        <v>7307392772.8556471</v>
      </c>
      <c r="J1819" s="4">
        <v>0.97546924416633574</v>
      </c>
      <c r="K1819" s="2">
        <v>247344.362015505</v>
      </c>
      <c r="L1819" s="2">
        <v>1953</v>
      </c>
      <c r="M1819" s="2">
        <v>8602471194.221571</v>
      </c>
      <c r="N1819" s="4">
        <v>0.97817279854911798</v>
      </c>
      <c r="O1819" s="2">
        <v>228443.94196315532</v>
      </c>
      <c r="P1819" s="2">
        <v>2005</v>
      </c>
      <c r="Q1819" s="2">
        <v>9686905717.4809456</v>
      </c>
      <c r="R1819" s="4">
        <v>0.98196106926583904</v>
      </c>
      <c r="S1819" s="2">
        <v>258489.09527022298</v>
      </c>
      <c r="T1819" s="2">
        <v>1897</v>
      </c>
      <c r="U1819" s="2">
        <v>12135247226.829058</v>
      </c>
      <c r="V1819" s="4">
        <v>0.98315676015657016</v>
      </c>
      <c r="W1819" s="2">
        <v>273846.42812151398</v>
      </c>
      <c r="X1819" s="2">
        <v>1838</v>
      </c>
      <c r="Y1819" s="2">
        <v>13945747244.5184</v>
      </c>
      <c r="Z1819" s="4">
        <v>0.98483667952466836</v>
      </c>
      <c r="AA1819" s="2">
        <v>281917.91107954667</v>
      </c>
      <c r="AB1819" s="2">
        <v>1814</v>
      </c>
      <c r="AC1819" s="2">
        <v>15637531354.027781</v>
      </c>
      <c r="AD1819" s="4">
        <v>0.98593276487050874</v>
      </c>
    </row>
    <row r="1820" spans="1:30" x14ac:dyDescent="0.2">
      <c r="A1820">
        <v>4027</v>
      </c>
      <c r="B1820">
        <v>2474</v>
      </c>
      <c r="C1820">
        <v>1</v>
      </c>
      <c r="D1820" t="s">
        <v>4950</v>
      </c>
      <c r="E1820" t="s">
        <v>4951</v>
      </c>
      <c r="F1820" t="s">
        <v>8510</v>
      </c>
      <c r="G1820" s="2">
        <v>210988.70677786774</v>
      </c>
      <c r="H1820" s="2">
        <v>2063</v>
      </c>
      <c r="I1820" s="2">
        <v>7332565804.1971455</v>
      </c>
      <c r="J1820" s="4">
        <v>0.97882961066357421</v>
      </c>
      <c r="K1820" s="2">
        <v>35583.516346935598</v>
      </c>
      <c r="L1820" s="2">
        <v>3584</v>
      </c>
      <c r="M1820" s="2">
        <v>8780881040.474575</v>
      </c>
      <c r="N1820" s="4">
        <v>0.99845948764785564</v>
      </c>
      <c r="O1820" s="2">
        <v>39592.218960151164</v>
      </c>
      <c r="P1820" s="2">
        <v>3489</v>
      </c>
      <c r="Q1820" s="2">
        <v>9847901805.4052734</v>
      </c>
      <c r="R1820" s="4">
        <v>0.99828123333644614</v>
      </c>
      <c r="S1820" s="2">
        <v>75434.977099375305</v>
      </c>
      <c r="T1820" s="2">
        <v>2998</v>
      </c>
      <c r="U1820" s="2">
        <v>12298791232.785391</v>
      </c>
      <c r="V1820" s="4">
        <v>0.99640654337347712</v>
      </c>
      <c r="W1820" s="2">
        <v>113211.60727561213</v>
      </c>
      <c r="X1820" s="2">
        <v>2586</v>
      </c>
      <c r="Y1820" s="2">
        <v>14080821821.165598</v>
      </c>
      <c r="Z1820" s="4">
        <v>0.99437552998717871</v>
      </c>
      <c r="AA1820" s="2">
        <v>281812.51093420567</v>
      </c>
      <c r="AB1820" s="2">
        <v>1815</v>
      </c>
      <c r="AC1820" s="2">
        <v>15637813166.538715</v>
      </c>
      <c r="AD1820" s="4">
        <v>0.98595053290446444</v>
      </c>
    </row>
    <row r="1821" spans="1:30" x14ac:dyDescent="0.2">
      <c r="A1821">
        <v>5778</v>
      </c>
      <c r="B1821">
        <v>1658</v>
      </c>
      <c r="C1821">
        <v>1</v>
      </c>
      <c r="D1821" t="s">
        <v>3318</v>
      </c>
      <c r="E1821" t="s">
        <v>3319</v>
      </c>
      <c r="F1821" t="s">
        <v>8510</v>
      </c>
      <c r="G1821" s="2">
        <v>504462.33095341502</v>
      </c>
      <c r="H1821" s="2">
        <v>1386</v>
      </c>
      <c r="I1821" s="2">
        <v>7110812571.6629419</v>
      </c>
      <c r="J1821" s="4">
        <v>0.94922760830028141</v>
      </c>
      <c r="K1821" s="2">
        <v>399412.08217795304</v>
      </c>
      <c r="L1821" s="2">
        <v>1553</v>
      </c>
      <c r="M1821" s="2">
        <v>8476806260.6616774</v>
      </c>
      <c r="N1821" s="4">
        <v>0.96388364640149571</v>
      </c>
      <c r="O1821" s="2">
        <v>370663.207032545</v>
      </c>
      <c r="P1821" s="2">
        <v>1599</v>
      </c>
      <c r="Q1821" s="2">
        <v>9568059145.693327</v>
      </c>
      <c r="R1821" s="4">
        <v>0.96991359919492182</v>
      </c>
      <c r="S1821" s="2">
        <v>298313.71804730367</v>
      </c>
      <c r="T1821" s="2">
        <v>1785</v>
      </c>
      <c r="U1821" s="2">
        <v>12104117852.890539</v>
      </c>
      <c r="V1821" s="4">
        <v>0.98063476337685618</v>
      </c>
      <c r="W1821" s="2">
        <v>280562.85290893266</v>
      </c>
      <c r="X1821" s="2">
        <v>1818</v>
      </c>
      <c r="Y1821" s="2">
        <v>13940205218.548445</v>
      </c>
      <c r="Z1821" s="4">
        <v>0.98444530641583505</v>
      </c>
      <c r="AA1821" s="2">
        <v>281717.61352644203</v>
      </c>
      <c r="AB1821" s="2">
        <v>1816</v>
      </c>
      <c r="AC1821" s="2">
        <v>15638094884.152243</v>
      </c>
      <c r="AD1821" s="4">
        <v>0.98596829495522098</v>
      </c>
    </row>
    <row r="1822" spans="1:30" x14ac:dyDescent="0.2">
      <c r="A1822">
        <v>3878</v>
      </c>
      <c r="B1822">
        <v>1727</v>
      </c>
      <c r="C1822">
        <v>1</v>
      </c>
      <c r="D1822" t="s">
        <v>3456</v>
      </c>
      <c r="E1822" t="s">
        <v>3457</v>
      </c>
      <c r="F1822" t="s">
        <v>8510</v>
      </c>
      <c r="G1822" s="2">
        <v>183357.23186587368</v>
      </c>
      <c r="H1822" s="2">
        <v>2175</v>
      </c>
      <c r="I1822" s="2">
        <v>7354639795.5415297</v>
      </c>
      <c r="J1822" s="4">
        <v>0.98177628402872108</v>
      </c>
      <c r="K1822" s="2">
        <v>213293.78803755634</v>
      </c>
      <c r="L1822" s="2">
        <v>2088</v>
      </c>
      <c r="M1822" s="2">
        <v>8633303666.4266739</v>
      </c>
      <c r="N1822" s="4">
        <v>0.98167870806536395</v>
      </c>
      <c r="O1822" s="2">
        <v>241013.23262383568</v>
      </c>
      <c r="P1822" s="2">
        <v>1962</v>
      </c>
      <c r="Q1822" s="2">
        <v>9676830401.9253006</v>
      </c>
      <c r="R1822" s="4">
        <v>0.98093973511386545</v>
      </c>
      <c r="S1822" s="2">
        <v>258587.527710008</v>
      </c>
      <c r="T1822" s="2">
        <v>1896</v>
      </c>
      <c r="U1822" s="2">
        <v>12134988737.733788</v>
      </c>
      <c r="V1822" s="4">
        <v>0.98313581824276397</v>
      </c>
      <c r="W1822" s="2">
        <v>266318.38235963631</v>
      </c>
      <c r="X1822" s="2">
        <v>1860</v>
      </c>
      <c r="Y1822" s="2">
        <v>13951701196.053228</v>
      </c>
      <c r="Z1822" s="4">
        <v>0.98525714246270957</v>
      </c>
      <c r="AA1822" s="2">
        <v>281684.80022698664</v>
      </c>
      <c r="AB1822" s="2">
        <v>1817</v>
      </c>
      <c r="AC1822" s="2">
        <v>15638376568.952469</v>
      </c>
      <c r="AD1822" s="4">
        <v>0.98598605493712743</v>
      </c>
    </row>
    <row r="1823" spans="1:30" x14ac:dyDescent="0.2">
      <c r="A1823">
        <v>1864</v>
      </c>
      <c r="B1823">
        <v>2132</v>
      </c>
      <c r="C1823">
        <v>1</v>
      </c>
      <c r="D1823" t="s">
        <v>4266</v>
      </c>
      <c r="E1823" t="s">
        <v>4267</v>
      </c>
      <c r="F1823" t="s">
        <v>8510</v>
      </c>
      <c r="G1823" s="2">
        <v>230543.07212314932</v>
      </c>
      <c r="H1823" s="2">
        <v>1971</v>
      </c>
      <c r="I1823" s="2">
        <v>7312295652.2313509</v>
      </c>
      <c r="J1823" s="4">
        <v>0.97612373314585543</v>
      </c>
      <c r="K1823" s="2">
        <v>207548.757069474</v>
      </c>
      <c r="L1823" s="2">
        <v>2103</v>
      </c>
      <c r="M1823" s="2">
        <v>8636451707.8551884</v>
      </c>
      <c r="N1823" s="4">
        <v>0.98203666665941858</v>
      </c>
      <c r="O1823" s="2">
        <v>223505.96604228931</v>
      </c>
      <c r="P1823" s="2">
        <v>2037</v>
      </c>
      <c r="Q1823" s="2">
        <v>9694132219.3208714</v>
      </c>
      <c r="R1823" s="4">
        <v>0.98269361933711519</v>
      </c>
      <c r="S1823" s="2">
        <v>242152.65667342933</v>
      </c>
      <c r="T1823" s="2">
        <v>1953</v>
      </c>
      <c r="U1823" s="2">
        <v>12149227758.910025</v>
      </c>
      <c r="V1823" s="4">
        <v>0.98428941566568917</v>
      </c>
      <c r="W1823" s="2">
        <v>268278.64239072031</v>
      </c>
      <c r="X1823" s="2">
        <v>1856</v>
      </c>
      <c r="Y1823" s="2">
        <v>13950633038.195612</v>
      </c>
      <c r="Z1823" s="4">
        <v>0.98518171007323208</v>
      </c>
      <c r="AA1823" s="2">
        <v>281184.99629890831</v>
      </c>
      <c r="AB1823" s="2">
        <v>1818</v>
      </c>
      <c r="AC1823" s="2">
        <v>15638657753.948769</v>
      </c>
      <c r="AD1823" s="4">
        <v>0.98600378340683059</v>
      </c>
    </row>
    <row r="1824" spans="1:30" x14ac:dyDescent="0.2">
      <c r="A1824">
        <v>3231</v>
      </c>
      <c r="B1824">
        <v>2878</v>
      </c>
      <c r="C1824">
        <v>1</v>
      </c>
      <c r="D1824" t="s">
        <v>5758</v>
      </c>
      <c r="E1824" t="s">
        <v>5759</v>
      </c>
      <c r="F1824" t="s">
        <v>8510</v>
      </c>
      <c r="G1824" s="2">
        <v>31229.038874446298</v>
      </c>
      <c r="H1824" s="2">
        <v>3624</v>
      </c>
      <c r="I1824" s="2">
        <v>7480096057.83006</v>
      </c>
      <c r="J1824" s="4">
        <v>0.99852353289771845</v>
      </c>
      <c r="K1824" s="2">
        <v>29333.933423792332</v>
      </c>
      <c r="L1824" s="2">
        <v>3705</v>
      </c>
      <c r="M1824" s="2">
        <v>8784781621.9941273</v>
      </c>
      <c r="N1824" s="4">
        <v>0.99890301633337009</v>
      </c>
      <c r="O1824" s="2">
        <v>43766.720345055634</v>
      </c>
      <c r="P1824" s="2">
        <v>3404</v>
      </c>
      <c r="Q1824" s="2">
        <v>9844361943.9594917</v>
      </c>
      <c r="R1824" s="4">
        <v>0.997922397787538</v>
      </c>
      <c r="S1824" s="2">
        <v>81595.283204863532</v>
      </c>
      <c r="T1824" s="2">
        <v>2934</v>
      </c>
      <c r="U1824" s="2">
        <v>12293752233.212774</v>
      </c>
      <c r="V1824" s="4">
        <v>0.99599830064041672</v>
      </c>
      <c r="W1824" s="2">
        <v>143755.10233634702</v>
      </c>
      <c r="X1824" s="2">
        <v>2377</v>
      </c>
      <c r="Y1824" s="2">
        <v>14054012605.53602</v>
      </c>
      <c r="Z1824" s="4">
        <v>0.99248228623061541</v>
      </c>
      <c r="AA1824" s="2">
        <v>280784.23721592035</v>
      </c>
      <c r="AB1824" s="2">
        <v>1819</v>
      </c>
      <c r="AC1824" s="2">
        <v>15638938538.185984</v>
      </c>
      <c r="AD1824" s="4">
        <v>0.98602148660902167</v>
      </c>
    </row>
    <row r="1825" spans="1:30" x14ac:dyDescent="0.2">
      <c r="A1825">
        <v>417</v>
      </c>
      <c r="B1825">
        <v>1968</v>
      </c>
      <c r="C1825">
        <v>1</v>
      </c>
      <c r="D1825" t="s">
        <v>3938</v>
      </c>
      <c r="E1825" t="s">
        <v>3939</v>
      </c>
      <c r="F1825" t="s">
        <v>8510</v>
      </c>
      <c r="G1825" s="2">
        <v>285687.00126635801</v>
      </c>
      <c r="H1825" s="2">
        <v>1797</v>
      </c>
      <c r="I1825" s="2">
        <v>7267756523.0728455</v>
      </c>
      <c r="J1825" s="4">
        <v>0.9701781719851823</v>
      </c>
      <c r="K1825" s="2">
        <v>280699.797835326</v>
      </c>
      <c r="L1825" s="2">
        <v>1832</v>
      </c>
      <c r="M1825" s="2">
        <v>8570493379.4647131</v>
      </c>
      <c r="N1825" s="4">
        <v>0.97453665402204159</v>
      </c>
      <c r="O1825" s="2">
        <v>274511.82031038305</v>
      </c>
      <c r="P1825" s="2">
        <v>1842</v>
      </c>
      <c r="Q1825" s="2">
        <v>9645991443.6959476</v>
      </c>
      <c r="R1825" s="4">
        <v>0.97781359171151028</v>
      </c>
      <c r="S1825" s="2">
        <v>308429.03046480432</v>
      </c>
      <c r="T1825" s="2">
        <v>1760</v>
      </c>
      <c r="U1825" s="2">
        <v>12096549012.607986</v>
      </c>
      <c r="V1825" s="4">
        <v>0.98002156149054553</v>
      </c>
      <c r="W1825" s="2">
        <v>261229.98084625803</v>
      </c>
      <c r="X1825" s="2">
        <v>1872</v>
      </c>
      <c r="Y1825" s="2">
        <v>13954866589.177443</v>
      </c>
      <c r="Z1825" s="4">
        <v>0.98548067980346177</v>
      </c>
      <c r="AA1825" s="2">
        <v>280521.90983400098</v>
      </c>
      <c r="AB1825" s="2">
        <v>1820</v>
      </c>
      <c r="AC1825" s="2">
        <v>15639219060.095818</v>
      </c>
      <c r="AD1825" s="4">
        <v>0.98603917327169932</v>
      </c>
    </row>
    <row r="1826" spans="1:30" x14ac:dyDescent="0.2">
      <c r="A1826">
        <v>5040</v>
      </c>
      <c r="B1826">
        <v>1906</v>
      </c>
      <c r="C1826">
        <v>1</v>
      </c>
      <c r="D1826" t="s">
        <v>3814</v>
      </c>
      <c r="E1826" t="s">
        <v>3815</v>
      </c>
      <c r="F1826" t="s">
        <v>8510</v>
      </c>
      <c r="G1826" s="2">
        <v>163833.20388490832</v>
      </c>
      <c r="H1826" s="2">
        <v>2270</v>
      </c>
      <c r="I1826" s="2">
        <v>7371177705.7117529</v>
      </c>
      <c r="J1826" s="4">
        <v>0.9839839418398304</v>
      </c>
      <c r="K1826" s="2">
        <v>294034.26468662638</v>
      </c>
      <c r="L1826" s="2">
        <v>1802</v>
      </c>
      <c r="M1826" s="2">
        <v>8561863785.9657784</v>
      </c>
      <c r="N1826" s="4">
        <v>0.97355539719099704</v>
      </c>
      <c r="O1826" s="2">
        <v>246266.92579215299</v>
      </c>
      <c r="P1826" s="2">
        <v>1942</v>
      </c>
      <c r="Q1826" s="2">
        <v>9671959404.4228497</v>
      </c>
      <c r="R1826" s="4">
        <v>0.98044596238030135</v>
      </c>
      <c r="S1826" s="2">
        <v>287258.11399212602</v>
      </c>
      <c r="T1826" s="2">
        <v>1823</v>
      </c>
      <c r="U1826" s="2">
        <v>12115194346.33219</v>
      </c>
      <c r="V1826" s="4">
        <v>0.98153214347982698</v>
      </c>
      <c r="W1826" s="2">
        <v>291247.57531340263</v>
      </c>
      <c r="X1826" s="2">
        <v>1778</v>
      </c>
      <c r="Y1826" s="2">
        <v>13928764322.805496</v>
      </c>
      <c r="Z1826" s="4">
        <v>0.98363736019562065</v>
      </c>
      <c r="AA1826" s="2">
        <v>280263.36371491762</v>
      </c>
      <c r="AB1826" s="2">
        <v>1821</v>
      </c>
      <c r="AC1826" s="2">
        <v>15639499323.459532</v>
      </c>
      <c r="AD1826" s="4">
        <v>0.98605684363326873</v>
      </c>
    </row>
    <row r="1827" spans="1:30" x14ac:dyDescent="0.2">
      <c r="A1827">
        <v>5239</v>
      </c>
      <c r="B1827">
        <v>1526</v>
      </c>
      <c r="C1827">
        <v>1</v>
      </c>
      <c r="D1827" t="s">
        <v>3054</v>
      </c>
      <c r="E1827" t="s">
        <v>3055</v>
      </c>
      <c r="F1827" t="s">
        <v>8510</v>
      </c>
      <c r="G1827" s="2">
        <v>485176.53656239901</v>
      </c>
      <c r="H1827" s="2">
        <v>1412</v>
      </c>
      <c r="I1827" s="2">
        <v>7123651131.4050226</v>
      </c>
      <c r="J1827" s="4">
        <v>0.95094143709764845</v>
      </c>
      <c r="K1827" s="2">
        <v>394227.85843666299</v>
      </c>
      <c r="L1827" s="2">
        <v>1563</v>
      </c>
      <c r="M1827" s="2">
        <v>8480773094.6057987</v>
      </c>
      <c r="N1827" s="4">
        <v>0.96433470854083858</v>
      </c>
      <c r="O1827" s="2">
        <v>404053.39067819295</v>
      </c>
      <c r="P1827" s="2">
        <v>1535</v>
      </c>
      <c r="Q1827" s="2">
        <v>9543383147.6032124</v>
      </c>
      <c r="R1827" s="4">
        <v>0.96741219470349127</v>
      </c>
      <c r="S1827" s="2">
        <v>322814.3320190073</v>
      </c>
      <c r="T1827" s="2">
        <v>1717</v>
      </c>
      <c r="U1827" s="2">
        <v>12082948974.801447</v>
      </c>
      <c r="V1827" s="4">
        <v>0.97891973234294294</v>
      </c>
      <c r="W1827" s="2">
        <v>287765.07270828163</v>
      </c>
      <c r="X1827" s="2">
        <v>1789</v>
      </c>
      <c r="Y1827" s="2">
        <v>13931949665.869246</v>
      </c>
      <c r="Z1827" s="4">
        <v>0.98386230638394934</v>
      </c>
      <c r="AA1827" s="2">
        <v>280185.97716698167</v>
      </c>
      <c r="AB1827" s="2">
        <v>1822</v>
      </c>
      <c r="AC1827" s="2">
        <v>15639779509.436699</v>
      </c>
      <c r="AD1827" s="4">
        <v>0.98607450911568351</v>
      </c>
    </row>
    <row r="1828" spans="1:30" x14ac:dyDescent="0.2">
      <c r="A1828">
        <v>3759</v>
      </c>
      <c r="B1828">
        <v>2110</v>
      </c>
      <c r="C1828">
        <v>1</v>
      </c>
      <c r="D1828" t="s">
        <v>4222</v>
      </c>
      <c r="E1828" t="s">
        <v>4223</v>
      </c>
      <c r="F1828" t="s">
        <v>8510</v>
      </c>
      <c r="G1828" s="2">
        <v>240081.25764518869</v>
      </c>
      <c r="H1828" s="2">
        <v>1934</v>
      </c>
      <c r="I1828" s="2">
        <v>7303576256.0005827</v>
      </c>
      <c r="J1828" s="4">
        <v>0.97495977451995419</v>
      </c>
      <c r="K1828" s="2">
        <v>268160.39971779234</v>
      </c>
      <c r="L1828" s="2">
        <v>1883</v>
      </c>
      <c r="M1828" s="2">
        <v>8584501227.1405554</v>
      </c>
      <c r="N1828" s="4">
        <v>0.9761294632571289</v>
      </c>
      <c r="O1828" s="2">
        <v>272356.51975012635</v>
      </c>
      <c r="P1828" s="2">
        <v>1851</v>
      </c>
      <c r="Q1828" s="2">
        <v>9648450636.9880981</v>
      </c>
      <c r="R1828" s="4">
        <v>0.97806287999252794</v>
      </c>
      <c r="S1828" s="2">
        <v>288520.00269805465</v>
      </c>
      <c r="T1828" s="2">
        <v>1816</v>
      </c>
      <c r="U1828" s="2">
        <v>12113181635.631441</v>
      </c>
      <c r="V1828" s="4">
        <v>0.98136908045402349</v>
      </c>
      <c r="W1828" s="2">
        <v>284640.73799994268</v>
      </c>
      <c r="X1828" s="2">
        <v>1805</v>
      </c>
      <c r="Y1828" s="2">
        <v>13936528917.302401</v>
      </c>
      <c r="Z1828" s="4">
        <v>0.98418568918281013</v>
      </c>
      <c r="AA1828" s="2">
        <v>279634.7108054554</v>
      </c>
      <c r="AB1828" s="2">
        <v>1823</v>
      </c>
      <c r="AC1828" s="2">
        <v>15640059144.147505</v>
      </c>
      <c r="AD1828" s="4">
        <v>0.98609213984123334</v>
      </c>
    </row>
    <row r="1829" spans="1:30" x14ac:dyDescent="0.2">
      <c r="A1829">
        <v>3616</v>
      </c>
      <c r="B1829">
        <v>1895</v>
      </c>
      <c r="C1829">
        <v>1</v>
      </c>
      <c r="D1829" t="s">
        <v>3792</v>
      </c>
      <c r="E1829" t="s">
        <v>3793</v>
      </c>
      <c r="F1829" t="s">
        <v>8510</v>
      </c>
      <c r="G1829" s="2">
        <v>373374.64584895334</v>
      </c>
      <c r="H1829" s="2">
        <v>1595</v>
      </c>
      <c r="I1829" s="2">
        <v>7201590975.7613049</v>
      </c>
      <c r="J1829" s="4">
        <v>0.96134568433437584</v>
      </c>
      <c r="K1829" s="2">
        <v>310591.59040451067</v>
      </c>
      <c r="L1829" s="2">
        <v>1758</v>
      </c>
      <c r="M1829" s="2">
        <v>8548577210.0581474</v>
      </c>
      <c r="N1829" s="4">
        <v>0.97204460257799874</v>
      </c>
      <c r="O1829" s="2">
        <v>313597.72146987071</v>
      </c>
      <c r="P1829" s="2">
        <v>1741</v>
      </c>
      <c r="Q1829" s="2">
        <v>9616314402.210844</v>
      </c>
      <c r="R1829" s="4">
        <v>0.97480523174195155</v>
      </c>
      <c r="S1829" s="2">
        <v>277245.33139847568</v>
      </c>
      <c r="T1829" s="2">
        <v>1844</v>
      </c>
      <c r="U1829" s="2">
        <v>12121116067.293692</v>
      </c>
      <c r="V1829" s="4">
        <v>0.98201190131963356</v>
      </c>
      <c r="W1829" s="2">
        <v>248749.5625157913</v>
      </c>
      <c r="X1829" s="2">
        <v>1913</v>
      </c>
      <c r="Y1829" s="2">
        <v>13965329830.018297</v>
      </c>
      <c r="Z1829" s="4">
        <v>0.98621958487510097</v>
      </c>
      <c r="AA1829" s="2">
        <v>279203.4495138363</v>
      </c>
      <c r="AB1829" s="2">
        <v>1824</v>
      </c>
      <c r="AC1829" s="2">
        <v>15640338347.597019</v>
      </c>
      <c r="AD1829" s="4">
        <v>0.98610974337613333</v>
      </c>
    </row>
    <row r="1830" spans="1:30" x14ac:dyDescent="0.2">
      <c r="A1830">
        <v>1609</v>
      </c>
      <c r="B1830">
        <v>2125</v>
      </c>
      <c r="C1830">
        <v>1</v>
      </c>
      <c r="D1830" t="s">
        <v>4252</v>
      </c>
      <c r="E1830" t="s">
        <v>4253</v>
      </c>
      <c r="F1830" t="s">
        <v>8510</v>
      </c>
      <c r="G1830" s="2">
        <v>55731.757601630561</v>
      </c>
      <c r="H1830" s="2">
        <v>3156</v>
      </c>
      <c r="I1830" s="2">
        <v>7460182817.4675789</v>
      </c>
      <c r="J1830" s="4">
        <v>0.99586529977284144</v>
      </c>
      <c r="K1830" s="2">
        <v>109485.24894389864</v>
      </c>
      <c r="L1830" s="2">
        <v>2642</v>
      </c>
      <c r="M1830" s="2">
        <v>8718425374.8733692</v>
      </c>
      <c r="N1830" s="4">
        <v>0.99135775701405626</v>
      </c>
      <c r="O1830" s="2">
        <v>136097.82719770799</v>
      </c>
      <c r="P1830" s="2">
        <v>2446</v>
      </c>
      <c r="Q1830" s="2">
        <v>9765566985.0649529</v>
      </c>
      <c r="R1830" s="4">
        <v>0.9899349573865015</v>
      </c>
      <c r="S1830" s="2">
        <v>209137.69862789233</v>
      </c>
      <c r="T1830" s="2">
        <v>2085</v>
      </c>
      <c r="U1830" s="2">
        <v>12178911517.552677</v>
      </c>
      <c r="V1830" s="4">
        <v>0.98669429357471594</v>
      </c>
      <c r="W1830" s="2">
        <v>256088.94317304567</v>
      </c>
      <c r="X1830" s="2">
        <v>1892</v>
      </c>
      <c r="Y1830" s="2">
        <v>13960037287.280985</v>
      </c>
      <c r="Z1830" s="4">
        <v>0.98584583005764537</v>
      </c>
      <c r="AA1830" s="2">
        <v>279117.10780603864</v>
      </c>
      <c r="AB1830" s="2">
        <v>1825</v>
      </c>
      <c r="AC1830" s="2">
        <v>15640617464.704824</v>
      </c>
      <c r="AD1830" s="4">
        <v>0.98612734146726366</v>
      </c>
    </row>
    <row r="1831" spans="1:30" x14ac:dyDescent="0.2">
      <c r="A1831">
        <v>2615</v>
      </c>
      <c r="B1831">
        <v>1425</v>
      </c>
      <c r="C1831">
        <v>1</v>
      </c>
      <c r="D1831" t="s">
        <v>2852</v>
      </c>
      <c r="E1831" t="s">
        <v>2853</v>
      </c>
      <c r="F1831" t="s">
        <v>8510</v>
      </c>
      <c r="G1831" s="2">
        <v>316400.34689869499</v>
      </c>
      <c r="H1831" s="2">
        <v>1722</v>
      </c>
      <c r="I1831" s="2">
        <v>7244966345.3082209</v>
      </c>
      <c r="J1831" s="4">
        <v>0.96713589436722602</v>
      </c>
      <c r="K1831" s="2">
        <v>347452.604463442</v>
      </c>
      <c r="L1831" s="2">
        <v>1654</v>
      </c>
      <c r="M1831" s="2">
        <v>8514292069.1813183</v>
      </c>
      <c r="N1831" s="4">
        <v>0.96814609580675082</v>
      </c>
      <c r="O1831" s="2">
        <v>325429.93736968329</v>
      </c>
      <c r="P1831" s="2">
        <v>1707</v>
      </c>
      <c r="Q1831" s="2">
        <v>9605453748.6670151</v>
      </c>
      <c r="R1831" s="4">
        <v>0.97370428792378483</v>
      </c>
      <c r="S1831" s="2">
        <v>308719.62250085932</v>
      </c>
      <c r="T1831" s="2">
        <v>1759</v>
      </c>
      <c r="U1831" s="2">
        <v>12096240583.577522</v>
      </c>
      <c r="V1831" s="4">
        <v>0.9799965736117936</v>
      </c>
      <c r="W1831" s="2">
        <v>287525.29498912132</v>
      </c>
      <c r="X1831" s="2">
        <v>1792</v>
      </c>
      <c r="Y1831" s="2">
        <v>13932812489.941496</v>
      </c>
      <c r="Z1831" s="4">
        <v>0.98392323827805517</v>
      </c>
      <c r="AA1831" s="2">
        <v>278892.72024500964</v>
      </c>
      <c r="AB1831" s="2">
        <v>1826</v>
      </c>
      <c r="AC1831" s="2">
        <v>15640896357.42507</v>
      </c>
      <c r="AD1831" s="4">
        <v>0.98614492541095322</v>
      </c>
    </row>
    <row r="1832" spans="1:30" x14ac:dyDescent="0.2">
      <c r="A1832">
        <v>5278</v>
      </c>
      <c r="B1832">
        <v>1821</v>
      </c>
      <c r="C1832">
        <v>1</v>
      </c>
      <c r="D1832" t="s">
        <v>3644</v>
      </c>
      <c r="E1832" t="s">
        <v>3645</v>
      </c>
      <c r="F1832" t="s">
        <v>8510</v>
      </c>
      <c r="G1832" s="2">
        <v>277495.53287936997</v>
      </c>
      <c r="H1832" s="2">
        <v>1819</v>
      </c>
      <c r="I1832" s="2">
        <v>7273955815.3424044</v>
      </c>
      <c r="J1832" s="4">
        <v>0.97100572007689245</v>
      </c>
      <c r="K1832" s="2">
        <v>253690.11521689067</v>
      </c>
      <c r="L1832" s="2">
        <v>1930</v>
      </c>
      <c r="M1832" s="2">
        <v>8596700073.7524471</v>
      </c>
      <c r="N1832" s="4">
        <v>0.97751657396753044</v>
      </c>
      <c r="O1832" s="2">
        <v>258959.91352143735</v>
      </c>
      <c r="P1832" s="2">
        <v>1893</v>
      </c>
      <c r="Q1832" s="2">
        <v>9659557333.2804985</v>
      </c>
      <c r="R1832" s="4">
        <v>0.97918876514980935</v>
      </c>
      <c r="S1832" s="2">
        <v>259456.12546572895</v>
      </c>
      <c r="T1832" s="2">
        <v>1894</v>
      </c>
      <c r="U1832" s="2">
        <v>12134470715.255367</v>
      </c>
      <c r="V1832" s="4">
        <v>0.9830938498104731</v>
      </c>
      <c r="W1832" s="2">
        <v>267784.12852708437</v>
      </c>
      <c r="X1832" s="2">
        <v>1857</v>
      </c>
      <c r="Y1832" s="2">
        <v>13950900822.324139</v>
      </c>
      <c r="Z1832" s="4">
        <v>0.98520062075814152</v>
      </c>
      <c r="AA1832" s="2">
        <v>278320.82309863134</v>
      </c>
      <c r="AB1832" s="2">
        <v>1827</v>
      </c>
      <c r="AC1832" s="2">
        <v>15641174678.248169</v>
      </c>
      <c r="AD1832" s="4">
        <v>0.98616247329702467</v>
      </c>
    </row>
    <row r="1833" spans="1:30" x14ac:dyDescent="0.2">
      <c r="A1833">
        <v>913</v>
      </c>
      <c r="B1833">
        <v>2075</v>
      </c>
      <c r="C1833">
        <v>1</v>
      </c>
      <c r="D1833" t="s">
        <v>4152</v>
      </c>
      <c r="E1833" t="s">
        <v>4153</v>
      </c>
      <c r="F1833" t="s">
        <v>8510</v>
      </c>
      <c r="G1833" s="2">
        <v>266654.70179894363</v>
      </c>
      <c r="H1833" s="2">
        <v>1849</v>
      </c>
      <c r="I1833" s="2">
        <v>7282088799.498704</v>
      </c>
      <c r="J1833" s="4">
        <v>0.97209139812299838</v>
      </c>
      <c r="K1833" s="2">
        <v>203262.40517375301</v>
      </c>
      <c r="L1833" s="2">
        <v>2117</v>
      </c>
      <c r="M1833" s="2">
        <v>8639328744.6859188</v>
      </c>
      <c r="N1833" s="4">
        <v>0.98236380976803306</v>
      </c>
      <c r="O1833" s="2">
        <v>266918.97187884565</v>
      </c>
      <c r="P1833" s="2">
        <v>1862</v>
      </c>
      <c r="Q1833" s="2">
        <v>9651413794.6740227</v>
      </c>
      <c r="R1833" s="4">
        <v>0.97836325511483591</v>
      </c>
      <c r="S1833" s="2">
        <v>235927.4361633657</v>
      </c>
      <c r="T1833" s="2">
        <v>1977</v>
      </c>
      <c r="U1833" s="2">
        <v>12154942281.988213</v>
      </c>
      <c r="V1833" s="4">
        <v>0.98475238703251633</v>
      </c>
      <c r="W1833" s="2">
        <v>285931.42866468098</v>
      </c>
      <c r="X1833" s="2">
        <v>1801</v>
      </c>
      <c r="Y1833" s="2">
        <v>13935389076.898117</v>
      </c>
      <c r="Z1833" s="4">
        <v>0.98410519463352142</v>
      </c>
      <c r="AA1833" s="2">
        <v>278198.06744447368</v>
      </c>
      <c r="AB1833" s="2">
        <v>1828</v>
      </c>
      <c r="AC1833" s="2">
        <v>15641452876.315613</v>
      </c>
      <c r="AD1833" s="4">
        <v>0.98618001344345874</v>
      </c>
    </row>
    <row r="1834" spans="1:30" x14ac:dyDescent="0.2">
      <c r="A1834">
        <v>2565</v>
      </c>
      <c r="B1834">
        <v>1388</v>
      </c>
      <c r="C1834">
        <v>1</v>
      </c>
      <c r="D1834" t="s">
        <v>2778</v>
      </c>
      <c r="E1834" t="s">
        <v>2779</v>
      </c>
      <c r="F1834" t="s">
        <v>8510</v>
      </c>
      <c r="G1834" s="2">
        <v>825812.71802776714</v>
      </c>
      <c r="H1834" s="2">
        <v>1051</v>
      </c>
      <c r="I1834" s="2">
        <v>6893410475.7162333</v>
      </c>
      <c r="J1834" s="4">
        <v>0.92020644236527471</v>
      </c>
      <c r="K1834" s="2">
        <v>514406.08855494269</v>
      </c>
      <c r="L1834" s="2">
        <v>1375</v>
      </c>
      <c r="M1834" s="2">
        <v>8395813970.3439531</v>
      </c>
      <c r="N1834" s="4">
        <v>0.95467414677141182</v>
      </c>
      <c r="O1834" s="2">
        <v>577974.78810220666</v>
      </c>
      <c r="P1834" s="2">
        <v>1279</v>
      </c>
      <c r="Q1834" s="2">
        <v>9418256551.9493599</v>
      </c>
      <c r="R1834" s="4">
        <v>0.95472811897845133</v>
      </c>
      <c r="S1834" s="2">
        <v>369805.43357481266</v>
      </c>
      <c r="T1834" s="2">
        <v>1619</v>
      </c>
      <c r="U1834" s="2">
        <v>12049198664.895824</v>
      </c>
      <c r="V1834" s="4">
        <v>0.97618539617979239</v>
      </c>
      <c r="W1834" s="2">
        <v>308229.45342172432</v>
      </c>
      <c r="X1834" s="2">
        <v>1727</v>
      </c>
      <c r="Y1834" s="2">
        <v>13913425394.929094</v>
      </c>
      <c r="Z1834" s="4">
        <v>0.98255413829776206</v>
      </c>
      <c r="AA1834" s="2">
        <v>277923.76186670735</v>
      </c>
      <c r="AB1834" s="2">
        <v>1829</v>
      </c>
      <c r="AC1834" s="2">
        <v>15641730800.07748</v>
      </c>
      <c r="AD1834" s="4">
        <v>0.98619753629516449</v>
      </c>
    </row>
    <row r="1835" spans="1:30" x14ac:dyDescent="0.2">
      <c r="A1835">
        <v>3390</v>
      </c>
      <c r="B1835">
        <v>1401</v>
      </c>
      <c r="C1835">
        <v>1</v>
      </c>
      <c r="D1835" t="s">
        <v>2804</v>
      </c>
      <c r="E1835" t="s">
        <v>2805</v>
      </c>
      <c r="F1835" t="s">
        <v>8510</v>
      </c>
      <c r="G1835" s="2">
        <v>736401.27793219674</v>
      </c>
      <c r="H1835" s="2">
        <v>1126</v>
      </c>
      <c r="I1835" s="2">
        <v>6951851173.3916216</v>
      </c>
      <c r="J1835" s="4">
        <v>0.92800773414771798</v>
      </c>
      <c r="K1835" s="2">
        <v>475007.0136533957</v>
      </c>
      <c r="L1835" s="2">
        <v>1428</v>
      </c>
      <c r="M1835" s="2">
        <v>8421896350.2169428</v>
      </c>
      <c r="N1835" s="4">
        <v>0.95763993113001811</v>
      </c>
      <c r="O1835" s="2">
        <v>479624.70705495699</v>
      </c>
      <c r="P1835" s="2">
        <v>1415</v>
      </c>
      <c r="Q1835" s="2">
        <v>9490576740.4579353</v>
      </c>
      <c r="R1835" s="4">
        <v>0.9620592122819851</v>
      </c>
      <c r="S1835" s="2">
        <v>329842.01202867302</v>
      </c>
      <c r="T1835" s="2">
        <v>1696</v>
      </c>
      <c r="U1835" s="2">
        <v>12076089213.451342</v>
      </c>
      <c r="V1835" s="4">
        <v>0.97836397763779726</v>
      </c>
      <c r="W1835" s="2">
        <v>280317.75129479403</v>
      </c>
      <c r="X1835" s="2">
        <v>1819</v>
      </c>
      <c r="Y1835" s="2">
        <v>13940485536.29974</v>
      </c>
      <c r="Z1835" s="4">
        <v>0.98446510221440764</v>
      </c>
      <c r="AA1835" s="2">
        <v>277373.25896990561</v>
      </c>
      <c r="AB1835" s="2">
        <v>1830</v>
      </c>
      <c r="AC1835" s="2">
        <v>15642008173.336451</v>
      </c>
      <c r="AD1835" s="4">
        <v>0.98621502443814102</v>
      </c>
    </row>
    <row r="1836" spans="1:30" x14ac:dyDescent="0.2">
      <c r="A1836">
        <v>1059</v>
      </c>
      <c r="B1836">
        <v>1926</v>
      </c>
      <c r="C1836">
        <v>1</v>
      </c>
      <c r="D1836" t="s">
        <v>3854</v>
      </c>
      <c r="E1836" t="s">
        <v>3855</v>
      </c>
      <c r="F1836" t="s">
        <v>8510</v>
      </c>
      <c r="G1836" s="2">
        <v>344079.96402738965</v>
      </c>
      <c r="H1836" s="2">
        <v>1648</v>
      </c>
      <c r="I1836" s="2">
        <v>7220500675.8300371</v>
      </c>
      <c r="J1836" s="4">
        <v>0.96386995412619236</v>
      </c>
      <c r="K1836" s="2">
        <v>295032.72529440833</v>
      </c>
      <c r="L1836" s="2">
        <v>1798</v>
      </c>
      <c r="M1836" s="2">
        <v>8560686361.7841063</v>
      </c>
      <c r="N1836" s="4">
        <v>0.9734215142309891</v>
      </c>
      <c r="O1836" s="2">
        <v>260714.46166919265</v>
      </c>
      <c r="P1836" s="2">
        <v>1884</v>
      </c>
      <c r="Q1836" s="2">
        <v>9657219778.1402302</v>
      </c>
      <c r="R1836" s="4">
        <v>0.97895180732117448</v>
      </c>
      <c r="S1836" s="2">
        <v>268777.23989752197</v>
      </c>
      <c r="T1836" s="2">
        <v>1863</v>
      </c>
      <c r="U1836" s="2">
        <v>12126302284.783747</v>
      </c>
      <c r="V1836" s="4">
        <v>0.98243207115133813</v>
      </c>
      <c r="W1836" s="2">
        <v>301712.49033189734</v>
      </c>
      <c r="X1836" s="2">
        <v>1751</v>
      </c>
      <c r="Y1836" s="2">
        <v>13920760958.908854</v>
      </c>
      <c r="Z1836" s="4">
        <v>0.98307216951872134</v>
      </c>
      <c r="AA1836" s="2">
        <v>277348.70612253301</v>
      </c>
      <c r="AB1836" s="2">
        <v>1831</v>
      </c>
      <c r="AC1836" s="2">
        <v>15642285522.042574</v>
      </c>
      <c r="AD1836" s="4">
        <v>0.98623251103308174</v>
      </c>
    </row>
    <row r="1837" spans="1:30" x14ac:dyDescent="0.2">
      <c r="A1837">
        <v>3478</v>
      </c>
      <c r="B1837">
        <v>1663</v>
      </c>
      <c r="C1837">
        <v>1</v>
      </c>
      <c r="D1837" t="s">
        <v>3328</v>
      </c>
      <c r="E1837" t="s">
        <v>3329</v>
      </c>
      <c r="F1837" t="s">
        <v>8510</v>
      </c>
      <c r="G1837" s="2">
        <v>247823.81871392531</v>
      </c>
      <c r="H1837" s="2">
        <v>1909</v>
      </c>
      <c r="I1837" s="2">
        <v>7297478794.6473455</v>
      </c>
      <c r="J1837" s="4">
        <v>0.97414581991227656</v>
      </c>
      <c r="K1837" s="2">
        <v>334535.0965024613</v>
      </c>
      <c r="L1837" s="2">
        <v>1697</v>
      </c>
      <c r="M1837" s="2">
        <v>8528904942.2428989</v>
      </c>
      <c r="N1837" s="4">
        <v>0.96980770147967543</v>
      </c>
      <c r="O1837" s="2">
        <v>339199.40851876396</v>
      </c>
      <c r="P1837" s="2">
        <v>1670</v>
      </c>
      <c r="Q1837" s="2">
        <v>9593164021.0670471</v>
      </c>
      <c r="R1837" s="4">
        <v>0.97245847895165127</v>
      </c>
      <c r="S1837" s="2">
        <v>360673.87764124403</v>
      </c>
      <c r="T1837" s="2">
        <v>1634</v>
      </c>
      <c r="U1837" s="2">
        <v>12054681546.460852</v>
      </c>
      <c r="V1837" s="4">
        <v>0.97662960073327487</v>
      </c>
      <c r="W1837" s="2">
        <v>331910.962303087</v>
      </c>
      <c r="X1837" s="2">
        <v>1673</v>
      </c>
      <c r="Y1837" s="2">
        <v>13896098543.111309</v>
      </c>
      <c r="Z1837" s="4">
        <v>0.98133053092042699</v>
      </c>
      <c r="AA1837" s="2">
        <v>277341.45969127363</v>
      </c>
      <c r="AB1837" s="2">
        <v>1832</v>
      </c>
      <c r="AC1837" s="2">
        <v>15642562863.502266</v>
      </c>
      <c r="AD1837" s="4">
        <v>0.98624999717114126</v>
      </c>
    </row>
    <row r="1838" spans="1:30" x14ac:dyDescent="0.2">
      <c r="A1838">
        <v>286</v>
      </c>
      <c r="B1838">
        <v>1418</v>
      </c>
      <c r="C1838">
        <v>1</v>
      </c>
      <c r="D1838" t="s">
        <v>2838</v>
      </c>
      <c r="E1838" t="s">
        <v>2839</v>
      </c>
      <c r="F1838" t="s">
        <v>8510</v>
      </c>
      <c r="G1838" s="2">
        <v>592844.52427641535</v>
      </c>
      <c r="H1838" s="2">
        <v>1272</v>
      </c>
      <c r="I1838" s="2">
        <v>7048352079.0294609</v>
      </c>
      <c r="J1838" s="4">
        <v>0.94088971112774056</v>
      </c>
      <c r="K1838" s="2">
        <v>594259.33005025366</v>
      </c>
      <c r="L1838" s="2">
        <v>1272</v>
      </c>
      <c r="M1838" s="2">
        <v>8338552586.3059101</v>
      </c>
      <c r="N1838" s="4">
        <v>0.94816304931944795</v>
      </c>
      <c r="O1838" s="2">
        <v>498310.31038120558</v>
      </c>
      <c r="P1838" s="2">
        <v>1391</v>
      </c>
      <c r="Q1838" s="2">
        <v>9478885077.6134472</v>
      </c>
      <c r="R1838" s="4">
        <v>0.96087402909933561</v>
      </c>
      <c r="S1838" s="2">
        <v>388467.1354305814</v>
      </c>
      <c r="T1838" s="2">
        <v>1574</v>
      </c>
      <c r="U1838" s="2">
        <v>12032137929.654005</v>
      </c>
      <c r="V1838" s="4">
        <v>0.97480319300974461</v>
      </c>
      <c r="W1838" s="2">
        <v>289944.62566088798</v>
      </c>
      <c r="X1838" s="2">
        <v>1783</v>
      </c>
      <c r="Y1838" s="2">
        <v>13930217864.281345</v>
      </c>
      <c r="Z1838" s="4">
        <v>0.98374000804485584</v>
      </c>
      <c r="AA1838" s="2">
        <v>276917.96971516835</v>
      </c>
      <c r="AB1838" s="2">
        <v>1833</v>
      </c>
      <c r="AC1838" s="2">
        <v>15642839781.471981</v>
      </c>
      <c r="AD1838" s="4">
        <v>0.98626745660852577</v>
      </c>
    </row>
    <row r="1839" spans="1:30" x14ac:dyDescent="0.2">
      <c r="A1839">
        <v>2710</v>
      </c>
      <c r="B1839">
        <v>1699</v>
      </c>
      <c r="C1839">
        <v>1</v>
      </c>
      <c r="D1839" t="s">
        <v>3400</v>
      </c>
      <c r="E1839" t="s">
        <v>3401</v>
      </c>
      <c r="F1839" t="s">
        <v>8510</v>
      </c>
      <c r="G1839" s="2">
        <v>254646.55123030464</v>
      </c>
      <c r="H1839" s="2">
        <v>1884</v>
      </c>
      <c r="I1839" s="2">
        <v>7291202227.6704016</v>
      </c>
      <c r="J1839" s="4">
        <v>0.97330795636295397</v>
      </c>
      <c r="K1839" s="2">
        <v>324803.3863150503</v>
      </c>
      <c r="L1839" s="2">
        <v>1723</v>
      </c>
      <c r="M1839" s="2">
        <v>8537459318.6236982</v>
      </c>
      <c r="N1839" s="4">
        <v>0.97078040549638511</v>
      </c>
      <c r="O1839" s="2">
        <v>321027.88549826731</v>
      </c>
      <c r="P1839" s="2">
        <v>1720</v>
      </c>
      <c r="Q1839" s="2">
        <v>9609660628.5675106</v>
      </c>
      <c r="R1839" s="4">
        <v>0.97413073909465864</v>
      </c>
      <c r="S1839" s="2">
        <v>309251.34242671932</v>
      </c>
      <c r="T1839" s="2">
        <v>1758</v>
      </c>
      <c r="U1839" s="2">
        <v>12095931863.955021</v>
      </c>
      <c r="V1839" s="4">
        <v>0.97997156219025583</v>
      </c>
      <c r="W1839" s="2">
        <v>285940.58750843798</v>
      </c>
      <c r="X1839" s="2">
        <v>1800</v>
      </c>
      <c r="Y1839" s="2">
        <v>13935103145.469452</v>
      </c>
      <c r="Z1839" s="4">
        <v>0.98408500240187968</v>
      </c>
      <c r="AA1839" s="2">
        <v>276287.8986087903</v>
      </c>
      <c r="AB1839" s="2">
        <v>1834</v>
      </c>
      <c r="AC1839" s="2">
        <v>15643116069.37059</v>
      </c>
      <c r="AD1839" s="4">
        <v>0.98628487632047446</v>
      </c>
    </row>
    <row r="1840" spans="1:30" x14ac:dyDescent="0.2">
      <c r="A1840">
        <v>5550</v>
      </c>
      <c r="B1840">
        <v>2262</v>
      </c>
      <c r="C1840">
        <v>1</v>
      </c>
      <c r="D1840" t="s">
        <v>4526</v>
      </c>
      <c r="E1840" t="s">
        <v>4527</v>
      </c>
      <c r="F1840" t="s">
        <v>8510</v>
      </c>
      <c r="G1840" s="2">
        <v>224418.17465850036</v>
      </c>
      <c r="H1840" s="2">
        <v>1994</v>
      </c>
      <c r="I1840" s="2">
        <v>7317523496.5408363</v>
      </c>
      <c r="J1840" s="4">
        <v>0.97682160193376788</v>
      </c>
      <c r="K1840" s="2">
        <v>202886.68295068564</v>
      </c>
      <c r="L1840" s="2">
        <v>2119</v>
      </c>
      <c r="M1840" s="2">
        <v>8639734870.6703091</v>
      </c>
      <c r="N1840" s="4">
        <v>0.98240998968328597</v>
      </c>
      <c r="O1840" s="2">
        <v>191784.62831389203</v>
      </c>
      <c r="P1840" s="2">
        <v>2149</v>
      </c>
      <c r="Q1840" s="2">
        <v>9717297371.6815186</v>
      </c>
      <c r="R1840" s="4">
        <v>0.98504186948480865</v>
      </c>
      <c r="S1840" s="2">
        <v>209091.98672283199</v>
      </c>
      <c r="T1840" s="2">
        <v>2086</v>
      </c>
      <c r="U1840" s="2">
        <v>12179120609.5394</v>
      </c>
      <c r="V1840" s="4">
        <v>0.98671123350155865</v>
      </c>
      <c r="W1840" s="2">
        <v>247998.42559460667</v>
      </c>
      <c r="X1840" s="2">
        <v>1915</v>
      </c>
      <c r="Y1840" s="2">
        <v>13965826372.5056</v>
      </c>
      <c r="Z1840" s="4">
        <v>0.98625465027861536</v>
      </c>
      <c r="AA1840" s="2">
        <v>276143.53458020464</v>
      </c>
      <c r="AB1840" s="2">
        <v>1835</v>
      </c>
      <c r="AC1840" s="2">
        <v>15643392212.90517</v>
      </c>
      <c r="AD1840" s="4">
        <v>0.98630228693039657</v>
      </c>
    </row>
    <row r="1841" spans="1:30" x14ac:dyDescent="0.2">
      <c r="A1841">
        <v>4818</v>
      </c>
      <c r="B1841">
        <v>2025</v>
      </c>
      <c r="C1841">
        <v>1</v>
      </c>
      <c r="D1841" t="s">
        <v>4052</v>
      </c>
      <c r="E1841" t="s">
        <v>4053</v>
      </c>
      <c r="F1841" t="s">
        <v>8510</v>
      </c>
      <c r="G1841" s="2">
        <v>326535.86298065766</v>
      </c>
      <c r="H1841" s="2">
        <v>1695</v>
      </c>
      <c r="I1841" s="2">
        <v>7236284273.5490103</v>
      </c>
      <c r="J1841" s="4">
        <v>0.96597691821252762</v>
      </c>
      <c r="K1841" s="2">
        <v>235370.06643822396</v>
      </c>
      <c r="L1841" s="2">
        <v>1998</v>
      </c>
      <c r="M1841" s="2">
        <v>8613308761.1049328</v>
      </c>
      <c r="N1841" s="4">
        <v>0.9794051203887868</v>
      </c>
      <c r="O1841" s="2">
        <v>247999.93142830869</v>
      </c>
      <c r="P1841" s="2">
        <v>1935</v>
      </c>
      <c r="Q1841" s="2">
        <v>9670228082.1829605</v>
      </c>
      <c r="R1841" s="4">
        <v>0.98027045834552407</v>
      </c>
      <c r="S1841" s="2">
        <v>222755.44766388301</v>
      </c>
      <c r="T1841" s="2">
        <v>2028</v>
      </c>
      <c r="U1841" s="2">
        <v>12166639016.004631</v>
      </c>
      <c r="V1841" s="4">
        <v>0.9857000169328427</v>
      </c>
      <c r="W1841" s="2">
        <v>257574.35138076765</v>
      </c>
      <c r="X1841" s="2">
        <v>1885</v>
      </c>
      <c r="Y1841" s="2">
        <v>13958238776.193878</v>
      </c>
      <c r="Z1841" s="4">
        <v>0.98571882075107631</v>
      </c>
      <c r="AA1841" s="2">
        <v>275877.507207805</v>
      </c>
      <c r="AB1841" s="2">
        <v>1836</v>
      </c>
      <c r="AC1841" s="2">
        <v>15643668090.412378</v>
      </c>
      <c r="AD1841" s="4">
        <v>0.98631968076752408</v>
      </c>
    </row>
    <row r="1842" spans="1:30" x14ac:dyDescent="0.2">
      <c r="A1842">
        <v>5430</v>
      </c>
      <c r="B1842">
        <v>2040</v>
      </c>
      <c r="C1842">
        <v>1</v>
      </c>
      <c r="D1842" t="s">
        <v>4082</v>
      </c>
      <c r="E1842" t="s">
        <v>4083</v>
      </c>
      <c r="F1842" t="s">
        <v>8510</v>
      </c>
      <c r="G1842" s="2">
        <v>223625.05170976129</v>
      </c>
      <c r="H1842" s="2">
        <v>2000</v>
      </c>
      <c r="I1842" s="2">
        <v>7318867747.3751421</v>
      </c>
      <c r="J1842" s="4">
        <v>0.97700104696786838</v>
      </c>
      <c r="K1842" s="2">
        <v>222678.517580527</v>
      </c>
      <c r="L1842" s="2">
        <v>2035</v>
      </c>
      <c r="M1842" s="2">
        <v>8621770758.4522114</v>
      </c>
      <c r="N1842" s="4">
        <v>0.98036732013809402</v>
      </c>
      <c r="O1842" s="2">
        <v>234768.56289534268</v>
      </c>
      <c r="P1842" s="2">
        <v>1980</v>
      </c>
      <c r="Q1842" s="2">
        <v>9681108746.7005825</v>
      </c>
      <c r="R1842" s="4">
        <v>0.98137343067494054</v>
      </c>
      <c r="S1842" s="2">
        <v>235293.14895709869</v>
      </c>
      <c r="T1842" s="2">
        <v>1979</v>
      </c>
      <c r="U1842" s="2">
        <v>12155412985.46508</v>
      </c>
      <c r="V1842" s="4">
        <v>0.98479052183905647</v>
      </c>
      <c r="W1842" s="2">
        <v>237691.86433822298</v>
      </c>
      <c r="X1842" s="2">
        <v>1944</v>
      </c>
      <c r="Y1842" s="2">
        <v>13972854449.51111</v>
      </c>
      <c r="Z1842" s="4">
        <v>0.98675096703383769</v>
      </c>
      <c r="AA1842" s="2">
        <v>275847.25064093166</v>
      </c>
      <c r="AB1842" s="2">
        <v>1837</v>
      </c>
      <c r="AC1842" s="2">
        <v>15643943937.663019</v>
      </c>
      <c r="AD1842" s="4">
        <v>0.98633707269700122</v>
      </c>
    </row>
    <row r="1843" spans="1:30" x14ac:dyDescent="0.2">
      <c r="A1843">
        <v>1328</v>
      </c>
      <c r="B1843">
        <v>1569</v>
      </c>
      <c r="C1843">
        <v>1</v>
      </c>
      <c r="D1843" t="s">
        <v>3140</v>
      </c>
      <c r="E1843" t="s">
        <v>3141</v>
      </c>
      <c r="F1843" t="s">
        <v>8510</v>
      </c>
      <c r="G1843" s="2">
        <v>211890.26301121502</v>
      </c>
      <c r="H1843" s="2">
        <v>2056</v>
      </c>
      <c r="I1843" s="2">
        <v>7331086785.497097</v>
      </c>
      <c r="J1843" s="4">
        <v>0.97863217536780034</v>
      </c>
      <c r="K1843" s="2">
        <v>260716.522998206</v>
      </c>
      <c r="L1843" s="2">
        <v>1905</v>
      </c>
      <c r="M1843" s="2">
        <v>8590291530.3854923</v>
      </c>
      <c r="N1843" s="4">
        <v>0.97678786908048731</v>
      </c>
      <c r="O1843" s="2">
        <v>408962.02613924933</v>
      </c>
      <c r="P1843" s="2">
        <v>1527</v>
      </c>
      <c r="Q1843" s="2">
        <v>9540130535.6169643</v>
      </c>
      <c r="R1843" s="4">
        <v>0.96708247761559196</v>
      </c>
      <c r="S1843" s="2">
        <v>553636.98282126267</v>
      </c>
      <c r="T1843" s="2">
        <v>1315</v>
      </c>
      <c r="U1843" s="2">
        <v>11912708700.279184</v>
      </c>
      <c r="V1843" s="4">
        <v>0.96512744005429152</v>
      </c>
      <c r="W1843" s="2">
        <v>348375.7375028347</v>
      </c>
      <c r="X1843" s="2">
        <v>1645</v>
      </c>
      <c r="Y1843" s="2">
        <v>13886591268.61685</v>
      </c>
      <c r="Z1843" s="4">
        <v>0.98065913537020766</v>
      </c>
      <c r="AA1843" s="2">
        <v>275664.94685998961</v>
      </c>
      <c r="AB1843" s="2">
        <v>1838</v>
      </c>
      <c r="AC1843" s="2">
        <v>15644219602.609879</v>
      </c>
      <c r="AD1843" s="4">
        <v>0.98635445313238335</v>
      </c>
    </row>
    <row r="1844" spans="1:30" x14ac:dyDescent="0.2">
      <c r="A1844">
        <v>4284</v>
      </c>
      <c r="B1844">
        <v>1365</v>
      </c>
      <c r="C1844">
        <v>1</v>
      </c>
      <c r="D1844" t="s">
        <v>2732</v>
      </c>
      <c r="E1844" t="s">
        <v>2733</v>
      </c>
      <c r="F1844" t="s">
        <v>8510</v>
      </c>
      <c r="G1844" s="2">
        <v>444741.09630639805</v>
      </c>
      <c r="H1844" s="2">
        <v>1470</v>
      </c>
      <c r="I1844" s="2">
        <v>7150738793.9955559</v>
      </c>
      <c r="J1844" s="4">
        <v>0.95455738913071464</v>
      </c>
      <c r="K1844" s="2">
        <v>516822.30654332699</v>
      </c>
      <c r="L1844" s="2">
        <v>1370</v>
      </c>
      <c r="M1844" s="2">
        <v>8393236822.9165602</v>
      </c>
      <c r="N1844" s="4">
        <v>0.95438110359179384</v>
      </c>
      <c r="O1844" s="2">
        <v>505011.56374152034</v>
      </c>
      <c r="P1844" s="2">
        <v>1381</v>
      </c>
      <c r="Q1844" s="2">
        <v>9473879457.3349247</v>
      </c>
      <c r="R1844" s="4">
        <v>0.96036660966278975</v>
      </c>
      <c r="S1844" s="2">
        <v>436246.012778987</v>
      </c>
      <c r="T1844" s="2">
        <v>1477</v>
      </c>
      <c r="U1844" s="2">
        <v>11992316893.762762</v>
      </c>
      <c r="V1844" s="4">
        <v>0.97157702712279359</v>
      </c>
      <c r="W1844" s="2">
        <v>385513.17215262068</v>
      </c>
      <c r="X1844" s="2">
        <v>1552</v>
      </c>
      <c r="Y1844" s="2">
        <v>13852491648.948719</v>
      </c>
      <c r="Z1844" s="4">
        <v>0.97825104954890352</v>
      </c>
      <c r="AA1844" s="2">
        <v>274851.21055055031</v>
      </c>
      <c r="AB1844" s="2">
        <v>1839</v>
      </c>
      <c r="AC1844" s="2">
        <v>15644494453.820429</v>
      </c>
      <c r="AD1844" s="4">
        <v>0.9863717822623983</v>
      </c>
    </row>
    <row r="1845" spans="1:30" x14ac:dyDescent="0.2">
      <c r="A1845">
        <v>3895</v>
      </c>
      <c r="B1845">
        <v>2131</v>
      </c>
      <c r="C1845">
        <v>1</v>
      </c>
      <c r="D1845" t="s">
        <v>4264</v>
      </c>
      <c r="E1845" t="s">
        <v>4265</v>
      </c>
      <c r="F1845" t="s">
        <v>8510</v>
      </c>
      <c r="G1845" s="2">
        <v>186657.14670590466</v>
      </c>
      <c r="H1845" s="2">
        <v>2165</v>
      </c>
      <c r="I1845" s="2">
        <v>7352790614.0778532</v>
      </c>
      <c r="J1845" s="4">
        <v>0.9815294354329539</v>
      </c>
      <c r="K1845" s="2">
        <v>221637.54586606633</v>
      </c>
      <c r="L1845" s="2">
        <v>2040</v>
      </c>
      <c r="M1845" s="2">
        <v>8622880427.2314949</v>
      </c>
      <c r="N1845" s="4">
        <v>0.98049349874314695</v>
      </c>
      <c r="O1845" s="2">
        <v>227249.83274410933</v>
      </c>
      <c r="P1845" s="2">
        <v>2011</v>
      </c>
      <c r="Q1845" s="2">
        <v>9688271065.7002831</v>
      </c>
      <c r="R1845" s="4">
        <v>0.98209947453543534</v>
      </c>
      <c r="S1845" s="2">
        <v>246700.66757777464</v>
      </c>
      <c r="T1845" s="2">
        <v>1938</v>
      </c>
      <c r="U1845" s="2">
        <v>12145561059.509592</v>
      </c>
      <c r="V1845" s="4">
        <v>0.98399235205951663</v>
      </c>
      <c r="W1845" s="2">
        <v>240129.66460696669</v>
      </c>
      <c r="X1845" s="2">
        <v>1937</v>
      </c>
      <c r="Y1845" s="2">
        <v>13971185341.057018</v>
      </c>
      <c r="Z1845" s="4">
        <v>0.98663309602994864</v>
      </c>
      <c r="AA1845" s="2">
        <v>274831.94619547768</v>
      </c>
      <c r="AB1845" s="2">
        <v>1840</v>
      </c>
      <c r="AC1845" s="2">
        <v>15644769285.766624</v>
      </c>
      <c r="AD1845" s="4">
        <v>0.98638911017781228</v>
      </c>
    </row>
    <row r="1846" spans="1:30" x14ac:dyDescent="0.2">
      <c r="A1846">
        <v>3234</v>
      </c>
      <c r="B1846">
        <v>1830</v>
      </c>
      <c r="C1846">
        <v>1</v>
      </c>
      <c r="D1846" t="s">
        <v>3662</v>
      </c>
      <c r="E1846" t="s">
        <v>3663</v>
      </c>
      <c r="F1846" t="s">
        <v>8510</v>
      </c>
      <c r="G1846" s="2">
        <v>200349.103920839</v>
      </c>
      <c r="H1846" s="2">
        <v>2104</v>
      </c>
      <c r="I1846" s="2">
        <v>7341005193.8493185</v>
      </c>
      <c r="J1846" s="4">
        <v>0.97995619100503484</v>
      </c>
      <c r="K1846" s="2">
        <v>215933.73466581432</v>
      </c>
      <c r="L1846" s="2">
        <v>2070</v>
      </c>
      <c r="M1846" s="2">
        <v>8629440590.946682</v>
      </c>
      <c r="N1846" s="4">
        <v>0.98123944412969299</v>
      </c>
      <c r="O1846" s="2">
        <v>219806.81673345764</v>
      </c>
      <c r="P1846" s="2">
        <v>2051</v>
      </c>
      <c r="Q1846" s="2">
        <v>9697234611.7949753</v>
      </c>
      <c r="R1846" s="4">
        <v>0.98300810868180399</v>
      </c>
      <c r="S1846" s="2">
        <v>218945.44701115767</v>
      </c>
      <c r="T1846" s="2">
        <v>2042</v>
      </c>
      <c r="U1846" s="2">
        <v>12169731333.010857</v>
      </c>
      <c r="V1846" s="4">
        <v>0.98595054601662568</v>
      </c>
      <c r="W1846" s="2">
        <v>276238.77471584198</v>
      </c>
      <c r="X1846" s="2">
        <v>1832</v>
      </c>
      <c r="Y1846" s="2">
        <v>13944099457.801363</v>
      </c>
      <c r="Z1846" s="4">
        <v>0.98472031424351714</v>
      </c>
      <c r="AA1846" s="2">
        <v>274653.0791887347</v>
      </c>
      <c r="AB1846" s="2">
        <v>1841</v>
      </c>
      <c r="AC1846" s="2">
        <v>15645043938.845814</v>
      </c>
      <c r="AD1846" s="4">
        <v>0.98640642681581703</v>
      </c>
    </row>
    <row r="1847" spans="1:30" x14ac:dyDescent="0.2">
      <c r="A1847">
        <v>1104</v>
      </c>
      <c r="B1847">
        <v>2093</v>
      </c>
      <c r="C1847">
        <v>1</v>
      </c>
      <c r="D1847" t="s">
        <v>4188</v>
      </c>
      <c r="E1847" t="s">
        <v>4189</v>
      </c>
      <c r="F1847" t="s">
        <v>8510</v>
      </c>
      <c r="G1847" s="2">
        <v>236395.39758020666</v>
      </c>
      <c r="H1847" s="2">
        <v>1949</v>
      </c>
      <c r="I1847" s="2">
        <v>7307156544.7339363</v>
      </c>
      <c r="J1847" s="4">
        <v>0.97543770990035339</v>
      </c>
      <c r="K1847" s="2">
        <v>230869.23945827331</v>
      </c>
      <c r="L1847" s="2">
        <v>2010</v>
      </c>
      <c r="M1847" s="2">
        <v>8616111393.4896603</v>
      </c>
      <c r="N1847" s="4">
        <v>0.97972380309067308</v>
      </c>
      <c r="O1847" s="2">
        <v>223027.64242182663</v>
      </c>
      <c r="P1847" s="2">
        <v>2040</v>
      </c>
      <c r="Q1847" s="2">
        <v>9694801630.8492298</v>
      </c>
      <c r="R1847" s="4">
        <v>0.98276147754481702</v>
      </c>
      <c r="S1847" s="2">
        <v>248414.86168773868</v>
      </c>
      <c r="T1847" s="2">
        <v>1932</v>
      </c>
      <c r="U1847" s="2">
        <v>12144076832.222851</v>
      </c>
      <c r="V1847" s="4">
        <v>0.98387210497568778</v>
      </c>
      <c r="W1847" s="2">
        <v>249699.01043894165</v>
      </c>
      <c r="X1847" s="2">
        <v>1910</v>
      </c>
      <c r="Y1847" s="2">
        <v>13964583157.895781</v>
      </c>
      <c r="Z1847" s="4">
        <v>0.98616685553181527</v>
      </c>
      <c r="AA1847" s="2">
        <v>274567.01393383369</v>
      </c>
      <c r="AB1847" s="2">
        <v>1842</v>
      </c>
      <c r="AC1847" s="2">
        <v>15645318505.859747</v>
      </c>
      <c r="AD1847" s="4">
        <v>0.98642373802748218</v>
      </c>
    </row>
    <row r="1848" spans="1:30" x14ac:dyDescent="0.2">
      <c r="A1848">
        <v>2774</v>
      </c>
      <c r="B1848">
        <v>1813</v>
      </c>
      <c r="C1848">
        <v>1</v>
      </c>
      <c r="D1848" t="s">
        <v>3628</v>
      </c>
      <c r="E1848" t="s">
        <v>3629</v>
      </c>
      <c r="F1848" t="s">
        <v>8510</v>
      </c>
      <c r="G1848" s="2">
        <v>324375.92521183233</v>
      </c>
      <c r="H1848" s="2">
        <v>1703</v>
      </c>
      <c r="I1848" s="2">
        <v>7238887711.6663961</v>
      </c>
      <c r="J1848" s="4">
        <v>0.96632445308461412</v>
      </c>
      <c r="K1848" s="2">
        <v>341248.74858077435</v>
      </c>
      <c r="L1848" s="2">
        <v>1670</v>
      </c>
      <c r="M1848" s="2">
        <v>8519789723.3926058</v>
      </c>
      <c r="N1848" s="4">
        <v>0.9687712249915974</v>
      </c>
      <c r="O1848" s="2">
        <v>322229.53243023</v>
      </c>
      <c r="P1848" s="2">
        <v>1718</v>
      </c>
      <c r="Q1848" s="2">
        <v>9609017911.3741112</v>
      </c>
      <c r="R1848" s="4">
        <v>0.97406558689013922</v>
      </c>
      <c r="S1848" s="2">
        <v>312976.14577556902</v>
      </c>
      <c r="T1848" s="2">
        <v>1748</v>
      </c>
      <c r="U1848" s="2">
        <v>12092821450.078316</v>
      </c>
      <c r="V1848" s="4">
        <v>0.97971956695912399</v>
      </c>
      <c r="W1848" s="2">
        <v>262907.84419126296</v>
      </c>
      <c r="X1848" s="2">
        <v>1870</v>
      </c>
      <c r="Y1848" s="2">
        <v>13954343062.276627</v>
      </c>
      <c r="Z1848" s="4">
        <v>0.98544370878386689</v>
      </c>
      <c r="AA1848" s="2">
        <v>274003.54992438998</v>
      </c>
      <c r="AB1848" s="2">
        <v>1843</v>
      </c>
      <c r="AC1848" s="2">
        <v>15645592509.409672</v>
      </c>
      <c r="AD1848" s="4">
        <v>0.98644101371323112</v>
      </c>
    </row>
    <row r="1849" spans="1:30" x14ac:dyDescent="0.2">
      <c r="A1849">
        <v>5429</v>
      </c>
      <c r="B1849">
        <v>2141</v>
      </c>
      <c r="C1849">
        <v>1</v>
      </c>
      <c r="D1849" t="s">
        <v>4284</v>
      </c>
      <c r="E1849" t="s">
        <v>4285</v>
      </c>
      <c r="F1849" t="s">
        <v>8510</v>
      </c>
      <c r="G1849" s="2">
        <v>137397.47091868334</v>
      </c>
      <c r="H1849" s="2">
        <v>2413</v>
      </c>
      <c r="I1849" s="2">
        <v>7392430948.5948429</v>
      </c>
      <c r="J1849" s="4">
        <v>0.98682105288828303</v>
      </c>
      <c r="K1849" s="2">
        <v>177420.06885408366</v>
      </c>
      <c r="L1849" s="2">
        <v>2232</v>
      </c>
      <c r="M1849" s="2">
        <v>8661271737.4164371</v>
      </c>
      <c r="N1849" s="4">
        <v>0.98485891124796265</v>
      </c>
      <c r="O1849" s="2">
        <v>173248.06396984999</v>
      </c>
      <c r="P1849" s="2">
        <v>2233</v>
      </c>
      <c r="Q1849" s="2">
        <v>9732737773.0006199</v>
      </c>
      <c r="R1849" s="4">
        <v>0.98660706206863202</v>
      </c>
      <c r="S1849" s="2">
        <v>233854.73398976066</v>
      </c>
      <c r="T1849" s="2">
        <v>1983</v>
      </c>
      <c r="U1849" s="2">
        <v>12156349879.736818</v>
      </c>
      <c r="V1849" s="4">
        <v>0.98486642584987671</v>
      </c>
      <c r="W1849" s="2">
        <v>273838.66860191699</v>
      </c>
      <c r="X1849" s="2">
        <v>1839</v>
      </c>
      <c r="Y1849" s="2">
        <v>13946021083.187002</v>
      </c>
      <c r="Z1849" s="4">
        <v>0.98485601777599208</v>
      </c>
      <c r="AA1849" s="2">
        <v>273509.22610251734</v>
      </c>
      <c r="AB1849" s="2">
        <v>1844</v>
      </c>
      <c r="AC1849" s="2">
        <v>15645866018.635775</v>
      </c>
      <c r="AD1849" s="4">
        <v>0.98645825823229261</v>
      </c>
    </row>
    <row r="1850" spans="1:30" x14ac:dyDescent="0.2">
      <c r="A1850">
        <v>5922</v>
      </c>
      <c r="B1850">
        <v>1954</v>
      </c>
      <c r="C1850">
        <v>1</v>
      </c>
      <c r="D1850" t="s">
        <v>3910</v>
      </c>
      <c r="E1850" t="s">
        <v>3911</v>
      </c>
      <c r="F1850" t="s">
        <v>8510</v>
      </c>
      <c r="G1850" s="2">
        <v>268162.34114417434</v>
      </c>
      <c r="H1850" s="2">
        <v>1843</v>
      </c>
      <c r="I1850" s="2">
        <v>7280486138.964016</v>
      </c>
      <c r="J1850" s="4">
        <v>0.97187745778763901</v>
      </c>
      <c r="K1850" s="2">
        <v>243216.30491540799</v>
      </c>
      <c r="L1850" s="2">
        <v>1965</v>
      </c>
      <c r="M1850" s="2">
        <v>8605411417.2534161</v>
      </c>
      <c r="N1850" s="4">
        <v>0.97850712645635363</v>
      </c>
      <c r="O1850" s="2">
        <v>270281.39795874065</v>
      </c>
      <c r="P1850" s="2">
        <v>1856</v>
      </c>
      <c r="Q1850" s="2">
        <v>9649805964.9824142</v>
      </c>
      <c r="R1850" s="4">
        <v>0.97820026951249639</v>
      </c>
      <c r="S1850" s="2">
        <v>261770.93273214097</v>
      </c>
      <c r="T1850" s="2">
        <v>1883</v>
      </c>
      <c r="U1850" s="2">
        <v>12131601798.848602</v>
      </c>
      <c r="V1850" s="4">
        <v>0.98286141988902909</v>
      </c>
      <c r="W1850" s="2">
        <v>288414.19249094534</v>
      </c>
      <c r="X1850" s="2">
        <v>1786</v>
      </c>
      <c r="Y1850" s="2">
        <v>13931085742.617029</v>
      </c>
      <c r="Z1850" s="4">
        <v>0.98380129686669948</v>
      </c>
      <c r="AA1850" s="2">
        <v>273448.64977064898</v>
      </c>
      <c r="AB1850" s="2">
        <v>1845</v>
      </c>
      <c r="AC1850" s="2">
        <v>15646139467.285545</v>
      </c>
      <c r="AD1850" s="4">
        <v>0.98647549893206898</v>
      </c>
    </row>
    <row r="1851" spans="1:30" x14ac:dyDescent="0.2">
      <c r="A1851">
        <v>5446</v>
      </c>
      <c r="B1851">
        <v>1404</v>
      </c>
      <c r="C1851">
        <v>1</v>
      </c>
      <c r="D1851" t="s">
        <v>2810</v>
      </c>
      <c r="E1851" t="s">
        <v>2811</v>
      </c>
      <c r="F1851" t="s">
        <v>8510</v>
      </c>
      <c r="G1851" s="2">
        <v>655924.33575156832</v>
      </c>
      <c r="H1851" s="2">
        <v>1205</v>
      </c>
      <c r="I1851" s="2">
        <v>7006598225.0075951</v>
      </c>
      <c r="J1851" s="4">
        <v>0.93531595839680259</v>
      </c>
      <c r="K1851" s="2">
        <v>355808.65786865371</v>
      </c>
      <c r="L1851" s="2">
        <v>1636</v>
      </c>
      <c r="M1851" s="2">
        <v>8507972547.6271992</v>
      </c>
      <c r="N1851" s="4">
        <v>0.96742751344308808</v>
      </c>
      <c r="O1851" s="2">
        <v>382517.22390501638</v>
      </c>
      <c r="P1851" s="2">
        <v>1571</v>
      </c>
      <c r="Q1851" s="2">
        <v>9557500801.6697521</v>
      </c>
      <c r="R1851" s="4">
        <v>0.96884330047524325</v>
      </c>
      <c r="S1851" s="2">
        <v>252734.94235534905</v>
      </c>
      <c r="T1851" s="2">
        <v>1911</v>
      </c>
      <c r="U1851" s="2">
        <v>12138813278.991234</v>
      </c>
      <c r="V1851" s="4">
        <v>0.98344566966329727</v>
      </c>
      <c r="W1851" s="2">
        <v>306131.70576692501</v>
      </c>
      <c r="X1851" s="2">
        <v>1736</v>
      </c>
      <c r="Y1851" s="2">
        <v>13916191315.437517</v>
      </c>
      <c r="Z1851" s="4">
        <v>0.98274946522586304</v>
      </c>
      <c r="AA1851" s="2">
        <v>272817.37932379503</v>
      </c>
      <c r="AB1851" s="2">
        <v>1846</v>
      </c>
      <c r="AC1851" s="2">
        <v>15646412284.664869</v>
      </c>
      <c r="AD1851" s="4">
        <v>0.98649269983079224</v>
      </c>
    </row>
    <row r="1852" spans="1:30" x14ac:dyDescent="0.2">
      <c r="A1852">
        <v>4106</v>
      </c>
      <c r="B1852">
        <v>1644</v>
      </c>
      <c r="C1852">
        <v>1</v>
      </c>
      <c r="D1852" t="s">
        <v>3290</v>
      </c>
      <c r="E1852" t="s">
        <v>3291</v>
      </c>
      <c r="F1852" t="s">
        <v>8510</v>
      </c>
      <c r="G1852" s="2">
        <v>511317.67600017739</v>
      </c>
      <c r="H1852" s="2">
        <v>1379</v>
      </c>
      <c r="I1852" s="2">
        <v>7107260388.0828581</v>
      </c>
      <c r="J1852" s="4">
        <v>0.94875342469749557</v>
      </c>
      <c r="K1852" s="2">
        <v>358303.30792155041</v>
      </c>
      <c r="L1852" s="2">
        <v>1627</v>
      </c>
      <c r="M1852" s="2">
        <v>8504761214.6248922</v>
      </c>
      <c r="N1852" s="4">
        <v>0.96706235806865914</v>
      </c>
      <c r="O1852" s="2">
        <v>382769.73073636269</v>
      </c>
      <c r="P1852" s="2">
        <v>1569</v>
      </c>
      <c r="Q1852" s="2">
        <v>9556735589.0045547</v>
      </c>
      <c r="R1852" s="4">
        <v>0.96876573091187113</v>
      </c>
      <c r="S1852" s="2">
        <v>339195.33910656802</v>
      </c>
      <c r="T1852" s="2">
        <v>1674</v>
      </c>
      <c r="U1852" s="2">
        <v>12068733258.27939</v>
      </c>
      <c r="V1852" s="4">
        <v>0.97776802298442</v>
      </c>
      <c r="W1852" s="2">
        <v>290898.62950307032</v>
      </c>
      <c r="X1852" s="2">
        <v>1781</v>
      </c>
      <c r="Y1852" s="2">
        <v>13929637205.315615</v>
      </c>
      <c r="Z1852" s="4">
        <v>0.98369900240796027</v>
      </c>
      <c r="AA1852" s="2">
        <v>272506.25380184868</v>
      </c>
      <c r="AB1852" s="2">
        <v>1847</v>
      </c>
      <c r="AC1852" s="2">
        <v>15646684790.918671</v>
      </c>
      <c r="AD1852" s="4">
        <v>0.9865098811133215</v>
      </c>
    </row>
    <row r="1853" spans="1:30" x14ac:dyDescent="0.2">
      <c r="A1853">
        <v>1036</v>
      </c>
      <c r="B1853">
        <v>1482</v>
      </c>
      <c r="C1853">
        <v>1</v>
      </c>
      <c r="D1853" t="s">
        <v>2966</v>
      </c>
      <c r="E1853" t="s">
        <v>2967</v>
      </c>
      <c r="F1853" t="s">
        <v>8510</v>
      </c>
      <c r="G1853" s="2">
        <v>245907.96360712266</v>
      </c>
      <c r="H1853" s="2">
        <v>1914</v>
      </c>
      <c r="I1853" s="2">
        <v>7298711492.2036209</v>
      </c>
      <c r="J1853" s="4">
        <v>0.97431037361711814</v>
      </c>
      <c r="K1853" s="2">
        <v>290320.35843037296</v>
      </c>
      <c r="L1853" s="2">
        <v>1811</v>
      </c>
      <c r="M1853" s="2">
        <v>8564497313.480711</v>
      </c>
      <c r="N1853" s="4">
        <v>0.97385485125729698</v>
      </c>
      <c r="O1853" s="2">
        <v>282178.06117084296</v>
      </c>
      <c r="P1853" s="2">
        <v>1822</v>
      </c>
      <c r="Q1853" s="2">
        <v>9640442892.5512829</v>
      </c>
      <c r="R1853" s="4">
        <v>0.97725113540463626</v>
      </c>
      <c r="S1853" s="2">
        <v>286296.10175212199</v>
      </c>
      <c r="T1853" s="2">
        <v>1828</v>
      </c>
      <c r="U1853" s="2">
        <v>12116627887.534533</v>
      </c>
      <c r="V1853" s="4">
        <v>0.9816482841482207</v>
      </c>
      <c r="W1853" s="2">
        <v>265794.89146349364</v>
      </c>
      <c r="X1853" s="2">
        <v>1862</v>
      </c>
      <c r="Y1853" s="2">
        <v>13952233148.430449</v>
      </c>
      <c r="Z1853" s="4">
        <v>0.98529470848220368</v>
      </c>
      <c r="AA1853" s="2">
        <v>272414.42698711035</v>
      </c>
      <c r="AB1853" s="2">
        <v>1848</v>
      </c>
      <c r="AC1853" s="2">
        <v>15646957205.345657</v>
      </c>
      <c r="AD1853" s="4">
        <v>0.98652705660624995</v>
      </c>
    </row>
    <row r="1854" spans="1:30" x14ac:dyDescent="0.2">
      <c r="A1854">
        <v>4441</v>
      </c>
      <c r="B1854">
        <v>1928</v>
      </c>
      <c r="C1854">
        <v>1</v>
      </c>
      <c r="D1854" t="s">
        <v>3858</v>
      </c>
      <c r="E1854" t="s">
        <v>3859</v>
      </c>
      <c r="F1854" t="s">
        <v>8510</v>
      </c>
      <c r="G1854" s="2">
        <v>252071.58582892866</v>
      </c>
      <c r="H1854" s="2">
        <v>1895</v>
      </c>
      <c r="I1854" s="2">
        <v>7293985343.9077692</v>
      </c>
      <c r="J1854" s="4">
        <v>0.97367947659963494</v>
      </c>
      <c r="K1854" s="2">
        <v>249548.26383545002</v>
      </c>
      <c r="L1854" s="2">
        <v>1947</v>
      </c>
      <c r="M1854" s="2">
        <v>8600982474.8967342</v>
      </c>
      <c r="N1854" s="4">
        <v>0.97800351873226632</v>
      </c>
      <c r="O1854" s="2">
        <v>224748.36475913765</v>
      </c>
      <c r="P1854" s="2">
        <v>2028</v>
      </c>
      <c r="Q1854" s="2">
        <v>9692114687.4064922</v>
      </c>
      <c r="R1854" s="4">
        <v>0.98248910224427854</v>
      </c>
      <c r="S1854" s="2">
        <v>268765.57836733432</v>
      </c>
      <c r="T1854" s="2">
        <v>1864</v>
      </c>
      <c r="U1854" s="2">
        <v>12126571050.362114</v>
      </c>
      <c r="V1854" s="4">
        <v>0.98245384563111016</v>
      </c>
      <c r="W1854" s="2">
        <v>271376.28568455297</v>
      </c>
      <c r="X1854" s="2">
        <v>1848</v>
      </c>
      <c r="Y1854" s="2">
        <v>13948471190.887453</v>
      </c>
      <c r="Z1854" s="4">
        <v>0.98502904227513732</v>
      </c>
      <c r="AA1854" s="2">
        <v>272369.71489656932</v>
      </c>
      <c r="AB1854" s="2">
        <v>1849</v>
      </c>
      <c r="AC1854" s="2">
        <v>15647229575.060555</v>
      </c>
      <c r="AD1854" s="4">
        <v>0.98654422928012009</v>
      </c>
    </row>
    <row r="1855" spans="1:30" x14ac:dyDescent="0.2">
      <c r="A1855">
        <v>101</v>
      </c>
      <c r="B1855">
        <v>1704</v>
      </c>
      <c r="C1855">
        <v>1</v>
      </c>
      <c r="D1855" t="s">
        <v>3410</v>
      </c>
      <c r="E1855" t="s">
        <v>3411</v>
      </c>
      <c r="F1855" t="s">
        <v>8510</v>
      </c>
      <c r="G1855" s="2">
        <v>298914.49928614363</v>
      </c>
      <c r="H1855" s="2">
        <v>1775</v>
      </c>
      <c r="I1855" s="2">
        <v>7261327104.4785738</v>
      </c>
      <c r="J1855" s="4">
        <v>0.96931990416086611</v>
      </c>
      <c r="K1855" s="2">
        <v>226891.90677289933</v>
      </c>
      <c r="L1855" s="2">
        <v>2019</v>
      </c>
      <c r="M1855" s="2">
        <v>8618169403.4526482</v>
      </c>
      <c r="N1855" s="4">
        <v>0.97995781600620491</v>
      </c>
      <c r="O1855" s="2">
        <v>239315.67444908898</v>
      </c>
      <c r="P1855" s="2">
        <v>1968</v>
      </c>
      <c r="Q1855" s="2">
        <v>9678269107.5269413</v>
      </c>
      <c r="R1855" s="4">
        <v>0.98108557661703988</v>
      </c>
      <c r="S1855" s="2">
        <v>219824.934525435</v>
      </c>
      <c r="T1855" s="2">
        <v>2038</v>
      </c>
      <c r="U1855" s="2">
        <v>12168854339.794039</v>
      </c>
      <c r="V1855" s="4">
        <v>0.98587949498704142</v>
      </c>
      <c r="W1855" s="2">
        <v>257523.73791796365</v>
      </c>
      <c r="X1855" s="2">
        <v>1887</v>
      </c>
      <c r="Y1855" s="2">
        <v>13958753837.378315</v>
      </c>
      <c r="Z1855" s="4">
        <v>0.98575519392905941</v>
      </c>
      <c r="AA1855" s="2">
        <v>271998.9482815513</v>
      </c>
      <c r="AB1855" s="2">
        <v>1850</v>
      </c>
      <c r="AC1855" s="2">
        <v>15647501574.008837</v>
      </c>
      <c r="AD1855" s="4">
        <v>0.98656137857747717</v>
      </c>
    </row>
    <row r="1856" spans="1:30" x14ac:dyDescent="0.2">
      <c r="A1856">
        <v>3343</v>
      </c>
      <c r="B1856">
        <v>2079</v>
      </c>
      <c r="C1856">
        <v>1</v>
      </c>
      <c r="D1856" t="s">
        <v>4160</v>
      </c>
      <c r="E1856" t="s">
        <v>4161</v>
      </c>
      <c r="F1856" t="s">
        <v>8510</v>
      </c>
      <c r="G1856" s="2">
        <v>268980.27712458704</v>
      </c>
      <c r="H1856" s="2">
        <v>1840</v>
      </c>
      <c r="I1856" s="2">
        <v>7279681102.535965</v>
      </c>
      <c r="J1856" s="4">
        <v>0.97176999288183641</v>
      </c>
      <c r="K1856" s="2">
        <v>233209.47717553235</v>
      </c>
      <c r="L1856" s="2">
        <v>2005</v>
      </c>
      <c r="M1856" s="2">
        <v>8614949869.3813171</v>
      </c>
      <c r="N1856" s="4">
        <v>0.97959172810175554</v>
      </c>
      <c r="O1856" s="2">
        <v>246187.56811688564</v>
      </c>
      <c r="P1856" s="2">
        <v>1944</v>
      </c>
      <c r="Q1856" s="2">
        <v>9672451804.1333752</v>
      </c>
      <c r="R1856" s="4">
        <v>0.98049587691032325</v>
      </c>
      <c r="S1856" s="2">
        <v>266872.14660243067</v>
      </c>
      <c r="T1856" s="2">
        <v>1868</v>
      </c>
      <c r="U1856" s="2">
        <v>12127641588.204451</v>
      </c>
      <c r="V1856" s="4">
        <v>0.98254057699282227</v>
      </c>
      <c r="W1856" s="2">
        <v>276332.05824798933</v>
      </c>
      <c r="X1856" s="2">
        <v>1831</v>
      </c>
      <c r="Y1856" s="2">
        <v>13943823219.026648</v>
      </c>
      <c r="Z1856" s="4">
        <v>0.98470080649876335</v>
      </c>
      <c r="AA1856" s="2">
        <v>271898.37505292037</v>
      </c>
      <c r="AB1856" s="2">
        <v>1851</v>
      </c>
      <c r="AC1856" s="2">
        <v>15647773472.38389</v>
      </c>
      <c r="AD1856" s="4">
        <v>0.98657852153377967</v>
      </c>
    </row>
    <row r="1857" spans="1:30" x14ac:dyDescent="0.2">
      <c r="A1857">
        <v>270</v>
      </c>
      <c r="B1857">
        <v>1942</v>
      </c>
      <c r="C1857">
        <v>1</v>
      </c>
      <c r="D1857" t="s">
        <v>3886</v>
      </c>
      <c r="E1857" t="s">
        <v>3887</v>
      </c>
      <c r="F1857" t="s">
        <v>8510</v>
      </c>
      <c r="G1857" s="2">
        <v>101102.67837019276</v>
      </c>
      <c r="H1857" s="2">
        <v>2668</v>
      </c>
      <c r="I1857" s="2">
        <v>7422805905.356492</v>
      </c>
      <c r="J1857" s="4">
        <v>0.99087582824180376</v>
      </c>
      <c r="K1857" s="2">
        <v>159408.212612086</v>
      </c>
      <c r="L1857" s="2">
        <v>2321</v>
      </c>
      <c r="M1857" s="2">
        <v>8676150750.6653595</v>
      </c>
      <c r="N1857" s="4">
        <v>0.98655077928224622</v>
      </c>
      <c r="O1857" s="2">
        <v>150174.44039523011</v>
      </c>
      <c r="P1857" s="2">
        <v>2358</v>
      </c>
      <c r="Q1857" s="2">
        <v>9752954555.2953682</v>
      </c>
      <c r="R1857" s="4">
        <v>0.98865643611419962</v>
      </c>
      <c r="S1857" s="2">
        <v>154830.19363923813</v>
      </c>
      <c r="T1857" s="2">
        <v>2364</v>
      </c>
      <c r="U1857" s="2">
        <v>12229287640.017115</v>
      </c>
      <c r="V1857" s="4">
        <v>0.99077559694049244</v>
      </c>
      <c r="W1857" s="2">
        <v>129343.64213599033</v>
      </c>
      <c r="X1857" s="2">
        <v>2477</v>
      </c>
      <c r="Y1857" s="2">
        <v>14067634797.205927</v>
      </c>
      <c r="Z1857" s="4">
        <v>0.99344427369366173</v>
      </c>
      <c r="AA1857" s="2">
        <v>271577.23435186961</v>
      </c>
      <c r="AB1857" s="2">
        <v>1852</v>
      </c>
      <c r="AC1857" s="2">
        <v>15648045049.618242</v>
      </c>
      <c r="AD1857" s="4">
        <v>0.98659564424243984</v>
      </c>
    </row>
    <row r="1858" spans="1:30" x14ac:dyDescent="0.2">
      <c r="A1858">
        <v>705</v>
      </c>
      <c r="B1858">
        <v>1559</v>
      </c>
      <c r="C1858">
        <v>1</v>
      </c>
      <c r="D1858" t="s">
        <v>3120</v>
      </c>
      <c r="E1858" t="s">
        <v>3121</v>
      </c>
      <c r="F1858" t="s">
        <v>8510</v>
      </c>
      <c r="G1858" s="2">
        <v>252289.12990001534</v>
      </c>
      <c r="H1858" s="2">
        <v>1894</v>
      </c>
      <c r="I1858" s="2">
        <v>7293733272.3219404</v>
      </c>
      <c r="J1858" s="4">
        <v>0.97364582737795669</v>
      </c>
      <c r="K1858" s="2">
        <v>302009.03503905836</v>
      </c>
      <c r="L1858" s="2">
        <v>1782</v>
      </c>
      <c r="M1858" s="2">
        <v>8555908278.859848</v>
      </c>
      <c r="N1858" s="4">
        <v>0.97287820630932342</v>
      </c>
      <c r="O1858" s="2">
        <v>344441.29685692867</v>
      </c>
      <c r="P1858" s="2">
        <v>1654</v>
      </c>
      <c r="Q1858" s="2">
        <v>9587690846.2651043</v>
      </c>
      <c r="R1858" s="4">
        <v>0.97190366354025559</v>
      </c>
      <c r="S1858" s="2">
        <v>361046.41312292434</v>
      </c>
      <c r="T1858" s="2">
        <v>1633</v>
      </c>
      <c r="U1858" s="2">
        <v>12054320872.58321</v>
      </c>
      <c r="V1858" s="4">
        <v>0.9766003801533899</v>
      </c>
      <c r="W1858" s="2">
        <v>308599.291516522</v>
      </c>
      <c r="X1858" s="2">
        <v>1723</v>
      </c>
      <c r="Y1858" s="2">
        <v>13912192242.957052</v>
      </c>
      <c r="Z1858" s="4">
        <v>0.98246705416578972</v>
      </c>
      <c r="AA1858" s="2">
        <v>271540.17158423166</v>
      </c>
      <c r="AB1858" s="2">
        <v>1853</v>
      </c>
      <c r="AC1858" s="2">
        <v>15648316589.789827</v>
      </c>
      <c r="AD1858" s="4">
        <v>0.9866127646143249</v>
      </c>
    </row>
    <row r="1859" spans="1:30" x14ac:dyDescent="0.2">
      <c r="A1859">
        <v>3416</v>
      </c>
      <c r="B1859">
        <v>1781</v>
      </c>
      <c r="C1859">
        <v>1</v>
      </c>
      <c r="D1859" t="s">
        <v>3564</v>
      </c>
      <c r="E1859" t="s">
        <v>3565</v>
      </c>
      <c r="F1859" t="s">
        <v>8510</v>
      </c>
      <c r="G1859" s="2">
        <v>392789.12133354967</v>
      </c>
      <c r="H1859" s="2">
        <v>1555</v>
      </c>
      <c r="I1859" s="2">
        <v>7186309038.7351065</v>
      </c>
      <c r="J1859" s="4">
        <v>0.95930568730346244</v>
      </c>
      <c r="K1859" s="2">
        <v>348194.747801953</v>
      </c>
      <c r="L1859" s="2">
        <v>1652</v>
      </c>
      <c r="M1859" s="2">
        <v>8513596449.8701382</v>
      </c>
      <c r="N1859" s="4">
        <v>0.96806699808320373</v>
      </c>
      <c r="O1859" s="2">
        <v>375841.63898361102</v>
      </c>
      <c r="P1859" s="2">
        <v>1592</v>
      </c>
      <c r="Q1859" s="2">
        <v>9565450192.1051598</v>
      </c>
      <c r="R1859" s="4">
        <v>0.96964912972140582</v>
      </c>
      <c r="S1859" s="2">
        <v>319086.14816087665</v>
      </c>
      <c r="T1859" s="2">
        <v>1731</v>
      </c>
      <c r="U1859" s="2">
        <v>12087444119.908209</v>
      </c>
      <c r="V1859" s="4">
        <v>0.97928391382330271</v>
      </c>
      <c r="W1859" s="2">
        <v>271942.852395778</v>
      </c>
      <c r="X1859" s="2">
        <v>1845</v>
      </c>
      <c r="Y1859" s="2">
        <v>13947656941.564529</v>
      </c>
      <c r="Z1859" s="4">
        <v>0.98497154068806325</v>
      </c>
      <c r="AA1859" s="2">
        <v>271249.31349554134</v>
      </c>
      <c r="AB1859" s="2">
        <v>1854</v>
      </c>
      <c r="AC1859" s="2">
        <v>15648587839.103323</v>
      </c>
      <c r="AD1859" s="4">
        <v>0.98662986664786001</v>
      </c>
    </row>
    <row r="1860" spans="1:30" x14ac:dyDescent="0.2">
      <c r="A1860">
        <v>3533</v>
      </c>
      <c r="B1860">
        <v>1386</v>
      </c>
      <c r="C1860">
        <v>1</v>
      </c>
      <c r="D1860" t="s">
        <v>2774</v>
      </c>
      <c r="E1860" t="s">
        <v>2775</v>
      </c>
      <c r="F1860" t="s">
        <v>8510</v>
      </c>
      <c r="G1860" s="2">
        <v>359214.56237231568</v>
      </c>
      <c r="H1860" s="2">
        <v>1616</v>
      </c>
      <c r="I1860" s="2">
        <v>7209261970.6225519</v>
      </c>
      <c r="J1860" s="4">
        <v>0.96236969108916537</v>
      </c>
      <c r="K1860" s="2">
        <v>762345.76377990469</v>
      </c>
      <c r="L1860" s="2">
        <v>1106</v>
      </c>
      <c r="M1860" s="2">
        <v>8226746287.8999958</v>
      </c>
      <c r="N1860" s="4">
        <v>0.93544973969737166</v>
      </c>
      <c r="O1860" s="2">
        <v>554476.71640507469</v>
      </c>
      <c r="P1860" s="2">
        <v>1321</v>
      </c>
      <c r="Q1860" s="2">
        <v>9442076762.3746433</v>
      </c>
      <c r="R1860" s="4">
        <v>0.95714277232406386</v>
      </c>
      <c r="S1860" s="2">
        <v>631279.73834227363</v>
      </c>
      <c r="T1860" s="2">
        <v>1231</v>
      </c>
      <c r="U1860" s="2">
        <v>11863009488.192085</v>
      </c>
      <c r="V1860" s="4">
        <v>0.96110097768195024</v>
      </c>
      <c r="W1860" s="2">
        <v>286317.4636029547</v>
      </c>
      <c r="X1860" s="2">
        <v>1797</v>
      </c>
      <c r="Y1860" s="2">
        <v>13934245030.80677</v>
      </c>
      <c r="Z1860" s="4">
        <v>0.98402440308222838</v>
      </c>
      <c r="AA1860" s="2">
        <v>270994.05587978702</v>
      </c>
      <c r="AB1860" s="2">
        <v>1855</v>
      </c>
      <c r="AC1860" s="2">
        <v>15648858833.159203</v>
      </c>
      <c r="AD1860" s="4">
        <v>0.98664695258762436</v>
      </c>
    </row>
    <row r="1861" spans="1:30" x14ac:dyDescent="0.2">
      <c r="A1861">
        <v>3184</v>
      </c>
      <c r="B1861">
        <v>1774</v>
      </c>
      <c r="C1861">
        <v>1</v>
      </c>
      <c r="D1861" t="s">
        <v>3550</v>
      </c>
      <c r="E1861" t="s">
        <v>3551</v>
      </c>
      <c r="F1861" t="s">
        <v>8510</v>
      </c>
      <c r="G1861" s="2">
        <v>180199.73552252632</v>
      </c>
      <c r="H1861" s="2">
        <v>2193</v>
      </c>
      <c r="I1861" s="2">
        <v>7357911847.7603521</v>
      </c>
      <c r="J1861" s="4">
        <v>0.98221307268973623</v>
      </c>
      <c r="K1861" s="2">
        <v>267713.28365977365</v>
      </c>
      <c r="L1861" s="2">
        <v>1885</v>
      </c>
      <c r="M1861" s="2">
        <v>8585036860.8304148</v>
      </c>
      <c r="N1861" s="4">
        <v>0.97619036927977954</v>
      </c>
      <c r="O1861" s="2">
        <v>253367.72544129798</v>
      </c>
      <c r="P1861" s="2">
        <v>1916</v>
      </c>
      <c r="Q1861" s="2">
        <v>9665463669.0200691</v>
      </c>
      <c r="R1861" s="4">
        <v>0.97978749006026311</v>
      </c>
      <c r="S1861" s="2">
        <v>296113.26609409065</v>
      </c>
      <c r="T1861" s="2">
        <v>1790</v>
      </c>
      <c r="U1861" s="2">
        <v>12105604783.74979</v>
      </c>
      <c r="V1861" s="4">
        <v>0.98075522949500216</v>
      </c>
      <c r="W1861" s="2">
        <v>284812.40650249133</v>
      </c>
      <c r="X1861" s="2">
        <v>1804</v>
      </c>
      <c r="Y1861" s="2">
        <v>13936244276.5644</v>
      </c>
      <c r="Z1861" s="4">
        <v>0.9841655880986333</v>
      </c>
      <c r="AA1861" s="2">
        <v>270984.27024067397</v>
      </c>
      <c r="AB1861" s="2">
        <v>1856</v>
      </c>
      <c r="AC1861" s="2">
        <v>15649129817.429443</v>
      </c>
      <c r="AD1861" s="4">
        <v>0.98666403791041257</v>
      </c>
    </row>
    <row r="1862" spans="1:30" x14ac:dyDescent="0.2">
      <c r="A1862">
        <v>5325</v>
      </c>
      <c r="B1862">
        <v>1748</v>
      </c>
      <c r="C1862">
        <v>1</v>
      </c>
      <c r="D1862" t="s">
        <v>3498</v>
      </c>
      <c r="E1862" t="s">
        <v>3499</v>
      </c>
      <c r="F1862" t="s">
        <v>8510</v>
      </c>
      <c r="G1862" s="2">
        <v>274408.37695472466</v>
      </c>
      <c r="H1862" s="2">
        <v>1826</v>
      </c>
      <c r="I1862" s="2">
        <v>7275883479.9645681</v>
      </c>
      <c r="J1862" s="4">
        <v>0.97126304544729991</v>
      </c>
      <c r="K1862" s="2">
        <v>371881.74849563133</v>
      </c>
      <c r="L1862" s="2">
        <v>1596</v>
      </c>
      <c r="M1862" s="2">
        <v>8493441036.8067894</v>
      </c>
      <c r="N1862" s="4">
        <v>0.96577515933629432</v>
      </c>
      <c r="O1862" s="2">
        <v>303464.54019098572</v>
      </c>
      <c r="P1862" s="2">
        <v>1767</v>
      </c>
      <c r="Q1862" s="2">
        <v>9624316312.6733322</v>
      </c>
      <c r="R1862" s="4">
        <v>0.97561638494020497</v>
      </c>
      <c r="S1862" s="2">
        <v>346637.54984787368</v>
      </c>
      <c r="T1862" s="2">
        <v>1664</v>
      </c>
      <c r="U1862" s="2">
        <v>12065305449.101311</v>
      </c>
      <c r="V1862" s="4">
        <v>0.97749031345753823</v>
      </c>
      <c r="W1862" s="2">
        <v>293361.41626226337</v>
      </c>
      <c r="X1862" s="2">
        <v>1774</v>
      </c>
      <c r="Y1862" s="2">
        <v>13927597522.032192</v>
      </c>
      <c r="Z1862" s="4">
        <v>0.98355496172825285</v>
      </c>
      <c r="AA1862" s="2">
        <v>270664.58564682869</v>
      </c>
      <c r="AB1862" s="2">
        <v>1857</v>
      </c>
      <c r="AC1862" s="2">
        <v>15649400482.015091</v>
      </c>
      <c r="AD1862" s="4">
        <v>0.98668110307736501</v>
      </c>
    </row>
    <row r="1863" spans="1:30" x14ac:dyDescent="0.2">
      <c r="A1863">
        <v>691</v>
      </c>
      <c r="B1863">
        <v>1862</v>
      </c>
      <c r="C1863">
        <v>1</v>
      </c>
      <c r="D1863" t="s">
        <v>3726</v>
      </c>
      <c r="E1863" t="s">
        <v>3727</v>
      </c>
      <c r="F1863" t="s">
        <v>8510</v>
      </c>
      <c r="G1863" s="2">
        <v>346980.14859987766</v>
      </c>
      <c r="H1863" s="2">
        <v>1641</v>
      </c>
      <c r="I1863" s="2">
        <v>7218082291.2708368</v>
      </c>
      <c r="J1863" s="4">
        <v>0.9635471221899059</v>
      </c>
      <c r="K1863" s="2">
        <v>335860.83925370296</v>
      </c>
      <c r="L1863" s="2">
        <v>1688</v>
      </c>
      <c r="M1863" s="2">
        <v>8525889774.0615759</v>
      </c>
      <c r="N1863" s="4">
        <v>0.96946485168321206</v>
      </c>
      <c r="O1863" s="2">
        <v>316439.90894866461</v>
      </c>
      <c r="P1863" s="2">
        <v>1732</v>
      </c>
      <c r="Q1863" s="2">
        <v>9613478404.4750214</v>
      </c>
      <c r="R1863" s="4">
        <v>0.97451774681639081</v>
      </c>
      <c r="S1863" s="2">
        <v>318097.57724128134</v>
      </c>
      <c r="T1863" s="2">
        <v>1736</v>
      </c>
      <c r="U1863" s="2">
        <v>12089036967.163382</v>
      </c>
      <c r="V1863" s="4">
        <v>0.97941296093025887</v>
      </c>
      <c r="W1863" s="2">
        <v>332271.85168235534</v>
      </c>
      <c r="X1863" s="2">
        <v>1672</v>
      </c>
      <c r="Y1863" s="2">
        <v>13895766632.149006</v>
      </c>
      <c r="Z1863" s="4">
        <v>0.98130709165365393</v>
      </c>
      <c r="AA1863" s="2">
        <v>270546.64242262271</v>
      </c>
      <c r="AB1863" s="2">
        <v>1858</v>
      </c>
      <c r="AC1863" s="2">
        <v>15649671028.657513</v>
      </c>
      <c r="AD1863" s="4">
        <v>0.98669816080809947</v>
      </c>
    </row>
    <row r="1864" spans="1:30" x14ac:dyDescent="0.2">
      <c r="A1864">
        <v>3686</v>
      </c>
      <c r="B1864">
        <v>1911</v>
      </c>
      <c r="C1864">
        <v>1</v>
      </c>
      <c r="D1864" t="s">
        <v>3824</v>
      </c>
      <c r="E1864" t="s">
        <v>3825</v>
      </c>
      <c r="F1864" t="s">
        <v>8510</v>
      </c>
      <c r="G1864" s="2">
        <v>308646.85682441469</v>
      </c>
      <c r="H1864" s="2">
        <v>1749</v>
      </c>
      <c r="I1864" s="2">
        <v>7253418901.0056696</v>
      </c>
      <c r="J1864" s="4">
        <v>0.96826423225376912</v>
      </c>
      <c r="K1864" s="2">
        <v>353058.68677687302</v>
      </c>
      <c r="L1864" s="2">
        <v>1641</v>
      </c>
      <c r="M1864" s="2">
        <v>8509741850.2317352</v>
      </c>
      <c r="N1864" s="4">
        <v>0.96762869792148787</v>
      </c>
      <c r="O1864" s="2">
        <v>332091.23464291933</v>
      </c>
      <c r="P1864" s="2">
        <v>1689</v>
      </c>
      <c r="Q1864" s="2">
        <v>9599535052.0803127</v>
      </c>
      <c r="R1864" s="4">
        <v>0.97310430999497632</v>
      </c>
      <c r="S1864" s="2">
        <v>349286.02473114233</v>
      </c>
      <c r="T1864" s="2">
        <v>1659</v>
      </c>
      <c r="U1864" s="2">
        <v>12063565546.926491</v>
      </c>
      <c r="V1864" s="4">
        <v>0.97734935245746868</v>
      </c>
      <c r="W1864" s="2">
        <v>281738.21900253027</v>
      </c>
      <c r="X1864" s="2">
        <v>1816</v>
      </c>
      <c r="Y1864" s="2">
        <v>13939643510.41864</v>
      </c>
      <c r="Z1864" s="4">
        <v>0.98440563907067813</v>
      </c>
      <c r="AA1864" s="2">
        <v>269274.52760348667</v>
      </c>
      <c r="AB1864" s="2">
        <v>1859</v>
      </c>
      <c r="AC1864" s="2">
        <v>15649940303.185116</v>
      </c>
      <c r="AD1864" s="4">
        <v>0.98671513833309998</v>
      </c>
    </row>
    <row r="1865" spans="1:30" x14ac:dyDescent="0.2">
      <c r="A1865">
        <v>1529</v>
      </c>
      <c r="B1865">
        <v>1832</v>
      </c>
      <c r="C1865">
        <v>1</v>
      </c>
      <c r="D1865" t="s">
        <v>3666</v>
      </c>
      <c r="E1865" t="s">
        <v>3667</v>
      </c>
      <c r="F1865" t="s">
        <v>8510</v>
      </c>
      <c r="G1865" s="2">
        <v>282883.36651389999</v>
      </c>
      <c r="H1865" s="2">
        <v>1808</v>
      </c>
      <c r="I1865" s="2">
        <v>7270879819.0178318</v>
      </c>
      <c r="J1865" s="4">
        <v>0.97059510306162333</v>
      </c>
      <c r="K1865" s="2">
        <v>329890.83064194233</v>
      </c>
      <c r="L1865" s="2">
        <v>1708</v>
      </c>
      <c r="M1865" s="2">
        <v>8532553033.5597754</v>
      </c>
      <c r="N1865" s="4">
        <v>0.97022251992105402</v>
      </c>
      <c r="O1865" s="2">
        <v>305929.86673891504</v>
      </c>
      <c r="P1865" s="2">
        <v>1760</v>
      </c>
      <c r="Q1865" s="2">
        <v>9622184204.1911354</v>
      </c>
      <c r="R1865" s="4">
        <v>0.97540025322735158</v>
      </c>
      <c r="S1865" s="2">
        <v>318544.18341396633</v>
      </c>
      <c r="T1865" s="2">
        <v>1734</v>
      </c>
      <c r="U1865" s="2">
        <v>12088400570.14842</v>
      </c>
      <c r="V1865" s="4">
        <v>0.9793614021926651</v>
      </c>
      <c r="W1865" s="2">
        <v>308304.24094372004</v>
      </c>
      <c r="X1865" s="2">
        <v>1725</v>
      </c>
      <c r="Y1865" s="2">
        <v>13912808913.936123</v>
      </c>
      <c r="Z1865" s="4">
        <v>0.98251060294010339</v>
      </c>
      <c r="AA1865" s="2">
        <v>269155.36051357066</v>
      </c>
      <c r="AB1865" s="2">
        <v>1860</v>
      </c>
      <c r="AC1865" s="2">
        <v>15650209458.54563</v>
      </c>
      <c r="AD1865" s="4">
        <v>0.98673210834471903</v>
      </c>
    </row>
    <row r="1866" spans="1:30" x14ac:dyDescent="0.2">
      <c r="A1866">
        <v>4627</v>
      </c>
      <c r="B1866">
        <v>1827</v>
      </c>
      <c r="C1866">
        <v>1</v>
      </c>
      <c r="D1866" t="s">
        <v>3656</v>
      </c>
      <c r="E1866" t="s">
        <v>3657</v>
      </c>
      <c r="F1866" t="s">
        <v>8510</v>
      </c>
      <c r="G1866" s="2">
        <v>247179.98397214166</v>
      </c>
      <c r="H1866" s="2">
        <v>1910</v>
      </c>
      <c r="I1866" s="2">
        <v>7297725974.6313181</v>
      </c>
      <c r="J1866" s="4">
        <v>0.97417881615041979</v>
      </c>
      <c r="K1866" s="2">
        <v>214715.24663773531</v>
      </c>
      <c r="L1866" s="2">
        <v>2079</v>
      </c>
      <c r="M1866" s="2">
        <v>8631378586.0456848</v>
      </c>
      <c r="N1866" s="4">
        <v>0.98145981035316132</v>
      </c>
      <c r="O1866" s="2">
        <v>206224.32745417368</v>
      </c>
      <c r="P1866" s="2">
        <v>2096</v>
      </c>
      <c r="Q1866" s="2">
        <v>9706796528.4207878</v>
      </c>
      <c r="R1866" s="4">
        <v>0.98397739961411579</v>
      </c>
      <c r="S1866" s="2">
        <v>203559.66042710165</v>
      </c>
      <c r="T1866" s="2">
        <v>2108</v>
      </c>
      <c r="U1866" s="2">
        <v>12183657532.658813</v>
      </c>
      <c r="V1866" s="4">
        <v>0.98707879969545542</v>
      </c>
      <c r="W1866" s="2">
        <v>227242.15400151865</v>
      </c>
      <c r="X1866" s="2">
        <v>1985</v>
      </c>
      <c r="Y1866" s="2">
        <v>13982377925.386307</v>
      </c>
      <c r="Z1866" s="4">
        <v>0.98742350671163437</v>
      </c>
      <c r="AA1866" s="2">
        <v>268746.77890410036</v>
      </c>
      <c r="AB1866" s="2">
        <v>1861</v>
      </c>
      <c r="AC1866" s="2">
        <v>15650478205.324533</v>
      </c>
      <c r="AD1866" s="4">
        <v>0.98674905259562262</v>
      </c>
    </row>
    <row r="1867" spans="1:30" x14ac:dyDescent="0.2">
      <c r="A1867">
        <v>963</v>
      </c>
      <c r="B1867">
        <v>2356</v>
      </c>
      <c r="C1867">
        <v>1</v>
      </c>
      <c r="D1867" t="s">
        <v>4714</v>
      </c>
      <c r="E1867" t="s">
        <v>4715</v>
      </c>
      <c r="F1867" t="s">
        <v>8510</v>
      </c>
      <c r="G1867" s="2">
        <v>124912.98219559986</v>
      </c>
      <c r="H1867" s="2">
        <v>2501</v>
      </c>
      <c r="I1867" s="2">
        <v>7403995308.3990145</v>
      </c>
      <c r="J1867" s="4">
        <v>0.98836478779731185</v>
      </c>
      <c r="K1867" s="2">
        <v>192981.024353607</v>
      </c>
      <c r="L1867" s="2">
        <v>2171</v>
      </c>
      <c r="M1867" s="2">
        <v>8650023980.0836067</v>
      </c>
      <c r="N1867" s="4">
        <v>0.98357994732942655</v>
      </c>
      <c r="O1867" s="2">
        <v>205746.24215507801</v>
      </c>
      <c r="P1867" s="2">
        <v>2099</v>
      </c>
      <c r="Q1867" s="2">
        <v>9707413769.3061237</v>
      </c>
      <c r="R1867" s="4">
        <v>0.9840399692867684</v>
      </c>
      <c r="S1867" s="2">
        <v>278989.38492408767</v>
      </c>
      <c r="T1867" s="2">
        <v>1838</v>
      </c>
      <c r="U1867" s="2">
        <v>12119445690.193769</v>
      </c>
      <c r="V1867" s="4">
        <v>0.98187657300640663</v>
      </c>
      <c r="W1867" s="2">
        <v>272593.74311166198</v>
      </c>
      <c r="X1867" s="2">
        <v>1843</v>
      </c>
      <c r="Y1867" s="2">
        <v>13947112695.870926</v>
      </c>
      <c r="Z1867" s="4">
        <v>0.98493310652513633</v>
      </c>
      <c r="AA1867" s="2">
        <v>268686.97977543232</v>
      </c>
      <c r="AB1867" s="2">
        <v>1862</v>
      </c>
      <c r="AC1867" s="2">
        <v>15650746892.30431</v>
      </c>
      <c r="AD1867" s="4">
        <v>0.98676599307624313</v>
      </c>
    </row>
    <row r="1868" spans="1:30" x14ac:dyDescent="0.2">
      <c r="A1868">
        <v>4204</v>
      </c>
      <c r="B1868">
        <v>1913</v>
      </c>
      <c r="C1868">
        <v>1</v>
      </c>
      <c r="D1868" t="s">
        <v>3828</v>
      </c>
      <c r="E1868" t="s">
        <v>3829</v>
      </c>
      <c r="F1868" t="s">
        <v>8510</v>
      </c>
      <c r="G1868" s="2">
        <v>320288.3179588627</v>
      </c>
      <c r="H1868" s="2">
        <v>1712</v>
      </c>
      <c r="I1868" s="2">
        <v>7241784070.4683342</v>
      </c>
      <c r="J1868" s="4">
        <v>0.96671109015465861</v>
      </c>
      <c r="K1868" s="2">
        <v>299266.30853626266</v>
      </c>
      <c r="L1868" s="2">
        <v>1789</v>
      </c>
      <c r="M1868" s="2">
        <v>8558012679.5572491</v>
      </c>
      <c r="N1868" s="4">
        <v>0.97311749423868354</v>
      </c>
      <c r="O1868" s="2">
        <v>299175.81272901001</v>
      </c>
      <c r="P1868" s="2">
        <v>1782</v>
      </c>
      <c r="Q1868" s="2">
        <v>9628834069.4898987</v>
      </c>
      <c r="R1868" s="4">
        <v>0.97607434968598272</v>
      </c>
      <c r="S1868" s="2">
        <v>302452.99794560502</v>
      </c>
      <c r="T1868" s="2">
        <v>1773</v>
      </c>
      <c r="U1868" s="2">
        <v>12100513489.77919</v>
      </c>
      <c r="V1868" s="4">
        <v>0.98034275004636984</v>
      </c>
      <c r="W1868" s="2">
        <v>279505.11437169136</v>
      </c>
      <c r="X1868" s="2">
        <v>1821</v>
      </c>
      <c r="Y1868" s="2">
        <v>13941045201.485056</v>
      </c>
      <c r="Z1868" s="4">
        <v>0.98450462528858129</v>
      </c>
      <c r="AA1868" s="2">
        <v>268560.93719039566</v>
      </c>
      <c r="AB1868" s="2">
        <v>1863</v>
      </c>
      <c r="AC1868" s="2">
        <v>15651015453.241501</v>
      </c>
      <c r="AD1868" s="4">
        <v>0.98678292560998815</v>
      </c>
    </row>
    <row r="1869" spans="1:30" x14ac:dyDescent="0.2">
      <c r="A1869">
        <v>207</v>
      </c>
      <c r="B1869">
        <v>1357</v>
      </c>
      <c r="C1869">
        <v>1</v>
      </c>
      <c r="D1869" t="s">
        <v>2716</v>
      </c>
      <c r="E1869" t="s">
        <v>2717</v>
      </c>
      <c r="F1869" t="s">
        <v>8510</v>
      </c>
      <c r="G1869" s="2">
        <v>307633.69337828335</v>
      </c>
      <c r="H1869" s="2">
        <v>1752</v>
      </c>
      <c r="I1869" s="2">
        <v>7254343139.9778337</v>
      </c>
      <c r="J1869" s="4">
        <v>0.9683876095949947</v>
      </c>
      <c r="K1869" s="2">
        <v>695164.22009558266</v>
      </c>
      <c r="L1869" s="2">
        <v>1164</v>
      </c>
      <c r="M1869" s="2">
        <v>8268879848.1418095</v>
      </c>
      <c r="N1869" s="4">
        <v>0.94024067727845384</v>
      </c>
      <c r="O1869" s="2">
        <v>507094.99953426607</v>
      </c>
      <c r="P1869" s="2">
        <v>1376</v>
      </c>
      <c r="Q1869" s="2">
        <v>9471351670.3149109</v>
      </c>
      <c r="R1869" s="4">
        <v>0.96011036803956751</v>
      </c>
      <c r="S1869" s="2">
        <v>666123.70829810062</v>
      </c>
      <c r="T1869" s="2">
        <v>1188</v>
      </c>
      <c r="U1869" s="2">
        <v>11835168109.316895</v>
      </c>
      <c r="V1869" s="4">
        <v>0.95884536316157132</v>
      </c>
      <c r="W1869" s="2">
        <v>269644.61039380537</v>
      </c>
      <c r="X1869" s="2">
        <v>1854</v>
      </c>
      <c r="Y1869" s="2">
        <v>13950096013.17264</v>
      </c>
      <c r="Z1869" s="4">
        <v>0.98514378582785667</v>
      </c>
      <c r="AA1869" s="2">
        <v>268540.61813750601</v>
      </c>
      <c r="AB1869" s="2">
        <v>1864</v>
      </c>
      <c r="AC1869" s="2">
        <v>15651283993.859638</v>
      </c>
      <c r="AD1869" s="4">
        <v>0.98679985686263449</v>
      </c>
    </row>
    <row r="1870" spans="1:30" x14ac:dyDescent="0.2">
      <c r="A1870">
        <v>5573</v>
      </c>
      <c r="B1870">
        <v>2000</v>
      </c>
      <c r="C1870">
        <v>1</v>
      </c>
      <c r="D1870" t="s">
        <v>4002</v>
      </c>
      <c r="E1870" t="s">
        <v>4003</v>
      </c>
      <c r="F1870" t="s">
        <v>8510</v>
      </c>
      <c r="G1870" s="2">
        <v>263150.12712104636</v>
      </c>
      <c r="H1870" s="2">
        <v>1859</v>
      </c>
      <c r="I1870" s="2">
        <v>7284734353.8021774</v>
      </c>
      <c r="J1870" s="4">
        <v>0.9724445551157902</v>
      </c>
      <c r="K1870" s="2">
        <v>279961.68124379095</v>
      </c>
      <c r="L1870" s="2">
        <v>1835</v>
      </c>
      <c r="M1870" s="2">
        <v>8571334282.2355509</v>
      </c>
      <c r="N1870" s="4">
        <v>0.97463227168795263</v>
      </c>
      <c r="O1870" s="2">
        <v>263718.43861707166</v>
      </c>
      <c r="P1870" s="2">
        <v>1874</v>
      </c>
      <c r="Q1870" s="2">
        <v>9654597871.2020206</v>
      </c>
      <c r="R1870" s="4">
        <v>0.97868602476731792</v>
      </c>
      <c r="S1870" s="2">
        <v>243171.88998027865</v>
      </c>
      <c r="T1870" s="2">
        <v>1949</v>
      </c>
      <c r="U1870" s="2">
        <v>12148257356.177372</v>
      </c>
      <c r="V1870" s="4">
        <v>0.98421079691249458</v>
      </c>
      <c r="W1870" s="2">
        <v>283572.57847804064</v>
      </c>
      <c r="X1870" s="2">
        <v>1809</v>
      </c>
      <c r="Y1870" s="2">
        <v>13937665407.051003</v>
      </c>
      <c r="Z1870" s="4">
        <v>0.9842659471116757</v>
      </c>
      <c r="AA1870" s="2">
        <v>268149.01320926897</v>
      </c>
      <c r="AB1870" s="2">
        <v>1865</v>
      </c>
      <c r="AC1870" s="2">
        <v>15651552142.872847</v>
      </c>
      <c r="AD1870" s="4">
        <v>0.9868167634249303</v>
      </c>
    </row>
    <row r="1871" spans="1:30" x14ac:dyDescent="0.2">
      <c r="A1871">
        <v>4426</v>
      </c>
      <c r="B1871">
        <v>1764</v>
      </c>
      <c r="C1871">
        <v>1</v>
      </c>
      <c r="D1871" t="s">
        <v>3530</v>
      </c>
      <c r="E1871" t="s">
        <v>3531</v>
      </c>
      <c r="F1871" t="s">
        <v>8510</v>
      </c>
      <c r="G1871" s="2">
        <v>438855.58703505871</v>
      </c>
      <c r="H1871" s="2">
        <v>1482</v>
      </c>
      <c r="I1871" s="2">
        <v>7156028365.2075768</v>
      </c>
      <c r="J1871" s="4">
        <v>0.9552634978883171</v>
      </c>
      <c r="K1871" s="2">
        <v>415369.57074610895</v>
      </c>
      <c r="L1871" s="2">
        <v>1526</v>
      </c>
      <c r="M1871" s="2">
        <v>8465834579.6613731</v>
      </c>
      <c r="N1871" s="4">
        <v>0.96263607466698475</v>
      </c>
      <c r="O1871" s="2">
        <v>339460.74175433203</v>
      </c>
      <c r="P1871" s="2">
        <v>1669</v>
      </c>
      <c r="Q1871" s="2">
        <v>9592824821.6585293</v>
      </c>
      <c r="R1871" s="4">
        <v>0.97242409432733501</v>
      </c>
      <c r="S1871" s="2">
        <v>318299.43771875364</v>
      </c>
      <c r="T1871" s="2">
        <v>1735</v>
      </c>
      <c r="U1871" s="2">
        <v>12088718869.58614</v>
      </c>
      <c r="V1871" s="4">
        <v>0.97938718973848915</v>
      </c>
      <c r="W1871" s="2">
        <v>287608.49984006968</v>
      </c>
      <c r="X1871" s="2">
        <v>1791</v>
      </c>
      <c r="Y1871" s="2">
        <v>13932524964.646507</v>
      </c>
      <c r="Z1871" s="4">
        <v>0.98390293348894409</v>
      </c>
      <c r="AA1871" s="2">
        <v>267997.72427923232</v>
      </c>
      <c r="AB1871" s="2">
        <v>1866</v>
      </c>
      <c r="AC1871" s="2">
        <v>15651820140.597126</v>
      </c>
      <c r="AD1871" s="4">
        <v>0.98683366044859055</v>
      </c>
    </row>
    <row r="1872" spans="1:30" x14ac:dyDescent="0.2">
      <c r="A1872">
        <v>5155</v>
      </c>
      <c r="B1872">
        <v>1682</v>
      </c>
      <c r="C1872">
        <v>1</v>
      </c>
      <c r="D1872" t="s">
        <v>3366</v>
      </c>
      <c r="E1872" t="s">
        <v>3367</v>
      </c>
      <c r="F1872" t="s">
        <v>8510</v>
      </c>
      <c r="G1872" s="2">
        <v>265083.31818478298</v>
      </c>
      <c r="H1872" s="2">
        <v>1853</v>
      </c>
      <c r="I1872" s="2">
        <v>7283150600.8678255</v>
      </c>
      <c r="J1872" s="4">
        <v>0.97223313876992778</v>
      </c>
      <c r="K1872" s="2">
        <v>267366.43848301901</v>
      </c>
      <c r="L1872" s="2">
        <v>1886</v>
      </c>
      <c r="M1872" s="2">
        <v>8585304227.268898</v>
      </c>
      <c r="N1872" s="4">
        <v>0.97622077107613137</v>
      </c>
      <c r="O1872" s="2">
        <v>284399.24952636432</v>
      </c>
      <c r="P1872" s="2">
        <v>1817</v>
      </c>
      <c r="Q1872" s="2">
        <v>9639026738.4724903</v>
      </c>
      <c r="R1872" s="4">
        <v>0.97710757994802155</v>
      </c>
      <c r="S1872" s="2">
        <v>274203.90337313636</v>
      </c>
      <c r="T1872" s="2">
        <v>1852</v>
      </c>
      <c r="U1872" s="2">
        <v>12123317708.962019</v>
      </c>
      <c r="V1872" s="4">
        <v>0.982190270894575</v>
      </c>
      <c r="W1872" s="2">
        <v>271491.44706835569</v>
      </c>
      <c r="X1872" s="2">
        <v>1846</v>
      </c>
      <c r="Y1872" s="2">
        <v>13947928433.011599</v>
      </c>
      <c r="Z1872" s="4">
        <v>0.98499071318062059</v>
      </c>
      <c r="AA1872" s="2">
        <v>267749.23022662132</v>
      </c>
      <c r="AB1872" s="2">
        <v>1867</v>
      </c>
      <c r="AC1872" s="2">
        <v>15652087889.827353</v>
      </c>
      <c r="AD1872" s="4">
        <v>0.98685054180491683</v>
      </c>
    </row>
    <row r="1873" spans="1:30" x14ac:dyDescent="0.2">
      <c r="A1873">
        <v>2506</v>
      </c>
      <c r="B1873">
        <v>1586</v>
      </c>
      <c r="C1873">
        <v>1</v>
      </c>
      <c r="D1873" t="s">
        <v>3174</v>
      </c>
      <c r="E1873" t="s">
        <v>3175</v>
      </c>
      <c r="F1873" t="s">
        <v>8510</v>
      </c>
      <c r="G1873" s="2">
        <v>492162.70732273831</v>
      </c>
      <c r="H1873" s="2">
        <v>1401</v>
      </c>
      <c r="I1873" s="2">
        <v>7118284951.2971573</v>
      </c>
      <c r="J1873" s="4">
        <v>0.95022510176210662</v>
      </c>
      <c r="K1873" s="2">
        <v>516561.63137675071</v>
      </c>
      <c r="L1873" s="2">
        <v>1371</v>
      </c>
      <c r="M1873" s="2">
        <v>8393753384.5479374</v>
      </c>
      <c r="N1873" s="4">
        <v>0.95443984096215861</v>
      </c>
      <c r="O1873" s="2">
        <v>436410.24576430162</v>
      </c>
      <c r="P1873" s="2">
        <v>1484</v>
      </c>
      <c r="Q1873" s="2">
        <v>9521916372.3658142</v>
      </c>
      <c r="R1873" s="4">
        <v>0.96523610894601719</v>
      </c>
      <c r="S1873" s="2">
        <v>389919.38210989599</v>
      </c>
      <c r="T1873" s="2">
        <v>1572</v>
      </c>
      <c r="U1873" s="2">
        <v>12031360540.726177</v>
      </c>
      <c r="V1873" s="4">
        <v>0.97474021158337731</v>
      </c>
      <c r="W1873" s="2">
        <v>304482.49684051366</v>
      </c>
      <c r="X1873" s="2">
        <v>1746</v>
      </c>
      <c r="Y1873" s="2">
        <v>13919244576.885838</v>
      </c>
      <c r="Z1873" s="4">
        <v>0.982965083924077</v>
      </c>
      <c r="AA1873" s="2">
        <v>266464.13933651632</v>
      </c>
      <c r="AB1873" s="2">
        <v>1868</v>
      </c>
      <c r="AC1873" s="2">
        <v>15652354353.966688</v>
      </c>
      <c r="AD1873" s="4">
        <v>0.98686734213737892</v>
      </c>
    </row>
    <row r="1874" spans="1:30" x14ac:dyDescent="0.2">
      <c r="A1874">
        <v>615</v>
      </c>
      <c r="B1874">
        <v>2091</v>
      </c>
      <c r="C1874">
        <v>1</v>
      </c>
      <c r="D1874" t="s">
        <v>4184</v>
      </c>
      <c r="E1874" t="s">
        <v>4185</v>
      </c>
      <c r="F1874" t="s">
        <v>8510</v>
      </c>
      <c r="G1874" s="2">
        <v>230450.41902512265</v>
      </c>
      <c r="H1874" s="2">
        <v>1972</v>
      </c>
      <c r="I1874" s="2">
        <v>7312526102.6503763</v>
      </c>
      <c r="J1874" s="4">
        <v>0.97615449614205019</v>
      </c>
      <c r="K1874" s="2">
        <v>237118.14472585067</v>
      </c>
      <c r="L1874" s="2">
        <v>1990</v>
      </c>
      <c r="M1874" s="2">
        <v>8611418337.8463764</v>
      </c>
      <c r="N1874" s="4">
        <v>0.97919016348076415</v>
      </c>
      <c r="O1874" s="2">
        <v>255050.00416807734</v>
      </c>
      <c r="P1874" s="2">
        <v>1911</v>
      </c>
      <c r="Q1874" s="2">
        <v>9664193007.2235794</v>
      </c>
      <c r="R1874" s="4">
        <v>0.97965868314784477</v>
      </c>
      <c r="S1874" s="2">
        <v>246601.01041109467</v>
      </c>
      <c r="T1874" s="2">
        <v>1939</v>
      </c>
      <c r="U1874" s="2">
        <v>12145807660.520002</v>
      </c>
      <c r="V1874" s="4">
        <v>0.98401233084082318</v>
      </c>
      <c r="W1874" s="2">
        <v>296575.15827730199</v>
      </c>
      <c r="X1874" s="2">
        <v>1764</v>
      </c>
      <c r="Y1874" s="2">
        <v>13924649624.168034</v>
      </c>
      <c r="Z1874" s="4">
        <v>0.98334678371575823</v>
      </c>
      <c r="AA1874" s="2">
        <v>266187.96906972799</v>
      </c>
      <c r="AB1874" s="2">
        <v>1869</v>
      </c>
      <c r="AC1874" s="2">
        <v>15652620541.935759</v>
      </c>
      <c r="AD1874" s="4">
        <v>0.98688412505754575</v>
      </c>
    </row>
    <row r="1875" spans="1:30" x14ac:dyDescent="0.2">
      <c r="A1875">
        <v>1955</v>
      </c>
      <c r="B1875">
        <v>1919</v>
      </c>
      <c r="C1875">
        <v>1</v>
      </c>
      <c r="D1875" t="s">
        <v>3840</v>
      </c>
      <c r="E1875" t="s">
        <v>3841</v>
      </c>
      <c r="F1875" t="s">
        <v>8510</v>
      </c>
      <c r="G1875" s="2">
        <v>306460.73781890434</v>
      </c>
      <c r="H1875" s="2">
        <v>1755</v>
      </c>
      <c r="I1875" s="2">
        <v>7255264643.3088503</v>
      </c>
      <c r="J1875" s="4">
        <v>0.96851062175346825</v>
      </c>
      <c r="K1875" s="2">
        <v>252869.72046903663</v>
      </c>
      <c r="L1875" s="2">
        <v>1935</v>
      </c>
      <c r="M1875" s="2">
        <v>8597967155.9385796</v>
      </c>
      <c r="N1875" s="4">
        <v>0.9776606517912183</v>
      </c>
      <c r="O1875" s="2">
        <v>281373.57841011038</v>
      </c>
      <c r="P1875" s="2">
        <v>1824</v>
      </c>
      <c r="Q1875" s="2">
        <v>9641005901.890461</v>
      </c>
      <c r="R1875" s="4">
        <v>0.97730820762860848</v>
      </c>
      <c r="S1875" s="2">
        <v>231655.88868249231</v>
      </c>
      <c r="T1875" s="2">
        <v>1996</v>
      </c>
      <c r="U1875" s="2">
        <v>12159378655.355072</v>
      </c>
      <c r="V1875" s="4">
        <v>0.98511180702493018</v>
      </c>
      <c r="W1875" s="2">
        <v>232879.92101093868</v>
      </c>
      <c r="X1875" s="2">
        <v>1964</v>
      </c>
      <c r="Y1875" s="2">
        <v>13977551105.514418</v>
      </c>
      <c r="Z1875" s="4">
        <v>0.98708264084249542</v>
      </c>
      <c r="AA1875" s="2">
        <v>265970.47435295396</v>
      </c>
      <c r="AB1875" s="2">
        <v>1870</v>
      </c>
      <c r="AC1875" s="2">
        <v>15652886512.410112</v>
      </c>
      <c r="AD1875" s="4">
        <v>0.98690089426485961</v>
      </c>
    </row>
    <row r="1876" spans="1:30" x14ac:dyDescent="0.2">
      <c r="A1876">
        <v>1184</v>
      </c>
      <c r="B1876">
        <v>1590</v>
      </c>
      <c r="C1876">
        <v>1</v>
      </c>
      <c r="D1876" t="s">
        <v>3182</v>
      </c>
      <c r="E1876" t="s">
        <v>3183</v>
      </c>
      <c r="F1876" t="s">
        <v>8510</v>
      </c>
      <c r="G1876" s="2">
        <v>215134.27263994297</v>
      </c>
      <c r="H1876" s="2">
        <v>2044</v>
      </c>
      <c r="I1876" s="2">
        <v>7328524159.1747589</v>
      </c>
      <c r="J1876" s="4">
        <v>0.97829008849229837</v>
      </c>
      <c r="K1876" s="2">
        <v>213333.28631007232</v>
      </c>
      <c r="L1876" s="2">
        <v>2087</v>
      </c>
      <c r="M1876" s="2">
        <v>8633090372.6386356</v>
      </c>
      <c r="N1876" s="4">
        <v>0.98165445478083124</v>
      </c>
      <c r="O1876" s="2">
        <v>239540.83329098101</v>
      </c>
      <c r="P1876" s="2">
        <v>1967</v>
      </c>
      <c r="Q1876" s="2">
        <v>9678029791.8524914</v>
      </c>
      <c r="R1876" s="4">
        <v>0.98106131720103762</v>
      </c>
      <c r="S1876" s="2">
        <v>237776.62268419701</v>
      </c>
      <c r="T1876" s="2">
        <v>1965</v>
      </c>
      <c r="U1876" s="2">
        <v>12152104428.988571</v>
      </c>
      <c r="V1876" s="4">
        <v>0.98452247376344348</v>
      </c>
      <c r="W1876" s="2">
        <v>263480.52462900529</v>
      </c>
      <c r="X1876" s="2">
        <v>1868</v>
      </c>
      <c r="Y1876" s="2">
        <v>13953816984.392797</v>
      </c>
      <c r="Z1876" s="4">
        <v>0.98540655761604512</v>
      </c>
      <c r="AA1876" s="2">
        <v>265446.92844462366</v>
      </c>
      <c r="AB1876" s="2">
        <v>1871</v>
      </c>
      <c r="AC1876" s="2">
        <v>15653151959.338556</v>
      </c>
      <c r="AD1876" s="4">
        <v>0.9869176304630588</v>
      </c>
    </row>
    <row r="1877" spans="1:30" x14ac:dyDescent="0.2">
      <c r="A1877">
        <v>5726</v>
      </c>
      <c r="B1877">
        <v>1669</v>
      </c>
      <c r="C1877">
        <v>1</v>
      </c>
      <c r="D1877" t="s">
        <v>3340</v>
      </c>
      <c r="E1877" t="s">
        <v>3341</v>
      </c>
      <c r="F1877" t="s">
        <v>8510</v>
      </c>
      <c r="G1877" s="2">
        <v>356417.10724116699</v>
      </c>
      <c r="H1877" s="2">
        <v>1620</v>
      </c>
      <c r="I1877" s="2">
        <v>7210691504.1370859</v>
      </c>
      <c r="J1877" s="4">
        <v>0.96256052057107211</v>
      </c>
      <c r="K1877" s="2">
        <v>243760.09686636235</v>
      </c>
      <c r="L1877" s="2">
        <v>1963</v>
      </c>
      <c r="M1877" s="2">
        <v>8604924965.4118938</v>
      </c>
      <c r="N1877" s="4">
        <v>0.97845181282048799</v>
      </c>
      <c r="O1877" s="2">
        <v>257699.91448332733</v>
      </c>
      <c r="P1877" s="2">
        <v>1903</v>
      </c>
      <c r="Q1877" s="2">
        <v>9662139317.4980373</v>
      </c>
      <c r="R1877" s="4">
        <v>0.97945050073979312</v>
      </c>
      <c r="S1877" s="2">
        <v>236004.609500875</v>
      </c>
      <c r="T1877" s="2">
        <v>1975</v>
      </c>
      <c r="U1877" s="2">
        <v>12154470369.317255</v>
      </c>
      <c r="V1877" s="4">
        <v>0.9847141542611535</v>
      </c>
      <c r="W1877" s="2">
        <v>249061.71375865</v>
      </c>
      <c r="X1877" s="2">
        <v>1911</v>
      </c>
      <c r="Y1877" s="2">
        <v>13964832219.609539</v>
      </c>
      <c r="Z1877" s="4">
        <v>0.98618444405589167</v>
      </c>
      <c r="AA1877" s="2">
        <v>265419.44919951464</v>
      </c>
      <c r="AB1877" s="2">
        <v>1872</v>
      </c>
      <c r="AC1877" s="2">
        <v>15653417378.787756</v>
      </c>
      <c r="AD1877" s="4">
        <v>0.98693436492871556</v>
      </c>
    </row>
    <row r="1878" spans="1:30" x14ac:dyDescent="0.2">
      <c r="A1878">
        <v>2436</v>
      </c>
      <c r="B1878">
        <v>2403</v>
      </c>
      <c r="C1878">
        <v>1</v>
      </c>
      <c r="D1878" t="s">
        <v>4808</v>
      </c>
      <c r="E1878" t="s">
        <v>4809</v>
      </c>
      <c r="F1878" t="s">
        <v>8510</v>
      </c>
      <c r="G1878" s="2">
        <v>162409.58145046193</v>
      </c>
      <c r="H1878" s="2">
        <v>2275</v>
      </c>
      <c r="I1878" s="2">
        <v>7371992639.2835407</v>
      </c>
      <c r="J1878" s="4">
        <v>0.98409272792264102</v>
      </c>
      <c r="K1878" s="2">
        <v>165561.58868823768</v>
      </c>
      <c r="L1878" s="2">
        <v>2283</v>
      </c>
      <c r="M1878" s="2">
        <v>8669978836.429491</v>
      </c>
      <c r="N1878" s="4">
        <v>0.98584898110307184</v>
      </c>
      <c r="O1878" s="2">
        <v>175975.98269744965</v>
      </c>
      <c r="P1878" s="2">
        <v>2227</v>
      </c>
      <c r="Q1878" s="2">
        <v>9731689301.7619743</v>
      </c>
      <c r="R1878" s="4">
        <v>0.98650077860014151</v>
      </c>
      <c r="S1878" s="2">
        <v>221677.32907565366</v>
      </c>
      <c r="T1878" s="2">
        <v>2034</v>
      </c>
      <c r="U1878" s="2">
        <v>12167972574.572044</v>
      </c>
      <c r="V1878" s="4">
        <v>0.98580805734570864</v>
      </c>
      <c r="W1878" s="2">
        <v>247362.84710153332</v>
      </c>
      <c r="X1878" s="2">
        <v>1916</v>
      </c>
      <c r="Y1878" s="2">
        <v>13966073735.352701</v>
      </c>
      <c r="Z1878" s="4">
        <v>0.98627211883018928</v>
      </c>
      <c r="AA1878" s="2">
        <v>265399.4796107033</v>
      </c>
      <c r="AB1878" s="2">
        <v>1873</v>
      </c>
      <c r="AC1878" s="2">
        <v>15653682778.267366</v>
      </c>
      <c r="AD1878" s="4">
        <v>0.98695109813530701</v>
      </c>
    </row>
    <row r="1879" spans="1:30" x14ac:dyDescent="0.2">
      <c r="A1879">
        <v>4468</v>
      </c>
      <c r="B1879">
        <v>2225</v>
      </c>
      <c r="C1879">
        <v>1</v>
      </c>
      <c r="D1879" t="s">
        <v>4452</v>
      </c>
      <c r="E1879" t="s">
        <v>4453</v>
      </c>
      <c r="F1879" t="s">
        <v>8510</v>
      </c>
      <c r="G1879" s="2">
        <v>192062.41777943599</v>
      </c>
      <c r="H1879" s="2">
        <v>2140</v>
      </c>
      <c r="I1879" s="2">
        <v>7348054181.1853189</v>
      </c>
      <c r="J1879" s="4">
        <v>0.9808971655170835</v>
      </c>
      <c r="K1879" s="2">
        <v>242144.17507526334</v>
      </c>
      <c r="L1879" s="2">
        <v>1972</v>
      </c>
      <c r="M1879" s="2">
        <v>8607109444.0153656</v>
      </c>
      <c r="N1879" s="4">
        <v>0.97870020627635501</v>
      </c>
      <c r="O1879" s="2">
        <v>192502.98514251769</v>
      </c>
      <c r="P1879" s="2">
        <v>2145</v>
      </c>
      <c r="Q1879" s="2">
        <v>9716529221.785902</v>
      </c>
      <c r="R1879" s="4">
        <v>0.98496400217455959</v>
      </c>
      <c r="S1879" s="2">
        <v>234254.91800005035</v>
      </c>
      <c r="T1879" s="2">
        <v>1982</v>
      </c>
      <c r="U1879" s="2">
        <v>12156116025.002829</v>
      </c>
      <c r="V1879" s="4">
        <v>0.98484747972885267</v>
      </c>
      <c r="W1879" s="2">
        <v>257144.54865081966</v>
      </c>
      <c r="X1879" s="2">
        <v>1889</v>
      </c>
      <c r="Y1879" s="2">
        <v>13959268400.280357</v>
      </c>
      <c r="Z1879" s="4">
        <v>0.98579153191876834</v>
      </c>
      <c r="AA1879" s="2">
        <v>264639.81966275367</v>
      </c>
      <c r="AB1879" s="2">
        <v>1874</v>
      </c>
      <c r="AC1879" s="2">
        <v>15653947418.087029</v>
      </c>
      <c r="AD1879" s="4">
        <v>0.98696778344599878</v>
      </c>
    </row>
    <row r="1880" spans="1:30" x14ac:dyDescent="0.2">
      <c r="A1880">
        <v>3705</v>
      </c>
      <c r="B1880">
        <v>1915</v>
      </c>
      <c r="C1880">
        <v>1</v>
      </c>
      <c r="D1880" t="s">
        <v>3832</v>
      </c>
      <c r="E1880" t="s">
        <v>3833</v>
      </c>
      <c r="F1880" t="s">
        <v>8510</v>
      </c>
      <c r="G1880" s="2">
        <v>270162.17496484431</v>
      </c>
      <c r="H1880" s="2">
        <v>1838</v>
      </c>
      <c r="I1880" s="2">
        <v>7279142882.1180906</v>
      </c>
      <c r="J1880" s="4">
        <v>0.97169814544177968</v>
      </c>
      <c r="K1880" s="2">
        <v>286878.52275716199</v>
      </c>
      <c r="L1880" s="2">
        <v>1821</v>
      </c>
      <c r="M1880" s="2">
        <v>8567383083.1899824</v>
      </c>
      <c r="N1880" s="4">
        <v>0.97418298736711417</v>
      </c>
      <c r="O1880" s="2">
        <v>240674.16449150967</v>
      </c>
      <c r="P1880" s="2">
        <v>1963</v>
      </c>
      <c r="Q1880" s="2">
        <v>9677071076.0897923</v>
      </c>
      <c r="R1880" s="4">
        <v>0.98096413223992429</v>
      </c>
      <c r="S1880" s="2">
        <v>230511.34144724999</v>
      </c>
      <c r="T1880" s="2">
        <v>2002</v>
      </c>
      <c r="U1880" s="2">
        <v>12160764442.707363</v>
      </c>
      <c r="V1880" s="4">
        <v>0.98522407883761576</v>
      </c>
      <c r="W1880" s="2">
        <v>271141.08600068698</v>
      </c>
      <c r="X1880" s="2">
        <v>1850</v>
      </c>
      <c r="Y1880" s="2">
        <v>13949013571.681915</v>
      </c>
      <c r="Z1880" s="4">
        <v>0.9850673447404904</v>
      </c>
      <c r="AA1880" s="2">
        <v>264628.06548411801</v>
      </c>
      <c r="AB1880" s="2">
        <v>1875</v>
      </c>
      <c r="AC1880" s="2">
        <v>15654212046.152514</v>
      </c>
      <c r="AD1880" s="4">
        <v>0.98698446801559991</v>
      </c>
    </row>
    <row r="1881" spans="1:30" x14ac:dyDescent="0.2">
      <c r="A1881">
        <v>3909</v>
      </c>
      <c r="B1881">
        <v>1799</v>
      </c>
      <c r="C1881">
        <v>1</v>
      </c>
      <c r="D1881" t="s">
        <v>3600</v>
      </c>
      <c r="E1881" t="s">
        <v>3601</v>
      </c>
      <c r="F1881" t="s">
        <v>8510</v>
      </c>
      <c r="G1881" s="2">
        <v>321469.07951520802</v>
      </c>
      <c r="H1881" s="2">
        <v>1709</v>
      </c>
      <c r="I1881" s="2">
        <v>7240821278.2720127</v>
      </c>
      <c r="J1881" s="4">
        <v>0.96658256631514039</v>
      </c>
      <c r="K1881" s="2">
        <v>356037.13339376129</v>
      </c>
      <c r="L1881" s="2">
        <v>1634</v>
      </c>
      <c r="M1881" s="2">
        <v>8507260863.2326584</v>
      </c>
      <c r="N1881" s="4">
        <v>0.96734658898543224</v>
      </c>
      <c r="O1881" s="2">
        <v>286454.02091644099</v>
      </c>
      <c r="P1881" s="2">
        <v>1811</v>
      </c>
      <c r="Q1881" s="2">
        <v>9637316538.3016148</v>
      </c>
      <c r="R1881" s="4">
        <v>0.97693421705615191</v>
      </c>
      <c r="S1881" s="2">
        <v>270783.87123456335</v>
      </c>
      <c r="T1881" s="2">
        <v>1859</v>
      </c>
      <c r="U1881" s="2">
        <v>12125224326.874731</v>
      </c>
      <c r="V1881" s="4">
        <v>0.98234473864087468</v>
      </c>
      <c r="W1881" s="2">
        <v>242708.01014408268</v>
      </c>
      <c r="X1881" s="2">
        <v>1930</v>
      </c>
      <c r="Y1881" s="2">
        <v>13969496036.097597</v>
      </c>
      <c r="Z1881" s="4">
        <v>0.9865137987662187</v>
      </c>
      <c r="AA1881" s="2">
        <v>264205.32816875831</v>
      </c>
      <c r="AB1881" s="2">
        <v>1876</v>
      </c>
      <c r="AC1881" s="2">
        <v>15654476251.480682</v>
      </c>
      <c r="AD1881" s="4">
        <v>0.98700112593198053</v>
      </c>
    </row>
    <row r="1882" spans="1:30" x14ac:dyDescent="0.2">
      <c r="A1882">
        <v>2084</v>
      </c>
      <c r="B1882">
        <v>2220</v>
      </c>
      <c r="C1882">
        <v>1</v>
      </c>
      <c r="D1882" t="s">
        <v>4442</v>
      </c>
      <c r="E1882" t="s">
        <v>4443</v>
      </c>
      <c r="F1882" t="s">
        <v>8510</v>
      </c>
      <c r="G1882" s="2">
        <v>160428.59338865164</v>
      </c>
      <c r="H1882" s="2">
        <v>2282</v>
      </c>
      <c r="I1882" s="2">
        <v>7373119997.3286171</v>
      </c>
      <c r="J1882" s="4">
        <v>0.98424321977853535</v>
      </c>
      <c r="K1882" s="2">
        <v>246622.82230379133</v>
      </c>
      <c r="L1882" s="2">
        <v>1956</v>
      </c>
      <c r="M1882" s="2">
        <v>8603211739.6566887</v>
      </c>
      <c r="N1882" s="4">
        <v>0.97825700474805399</v>
      </c>
      <c r="O1882" s="2">
        <v>251120.64746623233</v>
      </c>
      <c r="P1882" s="2">
        <v>1925</v>
      </c>
      <c r="Q1882" s="2">
        <v>9667732003.3987427</v>
      </c>
      <c r="R1882" s="4">
        <v>0.98001743098432048</v>
      </c>
      <c r="S1882" s="2">
        <v>289428.07131211634</v>
      </c>
      <c r="T1882" s="2">
        <v>1810</v>
      </c>
      <c r="U1882" s="2">
        <v>12111448650.600224</v>
      </c>
      <c r="V1882" s="4">
        <v>0.98122867985757545</v>
      </c>
      <c r="W1882" s="2">
        <v>271239.70846200333</v>
      </c>
      <c r="X1882" s="2">
        <v>1849</v>
      </c>
      <c r="Y1882" s="2">
        <v>13948742430.595915</v>
      </c>
      <c r="Z1882" s="4">
        <v>0.98504819699013058</v>
      </c>
      <c r="AA1882" s="2">
        <v>263777.71824165696</v>
      </c>
      <c r="AB1882" s="2">
        <v>1877</v>
      </c>
      <c r="AC1882" s="2">
        <v>15654740029.198923</v>
      </c>
      <c r="AD1882" s="4">
        <v>0.9870177568879267</v>
      </c>
    </row>
    <row r="1883" spans="1:30" x14ac:dyDescent="0.2">
      <c r="A1883">
        <v>1531</v>
      </c>
      <c r="B1883">
        <v>1678</v>
      </c>
      <c r="C1883">
        <v>1</v>
      </c>
      <c r="D1883" t="s">
        <v>3358</v>
      </c>
      <c r="E1883" t="s">
        <v>3359</v>
      </c>
      <c r="F1883" t="s">
        <v>8510</v>
      </c>
      <c r="G1883" s="2">
        <v>404475.18254747993</v>
      </c>
      <c r="H1883" s="2">
        <v>1539</v>
      </c>
      <c r="I1883" s="2">
        <v>7179948838.6162491</v>
      </c>
      <c r="J1883" s="4">
        <v>0.95845665950441838</v>
      </c>
      <c r="K1883" s="2">
        <v>322496.57148266601</v>
      </c>
      <c r="L1883" s="2">
        <v>1731</v>
      </c>
      <c r="M1883" s="2">
        <v>8540048817.6753292</v>
      </c>
      <c r="N1883" s="4">
        <v>0.97107485315880515</v>
      </c>
      <c r="O1883" s="2">
        <v>349492.94734647271</v>
      </c>
      <c r="P1883" s="2">
        <v>1642</v>
      </c>
      <c r="Q1883" s="2">
        <v>9583524330.149992</v>
      </c>
      <c r="R1883" s="4">
        <v>0.97148130404395894</v>
      </c>
      <c r="S1883" s="2">
        <v>280929.08511327166</v>
      </c>
      <c r="T1883" s="2">
        <v>1834</v>
      </c>
      <c r="U1883" s="2">
        <v>12118327640.532673</v>
      </c>
      <c r="V1883" s="4">
        <v>0.98178599239754449</v>
      </c>
      <c r="W1883" s="2">
        <v>286230.00876110769</v>
      </c>
      <c r="X1883" s="2">
        <v>1798</v>
      </c>
      <c r="Y1883" s="2">
        <v>13934531260.815531</v>
      </c>
      <c r="Z1883" s="4">
        <v>0.98404461639933971</v>
      </c>
      <c r="AA1883" s="2">
        <v>263262.03374272265</v>
      </c>
      <c r="AB1883" s="2">
        <v>1878</v>
      </c>
      <c r="AC1883" s="2">
        <v>15655003291.232666</v>
      </c>
      <c r="AD1883" s="4">
        <v>0.98703435533041339</v>
      </c>
    </row>
    <row r="1884" spans="1:30" x14ac:dyDescent="0.2">
      <c r="A1884">
        <v>1284</v>
      </c>
      <c r="B1884">
        <v>1517</v>
      </c>
      <c r="C1884">
        <v>1</v>
      </c>
      <c r="D1884" t="s">
        <v>3036</v>
      </c>
      <c r="E1884" t="s">
        <v>3037</v>
      </c>
      <c r="F1884" t="s">
        <v>8510</v>
      </c>
      <c r="G1884" s="2">
        <v>601642.91918981529</v>
      </c>
      <c r="H1884" s="2">
        <v>1265</v>
      </c>
      <c r="I1884" s="2">
        <v>7044171462.8368196</v>
      </c>
      <c r="J1884" s="4">
        <v>0.94033163759257576</v>
      </c>
      <c r="K1884" s="2">
        <v>455172.54215143103</v>
      </c>
      <c r="L1884" s="2">
        <v>1469</v>
      </c>
      <c r="M1884" s="2">
        <v>8441012214.2094965</v>
      </c>
      <c r="N1884" s="4">
        <v>0.95981356446817334</v>
      </c>
      <c r="O1884" s="2">
        <v>455011.50410846365</v>
      </c>
      <c r="P1884" s="2">
        <v>1442</v>
      </c>
      <c r="Q1884" s="2">
        <v>9503208953.1235199</v>
      </c>
      <c r="R1884" s="4">
        <v>0.963339738945304</v>
      </c>
      <c r="S1884" s="2">
        <v>378554.24564212002</v>
      </c>
      <c r="T1884" s="2">
        <v>1599</v>
      </c>
      <c r="U1884" s="2">
        <v>12041718840.81212</v>
      </c>
      <c r="V1884" s="4">
        <v>0.97557940608538229</v>
      </c>
      <c r="W1884" s="2">
        <v>283492.35963069933</v>
      </c>
      <c r="X1884" s="2">
        <v>1810</v>
      </c>
      <c r="Y1884" s="2">
        <v>13937948899.410633</v>
      </c>
      <c r="Z1884" s="4">
        <v>0.98428596709835936</v>
      </c>
      <c r="AA1884" s="2">
        <v>262979.67816153896</v>
      </c>
      <c r="AB1884" s="2">
        <v>1879</v>
      </c>
      <c r="AC1884" s="2">
        <v>15655266270.910828</v>
      </c>
      <c r="AD1884" s="4">
        <v>0.98705093597062599</v>
      </c>
    </row>
    <row r="1885" spans="1:30" x14ac:dyDescent="0.2">
      <c r="A1885">
        <v>1570</v>
      </c>
      <c r="B1885">
        <v>2010</v>
      </c>
      <c r="C1885">
        <v>1</v>
      </c>
      <c r="D1885" t="s">
        <v>4022</v>
      </c>
      <c r="E1885" t="s">
        <v>4023</v>
      </c>
      <c r="F1885" t="s">
        <v>8510</v>
      </c>
      <c r="G1885" s="2">
        <v>143103.13535489634</v>
      </c>
      <c r="H1885" s="2">
        <v>2364</v>
      </c>
      <c r="I1885" s="2">
        <v>7385562752.0872726</v>
      </c>
      <c r="J1885" s="4">
        <v>0.98590421227709912</v>
      </c>
      <c r="K1885" s="2">
        <v>190235.27909710098</v>
      </c>
      <c r="L1885" s="2">
        <v>2177</v>
      </c>
      <c r="M1885" s="2">
        <v>8651170747.5897484</v>
      </c>
      <c r="N1885" s="4">
        <v>0.98371034436946792</v>
      </c>
      <c r="O1885" s="2">
        <v>180023.31877046602</v>
      </c>
      <c r="P1885" s="2">
        <v>2210</v>
      </c>
      <c r="Q1885" s="2">
        <v>9728657814.3282127</v>
      </c>
      <c r="R1885" s="4">
        <v>0.98619347689526893</v>
      </c>
      <c r="S1885" s="2">
        <v>209765.98906927567</v>
      </c>
      <c r="T1885" s="2">
        <v>2083</v>
      </c>
      <c r="U1885" s="2">
        <v>12178492618.168837</v>
      </c>
      <c r="V1885" s="4">
        <v>0.98666035576089561</v>
      </c>
      <c r="W1885" s="2">
        <v>201785.427367722</v>
      </c>
      <c r="X1885" s="2">
        <v>2090</v>
      </c>
      <c r="Y1885" s="2">
        <v>14004775658.654959</v>
      </c>
      <c r="Z1885" s="4">
        <v>0.98900521537696595</v>
      </c>
      <c r="AA1885" s="2">
        <v>262927.504105962</v>
      </c>
      <c r="AB1885" s="2">
        <v>1880</v>
      </c>
      <c r="AC1885" s="2">
        <v>15655529198.414934</v>
      </c>
      <c r="AD1885" s="4">
        <v>0.98706751332130982</v>
      </c>
    </row>
    <row r="1886" spans="1:30" x14ac:dyDescent="0.2">
      <c r="A1886">
        <v>3563</v>
      </c>
      <c r="B1886">
        <v>2160</v>
      </c>
      <c r="C1886">
        <v>1</v>
      </c>
      <c r="D1886" t="s">
        <v>4322</v>
      </c>
      <c r="E1886" t="s">
        <v>4323</v>
      </c>
      <c r="F1886" t="s">
        <v>8510</v>
      </c>
      <c r="G1886" s="2">
        <v>143744.69995652462</v>
      </c>
      <c r="H1886" s="2">
        <v>2362</v>
      </c>
      <c r="I1886" s="2">
        <v>7385275910.6814156</v>
      </c>
      <c r="J1886" s="4">
        <v>0.98586592160653241</v>
      </c>
      <c r="K1886" s="2">
        <v>156618.23387809642</v>
      </c>
      <c r="L1886" s="2">
        <v>2335</v>
      </c>
      <c r="M1886" s="2">
        <v>8678362283.7236614</v>
      </c>
      <c r="N1886" s="4">
        <v>0.98680224905551039</v>
      </c>
      <c r="O1886" s="2">
        <v>186607.17612890332</v>
      </c>
      <c r="P1886" s="2">
        <v>2179</v>
      </c>
      <c r="Q1886" s="2">
        <v>9722967519.548315</v>
      </c>
      <c r="R1886" s="4">
        <v>0.98561665204433402</v>
      </c>
      <c r="S1886" s="2">
        <v>222688.14086532267</v>
      </c>
      <c r="T1886" s="2">
        <v>2029</v>
      </c>
      <c r="U1886" s="2">
        <v>12166861704.145496</v>
      </c>
      <c r="V1886" s="4">
        <v>0.98571805837419169</v>
      </c>
      <c r="W1886" s="2">
        <v>234913.50435551934</v>
      </c>
      <c r="X1886" s="2">
        <v>1954</v>
      </c>
      <c r="Y1886" s="2">
        <v>13975213741.067083</v>
      </c>
      <c r="Z1886" s="4">
        <v>0.98691757817494585</v>
      </c>
      <c r="AA1886" s="2">
        <v>262635.8740734593</v>
      </c>
      <c r="AB1886" s="2">
        <v>1881</v>
      </c>
      <c r="AC1886" s="2">
        <v>15655791834.289007</v>
      </c>
      <c r="AD1886" s="4">
        <v>0.98708407228497341</v>
      </c>
    </row>
    <row r="1887" spans="1:30" x14ac:dyDescent="0.2">
      <c r="A1887">
        <v>4296</v>
      </c>
      <c r="B1887">
        <v>1753</v>
      </c>
      <c r="C1887">
        <v>1</v>
      </c>
      <c r="D1887" t="s">
        <v>3508</v>
      </c>
      <c r="E1887" t="s">
        <v>3509</v>
      </c>
      <c r="F1887" t="s">
        <v>8510</v>
      </c>
      <c r="G1887" s="2">
        <v>329826.3956389387</v>
      </c>
      <c r="H1887" s="2">
        <v>1688</v>
      </c>
      <c r="I1887" s="2">
        <v>7233989196.323801</v>
      </c>
      <c r="J1887" s="4">
        <v>0.96567054666308871</v>
      </c>
      <c r="K1887" s="2">
        <v>342732.88605546096</v>
      </c>
      <c r="L1887" s="2">
        <v>1665</v>
      </c>
      <c r="M1887" s="2">
        <v>8518080182.2669058</v>
      </c>
      <c r="N1887" s="4">
        <v>0.96857683589230181</v>
      </c>
      <c r="O1887" s="2">
        <v>309756.43307612836</v>
      </c>
      <c r="P1887" s="2">
        <v>1748</v>
      </c>
      <c r="Q1887" s="2">
        <v>9618491948.388504</v>
      </c>
      <c r="R1887" s="4">
        <v>0.97502596947135178</v>
      </c>
      <c r="S1887" s="2">
        <v>319075.35543715599</v>
      </c>
      <c r="T1887" s="2">
        <v>1732</v>
      </c>
      <c r="U1887" s="2">
        <v>12087763195.263645</v>
      </c>
      <c r="V1887" s="4">
        <v>0.97930976423136051</v>
      </c>
      <c r="W1887" s="2">
        <v>257743.11715106366</v>
      </c>
      <c r="X1887" s="2">
        <v>1883</v>
      </c>
      <c r="Y1887" s="2">
        <v>13957723531.273714</v>
      </c>
      <c r="Z1887" s="4">
        <v>0.98568243459783411</v>
      </c>
      <c r="AA1887" s="2">
        <v>262330.409159943</v>
      </c>
      <c r="AB1887" s="2">
        <v>1882</v>
      </c>
      <c r="AC1887" s="2">
        <v>15656054164.698168</v>
      </c>
      <c r="AD1887" s="4">
        <v>0.98710061198933963</v>
      </c>
    </row>
    <row r="1888" spans="1:30" x14ac:dyDescent="0.2">
      <c r="A1888">
        <v>2029</v>
      </c>
      <c r="B1888">
        <v>1756</v>
      </c>
      <c r="C1888">
        <v>1</v>
      </c>
      <c r="D1888" t="s">
        <v>3514</v>
      </c>
      <c r="E1888" t="s">
        <v>3515</v>
      </c>
      <c r="F1888" t="s">
        <v>8510</v>
      </c>
      <c r="G1888" s="2">
        <v>333354.79481468198</v>
      </c>
      <c r="H1888" s="2">
        <v>1677</v>
      </c>
      <c r="I1888" s="2">
        <v>7230343488.2424507</v>
      </c>
      <c r="J1888" s="4">
        <v>0.96518387840573483</v>
      </c>
      <c r="K1888" s="2">
        <v>343437.51026418532</v>
      </c>
      <c r="L1888" s="2">
        <v>1663</v>
      </c>
      <c r="M1888" s="2">
        <v>8517394692.2429075</v>
      </c>
      <c r="N1888" s="4">
        <v>0.96849888995327882</v>
      </c>
      <c r="O1888" s="2">
        <v>357197.2167697064</v>
      </c>
      <c r="P1888" s="2">
        <v>1623</v>
      </c>
      <c r="Q1888" s="2">
        <v>9576807093.4377632</v>
      </c>
      <c r="R1888" s="4">
        <v>0.97080037814906261</v>
      </c>
      <c r="S1888" s="2">
        <v>370713.53390707431</v>
      </c>
      <c r="T1888" s="2">
        <v>1616</v>
      </c>
      <c r="U1888" s="2">
        <v>12048088414.729576</v>
      </c>
      <c r="V1888" s="4">
        <v>0.97609544745967081</v>
      </c>
      <c r="W1888" s="2">
        <v>296781.68962419935</v>
      </c>
      <c r="X1888" s="2">
        <v>1763</v>
      </c>
      <c r="Y1888" s="2">
        <v>13924353049.009756</v>
      </c>
      <c r="Z1888" s="4">
        <v>0.98332583983308308</v>
      </c>
      <c r="AA1888" s="2">
        <v>261865.09995921631</v>
      </c>
      <c r="AB1888" s="2">
        <v>1883</v>
      </c>
      <c r="AC1888" s="2">
        <v>15656316029.798126</v>
      </c>
      <c r="AD1888" s="4">
        <v>0.98711712235636495</v>
      </c>
    </row>
    <row r="1889" spans="1:30" x14ac:dyDescent="0.2">
      <c r="A1889">
        <v>3529</v>
      </c>
      <c r="B1889">
        <v>1588</v>
      </c>
      <c r="C1889">
        <v>1</v>
      </c>
      <c r="D1889" t="s">
        <v>3178</v>
      </c>
      <c r="E1889" t="s">
        <v>3179</v>
      </c>
      <c r="F1889" t="s">
        <v>8510</v>
      </c>
      <c r="G1889" s="2">
        <v>354429.80307991471</v>
      </c>
      <c r="H1889" s="2">
        <v>1627</v>
      </c>
      <c r="I1889" s="2">
        <v>7213178712.1117506</v>
      </c>
      <c r="J1889" s="4">
        <v>0.96289253979578693</v>
      </c>
      <c r="K1889" s="2">
        <v>389783.38334580534</v>
      </c>
      <c r="L1889" s="2">
        <v>1570</v>
      </c>
      <c r="M1889" s="2">
        <v>8483512619.3471785</v>
      </c>
      <c r="N1889" s="4">
        <v>0.96464621537677775</v>
      </c>
      <c r="O1889" s="2">
        <v>385158.65508746036</v>
      </c>
      <c r="P1889" s="2">
        <v>1565</v>
      </c>
      <c r="Q1889" s="2">
        <v>9555200089.1216297</v>
      </c>
      <c r="R1889" s="4">
        <v>0.96861007737803173</v>
      </c>
      <c r="S1889" s="2">
        <v>388921.79239621136</v>
      </c>
      <c r="T1889" s="2">
        <v>1573</v>
      </c>
      <c r="U1889" s="2">
        <v>12031749462.518574</v>
      </c>
      <c r="V1889" s="4">
        <v>0.97477172071394713</v>
      </c>
      <c r="W1889" s="2">
        <v>305421.18304024701</v>
      </c>
      <c r="X1889" s="2">
        <v>1741</v>
      </c>
      <c r="Y1889" s="2">
        <v>13917720269.053804</v>
      </c>
      <c r="Z1889" s="4">
        <v>0.98285743861561481</v>
      </c>
      <c r="AA1889" s="2">
        <v>261752.834146218</v>
      </c>
      <c r="AB1889" s="2">
        <v>1884</v>
      </c>
      <c r="AC1889" s="2">
        <v>15656577782.632273</v>
      </c>
      <c r="AD1889" s="4">
        <v>0.98713362564512841</v>
      </c>
    </row>
    <row r="1890" spans="1:30" x14ac:dyDescent="0.2">
      <c r="A1890">
        <v>5379</v>
      </c>
      <c r="B1890">
        <v>1765</v>
      </c>
      <c r="C1890">
        <v>1</v>
      </c>
      <c r="D1890" t="s">
        <v>3532</v>
      </c>
      <c r="E1890" t="s">
        <v>3533</v>
      </c>
      <c r="F1890" t="s">
        <v>8510</v>
      </c>
      <c r="G1890" s="2">
        <v>202635.88948262032</v>
      </c>
      <c r="H1890" s="2">
        <v>2095</v>
      </c>
      <c r="I1890" s="2">
        <v>7339193050.6039963</v>
      </c>
      <c r="J1890" s="4">
        <v>0.9797142866683195</v>
      </c>
      <c r="K1890" s="2">
        <v>194465.01377247201</v>
      </c>
      <c r="L1890" s="2">
        <v>2165</v>
      </c>
      <c r="M1890" s="2">
        <v>8648862397.179163</v>
      </c>
      <c r="N1890" s="4">
        <v>0.9834478656549015</v>
      </c>
      <c r="O1890" s="2">
        <v>207686.76891332868</v>
      </c>
      <c r="P1890" s="2">
        <v>2090</v>
      </c>
      <c r="Q1890" s="2">
        <v>9705555745.2900467</v>
      </c>
      <c r="R1890" s="4">
        <v>0.98385162150030692</v>
      </c>
      <c r="S1890" s="2">
        <v>206029.84530013302</v>
      </c>
      <c r="T1890" s="2">
        <v>2097</v>
      </c>
      <c r="U1890" s="2">
        <v>12181405415.160988</v>
      </c>
      <c r="V1890" s="4">
        <v>0.98689634073922106</v>
      </c>
      <c r="W1890" s="2">
        <v>229956.89626324698</v>
      </c>
      <c r="X1890" s="2">
        <v>1972</v>
      </c>
      <c r="Y1890" s="2">
        <v>13979404571.908266</v>
      </c>
      <c r="Z1890" s="4">
        <v>0.98721353104557474</v>
      </c>
      <c r="AA1890" s="2">
        <v>259806.83708414235</v>
      </c>
      <c r="AB1890" s="2">
        <v>1885</v>
      </c>
      <c r="AC1890" s="2">
        <v>15656837589.469357</v>
      </c>
      <c r="AD1890" s="4">
        <v>0.98715000624046778</v>
      </c>
    </row>
    <row r="1891" spans="1:30" x14ac:dyDescent="0.2">
      <c r="A1891">
        <v>4505</v>
      </c>
      <c r="B1891">
        <v>2095</v>
      </c>
      <c r="C1891">
        <v>1</v>
      </c>
      <c r="D1891" t="s">
        <v>4192</v>
      </c>
      <c r="E1891" t="s">
        <v>4193</v>
      </c>
      <c r="F1891" t="s">
        <v>8510</v>
      </c>
      <c r="G1891" s="2">
        <v>287008.49877760938</v>
      </c>
      <c r="H1891" s="2">
        <v>1792</v>
      </c>
      <c r="I1891" s="2">
        <v>7266324608.7287235</v>
      </c>
      <c r="J1891" s="4">
        <v>0.96998702468458009</v>
      </c>
      <c r="K1891" s="2">
        <v>221927.19294172098</v>
      </c>
      <c r="L1891" s="2">
        <v>2037</v>
      </c>
      <c r="M1891" s="2">
        <v>8622215212.9082642</v>
      </c>
      <c r="N1891" s="4">
        <v>0.98041785832058714</v>
      </c>
      <c r="O1891" s="2">
        <v>229387.04056676765</v>
      </c>
      <c r="P1891" s="2">
        <v>2004</v>
      </c>
      <c r="Q1891" s="2">
        <v>9686677273.5389824</v>
      </c>
      <c r="R1891" s="4">
        <v>0.98193791191672686</v>
      </c>
      <c r="S1891" s="2">
        <v>212788.61396817901</v>
      </c>
      <c r="T1891" s="2">
        <v>2064</v>
      </c>
      <c r="U1891" s="2">
        <v>12174477769.469385</v>
      </c>
      <c r="V1891" s="4">
        <v>0.98633508627391353</v>
      </c>
      <c r="W1891" s="2">
        <v>237973.37864943198</v>
      </c>
      <c r="X1891" s="2">
        <v>1942</v>
      </c>
      <c r="Y1891" s="2">
        <v>13972378875.313974</v>
      </c>
      <c r="Z1891" s="4">
        <v>0.98671738239294593</v>
      </c>
      <c r="AA1891" s="2">
        <v>259763.27131291138</v>
      </c>
      <c r="AB1891" s="2">
        <v>1886</v>
      </c>
      <c r="AC1891" s="2">
        <v>15657097352.740669</v>
      </c>
      <c r="AD1891" s="4">
        <v>0.98716638408902324</v>
      </c>
    </row>
    <row r="1892" spans="1:30" x14ac:dyDescent="0.2">
      <c r="A1892">
        <v>5701</v>
      </c>
      <c r="B1892">
        <v>2387</v>
      </c>
      <c r="C1892">
        <v>1</v>
      </c>
      <c r="D1892" t="s">
        <v>4776</v>
      </c>
      <c r="E1892" t="s">
        <v>4777</v>
      </c>
      <c r="F1892" t="s">
        <v>8510</v>
      </c>
      <c r="G1892" s="2">
        <v>106940.26896189933</v>
      </c>
      <c r="H1892" s="2">
        <v>2632</v>
      </c>
      <c r="I1892" s="2">
        <v>7419071156.3328199</v>
      </c>
      <c r="J1892" s="4">
        <v>0.9903772738434683</v>
      </c>
      <c r="K1892" s="2">
        <v>141944.98639109466</v>
      </c>
      <c r="L1892" s="2">
        <v>2404</v>
      </c>
      <c r="M1892" s="2">
        <v>8688614662.7192917</v>
      </c>
      <c r="N1892" s="4">
        <v>0.98796803014649248</v>
      </c>
      <c r="O1892" s="2">
        <v>153432.63305367334</v>
      </c>
      <c r="P1892" s="2">
        <v>2344</v>
      </c>
      <c r="Q1892" s="2">
        <v>9750834972.8067894</v>
      </c>
      <c r="R1892" s="4">
        <v>0.98844157416059086</v>
      </c>
      <c r="S1892" s="2">
        <v>186864.1403418337</v>
      </c>
      <c r="T1892" s="2">
        <v>2193</v>
      </c>
      <c r="U1892" s="2">
        <v>12200159038.284636</v>
      </c>
      <c r="V1892" s="4">
        <v>0.98841569597004653</v>
      </c>
      <c r="W1892" s="2">
        <v>240382.42647952432</v>
      </c>
      <c r="X1892" s="2">
        <v>1936</v>
      </c>
      <c r="Y1892" s="2">
        <v>13970945211.392412</v>
      </c>
      <c r="Z1892" s="4">
        <v>0.98661613827950334</v>
      </c>
      <c r="AA1892" s="2">
        <v>258979.19805355134</v>
      </c>
      <c r="AB1892" s="2">
        <v>1887</v>
      </c>
      <c r="AC1892" s="2">
        <v>15657356331.938723</v>
      </c>
      <c r="AD1892" s="4">
        <v>0.98718271250244094</v>
      </c>
    </row>
    <row r="1893" spans="1:30" x14ac:dyDescent="0.2">
      <c r="A1893">
        <v>563</v>
      </c>
      <c r="B1893">
        <v>1361</v>
      </c>
      <c r="C1893">
        <v>1</v>
      </c>
      <c r="D1893" t="s">
        <v>2724</v>
      </c>
      <c r="E1893" t="s">
        <v>2725</v>
      </c>
      <c r="F1893" t="s">
        <v>8510</v>
      </c>
      <c r="G1893" s="2">
        <v>1036359.270344681</v>
      </c>
      <c r="H1893" s="2">
        <v>940</v>
      </c>
      <c r="I1893" s="2">
        <v>6791045363.8975477</v>
      </c>
      <c r="J1893" s="4">
        <v>0.90654164818236205</v>
      </c>
      <c r="K1893" s="2">
        <v>634619.5717532034</v>
      </c>
      <c r="L1893" s="2">
        <v>1223</v>
      </c>
      <c r="M1893" s="2">
        <v>8308353984.0032434</v>
      </c>
      <c r="N1893" s="4">
        <v>0.94472921610341654</v>
      </c>
      <c r="O1893" s="2">
        <v>515272.1650164593</v>
      </c>
      <c r="P1893" s="2">
        <v>1370</v>
      </c>
      <c r="Q1893" s="2">
        <v>9468295780.5281239</v>
      </c>
      <c r="R1893" s="4">
        <v>0.95980059266958773</v>
      </c>
      <c r="S1893" s="2">
        <v>354678.37854669569</v>
      </c>
      <c r="T1893" s="2">
        <v>1648</v>
      </c>
      <c r="U1893" s="2">
        <v>12059691551.076101</v>
      </c>
      <c r="V1893" s="4">
        <v>0.97703549439278015</v>
      </c>
      <c r="W1893" s="2">
        <v>291037.30853407434</v>
      </c>
      <c r="X1893" s="2">
        <v>1779</v>
      </c>
      <c r="Y1893" s="2">
        <v>13929055360.114031</v>
      </c>
      <c r="Z1893" s="4">
        <v>0.98365791300010863</v>
      </c>
      <c r="AA1893" s="2">
        <v>258352.87408033269</v>
      </c>
      <c r="AB1893" s="2">
        <v>1888</v>
      </c>
      <c r="AC1893" s="2">
        <v>15657614684.812803</v>
      </c>
      <c r="AD1893" s="4">
        <v>0.98719900142667638</v>
      </c>
    </row>
    <row r="1894" spans="1:30" x14ac:dyDescent="0.2">
      <c r="A1894">
        <v>1332</v>
      </c>
      <c r="B1894">
        <v>2325</v>
      </c>
      <c r="C1894">
        <v>1</v>
      </c>
      <c r="D1894" t="s">
        <v>4652</v>
      </c>
      <c r="E1894" t="s">
        <v>4653</v>
      </c>
      <c r="F1894" t="s">
        <v>8510</v>
      </c>
      <c r="G1894" s="2">
        <v>202169.32412903328</v>
      </c>
      <c r="H1894" s="2">
        <v>2097</v>
      </c>
      <c r="I1894" s="2">
        <v>7339597708.3991499</v>
      </c>
      <c r="J1894" s="4">
        <v>0.97976830473548171</v>
      </c>
      <c r="K1894" s="2">
        <v>197613.46252479311</v>
      </c>
      <c r="L1894" s="2">
        <v>2147</v>
      </c>
      <c r="M1894" s="2">
        <v>8645339886.836319</v>
      </c>
      <c r="N1894" s="4">
        <v>0.98304732681877116</v>
      </c>
      <c r="O1894" s="2">
        <v>179669.68390695835</v>
      </c>
      <c r="P1894" s="2">
        <v>2214</v>
      </c>
      <c r="Q1894" s="2">
        <v>9729377249.0631981</v>
      </c>
      <c r="R1894" s="4">
        <v>0.98626640595251758</v>
      </c>
      <c r="S1894" s="2">
        <v>178947.82346254634</v>
      </c>
      <c r="T1894" s="2">
        <v>2235</v>
      </c>
      <c r="U1894" s="2">
        <v>12207850136.649523</v>
      </c>
      <c r="V1894" s="4">
        <v>0.98903880279342871</v>
      </c>
      <c r="W1894" s="2">
        <v>234461.85402152801</v>
      </c>
      <c r="X1894" s="2">
        <v>1956</v>
      </c>
      <c r="Y1894" s="2">
        <v>13975683027.370975</v>
      </c>
      <c r="Z1894" s="4">
        <v>0.98695071877022333</v>
      </c>
      <c r="AA1894" s="2">
        <v>258260.24212345135</v>
      </c>
      <c r="AB1894" s="2">
        <v>1889</v>
      </c>
      <c r="AC1894" s="2">
        <v>15657872945.054926</v>
      </c>
      <c r="AD1894" s="4">
        <v>0.9872152845105473</v>
      </c>
    </row>
    <row r="1895" spans="1:30" x14ac:dyDescent="0.2">
      <c r="A1895">
        <v>219</v>
      </c>
      <c r="B1895">
        <v>2317</v>
      </c>
      <c r="C1895">
        <v>1</v>
      </c>
      <c r="D1895" t="s">
        <v>4636</v>
      </c>
      <c r="E1895" t="s">
        <v>4637</v>
      </c>
      <c r="F1895" t="s">
        <v>8510</v>
      </c>
      <c r="G1895" s="2">
        <v>90409.838390978635</v>
      </c>
      <c r="H1895" s="2">
        <v>2768</v>
      </c>
      <c r="I1895" s="2">
        <v>7432349270.9144678</v>
      </c>
      <c r="J1895" s="4">
        <v>0.99214977914016278</v>
      </c>
      <c r="K1895" s="2">
        <v>211146.30723638399</v>
      </c>
      <c r="L1895" s="2">
        <v>2094</v>
      </c>
      <c r="M1895" s="2">
        <v>8634574806.4163399</v>
      </c>
      <c r="N1895" s="4">
        <v>0.98182324729519299</v>
      </c>
      <c r="O1895" s="2">
        <v>196630.69682716232</v>
      </c>
      <c r="P1895" s="2">
        <v>2127</v>
      </c>
      <c r="Q1895" s="2">
        <v>9713027716.7354488</v>
      </c>
      <c r="R1895" s="4">
        <v>0.98460905481121552</v>
      </c>
      <c r="S1895" s="2">
        <v>286111.033084072</v>
      </c>
      <c r="T1895" s="2">
        <v>1829</v>
      </c>
      <c r="U1895" s="2">
        <v>12116913998.567617</v>
      </c>
      <c r="V1895" s="4">
        <v>0.9816714638981735</v>
      </c>
      <c r="W1895" s="2">
        <v>286608.60294015968</v>
      </c>
      <c r="X1895" s="2">
        <v>1794</v>
      </c>
      <c r="Y1895" s="2">
        <v>13933385725.145544</v>
      </c>
      <c r="Z1895" s="4">
        <v>0.98396371965528384</v>
      </c>
      <c r="AA1895" s="2">
        <v>258233.50479009002</v>
      </c>
      <c r="AB1895" s="2">
        <v>1890</v>
      </c>
      <c r="AC1895" s="2">
        <v>15658131178.559715</v>
      </c>
      <c r="AD1895" s="4">
        <v>0.98723156590865258</v>
      </c>
    </row>
    <row r="1896" spans="1:30" x14ac:dyDescent="0.2">
      <c r="A1896">
        <v>2616</v>
      </c>
      <c r="B1896">
        <v>2362</v>
      </c>
      <c r="C1896">
        <v>1</v>
      </c>
      <c r="D1896" t="s">
        <v>4726</v>
      </c>
      <c r="E1896" t="s">
        <v>4727</v>
      </c>
      <c r="F1896" t="s">
        <v>8510</v>
      </c>
      <c r="G1896" s="2">
        <v>135425.79689640037</v>
      </c>
      <c r="H1896" s="2">
        <v>2427</v>
      </c>
      <c r="I1896" s="2">
        <v>7394341711.8487854</v>
      </c>
      <c r="J1896" s="4">
        <v>0.98707612208259643</v>
      </c>
      <c r="K1896" s="2">
        <v>214799.79552649334</v>
      </c>
      <c r="L1896" s="2">
        <v>2078</v>
      </c>
      <c r="M1896" s="2">
        <v>8631163870.7990475</v>
      </c>
      <c r="N1896" s="4">
        <v>0.98143539543691782</v>
      </c>
      <c r="O1896" s="2">
        <v>233145.28954321999</v>
      </c>
      <c r="P1896" s="2">
        <v>1990</v>
      </c>
      <c r="Q1896" s="2">
        <v>9683445243.7300301</v>
      </c>
      <c r="R1896" s="4">
        <v>0.98161028124294303</v>
      </c>
      <c r="S1896" s="2">
        <v>292620.80679441901</v>
      </c>
      <c r="T1896" s="2">
        <v>1797</v>
      </c>
      <c r="U1896" s="2">
        <v>12107665714.922575</v>
      </c>
      <c r="V1896" s="4">
        <v>0.98092219918065149</v>
      </c>
      <c r="W1896" s="2">
        <v>242599.77864751266</v>
      </c>
      <c r="X1896" s="2">
        <v>1932</v>
      </c>
      <c r="Y1896" s="2">
        <v>13969981251.853115</v>
      </c>
      <c r="Z1896" s="4">
        <v>0.98654806428567343</v>
      </c>
      <c r="AA1896" s="2">
        <v>258137.32765143467</v>
      </c>
      <c r="AB1896" s="2">
        <v>1891</v>
      </c>
      <c r="AC1896" s="2">
        <v>15658389315.887367</v>
      </c>
      <c r="AD1896" s="4">
        <v>0.9872478412428729</v>
      </c>
    </row>
    <row r="1897" spans="1:30" x14ac:dyDescent="0.2">
      <c r="A1897">
        <v>5640</v>
      </c>
      <c r="B1897">
        <v>1603</v>
      </c>
      <c r="C1897">
        <v>1</v>
      </c>
      <c r="D1897" t="s">
        <v>3208</v>
      </c>
      <c r="E1897" t="s">
        <v>3209</v>
      </c>
      <c r="F1897" t="s">
        <v>8510</v>
      </c>
      <c r="G1897" s="2">
        <v>364352.55489040137</v>
      </c>
      <c r="H1897" s="2">
        <v>1607</v>
      </c>
      <c r="I1897" s="2">
        <v>7206014704.2745275</v>
      </c>
      <c r="J1897" s="4">
        <v>0.96193621111230132</v>
      </c>
      <c r="K1897" s="2">
        <v>353195.460782059</v>
      </c>
      <c r="L1897" s="2">
        <v>1640</v>
      </c>
      <c r="M1897" s="2">
        <v>8509388791.5449581</v>
      </c>
      <c r="N1897" s="4">
        <v>0.96758855220104323</v>
      </c>
      <c r="O1897" s="2">
        <v>346157.77064271638</v>
      </c>
      <c r="P1897" s="2">
        <v>1651</v>
      </c>
      <c r="Q1897" s="2">
        <v>9586656059.1682835</v>
      </c>
      <c r="R1897" s="4">
        <v>0.97179876723242609</v>
      </c>
      <c r="S1897" s="2">
        <v>278968.82804331736</v>
      </c>
      <c r="T1897" s="2">
        <v>1839</v>
      </c>
      <c r="U1897" s="2">
        <v>12119724659.021812</v>
      </c>
      <c r="V1897" s="4">
        <v>0.98189917411901984</v>
      </c>
      <c r="W1897" s="2">
        <v>274789.01719653967</v>
      </c>
      <c r="X1897" s="2">
        <v>1836</v>
      </c>
      <c r="Y1897" s="2">
        <v>13945199365.340044</v>
      </c>
      <c r="Z1897" s="4">
        <v>0.98479798876817226</v>
      </c>
      <c r="AA1897" s="2">
        <v>257897.95180407233</v>
      </c>
      <c r="AB1897" s="2">
        <v>1892</v>
      </c>
      <c r="AC1897" s="2">
        <v>15658647213.83917</v>
      </c>
      <c r="AD1897" s="4">
        <v>0.98726410148465404</v>
      </c>
    </row>
    <row r="1898" spans="1:30" x14ac:dyDescent="0.2">
      <c r="A1898">
        <v>1964</v>
      </c>
      <c r="B1898">
        <v>1957</v>
      </c>
      <c r="C1898">
        <v>1</v>
      </c>
      <c r="D1898" t="s">
        <v>3916</v>
      </c>
      <c r="E1898" t="s">
        <v>3917</v>
      </c>
      <c r="F1898" t="s">
        <v>8510</v>
      </c>
      <c r="G1898" s="2">
        <v>239754.232270234</v>
      </c>
      <c r="H1898" s="2">
        <v>1937</v>
      </c>
      <c r="I1898" s="2">
        <v>7304295913.5666552</v>
      </c>
      <c r="J1898" s="4">
        <v>0.97505584213857777</v>
      </c>
      <c r="K1898" s="2">
        <v>300113.92279646802</v>
      </c>
      <c r="L1898" s="2">
        <v>1787</v>
      </c>
      <c r="M1898" s="2">
        <v>8557414139.2521725</v>
      </c>
      <c r="N1898" s="4">
        <v>0.97304943520866261</v>
      </c>
      <c r="O1898" s="2">
        <v>347082.24996386265</v>
      </c>
      <c r="P1898" s="2">
        <v>1649</v>
      </c>
      <c r="Q1898" s="2">
        <v>9585962872.7824268</v>
      </c>
      <c r="R1898" s="4">
        <v>0.97172849896880209</v>
      </c>
      <c r="S1898" s="2">
        <v>365433.42730560433</v>
      </c>
      <c r="T1898" s="2">
        <v>1628</v>
      </c>
      <c r="U1898" s="2">
        <v>12052504186.136074</v>
      </c>
      <c r="V1898" s="4">
        <v>0.9764531983508109</v>
      </c>
      <c r="W1898" s="2">
        <v>295128.90456973371</v>
      </c>
      <c r="X1898" s="2">
        <v>1769</v>
      </c>
      <c r="Y1898" s="2">
        <v>13926128214.831133</v>
      </c>
      <c r="Z1898" s="4">
        <v>0.98345120051705914</v>
      </c>
      <c r="AA1898" s="2">
        <v>257036.92071469632</v>
      </c>
      <c r="AB1898" s="2">
        <v>1893</v>
      </c>
      <c r="AC1898" s="2">
        <v>15658904250.759886</v>
      </c>
      <c r="AD1898" s="4">
        <v>0.98728030743917317</v>
      </c>
    </row>
    <row r="1899" spans="1:30" x14ac:dyDescent="0.2">
      <c r="A1899">
        <v>2891</v>
      </c>
      <c r="B1899">
        <v>1594</v>
      </c>
      <c r="C1899">
        <v>1</v>
      </c>
      <c r="D1899" t="s">
        <v>3190</v>
      </c>
      <c r="E1899" t="s">
        <v>3191</v>
      </c>
      <c r="F1899" t="s">
        <v>8510</v>
      </c>
      <c r="G1899" s="2">
        <v>553382.00577621732</v>
      </c>
      <c r="H1899" s="2">
        <v>1323</v>
      </c>
      <c r="I1899" s="2">
        <v>7077451303.7631874</v>
      </c>
      <c r="J1899" s="4">
        <v>0.94477418807309876</v>
      </c>
      <c r="K1899" s="2">
        <v>338725.92876247899</v>
      </c>
      <c r="L1899" s="2">
        <v>1681</v>
      </c>
      <c r="M1899" s="2">
        <v>8523530016.7292271</v>
      </c>
      <c r="N1899" s="4">
        <v>0.96919652757243435</v>
      </c>
      <c r="O1899" s="2">
        <v>379468.16998355696</v>
      </c>
      <c r="P1899" s="2">
        <v>1580</v>
      </c>
      <c r="Q1899" s="2">
        <v>9560925506.6517067</v>
      </c>
      <c r="R1899" s="4">
        <v>0.96919046262010977</v>
      </c>
      <c r="S1899" s="2">
        <v>260929.50846338729</v>
      </c>
      <c r="T1899" s="2">
        <v>1890</v>
      </c>
      <c r="U1899" s="2">
        <v>12133430676.908428</v>
      </c>
      <c r="V1899" s="4">
        <v>0.98300958941490779</v>
      </c>
      <c r="W1899" s="2">
        <v>289581.58605812961</v>
      </c>
      <c r="X1899" s="2">
        <v>1785</v>
      </c>
      <c r="Y1899" s="2">
        <v>13930797328.424538</v>
      </c>
      <c r="Z1899" s="4">
        <v>0.98378092930441108</v>
      </c>
      <c r="AA1899" s="2">
        <v>255965.14369930731</v>
      </c>
      <c r="AB1899" s="2">
        <v>1894</v>
      </c>
      <c r="AC1899" s="2">
        <v>15659160215.903585</v>
      </c>
      <c r="AD1899" s="4">
        <v>0.98729644581908271</v>
      </c>
    </row>
    <row r="1900" spans="1:30" x14ac:dyDescent="0.2">
      <c r="A1900">
        <v>1371</v>
      </c>
      <c r="B1900">
        <v>1609</v>
      </c>
      <c r="C1900">
        <v>1</v>
      </c>
      <c r="D1900" t="s">
        <v>3220</v>
      </c>
      <c r="E1900" t="s">
        <v>3221</v>
      </c>
      <c r="F1900" t="s">
        <v>8510</v>
      </c>
      <c r="G1900" s="2">
        <v>452137.0896381067</v>
      </c>
      <c r="H1900" s="2">
        <v>1462</v>
      </c>
      <c r="I1900" s="2">
        <v>7147161642.8007994</v>
      </c>
      <c r="J1900" s="4">
        <v>0.95407987258265392</v>
      </c>
      <c r="K1900" s="2">
        <v>301859.37646074867</v>
      </c>
      <c r="L1900" s="2">
        <v>1784</v>
      </c>
      <c r="M1900" s="2">
        <v>8556512013.8433151</v>
      </c>
      <c r="N1900" s="4">
        <v>0.97294685601764863</v>
      </c>
      <c r="O1900" s="2">
        <v>275061.48396004335</v>
      </c>
      <c r="P1900" s="2">
        <v>1839</v>
      </c>
      <c r="Q1900" s="2">
        <v>9645167376.3934402</v>
      </c>
      <c r="R1900" s="4">
        <v>0.97773005605697649</v>
      </c>
      <c r="S1900" s="2">
        <v>210835.45071803333</v>
      </c>
      <c r="T1900" s="2">
        <v>2075</v>
      </c>
      <c r="U1900" s="2">
        <v>12176809234.543135</v>
      </c>
      <c r="V1900" s="4">
        <v>0.9865239737028616</v>
      </c>
      <c r="W1900" s="2">
        <v>224400.67301420833</v>
      </c>
      <c r="X1900" s="2">
        <v>1994</v>
      </c>
      <c r="Y1900" s="2">
        <v>13984410485.694044</v>
      </c>
      <c r="Z1900" s="4">
        <v>0.98756704437292331</v>
      </c>
      <c r="AA1900" s="2">
        <v>255957.57456063633</v>
      </c>
      <c r="AB1900" s="2">
        <v>1895</v>
      </c>
      <c r="AC1900" s="2">
        <v>15659416173.478146</v>
      </c>
      <c r="AD1900" s="4">
        <v>0.98731258372176456</v>
      </c>
    </row>
    <row r="1901" spans="1:30" x14ac:dyDescent="0.2">
      <c r="A1901">
        <v>5400</v>
      </c>
      <c r="B1901">
        <v>1687</v>
      </c>
      <c r="C1901">
        <v>1</v>
      </c>
      <c r="D1901" t="s">
        <v>3376</v>
      </c>
      <c r="E1901" t="s">
        <v>3377</v>
      </c>
      <c r="F1901" t="s">
        <v>8510</v>
      </c>
      <c r="G1901" s="2">
        <v>344668.24816832034</v>
      </c>
      <c r="H1901" s="2">
        <v>1647</v>
      </c>
      <c r="I1901" s="2">
        <v>7220156595.8660097</v>
      </c>
      <c r="J1901" s="4">
        <v>0.96382402263833133</v>
      </c>
      <c r="K1901" s="2">
        <v>329910.32717025263</v>
      </c>
      <c r="L1901" s="2">
        <v>1707</v>
      </c>
      <c r="M1901" s="2">
        <v>8532223142.7291336</v>
      </c>
      <c r="N1901" s="4">
        <v>0.97018500857928502</v>
      </c>
      <c r="O1901" s="2">
        <v>350946.08020299865</v>
      </c>
      <c r="P1901" s="2">
        <v>1639</v>
      </c>
      <c r="Q1901" s="2">
        <v>9582474864.7158642</v>
      </c>
      <c r="R1901" s="4">
        <v>0.97137491979393009</v>
      </c>
      <c r="S1901" s="2">
        <v>320348.36320742534</v>
      </c>
      <c r="T1901" s="2">
        <v>1727</v>
      </c>
      <c r="U1901" s="2">
        <v>12086166635.71488</v>
      </c>
      <c r="V1901" s="4">
        <v>0.97918041636691067</v>
      </c>
      <c r="W1901" s="2">
        <v>283064.51578348695</v>
      </c>
      <c r="X1901" s="2">
        <v>1811</v>
      </c>
      <c r="Y1901" s="2">
        <v>13938231963.926416</v>
      </c>
      <c r="Z1901" s="4">
        <v>0.98430595687107836</v>
      </c>
      <c r="AA1901" s="2">
        <v>255426.67753370502</v>
      </c>
      <c r="AB1901" s="2">
        <v>1896</v>
      </c>
      <c r="AC1901" s="2">
        <v>15659671600.15568</v>
      </c>
      <c r="AD1901" s="4">
        <v>0.98732868815185015</v>
      </c>
    </row>
    <row r="1902" spans="1:30" x14ac:dyDescent="0.2">
      <c r="A1902">
        <v>4980</v>
      </c>
      <c r="B1902">
        <v>2144</v>
      </c>
      <c r="C1902">
        <v>1</v>
      </c>
      <c r="D1902" t="s">
        <v>4290</v>
      </c>
      <c r="E1902" t="s">
        <v>4291</v>
      </c>
      <c r="F1902" t="s">
        <v>8510</v>
      </c>
      <c r="G1902" s="2">
        <v>118610.61384691839</v>
      </c>
      <c r="H1902" s="2">
        <v>2536</v>
      </c>
      <c r="I1902" s="2">
        <v>7408258142.7828064</v>
      </c>
      <c r="J1902" s="4">
        <v>0.98893383669937862</v>
      </c>
      <c r="K1902" s="2">
        <v>200368.46892751232</v>
      </c>
      <c r="L1902" s="2">
        <v>2131</v>
      </c>
      <c r="M1902" s="2">
        <v>8642152402.7419167</v>
      </c>
      <c r="N1902" s="4">
        <v>0.98268488326429038</v>
      </c>
      <c r="O1902" s="2">
        <v>239192.92956567032</v>
      </c>
      <c r="P1902" s="2">
        <v>1969</v>
      </c>
      <c r="Q1902" s="2">
        <v>9678508300.4565067</v>
      </c>
      <c r="R1902" s="4">
        <v>0.98110982359040033</v>
      </c>
      <c r="S1902" s="2">
        <v>310851.26535065396</v>
      </c>
      <c r="T1902" s="2">
        <v>1754</v>
      </c>
      <c r="U1902" s="2">
        <v>12094694263.912554</v>
      </c>
      <c r="V1902" s="4">
        <v>0.97987129601311262</v>
      </c>
      <c r="W1902" s="2">
        <v>278145.40608751035</v>
      </c>
      <c r="X1902" s="2">
        <v>1826</v>
      </c>
      <c r="Y1902" s="2">
        <v>13942438821.776993</v>
      </c>
      <c r="Z1902" s="4">
        <v>0.98460304155533018</v>
      </c>
      <c r="AA1902" s="2">
        <v>254739.85855663367</v>
      </c>
      <c r="AB1902" s="2">
        <v>1897</v>
      </c>
      <c r="AC1902" s="2">
        <v>15659926340.014236</v>
      </c>
      <c r="AD1902" s="4">
        <v>0.98734474927859606</v>
      </c>
    </row>
    <row r="1903" spans="1:30" x14ac:dyDescent="0.2">
      <c r="A1903">
        <v>5136</v>
      </c>
      <c r="B1903">
        <v>1975</v>
      </c>
      <c r="C1903">
        <v>1</v>
      </c>
      <c r="D1903" t="s">
        <v>3952</v>
      </c>
      <c r="E1903" t="s">
        <v>3953</v>
      </c>
      <c r="F1903" t="s">
        <v>8510</v>
      </c>
      <c r="G1903" s="2">
        <v>233697.55142390635</v>
      </c>
      <c r="H1903" s="2">
        <v>1962</v>
      </c>
      <c r="I1903" s="2">
        <v>7310211404.5159369</v>
      </c>
      <c r="J1903" s="4">
        <v>0.97584550538298465</v>
      </c>
      <c r="K1903" s="2">
        <v>236364.62364503168</v>
      </c>
      <c r="L1903" s="2">
        <v>1994</v>
      </c>
      <c r="M1903" s="2">
        <v>8612365858.0591545</v>
      </c>
      <c r="N1903" s="4">
        <v>0.9792979044399942</v>
      </c>
      <c r="O1903" s="2">
        <v>272756.88144659169</v>
      </c>
      <c r="P1903" s="2">
        <v>1850</v>
      </c>
      <c r="Q1903" s="2">
        <v>9648178280.4683475</v>
      </c>
      <c r="R1903" s="4">
        <v>0.97803527122795897</v>
      </c>
      <c r="S1903" s="2">
        <v>243075.49926881332</v>
      </c>
      <c r="T1903" s="2">
        <v>1950</v>
      </c>
      <c r="U1903" s="2">
        <v>12148500431.676641</v>
      </c>
      <c r="V1903" s="4">
        <v>0.98423049006879104</v>
      </c>
      <c r="W1903" s="2">
        <v>259403.39485311435</v>
      </c>
      <c r="X1903" s="2">
        <v>1878</v>
      </c>
      <c r="Y1903" s="2">
        <v>13956429891.50886</v>
      </c>
      <c r="Z1903" s="4">
        <v>0.98559107886994213</v>
      </c>
      <c r="AA1903" s="2">
        <v>254683.45096822633</v>
      </c>
      <c r="AB1903" s="2">
        <v>1898</v>
      </c>
      <c r="AC1903" s="2">
        <v>15660181023.465204</v>
      </c>
      <c r="AD1903" s="4">
        <v>0.98736080684889238</v>
      </c>
    </row>
    <row r="1904" spans="1:30" x14ac:dyDescent="0.2">
      <c r="A1904">
        <v>844</v>
      </c>
      <c r="B1904">
        <v>1939</v>
      </c>
      <c r="C1904">
        <v>1</v>
      </c>
      <c r="D1904" t="s">
        <v>3880</v>
      </c>
      <c r="E1904" t="s">
        <v>3881</v>
      </c>
      <c r="F1904" t="s">
        <v>8510</v>
      </c>
      <c r="G1904" s="2">
        <v>177799.24406113932</v>
      </c>
      <c r="H1904" s="2">
        <v>2204</v>
      </c>
      <c r="I1904" s="2">
        <v>7359877917.6832333</v>
      </c>
      <c r="J1904" s="4">
        <v>0.98247552481202738</v>
      </c>
      <c r="K1904" s="2">
        <v>302287.10558224068</v>
      </c>
      <c r="L1904" s="2">
        <v>1780</v>
      </c>
      <c r="M1904" s="2">
        <v>8555304233.7158356</v>
      </c>
      <c r="N1904" s="4">
        <v>0.97280952133315446</v>
      </c>
      <c r="O1904" s="2">
        <v>328823.66435952502</v>
      </c>
      <c r="P1904" s="2">
        <v>1699</v>
      </c>
      <c r="Q1904" s="2">
        <v>9602837721.1130371</v>
      </c>
      <c r="R1904" s="4">
        <v>0.97343910136276601</v>
      </c>
      <c r="S1904" s="2">
        <v>355117.14778383635</v>
      </c>
      <c r="T1904" s="2">
        <v>1647</v>
      </c>
      <c r="U1904" s="2">
        <v>12059336872.697556</v>
      </c>
      <c r="V1904" s="4">
        <v>0.97700675954799032</v>
      </c>
      <c r="W1904" s="2">
        <v>314405.35233636969</v>
      </c>
      <c r="X1904" s="2">
        <v>1715</v>
      </c>
      <c r="Y1904" s="2">
        <v>13909708326.368589</v>
      </c>
      <c r="Z1904" s="4">
        <v>0.98229164211204267</v>
      </c>
      <c r="AA1904" s="2">
        <v>254426.83672066336</v>
      </c>
      <c r="AB1904" s="2">
        <v>1899</v>
      </c>
      <c r="AC1904" s="2">
        <v>15660435450.301926</v>
      </c>
      <c r="AD1904" s="4">
        <v>0.98737684823988359</v>
      </c>
    </row>
    <row r="1905" spans="1:30" x14ac:dyDescent="0.2">
      <c r="A1905">
        <v>4006</v>
      </c>
      <c r="B1905">
        <v>2785</v>
      </c>
      <c r="C1905">
        <v>1</v>
      </c>
      <c r="D1905" t="s">
        <v>5572</v>
      </c>
      <c r="E1905" t="s">
        <v>5573</v>
      </c>
      <c r="F1905" t="s">
        <v>8510</v>
      </c>
      <c r="G1905" s="2">
        <v>40136.047323843632</v>
      </c>
      <c r="H1905" s="2">
        <v>3429</v>
      </c>
      <c r="I1905" s="2">
        <v>7473183608.8094902</v>
      </c>
      <c r="J1905" s="4">
        <v>0.99760078498597615</v>
      </c>
      <c r="K1905" s="2">
        <v>73034.349691905882</v>
      </c>
      <c r="L1905" s="2">
        <v>3002</v>
      </c>
      <c r="M1905" s="2">
        <v>8750552577.1453362</v>
      </c>
      <c r="N1905" s="4">
        <v>0.99501088814886707</v>
      </c>
      <c r="O1905" s="2">
        <v>89882.311128064423</v>
      </c>
      <c r="P1905" s="2">
        <v>2802</v>
      </c>
      <c r="Q1905" s="2">
        <v>9805425521.0456486</v>
      </c>
      <c r="R1905" s="4">
        <v>0.99397541486100172</v>
      </c>
      <c r="S1905" s="2">
        <v>192955.24061938797</v>
      </c>
      <c r="T1905" s="2">
        <v>2158</v>
      </c>
      <c r="U1905" s="2">
        <v>12193519825.641335</v>
      </c>
      <c r="V1905" s="4">
        <v>0.98787780937652514</v>
      </c>
      <c r="W1905" s="2">
        <v>208813.15781789934</v>
      </c>
      <c r="X1905" s="2">
        <v>2053</v>
      </c>
      <c r="Y1905" s="2">
        <v>13997173971.580847</v>
      </c>
      <c r="Z1905" s="4">
        <v>0.98846839077190241</v>
      </c>
      <c r="AA1905" s="2">
        <v>253612.49753205632</v>
      </c>
      <c r="AB1905" s="2">
        <v>1900</v>
      </c>
      <c r="AC1905" s="2">
        <v>15660689062.799458</v>
      </c>
      <c r="AD1905" s="4">
        <v>0.98739283828749635</v>
      </c>
    </row>
    <row r="1906" spans="1:30" x14ac:dyDescent="0.2">
      <c r="A1906">
        <v>4915</v>
      </c>
      <c r="B1906">
        <v>1847</v>
      </c>
      <c r="C1906">
        <v>1</v>
      </c>
      <c r="D1906" t="s">
        <v>3696</v>
      </c>
      <c r="E1906" t="s">
        <v>3697</v>
      </c>
      <c r="F1906" t="s">
        <v>8510</v>
      </c>
      <c r="G1906" s="2">
        <v>188842.14644040531</v>
      </c>
      <c r="H1906" s="2">
        <v>2157</v>
      </c>
      <c r="I1906" s="2">
        <v>7351293185.9600916</v>
      </c>
      <c r="J1906" s="4">
        <v>0.98132954265044847</v>
      </c>
      <c r="K1906" s="2">
        <v>220312.43281539498</v>
      </c>
      <c r="L1906" s="2">
        <v>2043</v>
      </c>
      <c r="M1906" s="2">
        <v>8623541768.4729347</v>
      </c>
      <c r="N1906" s="4">
        <v>0.98056869876397001</v>
      </c>
      <c r="O1906" s="2">
        <v>226554.84316838902</v>
      </c>
      <c r="P1906" s="2">
        <v>2016</v>
      </c>
      <c r="Q1906" s="2">
        <v>9689404847.1524296</v>
      </c>
      <c r="R1906" s="4">
        <v>0.98221440589530751</v>
      </c>
      <c r="S1906" s="2">
        <v>281282.41558530804</v>
      </c>
      <c r="T1906" s="2">
        <v>1833</v>
      </c>
      <c r="U1906" s="2">
        <v>12118046711.447559</v>
      </c>
      <c r="V1906" s="4">
        <v>0.98176323247152142</v>
      </c>
      <c r="W1906" s="2">
        <v>258212.02200094401</v>
      </c>
      <c r="X1906" s="2">
        <v>1882</v>
      </c>
      <c r="Y1906" s="2">
        <v>13957465788.156563</v>
      </c>
      <c r="Z1906" s="4">
        <v>0.98566423300051442</v>
      </c>
      <c r="AA1906" s="2">
        <v>252752.67829483337</v>
      </c>
      <c r="AB1906" s="2">
        <v>1901</v>
      </c>
      <c r="AC1906" s="2">
        <v>15660941815.477753</v>
      </c>
      <c r="AD1906" s="4">
        <v>0.98740877412425332</v>
      </c>
    </row>
    <row r="1907" spans="1:30" x14ac:dyDescent="0.2">
      <c r="A1907">
        <v>508</v>
      </c>
      <c r="B1907">
        <v>1558</v>
      </c>
      <c r="C1907">
        <v>1</v>
      </c>
      <c r="D1907" t="s">
        <v>3118</v>
      </c>
      <c r="E1907" t="s">
        <v>3119</v>
      </c>
      <c r="F1907" t="s">
        <v>8510</v>
      </c>
      <c r="G1907" s="2">
        <v>439006.31338039367</v>
      </c>
      <c r="H1907" s="2">
        <v>1481</v>
      </c>
      <c r="I1907" s="2">
        <v>7155589509.6205416</v>
      </c>
      <c r="J1907" s="4">
        <v>0.95520491473272517</v>
      </c>
      <c r="K1907" s="2">
        <v>323387.84890537598</v>
      </c>
      <c r="L1907" s="2">
        <v>1729</v>
      </c>
      <c r="M1907" s="2">
        <v>8539403405.4185896</v>
      </c>
      <c r="N1907" s="4">
        <v>0.97100146439653678</v>
      </c>
      <c r="O1907" s="2">
        <v>287201.68511625571</v>
      </c>
      <c r="P1907" s="2">
        <v>1808</v>
      </c>
      <c r="Q1907" s="2">
        <v>9636456279.1046486</v>
      </c>
      <c r="R1907" s="4">
        <v>0.97684701263138141</v>
      </c>
      <c r="S1907" s="2">
        <v>253228.33030274333</v>
      </c>
      <c r="T1907" s="2">
        <v>1908</v>
      </c>
      <c r="U1907" s="2">
        <v>12138054626.385668</v>
      </c>
      <c r="V1907" s="4">
        <v>0.98338420619050348</v>
      </c>
      <c r="W1907" s="2">
        <v>250829.54181520166</v>
      </c>
      <c r="X1907" s="2">
        <v>1906</v>
      </c>
      <c r="Y1907" s="2">
        <v>13963582437.402563</v>
      </c>
      <c r="Z1907" s="4">
        <v>0.9860961855110274</v>
      </c>
      <c r="AA1907" s="2">
        <v>252574.04229540503</v>
      </c>
      <c r="AB1907" s="2">
        <v>1902</v>
      </c>
      <c r="AC1907" s="2">
        <v>15661194389.520048</v>
      </c>
      <c r="AD1907" s="4">
        <v>0.98742469869816574</v>
      </c>
    </row>
    <row r="1908" spans="1:30" x14ac:dyDescent="0.2">
      <c r="A1908">
        <v>4581</v>
      </c>
      <c r="B1908">
        <v>2209</v>
      </c>
      <c r="C1908">
        <v>1</v>
      </c>
      <c r="D1908" t="s">
        <v>4420</v>
      </c>
      <c r="E1908" t="s">
        <v>4421</v>
      </c>
      <c r="F1908" t="s">
        <v>8510</v>
      </c>
      <c r="G1908" s="2">
        <v>145774.81774008399</v>
      </c>
      <c r="H1908" s="2">
        <v>2351</v>
      </c>
      <c r="I1908" s="2">
        <v>7383687554.8638058</v>
      </c>
      <c r="J1908" s="4">
        <v>0.98565389081839327</v>
      </c>
      <c r="K1908" s="2">
        <v>218478.06498530033</v>
      </c>
      <c r="L1908" s="2">
        <v>2059</v>
      </c>
      <c r="M1908" s="2">
        <v>8627052919.7717457</v>
      </c>
      <c r="N1908" s="4">
        <v>0.9809679459819548</v>
      </c>
      <c r="O1908" s="2">
        <v>193669.09774393766</v>
      </c>
      <c r="P1908" s="2">
        <v>2139</v>
      </c>
      <c r="Q1908" s="2">
        <v>9715369964.8946095</v>
      </c>
      <c r="R1908" s="4">
        <v>0.98484648837090261</v>
      </c>
      <c r="S1908" s="2">
        <v>272249.21854543133</v>
      </c>
      <c r="T1908" s="2">
        <v>1856</v>
      </c>
      <c r="U1908" s="2">
        <v>12124411205.059008</v>
      </c>
      <c r="V1908" s="4">
        <v>0.98227886225656902</v>
      </c>
      <c r="W1908" s="2">
        <v>227482.24223320166</v>
      </c>
      <c r="X1908" s="2">
        <v>1984</v>
      </c>
      <c r="Y1908" s="2">
        <v>13982150683.232306</v>
      </c>
      <c r="Z1908" s="4">
        <v>0.98740745906610694</v>
      </c>
      <c r="AA1908" s="2">
        <v>252382.84031684135</v>
      </c>
      <c r="AB1908" s="2">
        <v>1903</v>
      </c>
      <c r="AC1908" s="2">
        <v>15661446772.360365</v>
      </c>
      <c r="AD1908" s="4">
        <v>0.98744061121695947</v>
      </c>
    </row>
    <row r="1909" spans="1:30" x14ac:dyDescent="0.2">
      <c r="A1909">
        <v>5206</v>
      </c>
      <c r="B1909">
        <v>2080</v>
      </c>
      <c r="C1909">
        <v>1</v>
      </c>
      <c r="D1909" t="s">
        <v>4162</v>
      </c>
      <c r="E1909" t="s">
        <v>4163</v>
      </c>
      <c r="F1909" t="s">
        <v>8510</v>
      </c>
      <c r="G1909" s="2">
        <v>216160.17777959569</v>
      </c>
      <c r="H1909" s="2">
        <v>2038</v>
      </c>
      <c r="I1909" s="2">
        <v>7327231599.1039915</v>
      </c>
      <c r="J1909" s="4">
        <v>0.97811754369630022</v>
      </c>
      <c r="K1909" s="2">
        <v>244392.72682159566</v>
      </c>
      <c r="L1909" s="2">
        <v>1960</v>
      </c>
      <c r="M1909" s="2">
        <v>8604193560.4671993</v>
      </c>
      <c r="N1909" s="4">
        <v>0.97836864597162898</v>
      </c>
      <c r="O1909" s="2">
        <v>251191.12102299198</v>
      </c>
      <c r="P1909" s="2">
        <v>1924</v>
      </c>
      <c r="Q1909" s="2">
        <v>9667480882.751276</v>
      </c>
      <c r="R1909" s="4">
        <v>0.97999197489889001</v>
      </c>
      <c r="S1909" s="2">
        <v>274496.25052715832</v>
      </c>
      <c r="T1909" s="2">
        <v>1850</v>
      </c>
      <c r="U1909" s="2">
        <v>12122769221.567785</v>
      </c>
      <c r="V1909" s="4">
        <v>0.98214583429765845</v>
      </c>
      <c r="W1909" s="2">
        <v>246758.17331148867</v>
      </c>
      <c r="X1909" s="2">
        <v>1917</v>
      </c>
      <c r="Y1909" s="2">
        <v>13966320493.526012</v>
      </c>
      <c r="Z1909" s="4">
        <v>0.98628954468022001</v>
      </c>
      <c r="AA1909" s="2">
        <v>252372.11844355369</v>
      </c>
      <c r="AB1909" s="2">
        <v>1904</v>
      </c>
      <c r="AC1909" s="2">
        <v>15661699144.478809</v>
      </c>
      <c r="AD1909" s="4">
        <v>0.98745652305974863</v>
      </c>
    </row>
    <row r="1910" spans="1:30" x14ac:dyDescent="0.2">
      <c r="A1910">
        <v>2694</v>
      </c>
      <c r="B1910">
        <v>2465</v>
      </c>
      <c r="C1910">
        <v>1</v>
      </c>
      <c r="D1910" t="s">
        <v>4932</v>
      </c>
      <c r="E1910" t="s">
        <v>4933</v>
      </c>
      <c r="F1910" t="s">
        <v>8510</v>
      </c>
      <c r="G1910" s="2">
        <v>142692.40546480435</v>
      </c>
      <c r="H1910" s="2">
        <v>2368</v>
      </c>
      <c r="I1910" s="2">
        <v>7386133834.7816296</v>
      </c>
      <c r="J1910" s="4">
        <v>0.98598044652665118</v>
      </c>
      <c r="K1910" s="2">
        <v>163368.70664131301</v>
      </c>
      <c r="L1910" s="2">
        <v>2297</v>
      </c>
      <c r="M1910" s="2">
        <v>8672276179.2164211</v>
      </c>
      <c r="N1910" s="4">
        <v>0.98611020815892381</v>
      </c>
      <c r="O1910" s="2">
        <v>158886.00550828467</v>
      </c>
      <c r="P1910" s="2">
        <v>2306</v>
      </c>
      <c r="Q1910" s="2">
        <v>9744897815.6204433</v>
      </c>
      <c r="R1910" s="4">
        <v>0.98783972488187</v>
      </c>
      <c r="S1910" s="2">
        <v>175742.78792829602</v>
      </c>
      <c r="T1910" s="2">
        <v>2254</v>
      </c>
      <c r="U1910" s="2">
        <v>12211212620.911911</v>
      </c>
      <c r="V1910" s="4">
        <v>0.98931121991618653</v>
      </c>
      <c r="W1910" s="2">
        <v>231466.93663733904</v>
      </c>
      <c r="X1910" s="2">
        <v>1970</v>
      </c>
      <c r="Y1910" s="2">
        <v>13978944318.524403</v>
      </c>
      <c r="Z1910" s="4">
        <v>0.987181028347343</v>
      </c>
      <c r="AA1910" s="2">
        <v>252258.71990502835</v>
      </c>
      <c r="AB1910" s="2">
        <v>1905</v>
      </c>
      <c r="AC1910" s="2">
        <v>15661951403.198715</v>
      </c>
      <c r="AD1910" s="4">
        <v>0.98747242775285826</v>
      </c>
    </row>
    <row r="1911" spans="1:30" x14ac:dyDescent="0.2">
      <c r="A1911">
        <v>1306</v>
      </c>
      <c r="B1911">
        <v>2566</v>
      </c>
      <c r="C1911">
        <v>1</v>
      </c>
      <c r="D1911" t="s">
        <v>5134</v>
      </c>
      <c r="E1911" t="s">
        <v>5135</v>
      </c>
      <c r="F1911" t="s">
        <v>8510</v>
      </c>
      <c r="G1911" s="2">
        <v>75654.524538755024</v>
      </c>
      <c r="H1911" s="2">
        <v>2916</v>
      </c>
      <c r="I1911" s="2">
        <v>7444666886.1895714</v>
      </c>
      <c r="J1911" s="4">
        <v>0.99379406667688452</v>
      </c>
      <c r="K1911" s="2">
        <v>128308.50358763372</v>
      </c>
      <c r="L1911" s="2">
        <v>2505</v>
      </c>
      <c r="M1911" s="2">
        <v>8702258970.0859184</v>
      </c>
      <c r="N1911" s="4">
        <v>0.98951950181315063</v>
      </c>
      <c r="O1911" s="2">
        <v>129067.62640615733</v>
      </c>
      <c r="P1911" s="2">
        <v>2495</v>
      </c>
      <c r="Q1911" s="2">
        <v>9772052720.5760727</v>
      </c>
      <c r="R1911" s="4">
        <v>0.99059241601810366</v>
      </c>
      <c r="S1911" s="2">
        <v>220022.10328167665</v>
      </c>
      <c r="T1911" s="2">
        <v>2037</v>
      </c>
      <c r="U1911" s="2">
        <v>12168634514.859514</v>
      </c>
      <c r="V1911" s="4">
        <v>0.98586168551300357</v>
      </c>
      <c r="W1911" s="2">
        <v>200769.43624732536</v>
      </c>
      <c r="X1911" s="2">
        <v>2093</v>
      </c>
      <c r="Y1911" s="2">
        <v>14005378521.004179</v>
      </c>
      <c r="Z1911" s="4">
        <v>0.98904778899771251</v>
      </c>
      <c r="AA1911" s="2">
        <v>252242.86002734999</v>
      </c>
      <c r="AB1911" s="2">
        <v>1906</v>
      </c>
      <c r="AC1911" s="2">
        <v>15662203646.058743</v>
      </c>
      <c r="AD1911" s="4">
        <v>0.98748833144601644</v>
      </c>
    </row>
    <row r="1912" spans="1:30" x14ac:dyDescent="0.2">
      <c r="A1912">
        <v>4882</v>
      </c>
      <c r="B1912">
        <v>1877</v>
      </c>
      <c r="C1912">
        <v>1</v>
      </c>
      <c r="D1912" t="s">
        <v>3756</v>
      </c>
      <c r="E1912" t="s">
        <v>3757</v>
      </c>
      <c r="F1912" t="s">
        <v>8510</v>
      </c>
      <c r="G1912" s="2">
        <v>284706.15157644538</v>
      </c>
      <c r="H1912" s="2">
        <v>1800</v>
      </c>
      <c r="I1912" s="2">
        <v>7268611662.2866135</v>
      </c>
      <c r="J1912" s="4">
        <v>0.97029232514875796</v>
      </c>
      <c r="K1912" s="2">
        <v>252651.5205331867</v>
      </c>
      <c r="L1912" s="2">
        <v>1936</v>
      </c>
      <c r="M1912" s="2">
        <v>8598219807.4591122</v>
      </c>
      <c r="N1912" s="4">
        <v>0.97768938037854136</v>
      </c>
      <c r="O1912" s="2">
        <v>248419.79207522367</v>
      </c>
      <c r="P1912" s="2">
        <v>1934</v>
      </c>
      <c r="Q1912" s="2">
        <v>9669980082.2515316</v>
      </c>
      <c r="R1912" s="4">
        <v>0.9802453186068969</v>
      </c>
      <c r="S1912" s="2">
        <v>233768.03902441435</v>
      </c>
      <c r="T1912" s="2">
        <v>1985</v>
      </c>
      <c r="U1912" s="2">
        <v>12156817446.943983</v>
      </c>
      <c r="V1912" s="4">
        <v>0.98490430656643391</v>
      </c>
      <c r="W1912" s="2">
        <v>241778.07970919399</v>
      </c>
      <c r="X1912" s="2">
        <v>1933</v>
      </c>
      <c r="Y1912" s="2">
        <v>13970223029.932825</v>
      </c>
      <c r="Z1912" s="4">
        <v>0.98656513844577598</v>
      </c>
      <c r="AA1912" s="2">
        <v>251582.95877535932</v>
      </c>
      <c r="AB1912" s="2">
        <v>1907</v>
      </c>
      <c r="AC1912" s="2">
        <v>15662455229.017517</v>
      </c>
      <c r="AD1912" s="4">
        <v>0.98750419353297403</v>
      </c>
    </row>
    <row r="1913" spans="1:30" x14ac:dyDescent="0.2">
      <c r="A1913">
        <v>5395</v>
      </c>
      <c r="B1913">
        <v>2612</v>
      </c>
      <c r="C1913">
        <v>1</v>
      </c>
      <c r="D1913" t="s">
        <v>5226</v>
      </c>
      <c r="E1913" t="s">
        <v>5227</v>
      </c>
      <c r="F1913" t="s">
        <v>8510</v>
      </c>
      <c r="G1913" s="2">
        <v>29124.963908529335</v>
      </c>
      <c r="H1913" s="2">
        <v>3668</v>
      </c>
      <c r="I1913" s="2">
        <v>7481421848.8739882</v>
      </c>
      <c r="J1913" s="4">
        <v>0.99870051372080315</v>
      </c>
      <c r="K1913" s="2">
        <v>94137.866702741361</v>
      </c>
      <c r="L1913" s="2">
        <v>2774</v>
      </c>
      <c r="M1913" s="2">
        <v>8731764990.8433514</v>
      </c>
      <c r="N1913" s="4">
        <v>0.99287458272498608</v>
      </c>
      <c r="O1913" s="2">
        <v>149622.40273786633</v>
      </c>
      <c r="P1913" s="2">
        <v>2364</v>
      </c>
      <c r="Q1913" s="2">
        <v>9753853255.7703018</v>
      </c>
      <c r="R1913" s="4">
        <v>0.98874753732908227</v>
      </c>
      <c r="S1913" s="2">
        <v>186212.48846185234</v>
      </c>
      <c r="T1913" s="2">
        <v>2197</v>
      </c>
      <c r="U1913" s="2">
        <v>12200905379.423979</v>
      </c>
      <c r="V1913" s="4">
        <v>0.98847616200941202</v>
      </c>
      <c r="W1913" s="2">
        <v>196870.27078653334</v>
      </c>
      <c r="X1913" s="2">
        <v>2120</v>
      </c>
      <c r="Y1913" s="2">
        <v>14010740733.373081</v>
      </c>
      <c r="Z1913" s="4">
        <v>0.9894264638246475</v>
      </c>
      <c r="AA1913" s="2">
        <v>251325.32082427302</v>
      </c>
      <c r="AB1913" s="2">
        <v>1908</v>
      </c>
      <c r="AC1913" s="2">
        <v>15662706554.338341</v>
      </c>
      <c r="AD1913" s="4">
        <v>0.98752003937608257</v>
      </c>
    </row>
    <row r="1914" spans="1:30" x14ac:dyDescent="0.2">
      <c r="A1914">
        <v>3421</v>
      </c>
      <c r="B1914">
        <v>1468</v>
      </c>
      <c r="C1914">
        <v>1</v>
      </c>
      <c r="D1914" t="s">
        <v>2938</v>
      </c>
      <c r="E1914" t="s">
        <v>2939</v>
      </c>
      <c r="F1914" t="s">
        <v>8510</v>
      </c>
      <c r="G1914" s="2">
        <v>688489.18144827837</v>
      </c>
      <c r="H1914" s="2">
        <v>1172</v>
      </c>
      <c r="I1914" s="2">
        <v>6984466515.0030041</v>
      </c>
      <c r="J1914" s="4">
        <v>0.93236158012518677</v>
      </c>
      <c r="K1914" s="2">
        <v>591173.79195227462</v>
      </c>
      <c r="L1914" s="2">
        <v>1278</v>
      </c>
      <c r="M1914" s="2">
        <v>8342107518.7115545</v>
      </c>
      <c r="N1914" s="4">
        <v>0.94856727481481706</v>
      </c>
      <c r="O1914" s="2">
        <v>479934.62644415232</v>
      </c>
      <c r="P1914" s="2">
        <v>1413</v>
      </c>
      <c r="Q1914" s="2">
        <v>9489617199.582531</v>
      </c>
      <c r="R1914" s="4">
        <v>0.96196194367924481</v>
      </c>
      <c r="S1914" s="2">
        <v>409236.34271319467</v>
      </c>
      <c r="T1914" s="2">
        <v>1526</v>
      </c>
      <c r="U1914" s="2">
        <v>12013001837.638956</v>
      </c>
      <c r="V1914" s="4">
        <v>0.97325285144060214</v>
      </c>
      <c r="W1914" s="2">
        <v>301585.92860092368</v>
      </c>
      <c r="X1914" s="2">
        <v>1752</v>
      </c>
      <c r="Y1914" s="2">
        <v>13921062544.837454</v>
      </c>
      <c r="Z1914" s="4">
        <v>0.98309346725768831</v>
      </c>
      <c r="AA1914" s="2">
        <v>250407.47940686299</v>
      </c>
      <c r="AB1914" s="2">
        <v>1909</v>
      </c>
      <c r="AC1914" s="2">
        <v>15662956961.817747</v>
      </c>
      <c r="AD1914" s="4">
        <v>0.98753582735008727</v>
      </c>
    </row>
    <row r="1915" spans="1:30" x14ac:dyDescent="0.2">
      <c r="A1915">
        <v>4399</v>
      </c>
      <c r="B1915">
        <v>2115</v>
      </c>
      <c r="C1915">
        <v>1</v>
      </c>
      <c r="D1915" t="s">
        <v>4232</v>
      </c>
      <c r="E1915" t="s">
        <v>4233</v>
      </c>
      <c r="F1915" t="s">
        <v>8510</v>
      </c>
      <c r="G1915" s="2">
        <v>121615.73660858267</v>
      </c>
      <c r="H1915" s="2">
        <v>2520</v>
      </c>
      <c r="I1915" s="2">
        <v>7406341374.9761257</v>
      </c>
      <c r="J1915" s="4">
        <v>0.98867796595289692</v>
      </c>
      <c r="K1915" s="2">
        <v>149729.49429840167</v>
      </c>
      <c r="L1915" s="2">
        <v>2365</v>
      </c>
      <c r="M1915" s="2">
        <v>8682948349.3716164</v>
      </c>
      <c r="N1915" s="4">
        <v>0.98732372300966942</v>
      </c>
      <c r="O1915" s="2">
        <v>179892.87804157834</v>
      </c>
      <c r="P1915" s="2">
        <v>2212</v>
      </c>
      <c r="Q1915" s="2">
        <v>9729017720.5807266</v>
      </c>
      <c r="R1915" s="4">
        <v>0.98622996057115686</v>
      </c>
      <c r="S1915" s="2">
        <v>207871.20893656436</v>
      </c>
      <c r="T1915" s="2">
        <v>2093</v>
      </c>
      <c r="U1915" s="2">
        <v>12180580128.687716</v>
      </c>
      <c r="V1915" s="4">
        <v>0.98682947881543015</v>
      </c>
      <c r="W1915" s="2">
        <v>215735.21326042898</v>
      </c>
      <c r="X1915" s="2">
        <v>2027</v>
      </c>
      <c r="Y1915" s="2">
        <v>13991661265.01392</v>
      </c>
      <c r="Z1915" s="4">
        <v>0.98807908817410151</v>
      </c>
      <c r="AA1915" s="2">
        <v>250241.58746338301</v>
      </c>
      <c r="AB1915" s="2">
        <v>1910</v>
      </c>
      <c r="AC1915" s="2">
        <v>15663207203.40521</v>
      </c>
      <c r="AD1915" s="4">
        <v>0.98755160486474913</v>
      </c>
    </row>
    <row r="1916" spans="1:30" x14ac:dyDescent="0.2">
      <c r="A1916">
        <v>2752</v>
      </c>
      <c r="B1916">
        <v>2337</v>
      </c>
      <c r="C1916">
        <v>1</v>
      </c>
      <c r="D1916" t="s">
        <v>4676</v>
      </c>
      <c r="E1916" t="s">
        <v>4677</v>
      </c>
      <c r="F1916" t="s">
        <v>8510</v>
      </c>
      <c r="G1916" s="2">
        <v>177552.978271033</v>
      </c>
      <c r="H1916" s="2">
        <v>2208</v>
      </c>
      <c r="I1916" s="2">
        <v>7360588279.9952116</v>
      </c>
      <c r="J1916" s="4">
        <v>0.98257035160033468</v>
      </c>
      <c r="K1916" s="2">
        <v>181175.85394042966</v>
      </c>
      <c r="L1916" s="2">
        <v>2215</v>
      </c>
      <c r="M1916" s="2">
        <v>8658225171.8660336</v>
      </c>
      <c r="N1916" s="4">
        <v>0.98451249130849194</v>
      </c>
      <c r="O1916" s="2">
        <v>171229.25342519267</v>
      </c>
      <c r="P1916" s="2">
        <v>2240</v>
      </c>
      <c r="Q1916" s="2">
        <v>9733941196.4476166</v>
      </c>
      <c r="R1916" s="4">
        <v>0.98672905303347236</v>
      </c>
      <c r="S1916" s="2">
        <v>190173.30929886599</v>
      </c>
      <c r="T1916" s="2">
        <v>2171</v>
      </c>
      <c r="U1916" s="2">
        <v>12196008742.442888</v>
      </c>
      <c r="V1916" s="4">
        <v>0.98807945301288258</v>
      </c>
      <c r="W1916" s="2">
        <v>220033.47277529398</v>
      </c>
      <c r="X1916" s="2">
        <v>2010</v>
      </c>
      <c r="Y1916" s="2">
        <v>13987955916.941614</v>
      </c>
      <c r="Z1916" s="4">
        <v>0.98781741967918113</v>
      </c>
      <c r="AA1916" s="2">
        <v>250090.11642848668</v>
      </c>
      <c r="AB1916" s="2">
        <v>1911</v>
      </c>
      <c r="AC1916" s="2">
        <v>15663457293.521639</v>
      </c>
      <c r="AD1916" s="4">
        <v>0.98756737282929385</v>
      </c>
    </row>
    <row r="1917" spans="1:30" x14ac:dyDescent="0.2">
      <c r="A1917">
        <v>5662</v>
      </c>
      <c r="B1917">
        <v>1618</v>
      </c>
      <c r="C1917">
        <v>1</v>
      </c>
      <c r="D1917" t="s">
        <v>3238</v>
      </c>
      <c r="E1917" t="s">
        <v>3239</v>
      </c>
      <c r="F1917" t="s">
        <v>8510</v>
      </c>
      <c r="G1917" s="2">
        <v>497159.78370516235</v>
      </c>
      <c r="H1917" s="2">
        <v>1396</v>
      </c>
      <c r="I1917" s="2">
        <v>7115816112.033597</v>
      </c>
      <c r="J1917" s="4">
        <v>0.94989553459016818</v>
      </c>
      <c r="K1917" s="2">
        <v>370468.27092064201</v>
      </c>
      <c r="L1917" s="2">
        <v>1600</v>
      </c>
      <c r="M1917" s="2">
        <v>8494925017.5159369</v>
      </c>
      <c r="N1917" s="4">
        <v>0.9659439003329785</v>
      </c>
      <c r="O1917" s="2">
        <v>324251.41287267132</v>
      </c>
      <c r="P1917" s="2">
        <v>1713</v>
      </c>
      <c r="Q1917" s="2">
        <v>9607403262.4786415</v>
      </c>
      <c r="R1917" s="4">
        <v>0.97390191002550086</v>
      </c>
      <c r="S1917" s="2">
        <v>250203.37834819965</v>
      </c>
      <c r="T1917" s="2">
        <v>1924</v>
      </c>
      <c r="U1917" s="2">
        <v>12142083282.839958</v>
      </c>
      <c r="V1917" s="4">
        <v>0.98371059433516583</v>
      </c>
      <c r="W1917" s="2">
        <v>248544.06170782764</v>
      </c>
      <c r="X1917" s="2">
        <v>1914</v>
      </c>
      <c r="Y1917" s="2">
        <v>13965578374.080006</v>
      </c>
      <c r="Z1917" s="4">
        <v>0.98623713684303482</v>
      </c>
      <c r="AA1917" s="2">
        <v>249808.30196551801</v>
      </c>
      <c r="AB1917" s="2">
        <v>1912</v>
      </c>
      <c r="AC1917" s="2">
        <v>15663707101.823605</v>
      </c>
      <c r="AD1917" s="4">
        <v>0.98758312302568152</v>
      </c>
    </row>
    <row r="1918" spans="1:30" x14ac:dyDescent="0.2">
      <c r="A1918">
        <v>494</v>
      </c>
      <c r="B1918">
        <v>1797</v>
      </c>
      <c r="C1918">
        <v>1</v>
      </c>
      <c r="D1918" t="s">
        <v>3596</v>
      </c>
      <c r="E1918" t="s">
        <v>3597</v>
      </c>
      <c r="F1918" t="s">
        <v>8510</v>
      </c>
      <c r="G1918" s="2">
        <v>239135.58182601701</v>
      </c>
      <c r="H1918" s="2">
        <v>1941</v>
      </c>
      <c r="I1918" s="2">
        <v>7305253388.7154188</v>
      </c>
      <c r="J1918" s="4">
        <v>0.97518365620150071</v>
      </c>
      <c r="K1918" s="2">
        <v>303734.88196950365</v>
      </c>
      <c r="L1918" s="2">
        <v>1776</v>
      </c>
      <c r="M1918" s="2">
        <v>8554093271.9284372</v>
      </c>
      <c r="N1918" s="4">
        <v>0.97267182486736325</v>
      </c>
      <c r="O1918" s="2">
        <v>318877.18636791763</v>
      </c>
      <c r="P1918" s="2">
        <v>1725</v>
      </c>
      <c r="Q1918" s="2">
        <v>9611257423.6208401</v>
      </c>
      <c r="R1918" s="4">
        <v>0.97429260611635748</v>
      </c>
      <c r="S1918" s="2">
        <v>303559.81505470764</v>
      </c>
      <c r="T1918" s="2">
        <v>1769</v>
      </c>
      <c r="U1918" s="2">
        <v>12099303031.521431</v>
      </c>
      <c r="V1918" s="4">
        <v>0.98024468280498955</v>
      </c>
      <c r="W1918" s="2">
        <v>279496.26116167434</v>
      </c>
      <c r="X1918" s="2">
        <v>1822</v>
      </c>
      <c r="Y1918" s="2">
        <v>13941324697.746218</v>
      </c>
      <c r="Z1918" s="4">
        <v>0.98452436307422708</v>
      </c>
      <c r="AA1918" s="2">
        <v>249714.44546698034</v>
      </c>
      <c r="AB1918" s="2">
        <v>1913</v>
      </c>
      <c r="AC1918" s="2">
        <v>15663956816.269072</v>
      </c>
      <c r="AD1918" s="4">
        <v>0.98759886730449853</v>
      </c>
    </row>
    <row r="1919" spans="1:30" x14ac:dyDescent="0.2">
      <c r="A1919">
        <v>3964</v>
      </c>
      <c r="B1919">
        <v>1996</v>
      </c>
      <c r="C1919">
        <v>1</v>
      </c>
      <c r="D1919" t="s">
        <v>3994</v>
      </c>
      <c r="E1919" t="s">
        <v>3995</v>
      </c>
      <c r="F1919" t="s">
        <v>8510</v>
      </c>
      <c r="G1919" s="2">
        <v>266766.03293202567</v>
      </c>
      <c r="H1919" s="2">
        <v>1848</v>
      </c>
      <c r="I1919" s="2">
        <v>7281822144.7969046</v>
      </c>
      <c r="J1919" s="4">
        <v>0.97205580219042664</v>
      </c>
      <c r="K1919" s="2">
        <v>241513.47041492802</v>
      </c>
      <c r="L1919" s="2">
        <v>1974</v>
      </c>
      <c r="M1919" s="2">
        <v>8607592782.9559631</v>
      </c>
      <c r="N1919" s="4">
        <v>0.97875516594939516</v>
      </c>
      <c r="O1919" s="2">
        <v>236490.43613999934</v>
      </c>
      <c r="P1919" s="2">
        <v>1974</v>
      </c>
      <c r="Q1919" s="2">
        <v>9679697106.7519112</v>
      </c>
      <c r="R1919" s="4">
        <v>0.9812303328154337</v>
      </c>
      <c r="S1919" s="2">
        <v>242945.16203518133</v>
      </c>
      <c r="T1919" s="2">
        <v>1951</v>
      </c>
      <c r="U1919" s="2">
        <v>12148743376.838676</v>
      </c>
      <c r="V1919" s="4">
        <v>0.98425017266560488</v>
      </c>
      <c r="W1919" s="2">
        <v>253703.42251948966</v>
      </c>
      <c r="X1919" s="2">
        <v>1898</v>
      </c>
      <c r="Y1919" s="2">
        <v>13961566030.322332</v>
      </c>
      <c r="Z1919" s="4">
        <v>0.98595378857677596</v>
      </c>
      <c r="AA1919" s="2">
        <v>249559.87399954433</v>
      </c>
      <c r="AB1919" s="2">
        <v>1914</v>
      </c>
      <c r="AC1919" s="2">
        <v>15664206376.14307</v>
      </c>
      <c r="AD1919" s="4">
        <v>0.98761460183771876</v>
      </c>
    </row>
    <row r="1920" spans="1:30" x14ac:dyDescent="0.2">
      <c r="A1920">
        <v>5351</v>
      </c>
      <c r="B1920">
        <v>2268</v>
      </c>
      <c r="C1920">
        <v>1</v>
      </c>
      <c r="D1920" t="s">
        <v>4538</v>
      </c>
      <c r="E1920" t="s">
        <v>4539</v>
      </c>
      <c r="F1920" t="s">
        <v>8510</v>
      </c>
      <c r="G1920" s="2">
        <v>215353.32514085734</v>
      </c>
      <c r="H1920" s="2">
        <v>2041</v>
      </c>
      <c r="I1920" s="2">
        <v>7327878369.6852045</v>
      </c>
      <c r="J1920" s="4">
        <v>0.97820388157762339</v>
      </c>
      <c r="K1920" s="2">
        <v>219795.02402515369</v>
      </c>
      <c r="L1920" s="2">
        <v>2049</v>
      </c>
      <c r="M1920" s="2">
        <v>8624862137.5276966</v>
      </c>
      <c r="N1920" s="4">
        <v>0.98071883574952379</v>
      </c>
      <c r="O1920" s="2">
        <v>206534.21188507703</v>
      </c>
      <c r="P1920" s="2">
        <v>2095</v>
      </c>
      <c r="Q1920" s="2">
        <v>9706590304.0933342</v>
      </c>
      <c r="R1920" s="4">
        <v>0.9839564946660343</v>
      </c>
      <c r="S1920" s="2">
        <v>226380.08029937732</v>
      </c>
      <c r="T1920" s="2">
        <v>2013</v>
      </c>
      <c r="U1920" s="2">
        <v>12163267698.625872</v>
      </c>
      <c r="V1920" s="4">
        <v>0.98542688418081825</v>
      </c>
      <c r="W1920" s="2">
        <v>235372.62884741367</v>
      </c>
      <c r="X1920" s="2">
        <v>1951</v>
      </c>
      <c r="Y1920" s="2">
        <v>13974508430.575781</v>
      </c>
      <c r="Z1920" s="4">
        <v>0.98686776975449275</v>
      </c>
      <c r="AA1920" s="2">
        <v>249435.06633112367</v>
      </c>
      <c r="AB1920" s="2">
        <v>1915</v>
      </c>
      <c r="AC1920" s="2">
        <v>15664455811.209402</v>
      </c>
      <c r="AD1920" s="4">
        <v>0.98763032850192412</v>
      </c>
    </row>
    <row r="1921" spans="1:30" x14ac:dyDescent="0.2">
      <c r="A1921">
        <v>3598</v>
      </c>
      <c r="B1921">
        <v>2165</v>
      </c>
      <c r="C1921">
        <v>1</v>
      </c>
      <c r="D1921" t="s">
        <v>4332</v>
      </c>
      <c r="E1921" t="s">
        <v>4333</v>
      </c>
      <c r="F1921" t="s">
        <v>8510</v>
      </c>
      <c r="G1921" s="2">
        <v>187046.74737035236</v>
      </c>
      <c r="H1921" s="2">
        <v>2161</v>
      </c>
      <c r="I1921" s="2">
        <v>7352043176.3959341</v>
      </c>
      <c r="J1921" s="4">
        <v>0.98142965942620197</v>
      </c>
      <c r="K1921" s="2">
        <v>242955.97142665865</v>
      </c>
      <c r="L1921" s="2">
        <v>1967</v>
      </c>
      <c r="M1921" s="2">
        <v>8605897391.4135685</v>
      </c>
      <c r="N1921" s="4">
        <v>0.97856238577585919</v>
      </c>
      <c r="O1921" s="2">
        <v>230848.952847993</v>
      </c>
      <c r="P1921" s="2">
        <v>1997</v>
      </c>
      <c r="Q1921" s="2">
        <v>9685067344.6195602</v>
      </c>
      <c r="R1921" s="4">
        <v>0.98177471351578594</v>
      </c>
      <c r="S1921" s="2">
        <v>278634.57732061297</v>
      </c>
      <c r="T1921" s="2">
        <v>1841</v>
      </c>
      <c r="U1921" s="2">
        <v>12120282146.210058</v>
      </c>
      <c r="V1921" s="4">
        <v>0.98194433984886276</v>
      </c>
      <c r="W1921" s="2">
        <v>252925.99571800535</v>
      </c>
      <c r="X1921" s="2">
        <v>1900</v>
      </c>
      <c r="Y1921" s="2">
        <v>13962072331.598125</v>
      </c>
      <c r="Z1921" s="4">
        <v>0.98598954313754261</v>
      </c>
      <c r="AA1921" s="2">
        <v>248850.52514051902</v>
      </c>
      <c r="AB1921" s="2">
        <v>1916</v>
      </c>
      <c r="AC1921" s="2">
        <v>15664704661.734543</v>
      </c>
      <c r="AD1921" s="4">
        <v>0.98764601831131515</v>
      </c>
    </row>
    <row r="1922" spans="1:30" x14ac:dyDescent="0.2">
      <c r="A1922">
        <v>3115</v>
      </c>
      <c r="B1922">
        <v>1879</v>
      </c>
      <c r="C1922">
        <v>1</v>
      </c>
      <c r="D1922" t="s">
        <v>3760</v>
      </c>
      <c r="E1922" t="s">
        <v>3761</v>
      </c>
      <c r="F1922" t="s">
        <v>8510</v>
      </c>
      <c r="G1922" s="2">
        <v>303491.76926224335</v>
      </c>
      <c r="H1922" s="2">
        <v>1765</v>
      </c>
      <c r="I1922" s="2">
        <v>7258313528.527894</v>
      </c>
      <c r="J1922" s="4">
        <v>0.96891761968728929</v>
      </c>
      <c r="K1922" s="2">
        <v>318029.51293707965</v>
      </c>
      <c r="L1922" s="2">
        <v>1740</v>
      </c>
      <c r="M1922" s="2">
        <v>8542930865.6963854</v>
      </c>
      <c r="N1922" s="4">
        <v>0.97140256608159914</v>
      </c>
      <c r="O1922" s="2">
        <v>250493.53670298867</v>
      </c>
      <c r="P1922" s="2">
        <v>1929</v>
      </c>
      <c r="Q1922" s="2">
        <v>9668734379.7478352</v>
      </c>
      <c r="R1922" s="4">
        <v>0.98011904181653753</v>
      </c>
      <c r="S1922" s="2">
        <v>246914.86147856232</v>
      </c>
      <c r="T1922" s="2">
        <v>1937</v>
      </c>
      <c r="U1922" s="2">
        <v>12145314358.842014</v>
      </c>
      <c r="V1922" s="4">
        <v>0.98397236520432274</v>
      </c>
      <c r="W1922" s="2">
        <v>229631.45302682</v>
      </c>
      <c r="X1922" s="2">
        <v>1973</v>
      </c>
      <c r="Y1922" s="2">
        <v>13979634203.361294</v>
      </c>
      <c r="Z1922" s="4">
        <v>0.98722974742134506</v>
      </c>
      <c r="AA1922" s="2">
        <v>248770.40124979199</v>
      </c>
      <c r="AB1922" s="2">
        <v>1917</v>
      </c>
      <c r="AC1922" s="2">
        <v>15664953432.135792</v>
      </c>
      <c r="AD1922" s="4">
        <v>0.98766170306896439</v>
      </c>
    </row>
    <row r="1923" spans="1:30" x14ac:dyDescent="0.2">
      <c r="A1923">
        <v>3278</v>
      </c>
      <c r="B1923">
        <v>2014</v>
      </c>
      <c r="C1923">
        <v>1</v>
      </c>
      <c r="D1923" t="s">
        <v>4030</v>
      </c>
      <c r="E1923" t="s">
        <v>4031</v>
      </c>
      <c r="F1923" t="s">
        <v>8510</v>
      </c>
      <c r="G1923" s="2">
        <v>222146.77221723567</v>
      </c>
      <c r="H1923" s="2">
        <v>2008</v>
      </c>
      <c r="I1923" s="2">
        <v>7320650435.077878</v>
      </c>
      <c r="J1923" s="4">
        <v>0.97723901926250567</v>
      </c>
      <c r="K1923" s="2">
        <v>215484.472162936</v>
      </c>
      <c r="L1923" s="2">
        <v>2074</v>
      </c>
      <c r="M1923" s="2">
        <v>8630303476.0181732</v>
      </c>
      <c r="N1923" s="4">
        <v>0.9813375613667229</v>
      </c>
      <c r="O1923" s="2">
        <v>193469.68158282599</v>
      </c>
      <c r="P1923" s="2">
        <v>2141</v>
      </c>
      <c r="Q1923" s="2">
        <v>9715756944.827528</v>
      </c>
      <c r="R1923" s="4">
        <v>0.98488571650419887</v>
      </c>
      <c r="S1923" s="2">
        <v>212091.98481193933</v>
      </c>
      <c r="T1923" s="2">
        <v>2069</v>
      </c>
      <c r="U1923" s="2">
        <v>12175540110.065741</v>
      </c>
      <c r="V1923" s="4">
        <v>0.9864211535224312</v>
      </c>
      <c r="W1923" s="2">
        <v>224068.94667966501</v>
      </c>
      <c r="X1923" s="2">
        <v>1995</v>
      </c>
      <c r="Y1923" s="2">
        <v>13984634554.640724</v>
      </c>
      <c r="Z1923" s="4">
        <v>0.98758286792927819</v>
      </c>
      <c r="AA1923" s="2">
        <v>248415.56817098</v>
      </c>
      <c r="AB1923" s="2">
        <v>1918</v>
      </c>
      <c r="AC1923" s="2">
        <v>15665201847.703962</v>
      </c>
      <c r="AD1923" s="4">
        <v>0.98767736545469642</v>
      </c>
    </row>
    <row r="1924" spans="1:30" x14ac:dyDescent="0.2">
      <c r="A1924">
        <v>1790</v>
      </c>
      <c r="B1924">
        <v>2077</v>
      </c>
      <c r="C1924">
        <v>1</v>
      </c>
      <c r="D1924" t="s">
        <v>4156</v>
      </c>
      <c r="E1924" t="s">
        <v>4157</v>
      </c>
      <c r="F1924" t="s">
        <v>8510</v>
      </c>
      <c r="G1924" s="2">
        <v>139815.34973703002</v>
      </c>
      <c r="H1924" s="2">
        <v>2393</v>
      </c>
      <c r="I1924" s="2">
        <v>7389665430.7411032</v>
      </c>
      <c r="J1924" s="4">
        <v>0.9864518818727962</v>
      </c>
      <c r="K1924" s="2">
        <v>223297.46295002868</v>
      </c>
      <c r="L1924" s="2">
        <v>2034</v>
      </c>
      <c r="M1924" s="2">
        <v>8621548079.9346313</v>
      </c>
      <c r="N1924" s="4">
        <v>0.98034199973145741</v>
      </c>
      <c r="O1924" s="2">
        <v>256585.93047230798</v>
      </c>
      <c r="P1924" s="2">
        <v>1909</v>
      </c>
      <c r="Q1924" s="2">
        <v>9663681555.7854481</v>
      </c>
      <c r="R1924" s="4">
        <v>0.97960683734530341</v>
      </c>
      <c r="S1924" s="2">
        <v>263520.25575239334</v>
      </c>
      <c r="T1924" s="2">
        <v>1876</v>
      </c>
      <c r="U1924" s="2">
        <v>12129761580.219492</v>
      </c>
      <c r="V1924" s="4">
        <v>0.98271233158851423</v>
      </c>
      <c r="W1924" s="2">
        <v>261150.40476231067</v>
      </c>
      <c r="X1924" s="2">
        <v>1873</v>
      </c>
      <c r="Y1924" s="2">
        <v>13955127739.582205</v>
      </c>
      <c r="Z1924" s="4">
        <v>0.98549912202050272</v>
      </c>
      <c r="AA1924" s="2">
        <v>248381.47878896698</v>
      </c>
      <c r="AB1924" s="2">
        <v>1919</v>
      </c>
      <c r="AC1924" s="2">
        <v>15665450229.182751</v>
      </c>
      <c r="AD1924" s="4">
        <v>0.98769302569112249</v>
      </c>
    </row>
    <row r="1925" spans="1:30" x14ac:dyDescent="0.2">
      <c r="A1925">
        <v>1676</v>
      </c>
      <c r="B1925">
        <v>1836</v>
      </c>
      <c r="C1925">
        <v>1</v>
      </c>
      <c r="D1925" t="s">
        <v>3674</v>
      </c>
      <c r="E1925" t="s">
        <v>3675</v>
      </c>
      <c r="F1925" t="s">
        <v>8510</v>
      </c>
      <c r="G1925" s="2">
        <v>424672.99620008835</v>
      </c>
      <c r="H1925" s="2">
        <v>1501</v>
      </c>
      <c r="I1925" s="2">
        <v>7164254532.4880838</v>
      </c>
      <c r="J1925" s="4">
        <v>0.95636161501831585</v>
      </c>
      <c r="K1925" s="2">
        <v>312559.83091996127</v>
      </c>
      <c r="L1925" s="2">
        <v>1751</v>
      </c>
      <c r="M1925" s="2">
        <v>8546395933.8505363</v>
      </c>
      <c r="N1925" s="4">
        <v>0.97179657326127866</v>
      </c>
      <c r="O1925" s="2">
        <v>267163.11847016605</v>
      </c>
      <c r="P1925" s="2">
        <v>1861</v>
      </c>
      <c r="Q1925" s="2">
        <v>9651146875.7021446</v>
      </c>
      <c r="R1925" s="4">
        <v>0.97833619755417855</v>
      </c>
      <c r="S1925" s="2">
        <v>242083.51200838733</v>
      </c>
      <c r="T1925" s="2">
        <v>1954</v>
      </c>
      <c r="U1925" s="2">
        <v>12149469842.422033</v>
      </c>
      <c r="V1925" s="4">
        <v>0.98430902845452695</v>
      </c>
      <c r="W1925" s="2">
        <v>252863.29290492999</v>
      </c>
      <c r="X1925" s="2">
        <v>1901</v>
      </c>
      <c r="Y1925" s="2">
        <v>13962325194.891031</v>
      </c>
      <c r="Z1925" s="4">
        <v>0.98600740012586985</v>
      </c>
      <c r="AA1925" s="2">
        <v>247946.52987277266</v>
      </c>
      <c r="AB1925" s="2">
        <v>1920</v>
      </c>
      <c r="AC1925" s="2">
        <v>15665698175.712624</v>
      </c>
      <c r="AD1925" s="4">
        <v>0.98770865850439737</v>
      </c>
    </row>
    <row r="1926" spans="1:30" x14ac:dyDescent="0.2">
      <c r="A1926">
        <v>1545</v>
      </c>
      <c r="B1926">
        <v>1824</v>
      </c>
      <c r="C1926">
        <v>1</v>
      </c>
      <c r="D1926" t="s">
        <v>3650</v>
      </c>
      <c r="E1926" t="s">
        <v>3651</v>
      </c>
      <c r="F1926" t="s">
        <v>8510</v>
      </c>
      <c r="G1926" s="2">
        <v>248753.38943496966</v>
      </c>
      <c r="H1926" s="2">
        <v>1906</v>
      </c>
      <c r="I1926" s="2">
        <v>7296734311.3127661</v>
      </c>
      <c r="J1926" s="4">
        <v>0.97404643828352733</v>
      </c>
      <c r="K1926" s="2">
        <v>262387.09146141802</v>
      </c>
      <c r="L1926" s="2">
        <v>1894</v>
      </c>
      <c r="M1926" s="2">
        <v>8587413110.1406336</v>
      </c>
      <c r="N1926" s="4">
        <v>0.97646056866613595</v>
      </c>
      <c r="O1926" s="2">
        <v>225343.08326187334</v>
      </c>
      <c r="P1926" s="2">
        <v>2025</v>
      </c>
      <c r="Q1926" s="2">
        <v>9691439384.5748615</v>
      </c>
      <c r="R1926" s="4">
        <v>0.98242064683550645</v>
      </c>
      <c r="S1926" s="2">
        <v>269503.22802701831</v>
      </c>
      <c r="T1926" s="2">
        <v>1861</v>
      </c>
      <c r="U1926" s="2">
        <v>12125764234.168863</v>
      </c>
      <c r="V1926" s="4">
        <v>0.9823884801070486</v>
      </c>
      <c r="W1926" s="2">
        <v>239589.83580291501</v>
      </c>
      <c r="X1926" s="2">
        <v>1938</v>
      </c>
      <c r="Y1926" s="2">
        <v>13971424930.89282</v>
      </c>
      <c r="Z1926" s="4">
        <v>0.98665001565814803</v>
      </c>
      <c r="AA1926" s="2">
        <v>247426.50775730101</v>
      </c>
      <c r="AB1926" s="2">
        <v>1921</v>
      </c>
      <c r="AC1926" s="2">
        <v>15665945602.220381</v>
      </c>
      <c r="AD1926" s="4">
        <v>0.98772425853072976</v>
      </c>
    </row>
    <row r="1927" spans="1:30" x14ac:dyDescent="0.2">
      <c r="A1927">
        <v>5270</v>
      </c>
      <c r="B1927">
        <v>1659</v>
      </c>
      <c r="C1927">
        <v>1</v>
      </c>
      <c r="D1927" t="s">
        <v>3320</v>
      </c>
      <c r="E1927" t="s">
        <v>3321</v>
      </c>
      <c r="F1927" t="s">
        <v>8510</v>
      </c>
      <c r="G1927" s="2">
        <v>667337.23607966164</v>
      </c>
      <c r="H1927" s="2">
        <v>1192</v>
      </c>
      <c r="I1927" s="2">
        <v>6997993606.6708851</v>
      </c>
      <c r="J1927" s="4">
        <v>0.93416732155652904</v>
      </c>
      <c r="K1927" s="2">
        <v>438264.91669901367</v>
      </c>
      <c r="L1927" s="2">
        <v>1489</v>
      </c>
      <c r="M1927" s="2">
        <v>8449977406.9015942</v>
      </c>
      <c r="N1927" s="4">
        <v>0.96083298172946596</v>
      </c>
      <c r="O1927" s="2">
        <v>369303.55616627471</v>
      </c>
      <c r="P1927" s="2">
        <v>1601</v>
      </c>
      <c r="Q1927" s="2">
        <v>9568798695.0935688</v>
      </c>
      <c r="R1927" s="4">
        <v>0.96998856727461791</v>
      </c>
      <c r="S1927" s="2">
        <v>286891.673546337</v>
      </c>
      <c r="T1927" s="2">
        <v>1825</v>
      </c>
      <c r="U1927" s="2">
        <v>12115768472.408777</v>
      </c>
      <c r="V1927" s="4">
        <v>0.98157865723622839</v>
      </c>
      <c r="W1927" s="2">
        <v>270961.93685837736</v>
      </c>
      <c r="X1927" s="2">
        <v>1852</v>
      </c>
      <c r="Y1927" s="2">
        <v>13949555574.101831</v>
      </c>
      <c r="Z1927" s="4">
        <v>0.98510562048535844</v>
      </c>
      <c r="AA1927" s="2">
        <v>246892.16228938402</v>
      </c>
      <c r="AB1927" s="2">
        <v>1922</v>
      </c>
      <c r="AC1927" s="2">
        <v>15666192494.382669</v>
      </c>
      <c r="AD1927" s="4">
        <v>0.98773982486704459</v>
      </c>
    </row>
    <row r="1928" spans="1:30" x14ac:dyDescent="0.2">
      <c r="A1928">
        <v>448</v>
      </c>
      <c r="B1928">
        <v>2076</v>
      </c>
      <c r="C1928">
        <v>1</v>
      </c>
      <c r="D1928" t="s">
        <v>4154</v>
      </c>
      <c r="E1928" t="s">
        <v>4155</v>
      </c>
      <c r="F1928" t="s">
        <v>8510</v>
      </c>
      <c r="G1928" s="2">
        <v>211220.18156464733</v>
      </c>
      <c r="H1928" s="2">
        <v>2060</v>
      </c>
      <c r="I1928" s="2">
        <v>7331932652.0920048</v>
      </c>
      <c r="J1928" s="4">
        <v>0.97874509072265381</v>
      </c>
      <c r="K1928" s="2">
        <v>238142.80363870933</v>
      </c>
      <c r="L1928" s="2">
        <v>1988</v>
      </c>
      <c r="M1928" s="2">
        <v>8610943679.9256344</v>
      </c>
      <c r="N1928" s="4">
        <v>0.97913619091216109</v>
      </c>
      <c r="O1928" s="2">
        <v>283186.25068454701</v>
      </c>
      <c r="P1928" s="2">
        <v>1820</v>
      </c>
      <c r="Q1928" s="2">
        <v>9639878238.9991493</v>
      </c>
      <c r="R1928" s="4">
        <v>0.97719389650689237</v>
      </c>
      <c r="S1928" s="2">
        <v>253864.40179531532</v>
      </c>
      <c r="T1928" s="2">
        <v>1906</v>
      </c>
      <c r="U1928" s="2">
        <v>12137547730.403162</v>
      </c>
      <c r="V1928" s="4">
        <v>0.98334313918934713</v>
      </c>
      <c r="W1928" s="2">
        <v>255999.15482267633</v>
      </c>
      <c r="X1928" s="2">
        <v>1893</v>
      </c>
      <c r="Y1928" s="2">
        <v>13960293286.435808</v>
      </c>
      <c r="Z1928" s="4">
        <v>0.98586390849784489</v>
      </c>
      <c r="AA1928" s="2">
        <v>246882.83323731498</v>
      </c>
      <c r="AB1928" s="2">
        <v>1923</v>
      </c>
      <c r="AC1928" s="2">
        <v>15666439377.215906</v>
      </c>
      <c r="AD1928" s="4">
        <v>0.9877553906151707</v>
      </c>
    </row>
    <row r="1929" spans="1:30" x14ac:dyDescent="0.2">
      <c r="A1929">
        <v>2871</v>
      </c>
      <c r="B1929">
        <v>2147</v>
      </c>
      <c r="C1929">
        <v>1</v>
      </c>
      <c r="D1929" t="s">
        <v>4296</v>
      </c>
      <c r="E1929" t="s">
        <v>4297</v>
      </c>
      <c r="F1929" t="s">
        <v>8510</v>
      </c>
      <c r="G1929" s="2">
        <v>166952.69852379733</v>
      </c>
      <c r="H1929" s="2">
        <v>2258</v>
      </c>
      <c r="I1929" s="2">
        <v>7369194137.9023066</v>
      </c>
      <c r="J1929" s="4">
        <v>0.983719153911772</v>
      </c>
      <c r="K1929" s="2">
        <v>245836.60188754197</v>
      </c>
      <c r="L1929" s="2">
        <v>1958</v>
      </c>
      <c r="M1929" s="2">
        <v>8603703619.1334476</v>
      </c>
      <c r="N1929" s="4">
        <v>0.97831293555136245</v>
      </c>
      <c r="O1929" s="2">
        <v>249692.48571041599</v>
      </c>
      <c r="P1929" s="2">
        <v>1930</v>
      </c>
      <c r="Q1929" s="2">
        <v>9668984072.2335453</v>
      </c>
      <c r="R1929" s="4">
        <v>0.98014435312929382</v>
      </c>
      <c r="S1929" s="2">
        <v>297534.13865394332</v>
      </c>
      <c r="T1929" s="2">
        <v>1788</v>
      </c>
      <c r="U1929" s="2">
        <v>12105011721.140944</v>
      </c>
      <c r="V1929" s="4">
        <v>0.98070718156468939</v>
      </c>
      <c r="W1929" s="2">
        <v>255077.11890610235</v>
      </c>
      <c r="X1929" s="2">
        <v>1894</v>
      </c>
      <c r="Y1929" s="2">
        <v>13960548363.554714</v>
      </c>
      <c r="Z1929" s="4">
        <v>0.98588192182466072</v>
      </c>
      <c r="AA1929" s="2">
        <v>246745.54984144334</v>
      </c>
      <c r="AB1929" s="2">
        <v>1924</v>
      </c>
      <c r="AC1929" s="2">
        <v>15666686122.765747</v>
      </c>
      <c r="AD1929" s="4">
        <v>0.98777094770769813</v>
      </c>
    </row>
    <row r="1930" spans="1:30" x14ac:dyDescent="0.2">
      <c r="A1930">
        <v>5539</v>
      </c>
      <c r="B1930">
        <v>2607</v>
      </c>
      <c r="C1930">
        <v>1</v>
      </c>
      <c r="D1930" t="s">
        <v>5216</v>
      </c>
      <c r="E1930" t="s">
        <v>5217</v>
      </c>
      <c r="F1930" t="s">
        <v>8510</v>
      </c>
      <c r="G1930" s="2">
        <v>98358.017889967668</v>
      </c>
      <c r="H1930" s="2">
        <v>2693</v>
      </c>
      <c r="I1930" s="2">
        <v>7425299859.0297136</v>
      </c>
      <c r="J1930" s="4">
        <v>0.99120874795478819</v>
      </c>
      <c r="K1930" s="2">
        <v>119429.74440409872</v>
      </c>
      <c r="L1930" s="2">
        <v>2557</v>
      </c>
      <c r="M1930" s="2">
        <v>8708684864.8919868</v>
      </c>
      <c r="N1930" s="4">
        <v>0.99025017970369178</v>
      </c>
      <c r="O1930" s="2">
        <v>131075.34531989868</v>
      </c>
      <c r="P1930" s="2">
        <v>2480</v>
      </c>
      <c r="Q1930" s="2">
        <v>9770101482.7802238</v>
      </c>
      <c r="R1930" s="4">
        <v>0.9903946191562073</v>
      </c>
      <c r="S1930" s="2">
        <v>170706.94585534066</v>
      </c>
      <c r="T1930" s="2">
        <v>2275</v>
      </c>
      <c r="U1930" s="2">
        <v>12214844318.436014</v>
      </c>
      <c r="V1930" s="4">
        <v>0.98960544778850978</v>
      </c>
      <c r="W1930" s="2">
        <v>193856.55397722698</v>
      </c>
      <c r="X1930" s="2">
        <v>2133</v>
      </c>
      <c r="Y1930" s="2">
        <v>14013274356.358553</v>
      </c>
      <c r="Z1930" s="4">
        <v>0.98960538610141247</v>
      </c>
      <c r="AA1930" s="2">
        <v>246676.88655282767</v>
      </c>
      <c r="AB1930" s="2">
        <v>1925</v>
      </c>
      <c r="AC1930" s="2">
        <v>15666932799.6523</v>
      </c>
      <c r="AD1930" s="4">
        <v>0.98778650047106475</v>
      </c>
    </row>
    <row r="1931" spans="1:30" x14ac:dyDescent="0.2">
      <c r="A1931">
        <v>1657</v>
      </c>
      <c r="B1931">
        <v>1967</v>
      </c>
      <c r="C1931">
        <v>1</v>
      </c>
      <c r="D1931" t="s">
        <v>3936</v>
      </c>
      <c r="E1931" t="s">
        <v>3937</v>
      </c>
      <c r="F1931" t="s">
        <v>8510</v>
      </c>
      <c r="G1931" s="2">
        <v>224596.15689303633</v>
      </c>
      <c r="H1931" s="2">
        <v>1992</v>
      </c>
      <c r="I1931" s="2">
        <v>7317074508.2903233</v>
      </c>
      <c r="J1931" s="4">
        <v>0.9767616661614642</v>
      </c>
      <c r="K1931" s="2">
        <v>216505.83482141132</v>
      </c>
      <c r="L1931" s="2">
        <v>2069</v>
      </c>
      <c r="M1931" s="2">
        <v>8629224657.2120171</v>
      </c>
      <c r="N1931" s="4">
        <v>0.98121489066118728</v>
      </c>
      <c r="O1931" s="2">
        <v>248733.11662821434</v>
      </c>
      <c r="P1931" s="2">
        <v>1933</v>
      </c>
      <c r="Q1931" s="2">
        <v>9669731662.4594555</v>
      </c>
      <c r="R1931" s="4">
        <v>0.98022013630702032</v>
      </c>
      <c r="S1931" s="2">
        <v>254297.31598815904</v>
      </c>
      <c r="T1931" s="2">
        <v>1905</v>
      </c>
      <c r="U1931" s="2">
        <v>12137293866.001368</v>
      </c>
      <c r="V1931" s="4">
        <v>0.98332257195259276</v>
      </c>
      <c r="W1931" s="2">
        <v>250921.69739425901</v>
      </c>
      <c r="X1931" s="2">
        <v>1905</v>
      </c>
      <c r="Y1931" s="2">
        <v>13963331607.860748</v>
      </c>
      <c r="Z1931" s="4">
        <v>0.98607847214445354</v>
      </c>
      <c r="AA1931" s="2">
        <v>246665.29625203236</v>
      </c>
      <c r="AB1931" s="2">
        <v>1926</v>
      </c>
      <c r="AC1931" s="2">
        <v>15667179464.948551</v>
      </c>
      <c r="AD1931" s="4">
        <v>0.98780205250367303</v>
      </c>
    </row>
    <row r="1932" spans="1:30" x14ac:dyDescent="0.2">
      <c r="A1932">
        <v>1561</v>
      </c>
      <c r="B1932">
        <v>1852</v>
      </c>
      <c r="C1932">
        <v>1</v>
      </c>
      <c r="D1932" t="s">
        <v>3706</v>
      </c>
      <c r="E1932" t="s">
        <v>3707</v>
      </c>
      <c r="F1932" t="s">
        <v>8510</v>
      </c>
      <c r="G1932" s="2">
        <v>395512.84515909926</v>
      </c>
      <c r="H1932" s="2">
        <v>1549</v>
      </c>
      <c r="I1932" s="2">
        <v>7183942747.7338991</v>
      </c>
      <c r="J1932" s="4">
        <v>0.95898980937460665</v>
      </c>
      <c r="K1932" s="2">
        <v>362142.15420881897</v>
      </c>
      <c r="L1932" s="2">
        <v>1619</v>
      </c>
      <c r="M1932" s="2">
        <v>8501876604.9157772</v>
      </c>
      <c r="N1932" s="4">
        <v>0.96673435386054485</v>
      </c>
      <c r="O1932" s="2">
        <v>337476.75451182132</v>
      </c>
      <c r="P1932" s="2">
        <v>1674</v>
      </c>
      <c r="Q1932" s="2">
        <v>9594516579.2408295</v>
      </c>
      <c r="R1932" s="4">
        <v>0.97259558769507326</v>
      </c>
      <c r="S1932" s="2">
        <v>276044.43125049997</v>
      </c>
      <c r="T1932" s="2">
        <v>1846</v>
      </c>
      <c r="U1932" s="2">
        <v>12121668942.830416</v>
      </c>
      <c r="V1932" s="4">
        <v>0.98205669342903978</v>
      </c>
      <c r="W1932" s="2">
        <v>275142.56662225764</v>
      </c>
      <c r="X1932" s="2">
        <v>1833</v>
      </c>
      <c r="Y1932" s="2">
        <v>13944374600.367985</v>
      </c>
      <c r="Z1932" s="4">
        <v>0.98473974457499791</v>
      </c>
      <c r="AA1932" s="2">
        <v>246366.76086999467</v>
      </c>
      <c r="AB1932" s="2">
        <v>1927</v>
      </c>
      <c r="AC1932" s="2">
        <v>15667425831.709421</v>
      </c>
      <c r="AD1932" s="4">
        <v>0.98781758571388489</v>
      </c>
    </row>
    <row r="1933" spans="1:30" x14ac:dyDescent="0.2">
      <c r="A1933">
        <v>3631</v>
      </c>
      <c r="B1933">
        <v>1484</v>
      </c>
      <c r="C1933">
        <v>1</v>
      </c>
      <c r="D1933" t="s">
        <v>2970</v>
      </c>
      <c r="E1933" t="s">
        <v>2971</v>
      </c>
      <c r="F1933" t="s">
        <v>8510</v>
      </c>
      <c r="G1933" s="2">
        <v>581652.03193320998</v>
      </c>
      <c r="H1933" s="2">
        <v>1282</v>
      </c>
      <c r="I1933" s="2">
        <v>7054219383.7483339</v>
      </c>
      <c r="J1933" s="4">
        <v>0.94167294195675433</v>
      </c>
      <c r="K1933" s="2">
        <v>457356.90213877033</v>
      </c>
      <c r="L1933" s="2">
        <v>1466</v>
      </c>
      <c r="M1933" s="2">
        <v>8439644828.6797657</v>
      </c>
      <c r="N1933" s="4">
        <v>0.95965808131686559</v>
      </c>
      <c r="O1933" s="2">
        <v>408757.44036717806</v>
      </c>
      <c r="P1933" s="2">
        <v>1528</v>
      </c>
      <c r="Q1933" s="2">
        <v>9540539293.0573311</v>
      </c>
      <c r="R1933" s="4">
        <v>0.96712391333355174</v>
      </c>
      <c r="S1933" s="2">
        <v>312717.7589531173</v>
      </c>
      <c r="T1933" s="2">
        <v>1750</v>
      </c>
      <c r="U1933" s="2">
        <v>12093446990.518383</v>
      </c>
      <c r="V1933" s="4">
        <v>0.97977024613367292</v>
      </c>
      <c r="W1933" s="2">
        <v>286418.11595579231</v>
      </c>
      <c r="X1933" s="2">
        <v>1796</v>
      </c>
      <c r="Y1933" s="2">
        <v>13933958713.343168</v>
      </c>
      <c r="Z1933" s="4">
        <v>0.98400418358913133</v>
      </c>
      <c r="AA1933" s="2">
        <v>246222.75450865831</v>
      </c>
      <c r="AB1933" s="2">
        <v>1928</v>
      </c>
      <c r="AC1933" s="2">
        <v>15667672054.46393</v>
      </c>
      <c r="AD1933" s="4">
        <v>0.9878331098446208</v>
      </c>
    </row>
    <row r="1934" spans="1:30" x14ac:dyDescent="0.2">
      <c r="A1934">
        <v>752</v>
      </c>
      <c r="B1934">
        <v>2762</v>
      </c>
      <c r="C1934">
        <v>1</v>
      </c>
      <c r="D1934" t="s">
        <v>5526</v>
      </c>
      <c r="E1934" t="s">
        <v>5527</v>
      </c>
      <c r="F1934" t="s">
        <v>8510</v>
      </c>
      <c r="G1934" s="2">
        <v>80161.26895126501</v>
      </c>
      <c r="H1934" s="2">
        <v>2878</v>
      </c>
      <c r="I1934" s="2">
        <v>7441702429.9018679</v>
      </c>
      <c r="J1934" s="4">
        <v>0.9933983392233019</v>
      </c>
      <c r="K1934" s="2">
        <v>71670.388917949429</v>
      </c>
      <c r="L1934" s="2">
        <v>3010</v>
      </c>
      <c r="M1934" s="2">
        <v>8751132719.728529</v>
      </c>
      <c r="N1934" s="4">
        <v>0.99507685520430345</v>
      </c>
      <c r="O1934" s="2">
        <v>97630.124727839182</v>
      </c>
      <c r="P1934" s="2">
        <v>2749</v>
      </c>
      <c r="Q1934" s="2">
        <v>9800453443.1184406</v>
      </c>
      <c r="R1934" s="4">
        <v>0.99347139561065811</v>
      </c>
      <c r="S1934" s="2">
        <v>123566.33231615768</v>
      </c>
      <c r="T1934" s="2">
        <v>2555</v>
      </c>
      <c r="U1934" s="2">
        <v>12255604019.82007</v>
      </c>
      <c r="V1934" s="4">
        <v>0.99290766118463258</v>
      </c>
      <c r="W1934" s="2">
        <v>163745.58247813501</v>
      </c>
      <c r="X1934" s="2">
        <v>2269</v>
      </c>
      <c r="Y1934" s="2">
        <v>14037499260.471727</v>
      </c>
      <c r="Z1934" s="4">
        <v>0.99131612800073954</v>
      </c>
      <c r="AA1934" s="2">
        <v>246103.50538507898</v>
      </c>
      <c r="AB1934" s="2">
        <v>1929</v>
      </c>
      <c r="AC1934" s="2">
        <v>15667918157.969315</v>
      </c>
      <c r="AD1934" s="4">
        <v>0.98784862645680305</v>
      </c>
    </row>
    <row r="1935" spans="1:30" x14ac:dyDescent="0.2">
      <c r="A1935">
        <v>229</v>
      </c>
      <c r="B1935">
        <v>1541</v>
      </c>
      <c r="C1935">
        <v>1</v>
      </c>
      <c r="D1935" t="s">
        <v>3084</v>
      </c>
      <c r="E1935" t="s">
        <v>3085</v>
      </c>
      <c r="F1935" t="s">
        <v>8510</v>
      </c>
      <c r="G1935" s="2">
        <v>661251.89747648768</v>
      </c>
      <c r="H1935" s="2">
        <v>1200</v>
      </c>
      <c r="I1935" s="2">
        <v>7003304506.0799294</v>
      </c>
      <c r="J1935" s="4">
        <v>0.93487627743086332</v>
      </c>
      <c r="K1935" s="2">
        <v>497262.18708966865</v>
      </c>
      <c r="L1935" s="2">
        <v>1391</v>
      </c>
      <c r="M1935" s="2">
        <v>8403918514.875843</v>
      </c>
      <c r="N1935" s="4">
        <v>0.95559570115116377</v>
      </c>
      <c r="O1935" s="2">
        <v>434662.44752948266</v>
      </c>
      <c r="P1935" s="2">
        <v>1487</v>
      </c>
      <c r="Q1935" s="2">
        <v>9523221762.8019276</v>
      </c>
      <c r="R1935" s="4">
        <v>0.96536843629861457</v>
      </c>
      <c r="S1935" s="2">
        <v>367692.35138605232</v>
      </c>
      <c r="T1935" s="2">
        <v>1623</v>
      </c>
      <c r="U1935" s="2">
        <v>12050672103.127234</v>
      </c>
      <c r="V1935" s="4">
        <v>0.97630476917078346</v>
      </c>
      <c r="W1935" s="2">
        <v>276432.51019158633</v>
      </c>
      <c r="X1935" s="2">
        <v>1830</v>
      </c>
      <c r="Y1935" s="2">
        <v>13943546886.968399</v>
      </c>
      <c r="Z1935" s="4">
        <v>0.98468129216640665</v>
      </c>
      <c r="AA1935" s="2">
        <v>246061.91377004268</v>
      </c>
      <c r="AB1935" s="2">
        <v>1930</v>
      </c>
      <c r="AC1935" s="2">
        <v>15668164219.883085</v>
      </c>
      <c r="AD1935" s="4">
        <v>0.98786414044667026</v>
      </c>
    </row>
    <row r="1936" spans="1:30" x14ac:dyDescent="0.2">
      <c r="A1936">
        <v>4228</v>
      </c>
      <c r="B1936">
        <v>1993</v>
      </c>
      <c r="C1936">
        <v>1</v>
      </c>
      <c r="D1936" t="s">
        <v>3988</v>
      </c>
      <c r="E1936" t="s">
        <v>3989</v>
      </c>
      <c r="F1936" t="s">
        <v>8510</v>
      </c>
      <c r="G1936" s="2">
        <v>260127.00347718332</v>
      </c>
      <c r="H1936" s="2">
        <v>1869</v>
      </c>
      <c r="I1936" s="2">
        <v>7287347949.4177113</v>
      </c>
      <c r="J1936" s="4">
        <v>0.97279344591978689</v>
      </c>
      <c r="K1936" s="2">
        <v>256601.40527405203</v>
      </c>
      <c r="L1936" s="2">
        <v>1917</v>
      </c>
      <c r="M1936" s="2">
        <v>8593388796.2241211</v>
      </c>
      <c r="N1936" s="4">
        <v>0.97714005406603621</v>
      </c>
      <c r="O1936" s="2">
        <v>263075.74908554502</v>
      </c>
      <c r="P1936" s="2">
        <v>1878</v>
      </c>
      <c r="Q1936" s="2">
        <v>9655651068.8827229</v>
      </c>
      <c r="R1936" s="4">
        <v>0.97879278735496489</v>
      </c>
      <c r="S1936" s="2">
        <v>241674.32789027502</v>
      </c>
      <c r="T1936" s="2">
        <v>1956</v>
      </c>
      <c r="U1936" s="2">
        <v>12149953462.656149</v>
      </c>
      <c r="V1936" s="4">
        <v>0.98434820973313064</v>
      </c>
      <c r="W1936" s="2">
        <v>263922.85380483436</v>
      </c>
      <c r="X1936" s="2">
        <v>1865</v>
      </c>
      <c r="Y1936" s="2">
        <v>13953026005.392052</v>
      </c>
      <c r="Z1936" s="4">
        <v>0.9853506993591149</v>
      </c>
      <c r="AA1936" s="2">
        <v>245239.45441804864</v>
      </c>
      <c r="AB1936" s="2">
        <v>1931</v>
      </c>
      <c r="AC1936" s="2">
        <v>15668409459.337503</v>
      </c>
      <c r="AD1936" s="4">
        <v>0.98787960258118979</v>
      </c>
    </row>
    <row r="1937" spans="1:30" x14ac:dyDescent="0.2">
      <c r="A1937">
        <v>5152</v>
      </c>
      <c r="B1937">
        <v>1891</v>
      </c>
      <c r="C1937">
        <v>1</v>
      </c>
      <c r="D1937" t="s">
        <v>3784</v>
      </c>
      <c r="E1937" t="s">
        <v>3785</v>
      </c>
      <c r="F1937" t="s">
        <v>8510</v>
      </c>
      <c r="G1937" s="2">
        <v>294766.61431017169</v>
      </c>
      <c r="H1937" s="2">
        <v>1785</v>
      </c>
      <c r="I1937" s="2">
        <v>7264288369.897522</v>
      </c>
      <c r="J1937" s="4">
        <v>0.96971520566302805</v>
      </c>
      <c r="K1937" s="2">
        <v>279410.33317130135</v>
      </c>
      <c r="L1937" s="2">
        <v>1840</v>
      </c>
      <c r="M1937" s="2">
        <v>8572731718.2379217</v>
      </c>
      <c r="N1937" s="4">
        <v>0.97479117182889707</v>
      </c>
      <c r="O1937" s="2">
        <v>259344.24180965498</v>
      </c>
      <c r="P1937" s="2">
        <v>1891</v>
      </c>
      <c r="Q1937" s="2">
        <v>9659039367.9605236</v>
      </c>
      <c r="R1937" s="4">
        <v>0.97913625903544443</v>
      </c>
      <c r="S1937" s="2">
        <v>221099.7915837453</v>
      </c>
      <c r="T1937" s="2">
        <v>2035</v>
      </c>
      <c r="U1937" s="2">
        <v>12168193674.363628</v>
      </c>
      <c r="V1937" s="4">
        <v>0.98582597010436135</v>
      </c>
      <c r="W1937" s="2">
        <v>220209.34659518165</v>
      </c>
      <c r="X1937" s="2">
        <v>2008</v>
      </c>
      <c r="Y1937" s="2">
        <v>13987515802.231192</v>
      </c>
      <c r="Z1937" s="4">
        <v>0.98778633915675218</v>
      </c>
      <c r="AA1937" s="2">
        <v>244493.65143544669</v>
      </c>
      <c r="AB1937" s="2">
        <v>1932</v>
      </c>
      <c r="AC1937" s="2">
        <v>15668653952.988939</v>
      </c>
      <c r="AD1937" s="4">
        <v>0.98789501769347932</v>
      </c>
    </row>
    <row r="1938" spans="1:30" x14ac:dyDescent="0.2">
      <c r="A1938">
        <v>2653</v>
      </c>
      <c r="B1938">
        <v>2223</v>
      </c>
      <c r="C1938">
        <v>1</v>
      </c>
      <c r="D1938" t="s">
        <v>4448</v>
      </c>
      <c r="E1938" t="s">
        <v>4449</v>
      </c>
      <c r="F1938" t="s">
        <v>8510</v>
      </c>
      <c r="G1938" s="2">
        <v>74607.756303933522</v>
      </c>
      <c r="H1938" s="2">
        <v>2929</v>
      </c>
      <c r="I1938" s="2">
        <v>7445644651.5833998</v>
      </c>
      <c r="J1938" s="4">
        <v>0.99392458929956784</v>
      </c>
      <c r="K1938" s="2">
        <v>251960.43063987567</v>
      </c>
      <c r="L1938" s="2">
        <v>1939</v>
      </c>
      <c r="M1938" s="2">
        <v>8598976353.6835213</v>
      </c>
      <c r="N1938" s="4">
        <v>0.97777540600081359</v>
      </c>
      <c r="O1938" s="2">
        <v>196077.49284021868</v>
      </c>
      <c r="P1938" s="2">
        <v>2131</v>
      </c>
      <c r="Q1938" s="2">
        <v>9713813213.5795269</v>
      </c>
      <c r="R1938" s="4">
        <v>0.98468868058062131</v>
      </c>
      <c r="S1938" s="2">
        <v>312294.75742661266</v>
      </c>
      <c r="T1938" s="2">
        <v>1751</v>
      </c>
      <c r="U1938" s="2">
        <v>12093759285.27581</v>
      </c>
      <c r="V1938" s="4">
        <v>0.97979554720057227</v>
      </c>
      <c r="W1938" s="2">
        <v>253375.28007468101</v>
      </c>
      <c r="X1938" s="2">
        <v>1899</v>
      </c>
      <c r="Y1938" s="2">
        <v>13961819405.602407</v>
      </c>
      <c r="Z1938" s="4">
        <v>0.98597168172119676</v>
      </c>
      <c r="AA1938" s="2">
        <v>244069.74333033533</v>
      </c>
      <c r="AB1938" s="2">
        <v>1933</v>
      </c>
      <c r="AC1938" s="2">
        <v>15668898022.732269</v>
      </c>
      <c r="AD1938" s="4">
        <v>0.98791040607873115</v>
      </c>
    </row>
    <row r="1939" spans="1:30" x14ac:dyDescent="0.2">
      <c r="A1939">
        <v>1300</v>
      </c>
      <c r="B1939">
        <v>2102</v>
      </c>
      <c r="C1939">
        <v>1</v>
      </c>
      <c r="D1939" t="s">
        <v>4206</v>
      </c>
      <c r="E1939" t="s">
        <v>4207</v>
      </c>
      <c r="F1939" t="s">
        <v>8510</v>
      </c>
      <c r="G1939" s="2">
        <v>134757.411300679</v>
      </c>
      <c r="H1939" s="2">
        <v>2432</v>
      </c>
      <c r="I1939" s="2">
        <v>7395017338.813426</v>
      </c>
      <c r="J1939" s="4">
        <v>0.98716631202380012</v>
      </c>
      <c r="K1939" s="2">
        <v>155265.78900142701</v>
      </c>
      <c r="L1939" s="2">
        <v>2342</v>
      </c>
      <c r="M1939" s="2">
        <v>8679452172.583643</v>
      </c>
      <c r="N1939" s="4">
        <v>0.9869261785185921</v>
      </c>
      <c r="O1939" s="2">
        <v>223788.64329375364</v>
      </c>
      <c r="P1939" s="2">
        <v>2035</v>
      </c>
      <c r="Q1939" s="2">
        <v>9693684926.8584423</v>
      </c>
      <c r="R1939" s="4">
        <v>0.98264827732620974</v>
      </c>
      <c r="S1939" s="2">
        <v>214132.13557817703</v>
      </c>
      <c r="T1939" s="2">
        <v>2058</v>
      </c>
      <c r="U1939" s="2">
        <v>12173195527.672758</v>
      </c>
      <c r="V1939" s="4">
        <v>0.98623120337256454</v>
      </c>
      <c r="W1939" s="2">
        <v>166712.23947277933</v>
      </c>
      <c r="X1939" s="2">
        <v>2249</v>
      </c>
      <c r="Y1939" s="2">
        <v>14034198332.177536</v>
      </c>
      <c r="Z1939" s="4">
        <v>0.99108301928281994</v>
      </c>
      <c r="AA1939" s="2">
        <v>243777.87957016029</v>
      </c>
      <c r="AB1939" s="2">
        <v>1934</v>
      </c>
      <c r="AC1939" s="2">
        <v>15669141800.611839</v>
      </c>
      <c r="AD1939" s="4">
        <v>0.98792577606222642</v>
      </c>
    </row>
    <row r="1940" spans="1:30" x14ac:dyDescent="0.2">
      <c r="A1940">
        <v>2455</v>
      </c>
      <c r="B1940">
        <v>1903</v>
      </c>
      <c r="C1940">
        <v>1</v>
      </c>
      <c r="D1940" t="s">
        <v>3808</v>
      </c>
      <c r="E1940" t="s">
        <v>3809</v>
      </c>
      <c r="F1940" t="s">
        <v>8510</v>
      </c>
      <c r="G1940" s="2">
        <v>286807.84467034932</v>
      </c>
      <c r="H1940" s="2">
        <v>1794</v>
      </c>
      <c r="I1940" s="2">
        <v>7266898300.1130457</v>
      </c>
      <c r="J1940" s="4">
        <v>0.97006360717007734</v>
      </c>
      <c r="K1940" s="2">
        <v>331623.70950152673</v>
      </c>
      <c r="L1940" s="2">
        <v>1701</v>
      </c>
      <c r="M1940" s="2">
        <v>8530237523.054039</v>
      </c>
      <c r="N1940" s="4">
        <v>0.96995922704388782</v>
      </c>
      <c r="O1940" s="2">
        <v>362809.67099466902</v>
      </c>
      <c r="P1940" s="2">
        <v>1617</v>
      </c>
      <c r="Q1940" s="2">
        <v>9574647628.6299534</v>
      </c>
      <c r="R1940" s="4">
        <v>0.97058147332707267</v>
      </c>
      <c r="S1940" s="2">
        <v>334984.11910513503</v>
      </c>
      <c r="T1940" s="2">
        <v>1684</v>
      </c>
      <c r="U1940" s="2">
        <v>12072105403.438824</v>
      </c>
      <c r="V1940" s="4">
        <v>0.97804122280043992</v>
      </c>
      <c r="W1940" s="2">
        <v>267541.81007010135</v>
      </c>
      <c r="X1940" s="2">
        <v>1858</v>
      </c>
      <c r="Y1940" s="2">
        <v>13951168364.134209</v>
      </c>
      <c r="Z1940" s="4">
        <v>0.98521951433072985</v>
      </c>
      <c r="AA1940" s="2">
        <v>243572.32263562604</v>
      </c>
      <c r="AB1940" s="2">
        <v>1935</v>
      </c>
      <c r="AC1940" s="2">
        <v>15669385372.934475</v>
      </c>
      <c r="AD1940" s="4">
        <v>0.98794113308553555</v>
      </c>
    </row>
    <row r="1941" spans="1:30" x14ac:dyDescent="0.2">
      <c r="A1941">
        <v>991</v>
      </c>
      <c r="B1941">
        <v>2247</v>
      </c>
      <c r="C1941">
        <v>1</v>
      </c>
      <c r="D1941" t="s">
        <v>4496</v>
      </c>
      <c r="E1941" t="s">
        <v>4497</v>
      </c>
      <c r="F1941" t="s">
        <v>8510</v>
      </c>
      <c r="G1941" s="2">
        <v>174517.71240928597</v>
      </c>
      <c r="H1941" s="2">
        <v>2221</v>
      </c>
      <c r="I1941" s="2">
        <v>7362874333.1906681</v>
      </c>
      <c r="J1941" s="4">
        <v>0.98287551852539445</v>
      </c>
      <c r="K1941" s="2">
        <v>182891.64011631999</v>
      </c>
      <c r="L1941" s="2">
        <v>2212</v>
      </c>
      <c r="M1941" s="2">
        <v>8657680456.3643284</v>
      </c>
      <c r="N1941" s="4">
        <v>0.98445055260800851</v>
      </c>
      <c r="O1941" s="2">
        <v>190706.87610560097</v>
      </c>
      <c r="P1941" s="2">
        <v>2155</v>
      </c>
      <c r="Q1941" s="2">
        <v>9718443688.5564251</v>
      </c>
      <c r="R1941" s="4">
        <v>0.98515807155975699</v>
      </c>
      <c r="S1941" s="2">
        <v>228305.80812173267</v>
      </c>
      <c r="T1941" s="2">
        <v>2005</v>
      </c>
      <c r="U1941" s="2">
        <v>12161450935.990355</v>
      </c>
      <c r="V1941" s="4">
        <v>0.98527969620571387</v>
      </c>
      <c r="W1941" s="2">
        <v>214858.97504886365</v>
      </c>
      <c r="X1941" s="2">
        <v>2029</v>
      </c>
      <c r="Y1941" s="2">
        <v>13992091171.197447</v>
      </c>
      <c r="Z1941" s="4">
        <v>0.98810944777913867</v>
      </c>
      <c r="AA1941" s="2">
        <v>243166.72435095368</v>
      </c>
      <c r="AB1941" s="2">
        <v>1936</v>
      </c>
      <c r="AC1941" s="2">
        <v>15669628539.658827</v>
      </c>
      <c r="AD1941" s="4">
        <v>0.98795646453622543</v>
      </c>
    </row>
    <row r="1942" spans="1:30" x14ac:dyDescent="0.2">
      <c r="A1942">
        <v>1250</v>
      </c>
      <c r="B1942">
        <v>1922</v>
      </c>
      <c r="C1942">
        <v>1</v>
      </c>
      <c r="D1942" t="s">
        <v>3846</v>
      </c>
      <c r="E1942" t="s">
        <v>3847</v>
      </c>
      <c r="F1942" t="s">
        <v>8510</v>
      </c>
      <c r="G1942" s="2">
        <v>215347.60479930267</v>
      </c>
      <c r="H1942" s="2">
        <v>2042</v>
      </c>
      <c r="I1942" s="2">
        <v>7328093717.2900038</v>
      </c>
      <c r="J1942" s="4">
        <v>0.97823262848802173</v>
      </c>
      <c r="K1942" s="2">
        <v>321875.83232238336</v>
      </c>
      <c r="L1942" s="2">
        <v>1733</v>
      </c>
      <c r="M1942" s="2">
        <v>8540692780.7111149</v>
      </c>
      <c r="N1942" s="4">
        <v>0.97114807713255114</v>
      </c>
      <c r="O1942" s="2">
        <v>363269.11003588565</v>
      </c>
      <c r="P1942" s="2">
        <v>1616</v>
      </c>
      <c r="Q1942" s="2">
        <v>9574284818.9589596</v>
      </c>
      <c r="R1942" s="4">
        <v>0.97054469533182219</v>
      </c>
      <c r="S1942" s="2">
        <v>206159.73269274467</v>
      </c>
      <c r="T1942" s="2">
        <v>2096</v>
      </c>
      <c r="U1942" s="2">
        <v>12181199385.315687</v>
      </c>
      <c r="V1942" s="4">
        <v>0.98687964889673807</v>
      </c>
      <c r="W1942" s="2">
        <v>205876.710131978</v>
      </c>
      <c r="X1942" s="2">
        <v>2071</v>
      </c>
      <c r="Y1942" s="2">
        <v>14000903662.404179</v>
      </c>
      <c r="Z1942" s="4">
        <v>0.9887317783309697</v>
      </c>
      <c r="AA1942" s="2">
        <v>243114.961008143</v>
      </c>
      <c r="AB1942" s="2">
        <v>1937</v>
      </c>
      <c r="AC1942" s="2">
        <v>15669871654.619835</v>
      </c>
      <c r="AD1942" s="4">
        <v>0.98797179272328139</v>
      </c>
    </row>
    <row r="1943" spans="1:30" x14ac:dyDescent="0.2">
      <c r="A1943">
        <v>1504</v>
      </c>
      <c r="B1943">
        <v>1866</v>
      </c>
      <c r="C1943">
        <v>1</v>
      </c>
      <c r="D1943" t="s">
        <v>3734</v>
      </c>
      <c r="E1943" t="s">
        <v>3735</v>
      </c>
      <c r="F1943" t="s">
        <v>8510</v>
      </c>
      <c r="G1943" s="2">
        <v>248895.77173136</v>
      </c>
      <c r="H1943" s="2">
        <v>1905</v>
      </c>
      <c r="I1943" s="2">
        <v>7296485557.9233313</v>
      </c>
      <c r="J1943" s="4">
        <v>0.97401323201032997</v>
      </c>
      <c r="K1943" s="2">
        <v>243835.677554642</v>
      </c>
      <c r="L1943" s="2">
        <v>1961</v>
      </c>
      <c r="M1943" s="2">
        <v>8604437396.1447544</v>
      </c>
      <c r="N1943" s="4">
        <v>0.97839637212400021</v>
      </c>
      <c r="O1943" s="2">
        <v>263710.65522494999</v>
      </c>
      <c r="P1943" s="2">
        <v>1875</v>
      </c>
      <c r="Q1943" s="2">
        <v>9654861581.8572464</v>
      </c>
      <c r="R1943" s="4">
        <v>0.97871275710110273</v>
      </c>
      <c r="S1943" s="2">
        <v>289109.43990211334</v>
      </c>
      <c r="T1943" s="2">
        <v>1812</v>
      </c>
      <c r="U1943" s="2">
        <v>12112027079.047667</v>
      </c>
      <c r="V1943" s="4">
        <v>0.98127554217753821</v>
      </c>
      <c r="W1943" s="2">
        <v>250607.85695097802</v>
      </c>
      <c r="X1943" s="2">
        <v>1907</v>
      </c>
      <c r="Y1943" s="2">
        <v>13963833045.259514</v>
      </c>
      <c r="Z1943" s="4">
        <v>0.98611388322240667</v>
      </c>
      <c r="AA1943" s="2">
        <v>243013.07073084931</v>
      </c>
      <c r="AB1943" s="2">
        <v>1938</v>
      </c>
      <c r="AC1943" s="2">
        <v>15670114667.690565</v>
      </c>
      <c r="AD1943" s="4">
        <v>0.98798711448624388</v>
      </c>
    </row>
    <row r="1944" spans="1:30" x14ac:dyDescent="0.2">
      <c r="A1944">
        <v>4282</v>
      </c>
      <c r="B1944">
        <v>2310</v>
      </c>
      <c r="C1944">
        <v>1</v>
      </c>
      <c r="D1944" t="s">
        <v>4622</v>
      </c>
      <c r="E1944" t="s">
        <v>4623</v>
      </c>
      <c r="F1944" t="s">
        <v>8510</v>
      </c>
      <c r="G1944" s="2">
        <v>174431.15085834733</v>
      </c>
      <c r="H1944" s="2">
        <v>2222</v>
      </c>
      <c r="I1944" s="2">
        <v>7363048764.341526</v>
      </c>
      <c r="J1944" s="4">
        <v>0.98289880346821545</v>
      </c>
      <c r="K1944" s="2">
        <v>155437.21062395</v>
      </c>
      <c r="L1944" s="2">
        <v>2340</v>
      </c>
      <c r="M1944" s="2">
        <v>8679141560.7000942</v>
      </c>
      <c r="N1944" s="4">
        <v>0.98689085935407139</v>
      </c>
      <c r="O1944" s="2">
        <v>184927.18711368402</v>
      </c>
      <c r="P1944" s="2">
        <v>2190</v>
      </c>
      <c r="Q1944" s="2">
        <v>9725011223.7829304</v>
      </c>
      <c r="R1944" s="4">
        <v>0.98582382222375098</v>
      </c>
      <c r="S1944" s="2">
        <v>183434.436792664</v>
      </c>
      <c r="T1944" s="2">
        <v>2215</v>
      </c>
      <c r="U1944" s="2">
        <v>12204230144.636673</v>
      </c>
      <c r="V1944" s="4">
        <v>0.98874552326210796</v>
      </c>
      <c r="W1944" s="2">
        <v>218537.46053098832</v>
      </c>
      <c r="X1944" s="2">
        <v>2017</v>
      </c>
      <c r="Y1944" s="2">
        <v>13989490283.413223</v>
      </c>
      <c r="Z1944" s="4">
        <v>0.9879257753201216</v>
      </c>
      <c r="AA1944" s="2">
        <v>242993.43339573397</v>
      </c>
      <c r="AB1944" s="2">
        <v>1939</v>
      </c>
      <c r="AC1944" s="2">
        <v>15670357661.12396</v>
      </c>
      <c r="AD1944" s="4">
        <v>0.98800243501108942</v>
      </c>
    </row>
    <row r="1945" spans="1:30" x14ac:dyDescent="0.2">
      <c r="A1945">
        <v>4954</v>
      </c>
      <c r="B1945">
        <v>2002</v>
      </c>
      <c r="C1945">
        <v>1</v>
      </c>
      <c r="D1945" t="s">
        <v>4006</v>
      </c>
      <c r="E1945" t="s">
        <v>4007</v>
      </c>
      <c r="F1945" t="s">
        <v>8510</v>
      </c>
      <c r="G1945" s="2">
        <v>284173.48933531763</v>
      </c>
      <c r="H1945" s="2">
        <v>1801</v>
      </c>
      <c r="I1945" s="2">
        <v>7268895835.7759485</v>
      </c>
      <c r="J1945" s="4">
        <v>0.97033025967718289</v>
      </c>
      <c r="K1945" s="2">
        <v>253444.52802433399</v>
      </c>
      <c r="L1945" s="2">
        <v>1933</v>
      </c>
      <c r="M1945" s="2">
        <v>8597460861.7136917</v>
      </c>
      <c r="N1945" s="4">
        <v>0.977603081910696</v>
      </c>
      <c r="O1945" s="2">
        <v>254414.92473354065</v>
      </c>
      <c r="P1945" s="2">
        <v>1913</v>
      </c>
      <c r="Q1945" s="2">
        <v>9664702264.7884731</v>
      </c>
      <c r="R1945" s="4">
        <v>0.97971030655758351</v>
      </c>
      <c r="S1945" s="2">
        <v>238706.83541018298</v>
      </c>
      <c r="T1945" s="2">
        <v>1961</v>
      </c>
      <c r="U1945" s="2">
        <v>12151151708.866009</v>
      </c>
      <c r="V1945" s="4">
        <v>0.98444528759561956</v>
      </c>
      <c r="W1945" s="2">
        <v>235135.77492005599</v>
      </c>
      <c r="X1945" s="2">
        <v>1953</v>
      </c>
      <c r="Y1945" s="2">
        <v>13974978827.562727</v>
      </c>
      <c r="Z1945" s="4">
        <v>0.98690098878525245</v>
      </c>
      <c r="AA1945" s="2">
        <v>242916.87159370104</v>
      </c>
      <c r="AB1945" s="2">
        <v>1940</v>
      </c>
      <c r="AC1945" s="2">
        <v>15670600577.995554</v>
      </c>
      <c r="AD1945" s="4">
        <v>0.98801775070877995</v>
      </c>
    </row>
    <row r="1946" spans="1:30" x14ac:dyDescent="0.2">
      <c r="A1946">
        <v>1116</v>
      </c>
      <c r="B1946">
        <v>1867</v>
      </c>
      <c r="C1946">
        <v>1</v>
      </c>
      <c r="D1946" t="s">
        <v>3736</v>
      </c>
      <c r="E1946" t="s">
        <v>3737</v>
      </c>
      <c r="F1946" t="s">
        <v>8510</v>
      </c>
      <c r="G1946" s="2">
        <v>353180.45413117105</v>
      </c>
      <c r="H1946" s="2">
        <v>1630</v>
      </c>
      <c r="I1946" s="2">
        <v>7214240225.1093197</v>
      </c>
      <c r="J1946" s="4">
        <v>0.96303424194778542</v>
      </c>
      <c r="K1946" s="2">
        <v>291819.49143116595</v>
      </c>
      <c r="L1946" s="2">
        <v>1809</v>
      </c>
      <c r="M1946" s="2">
        <v>8563915248.81779</v>
      </c>
      <c r="N1946" s="4">
        <v>0.97378866564534761</v>
      </c>
      <c r="O1946" s="2">
        <v>268942.17912402935</v>
      </c>
      <c r="P1946" s="2">
        <v>1858</v>
      </c>
      <c r="Q1946" s="2">
        <v>9650344228.6290798</v>
      </c>
      <c r="R1946" s="4">
        <v>0.97825483326705776</v>
      </c>
      <c r="S1946" s="2">
        <v>266492.26955839799</v>
      </c>
      <c r="T1946" s="2">
        <v>1869</v>
      </c>
      <c r="U1946" s="2">
        <v>12127908080.474009</v>
      </c>
      <c r="V1946" s="4">
        <v>0.98256216729678958</v>
      </c>
      <c r="W1946" s="2">
        <v>263170.03963904799</v>
      </c>
      <c r="X1946" s="2">
        <v>1869</v>
      </c>
      <c r="Y1946" s="2">
        <v>13954080154.432436</v>
      </c>
      <c r="Z1946" s="4">
        <v>0.98542514245796453</v>
      </c>
      <c r="AA1946" s="2">
        <v>242685.376988865</v>
      </c>
      <c r="AB1946" s="2">
        <v>1941</v>
      </c>
      <c r="AC1946" s="2">
        <v>15670843263.372543</v>
      </c>
      <c r="AD1946" s="4">
        <v>0.98803305181093681</v>
      </c>
    </row>
    <row r="1947" spans="1:30" x14ac:dyDescent="0.2">
      <c r="A1947">
        <v>5875</v>
      </c>
      <c r="B1947">
        <v>2072</v>
      </c>
      <c r="C1947">
        <v>1</v>
      </c>
      <c r="D1947" t="s">
        <v>4146</v>
      </c>
      <c r="E1947" t="s">
        <v>4147</v>
      </c>
      <c r="F1947" t="s">
        <v>8510</v>
      </c>
      <c r="G1947" s="2">
        <v>172673.65016676133</v>
      </c>
      <c r="H1947" s="2">
        <v>2231</v>
      </c>
      <c r="I1947" s="2">
        <v>7364610051.7919111</v>
      </c>
      <c r="J1947" s="4">
        <v>0.98310722088007407</v>
      </c>
      <c r="K1947" s="2">
        <v>188780.81484541867</v>
      </c>
      <c r="L1947" s="2">
        <v>2182</v>
      </c>
      <c r="M1947" s="2">
        <v>8652117062.0568352</v>
      </c>
      <c r="N1947" s="4">
        <v>0.98381794822534596</v>
      </c>
      <c r="O1947" s="2">
        <v>215135.60203956731</v>
      </c>
      <c r="P1947" s="2">
        <v>2064</v>
      </c>
      <c r="Q1947" s="2">
        <v>9700057010.5568314</v>
      </c>
      <c r="R1947" s="4">
        <v>0.98329421508016457</v>
      </c>
      <c r="S1947" s="2">
        <v>247081.97026433269</v>
      </c>
      <c r="T1947" s="2">
        <v>1936</v>
      </c>
      <c r="U1947" s="2">
        <v>12145067443.980536</v>
      </c>
      <c r="V1947" s="4">
        <v>0.98395236099586214</v>
      </c>
      <c r="W1947" s="2">
        <v>233615.64859544035</v>
      </c>
      <c r="X1947" s="2">
        <v>1961</v>
      </c>
      <c r="Y1947" s="2">
        <v>13976851981.808029</v>
      </c>
      <c r="Z1947" s="4">
        <v>0.98703326932747337</v>
      </c>
      <c r="AA1947" s="2">
        <v>242294.48547293866</v>
      </c>
      <c r="AB1947" s="2">
        <v>1942</v>
      </c>
      <c r="AC1947" s="2">
        <v>15671085557.858017</v>
      </c>
      <c r="AD1947" s="4">
        <v>0.98804832826772315</v>
      </c>
    </row>
    <row r="1948" spans="1:30" x14ac:dyDescent="0.2">
      <c r="A1948">
        <v>4752</v>
      </c>
      <c r="B1948">
        <v>1784</v>
      </c>
      <c r="C1948">
        <v>1</v>
      </c>
      <c r="D1948" t="s">
        <v>3570</v>
      </c>
      <c r="E1948" t="s">
        <v>3571</v>
      </c>
      <c r="F1948" t="s">
        <v>8510</v>
      </c>
      <c r="G1948" s="2">
        <v>422826.12690893933</v>
      </c>
      <c r="H1948" s="2">
        <v>1506</v>
      </c>
      <c r="I1948" s="2">
        <v>7166372422.3185854</v>
      </c>
      <c r="J1948" s="4">
        <v>0.95664433369191182</v>
      </c>
      <c r="K1948" s="2">
        <v>272707.96869394399</v>
      </c>
      <c r="L1948" s="2">
        <v>1865</v>
      </c>
      <c r="M1948" s="2">
        <v>8579635797.1668615</v>
      </c>
      <c r="N1948" s="4">
        <v>0.97557622324666426</v>
      </c>
      <c r="O1948" s="2">
        <v>266758.13706396264</v>
      </c>
      <c r="P1948" s="2">
        <v>1863</v>
      </c>
      <c r="Q1948" s="2">
        <v>9651680552.8110867</v>
      </c>
      <c r="R1948" s="4">
        <v>0.97839029637167751</v>
      </c>
      <c r="S1948" s="2">
        <v>197390.80777269768</v>
      </c>
      <c r="T1948" s="2">
        <v>2131</v>
      </c>
      <c r="U1948" s="2">
        <v>12188250105.061481</v>
      </c>
      <c r="V1948" s="4">
        <v>0.98745087440640233</v>
      </c>
      <c r="W1948" s="2">
        <v>215923.03597792299</v>
      </c>
      <c r="X1948" s="2">
        <v>2025</v>
      </c>
      <c r="Y1948" s="2">
        <v>13991229606.897938</v>
      </c>
      <c r="Z1948" s="4">
        <v>0.98804860484910073</v>
      </c>
      <c r="AA1948" s="2">
        <v>242288.10738790329</v>
      </c>
      <c r="AB1948" s="2">
        <v>1943</v>
      </c>
      <c r="AC1948" s="2">
        <v>15671327845.965405</v>
      </c>
      <c r="AD1948" s="4">
        <v>0.98806360432237683</v>
      </c>
    </row>
    <row r="1949" spans="1:30" x14ac:dyDescent="0.2">
      <c r="A1949">
        <v>3008</v>
      </c>
      <c r="B1949">
        <v>1965</v>
      </c>
      <c r="C1949">
        <v>1</v>
      </c>
      <c r="D1949" t="s">
        <v>3932</v>
      </c>
      <c r="E1949" t="s">
        <v>3933</v>
      </c>
      <c r="F1949" t="s">
        <v>8510</v>
      </c>
      <c r="G1949" s="2">
        <v>239863.84881526165</v>
      </c>
      <c r="H1949" s="2">
        <v>1936</v>
      </c>
      <c r="I1949" s="2">
        <v>7304056159.3343849</v>
      </c>
      <c r="J1949" s="4">
        <v>0.97502383716949936</v>
      </c>
      <c r="K1949" s="2">
        <v>279670.70192830166</v>
      </c>
      <c r="L1949" s="2">
        <v>1836</v>
      </c>
      <c r="M1949" s="2">
        <v>8571613952.937479</v>
      </c>
      <c r="N1949" s="4">
        <v>0.97466407258178889</v>
      </c>
      <c r="O1949" s="2">
        <v>273014.43327244668</v>
      </c>
      <c r="P1949" s="2">
        <v>1847</v>
      </c>
      <c r="Q1949" s="2">
        <v>9647359810.1872845</v>
      </c>
      <c r="R1949" s="4">
        <v>0.97795230294316349</v>
      </c>
      <c r="S1949" s="2">
        <v>446514.26377238968</v>
      </c>
      <c r="T1949" s="2">
        <v>1463</v>
      </c>
      <c r="U1949" s="2">
        <v>11986154977.43894</v>
      </c>
      <c r="V1949" s="4">
        <v>0.97107780946566247</v>
      </c>
      <c r="W1949" s="2">
        <v>244431.80686513532</v>
      </c>
      <c r="X1949" s="2">
        <v>1922</v>
      </c>
      <c r="Y1949" s="2">
        <v>13967547965.441786</v>
      </c>
      <c r="Z1949" s="4">
        <v>0.98637622769150246</v>
      </c>
      <c r="AA1949" s="2">
        <v>241940.70245389701</v>
      </c>
      <c r="AB1949" s="2">
        <v>1944</v>
      </c>
      <c r="AC1949" s="2">
        <v>15671569786.667858</v>
      </c>
      <c r="AD1949" s="4">
        <v>0.98807885847345123</v>
      </c>
    </row>
    <row r="1950" spans="1:30" x14ac:dyDescent="0.2">
      <c r="A1950">
        <v>2742</v>
      </c>
      <c r="B1950">
        <v>2309</v>
      </c>
      <c r="C1950">
        <v>1</v>
      </c>
      <c r="D1950" t="s">
        <v>4620</v>
      </c>
      <c r="E1950" t="s">
        <v>4621</v>
      </c>
      <c r="F1950" t="s">
        <v>8510</v>
      </c>
      <c r="G1950" s="2">
        <v>142144.30253413165</v>
      </c>
      <c r="H1950" s="2">
        <v>2376</v>
      </c>
      <c r="I1950" s="2">
        <v>7387273530.2992258</v>
      </c>
      <c r="J1950" s="4">
        <v>0.98613258532084047</v>
      </c>
      <c r="K1950" s="2">
        <v>202842.15662773201</v>
      </c>
      <c r="L1950" s="2">
        <v>2120</v>
      </c>
      <c r="M1950" s="2">
        <v>8639937712.8269367</v>
      </c>
      <c r="N1950" s="4">
        <v>0.98243305453006458</v>
      </c>
      <c r="O1950" s="2">
        <v>181381.87906150767</v>
      </c>
      <c r="P1950" s="2">
        <v>2205</v>
      </c>
      <c r="Q1950" s="2">
        <v>9727755415.0029564</v>
      </c>
      <c r="R1950" s="4">
        <v>0.98610200072814413</v>
      </c>
      <c r="S1950" s="2">
        <v>211422.53379020366</v>
      </c>
      <c r="T1950" s="2">
        <v>2073</v>
      </c>
      <c r="U1950" s="2">
        <v>12176387278.554323</v>
      </c>
      <c r="V1950" s="4">
        <v>0.98648978825322597</v>
      </c>
      <c r="W1950" s="2">
        <v>235261.21202580631</v>
      </c>
      <c r="X1950" s="2">
        <v>1952</v>
      </c>
      <c r="Y1950" s="2">
        <v>13974743691.787807</v>
      </c>
      <c r="Z1950" s="4">
        <v>0.98688438369900289</v>
      </c>
      <c r="AA1950" s="2">
        <v>241409.83312592431</v>
      </c>
      <c r="AB1950" s="2">
        <v>1945</v>
      </c>
      <c r="AC1950" s="2">
        <v>15671811196.500984</v>
      </c>
      <c r="AD1950" s="4">
        <v>0.98809407915367575</v>
      </c>
    </row>
    <row r="1951" spans="1:30" x14ac:dyDescent="0.2">
      <c r="A1951">
        <v>4546</v>
      </c>
      <c r="B1951">
        <v>1929</v>
      </c>
      <c r="C1951">
        <v>1</v>
      </c>
      <c r="D1951" t="s">
        <v>3860</v>
      </c>
      <c r="E1951" t="s">
        <v>3861</v>
      </c>
      <c r="F1951" t="s">
        <v>8510</v>
      </c>
      <c r="G1951" s="2">
        <v>175439.37998543167</v>
      </c>
      <c r="H1951" s="2">
        <v>2217</v>
      </c>
      <c r="I1951" s="2">
        <v>7362174284.1017809</v>
      </c>
      <c r="J1951" s="4">
        <v>0.98278206845683469</v>
      </c>
      <c r="K1951" s="2">
        <v>262160.68427785067</v>
      </c>
      <c r="L1951" s="2">
        <v>1897</v>
      </c>
      <c r="M1951" s="2">
        <v>8588199890.9709234</v>
      </c>
      <c r="N1951" s="4">
        <v>0.97655003221553172</v>
      </c>
      <c r="O1951" s="2">
        <v>234579.79963108699</v>
      </c>
      <c r="P1951" s="2">
        <v>1981</v>
      </c>
      <c r="Q1951" s="2">
        <v>9681343326.5002136</v>
      </c>
      <c r="R1951" s="4">
        <v>0.98139721001558777</v>
      </c>
      <c r="S1951" s="2">
        <v>317520.78501261264</v>
      </c>
      <c r="T1951" s="2">
        <v>1737</v>
      </c>
      <c r="U1951" s="2">
        <v>12089354487.948395</v>
      </c>
      <c r="V1951" s="4">
        <v>0.97943868539226941</v>
      </c>
      <c r="W1951" s="2">
        <v>262296.9199702373</v>
      </c>
      <c r="X1951" s="2">
        <v>1871</v>
      </c>
      <c r="Y1951" s="2">
        <v>13954605359.196596</v>
      </c>
      <c r="Z1951" s="4">
        <v>0.98546223196682603</v>
      </c>
      <c r="AA1951" s="2">
        <v>241194.53908508868</v>
      </c>
      <c r="AB1951" s="2">
        <v>1946</v>
      </c>
      <c r="AC1951" s="2">
        <v>15672052391.04007</v>
      </c>
      <c r="AD1951" s="4">
        <v>0.9881092862597981</v>
      </c>
    </row>
    <row r="1952" spans="1:30" x14ac:dyDescent="0.2">
      <c r="A1952">
        <v>3752</v>
      </c>
      <c r="B1952">
        <v>2162</v>
      </c>
      <c r="C1952">
        <v>1</v>
      </c>
      <c r="D1952" t="s">
        <v>4326</v>
      </c>
      <c r="E1952" t="s">
        <v>4327</v>
      </c>
      <c r="F1952" t="s">
        <v>8510</v>
      </c>
      <c r="G1952" s="2">
        <v>182892.87817711165</v>
      </c>
      <c r="H1952" s="2">
        <v>2179</v>
      </c>
      <c r="I1952" s="2">
        <v>7355372033.0423841</v>
      </c>
      <c r="J1952" s="4">
        <v>0.98187403095210557</v>
      </c>
      <c r="K1952" s="2">
        <v>195174.45594354431</v>
      </c>
      <c r="L1952" s="2">
        <v>2160</v>
      </c>
      <c r="M1952" s="2">
        <v>8647888402.9069481</v>
      </c>
      <c r="N1952" s="4">
        <v>0.98333711437407612</v>
      </c>
      <c r="O1952" s="2">
        <v>193270.58296080597</v>
      </c>
      <c r="P1952" s="2">
        <v>2143</v>
      </c>
      <c r="Q1952" s="2">
        <v>9716143497.9531555</v>
      </c>
      <c r="R1952" s="4">
        <v>0.98492490137206479</v>
      </c>
      <c r="S1952" s="2">
        <v>210799.71485132331</v>
      </c>
      <c r="T1952" s="2">
        <v>2078</v>
      </c>
      <c r="U1952" s="2">
        <v>12177441669.684065</v>
      </c>
      <c r="V1952" s="4">
        <v>0.98657521146279714</v>
      </c>
      <c r="W1952" s="2">
        <v>231763.26047090368</v>
      </c>
      <c r="X1952" s="2">
        <v>1969</v>
      </c>
      <c r="Y1952" s="2">
        <v>13978712851.587765</v>
      </c>
      <c r="Z1952" s="4">
        <v>0.98716468235129839</v>
      </c>
      <c r="AA1952" s="2">
        <v>241134.88874240065</v>
      </c>
      <c r="AB1952" s="2">
        <v>1947</v>
      </c>
      <c r="AC1952" s="2">
        <v>15672293525.928812</v>
      </c>
      <c r="AD1952" s="4">
        <v>0.98812448960501809</v>
      </c>
    </row>
    <row r="1953" spans="1:30" x14ac:dyDescent="0.2">
      <c r="A1953">
        <v>5724</v>
      </c>
      <c r="B1953">
        <v>2041</v>
      </c>
      <c r="C1953">
        <v>1</v>
      </c>
      <c r="D1953" t="s">
        <v>4084</v>
      </c>
      <c r="E1953" t="s">
        <v>4085</v>
      </c>
      <c r="F1953" t="s">
        <v>8510</v>
      </c>
      <c r="G1953" s="2">
        <v>204381.41072618935</v>
      </c>
      <c r="H1953" s="2">
        <v>2089</v>
      </c>
      <c r="I1953" s="2">
        <v>7337972758.2755728</v>
      </c>
      <c r="J1953" s="4">
        <v>0.97955138894648208</v>
      </c>
      <c r="K1953" s="2">
        <v>387211.02526188036</v>
      </c>
      <c r="L1953" s="2">
        <v>1577</v>
      </c>
      <c r="M1953" s="2">
        <v>8486231519.9920025</v>
      </c>
      <c r="N1953" s="4">
        <v>0.96495537708074386</v>
      </c>
      <c r="O1953" s="2">
        <v>259871.29869589597</v>
      </c>
      <c r="P1953" s="2">
        <v>1889</v>
      </c>
      <c r="Q1953" s="2">
        <v>9658520649.9313526</v>
      </c>
      <c r="R1953" s="4">
        <v>0.97908367661899198</v>
      </c>
      <c r="S1953" s="2">
        <v>287234.40304252767</v>
      </c>
      <c r="T1953" s="2">
        <v>1824</v>
      </c>
      <c r="U1953" s="2">
        <v>12115481580.735231</v>
      </c>
      <c r="V1953" s="4">
        <v>0.98155541424142101</v>
      </c>
      <c r="W1953" s="2">
        <v>232368.28994679032</v>
      </c>
      <c r="X1953" s="2">
        <v>1967</v>
      </c>
      <c r="Y1953" s="2">
        <v>13978248786.256399</v>
      </c>
      <c r="Z1953" s="4">
        <v>0.98713191045661175</v>
      </c>
      <c r="AA1953" s="2">
        <v>240919.99463142233</v>
      </c>
      <c r="AB1953" s="2">
        <v>1948</v>
      </c>
      <c r="AC1953" s="2">
        <v>15672534445.923443</v>
      </c>
      <c r="AD1953" s="4">
        <v>0.98813967940135117</v>
      </c>
    </row>
    <row r="1954" spans="1:30" x14ac:dyDescent="0.2">
      <c r="A1954">
        <v>2492</v>
      </c>
      <c r="B1954">
        <v>1841</v>
      </c>
      <c r="C1954">
        <v>1</v>
      </c>
      <c r="D1954" t="s">
        <v>3684</v>
      </c>
      <c r="E1954" t="s">
        <v>3685</v>
      </c>
      <c r="F1954" t="s">
        <v>8510</v>
      </c>
      <c r="G1954" s="2">
        <v>207715.25366323165</v>
      </c>
      <c r="H1954" s="2">
        <v>2079</v>
      </c>
      <c r="I1954" s="2">
        <v>7335914442.9314566</v>
      </c>
      <c r="J1954" s="4">
        <v>0.97927662291495865</v>
      </c>
      <c r="K1954" s="2">
        <v>215663.044101559</v>
      </c>
      <c r="L1954" s="2">
        <v>2073</v>
      </c>
      <c r="M1954" s="2">
        <v>8630087991.546011</v>
      </c>
      <c r="N1954" s="4">
        <v>0.98131305898311483</v>
      </c>
      <c r="O1954" s="2">
        <v>223178.27355776067</v>
      </c>
      <c r="P1954" s="2">
        <v>2039</v>
      </c>
      <c r="Q1954" s="2">
        <v>9694578603.2068081</v>
      </c>
      <c r="R1954" s="4">
        <v>0.98273886924567433</v>
      </c>
      <c r="S1954" s="2">
        <v>270920.86207268434</v>
      </c>
      <c r="T1954" s="2">
        <v>1858</v>
      </c>
      <c r="U1954" s="2">
        <v>12124953543.003496</v>
      </c>
      <c r="V1954" s="4">
        <v>0.98232280064582855</v>
      </c>
      <c r="W1954" s="2">
        <v>271040.48305680969</v>
      </c>
      <c r="X1954" s="2">
        <v>1851</v>
      </c>
      <c r="Y1954" s="2">
        <v>13949284612.164972</v>
      </c>
      <c r="Z1954" s="4">
        <v>0.9850864853863569</v>
      </c>
      <c r="AA1954" s="2">
        <v>240863.016316728</v>
      </c>
      <c r="AB1954" s="2">
        <v>1949</v>
      </c>
      <c r="AC1954" s="2">
        <v>15672775308.93976</v>
      </c>
      <c r="AD1954" s="4">
        <v>0.98815486560525101</v>
      </c>
    </row>
    <row r="1955" spans="1:30" x14ac:dyDescent="0.2">
      <c r="A1955">
        <v>3750</v>
      </c>
      <c r="B1955">
        <v>1557</v>
      </c>
      <c r="C1955">
        <v>1</v>
      </c>
      <c r="D1955" t="s">
        <v>3116</v>
      </c>
      <c r="E1955" t="s">
        <v>3117</v>
      </c>
      <c r="F1955" t="s">
        <v>8510</v>
      </c>
      <c r="G1955" s="2">
        <v>348856.882205425</v>
      </c>
      <c r="H1955" s="2">
        <v>1637</v>
      </c>
      <c r="I1955" s="2">
        <v>7216692530.4788132</v>
      </c>
      <c r="J1955" s="4">
        <v>0.96336160199802534</v>
      </c>
      <c r="K1955" s="2">
        <v>318453.28329819633</v>
      </c>
      <c r="L1955" s="2">
        <v>1738</v>
      </c>
      <c r="M1955" s="2">
        <v>8542294664.8603811</v>
      </c>
      <c r="N1955" s="4">
        <v>0.97133022473477637</v>
      </c>
      <c r="O1955" s="2">
        <v>284002.293593148</v>
      </c>
      <c r="P1955" s="2">
        <v>1819</v>
      </c>
      <c r="Q1955" s="2">
        <v>9639595052.7484646</v>
      </c>
      <c r="R1955" s="4">
        <v>0.97716518993312829</v>
      </c>
      <c r="S1955" s="2">
        <v>308276.78579729336</v>
      </c>
      <c r="T1955" s="2">
        <v>1761</v>
      </c>
      <c r="U1955" s="2">
        <v>12096857289.393784</v>
      </c>
      <c r="V1955" s="4">
        <v>0.98004653703494859</v>
      </c>
      <c r="W1955" s="2">
        <v>263982.80194099603</v>
      </c>
      <c r="X1955" s="2">
        <v>1864</v>
      </c>
      <c r="Y1955" s="2">
        <v>13952762082.538246</v>
      </c>
      <c r="Z1955" s="4">
        <v>0.98533206135410623</v>
      </c>
      <c r="AA1955" s="2">
        <v>240364.02395556928</v>
      </c>
      <c r="AB1955" s="2">
        <v>1950</v>
      </c>
      <c r="AC1955" s="2">
        <v>15673015672.963717</v>
      </c>
      <c r="AD1955" s="4">
        <v>0.98817002034811607</v>
      </c>
    </row>
    <row r="1956" spans="1:30" x14ac:dyDescent="0.2">
      <c r="A1956">
        <v>4709</v>
      </c>
      <c r="B1956">
        <v>2222</v>
      </c>
      <c r="C1956">
        <v>1</v>
      </c>
      <c r="D1956" t="s">
        <v>4446</v>
      </c>
      <c r="E1956" t="s">
        <v>4447</v>
      </c>
      <c r="F1956" t="s">
        <v>8510</v>
      </c>
      <c r="G1956" s="2">
        <v>136144.28233654899</v>
      </c>
      <c r="H1956" s="2">
        <v>2423</v>
      </c>
      <c r="I1956" s="2">
        <v>7393799088.0723524</v>
      </c>
      <c r="J1956" s="4">
        <v>0.98700368683496198</v>
      </c>
      <c r="K1956" s="2">
        <v>129671.41150492565</v>
      </c>
      <c r="L1956" s="2">
        <v>2495</v>
      </c>
      <c r="M1956" s="2">
        <v>8700971136.7954292</v>
      </c>
      <c r="N1956" s="4">
        <v>0.98937306441564232</v>
      </c>
      <c r="O1956" s="2">
        <v>154349.01541367898</v>
      </c>
      <c r="P1956" s="2">
        <v>2339</v>
      </c>
      <c r="Q1956" s="2">
        <v>9750065244.9810734</v>
      </c>
      <c r="R1956" s="4">
        <v>0.98836354689565942</v>
      </c>
      <c r="S1956" s="2">
        <v>158550.87775349</v>
      </c>
      <c r="T1956" s="2">
        <v>2341</v>
      </c>
      <c r="U1956" s="2">
        <v>12225689059.43918</v>
      </c>
      <c r="V1956" s="4">
        <v>0.99048405209134072</v>
      </c>
      <c r="W1956" s="2">
        <v>204569.86734095032</v>
      </c>
      <c r="X1956" s="2">
        <v>2079</v>
      </c>
      <c r="Y1956" s="2">
        <v>14002546760.948282</v>
      </c>
      <c r="Z1956" s="4">
        <v>0.98884781253737941</v>
      </c>
      <c r="AA1956" s="2">
        <v>240333.88809090634</v>
      </c>
      <c r="AB1956" s="2">
        <v>1951</v>
      </c>
      <c r="AC1956" s="2">
        <v>15673256006.851807</v>
      </c>
      <c r="AD1956" s="4">
        <v>0.9881851731909409</v>
      </c>
    </row>
    <row r="1957" spans="1:30" x14ac:dyDescent="0.2">
      <c r="A1957">
        <v>4315</v>
      </c>
      <c r="B1957">
        <v>1762</v>
      </c>
      <c r="C1957">
        <v>1</v>
      </c>
      <c r="D1957" t="s">
        <v>3526</v>
      </c>
      <c r="E1957" t="s">
        <v>3527</v>
      </c>
      <c r="F1957" t="s">
        <v>8510</v>
      </c>
      <c r="G1957" s="2">
        <v>328402.97679910803</v>
      </c>
      <c r="H1957" s="2">
        <v>1691</v>
      </c>
      <c r="I1957" s="2">
        <v>7234975785.7984047</v>
      </c>
      <c r="J1957" s="4">
        <v>0.9658022472188148</v>
      </c>
      <c r="K1957" s="2">
        <v>246877.484989716</v>
      </c>
      <c r="L1957" s="2">
        <v>1955</v>
      </c>
      <c r="M1957" s="2">
        <v>8602965116.8343849</v>
      </c>
      <c r="N1957" s="4">
        <v>0.97822896167405438</v>
      </c>
      <c r="O1957" s="2">
        <v>258224.18436908466</v>
      </c>
      <c r="P1957" s="2">
        <v>1898</v>
      </c>
      <c r="Q1957" s="2">
        <v>9660849709.8358364</v>
      </c>
      <c r="R1957" s="4">
        <v>0.97931977328606945</v>
      </c>
      <c r="S1957" s="2">
        <v>219418.18614946902</v>
      </c>
      <c r="T1957" s="2">
        <v>2040</v>
      </c>
      <c r="U1957" s="2">
        <v>12169293364.033613</v>
      </c>
      <c r="V1957" s="4">
        <v>0.98591506324872924</v>
      </c>
      <c r="W1957" s="2">
        <v>223517.65652589302</v>
      </c>
      <c r="X1957" s="2">
        <v>1996</v>
      </c>
      <c r="Y1957" s="2">
        <v>13984858072.297251</v>
      </c>
      <c r="Z1957" s="4">
        <v>0.98759865255399626</v>
      </c>
      <c r="AA1957" s="2">
        <v>239665.01191348667</v>
      </c>
      <c r="AB1957" s="2">
        <v>1952</v>
      </c>
      <c r="AC1957" s="2">
        <v>15673495671.86372</v>
      </c>
      <c r="AD1957" s="4">
        <v>0.988200283861704</v>
      </c>
    </row>
    <row r="1958" spans="1:30" x14ac:dyDescent="0.2">
      <c r="A1958">
        <v>3373</v>
      </c>
      <c r="B1958">
        <v>2050</v>
      </c>
      <c r="C1958">
        <v>1</v>
      </c>
      <c r="D1958" t="s">
        <v>4102</v>
      </c>
      <c r="E1958" t="s">
        <v>4103</v>
      </c>
      <c r="F1958" t="s">
        <v>8510</v>
      </c>
      <c r="G1958" s="2">
        <v>236113.41966943865</v>
      </c>
      <c r="H1958" s="2">
        <v>1953</v>
      </c>
      <c r="I1958" s="2">
        <v>7308101221.8123627</v>
      </c>
      <c r="J1958" s="4">
        <v>0.97556381553943949</v>
      </c>
      <c r="K1958" s="2">
        <v>263249.99012203905</v>
      </c>
      <c r="L1958" s="2">
        <v>1890</v>
      </c>
      <c r="M1958" s="2">
        <v>8586362745.0137758</v>
      </c>
      <c r="N1958" s="4">
        <v>0.97634113338150208</v>
      </c>
      <c r="O1958" s="2">
        <v>265544.47176362399</v>
      </c>
      <c r="P1958" s="2">
        <v>1869</v>
      </c>
      <c r="Q1958" s="2">
        <v>9653276964.4802303</v>
      </c>
      <c r="R1958" s="4">
        <v>0.97855212452974372</v>
      </c>
      <c r="S1958" s="2">
        <v>267539.23656986799</v>
      </c>
      <c r="T1958" s="2">
        <v>1867</v>
      </c>
      <c r="U1958" s="2">
        <v>12127374716.057848</v>
      </c>
      <c r="V1958" s="4">
        <v>0.98251895591249938</v>
      </c>
      <c r="W1958" s="2">
        <v>233761.52532774032</v>
      </c>
      <c r="X1958" s="2">
        <v>1959</v>
      </c>
      <c r="Y1958" s="2">
        <v>13976384624.605654</v>
      </c>
      <c r="Z1958" s="4">
        <v>0.98700026496368631</v>
      </c>
      <c r="AA1958" s="2">
        <v>239493.73019444934</v>
      </c>
      <c r="AB1958" s="2">
        <v>1953</v>
      </c>
      <c r="AC1958" s="2">
        <v>15673735165.593914</v>
      </c>
      <c r="AD1958" s="4">
        <v>0.98821538373330353</v>
      </c>
    </row>
    <row r="1959" spans="1:30" x14ac:dyDescent="0.2">
      <c r="A1959">
        <v>4382</v>
      </c>
      <c r="B1959">
        <v>1715</v>
      </c>
      <c r="C1959">
        <v>1</v>
      </c>
      <c r="D1959" t="s">
        <v>3432</v>
      </c>
      <c r="E1959" t="s">
        <v>3433</v>
      </c>
      <c r="F1959" t="s">
        <v>8510</v>
      </c>
      <c r="G1959" s="2">
        <v>316011.506195247</v>
      </c>
      <c r="H1959" s="2">
        <v>1724</v>
      </c>
      <c r="I1959" s="2">
        <v>7245598754.1623411</v>
      </c>
      <c r="J1959" s="4">
        <v>0.96722031509102013</v>
      </c>
      <c r="K1959" s="2">
        <v>229171.63633840298</v>
      </c>
      <c r="L1959" s="2">
        <v>2013</v>
      </c>
      <c r="M1959" s="2">
        <v>8616800438.6830864</v>
      </c>
      <c r="N1959" s="4">
        <v>0.97980215328214282</v>
      </c>
      <c r="O1959" s="2">
        <v>252239.09709834497</v>
      </c>
      <c r="P1959" s="2">
        <v>1920</v>
      </c>
      <c r="Q1959" s="2">
        <v>9666474341.437994</v>
      </c>
      <c r="R1959" s="4">
        <v>0.9798899418644953</v>
      </c>
      <c r="S1959" s="2">
        <v>206490.06856460133</v>
      </c>
      <c r="T1959" s="2">
        <v>2095</v>
      </c>
      <c r="U1959" s="2">
        <v>12180993225.582994</v>
      </c>
      <c r="V1959" s="4">
        <v>0.9868629465312172</v>
      </c>
      <c r="W1959" s="2">
        <v>232302.07089435696</v>
      </c>
      <c r="X1959" s="2">
        <v>1968</v>
      </c>
      <c r="Y1959" s="2">
        <v>13978481088.327293</v>
      </c>
      <c r="Z1959" s="4">
        <v>0.98714831542911952</v>
      </c>
      <c r="AA1959" s="2">
        <v>238921.00025445467</v>
      </c>
      <c r="AB1959" s="2">
        <v>1954</v>
      </c>
      <c r="AC1959" s="2">
        <v>15673974086.594168</v>
      </c>
      <c r="AD1959" s="4">
        <v>0.98823044749477795</v>
      </c>
    </row>
    <row r="1960" spans="1:30" x14ac:dyDescent="0.2">
      <c r="A1960">
        <v>4731</v>
      </c>
      <c r="B1960">
        <v>2430</v>
      </c>
      <c r="C1960">
        <v>1</v>
      </c>
      <c r="D1960" t="s">
        <v>4862</v>
      </c>
      <c r="E1960" t="s">
        <v>4863</v>
      </c>
      <c r="F1960" t="s">
        <v>8510</v>
      </c>
      <c r="G1960" s="2">
        <v>100932.14729891588</v>
      </c>
      <c r="H1960" s="2">
        <v>2670</v>
      </c>
      <c r="I1960" s="2">
        <v>7423007930.0862732</v>
      </c>
      <c r="J1960" s="4">
        <v>0.99090279667180181</v>
      </c>
      <c r="K1960" s="2">
        <v>119615.57321269065</v>
      </c>
      <c r="L1960" s="2">
        <v>2555</v>
      </c>
      <c r="M1960" s="2">
        <v>8708445896.6677628</v>
      </c>
      <c r="N1960" s="4">
        <v>0.99022300702140353</v>
      </c>
      <c r="O1960" s="2">
        <v>145093.07770746466</v>
      </c>
      <c r="P1960" s="2">
        <v>2393</v>
      </c>
      <c r="Q1960" s="2">
        <v>9758120797.9256783</v>
      </c>
      <c r="R1960" s="4">
        <v>0.98918013782920566</v>
      </c>
      <c r="S1960" s="2">
        <v>177653.18625032133</v>
      </c>
      <c r="T1960" s="2">
        <v>2242</v>
      </c>
      <c r="U1960" s="2">
        <v>12209096688.077396</v>
      </c>
      <c r="V1960" s="4">
        <v>0.98913979418159659</v>
      </c>
      <c r="W1960" s="2">
        <v>222857.7336063777</v>
      </c>
      <c r="X1960" s="2">
        <v>1998</v>
      </c>
      <c r="Y1960" s="2">
        <v>13985303946.653753</v>
      </c>
      <c r="Z1960" s="4">
        <v>0.98763013981767922</v>
      </c>
      <c r="AA1960" s="2">
        <v>238903.05489335465</v>
      </c>
      <c r="AB1960" s="2">
        <v>1955</v>
      </c>
      <c r="AC1960" s="2">
        <v>15674212989.649061</v>
      </c>
      <c r="AD1960" s="4">
        <v>0.98824551012481299</v>
      </c>
    </row>
    <row r="1961" spans="1:30" x14ac:dyDescent="0.2">
      <c r="A1961">
        <v>3676</v>
      </c>
      <c r="B1961">
        <v>1477</v>
      </c>
      <c r="C1961">
        <v>1</v>
      </c>
      <c r="D1961" t="s">
        <v>2956</v>
      </c>
      <c r="E1961" t="s">
        <v>2957</v>
      </c>
      <c r="F1961" t="s">
        <v>8510</v>
      </c>
      <c r="G1961" s="2">
        <v>541979.12438120134</v>
      </c>
      <c r="H1961" s="2">
        <v>1339</v>
      </c>
      <c r="I1961" s="2">
        <v>7086222858.4673309</v>
      </c>
      <c r="J1961" s="4">
        <v>0.94594510937203291</v>
      </c>
      <c r="K1961" s="2">
        <v>453485.77934965538</v>
      </c>
      <c r="L1961" s="2">
        <v>1472</v>
      </c>
      <c r="M1961" s="2">
        <v>8442374621.543232</v>
      </c>
      <c r="N1961" s="4">
        <v>0.95996848155703263</v>
      </c>
      <c r="O1961" s="2">
        <v>382981.14907828561</v>
      </c>
      <c r="P1961" s="2">
        <v>1568</v>
      </c>
      <c r="Q1961" s="2">
        <v>9556352819.273819</v>
      </c>
      <c r="R1961" s="4">
        <v>0.96872692956652529</v>
      </c>
      <c r="S1961" s="2">
        <v>288702.38208238065</v>
      </c>
      <c r="T1961" s="2">
        <v>1814</v>
      </c>
      <c r="U1961" s="2">
        <v>12112604591.50803</v>
      </c>
      <c r="V1961" s="4">
        <v>0.98132233028732019</v>
      </c>
      <c r="W1961" s="2">
        <v>242615.97687050069</v>
      </c>
      <c r="X1961" s="2">
        <v>1931</v>
      </c>
      <c r="Y1961" s="2">
        <v>13969738652.074467</v>
      </c>
      <c r="Z1961" s="4">
        <v>0.98653093209789822</v>
      </c>
      <c r="AA1961" s="2">
        <v>238280.44949297534</v>
      </c>
      <c r="AB1961" s="2">
        <v>1956</v>
      </c>
      <c r="AC1961" s="2">
        <v>15674451270.098555</v>
      </c>
      <c r="AD1961" s="4">
        <v>0.98826053350011855</v>
      </c>
    </row>
    <row r="1962" spans="1:30" x14ac:dyDescent="0.2">
      <c r="A1962">
        <v>1686</v>
      </c>
      <c r="B1962">
        <v>2251</v>
      </c>
      <c r="C1962">
        <v>1</v>
      </c>
      <c r="D1962" t="s">
        <v>4504</v>
      </c>
      <c r="E1962" t="s">
        <v>4505</v>
      </c>
      <c r="F1962" t="s">
        <v>8510</v>
      </c>
      <c r="G1962" s="2">
        <v>111190.96898225318</v>
      </c>
      <c r="H1962" s="2">
        <v>2602</v>
      </c>
      <c r="I1962" s="2">
        <v>7415812807.2226439</v>
      </c>
      <c r="J1962" s="4">
        <v>0.98994231442052061</v>
      </c>
      <c r="K1962" s="2">
        <v>134506.66135411433</v>
      </c>
      <c r="L1962" s="2">
        <v>2464</v>
      </c>
      <c r="M1962" s="2">
        <v>8696888859.1719952</v>
      </c>
      <c r="N1962" s="4">
        <v>0.98890887536609906</v>
      </c>
      <c r="O1962" s="2">
        <v>175454.24836007602</v>
      </c>
      <c r="P1962" s="2">
        <v>2228</v>
      </c>
      <c r="Q1962" s="2">
        <v>9731864756.010334</v>
      </c>
      <c r="R1962" s="4">
        <v>0.98651856438709473</v>
      </c>
      <c r="S1962" s="2">
        <v>188898.47569182297</v>
      </c>
      <c r="T1962" s="2">
        <v>2181</v>
      </c>
      <c r="U1962" s="2">
        <v>12197904932.992569</v>
      </c>
      <c r="V1962" s="4">
        <v>0.98823307596943366</v>
      </c>
      <c r="W1962" s="2">
        <v>233153.60092092332</v>
      </c>
      <c r="X1962" s="2">
        <v>1962</v>
      </c>
      <c r="Y1962" s="2">
        <v>13977085135.408951</v>
      </c>
      <c r="Z1962" s="4">
        <v>0.98704973443429944</v>
      </c>
      <c r="AA1962" s="2">
        <v>237524.88510242067</v>
      </c>
      <c r="AB1962" s="2">
        <v>1957</v>
      </c>
      <c r="AC1962" s="2">
        <v>15674688794.983658</v>
      </c>
      <c r="AD1962" s="4">
        <v>0.98827550923774576</v>
      </c>
    </row>
    <row r="1963" spans="1:30" x14ac:dyDescent="0.2">
      <c r="A1963">
        <v>2962</v>
      </c>
      <c r="B1963">
        <v>2011</v>
      </c>
      <c r="C1963">
        <v>1</v>
      </c>
      <c r="D1963" t="s">
        <v>4024</v>
      </c>
      <c r="E1963" t="s">
        <v>4025</v>
      </c>
      <c r="F1963" t="s">
        <v>8510</v>
      </c>
      <c r="G1963" s="2">
        <v>168024.464126259</v>
      </c>
      <c r="H1963" s="2">
        <v>2251</v>
      </c>
      <c r="I1963" s="2">
        <v>7368022428.3363161</v>
      </c>
      <c r="J1963" s="4">
        <v>0.98356274153867984</v>
      </c>
      <c r="K1963" s="2">
        <v>214980.4898057587</v>
      </c>
      <c r="L1963" s="2">
        <v>2077</v>
      </c>
      <c r="M1963" s="2">
        <v>8630949071.003521</v>
      </c>
      <c r="N1963" s="4">
        <v>0.98141097090675966</v>
      </c>
      <c r="O1963" s="2">
        <v>243799.85461318702</v>
      </c>
      <c r="P1963" s="2">
        <v>1951</v>
      </c>
      <c r="Q1963" s="2">
        <v>9674166650.826807</v>
      </c>
      <c r="R1963" s="4">
        <v>0.98066971081991428</v>
      </c>
      <c r="S1963" s="2">
        <v>236412.94860669435</v>
      </c>
      <c r="T1963" s="2">
        <v>1971</v>
      </c>
      <c r="U1963" s="2">
        <v>12153525786.416164</v>
      </c>
      <c r="V1963" s="4">
        <v>0.98463762734354088</v>
      </c>
      <c r="W1963" s="2">
        <v>246173.64485233833</v>
      </c>
      <c r="X1963" s="2">
        <v>1919</v>
      </c>
      <c r="Y1963" s="2">
        <v>13966813186.005543</v>
      </c>
      <c r="Z1963" s="4">
        <v>0.98632433819949572</v>
      </c>
      <c r="AA1963" s="2">
        <v>237344.85021320134</v>
      </c>
      <c r="AB1963" s="2">
        <v>1958</v>
      </c>
      <c r="AC1963" s="2">
        <v>15674926139.833872</v>
      </c>
      <c r="AD1963" s="4">
        <v>0.98829047362432965</v>
      </c>
    </row>
    <row r="1964" spans="1:30" x14ac:dyDescent="0.2">
      <c r="A1964">
        <v>3221</v>
      </c>
      <c r="B1964">
        <v>2032</v>
      </c>
      <c r="C1964">
        <v>1</v>
      </c>
      <c r="D1964" t="s">
        <v>4066</v>
      </c>
      <c r="E1964" t="s">
        <v>4067</v>
      </c>
      <c r="F1964" t="s">
        <v>8510</v>
      </c>
      <c r="G1964" s="2">
        <v>275484.54204355698</v>
      </c>
      <c r="H1964" s="2">
        <v>1822</v>
      </c>
      <c r="I1964" s="2">
        <v>7274784589.1044512</v>
      </c>
      <c r="J1964" s="4">
        <v>0.97111635369689597</v>
      </c>
      <c r="K1964" s="2">
        <v>293691.47061136598</v>
      </c>
      <c r="L1964" s="2">
        <v>1805</v>
      </c>
      <c r="M1964" s="2">
        <v>8562745027.9334717</v>
      </c>
      <c r="N1964" s="4">
        <v>0.97365560176039057</v>
      </c>
      <c r="O1964" s="2">
        <v>275891.04861566698</v>
      </c>
      <c r="P1964" s="2">
        <v>1834</v>
      </c>
      <c r="Q1964" s="2">
        <v>9643789570.4854374</v>
      </c>
      <c r="R1964" s="4">
        <v>0.97759038795220465</v>
      </c>
      <c r="S1964" s="2">
        <v>295643.52520872495</v>
      </c>
      <c r="T1964" s="2">
        <v>1792</v>
      </c>
      <c r="U1964" s="2">
        <v>12106196406.550575</v>
      </c>
      <c r="V1964" s="4">
        <v>0.98080316077692686</v>
      </c>
      <c r="W1964" s="2">
        <v>243118.66438579766</v>
      </c>
      <c r="X1964" s="2">
        <v>1928</v>
      </c>
      <c r="Y1964" s="2">
        <v>13969010551.752529</v>
      </c>
      <c r="Z1964" s="4">
        <v>0.98647951427920089</v>
      </c>
      <c r="AA1964" s="2">
        <v>237249.90958806701</v>
      </c>
      <c r="AB1964" s="2">
        <v>1959</v>
      </c>
      <c r="AC1964" s="2">
        <v>15675163389.74346</v>
      </c>
      <c r="AD1964" s="4">
        <v>0.98830543202498955</v>
      </c>
    </row>
    <row r="1965" spans="1:30" x14ac:dyDescent="0.2">
      <c r="A1965">
        <v>5587</v>
      </c>
      <c r="B1965">
        <v>1619</v>
      </c>
      <c r="C1965">
        <v>1</v>
      </c>
      <c r="D1965" t="s">
        <v>3240</v>
      </c>
      <c r="E1965" t="s">
        <v>3241</v>
      </c>
      <c r="F1965" t="s">
        <v>8510</v>
      </c>
      <c r="G1965" s="2">
        <v>378195.84584139305</v>
      </c>
      <c r="H1965" s="2">
        <v>1587</v>
      </c>
      <c r="I1965" s="2">
        <v>7198587604.8446417</v>
      </c>
      <c r="J1965" s="4">
        <v>0.96094476213830726</v>
      </c>
      <c r="K1965" s="2">
        <v>324761.84146742034</v>
      </c>
      <c r="L1965" s="2">
        <v>1724</v>
      </c>
      <c r="M1965" s="2">
        <v>8537784080.4651661</v>
      </c>
      <c r="N1965" s="4">
        <v>0.97081733362926215</v>
      </c>
      <c r="O1965" s="2">
        <v>325805.72754259402</v>
      </c>
      <c r="P1965" s="2">
        <v>1706</v>
      </c>
      <c r="Q1965" s="2">
        <v>9605128318.7296448</v>
      </c>
      <c r="R1965" s="4">
        <v>0.97367129910995809</v>
      </c>
      <c r="S1965" s="2">
        <v>298450.46366615838</v>
      </c>
      <c r="T1965" s="2">
        <v>1784</v>
      </c>
      <c r="U1965" s="2">
        <v>12103819539.172491</v>
      </c>
      <c r="V1965" s="4">
        <v>0.98061059500656556</v>
      </c>
      <c r="W1965" s="2">
        <v>270794.46041481401</v>
      </c>
      <c r="X1965" s="2">
        <v>1853</v>
      </c>
      <c r="Y1965" s="2">
        <v>13949826368.562246</v>
      </c>
      <c r="Z1965" s="4">
        <v>0.9851247437573174</v>
      </c>
      <c r="AA1965" s="2">
        <v>237186.75100369667</v>
      </c>
      <c r="AB1965" s="2">
        <v>1960</v>
      </c>
      <c r="AC1965" s="2">
        <v>15675400576.494463</v>
      </c>
      <c r="AD1965" s="4">
        <v>0.98832038644355558</v>
      </c>
    </row>
    <row r="1966" spans="1:30" x14ac:dyDescent="0.2">
      <c r="A1966">
        <v>2409</v>
      </c>
      <c r="B1966">
        <v>1826</v>
      </c>
      <c r="C1966">
        <v>1</v>
      </c>
      <c r="D1966" t="s">
        <v>3654</v>
      </c>
      <c r="E1966" t="s">
        <v>3655</v>
      </c>
      <c r="F1966" t="s">
        <v>8510</v>
      </c>
      <c r="G1966" s="2">
        <v>453232.21231692168</v>
      </c>
      <c r="H1966" s="2">
        <v>1459</v>
      </c>
      <c r="I1966" s="2">
        <v>7145804429.4703636</v>
      </c>
      <c r="J1966" s="4">
        <v>0.95389869717539644</v>
      </c>
      <c r="K1966" s="2">
        <v>335271.37570320535</v>
      </c>
      <c r="L1966" s="2">
        <v>1691</v>
      </c>
      <c r="M1966" s="2">
        <v>8526896118.6067657</v>
      </c>
      <c r="N1966" s="4">
        <v>0.96957928146017358</v>
      </c>
      <c r="O1966" s="2">
        <v>343263.54869745503</v>
      </c>
      <c r="P1966" s="2">
        <v>1659</v>
      </c>
      <c r="Q1966" s="2">
        <v>9589409590.3938065</v>
      </c>
      <c r="R1966" s="4">
        <v>0.97207789253263333</v>
      </c>
      <c r="S1966" s="2">
        <v>236270.7848606483</v>
      </c>
      <c r="T1966" s="2">
        <v>1973</v>
      </c>
      <c r="U1966" s="2">
        <v>12153998353.415594</v>
      </c>
      <c r="V1966" s="4">
        <v>0.98467591312638758</v>
      </c>
      <c r="W1966" s="2">
        <v>249807.66552338467</v>
      </c>
      <c r="X1966" s="2">
        <v>1909</v>
      </c>
      <c r="Y1966" s="2">
        <v>13964333458.885342</v>
      </c>
      <c r="Z1966" s="4">
        <v>0.98614922200239519</v>
      </c>
      <c r="AA1966" s="2">
        <v>236685.18636416399</v>
      </c>
      <c r="AB1966" s="2">
        <v>1961</v>
      </c>
      <c r="AC1966" s="2">
        <v>15675637261.680826</v>
      </c>
      <c r="AD1966" s="4">
        <v>0.98833530923890689</v>
      </c>
    </row>
    <row r="1967" spans="1:30" x14ac:dyDescent="0.2">
      <c r="A1967">
        <v>1874</v>
      </c>
      <c r="B1967">
        <v>1634</v>
      </c>
      <c r="C1967">
        <v>1</v>
      </c>
      <c r="D1967" t="s">
        <v>3270</v>
      </c>
      <c r="E1967" t="s">
        <v>3271</v>
      </c>
      <c r="F1967" t="s">
        <v>8510</v>
      </c>
      <c r="G1967" s="2">
        <v>303185.46426599234</v>
      </c>
      <c r="H1967" s="2">
        <v>1767</v>
      </c>
      <c r="I1967" s="2">
        <v>7258920174.7656298</v>
      </c>
      <c r="J1967" s="4">
        <v>0.96899860134044447</v>
      </c>
      <c r="K1967" s="2">
        <v>271421.68171638268</v>
      </c>
      <c r="L1967" s="2">
        <v>1873</v>
      </c>
      <c r="M1967" s="2">
        <v>8581812092.7875338</v>
      </c>
      <c r="N1967" s="4">
        <v>0.97582368622906557</v>
      </c>
      <c r="O1967" s="2">
        <v>279261.85462216235</v>
      </c>
      <c r="P1967" s="2">
        <v>1828</v>
      </c>
      <c r="Q1967" s="2">
        <v>9642126147.7280693</v>
      </c>
      <c r="R1967" s="4">
        <v>0.97742176688402205</v>
      </c>
      <c r="S1967" s="2">
        <v>280343.99746771064</v>
      </c>
      <c r="T1967" s="2">
        <v>1835</v>
      </c>
      <c r="U1967" s="2">
        <v>12118607984.53014</v>
      </c>
      <c r="V1967" s="4">
        <v>0.98180870492174177</v>
      </c>
      <c r="W1967" s="2">
        <v>266157.48575567931</v>
      </c>
      <c r="X1967" s="2">
        <v>1861</v>
      </c>
      <c r="Y1967" s="2">
        <v>13951967353.538984</v>
      </c>
      <c r="Z1967" s="4">
        <v>0.98527593827550519</v>
      </c>
      <c r="AA1967" s="2">
        <v>236654.85502170297</v>
      </c>
      <c r="AB1967" s="2">
        <v>1962</v>
      </c>
      <c r="AC1967" s="2">
        <v>15675873916.535849</v>
      </c>
      <c r="AD1967" s="4">
        <v>0.98835023012189338</v>
      </c>
    </row>
    <row r="1968" spans="1:30" x14ac:dyDescent="0.2">
      <c r="A1968">
        <v>5802</v>
      </c>
      <c r="B1968">
        <v>2371</v>
      </c>
      <c r="C1968">
        <v>1</v>
      </c>
      <c r="D1968" t="s">
        <v>4744</v>
      </c>
      <c r="E1968" t="s">
        <v>4745</v>
      </c>
      <c r="F1968" t="s">
        <v>8510</v>
      </c>
      <c r="G1968" s="2">
        <v>79307.958744282092</v>
      </c>
      <c r="H1968" s="2">
        <v>2890</v>
      </c>
      <c r="I1968" s="2">
        <v>7442657858.0556288</v>
      </c>
      <c r="J1968" s="4">
        <v>0.993525880031354</v>
      </c>
      <c r="K1968" s="2">
        <v>186554.85153257</v>
      </c>
      <c r="L1968" s="2">
        <v>2194</v>
      </c>
      <c r="M1968" s="2">
        <v>8654365583.5432053</v>
      </c>
      <c r="N1968" s="4">
        <v>0.98407362389170538</v>
      </c>
      <c r="O1968" s="2">
        <v>165412.32416405433</v>
      </c>
      <c r="P1968" s="2">
        <v>2280</v>
      </c>
      <c r="Q1968" s="2">
        <v>9740667259.105402</v>
      </c>
      <c r="R1968" s="4">
        <v>0.98741087361395652</v>
      </c>
      <c r="S1968" s="2">
        <v>309504.55423948233</v>
      </c>
      <c r="T1968" s="2">
        <v>1756</v>
      </c>
      <c r="U1968" s="2">
        <v>12095313281.262104</v>
      </c>
      <c r="V1968" s="4">
        <v>0.9799214467088907</v>
      </c>
      <c r="W1968" s="2">
        <v>256564.98972167532</v>
      </c>
      <c r="X1968" s="2">
        <v>1890</v>
      </c>
      <c r="Y1968" s="2">
        <v>13959524965.270079</v>
      </c>
      <c r="Z1968" s="4">
        <v>0.98580965031774181</v>
      </c>
      <c r="AA1968" s="2">
        <v>236546.67514499932</v>
      </c>
      <c r="AB1968" s="2">
        <v>1963</v>
      </c>
      <c r="AC1968" s="2">
        <v>15676110463.210993</v>
      </c>
      <c r="AD1968" s="4">
        <v>0.98836514418423271</v>
      </c>
    </row>
    <row r="1969" spans="1:30" x14ac:dyDescent="0.2">
      <c r="A1969">
        <v>5952</v>
      </c>
      <c r="B1969">
        <v>1933</v>
      </c>
      <c r="C1969">
        <v>1</v>
      </c>
      <c r="D1969" t="s">
        <v>3868</v>
      </c>
      <c r="E1969" t="s">
        <v>3869</v>
      </c>
      <c r="F1969" t="s">
        <v>8510</v>
      </c>
      <c r="G1969" s="2">
        <v>312940.44606756902</v>
      </c>
      <c r="H1969" s="2">
        <v>1740</v>
      </c>
      <c r="I1969" s="2">
        <v>7250629254.0853758</v>
      </c>
      <c r="J1969" s="4">
        <v>0.9678918402314135</v>
      </c>
      <c r="K1969" s="2">
        <v>287713.01096485002</v>
      </c>
      <c r="L1969" s="2">
        <v>1819</v>
      </c>
      <c r="M1969" s="2">
        <v>8566808803.873167</v>
      </c>
      <c r="N1969" s="4">
        <v>0.97411768701401846</v>
      </c>
      <c r="O1969" s="2">
        <v>280622.49794521532</v>
      </c>
      <c r="P1969" s="2">
        <v>1826</v>
      </c>
      <c r="Q1969" s="2">
        <v>9641567362.963747</v>
      </c>
      <c r="R1969" s="4">
        <v>0.97736512290495725</v>
      </c>
      <c r="S1969" s="2">
        <v>251331.61576192701</v>
      </c>
      <c r="T1969" s="2">
        <v>1921</v>
      </c>
      <c r="U1969" s="2">
        <v>12141331674.6577</v>
      </c>
      <c r="V1969" s="4">
        <v>0.98364970157776543</v>
      </c>
      <c r="W1969" s="2">
        <v>242776.33492525769</v>
      </c>
      <c r="X1969" s="2">
        <v>1929</v>
      </c>
      <c r="Y1969" s="2">
        <v>13969253328.087454</v>
      </c>
      <c r="Z1969" s="4">
        <v>0.98649665893522842</v>
      </c>
      <c r="AA1969" s="2">
        <v>236328.23995689399</v>
      </c>
      <c r="AB1969" s="2">
        <v>1964</v>
      </c>
      <c r="AC1969" s="2">
        <v>15676346791.450951</v>
      </c>
      <c r="AD1969" s="4">
        <v>0.98838004447442318</v>
      </c>
    </row>
    <row r="1970" spans="1:30" x14ac:dyDescent="0.2">
      <c r="A1970">
        <v>412</v>
      </c>
      <c r="B1970">
        <v>2469</v>
      </c>
      <c r="C1970">
        <v>1</v>
      </c>
      <c r="D1970" t="s">
        <v>4940</v>
      </c>
      <c r="E1970" t="s">
        <v>4941</v>
      </c>
      <c r="F1970" t="s">
        <v>8510</v>
      </c>
      <c r="G1970" s="2">
        <v>79436.884145256598</v>
      </c>
      <c r="H1970" s="2">
        <v>2888</v>
      </c>
      <c r="I1970" s="2">
        <v>7442499239.7944679</v>
      </c>
      <c r="J1970" s="4">
        <v>0.99350470596282714</v>
      </c>
      <c r="K1970" s="2">
        <v>132718.01779136399</v>
      </c>
      <c r="L1970" s="2">
        <v>2470</v>
      </c>
      <c r="M1970" s="2">
        <v>8697690369.0083008</v>
      </c>
      <c r="N1970" s="4">
        <v>0.98900001372645419</v>
      </c>
      <c r="O1970" s="2">
        <v>144068.99580523098</v>
      </c>
      <c r="P1970" s="2">
        <v>2403</v>
      </c>
      <c r="Q1970" s="2">
        <v>9759563635.5021973</v>
      </c>
      <c r="R1970" s="4">
        <v>0.98932639819043311</v>
      </c>
      <c r="S1970" s="2">
        <v>178687.35647363999</v>
      </c>
      <c r="T1970" s="2">
        <v>2236</v>
      </c>
      <c r="U1970" s="2">
        <v>12208028824.005997</v>
      </c>
      <c r="V1970" s="4">
        <v>0.98905327943977872</v>
      </c>
      <c r="W1970" s="2">
        <v>205245.86107048101</v>
      </c>
      <c r="X1970" s="2">
        <v>2078</v>
      </c>
      <c r="Y1970" s="2">
        <v>14002342191.080942</v>
      </c>
      <c r="Z1970" s="4">
        <v>0.98883336598924187</v>
      </c>
      <c r="AA1970" s="2">
        <v>235721.14447241169</v>
      </c>
      <c r="AB1970" s="2">
        <v>1965</v>
      </c>
      <c r="AC1970" s="2">
        <v>15676582512.595423</v>
      </c>
      <c r="AD1970" s="4">
        <v>0.98839490648777084</v>
      </c>
    </row>
    <row r="1971" spans="1:30" x14ac:dyDescent="0.2">
      <c r="A1971">
        <v>4912</v>
      </c>
      <c r="B1971">
        <v>1613</v>
      </c>
      <c r="C1971">
        <v>1</v>
      </c>
      <c r="D1971" t="s">
        <v>3228</v>
      </c>
      <c r="E1971" t="s">
        <v>3229</v>
      </c>
      <c r="F1971" t="s">
        <v>8510</v>
      </c>
      <c r="G1971" s="2">
        <v>351232.65558526898</v>
      </c>
      <c r="H1971" s="2">
        <v>1632</v>
      </c>
      <c r="I1971" s="2">
        <v>7214944057.0199442</v>
      </c>
      <c r="J1971" s="4">
        <v>0.96312819698800534</v>
      </c>
      <c r="K1971" s="2">
        <v>390342.94844730967</v>
      </c>
      <c r="L1971" s="2">
        <v>1569</v>
      </c>
      <c r="M1971" s="2">
        <v>8483122835.9638329</v>
      </c>
      <c r="N1971" s="4">
        <v>0.96460189375171135</v>
      </c>
      <c r="O1971" s="2">
        <v>349041.77895695833</v>
      </c>
      <c r="P1971" s="2">
        <v>1644</v>
      </c>
      <c r="Q1971" s="2">
        <v>9584222831.356163</v>
      </c>
      <c r="R1971" s="4">
        <v>0.97155211107060901</v>
      </c>
      <c r="S1971" s="2">
        <v>338806.1380217073</v>
      </c>
      <c r="T1971" s="2">
        <v>1675</v>
      </c>
      <c r="U1971" s="2">
        <v>12069072064.417412</v>
      </c>
      <c r="V1971" s="4">
        <v>0.97779547191386917</v>
      </c>
      <c r="W1971" s="2">
        <v>289882.55713378871</v>
      </c>
      <c r="X1971" s="2">
        <v>1784</v>
      </c>
      <c r="Y1971" s="2">
        <v>13930507746.83848</v>
      </c>
      <c r="Z1971" s="4">
        <v>0.98376047930179278</v>
      </c>
      <c r="AA1971" s="2">
        <v>234757.05114792267</v>
      </c>
      <c r="AB1971" s="2">
        <v>1966</v>
      </c>
      <c r="AC1971" s="2">
        <v>15676817269.64657</v>
      </c>
      <c r="AD1971" s="4">
        <v>0.988409707715872</v>
      </c>
    </row>
    <row r="1972" spans="1:30" x14ac:dyDescent="0.2">
      <c r="A1972">
        <v>1554</v>
      </c>
      <c r="B1972">
        <v>2326</v>
      </c>
      <c r="C1972">
        <v>1</v>
      </c>
      <c r="D1972" t="s">
        <v>4654</v>
      </c>
      <c r="E1972" t="s">
        <v>4655</v>
      </c>
      <c r="F1972" t="s">
        <v>8510</v>
      </c>
      <c r="G1972" s="2">
        <v>125525.94719158749</v>
      </c>
      <c r="H1972" s="2">
        <v>2498</v>
      </c>
      <c r="I1972" s="2">
        <v>7403619947.3057089</v>
      </c>
      <c r="J1972" s="4">
        <v>0.9883146805684605</v>
      </c>
      <c r="K1972" s="2">
        <v>184299.239172437</v>
      </c>
      <c r="L1972" s="2">
        <v>2201</v>
      </c>
      <c r="M1972" s="2">
        <v>8655660848.823103</v>
      </c>
      <c r="N1972" s="4">
        <v>0.98422090636846071</v>
      </c>
      <c r="O1972" s="2">
        <v>166826.85118375169</v>
      </c>
      <c r="P1972" s="2">
        <v>2267</v>
      </c>
      <c r="Q1972" s="2">
        <v>9738507832.3456135</v>
      </c>
      <c r="R1972" s="4">
        <v>0.98719197264889225</v>
      </c>
      <c r="S1972" s="2">
        <v>162279.642759882</v>
      </c>
      <c r="T1972" s="2">
        <v>2319</v>
      </c>
      <c r="U1972" s="2">
        <v>12222153658.694435</v>
      </c>
      <c r="V1972" s="4">
        <v>0.99019762585897075</v>
      </c>
      <c r="W1972" s="2">
        <v>139971.11909588135</v>
      </c>
      <c r="X1972" s="2">
        <v>2403</v>
      </c>
      <c r="Y1972" s="2">
        <v>14057695266.935316</v>
      </c>
      <c r="Z1972" s="4">
        <v>0.99274235261219435</v>
      </c>
      <c r="AA1972" s="2">
        <v>233868.05048091031</v>
      </c>
      <c r="AB1972" s="2">
        <v>1967</v>
      </c>
      <c r="AC1972" s="2">
        <v>15677051137.697052</v>
      </c>
      <c r="AD1972" s="4">
        <v>0.98842445289325365</v>
      </c>
    </row>
    <row r="1973" spans="1:30" x14ac:dyDescent="0.2">
      <c r="A1973">
        <v>1367</v>
      </c>
      <c r="B1973">
        <v>1849</v>
      </c>
      <c r="C1973">
        <v>1</v>
      </c>
      <c r="D1973" t="s">
        <v>3700</v>
      </c>
      <c r="E1973" t="s">
        <v>3701</v>
      </c>
      <c r="F1973" t="s">
        <v>8510</v>
      </c>
      <c r="G1973" s="2">
        <v>446932.35975162435</v>
      </c>
      <c r="H1973" s="2">
        <v>1466</v>
      </c>
      <c r="I1973" s="2">
        <v>7148956949.4306107</v>
      </c>
      <c r="J1973" s="4">
        <v>0.95431952938716214</v>
      </c>
      <c r="K1973" s="2">
        <v>414226.59166076296</v>
      </c>
      <c r="L1973" s="2">
        <v>1529</v>
      </c>
      <c r="M1973" s="2">
        <v>8467078411.3405399</v>
      </c>
      <c r="N1973" s="4">
        <v>0.96277750871390744</v>
      </c>
      <c r="O1973" s="2">
        <v>359906.25446095568</v>
      </c>
      <c r="P1973" s="2">
        <v>1621</v>
      </c>
      <c r="Q1973" s="2">
        <v>9576092023.6062622</v>
      </c>
      <c r="R1973" s="4">
        <v>0.97072789156182626</v>
      </c>
      <c r="S1973" s="2">
        <v>300008.73279635236</v>
      </c>
      <c r="T1973" s="2">
        <v>1782</v>
      </c>
      <c r="U1973" s="2">
        <v>12103221881.410391</v>
      </c>
      <c r="V1973" s="4">
        <v>0.98056217479244989</v>
      </c>
      <c r="W1973" s="2">
        <v>243827.9247873757</v>
      </c>
      <c r="X1973" s="2">
        <v>1925</v>
      </c>
      <c r="Y1973" s="2">
        <v>13968280407.112909</v>
      </c>
      <c r="Z1973" s="4">
        <v>0.98642795209254652</v>
      </c>
      <c r="AA1973" s="2">
        <v>233240.76204040498</v>
      </c>
      <c r="AB1973" s="2">
        <v>1968</v>
      </c>
      <c r="AC1973" s="2">
        <v>15677284378.459093</v>
      </c>
      <c r="AD1973" s="4">
        <v>0.98843915852064423</v>
      </c>
    </row>
    <row r="1974" spans="1:30" x14ac:dyDescent="0.2">
      <c r="A1974">
        <v>2251</v>
      </c>
      <c r="B1974">
        <v>2186</v>
      </c>
      <c r="C1974">
        <v>1</v>
      </c>
      <c r="D1974" t="s">
        <v>4374</v>
      </c>
      <c r="E1974" t="s">
        <v>4375</v>
      </c>
      <c r="F1974" t="s">
        <v>8510</v>
      </c>
      <c r="G1974" s="2">
        <v>251048.82726658299</v>
      </c>
      <c r="H1974" s="2">
        <v>1897</v>
      </c>
      <c r="I1974" s="2">
        <v>7294487468.7898426</v>
      </c>
      <c r="J1974" s="4">
        <v>0.97374650562002818</v>
      </c>
      <c r="K1974" s="2">
        <v>260699.80235380234</v>
      </c>
      <c r="L1974" s="2">
        <v>1906</v>
      </c>
      <c r="M1974" s="2">
        <v>8590552230.1878452</v>
      </c>
      <c r="N1974" s="4">
        <v>0.97681751282465001</v>
      </c>
      <c r="O1974" s="2">
        <v>287953.68965295836</v>
      </c>
      <c r="P1974" s="2">
        <v>1807</v>
      </c>
      <c r="Q1974" s="2">
        <v>9636169077.4195328</v>
      </c>
      <c r="R1974" s="4">
        <v>0.97681789901326266</v>
      </c>
      <c r="S1974" s="2">
        <v>246303.86552471202</v>
      </c>
      <c r="T1974" s="2">
        <v>1940</v>
      </c>
      <c r="U1974" s="2">
        <v>12146053964.385527</v>
      </c>
      <c r="V1974" s="4">
        <v>0.98403228554845434</v>
      </c>
      <c r="W1974" s="2">
        <v>200459.16717479032</v>
      </c>
      <c r="X1974" s="2">
        <v>2097</v>
      </c>
      <c r="Y1974" s="2">
        <v>14006180855.686089</v>
      </c>
      <c r="Z1974" s="4">
        <v>0.98910444918308271</v>
      </c>
      <c r="AA1974" s="2">
        <v>233131.93390971303</v>
      </c>
      <c r="AB1974" s="2">
        <v>1969</v>
      </c>
      <c r="AC1974" s="2">
        <v>15677517510.393003</v>
      </c>
      <c r="AD1974" s="4">
        <v>0.98845385728651558</v>
      </c>
    </row>
    <row r="1975" spans="1:30" x14ac:dyDescent="0.2">
      <c r="A1975">
        <v>4637</v>
      </c>
      <c r="B1975">
        <v>1956</v>
      </c>
      <c r="C1975">
        <v>1</v>
      </c>
      <c r="D1975" t="s">
        <v>3914</v>
      </c>
      <c r="E1975" t="s">
        <v>3915</v>
      </c>
      <c r="F1975" t="s">
        <v>8510</v>
      </c>
      <c r="G1975" s="2">
        <v>245888.38253013368</v>
      </c>
      <c r="H1975" s="2">
        <v>1915</v>
      </c>
      <c r="I1975" s="2">
        <v>7298957380.5861511</v>
      </c>
      <c r="J1975" s="4">
        <v>0.97434319743843334</v>
      </c>
      <c r="K1975" s="2">
        <v>242343.70499105169</v>
      </c>
      <c r="L1975" s="2">
        <v>1970</v>
      </c>
      <c r="M1975" s="2">
        <v>8606625011.4503078</v>
      </c>
      <c r="N1975" s="4">
        <v>0.97864512224908273</v>
      </c>
      <c r="O1975" s="2">
        <v>263231.68440769432</v>
      </c>
      <c r="P1975" s="2">
        <v>1876</v>
      </c>
      <c r="Q1975" s="2">
        <v>9655124813.5416546</v>
      </c>
      <c r="R1975" s="4">
        <v>0.97873944088164366</v>
      </c>
      <c r="S1975" s="2">
        <v>295979.27557639033</v>
      </c>
      <c r="T1975" s="2">
        <v>1791</v>
      </c>
      <c r="U1975" s="2">
        <v>12105900763.025366</v>
      </c>
      <c r="V1975" s="4">
        <v>0.98077920873664504</v>
      </c>
      <c r="W1975" s="2">
        <v>243588.34238172401</v>
      </c>
      <c r="X1975" s="2">
        <v>1926</v>
      </c>
      <c r="Y1975" s="2">
        <v>13968523995.455292</v>
      </c>
      <c r="Z1975" s="4">
        <v>0.98644515409184264</v>
      </c>
      <c r="AA1975" s="2">
        <v>232522.15114786103</v>
      </c>
      <c r="AB1975" s="2">
        <v>1970</v>
      </c>
      <c r="AC1975" s="2">
        <v>15677750032.544151</v>
      </c>
      <c r="AD1975" s="4">
        <v>0.98846851760611365</v>
      </c>
    </row>
    <row r="1976" spans="1:30" x14ac:dyDescent="0.2">
      <c r="A1976">
        <v>134</v>
      </c>
      <c r="B1976">
        <v>2260</v>
      </c>
      <c r="C1976">
        <v>1</v>
      </c>
      <c r="D1976" t="s">
        <v>4522</v>
      </c>
      <c r="E1976" t="s">
        <v>4523</v>
      </c>
      <c r="F1976" t="s">
        <v>8510</v>
      </c>
      <c r="G1976" s="2">
        <v>193431.15436247303</v>
      </c>
      <c r="H1976" s="2">
        <v>2133</v>
      </c>
      <c r="I1976" s="2">
        <v>7346708010.8918505</v>
      </c>
      <c r="J1976" s="4">
        <v>0.98071746425296558</v>
      </c>
      <c r="K1976" s="2">
        <v>199036.96189142633</v>
      </c>
      <c r="L1976" s="2">
        <v>2141</v>
      </c>
      <c r="M1976" s="2">
        <v>8644150232.0445995</v>
      </c>
      <c r="N1976" s="4">
        <v>0.98291205313628494</v>
      </c>
      <c r="O1976" s="2">
        <v>201058.75957614169</v>
      </c>
      <c r="P1976" s="2">
        <v>2109</v>
      </c>
      <c r="Q1976" s="2">
        <v>9709449444.4398632</v>
      </c>
      <c r="R1976" s="4">
        <v>0.98424632555669644</v>
      </c>
      <c r="S1976" s="2">
        <v>222798.97666478599</v>
      </c>
      <c r="T1976" s="2">
        <v>2027</v>
      </c>
      <c r="U1976" s="2">
        <v>12166416260.556967</v>
      </c>
      <c r="V1976" s="4">
        <v>0.98568197003852409</v>
      </c>
      <c r="W1976" s="2">
        <v>238318.16193540333</v>
      </c>
      <c r="X1976" s="2">
        <v>1940</v>
      </c>
      <c r="Y1976" s="2">
        <v>13971902684.01412</v>
      </c>
      <c r="Z1976" s="4">
        <v>0.98668375417279075</v>
      </c>
      <c r="AA1976" s="2">
        <v>232501.601839512</v>
      </c>
      <c r="AB1976" s="2">
        <v>1971</v>
      </c>
      <c r="AC1976" s="2">
        <v>15677982534.14599</v>
      </c>
      <c r="AD1976" s="4">
        <v>0.98848317663009566</v>
      </c>
    </row>
    <row r="1977" spans="1:30" x14ac:dyDescent="0.2">
      <c r="A1977">
        <v>2537</v>
      </c>
      <c r="B1977">
        <v>1735</v>
      </c>
      <c r="C1977">
        <v>1</v>
      </c>
      <c r="D1977" t="s">
        <v>3472</v>
      </c>
      <c r="E1977" t="s">
        <v>3473</v>
      </c>
      <c r="F1977" t="s">
        <v>8510</v>
      </c>
      <c r="G1977" s="2">
        <v>460617.65421356139</v>
      </c>
      <c r="H1977" s="2">
        <v>1450</v>
      </c>
      <c r="I1977" s="2">
        <v>7141695141.2785397</v>
      </c>
      <c r="J1977" s="4">
        <v>0.95335014526760375</v>
      </c>
      <c r="K1977" s="2">
        <v>304185.02118799271</v>
      </c>
      <c r="L1977" s="2">
        <v>1774</v>
      </c>
      <c r="M1977" s="2">
        <v>8553485394.2835922</v>
      </c>
      <c r="N1977" s="4">
        <v>0.97260270410385141</v>
      </c>
      <c r="O1977" s="2">
        <v>289566.13485115737</v>
      </c>
      <c r="P1977" s="2">
        <v>1804</v>
      </c>
      <c r="Q1977" s="2">
        <v>9635302655.880621</v>
      </c>
      <c r="R1977" s="4">
        <v>0.97673006991224753</v>
      </c>
      <c r="S1977" s="2">
        <v>278852.61092506931</v>
      </c>
      <c r="T1977" s="2">
        <v>1840</v>
      </c>
      <c r="U1977" s="2">
        <v>12120003511.632738</v>
      </c>
      <c r="V1977" s="4">
        <v>0.98192176581611468</v>
      </c>
      <c r="W1977" s="2">
        <v>266513.53665873135</v>
      </c>
      <c r="X1977" s="2">
        <v>1859</v>
      </c>
      <c r="Y1977" s="2">
        <v>13951434877.670868</v>
      </c>
      <c r="Z1977" s="4">
        <v>0.98523833528753413</v>
      </c>
      <c r="AA1977" s="2">
        <v>232408.16765035503</v>
      </c>
      <c r="AB1977" s="2">
        <v>1972</v>
      </c>
      <c r="AC1977" s="2">
        <v>15678214942.313641</v>
      </c>
      <c r="AD1977" s="4">
        <v>0.98849782976313327</v>
      </c>
    </row>
    <row r="1978" spans="1:30" x14ac:dyDescent="0.2">
      <c r="A1978">
        <v>5792</v>
      </c>
      <c r="B1978">
        <v>2727</v>
      </c>
      <c r="C1978">
        <v>1</v>
      </c>
      <c r="D1978" t="s">
        <v>5456</v>
      </c>
      <c r="E1978" t="s">
        <v>5457</v>
      </c>
      <c r="F1978" t="s">
        <v>8510</v>
      </c>
      <c r="G1978" s="2">
        <v>26731.487313701302</v>
      </c>
      <c r="H1978" s="2">
        <v>3709</v>
      </c>
      <c r="I1978" s="2">
        <v>7482565517.1117706</v>
      </c>
      <c r="J1978" s="4">
        <v>0.99885318283633651</v>
      </c>
      <c r="K1978" s="2">
        <v>87356.593927746915</v>
      </c>
      <c r="L1978" s="2">
        <v>2830</v>
      </c>
      <c r="M1978" s="2">
        <v>8736843985.7192574</v>
      </c>
      <c r="N1978" s="4">
        <v>0.99345210684792862</v>
      </c>
      <c r="O1978" s="2">
        <v>121271.6937762623</v>
      </c>
      <c r="P1978" s="2">
        <v>2546</v>
      </c>
      <c r="Q1978" s="2">
        <v>9778434099.1296787</v>
      </c>
      <c r="R1978" s="4">
        <v>0.99123929599099136</v>
      </c>
      <c r="S1978" s="2">
        <v>291572.14164777898</v>
      </c>
      <c r="T1978" s="2">
        <v>1802</v>
      </c>
      <c r="U1978" s="2">
        <v>12109126532.242838</v>
      </c>
      <c r="V1978" s="4">
        <v>0.98104054966803145</v>
      </c>
      <c r="W1978" s="2">
        <v>236498.5702238497</v>
      </c>
      <c r="X1978" s="2">
        <v>1948</v>
      </c>
      <c r="Y1978" s="2">
        <v>13973801677.209314</v>
      </c>
      <c r="Z1978" s="4">
        <v>0.98681785943943612</v>
      </c>
      <c r="AA1978" s="2">
        <v>232238.31135782998</v>
      </c>
      <c r="AB1978" s="2">
        <v>1973</v>
      </c>
      <c r="AC1978" s="2">
        <v>15678447180.624998</v>
      </c>
      <c r="AD1978" s="4">
        <v>0.98851247218687921</v>
      </c>
    </row>
    <row r="1979" spans="1:30" x14ac:dyDescent="0.2">
      <c r="A1979">
        <v>4622</v>
      </c>
      <c r="B1979">
        <v>1596</v>
      </c>
      <c r="C1979">
        <v>1</v>
      </c>
      <c r="D1979" t="s">
        <v>3194</v>
      </c>
      <c r="E1979" t="s">
        <v>3195</v>
      </c>
      <c r="F1979" t="s">
        <v>8510</v>
      </c>
      <c r="G1979" s="2">
        <v>523538.86255129165</v>
      </c>
      <c r="H1979" s="2">
        <v>1360</v>
      </c>
      <c r="I1979" s="2">
        <v>7097427689.5495653</v>
      </c>
      <c r="J1979" s="4">
        <v>0.94744085052712723</v>
      </c>
      <c r="K1979" s="2">
        <v>351684.32245013706</v>
      </c>
      <c r="L1979" s="2">
        <v>1645</v>
      </c>
      <c r="M1979" s="2">
        <v>8511150816.2589226</v>
      </c>
      <c r="N1979" s="4">
        <v>0.96778890912252047</v>
      </c>
      <c r="O1979" s="2">
        <v>344893.33230599534</v>
      </c>
      <c r="P1979" s="2">
        <v>1653</v>
      </c>
      <c r="Q1979" s="2">
        <v>9587346404.9682465</v>
      </c>
      <c r="R1979" s="4">
        <v>0.97186874754602315</v>
      </c>
      <c r="S1979" s="2">
        <v>282012.56591470964</v>
      </c>
      <c r="T1979" s="2">
        <v>1832</v>
      </c>
      <c r="U1979" s="2">
        <v>12117765429.031975</v>
      </c>
      <c r="V1979" s="4">
        <v>0.9817404439198566</v>
      </c>
      <c r="W1979" s="2">
        <v>261062.90272307335</v>
      </c>
      <c r="X1979" s="2">
        <v>1874</v>
      </c>
      <c r="Y1979" s="2">
        <v>13955388802.484928</v>
      </c>
      <c r="Z1979" s="4">
        <v>0.98551755805822505</v>
      </c>
      <c r="AA1979" s="2">
        <v>232012.32943512898</v>
      </c>
      <c r="AB1979" s="2">
        <v>1974</v>
      </c>
      <c r="AC1979" s="2">
        <v>15678679192.954433</v>
      </c>
      <c r="AD1979" s="4">
        <v>0.98852710036266123</v>
      </c>
    </row>
    <row r="1980" spans="1:30" x14ac:dyDescent="0.2">
      <c r="A1980">
        <v>1208</v>
      </c>
      <c r="B1980">
        <v>2060</v>
      </c>
      <c r="C1980">
        <v>1</v>
      </c>
      <c r="D1980" t="s">
        <v>4122</v>
      </c>
      <c r="E1980" t="s">
        <v>4123</v>
      </c>
      <c r="F1980" t="s">
        <v>8510</v>
      </c>
      <c r="G1980" s="2">
        <v>171646.43713984752</v>
      </c>
      <c r="H1980" s="2">
        <v>2237</v>
      </c>
      <c r="I1980" s="2">
        <v>7365641763.7191429</v>
      </c>
      <c r="J1980" s="4">
        <v>0.98324494486524061</v>
      </c>
      <c r="K1980" s="2">
        <v>222527.26311200266</v>
      </c>
      <c r="L1980" s="2">
        <v>2036</v>
      </c>
      <c r="M1980" s="2">
        <v>8621993285.7153225</v>
      </c>
      <c r="N1980" s="4">
        <v>0.98039262334583477</v>
      </c>
      <c r="O1980" s="2">
        <v>189409.93121644467</v>
      </c>
      <c r="P1980" s="2">
        <v>2160</v>
      </c>
      <c r="Q1980" s="2">
        <v>9719393817.3141117</v>
      </c>
      <c r="R1980" s="4">
        <v>0.98525438605667159</v>
      </c>
      <c r="S1980" s="2">
        <v>322036.48839359265</v>
      </c>
      <c r="T1980" s="2">
        <v>1721</v>
      </c>
      <c r="U1980" s="2">
        <v>12084239149.639433</v>
      </c>
      <c r="V1980" s="4">
        <v>0.97902425795251979</v>
      </c>
      <c r="W1980" s="2">
        <v>264951.30585756165</v>
      </c>
      <c r="X1980" s="2">
        <v>1863</v>
      </c>
      <c r="Y1980" s="2">
        <v>13952498099.736305</v>
      </c>
      <c r="Z1980" s="4">
        <v>0.98531341911561188</v>
      </c>
      <c r="AA1980" s="2">
        <v>231189.97720061001</v>
      </c>
      <c r="AB1980" s="2">
        <v>1975</v>
      </c>
      <c r="AC1980" s="2">
        <v>15678910382.931635</v>
      </c>
      <c r="AD1980" s="4">
        <v>0.98854167668984949</v>
      </c>
    </row>
    <row r="1981" spans="1:30" x14ac:dyDescent="0.2">
      <c r="A1981">
        <v>4285</v>
      </c>
      <c r="B1981">
        <v>2174</v>
      </c>
      <c r="C1981">
        <v>1</v>
      </c>
      <c r="D1981" t="s">
        <v>4350</v>
      </c>
      <c r="E1981" t="s">
        <v>4351</v>
      </c>
      <c r="F1981" t="s">
        <v>8510</v>
      </c>
      <c r="G1981" s="2">
        <v>219185.01803405734</v>
      </c>
      <c r="H1981" s="2">
        <v>2026</v>
      </c>
      <c r="I1981" s="2">
        <v>7324622748.3036232</v>
      </c>
      <c r="J1981" s="4">
        <v>0.97776928628117521</v>
      </c>
      <c r="K1981" s="2">
        <v>238665.62555555068</v>
      </c>
      <c r="L1981" s="2">
        <v>1986</v>
      </c>
      <c r="M1981" s="2">
        <v>8610467042.4167423</v>
      </c>
      <c r="N1981" s="4">
        <v>0.97908199324785739</v>
      </c>
      <c r="O1981" s="2">
        <v>235555.17063548567</v>
      </c>
      <c r="P1981" s="2">
        <v>1975</v>
      </c>
      <c r="Q1981" s="2">
        <v>9679932661.9225464</v>
      </c>
      <c r="R1981" s="4">
        <v>0.98125421102938293</v>
      </c>
      <c r="S1981" s="2">
        <v>239577.17576609532</v>
      </c>
      <c r="T1981" s="2">
        <v>1959</v>
      </c>
      <c r="U1981" s="2">
        <v>12150673765.908672</v>
      </c>
      <c r="V1981" s="4">
        <v>0.98440656627081335</v>
      </c>
      <c r="W1981" s="2">
        <v>244367.043839274</v>
      </c>
      <c r="X1981" s="2">
        <v>1923</v>
      </c>
      <c r="Y1981" s="2">
        <v>13967792332.485624</v>
      </c>
      <c r="Z1981" s="4">
        <v>0.98639348468202581</v>
      </c>
      <c r="AA1981" s="2">
        <v>230866.75143408633</v>
      </c>
      <c r="AB1981" s="2">
        <v>1976</v>
      </c>
      <c r="AC1981" s="2">
        <v>15679141249.683069</v>
      </c>
      <c r="AD1981" s="4">
        <v>0.98855623263793391</v>
      </c>
    </row>
    <row r="1982" spans="1:30" x14ac:dyDescent="0.2">
      <c r="A1982">
        <v>2426</v>
      </c>
      <c r="B1982">
        <v>1652</v>
      </c>
      <c r="C1982">
        <v>1</v>
      </c>
      <c r="D1982" t="s">
        <v>3306</v>
      </c>
      <c r="E1982" t="s">
        <v>3307</v>
      </c>
      <c r="F1982" t="s">
        <v>8510</v>
      </c>
      <c r="G1982" s="2">
        <v>211068.44902791068</v>
      </c>
      <c r="H1982" s="2">
        <v>2062</v>
      </c>
      <c r="I1982" s="2">
        <v>7332354815.4903679</v>
      </c>
      <c r="J1982" s="4">
        <v>0.97880144562568372</v>
      </c>
      <c r="K1982" s="2">
        <v>219060.34126520532</v>
      </c>
      <c r="L1982" s="2">
        <v>2055</v>
      </c>
      <c r="M1982" s="2">
        <v>8626178829.4244194</v>
      </c>
      <c r="N1982" s="4">
        <v>0.98086855461150724</v>
      </c>
      <c r="O1982" s="2">
        <v>260256.41319164666</v>
      </c>
      <c r="P1982" s="2">
        <v>1886</v>
      </c>
      <c r="Q1982" s="2">
        <v>9657740659.1199589</v>
      </c>
      <c r="R1982" s="4">
        <v>0.97900460899579911</v>
      </c>
      <c r="S1982" s="2">
        <v>313351.21361752966</v>
      </c>
      <c r="T1982" s="2">
        <v>1747</v>
      </c>
      <c r="U1982" s="2">
        <v>12092508473.932541</v>
      </c>
      <c r="V1982" s="4">
        <v>0.97969421068844109</v>
      </c>
      <c r="W1982" s="2">
        <v>290714.34007082065</v>
      </c>
      <c r="X1982" s="2">
        <v>1782</v>
      </c>
      <c r="Y1982" s="2">
        <v>13929927919.655685</v>
      </c>
      <c r="Z1982" s="4">
        <v>0.98371953240469301</v>
      </c>
      <c r="AA1982" s="2">
        <v>230828.95058044966</v>
      </c>
      <c r="AB1982" s="2">
        <v>1977</v>
      </c>
      <c r="AC1982" s="2">
        <v>15679372078.63365</v>
      </c>
      <c r="AD1982" s="4">
        <v>0.98857078620270744</v>
      </c>
    </row>
    <row r="1983" spans="1:30" x14ac:dyDescent="0.2">
      <c r="A1983">
        <v>2849</v>
      </c>
      <c r="B1983">
        <v>2027</v>
      </c>
      <c r="C1983">
        <v>1</v>
      </c>
      <c r="D1983" t="s">
        <v>4056</v>
      </c>
      <c r="E1983" t="s">
        <v>4057</v>
      </c>
      <c r="F1983" t="s">
        <v>8510</v>
      </c>
      <c r="G1983" s="2">
        <v>134138.31652297897</v>
      </c>
      <c r="H1983" s="2">
        <v>2439</v>
      </c>
      <c r="I1983" s="2">
        <v>7395959132.5623112</v>
      </c>
      <c r="J1983" s="4">
        <v>0.9872920327651018</v>
      </c>
      <c r="K1983" s="2">
        <v>174794.16215848201</v>
      </c>
      <c r="L1983" s="2">
        <v>2240</v>
      </c>
      <c r="M1983" s="2">
        <v>8662679285.7310333</v>
      </c>
      <c r="N1983" s="4">
        <v>0.98501896124323696</v>
      </c>
      <c r="O1983" s="2">
        <v>195489.48227816736</v>
      </c>
      <c r="P1983" s="2">
        <v>2132</v>
      </c>
      <c r="Q1983" s="2">
        <v>9714008703.0618057</v>
      </c>
      <c r="R1983" s="4">
        <v>0.98470849733807175</v>
      </c>
      <c r="S1983" s="2">
        <v>236011.29216045432</v>
      </c>
      <c r="T1983" s="2">
        <v>1974</v>
      </c>
      <c r="U1983" s="2">
        <v>12154234364.707754</v>
      </c>
      <c r="V1983" s="4">
        <v>0.98469503396447378</v>
      </c>
      <c r="W1983" s="2">
        <v>234824.44987012935</v>
      </c>
      <c r="X1983" s="2">
        <v>1955</v>
      </c>
      <c r="Y1983" s="2">
        <v>13975448565.516954</v>
      </c>
      <c r="Z1983" s="4">
        <v>0.98693416127568812</v>
      </c>
      <c r="AA1983" s="2">
        <v>230268.78167285063</v>
      </c>
      <c r="AB1983" s="2">
        <v>1978</v>
      </c>
      <c r="AC1983" s="2">
        <v>15679602347.415323</v>
      </c>
      <c r="AD1983" s="4">
        <v>0.98858530444931803</v>
      </c>
    </row>
    <row r="1984" spans="1:30" x14ac:dyDescent="0.2">
      <c r="A1984">
        <v>767</v>
      </c>
      <c r="B1984">
        <v>2266</v>
      </c>
      <c r="C1984">
        <v>1</v>
      </c>
      <c r="D1984" t="s">
        <v>4534</v>
      </c>
      <c r="E1984" t="s">
        <v>4535</v>
      </c>
      <c r="F1984" t="s">
        <v>8510</v>
      </c>
      <c r="G1984" s="2">
        <v>239245.03486961001</v>
      </c>
      <c r="H1984" s="2">
        <v>1940</v>
      </c>
      <c r="I1984" s="2">
        <v>7305014253.1335926</v>
      </c>
      <c r="J1984" s="4">
        <v>0.97515173381652587</v>
      </c>
      <c r="K1984" s="2">
        <v>174168.63047793202</v>
      </c>
      <c r="L1984" s="2">
        <v>2243</v>
      </c>
      <c r="M1984" s="2">
        <v>8663201905.614378</v>
      </c>
      <c r="N1984" s="4">
        <v>0.98507838748743193</v>
      </c>
      <c r="O1984" s="2">
        <v>209940.82668096034</v>
      </c>
      <c r="P1984" s="2">
        <v>2083</v>
      </c>
      <c r="Q1984" s="2">
        <v>9704092046.9625835</v>
      </c>
      <c r="R1984" s="4">
        <v>0.9837032464859693</v>
      </c>
      <c r="S1984" s="2">
        <v>176502.51340516366</v>
      </c>
      <c r="T1984" s="2">
        <v>2246</v>
      </c>
      <c r="U1984" s="2">
        <v>12209804242.581085</v>
      </c>
      <c r="V1984" s="4">
        <v>0.98919711785869002</v>
      </c>
      <c r="W1984" s="2">
        <v>213104.25109831232</v>
      </c>
      <c r="X1984" s="2">
        <v>2038</v>
      </c>
      <c r="Y1984" s="2">
        <v>13994015668.785685</v>
      </c>
      <c r="Z1984" s="4">
        <v>0.98824535414409154</v>
      </c>
      <c r="AA1984" s="2">
        <v>230118.67526168702</v>
      </c>
      <c r="AB1984" s="2">
        <v>1979</v>
      </c>
      <c r="AC1984" s="2">
        <v>15679832466.090586</v>
      </c>
      <c r="AD1984" s="4">
        <v>0.98859981323184976</v>
      </c>
    </row>
    <row r="1985" spans="1:30" x14ac:dyDescent="0.2">
      <c r="A1985">
        <v>2843</v>
      </c>
      <c r="B1985">
        <v>1635</v>
      </c>
      <c r="C1985">
        <v>1</v>
      </c>
      <c r="D1985" t="s">
        <v>3272</v>
      </c>
      <c r="E1985" t="s">
        <v>3273</v>
      </c>
      <c r="F1985" t="s">
        <v>8510</v>
      </c>
      <c r="G1985" s="2">
        <v>580856.54556697269</v>
      </c>
      <c r="H1985" s="2">
        <v>1283</v>
      </c>
      <c r="I1985" s="2">
        <v>7054800240.2939005</v>
      </c>
      <c r="J1985" s="4">
        <v>0.94175048092490421</v>
      </c>
      <c r="K1985" s="2">
        <v>376702.56004317227</v>
      </c>
      <c r="L1985" s="2">
        <v>1591</v>
      </c>
      <c r="M1985" s="2">
        <v>8491568231.9605398</v>
      </c>
      <c r="N1985" s="4">
        <v>0.96556220578885055</v>
      </c>
      <c r="O1985" s="2">
        <v>330856.96892091096</v>
      </c>
      <c r="P1985" s="2">
        <v>1692</v>
      </c>
      <c r="Q1985" s="2">
        <v>9600529184.1640186</v>
      </c>
      <c r="R1985" s="4">
        <v>0.97320508510649051</v>
      </c>
      <c r="S1985" s="2">
        <v>264168.40039756801</v>
      </c>
      <c r="T1985" s="2">
        <v>1874</v>
      </c>
      <c r="U1985" s="2">
        <v>12129234261.36385</v>
      </c>
      <c r="V1985" s="4">
        <v>0.98266960999512665</v>
      </c>
      <c r="W1985" s="2">
        <v>256233.06773453168</v>
      </c>
      <c r="X1985" s="2">
        <v>1891</v>
      </c>
      <c r="Y1985" s="2">
        <v>13959781198.337812</v>
      </c>
      <c r="Z1985" s="4">
        <v>0.98582774527666994</v>
      </c>
      <c r="AA1985" s="2">
        <v>229466.82702201969</v>
      </c>
      <c r="AB1985" s="2">
        <v>1980</v>
      </c>
      <c r="AC1985" s="2">
        <v>15680061932.917608</v>
      </c>
      <c r="AD1985" s="4">
        <v>0.98861428091591641</v>
      </c>
    </row>
    <row r="1986" spans="1:30" x14ac:dyDescent="0.2">
      <c r="A1986">
        <v>3415</v>
      </c>
      <c r="B1986">
        <v>2128</v>
      </c>
      <c r="C1986">
        <v>1</v>
      </c>
      <c r="D1986" t="s">
        <v>4258</v>
      </c>
      <c r="E1986" t="s">
        <v>4259</v>
      </c>
      <c r="F1986" t="s">
        <v>8510</v>
      </c>
      <c r="G1986" s="2">
        <v>318373.64612514799</v>
      </c>
      <c r="H1986" s="2">
        <v>1717</v>
      </c>
      <c r="I1986" s="2">
        <v>7243378432.1471167</v>
      </c>
      <c r="J1986" s="4">
        <v>0.96692392266962979</v>
      </c>
      <c r="K1986" s="2">
        <v>195049.97080220832</v>
      </c>
      <c r="L1986" s="2">
        <v>2162</v>
      </c>
      <c r="M1986" s="2">
        <v>8648278520.8206615</v>
      </c>
      <c r="N1986" s="4">
        <v>0.98338147403803844</v>
      </c>
      <c r="O1986" s="2">
        <v>215325.78176429434</v>
      </c>
      <c r="P1986" s="2">
        <v>2062</v>
      </c>
      <c r="Q1986" s="2">
        <v>9699626693.0349026</v>
      </c>
      <c r="R1986" s="4">
        <v>0.98325059381799051</v>
      </c>
      <c r="S1986" s="2">
        <v>213625.12990592336</v>
      </c>
      <c r="T1986" s="2">
        <v>2063</v>
      </c>
      <c r="U1986" s="2">
        <v>12174264980.855417</v>
      </c>
      <c r="V1986" s="4">
        <v>0.98631784685881163</v>
      </c>
      <c r="W1986" s="2">
        <v>229036.724005511</v>
      </c>
      <c r="X1986" s="2">
        <v>1978</v>
      </c>
      <c r="Y1986" s="2">
        <v>13980780143.120274</v>
      </c>
      <c r="Z1986" s="4">
        <v>0.98731067270181805</v>
      </c>
      <c r="AA1986" s="2">
        <v>229345.58231961401</v>
      </c>
      <c r="AB1986" s="2">
        <v>1981</v>
      </c>
      <c r="AC1986" s="2">
        <v>15680291278.499928</v>
      </c>
      <c r="AD1986" s="4">
        <v>0.98862874095560993</v>
      </c>
    </row>
    <row r="1987" spans="1:30" x14ac:dyDescent="0.2">
      <c r="A1987">
        <v>5519</v>
      </c>
      <c r="B1987">
        <v>2509</v>
      </c>
      <c r="C1987">
        <v>1</v>
      </c>
      <c r="D1987" t="s">
        <v>5020</v>
      </c>
      <c r="E1987" t="s">
        <v>5021</v>
      </c>
      <c r="F1987" t="s">
        <v>8510</v>
      </c>
      <c r="G1987" s="2">
        <v>142956.22159909768</v>
      </c>
      <c r="H1987" s="2">
        <v>2365</v>
      </c>
      <c r="I1987" s="2">
        <v>7385705708.3088713</v>
      </c>
      <c r="J1987" s="4">
        <v>0.98592329560842762</v>
      </c>
      <c r="K1987" s="2">
        <v>163601.0633207387</v>
      </c>
      <c r="L1987" s="2">
        <v>2293</v>
      </c>
      <c r="M1987" s="2">
        <v>8671622509.8530083</v>
      </c>
      <c r="N1987" s="4">
        <v>0.98603588049468649</v>
      </c>
      <c r="O1987" s="2">
        <v>166706.97717850533</v>
      </c>
      <c r="P1987" s="2">
        <v>2271</v>
      </c>
      <c r="Q1987" s="2">
        <v>9739174870.5252628</v>
      </c>
      <c r="R1987" s="4">
        <v>0.98725959027037358</v>
      </c>
      <c r="S1987" s="2">
        <v>163472.48806143735</v>
      </c>
      <c r="T1987" s="2">
        <v>2311</v>
      </c>
      <c r="U1987" s="2">
        <v>12220850703.939413</v>
      </c>
      <c r="V1987" s="4">
        <v>0.9900920648636623</v>
      </c>
      <c r="W1987" s="2">
        <v>194474.68087971769</v>
      </c>
      <c r="X1987" s="2">
        <v>2130</v>
      </c>
      <c r="Y1987" s="2">
        <v>14012692133.242031</v>
      </c>
      <c r="Z1987" s="4">
        <v>0.98956427000553293</v>
      </c>
      <c r="AA1987" s="2">
        <v>228983.22683291099</v>
      </c>
      <c r="AB1987" s="2">
        <v>1982</v>
      </c>
      <c r="AC1987" s="2">
        <v>15680520261.726761</v>
      </c>
      <c r="AD1987" s="4">
        <v>0.98864317814910485</v>
      </c>
    </row>
    <row r="1988" spans="1:30" x14ac:dyDescent="0.2">
      <c r="A1988">
        <v>2126</v>
      </c>
      <c r="B1988">
        <v>2369</v>
      </c>
      <c r="C1988">
        <v>1</v>
      </c>
      <c r="D1988" t="s">
        <v>4740</v>
      </c>
      <c r="E1988" t="s">
        <v>4741</v>
      </c>
      <c r="F1988" t="s">
        <v>8510</v>
      </c>
      <c r="G1988" s="2">
        <v>137795.11345037099</v>
      </c>
      <c r="H1988" s="2">
        <v>2406</v>
      </c>
      <c r="I1988" s="2">
        <v>7391467948.5804415</v>
      </c>
      <c r="J1988" s="4">
        <v>0.98669250130697617</v>
      </c>
      <c r="K1988" s="2">
        <v>137792.31729154402</v>
      </c>
      <c r="L1988" s="2">
        <v>2432</v>
      </c>
      <c r="M1988" s="2">
        <v>8692526298.1702728</v>
      </c>
      <c r="N1988" s="4">
        <v>0.98841281575630202</v>
      </c>
      <c r="O1988" s="2">
        <v>169505.04674778003</v>
      </c>
      <c r="P1988" s="2">
        <v>2253</v>
      </c>
      <c r="Q1988" s="2">
        <v>9736155126.9414787</v>
      </c>
      <c r="R1988" s="4">
        <v>0.98695347903889019</v>
      </c>
      <c r="S1988" s="2">
        <v>183574.27081140634</v>
      </c>
      <c r="T1988" s="2">
        <v>2213</v>
      </c>
      <c r="U1988" s="2">
        <v>12203863161.593355</v>
      </c>
      <c r="V1988" s="4">
        <v>0.98871579153492051</v>
      </c>
      <c r="W1988" s="2">
        <v>233090.18445520397</v>
      </c>
      <c r="X1988" s="2">
        <v>1963</v>
      </c>
      <c r="Y1988" s="2">
        <v>13977318225.593407</v>
      </c>
      <c r="Z1988" s="4">
        <v>0.98706619506270932</v>
      </c>
      <c r="AA1988" s="2">
        <v>228238.81456833499</v>
      </c>
      <c r="AB1988" s="2">
        <v>1983</v>
      </c>
      <c r="AC1988" s="2">
        <v>15680748500.541328</v>
      </c>
      <c r="AD1988" s="4">
        <v>0.98865756840805319</v>
      </c>
    </row>
    <row r="1989" spans="1:30" x14ac:dyDescent="0.2">
      <c r="A1989">
        <v>5251</v>
      </c>
      <c r="B1989">
        <v>2086</v>
      </c>
      <c r="C1989">
        <v>1</v>
      </c>
      <c r="D1989" t="s">
        <v>4174</v>
      </c>
      <c r="E1989" t="s">
        <v>4175</v>
      </c>
      <c r="F1989" t="s">
        <v>8510</v>
      </c>
      <c r="G1989" s="2">
        <v>171755.70655720934</v>
      </c>
      <c r="H1989" s="2">
        <v>2235</v>
      </c>
      <c r="I1989" s="2">
        <v>7365298451.5239258</v>
      </c>
      <c r="J1989" s="4">
        <v>0.98319911586740349</v>
      </c>
      <c r="K1989" s="2">
        <v>220102.94965301667</v>
      </c>
      <c r="L1989" s="2">
        <v>2047</v>
      </c>
      <c r="M1989" s="2">
        <v>8624422373.1115379</v>
      </c>
      <c r="N1989" s="4">
        <v>0.98066883086372481</v>
      </c>
      <c r="O1989" s="2">
        <v>254842.64016055563</v>
      </c>
      <c r="P1989" s="2">
        <v>1912</v>
      </c>
      <c r="Q1989" s="2">
        <v>9664447849.863739</v>
      </c>
      <c r="R1989" s="4">
        <v>0.97968451653145805</v>
      </c>
      <c r="S1989" s="2">
        <v>266106.961127049</v>
      </c>
      <c r="T1989" s="2">
        <v>1870</v>
      </c>
      <c r="U1989" s="2">
        <v>12128174187.435135</v>
      </c>
      <c r="V1989" s="4">
        <v>0.98258372638436864</v>
      </c>
      <c r="W1989" s="2">
        <v>254847.16635717932</v>
      </c>
      <c r="X1989" s="2">
        <v>1896</v>
      </c>
      <c r="Y1989" s="2">
        <v>13961058140.231283</v>
      </c>
      <c r="Z1989" s="4">
        <v>0.98591792181524196</v>
      </c>
      <c r="AA1989" s="2">
        <v>228108.24827282899</v>
      </c>
      <c r="AB1989" s="2">
        <v>1984</v>
      </c>
      <c r="AC1989" s="2">
        <v>15680976608.7896</v>
      </c>
      <c r="AD1989" s="4">
        <v>0.98867195043491007</v>
      </c>
    </row>
    <row r="1990" spans="1:30" x14ac:dyDescent="0.2">
      <c r="A1990">
        <v>680</v>
      </c>
      <c r="B1990">
        <v>2208</v>
      </c>
      <c r="C1990">
        <v>1</v>
      </c>
      <c r="D1990" t="s">
        <v>4418</v>
      </c>
      <c r="E1990" t="s">
        <v>4419</v>
      </c>
      <c r="F1990" t="s">
        <v>8510</v>
      </c>
      <c r="G1990" s="2">
        <v>107296.8585547845</v>
      </c>
      <c r="H1990" s="2">
        <v>2628</v>
      </c>
      <c r="I1990" s="2">
        <v>7418642788.5214319</v>
      </c>
      <c r="J1990" s="4">
        <v>0.99032009070877325</v>
      </c>
      <c r="K1990" s="2">
        <v>196016.90337845401</v>
      </c>
      <c r="L1990" s="2">
        <v>2153</v>
      </c>
      <c r="M1990" s="2">
        <v>8646520260.6695728</v>
      </c>
      <c r="N1990" s="4">
        <v>0.98318154517879119</v>
      </c>
      <c r="O1990" s="2">
        <v>229387.80286814502</v>
      </c>
      <c r="P1990" s="2">
        <v>2003</v>
      </c>
      <c r="Q1990" s="2">
        <v>9686447886.498415</v>
      </c>
      <c r="R1990" s="4">
        <v>0.98191465896576391</v>
      </c>
      <c r="S1990" s="2">
        <v>327478.5768873443</v>
      </c>
      <c r="T1990" s="2">
        <v>1704</v>
      </c>
      <c r="U1990" s="2">
        <v>12078717767.696012</v>
      </c>
      <c r="V1990" s="4">
        <v>0.97857693422836201</v>
      </c>
      <c r="W1990" s="2">
        <v>275082.4122550863</v>
      </c>
      <c r="X1990" s="2">
        <v>1834</v>
      </c>
      <c r="Y1990" s="2">
        <v>13944649682.780239</v>
      </c>
      <c r="Z1990" s="4">
        <v>0.98475917065842888</v>
      </c>
      <c r="AA1990" s="2">
        <v>227778.98789212466</v>
      </c>
      <c r="AB1990" s="2">
        <v>1985</v>
      </c>
      <c r="AC1990" s="2">
        <v>15681204387.777493</v>
      </c>
      <c r="AD1990" s="4">
        <v>0.98868631170218602</v>
      </c>
    </row>
    <row r="1991" spans="1:30" x14ac:dyDescent="0.2">
      <c r="A1991">
        <v>4941</v>
      </c>
      <c r="B1991">
        <v>2347</v>
      </c>
      <c r="C1991">
        <v>1</v>
      </c>
      <c r="D1991" t="s">
        <v>4696</v>
      </c>
      <c r="E1991" t="s">
        <v>4697</v>
      </c>
      <c r="F1991" t="s">
        <v>8510</v>
      </c>
      <c r="G1991" s="2">
        <v>130396.76228909199</v>
      </c>
      <c r="H1991" s="2">
        <v>2467</v>
      </c>
      <c r="I1991" s="2">
        <v>7399662909.1085567</v>
      </c>
      <c r="J1991" s="4">
        <v>0.98778645262461007</v>
      </c>
      <c r="K1991" s="2">
        <v>168220.64435825302</v>
      </c>
      <c r="L1991" s="2">
        <v>2268</v>
      </c>
      <c r="M1991" s="2">
        <v>8667476643.60779</v>
      </c>
      <c r="N1991" s="4">
        <v>0.98556446088793215</v>
      </c>
      <c r="O1991" s="2">
        <v>175242.85471489964</v>
      </c>
      <c r="P1991" s="2">
        <v>2231</v>
      </c>
      <c r="Q1991" s="2">
        <v>9732390719.2676125</v>
      </c>
      <c r="R1991" s="4">
        <v>0.9865718812518991</v>
      </c>
      <c r="S1991" s="2">
        <v>197650.52525111567</v>
      </c>
      <c r="T1991" s="2">
        <v>2128</v>
      </c>
      <c r="U1991" s="2">
        <v>12187657618.318424</v>
      </c>
      <c r="V1991" s="4">
        <v>0.98740287313079156</v>
      </c>
      <c r="W1991" s="2">
        <v>208570.88685647069</v>
      </c>
      <c r="X1991" s="2">
        <v>2055</v>
      </c>
      <c r="Y1991" s="2">
        <v>13997591157.588078</v>
      </c>
      <c r="Z1991" s="4">
        <v>0.98849785208902663</v>
      </c>
      <c r="AA1991" s="2">
        <v>227771.54581710999</v>
      </c>
      <c r="AB1991" s="2">
        <v>1986</v>
      </c>
      <c r="AC1991" s="2">
        <v>15681432159.323309</v>
      </c>
      <c r="AD1991" s="4">
        <v>0.98870067250024563</v>
      </c>
    </row>
    <row r="1992" spans="1:30" x14ac:dyDescent="0.2">
      <c r="A1992">
        <v>1476</v>
      </c>
      <c r="B1992">
        <v>1614</v>
      </c>
      <c r="C1992">
        <v>1</v>
      </c>
      <c r="D1992" t="s">
        <v>3230</v>
      </c>
      <c r="E1992" t="s">
        <v>3231</v>
      </c>
      <c r="F1992" t="s">
        <v>8510</v>
      </c>
      <c r="G1992" s="2">
        <v>436564.70614820969</v>
      </c>
      <c r="H1992" s="2">
        <v>1487</v>
      </c>
      <c r="I1992" s="2">
        <v>7158216184.14188</v>
      </c>
      <c r="J1992" s="4">
        <v>0.95555555144949211</v>
      </c>
      <c r="K1992" s="2">
        <v>358129.43181847833</v>
      </c>
      <c r="L1992" s="2">
        <v>1628</v>
      </c>
      <c r="M1992" s="2">
        <v>8505119344.0567102</v>
      </c>
      <c r="N1992" s="4">
        <v>0.96710308037515169</v>
      </c>
      <c r="O1992" s="2">
        <v>342995.64396166365</v>
      </c>
      <c r="P1992" s="2">
        <v>1660</v>
      </c>
      <c r="Q1992" s="2">
        <v>9589752586.0377674</v>
      </c>
      <c r="R1992" s="4">
        <v>0.97211266198111568</v>
      </c>
      <c r="S1992" s="2">
        <v>226877.60771464868</v>
      </c>
      <c r="T1992" s="2">
        <v>2010</v>
      </c>
      <c r="U1992" s="2">
        <v>12162587666.93725</v>
      </c>
      <c r="V1992" s="4">
        <v>0.9853717903092809</v>
      </c>
      <c r="W1992" s="2">
        <v>206176.21886988301</v>
      </c>
      <c r="X1992" s="2">
        <v>2067</v>
      </c>
      <c r="Y1992" s="2">
        <v>14000079689.727354</v>
      </c>
      <c r="Z1992" s="4">
        <v>0.98867359008900357</v>
      </c>
      <c r="AA1992" s="2">
        <v>227477.51307302501</v>
      </c>
      <c r="AB1992" s="2">
        <v>1987</v>
      </c>
      <c r="AC1992" s="2">
        <v>15681659636.836382</v>
      </c>
      <c r="AD1992" s="4">
        <v>0.98871501475979617</v>
      </c>
    </row>
    <row r="1993" spans="1:30" x14ac:dyDescent="0.2">
      <c r="A1993">
        <v>4002</v>
      </c>
      <c r="B1993">
        <v>2035</v>
      </c>
      <c r="C1993">
        <v>1</v>
      </c>
      <c r="D1993" t="s">
        <v>4072</v>
      </c>
      <c r="E1993" t="s">
        <v>4073</v>
      </c>
      <c r="F1993" t="s">
        <v>8510</v>
      </c>
      <c r="G1993" s="2">
        <v>250254.64539574532</v>
      </c>
      <c r="H1993" s="2">
        <v>1900</v>
      </c>
      <c r="I1993" s="2">
        <v>7295239792.7534447</v>
      </c>
      <c r="J1993" s="4">
        <v>0.97384693390012145</v>
      </c>
      <c r="K1993" s="2">
        <v>242486.93402818302</v>
      </c>
      <c r="L1993" s="2">
        <v>1969</v>
      </c>
      <c r="M1993" s="2">
        <v>8606382667.7453175</v>
      </c>
      <c r="N1993" s="4">
        <v>0.97861756574644887</v>
      </c>
      <c r="O1993" s="2">
        <v>241418.71552090032</v>
      </c>
      <c r="P1993" s="2">
        <v>1960</v>
      </c>
      <c r="Q1993" s="2">
        <v>9676347994.5495949</v>
      </c>
      <c r="R1993" s="4">
        <v>0.98089083350624329</v>
      </c>
      <c r="S1993" s="2">
        <v>218026.72187551399</v>
      </c>
      <c r="T1993" s="2">
        <v>2046</v>
      </c>
      <c r="U1993" s="2">
        <v>12170604417.10218</v>
      </c>
      <c r="V1993" s="4">
        <v>0.98602128034206016</v>
      </c>
      <c r="W1993" s="2">
        <v>210273.16013504038</v>
      </c>
      <c r="X1993" s="2">
        <v>2047</v>
      </c>
      <c r="Y1993" s="2">
        <v>13995918984.923273</v>
      </c>
      <c r="Z1993" s="4">
        <v>0.98837976469321176</v>
      </c>
      <c r="AA1993" s="2">
        <v>227157.94562183166</v>
      </c>
      <c r="AB1993" s="2">
        <v>1988</v>
      </c>
      <c r="AC1993" s="2">
        <v>15681886794.782003</v>
      </c>
      <c r="AD1993" s="4">
        <v>0.98872933687089659</v>
      </c>
    </row>
    <row r="1994" spans="1:30" x14ac:dyDescent="0.2">
      <c r="A1994">
        <v>5435</v>
      </c>
      <c r="B1994">
        <v>1907</v>
      </c>
      <c r="C1994">
        <v>1</v>
      </c>
      <c r="D1994" t="s">
        <v>3816</v>
      </c>
      <c r="E1994" t="s">
        <v>3817</v>
      </c>
      <c r="F1994" t="s">
        <v>8510</v>
      </c>
      <c r="G1994" s="2">
        <v>255235.01042075999</v>
      </c>
      <c r="H1994" s="2">
        <v>1882</v>
      </c>
      <c r="I1994" s="2">
        <v>7290692556.0034161</v>
      </c>
      <c r="J1994" s="4">
        <v>0.97323991991668357</v>
      </c>
      <c r="K1994" s="2">
        <v>202753.498417489</v>
      </c>
      <c r="L1994" s="2">
        <v>2121</v>
      </c>
      <c r="M1994" s="2">
        <v>8640140466.3253536</v>
      </c>
      <c r="N1994" s="4">
        <v>0.9824561092956644</v>
      </c>
      <c r="O1994" s="2">
        <v>224703.54933577499</v>
      </c>
      <c r="P1994" s="2">
        <v>2029</v>
      </c>
      <c r="Q1994" s="2">
        <v>9692339390.9558277</v>
      </c>
      <c r="R1994" s="4">
        <v>0.98251188043000759</v>
      </c>
      <c r="S1994" s="2">
        <v>185282.49162031966</v>
      </c>
      <c r="T1994" s="2">
        <v>2203</v>
      </c>
      <c r="U1994" s="2">
        <v>12202019069.287043</v>
      </c>
      <c r="V1994" s="4">
        <v>0.98856638940215669</v>
      </c>
      <c r="W1994" s="2">
        <v>200694.0492413677</v>
      </c>
      <c r="X1994" s="2">
        <v>2095</v>
      </c>
      <c r="Y1994" s="2">
        <v>14005779919.661736</v>
      </c>
      <c r="Z1994" s="4">
        <v>0.9890761354257771</v>
      </c>
      <c r="AA1994" s="2">
        <v>227006.33467389501</v>
      </c>
      <c r="AB1994" s="2">
        <v>1989</v>
      </c>
      <c r="AC1994" s="2">
        <v>15682113801.116678</v>
      </c>
      <c r="AD1994" s="4">
        <v>0.98874364942305859</v>
      </c>
    </row>
    <row r="1995" spans="1:30" x14ac:dyDescent="0.2">
      <c r="A1995">
        <v>988</v>
      </c>
      <c r="B1995">
        <v>1958</v>
      </c>
      <c r="C1995">
        <v>1</v>
      </c>
      <c r="D1995" t="s">
        <v>3918</v>
      </c>
      <c r="E1995" t="s">
        <v>3919</v>
      </c>
      <c r="F1995" t="s">
        <v>8510</v>
      </c>
      <c r="G1995" s="2">
        <v>236973.34274160233</v>
      </c>
      <c r="H1995" s="2">
        <v>1947</v>
      </c>
      <c r="I1995" s="2">
        <v>7306683218.1928511</v>
      </c>
      <c r="J1995" s="4">
        <v>0.97537452519171275</v>
      </c>
      <c r="K1995" s="2">
        <v>225213.05715504204</v>
      </c>
      <c r="L1995" s="2">
        <v>2028</v>
      </c>
      <c r="M1995" s="2">
        <v>8620203714.3369122</v>
      </c>
      <c r="N1995" s="4">
        <v>0.9801891341386173</v>
      </c>
      <c r="O1995" s="2">
        <v>209693.21001032667</v>
      </c>
      <c r="P1995" s="2">
        <v>2085</v>
      </c>
      <c r="Q1995" s="2">
        <v>9704511482.5960865</v>
      </c>
      <c r="R1995" s="4">
        <v>0.98374576465174635</v>
      </c>
      <c r="S1995" s="2">
        <v>198866.71909791403</v>
      </c>
      <c r="T1995" s="2">
        <v>2123</v>
      </c>
      <c r="U1995" s="2">
        <v>12186666305.664991</v>
      </c>
      <c r="V1995" s="4">
        <v>0.98732256032640997</v>
      </c>
      <c r="W1995" s="2">
        <v>206114.41088454498</v>
      </c>
      <c r="X1995" s="2">
        <v>2068</v>
      </c>
      <c r="Y1995" s="2">
        <v>14000285804.138239</v>
      </c>
      <c r="Z1995" s="4">
        <v>0.98868814571147823</v>
      </c>
      <c r="AA1995" s="2">
        <v>226984.08458888999</v>
      </c>
      <c r="AB1995" s="2">
        <v>1990</v>
      </c>
      <c r="AC1995" s="2">
        <v>15682340785.201267</v>
      </c>
      <c r="AD1995" s="4">
        <v>0.98875796057237197</v>
      </c>
    </row>
    <row r="1996" spans="1:30" x14ac:dyDescent="0.2">
      <c r="A1996">
        <v>1260</v>
      </c>
      <c r="B1996">
        <v>1732</v>
      </c>
      <c r="C1996">
        <v>1</v>
      </c>
      <c r="D1996" t="s">
        <v>3466</v>
      </c>
      <c r="E1996" t="s">
        <v>3467</v>
      </c>
      <c r="F1996" t="s">
        <v>8510</v>
      </c>
      <c r="G1996" s="2">
        <v>360648.32172805205</v>
      </c>
      <c r="H1996" s="2">
        <v>1612</v>
      </c>
      <c r="I1996" s="2">
        <v>7207824289.268486</v>
      </c>
      <c r="J1996" s="4">
        <v>0.96217777394615744</v>
      </c>
      <c r="K1996" s="2">
        <v>352533.45136016136</v>
      </c>
      <c r="L1996" s="2">
        <v>1642</v>
      </c>
      <c r="M1996" s="2">
        <v>8510094383.683095</v>
      </c>
      <c r="N1996" s="4">
        <v>0.96766878391828037</v>
      </c>
      <c r="O1996" s="2">
        <v>320068.54428950866</v>
      </c>
      <c r="P1996" s="2">
        <v>1721</v>
      </c>
      <c r="Q1996" s="2">
        <v>9609980697.1117992</v>
      </c>
      <c r="R1996" s="4">
        <v>0.97416318442438044</v>
      </c>
      <c r="S1996" s="2">
        <v>300203.53024649603</v>
      </c>
      <c r="T1996" s="2">
        <v>1779</v>
      </c>
      <c r="U1996" s="2">
        <v>12102321599.647596</v>
      </c>
      <c r="V1996" s="4">
        <v>0.98048923700349577</v>
      </c>
      <c r="W1996" s="2">
        <v>235829.82944591963</v>
      </c>
      <c r="X1996" s="2">
        <v>1949</v>
      </c>
      <c r="Y1996" s="2">
        <v>13974037507.038761</v>
      </c>
      <c r="Z1996" s="4">
        <v>0.98683451353921958</v>
      </c>
      <c r="AA1996" s="2">
        <v>226615.18159934669</v>
      </c>
      <c r="AB1996" s="2">
        <v>1991</v>
      </c>
      <c r="AC1996" s="2">
        <v>15682567400.382866</v>
      </c>
      <c r="AD1996" s="4">
        <v>0.98877224846267242</v>
      </c>
    </row>
    <row r="1997" spans="1:30" x14ac:dyDescent="0.2">
      <c r="A1997">
        <v>461</v>
      </c>
      <c r="B1997">
        <v>2269</v>
      </c>
      <c r="C1997">
        <v>1</v>
      </c>
      <c r="D1997" t="s">
        <v>4540</v>
      </c>
      <c r="E1997" t="s">
        <v>4541</v>
      </c>
      <c r="F1997" t="s">
        <v>8510</v>
      </c>
      <c r="G1997" s="2">
        <v>182964.33335721501</v>
      </c>
      <c r="H1997" s="2">
        <v>2178</v>
      </c>
      <c r="I1997" s="2">
        <v>7355189140.1642075</v>
      </c>
      <c r="J1997" s="4">
        <v>0.98184961644707158</v>
      </c>
      <c r="K1997" s="2">
        <v>194757.538290606</v>
      </c>
      <c r="L1997" s="2">
        <v>2163</v>
      </c>
      <c r="M1997" s="2">
        <v>8648473278.3589516</v>
      </c>
      <c r="N1997" s="4">
        <v>0.98340361959621192</v>
      </c>
      <c r="O1997" s="2">
        <v>201833.77869316298</v>
      </c>
      <c r="P1997" s="2">
        <v>2108</v>
      </c>
      <c r="Q1997" s="2">
        <v>9709248385.6802864</v>
      </c>
      <c r="R1997" s="4">
        <v>0.98422594424193022</v>
      </c>
      <c r="S1997" s="2">
        <v>196033.67332183567</v>
      </c>
      <c r="T1997" s="2">
        <v>2142</v>
      </c>
      <c r="U1997" s="2">
        <v>12190414145.946568</v>
      </c>
      <c r="V1997" s="4">
        <v>0.98762619769283067</v>
      </c>
      <c r="W1997" s="2">
        <v>219277.35192211703</v>
      </c>
      <c r="X1997" s="2">
        <v>2013</v>
      </c>
      <c r="Y1997" s="2">
        <v>13988614469.539314</v>
      </c>
      <c r="Z1997" s="4">
        <v>0.9878639260973916</v>
      </c>
      <c r="AA1997" s="2">
        <v>226559.49047833469</v>
      </c>
      <c r="AB1997" s="2">
        <v>1992</v>
      </c>
      <c r="AC1997" s="2">
        <v>15682793959.873344</v>
      </c>
      <c r="AD1997" s="4">
        <v>0.98878653284169604</v>
      </c>
    </row>
    <row r="1998" spans="1:30" x14ac:dyDescent="0.2">
      <c r="A1998">
        <v>1767</v>
      </c>
      <c r="B1998">
        <v>1910</v>
      </c>
      <c r="C1998">
        <v>1</v>
      </c>
      <c r="D1998" t="s">
        <v>3822</v>
      </c>
      <c r="E1998" t="s">
        <v>3823</v>
      </c>
      <c r="F1998" t="s">
        <v>8510</v>
      </c>
      <c r="G1998" s="2">
        <v>194996.43219732901</v>
      </c>
      <c r="H1998" s="2">
        <v>2125</v>
      </c>
      <c r="I1998" s="2">
        <v>7345154858.9113274</v>
      </c>
      <c r="J1998" s="4">
        <v>0.98051013285097166</v>
      </c>
      <c r="K1998" s="2">
        <v>162712.70498142534</v>
      </c>
      <c r="L1998" s="2">
        <v>2304</v>
      </c>
      <c r="M1998" s="2">
        <v>8673416119.8828049</v>
      </c>
      <c r="N1998" s="4">
        <v>0.98623982893028606</v>
      </c>
      <c r="O1998" s="2">
        <v>180200.00280951834</v>
      </c>
      <c r="P1998" s="2">
        <v>2209</v>
      </c>
      <c r="Q1998" s="2">
        <v>9728477791.0094414</v>
      </c>
      <c r="R1998" s="4">
        <v>0.98617522794191381</v>
      </c>
      <c r="S1998" s="2">
        <v>195189.63482417131</v>
      </c>
      <c r="T1998" s="2">
        <v>2144</v>
      </c>
      <c r="U1998" s="2">
        <v>12190804626.90204</v>
      </c>
      <c r="V1998" s="4">
        <v>0.987657833141529</v>
      </c>
      <c r="W1998" s="2">
        <v>205268.20802073032</v>
      </c>
      <c r="X1998" s="2">
        <v>2077</v>
      </c>
      <c r="Y1998" s="2">
        <v>14002136945.219872</v>
      </c>
      <c r="Z1998" s="4">
        <v>0.98881887170300831</v>
      </c>
      <c r="AA1998" s="2">
        <v>226535.87195038699</v>
      </c>
      <c r="AB1998" s="2">
        <v>1993</v>
      </c>
      <c r="AC1998" s="2">
        <v>15683020495.745295</v>
      </c>
      <c r="AD1998" s="4">
        <v>0.98880081573159195</v>
      </c>
    </row>
    <row r="1999" spans="1:30" x14ac:dyDescent="0.2">
      <c r="A1999">
        <v>4533</v>
      </c>
      <c r="B1999">
        <v>1819</v>
      </c>
      <c r="C1999">
        <v>1</v>
      </c>
      <c r="D1999" t="s">
        <v>3640</v>
      </c>
      <c r="E1999" t="s">
        <v>3641</v>
      </c>
      <c r="F1999" t="s">
        <v>8510</v>
      </c>
      <c r="G1999" s="2">
        <v>491252.53117651265</v>
      </c>
      <c r="H1999" s="2">
        <v>1402</v>
      </c>
      <c r="I1999" s="2">
        <v>7118776203.8283339</v>
      </c>
      <c r="J1999" s="4">
        <v>0.95029067942436962</v>
      </c>
      <c r="K1999" s="2">
        <v>302877.67539622501</v>
      </c>
      <c r="L1999" s="2">
        <v>1778</v>
      </c>
      <c r="M1999" s="2">
        <v>8554699278.1253834</v>
      </c>
      <c r="N1999" s="4">
        <v>0.97274073283162388</v>
      </c>
      <c r="O1999" s="2">
        <v>290216.52391294768</v>
      </c>
      <c r="P1999" s="2">
        <v>1802</v>
      </c>
      <c r="Q1999" s="2">
        <v>9634722873.2582684</v>
      </c>
      <c r="R1999" s="4">
        <v>0.97667129738153524</v>
      </c>
      <c r="S1999" s="2">
        <v>236699.98972536196</v>
      </c>
      <c r="T1999" s="2">
        <v>1970</v>
      </c>
      <c r="U1999" s="2">
        <v>12153289373.467558</v>
      </c>
      <c r="V1999" s="4">
        <v>0.98461847396460545</v>
      </c>
      <c r="W1999" s="2">
        <v>241261.12097098902</v>
      </c>
      <c r="X1999" s="2">
        <v>1934</v>
      </c>
      <c r="Y1999" s="2">
        <v>13970464291.053797</v>
      </c>
      <c r="Z1999" s="4">
        <v>0.98658217609869703</v>
      </c>
      <c r="AA1999" s="2">
        <v>226257.05922432666</v>
      </c>
      <c r="AB1999" s="2">
        <v>1994</v>
      </c>
      <c r="AC1999" s="2">
        <v>15683246752.80452</v>
      </c>
      <c r="AD1999" s="4">
        <v>0.98881508104258786</v>
      </c>
    </row>
    <row r="2000" spans="1:30" x14ac:dyDescent="0.2">
      <c r="A2000">
        <v>4770</v>
      </c>
      <c r="B2000">
        <v>2277</v>
      </c>
      <c r="C2000">
        <v>1</v>
      </c>
      <c r="D2000" t="s">
        <v>4556</v>
      </c>
      <c r="E2000" t="s">
        <v>4557</v>
      </c>
      <c r="F2000" t="s">
        <v>8510</v>
      </c>
      <c r="G2000" s="2">
        <v>206623.63988073866</v>
      </c>
      <c r="H2000" s="2">
        <v>2082</v>
      </c>
      <c r="I2000" s="2">
        <v>7336535765.9438791</v>
      </c>
      <c r="J2000" s="4">
        <v>0.97935956378157829</v>
      </c>
      <c r="K2000" s="2">
        <v>216861.03484761066</v>
      </c>
      <c r="L2000" s="2">
        <v>2067</v>
      </c>
      <c r="M2000" s="2">
        <v>8628791399.3049488</v>
      </c>
      <c r="N2000" s="4">
        <v>0.98116562561979603</v>
      </c>
      <c r="O2000" s="2">
        <v>213812.47836623635</v>
      </c>
      <c r="P2000" s="2">
        <v>2069</v>
      </c>
      <c r="Q2000" s="2">
        <v>9701128308.2614155</v>
      </c>
      <c r="R2000" s="4">
        <v>0.98340281246617989</v>
      </c>
      <c r="S2000" s="2">
        <v>225839.35992201834</v>
      </c>
      <c r="T2000" s="2">
        <v>2017</v>
      </c>
      <c r="U2000" s="2">
        <v>12164171932.488117</v>
      </c>
      <c r="V2000" s="4">
        <v>0.98550014215552717</v>
      </c>
      <c r="W2000" s="2">
        <v>227956.5207282553</v>
      </c>
      <c r="X2000" s="2">
        <v>1983</v>
      </c>
      <c r="Y2000" s="2">
        <v>13981923200.990072</v>
      </c>
      <c r="Z2000" s="4">
        <v>0.98739139446575508</v>
      </c>
      <c r="AA2000" s="2">
        <v>226029.57016452737</v>
      </c>
      <c r="AB2000" s="2">
        <v>1995</v>
      </c>
      <c r="AC2000" s="2">
        <v>15683472782.374683</v>
      </c>
      <c r="AD2000" s="4">
        <v>0.98882933201059608</v>
      </c>
    </row>
    <row r="2001" spans="1:30" x14ac:dyDescent="0.2">
      <c r="A2001">
        <v>5842</v>
      </c>
      <c r="B2001">
        <v>3672</v>
      </c>
      <c r="C2001">
        <v>1</v>
      </c>
      <c r="D2001" t="s">
        <v>7346</v>
      </c>
      <c r="E2001" t="s">
        <v>7347</v>
      </c>
      <c r="F2001" t="s">
        <v>8510</v>
      </c>
      <c r="G2001" s="2">
        <v>7154.4409149228877</v>
      </c>
      <c r="H2001" s="2">
        <v>4205</v>
      </c>
      <c r="I2001" s="2">
        <v>7490956428.3544836</v>
      </c>
      <c r="J2001" s="4">
        <v>0.99997329175920713</v>
      </c>
      <c r="K2001" s="2">
        <v>8396.2993665376689</v>
      </c>
      <c r="L2001" s="2">
        <v>4195</v>
      </c>
      <c r="M2001" s="2">
        <v>8794102608.466404</v>
      </c>
      <c r="N2001" s="4">
        <v>0.99996289031806296</v>
      </c>
      <c r="O2001" s="2">
        <v>7226.2044299570298</v>
      </c>
      <c r="P2001" s="2">
        <v>4204</v>
      </c>
      <c r="Q2001" s="2">
        <v>9864626887.3288383</v>
      </c>
      <c r="R2001" s="4">
        <v>0.99997665391843704</v>
      </c>
      <c r="S2001" s="2">
        <v>8002.9463563687432</v>
      </c>
      <c r="T2001" s="2">
        <v>4180</v>
      </c>
      <c r="U2001" s="2">
        <v>12342763511.304296</v>
      </c>
      <c r="V2001" s="4">
        <v>0.99996902892299033</v>
      </c>
      <c r="W2001" s="2">
        <v>19651.126287938623</v>
      </c>
      <c r="X2001" s="2">
        <v>3896</v>
      </c>
      <c r="Y2001" s="2">
        <v>14156083348.812334</v>
      </c>
      <c r="Z2001" s="4">
        <v>0.99969043435795013</v>
      </c>
      <c r="AA2001" s="2">
        <v>225828.20423069232</v>
      </c>
      <c r="AB2001" s="2">
        <v>1996</v>
      </c>
      <c r="AC2001" s="2">
        <v>15683698610.578915</v>
      </c>
      <c r="AD2001" s="4">
        <v>0.98884357028265724</v>
      </c>
    </row>
    <row r="2002" spans="1:30" x14ac:dyDescent="0.2">
      <c r="A2002">
        <v>3130</v>
      </c>
      <c r="B2002">
        <v>2601</v>
      </c>
      <c r="C2002">
        <v>1</v>
      </c>
      <c r="D2002" t="s">
        <v>5204</v>
      </c>
      <c r="E2002" t="s">
        <v>5205</v>
      </c>
      <c r="F2002" t="s">
        <v>8510</v>
      </c>
      <c r="G2002" s="2">
        <v>63474.752267398697</v>
      </c>
      <c r="H2002" s="2">
        <v>3047</v>
      </c>
      <c r="I2002" s="2">
        <v>7453725421.132946</v>
      </c>
      <c r="J2002" s="4">
        <v>0.99500329717935487</v>
      </c>
      <c r="K2002" s="2">
        <v>105511.4835953829</v>
      </c>
      <c r="L2002" s="2">
        <v>2669</v>
      </c>
      <c r="M2002" s="2">
        <v>8721322600.5272942</v>
      </c>
      <c r="N2002" s="4">
        <v>0.99168719576042863</v>
      </c>
      <c r="O2002" s="2">
        <v>128175.00223988334</v>
      </c>
      <c r="P2002" s="2">
        <v>2503</v>
      </c>
      <c r="Q2002" s="2">
        <v>9773081366.6649704</v>
      </c>
      <c r="R2002" s="4">
        <v>0.99069668981231718</v>
      </c>
      <c r="S2002" s="2">
        <v>162886.44588348866</v>
      </c>
      <c r="T2002" s="2">
        <v>2316</v>
      </c>
      <c r="U2002" s="2">
        <v>12221666310.060713</v>
      </c>
      <c r="V2002" s="4">
        <v>0.99015814251801848</v>
      </c>
      <c r="W2002" s="2">
        <v>193260.44523385665</v>
      </c>
      <c r="X2002" s="2">
        <v>2136</v>
      </c>
      <c r="Y2002" s="2">
        <v>14013854628.777834</v>
      </c>
      <c r="Z2002" s="4">
        <v>0.98964636444073018</v>
      </c>
      <c r="AA2002" s="2">
        <v>225394.40335952034</v>
      </c>
      <c r="AB2002" s="2">
        <v>1997</v>
      </c>
      <c r="AC2002" s="2">
        <v>15683924004.982275</v>
      </c>
      <c r="AD2002" s="4">
        <v>0.9888577812039504</v>
      </c>
    </row>
    <row r="2003" spans="1:30" x14ac:dyDescent="0.2">
      <c r="A2003">
        <v>2585</v>
      </c>
      <c r="B2003">
        <v>2289</v>
      </c>
      <c r="C2003">
        <v>1</v>
      </c>
      <c r="D2003" t="s">
        <v>4580</v>
      </c>
      <c r="E2003" t="s">
        <v>4581</v>
      </c>
      <c r="F2003" t="s">
        <v>8510</v>
      </c>
      <c r="G2003" s="2">
        <v>157212.27794134335</v>
      </c>
      <c r="H2003" s="2">
        <v>2298</v>
      </c>
      <c r="I2003" s="2">
        <v>7375656472.9548941</v>
      </c>
      <c r="J2003" s="4">
        <v>0.98458181577835646</v>
      </c>
      <c r="K2003" s="2">
        <v>201893.28138818766</v>
      </c>
      <c r="L2003" s="2">
        <v>2124</v>
      </c>
      <c r="M2003" s="2">
        <v>8640746690.3476334</v>
      </c>
      <c r="N2003" s="4">
        <v>0.98252504202848423</v>
      </c>
      <c r="O2003" s="2">
        <v>247871.90761399837</v>
      </c>
      <c r="P2003" s="2">
        <v>1937</v>
      </c>
      <c r="Q2003" s="2">
        <v>9670723877.8461838</v>
      </c>
      <c r="R2003" s="4">
        <v>0.98032071712307345</v>
      </c>
      <c r="S2003" s="2">
        <v>233086.24412787298</v>
      </c>
      <c r="T2003" s="2">
        <v>1990</v>
      </c>
      <c r="U2003" s="2">
        <v>12157984866.459467</v>
      </c>
      <c r="V2003" s="4">
        <v>0.98499888695421944</v>
      </c>
      <c r="W2003" s="2">
        <v>236742.63031467632</v>
      </c>
      <c r="X2003" s="2">
        <v>1946</v>
      </c>
      <c r="Y2003" s="2">
        <v>13973328549.280293</v>
      </c>
      <c r="Z2003" s="4">
        <v>0.98678444755189521</v>
      </c>
      <c r="AA2003" s="2">
        <v>225293.08416775265</v>
      </c>
      <c r="AB2003" s="2">
        <v>1998</v>
      </c>
      <c r="AC2003" s="2">
        <v>15684149298.066442</v>
      </c>
      <c r="AD2003" s="4">
        <v>0.98887198573715651</v>
      </c>
    </row>
    <row r="2004" spans="1:30" x14ac:dyDescent="0.2">
      <c r="A2004">
        <v>4178</v>
      </c>
      <c r="B2004">
        <v>2211</v>
      </c>
      <c r="C2004">
        <v>1</v>
      </c>
      <c r="D2004" t="s">
        <v>4424</v>
      </c>
      <c r="E2004" t="s">
        <v>4425</v>
      </c>
      <c r="F2004" t="s">
        <v>8510</v>
      </c>
      <c r="G2004" s="2">
        <v>194209.85335468568</v>
      </c>
      <c r="H2004" s="2">
        <v>2129</v>
      </c>
      <c r="I2004" s="2">
        <v>7345932839.4957333</v>
      </c>
      <c r="J2004" s="4">
        <v>0.98061398605227557</v>
      </c>
      <c r="K2004" s="2">
        <v>200175.95956402866</v>
      </c>
      <c r="L2004" s="2">
        <v>2134</v>
      </c>
      <c r="M2004" s="2">
        <v>8642753149.9907036</v>
      </c>
      <c r="N2004" s="4">
        <v>0.98275319324223731</v>
      </c>
      <c r="O2004" s="2">
        <v>196555.38084788699</v>
      </c>
      <c r="P2004" s="2">
        <v>2129</v>
      </c>
      <c r="Q2004" s="2">
        <v>9713420837.1176529</v>
      </c>
      <c r="R2004" s="4">
        <v>0.98464890540149863</v>
      </c>
      <c r="S2004" s="2">
        <v>189975.86599828667</v>
      </c>
      <c r="T2004" s="2">
        <v>2173</v>
      </c>
      <c r="U2004" s="2">
        <v>12196388710.307034</v>
      </c>
      <c r="V2004" s="4">
        <v>0.98811023672641507</v>
      </c>
      <c r="W2004" s="2">
        <v>220081.23764870033</v>
      </c>
      <c r="X2004" s="2">
        <v>2009</v>
      </c>
      <c r="Y2004" s="2">
        <v>13987735883.46884</v>
      </c>
      <c r="Z2004" s="4">
        <v>0.98780188110452383</v>
      </c>
      <c r="AA2004" s="2">
        <v>225107.15576037436</v>
      </c>
      <c r="AB2004" s="2">
        <v>1999</v>
      </c>
      <c r="AC2004" s="2">
        <v>15684374405.222202</v>
      </c>
      <c r="AD2004" s="4">
        <v>0.98888617854773808</v>
      </c>
    </row>
    <row r="2005" spans="1:30" x14ac:dyDescent="0.2">
      <c r="A2005">
        <v>3929</v>
      </c>
      <c r="B2005">
        <v>2034</v>
      </c>
      <c r="C2005">
        <v>1</v>
      </c>
      <c r="D2005" t="s">
        <v>4070</v>
      </c>
      <c r="E2005" t="s">
        <v>4071</v>
      </c>
      <c r="F2005" t="s">
        <v>8510</v>
      </c>
      <c r="G2005" s="2">
        <v>314014.89662358334</v>
      </c>
      <c r="H2005" s="2">
        <v>1733</v>
      </c>
      <c r="I2005" s="2">
        <v>7248435500.4001627</v>
      </c>
      <c r="J2005" s="4">
        <v>0.96759899443596775</v>
      </c>
      <c r="K2005" s="2">
        <v>235686.66794134199</v>
      </c>
      <c r="L2005" s="2">
        <v>1996</v>
      </c>
      <c r="M2005" s="2">
        <v>8612837750.8390751</v>
      </c>
      <c r="N2005" s="4">
        <v>0.97935156258899914</v>
      </c>
      <c r="O2005" s="2">
        <v>226520.81126162133</v>
      </c>
      <c r="P2005" s="2">
        <v>2017</v>
      </c>
      <c r="Q2005" s="2">
        <v>9689631367.9636917</v>
      </c>
      <c r="R2005" s="4">
        <v>0.98223736829677244</v>
      </c>
      <c r="S2005" s="2">
        <v>210190.61476743067</v>
      </c>
      <c r="T2005" s="2">
        <v>2081</v>
      </c>
      <c r="U2005" s="2">
        <v>12178072942.645887</v>
      </c>
      <c r="V2005" s="4">
        <v>0.98662635506690499</v>
      </c>
      <c r="W2005" s="2">
        <v>215922.90272132968</v>
      </c>
      <c r="X2005" s="2">
        <v>2026</v>
      </c>
      <c r="Y2005" s="2">
        <v>13991445529.800659</v>
      </c>
      <c r="Z2005" s="4">
        <v>0.98806385313883527</v>
      </c>
      <c r="AA2005" s="2">
        <v>224939.73306929134</v>
      </c>
      <c r="AB2005" s="2">
        <v>2000</v>
      </c>
      <c r="AC2005" s="2">
        <v>15684599344.955271</v>
      </c>
      <c r="AD2005" s="4">
        <v>0.98890036080246435</v>
      </c>
    </row>
    <row r="2006" spans="1:30" x14ac:dyDescent="0.2">
      <c r="A2006">
        <v>4905</v>
      </c>
      <c r="B2006">
        <v>2043</v>
      </c>
      <c r="C2006">
        <v>1</v>
      </c>
      <c r="D2006" t="s">
        <v>4088</v>
      </c>
      <c r="E2006" t="s">
        <v>4089</v>
      </c>
      <c r="F2006" t="s">
        <v>8510</v>
      </c>
      <c r="G2006" s="2">
        <v>337542.5616782654</v>
      </c>
      <c r="H2006" s="2">
        <v>1669</v>
      </c>
      <c r="I2006" s="2">
        <v>7227661001.3377352</v>
      </c>
      <c r="J2006" s="4">
        <v>0.96482579125279722</v>
      </c>
      <c r="K2006" s="2">
        <v>259159.78706117501</v>
      </c>
      <c r="L2006" s="2">
        <v>1908</v>
      </c>
      <c r="M2006" s="2">
        <v>8591070687.6171322</v>
      </c>
      <c r="N2006" s="4">
        <v>0.97687646576306553</v>
      </c>
      <c r="O2006" s="2">
        <v>253800.88070427696</v>
      </c>
      <c r="P2006" s="2">
        <v>1915</v>
      </c>
      <c r="Q2006" s="2">
        <v>9665210301.2946281</v>
      </c>
      <c r="R2006" s="4">
        <v>0.97976180618866904</v>
      </c>
      <c r="S2006" s="2">
        <v>220818.39260456199</v>
      </c>
      <c r="T2006" s="2">
        <v>2036</v>
      </c>
      <c r="U2006" s="2">
        <v>12168414492.756233</v>
      </c>
      <c r="V2006" s="4">
        <v>0.98584386006501878</v>
      </c>
      <c r="W2006" s="2">
        <v>220431.39103277269</v>
      </c>
      <c r="X2006" s="2">
        <v>2006</v>
      </c>
      <c r="Y2006" s="2">
        <v>13987075201.53973</v>
      </c>
      <c r="Z2006" s="4">
        <v>0.98775522431476004</v>
      </c>
      <c r="AA2006" s="2">
        <v>224666.96104881167</v>
      </c>
      <c r="AB2006" s="2">
        <v>2001</v>
      </c>
      <c r="AC2006" s="2">
        <v>15684824011.916319</v>
      </c>
      <c r="AD2006" s="4">
        <v>0.98891452585915174</v>
      </c>
    </row>
    <row r="2007" spans="1:30" x14ac:dyDescent="0.2">
      <c r="A2007">
        <v>4141</v>
      </c>
      <c r="B2007">
        <v>2146</v>
      </c>
      <c r="C2007">
        <v>1</v>
      </c>
      <c r="D2007" t="s">
        <v>4294</v>
      </c>
      <c r="E2007" t="s">
        <v>4295</v>
      </c>
      <c r="F2007" t="s">
        <v>8510</v>
      </c>
      <c r="G2007" s="2">
        <v>166936.74429910033</v>
      </c>
      <c r="H2007" s="2">
        <v>2259</v>
      </c>
      <c r="I2007" s="2">
        <v>7369361074.6466055</v>
      </c>
      <c r="J2007" s="4">
        <v>0.9837414384207408</v>
      </c>
      <c r="K2007" s="2">
        <v>247697.38059840366</v>
      </c>
      <c r="L2007" s="2">
        <v>1952</v>
      </c>
      <c r="M2007" s="2">
        <v>8602223849.8595562</v>
      </c>
      <c r="N2007" s="4">
        <v>0.97814467343002898</v>
      </c>
      <c r="O2007" s="2">
        <v>245010.74750340031</v>
      </c>
      <c r="P2007" s="2">
        <v>1948</v>
      </c>
      <c r="Q2007" s="2">
        <v>9673433923.9746609</v>
      </c>
      <c r="R2007" s="4">
        <v>0.98059543434152185</v>
      </c>
      <c r="S2007" s="2">
        <v>254469.195172776</v>
      </c>
      <c r="T2007" s="2">
        <v>1904</v>
      </c>
      <c r="U2007" s="2">
        <v>12137039568.685379</v>
      </c>
      <c r="V2007" s="4">
        <v>0.98330196964259187</v>
      </c>
      <c r="W2007" s="2">
        <v>237357.138868387</v>
      </c>
      <c r="X2007" s="2">
        <v>1945</v>
      </c>
      <c r="Y2007" s="2">
        <v>13973091806.649979</v>
      </c>
      <c r="Z2007" s="4">
        <v>0.98676772899089937</v>
      </c>
      <c r="AA2007" s="2">
        <v>224473.42720529065</v>
      </c>
      <c r="AB2007" s="2">
        <v>2002</v>
      </c>
      <c r="AC2007" s="2">
        <v>15685048485.343525</v>
      </c>
      <c r="AD2007" s="4">
        <v>0.98892867871369861</v>
      </c>
    </row>
    <row r="2008" spans="1:30" x14ac:dyDescent="0.2">
      <c r="A2008">
        <v>2744</v>
      </c>
      <c r="B2008">
        <v>1944</v>
      </c>
      <c r="C2008">
        <v>1</v>
      </c>
      <c r="D2008" t="s">
        <v>3890</v>
      </c>
      <c r="E2008" t="s">
        <v>3891</v>
      </c>
      <c r="F2008" t="s">
        <v>8510</v>
      </c>
      <c r="G2008" s="2">
        <v>226421.28259040936</v>
      </c>
      <c r="H2008" s="2">
        <v>1988</v>
      </c>
      <c r="I2008" s="2">
        <v>7316173133.4250631</v>
      </c>
      <c r="J2008" s="4">
        <v>0.97664134096671185</v>
      </c>
      <c r="K2008" s="2">
        <v>198070.06107618334</v>
      </c>
      <c r="L2008" s="2">
        <v>2145</v>
      </c>
      <c r="M2008" s="2">
        <v>8644944313.6975403</v>
      </c>
      <c r="N2008" s="4">
        <v>0.98300234685017218</v>
      </c>
      <c r="O2008" s="2">
        <v>211152.70635921834</v>
      </c>
      <c r="P2008" s="2">
        <v>2078</v>
      </c>
      <c r="Q2008" s="2">
        <v>9703040669.7055531</v>
      </c>
      <c r="R2008" s="4">
        <v>0.98359666843456406</v>
      </c>
      <c r="S2008" s="2">
        <v>260934.60410521299</v>
      </c>
      <c r="T2008" s="2">
        <v>1889</v>
      </c>
      <c r="U2008" s="2">
        <v>12133169747.399965</v>
      </c>
      <c r="V2008" s="4">
        <v>0.9829884497870639</v>
      </c>
      <c r="W2008" s="2">
        <v>213433.02342732565</v>
      </c>
      <c r="X2008" s="2">
        <v>2035</v>
      </c>
      <c r="Y2008" s="2">
        <v>13993376020.916708</v>
      </c>
      <c r="Z2008" s="4">
        <v>0.98820018276156874</v>
      </c>
      <c r="AA2008" s="2">
        <v>224329.02457149301</v>
      </c>
      <c r="AB2008" s="2">
        <v>2003</v>
      </c>
      <c r="AC2008" s="2">
        <v>15685272814.368097</v>
      </c>
      <c r="AD2008" s="4">
        <v>0.98894282246378484</v>
      </c>
    </row>
    <row r="2009" spans="1:30" x14ac:dyDescent="0.2">
      <c r="A2009">
        <v>3064</v>
      </c>
      <c r="B2009">
        <v>2299</v>
      </c>
      <c r="C2009">
        <v>1</v>
      </c>
      <c r="D2009" t="s">
        <v>4600</v>
      </c>
      <c r="E2009" t="s">
        <v>4601</v>
      </c>
      <c r="F2009" t="s">
        <v>8510</v>
      </c>
      <c r="G2009" s="2">
        <v>131330.40192096098</v>
      </c>
      <c r="H2009" s="2">
        <v>2462</v>
      </c>
      <c r="I2009" s="2">
        <v>7399008678.6660967</v>
      </c>
      <c r="J2009" s="4">
        <v>0.98769911892091378</v>
      </c>
      <c r="K2009" s="2">
        <v>143003.07932283668</v>
      </c>
      <c r="L2009" s="2">
        <v>2397</v>
      </c>
      <c r="M2009" s="2">
        <v>8687618394.0938625</v>
      </c>
      <c r="N2009" s="4">
        <v>0.98785474608573365</v>
      </c>
      <c r="O2009" s="2">
        <v>161764.38544472065</v>
      </c>
      <c r="P2009" s="2">
        <v>2298</v>
      </c>
      <c r="Q2009" s="2">
        <v>9743614532.1912575</v>
      </c>
      <c r="R2009" s="4">
        <v>0.98770963851527915</v>
      </c>
      <c r="S2009" s="2">
        <v>187746.61766486868</v>
      </c>
      <c r="T2009" s="2">
        <v>2188</v>
      </c>
      <c r="U2009" s="2">
        <v>12199222856.04492</v>
      </c>
      <c r="V2009" s="4">
        <v>0.9883398496456568</v>
      </c>
      <c r="W2009" s="2">
        <v>215047.20847946164</v>
      </c>
      <c r="X2009" s="2">
        <v>2028</v>
      </c>
      <c r="Y2009" s="2">
        <v>13991876312.222399</v>
      </c>
      <c r="Z2009" s="4">
        <v>0.98809427462306154</v>
      </c>
      <c r="AA2009" s="2">
        <v>224267.87611544199</v>
      </c>
      <c r="AB2009" s="2">
        <v>2004</v>
      </c>
      <c r="AC2009" s="2">
        <v>15685497082.244213</v>
      </c>
      <c r="AD2009" s="4">
        <v>0.98895696235851405</v>
      </c>
    </row>
    <row r="2010" spans="1:30" x14ac:dyDescent="0.2">
      <c r="A2010">
        <v>5323</v>
      </c>
      <c r="B2010">
        <v>1856</v>
      </c>
      <c r="C2010">
        <v>1</v>
      </c>
      <c r="D2010" t="s">
        <v>3714</v>
      </c>
      <c r="E2010" t="s">
        <v>3715</v>
      </c>
      <c r="F2010" t="s">
        <v>8510</v>
      </c>
      <c r="G2010" s="2">
        <v>264237.38391433301</v>
      </c>
      <c r="H2010" s="2">
        <v>1855</v>
      </c>
      <c r="I2010" s="2">
        <v>7283679826.8898506</v>
      </c>
      <c r="J2010" s="4">
        <v>0.97230378554145691</v>
      </c>
      <c r="K2010" s="2">
        <v>261576.4008021607</v>
      </c>
      <c r="L2010" s="2">
        <v>1901</v>
      </c>
      <c r="M2010" s="2">
        <v>8589246978.1136656</v>
      </c>
      <c r="N2010" s="4">
        <v>0.97666909476600305</v>
      </c>
      <c r="O2010" s="2">
        <v>235304.63387608933</v>
      </c>
      <c r="P2010" s="2">
        <v>1977</v>
      </c>
      <c r="Q2010" s="2">
        <v>9680403508.136095</v>
      </c>
      <c r="R2010" s="4">
        <v>0.98130194068266963</v>
      </c>
      <c r="S2010" s="2">
        <v>255289.34261863065</v>
      </c>
      <c r="T2010" s="2">
        <v>1901</v>
      </c>
      <c r="U2010" s="2">
        <v>12136275386.374596</v>
      </c>
      <c r="V2010" s="4">
        <v>0.98324005817175031</v>
      </c>
      <c r="W2010" s="2">
        <v>239434.95936352797</v>
      </c>
      <c r="X2010" s="2">
        <v>1939</v>
      </c>
      <c r="Y2010" s="2">
        <v>13971664365.852184</v>
      </c>
      <c r="Z2010" s="4">
        <v>0.98666692434910641</v>
      </c>
      <c r="AA2010" s="2">
        <v>224070.534666033</v>
      </c>
      <c r="AB2010" s="2">
        <v>2005</v>
      </c>
      <c r="AC2010" s="2">
        <v>15685721152.778879</v>
      </c>
      <c r="AD2010" s="4">
        <v>0.98897108981103632</v>
      </c>
    </row>
    <row r="2011" spans="1:30" x14ac:dyDescent="0.2">
      <c r="A2011">
        <v>3640</v>
      </c>
      <c r="B2011">
        <v>2254</v>
      </c>
      <c r="C2011">
        <v>1</v>
      </c>
      <c r="D2011" t="s">
        <v>4510</v>
      </c>
      <c r="E2011" t="s">
        <v>4511</v>
      </c>
      <c r="F2011" t="s">
        <v>8510</v>
      </c>
      <c r="G2011" s="2">
        <v>152279.7627414343</v>
      </c>
      <c r="H2011" s="2">
        <v>2322</v>
      </c>
      <c r="I2011" s="2">
        <v>7379372642.7719765</v>
      </c>
      <c r="J2011" s="4">
        <v>0.98507789002471813</v>
      </c>
      <c r="K2011" s="2">
        <v>181445.73994923299</v>
      </c>
      <c r="L2011" s="2">
        <v>2214</v>
      </c>
      <c r="M2011" s="2">
        <v>8658043996.0120926</v>
      </c>
      <c r="N2011" s="4">
        <v>0.98449189010122506</v>
      </c>
      <c r="O2011" s="2">
        <v>188137.38066421065</v>
      </c>
      <c r="P2011" s="2">
        <v>2170</v>
      </c>
      <c r="Q2011" s="2">
        <v>9721281072.2371578</v>
      </c>
      <c r="R2011" s="4">
        <v>0.98544569697847262</v>
      </c>
      <c r="S2011" s="2">
        <v>227403.094542354</v>
      </c>
      <c r="T2011" s="2">
        <v>2008</v>
      </c>
      <c r="U2011" s="2">
        <v>12162133770.117537</v>
      </c>
      <c r="V2011" s="4">
        <v>0.98533501712136196</v>
      </c>
      <c r="W2011" s="2">
        <v>229266.11883685633</v>
      </c>
      <c r="X2011" s="2">
        <v>1976</v>
      </c>
      <c r="Y2011" s="2">
        <v>13980322043.235802</v>
      </c>
      <c r="Z2011" s="4">
        <v>0.98727832208186173</v>
      </c>
      <c r="AA2011" s="2">
        <v>224022.27722014664</v>
      </c>
      <c r="AB2011" s="2">
        <v>2006</v>
      </c>
      <c r="AC2011" s="2">
        <v>15685945175.056099</v>
      </c>
      <c r="AD2011" s="4">
        <v>0.98898521422096852</v>
      </c>
    </row>
    <row r="2012" spans="1:30" x14ac:dyDescent="0.2">
      <c r="A2012">
        <v>5171</v>
      </c>
      <c r="B2012">
        <v>1945</v>
      </c>
      <c r="C2012">
        <v>1</v>
      </c>
      <c r="D2012" t="s">
        <v>3892</v>
      </c>
      <c r="E2012" t="s">
        <v>3893</v>
      </c>
      <c r="F2012" t="s">
        <v>8510</v>
      </c>
      <c r="G2012" s="2">
        <v>136970.20945569267</v>
      </c>
      <c r="H2012" s="2">
        <v>2418</v>
      </c>
      <c r="I2012" s="2">
        <v>7393116735.7195148</v>
      </c>
      <c r="J2012" s="4">
        <v>0.98691259911673368</v>
      </c>
      <c r="K2012" s="2">
        <v>164566.7271350513</v>
      </c>
      <c r="L2012" s="2">
        <v>2288</v>
      </c>
      <c r="M2012" s="2">
        <v>8670803589.7130737</v>
      </c>
      <c r="N2012" s="4">
        <v>0.98594276243744661</v>
      </c>
      <c r="O2012" s="2">
        <v>169439.77323201566</v>
      </c>
      <c r="P2012" s="2">
        <v>2254</v>
      </c>
      <c r="Q2012" s="2">
        <v>9736324566.7147102</v>
      </c>
      <c r="R2012" s="4">
        <v>0.9869706551388493</v>
      </c>
      <c r="S2012" s="2">
        <v>187986.99668333936</v>
      </c>
      <c r="T2012" s="2">
        <v>2187</v>
      </c>
      <c r="U2012" s="2">
        <v>12199035109.427256</v>
      </c>
      <c r="V2012" s="4">
        <v>0.9883246390485505</v>
      </c>
      <c r="W2012" s="2">
        <v>201919.87146091668</v>
      </c>
      <c r="X2012" s="2">
        <v>2087</v>
      </c>
      <c r="Y2012" s="2">
        <v>14004170153.583288</v>
      </c>
      <c r="Z2012" s="4">
        <v>0.98896245512943215</v>
      </c>
      <c r="AA2012" s="2">
        <v>223979.510446053</v>
      </c>
      <c r="AB2012" s="2">
        <v>2007</v>
      </c>
      <c r="AC2012" s="2">
        <v>15686169154.566545</v>
      </c>
      <c r="AD2012" s="4">
        <v>0.98899933593449285</v>
      </c>
    </row>
    <row r="2013" spans="1:30" x14ac:dyDescent="0.2">
      <c r="A2013">
        <v>5238</v>
      </c>
      <c r="B2013">
        <v>1522</v>
      </c>
      <c r="C2013">
        <v>1</v>
      </c>
      <c r="D2013" t="s">
        <v>3046</v>
      </c>
      <c r="E2013" t="s">
        <v>3047</v>
      </c>
      <c r="F2013" t="s">
        <v>8510</v>
      </c>
      <c r="G2013" s="2">
        <v>472885.41332274163</v>
      </c>
      <c r="H2013" s="2">
        <v>1437</v>
      </c>
      <c r="I2013" s="2">
        <v>7135632380.5222769</v>
      </c>
      <c r="J2013" s="4">
        <v>0.95254082286817821</v>
      </c>
      <c r="K2013" s="2">
        <v>368944.16500461829</v>
      </c>
      <c r="L2013" s="2">
        <v>1604</v>
      </c>
      <c r="M2013" s="2">
        <v>8496403622.1920586</v>
      </c>
      <c r="N2013" s="4">
        <v>0.96611203002982204</v>
      </c>
      <c r="O2013" s="2">
        <v>305931.80103987368</v>
      </c>
      <c r="P2013" s="2">
        <v>1759</v>
      </c>
      <c r="Q2013" s="2">
        <v>9621878274.3243961</v>
      </c>
      <c r="R2013" s="4">
        <v>0.9753692411345507</v>
      </c>
      <c r="S2013" s="2">
        <v>247379.18809344401</v>
      </c>
      <c r="T2013" s="2">
        <v>1935</v>
      </c>
      <c r="U2013" s="2">
        <v>12144820362.010271</v>
      </c>
      <c r="V2013" s="4">
        <v>0.98393234324881196</v>
      </c>
      <c r="W2013" s="2">
        <v>259800.681358061</v>
      </c>
      <c r="X2013" s="2">
        <v>1877</v>
      </c>
      <c r="Y2013" s="2">
        <v>13956170488.114006</v>
      </c>
      <c r="Z2013" s="4">
        <v>0.98557276002523875</v>
      </c>
      <c r="AA2013" s="2">
        <v>223654.43276573633</v>
      </c>
      <c r="AB2013" s="2">
        <v>2008</v>
      </c>
      <c r="AC2013" s="2">
        <v>15686392808.999311</v>
      </c>
      <c r="AD2013" s="4">
        <v>0.98901343715215184</v>
      </c>
    </row>
    <row r="2014" spans="1:30" x14ac:dyDescent="0.2">
      <c r="A2014">
        <v>2592</v>
      </c>
      <c r="B2014">
        <v>1636</v>
      </c>
      <c r="C2014">
        <v>1</v>
      </c>
      <c r="D2014" t="s">
        <v>3274</v>
      </c>
      <c r="E2014" t="s">
        <v>3275</v>
      </c>
      <c r="F2014" t="s">
        <v>8510</v>
      </c>
      <c r="G2014" s="2">
        <v>335046.19970502896</v>
      </c>
      <c r="H2014" s="2">
        <v>1674</v>
      </c>
      <c r="I2014" s="2">
        <v>7229341741.7114038</v>
      </c>
      <c r="J2014" s="4">
        <v>0.96505015452337883</v>
      </c>
      <c r="K2014" s="2">
        <v>268486.45528355864</v>
      </c>
      <c r="L2014" s="2">
        <v>1879</v>
      </c>
      <c r="M2014" s="2">
        <v>8583427993.1085539</v>
      </c>
      <c r="N2014" s="4">
        <v>0.97600742758704306</v>
      </c>
      <c r="O2014" s="2">
        <v>259005.40645432402</v>
      </c>
      <c r="P2014" s="2">
        <v>1892</v>
      </c>
      <c r="Q2014" s="2">
        <v>9659298373.3669777</v>
      </c>
      <c r="R2014" s="4">
        <v>0.97916251439843494</v>
      </c>
      <c r="S2014" s="2">
        <v>214591.06741147768</v>
      </c>
      <c r="T2014" s="2">
        <v>2057</v>
      </c>
      <c r="U2014" s="2">
        <v>12172981395.53718</v>
      </c>
      <c r="V2014" s="4">
        <v>0.9862138551098778</v>
      </c>
      <c r="W2014" s="2">
        <v>214606.3754210317</v>
      </c>
      <c r="X2014" s="2">
        <v>2031</v>
      </c>
      <c r="Y2014" s="2">
        <v>13992520598.70702</v>
      </c>
      <c r="Z2014" s="4">
        <v>0.98813977358063276</v>
      </c>
      <c r="AA2014" s="2">
        <v>223579.58245139301</v>
      </c>
      <c r="AB2014" s="2">
        <v>2009</v>
      </c>
      <c r="AC2014" s="2">
        <v>15686616388.581762</v>
      </c>
      <c r="AD2014" s="4">
        <v>0.98902753365056351</v>
      </c>
    </row>
    <row r="2015" spans="1:30" x14ac:dyDescent="0.2">
      <c r="A2015">
        <v>2162</v>
      </c>
      <c r="B2015">
        <v>1427</v>
      </c>
      <c r="C2015">
        <v>1</v>
      </c>
      <c r="D2015" t="s">
        <v>2856</v>
      </c>
      <c r="E2015" t="s">
        <v>2857</v>
      </c>
      <c r="F2015" t="s">
        <v>8510</v>
      </c>
      <c r="G2015" s="2">
        <v>800536.08172739437</v>
      </c>
      <c r="H2015" s="2">
        <v>1072</v>
      </c>
      <c r="I2015" s="2">
        <v>6910514568.2671652</v>
      </c>
      <c r="J2015" s="4">
        <v>0.92248968027945732</v>
      </c>
      <c r="K2015" s="2">
        <v>493500.828383727</v>
      </c>
      <c r="L2015" s="2">
        <v>1397</v>
      </c>
      <c r="M2015" s="2">
        <v>8406890359.5284004</v>
      </c>
      <c r="N2015" s="4">
        <v>0.95593362470068954</v>
      </c>
      <c r="O2015" s="2">
        <v>495226.76402686769</v>
      </c>
      <c r="P2015" s="2">
        <v>1393</v>
      </c>
      <c r="Q2015" s="2">
        <v>9479875998.2302265</v>
      </c>
      <c r="R2015" s="4">
        <v>0.96097447866463426</v>
      </c>
      <c r="S2015" s="2">
        <v>286420.62955880235</v>
      </c>
      <c r="T2015" s="2">
        <v>1827</v>
      </c>
      <c r="U2015" s="2">
        <v>12116341591.432781</v>
      </c>
      <c r="V2015" s="4">
        <v>0.98162508940462945</v>
      </c>
      <c r="W2015" s="2">
        <v>244503.62302329767</v>
      </c>
      <c r="X2015" s="2">
        <v>1921</v>
      </c>
      <c r="Y2015" s="2">
        <v>13967303533.63492</v>
      </c>
      <c r="Z2015" s="4">
        <v>0.98635896612746987</v>
      </c>
      <c r="AA2015" s="2">
        <v>223248.51685971665</v>
      </c>
      <c r="AB2015" s="2">
        <v>2010</v>
      </c>
      <c r="AC2015" s="2">
        <v>15686839637.098621</v>
      </c>
      <c r="AD2015" s="4">
        <v>0.98904160927557727</v>
      </c>
    </row>
    <row r="2016" spans="1:30" x14ac:dyDescent="0.2">
      <c r="A2016">
        <v>5660</v>
      </c>
      <c r="B2016">
        <v>2053</v>
      </c>
      <c r="C2016">
        <v>1</v>
      </c>
      <c r="D2016" t="s">
        <v>4108</v>
      </c>
      <c r="E2016" t="s">
        <v>4109</v>
      </c>
      <c r="F2016" t="s">
        <v>8510</v>
      </c>
      <c r="G2016" s="2">
        <v>139487.39103306233</v>
      </c>
      <c r="H2016" s="2">
        <v>2394</v>
      </c>
      <c r="I2016" s="2">
        <v>7389804918.1321363</v>
      </c>
      <c r="J2016" s="4">
        <v>0.98647050214737719</v>
      </c>
      <c r="K2016" s="2">
        <v>129718.768440902</v>
      </c>
      <c r="L2016" s="2">
        <v>2494</v>
      </c>
      <c r="M2016" s="2">
        <v>8700841465.3839245</v>
      </c>
      <c r="N2016" s="4">
        <v>0.98935831969350141</v>
      </c>
      <c r="O2016" s="2">
        <v>154655.32463268132</v>
      </c>
      <c r="P2016" s="2">
        <v>2338</v>
      </c>
      <c r="Q2016" s="2">
        <v>9749910895.9656601</v>
      </c>
      <c r="R2016" s="4">
        <v>0.9883479005449427</v>
      </c>
      <c r="S2016" s="2">
        <v>152942.417153068</v>
      </c>
      <c r="T2016" s="2">
        <v>2372</v>
      </c>
      <c r="U2016" s="2">
        <v>12230518806.660971</v>
      </c>
      <c r="V2016" s="4">
        <v>0.99087534190540016</v>
      </c>
      <c r="W2016" s="2">
        <v>192756.59524472631</v>
      </c>
      <c r="X2016" s="2">
        <v>2138</v>
      </c>
      <c r="Y2016" s="2">
        <v>14014240474.295961</v>
      </c>
      <c r="Z2016" s="4">
        <v>0.98967361251946129</v>
      </c>
      <c r="AA2016" s="2">
        <v>222789.82862010866</v>
      </c>
      <c r="AB2016" s="2">
        <v>2011</v>
      </c>
      <c r="AC2016" s="2">
        <v>15687062426.927242</v>
      </c>
      <c r="AD2016" s="4">
        <v>0.98905565598069611</v>
      </c>
    </row>
    <row r="2017" spans="1:30" x14ac:dyDescent="0.2">
      <c r="A2017">
        <v>909</v>
      </c>
      <c r="B2017">
        <v>1871</v>
      </c>
      <c r="C2017">
        <v>1</v>
      </c>
      <c r="D2017" t="s">
        <v>3744</v>
      </c>
      <c r="E2017" t="s">
        <v>3745</v>
      </c>
      <c r="F2017" t="s">
        <v>8510</v>
      </c>
      <c r="G2017" s="2">
        <v>251031.63175589335</v>
      </c>
      <c r="H2017" s="2">
        <v>1899</v>
      </c>
      <c r="I2017" s="2">
        <v>7294989538.1080494</v>
      </c>
      <c r="J2017" s="4">
        <v>0.97381352722315995</v>
      </c>
      <c r="K2017" s="2">
        <v>226309.65562139265</v>
      </c>
      <c r="L2017" s="2">
        <v>2021</v>
      </c>
      <c r="M2017" s="2">
        <v>8618622570.3855629</v>
      </c>
      <c r="N2017" s="4">
        <v>0.98000934487005931</v>
      </c>
      <c r="O2017" s="2">
        <v>227437.34347257332</v>
      </c>
      <c r="P2017" s="2">
        <v>2009</v>
      </c>
      <c r="Q2017" s="2">
        <v>9687816445.5790787</v>
      </c>
      <c r="R2017" s="4">
        <v>0.98205338972018597</v>
      </c>
      <c r="S2017" s="2">
        <v>224593.79155519666</v>
      </c>
      <c r="T2017" s="2">
        <v>2023</v>
      </c>
      <c r="U2017" s="2">
        <v>12165521948.044682</v>
      </c>
      <c r="V2017" s="4">
        <v>0.9856095158580932</v>
      </c>
      <c r="W2017" s="2">
        <v>220910.65400538369</v>
      </c>
      <c r="X2017" s="2">
        <v>2004</v>
      </c>
      <c r="Y2017" s="2">
        <v>13986634231.563107</v>
      </c>
      <c r="Z2017" s="4">
        <v>0.98772408339416728</v>
      </c>
      <c r="AA2017" s="2">
        <v>222474.13883524065</v>
      </c>
      <c r="AB2017" s="2">
        <v>2012</v>
      </c>
      <c r="AC2017" s="2">
        <v>15687284901.066078</v>
      </c>
      <c r="AD2017" s="4">
        <v>0.98906968278184837</v>
      </c>
    </row>
    <row r="2018" spans="1:30" x14ac:dyDescent="0.2">
      <c r="A2018">
        <v>4706</v>
      </c>
      <c r="B2018">
        <v>2071</v>
      </c>
      <c r="C2018">
        <v>1</v>
      </c>
      <c r="D2018" t="s">
        <v>4144</v>
      </c>
      <c r="E2018" t="s">
        <v>4145</v>
      </c>
      <c r="F2018" t="s">
        <v>8510</v>
      </c>
      <c r="G2018" s="2">
        <v>209357.35811126567</v>
      </c>
      <c r="H2018" s="2">
        <v>2072</v>
      </c>
      <c r="I2018" s="2">
        <v>7334456800.1257906</v>
      </c>
      <c r="J2018" s="4">
        <v>0.97908204110307229</v>
      </c>
      <c r="K2018" s="2">
        <v>274500.7912465657</v>
      </c>
      <c r="L2018" s="2">
        <v>1858</v>
      </c>
      <c r="M2018" s="2">
        <v>8577722908.4305563</v>
      </c>
      <c r="N2018" s="4">
        <v>0.97535871182625267</v>
      </c>
      <c r="O2018" s="2">
        <v>254235.62544970401</v>
      </c>
      <c r="P2018" s="2">
        <v>1914</v>
      </c>
      <c r="Q2018" s="2">
        <v>9664956500.4139233</v>
      </c>
      <c r="R2018" s="4">
        <v>0.97973607840815102</v>
      </c>
      <c r="S2018" s="2">
        <v>245353.24545335633</v>
      </c>
      <c r="T2018" s="2">
        <v>1945</v>
      </c>
      <c r="U2018" s="2">
        <v>12147282129.025555</v>
      </c>
      <c r="V2018" s="4">
        <v>0.98413178730114703</v>
      </c>
      <c r="W2018" s="2">
        <v>245844.00635299331</v>
      </c>
      <c r="X2018" s="2">
        <v>1920</v>
      </c>
      <c r="Y2018" s="2">
        <v>13967059030.011896</v>
      </c>
      <c r="Z2018" s="4">
        <v>0.98634169949184192</v>
      </c>
      <c r="AA2018" s="2">
        <v>222383.21321246764</v>
      </c>
      <c r="AB2018" s="2">
        <v>2013</v>
      </c>
      <c r="AC2018" s="2">
        <v>15687507284.279291</v>
      </c>
      <c r="AD2018" s="4">
        <v>0.98908370385021904</v>
      </c>
    </row>
    <row r="2019" spans="1:30" x14ac:dyDescent="0.2">
      <c r="A2019">
        <v>3453</v>
      </c>
      <c r="B2019">
        <v>2109</v>
      </c>
      <c r="C2019">
        <v>1</v>
      </c>
      <c r="D2019" t="s">
        <v>4220</v>
      </c>
      <c r="E2019" t="s">
        <v>4221</v>
      </c>
      <c r="F2019" t="s">
        <v>8510</v>
      </c>
      <c r="G2019" s="2">
        <v>217282.58594200798</v>
      </c>
      <c r="H2019" s="2">
        <v>2034</v>
      </c>
      <c r="I2019" s="2">
        <v>7326365509.4447365</v>
      </c>
      <c r="J2019" s="4">
        <v>0.97800192874968994</v>
      </c>
      <c r="K2019" s="2">
        <v>226085.58197921768</v>
      </c>
      <c r="L2019" s="2">
        <v>2024</v>
      </c>
      <c r="M2019" s="2">
        <v>8619301147.5726318</v>
      </c>
      <c r="N2019" s="4">
        <v>0.98008650476180681</v>
      </c>
      <c r="O2019" s="2">
        <v>214793.58393626765</v>
      </c>
      <c r="P2019" s="2">
        <v>2065</v>
      </c>
      <c r="Q2019" s="2">
        <v>9700271804.1407681</v>
      </c>
      <c r="R2019" s="4">
        <v>0.98331598869327752</v>
      </c>
      <c r="S2019" s="2">
        <v>238242.10916455998</v>
      </c>
      <c r="T2019" s="2">
        <v>1963</v>
      </c>
      <c r="U2019" s="2">
        <v>12151628488.558207</v>
      </c>
      <c r="V2019" s="4">
        <v>0.98448391467661167</v>
      </c>
      <c r="W2019" s="2">
        <v>207469.22684773066</v>
      </c>
      <c r="X2019" s="2">
        <v>2062</v>
      </c>
      <c r="Y2019" s="2">
        <v>13999045750.396475</v>
      </c>
      <c r="Z2019" s="4">
        <v>0.98860057418246239</v>
      </c>
      <c r="AA2019" s="2">
        <v>221847.39407480301</v>
      </c>
      <c r="AB2019" s="2">
        <v>2014</v>
      </c>
      <c r="AC2019" s="2">
        <v>15687729131.673367</v>
      </c>
      <c r="AD2019" s="4">
        <v>0.98909769113565871</v>
      </c>
    </row>
    <row r="2020" spans="1:30" x14ac:dyDescent="0.2">
      <c r="A2020">
        <v>383</v>
      </c>
      <c r="B2020">
        <v>1728</v>
      </c>
      <c r="C2020">
        <v>1</v>
      </c>
      <c r="D2020" t="s">
        <v>3458</v>
      </c>
      <c r="E2020" t="s">
        <v>3459</v>
      </c>
      <c r="F2020" t="s">
        <v>8510</v>
      </c>
      <c r="G2020" s="2">
        <v>318534.45275922498</v>
      </c>
      <c r="H2020" s="2">
        <v>1715</v>
      </c>
      <c r="I2020" s="2">
        <v>7242741531.1288261</v>
      </c>
      <c r="J2020" s="4">
        <v>0.96683890228353142</v>
      </c>
      <c r="K2020" s="2">
        <v>308712.38606011367</v>
      </c>
      <c r="L2020" s="2">
        <v>1761</v>
      </c>
      <c r="M2020" s="2">
        <v>8549505131.94139</v>
      </c>
      <c r="N2020" s="4">
        <v>0.97215011504353033</v>
      </c>
      <c r="O2020" s="2">
        <v>287003.76821906428</v>
      </c>
      <c r="P2020" s="2">
        <v>1809</v>
      </c>
      <c r="Q2020" s="2">
        <v>9636743282.8728676</v>
      </c>
      <c r="R2020" s="4">
        <v>0.97687610618667586</v>
      </c>
      <c r="S2020" s="2">
        <v>244709.2446295433</v>
      </c>
      <c r="T2020" s="2">
        <v>1946</v>
      </c>
      <c r="U2020" s="2">
        <v>12147526838.270184</v>
      </c>
      <c r="V2020" s="4">
        <v>0.98415161281797692</v>
      </c>
      <c r="W2020" s="2">
        <v>240537.91213562866</v>
      </c>
      <c r="X2020" s="2">
        <v>1935</v>
      </c>
      <c r="Y2020" s="2">
        <v>13970704828.965933</v>
      </c>
      <c r="Z2020" s="4">
        <v>0.98659916267923187</v>
      </c>
      <c r="AA2020" s="2">
        <v>221562.31169155633</v>
      </c>
      <c r="AB2020" s="2">
        <v>2015</v>
      </c>
      <c r="AC2020" s="2">
        <v>15687950693.985058</v>
      </c>
      <c r="AD2020" s="4">
        <v>0.98911166044690169</v>
      </c>
    </row>
    <row r="2021" spans="1:30" x14ac:dyDescent="0.2">
      <c r="A2021">
        <v>1775</v>
      </c>
      <c r="B2021">
        <v>2446</v>
      </c>
      <c r="C2021">
        <v>1</v>
      </c>
      <c r="D2021" t="s">
        <v>4894</v>
      </c>
      <c r="E2021" t="s">
        <v>4895</v>
      </c>
      <c r="F2021" t="s">
        <v>8510</v>
      </c>
      <c r="G2021" s="2">
        <v>104324.91109615979</v>
      </c>
      <c r="H2021" s="2">
        <v>2646</v>
      </c>
      <c r="I2021" s="2">
        <v>7420547010.4228296</v>
      </c>
      <c r="J2021" s="4">
        <v>0.99057428669311687</v>
      </c>
      <c r="K2021" s="2">
        <v>165044.97171421166</v>
      </c>
      <c r="L2021" s="2">
        <v>2286</v>
      </c>
      <c r="M2021" s="2">
        <v>8670474432.4920254</v>
      </c>
      <c r="N2021" s="4">
        <v>0.98590533451321338</v>
      </c>
      <c r="O2021" s="2">
        <v>200649.65720355898</v>
      </c>
      <c r="P2021" s="2">
        <v>2111</v>
      </c>
      <c r="Q2021" s="2">
        <v>9709851103.6662102</v>
      </c>
      <c r="R2021" s="4">
        <v>0.98428704172911385</v>
      </c>
      <c r="S2021" s="2">
        <v>251696.29067207337</v>
      </c>
      <c r="T2021" s="2">
        <v>1917</v>
      </c>
      <c r="U2021" s="2">
        <v>12140325879.5044</v>
      </c>
      <c r="V2021" s="4">
        <v>0.98356821545013939</v>
      </c>
      <c r="W2021" s="2">
        <v>221956.36653158968</v>
      </c>
      <c r="X2021" s="2">
        <v>2001</v>
      </c>
      <c r="Y2021" s="2">
        <v>13985970960.580502</v>
      </c>
      <c r="Z2021" s="4">
        <v>0.98767724376767174</v>
      </c>
      <c r="AA2021" s="2">
        <v>221507.34620844401</v>
      </c>
      <c r="AB2021" s="2">
        <v>2016</v>
      </c>
      <c r="AC2021" s="2">
        <v>15688172201.331266</v>
      </c>
      <c r="AD2021" s="4">
        <v>0.9891256262926188</v>
      </c>
    </row>
    <row r="2022" spans="1:30" x14ac:dyDescent="0.2">
      <c r="A2022">
        <v>4012</v>
      </c>
      <c r="B2022">
        <v>1790</v>
      </c>
      <c r="C2022">
        <v>1</v>
      </c>
      <c r="D2022" t="s">
        <v>3582</v>
      </c>
      <c r="E2022" t="s">
        <v>3583</v>
      </c>
      <c r="F2022" t="s">
        <v>8510</v>
      </c>
      <c r="G2022" s="2">
        <v>372976.43601125799</v>
      </c>
      <c r="H2022" s="2">
        <v>1596</v>
      </c>
      <c r="I2022" s="2">
        <v>7201963952.1973162</v>
      </c>
      <c r="J2022" s="4">
        <v>0.96139547323356833</v>
      </c>
      <c r="K2022" s="2">
        <v>251520.66842096965</v>
      </c>
      <c r="L2022" s="2">
        <v>1941</v>
      </c>
      <c r="M2022" s="2">
        <v>8599479631.9868889</v>
      </c>
      <c r="N2022" s="4">
        <v>0.97783263294587852</v>
      </c>
      <c r="O2022" s="2">
        <v>267513.63797450834</v>
      </c>
      <c r="P2022" s="2">
        <v>1860</v>
      </c>
      <c r="Q2022" s="2">
        <v>9650879712.5836754</v>
      </c>
      <c r="R2022" s="4">
        <v>0.97830911524439546</v>
      </c>
      <c r="S2022" s="2">
        <v>215731.20513948469</v>
      </c>
      <c r="T2022" s="2">
        <v>2052</v>
      </c>
      <c r="U2022" s="2">
        <v>12171905833.57255</v>
      </c>
      <c r="V2022" s="4">
        <v>0.98612671671073948</v>
      </c>
      <c r="W2022" s="2">
        <v>244246.70249707936</v>
      </c>
      <c r="X2022" s="2">
        <v>1924</v>
      </c>
      <c r="Y2022" s="2">
        <v>13968036579.188122</v>
      </c>
      <c r="Z2022" s="4">
        <v>0.98641073317414707</v>
      </c>
      <c r="AA2022" s="2">
        <v>220846.1774302343</v>
      </c>
      <c r="AB2022" s="2">
        <v>2017</v>
      </c>
      <c r="AC2022" s="2">
        <v>15688393047.508698</v>
      </c>
      <c r="AD2022" s="4">
        <v>0.98913955045221891</v>
      </c>
    </row>
    <row r="2023" spans="1:30" x14ac:dyDescent="0.2">
      <c r="A2023">
        <v>4503</v>
      </c>
      <c r="B2023">
        <v>2272</v>
      </c>
      <c r="C2023">
        <v>1</v>
      </c>
      <c r="D2023" t="s">
        <v>4546</v>
      </c>
      <c r="E2023" t="s">
        <v>4547</v>
      </c>
      <c r="F2023" t="s">
        <v>8510</v>
      </c>
      <c r="G2023" s="2">
        <v>150503.72463589101</v>
      </c>
      <c r="H2023" s="2">
        <v>2329</v>
      </c>
      <c r="I2023" s="2">
        <v>7380430457.9481192</v>
      </c>
      <c r="J2023" s="4">
        <v>0.98521909855181033</v>
      </c>
      <c r="K2023" s="2">
        <v>226857.27729377369</v>
      </c>
      <c r="L2023" s="2">
        <v>2020</v>
      </c>
      <c r="M2023" s="2">
        <v>8618396260.7299423</v>
      </c>
      <c r="N2023" s="4">
        <v>0.9799836115727103</v>
      </c>
      <c r="O2023" s="2">
        <v>233284.05326923533</v>
      </c>
      <c r="P2023" s="2">
        <v>1989</v>
      </c>
      <c r="Q2023" s="2">
        <v>9683212098.4404869</v>
      </c>
      <c r="R2023" s="4">
        <v>0.98158664731849998</v>
      </c>
      <c r="S2023" s="2">
        <v>287597.62310795271</v>
      </c>
      <c r="T2023" s="2">
        <v>1820</v>
      </c>
      <c r="U2023" s="2">
        <v>12114332402.198023</v>
      </c>
      <c r="V2023" s="4">
        <v>0.98146231167611153</v>
      </c>
      <c r="W2023" s="2">
        <v>252056.22376294737</v>
      </c>
      <c r="X2023" s="2">
        <v>1903</v>
      </c>
      <c r="Y2023" s="2">
        <v>13962829345.487072</v>
      </c>
      <c r="Z2023" s="4">
        <v>0.98604300280748158</v>
      </c>
      <c r="AA2023" s="2">
        <v>220363.71296600299</v>
      </c>
      <c r="AB2023" s="2">
        <v>2018</v>
      </c>
      <c r="AC2023" s="2">
        <v>15688613411.221664</v>
      </c>
      <c r="AD2023" s="4">
        <v>0.98915344419285378</v>
      </c>
    </row>
    <row r="2024" spans="1:30" x14ac:dyDescent="0.2">
      <c r="A2024">
        <v>2536</v>
      </c>
      <c r="B2024">
        <v>2560</v>
      </c>
      <c r="C2024">
        <v>1</v>
      </c>
      <c r="D2024" t="s">
        <v>5122</v>
      </c>
      <c r="E2024" t="s">
        <v>5123</v>
      </c>
      <c r="F2024" t="s">
        <v>8510</v>
      </c>
      <c r="G2024" s="2">
        <v>82752.168077582304</v>
      </c>
      <c r="H2024" s="2">
        <v>2856</v>
      </c>
      <c r="I2024" s="2">
        <v>7439919064.9098482</v>
      </c>
      <c r="J2024" s="4">
        <v>0.99316027651681915</v>
      </c>
      <c r="K2024" s="2">
        <v>131739.10700906932</v>
      </c>
      <c r="L2024" s="2">
        <v>2479</v>
      </c>
      <c r="M2024" s="2">
        <v>8698879880.3849907</v>
      </c>
      <c r="N2024" s="4">
        <v>0.98913527110145405</v>
      </c>
      <c r="O2024" s="2">
        <v>149827.790392853</v>
      </c>
      <c r="P2024" s="2">
        <v>2361</v>
      </c>
      <c r="Q2024" s="2">
        <v>9753404153.1248837</v>
      </c>
      <c r="R2024" s="4">
        <v>0.98870201182003248</v>
      </c>
      <c r="S2024" s="2">
        <v>162488.46695834099</v>
      </c>
      <c r="T2024" s="2">
        <v>2318</v>
      </c>
      <c r="U2024" s="2">
        <v>12221991379.051676</v>
      </c>
      <c r="V2024" s="4">
        <v>0.99018447851019142</v>
      </c>
      <c r="W2024" s="2">
        <v>205889.10807413133</v>
      </c>
      <c r="X2024" s="2">
        <v>2070</v>
      </c>
      <c r="Y2024" s="2">
        <v>14000697785.694046</v>
      </c>
      <c r="Z2024" s="4">
        <v>0.9887172394947179</v>
      </c>
      <c r="AA2024" s="2">
        <v>220323.25248293634</v>
      </c>
      <c r="AB2024" s="2">
        <v>2019</v>
      </c>
      <c r="AC2024" s="2">
        <v>15688833734.474148</v>
      </c>
      <c r="AD2024" s="4">
        <v>0.98916733538249035</v>
      </c>
    </row>
    <row r="2025" spans="1:30" x14ac:dyDescent="0.2">
      <c r="A2025">
        <v>3142</v>
      </c>
      <c r="B2025">
        <v>1796</v>
      </c>
      <c r="C2025">
        <v>1</v>
      </c>
      <c r="D2025" t="s">
        <v>3594</v>
      </c>
      <c r="E2025" t="s">
        <v>3595</v>
      </c>
      <c r="F2025" t="s">
        <v>8510</v>
      </c>
      <c r="G2025" s="2">
        <v>298179.52368108369</v>
      </c>
      <c r="H2025" s="2">
        <v>1777</v>
      </c>
      <c r="I2025" s="2">
        <v>7261923870.9898825</v>
      </c>
      <c r="J2025" s="4">
        <v>0.96939956696206275</v>
      </c>
      <c r="K2025" s="2">
        <v>300835.63964408828</v>
      </c>
      <c r="L2025" s="2">
        <v>1786</v>
      </c>
      <c r="M2025" s="2">
        <v>8557114025.3293762</v>
      </c>
      <c r="N2025" s="4">
        <v>0.97301530974992911</v>
      </c>
      <c r="O2025" s="2">
        <v>259373.78736038331</v>
      </c>
      <c r="P2025" s="2">
        <v>1890</v>
      </c>
      <c r="Q2025" s="2">
        <v>9658780023.7187138</v>
      </c>
      <c r="R2025" s="4">
        <v>0.9791099693247336</v>
      </c>
      <c r="S2025" s="2">
        <v>238537.58303184967</v>
      </c>
      <c r="T2025" s="2">
        <v>1962</v>
      </c>
      <c r="U2025" s="2">
        <v>12151390246.449041</v>
      </c>
      <c r="V2025" s="4">
        <v>0.98446461310526323</v>
      </c>
      <c r="W2025" s="2">
        <v>246518.83467904865</v>
      </c>
      <c r="X2025" s="2">
        <v>1918</v>
      </c>
      <c r="Y2025" s="2">
        <v>13966567012.360691</v>
      </c>
      <c r="Z2025" s="4">
        <v>0.98630695362836229</v>
      </c>
      <c r="AA2025" s="2">
        <v>219969.26807776032</v>
      </c>
      <c r="AB2025" s="2">
        <v>2020</v>
      </c>
      <c r="AC2025" s="2">
        <v>15689053703.742226</v>
      </c>
      <c r="AD2025" s="4">
        <v>0.98918120425371769</v>
      </c>
    </row>
    <row r="2026" spans="1:30" x14ac:dyDescent="0.2">
      <c r="A2026">
        <v>4035</v>
      </c>
      <c r="B2026">
        <v>2456</v>
      </c>
      <c r="C2026">
        <v>1</v>
      </c>
      <c r="D2026" t="s">
        <v>4914</v>
      </c>
      <c r="E2026" t="s">
        <v>4915</v>
      </c>
      <c r="F2026" t="s">
        <v>8510</v>
      </c>
      <c r="G2026" s="2">
        <v>136443.98630947596</v>
      </c>
      <c r="H2026" s="2">
        <v>2421</v>
      </c>
      <c r="I2026" s="2">
        <v>7393526658.2959318</v>
      </c>
      <c r="J2026" s="4">
        <v>0.98696731998342491</v>
      </c>
      <c r="K2026" s="2">
        <v>173922.91063016103</v>
      </c>
      <c r="L2026" s="2">
        <v>2244</v>
      </c>
      <c r="M2026" s="2">
        <v>8663375828.5250072</v>
      </c>
      <c r="N2026" s="4">
        <v>0.98509816397448791</v>
      </c>
      <c r="O2026" s="2">
        <v>146689.98797740435</v>
      </c>
      <c r="P2026" s="2">
        <v>2382</v>
      </c>
      <c r="Q2026" s="2">
        <v>9756517288.0878086</v>
      </c>
      <c r="R2026" s="4">
        <v>0.98901759013018853</v>
      </c>
      <c r="S2026" s="2">
        <v>142815.92383134301</v>
      </c>
      <c r="T2026" s="2">
        <v>2418</v>
      </c>
      <c r="U2026" s="2">
        <v>12237320607.301046</v>
      </c>
      <c r="V2026" s="4">
        <v>0.99142640082950206</v>
      </c>
      <c r="W2026" s="2">
        <v>151162.59854917499</v>
      </c>
      <c r="X2026" s="2">
        <v>2330</v>
      </c>
      <c r="Y2026" s="2">
        <v>14047086842.009035</v>
      </c>
      <c r="Z2026" s="4">
        <v>0.99199319476527492</v>
      </c>
      <c r="AA2026" s="2">
        <v>219571.27784173735</v>
      </c>
      <c r="AB2026" s="2">
        <v>2021</v>
      </c>
      <c r="AC2026" s="2">
        <v>15689273275.020067</v>
      </c>
      <c r="AD2026" s="4">
        <v>0.98919504803200642</v>
      </c>
    </row>
    <row r="2027" spans="1:30" x14ac:dyDescent="0.2">
      <c r="A2027">
        <v>411</v>
      </c>
      <c r="B2027">
        <v>2169</v>
      </c>
      <c r="C2027">
        <v>1</v>
      </c>
      <c r="D2027" t="s">
        <v>4340</v>
      </c>
      <c r="E2027" t="s">
        <v>4341</v>
      </c>
      <c r="F2027" t="s">
        <v>8510</v>
      </c>
      <c r="G2027" s="2">
        <v>192112.00502175433</v>
      </c>
      <c r="H2027" s="2">
        <v>2138</v>
      </c>
      <c r="I2027" s="2">
        <v>7347670025.4899263</v>
      </c>
      <c r="J2027" s="4">
        <v>0.98084588429032116</v>
      </c>
      <c r="K2027" s="2">
        <v>212801.77799493563</v>
      </c>
      <c r="L2027" s="2">
        <v>2089</v>
      </c>
      <c r="M2027" s="2">
        <v>8633516468.204668</v>
      </c>
      <c r="N2027" s="4">
        <v>0.98170290540424687</v>
      </c>
      <c r="O2027" s="2">
        <v>193220.84760558198</v>
      </c>
      <c r="P2027" s="2">
        <v>2144</v>
      </c>
      <c r="Q2027" s="2">
        <v>9716336718.8007603</v>
      </c>
      <c r="R2027" s="4">
        <v>0.98494448815815028</v>
      </c>
      <c r="S2027" s="2">
        <v>231272.31285374131</v>
      </c>
      <c r="T2027" s="2">
        <v>1997</v>
      </c>
      <c r="U2027" s="2">
        <v>12159609927.667925</v>
      </c>
      <c r="V2027" s="4">
        <v>0.98513054392691235</v>
      </c>
      <c r="W2027" s="2">
        <v>210278.23406122866</v>
      </c>
      <c r="X2027" s="2">
        <v>2046</v>
      </c>
      <c r="Y2027" s="2">
        <v>13995708711.763138</v>
      </c>
      <c r="Z2027" s="4">
        <v>0.98836491538344085</v>
      </c>
      <c r="AA2027" s="2">
        <v>219553.36326438535</v>
      </c>
      <c r="AB2027" s="2">
        <v>2022</v>
      </c>
      <c r="AC2027" s="2">
        <v>15689492828.383331</v>
      </c>
      <c r="AD2027" s="4">
        <v>0.98920889068079665</v>
      </c>
    </row>
    <row r="2028" spans="1:30" x14ac:dyDescent="0.2">
      <c r="A2028">
        <v>5742</v>
      </c>
      <c r="B2028">
        <v>2638</v>
      </c>
      <c r="C2028">
        <v>1</v>
      </c>
      <c r="D2028" t="s">
        <v>5278</v>
      </c>
      <c r="E2028" t="s">
        <v>5279</v>
      </c>
      <c r="F2028" t="s">
        <v>8510</v>
      </c>
      <c r="G2028" s="2">
        <v>144177.46828673585</v>
      </c>
      <c r="H2028" s="2">
        <v>2358</v>
      </c>
      <c r="I2028" s="2">
        <v>7384700428.376194</v>
      </c>
      <c r="J2028" s="4">
        <v>0.98578910004968512</v>
      </c>
      <c r="K2028" s="2">
        <v>108407.09130725433</v>
      </c>
      <c r="L2028" s="2">
        <v>2649</v>
      </c>
      <c r="M2028" s="2">
        <v>8719186696.5404224</v>
      </c>
      <c r="N2028" s="4">
        <v>0.99144432564402829</v>
      </c>
      <c r="O2028" s="2">
        <v>119796.98115759184</v>
      </c>
      <c r="P2028" s="2">
        <v>2557</v>
      </c>
      <c r="Q2028" s="2">
        <v>9779759664.6649971</v>
      </c>
      <c r="R2028" s="4">
        <v>0.99137366849222197</v>
      </c>
      <c r="S2028" s="2">
        <v>122135.34617516767</v>
      </c>
      <c r="T2028" s="2">
        <v>2563</v>
      </c>
      <c r="U2028" s="2">
        <v>12256586716.185562</v>
      </c>
      <c r="V2028" s="4">
        <v>0.99298727592645497</v>
      </c>
      <c r="W2028" s="2">
        <v>148517.11988879833</v>
      </c>
      <c r="X2028" s="2">
        <v>2345</v>
      </c>
      <c r="Y2028" s="2">
        <v>14049334734.119085</v>
      </c>
      <c r="Z2028" s="4">
        <v>0.9921519389732959</v>
      </c>
      <c r="AA2028" s="2">
        <v>218629.62041731333</v>
      </c>
      <c r="AB2028" s="2">
        <v>2023</v>
      </c>
      <c r="AC2028" s="2">
        <v>15689711458.003748</v>
      </c>
      <c r="AD2028" s="4">
        <v>0.98922267508840289</v>
      </c>
    </row>
    <row r="2029" spans="1:30" x14ac:dyDescent="0.2">
      <c r="A2029">
        <v>2777</v>
      </c>
      <c r="B2029">
        <v>1775</v>
      </c>
      <c r="C2029">
        <v>1</v>
      </c>
      <c r="D2029" t="s">
        <v>3552</v>
      </c>
      <c r="E2029" t="s">
        <v>3553</v>
      </c>
      <c r="F2029" t="s">
        <v>8510</v>
      </c>
      <c r="G2029" s="2">
        <v>229074.70275464802</v>
      </c>
      <c r="H2029" s="2">
        <v>1976</v>
      </c>
      <c r="I2029" s="2">
        <v>7313444443.0034122</v>
      </c>
      <c r="J2029" s="4">
        <v>0.97627708607226316</v>
      </c>
      <c r="K2029" s="2">
        <v>216998.54688714768</v>
      </c>
      <c r="L2029" s="2">
        <v>2066</v>
      </c>
      <c r="M2029" s="2">
        <v>8628574538.2701015</v>
      </c>
      <c r="N2029" s="4">
        <v>0.98114096670951745</v>
      </c>
      <c r="O2029" s="2">
        <v>196681.87259083067</v>
      </c>
      <c r="P2029" s="2">
        <v>2126</v>
      </c>
      <c r="Q2029" s="2">
        <v>9712831086.0386219</v>
      </c>
      <c r="R2029" s="4">
        <v>0.98458912236891261</v>
      </c>
      <c r="S2029" s="2">
        <v>249880.53585312166</v>
      </c>
      <c r="T2029" s="2">
        <v>1925</v>
      </c>
      <c r="U2029" s="2">
        <v>12142333163.375811</v>
      </c>
      <c r="V2029" s="4">
        <v>0.98373083881255163</v>
      </c>
      <c r="W2029" s="2">
        <v>208955.70865396733</v>
      </c>
      <c r="X2029" s="2">
        <v>2052</v>
      </c>
      <c r="Y2029" s="2">
        <v>13996965158.423029</v>
      </c>
      <c r="Z2029" s="4">
        <v>0.98845364456623985</v>
      </c>
      <c r="AA2029" s="2">
        <v>218504.44042907935</v>
      </c>
      <c r="AB2029" s="2">
        <v>2024</v>
      </c>
      <c r="AC2029" s="2">
        <v>15689929962.444178</v>
      </c>
      <c r="AD2029" s="4">
        <v>0.98923645160351981</v>
      </c>
    </row>
    <row r="2030" spans="1:30" x14ac:dyDescent="0.2">
      <c r="A2030">
        <v>2735</v>
      </c>
      <c r="B2030">
        <v>2048</v>
      </c>
      <c r="C2030">
        <v>1</v>
      </c>
      <c r="D2030" t="s">
        <v>4098</v>
      </c>
      <c r="E2030" t="s">
        <v>4099</v>
      </c>
      <c r="F2030" t="s">
        <v>8510</v>
      </c>
      <c r="G2030" s="2">
        <v>229802.50830089199</v>
      </c>
      <c r="H2030" s="2">
        <v>1974</v>
      </c>
      <c r="I2030" s="2">
        <v>7312985773.2013292</v>
      </c>
      <c r="J2030" s="4">
        <v>0.97621585790250864</v>
      </c>
      <c r="K2030" s="2">
        <v>251065.05004045236</v>
      </c>
      <c r="L2030" s="2">
        <v>1942</v>
      </c>
      <c r="M2030" s="2">
        <v>8599730697.0369301</v>
      </c>
      <c r="N2030" s="4">
        <v>0.97786118113826093</v>
      </c>
      <c r="O2030" s="2">
        <v>233685.49059821968</v>
      </c>
      <c r="P2030" s="2">
        <v>1985</v>
      </c>
      <c r="Q2030" s="2">
        <v>9682278609.0489883</v>
      </c>
      <c r="R2030" s="4">
        <v>0.98149201955316823</v>
      </c>
      <c r="S2030" s="2">
        <v>236296.21456939366</v>
      </c>
      <c r="T2030" s="2">
        <v>1972</v>
      </c>
      <c r="U2030" s="2">
        <v>12153762082.630733</v>
      </c>
      <c r="V2030" s="4">
        <v>0.98465677126507878</v>
      </c>
      <c r="W2030" s="2">
        <v>213597.25865621434</v>
      </c>
      <c r="X2030" s="2">
        <v>2034</v>
      </c>
      <c r="Y2030" s="2">
        <v>13993162587.89328</v>
      </c>
      <c r="Z2030" s="4">
        <v>0.98818511030496903</v>
      </c>
      <c r="AA2030" s="2">
        <v>217985.46321829432</v>
      </c>
      <c r="AB2030" s="2">
        <v>2025</v>
      </c>
      <c r="AC2030" s="2">
        <v>15690147947.907396</v>
      </c>
      <c r="AD2030" s="4">
        <v>0.98925019539757442</v>
      </c>
    </row>
    <row r="2031" spans="1:30" x14ac:dyDescent="0.2">
      <c r="A2031">
        <v>4363</v>
      </c>
      <c r="B2031">
        <v>1829</v>
      </c>
      <c r="C2031">
        <v>1</v>
      </c>
      <c r="D2031" t="s">
        <v>3660</v>
      </c>
      <c r="E2031" t="s">
        <v>3661</v>
      </c>
      <c r="F2031" t="s">
        <v>8510</v>
      </c>
      <c r="G2031" s="2">
        <v>270875.08383593534</v>
      </c>
      <c r="H2031" s="2">
        <v>1835</v>
      </c>
      <c r="I2031" s="2">
        <v>7278331832.0086384</v>
      </c>
      <c r="J2031" s="4">
        <v>0.97158987776521699</v>
      </c>
      <c r="K2031" s="2">
        <v>238779.90444285297</v>
      </c>
      <c r="L2031" s="2">
        <v>1984</v>
      </c>
      <c r="M2031" s="2">
        <v>8609989694.1795921</v>
      </c>
      <c r="N2031" s="4">
        <v>0.9790277147678168</v>
      </c>
      <c r="O2031" s="2">
        <v>225812.20520559201</v>
      </c>
      <c r="P2031" s="2">
        <v>2022</v>
      </c>
      <c r="Q2031" s="2">
        <v>9690762731.1729412</v>
      </c>
      <c r="R2031" s="4">
        <v>0.98235205451950269</v>
      </c>
      <c r="S2031" s="2">
        <v>232741.0883154023</v>
      </c>
      <c r="T2031" s="2">
        <v>1993</v>
      </c>
      <c r="U2031" s="2">
        <v>12158683406.135426</v>
      </c>
      <c r="V2031" s="4">
        <v>0.98505548028040557</v>
      </c>
      <c r="W2031" s="2">
        <v>220538.58558963434</v>
      </c>
      <c r="X2031" s="2">
        <v>2005</v>
      </c>
      <c r="Y2031" s="2">
        <v>13986854770.148697</v>
      </c>
      <c r="Z2031" s="4">
        <v>0.98773965763945737</v>
      </c>
      <c r="AA2031" s="2">
        <v>217371.25092705534</v>
      </c>
      <c r="AB2031" s="2">
        <v>2026</v>
      </c>
      <c r="AC2031" s="2">
        <v>15690365319.158323</v>
      </c>
      <c r="AD2031" s="4">
        <v>0.98926390046607782</v>
      </c>
    </row>
    <row r="2032" spans="1:30" x14ac:dyDescent="0.2">
      <c r="A2032">
        <v>4843</v>
      </c>
      <c r="B2032">
        <v>2529</v>
      </c>
      <c r="C2032">
        <v>1</v>
      </c>
      <c r="D2032" t="s">
        <v>5060</v>
      </c>
      <c r="E2032" t="s">
        <v>5061</v>
      </c>
      <c r="F2032" t="s">
        <v>8510</v>
      </c>
      <c r="G2032" s="2">
        <v>22711.711750550097</v>
      </c>
      <c r="H2032" s="2">
        <v>3808</v>
      </c>
      <c r="I2032" s="2">
        <v>7485008826.7968578</v>
      </c>
      <c r="J2032" s="4">
        <v>0.99917934204603842</v>
      </c>
      <c r="K2032" s="2">
        <v>79505.946577577663</v>
      </c>
      <c r="L2032" s="2">
        <v>2914</v>
      </c>
      <c r="M2032" s="2">
        <v>8743838007.8070545</v>
      </c>
      <c r="N2032" s="4">
        <v>0.99424738555381142</v>
      </c>
      <c r="O2032" s="2">
        <v>121698.96569295281</v>
      </c>
      <c r="P2032" s="2">
        <v>2543</v>
      </c>
      <c r="Q2032" s="2">
        <v>9778069934.1205673</v>
      </c>
      <c r="R2032" s="4">
        <v>0.99120238060519472</v>
      </c>
      <c r="S2032" s="2">
        <v>226782.73912872034</v>
      </c>
      <c r="T2032" s="2">
        <v>2012</v>
      </c>
      <c r="U2032" s="2">
        <v>12163041318.545572</v>
      </c>
      <c r="V2032" s="4">
        <v>0.98540854363100072</v>
      </c>
      <c r="W2032" s="2">
        <v>218057.49707938067</v>
      </c>
      <c r="X2032" s="2">
        <v>2020</v>
      </c>
      <c r="Y2032" s="2">
        <v>13990144679.404039</v>
      </c>
      <c r="Z2032" s="4">
        <v>0.9879719882023279</v>
      </c>
      <c r="AA2032" s="2">
        <v>217370.97212957169</v>
      </c>
      <c r="AB2032" s="2">
        <v>2027</v>
      </c>
      <c r="AC2032" s="2">
        <v>15690582690.130453</v>
      </c>
      <c r="AD2032" s="4">
        <v>0.98927760551700317</v>
      </c>
    </row>
    <row r="2033" spans="1:30" x14ac:dyDescent="0.2">
      <c r="A2033">
        <v>5707</v>
      </c>
      <c r="B2033">
        <v>2341</v>
      </c>
      <c r="C2033">
        <v>1</v>
      </c>
      <c r="D2033" t="s">
        <v>4684</v>
      </c>
      <c r="E2033" t="s">
        <v>4685</v>
      </c>
      <c r="F2033" t="s">
        <v>8510</v>
      </c>
      <c r="G2033" s="2">
        <v>218559.56573525933</v>
      </c>
      <c r="H2033" s="2">
        <v>2027</v>
      </c>
      <c r="I2033" s="2">
        <v>7324841307.8693581</v>
      </c>
      <c r="J2033" s="4">
        <v>0.97779846195860487</v>
      </c>
      <c r="K2033" s="2">
        <v>186658.56973375965</v>
      </c>
      <c r="L2033" s="2">
        <v>2193</v>
      </c>
      <c r="M2033" s="2">
        <v>8654179028.6916733</v>
      </c>
      <c r="N2033" s="4">
        <v>0.98405241104750207</v>
      </c>
      <c r="O2033" s="2">
        <v>188776.45352845534</v>
      </c>
      <c r="P2033" s="2">
        <v>2165</v>
      </c>
      <c r="Q2033" s="2">
        <v>9720338411.252552</v>
      </c>
      <c r="R2033" s="4">
        <v>0.98535013948928107</v>
      </c>
      <c r="S2033" s="2">
        <v>185398.720619745</v>
      </c>
      <c r="T2033" s="2">
        <v>2202</v>
      </c>
      <c r="U2033" s="2">
        <v>12201833786.795422</v>
      </c>
      <c r="V2033" s="4">
        <v>0.98855137844022323</v>
      </c>
      <c r="W2033" s="2">
        <v>208232.51105472803</v>
      </c>
      <c r="X2033" s="2">
        <v>2057</v>
      </c>
      <c r="Y2033" s="2">
        <v>13998007698.977367</v>
      </c>
      <c r="Z2033" s="4">
        <v>0.9885272678837862</v>
      </c>
      <c r="AA2033" s="2">
        <v>217085.53854848002</v>
      </c>
      <c r="AB2033" s="2">
        <v>2028</v>
      </c>
      <c r="AC2033" s="2">
        <v>15690799775.669003</v>
      </c>
      <c r="AD2033" s="4">
        <v>0.98929129257158932</v>
      </c>
    </row>
    <row r="2034" spans="1:30" x14ac:dyDescent="0.2">
      <c r="A2034">
        <v>4321</v>
      </c>
      <c r="B2034">
        <v>2340</v>
      </c>
      <c r="C2034">
        <v>1</v>
      </c>
      <c r="D2034" t="s">
        <v>4682</v>
      </c>
      <c r="E2034" t="s">
        <v>4683</v>
      </c>
      <c r="F2034" t="s">
        <v>8510</v>
      </c>
      <c r="G2034" s="2">
        <v>125354.68306170269</v>
      </c>
      <c r="H2034" s="2">
        <v>2499</v>
      </c>
      <c r="I2034" s="2">
        <v>7403745301.9887705</v>
      </c>
      <c r="J2034" s="4">
        <v>0.98833141425744375</v>
      </c>
      <c r="K2034" s="2">
        <v>207851.65812233102</v>
      </c>
      <c r="L2034" s="2">
        <v>2101</v>
      </c>
      <c r="M2034" s="2">
        <v>8636036502.3632565</v>
      </c>
      <c r="N2034" s="4">
        <v>0.98198945432835161</v>
      </c>
      <c r="O2034" s="2">
        <v>219874.62472960167</v>
      </c>
      <c r="P2034" s="2">
        <v>2050</v>
      </c>
      <c r="Q2034" s="2">
        <v>9697014804.978241</v>
      </c>
      <c r="R2034" s="4">
        <v>0.98298582687757385</v>
      </c>
      <c r="S2034" s="2">
        <v>234521.02083883304</v>
      </c>
      <c r="T2034" s="2">
        <v>1980</v>
      </c>
      <c r="U2034" s="2">
        <v>12155647506.48592</v>
      </c>
      <c r="V2034" s="4">
        <v>0.98480952194039173</v>
      </c>
      <c r="W2034" s="2">
        <v>225600.17789488498</v>
      </c>
      <c r="X2034" s="2">
        <v>1991</v>
      </c>
      <c r="Y2034" s="2">
        <v>13983736383.481552</v>
      </c>
      <c r="Z2034" s="4">
        <v>0.98751943985428625</v>
      </c>
      <c r="AA2034" s="2">
        <v>216416.6204595</v>
      </c>
      <c r="AB2034" s="2">
        <v>2029</v>
      </c>
      <c r="AC2034" s="2">
        <v>15691016192.289461</v>
      </c>
      <c r="AD2034" s="4">
        <v>0.98930493745147108</v>
      </c>
    </row>
    <row r="2035" spans="1:30" x14ac:dyDescent="0.2">
      <c r="A2035">
        <v>5507</v>
      </c>
      <c r="B2035">
        <v>2117</v>
      </c>
      <c r="C2035">
        <v>1</v>
      </c>
      <c r="D2035" t="s">
        <v>4236</v>
      </c>
      <c r="E2035" t="s">
        <v>4237</v>
      </c>
      <c r="F2035" t="s">
        <v>8510</v>
      </c>
      <c r="G2035" s="2">
        <v>185854.32523690569</v>
      </c>
      <c r="H2035" s="2">
        <v>2169</v>
      </c>
      <c r="I2035" s="2">
        <v>7353535397.0154619</v>
      </c>
      <c r="J2035" s="4">
        <v>0.98162885705593217</v>
      </c>
      <c r="K2035" s="2">
        <v>167352.87810465065</v>
      </c>
      <c r="L2035" s="2">
        <v>2271</v>
      </c>
      <c r="M2035" s="2">
        <v>8667979634.5016441</v>
      </c>
      <c r="N2035" s="4">
        <v>0.98562165515213573</v>
      </c>
      <c r="O2035" s="2">
        <v>179457.64039802735</v>
      </c>
      <c r="P2035" s="2">
        <v>2215</v>
      </c>
      <c r="Q2035" s="2">
        <v>9729556706.7035961</v>
      </c>
      <c r="R2035" s="4">
        <v>0.98628459756308884</v>
      </c>
      <c r="S2035" s="2">
        <v>174596.62015339368</v>
      </c>
      <c r="T2035" s="2">
        <v>2260</v>
      </c>
      <c r="U2035" s="2">
        <v>12212263356.235003</v>
      </c>
      <c r="V2035" s="4">
        <v>0.98939634694464529</v>
      </c>
      <c r="W2035" s="2">
        <v>201280.81807629668</v>
      </c>
      <c r="X2035" s="2">
        <v>2091</v>
      </c>
      <c r="Y2035" s="2">
        <v>14004976939.473036</v>
      </c>
      <c r="Z2035" s="4">
        <v>0.98901942965527256</v>
      </c>
      <c r="AA2035" s="2">
        <v>216197.60926810699</v>
      </c>
      <c r="AB2035" s="2">
        <v>2030</v>
      </c>
      <c r="AC2035" s="2">
        <v>15691232389.898729</v>
      </c>
      <c r="AD2035" s="4">
        <v>0.98931856852288758</v>
      </c>
    </row>
    <row r="2036" spans="1:30" x14ac:dyDescent="0.2">
      <c r="A2036">
        <v>995</v>
      </c>
      <c r="B2036">
        <v>1721</v>
      </c>
      <c r="C2036">
        <v>1</v>
      </c>
      <c r="D2036" t="s">
        <v>3444</v>
      </c>
      <c r="E2036" t="s">
        <v>3445</v>
      </c>
      <c r="F2036" t="s">
        <v>8510</v>
      </c>
      <c r="G2036" s="2">
        <v>258994.66282611503</v>
      </c>
      <c r="H2036" s="2">
        <v>1871</v>
      </c>
      <c r="I2036" s="2">
        <v>7287866342.4845381</v>
      </c>
      <c r="J2036" s="4">
        <v>0.97286264659214661</v>
      </c>
      <c r="K2036" s="2">
        <v>283012.77503636869</v>
      </c>
      <c r="L2036" s="2">
        <v>1826</v>
      </c>
      <c r="M2036" s="2">
        <v>8568803373.0674772</v>
      </c>
      <c r="N2036" s="4">
        <v>0.97434448618447178</v>
      </c>
      <c r="O2036" s="2">
        <v>250711.20587595203</v>
      </c>
      <c r="P2036" s="2">
        <v>1926</v>
      </c>
      <c r="Q2036" s="2">
        <v>9667982714.6046181</v>
      </c>
      <c r="R2036" s="4">
        <v>0.98004284556468069</v>
      </c>
      <c r="S2036" s="2">
        <v>235985.23479468</v>
      </c>
      <c r="T2036" s="2">
        <v>1976</v>
      </c>
      <c r="U2036" s="2">
        <v>12154706354.55205</v>
      </c>
      <c r="V2036" s="4">
        <v>0.98473327298815994</v>
      </c>
      <c r="W2036" s="2">
        <v>226859.20833431403</v>
      </c>
      <c r="X2036" s="2">
        <v>1988</v>
      </c>
      <c r="Y2036" s="2">
        <v>13983058845.325579</v>
      </c>
      <c r="Z2036" s="4">
        <v>0.98747159269227469</v>
      </c>
      <c r="AA2036" s="2">
        <v>215517.69059539333</v>
      </c>
      <c r="AB2036" s="2">
        <v>2031</v>
      </c>
      <c r="AC2036" s="2">
        <v>15691447907.589325</v>
      </c>
      <c r="AD2036" s="4">
        <v>0.98933215672602248</v>
      </c>
    </row>
    <row r="2037" spans="1:30" x14ac:dyDescent="0.2">
      <c r="A2037">
        <v>282</v>
      </c>
      <c r="B2037">
        <v>1692</v>
      </c>
      <c r="C2037">
        <v>1</v>
      </c>
      <c r="D2037" t="s">
        <v>3386</v>
      </c>
      <c r="E2037" t="s">
        <v>3387</v>
      </c>
      <c r="F2037" t="s">
        <v>8510</v>
      </c>
      <c r="G2037" s="2">
        <v>341011.38006192871</v>
      </c>
      <c r="H2037" s="2">
        <v>1658</v>
      </c>
      <c r="I2037" s="2">
        <v>7223928667.2473278</v>
      </c>
      <c r="J2037" s="4">
        <v>0.96432755922568214</v>
      </c>
      <c r="K2037" s="2">
        <v>313662.16718796501</v>
      </c>
      <c r="L2037" s="2">
        <v>1748</v>
      </c>
      <c r="M2037" s="2">
        <v>8545456999.2761173</v>
      </c>
      <c r="N2037" s="4">
        <v>0.97168980856081311</v>
      </c>
      <c r="O2037" s="2">
        <v>301784.15614816867</v>
      </c>
      <c r="P2037" s="2">
        <v>1773</v>
      </c>
      <c r="Q2037" s="2">
        <v>9626131878.1927681</v>
      </c>
      <c r="R2037" s="4">
        <v>0.97580042871133099</v>
      </c>
      <c r="S2037" s="2">
        <v>270404.06610528665</v>
      </c>
      <c r="T2037" s="2">
        <v>1860</v>
      </c>
      <c r="U2037" s="2">
        <v>12125494730.940836</v>
      </c>
      <c r="V2037" s="4">
        <v>0.98236664586539146</v>
      </c>
      <c r="W2037" s="2">
        <v>233741.55378009935</v>
      </c>
      <c r="X2037" s="2">
        <v>1960</v>
      </c>
      <c r="Y2037" s="2">
        <v>13976618366.159433</v>
      </c>
      <c r="Z2037" s="4">
        <v>0.9870167715912378</v>
      </c>
      <c r="AA2037" s="2">
        <v>215417.63980781334</v>
      </c>
      <c r="AB2037" s="2">
        <v>2032</v>
      </c>
      <c r="AC2037" s="2">
        <v>15691663325.229134</v>
      </c>
      <c r="AD2037" s="4">
        <v>0.98934573862104225</v>
      </c>
    </row>
    <row r="2038" spans="1:30" x14ac:dyDescent="0.2">
      <c r="A2038">
        <v>5486</v>
      </c>
      <c r="B2038">
        <v>2623</v>
      </c>
      <c r="C2038">
        <v>1</v>
      </c>
      <c r="D2038" t="s">
        <v>5248</v>
      </c>
      <c r="E2038" t="s">
        <v>5249</v>
      </c>
      <c r="F2038" t="s">
        <v>8510</v>
      </c>
      <c r="G2038" s="2">
        <v>84627.099310033504</v>
      </c>
      <c r="H2038" s="2">
        <v>2831</v>
      </c>
      <c r="I2038" s="2">
        <v>7437828876.3588924</v>
      </c>
      <c r="J2038" s="4">
        <v>0.99288125570743557</v>
      </c>
      <c r="K2038" s="2">
        <v>110837.78168145666</v>
      </c>
      <c r="L2038" s="2">
        <v>2631</v>
      </c>
      <c r="M2038" s="2">
        <v>8717215085.6464558</v>
      </c>
      <c r="N2038" s="4">
        <v>0.99122013702400746</v>
      </c>
      <c r="O2038" s="2">
        <v>136544.26778605735</v>
      </c>
      <c r="P2038" s="2">
        <v>2442</v>
      </c>
      <c r="Q2038" s="2">
        <v>9765022104.3623219</v>
      </c>
      <c r="R2038" s="4">
        <v>0.98987972286136183</v>
      </c>
      <c r="S2038" s="2">
        <v>154289.53884064933</v>
      </c>
      <c r="T2038" s="2">
        <v>2367</v>
      </c>
      <c r="U2038" s="2">
        <v>12229750681.30809</v>
      </c>
      <c r="V2038" s="4">
        <v>0.99081311098260005</v>
      </c>
      <c r="W2038" s="2">
        <v>189492.65383317202</v>
      </c>
      <c r="X2038" s="2">
        <v>2154</v>
      </c>
      <c r="Y2038" s="2">
        <v>14017289886.55578</v>
      </c>
      <c r="Z2038" s="4">
        <v>0.98988895939129296</v>
      </c>
      <c r="AA2038" s="2">
        <v>214480.96640811602</v>
      </c>
      <c r="AB2038" s="2">
        <v>2033</v>
      </c>
      <c r="AC2038" s="2">
        <v>15691877806.195541</v>
      </c>
      <c r="AD2038" s="4">
        <v>0.98935926145961794</v>
      </c>
    </row>
    <row r="2039" spans="1:30" x14ac:dyDescent="0.2">
      <c r="A2039">
        <v>5369</v>
      </c>
      <c r="B2039">
        <v>2101</v>
      </c>
      <c r="C2039">
        <v>1</v>
      </c>
      <c r="D2039" t="s">
        <v>4204</v>
      </c>
      <c r="E2039" t="s">
        <v>4205</v>
      </c>
      <c r="F2039" t="s">
        <v>8510</v>
      </c>
      <c r="G2039" s="2">
        <v>175252.62269487735</v>
      </c>
      <c r="H2039" s="2">
        <v>2218</v>
      </c>
      <c r="I2039" s="2">
        <v>7362349536.7244759</v>
      </c>
      <c r="J2039" s="4">
        <v>0.98280546305853633</v>
      </c>
      <c r="K2039" s="2">
        <v>193332.91559306669</v>
      </c>
      <c r="L2039" s="2">
        <v>2170</v>
      </c>
      <c r="M2039" s="2">
        <v>8649830999.0592537</v>
      </c>
      <c r="N2039" s="4">
        <v>0.98355800377572011</v>
      </c>
      <c r="O2039" s="2">
        <v>183708.05013360301</v>
      </c>
      <c r="P2039" s="2">
        <v>2195</v>
      </c>
      <c r="Q2039" s="2">
        <v>9725931872.3811111</v>
      </c>
      <c r="R2039" s="4">
        <v>0.98591714831861077</v>
      </c>
      <c r="S2039" s="2">
        <v>231084.995738695</v>
      </c>
      <c r="T2039" s="2">
        <v>2000</v>
      </c>
      <c r="U2039" s="2">
        <v>12160303383.521873</v>
      </c>
      <c r="V2039" s="4">
        <v>0.98518672537900276</v>
      </c>
      <c r="W2039" s="2">
        <v>226920.96248588664</v>
      </c>
      <c r="X2039" s="2">
        <v>1987</v>
      </c>
      <c r="Y2039" s="2">
        <v>13982831986.117245</v>
      </c>
      <c r="Z2039" s="4">
        <v>0.98745557209004109</v>
      </c>
      <c r="AA2039" s="2">
        <v>214210.92685531802</v>
      </c>
      <c r="AB2039" s="2">
        <v>2034</v>
      </c>
      <c r="AC2039" s="2">
        <v>15692092017.122396</v>
      </c>
      <c r="AD2039" s="4">
        <v>0.98937276727243439</v>
      </c>
    </row>
    <row r="2040" spans="1:30" x14ac:dyDescent="0.2">
      <c r="A2040">
        <v>1762</v>
      </c>
      <c r="B2040">
        <v>2502</v>
      </c>
      <c r="C2040">
        <v>1</v>
      </c>
      <c r="D2040" t="s">
        <v>5006</v>
      </c>
      <c r="E2040" t="s">
        <v>5007</v>
      </c>
      <c r="F2040" t="s">
        <v>8510</v>
      </c>
      <c r="G2040" s="2">
        <v>57982.412945951568</v>
      </c>
      <c r="H2040" s="2">
        <v>3119</v>
      </c>
      <c r="I2040" s="2">
        <v>7458081776.3069286</v>
      </c>
      <c r="J2040" s="4">
        <v>0.9955848302405953</v>
      </c>
      <c r="K2040" s="2">
        <v>104629.5376700069</v>
      </c>
      <c r="L2040" s="2">
        <v>2677</v>
      </c>
      <c r="M2040" s="2">
        <v>8722163359.51437</v>
      </c>
      <c r="N2040" s="4">
        <v>0.9917827970769254</v>
      </c>
      <c r="O2040" s="2">
        <v>155510.67952017431</v>
      </c>
      <c r="P2040" s="2">
        <v>2331</v>
      </c>
      <c r="Q2040" s="2">
        <v>9748825930.0242653</v>
      </c>
      <c r="R2040" s="4">
        <v>0.98823791761055679</v>
      </c>
      <c r="S2040" s="2">
        <v>208566.60915608169</v>
      </c>
      <c r="T2040" s="2">
        <v>2090</v>
      </c>
      <c r="U2040" s="2">
        <v>12179955425.276958</v>
      </c>
      <c r="V2040" s="4">
        <v>0.98677886745416998</v>
      </c>
      <c r="W2040" s="2">
        <v>208615.12037489866</v>
      </c>
      <c r="X2040" s="2">
        <v>2054</v>
      </c>
      <c r="Y2040" s="2">
        <v>13997382586.701221</v>
      </c>
      <c r="Z2040" s="4">
        <v>0.9884831229923311</v>
      </c>
      <c r="AA2040" s="2">
        <v>214145.41832700465</v>
      </c>
      <c r="AB2040" s="2">
        <v>2035</v>
      </c>
      <c r="AC2040" s="2">
        <v>15692306162.540724</v>
      </c>
      <c r="AD2040" s="4">
        <v>0.98938626895499515</v>
      </c>
    </row>
    <row r="2041" spans="1:30" x14ac:dyDescent="0.2">
      <c r="A2041">
        <v>5594</v>
      </c>
      <c r="B2041">
        <v>1997</v>
      </c>
      <c r="C2041">
        <v>1</v>
      </c>
      <c r="D2041" t="s">
        <v>3996</v>
      </c>
      <c r="E2041" t="s">
        <v>3997</v>
      </c>
      <c r="F2041" t="s">
        <v>8510</v>
      </c>
      <c r="G2041" s="2">
        <v>271297.02219082398</v>
      </c>
      <c r="H2041" s="2">
        <v>1834</v>
      </c>
      <c r="I2041" s="2">
        <v>7278060956.9248028</v>
      </c>
      <c r="J2041" s="4">
        <v>0.97155371845073835</v>
      </c>
      <c r="K2041" s="2">
        <v>254905.61025024901</v>
      </c>
      <c r="L2041" s="2">
        <v>1923</v>
      </c>
      <c r="M2041" s="2">
        <v>8594921287.7459068</v>
      </c>
      <c r="N2041" s="4">
        <v>0.97731431114714384</v>
      </c>
      <c r="O2041" s="2">
        <v>250572.05088163936</v>
      </c>
      <c r="P2041" s="2">
        <v>1928</v>
      </c>
      <c r="Q2041" s="2">
        <v>9668483886.211132</v>
      </c>
      <c r="R2041" s="4">
        <v>0.98009364930128873</v>
      </c>
      <c r="S2041" s="2">
        <v>250532.9613673753</v>
      </c>
      <c r="T2041" s="2">
        <v>1923</v>
      </c>
      <c r="U2041" s="2">
        <v>12141833079.461611</v>
      </c>
      <c r="V2041" s="4">
        <v>0.98369032370217102</v>
      </c>
      <c r="W2041" s="2">
        <v>212851.436859568</v>
      </c>
      <c r="X2041" s="2">
        <v>2040</v>
      </c>
      <c r="Y2041" s="2">
        <v>13994441393.539923</v>
      </c>
      <c r="Z2041" s="4">
        <v>0.98827541846018752</v>
      </c>
      <c r="AA2041" s="2">
        <v>213940.20502781737</v>
      </c>
      <c r="AB2041" s="2">
        <v>2036</v>
      </c>
      <c r="AC2041" s="2">
        <v>15692520102.745752</v>
      </c>
      <c r="AD2041" s="4">
        <v>0.98939975769903576</v>
      </c>
    </row>
    <row r="2042" spans="1:30" x14ac:dyDescent="0.2">
      <c r="A2042">
        <v>4217</v>
      </c>
      <c r="B2042">
        <v>1909</v>
      </c>
      <c r="C2042">
        <v>1</v>
      </c>
      <c r="D2042" t="s">
        <v>3820</v>
      </c>
      <c r="E2042" t="s">
        <v>3821</v>
      </c>
      <c r="F2042" t="s">
        <v>8510</v>
      </c>
      <c r="G2042" s="2">
        <v>380890.25358330464</v>
      </c>
      <c r="H2042" s="2">
        <v>1578</v>
      </c>
      <c r="I2042" s="2">
        <v>7195175182.0003366</v>
      </c>
      <c r="J2042" s="4">
        <v>0.9604892352990938</v>
      </c>
      <c r="K2042" s="2">
        <v>288223.65842639963</v>
      </c>
      <c r="L2042" s="2">
        <v>1817</v>
      </c>
      <c r="M2042" s="2">
        <v>8566233005.9645262</v>
      </c>
      <c r="N2042" s="4">
        <v>0.97405221398435315</v>
      </c>
      <c r="O2042" s="2">
        <v>273570.27433863137</v>
      </c>
      <c r="P2042" s="2">
        <v>1845</v>
      </c>
      <c r="Q2042" s="2">
        <v>9646813337.6960659</v>
      </c>
      <c r="R2042" s="4">
        <v>0.97789690705850729</v>
      </c>
      <c r="S2042" s="2">
        <v>217277.62947837636</v>
      </c>
      <c r="T2042" s="2">
        <v>2049</v>
      </c>
      <c r="U2042" s="2">
        <v>12171257076.537136</v>
      </c>
      <c r="V2042" s="4">
        <v>0.98607415660601772</v>
      </c>
      <c r="W2042" s="2">
        <v>205427.82766269232</v>
      </c>
      <c r="X2042" s="2">
        <v>2075</v>
      </c>
      <c r="Y2042" s="2">
        <v>14001726374.246143</v>
      </c>
      <c r="Z2042" s="4">
        <v>0.98878987753386216</v>
      </c>
      <c r="AA2042" s="2">
        <v>213892.09863502465</v>
      </c>
      <c r="AB2042" s="2">
        <v>2037</v>
      </c>
      <c r="AC2042" s="2">
        <v>15692733994.844387</v>
      </c>
      <c r="AD2042" s="4">
        <v>0.98941324341000991</v>
      </c>
    </row>
    <row r="2043" spans="1:30" x14ac:dyDescent="0.2">
      <c r="A2043">
        <v>4222</v>
      </c>
      <c r="B2043">
        <v>2149</v>
      </c>
      <c r="C2043">
        <v>1</v>
      </c>
      <c r="D2043" t="s">
        <v>4300</v>
      </c>
      <c r="E2043" t="s">
        <v>4301</v>
      </c>
      <c r="F2043" t="s">
        <v>8510</v>
      </c>
      <c r="G2043" s="2">
        <v>315180.37642789702</v>
      </c>
      <c r="H2043" s="2">
        <v>1729</v>
      </c>
      <c r="I2043" s="2">
        <v>7247177162.8395939</v>
      </c>
      <c r="J2043" s="4">
        <v>0.96743101802806564</v>
      </c>
      <c r="K2043" s="2">
        <v>278613.01767647738</v>
      </c>
      <c r="L2043" s="2">
        <v>1843</v>
      </c>
      <c r="M2043" s="2">
        <v>8573568301.9683771</v>
      </c>
      <c r="N2043" s="4">
        <v>0.9748862983838561</v>
      </c>
      <c r="O2043" s="2">
        <v>223786.49638809264</v>
      </c>
      <c r="P2043" s="2">
        <v>2036</v>
      </c>
      <c r="Q2043" s="2">
        <v>9693908713.3548298</v>
      </c>
      <c r="R2043" s="4">
        <v>0.98267096255033493</v>
      </c>
      <c r="S2043" s="2">
        <v>172097.17675845267</v>
      </c>
      <c r="T2043" s="2">
        <v>2269</v>
      </c>
      <c r="U2043" s="2">
        <v>12213818584.363592</v>
      </c>
      <c r="V2043" s="4">
        <v>0.98952234627697278</v>
      </c>
      <c r="W2043" s="2">
        <v>196894.51232429568</v>
      </c>
      <c r="X2043" s="2">
        <v>2117</v>
      </c>
      <c r="Y2043" s="2">
        <v>14010150115.637819</v>
      </c>
      <c r="Z2043" s="4">
        <v>0.98938475490801037</v>
      </c>
      <c r="AA2043" s="2">
        <v>213891.612373607</v>
      </c>
      <c r="AB2043" s="2">
        <v>2038</v>
      </c>
      <c r="AC2043" s="2">
        <v>15692947886.45676</v>
      </c>
      <c r="AD2043" s="4">
        <v>0.98942672909032581</v>
      </c>
    </row>
    <row r="2044" spans="1:30" x14ac:dyDescent="0.2">
      <c r="A2044">
        <v>1698</v>
      </c>
      <c r="B2044">
        <v>2179</v>
      </c>
      <c r="C2044">
        <v>1</v>
      </c>
      <c r="D2044" t="s">
        <v>4360</v>
      </c>
      <c r="E2044" t="s">
        <v>4361</v>
      </c>
      <c r="F2044" t="s">
        <v>8510</v>
      </c>
      <c r="G2044" s="2">
        <v>166404.99123116166</v>
      </c>
      <c r="H2044" s="2">
        <v>2260</v>
      </c>
      <c r="I2044" s="2">
        <v>7369527479.6378365</v>
      </c>
      <c r="J2044" s="4">
        <v>0.98376365194560078</v>
      </c>
      <c r="K2044" s="2">
        <v>232808.13860060601</v>
      </c>
      <c r="L2044" s="2">
        <v>2008</v>
      </c>
      <c r="M2044" s="2">
        <v>8615648703.1548843</v>
      </c>
      <c r="N2044" s="4">
        <v>0.97967119133651415</v>
      </c>
      <c r="O2044" s="2">
        <v>234012.54244447767</v>
      </c>
      <c r="P2044" s="2">
        <v>1982</v>
      </c>
      <c r="Q2044" s="2">
        <v>9681577339.0426579</v>
      </c>
      <c r="R2044" s="4">
        <v>0.98142093185340695</v>
      </c>
      <c r="S2044" s="2">
        <v>236827.67738681266</v>
      </c>
      <c r="T2044" s="2">
        <v>1969</v>
      </c>
      <c r="U2044" s="2">
        <v>12153052673.477833</v>
      </c>
      <c r="V2044" s="4">
        <v>0.98459929733056761</v>
      </c>
      <c r="W2044" s="2">
        <v>219066.98825350698</v>
      </c>
      <c r="X2044" s="2">
        <v>2015</v>
      </c>
      <c r="Y2044" s="2">
        <v>13989052747.56229</v>
      </c>
      <c r="Z2044" s="4">
        <v>0.98789487691453237</v>
      </c>
      <c r="AA2044" s="2">
        <v>213800.88830230469</v>
      </c>
      <c r="AB2044" s="2">
        <v>2039</v>
      </c>
      <c r="AC2044" s="2">
        <v>15693161687.345062</v>
      </c>
      <c r="AD2044" s="4">
        <v>0.98944020905056784</v>
      </c>
    </row>
    <row r="2045" spans="1:30" x14ac:dyDescent="0.2">
      <c r="A2045">
        <v>3132</v>
      </c>
      <c r="B2045">
        <v>2083</v>
      </c>
      <c r="C2045">
        <v>1</v>
      </c>
      <c r="D2045" t="s">
        <v>4168</v>
      </c>
      <c r="E2045" t="s">
        <v>4169</v>
      </c>
      <c r="F2045" t="s">
        <v>8510</v>
      </c>
      <c r="G2045" s="2">
        <v>183350.18354741333</v>
      </c>
      <c r="H2045" s="2">
        <v>2176</v>
      </c>
      <c r="I2045" s="2">
        <v>7354823145.7250767</v>
      </c>
      <c r="J2045" s="4">
        <v>0.98180075957978585</v>
      </c>
      <c r="K2045" s="2">
        <v>208661.29356787764</v>
      </c>
      <c r="L2045" s="2">
        <v>2098</v>
      </c>
      <c r="M2045" s="2">
        <v>8635412395.7250214</v>
      </c>
      <c r="N2045" s="4">
        <v>0.98191848819279215</v>
      </c>
      <c r="O2045" s="2">
        <v>195257.27830948299</v>
      </c>
      <c r="P2045" s="2">
        <v>2134</v>
      </c>
      <c r="Q2045" s="2">
        <v>9714399410.6031303</v>
      </c>
      <c r="R2045" s="4">
        <v>0.98474810333881535</v>
      </c>
      <c r="S2045" s="2">
        <v>198480.85785307433</v>
      </c>
      <c r="T2045" s="2">
        <v>2126</v>
      </c>
      <c r="U2045" s="2">
        <v>12187262101.528227</v>
      </c>
      <c r="V2045" s="4">
        <v>0.98737082969576551</v>
      </c>
      <c r="W2045" s="2">
        <v>211758.56570267933</v>
      </c>
      <c r="X2045" s="2">
        <v>2043</v>
      </c>
      <c r="Y2045" s="2">
        <v>13995076996.29612</v>
      </c>
      <c r="Z2045" s="4">
        <v>0.98832030418032391</v>
      </c>
      <c r="AA2045" s="2">
        <v>213185.36854562667</v>
      </c>
      <c r="AB2045" s="2">
        <v>2040</v>
      </c>
      <c r="AC2045" s="2">
        <v>15693374872.713608</v>
      </c>
      <c r="AD2045" s="4">
        <v>0.98945365020282394</v>
      </c>
    </row>
    <row r="2046" spans="1:30" x14ac:dyDescent="0.2">
      <c r="A2046">
        <v>2222</v>
      </c>
      <c r="B2046">
        <v>1703</v>
      </c>
      <c r="C2046">
        <v>1</v>
      </c>
      <c r="D2046" t="s">
        <v>3408</v>
      </c>
      <c r="E2046" t="s">
        <v>3409</v>
      </c>
      <c r="F2046" t="s">
        <v>8510</v>
      </c>
      <c r="G2046" s="2">
        <v>497497.70114952303</v>
      </c>
      <c r="H2046" s="2">
        <v>1395</v>
      </c>
      <c r="I2046" s="2">
        <v>7115318952.2498922</v>
      </c>
      <c r="J2046" s="4">
        <v>0.94982916836441367</v>
      </c>
      <c r="K2046" s="2">
        <v>378841.36812592833</v>
      </c>
      <c r="L2046" s="2">
        <v>1586</v>
      </c>
      <c r="M2046" s="2">
        <v>8489681983.3668098</v>
      </c>
      <c r="N2046" s="4">
        <v>0.9653477235750737</v>
      </c>
      <c r="O2046" s="2">
        <v>347811.83040895005</v>
      </c>
      <c r="P2046" s="2">
        <v>1647</v>
      </c>
      <c r="Q2046" s="2">
        <v>9585268203.20788</v>
      </c>
      <c r="R2046" s="4">
        <v>0.97165808035442691</v>
      </c>
      <c r="S2046" s="2">
        <v>251430.27265932865</v>
      </c>
      <c r="T2046" s="2">
        <v>1919</v>
      </c>
      <c r="U2046" s="2">
        <v>12140828940.790501</v>
      </c>
      <c r="V2046" s="4">
        <v>0.98360897177713946</v>
      </c>
      <c r="W2046" s="2">
        <v>225050.640311211</v>
      </c>
      <c r="X2046" s="2">
        <v>1992</v>
      </c>
      <c r="Y2046" s="2">
        <v>13983961434.121862</v>
      </c>
      <c r="Z2046" s="4">
        <v>0.987535332737001</v>
      </c>
      <c r="AA2046" s="2">
        <v>213125.75358261736</v>
      </c>
      <c r="AB2046" s="2">
        <v>2041</v>
      </c>
      <c r="AC2046" s="2">
        <v>15693587998.46719</v>
      </c>
      <c r="AD2046" s="4">
        <v>0.98946708759640845</v>
      </c>
    </row>
    <row r="2047" spans="1:30" x14ac:dyDescent="0.2">
      <c r="A2047">
        <v>1234</v>
      </c>
      <c r="B2047">
        <v>1884</v>
      </c>
      <c r="C2047">
        <v>1</v>
      </c>
      <c r="D2047" t="s">
        <v>3770</v>
      </c>
      <c r="E2047" t="s">
        <v>3771</v>
      </c>
      <c r="F2047" t="s">
        <v>8510</v>
      </c>
      <c r="G2047" s="2">
        <v>439700.88082746504</v>
      </c>
      <c r="H2047" s="2">
        <v>1477</v>
      </c>
      <c r="I2047" s="2">
        <v>7153833039.134551</v>
      </c>
      <c r="J2047" s="4">
        <v>0.95497044219366389</v>
      </c>
      <c r="K2047" s="2">
        <v>322087.20346313337</v>
      </c>
      <c r="L2047" s="2">
        <v>1732</v>
      </c>
      <c r="M2047" s="2">
        <v>8540370904.8787928</v>
      </c>
      <c r="N2047" s="4">
        <v>0.97111147716300994</v>
      </c>
      <c r="O2047" s="2">
        <v>303602.14689462533</v>
      </c>
      <c r="P2047" s="2">
        <v>1766</v>
      </c>
      <c r="Q2047" s="2">
        <v>9624012848.1331406</v>
      </c>
      <c r="R2047" s="4">
        <v>0.9755856227574129</v>
      </c>
      <c r="S2047" s="2">
        <v>238163.80768101534</v>
      </c>
      <c r="T2047" s="2">
        <v>1964</v>
      </c>
      <c r="U2047" s="2">
        <v>12151866652.365887</v>
      </c>
      <c r="V2047" s="4">
        <v>0.98450320990423812</v>
      </c>
      <c r="W2047" s="2">
        <v>205302.76570673566</v>
      </c>
      <c r="X2047" s="2">
        <v>2076</v>
      </c>
      <c r="Y2047" s="2">
        <v>14001931677.01185</v>
      </c>
      <c r="Z2047" s="4">
        <v>0.98880437583865222</v>
      </c>
      <c r="AA2047" s="2">
        <v>213032.82200453035</v>
      </c>
      <c r="AB2047" s="2">
        <v>2042</v>
      </c>
      <c r="AC2047" s="2">
        <v>15693801031.289194</v>
      </c>
      <c r="AD2047" s="4">
        <v>0.98948051913073776</v>
      </c>
    </row>
    <row r="2048" spans="1:30" x14ac:dyDescent="0.2">
      <c r="A2048">
        <v>5812</v>
      </c>
      <c r="B2048">
        <v>2021</v>
      </c>
      <c r="C2048">
        <v>1</v>
      </c>
      <c r="D2048" t="s">
        <v>4044</v>
      </c>
      <c r="E2048" t="s">
        <v>4045</v>
      </c>
      <c r="F2048" t="s">
        <v>8510</v>
      </c>
      <c r="G2048" s="2">
        <v>342969.05241647968</v>
      </c>
      <c r="H2048" s="2">
        <v>1653</v>
      </c>
      <c r="I2048" s="2">
        <v>7222217650.2015057</v>
      </c>
      <c r="J2048" s="4">
        <v>0.96409915429983173</v>
      </c>
      <c r="K2048" s="2">
        <v>278910.40403715562</v>
      </c>
      <c r="L2048" s="2">
        <v>1842</v>
      </c>
      <c r="M2048" s="2">
        <v>8573289688.9507008</v>
      </c>
      <c r="N2048" s="4">
        <v>0.97485461775755</v>
      </c>
      <c r="O2048" s="2">
        <v>251518.98110468232</v>
      </c>
      <c r="P2048" s="2">
        <v>1923</v>
      </c>
      <c r="Q2048" s="2">
        <v>9667229691.6302528</v>
      </c>
      <c r="R2048" s="4">
        <v>0.97996651166955917</v>
      </c>
      <c r="S2048" s="2">
        <v>233736.58212289331</v>
      </c>
      <c r="T2048" s="2">
        <v>1987</v>
      </c>
      <c r="U2048" s="2">
        <v>12157284930.569141</v>
      </c>
      <c r="V2048" s="4">
        <v>0.98494218051145921</v>
      </c>
      <c r="W2048" s="2">
        <v>229301.78116594802</v>
      </c>
      <c r="X2048" s="2">
        <v>1974</v>
      </c>
      <c r="Y2048" s="2">
        <v>13979863505.14246</v>
      </c>
      <c r="Z2048" s="4">
        <v>0.98724594051597192</v>
      </c>
      <c r="AA2048" s="2">
        <v>213025.61454331034</v>
      </c>
      <c r="AB2048" s="2">
        <v>2043</v>
      </c>
      <c r="AC2048" s="2">
        <v>15694014056.903738</v>
      </c>
      <c r="AD2048" s="4">
        <v>0.9894939502106429</v>
      </c>
    </row>
    <row r="2049" spans="1:30" x14ac:dyDescent="0.2">
      <c r="A2049">
        <v>1501</v>
      </c>
      <c r="B2049">
        <v>2256</v>
      </c>
      <c r="C2049">
        <v>1</v>
      </c>
      <c r="D2049" t="s">
        <v>4514</v>
      </c>
      <c r="E2049" t="s">
        <v>4515</v>
      </c>
      <c r="F2049" t="s">
        <v>8510</v>
      </c>
      <c r="G2049" s="2">
        <v>118362.48762933562</v>
      </c>
      <c r="H2049" s="2">
        <v>2539</v>
      </c>
      <c r="I2049" s="2">
        <v>7408613386.0539951</v>
      </c>
      <c r="J2049" s="4">
        <v>0.98898125838533602</v>
      </c>
      <c r="K2049" s="2">
        <v>195750.99855643464</v>
      </c>
      <c r="L2049" s="2">
        <v>2154</v>
      </c>
      <c r="M2049" s="2">
        <v>8646716011.668129</v>
      </c>
      <c r="N2049" s="4">
        <v>0.98320380370169158</v>
      </c>
      <c r="O2049" s="2">
        <v>167538.54729604867</v>
      </c>
      <c r="P2049" s="2">
        <v>2264</v>
      </c>
      <c r="Q2049" s="2">
        <v>9738006374.8702793</v>
      </c>
      <c r="R2049" s="4">
        <v>0.9871411399337785</v>
      </c>
      <c r="S2049" s="2">
        <v>227746.81335168099</v>
      </c>
      <c r="T2049" s="2">
        <v>2006</v>
      </c>
      <c r="U2049" s="2">
        <v>12161678682.803707</v>
      </c>
      <c r="V2049" s="4">
        <v>0.98529814748362898</v>
      </c>
      <c r="W2049" s="2">
        <v>202585.19015898733</v>
      </c>
      <c r="X2049" s="2">
        <v>2084</v>
      </c>
      <c r="Y2049" s="2">
        <v>14003563550.578133</v>
      </c>
      <c r="Z2049" s="4">
        <v>0.98891961734677969</v>
      </c>
      <c r="AA2049" s="2">
        <v>212911.01187207899</v>
      </c>
      <c r="AB2049" s="2">
        <v>2044</v>
      </c>
      <c r="AC2049" s="2">
        <v>15694226967.915609</v>
      </c>
      <c r="AD2049" s="4">
        <v>0.98950737406494915</v>
      </c>
    </row>
    <row r="2050" spans="1:30" x14ac:dyDescent="0.2">
      <c r="A2050">
        <v>3921</v>
      </c>
      <c r="B2050">
        <v>2017</v>
      </c>
      <c r="C2050">
        <v>1</v>
      </c>
      <c r="D2050" t="s">
        <v>4036</v>
      </c>
      <c r="E2050" t="s">
        <v>4037</v>
      </c>
      <c r="F2050" t="s">
        <v>8510</v>
      </c>
      <c r="G2050" s="2">
        <v>245664.91542687465</v>
      </c>
      <c r="H2050" s="2">
        <v>1916</v>
      </c>
      <c r="I2050" s="2">
        <v>7299203045.5015783</v>
      </c>
      <c r="J2050" s="4">
        <v>0.97437599142896025</v>
      </c>
      <c r="K2050" s="2">
        <v>338458.54305185535</v>
      </c>
      <c r="L2050" s="2">
        <v>1682</v>
      </c>
      <c r="M2050" s="2">
        <v>8523868475.2722788</v>
      </c>
      <c r="N2050" s="4">
        <v>0.96923501313463789</v>
      </c>
      <c r="O2050" s="2">
        <v>300968.49507453968</v>
      </c>
      <c r="P2050" s="2">
        <v>1775</v>
      </c>
      <c r="Q2050" s="2">
        <v>9626733893.2126465</v>
      </c>
      <c r="R2050" s="4">
        <v>0.97586145493888754</v>
      </c>
      <c r="S2050" s="2">
        <v>331913.14580568165</v>
      </c>
      <c r="T2050" s="2">
        <v>1689</v>
      </c>
      <c r="U2050" s="2">
        <v>12073774421.142378</v>
      </c>
      <c r="V2050" s="4">
        <v>0.97817644097996259</v>
      </c>
      <c r="W2050" s="2">
        <v>283955.95364643564</v>
      </c>
      <c r="X2050" s="2">
        <v>1808</v>
      </c>
      <c r="Y2050" s="2">
        <v>13937381834.472525</v>
      </c>
      <c r="Z2050" s="4">
        <v>0.984245921460006</v>
      </c>
      <c r="AA2050" s="2">
        <v>212869.49603864166</v>
      </c>
      <c r="AB2050" s="2">
        <v>2045</v>
      </c>
      <c r="AC2050" s="2">
        <v>15694439837.411648</v>
      </c>
      <c r="AD2050" s="4">
        <v>0.98952079530171821</v>
      </c>
    </row>
    <row r="2051" spans="1:30" x14ac:dyDescent="0.2">
      <c r="A2051">
        <v>5050</v>
      </c>
      <c r="B2051">
        <v>2057</v>
      </c>
      <c r="C2051">
        <v>1</v>
      </c>
      <c r="D2051" t="s">
        <v>4116</v>
      </c>
      <c r="E2051" t="s">
        <v>4117</v>
      </c>
      <c r="F2051" t="s">
        <v>8510</v>
      </c>
      <c r="G2051" s="2">
        <v>380674.4104857776</v>
      </c>
      <c r="H2051" s="2">
        <v>1579</v>
      </c>
      <c r="I2051" s="2">
        <v>7195555856.4108229</v>
      </c>
      <c r="J2051" s="4">
        <v>0.96054005180656965</v>
      </c>
      <c r="K2051" s="2">
        <v>255198.24724380602</v>
      </c>
      <c r="L2051" s="2">
        <v>1921</v>
      </c>
      <c r="M2051" s="2">
        <v>8594411461.4877796</v>
      </c>
      <c r="N2051" s="4">
        <v>0.97725633964495262</v>
      </c>
      <c r="O2051" s="2">
        <v>233122.39827751066</v>
      </c>
      <c r="P2051" s="2">
        <v>1991</v>
      </c>
      <c r="Q2051" s="2">
        <v>9683678366.1283073</v>
      </c>
      <c r="R2051" s="4">
        <v>0.98163391284689983</v>
      </c>
      <c r="S2051" s="2">
        <v>224604.09475305033</v>
      </c>
      <c r="T2051" s="2">
        <v>2022</v>
      </c>
      <c r="U2051" s="2">
        <v>12165297354.253126</v>
      </c>
      <c r="V2051" s="4">
        <v>0.98559132002735905</v>
      </c>
      <c r="W2051" s="2">
        <v>257670.5687821137</v>
      </c>
      <c r="X2051" s="2">
        <v>1884</v>
      </c>
      <c r="Y2051" s="2">
        <v>13957981201.842497</v>
      </c>
      <c r="Z2051" s="4">
        <v>0.98570063107185024</v>
      </c>
      <c r="AA2051" s="2">
        <v>212565.91450124569</v>
      </c>
      <c r="AB2051" s="2">
        <v>2046</v>
      </c>
      <c r="AC2051" s="2">
        <v>15694652403.326149</v>
      </c>
      <c r="AD2051" s="4">
        <v>0.98953419739793513</v>
      </c>
    </row>
    <row r="2052" spans="1:30" x14ac:dyDescent="0.2">
      <c r="A2052">
        <v>3881</v>
      </c>
      <c r="B2052">
        <v>1984</v>
      </c>
      <c r="C2052">
        <v>1</v>
      </c>
      <c r="D2052" t="s">
        <v>3970</v>
      </c>
      <c r="E2052" t="s">
        <v>3971</v>
      </c>
      <c r="F2052" t="s">
        <v>8510</v>
      </c>
      <c r="G2052" s="2">
        <v>240277.88334400233</v>
      </c>
      <c r="H2052" s="2">
        <v>1933</v>
      </c>
      <c r="I2052" s="2">
        <v>7303336174.7429371</v>
      </c>
      <c r="J2052" s="4">
        <v>0.97492772589601762</v>
      </c>
      <c r="K2052" s="2">
        <v>262074.46900295699</v>
      </c>
      <c r="L2052" s="2">
        <v>1898</v>
      </c>
      <c r="M2052" s="2">
        <v>8588461965.4399261</v>
      </c>
      <c r="N2052" s="4">
        <v>0.97657983227076983</v>
      </c>
      <c r="O2052" s="2">
        <v>235290.05828813068</v>
      </c>
      <c r="P2052" s="2">
        <v>1978</v>
      </c>
      <c r="Q2052" s="2">
        <v>9680638798.1943836</v>
      </c>
      <c r="R2052" s="4">
        <v>0.98132579202219561</v>
      </c>
      <c r="S2052" s="2">
        <v>239743.11795773669</v>
      </c>
      <c r="T2052" s="2">
        <v>1958</v>
      </c>
      <c r="U2052" s="2">
        <v>12150434188.732906</v>
      </c>
      <c r="V2052" s="4">
        <v>0.98438715653687625</v>
      </c>
      <c r="W2052" s="2">
        <v>218085.53981316436</v>
      </c>
      <c r="X2052" s="2">
        <v>2019</v>
      </c>
      <c r="Y2052" s="2">
        <v>13989926621.90696</v>
      </c>
      <c r="Z2052" s="4">
        <v>0.98795658916937512</v>
      </c>
      <c r="AA2052" s="2">
        <v>212276.82813652031</v>
      </c>
      <c r="AB2052" s="2">
        <v>2047</v>
      </c>
      <c r="AC2052" s="2">
        <v>15694864680.154285</v>
      </c>
      <c r="AD2052" s="4">
        <v>0.98954758126750786</v>
      </c>
    </row>
    <row r="2053" spans="1:30" x14ac:dyDescent="0.2">
      <c r="A2053">
        <v>388</v>
      </c>
      <c r="B2053">
        <v>1812</v>
      </c>
      <c r="C2053">
        <v>1</v>
      </c>
      <c r="D2053" t="s">
        <v>3626</v>
      </c>
      <c r="E2053" t="s">
        <v>3627</v>
      </c>
      <c r="F2053" t="s">
        <v>8510</v>
      </c>
      <c r="G2053" s="2">
        <v>214477.40184920831</v>
      </c>
      <c r="H2053" s="2">
        <v>2048</v>
      </c>
      <c r="I2053" s="2">
        <v>7329382883.9168701</v>
      </c>
      <c r="J2053" s="4">
        <v>0.97840472029069381</v>
      </c>
      <c r="K2053" s="2">
        <v>223557.99745114599</v>
      </c>
      <c r="L2053" s="2">
        <v>2033</v>
      </c>
      <c r="M2053" s="2">
        <v>8621324782.4716816</v>
      </c>
      <c r="N2053" s="4">
        <v>0.98031660894556449</v>
      </c>
      <c r="O2053" s="2">
        <v>243378.62914638399</v>
      </c>
      <c r="P2053" s="2">
        <v>1953</v>
      </c>
      <c r="Q2053" s="2">
        <v>9674653587.6403065</v>
      </c>
      <c r="R2053" s="4">
        <v>0.98071907157638227</v>
      </c>
      <c r="S2053" s="2">
        <v>231223.229245086</v>
      </c>
      <c r="T2053" s="2">
        <v>1998</v>
      </c>
      <c r="U2053" s="2">
        <v>12159841150.897169</v>
      </c>
      <c r="V2053" s="4">
        <v>0.98514927685230624</v>
      </c>
      <c r="W2053" s="2">
        <v>238217.92120590768</v>
      </c>
      <c r="X2053" s="2">
        <v>1941</v>
      </c>
      <c r="Y2053" s="2">
        <v>13972140901.935326</v>
      </c>
      <c r="Z2053" s="4">
        <v>0.98670057691756086</v>
      </c>
      <c r="AA2053" s="2">
        <v>212272.72076699266</v>
      </c>
      <c r="AB2053" s="2">
        <v>2048</v>
      </c>
      <c r="AC2053" s="2">
        <v>15695076952.875051</v>
      </c>
      <c r="AD2053" s="4">
        <v>0.98956096487811451</v>
      </c>
    </row>
    <row r="2054" spans="1:30" x14ac:dyDescent="0.2">
      <c r="A2054">
        <v>5326</v>
      </c>
      <c r="B2054">
        <v>2609</v>
      </c>
      <c r="C2054">
        <v>1</v>
      </c>
      <c r="D2054" t="s">
        <v>5220</v>
      </c>
      <c r="E2054" t="s">
        <v>5221</v>
      </c>
      <c r="F2054" t="s">
        <v>8510</v>
      </c>
      <c r="G2054" s="2">
        <v>65318.711980205961</v>
      </c>
      <c r="H2054" s="2">
        <v>3020</v>
      </c>
      <c r="I2054" s="2">
        <v>7451986960.973506</v>
      </c>
      <c r="J2054" s="4">
        <v>0.99477122885205183</v>
      </c>
      <c r="K2054" s="2">
        <v>85672.688242028395</v>
      </c>
      <c r="L2054" s="2">
        <v>2844</v>
      </c>
      <c r="M2054" s="2">
        <v>8738050622.8135624</v>
      </c>
      <c r="N2054" s="4">
        <v>0.9935893115600074</v>
      </c>
      <c r="O2054" s="2">
        <v>95705.774807775757</v>
      </c>
      <c r="P2054" s="2">
        <v>2762</v>
      </c>
      <c r="Q2054" s="2">
        <v>9801707474.2689323</v>
      </c>
      <c r="R2054" s="4">
        <v>0.99359851667545873</v>
      </c>
      <c r="S2054" s="2">
        <v>128429.25061133807</v>
      </c>
      <c r="T2054" s="2">
        <v>2526</v>
      </c>
      <c r="U2054" s="2">
        <v>12251951896.143253</v>
      </c>
      <c r="V2054" s="4">
        <v>0.99261177845437787</v>
      </c>
      <c r="W2054" s="2">
        <v>186585.67493013735</v>
      </c>
      <c r="X2054" s="2">
        <v>2168</v>
      </c>
      <c r="Y2054" s="2">
        <v>14019920472.510483</v>
      </c>
      <c r="Z2054" s="4">
        <v>0.99007472910957395</v>
      </c>
      <c r="AA2054" s="2">
        <v>211677.27799420562</v>
      </c>
      <c r="AB2054" s="2">
        <v>2049</v>
      </c>
      <c r="AC2054" s="2">
        <v>15695288630.153046</v>
      </c>
      <c r="AD2054" s="4">
        <v>0.98957431094657178</v>
      </c>
    </row>
    <row r="2055" spans="1:30" x14ac:dyDescent="0.2">
      <c r="A2055">
        <v>3769</v>
      </c>
      <c r="B2055">
        <v>2261</v>
      </c>
      <c r="C2055">
        <v>1</v>
      </c>
      <c r="D2055" t="s">
        <v>4524</v>
      </c>
      <c r="E2055" t="s">
        <v>4525</v>
      </c>
      <c r="F2055" t="s">
        <v>8510</v>
      </c>
      <c r="G2055" s="2">
        <v>210903.03340211333</v>
      </c>
      <c r="H2055" s="2">
        <v>2064</v>
      </c>
      <c r="I2055" s="2">
        <v>7332776707.2305479</v>
      </c>
      <c r="J2055" s="4">
        <v>0.97885776426486271</v>
      </c>
      <c r="K2055" s="2">
        <v>198811.42433875101</v>
      </c>
      <c r="L2055" s="2">
        <v>2142</v>
      </c>
      <c r="M2055" s="2">
        <v>8644349043.4689388</v>
      </c>
      <c r="N2055" s="4">
        <v>0.98293465965514903</v>
      </c>
      <c r="O2055" s="2">
        <v>211899.79745743002</v>
      </c>
      <c r="P2055" s="2">
        <v>2077</v>
      </c>
      <c r="Q2055" s="2">
        <v>9702829516.9991932</v>
      </c>
      <c r="R2055" s="4">
        <v>0.98357526389699934</v>
      </c>
      <c r="S2055" s="2">
        <v>205711.21188831565</v>
      </c>
      <c r="T2055" s="2">
        <v>2098</v>
      </c>
      <c r="U2055" s="2">
        <v>12181611126.372877</v>
      </c>
      <c r="V2055" s="4">
        <v>0.9869130067671007</v>
      </c>
      <c r="W2055" s="2">
        <v>210485.91008008734</v>
      </c>
      <c r="X2055" s="2">
        <v>2045</v>
      </c>
      <c r="Y2055" s="2">
        <v>13995498433.529078</v>
      </c>
      <c r="Z2055" s="4">
        <v>0.98835006571535367</v>
      </c>
      <c r="AA2055" s="2">
        <v>211549.75642085564</v>
      </c>
      <c r="AB2055" s="2">
        <v>2050</v>
      </c>
      <c r="AC2055" s="2">
        <v>15695500179.909466</v>
      </c>
      <c r="AD2055" s="4">
        <v>0.98958764897490459</v>
      </c>
    </row>
    <row r="2056" spans="1:30" x14ac:dyDescent="0.2">
      <c r="A2056">
        <v>3275</v>
      </c>
      <c r="B2056">
        <v>2244</v>
      </c>
      <c r="C2056">
        <v>1</v>
      </c>
      <c r="D2056" t="s">
        <v>4490</v>
      </c>
      <c r="E2056" t="s">
        <v>4491</v>
      </c>
      <c r="F2056" t="s">
        <v>8510</v>
      </c>
      <c r="G2056" s="2">
        <v>112366.29086681518</v>
      </c>
      <c r="H2056" s="2">
        <v>2587</v>
      </c>
      <c r="I2056" s="2">
        <v>7414136414.804245</v>
      </c>
      <c r="J2056" s="4">
        <v>0.98971853156169076</v>
      </c>
      <c r="K2056" s="2">
        <v>140197.90271078364</v>
      </c>
      <c r="L2056" s="2">
        <v>2414</v>
      </c>
      <c r="M2056" s="2">
        <v>8690026813.0494423</v>
      </c>
      <c r="N2056" s="4">
        <v>0.98812860342935838</v>
      </c>
      <c r="O2056" s="2">
        <v>163612.53744388369</v>
      </c>
      <c r="P2056" s="2">
        <v>2290</v>
      </c>
      <c r="Q2056" s="2">
        <v>9742312291.4460888</v>
      </c>
      <c r="R2056" s="4">
        <v>0.98757763044666957</v>
      </c>
      <c r="S2056" s="2">
        <v>197866.26494562801</v>
      </c>
      <c r="T2056" s="2">
        <v>2127</v>
      </c>
      <c r="U2056" s="2">
        <v>12187459967.793173</v>
      </c>
      <c r="V2056" s="4">
        <v>0.98738686015252941</v>
      </c>
      <c r="W2056" s="2">
        <v>197398.46410624366</v>
      </c>
      <c r="X2056" s="2">
        <v>2114</v>
      </c>
      <c r="Y2056" s="2">
        <v>14009558745.370012</v>
      </c>
      <c r="Z2056" s="4">
        <v>0.98934299284817195</v>
      </c>
      <c r="AA2056" s="2">
        <v>210937.664758976</v>
      </c>
      <c r="AB2056" s="2">
        <v>2051</v>
      </c>
      <c r="AC2056" s="2">
        <v>15695711117.574224</v>
      </c>
      <c r="AD2056" s="4">
        <v>0.9896009484113899</v>
      </c>
    </row>
    <row r="2057" spans="1:30" x14ac:dyDescent="0.2">
      <c r="A2057">
        <v>4136</v>
      </c>
      <c r="B2057">
        <v>1949</v>
      </c>
      <c r="C2057">
        <v>1</v>
      </c>
      <c r="D2057" t="s">
        <v>3900</v>
      </c>
      <c r="E2057" t="s">
        <v>3901</v>
      </c>
      <c r="F2057" t="s">
        <v>8510</v>
      </c>
      <c r="G2057" s="2">
        <v>238791.61031999299</v>
      </c>
      <c r="H2057" s="2">
        <v>1943</v>
      </c>
      <c r="I2057" s="2">
        <v>7305731011.7797985</v>
      </c>
      <c r="J2057" s="4">
        <v>0.975247414456201</v>
      </c>
      <c r="K2057" s="2">
        <v>256936.80855900733</v>
      </c>
      <c r="L2057" s="2">
        <v>1915</v>
      </c>
      <c r="M2057" s="2">
        <v>8592875318.0591812</v>
      </c>
      <c r="N2057" s="4">
        <v>0.97708166731154977</v>
      </c>
      <c r="O2057" s="2">
        <v>226243.86376062068</v>
      </c>
      <c r="P2057" s="2">
        <v>2021</v>
      </c>
      <c r="Q2057" s="2">
        <v>9690536918.9677353</v>
      </c>
      <c r="R2057" s="4">
        <v>0.98232916394939251</v>
      </c>
      <c r="S2057" s="2">
        <v>250871.84254443963</v>
      </c>
      <c r="T2057" s="2">
        <v>1922</v>
      </c>
      <c r="U2057" s="2">
        <v>12141582546.500244</v>
      </c>
      <c r="V2057" s="4">
        <v>0.98367002636747269</v>
      </c>
      <c r="W2057" s="2">
        <v>209981.29630991968</v>
      </c>
      <c r="X2057" s="2">
        <v>2048</v>
      </c>
      <c r="Y2057" s="2">
        <v>13996128966.219584</v>
      </c>
      <c r="Z2057" s="4">
        <v>0.98839459339181035</v>
      </c>
      <c r="AA2057" s="2">
        <v>210737.091709803</v>
      </c>
      <c r="AB2057" s="2">
        <v>2052</v>
      </c>
      <c r="AC2057" s="2">
        <v>15695921854.665934</v>
      </c>
      <c r="AD2057" s="4">
        <v>0.98961423520191882</v>
      </c>
    </row>
    <row r="2058" spans="1:30" x14ac:dyDescent="0.2">
      <c r="A2058">
        <v>5000</v>
      </c>
      <c r="B2058">
        <v>1741</v>
      </c>
      <c r="C2058">
        <v>1</v>
      </c>
      <c r="D2058" t="s">
        <v>3484</v>
      </c>
      <c r="E2058" t="s">
        <v>3485</v>
      </c>
      <c r="F2058" t="s">
        <v>8510</v>
      </c>
      <c r="G2058" s="2">
        <v>461090.45489868295</v>
      </c>
      <c r="H2058" s="2">
        <v>1449</v>
      </c>
      <c r="I2058" s="2">
        <v>7141234523.6243258</v>
      </c>
      <c r="J2058" s="4">
        <v>0.95328865707763333</v>
      </c>
      <c r="K2058" s="2">
        <v>320837.61559828033</v>
      </c>
      <c r="L2058" s="2">
        <v>1736</v>
      </c>
      <c r="M2058" s="2">
        <v>8541656094.6415567</v>
      </c>
      <c r="N2058" s="4">
        <v>0.97125761396934462</v>
      </c>
      <c r="O2058" s="2">
        <v>298670.26425928465</v>
      </c>
      <c r="P2058" s="2">
        <v>1785</v>
      </c>
      <c r="Q2058" s="2">
        <v>9629730443.5781155</v>
      </c>
      <c r="R2058" s="4">
        <v>0.97616521507517906</v>
      </c>
      <c r="S2058" s="2">
        <v>271417.08241597161</v>
      </c>
      <c r="T2058" s="2">
        <v>1857</v>
      </c>
      <c r="U2058" s="2">
        <v>12124682622.141424</v>
      </c>
      <c r="V2058" s="4">
        <v>0.98230085155224733</v>
      </c>
      <c r="W2058" s="2">
        <v>257537.44651804934</v>
      </c>
      <c r="X2058" s="2">
        <v>1886</v>
      </c>
      <c r="Y2058" s="2">
        <v>13958496313.640396</v>
      </c>
      <c r="Z2058" s="4">
        <v>0.98573700782411255</v>
      </c>
      <c r="AA2058" s="2">
        <v>210348.63474864265</v>
      </c>
      <c r="AB2058" s="2">
        <v>2053</v>
      </c>
      <c r="AC2058" s="2">
        <v>15696132203.300682</v>
      </c>
      <c r="AD2058" s="4">
        <v>0.98962749750057388</v>
      </c>
    </row>
    <row r="2059" spans="1:30" x14ac:dyDescent="0.2">
      <c r="A2059">
        <v>4966</v>
      </c>
      <c r="B2059">
        <v>1461</v>
      </c>
      <c r="C2059">
        <v>1</v>
      </c>
      <c r="D2059" t="s">
        <v>2924</v>
      </c>
      <c r="E2059" t="s">
        <v>2925</v>
      </c>
      <c r="F2059" t="s">
        <v>8510</v>
      </c>
      <c r="G2059" s="2">
        <v>689094.74679268023</v>
      </c>
      <c r="H2059" s="2">
        <v>1167</v>
      </c>
      <c r="I2059" s="2">
        <v>6981022477.6022301</v>
      </c>
      <c r="J2059" s="4">
        <v>0.93190183303554175</v>
      </c>
      <c r="K2059" s="2">
        <v>422602.96670578799</v>
      </c>
      <c r="L2059" s="2">
        <v>1516</v>
      </c>
      <c r="M2059" s="2">
        <v>8461652919.1954327</v>
      </c>
      <c r="N2059" s="4">
        <v>0.96216058495848111</v>
      </c>
      <c r="O2059" s="2">
        <v>430699.46327345801</v>
      </c>
      <c r="P2059" s="2">
        <v>1494</v>
      </c>
      <c r="Q2059" s="2">
        <v>9526249668.2357693</v>
      </c>
      <c r="R2059" s="4">
        <v>0.96567537489636368</v>
      </c>
      <c r="S2059" s="2">
        <v>296949.34275307134</v>
      </c>
      <c r="T2059" s="2">
        <v>1789</v>
      </c>
      <c r="U2059" s="2">
        <v>12105308670.483696</v>
      </c>
      <c r="V2059" s="4">
        <v>0.98073123939789986</v>
      </c>
      <c r="W2059" s="2">
        <v>274032.75023387029</v>
      </c>
      <c r="X2059" s="2">
        <v>1837</v>
      </c>
      <c r="Y2059" s="2">
        <v>13945473398.090279</v>
      </c>
      <c r="Z2059" s="4">
        <v>0.98481734072537397</v>
      </c>
      <c r="AA2059" s="2">
        <v>210046.77430555303</v>
      </c>
      <c r="AB2059" s="2">
        <v>2054</v>
      </c>
      <c r="AC2059" s="2">
        <v>15696342250.074987</v>
      </c>
      <c r="AD2059" s="4">
        <v>0.98964074076719022</v>
      </c>
    </row>
    <row r="2060" spans="1:30" x14ac:dyDescent="0.2">
      <c r="A2060">
        <v>5386</v>
      </c>
      <c r="B2060">
        <v>2577</v>
      </c>
      <c r="C2060">
        <v>1</v>
      </c>
      <c r="D2060" t="s">
        <v>5156</v>
      </c>
      <c r="E2060" t="s">
        <v>5157</v>
      </c>
      <c r="F2060" t="s">
        <v>8510</v>
      </c>
      <c r="G2060" s="2">
        <v>112613.25899348799</v>
      </c>
      <c r="H2060" s="2">
        <v>2584</v>
      </c>
      <c r="I2060" s="2">
        <v>7413798965.9638643</v>
      </c>
      <c r="J2060" s="4">
        <v>0.98967348526741006</v>
      </c>
      <c r="K2060" s="2">
        <v>119002.03843386097</v>
      </c>
      <c r="L2060" s="2">
        <v>2564</v>
      </c>
      <c r="M2060" s="2">
        <v>8709519048.3785725</v>
      </c>
      <c r="N2060" s="4">
        <v>0.99034503333088264</v>
      </c>
      <c r="O2060" s="2">
        <v>143170.63175943133</v>
      </c>
      <c r="P2060" s="2">
        <v>2408</v>
      </c>
      <c r="Q2060" s="2">
        <v>9760281673.2001209</v>
      </c>
      <c r="R2060" s="4">
        <v>0.9893991856301162</v>
      </c>
      <c r="S2060" s="2">
        <v>167521.23477877365</v>
      </c>
      <c r="T2060" s="2">
        <v>2291</v>
      </c>
      <c r="U2060" s="2">
        <v>12217543771.863567</v>
      </c>
      <c r="V2060" s="4">
        <v>0.9898241483915069</v>
      </c>
      <c r="W2060" s="2">
        <v>219211.03472324004</v>
      </c>
      <c r="X2060" s="2">
        <v>2014</v>
      </c>
      <c r="Y2060" s="2">
        <v>13988833680.574038</v>
      </c>
      <c r="Z2060" s="4">
        <v>0.98787940659218099</v>
      </c>
      <c r="AA2060" s="2">
        <v>209650.10563975468</v>
      </c>
      <c r="AB2060" s="2">
        <v>2055</v>
      </c>
      <c r="AC2060" s="2">
        <v>15696551900.180628</v>
      </c>
      <c r="AD2060" s="4">
        <v>0.98965395902419184</v>
      </c>
    </row>
    <row r="2061" spans="1:30" x14ac:dyDescent="0.2">
      <c r="A2061">
        <v>2283</v>
      </c>
      <c r="B2061">
        <v>2119</v>
      </c>
      <c r="C2061">
        <v>1</v>
      </c>
      <c r="D2061" t="s">
        <v>4240</v>
      </c>
      <c r="E2061" t="s">
        <v>4241</v>
      </c>
      <c r="F2061" t="s">
        <v>8510</v>
      </c>
      <c r="G2061" s="2">
        <v>267243.33808480733</v>
      </c>
      <c r="H2061" s="2">
        <v>1846</v>
      </c>
      <c r="I2061" s="2">
        <v>7281288527.6540747</v>
      </c>
      <c r="J2061" s="4">
        <v>0.97198456924494647</v>
      </c>
      <c r="K2061" s="2">
        <v>215825.23657465668</v>
      </c>
      <c r="L2061" s="2">
        <v>2072</v>
      </c>
      <c r="M2061" s="2">
        <v>8629872328.5019093</v>
      </c>
      <c r="N2061" s="4">
        <v>0.98128853629438617</v>
      </c>
      <c r="O2061" s="2">
        <v>188870.62418898931</v>
      </c>
      <c r="P2061" s="2">
        <v>2162</v>
      </c>
      <c r="Q2061" s="2">
        <v>9719771998.1858921</v>
      </c>
      <c r="R2061" s="4">
        <v>0.98529272222965192</v>
      </c>
      <c r="S2061" s="2">
        <v>179263.24703550365</v>
      </c>
      <c r="T2061" s="2">
        <v>2231</v>
      </c>
      <c r="U2061" s="2">
        <v>12207133678.214876</v>
      </c>
      <c r="V2061" s="4">
        <v>0.9889807577499099</v>
      </c>
      <c r="W2061" s="2">
        <v>225972.17231635668</v>
      </c>
      <c r="X2061" s="2">
        <v>1989</v>
      </c>
      <c r="Y2061" s="2">
        <v>13983284817.497894</v>
      </c>
      <c r="Z2061" s="4">
        <v>0.98748755065278737</v>
      </c>
      <c r="AA2061" s="2">
        <v>209264.14745637402</v>
      </c>
      <c r="AB2061" s="2">
        <v>2056</v>
      </c>
      <c r="AC2061" s="2">
        <v>15696761164.328085</v>
      </c>
      <c r="AD2061" s="4">
        <v>0.98966715294686547</v>
      </c>
    </row>
    <row r="2062" spans="1:30" x14ac:dyDescent="0.2">
      <c r="A2062">
        <v>529</v>
      </c>
      <c r="B2062">
        <v>1758</v>
      </c>
      <c r="C2062">
        <v>1</v>
      </c>
      <c r="D2062" t="s">
        <v>3518</v>
      </c>
      <c r="E2062" t="s">
        <v>3519</v>
      </c>
      <c r="F2062" t="s">
        <v>8510</v>
      </c>
      <c r="G2062" s="2">
        <v>231250.09019121699</v>
      </c>
      <c r="H2062" s="2">
        <v>1968</v>
      </c>
      <c r="I2062" s="2">
        <v>7311603335.0277758</v>
      </c>
      <c r="J2062" s="4">
        <v>0.97603131521236164</v>
      </c>
      <c r="K2062" s="2">
        <v>224607.05609363402</v>
      </c>
      <c r="L2062" s="2">
        <v>2030</v>
      </c>
      <c r="M2062" s="2">
        <v>8620653300.6535759</v>
      </c>
      <c r="N2062" s="4">
        <v>0.98024025585650876</v>
      </c>
      <c r="O2062" s="2">
        <v>230357.49025691699</v>
      </c>
      <c r="P2062" s="2">
        <v>2000</v>
      </c>
      <c r="Q2062" s="2">
        <v>9685758662.3089218</v>
      </c>
      <c r="R2062" s="4">
        <v>0.98184479234975486</v>
      </c>
      <c r="S2062" s="2">
        <v>215683.71188156633</v>
      </c>
      <c r="T2062" s="2">
        <v>2053</v>
      </c>
      <c r="U2062" s="2">
        <v>12172121517.284431</v>
      </c>
      <c r="V2062" s="4">
        <v>0.98614419067690007</v>
      </c>
      <c r="W2062" s="2">
        <v>222240.88450268167</v>
      </c>
      <c r="X2062" s="2">
        <v>2000</v>
      </c>
      <c r="Y2062" s="2">
        <v>13985749004.21397</v>
      </c>
      <c r="Z2062" s="4">
        <v>0.98766156939991068</v>
      </c>
      <c r="AA2062" s="2">
        <v>209074.61958281169</v>
      </c>
      <c r="AB2062" s="2">
        <v>2057</v>
      </c>
      <c r="AC2062" s="2">
        <v>15696970238.947668</v>
      </c>
      <c r="AD2062" s="4">
        <v>0.98968033491997121</v>
      </c>
    </row>
    <row r="2063" spans="1:30" x14ac:dyDescent="0.2">
      <c r="A2063">
        <v>136</v>
      </c>
      <c r="B2063">
        <v>2294</v>
      </c>
      <c r="C2063">
        <v>1</v>
      </c>
      <c r="D2063" t="s">
        <v>4590</v>
      </c>
      <c r="E2063" t="s">
        <v>4591</v>
      </c>
      <c r="F2063" t="s">
        <v>8510</v>
      </c>
      <c r="G2063" s="2">
        <v>227238.56292316466</v>
      </c>
      <c r="H2063" s="2">
        <v>1983</v>
      </c>
      <c r="I2063" s="2">
        <v>7315039037.8040352</v>
      </c>
      <c r="J2063" s="4">
        <v>0.97648994970684067</v>
      </c>
      <c r="K2063" s="2">
        <v>183718.36703649632</v>
      </c>
      <c r="L2063" s="2">
        <v>2207</v>
      </c>
      <c r="M2063" s="2">
        <v>8656764579.919611</v>
      </c>
      <c r="N2063" s="4">
        <v>0.98434640980940702</v>
      </c>
      <c r="O2063" s="2">
        <v>188852.50787615302</v>
      </c>
      <c r="P2063" s="2">
        <v>2163</v>
      </c>
      <c r="Q2063" s="2">
        <v>9719960850.6937675</v>
      </c>
      <c r="R2063" s="4">
        <v>0.98531186619739297</v>
      </c>
      <c r="S2063" s="2">
        <v>160768.38010101634</v>
      </c>
      <c r="T2063" s="2">
        <v>2330</v>
      </c>
      <c r="U2063" s="2">
        <v>12223932099.951084</v>
      </c>
      <c r="V2063" s="4">
        <v>0.99034170916533726</v>
      </c>
      <c r="W2063" s="2">
        <v>165794.60370484667</v>
      </c>
      <c r="X2063" s="2">
        <v>2254</v>
      </c>
      <c r="Y2063" s="2">
        <v>14035028606.725597</v>
      </c>
      <c r="Z2063" s="4">
        <v>0.9911416525575143</v>
      </c>
      <c r="AA2063" s="2">
        <v>209033.73167997599</v>
      </c>
      <c r="AB2063" s="2">
        <v>2058</v>
      </c>
      <c r="AC2063" s="2">
        <v>15697179272.679348</v>
      </c>
      <c r="AD2063" s="4">
        <v>0.98969351431513031</v>
      </c>
    </row>
    <row r="2064" spans="1:30" x14ac:dyDescent="0.2">
      <c r="A2064">
        <v>782</v>
      </c>
      <c r="B2064">
        <v>2594</v>
      </c>
      <c r="C2064">
        <v>1</v>
      </c>
      <c r="D2064" t="s">
        <v>5190</v>
      </c>
      <c r="E2064" t="s">
        <v>5191</v>
      </c>
      <c r="F2064" t="s">
        <v>8510</v>
      </c>
      <c r="G2064" s="2">
        <v>54411.522321782693</v>
      </c>
      <c r="H2064" s="2">
        <v>3175</v>
      </c>
      <c r="I2064" s="2">
        <v>7461225877.5887241</v>
      </c>
      <c r="J2064" s="4">
        <v>0.99600453863677296</v>
      </c>
      <c r="K2064" s="2">
        <v>85726.974811824533</v>
      </c>
      <c r="L2064" s="2">
        <v>2843</v>
      </c>
      <c r="M2064" s="2">
        <v>8737964950.1253204</v>
      </c>
      <c r="N2064" s="4">
        <v>0.9935795698600558</v>
      </c>
      <c r="O2064" s="2">
        <v>107342.12709509996</v>
      </c>
      <c r="P2064" s="2">
        <v>2650</v>
      </c>
      <c r="Q2064" s="2">
        <v>9790331851.3696938</v>
      </c>
      <c r="R2064" s="4">
        <v>0.99244537044368075</v>
      </c>
      <c r="S2064" s="2">
        <v>135443.74383971965</v>
      </c>
      <c r="T2064" s="2">
        <v>2472</v>
      </c>
      <c r="U2064" s="2">
        <v>12244813746.730421</v>
      </c>
      <c r="V2064" s="4">
        <v>0.992033469688264</v>
      </c>
      <c r="W2064" s="2">
        <v>170928.65349908397</v>
      </c>
      <c r="X2064" s="2">
        <v>2237</v>
      </c>
      <c r="Y2064" s="2">
        <v>14032171037.199312</v>
      </c>
      <c r="Z2064" s="4">
        <v>0.99093985345457392</v>
      </c>
      <c r="AA2064" s="2">
        <v>209019.02989977936</v>
      </c>
      <c r="AB2064" s="2">
        <v>2059</v>
      </c>
      <c r="AC2064" s="2">
        <v>15697388291.709248</v>
      </c>
      <c r="AD2064" s="4">
        <v>0.98970669278335477</v>
      </c>
    </row>
    <row r="2065" spans="1:30" x14ac:dyDescent="0.2">
      <c r="A2065">
        <v>1340</v>
      </c>
      <c r="B2065">
        <v>2116</v>
      </c>
      <c r="C2065">
        <v>1</v>
      </c>
      <c r="D2065" t="s">
        <v>4234</v>
      </c>
      <c r="E2065" t="s">
        <v>4235</v>
      </c>
      <c r="F2065" t="s">
        <v>8510</v>
      </c>
      <c r="G2065" s="2">
        <v>241707.33379993701</v>
      </c>
      <c r="H2065" s="2">
        <v>1931</v>
      </c>
      <c r="I2065" s="2">
        <v>7302854570.5182123</v>
      </c>
      <c r="J2065" s="4">
        <v>0.97486343619329019</v>
      </c>
      <c r="K2065" s="2">
        <v>257488.10858463505</v>
      </c>
      <c r="L2065" s="2">
        <v>1913</v>
      </c>
      <c r="M2065" s="2">
        <v>8592361008.0510063</v>
      </c>
      <c r="N2065" s="4">
        <v>0.97702318596954241</v>
      </c>
      <c r="O2065" s="2">
        <v>275381.08617409971</v>
      </c>
      <c r="P2065" s="2">
        <v>1838</v>
      </c>
      <c r="Q2065" s="2">
        <v>9644892314.909481</v>
      </c>
      <c r="R2065" s="4">
        <v>0.97770217309034291</v>
      </c>
      <c r="S2065" s="2">
        <v>289319.0075425923</v>
      </c>
      <c r="T2065" s="2">
        <v>1811</v>
      </c>
      <c r="U2065" s="2">
        <v>12111737969.607765</v>
      </c>
      <c r="V2065" s="4">
        <v>0.98125211950678815</v>
      </c>
      <c r="W2065" s="2">
        <v>201853.62421001098</v>
      </c>
      <c r="X2065" s="2">
        <v>2089</v>
      </c>
      <c r="Y2065" s="2">
        <v>14004573873.227591</v>
      </c>
      <c r="Z2065" s="4">
        <v>0.988990965463585</v>
      </c>
      <c r="AA2065" s="2">
        <v>208882.24360755467</v>
      </c>
      <c r="AB2065" s="2">
        <v>2060</v>
      </c>
      <c r="AC2065" s="2">
        <v>15697597173.952856</v>
      </c>
      <c r="AD2065" s="4">
        <v>0.98971986262732259</v>
      </c>
    </row>
    <row r="2066" spans="1:30" x14ac:dyDescent="0.2">
      <c r="A2066">
        <v>5493</v>
      </c>
      <c r="B2066">
        <v>1964</v>
      </c>
      <c r="C2066">
        <v>1</v>
      </c>
      <c r="D2066" t="s">
        <v>3930</v>
      </c>
      <c r="E2066" t="s">
        <v>3931</v>
      </c>
      <c r="F2066" t="s">
        <v>8510</v>
      </c>
      <c r="G2066" s="2">
        <v>419965.90057626698</v>
      </c>
      <c r="H2066" s="2">
        <v>1508</v>
      </c>
      <c r="I2066" s="2">
        <v>7167213440.2763157</v>
      </c>
      <c r="J2066" s="4">
        <v>0.95675660179861677</v>
      </c>
      <c r="K2066" s="2">
        <v>311567.67315216496</v>
      </c>
      <c r="L2066" s="2">
        <v>1755</v>
      </c>
      <c r="M2066" s="2">
        <v>8547644157.6650906</v>
      </c>
      <c r="N2066" s="4">
        <v>0.97193850673066573</v>
      </c>
      <c r="O2066" s="2">
        <v>258386.41610520266</v>
      </c>
      <c r="P2066" s="2">
        <v>1897</v>
      </c>
      <c r="Q2066" s="2">
        <v>9660591485.6514683</v>
      </c>
      <c r="R2066" s="4">
        <v>0.97929359711551633</v>
      </c>
      <c r="S2066" s="2">
        <v>205692.66547887202</v>
      </c>
      <c r="T2066" s="2">
        <v>2099</v>
      </c>
      <c r="U2066" s="2">
        <v>12181816819.038357</v>
      </c>
      <c r="V2066" s="4">
        <v>0.98692967129241282</v>
      </c>
      <c r="W2066" s="2">
        <v>217344.70197466065</v>
      </c>
      <c r="X2066" s="2">
        <v>2023</v>
      </c>
      <c r="Y2066" s="2">
        <v>13990797348.281988</v>
      </c>
      <c r="Z2066" s="4">
        <v>0.98801807911730855</v>
      </c>
      <c r="AA2066" s="2">
        <v>208467.60983338134</v>
      </c>
      <c r="AB2066" s="2">
        <v>2061</v>
      </c>
      <c r="AC2066" s="2">
        <v>15697805641.562689</v>
      </c>
      <c r="AD2066" s="4">
        <v>0.98973300632899097</v>
      </c>
    </row>
    <row r="2067" spans="1:30" x14ac:dyDescent="0.2">
      <c r="A2067">
        <v>4865</v>
      </c>
      <c r="B2067">
        <v>2420</v>
      </c>
      <c r="C2067">
        <v>1</v>
      </c>
      <c r="D2067" t="s">
        <v>4842</v>
      </c>
      <c r="E2067" t="s">
        <v>4843</v>
      </c>
      <c r="F2067" t="s">
        <v>8510</v>
      </c>
      <c r="G2067" s="2">
        <v>112180.4575502629</v>
      </c>
      <c r="H2067" s="2">
        <v>2590</v>
      </c>
      <c r="I2067" s="2">
        <v>7414473202.5879288</v>
      </c>
      <c r="J2067" s="4">
        <v>0.98976348961102611</v>
      </c>
      <c r="K2067" s="2">
        <v>135197.417782053</v>
      </c>
      <c r="L2067" s="2">
        <v>2456</v>
      </c>
      <c r="M2067" s="2">
        <v>8695809202.4960308</v>
      </c>
      <c r="N2067" s="4">
        <v>0.98878610938777067</v>
      </c>
      <c r="O2067" s="2">
        <v>144382.34992093532</v>
      </c>
      <c r="P2067" s="2">
        <v>2396</v>
      </c>
      <c r="Q2067" s="2">
        <v>9758554402.0688152</v>
      </c>
      <c r="R2067" s="4">
        <v>0.9892240922559804</v>
      </c>
      <c r="S2067" s="2">
        <v>159847.89583629268</v>
      </c>
      <c r="T2067" s="2">
        <v>2335</v>
      </c>
      <c r="U2067" s="2">
        <v>12224734156.570175</v>
      </c>
      <c r="V2067" s="4">
        <v>0.99040668908476925</v>
      </c>
      <c r="W2067" s="2">
        <v>197824.72719419535</v>
      </c>
      <c r="X2067" s="2">
        <v>2111</v>
      </c>
      <c r="Y2067" s="2">
        <v>14008966129.666876</v>
      </c>
      <c r="Z2067" s="4">
        <v>0.9893011428367614</v>
      </c>
      <c r="AA2067" s="2">
        <v>208336.49128892066</v>
      </c>
      <c r="AB2067" s="2">
        <v>2062</v>
      </c>
      <c r="AC2067" s="2">
        <v>15698013978.053978</v>
      </c>
      <c r="AD2067" s="4">
        <v>0.9897461417637492</v>
      </c>
    </row>
    <row r="2068" spans="1:30" x14ac:dyDescent="0.2">
      <c r="A2068">
        <v>4427</v>
      </c>
      <c r="B2068">
        <v>2283</v>
      </c>
      <c r="C2068">
        <v>1</v>
      </c>
      <c r="D2068" t="s">
        <v>4568</v>
      </c>
      <c r="E2068" t="s">
        <v>4569</v>
      </c>
      <c r="F2068" t="s">
        <v>8510</v>
      </c>
      <c r="G2068" s="2">
        <v>222441.88561513866</v>
      </c>
      <c r="H2068" s="2">
        <v>2007</v>
      </c>
      <c r="I2068" s="2">
        <v>7320428288.3056612</v>
      </c>
      <c r="J2068" s="4">
        <v>0.9772093647262402</v>
      </c>
      <c r="K2068" s="2">
        <v>205307.06630512033</v>
      </c>
      <c r="L2068" s="2">
        <v>2111</v>
      </c>
      <c r="M2068" s="2">
        <v>8638103228.1040688</v>
      </c>
      <c r="N2068" s="4">
        <v>0.9822244583005918</v>
      </c>
      <c r="O2068" s="2">
        <v>204617.1213427117</v>
      </c>
      <c r="P2068" s="2">
        <v>2102</v>
      </c>
      <c r="Q2068" s="2">
        <v>9708029149.0437603</v>
      </c>
      <c r="R2068" s="4">
        <v>0.98410235029498694</v>
      </c>
      <c r="S2068" s="2">
        <v>211699.03268262302</v>
      </c>
      <c r="T2068" s="2">
        <v>2072</v>
      </c>
      <c r="U2068" s="2">
        <v>12176175856.020533</v>
      </c>
      <c r="V2068" s="4">
        <v>0.98647265951332808</v>
      </c>
      <c r="W2068" s="2">
        <v>197895.969528774</v>
      </c>
      <c r="X2068" s="2">
        <v>2110</v>
      </c>
      <c r="Y2068" s="2">
        <v>14008768304.939682</v>
      </c>
      <c r="Z2068" s="4">
        <v>0.9892871726246214</v>
      </c>
      <c r="AA2068" s="2">
        <v>208300.17885250531</v>
      </c>
      <c r="AB2068" s="2">
        <v>2063</v>
      </c>
      <c r="AC2068" s="2">
        <v>15698222278.23283</v>
      </c>
      <c r="AD2068" s="4">
        <v>0.98975927490903981</v>
      </c>
    </row>
    <row r="2069" spans="1:30" x14ac:dyDescent="0.2">
      <c r="A2069">
        <v>3212</v>
      </c>
      <c r="B2069">
        <v>2353</v>
      </c>
      <c r="C2069">
        <v>1</v>
      </c>
      <c r="D2069" t="s">
        <v>4708</v>
      </c>
      <c r="E2069" t="s">
        <v>4709</v>
      </c>
      <c r="F2069" t="s">
        <v>8510</v>
      </c>
      <c r="G2069" s="2">
        <v>173153.19009292198</v>
      </c>
      <c r="H2069" s="2">
        <v>2228</v>
      </c>
      <c r="I2069" s="2">
        <v>7364091518.8640566</v>
      </c>
      <c r="J2069" s="4">
        <v>0.98303800153756271</v>
      </c>
      <c r="K2069" s="2">
        <v>211886.53181922666</v>
      </c>
      <c r="L2069" s="2">
        <v>2091</v>
      </c>
      <c r="M2069" s="2">
        <v>8633941128.9983788</v>
      </c>
      <c r="N2069" s="4">
        <v>0.98175119288207036</v>
      </c>
      <c r="O2069" s="2">
        <v>201009.56914403129</v>
      </c>
      <c r="P2069" s="2">
        <v>2110</v>
      </c>
      <c r="Q2069" s="2">
        <v>9709650454.0090065</v>
      </c>
      <c r="R2069" s="4">
        <v>0.9842667018850314</v>
      </c>
      <c r="S2069" s="2">
        <v>217855.15488044635</v>
      </c>
      <c r="T2069" s="2">
        <v>2047</v>
      </c>
      <c r="U2069" s="2">
        <v>12170822272.257061</v>
      </c>
      <c r="V2069" s="4">
        <v>0.98603893023120148</v>
      </c>
      <c r="W2069" s="2">
        <v>193088.92288242365</v>
      </c>
      <c r="X2069" s="2">
        <v>2137</v>
      </c>
      <c r="Y2069" s="2">
        <v>14014047717.700716</v>
      </c>
      <c r="Z2069" s="4">
        <v>0.98966000021444167</v>
      </c>
      <c r="AA2069" s="2">
        <v>208013.86425446332</v>
      </c>
      <c r="AB2069" s="2">
        <v>2064</v>
      </c>
      <c r="AC2069" s="2">
        <v>15698430292.097084</v>
      </c>
      <c r="AD2069" s="4">
        <v>0.98977239000244377</v>
      </c>
    </row>
    <row r="2070" spans="1:30" x14ac:dyDescent="0.2">
      <c r="A2070">
        <v>2737</v>
      </c>
      <c r="B2070">
        <v>1750</v>
      </c>
      <c r="C2070">
        <v>1</v>
      </c>
      <c r="D2070" t="s">
        <v>3502</v>
      </c>
      <c r="E2070" t="s">
        <v>3503</v>
      </c>
      <c r="F2070" t="s">
        <v>8510</v>
      </c>
      <c r="G2070" s="2">
        <v>227787.90784227569</v>
      </c>
      <c r="H2070" s="2">
        <v>1980</v>
      </c>
      <c r="I2070" s="2">
        <v>7314356536.972683</v>
      </c>
      <c r="J2070" s="4">
        <v>0.97639884216810602</v>
      </c>
      <c r="K2070" s="2">
        <v>254339.74832280166</v>
      </c>
      <c r="L2070" s="2">
        <v>1925</v>
      </c>
      <c r="M2070" s="2">
        <v>8595430206.9147129</v>
      </c>
      <c r="N2070" s="4">
        <v>0.97737217950570587</v>
      </c>
      <c r="O2070" s="2">
        <v>239852.62289344167</v>
      </c>
      <c r="P2070" s="2">
        <v>1964</v>
      </c>
      <c r="Q2070" s="2">
        <v>9677310928.7126865</v>
      </c>
      <c r="R2070" s="4">
        <v>0.98098844608635904</v>
      </c>
      <c r="S2070" s="2">
        <v>226868.86919346964</v>
      </c>
      <c r="T2070" s="2">
        <v>2011</v>
      </c>
      <c r="U2070" s="2">
        <v>12162814535.806444</v>
      </c>
      <c r="V2070" s="4">
        <v>0.98539017045912436</v>
      </c>
      <c r="W2070" s="2">
        <v>217546.36218448266</v>
      </c>
      <c r="X2070" s="2">
        <v>2022</v>
      </c>
      <c r="Y2070" s="2">
        <v>13990580003.580013</v>
      </c>
      <c r="Z2070" s="4">
        <v>0.98800273042133313</v>
      </c>
      <c r="AA2070" s="2">
        <v>207999.41470577868</v>
      </c>
      <c r="AB2070" s="2">
        <v>2065</v>
      </c>
      <c r="AC2070" s="2">
        <v>15698638291.511789</v>
      </c>
      <c r="AD2070" s="4">
        <v>0.98978550418481626</v>
      </c>
    </row>
    <row r="2071" spans="1:30" x14ac:dyDescent="0.2">
      <c r="A2071">
        <v>1902</v>
      </c>
      <c r="B2071">
        <v>2158</v>
      </c>
      <c r="C2071">
        <v>1</v>
      </c>
      <c r="D2071" t="s">
        <v>4318</v>
      </c>
      <c r="E2071" t="s">
        <v>4319</v>
      </c>
      <c r="F2071" t="s">
        <v>8510</v>
      </c>
      <c r="G2071" s="2">
        <v>264169.79851502861</v>
      </c>
      <c r="H2071" s="2">
        <v>1856</v>
      </c>
      <c r="I2071" s="2">
        <v>7283943996.6883659</v>
      </c>
      <c r="J2071" s="4">
        <v>0.97233904976245877</v>
      </c>
      <c r="K2071" s="2">
        <v>240920.10944630401</v>
      </c>
      <c r="L2071" s="2">
        <v>1975</v>
      </c>
      <c r="M2071" s="2">
        <v>8607833703.0654087</v>
      </c>
      <c r="N2071" s="4">
        <v>0.97878256057732971</v>
      </c>
      <c r="O2071" s="2">
        <v>224475.99630782535</v>
      </c>
      <c r="P2071" s="2">
        <v>2031</v>
      </c>
      <c r="Q2071" s="2">
        <v>9692788422.2531071</v>
      </c>
      <c r="R2071" s="4">
        <v>0.98255739870650072</v>
      </c>
      <c r="S2071" s="2">
        <v>204721.57189339364</v>
      </c>
      <c r="T2071" s="2">
        <v>2103</v>
      </c>
      <c r="U2071" s="2">
        <v>12182637373.370758</v>
      </c>
      <c r="V2071" s="4">
        <v>0.98699614983412665</v>
      </c>
      <c r="W2071" s="2">
        <v>203104.79872759999</v>
      </c>
      <c r="X2071" s="2">
        <v>2082</v>
      </c>
      <c r="Y2071" s="2">
        <v>14003158021.919542</v>
      </c>
      <c r="Z2071" s="4">
        <v>0.98889097926159308</v>
      </c>
      <c r="AA2071" s="2">
        <v>207774.60957619068</v>
      </c>
      <c r="AB2071" s="2">
        <v>2066</v>
      </c>
      <c r="AC2071" s="2">
        <v>15698846066.121365</v>
      </c>
      <c r="AD2071" s="4">
        <v>0.98979860419342058</v>
      </c>
    </row>
    <row r="2072" spans="1:30" x14ac:dyDescent="0.2">
      <c r="A2072">
        <v>130</v>
      </c>
      <c r="B2072">
        <v>2413</v>
      </c>
      <c r="C2072">
        <v>1</v>
      </c>
      <c r="D2072" t="s">
        <v>4828</v>
      </c>
      <c r="E2072" t="s">
        <v>4829</v>
      </c>
      <c r="F2072" t="s">
        <v>8510</v>
      </c>
      <c r="G2072" s="2">
        <v>154701.73838286867</v>
      </c>
      <c r="H2072" s="2">
        <v>2312</v>
      </c>
      <c r="I2072" s="2">
        <v>7377842117.4719353</v>
      </c>
      <c r="J2072" s="4">
        <v>0.98487357907496942</v>
      </c>
      <c r="K2072" s="2">
        <v>167165.19109962034</v>
      </c>
      <c r="L2072" s="2">
        <v>2272</v>
      </c>
      <c r="M2072" s="2">
        <v>8668146799.6927433</v>
      </c>
      <c r="N2072" s="4">
        <v>0.98564066323005961</v>
      </c>
      <c r="O2072" s="2">
        <v>166325.57983761901</v>
      </c>
      <c r="P2072" s="2">
        <v>2273</v>
      </c>
      <c r="Q2072" s="2">
        <v>9739507537.5105743</v>
      </c>
      <c r="R2072" s="4">
        <v>0.98729331270332921</v>
      </c>
      <c r="S2072" s="2">
        <v>197084.21381035866</v>
      </c>
      <c r="T2072" s="2">
        <v>2134</v>
      </c>
      <c r="U2072" s="2">
        <v>12188841625.101236</v>
      </c>
      <c r="V2072" s="4">
        <v>0.9874987973629753</v>
      </c>
      <c r="W2072" s="2">
        <v>182517.58724900836</v>
      </c>
      <c r="X2072" s="2">
        <v>2181</v>
      </c>
      <c r="Y2072" s="2">
        <v>14022315384.777565</v>
      </c>
      <c r="Z2072" s="4">
        <v>0.99024385575467311</v>
      </c>
      <c r="AA2072" s="2">
        <v>207590.71798054699</v>
      </c>
      <c r="AB2072" s="2">
        <v>2067</v>
      </c>
      <c r="AC2072" s="2">
        <v>15699053656.839346</v>
      </c>
      <c r="AD2072" s="4">
        <v>0.98981169260781965</v>
      </c>
    </row>
    <row r="2073" spans="1:30" x14ac:dyDescent="0.2">
      <c r="A2073">
        <v>4416</v>
      </c>
      <c r="B2073">
        <v>2196</v>
      </c>
      <c r="C2073">
        <v>1</v>
      </c>
      <c r="D2073" t="s">
        <v>4394</v>
      </c>
      <c r="E2073" t="s">
        <v>4395</v>
      </c>
      <c r="F2073" t="s">
        <v>8510</v>
      </c>
      <c r="G2073" s="2">
        <v>253668.83453522867</v>
      </c>
      <c r="H2073" s="2">
        <v>1886</v>
      </c>
      <c r="I2073" s="2">
        <v>7291710414.7966528</v>
      </c>
      <c r="J2073" s="4">
        <v>0.97337579463678825</v>
      </c>
      <c r="K2073" s="2">
        <v>207473.416165901</v>
      </c>
      <c r="L2073" s="2">
        <v>2104</v>
      </c>
      <c r="M2073" s="2">
        <v>8636659181.2713547</v>
      </c>
      <c r="N2073" s="4">
        <v>0.98206025811907405</v>
      </c>
      <c r="O2073" s="2">
        <v>208758.97566785966</v>
      </c>
      <c r="P2073" s="2">
        <v>2089</v>
      </c>
      <c r="Q2073" s="2">
        <v>9705348058.5211334</v>
      </c>
      <c r="R2073" s="4">
        <v>0.98383056830461957</v>
      </c>
      <c r="S2073" s="2">
        <v>212700.75681185001</v>
      </c>
      <c r="T2073" s="2">
        <v>2066</v>
      </c>
      <c r="U2073" s="2">
        <v>12174903188.510586</v>
      </c>
      <c r="V2073" s="4">
        <v>0.98636955228836198</v>
      </c>
      <c r="W2073" s="2">
        <v>194044.91710112532</v>
      </c>
      <c r="X2073" s="2">
        <v>2132</v>
      </c>
      <c r="Y2073" s="2">
        <v>14013080499.804575</v>
      </c>
      <c r="Z2073" s="4">
        <v>0.98959169611825304</v>
      </c>
      <c r="AA2073" s="2">
        <v>207117.30675413532</v>
      </c>
      <c r="AB2073" s="2">
        <v>2068</v>
      </c>
      <c r="AC2073" s="2">
        <v>15699260774.146101</v>
      </c>
      <c r="AD2073" s="4">
        <v>0.98982475117405233</v>
      </c>
    </row>
    <row r="2074" spans="1:30" x14ac:dyDescent="0.2">
      <c r="A2074">
        <v>3797</v>
      </c>
      <c r="B2074">
        <v>2058</v>
      </c>
      <c r="C2074">
        <v>1</v>
      </c>
      <c r="D2074" t="s">
        <v>4118</v>
      </c>
      <c r="E2074" t="s">
        <v>4119</v>
      </c>
      <c r="F2074" t="s">
        <v>8510</v>
      </c>
      <c r="G2074" s="2">
        <v>148592.48415666402</v>
      </c>
      <c r="H2074" s="2">
        <v>2339</v>
      </c>
      <c r="I2074" s="2">
        <v>7381927412.7436056</v>
      </c>
      <c r="J2074" s="4">
        <v>0.98541892815017662</v>
      </c>
      <c r="K2074" s="2">
        <v>215435.52881920632</v>
      </c>
      <c r="L2074" s="2">
        <v>2075</v>
      </c>
      <c r="M2074" s="2">
        <v>8630518911.5469933</v>
      </c>
      <c r="N2074" s="4">
        <v>0.9813620581850645</v>
      </c>
      <c r="O2074" s="2">
        <v>198335.61188438701</v>
      </c>
      <c r="P2074" s="2">
        <v>2119</v>
      </c>
      <c r="Q2074" s="2">
        <v>9711446922.6685543</v>
      </c>
      <c r="R2074" s="4">
        <v>0.98444880980858107</v>
      </c>
      <c r="S2074" s="2">
        <v>261742.29833742129</v>
      </c>
      <c r="T2074" s="2">
        <v>1884</v>
      </c>
      <c r="U2074" s="2">
        <v>12131863541.14694</v>
      </c>
      <c r="V2074" s="4">
        <v>0.98288262536636473</v>
      </c>
      <c r="W2074" s="2">
        <v>232758.11611984868</v>
      </c>
      <c r="X2074" s="2">
        <v>1965</v>
      </c>
      <c r="Y2074" s="2">
        <v>13977783863.630537</v>
      </c>
      <c r="Z2074" s="4">
        <v>0.98709907802052488</v>
      </c>
      <c r="AA2074" s="2">
        <v>207108.79150315002</v>
      </c>
      <c r="AB2074" s="2">
        <v>2069</v>
      </c>
      <c r="AC2074" s="2">
        <v>15699467882.937605</v>
      </c>
      <c r="AD2074" s="4">
        <v>0.98983780920340581</v>
      </c>
    </row>
    <row r="2075" spans="1:30" x14ac:dyDescent="0.2">
      <c r="A2075">
        <v>973</v>
      </c>
      <c r="B2075">
        <v>2045</v>
      </c>
      <c r="C2075">
        <v>1</v>
      </c>
      <c r="D2075" t="s">
        <v>4092</v>
      </c>
      <c r="E2075" t="s">
        <v>4093</v>
      </c>
      <c r="F2075" t="s">
        <v>8510</v>
      </c>
      <c r="G2075" s="2">
        <v>131491.13533879069</v>
      </c>
      <c r="H2075" s="2">
        <v>2458</v>
      </c>
      <c r="I2075" s="2">
        <v>7398483169.4120779</v>
      </c>
      <c r="J2075" s="4">
        <v>0.98762896830348368</v>
      </c>
      <c r="K2075" s="2">
        <v>150705.46644871234</v>
      </c>
      <c r="L2075" s="2">
        <v>2361</v>
      </c>
      <c r="M2075" s="2">
        <v>8682348014.1921425</v>
      </c>
      <c r="N2075" s="4">
        <v>0.9872554598874439</v>
      </c>
      <c r="O2075" s="2">
        <v>178002.56995348298</v>
      </c>
      <c r="P2075" s="2">
        <v>2222</v>
      </c>
      <c r="Q2075" s="2">
        <v>9730807649.7134705</v>
      </c>
      <c r="R2075" s="4">
        <v>0.98641140558325469</v>
      </c>
      <c r="S2075" s="2">
        <v>241945.906225846</v>
      </c>
      <c r="T2075" s="2">
        <v>1955</v>
      </c>
      <c r="U2075" s="2">
        <v>12149711788.328259</v>
      </c>
      <c r="V2075" s="4">
        <v>0.98432863009500871</v>
      </c>
      <c r="W2075" s="2">
        <v>229271.97450373429</v>
      </c>
      <c r="X2075" s="2">
        <v>1975</v>
      </c>
      <c r="Y2075" s="2">
        <v>13980092777.116964</v>
      </c>
      <c r="Z2075" s="4">
        <v>0.98726213150567788</v>
      </c>
      <c r="AA2075" s="2">
        <v>206988.23366750634</v>
      </c>
      <c r="AB2075" s="2">
        <v>2070</v>
      </c>
      <c r="AC2075" s="2">
        <v>15699674871.171272</v>
      </c>
      <c r="AD2075" s="4">
        <v>0.98985085963169239</v>
      </c>
    </row>
    <row r="2076" spans="1:30" x14ac:dyDescent="0.2">
      <c r="A2076">
        <v>3864</v>
      </c>
      <c r="B2076">
        <v>2237</v>
      </c>
      <c r="C2076">
        <v>1</v>
      </c>
      <c r="D2076" t="s">
        <v>4476</v>
      </c>
      <c r="E2076" t="s">
        <v>4477</v>
      </c>
      <c r="F2076" t="s">
        <v>8510</v>
      </c>
      <c r="G2076" s="2">
        <v>179205.91624355968</v>
      </c>
      <c r="H2076" s="2">
        <v>2197</v>
      </c>
      <c r="I2076" s="2">
        <v>7358630015.7281342</v>
      </c>
      <c r="J2076" s="4">
        <v>0.98230894146078673</v>
      </c>
      <c r="K2076" s="2">
        <v>188970.50401020769</v>
      </c>
      <c r="L2076" s="2">
        <v>2181</v>
      </c>
      <c r="M2076" s="2">
        <v>8651928281.2419891</v>
      </c>
      <c r="N2076" s="4">
        <v>0.98379648227052885</v>
      </c>
      <c r="O2076" s="2">
        <v>226852.20186154734</v>
      </c>
      <c r="P2076" s="2">
        <v>2013</v>
      </c>
      <c r="Q2076" s="2">
        <v>9688724998.5191975</v>
      </c>
      <c r="R2076" s="4">
        <v>0.98214548967889148</v>
      </c>
      <c r="S2076" s="2">
        <v>226197.256060043</v>
      </c>
      <c r="T2076" s="2">
        <v>2015</v>
      </c>
      <c r="U2076" s="2">
        <v>12163720122.822292</v>
      </c>
      <c r="V2076" s="4">
        <v>0.98546353806176978</v>
      </c>
      <c r="W2076" s="2">
        <v>237882.33279716401</v>
      </c>
      <c r="X2076" s="2">
        <v>1943</v>
      </c>
      <c r="Y2076" s="2">
        <v>13972616757.646772</v>
      </c>
      <c r="Z2076" s="4">
        <v>0.98673418143875125</v>
      </c>
      <c r="AA2076" s="2">
        <v>206968.71031330331</v>
      </c>
      <c r="AB2076" s="2">
        <v>2071</v>
      </c>
      <c r="AC2076" s="2">
        <v>15699881839.881586</v>
      </c>
      <c r="AD2076" s="4">
        <v>0.98986390882904851</v>
      </c>
    </row>
    <row r="2077" spans="1:30" x14ac:dyDescent="0.2">
      <c r="A2077">
        <v>342</v>
      </c>
      <c r="B2077">
        <v>2498</v>
      </c>
      <c r="C2077">
        <v>1</v>
      </c>
      <c r="D2077" t="s">
        <v>4998</v>
      </c>
      <c r="E2077" t="s">
        <v>4999</v>
      </c>
      <c r="F2077" t="s">
        <v>8510</v>
      </c>
      <c r="G2077" s="2">
        <v>114057.22601512614</v>
      </c>
      <c r="H2077" s="2">
        <v>2573</v>
      </c>
      <c r="I2077" s="2">
        <v>7412556109.8582506</v>
      </c>
      <c r="J2077" s="4">
        <v>0.98950757549033419</v>
      </c>
      <c r="K2077" s="2">
        <v>148684.08298288233</v>
      </c>
      <c r="L2077" s="2">
        <v>2369</v>
      </c>
      <c r="M2077" s="2">
        <v>8683544644.4447842</v>
      </c>
      <c r="N2077" s="4">
        <v>0.9873915267380764</v>
      </c>
      <c r="O2077" s="2">
        <v>154698.94546038602</v>
      </c>
      <c r="P2077" s="2">
        <v>2337</v>
      </c>
      <c r="Q2077" s="2">
        <v>9749756240.6410275</v>
      </c>
      <c r="R2077" s="4">
        <v>0.9883322231436783</v>
      </c>
      <c r="S2077" s="2">
        <v>185139.97055259068</v>
      </c>
      <c r="T2077" s="2">
        <v>2205</v>
      </c>
      <c r="U2077" s="2">
        <v>12202389488.145481</v>
      </c>
      <c r="V2077" s="4">
        <v>0.98859639948748557</v>
      </c>
      <c r="W2077" s="2">
        <v>193275.32508431468</v>
      </c>
      <c r="X2077" s="2">
        <v>2135</v>
      </c>
      <c r="Y2077" s="2">
        <v>14013661368.3326</v>
      </c>
      <c r="Z2077" s="4">
        <v>0.98963271655425766</v>
      </c>
      <c r="AA2077" s="2">
        <v>206781.65261522701</v>
      </c>
      <c r="AB2077" s="2">
        <v>2072</v>
      </c>
      <c r="AC2077" s="2">
        <v>15700088621.534201</v>
      </c>
      <c r="AD2077" s="4">
        <v>0.98987694623257927</v>
      </c>
    </row>
    <row r="2078" spans="1:30" x14ac:dyDescent="0.2">
      <c r="A2078">
        <v>210</v>
      </c>
      <c r="B2078">
        <v>1744</v>
      </c>
      <c r="C2078">
        <v>1</v>
      </c>
      <c r="D2078" t="s">
        <v>3490</v>
      </c>
      <c r="E2078" t="s">
        <v>3491</v>
      </c>
      <c r="F2078" t="s">
        <v>8510</v>
      </c>
      <c r="G2078" s="2">
        <v>539574.31099801301</v>
      </c>
      <c r="H2078" s="2">
        <v>1342</v>
      </c>
      <c r="I2078" s="2">
        <v>7087843648.9530821</v>
      </c>
      <c r="J2078" s="4">
        <v>0.94616146988791494</v>
      </c>
      <c r="K2078" s="2">
        <v>431870.99544434203</v>
      </c>
      <c r="L2078" s="2">
        <v>1506</v>
      </c>
      <c r="M2078" s="2">
        <v>8457384448.9803238</v>
      </c>
      <c r="N2078" s="4">
        <v>0.96167522425670493</v>
      </c>
      <c r="O2078" s="2">
        <v>386763.04606856901</v>
      </c>
      <c r="P2078" s="2">
        <v>1561</v>
      </c>
      <c r="Q2078" s="2">
        <v>9553656329.070631</v>
      </c>
      <c r="R2078" s="4">
        <v>0.96845358651143509</v>
      </c>
      <c r="S2078" s="2">
        <v>248356.907727652</v>
      </c>
      <c r="T2078" s="2">
        <v>1933</v>
      </c>
      <c r="U2078" s="2">
        <v>12144325189.130579</v>
      </c>
      <c r="V2078" s="4">
        <v>0.98389222601386694</v>
      </c>
      <c r="W2078" s="2">
        <v>206628.93098651967</v>
      </c>
      <c r="X2078" s="2">
        <v>2066</v>
      </c>
      <c r="Y2078" s="2">
        <v>13999873513.508484</v>
      </c>
      <c r="Z2078" s="4">
        <v>0.9886590301017022</v>
      </c>
      <c r="AA2078" s="2">
        <v>206765.61954251336</v>
      </c>
      <c r="AB2078" s="2">
        <v>2073</v>
      </c>
      <c r="AC2078" s="2">
        <v>15700295387.153744</v>
      </c>
      <c r="AD2078" s="4">
        <v>0.98988998262523875</v>
      </c>
    </row>
    <row r="2079" spans="1:30" x14ac:dyDescent="0.2">
      <c r="A2079">
        <v>3893</v>
      </c>
      <c r="B2079">
        <v>1581</v>
      </c>
      <c r="C2079">
        <v>1</v>
      </c>
      <c r="D2079" t="s">
        <v>3164</v>
      </c>
      <c r="E2079" t="s">
        <v>3165</v>
      </c>
      <c r="F2079" t="s">
        <v>8510</v>
      </c>
      <c r="G2079" s="2">
        <v>622581.85608714726</v>
      </c>
      <c r="H2079" s="2">
        <v>1239</v>
      </c>
      <c r="I2079" s="2">
        <v>7028322554.8481627</v>
      </c>
      <c r="J2079" s="4">
        <v>0.93821595519023027</v>
      </c>
      <c r="K2079" s="2">
        <v>361406.74922838999</v>
      </c>
      <c r="L2079" s="2">
        <v>1622</v>
      </c>
      <c r="M2079" s="2">
        <v>8502961399.0869122</v>
      </c>
      <c r="N2079" s="4">
        <v>0.96685770401496807</v>
      </c>
      <c r="O2079" s="2">
        <v>330192.78713983996</v>
      </c>
      <c r="P2079" s="2">
        <v>1694</v>
      </c>
      <c r="Q2079" s="2">
        <v>9601190040.9882374</v>
      </c>
      <c r="R2079" s="4">
        <v>0.97327207612433131</v>
      </c>
      <c r="S2079" s="2">
        <v>251402.25143546599</v>
      </c>
      <c r="T2079" s="2">
        <v>1920</v>
      </c>
      <c r="U2079" s="2">
        <v>12141080343.041937</v>
      </c>
      <c r="V2079" s="4">
        <v>0.9836293395387844</v>
      </c>
      <c r="W2079" s="2">
        <v>207498.59957453565</v>
      </c>
      <c r="X2079" s="2">
        <v>2061</v>
      </c>
      <c r="Y2079" s="2">
        <v>13998838281.169626</v>
      </c>
      <c r="Z2079" s="4">
        <v>0.98858592288404934</v>
      </c>
      <c r="AA2079" s="2">
        <v>206636.55515945036</v>
      </c>
      <c r="AB2079" s="2">
        <v>2074</v>
      </c>
      <c r="AC2079" s="2">
        <v>15700502023.708902</v>
      </c>
      <c r="AD2079" s="4">
        <v>0.98990301088050092</v>
      </c>
    </row>
    <row r="2080" spans="1:30" x14ac:dyDescent="0.2">
      <c r="A2080">
        <v>1341</v>
      </c>
      <c r="B2080">
        <v>1880</v>
      </c>
      <c r="C2080">
        <v>1</v>
      </c>
      <c r="D2080" t="s">
        <v>3762</v>
      </c>
      <c r="E2080" t="s">
        <v>3763</v>
      </c>
      <c r="F2080" t="s">
        <v>8510</v>
      </c>
      <c r="G2080" s="2">
        <v>407888.76582558401</v>
      </c>
      <c r="H2080" s="2">
        <v>1529</v>
      </c>
      <c r="I2080" s="2">
        <v>7175887398.0549097</v>
      </c>
      <c r="J2080" s="4">
        <v>0.95791449481206559</v>
      </c>
      <c r="K2080" s="2">
        <v>302036.10897368105</v>
      </c>
      <c r="L2080" s="2">
        <v>1781</v>
      </c>
      <c r="M2080" s="2">
        <v>8555606269.8248091</v>
      </c>
      <c r="N2080" s="4">
        <v>0.97284386536050516</v>
      </c>
      <c r="O2080" s="2">
        <v>307066.29232378933</v>
      </c>
      <c r="P2080" s="2">
        <v>1756</v>
      </c>
      <c r="Q2080" s="2">
        <v>9620958679.2486725</v>
      </c>
      <c r="R2080" s="4">
        <v>0.97527602183520112</v>
      </c>
      <c r="S2080" s="2">
        <v>248550.220706983</v>
      </c>
      <c r="T2080" s="2">
        <v>1931</v>
      </c>
      <c r="U2080" s="2">
        <v>12143828417.361162</v>
      </c>
      <c r="V2080" s="4">
        <v>0.98385197924227441</v>
      </c>
      <c r="W2080" s="2">
        <v>214821.13415166867</v>
      </c>
      <c r="X2080" s="2">
        <v>2030</v>
      </c>
      <c r="Y2080" s="2">
        <v>13992305992.331598</v>
      </c>
      <c r="Z2080" s="4">
        <v>0.98812461826292419</v>
      </c>
      <c r="AA2080" s="2">
        <v>206594.37644494636</v>
      </c>
      <c r="AB2080" s="2">
        <v>2075</v>
      </c>
      <c r="AC2080" s="2">
        <v>15700708618.085348</v>
      </c>
      <c r="AD2080" s="4">
        <v>0.98991603647643189</v>
      </c>
    </row>
    <row r="2081" spans="1:30" x14ac:dyDescent="0.2">
      <c r="A2081">
        <v>2025</v>
      </c>
      <c r="B2081">
        <v>2142</v>
      </c>
      <c r="C2081">
        <v>1</v>
      </c>
      <c r="D2081" t="s">
        <v>4286</v>
      </c>
      <c r="E2081" t="s">
        <v>4287</v>
      </c>
      <c r="F2081" t="s">
        <v>8510</v>
      </c>
      <c r="G2081" s="2">
        <v>227566.29136563733</v>
      </c>
      <c r="H2081" s="2">
        <v>1982</v>
      </c>
      <c r="I2081" s="2">
        <v>7314811799.2411118</v>
      </c>
      <c r="J2081" s="4">
        <v>0.97645961546368298</v>
      </c>
      <c r="K2081" s="2">
        <v>199927.79536051699</v>
      </c>
      <c r="L2081" s="2">
        <v>2136</v>
      </c>
      <c r="M2081" s="2">
        <v>8643153068.9644871</v>
      </c>
      <c r="N2081" s="4">
        <v>0.98279866736856059</v>
      </c>
      <c r="O2081" s="2">
        <v>213167.98795032935</v>
      </c>
      <c r="P2081" s="2">
        <v>2071</v>
      </c>
      <c r="Q2081" s="2">
        <v>9701554663.1795044</v>
      </c>
      <c r="R2081" s="4">
        <v>0.98344603203943304</v>
      </c>
      <c r="S2081" s="2">
        <v>196535.29934026767</v>
      </c>
      <c r="T2081" s="2">
        <v>2138</v>
      </c>
      <c r="U2081" s="2">
        <v>12189629264.665152</v>
      </c>
      <c r="V2081" s="4">
        <v>0.98756260926127082</v>
      </c>
      <c r="W2081" s="2">
        <v>199969.863978387</v>
      </c>
      <c r="X2081" s="2">
        <v>2100</v>
      </c>
      <c r="Y2081" s="2">
        <v>14006781462.960508</v>
      </c>
      <c r="Z2081" s="4">
        <v>0.9891468635523859</v>
      </c>
      <c r="AA2081" s="2">
        <v>205944.60227518235</v>
      </c>
      <c r="AB2081" s="2">
        <v>2076</v>
      </c>
      <c r="AC2081" s="2">
        <v>15700914562.687624</v>
      </c>
      <c r="AD2081" s="4">
        <v>0.98992902110466607</v>
      </c>
    </row>
    <row r="2082" spans="1:30" x14ac:dyDescent="0.2">
      <c r="A2082">
        <v>5797</v>
      </c>
      <c r="B2082">
        <v>2390</v>
      </c>
      <c r="C2082">
        <v>1</v>
      </c>
      <c r="D2082" t="s">
        <v>4782</v>
      </c>
      <c r="E2082" t="s">
        <v>4783</v>
      </c>
      <c r="F2082" t="s">
        <v>8510</v>
      </c>
      <c r="G2082" s="2">
        <v>133265.63418587699</v>
      </c>
      <c r="H2082" s="2">
        <v>2446</v>
      </c>
      <c r="I2082" s="2">
        <v>7396894189.4145498</v>
      </c>
      <c r="J2082" s="4">
        <v>0.98741685419310743</v>
      </c>
      <c r="K2082" s="2">
        <v>174275.93146710002</v>
      </c>
      <c r="L2082" s="2">
        <v>2241</v>
      </c>
      <c r="M2082" s="2">
        <v>8662853561.6625004</v>
      </c>
      <c r="N2082" s="4">
        <v>0.98503877787170957</v>
      </c>
      <c r="O2082" s="2">
        <v>179156.65625883033</v>
      </c>
      <c r="P2082" s="2">
        <v>2217</v>
      </c>
      <c r="Q2082" s="2">
        <v>9729915227.3805237</v>
      </c>
      <c r="R2082" s="4">
        <v>0.98632094078326027</v>
      </c>
      <c r="S2082" s="2">
        <v>216708.884267671</v>
      </c>
      <c r="T2082" s="2">
        <v>2050</v>
      </c>
      <c r="U2082" s="2">
        <v>12171473785.421404</v>
      </c>
      <c r="V2082" s="4">
        <v>0.98609171362818393</v>
      </c>
      <c r="W2082" s="2">
        <v>207064.857434295</v>
      </c>
      <c r="X2082" s="2">
        <v>2064</v>
      </c>
      <c r="Y2082" s="2">
        <v>13999460192.928604</v>
      </c>
      <c r="Z2082" s="4">
        <v>0.98862984175773383</v>
      </c>
      <c r="AA2082" s="2">
        <v>205740.10086931635</v>
      </c>
      <c r="AB2082" s="2">
        <v>2077</v>
      </c>
      <c r="AC2082" s="2">
        <v>15701120302.788494</v>
      </c>
      <c r="AD2082" s="4">
        <v>0.98994199283926432</v>
      </c>
    </row>
    <row r="2083" spans="1:30" x14ac:dyDescent="0.2">
      <c r="A2083">
        <v>4402</v>
      </c>
      <c r="B2083">
        <v>2585</v>
      </c>
      <c r="C2083">
        <v>1</v>
      </c>
      <c r="D2083" t="s">
        <v>5172</v>
      </c>
      <c r="E2083" t="s">
        <v>5173</v>
      </c>
      <c r="F2083" t="s">
        <v>8510</v>
      </c>
      <c r="G2083" s="2">
        <v>89362.315865162003</v>
      </c>
      <c r="H2083" s="2">
        <v>2777</v>
      </c>
      <c r="I2083" s="2">
        <v>7433156651.1617279</v>
      </c>
      <c r="J2083" s="4">
        <v>0.9922575569241181</v>
      </c>
      <c r="K2083" s="2">
        <v>87258.618282230964</v>
      </c>
      <c r="L2083" s="2">
        <v>2831</v>
      </c>
      <c r="M2083" s="2">
        <v>8736931244.3375397</v>
      </c>
      <c r="N2083" s="4">
        <v>0.99346202888136714</v>
      </c>
      <c r="O2083" s="2">
        <v>106673.67383974732</v>
      </c>
      <c r="P2083" s="2">
        <v>2656</v>
      </c>
      <c r="Q2083" s="2">
        <v>9790972569.5287266</v>
      </c>
      <c r="R2083" s="4">
        <v>0.99251032000620276</v>
      </c>
      <c r="S2083" s="2">
        <v>181299.00701438368</v>
      </c>
      <c r="T2083" s="2">
        <v>2225</v>
      </c>
      <c r="U2083" s="2">
        <v>12206053107.848253</v>
      </c>
      <c r="V2083" s="4">
        <v>0.98889321358695115</v>
      </c>
      <c r="W2083" s="2">
        <v>185372.329977099</v>
      </c>
      <c r="X2083" s="2">
        <v>2172</v>
      </c>
      <c r="Y2083" s="2">
        <v>14020663581.982288</v>
      </c>
      <c r="Z2083" s="4">
        <v>0.99012720686152977</v>
      </c>
      <c r="AA2083" s="2">
        <v>205587.82684142297</v>
      </c>
      <c r="AB2083" s="2">
        <v>2078</v>
      </c>
      <c r="AC2083" s="2">
        <v>15701325890.615335</v>
      </c>
      <c r="AD2083" s="4">
        <v>0.98995495497311725</v>
      </c>
    </row>
    <row r="2084" spans="1:30" x14ac:dyDescent="0.2">
      <c r="A2084">
        <v>1252</v>
      </c>
      <c r="B2084">
        <v>2205</v>
      </c>
      <c r="C2084">
        <v>1</v>
      </c>
      <c r="D2084" t="s">
        <v>4412</v>
      </c>
      <c r="E2084" t="s">
        <v>4413</v>
      </c>
      <c r="F2084" t="s">
        <v>8510</v>
      </c>
      <c r="G2084" s="2">
        <v>257227.09097932398</v>
      </c>
      <c r="H2084" s="2">
        <v>1877</v>
      </c>
      <c r="I2084" s="2">
        <v>7289413024.4257841</v>
      </c>
      <c r="J2084" s="4">
        <v>0.97306911430383136</v>
      </c>
      <c r="K2084" s="2">
        <v>200519.36089657433</v>
      </c>
      <c r="L2084" s="2">
        <v>2128</v>
      </c>
      <c r="M2084" s="2">
        <v>8641551194.0654564</v>
      </c>
      <c r="N2084" s="4">
        <v>0.98261652081816442</v>
      </c>
      <c r="O2084" s="2">
        <v>224444.48208719434</v>
      </c>
      <c r="P2084" s="2">
        <v>2032</v>
      </c>
      <c r="Q2084" s="2">
        <v>9693012866.7351952</v>
      </c>
      <c r="R2084" s="4">
        <v>0.982580150630598</v>
      </c>
      <c r="S2084" s="2">
        <v>210720.60107862033</v>
      </c>
      <c r="T2084" s="2">
        <v>2079</v>
      </c>
      <c r="U2084" s="2">
        <v>12177652390.285143</v>
      </c>
      <c r="V2084" s="4">
        <v>0.98659228333447646</v>
      </c>
      <c r="W2084" s="2">
        <v>217777.81378906034</v>
      </c>
      <c r="X2084" s="2">
        <v>2021</v>
      </c>
      <c r="Y2084" s="2">
        <v>13990362457.217829</v>
      </c>
      <c r="Z2084" s="4">
        <v>0.98798736748428717</v>
      </c>
      <c r="AA2084" s="2">
        <v>205333.63622901167</v>
      </c>
      <c r="AB2084" s="2">
        <v>2079</v>
      </c>
      <c r="AC2084" s="2">
        <v>15701531224.251564</v>
      </c>
      <c r="AD2084" s="4">
        <v>0.98996790108047306</v>
      </c>
    </row>
    <row r="2085" spans="1:30" x14ac:dyDescent="0.2">
      <c r="A2085">
        <v>1854</v>
      </c>
      <c r="B2085">
        <v>2097</v>
      </c>
      <c r="C2085">
        <v>1</v>
      </c>
      <c r="D2085" t="s">
        <v>4196</v>
      </c>
      <c r="E2085" t="s">
        <v>4197</v>
      </c>
      <c r="F2085" t="s">
        <v>8510</v>
      </c>
      <c r="G2085" s="2">
        <v>257252.23813816634</v>
      </c>
      <c r="H2085" s="2">
        <v>1875</v>
      </c>
      <c r="I2085" s="2">
        <v>7288898567.3072004</v>
      </c>
      <c r="J2085" s="4">
        <v>0.97300043904410194</v>
      </c>
      <c r="K2085" s="2">
        <v>270562.377630868</v>
      </c>
      <c r="L2085" s="2">
        <v>1874</v>
      </c>
      <c r="M2085" s="2">
        <v>8582082655.1651649</v>
      </c>
      <c r="N2085" s="4">
        <v>0.97585445143038207</v>
      </c>
      <c r="O2085" s="2">
        <v>267970.31662134267</v>
      </c>
      <c r="P2085" s="2">
        <v>1859</v>
      </c>
      <c r="Q2085" s="2">
        <v>9650612198.9457016</v>
      </c>
      <c r="R2085" s="4">
        <v>0.97828199740247057</v>
      </c>
      <c r="S2085" s="2">
        <v>300092.42598976236</v>
      </c>
      <c r="T2085" s="2">
        <v>1781</v>
      </c>
      <c r="U2085" s="2">
        <v>12102921872.677595</v>
      </c>
      <c r="V2085" s="4">
        <v>0.98053786909778706</v>
      </c>
      <c r="W2085" s="2">
        <v>219498.48151723031</v>
      </c>
      <c r="X2085" s="2">
        <v>2012</v>
      </c>
      <c r="Y2085" s="2">
        <v>13988395192.187391</v>
      </c>
      <c r="Z2085" s="4">
        <v>0.98784844091933866</v>
      </c>
      <c r="AA2085" s="2">
        <v>205197.00041056599</v>
      </c>
      <c r="AB2085" s="2">
        <v>2080</v>
      </c>
      <c r="AC2085" s="2">
        <v>15701736421.251974</v>
      </c>
      <c r="AD2085" s="4">
        <v>0.98998083857305907</v>
      </c>
    </row>
    <row r="2086" spans="1:30" x14ac:dyDescent="0.2">
      <c r="A2086">
        <v>2083</v>
      </c>
      <c r="B2086">
        <v>2574</v>
      </c>
      <c r="C2086">
        <v>1</v>
      </c>
      <c r="D2086" t="s">
        <v>5150</v>
      </c>
      <c r="E2086" t="s">
        <v>5151</v>
      </c>
      <c r="F2086" t="s">
        <v>8510</v>
      </c>
      <c r="G2086" s="2">
        <v>96476.429679971072</v>
      </c>
      <c r="H2086" s="2">
        <v>2705</v>
      </c>
      <c r="I2086" s="2">
        <v>7426468794.510479</v>
      </c>
      <c r="J2086" s="4">
        <v>0.99136479001320021</v>
      </c>
      <c r="K2086" s="2">
        <v>124331.6027503112</v>
      </c>
      <c r="L2086" s="2">
        <v>2527</v>
      </c>
      <c r="M2086" s="2">
        <v>8705040191.3356266</v>
      </c>
      <c r="N2086" s="4">
        <v>0.98983574989021939</v>
      </c>
      <c r="O2086" s="2">
        <v>142732.71380051167</v>
      </c>
      <c r="P2086" s="2">
        <v>2410</v>
      </c>
      <c r="Q2086" s="2">
        <v>9760567494.1624451</v>
      </c>
      <c r="R2086" s="4">
        <v>0.98942815928444583</v>
      </c>
      <c r="S2086" s="2">
        <v>182549.19084333302</v>
      </c>
      <c r="T2086" s="2">
        <v>2219</v>
      </c>
      <c r="U2086" s="2">
        <v>12204961667.453363</v>
      </c>
      <c r="V2086" s="4">
        <v>0.98880478877100075</v>
      </c>
      <c r="W2086" s="2">
        <v>199889.97129491399</v>
      </c>
      <c r="X2086" s="2">
        <v>2102</v>
      </c>
      <c r="Y2086" s="2">
        <v>14007181297.235832</v>
      </c>
      <c r="Z2086" s="4">
        <v>0.98917509950512228</v>
      </c>
      <c r="AA2086" s="2">
        <v>205177.08696758564</v>
      </c>
      <c r="AB2086" s="2">
        <v>2081</v>
      </c>
      <c r="AC2086" s="2">
        <v>15701941598.338942</v>
      </c>
      <c r="AD2086" s="4">
        <v>0.98999377481011996</v>
      </c>
    </row>
    <row r="2087" spans="1:30" x14ac:dyDescent="0.2">
      <c r="A2087">
        <v>5649</v>
      </c>
      <c r="B2087">
        <v>1724</v>
      </c>
      <c r="C2087">
        <v>1</v>
      </c>
      <c r="D2087" t="s">
        <v>3450</v>
      </c>
      <c r="E2087" t="s">
        <v>3451</v>
      </c>
      <c r="F2087" t="s">
        <v>8510</v>
      </c>
      <c r="G2087" s="2">
        <v>515092.16988072376</v>
      </c>
      <c r="H2087" s="2">
        <v>1374</v>
      </c>
      <c r="I2087" s="2">
        <v>7104696090.4220924</v>
      </c>
      <c r="J2087" s="4">
        <v>0.94841111471379569</v>
      </c>
      <c r="K2087" s="2">
        <v>352479.78936023498</v>
      </c>
      <c r="L2087" s="2">
        <v>1643</v>
      </c>
      <c r="M2087" s="2">
        <v>8510446863.472455</v>
      </c>
      <c r="N2087" s="4">
        <v>0.96770886381325538</v>
      </c>
      <c r="O2087" s="2">
        <v>316427.73071675067</v>
      </c>
      <c r="P2087" s="2">
        <v>1733</v>
      </c>
      <c r="Q2087" s="2">
        <v>9613794832.2057381</v>
      </c>
      <c r="R2087" s="4">
        <v>0.97454982307705262</v>
      </c>
      <c r="S2087" s="2">
        <v>212062.26285147501</v>
      </c>
      <c r="T2087" s="2">
        <v>2070</v>
      </c>
      <c r="U2087" s="2">
        <v>12175752172.328592</v>
      </c>
      <c r="V2087" s="4">
        <v>0.98643833409101789</v>
      </c>
      <c r="W2087" s="2">
        <v>205732.56002121567</v>
      </c>
      <c r="X2087" s="2">
        <v>2074</v>
      </c>
      <c r="Y2087" s="2">
        <v>14001520946.41848</v>
      </c>
      <c r="Z2087" s="4">
        <v>0.98877537039730434</v>
      </c>
      <c r="AA2087" s="2">
        <v>204928.83100795365</v>
      </c>
      <c r="AB2087" s="2">
        <v>2082</v>
      </c>
      <c r="AC2087" s="2">
        <v>15702146527.169949</v>
      </c>
      <c r="AD2087" s="4">
        <v>0.99000669539485819</v>
      </c>
    </row>
    <row r="2088" spans="1:30" x14ac:dyDescent="0.2">
      <c r="A2088">
        <v>2015</v>
      </c>
      <c r="B2088">
        <v>2135</v>
      </c>
      <c r="C2088">
        <v>1</v>
      </c>
      <c r="D2088" t="s">
        <v>4272</v>
      </c>
      <c r="E2088" t="s">
        <v>4273</v>
      </c>
      <c r="F2088" t="s">
        <v>8510</v>
      </c>
      <c r="G2088" s="2">
        <v>268694.02726502065</v>
      </c>
      <c r="H2088" s="2">
        <v>1841</v>
      </c>
      <c r="I2088" s="2">
        <v>7279949796.5632296</v>
      </c>
      <c r="J2088" s="4">
        <v>0.97180586104546673</v>
      </c>
      <c r="K2088" s="2">
        <v>253673.47858549398</v>
      </c>
      <c r="L2088" s="2">
        <v>1931</v>
      </c>
      <c r="M2088" s="2">
        <v>8596953747.2310333</v>
      </c>
      <c r="N2088" s="4">
        <v>0.97754541876001677</v>
      </c>
      <c r="O2088" s="2">
        <v>232023.59178258234</v>
      </c>
      <c r="P2088" s="2">
        <v>1992</v>
      </c>
      <c r="Q2088" s="2">
        <v>9683910389.7200909</v>
      </c>
      <c r="R2088" s="4">
        <v>0.98165743306490627</v>
      </c>
      <c r="S2088" s="2">
        <v>226226.94036056264</v>
      </c>
      <c r="T2088" s="2">
        <v>2014</v>
      </c>
      <c r="U2088" s="2">
        <v>12163493925.566233</v>
      </c>
      <c r="V2088" s="4">
        <v>0.98544521232375493</v>
      </c>
      <c r="W2088" s="2">
        <v>224650.89916867964</v>
      </c>
      <c r="X2088" s="2">
        <v>1993</v>
      </c>
      <c r="Y2088" s="2">
        <v>13984186085.02103</v>
      </c>
      <c r="Z2088" s="4">
        <v>0.98755119739034014</v>
      </c>
      <c r="AA2088" s="2">
        <v>204637.50245384432</v>
      </c>
      <c r="AB2088" s="2">
        <v>2083</v>
      </c>
      <c r="AC2088" s="2">
        <v>15702351164.672403</v>
      </c>
      <c r="AD2088" s="4">
        <v>0.99001959761158431</v>
      </c>
    </row>
    <row r="2089" spans="1:30" x14ac:dyDescent="0.2">
      <c r="A2089">
        <v>4748</v>
      </c>
      <c r="B2089">
        <v>2229</v>
      </c>
      <c r="C2089">
        <v>1</v>
      </c>
      <c r="D2089" t="s">
        <v>4460</v>
      </c>
      <c r="E2089" t="s">
        <v>4461</v>
      </c>
      <c r="F2089" t="s">
        <v>8510</v>
      </c>
      <c r="G2089" s="2">
        <v>222815.99537736364</v>
      </c>
      <c r="H2089" s="2">
        <v>2004</v>
      </c>
      <c r="I2089" s="2">
        <v>7319760461.6822157</v>
      </c>
      <c r="J2089" s="4">
        <v>0.97712021605832866</v>
      </c>
      <c r="K2089" s="2">
        <v>195644.8317068833</v>
      </c>
      <c r="L2089" s="2">
        <v>2156</v>
      </c>
      <c r="M2089" s="2">
        <v>8647107390.8620548</v>
      </c>
      <c r="N2089" s="4">
        <v>0.98324830678374475</v>
      </c>
      <c r="O2089" s="2">
        <v>204312.87399458964</v>
      </c>
      <c r="P2089" s="2">
        <v>2105</v>
      </c>
      <c r="Q2089" s="2">
        <v>9708642420.9739571</v>
      </c>
      <c r="R2089" s="4">
        <v>0.98416451763488777</v>
      </c>
      <c r="S2089" s="2">
        <v>200679.87302867198</v>
      </c>
      <c r="T2089" s="2">
        <v>2115</v>
      </c>
      <c r="U2089" s="2">
        <v>12185070779.960064</v>
      </c>
      <c r="V2089" s="4">
        <v>0.98719329622049745</v>
      </c>
      <c r="W2089" s="2">
        <v>211880.88973228601</v>
      </c>
      <c r="X2089" s="2">
        <v>2042</v>
      </c>
      <c r="Y2089" s="2">
        <v>13994865237.730417</v>
      </c>
      <c r="Z2089" s="4">
        <v>0.98830534997248909</v>
      </c>
      <c r="AA2089" s="2">
        <v>204554.60736652534</v>
      </c>
      <c r="AB2089" s="2">
        <v>2084</v>
      </c>
      <c r="AC2089" s="2">
        <v>15702555719.27977</v>
      </c>
      <c r="AD2089" s="4">
        <v>0.99003249460184717</v>
      </c>
    </row>
    <row r="2090" spans="1:30" x14ac:dyDescent="0.2">
      <c r="A2090">
        <v>3299</v>
      </c>
      <c r="B2090">
        <v>2250</v>
      </c>
      <c r="C2090">
        <v>1</v>
      </c>
      <c r="D2090" t="s">
        <v>4502</v>
      </c>
      <c r="E2090" t="s">
        <v>4503</v>
      </c>
      <c r="F2090" t="s">
        <v>8510</v>
      </c>
      <c r="G2090" s="2">
        <v>109083.30483136636</v>
      </c>
      <c r="H2090" s="2">
        <v>2614</v>
      </c>
      <c r="I2090" s="2">
        <v>7417132350.9797945</v>
      </c>
      <c r="J2090" s="4">
        <v>0.9901184612886913</v>
      </c>
      <c r="K2090" s="2">
        <v>139905.11386624674</v>
      </c>
      <c r="L2090" s="2">
        <v>2416</v>
      </c>
      <c r="M2090" s="2">
        <v>8690306650.5293789</v>
      </c>
      <c r="N2090" s="4">
        <v>0.98816042328724674</v>
      </c>
      <c r="O2090" s="2">
        <v>160123.81012910968</v>
      </c>
      <c r="P2090" s="2">
        <v>2303</v>
      </c>
      <c r="Q2090" s="2">
        <v>9744420279.5657749</v>
      </c>
      <c r="R2090" s="4">
        <v>0.98779131707977796</v>
      </c>
      <c r="S2090" s="2">
        <v>190747.86022716537</v>
      </c>
      <c r="T2090" s="2">
        <v>2169</v>
      </c>
      <c r="U2090" s="2">
        <v>12195628098.142786</v>
      </c>
      <c r="V2090" s="4">
        <v>0.9880486144967926</v>
      </c>
      <c r="W2090" s="2">
        <v>207681.03114452667</v>
      </c>
      <c r="X2090" s="2">
        <v>2060</v>
      </c>
      <c r="Y2090" s="2">
        <v>13998630782.570051</v>
      </c>
      <c r="Z2090" s="4">
        <v>0.98857126951135954</v>
      </c>
      <c r="AA2090" s="2">
        <v>203942.11054097465</v>
      </c>
      <c r="AB2090" s="2">
        <v>2085</v>
      </c>
      <c r="AC2090" s="2">
        <v>15702759661.39031</v>
      </c>
      <c r="AD2090" s="4">
        <v>0.9900453529747173</v>
      </c>
    </row>
    <row r="2091" spans="1:30" x14ac:dyDescent="0.2">
      <c r="A2091">
        <v>203</v>
      </c>
      <c r="B2091">
        <v>2185</v>
      </c>
      <c r="C2091">
        <v>1</v>
      </c>
      <c r="D2091" t="s">
        <v>4372</v>
      </c>
      <c r="E2091" t="s">
        <v>4373</v>
      </c>
      <c r="F2091" t="s">
        <v>8510</v>
      </c>
      <c r="G2091" s="2">
        <v>96826.219253912408</v>
      </c>
      <c r="H2091" s="2">
        <v>2702</v>
      </c>
      <c r="I2091" s="2">
        <v>7426178832.5422125</v>
      </c>
      <c r="J2091" s="4">
        <v>0.99132608277645873</v>
      </c>
      <c r="K2091" s="2">
        <v>70728.71435867637</v>
      </c>
      <c r="L2091" s="2">
        <v>3019</v>
      </c>
      <c r="M2091" s="2">
        <v>8751771967.5264072</v>
      </c>
      <c r="N2091" s="4">
        <v>0.9951495430161309</v>
      </c>
      <c r="O2091" s="2">
        <v>125431.96699317747</v>
      </c>
      <c r="P2091" s="2">
        <v>2520</v>
      </c>
      <c r="Q2091" s="2">
        <v>9775233122.1899261</v>
      </c>
      <c r="R2091" s="4">
        <v>0.9909148131447526</v>
      </c>
      <c r="S2091" s="2">
        <v>132222.51962565599</v>
      </c>
      <c r="T2091" s="2">
        <v>2500</v>
      </c>
      <c r="U2091" s="2">
        <v>12248565757.78875</v>
      </c>
      <c r="V2091" s="4">
        <v>0.99233744495693621</v>
      </c>
      <c r="W2091" s="2">
        <v>131333.64800859516</v>
      </c>
      <c r="X2091" s="2">
        <v>2463</v>
      </c>
      <c r="Y2091" s="2">
        <v>14065808440.48859</v>
      </c>
      <c r="Z2091" s="4">
        <v>0.99331529795262807</v>
      </c>
      <c r="AA2091" s="2">
        <v>203492.24311065397</v>
      </c>
      <c r="AB2091" s="2">
        <v>2086</v>
      </c>
      <c r="AC2091" s="2">
        <v>15702963153.633421</v>
      </c>
      <c r="AD2091" s="4">
        <v>0.99005818298383685</v>
      </c>
    </row>
    <row r="2092" spans="1:30" x14ac:dyDescent="0.2">
      <c r="A2092">
        <v>1953</v>
      </c>
      <c r="B2092">
        <v>2520</v>
      </c>
      <c r="C2092">
        <v>1</v>
      </c>
      <c r="D2092" t="s">
        <v>5042</v>
      </c>
      <c r="E2092" t="s">
        <v>5043</v>
      </c>
      <c r="F2092" t="s">
        <v>8510</v>
      </c>
      <c r="G2092" s="2">
        <v>102692.3761109576</v>
      </c>
      <c r="H2092" s="2">
        <v>2657</v>
      </c>
      <c r="I2092" s="2">
        <v>7421684649.8070688</v>
      </c>
      <c r="J2092" s="4">
        <v>0.99072615101254957</v>
      </c>
      <c r="K2092" s="2">
        <v>155522.41893772766</v>
      </c>
      <c r="L2092" s="2">
        <v>2339</v>
      </c>
      <c r="M2092" s="2">
        <v>8678986123.4894695</v>
      </c>
      <c r="N2092" s="4">
        <v>0.98687318484544673</v>
      </c>
      <c r="O2092" s="2">
        <v>166341.40547395431</v>
      </c>
      <c r="P2092" s="2">
        <v>2272</v>
      </c>
      <c r="Q2092" s="2">
        <v>9739341211.9307365</v>
      </c>
      <c r="R2092" s="4">
        <v>0.98727645228897332</v>
      </c>
      <c r="S2092" s="2">
        <v>189293.77622508435</v>
      </c>
      <c r="T2092" s="2">
        <v>2179</v>
      </c>
      <c r="U2092" s="2">
        <v>12197526841.137951</v>
      </c>
      <c r="V2092" s="4">
        <v>0.98820244424385939</v>
      </c>
      <c r="W2092" s="2">
        <v>201866.02009117833</v>
      </c>
      <c r="X2092" s="2">
        <v>2088</v>
      </c>
      <c r="Y2092" s="2">
        <v>14004372019.60338</v>
      </c>
      <c r="Z2092" s="4">
        <v>0.98897671073420179</v>
      </c>
      <c r="AA2092" s="2">
        <v>203006.31199085736</v>
      </c>
      <c r="AB2092" s="2">
        <v>2087</v>
      </c>
      <c r="AC2092" s="2">
        <v>15703166159.945412</v>
      </c>
      <c r="AD2092" s="4">
        <v>0.99007098235542157</v>
      </c>
    </row>
    <row r="2093" spans="1:30" x14ac:dyDescent="0.2">
      <c r="A2093">
        <v>1115</v>
      </c>
      <c r="B2093">
        <v>1789</v>
      </c>
      <c r="C2093">
        <v>1</v>
      </c>
      <c r="D2093" t="s">
        <v>3580</v>
      </c>
      <c r="E2093" t="s">
        <v>3581</v>
      </c>
      <c r="F2093" t="s">
        <v>8510</v>
      </c>
      <c r="G2093" s="2">
        <v>354092.69008007104</v>
      </c>
      <c r="H2093" s="2">
        <v>1629</v>
      </c>
      <c r="I2093" s="2">
        <v>7213887044.6551886</v>
      </c>
      <c r="J2093" s="4">
        <v>0.96298709562879659</v>
      </c>
      <c r="K2093" s="2">
        <v>346320.36163491133</v>
      </c>
      <c r="L2093" s="2">
        <v>1656</v>
      </c>
      <c r="M2093" s="2">
        <v>8514985274.058794</v>
      </c>
      <c r="N2093" s="4">
        <v>0.96822491898902707</v>
      </c>
      <c r="O2093" s="2">
        <v>274729.22171534767</v>
      </c>
      <c r="P2093" s="2">
        <v>1841</v>
      </c>
      <c r="Q2093" s="2">
        <v>9645716931.8756371</v>
      </c>
      <c r="R2093" s="4">
        <v>0.97778576446424881</v>
      </c>
      <c r="S2093" s="2">
        <v>287850.66536533996</v>
      </c>
      <c r="T2093" s="2">
        <v>1817</v>
      </c>
      <c r="U2093" s="2">
        <v>12113469486.296806</v>
      </c>
      <c r="V2093" s="4">
        <v>0.98139240114311044</v>
      </c>
      <c r="W2093" s="2">
        <v>221200.60393895698</v>
      </c>
      <c r="X2093" s="2">
        <v>2002</v>
      </c>
      <c r="Y2093" s="2">
        <v>13986192161.184441</v>
      </c>
      <c r="Z2093" s="4">
        <v>0.98769286476412843</v>
      </c>
      <c r="AA2093" s="2">
        <v>202993.94599948134</v>
      </c>
      <c r="AB2093" s="2">
        <v>2088</v>
      </c>
      <c r="AC2093" s="2">
        <v>15703369153.891411</v>
      </c>
      <c r="AD2093" s="4">
        <v>0.99008378094734117</v>
      </c>
    </row>
    <row r="2094" spans="1:30" x14ac:dyDescent="0.2">
      <c r="A2094">
        <v>506</v>
      </c>
      <c r="B2094">
        <v>1988</v>
      </c>
      <c r="C2094">
        <v>1</v>
      </c>
      <c r="D2094" t="s">
        <v>3978</v>
      </c>
      <c r="E2094" t="s">
        <v>3979</v>
      </c>
      <c r="F2094" t="s">
        <v>8510</v>
      </c>
      <c r="G2094" s="2">
        <v>225422.04587494166</v>
      </c>
      <c r="H2094" s="2">
        <v>1991</v>
      </c>
      <c r="I2094" s="2">
        <v>7316849912.1334305</v>
      </c>
      <c r="J2094" s="4">
        <v>0.97673168465503413</v>
      </c>
      <c r="K2094" s="2">
        <v>198669.71904296032</v>
      </c>
      <c r="L2094" s="2">
        <v>2143</v>
      </c>
      <c r="M2094" s="2">
        <v>8644547713.1879826</v>
      </c>
      <c r="N2094" s="4">
        <v>0.98295725006093781</v>
      </c>
      <c r="O2094" s="2">
        <v>230462.73933986234</v>
      </c>
      <c r="P2094" s="2">
        <v>1999</v>
      </c>
      <c r="Q2094" s="2">
        <v>9685528304.8186646</v>
      </c>
      <c r="R2094" s="4">
        <v>0.98182144102436331</v>
      </c>
      <c r="S2094" s="2">
        <v>258272.01832378967</v>
      </c>
      <c r="T2094" s="2">
        <v>1898</v>
      </c>
      <c r="U2094" s="2">
        <v>12135505498.847382</v>
      </c>
      <c r="V2094" s="4">
        <v>0.98317768448353515</v>
      </c>
      <c r="W2094" s="2">
        <v>223016.62289553965</v>
      </c>
      <c r="X2094" s="2">
        <v>1997</v>
      </c>
      <c r="Y2094" s="2">
        <v>13985081088.920147</v>
      </c>
      <c r="Z2094" s="4">
        <v>0.98761440179615023</v>
      </c>
      <c r="AA2094" s="2">
        <v>202803.97523785432</v>
      </c>
      <c r="AB2094" s="2">
        <v>2089</v>
      </c>
      <c r="AC2094" s="2">
        <v>15703571957.86665</v>
      </c>
      <c r="AD2094" s="4">
        <v>0.99009656756176945</v>
      </c>
    </row>
    <row r="2095" spans="1:30" x14ac:dyDescent="0.2">
      <c r="A2095">
        <v>1379</v>
      </c>
      <c r="B2095">
        <v>2236</v>
      </c>
      <c r="C2095">
        <v>1</v>
      </c>
      <c r="D2095" t="s">
        <v>4474</v>
      </c>
      <c r="E2095" t="s">
        <v>4475</v>
      </c>
      <c r="F2095" t="s">
        <v>8510</v>
      </c>
      <c r="G2095" s="2">
        <v>160834.59777022112</v>
      </c>
      <c r="H2095" s="2">
        <v>2280</v>
      </c>
      <c r="I2095" s="2">
        <v>7372799029.3621569</v>
      </c>
      <c r="J2095" s="4">
        <v>0.98420037352825473</v>
      </c>
      <c r="K2095" s="2">
        <v>219600.58444181233</v>
      </c>
      <c r="L2095" s="2">
        <v>2051</v>
      </c>
      <c r="M2095" s="2">
        <v>8625301529.1649799</v>
      </c>
      <c r="N2095" s="4">
        <v>0.98076879824725227</v>
      </c>
      <c r="O2095" s="2">
        <v>334523.69855228037</v>
      </c>
      <c r="P2095" s="2">
        <v>1683</v>
      </c>
      <c r="Q2095" s="2">
        <v>9597535833.6992264</v>
      </c>
      <c r="R2095" s="4">
        <v>0.97290164934394463</v>
      </c>
      <c r="S2095" s="2">
        <v>287643.10053389368</v>
      </c>
      <c r="T2095" s="2">
        <v>1819</v>
      </c>
      <c r="U2095" s="2">
        <v>12114044804.574915</v>
      </c>
      <c r="V2095" s="4">
        <v>0.981439011487654</v>
      </c>
      <c r="W2095" s="2">
        <v>236629.35879623704</v>
      </c>
      <c r="X2095" s="2">
        <v>1947</v>
      </c>
      <c r="Y2095" s="2">
        <v>13973565178.63909</v>
      </c>
      <c r="Z2095" s="4">
        <v>0.98680115811375391</v>
      </c>
      <c r="AA2095" s="2">
        <v>202771.315859611</v>
      </c>
      <c r="AB2095" s="2">
        <v>2090</v>
      </c>
      <c r="AC2095" s="2">
        <v>15703774729.182508</v>
      </c>
      <c r="AD2095" s="4">
        <v>0.9901093521170522</v>
      </c>
    </row>
    <row r="2096" spans="1:30" x14ac:dyDescent="0.2">
      <c r="A2096">
        <v>4526</v>
      </c>
      <c r="B2096">
        <v>1808</v>
      </c>
      <c r="C2096">
        <v>1</v>
      </c>
      <c r="D2096" t="s">
        <v>3618</v>
      </c>
      <c r="E2096" t="s">
        <v>3619</v>
      </c>
      <c r="F2096" t="s">
        <v>8510</v>
      </c>
      <c r="G2096" s="2">
        <v>187232.78241859234</v>
      </c>
      <c r="H2096" s="2">
        <v>2160</v>
      </c>
      <c r="I2096" s="2">
        <v>7351856129.6485634</v>
      </c>
      <c r="J2096" s="4">
        <v>0.9814046904181094</v>
      </c>
      <c r="K2096" s="2">
        <v>171099.07217276198</v>
      </c>
      <c r="L2096" s="2">
        <v>2255</v>
      </c>
      <c r="M2096" s="2">
        <v>8665271607.6131268</v>
      </c>
      <c r="N2096" s="4">
        <v>0.98531372988504884</v>
      </c>
      <c r="O2096" s="2">
        <v>186190.47751742668</v>
      </c>
      <c r="P2096" s="2">
        <v>2183</v>
      </c>
      <c r="Q2096" s="2">
        <v>9723712716.1495991</v>
      </c>
      <c r="R2096" s="4">
        <v>0.98569219258047136</v>
      </c>
      <c r="S2096" s="2">
        <v>176992.72865349299</v>
      </c>
      <c r="T2096" s="2">
        <v>2244</v>
      </c>
      <c r="U2096" s="2">
        <v>12209451055.419744</v>
      </c>
      <c r="V2096" s="4">
        <v>0.98916850382728372</v>
      </c>
      <c r="W2096" s="2">
        <v>209167.30672577399</v>
      </c>
      <c r="X2096" s="2">
        <v>2049</v>
      </c>
      <c r="Y2096" s="2">
        <v>13996338133.52631</v>
      </c>
      <c r="Z2096" s="4">
        <v>0.98840936460716433</v>
      </c>
      <c r="AA2096" s="2">
        <v>202729.96787317932</v>
      </c>
      <c r="AB2096" s="2">
        <v>2091</v>
      </c>
      <c r="AC2096" s="2">
        <v>15703977459.150381</v>
      </c>
      <c r="AD2096" s="4">
        <v>0.9901221340653803</v>
      </c>
    </row>
    <row r="2097" spans="1:30" x14ac:dyDescent="0.2">
      <c r="A2097">
        <v>1046</v>
      </c>
      <c r="B2097">
        <v>2382</v>
      </c>
      <c r="C2097">
        <v>1</v>
      </c>
      <c r="D2097" t="s">
        <v>4766</v>
      </c>
      <c r="E2097" t="s">
        <v>4767</v>
      </c>
      <c r="F2097" t="s">
        <v>8510</v>
      </c>
      <c r="G2097" s="2">
        <v>120770.78998450667</v>
      </c>
      <c r="H2097" s="2">
        <v>2523</v>
      </c>
      <c r="I2097" s="2">
        <v>7406703937.5402212</v>
      </c>
      <c r="J2097" s="4">
        <v>0.9887263646966562</v>
      </c>
      <c r="K2097" s="2">
        <v>113762.24328836065</v>
      </c>
      <c r="L2097" s="2">
        <v>2606</v>
      </c>
      <c r="M2097" s="2">
        <v>8714409626.002243</v>
      </c>
      <c r="N2097" s="4">
        <v>0.99090113283911241</v>
      </c>
      <c r="O2097" s="2">
        <v>150217.53824074901</v>
      </c>
      <c r="P2097" s="2">
        <v>2357</v>
      </c>
      <c r="Q2097" s="2">
        <v>9752804380.8549728</v>
      </c>
      <c r="R2097" s="4">
        <v>0.98864121293990981</v>
      </c>
      <c r="S2097" s="2">
        <v>141133.65851443502</v>
      </c>
      <c r="T2097" s="2">
        <v>2428</v>
      </c>
      <c r="U2097" s="2">
        <v>12238739131.789719</v>
      </c>
      <c r="V2097" s="4">
        <v>0.99154132489445257</v>
      </c>
      <c r="W2097" s="2">
        <v>176390.21404710834</v>
      </c>
      <c r="X2097" s="2">
        <v>2208</v>
      </c>
      <c r="Y2097" s="2">
        <v>14027137400.128305</v>
      </c>
      <c r="Z2097" s="4">
        <v>0.99058438233265966</v>
      </c>
      <c r="AA2097" s="2">
        <v>202491.59511221797</v>
      </c>
      <c r="AB2097" s="2">
        <v>2092</v>
      </c>
      <c r="AC2097" s="2">
        <v>15704179950.745493</v>
      </c>
      <c r="AD2097" s="4">
        <v>0.99013490098451307</v>
      </c>
    </row>
    <row r="2098" spans="1:30" x14ac:dyDescent="0.2">
      <c r="A2098">
        <v>5321</v>
      </c>
      <c r="B2098">
        <v>2526</v>
      </c>
      <c r="C2098">
        <v>1</v>
      </c>
      <c r="D2098" t="s">
        <v>5054</v>
      </c>
      <c r="E2098" t="s">
        <v>5055</v>
      </c>
      <c r="F2098" t="s">
        <v>8510</v>
      </c>
      <c r="G2098" s="2">
        <v>124022.12330152733</v>
      </c>
      <c r="H2098" s="2">
        <v>2507</v>
      </c>
      <c r="I2098" s="2">
        <v>7404741874.4781046</v>
      </c>
      <c r="J2098" s="4">
        <v>0.98846444745316009</v>
      </c>
      <c r="K2098" s="2">
        <v>183501.52209520465</v>
      </c>
      <c r="L2098" s="2">
        <v>2208</v>
      </c>
      <c r="M2098" s="2">
        <v>8656948081.4417057</v>
      </c>
      <c r="N2098" s="4">
        <v>0.98436727546456038</v>
      </c>
      <c r="O2098" s="2">
        <v>171114.11529493702</v>
      </c>
      <c r="P2098" s="2">
        <v>2241</v>
      </c>
      <c r="Q2098" s="2">
        <v>9734112310.562912</v>
      </c>
      <c r="R2098" s="4">
        <v>0.98674639886138915</v>
      </c>
      <c r="S2098" s="2">
        <v>194083.01140197963</v>
      </c>
      <c r="T2098" s="2">
        <v>2150</v>
      </c>
      <c r="U2098" s="2">
        <v>12191972670.180651</v>
      </c>
      <c r="V2098" s="4">
        <v>0.98775246406449713</v>
      </c>
      <c r="W2098" s="2">
        <v>193736.64896248598</v>
      </c>
      <c r="X2098" s="2">
        <v>2134</v>
      </c>
      <c r="Y2098" s="2">
        <v>14013468093.007515</v>
      </c>
      <c r="Z2098" s="4">
        <v>0.98961906761698282</v>
      </c>
      <c r="AA2098" s="2">
        <v>202367.28336582999</v>
      </c>
      <c r="AB2098" s="2">
        <v>2093</v>
      </c>
      <c r="AC2098" s="2">
        <v>15704382318.028858</v>
      </c>
      <c r="AD2098" s="4">
        <v>0.99014766006589805</v>
      </c>
    </row>
    <row r="2099" spans="1:30" x14ac:dyDescent="0.2">
      <c r="A2099">
        <v>4370</v>
      </c>
      <c r="B2099">
        <v>2464</v>
      </c>
      <c r="C2099">
        <v>1</v>
      </c>
      <c r="D2099" t="s">
        <v>4930</v>
      </c>
      <c r="E2099" t="s">
        <v>4931</v>
      </c>
      <c r="F2099" t="s">
        <v>8510</v>
      </c>
      <c r="G2099" s="2">
        <v>115929.77089923376</v>
      </c>
      <c r="H2099" s="2">
        <v>2558</v>
      </c>
      <c r="I2099" s="2">
        <v>7410834611.0138159</v>
      </c>
      <c r="J2099" s="4">
        <v>0.98927777134146566</v>
      </c>
      <c r="K2099" s="2">
        <v>151194.00029818632</v>
      </c>
      <c r="L2099" s="2">
        <v>2358</v>
      </c>
      <c r="M2099" s="2">
        <v>8681895332.1778374</v>
      </c>
      <c r="N2099" s="4">
        <v>0.98720398616288396</v>
      </c>
      <c r="O2099" s="2">
        <v>167680.72514651835</v>
      </c>
      <c r="P2099" s="2">
        <v>2261</v>
      </c>
      <c r="Q2099" s="2">
        <v>9737503559.6048355</v>
      </c>
      <c r="R2099" s="4">
        <v>0.98709016957956031</v>
      </c>
      <c r="S2099" s="2">
        <v>211984.65925769697</v>
      </c>
      <c r="T2099" s="2">
        <v>2071</v>
      </c>
      <c r="U2099" s="2">
        <v>12175964156.98785</v>
      </c>
      <c r="V2099" s="4">
        <v>0.98645550837242335</v>
      </c>
      <c r="W2099" s="2">
        <v>204178.17039522264</v>
      </c>
      <c r="X2099" s="2">
        <v>2080</v>
      </c>
      <c r="Y2099" s="2">
        <v>14002750939.118677</v>
      </c>
      <c r="Z2099" s="4">
        <v>0.98886223142421548</v>
      </c>
      <c r="AA2099" s="2">
        <v>202325.64210266867</v>
      </c>
      <c r="AB2099" s="2">
        <v>2094</v>
      </c>
      <c r="AC2099" s="2">
        <v>15704584643.670961</v>
      </c>
      <c r="AD2099" s="4">
        <v>0.99016041652183773</v>
      </c>
    </row>
    <row r="2100" spans="1:30" x14ac:dyDescent="0.2">
      <c r="A2100">
        <v>5902</v>
      </c>
      <c r="B2100">
        <v>2124</v>
      </c>
      <c r="C2100">
        <v>1</v>
      </c>
      <c r="D2100" t="s">
        <v>4250</v>
      </c>
      <c r="E2100" t="s">
        <v>4251</v>
      </c>
      <c r="F2100" t="s">
        <v>8510</v>
      </c>
      <c r="G2100" s="2">
        <v>316009.06643567467</v>
      </c>
      <c r="H2100" s="2">
        <v>1725</v>
      </c>
      <c r="I2100" s="2">
        <v>7245914763.2287769</v>
      </c>
      <c r="J2100" s="4">
        <v>0.9672624993740836</v>
      </c>
      <c r="K2100" s="2">
        <v>306197.31875217299</v>
      </c>
      <c r="L2100" s="2">
        <v>1767</v>
      </c>
      <c r="M2100" s="2">
        <v>8551348751.4038324</v>
      </c>
      <c r="N2100" s="4">
        <v>0.97235974996916053</v>
      </c>
      <c r="O2100" s="2">
        <v>227454.04092195933</v>
      </c>
      <c r="P2100" s="2">
        <v>2008</v>
      </c>
      <c r="Q2100" s="2">
        <v>9687589008.2356052</v>
      </c>
      <c r="R2100" s="4">
        <v>0.98203033440990406</v>
      </c>
      <c r="S2100" s="2">
        <v>217526.65059712334</v>
      </c>
      <c r="T2100" s="2">
        <v>2048</v>
      </c>
      <c r="U2100" s="2">
        <v>12171039798.907658</v>
      </c>
      <c r="V2100" s="4">
        <v>0.98605655350603472</v>
      </c>
      <c r="W2100" s="2">
        <v>194682.75271093499</v>
      </c>
      <c r="X2100" s="2">
        <v>2128</v>
      </c>
      <c r="Y2100" s="2">
        <v>14012303182.806316</v>
      </c>
      <c r="Z2100" s="4">
        <v>0.98953680266019151</v>
      </c>
      <c r="AA2100" s="2">
        <v>202243.354089867</v>
      </c>
      <c r="AB2100" s="2">
        <v>2095</v>
      </c>
      <c r="AC2100" s="2">
        <v>15704786887.025051</v>
      </c>
      <c r="AD2100" s="4">
        <v>0.99017316778958975</v>
      </c>
    </row>
    <row r="2101" spans="1:30" x14ac:dyDescent="0.2">
      <c r="A2101">
        <v>2182</v>
      </c>
      <c r="B2101">
        <v>2111</v>
      </c>
      <c r="C2101">
        <v>1</v>
      </c>
      <c r="D2101" t="s">
        <v>4224</v>
      </c>
      <c r="E2101" t="s">
        <v>4225</v>
      </c>
      <c r="F2101" t="s">
        <v>8510</v>
      </c>
      <c r="G2101" s="2">
        <v>242321.06790921165</v>
      </c>
      <c r="H2101" s="2">
        <v>1927</v>
      </c>
      <c r="I2101" s="2">
        <v>7301887264.4243441</v>
      </c>
      <c r="J2101" s="4">
        <v>0.97473430979026332</v>
      </c>
      <c r="K2101" s="2">
        <v>221663.13805823997</v>
      </c>
      <c r="L2101" s="2">
        <v>2039</v>
      </c>
      <c r="M2101" s="2">
        <v>8622658789.6856289</v>
      </c>
      <c r="N2101" s="4">
        <v>0.9804682967036854</v>
      </c>
      <c r="O2101" s="2">
        <v>215181.91988933366</v>
      </c>
      <c r="P2101" s="2">
        <v>2063</v>
      </c>
      <c r="Q2101" s="2">
        <v>9699841874.954792</v>
      </c>
      <c r="R2101" s="4">
        <v>0.98327240679669647</v>
      </c>
      <c r="S2101" s="2">
        <v>188668.14844806798</v>
      </c>
      <c r="T2101" s="2">
        <v>2183</v>
      </c>
      <c r="U2101" s="2">
        <v>12198282273.444448</v>
      </c>
      <c r="V2101" s="4">
        <v>0.98826364681889489</v>
      </c>
      <c r="W2101" s="2">
        <v>196871.982562472</v>
      </c>
      <c r="X2101" s="2">
        <v>2119</v>
      </c>
      <c r="Y2101" s="2">
        <v>14010543863.102295</v>
      </c>
      <c r="Z2101" s="4">
        <v>0.98941256101539821</v>
      </c>
      <c r="AA2101" s="2">
        <v>201909.46005676864</v>
      </c>
      <c r="AB2101" s="2">
        <v>2096</v>
      </c>
      <c r="AC2101" s="2">
        <v>15704988796.485107</v>
      </c>
      <c r="AD2101" s="4">
        <v>0.99018589800561296</v>
      </c>
    </row>
    <row r="2102" spans="1:30" x14ac:dyDescent="0.2">
      <c r="A2102">
        <v>762</v>
      </c>
      <c r="B2102">
        <v>2516</v>
      </c>
      <c r="C2102">
        <v>1</v>
      </c>
      <c r="D2102" t="s">
        <v>5034</v>
      </c>
      <c r="E2102" t="s">
        <v>5035</v>
      </c>
      <c r="F2102" t="s">
        <v>8510</v>
      </c>
      <c r="G2102" s="2">
        <v>107331.84668499271</v>
      </c>
      <c r="H2102" s="2">
        <v>2627</v>
      </c>
      <c r="I2102" s="2">
        <v>7418535491.6628771</v>
      </c>
      <c r="J2102" s="4">
        <v>0.99030576757208555</v>
      </c>
      <c r="K2102" s="2">
        <v>173409.36098504264</v>
      </c>
      <c r="L2102" s="2">
        <v>2246</v>
      </c>
      <c r="M2102" s="2">
        <v>8663722729.9625778</v>
      </c>
      <c r="N2102" s="4">
        <v>0.98513760956428975</v>
      </c>
      <c r="O2102" s="2">
        <v>180948.35531556699</v>
      </c>
      <c r="P2102" s="2">
        <v>2206</v>
      </c>
      <c r="Q2102" s="2">
        <v>9727936363.3582726</v>
      </c>
      <c r="R2102" s="4">
        <v>0.98612034345240007</v>
      </c>
      <c r="S2102" s="2">
        <v>248768.24225230166</v>
      </c>
      <c r="T2102" s="2">
        <v>1930</v>
      </c>
      <c r="U2102" s="2">
        <v>12143579867.140455</v>
      </c>
      <c r="V2102" s="4">
        <v>0.98383184254253031</v>
      </c>
      <c r="W2102" s="2">
        <v>182592.20144238733</v>
      </c>
      <c r="X2102" s="2">
        <v>2180</v>
      </c>
      <c r="Y2102" s="2">
        <v>14022132867.190315</v>
      </c>
      <c r="Z2102" s="4">
        <v>0.99023096651959452</v>
      </c>
      <c r="AA2102" s="2">
        <v>201879.59935951498</v>
      </c>
      <c r="AB2102" s="2">
        <v>2097</v>
      </c>
      <c r="AC2102" s="2">
        <v>15705190676.084467</v>
      </c>
      <c r="AD2102" s="4">
        <v>0.99019862633894518</v>
      </c>
    </row>
    <row r="2103" spans="1:30" x14ac:dyDescent="0.2">
      <c r="A2103">
        <v>5515</v>
      </c>
      <c r="B2103">
        <v>2348</v>
      </c>
      <c r="C2103">
        <v>1</v>
      </c>
      <c r="D2103" t="s">
        <v>4698</v>
      </c>
      <c r="E2103" t="s">
        <v>4699</v>
      </c>
      <c r="F2103" t="s">
        <v>8510</v>
      </c>
      <c r="G2103" s="2">
        <v>138810.27211675199</v>
      </c>
      <c r="H2103" s="2">
        <v>2399</v>
      </c>
      <c r="I2103" s="2">
        <v>7390500050.3446245</v>
      </c>
      <c r="J2103" s="4">
        <v>0.98656329585848446</v>
      </c>
      <c r="K2103" s="2">
        <v>170985.23627245799</v>
      </c>
      <c r="L2103" s="2">
        <v>2257</v>
      </c>
      <c r="M2103" s="2">
        <v>8665613629.2857895</v>
      </c>
      <c r="N2103" s="4">
        <v>0.98535262060483852</v>
      </c>
      <c r="O2103" s="2">
        <v>181902.04194372936</v>
      </c>
      <c r="P2103" s="2">
        <v>2201</v>
      </c>
      <c r="Q2103" s="2">
        <v>9727028761.4559345</v>
      </c>
      <c r="R2103" s="4">
        <v>0.98602833990033911</v>
      </c>
      <c r="S2103" s="2">
        <v>205214.442552669</v>
      </c>
      <c r="T2103" s="2">
        <v>2101</v>
      </c>
      <c r="U2103" s="2">
        <v>12182227645.407026</v>
      </c>
      <c r="V2103" s="4">
        <v>0.98696295505779963</v>
      </c>
      <c r="W2103" s="2">
        <v>221159.72466139635</v>
      </c>
      <c r="X2103" s="2">
        <v>2003</v>
      </c>
      <c r="Y2103" s="2">
        <v>13986413320.909101</v>
      </c>
      <c r="Z2103" s="4">
        <v>0.98770848287372559</v>
      </c>
      <c r="AA2103" s="2">
        <v>201701.66709191501</v>
      </c>
      <c r="AB2103" s="2">
        <v>2098</v>
      </c>
      <c r="AC2103" s="2">
        <v>15705392377.751558</v>
      </c>
      <c r="AD2103" s="4">
        <v>0.99021134345380246</v>
      </c>
    </row>
    <row r="2104" spans="1:30" x14ac:dyDescent="0.2">
      <c r="A2104">
        <v>1224</v>
      </c>
      <c r="B2104">
        <v>2013</v>
      </c>
      <c r="C2104">
        <v>1</v>
      </c>
      <c r="D2104" t="s">
        <v>4028</v>
      </c>
      <c r="E2104" t="s">
        <v>4029</v>
      </c>
      <c r="F2104" t="s">
        <v>8510</v>
      </c>
      <c r="G2104" s="2">
        <v>445436.688322375</v>
      </c>
      <c r="H2104" s="2">
        <v>1468</v>
      </c>
      <c r="I2104" s="2">
        <v>7149848733.1247435</v>
      </c>
      <c r="J2104" s="4">
        <v>0.95443857424941547</v>
      </c>
      <c r="K2104" s="2">
        <v>253424.50441938601</v>
      </c>
      <c r="L2104" s="2">
        <v>1934</v>
      </c>
      <c r="M2104" s="2">
        <v>8597714286.218111</v>
      </c>
      <c r="N2104" s="4">
        <v>0.97763189839274078</v>
      </c>
      <c r="O2104" s="2">
        <v>228043.42477721698</v>
      </c>
      <c r="P2104" s="2">
        <v>2006</v>
      </c>
      <c r="Q2104" s="2">
        <v>9687133760.9057236</v>
      </c>
      <c r="R2104" s="4">
        <v>0.98198418601454762</v>
      </c>
      <c r="S2104" s="2">
        <v>196277.17715093365</v>
      </c>
      <c r="T2104" s="2">
        <v>2140</v>
      </c>
      <c r="U2104" s="2">
        <v>12190022005.920862</v>
      </c>
      <c r="V2104" s="4">
        <v>0.98759442783186335</v>
      </c>
      <c r="W2104" s="2">
        <v>208966.064540486</v>
      </c>
      <c r="X2104" s="2">
        <v>2051</v>
      </c>
      <c r="Y2104" s="2">
        <v>13996756202.714375</v>
      </c>
      <c r="Z2104" s="4">
        <v>0.9884388882937597</v>
      </c>
      <c r="AA2104" s="2">
        <v>201649.73468414866</v>
      </c>
      <c r="AB2104" s="2">
        <v>2099</v>
      </c>
      <c r="AC2104" s="2">
        <v>15705594027.486242</v>
      </c>
      <c r="AD2104" s="4">
        <v>0.99022405729436669</v>
      </c>
    </row>
    <row r="2105" spans="1:30" x14ac:dyDescent="0.2">
      <c r="A2105">
        <v>3185</v>
      </c>
      <c r="B2105">
        <v>2525</v>
      </c>
      <c r="C2105">
        <v>1</v>
      </c>
      <c r="D2105" t="s">
        <v>5052</v>
      </c>
      <c r="E2105" t="s">
        <v>5053</v>
      </c>
      <c r="F2105" t="s">
        <v>8510</v>
      </c>
      <c r="G2105" s="2">
        <v>124078.28946774399</v>
      </c>
      <c r="H2105" s="2">
        <v>2506</v>
      </c>
      <c r="I2105" s="2">
        <v>7404617852.3548031</v>
      </c>
      <c r="J2105" s="4">
        <v>0.98844789164856095</v>
      </c>
      <c r="K2105" s="2">
        <v>145672.03947122232</v>
      </c>
      <c r="L2105" s="2">
        <v>2383</v>
      </c>
      <c r="M2105" s="2">
        <v>8685600885.2171593</v>
      </c>
      <c r="N2105" s="4">
        <v>0.98762533848186418</v>
      </c>
      <c r="O2105" s="2">
        <v>163789.60329932431</v>
      </c>
      <c r="P2105" s="2">
        <v>2289</v>
      </c>
      <c r="Q2105" s="2">
        <v>9742148678.9086456</v>
      </c>
      <c r="R2105" s="4">
        <v>0.98756104505326348</v>
      </c>
      <c r="S2105" s="2">
        <v>167884.52941886333</v>
      </c>
      <c r="T2105" s="2">
        <v>2286</v>
      </c>
      <c r="U2105" s="2">
        <v>12216705386.544731</v>
      </c>
      <c r="V2105" s="4">
        <v>0.98975622524347184</v>
      </c>
      <c r="W2105" s="2">
        <v>176392.24014864466</v>
      </c>
      <c r="X2105" s="2">
        <v>2207</v>
      </c>
      <c r="Y2105" s="2">
        <v>14026961009.914259</v>
      </c>
      <c r="Z2105" s="4">
        <v>0.99057192580740816</v>
      </c>
      <c r="AA2105" s="2">
        <v>201588.609742008</v>
      </c>
      <c r="AB2105" s="2">
        <v>2100</v>
      </c>
      <c r="AC2105" s="2">
        <v>15705795616.095984</v>
      </c>
      <c r="AD2105" s="4">
        <v>0.99023676728105636</v>
      </c>
    </row>
    <row r="2106" spans="1:30" x14ac:dyDescent="0.2">
      <c r="A2106">
        <v>5311</v>
      </c>
      <c r="B2106">
        <v>2741</v>
      </c>
      <c r="C2106">
        <v>1</v>
      </c>
      <c r="D2106" t="s">
        <v>5484</v>
      </c>
      <c r="E2106" t="s">
        <v>5485</v>
      </c>
      <c r="F2106" t="s">
        <v>8510</v>
      </c>
      <c r="G2106" s="2">
        <v>86457.522738687825</v>
      </c>
      <c r="H2106" s="2">
        <v>2802</v>
      </c>
      <c r="I2106" s="2">
        <v>7435352672.09233</v>
      </c>
      <c r="J2106" s="4">
        <v>0.99255070537582102</v>
      </c>
      <c r="K2106" s="2">
        <v>117143.43241912499</v>
      </c>
      <c r="L2106" s="2">
        <v>2580</v>
      </c>
      <c r="M2106" s="2">
        <v>8711405861.2913589</v>
      </c>
      <c r="N2106" s="4">
        <v>0.99055957971244779</v>
      </c>
      <c r="O2106" s="2">
        <v>98833.581041268</v>
      </c>
      <c r="P2106" s="2">
        <v>2734</v>
      </c>
      <c r="Q2106" s="2">
        <v>9798981717.5786171</v>
      </c>
      <c r="R2106" s="4">
        <v>0.99332220687827033</v>
      </c>
      <c r="S2106" s="2">
        <v>121202.72131754294</v>
      </c>
      <c r="T2106" s="2">
        <v>2567</v>
      </c>
      <c r="U2106" s="2">
        <v>12257073724.913433</v>
      </c>
      <c r="V2106" s="4">
        <v>0.99302673172938272</v>
      </c>
      <c r="W2106" s="2">
        <v>133473.00125379598</v>
      </c>
      <c r="X2106" s="2">
        <v>2442</v>
      </c>
      <c r="Y2106" s="2">
        <v>14063030813.651688</v>
      </c>
      <c r="Z2106" s="4">
        <v>0.99311914433367521</v>
      </c>
      <c r="AA2106" s="2">
        <v>201475.81031173468</v>
      </c>
      <c r="AB2106" s="2">
        <v>2101</v>
      </c>
      <c r="AC2106" s="2">
        <v>15705997091.906296</v>
      </c>
      <c r="AD2106" s="4">
        <v>0.99024947015583997</v>
      </c>
    </row>
    <row r="2107" spans="1:30" x14ac:dyDescent="0.2">
      <c r="A2107">
        <v>2325</v>
      </c>
      <c r="B2107">
        <v>2006</v>
      </c>
      <c r="C2107">
        <v>1</v>
      </c>
      <c r="D2107" t="s">
        <v>4014</v>
      </c>
      <c r="E2107" t="s">
        <v>4015</v>
      </c>
      <c r="F2107" t="s">
        <v>8510</v>
      </c>
      <c r="G2107" s="2">
        <v>196381.44473036935</v>
      </c>
      <c r="H2107" s="2">
        <v>2118</v>
      </c>
      <c r="I2107" s="2">
        <v>7343785452.7819672</v>
      </c>
      <c r="J2107" s="4">
        <v>0.98032732981800397</v>
      </c>
      <c r="K2107" s="2">
        <v>228687.60309401134</v>
      </c>
      <c r="L2107" s="2">
        <v>2015</v>
      </c>
      <c r="M2107" s="2">
        <v>8617257878.6405411</v>
      </c>
      <c r="N2107" s="4">
        <v>0.97985416802456393</v>
      </c>
      <c r="O2107" s="2">
        <v>205746.69939864162</v>
      </c>
      <c r="P2107" s="2">
        <v>2098</v>
      </c>
      <c r="Q2107" s="2">
        <v>9707208023.0639687</v>
      </c>
      <c r="R2107" s="4">
        <v>0.9840191128021657</v>
      </c>
      <c r="S2107" s="2">
        <v>243646.83814425502</v>
      </c>
      <c r="T2107" s="2">
        <v>1948</v>
      </c>
      <c r="U2107" s="2">
        <v>12148014184.287392</v>
      </c>
      <c r="V2107" s="4">
        <v>0.98419109594694798</v>
      </c>
      <c r="W2107" s="2">
        <v>216335.57997212667</v>
      </c>
      <c r="X2107" s="2">
        <v>2024</v>
      </c>
      <c r="Y2107" s="2">
        <v>13991013683.861959</v>
      </c>
      <c r="Z2107" s="4">
        <v>0.98803335654995561</v>
      </c>
      <c r="AA2107" s="2">
        <v>201421.49177713165</v>
      </c>
      <c r="AB2107" s="2">
        <v>2102</v>
      </c>
      <c r="AC2107" s="2">
        <v>15706198513.398073</v>
      </c>
      <c r="AD2107" s="4">
        <v>0.9902621696058872</v>
      </c>
    </row>
    <row r="2108" spans="1:30" x14ac:dyDescent="0.2">
      <c r="A2108">
        <v>5772</v>
      </c>
      <c r="B2108">
        <v>1946</v>
      </c>
      <c r="C2108">
        <v>1</v>
      </c>
      <c r="D2108" t="s">
        <v>3894</v>
      </c>
      <c r="E2108" t="s">
        <v>3895</v>
      </c>
      <c r="F2108" t="s">
        <v>8510</v>
      </c>
      <c r="G2108" s="2">
        <v>330614.07501776732</v>
      </c>
      <c r="H2108" s="2">
        <v>1687</v>
      </c>
      <c r="I2108" s="2">
        <v>7233659369.9281626</v>
      </c>
      <c r="J2108" s="4">
        <v>0.96562651789457166</v>
      </c>
      <c r="K2108" s="2">
        <v>281450.25598998967</v>
      </c>
      <c r="L2108" s="2">
        <v>1830</v>
      </c>
      <c r="M2108" s="2">
        <v>8569931965.4355917</v>
      </c>
      <c r="N2108" s="4">
        <v>0.97447281655957163</v>
      </c>
      <c r="O2108" s="2">
        <v>262294.84000740928</v>
      </c>
      <c r="P2108" s="2">
        <v>1879</v>
      </c>
      <c r="Q2108" s="2">
        <v>9655913363.7227306</v>
      </c>
      <c r="R2108" s="4">
        <v>0.97881937616764347</v>
      </c>
      <c r="S2108" s="2">
        <v>214875.79956080232</v>
      </c>
      <c r="T2108" s="2">
        <v>2056</v>
      </c>
      <c r="U2108" s="2">
        <v>12172766804.469769</v>
      </c>
      <c r="V2108" s="4">
        <v>0.98619646966608321</v>
      </c>
      <c r="W2108" s="2">
        <v>194759.35089530167</v>
      </c>
      <c r="X2108" s="2">
        <v>2126</v>
      </c>
      <c r="Y2108" s="2">
        <v>14011913754.125952</v>
      </c>
      <c r="Z2108" s="4">
        <v>0.9895093015416242</v>
      </c>
      <c r="AA2108" s="2">
        <v>201204.65972733099</v>
      </c>
      <c r="AB2108" s="2">
        <v>2103</v>
      </c>
      <c r="AC2108" s="2">
        <v>15706399718.0578</v>
      </c>
      <c r="AD2108" s="4">
        <v>0.99027485538486204</v>
      </c>
    </row>
    <row r="2109" spans="1:30" x14ac:dyDescent="0.2">
      <c r="A2109">
        <v>4467</v>
      </c>
      <c r="B2109">
        <v>2214</v>
      </c>
      <c r="C2109">
        <v>1</v>
      </c>
      <c r="D2109" t="s">
        <v>4430</v>
      </c>
      <c r="E2109" t="s">
        <v>4431</v>
      </c>
      <c r="F2109" t="s">
        <v>8510</v>
      </c>
      <c r="G2109" s="2">
        <v>201395.55108656199</v>
      </c>
      <c r="H2109" s="2">
        <v>2100</v>
      </c>
      <c r="I2109" s="2">
        <v>7340203109.3838482</v>
      </c>
      <c r="J2109" s="4">
        <v>0.9798491201588917</v>
      </c>
      <c r="K2109" s="2">
        <v>280578.57469941763</v>
      </c>
      <c r="L2109" s="2">
        <v>1833</v>
      </c>
      <c r="M2109" s="2">
        <v>8570773958.0394125</v>
      </c>
      <c r="N2109" s="4">
        <v>0.974568558148592</v>
      </c>
      <c r="O2109" s="2">
        <v>239095.84610778399</v>
      </c>
      <c r="P2109" s="2">
        <v>1970</v>
      </c>
      <c r="Q2109" s="2">
        <v>9678747396.3026142</v>
      </c>
      <c r="R2109" s="4">
        <v>0.98113406072241627</v>
      </c>
      <c r="S2109" s="2">
        <v>265556.61027483433</v>
      </c>
      <c r="T2109" s="2">
        <v>1871</v>
      </c>
      <c r="U2109" s="2">
        <v>12128439744.04541</v>
      </c>
      <c r="V2109" s="4">
        <v>0.98260524088437973</v>
      </c>
      <c r="W2109" s="2">
        <v>228585.51376665101</v>
      </c>
      <c r="X2109" s="2">
        <v>1982</v>
      </c>
      <c r="Y2109" s="2">
        <v>13981695244.469343</v>
      </c>
      <c r="Z2109" s="4">
        <v>0.98737529637226362</v>
      </c>
      <c r="AA2109" s="2">
        <v>200977.58962829399</v>
      </c>
      <c r="AB2109" s="2">
        <v>2104</v>
      </c>
      <c r="AC2109" s="2">
        <v>15706600695.647429</v>
      </c>
      <c r="AD2109" s="4">
        <v>0.99028752684726451</v>
      </c>
    </row>
    <row r="2110" spans="1:30" x14ac:dyDescent="0.2">
      <c r="A2110">
        <v>2812</v>
      </c>
      <c r="B2110">
        <v>2422</v>
      </c>
      <c r="C2110">
        <v>1</v>
      </c>
      <c r="D2110" t="s">
        <v>4846</v>
      </c>
      <c r="E2110" t="s">
        <v>4847</v>
      </c>
      <c r="F2110" t="s">
        <v>8510</v>
      </c>
      <c r="G2110" s="2">
        <v>147935.27803319701</v>
      </c>
      <c r="H2110" s="2">
        <v>2341</v>
      </c>
      <c r="I2110" s="2">
        <v>7382223687.8361559</v>
      </c>
      <c r="J2110" s="4">
        <v>0.98545847813052923</v>
      </c>
      <c r="K2110" s="2">
        <v>99302.246648874003</v>
      </c>
      <c r="L2110" s="2">
        <v>2722</v>
      </c>
      <c r="M2110" s="2">
        <v>8726748338.4310493</v>
      </c>
      <c r="N2110" s="4">
        <v>0.99230414746066509</v>
      </c>
      <c r="O2110" s="2">
        <v>108065.8340305061</v>
      </c>
      <c r="P2110" s="2">
        <v>2641</v>
      </c>
      <c r="Q2110" s="2">
        <v>9789364285.888649</v>
      </c>
      <c r="R2110" s="4">
        <v>0.99234728838713337</v>
      </c>
      <c r="S2110" s="2">
        <v>98871.283174322569</v>
      </c>
      <c r="T2110" s="2">
        <v>2752</v>
      </c>
      <c r="U2110" s="2">
        <v>12277419447.642504</v>
      </c>
      <c r="V2110" s="4">
        <v>0.99467507349510575</v>
      </c>
      <c r="W2110" s="2">
        <v>162053.37004430877</v>
      </c>
      <c r="X2110" s="2">
        <v>2282</v>
      </c>
      <c r="Y2110" s="2">
        <v>14039617168.109112</v>
      </c>
      <c r="Z2110" s="4">
        <v>0.99146569281706454</v>
      </c>
      <c r="AA2110" s="2">
        <v>200539.74864775641</v>
      </c>
      <c r="AB2110" s="2">
        <v>2105</v>
      </c>
      <c r="AC2110" s="2">
        <v>15706801235.396076</v>
      </c>
      <c r="AD2110" s="4">
        <v>0.99030017070417353</v>
      </c>
    </row>
    <row r="2111" spans="1:30" x14ac:dyDescent="0.2">
      <c r="A2111">
        <v>3742</v>
      </c>
      <c r="B2111">
        <v>2151</v>
      </c>
      <c r="C2111">
        <v>1</v>
      </c>
      <c r="D2111" t="s">
        <v>4304</v>
      </c>
      <c r="E2111" t="s">
        <v>4305</v>
      </c>
      <c r="F2111" t="s">
        <v>8510</v>
      </c>
      <c r="G2111" s="2">
        <v>158525.40340108331</v>
      </c>
      <c r="H2111" s="2">
        <v>2291</v>
      </c>
      <c r="I2111" s="2">
        <v>7374552100.6426716</v>
      </c>
      <c r="J2111" s="4">
        <v>0.98443439230487306</v>
      </c>
      <c r="K2111" s="2">
        <v>163506.37767098265</v>
      </c>
      <c r="L2111" s="2">
        <v>2294</v>
      </c>
      <c r="M2111" s="2">
        <v>8671786016.2306786</v>
      </c>
      <c r="N2111" s="4">
        <v>0.98605447253497525</v>
      </c>
      <c r="O2111" s="2">
        <v>151847.72044813167</v>
      </c>
      <c r="P2111" s="2">
        <v>2350</v>
      </c>
      <c r="Q2111" s="2">
        <v>9751748943.7318192</v>
      </c>
      <c r="R2111" s="4">
        <v>0.98853422334011165</v>
      </c>
      <c r="S2111" s="2">
        <v>183581.27658706633</v>
      </c>
      <c r="T2111" s="2">
        <v>2212</v>
      </c>
      <c r="U2111" s="2">
        <v>12203679587.322544</v>
      </c>
      <c r="V2111" s="4">
        <v>0.98870091896726986</v>
      </c>
      <c r="W2111" s="2">
        <v>194475.75483572765</v>
      </c>
      <c r="X2111" s="2">
        <v>2129</v>
      </c>
      <c r="Y2111" s="2">
        <v>14012497658.561152</v>
      </c>
      <c r="Z2111" s="4">
        <v>0.98955053637078316</v>
      </c>
      <c r="AA2111" s="2">
        <v>200530.86968014235</v>
      </c>
      <c r="AB2111" s="2">
        <v>2106</v>
      </c>
      <c r="AC2111" s="2">
        <v>15707001766.265757</v>
      </c>
      <c r="AD2111" s="4">
        <v>0.99031281400127136</v>
      </c>
    </row>
    <row r="2112" spans="1:30" x14ac:dyDescent="0.2">
      <c r="A2112">
        <v>4224</v>
      </c>
      <c r="B2112">
        <v>2166</v>
      </c>
      <c r="C2112">
        <v>1</v>
      </c>
      <c r="D2112" t="s">
        <v>4334</v>
      </c>
      <c r="E2112" t="s">
        <v>4335</v>
      </c>
      <c r="F2112" t="s">
        <v>8510</v>
      </c>
      <c r="G2112" s="2">
        <v>245620.46445664798</v>
      </c>
      <c r="H2112" s="2">
        <v>1917</v>
      </c>
      <c r="I2112" s="2">
        <v>7299448665.9660349</v>
      </c>
      <c r="J2112" s="4">
        <v>0.97440877948569449</v>
      </c>
      <c r="K2112" s="2">
        <v>221913.63930654069</v>
      </c>
      <c r="L2112" s="2">
        <v>2038</v>
      </c>
      <c r="M2112" s="2">
        <v>8622437126.5475712</v>
      </c>
      <c r="N2112" s="4">
        <v>0.98044309175417799</v>
      </c>
      <c r="O2112" s="2">
        <v>205344.60224143066</v>
      </c>
      <c r="P2112" s="2">
        <v>2101</v>
      </c>
      <c r="Q2112" s="2">
        <v>9707824531.9224167</v>
      </c>
      <c r="R2112" s="4">
        <v>0.98408160826929525</v>
      </c>
      <c r="S2112" s="2">
        <v>222257.76416409199</v>
      </c>
      <c r="T2112" s="2">
        <v>2032</v>
      </c>
      <c r="U2112" s="2">
        <v>12167529078.515673</v>
      </c>
      <c r="V2112" s="4">
        <v>0.98577212679252135</v>
      </c>
      <c r="W2112" s="2">
        <v>202943.468431224</v>
      </c>
      <c r="X2112" s="2">
        <v>2083</v>
      </c>
      <c r="Y2112" s="2">
        <v>14003360965.387974</v>
      </c>
      <c r="Z2112" s="4">
        <v>0.98890531095483813</v>
      </c>
      <c r="AA2112" s="2">
        <v>200415.44470957734</v>
      </c>
      <c r="AB2112" s="2">
        <v>2107</v>
      </c>
      <c r="AC2112" s="2">
        <v>15707202181.710466</v>
      </c>
      <c r="AD2112" s="4">
        <v>0.99032545002092509</v>
      </c>
    </row>
    <row r="2113" spans="1:30" x14ac:dyDescent="0.2">
      <c r="A2113">
        <v>2184</v>
      </c>
      <c r="B2113">
        <v>1999</v>
      </c>
      <c r="C2113">
        <v>1</v>
      </c>
      <c r="D2113" t="s">
        <v>4000</v>
      </c>
      <c r="E2113" t="s">
        <v>4001</v>
      </c>
      <c r="F2113" t="s">
        <v>8510</v>
      </c>
      <c r="G2113" s="2">
        <v>366610.77574335365</v>
      </c>
      <c r="H2113" s="2">
        <v>1603</v>
      </c>
      <c r="I2113" s="2">
        <v>7204554645.2128878</v>
      </c>
      <c r="J2113" s="4">
        <v>0.96174130675262504</v>
      </c>
      <c r="K2113" s="2">
        <v>277304.36834049964</v>
      </c>
      <c r="L2113" s="2">
        <v>1851</v>
      </c>
      <c r="M2113" s="2">
        <v>8575789606.6145782</v>
      </c>
      <c r="N2113" s="4">
        <v>0.97513887926824938</v>
      </c>
      <c r="O2113" s="2">
        <v>300263.26920850301</v>
      </c>
      <c r="P2113" s="2">
        <v>1778</v>
      </c>
      <c r="Q2113" s="2">
        <v>9627635585.857151</v>
      </c>
      <c r="R2113" s="4">
        <v>0.97595285946982557</v>
      </c>
      <c r="S2113" s="2">
        <v>235410.327911022</v>
      </c>
      <c r="T2113" s="2">
        <v>1978</v>
      </c>
      <c r="U2113" s="2">
        <v>12155177692.316124</v>
      </c>
      <c r="V2113" s="4">
        <v>0.98477145918250808</v>
      </c>
      <c r="W2113" s="2">
        <v>200227.19052750335</v>
      </c>
      <c r="X2113" s="2">
        <v>2099</v>
      </c>
      <c r="Y2113" s="2">
        <v>14006581493.096529</v>
      </c>
      <c r="Z2113" s="4">
        <v>0.98913274185253042</v>
      </c>
      <c r="AA2113" s="2">
        <v>200044.34632869868</v>
      </c>
      <c r="AB2113" s="2">
        <v>2108</v>
      </c>
      <c r="AC2113" s="2">
        <v>15707402226.056795</v>
      </c>
      <c r="AD2113" s="4">
        <v>0.99033806264314839</v>
      </c>
    </row>
    <row r="2114" spans="1:30" x14ac:dyDescent="0.2">
      <c r="A2114">
        <v>5198</v>
      </c>
      <c r="B2114">
        <v>2173</v>
      </c>
      <c r="C2114">
        <v>1</v>
      </c>
      <c r="D2114" t="s">
        <v>4348</v>
      </c>
      <c r="E2114" t="s">
        <v>4349</v>
      </c>
      <c r="F2114" t="s">
        <v>8510</v>
      </c>
      <c r="G2114" s="2">
        <v>181870.44263042635</v>
      </c>
      <c r="H2114" s="2">
        <v>2183</v>
      </c>
      <c r="I2114" s="2">
        <v>7356101772.1110487</v>
      </c>
      <c r="J2114" s="4">
        <v>0.9819714443579366</v>
      </c>
      <c r="K2114" s="2">
        <v>146752.874803952</v>
      </c>
      <c r="L2114" s="2">
        <v>2377</v>
      </c>
      <c r="M2114" s="2">
        <v>8684724453.5564041</v>
      </c>
      <c r="N2114" s="4">
        <v>0.98752568088453174</v>
      </c>
      <c r="O2114" s="2">
        <v>169623.20722112665</v>
      </c>
      <c r="P2114" s="2">
        <v>2250</v>
      </c>
      <c r="Q2114" s="2">
        <v>9735646478.4017506</v>
      </c>
      <c r="R2114" s="4">
        <v>0.98690191736599697</v>
      </c>
      <c r="S2114" s="2">
        <v>176117.10823931367</v>
      </c>
      <c r="T2114" s="2">
        <v>2249</v>
      </c>
      <c r="U2114" s="2">
        <v>12210333111.832554</v>
      </c>
      <c r="V2114" s="4">
        <v>0.98923996505991318</v>
      </c>
      <c r="W2114" s="2">
        <v>181186.94124713168</v>
      </c>
      <c r="X2114" s="2">
        <v>2183</v>
      </c>
      <c r="Y2114" s="2">
        <v>14022678483.322266</v>
      </c>
      <c r="Z2114" s="4">
        <v>0.99026949746169923</v>
      </c>
      <c r="AA2114" s="2">
        <v>199831.88678516037</v>
      </c>
      <c r="AB2114" s="2">
        <v>2109</v>
      </c>
      <c r="AC2114" s="2">
        <v>15707602057.943581</v>
      </c>
      <c r="AD2114" s="4">
        <v>0.990350661869982</v>
      </c>
    </row>
    <row r="2115" spans="1:30" x14ac:dyDescent="0.2">
      <c r="A2115">
        <v>889</v>
      </c>
      <c r="B2115">
        <v>1617</v>
      </c>
      <c r="C2115">
        <v>1</v>
      </c>
      <c r="D2115" t="s">
        <v>3236</v>
      </c>
      <c r="E2115" t="s">
        <v>3237</v>
      </c>
      <c r="F2115" t="s">
        <v>8510</v>
      </c>
      <c r="G2115" s="2">
        <v>308675.77076542797</v>
      </c>
      <c r="H2115" s="2">
        <v>1748</v>
      </c>
      <c r="I2115" s="2">
        <v>7253110254.1488447</v>
      </c>
      <c r="J2115" s="4">
        <v>0.96822303075748994</v>
      </c>
      <c r="K2115" s="2">
        <v>427392.72771369835</v>
      </c>
      <c r="L2115" s="2">
        <v>1511</v>
      </c>
      <c r="M2115" s="2">
        <v>8459528420.6740141</v>
      </c>
      <c r="N2115" s="4">
        <v>0.9619190117387294</v>
      </c>
      <c r="O2115" s="2">
        <v>302920.47633761331</v>
      </c>
      <c r="P2115" s="2">
        <v>1769</v>
      </c>
      <c r="Q2115" s="2">
        <v>9624922525.5417843</v>
      </c>
      <c r="R2115" s="4">
        <v>0.97567783670342734</v>
      </c>
      <c r="S2115" s="2">
        <v>204349.02314362966</v>
      </c>
      <c r="T2115" s="2">
        <v>2105</v>
      </c>
      <c r="U2115" s="2">
        <v>12183046282.65974</v>
      </c>
      <c r="V2115" s="4">
        <v>0.98702927828418952</v>
      </c>
      <c r="W2115" s="2">
        <v>177427.05087460935</v>
      </c>
      <c r="X2115" s="2">
        <v>2200</v>
      </c>
      <c r="Y2115" s="2">
        <v>14025722625.352922</v>
      </c>
      <c r="Z2115" s="4">
        <v>0.99048447215447888</v>
      </c>
      <c r="AA2115" s="2">
        <v>199671.64826074964</v>
      </c>
      <c r="AB2115" s="2">
        <v>2110</v>
      </c>
      <c r="AC2115" s="2">
        <v>15707801729.591841</v>
      </c>
      <c r="AD2115" s="4">
        <v>0.99036325099391587</v>
      </c>
    </row>
    <row r="2116" spans="1:30" x14ac:dyDescent="0.2">
      <c r="A2116">
        <v>1878</v>
      </c>
      <c r="B2116">
        <v>2020</v>
      </c>
      <c r="C2116">
        <v>1</v>
      </c>
      <c r="D2116" t="s">
        <v>4042</v>
      </c>
      <c r="E2116" t="s">
        <v>4043</v>
      </c>
      <c r="F2116" t="s">
        <v>8510</v>
      </c>
      <c r="G2116" s="2">
        <v>213576.10485673233</v>
      </c>
      <c r="H2116" s="2">
        <v>2051</v>
      </c>
      <c r="I2116" s="2">
        <v>7330024170.5180235</v>
      </c>
      <c r="J2116" s="4">
        <v>0.97849032611147913</v>
      </c>
      <c r="K2116" s="2">
        <v>279060.30874160194</v>
      </c>
      <c r="L2116" s="2">
        <v>1841</v>
      </c>
      <c r="M2116" s="2">
        <v>8573010778.5466633</v>
      </c>
      <c r="N2116" s="4">
        <v>0.9748229033159318</v>
      </c>
      <c r="O2116" s="2">
        <v>231136.50375116931</v>
      </c>
      <c r="P2116" s="2">
        <v>1995</v>
      </c>
      <c r="Q2116" s="2">
        <v>9684605372.782053</v>
      </c>
      <c r="R2116" s="4">
        <v>0.98172788345748252</v>
      </c>
      <c r="S2116" s="2">
        <v>256816.645557376</v>
      </c>
      <c r="T2116" s="2">
        <v>1900</v>
      </c>
      <c r="U2116" s="2">
        <v>12136020097.031977</v>
      </c>
      <c r="V2116" s="4">
        <v>0.98321937549110117</v>
      </c>
      <c r="W2116" s="2">
        <v>205771.09187705201</v>
      </c>
      <c r="X2116" s="2">
        <v>2073</v>
      </c>
      <c r="Y2116" s="2">
        <v>14001315213.858459</v>
      </c>
      <c r="Z2116" s="4">
        <v>0.98876084174080936</v>
      </c>
      <c r="AA2116" s="2">
        <v>199449.27319119335</v>
      </c>
      <c r="AB2116" s="2">
        <v>2111</v>
      </c>
      <c r="AC2116" s="2">
        <v>15708001178.865032</v>
      </c>
      <c r="AD2116" s="4">
        <v>0.9903758260972948</v>
      </c>
    </row>
    <row r="2117" spans="1:30" x14ac:dyDescent="0.2">
      <c r="A2117">
        <v>2745</v>
      </c>
      <c r="B2117">
        <v>2282</v>
      </c>
      <c r="C2117">
        <v>1</v>
      </c>
      <c r="D2117" t="s">
        <v>4566</v>
      </c>
      <c r="E2117" t="s">
        <v>4567</v>
      </c>
      <c r="F2117" t="s">
        <v>8510</v>
      </c>
      <c r="G2117" s="2">
        <v>170121.71008268799</v>
      </c>
      <c r="H2117" s="2">
        <v>2245</v>
      </c>
      <c r="I2117" s="2">
        <v>7367008745.5189028</v>
      </c>
      <c r="J2117" s="4">
        <v>0.98342742427266394</v>
      </c>
      <c r="K2117" s="2">
        <v>194653.80643903933</v>
      </c>
      <c r="L2117" s="2">
        <v>2164</v>
      </c>
      <c r="M2117" s="2">
        <v>8648667932.16539</v>
      </c>
      <c r="N2117" s="4">
        <v>0.9834257533592079</v>
      </c>
      <c r="O2117" s="2">
        <v>182642.35172984432</v>
      </c>
      <c r="P2117" s="2">
        <v>2199</v>
      </c>
      <c r="Q2117" s="2">
        <v>9726664595.7926693</v>
      </c>
      <c r="R2117" s="4">
        <v>0.98599142444823096</v>
      </c>
      <c r="S2117" s="2">
        <v>177374.61369451298</v>
      </c>
      <c r="T2117" s="2">
        <v>2243</v>
      </c>
      <c r="U2117" s="2">
        <v>12209274062.691092</v>
      </c>
      <c r="V2117" s="4">
        <v>0.98915416447395854</v>
      </c>
      <c r="W2117" s="2">
        <v>184790.43116311901</v>
      </c>
      <c r="X2117" s="2">
        <v>2174</v>
      </c>
      <c r="Y2117" s="2">
        <v>14021033310.639734</v>
      </c>
      <c r="Z2117" s="4">
        <v>0.99015331678141716</v>
      </c>
      <c r="AA2117" s="2">
        <v>199330.473486562</v>
      </c>
      <c r="AB2117" s="2">
        <v>2112</v>
      </c>
      <c r="AC2117" s="2">
        <v>15708200509.338518</v>
      </c>
      <c r="AD2117" s="4">
        <v>0.99038839371045562</v>
      </c>
    </row>
    <row r="2118" spans="1:30" x14ac:dyDescent="0.2">
      <c r="A2118">
        <v>4062</v>
      </c>
      <c r="B2118">
        <v>1974</v>
      </c>
      <c r="C2118">
        <v>1</v>
      </c>
      <c r="D2118" t="s">
        <v>3950</v>
      </c>
      <c r="E2118" t="s">
        <v>3951</v>
      </c>
      <c r="F2118" t="s">
        <v>8510</v>
      </c>
      <c r="G2118" s="2">
        <v>230859.77600780968</v>
      </c>
      <c r="H2118" s="2">
        <v>1970</v>
      </c>
      <c r="I2118" s="2">
        <v>7312065109.1592274</v>
      </c>
      <c r="J2118" s="4">
        <v>0.97609295778133043</v>
      </c>
      <c r="K2118" s="2">
        <v>262687.64604290365</v>
      </c>
      <c r="L2118" s="2">
        <v>1892</v>
      </c>
      <c r="M2118" s="2">
        <v>8586888240.4629431</v>
      </c>
      <c r="N2118" s="4">
        <v>0.97640088660153979</v>
      </c>
      <c r="O2118" s="2">
        <v>209213.88427994703</v>
      </c>
      <c r="P2118" s="2">
        <v>2088</v>
      </c>
      <c r="Q2118" s="2">
        <v>9705139299.5454655</v>
      </c>
      <c r="R2118" s="4">
        <v>0.98380940641939596</v>
      </c>
      <c r="S2118" s="2">
        <v>216316.94600736233</v>
      </c>
      <c r="T2118" s="2">
        <v>2051</v>
      </c>
      <c r="U2118" s="2">
        <v>12171690102.367411</v>
      </c>
      <c r="V2118" s="4">
        <v>0.98610923889683555</v>
      </c>
      <c r="W2118" s="2">
        <v>214242.77469150568</v>
      </c>
      <c r="X2118" s="2">
        <v>2032</v>
      </c>
      <c r="Y2118" s="2">
        <v>13992734841.48171</v>
      </c>
      <c r="Z2118" s="4">
        <v>0.98815490322117039</v>
      </c>
      <c r="AA2118" s="2">
        <v>199317.62416452702</v>
      </c>
      <c r="AB2118" s="2">
        <v>2113</v>
      </c>
      <c r="AC2118" s="2">
        <v>15708399826.962683</v>
      </c>
      <c r="AD2118" s="4">
        <v>0.99040096051347781</v>
      </c>
    </row>
    <row r="2119" spans="1:30" x14ac:dyDescent="0.2">
      <c r="A2119">
        <v>1011</v>
      </c>
      <c r="B2119">
        <v>1572</v>
      </c>
      <c r="C2119">
        <v>1</v>
      </c>
      <c r="D2119" t="s">
        <v>3146</v>
      </c>
      <c r="E2119" t="s">
        <v>3147</v>
      </c>
      <c r="F2119" t="s">
        <v>8510</v>
      </c>
      <c r="G2119" s="2">
        <v>315108.6617940694</v>
      </c>
      <c r="H2119" s="2">
        <v>1730</v>
      </c>
      <c r="I2119" s="2">
        <v>7247492271.5013876</v>
      </c>
      <c r="J2119" s="4">
        <v>0.96747308211545013</v>
      </c>
      <c r="K2119" s="2">
        <v>273249.10867271299</v>
      </c>
      <c r="L2119" s="2">
        <v>1861</v>
      </c>
      <c r="M2119" s="2">
        <v>8578544091.2899523</v>
      </c>
      <c r="N2119" s="4">
        <v>0.97545208717358722</v>
      </c>
      <c r="O2119" s="2">
        <v>284615.48693824868</v>
      </c>
      <c r="P2119" s="2">
        <v>1815</v>
      </c>
      <c r="Q2119" s="2">
        <v>9638457889.1430607</v>
      </c>
      <c r="R2119" s="4">
        <v>0.97704991572457711</v>
      </c>
      <c r="S2119" s="2">
        <v>274152.081031173</v>
      </c>
      <c r="T2119" s="2">
        <v>1853</v>
      </c>
      <c r="U2119" s="2">
        <v>12123591861.043051</v>
      </c>
      <c r="V2119" s="4">
        <v>0.98221248177060738</v>
      </c>
      <c r="W2119" s="2">
        <v>178337.52335339933</v>
      </c>
      <c r="X2119" s="2">
        <v>2194</v>
      </c>
      <c r="Y2119" s="2">
        <v>14024655538.157076</v>
      </c>
      <c r="Z2119" s="4">
        <v>0.99040911537421494</v>
      </c>
      <c r="AA2119" s="2">
        <v>199276.57343626965</v>
      </c>
      <c r="AB2119" s="2">
        <v>2114</v>
      </c>
      <c r="AC2119" s="2">
        <v>15708599103.536119</v>
      </c>
      <c r="AD2119" s="4">
        <v>0.99041352472828736</v>
      </c>
    </row>
    <row r="2120" spans="1:30" x14ac:dyDescent="0.2">
      <c r="A2120">
        <v>3833</v>
      </c>
      <c r="B2120">
        <v>2444</v>
      </c>
      <c r="C2120">
        <v>1</v>
      </c>
      <c r="D2120" t="s">
        <v>4890</v>
      </c>
      <c r="E2120" t="s">
        <v>4891</v>
      </c>
      <c r="F2120" t="s">
        <v>8510</v>
      </c>
      <c r="G2120" s="2">
        <v>128694.31527018333</v>
      </c>
      <c r="H2120" s="2">
        <v>2476</v>
      </c>
      <c r="I2120" s="2">
        <v>7400827738.6511221</v>
      </c>
      <c r="J2120" s="4">
        <v>0.98794194657830714</v>
      </c>
      <c r="K2120" s="2">
        <v>178613.24450965066</v>
      </c>
      <c r="L2120" s="2">
        <v>2225</v>
      </c>
      <c r="M2120" s="2">
        <v>8660025918.2906799</v>
      </c>
      <c r="N2120" s="4">
        <v>0.98471725121176912</v>
      </c>
      <c r="O2120" s="2">
        <v>189310.24759139065</v>
      </c>
      <c r="P2120" s="2">
        <v>2161</v>
      </c>
      <c r="Q2120" s="2">
        <v>9719583127.5617027</v>
      </c>
      <c r="R2120" s="4">
        <v>0.9852735764254611</v>
      </c>
      <c r="S2120" s="2">
        <v>210361.74597728369</v>
      </c>
      <c r="T2120" s="2">
        <v>2080</v>
      </c>
      <c r="U2120" s="2">
        <v>12177862752.03112</v>
      </c>
      <c r="V2120" s="4">
        <v>0.98660932613292718</v>
      </c>
      <c r="W2120" s="2">
        <v>173445.26536791766</v>
      </c>
      <c r="X2120" s="2">
        <v>2223</v>
      </c>
      <c r="Y2120" s="2">
        <v>14029758990.303724</v>
      </c>
      <c r="Z2120" s="4">
        <v>0.99076951677674252</v>
      </c>
      <c r="AA2120" s="2">
        <v>199260.630358711</v>
      </c>
      <c r="AB2120" s="2">
        <v>2115</v>
      </c>
      <c r="AC2120" s="2">
        <v>15708798364.166479</v>
      </c>
      <c r="AD2120" s="4">
        <v>0.99042608793789966</v>
      </c>
    </row>
    <row r="2121" spans="1:30" x14ac:dyDescent="0.2">
      <c r="A2121">
        <v>5106</v>
      </c>
      <c r="B2121">
        <v>2710</v>
      </c>
      <c r="C2121">
        <v>1</v>
      </c>
      <c r="D2121" t="s">
        <v>5422</v>
      </c>
      <c r="E2121" t="s">
        <v>5423</v>
      </c>
      <c r="F2121" t="s">
        <v>8510</v>
      </c>
      <c r="G2121" s="2">
        <v>79655.264299473827</v>
      </c>
      <c r="H2121" s="2">
        <v>2882</v>
      </c>
      <c r="I2121" s="2">
        <v>7442022056.4340706</v>
      </c>
      <c r="J2121" s="4">
        <v>0.99344100640453536</v>
      </c>
      <c r="K2121" s="2">
        <v>92791.710528938405</v>
      </c>
      <c r="L2121" s="2">
        <v>2784</v>
      </c>
      <c r="M2121" s="2">
        <v>8732700392.446373</v>
      </c>
      <c r="N2121" s="4">
        <v>0.99298094569710615</v>
      </c>
      <c r="O2121" s="2">
        <v>105471.93899451346</v>
      </c>
      <c r="P2121" s="2">
        <v>2668</v>
      </c>
      <c r="Q2121" s="2">
        <v>9792244698.7914543</v>
      </c>
      <c r="R2121" s="4">
        <v>0.9926392756755883</v>
      </c>
      <c r="S2121" s="2">
        <v>119953.94181819337</v>
      </c>
      <c r="T2121" s="2">
        <v>2581</v>
      </c>
      <c r="U2121" s="2">
        <v>12258760471.049417</v>
      </c>
      <c r="V2121" s="4">
        <v>0.99316338620664757</v>
      </c>
      <c r="W2121" s="2">
        <v>129728.12205190766</v>
      </c>
      <c r="X2121" s="2">
        <v>2474</v>
      </c>
      <c r="Y2121" s="2">
        <v>14067246374.97592</v>
      </c>
      <c r="Z2121" s="4">
        <v>0.99341684364975325</v>
      </c>
      <c r="AA2121" s="2">
        <v>199131.387618557</v>
      </c>
      <c r="AB2121" s="2">
        <v>2116</v>
      </c>
      <c r="AC2121" s="2">
        <v>15708997495.554098</v>
      </c>
      <c r="AD2121" s="4">
        <v>0.99043864299886952</v>
      </c>
    </row>
    <row r="2122" spans="1:30" x14ac:dyDescent="0.2">
      <c r="A2122">
        <v>4319</v>
      </c>
      <c r="B2122">
        <v>2408</v>
      </c>
      <c r="C2122">
        <v>1</v>
      </c>
      <c r="D2122" t="s">
        <v>4818</v>
      </c>
      <c r="E2122" t="s">
        <v>4819</v>
      </c>
      <c r="F2122" t="s">
        <v>8510</v>
      </c>
      <c r="G2122" s="2">
        <v>124258.48320410233</v>
      </c>
      <c r="H2122" s="2">
        <v>2505</v>
      </c>
      <c r="I2122" s="2">
        <v>7404493774.0653353</v>
      </c>
      <c r="J2122" s="4">
        <v>0.98843132834629877</v>
      </c>
      <c r="K2122" s="2">
        <v>140784.85271911</v>
      </c>
      <c r="L2122" s="2">
        <v>2411</v>
      </c>
      <c r="M2122" s="2">
        <v>8689605552.1771679</v>
      </c>
      <c r="N2122" s="4">
        <v>0.9880807025509889</v>
      </c>
      <c r="O2122" s="2">
        <v>158111.709819624</v>
      </c>
      <c r="P2122" s="2">
        <v>2315</v>
      </c>
      <c r="Q2122" s="2">
        <v>9746324065.7910233</v>
      </c>
      <c r="R2122" s="4">
        <v>0.98798430377872204</v>
      </c>
      <c r="S2122" s="2">
        <v>174480.76119572032</v>
      </c>
      <c r="T2122" s="2">
        <v>2261</v>
      </c>
      <c r="U2122" s="2">
        <v>12212437836.996199</v>
      </c>
      <c r="V2122" s="4">
        <v>0.98941048278684784</v>
      </c>
      <c r="W2122" s="2">
        <v>214149.15291446366</v>
      </c>
      <c r="X2122" s="2">
        <v>2033</v>
      </c>
      <c r="Y2122" s="2">
        <v>13992948990.634624</v>
      </c>
      <c r="Z2122" s="4">
        <v>0.98817002625021866</v>
      </c>
      <c r="AA2122" s="2">
        <v>198536.842260884</v>
      </c>
      <c r="AB2122" s="2">
        <v>2117</v>
      </c>
      <c r="AC2122" s="2">
        <v>15709196032.396358</v>
      </c>
      <c r="AD2122" s="4">
        <v>0.99045116057427107</v>
      </c>
    </row>
    <row r="2123" spans="1:30" x14ac:dyDescent="0.2">
      <c r="A2123">
        <v>2314</v>
      </c>
      <c r="B2123">
        <v>2431</v>
      </c>
      <c r="C2123">
        <v>1</v>
      </c>
      <c r="D2123" t="s">
        <v>4864</v>
      </c>
      <c r="E2123" t="s">
        <v>4865</v>
      </c>
      <c r="F2123" t="s">
        <v>8510</v>
      </c>
      <c r="G2123" s="2">
        <v>181179.455530634</v>
      </c>
      <c r="H2123" s="2">
        <v>2187</v>
      </c>
      <c r="I2123" s="2">
        <v>7356827779.4734173</v>
      </c>
      <c r="J2123" s="4">
        <v>0.98206835961554528</v>
      </c>
      <c r="K2123" s="2">
        <v>199555.77706219532</v>
      </c>
      <c r="L2123" s="2">
        <v>2139</v>
      </c>
      <c r="M2123" s="2">
        <v>8643751887.3563404</v>
      </c>
      <c r="N2123" s="4">
        <v>0.98286675801936985</v>
      </c>
      <c r="O2123" s="2">
        <v>155893.69350060835</v>
      </c>
      <c r="P2123" s="2">
        <v>2325</v>
      </c>
      <c r="Q2123" s="2">
        <v>9747891880.4383736</v>
      </c>
      <c r="R2123" s="4">
        <v>0.98814323305835194</v>
      </c>
      <c r="S2123" s="2">
        <v>166103.57763662402</v>
      </c>
      <c r="T2123" s="2">
        <v>2297</v>
      </c>
      <c r="U2123" s="2">
        <v>12218542081.949005</v>
      </c>
      <c r="V2123" s="4">
        <v>0.98990502810420533</v>
      </c>
      <c r="W2123" s="2">
        <v>185761.59745071837</v>
      </c>
      <c r="X2123" s="2">
        <v>2170</v>
      </c>
      <c r="Y2123" s="2">
        <v>14020292665.026682</v>
      </c>
      <c r="Z2123" s="4">
        <v>0.99010101302504805</v>
      </c>
      <c r="AA2123" s="2">
        <v>198477.91621929198</v>
      </c>
      <c r="AB2123" s="2">
        <v>2118</v>
      </c>
      <c r="AC2123" s="2">
        <v>15709394510.312578</v>
      </c>
      <c r="AD2123" s="4">
        <v>0.99046367443443706</v>
      </c>
    </row>
    <row r="2124" spans="1:30" x14ac:dyDescent="0.2">
      <c r="A2124">
        <v>533</v>
      </c>
      <c r="B2124">
        <v>2455</v>
      </c>
      <c r="C2124">
        <v>1</v>
      </c>
      <c r="D2124" t="s">
        <v>4912</v>
      </c>
      <c r="E2124" t="s">
        <v>4913</v>
      </c>
      <c r="F2124" t="s">
        <v>8510</v>
      </c>
      <c r="G2124" s="2">
        <v>144026.00988099832</v>
      </c>
      <c r="H2124" s="2">
        <v>2359</v>
      </c>
      <c r="I2124" s="2">
        <v>7384844454.386075</v>
      </c>
      <c r="J2124" s="4">
        <v>0.98580832618783942</v>
      </c>
      <c r="K2124" s="2">
        <v>163946.20512512131</v>
      </c>
      <c r="L2124" s="2">
        <v>2290</v>
      </c>
      <c r="M2124" s="2">
        <v>8671131547.2552204</v>
      </c>
      <c r="N2124" s="4">
        <v>0.98598005394817223</v>
      </c>
      <c r="O2124" s="2">
        <v>167605.60694742633</v>
      </c>
      <c r="P2124" s="2">
        <v>2263</v>
      </c>
      <c r="Q2124" s="2">
        <v>9737838836.3229828</v>
      </c>
      <c r="R2124" s="4">
        <v>0.98712415656098174</v>
      </c>
      <c r="S2124" s="2">
        <v>184089.14529827764</v>
      </c>
      <c r="T2124" s="2">
        <v>2209</v>
      </c>
      <c r="U2124" s="2">
        <v>12203128361.306053</v>
      </c>
      <c r="V2124" s="4">
        <v>0.98865626049642397</v>
      </c>
      <c r="W2124" s="2">
        <v>189671.04277916634</v>
      </c>
      <c r="X2124" s="2">
        <v>2151</v>
      </c>
      <c r="Y2124" s="2">
        <v>14016721131.476263</v>
      </c>
      <c r="Z2124" s="4">
        <v>0.98984879439660645</v>
      </c>
      <c r="AA2124" s="2">
        <v>198176.421993222</v>
      </c>
      <c r="AB2124" s="2">
        <v>2119</v>
      </c>
      <c r="AC2124" s="2">
        <v>15709592686.734571</v>
      </c>
      <c r="AD2124" s="4">
        <v>0.99047616928565385</v>
      </c>
    </row>
    <row r="2125" spans="1:30" x14ac:dyDescent="0.2">
      <c r="A2125">
        <v>3141</v>
      </c>
      <c r="B2125">
        <v>2019</v>
      </c>
      <c r="C2125">
        <v>1</v>
      </c>
      <c r="D2125" t="s">
        <v>4040</v>
      </c>
      <c r="E2125" t="s">
        <v>4041</v>
      </c>
      <c r="F2125" t="s">
        <v>8510</v>
      </c>
      <c r="G2125" s="2">
        <v>252619.85911481734</v>
      </c>
      <c r="H2125" s="2">
        <v>1892</v>
      </c>
      <c r="I2125" s="2">
        <v>7293228631.9972935</v>
      </c>
      <c r="J2125" s="4">
        <v>0.97357846256928127</v>
      </c>
      <c r="K2125" s="2">
        <v>308572.33182619297</v>
      </c>
      <c r="L2125" s="2">
        <v>1762</v>
      </c>
      <c r="M2125" s="2">
        <v>8549813704.2732162</v>
      </c>
      <c r="N2125" s="4">
        <v>0.97218520229399152</v>
      </c>
      <c r="O2125" s="2">
        <v>314333.06454509567</v>
      </c>
      <c r="P2125" s="2">
        <v>1739</v>
      </c>
      <c r="Q2125" s="2">
        <v>9615686944.004015</v>
      </c>
      <c r="R2125" s="4">
        <v>0.97474162634001338</v>
      </c>
      <c r="S2125" s="2">
        <v>260091.69056172867</v>
      </c>
      <c r="T2125" s="2">
        <v>1892</v>
      </c>
      <c r="U2125" s="2">
        <v>12133951443.892546</v>
      </c>
      <c r="V2125" s="4">
        <v>0.9830517801977845</v>
      </c>
      <c r="W2125" s="2">
        <v>190915.10696864434</v>
      </c>
      <c r="X2125" s="2">
        <v>2144</v>
      </c>
      <c r="Y2125" s="2">
        <v>14015389642.410389</v>
      </c>
      <c r="Z2125" s="4">
        <v>0.98975476578362021</v>
      </c>
      <c r="AA2125" s="2">
        <v>198107.42844997169</v>
      </c>
      <c r="AB2125" s="2">
        <v>2120</v>
      </c>
      <c r="AC2125" s="2">
        <v>15709790794.163021</v>
      </c>
      <c r="AD2125" s="4">
        <v>0.99048865978688783</v>
      </c>
    </row>
    <row r="2126" spans="1:30" x14ac:dyDescent="0.2">
      <c r="A2126">
        <v>679</v>
      </c>
      <c r="B2126">
        <v>1792</v>
      </c>
      <c r="C2126">
        <v>1</v>
      </c>
      <c r="D2126" t="s">
        <v>3586</v>
      </c>
      <c r="E2126" t="s">
        <v>3587</v>
      </c>
      <c r="F2126" t="s">
        <v>8510</v>
      </c>
      <c r="G2126" s="2">
        <v>442872.74263131706</v>
      </c>
      <c r="H2126" s="2">
        <v>1474</v>
      </c>
      <c r="I2126" s="2">
        <v>7152512697.8052969</v>
      </c>
      <c r="J2126" s="4">
        <v>0.95479418885700551</v>
      </c>
      <c r="K2126" s="2">
        <v>305418.57663774298</v>
      </c>
      <c r="L2126" s="2">
        <v>1771</v>
      </c>
      <c r="M2126" s="2">
        <v>8552571197.1847878</v>
      </c>
      <c r="N2126" s="4">
        <v>0.97249875226090143</v>
      </c>
      <c r="O2126" s="2">
        <v>242113.3389254417</v>
      </c>
      <c r="P2126" s="2">
        <v>1957</v>
      </c>
      <c r="Q2126" s="2">
        <v>9675623233.232975</v>
      </c>
      <c r="R2126" s="4">
        <v>0.98081736449372392</v>
      </c>
      <c r="S2126" s="2">
        <v>192999.54886631365</v>
      </c>
      <c r="T2126" s="2">
        <v>2157</v>
      </c>
      <c r="U2126" s="2">
        <v>12193326870.400715</v>
      </c>
      <c r="V2126" s="4">
        <v>0.98786217679437194</v>
      </c>
      <c r="W2126" s="2">
        <v>194321.64544206133</v>
      </c>
      <c r="X2126" s="2">
        <v>2131</v>
      </c>
      <c r="Y2126" s="2">
        <v>14012886454.887474</v>
      </c>
      <c r="Z2126" s="4">
        <v>0.98957799283305181</v>
      </c>
      <c r="AA2126" s="2">
        <v>197664.51809801068</v>
      </c>
      <c r="AB2126" s="2">
        <v>2121</v>
      </c>
      <c r="AC2126" s="2">
        <v>15709988458.68112</v>
      </c>
      <c r="AD2126" s="4">
        <v>0.99050112236300891</v>
      </c>
    </row>
    <row r="2127" spans="1:30" x14ac:dyDescent="0.2">
      <c r="A2127">
        <v>3764</v>
      </c>
      <c r="B2127">
        <v>2156</v>
      </c>
      <c r="C2127">
        <v>1</v>
      </c>
      <c r="D2127" t="s">
        <v>4314</v>
      </c>
      <c r="E2127" t="s">
        <v>4315</v>
      </c>
      <c r="F2127" t="s">
        <v>8510</v>
      </c>
      <c r="G2127" s="2">
        <v>276696.15488244634</v>
      </c>
      <c r="H2127" s="2">
        <v>1820</v>
      </c>
      <c r="I2127" s="2">
        <v>7274232511.4972868</v>
      </c>
      <c r="J2127" s="4">
        <v>0.97104265645043319</v>
      </c>
      <c r="K2127" s="2">
        <v>293714.46332744503</v>
      </c>
      <c r="L2127" s="2">
        <v>1804</v>
      </c>
      <c r="M2127" s="2">
        <v>8562451336.4628601</v>
      </c>
      <c r="N2127" s="4">
        <v>0.97362220658809273</v>
      </c>
      <c r="O2127" s="2">
        <v>245177.81295584366</v>
      </c>
      <c r="P2127" s="2">
        <v>1947</v>
      </c>
      <c r="Q2127" s="2">
        <v>9673188913.2271576</v>
      </c>
      <c r="R2127" s="4">
        <v>0.98057059761629539</v>
      </c>
      <c r="S2127" s="2">
        <v>245675.6383545413</v>
      </c>
      <c r="T2127" s="2">
        <v>1943</v>
      </c>
      <c r="U2127" s="2">
        <v>12146791223.658001</v>
      </c>
      <c r="V2127" s="4">
        <v>0.98409201580562777</v>
      </c>
      <c r="W2127" s="2">
        <v>228845.90616007001</v>
      </c>
      <c r="X2127" s="2">
        <v>1980</v>
      </c>
      <c r="Y2127" s="2">
        <v>13981237902.817011</v>
      </c>
      <c r="Z2127" s="4">
        <v>0.98734299929800906</v>
      </c>
      <c r="AA2127" s="2">
        <v>197580.39462011898</v>
      </c>
      <c r="AB2127" s="2">
        <v>2122</v>
      </c>
      <c r="AC2127" s="2">
        <v>15710186039.075741</v>
      </c>
      <c r="AD2127" s="4">
        <v>0.9905135796352178</v>
      </c>
    </row>
    <row r="2128" spans="1:30" x14ac:dyDescent="0.2">
      <c r="A2128">
        <v>3974</v>
      </c>
      <c r="B2128">
        <v>2370</v>
      </c>
      <c r="C2128">
        <v>1</v>
      </c>
      <c r="D2128" t="s">
        <v>4742</v>
      </c>
      <c r="E2128" t="s">
        <v>4743</v>
      </c>
      <c r="F2128" t="s">
        <v>8510</v>
      </c>
      <c r="G2128" s="2">
        <v>199564.92072546968</v>
      </c>
      <c r="H2128" s="2">
        <v>2108</v>
      </c>
      <c r="I2128" s="2">
        <v>7341804506.2150335</v>
      </c>
      <c r="J2128" s="4">
        <v>0.9800628918015396</v>
      </c>
      <c r="K2128" s="2">
        <v>166955.343813488</v>
      </c>
      <c r="L2128" s="2">
        <v>2273</v>
      </c>
      <c r="M2128" s="2">
        <v>8668313755.0365562</v>
      </c>
      <c r="N2128" s="4">
        <v>0.98565964744659496</v>
      </c>
      <c r="O2128" s="2">
        <v>158524.40078210435</v>
      </c>
      <c r="P2128" s="2">
        <v>2310</v>
      </c>
      <c r="Q2128" s="2">
        <v>9745532533.4860783</v>
      </c>
      <c r="R2128" s="4">
        <v>0.98790406619499904</v>
      </c>
      <c r="S2128" s="2">
        <v>162580.524003909</v>
      </c>
      <c r="T2128" s="2">
        <v>2317</v>
      </c>
      <c r="U2128" s="2">
        <v>12221828890.584717</v>
      </c>
      <c r="V2128" s="4">
        <v>0.99017131424318039</v>
      </c>
      <c r="W2128" s="2">
        <v>197193.44802147135</v>
      </c>
      <c r="X2128" s="2">
        <v>2116</v>
      </c>
      <c r="Y2128" s="2">
        <v>14009953221.125496</v>
      </c>
      <c r="Z2128" s="4">
        <v>0.98937085038684458</v>
      </c>
      <c r="AA2128" s="2">
        <v>197208.24951703765</v>
      </c>
      <c r="AB2128" s="2">
        <v>2123</v>
      </c>
      <c r="AC2128" s="2">
        <v>15710383247.325258</v>
      </c>
      <c r="AD2128" s="4">
        <v>0.99052601344400137</v>
      </c>
    </row>
    <row r="2129" spans="1:30" x14ac:dyDescent="0.2">
      <c r="A2129">
        <v>2648</v>
      </c>
      <c r="B2129">
        <v>2468</v>
      </c>
      <c r="C2129">
        <v>1</v>
      </c>
      <c r="D2129" t="s">
        <v>4938</v>
      </c>
      <c r="E2129" t="s">
        <v>4939</v>
      </c>
      <c r="F2129" t="s">
        <v>8510</v>
      </c>
      <c r="G2129" s="2">
        <v>111783.99004054278</v>
      </c>
      <c r="H2129" s="2">
        <v>2595</v>
      </c>
      <c r="I2129" s="2">
        <v>7415032824.5436277</v>
      </c>
      <c r="J2129" s="4">
        <v>0.98983819395813222</v>
      </c>
      <c r="K2129" s="2">
        <v>145576.52750710733</v>
      </c>
      <c r="L2129" s="2">
        <v>2384</v>
      </c>
      <c r="M2129" s="2">
        <v>8685746461.7446671</v>
      </c>
      <c r="N2129" s="4">
        <v>0.9876418917484896</v>
      </c>
      <c r="O2129" s="2">
        <v>206629.92357393031</v>
      </c>
      <c r="P2129" s="2">
        <v>2094</v>
      </c>
      <c r="Q2129" s="2">
        <v>9706383769.8814487</v>
      </c>
      <c r="R2129" s="4">
        <v>0.9839355583049858</v>
      </c>
      <c r="S2129" s="2">
        <v>213662.55616440668</v>
      </c>
      <c r="T2129" s="2">
        <v>2062</v>
      </c>
      <c r="U2129" s="2">
        <v>12174051355.725512</v>
      </c>
      <c r="V2129" s="4">
        <v>0.9863005396720127</v>
      </c>
      <c r="W2129" s="2">
        <v>195000.45039997701</v>
      </c>
      <c r="X2129" s="2">
        <v>2125</v>
      </c>
      <c r="Y2129" s="2">
        <v>14011718994.775057</v>
      </c>
      <c r="Z2129" s="4">
        <v>0.98949554780372273</v>
      </c>
      <c r="AA2129" s="2">
        <v>196904.34907128397</v>
      </c>
      <c r="AB2129" s="2">
        <v>2124</v>
      </c>
      <c r="AC2129" s="2">
        <v>15710580151.67433</v>
      </c>
      <c r="AD2129" s="4">
        <v>0.99053842809212578</v>
      </c>
    </row>
    <row r="2130" spans="1:30" x14ac:dyDescent="0.2">
      <c r="A2130">
        <v>3168</v>
      </c>
      <c r="B2130">
        <v>2161</v>
      </c>
      <c r="C2130">
        <v>1</v>
      </c>
      <c r="D2130" t="s">
        <v>4324</v>
      </c>
      <c r="E2130" t="s">
        <v>4325</v>
      </c>
      <c r="F2130" t="s">
        <v>8510</v>
      </c>
      <c r="G2130" s="2">
        <v>210791.447240529</v>
      </c>
      <c r="H2130" s="2">
        <v>2065</v>
      </c>
      <c r="I2130" s="2">
        <v>7332987498.6777887</v>
      </c>
      <c r="J2130" s="4">
        <v>0.97888590297043232</v>
      </c>
      <c r="K2130" s="2">
        <v>200440.99716511299</v>
      </c>
      <c r="L2130" s="2">
        <v>2129</v>
      </c>
      <c r="M2130" s="2">
        <v>8641751635.0626221</v>
      </c>
      <c r="N2130" s="4">
        <v>0.98263931263306448</v>
      </c>
      <c r="O2130" s="2">
        <v>188695.36551887533</v>
      </c>
      <c r="P2130" s="2">
        <v>2167</v>
      </c>
      <c r="Q2130" s="2">
        <v>9720715835.2265606</v>
      </c>
      <c r="R2130" s="4">
        <v>0.98538839893557817</v>
      </c>
      <c r="S2130" s="2">
        <v>188187.59560371531</v>
      </c>
      <c r="T2130" s="2">
        <v>2185</v>
      </c>
      <c r="U2130" s="2">
        <v>12198658951.359108</v>
      </c>
      <c r="V2130" s="4">
        <v>0.98829416399182735</v>
      </c>
      <c r="W2130" s="2">
        <v>232554.33591390032</v>
      </c>
      <c r="X2130" s="2">
        <v>1966</v>
      </c>
      <c r="Y2130" s="2">
        <v>13978016417.966452</v>
      </c>
      <c r="Z2130" s="4">
        <v>0.98711550080777144</v>
      </c>
      <c r="AA2130" s="2">
        <v>196885.17956333933</v>
      </c>
      <c r="AB2130" s="2">
        <v>2125</v>
      </c>
      <c r="AC2130" s="2">
        <v>15710777036.853893</v>
      </c>
      <c r="AD2130" s="4">
        <v>0.99055084153162942</v>
      </c>
    </row>
    <row r="2131" spans="1:30" x14ac:dyDescent="0.2">
      <c r="A2131">
        <v>3248</v>
      </c>
      <c r="B2131">
        <v>2772</v>
      </c>
      <c r="C2131">
        <v>1</v>
      </c>
      <c r="D2131" t="s">
        <v>5546</v>
      </c>
      <c r="E2131" t="s">
        <v>5547</v>
      </c>
      <c r="F2131" t="s">
        <v>8510</v>
      </c>
      <c r="G2131" s="2">
        <v>83575.707056922838</v>
      </c>
      <c r="H2131" s="2">
        <v>2846</v>
      </c>
      <c r="I2131" s="2">
        <v>7439088753.8871374</v>
      </c>
      <c r="J2131" s="4">
        <v>0.99304943768675724</v>
      </c>
      <c r="K2131" s="2">
        <v>103175.19887541054</v>
      </c>
      <c r="L2131" s="2">
        <v>2689</v>
      </c>
      <c r="M2131" s="2">
        <v>8723409853.6409492</v>
      </c>
      <c r="N2131" s="4">
        <v>0.99192453386634816</v>
      </c>
      <c r="O2131" s="2">
        <v>130669.95411501534</v>
      </c>
      <c r="P2131" s="2">
        <v>2484</v>
      </c>
      <c r="Q2131" s="2">
        <v>9770624924.4047031</v>
      </c>
      <c r="R2131" s="4">
        <v>0.99044768040324149</v>
      </c>
      <c r="S2131" s="2">
        <v>137983.85619528301</v>
      </c>
      <c r="T2131" s="2">
        <v>2450</v>
      </c>
      <c r="U2131" s="2">
        <v>12241813056.120451</v>
      </c>
      <c r="V2131" s="4">
        <v>0.99179036386576314</v>
      </c>
      <c r="W2131" s="2">
        <v>187058.42161865067</v>
      </c>
      <c r="X2131" s="2">
        <v>2165</v>
      </c>
      <c r="Y2131" s="2">
        <v>14019360535.884628</v>
      </c>
      <c r="Z2131" s="4">
        <v>0.99003518686650294</v>
      </c>
      <c r="AA2131" s="2">
        <v>196278.78681893964</v>
      </c>
      <c r="AB2131" s="2">
        <v>2126</v>
      </c>
      <c r="AC2131" s="2">
        <v>15710973315.640713</v>
      </c>
      <c r="AD2131" s="4">
        <v>0.99056321673859737</v>
      </c>
    </row>
    <row r="2132" spans="1:30" x14ac:dyDescent="0.2">
      <c r="A2132">
        <v>5218</v>
      </c>
      <c r="B2132">
        <v>2136</v>
      </c>
      <c r="C2132">
        <v>1</v>
      </c>
      <c r="D2132" t="s">
        <v>4274</v>
      </c>
      <c r="E2132" t="s">
        <v>4275</v>
      </c>
      <c r="F2132" t="s">
        <v>8510</v>
      </c>
      <c r="G2132" s="2">
        <v>117327.43813288666</v>
      </c>
      <c r="H2132" s="2">
        <v>2545</v>
      </c>
      <c r="I2132" s="2">
        <v>7409319824.3001728</v>
      </c>
      <c r="J2132" s="4">
        <v>0.98907556134720898</v>
      </c>
      <c r="K2132" s="2">
        <v>132176.64952456465</v>
      </c>
      <c r="L2132" s="2">
        <v>2476</v>
      </c>
      <c r="M2132" s="2">
        <v>8698484160.1558876</v>
      </c>
      <c r="N2132" s="4">
        <v>0.98909027440745712</v>
      </c>
      <c r="O2132" s="2">
        <v>131289.22240313966</v>
      </c>
      <c r="P2132" s="2">
        <v>2476</v>
      </c>
      <c r="Q2132" s="2">
        <v>9769576737.8478317</v>
      </c>
      <c r="R2132" s="4">
        <v>0.99034142579292583</v>
      </c>
      <c r="S2132" s="2">
        <v>161593.68214758902</v>
      </c>
      <c r="T2132" s="2">
        <v>2327</v>
      </c>
      <c r="U2132" s="2">
        <v>12223449628.254204</v>
      </c>
      <c r="V2132" s="4">
        <v>0.99030262093734267</v>
      </c>
      <c r="W2132" s="2">
        <v>190508.25977003167</v>
      </c>
      <c r="X2132" s="2">
        <v>2146</v>
      </c>
      <c r="Y2132" s="2">
        <v>14015771055.23535</v>
      </c>
      <c r="Z2132" s="4">
        <v>0.98978170082937111</v>
      </c>
      <c r="AA2132" s="2">
        <v>196141.80003950701</v>
      </c>
      <c r="AB2132" s="2">
        <v>2127</v>
      </c>
      <c r="AC2132" s="2">
        <v>15711169457.440752</v>
      </c>
      <c r="AD2132" s="4">
        <v>0.99057558330866791</v>
      </c>
    </row>
    <row r="2133" spans="1:30" x14ac:dyDescent="0.2">
      <c r="A2133">
        <v>334</v>
      </c>
      <c r="B2133">
        <v>2234</v>
      </c>
      <c r="C2133">
        <v>1</v>
      </c>
      <c r="D2133" t="s">
        <v>4470</v>
      </c>
      <c r="E2133" t="s">
        <v>4471</v>
      </c>
      <c r="F2133" t="s">
        <v>8510</v>
      </c>
      <c r="G2133" s="2">
        <v>198850.7631599993</v>
      </c>
      <c r="H2133" s="2">
        <v>2112</v>
      </c>
      <c r="I2133" s="2">
        <v>7342601387.2848244</v>
      </c>
      <c r="J2133" s="4">
        <v>0.98016926804256044</v>
      </c>
      <c r="K2133" s="2">
        <v>177764.44395621866</v>
      </c>
      <c r="L2133" s="2">
        <v>2230</v>
      </c>
      <c r="M2133" s="2">
        <v>8660916647.7844734</v>
      </c>
      <c r="N2133" s="4">
        <v>0.98481853459209345</v>
      </c>
      <c r="O2133" s="2">
        <v>189789.47213904466</v>
      </c>
      <c r="P2133" s="2">
        <v>2159</v>
      </c>
      <c r="Q2133" s="2">
        <v>9719204407.3828945</v>
      </c>
      <c r="R2133" s="4">
        <v>0.98523518558295864</v>
      </c>
      <c r="S2133" s="2">
        <v>185872.37444786532</v>
      </c>
      <c r="T2133" s="2">
        <v>2198</v>
      </c>
      <c r="U2133" s="2">
        <v>12201091251.798428</v>
      </c>
      <c r="V2133" s="4">
        <v>0.98849122076166074</v>
      </c>
      <c r="W2133" s="2">
        <v>179200.10304589733</v>
      </c>
      <c r="X2133" s="2">
        <v>2191</v>
      </c>
      <c r="Y2133" s="2">
        <v>14024119676.382927</v>
      </c>
      <c r="Z2133" s="4">
        <v>0.99037127327647123</v>
      </c>
      <c r="AA2133" s="2">
        <v>196050.56372819236</v>
      </c>
      <c r="AB2133" s="2">
        <v>2128</v>
      </c>
      <c r="AC2133" s="2">
        <v>15711365508.00448</v>
      </c>
      <c r="AD2133" s="4">
        <v>0.9905879441263683</v>
      </c>
    </row>
    <row r="2134" spans="1:30" x14ac:dyDescent="0.2">
      <c r="A2134">
        <v>5287</v>
      </c>
      <c r="B2134">
        <v>2153</v>
      </c>
      <c r="C2134">
        <v>1</v>
      </c>
      <c r="D2134" t="s">
        <v>4308</v>
      </c>
      <c r="E2134" t="s">
        <v>4309</v>
      </c>
      <c r="F2134" t="s">
        <v>8510</v>
      </c>
      <c r="G2134" s="2">
        <v>188875.23044911132</v>
      </c>
      <c r="H2134" s="2">
        <v>2156</v>
      </c>
      <c r="I2134" s="2">
        <v>7351104343.8136511</v>
      </c>
      <c r="J2134" s="4">
        <v>0.98130433397321137</v>
      </c>
      <c r="K2134" s="2">
        <v>187241.55741363531</v>
      </c>
      <c r="L2134" s="2">
        <v>2188</v>
      </c>
      <c r="M2134" s="2">
        <v>8653244621.7434483</v>
      </c>
      <c r="N2134" s="4">
        <v>0.98394616117593692</v>
      </c>
      <c r="O2134" s="2">
        <v>165352.73642538299</v>
      </c>
      <c r="P2134" s="2">
        <v>2281</v>
      </c>
      <c r="Q2134" s="2">
        <v>9740832611.8418274</v>
      </c>
      <c r="R2134" s="4">
        <v>0.98742763541123235</v>
      </c>
      <c r="S2134" s="2">
        <v>191702.67999461736</v>
      </c>
      <c r="T2134" s="2">
        <v>2163</v>
      </c>
      <c r="U2134" s="2">
        <v>12194480671.646154</v>
      </c>
      <c r="V2134" s="4">
        <v>0.98795565387589546</v>
      </c>
      <c r="W2134" s="2">
        <v>191314.61143831766</v>
      </c>
      <c r="X2134" s="2">
        <v>2141</v>
      </c>
      <c r="Y2134" s="2">
        <v>14014816803.568296</v>
      </c>
      <c r="Z2134" s="4">
        <v>0.98971431239713203</v>
      </c>
      <c r="AA2134" s="2">
        <v>196043.27820685666</v>
      </c>
      <c r="AB2134" s="2">
        <v>2129</v>
      </c>
      <c r="AC2134" s="2">
        <v>15711561551.282688</v>
      </c>
      <c r="AD2134" s="4">
        <v>0.99060030448472292</v>
      </c>
    </row>
    <row r="2135" spans="1:30" x14ac:dyDescent="0.2">
      <c r="A2135">
        <v>4844</v>
      </c>
      <c r="B2135">
        <v>2320</v>
      </c>
      <c r="C2135">
        <v>1</v>
      </c>
      <c r="D2135" t="s">
        <v>4642</v>
      </c>
      <c r="E2135" t="s">
        <v>4643</v>
      </c>
      <c r="F2135" t="s">
        <v>8510</v>
      </c>
      <c r="G2135" s="2">
        <v>189747.10798633666</v>
      </c>
      <c r="H2135" s="2">
        <v>2154</v>
      </c>
      <c r="I2135" s="2">
        <v>7350726063.4013548</v>
      </c>
      <c r="J2135" s="4">
        <v>0.9812538370423175</v>
      </c>
      <c r="K2135" s="2">
        <v>237044.39069714569</v>
      </c>
      <c r="L2135" s="2">
        <v>1992</v>
      </c>
      <c r="M2135" s="2">
        <v>8611892487.6325455</v>
      </c>
      <c r="N2135" s="4">
        <v>0.97924407827022364</v>
      </c>
      <c r="O2135" s="2">
        <v>212681.48298160001</v>
      </c>
      <c r="P2135" s="2">
        <v>2073</v>
      </c>
      <c r="Q2135" s="2">
        <v>9701980439.7246838</v>
      </c>
      <c r="R2135" s="4">
        <v>0.98348919298305804</v>
      </c>
      <c r="S2135" s="2">
        <v>208391.16761695268</v>
      </c>
      <c r="T2135" s="2">
        <v>2092</v>
      </c>
      <c r="U2135" s="2">
        <v>12180372257.478779</v>
      </c>
      <c r="V2135" s="4">
        <v>0.98681263779188211</v>
      </c>
      <c r="W2135" s="2">
        <v>198105.79220939134</v>
      </c>
      <c r="X2135" s="2">
        <v>2107</v>
      </c>
      <c r="Y2135" s="2">
        <v>14008174509.45188</v>
      </c>
      <c r="Z2135" s="4">
        <v>0.98924523929783215</v>
      </c>
      <c r="AA2135" s="2">
        <v>195096.59985019235</v>
      </c>
      <c r="AB2135" s="2">
        <v>2130</v>
      </c>
      <c r="AC2135" s="2">
        <v>15711756647.882538</v>
      </c>
      <c r="AD2135" s="4">
        <v>0.99061260515582961</v>
      </c>
    </row>
    <row r="2136" spans="1:30" x14ac:dyDescent="0.2">
      <c r="A2136">
        <v>2360</v>
      </c>
      <c r="B2136">
        <v>1677</v>
      </c>
      <c r="C2136">
        <v>1</v>
      </c>
      <c r="D2136" t="s">
        <v>3356</v>
      </c>
      <c r="E2136" t="s">
        <v>3357</v>
      </c>
      <c r="F2136" t="s">
        <v>8510</v>
      </c>
      <c r="G2136" s="2">
        <v>602306.35177523212</v>
      </c>
      <c r="H2136" s="2">
        <v>1264</v>
      </c>
      <c r="I2136" s="2">
        <v>7043569819.9176302</v>
      </c>
      <c r="J2136" s="4">
        <v>0.94025132383609888</v>
      </c>
      <c r="K2136" s="2">
        <v>360338.53100090829</v>
      </c>
      <c r="L2136" s="2">
        <v>1625</v>
      </c>
      <c r="M2136" s="2">
        <v>8504044047.3290272</v>
      </c>
      <c r="N2136" s="4">
        <v>0.96698081015934501</v>
      </c>
      <c r="O2136" s="2">
        <v>344216.55289512471</v>
      </c>
      <c r="P2136" s="2">
        <v>1655</v>
      </c>
      <c r="Q2136" s="2">
        <v>9588035062.8179989</v>
      </c>
      <c r="R2136" s="4">
        <v>0.97193855675220564</v>
      </c>
      <c r="S2136" s="2">
        <v>218245.52858865567</v>
      </c>
      <c r="T2136" s="2">
        <v>2044</v>
      </c>
      <c r="U2136" s="2">
        <v>12170168152.879305</v>
      </c>
      <c r="V2136" s="4">
        <v>0.98598593568760706</v>
      </c>
      <c r="W2136" s="2">
        <v>211963.30076189432</v>
      </c>
      <c r="X2136" s="2">
        <v>2041</v>
      </c>
      <c r="Y2136" s="2">
        <v>13994653356.840685</v>
      </c>
      <c r="Z2136" s="4">
        <v>0.98829038712623629</v>
      </c>
      <c r="AA2136" s="2">
        <v>194922.25846364733</v>
      </c>
      <c r="AB2136" s="2">
        <v>2131</v>
      </c>
      <c r="AC2136" s="2">
        <v>15711951570.141001</v>
      </c>
      <c r="AD2136" s="4">
        <v>0.99062489483486338</v>
      </c>
    </row>
    <row r="2137" spans="1:30" x14ac:dyDescent="0.2">
      <c r="A2137">
        <v>4293</v>
      </c>
      <c r="B2137">
        <v>1772</v>
      </c>
      <c r="C2137">
        <v>1</v>
      </c>
      <c r="D2137" t="s">
        <v>3546</v>
      </c>
      <c r="E2137" t="s">
        <v>3547</v>
      </c>
      <c r="F2137" t="s">
        <v>8510</v>
      </c>
      <c r="G2137" s="2">
        <v>241730.96241389168</v>
      </c>
      <c r="H2137" s="2">
        <v>1930</v>
      </c>
      <c r="I2137" s="2">
        <v>7302612863.184412</v>
      </c>
      <c r="J2137" s="4">
        <v>0.97483117050324986</v>
      </c>
      <c r="K2137" s="2">
        <v>282569.1907479433</v>
      </c>
      <c r="L2137" s="2">
        <v>1828</v>
      </c>
      <c r="M2137" s="2">
        <v>8569368652.2832661</v>
      </c>
      <c r="N2137" s="4">
        <v>0.97440876315093716</v>
      </c>
      <c r="O2137" s="2">
        <v>209333.95989294598</v>
      </c>
      <c r="P2137" s="2">
        <v>2086</v>
      </c>
      <c r="Q2137" s="2">
        <v>9704720816.5559788</v>
      </c>
      <c r="R2137" s="4">
        <v>0.98376698482308744</v>
      </c>
      <c r="S2137" s="2">
        <v>261550.65584191264</v>
      </c>
      <c r="T2137" s="2">
        <v>1885</v>
      </c>
      <c r="U2137" s="2">
        <v>12132125091.802782</v>
      </c>
      <c r="V2137" s="4">
        <v>0.98290381531747217</v>
      </c>
      <c r="W2137" s="2">
        <v>225965.80576256235</v>
      </c>
      <c r="X2137" s="2">
        <v>1990</v>
      </c>
      <c r="Y2137" s="2">
        <v>13983510783.303658</v>
      </c>
      <c r="Z2137" s="4">
        <v>0.98750350816369969</v>
      </c>
      <c r="AA2137" s="2">
        <v>194779.30925652001</v>
      </c>
      <c r="AB2137" s="2">
        <v>2132</v>
      </c>
      <c r="AC2137" s="2">
        <v>15712146349.450256</v>
      </c>
      <c r="AD2137" s="4">
        <v>0.99063717550107377</v>
      </c>
    </row>
    <row r="2138" spans="1:30" x14ac:dyDescent="0.2">
      <c r="A2138">
        <v>637</v>
      </c>
      <c r="B2138">
        <v>2961</v>
      </c>
      <c r="C2138">
        <v>1</v>
      </c>
      <c r="D2138" t="s">
        <v>5924</v>
      </c>
      <c r="E2138" t="s">
        <v>5925</v>
      </c>
      <c r="F2138" t="s">
        <v>8510</v>
      </c>
      <c r="G2138" s="2">
        <v>65192.251947400167</v>
      </c>
      <c r="H2138" s="2">
        <v>3022</v>
      </c>
      <c r="I2138" s="2">
        <v>7452117434.0877724</v>
      </c>
      <c r="J2138" s="4">
        <v>0.99478864580418702</v>
      </c>
      <c r="K2138" s="2">
        <v>78146.70619500117</v>
      </c>
      <c r="L2138" s="2">
        <v>2936</v>
      </c>
      <c r="M2138" s="2">
        <v>8745571896.2435265</v>
      </c>
      <c r="N2138" s="4">
        <v>0.99444454314562236</v>
      </c>
      <c r="O2138" s="2">
        <v>78464.34153725543</v>
      </c>
      <c r="P2138" s="2">
        <v>2922</v>
      </c>
      <c r="Q2138" s="2">
        <v>9815517084.2057228</v>
      </c>
      <c r="R2138" s="4">
        <v>0.99499839603169149</v>
      </c>
      <c r="S2138" s="2">
        <v>120130.38149034248</v>
      </c>
      <c r="T2138" s="2">
        <v>2579</v>
      </c>
      <c r="U2138" s="2">
        <v>12258520393.868711</v>
      </c>
      <c r="V2138" s="4">
        <v>0.9931439359639983</v>
      </c>
      <c r="W2138" s="2">
        <v>134309.14917931601</v>
      </c>
      <c r="X2138" s="2">
        <v>2438</v>
      </c>
      <c r="Y2138" s="2">
        <v>14062495593.627016</v>
      </c>
      <c r="Z2138" s="4">
        <v>0.99308134755572774</v>
      </c>
      <c r="AA2138" s="2">
        <v>194247.14062552969</v>
      </c>
      <c r="AB2138" s="2">
        <v>2133</v>
      </c>
      <c r="AC2138" s="2">
        <v>15712340596.590881</v>
      </c>
      <c r="AD2138" s="4">
        <v>0.9906494226145145</v>
      </c>
    </row>
    <row r="2139" spans="1:30" x14ac:dyDescent="0.2">
      <c r="A2139">
        <v>2582</v>
      </c>
      <c r="B2139">
        <v>1995</v>
      </c>
      <c r="C2139">
        <v>1</v>
      </c>
      <c r="D2139" t="s">
        <v>3992</v>
      </c>
      <c r="E2139" t="s">
        <v>3993</v>
      </c>
      <c r="F2139" t="s">
        <v>8510</v>
      </c>
      <c r="G2139" s="2">
        <v>430772.06571036234</v>
      </c>
      <c r="H2139" s="2">
        <v>1497</v>
      </c>
      <c r="I2139" s="2">
        <v>7162549519.5187225</v>
      </c>
      <c r="J2139" s="4">
        <v>0.95613401158105504</v>
      </c>
      <c r="K2139" s="2">
        <v>290042.39437197702</v>
      </c>
      <c r="L2139" s="2">
        <v>1812</v>
      </c>
      <c r="M2139" s="2">
        <v>8564787355.875083</v>
      </c>
      <c r="N2139" s="4">
        <v>0.97388783149915947</v>
      </c>
      <c r="O2139" s="2">
        <v>233320.30314390801</v>
      </c>
      <c r="P2139" s="2">
        <v>1988</v>
      </c>
      <c r="Q2139" s="2">
        <v>9682978814.3872185</v>
      </c>
      <c r="R2139" s="4">
        <v>0.98156299932758617</v>
      </c>
      <c r="S2139" s="2">
        <v>196106.35238283369</v>
      </c>
      <c r="T2139" s="2">
        <v>2141</v>
      </c>
      <c r="U2139" s="2">
        <v>12190218112.273245</v>
      </c>
      <c r="V2139" s="4">
        <v>0.98761031570645308</v>
      </c>
      <c r="W2139" s="2">
        <v>190932.37052074133</v>
      </c>
      <c r="X2139" s="2">
        <v>2143</v>
      </c>
      <c r="Y2139" s="2">
        <v>14015198727.303421</v>
      </c>
      <c r="Z2139" s="4">
        <v>0.98974128352291946</v>
      </c>
      <c r="AA2139" s="2">
        <v>194182.05294996465</v>
      </c>
      <c r="AB2139" s="2">
        <v>2134</v>
      </c>
      <c r="AC2139" s="2">
        <v>15712534778.643831</v>
      </c>
      <c r="AD2139" s="4">
        <v>0.99066166562423374</v>
      </c>
    </row>
    <row r="2140" spans="1:30" x14ac:dyDescent="0.2">
      <c r="A2140">
        <v>3458</v>
      </c>
      <c r="B2140">
        <v>2190</v>
      </c>
      <c r="C2140">
        <v>1</v>
      </c>
      <c r="D2140" t="s">
        <v>4382</v>
      </c>
      <c r="E2140" t="s">
        <v>4383</v>
      </c>
      <c r="F2140" t="s">
        <v>8510</v>
      </c>
      <c r="G2140" s="2">
        <v>229595.09932808368</v>
      </c>
      <c r="H2140" s="2">
        <v>1975</v>
      </c>
      <c r="I2140" s="2">
        <v>7313215368.3006573</v>
      </c>
      <c r="J2140" s="4">
        <v>0.97624650672144686</v>
      </c>
      <c r="K2140" s="2">
        <v>223948.50916218935</v>
      </c>
      <c r="L2140" s="2">
        <v>2032</v>
      </c>
      <c r="M2140" s="2">
        <v>8621101224.4742298</v>
      </c>
      <c r="N2140" s="4">
        <v>0.98029118853472341</v>
      </c>
      <c r="O2140" s="2">
        <v>190967.28243502465</v>
      </c>
      <c r="P2140" s="2">
        <v>2152</v>
      </c>
      <c r="Q2140" s="2">
        <v>9717871117.6181068</v>
      </c>
      <c r="R2140" s="4">
        <v>0.98510003007703595</v>
      </c>
      <c r="S2140" s="2">
        <v>165237.81289296699</v>
      </c>
      <c r="T2140" s="2">
        <v>2304</v>
      </c>
      <c r="U2140" s="2">
        <v>12219700835.268522</v>
      </c>
      <c r="V2140" s="4">
        <v>0.98999890638605181</v>
      </c>
      <c r="W2140" s="2">
        <v>178000.06627686531</v>
      </c>
      <c r="X2140" s="2">
        <v>2196</v>
      </c>
      <c r="Y2140" s="2">
        <v>14025011780.940657</v>
      </c>
      <c r="Z2140" s="4">
        <v>0.99043427293328545</v>
      </c>
      <c r="AA2140" s="2">
        <v>194142.93428903967</v>
      </c>
      <c r="AB2140" s="2">
        <v>2135</v>
      </c>
      <c r="AC2140" s="2">
        <v>15712728921.578121</v>
      </c>
      <c r="AD2140" s="4">
        <v>0.99067390616755546</v>
      </c>
    </row>
    <row r="2141" spans="1:30" x14ac:dyDescent="0.2">
      <c r="A2141">
        <v>3688</v>
      </c>
      <c r="B2141">
        <v>2795</v>
      </c>
      <c r="C2141">
        <v>1</v>
      </c>
      <c r="D2141" t="s">
        <v>5592</v>
      </c>
      <c r="E2141" t="s">
        <v>5593</v>
      </c>
      <c r="F2141" t="s">
        <v>8510</v>
      </c>
      <c r="G2141" s="2">
        <v>54323.943487733566</v>
      </c>
      <c r="H2141" s="2">
        <v>3180</v>
      </c>
      <c r="I2141" s="2">
        <v>7461497721.7695627</v>
      </c>
      <c r="J2141" s="4">
        <v>0.99604082731672439</v>
      </c>
      <c r="K2141" s="2">
        <v>89960.97894833803</v>
      </c>
      <c r="L2141" s="2">
        <v>2806</v>
      </c>
      <c r="M2141" s="2">
        <v>8734711580.4400539</v>
      </c>
      <c r="N2141" s="4">
        <v>0.99320963456380162</v>
      </c>
      <c r="O2141" s="2">
        <v>120193.64621467167</v>
      </c>
      <c r="P2141" s="2">
        <v>2555</v>
      </c>
      <c r="Q2141" s="2">
        <v>9779519929.3612518</v>
      </c>
      <c r="R2141" s="4">
        <v>0.99134936653842243</v>
      </c>
      <c r="S2141" s="2">
        <v>133848.07881221001</v>
      </c>
      <c r="T2141" s="2">
        <v>2488</v>
      </c>
      <c r="U2141" s="2">
        <v>12246966901.033342</v>
      </c>
      <c r="V2141" s="4">
        <v>0.99220791098055983</v>
      </c>
      <c r="W2141" s="2">
        <v>166303.36047686767</v>
      </c>
      <c r="X2141" s="2">
        <v>2250</v>
      </c>
      <c r="Y2141" s="2">
        <v>14034364635.538013</v>
      </c>
      <c r="Z2141" s="4">
        <v>0.99109476348314529</v>
      </c>
      <c r="AA2141" s="2">
        <v>193891.55145523933</v>
      </c>
      <c r="AB2141" s="2">
        <v>2136</v>
      </c>
      <c r="AC2141" s="2">
        <v>15712922813.129576</v>
      </c>
      <c r="AD2141" s="4">
        <v>0.99068613086140789</v>
      </c>
    </row>
    <row r="2142" spans="1:30" x14ac:dyDescent="0.2">
      <c r="A2142">
        <v>5449</v>
      </c>
      <c r="B2142">
        <v>1888</v>
      </c>
      <c r="C2142">
        <v>1</v>
      </c>
      <c r="D2142" t="s">
        <v>3778</v>
      </c>
      <c r="E2142" t="s">
        <v>3779</v>
      </c>
      <c r="F2142" t="s">
        <v>8510</v>
      </c>
      <c r="G2142" s="2">
        <v>175720.42817334668</v>
      </c>
      <c r="H2142" s="2">
        <v>2215</v>
      </c>
      <c r="I2142" s="2">
        <v>7361823166.6254387</v>
      </c>
      <c r="J2142" s="4">
        <v>0.98273519752627059</v>
      </c>
      <c r="K2142" s="2">
        <v>174175.321400466</v>
      </c>
      <c r="L2142" s="2">
        <v>2242</v>
      </c>
      <c r="M2142" s="2">
        <v>8663027736.9839001</v>
      </c>
      <c r="N2142" s="4">
        <v>0.98505858305997762</v>
      </c>
      <c r="O2142" s="2">
        <v>158679.91099853034</v>
      </c>
      <c r="P2142" s="2">
        <v>2308</v>
      </c>
      <c r="Q2142" s="2">
        <v>9745215345.8462772</v>
      </c>
      <c r="R2142" s="4">
        <v>0.98787191290239762</v>
      </c>
      <c r="S2142" s="2">
        <v>198935.10380547633</v>
      </c>
      <c r="T2142" s="2">
        <v>2122</v>
      </c>
      <c r="U2142" s="2">
        <v>12186467438.945894</v>
      </c>
      <c r="V2142" s="4">
        <v>0.98730644881622842</v>
      </c>
      <c r="W2142" s="2">
        <v>197403.04348861231</v>
      </c>
      <c r="X2142" s="2">
        <v>2113</v>
      </c>
      <c r="Y2142" s="2">
        <v>14009361346.905907</v>
      </c>
      <c r="Z2142" s="4">
        <v>0.98932905273836469</v>
      </c>
      <c r="AA2142" s="2">
        <v>193482.11209254735</v>
      </c>
      <c r="AB2142" s="2">
        <v>2137</v>
      </c>
      <c r="AC2142" s="2">
        <v>15713116295.241669</v>
      </c>
      <c r="AD2142" s="4">
        <v>0.99069832974046435</v>
      </c>
    </row>
    <row r="2143" spans="1:30" x14ac:dyDescent="0.2">
      <c r="A2143">
        <v>5064</v>
      </c>
      <c r="B2143">
        <v>2494</v>
      </c>
      <c r="C2143">
        <v>1</v>
      </c>
      <c r="D2143" t="s">
        <v>4990</v>
      </c>
      <c r="E2143" t="s">
        <v>4991</v>
      </c>
      <c r="F2143" t="s">
        <v>8510</v>
      </c>
      <c r="G2143" s="2">
        <v>149426.78823810691</v>
      </c>
      <c r="H2143" s="2">
        <v>2337</v>
      </c>
      <c r="I2143" s="2">
        <v>7381630049.4619455</v>
      </c>
      <c r="J2143" s="4">
        <v>0.98537923290665819</v>
      </c>
      <c r="K2143" s="2">
        <v>142358.20320646433</v>
      </c>
      <c r="L2143" s="2">
        <v>2401</v>
      </c>
      <c r="M2143" s="2">
        <v>8688188341.2832508</v>
      </c>
      <c r="N2143" s="4">
        <v>0.98791955383977104</v>
      </c>
      <c r="O2143" s="2">
        <v>140185.31432997267</v>
      </c>
      <c r="P2143" s="2">
        <v>2421</v>
      </c>
      <c r="Q2143" s="2">
        <v>9762118961.2209702</v>
      </c>
      <c r="R2143" s="4">
        <v>0.98958543140994726</v>
      </c>
      <c r="S2143" s="2">
        <v>140197.32726812499</v>
      </c>
      <c r="T2143" s="2">
        <v>2434</v>
      </c>
      <c r="U2143" s="2">
        <v>12239583296.518311</v>
      </c>
      <c r="V2143" s="4">
        <v>0.99160971627075389</v>
      </c>
      <c r="W2143" s="2">
        <v>153424.95327907766</v>
      </c>
      <c r="X2143" s="2">
        <v>2316</v>
      </c>
      <c r="Y2143" s="2">
        <v>14044953654.076771</v>
      </c>
      <c r="Z2143" s="4">
        <v>0.99184255086766382</v>
      </c>
      <c r="AA2143" s="2">
        <v>193037.22653716535</v>
      </c>
      <c r="AB2143" s="2">
        <v>2138</v>
      </c>
      <c r="AC2143" s="2">
        <v>15713309332.468206</v>
      </c>
      <c r="AD2143" s="4">
        <v>0.99071050056987309</v>
      </c>
    </row>
    <row r="2144" spans="1:30" x14ac:dyDescent="0.2">
      <c r="A2144">
        <v>3448</v>
      </c>
      <c r="B2144">
        <v>1757</v>
      </c>
      <c r="C2144">
        <v>1</v>
      </c>
      <c r="D2144" t="s">
        <v>3516</v>
      </c>
      <c r="E2144" t="s">
        <v>3517</v>
      </c>
      <c r="F2144" t="s">
        <v>8510</v>
      </c>
      <c r="G2144" s="2">
        <v>439073.52548055333</v>
      </c>
      <c r="H2144" s="2">
        <v>1479</v>
      </c>
      <c r="I2144" s="2">
        <v>7154711456.6170025</v>
      </c>
      <c r="J2144" s="4">
        <v>0.95508770279047372</v>
      </c>
      <c r="K2144" s="2">
        <v>330259.610676123</v>
      </c>
      <c r="L2144" s="2">
        <v>1706</v>
      </c>
      <c r="M2144" s="2">
        <v>8531893232.4019632</v>
      </c>
      <c r="N2144" s="4">
        <v>0.97014749502059794</v>
      </c>
      <c r="O2144" s="2">
        <v>333155.96488508134</v>
      </c>
      <c r="P2144" s="2">
        <v>1687</v>
      </c>
      <c r="Q2144" s="2">
        <v>9598870596.6282005</v>
      </c>
      <c r="R2144" s="4">
        <v>0.97303695418443525</v>
      </c>
      <c r="S2144" s="2">
        <v>237219.16826014835</v>
      </c>
      <c r="T2144" s="2">
        <v>1966</v>
      </c>
      <c r="U2144" s="2">
        <v>12152341648.156832</v>
      </c>
      <c r="V2144" s="4">
        <v>0.98454169245957346</v>
      </c>
      <c r="W2144" s="2">
        <v>228756.13856527733</v>
      </c>
      <c r="X2144" s="2">
        <v>1981</v>
      </c>
      <c r="Y2144" s="2">
        <v>13981466658.955576</v>
      </c>
      <c r="Z2144" s="4">
        <v>0.98735915385982453</v>
      </c>
      <c r="AA2144" s="2">
        <v>192818.51313116666</v>
      </c>
      <c r="AB2144" s="2">
        <v>2139</v>
      </c>
      <c r="AC2144" s="2">
        <v>15713502150.981339</v>
      </c>
      <c r="AD2144" s="4">
        <v>0.99072265760959155</v>
      </c>
    </row>
    <row r="2145" spans="1:30" x14ac:dyDescent="0.2">
      <c r="A2145">
        <v>3859</v>
      </c>
      <c r="B2145">
        <v>2350</v>
      </c>
      <c r="C2145">
        <v>1</v>
      </c>
      <c r="D2145" t="s">
        <v>4702</v>
      </c>
      <c r="E2145" t="s">
        <v>4703</v>
      </c>
      <c r="F2145" t="s">
        <v>8510</v>
      </c>
      <c r="G2145" s="2">
        <v>125801.65931591899</v>
      </c>
      <c r="H2145" s="2">
        <v>2495</v>
      </c>
      <c r="I2145" s="2">
        <v>7403242908.3495502</v>
      </c>
      <c r="J2145" s="4">
        <v>0.98826434936046093</v>
      </c>
      <c r="K2145" s="2">
        <v>127231.41965035202</v>
      </c>
      <c r="L2145" s="2">
        <v>2513</v>
      </c>
      <c r="M2145" s="2">
        <v>8703280712.0911636</v>
      </c>
      <c r="N2145" s="4">
        <v>0.98963568240987698</v>
      </c>
      <c r="O2145" s="2">
        <v>156203.11920960035</v>
      </c>
      <c r="P2145" s="2">
        <v>2323</v>
      </c>
      <c r="Q2145" s="2">
        <v>9747580060.1695824</v>
      </c>
      <c r="R2145" s="4">
        <v>0.98811162385583762</v>
      </c>
      <c r="S2145" s="2">
        <v>159150.82203963501</v>
      </c>
      <c r="T2145" s="2">
        <v>2339</v>
      </c>
      <c r="U2145" s="2">
        <v>12225371485.724831</v>
      </c>
      <c r="V2145" s="4">
        <v>0.99045832334117401</v>
      </c>
      <c r="W2145" s="2">
        <v>170704.92030815233</v>
      </c>
      <c r="X2145" s="2">
        <v>2238</v>
      </c>
      <c r="Y2145" s="2">
        <v>14032341742.119621</v>
      </c>
      <c r="Z2145" s="4">
        <v>0.99095190848927006</v>
      </c>
      <c r="AA2145" s="2">
        <v>192344.49371850831</v>
      </c>
      <c r="AB2145" s="2">
        <v>2140</v>
      </c>
      <c r="AC2145" s="2">
        <v>15713694495.475058</v>
      </c>
      <c r="AD2145" s="4">
        <v>0.99073478476279797</v>
      </c>
    </row>
    <row r="2146" spans="1:30" x14ac:dyDescent="0.2">
      <c r="A2146">
        <v>3222</v>
      </c>
      <c r="B2146">
        <v>1985</v>
      </c>
      <c r="C2146">
        <v>1</v>
      </c>
      <c r="D2146" t="s">
        <v>3972</v>
      </c>
      <c r="E2146" t="s">
        <v>3973</v>
      </c>
      <c r="F2146" t="s">
        <v>8510</v>
      </c>
      <c r="G2146" s="2">
        <v>193862.79746930933</v>
      </c>
      <c r="H2146" s="2">
        <v>2132</v>
      </c>
      <c r="I2146" s="2">
        <v>7346514579.7374878</v>
      </c>
      <c r="J2146" s="4">
        <v>0.98069164298568057</v>
      </c>
      <c r="K2146" s="2">
        <v>213737.26390289865</v>
      </c>
      <c r="L2146" s="2">
        <v>2085</v>
      </c>
      <c r="M2146" s="2">
        <v>8632663495.3521748</v>
      </c>
      <c r="N2146" s="4">
        <v>0.9816059152692761</v>
      </c>
      <c r="O2146" s="2">
        <v>187222.10002721599</v>
      </c>
      <c r="P2146" s="2">
        <v>2176</v>
      </c>
      <c r="Q2146" s="2">
        <v>9722406888.4526024</v>
      </c>
      <c r="R2146" s="4">
        <v>0.98555982090276351</v>
      </c>
      <c r="S2146" s="2">
        <v>214047.00344336766</v>
      </c>
      <c r="T2146" s="2">
        <v>2060</v>
      </c>
      <c r="U2146" s="2">
        <v>12173623705.284248</v>
      </c>
      <c r="V2146" s="4">
        <v>0.98626589287706468</v>
      </c>
      <c r="W2146" s="2">
        <v>200704.60831428962</v>
      </c>
      <c r="X2146" s="2">
        <v>2094</v>
      </c>
      <c r="Y2146" s="2">
        <v>14005579225.612494</v>
      </c>
      <c r="Z2146" s="4">
        <v>0.98906196258458112</v>
      </c>
      <c r="AA2146" s="2">
        <v>192333.83523232132</v>
      </c>
      <c r="AB2146" s="2">
        <v>2141</v>
      </c>
      <c r="AC2146" s="2">
        <v>15713886829.310289</v>
      </c>
      <c r="AD2146" s="4">
        <v>0.99074691124399605</v>
      </c>
    </row>
    <row r="2147" spans="1:30" x14ac:dyDescent="0.2">
      <c r="A2147">
        <v>457</v>
      </c>
      <c r="B2147">
        <v>2235</v>
      </c>
      <c r="C2147">
        <v>1</v>
      </c>
      <c r="D2147" t="s">
        <v>4472</v>
      </c>
      <c r="E2147" t="s">
        <v>4473</v>
      </c>
      <c r="F2147" t="s">
        <v>8510</v>
      </c>
      <c r="G2147" s="2">
        <v>226492.98730778435</v>
      </c>
      <c r="H2147" s="2">
        <v>1987</v>
      </c>
      <c r="I2147" s="2">
        <v>7315946712.1424723</v>
      </c>
      <c r="J2147" s="4">
        <v>0.97661111582290783</v>
      </c>
      <c r="K2147" s="2">
        <v>216752.07224717099</v>
      </c>
      <c r="L2147" s="2">
        <v>2068</v>
      </c>
      <c r="M2147" s="2">
        <v>8629008151.3771954</v>
      </c>
      <c r="N2147" s="4">
        <v>0.98119027214011723</v>
      </c>
      <c r="O2147" s="2">
        <v>224302.12907952</v>
      </c>
      <c r="P2147" s="2">
        <v>2033</v>
      </c>
      <c r="Q2147" s="2">
        <v>9693237168.864275</v>
      </c>
      <c r="R2147" s="4">
        <v>0.98260288812437913</v>
      </c>
      <c r="S2147" s="2">
        <v>194942.67957381267</v>
      </c>
      <c r="T2147" s="2">
        <v>2146</v>
      </c>
      <c r="U2147" s="2">
        <v>12191194728.696674</v>
      </c>
      <c r="V2147" s="4">
        <v>0.98768943787189623</v>
      </c>
      <c r="W2147" s="2">
        <v>177892.86455822035</v>
      </c>
      <c r="X2147" s="2">
        <v>2197</v>
      </c>
      <c r="Y2147" s="2">
        <v>14025189673.805216</v>
      </c>
      <c r="Z2147" s="4">
        <v>0.99044683557442414</v>
      </c>
      <c r="AA2147" s="2">
        <v>192246.656807586</v>
      </c>
      <c r="AB2147" s="2">
        <v>2142</v>
      </c>
      <c r="AC2147" s="2">
        <v>15714079075.967096</v>
      </c>
      <c r="AD2147" s="4">
        <v>0.99075903222867012</v>
      </c>
    </row>
    <row r="2148" spans="1:30" x14ac:dyDescent="0.2">
      <c r="A2148">
        <v>1716</v>
      </c>
      <c r="B2148">
        <v>2439</v>
      </c>
      <c r="C2148">
        <v>1</v>
      </c>
      <c r="D2148" t="s">
        <v>4880</v>
      </c>
      <c r="E2148" t="s">
        <v>4881</v>
      </c>
      <c r="F2148" t="s">
        <v>8510</v>
      </c>
      <c r="G2148" s="2">
        <v>163896.52959634134</v>
      </c>
      <c r="H2148" s="2">
        <v>2269</v>
      </c>
      <c r="I2148" s="2">
        <v>7371013872.5078678</v>
      </c>
      <c r="J2148" s="4">
        <v>0.98396207162475768</v>
      </c>
      <c r="K2148" s="2">
        <v>144621.94754978569</v>
      </c>
      <c r="L2148" s="2">
        <v>2387</v>
      </c>
      <c r="M2148" s="2">
        <v>8686180617.6581287</v>
      </c>
      <c r="N2148" s="4">
        <v>0.98769125890070542</v>
      </c>
      <c r="O2148" s="2">
        <v>167671.11120035368</v>
      </c>
      <c r="P2148" s="2">
        <v>2262</v>
      </c>
      <c r="Q2148" s="2">
        <v>9737671230.7160358</v>
      </c>
      <c r="R2148" s="4">
        <v>0.98710716639035223</v>
      </c>
      <c r="S2148" s="2">
        <v>165485.39189466333</v>
      </c>
      <c r="T2148" s="2">
        <v>2301</v>
      </c>
      <c r="U2148" s="2">
        <v>12219204913.127644</v>
      </c>
      <c r="V2148" s="4">
        <v>0.98995872844849497</v>
      </c>
      <c r="W2148" s="2">
        <v>198867.55301097865</v>
      </c>
      <c r="X2148" s="2">
        <v>2104</v>
      </c>
      <c r="Y2148" s="2">
        <v>14007579850.778608</v>
      </c>
      <c r="Z2148" s="4">
        <v>0.98920324501362733</v>
      </c>
      <c r="AA2148" s="2">
        <v>192241.824191594</v>
      </c>
      <c r="AB2148" s="2">
        <v>2143</v>
      </c>
      <c r="AC2148" s="2">
        <v>15714271317.791288</v>
      </c>
      <c r="AD2148" s="4">
        <v>0.99077115290865203</v>
      </c>
    </row>
    <row r="2149" spans="1:30" x14ac:dyDescent="0.2">
      <c r="A2149">
        <v>2782</v>
      </c>
      <c r="B2149">
        <v>2425</v>
      </c>
      <c r="C2149">
        <v>1</v>
      </c>
      <c r="D2149" t="s">
        <v>4852</v>
      </c>
      <c r="E2149" t="s">
        <v>4853</v>
      </c>
      <c r="F2149" t="s">
        <v>8510</v>
      </c>
      <c r="G2149" s="2">
        <v>118405.39911430267</v>
      </c>
      <c r="H2149" s="2">
        <v>2538</v>
      </c>
      <c r="I2149" s="2">
        <v>7408495023.5663662</v>
      </c>
      <c r="J2149" s="4">
        <v>0.98896545808967184</v>
      </c>
      <c r="K2149" s="2">
        <v>137670.50308189401</v>
      </c>
      <c r="L2149" s="2">
        <v>2436</v>
      </c>
      <c r="M2149" s="2">
        <v>8693077266.1052551</v>
      </c>
      <c r="N2149" s="4">
        <v>0.98847546541065179</v>
      </c>
      <c r="O2149" s="2">
        <v>137178.60461312233</v>
      </c>
      <c r="P2149" s="2">
        <v>2439</v>
      </c>
      <c r="Q2149" s="2">
        <v>9764611418.1631184</v>
      </c>
      <c r="R2149" s="4">
        <v>0.98983809162523084</v>
      </c>
      <c r="S2149" s="2">
        <v>157237.73617312498</v>
      </c>
      <c r="T2149" s="2">
        <v>2349</v>
      </c>
      <c r="U2149" s="2">
        <v>12226949937.004601</v>
      </c>
      <c r="V2149" s="4">
        <v>0.99058620413480569</v>
      </c>
      <c r="W2149" s="2">
        <v>159541.54726017601</v>
      </c>
      <c r="X2149" s="2">
        <v>2290</v>
      </c>
      <c r="Y2149" s="2">
        <v>14040899260.692026</v>
      </c>
      <c r="Z2149" s="4">
        <v>0.99155623309289642</v>
      </c>
      <c r="AA2149" s="2">
        <v>191950.45995324865</v>
      </c>
      <c r="AB2149" s="2">
        <v>2144</v>
      </c>
      <c r="AC2149" s="2">
        <v>15714463268.251242</v>
      </c>
      <c r="AD2149" s="4">
        <v>0.99078325521837185</v>
      </c>
    </row>
    <row r="2150" spans="1:30" x14ac:dyDescent="0.2">
      <c r="A2150">
        <v>4587</v>
      </c>
      <c r="B2150">
        <v>2192</v>
      </c>
      <c r="C2150">
        <v>1</v>
      </c>
      <c r="D2150" t="s">
        <v>4386</v>
      </c>
      <c r="E2150" t="s">
        <v>4387</v>
      </c>
      <c r="F2150" t="s">
        <v>8510</v>
      </c>
      <c r="G2150" s="2">
        <v>209939.87987409803</v>
      </c>
      <c r="H2150" s="2">
        <v>2068</v>
      </c>
      <c r="I2150" s="2">
        <v>7333618202.2963829</v>
      </c>
      <c r="J2150" s="4">
        <v>0.97897009606107999</v>
      </c>
      <c r="K2150" s="2">
        <v>163714.74601929603</v>
      </c>
      <c r="L2150" s="2">
        <v>2291</v>
      </c>
      <c r="M2150" s="2">
        <v>8671295262.0012398</v>
      </c>
      <c r="N2150" s="4">
        <v>0.98599866968168215</v>
      </c>
      <c r="O2150" s="2">
        <v>132832.96192181332</v>
      </c>
      <c r="P2150" s="2">
        <v>2467</v>
      </c>
      <c r="Q2150" s="2">
        <v>9768388481.2321796</v>
      </c>
      <c r="R2150" s="4">
        <v>0.99022097228889694</v>
      </c>
      <c r="S2150" s="2">
        <v>150190.03348992066</v>
      </c>
      <c r="T2150" s="2">
        <v>2384</v>
      </c>
      <c r="U2150" s="2">
        <v>12232334891.164602</v>
      </c>
      <c r="V2150" s="4">
        <v>0.99102247494054863</v>
      </c>
      <c r="W2150" s="2">
        <v>170067.85635123868</v>
      </c>
      <c r="X2150" s="2">
        <v>2241</v>
      </c>
      <c r="Y2150" s="2">
        <v>14032852941.748056</v>
      </c>
      <c r="Z2150" s="4">
        <v>0.99098800896748862</v>
      </c>
      <c r="AA2150" s="2">
        <v>191911.27702408866</v>
      </c>
      <c r="AB2150" s="2">
        <v>2145</v>
      </c>
      <c r="AC2150" s="2">
        <v>15714655179.528265</v>
      </c>
      <c r="AD2150" s="4">
        <v>0.99079535505764194</v>
      </c>
    </row>
    <row r="2151" spans="1:30" x14ac:dyDescent="0.2">
      <c r="A2151">
        <v>1030</v>
      </c>
      <c r="B2151">
        <v>1994</v>
      </c>
      <c r="C2151">
        <v>1</v>
      </c>
      <c r="D2151" t="s">
        <v>3990</v>
      </c>
      <c r="E2151" t="s">
        <v>3991</v>
      </c>
      <c r="F2151" t="s">
        <v>8510</v>
      </c>
      <c r="G2151" s="2">
        <v>349387.20875008829</v>
      </c>
      <c r="H2151" s="2">
        <v>1635</v>
      </c>
      <c r="I2151" s="2">
        <v>7215994408.9677725</v>
      </c>
      <c r="J2151" s="4">
        <v>0.9632684092432523</v>
      </c>
      <c r="K2151" s="2">
        <v>268368.62308250502</v>
      </c>
      <c r="L2151" s="2">
        <v>1881</v>
      </c>
      <c r="M2151" s="2">
        <v>8583964827.522521</v>
      </c>
      <c r="N2151" s="4">
        <v>0.97606847014204989</v>
      </c>
      <c r="O2151" s="2">
        <v>237087.02683974136</v>
      </c>
      <c r="P2151" s="2">
        <v>1973</v>
      </c>
      <c r="Q2151" s="2">
        <v>9679460616.3157711</v>
      </c>
      <c r="R2151" s="4">
        <v>0.98120635979367465</v>
      </c>
      <c r="S2151" s="2">
        <v>196464.07856068501</v>
      </c>
      <c r="T2151" s="2">
        <v>2139</v>
      </c>
      <c r="U2151" s="2">
        <v>12189825728.743711</v>
      </c>
      <c r="V2151" s="4">
        <v>0.98757852611762775</v>
      </c>
      <c r="W2151" s="2">
        <v>187330.25845957035</v>
      </c>
      <c r="X2151" s="2">
        <v>2163</v>
      </c>
      <c r="Y2151" s="2">
        <v>14018986367.290598</v>
      </c>
      <c r="Z2151" s="4">
        <v>0.99000876340211141</v>
      </c>
      <c r="AA2151" s="2">
        <v>191759.22150546932</v>
      </c>
      <c r="AB2151" s="2">
        <v>2146</v>
      </c>
      <c r="AC2151" s="2">
        <v>15714846938.749771</v>
      </c>
      <c r="AD2151" s="4">
        <v>0.99080744530994391</v>
      </c>
    </row>
    <row r="2152" spans="1:30" x14ac:dyDescent="0.2">
      <c r="A2152">
        <v>3339</v>
      </c>
      <c r="B2152">
        <v>2322</v>
      </c>
      <c r="C2152">
        <v>1</v>
      </c>
      <c r="D2152" t="s">
        <v>4646</v>
      </c>
      <c r="E2152" t="s">
        <v>4647</v>
      </c>
      <c r="F2152" t="s">
        <v>8510</v>
      </c>
      <c r="G2152" s="2">
        <v>137142.33312560435</v>
      </c>
      <c r="H2152" s="2">
        <v>2416</v>
      </c>
      <c r="I2152" s="2">
        <v>7392842764.3417931</v>
      </c>
      <c r="J2152" s="4">
        <v>0.98687602647570327</v>
      </c>
      <c r="K2152" s="2">
        <v>142697.48715598436</v>
      </c>
      <c r="L2152" s="2">
        <v>2398</v>
      </c>
      <c r="M2152" s="2">
        <v>8687761091.5810184</v>
      </c>
      <c r="N2152" s="4">
        <v>0.98787097198143337</v>
      </c>
      <c r="O2152" s="2">
        <v>161462.98834805234</v>
      </c>
      <c r="P2152" s="2">
        <v>2301</v>
      </c>
      <c r="Q2152" s="2">
        <v>9744099405.7209682</v>
      </c>
      <c r="R2152" s="4">
        <v>0.98775879011678946</v>
      </c>
      <c r="S2152" s="2">
        <v>162259.83978754366</v>
      </c>
      <c r="T2152" s="2">
        <v>2322</v>
      </c>
      <c r="U2152" s="2">
        <v>12222640456.057903</v>
      </c>
      <c r="V2152" s="4">
        <v>0.99023706453786819</v>
      </c>
      <c r="W2152" s="2">
        <v>173528.25537146468</v>
      </c>
      <c r="X2152" s="2">
        <v>2222</v>
      </c>
      <c r="Y2152" s="2">
        <v>14029585545.038357</v>
      </c>
      <c r="Z2152" s="4">
        <v>0.99075726822123455</v>
      </c>
      <c r="AA2152" s="2">
        <v>191736.62335428502</v>
      </c>
      <c r="AB2152" s="2">
        <v>2147</v>
      </c>
      <c r="AC2152" s="2">
        <v>15715038675.373125</v>
      </c>
      <c r="AD2152" s="4">
        <v>0.99081953413745194</v>
      </c>
    </row>
    <row r="2153" spans="1:30" x14ac:dyDescent="0.2">
      <c r="A2153">
        <v>323</v>
      </c>
      <c r="B2153">
        <v>1760</v>
      </c>
      <c r="C2153">
        <v>1</v>
      </c>
      <c r="D2153" t="s">
        <v>3522</v>
      </c>
      <c r="E2153" t="s">
        <v>3523</v>
      </c>
      <c r="F2153" t="s">
        <v>8510</v>
      </c>
      <c r="G2153" s="2">
        <v>334255.059657579</v>
      </c>
      <c r="H2153" s="2">
        <v>1675</v>
      </c>
      <c r="I2153" s="2">
        <v>7229675996.7710619</v>
      </c>
      <c r="J2153" s="4">
        <v>0.96509477447751824</v>
      </c>
      <c r="K2153" s="2">
        <v>265714.84869208798</v>
      </c>
      <c r="L2153" s="2">
        <v>1887</v>
      </c>
      <c r="M2153" s="2">
        <v>8585569942.11759</v>
      </c>
      <c r="N2153" s="4">
        <v>0.97625098507293451</v>
      </c>
      <c r="O2153" s="2">
        <v>259974.34121974465</v>
      </c>
      <c r="P2153" s="2">
        <v>1888</v>
      </c>
      <c r="Q2153" s="2">
        <v>9658260778.6326561</v>
      </c>
      <c r="R2153" s="4">
        <v>0.97905733348055513</v>
      </c>
      <c r="S2153" s="2">
        <v>232911.81002566367</v>
      </c>
      <c r="T2153" s="2">
        <v>1991</v>
      </c>
      <c r="U2153" s="2">
        <v>12158217778.269493</v>
      </c>
      <c r="V2153" s="4">
        <v>0.98501775668272751</v>
      </c>
      <c r="W2153" s="2">
        <v>220391.34486671165</v>
      </c>
      <c r="X2153" s="2">
        <v>2007</v>
      </c>
      <c r="Y2153" s="2">
        <v>13987295592.884596</v>
      </c>
      <c r="Z2153" s="4">
        <v>0.98777078816203678</v>
      </c>
      <c r="AA2153" s="2">
        <v>191525.07213649969</v>
      </c>
      <c r="AB2153" s="2">
        <v>2148</v>
      </c>
      <c r="AC2153" s="2">
        <v>15715230200.445261</v>
      </c>
      <c r="AD2153" s="4">
        <v>0.99083160962683947</v>
      </c>
    </row>
    <row r="2154" spans="1:30" x14ac:dyDescent="0.2">
      <c r="A2154">
        <v>395</v>
      </c>
      <c r="B2154">
        <v>2527</v>
      </c>
      <c r="C2154">
        <v>1</v>
      </c>
      <c r="D2154" t="s">
        <v>5056</v>
      </c>
      <c r="E2154" t="s">
        <v>5057</v>
      </c>
      <c r="F2154" t="s">
        <v>8510</v>
      </c>
      <c r="G2154" s="2">
        <v>114413.07417388167</v>
      </c>
      <c r="H2154" s="2">
        <v>2569</v>
      </c>
      <c r="I2154" s="2">
        <v>7412099159.2307062</v>
      </c>
      <c r="J2154" s="4">
        <v>0.98944657681445514</v>
      </c>
      <c r="K2154" s="2">
        <v>160440.99041279164</v>
      </c>
      <c r="L2154" s="2">
        <v>2315</v>
      </c>
      <c r="M2154" s="2">
        <v>8675191619.3799076</v>
      </c>
      <c r="N2154" s="4">
        <v>0.98644171804710978</v>
      </c>
      <c r="O2154" s="2">
        <v>165270.608424262</v>
      </c>
      <c r="P2154" s="2">
        <v>2282</v>
      </c>
      <c r="Q2154" s="2">
        <v>9740997882.4502525</v>
      </c>
      <c r="R2154" s="4">
        <v>0.98744438888319752</v>
      </c>
      <c r="S2154" s="2">
        <v>189991.998145733</v>
      </c>
      <c r="T2154" s="2">
        <v>2172</v>
      </c>
      <c r="U2154" s="2">
        <v>12196198734.441034</v>
      </c>
      <c r="V2154" s="4">
        <v>0.98809484552313487</v>
      </c>
      <c r="W2154" s="2">
        <v>234042.44565441032</v>
      </c>
      <c r="X2154" s="2">
        <v>1957</v>
      </c>
      <c r="Y2154" s="2">
        <v>13975917069.816629</v>
      </c>
      <c r="Z2154" s="4">
        <v>0.98696724664650015</v>
      </c>
      <c r="AA2154" s="2">
        <v>191200.865481346</v>
      </c>
      <c r="AB2154" s="2">
        <v>2149</v>
      </c>
      <c r="AC2154" s="2">
        <v>15715421401.310741</v>
      </c>
      <c r="AD2154" s="4">
        <v>0.99084366467527907</v>
      </c>
    </row>
    <row r="2155" spans="1:30" x14ac:dyDescent="0.2">
      <c r="A2155">
        <v>2496</v>
      </c>
      <c r="B2155">
        <v>1979</v>
      </c>
      <c r="C2155">
        <v>1</v>
      </c>
      <c r="D2155" t="s">
        <v>3960</v>
      </c>
      <c r="E2155" t="s">
        <v>3961</v>
      </c>
      <c r="F2155" t="s">
        <v>8510</v>
      </c>
      <c r="G2155" s="2">
        <v>214496.59446911301</v>
      </c>
      <c r="H2155" s="2">
        <v>2047</v>
      </c>
      <c r="I2155" s="2">
        <v>7329168406.5150213</v>
      </c>
      <c r="J2155" s="4">
        <v>0.97837608954432842</v>
      </c>
      <c r="K2155" s="2">
        <v>234879.13188699432</v>
      </c>
      <c r="L2155" s="2">
        <v>2000</v>
      </c>
      <c r="M2155" s="2">
        <v>8613778520.4732113</v>
      </c>
      <c r="N2155" s="4">
        <v>0.97945853595107579</v>
      </c>
      <c r="O2155" s="2">
        <v>239556.556573351</v>
      </c>
      <c r="P2155" s="2">
        <v>1966</v>
      </c>
      <c r="Q2155" s="2">
        <v>9677790251.0192013</v>
      </c>
      <c r="R2155" s="4">
        <v>0.98103703496069683</v>
      </c>
      <c r="S2155" s="2">
        <v>252831.28250096831</v>
      </c>
      <c r="T2155" s="2">
        <v>1910</v>
      </c>
      <c r="U2155" s="2">
        <v>12138560544.048878</v>
      </c>
      <c r="V2155" s="4">
        <v>0.98342519393153338</v>
      </c>
      <c r="W2155" s="2">
        <v>227139.76845249636</v>
      </c>
      <c r="X2155" s="2">
        <v>1986</v>
      </c>
      <c r="Y2155" s="2">
        <v>13982605065.154758</v>
      </c>
      <c r="Z2155" s="4">
        <v>0.98743954712678228</v>
      </c>
      <c r="AA2155" s="2">
        <v>191179.15709649131</v>
      </c>
      <c r="AB2155" s="2">
        <v>2150</v>
      </c>
      <c r="AC2155" s="2">
        <v>15715612580.467838</v>
      </c>
      <c r="AD2155" s="4">
        <v>0.99085571835502395</v>
      </c>
    </row>
    <row r="2156" spans="1:30" x14ac:dyDescent="0.2">
      <c r="A2156">
        <v>2807</v>
      </c>
      <c r="B2156">
        <v>2183</v>
      </c>
      <c r="C2156">
        <v>1</v>
      </c>
      <c r="D2156" t="s">
        <v>4368</v>
      </c>
      <c r="E2156" t="s">
        <v>4369</v>
      </c>
      <c r="F2156" t="s">
        <v>8510</v>
      </c>
      <c r="G2156" s="2">
        <v>192093.27761325464</v>
      </c>
      <c r="H2156" s="2">
        <v>2139</v>
      </c>
      <c r="I2156" s="2">
        <v>7347862118.76754</v>
      </c>
      <c r="J2156" s="4">
        <v>0.98087152696345337</v>
      </c>
      <c r="K2156" s="2">
        <v>171036.43638919064</v>
      </c>
      <c r="L2156" s="2">
        <v>2256</v>
      </c>
      <c r="M2156" s="2">
        <v>8665442644.0495167</v>
      </c>
      <c r="N2156" s="4">
        <v>0.98533317815588406</v>
      </c>
      <c r="O2156" s="2">
        <v>170726.41133184635</v>
      </c>
      <c r="P2156" s="2">
        <v>2245</v>
      </c>
      <c r="Q2156" s="2">
        <v>9734795755.4803505</v>
      </c>
      <c r="R2156" s="4">
        <v>0.98681567963292605</v>
      </c>
      <c r="S2156" s="2">
        <v>154395.18923217335</v>
      </c>
      <c r="T2156" s="2">
        <v>2365</v>
      </c>
      <c r="U2156" s="2">
        <v>12229442035.206347</v>
      </c>
      <c r="V2156" s="4">
        <v>0.99078810551746588</v>
      </c>
      <c r="W2156" s="2">
        <v>180215.28671162235</v>
      </c>
      <c r="X2156" s="2">
        <v>2187</v>
      </c>
      <c r="Y2156" s="2">
        <v>14023400732.547882</v>
      </c>
      <c r="Z2156" s="4">
        <v>0.9903205020810053</v>
      </c>
      <c r="AA2156" s="2">
        <v>191168.609108501</v>
      </c>
      <c r="AB2156" s="2">
        <v>2151</v>
      </c>
      <c r="AC2156" s="2">
        <v>15715803749.076946</v>
      </c>
      <c r="AD2156" s="4">
        <v>0.99086777136972737</v>
      </c>
    </row>
    <row r="2157" spans="1:30" x14ac:dyDescent="0.2">
      <c r="A2157">
        <v>478</v>
      </c>
      <c r="B2157">
        <v>2457</v>
      </c>
      <c r="C2157">
        <v>1</v>
      </c>
      <c r="D2157" t="s">
        <v>4916</v>
      </c>
      <c r="E2157" t="s">
        <v>4917</v>
      </c>
      <c r="F2157" t="s">
        <v>8510</v>
      </c>
      <c r="G2157" s="2">
        <v>112609.25371778417</v>
      </c>
      <c r="H2157" s="2">
        <v>2585</v>
      </c>
      <c r="I2157" s="2">
        <v>7413911575.2175817</v>
      </c>
      <c r="J2157" s="4">
        <v>0.98968851755964127</v>
      </c>
      <c r="K2157" s="2">
        <v>199680.53299549536</v>
      </c>
      <c r="L2157" s="2">
        <v>2137</v>
      </c>
      <c r="M2157" s="2">
        <v>8643352749.4974823</v>
      </c>
      <c r="N2157" s="4">
        <v>0.98282137271233516</v>
      </c>
      <c r="O2157" s="2">
        <v>217037.16027544168</v>
      </c>
      <c r="P2157" s="2">
        <v>2059</v>
      </c>
      <c r="Q2157" s="2">
        <v>9698978488.1843071</v>
      </c>
      <c r="R2157" s="4">
        <v>0.98318488532998027</v>
      </c>
      <c r="S2157" s="2">
        <v>237110.83278789165</v>
      </c>
      <c r="T2157" s="2">
        <v>1967</v>
      </c>
      <c r="U2157" s="2">
        <v>12152578758.98962</v>
      </c>
      <c r="V2157" s="4">
        <v>0.98456090237872917</v>
      </c>
      <c r="W2157" s="2">
        <v>180541.93158042734</v>
      </c>
      <c r="X2157" s="2">
        <v>2185</v>
      </c>
      <c r="Y2157" s="2">
        <v>14023040169.924295</v>
      </c>
      <c r="Z2157" s="4">
        <v>0.9902950394585478</v>
      </c>
      <c r="AA2157" s="2">
        <v>190956.25351609543</v>
      </c>
      <c r="AB2157" s="2">
        <v>2152</v>
      </c>
      <c r="AC2157" s="2">
        <v>15715994705.330462</v>
      </c>
      <c r="AD2157" s="4">
        <v>0.99087981099559508</v>
      </c>
    </row>
    <row r="2158" spans="1:30" x14ac:dyDescent="0.2">
      <c r="A2158">
        <v>5401</v>
      </c>
      <c r="B2158">
        <v>1684</v>
      </c>
      <c r="C2158">
        <v>1</v>
      </c>
      <c r="D2158" t="s">
        <v>3370</v>
      </c>
      <c r="E2158" t="s">
        <v>3371</v>
      </c>
      <c r="F2158" t="s">
        <v>8510</v>
      </c>
      <c r="G2158" s="2">
        <v>518023.24390206934</v>
      </c>
      <c r="H2158" s="2">
        <v>1372</v>
      </c>
      <c r="I2158" s="2">
        <v>7103663871.9210968</v>
      </c>
      <c r="J2158" s="4">
        <v>0.94827332310572432</v>
      </c>
      <c r="K2158" s="2">
        <v>443146.88229764561</v>
      </c>
      <c r="L2158" s="2">
        <v>1487</v>
      </c>
      <c r="M2158" s="2">
        <v>8449096666.3748178</v>
      </c>
      <c r="N2158" s="4">
        <v>0.9607328341780913</v>
      </c>
      <c r="O2158" s="2">
        <v>360572.47625958803</v>
      </c>
      <c r="P2158" s="2">
        <v>1620</v>
      </c>
      <c r="Q2158" s="2">
        <v>9575732117.3518009</v>
      </c>
      <c r="R2158" s="4">
        <v>0.97069140788574082</v>
      </c>
      <c r="S2158" s="2">
        <v>294447.81100978568</v>
      </c>
      <c r="T2158" s="2">
        <v>1793</v>
      </c>
      <c r="U2158" s="2">
        <v>12106490854.361586</v>
      </c>
      <c r="V2158" s="4">
        <v>0.98082701594448107</v>
      </c>
      <c r="W2158" s="2">
        <v>233793.26369678136</v>
      </c>
      <c r="X2158" s="2">
        <v>1958</v>
      </c>
      <c r="Y2158" s="2">
        <v>13976150863.080326</v>
      </c>
      <c r="Z2158" s="4">
        <v>0.98698375692576146</v>
      </c>
      <c r="AA2158" s="2">
        <v>190696.92281847037</v>
      </c>
      <c r="AB2158" s="2">
        <v>2153</v>
      </c>
      <c r="AC2158" s="2">
        <v>15716185402.253281</v>
      </c>
      <c r="AD2158" s="4">
        <v>0.99089183427088778</v>
      </c>
    </row>
    <row r="2159" spans="1:30" x14ac:dyDescent="0.2">
      <c r="A2159">
        <v>4286</v>
      </c>
      <c r="B2159">
        <v>2296</v>
      </c>
      <c r="C2159">
        <v>1</v>
      </c>
      <c r="D2159" t="s">
        <v>4594</v>
      </c>
      <c r="E2159" t="s">
        <v>4595</v>
      </c>
      <c r="F2159" t="s">
        <v>8510</v>
      </c>
      <c r="G2159" s="2">
        <v>191278.04840188267</v>
      </c>
      <c r="H2159" s="2">
        <v>2145</v>
      </c>
      <c r="I2159" s="2">
        <v>7349011788.6822491</v>
      </c>
      <c r="J2159" s="4">
        <v>0.98102499724726078</v>
      </c>
      <c r="K2159" s="2">
        <v>207656.73486399767</v>
      </c>
      <c r="L2159" s="2">
        <v>2102</v>
      </c>
      <c r="M2159" s="2">
        <v>8636244159.0981197</v>
      </c>
      <c r="N2159" s="4">
        <v>0.98201306663287347</v>
      </c>
      <c r="O2159" s="2">
        <v>202059.77238795199</v>
      </c>
      <c r="P2159" s="2">
        <v>2107</v>
      </c>
      <c r="Q2159" s="2">
        <v>9709046551.9015942</v>
      </c>
      <c r="R2159" s="4">
        <v>0.98420548436352129</v>
      </c>
      <c r="S2159" s="2">
        <v>225359.10747371067</v>
      </c>
      <c r="T2159" s="2">
        <v>2019</v>
      </c>
      <c r="U2159" s="2">
        <v>12164623035.33588</v>
      </c>
      <c r="V2159" s="4">
        <v>0.98553668898527147</v>
      </c>
      <c r="W2159" s="2">
        <v>180347.33687532201</v>
      </c>
      <c r="X2159" s="2">
        <v>2186</v>
      </c>
      <c r="Y2159" s="2">
        <v>14023220517.261171</v>
      </c>
      <c r="Z2159" s="4">
        <v>0.99030777543241111</v>
      </c>
      <c r="AA2159" s="2">
        <v>190312.38994216334</v>
      </c>
      <c r="AB2159" s="2">
        <v>2154</v>
      </c>
      <c r="AC2159" s="2">
        <v>15716375714.643223</v>
      </c>
      <c r="AD2159" s="4">
        <v>0.99090383330171661</v>
      </c>
    </row>
    <row r="2160" spans="1:30" x14ac:dyDescent="0.2">
      <c r="A2160">
        <v>2946</v>
      </c>
      <c r="B2160">
        <v>1972</v>
      </c>
      <c r="C2160">
        <v>1</v>
      </c>
      <c r="D2160" t="s">
        <v>3946</v>
      </c>
      <c r="E2160" t="s">
        <v>3947</v>
      </c>
      <c r="F2160" t="s">
        <v>8510</v>
      </c>
      <c r="G2160" s="2">
        <v>367326.56487109867</v>
      </c>
      <c r="H2160" s="2">
        <v>1601</v>
      </c>
      <c r="I2160" s="2">
        <v>7203820740.549449</v>
      </c>
      <c r="J2160" s="4">
        <v>0.96164333727847906</v>
      </c>
      <c r="K2160" s="2">
        <v>324501.783934217</v>
      </c>
      <c r="L2160" s="2">
        <v>1725</v>
      </c>
      <c r="M2160" s="2">
        <v>8538108582.2491007</v>
      </c>
      <c r="N2160" s="4">
        <v>0.9708542321914263</v>
      </c>
      <c r="O2160" s="2">
        <v>303292.39211547229</v>
      </c>
      <c r="P2160" s="2">
        <v>1768</v>
      </c>
      <c r="Q2160" s="2">
        <v>9624619605.0654469</v>
      </c>
      <c r="R2160" s="4">
        <v>0.97564712967235656</v>
      </c>
      <c r="S2160" s="2">
        <v>232886.77761606663</v>
      </c>
      <c r="T2160" s="2">
        <v>1992</v>
      </c>
      <c r="U2160" s="2">
        <v>12158450665.04711</v>
      </c>
      <c r="V2160" s="4">
        <v>0.98503662438319417</v>
      </c>
      <c r="W2160" s="2">
        <v>190904.56519158068</v>
      </c>
      <c r="X2160" s="2">
        <v>2145</v>
      </c>
      <c r="Y2160" s="2">
        <v>14015580546.97558</v>
      </c>
      <c r="Z2160" s="4">
        <v>0.98976824729986979</v>
      </c>
      <c r="AA2160" s="2">
        <v>190265.56631438501</v>
      </c>
      <c r="AB2160" s="2">
        <v>2155</v>
      </c>
      <c r="AC2160" s="2">
        <v>15716565980.209538</v>
      </c>
      <c r="AD2160" s="4">
        <v>0.99091582938035649</v>
      </c>
    </row>
    <row r="2161" spans="1:30" x14ac:dyDescent="0.2">
      <c r="A2161">
        <v>3283</v>
      </c>
      <c r="B2161">
        <v>2397</v>
      </c>
      <c r="C2161">
        <v>1</v>
      </c>
      <c r="D2161" t="s">
        <v>4796</v>
      </c>
      <c r="E2161" t="s">
        <v>4797</v>
      </c>
      <c r="F2161" t="s">
        <v>8510</v>
      </c>
      <c r="G2161" s="2">
        <v>117508.35953159431</v>
      </c>
      <c r="H2161" s="2">
        <v>2543</v>
      </c>
      <c r="I2161" s="2">
        <v>7409085159.6666059</v>
      </c>
      <c r="J2161" s="4">
        <v>0.98904423579241074</v>
      </c>
      <c r="K2161" s="2">
        <v>137961.32409794632</v>
      </c>
      <c r="L2161" s="2">
        <v>2430</v>
      </c>
      <c r="M2161" s="2">
        <v>8692250594.2405605</v>
      </c>
      <c r="N2161" s="4">
        <v>0.98838146591758602</v>
      </c>
      <c r="O2161" s="2">
        <v>161701.52426640701</v>
      </c>
      <c r="P2161" s="2">
        <v>2300</v>
      </c>
      <c r="Q2161" s="2">
        <v>9743937942.7326202</v>
      </c>
      <c r="R2161" s="4">
        <v>0.98774242262305012</v>
      </c>
      <c r="S2161" s="2">
        <v>181542.61807968398</v>
      </c>
      <c r="T2161" s="2">
        <v>2223</v>
      </c>
      <c r="U2161" s="2">
        <v>12205690340.703922</v>
      </c>
      <c r="V2161" s="4">
        <v>0.9888638234176661</v>
      </c>
      <c r="W2161" s="2">
        <v>192321.87973020264</v>
      </c>
      <c r="X2161" s="2">
        <v>2140</v>
      </c>
      <c r="Y2161" s="2">
        <v>14014625488.956858</v>
      </c>
      <c r="Z2161" s="4">
        <v>0.98970080192376908</v>
      </c>
      <c r="AA2161" s="2">
        <v>190154.60591167398</v>
      </c>
      <c r="AB2161" s="2">
        <v>2156</v>
      </c>
      <c r="AC2161" s="2">
        <v>15716756134.815449</v>
      </c>
      <c r="AD2161" s="4">
        <v>0.99092781846303934</v>
      </c>
    </row>
    <row r="2162" spans="1:30" x14ac:dyDescent="0.2">
      <c r="A2162">
        <v>1375</v>
      </c>
      <c r="B2162">
        <v>2292</v>
      </c>
      <c r="C2162">
        <v>1</v>
      </c>
      <c r="D2162" t="s">
        <v>4586</v>
      </c>
      <c r="E2162" t="s">
        <v>4587</v>
      </c>
      <c r="F2162" t="s">
        <v>8510</v>
      </c>
      <c r="G2162" s="2">
        <v>157263.50639856767</v>
      </c>
      <c r="H2162" s="2">
        <v>2297</v>
      </c>
      <c r="I2162" s="2">
        <v>7375499260.6769524</v>
      </c>
      <c r="J2162" s="4">
        <v>0.98456082939556511</v>
      </c>
      <c r="K2162" s="2">
        <v>163389.948098717</v>
      </c>
      <c r="L2162" s="2">
        <v>2296</v>
      </c>
      <c r="M2162" s="2">
        <v>8672112810.509779</v>
      </c>
      <c r="N2162" s="4">
        <v>0.98609163177298031</v>
      </c>
      <c r="O2162" s="2">
        <v>158850.31483489534</v>
      </c>
      <c r="P2162" s="2">
        <v>2307</v>
      </c>
      <c r="Q2162" s="2">
        <v>9745056665.9352779</v>
      </c>
      <c r="R2162" s="4">
        <v>0.98785582752904721</v>
      </c>
      <c r="S2162" s="2">
        <v>170808.810869104</v>
      </c>
      <c r="T2162" s="2">
        <v>2274</v>
      </c>
      <c r="U2162" s="2">
        <v>12214673611.490158</v>
      </c>
      <c r="V2162" s="4">
        <v>0.98959161768808512</v>
      </c>
      <c r="W2162" s="2">
        <v>176889.48421699964</v>
      </c>
      <c r="X2162" s="2">
        <v>2205</v>
      </c>
      <c r="Y2162" s="2">
        <v>14026608083.652988</v>
      </c>
      <c r="Z2162" s="4">
        <v>0.99054700245829153</v>
      </c>
      <c r="AA2162" s="2">
        <v>189736.34500512065</v>
      </c>
      <c r="AB2162" s="2">
        <v>2157</v>
      </c>
      <c r="AC2162" s="2">
        <v>15716945871.160454</v>
      </c>
      <c r="AD2162" s="4">
        <v>0.99093978117473547</v>
      </c>
    </row>
    <row r="2163" spans="1:30" x14ac:dyDescent="0.2">
      <c r="A2163">
        <v>5301</v>
      </c>
      <c r="B2163">
        <v>2815</v>
      </c>
      <c r="C2163">
        <v>1</v>
      </c>
      <c r="D2163" t="s">
        <v>5632</v>
      </c>
      <c r="E2163" t="s">
        <v>5633</v>
      </c>
      <c r="F2163" t="s">
        <v>8510</v>
      </c>
      <c r="G2163" s="2">
        <v>94413.325829135472</v>
      </c>
      <c r="H2163" s="2">
        <v>2726</v>
      </c>
      <c r="I2163" s="2">
        <v>7428474855.8573847</v>
      </c>
      <c r="J2163" s="4">
        <v>0.9916325806201437</v>
      </c>
      <c r="K2163" s="2">
        <v>94828.651301967868</v>
      </c>
      <c r="L2163" s="2">
        <v>2767</v>
      </c>
      <c r="M2163" s="2">
        <v>8731104418.9129028</v>
      </c>
      <c r="N2163" s="4">
        <v>0.99279947018124581</v>
      </c>
      <c r="O2163" s="2">
        <v>91098.462036998128</v>
      </c>
      <c r="P2163" s="2">
        <v>2795</v>
      </c>
      <c r="Q2163" s="2">
        <v>9804791566.4009151</v>
      </c>
      <c r="R2163" s="4">
        <v>0.99391115091553095</v>
      </c>
      <c r="S2163" s="2">
        <v>141221.59052773463</v>
      </c>
      <c r="T2163" s="2">
        <v>2427</v>
      </c>
      <c r="U2163" s="2">
        <v>12238597998.131205</v>
      </c>
      <c r="V2163" s="4">
        <v>0.99152989072192521</v>
      </c>
      <c r="W2163" s="2">
        <v>149226.04925110468</v>
      </c>
      <c r="X2163" s="2">
        <v>2342</v>
      </c>
      <c r="Y2163" s="2">
        <v>14048888342.237383</v>
      </c>
      <c r="Z2163" s="4">
        <v>0.99212041516242833</v>
      </c>
      <c r="AA2163" s="2">
        <v>189139.62556578903</v>
      </c>
      <c r="AB2163" s="2">
        <v>2158</v>
      </c>
      <c r="AC2163" s="2">
        <v>15717135010.78602</v>
      </c>
      <c r="AD2163" s="4">
        <v>0.99095170626378948</v>
      </c>
    </row>
    <row r="2164" spans="1:30" x14ac:dyDescent="0.2">
      <c r="A2164">
        <v>4527</v>
      </c>
      <c r="B2164">
        <v>2012</v>
      </c>
      <c r="C2164">
        <v>1</v>
      </c>
      <c r="D2164" t="s">
        <v>4026</v>
      </c>
      <c r="E2164" t="s">
        <v>4027</v>
      </c>
      <c r="F2164" t="s">
        <v>8510</v>
      </c>
      <c r="G2164" s="2">
        <v>145789.06009874766</v>
      </c>
      <c r="H2164" s="2">
        <v>2350</v>
      </c>
      <c r="I2164" s="2">
        <v>7383541780.0460653</v>
      </c>
      <c r="J2164" s="4">
        <v>0.98563443123058947</v>
      </c>
      <c r="K2164" s="2">
        <v>146237.86880503938</v>
      </c>
      <c r="L2164" s="2">
        <v>2379</v>
      </c>
      <c r="M2164" s="2">
        <v>8685017335.0345917</v>
      </c>
      <c r="N2164" s="4">
        <v>0.98755898395392816</v>
      </c>
      <c r="O2164" s="2">
        <v>164598.93086551735</v>
      </c>
      <c r="P2164" s="2">
        <v>2285</v>
      </c>
      <c r="Q2164" s="2">
        <v>9741492165.19594</v>
      </c>
      <c r="R2164" s="4">
        <v>0.98749449429638425</v>
      </c>
      <c r="S2164" s="2">
        <v>176336.63288121767</v>
      </c>
      <c r="T2164" s="2">
        <v>2248</v>
      </c>
      <c r="U2164" s="2">
        <v>12210156994.724314</v>
      </c>
      <c r="V2164" s="4">
        <v>0.9892256966463977</v>
      </c>
      <c r="W2164" s="2">
        <v>184938.22628120167</v>
      </c>
      <c r="X2164" s="2">
        <v>2173</v>
      </c>
      <c r="Y2164" s="2">
        <v>14020848520.20857</v>
      </c>
      <c r="Z2164" s="4">
        <v>0.99014026704005553</v>
      </c>
      <c r="AA2164" s="2">
        <v>188904.35785492501</v>
      </c>
      <c r="AB2164" s="2">
        <v>2159</v>
      </c>
      <c r="AC2164" s="2">
        <v>15717323915.143875</v>
      </c>
      <c r="AD2164" s="4">
        <v>0.99096361651941867</v>
      </c>
    </row>
    <row r="2165" spans="1:30" x14ac:dyDescent="0.2">
      <c r="A2165">
        <v>3748</v>
      </c>
      <c r="B2165">
        <v>1963</v>
      </c>
      <c r="C2165">
        <v>1</v>
      </c>
      <c r="D2165" t="s">
        <v>3928</v>
      </c>
      <c r="E2165" t="s">
        <v>3929</v>
      </c>
      <c r="F2165" t="s">
        <v>8510</v>
      </c>
      <c r="G2165" s="2">
        <v>271448.75777961832</v>
      </c>
      <c r="H2165" s="2">
        <v>1833</v>
      </c>
      <c r="I2165" s="2">
        <v>7277789659.9026117</v>
      </c>
      <c r="J2165" s="4">
        <v>0.97151750281139782</v>
      </c>
      <c r="K2165" s="2">
        <v>255683.53992000932</v>
      </c>
      <c r="L2165" s="2">
        <v>1919</v>
      </c>
      <c r="M2165" s="2">
        <v>8593900951.4704876</v>
      </c>
      <c r="N2165" s="4">
        <v>0.97719829039363548</v>
      </c>
      <c r="O2165" s="2">
        <v>299822.04632582801</v>
      </c>
      <c r="P2165" s="2">
        <v>1780</v>
      </c>
      <c r="Q2165" s="2">
        <v>9628235439.6668911</v>
      </c>
      <c r="R2165" s="4">
        <v>0.97601366661563604</v>
      </c>
      <c r="S2165" s="2">
        <v>253086.38070843866</v>
      </c>
      <c r="T2165" s="2">
        <v>1909</v>
      </c>
      <c r="U2165" s="2">
        <v>12138307712.766376</v>
      </c>
      <c r="V2165" s="4">
        <v>0.98340471039461619</v>
      </c>
      <c r="W2165" s="2">
        <v>200476.85717718166</v>
      </c>
      <c r="X2165" s="2">
        <v>2096</v>
      </c>
      <c r="Y2165" s="2">
        <v>14005980396.518913</v>
      </c>
      <c r="Z2165" s="4">
        <v>0.98909029292905626</v>
      </c>
      <c r="AA2165" s="2">
        <v>188803.05857103734</v>
      </c>
      <c r="AB2165" s="2">
        <v>2160</v>
      </c>
      <c r="AC2165" s="2">
        <v>15717512718.202446</v>
      </c>
      <c r="AD2165" s="4">
        <v>0.99097552038821601</v>
      </c>
    </row>
    <row r="2166" spans="1:30" x14ac:dyDescent="0.2">
      <c r="A2166">
        <v>1876</v>
      </c>
      <c r="B2166">
        <v>2656</v>
      </c>
      <c r="C2166">
        <v>1</v>
      </c>
      <c r="D2166" t="s">
        <v>5314</v>
      </c>
      <c r="E2166" t="s">
        <v>5315</v>
      </c>
      <c r="F2166" t="s">
        <v>8510</v>
      </c>
      <c r="G2166" s="2">
        <v>83823.818247595176</v>
      </c>
      <c r="H2166" s="2">
        <v>2842</v>
      </c>
      <c r="I2166" s="2">
        <v>7438754094.636817</v>
      </c>
      <c r="J2166" s="4">
        <v>0.99300476377690861</v>
      </c>
      <c r="K2166" s="2">
        <v>102636.39882295788</v>
      </c>
      <c r="L2166" s="2">
        <v>2693</v>
      </c>
      <c r="M2166" s="2">
        <v>8723821195.5595646</v>
      </c>
      <c r="N2166" s="4">
        <v>0.99197130687687129</v>
      </c>
      <c r="O2166" s="2">
        <v>136979.93783896699</v>
      </c>
      <c r="P2166" s="2">
        <v>2441</v>
      </c>
      <c r="Q2166" s="2">
        <v>9764885560.0945358</v>
      </c>
      <c r="R2166" s="4">
        <v>0.9898658813768767</v>
      </c>
      <c r="S2166" s="2">
        <v>166256.26353483569</v>
      </c>
      <c r="T2166" s="2">
        <v>2295</v>
      </c>
      <c r="U2166" s="2">
        <v>12218209744.909807</v>
      </c>
      <c r="V2166" s="4">
        <v>0.98987810327930226</v>
      </c>
      <c r="W2166" s="2">
        <v>173428.29619970301</v>
      </c>
      <c r="X2166" s="2">
        <v>2224</v>
      </c>
      <c r="Y2166" s="2">
        <v>14029932418.599924</v>
      </c>
      <c r="Z2166" s="4">
        <v>0.9907817641339024</v>
      </c>
      <c r="AA2166" s="2">
        <v>188751.43787735965</v>
      </c>
      <c r="AB2166" s="2">
        <v>2161</v>
      </c>
      <c r="AC2166" s="2">
        <v>15717701469.640324</v>
      </c>
      <c r="AD2166" s="4">
        <v>0.99098742100237347</v>
      </c>
    </row>
    <row r="2167" spans="1:30" x14ac:dyDescent="0.2">
      <c r="A2167">
        <v>2845</v>
      </c>
      <c r="B2167">
        <v>2359</v>
      </c>
      <c r="C2167">
        <v>1</v>
      </c>
      <c r="D2167" t="s">
        <v>4720</v>
      </c>
      <c r="E2167" t="s">
        <v>4721</v>
      </c>
      <c r="F2167" t="s">
        <v>8510</v>
      </c>
      <c r="G2167" s="2">
        <v>156467.10414254467</v>
      </c>
      <c r="H2167" s="2">
        <v>2304</v>
      </c>
      <c r="I2167" s="2">
        <v>7376596965.1716337</v>
      </c>
      <c r="J2167" s="4">
        <v>0.98470736277717319</v>
      </c>
      <c r="K2167" s="2">
        <v>162126.58838751834</v>
      </c>
      <c r="L2167" s="2">
        <v>2306</v>
      </c>
      <c r="M2167" s="2">
        <v>8673740460.5827389</v>
      </c>
      <c r="N2167" s="4">
        <v>0.98627670917585442</v>
      </c>
      <c r="O2167" s="2">
        <v>186257.38540371766</v>
      </c>
      <c r="P2167" s="2">
        <v>2182</v>
      </c>
      <c r="Q2167" s="2">
        <v>9723526525.672081</v>
      </c>
      <c r="R2167" s="4">
        <v>0.98567331846259265</v>
      </c>
      <c r="S2167" s="2">
        <v>182685.12046926236</v>
      </c>
      <c r="T2167" s="2">
        <v>2218</v>
      </c>
      <c r="U2167" s="2">
        <v>12204779118.26252</v>
      </c>
      <c r="V2167" s="4">
        <v>0.98878999925186828</v>
      </c>
      <c r="W2167" s="2">
        <v>196273.87840841568</v>
      </c>
      <c r="X2167" s="2">
        <v>2121</v>
      </c>
      <c r="Y2167" s="2">
        <v>14010937007.25149</v>
      </c>
      <c r="Z2167" s="4">
        <v>0.98944032451717967</v>
      </c>
      <c r="AA2167" s="2">
        <v>188668.78768170232</v>
      </c>
      <c r="AB2167" s="2">
        <v>2162</v>
      </c>
      <c r="AC2167" s="2">
        <v>15717890138.428005</v>
      </c>
      <c r="AD2167" s="4">
        <v>0.99099931640550787</v>
      </c>
    </row>
    <row r="2168" spans="1:30" x14ac:dyDescent="0.2">
      <c r="A2168">
        <v>4498</v>
      </c>
      <c r="B2168">
        <v>2279</v>
      </c>
      <c r="C2168">
        <v>1</v>
      </c>
      <c r="D2168" t="s">
        <v>4560</v>
      </c>
      <c r="E2168" t="s">
        <v>4561</v>
      </c>
      <c r="F2168" t="s">
        <v>8510</v>
      </c>
      <c r="G2168" s="2">
        <v>183726.02274718034</v>
      </c>
      <c r="H2168" s="2">
        <v>2172</v>
      </c>
      <c r="I2168" s="2">
        <v>7354089302.6995182</v>
      </c>
      <c r="J2168" s="4">
        <v>0.98170279833372598</v>
      </c>
      <c r="K2168" s="2">
        <v>197959.67625416131</v>
      </c>
      <c r="L2168" s="2">
        <v>2146</v>
      </c>
      <c r="M2168" s="2">
        <v>8645142273.3737946</v>
      </c>
      <c r="N2168" s="4">
        <v>0.98302485651816751</v>
      </c>
      <c r="O2168" s="2">
        <v>204614.18685735235</v>
      </c>
      <c r="P2168" s="2">
        <v>2103</v>
      </c>
      <c r="Q2168" s="2">
        <v>9708233763.2306175</v>
      </c>
      <c r="R2168" s="4">
        <v>0.9841230920232098</v>
      </c>
      <c r="S2168" s="2">
        <v>193836.56222635231</v>
      </c>
      <c r="T2168" s="2">
        <v>2151</v>
      </c>
      <c r="U2168" s="2">
        <v>12192166506.742878</v>
      </c>
      <c r="V2168" s="4">
        <v>0.98776816804835144</v>
      </c>
      <c r="W2168" s="2">
        <v>212873.31737859</v>
      </c>
      <c r="X2168" s="2">
        <v>2039</v>
      </c>
      <c r="Y2168" s="2">
        <v>13994228542.103064</v>
      </c>
      <c r="Z2168" s="4">
        <v>0.98826038707473129</v>
      </c>
      <c r="AA2168" s="2">
        <v>188447.27862115498</v>
      </c>
      <c r="AB2168" s="2">
        <v>2163</v>
      </c>
      <c r="AC2168" s="2">
        <v>15718078585.706627</v>
      </c>
      <c r="AD2168" s="4">
        <v>0.99101119784268865</v>
      </c>
    </row>
    <row r="2169" spans="1:30" x14ac:dyDescent="0.2">
      <c r="A2169">
        <v>4075</v>
      </c>
      <c r="B2169">
        <v>1983</v>
      </c>
      <c r="C2169">
        <v>1</v>
      </c>
      <c r="D2169" t="s">
        <v>3968</v>
      </c>
      <c r="E2169" t="s">
        <v>3969</v>
      </c>
      <c r="F2169" t="s">
        <v>8510</v>
      </c>
      <c r="G2169" s="2">
        <v>346068.3210507133</v>
      </c>
      <c r="H2169" s="2">
        <v>1643</v>
      </c>
      <c r="I2169" s="2">
        <v>7218774769.0659237</v>
      </c>
      <c r="J2169" s="4">
        <v>0.96363956156087893</v>
      </c>
      <c r="K2169" s="2">
        <v>241825.47018176271</v>
      </c>
      <c r="L2169" s="2">
        <v>1973</v>
      </c>
      <c r="M2169" s="2">
        <v>8607351269.485548</v>
      </c>
      <c r="N2169" s="4">
        <v>0.97872770385136432</v>
      </c>
      <c r="O2169" s="2">
        <v>210415.98563430365</v>
      </c>
      <c r="P2169" s="2">
        <v>2080</v>
      </c>
      <c r="Q2169" s="2">
        <v>9703461926.1888103</v>
      </c>
      <c r="R2169" s="4">
        <v>0.98363937117977485</v>
      </c>
      <c r="S2169" s="2">
        <v>197137.37815546166</v>
      </c>
      <c r="T2169" s="2">
        <v>2133</v>
      </c>
      <c r="U2169" s="2">
        <v>12188644540.887426</v>
      </c>
      <c r="V2169" s="4">
        <v>0.98748283026535411</v>
      </c>
      <c r="W2169" s="2">
        <v>187637.8285034677</v>
      </c>
      <c r="X2169" s="2">
        <v>2162</v>
      </c>
      <c r="Y2169" s="2">
        <v>14018799037.032139</v>
      </c>
      <c r="Z2169" s="4">
        <v>0.98999553430033005</v>
      </c>
      <c r="AA2169" s="2">
        <v>188400.16925354899</v>
      </c>
      <c r="AB2169" s="2">
        <v>2164</v>
      </c>
      <c r="AC2169" s="2">
        <v>15718266985.875881</v>
      </c>
      <c r="AD2169" s="4">
        <v>0.99102307630966457</v>
      </c>
    </row>
    <row r="2170" spans="1:30" x14ac:dyDescent="0.2">
      <c r="A2170">
        <v>5829</v>
      </c>
      <c r="B2170">
        <v>2065</v>
      </c>
      <c r="C2170">
        <v>1</v>
      </c>
      <c r="D2170" t="s">
        <v>4132</v>
      </c>
      <c r="E2170" t="s">
        <v>4133</v>
      </c>
      <c r="F2170" t="s">
        <v>8510</v>
      </c>
      <c r="G2170" s="2">
        <v>103204.53208256455</v>
      </c>
      <c r="H2170" s="2">
        <v>2654</v>
      </c>
      <c r="I2170" s="2">
        <v>7421376039.8338146</v>
      </c>
      <c r="J2170" s="4">
        <v>0.99068495443988547</v>
      </c>
      <c r="K2170" s="2">
        <v>143807.89833354601</v>
      </c>
      <c r="L2170" s="2">
        <v>2393</v>
      </c>
      <c r="M2170" s="2">
        <v>8687045414.9508171</v>
      </c>
      <c r="N2170" s="4">
        <v>0.98778959357325102</v>
      </c>
      <c r="O2170" s="2">
        <v>162700.17640097733</v>
      </c>
      <c r="P2170" s="2">
        <v>2295</v>
      </c>
      <c r="Q2170" s="2">
        <v>9743127985.0854607</v>
      </c>
      <c r="R2170" s="4">
        <v>0.98766031726345838</v>
      </c>
      <c r="S2170" s="2">
        <v>194442.67512691868</v>
      </c>
      <c r="T2170" s="2">
        <v>2149</v>
      </c>
      <c r="U2170" s="2">
        <v>12191778587.169249</v>
      </c>
      <c r="V2170" s="4">
        <v>0.98773674011416257</v>
      </c>
      <c r="W2170" s="2">
        <v>194745.92765355032</v>
      </c>
      <c r="X2170" s="2">
        <v>2127</v>
      </c>
      <c r="Y2170" s="2">
        <v>14012108500.053606</v>
      </c>
      <c r="Z2170" s="4">
        <v>0.98952305433158794</v>
      </c>
      <c r="AA2170" s="2">
        <v>188193.82064211802</v>
      </c>
      <c r="AB2170" s="2">
        <v>2165</v>
      </c>
      <c r="AC2170" s="2">
        <v>15718455179.696524</v>
      </c>
      <c r="AD2170" s="4">
        <v>0.99103494176653995</v>
      </c>
    </row>
    <row r="2171" spans="1:30" x14ac:dyDescent="0.2">
      <c r="A2171">
        <v>4048</v>
      </c>
      <c r="B2171">
        <v>2300</v>
      </c>
      <c r="C2171">
        <v>1</v>
      </c>
      <c r="D2171" t="s">
        <v>4602</v>
      </c>
      <c r="E2171" t="s">
        <v>4603</v>
      </c>
      <c r="F2171" t="s">
        <v>8510</v>
      </c>
      <c r="G2171" s="2">
        <v>161752.64507189635</v>
      </c>
      <c r="H2171" s="2">
        <v>2277</v>
      </c>
      <c r="I2171" s="2">
        <v>7372316274.7731657</v>
      </c>
      <c r="J2171" s="4">
        <v>0.98413593026255386</v>
      </c>
      <c r="K2171" s="2">
        <v>204848.76778222399</v>
      </c>
      <c r="L2171" s="2">
        <v>2113</v>
      </c>
      <c r="M2171" s="2">
        <v>8638513290.7695141</v>
      </c>
      <c r="N2171" s="4">
        <v>0.98227108584934875</v>
      </c>
      <c r="O2171" s="2">
        <v>186381.54648636631</v>
      </c>
      <c r="P2171" s="2">
        <v>2180</v>
      </c>
      <c r="Q2171" s="2">
        <v>9723153901.0948009</v>
      </c>
      <c r="R2171" s="4">
        <v>0.98563554553086274</v>
      </c>
      <c r="S2171" s="2">
        <v>209761.68521329833</v>
      </c>
      <c r="T2171" s="2">
        <v>2084</v>
      </c>
      <c r="U2171" s="2">
        <v>12178702379.85405</v>
      </c>
      <c r="V2171" s="4">
        <v>0.986677349944449</v>
      </c>
      <c r="W2171" s="2">
        <v>207712.86446376235</v>
      </c>
      <c r="X2171" s="2">
        <v>2058</v>
      </c>
      <c r="Y2171" s="2">
        <v>13998215411.841831</v>
      </c>
      <c r="Z2171" s="4">
        <v>0.98854193638767818</v>
      </c>
      <c r="AA2171" s="2">
        <v>188076.47432918366</v>
      </c>
      <c r="AB2171" s="2">
        <v>2166</v>
      </c>
      <c r="AC2171" s="2">
        <v>15718643256.170853</v>
      </c>
      <c r="AD2171" s="4">
        <v>0.99104679982483213</v>
      </c>
    </row>
    <row r="2172" spans="1:30" x14ac:dyDescent="0.2">
      <c r="A2172">
        <v>4214</v>
      </c>
      <c r="B2172">
        <v>1708</v>
      </c>
      <c r="C2172">
        <v>1</v>
      </c>
      <c r="D2172" t="s">
        <v>3418</v>
      </c>
      <c r="E2172" t="s">
        <v>3419</v>
      </c>
      <c r="F2172" t="s">
        <v>8510</v>
      </c>
      <c r="G2172" s="2">
        <v>243775.98087094433</v>
      </c>
      <c r="H2172" s="2">
        <v>1924</v>
      </c>
      <c r="I2172" s="2">
        <v>7301158366.4040461</v>
      </c>
      <c r="J2172" s="4">
        <v>0.9746370086565983</v>
      </c>
      <c r="K2172" s="2">
        <v>220404.33772415435</v>
      </c>
      <c r="L2172" s="2">
        <v>2042</v>
      </c>
      <c r="M2172" s="2">
        <v>8623321456.0401192</v>
      </c>
      <c r="N2172" s="4">
        <v>0.98054364740092592</v>
      </c>
      <c r="O2172" s="2">
        <v>242651.38472184667</v>
      </c>
      <c r="P2172" s="2">
        <v>1954</v>
      </c>
      <c r="Q2172" s="2">
        <v>9674896239.0250282</v>
      </c>
      <c r="R2172" s="4">
        <v>0.98074366913314071</v>
      </c>
      <c r="S2172" s="2">
        <v>223825.24920763963</v>
      </c>
      <c r="T2172" s="2">
        <v>2025</v>
      </c>
      <c r="U2172" s="2">
        <v>12165970029.575941</v>
      </c>
      <c r="V2172" s="4">
        <v>0.98564581791097472</v>
      </c>
      <c r="W2172" s="2">
        <v>213123.48374236468</v>
      </c>
      <c r="X2172" s="2">
        <v>2037</v>
      </c>
      <c r="Y2172" s="2">
        <v>13993802564.534586</v>
      </c>
      <c r="Z2172" s="4">
        <v>0.98823030490511099</v>
      </c>
      <c r="AA2172" s="2">
        <v>188046.58962549467</v>
      </c>
      <c r="AB2172" s="2">
        <v>2167</v>
      </c>
      <c r="AC2172" s="2">
        <v>15718831302.760479</v>
      </c>
      <c r="AD2172" s="4">
        <v>0.99105865599891974</v>
      </c>
    </row>
    <row r="2173" spans="1:30" x14ac:dyDescent="0.2">
      <c r="A2173">
        <v>5055</v>
      </c>
      <c r="B2173">
        <v>2290</v>
      </c>
      <c r="C2173">
        <v>1</v>
      </c>
      <c r="D2173" t="s">
        <v>4582</v>
      </c>
      <c r="E2173" t="s">
        <v>4583</v>
      </c>
      <c r="F2173" t="s">
        <v>8510</v>
      </c>
      <c r="G2173" s="2">
        <v>180062.558132009</v>
      </c>
      <c r="H2173" s="2">
        <v>2194</v>
      </c>
      <c r="I2173" s="2">
        <v>7358091910.3184843</v>
      </c>
      <c r="J2173" s="4">
        <v>0.98223710937326258</v>
      </c>
      <c r="K2173" s="2">
        <v>135122.11824364201</v>
      </c>
      <c r="L2173" s="2">
        <v>2458</v>
      </c>
      <c r="M2173" s="2">
        <v>8696079494.9219818</v>
      </c>
      <c r="N2173" s="4">
        <v>0.98881684389332725</v>
      </c>
      <c r="O2173" s="2">
        <v>124617.89304153813</v>
      </c>
      <c r="P2173" s="2">
        <v>2524</v>
      </c>
      <c r="Q2173" s="2">
        <v>9775732326.4889946</v>
      </c>
      <c r="R2173" s="4">
        <v>0.99096541745551925</v>
      </c>
      <c r="S2173" s="2">
        <v>165430.97561074767</v>
      </c>
      <c r="T2173" s="2">
        <v>2302</v>
      </c>
      <c r="U2173" s="2">
        <v>12219370344.103254</v>
      </c>
      <c r="V2173" s="4">
        <v>0.98997213110762261</v>
      </c>
      <c r="W2173" s="2">
        <v>165971.5650308794</v>
      </c>
      <c r="X2173" s="2">
        <v>2253</v>
      </c>
      <c r="Y2173" s="2">
        <v>14034862812.121893</v>
      </c>
      <c r="Z2173" s="4">
        <v>0.99112994428515488</v>
      </c>
      <c r="AA2173" s="2">
        <v>188042.3471111049</v>
      </c>
      <c r="AB2173" s="2">
        <v>2168</v>
      </c>
      <c r="AC2173" s="2">
        <v>15719019345.10759</v>
      </c>
      <c r="AD2173" s="4">
        <v>0.99107051190552053</v>
      </c>
    </row>
    <row r="2174" spans="1:30" x14ac:dyDescent="0.2">
      <c r="A2174">
        <v>1266</v>
      </c>
      <c r="B2174">
        <v>1835</v>
      </c>
      <c r="C2174">
        <v>1</v>
      </c>
      <c r="D2174" t="s">
        <v>3672</v>
      </c>
      <c r="E2174" t="s">
        <v>3673</v>
      </c>
      <c r="F2174" t="s">
        <v>8510</v>
      </c>
      <c r="G2174" s="2">
        <v>381264.03279537166</v>
      </c>
      <c r="H2174" s="2">
        <v>1576</v>
      </c>
      <c r="I2174" s="2">
        <v>7194413330.8929415</v>
      </c>
      <c r="J2174" s="4">
        <v>0.96038753523355769</v>
      </c>
      <c r="K2174" s="2">
        <v>272397.50298862805</v>
      </c>
      <c r="L2174" s="2">
        <v>1867</v>
      </c>
      <c r="M2174" s="2">
        <v>8580180645.5980377</v>
      </c>
      <c r="N2174" s="4">
        <v>0.97563817706233835</v>
      </c>
      <c r="O2174" s="2">
        <v>261158.39790616036</v>
      </c>
      <c r="P2174" s="2">
        <v>1882</v>
      </c>
      <c r="Q2174" s="2">
        <v>9656698340.4819679</v>
      </c>
      <c r="R2174" s="4">
        <v>0.97889894921607912</v>
      </c>
      <c r="S2174" s="2">
        <v>261027.38019767668</v>
      </c>
      <c r="T2174" s="2">
        <v>1888</v>
      </c>
      <c r="U2174" s="2">
        <v>12132908812.79586</v>
      </c>
      <c r="V2174" s="4">
        <v>0.98296730974638813</v>
      </c>
      <c r="W2174" s="2">
        <v>189422.183156602</v>
      </c>
      <c r="X2174" s="2">
        <v>2155</v>
      </c>
      <c r="Y2174" s="2">
        <v>14017479308.738937</v>
      </c>
      <c r="Z2174" s="4">
        <v>0.98990233622299773</v>
      </c>
      <c r="AA2174" s="2">
        <v>187997.47598392834</v>
      </c>
      <c r="AB2174" s="2">
        <v>2169</v>
      </c>
      <c r="AC2174" s="2">
        <v>15719207342.583574</v>
      </c>
      <c r="AD2174" s="4">
        <v>0.99108236498303581</v>
      </c>
    </row>
    <row r="2175" spans="1:30" x14ac:dyDescent="0.2">
      <c r="A2175">
        <v>5146</v>
      </c>
      <c r="B2175">
        <v>1890</v>
      </c>
      <c r="C2175">
        <v>1</v>
      </c>
      <c r="D2175" t="s">
        <v>3782</v>
      </c>
      <c r="E2175" t="s">
        <v>3783</v>
      </c>
      <c r="F2175" t="s">
        <v>8510</v>
      </c>
      <c r="G2175" s="2">
        <v>200596.54826889865</v>
      </c>
      <c r="H2175" s="2">
        <v>2102</v>
      </c>
      <c r="I2175" s="2">
        <v>7340604351.8636312</v>
      </c>
      <c r="J2175" s="4">
        <v>0.97990268231308919</v>
      </c>
      <c r="K2175" s="2">
        <v>220206.94812220903</v>
      </c>
      <c r="L2175" s="2">
        <v>2044</v>
      </c>
      <c r="M2175" s="2">
        <v>8623761975.4210567</v>
      </c>
      <c r="N2175" s="4">
        <v>0.98059373813252371</v>
      </c>
      <c r="O2175" s="2">
        <v>221933.78617885767</v>
      </c>
      <c r="P2175" s="2">
        <v>2042</v>
      </c>
      <c r="Q2175" s="2">
        <v>9695246042.4807262</v>
      </c>
      <c r="R2175" s="4">
        <v>0.98280652752605835</v>
      </c>
      <c r="S2175" s="2">
        <v>234263.59890854862</v>
      </c>
      <c r="T2175" s="2">
        <v>1981</v>
      </c>
      <c r="U2175" s="2">
        <v>12155881770.084829</v>
      </c>
      <c r="V2175" s="4">
        <v>0.98482850118627119</v>
      </c>
      <c r="W2175" s="2">
        <v>190243.900125496</v>
      </c>
      <c r="X2175" s="2">
        <v>2147</v>
      </c>
      <c r="Y2175" s="2">
        <v>14015961299.135475</v>
      </c>
      <c r="Z2175" s="4">
        <v>0.98979513569002187</v>
      </c>
      <c r="AA2175" s="2">
        <v>187961.10146397268</v>
      </c>
      <c r="AB2175" s="2">
        <v>2170</v>
      </c>
      <c r="AC2175" s="2">
        <v>15719395303.685038</v>
      </c>
      <c r="AD2175" s="4">
        <v>0.99109421576716905</v>
      </c>
    </row>
    <row r="2176" spans="1:30" x14ac:dyDescent="0.2">
      <c r="A2176">
        <v>247</v>
      </c>
      <c r="B2176">
        <v>2295</v>
      </c>
      <c r="C2176">
        <v>1</v>
      </c>
      <c r="D2176" t="s">
        <v>4592</v>
      </c>
      <c r="E2176" t="s">
        <v>4593</v>
      </c>
      <c r="F2176" t="s">
        <v>8510</v>
      </c>
      <c r="G2176" s="2">
        <v>166169.76300870333</v>
      </c>
      <c r="H2176" s="2">
        <v>2261</v>
      </c>
      <c r="I2176" s="2">
        <v>7369693649.4008455</v>
      </c>
      <c r="J2176" s="4">
        <v>0.98378583406967213</v>
      </c>
      <c r="K2176" s="2">
        <v>197550.47932308735</v>
      </c>
      <c r="L2176" s="2">
        <v>2148</v>
      </c>
      <c r="M2176" s="2">
        <v>8645537437.3156414</v>
      </c>
      <c r="N2176" s="4">
        <v>0.98306978995765892</v>
      </c>
      <c r="O2176" s="2">
        <v>221780.39078487467</v>
      </c>
      <c r="P2176" s="2">
        <v>2044</v>
      </c>
      <c r="Q2176" s="2">
        <v>9695689638.181963</v>
      </c>
      <c r="R2176" s="4">
        <v>0.98285149479649658</v>
      </c>
      <c r="S2176" s="2">
        <v>206606.8267129093</v>
      </c>
      <c r="T2176" s="2">
        <v>2094</v>
      </c>
      <c r="U2176" s="2">
        <v>12180786735.514429</v>
      </c>
      <c r="V2176" s="4">
        <v>0.98684621740299916</v>
      </c>
      <c r="W2176" s="2">
        <v>219776.76425868398</v>
      </c>
      <c r="X2176" s="2">
        <v>2011</v>
      </c>
      <c r="Y2176" s="2">
        <v>13988175693.705873</v>
      </c>
      <c r="Z2176" s="4">
        <v>0.98783294012530387</v>
      </c>
      <c r="AA2176" s="2">
        <v>187569.64183800833</v>
      </c>
      <c r="AB2176" s="2">
        <v>2171</v>
      </c>
      <c r="AC2176" s="2">
        <v>15719582873.326876</v>
      </c>
      <c r="AD2176" s="4">
        <v>0.99110604187011309</v>
      </c>
    </row>
    <row r="2177" spans="1:30" x14ac:dyDescent="0.2">
      <c r="A2177">
        <v>5015</v>
      </c>
      <c r="B2177">
        <v>2121</v>
      </c>
      <c r="C2177">
        <v>1</v>
      </c>
      <c r="D2177" t="s">
        <v>4244</v>
      </c>
      <c r="E2177" t="s">
        <v>4245</v>
      </c>
      <c r="F2177" t="s">
        <v>8510</v>
      </c>
      <c r="G2177" s="2">
        <v>238831.45406003765</v>
      </c>
      <c r="H2177" s="2">
        <v>1942</v>
      </c>
      <c r="I2177" s="2">
        <v>7305492220.1694784</v>
      </c>
      <c r="J2177" s="4">
        <v>0.9752155379882359</v>
      </c>
      <c r="K2177" s="2">
        <v>256471.70644477467</v>
      </c>
      <c r="L2177" s="2">
        <v>1918</v>
      </c>
      <c r="M2177" s="2">
        <v>8593645267.9305668</v>
      </c>
      <c r="N2177" s="4">
        <v>0.97716921704039306</v>
      </c>
      <c r="O2177" s="2">
        <v>230066.12204398867</v>
      </c>
      <c r="P2177" s="2">
        <v>2001</v>
      </c>
      <c r="Q2177" s="2">
        <v>9685988728.4309654</v>
      </c>
      <c r="R2177" s="4">
        <v>0.98186811413916752</v>
      </c>
      <c r="S2177" s="2">
        <v>212558.49331297367</v>
      </c>
      <c r="T2177" s="2">
        <v>2067</v>
      </c>
      <c r="U2177" s="2">
        <v>12175115747.003899</v>
      </c>
      <c r="V2177" s="4">
        <v>0.98638677305986522</v>
      </c>
      <c r="W2177" s="2">
        <v>184239.98586782569</v>
      </c>
      <c r="X2177" s="2">
        <v>2175</v>
      </c>
      <c r="Y2177" s="2">
        <v>14021217550.625603</v>
      </c>
      <c r="Z2177" s="4">
        <v>0.99016632765080537</v>
      </c>
      <c r="AA2177" s="2">
        <v>187440.93121175296</v>
      </c>
      <c r="AB2177" s="2">
        <v>2172</v>
      </c>
      <c r="AC2177" s="2">
        <v>15719770314.258087</v>
      </c>
      <c r="AD2177" s="4">
        <v>0.99111785985796397</v>
      </c>
    </row>
    <row r="2178" spans="1:30" x14ac:dyDescent="0.2">
      <c r="A2178">
        <v>4545</v>
      </c>
      <c r="B2178">
        <v>2311</v>
      </c>
      <c r="C2178">
        <v>1</v>
      </c>
      <c r="D2178" t="s">
        <v>4624</v>
      </c>
      <c r="E2178" t="s">
        <v>4625</v>
      </c>
      <c r="F2178" t="s">
        <v>8510</v>
      </c>
      <c r="G2178" s="2">
        <v>191232.25693102033</v>
      </c>
      <c r="H2178" s="2">
        <v>2146</v>
      </c>
      <c r="I2178" s="2">
        <v>7349203020.9391804</v>
      </c>
      <c r="J2178" s="4">
        <v>0.98105052498210787</v>
      </c>
      <c r="K2178" s="2">
        <v>189231.88432716698</v>
      </c>
      <c r="L2178" s="2">
        <v>2180</v>
      </c>
      <c r="M2178" s="2">
        <v>8651739310.737978</v>
      </c>
      <c r="N2178" s="4">
        <v>0.98377499474647001</v>
      </c>
      <c r="O2178" s="2">
        <v>178012.7699272953</v>
      </c>
      <c r="P2178" s="2">
        <v>2221</v>
      </c>
      <c r="Q2178" s="2">
        <v>9730629647.1435165</v>
      </c>
      <c r="R2178" s="4">
        <v>0.98639336147308976</v>
      </c>
      <c r="S2178" s="2">
        <v>204560.26583776064</v>
      </c>
      <c r="T2178" s="2">
        <v>2104</v>
      </c>
      <c r="U2178" s="2">
        <v>12182841933.636597</v>
      </c>
      <c r="V2178" s="4">
        <v>0.98701272261624307</v>
      </c>
      <c r="W2178" s="2">
        <v>196875.48191288099</v>
      </c>
      <c r="X2178" s="2">
        <v>2118</v>
      </c>
      <c r="Y2178" s="2">
        <v>14010346991.119732</v>
      </c>
      <c r="Z2178" s="4">
        <v>0.98939865808526484</v>
      </c>
      <c r="AA2178" s="2">
        <v>187207.66047619065</v>
      </c>
      <c r="AB2178" s="2">
        <v>2173</v>
      </c>
      <c r="AC2178" s="2">
        <v>15719957521.918564</v>
      </c>
      <c r="AD2178" s="4">
        <v>0.99112966313829765</v>
      </c>
    </row>
    <row r="2179" spans="1:30" x14ac:dyDescent="0.2">
      <c r="A2179">
        <v>1647</v>
      </c>
      <c r="B2179">
        <v>2411</v>
      </c>
      <c r="C2179">
        <v>1</v>
      </c>
      <c r="D2179" t="s">
        <v>4824</v>
      </c>
      <c r="E2179" t="s">
        <v>4825</v>
      </c>
      <c r="F2179" t="s">
        <v>8510</v>
      </c>
      <c r="G2179" s="2">
        <v>109445.06494996966</v>
      </c>
      <c r="H2179" s="2">
        <v>2612</v>
      </c>
      <c r="I2179" s="2">
        <v>7416914103.1168852</v>
      </c>
      <c r="J2179" s="4">
        <v>0.99008932722070142</v>
      </c>
      <c r="K2179" s="2">
        <v>127141.16517444635</v>
      </c>
      <c r="L2179" s="2">
        <v>2514</v>
      </c>
      <c r="M2179" s="2">
        <v>8703407853.2563381</v>
      </c>
      <c r="N2179" s="4">
        <v>0.98965013942188462</v>
      </c>
      <c r="O2179" s="2">
        <v>128187.86761921</v>
      </c>
      <c r="P2179" s="2">
        <v>2502</v>
      </c>
      <c r="Q2179" s="2">
        <v>9772953191.6627312</v>
      </c>
      <c r="R2179" s="4">
        <v>0.99068369671979384</v>
      </c>
      <c r="S2179" s="2">
        <v>139529.02391550966</v>
      </c>
      <c r="T2179" s="2">
        <v>2442</v>
      </c>
      <c r="U2179" s="2">
        <v>12240702261.80756</v>
      </c>
      <c r="V2179" s="4">
        <v>0.99170037106071762</v>
      </c>
      <c r="W2179" s="2">
        <v>162944.18918581301</v>
      </c>
      <c r="X2179" s="2">
        <v>2277</v>
      </c>
      <c r="Y2179" s="2">
        <v>14038804845.507359</v>
      </c>
      <c r="Z2179" s="4">
        <v>0.99140832729338291</v>
      </c>
      <c r="AA2179" s="2">
        <v>187096.58339847301</v>
      </c>
      <c r="AB2179" s="2">
        <v>2174</v>
      </c>
      <c r="AC2179" s="2">
        <v>15720144618.501963</v>
      </c>
      <c r="AD2179" s="4">
        <v>0.99114145941531806</v>
      </c>
    </row>
    <row r="2180" spans="1:30" x14ac:dyDescent="0.2">
      <c r="A2180">
        <v>3094</v>
      </c>
      <c r="B2180">
        <v>2003</v>
      </c>
      <c r="C2180">
        <v>1</v>
      </c>
      <c r="D2180" t="s">
        <v>4008</v>
      </c>
      <c r="E2180" t="s">
        <v>4009</v>
      </c>
      <c r="F2180" t="s">
        <v>8510</v>
      </c>
      <c r="G2180" s="2">
        <v>418853.91969644465</v>
      </c>
      <c r="H2180" s="2">
        <v>1509</v>
      </c>
      <c r="I2180" s="2">
        <v>7167632294.1960125</v>
      </c>
      <c r="J2180" s="4">
        <v>0.95681251491690167</v>
      </c>
      <c r="K2180" s="2">
        <v>304825.87337565399</v>
      </c>
      <c r="L2180" s="2">
        <v>1773</v>
      </c>
      <c r="M2180" s="2">
        <v>8553181209.2624044</v>
      </c>
      <c r="N2180" s="4">
        <v>0.97256811572724022</v>
      </c>
      <c r="O2180" s="2">
        <v>295455.88446068671</v>
      </c>
      <c r="P2180" s="2">
        <v>1790</v>
      </c>
      <c r="Q2180" s="2">
        <v>9631212389.159687</v>
      </c>
      <c r="R2180" s="4">
        <v>0.9763154398126046</v>
      </c>
      <c r="S2180" s="2">
        <v>249573.97369744533</v>
      </c>
      <c r="T2180" s="2">
        <v>1927</v>
      </c>
      <c r="U2180" s="2">
        <v>12142832415.151556</v>
      </c>
      <c r="V2180" s="4">
        <v>0.98377128650588408</v>
      </c>
      <c r="W2180" s="2">
        <v>218252.95392189399</v>
      </c>
      <c r="X2180" s="2">
        <v>2018</v>
      </c>
      <c r="Y2180" s="2">
        <v>13989708536.367146</v>
      </c>
      <c r="Z2180" s="4">
        <v>0.98794118815606857</v>
      </c>
      <c r="AA2180" s="2">
        <v>186756.9684462763</v>
      </c>
      <c r="AB2180" s="2">
        <v>2175</v>
      </c>
      <c r="AC2180" s="2">
        <v>15720331375.470409</v>
      </c>
      <c r="AD2180" s="4">
        <v>0.99115323427991087</v>
      </c>
    </row>
    <row r="2181" spans="1:30" x14ac:dyDescent="0.2">
      <c r="A2181">
        <v>5335</v>
      </c>
      <c r="B2181">
        <v>2619</v>
      </c>
      <c r="C2181">
        <v>1</v>
      </c>
      <c r="D2181" t="s">
        <v>5240</v>
      </c>
      <c r="E2181" t="s">
        <v>5241</v>
      </c>
      <c r="F2181" t="s">
        <v>8510</v>
      </c>
      <c r="G2181" s="2">
        <v>136671.743146244</v>
      </c>
      <c r="H2181" s="2">
        <v>2420</v>
      </c>
      <c r="I2181" s="2">
        <v>7393390214.3096228</v>
      </c>
      <c r="J2181" s="4">
        <v>0.98694910597518248</v>
      </c>
      <c r="K2181" s="2">
        <v>145725.03016382732</v>
      </c>
      <c r="L2181" s="2">
        <v>2382</v>
      </c>
      <c r="M2181" s="2">
        <v>8685455213.1776886</v>
      </c>
      <c r="N2181" s="4">
        <v>0.98760877435473116</v>
      </c>
      <c r="O2181" s="2">
        <v>161709.017094896</v>
      </c>
      <c r="P2181" s="2">
        <v>2299</v>
      </c>
      <c r="Q2181" s="2">
        <v>9743776241.208353</v>
      </c>
      <c r="R2181" s="4">
        <v>0.9877260309489384</v>
      </c>
      <c r="S2181" s="2">
        <v>176684.64793522967</v>
      </c>
      <c r="T2181" s="2">
        <v>2245</v>
      </c>
      <c r="U2181" s="2">
        <v>12209627740.06768</v>
      </c>
      <c r="V2181" s="4">
        <v>0.98918281822094933</v>
      </c>
      <c r="W2181" s="2">
        <v>172608.70425649665</v>
      </c>
      <c r="X2181" s="2">
        <v>2230</v>
      </c>
      <c r="Y2181" s="2">
        <v>14030971046.098047</v>
      </c>
      <c r="Z2181" s="4">
        <v>0.9908551111147833</v>
      </c>
      <c r="AA2181" s="2">
        <v>186436.98835203765</v>
      </c>
      <c r="AB2181" s="2">
        <v>2176</v>
      </c>
      <c r="AC2181" s="2">
        <v>15720517812.458761</v>
      </c>
      <c r="AD2181" s="4">
        <v>0.9911649889700368</v>
      </c>
    </row>
    <row r="2182" spans="1:30" x14ac:dyDescent="0.2">
      <c r="A2182">
        <v>1834</v>
      </c>
      <c r="B2182">
        <v>2467</v>
      </c>
      <c r="C2182">
        <v>1</v>
      </c>
      <c r="D2182" t="s">
        <v>4936</v>
      </c>
      <c r="E2182" t="s">
        <v>4937</v>
      </c>
      <c r="F2182" t="s">
        <v>8510</v>
      </c>
      <c r="G2182" s="2">
        <v>158686.94326121965</v>
      </c>
      <c r="H2182" s="2">
        <v>2290</v>
      </c>
      <c r="I2182" s="2">
        <v>7374393575.2392702</v>
      </c>
      <c r="J2182" s="4">
        <v>0.98441323063199682</v>
      </c>
      <c r="K2182" s="2">
        <v>183915.25229604499</v>
      </c>
      <c r="L2182" s="2">
        <v>2205</v>
      </c>
      <c r="M2182" s="2">
        <v>8656397064.2184925</v>
      </c>
      <c r="N2182" s="4">
        <v>0.98430462020572718</v>
      </c>
      <c r="O2182" s="2">
        <v>180902.86682249836</v>
      </c>
      <c r="P2182" s="2">
        <v>2207</v>
      </c>
      <c r="Q2182" s="2">
        <v>9728117266.2250957</v>
      </c>
      <c r="R2182" s="4">
        <v>0.98613868156549001</v>
      </c>
      <c r="S2182" s="2">
        <v>182223.43638266399</v>
      </c>
      <c r="T2182" s="2">
        <v>2222</v>
      </c>
      <c r="U2182" s="2">
        <v>12205508798.085842</v>
      </c>
      <c r="V2182" s="4">
        <v>0.98884911544766052</v>
      </c>
      <c r="W2182" s="2">
        <v>188824.63255767699</v>
      </c>
      <c r="X2182" s="2">
        <v>2157</v>
      </c>
      <c r="Y2182" s="2">
        <v>14017857354.0651</v>
      </c>
      <c r="Z2182" s="4">
        <v>0.98992903345887906</v>
      </c>
      <c r="AA2182" s="2">
        <v>186058.30536027733</v>
      </c>
      <c r="AB2182" s="2">
        <v>2177</v>
      </c>
      <c r="AC2182" s="2">
        <v>15720703870.764122</v>
      </c>
      <c r="AD2182" s="4">
        <v>0.99117671978452904</v>
      </c>
    </row>
    <row r="2183" spans="1:30" x14ac:dyDescent="0.2">
      <c r="A2183">
        <v>4961</v>
      </c>
      <c r="B2183">
        <v>1860</v>
      </c>
      <c r="C2183">
        <v>1</v>
      </c>
      <c r="D2183" t="s">
        <v>3722</v>
      </c>
      <c r="E2183" t="s">
        <v>3723</v>
      </c>
      <c r="F2183" t="s">
        <v>8510</v>
      </c>
      <c r="G2183" s="2">
        <v>372658.03875111532</v>
      </c>
      <c r="H2183" s="2">
        <v>1599</v>
      </c>
      <c r="I2183" s="2">
        <v>7203082455.3417149</v>
      </c>
      <c r="J2183" s="4">
        <v>0.96154478304224822</v>
      </c>
      <c r="K2183" s="2">
        <v>343487.89257775201</v>
      </c>
      <c r="L2183" s="2">
        <v>1662</v>
      </c>
      <c r="M2183" s="2">
        <v>8517051254.7326431</v>
      </c>
      <c r="N2183" s="4">
        <v>0.96845983824093274</v>
      </c>
      <c r="O2183" s="2">
        <v>329558.46051116433</v>
      </c>
      <c r="P2183" s="2">
        <v>1697</v>
      </c>
      <c r="Q2183" s="2">
        <v>9602179388.6718178</v>
      </c>
      <c r="R2183" s="4">
        <v>0.97337236624148304</v>
      </c>
      <c r="S2183" s="2">
        <v>263218.69097532838</v>
      </c>
      <c r="T2183" s="2">
        <v>1879</v>
      </c>
      <c r="U2183" s="2">
        <v>12130551544.783575</v>
      </c>
      <c r="V2183" s="4">
        <v>0.98277633185047397</v>
      </c>
      <c r="W2183" s="2">
        <v>202455.57780833766</v>
      </c>
      <c r="X2183" s="2">
        <v>2085</v>
      </c>
      <c r="Y2183" s="2">
        <v>14003766006.155941</v>
      </c>
      <c r="Z2183" s="4">
        <v>0.98893391458560842</v>
      </c>
      <c r="AA2183" s="2">
        <v>185876.45191661801</v>
      </c>
      <c r="AB2183" s="2">
        <v>2178</v>
      </c>
      <c r="AC2183" s="2">
        <v>15720889747.216038</v>
      </c>
      <c r="AD2183" s="4">
        <v>0.99118843913331967</v>
      </c>
    </row>
    <row r="2184" spans="1:30" x14ac:dyDescent="0.2">
      <c r="A2184">
        <v>2527</v>
      </c>
      <c r="B2184">
        <v>2008</v>
      </c>
      <c r="C2184">
        <v>1</v>
      </c>
      <c r="D2184" t="s">
        <v>4018</v>
      </c>
      <c r="E2184" t="s">
        <v>4019</v>
      </c>
      <c r="F2184" t="s">
        <v>8510</v>
      </c>
      <c r="G2184" s="2">
        <v>279725.92753758532</v>
      </c>
      <c r="H2184" s="2">
        <v>1814</v>
      </c>
      <c r="I2184" s="2">
        <v>7272564965.7727966</v>
      </c>
      <c r="J2184" s="4">
        <v>0.97082005454329001</v>
      </c>
      <c r="K2184" s="2">
        <v>257959.09879061731</v>
      </c>
      <c r="L2184" s="2">
        <v>1911</v>
      </c>
      <c r="M2184" s="2">
        <v>8591845710.9777164</v>
      </c>
      <c r="N2184" s="4">
        <v>0.97696459238999023</v>
      </c>
      <c r="O2184" s="2">
        <v>225640.365004541</v>
      </c>
      <c r="P2184" s="2">
        <v>2024</v>
      </c>
      <c r="Q2184" s="2">
        <v>9691214041.4916</v>
      </c>
      <c r="R2184" s="4">
        <v>0.98239780382026043</v>
      </c>
      <c r="S2184" s="2">
        <v>199058.95123260832</v>
      </c>
      <c r="T2184" s="2">
        <v>2121</v>
      </c>
      <c r="U2184" s="2">
        <v>12186268503.842089</v>
      </c>
      <c r="V2184" s="4">
        <v>0.98729033176574865</v>
      </c>
      <c r="W2184" s="2">
        <v>175032.897344884</v>
      </c>
      <c r="X2184" s="2">
        <v>2216</v>
      </c>
      <c r="Y2184" s="2">
        <v>14028540485.022963</v>
      </c>
      <c r="Z2184" s="4">
        <v>0.99068346698151477</v>
      </c>
      <c r="AA2184" s="2">
        <v>185580.37038131137</v>
      </c>
      <c r="AB2184" s="2">
        <v>2179</v>
      </c>
      <c r="AC2184" s="2">
        <v>15721075327.586418</v>
      </c>
      <c r="AD2184" s="4">
        <v>0.99120013981442667</v>
      </c>
    </row>
    <row r="2185" spans="1:30" x14ac:dyDescent="0.2">
      <c r="A2185">
        <v>3821</v>
      </c>
      <c r="B2185">
        <v>2018</v>
      </c>
      <c r="C2185">
        <v>1</v>
      </c>
      <c r="D2185" t="s">
        <v>4038</v>
      </c>
      <c r="E2185" t="s">
        <v>4039</v>
      </c>
      <c r="F2185" t="s">
        <v>8510</v>
      </c>
      <c r="G2185" s="2">
        <v>167670.31442683531</v>
      </c>
      <c r="H2185" s="2">
        <v>2253</v>
      </c>
      <c r="I2185" s="2">
        <v>7368357922.9859772</v>
      </c>
      <c r="J2185" s="4">
        <v>0.98360752696660181</v>
      </c>
      <c r="K2185" s="2">
        <v>408850.89359866438</v>
      </c>
      <c r="L2185" s="2">
        <v>1535</v>
      </c>
      <c r="M2185" s="2">
        <v>8469553745.0145235</v>
      </c>
      <c r="N2185" s="4">
        <v>0.96305897481969915</v>
      </c>
      <c r="O2185" s="2">
        <v>315836.8687254843</v>
      </c>
      <c r="P2185" s="2">
        <v>1734</v>
      </c>
      <c r="Q2185" s="2">
        <v>9614110669.0744629</v>
      </c>
      <c r="R2185" s="4">
        <v>0.97458183944206855</v>
      </c>
      <c r="S2185" s="2">
        <v>363809.27447175962</v>
      </c>
      <c r="T2185" s="2">
        <v>1630</v>
      </c>
      <c r="U2185" s="2">
        <v>12053232949.511415</v>
      </c>
      <c r="V2185" s="4">
        <v>0.9765122402990819</v>
      </c>
      <c r="W2185" s="2">
        <v>174803.33084684834</v>
      </c>
      <c r="X2185" s="2">
        <v>2217</v>
      </c>
      <c r="Y2185" s="2">
        <v>14028715288.353809</v>
      </c>
      <c r="Z2185" s="4">
        <v>0.99069581144243912</v>
      </c>
      <c r="AA2185" s="2">
        <v>185412.33391514528</v>
      </c>
      <c r="AB2185" s="2">
        <v>2180</v>
      </c>
      <c r="AC2185" s="2">
        <v>15721260739.920334</v>
      </c>
      <c r="AD2185" s="4">
        <v>0.99121182990098056</v>
      </c>
    </row>
    <row r="2186" spans="1:30" x14ac:dyDescent="0.2">
      <c r="A2186">
        <v>2803</v>
      </c>
      <c r="B2186">
        <v>2252</v>
      </c>
      <c r="C2186">
        <v>1</v>
      </c>
      <c r="D2186" t="s">
        <v>4506</v>
      </c>
      <c r="E2186" t="s">
        <v>4507</v>
      </c>
      <c r="F2186" t="s">
        <v>8510</v>
      </c>
      <c r="G2186" s="2">
        <v>256354.10776603335</v>
      </c>
      <c r="H2186" s="2">
        <v>1879</v>
      </c>
      <c r="I2186" s="2">
        <v>7289925823.3416824</v>
      </c>
      <c r="J2186" s="4">
        <v>0.97313756820886277</v>
      </c>
      <c r="K2186" s="2">
        <v>277339.5648213597</v>
      </c>
      <c r="L2186" s="2">
        <v>1850</v>
      </c>
      <c r="M2186" s="2">
        <v>8575512302.2462378</v>
      </c>
      <c r="N2186" s="4">
        <v>0.97510734744629901</v>
      </c>
      <c r="O2186" s="2">
        <v>257818.00714291798</v>
      </c>
      <c r="P2186" s="2">
        <v>1902</v>
      </c>
      <c r="Q2186" s="2">
        <v>9661881617.5835533</v>
      </c>
      <c r="R2186" s="4">
        <v>0.97942437771444779</v>
      </c>
      <c r="S2186" s="2">
        <v>249195.71560294167</v>
      </c>
      <c r="T2186" s="2">
        <v>1929</v>
      </c>
      <c r="U2186" s="2">
        <v>12143331098.898203</v>
      </c>
      <c r="V2186" s="4">
        <v>0.98381168817941678</v>
      </c>
      <c r="W2186" s="2">
        <v>168019.97189642632</v>
      </c>
      <c r="X2186" s="2">
        <v>2245</v>
      </c>
      <c r="Y2186" s="2">
        <v>14033529067.921919</v>
      </c>
      <c r="Z2186" s="4">
        <v>0.99103575641653752</v>
      </c>
      <c r="AA2186" s="2">
        <v>185271.99778513701</v>
      </c>
      <c r="AB2186" s="2">
        <v>2181</v>
      </c>
      <c r="AC2186" s="2">
        <v>15721446011.918119</v>
      </c>
      <c r="AD2186" s="4">
        <v>0.9912235111394635</v>
      </c>
    </row>
    <row r="2187" spans="1:30" x14ac:dyDescent="0.2">
      <c r="A2187">
        <v>3693</v>
      </c>
      <c r="B2187">
        <v>1918</v>
      </c>
      <c r="C2187">
        <v>1</v>
      </c>
      <c r="D2187" t="s">
        <v>3838</v>
      </c>
      <c r="E2187" t="s">
        <v>3839</v>
      </c>
      <c r="F2187" t="s">
        <v>8510</v>
      </c>
      <c r="G2187" s="2">
        <v>194770.55122743137</v>
      </c>
      <c r="H2187" s="2">
        <v>2126</v>
      </c>
      <c r="I2187" s="2">
        <v>7345349629.4625549</v>
      </c>
      <c r="J2187" s="4">
        <v>0.98053613291533082</v>
      </c>
      <c r="K2187" s="2">
        <v>196811.88520046699</v>
      </c>
      <c r="L2187" s="2">
        <v>2150</v>
      </c>
      <c r="M2187" s="2">
        <v>8645931571.8126011</v>
      </c>
      <c r="N2187" s="4">
        <v>0.9831146063406716</v>
      </c>
      <c r="O2187" s="2">
        <v>209269.10520789135</v>
      </c>
      <c r="P2187" s="2">
        <v>2087</v>
      </c>
      <c r="Q2187" s="2">
        <v>9704930085.6611862</v>
      </c>
      <c r="R2187" s="4">
        <v>0.98378819842011278</v>
      </c>
      <c r="S2187" s="2">
        <v>200735.58721732334</v>
      </c>
      <c r="T2187" s="2">
        <v>2113</v>
      </c>
      <c r="U2187" s="2">
        <v>12184669410.509008</v>
      </c>
      <c r="V2187" s="4">
        <v>0.98716077862264806</v>
      </c>
      <c r="W2187" s="2">
        <v>198233.28979480601</v>
      </c>
      <c r="X2187" s="2">
        <v>2106</v>
      </c>
      <c r="Y2187" s="2">
        <v>14007976403.65967</v>
      </c>
      <c r="Z2187" s="4">
        <v>0.98923124923712236</v>
      </c>
      <c r="AA2187" s="2">
        <v>184555.03306829135</v>
      </c>
      <c r="AB2187" s="2">
        <v>2182</v>
      </c>
      <c r="AC2187" s="2">
        <v>15721630566.951187</v>
      </c>
      <c r="AD2187" s="4">
        <v>0.9912351471739439</v>
      </c>
    </row>
    <row r="2188" spans="1:30" x14ac:dyDescent="0.2">
      <c r="A2188">
        <v>2074</v>
      </c>
      <c r="B2188">
        <v>2219</v>
      </c>
      <c r="C2188">
        <v>1</v>
      </c>
      <c r="D2188" t="s">
        <v>4440</v>
      </c>
      <c r="E2188" t="s">
        <v>4441</v>
      </c>
      <c r="F2188" t="s">
        <v>8510</v>
      </c>
      <c r="G2188" s="2">
        <v>179048.37926288569</v>
      </c>
      <c r="H2188" s="2">
        <v>2199</v>
      </c>
      <c r="I2188" s="2">
        <v>7358988174.7393503</v>
      </c>
      <c r="J2188" s="4">
        <v>0.98235675237102826</v>
      </c>
      <c r="K2188" s="2">
        <v>180364.06953441197</v>
      </c>
      <c r="L2188" s="2">
        <v>2219</v>
      </c>
      <c r="M2188" s="2">
        <v>8658948790.6661358</v>
      </c>
      <c r="N2188" s="4">
        <v>0.9845947728077028</v>
      </c>
      <c r="O2188" s="2">
        <v>182902.19211743571</v>
      </c>
      <c r="P2188" s="2">
        <v>2198</v>
      </c>
      <c r="Q2188" s="2">
        <v>9726481953.4409389</v>
      </c>
      <c r="R2188" s="4">
        <v>0.98597291000365705</v>
      </c>
      <c r="S2188" s="2">
        <v>218574.33985975935</v>
      </c>
      <c r="T2188" s="2">
        <v>2043</v>
      </c>
      <c r="U2188" s="2">
        <v>12169949907.350716</v>
      </c>
      <c r="V2188" s="4">
        <v>0.98596825417170586</v>
      </c>
      <c r="W2188" s="2">
        <v>195968.31821484366</v>
      </c>
      <c r="X2188" s="2">
        <v>2122</v>
      </c>
      <c r="Y2188" s="2">
        <v>14011132975.569704</v>
      </c>
      <c r="Z2188" s="4">
        <v>0.98945416363131389</v>
      </c>
      <c r="AA2188" s="2">
        <v>184173.30099784132</v>
      </c>
      <c r="AB2188" s="2">
        <v>2183</v>
      </c>
      <c r="AC2188" s="2">
        <v>15721814740.252186</v>
      </c>
      <c r="AD2188" s="4">
        <v>0.99124675914054894</v>
      </c>
    </row>
    <row r="2189" spans="1:30" x14ac:dyDescent="0.2">
      <c r="A2189">
        <v>199</v>
      </c>
      <c r="B2189">
        <v>2315</v>
      </c>
      <c r="C2189">
        <v>1</v>
      </c>
      <c r="D2189" t="s">
        <v>4632</v>
      </c>
      <c r="E2189" t="s">
        <v>4633</v>
      </c>
      <c r="F2189" t="s">
        <v>8510</v>
      </c>
      <c r="G2189" s="2">
        <v>258160.80067554498</v>
      </c>
      <c r="H2189" s="2">
        <v>1874</v>
      </c>
      <c r="I2189" s="2">
        <v>7288641315.0690622</v>
      </c>
      <c r="J2189" s="4">
        <v>0.97296609825333058</v>
      </c>
      <c r="K2189" s="2">
        <v>200254.65133735866</v>
      </c>
      <c r="L2189" s="2">
        <v>2133</v>
      </c>
      <c r="M2189" s="2">
        <v>8642552974.0311394</v>
      </c>
      <c r="N2189" s="4">
        <v>0.98273043156432538</v>
      </c>
      <c r="O2189" s="2">
        <v>169601.83488849766</v>
      </c>
      <c r="P2189" s="2">
        <v>2251</v>
      </c>
      <c r="Q2189" s="2">
        <v>9735816080.236639</v>
      </c>
      <c r="R2189" s="4">
        <v>0.98691910989413689</v>
      </c>
      <c r="S2189" s="2">
        <v>162266.27095621199</v>
      </c>
      <c r="T2189" s="2">
        <v>2321</v>
      </c>
      <c r="U2189" s="2">
        <v>12222478196.218115</v>
      </c>
      <c r="V2189" s="4">
        <v>0.99022391879345872</v>
      </c>
      <c r="W2189" s="2">
        <v>175558.46958714837</v>
      </c>
      <c r="X2189" s="2">
        <v>2211</v>
      </c>
      <c r="Y2189" s="2">
        <v>14027664439.578842</v>
      </c>
      <c r="Z2189" s="4">
        <v>0.99062160140549549</v>
      </c>
      <c r="AA2189" s="2">
        <v>184000.639658178</v>
      </c>
      <c r="AB2189" s="2">
        <v>2184</v>
      </c>
      <c r="AC2189" s="2">
        <v>15721998740.891844</v>
      </c>
      <c r="AD2189" s="4">
        <v>0.99125836022100655</v>
      </c>
    </row>
    <row r="2190" spans="1:30" x14ac:dyDescent="0.2">
      <c r="A2190">
        <v>132</v>
      </c>
      <c r="B2190">
        <v>2412</v>
      </c>
      <c r="C2190">
        <v>1</v>
      </c>
      <c r="D2190" t="s">
        <v>4826</v>
      </c>
      <c r="E2190" t="s">
        <v>4827</v>
      </c>
      <c r="F2190" t="s">
        <v>8510</v>
      </c>
      <c r="G2190" s="2">
        <v>150800.51423530767</v>
      </c>
      <c r="H2190" s="2">
        <v>2328</v>
      </c>
      <c r="I2190" s="2">
        <v>7380279954.2234831</v>
      </c>
      <c r="J2190" s="4">
        <v>0.98519900769874169</v>
      </c>
      <c r="K2190" s="2">
        <v>166718.625367264</v>
      </c>
      <c r="L2190" s="2">
        <v>2277</v>
      </c>
      <c r="M2190" s="2">
        <v>8668980970.3909645</v>
      </c>
      <c r="N2190" s="4">
        <v>0.98573551540310667</v>
      </c>
      <c r="O2190" s="2">
        <v>149249.90939225967</v>
      </c>
      <c r="P2190" s="2">
        <v>2366</v>
      </c>
      <c r="Q2190" s="2">
        <v>9754152108.7578373</v>
      </c>
      <c r="R2190" s="4">
        <v>0.98877783203904979</v>
      </c>
      <c r="S2190" s="2">
        <v>175644.85125905334</v>
      </c>
      <c r="T2190" s="2">
        <v>2255</v>
      </c>
      <c r="U2190" s="2">
        <v>12211388265.76317</v>
      </c>
      <c r="V2190" s="4">
        <v>0.98932545006903583</v>
      </c>
      <c r="W2190" s="2">
        <v>185544.62562948931</v>
      </c>
      <c r="X2190" s="2">
        <v>2171</v>
      </c>
      <c r="Y2190" s="2">
        <v>14020478209.652311</v>
      </c>
      <c r="Z2190" s="4">
        <v>0.9901141160269743</v>
      </c>
      <c r="AA2190" s="2">
        <v>183989.59211161334</v>
      </c>
      <c r="AB2190" s="2">
        <v>2185</v>
      </c>
      <c r="AC2190" s="2">
        <v>15722182730.483955</v>
      </c>
      <c r="AD2190" s="4">
        <v>0.99126996060492589</v>
      </c>
    </row>
    <row r="2191" spans="1:30" x14ac:dyDescent="0.2">
      <c r="A2191">
        <v>1170</v>
      </c>
      <c r="B2191">
        <v>2404</v>
      </c>
      <c r="C2191">
        <v>1</v>
      </c>
      <c r="D2191" t="s">
        <v>4810</v>
      </c>
      <c r="E2191" t="s">
        <v>4811</v>
      </c>
      <c r="F2191" t="s">
        <v>8510</v>
      </c>
      <c r="G2191" s="2">
        <v>162411.58628068</v>
      </c>
      <c r="H2191" s="2">
        <v>2274</v>
      </c>
      <c r="I2191" s="2">
        <v>7371830229.7020903</v>
      </c>
      <c r="J2191" s="4">
        <v>0.98407104774797582</v>
      </c>
      <c r="K2191" s="2">
        <v>203678.88050835533</v>
      </c>
      <c r="L2191" s="2">
        <v>2116</v>
      </c>
      <c r="M2191" s="2">
        <v>8639125482.2807446</v>
      </c>
      <c r="N2191" s="4">
        <v>0.982340697135486</v>
      </c>
      <c r="O2191" s="2">
        <v>176480.09390390935</v>
      </c>
      <c r="P2191" s="2">
        <v>2225</v>
      </c>
      <c r="Q2191" s="2">
        <v>9731337255.2565479</v>
      </c>
      <c r="R2191" s="4">
        <v>0.98646509166635876</v>
      </c>
      <c r="S2191" s="2">
        <v>208740.68843633868</v>
      </c>
      <c r="T2191" s="2">
        <v>2088</v>
      </c>
      <c r="U2191" s="2">
        <v>12179538245.777761</v>
      </c>
      <c r="V2191" s="4">
        <v>0.98674506897959691</v>
      </c>
      <c r="W2191" s="2">
        <v>202227.55588534</v>
      </c>
      <c r="X2191" s="2">
        <v>2086</v>
      </c>
      <c r="Y2191" s="2">
        <v>14003968233.711826</v>
      </c>
      <c r="Z2191" s="4">
        <v>0.98894819572172499</v>
      </c>
      <c r="AA2191" s="2">
        <v>183787.20477941234</v>
      </c>
      <c r="AB2191" s="2">
        <v>2186</v>
      </c>
      <c r="AC2191" s="2">
        <v>15722366517.688734</v>
      </c>
      <c r="AD2191" s="4">
        <v>0.99128154822849979</v>
      </c>
    </row>
    <row r="2192" spans="1:30" x14ac:dyDescent="0.2">
      <c r="A2192">
        <v>2288</v>
      </c>
      <c r="B2192">
        <v>2810</v>
      </c>
      <c r="C2192">
        <v>1</v>
      </c>
      <c r="D2192" t="s">
        <v>5622</v>
      </c>
      <c r="E2192" t="s">
        <v>5623</v>
      </c>
      <c r="F2192" t="s">
        <v>8510</v>
      </c>
      <c r="G2192" s="2">
        <v>34270.497062705101</v>
      </c>
      <c r="H2192" s="2">
        <v>3552</v>
      </c>
      <c r="I2192" s="2">
        <v>7477738733.0405111</v>
      </c>
      <c r="J2192" s="4">
        <v>0.99820885187506181</v>
      </c>
      <c r="K2192" s="2">
        <v>83067.6881825132</v>
      </c>
      <c r="L2192" s="2">
        <v>2874</v>
      </c>
      <c r="M2192" s="2">
        <v>8740585407.679451</v>
      </c>
      <c r="N2192" s="4">
        <v>0.99387753776268883</v>
      </c>
      <c r="O2192" s="2">
        <v>89178.31085132061</v>
      </c>
      <c r="P2192" s="2">
        <v>2810</v>
      </c>
      <c r="Q2192" s="2">
        <v>9806141955.6756878</v>
      </c>
      <c r="R2192" s="4">
        <v>0.99404803979778655</v>
      </c>
      <c r="S2192" s="2">
        <v>141609.17454981367</v>
      </c>
      <c r="T2192" s="2">
        <v>2423</v>
      </c>
      <c r="U2192" s="2">
        <v>12238032251.082081</v>
      </c>
      <c r="V2192" s="4">
        <v>0.99148405580604027</v>
      </c>
      <c r="W2192" s="2">
        <v>154000.94435314334</v>
      </c>
      <c r="X2192" s="2">
        <v>2313</v>
      </c>
      <c r="Y2192" s="2">
        <v>14044493189.051773</v>
      </c>
      <c r="Z2192" s="4">
        <v>0.99181003322351724</v>
      </c>
      <c r="AA2192" s="2">
        <v>183481.90783578236</v>
      </c>
      <c r="AB2192" s="2">
        <v>2187</v>
      </c>
      <c r="AC2192" s="2">
        <v>15722549999.596569</v>
      </c>
      <c r="AD2192" s="4">
        <v>0.99129311660336661</v>
      </c>
    </row>
    <row r="2193" spans="1:30" x14ac:dyDescent="0.2">
      <c r="A2193">
        <v>394</v>
      </c>
      <c r="B2193">
        <v>2459</v>
      </c>
      <c r="C2193">
        <v>1</v>
      </c>
      <c r="D2193" t="s">
        <v>4920</v>
      </c>
      <c r="E2193" t="s">
        <v>4921</v>
      </c>
      <c r="F2193" t="s">
        <v>8510</v>
      </c>
      <c r="G2193" s="2">
        <v>146032.120574306</v>
      </c>
      <c r="H2193" s="2">
        <v>2349</v>
      </c>
      <c r="I2193" s="2">
        <v>7383395990.9859667</v>
      </c>
      <c r="J2193" s="4">
        <v>0.98561496974156293</v>
      </c>
      <c r="K2193" s="2">
        <v>171907.93804866669</v>
      </c>
      <c r="L2193" s="2">
        <v>2251</v>
      </c>
      <c r="M2193" s="2">
        <v>8664585903.5375271</v>
      </c>
      <c r="N2193" s="4">
        <v>0.98523575960657161</v>
      </c>
      <c r="O2193" s="2">
        <v>200324.405355692</v>
      </c>
      <c r="P2193" s="2">
        <v>2113</v>
      </c>
      <c r="Q2193" s="2">
        <v>9710252025.6842632</v>
      </c>
      <c r="R2193" s="4">
        <v>0.98432768317076946</v>
      </c>
      <c r="S2193" s="2">
        <v>192517.13533541866</v>
      </c>
      <c r="T2193" s="2">
        <v>2159</v>
      </c>
      <c r="U2193" s="2">
        <v>12193712342.77667</v>
      </c>
      <c r="V2193" s="4">
        <v>0.98789340646486734</v>
      </c>
      <c r="W2193" s="2">
        <v>186430.91874973234</v>
      </c>
      <c r="X2193" s="2">
        <v>2169</v>
      </c>
      <c r="Y2193" s="2">
        <v>14020106903.429232</v>
      </c>
      <c r="Z2193" s="4">
        <v>0.99008789470075831</v>
      </c>
      <c r="AA2193" s="2">
        <v>183432.01813209066</v>
      </c>
      <c r="AB2193" s="2">
        <v>2188</v>
      </c>
      <c r="AC2193" s="2">
        <v>15722733431.6147</v>
      </c>
      <c r="AD2193" s="4">
        <v>0.99130468183273102</v>
      </c>
    </row>
    <row r="2194" spans="1:30" x14ac:dyDescent="0.2">
      <c r="A2194">
        <v>3572</v>
      </c>
      <c r="B2194">
        <v>2331</v>
      </c>
      <c r="C2194">
        <v>1</v>
      </c>
      <c r="D2194" t="s">
        <v>4664</v>
      </c>
      <c r="E2194" t="s">
        <v>4665</v>
      </c>
      <c r="F2194" t="s">
        <v>8510</v>
      </c>
      <c r="G2194" s="2">
        <v>158948.51454989368</v>
      </c>
      <c r="H2194" s="2">
        <v>2287</v>
      </c>
      <c r="I2194" s="2">
        <v>7373917093.3902855</v>
      </c>
      <c r="J2194" s="4">
        <v>0.98434962471898024</v>
      </c>
      <c r="K2194" s="2">
        <v>112713.70017286074</v>
      </c>
      <c r="L2194" s="2">
        <v>2614</v>
      </c>
      <c r="M2194" s="2">
        <v>8715314706.0374432</v>
      </c>
      <c r="N2194" s="4">
        <v>0.99100404799581032</v>
      </c>
      <c r="O2194" s="2">
        <v>127418.11594801933</v>
      </c>
      <c r="P2194" s="2">
        <v>2506</v>
      </c>
      <c r="Q2194" s="2">
        <v>9773464460.0752316</v>
      </c>
      <c r="R2194" s="4">
        <v>0.99073552396903763</v>
      </c>
      <c r="S2194" s="2">
        <v>128578.4812958839</v>
      </c>
      <c r="T2194" s="2">
        <v>2524</v>
      </c>
      <c r="U2194" s="2">
        <v>12251694915.021646</v>
      </c>
      <c r="V2194" s="4">
        <v>0.99259095871150671</v>
      </c>
      <c r="W2194" s="2">
        <v>126503.6010544919</v>
      </c>
      <c r="X2194" s="2">
        <v>2499</v>
      </c>
      <c r="Y2194" s="2">
        <v>14070447668.386147</v>
      </c>
      <c r="Z2194" s="4">
        <v>0.99364291623783563</v>
      </c>
      <c r="AA2194" s="2">
        <v>183372.98638640766</v>
      </c>
      <c r="AB2194" s="2">
        <v>2189</v>
      </c>
      <c r="AC2194" s="2">
        <v>15722916804.601088</v>
      </c>
      <c r="AD2194" s="4">
        <v>0.99131624334019519</v>
      </c>
    </row>
    <row r="2195" spans="1:30" x14ac:dyDescent="0.2">
      <c r="A2195">
        <v>3464</v>
      </c>
      <c r="B2195">
        <v>1961</v>
      </c>
      <c r="C2195">
        <v>1</v>
      </c>
      <c r="D2195" t="s">
        <v>3924</v>
      </c>
      <c r="E2195" t="s">
        <v>3925</v>
      </c>
      <c r="F2195" t="s">
        <v>8510</v>
      </c>
      <c r="G2195" s="2">
        <v>203482.15484729563</v>
      </c>
      <c r="H2195" s="2">
        <v>2092</v>
      </c>
      <c r="I2195" s="2">
        <v>7338584136.1277552</v>
      </c>
      <c r="J2195" s="4">
        <v>0.97963300222633531</v>
      </c>
      <c r="K2195" s="2">
        <v>296968.12238590402</v>
      </c>
      <c r="L2195" s="2">
        <v>1794</v>
      </c>
      <c r="M2195" s="2">
        <v>8559502624.0638285</v>
      </c>
      <c r="N2195" s="4">
        <v>0.97328691336892859</v>
      </c>
      <c r="O2195" s="2">
        <v>213186.93013847034</v>
      </c>
      <c r="P2195" s="2">
        <v>2070</v>
      </c>
      <c r="Q2195" s="2">
        <v>9701341495.1915531</v>
      </c>
      <c r="R2195" s="4">
        <v>0.9834244232128907</v>
      </c>
      <c r="S2195" s="2">
        <v>227684.21928755697</v>
      </c>
      <c r="T2195" s="2">
        <v>2007</v>
      </c>
      <c r="U2195" s="2">
        <v>12161906367.022995</v>
      </c>
      <c r="V2195" s="4">
        <v>0.98531659369038438</v>
      </c>
      <c r="W2195" s="2">
        <v>203978.00213816299</v>
      </c>
      <c r="X2195" s="2">
        <v>2081</v>
      </c>
      <c r="Y2195" s="2">
        <v>14002954917.120815</v>
      </c>
      <c r="Z2195" s="4">
        <v>0.98887663617534138</v>
      </c>
      <c r="AA2195" s="2">
        <v>183352.00282102</v>
      </c>
      <c r="AB2195" s="2">
        <v>2190</v>
      </c>
      <c r="AC2195" s="2">
        <v>15723100156.603909</v>
      </c>
      <c r="AD2195" s="4">
        <v>0.99132780352466376</v>
      </c>
    </row>
    <row r="2196" spans="1:30" x14ac:dyDescent="0.2">
      <c r="A2196">
        <v>2917</v>
      </c>
      <c r="B2196">
        <v>2578</v>
      </c>
      <c r="C2196">
        <v>1</v>
      </c>
      <c r="D2196" t="s">
        <v>5158</v>
      </c>
      <c r="E2196" t="s">
        <v>5159</v>
      </c>
      <c r="F2196" t="s">
        <v>8510</v>
      </c>
      <c r="G2196" s="2">
        <v>181738.46009035668</v>
      </c>
      <c r="H2196" s="2">
        <v>2185</v>
      </c>
      <c r="I2196" s="2">
        <v>7356465355.5724335</v>
      </c>
      <c r="J2196" s="4">
        <v>0.98201997938202701</v>
      </c>
      <c r="K2196" s="2">
        <v>163404.331000401</v>
      </c>
      <c r="L2196" s="2">
        <v>2295</v>
      </c>
      <c r="M2196" s="2">
        <v>8671949420.5616798</v>
      </c>
      <c r="N2196" s="4">
        <v>0.98607305297170578</v>
      </c>
      <c r="O2196" s="2">
        <v>151079.03821519634</v>
      </c>
      <c r="P2196" s="2">
        <v>2352</v>
      </c>
      <c r="Q2196" s="2">
        <v>9752051411.856739</v>
      </c>
      <c r="R2196" s="4">
        <v>0.98856488451634561</v>
      </c>
      <c r="S2196" s="2">
        <v>136832.61507872533</v>
      </c>
      <c r="T2196" s="2">
        <v>2456</v>
      </c>
      <c r="U2196" s="2">
        <v>12242635842.694555</v>
      </c>
      <c r="V2196" s="4">
        <v>0.99185702325616332</v>
      </c>
      <c r="W2196" s="2">
        <v>146659.77856906198</v>
      </c>
      <c r="X2196" s="2">
        <v>2358</v>
      </c>
      <c r="Y2196" s="2">
        <v>14051251675.273373</v>
      </c>
      <c r="Z2196" s="4">
        <v>0.99228731170938034</v>
      </c>
      <c r="AA2196" s="2">
        <v>183261.96744442699</v>
      </c>
      <c r="AB2196" s="2">
        <v>2191</v>
      </c>
      <c r="AC2196" s="2">
        <v>15723283418.571354</v>
      </c>
      <c r="AD2196" s="4">
        <v>0.99133935803248019</v>
      </c>
    </row>
    <row r="2197" spans="1:30" x14ac:dyDescent="0.2">
      <c r="A2197">
        <v>2125</v>
      </c>
      <c r="B2197">
        <v>2145</v>
      </c>
      <c r="C2197">
        <v>1</v>
      </c>
      <c r="D2197" t="s">
        <v>4292</v>
      </c>
      <c r="E2197" t="s">
        <v>4293</v>
      </c>
      <c r="F2197" t="s">
        <v>8510</v>
      </c>
      <c r="G2197" s="2">
        <v>131231.71437225098</v>
      </c>
      <c r="H2197" s="2">
        <v>2463</v>
      </c>
      <c r="I2197" s="2">
        <v>7399139910.3804693</v>
      </c>
      <c r="J2197" s="4">
        <v>0.98771663713913593</v>
      </c>
      <c r="K2197" s="2">
        <v>139507.59144829269</v>
      </c>
      <c r="L2197" s="2">
        <v>2419</v>
      </c>
      <c r="M2197" s="2">
        <v>8690725807.743</v>
      </c>
      <c r="N2197" s="4">
        <v>0.98820808496206358</v>
      </c>
      <c r="O2197" s="2">
        <v>166761.56444569168</v>
      </c>
      <c r="P2197" s="2">
        <v>2269</v>
      </c>
      <c r="Q2197" s="2">
        <v>9738841419.0714664</v>
      </c>
      <c r="R2197" s="4">
        <v>0.98722578831589314</v>
      </c>
      <c r="S2197" s="2">
        <v>162953.42529088201</v>
      </c>
      <c r="T2197" s="2">
        <v>2315</v>
      </c>
      <c r="U2197" s="2">
        <v>12221503423.61483</v>
      </c>
      <c r="V2197" s="4">
        <v>0.99014494600809877</v>
      </c>
      <c r="W2197" s="2">
        <v>179967.13782944367</v>
      </c>
      <c r="X2197" s="2">
        <v>2189</v>
      </c>
      <c r="Y2197" s="2">
        <v>14023760776.510836</v>
      </c>
      <c r="Z2197" s="4">
        <v>0.99034592807609467</v>
      </c>
      <c r="AA2197" s="2">
        <v>183038.94651301901</v>
      </c>
      <c r="AB2197" s="2">
        <v>2192</v>
      </c>
      <c r="AC2197" s="2">
        <v>15723466457.517866</v>
      </c>
      <c r="AD2197" s="4">
        <v>0.99135089847902047</v>
      </c>
    </row>
    <row r="2198" spans="1:30" x14ac:dyDescent="0.2">
      <c r="A2198">
        <v>4711</v>
      </c>
      <c r="B2198">
        <v>2172</v>
      </c>
      <c r="C2198">
        <v>1</v>
      </c>
      <c r="D2198" t="s">
        <v>4346</v>
      </c>
      <c r="E2198" t="s">
        <v>4347</v>
      </c>
      <c r="F2198" t="s">
        <v>8510</v>
      </c>
      <c r="G2198" s="2">
        <v>130684.96097887099</v>
      </c>
      <c r="H2198" s="2">
        <v>2466</v>
      </c>
      <c r="I2198" s="2">
        <v>7399532512.3462677</v>
      </c>
      <c r="J2198" s="4">
        <v>0.98776904586475667</v>
      </c>
      <c r="K2198" s="2">
        <v>178476.33132068766</v>
      </c>
      <c r="L2198" s="2">
        <v>2226</v>
      </c>
      <c r="M2198" s="2">
        <v>8660204394.6219997</v>
      </c>
      <c r="N2198" s="4">
        <v>0.98473754546077497</v>
      </c>
      <c r="O2198" s="2">
        <v>185422.69022647865</v>
      </c>
      <c r="P2198" s="2">
        <v>2188</v>
      </c>
      <c r="Q2198" s="2">
        <v>9724640982.8281364</v>
      </c>
      <c r="R2198" s="4">
        <v>0.98578629091969383</v>
      </c>
      <c r="S2198" s="2">
        <v>199495.98591034499</v>
      </c>
      <c r="T2198" s="2">
        <v>2119</v>
      </c>
      <c r="U2198" s="2">
        <v>12185870239.207417</v>
      </c>
      <c r="V2198" s="4">
        <v>0.98725806570964036</v>
      </c>
      <c r="W2198" s="2">
        <v>189945.12775676898</v>
      </c>
      <c r="X2198" s="2">
        <v>2150</v>
      </c>
      <c r="Y2198" s="2">
        <v>14016531460.433483</v>
      </c>
      <c r="Z2198" s="4">
        <v>0.98983539999064896</v>
      </c>
      <c r="AA2198" s="2">
        <v>182615.15176868966</v>
      </c>
      <c r="AB2198" s="2">
        <v>2193</v>
      </c>
      <c r="AC2198" s="2">
        <v>15723649072.669636</v>
      </c>
      <c r="AD2198" s="4">
        <v>0.99136241220567056</v>
      </c>
    </row>
    <row r="2199" spans="1:30" x14ac:dyDescent="0.2">
      <c r="A2199">
        <v>617</v>
      </c>
      <c r="B2199">
        <v>1456</v>
      </c>
      <c r="C2199">
        <v>1</v>
      </c>
      <c r="D2199" t="s">
        <v>2914</v>
      </c>
      <c r="E2199" t="s">
        <v>2915</v>
      </c>
      <c r="F2199" t="s">
        <v>8510</v>
      </c>
      <c r="G2199" s="2">
        <v>694704.66997647204</v>
      </c>
      <c r="H2199" s="2">
        <v>1161</v>
      </c>
      <c r="I2199" s="2">
        <v>6976871186.1523104</v>
      </c>
      <c r="J2199" s="4">
        <v>0.93134767408188457</v>
      </c>
      <c r="K2199" s="2">
        <v>577189.68804870092</v>
      </c>
      <c r="L2199" s="2">
        <v>1295</v>
      </c>
      <c r="M2199" s="2">
        <v>8352033723.4799976</v>
      </c>
      <c r="N2199" s="4">
        <v>0.94969596717287363</v>
      </c>
      <c r="O2199" s="2">
        <v>407326.25817386364</v>
      </c>
      <c r="P2199" s="2">
        <v>1530</v>
      </c>
      <c r="Q2199" s="2">
        <v>9541354919.786871</v>
      </c>
      <c r="R2199" s="4">
        <v>0.96720659336769477</v>
      </c>
      <c r="S2199" s="2">
        <v>205611.926116558</v>
      </c>
      <c r="T2199" s="2">
        <v>2100</v>
      </c>
      <c r="U2199" s="2">
        <v>12182022430.964474</v>
      </c>
      <c r="V2199" s="4">
        <v>0.98694632927649451</v>
      </c>
      <c r="W2199" s="2">
        <v>103285.57951569004</v>
      </c>
      <c r="X2199" s="2">
        <v>2669</v>
      </c>
      <c r="Y2199" s="2">
        <v>14089775259.445475</v>
      </c>
      <c r="Z2199" s="4">
        <v>0.99500781410012562</v>
      </c>
      <c r="AA2199" s="2">
        <v>182516.48716314926</v>
      </c>
      <c r="AB2199" s="2">
        <v>2194</v>
      </c>
      <c r="AC2199" s="2">
        <v>15723831589.156799</v>
      </c>
      <c r="AD2199" s="4">
        <v>0.99137391971160282</v>
      </c>
    </row>
    <row r="2200" spans="1:30" x14ac:dyDescent="0.2">
      <c r="A2200">
        <v>3760</v>
      </c>
      <c r="B2200">
        <v>2255</v>
      </c>
      <c r="C2200">
        <v>1</v>
      </c>
      <c r="D2200" t="s">
        <v>4512</v>
      </c>
      <c r="E2200" t="s">
        <v>4513</v>
      </c>
      <c r="F2200" t="s">
        <v>8510</v>
      </c>
      <c r="G2200" s="2">
        <v>283158.78912598436</v>
      </c>
      <c r="H2200" s="2">
        <v>1806</v>
      </c>
      <c r="I2200" s="2">
        <v>7270313823.2664242</v>
      </c>
      <c r="J2200" s="4">
        <v>0.97051954787183281</v>
      </c>
      <c r="K2200" s="2">
        <v>202082.43376278065</v>
      </c>
      <c r="L2200" s="2">
        <v>2123</v>
      </c>
      <c r="M2200" s="2">
        <v>8640544797.066246</v>
      </c>
      <c r="N2200" s="4">
        <v>0.98250208507674275</v>
      </c>
      <c r="O2200" s="2">
        <v>198055.36840129798</v>
      </c>
      <c r="P2200" s="2">
        <v>2122</v>
      </c>
      <c r="Q2200" s="2">
        <v>9712041466.0166454</v>
      </c>
      <c r="R2200" s="4">
        <v>0.98450907863320303</v>
      </c>
      <c r="S2200" s="2">
        <v>171275.02312268267</v>
      </c>
      <c r="T2200" s="2">
        <v>2270</v>
      </c>
      <c r="U2200" s="2">
        <v>12213989859.386715</v>
      </c>
      <c r="V2200" s="4">
        <v>0.98953622240109951</v>
      </c>
      <c r="W2200" s="2">
        <v>172965.178172713</v>
      </c>
      <c r="X2200" s="2">
        <v>2229</v>
      </c>
      <c r="Y2200" s="2">
        <v>14030798437.393791</v>
      </c>
      <c r="Z2200" s="4">
        <v>0.99084292163650178</v>
      </c>
      <c r="AA2200" s="2">
        <v>182125.3381027923</v>
      </c>
      <c r="AB2200" s="2">
        <v>2195</v>
      </c>
      <c r="AC2200" s="2">
        <v>15724013714.494902</v>
      </c>
      <c r="AD2200" s="4">
        <v>0.99138540255592678</v>
      </c>
    </row>
    <row r="2201" spans="1:30" x14ac:dyDescent="0.2">
      <c r="A2201">
        <v>4365</v>
      </c>
      <c r="B2201">
        <v>1802</v>
      </c>
      <c r="C2201">
        <v>1</v>
      </c>
      <c r="D2201" t="s">
        <v>3606</v>
      </c>
      <c r="E2201" t="s">
        <v>3607</v>
      </c>
      <c r="F2201" t="s">
        <v>8510</v>
      </c>
      <c r="G2201" s="2">
        <v>138404.28746048466</v>
      </c>
      <c r="H2201" s="2">
        <v>2402</v>
      </c>
      <c r="I2201" s="2">
        <v>7390915736.0723991</v>
      </c>
      <c r="J2201" s="4">
        <v>0.98661878605249587</v>
      </c>
      <c r="K2201" s="2">
        <v>180222.08355837068</v>
      </c>
      <c r="L2201" s="2">
        <v>2221</v>
      </c>
      <c r="M2201" s="2">
        <v>8659309277.0019341</v>
      </c>
      <c r="N2201" s="4">
        <v>0.98463576311385614</v>
      </c>
      <c r="O2201" s="2">
        <v>167121.82186304402</v>
      </c>
      <c r="P2201" s="2">
        <v>2266</v>
      </c>
      <c r="Q2201" s="2">
        <v>9738341005.4944305</v>
      </c>
      <c r="R2201" s="4">
        <v>0.98717506142068923</v>
      </c>
      <c r="S2201" s="2">
        <v>191498.33257411467</v>
      </c>
      <c r="T2201" s="2">
        <v>2164</v>
      </c>
      <c r="U2201" s="2">
        <v>12194672169.978729</v>
      </c>
      <c r="V2201" s="4">
        <v>0.98797116842427768</v>
      </c>
      <c r="W2201" s="2">
        <v>195328.21236218433</v>
      </c>
      <c r="X2201" s="2">
        <v>2124</v>
      </c>
      <c r="Y2201" s="2">
        <v>14011523994.324657</v>
      </c>
      <c r="Z2201" s="4">
        <v>0.98948177703958151</v>
      </c>
      <c r="AA2201" s="2">
        <v>182118.31919821832</v>
      </c>
      <c r="AB2201" s="2">
        <v>2196</v>
      </c>
      <c r="AC2201" s="2">
        <v>15724195832.8141</v>
      </c>
      <c r="AD2201" s="4">
        <v>0.99139688495771483</v>
      </c>
    </row>
    <row r="2202" spans="1:30" x14ac:dyDescent="0.2">
      <c r="A2202">
        <v>3914</v>
      </c>
      <c r="B2202">
        <v>2379</v>
      </c>
      <c r="C2202">
        <v>1</v>
      </c>
      <c r="D2202" t="s">
        <v>4760</v>
      </c>
      <c r="E2202" t="s">
        <v>4761</v>
      </c>
      <c r="F2202" t="s">
        <v>8510</v>
      </c>
      <c r="G2202" s="2">
        <v>151615.75413729667</v>
      </c>
      <c r="H2202" s="2">
        <v>2324</v>
      </c>
      <c r="I2202" s="2">
        <v>7379676016.6260109</v>
      </c>
      <c r="J2202" s="4">
        <v>0.98511838762397053</v>
      </c>
      <c r="K2202" s="2">
        <v>179662.96129677736</v>
      </c>
      <c r="L2202" s="2">
        <v>2222</v>
      </c>
      <c r="M2202" s="2">
        <v>8659488939.9632301</v>
      </c>
      <c r="N2202" s="4">
        <v>0.98465619229259771</v>
      </c>
      <c r="O2202" s="2">
        <v>206800.78647333034</v>
      </c>
      <c r="P2202" s="2">
        <v>2093</v>
      </c>
      <c r="Q2202" s="2">
        <v>9706177139.9578743</v>
      </c>
      <c r="R2202" s="4">
        <v>0.98391461224164911</v>
      </c>
      <c r="S2202" s="2">
        <v>208441.03420338966</v>
      </c>
      <c r="T2202" s="2">
        <v>2091</v>
      </c>
      <c r="U2202" s="2">
        <v>12180163866.311161</v>
      </c>
      <c r="V2202" s="4">
        <v>0.98679575464303726</v>
      </c>
      <c r="W2202" s="2">
        <v>160438.096162484</v>
      </c>
      <c r="X2202" s="2">
        <v>2285</v>
      </c>
      <c r="Y2202" s="2">
        <v>14040100824.660873</v>
      </c>
      <c r="Z2202" s="4">
        <v>0.99149984822689063</v>
      </c>
      <c r="AA2202" s="2">
        <v>181893.25406857164</v>
      </c>
      <c r="AB2202" s="2">
        <v>2197</v>
      </c>
      <c r="AC2202" s="2">
        <v>15724377726.068169</v>
      </c>
      <c r="AD2202" s="4">
        <v>0.99140835316934206</v>
      </c>
    </row>
    <row r="2203" spans="1:30" x14ac:dyDescent="0.2">
      <c r="A2203">
        <v>4782</v>
      </c>
      <c r="B2203">
        <v>2182</v>
      </c>
      <c r="C2203">
        <v>1</v>
      </c>
      <c r="D2203" t="s">
        <v>4366</v>
      </c>
      <c r="E2203" t="s">
        <v>4367</v>
      </c>
      <c r="F2203" t="s">
        <v>8510</v>
      </c>
      <c r="G2203" s="2">
        <v>200492.88176590568</v>
      </c>
      <c r="H2203" s="2">
        <v>2103</v>
      </c>
      <c r="I2203" s="2">
        <v>7340804844.7453976</v>
      </c>
      <c r="J2203" s="4">
        <v>0.97992944625556722</v>
      </c>
      <c r="K2203" s="2">
        <v>161003.61858897432</v>
      </c>
      <c r="L2203" s="2">
        <v>2312</v>
      </c>
      <c r="M2203" s="2">
        <v>8674709968.0743637</v>
      </c>
      <c r="N2203" s="4">
        <v>0.98638695027226564</v>
      </c>
      <c r="O2203" s="2">
        <v>172009.83182954034</v>
      </c>
      <c r="P2203" s="2">
        <v>2237</v>
      </c>
      <c r="Q2203" s="2">
        <v>9733427082.7762642</v>
      </c>
      <c r="R2203" s="4">
        <v>0.98667693736050421</v>
      </c>
      <c r="S2203" s="2">
        <v>149332.96239197068</v>
      </c>
      <c r="T2203" s="2">
        <v>2385</v>
      </c>
      <c r="U2203" s="2">
        <v>12232484224.126995</v>
      </c>
      <c r="V2203" s="4">
        <v>0.99103457339299439</v>
      </c>
      <c r="W2203" s="2">
        <v>175850.18949706899</v>
      </c>
      <c r="X2203" s="2">
        <v>2209</v>
      </c>
      <c r="Y2203" s="2">
        <v>14027313250.317802</v>
      </c>
      <c r="Z2203" s="4">
        <v>0.99059680072184175</v>
      </c>
      <c r="AA2203" s="2">
        <v>181886.15582246971</v>
      </c>
      <c r="AB2203" s="2">
        <v>2198</v>
      </c>
      <c r="AC2203" s="2">
        <v>15724559612.223991</v>
      </c>
      <c r="AD2203" s="4">
        <v>0.99141982093343106</v>
      </c>
    </row>
    <row r="2204" spans="1:30" x14ac:dyDescent="0.2">
      <c r="A2204">
        <v>2817</v>
      </c>
      <c r="B2204">
        <v>2241</v>
      </c>
      <c r="C2204">
        <v>1</v>
      </c>
      <c r="D2204" t="s">
        <v>4484</v>
      </c>
      <c r="E2204" t="s">
        <v>4485</v>
      </c>
      <c r="F2204" t="s">
        <v>8510</v>
      </c>
      <c r="G2204" s="2">
        <v>139965.23979418501</v>
      </c>
      <c r="H2204" s="2">
        <v>2391</v>
      </c>
      <c r="I2204" s="2">
        <v>7389385658.9404469</v>
      </c>
      <c r="J2204" s="4">
        <v>0.98641453492903552</v>
      </c>
      <c r="K2204" s="2">
        <v>182937.02714324134</v>
      </c>
      <c r="L2204" s="2">
        <v>2211</v>
      </c>
      <c r="M2204" s="2">
        <v>8657497564.7242126</v>
      </c>
      <c r="N2204" s="4">
        <v>0.98442975630152818</v>
      </c>
      <c r="O2204" s="2">
        <v>187063.66622776899</v>
      </c>
      <c r="P2204" s="2">
        <v>2177</v>
      </c>
      <c r="Q2204" s="2">
        <v>9722593952.1188297</v>
      </c>
      <c r="R2204" s="4">
        <v>0.98557878353573081</v>
      </c>
      <c r="S2204" s="2">
        <v>196941.56467140399</v>
      </c>
      <c r="T2204" s="2">
        <v>2137</v>
      </c>
      <c r="U2204" s="2">
        <v>12189432729.36581</v>
      </c>
      <c r="V2204" s="4">
        <v>0.98754668663484679</v>
      </c>
      <c r="W2204" s="2">
        <v>200812.09489716566</v>
      </c>
      <c r="X2204" s="2">
        <v>2092</v>
      </c>
      <c r="Y2204" s="2">
        <v>14005177751.567932</v>
      </c>
      <c r="Z2204" s="4">
        <v>0.9890336108327511</v>
      </c>
      <c r="AA2204" s="2">
        <v>181412.39740145532</v>
      </c>
      <c r="AB2204" s="2">
        <v>2199</v>
      </c>
      <c r="AC2204" s="2">
        <v>15724741024.621393</v>
      </c>
      <c r="AD2204" s="4">
        <v>0.99143125882746319</v>
      </c>
    </row>
    <row r="2205" spans="1:30" x14ac:dyDescent="0.2">
      <c r="A2205">
        <v>2190</v>
      </c>
      <c r="B2205">
        <v>2522</v>
      </c>
      <c r="C2205">
        <v>1</v>
      </c>
      <c r="D2205" t="s">
        <v>5046</v>
      </c>
      <c r="E2205" t="s">
        <v>5047</v>
      </c>
      <c r="F2205" t="s">
        <v>8510</v>
      </c>
      <c r="G2205" s="2">
        <v>186856.78729510735</v>
      </c>
      <c r="H2205" s="2">
        <v>2164</v>
      </c>
      <c r="I2205" s="2">
        <v>7352603956.9311476</v>
      </c>
      <c r="J2205" s="4">
        <v>0.98150451843294106</v>
      </c>
      <c r="K2205" s="2">
        <v>166777.00065769066</v>
      </c>
      <c r="L2205" s="2">
        <v>2276</v>
      </c>
      <c r="M2205" s="2">
        <v>8668814251.7655964</v>
      </c>
      <c r="N2205" s="4">
        <v>0.98571655810343484</v>
      </c>
      <c r="O2205" s="2">
        <v>158467.87009631735</v>
      </c>
      <c r="P2205" s="2">
        <v>2311</v>
      </c>
      <c r="Q2205" s="2">
        <v>9745691001.3561745</v>
      </c>
      <c r="R2205" s="4">
        <v>0.98792013007377544</v>
      </c>
      <c r="S2205" s="2">
        <v>183548.60652609702</v>
      </c>
      <c r="T2205" s="2">
        <v>2214</v>
      </c>
      <c r="U2205" s="2">
        <v>12204046710.199881</v>
      </c>
      <c r="V2205" s="4">
        <v>0.98873066202333737</v>
      </c>
      <c r="W2205" s="2">
        <v>175630.79145328767</v>
      </c>
      <c r="X2205" s="2">
        <v>2210</v>
      </c>
      <c r="Y2205" s="2">
        <v>14027488881.109255</v>
      </c>
      <c r="Z2205" s="4">
        <v>0.99060920361732263</v>
      </c>
      <c r="AA2205" s="2">
        <v>181041.17941009896</v>
      </c>
      <c r="AB2205" s="2">
        <v>2200</v>
      </c>
      <c r="AC2205" s="2">
        <v>15724922065.800804</v>
      </c>
      <c r="AD2205" s="4">
        <v>0.99144267331652358</v>
      </c>
    </row>
    <row r="2206" spans="1:30" x14ac:dyDescent="0.2">
      <c r="A2206">
        <v>4556</v>
      </c>
      <c r="B2206">
        <v>2258</v>
      </c>
      <c r="C2206">
        <v>1</v>
      </c>
      <c r="D2206" t="s">
        <v>4518</v>
      </c>
      <c r="E2206" t="s">
        <v>4519</v>
      </c>
      <c r="F2206" t="s">
        <v>8510</v>
      </c>
      <c r="G2206" s="2">
        <v>169203.2495468891</v>
      </c>
      <c r="H2206" s="2">
        <v>2248</v>
      </c>
      <c r="I2206" s="2">
        <v>7367517145.2670841</v>
      </c>
      <c r="J2206" s="4">
        <v>0.98349529092955634</v>
      </c>
      <c r="K2206" s="2">
        <v>154893.28435059832</v>
      </c>
      <c r="L2206" s="2">
        <v>2343</v>
      </c>
      <c r="M2206" s="2">
        <v>8679607065.8679943</v>
      </c>
      <c r="N2206" s="4">
        <v>0.98694379117825815</v>
      </c>
      <c r="O2206" s="2">
        <v>164045.245706343</v>
      </c>
      <c r="P2206" s="2">
        <v>2288</v>
      </c>
      <c r="Q2206" s="2">
        <v>9741984889.3053455</v>
      </c>
      <c r="R2206" s="4">
        <v>0.98754444171070166</v>
      </c>
      <c r="S2206" s="2">
        <v>211120.53809305432</v>
      </c>
      <c r="T2206" s="2">
        <v>2074</v>
      </c>
      <c r="U2206" s="2">
        <v>12176598399.092417</v>
      </c>
      <c r="V2206" s="4">
        <v>0.98650689252645218</v>
      </c>
      <c r="W2206" s="2">
        <v>197814.19554082665</v>
      </c>
      <c r="X2206" s="2">
        <v>2112</v>
      </c>
      <c r="Y2206" s="2">
        <v>14009163943.862417</v>
      </c>
      <c r="Z2206" s="4">
        <v>0.98931511230516522</v>
      </c>
      <c r="AA2206" s="2">
        <v>180956.43759636267</v>
      </c>
      <c r="AB2206" s="2">
        <v>2201</v>
      </c>
      <c r="AC2206" s="2">
        <v>15725103022.238401</v>
      </c>
      <c r="AD2206" s="4">
        <v>0.99145408246268629</v>
      </c>
    </row>
    <row r="2207" spans="1:30" x14ac:dyDescent="0.2">
      <c r="A2207">
        <v>4243</v>
      </c>
      <c r="B2207">
        <v>1864</v>
      </c>
      <c r="C2207">
        <v>1</v>
      </c>
      <c r="D2207" t="s">
        <v>3730</v>
      </c>
      <c r="E2207" t="s">
        <v>3731</v>
      </c>
      <c r="F2207" t="s">
        <v>8510</v>
      </c>
      <c r="G2207" s="2">
        <v>337768.22202974331</v>
      </c>
      <c r="H2207" s="2">
        <v>1668</v>
      </c>
      <c r="I2207" s="2">
        <v>7227323458.7760572</v>
      </c>
      <c r="J2207" s="4">
        <v>0.96478073244759144</v>
      </c>
      <c r="K2207" s="2">
        <v>288345.44899204932</v>
      </c>
      <c r="L2207" s="2">
        <v>1816</v>
      </c>
      <c r="M2207" s="2">
        <v>8565944782.3060999</v>
      </c>
      <c r="N2207" s="4">
        <v>0.97401944054795275</v>
      </c>
      <c r="O2207" s="2">
        <v>272783.11457456002</v>
      </c>
      <c r="P2207" s="2">
        <v>1849</v>
      </c>
      <c r="Q2207" s="2">
        <v>9647905523.5869007</v>
      </c>
      <c r="R2207" s="4">
        <v>0.97800762187874812</v>
      </c>
      <c r="S2207" s="2">
        <v>205006.39183873637</v>
      </c>
      <c r="T2207" s="2">
        <v>2102</v>
      </c>
      <c r="U2207" s="2">
        <v>12182432651.798864</v>
      </c>
      <c r="V2207" s="4">
        <v>0.98697956398353826</v>
      </c>
      <c r="W2207" s="2">
        <v>197898.55173591836</v>
      </c>
      <c r="X2207" s="2">
        <v>2109</v>
      </c>
      <c r="Y2207" s="2">
        <v>14008570408.970154</v>
      </c>
      <c r="Z2207" s="4">
        <v>0.98927319738140895</v>
      </c>
      <c r="AA2207" s="2">
        <v>180840.13463122831</v>
      </c>
      <c r="AB2207" s="2">
        <v>2202</v>
      </c>
      <c r="AC2207" s="2">
        <v>15725283862.373034</v>
      </c>
      <c r="AD2207" s="4">
        <v>0.99146548427604797</v>
      </c>
    </row>
    <row r="2208" spans="1:30" x14ac:dyDescent="0.2">
      <c r="A2208">
        <v>2855</v>
      </c>
      <c r="B2208">
        <v>1804</v>
      </c>
      <c r="C2208">
        <v>1</v>
      </c>
      <c r="D2208" t="s">
        <v>3610</v>
      </c>
      <c r="E2208" t="s">
        <v>3611</v>
      </c>
      <c r="F2208" t="s">
        <v>8510</v>
      </c>
      <c r="G2208" s="2">
        <v>275437.33092063264</v>
      </c>
      <c r="H2208" s="2">
        <v>1823</v>
      </c>
      <c r="I2208" s="2">
        <v>7275060026.4353714</v>
      </c>
      <c r="J2208" s="4">
        <v>0.97115312202909865</v>
      </c>
      <c r="K2208" s="2">
        <v>252229.68353484033</v>
      </c>
      <c r="L2208" s="2">
        <v>1938</v>
      </c>
      <c r="M2208" s="2">
        <v>8598724393.252882</v>
      </c>
      <c r="N2208" s="4">
        <v>0.97774675599618144</v>
      </c>
      <c r="O2208" s="2">
        <v>226502.75565256298</v>
      </c>
      <c r="P2208" s="2">
        <v>2019</v>
      </c>
      <c r="Q2208" s="2">
        <v>9690084389.7972794</v>
      </c>
      <c r="R2208" s="4">
        <v>0.98228329109369894</v>
      </c>
      <c r="S2208" s="2">
        <v>182547.23945777901</v>
      </c>
      <c r="T2208" s="2">
        <v>2220</v>
      </c>
      <c r="U2208" s="2">
        <v>12205144214.692822</v>
      </c>
      <c r="V2208" s="4">
        <v>0.98881957813203869</v>
      </c>
      <c r="W2208" s="2">
        <v>171466.74761867602</v>
      </c>
      <c r="X2208" s="2">
        <v>2233</v>
      </c>
      <c r="Y2208" s="2">
        <v>14031486577.131096</v>
      </c>
      <c r="Z2208" s="4">
        <v>0.99089151747307147</v>
      </c>
      <c r="AA2208" s="2">
        <v>180612.90516035468</v>
      </c>
      <c r="AB2208" s="2">
        <v>2203</v>
      </c>
      <c r="AC2208" s="2">
        <v>15725464475.278194</v>
      </c>
      <c r="AD2208" s="4">
        <v>0.99147687176278909</v>
      </c>
    </row>
    <row r="2209" spans="1:30" x14ac:dyDescent="0.2">
      <c r="A2209">
        <v>754</v>
      </c>
      <c r="B2209">
        <v>2204</v>
      </c>
      <c r="C2209">
        <v>1</v>
      </c>
      <c r="D2209" t="s">
        <v>4410</v>
      </c>
      <c r="E2209" t="s">
        <v>4411</v>
      </c>
      <c r="F2209" t="s">
        <v>8510</v>
      </c>
      <c r="G2209" s="2">
        <v>244908.17159906868</v>
      </c>
      <c r="H2209" s="2">
        <v>1918</v>
      </c>
      <c r="I2209" s="2">
        <v>7299693574.1376343</v>
      </c>
      <c r="J2209" s="4">
        <v>0.97444147245793045</v>
      </c>
      <c r="K2209" s="2">
        <v>217224.37352276</v>
      </c>
      <c r="L2209" s="2">
        <v>2064</v>
      </c>
      <c r="M2209" s="2">
        <v>8628140338.2932358</v>
      </c>
      <c r="N2209" s="4">
        <v>0.98109159454692463</v>
      </c>
      <c r="O2209" s="2">
        <v>159234.57922058969</v>
      </c>
      <c r="P2209" s="2">
        <v>2305</v>
      </c>
      <c r="Q2209" s="2">
        <v>9744738929.6149349</v>
      </c>
      <c r="R2209" s="4">
        <v>0.98782361861673118</v>
      </c>
      <c r="S2209" s="2">
        <v>166558.29667084734</v>
      </c>
      <c r="T2209" s="2">
        <v>2293</v>
      </c>
      <c r="U2209" s="2">
        <v>12217877225.967869</v>
      </c>
      <c r="V2209" s="4">
        <v>0.98985116371725324</v>
      </c>
      <c r="W2209" s="2">
        <v>192692.78116679098</v>
      </c>
      <c r="X2209" s="2">
        <v>2139</v>
      </c>
      <c r="Y2209" s="2">
        <v>14014433167.077127</v>
      </c>
      <c r="Z2209" s="4">
        <v>0.98968722031798539</v>
      </c>
      <c r="AA2209" s="2">
        <v>180528.91515793864</v>
      </c>
      <c r="AB2209" s="2">
        <v>2204</v>
      </c>
      <c r="AC2209" s="2">
        <v>15725645004.193352</v>
      </c>
      <c r="AD2209" s="4">
        <v>0.99148825395403339</v>
      </c>
    </row>
    <row r="2210" spans="1:30" x14ac:dyDescent="0.2">
      <c r="A2210">
        <v>4690</v>
      </c>
      <c r="B2210">
        <v>2200</v>
      </c>
      <c r="C2210">
        <v>1</v>
      </c>
      <c r="D2210" t="s">
        <v>4402</v>
      </c>
      <c r="E2210" t="s">
        <v>4403</v>
      </c>
      <c r="F2210" t="s">
        <v>8510</v>
      </c>
      <c r="G2210" s="2">
        <v>116805.93388319343</v>
      </c>
      <c r="H2210" s="2">
        <v>2549</v>
      </c>
      <c r="I2210" s="2">
        <v>7409787924.4288788</v>
      </c>
      <c r="J2210" s="4">
        <v>0.98913804837821118</v>
      </c>
      <c r="K2210" s="2">
        <v>162998.59482493499</v>
      </c>
      <c r="L2210" s="2">
        <v>2299</v>
      </c>
      <c r="M2210" s="2">
        <v>8672602271.6360245</v>
      </c>
      <c r="N2210" s="4">
        <v>0.98614728758964398</v>
      </c>
      <c r="O2210" s="2">
        <v>105602.83909368706</v>
      </c>
      <c r="P2210" s="2">
        <v>2667</v>
      </c>
      <c r="Q2210" s="2">
        <v>9792139226.852459</v>
      </c>
      <c r="R2210" s="4">
        <v>0.99262858399126574</v>
      </c>
      <c r="S2210" s="2">
        <v>170939.95364192364</v>
      </c>
      <c r="T2210" s="2">
        <v>2272</v>
      </c>
      <c r="U2210" s="2">
        <v>12214331899.390415</v>
      </c>
      <c r="V2210" s="4">
        <v>0.98956393332742809</v>
      </c>
      <c r="W2210" s="2">
        <v>159710.968987531</v>
      </c>
      <c r="X2210" s="2">
        <v>2287</v>
      </c>
      <c r="Y2210" s="2">
        <v>14040420472.892904</v>
      </c>
      <c r="Z2210" s="4">
        <v>0.99152242151019554</v>
      </c>
      <c r="AA2210" s="2">
        <v>180485.94211632534</v>
      </c>
      <c r="AB2210" s="2">
        <v>2205</v>
      </c>
      <c r="AC2210" s="2">
        <v>15725825490.135468</v>
      </c>
      <c r="AD2210" s="4">
        <v>0.99149963343586467</v>
      </c>
    </row>
    <row r="2211" spans="1:30" x14ac:dyDescent="0.2">
      <c r="A2211">
        <v>4415</v>
      </c>
      <c r="B2211">
        <v>2015</v>
      </c>
      <c r="C2211">
        <v>1</v>
      </c>
      <c r="D2211" t="s">
        <v>4032</v>
      </c>
      <c r="E2211" t="s">
        <v>4033</v>
      </c>
      <c r="F2211" t="s">
        <v>8510</v>
      </c>
      <c r="G2211" s="2">
        <v>157177.81535211866</v>
      </c>
      <c r="H2211" s="2">
        <v>2299</v>
      </c>
      <c r="I2211" s="2">
        <v>7375813650.7702465</v>
      </c>
      <c r="J2211" s="4">
        <v>0.98460279756071134</v>
      </c>
      <c r="K2211" s="2">
        <v>142343.204488207</v>
      </c>
      <c r="L2211" s="2">
        <v>2402</v>
      </c>
      <c r="M2211" s="2">
        <v>8688330684.4877396</v>
      </c>
      <c r="N2211" s="4">
        <v>0.98793573945057356</v>
      </c>
      <c r="O2211" s="2">
        <v>155926.57528980298</v>
      </c>
      <c r="P2211" s="2">
        <v>2324</v>
      </c>
      <c r="Q2211" s="2">
        <v>9747735986.744873</v>
      </c>
      <c r="R2211" s="4">
        <v>0.98812743012370741</v>
      </c>
      <c r="S2211" s="2">
        <v>163563.71265669298</v>
      </c>
      <c r="T2211" s="2">
        <v>2310</v>
      </c>
      <c r="U2211" s="2">
        <v>12220687231.451351</v>
      </c>
      <c r="V2211" s="4">
        <v>0.99007882087458376</v>
      </c>
      <c r="W2211" s="2">
        <v>190991.36460318402</v>
      </c>
      <c r="X2211" s="2">
        <v>2142</v>
      </c>
      <c r="Y2211" s="2">
        <v>14015007794.932899</v>
      </c>
      <c r="Z2211" s="4">
        <v>0.98972780004308136</v>
      </c>
      <c r="AA2211" s="2">
        <v>180360.31861287169</v>
      </c>
      <c r="AB2211" s="2">
        <v>2206</v>
      </c>
      <c r="AC2211" s="2">
        <v>15726005850.454081</v>
      </c>
      <c r="AD2211" s="4">
        <v>0.99151100499724332</v>
      </c>
    </row>
    <row r="2212" spans="1:30" x14ac:dyDescent="0.2">
      <c r="A2212">
        <v>5102</v>
      </c>
      <c r="B2212">
        <v>2383</v>
      </c>
      <c r="C2212">
        <v>1</v>
      </c>
      <c r="D2212" t="s">
        <v>4768</v>
      </c>
      <c r="E2212" t="s">
        <v>4769</v>
      </c>
      <c r="F2212" t="s">
        <v>8510</v>
      </c>
      <c r="G2212" s="2">
        <v>180225.998694593</v>
      </c>
      <c r="H2212" s="2">
        <v>2192</v>
      </c>
      <c r="I2212" s="2">
        <v>7357731648.0248299</v>
      </c>
      <c r="J2212" s="4">
        <v>0.98218901769429912</v>
      </c>
      <c r="K2212" s="2">
        <v>168965.87806473198</v>
      </c>
      <c r="L2212" s="2">
        <v>2265</v>
      </c>
      <c r="M2212" s="2">
        <v>8666971350.1483879</v>
      </c>
      <c r="N2212" s="4">
        <v>0.98550700480280118</v>
      </c>
      <c r="O2212" s="2">
        <v>165763.30634170768</v>
      </c>
      <c r="P2212" s="2">
        <v>2276</v>
      </c>
      <c r="Q2212" s="2">
        <v>9740005089.9832878</v>
      </c>
      <c r="R2212" s="4">
        <v>0.98734374956855442</v>
      </c>
      <c r="S2212" s="2">
        <v>174844.19424756701</v>
      </c>
      <c r="T2212" s="2">
        <v>2259</v>
      </c>
      <c r="U2212" s="2">
        <v>12212088759.614849</v>
      </c>
      <c r="V2212" s="4">
        <v>0.98938220171594127</v>
      </c>
      <c r="W2212" s="2">
        <v>175201.7398466797</v>
      </c>
      <c r="X2212" s="2">
        <v>2213</v>
      </c>
      <c r="Y2212" s="2">
        <v>14028015147.160355</v>
      </c>
      <c r="Z2212" s="4">
        <v>0.99064636807335527</v>
      </c>
      <c r="AA2212" s="2">
        <v>180211.174717749</v>
      </c>
      <c r="AB2212" s="2">
        <v>2207</v>
      </c>
      <c r="AC2212" s="2">
        <v>15726186061.628798</v>
      </c>
      <c r="AD2212" s="4">
        <v>0.99152236715522901</v>
      </c>
    </row>
    <row r="2213" spans="1:30" x14ac:dyDescent="0.2">
      <c r="A2213">
        <v>5014</v>
      </c>
      <c r="B2213">
        <v>1948</v>
      </c>
      <c r="C2213">
        <v>1</v>
      </c>
      <c r="D2213" t="s">
        <v>3898</v>
      </c>
      <c r="E2213" t="s">
        <v>3899</v>
      </c>
      <c r="F2213" t="s">
        <v>8510</v>
      </c>
      <c r="G2213" s="2">
        <v>364526.22678691166</v>
      </c>
      <c r="H2213" s="2">
        <v>1606</v>
      </c>
      <c r="I2213" s="2">
        <v>7205650351.7196369</v>
      </c>
      <c r="J2213" s="4">
        <v>0.96188757342135223</v>
      </c>
      <c r="K2213" s="2">
        <v>366281.61065593938</v>
      </c>
      <c r="L2213" s="2">
        <v>1609</v>
      </c>
      <c r="M2213" s="2">
        <v>8498239110.5055103</v>
      </c>
      <c r="N2213" s="4">
        <v>0.96632074037592341</v>
      </c>
      <c r="O2213" s="2">
        <v>333864.05563696765</v>
      </c>
      <c r="P2213" s="2">
        <v>1685</v>
      </c>
      <c r="Q2213" s="2">
        <v>9598203679.281744</v>
      </c>
      <c r="R2213" s="4">
        <v>0.97296934881180763</v>
      </c>
      <c r="S2213" s="2">
        <v>252181.42546015201</v>
      </c>
      <c r="T2213" s="2">
        <v>1914</v>
      </c>
      <c r="U2213" s="2">
        <v>12139570109.328793</v>
      </c>
      <c r="V2213" s="4">
        <v>0.98350698550208937</v>
      </c>
      <c r="W2213" s="2">
        <v>195690.54259035201</v>
      </c>
      <c r="X2213" s="2">
        <v>2123</v>
      </c>
      <c r="Y2213" s="2">
        <v>14011328666.112295</v>
      </c>
      <c r="Z2213" s="4">
        <v>0.98946798312917228</v>
      </c>
      <c r="AA2213" s="2">
        <v>180145.99686864531</v>
      </c>
      <c r="AB2213" s="2">
        <v>2208</v>
      </c>
      <c r="AC2213" s="2">
        <v>15726366207.625666</v>
      </c>
      <c r="AD2213" s="4">
        <v>0.99153372520380778</v>
      </c>
    </row>
    <row r="2214" spans="1:30" x14ac:dyDescent="0.2">
      <c r="A2214">
        <v>551</v>
      </c>
      <c r="B2214">
        <v>2066</v>
      </c>
      <c r="C2214">
        <v>1</v>
      </c>
      <c r="D2214" t="s">
        <v>4134</v>
      </c>
      <c r="E2214" t="s">
        <v>4135</v>
      </c>
      <c r="F2214" t="s">
        <v>8510</v>
      </c>
      <c r="G2214" s="2">
        <v>158869.58432589655</v>
      </c>
      <c r="H2214" s="2">
        <v>2289</v>
      </c>
      <c r="I2214" s="2">
        <v>7374234888.2960091</v>
      </c>
      <c r="J2214" s="4">
        <v>0.98439204739504571</v>
      </c>
      <c r="K2214" s="2">
        <v>188263.87986584767</v>
      </c>
      <c r="L2214" s="2">
        <v>2184</v>
      </c>
      <c r="M2214" s="2">
        <v>8652493963.9140511</v>
      </c>
      <c r="N2214" s="4">
        <v>0.98386080511334095</v>
      </c>
      <c r="O2214" s="2">
        <v>178894.583986265</v>
      </c>
      <c r="P2214" s="2">
        <v>2219</v>
      </c>
      <c r="Q2214" s="2">
        <v>9730273136.0382137</v>
      </c>
      <c r="R2214" s="4">
        <v>0.98635722196307707</v>
      </c>
      <c r="S2214" s="2">
        <v>224826.69718587399</v>
      </c>
      <c r="T2214" s="2">
        <v>2021</v>
      </c>
      <c r="U2214" s="2">
        <v>12165072750.158373</v>
      </c>
      <c r="V2214" s="4">
        <v>0.98557312336189451</v>
      </c>
      <c r="W2214" s="2">
        <v>189220.69360530234</v>
      </c>
      <c r="X2214" s="2">
        <v>2156</v>
      </c>
      <c r="Y2214" s="2">
        <v>14017668529.432543</v>
      </c>
      <c r="Z2214" s="4">
        <v>0.98991569882568375</v>
      </c>
      <c r="AA2214" s="2">
        <v>179971.89737358969</v>
      </c>
      <c r="AB2214" s="2">
        <v>2209</v>
      </c>
      <c r="AC2214" s="2">
        <v>15726546179.523039</v>
      </c>
      <c r="AD2214" s="4">
        <v>0.99154507227556477</v>
      </c>
    </row>
    <row r="2215" spans="1:30" x14ac:dyDescent="0.2">
      <c r="A2215">
        <v>5216</v>
      </c>
      <c r="B2215">
        <v>1236</v>
      </c>
      <c r="C2215">
        <v>1</v>
      </c>
      <c r="D2215" t="s">
        <v>2474</v>
      </c>
      <c r="E2215" t="s">
        <v>2475</v>
      </c>
      <c r="F2215" t="s">
        <v>8510</v>
      </c>
      <c r="G2215" s="2">
        <v>658553.50914937397</v>
      </c>
      <c r="H2215" s="2">
        <v>1203</v>
      </c>
      <c r="I2215" s="2">
        <v>7005284855.971242</v>
      </c>
      <c r="J2215" s="4">
        <v>0.93514063579665963</v>
      </c>
      <c r="K2215" s="2">
        <v>473487.39385109133</v>
      </c>
      <c r="L2215" s="2">
        <v>1431</v>
      </c>
      <c r="M2215" s="2">
        <v>8423319047.3985615</v>
      </c>
      <c r="N2215" s="4">
        <v>0.9578017036779537</v>
      </c>
      <c r="O2215" s="2">
        <v>365231.57504338102</v>
      </c>
      <c r="P2215" s="2">
        <v>1610</v>
      </c>
      <c r="Q2215" s="2">
        <v>9572100958.5032864</v>
      </c>
      <c r="R2215" s="4">
        <v>0.97032331752442691</v>
      </c>
      <c r="S2215" s="2">
        <v>303634.33498640166</v>
      </c>
      <c r="T2215" s="2">
        <v>1768</v>
      </c>
      <c r="U2215" s="2">
        <v>12098999471.706377</v>
      </c>
      <c r="V2215" s="4">
        <v>0.98022008941363092</v>
      </c>
      <c r="W2215" s="2">
        <v>258967.38018030967</v>
      </c>
      <c r="X2215" s="2">
        <v>1881</v>
      </c>
      <c r="Y2215" s="2">
        <v>13957207576.134562</v>
      </c>
      <c r="Z2215" s="4">
        <v>0.98564599828953758</v>
      </c>
      <c r="AA2215" s="2">
        <v>179951.11882636734</v>
      </c>
      <c r="AB2215" s="2">
        <v>2210</v>
      </c>
      <c r="AC2215" s="2">
        <v>15726726130.641865</v>
      </c>
      <c r="AD2215" s="4">
        <v>0.99155641803725247</v>
      </c>
    </row>
    <row r="2216" spans="1:30" x14ac:dyDescent="0.2">
      <c r="A2216">
        <v>3344</v>
      </c>
      <c r="B2216">
        <v>2427</v>
      </c>
      <c r="C2216">
        <v>1</v>
      </c>
      <c r="D2216" t="s">
        <v>4856</v>
      </c>
      <c r="E2216" t="s">
        <v>4857</v>
      </c>
      <c r="F2216" t="s">
        <v>8510</v>
      </c>
      <c r="G2216" s="2">
        <v>167328.90714053667</v>
      </c>
      <c r="H2216" s="2">
        <v>2255</v>
      </c>
      <c r="I2216" s="2">
        <v>7368692847.0876465</v>
      </c>
      <c r="J2216" s="4">
        <v>0.98365223623165221</v>
      </c>
      <c r="K2216" s="2">
        <v>152504.00947709201</v>
      </c>
      <c r="L2216" s="2">
        <v>2350</v>
      </c>
      <c r="M2216" s="2">
        <v>8680682989.034832</v>
      </c>
      <c r="N2216" s="4">
        <v>0.98706613262542697</v>
      </c>
      <c r="O2216" s="2">
        <v>148536.32711140567</v>
      </c>
      <c r="P2216" s="2">
        <v>2370</v>
      </c>
      <c r="Q2216" s="2">
        <v>9754747630.9780788</v>
      </c>
      <c r="R2216" s="4">
        <v>0.98883820009188472</v>
      </c>
      <c r="S2216" s="2">
        <v>163042.02765836168</v>
      </c>
      <c r="T2216" s="2">
        <v>2314</v>
      </c>
      <c r="U2216" s="2">
        <v>12221340470.189539</v>
      </c>
      <c r="V2216" s="4">
        <v>0.99013174407173343</v>
      </c>
      <c r="W2216" s="2">
        <v>159391.30526234934</v>
      </c>
      <c r="X2216" s="2">
        <v>2292</v>
      </c>
      <c r="Y2216" s="2">
        <v>14041218072.882355</v>
      </c>
      <c r="Z2216" s="4">
        <v>0.99157874733565521</v>
      </c>
      <c r="AA2216" s="2">
        <v>179747.35728402366</v>
      </c>
      <c r="AB2216" s="2">
        <v>2211</v>
      </c>
      <c r="AC2216" s="2">
        <v>15726905877.999149</v>
      </c>
      <c r="AD2216" s="4">
        <v>0.99156775095195193</v>
      </c>
    </row>
    <row r="2217" spans="1:30" x14ac:dyDescent="0.2">
      <c r="A2217">
        <v>97</v>
      </c>
      <c r="B2217">
        <v>2364</v>
      </c>
      <c r="C2217">
        <v>1</v>
      </c>
      <c r="D2217" t="s">
        <v>4730</v>
      </c>
      <c r="E2217" t="s">
        <v>4731</v>
      </c>
      <c r="F2217" t="s">
        <v>8510</v>
      </c>
      <c r="G2217" s="2">
        <v>135034.45462555066</v>
      </c>
      <c r="H2217" s="2">
        <v>2431</v>
      </c>
      <c r="I2217" s="2">
        <v>7394882581.4021254</v>
      </c>
      <c r="J2217" s="4">
        <v>0.98714832315769796</v>
      </c>
      <c r="K2217" s="2">
        <v>137099.71775041733</v>
      </c>
      <c r="L2217" s="2">
        <v>2443</v>
      </c>
      <c r="M2217" s="2">
        <v>8694038556.3752346</v>
      </c>
      <c r="N2217" s="4">
        <v>0.98858477214035478</v>
      </c>
      <c r="O2217" s="2">
        <v>156276.32682117799</v>
      </c>
      <c r="P2217" s="2">
        <v>2322</v>
      </c>
      <c r="Q2217" s="2">
        <v>9747423857.0503731</v>
      </c>
      <c r="R2217" s="4">
        <v>0.98809578955472699</v>
      </c>
      <c r="S2217" s="2">
        <v>161614.91444110635</v>
      </c>
      <c r="T2217" s="2">
        <v>2326</v>
      </c>
      <c r="U2217" s="2">
        <v>12223288034.572056</v>
      </c>
      <c r="V2217" s="4">
        <v>0.99028952916277624</v>
      </c>
      <c r="W2217" s="2">
        <v>170943.30533633765</v>
      </c>
      <c r="X2217" s="2">
        <v>2236</v>
      </c>
      <c r="Y2217" s="2">
        <v>14032000108.545813</v>
      </c>
      <c r="Z2217" s="4">
        <v>0.99092778262003234</v>
      </c>
      <c r="AA2217" s="2">
        <v>179648.79306001935</v>
      </c>
      <c r="AB2217" s="2">
        <v>2212</v>
      </c>
      <c r="AC2217" s="2">
        <v>15727085526.79221</v>
      </c>
      <c r="AD2217" s="4">
        <v>0.99157907765226272</v>
      </c>
    </row>
    <row r="2218" spans="1:30" x14ac:dyDescent="0.2">
      <c r="A2218">
        <v>3653</v>
      </c>
      <c r="B2218">
        <v>2288</v>
      </c>
      <c r="C2218">
        <v>1</v>
      </c>
      <c r="D2218" t="s">
        <v>4578</v>
      </c>
      <c r="E2218" t="s">
        <v>4579</v>
      </c>
      <c r="F2218" t="s">
        <v>8510</v>
      </c>
      <c r="G2218" s="2">
        <v>231847.91836605468</v>
      </c>
      <c r="H2218" s="2">
        <v>1966</v>
      </c>
      <c r="I2218" s="2">
        <v>7311140671.3826571</v>
      </c>
      <c r="J2218" s="4">
        <v>0.97596955390155826</v>
      </c>
      <c r="K2218" s="2">
        <v>211178.28135361068</v>
      </c>
      <c r="L2218" s="2">
        <v>2093</v>
      </c>
      <c r="M2218" s="2">
        <v>8634363660.1091042</v>
      </c>
      <c r="N2218" s="4">
        <v>0.9817992381971572</v>
      </c>
      <c r="O2218" s="2">
        <v>197042.96122919102</v>
      </c>
      <c r="P2218" s="2">
        <v>2125</v>
      </c>
      <c r="Q2218" s="2">
        <v>9712634404.1660309</v>
      </c>
      <c r="R2218" s="4">
        <v>0.98456918473892563</v>
      </c>
      <c r="S2218" s="2">
        <v>183337.38160142032</v>
      </c>
      <c r="T2218" s="2">
        <v>2216</v>
      </c>
      <c r="U2218" s="2">
        <v>12204413482.018274</v>
      </c>
      <c r="V2218" s="4">
        <v>0.9887603766377947</v>
      </c>
      <c r="W2218" s="2">
        <v>179699.76904445598</v>
      </c>
      <c r="X2218" s="2">
        <v>2190</v>
      </c>
      <c r="Y2218" s="2">
        <v>14023940476.279881</v>
      </c>
      <c r="Z2218" s="4">
        <v>0.99035861831927452</v>
      </c>
      <c r="AA2218" s="2">
        <v>179553.70760281864</v>
      </c>
      <c r="AB2218" s="2">
        <v>2213</v>
      </c>
      <c r="AC2218" s="2">
        <v>15727265080.499813</v>
      </c>
      <c r="AD2218" s="4">
        <v>0.99159039835751805</v>
      </c>
    </row>
    <row r="2219" spans="1:30" x14ac:dyDescent="0.2">
      <c r="A2219">
        <v>4256</v>
      </c>
      <c r="B2219">
        <v>2600</v>
      </c>
      <c r="C2219">
        <v>1</v>
      </c>
      <c r="D2219" t="s">
        <v>5202</v>
      </c>
      <c r="E2219" t="s">
        <v>5203</v>
      </c>
      <c r="F2219" t="s">
        <v>8510</v>
      </c>
      <c r="G2219" s="2">
        <v>51455.163497655398</v>
      </c>
      <c r="H2219" s="2">
        <v>3220</v>
      </c>
      <c r="I2219" s="2">
        <v>7463608959.0039845</v>
      </c>
      <c r="J2219" s="4">
        <v>0.99632265793036912</v>
      </c>
      <c r="K2219" s="2">
        <v>81225.58341636906</v>
      </c>
      <c r="L2219" s="2">
        <v>2898</v>
      </c>
      <c r="M2219" s="2">
        <v>8742554981.5276661</v>
      </c>
      <c r="N2219" s="4">
        <v>0.99410149475359999</v>
      </c>
      <c r="O2219" s="2">
        <v>93305.453876966611</v>
      </c>
      <c r="P2219" s="2">
        <v>2780</v>
      </c>
      <c r="Q2219" s="2">
        <v>9803409589.6731415</v>
      </c>
      <c r="R2219" s="4">
        <v>0.99377106001500159</v>
      </c>
      <c r="S2219" s="2">
        <v>146491.33232629401</v>
      </c>
      <c r="T2219" s="2">
        <v>2405</v>
      </c>
      <c r="U2219" s="2">
        <v>12235441834.725792</v>
      </c>
      <c r="V2219" s="4">
        <v>0.99127418901843367</v>
      </c>
      <c r="W2219" s="2">
        <v>151112.14437188834</v>
      </c>
      <c r="X2219" s="2">
        <v>2331</v>
      </c>
      <c r="Y2219" s="2">
        <v>14047237954.153406</v>
      </c>
      <c r="Z2219" s="4">
        <v>0.9920038661749806</v>
      </c>
      <c r="AA2219" s="2">
        <v>179517.6988506417</v>
      </c>
      <c r="AB2219" s="2">
        <v>2214</v>
      </c>
      <c r="AC2219" s="2">
        <v>15727444598.198664</v>
      </c>
      <c r="AD2219" s="4">
        <v>0.99160171679245279</v>
      </c>
    </row>
    <row r="2220" spans="1:30" x14ac:dyDescent="0.2">
      <c r="A2220">
        <v>5590</v>
      </c>
      <c r="B2220">
        <v>1712</v>
      </c>
      <c r="C2220">
        <v>1</v>
      </c>
      <c r="D2220" t="s">
        <v>3426</v>
      </c>
      <c r="E2220" t="s">
        <v>3427</v>
      </c>
      <c r="F2220" t="s">
        <v>8510</v>
      </c>
      <c r="G2220" s="2">
        <v>300534.46129034535</v>
      </c>
      <c r="H2220" s="2">
        <v>1772</v>
      </c>
      <c r="I2220" s="2">
        <v>7260429338.9534235</v>
      </c>
      <c r="J2220" s="4">
        <v>0.96920006077958376</v>
      </c>
      <c r="K2220" s="2">
        <v>311535.16885247902</v>
      </c>
      <c r="L2220" s="2">
        <v>1756</v>
      </c>
      <c r="M2220" s="2">
        <v>8547955692.8339434</v>
      </c>
      <c r="N2220" s="4">
        <v>0.97197393088043416</v>
      </c>
      <c r="O2220" s="2">
        <v>260145.17147845335</v>
      </c>
      <c r="P2220" s="2">
        <v>1887</v>
      </c>
      <c r="Q2220" s="2">
        <v>9658000804.2914371</v>
      </c>
      <c r="R2220" s="4">
        <v>0.97903097989670385</v>
      </c>
      <c r="S2220" s="2">
        <v>228683.39154053235</v>
      </c>
      <c r="T2220" s="2">
        <v>2004</v>
      </c>
      <c r="U2220" s="2">
        <v>12161222630.182232</v>
      </c>
      <c r="V2220" s="4">
        <v>0.98526119963992964</v>
      </c>
      <c r="W2220" s="2">
        <v>197282.30746212299</v>
      </c>
      <c r="X2220" s="2">
        <v>2115</v>
      </c>
      <c r="Y2220" s="2">
        <v>14009756027.677475</v>
      </c>
      <c r="Z2220" s="4">
        <v>0.98935692475509696</v>
      </c>
      <c r="AA2220" s="2">
        <v>179283.39748039702</v>
      </c>
      <c r="AB2220" s="2">
        <v>2215</v>
      </c>
      <c r="AC2220" s="2">
        <v>15727623881.596144</v>
      </c>
      <c r="AD2220" s="4">
        <v>0.99161302045488975</v>
      </c>
    </row>
    <row r="2221" spans="1:30" x14ac:dyDescent="0.2">
      <c r="A2221">
        <v>540</v>
      </c>
      <c r="B2221">
        <v>2263</v>
      </c>
      <c r="C2221">
        <v>1</v>
      </c>
      <c r="D2221" t="s">
        <v>4528</v>
      </c>
      <c r="E2221" t="s">
        <v>4529</v>
      </c>
      <c r="F2221" t="s">
        <v>8510</v>
      </c>
      <c r="G2221" s="2">
        <v>263218.81250284601</v>
      </c>
      <c r="H2221" s="2">
        <v>1858</v>
      </c>
      <c r="I2221" s="2">
        <v>7284471203.6750565</v>
      </c>
      <c r="J2221" s="4">
        <v>0.97240942701147381</v>
      </c>
      <c r="K2221" s="2">
        <v>219443.02240418</v>
      </c>
      <c r="L2221" s="2">
        <v>2052</v>
      </c>
      <c r="M2221" s="2">
        <v>8625520972.1873837</v>
      </c>
      <c r="N2221" s="4">
        <v>0.98079375075107367</v>
      </c>
      <c r="O2221" s="2">
        <v>238054.21380532699</v>
      </c>
      <c r="P2221" s="2">
        <v>1972</v>
      </c>
      <c r="Q2221" s="2">
        <v>9679223529.2889309</v>
      </c>
      <c r="R2221" s="4">
        <v>0.98118232629555091</v>
      </c>
      <c r="S2221" s="2">
        <v>187563.49643403865</v>
      </c>
      <c r="T2221" s="2">
        <v>2190</v>
      </c>
      <c r="U2221" s="2">
        <v>12199598052.484104</v>
      </c>
      <c r="V2221" s="4">
        <v>0.98837024679444796</v>
      </c>
      <c r="W2221" s="2">
        <v>189656.639336491</v>
      </c>
      <c r="X2221" s="2">
        <v>2152</v>
      </c>
      <c r="Y2221" s="2">
        <v>14016910788.115599</v>
      </c>
      <c r="Z2221" s="4">
        <v>0.98986218778540502</v>
      </c>
      <c r="AA2221" s="2">
        <v>178373.86651539302</v>
      </c>
      <c r="AB2221" s="2">
        <v>2216</v>
      </c>
      <c r="AC2221" s="2">
        <v>15727802255.46266</v>
      </c>
      <c r="AD2221" s="4">
        <v>0.99162426677218962</v>
      </c>
    </row>
    <row r="2222" spans="1:30" x14ac:dyDescent="0.2">
      <c r="A2222">
        <v>1196</v>
      </c>
      <c r="B2222">
        <v>2259</v>
      </c>
      <c r="C2222">
        <v>1</v>
      </c>
      <c r="D2222" t="s">
        <v>4520</v>
      </c>
      <c r="E2222" t="s">
        <v>4521</v>
      </c>
      <c r="F2222" t="s">
        <v>8510</v>
      </c>
      <c r="G2222" s="2">
        <v>153292.18781884131</v>
      </c>
      <c r="H2222" s="2">
        <v>2315</v>
      </c>
      <c r="I2222" s="2">
        <v>7378303782.4850645</v>
      </c>
      <c r="J2222" s="4">
        <v>0.98493520707765303</v>
      </c>
      <c r="K2222" s="2">
        <v>166529.81904665299</v>
      </c>
      <c r="L2222" s="2">
        <v>2279</v>
      </c>
      <c r="M2222" s="2">
        <v>8669314202.9876175</v>
      </c>
      <c r="N2222" s="4">
        <v>0.98577340673157221</v>
      </c>
      <c r="O2222" s="2">
        <v>165888.51886103366</v>
      </c>
      <c r="P2222" s="2">
        <v>2275</v>
      </c>
      <c r="Q2222" s="2">
        <v>9739839326.6769466</v>
      </c>
      <c r="R2222" s="4">
        <v>0.98732694615183014</v>
      </c>
      <c r="S2222" s="2">
        <v>193661.09911304933</v>
      </c>
      <c r="T2222" s="2">
        <v>2153</v>
      </c>
      <c r="U2222" s="2">
        <v>12192553941.736761</v>
      </c>
      <c r="V2222" s="4">
        <v>0.98779955672352537</v>
      </c>
      <c r="W2222" s="2">
        <v>198000.96653834698</v>
      </c>
      <c r="X2222" s="2">
        <v>2108</v>
      </c>
      <c r="Y2222" s="2">
        <v>14008372510.418417</v>
      </c>
      <c r="Z2222" s="4">
        <v>0.98925922195584315</v>
      </c>
      <c r="AA2222" s="2">
        <v>177941.42066283469</v>
      </c>
      <c r="AB2222" s="2">
        <v>2217</v>
      </c>
      <c r="AC2222" s="2">
        <v>15727980196.883322</v>
      </c>
      <c r="AD2222" s="4">
        <v>0.99163548582415428</v>
      </c>
    </row>
    <row r="2223" spans="1:30" x14ac:dyDescent="0.2">
      <c r="A2223">
        <v>267</v>
      </c>
      <c r="B2223">
        <v>2227</v>
      </c>
      <c r="C2223">
        <v>1</v>
      </c>
      <c r="D2223" t="s">
        <v>4456</v>
      </c>
      <c r="E2223" t="s">
        <v>4457</v>
      </c>
      <c r="F2223" t="s">
        <v>8510</v>
      </c>
      <c r="G2223" s="2">
        <v>133836.50174684532</v>
      </c>
      <c r="H2223" s="2">
        <v>2441</v>
      </c>
      <c r="I2223" s="2">
        <v>7396227104.2129889</v>
      </c>
      <c r="J2223" s="4">
        <v>0.98732780449814939</v>
      </c>
      <c r="K2223" s="2">
        <v>137033.52841405102</v>
      </c>
      <c r="L2223" s="2">
        <v>2444</v>
      </c>
      <c r="M2223" s="2">
        <v>8694175589.9036484</v>
      </c>
      <c r="N2223" s="4">
        <v>0.98860035399665591</v>
      </c>
      <c r="O2223" s="2">
        <v>152294.06569547436</v>
      </c>
      <c r="P2223" s="2">
        <v>2347</v>
      </c>
      <c r="Q2223" s="2">
        <v>9751292994.4514484</v>
      </c>
      <c r="R2223" s="4">
        <v>0.988488003788075</v>
      </c>
      <c r="S2223" s="2">
        <v>157738.36689116331</v>
      </c>
      <c r="T2223" s="2">
        <v>2344</v>
      </c>
      <c r="U2223" s="2">
        <v>12226162520.914951</v>
      </c>
      <c r="V2223" s="4">
        <v>0.99052241034164068</v>
      </c>
      <c r="W2223" s="2">
        <v>164910.550941697</v>
      </c>
      <c r="X2223" s="2">
        <v>2261</v>
      </c>
      <c r="Y2223" s="2">
        <v>14036185390.777319</v>
      </c>
      <c r="Z2223" s="4">
        <v>0.99122334365261666</v>
      </c>
      <c r="AA2223" s="2">
        <v>177908.74134266531</v>
      </c>
      <c r="AB2223" s="2">
        <v>2218</v>
      </c>
      <c r="AC2223" s="2">
        <v>15728158105.624664</v>
      </c>
      <c r="AD2223" s="4">
        <v>0.9916467028157161</v>
      </c>
    </row>
    <row r="2224" spans="1:30" x14ac:dyDescent="0.2">
      <c r="A2224">
        <v>4697</v>
      </c>
      <c r="B2224">
        <v>2181</v>
      </c>
      <c r="C2224">
        <v>1</v>
      </c>
      <c r="D2224" t="s">
        <v>4364</v>
      </c>
      <c r="E2224" t="s">
        <v>4365</v>
      </c>
      <c r="F2224" t="s">
        <v>8510</v>
      </c>
      <c r="G2224" s="2">
        <v>178294.68875913633</v>
      </c>
      <c r="H2224" s="2">
        <v>2200</v>
      </c>
      <c r="I2224" s="2">
        <v>7359166469.4281092</v>
      </c>
      <c r="J2224" s="4">
        <v>0.98238055306036964</v>
      </c>
      <c r="K2224" s="2">
        <v>262807.80312405335</v>
      </c>
      <c r="L2224" s="2">
        <v>1891</v>
      </c>
      <c r="M2224" s="2">
        <v>8586625552.8169003</v>
      </c>
      <c r="N2224" s="4">
        <v>0.97637101682295258</v>
      </c>
      <c r="O2224" s="2">
        <v>226588.6512363033</v>
      </c>
      <c r="P2224" s="2">
        <v>2015</v>
      </c>
      <c r="Q2224" s="2">
        <v>9689178292.3092613</v>
      </c>
      <c r="R2224" s="4">
        <v>0.98219144004403014</v>
      </c>
      <c r="S2224" s="2">
        <v>302282.277025107</v>
      </c>
      <c r="T2224" s="2">
        <v>1774</v>
      </c>
      <c r="U2224" s="2">
        <v>12100815772.056215</v>
      </c>
      <c r="V2224" s="4">
        <v>0.98036723993591046</v>
      </c>
      <c r="W2224" s="2">
        <v>207689.69707567935</v>
      </c>
      <c r="X2224" s="2">
        <v>2059</v>
      </c>
      <c r="Y2224" s="2">
        <v>13998423101.538906</v>
      </c>
      <c r="Z2224" s="4">
        <v>0.98855660325550909</v>
      </c>
      <c r="AA2224" s="2">
        <v>177486.87676581368</v>
      </c>
      <c r="AB2224" s="2">
        <v>2219</v>
      </c>
      <c r="AC2224" s="2">
        <v>15728335592.501431</v>
      </c>
      <c r="AD2224" s="4">
        <v>0.99165789320908293</v>
      </c>
    </row>
    <row r="2225" spans="1:30" x14ac:dyDescent="0.2">
      <c r="A2225">
        <v>5531</v>
      </c>
      <c r="B2225">
        <v>2082</v>
      </c>
      <c r="C2225">
        <v>1</v>
      </c>
      <c r="D2225" t="s">
        <v>4166</v>
      </c>
      <c r="E2225" t="s">
        <v>4167</v>
      </c>
      <c r="F2225" t="s">
        <v>8510</v>
      </c>
      <c r="G2225" s="2">
        <v>321964.20841414435</v>
      </c>
      <c r="H2225" s="2">
        <v>1707</v>
      </c>
      <c r="I2225" s="2">
        <v>7240178106.3491602</v>
      </c>
      <c r="J2225" s="4">
        <v>0.96649670882137262</v>
      </c>
      <c r="K2225" s="2">
        <v>255311.77004790332</v>
      </c>
      <c r="L2225" s="2">
        <v>1920</v>
      </c>
      <c r="M2225" s="2">
        <v>8594156263.2405357</v>
      </c>
      <c r="N2225" s="4">
        <v>0.97722732147353941</v>
      </c>
      <c r="O2225" s="2">
        <v>264668.39129575161</v>
      </c>
      <c r="P2225" s="2">
        <v>1871</v>
      </c>
      <c r="Q2225" s="2">
        <v>9653806623.0370865</v>
      </c>
      <c r="R2225" s="4">
        <v>0.97860581598685137</v>
      </c>
      <c r="S2225" s="2">
        <v>214130.60804743736</v>
      </c>
      <c r="T2225" s="2">
        <v>2059</v>
      </c>
      <c r="U2225" s="2">
        <v>12173409658.280806</v>
      </c>
      <c r="V2225" s="4">
        <v>0.98624855151149604</v>
      </c>
      <c r="W2225" s="2">
        <v>174119.67816971001</v>
      </c>
      <c r="X2225" s="2">
        <v>2220</v>
      </c>
      <c r="Y2225" s="2">
        <v>14029238287.183285</v>
      </c>
      <c r="Z2225" s="4">
        <v>0.99073274517008991</v>
      </c>
      <c r="AA2225" s="2">
        <v>177441.86027687232</v>
      </c>
      <c r="AB2225" s="2">
        <v>2220</v>
      </c>
      <c r="AC2225" s="2">
        <v>15728513034.361708</v>
      </c>
      <c r="AD2225" s="4">
        <v>0.99166908076419935</v>
      </c>
    </row>
    <row r="2226" spans="1:30" x14ac:dyDescent="0.2">
      <c r="A2226">
        <v>887</v>
      </c>
      <c r="B2226">
        <v>2087</v>
      </c>
      <c r="C2226">
        <v>1</v>
      </c>
      <c r="D2226" t="s">
        <v>4176</v>
      </c>
      <c r="E2226" t="s">
        <v>4177</v>
      </c>
      <c r="F2226" t="s">
        <v>8510</v>
      </c>
      <c r="G2226" s="2">
        <v>249019.8194909567</v>
      </c>
      <c r="H2226" s="2">
        <v>1903</v>
      </c>
      <c r="I2226" s="2">
        <v>7295987708.2257833</v>
      </c>
      <c r="J2226" s="4">
        <v>0.97394677368746829</v>
      </c>
      <c r="K2226" s="2">
        <v>239116.93848267934</v>
      </c>
      <c r="L2226" s="2">
        <v>1982</v>
      </c>
      <c r="M2226" s="2">
        <v>8609511917.6814861</v>
      </c>
      <c r="N2226" s="4">
        <v>0.97897338759092978</v>
      </c>
      <c r="O2226" s="2">
        <v>233854.90168653065</v>
      </c>
      <c r="P2226" s="2">
        <v>1983</v>
      </c>
      <c r="Q2226" s="2">
        <v>9681811193.9443436</v>
      </c>
      <c r="R2226" s="4">
        <v>0.98144463771119161</v>
      </c>
      <c r="S2226" s="2">
        <v>202658.57790009966</v>
      </c>
      <c r="T2226" s="2">
        <v>2112</v>
      </c>
      <c r="U2226" s="2">
        <v>12184468674.921791</v>
      </c>
      <c r="V2226" s="4">
        <v>0.98714451570308093</v>
      </c>
      <c r="W2226" s="2">
        <v>199685.98976601168</v>
      </c>
      <c r="X2226" s="2">
        <v>2103</v>
      </c>
      <c r="Y2226" s="2">
        <v>14007380983.225597</v>
      </c>
      <c r="Z2226" s="4">
        <v>0.98918920115802478</v>
      </c>
      <c r="AA2226" s="2">
        <v>177391.34701025998</v>
      </c>
      <c r="AB2226" s="2">
        <v>2221</v>
      </c>
      <c r="AC2226" s="2">
        <v>15728690425.708717</v>
      </c>
      <c r="AD2226" s="4">
        <v>0.99168026513449803</v>
      </c>
    </row>
    <row r="2227" spans="1:30" x14ac:dyDescent="0.2">
      <c r="A2227">
        <v>1977</v>
      </c>
      <c r="B2227">
        <v>2489</v>
      </c>
      <c r="C2227">
        <v>1</v>
      </c>
      <c r="D2227" t="s">
        <v>4980</v>
      </c>
      <c r="E2227" t="s">
        <v>4981</v>
      </c>
      <c r="F2227" t="s">
        <v>8510</v>
      </c>
      <c r="G2227" s="2">
        <v>89690.18719251093</v>
      </c>
      <c r="H2227" s="2">
        <v>2773</v>
      </c>
      <c r="I2227" s="2">
        <v>7432798830.8381405</v>
      </c>
      <c r="J2227" s="4">
        <v>0.99220979122553765</v>
      </c>
      <c r="K2227" s="2">
        <v>217478.86675680731</v>
      </c>
      <c r="L2227" s="2">
        <v>2062</v>
      </c>
      <c r="M2227" s="2">
        <v>8627705741.4181652</v>
      </c>
      <c r="N2227" s="4">
        <v>0.98104217725369225</v>
      </c>
      <c r="O2227" s="2">
        <v>204344.86934403834</v>
      </c>
      <c r="P2227" s="2">
        <v>2104</v>
      </c>
      <c r="Q2227" s="2">
        <v>9708438108.0999622</v>
      </c>
      <c r="R2227" s="4">
        <v>0.98414380645073218</v>
      </c>
      <c r="S2227" s="2">
        <v>180979.40137165503</v>
      </c>
      <c r="T2227" s="2">
        <v>2226</v>
      </c>
      <c r="U2227" s="2">
        <v>12206234087.249624</v>
      </c>
      <c r="V2227" s="4">
        <v>0.98890787592704033</v>
      </c>
      <c r="W2227" s="2">
        <v>114363.57144316963</v>
      </c>
      <c r="X2227" s="2">
        <v>2577</v>
      </c>
      <c r="Y2227" s="2">
        <v>14079797665.602516</v>
      </c>
      <c r="Z2227" s="4">
        <v>0.99430320500190694</v>
      </c>
      <c r="AA2227" s="2">
        <v>177344.67425071166</v>
      </c>
      <c r="AB2227" s="2">
        <v>2222</v>
      </c>
      <c r="AC2227" s="2">
        <v>15728867770.382969</v>
      </c>
      <c r="AD2227" s="4">
        <v>0.99169144656211994</v>
      </c>
    </row>
    <row r="2228" spans="1:30" x14ac:dyDescent="0.2">
      <c r="A2228">
        <v>410</v>
      </c>
      <c r="B2228">
        <v>1861</v>
      </c>
      <c r="C2228">
        <v>1</v>
      </c>
      <c r="D2228" t="s">
        <v>3724</v>
      </c>
      <c r="E2228" t="s">
        <v>3725</v>
      </c>
      <c r="F2228" t="s">
        <v>8510</v>
      </c>
      <c r="G2228" s="2">
        <v>373619.64231843938</v>
      </c>
      <c r="H2228" s="2">
        <v>1594</v>
      </c>
      <c r="I2228" s="2">
        <v>7201217601.1154556</v>
      </c>
      <c r="J2228" s="4">
        <v>0.96129584227785869</v>
      </c>
      <c r="K2228" s="2">
        <v>249446.77861591868</v>
      </c>
      <c r="L2228" s="2">
        <v>1948</v>
      </c>
      <c r="M2228" s="2">
        <v>8601231921.6753502</v>
      </c>
      <c r="N2228" s="4">
        <v>0.97803188291367638</v>
      </c>
      <c r="O2228" s="2">
        <v>233453.70241879</v>
      </c>
      <c r="P2228" s="2">
        <v>1986</v>
      </c>
      <c r="Q2228" s="2">
        <v>9682512062.7514076</v>
      </c>
      <c r="R2228" s="4">
        <v>0.98151568474140671</v>
      </c>
      <c r="S2228" s="2">
        <v>175464.26905508302</v>
      </c>
      <c r="T2228" s="2">
        <v>2256</v>
      </c>
      <c r="U2228" s="2">
        <v>12211563730.032225</v>
      </c>
      <c r="V2228" s="4">
        <v>0.98933966559172459</v>
      </c>
      <c r="W2228" s="2">
        <v>173218.667221337</v>
      </c>
      <c r="X2228" s="2">
        <v>2227</v>
      </c>
      <c r="Y2228" s="2">
        <v>14030452337.696995</v>
      </c>
      <c r="Z2228" s="4">
        <v>0.99081848037349873</v>
      </c>
      <c r="AA2228" s="2">
        <v>177325.70427843765</v>
      </c>
      <c r="AB2228" s="2">
        <v>2223</v>
      </c>
      <c r="AC2228" s="2">
        <v>15729045096.087248</v>
      </c>
      <c r="AD2228" s="4">
        <v>0.99170262679370147</v>
      </c>
    </row>
    <row r="2229" spans="1:30" x14ac:dyDescent="0.2">
      <c r="A2229">
        <v>3265</v>
      </c>
      <c r="B2229">
        <v>2137</v>
      </c>
      <c r="C2229">
        <v>1</v>
      </c>
      <c r="D2229" t="s">
        <v>4276</v>
      </c>
      <c r="E2229" t="s">
        <v>4277</v>
      </c>
      <c r="F2229" t="s">
        <v>8510</v>
      </c>
      <c r="G2229" s="2">
        <v>116595.93908282749</v>
      </c>
      <c r="H2229" s="2">
        <v>2553</v>
      </c>
      <c r="I2229" s="2">
        <v>7410254608.6837511</v>
      </c>
      <c r="J2229" s="4">
        <v>0.98920034640317234</v>
      </c>
      <c r="K2229" s="2">
        <v>132195.63041304998</v>
      </c>
      <c r="L2229" s="2">
        <v>2474</v>
      </c>
      <c r="M2229" s="2">
        <v>8698219791.4778748</v>
      </c>
      <c r="N2229" s="4">
        <v>0.98906021348149964</v>
      </c>
      <c r="O2229" s="2">
        <v>152760.56793866566</v>
      </c>
      <c r="P2229" s="2">
        <v>2346</v>
      </c>
      <c r="Q2229" s="2">
        <v>9751140700.3857536</v>
      </c>
      <c r="R2229" s="4">
        <v>0.98847256574749176</v>
      </c>
      <c r="S2229" s="2">
        <v>169822.43326989</v>
      </c>
      <c r="T2229" s="2">
        <v>2278</v>
      </c>
      <c r="U2229" s="2">
        <v>12215354438.985933</v>
      </c>
      <c r="V2229" s="4">
        <v>0.98964677603323137</v>
      </c>
      <c r="W2229" s="2">
        <v>167202.02499605765</v>
      </c>
      <c r="X2229" s="2">
        <v>2248</v>
      </c>
      <c r="Y2229" s="2">
        <v>14034031619.938063</v>
      </c>
      <c r="Z2229" s="4">
        <v>0.99107124620781151</v>
      </c>
      <c r="AA2229" s="2">
        <v>177110.13767630665</v>
      </c>
      <c r="AB2229" s="2">
        <v>2224</v>
      </c>
      <c r="AC2229" s="2">
        <v>15729222206.224924</v>
      </c>
      <c r="AD2229" s="4">
        <v>0.99171379343399613</v>
      </c>
    </row>
    <row r="2230" spans="1:30" x14ac:dyDescent="0.2">
      <c r="A2230">
        <v>984</v>
      </c>
      <c r="B2230">
        <v>1935</v>
      </c>
      <c r="C2230">
        <v>1</v>
      </c>
      <c r="D2230" t="s">
        <v>3872</v>
      </c>
      <c r="E2230" t="s">
        <v>3873</v>
      </c>
      <c r="F2230" t="s">
        <v>8510</v>
      </c>
      <c r="G2230" s="2">
        <v>340817.896822482</v>
      </c>
      <c r="H2230" s="2">
        <v>1659</v>
      </c>
      <c r="I2230" s="2">
        <v>7224269485.1441507</v>
      </c>
      <c r="J2230" s="4">
        <v>0.96437305525778916</v>
      </c>
      <c r="K2230" s="2">
        <v>309745.77300505032</v>
      </c>
      <c r="L2230" s="2">
        <v>1759</v>
      </c>
      <c r="M2230" s="2">
        <v>8548886955.8311529</v>
      </c>
      <c r="N2230" s="4">
        <v>0.97207982325851938</v>
      </c>
      <c r="O2230" s="2">
        <v>256920.25673028469</v>
      </c>
      <c r="P2230" s="2">
        <v>1907</v>
      </c>
      <c r="Q2230" s="2">
        <v>9663168262.1918697</v>
      </c>
      <c r="R2230" s="4">
        <v>0.97955480480357149</v>
      </c>
      <c r="S2230" s="2">
        <v>231802.82923502164</v>
      </c>
      <c r="T2230" s="2">
        <v>1994</v>
      </c>
      <c r="U2230" s="2">
        <v>12158915208.964661</v>
      </c>
      <c r="V2230" s="4">
        <v>0.9850742601630339</v>
      </c>
      <c r="W2230" s="2">
        <v>176534.02112212501</v>
      </c>
      <c r="X2230" s="2">
        <v>2206</v>
      </c>
      <c r="Y2230" s="2">
        <v>14026784617.67411</v>
      </c>
      <c r="Z2230" s="4">
        <v>0.990559469139075</v>
      </c>
      <c r="AA2230" s="2">
        <v>177011.37818707968</v>
      </c>
      <c r="AB2230" s="2">
        <v>2225</v>
      </c>
      <c r="AC2230" s="2">
        <v>15729399217.603111</v>
      </c>
      <c r="AD2230" s="4">
        <v>0.99172495384759074</v>
      </c>
    </row>
    <row r="2231" spans="1:30" x14ac:dyDescent="0.2">
      <c r="A2231">
        <v>3804</v>
      </c>
      <c r="B2231">
        <v>1987</v>
      </c>
      <c r="C2231">
        <v>1</v>
      </c>
      <c r="D2231" t="s">
        <v>3976</v>
      </c>
      <c r="E2231" t="s">
        <v>3977</v>
      </c>
      <c r="F2231" t="s">
        <v>8510</v>
      </c>
      <c r="G2231" s="2">
        <v>202809.90504230501</v>
      </c>
      <c r="H2231" s="2">
        <v>2094</v>
      </c>
      <c r="I2231" s="2">
        <v>7338990414.7145138</v>
      </c>
      <c r="J2231" s="4">
        <v>0.9796872366541628</v>
      </c>
      <c r="K2231" s="2">
        <v>246042.87487254399</v>
      </c>
      <c r="L2231" s="2">
        <v>1957</v>
      </c>
      <c r="M2231" s="2">
        <v>8603457782.5315609</v>
      </c>
      <c r="N2231" s="4">
        <v>0.97828498187718849</v>
      </c>
      <c r="O2231" s="2">
        <v>220878.77941134665</v>
      </c>
      <c r="P2231" s="2">
        <v>2048</v>
      </c>
      <c r="Q2231" s="2">
        <v>9696574647.990387</v>
      </c>
      <c r="R2231" s="4">
        <v>0.9829412081893113</v>
      </c>
      <c r="S2231" s="2">
        <v>265545.83275576402</v>
      </c>
      <c r="T2231" s="2">
        <v>1872</v>
      </c>
      <c r="U2231" s="2">
        <v>12128705289.878166</v>
      </c>
      <c r="V2231" s="4">
        <v>0.9826267545112326</v>
      </c>
      <c r="W2231" s="2">
        <v>218998.39040250969</v>
      </c>
      <c r="X2231" s="2">
        <v>2016</v>
      </c>
      <c r="Y2231" s="2">
        <v>13989271745.952692</v>
      </c>
      <c r="Z2231" s="4">
        <v>0.98791034239256259</v>
      </c>
      <c r="AA2231" s="2">
        <v>176953.43385955432</v>
      </c>
      <c r="AB2231" s="2">
        <v>2226</v>
      </c>
      <c r="AC2231" s="2">
        <v>15729576171.03697</v>
      </c>
      <c r="AD2231" s="4">
        <v>0.99173611060784572</v>
      </c>
    </row>
    <row r="2232" spans="1:30" x14ac:dyDescent="0.2">
      <c r="A2232">
        <v>4442</v>
      </c>
      <c r="B2232">
        <v>2556</v>
      </c>
      <c r="C2232">
        <v>1</v>
      </c>
      <c r="D2232" t="s">
        <v>5114</v>
      </c>
      <c r="E2232" t="s">
        <v>5115</v>
      </c>
      <c r="F2232" t="s">
        <v>8510</v>
      </c>
      <c r="G2232" s="2">
        <v>132783.09372854434</v>
      </c>
      <c r="H2232" s="2">
        <v>2451</v>
      </c>
      <c r="I2232" s="2">
        <v>7397558522.9288301</v>
      </c>
      <c r="J2232" s="4">
        <v>0.98750553656330331</v>
      </c>
      <c r="K2232" s="2">
        <v>126361.24936050833</v>
      </c>
      <c r="L2232" s="2">
        <v>2518</v>
      </c>
      <c r="M2232" s="2">
        <v>8703913992.1440887</v>
      </c>
      <c r="N2232" s="4">
        <v>0.98970769163927741</v>
      </c>
      <c r="O2232" s="2">
        <v>172158.45315376102</v>
      </c>
      <c r="P2232" s="2">
        <v>2235</v>
      </c>
      <c r="Q2232" s="2">
        <v>9733083029.9241562</v>
      </c>
      <c r="R2232" s="4">
        <v>0.98664206074289351</v>
      </c>
      <c r="S2232" s="2">
        <v>168819.12355557366</v>
      </c>
      <c r="T2232" s="2">
        <v>2283</v>
      </c>
      <c r="U2232" s="2">
        <v>12216201054.323639</v>
      </c>
      <c r="V2232" s="4">
        <v>0.98971536594960963</v>
      </c>
      <c r="W2232" s="2">
        <v>206092.44773271264</v>
      </c>
      <c r="X2232" s="2">
        <v>2069</v>
      </c>
      <c r="Y2232" s="2">
        <v>14000491896.585972</v>
      </c>
      <c r="Z2232" s="4">
        <v>0.98870269978293401</v>
      </c>
      <c r="AA2232" s="2">
        <v>176738.31023922769</v>
      </c>
      <c r="AB2232" s="2">
        <v>2227</v>
      </c>
      <c r="AC2232" s="2">
        <v>15729752909.34721</v>
      </c>
      <c r="AD2232" s="4">
        <v>0.99174725380474349</v>
      </c>
    </row>
    <row r="2233" spans="1:30" x14ac:dyDescent="0.2">
      <c r="A2233">
        <v>5575</v>
      </c>
      <c r="B2233">
        <v>2696</v>
      </c>
      <c r="C2233">
        <v>1</v>
      </c>
      <c r="D2233" t="s">
        <v>5394</v>
      </c>
      <c r="E2233" t="s">
        <v>5395</v>
      </c>
      <c r="F2233" t="s">
        <v>8510</v>
      </c>
      <c r="G2233" s="2">
        <v>113062.0226541437</v>
      </c>
      <c r="H2233" s="2">
        <v>2577</v>
      </c>
      <c r="I2233" s="2">
        <v>7413009386.9385548</v>
      </c>
      <c r="J2233" s="4">
        <v>0.98956808378168593</v>
      </c>
      <c r="K2233" s="2">
        <v>131878.91002358464</v>
      </c>
      <c r="L2233" s="2">
        <v>2478</v>
      </c>
      <c r="M2233" s="2">
        <v>8698748141.2779808</v>
      </c>
      <c r="N2233" s="4">
        <v>0.98912029126507073</v>
      </c>
      <c r="O2233" s="2">
        <v>112831.99500410206</v>
      </c>
      <c r="P2233" s="2">
        <v>2616</v>
      </c>
      <c r="Q2233" s="2">
        <v>9786605911.7275543</v>
      </c>
      <c r="R2233" s="4">
        <v>0.99206767215882885</v>
      </c>
      <c r="S2233" s="2">
        <v>176415.51034774529</v>
      </c>
      <c r="T2233" s="2">
        <v>2247</v>
      </c>
      <c r="U2233" s="2">
        <v>12209980658.091433</v>
      </c>
      <c r="V2233" s="4">
        <v>0.98921141044773686</v>
      </c>
      <c r="W2233" s="2">
        <v>162222.318053369</v>
      </c>
      <c r="X2233" s="2">
        <v>2280</v>
      </c>
      <c r="Y2233" s="2">
        <v>14039292899.665331</v>
      </c>
      <c r="Z2233" s="4">
        <v>0.99144279325837847</v>
      </c>
      <c r="AA2233" s="2">
        <v>176721.38042639801</v>
      </c>
      <c r="AB2233" s="2">
        <v>2228</v>
      </c>
      <c r="AC2233" s="2">
        <v>15729929630.727636</v>
      </c>
      <c r="AD2233" s="4">
        <v>0.99175839593423132</v>
      </c>
    </row>
    <row r="2234" spans="1:30" x14ac:dyDescent="0.2">
      <c r="A2234">
        <v>195</v>
      </c>
      <c r="B2234">
        <v>1851</v>
      </c>
      <c r="C2234">
        <v>1</v>
      </c>
      <c r="D2234" t="s">
        <v>3704</v>
      </c>
      <c r="E2234" t="s">
        <v>3705</v>
      </c>
      <c r="F2234" t="s">
        <v>8510</v>
      </c>
      <c r="G2234" s="2">
        <v>230914.3554435407</v>
      </c>
      <c r="H2234" s="2">
        <v>1969</v>
      </c>
      <c r="I2234" s="2">
        <v>7311834249.3832197</v>
      </c>
      <c r="J2234" s="4">
        <v>0.97606214013977066</v>
      </c>
      <c r="K2234" s="2">
        <v>344589.91268128034</v>
      </c>
      <c r="L2234" s="2">
        <v>1658</v>
      </c>
      <c r="M2234" s="2">
        <v>8515676155.6908789</v>
      </c>
      <c r="N2234" s="4">
        <v>0.96830347799890504</v>
      </c>
      <c r="O2234" s="2">
        <v>290602.88590402034</v>
      </c>
      <c r="P2234" s="2">
        <v>1801</v>
      </c>
      <c r="Q2234" s="2">
        <v>9634432656.7343559</v>
      </c>
      <c r="R2234" s="4">
        <v>0.97664187814938297</v>
      </c>
      <c r="S2234" s="2">
        <v>364954.10086922906</v>
      </c>
      <c r="T2234" s="2">
        <v>1629</v>
      </c>
      <c r="U2234" s="2">
        <v>12052869140.236944</v>
      </c>
      <c r="V2234" s="4">
        <v>0.97648276569993131</v>
      </c>
      <c r="W2234" s="2">
        <v>272302.84120844636</v>
      </c>
      <c r="X2234" s="2">
        <v>1844</v>
      </c>
      <c r="Y2234" s="2">
        <v>13947384998.712133</v>
      </c>
      <c r="Z2234" s="4">
        <v>0.98495233631765</v>
      </c>
      <c r="AA2234" s="2">
        <v>176164.26269077198</v>
      </c>
      <c r="AB2234" s="2">
        <v>2229</v>
      </c>
      <c r="AC2234" s="2">
        <v>15730105794.990328</v>
      </c>
      <c r="AD2234" s="4">
        <v>0.99176950293792998</v>
      </c>
    </row>
    <row r="2235" spans="1:30" x14ac:dyDescent="0.2">
      <c r="A2235">
        <v>3179</v>
      </c>
      <c r="B2235">
        <v>2305</v>
      </c>
      <c r="C2235">
        <v>1</v>
      </c>
      <c r="D2235" t="s">
        <v>4612</v>
      </c>
      <c r="E2235" t="s">
        <v>4613</v>
      </c>
      <c r="F2235" t="s">
        <v>8510</v>
      </c>
      <c r="G2235" s="2">
        <v>142488.77876878635</v>
      </c>
      <c r="H2235" s="2">
        <v>2373</v>
      </c>
      <c r="I2235" s="2">
        <v>7386846734.6186295</v>
      </c>
      <c r="J2235" s="4">
        <v>0.98607561205104288</v>
      </c>
      <c r="K2235" s="2">
        <v>144633.42452627068</v>
      </c>
      <c r="L2235" s="2">
        <v>2386</v>
      </c>
      <c r="M2235" s="2">
        <v>8686035995.7105789</v>
      </c>
      <c r="N2235" s="4">
        <v>0.98767481417779124</v>
      </c>
      <c r="O2235" s="2">
        <v>146960.53023415335</v>
      </c>
      <c r="P2235" s="2">
        <v>2380</v>
      </c>
      <c r="Q2235" s="2">
        <v>9756223641.2303963</v>
      </c>
      <c r="R2235" s="4">
        <v>0.98898782316532885</v>
      </c>
      <c r="S2235" s="2">
        <v>160929.57546093699</v>
      </c>
      <c r="T2235" s="2">
        <v>2328</v>
      </c>
      <c r="U2235" s="2">
        <v>12223610557.829664</v>
      </c>
      <c r="V2235" s="4">
        <v>0.99031565890822748</v>
      </c>
      <c r="W2235" s="2">
        <v>165095.71441916435</v>
      </c>
      <c r="X2235" s="2">
        <v>2259</v>
      </c>
      <c r="Y2235" s="2">
        <v>14035855406.320997</v>
      </c>
      <c r="Z2235" s="4">
        <v>0.99120004043403964</v>
      </c>
      <c r="AA2235" s="2">
        <v>176155.963123314</v>
      </c>
      <c r="AB2235" s="2">
        <v>2230</v>
      </c>
      <c r="AC2235" s="2">
        <v>15730281950.953451</v>
      </c>
      <c r="AD2235" s="4">
        <v>0.991780609418348</v>
      </c>
    </row>
    <row r="2236" spans="1:30" x14ac:dyDescent="0.2">
      <c r="A2236">
        <v>348</v>
      </c>
      <c r="B2236">
        <v>2571</v>
      </c>
      <c r="C2236">
        <v>1</v>
      </c>
      <c r="D2236" t="s">
        <v>5144</v>
      </c>
      <c r="E2236" t="s">
        <v>5145</v>
      </c>
      <c r="F2236" t="s">
        <v>8510</v>
      </c>
      <c r="G2236" s="2">
        <v>131867.77618346966</v>
      </c>
      <c r="H2236" s="2">
        <v>2456</v>
      </c>
      <c r="I2236" s="2">
        <v>7398220118.0300779</v>
      </c>
      <c r="J2236" s="4">
        <v>0.98759385338072636</v>
      </c>
      <c r="K2236" s="2">
        <v>137306.45292039533</v>
      </c>
      <c r="L2236" s="2">
        <v>2440</v>
      </c>
      <c r="M2236" s="2">
        <v>8693627075.6042194</v>
      </c>
      <c r="N2236" s="4">
        <v>0.98853798334115439</v>
      </c>
      <c r="O2236" s="2">
        <v>136188.46304148264</v>
      </c>
      <c r="P2236" s="2">
        <v>2444</v>
      </c>
      <c r="Q2236" s="2">
        <v>9765294711.9804096</v>
      </c>
      <c r="R2236" s="4">
        <v>0.98990735707975464</v>
      </c>
      <c r="S2236" s="2">
        <v>148688.81287753966</v>
      </c>
      <c r="T2236" s="2">
        <v>2390</v>
      </c>
      <c r="U2236" s="2">
        <v>12233229674.337029</v>
      </c>
      <c r="V2236" s="4">
        <v>0.99109496725227508</v>
      </c>
      <c r="W2236" s="2">
        <v>150803.65402410468</v>
      </c>
      <c r="X2236" s="2">
        <v>2332</v>
      </c>
      <c r="Y2236" s="2">
        <v>14047388757.80743</v>
      </c>
      <c r="Z2236" s="4">
        <v>0.99201451579936328</v>
      </c>
      <c r="AA2236" s="2">
        <v>175641.559611604</v>
      </c>
      <c r="AB2236" s="2">
        <v>2231</v>
      </c>
      <c r="AC2236" s="2">
        <v>15730457592.513063</v>
      </c>
      <c r="AD2236" s="4">
        <v>0.99179168346607172</v>
      </c>
    </row>
    <row r="2237" spans="1:30" x14ac:dyDescent="0.2">
      <c r="A2237">
        <v>1943</v>
      </c>
      <c r="B2237">
        <v>2143</v>
      </c>
      <c r="C2237">
        <v>1</v>
      </c>
      <c r="D2237" t="s">
        <v>4288</v>
      </c>
      <c r="E2237" t="s">
        <v>4289</v>
      </c>
      <c r="F2237" t="s">
        <v>8510</v>
      </c>
      <c r="G2237" s="2">
        <v>179514.40181356634</v>
      </c>
      <c r="H2237" s="2">
        <v>2195</v>
      </c>
      <c r="I2237" s="2">
        <v>7358271424.7202978</v>
      </c>
      <c r="J2237" s="4">
        <v>0.98226107288299824</v>
      </c>
      <c r="K2237" s="2">
        <v>185246.155039</v>
      </c>
      <c r="L2237" s="2">
        <v>2196</v>
      </c>
      <c r="M2237" s="2">
        <v>8654737370.3788052</v>
      </c>
      <c r="N2237" s="4">
        <v>0.9841158991590363</v>
      </c>
      <c r="O2237" s="2">
        <v>214249.57991863196</v>
      </c>
      <c r="P2237" s="2">
        <v>2067</v>
      </c>
      <c r="Q2237" s="2">
        <v>9700700525.9907722</v>
      </c>
      <c r="R2237" s="4">
        <v>0.98335944820228127</v>
      </c>
      <c r="S2237" s="2">
        <v>189715.22573932935</v>
      </c>
      <c r="T2237" s="2">
        <v>2178</v>
      </c>
      <c r="U2237" s="2">
        <v>12197337547.361727</v>
      </c>
      <c r="V2237" s="4">
        <v>0.98818710830118994</v>
      </c>
      <c r="W2237" s="2">
        <v>188233.38235610965</v>
      </c>
      <c r="X2237" s="2">
        <v>2161</v>
      </c>
      <c r="Y2237" s="2">
        <v>14018611399.203636</v>
      </c>
      <c r="Z2237" s="4">
        <v>0.98998228347821671</v>
      </c>
      <c r="AA2237" s="2">
        <v>175510.54950585202</v>
      </c>
      <c r="AB2237" s="2">
        <v>2232</v>
      </c>
      <c r="AC2237" s="2">
        <v>15730633103.062569</v>
      </c>
      <c r="AD2237" s="4">
        <v>0.99180274925372192</v>
      </c>
    </row>
    <row r="2238" spans="1:30" x14ac:dyDescent="0.2">
      <c r="A2238">
        <v>4653</v>
      </c>
      <c r="B2238">
        <v>2524</v>
      </c>
      <c r="C2238">
        <v>1</v>
      </c>
      <c r="D2238" t="s">
        <v>5050</v>
      </c>
      <c r="E2238" t="s">
        <v>5051</v>
      </c>
      <c r="F2238" t="s">
        <v>8510</v>
      </c>
      <c r="G2238" s="2">
        <v>89081.229543418463</v>
      </c>
      <c r="H2238" s="2">
        <v>2779</v>
      </c>
      <c r="I2238" s="2">
        <v>7433334973.9772367</v>
      </c>
      <c r="J2238" s="4">
        <v>0.99228136136812017</v>
      </c>
      <c r="K2238" s="2">
        <v>105359.5343795012</v>
      </c>
      <c r="L2238" s="2">
        <v>2671</v>
      </c>
      <c r="M2238" s="2">
        <v>8721533433.7998314</v>
      </c>
      <c r="N2238" s="4">
        <v>0.99171116926380554</v>
      </c>
      <c r="O2238" s="2">
        <v>124535.81455036234</v>
      </c>
      <c r="P2238" s="2">
        <v>2525</v>
      </c>
      <c r="Q2238" s="2">
        <v>9775856862.303545</v>
      </c>
      <c r="R2238" s="4">
        <v>0.99097804164379821</v>
      </c>
      <c r="S2238" s="2">
        <v>166262.67840431634</v>
      </c>
      <c r="T2238" s="2">
        <v>2294</v>
      </c>
      <c r="U2238" s="2">
        <v>12218043488.646273</v>
      </c>
      <c r="V2238" s="4">
        <v>0.98986463375813327</v>
      </c>
      <c r="W2238" s="2">
        <v>188760.52237587902</v>
      </c>
      <c r="X2238" s="2">
        <v>2159</v>
      </c>
      <c r="Y2238" s="2">
        <v>14018234876.83569</v>
      </c>
      <c r="Z2238" s="4">
        <v>0.98995569379233506</v>
      </c>
      <c r="AA2238" s="2">
        <v>175482.89322031368</v>
      </c>
      <c r="AB2238" s="2">
        <v>2233</v>
      </c>
      <c r="AC2238" s="2">
        <v>15730808585.95579</v>
      </c>
      <c r="AD2238" s="4">
        <v>0.99181381329766749</v>
      </c>
    </row>
    <row r="2239" spans="1:30" x14ac:dyDescent="0.2">
      <c r="A2239">
        <v>1237</v>
      </c>
      <c r="B2239">
        <v>2690</v>
      </c>
      <c r="C2239">
        <v>1</v>
      </c>
      <c r="D2239" t="s">
        <v>5382</v>
      </c>
      <c r="E2239" t="s">
        <v>5383</v>
      </c>
      <c r="F2239" t="s">
        <v>8510</v>
      </c>
      <c r="G2239" s="2">
        <v>85668.040874299491</v>
      </c>
      <c r="H2239" s="2">
        <v>2810</v>
      </c>
      <c r="I2239" s="2">
        <v>7436040644.8819714</v>
      </c>
      <c r="J2239" s="4">
        <v>0.99264254337029856</v>
      </c>
      <c r="K2239" s="2">
        <v>103325.14178681286</v>
      </c>
      <c r="L2239" s="2">
        <v>2688</v>
      </c>
      <c r="M2239" s="2">
        <v>8723306678.4420738</v>
      </c>
      <c r="N2239" s="4">
        <v>0.99191280198480547</v>
      </c>
      <c r="O2239" s="2">
        <v>118194.16629578166</v>
      </c>
      <c r="P2239" s="2">
        <v>2568</v>
      </c>
      <c r="Q2239" s="2">
        <v>9781067932.4379654</v>
      </c>
      <c r="R2239" s="4">
        <v>0.99150628752028902</v>
      </c>
      <c r="S2239" s="2">
        <v>139498.41380310335</v>
      </c>
      <c r="T2239" s="2">
        <v>2443</v>
      </c>
      <c r="U2239" s="2">
        <v>12240841760.221363</v>
      </c>
      <c r="V2239" s="4">
        <v>0.99171167275123939</v>
      </c>
      <c r="W2239" s="2">
        <v>173134.51862295734</v>
      </c>
      <c r="X2239" s="2">
        <v>2228</v>
      </c>
      <c r="Y2239" s="2">
        <v>14030625472.215618</v>
      </c>
      <c r="Z2239" s="4">
        <v>0.99083070698433873</v>
      </c>
      <c r="AA2239" s="2">
        <v>175358.87598384134</v>
      </c>
      <c r="AB2239" s="2">
        <v>2234</v>
      </c>
      <c r="AC2239" s="2">
        <v>15730983944.831774</v>
      </c>
      <c r="AD2239" s="4">
        <v>0.99182486952243398</v>
      </c>
    </row>
    <row r="2240" spans="1:30" x14ac:dyDescent="0.2">
      <c r="A2240">
        <v>5363</v>
      </c>
      <c r="B2240">
        <v>2274</v>
      </c>
      <c r="C2240">
        <v>1</v>
      </c>
      <c r="D2240" t="s">
        <v>4550</v>
      </c>
      <c r="E2240" t="s">
        <v>4551</v>
      </c>
      <c r="F2240" t="s">
        <v>8510</v>
      </c>
      <c r="G2240" s="2">
        <v>99717.509050947439</v>
      </c>
      <c r="H2240" s="2">
        <v>2681</v>
      </c>
      <c r="I2240" s="2">
        <v>7424110344.3269424</v>
      </c>
      <c r="J2240" s="4">
        <v>0.9910499587608711</v>
      </c>
      <c r="K2240" s="2">
        <v>135170.30770635398</v>
      </c>
      <c r="L2240" s="2">
        <v>2457</v>
      </c>
      <c r="M2240" s="2">
        <v>8695944372.8037376</v>
      </c>
      <c r="N2240" s="4">
        <v>0.98880147938032104</v>
      </c>
      <c r="O2240" s="2">
        <v>179858.79856533333</v>
      </c>
      <c r="P2240" s="2">
        <v>2213</v>
      </c>
      <c r="Q2240" s="2">
        <v>9729197579.3792915</v>
      </c>
      <c r="R2240" s="4">
        <v>0.98624819284710818</v>
      </c>
      <c r="S2240" s="2">
        <v>172608.79115214234</v>
      </c>
      <c r="T2240" s="2">
        <v>2264</v>
      </c>
      <c r="U2240" s="2">
        <v>12212957148.260256</v>
      </c>
      <c r="V2240" s="4">
        <v>0.98945255563219991</v>
      </c>
      <c r="W2240" s="2">
        <v>208308.87823448496</v>
      </c>
      <c r="X2240" s="2">
        <v>2056</v>
      </c>
      <c r="Y2240" s="2">
        <v>13997799466.466312</v>
      </c>
      <c r="Z2240" s="4">
        <v>0.98851256268289867</v>
      </c>
      <c r="AA2240" s="2">
        <v>174941.70517229498</v>
      </c>
      <c r="AB2240" s="2">
        <v>2235</v>
      </c>
      <c r="AC2240" s="2">
        <v>15731158886.536945</v>
      </c>
      <c r="AD2240" s="4">
        <v>0.99183589944494321</v>
      </c>
    </row>
    <row r="2241" spans="1:30" x14ac:dyDescent="0.2">
      <c r="A2241">
        <v>3725</v>
      </c>
      <c r="B2241">
        <v>2483</v>
      </c>
      <c r="C2241">
        <v>1</v>
      </c>
      <c r="D2241" t="s">
        <v>4968</v>
      </c>
      <c r="E2241" t="s">
        <v>4969</v>
      </c>
      <c r="F2241" t="s">
        <v>8510</v>
      </c>
      <c r="G2241" s="2">
        <v>137358.76928404401</v>
      </c>
      <c r="H2241" s="2">
        <v>2414</v>
      </c>
      <c r="I2241" s="2">
        <v>7392568307.3641272</v>
      </c>
      <c r="J2241" s="4">
        <v>0.98683938901157875</v>
      </c>
      <c r="K2241" s="2">
        <v>113088.21886669532</v>
      </c>
      <c r="L2241" s="2">
        <v>2611</v>
      </c>
      <c r="M2241" s="2">
        <v>8714976290.7719307</v>
      </c>
      <c r="N2241" s="4">
        <v>0.99096556735462427</v>
      </c>
      <c r="O2241" s="2">
        <v>120751.81160264999</v>
      </c>
      <c r="P2241" s="2">
        <v>2551</v>
      </c>
      <c r="Q2241" s="2">
        <v>9779038222.4834442</v>
      </c>
      <c r="R2241" s="4">
        <v>0.99130053594023138</v>
      </c>
      <c r="S2241" s="2">
        <v>156358.38664753866</v>
      </c>
      <c r="T2241" s="2">
        <v>2353</v>
      </c>
      <c r="U2241" s="2">
        <v>12227576805.853081</v>
      </c>
      <c r="V2241" s="4">
        <v>0.99063699093251933</v>
      </c>
      <c r="W2241" s="2">
        <v>159420.88506721734</v>
      </c>
      <c r="X2241" s="2">
        <v>2291</v>
      </c>
      <c r="Y2241" s="2">
        <v>14041058681.577093</v>
      </c>
      <c r="Z2241" s="4">
        <v>0.99156749125872601</v>
      </c>
      <c r="AA2241" s="2">
        <v>174663.88447640868</v>
      </c>
      <c r="AB2241" s="2">
        <v>2236</v>
      </c>
      <c r="AC2241" s="2">
        <v>15731333550.421421</v>
      </c>
      <c r="AD2241" s="4">
        <v>0.99184691185109897</v>
      </c>
    </row>
    <row r="2242" spans="1:30" x14ac:dyDescent="0.2">
      <c r="A2242">
        <v>1604</v>
      </c>
      <c r="B2242">
        <v>2106</v>
      </c>
      <c r="C2242">
        <v>1</v>
      </c>
      <c r="D2242" t="s">
        <v>4214</v>
      </c>
      <c r="E2242" t="s">
        <v>4215</v>
      </c>
      <c r="F2242" t="s">
        <v>8510</v>
      </c>
      <c r="G2242" s="2">
        <v>208096.73701888733</v>
      </c>
      <c r="H2242" s="2">
        <v>2077</v>
      </c>
      <c r="I2242" s="2">
        <v>7335498721.4063711</v>
      </c>
      <c r="J2242" s="4">
        <v>0.97922112794233784</v>
      </c>
      <c r="K2242" s="2">
        <v>229189.90890630768</v>
      </c>
      <c r="L2242" s="2">
        <v>2012</v>
      </c>
      <c r="M2242" s="2">
        <v>8616571267.0467472</v>
      </c>
      <c r="N2242" s="4">
        <v>0.97977609455369097</v>
      </c>
      <c r="O2242" s="2">
        <v>207647.01259550868</v>
      </c>
      <c r="P2242" s="2">
        <v>2091</v>
      </c>
      <c r="Q2242" s="2">
        <v>9705763392.3026428</v>
      </c>
      <c r="R2242" s="4">
        <v>0.98387267066589867</v>
      </c>
      <c r="S2242" s="2">
        <v>200417.02049395864</v>
      </c>
      <c r="T2242" s="2">
        <v>2116</v>
      </c>
      <c r="U2242" s="2">
        <v>12185271196.980558</v>
      </c>
      <c r="V2242" s="4">
        <v>0.98720953333086414</v>
      </c>
      <c r="W2242" s="2">
        <v>189605.78634840532</v>
      </c>
      <c r="X2242" s="2">
        <v>2153</v>
      </c>
      <c r="Y2242" s="2">
        <v>14017100393.901947</v>
      </c>
      <c r="Z2242" s="4">
        <v>0.98987557758300948</v>
      </c>
      <c r="AA2242" s="2">
        <v>174270.53492486835</v>
      </c>
      <c r="AB2242" s="2">
        <v>2237</v>
      </c>
      <c r="AC2242" s="2">
        <v>15731507820.956347</v>
      </c>
      <c r="AD2242" s="4">
        <v>0.99185789945690739</v>
      </c>
    </row>
    <row r="2243" spans="1:30" x14ac:dyDescent="0.2">
      <c r="A2243">
        <v>1588</v>
      </c>
      <c r="B2243">
        <v>1834</v>
      </c>
      <c r="C2243">
        <v>1</v>
      </c>
      <c r="D2243" t="s">
        <v>3670</v>
      </c>
      <c r="E2243" t="s">
        <v>3671</v>
      </c>
      <c r="F2243" t="s">
        <v>8510</v>
      </c>
      <c r="G2243" s="2">
        <v>220936.51936773103</v>
      </c>
      <c r="H2243" s="2">
        <v>2016</v>
      </c>
      <c r="I2243" s="2">
        <v>7322423002.6408281</v>
      </c>
      <c r="J2243" s="4">
        <v>0.97747564061222803</v>
      </c>
      <c r="K2243" s="2">
        <v>232970.74708940901</v>
      </c>
      <c r="L2243" s="2">
        <v>2007</v>
      </c>
      <c r="M2243" s="2">
        <v>8615415895.016283</v>
      </c>
      <c r="N2243" s="4">
        <v>0.97964471910739315</v>
      </c>
      <c r="O2243" s="2">
        <v>221584.3426372713</v>
      </c>
      <c r="P2243" s="2">
        <v>2045</v>
      </c>
      <c r="Q2243" s="2">
        <v>9695911222.524601</v>
      </c>
      <c r="R2243" s="4">
        <v>0.98287395678842415</v>
      </c>
      <c r="S2243" s="2">
        <v>224256.28205128934</v>
      </c>
      <c r="T2243" s="2">
        <v>2024</v>
      </c>
      <c r="U2243" s="2">
        <v>12165746204.326733</v>
      </c>
      <c r="V2243" s="4">
        <v>0.98562768434494685</v>
      </c>
      <c r="W2243" s="2">
        <v>181911.60345182897</v>
      </c>
      <c r="X2243" s="2">
        <v>2182</v>
      </c>
      <c r="Y2243" s="2">
        <v>14022497296.381018</v>
      </c>
      <c r="Z2243" s="4">
        <v>0.99025670219569706</v>
      </c>
      <c r="AA2243" s="2">
        <v>174238.14105884932</v>
      </c>
      <c r="AB2243" s="2">
        <v>2238</v>
      </c>
      <c r="AC2243" s="2">
        <v>15731682059.097404</v>
      </c>
      <c r="AD2243" s="4">
        <v>0.99186888502031056</v>
      </c>
    </row>
    <row r="2244" spans="1:30" x14ac:dyDescent="0.2">
      <c r="A2244">
        <v>1358</v>
      </c>
      <c r="B2244">
        <v>1940</v>
      </c>
      <c r="C2244">
        <v>1</v>
      </c>
      <c r="D2244" t="s">
        <v>3882</v>
      </c>
      <c r="E2244" t="s">
        <v>3883</v>
      </c>
      <c r="F2244" t="s">
        <v>8510</v>
      </c>
      <c r="G2244" s="2">
        <v>288001.82724064268</v>
      </c>
      <c r="H2244" s="2">
        <v>1791</v>
      </c>
      <c r="I2244" s="2">
        <v>7266037600.2299461</v>
      </c>
      <c r="J2244" s="4">
        <v>0.96994871170865637</v>
      </c>
      <c r="K2244" s="2">
        <v>257373.19961627433</v>
      </c>
      <c r="L2244" s="2">
        <v>1914</v>
      </c>
      <c r="M2244" s="2">
        <v>8592618381.2506218</v>
      </c>
      <c r="N2244" s="4">
        <v>0.97705245145119946</v>
      </c>
      <c r="O2244" s="2">
        <v>251705.96492441333</v>
      </c>
      <c r="P2244" s="2">
        <v>1922</v>
      </c>
      <c r="Q2244" s="2">
        <v>9666978172.6491489</v>
      </c>
      <c r="R2244" s="4">
        <v>0.97994101520507115</v>
      </c>
      <c r="S2244" s="2">
        <v>213987.88509934567</v>
      </c>
      <c r="T2244" s="2">
        <v>2061</v>
      </c>
      <c r="U2244" s="2">
        <v>12173837693.169348</v>
      </c>
      <c r="V2244" s="4">
        <v>0.98628322945306468</v>
      </c>
      <c r="W2244" s="2">
        <v>171917.16680243632</v>
      </c>
      <c r="X2244" s="2">
        <v>2232</v>
      </c>
      <c r="Y2244" s="2">
        <v>14031315110.383476</v>
      </c>
      <c r="Z2244" s="4">
        <v>0.99087940863878576</v>
      </c>
      <c r="AA2244" s="2">
        <v>174109.23221096399</v>
      </c>
      <c r="AB2244" s="2">
        <v>2239</v>
      </c>
      <c r="AC2244" s="2">
        <v>15731856168.329615</v>
      </c>
      <c r="AD2244" s="4">
        <v>0.99187986245612292</v>
      </c>
    </row>
    <row r="2245" spans="1:30" x14ac:dyDescent="0.2">
      <c r="A2245">
        <v>5223</v>
      </c>
      <c r="B2245">
        <v>2921</v>
      </c>
      <c r="C2245">
        <v>1</v>
      </c>
      <c r="D2245" t="s">
        <v>5844</v>
      </c>
      <c r="E2245" t="s">
        <v>5845</v>
      </c>
      <c r="F2245" t="s">
        <v>8510</v>
      </c>
      <c r="G2245" s="2">
        <v>76882.803059976432</v>
      </c>
      <c r="H2245" s="2">
        <v>2906</v>
      </c>
      <c r="I2245" s="2">
        <v>7443905837.2373886</v>
      </c>
      <c r="J2245" s="4">
        <v>0.9936924736916386</v>
      </c>
      <c r="K2245" s="2">
        <v>95830.968371139126</v>
      </c>
      <c r="L2245" s="2">
        <v>2755</v>
      </c>
      <c r="M2245" s="2">
        <v>8729961825.8768692</v>
      </c>
      <c r="N2245" s="4">
        <v>0.99266954781330918</v>
      </c>
      <c r="O2245" s="2">
        <v>97980.917863297698</v>
      </c>
      <c r="P2245" s="2">
        <v>2743</v>
      </c>
      <c r="Q2245" s="2">
        <v>9799866604.0464268</v>
      </c>
      <c r="R2245" s="4">
        <v>0.9934119077680541</v>
      </c>
      <c r="S2245" s="2">
        <v>108432.16713210898</v>
      </c>
      <c r="T2245" s="2">
        <v>2675</v>
      </c>
      <c r="U2245" s="2">
        <v>12269462161.474852</v>
      </c>
      <c r="V2245" s="4">
        <v>0.99403040103462792</v>
      </c>
      <c r="W2245" s="2">
        <v>132502.22285894534</v>
      </c>
      <c r="X2245" s="2">
        <v>2450</v>
      </c>
      <c r="Y2245" s="2">
        <v>14064093956.39506</v>
      </c>
      <c r="Z2245" s="4">
        <v>0.99319422256009693</v>
      </c>
      <c r="AA2245" s="2">
        <v>173286.07694829933</v>
      </c>
      <c r="AB2245" s="2">
        <v>2240</v>
      </c>
      <c r="AC2245" s="2">
        <v>15732029454.406563</v>
      </c>
      <c r="AD2245" s="4">
        <v>0.99189078799271124</v>
      </c>
    </row>
    <row r="2246" spans="1:30" x14ac:dyDescent="0.2">
      <c r="A2246">
        <v>5757</v>
      </c>
      <c r="B2246">
        <v>2114</v>
      </c>
      <c r="C2246">
        <v>1</v>
      </c>
      <c r="D2246" t="s">
        <v>4230</v>
      </c>
      <c r="E2246" t="s">
        <v>4231</v>
      </c>
      <c r="F2246" t="s">
        <v>8510</v>
      </c>
      <c r="G2246" s="2">
        <v>130288.65553728635</v>
      </c>
      <c r="H2246" s="2">
        <v>2469</v>
      </c>
      <c r="I2246" s="2">
        <v>7399923490.3934364</v>
      </c>
      <c r="J2246" s="4">
        <v>0.98782123781228326</v>
      </c>
      <c r="K2246" s="2">
        <v>136517.36456616566</v>
      </c>
      <c r="L2246" s="2">
        <v>2447</v>
      </c>
      <c r="M2246" s="2">
        <v>8694585656.4084473</v>
      </c>
      <c r="N2246" s="4">
        <v>0.98864698198197953</v>
      </c>
      <c r="O2246" s="2">
        <v>132921.82079053301</v>
      </c>
      <c r="P2246" s="2">
        <v>2465</v>
      </c>
      <c r="Q2246" s="2">
        <v>9768122748.768116</v>
      </c>
      <c r="R2246" s="4">
        <v>0.99019403500446779</v>
      </c>
      <c r="S2246" s="2">
        <v>142563.99005980798</v>
      </c>
      <c r="T2246" s="2">
        <v>2419</v>
      </c>
      <c r="U2246" s="2">
        <v>12237463171.291105</v>
      </c>
      <c r="V2246" s="4">
        <v>0.99143795088266218</v>
      </c>
      <c r="W2246" s="2">
        <v>144280.28588693668</v>
      </c>
      <c r="X2246" s="2">
        <v>2375</v>
      </c>
      <c r="Y2246" s="2">
        <v>14053724800.426693</v>
      </c>
      <c r="Z2246" s="4">
        <v>0.99246196168125633</v>
      </c>
      <c r="AA2246" s="2">
        <v>172874.63869344734</v>
      </c>
      <c r="AB2246" s="2">
        <v>2241</v>
      </c>
      <c r="AC2246" s="2">
        <v>15732202329.045256</v>
      </c>
      <c r="AD2246" s="4">
        <v>0.99190168758847508</v>
      </c>
    </row>
    <row r="2247" spans="1:30" x14ac:dyDescent="0.2">
      <c r="A2247">
        <v>3569</v>
      </c>
      <c r="B2247">
        <v>2246</v>
      </c>
      <c r="C2247">
        <v>1</v>
      </c>
      <c r="D2247" t="s">
        <v>4494</v>
      </c>
      <c r="E2247" t="s">
        <v>4495</v>
      </c>
      <c r="F2247" t="s">
        <v>8510</v>
      </c>
      <c r="G2247" s="2">
        <v>215307.61211459269</v>
      </c>
      <c r="H2247" s="2">
        <v>2043</v>
      </c>
      <c r="I2247" s="2">
        <v>7328309024.9021187</v>
      </c>
      <c r="J2247" s="4">
        <v>0.97826137005976721</v>
      </c>
      <c r="K2247" s="2">
        <v>225960.85039496803</v>
      </c>
      <c r="L2247" s="2">
        <v>2026</v>
      </c>
      <c r="M2247" s="2">
        <v>8619753112.728096</v>
      </c>
      <c r="N2247" s="4">
        <v>0.98013789697353126</v>
      </c>
      <c r="O2247" s="2">
        <v>231122.88465964864</v>
      </c>
      <c r="P2247" s="2">
        <v>1996</v>
      </c>
      <c r="Q2247" s="2">
        <v>9684836495.6667118</v>
      </c>
      <c r="R2247" s="4">
        <v>0.98175131237086011</v>
      </c>
      <c r="S2247" s="2">
        <v>210818.34466569903</v>
      </c>
      <c r="T2247" s="2">
        <v>2076</v>
      </c>
      <c r="U2247" s="2">
        <v>12177020052.8878</v>
      </c>
      <c r="V2247" s="4">
        <v>0.98654105349339649</v>
      </c>
      <c r="W2247" s="2">
        <v>184049.80977256701</v>
      </c>
      <c r="X2247" s="2">
        <v>2176</v>
      </c>
      <c r="Y2247" s="2">
        <v>14021401600.435375</v>
      </c>
      <c r="Z2247" s="4">
        <v>0.99017932509012108</v>
      </c>
      <c r="AA2247" s="2">
        <v>172780.45906872969</v>
      </c>
      <c r="AB2247" s="2">
        <v>2242</v>
      </c>
      <c r="AC2247" s="2">
        <v>15732375109.504324</v>
      </c>
      <c r="AD2247" s="4">
        <v>0.99191258124629533</v>
      </c>
    </row>
    <row r="2248" spans="1:30" x14ac:dyDescent="0.2">
      <c r="A2248">
        <v>1242</v>
      </c>
      <c r="B2248">
        <v>2088</v>
      </c>
      <c r="C2248">
        <v>1</v>
      </c>
      <c r="D2248" t="s">
        <v>4178</v>
      </c>
      <c r="E2248" t="s">
        <v>4179</v>
      </c>
      <c r="F2248" t="s">
        <v>8510</v>
      </c>
      <c r="G2248" s="2">
        <v>261609.8867388723</v>
      </c>
      <c r="H2248" s="2">
        <v>1864</v>
      </c>
      <c r="I2248" s="2">
        <v>7286044044.7951212</v>
      </c>
      <c r="J2248" s="4">
        <v>0.97261938673120896</v>
      </c>
      <c r="K2248" s="2">
        <v>227743.98440864231</v>
      </c>
      <c r="L2248" s="2">
        <v>2018</v>
      </c>
      <c r="M2248" s="2">
        <v>8617942511.5458755</v>
      </c>
      <c r="N2248" s="4">
        <v>0.97993201650203854</v>
      </c>
      <c r="O2248" s="2">
        <v>218567.78353975466</v>
      </c>
      <c r="P2248" s="2">
        <v>2053</v>
      </c>
      <c r="Q2248" s="2">
        <v>9697672268.1029072</v>
      </c>
      <c r="R2248" s="4">
        <v>0.98305247387628836</v>
      </c>
      <c r="S2248" s="2">
        <v>197635.43306531632</v>
      </c>
      <c r="T2248" s="2">
        <v>2129</v>
      </c>
      <c r="U2248" s="2">
        <v>12187855253.75149</v>
      </c>
      <c r="V2248" s="4">
        <v>0.98741888488633578</v>
      </c>
      <c r="W2248" s="2">
        <v>199944.30402976534</v>
      </c>
      <c r="X2248" s="2">
        <v>2101</v>
      </c>
      <c r="Y2248" s="2">
        <v>14006981407.264538</v>
      </c>
      <c r="Z2248" s="4">
        <v>0.98916098344721959</v>
      </c>
      <c r="AA2248" s="2">
        <v>172754.64962680731</v>
      </c>
      <c r="AB2248" s="2">
        <v>2243</v>
      </c>
      <c r="AC2248" s="2">
        <v>15732547864.153952</v>
      </c>
      <c r="AD2248" s="4">
        <v>0.99192347327685282</v>
      </c>
    </row>
    <row r="2249" spans="1:30" x14ac:dyDescent="0.2">
      <c r="A2249">
        <v>3245</v>
      </c>
      <c r="B2249">
        <v>2508</v>
      </c>
      <c r="C2249">
        <v>1</v>
      </c>
      <c r="D2249" t="s">
        <v>5018</v>
      </c>
      <c r="E2249" t="s">
        <v>5019</v>
      </c>
      <c r="F2249" t="s">
        <v>8510</v>
      </c>
      <c r="G2249" s="2">
        <v>128249.40262182266</v>
      </c>
      <c r="H2249" s="2">
        <v>2479</v>
      </c>
      <c r="I2249" s="2">
        <v>7401212714.7331591</v>
      </c>
      <c r="J2249" s="4">
        <v>0.98799333731908701</v>
      </c>
      <c r="K2249" s="2">
        <v>151296.75569993767</v>
      </c>
      <c r="L2249" s="2">
        <v>2357</v>
      </c>
      <c r="M2249" s="2">
        <v>8681744138.1775398</v>
      </c>
      <c r="N2249" s="4">
        <v>0.98718679414270094</v>
      </c>
      <c r="O2249" s="2">
        <v>146087.91742263865</v>
      </c>
      <c r="P2249" s="2">
        <v>2386</v>
      </c>
      <c r="Q2249" s="2">
        <v>9757102325.0095863</v>
      </c>
      <c r="R2249" s="4">
        <v>0.98907689528892784</v>
      </c>
      <c r="S2249" s="2">
        <v>178249.51882986468</v>
      </c>
      <c r="T2249" s="2">
        <v>2237</v>
      </c>
      <c r="U2249" s="2">
        <v>12208207073.524826</v>
      </c>
      <c r="V2249" s="4">
        <v>0.98906772061400083</v>
      </c>
      <c r="W2249" s="2">
        <v>163901.43976121032</v>
      </c>
      <c r="X2249" s="2">
        <v>2268</v>
      </c>
      <c r="Y2249" s="2">
        <v>14037335514.88925</v>
      </c>
      <c r="Z2249" s="4">
        <v>0.99130456442849735</v>
      </c>
      <c r="AA2249" s="2">
        <v>172569.15357018265</v>
      </c>
      <c r="AB2249" s="2">
        <v>2244</v>
      </c>
      <c r="AC2249" s="2">
        <v>15732720433.307522</v>
      </c>
      <c r="AD2249" s="4">
        <v>0.99193435361204507</v>
      </c>
    </row>
    <row r="2250" spans="1:30" x14ac:dyDescent="0.2">
      <c r="A2250">
        <v>4017</v>
      </c>
      <c r="B2250">
        <v>1842</v>
      </c>
      <c r="C2250">
        <v>1</v>
      </c>
      <c r="D2250" t="s">
        <v>3686</v>
      </c>
      <c r="E2250" t="s">
        <v>3687</v>
      </c>
      <c r="F2250" t="s">
        <v>8510</v>
      </c>
      <c r="G2250" s="2">
        <v>545018.3940075743</v>
      </c>
      <c r="H2250" s="2">
        <v>1335</v>
      </c>
      <c r="I2250" s="2">
        <v>7084049460.374486</v>
      </c>
      <c r="J2250" s="4">
        <v>0.94565498085960709</v>
      </c>
      <c r="K2250" s="2">
        <v>361279.58253392397</v>
      </c>
      <c r="L2250" s="2">
        <v>1623</v>
      </c>
      <c r="M2250" s="2">
        <v>8503322678.669446</v>
      </c>
      <c r="N2250" s="4">
        <v>0.96689878451989819</v>
      </c>
      <c r="O2250" s="2">
        <v>276144.64201804536</v>
      </c>
      <c r="P2250" s="2">
        <v>1833</v>
      </c>
      <c r="Q2250" s="2">
        <v>9643513679.436821</v>
      </c>
      <c r="R2250" s="4">
        <v>0.97756242089265011</v>
      </c>
      <c r="S2250" s="2">
        <v>191438.20351023032</v>
      </c>
      <c r="T2250" s="2">
        <v>2166</v>
      </c>
      <c r="U2250" s="2">
        <v>12195055050.974043</v>
      </c>
      <c r="V2250" s="4">
        <v>0.98800218814986229</v>
      </c>
      <c r="W2250" s="2">
        <v>162906.02871294998</v>
      </c>
      <c r="X2250" s="2">
        <v>2279</v>
      </c>
      <c r="Y2250" s="2">
        <v>14039130677.347277</v>
      </c>
      <c r="Z2250" s="4">
        <v>0.99143133725776</v>
      </c>
      <c r="AA2250" s="2">
        <v>172526.09613557367</v>
      </c>
      <c r="AB2250" s="2">
        <v>2245</v>
      </c>
      <c r="AC2250" s="2">
        <v>15732892959.403658</v>
      </c>
      <c r="AD2250" s="4">
        <v>0.99194523123250344</v>
      </c>
    </row>
    <row r="2251" spans="1:30" x14ac:dyDescent="0.2">
      <c r="A2251">
        <v>3496</v>
      </c>
      <c r="B2251">
        <v>2216</v>
      </c>
      <c r="C2251">
        <v>1</v>
      </c>
      <c r="D2251" t="s">
        <v>4434</v>
      </c>
      <c r="E2251" t="s">
        <v>4435</v>
      </c>
      <c r="F2251" t="s">
        <v>8510</v>
      </c>
      <c r="G2251" s="2">
        <v>183427.21142994936</v>
      </c>
      <c r="H2251" s="2">
        <v>2174</v>
      </c>
      <c r="I2251" s="2">
        <v>7354456438.3096638</v>
      </c>
      <c r="J2251" s="4">
        <v>0.98175180753677105</v>
      </c>
      <c r="K2251" s="2">
        <v>217372.50154678602</v>
      </c>
      <c r="L2251" s="2">
        <v>2063</v>
      </c>
      <c r="M2251" s="2">
        <v>8627923113.9197121</v>
      </c>
      <c r="N2251" s="4">
        <v>0.98106689432200489</v>
      </c>
      <c r="O2251" s="2">
        <v>257020.13355743466</v>
      </c>
      <c r="P2251" s="2">
        <v>1906</v>
      </c>
      <c r="Q2251" s="2">
        <v>9662911341.9351387</v>
      </c>
      <c r="R2251" s="4">
        <v>0.97952876081208717</v>
      </c>
      <c r="S2251" s="2">
        <v>261446.51422510334</v>
      </c>
      <c r="T2251" s="2">
        <v>1886</v>
      </c>
      <c r="U2251" s="2">
        <v>12132386538.317007</v>
      </c>
      <c r="V2251" s="4">
        <v>0.98292499683137757</v>
      </c>
      <c r="W2251" s="2">
        <v>210951.32287815036</v>
      </c>
      <c r="X2251" s="2">
        <v>2044</v>
      </c>
      <c r="Y2251" s="2">
        <v>13995287947.618998</v>
      </c>
      <c r="Z2251" s="4">
        <v>0.98833520138136466</v>
      </c>
      <c r="AA2251" s="2">
        <v>172470.35516822632</v>
      </c>
      <c r="AB2251" s="2">
        <v>2246</v>
      </c>
      <c r="AC2251" s="2">
        <v>15733065429.758825</v>
      </c>
      <c r="AD2251" s="4">
        <v>0.99195610533854228</v>
      </c>
    </row>
    <row r="2252" spans="1:30" x14ac:dyDescent="0.2">
      <c r="A2252">
        <v>5934</v>
      </c>
      <c r="B2252">
        <v>2918</v>
      </c>
      <c r="C2252">
        <v>1</v>
      </c>
      <c r="D2252" t="s">
        <v>5838</v>
      </c>
      <c r="E2252" t="s">
        <v>5839</v>
      </c>
      <c r="F2252" t="s">
        <v>8510</v>
      </c>
      <c r="G2252" s="2">
        <v>115582.69146589869</v>
      </c>
      <c r="H2252" s="2">
        <v>2560</v>
      </c>
      <c r="I2252" s="2">
        <v>7411065826.7042952</v>
      </c>
      <c r="J2252" s="4">
        <v>0.98930863649431044</v>
      </c>
      <c r="K2252" s="2">
        <v>35514.567245905004</v>
      </c>
      <c r="L2252" s="2">
        <v>3587</v>
      </c>
      <c r="M2252" s="2">
        <v>8780987647.8829498</v>
      </c>
      <c r="N2252" s="4">
        <v>0.9984716098002745</v>
      </c>
      <c r="O2252" s="2">
        <v>39001.487353146171</v>
      </c>
      <c r="P2252" s="2">
        <v>3498</v>
      </c>
      <c r="Q2252" s="2">
        <v>9848255189.6558743</v>
      </c>
      <c r="R2252" s="4">
        <v>0.9983170558773794</v>
      </c>
      <c r="S2252" s="2">
        <v>70827.867091283246</v>
      </c>
      <c r="T2252" s="2">
        <v>3049</v>
      </c>
      <c r="U2252" s="2">
        <v>12302517219.364359</v>
      </c>
      <c r="V2252" s="4">
        <v>0.99670841022669343</v>
      </c>
      <c r="W2252" s="2">
        <v>80364.387045439376</v>
      </c>
      <c r="X2252" s="2">
        <v>2892</v>
      </c>
      <c r="Y2252" s="2">
        <v>14110307576.230738</v>
      </c>
      <c r="Z2252" s="4">
        <v>0.99645778865732948</v>
      </c>
      <c r="AA2252" s="2">
        <v>172124.52511356931</v>
      </c>
      <c r="AB2252" s="2">
        <v>2247</v>
      </c>
      <c r="AC2252" s="2">
        <v>15733237554.283939</v>
      </c>
      <c r="AD2252" s="4">
        <v>0.99196695764029663</v>
      </c>
    </row>
    <row r="2253" spans="1:30" x14ac:dyDescent="0.2">
      <c r="A2253">
        <v>2952</v>
      </c>
      <c r="B2253">
        <v>2507</v>
      </c>
      <c r="C2253">
        <v>1</v>
      </c>
      <c r="D2253" t="s">
        <v>5016</v>
      </c>
      <c r="E2253" t="s">
        <v>5017</v>
      </c>
      <c r="F2253" t="s">
        <v>8510</v>
      </c>
      <c r="G2253" s="2">
        <v>74663.065719118735</v>
      </c>
      <c r="H2253" s="2">
        <v>2928</v>
      </c>
      <c r="I2253" s="2">
        <v>7445570043.827096</v>
      </c>
      <c r="J2253" s="4">
        <v>0.99391462985521972</v>
      </c>
      <c r="K2253" s="2">
        <v>137123.74588993532</v>
      </c>
      <c r="L2253" s="2">
        <v>2442</v>
      </c>
      <c r="M2253" s="2">
        <v>8693901456.6574841</v>
      </c>
      <c r="N2253" s="4">
        <v>0.98856918275777328</v>
      </c>
      <c r="O2253" s="2">
        <v>144710.93776514666</v>
      </c>
      <c r="P2253" s="2">
        <v>2394</v>
      </c>
      <c r="Q2253" s="2">
        <v>9758265508.8634434</v>
      </c>
      <c r="R2253" s="4">
        <v>0.98919480716855168</v>
      </c>
      <c r="S2253" s="2">
        <v>199205.68343869934</v>
      </c>
      <c r="T2253" s="2">
        <v>2120</v>
      </c>
      <c r="U2253" s="2">
        <v>12186069444.890856</v>
      </c>
      <c r="V2253" s="4">
        <v>0.98727420468156846</v>
      </c>
      <c r="W2253" s="2">
        <v>172147.11862623901</v>
      </c>
      <c r="X2253" s="2">
        <v>2231</v>
      </c>
      <c r="Y2253" s="2">
        <v>14031143193.216673</v>
      </c>
      <c r="Z2253" s="4">
        <v>0.99086726799628455</v>
      </c>
      <c r="AA2253" s="2">
        <v>172093.21697619231</v>
      </c>
      <c r="AB2253" s="2">
        <v>2248</v>
      </c>
      <c r="AC2253" s="2">
        <v>15733409647.500916</v>
      </c>
      <c r="AD2253" s="4">
        <v>0.99197780796810009</v>
      </c>
    </row>
    <row r="2254" spans="1:30" x14ac:dyDescent="0.2">
      <c r="A2254">
        <v>5360</v>
      </c>
      <c r="B2254">
        <v>2360</v>
      </c>
      <c r="C2254">
        <v>1</v>
      </c>
      <c r="D2254" t="s">
        <v>4722</v>
      </c>
      <c r="E2254" t="s">
        <v>4723</v>
      </c>
      <c r="F2254" t="s">
        <v>8510</v>
      </c>
      <c r="G2254" s="2">
        <v>103924.7362791202</v>
      </c>
      <c r="H2254" s="2">
        <v>2649</v>
      </c>
      <c r="I2254" s="2">
        <v>7420859362.6382666</v>
      </c>
      <c r="J2254" s="4">
        <v>0.99061598282044661</v>
      </c>
      <c r="K2254" s="2">
        <v>139877.20661259402</v>
      </c>
      <c r="L2254" s="2">
        <v>2417</v>
      </c>
      <c r="M2254" s="2">
        <v>8690446527.7359924</v>
      </c>
      <c r="N2254" s="4">
        <v>0.98817632849350168</v>
      </c>
      <c r="O2254" s="2">
        <v>170199.19352427931</v>
      </c>
      <c r="P2254" s="2">
        <v>2248</v>
      </c>
      <c r="Q2254" s="2">
        <v>9735306732.8133602</v>
      </c>
      <c r="R2254" s="4">
        <v>0.98686747737545877</v>
      </c>
      <c r="S2254" s="2">
        <v>194577.39310628502</v>
      </c>
      <c r="T2254" s="2">
        <v>2148</v>
      </c>
      <c r="U2254" s="2">
        <v>12191584144.494122</v>
      </c>
      <c r="V2254" s="4">
        <v>0.98772098702508737</v>
      </c>
      <c r="W2254" s="2">
        <v>186586.15307716199</v>
      </c>
      <c r="X2254" s="2">
        <v>2167</v>
      </c>
      <c r="Y2254" s="2">
        <v>14019733886.835552</v>
      </c>
      <c r="Z2254" s="4">
        <v>0.99006155258964113</v>
      </c>
      <c r="AA2254" s="2">
        <v>171768.11397678533</v>
      </c>
      <c r="AB2254" s="2">
        <v>2249</v>
      </c>
      <c r="AC2254" s="2">
        <v>15733581415.614893</v>
      </c>
      <c r="AD2254" s="4">
        <v>0.99198863779844204</v>
      </c>
    </row>
    <row r="2255" spans="1:30" x14ac:dyDescent="0.2">
      <c r="A2255">
        <v>3210</v>
      </c>
      <c r="B2255">
        <v>1538</v>
      </c>
      <c r="C2255">
        <v>1</v>
      </c>
      <c r="D2255" t="s">
        <v>3078</v>
      </c>
      <c r="E2255" t="s">
        <v>3079</v>
      </c>
      <c r="F2255" t="s">
        <v>8510</v>
      </c>
      <c r="G2255" s="2">
        <v>306275.87591589469</v>
      </c>
      <c r="H2255" s="2">
        <v>1757</v>
      </c>
      <c r="I2255" s="2">
        <v>7255877309.7221956</v>
      </c>
      <c r="J2255" s="4">
        <v>0.96859240704430039</v>
      </c>
      <c r="K2255" s="2">
        <v>239657.556799941</v>
      </c>
      <c r="L2255" s="2">
        <v>1980</v>
      </c>
      <c r="M2255" s="2">
        <v>8609033592.9194355</v>
      </c>
      <c r="N2255" s="4">
        <v>0.97891899807185478</v>
      </c>
      <c r="O2255" s="2">
        <v>217851.555503462</v>
      </c>
      <c r="P2255" s="2">
        <v>2056</v>
      </c>
      <c r="Q2255" s="2">
        <v>9698326348.731411</v>
      </c>
      <c r="R2255" s="4">
        <v>0.98311877799156355</v>
      </c>
      <c r="S2255" s="2">
        <v>219023.53023073202</v>
      </c>
      <c r="T2255" s="2">
        <v>2041</v>
      </c>
      <c r="U2255" s="2">
        <v>12169512387.563845</v>
      </c>
      <c r="V2255" s="4">
        <v>0.98593280779569692</v>
      </c>
      <c r="W2255" s="2">
        <v>200410.21991437601</v>
      </c>
      <c r="X2255" s="2">
        <v>2098</v>
      </c>
      <c r="Y2255" s="2">
        <v>14006381265.906002</v>
      </c>
      <c r="Z2255" s="4">
        <v>0.9891186019804955</v>
      </c>
      <c r="AA2255" s="2">
        <v>171618.62819425532</v>
      </c>
      <c r="AB2255" s="2">
        <v>2250</v>
      </c>
      <c r="AC2255" s="2">
        <v>15733753034.243088</v>
      </c>
      <c r="AD2255" s="4">
        <v>0.99199945820383528</v>
      </c>
    </row>
    <row r="2256" spans="1:30" x14ac:dyDescent="0.2">
      <c r="A2256">
        <v>3424</v>
      </c>
      <c r="B2256">
        <v>2551</v>
      </c>
      <c r="C2256">
        <v>1</v>
      </c>
      <c r="D2256" t="s">
        <v>5104</v>
      </c>
      <c r="E2256" t="s">
        <v>5105</v>
      </c>
      <c r="F2256" t="s">
        <v>8510</v>
      </c>
      <c r="G2256" s="2">
        <v>135653.17331538734</v>
      </c>
      <c r="H2256" s="2">
        <v>2425</v>
      </c>
      <c r="I2256" s="2">
        <v>7394070826.8390503</v>
      </c>
      <c r="J2256" s="4">
        <v>0.98703996144310213</v>
      </c>
      <c r="K2256" s="2">
        <v>156285.33675243033</v>
      </c>
      <c r="L2256" s="2">
        <v>2336</v>
      </c>
      <c r="M2256" s="2">
        <v>8678518569.0604134</v>
      </c>
      <c r="N2256" s="4">
        <v>0.98682002000315683</v>
      </c>
      <c r="O2256" s="2">
        <v>150515.29416874732</v>
      </c>
      <c r="P2256" s="2">
        <v>2355</v>
      </c>
      <c r="Q2256" s="2">
        <v>9752503714.0691109</v>
      </c>
      <c r="R2256" s="4">
        <v>0.98861073436531144</v>
      </c>
      <c r="S2256" s="2">
        <v>148654.54755297533</v>
      </c>
      <c r="T2256" s="2">
        <v>2391</v>
      </c>
      <c r="U2256" s="2">
        <v>12233378328.884581</v>
      </c>
      <c r="V2256" s="4">
        <v>0.99110701074184082</v>
      </c>
      <c r="W2256" s="2">
        <v>154433.68919424366</v>
      </c>
      <c r="X2256" s="2">
        <v>2308</v>
      </c>
      <c r="Y2256" s="2">
        <v>14043722261.96767</v>
      </c>
      <c r="Z2256" s="4">
        <v>0.99175559101569921</v>
      </c>
      <c r="AA2256" s="2">
        <v>171591.75681475902</v>
      </c>
      <c r="AB2256" s="2">
        <v>2251</v>
      </c>
      <c r="AC2256" s="2">
        <v>15733924625.999903</v>
      </c>
      <c r="AD2256" s="4">
        <v>0.99201027691501131</v>
      </c>
    </row>
    <row r="2257" spans="1:30" x14ac:dyDescent="0.2">
      <c r="A2257">
        <v>821</v>
      </c>
      <c r="B2257">
        <v>2653</v>
      </c>
      <c r="C2257">
        <v>1</v>
      </c>
      <c r="D2257" t="s">
        <v>5308</v>
      </c>
      <c r="E2257" t="s">
        <v>5309</v>
      </c>
      <c r="F2257" t="s">
        <v>8510</v>
      </c>
      <c r="G2257" s="2">
        <v>99699.140025895147</v>
      </c>
      <c r="H2257" s="2">
        <v>2683</v>
      </c>
      <c r="I2257" s="2">
        <v>7424309744.3820314</v>
      </c>
      <c r="J2257" s="4">
        <v>0.99107657682111105</v>
      </c>
      <c r="K2257" s="2">
        <v>135834.56759478766</v>
      </c>
      <c r="L2257" s="2">
        <v>2454</v>
      </c>
      <c r="M2257" s="2">
        <v>8695538651.7261639</v>
      </c>
      <c r="N2257" s="4">
        <v>0.98875534550635391</v>
      </c>
      <c r="O2257" s="2">
        <v>148149.86999344468</v>
      </c>
      <c r="P2257" s="2">
        <v>2371</v>
      </c>
      <c r="Q2257" s="2">
        <v>9754895780.8480721</v>
      </c>
      <c r="R2257" s="4">
        <v>0.98885321803559068</v>
      </c>
      <c r="S2257" s="2">
        <v>139935.55382558968</v>
      </c>
      <c r="T2257" s="2">
        <v>2438</v>
      </c>
      <c r="U2257" s="2">
        <v>12240143400.119661</v>
      </c>
      <c r="V2257" s="4">
        <v>0.99165509397355334</v>
      </c>
      <c r="W2257" s="2">
        <v>146423.713212656</v>
      </c>
      <c r="X2257" s="2">
        <v>2362</v>
      </c>
      <c r="Y2257" s="2">
        <v>14051837654.160021</v>
      </c>
      <c r="Z2257" s="4">
        <v>0.99232869303451687</v>
      </c>
      <c r="AA2257" s="2">
        <v>171417.73106682868</v>
      </c>
      <c r="AB2257" s="2">
        <v>2252</v>
      </c>
      <c r="AC2257" s="2">
        <v>15734096043.73097</v>
      </c>
      <c r="AD2257" s="4">
        <v>0.99202108465401517</v>
      </c>
    </row>
    <row r="2258" spans="1:30" x14ac:dyDescent="0.2">
      <c r="A2258">
        <v>2050</v>
      </c>
      <c r="B2258">
        <v>2664</v>
      </c>
      <c r="C2258">
        <v>1</v>
      </c>
      <c r="D2258" t="s">
        <v>5330</v>
      </c>
      <c r="E2258" t="s">
        <v>5331</v>
      </c>
      <c r="F2258" t="s">
        <v>8510</v>
      </c>
      <c r="G2258" s="2">
        <v>71032.415634343357</v>
      </c>
      <c r="H2258" s="2">
        <v>2965</v>
      </c>
      <c r="I2258" s="2">
        <v>7448257629.4842329</v>
      </c>
      <c r="J2258" s="4">
        <v>0.99427339764437406</v>
      </c>
      <c r="K2258" s="2">
        <v>78813.249944530369</v>
      </c>
      <c r="L2258" s="2">
        <v>2924</v>
      </c>
      <c r="M2258" s="2">
        <v>8744629505.2833939</v>
      </c>
      <c r="N2258" s="4">
        <v>0.99433738542524319</v>
      </c>
      <c r="O2258" s="2">
        <v>92990.188781917925</v>
      </c>
      <c r="P2258" s="2">
        <v>2782</v>
      </c>
      <c r="Q2258" s="2">
        <v>9803595695.9290562</v>
      </c>
      <c r="R2258" s="4">
        <v>0.99378992559534118</v>
      </c>
      <c r="S2258" s="2">
        <v>104372.0500830805</v>
      </c>
      <c r="T2258" s="2">
        <v>2703</v>
      </c>
      <c r="U2258" s="2">
        <v>12272438843.813658</v>
      </c>
      <c r="V2258" s="4">
        <v>0.99427156178805409</v>
      </c>
      <c r="W2258" s="2">
        <v>150413.27777902831</v>
      </c>
      <c r="X2258" s="2">
        <v>2333</v>
      </c>
      <c r="Y2258" s="2">
        <v>14047539171.085209</v>
      </c>
      <c r="Z2258" s="4">
        <v>0.99202513785571111</v>
      </c>
      <c r="AA2258" s="2">
        <v>170953.55206536801</v>
      </c>
      <c r="AB2258" s="2">
        <v>2253</v>
      </c>
      <c r="AC2258" s="2">
        <v>15734266997.283035</v>
      </c>
      <c r="AD2258" s="4">
        <v>0.99203186312693625</v>
      </c>
    </row>
    <row r="2259" spans="1:30" x14ac:dyDescent="0.2">
      <c r="A2259">
        <v>4894</v>
      </c>
      <c r="B2259">
        <v>2178</v>
      </c>
      <c r="C2259">
        <v>1</v>
      </c>
      <c r="D2259" t="s">
        <v>4358</v>
      </c>
      <c r="E2259" t="s">
        <v>4359</v>
      </c>
      <c r="F2259" t="s">
        <v>8510</v>
      </c>
      <c r="G2259" s="2">
        <v>191746.84985938066</v>
      </c>
      <c r="H2259" s="2">
        <v>2141</v>
      </c>
      <c r="I2259" s="2">
        <v>7348245928.0351782</v>
      </c>
      <c r="J2259" s="4">
        <v>0.98092276194531969</v>
      </c>
      <c r="K2259" s="2">
        <v>178381.78154449069</v>
      </c>
      <c r="L2259" s="2">
        <v>2227</v>
      </c>
      <c r="M2259" s="2">
        <v>8660382776.4035435</v>
      </c>
      <c r="N2259" s="4">
        <v>0.98475782895868202</v>
      </c>
      <c r="O2259" s="2">
        <v>176070.52272918634</v>
      </c>
      <c r="P2259" s="2">
        <v>2226</v>
      </c>
      <c r="Q2259" s="2">
        <v>9731513325.7792778</v>
      </c>
      <c r="R2259" s="4">
        <v>0.98648293992500902</v>
      </c>
      <c r="S2259" s="2">
        <v>195159.11506139403</v>
      </c>
      <c r="T2259" s="2">
        <v>2145</v>
      </c>
      <c r="U2259" s="2">
        <v>12190999786.017101</v>
      </c>
      <c r="V2259" s="4">
        <v>0.98767364427414883</v>
      </c>
      <c r="W2259" s="2">
        <v>190133.61004650034</v>
      </c>
      <c r="X2259" s="2">
        <v>2148</v>
      </c>
      <c r="Y2259" s="2">
        <v>14016151432.745522</v>
      </c>
      <c r="Z2259" s="4">
        <v>0.98980856276208196</v>
      </c>
      <c r="AA2259" s="2">
        <v>170836.08881595198</v>
      </c>
      <c r="AB2259" s="2">
        <v>2254</v>
      </c>
      <c r="AC2259" s="2">
        <v>15734437833.371851</v>
      </c>
      <c r="AD2259" s="4">
        <v>0.99204263419390148</v>
      </c>
    </row>
    <row r="2260" spans="1:30" x14ac:dyDescent="0.2">
      <c r="A2260">
        <v>1782</v>
      </c>
      <c r="B2260">
        <v>2534</v>
      </c>
      <c r="C2260">
        <v>1</v>
      </c>
      <c r="D2260" t="s">
        <v>5070</v>
      </c>
      <c r="E2260" t="s">
        <v>5071</v>
      </c>
      <c r="F2260" t="s">
        <v>8510</v>
      </c>
      <c r="G2260" s="2">
        <v>98359.844457317158</v>
      </c>
      <c r="H2260" s="2">
        <v>2692</v>
      </c>
      <c r="I2260" s="2">
        <v>7425201501.0118237</v>
      </c>
      <c r="J2260" s="4">
        <v>0.99119561807052559</v>
      </c>
      <c r="K2260" s="2">
        <v>117221.62102482301</v>
      </c>
      <c r="L2260" s="2">
        <v>2579</v>
      </c>
      <c r="M2260" s="2">
        <v>8711288717.8589401</v>
      </c>
      <c r="N2260" s="4">
        <v>0.99054625952612763</v>
      </c>
      <c r="O2260" s="2">
        <v>147276.38259437701</v>
      </c>
      <c r="P2260" s="2">
        <v>2379</v>
      </c>
      <c r="Q2260" s="2">
        <v>9756076680.7001629</v>
      </c>
      <c r="R2260" s="4">
        <v>0.98897292578492513</v>
      </c>
      <c r="S2260" s="2">
        <v>162271.252722843</v>
      </c>
      <c r="T2260" s="2">
        <v>2320</v>
      </c>
      <c r="U2260" s="2">
        <v>12222315929.947159</v>
      </c>
      <c r="V2260" s="4">
        <v>0.9902107725280177</v>
      </c>
      <c r="W2260" s="2">
        <v>171160.98091588399</v>
      </c>
      <c r="X2260" s="2">
        <v>2235</v>
      </c>
      <c r="Y2260" s="2">
        <v>14031829165.240477</v>
      </c>
      <c r="Z2260" s="4">
        <v>0.99091571075079055</v>
      </c>
      <c r="AA2260" s="2">
        <v>170374.35668800832</v>
      </c>
      <c r="AB2260" s="2">
        <v>2255</v>
      </c>
      <c r="AC2260" s="2">
        <v>15734608207.728539</v>
      </c>
      <c r="AD2260" s="4">
        <v>0.99205337614905731</v>
      </c>
    </row>
    <row r="2261" spans="1:30" x14ac:dyDescent="0.2">
      <c r="A2261">
        <v>3515</v>
      </c>
      <c r="B2261">
        <v>2197</v>
      </c>
      <c r="C2261">
        <v>1</v>
      </c>
      <c r="D2261" t="s">
        <v>4396</v>
      </c>
      <c r="E2261" t="s">
        <v>4397</v>
      </c>
      <c r="F2261" t="s">
        <v>8510</v>
      </c>
      <c r="G2261" s="2">
        <v>156162.02473099166</v>
      </c>
      <c r="H2261" s="2">
        <v>2307</v>
      </c>
      <c r="I2261" s="2">
        <v>7377065718.7020617</v>
      </c>
      <c r="J2261" s="4">
        <v>0.9847699370312526</v>
      </c>
      <c r="K2261" s="2">
        <v>233899.31904096066</v>
      </c>
      <c r="L2261" s="2">
        <v>2004</v>
      </c>
      <c r="M2261" s="2">
        <v>8614716659.9041424</v>
      </c>
      <c r="N2261" s="4">
        <v>0.97956521023708787</v>
      </c>
      <c r="O2261" s="2">
        <v>223205.61237978667</v>
      </c>
      <c r="P2261" s="2">
        <v>2038</v>
      </c>
      <c r="Q2261" s="2">
        <v>9694355424.9332504</v>
      </c>
      <c r="R2261" s="4">
        <v>0.98271624567706206</v>
      </c>
      <c r="S2261" s="2">
        <v>222565.76564349365</v>
      </c>
      <c r="T2261" s="2">
        <v>2030</v>
      </c>
      <c r="U2261" s="2">
        <v>12167084269.91114</v>
      </c>
      <c r="V2261" s="4">
        <v>0.98573608990111339</v>
      </c>
      <c r="W2261" s="2">
        <v>182811.24606318233</v>
      </c>
      <c r="X2261" s="2">
        <v>2179</v>
      </c>
      <c r="Y2261" s="2">
        <v>14021950274.988873</v>
      </c>
      <c r="Z2261" s="4">
        <v>0.99021807201532575</v>
      </c>
      <c r="AA2261" s="2">
        <v>170370.945362289</v>
      </c>
      <c r="AB2261" s="2">
        <v>2256</v>
      </c>
      <c r="AC2261" s="2">
        <v>15734778578.673901</v>
      </c>
      <c r="AD2261" s="4">
        <v>0.99206411788913196</v>
      </c>
    </row>
    <row r="2262" spans="1:30" x14ac:dyDescent="0.2">
      <c r="A2262">
        <v>4086</v>
      </c>
      <c r="B2262">
        <v>2120</v>
      </c>
      <c r="C2262">
        <v>1</v>
      </c>
      <c r="D2262" t="s">
        <v>4242</v>
      </c>
      <c r="E2262" t="s">
        <v>4243</v>
      </c>
      <c r="F2262" t="s">
        <v>8510</v>
      </c>
      <c r="G2262" s="2">
        <v>222619.98148002135</v>
      </c>
      <c r="H2262" s="2">
        <v>2006</v>
      </c>
      <c r="I2262" s="2">
        <v>7320205846.4200459</v>
      </c>
      <c r="J2262" s="4">
        <v>0.97717967079506984</v>
      </c>
      <c r="K2262" s="2">
        <v>226196.30968002463</v>
      </c>
      <c r="L2262" s="2">
        <v>2023</v>
      </c>
      <c r="M2262" s="2">
        <v>8619075061.9906521</v>
      </c>
      <c r="N2262" s="4">
        <v>0.98006079694350157</v>
      </c>
      <c r="O2262" s="2">
        <v>214472.270086807</v>
      </c>
      <c r="P2262" s="2">
        <v>2066</v>
      </c>
      <c r="Q2262" s="2">
        <v>9700486276.4108543</v>
      </c>
      <c r="R2262" s="4">
        <v>0.98333772973482414</v>
      </c>
      <c r="S2262" s="2">
        <v>231790.50172803304</v>
      </c>
      <c r="T2262" s="2">
        <v>1995</v>
      </c>
      <c r="U2262" s="2">
        <v>12159146999.466389</v>
      </c>
      <c r="V2262" s="4">
        <v>0.98509303904692924</v>
      </c>
      <c r="W2262" s="2">
        <v>206691.648894132</v>
      </c>
      <c r="X2262" s="2">
        <v>2065</v>
      </c>
      <c r="Y2262" s="2">
        <v>13999666884.577497</v>
      </c>
      <c r="Z2262" s="4">
        <v>0.9886444381442604</v>
      </c>
      <c r="AA2262" s="2">
        <v>170086.92026371634</v>
      </c>
      <c r="AB2262" s="2">
        <v>2257</v>
      </c>
      <c r="AC2262" s="2">
        <v>15734948665.594164</v>
      </c>
      <c r="AD2262" s="4">
        <v>0.99207484172167093</v>
      </c>
    </row>
    <row r="2263" spans="1:30" x14ac:dyDescent="0.2">
      <c r="A2263">
        <v>4170</v>
      </c>
      <c r="B2263">
        <v>2037</v>
      </c>
      <c r="C2263">
        <v>1</v>
      </c>
      <c r="D2263" t="s">
        <v>4076</v>
      </c>
      <c r="E2263" t="s">
        <v>4077</v>
      </c>
      <c r="F2263" t="s">
        <v>8510</v>
      </c>
      <c r="G2263" s="2">
        <v>125974.121319379</v>
      </c>
      <c r="H2263" s="2">
        <v>2493</v>
      </c>
      <c r="I2263" s="2">
        <v>7402991210.805419</v>
      </c>
      <c r="J2263" s="4">
        <v>0.98823075006988437</v>
      </c>
      <c r="K2263" s="2">
        <v>193916.41739518568</v>
      </c>
      <c r="L2263" s="2">
        <v>2167</v>
      </c>
      <c r="M2263" s="2">
        <v>8649250459.6849346</v>
      </c>
      <c r="N2263" s="4">
        <v>0.98349199160181977</v>
      </c>
      <c r="O2263" s="2">
        <v>185587.16904130232</v>
      </c>
      <c r="P2263" s="2">
        <v>2186</v>
      </c>
      <c r="Q2263" s="2">
        <v>9724270075.6748562</v>
      </c>
      <c r="R2263" s="4">
        <v>0.98574869208313487</v>
      </c>
      <c r="S2263" s="2">
        <v>187632.94275042298</v>
      </c>
      <c r="T2263" s="2">
        <v>2189</v>
      </c>
      <c r="U2263" s="2">
        <v>12199410488.987671</v>
      </c>
      <c r="V2263" s="4">
        <v>0.98835505103320542</v>
      </c>
      <c r="W2263" s="2">
        <v>190082.56020500834</v>
      </c>
      <c r="X2263" s="2">
        <v>2149</v>
      </c>
      <c r="Y2263" s="2">
        <v>14016341515.305727</v>
      </c>
      <c r="Z2263" s="4">
        <v>0.98982198622904616</v>
      </c>
      <c r="AA2263" s="2">
        <v>170060.28487317267</v>
      </c>
      <c r="AB2263" s="2">
        <v>2258</v>
      </c>
      <c r="AC2263" s="2">
        <v>15735118725.879038</v>
      </c>
      <c r="AD2263" s="4">
        <v>0.99208556387487168</v>
      </c>
    </row>
    <row r="2264" spans="1:30" x14ac:dyDescent="0.2">
      <c r="A2264">
        <v>2628</v>
      </c>
      <c r="B2264">
        <v>2138</v>
      </c>
      <c r="C2264">
        <v>1</v>
      </c>
      <c r="D2264" t="s">
        <v>4278</v>
      </c>
      <c r="E2264" t="s">
        <v>4279</v>
      </c>
      <c r="F2264" t="s">
        <v>8510</v>
      </c>
      <c r="G2264" s="2">
        <v>224570.07585389799</v>
      </c>
      <c r="H2264" s="2">
        <v>1993</v>
      </c>
      <c r="I2264" s="2">
        <v>7317299078.3661776</v>
      </c>
      <c r="J2264" s="4">
        <v>0.97679164418631736</v>
      </c>
      <c r="K2264" s="2">
        <v>212774.26189187565</v>
      </c>
      <c r="L2264" s="2">
        <v>2090</v>
      </c>
      <c r="M2264" s="2">
        <v>8633729242.4665604</v>
      </c>
      <c r="N2264" s="4">
        <v>0.98172709961431925</v>
      </c>
      <c r="O2264" s="2">
        <v>193510.25133458132</v>
      </c>
      <c r="P2264" s="2">
        <v>2140</v>
      </c>
      <c r="Q2264" s="2">
        <v>9715563475.1459446</v>
      </c>
      <c r="R2264" s="4">
        <v>0.98486610449382739</v>
      </c>
      <c r="S2264" s="2">
        <v>198536.64746632634</v>
      </c>
      <c r="T2264" s="2">
        <v>2125</v>
      </c>
      <c r="U2264" s="2">
        <v>12187063620.670374</v>
      </c>
      <c r="V2264" s="4">
        <v>0.98735474944675927</v>
      </c>
      <c r="W2264" s="2">
        <v>165993.13642029933</v>
      </c>
      <c r="X2264" s="2">
        <v>2252</v>
      </c>
      <c r="Y2264" s="2">
        <v>14034696840.556862</v>
      </c>
      <c r="Z2264" s="4">
        <v>0.9911182235159387</v>
      </c>
      <c r="AA2264" s="2">
        <v>169863.46795615199</v>
      </c>
      <c r="AB2264" s="2">
        <v>2259</v>
      </c>
      <c r="AC2264" s="2">
        <v>15735288589.346994</v>
      </c>
      <c r="AD2264" s="4">
        <v>0.99209627361893693</v>
      </c>
    </row>
    <row r="2265" spans="1:30" x14ac:dyDescent="0.2">
      <c r="A2265">
        <v>5168</v>
      </c>
      <c r="B2265">
        <v>2539</v>
      </c>
      <c r="C2265">
        <v>1</v>
      </c>
      <c r="D2265" t="s">
        <v>5080</v>
      </c>
      <c r="E2265" t="s">
        <v>5081</v>
      </c>
      <c r="F2265" t="s">
        <v>8510</v>
      </c>
      <c r="G2265" s="2">
        <v>129650.43245124565</v>
      </c>
      <c r="H2265" s="2">
        <v>2470</v>
      </c>
      <c r="I2265" s="2">
        <v>7400053140.8258877</v>
      </c>
      <c r="J2265" s="4">
        <v>0.98783854494401691</v>
      </c>
      <c r="K2265" s="2">
        <v>118497.96693040432</v>
      </c>
      <c r="L2265" s="2">
        <v>2569</v>
      </c>
      <c r="M2265" s="2">
        <v>8710112668.9476128</v>
      </c>
      <c r="N2265" s="4">
        <v>0.99041253294584031</v>
      </c>
      <c r="O2265" s="2">
        <v>132239.37964218867</v>
      </c>
      <c r="P2265" s="2">
        <v>2472</v>
      </c>
      <c r="Q2265" s="2">
        <v>9769050583.2007675</v>
      </c>
      <c r="R2265" s="4">
        <v>0.99028808952695002</v>
      </c>
      <c r="S2265" s="2">
        <v>140983.65051260634</v>
      </c>
      <c r="T2265" s="2">
        <v>2429</v>
      </c>
      <c r="U2265" s="2">
        <v>12238880115.440231</v>
      </c>
      <c r="V2265" s="4">
        <v>0.9915527469138381</v>
      </c>
      <c r="W2265" s="2">
        <v>151230.09597582233</v>
      </c>
      <c r="X2265" s="2">
        <v>2329</v>
      </c>
      <c r="Y2265" s="2">
        <v>14046935679.410486</v>
      </c>
      <c r="Z2265" s="4">
        <v>0.9919825197925386</v>
      </c>
      <c r="AA2265" s="2">
        <v>169300.29808728801</v>
      </c>
      <c r="AB2265" s="2">
        <v>2260</v>
      </c>
      <c r="AC2265" s="2">
        <v>15735457889.645082</v>
      </c>
      <c r="AD2265" s="4">
        <v>0.99210694785563125</v>
      </c>
    </row>
    <row r="2266" spans="1:30" x14ac:dyDescent="0.2">
      <c r="A2266">
        <v>1443</v>
      </c>
      <c r="B2266">
        <v>2793</v>
      </c>
      <c r="C2266">
        <v>1</v>
      </c>
      <c r="D2266" t="s">
        <v>5588</v>
      </c>
      <c r="E2266" t="s">
        <v>5589</v>
      </c>
      <c r="F2266" t="s">
        <v>8510</v>
      </c>
      <c r="G2266" s="2">
        <v>79865.68146699731</v>
      </c>
      <c r="H2266" s="2">
        <v>2881</v>
      </c>
      <c r="I2266" s="2">
        <v>7441942401.1697712</v>
      </c>
      <c r="J2266" s="4">
        <v>0.99343037316462679</v>
      </c>
      <c r="K2266" s="2">
        <v>99883.831133690939</v>
      </c>
      <c r="L2266" s="2">
        <v>2717</v>
      </c>
      <c r="M2266" s="2">
        <v>8726250361.085083</v>
      </c>
      <c r="N2266" s="4">
        <v>0.99224752327871546</v>
      </c>
      <c r="O2266" s="2">
        <v>107342.22226095623</v>
      </c>
      <c r="P2266" s="2">
        <v>2649</v>
      </c>
      <c r="Q2266" s="2">
        <v>9790224509.2425995</v>
      </c>
      <c r="R2266" s="4">
        <v>0.99243448917849941</v>
      </c>
      <c r="S2266" s="2">
        <v>127947.41405556067</v>
      </c>
      <c r="T2266" s="2">
        <v>2528</v>
      </c>
      <c r="U2266" s="2">
        <v>12252208029.753077</v>
      </c>
      <c r="V2266" s="4">
        <v>0.9926325295347056</v>
      </c>
      <c r="W2266" s="2">
        <v>159937.26304181598</v>
      </c>
      <c r="X2266" s="2">
        <v>2286</v>
      </c>
      <c r="Y2266" s="2">
        <v>14040260761.923916</v>
      </c>
      <c r="Z2266" s="4">
        <v>0.99151114285888886</v>
      </c>
      <c r="AA2266" s="2">
        <v>169253.39830637633</v>
      </c>
      <c r="AB2266" s="2">
        <v>2261</v>
      </c>
      <c r="AC2266" s="2">
        <v>15735627143.043388</v>
      </c>
      <c r="AD2266" s="4">
        <v>0.99211761913533503</v>
      </c>
    </row>
    <row r="2267" spans="1:30" x14ac:dyDescent="0.2">
      <c r="A2267">
        <v>5488</v>
      </c>
      <c r="B2267">
        <v>1706</v>
      </c>
      <c r="C2267">
        <v>1</v>
      </c>
      <c r="D2267" t="s">
        <v>3414</v>
      </c>
      <c r="E2267" t="s">
        <v>3415</v>
      </c>
      <c r="F2267" t="s">
        <v>8510</v>
      </c>
      <c r="G2267" s="2">
        <v>256444.80813258831</v>
      </c>
      <c r="H2267" s="2">
        <v>1878</v>
      </c>
      <c r="I2267" s="2">
        <v>7289669469.2339163</v>
      </c>
      <c r="J2267" s="4">
        <v>0.97310334731017645</v>
      </c>
      <c r="K2267" s="2">
        <v>214444.46955351866</v>
      </c>
      <c r="L2267" s="2">
        <v>2081</v>
      </c>
      <c r="M2267" s="2">
        <v>8631807634.4612274</v>
      </c>
      <c r="N2267" s="4">
        <v>0.98150859674022028</v>
      </c>
      <c r="O2267" s="2">
        <v>242511.8627279487</v>
      </c>
      <c r="P2267" s="2">
        <v>1955</v>
      </c>
      <c r="Q2267" s="2">
        <v>9675138750.8877563</v>
      </c>
      <c r="R2267" s="4">
        <v>0.98076825254656286</v>
      </c>
      <c r="S2267" s="2">
        <v>189193.378926195</v>
      </c>
      <c r="T2267" s="2">
        <v>2180</v>
      </c>
      <c r="U2267" s="2">
        <v>12197716034.516876</v>
      </c>
      <c r="V2267" s="4">
        <v>0.98821777205267869</v>
      </c>
      <c r="W2267" s="2">
        <v>167466.86879233367</v>
      </c>
      <c r="X2267" s="2">
        <v>2247</v>
      </c>
      <c r="Y2267" s="2">
        <v>14033864417.913067</v>
      </c>
      <c r="Z2267" s="4">
        <v>0.99105943854457046</v>
      </c>
      <c r="AA2267" s="2">
        <v>168980.20655618398</v>
      </c>
      <c r="AB2267" s="2">
        <v>2262</v>
      </c>
      <c r="AC2267" s="2">
        <v>15735796123.249945</v>
      </c>
      <c r="AD2267" s="4">
        <v>0.99212827319053631</v>
      </c>
    </row>
    <row r="2268" spans="1:30" x14ac:dyDescent="0.2">
      <c r="A2268">
        <v>1265</v>
      </c>
      <c r="B2268">
        <v>2511</v>
      </c>
      <c r="C2268">
        <v>1</v>
      </c>
      <c r="D2268" t="s">
        <v>5024</v>
      </c>
      <c r="E2268" t="s">
        <v>5025</v>
      </c>
      <c r="F2268" t="s">
        <v>8510</v>
      </c>
      <c r="G2268" s="2">
        <v>180581.46171768068</v>
      </c>
      <c r="H2268" s="2">
        <v>2191</v>
      </c>
      <c r="I2268" s="2">
        <v>7357551422.0261354</v>
      </c>
      <c r="J2268" s="4">
        <v>0.98216495919297164</v>
      </c>
      <c r="K2268" s="2">
        <v>156880.06332277134</v>
      </c>
      <c r="L2268" s="2">
        <v>2334</v>
      </c>
      <c r="M2268" s="2">
        <v>8678205665.4897842</v>
      </c>
      <c r="N2268" s="4">
        <v>0.98678444025468137</v>
      </c>
      <c r="O2268" s="2">
        <v>181525.29796917966</v>
      </c>
      <c r="P2268" s="2">
        <v>2204</v>
      </c>
      <c r="Q2268" s="2">
        <v>9727574033.1238956</v>
      </c>
      <c r="R2268" s="4">
        <v>0.98608361405761158</v>
      </c>
      <c r="S2268" s="2">
        <v>185278.88788598566</v>
      </c>
      <c r="T2268" s="2">
        <v>2204</v>
      </c>
      <c r="U2268" s="2">
        <v>12202204348.174929</v>
      </c>
      <c r="V2268" s="4">
        <v>0.9885814000721278</v>
      </c>
      <c r="W2268" s="2">
        <v>163218.43655656767</v>
      </c>
      <c r="X2268" s="2">
        <v>2274</v>
      </c>
      <c r="Y2268" s="2">
        <v>14038315604.932409</v>
      </c>
      <c r="Z2268" s="4">
        <v>0.99137377754464062</v>
      </c>
      <c r="AA2268" s="2">
        <v>168765.04128208366</v>
      </c>
      <c r="AB2268" s="2">
        <v>2263</v>
      </c>
      <c r="AC2268" s="2">
        <v>15735964888.291227</v>
      </c>
      <c r="AD2268" s="4">
        <v>0.99213891367975415</v>
      </c>
    </row>
    <row r="2269" spans="1:30" x14ac:dyDescent="0.2">
      <c r="A2269">
        <v>4184</v>
      </c>
      <c r="B2269">
        <v>1752</v>
      </c>
      <c r="C2269">
        <v>1</v>
      </c>
      <c r="D2269" t="s">
        <v>3506</v>
      </c>
      <c r="E2269" t="s">
        <v>3507</v>
      </c>
      <c r="F2269" t="s">
        <v>8510</v>
      </c>
      <c r="G2269" s="2">
        <v>391023.62725286372</v>
      </c>
      <c r="H2269" s="2">
        <v>1557</v>
      </c>
      <c r="I2269" s="2">
        <v>7187091258.4797716</v>
      </c>
      <c r="J2269" s="4">
        <v>0.95941010639339219</v>
      </c>
      <c r="K2269" s="2">
        <v>312073.09854006133</v>
      </c>
      <c r="L2269" s="2">
        <v>1753</v>
      </c>
      <c r="M2269" s="2">
        <v>8547020527.5750475</v>
      </c>
      <c r="N2269" s="4">
        <v>0.97186759478261442</v>
      </c>
      <c r="O2269" s="2">
        <v>225669.95365337</v>
      </c>
      <c r="P2269" s="2">
        <v>2023</v>
      </c>
      <c r="Q2269" s="2">
        <v>9690988401.1265945</v>
      </c>
      <c r="R2269" s="4">
        <v>0.98237493066958137</v>
      </c>
      <c r="S2269" s="2">
        <v>191953.54875844065</v>
      </c>
      <c r="T2269" s="2">
        <v>2162</v>
      </c>
      <c r="U2269" s="2">
        <v>12194288968.96616</v>
      </c>
      <c r="V2269" s="4">
        <v>0.98794012277197529</v>
      </c>
      <c r="W2269" s="2">
        <v>175200.03793308267</v>
      </c>
      <c r="X2269" s="2">
        <v>2214</v>
      </c>
      <c r="Y2269" s="2">
        <v>14028190347.198288</v>
      </c>
      <c r="Z2269" s="4">
        <v>0.99065874054939296</v>
      </c>
      <c r="AA2269" s="2">
        <v>168536.221068285</v>
      </c>
      <c r="AB2269" s="2">
        <v>2264</v>
      </c>
      <c r="AC2269" s="2">
        <v>15736133424.512295</v>
      </c>
      <c r="AD2269" s="4">
        <v>0.99214953974205611</v>
      </c>
    </row>
    <row r="2270" spans="1:30" x14ac:dyDescent="0.2">
      <c r="A2270">
        <v>1193</v>
      </c>
      <c r="B2270">
        <v>2073</v>
      </c>
      <c r="C2270">
        <v>1</v>
      </c>
      <c r="D2270" t="s">
        <v>4148</v>
      </c>
      <c r="E2270" t="s">
        <v>4149</v>
      </c>
      <c r="F2270" t="s">
        <v>8510</v>
      </c>
      <c r="G2270" s="2">
        <v>356260.11462103837</v>
      </c>
      <c r="H2270" s="2">
        <v>1621</v>
      </c>
      <c r="I2270" s="2">
        <v>7211047764.2517071</v>
      </c>
      <c r="J2270" s="4">
        <v>0.96260807799620829</v>
      </c>
      <c r="K2270" s="2">
        <v>262380.53972583235</v>
      </c>
      <c r="L2270" s="2">
        <v>1895</v>
      </c>
      <c r="M2270" s="2">
        <v>8587675490.6803598</v>
      </c>
      <c r="N2270" s="4">
        <v>0.97649040352417082</v>
      </c>
      <c r="O2270" s="2">
        <v>274345.61286056566</v>
      </c>
      <c r="P2270" s="2">
        <v>1843</v>
      </c>
      <c r="Q2270" s="2">
        <v>9646265789.3088074</v>
      </c>
      <c r="R2270" s="4">
        <v>0.97784140211033199</v>
      </c>
      <c r="S2270" s="2">
        <v>202862.59844083167</v>
      </c>
      <c r="T2270" s="2">
        <v>2110</v>
      </c>
      <c r="U2270" s="2">
        <v>12184063295.958836</v>
      </c>
      <c r="V2270" s="4">
        <v>0.987111673268114</v>
      </c>
      <c r="W2270" s="2">
        <v>205780.36240472682</v>
      </c>
      <c r="X2270" s="2">
        <v>2072</v>
      </c>
      <c r="Y2270" s="2">
        <v>14001109442.766582</v>
      </c>
      <c r="Z2270" s="4">
        <v>0.98874631036322791</v>
      </c>
      <c r="AA2270" s="2">
        <v>168299.81178452822</v>
      </c>
      <c r="AB2270" s="2">
        <v>2265</v>
      </c>
      <c r="AC2270" s="2">
        <v>15736301724.32408</v>
      </c>
      <c r="AD2270" s="4">
        <v>0.99216015089895826</v>
      </c>
    </row>
    <row r="2271" spans="1:30" x14ac:dyDescent="0.2">
      <c r="A2271">
        <v>3051</v>
      </c>
      <c r="B2271">
        <v>2706</v>
      </c>
      <c r="C2271">
        <v>1</v>
      </c>
      <c r="D2271" t="s">
        <v>5414</v>
      </c>
      <c r="E2271" t="s">
        <v>5415</v>
      </c>
      <c r="F2271" t="s">
        <v>8510</v>
      </c>
      <c r="G2271" s="2">
        <v>119204.42627658455</v>
      </c>
      <c r="H2271" s="2">
        <v>2533</v>
      </c>
      <c r="I2271" s="2">
        <v>7407902119.5257492</v>
      </c>
      <c r="J2271" s="4">
        <v>0.98888631089253309</v>
      </c>
      <c r="K2271" s="2">
        <v>115917.3433783934</v>
      </c>
      <c r="L2271" s="2">
        <v>2592</v>
      </c>
      <c r="M2271" s="2">
        <v>8712804341.8506927</v>
      </c>
      <c r="N2271" s="4">
        <v>0.99071859862824019</v>
      </c>
      <c r="O2271" s="2">
        <v>126221.30445098835</v>
      </c>
      <c r="P2271" s="2">
        <v>2515</v>
      </c>
      <c r="Q2271" s="2">
        <v>9774605520.388649</v>
      </c>
      <c r="R2271" s="4">
        <v>0.9908511931866536</v>
      </c>
      <c r="S2271" s="2">
        <v>127106.85277113206</v>
      </c>
      <c r="T2271" s="2">
        <v>2534</v>
      </c>
      <c r="U2271" s="2">
        <v>12252973166.464725</v>
      </c>
      <c r="V2271" s="4">
        <v>0.99269451832788314</v>
      </c>
      <c r="W2271" s="2">
        <v>131812.23319084375</v>
      </c>
      <c r="X2271" s="2">
        <v>2458</v>
      </c>
      <c r="Y2271" s="2">
        <v>14065150427.278519</v>
      </c>
      <c r="Z2271" s="4">
        <v>0.99326882962550811</v>
      </c>
      <c r="AA2271" s="2">
        <v>168293.54098040445</v>
      </c>
      <c r="AB2271" s="2">
        <v>2266</v>
      </c>
      <c r="AC2271" s="2">
        <v>15736470017.865061</v>
      </c>
      <c r="AD2271" s="4">
        <v>0.99217076166049178</v>
      </c>
    </row>
    <row r="2272" spans="1:30" x14ac:dyDescent="0.2">
      <c r="A2272">
        <v>2336</v>
      </c>
      <c r="B2272">
        <v>2729</v>
      </c>
      <c r="C2272">
        <v>1</v>
      </c>
      <c r="D2272" t="s">
        <v>5460</v>
      </c>
      <c r="E2272" t="s">
        <v>5461</v>
      </c>
      <c r="F2272" t="s">
        <v>8510</v>
      </c>
      <c r="G2272" s="2">
        <v>102332.78578347697</v>
      </c>
      <c r="H2272" s="2">
        <v>2660</v>
      </c>
      <c r="I2272" s="2">
        <v>7421992060.2859297</v>
      </c>
      <c r="J2272" s="4">
        <v>0.99076718746382353</v>
      </c>
      <c r="K2272" s="2">
        <v>115039.5673644112</v>
      </c>
      <c r="L2272" s="2">
        <v>2596</v>
      </c>
      <c r="M2272" s="2">
        <v>8713265839.3374481</v>
      </c>
      <c r="N2272" s="4">
        <v>0.99077107474561976</v>
      </c>
      <c r="O2272" s="2">
        <v>113904.28787447966</v>
      </c>
      <c r="P2272" s="2">
        <v>2604</v>
      </c>
      <c r="Q2272" s="2">
        <v>9785247142.4454441</v>
      </c>
      <c r="R2272" s="4">
        <v>0.99192993379571681</v>
      </c>
      <c r="S2272" s="2">
        <v>168993.13581360332</v>
      </c>
      <c r="T2272" s="2">
        <v>2282</v>
      </c>
      <c r="U2272" s="2">
        <v>12216032235.200083</v>
      </c>
      <c r="V2272" s="4">
        <v>0.98970168879417419</v>
      </c>
      <c r="W2272" s="2">
        <v>152751.11392182566</v>
      </c>
      <c r="X2272" s="2">
        <v>2321</v>
      </c>
      <c r="Y2272" s="2">
        <v>14045718405.362873</v>
      </c>
      <c r="Z2272" s="4">
        <v>0.99189655694593715</v>
      </c>
      <c r="AA2272" s="2">
        <v>167714.89690550766</v>
      </c>
      <c r="AB2272" s="2">
        <v>2267</v>
      </c>
      <c r="AC2272" s="2">
        <v>15736637732.761967</v>
      </c>
      <c r="AD2272" s="4">
        <v>0.99218133593901903</v>
      </c>
    </row>
    <row r="2273" spans="1:30" x14ac:dyDescent="0.2">
      <c r="A2273">
        <v>1994</v>
      </c>
      <c r="B2273">
        <v>2418</v>
      </c>
      <c r="C2273">
        <v>1</v>
      </c>
      <c r="D2273" t="s">
        <v>4838</v>
      </c>
      <c r="E2273" t="s">
        <v>4839</v>
      </c>
      <c r="F2273" t="s">
        <v>8510</v>
      </c>
      <c r="G2273" s="2">
        <v>217477.62049701731</v>
      </c>
      <c r="H2273" s="2">
        <v>2033</v>
      </c>
      <c r="I2273" s="2">
        <v>7326148226.8587942</v>
      </c>
      <c r="J2273" s="4">
        <v>0.97797292353723353</v>
      </c>
      <c r="K2273" s="2">
        <v>199582.08179683003</v>
      </c>
      <c r="L2273" s="2">
        <v>2138</v>
      </c>
      <c r="M2273" s="2">
        <v>8643552331.5792789</v>
      </c>
      <c r="N2273" s="4">
        <v>0.98284406686138648</v>
      </c>
      <c r="O2273" s="2">
        <v>193945.87780697769</v>
      </c>
      <c r="P2273" s="2">
        <v>2137</v>
      </c>
      <c r="Q2273" s="2">
        <v>9714982469.156208</v>
      </c>
      <c r="R2273" s="4">
        <v>0.98480720795043464</v>
      </c>
      <c r="S2273" s="2">
        <v>170344.42375123868</v>
      </c>
      <c r="T2273" s="2">
        <v>2276</v>
      </c>
      <c r="U2273" s="2">
        <v>12215014662.859766</v>
      </c>
      <c r="V2273" s="4">
        <v>0.98961924851861738</v>
      </c>
      <c r="W2273" s="2">
        <v>178515.24280975433</v>
      </c>
      <c r="X2273" s="2">
        <v>2193</v>
      </c>
      <c r="Y2273" s="2">
        <v>14024477200.633722</v>
      </c>
      <c r="Z2273" s="4">
        <v>0.99039652133165457</v>
      </c>
      <c r="AA2273" s="2">
        <v>166888.42189836167</v>
      </c>
      <c r="AB2273" s="2">
        <v>2268</v>
      </c>
      <c r="AC2273" s="2">
        <v>15736804621.183865</v>
      </c>
      <c r="AD2273" s="4">
        <v>0.99219185810901511</v>
      </c>
    </row>
    <row r="2274" spans="1:30" x14ac:dyDescent="0.2">
      <c r="A2274">
        <v>484</v>
      </c>
      <c r="B2274">
        <v>1917</v>
      </c>
      <c r="C2274">
        <v>1</v>
      </c>
      <c r="D2274" t="s">
        <v>3836</v>
      </c>
      <c r="E2274" t="s">
        <v>3837</v>
      </c>
      <c r="F2274" t="s">
        <v>8510</v>
      </c>
      <c r="G2274" s="2">
        <v>454633.44939796603</v>
      </c>
      <c r="H2274" s="2">
        <v>1457</v>
      </c>
      <c r="I2274" s="2">
        <v>7144897815.6566219</v>
      </c>
      <c r="J2274" s="4">
        <v>0.95377767262955204</v>
      </c>
      <c r="K2274" s="2">
        <v>283047.25875697838</v>
      </c>
      <c r="L2274" s="2">
        <v>1825</v>
      </c>
      <c r="M2274" s="2">
        <v>8568520360.2924404</v>
      </c>
      <c r="N2274" s="4">
        <v>0.97431230526901946</v>
      </c>
      <c r="O2274" s="2">
        <v>262182.30770006031</v>
      </c>
      <c r="P2274" s="2">
        <v>1880</v>
      </c>
      <c r="Q2274" s="2">
        <v>9656175546.0304298</v>
      </c>
      <c r="R2274" s="4">
        <v>0.97884595357292847</v>
      </c>
      <c r="S2274" s="2">
        <v>208895.54992495666</v>
      </c>
      <c r="T2274" s="2">
        <v>2087</v>
      </c>
      <c r="U2274" s="2">
        <v>12179329505.089325</v>
      </c>
      <c r="V2274" s="4">
        <v>0.98672815751375531</v>
      </c>
      <c r="W2274" s="2">
        <v>168499.67453490899</v>
      </c>
      <c r="X2274" s="2">
        <v>2244</v>
      </c>
      <c r="Y2274" s="2">
        <v>14033361047.950022</v>
      </c>
      <c r="Z2274" s="4">
        <v>0.99102389099058963</v>
      </c>
      <c r="AA2274" s="2">
        <v>166679.73807124831</v>
      </c>
      <c r="AB2274" s="2">
        <v>2269</v>
      </c>
      <c r="AC2274" s="2">
        <v>15736971300.921936</v>
      </c>
      <c r="AD2274" s="4">
        <v>0.99220236712167731</v>
      </c>
    </row>
    <row r="2275" spans="1:30" x14ac:dyDescent="0.2">
      <c r="A2275">
        <v>839</v>
      </c>
      <c r="B2275">
        <v>2107</v>
      </c>
      <c r="C2275">
        <v>1</v>
      </c>
      <c r="D2275" t="s">
        <v>4216</v>
      </c>
      <c r="E2275" t="s">
        <v>4217</v>
      </c>
      <c r="F2275" t="s">
        <v>8510</v>
      </c>
      <c r="G2275" s="2">
        <v>234178.46465915465</v>
      </c>
      <c r="H2275" s="2">
        <v>1960</v>
      </c>
      <c r="I2275" s="2">
        <v>7309743938.7428522</v>
      </c>
      <c r="J2275" s="4">
        <v>0.97578310303258153</v>
      </c>
      <c r="K2275" s="2">
        <v>234702.814496532</v>
      </c>
      <c r="L2275" s="2">
        <v>2002</v>
      </c>
      <c r="M2275" s="2">
        <v>8614248100.9599705</v>
      </c>
      <c r="N2275" s="4">
        <v>0.97951193117304247</v>
      </c>
      <c r="O2275" s="2">
        <v>155289.32637776868</v>
      </c>
      <c r="P2275" s="2">
        <v>2332</v>
      </c>
      <c r="Q2275" s="2">
        <v>9748981219.3506432</v>
      </c>
      <c r="R2275" s="4">
        <v>0.98825365928054121</v>
      </c>
      <c r="S2275" s="2">
        <v>159022.83659500835</v>
      </c>
      <c r="T2275" s="2">
        <v>2340</v>
      </c>
      <c r="U2275" s="2">
        <v>12225530508.561426</v>
      </c>
      <c r="V2275" s="4">
        <v>0.99047120683451328</v>
      </c>
      <c r="W2275" s="2">
        <v>177190.58865536968</v>
      </c>
      <c r="X2275" s="2">
        <v>2202</v>
      </c>
      <c r="Y2275" s="2">
        <v>14026077078.784025</v>
      </c>
      <c r="Z2275" s="4">
        <v>0.99050950335101595</v>
      </c>
      <c r="AA2275" s="2">
        <v>166650.37156120167</v>
      </c>
      <c r="AB2275" s="2">
        <v>2270</v>
      </c>
      <c r="AC2275" s="2">
        <v>15737137951.293497</v>
      </c>
      <c r="AD2275" s="4">
        <v>0.99221287428280658</v>
      </c>
    </row>
    <row r="2276" spans="1:30" x14ac:dyDescent="0.2">
      <c r="A2276">
        <v>5205</v>
      </c>
      <c r="B2276">
        <v>2061</v>
      </c>
      <c r="C2276">
        <v>1</v>
      </c>
      <c r="D2276" t="s">
        <v>4124</v>
      </c>
      <c r="E2276" t="s">
        <v>4125</v>
      </c>
      <c r="F2276" t="s">
        <v>8510</v>
      </c>
      <c r="G2276" s="2">
        <v>331418.47670050169</v>
      </c>
      <c r="H2276" s="2">
        <v>1684</v>
      </c>
      <c r="I2276" s="2">
        <v>7232666791.617919</v>
      </c>
      <c r="J2276" s="4">
        <v>0.9654940178847643</v>
      </c>
      <c r="K2276" s="2">
        <v>250695.39569764902</v>
      </c>
      <c r="L2276" s="2">
        <v>1944</v>
      </c>
      <c r="M2276" s="2">
        <v>8600232288.8983746</v>
      </c>
      <c r="N2276" s="4">
        <v>0.97791821632079867</v>
      </c>
      <c r="O2276" s="2">
        <v>247588.42607672434</v>
      </c>
      <c r="P2276" s="2">
        <v>1939</v>
      </c>
      <c r="Q2276" s="2">
        <v>9671219252.0929432</v>
      </c>
      <c r="R2276" s="4">
        <v>0.98037093318166024</v>
      </c>
      <c r="S2276" s="2">
        <v>189817.46961577932</v>
      </c>
      <c r="T2276" s="2">
        <v>2175</v>
      </c>
      <c r="U2276" s="2">
        <v>12196768352.835783</v>
      </c>
      <c r="V2276" s="4">
        <v>0.98814099408237221</v>
      </c>
      <c r="W2276" s="2">
        <v>188288.98559041703</v>
      </c>
      <c r="X2276" s="2">
        <v>2160</v>
      </c>
      <c r="Y2276" s="2">
        <v>14018423165.82128</v>
      </c>
      <c r="Z2276" s="4">
        <v>0.98996899059860211</v>
      </c>
      <c r="AA2276" s="2">
        <v>166629.40301319232</v>
      </c>
      <c r="AB2276" s="2">
        <v>2271</v>
      </c>
      <c r="AC2276" s="2">
        <v>15737304580.69651</v>
      </c>
      <c r="AD2276" s="4">
        <v>0.99222338012188704</v>
      </c>
    </row>
    <row r="2277" spans="1:30" x14ac:dyDescent="0.2">
      <c r="A2277">
        <v>4585</v>
      </c>
      <c r="B2277">
        <v>1876</v>
      </c>
      <c r="C2277">
        <v>1</v>
      </c>
      <c r="D2277" t="s">
        <v>3754</v>
      </c>
      <c r="E2277" t="s">
        <v>3755</v>
      </c>
      <c r="F2277" t="s">
        <v>8510</v>
      </c>
      <c r="G2277" s="2">
        <v>255025.11575546363</v>
      </c>
      <c r="H2277" s="2">
        <v>1883</v>
      </c>
      <c r="I2277" s="2">
        <v>7290947581.1191711</v>
      </c>
      <c r="J2277" s="4">
        <v>0.97327396340724748</v>
      </c>
      <c r="K2277" s="2">
        <v>242789.39772057033</v>
      </c>
      <c r="L2277" s="2">
        <v>1968</v>
      </c>
      <c r="M2277" s="2">
        <v>8606140180.8112888</v>
      </c>
      <c r="N2277" s="4">
        <v>0.97858999295747762</v>
      </c>
      <c r="O2277" s="2">
        <v>250599.55563174599</v>
      </c>
      <c r="P2277" s="2">
        <v>1927</v>
      </c>
      <c r="Q2277" s="2">
        <v>9668233314.1602497</v>
      </c>
      <c r="R2277" s="4">
        <v>0.98006824882706212</v>
      </c>
      <c r="S2277" s="2">
        <v>198778.35791575501</v>
      </c>
      <c r="T2277" s="2">
        <v>2124</v>
      </c>
      <c r="U2277" s="2">
        <v>12186865084.022907</v>
      </c>
      <c r="V2277" s="4">
        <v>0.98733866467786691</v>
      </c>
      <c r="W2277" s="2">
        <v>171427.12846484734</v>
      </c>
      <c r="X2277" s="2">
        <v>2234</v>
      </c>
      <c r="Y2277" s="2">
        <v>14031658004.259562</v>
      </c>
      <c r="Z2277" s="4">
        <v>0.99090362350948658</v>
      </c>
      <c r="AA2277" s="2">
        <v>166478.44292590732</v>
      </c>
      <c r="AB2277" s="2">
        <v>2272</v>
      </c>
      <c r="AC2277" s="2">
        <v>15737471059.139437</v>
      </c>
      <c r="AD2277" s="4">
        <v>0.99223387644306527</v>
      </c>
    </row>
    <row r="2278" spans="1:30" x14ac:dyDescent="0.2">
      <c r="A2278">
        <v>3530</v>
      </c>
      <c r="B2278">
        <v>2579</v>
      </c>
      <c r="C2278">
        <v>1</v>
      </c>
      <c r="D2278" t="s">
        <v>5160</v>
      </c>
      <c r="E2278" t="s">
        <v>5161</v>
      </c>
      <c r="F2278" t="s">
        <v>8510</v>
      </c>
      <c r="G2278" s="2">
        <v>165887.41904830499</v>
      </c>
      <c r="H2278" s="2">
        <v>2262</v>
      </c>
      <c r="I2278" s="2">
        <v>7369859536.8198938</v>
      </c>
      <c r="J2278" s="4">
        <v>0.98380797850344015</v>
      </c>
      <c r="K2278" s="2">
        <v>169256.47195650334</v>
      </c>
      <c r="L2278" s="2">
        <v>2263</v>
      </c>
      <c r="M2278" s="2">
        <v>8666633353.6306</v>
      </c>
      <c r="N2278" s="4">
        <v>0.98546857177672764</v>
      </c>
      <c r="O2278" s="2">
        <v>141126.98872184134</v>
      </c>
      <c r="P2278" s="2">
        <v>2415</v>
      </c>
      <c r="Q2278" s="2">
        <v>9761275381.7145748</v>
      </c>
      <c r="R2278" s="4">
        <v>0.98949991780444002</v>
      </c>
      <c r="S2278" s="2">
        <v>149224.00189839001</v>
      </c>
      <c r="T2278" s="2">
        <v>2387</v>
      </c>
      <c r="U2278" s="2">
        <v>12232782750.452358</v>
      </c>
      <c r="V2278" s="4">
        <v>0.99105875898801188</v>
      </c>
      <c r="W2278" s="2">
        <v>144746.90053005968</v>
      </c>
      <c r="X2278" s="2">
        <v>2371</v>
      </c>
      <c r="Y2278" s="2">
        <v>14053146755.572531</v>
      </c>
      <c r="Z2278" s="4">
        <v>0.992421140650672</v>
      </c>
      <c r="AA2278" s="2">
        <v>166329.37810745699</v>
      </c>
      <c r="AB2278" s="2">
        <v>2273</v>
      </c>
      <c r="AC2278" s="2">
        <v>15737637388.517544</v>
      </c>
      <c r="AD2278" s="4">
        <v>0.9922443633658361</v>
      </c>
    </row>
    <row r="2279" spans="1:30" x14ac:dyDescent="0.2">
      <c r="A2279">
        <v>4010</v>
      </c>
      <c r="B2279">
        <v>2267</v>
      </c>
      <c r="C2279">
        <v>1</v>
      </c>
      <c r="D2279" t="s">
        <v>4536</v>
      </c>
      <c r="E2279" t="s">
        <v>4537</v>
      </c>
      <c r="F2279" t="s">
        <v>8510</v>
      </c>
      <c r="G2279" s="2">
        <v>192444.25283700999</v>
      </c>
      <c r="H2279" s="2">
        <v>2135</v>
      </c>
      <c r="I2279" s="2">
        <v>7347093237.7760153</v>
      </c>
      <c r="J2279" s="4">
        <v>0.9807688884735063</v>
      </c>
      <c r="K2279" s="2">
        <v>196466.04483586634</v>
      </c>
      <c r="L2279" s="2">
        <v>2151</v>
      </c>
      <c r="M2279" s="2">
        <v>8646128037.8574371</v>
      </c>
      <c r="N2279" s="4">
        <v>0.983136946170304</v>
      </c>
      <c r="O2279" s="2">
        <v>194981.73847091667</v>
      </c>
      <c r="P2279" s="2">
        <v>2135</v>
      </c>
      <c r="Q2279" s="2">
        <v>9714594392.3416004</v>
      </c>
      <c r="R2279" s="4">
        <v>0.98476786862630539</v>
      </c>
      <c r="S2279" s="2">
        <v>193427.95437147803</v>
      </c>
      <c r="T2279" s="2">
        <v>2154</v>
      </c>
      <c r="U2279" s="2">
        <v>12192747369.691133</v>
      </c>
      <c r="V2279" s="4">
        <v>0.98781522760335083</v>
      </c>
      <c r="W2279" s="2">
        <v>175104.92732960134</v>
      </c>
      <c r="X2279" s="2">
        <v>2215</v>
      </c>
      <c r="Y2279" s="2">
        <v>14028365452.125618</v>
      </c>
      <c r="Z2279" s="4">
        <v>0.99067110630880173</v>
      </c>
      <c r="AA2279" s="2">
        <v>166240.54062592232</v>
      </c>
      <c r="AB2279" s="2">
        <v>2274</v>
      </c>
      <c r="AC2279" s="2">
        <v>15737803629.05817</v>
      </c>
      <c r="AD2279" s="4">
        <v>0.99225484468748093</v>
      </c>
    </row>
    <row r="2280" spans="1:30" x14ac:dyDescent="0.2">
      <c r="A2280">
        <v>2119</v>
      </c>
      <c r="B2280">
        <v>2857</v>
      </c>
      <c r="C2280">
        <v>1</v>
      </c>
      <c r="D2280" t="s">
        <v>5716</v>
      </c>
      <c r="E2280" t="s">
        <v>5717</v>
      </c>
      <c r="F2280" t="s">
        <v>8510</v>
      </c>
      <c r="G2280" s="2">
        <v>48163.364249954197</v>
      </c>
      <c r="H2280" s="2">
        <v>3284</v>
      </c>
      <c r="I2280" s="2">
        <v>7466801630.9826994</v>
      </c>
      <c r="J2280" s="4">
        <v>0.99674885006465763</v>
      </c>
      <c r="K2280" s="2">
        <v>88446.805319302002</v>
      </c>
      <c r="L2280" s="2">
        <v>2822</v>
      </c>
      <c r="M2280" s="2">
        <v>8736140396.0250626</v>
      </c>
      <c r="N2280" s="4">
        <v>0.99337210282528654</v>
      </c>
      <c r="O2280" s="2">
        <v>112194.7465989545</v>
      </c>
      <c r="P2280" s="2">
        <v>2619</v>
      </c>
      <c r="Q2280" s="2">
        <v>9786943319.7035713</v>
      </c>
      <c r="R2280" s="4">
        <v>0.99210187518573667</v>
      </c>
      <c r="S2280" s="2">
        <v>141589.71359630401</v>
      </c>
      <c r="T2280" s="2">
        <v>2424</v>
      </c>
      <c r="U2280" s="2">
        <v>12238173840.795677</v>
      </c>
      <c r="V2280" s="4">
        <v>0.99149552692661069</v>
      </c>
      <c r="W2280" s="2">
        <v>164576.20129393635</v>
      </c>
      <c r="X2280" s="2">
        <v>2263</v>
      </c>
      <c r="Y2280" s="2">
        <v>14036514586.844355</v>
      </c>
      <c r="Z2280" s="4">
        <v>0.99124659119582015</v>
      </c>
      <c r="AA2280" s="2">
        <v>165972.28505291266</v>
      </c>
      <c r="AB2280" s="2">
        <v>2275</v>
      </c>
      <c r="AC2280" s="2">
        <v>15737969601.343224</v>
      </c>
      <c r="AD2280" s="4">
        <v>0.99226530909584498</v>
      </c>
    </row>
    <row r="2281" spans="1:30" x14ac:dyDescent="0.2">
      <c r="A2281">
        <v>153</v>
      </c>
      <c r="B2281">
        <v>2232</v>
      </c>
      <c r="C2281">
        <v>1</v>
      </c>
      <c r="D2281" t="s">
        <v>4466</v>
      </c>
      <c r="E2281" t="s">
        <v>4467</v>
      </c>
      <c r="F2281" t="s">
        <v>8510</v>
      </c>
      <c r="G2281" s="2">
        <v>134676.04989959634</v>
      </c>
      <c r="H2281" s="2">
        <v>2434</v>
      </c>
      <c r="I2281" s="2">
        <v>7395286724.2865067</v>
      </c>
      <c r="J2281" s="4">
        <v>0.9872022724890418</v>
      </c>
      <c r="K2281" s="2">
        <v>137660.91802158067</v>
      </c>
      <c r="L2281" s="2">
        <v>2437</v>
      </c>
      <c r="M2281" s="2">
        <v>8693214927.0232773</v>
      </c>
      <c r="N2281" s="4">
        <v>0.98849111860638972</v>
      </c>
      <c r="O2281" s="2">
        <v>154873.35300275165</v>
      </c>
      <c r="P2281" s="2">
        <v>2336</v>
      </c>
      <c r="Q2281" s="2">
        <v>9749601541.6955662</v>
      </c>
      <c r="R2281" s="4">
        <v>0.98831654132057301</v>
      </c>
      <c r="S2281" s="2">
        <v>162227.79235958433</v>
      </c>
      <c r="T2281" s="2">
        <v>2323</v>
      </c>
      <c r="U2281" s="2">
        <v>12222802683.850264</v>
      </c>
      <c r="V2281" s="4">
        <v>0.99025020768590333</v>
      </c>
      <c r="W2281" s="2">
        <v>177262.84244646298</v>
      </c>
      <c r="X2281" s="2">
        <v>2201</v>
      </c>
      <c r="Y2281" s="2">
        <v>14025899888.19537</v>
      </c>
      <c r="Z2281" s="4">
        <v>0.99049699030399774</v>
      </c>
      <c r="AA2281" s="2">
        <v>165737.45759221664</v>
      </c>
      <c r="AB2281" s="2">
        <v>2276</v>
      </c>
      <c r="AC2281" s="2">
        <v>15738135338.800816</v>
      </c>
      <c r="AD2281" s="4">
        <v>0.99227575869854168</v>
      </c>
    </row>
    <row r="2282" spans="1:30" x14ac:dyDescent="0.2">
      <c r="A2282">
        <v>5729</v>
      </c>
      <c r="B2282">
        <v>2201</v>
      </c>
      <c r="C2282">
        <v>1</v>
      </c>
      <c r="D2282" t="s">
        <v>4404</v>
      </c>
      <c r="E2282" t="s">
        <v>4405</v>
      </c>
      <c r="F2282" t="s">
        <v>8510</v>
      </c>
      <c r="G2282" s="2">
        <v>103432.22929020195</v>
      </c>
      <c r="H2282" s="2">
        <v>2651</v>
      </c>
      <c r="I2282" s="2">
        <v>7421066249.2714233</v>
      </c>
      <c r="J2282" s="4">
        <v>0.99064360026950771</v>
      </c>
      <c r="K2282" s="2">
        <v>104616.25883063649</v>
      </c>
      <c r="L2282" s="2">
        <v>2678</v>
      </c>
      <c r="M2282" s="2">
        <v>8722267975.773201</v>
      </c>
      <c r="N2282" s="4">
        <v>0.99179469281901667</v>
      </c>
      <c r="O2282" s="2">
        <v>134694.94898340301</v>
      </c>
      <c r="P2282" s="2">
        <v>2455</v>
      </c>
      <c r="Q2282" s="2">
        <v>9766785487.6029472</v>
      </c>
      <c r="R2282" s="4">
        <v>0.99005847691791937</v>
      </c>
      <c r="S2282" s="2">
        <v>147617.75154984032</v>
      </c>
      <c r="T2282" s="2">
        <v>2398</v>
      </c>
      <c r="U2282" s="2">
        <v>12234414024.721992</v>
      </c>
      <c r="V2282" s="4">
        <v>0.99119091932194514</v>
      </c>
      <c r="W2282" s="2">
        <v>142870.75107124264</v>
      </c>
      <c r="X2282" s="2">
        <v>2382</v>
      </c>
      <c r="Y2282" s="2">
        <v>14054729099.660017</v>
      </c>
      <c r="Z2282" s="4">
        <v>0.99253288442959342</v>
      </c>
      <c r="AA2282" s="2">
        <v>165731.64163341836</v>
      </c>
      <c r="AB2282" s="2">
        <v>2277</v>
      </c>
      <c r="AC2282" s="2">
        <v>15738301070.44245</v>
      </c>
      <c r="AD2282" s="4">
        <v>0.99228620793454725</v>
      </c>
    </row>
    <row r="2283" spans="1:30" x14ac:dyDescent="0.2">
      <c r="A2283">
        <v>1526</v>
      </c>
      <c r="B2283">
        <v>2150</v>
      </c>
      <c r="C2283">
        <v>1</v>
      </c>
      <c r="D2283" t="s">
        <v>4302</v>
      </c>
      <c r="E2283" t="s">
        <v>4303</v>
      </c>
      <c r="F2283" t="s">
        <v>8510</v>
      </c>
      <c r="G2283" s="2">
        <v>211585.573834785</v>
      </c>
      <c r="H2283" s="2">
        <v>2058</v>
      </c>
      <c r="I2283" s="2">
        <v>7331510076.4356451</v>
      </c>
      <c r="J2283" s="4">
        <v>0.97868868078700022</v>
      </c>
      <c r="K2283" s="2">
        <v>230683.64817908933</v>
      </c>
      <c r="L2283" s="2">
        <v>2011</v>
      </c>
      <c r="M2283" s="2">
        <v>8616342077.1378403</v>
      </c>
      <c r="N2283" s="4">
        <v>0.97975003374749547</v>
      </c>
      <c r="O2283" s="2">
        <v>199870.86600821131</v>
      </c>
      <c r="P2283" s="2">
        <v>2114</v>
      </c>
      <c r="Q2283" s="2">
        <v>9710451896.550272</v>
      </c>
      <c r="R2283" s="4">
        <v>0.98434794406883386</v>
      </c>
      <c r="S2283" s="2">
        <v>208612.89004182801</v>
      </c>
      <c r="T2283" s="2">
        <v>2089</v>
      </c>
      <c r="U2283" s="2">
        <v>12179746858.667803</v>
      </c>
      <c r="V2283" s="4">
        <v>0.98676197009164401</v>
      </c>
      <c r="W2283" s="2">
        <v>181144.67045020501</v>
      </c>
      <c r="X2283" s="2">
        <v>2184</v>
      </c>
      <c r="Y2283" s="2">
        <v>14022859627.992716</v>
      </c>
      <c r="Z2283" s="4">
        <v>0.99028228974257393</v>
      </c>
      <c r="AA2283" s="2">
        <v>165706.42358076732</v>
      </c>
      <c r="AB2283" s="2">
        <v>2278</v>
      </c>
      <c r="AC2283" s="2">
        <v>15738466776.86603</v>
      </c>
      <c r="AD2283" s="4">
        <v>0.99229665558057645</v>
      </c>
    </row>
    <row r="2284" spans="1:30" x14ac:dyDescent="0.2">
      <c r="A2284">
        <v>3157</v>
      </c>
      <c r="B2284">
        <v>2496</v>
      </c>
      <c r="C2284">
        <v>1</v>
      </c>
      <c r="D2284" t="s">
        <v>4994</v>
      </c>
      <c r="E2284" t="s">
        <v>4995</v>
      </c>
      <c r="F2284" t="s">
        <v>8510</v>
      </c>
      <c r="G2284" s="2">
        <v>145256.09474843999</v>
      </c>
      <c r="H2284" s="2">
        <v>2353</v>
      </c>
      <c r="I2284" s="2">
        <v>7383978071.4329853</v>
      </c>
      <c r="J2284" s="4">
        <v>0.98569267208921918</v>
      </c>
      <c r="K2284" s="2">
        <v>135090.56546199566</v>
      </c>
      <c r="L2284" s="2">
        <v>2460</v>
      </c>
      <c r="M2284" s="2">
        <v>8696349694.512558</v>
      </c>
      <c r="N2284" s="4">
        <v>0.98884756784272665</v>
      </c>
      <c r="O2284" s="2">
        <v>136024.24161687365</v>
      </c>
      <c r="P2284" s="2">
        <v>2448</v>
      </c>
      <c r="Q2284" s="2">
        <v>9765839104.5279922</v>
      </c>
      <c r="R2284" s="4">
        <v>0.98996254212064549</v>
      </c>
      <c r="S2284" s="2">
        <v>150825.20880395465</v>
      </c>
      <c r="T2284" s="2">
        <v>2382</v>
      </c>
      <c r="U2284" s="2">
        <v>12232034126.061161</v>
      </c>
      <c r="V2284" s="4">
        <v>0.9909981079672896</v>
      </c>
      <c r="W2284" s="2">
        <v>161465.67444871701</v>
      </c>
      <c r="X2284" s="2">
        <v>2284</v>
      </c>
      <c r="Y2284" s="2">
        <v>14039940386.564711</v>
      </c>
      <c r="Z2284" s="4">
        <v>0.99148851822648809</v>
      </c>
      <c r="AA2284" s="2">
        <v>165663.63934094665</v>
      </c>
      <c r="AB2284" s="2">
        <v>2279</v>
      </c>
      <c r="AC2284" s="2">
        <v>15738632440.505371</v>
      </c>
      <c r="AD2284" s="4">
        <v>0.99230710052909654</v>
      </c>
    </row>
    <row r="2285" spans="1:30" x14ac:dyDescent="0.2">
      <c r="A2285">
        <v>3548</v>
      </c>
      <c r="B2285">
        <v>2462</v>
      </c>
      <c r="C2285">
        <v>1</v>
      </c>
      <c r="D2285" t="s">
        <v>4926</v>
      </c>
      <c r="E2285" t="s">
        <v>4927</v>
      </c>
      <c r="F2285" t="s">
        <v>8510</v>
      </c>
      <c r="G2285" s="2">
        <v>175678.09635671336</v>
      </c>
      <c r="H2285" s="2">
        <v>2216</v>
      </c>
      <c r="I2285" s="2">
        <v>7361998844.7217951</v>
      </c>
      <c r="J2285" s="4">
        <v>0.98275864892476472</v>
      </c>
      <c r="K2285" s="2">
        <v>151924.15416168867</v>
      </c>
      <c r="L2285" s="2">
        <v>2351</v>
      </c>
      <c r="M2285" s="2">
        <v>8680834913.1889935</v>
      </c>
      <c r="N2285" s="4">
        <v>0.98708340767020053</v>
      </c>
      <c r="O2285" s="2">
        <v>136175.25734514397</v>
      </c>
      <c r="P2285" s="2">
        <v>2445</v>
      </c>
      <c r="Q2285" s="2">
        <v>9765430887.2377548</v>
      </c>
      <c r="R2285" s="4">
        <v>0.98992116115767281</v>
      </c>
      <c r="S2285" s="2">
        <v>148179.25893995899</v>
      </c>
      <c r="T2285" s="2">
        <v>2393</v>
      </c>
      <c r="U2285" s="2">
        <v>12233675094.566076</v>
      </c>
      <c r="V2285" s="4">
        <v>0.99113105369543641</v>
      </c>
      <c r="W2285" s="2">
        <v>156403.81726816032</v>
      </c>
      <c r="X2285" s="2">
        <v>2299</v>
      </c>
      <c r="Y2285" s="2">
        <v>14042321904.447735</v>
      </c>
      <c r="Z2285" s="4">
        <v>0.99165669897170183</v>
      </c>
      <c r="AA2285" s="2">
        <v>165509.85741880935</v>
      </c>
      <c r="AB2285" s="2">
        <v>2280</v>
      </c>
      <c r="AC2285" s="2">
        <v>15738797950.362789</v>
      </c>
      <c r="AD2285" s="4">
        <v>0.99231753578180004</v>
      </c>
    </row>
    <row r="2286" spans="1:30" x14ac:dyDescent="0.2">
      <c r="A2286">
        <v>3960</v>
      </c>
      <c r="B2286">
        <v>2414</v>
      </c>
      <c r="C2286">
        <v>1</v>
      </c>
      <c r="D2286" t="s">
        <v>4830</v>
      </c>
      <c r="E2286" t="s">
        <v>4831</v>
      </c>
      <c r="F2286" t="s">
        <v>8510</v>
      </c>
      <c r="G2286" s="2">
        <v>182504.49788649697</v>
      </c>
      <c r="H2286" s="2">
        <v>2181</v>
      </c>
      <c r="I2286" s="2">
        <v>7355737412.2243757</v>
      </c>
      <c r="J2286" s="4">
        <v>0.98192280568826262</v>
      </c>
      <c r="K2286" s="2">
        <v>206489.57539761768</v>
      </c>
      <c r="L2286" s="2">
        <v>2108</v>
      </c>
      <c r="M2286" s="2">
        <v>8637485943.1534214</v>
      </c>
      <c r="N2286" s="4">
        <v>0.98215426784786664</v>
      </c>
      <c r="O2286" s="2">
        <v>169179.90091695901</v>
      </c>
      <c r="P2286" s="2">
        <v>2255</v>
      </c>
      <c r="Q2286" s="2">
        <v>9736493746.6156273</v>
      </c>
      <c r="R2286" s="4">
        <v>0.98698780489556714</v>
      </c>
      <c r="S2286" s="2">
        <v>155604.17461674567</v>
      </c>
      <c r="T2286" s="2">
        <v>2358</v>
      </c>
      <c r="U2286" s="2">
        <v>12228356818.48177</v>
      </c>
      <c r="V2286" s="4">
        <v>0.99070018492227241</v>
      </c>
      <c r="W2286" s="2">
        <v>154377.14972590332</v>
      </c>
      <c r="X2286" s="2">
        <v>2309</v>
      </c>
      <c r="Y2286" s="2">
        <v>14043876639.117395</v>
      </c>
      <c r="Z2286" s="4">
        <v>0.99176649299727571</v>
      </c>
      <c r="AA2286" s="2">
        <v>165376.320061607</v>
      </c>
      <c r="AB2286" s="2">
        <v>2281</v>
      </c>
      <c r="AC2286" s="2">
        <v>15738963326.68285</v>
      </c>
      <c r="AD2286" s="4">
        <v>0.99232796261508904</v>
      </c>
    </row>
    <row r="2287" spans="1:30" x14ac:dyDescent="0.2">
      <c r="A2287">
        <v>431</v>
      </c>
      <c r="B2287">
        <v>2345</v>
      </c>
      <c r="C2287">
        <v>1</v>
      </c>
      <c r="D2287" t="s">
        <v>4692</v>
      </c>
      <c r="E2287" t="s">
        <v>4693</v>
      </c>
      <c r="F2287" t="s">
        <v>8510</v>
      </c>
      <c r="G2287" s="2">
        <v>193909.823090335</v>
      </c>
      <c r="H2287" s="2">
        <v>2131</v>
      </c>
      <c r="I2287" s="2">
        <v>7346320716.9400187</v>
      </c>
      <c r="J2287" s="4">
        <v>0.98066576409803929</v>
      </c>
      <c r="K2287" s="2">
        <v>157034.96087166001</v>
      </c>
      <c r="L2287" s="2">
        <v>2332</v>
      </c>
      <c r="M2287" s="2">
        <v>8677891881.0284348</v>
      </c>
      <c r="N2287" s="4">
        <v>0.98674876034157621</v>
      </c>
      <c r="O2287" s="2">
        <v>188426.78781992898</v>
      </c>
      <c r="P2287" s="2">
        <v>2169</v>
      </c>
      <c r="Q2287" s="2">
        <v>9721092934.856493</v>
      </c>
      <c r="R2287" s="4">
        <v>0.98542662550313531</v>
      </c>
      <c r="S2287" s="2">
        <v>168049.37946045867</v>
      </c>
      <c r="T2287" s="2">
        <v>2285</v>
      </c>
      <c r="U2287" s="2">
        <v>12216537502.015312</v>
      </c>
      <c r="V2287" s="4">
        <v>0.98974262380569811</v>
      </c>
      <c r="W2287" s="2">
        <v>173299.91578398168</v>
      </c>
      <c r="X2287" s="2">
        <v>2226</v>
      </c>
      <c r="Y2287" s="2">
        <v>14030279119.029774</v>
      </c>
      <c r="Z2287" s="4">
        <v>0.99080624782015714</v>
      </c>
      <c r="AA2287" s="2">
        <v>165141.01881414166</v>
      </c>
      <c r="AB2287" s="2">
        <v>2282</v>
      </c>
      <c r="AC2287" s="2">
        <v>15739128467.701664</v>
      </c>
      <c r="AD2287" s="4">
        <v>0.99233837461283902</v>
      </c>
    </row>
    <row r="2288" spans="1:30" x14ac:dyDescent="0.2">
      <c r="A2288">
        <v>4863</v>
      </c>
      <c r="B2288">
        <v>2336</v>
      </c>
      <c r="C2288">
        <v>1</v>
      </c>
      <c r="D2288" t="s">
        <v>4674</v>
      </c>
      <c r="E2288" t="s">
        <v>4675</v>
      </c>
      <c r="F2288" t="s">
        <v>8510</v>
      </c>
      <c r="G2288" s="2">
        <v>171171.39869385769</v>
      </c>
      <c r="H2288" s="2">
        <v>2240</v>
      </c>
      <c r="I2288" s="2">
        <v>7366155864.6776056</v>
      </c>
      <c r="J2288" s="4">
        <v>0.98331357258089314</v>
      </c>
      <c r="K2288" s="2">
        <v>188637.97735018865</v>
      </c>
      <c r="L2288" s="2">
        <v>2183</v>
      </c>
      <c r="M2288" s="2">
        <v>8652305700.0341854</v>
      </c>
      <c r="N2288" s="4">
        <v>0.98383939793834718</v>
      </c>
      <c r="O2288" s="2">
        <v>176583.12318132233</v>
      </c>
      <c r="P2288" s="2">
        <v>2223</v>
      </c>
      <c r="Q2288" s="2">
        <v>9730984232.8366508</v>
      </c>
      <c r="R2288" s="4">
        <v>0.98642930580418287</v>
      </c>
      <c r="S2288" s="2">
        <v>133816.05728529798</v>
      </c>
      <c r="T2288" s="2">
        <v>2490</v>
      </c>
      <c r="U2288" s="2">
        <v>12247234534.229092</v>
      </c>
      <c r="V2288" s="4">
        <v>0.99222959371851527</v>
      </c>
      <c r="W2288" s="2">
        <v>164392.69853178566</v>
      </c>
      <c r="X2288" s="2">
        <v>2265</v>
      </c>
      <c r="Y2288" s="2">
        <v>14036843515.82851</v>
      </c>
      <c r="Z2288" s="4">
        <v>0.99126981987786034</v>
      </c>
      <c r="AA2288" s="2">
        <v>164897.92738800566</v>
      </c>
      <c r="AB2288" s="2">
        <v>2283</v>
      </c>
      <c r="AC2288" s="2">
        <v>15739293365.629051</v>
      </c>
      <c r="AD2288" s="4">
        <v>0.99234877128388577</v>
      </c>
    </row>
    <row r="2289" spans="1:30" x14ac:dyDescent="0.2">
      <c r="A2289">
        <v>2234</v>
      </c>
      <c r="B2289">
        <v>1763</v>
      </c>
      <c r="C2289">
        <v>1</v>
      </c>
      <c r="D2289" t="s">
        <v>3528</v>
      </c>
      <c r="E2289" t="s">
        <v>3529</v>
      </c>
      <c r="F2289" t="s">
        <v>8510</v>
      </c>
      <c r="G2289" s="2">
        <v>264988.63811120164</v>
      </c>
      <c r="H2289" s="2">
        <v>1854</v>
      </c>
      <c r="I2289" s="2">
        <v>7283415589.5059366</v>
      </c>
      <c r="J2289" s="4">
        <v>0.97226851229843048</v>
      </c>
      <c r="K2289" s="2">
        <v>390783.83791278931</v>
      </c>
      <c r="L2289" s="2">
        <v>1567</v>
      </c>
      <c r="M2289" s="2">
        <v>8482341867.5742292</v>
      </c>
      <c r="N2289" s="4">
        <v>0.96451309112535089</v>
      </c>
      <c r="O2289" s="2">
        <v>440121.16075254465</v>
      </c>
      <c r="P2289" s="2">
        <v>1475</v>
      </c>
      <c r="Q2289" s="2">
        <v>9517973560.4055634</v>
      </c>
      <c r="R2289" s="4">
        <v>0.96483642632688982</v>
      </c>
      <c r="S2289" s="2">
        <v>398551.91590641532</v>
      </c>
      <c r="T2289" s="2">
        <v>1553</v>
      </c>
      <c r="U2289" s="2">
        <v>12023878593.873962</v>
      </c>
      <c r="V2289" s="4">
        <v>0.97413404950942928</v>
      </c>
      <c r="W2289" s="2">
        <v>263851.62002590502</v>
      </c>
      <c r="X2289" s="2">
        <v>1866</v>
      </c>
      <c r="Y2289" s="2">
        <v>13953289857.012077</v>
      </c>
      <c r="Z2289" s="4">
        <v>0.9853693323336552</v>
      </c>
      <c r="AA2289" s="2">
        <v>164637.32172924801</v>
      </c>
      <c r="AB2289" s="2">
        <v>2284</v>
      </c>
      <c r="AC2289" s="2">
        <v>15739458002.950781</v>
      </c>
      <c r="AD2289" s="4">
        <v>0.99235915152397214</v>
      </c>
    </row>
    <row r="2290" spans="1:30" x14ac:dyDescent="0.2">
      <c r="A2290">
        <v>4502</v>
      </c>
      <c r="B2290">
        <v>1870</v>
      </c>
      <c r="C2290">
        <v>1</v>
      </c>
      <c r="D2290" t="s">
        <v>3742</v>
      </c>
      <c r="E2290" t="s">
        <v>3743</v>
      </c>
      <c r="F2290" t="s">
        <v>8510</v>
      </c>
      <c r="G2290" s="2">
        <v>115524.491480175</v>
      </c>
      <c r="H2290" s="2">
        <v>2561</v>
      </c>
      <c r="I2290" s="2">
        <v>7411181351.195775</v>
      </c>
      <c r="J2290" s="4">
        <v>0.98932405794377809</v>
      </c>
      <c r="K2290" s="2">
        <v>122580.90301571146</v>
      </c>
      <c r="L2290" s="2">
        <v>2537</v>
      </c>
      <c r="M2290" s="2">
        <v>8706271542.6725731</v>
      </c>
      <c r="N2290" s="4">
        <v>0.98997576481803073</v>
      </c>
      <c r="O2290" s="2">
        <v>146363.91877827267</v>
      </c>
      <c r="P2290" s="2">
        <v>2384</v>
      </c>
      <c r="Q2290" s="2">
        <v>9756810124.9882965</v>
      </c>
      <c r="R2290" s="4">
        <v>0.98904727498976186</v>
      </c>
      <c r="S2290" s="2">
        <v>156788.59941387767</v>
      </c>
      <c r="T2290" s="2">
        <v>2352</v>
      </c>
      <c r="U2290" s="2">
        <v>12227420447.466433</v>
      </c>
      <c r="V2290" s="4">
        <v>0.99062432330391925</v>
      </c>
      <c r="W2290" s="2">
        <v>149824.79002488367</v>
      </c>
      <c r="X2290" s="2">
        <v>2339</v>
      </c>
      <c r="Y2290" s="2">
        <v>14048440079.927614</v>
      </c>
      <c r="Z2290" s="4">
        <v>0.99208875926353901</v>
      </c>
      <c r="AA2290" s="2">
        <v>164595.37961080865</v>
      </c>
      <c r="AB2290" s="2">
        <v>2285</v>
      </c>
      <c r="AC2290" s="2">
        <v>15739622598.330391</v>
      </c>
      <c r="AD2290" s="4">
        <v>0.99236952911964438</v>
      </c>
    </row>
    <row r="2291" spans="1:30" x14ac:dyDescent="0.2">
      <c r="A2291">
        <v>4180</v>
      </c>
      <c r="B2291">
        <v>2803</v>
      </c>
      <c r="C2291">
        <v>1</v>
      </c>
      <c r="D2291" t="s">
        <v>5608</v>
      </c>
      <c r="E2291" t="s">
        <v>5609</v>
      </c>
      <c r="F2291" t="s">
        <v>8510</v>
      </c>
      <c r="G2291" s="2">
        <v>59318.33610186047</v>
      </c>
      <c r="H2291" s="2">
        <v>3097</v>
      </c>
      <c r="I2291" s="2">
        <v>7456793795.9575949</v>
      </c>
      <c r="J2291" s="4">
        <v>0.99541289679498479</v>
      </c>
      <c r="K2291" s="2">
        <v>75098.789784442502</v>
      </c>
      <c r="L2291" s="2">
        <v>2973</v>
      </c>
      <c r="M2291" s="2">
        <v>8748406465.0247669</v>
      </c>
      <c r="N2291" s="4">
        <v>0.99476685728243563</v>
      </c>
      <c r="O2291" s="2">
        <v>101908.50357446722</v>
      </c>
      <c r="P2291" s="2">
        <v>2703</v>
      </c>
      <c r="Q2291" s="2">
        <v>9795870725.3616524</v>
      </c>
      <c r="R2291" s="4">
        <v>0.9930068457781478</v>
      </c>
      <c r="S2291" s="2">
        <v>135390.31754772767</v>
      </c>
      <c r="T2291" s="2">
        <v>2474</v>
      </c>
      <c r="U2291" s="2">
        <v>12245084538.82807</v>
      </c>
      <c r="V2291" s="4">
        <v>0.99205540834978645</v>
      </c>
      <c r="W2291" s="2">
        <v>150289.86418115266</v>
      </c>
      <c r="X2291" s="2">
        <v>2336</v>
      </c>
      <c r="Y2291" s="2">
        <v>14047990099.887606</v>
      </c>
      <c r="Z2291" s="4">
        <v>0.99205698206001713</v>
      </c>
      <c r="AA2291" s="2">
        <v>164567.79635779568</v>
      </c>
      <c r="AB2291" s="2">
        <v>2286</v>
      </c>
      <c r="AC2291" s="2">
        <v>15739787166.126749</v>
      </c>
      <c r="AD2291" s="4">
        <v>0.99237990497621653</v>
      </c>
    </row>
    <row r="2292" spans="1:30" x14ac:dyDescent="0.2">
      <c r="A2292">
        <v>2525</v>
      </c>
      <c r="B2292">
        <v>2368</v>
      </c>
      <c r="C2292">
        <v>1</v>
      </c>
      <c r="D2292" t="s">
        <v>4738</v>
      </c>
      <c r="E2292" t="s">
        <v>4739</v>
      </c>
      <c r="F2292" t="s">
        <v>8510</v>
      </c>
      <c r="G2292" s="2">
        <v>151121.05154895931</v>
      </c>
      <c r="H2292" s="2">
        <v>2325</v>
      </c>
      <c r="I2292" s="2">
        <v>7379827137.6775599</v>
      </c>
      <c r="J2292" s="4">
        <v>0.98513856088446361</v>
      </c>
      <c r="K2292" s="2">
        <v>157630.86832376034</v>
      </c>
      <c r="L2292" s="2">
        <v>2330</v>
      </c>
      <c r="M2292" s="2">
        <v>8677577555.9740887</v>
      </c>
      <c r="N2292" s="4">
        <v>0.98671301895853381</v>
      </c>
      <c r="O2292" s="2">
        <v>151942.65953407236</v>
      </c>
      <c r="P2292" s="2">
        <v>2349</v>
      </c>
      <c r="Q2292" s="2">
        <v>9751597096.0113716</v>
      </c>
      <c r="R2292" s="4">
        <v>0.98851883054552026</v>
      </c>
      <c r="S2292" s="2">
        <v>169542.03637196435</v>
      </c>
      <c r="T2292" s="2">
        <v>2280</v>
      </c>
      <c r="U2292" s="2">
        <v>12215693767.744173</v>
      </c>
      <c r="V2292" s="4">
        <v>0.9896742673036063</v>
      </c>
      <c r="W2292" s="2">
        <v>154199.29242446367</v>
      </c>
      <c r="X2292" s="2">
        <v>2310</v>
      </c>
      <c r="Y2292" s="2">
        <v>14044030838.409821</v>
      </c>
      <c r="Z2292" s="4">
        <v>0.99177738241872249</v>
      </c>
      <c r="AA2292" s="2">
        <v>164450.82984416399</v>
      </c>
      <c r="AB2292" s="2">
        <v>2287</v>
      </c>
      <c r="AC2292" s="2">
        <v>15739951616.956593</v>
      </c>
      <c r="AD2292" s="4">
        <v>0.99239027345815156</v>
      </c>
    </row>
    <row r="2293" spans="1:30" x14ac:dyDescent="0.2">
      <c r="A2293">
        <v>2911</v>
      </c>
      <c r="B2293">
        <v>2396</v>
      </c>
      <c r="C2293">
        <v>1</v>
      </c>
      <c r="D2293" t="s">
        <v>4794</v>
      </c>
      <c r="E2293" t="s">
        <v>4795</v>
      </c>
      <c r="F2293" t="s">
        <v>8510</v>
      </c>
      <c r="G2293" s="2">
        <v>215571.89974355465</v>
      </c>
      <c r="H2293" s="2">
        <v>2040</v>
      </c>
      <c r="I2293" s="2">
        <v>7327663016.3600636</v>
      </c>
      <c r="J2293" s="4">
        <v>0.97817513390361244</v>
      </c>
      <c r="K2293" s="2">
        <v>162832.09708782434</v>
      </c>
      <c r="L2293" s="2">
        <v>2301</v>
      </c>
      <c r="M2293" s="2">
        <v>8672927971.3051643</v>
      </c>
      <c r="N2293" s="4">
        <v>0.98618432236135745</v>
      </c>
      <c r="O2293" s="2">
        <v>181867.58133305699</v>
      </c>
      <c r="P2293" s="2">
        <v>2203</v>
      </c>
      <c r="Q2293" s="2">
        <v>9727392507.8259258</v>
      </c>
      <c r="R2293" s="4">
        <v>0.9860652128487124</v>
      </c>
      <c r="S2293" s="2">
        <v>177836.882831258</v>
      </c>
      <c r="T2293" s="2">
        <v>2241</v>
      </c>
      <c r="U2293" s="2">
        <v>12208919034.891146</v>
      </c>
      <c r="V2293" s="4">
        <v>0.98912540132022664</v>
      </c>
      <c r="W2293" s="2">
        <v>145234.90606681266</v>
      </c>
      <c r="X2293" s="2">
        <v>2369</v>
      </c>
      <c r="Y2293" s="2">
        <v>14052857222.612053</v>
      </c>
      <c r="Z2293" s="4">
        <v>0.99240069408195031</v>
      </c>
      <c r="AA2293" s="2">
        <v>164101.14823245033</v>
      </c>
      <c r="AB2293" s="2">
        <v>2288</v>
      </c>
      <c r="AC2293" s="2">
        <v>15740115718.104824</v>
      </c>
      <c r="AD2293" s="4">
        <v>0.9924006198929648</v>
      </c>
    </row>
    <row r="2294" spans="1:30" x14ac:dyDescent="0.2">
      <c r="A2294">
        <v>111</v>
      </c>
      <c r="B2294">
        <v>2549</v>
      </c>
      <c r="C2294">
        <v>1</v>
      </c>
      <c r="D2294" t="s">
        <v>5100</v>
      </c>
      <c r="E2294" t="s">
        <v>5101</v>
      </c>
      <c r="F2294" t="s">
        <v>8510</v>
      </c>
      <c r="G2294" s="2">
        <v>113123.67082657111</v>
      </c>
      <c r="H2294" s="2">
        <v>2576</v>
      </c>
      <c r="I2294" s="2">
        <v>7412896324.9159002</v>
      </c>
      <c r="J2294" s="4">
        <v>0.98955299104899586</v>
      </c>
      <c r="K2294" s="2">
        <v>157290.09347542067</v>
      </c>
      <c r="L2294" s="2">
        <v>2331</v>
      </c>
      <c r="M2294" s="2">
        <v>8677734846.067564</v>
      </c>
      <c r="N2294" s="4">
        <v>0.98673090415540865</v>
      </c>
      <c r="O2294" s="2">
        <v>155227.84174502836</v>
      </c>
      <c r="P2294" s="2">
        <v>2333</v>
      </c>
      <c r="Q2294" s="2">
        <v>9749136447.1923885</v>
      </c>
      <c r="R2294" s="4">
        <v>0.98826939471783215</v>
      </c>
      <c r="S2294" s="2">
        <v>175766.53944628834</v>
      </c>
      <c r="T2294" s="2">
        <v>2253</v>
      </c>
      <c r="U2294" s="2">
        <v>12211036878.123983</v>
      </c>
      <c r="V2294" s="4">
        <v>0.98929698182883896</v>
      </c>
      <c r="W2294" s="2">
        <v>152754.04212738835</v>
      </c>
      <c r="X2294" s="2">
        <v>2320</v>
      </c>
      <c r="Y2294" s="2">
        <v>14045565654.248951</v>
      </c>
      <c r="Z2294" s="4">
        <v>0.99188576979361098</v>
      </c>
      <c r="AA2294" s="2">
        <v>164069.21028651335</v>
      </c>
      <c r="AB2294" s="2">
        <v>2289</v>
      </c>
      <c r="AC2294" s="2">
        <v>15740279787.315111</v>
      </c>
      <c r="AD2294" s="4">
        <v>0.99241096431411846</v>
      </c>
    </row>
    <row r="2295" spans="1:30" x14ac:dyDescent="0.2">
      <c r="A2295">
        <v>4756</v>
      </c>
      <c r="B2295">
        <v>2598</v>
      </c>
      <c r="C2295">
        <v>1</v>
      </c>
      <c r="D2295" t="s">
        <v>5198</v>
      </c>
      <c r="E2295" t="s">
        <v>5199</v>
      </c>
      <c r="F2295" t="s">
        <v>8510</v>
      </c>
      <c r="G2295" s="2">
        <v>74956.151407369267</v>
      </c>
      <c r="H2295" s="2">
        <v>2926</v>
      </c>
      <c r="I2295" s="2">
        <v>7445420582.9310036</v>
      </c>
      <c r="J2295" s="4">
        <v>0.99389467821010147</v>
      </c>
      <c r="K2295" s="2">
        <v>79368.466154478505</v>
      </c>
      <c r="L2295" s="2">
        <v>2918</v>
      </c>
      <c r="M2295" s="2">
        <v>8744155630.7251492</v>
      </c>
      <c r="N2295" s="4">
        <v>0.99428350193149662</v>
      </c>
      <c r="O2295" s="2">
        <v>80743.758931159697</v>
      </c>
      <c r="P2295" s="2">
        <v>2897</v>
      </c>
      <c r="Q2295" s="2">
        <v>9813531344.3139839</v>
      </c>
      <c r="R2295" s="4">
        <v>0.9947971016943411</v>
      </c>
      <c r="S2295" s="2">
        <v>94485.602780740941</v>
      </c>
      <c r="T2295" s="2">
        <v>2794</v>
      </c>
      <c r="U2295" s="2">
        <v>12281465352.914257</v>
      </c>
      <c r="V2295" s="4">
        <v>0.99500285908072472</v>
      </c>
      <c r="W2295" s="2">
        <v>129614.82554942666</v>
      </c>
      <c r="X2295" s="2">
        <v>2475</v>
      </c>
      <c r="Y2295" s="2">
        <v>14067375989.80147</v>
      </c>
      <c r="Z2295" s="4">
        <v>0.99342599693728761</v>
      </c>
      <c r="AA2295" s="2">
        <v>163728.38859587768</v>
      </c>
      <c r="AB2295" s="2">
        <v>2290</v>
      </c>
      <c r="AC2295" s="2">
        <v>15740443515.703707</v>
      </c>
      <c r="AD2295" s="4">
        <v>0.99242128724676049</v>
      </c>
    </row>
    <row r="2296" spans="1:30" x14ac:dyDescent="0.2">
      <c r="A2296">
        <v>1325</v>
      </c>
      <c r="B2296">
        <v>1254</v>
      </c>
      <c r="C2296">
        <v>1</v>
      </c>
      <c r="D2296" t="s">
        <v>2510</v>
      </c>
      <c r="E2296" t="s">
        <v>2511</v>
      </c>
      <c r="F2296" t="s">
        <v>8510</v>
      </c>
      <c r="G2296" s="2">
        <v>339832.66599170404</v>
      </c>
      <c r="H2296" s="2">
        <v>1663</v>
      </c>
      <c r="I2296" s="2">
        <v>7225630651.2900457</v>
      </c>
      <c r="J2296" s="4">
        <v>0.96455475832929405</v>
      </c>
      <c r="K2296" s="2">
        <v>274311.49490742764</v>
      </c>
      <c r="L2296" s="2">
        <v>1859</v>
      </c>
      <c r="M2296" s="2">
        <v>8577997219.9254637</v>
      </c>
      <c r="N2296" s="4">
        <v>0.97538990333350561</v>
      </c>
      <c r="O2296" s="2">
        <v>273978.11292121536</v>
      </c>
      <c r="P2296" s="2">
        <v>1844</v>
      </c>
      <c r="Q2296" s="2">
        <v>9646539767.4217281</v>
      </c>
      <c r="R2296" s="4">
        <v>0.97786917525570638</v>
      </c>
      <c r="S2296" s="2">
        <v>169786.72186778733</v>
      </c>
      <c r="T2296" s="2">
        <v>2279</v>
      </c>
      <c r="U2296" s="2">
        <v>12215524225.707802</v>
      </c>
      <c r="V2296" s="4">
        <v>0.98966053158021527</v>
      </c>
      <c r="W2296" s="2">
        <v>174335.453483858</v>
      </c>
      <c r="X2296" s="2">
        <v>2219</v>
      </c>
      <c r="Y2296" s="2">
        <v>14029064167.505116</v>
      </c>
      <c r="Z2296" s="4">
        <v>0.99072044898812983</v>
      </c>
      <c r="AA2296" s="2">
        <v>163183.54225646865</v>
      </c>
      <c r="AB2296" s="2">
        <v>2291</v>
      </c>
      <c r="AC2296" s="2">
        <v>15740606699.245964</v>
      </c>
      <c r="AD2296" s="4">
        <v>0.99243157582731434</v>
      </c>
    </row>
    <row r="2297" spans="1:30" x14ac:dyDescent="0.2">
      <c r="A2297">
        <v>4522</v>
      </c>
      <c r="B2297">
        <v>1889</v>
      </c>
      <c r="C2297">
        <v>1</v>
      </c>
      <c r="D2297" t="s">
        <v>3780</v>
      </c>
      <c r="E2297" t="s">
        <v>3781</v>
      </c>
      <c r="F2297" t="s">
        <v>8510</v>
      </c>
      <c r="G2297" s="2">
        <v>138962.34764801365</v>
      </c>
      <c r="H2297" s="2">
        <v>2398</v>
      </c>
      <c r="I2297" s="2">
        <v>7390361240.0725079</v>
      </c>
      <c r="J2297" s="4">
        <v>0.98654476597300644</v>
      </c>
      <c r="K2297" s="2">
        <v>147771.16443455667</v>
      </c>
      <c r="L2297" s="2">
        <v>2372</v>
      </c>
      <c r="M2297" s="2">
        <v>8683988910.1051159</v>
      </c>
      <c r="N2297" s="4">
        <v>0.98744204345291964</v>
      </c>
      <c r="O2297" s="2">
        <v>144295.15833205669</v>
      </c>
      <c r="P2297" s="2">
        <v>2397</v>
      </c>
      <c r="Q2297" s="2">
        <v>9758698697.2271481</v>
      </c>
      <c r="R2297" s="4">
        <v>0.98923871944778952</v>
      </c>
      <c r="S2297" s="2">
        <v>139945.04661310001</v>
      </c>
      <c r="T2297" s="2">
        <v>2437</v>
      </c>
      <c r="U2297" s="2">
        <v>12240003464.565836</v>
      </c>
      <c r="V2297" s="4">
        <v>0.9916437568674229</v>
      </c>
      <c r="W2297" s="2">
        <v>165684.46606101803</v>
      </c>
      <c r="X2297" s="2">
        <v>2255</v>
      </c>
      <c r="Y2297" s="2">
        <v>14035194291.191658</v>
      </c>
      <c r="Z2297" s="4">
        <v>0.9911533530520481</v>
      </c>
      <c r="AA2297" s="2">
        <v>162952.48542301168</v>
      </c>
      <c r="AB2297" s="2">
        <v>2292</v>
      </c>
      <c r="AC2297" s="2">
        <v>15740769651.731386</v>
      </c>
      <c r="AD2297" s="4">
        <v>0.99244184983993544</v>
      </c>
    </row>
    <row r="2298" spans="1:30" x14ac:dyDescent="0.2">
      <c r="A2298">
        <v>2995</v>
      </c>
      <c r="B2298">
        <v>2567</v>
      </c>
      <c r="C2298">
        <v>1</v>
      </c>
      <c r="D2298" t="s">
        <v>5136</v>
      </c>
      <c r="E2298" t="s">
        <v>5137</v>
      </c>
      <c r="F2298" t="s">
        <v>8510</v>
      </c>
      <c r="G2298" s="2">
        <v>177592.10309463498</v>
      </c>
      <c r="H2298" s="2">
        <v>2206</v>
      </c>
      <c r="I2298" s="2">
        <v>7360233145.8003645</v>
      </c>
      <c r="J2298" s="4">
        <v>0.9825229444750585</v>
      </c>
      <c r="K2298" s="2">
        <v>143100.76776803468</v>
      </c>
      <c r="L2298" s="2">
        <v>2396</v>
      </c>
      <c r="M2298" s="2">
        <v>8687475391.0145397</v>
      </c>
      <c r="N2298" s="4">
        <v>0.98783848544165309</v>
      </c>
      <c r="O2298" s="2">
        <v>146472.98170993032</v>
      </c>
      <c r="P2298" s="2">
        <v>2383</v>
      </c>
      <c r="Q2298" s="2">
        <v>9756663761.069519</v>
      </c>
      <c r="R2298" s="4">
        <v>0.9890324380878267</v>
      </c>
      <c r="S2298" s="2">
        <v>166895.80762987235</v>
      </c>
      <c r="T2298" s="2">
        <v>2292</v>
      </c>
      <c r="U2298" s="2">
        <v>12217710667.671198</v>
      </c>
      <c r="V2298" s="4">
        <v>0.98983766972637932</v>
      </c>
      <c r="W2298" s="2">
        <v>163097.80962296188</v>
      </c>
      <c r="X2298" s="2">
        <v>2276</v>
      </c>
      <c r="Y2298" s="2">
        <v>14038641901.318172</v>
      </c>
      <c r="Z2298" s="4">
        <v>0.99139682031484588</v>
      </c>
      <c r="AA2298" s="2">
        <v>162485.61836536942</v>
      </c>
      <c r="AB2298" s="2">
        <v>2293</v>
      </c>
      <c r="AC2298" s="2">
        <v>15740932137.349752</v>
      </c>
      <c r="AD2298" s="4">
        <v>0.99245209441699433</v>
      </c>
    </row>
    <row r="2299" spans="1:30" x14ac:dyDescent="0.2">
      <c r="A2299">
        <v>4655</v>
      </c>
      <c r="B2299">
        <v>2213</v>
      </c>
      <c r="C2299">
        <v>1</v>
      </c>
      <c r="D2299" t="s">
        <v>4428</v>
      </c>
      <c r="E2299" t="s">
        <v>4429</v>
      </c>
      <c r="F2299" t="s">
        <v>8510</v>
      </c>
      <c r="G2299" s="2">
        <v>224355.36009216867</v>
      </c>
      <c r="H2299" s="2">
        <v>1995</v>
      </c>
      <c r="I2299" s="2">
        <v>7317747851.9009285</v>
      </c>
      <c r="J2299" s="4">
        <v>0.97685155129605572</v>
      </c>
      <c r="K2299" s="2">
        <v>206858.18622936134</v>
      </c>
      <c r="L2299" s="2">
        <v>2106</v>
      </c>
      <c r="M2299" s="2">
        <v>8637072927.6866894</v>
      </c>
      <c r="N2299" s="4">
        <v>0.98210730454094985</v>
      </c>
      <c r="O2299" s="2">
        <v>200597.61269838666</v>
      </c>
      <c r="P2299" s="2">
        <v>2112</v>
      </c>
      <c r="Q2299" s="2">
        <v>9710051701.2789078</v>
      </c>
      <c r="R2299" s="4">
        <v>0.98430737629744791</v>
      </c>
      <c r="S2299" s="2">
        <v>193189.32096027036</v>
      </c>
      <c r="T2299" s="2">
        <v>2156</v>
      </c>
      <c r="U2299" s="2">
        <v>12193133870.851849</v>
      </c>
      <c r="V2299" s="4">
        <v>0.9878465406225142</v>
      </c>
      <c r="W2299" s="2">
        <v>182876.30013347068</v>
      </c>
      <c r="X2299" s="2">
        <v>2178</v>
      </c>
      <c r="Y2299" s="2">
        <v>14021767463.742809</v>
      </c>
      <c r="Z2299" s="4">
        <v>0.99020516204231412</v>
      </c>
      <c r="AA2299" s="2">
        <v>162284.99412130602</v>
      </c>
      <c r="AB2299" s="2">
        <v>2294</v>
      </c>
      <c r="AC2299" s="2">
        <v>15741094422.343874</v>
      </c>
      <c r="AD2299" s="4">
        <v>0.99246232634486897</v>
      </c>
    </row>
    <row r="2300" spans="1:30" x14ac:dyDescent="0.2">
      <c r="A2300">
        <v>1757</v>
      </c>
      <c r="B2300">
        <v>2184</v>
      </c>
      <c r="C2300">
        <v>1</v>
      </c>
      <c r="D2300" t="s">
        <v>4370</v>
      </c>
      <c r="E2300" t="s">
        <v>4371</v>
      </c>
      <c r="F2300" t="s">
        <v>8510</v>
      </c>
      <c r="G2300" s="2">
        <v>98133.98284223034</v>
      </c>
      <c r="H2300" s="2">
        <v>2695</v>
      </c>
      <c r="I2300" s="2">
        <v>7425496167.2929935</v>
      </c>
      <c r="J2300" s="4">
        <v>0.99123495328946187</v>
      </c>
      <c r="K2300" s="2">
        <v>112900.59523814754</v>
      </c>
      <c r="L2300" s="2">
        <v>2612</v>
      </c>
      <c r="M2300" s="2">
        <v>8715089191.3671684</v>
      </c>
      <c r="N2300" s="4">
        <v>0.99097840509493262</v>
      </c>
      <c r="O2300" s="2">
        <v>133901.30947519935</v>
      </c>
      <c r="P2300" s="2">
        <v>2461</v>
      </c>
      <c r="Q2300" s="2">
        <v>9767589466.8222828</v>
      </c>
      <c r="R2300" s="4">
        <v>0.99013997624463024</v>
      </c>
      <c r="S2300" s="2">
        <v>129636.14634774932</v>
      </c>
      <c r="T2300" s="2">
        <v>2518</v>
      </c>
      <c r="U2300" s="2">
        <v>12250920694.680538</v>
      </c>
      <c r="V2300" s="4">
        <v>0.99252823399333789</v>
      </c>
      <c r="W2300" s="2">
        <v>155127.07986416534</v>
      </c>
      <c r="X2300" s="2">
        <v>2307</v>
      </c>
      <c r="Y2300" s="2">
        <v>14043567828.278477</v>
      </c>
      <c r="Z2300" s="4">
        <v>0.99174468504135405</v>
      </c>
      <c r="AA2300" s="2">
        <v>162138.72720761734</v>
      </c>
      <c r="AB2300" s="2">
        <v>2295</v>
      </c>
      <c r="AC2300" s="2">
        <v>15741256561.071081</v>
      </c>
      <c r="AD2300" s="4">
        <v>0.99247254905074167</v>
      </c>
    </row>
    <row r="2301" spans="1:30" x14ac:dyDescent="0.2">
      <c r="A2301">
        <v>4316</v>
      </c>
      <c r="B2301">
        <v>2122</v>
      </c>
      <c r="C2301">
        <v>1</v>
      </c>
      <c r="D2301" t="s">
        <v>4246</v>
      </c>
      <c r="E2301" t="s">
        <v>4247</v>
      </c>
      <c r="F2301" t="s">
        <v>8510</v>
      </c>
      <c r="G2301" s="2">
        <v>176669.92707829733</v>
      </c>
      <c r="H2301" s="2">
        <v>2211</v>
      </c>
      <c r="I2301" s="2">
        <v>7361119559.993412</v>
      </c>
      <c r="J2301" s="4">
        <v>0.98264127255865663</v>
      </c>
      <c r="K2301" s="2">
        <v>201722.46265413766</v>
      </c>
      <c r="L2301" s="2">
        <v>2125</v>
      </c>
      <c r="M2301" s="2">
        <v>8640948412.8102875</v>
      </c>
      <c r="N2301" s="4">
        <v>0.98254797955670947</v>
      </c>
      <c r="O2301" s="2">
        <v>202071.15524922099</v>
      </c>
      <c r="P2301" s="2">
        <v>2106</v>
      </c>
      <c r="Q2301" s="2">
        <v>9708844492.1292057</v>
      </c>
      <c r="R2301" s="4">
        <v>0.98418500157614452</v>
      </c>
      <c r="S2301" s="2">
        <v>197083.56616281669</v>
      </c>
      <c r="T2301" s="2">
        <v>2135</v>
      </c>
      <c r="U2301" s="2">
        <v>12189038708.667398</v>
      </c>
      <c r="V2301" s="4">
        <v>0.98751476440812624</v>
      </c>
      <c r="W2301" s="2">
        <v>177039.57498117498</v>
      </c>
      <c r="X2301" s="2">
        <v>2204</v>
      </c>
      <c r="Y2301" s="2">
        <v>14026431194.168772</v>
      </c>
      <c r="Z2301" s="4">
        <v>0.99053451067500997</v>
      </c>
      <c r="AA2301" s="2">
        <v>162080.20687281367</v>
      </c>
      <c r="AB2301" s="2">
        <v>2296</v>
      </c>
      <c r="AC2301" s="2">
        <v>15741418641.277954</v>
      </c>
      <c r="AD2301" s="4">
        <v>0.99248276806695823</v>
      </c>
    </row>
    <row r="2302" spans="1:30" x14ac:dyDescent="0.2">
      <c r="A2302">
        <v>943</v>
      </c>
      <c r="B2302">
        <v>2757</v>
      </c>
      <c r="C2302">
        <v>1</v>
      </c>
      <c r="D2302" t="s">
        <v>5516</v>
      </c>
      <c r="E2302" t="s">
        <v>5517</v>
      </c>
      <c r="F2302" t="s">
        <v>8510</v>
      </c>
      <c r="G2302" s="2">
        <v>92464.081183182963</v>
      </c>
      <c r="H2302" s="2">
        <v>2742</v>
      </c>
      <c r="I2302" s="2">
        <v>7429970056.4593744</v>
      </c>
      <c r="J2302" s="4">
        <v>0.99183217604992779</v>
      </c>
      <c r="K2302" s="2">
        <v>123500.31331915599</v>
      </c>
      <c r="L2302" s="2">
        <v>2529</v>
      </c>
      <c r="M2302" s="2">
        <v>8705287750.5901775</v>
      </c>
      <c r="N2302" s="4">
        <v>0.98986389944438391</v>
      </c>
      <c r="O2302" s="2">
        <v>100908.21490840717</v>
      </c>
      <c r="P2302" s="2">
        <v>2711</v>
      </c>
      <c r="Q2302" s="2">
        <v>9796681824.6552677</v>
      </c>
      <c r="R2302" s="4">
        <v>0.99308906686637433</v>
      </c>
      <c r="S2302" s="2">
        <v>130836.58907335834</v>
      </c>
      <c r="T2302" s="2">
        <v>2509</v>
      </c>
      <c r="U2302" s="2">
        <v>12249748948.776745</v>
      </c>
      <c r="V2302" s="4">
        <v>0.99243330309617805</v>
      </c>
      <c r="W2302" s="2">
        <v>143722.63962715035</v>
      </c>
      <c r="X2302" s="2">
        <v>2379</v>
      </c>
      <c r="Y2302" s="2">
        <v>14054300081.379881</v>
      </c>
      <c r="Z2302" s="4">
        <v>0.99250258752753029</v>
      </c>
      <c r="AA2302" s="2">
        <v>162068.542263176</v>
      </c>
      <c r="AB2302" s="2">
        <v>2297</v>
      </c>
      <c r="AC2302" s="2">
        <v>15741580709.820217</v>
      </c>
      <c r="AD2302" s="4">
        <v>0.9924929863477312</v>
      </c>
    </row>
    <row r="2303" spans="1:30" x14ac:dyDescent="0.2">
      <c r="A2303">
        <v>3779</v>
      </c>
      <c r="B2303">
        <v>2327</v>
      </c>
      <c r="C2303">
        <v>1</v>
      </c>
      <c r="D2303" t="s">
        <v>4656</v>
      </c>
      <c r="E2303" t="s">
        <v>4657</v>
      </c>
      <c r="F2303" t="s">
        <v>8510</v>
      </c>
      <c r="G2303" s="2">
        <v>135331.45594742434</v>
      </c>
      <c r="H2303" s="2">
        <v>2429</v>
      </c>
      <c r="I2303" s="2">
        <v>7394612439.9174986</v>
      </c>
      <c r="J2303" s="4">
        <v>0.98711226177191802</v>
      </c>
      <c r="K2303" s="2">
        <v>165358.895120664</v>
      </c>
      <c r="L2303" s="2">
        <v>2284</v>
      </c>
      <c r="M2303" s="2">
        <v>8670144195.3246117</v>
      </c>
      <c r="N2303" s="4">
        <v>0.98586778379006179</v>
      </c>
      <c r="O2303" s="2">
        <v>149725.23195090765</v>
      </c>
      <c r="P2303" s="2">
        <v>2363</v>
      </c>
      <c r="Q2303" s="2">
        <v>9753703633.3675632</v>
      </c>
      <c r="R2303" s="4">
        <v>0.98873237011481752</v>
      </c>
      <c r="S2303" s="2">
        <v>186855.51132124834</v>
      </c>
      <c r="T2303" s="2">
        <v>2194</v>
      </c>
      <c r="U2303" s="2">
        <v>12200345893.795958</v>
      </c>
      <c r="V2303" s="4">
        <v>0.9884308343727255</v>
      </c>
      <c r="W2303" s="2">
        <v>155653.23049829734</v>
      </c>
      <c r="X2303" s="2">
        <v>2304</v>
      </c>
      <c r="Y2303" s="2">
        <v>14043102001.252834</v>
      </c>
      <c r="Z2303" s="4">
        <v>0.99171178873733234</v>
      </c>
      <c r="AA2303" s="2">
        <v>161828.74665203434</v>
      </c>
      <c r="AB2303" s="2">
        <v>2298</v>
      </c>
      <c r="AC2303" s="2">
        <v>15741742538.56687</v>
      </c>
      <c r="AD2303" s="4">
        <v>0.99250318950959937</v>
      </c>
    </row>
    <row r="2304" spans="1:30" x14ac:dyDescent="0.2">
      <c r="A2304">
        <v>5566</v>
      </c>
      <c r="B2304">
        <v>3040</v>
      </c>
      <c r="C2304">
        <v>1</v>
      </c>
      <c r="D2304" t="s">
        <v>6082</v>
      </c>
      <c r="E2304" t="s">
        <v>6083</v>
      </c>
      <c r="F2304" t="s">
        <v>8510</v>
      </c>
      <c r="G2304" s="2">
        <v>38690.360152673231</v>
      </c>
      <c r="H2304" s="2">
        <v>3451</v>
      </c>
      <c r="I2304" s="2">
        <v>7474048626.2735958</v>
      </c>
      <c r="J2304" s="4">
        <v>0.99771625680446607</v>
      </c>
      <c r="K2304" s="2">
        <v>69401.335569992734</v>
      </c>
      <c r="L2304" s="2">
        <v>3036</v>
      </c>
      <c r="M2304" s="2">
        <v>8752962401.954195</v>
      </c>
      <c r="N2304" s="4">
        <v>0.99528490534974745</v>
      </c>
      <c r="O2304" s="2">
        <v>86344.332208050429</v>
      </c>
      <c r="P2304" s="2">
        <v>2841</v>
      </c>
      <c r="Q2304" s="2">
        <v>9808859766.9859943</v>
      </c>
      <c r="R2304" s="4">
        <v>0.99432354417226554</v>
      </c>
      <c r="S2304" s="2">
        <v>112314.46963120867</v>
      </c>
      <c r="T2304" s="2">
        <v>2645</v>
      </c>
      <c r="U2304" s="2">
        <v>12266157319.254663</v>
      </c>
      <c r="V2304" s="4">
        <v>0.99376265387552221</v>
      </c>
      <c r="W2304" s="2">
        <v>136617.66911737935</v>
      </c>
      <c r="X2304" s="2">
        <v>2424</v>
      </c>
      <c r="Y2304" s="2">
        <v>14060599417.150949</v>
      </c>
      <c r="Z2304" s="4">
        <v>0.99294744120336531</v>
      </c>
      <c r="AA2304" s="2">
        <v>161757.30467332332</v>
      </c>
      <c r="AB2304" s="2">
        <v>2299</v>
      </c>
      <c r="AC2304" s="2">
        <v>15741904295.871544</v>
      </c>
      <c r="AD2304" s="4">
        <v>0.99251338816711276</v>
      </c>
    </row>
    <row r="2305" spans="1:30" x14ac:dyDescent="0.2">
      <c r="A2305">
        <v>3404</v>
      </c>
      <c r="B2305">
        <v>2461</v>
      </c>
      <c r="C2305">
        <v>1</v>
      </c>
      <c r="D2305" t="s">
        <v>4924</v>
      </c>
      <c r="E2305" t="s">
        <v>4925</v>
      </c>
      <c r="F2305" t="s">
        <v>8510</v>
      </c>
      <c r="G2305" s="2">
        <v>174084.97704151666</v>
      </c>
      <c r="H2305" s="2">
        <v>2225</v>
      </c>
      <c r="I2305" s="2">
        <v>7363571554.9085741</v>
      </c>
      <c r="J2305" s="4">
        <v>0.98296859116611912</v>
      </c>
      <c r="K2305" s="2">
        <v>175956.81310310599</v>
      </c>
      <c r="L2305" s="2">
        <v>2237</v>
      </c>
      <c r="M2305" s="2">
        <v>8662154072.3140068</v>
      </c>
      <c r="N2305" s="4">
        <v>0.98495924009260827</v>
      </c>
      <c r="O2305" s="2">
        <v>180013.37447253466</v>
      </c>
      <c r="P2305" s="2">
        <v>2211</v>
      </c>
      <c r="Q2305" s="2">
        <v>9728837827.7026844</v>
      </c>
      <c r="R2305" s="4">
        <v>0.98621172484057085</v>
      </c>
      <c r="S2305" s="2">
        <v>179293.68332230664</v>
      </c>
      <c r="T2305" s="2">
        <v>2230</v>
      </c>
      <c r="U2305" s="2">
        <v>12206954414.96784</v>
      </c>
      <c r="V2305" s="4">
        <v>0.98896623444685083</v>
      </c>
      <c r="W2305" s="2">
        <v>164536.285624287</v>
      </c>
      <c r="X2305" s="2">
        <v>2264</v>
      </c>
      <c r="Y2305" s="2">
        <v>14036679123.129978</v>
      </c>
      <c r="Z2305" s="4">
        <v>0.99125821060683872</v>
      </c>
      <c r="AA2305" s="2">
        <v>160738.88993365297</v>
      </c>
      <c r="AB2305" s="2">
        <v>2300</v>
      </c>
      <c r="AC2305" s="2">
        <v>15742065034.761478</v>
      </c>
      <c r="AD2305" s="4">
        <v>0.99252352261446175</v>
      </c>
    </row>
    <row r="2306" spans="1:30" x14ac:dyDescent="0.2">
      <c r="A2306">
        <v>1353</v>
      </c>
      <c r="B2306">
        <v>2281</v>
      </c>
      <c r="C2306">
        <v>1</v>
      </c>
      <c r="D2306" t="s">
        <v>4564</v>
      </c>
      <c r="E2306" t="s">
        <v>4565</v>
      </c>
      <c r="F2306" t="s">
        <v>8510</v>
      </c>
      <c r="G2306" s="2">
        <v>197483.19215379469</v>
      </c>
      <c r="H2306" s="2">
        <v>2115</v>
      </c>
      <c r="I2306" s="2">
        <v>7343196131.2426376</v>
      </c>
      <c r="J2306" s="4">
        <v>0.98024866085160112</v>
      </c>
      <c r="K2306" s="2">
        <v>171715.46630824835</v>
      </c>
      <c r="L2306" s="2">
        <v>2253</v>
      </c>
      <c r="M2306" s="2">
        <v>8664929366.9562988</v>
      </c>
      <c r="N2306" s="4">
        <v>0.98527481426493135</v>
      </c>
      <c r="O2306" s="2">
        <v>168633.16255302532</v>
      </c>
      <c r="P2306" s="2">
        <v>2257</v>
      </c>
      <c r="Q2306" s="2">
        <v>9736831164.5562286</v>
      </c>
      <c r="R2306" s="4">
        <v>0.98702200893258429</v>
      </c>
      <c r="S2306" s="2">
        <v>152291.03221356368</v>
      </c>
      <c r="T2306" s="2">
        <v>2374</v>
      </c>
      <c r="U2306" s="2">
        <v>12230823808.231766</v>
      </c>
      <c r="V2306" s="4">
        <v>0.9909000521029413</v>
      </c>
      <c r="W2306" s="2">
        <v>158028.68364786435</v>
      </c>
      <c r="X2306" s="2">
        <v>2295</v>
      </c>
      <c r="Y2306" s="2">
        <v>14041694059.954254</v>
      </c>
      <c r="Z2306" s="4">
        <v>0.99161236113340778</v>
      </c>
      <c r="AA2306" s="2">
        <v>160710.14583367601</v>
      </c>
      <c r="AB2306" s="2">
        <v>2301</v>
      </c>
      <c r="AC2306" s="2">
        <v>15742225744.907312</v>
      </c>
      <c r="AD2306" s="4">
        <v>0.9925336552495202</v>
      </c>
    </row>
    <row r="2307" spans="1:30" x14ac:dyDescent="0.2">
      <c r="A2307">
        <v>5482</v>
      </c>
      <c r="B2307">
        <v>2645</v>
      </c>
      <c r="C2307">
        <v>1</v>
      </c>
      <c r="D2307" t="s">
        <v>5292</v>
      </c>
      <c r="E2307" t="s">
        <v>5293</v>
      </c>
      <c r="F2307" t="s">
        <v>8510</v>
      </c>
      <c r="G2307" s="2">
        <v>84075.699635325567</v>
      </c>
      <c r="H2307" s="2">
        <v>2838</v>
      </c>
      <c r="I2307" s="2">
        <v>7438418462.7134066</v>
      </c>
      <c r="J2307" s="4">
        <v>0.99295996002421261</v>
      </c>
      <c r="K2307" s="2">
        <v>128316.7467426997</v>
      </c>
      <c r="L2307" s="2">
        <v>2504</v>
      </c>
      <c r="M2307" s="2">
        <v>8702130661.5823307</v>
      </c>
      <c r="N2307" s="4">
        <v>0.98950491206501923</v>
      </c>
      <c r="O2307" s="2">
        <v>149603.07814320069</v>
      </c>
      <c r="P2307" s="2">
        <v>2365</v>
      </c>
      <c r="Q2307" s="2">
        <v>9754002858.8484459</v>
      </c>
      <c r="R2307" s="4">
        <v>0.98876270258441401</v>
      </c>
      <c r="S2307" s="2">
        <v>187044.118835806</v>
      </c>
      <c r="T2307" s="2">
        <v>2192</v>
      </c>
      <c r="U2307" s="2">
        <v>12199972174.144293</v>
      </c>
      <c r="V2307" s="4">
        <v>0.98840055686827333</v>
      </c>
      <c r="W2307" s="2">
        <v>187110.172410659</v>
      </c>
      <c r="X2307" s="2">
        <v>2164</v>
      </c>
      <c r="Y2307" s="2">
        <v>14019173477.463009</v>
      </c>
      <c r="Z2307" s="4">
        <v>0.99002197696160543</v>
      </c>
      <c r="AA2307" s="2">
        <v>160606.01632757601</v>
      </c>
      <c r="AB2307" s="2">
        <v>2302</v>
      </c>
      <c r="AC2307" s="2">
        <v>15742386350.923639</v>
      </c>
      <c r="AD2307" s="4">
        <v>0.99254378131930365</v>
      </c>
    </row>
    <row r="2308" spans="1:30" x14ac:dyDescent="0.2">
      <c r="A2308">
        <v>5764</v>
      </c>
      <c r="B2308">
        <v>2402</v>
      </c>
      <c r="C2308">
        <v>1</v>
      </c>
      <c r="D2308" t="s">
        <v>4806</v>
      </c>
      <c r="E2308" t="s">
        <v>4807</v>
      </c>
      <c r="F2308" t="s">
        <v>8510</v>
      </c>
      <c r="G2308" s="2">
        <v>202091.24367984466</v>
      </c>
      <c r="H2308" s="2">
        <v>2098</v>
      </c>
      <c r="I2308" s="2">
        <v>7339799799.6428299</v>
      </c>
      <c r="J2308" s="4">
        <v>0.97979528204446908</v>
      </c>
      <c r="K2308" s="2">
        <v>171974.37613765101</v>
      </c>
      <c r="L2308" s="2">
        <v>2250</v>
      </c>
      <c r="M2308" s="2">
        <v>8664413995.5994778</v>
      </c>
      <c r="N2308" s="4">
        <v>0.98521621223872147</v>
      </c>
      <c r="O2308" s="2">
        <v>171051.24519101434</v>
      </c>
      <c r="P2308" s="2">
        <v>2242</v>
      </c>
      <c r="Q2308" s="2">
        <v>9734283361.8081036</v>
      </c>
      <c r="R2308" s="4">
        <v>0.98676373831616726</v>
      </c>
      <c r="S2308" s="2">
        <v>170903.28887400532</v>
      </c>
      <c r="T2308" s="2">
        <v>2273</v>
      </c>
      <c r="U2308" s="2">
        <v>12214502802.679289</v>
      </c>
      <c r="V2308" s="4">
        <v>0.9895777793349011</v>
      </c>
      <c r="W2308" s="2">
        <v>158890.28854615567</v>
      </c>
      <c r="X2308" s="2">
        <v>2294</v>
      </c>
      <c r="Y2308" s="2">
        <v>14041536031.270607</v>
      </c>
      <c r="Z2308" s="4">
        <v>0.99160120128364548</v>
      </c>
      <c r="AA2308" s="2">
        <v>160364.179708468</v>
      </c>
      <c r="AB2308" s="2">
        <v>2303</v>
      </c>
      <c r="AC2308" s="2">
        <v>15742546715.103348</v>
      </c>
      <c r="AD2308" s="4">
        <v>0.99255389214149836</v>
      </c>
    </row>
    <row r="2309" spans="1:30" x14ac:dyDescent="0.2">
      <c r="A2309">
        <v>306</v>
      </c>
      <c r="B2309">
        <v>2092</v>
      </c>
      <c r="C2309">
        <v>1</v>
      </c>
      <c r="D2309" t="s">
        <v>4186</v>
      </c>
      <c r="E2309" t="s">
        <v>4187</v>
      </c>
      <c r="F2309" t="s">
        <v>8510</v>
      </c>
      <c r="G2309" s="2">
        <v>347182.59243571066</v>
      </c>
      <c r="H2309" s="2">
        <v>1640</v>
      </c>
      <c r="I2309" s="2">
        <v>7217735311.1222372</v>
      </c>
      <c r="J2309" s="4">
        <v>0.96350080355426992</v>
      </c>
      <c r="K2309" s="2">
        <v>271979.43343162636</v>
      </c>
      <c r="L2309" s="2">
        <v>1870</v>
      </c>
      <c r="M2309" s="2">
        <v>8580997009.0468626</v>
      </c>
      <c r="N2309" s="4">
        <v>0.97573100440245275</v>
      </c>
      <c r="O2309" s="2">
        <v>241576.88216511733</v>
      </c>
      <c r="P2309" s="2">
        <v>1959</v>
      </c>
      <c r="Q2309" s="2">
        <v>9676106575.834074</v>
      </c>
      <c r="R2309" s="4">
        <v>0.98086636090508994</v>
      </c>
      <c r="S2309" s="2">
        <v>190470.9908035757</v>
      </c>
      <c r="T2309" s="2">
        <v>2170</v>
      </c>
      <c r="U2309" s="2">
        <v>12195818569.133589</v>
      </c>
      <c r="V2309" s="4">
        <v>0.98806404581341278</v>
      </c>
      <c r="W2309" s="2">
        <v>186764.79784546301</v>
      </c>
      <c r="X2309" s="2">
        <v>2166</v>
      </c>
      <c r="Y2309" s="2">
        <v>14019547300.682474</v>
      </c>
      <c r="Z2309" s="4">
        <v>0.99004837603594198</v>
      </c>
      <c r="AA2309" s="2">
        <v>160232.13551489866</v>
      </c>
      <c r="AB2309" s="2">
        <v>2304</v>
      </c>
      <c r="AC2309" s="2">
        <v>15742706947.238863</v>
      </c>
      <c r="AD2309" s="4">
        <v>0.9925639946384216</v>
      </c>
    </row>
    <row r="2310" spans="1:30" x14ac:dyDescent="0.2">
      <c r="A2310">
        <v>2280</v>
      </c>
      <c r="B2310">
        <v>2323</v>
      </c>
      <c r="C2310">
        <v>1</v>
      </c>
      <c r="D2310" t="s">
        <v>4648</v>
      </c>
      <c r="E2310" t="s">
        <v>4649</v>
      </c>
      <c r="F2310" t="s">
        <v>8510</v>
      </c>
      <c r="G2310" s="2">
        <v>163442.384746778</v>
      </c>
      <c r="H2310" s="2">
        <v>2272</v>
      </c>
      <c r="I2310" s="2">
        <v>7371504917.8028374</v>
      </c>
      <c r="J2310" s="4">
        <v>0.9840276216229068</v>
      </c>
      <c r="K2310" s="2">
        <v>159201.93856158064</v>
      </c>
      <c r="L2310" s="2">
        <v>2323</v>
      </c>
      <c r="M2310" s="2">
        <v>8676469320.6482029</v>
      </c>
      <c r="N2310" s="4">
        <v>0.98658700334910043</v>
      </c>
      <c r="O2310" s="2">
        <v>147620.337515883</v>
      </c>
      <c r="P2310" s="2">
        <v>2375</v>
      </c>
      <c r="Q2310" s="2">
        <v>9755487087.5133362</v>
      </c>
      <c r="R2310" s="4">
        <v>0.98891315875786268</v>
      </c>
      <c r="S2310" s="2">
        <v>151002.74541069567</v>
      </c>
      <c r="T2310" s="2">
        <v>2379</v>
      </c>
      <c r="U2310" s="2">
        <v>12231581514.40522</v>
      </c>
      <c r="V2310" s="4">
        <v>0.99096143889900068</v>
      </c>
      <c r="W2310" s="2">
        <v>162215.07373680369</v>
      </c>
      <c r="X2310" s="2">
        <v>2281</v>
      </c>
      <c r="Y2310" s="2">
        <v>14039455114.739067</v>
      </c>
      <c r="Z2310" s="4">
        <v>0.99145424874740928</v>
      </c>
      <c r="AA2310" s="2">
        <v>160192.13191145399</v>
      </c>
      <c r="AB2310" s="2">
        <v>2305</v>
      </c>
      <c r="AC2310" s="2">
        <v>15742867139.370775</v>
      </c>
      <c r="AD2310" s="4">
        <v>0.99257409461315227</v>
      </c>
    </row>
    <row r="2311" spans="1:30" x14ac:dyDescent="0.2">
      <c r="A2311">
        <v>3782</v>
      </c>
      <c r="B2311">
        <v>2480</v>
      </c>
      <c r="C2311">
        <v>1</v>
      </c>
      <c r="D2311" t="s">
        <v>4962</v>
      </c>
      <c r="E2311" t="s">
        <v>4963</v>
      </c>
      <c r="F2311" t="s">
        <v>8510</v>
      </c>
      <c r="G2311" s="2">
        <v>126294.64941588901</v>
      </c>
      <c r="H2311" s="2">
        <v>2492</v>
      </c>
      <c r="I2311" s="2">
        <v>7402865236.6840992</v>
      </c>
      <c r="J2311" s="4">
        <v>0.9882139336916318</v>
      </c>
      <c r="K2311" s="2">
        <v>162717.93890278702</v>
      </c>
      <c r="L2311" s="2">
        <v>2302</v>
      </c>
      <c r="M2311" s="2">
        <v>8673090689.2440662</v>
      </c>
      <c r="N2311" s="4">
        <v>0.98620282474957544</v>
      </c>
      <c r="O2311" s="2">
        <v>151002.31012695635</v>
      </c>
      <c r="P2311" s="2">
        <v>2353</v>
      </c>
      <c r="Q2311" s="2">
        <v>9752202414.1668663</v>
      </c>
      <c r="R2311" s="4">
        <v>0.98858019161174215</v>
      </c>
      <c r="S2311" s="2">
        <v>166052.96707584834</v>
      </c>
      <c r="T2311" s="2">
        <v>2298</v>
      </c>
      <c r="U2311" s="2">
        <v>12218708134.91608</v>
      </c>
      <c r="V2311" s="4">
        <v>0.98991848115498149</v>
      </c>
      <c r="W2311" s="2">
        <v>149387.03676646799</v>
      </c>
      <c r="X2311" s="2">
        <v>2341</v>
      </c>
      <c r="Y2311" s="2">
        <v>14048739116.188131</v>
      </c>
      <c r="Z2311" s="4">
        <v>0.99210987694713826</v>
      </c>
      <c r="AA2311" s="2">
        <v>159531.18331853367</v>
      </c>
      <c r="AB2311" s="2">
        <v>2306</v>
      </c>
      <c r="AC2311" s="2">
        <v>15743026670.554094</v>
      </c>
      <c r="AD2311" s="4">
        <v>0.9925841529156485</v>
      </c>
    </row>
    <row r="2312" spans="1:30" x14ac:dyDescent="0.2">
      <c r="A2312">
        <v>1155</v>
      </c>
      <c r="B2312">
        <v>2670</v>
      </c>
      <c r="C2312">
        <v>1</v>
      </c>
      <c r="D2312" t="s">
        <v>5342</v>
      </c>
      <c r="E2312" t="s">
        <v>5343</v>
      </c>
      <c r="F2312" t="s">
        <v>8510</v>
      </c>
      <c r="G2312" s="2">
        <v>84521.881228257218</v>
      </c>
      <c r="H2312" s="2">
        <v>2832</v>
      </c>
      <c r="I2312" s="2">
        <v>7437913398.2401209</v>
      </c>
      <c r="J2312" s="4">
        <v>0.99289253859562299</v>
      </c>
      <c r="K2312" s="2">
        <v>113499.278762605</v>
      </c>
      <c r="L2312" s="2">
        <v>2607</v>
      </c>
      <c r="M2312" s="2">
        <v>8714523125.2810059</v>
      </c>
      <c r="N2312" s="4">
        <v>0.99091403865473615</v>
      </c>
      <c r="O2312" s="2">
        <v>107419.32489349473</v>
      </c>
      <c r="P2312" s="2">
        <v>2647</v>
      </c>
      <c r="Q2312" s="2">
        <v>9790009760.3599014</v>
      </c>
      <c r="R2312" s="4">
        <v>0.99241272009674841</v>
      </c>
      <c r="S2312" s="2">
        <v>155021.83678915433</v>
      </c>
      <c r="T2312" s="2">
        <v>2362</v>
      </c>
      <c r="U2312" s="2">
        <v>12228977912.724165</v>
      </c>
      <c r="V2312" s="4">
        <v>0.99075050388089692</v>
      </c>
      <c r="W2312" s="2">
        <v>177707.18505978934</v>
      </c>
      <c r="X2312" s="2">
        <v>2199</v>
      </c>
      <c r="Y2312" s="2">
        <v>14025545198.302048</v>
      </c>
      <c r="Z2312" s="4">
        <v>0.99047194240870207</v>
      </c>
      <c r="AA2312" s="2">
        <v>159327.86275110635</v>
      </c>
      <c r="AB2312" s="2">
        <v>2307</v>
      </c>
      <c r="AC2312" s="2">
        <v>15743185998.416845</v>
      </c>
      <c r="AD2312" s="4">
        <v>0.99259419839895957</v>
      </c>
    </row>
    <row r="2313" spans="1:30" x14ac:dyDescent="0.2">
      <c r="A2313">
        <v>584</v>
      </c>
      <c r="B2313">
        <v>3574</v>
      </c>
      <c r="C2313">
        <v>1</v>
      </c>
      <c r="D2313" t="s">
        <v>7150</v>
      </c>
      <c r="E2313" t="s">
        <v>7151</v>
      </c>
      <c r="F2313" t="s">
        <v>8510</v>
      </c>
      <c r="G2313" s="2">
        <v>8544.6760249824601</v>
      </c>
      <c r="H2313" s="2">
        <v>4171</v>
      </c>
      <c r="I2313" s="2">
        <v>7490689583.3696117</v>
      </c>
      <c r="J2313" s="4">
        <v>0.99993767042560788</v>
      </c>
      <c r="K2313" s="2">
        <v>18070.401267647623</v>
      </c>
      <c r="L2313" s="2">
        <v>3966</v>
      </c>
      <c r="M2313" s="2">
        <v>8790996788.0568428</v>
      </c>
      <c r="N2313" s="4">
        <v>0.9996097326063752</v>
      </c>
      <c r="O2313" s="2">
        <v>15847.038401345024</v>
      </c>
      <c r="P2313" s="2">
        <v>4018</v>
      </c>
      <c r="Q2313" s="2">
        <v>9862424456.1687202</v>
      </c>
      <c r="R2313" s="4">
        <v>0.99975339359981208</v>
      </c>
      <c r="S2313" s="2">
        <v>24893.671367514558</v>
      </c>
      <c r="T2313" s="2">
        <v>3801</v>
      </c>
      <c r="U2313" s="2">
        <v>12336328712.289242</v>
      </c>
      <c r="V2313" s="4">
        <v>0.99944770323150278</v>
      </c>
      <c r="W2313" s="2">
        <v>18023.55276470898</v>
      </c>
      <c r="X2313" s="2">
        <v>3936</v>
      </c>
      <c r="Y2313" s="2">
        <v>14156837687.488081</v>
      </c>
      <c r="Z2313" s="4">
        <v>0.99974370510663324</v>
      </c>
      <c r="AA2313" s="2">
        <v>159102.14019047579</v>
      </c>
      <c r="AB2313" s="2">
        <v>2308</v>
      </c>
      <c r="AC2313" s="2">
        <v>15743345100.557035</v>
      </c>
      <c r="AD2313" s="4">
        <v>0.99260422965065931</v>
      </c>
    </row>
    <row r="2314" spans="1:30" x14ac:dyDescent="0.2">
      <c r="A2314">
        <v>2047</v>
      </c>
      <c r="B2314">
        <v>2163</v>
      </c>
      <c r="C2314">
        <v>1</v>
      </c>
      <c r="D2314" t="s">
        <v>4328</v>
      </c>
      <c r="E2314" t="s">
        <v>4329</v>
      </c>
      <c r="F2314" t="s">
        <v>8510</v>
      </c>
      <c r="G2314" s="2">
        <v>67404.633097598868</v>
      </c>
      <c r="H2314" s="2">
        <v>2993</v>
      </c>
      <c r="I2314" s="2">
        <v>7450198910.2710094</v>
      </c>
      <c r="J2314" s="4">
        <v>0.99453254064662588</v>
      </c>
      <c r="K2314" s="2">
        <v>96431.630058471099</v>
      </c>
      <c r="L2314" s="2">
        <v>2748</v>
      </c>
      <c r="M2314" s="2">
        <v>8729288865.1761494</v>
      </c>
      <c r="N2314" s="4">
        <v>0.9925930265629529</v>
      </c>
      <c r="O2314" s="2">
        <v>103986.28635672177</v>
      </c>
      <c r="P2314" s="2">
        <v>2680</v>
      </c>
      <c r="Q2314" s="2">
        <v>9793499717.3513832</v>
      </c>
      <c r="R2314" s="4">
        <v>0.99276649683402618</v>
      </c>
      <c r="S2314" s="2">
        <v>115502.09314651876</v>
      </c>
      <c r="T2314" s="2">
        <v>2615</v>
      </c>
      <c r="U2314" s="2">
        <v>12262749513.397503</v>
      </c>
      <c r="V2314" s="4">
        <v>0.99348656495016752</v>
      </c>
      <c r="W2314" s="2">
        <v>142529.03794064501</v>
      </c>
      <c r="X2314" s="2">
        <v>2386</v>
      </c>
      <c r="Y2314" s="2">
        <v>14055299963.330305</v>
      </c>
      <c r="Z2314" s="4">
        <v>0.9925731983311471</v>
      </c>
      <c r="AA2314" s="2">
        <v>158938.63638368601</v>
      </c>
      <c r="AB2314" s="2">
        <v>2309</v>
      </c>
      <c r="AC2314" s="2">
        <v>15743504039.193419</v>
      </c>
      <c r="AD2314" s="4">
        <v>0.99261425059358599</v>
      </c>
    </row>
    <row r="2315" spans="1:30" x14ac:dyDescent="0.2">
      <c r="A2315">
        <v>5468</v>
      </c>
      <c r="B2315">
        <v>2642</v>
      </c>
      <c r="C2315">
        <v>1</v>
      </c>
      <c r="D2315" t="s">
        <v>5286</v>
      </c>
      <c r="E2315" t="s">
        <v>5287</v>
      </c>
      <c r="F2315" t="s">
        <v>8510</v>
      </c>
      <c r="G2315" s="2">
        <v>141827.45521052435</v>
      </c>
      <c r="H2315" s="2">
        <v>2379</v>
      </c>
      <c r="I2315" s="2">
        <v>7387699563.2120132</v>
      </c>
      <c r="J2315" s="4">
        <v>0.98618945676820136</v>
      </c>
      <c r="K2315" s="2">
        <v>141713.368482538</v>
      </c>
      <c r="L2315" s="2">
        <v>2408</v>
      </c>
      <c r="M2315" s="2">
        <v>8689181841.3631382</v>
      </c>
      <c r="N2315" s="4">
        <v>0.98803252309378675</v>
      </c>
      <c r="O2315" s="2">
        <v>137700.08269491332</v>
      </c>
      <c r="P2315" s="2">
        <v>2435</v>
      </c>
      <c r="Q2315" s="2">
        <v>9764061563.9660759</v>
      </c>
      <c r="R2315" s="4">
        <v>0.98978235293725192</v>
      </c>
      <c r="S2315" s="2">
        <v>136521.522179867</v>
      </c>
      <c r="T2315" s="2">
        <v>2460</v>
      </c>
      <c r="U2315" s="2">
        <v>12243182251.849312</v>
      </c>
      <c r="V2315" s="4">
        <v>0.99190129148113393</v>
      </c>
      <c r="W2315" s="2">
        <v>141580.36724861033</v>
      </c>
      <c r="X2315" s="2">
        <v>2390</v>
      </c>
      <c r="Y2315" s="2">
        <v>14055866794.205631</v>
      </c>
      <c r="Z2315" s="4">
        <v>0.9926132274401881</v>
      </c>
      <c r="AA2315" s="2">
        <v>158915.62028835967</v>
      </c>
      <c r="AB2315" s="2">
        <v>2310</v>
      </c>
      <c r="AC2315" s="2">
        <v>15743662954.813707</v>
      </c>
      <c r="AD2315" s="4">
        <v>0.99262427008536802</v>
      </c>
    </row>
    <row r="2316" spans="1:30" x14ac:dyDescent="0.2">
      <c r="A2316">
        <v>4294</v>
      </c>
      <c r="B2316">
        <v>2342</v>
      </c>
      <c r="C2316">
        <v>1</v>
      </c>
      <c r="D2316" t="s">
        <v>4686</v>
      </c>
      <c r="E2316" t="s">
        <v>4687</v>
      </c>
      <c r="F2316" t="s">
        <v>8510</v>
      </c>
      <c r="G2316" s="2">
        <v>236931.14350517234</v>
      </c>
      <c r="H2316" s="2">
        <v>1948</v>
      </c>
      <c r="I2316" s="2">
        <v>7306920149.3363562</v>
      </c>
      <c r="J2316" s="4">
        <v>0.97540615330459213</v>
      </c>
      <c r="K2316" s="2">
        <v>184609.58846370302</v>
      </c>
      <c r="L2316" s="2">
        <v>2199</v>
      </c>
      <c r="M2316" s="2">
        <v>8655292059.7745285</v>
      </c>
      <c r="N2316" s="4">
        <v>0.98417897197454363</v>
      </c>
      <c r="O2316" s="2">
        <v>188130.80545113399</v>
      </c>
      <c r="P2316" s="2">
        <v>2171</v>
      </c>
      <c r="Q2316" s="2">
        <v>9721469203.0426083</v>
      </c>
      <c r="R2316" s="4">
        <v>0.98546476778728098</v>
      </c>
      <c r="S2316" s="2">
        <v>156255.757358192</v>
      </c>
      <c r="T2316" s="2">
        <v>2355</v>
      </c>
      <c r="U2316" s="2">
        <v>12227889355.847748</v>
      </c>
      <c r="V2316" s="4">
        <v>0.99066231267787819</v>
      </c>
      <c r="W2316" s="2">
        <v>148443.70840186934</v>
      </c>
      <c r="X2316" s="2">
        <v>2346</v>
      </c>
      <c r="Y2316" s="2">
        <v>14049483177.827488</v>
      </c>
      <c r="Z2316" s="4">
        <v>0.99216242194034787</v>
      </c>
      <c r="AA2316" s="2">
        <v>158487.97679257434</v>
      </c>
      <c r="AB2316" s="2">
        <v>2311</v>
      </c>
      <c r="AC2316" s="2">
        <v>15743821442.790501</v>
      </c>
      <c r="AD2316" s="4">
        <v>0.99263426261459919</v>
      </c>
    </row>
    <row r="2317" spans="1:30" x14ac:dyDescent="0.2">
      <c r="A2317">
        <v>5828</v>
      </c>
      <c r="B2317">
        <v>2761</v>
      </c>
      <c r="C2317">
        <v>1</v>
      </c>
      <c r="D2317" t="s">
        <v>5524</v>
      </c>
      <c r="E2317" t="s">
        <v>5525</v>
      </c>
      <c r="F2317" t="s">
        <v>8510</v>
      </c>
      <c r="G2317" s="2">
        <v>164480.76300955567</v>
      </c>
      <c r="H2317" s="2">
        <v>2268</v>
      </c>
      <c r="I2317" s="2">
        <v>7370849975.9782715</v>
      </c>
      <c r="J2317" s="4">
        <v>0.98394019295628909</v>
      </c>
      <c r="K2317" s="2">
        <v>109904.13452836587</v>
      </c>
      <c r="L2317" s="2">
        <v>2639</v>
      </c>
      <c r="M2317" s="2">
        <v>8718096636.7586498</v>
      </c>
      <c r="N2317" s="4">
        <v>0.99132037674571194</v>
      </c>
      <c r="O2317" s="2">
        <v>110058.41734398848</v>
      </c>
      <c r="P2317" s="2">
        <v>2631</v>
      </c>
      <c r="Q2317" s="2">
        <v>9788275518.203886</v>
      </c>
      <c r="R2317" s="4">
        <v>0.99223692007024322</v>
      </c>
      <c r="S2317" s="2">
        <v>123306.30928214884</v>
      </c>
      <c r="T2317" s="2">
        <v>2556</v>
      </c>
      <c r="U2317" s="2">
        <v>12255727326.129353</v>
      </c>
      <c r="V2317" s="4">
        <v>0.99291765104551266</v>
      </c>
      <c r="W2317" s="2">
        <v>111987.69947112857</v>
      </c>
      <c r="X2317" s="2">
        <v>2593</v>
      </c>
      <c r="Y2317" s="2">
        <v>14081610953.099945</v>
      </c>
      <c r="Z2317" s="4">
        <v>0.99443125780586794</v>
      </c>
      <c r="AA2317" s="2">
        <v>158308.74067711967</v>
      </c>
      <c r="AB2317" s="2">
        <v>2312</v>
      </c>
      <c r="AC2317" s="2">
        <v>15743979751.531178</v>
      </c>
      <c r="AD2317" s="4">
        <v>0.99264424384314898</v>
      </c>
    </row>
    <row r="2318" spans="1:30" x14ac:dyDescent="0.2">
      <c r="A2318">
        <v>1825</v>
      </c>
      <c r="B2318">
        <v>2503</v>
      </c>
      <c r="C2318">
        <v>1</v>
      </c>
      <c r="D2318" t="s">
        <v>5008</v>
      </c>
      <c r="E2318" t="s">
        <v>5009</v>
      </c>
      <c r="F2318" t="s">
        <v>8510</v>
      </c>
      <c r="G2318" s="2">
        <v>123500.97558553354</v>
      </c>
      <c r="H2318" s="2">
        <v>2513</v>
      </c>
      <c r="I2318" s="2">
        <v>7405484521.8582916</v>
      </c>
      <c r="J2318" s="4">
        <v>0.98856358399900501</v>
      </c>
      <c r="K2318" s="2">
        <v>132223.71195651166</v>
      </c>
      <c r="L2318" s="2">
        <v>2473</v>
      </c>
      <c r="M2318" s="2">
        <v>8698087595.8474617</v>
      </c>
      <c r="N2318" s="4">
        <v>0.98904518173459377</v>
      </c>
      <c r="O2318" s="2">
        <v>133241.93126608364</v>
      </c>
      <c r="P2318" s="2">
        <v>2464</v>
      </c>
      <c r="Q2318" s="2">
        <v>9767989826.9473248</v>
      </c>
      <c r="R2318" s="4">
        <v>0.99018056072722382</v>
      </c>
      <c r="S2318" s="2">
        <v>138561.77086931767</v>
      </c>
      <c r="T2318" s="2">
        <v>2448</v>
      </c>
      <c r="U2318" s="2">
        <v>12241536633.503124</v>
      </c>
      <c r="V2318" s="4">
        <v>0.99176796903854569</v>
      </c>
      <c r="W2318" s="2">
        <v>152069.10977958867</v>
      </c>
      <c r="X2318" s="2">
        <v>2327</v>
      </c>
      <c r="Y2318" s="2">
        <v>14046633096.628183</v>
      </c>
      <c r="Z2318" s="4">
        <v>0.99196115165662013</v>
      </c>
      <c r="AA2318" s="2">
        <v>158258.03513842099</v>
      </c>
      <c r="AB2318" s="2">
        <v>2313</v>
      </c>
      <c r="AC2318" s="2">
        <v>15744138009.566317</v>
      </c>
      <c r="AD2318" s="4">
        <v>0.9926542218747586</v>
      </c>
    </row>
    <row r="2319" spans="1:30" x14ac:dyDescent="0.2">
      <c r="A2319">
        <v>3160</v>
      </c>
      <c r="B2319">
        <v>2749</v>
      </c>
      <c r="C2319">
        <v>1</v>
      </c>
      <c r="D2319" t="s">
        <v>5500</v>
      </c>
      <c r="E2319" t="s">
        <v>5501</v>
      </c>
      <c r="F2319" t="s">
        <v>8510</v>
      </c>
      <c r="G2319" s="2">
        <v>82409.784859097505</v>
      </c>
      <c r="H2319" s="2">
        <v>2858</v>
      </c>
      <c r="I2319" s="2">
        <v>7440083988.6276436</v>
      </c>
      <c r="J2319" s="4">
        <v>0.99318229230539712</v>
      </c>
      <c r="K2319" s="2">
        <v>89237.245867327772</v>
      </c>
      <c r="L2319" s="2">
        <v>2814</v>
      </c>
      <c r="M2319" s="2">
        <v>8735428826.0685596</v>
      </c>
      <c r="N2319" s="4">
        <v>0.99329119138019106</v>
      </c>
      <c r="O2319" s="2">
        <v>109329.14214955953</v>
      </c>
      <c r="P2319" s="2">
        <v>2635</v>
      </c>
      <c r="Q2319" s="2">
        <v>9788714055.4349403</v>
      </c>
      <c r="R2319" s="4">
        <v>0.99228137456385324</v>
      </c>
      <c r="S2319" s="2">
        <v>130596.60485842235</v>
      </c>
      <c r="T2319" s="2">
        <v>2510</v>
      </c>
      <c r="U2319" s="2">
        <v>12249879545.381603</v>
      </c>
      <c r="V2319" s="4">
        <v>0.99244388359219271</v>
      </c>
      <c r="W2319" s="2">
        <v>127597.89184511633</v>
      </c>
      <c r="X2319" s="2">
        <v>2490</v>
      </c>
      <c r="Y2319" s="2">
        <v>14069303403.10144</v>
      </c>
      <c r="Z2319" s="4">
        <v>0.99356210920729604</v>
      </c>
      <c r="AA2319" s="2">
        <v>158240.27282803968</v>
      </c>
      <c r="AB2319" s="2">
        <v>2314</v>
      </c>
      <c r="AC2319" s="2">
        <v>15744296249.839144</v>
      </c>
      <c r="AD2319" s="4">
        <v>0.99266419878646994</v>
      </c>
    </row>
    <row r="2320" spans="1:30" x14ac:dyDescent="0.2">
      <c r="A2320">
        <v>222</v>
      </c>
      <c r="B2320">
        <v>2127</v>
      </c>
      <c r="C2320">
        <v>1</v>
      </c>
      <c r="D2320" t="s">
        <v>4256</v>
      </c>
      <c r="E2320" t="s">
        <v>4257</v>
      </c>
      <c r="F2320" t="s">
        <v>8510</v>
      </c>
      <c r="G2320" s="2">
        <v>270363.30638638698</v>
      </c>
      <c r="H2320" s="2">
        <v>1837</v>
      </c>
      <c r="I2320" s="2">
        <v>7278872719.9431257</v>
      </c>
      <c r="J2320" s="4">
        <v>0.97166208129403131</v>
      </c>
      <c r="K2320" s="2">
        <v>189870.84464382901</v>
      </c>
      <c r="L2320" s="2">
        <v>2178</v>
      </c>
      <c r="M2320" s="2">
        <v>8651360618.4343929</v>
      </c>
      <c r="N2320" s="4">
        <v>0.98373193426977401</v>
      </c>
      <c r="O2320" s="2">
        <v>212558.73877165365</v>
      </c>
      <c r="P2320" s="2">
        <v>2074</v>
      </c>
      <c r="Q2320" s="2">
        <v>9702192998.4634552</v>
      </c>
      <c r="R2320" s="4">
        <v>0.98351074005004657</v>
      </c>
      <c r="S2320" s="2">
        <v>225743.74028915865</v>
      </c>
      <c r="T2320" s="2">
        <v>2018</v>
      </c>
      <c r="U2320" s="2">
        <v>12164397676.228407</v>
      </c>
      <c r="V2320" s="4">
        <v>0.98551843115122539</v>
      </c>
      <c r="W2320" s="2">
        <v>175505.841666091</v>
      </c>
      <c r="X2320" s="2">
        <v>2212</v>
      </c>
      <c r="Y2320" s="2">
        <v>14027839945.420507</v>
      </c>
      <c r="Z2320" s="4">
        <v>0.99063399547712983</v>
      </c>
      <c r="AA2320" s="2">
        <v>158214.14846707467</v>
      </c>
      <c r="AB2320" s="2">
        <v>2315</v>
      </c>
      <c r="AC2320" s="2">
        <v>15744454463.987612</v>
      </c>
      <c r="AD2320" s="4">
        <v>0.99267417405106317</v>
      </c>
    </row>
    <row r="2321" spans="1:30" x14ac:dyDescent="0.2">
      <c r="A2321">
        <v>3897</v>
      </c>
      <c r="B2321">
        <v>2221</v>
      </c>
      <c r="C2321">
        <v>1</v>
      </c>
      <c r="D2321" t="s">
        <v>4444</v>
      </c>
      <c r="E2321" t="s">
        <v>4445</v>
      </c>
      <c r="F2321" t="s">
        <v>8510</v>
      </c>
      <c r="G2321" s="2">
        <v>142599.807937267</v>
      </c>
      <c r="H2321" s="2">
        <v>2371</v>
      </c>
      <c r="I2321" s="2">
        <v>7386561704.4376421</v>
      </c>
      <c r="J2321" s="4">
        <v>0.98603756316221824</v>
      </c>
      <c r="K2321" s="2">
        <v>178243.29461736465</v>
      </c>
      <c r="L2321" s="2">
        <v>2228</v>
      </c>
      <c r="M2321" s="2">
        <v>8660561019.6981602</v>
      </c>
      <c r="N2321" s="4">
        <v>0.98477809670946914</v>
      </c>
      <c r="O2321" s="2">
        <v>186960.25335782801</v>
      </c>
      <c r="P2321" s="2">
        <v>2178</v>
      </c>
      <c r="Q2321" s="2">
        <v>9722780912.3721867</v>
      </c>
      <c r="R2321" s="4">
        <v>0.98559773568574149</v>
      </c>
      <c r="S2321" s="2">
        <v>209909.53387994901</v>
      </c>
      <c r="T2321" s="2">
        <v>2082</v>
      </c>
      <c r="U2321" s="2">
        <v>12178282852.179768</v>
      </c>
      <c r="V2321" s="4">
        <v>0.98664336122865826</v>
      </c>
      <c r="W2321" s="2">
        <v>180076.82512386903</v>
      </c>
      <c r="X2321" s="2">
        <v>2188</v>
      </c>
      <c r="Y2321" s="2">
        <v>14023580809.373007</v>
      </c>
      <c r="Z2321" s="4">
        <v>0.99033321895156123</v>
      </c>
      <c r="AA2321" s="2">
        <v>158196.73986787602</v>
      </c>
      <c r="AB2321" s="2">
        <v>2316</v>
      </c>
      <c r="AC2321" s="2">
        <v>15744612660.72748</v>
      </c>
      <c r="AD2321" s="4">
        <v>0.99268414821805928</v>
      </c>
    </row>
    <row r="2322" spans="1:30" x14ac:dyDescent="0.2">
      <c r="A2322">
        <v>5700</v>
      </c>
      <c r="B2322">
        <v>2089</v>
      </c>
      <c r="C2322">
        <v>1</v>
      </c>
      <c r="D2322" t="s">
        <v>4180</v>
      </c>
      <c r="E2322" t="s">
        <v>4181</v>
      </c>
      <c r="F2322" t="s">
        <v>8510</v>
      </c>
      <c r="G2322" s="2">
        <v>212580.48984239402</v>
      </c>
      <c r="H2322" s="2">
        <v>2054</v>
      </c>
      <c r="I2322" s="2">
        <v>7330662873.4508677</v>
      </c>
      <c r="J2322" s="4">
        <v>0.97857558703647862</v>
      </c>
      <c r="K2322" s="2">
        <v>166871.31889207067</v>
      </c>
      <c r="L2322" s="2">
        <v>2274</v>
      </c>
      <c r="M2322" s="2">
        <v>8668480626.3554478</v>
      </c>
      <c r="N2322" s="4">
        <v>0.9856786221087952</v>
      </c>
      <c r="O2322" s="2">
        <v>168784.77804662334</v>
      </c>
      <c r="P2322" s="2">
        <v>2256</v>
      </c>
      <c r="Q2322" s="2">
        <v>9736662531.3936749</v>
      </c>
      <c r="R2322" s="4">
        <v>0.98700491459870254</v>
      </c>
      <c r="S2322" s="2">
        <v>149302.32346582666</v>
      </c>
      <c r="T2322" s="2">
        <v>2386</v>
      </c>
      <c r="U2322" s="2">
        <v>12232633526.45046</v>
      </c>
      <c r="V2322" s="4">
        <v>0.99104666936317753</v>
      </c>
      <c r="W2322" s="2">
        <v>170060.13636359634</v>
      </c>
      <c r="X2322" s="2">
        <v>2242</v>
      </c>
      <c r="Y2322" s="2">
        <v>14033023001.88442</v>
      </c>
      <c r="Z2322" s="4">
        <v>0.99100001846809693</v>
      </c>
      <c r="AA2322" s="2">
        <v>157352.27201660167</v>
      </c>
      <c r="AB2322" s="2">
        <v>2317</v>
      </c>
      <c r="AC2322" s="2">
        <v>15744770012.999496</v>
      </c>
      <c r="AD2322" s="4">
        <v>0.99269406914209102</v>
      </c>
    </row>
    <row r="2323" spans="1:30" x14ac:dyDescent="0.2">
      <c r="A2323">
        <v>5226</v>
      </c>
      <c r="B2323">
        <v>2521</v>
      </c>
      <c r="C2323">
        <v>1</v>
      </c>
      <c r="D2323" t="s">
        <v>5044</v>
      </c>
      <c r="E2323" t="s">
        <v>5045</v>
      </c>
      <c r="F2323" t="s">
        <v>8510</v>
      </c>
      <c r="G2323" s="2">
        <v>141359.25085763866</v>
      </c>
      <c r="H2323" s="2">
        <v>2380</v>
      </c>
      <c r="I2323" s="2">
        <v>7387840922.4628706</v>
      </c>
      <c r="J2323" s="4">
        <v>0.98620832691872917</v>
      </c>
      <c r="K2323" s="2">
        <v>123039.04625927001</v>
      </c>
      <c r="L2323" s="2">
        <v>2533</v>
      </c>
      <c r="M2323" s="2">
        <v>8705780689.8120556</v>
      </c>
      <c r="N2323" s="4">
        <v>0.98991995074956041</v>
      </c>
      <c r="O2323" s="2">
        <v>115427.828793457</v>
      </c>
      <c r="P2323" s="2">
        <v>2594</v>
      </c>
      <c r="Q2323" s="2">
        <v>9784102868.0918102</v>
      </c>
      <c r="R2323" s="4">
        <v>0.99181393877103108</v>
      </c>
      <c r="S2323" s="2">
        <v>120381.92178405187</v>
      </c>
      <c r="T2323" s="2">
        <v>2577</v>
      </c>
      <c r="U2323" s="2">
        <v>12258280105.550892</v>
      </c>
      <c r="V2323" s="4">
        <v>0.99312446861573289</v>
      </c>
      <c r="W2323" s="2">
        <v>152749.60941119667</v>
      </c>
      <c r="X2323" s="2">
        <v>2322</v>
      </c>
      <c r="Y2323" s="2">
        <v>14045871154.972284</v>
      </c>
      <c r="Z2323" s="4">
        <v>0.99190734399201608</v>
      </c>
      <c r="AA2323" s="2">
        <v>157297.98283731766</v>
      </c>
      <c r="AB2323" s="2">
        <v>2318</v>
      </c>
      <c r="AC2323" s="2">
        <v>15744927310.982334</v>
      </c>
      <c r="AD2323" s="4">
        <v>0.99270398664323722</v>
      </c>
    </row>
    <row r="2324" spans="1:30" x14ac:dyDescent="0.2">
      <c r="A2324">
        <v>4616</v>
      </c>
      <c r="B2324">
        <v>2031</v>
      </c>
      <c r="C2324">
        <v>1</v>
      </c>
      <c r="D2324" t="s">
        <v>4064</v>
      </c>
      <c r="E2324" t="s">
        <v>4065</v>
      </c>
      <c r="F2324" t="s">
        <v>8510</v>
      </c>
      <c r="G2324" s="2">
        <v>331189.35803778237</v>
      </c>
      <c r="H2324" s="2">
        <v>1685</v>
      </c>
      <c r="I2324" s="2">
        <v>7232997980.9759569</v>
      </c>
      <c r="J2324" s="4">
        <v>0.96553822859613614</v>
      </c>
      <c r="K2324" s="2">
        <v>248305.91297246632</v>
      </c>
      <c r="L2324" s="2">
        <v>1949</v>
      </c>
      <c r="M2324" s="2">
        <v>8601480227.5883236</v>
      </c>
      <c r="N2324" s="4">
        <v>0.97806011736913756</v>
      </c>
      <c r="O2324" s="2">
        <v>227793.28896012201</v>
      </c>
      <c r="P2324" s="2">
        <v>2007</v>
      </c>
      <c r="Q2324" s="2">
        <v>9687361554.1946831</v>
      </c>
      <c r="R2324" s="4">
        <v>0.98200727740700278</v>
      </c>
      <c r="S2324" s="2">
        <v>175988.25956263134</v>
      </c>
      <c r="T2324" s="2">
        <v>2251</v>
      </c>
      <c r="U2324" s="2">
        <v>12210685169.946529</v>
      </c>
      <c r="V2324" s="4">
        <v>0.98926848761971387</v>
      </c>
      <c r="W2324" s="2">
        <v>174543.69782331935</v>
      </c>
      <c r="X2324" s="2">
        <v>2218</v>
      </c>
      <c r="Y2324" s="2">
        <v>14028889832.051632</v>
      </c>
      <c r="Z2324" s="4">
        <v>0.99070813756830256</v>
      </c>
      <c r="AA2324" s="2">
        <v>157115.52194495767</v>
      </c>
      <c r="AB2324" s="2">
        <v>2319</v>
      </c>
      <c r="AC2324" s="2">
        <v>15745084426.504278</v>
      </c>
      <c r="AD2324" s="4">
        <v>0.99271389264038268</v>
      </c>
    </row>
    <row r="2325" spans="1:30" x14ac:dyDescent="0.2">
      <c r="A2325">
        <v>2004</v>
      </c>
      <c r="B2325">
        <v>1898</v>
      </c>
      <c r="C2325">
        <v>1</v>
      </c>
      <c r="D2325" t="s">
        <v>3798</v>
      </c>
      <c r="E2325" t="s">
        <v>3799</v>
      </c>
      <c r="F2325" t="s">
        <v>8510</v>
      </c>
      <c r="G2325" s="2">
        <v>330774.87718811433</v>
      </c>
      <c r="H2325" s="2">
        <v>1686</v>
      </c>
      <c r="I2325" s="2">
        <v>7233328755.8531446</v>
      </c>
      <c r="J2325" s="4">
        <v>0.96558238397815388</v>
      </c>
      <c r="K2325" s="2">
        <v>220624.47089986</v>
      </c>
      <c r="L2325" s="2">
        <v>2041</v>
      </c>
      <c r="M2325" s="2">
        <v>8623101051.7023945</v>
      </c>
      <c r="N2325" s="4">
        <v>0.98051858558752636</v>
      </c>
      <c r="O2325" s="2">
        <v>225222.30659583831</v>
      </c>
      <c r="P2325" s="2">
        <v>2027</v>
      </c>
      <c r="Q2325" s="2">
        <v>9691889939.0417328</v>
      </c>
      <c r="R2325" s="4">
        <v>0.98246631951561247</v>
      </c>
      <c r="S2325" s="2">
        <v>179143.713488434</v>
      </c>
      <c r="T2325" s="2">
        <v>2234</v>
      </c>
      <c r="U2325" s="2">
        <v>12207671188.826059</v>
      </c>
      <c r="V2325" s="4">
        <v>0.98902430504492267</v>
      </c>
      <c r="W2325" s="2">
        <v>157273.69915866965</v>
      </c>
      <c r="X2325" s="2">
        <v>2297</v>
      </c>
      <c r="Y2325" s="2">
        <v>14042008830.345579</v>
      </c>
      <c r="Z2325" s="4">
        <v>0.99163458994779619</v>
      </c>
      <c r="AA2325" s="2">
        <v>157005.51838415934</v>
      </c>
      <c r="AB2325" s="2">
        <v>2320</v>
      </c>
      <c r="AC2325" s="2">
        <v>15745241432.022663</v>
      </c>
      <c r="AD2325" s="4">
        <v>0.99272379170189928</v>
      </c>
    </row>
    <row r="2326" spans="1:30" x14ac:dyDescent="0.2">
      <c r="A2326">
        <v>589</v>
      </c>
      <c r="B2326">
        <v>2683</v>
      </c>
      <c r="C2326">
        <v>1</v>
      </c>
      <c r="D2326" t="s">
        <v>5368</v>
      </c>
      <c r="E2326" t="s">
        <v>5369</v>
      </c>
      <c r="F2326" t="s">
        <v>8510</v>
      </c>
      <c r="G2326" s="2">
        <v>180816.75560800696</v>
      </c>
      <c r="H2326" s="2">
        <v>2190</v>
      </c>
      <c r="I2326" s="2">
        <v>7357370840.5644178</v>
      </c>
      <c r="J2326" s="4">
        <v>0.9821408532406235</v>
      </c>
      <c r="K2326" s="2">
        <v>135353.35208520034</v>
      </c>
      <c r="L2326" s="2">
        <v>2455</v>
      </c>
      <c r="M2326" s="2">
        <v>8695674005.078249</v>
      </c>
      <c r="N2326" s="4">
        <v>0.98877073631257839</v>
      </c>
      <c r="O2326" s="2">
        <v>97311.141417622144</v>
      </c>
      <c r="P2326" s="2">
        <v>2750</v>
      </c>
      <c r="Q2326" s="2">
        <v>9800550754.2598591</v>
      </c>
      <c r="R2326" s="4">
        <v>0.99348126003540482</v>
      </c>
      <c r="S2326" s="2">
        <v>134102.65736648254</v>
      </c>
      <c r="T2326" s="2">
        <v>2486</v>
      </c>
      <c r="U2326" s="2">
        <v>12246699193.320812</v>
      </c>
      <c r="V2326" s="4">
        <v>0.99218622220550645</v>
      </c>
      <c r="W2326" s="2">
        <v>141252.64530328076</v>
      </c>
      <c r="X2326" s="2">
        <v>2393</v>
      </c>
      <c r="Y2326" s="2">
        <v>14056290835.5417</v>
      </c>
      <c r="Z2326" s="4">
        <v>0.99264317287474046</v>
      </c>
      <c r="AA2326" s="2">
        <v>156733.32212795565</v>
      </c>
      <c r="AB2326" s="2">
        <v>2321</v>
      </c>
      <c r="AC2326" s="2">
        <v>15745398165.344791</v>
      </c>
      <c r="AD2326" s="4">
        <v>0.99273367360167841</v>
      </c>
    </row>
    <row r="2327" spans="1:30" x14ac:dyDescent="0.2">
      <c r="A2327">
        <v>1755</v>
      </c>
      <c r="B2327">
        <v>2536</v>
      </c>
      <c r="C2327">
        <v>1</v>
      </c>
      <c r="D2327" t="s">
        <v>5074</v>
      </c>
      <c r="E2327" t="s">
        <v>5075</v>
      </c>
      <c r="F2327" t="s">
        <v>8510</v>
      </c>
      <c r="G2327" s="2">
        <v>107394.69906626026</v>
      </c>
      <c r="H2327" s="2">
        <v>2624</v>
      </c>
      <c r="I2327" s="2">
        <v>7418213404.8453579</v>
      </c>
      <c r="J2327" s="4">
        <v>0.9902627719655529</v>
      </c>
      <c r="K2327" s="2">
        <v>112158.79626817645</v>
      </c>
      <c r="L2327" s="2">
        <v>2619</v>
      </c>
      <c r="M2327" s="2">
        <v>8715876903.9956436</v>
      </c>
      <c r="N2327" s="4">
        <v>0.9910679745975618</v>
      </c>
      <c r="O2327" s="2">
        <v>103715.07526511513</v>
      </c>
      <c r="P2327" s="2">
        <v>2687</v>
      </c>
      <c r="Q2327" s="2">
        <v>9794226384.2505779</v>
      </c>
      <c r="R2327" s="4">
        <v>0.99284015901534028</v>
      </c>
      <c r="S2327" s="2">
        <v>159279.73391800132</v>
      </c>
      <c r="T2327" s="2">
        <v>2337</v>
      </c>
      <c r="U2327" s="2">
        <v>12225053067.197184</v>
      </c>
      <c r="V2327" s="4">
        <v>0.9904325261470861</v>
      </c>
      <c r="W2327" s="2">
        <v>126836.93385650062</v>
      </c>
      <c r="X2327" s="2">
        <v>2497</v>
      </c>
      <c r="Y2327" s="2">
        <v>14070194636.311378</v>
      </c>
      <c r="Z2327" s="4">
        <v>0.99362504733027845</v>
      </c>
      <c r="AA2327" s="2">
        <v>156285.71083313841</v>
      </c>
      <c r="AB2327" s="2">
        <v>2322</v>
      </c>
      <c r="AC2327" s="2">
        <v>15745554451.055624</v>
      </c>
      <c r="AD2327" s="4">
        <v>0.99274352727995419</v>
      </c>
    </row>
    <row r="2328" spans="1:30" x14ac:dyDescent="0.2">
      <c r="A2328">
        <v>3900</v>
      </c>
      <c r="B2328">
        <v>2497</v>
      </c>
      <c r="C2328">
        <v>1</v>
      </c>
      <c r="D2328" t="s">
        <v>4996</v>
      </c>
      <c r="E2328" t="s">
        <v>4997</v>
      </c>
      <c r="F2328" t="s">
        <v>8510</v>
      </c>
      <c r="G2328" s="2">
        <v>106006.7079681141</v>
      </c>
      <c r="H2328" s="2">
        <v>2636</v>
      </c>
      <c r="I2328" s="2">
        <v>7419497099.7913666</v>
      </c>
      <c r="J2328" s="4">
        <v>0.99043413334951669</v>
      </c>
      <c r="K2328" s="2">
        <v>94746.178591889198</v>
      </c>
      <c r="L2328" s="2">
        <v>2768</v>
      </c>
      <c r="M2328" s="2">
        <v>8731199165.0914955</v>
      </c>
      <c r="N2328" s="4">
        <v>0.99281024361280679</v>
      </c>
      <c r="O2328" s="2">
        <v>129867.423656043</v>
      </c>
      <c r="P2328" s="2">
        <v>2490</v>
      </c>
      <c r="Q2328" s="2">
        <v>9771406028.2701969</v>
      </c>
      <c r="R2328" s="4">
        <v>0.99052686085666364</v>
      </c>
      <c r="S2328" s="2">
        <v>120489.29936597765</v>
      </c>
      <c r="T2328" s="2">
        <v>2575</v>
      </c>
      <c r="U2328" s="2">
        <v>12258039303.293289</v>
      </c>
      <c r="V2328" s="4">
        <v>0.99310495962980139</v>
      </c>
      <c r="W2328" s="2">
        <v>141804.64910711299</v>
      </c>
      <c r="X2328" s="2">
        <v>2387</v>
      </c>
      <c r="Y2328" s="2">
        <v>14055441767.979412</v>
      </c>
      <c r="Z2328" s="4">
        <v>0.99258321245354009</v>
      </c>
      <c r="AA2328" s="2">
        <v>155922.90691071999</v>
      </c>
      <c r="AB2328" s="2">
        <v>2323</v>
      </c>
      <c r="AC2328" s="2">
        <v>15745710373.962534</v>
      </c>
      <c r="AD2328" s="4">
        <v>0.99275335808375798</v>
      </c>
    </row>
    <row r="2329" spans="1:30" x14ac:dyDescent="0.2">
      <c r="A2329">
        <v>3703</v>
      </c>
      <c r="B2329">
        <v>2460</v>
      </c>
      <c r="C2329">
        <v>1</v>
      </c>
      <c r="D2329" t="s">
        <v>4922</v>
      </c>
      <c r="E2329" t="s">
        <v>4923</v>
      </c>
      <c r="F2329" t="s">
        <v>8510</v>
      </c>
      <c r="G2329" s="2">
        <v>117337.19543340853</v>
      </c>
      <c r="H2329" s="2">
        <v>2544</v>
      </c>
      <c r="I2329" s="2">
        <v>7409202496.8620396</v>
      </c>
      <c r="J2329" s="4">
        <v>0.98905989922106441</v>
      </c>
      <c r="K2329" s="2">
        <v>186540.68056022935</v>
      </c>
      <c r="L2329" s="2">
        <v>2195</v>
      </c>
      <c r="M2329" s="2">
        <v>8654552124.2237663</v>
      </c>
      <c r="N2329" s="4">
        <v>0.98409483512455087</v>
      </c>
      <c r="O2329" s="2">
        <v>159415.46993956334</v>
      </c>
      <c r="P2329" s="2">
        <v>2304</v>
      </c>
      <c r="Q2329" s="2">
        <v>9744579695.0357151</v>
      </c>
      <c r="R2329" s="4">
        <v>0.98780747701669547</v>
      </c>
      <c r="S2329" s="2">
        <v>199537.28957151799</v>
      </c>
      <c r="T2329" s="2">
        <v>2118</v>
      </c>
      <c r="U2329" s="2">
        <v>12185670743.221506</v>
      </c>
      <c r="V2329" s="4">
        <v>0.98724190321838612</v>
      </c>
      <c r="W2329" s="2">
        <v>165446.71110431268</v>
      </c>
      <c r="X2329" s="2">
        <v>2256</v>
      </c>
      <c r="Y2329" s="2">
        <v>14035359737.902761</v>
      </c>
      <c r="Z2329" s="4">
        <v>0.99116503675653123</v>
      </c>
      <c r="AA2329" s="2">
        <v>155516.37549035467</v>
      </c>
      <c r="AB2329" s="2">
        <v>2324</v>
      </c>
      <c r="AC2329" s="2">
        <v>15745865890.338024</v>
      </c>
      <c r="AD2329" s="4">
        <v>0.99276316325610892</v>
      </c>
    </row>
    <row r="2330" spans="1:30" x14ac:dyDescent="0.2">
      <c r="A2330">
        <v>5181</v>
      </c>
      <c r="B2330">
        <v>2586</v>
      </c>
      <c r="C2330">
        <v>1</v>
      </c>
      <c r="D2330" t="s">
        <v>5174</v>
      </c>
      <c r="E2330" t="s">
        <v>5175</v>
      </c>
      <c r="F2330" t="s">
        <v>8510</v>
      </c>
      <c r="G2330" s="2">
        <v>142265.08347101466</v>
      </c>
      <c r="H2330" s="2">
        <v>2375</v>
      </c>
      <c r="I2330" s="2">
        <v>7387131385.9966917</v>
      </c>
      <c r="J2330" s="4">
        <v>0.98611361037318601</v>
      </c>
      <c r="K2330" s="2">
        <v>166153.22474386203</v>
      </c>
      <c r="L2330" s="2">
        <v>2282</v>
      </c>
      <c r="M2330" s="2">
        <v>8669813274.8408031</v>
      </c>
      <c r="N2330" s="4">
        <v>0.9858301553681309</v>
      </c>
      <c r="O2330" s="2">
        <v>165512.88332126033</v>
      </c>
      <c r="P2330" s="2">
        <v>2279</v>
      </c>
      <c r="Q2330" s="2">
        <v>9740501846.7812386</v>
      </c>
      <c r="R2330" s="4">
        <v>0.98739410577627518</v>
      </c>
      <c r="S2330" s="2">
        <v>157506.37140446666</v>
      </c>
      <c r="T2330" s="2">
        <v>2347</v>
      </c>
      <c r="U2330" s="2">
        <v>12226635236.336843</v>
      </c>
      <c r="V2330" s="4">
        <v>0.99056070814917407</v>
      </c>
      <c r="W2330" s="2">
        <v>146461.72621186532</v>
      </c>
      <c r="X2330" s="2">
        <v>2361</v>
      </c>
      <c r="Y2330" s="2">
        <v>14051691230.446808</v>
      </c>
      <c r="Z2330" s="4">
        <v>0.99231835271778834</v>
      </c>
      <c r="AA2330" s="2">
        <v>155501.82455138967</v>
      </c>
      <c r="AB2330" s="2">
        <v>2325</v>
      </c>
      <c r="AC2330" s="2">
        <v>15746021392.162575</v>
      </c>
      <c r="AD2330" s="4">
        <v>0.99277296751103583</v>
      </c>
    </row>
    <row r="2331" spans="1:30" x14ac:dyDescent="0.2">
      <c r="A2331">
        <v>3834</v>
      </c>
      <c r="B2331">
        <v>2688</v>
      </c>
      <c r="C2331">
        <v>1</v>
      </c>
      <c r="D2331" t="s">
        <v>5378</v>
      </c>
      <c r="E2331" t="s">
        <v>5379</v>
      </c>
      <c r="F2331" t="s">
        <v>8510</v>
      </c>
      <c r="G2331" s="2">
        <v>134564.11014121768</v>
      </c>
      <c r="H2331" s="2">
        <v>2437</v>
      </c>
      <c r="I2331" s="2">
        <v>7395690582.3201866</v>
      </c>
      <c r="J2331" s="4">
        <v>0.98725618379545577</v>
      </c>
      <c r="K2331" s="2">
        <v>134575.22903614267</v>
      </c>
      <c r="L2331" s="2">
        <v>2463</v>
      </c>
      <c r="M2331" s="2">
        <v>8696754352.5106411</v>
      </c>
      <c r="N2331" s="4">
        <v>0.98889358083567991</v>
      </c>
      <c r="O2331" s="2">
        <v>138127.64276136234</v>
      </c>
      <c r="P2331" s="2">
        <v>2432</v>
      </c>
      <c r="Q2331" s="2">
        <v>9763648063.9905777</v>
      </c>
      <c r="R2331" s="4">
        <v>0.98974043646878163</v>
      </c>
      <c r="S2331" s="2">
        <v>148153.62287080334</v>
      </c>
      <c r="T2331" s="2">
        <v>2394</v>
      </c>
      <c r="U2331" s="2">
        <v>12233823248.188948</v>
      </c>
      <c r="V2331" s="4">
        <v>0.99114305660177571</v>
      </c>
      <c r="W2331" s="2">
        <v>148401.44792290768</v>
      </c>
      <c r="X2331" s="2">
        <v>2347</v>
      </c>
      <c r="Y2331" s="2">
        <v>14049631579.275412</v>
      </c>
      <c r="Z2331" s="4">
        <v>0.99217290192300112</v>
      </c>
      <c r="AA2331" s="2">
        <v>155179.16630429332</v>
      </c>
      <c r="AB2331" s="2">
        <v>2326</v>
      </c>
      <c r="AC2331" s="2">
        <v>15746176571.328878</v>
      </c>
      <c r="AD2331" s="4">
        <v>0.9927827514226405</v>
      </c>
    </row>
    <row r="2332" spans="1:30" x14ac:dyDescent="0.2">
      <c r="A2332">
        <v>5598</v>
      </c>
      <c r="B2332">
        <v>2646</v>
      </c>
      <c r="C2332">
        <v>1</v>
      </c>
      <c r="D2332" t="s">
        <v>5294</v>
      </c>
      <c r="E2332" t="s">
        <v>5295</v>
      </c>
      <c r="F2332" t="s">
        <v>8510</v>
      </c>
      <c r="G2332" s="2">
        <v>91064.689775421328</v>
      </c>
      <c r="H2332" s="2">
        <v>2761</v>
      </c>
      <c r="I2332" s="2">
        <v>7431714678.777422</v>
      </c>
      <c r="J2332" s="4">
        <v>0.99206506696832264</v>
      </c>
      <c r="K2332" s="2">
        <v>113176.48394680111</v>
      </c>
      <c r="L2332" s="2">
        <v>2610</v>
      </c>
      <c r="M2332" s="2">
        <v>8714863202.5530643</v>
      </c>
      <c r="N2332" s="4">
        <v>0.99095270827994286</v>
      </c>
      <c r="O2332" s="2">
        <v>132374.19359730266</v>
      </c>
      <c r="P2332" s="2">
        <v>2470</v>
      </c>
      <c r="Q2332" s="2">
        <v>9768786087.4535446</v>
      </c>
      <c r="R2332" s="4">
        <v>0.99026127760843508</v>
      </c>
      <c r="S2332" s="2">
        <v>150867.26777617334</v>
      </c>
      <c r="T2332" s="2">
        <v>2381</v>
      </c>
      <c r="U2332" s="2">
        <v>12231883300.852358</v>
      </c>
      <c r="V2332" s="4">
        <v>0.99098588861807779</v>
      </c>
      <c r="W2332" s="2">
        <v>166211.88242661033</v>
      </c>
      <c r="X2332" s="2">
        <v>2251</v>
      </c>
      <c r="Y2332" s="2">
        <v>14034530847.420441</v>
      </c>
      <c r="Z2332" s="4">
        <v>0.99110650122336941</v>
      </c>
      <c r="AA2332" s="2">
        <v>154502.60890865567</v>
      </c>
      <c r="AB2332" s="2">
        <v>2327</v>
      </c>
      <c r="AC2332" s="2">
        <v>15746331073.937788</v>
      </c>
      <c r="AD2332" s="4">
        <v>0.99279249267788938</v>
      </c>
    </row>
    <row r="2333" spans="1:30" x14ac:dyDescent="0.2">
      <c r="A2333">
        <v>1348</v>
      </c>
      <c r="B2333">
        <v>1711</v>
      </c>
      <c r="C2333">
        <v>1</v>
      </c>
      <c r="D2333" t="s">
        <v>3424</v>
      </c>
      <c r="E2333" t="s">
        <v>3425</v>
      </c>
      <c r="F2333" t="s">
        <v>8510</v>
      </c>
      <c r="G2333" s="2">
        <v>270524.62810103764</v>
      </c>
      <c r="H2333" s="2">
        <v>1836</v>
      </c>
      <c r="I2333" s="2">
        <v>7278602356.6367397</v>
      </c>
      <c r="J2333" s="4">
        <v>0.9716259902971015</v>
      </c>
      <c r="K2333" s="2">
        <v>272940.86106510099</v>
      </c>
      <c r="L2333" s="2">
        <v>1863</v>
      </c>
      <c r="M2333" s="2">
        <v>8579090267.3448172</v>
      </c>
      <c r="N2333" s="4">
        <v>0.9755141919511594</v>
      </c>
      <c r="O2333" s="2">
        <v>226285.30669528502</v>
      </c>
      <c r="P2333" s="2">
        <v>2020</v>
      </c>
      <c r="Q2333" s="2">
        <v>9690310675.1039753</v>
      </c>
      <c r="R2333" s="4">
        <v>0.9823062296220797</v>
      </c>
      <c r="S2333" s="2">
        <v>200689.57802757304</v>
      </c>
      <c r="T2333" s="2">
        <v>2114</v>
      </c>
      <c r="U2333" s="2">
        <v>12184870100.087036</v>
      </c>
      <c r="V2333" s="4">
        <v>0.98717703781470589</v>
      </c>
      <c r="W2333" s="2">
        <v>173400.51406455468</v>
      </c>
      <c r="X2333" s="2">
        <v>2225</v>
      </c>
      <c r="Y2333" s="2">
        <v>14030105819.113989</v>
      </c>
      <c r="Z2333" s="4">
        <v>0.99079400952911179</v>
      </c>
      <c r="AA2333" s="2">
        <v>154303.85431497701</v>
      </c>
      <c r="AB2333" s="2">
        <v>2328</v>
      </c>
      <c r="AC2333" s="2">
        <v>15746485377.792103</v>
      </c>
      <c r="AD2333" s="4">
        <v>0.99280222140183372</v>
      </c>
    </row>
    <row r="2334" spans="1:30" x14ac:dyDescent="0.2">
      <c r="A2334">
        <v>5736</v>
      </c>
      <c r="B2334">
        <v>2440</v>
      </c>
      <c r="C2334">
        <v>1</v>
      </c>
      <c r="D2334" t="s">
        <v>4882</v>
      </c>
      <c r="E2334" t="s">
        <v>4883</v>
      </c>
      <c r="F2334" t="s">
        <v>8510</v>
      </c>
      <c r="G2334" s="2">
        <v>85561.361902281569</v>
      </c>
      <c r="H2334" s="2">
        <v>2813</v>
      </c>
      <c r="I2334" s="2">
        <v>7436297425.3734016</v>
      </c>
      <c r="J2334" s="4">
        <v>0.99267682118725442</v>
      </c>
      <c r="K2334" s="2">
        <v>116731.29921639622</v>
      </c>
      <c r="L2334" s="2">
        <v>2586</v>
      </c>
      <c r="M2334" s="2">
        <v>8712107781.796175</v>
      </c>
      <c r="N2334" s="4">
        <v>0.99063939393432121</v>
      </c>
      <c r="O2334" s="2">
        <v>132899.50214171666</v>
      </c>
      <c r="P2334" s="2">
        <v>2466</v>
      </c>
      <c r="Q2334" s="2">
        <v>9768255648.2702579</v>
      </c>
      <c r="R2334" s="4">
        <v>0.99020750701927152</v>
      </c>
      <c r="S2334" s="2">
        <v>162088.22352155432</v>
      </c>
      <c r="T2334" s="2">
        <v>2324</v>
      </c>
      <c r="U2334" s="2">
        <v>12222964772.073786</v>
      </c>
      <c r="V2334" s="4">
        <v>0.99026333952654233</v>
      </c>
      <c r="W2334" s="2">
        <v>144786.05994780731</v>
      </c>
      <c r="X2334" s="2">
        <v>2370</v>
      </c>
      <c r="Y2334" s="2">
        <v>14053002008.672001</v>
      </c>
      <c r="Z2334" s="4">
        <v>0.99241091874901344</v>
      </c>
      <c r="AA2334" s="2">
        <v>154266.54979737932</v>
      </c>
      <c r="AB2334" s="2">
        <v>2329</v>
      </c>
      <c r="AC2334" s="2">
        <v>15746639644.3419</v>
      </c>
      <c r="AD2334" s="4">
        <v>0.99281194777376069</v>
      </c>
    </row>
    <row r="2335" spans="1:30" x14ac:dyDescent="0.2">
      <c r="A2335">
        <v>3152</v>
      </c>
      <c r="B2335">
        <v>2257</v>
      </c>
      <c r="C2335">
        <v>1</v>
      </c>
      <c r="D2335" t="s">
        <v>4516</v>
      </c>
      <c r="E2335" t="s">
        <v>4517</v>
      </c>
      <c r="F2335" t="s">
        <v>8510</v>
      </c>
      <c r="G2335" s="2">
        <v>184342.85316362637</v>
      </c>
      <c r="H2335" s="2">
        <v>2171</v>
      </c>
      <c r="I2335" s="2">
        <v>7353905576.6767712</v>
      </c>
      <c r="J2335" s="4">
        <v>0.98167827261160945</v>
      </c>
      <c r="K2335" s="2">
        <v>170601.74593092335</v>
      </c>
      <c r="L2335" s="2">
        <v>2258</v>
      </c>
      <c r="M2335" s="2">
        <v>8665784231.0317211</v>
      </c>
      <c r="N2335" s="4">
        <v>0.98537201944773933</v>
      </c>
      <c r="O2335" s="2">
        <v>166744.476617037</v>
      </c>
      <c r="P2335" s="2">
        <v>2270</v>
      </c>
      <c r="Q2335" s="2">
        <v>9739008163.5480843</v>
      </c>
      <c r="R2335" s="4">
        <v>0.98724269119379138</v>
      </c>
      <c r="S2335" s="2">
        <v>155239.39294456667</v>
      </c>
      <c r="T2335" s="2">
        <v>2361</v>
      </c>
      <c r="U2335" s="2">
        <v>12228822890.887375</v>
      </c>
      <c r="V2335" s="4">
        <v>0.99073794453505393</v>
      </c>
      <c r="W2335" s="2">
        <v>152296.606833028</v>
      </c>
      <c r="X2335" s="2">
        <v>2325</v>
      </c>
      <c r="Y2335" s="2">
        <v>14046328900.37203</v>
      </c>
      <c r="Z2335" s="4">
        <v>0.99193966957856572</v>
      </c>
      <c r="AA2335" s="2">
        <v>153855.65099431734</v>
      </c>
      <c r="AB2335" s="2">
        <v>2330</v>
      </c>
      <c r="AC2335" s="2">
        <v>15746793499.992895</v>
      </c>
      <c r="AD2335" s="4">
        <v>0.9928216482388752</v>
      </c>
    </row>
    <row r="2336" spans="1:30" x14ac:dyDescent="0.2">
      <c r="A2336">
        <v>5170</v>
      </c>
      <c r="B2336">
        <v>1685</v>
      </c>
      <c r="C2336">
        <v>1</v>
      </c>
      <c r="D2336" t="s">
        <v>3372</v>
      </c>
      <c r="E2336" t="s">
        <v>3373</v>
      </c>
      <c r="F2336" t="s">
        <v>8510</v>
      </c>
      <c r="G2336" s="2">
        <v>191376.87415635632</v>
      </c>
      <c r="H2336" s="2">
        <v>2144</v>
      </c>
      <c r="I2336" s="2">
        <v>7348820510.6338472</v>
      </c>
      <c r="J2336" s="4">
        <v>0.98099946339967647</v>
      </c>
      <c r="K2336" s="2">
        <v>183797.33408094067</v>
      </c>
      <c r="L2336" s="2">
        <v>2206</v>
      </c>
      <c r="M2336" s="2">
        <v>8656580861.5525742</v>
      </c>
      <c r="N2336" s="4">
        <v>0.98432551949717328</v>
      </c>
      <c r="O2336" s="2">
        <v>139006.05364660468</v>
      </c>
      <c r="P2336" s="2">
        <v>2427</v>
      </c>
      <c r="Q2336" s="2">
        <v>9762955771.5276966</v>
      </c>
      <c r="R2336" s="4">
        <v>0.98967025882207771</v>
      </c>
      <c r="S2336" s="2">
        <v>156294.23730901632</v>
      </c>
      <c r="T2336" s="2">
        <v>2354</v>
      </c>
      <c r="U2336" s="2">
        <v>12227733100.090389</v>
      </c>
      <c r="V2336" s="4">
        <v>0.99064965336395661</v>
      </c>
      <c r="W2336" s="2">
        <v>143156.25617008164</v>
      </c>
      <c r="X2336" s="2">
        <v>2380</v>
      </c>
      <c r="Y2336" s="2">
        <v>14054443237.636051</v>
      </c>
      <c r="Z2336" s="4">
        <v>0.99251269709925194</v>
      </c>
      <c r="AA2336" s="2">
        <v>153763.99533282733</v>
      </c>
      <c r="AB2336" s="2">
        <v>2331</v>
      </c>
      <c r="AC2336" s="2">
        <v>15746947263.988228</v>
      </c>
      <c r="AD2336" s="4">
        <v>0.99283134292517983</v>
      </c>
    </row>
    <row r="2337" spans="1:30" x14ac:dyDescent="0.2">
      <c r="A2337">
        <v>1950</v>
      </c>
      <c r="B2337">
        <v>1980</v>
      </c>
      <c r="C2337">
        <v>1</v>
      </c>
      <c r="D2337" t="s">
        <v>3962</v>
      </c>
      <c r="E2337" t="s">
        <v>3963</v>
      </c>
      <c r="F2337" t="s">
        <v>8510</v>
      </c>
      <c r="G2337" s="2">
        <v>111381.85996732151</v>
      </c>
      <c r="H2337" s="2">
        <v>2599</v>
      </c>
      <c r="I2337" s="2">
        <v>7415479156.4333897</v>
      </c>
      <c r="J2337" s="4">
        <v>0.98989777513088251</v>
      </c>
      <c r="K2337" s="2">
        <v>342441.76642117003</v>
      </c>
      <c r="L2337" s="2">
        <v>1667</v>
      </c>
      <c r="M2337" s="2">
        <v>8518765338.8408909</v>
      </c>
      <c r="N2337" s="4">
        <v>0.96865474391527429</v>
      </c>
      <c r="O2337" s="2">
        <v>304195.81675783632</v>
      </c>
      <c r="P2337" s="2">
        <v>1764</v>
      </c>
      <c r="Q2337" s="2">
        <v>9623405319.5675259</v>
      </c>
      <c r="R2337" s="4">
        <v>0.97552403762204576</v>
      </c>
      <c r="S2337" s="2">
        <v>322645.23909599771</v>
      </c>
      <c r="T2337" s="2">
        <v>1720</v>
      </c>
      <c r="U2337" s="2">
        <v>12083917113.151039</v>
      </c>
      <c r="V2337" s="4">
        <v>0.97899816764346692</v>
      </c>
      <c r="W2337" s="2">
        <v>386095.19006313075</v>
      </c>
      <c r="X2337" s="2">
        <v>1551</v>
      </c>
      <c r="Y2337" s="2">
        <v>13852106135.776566</v>
      </c>
      <c r="Z2337" s="4">
        <v>0.97822382494015936</v>
      </c>
      <c r="AA2337" s="2">
        <v>153701.84788261502</v>
      </c>
      <c r="AB2337" s="2">
        <v>2332</v>
      </c>
      <c r="AC2337" s="2">
        <v>15747100965.836111</v>
      </c>
      <c r="AD2337" s="4">
        <v>0.99284103369314181</v>
      </c>
    </row>
    <row r="2338" spans="1:30" x14ac:dyDescent="0.2">
      <c r="A2338">
        <v>2666</v>
      </c>
      <c r="B2338">
        <v>2070</v>
      </c>
      <c r="C2338">
        <v>1</v>
      </c>
      <c r="D2338" t="s">
        <v>4142</v>
      </c>
      <c r="E2338" t="s">
        <v>4143</v>
      </c>
      <c r="F2338" t="s">
        <v>8510</v>
      </c>
      <c r="G2338" s="2">
        <v>139229.74197104332</v>
      </c>
      <c r="H2338" s="2">
        <v>2395</v>
      </c>
      <c r="I2338" s="2">
        <v>7389944147.8741074</v>
      </c>
      <c r="J2338" s="4">
        <v>0.98648908802819513</v>
      </c>
      <c r="K2338" s="2">
        <v>166406.30916158299</v>
      </c>
      <c r="L2338" s="2">
        <v>2281</v>
      </c>
      <c r="M2338" s="2">
        <v>8669647121.6160583</v>
      </c>
      <c r="N2338" s="4">
        <v>0.98581126235923067</v>
      </c>
      <c r="O2338" s="2">
        <v>190637.19975850833</v>
      </c>
      <c r="P2338" s="2">
        <v>2156</v>
      </c>
      <c r="Q2338" s="2">
        <v>9718634325.7561836</v>
      </c>
      <c r="R2338" s="4">
        <v>0.98517739644161051</v>
      </c>
      <c r="S2338" s="2">
        <v>183605.16918379665</v>
      </c>
      <c r="T2338" s="2">
        <v>2211</v>
      </c>
      <c r="U2338" s="2">
        <v>12203496006.045958</v>
      </c>
      <c r="V2338" s="4">
        <v>0.9886860458320349</v>
      </c>
      <c r="W2338" s="2">
        <v>163296.19567703898</v>
      </c>
      <c r="X2338" s="2">
        <v>2270</v>
      </c>
      <c r="Y2338" s="2">
        <v>14037662556.667404</v>
      </c>
      <c r="Z2338" s="4">
        <v>0.99132765983767235</v>
      </c>
      <c r="AA2338" s="2">
        <v>153691.99597553667</v>
      </c>
      <c r="AB2338" s="2">
        <v>2333</v>
      </c>
      <c r="AC2338" s="2">
        <v>15747254657.832087</v>
      </c>
      <c r="AD2338" s="4">
        <v>0.99285072383994943</v>
      </c>
    </row>
    <row r="2339" spans="1:30" x14ac:dyDescent="0.2">
      <c r="A2339">
        <v>1712</v>
      </c>
      <c r="B2339">
        <v>1840</v>
      </c>
      <c r="C2339">
        <v>1</v>
      </c>
      <c r="D2339" t="s">
        <v>3682</v>
      </c>
      <c r="E2339" t="s">
        <v>3683</v>
      </c>
      <c r="F2339" t="s">
        <v>8510</v>
      </c>
      <c r="G2339" s="2">
        <v>395337.21119208867</v>
      </c>
      <c r="H2339" s="2">
        <v>1550</v>
      </c>
      <c r="I2339" s="2">
        <v>7184338084.9450912</v>
      </c>
      <c r="J2339" s="4">
        <v>0.9590425832301499</v>
      </c>
      <c r="K2339" s="2">
        <v>343607.87232484069</v>
      </c>
      <c r="L2339" s="2">
        <v>1661</v>
      </c>
      <c r="M2339" s="2">
        <v>8516707766.840065</v>
      </c>
      <c r="N2339" s="4">
        <v>0.96842078079969696</v>
      </c>
      <c r="O2339" s="2">
        <v>252125.24623074266</v>
      </c>
      <c r="P2339" s="2">
        <v>1921</v>
      </c>
      <c r="Q2339" s="2">
        <v>9666726466.6842251</v>
      </c>
      <c r="R2339" s="4">
        <v>0.97991549978604409</v>
      </c>
      <c r="S2339" s="2">
        <v>233409.82624676</v>
      </c>
      <c r="T2339" s="2">
        <v>1989</v>
      </c>
      <c r="U2339" s="2">
        <v>12157751780.21534</v>
      </c>
      <c r="V2339" s="4">
        <v>0.98498000309364953</v>
      </c>
      <c r="W2339" s="2">
        <v>177075.80976461832</v>
      </c>
      <c r="X2339" s="2">
        <v>2203</v>
      </c>
      <c r="Y2339" s="2">
        <v>14026254154.59379</v>
      </c>
      <c r="Z2339" s="4">
        <v>0.99052200829244752</v>
      </c>
      <c r="AA2339" s="2">
        <v>153627.00646090534</v>
      </c>
      <c r="AB2339" s="2">
        <v>2334</v>
      </c>
      <c r="AC2339" s="2">
        <v>15747408284.838547</v>
      </c>
      <c r="AD2339" s="4">
        <v>0.99286040988922464</v>
      </c>
    </row>
    <row r="2340" spans="1:30" x14ac:dyDescent="0.2">
      <c r="A2340">
        <v>3183</v>
      </c>
      <c r="B2340">
        <v>2606</v>
      </c>
      <c r="C2340">
        <v>1</v>
      </c>
      <c r="D2340" t="s">
        <v>5214</v>
      </c>
      <c r="E2340" t="s">
        <v>5215</v>
      </c>
      <c r="F2340" t="s">
        <v>8510</v>
      </c>
      <c r="G2340" s="2">
        <v>155426.02805718267</v>
      </c>
      <c r="H2340" s="2">
        <v>2310</v>
      </c>
      <c r="I2340" s="2">
        <v>7377532709.5204954</v>
      </c>
      <c r="J2340" s="4">
        <v>0.98483227597960943</v>
      </c>
      <c r="K2340" s="2">
        <v>167826.25666766232</v>
      </c>
      <c r="L2340" s="2">
        <v>2269</v>
      </c>
      <c r="M2340" s="2">
        <v>8667644469.8644581</v>
      </c>
      <c r="N2340" s="4">
        <v>0.98558354413453053</v>
      </c>
      <c r="O2340" s="2">
        <v>144127.64942910266</v>
      </c>
      <c r="P2340" s="2">
        <v>2401</v>
      </c>
      <c r="Q2340" s="2">
        <v>9759275446.6029701</v>
      </c>
      <c r="R2340" s="4">
        <v>0.98929718449847737</v>
      </c>
      <c r="S2340" s="2">
        <v>174953.98503767932</v>
      </c>
      <c r="T2340" s="2">
        <v>2258</v>
      </c>
      <c r="U2340" s="2">
        <v>12211913915.420601</v>
      </c>
      <c r="V2340" s="4">
        <v>0.98936803642961979</v>
      </c>
      <c r="W2340" s="2">
        <v>136540.678787179</v>
      </c>
      <c r="X2340" s="2">
        <v>2427</v>
      </c>
      <c r="Y2340" s="2">
        <v>14061009125.810253</v>
      </c>
      <c r="Z2340" s="4">
        <v>0.99297637447660814</v>
      </c>
      <c r="AA2340" s="2">
        <v>153481.75013594</v>
      </c>
      <c r="AB2340" s="2">
        <v>2335</v>
      </c>
      <c r="AC2340" s="2">
        <v>15747561766.588682</v>
      </c>
      <c r="AD2340" s="4">
        <v>0.99287008678021482</v>
      </c>
    </row>
    <row r="2341" spans="1:30" x14ac:dyDescent="0.2">
      <c r="A2341">
        <v>5201</v>
      </c>
      <c r="B2341">
        <v>2975</v>
      </c>
      <c r="C2341">
        <v>1</v>
      </c>
      <c r="D2341" t="s">
        <v>5952</v>
      </c>
      <c r="E2341" t="s">
        <v>5953</v>
      </c>
      <c r="F2341" t="s">
        <v>8510</v>
      </c>
      <c r="G2341" s="2">
        <v>53730.164053123466</v>
      </c>
      <c r="H2341" s="2">
        <v>3183</v>
      </c>
      <c r="I2341" s="2">
        <v>7461659540.5340052</v>
      </c>
      <c r="J2341" s="4">
        <v>0.99606242862279193</v>
      </c>
      <c r="K2341" s="2">
        <v>77835.307212249434</v>
      </c>
      <c r="L2341" s="2">
        <v>2943</v>
      </c>
      <c r="M2341" s="2">
        <v>8746117593.2002716</v>
      </c>
      <c r="N2341" s="4">
        <v>0.99450659344573822</v>
      </c>
      <c r="O2341" s="2">
        <v>87622.831109288541</v>
      </c>
      <c r="P2341" s="2">
        <v>2826</v>
      </c>
      <c r="Q2341" s="2">
        <v>9807555107.5673084</v>
      </c>
      <c r="R2341" s="4">
        <v>0.99419129092286218</v>
      </c>
      <c r="S2341" s="2">
        <v>113230.73584017833</v>
      </c>
      <c r="T2341" s="2">
        <v>2633</v>
      </c>
      <c r="U2341" s="2">
        <v>12264804255.671494</v>
      </c>
      <c r="V2341" s="4">
        <v>0.99365303323213106</v>
      </c>
      <c r="W2341" s="2">
        <v>145643.24406990598</v>
      </c>
      <c r="X2341" s="2">
        <v>2366</v>
      </c>
      <c r="Y2341" s="2">
        <v>14052420844.548954</v>
      </c>
      <c r="Z2341" s="4">
        <v>0.99236987743834248</v>
      </c>
      <c r="AA2341" s="2">
        <v>153304.60225911232</v>
      </c>
      <c r="AB2341" s="2">
        <v>2336</v>
      </c>
      <c r="AC2341" s="2">
        <v>15747715071.190941</v>
      </c>
      <c r="AD2341" s="4">
        <v>0.9928797525021853</v>
      </c>
    </row>
    <row r="2342" spans="1:30" x14ac:dyDescent="0.2">
      <c r="A2342">
        <v>4263</v>
      </c>
      <c r="B2342">
        <v>2399</v>
      </c>
      <c r="C2342">
        <v>1</v>
      </c>
      <c r="D2342" t="s">
        <v>4800</v>
      </c>
      <c r="E2342" t="s">
        <v>4801</v>
      </c>
      <c r="F2342" t="s">
        <v>8510</v>
      </c>
      <c r="G2342" s="2">
        <v>185836.80814569836</v>
      </c>
      <c r="H2342" s="2">
        <v>2170</v>
      </c>
      <c r="I2342" s="2">
        <v>7353721233.8236074</v>
      </c>
      <c r="J2342" s="4">
        <v>0.98165366454834635</v>
      </c>
      <c r="K2342" s="2">
        <v>177669.56311029103</v>
      </c>
      <c r="L2342" s="2">
        <v>2231</v>
      </c>
      <c r="M2342" s="2">
        <v>8661094317.3475838</v>
      </c>
      <c r="N2342" s="4">
        <v>0.98483873710481817</v>
      </c>
      <c r="O2342" s="2">
        <v>158663.23901956299</v>
      </c>
      <c r="P2342" s="2">
        <v>2309</v>
      </c>
      <c r="Q2342" s="2">
        <v>9745374009.0852966</v>
      </c>
      <c r="R2342" s="4">
        <v>0.98788799658571036</v>
      </c>
      <c r="S2342" s="2">
        <v>167662.13860508965</v>
      </c>
      <c r="T2342" s="2">
        <v>2289</v>
      </c>
      <c r="U2342" s="2">
        <v>12217208665.4813</v>
      </c>
      <c r="V2342" s="4">
        <v>0.98979699920377795</v>
      </c>
      <c r="W2342" s="2">
        <v>150346.53933454468</v>
      </c>
      <c r="X2342" s="2">
        <v>2334</v>
      </c>
      <c r="Y2342" s="2">
        <v>14047689517.624544</v>
      </c>
      <c r="Z2342" s="4">
        <v>0.99203575519904741</v>
      </c>
      <c r="AA2342" s="2">
        <v>153280.179733525</v>
      </c>
      <c r="AB2342" s="2">
        <v>2337</v>
      </c>
      <c r="AC2342" s="2">
        <v>15747868351.370674</v>
      </c>
      <c r="AD2342" s="4">
        <v>0.99288941668433672</v>
      </c>
    </row>
    <row r="2343" spans="1:30" x14ac:dyDescent="0.2">
      <c r="A2343">
        <v>5408</v>
      </c>
      <c r="B2343">
        <v>2501</v>
      </c>
      <c r="C2343">
        <v>1</v>
      </c>
      <c r="D2343" t="s">
        <v>5004</v>
      </c>
      <c r="E2343" t="s">
        <v>5005</v>
      </c>
      <c r="F2343" t="s">
        <v>8510</v>
      </c>
      <c r="G2343" s="2">
        <v>81871.787747292241</v>
      </c>
      <c r="H2343" s="2">
        <v>2861</v>
      </c>
      <c r="I2343" s="2">
        <v>7440330192.1473179</v>
      </c>
      <c r="J2343" s="4">
        <v>0.99321515819460182</v>
      </c>
      <c r="K2343" s="2">
        <v>98469.430069215072</v>
      </c>
      <c r="L2343" s="2">
        <v>2729</v>
      </c>
      <c r="M2343" s="2">
        <v>8727439545.6639462</v>
      </c>
      <c r="N2343" s="4">
        <v>0.99238274349407396</v>
      </c>
      <c r="O2343" s="2">
        <v>102927.74850512597</v>
      </c>
      <c r="P2343" s="2">
        <v>2694</v>
      </c>
      <c r="Q2343" s="2">
        <v>9794949399.8209152</v>
      </c>
      <c r="R2343" s="4">
        <v>0.9929134510616604</v>
      </c>
      <c r="S2343" s="2">
        <v>179146.32916077299</v>
      </c>
      <c r="T2343" s="2">
        <v>2233</v>
      </c>
      <c r="U2343" s="2">
        <v>12207492045.112572</v>
      </c>
      <c r="V2343" s="4">
        <v>0.98900979142606826</v>
      </c>
      <c r="W2343" s="2">
        <v>134245.76800982803</v>
      </c>
      <c r="X2343" s="2">
        <v>2439</v>
      </c>
      <c r="Y2343" s="2">
        <v>14062629839.395025</v>
      </c>
      <c r="Z2343" s="4">
        <v>0.99309082787643688</v>
      </c>
      <c r="AA2343" s="2">
        <v>153146.48258889132</v>
      </c>
      <c r="AB2343" s="2">
        <v>2338</v>
      </c>
      <c r="AC2343" s="2">
        <v>15748021497.853264</v>
      </c>
      <c r="AD2343" s="4">
        <v>0.99289907243699949</v>
      </c>
    </row>
    <row r="2344" spans="1:30" x14ac:dyDescent="0.2">
      <c r="A2344">
        <v>1430</v>
      </c>
      <c r="B2344">
        <v>1745</v>
      </c>
      <c r="C2344">
        <v>1</v>
      </c>
      <c r="D2344" t="s">
        <v>3492</v>
      </c>
      <c r="E2344" t="s">
        <v>3493</v>
      </c>
      <c r="F2344" t="s">
        <v>8510</v>
      </c>
      <c r="G2344" s="2">
        <v>374915.59432516334</v>
      </c>
      <c r="H2344" s="2">
        <v>1593</v>
      </c>
      <c r="I2344" s="2">
        <v>7200843981.4731369</v>
      </c>
      <c r="J2344" s="4">
        <v>0.96124596751658242</v>
      </c>
      <c r="K2344" s="2">
        <v>272450.92818767537</v>
      </c>
      <c r="L2344" s="2">
        <v>1866</v>
      </c>
      <c r="M2344" s="2">
        <v>8579908248.0950489</v>
      </c>
      <c r="N2344" s="4">
        <v>0.97560720319194694</v>
      </c>
      <c r="O2344" s="2">
        <v>233431.33266631365</v>
      </c>
      <c r="P2344" s="2">
        <v>1987</v>
      </c>
      <c r="Q2344" s="2">
        <v>9682745494.084074</v>
      </c>
      <c r="R2344" s="4">
        <v>0.98153934766202455</v>
      </c>
      <c r="S2344" s="2">
        <v>191442.79180407966</v>
      </c>
      <c r="T2344" s="2">
        <v>2165</v>
      </c>
      <c r="U2344" s="2">
        <v>12194863612.770533</v>
      </c>
      <c r="V2344" s="4">
        <v>0.98798667847293398</v>
      </c>
      <c r="W2344" s="2">
        <v>149951.20117387734</v>
      </c>
      <c r="X2344" s="2">
        <v>2338</v>
      </c>
      <c r="Y2344" s="2">
        <v>14048290255.137589</v>
      </c>
      <c r="Z2344" s="4">
        <v>0.99207817876569027</v>
      </c>
      <c r="AA2344" s="2">
        <v>153014.19720502934</v>
      </c>
      <c r="AB2344" s="2">
        <v>2339</v>
      </c>
      <c r="AC2344" s="2">
        <v>15748174512.050468</v>
      </c>
      <c r="AD2344" s="4">
        <v>0.99290871984918361</v>
      </c>
    </row>
    <row r="2345" spans="1:30" x14ac:dyDescent="0.2">
      <c r="A2345">
        <v>1492</v>
      </c>
      <c r="B2345">
        <v>2701</v>
      </c>
      <c r="C2345">
        <v>1</v>
      </c>
      <c r="D2345" t="s">
        <v>5404</v>
      </c>
      <c r="E2345" t="s">
        <v>5405</v>
      </c>
      <c r="F2345" t="s">
        <v>8510</v>
      </c>
      <c r="G2345" s="2">
        <v>100265.83248723827</v>
      </c>
      <c r="H2345" s="2">
        <v>2675</v>
      </c>
      <c r="I2345" s="2">
        <v>7423510432.6809654</v>
      </c>
      <c r="J2345" s="4">
        <v>0.99096987611333076</v>
      </c>
      <c r="K2345" s="2">
        <v>95003.355476701166</v>
      </c>
      <c r="L2345" s="2">
        <v>2766</v>
      </c>
      <c r="M2345" s="2">
        <v>8731009590.2616005</v>
      </c>
      <c r="N2345" s="4">
        <v>0.99278868737184922</v>
      </c>
      <c r="O2345" s="2">
        <v>95513.904039313013</v>
      </c>
      <c r="P2345" s="2">
        <v>2765</v>
      </c>
      <c r="Q2345" s="2">
        <v>9801994335.0695267</v>
      </c>
      <c r="R2345" s="4">
        <v>0.99362759573813342</v>
      </c>
      <c r="S2345" s="2">
        <v>101343.75633776037</v>
      </c>
      <c r="T2345" s="2">
        <v>2733</v>
      </c>
      <c r="U2345" s="2">
        <v>12275516219.160879</v>
      </c>
      <c r="V2345" s="4">
        <v>0.9945208803490696</v>
      </c>
      <c r="W2345" s="2">
        <v>131981.84648888701</v>
      </c>
      <c r="X2345" s="2">
        <v>2455</v>
      </c>
      <c r="Y2345" s="2">
        <v>14064754806.346329</v>
      </c>
      <c r="Z2345" s="4">
        <v>0.99324089121544112</v>
      </c>
      <c r="AA2345" s="2">
        <v>152082.90814056966</v>
      </c>
      <c r="AB2345" s="2">
        <v>2340</v>
      </c>
      <c r="AC2345" s="2">
        <v>15748326594.958609</v>
      </c>
      <c r="AD2345" s="4">
        <v>0.99291830854440133</v>
      </c>
    </row>
    <row r="2346" spans="1:30" x14ac:dyDescent="0.2">
      <c r="A2346">
        <v>1793</v>
      </c>
      <c r="B2346">
        <v>2297</v>
      </c>
      <c r="C2346">
        <v>1</v>
      </c>
      <c r="D2346" t="s">
        <v>4596</v>
      </c>
      <c r="E2346" t="s">
        <v>4597</v>
      </c>
      <c r="F2346" t="s">
        <v>8510</v>
      </c>
      <c r="G2346" s="2">
        <v>160539.37307201466</v>
      </c>
      <c r="H2346" s="2">
        <v>2281</v>
      </c>
      <c r="I2346" s="2">
        <v>7372959568.7352285</v>
      </c>
      <c r="J2346" s="4">
        <v>0.98422180404742576</v>
      </c>
      <c r="K2346" s="2">
        <v>173299.50603305767</v>
      </c>
      <c r="L2346" s="2">
        <v>2247</v>
      </c>
      <c r="M2346" s="2">
        <v>8663896029.4686108</v>
      </c>
      <c r="N2346" s="4">
        <v>0.98515731516503824</v>
      </c>
      <c r="O2346" s="2">
        <v>173805.66903744268</v>
      </c>
      <c r="P2346" s="2">
        <v>2232</v>
      </c>
      <c r="Q2346" s="2">
        <v>9732564524.9366493</v>
      </c>
      <c r="R2346" s="4">
        <v>0.98658949992246214</v>
      </c>
      <c r="S2346" s="2">
        <v>156881.41202077866</v>
      </c>
      <c r="T2346" s="2">
        <v>2350</v>
      </c>
      <c r="U2346" s="2">
        <v>12227106818.416622</v>
      </c>
      <c r="V2346" s="4">
        <v>0.99059891413715573</v>
      </c>
      <c r="W2346" s="2">
        <v>147126.69327228068</v>
      </c>
      <c r="X2346" s="2">
        <v>2352</v>
      </c>
      <c r="Y2346" s="2">
        <v>14050370384.217697</v>
      </c>
      <c r="Z2346" s="4">
        <v>0.9922250756927834</v>
      </c>
      <c r="AA2346" s="2">
        <v>151938.71281034002</v>
      </c>
      <c r="AB2346" s="2">
        <v>2341</v>
      </c>
      <c r="AC2346" s="2">
        <v>15748478533.671419</v>
      </c>
      <c r="AD2346" s="4">
        <v>0.99292788814822885</v>
      </c>
    </row>
    <row r="2347" spans="1:30" x14ac:dyDescent="0.2">
      <c r="A2347">
        <v>5611</v>
      </c>
      <c r="B2347">
        <v>2699</v>
      </c>
      <c r="C2347">
        <v>1</v>
      </c>
      <c r="D2347" t="s">
        <v>5400</v>
      </c>
      <c r="E2347" t="s">
        <v>5401</v>
      </c>
      <c r="F2347" t="s">
        <v>8510</v>
      </c>
      <c r="G2347" s="2">
        <v>80721.996581457308</v>
      </c>
      <c r="H2347" s="2">
        <v>2870</v>
      </c>
      <c r="I2347" s="2">
        <v>7441058976.2352133</v>
      </c>
      <c r="J2347" s="4">
        <v>0.99331244411934649</v>
      </c>
      <c r="K2347" s="2">
        <v>92015.572289965829</v>
      </c>
      <c r="L2347" s="2">
        <v>2794</v>
      </c>
      <c r="M2347" s="2">
        <v>8733623730.7461071</v>
      </c>
      <c r="N2347" s="4">
        <v>0.99308593697092351</v>
      </c>
      <c r="O2347" s="2">
        <v>107475.15275729001</v>
      </c>
      <c r="P2347" s="2">
        <v>2646</v>
      </c>
      <c r="Q2347" s="2">
        <v>9789902341.0350075</v>
      </c>
      <c r="R2347" s="4">
        <v>0.99240183100603063</v>
      </c>
      <c r="S2347" s="2">
        <v>112625.79744724966</v>
      </c>
      <c r="T2347" s="2">
        <v>2642</v>
      </c>
      <c r="U2347" s="2">
        <v>12265820176.630852</v>
      </c>
      <c r="V2347" s="4">
        <v>0.99373533971837802</v>
      </c>
      <c r="W2347" s="2">
        <v>130881.67707277434</v>
      </c>
      <c r="X2347" s="2">
        <v>2470</v>
      </c>
      <c r="Y2347" s="2">
        <v>14066725953.646172</v>
      </c>
      <c r="Z2347" s="4">
        <v>0.99338009194291699</v>
      </c>
      <c r="AA2347" s="2">
        <v>151854.01791883932</v>
      </c>
      <c r="AB2347" s="2">
        <v>2342</v>
      </c>
      <c r="AC2347" s="2">
        <v>15748630387.689339</v>
      </c>
      <c r="AD2347" s="4">
        <v>0.99293746241211711</v>
      </c>
    </row>
    <row r="2348" spans="1:30" x14ac:dyDescent="0.2">
      <c r="A2348">
        <v>2451</v>
      </c>
      <c r="B2348">
        <v>2823</v>
      </c>
      <c r="C2348">
        <v>1</v>
      </c>
      <c r="D2348" t="s">
        <v>5648</v>
      </c>
      <c r="E2348" t="s">
        <v>5649</v>
      </c>
      <c r="F2348" t="s">
        <v>8510</v>
      </c>
      <c r="G2348" s="2">
        <v>71713.188499292242</v>
      </c>
      <c r="H2348" s="2">
        <v>2957</v>
      </c>
      <c r="I2348" s="2">
        <v>7447687578.3813076</v>
      </c>
      <c r="J2348" s="4">
        <v>0.99419730110272209</v>
      </c>
      <c r="K2348" s="2">
        <v>84633.710016077093</v>
      </c>
      <c r="L2348" s="2">
        <v>2861</v>
      </c>
      <c r="M2348" s="2">
        <v>8739498537.1673241</v>
      </c>
      <c r="N2348" s="4">
        <v>0.99375395151095902</v>
      </c>
      <c r="O2348" s="2">
        <v>111505.4812838604</v>
      </c>
      <c r="P2348" s="2">
        <v>2623</v>
      </c>
      <c r="Q2348" s="2">
        <v>9787389454.2050514</v>
      </c>
      <c r="R2348" s="4">
        <v>0.99214709981420801</v>
      </c>
      <c r="S2348" s="2">
        <v>136589.25904623399</v>
      </c>
      <c r="T2348" s="2">
        <v>2458</v>
      </c>
      <c r="U2348" s="2">
        <v>12242909151.061594</v>
      </c>
      <c r="V2348" s="4">
        <v>0.99187916577733648</v>
      </c>
      <c r="W2348" s="2">
        <v>150292.39887955401</v>
      </c>
      <c r="X2348" s="2">
        <v>2335</v>
      </c>
      <c r="Y2348" s="2">
        <v>14047839810.023424</v>
      </c>
      <c r="Z2348" s="4">
        <v>0.9920463687190314</v>
      </c>
      <c r="AA2348" s="2">
        <v>151853.42445993502</v>
      </c>
      <c r="AB2348" s="2">
        <v>2343</v>
      </c>
      <c r="AC2348" s="2">
        <v>15748782241.113798</v>
      </c>
      <c r="AD2348" s="4">
        <v>0.99294703663858819</v>
      </c>
    </row>
    <row r="2349" spans="1:30" x14ac:dyDescent="0.2">
      <c r="A2349">
        <v>2485</v>
      </c>
      <c r="B2349">
        <v>1914</v>
      </c>
      <c r="C2349">
        <v>1</v>
      </c>
      <c r="D2349" t="s">
        <v>3830</v>
      </c>
      <c r="E2349" t="s">
        <v>3831</v>
      </c>
      <c r="F2349" t="s">
        <v>8510</v>
      </c>
      <c r="G2349" s="2">
        <v>327128.50170873932</v>
      </c>
      <c r="H2349" s="2">
        <v>1693</v>
      </c>
      <c r="I2349" s="2">
        <v>7235631089.212224</v>
      </c>
      <c r="J2349" s="4">
        <v>0.96588972415424823</v>
      </c>
      <c r="K2349" s="2">
        <v>225388.55166122303</v>
      </c>
      <c r="L2349" s="2">
        <v>2027</v>
      </c>
      <c r="M2349" s="2">
        <v>8619978501.2797565</v>
      </c>
      <c r="N2349" s="4">
        <v>0.98016352553366948</v>
      </c>
      <c r="O2349" s="2">
        <v>217503.96825819937</v>
      </c>
      <c r="P2349" s="2">
        <v>2058</v>
      </c>
      <c r="Q2349" s="2">
        <v>9698761451.0240326</v>
      </c>
      <c r="R2349" s="4">
        <v>0.98316288428566445</v>
      </c>
      <c r="S2349" s="2">
        <v>175941.63800809137</v>
      </c>
      <c r="T2349" s="2">
        <v>2252</v>
      </c>
      <c r="U2349" s="2">
        <v>12210861111.584538</v>
      </c>
      <c r="V2349" s="4">
        <v>0.98928274181722364</v>
      </c>
      <c r="W2349" s="2">
        <v>163930.98450217734</v>
      </c>
      <c r="X2349" s="2">
        <v>2267</v>
      </c>
      <c r="Y2349" s="2">
        <v>14037171613.449488</v>
      </c>
      <c r="Z2349" s="4">
        <v>0.99129298984974767</v>
      </c>
      <c r="AA2349" s="2">
        <v>151755.27630555865</v>
      </c>
      <c r="AB2349" s="2">
        <v>2344</v>
      </c>
      <c r="AC2349" s="2">
        <v>15748933996.390104</v>
      </c>
      <c r="AD2349" s="4">
        <v>0.9929566046769035</v>
      </c>
    </row>
    <row r="2350" spans="1:30" x14ac:dyDescent="0.2">
      <c r="A2350">
        <v>2445</v>
      </c>
      <c r="B2350">
        <v>2840</v>
      </c>
      <c r="C2350">
        <v>1</v>
      </c>
      <c r="D2350" t="s">
        <v>5682</v>
      </c>
      <c r="E2350" t="s">
        <v>5683</v>
      </c>
      <c r="F2350" t="s">
        <v>8510</v>
      </c>
      <c r="G2350" s="2">
        <v>81070.291041141507</v>
      </c>
      <c r="H2350" s="2">
        <v>2864</v>
      </c>
      <c r="I2350" s="2">
        <v>7440573641.4181795</v>
      </c>
      <c r="J2350" s="4">
        <v>0.99324765641710355</v>
      </c>
      <c r="K2350" s="2">
        <v>109497.80948941123</v>
      </c>
      <c r="L2350" s="2">
        <v>2641</v>
      </c>
      <c r="M2350" s="2">
        <v>8718315889.6244259</v>
      </c>
      <c r="N2350" s="4">
        <v>0.99134530762713702</v>
      </c>
      <c r="O2350" s="2">
        <v>106673.1182906105</v>
      </c>
      <c r="P2350" s="2">
        <v>2657</v>
      </c>
      <c r="Q2350" s="2">
        <v>9791079242.6470165</v>
      </c>
      <c r="R2350" s="4">
        <v>0.9925211334540005</v>
      </c>
      <c r="S2350" s="2">
        <v>117691.72422662935</v>
      </c>
      <c r="T2350" s="2">
        <v>2594</v>
      </c>
      <c r="U2350" s="2">
        <v>12260303861.738749</v>
      </c>
      <c r="V2350" s="4">
        <v>0.99328842650961091</v>
      </c>
      <c r="W2350" s="2">
        <v>134634.87491948239</v>
      </c>
      <c r="X2350" s="2">
        <v>2436</v>
      </c>
      <c r="Y2350" s="2">
        <v>14062226718.315744</v>
      </c>
      <c r="Z2350" s="4">
        <v>0.99306235981243107</v>
      </c>
      <c r="AA2350" s="2">
        <v>151621.763343167</v>
      </c>
      <c r="AB2350" s="2">
        <v>2345</v>
      </c>
      <c r="AC2350" s="2">
        <v>15749085618.153448</v>
      </c>
      <c r="AD2350" s="4">
        <v>0.99296616429734252</v>
      </c>
    </row>
    <row r="2351" spans="1:30" x14ac:dyDescent="0.2">
      <c r="A2351">
        <v>1387</v>
      </c>
      <c r="B2351">
        <v>2621</v>
      </c>
      <c r="C2351">
        <v>1</v>
      </c>
      <c r="D2351" t="s">
        <v>5244</v>
      </c>
      <c r="E2351" t="s">
        <v>5245</v>
      </c>
      <c r="F2351" t="s">
        <v>8510</v>
      </c>
      <c r="G2351" s="2">
        <v>174351.59103483733</v>
      </c>
      <c r="H2351" s="2">
        <v>2224</v>
      </c>
      <c r="I2351" s="2">
        <v>7363397469.9315329</v>
      </c>
      <c r="J2351" s="4">
        <v>0.98294535243429593</v>
      </c>
      <c r="K2351" s="2">
        <v>151694.16156389267</v>
      </c>
      <c r="L2351" s="2">
        <v>2353</v>
      </c>
      <c r="M2351" s="2">
        <v>8681138423.679369</v>
      </c>
      <c r="N2351" s="4">
        <v>0.98711791934702642</v>
      </c>
      <c r="O2351" s="2">
        <v>154153.84292114034</v>
      </c>
      <c r="P2351" s="2">
        <v>2341</v>
      </c>
      <c r="Q2351" s="2">
        <v>9750373666.8474655</v>
      </c>
      <c r="R2351" s="4">
        <v>0.98839481160232023</v>
      </c>
      <c r="S2351" s="2">
        <v>131777.73733598</v>
      </c>
      <c r="T2351" s="2">
        <v>2503</v>
      </c>
      <c r="U2351" s="2">
        <v>12248961320.103256</v>
      </c>
      <c r="V2351" s="4">
        <v>0.9923694920801881</v>
      </c>
      <c r="W2351" s="2">
        <v>139711.01313820068</v>
      </c>
      <c r="X2351" s="2">
        <v>2404</v>
      </c>
      <c r="Y2351" s="2">
        <v>14057834977.948454</v>
      </c>
      <c r="Z2351" s="4">
        <v>0.99275221888381526</v>
      </c>
      <c r="AA2351" s="2">
        <v>151530.85045111537</v>
      </c>
      <c r="AB2351" s="2">
        <v>2346</v>
      </c>
      <c r="AC2351" s="2">
        <v>15749237149.003899</v>
      </c>
      <c r="AD2351" s="4">
        <v>0.99297571818580266</v>
      </c>
    </row>
    <row r="2352" spans="1:30" x14ac:dyDescent="0.2">
      <c r="A2352">
        <v>4726</v>
      </c>
      <c r="B2352">
        <v>2685</v>
      </c>
      <c r="C2352">
        <v>1</v>
      </c>
      <c r="D2352" t="s">
        <v>5372</v>
      </c>
      <c r="E2352" t="s">
        <v>5373</v>
      </c>
      <c r="F2352" t="s">
        <v>8510</v>
      </c>
      <c r="G2352" s="2">
        <v>111134.70759878651</v>
      </c>
      <c r="H2352" s="2">
        <v>2603</v>
      </c>
      <c r="I2352" s="2">
        <v>7415923941.9302425</v>
      </c>
      <c r="J2352" s="4">
        <v>0.98995714987450423</v>
      </c>
      <c r="K2352" s="2">
        <v>143533.89786087765</v>
      </c>
      <c r="L2352" s="2">
        <v>2394</v>
      </c>
      <c r="M2352" s="2">
        <v>8687188948.8486786</v>
      </c>
      <c r="N2352" s="4">
        <v>0.98780591457583133</v>
      </c>
      <c r="O2352" s="2">
        <v>164829.41167740765</v>
      </c>
      <c r="P2352" s="2">
        <v>2284</v>
      </c>
      <c r="Q2352" s="2">
        <v>9741327566.2650738</v>
      </c>
      <c r="R2352" s="4">
        <v>0.98747780891233405</v>
      </c>
      <c r="S2352" s="2">
        <v>182951.12377494</v>
      </c>
      <c r="T2352" s="2">
        <v>2217</v>
      </c>
      <c r="U2352" s="2">
        <v>12204596433.14205</v>
      </c>
      <c r="V2352" s="4">
        <v>0.98877519872017638</v>
      </c>
      <c r="W2352" s="2">
        <v>146782.05549416467</v>
      </c>
      <c r="X2352" s="2">
        <v>2356</v>
      </c>
      <c r="Y2352" s="2">
        <v>14050958320.114021</v>
      </c>
      <c r="Z2352" s="4">
        <v>0.99226659522026062</v>
      </c>
      <c r="AA2352" s="2">
        <v>151374.87657021632</v>
      </c>
      <c r="AB2352" s="2">
        <v>2347</v>
      </c>
      <c r="AC2352" s="2">
        <v>15749388523.880468</v>
      </c>
      <c r="AD2352" s="4">
        <v>0.99298526224024508</v>
      </c>
    </row>
    <row r="2353" spans="1:30" x14ac:dyDescent="0.2">
      <c r="A2353">
        <v>5059</v>
      </c>
      <c r="B2353">
        <v>2270</v>
      </c>
      <c r="C2353">
        <v>1</v>
      </c>
      <c r="D2353" t="s">
        <v>4542</v>
      </c>
      <c r="E2353" t="s">
        <v>4543</v>
      </c>
      <c r="F2353" t="s">
        <v>8510</v>
      </c>
      <c r="G2353" s="2">
        <v>261386.09674183637</v>
      </c>
      <c r="H2353" s="2">
        <v>1865</v>
      </c>
      <c r="I2353" s="2">
        <v>7286305430.8918629</v>
      </c>
      <c r="J2353" s="4">
        <v>0.97265427935381044</v>
      </c>
      <c r="K2353" s="2">
        <v>187009.17957205567</v>
      </c>
      <c r="L2353" s="2">
        <v>2189</v>
      </c>
      <c r="M2353" s="2">
        <v>8653431630.9230194</v>
      </c>
      <c r="N2353" s="4">
        <v>0.98396742568103157</v>
      </c>
      <c r="O2353" s="2">
        <v>191122.01881141236</v>
      </c>
      <c r="P2353" s="2">
        <v>2151</v>
      </c>
      <c r="Q2353" s="2">
        <v>9717680150.3356724</v>
      </c>
      <c r="R2353" s="4">
        <v>0.98508067173472069</v>
      </c>
      <c r="S2353" s="2">
        <v>153603.35358150268</v>
      </c>
      <c r="T2353" s="2">
        <v>2370</v>
      </c>
      <c r="U2353" s="2">
        <v>12230212320.395973</v>
      </c>
      <c r="V2353" s="4">
        <v>0.99085051142294722</v>
      </c>
      <c r="W2353" s="2">
        <v>159682.1820608713</v>
      </c>
      <c r="X2353" s="2">
        <v>2288</v>
      </c>
      <c r="Y2353" s="2">
        <v>14040580155.074965</v>
      </c>
      <c r="Z2353" s="4">
        <v>0.99153369812859415</v>
      </c>
      <c r="AA2353" s="2">
        <v>151338.43887035068</v>
      </c>
      <c r="AB2353" s="2">
        <v>2348</v>
      </c>
      <c r="AC2353" s="2">
        <v>15749539862.319338</v>
      </c>
      <c r="AD2353" s="4">
        <v>0.99299480399732221</v>
      </c>
    </row>
    <row r="2354" spans="1:30" x14ac:dyDescent="0.2">
      <c r="A2354">
        <v>706</v>
      </c>
      <c r="B2354">
        <v>2226</v>
      </c>
      <c r="C2354">
        <v>1</v>
      </c>
      <c r="D2354" t="s">
        <v>4454</v>
      </c>
      <c r="E2354" t="s">
        <v>4455</v>
      </c>
      <c r="F2354" t="s">
        <v>8510</v>
      </c>
      <c r="G2354" s="2">
        <v>263988.17418752564</v>
      </c>
      <c r="H2354" s="2">
        <v>1857</v>
      </c>
      <c r="I2354" s="2">
        <v>7284207984.8625536</v>
      </c>
      <c r="J2354" s="4">
        <v>0.97237428973829532</v>
      </c>
      <c r="K2354" s="2">
        <v>195734.36221973365</v>
      </c>
      <c r="L2354" s="2">
        <v>2155</v>
      </c>
      <c r="M2354" s="2">
        <v>8646911746.0303478</v>
      </c>
      <c r="N2354" s="4">
        <v>0.9832260603329015</v>
      </c>
      <c r="O2354" s="2">
        <v>196565.00135666132</v>
      </c>
      <c r="P2354" s="2">
        <v>2128</v>
      </c>
      <c r="Q2354" s="2">
        <v>9713224281.736805</v>
      </c>
      <c r="R2354" s="4">
        <v>0.9846289805939723</v>
      </c>
      <c r="S2354" s="2">
        <v>164022.26987463201</v>
      </c>
      <c r="T2354" s="2">
        <v>2309</v>
      </c>
      <c r="U2354" s="2">
        <v>12220523667.738695</v>
      </c>
      <c r="V2354" s="4">
        <v>0.99006556949479663</v>
      </c>
      <c r="W2354" s="2">
        <v>142793.81757547834</v>
      </c>
      <c r="X2354" s="2">
        <v>2384</v>
      </c>
      <c r="Y2354" s="2">
        <v>14055014695.45381</v>
      </c>
      <c r="Z2354" s="4">
        <v>0.9925530529589891</v>
      </c>
      <c r="AA2354" s="2">
        <v>151288.17115318199</v>
      </c>
      <c r="AB2354" s="2">
        <v>2349</v>
      </c>
      <c r="AC2354" s="2">
        <v>15749691150.490492</v>
      </c>
      <c r="AD2354" s="4">
        <v>0.99300434258506354</v>
      </c>
    </row>
    <row r="2355" spans="1:30" x14ac:dyDescent="0.2">
      <c r="A2355">
        <v>5230</v>
      </c>
      <c r="B2355">
        <v>2770</v>
      </c>
      <c r="C2355">
        <v>1</v>
      </c>
      <c r="D2355" t="s">
        <v>5542</v>
      </c>
      <c r="E2355" t="s">
        <v>5543</v>
      </c>
      <c r="F2355" t="s">
        <v>8510</v>
      </c>
      <c r="G2355" s="2">
        <v>101795.18131224396</v>
      </c>
      <c r="H2355" s="2">
        <v>2663</v>
      </c>
      <c r="I2355" s="2">
        <v>7422298045.9683609</v>
      </c>
      <c r="J2355" s="4">
        <v>0.99080803371797266</v>
      </c>
      <c r="K2355" s="2">
        <v>106852.44356080533</v>
      </c>
      <c r="L2355" s="2">
        <v>2660</v>
      </c>
      <c r="M2355" s="2">
        <v>8720367988.8006668</v>
      </c>
      <c r="N2355" s="4">
        <v>0.99157864843686527</v>
      </c>
      <c r="O2355" s="2">
        <v>122643.62832831468</v>
      </c>
      <c r="P2355" s="2">
        <v>2537</v>
      </c>
      <c r="Q2355" s="2">
        <v>9777337903.9842052</v>
      </c>
      <c r="R2355" s="4">
        <v>0.99112817475284087</v>
      </c>
      <c r="S2355" s="2">
        <v>135998.42914906866</v>
      </c>
      <c r="T2355" s="2">
        <v>2467</v>
      </c>
      <c r="U2355" s="2">
        <v>12244135765.055243</v>
      </c>
      <c r="V2355" s="4">
        <v>0.99197854190189472</v>
      </c>
      <c r="W2355" s="2">
        <v>138611.38995593999</v>
      </c>
      <c r="X2355" s="2">
        <v>2412</v>
      </c>
      <c r="Y2355" s="2">
        <v>14058947236.607592</v>
      </c>
      <c r="Z2355" s="4">
        <v>0.99283076563397732</v>
      </c>
      <c r="AA2355" s="2">
        <v>151274.70682437034</v>
      </c>
      <c r="AB2355" s="2">
        <v>2350</v>
      </c>
      <c r="AC2355" s="2">
        <v>15749842425.197317</v>
      </c>
      <c r="AD2355" s="4">
        <v>0.99301388032389071</v>
      </c>
    </row>
    <row r="2356" spans="1:30" x14ac:dyDescent="0.2">
      <c r="A2356">
        <v>1206</v>
      </c>
      <c r="B2356">
        <v>1773</v>
      </c>
      <c r="C2356">
        <v>1</v>
      </c>
      <c r="D2356" t="s">
        <v>3548</v>
      </c>
      <c r="E2356" t="s">
        <v>3549</v>
      </c>
      <c r="F2356" t="s">
        <v>8510</v>
      </c>
      <c r="G2356" s="2">
        <v>377075.69352457603</v>
      </c>
      <c r="H2356" s="2">
        <v>1588</v>
      </c>
      <c r="I2356" s="2">
        <v>7198964680.538166</v>
      </c>
      <c r="J2356" s="4">
        <v>0.96099509825040486</v>
      </c>
      <c r="K2356" s="2">
        <v>404715.28959250264</v>
      </c>
      <c r="L2356" s="2">
        <v>1538</v>
      </c>
      <c r="M2356" s="2">
        <v>8470774782.7357359</v>
      </c>
      <c r="N2356" s="4">
        <v>0.9631978170032911</v>
      </c>
      <c r="O2356" s="2">
        <v>402408.58971544198</v>
      </c>
      <c r="P2356" s="2">
        <v>1538</v>
      </c>
      <c r="Q2356" s="2">
        <v>9544591610.6371689</v>
      </c>
      <c r="R2356" s="4">
        <v>0.96753469653096869</v>
      </c>
      <c r="S2356" s="2">
        <v>328016.78904462</v>
      </c>
      <c r="T2356" s="2">
        <v>1701</v>
      </c>
      <c r="U2356" s="2">
        <v>12077734647.103247</v>
      </c>
      <c r="V2356" s="4">
        <v>0.97849728511707823</v>
      </c>
      <c r="W2356" s="2">
        <v>228913.79057742632</v>
      </c>
      <c r="X2356" s="2">
        <v>1979</v>
      </c>
      <c r="Y2356" s="2">
        <v>13981009056.910851</v>
      </c>
      <c r="Z2356" s="4">
        <v>0.98732683839688318</v>
      </c>
      <c r="AA2356" s="2">
        <v>151129.61597556499</v>
      </c>
      <c r="AB2356" s="2">
        <v>2351</v>
      </c>
      <c r="AC2356" s="2">
        <v>15749993554.813293</v>
      </c>
      <c r="AD2356" s="4">
        <v>0.99302340891486574</v>
      </c>
    </row>
    <row r="2357" spans="1:30" x14ac:dyDescent="0.2">
      <c r="A2357">
        <v>1589</v>
      </c>
      <c r="B2357">
        <v>2466</v>
      </c>
      <c r="C2357">
        <v>1</v>
      </c>
      <c r="D2357" t="s">
        <v>4934</v>
      </c>
      <c r="E2357" t="s">
        <v>4935</v>
      </c>
      <c r="F2357" t="s">
        <v>8510</v>
      </c>
      <c r="G2357" s="2">
        <v>91417.287640092705</v>
      </c>
      <c r="H2357" s="2">
        <v>2755</v>
      </c>
      <c r="I2357" s="2">
        <v>7431167091.8902292</v>
      </c>
      <c r="J2357" s="4">
        <v>0.99199196919137678</v>
      </c>
      <c r="K2357" s="2">
        <v>107418.83688285465</v>
      </c>
      <c r="L2357" s="2">
        <v>2654</v>
      </c>
      <c r="M2357" s="2">
        <v>8719725635.7882557</v>
      </c>
      <c r="N2357" s="4">
        <v>0.99150560753621941</v>
      </c>
      <c r="O2357" s="2">
        <v>120948.36496680933</v>
      </c>
      <c r="P2357" s="2">
        <v>2547</v>
      </c>
      <c r="Q2357" s="2">
        <v>9778555047.4946461</v>
      </c>
      <c r="R2357" s="4">
        <v>0.99125155651971464</v>
      </c>
      <c r="S2357" s="2">
        <v>125217.90572904232</v>
      </c>
      <c r="T2357" s="2">
        <v>2546</v>
      </c>
      <c r="U2357" s="2">
        <v>12254487169.434437</v>
      </c>
      <c r="V2357" s="4">
        <v>0.99281717773701961</v>
      </c>
      <c r="W2357" s="2">
        <v>152843.29702814767</v>
      </c>
      <c r="X2357" s="2">
        <v>2319</v>
      </c>
      <c r="Y2357" s="2">
        <v>14045412900.206823</v>
      </c>
      <c r="Z2357" s="4">
        <v>0.99187498243449745</v>
      </c>
      <c r="AA2357" s="2">
        <v>150900.75079900332</v>
      </c>
      <c r="AB2357" s="2">
        <v>2352</v>
      </c>
      <c r="AC2357" s="2">
        <v>15750144455.564093</v>
      </c>
      <c r="AD2357" s="4">
        <v>0.99303292307609037</v>
      </c>
    </row>
    <row r="2358" spans="1:30" x14ac:dyDescent="0.2">
      <c r="A2358">
        <v>4765</v>
      </c>
      <c r="B2358">
        <v>2199</v>
      </c>
      <c r="C2358">
        <v>1</v>
      </c>
      <c r="D2358" t="s">
        <v>4400</v>
      </c>
      <c r="E2358" t="s">
        <v>4401</v>
      </c>
      <c r="F2358" t="s">
        <v>8510</v>
      </c>
      <c r="G2358" s="2">
        <v>146728.85210398468</v>
      </c>
      <c r="H2358" s="2">
        <v>2343</v>
      </c>
      <c r="I2358" s="2">
        <v>7382517443.5880356</v>
      </c>
      <c r="J2358" s="4">
        <v>0.98549769180223989</v>
      </c>
      <c r="K2358" s="2">
        <v>129786.31226685534</v>
      </c>
      <c r="L2358" s="2">
        <v>2493</v>
      </c>
      <c r="M2358" s="2">
        <v>8700711746.6154842</v>
      </c>
      <c r="N2358" s="4">
        <v>0.98934356958648162</v>
      </c>
      <c r="O2358" s="2">
        <v>140307.37934760368</v>
      </c>
      <c r="P2358" s="2">
        <v>2420</v>
      </c>
      <c r="Q2358" s="2">
        <v>9761978775.906641</v>
      </c>
      <c r="R2358" s="4">
        <v>0.98957122083278581</v>
      </c>
      <c r="S2358" s="2">
        <v>135703.43361091233</v>
      </c>
      <c r="T2358" s="2">
        <v>2469</v>
      </c>
      <c r="U2358" s="2">
        <v>12244407255.048979</v>
      </c>
      <c r="V2358" s="4">
        <v>0.99200053710460201</v>
      </c>
      <c r="W2358" s="2">
        <v>142801.97621777101</v>
      </c>
      <c r="X2358" s="2">
        <v>2383</v>
      </c>
      <c r="Y2358" s="2">
        <v>14054871901.636234</v>
      </c>
      <c r="Z2358" s="4">
        <v>0.99254296898236938</v>
      </c>
      <c r="AA2358" s="2">
        <v>149749.25596490834</v>
      </c>
      <c r="AB2358" s="2">
        <v>2353</v>
      </c>
      <c r="AC2358" s="2">
        <v>15750294204.820057</v>
      </c>
      <c r="AD2358" s="4">
        <v>0.99304236463656603</v>
      </c>
    </row>
    <row r="2359" spans="1:30" x14ac:dyDescent="0.2">
      <c r="A2359">
        <v>5180</v>
      </c>
      <c r="B2359">
        <v>2870</v>
      </c>
      <c r="C2359">
        <v>1</v>
      </c>
      <c r="D2359" t="s">
        <v>5742</v>
      </c>
      <c r="E2359" t="s">
        <v>5743</v>
      </c>
      <c r="F2359" t="s">
        <v>8510</v>
      </c>
      <c r="G2359" s="2">
        <v>87873.628902634155</v>
      </c>
      <c r="H2359" s="2">
        <v>2790</v>
      </c>
      <c r="I2359" s="2">
        <v>7434308330.5938749</v>
      </c>
      <c r="J2359" s="4">
        <v>0.9924112954598886</v>
      </c>
      <c r="K2359" s="2">
        <v>98278.436678001774</v>
      </c>
      <c r="L2359" s="2">
        <v>2731</v>
      </c>
      <c r="M2359" s="2">
        <v>8727636193.8420353</v>
      </c>
      <c r="N2359" s="4">
        <v>0.99240510403377791</v>
      </c>
      <c r="O2359" s="2">
        <v>126377.79986535401</v>
      </c>
      <c r="P2359" s="2">
        <v>2514</v>
      </c>
      <c r="Q2359" s="2">
        <v>9774479299.084198</v>
      </c>
      <c r="R2359" s="4">
        <v>0.99083839814036145</v>
      </c>
      <c r="S2359" s="2">
        <v>136975.23392168965</v>
      </c>
      <c r="T2359" s="2">
        <v>2454</v>
      </c>
      <c r="U2359" s="2">
        <v>12242362171.171759</v>
      </c>
      <c r="V2359" s="4">
        <v>0.99183485131333682</v>
      </c>
      <c r="W2359" s="2">
        <v>131245.98273604366</v>
      </c>
      <c r="X2359" s="2">
        <v>2466</v>
      </c>
      <c r="Y2359" s="2">
        <v>14066202231.171844</v>
      </c>
      <c r="Z2359" s="4">
        <v>0.99334310711208895</v>
      </c>
      <c r="AA2359" s="2">
        <v>149525.18817384265</v>
      </c>
      <c r="AB2359" s="2">
        <v>2354</v>
      </c>
      <c r="AC2359" s="2">
        <v>15750443730.00823</v>
      </c>
      <c r="AD2359" s="4">
        <v>0.99305179206976224</v>
      </c>
    </row>
    <row r="2360" spans="1:30" x14ac:dyDescent="0.2">
      <c r="A2360">
        <v>1004</v>
      </c>
      <c r="B2360">
        <v>2248</v>
      </c>
      <c r="C2360">
        <v>1</v>
      </c>
      <c r="D2360" t="s">
        <v>4498</v>
      </c>
      <c r="E2360" t="s">
        <v>4499</v>
      </c>
      <c r="F2360" t="s">
        <v>8510</v>
      </c>
      <c r="G2360" s="2">
        <v>325611.78183783969</v>
      </c>
      <c r="H2360" s="2">
        <v>1699</v>
      </c>
      <c r="I2360" s="2">
        <v>7237588338.7605886</v>
      </c>
      <c r="J2360" s="4">
        <v>0.96615099883824784</v>
      </c>
      <c r="K2360" s="2">
        <v>210318.27866103468</v>
      </c>
      <c r="L2360" s="2">
        <v>2095</v>
      </c>
      <c r="M2360" s="2">
        <v>8634785124.6950016</v>
      </c>
      <c r="N2360" s="4">
        <v>0.98184716223946655</v>
      </c>
      <c r="O2360" s="2">
        <v>186367.19187600768</v>
      </c>
      <c r="P2360" s="2">
        <v>2181</v>
      </c>
      <c r="Q2360" s="2">
        <v>9723340268.2866764</v>
      </c>
      <c r="R2360" s="4">
        <v>0.98565443756226556</v>
      </c>
      <c r="S2360" s="2">
        <v>137210.55285860499</v>
      </c>
      <c r="T2360" s="2">
        <v>2453</v>
      </c>
      <c r="U2360" s="2">
        <v>12242225195.937838</v>
      </c>
      <c r="V2360" s="4">
        <v>0.99182375404233059</v>
      </c>
      <c r="W2360" s="2">
        <v>118745.58664847403</v>
      </c>
      <c r="X2360" s="2">
        <v>2544</v>
      </c>
      <c r="Y2360" s="2">
        <v>14075947002.224167</v>
      </c>
      <c r="Z2360" s="4">
        <v>0.99403127446501938</v>
      </c>
      <c r="AA2360" s="2">
        <v>149447.26814482402</v>
      </c>
      <c r="AB2360" s="2">
        <v>2355</v>
      </c>
      <c r="AC2360" s="2">
        <v>15750593177.276375</v>
      </c>
      <c r="AD2360" s="4">
        <v>0.99306121459016838</v>
      </c>
    </row>
    <row r="2361" spans="1:30" x14ac:dyDescent="0.2">
      <c r="A2361">
        <v>3535</v>
      </c>
      <c r="B2361">
        <v>2680</v>
      </c>
      <c r="C2361">
        <v>1</v>
      </c>
      <c r="D2361" t="s">
        <v>5362</v>
      </c>
      <c r="E2361" t="s">
        <v>5363</v>
      </c>
      <c r="F2361" t="s">
        <v>8510</v>
      </c>
      <c r="G2361" s="2">
        <v>112081.19213940435</v>
      </c>
      <c r="H2361" s="2">
        <v>2591</v>
      </c>
      <c r="I2361" s="2">
        <v>7414585283.7800684</v>
      </c>
      <c r="J2361" s="4">
        <v>0.98977845141192833</v>
      </c>
      <c r="K2361" s="2">
        <v>116226.066651004</v>
      </c>
      <c r="L2361" s="2">
        <v>2588</v>
      </c>
      <c r="M2361" s="2">
        <v>8712340434.1820469</v>
      </c>
      <c r="N2361" s="4">
        <v>0.9906658484530565</v>
      </c>
      <c r="O2361" s="2">
        <v>126603.76314981566</v>
      </c>
      <c r="P2361" s="2">
        <v>2512</v>
      </c>
      <c r="Q2361" s="2">
        <v>9774226448.6607647</v>
      </c>
      <c r="R2361" s="4">
        <v>0.99081276670764185</v>
      </c>
      <c r="S2361" s="2">
        <v>136094.99811560501</v>
      </c>
      <c r="T2361" s="2">
        <v>2466</v>
      </c>
      <c r="U2361" s="2">
        <v>12243999766.626093</v>
      </c>
      <c r="V2361" s="4">
        <v>0.99196752376831332</v>
      </c>
      <c r="W2361" s="2">
        <v>142991.27289463</v>
      </c>
      <c r="X2361" s="2">
        <v>2381</v>
      </c>
      <c r="Y2361" s="2">
        <v>14054586228.908945</v>
      </c>
      <c r="Z2361" s="4">
        <v>0.99252279501999641</v>
      </c>
      <c r="AA2361" s="2">
        <v>149365.95536457867</v>
      </c>
      <c r="AB2361" s="2">
        <v>2356</v>
      </c>
      <c r="AC2361" s="2">
        <v>15750742543.231739</v>
      </c>
      <c r="AD2361" s="4">
        <v>0.99307063198387435</v>
      </c>
    </row>
    <row r="2362" spans="1:30" x14ac:dyDescent="0.2">
      <c r="A2362">
        <v>4183</v>
      </c>
      <c r="B2362">
        <v>2139</v>
      </c>
      <c r="C2362">
        <v>1</v>
      </c>
      <c r="D2362" t="s">
        <v>4280</v>
      </c>
      <c r="E2362" t="s">
        <v>4281</v>
      </c>
      <c r="F2362" t="s">
        <v>8510</v>
      </c>
      <c r="G2362" s="2">
        <v>372880.05021811492</v>
      </c>
      <c r="H2362" s="2">
        <v>1598</v>
      </c>
      <c r="I2362" s="2">
        <v>7202709797.3029642</v>
      </c>
      <c r="J2362" s="4">
        <v>0.96149503664614067</v>
      </c>
      <c r="K2362" s="2">
        <v>247045.12782430204</v>
      </c>
      <c r="L2362" s="2">
        <v>1954</v>
      </c>
      <c r="M2362" s="2">
        <v>8602718239.3493958</v>
      </c>
      <c r="N2362" s="4">
        <v>0.97820088964278129</v>
      </c>
      <c r="O2362" s="2">
        <v>235541.57967185866</v>
      </c>
      <c r="P2362" s="2">
        <v>1976</v>
      </c>
      <c r="Q2362" s="2">
        <v>9680168203.5022182</v>
      </c>
      <c r="R2362" s="4">
        <v>0.98127808786561699</v>
      </c>
      <c r="S2362" s="2">
        <v>167864.10270921068</v>
      </c>
      <c r="T2362" s="2">
        <v>2287</v>
      </c>
      <c r="U2362" s="2">
        <v>12216873250.64744</v>
      </c>
      <c r="V2362" s="4">
        <v>0.98976982502634236</v>
      </c>
      <c r="W2362" s="2">
        <v>164619.86574117202</v>
      </c>
      <c r="X2362" s="2">
        <v>2262</v>
      </c>
      <c r="Y2362" s="2">
        <v>14036350010.643061</v>
      </c>
      <c r="Z2362" s="4">
        <v>0.99123496896599128</v>
      </c>
      <c r="AA2362" s="2">
        <v>149361.62270652803</v>
      </c>
      <c r="AB2362" s="2">
        <v>2357</v>
      </c>
      <c r="AC2362" s="2">
        <v>15750891904.854446</v>
      </c>
      <c r="AD2362" s="4">
        <v>0.99308004910440995</v>
      </c>
    </row>
    <row r="2363" spans="1:30" x14ac:dyDescent="0.2">
      <c r="A2363">
        <v>3917</v>
      </c>
      <c r="B2363">
        <v>1990</v>
      </c>
      <c r="C2363">
        <v>1</v>
      </c>
      <c r="D2363" t="s">
        <v>3982</v>
      </c>
      <c r="E2363" t="s">
        <v>3983</v>
      </c>
      <c r="F2363" t="s">
        <v>8510</v>
      </c>
      <c r="G2363" s="2">
        <v>172972.27352963432</v>
      </c>
      <c r="H2363" s="2">
        <v>2229</v>
      </c>
      <c r="I2363" s="2">
        <v>7364264491.1375866</v>
      </c>
      <c r="J2363" s="4">
        <v>0.98306109173377454</v>
      </c>
      <c r="K2363" s="2">
        <v>151504.434628619</v>
      </c>
      <c r="L2363" s="2">
        <v>2354</v>
      </c>
      <c r="M2363" s="2">
        <v>8681289928.1139984</v>
      </c>
      <c r="N2363" s="4">
        <v>0.98713514666618496</v>
      </c>
      <c r="O2363" s="2">
        <v>169541.65809285131</v>
      </c>
      <c r="P2363" s="2">
        <v>2252</v>
      </c>
      <c r="Q2363" s="2">
        <v>9735985621.8947315</v>
      </c>
      <c r="R2363" s="4">
        <v>0.98693629632215851</v>
      </c>
      <c r="S2363" s="2">
        <v>147807.7598199443</v>
      </c>
      <c r="T2363" s="2">
        <v>2395</v>
      </c>
      <c r="U2363" s="2">
        <v>12233971055.948767</v>
      </c>
      <c r="V2363" s="4">
        <v>0.99115503148745809</v>
      </c>
      <c r="W2363" s="2">
        <v>155875.845247319</v>
      </c>
      <c r="X2363" s="2">
        <v>2302</v>
      </c>
      <c r="Y2363" s="2">
        <v>14042790475.108372</v>
      </c>
      <c r="Z2363" s="4">
        <v>0.99168978902886795</v>
      </c>
      <c r="AA2363" s="2">
        <v>148929.24690318067</v>
      </c>
      <c r="AB2363" s="2">
        <v>2358</v>
      </c>
      <c r="AC2363" s="2">
        <v>15751040834.101349</v>
      </c>
      <c r="AD2363" s="4">
        <v>0.9930894389640269</v>
      </c>
    </row>
    <row r="2364" spans="1:30" x14ac:dyDescent="0.2">
      <c r="A2364">
        <v>3713</v>
      </c>
      <c r="B2364">
        <v>2872</v>
      </c>
      <c r="C2364">
        <v>1</v>
      </c>
      <c r="D2364" t="s">
        <v>5746</v>
      </c>
      <c r="E2364" t="s">
        <v>5747</v>
      </c>
      <c r="F2364" t="s">
        <v>8510</v>
      </c>
      <c r="G2364" s="2">
        <v>76329.726800251447</v>
      </c>
      <c r="H2364" s="2">
        <v>2909</v>
      </c>
      <c r="I2364" s="2">
        <v>7444134944.407876</v>
      </c>
      <c r="J2364" s="4">
        <v>0.99372305737659639</v>
      </c>
      <c r="K2364" s="2">
        <v>103986.17763149178</v>
      </c>
      <c r="L2364" s="2">
        <v>2682</v>
      </c>
      <c r="M2364" s="2">
        <v>8722685104.5030975</v>
      </c>
      <c r="N2364" s="4">
        <v>0.99184212383829773</v>
      </c>
      <c r="O2364" s="2">
        <v>117185.13151160367</v>
      </c>
      <c r="P2364" s="2">
        <v>2579</v>
      </c>
      <c r="Q2364" s="2">
        <v>9782361755.3422413</v>
      </c>
      <c r="R2364" s="4">
        <v>0.99163744227285677</v>
      </c>
      <c r="S2364" s="2">
        <v>131077.10226139767</v>
      </c>
      <c r="T2364" s="2">
        <v>2508</v>
      </c>
      <c r="U2364" s="2">
        <v>12249618112.187672</v>
      </c>
      <c r="V2364" s="4">
        <v>0.99242270315745251</v>
      </c>
      <c r="W2364" s="2">
        <v>124056.18769061768</v>
      </c>
      <c r="X2364" s="2">
        <v>2510</v>
      </c>
      <c r="Y2364" s="2">
        <v>14071823498.711704</v>
      </c>
      <c r="Z2364" s="4">
        <v>0.99374007619245508</v>
      </c>
      <c r="AA2364" s="2">
        <v>148556.54514703536</v>
      </c>
      <c r="AB2364" s="2">
        <v>2359</v>
      </c>
      <c r="AC2364" s="2">
        <v>15751189390.646496</v>
      </c>
      <c r="AD2364" s="4">
        <v>0.99309880532512185</v>
      </c>
    </row>
    <row r="2365" spans="1:30" x14ac:dyDescent="0.2">
      <c r="A2365">
        <v>3739</v>
      </c>
      <c r="B2365">
        <v>2339</v>
      </c>
      <c r="C2365">
        <v>1</v>
      </c>
      <c r="D2365" t="s">
        <v>4680</v>
      </c>
      <c r="E2365" t="s">
        <v>4681</v>
      </c>
      <c r="F2365" t="s">
        <v>8510</v>
      </c>
      <c r="G2365" s="2">
        <v>132485.90194989057</v>
      </c>
      <c r="H2365" s="2">
        <v>2453</v>
      </c>
      <c r="I2365" s="2">
        <v>7397823544.9813023</v>
      </c>
      <c r="J2365" s="4">
        <v>0.98754091455231363</v>
      </c>
      <c r="K2365" s="2">
        <v>119114.82217773166</v>
      </c>
      <c r="L2365" s="2">
        <v>2561</v>
      </c>
      <c r="M2365" s="2">
        <v>8709161910.1088123</v>
      </c>
      <c r="N2365" s="4">
        <v>0.99030442372779148</v>
      </c>
      <c r="O2365" s="2">
        <v>123281.73358643882</v>
      </c>
      <c r="P2365" s="2">
        <v>2531</v>
      </c>
      <c r="Q2365" s="2">
        <v>9776600560.5580978</v>
      </c>
      <c r="R2365" s="4">
        <v>0.9910534302926145</v>
      </c>
      <c r="S2365" s="2">
        <v>133339.6403634944</v>
      </c>
      <c r="T2365" s="2">
        <v>2495</v>
      </c>
      <c r="U2365" s="2">
        <v>12247902367.032806</v>
      </c>
      <c r="V2365" s="4">
        <v>0.99228369927758242</v>
      </c>
      <c r="W2365" s="2">
        <v>140196.15094563868</v>
      </c>
      <c r="X2365" s="2">
        <v>2400</v>
      </c>
      <c r="Y2365" s="2">
        <v>14057275046.490679</v>
      </c>
      <c r="Z2365" s="4">
        <v>0.99271267700570953</v>
      </c>
      <c r="AA2365" s="2">
        <v>148409.83319006237</v>
      </c>
      <c r="AB2365" s="2">
        <v>2360</v>
      </c>
      <c r="AC2365" s="2">
        <v>15751337800.479687</v>
      </c>
      <c r="AD2365" s="4">
        <v>0.99310816243615552</v>
      </c>
    </row>
    <row r="2366" spans="1:30" x14ac:dyDescent="0.2">
      <c r="A2366">
        <v>1901</v>
      </c>
      <c r="B2366">
        <v>2438</v>
      </c>
      <c r="C2366">
        <v>1</v>
      </c>
      <c r="D2366" t="s">
        <v>4878</v>
      </c>
      <c r="E2366" t="s">
        <v>4879</v>
      </c>
      <c r="F2366" t="s">
        <v>8510</v>
      </c>
      <c r="G2366" s="2">
        <v>140921.21665040834</v>
      </c>
      <c r="H2366" s="2">
        <v>2382</v>
      </c>
      <c r="I2366" s="2">
        <v>7388122890.0696888</v>
      </c>
      <c r="J2366" s="4">
        <v>0.98624596698227196</v>
      </c>
      <c r="K2366" s="2">
        <v>149878.50316020902</v>
      </c>
      <c r="L2366" s="2">
        <v>2364</v>
      </c>
      <c r="M2366" s="2">
        <v>8682798619.8773174</v>
      </c>
      <c r="N2366" s="4">
        <v>0.98730669751604594</v>
      </c>
      <c r="O2366" s="2">
        <v>140463.86365046966</v>
      </c>
      <c r="P2366" s="2">
        <v>2419</v>
      </c>
      <c r="Q2366" s="2">
        <v>9761838468.5272942</v>
      </c>
      <c r="R2366" s="4">
        <v>0.98955699788190066</v>
      </c>
      <c r="S2366" s="2">
        <v>154356.56290303901</v>
      </c>
      <c r="T2366" s="2">
        <v>2366</v>
      </c>
      <c r="U2366" s="2">
        <v>12229596391.769249</v>
      </c>
      <c r="V2366" s="4">
        <v>0.99080061096506455</v>
      </c>
      <c r="W2366" s="2">
        <v>151352.68632756631</v>
      </c>
      <c r="X2366" s="2">
        <v>2328</v>
      </c>
      <c r="Y2366" s="2">
        <v>14046784449.31451</v>
      </c>
      <c r="Z2366" s="4">
        <v>0.99197184005319194</v>
      </c>
      <c r="AA2366" s="2">
        <v>148374.64745593633</v>
      </c>
      <c r="AB2366" s="2">
        <v>2361</v>
      </c>
      <c r="AC2366" s="2">
        <v>15751486175.127142</v>
      </c>
      <c r="AD2366" s="4">
        <v>0.99311751732875908</v>
      </c>
    </row>
    <row r="2367" spans="1:30" x14ac:dyDescent="0.2">
      <c r="A2367">
        <v>664</v>
      </c>
      <c r="B2367">
        <v>2573</v>
      </c>
      <c r="C2367">
        <v>1</v>
      </c>
      <c r="D2367" t="s">
        <v>5148</v>
      </c>
      <c r="E2367" t="s">
        <v>5149</v>
      </c>
      <c r="F2367" t="s">
        <v>8510</v>
      </c>
      <c r="G2367" s="2">
        <v>69215.852016102173</v>
      </c>
      <c r="H2367" s="2">
        <v>2982</v>
      </c>
      <c r="I2367" s="2">
        <v>7449445111.40277</v>
      </c>
      <c r="J2367" s="4">
        <v>0.99443191548042631</v>
      </c>
      <c r="K2367" s="2">
        <v>127705.34172651001</v>
      </c>
      <c r="L2367" s="2">
        <v>2509</v>
      </c>
      <c r="M2367" s="2">
        <v>8702771196.8528767</v>
      </c>
      <c r="N2367" s="4">
        <v>0.98957774627323836</v>
      </c>
      <c r="O2367" s="2">
        <v>99767.064816541897</v>
      </c>
      <c r="P2367" s="2">
        <v>2727</v>
      </c>
      <c r="Q2367" s="2">
        <v>9798286702.4098434</v>
      </c>
      <c r="R2367" s="4">
        <v>0.99325175323102843</v>
      </c>
      <c r="S2367" s="2">
        <v>139281.18881040133</v>
      </c>
      <c r="T2367" s="2">
        <v>2445</v>
      </c>
      <c r="U2367" s="2">
        <v>12241120383.291739</v>
      </c>
      <c r="V2367" s="4">
        <v>0.99173424585173375</v>
      </c>
      <c r="W2367" s="2">
        <v>140114.74924545534</v>
      </c>
      <c r="X2367" s="2">
        <v>2402</v>
      </c>
      <c r="Y2367" s="2">
        <v>14057555295.816219</v>
      </c>
      <c r="Z2367" s="4">
        <v>0.99273246797211412</v>
      </c>
      <c r="AA2367" s="2">
        <v>148302.88703282169</v>
      </c>
      <c r="AB2367" s="2">
        <v>2362</v>
      </c>
      <c r="AC2367" s="2">
        <v>15751634478.014175</v>
      </c>
      <c r="AD2367" s="4">
        <v>0.99312686769693048</v>
      </c>
    </row>
    <row r="2368" spans="1:30" x14ac:dyDescent="0.2">
      <c r="A2368">
        <v>2528</v>
      </c>
      <c r="B2368">
        <v>2409</v>
      </c>
      <c r="C2368">
        <v>1</v>
      </c>
      <c r="D2368" t="s">
        <v>4820</v>
      </c>
      <c r="E2368" t="s">
        <v>4821</v>
      </c>
      <c r="F2368" t="s">
        <v>8510</v>
      </c>
      <c r="G2368" s="2">
        <v>48380.577968039062</v>
      </c>
      <c r="H2368" s="2">
        <v>3281</v>
      </c>
      <c r="I2368" s="2">
        <v>7466656876.1371603</v>
      </c>
      <c r="J2368" s="4">
        <v>0.99672952663369441</v>
      </c>
      <c r="K2368" s="2">
        <v>118131.67979035545</v>
      </c>
      <c r="L2368" s="2">
        <v>2571</v>
      </c>
      <c r="M2368" s="2">
        <v>8710349093.9163609</v>
      </c>
      <c r="N2368" s="4">
        <v>0.99043941643874667</v>
      </c>
      <c r="O2368" s="2">
        <v>130653.7574085511</v>
      </c>
      <c r="P2368" s="2">
        <v>2485</v>
      </c>
      <c r="Q2368" s="2">
        <v>9770755578.1621113</v>
      </c>
      <c r="R2368" s="4">
        <v>0.99046092476703218</v>
      </c>
      <c r="S2368" s="2">
        <v>165045.46921473034</v>
      </c>
      <c r="T2368" s="2">
        <v>2305</v>
      </c>
      <c r="U2368" s="2">
        <v>12219865880.737738</v>
      </c>
      <c r="V2368" s="4">
        <v>0.99001227781275281</v>
      </c>
      <c r="W2368" s="2">
        <v>131924.05632441165</v>
      </c>
      <c r="X2368" s="2">
        <v>2456</v>
      </c>
      <c r="Y2368" s="2">
        <v>14064886730.402653</v>
      </c>
      <c r="Z2368" s="4">
        <v>0.99325020757886728</v>
      </c>
      <c r="AA2368" s="2">
        <v>148062.49418790368</v>
      </c>
      <c r="AB2368" s="2">
        <v>2363</v>
      </c>
      <c r="AC2368" s="2">
        <v>15751782540.508364</v>
      </c>
      <c r="AD2368" s="4">
        <v>0.99313620290854177</v>
      </c>
    </row>
    <row r="2369" spans="1:30" x14ac:dyDescent="0.2">
      <c r="A2369">
        <v>3952</v>
      </c>
      <c r="B2369">
        <v>2059</v>
      </c>
      <c r="C2369">
        <v>1</v>
      </c>
      <c r="D2369" t="s">
        <v>4120</v>
      </c>
      <c r="E2369" t="s">
        <v>4121</v>
      </c>
      <c r="F2369" t="s">
        <v>8510</v>
      </c>
      <c r="G2369" s="2">
        <v>380252.61449202435</v>
      </c>
      <c r="H2369" s="2">
        <v>1580</v>
      </c>
      <c r="I2369" s="2">
        <v>7195936109.0253153</v>
      </c>
      <c r="J2369" s="4">
        <v>0.96059081200818752</v>
      </c>
      <c r="K2369" s="2">
        <v>253669.9546342</v>
      </c>
      <c r="L2369" s="2">
        <v>1932</v>
      </c>
      <c r="M2369" s="2">
        <v>8597207417.185667</v>
      </c>
      <c r="N2369" s="4">
        <v>0.97757426315180018</v>
      </c>
      <c r="O2369" s="2">
        <v>252832.267501364</v>
      </c>
      <c r="P2369" s="2">
        <v>1918</v>
      </c>
      <c r="Q2369" s="2">
        <v>9665969786.2111988</v>
      </c>
      <c r="R2369" s="4">
        <v>0.97983879513049599</v>
      </c>
      <c r="S2369" s="2">
        <v>180718.67194662066</v>
      </c>
      <c r="T2369" s="2">
        <v>2228</v>
      </c>
      <c r="U2369" s="2">
        <v>12206595665.058832</v>
      </c>
      <c r="V2369" s="4">
        <v>0.98893716974040902</v>
      </c>
      <c r="W2369" s="2">
        <v>155872.91396484364</v>
      </c>
      <c r="X2369" s="2">
        <v>2303</v>
      </c>
      <c r="Y2369" s="2">
        <v>14042946348.022337</v>
      </c>
      <c r="Z2369" s="4">
        <v>0.99170079664002897</v>
      </c>
      <c r="AA2369" s="2">
        <v>147568.19389788501</v>
      </c>
      <c r="AB2369" s="2">
        <v>2364</v>
      </c>
      <c r="AC2369" s="2">
        <v>15751930108.702261</v>
      </c>
      <c r="AD2369" s="4">
        <v>0.9931455069549493</v>
      </c>
    </row>
    <row r="2370" spans="1:30" x14ac:dyDescent="0.2">
      <c r="A2370">
        <v>4108</v>
      </c>
      <c r="B2370">
        <v>2005</v>
      </c>
      <c r="C2370">
        <v>1</v>
      </c>
      <c r="D2370" t="s">
        <v>4012</v>
      </c>
      <c r="E2370" t="s">
        <v>4013</v>
      </c>
      <c r="F2370" t="s">
        <v>8510</v>
      </c>
      <c r="G2370" s="2">
        <v>338923.71671474836</v>
      </c>
      <c r="H2370" s="2">
        <v>1665</v>
      </c>
      <c r="I2370" s="2">
        <v>7226308541.2577276</v>
      </c>
      <c r="J2370" s="4">
        <v>0.9646452503604408</v>
      </c>
      <c r="K2370" s="2">
        <v>272821.85335064208</v>
      </c>
      <c r="L2370" s="2">
        <v>1864</v>
      </c>
      <c r="M2370" s="2">
        <v>8579363089.1981678</v>
      </c>
      <c r="N2370" s="4">
        <v>0.97554521407372996</v>
      </c>
      <c r="O2370" s="2">
        <v>263179.59198259533</v>
      </c>
      <c r="P2370" s="2">
        <v>1877</v>
      </c>
      <c r="Q2370" s="2">
        <v>9655387993.1336365</v>
      </c>
      <c r="R2370" s="4">
        <v>0.97876611938157843</v>
      </c>
      <c r="S2370" s="2">
        <v>212718.28438989297</v>
      </c>
      <c r="T2370" s="2">
        <v>2065</v>
      </c>
      <c r="U2370" s="2">
        <v>12174690487.753775</v>
      </c>
      <c r="V2370" s="4">
        <v>0.98635231999115036</v>
      </c>
      <c r="W2370" s="2">
        <v>170510.44336838133</v>
      </c>
      <c r="X2370" s="2">
        <v>2240</v>
      </c>
      <c r="Y2370" s="2">
        <v>14032682873.891705</v>
      </c>
      <c r="Z2370" s="4">
        <v>0.99097599892170141</v>
      </c>
      <c r="AA2370" s="2">
        <v>147566.33792794231</v>
      </c>
      <c r="AB2370" s="2">
        <v>2365</v>
      </c>
      <c r="AC2370" s="2">
        <v>15752077675.04019</v>
      </c>
      <c r="AD2370" s="4">
        <v>0.99315481088433955</v>
      </c>
    </row>
    <row r="2371" spans="1:30" x14ac:dyDescent="0.2">
      <c r="A2371">
        <v>1419</v>
      </c>
      <c r="B2371">
        <v>2453</v>
      </c>
      <c r="C2371">
        <v>1</v>
      </c>
      <c r="D2371" t="s">
        <v>4908</v>
      </c>
      <c r="E2371" t="s">
        <v>4909</v>
      </c>
      <c r="F2371" t="s">
        <v>8510</v>
      </c>
      <c r="G2371" s="2">
        <v>123920.18187820766</v>
      </c>
      <c r="H2371" s="2">
        <v>2509</v>
      </c>
      <c r="I2371" s="2">
        <v>7404989773.3408775</v>
      </c>
      <c r="J2371" s="4">
        <v>0.9884975396549639</v>
      </c>
      <c r="K2371" s="2">
        <v>150071.73025239268</v>
      </c>
      <c r="L2371" s="2">
        <v>2363</v>
      </c>
      <c r="M2371" s="2">
        <v>8682648741.374157</v>
      </c>
      <c r="N2371" s="4">
        <v>0.98728965507887079</v>
      </c>
      <c r="O2371" s="2">
        <v>145504.30969795398</v>
      </c>
      <c r="P2371" s="2">
        <v>2390</v>
      </c>
      <c r="Q2371" s="2">
        <v>9757685086.6922321</v>
      </c>
      <c r="R2371" s="4">
        <v>0.98913596980680885</v>
      </c>
      <c r="S2371" s="2">
        <v>172343.21674035801</v>
      </c>
      <c r="T2371" s="2">
        <v>2267</v>
      </c>
      <c r="U2371" s="2">
        <v>12213474367.620953</v>
      </c>
      <c r="V2371" s="4">
        <v>0.98949445899860422</v>
      </c>
      <c r="W2371" s="2">
        <v>147092.44517501068</v>
      </c>
      <c r="X2371" s="2">
        <v>2353</v>
      </c>
      <c r="Y2371" s="2">
        <v>14050517476.662872</v>
      </c>
      <c r="Z2371" s="4">
        <v>0.99223546323478806</v>
      </c>
      <c r="AA2371" s="2">
        <v>147399.61083268365</v>
      </c>
      <c r="AB2371" s="2">
        <v>2366</v>
      </c>
      <c r="AC2371" s="2">
        <v>15752225074.651022</v>
      </c>
      <c r="AD2371" s="4">
        <v>0.99316410430173119</v>
      </c>
    </row>
    <row r="2372" spans="1:30" x14ac:dyDescent="0.2">
      <c r="A2372">
        <v>4317</v>
      </c>
      <c r="B2372">
        <v>2758</v>
      </c>
      <c r="C2372">
        <v>1</v>
      </c>
      <c r="D2372" t="s">
        <v>5518</v>
      </c>
      <c r="E2372" t="s">
        <v>5519</v>
      </c>
      <c r="F2372" t="s">
        <v>8510</v>
      </c>
      <c r="G2372" s="2">
        <v>138188.06801743832</v>
      </c>
      <c r="H2372" s="2">
        <v>2403</v>
      </c>
      <c r="I2372" s="2">
        <v>7391053924.1404161</v>
      </c>
      <c r="J2372" s="4">
        <v>0.98663723287949023</v>
      </c>
      <c r="K2372" s="2">
        <v>111060.50226104789</v>
      </c>
      <c r="L2372" s="2">
        <v>2629</v>
      </c>
      <c r="M2372" s="2">
        <v>8716993347.2465839</v>
      </c>
      <c r="N2372" s="4">
        <v>0.99119492351660343</v>
      </c>
      <c r="O2372" s="2">
        <v>127196.94839423802</v>
      </c>
      <c r="P2372" s="2">
        <v>2508</v>
      </c>
      <c r="Q2372" s="2">
        <v>9773719020.4395962</v>
      </c>
      <c r="R2372" s="4">
        <v>0.99076132873836997</v>
      </c>
      <c r="S2372" s="2">
        <v>139341.88156441032</v>
      </c>
      <c r="T2372" s="2">
        <v>2444</v>
      </c>
      <c r="U2372" s="2">
        <v>12240981102.102928</v>
      </c>
      <c r="V2372" s="4">
        <v>0.99172296176004759</v>
      </c>
      <c r="W2372" s="2">
        <v>143753.20423250468</v>
      </c>
      <c r="X2372" s="2">
        <v>2378</v>
      </c>
      <c r="Y2372" s="2">
        <v>14054156358.740253</v>
      </c>
      <c r="Z2372" s="4">
        <v>0.99249243795829589</v>
      </c>
      <c r="AA2372" s="2">
        <v>147318.97230871566</v>
      </c>
      <c r="AB2372" s="2">
        <v>2367</v>
      </c>
      <c r="AC2372" s="2">
        <v>15752372393.623331</v>
      </c>
      <c r="AD2372" s="4">
        <v>0.99317339263493409</v>
      </c>
    </row>
    <row r="2373" spans="1:30" x14ac:dyDescent="0.2">
      <c r="A2373">
        <v>4332</v>
      </c>
      <c r="B2373">
        <v>1973</v>
      </c>
      <c r="C2373">
        <v>1</v>
      </c>
      <c r="D2373" t="s">
        <v>3948</v>
      </c>
      <c r="E2373" t="s">
        <v>3949</v>
      </c>
      <c r="F2373" t="s">
        <v>8510</v>
      </c>
      <c r="G2373" s="2">
        <v>236115.1840237657</v>
      </c>
      <c r="H2373" s="2">
        <v>1952</v>
      </c>
      <c r="I2373" s="2">
        <v>7307865108.3926935</v>
      </c>
      <c r="J2373" s="4">
        <v>0.97553229658511731</v>
      </c>
      <c r="K2373" s="2">
        <v>280714.231285677</v>
      </c>
      <c r="L2373" s="2">
        <v>1831</v>
      </c>
      <c r="M2373" s="2">
        <v>8570212679.6668777</v>
      </c>
      <c r="N2373" s="4">
        <v>0.97450473611140853</v>
      </c>
      <c r="O2373" s="2">
        <v>244809.12276341169</v>
      </c>
      <c r="P2373" s="2">
        <v>1949</v>
      </c>
      <c r="Q2373" s="2">
        <v>9673678733.0974236</v>
      </c>
      <c r="R2373" s="4">
        <v>0.98062025062806013</v>
      </c>
      <c r="S2373" s="2">
        <v>187077.54135282102</v>
      </c>
      <c r="T2373" s="2">
        <v>2191</v>
      </c>
      <c r="U2373" s="2">
        <v>12199785130.025457</v>
      </c>
      <c r="V2373" s="4">
        <v>0.98838540318525037</v>
      </c>
      <c r="W2373" s="2">
        <v>153609.28177097032</v>
      </c>
      <c r="X2373" s="2">
        <v>2314</v>
      </c>
      <c r="Y2373" s="2">
        <v>14044646798.333544</v>
      </c>
      <c r="Z2373" s="4">
        <v>0.99182088097891896</v>
      </c>
      <c r="AA2373" s="2">
        <v>147217.96436396366</v>
      </c>
      <c r="AB2373" s="2">
        <v>2368</v>
      </c>
      <c r="AC2373" s="2">
        <v>15752519611.587694</v>
      </c>
      <c r="AD2373" s="4">
        <v>0.99318267459967369</v>
      </c>
    </row>
    <row r="2374" spans="1:30" x14ac:dyDescent="0.2">
      <c r="A2374">
        <v>4737</v>
      </c>
      <c r="B2374">
        <v>2620</v>
      </c>
      <c r="C2374">
        <v>1</v>
      </c>
      <c r="D2374" t="s">
        <v>5242</v>
      </c>
      <c r="E2374" t="s">
        <v>5243</v>
      </c>
      <c r="F2374" t="s">
        <v>8510</v>
      </c>
      <c r="G2374" s="2">
        <v>103234.62214766744</v>
      </c>
      <c r="H2374" s="2">
        <v>2653</v>
      </c>
      <c r="I2374" s="2">
        <v>7421272835.3017321</v>
      </c>
      <c r="J2374" s="4">
        <v>0.99067117759087309</v>
      </c>
      <c r="K2374" s="2">
        <v>124775.82933471266</v>
      </c>
      <c r="L2374" s="2">
        <v>2525</v>
      </c>
      <c r="M2374" s="2">
        <v>8704791134.5035286</v>
      </c>
      <c r="N2374" s="4">
        <v>0.98980743004898408</v>
      </c>
      <c r="O2374" s="2">
        <v>130983.923341509</v>
      </c>
      <c r="P2374" s="2">
        <v>2481</v>
      </c>
      <c r="Q2374" s="2">
        <v>9770232466.7035656</v>
      </c>
      <c r="R2374" s="4">
        <v>0.99040789698889953</v>
      </c>
      <c r="S2374" s="2">
        <v>154207.57141430301</v>
      </c>
      <c r="T2374" s="2">
        <v>2368</v>
      </c>
      <c r="U2374" s="2">
        <v>12229904888.879505</v>
      </c>
      <c r="V2374" s="4">
        <v>0.99082560435941147</v>
      </c>
      <c r="W2374" s="2">
        <v>136927.94675319133</v>
      </c>
      <c r="X2374" s="2">
        <v>2422</v>
      </c>
      <c r="Y2374" s="2">
        <v>14060326171.486683</v>
      </c>
      <c r="Z2374" s="4">
        <v>0.99292814482949787</v>
      </c>
      <c r="AA2374" s="2">
        <v>147058.42598775332</v>
      </c>
      <c r="AB2374" s="2">
        <v>2369</v>
      </c>
      <c r="AC2374" s="2">
        <v>15752666670.013681</v>
      </c>
      <c r="AD2374" s="4">
        <v>0.99319194650565734</v>
      </c>
    </row>
    <row r="2375" spans="1:30" x14ac:dyDescent="0.2">
      <c r="A2375">
        <v>2316</v>
      </c>
      <c r="B2375">
        <v>1786</v>
      </c>
      <c r="C2375">
        <v>1</v>
      </c>
      <c r="D2375" t="s">
        <v>3574</v>
      </c>
      <c r="E2375" t="s">
        <v>3575</v>
      </c>
      <c r="F2375" t="s">
        <v>8510</v>
      </c>
      <c r="G2375" s="2">
        <v>164792.52881924366</v>
      </c>
      <c r="H2375" s="2">
        <v>2266</v>
      </c>
      <c r="I2375" s="2">
        <v>7370520712.1415653</v>
      </c>
      <c r="J2375" s="4">
        <v>0.98389623928417835</v>
      </c>
      <c r="K2375" s="2">
        <v>154116.02312313134</v>
      </c>
      <c r="L2375" s="2">
        <v>2346</v>
      </c>
      <c r="M2375" s="2">
        <v>8680070658.4422646</v>
      </c>
      <c r="N2375" s="4">
        <v>0.98699650552458051</v>
      </c>
      <c r="O2375" s="2">
        <v>198934.24928284265</v>
      </c>
      <c r="P2375" s="2">
        <v>2118</v>
      </c>
      <c r="Q2375" s="2">
        <v>9711248587.0566692</v>
      </c>
      <c r="R2375" s="4">
        <v>0.984428704539138</v>
      </c>
      <c r="S2375" s="2">
        <v>168398.31221117501</v>
      </c>
      <c r="T2375" s="2">
        <v>2284</v>
      </c>
      <c r="U2375" s="2">
        <v>12216369452.635851</v>
      </c>
      <c r="V2375" s="4">
        <v>0.98972900901233052</v>
      </c>
      <c r="W2375" s="2">
        <v>155292.30227759064</v>
      </c>
      <c r="X2375" s="2">
        <v>2306</v>
      </c>
      <c r="Y2375" s="2">
        <v>14043412701.198612</v>
      </c>
      <c r="Z2375" s="4">
        <v>0.99173373010035604</v>
      </c>
      <c r="AA2375" s="2">
        <v>147051.37226439003</v>
      </c>
      <c r="AB2375" s="2">
        <v>2370</v>
      </c>
      <c r="AC2375" s="2">
        <v>15752813721.385946</v>
      </c>
      <c r="AD2375" s="4">
        <v>0.99320121796690997</v>
      </c>
    </row>
    <row r="2376" spans="1:30" x14ac:dyDescent="0.2">
      <c r="A2376">
        <v>2386</v>
      </c>
      <c r="B2376">
        <v>3124</v>
      </c>
      <c r="C2376">
        <v>1</v>
      </c>
      <c r="D2376" t="s">
        <v>6250</v>
      </c>
      <c r="E2376" t="s">
        <v>6251</v>
      </c>
      <c r="F2376" t="s">
        <v>8510</v>
      </c>
      <c r="G2376" s="2">
        <v>64171.772593818372</v>
      </c>
      <c r="H2376" s="2">
        <v>3038</v>
      </c>
      <c r="I2376" s="2">
        <v>7453151668.6074438</v>
      </c>
      <c r="J2376" s="4">
        <v>0.99492670653207649</v>
      </c>
      <c r="K2376" s="2">
        <v>62734.937517340761</v>
      </c>
      <c r="L2376" s="2">
        <v>3127</v>
      </c>
      <c r="M2376" s="2">
        <v>8758962681.9392433</v>
      </c>
      <c r="N2376" s="4">
        <v>0.99596718728159461</v>
      </c>
      <c r="O2376" s="2">
        <v>78514.235261823502</v>
      </c>
      <c r="P2376" s="2">
        <v>2921</v>
      </c>
      <c r="Q2376" s="2">
        <v>9815438619.8641853</v>
      </c>
      <c r="R2376" s="4">
        <v>0.99499044210595278</v>
      </c>
      <c r="S2376" s="2">
        <v>81012.082947914896</v>
      </c>
      <c r="T2376" s="2">
        <v>2943</v>
      </c>
      <c r="U2376" s="2">
        <v>12294483519.910246</v>
      </c>
      <c r="V2376" s="4">
        <v>0.9960575470197276</v>
      </c>
      <c r="W2376" s="2">
        <v>78810.694800054131</v>
      </c>
      <c r="X2376" s="2">
        <v>2910</v>
      </c>
      <c r="Y2376" s="2">
        <v>14111735805.961071</v>
      </c>
      <c r="Z2376" s="4">
        <v>0.99655864901285984</v>
      </c>
      <c r="AA2376" s="2">
        <v>146440.00021450114</v>
      </c>
      <c r="AB2376" s="2">
        <v>2371</v>
      </c>
      <c r="AC2376" s="2">
        <v>15752960161.38616</v>
      </c>
      <c r="AD2376" s="4">
        <v>0.99321045088168591</v>
      </c>
    </row>
    <row r="2377" spans="1:30" x14ac:dyDescent="0.2">
      <c r="A2377">
        <v>1069</v>
      </c>
      <c r="B2377">
        <v>2157</v>
      </c>
      <c r="C2377">
        <v>1</v>
      </c>
      <c r="D2377" t="s">
        <v>4316</v>
      </c>
      <c r="E2377" t="s">
        <v>4317</v>
      </c>
      <c r="F2377" t="s">
        <v>8510</v>
      </c>
      <c r="G2377" s="2">
        <v>177944.45388519799</v>
      </c>
      <c r="H2377" s="2">
        <v>2201</v>
      </c>
      <c r="I2377" s="2">
        <v>7359344413.8819942</v>
      </c>
      <c r="J2377" s="4">
        <v>0.98240430699659975</v>
      </c>
      <c r="K2377" s="2">
        <v>186835.56721171769</v>
      </c>
      <c r="L2377" s="2">
        <v>2192</v>
      </c>
      <c r="M2377" s="2">
        <v>8653992370.1219387</v>
      </c>
      <c r="N2377" s="4">
        <v>0.98403118640967324</v>
      </c>
      <c r="O2377" s="2">
        <v>156382.708732094</v>
      </c>
      <c r="P2377" s="2">
        <v>2320</v>
      </c>
      <c r="Q2377" s="2">
        <v>9747111249.6098232</v>
      </c>
      <c r="R2377" s="4">
        <v>0.98806410055665728</v>
      </c>
      <c r="S2377" s="2">
        <v>147409.99210908901</v>
      </c>
      <c r="T2377" s="2">
        <v>2399</v>
      </c>
      <c r="U2377" s="2">
        <v>12234561434.714102</v>
      </c>
      <c r="V2377" s="4">
        <v>0.99120286198183061</v>
      </c>
      <c r="W2377" s="2">
        <v>152735.63062784434</v>
      </c>
      <c r="X2377" s="2">
        <v>2323</v>
      </c>
      <c r="Y2377" s="2">
        <v>14046023890.602913</v>
      </c>
      <c r="Z2377" s="4">
        <v>0.99191813005092533</v>
      </c>
      <c r="AA2377" s="2">
        <v>146379.54867279532</v>
      </c>
      <c r="AB2377" s="2">
        <v>2372</v>
      </c>
      <c r="AC2377" s="2">
        <v>15753106540.934834</v>
      </c>
      <c r="AD2377" s="4">
        <v>0.99321967998504479</v>
      </c>
    </row>
    <row r="2378" spans="1:30" x14ac:dyDescent="0.2">
      <c r="A2378">
        <v>2175</v>
      </c>
      <c r="B2378">
        <v>2177</v>
      </c>
      <c r="C2378">
        <v>1</v>
      </c>
      <c r="D2378" t="s">
        <v>4356</v>
      </c>
      <c r="E2378" t="s">
        <v>4357</v>
      </c>
      <c r="F2378" t="s">
        <v>8510</v>
      </c>
      <c r="G2378" s="2">
        <v>208006.27142239665</v>
      </c>
      <c r="H2378" s="2">
        <v>2078</v>
      </c>
      <c r="I2378" s="2">
        <v>7335706727.6777935</v>
      </c>
      <c r="J2378" s="4">
        <v>0.97924889485273581</v>
      </c>
      <c r="K2378" s="2">
        <v>166848.40949090966</v>
      </c>
      <c r="L2378" s="2">
        <v>2275</v>
      </c>
      <c r="M2378" s="2">
        <v>8668647474.7649384</v>
      </c>
      <c r="N2378" s="4">
        <v>0.98569759416600522</v>
      </c>
      <c r="O2378" s="2">
        <v>133910.62029710034</v>
      </c>
      <c r="P2378" s="2">
        <v>2460</v>
      </c>
      <c r="Q2378" s="2">
        <v>9767455565.5128078</v>
      </c>
      <c r="R2378" s="4">
        <v>0.9901264026766754</v>
      </c>
      <c r="S2378" s="2">
        <v>195291.32064797566</v>
      </c>
      <c r="T2378" s="2">
        <v>2143</v>
      </c>
      <c r="U2378" s="2">
        <v>12190609437.267216</v>
      </c>
      <c r="V2378" s="4">
        <v>0.98764201953630093</v>
      </c>
      <c r="W2378" s="2">
        <v>178242.71730451132</v>
      </c>
      <c r="X2378" s="2">
        <v>2195</v>
      </c>
      <c r="Y2378" s="2">
        <v>14024833780.87438</v>
      </c>
      <c r="Z2378" s="4">
        <v>0.99042170272165375</v>
      </c>
      <c r="AA2378" s="2">
        <v>146332.04539586967</v>
      </c>
      <c r="AB2378" s="2">
        <v>2373</v>
      </c>
      <c r="AC2378" s="2">
        <v>15753252872.98023</v>
      </c>
      <c r="AD2378" s="4">
        <v>0.99322890609336345</v>
      </c>
    </row>
    <row r="2379" spans="1:30" x14ac:dyDescent="0.2">
      <c r="A2379">
        <v>4386</v>
      </c>
      <c r="B2379">
        <v>2557</v>
      </c>
      <c r="C2379">
        <v>1</v>
      </c>
      <c r="D2379" t="s">
        <v>5116</v>
      </c>
      <c r="E2379" t="s">
        <v>5117</v>
      </c>
      <c r="F2379" t="s">
        <v>8510</v>
      </c>
      <c r="G2379" s="2">
        <v>176217.67963496901</v>
      </c>
      <c r="H2379" s="2">
        <v>2212</v>
      </c>
      <c r="I2379" s="2">
        <v>7361295777.6730471</v>
      </c>
      <c r="J2379" s="4">
        <v>0.98266479598652001</v>
      </c>
      <c r="K2379" s="2">
        <v>123475.17430651533</v>
      </c>
      <c r="L2379" s="2">
        <v>2530</v>
      </c>
      <c r="M2379" s="2">
        <v>8705411225.7644844</v>
      </c>
      <c r="N2379" s="4">
        <v>0.98987793960262171</v>
      </c>
      <c r="O2379" s="2">
        <v>127363.41597005365</v>
      </c>
      <c r="P2379" s="2">
        <v>2507</v>
      </c>
      <c r="Q2379" s="2">
        <v>9773591823.4912014</v>
      </c>
      <c r="R2379" s="4">
        <v>0.99074843479110808</v>
      </c>
      <c r="S2379" s="2">
        <v>129967.76329538699</v>
      </c>
      <c r="T2379" s="2">
        <v>2516</v>
      </c>
      <c r="U2379" s="2">
        <v>12250661160.540009</v>
      </c>
      <c r="V2379" s="4">
        <v>0.99250720741349296</v>
      </c>
      <c r="W2379" s="2">
        <v>133914.02283880001</v>
      </c>
      <c r="X2379" s="2">
        <v>2440</v>
      </c>
      <c r="Y2379" s="2">
        <v>14062763753.417864</v>
      </c>
      <c r="Z2379" s="4">
        <v>0.99310028476958734</v>
      </c>
      <c r="AA2379" s="2">
        <v>146330.62292987533</v>
      </c>
      <c r="AB2379" s="2">
        <v>2374</v>
      </c>
      <c r="AC2379" s="2">
        <v>15753399203.603161</v>
      </c>
      <c r="AD2379" s="4">
        <v>0.99323813211199674</v>
      </c>
    </row>
    <row r="2380" spans="1:30" x14ac:dyDescent="0.2">
      <c r="A2380">
        <v>1117</v>
      </c>
      <c r="B2380">
        <v>2987</v>
      </c>
      <c r="C2380">
        <v>1</v>
      </c>
      <c r="D2380" t="s">
        <v>5976</v>
      </c>
      <c r="E2380" t="s">
        <v>5977</v>
      </c>
      <c r="F2380" t="s">
        <v>8510</v>
      </c>
      <c r="G2380" s="2">
        <v>81035.664541337566</v>
      </c>
      <c r="H2380" s="2">
        <v>2865</v>
      </c>
      <c r="I2380" s="2">
        <v>7440654677.0827208</v>
      </c>
      <c r="J2380" s="4">
        <v>0.99325847392765731</v>
      </c>
      <c r="K2380" s="2">
        <v>86534.553276929073</v>
      </c>
      <c r="L2380" s="2">
        <v>2833</v>
      </c>
      <c r="M2380" s="2">
        <v>8737104632.4998589</v>
      </c>
      <c r="N2380" s="4">
        <v>0.99348174456307559</v>
      </c>
      <c r="O2380" s="2">
        <v>94951.033460422303</v>
      </c>
      <c r="P2380" s="2">
        <v>2769</v>
      </c>
      <c r="Q2380" s="2">
        <v>9802374407.0712147</v>
      </c>
      <c r="R2380" s="4">
        <v>0.99366612361484241</v>
      </c>
      <c r="S2380" s="2">
        <v>109581.77758200599</v>
      </c>
      <c r="T2380" s="2">
        <v>2667</v>
      </c>
      <c r="U2380" s="2">
        <v>12268589710.290627</v>
      </c>
      <c r="V2380" s="4">
        <v>0.99395971798518978</v>
      </c>
      <c r="W2380" s="2">
        <v>111285.43487565655</v>
      </c>
      <c r="X2380" s="2">
        <v>2598</v>
      </c>
      <c r="Y2380" s="2">
        <v>14082169070.709286</v>
      </c>
      <c r="Z2380" s="4">
        <v>0.99447067159155689</v>
      </c>
      <c r="AA2380" s="2">
        <v>146313.44514005035</v>
      </c>
      <c r="AB2380" s="2">
        <v>2375</v>
      </c>
      <c r="AC2380" s="2">
        <v>15753545517.048302</v>
      </c>
      <c r="AD2380" s="4">
        <v>0.99324735704758527</v>
      </c>
    </row>
    <row r="2381" spans="1:30" x14ac:dyDescent="0.2">
      <c r="A2381">
        <v>1368</v>
      </c>
      <c r="B2381">
        <v>2054</v>
      </c>
      <c r="C2381">
        <v>1</v>
      </c>
      <c r="D2381" t="s">
        <v>4110</v>
      </c>
      <c r="E2381" t="s">
        <v>4111</v>
      </c>
      <c r="F2381" t="s">
        <v>8510</v>
      </c>
      <c r="G2381" s="2">
        <v>261976.78053993732</v>
      </c>
      <c r="H2381" s="2">
        <v>1862</v>
      </c>
      <c r="I2381" s="2">
        <v>7285520687.1542425</v>
      </c>
      <c r="J2381" s="4">
        <v>0.97254952333420197</v>
      </c>
      <c r="K2381" s="2">
        <v>262482.58622948034</v>
      </c>
      <c r="L2381" s="2">
        <v>1893</v>
      </c>
      <c r="M2381" s="2">
        <v>8587150723.0491724</v>
      </c>
      <c r="N2381" s="4">
        <v>0.97643073306311412</v>
      </c>
      <c r="O2381" s="2">
        <v>220282.36312516066</v>
      </c>
      <c r="P2381" s="2">
        <v>2049</v>
      </c>
      <c r="Q2381" s="2">
        <v>9696794930.3535118</v>
      </c>
      <c r="R2381" s="4">
        <v>0.98296353819965132</v>
      </c>
      <c r="S2381" s="2">
        <v>186632.31611194366</v>
      </c>
      <c r="T2381" s="2">
        <v>2196</v>
      </c>
      <c r="U2381" s="2">
        <v>12200719166.935516</v>
      </c>
      <c r="V2381" s="4">
        <v>0.98846107570227426</v>
      </c>
      <c r="W2381" s="2">
        <v>139396.15267357833</v>
      </c>
      <c r="X2381" s="2">
        <v>2406</v>
      </c>
      <c r="Y2381" s="2">
        <v>14058113792.456375</v>
      </c>
      <c r="Z2381" s="4">
        <v>0.99277190852463337</v>
      </c>
      <c r="AA2381" s="2">
        <v>146241.59757985602</v>
      </c>
      <c r="AB2381" s="2">
        <v>2376</v>
      </c>
      <c r="AC2381" s="2">
        <v>15753691758.645882</v>
      </c>
      <c r="AD2381" s="4">
        <v>0.99325657745324758</v>
      </c>
    </row>
    <row r="2382" spans="1:30" x14ac:dyDescent="0.2">
      <c r="A2382">
        <v>3953</v>
      </c>
      <c r="B2382">
        <v>1991</v>
      </c>
      <c r="C2382">
        <v>1</v>
      </c>
      <c r="D2382" t="s">
        <v>3984</v>
      </c>
      <c r="E2382" t="s">
        <v>3985</v>
      </c>
      <c r="F2382" t="s">
        <v>8510</v>
      </c>
      <c r="G2382" s="2">
        <v>260818.32258942802</v>
      </c>
      <c r="H2382" s="2">
        <v>1867</v>
      </c>
      <c r="I2382" s="2">
        <v>7286827486.5026293</v>
      </c>
      <c r="J2382" s="4">
        <v>0.97272396894185875</v>
      </c>
      <c r="K2382" s="2">
        <v>204034.05202665634</v>
      </c>
      <c r="L2382" s="2">
        <v>2115</v>
      </c>
      <c r="M2382" s="2">
        <v>8638921803.4002361</v>
      </c>
      <c r="N2382" s="4">
        <v>0.98231753714621617</v>
      </c>
      <c r="O2382" s="2">
        <v>175438.00325776066</v>
      </c>
      <c r="P2382" s="2">
        <v>2229</v>
      </c>
      <c r="Q2382" s="2">
        <v>9732040194.0135918</v>
      </c>
      <c r="R2382" s="4">
        <v>0.98653634852728278</v>
      </c>
      <c r="S2382" s="2">
        <v>148586.42255548769</v>
      </c>
      <c r="T2382" s="2">
        <v>2392</v>
      </c>
      <c r="U2382" s="2">
        <v>12233526915.307137</v>
      </c>
      <c r="V2382" s="4">
        <v>0.9911190487121494</v>
      </c>
      <c r="W2382" s="2">
        <v>123377.98850733234</v>
      </c>
      <c r="X2382" s="2">
        <v>2516</v>
      </c>
      <c r="Y2382" s="2">
        <v>14072565861.393484</v>
      </c>
      <c r="Z2382" s="4">
        <v>0.99379250120674145</v>
      </c>
      <c r="AA2382" s="2">
        <v>146106.477454295</v>
      </c>
      <c r="AB2382" s="2">
        <v>2377</v>
      </c>
      <c r="AC2382" s="2">
        <v>15753837865.123337</v>
      </c>
      <c r="AD2382" s="4">
        <v>0.99326578933970344</v>
      </c>
    </row>
    <row r="2383" spans="1:30" x14ac:dyDescent="0.2">
      <c r="A2383">
        <v>2291</v>
      </c>
      <c r="B2383">
        <v>2376</v>
      </c>
      <c r="C2383">
        <v>1</v>
      </c>
      <c r="D2383" t="s">
        <v>4754</v>
      </c>
      <c r="E2383" t="s">
        <v>4755</v>
      </c>
      <c r="F2383" t="s">
        <v>8510</v>
      </c>
      <c r="G2383" s="2">
        <v>225584.50079594666</v>
      </c>
      <c r="H2383" s="2">
        <v>1990</v>
      </c>
      <c r="I2383" s="2">
        <v>7316624490.0875559</v>
      </c>
      <c r="J2383" s="4">
        <v>0.97670159290007541</v>
      </c>
      <c r="K2383" s="2">
        <v>197322.61175932866</v>
      </c>
      <c r="L2383" s="2">
        <v>2149</v>
      </c>
      <c r="M2383" s="2">
        <v>8645734759.9274006</v>
      </c>
      <c r="N2383" s="4">
        <v>0.98309222718610212</v>
      </c>
      <c r="O2383" s="2">
        <v>222477.84531767064</v>
      </c>
      <c r="P2383" s="2">
        <v>2041</v>
      </c>
      <c r="Q2383" s="2">
        <v>9695024108.6945477</v>
      </c>
      <c r="R2383" s="4">
        <v>0.9827840301110593</v>
      </c>
      <c r="S2383" s="2">
        <v>184935.05423009334</v>
      </c>
      <c r="T2383" s="2">
        <v>2207</v>
      </c>
      <c r="U2383" s="2">
        <v>12202759555.201818</v>
      </c>
      <c r="V2383" s="4">
        <v>0.98862638107099587</v>
      </c>
      <c r="W2383" s="2">
        <v>164166.63647543633</v>
      </c>
      <c r="X2383" s="2">
        <v>2266</v>
      </c>
      <c r="Y2383" s="2">
        <v>14037007682.464985</v>
      </c>
      <c r="Z2383" s="4">
        <v>0.99128141318457375</v>
      </c>
      <c r="AA2383" s="2">
        <v>145998.29724939133</v>
      </c>
      <c r="AB2383" s="2">
        <v>2378</v>
      </c>
      <c r="AC2383" s="2">
        <v>15753983863.420586</v>
      </c>
      <c r="AD2383" s="4">
        <v>0.99327499440549127</v>
      </c>
    </row>
    <row r="2384" spans="1:30" x14ac:dyDescent="0.2">
      <c r="A2384">
        <v>4928</v>
      </c>
      <c r="B2384">
        <v>2312</v>
      </c>
      <c r="C2384">
        <v>1</v>
      </c>
      <c r="D2384" t="s">
        <v>4626</v>
      </c>
      <c r="E2384" t="s">
        <v>4627</v>
      </c>
      <c r="F2384" t="s">
        <v>8510</v>
      </c>
      <c r="G2384" s="2">
        <v>219999.86171060833</v>
      </c>
      <c r="H2384" s="2">
        <v>2021</v>
      </c>
      <c r="I2384" s="2">
        <v>7323524770.5543661</v>
      </c>
      <c r="J2384" s="4">
        <v>0.97762271642261256</v>
      </c>
      <c r="K2384" s="2">
        <v>239207.82356761768</v>
      </c>
      <c r="L2384" s="2">
        <v>1981</v>
      </c>
      <c r="M2384" s="2">
        <v>8609272800.7430038</v>
      </c>
      <c r="N2384" s="4">
        <v>0.97894619799858884</v>
      </c>
      <c r="O2384" s="2">
        <v>188728.60848973366</v>
      </c>
      <c r="P2384" s="2">
        <v>2166</v>
      </c>
      <c r="Q2384" s="2">
        <v>9720527139.861042</v>
      </c>
      <c r="R2384" s="4">
        <v>0.98536927089734871</v>
      </c>
      <c r="S2384" s="2">
        <v>193773.89476892332</v>
      </c>
      <c r="T2384" s="2">
        <v>2152</v>
      </c>
      <c r="U2384" s="2">
        <v>12192360280.637648</v>
      </c>
      <c r="V2384" s="4">
        <v>0.98778386695510001</v>
      </c>
      <c r="W2384" s="2">
        <v>159068.099707113</v>
      </c>
      <c r="X2384" s="2">
        <v>2293</v>
      </c>
      <c r="Y2384" s="2">
        <v>14041377140.982061</v>
      </c>
      <c r="Z2384" s="4">
        <v>0.99158998058808601</v>
      </c>
      <c r="AA2384" s="2">
        <v>145886.39401826999</v>
      </c>
      <c r="AB2384" s="2">
        <v>2379</v>
      </c>
      <c r="AC2384" s="2">
        <v>15754129749.814604</v>
      </c>
      <c r="AD2384" s="4">
        <v>0.99328419241587762</v>
      </c>
    </row>
    <row r="2385" spans="1:30" x14ac:dyDescent="0.2">
      <c r="A2385">
        <v>3021</v>
      </c>
      <c r="B2385">
        <v>2471</v>
      </c>
      <c r="C2385">
        <v>1</v>
      </c>
      <c r="D2385" t="s">
        <v>4944</v>
      </c>
      <c r="E2385" t="s">
        <v>4945</v>
      </c>
      <c r="F2385" t="s">
        <v>8510</v>
      </c>
      <c r="G2385" s="2">
        <v>126991.38303846534</v>
      </c>
      <c r="H2385" s="2">
        <v>2487</v>
      </c>
      <c r="I2385" s="2">
        <v>7402231543.9781923</v>
      </c>
      <c r="J2385" s="4">
        <v>0.98812934158551691</v>
      </c>
      <c r="K2385" s="2">
        <v>113907.64164402218</v>
      </c>
      <c r="L2385" s="2">
        <v>2605</v>
      </c>
      <c r="M2385" s="2">
        <v>8714295863.758955</v>
      </c>
      <c r="N2385" s="4">
        <v>0.99088819712222664</v>
      </c>
      <c r="O2385" s="2">
        <v>113291.20482636133</v>
      </c>
      <c r="P2385" s="2">
        <v>2608</v>
      </c>
      <c r="Q2385" s="2">
        <v>9785701587.0733776</v>
      </c>
      <c r="R2385" s="4">
        <v>0.99197600082122339</v>
      </c>
      <c r="S2385" s="2">
        <v>131879.52132229498</v>
      </c>
      <c r="T2385" s="2">
        <v>2502</v>
      </c>
      <c r="U2385" s="2">
        <v>12248829542.365921</v>
      </c>
      <c r="V2385" s="4">
        <v>0.99235881589280783</v>
      </c>
      <c r="W2385" s="2">
        <v>140876.33408664668</v>
      </c>
      <c r="X2385" s="2">
        <v>2396</v>
      </c>
      <c r="Y2385" s="2">
        <v>14056713714.048199</v>
      </c>
      <c r="Z2385" s="4">
        <v>0.99267303619126845</v>
      </c>
      <c r="AA2385" s="2">
        <v>145416.59231721066</v>
      </c>
      <c r="AB2385" s="2">
        <v>2380</v>
      </c>
      <c r="AC2385" s="2">
        <v>15754275166.406921</v>
      </c>
      <c r="AD2385" s="4">
        <v>0.99329336080567499</v>
      </c>
    </row>
    <row r="2386" spans="1:30" x14ac:dyDescent="0.2">
      <c r="A2386">
        <v>100</v>
      </c>
      <c r="B2386">
        <v>2047</v>
      </c>
      <c r="C2386">
        <v>1</v>
      </c>
      <c r="D2386" t="s">
        <v>4096</v>
      </c>
      <c r="E2386" t="s">
        <v>4097</v>
      </c>
      <c r="F2386" t="s">
        <v>8510</v>
      </c>
      <c r="G2386" s="2">
        <v>265680.23032370867</v>
      </c>
      <c r="H2386" s="2">
        <v>1851</v>
      </c>
      <c r="I2386" s="2">
        <v>7282620370.230587</v>
      </c>
      <c r="J2386" s="4">
        <v>0.97216235789157368</v>
      </c>
      <c r="K2386" s="2">
        <v>208255.24067107399</v>
      </c>
      <c r="L2386" s="2">
        <v>2099</v>
      </c>
      <c r="M2386" s="2">
        <v>8635620650.9656925</v>
      </c>
      <c r="N2386" s="4">
        <v>0.98194216855242145</v>
      </c>
      <c r="O2386" s="2">
        <v>183567.09197552831</v>
      </c>
      <c r="P2386" s="2">
        <v>2197</v>
      </c>
      <c r="Q2386" s="2">
        <v>9726299051.2488213</v>
      </c>
      <c r="R2386" s="4">
        <v>0.98595436921907831</v>
      </c>
      <c r="S2386" s="2">
        <v>165496.13741204297</v>
      </c>
      <c r="T2386" s="2">
        <v>2300</v>
      </c>
      <c r="U2386" s="2">
        <v>12219039427.735748</v>
      </c>
      <c r="V2386" s="4">
        <v>0.98994532138074365</v>
      </c>
      <c r="W2386" s="2">
        <v>157496.69216468302</v>
      </c>
      <c r="X2386" s="2">
        <v>2296</v>
      </c>
      <c r="Y2386" s="2">
        <v>14041851556.64642</v>
      </c>
      <c r="Z2386" s="4">
        <v>0.99162348341438911</v>
      </c>
      <c r="AA2386" s="2">
        <v>145412.93623115332</v>
      </c>
      <c r="AB2386" s="2">
        <v>2381</v>
      </c>
      <c r="AC2386" s="2">
        <v>15754420579.343153</v>
      </c>
      <c r="AD2386" s="4">
        <v>0.99330252896495919</v>
      </c>
    </row>
    <row r="2387" spans="1:30" x14ac:dyDescent="0.2">
      <c r="A2387">
        <v>5252</v>
      </c>
      <c r="B2387">
        <v>2691</v>
      </c>
      <c r="C2387">
        <v>1</v>
      </c>
      <c r="D2387" t="s">
        <v>5384</v>
      </c>
      <c r="E2387" t="s">
        <v>5385</v>
      </c>
      <c r="F2387" t="s">
        <v>8510</v>
      </c>
      <c r="G2387" s="2">
        <v>199398.69745133296</v>
      </c>
      <c r="H2387" s="2">
        <v>2110</v>
      </c>
      <c r="I2387" s="2">
        <v>7342203364.5166693</v>
      </c>
      <c r="J2387" s="4">
        <v>0.98011613569003986</v>
      </c>
      <c r="K2387" s="2">
        <v>146091.93511915134</v>
      </c>
      <c r="L2387" s="2">
        <v>2380</v>
      </c>
      <c r="M2387" s="2">
        <v>8685163426.9697113</v>
      </c>
      <c r="N2387" s="4">
        <v>0.98757559582670229</v>
      </c>
      <c r="O2387" s="2">
        <v>129272.24012411402</v>
      </c>
      <c r="P2387" s="2">
        <v>2494</v>
      </c>
      <c r="Q2387" s="2">
        <v>9771923652.949667</v>
      </c>
      <c r="R2387" s="4">
        <v>0.99057933244032048</v>
      </c>
      <c r="S2387" s="2">
        <v>102186.5762190731</v>
      </c>
      <c r="T2387" s="2">
        <v>2723</v>
      </c>
      <c r="U2387" s="2">
        <v>12274498857.437275</v>
      </c>
      <c r="V2387" s="4">
        <v>0.99443845713696766</v>
      </c>
      <c r="W2387" s="2">
        <v>132913.39341627134</v>
      </c>
      <c r="X2387" s="2">
        <v>2447</v>
      </c>
      <c r="Y2387" s="2">
        <v>14063696067.559387</v>
      </c>
      <c r="Z2387" s="4">
        <v>0.99316612399263593</v>
      </c>
      <c r="AA2387" s="2">
        <v>145359.95800287896</v>
      </c>
      <c r="AB2387" s="2">
        <v>2382</v>
      </c>
      <c r="AC2387" s="2">
        <v>15754565939.301155</v>
      </c>
      <c r="AD2387" s="4">
        <v>0.99331169378401218</v>
      </c>
    </row>
    <row r="2388" spans="1:30" x14ac:dyDescent="0.2">
      <c r="A2388">
        <v>3888</v>
      </c>
      <c r="B2388">
        <v>2613</v>
      </c>
      <c r="C2388">
        <v>1</v>
      </c>
      <c r="D2388" t="s">
        <v>5228</v>
      </c>
      <c r="E2388" t="s">
        <v>5229</v>
      </c>
      <c r="F2388" t="s">
        <v>8510</v>
      </c>
      <c r="G2388" s="2">
        <v>157320.83781944498</v>
      </c>
      <c r="H2388" s="2">
        <v>2296</v>
      </c>
      <c r="I2388" s="2">
        <v>7375341997.1705542</v>
      </c>
      <c r="J2388" s="4">
        <v>0.98453983617424945</v>
      </c>
      <c r="K2388" s="2">
        <v>142360.68936997364</v>
      </c>
      <c r="L2388" s="2">
        <v>2400</v>
      </c>
      <c r="M2388" s="2">
        <v>8688045983.0800438</v>
      </c>
      <c r="N2388" s="4">
        <v>0.98790336652348909</v>
      </c>
      <c r="O2388" s="2">
        <v>147452.09417526165</v>
      </c>
      <c r="P2388" s="2">
        <v>2377</v>
      </c>
      <c r="Q2388" s="2">
        <v>9755782089.7135601</v>
      </c>
      <c r="R2388" s="4">
        <v>0.98894306311374436</v>
      </c>
      <c r="S2388" s="2">
        <v>127640.27740939066</v>
      </c>
      <c r="T2388" s="2">
        <v>2530</v>
      </c>
      <c r="U2388" s="2">
        <v>12252463425.178934</v>
      </c>
      <c r="V2388" s="4">
        <v>0.99265322080986063</v>
      </c>
      <c r="W2388" s="2">
        <v>141664.73258245064</v>
      </c>
      <c r="X2388" s="2">
        <v>2389</v>
      </c>
      <c r="Y2388" s="2">
        <v>14055725213.838383</v>
      </c>
      <c r="Z2388" s="4">
        <v>0.9926032291563871</v>
      </c>
      <c r="AA2388" s="2">
        <v>145198.00271683998</v>
      </c>
      <c r="AB2388" s="2">
        <v>2383</v>
      </c>
      <c r="AC2388" s="2">
        <v>15754711137.303871</v>
      </c>
      <c r="AD2388" s="4">
        <v>0.99332084839192503</v>
      </c>
    </row>
    <row r="2389" spans="1:30" x14ac:dyDescent="0.2">
      <c r="A2389">
        <v>808</v>
      </c>
      <c r="B2389">
        <v>1970</v>
      </c>
      <c r="C2389">
        <v>1</v>
      </c>
      <c r="D2389" t="s">
        <v>3942</v>
      </c>
      <c r="E2389" t="s">
        <v>3943</v>
      </c>
      <c r="F2389" t="s">
        <v>8510</v>
      </c>
      <c r="G2389" s="2">
        <v>196356.15014677666</v>
      </c>
      <c r="H2389" s="2">
        <v>2119</v>
      </c>
      <c r="I2389" s="2">
        <v>7343981808.9321136</v>
      </c>
      <c r="J2389" s="4">
        <v>0.98035354154513088</v>
      </c>
      <c r="K2389" s="2">
        <v>220186.13009781201</v>
      </c>
      <c r="L2389" s="2">
        <v>2045</v>
      </c>
      <c r="M2389" s="2">
        <v>8623982161.5511551</v>
      </c>
      <c r="N2389" s="4">
        <v>0.98061877513389428</v>
      </c>
      <c r="O2389" s="2">
        <v>132013.80270100167</v>
      </c>
      <c r="P2389" s="2">
        <v>2473</v>
      </c>
      <c r="Q2389" s="2">
        <v>9769182597.0034695</v>
      </c>
      <c r="R2389" s="4">
        <v>0.99030147175845307</v>
      </c>
      <c r="S2389" s="2">
        <v>146430.25990767867</v>
      </c>
      <c r="T2389" s="2">
        <v>2406</v>
      </c>
      <c r="U2389" s="2">
        <v>12235588264.985699</v>
      </c>
      <c r="V2389" s="4">
        <v>0.99128605230372391</v>
      </c>
      <c r="W2389" s="2">
        <v>152713.16228483568</v>
      </c>
      <c r="X2389" s="2">
        <v>2324</v>
      </c>
      <c r="Y2389" s="2">
        <v>14046176603.765198</v>
      </c>
      <c r="Z2389" s="4">
        <v>0.99192891452313947</v>
      </c>
      <c r="AA2389" s="2">
        <v>144931.37043159833</v>
      </c>
      <c r="AB2389" s="2">
        <v>2384</v>
      </c>
      <c r="AC2389" s="2">
        <v>15754856068.674303</v>
      </c>
      <c r="AD2389" s="4">
        <v>0.99332998618890411</v>
      </c>
    </row>
    <row r="2390" spans="1:30" x14ac:dyDescent="0.2">
      <c r="A2390">
        <v>3289</v>
      </c>
      <c r="B2390">
        <v>2405</v>
      </c>
      <c r="C2390">
        <v>1</v>
      </c>
      <c r="D2390" t="s">
        <v>4812</v>
      </c>
      <c r="E2390" t="s">
        <v>4813</v>
      </c>
      <c r="F2390" t="s">
        <v>8510</v>
      </c>
      <c r="G2390" s="2">
        <v>109542.8057021586</v>
      </c>
      <c r="H2390" s="2">
        <v>2611</v>
      </c>
      <c r="I2390" s="2">
        <v>7416804658.0519352</v>
      </c>
      <c r="J2390" s="4">
        <v>0.99007471731835961</v>
      </c>
      <c r="K2390" s="2">
        <v>117817.57708370253</v>
      </c>
      <c r="L2390" s="2">
        <v>2572</v>
      </c>
      <c r="M2390" s="2">
        <v>8710466911.4934444</v>
      </c>
      <c r="N2390" s="4">
        <v>0.99045281328094381</v>
      </c>
      <c r="O2390" s="2">
        <v>130226.79899670633</v>
      </c>
      <c r="P2390" s="2">
        <v>2487</v>
      </c>
      <c r="Q2390" s="2">
        <v>9771016204.1424618</v>
      </c>
      <c r="R2390" s="4">
        <v>0.9904873444075043</v>
      </c>
      <c r="S2390" s="2">
        <v>152710.53858276433</v>
      </c>
      <c r="T2390" s="2">
        <v>2373</v>
      </c>
      <c r="U2390" s="2">
        <v>12230671517.199553</v>
      </c>
      <c r="V2390" s="4">
        <v>0.99088771399766551</v>
      </c>
      <c r="W2390" s="2">
        <v>138931.84397068134</v>
      </c>
      <c r="X2390" s="2">
        <v>2409</v>
      </c>
      <c r="Y2390" s="2">
        <v>14058531237.521196</v>
      </c>
      <c r="Z2390" s="4">
        <v>0.99280138813618191</v>
      </c>
      <c r="AA2390" s="2">
        <v>144802.36932842201</v>
      </c>
      <c r="AB2390" s="2">
        <v>2385</v>
      </c>
      <c r="AC2390" s="2">
        <v>15755000871.043631</v>
      </c>
      <c r="AD2390" s="4">
        <v>0.99333911585247558</v>
      </c>
    </row>
    <row r="2391" spans="1:30" x14ac:dyDescent="0.2">
      <c r="A2391">
        <v>1124</v>
      </c>
      <c r="B2391">
        <v>2391</v>
      </c>
      <c r="C2391">
        <v>1</v>
      </c>
      <c r="D2391" t="s">
        <v>4784</v>
      </c>
      <c r="E2391" t="s">
        <v>4785</v>
      </c>
      <c r="F2391" t="s">
        <v>8510</v>
      </c>
      <c r="G2391" s="2">
        <v>221097.92377965467</v>
      </c>
      <c r="H2391" s="2">
        <v>2014</v>
      </c>
      <c r="I2391" s="2">
        <v>7321980988.0884657</v>
      </c>
      <c r="J2391" s="4">
        <v>0.9774166357640276</v>
      </c>
      <c r="K2391" s="2">
        <v>168413.42593294033</v>
      </c>
      <c r="L2391" s="2">
        <v>2267</v>
      </c>
      <c r="M2391" s="2">
        <v>8667308422.9634323</v>
      </c>
      <c r="N2391" s="4">
        <v>0.98554533279616063</v>
      </c>
      <c r="O2391" s="2">
        <v>129954.38619613</v>
      </c>
      <c r="P2391" s="2">
        <v>2489</v>
      </c>
      <c r="Q2391" s="2">
        <v>9771276160.8465405</v>
      </c>
      <c r="R2391" s="4">
        <v>0.99051369620347973</v>
      </c>
      <c r="S2391" s="2">
        <v>137611.99314194435</v>
      </c>
      <c r="T2391" s="2">
        <v>2451</v>
      </c>
      <c r="U2391" s="2">
        <v>12241950668.113592</v>
      </c>
      <c r="V2391" s="4">
        <v>0.99180151272485151</v>
      </c>
      <c r="W2391" s="2">
        <v>148745.59006904051</v>
      </c>
      <c r="X2391" s="2">
        <v>2344</v>
      </c>
      <c r="Y2391" s="2">
        <v>14049186216.999197</v>
      </c>
      <c r="Z2391" s="4">
        <v>0.9921414508219879</v>
      </c>
      <c r="AA2391" s="2">
        <v>144557.96371408424</v>
      </c>
      <c r="AB2391" s="2">
        <v>2386</v>
      </c>
      <c r="AC2391" s="2">
        <v>15755145429.007345</v>
      </c>
      <c r="AD2391" s="4">
        <v>0.99334823010648554</v>
      </c>
    </row>
    <row r="2392" spans="1:30" x14ac:dyDescent="0.2">
      <c r="A2392">
        <v>3165</v>
      </c>
      <c r="B2392">
        <v>2668</v>
      </c>
      <c r="C2392">
        <v>1</v>
      </c>
      <c r="D2392" t="s">
        <v>5338</v>
      </c>
      <c r="E2392" t="s">
        <v>5339</v>
      </c>
      <c r="F2392" t="s">
        <v>8510</v>
      </c>
      <c r="G2392" s="2">
        <v>107389.54582433136</v>
      </c>
      <c r="H2392" s="2">
        <v>2625</v>
      </c>
      <c r="I2392" s="2">
        <v>7418320794.3911819</v>
      </c>
      <c r="J2392" s="4">
        <v>0.99027710747513242</v>
      </c>
      <c r="K2392" s="2">
        <v>128577.19770118901</v>
      </c>
      <c r="L2392" s="2">
        <v>2502</v>
      </c>
      <c r="M2392" s="2">
        <v>8701873857.805624</v>
      </c>
      <c r="N2392" s="4">
        <v>0.98947571133150114</v>
      </c>
      <c r="O2392" s="2">
        <v>115799.73755422032</v>
      </c>
      <c r="P2392" s="2">
        <v>2588</v>
      </c>
      <c r="Q2392" s="2">
        <v>9783409463.6323719</v>
      </c>
      <c r="R2392" s="4">
        <v>0.9917436484013008</v>
      </c>
      <c r="S2392" s="2">
        <v>136719.10799263301</v>
      </c>
      <c r="T2392" s="2">
        <v>2457</v>
      </c>
      <c r="U2392" s="2">
        <v>12242772561.802547</v>
      </c>
      <c r="V2392" s="4">
        <v>0.99186809977671153</v>
      </c>
      <c r="W2392" s="2">
        <v>133587.23257151234</v>
      </c>
      <c r="X2392" s="2">
        <v>2441</v>
      </c>
      <c r="Y2392" s="2">
        <v>14062897340.650434</v>
      </c>
      <c r="Z2392" s="4">
        <v>0.99310971858509001</v>
      </c>
      <c r="AA2392" s="2">
        <v>144436.75899264566</v>
      </c>
      <c r="AB2392" s="2">
        <v>2387</v>
      </c>
      <c r="AC2392" s="2">
        <v>15755289865.766338</v>
      </c>
      <c r="AD2392" s="4">
        <v>0.99335733671864312</v>
      </c>
    </row>
    <row r="2393" spans="1:30" x14ac:dyDescent="0.2">
      <c r="A2393">
        <v>96</v>
      </c>
      <c r="B2393">
        <v>2584</v>
      </c>
      <c r="C2393">
        <v>1</v>
      </c>
      <c r="D2393" t="s">
        <v>5170</v>
      </c>
      <c r="E2393" t="s">
        <v>5171</v>
      </c>
      <c r="F2393" t="s">
        <v>8510</v>
      </c>
      <c r="G2393" s="2">
        <v>137001.16826615695</v>
      </c>
      <c r="H2393" s="2">
        <v>2417</v>
      </c>
      <c r="I2393" s="2">
        <v>7392979765.5100594</v>
      </c>
      <c r="J2393" s="4">
        <v>0.98689431486257573</v>
      </c>
      <c r="K2393" s="2">
        <v>150655.45176206031</v>
      </c>
      <c r="L2393" s="2">
        <v>2362</v>
      </c>
      <c r="M2393" s="2">
        <v>8682498669.6439037</v>
      </c>
      <c r="N2393" s="4">
        <v>0.98727259067016182</v>
      </c>
      <c r="O2393" s="2">
        <v>171423.58629226068</v>
      </c>
      <c r="P2393" s="2">
        <v>2239</v>
      </c>
      <c r="Q2393" s="2">
        <v>9733769967.194191</v>
      </c>
      <c r="R2393" s="4">
        <v>0.98671169553400995</v>
      </c>
      <c r="S2393" s="2">
        <v>178052.13486534101</v>
      </c>
      <c r="T2393" s="2">
        <v>2239</v>
      </c>
      <c r="U2393" s="2">
        <v>12208563246.770767</v>
      </c>
      <c r="V2393" s="4">
        <v>0.98909657656790018</v>
      </c>
      <c r="W2393" s="2">
        <v>147039.29658981267</v>
      </c>
      <c r="X2393" s="2">
        <v>2354</v>
      </c>
      <c r="Y2393" s="2">
        <v>14050664515.959461</v>
      </c>
      <c r="Z2393" s="4">
        <v>0.99224584702348539</v>
      </c>
      <c r="AA2393" s="2">
        <v>144073.12316452633</v>
      </c>
      <c r="AB2393" s="2">
        <v>2388</v>
      </c>
      <c r="AC2393" s="2">
        <v>15755433938.889503</v>
      </c>
      <c r="AD2393" s="4">
        <v>0.99336642040387768</v>
      </c>
    </row>
    <row r="2394" spans="1:30" x14ac:dyDescent="0.2">
      <c r="A2394">
        <v>1794</v>
      </c>
      <c r="B2394">
        <v>2491</v>
      </c>
      <c r="C2394">
        <v>1</v>
      </c>
      <c r="D2394" t="s">
        <v>4984</v>
      </c>
      <c r="E2394" t="s">
        <v>4985</v>
      </c>
      <c r="F2394" t="s">
        <v>8510</v>
      </c>
      <c r="G2394" s="2">
        <v>170875.80497640767</v>
      </c>
      <c r="H2394" s="2">
        <v>2241</v>
      </c>
      <c r="I2394" s="2">
        <v>7366326740.4825821</v>
      </c>
      <c r="J2394" s="4">
        <v>0.98333638291797332</v>
      </c>
      <c r="K2394" s="2">
        <v>182093.90781463767</v>
      </c>
      <c r="L2394" s="2">
        <v>2213</v>
      </c>
      <c r="M2394" s="2">
        <v>8657862550.2721424</v>
      </c>
      <c r="N2394" s="4">
        <v>0.98447125820566572</v>
      </c>
      <c r="O2394" s="2">
        <v>187385.612364537</v>
      </c>
      <c r="P2394" s="2">
        <v>2175</v>
      </c>
      <c r="Q2394" s="2">
        <v>9722219666.3525753</v>
      </c>
      <c r="R2394" s="4">
        <v>0.98554084220937122</v>
      </c>
      <c r="S2394" s="2">
        <v>192440.94890962634</v>
      </c>
      <c r="T2394" s="2">
        <v>2160</v>
      </c>
      <c r="U2394" s="2">
        <v>12193904783.72558</v>
      </c>
      <c r="V2394" s="4">
        <v>0.98790899738084259</v>
      </c>
      <c r="W2394" s="2">
        <v>163295.75296220733</v>
      </c>
      <c r="X2394" s="2">
        <v>2271</v>
      </c>
      <c r="Y2394" s="2">
        <v>14037825852.420366</v>
      </c>
      <c r="Z2394" s="4">
        <v>0.99133919164334094</v>
      </c>
      <c r="AA2394" s="2">
        <v>143666.01043989899</v>
      </c>
      <c r="AB2394" s="2">
        <v>2389</v>
      </c>
      <c r="AC2394" s="2">
        <v>15755577604.899944</v>
      </c>
      <c r="AD2394" s="4">
        <v>0.99337547842100871</v>
      </c>
    </row>
    <row r="2395" spans="1:30" x14ac:dyDescent="0.2">
      <c r="A2395">
        <v>4100</v>
      </c>
      <c r="B2395">
        <v>2517</v>
      </c>
      <c r="C2395">
        <v>1</v>
      </c>
      <c r="D2395" t="s">
        <v>5036</v>
      </c>
      <c r="E2395" t="s">
        <v>5037</v>
      </c>
      <c r="F2395" t="s">
        <v>8510</v>
      </c>
      <c r="G2395" s="2">
        <v>149898.34964092434</v>
      </c>
      <c r="H2395" s="2">
        <v>2334</v>
      </c>
      <c r="I2395" s="2">
        <v>7381181070.599803</v>
      </c>
      <c r="J2395" s="4">
        <v>0.98531929838761489</v>
      </c>
      <c r="K2395" s="2">
        <v>176189.00073441732</v>
      </c>
      <c r="L2395" s="2">
        <v>2236</v>
      </c>
      <c r="M2395" s="2">
        <v>8661978115.5009041</v>
      </c>
      <c r="N2395" s="4">
        <v>0.9849392323338596</v>
      </c>
      <c r="O2395" s="2">
        <v>184130.41663833699</v>
      </c>
      <c r="P2395" s="2">
        <v>2193</v>
      </c>
      <c r="Q2395" s="2">
        <v>9725564144.9855118</v>
      </c>
      <c r="R2395" s="4">
        <v>0.98587987181390302</v>
      </c>
      <c r="S2395" s="2">
        <v>160773.74131882199</v>
      </c>
      <c r="T2395" s="2">
        <v>2329</v>
      </c>
      <c r="U2395" s="2">
        <v>12223771331.570984</v>
      </c>
      <c r="V2395" s="4">
        <v>0.99032868425395626</v>
      </c>
      <c r="W2395" s="2">
        <v>154174.78354097833</v>
      </c>
      <c r="X2395" s="2">
        <v>2312</v>
      </c>
      <c r="Y2395" s="2">
        <v>14044339188.10742</v>
      </c>
      <c r="Z2395" s="4">
        <v>0.99179915780924066</v>
      </c>
      <c r="AA2395" s="2">
        <v>143597.97191264966</v>
      </c>
      <c r="AB2395" s="2">
        <v>2390</v>
      </c>
      <c r="AC2395" s="2">
        <v>15755721202.871857</v>
      </c>
      <c r="AD2395" s="4">
        <v>0.99338453214836964</v>
      </c>
    </row>
    <row r="2396" spans="1:30" x14ac:dyDescent="0.2">
      <c r="A2396">
        <v>3333</v>
      </c>
      <c r="B2396">
        <v>2443</v>
      </c>
      <c r="C2396">
        <v>1</v>
      </c>
      <c r="D2396" t="s">
        <v>4888</v>
      </c>
      <c r="E2396" t="s">
        <v>4889</v>
      </c>
      <c r="F2396" t="s">
        <v>8510</v>
      </c>
      <c r="G2396" s="2">
        <v>138148.13307720417</v>
      </c>
      <c r="H2396" s="2">
        <v>2404</v>
      </c>
      <c r="I2396" s="2">
        <v>7391192072.2734938</v>
      </c>
      <c r="J2396" s="4">
        <v>0.98665567437554025</v>
      </c>
      <c r="K2396" s="2">
        <v>146941.84407596066</v>
      </c>
      <c r="L2396" s="2">
        <v>2376</v>
      </c>
      <c r="M2396" s="2">
        <v>8684577700.6816006</v>
      </c>
      <c r="N2396" s="4">
        <v>0.98750899385739721</v>
      </c>
      <c r="O2396" s="2">
        <v>171460.831634284</v>
      </c>
      <c r="P2396" s="2">
        <v>2238</v>
      </c>
      <c r="Q2396" s="2">
        <v>9733598543.6078987</v>
      </c>
      <c r="R2396" s="4">
        <v>0.98669431833503618</v>
      </c>
      <c r="S2396" s="2">
        <v>193311.839754721</v>
      </c>
      <c r="T2396" s="2">
        <v>2155</v>
      </c>
      <c r="U2396" s="2">
        <v>12192940681.530888</v>
      </c>
      <c r="V2396" s="4">
        <v>0.98783088907596206</v>
      </c>
      <c r="W2396" s="2">
        <v>135526.28015519434</v>
      </c>
      <c r="X2396" s="2">
        <v>2429</v>
      </c>
      <c r="Y2396" s="2">
        <v>14061280669.129913</v>
      </c>
      <c r="Z2396" s="4">
        <v>0.99299555063236322</v>
      </c>
      <c r="AA2396" s="2">
        <v>143136.05998879936</v>
      </c>
      <c r="AB2396" s="2">
        <v>2391</v>
      </c>
      <c r="AC2396" s="2">
        <v>15755864338.931845</v>
      </c>
      <c r="AD2396" s="4">
        <v>0.99339355675258512</v>
      </c>
    </row>
    <row r="2397" spans="1:30" x14ac:dyDescent="0.2">
      <c r="A2397">
        <v>3692</v>
      </c>
      <c r="B2397">
        <v>2265</v>
      </c>
      <c r="C2397">
        <v>1</v>
      </c>
      <c r="D2397" t="s">
        <v>4532</v>
      </c>
      <c r="E2397" t="s">
        <v>4533</v>
      </c>
      <c r="F2397" t="s">
        <v>8510</v>
      </c>
      <c r="G2397" s="2">
        <v>161882.8445529757</v>
      </c>
      <c r="H2397" s="2">
        <v>2276</v>
      </c>
      <c r="I2397" s="2">
        <v>7372154522.1280937</v>
      </c>
      <c r="J2397" s="4">
        <v>0.98411433778280977</v>
      </c>
      <c r="K2397" s="2">
        <v>136338.41049953635</v>
      </c>
      <c r="L2397" s="2">
        <v>2450</v>
      </c>
      <c r="M2397" s="2">
        <v>8694994768.2958622</v>
      </c>
      <c r="N2397" s="4">
        <v>0.98869350141933621</v>
      </c>
      <c r="O2397" s="2">
        <v>135572.75171815266</v>
      </c>
      <c r="P2397" s="2">
        <v>2449</v>
      </c>
      <c r="Q2397" s="2">
        <v>9765974677.2797108</v>
      </c>
      <c r="R2397" s="4">
        <v>0.98997628512260327</v>
      </c>
      <c r="S2397" s="2">
        <v>139885.24240034298</v>
      </c>
      <c r="T2397" s="2">
        <v>2439</v>
      </c>
      <c r="U2397" s="2">
        <v>12240283285.362062</v>
      </c>
      <c r="V2397" s="4">
        <v>0.99166642700362206</v>
      </c>
      <c r="W2397" s="2">
        <v>145782.713670467</v>
      </c>
      <c r="X2397" s="2">
        <v>2364</v>
      </c>
      <c r="Y2397" s="2">
        <v>14052129520.925167</v>
      </c>
      <c r="Z2397" s="4">
        <v>0.99234930441451763</v>
      </c>
      <c r="AA2397" s="2">
        <v>142942.15439915165</v>
      </c>
      <c r="AB2397" s="2">
        <v>2392</v>
      </c>
      <c r="AC2397" s="2">
        <v>15756007281.086245</v>
      </c>
      <c r="AD2397" s="4">
        <v>0.99340256913122171</v>
      </c>
    </row>
    <row r="2398" spans="1:30" x14ac:dyDescent="0.2">
      <c r="A2398">
        <v>4525</v>
      </c>
      <c r="B2398">
        <v>2423</v>
      </c>
      <c r="C2398">
        <v>1</v>
      </c>
      <c r="D2398" t="s">
        <v>4848</v>
      </c>
      <c r="E2398" t="s">
        <v>4849</v>
      </c>
      <c r="F2398" t="s">
        <v>8510</v>
      </c>
      <c r="G2398" s="2">
        <v>137314.64453980295</v>
      </c>
      <c r="H2398" s="2">
        <v>2415</v>
      </c>
      <c r="I2398" s="2">
        <v>7392705622.008667</v>
      </c>
      <c r="J2398" s="4">
        <v>0.98685771924462984</v>
      </c>
      <c r="K2398" s="2">
        <v>139772.41555946699</v>
      </c>
      <c r="L2398" s="2">
        <v>2418</v>
      </c>
      <c r="M2398" s="2">
        <v>8690586300.1515522</v>
      </c>
      <c r="N2398" s="4">
        <v>0.9881922217841389</v>
      </c>
      <c r="O2398" s="2">
        <v>112709.68339140095</v>
      </c>
      <c r="P2398" s="2">
        <v>2617</v>
      </c>
      <c r="Q2398" s="2">
        <v>9786718621.4109459</v>
      </c>
      <c r="R2398" s="4">
        <v>0.99207909753287993</v>
      </c>
      <c r="S2398" s="2">
        <v>141348.83263560166</v>
      </c>
      <c r="T2398" s="2">
        <v>2426</v>
      </c>
      <c r="U2398" s="2">
        <v>12238456776.540676</v>
      </c>
      <c r="V2398" s="4">
        <v>0.99151844942544287</v>
      </c>
      <c r="W2398" s="2">
        <v>141297.25982304869</v>
      </c>
      <c r="X2398" s="2">
        <v>2392</v>
      </c>
      <c r="Y2398" s="2">
        <v>14056149582.896397</v>
      </c>
      <c r="Z2398" s="4">
        <v>0.99263319773438152</v>
      </c>
      <c r="AA2398" s="2">
        <v>142043.33249465367</v>
      </c>
      <c r="AB2398" s="2">
        <v>2393</v>
      </c>
      <c r="AC2398" s="2">
        <v>15756149324.418739</v>
      </c>
      <c r="AD2398" s="4">
        <v>0.99341152483991813</v>
      </c>
    </row>
    <row r="2399" spans="1:30" x14ac:dyDescent="0.2">
      <c r="A2399">
        <v>5264</v>
      </c>
      <c r="B2399">
        <v>2731</v>
      </c>
      <c r="C2399">
        <v>1</v>
      </c>
      <c r="D2399" t="s">
        <v>5464</v>
      </c>
      <c r="E2399" t="s">
        <v>5465</v>
      </c>
      <c r="F2399" t="s">
        <v>8510</v>
      </c>
      <c r="G2399" s="2">
        <v>96455.887491619447</v>
      </c>
      <c r="H2399" s="2">
        <v>2706</v>
      </c>
      <c r="I2399" s="2">
        <v>7426565250.3979702</v>
      </c>
      <c r="J2399" s="4">
        <v>0.99137766598067467</v>
      </c>
      <c r="K2399" s="2">
        <v>113473.63364337734</v>
      </c>
      <c r="L2399" s="2">
        <v>2608</v>
      </c>
      <c r="M2399" s="2">
        <v>8714636598.91465</v>
      </c>
      <c r="N2399" s="4">
        <v>0.99092694155429573</v>
      </c>
      <c r="O2399" s="2">
        <v>120391.96342716033</v>
      </c>
      <c r="P2399" s="2">
        <v>2554</v>
      </c>
      <c r="Q2399" s="2">
        <v>9779399735.7150364</v>
      </c>
      <c r="R2399" s="4">
        <v>0.99133718251549507</v>
      </c>
      <c r="S2399" s="2">
        <v>114485.6334726716</v>
      </c>
      <c r="T2399" s="2">
        <v>2620</v>
      </c>
      <c r="U2399" s="2">
        <v>12263323944.233086</v>
      </c>
      <c r="V2399" s="4">
        <v>0.99353310339711376</v>
      </c>
      <c r="W2399" s="2">
        <v>138643.58715832734</v>
      </c>
      <c r="X2399" s="2">
        <v>2411</v>
      </c>
      <c r="Y2399" s="2">
        <v>14058808625.217636</v>
      </c>
      <c r="Z2399" s="4">
        <v>0.99282097701679994</v>
      </c>
      <c r="AA2399" s="2">
        <v>142005.09685381432</v>
      </c>
      <c r="AB2399" s="2">
        <v>2394</v>
      </c>
      <c r="AC2399" s="2">
        <v>15756291329.515593</v>
      </c>
      <c r="AD2399" s="4">
        <v>0.99342047813789058</v>
      </c>
    </row>
    <row r="2400" spans="1:30" x14ac:dyDescent="0.2">
      <c r="A2400">
        <v>542</v>
      </c>
      <c r="B2400">
        <v>2084</v>
      </c>
      <c r="C2400">
        <v>1</v>
      </c>
      <c r="D2400" t="s">
        <v>4170</v>
      </c>
      <c r="E2400" t="s">
        <v>4171</v>
      </c>
      <c r="F2400" t="s">
        <v>8510</v>
      </c>
      <c r="G2400" s="2">
        <v>158292.44227840233</v>
      </c>
      <c r="H2400" s="2">
        <v>2293</v>
      </c>
      <c r="I2400" s="2">
        <v>7374868879.6728401</v>
      </c>
      <c r="J2400" s="4">
        <v>0.98447667937096228</v>
      </c>
      <c r="K2400" s="2">
        <v>175197.130611778</v>
      </c>
      <c r="L2400" s="2">
        <v>2239</v>
      </c>
      <c r="M2400" s="2">
        <v>8662504491.5688744</v>
      </c>
      <c r="N2400" s="4">
        <v>0.98499908568760774</v>
      </c>
      <c r="O2400" s="2">
        <v>152158.90038835668</v>
      </c>
      <c r="P2400" s="2">
        <v>2348</v>
      </c>
      <c r="Q2400" s="2">
        <v>9751445153.3518372</v>
      </c>
      <c r="R2400" s="4">
        <v>0.98850342812695902</v>
      </c>
      <c r="S2400" s="2">
        <v>179220.56853540833</v>
      </c>
      <c r="T2400" s="2">
        <v>2232</v>
      </c>
      <c r="U2400" s="2">
        <v>12207312898.783411</v>
      </c>
      <c r="V2400" s="4">
        <v>0.98899527759530081</v>
      </c>
      <c r="W2400" s="2">
        <v>170621.32871367302</v>
      </c>
      <c r="X2400" s="2">
        <v>2239</v>
      </c>
      <c r="Y2400" s="2">
        <v>14032512363.448336</v>
      </c>
      <c r="Z2400" s="4">
        <v>0.99096395762079958</v>
      </c>
      <c r="AA2400" s="2">
        <v>141688.36755126066</v>
      </c>
      <c r="AB2400" s="2">
        <v>2395</v>
      </c>
      <c r="AC2400" s="2">
        <v>15756433017.883144</v>
      </c>
      <c r="AD2400" s="4">
        <v>0.99342941146635577</v>
      </c>
    </row>
    <row r="2401" spans="1:30" x14ac:dyDescent="0.2">
      <c r="A2401">
        <v>2805</v>
      </c>
      <c r="B2401">
        <v>2442</v>
      </c>
      <c r="C2401">
        <v>1</v>
      </c>
      <c r="D2401" t="s">
        <v>4886</v>
      </c>
      <c r="E2401" t="s">
        <v>4887</v>
      </c>
      <c r="F2401" t="s">
        <v>8510</v>
      </c>
      <c r="G2401" s="2">
        <v>125752.44137712866</v>
      </c>
      <c r="H2401" s="2">
        <v>2497</v>
      </c>
      <c r="I2401" s="2">
        <v>7403494421.3585176</v>
      </c>
      <c r="J2401" s="4">
        <v>0.98829792401730254</v>
      </c>
      <c r="K2401" s="2">
        <v>130146.76496249234</v>
      </c>
      <c r="L2401" s="2">
        <v>2490</v>
      </c>
      <c r="M2401" s="2">
        <v>8700321937.044693</v>
      </c>
      <c r="N2401" s="4">
        <v>0.98929924498368405</v>
      </c>
      <c r="O2401" s="2">
        <v>119373.49987186601</v>
      </c>
      <c r="P2401" s="2">
        <v>2558</v>
      </c>
      <c r="Q2401" s="2">
        <v>9779879038.1648693</v>
      </c>
      <c r="R2401" s="4">
        <v>0.99138576937696221</v>
      </c>
      <c r="S2401" s="2">
        <v>145336.85741879363</v>
      </c>
      <c r="T2401" s="2">
        <v>2408</v>
      </c>
      <c r="U2401" s="2">
        <v>12235879201.082981</v>
      </c>
      <c r="V2401" s="4">
        <v>0.99130962296408787</v>
      </c>
      <c r="W2401" s="2">
        <v>140134.57629637801</v>
      </c>
      <c r="X2401" s="2">
        <v>2401</v>
      </c>
      <c r="Y2401" s="2">
        <v>14057415181.066975</v>
      </c>
      <c r="Z2401" s="4">
        <v>0.99272257318899648</v>
      </c>
      <c r="AA2401" s="2">
        <v>141480.55701002569</v>
      </c>
      <c r="AB2401" s="2">
        <v>2396</v>
      </c>
      <c r="AC2401" s="2">
        <v>15756574498.440155</v>
      </c>
      <c r="AD2401" s="4">
        <v>0.99343833169254692</v>
      </c>
    </row>
    <row r="2402" spans="1:30" x14ac:dyDescent="0.2">
      <c r="A2402">
        <v>5695</v>
      </c>
      <c r="B2402">
        <v>2381</v>
      </c>
      <c r="C2402">
        <v>1</v>
      </c>
      <c r="D2402" t="s">
        <v>4764</v>
      </c>
      <c r="E2402" t="s">
        <v>4765</v>
      </c>
      <c r="F2402" t="s">
        <v>8510</v>
      </c>
      <c r="G2402" s="2">
        <v>137515.72552278001</v>
      </c>
      <c r="H2402" s="2">
        <v>2411</v>
      </c>
      <c r="I2402" s="2">
        <v>7392156059.9388361</v>
      </c>
      <c r="J2402" s="4">
        <v>0.98678435779909868</v>
      </c>
      <c r="K2402" s="2">
        <v>157689.235604052</v>
      </c>
      <c r="L2402" s="2">
        <v>2329</v>
      </c>
      <c r="M2402" s="2">
        <v>8677419925.1057644</v>
      </c>
      <c r="N2402" s="4">
        <v>0.98669509501271346</v>
      </c>
      <c r="O2402" s="2">
        <v>170279.25978032566</v>
      </c>
      <c r="P2402" s="2">
        <v>2247</v>
      </c>
      <c r="Q2402" s="2">
        <v>9735136533.6198368</v>
      </c>
      <c r="R2402" s="4">
        <v>0.98685022429310876</v>
      </c>
      <c r="S2402" s="2">
        <v>146692.15914814034</v>
      </c>
      <c r="T2402" s="2">
        <v>2404</v>
      </c>
      <c r="U2402" s="2">
        <v>12235295343.393465</v>
      </c>
      <c r="V2402" s="4">
        <v>0.99126232078526222</v>
      </c>
      <c r="W2402" s="2">
        <v>123401.43120549399</v>
      </c>
      <c r="X2402" s="2">
        <v>2515</v>
      </c>
      <c r="Y2402" s="2">
        <v>14072442483.404976</v>
      </c>
      <c r="Z2402" s="4">
        <v>0.99378378835927628</v>
      </c>
      <c r="AA2402" s="2">
        <v>141418.25405550768</v>
      </c>
      <c r="AB2402" s="2">
        <v>2397</v>
      </c>
      <c r="AC2402" s="2">
        <v>15756715916.69421</v>
      </c>
      <c r="AD2402" s="4">
        <v>0.99344724799059081</v>
      </c>
    </row>
    <row r="2403" spans="1:30" x14ac:dyDescent="0.2">
      <c r="A2403">
        <v>4360</v>
      </c>
      <c r="B2403">
        <v>1693</v>
      </c>
      <c r="C2403">
        <v>1</v>
      </c>
      <c r="D2403" t="s">
        <v>3388</v>
      </c>
      <c r="E2403" t="s">
        <v>3389</v>
      </c>
      <c r="F2403" t="s">
        <v>8510</v>
      </c>
      <c r="G2403" s="2">
        <v>214673.60822064531</v>
      </c>
      <c r="H2403" s="2">
        <v>2046</v>
      </c>
      <c r="I2403" s="2">
        <v>7328953909.9205523</v>
      </c>
      <c r="J2403" s="4">
        <v>0.97834745623592601</v>
      </c>
      <c r="K2403" s="2">
        <v>240040.52261819132</v>
      </c>
      <c r="L2403" s="2">
        <v>1977</v>
      </c>
      <c r="M2403" s="2">
        <v>8608314312.6235008</v>
      </c>
      <c r="N2403" s="4">
        <v>0.97883720989679079</v>
      </c>
      <c r="O2403" s="2">
        <v>226705.13882862634</v>
      </c>
      <c r="P2403" s="2">
        <v>2014</v>
      </c>
      <c r="Q2403" s="2">
        <v>9688951703.6580257</v>
      </c>
      <c r="R2403" s="4">
        <v>0.98216847076563107</v>
      </c>
      <c r="S2403" s="2">
        <v>203795.64249515467</v>
      </c>
      <c r="T2403" s="2">
        <v>2107</v>
      </c>
      <c r="U2403" s="2">
        <v>12183453972.998386</v>
      </c>
      <c r="V2403" s="4">
        <v>0.9870623079790114</v>
      </c>
      <c r="W2403" s="2">
        <v>152127.14637445801</v>
      </c>
      <c r="X2403" s="2">
        <v>2326</v>
      </c>
      <c r="Y2403" s="2">
        <v>14046481027.518404</v>
      </c>
      <c r="Z2403" s="4">
        <v>0.99195041266684014</v>
      </c>
      <c r="AA2403" s="2">
        <v>141403.98268486466</v>
      </c>
      <c r="AB2403" s="2">
        <v>2398</v>
      </c>
      <c r="AC2403" s="2">
        <v>15756857320.676895</v>
      </c>
      <c r="AD2403" s="4">
        <v>0.99345616338883724</v>
      </c>
    </row>
    <row r="2404" spans="1:30" x14ac:dyDescent="0.2">
      <c r="A2404">
        <v>1808</v>
      </c>
      <c r="B2404">
        <v>2346</v>
      </c>
      <c r="C2404">
        <v>1</v>
      </c>
      <c r="D2404" t="s">
        <v>4694</v>
      </c>
      <c r="E2404" t="s">
        <v>4695</v>
      </c>
      <c r="F2404" t="s">
        <v>8510</v>
      </c>
      <c r="G2404" s="2">
        <v>132788.69738953473</v>
      </c>
      <c r="H2404" s="2">
        <v>2450</v>
      </c>
      <c r="I2404" s="2">
        <v>7397425739.8351011</v>
      </c>
      <c r="J2404" s="4">
        <v>0.98748781125030805</v>
      </c>
      <c r="K2404" s="2">
        <v>234877.67226150536</v>
      </c>
      <c r="L2404" s="2">
        <v>2001</v>
      </c>
      <c r="M2404" s="2">
        <v>8614013398.1454735</v>
      </c>
      <c r="N2404" s="4">
        <v>0.97948524350345301</v>
      </c>
      <c r="O2404" s="2">
        <v>149755.01072959768</v>
      </c>
      <c r="P2404" s="2">
        <v>2362</v>
      </c>
      <c r="Q2404" s="2">
        <v>9753553908.1356125</v>
      </c>
      <c r="R2404" s="4">
        <v>0.98871719247676149</v>
      </c>
      <c r="S2404" s="2">
        <v>164323.60005644802</v>
      </c>
      <c r="T2404" s="2">
        <v>2308</v>
      </c>
      <c r="U2404" s="2">
        <v>12220359645.468821</v>
      </c>
      <c r="V2404" s="4">
        <v>0.99005228096425169</v>
      </c>
      <c r="W2404" s="2">
        <v>100844.47429044079</v>
      </c>
      <c r="X2404" s="2">
        <v>2689</v>
      </c>
      <c r="Y2404" s="2">
        <v>14091812041.224791</v>
      </c>
      <c r="Z2404" s="4">
        <v>0.99515164987810778</v>
      </c>
      <c r="AA2404" s="2">
        <v>141267.02073396262</v>
      </c>
      <c r="AB2404" s="2">
        <v>2399</v>
      </c>
      <c r="AC2404" s="2">
        <v>15756998587.69763</v>
      </c>
      <c r="AD2404" s="4">
        <v>0.99346507015175178</v>
      </c>
    </row>
    <row r="2405" spans="1:30" x14ac:dyDescent="0.2">
      <c r="A2405">
        <v>3967</v>
      </c>
      <c r="B2405">
        <v>2230</v>
      </c>
      <c r="C2405">
        <v>1</v>
      </c>
      <c r="D2405" t="s">
        <v>4462</v>
      </c>
      <c r="E2405" t="s">
        <v>4463</v>
      </c>
      <c r="F2405" t="s">
        <v>8510</v>
      </c>
      <c r="G2405" s="2">
        <v>159335.87411506669</v>
      </c>
      <c r="H2405" s="2">
        <v>2285</v>
      </c>
      <c r="I2405" s="2">
        <v>7373599045.7194853</v>
      </c>
      <c r="J2405" s="4">
        <v>0.98430716830111853</v>
      </c>
      <c r="K2405" s="2">
        <v>153652.12399935967</v>
      </c>
      <c r="L2405" s="2">
        <v>2347</v>
      </c>
      <c r="M2405" s="2">
        <v>8680224310.5662632</v>
      </c>
      <c r="N2405" s="4">
        <v>0.98701397705395166</v>
      </c>
      <c r="O2405" s="2">
        <v>143970.18429875033</v>
      </c>
      <c r="P2405" s="2">
        <v>2405</v>
      </c>
      <c r="Q2405" s="2">
        <v>9759851604.4692478</v>
      </c>
      <c r="R2405" s="4">
        <v>0.98935558958787706</v>
      </c>
      <c r="S2405" s="2">
        <v>135401.78010271033</v>
      </c>
      <c r="T2405" s="2">
        <v>2473</v>
      </c>
      <c r="U2405" s="2">
        <v>12244949148.510523</v>
      </c>
      <c r="V2405" s="4">
        <v>0.99204443948335397</v>
      </c>
      <c r="W2405" s="2">
        <v>136627.99514930401</v>
      </c>
      <c r="X2405" s="2">
        <v>2423</v>
      </c>
      <c r="Y2405" s="2">
        <v>14060462799.481833</v>
      </c>
      <c r="Z2405" s="4">
        <v>0.99293779338103938</v>
      </c>
      <c r="AA2405" s="2">
        <v>141190.61127835765</v>
      </c>
      <c r="AB2405" s="2">
        <v>2400</v>
      </c>
      <c r="AC2405" s="2">
        <v>15757139778.308908</v>
      </c>
      <c r="AD2405" s="4">
        <v>0.99347397209711641</v>
      </c>
    </row>
    <row r="2406" spans="1:30" x14ac:dyDescent="0.2">
      <c r="A2406">
        <v>3304</v>
      </c>
      <c r="B2406">
        <v>2319</v>
      </c>
      <c r="C2406">
        <v>1</v>
      </c>
      <c r="D2406" t="s">
        <v>4640</v>
      </c>
      <c r="E2406" t="s">
        <v>4641</v>
      </c>
      <c r="F2406" t="s">
        <v>8510</v>
      </c>
      <c r="G2406" s="2">
        <v>172887.00415767499</v>
      </c>
      <c r="H2406" s="2">
        <v>2230</v>
      </c>
      <c r="I2406" s="2">
        <v>7364437378.1417446</v>
      </c>
      <c r="J2406" s="4">
        <v>0.98308417054731512</v>
      </c>
      <c r="K2406" s="2">
        <v>144900.54138473366</v>
      </c>
      <c r="L2406" s="2">
        <v>2385</v>
      </c>
      <c r="M2406" s="2">
        <v>8685891362.2860527</v>
      </c>
      <c r="N2406" s="4">
        <v>0.98765836814984898</v>
      </c>
      <c r="O2406" s="2">
        <v>122826.23565270868</v>
      </c>
      <c r="P2406" s="2">
        <v>2535</v>
      </c>
      <c r="Q2406" s="2">
        <v>9777092544.3016548</v>
      </c>
      <c r="R2406" s="4">
        <v>0.99110330265608892</v>
      </c>
      <c r="S2406" s="2">
        <v>113228.70051556367</v>
      </c>
      <c r="T2406" s="2">
        <v>2634</v>
      </c>
      <c r="U2406" s="2">
        <v>12264917484.372009</v>
      </c>
      <c r="V2406" s="4">
        <v>0.99366220663917215</v>
      </c>
      <c r="W2406" s="2">
        <v>135363.90173868902</v>
      </c>
      <c r="X2406" s="2">
        <v>2432</v>
      </c>
      <c r="Y2406" s="2">
        <v>14061687038.70212</v>
      </c>
      <c r="Z2406" s="4">
        <v>0.99302424810214618</v>
      </c>
      <c r="AA2406" s="2">
        <v>141187.47448601801</v>
      </c>
      <c r="AB2406" s="2">
        <v>2401</v>
      </c>
      <c r="AC2406" s="2">
        <v>15757280965.783394</v>
      </c>
      <c r="AD2406" s="4">
        <v>0.99348287384470901</v>
      </c>
    </row>
    <row r="2407" spans="1:30" x14ac:dyDescent="0.2">
      <c r="A2407">
        <v>4689</v>
      </c>
      <c r="B2407">
        <v>1976</v>
      </c>
      <c r="C2407">
        <v>1</v>
      </c>
      <c r="D2407" t="s">
        <v>3954</v>
      </c>
      <c r="E2407" t="s">
        <v>3955</v>
      </c>
      <c r="F2407" t="s">
        <v>8510</v>
      </c>
      <c r="G2407" s="2">
        <v>303112.12574221165</v>
      </c>
      <c r="H2407" s="2">
        <v>1769</v>
      </c>
      <c r="I2407" s="2">
        <v>7259526440.6159687</v>
      </c>
      <c r="J2407" s="4">
        <v>0.96907953221540588</v>
      </c>
      <c r="K2407" s="2">
        <v>276949.25346974336</v>
      </c>
      <c r="L2407" s="2">
        <v>1854</v>
      </c>
      <c r="M2407" s="2">
        <v>8576620846.5778332</v>
      </c>
      <c r="N2407" s="4">
        <v>0.97523339819226151</v>
      </c>
      <c r="O2407" s="2">
        <v>210092.65920887099</v>
      </c>
      <c r="P2407" s="2">
        <v>2081</v>
      </c>
      <c r="Q2407" s="2">
        <v>9703672018.8480186</v>
      </c>
      <c r="R2407" s="4">
        <v>0.98366066826042142</v>
      </c>
      <c r="S2407" s="2">
        <v>184716.9589362643</v>
      </c>
      <c r="T2407" s="2">
        <v>2208</v>
      </c>
      <c r="U2407" s="2">
        <v>12202944272.160755</v>
      </c>
      <c r="V2407" s="4">
        <v>0.98864134621538058</v>
      </c>
      <c r="W2407" s="2">
        <v>165204.34992722166</v>
      </c>
      <c r="X2407" s="2">
        <v>2258</v>
      </c>
      <c r="Y2407" s="2">
        <v>14035690310.606579</v>
      </c>
      <c r="Z2407" s="4">
        <v>0.99118838151664057</v>
      </c>
      <c r="AA2407" s="2">
        <v>141132.34131899732</v>
      </c>
      <c r="AB2407" s="2">
        <v>2402</v>
      </c>
      <c r="AC2407" s="2">
        <v>15757422098.124712</v>
      </c>
      <c r="AD2407" s="4">
        <v>0.99349177211620321</v>
      </c>
    </row>
    <row r="2408" spans="1:30" x14ac:dyDescent="0.2">
      <c r="A2408">
        <v>2013</v>
      </c>
      <c r="B2408">
        <v>2599</v>
      </c>
      <c r="C2408">
        <v>1</v>
      </c>
      <c r="D2408" t="s">
        <v>5200</v>
      </c>
      <c r="E2408" t="s">
        <v>5201</v>
      </c>
      <c r="F2408" t="s">
        <v>8510</v>
      </c>
      <c r="G2408" s="2">
        <v>132536.15052175967</v>
      </c>
      <c r="H2408" s="2">
        <v>2452</v>
      </c>
      <c r="I2408" s="2">
        <v>7397691059.0793524</v>
      </c>
      <c r="J2408" s="4">
        <v>0.98752322891166799</v>
      </c>
      <c r="K2408" s="2">
        <v>132777.69327963132</v>
      </c>
      <c r="L2408" s="2">
        <v>2469</v>
      </c>
      <c r="M2408" s="2">
        <v>8697557650.990509</v>
      </c>
      <c r="N2408" s="4">
        <v>0.9889849225797418</v>
      </c>
      <c r="O2408" s="2">
        <v>127142.71424403733</v>
      </c>
      <c r="P2408" s="2">
        <v>2509</v>
      </c>
      <c r="Q2408" s="2">
        <v>9773846163.153841</v>
      </c>
      <c r="R2408" s="4">
        <v>0.99077421718791936</v>
      </c>
      <c r="S2408" s="2">
        <v>151239.45679114634</v>
      </c>
      <c r="T2408" s="2">
        <v>2377</v>
      </c>
      <c r="U2408" s="2">
        <v>12231279387.110662</v>
      </c>
      <c r="V2408" s="4">
        <v>0.99093696156561639</v>
      </c>
      <c r="W2408" s="2">
        <v>147227.59052546031</v>
      </c>
      <c r="X2408" s="2">
        <v>2351</v>
      </c>
      <c r="Y2408" s="2">
        <v>14050223257.524426</v>
      </c>
      <c r="Z2408" s="4">
        <v>0.99221468573220761</v>
      </c>
      <c r="AA2408" s="2">
        <v>140973.75040685499</v>
      </c>
      <c r="AB2408" s="2">
        <v>2403</v>
      </c>
      <c r="AC2408" s="2">
        <v>15757563071.875118</v>
      </c>
      <c r="AD2408" s="4">
        <v>0.99350066038867835</v>
      </c>
    </row>
    <row r="2409" spans="1:30" x14ac:dyDescent="0.2">
      <c r="A2409">
        <v>2655</v>
      </c>
      <c r="B2409">
        <v>2608</v>
      </c>
      <c r="C2409">
        <v>1</v>
      </c>
      <c r="D2409" t="s">
        <v>5218</v>
      </c>
      <c r="E2409" t="s">
        <v>5219</v>
      </c>
      <c r="F2409" t="s">
        <v>8510</v>
      </c>
      <c r="G2409" s="2">
        <v>120830.50551542563</v>
      </c>
      <c r="H2409" s="2">
        <v>2522</v>
      </c>
      <c r="I2409" s="2">
        <v>7406583166.7502365</v>
      </c>
      <c r="J2409" s="4">
        <v>0.98871024291493648</v>
      </c>
      <c r="K2409" s="2">
        <v>113427.15446608867</v>
      </c>
      <c r="L2409" s="2">
        <v>2609</v>
      </c>
      <c r="M2409" s="2">
        <v>8714750026.0691166</v>
      </c>
      <c r="N2409" s="4">
        <v>0.9909398391687847</v>
      </c>
      <c r="O2409" s="2">
        <v>103887.39251696266</v>
      </c>
      <c r="P2409" s="2">
        <v>2682</v>
      </c>
      <c r="Q2409" s="2">
        <v>9793707554.2390194</v>
      </c>
      <c r="R2409" s="4">
        <v>0.99278756524723966</v>
      </c>
      <c r="S2409" s="2">
        <v>93476.540289546028</v>
      </c>
      <c r="T2409" s="2">
        <v>2803</v>
      </c>
      <c r="U2409" s="2">
        <v>12282309798.482298</v>
      </c>
      <c r="V2409" s="4">
        <v>0.99507127320969024</v>
      </c>
      <c r="W2409" s="2">
        <v>79061.26060477733</v>
      </c>
      <c r="X2409" s="2">
        <v>2905</v>
      </c>
      <c r="Y2409" s="2">
        <v>14111341393.692459</v>
      </c>
      <c r="Z2409" s="4">
        <v>0.99653079595757554</v>
      </c>
      <c r="AA2409" s="2">
        <v>140928.71585918553</v>
      </c>
      <c r="AB2409" s="2">
        <v>2404</v>
      </c>
      <c r="AC2409" s="2">
        <v>15757704000.590977</v>
      </c>
      <c r="AD2409" s="4">
        <v>0.99350954582176432</v>
      </c>
    </row>
    <row r="2410" spans="1:30" x14ac:dyDescent="0.2">
      <c r="A2410">
        <v>1510</v>
      </c>
      <c r="B2410">
        <v>2203</v>
      </c>
      <c r="C2410">
        <v>1</v>
      </c>
      <c r="D2410" t="s">
        <v>4408</v>
      </c>
      <c r="E2410" t="s">
        <v>4409</v>
      </c>
      <c r="F2410" t="s">
        <v>8510</v>
      </c>
      <c r="G2410" s="2">
        <v>167595.194528455</v>
      </c>
      <c r="H2410" s="2">
        <v>2254</v>
      </c>
      <c r="I2410" s="2">
        <v>7368525518.1805058</v>
      </c>
      <c r="J2410" s="4">
        <v>0.98362989937257683</v>
      </c>
      <c r="K2410" s="2">
        <v>177094.25221242369</v>
      </c>
      <c r="L2410" s="2">
        <v>2233</v>
      </c>
      <c r="M2410" s="2">
        <v>8661448831.6686497</v>
      </c>
      <c r="N2410" s="4">
        <v>0.98487904834303486</v>
      </c>
      <c r="O2410" s="2">
        <v>165516.55346391533</v>
      </c>
      <c r="P2410" s="2">
        <v>2278</v>
      </c>
      <c r="Q2410" s="2">
        <v>9740336333.8979168</v>
      </c>
      <c r="R2410" s="4">
        <v>0.98737732774491782</v>
      </c>
      <c r="S2410" s="2">
        <v>171100.05005795768</v>
      </c>
      <c r="T2410" s="2">
        <v>2271</v>
      </c>
      <c r="U2410" s="2">
        <v>12214160959.436773</v>
      </c>
      <c r="V2410" s="4">
        <v>0.98955008434949943</v>
      </c>
      <c r="W2410" s="2">
        <v>140269.25984606199</v>
      </c>
      <c r="X2410" s="2">
        <v>2398</v>
      </c>
      <c r="Y2410" s="2">
        <v>14056994622.456226</v>
      </c>
      <c r="Z2410" s="4">
        <v>0.99269287370151171</v>
      </c>
      <c r="AA2410" s="2">
        <v>140890.41352906692</v>
      </c>
      <c r="AB2410" s="2">
        <v>2405</v>
      </c>
      <c r="AC2410" s="2">
        <v>15757844891.004505</v>
      </c>
      <c r="AD2410" s="4">
        <v>0.99351842883992159</v>
      </c>
    </row>
    <row r="2411" spans="1:30" x14ac:dyDescent="0.2">
      <c r="A2411">
        <v>1359</v>
      </c>
      <c r="B2411">
        <v>2126</v>
      </c>
      <c r="C2411">
        <v>1</v>
      </c>
      <c r="D2411" t="s">
        <v>4254</v>
      </c>
      <c r="E2411" t="s">
        <v>4255</v>
      </c>
      <c r="F2411" t="s">
        <v>8510</v>
      </c>
      <c r="G2411" s="2">
        <v>140164.69343716666</v>
      </c>
      <c r="H2411" s="2">
        <v>2389</v>
      </c>
      <c r="I2411" s="2">
        <v>7389105644.3994217</v>
      </c>
      <c r="J2411" s="4">
        <v>0.98637715558168415</v>
      </c>
      <c r="K2411" s="2">
        <v>102080.84491921403</v>
      </c>
      <c r="L2411" s="2">
        <v>2695</v>
      </c>
      <c r="M2411" s="2">
        <v>8724025446.1098347</v>
      </c>
      <c r="N2411" s="4">
        <v>0.99199453186976605</v>
      </c>
      <c r="O2411" s="2">
        <v>95661.699061613937</v>
      </c>
      <c r="P2411" s="2">
        <v>2764</v>
      </c>
      <c r="Q2411" s="2">
        <v>9801898821.1654873</v>
      </c>
      <c r="R2411" s="4">
        <v>0.99361791349923523</v>
      </c>
      <c r="S2411" s="2">
        <v>108595.6847793514</v>
      </c>
      <c r="T2411" s="2">
        <v>2674</v>
      </c>
      <c r="U2411" s="2">
        <v>12269353729.30772</v>
      </c>
      <c r="V2411" s="4">
        <v>0.99402161622652785</v>
      </c>
      <c r="W2411" s="2">
        <v>198319.59126701197</v>
      </c>
      <c r="X2411" s="2">
        <v>2105</v>
      </c>
      <c r="Y2411" s="2">
        <v>14007778170.369875</v>
      </c>
      <c r="Z2411" s="4">
        <v>0.98921725017264273</v>
      </c>
      <c r="AA2411" s="2">
        <v>140879.05977949267</v>
      </c>
      <c r="AB2411" s="2">
        <v>2406</v>
      </c>
      <c r="AC2411" s="2">
        <v>15757985770.064285</v>
      </c>
      <c r="AD2411" s="4">
        <v>0.99352731114223503</v>
      </c>
    </row>
    <row r="2412" spans="1:30" x14ac:dyDescent="0.2">
      <c r="A2412">
        <v>1522</v>
      </c>
      <c r="B2412">
        <v>2711</v>
      </c>
      <c r="C2412">
        <v>1</v>
      </c>
      <c r="D2412" t="s">
        <v>5424</v>
      </c>
      <c r="E2412" t="s">
        <v>5425</v>
      </c>
      <c r="F2412" t="s">
        <v>8510</v>
      </c>
      <c r="G2412" s="2">
        <v>137779.33394754931</v>
      </c>
      <c r="H2412" s="2">
        <v>2407</v>
      </c>
      <c r="I2412" s="2">
        <v>7391605727.9143887</v>
      </c>
      <c r="J2412" s="4">
        <v>0.98671089357175856</v>
      </c>
      <c r="K2412" s="2">
        <v>131551.70349654465</v>
      </c>
      <c r="L2412" s="2">
        <v>2481</v>
      </c>
      <c r="M2412" s="2">
        <v>8699143044.9755402</v>
      </c>
      <c r="N2412" s="4">
        <v>0.9891651951126138</v>
      </c>
      <c r="O2412" s="2">
        <v>119083.70246994168</v>
      </c>
      <c r="P2412" s="2">
        <v>2562</v>
      </c>
      <c r="Q2412" s="2">
        <v>9780355877.6980972</v>
      </c>
      <c r="R2412" s="4">
        <v>0.99143410657271624</v>
      </c>
      <c r="S2412" s="2">
        <v>113448.05882090966</v>
      </c>
      <c r="T2412" s="2">
        <v>2632</v>
      </c>
      <c r="U2412" s="2">
        <v>12264691024.935654</v>
      </c>
      <c r="V2412" s="4">
        <v>0.99364385966019486</v>
      </c>
      <c r="W2412" s="2">
        <v>138009.40692072498</v>
      </c>
      <c r="X2412" s="2">
        <v>2417</v>
      </c>
      <c r="Y2412" s="2">
        <v>14059638383.880898</v>
      </c>
      <c r="Z2412" s="4">
        <v>0.99287957386015335</v>
      </c>
      <c r="AA2412" s="2">
        <v>140624.12217789204</v>
      </c>
      <c r="AB2412" s="2">
        <v>2407</v>
      </c>
      <c r="AC2412" s="2">
        <v>15758126394.186462</v>
      </c>
      <c r="AD2412" s="4">
        <v>0.99353617737095401</v>
      </c>
    </row>
    <row r="2413" spans="1:30" x14ac:dyDescent="0.2">
      <c r="A2413">
        <v>2205</v>
      </c>
      <c r="B2413">
        <v>2956</v>
      </c>
      <c r="C2413">
        <v>1</v>
      </c>
      <c r="D2413" t="s">
        <v>5914</v>
      </c>
      <c r="E2413" t="s">
        <v>5915</v>
      </c>
      <c r="F2413" t="s">
        <v>8510</v>
      </c>
      <c r="G2413" s="2">
        <v>103158.79490665974</v>
      </c>
      <c r="H2413" s="2">
        <v>2655</v>
      </c>
      <c r="I2413" s="2">
        <v>7421479198.6287212</v>
      </c>
      <c r="J2413" s="4">
        <v>0.9906987251834084</v>
      </c>
      <c r="K2413" s="2">
        <v>104282.64636706117</v>
      </c>
      <c r="L2413" s="2">
        <v>2681</v>
      </c>
      <c r="M2413" s="2">
        <v>8722581118.3254662</v>
      </c>
      <c r="N2413" s="4">
        <v>0.99183029974169956</v>
      </c>
      <c r="O2413" s="2">
        <v>83167.239160946163</v>
      </c>
      <c r="P2413" s="2">
        <v>2872</v>
      </c>
      <c r="Q2413" s="2">
        <v>9811486996.8004036</v>
      </c>
      <c r="R2413" s="4">
        <v>0.99458986630577284</v>
      </c>
      <c r="S2413" s="2">
        <v>98525.15701904794</v>
      </c>
      <c r="T2413" s="2">
        <v>2757</v>
      </c>
      <c r="U2413" s="2">
        <v>12277912875.852085</v>
      </c>
      <c r="V2413" s="4">
        <v>0.99471504938276878</v>
      </c>
      <c r="W2413" s="2">
        <v>91876.372925416028</v>
      </c>
      <c r="X2413" s="2">
        <v>2787</v>
      </c>
      <c r="Y2413" s="2">
        <v>14101290142.266743</v>
      </c>
      <c r="Z2413" s="4">
        <v>0.99582098522419504</v>
      </c>
      <c r="AA2413" s="2">
        <v>140481.27392887336</v>
      </c>
      <c r="AB2413" s="2">
        <v>2408</v>
      </c>
      <c r="AC2413" s="2">
        <v>15758266875.460392</v>
      </c>
      <c r="AD2413" s="4">
        <v>0.99354503459321519</v>
      </c>
    </row>
    <row r="2414" spans="1:30" x14ac:dyDescent="0.2">
      <c r="A2414">
        <v>5403</v>
      </c>
      <c r="B2414">
        <v>1924</v>
      </c>
      <c r="C2414">
        <v>1</v>
      </c>
      <c r="D2414" t="s">
        <v>3850</v>
      </c>
      <c r="E2414" t="s">
        <v>3851</v>
      </c>
      <c r="F2414" t="s">
        <v>8510</v>
      </c>
      <c r="G2414" s="2">
        <v>342294.91266596067</v>
      </c>
      <c r="H2414" s="2">
        <v>1657</v>
      </c>
      <c r="I2414" s="2">
        <v>7223587655.8672657</v>
      </c>
      <c r="J2414" s="4">
        <v>0.964282037365355</v>
      </c>
      <c r="K2414" s="2">
        <v>257808.96470418802</v>
      </c>
      <c r="L2414" s="2">
        <v>1912</v>
      </c>
      <c r="M2414" s="2">
        <v>8592103519.942421</v>
      </c>
      <c r="N2414" s="4">
        <v>0.97699390742177616</v>
      </c>
      <c r="O2414" s="2">
        <v>266011.86872998934</v>
      </c>
      <c r="P2414" s="2">
        <v>1867</v>
      </c>
      <c r="Q2414" s="2">
        <v>9652745873.9588146</v>
      </c>
      <c r="R2414" s="4">
        <v>0.97849828791447191</v>
      </c>
      <c r="S2414" s="2">
        <v>181468.137315981</v>
      </c>
      <c r="T2414" s="2">
        <v>2224</v>
      </c>
      <c r="U2414" s="2">
        <v>12205871808.841238</v>
      </c>
      <c r="V2414" s="4">
        <v>0.98887852535349163</v>
      </c>
      <c r="W2414" s="2">
        <v>182987.00730197233</v>
      </c>
      <c r="X2414" s="2">
        <v>2177</v>
      </c>
      <c r="Y2414" s="2">
        <v>14021584587.442677</v>
      </c>
      <c r="Z2414" s="4">
        <v>0.99019224747524015</v>
      </c>
      <c r="AA2414" s="2">
        <v>140316.15937324066</v>
      </c>
      <c r="AB2414" s="2">
        <v>2409</v>
      </c>
      <c r="AC2414" s="2">
        <v>15758407191.619764</v>
      </c>
      <c r="AD2414" s="4">
        <v>0.99355388140514689</v>
      </c>
    </row>
    <row r="2415" spans="1:30" x14ac:dyDescent="0.2">
      <c r="A2415">
        <v>1736</v>
      </c>
      <c r="B2415">
        <v>2104</v>
      </c>
      <c r="C2415">
        <v>1</v>
      </c>
      <c r="D2415" t="s">
        <v>4210</v>
      </c>
      <c r="E2415" t="s">
        <v>4211</v>
      </c>
      <c r="F2415" t="s">
        <v>8510</v>
      </c>
      <c r="G2415" s="2">
        <v>248108.93232771932</v>
      </c>
      <c r="H2415" s="2">
        <v>1908</v>
      </c>
      <c r="I2415" s="2">
        <v>7297230970.8286314</v>
      </c>
      <c r="J2415" s="4">
        <v>0.97411273772815954</v>
      </c>
      <c r="K2415" s="2">
        <v>233054.88787624403</v>
      </c>
      <c r="L2415" s="2">
        <v>2006</v>
      </c>
      <c r="M2415" s="2">
        <v>8615182924.2691936</v>
      </c>
      <c r="N2415" s="4">
        <v>0.97961822838832935</v>
      </c>
      <c r="O2415" s="2">
        <v>218004.57513820901</v>
      </c>
      <c r="P2415" s="2">
        <v>2055</v>
      </c>
      <c r="Q2415" s="2">
        <v>9698108497.1759071</v>
      </c>
      <c r="R2415" s="4">
        <v>0.98309669439205072</v>
      </c>
      <c r="S2415" s="2">
        <v>172462.97187431034</v>
      </c>
      <c r="T2415" s="2">
        <v>2265</v>
      </c>
      <c r="U2415" s="2">
        <v>12213129611.23213</v>
      </c>
      <c r="V2415" s="4">
        <v>0.98946652799992385</v>
      </c>
      <c r="W2415" s="2">
        <v>137919.69917014134</v>
      </c>
      <c r="X2415" s="2">
        <v>2418</v>
      </c>
      <c r="Y2415" s="2">
        <v>14059776303.580069</v>
      </c>
      <c r="Z2415" s="4">
        <v>0.99288931363072219</v>
      </c>
      <c r="AA2415" s="2">
        <v>140201.91998365356</v>
      </c>
      <c r="AB2415" s="2">
        <v>2410</v>
      </c>
      <c r="AC2415" s="2">
        <v>15758547393.539747</v>
      </c>
      <c r="AD2415" s="4">
        <v>0.99356272101438436</v>
      </c>
    </row>
    <row r="2416" spans="1:30" x14ac:dyDescent="0.2">
      <c r="A2416">
        <v>1742</v>
      </c>
      <c r="B2416">
        <v>2746</v>
      </c>
      <c r="C2416">
        <v>1</v>
      </c>
      <c r="D2416" t="s">
        <v>5494</v>
      </c>
      <c r="E2416" t="s">
        <v>5495</v>
      </c>
      <c r="F2416" t="s">
        <v>8510</v>
      </c>
      <c r="G2416" s="2">
        <v>106477.95568788053</v>
      </c>
      <c r="H2416" s="2">
        <v>2635</v>
      </c>
      <c r="I2416" s="2">
        <v>7419391093.0833988</v>
      </c>
      <c r="J2416" s="4">
        <v>0.99041998243598128</v>
      </c>
      <c r="K2416" s="2">
        <v>100534.25334390193</v>
      </c>
      <c r="L2416" s="2">
        <v>2711</v>
      </c>
      <c r="M2416" s="2">
        <v>8725649970.0765038</v>
      </c>
      <c r="N2416" s="4">
        <v>0.99217925380825445</v>
      </c>
      <c r="O2416" s="2">
        <v>113153.87793126701</v>
      </c>
      <c r="P2416" s="2">
        <v>2610</v>
      </c>
      <c r="Q2416" s="2">
        <v>9785927909.6578484</v>
      </c>
      <c r="R2416" s="4">
        <v>0.99199894312845005</v>
      </c>
      <c r="S2416" s="2">
        <v>128186.19576921534</v>
      </c>
      <c r="T2416" s="2">
        <v>2527</v>
      </c>
      <c r="U2416" s="2">
        <v>12252080082.339022</v>
      </c>
      <c r="V2416" s="4">
        <v>0.99262216366718592</v>
      </c>
      <c r="W2416" s="2">
        <v>136563.36313516533</v>
      </c>
      <c r="X2416" s="2">
        <v>2426</v>
      </c>
      <c r="Y2416" s="2">
        <v>14060872585.131466</v>
      </c>
      <c r="Z2416" s="4">
        <v>0.99296673209127306</v>
      </c>
      <c r="AA2416" s="2">
        <v>139994.34834899232</v>
      </c>
      <c r="AB2416" s="2">
        <v>2411</v>
      </c>
      <c r="AC2416" s="2">
        <v>15758687387.888096</v>
      </c>
      <c r="AD2416" s="4">
        <v>0.99357154753641075</v>
      </c>
    </row>
    <row r="2417" spans="1:30" x14ac:dyDescent="0.2">
      <c r="A2417">
        <v>3309</v>
      </c>
      <c r="B2417">
        <v>2745</v>
      </c>
      <c r="C2417">
        <v>1</v>
      </c>
      <c r="D2417" t="s">
        <v>5492</v>
      </c>
      <c r="E2417" t="s">
        <v>5493</v>
      </c>
      <c r="F2417" t="s">
        <v>8510</v>
      </c>
      <c r="G2417" s="2">
        <v>152311.76672992966</v>
      </c>
      <c r="H2417" s="2">
        <v>2321</v>
      </c>
      <c r="I2417" s="2">
        <v>7379220363.0092354</v>
      </c>
      <c r="J2417" s="4">
        <v>0.98505756208701445</v>
      </c>
      <c r="K2417" s="2">
        <v>129089.53437286</v>
      </c>
      <c r="L2417" s="2">
        <v>2497</v>
      </c>
      <c r="M2417" s="2">
        <v>8701229637.580471</v>
      </c>
      <c r="N2417" s="4">
        <v>0.98940245811317673</v>
      </c>
      <c r="O2417" s="2">
        <v>123197.84386800772</v>
      </c>
      <c r="P2417" s="2">
        <v>2532</v>
      </c>
      <c r="Q2417" s="2">
        <v>9776723758.4019661</v>
      </c>
      <c r="R2417" s="4">
        <v>0.99106591885088324</v>
      </c>
      <c r="S2417" s="2">
        <v>101642.30537508044</v>
      </c>
      <c r="T2417" s="2">
        <v>2730</v>
      </c>
      <c r="U2417" s="2">
        <v>12275211842.236206</v>
      </c>
      <c r="V2417" s="4">
        <v>0.99449622075824839</v>
      </c>
      <c r="W2417" s="2">
        <v>140639.14818180434</v>
      </c>
      <c r="X2417" s="2">
        <v>2397</v>
      </c>
      <c r="Y2417" s="2">
        <v>14056854353.196381</v>
      </c>
      <c r="Z2417" s="4">
        <v>0.99268296800698819</v>
      </c>
      <c r="AA2417" s="2">
        <v>139993.22976063599</v>
      </c>
      <c r="AB2417" s="2">
        <v>2412</v>
      </c>
      <c r="AC2417" s="2">
        <v>15758827381.117857</v>
      </c>
      <c r="AD2417" s="4">
        <v>0.9935803739879111</v>
      </c>
    </row>
    <row r="2418" spans="1:30" x14ac:dyDescent="0.2">
      <c r="A2418">
        <v>1058</v>
      </c>
      <c r="B2418">
        <v>2278</v>
      </c>
      <c r="C2418">
        <v>1</v>
      </c>
      <c r="D2418" t="s">
        <v>4558</v>
      </c>
      <c r="E2418" t="s">
        <v>4559</v>
      </c>
      <c r="F2418" t="s">
        <v>8510</v>
      </c>
      <c r="G2418" s="2">
        <v>194610.95444876634</v>
      </c>
      <c r="H2418" s="2">
        <v>2127</v>
      </c>
      <c r="I2418" s="2">
        <v>7345544240.4170036</v>
      </c>
      <c r="J2418" s="4">
        <v>0.9805621116749984</v>
      </c>
      <c r="K2418" s="2">
        <v>149045.32626624766</v>
      </c>
      <c r="L2418" s="2">
        <v>2367</v>
      </c>
      <c r="M2418" s="2">
        <v>8683247017.7206306</v>
      </c>
      <c r="N2418" s="4">
        <v>0.98735768409459468</v>
      </c>
      <c r="O2418" s="2">
        <v>154095.80477139933</v>
      </c>
      <c r="P2418" s="2">
        <v>2342</v>
      </c>
      <c r="Q2418" s="2">
        <v>9750527762.6522369</v>
      </c>
      <c r="R2418" s="4">
        <v>0.98841043228508885</v>
      </c>
      <c r="S2418" s="2">
        <v>166233.4615615503</v>
      </c>
      <c r="T2418" s="2">
        <v>2296</v>
      </c>
      <c r="U2418" s="2">
        <v>12218375978.371368</v>
      </c>
      <c r="V2418" s="4">
        <v>0.98989157095313229</v>
      </c>
      <c r="W2418" s="2">
        <v>156331.10714521867</v>
      </c>
      <c r="X2418" s="2">
        <v>2301</v>
      </c>
      <c r="Y2418" s="2">
        <v>14042634599.263124</v>
      </c>
      <c r="Z2418" s="4">
        <v>0.9916787812107023</v>
      </c>
      <c r="AA2418" s="2">
        <v>139970.19059528099</v>
      </c>
      <c r="AB2418" s="2">
        <v>2413</v>
      </c>
      <c r="AC2418" s="2">
        <v>15758967351.308453</v>
      </c>
      <c r="AD2418" s="4">
        <v>0.99358919898681208</v>
      </c>
    </row>
    <row r="2419" spans="1:30" x14ac:dyDescent="0.2">
      <c r="A2419">
        <v>5483</v>
      </c>
      <c r="B2419">
        <v>2038</v>
      </c>
      <c r="C2419">
        <v>1</v>
      </c>
      <c r="D2419" t="s">
        <v>4078</v>
      </c>
      <c r="E2419" t="s">
        <v>4079</v>
      </c>
      <c r="F2419" t="s">
        <v>8510</v>
      </c>
      <c r="G2419" s="2">
        <v>338966.25096749468</v>
      </c>
      <c r="H2419" s="2">
        <v>1664</v>
      </c>
      <c r="I2419" s="2">
        <v>7225969617.5410128</v>
      </c>
      <c r="J2419" s="4">
        <v>0.96460000718383176</v>
      </c>
      <c r="K2419" s="2">
        <v>203239.30143936901</v>
      </c>
      <c r="L2419" s="2">
        <v>2118</v>
      </c>
      <c r="M2419" s="2">
        <v>8639531983.9873581</v>
      </c>
      <c r="N2419" s="4">
        <v>0.98238691977349268</v>
      </c>
      <c r="O2419" s="2">
        <v>190129.86667057566</v>
      </c>
      <c r="P2419" s="2">
        <v>2158</v>
      </c>
      <c r="Q2419" s="2">
        <v>9719014617.9107552</v>
      </c>
      <c r="R2419" s="4">
        <v>0.98521594663520462</v>
      </c>
      <c r="S2419" s="2">
        <v>133325.35210437101</v>
      </c>
      <c r="T2419" s="2">
        <v>2496</v>
      </c>
      <c r="U2419" s="2">
        <v>12248035692.384911</v>
      </c>
      <c r="V2419" s="4">
        <v>0.99229450084748638</v>
      </c>
      <c r="W2419" s="2">
        <v>123959.87357916632</v>
      </c>
      <c r="X2419" s="2">
        <v>2512</v>
      </c>
      <c r="Y2419" s="2">
        <v>14072071442.068468</v>
      </c>
      <c r="Z2419" s="4">
        <v>0.99375758573912221</v>
      </c>
      <c r="AA2419" s="2">
        <v>139837.38318626699</v>
      </c>
      <c r="AB2419" s="2">
        <v>2414</v>
      </c>
      <c r="AC2419" s="2">
        <v>15759107188.691639</v>
      </c>
      <c r="AD2419" s="4">
        <v>0.99359801561232131</v>
      </c>
    </row>
    <row r="2420" spans="1:30" x14ac:dyDescent="0.2">
      <c r="A2420">
        <v>2578</v>
      </c>
      <c r="B2420">
        <v>1869</v>
      </c>
      <c r="C2420">
        <v>1</v>
      </c>
      <c r="D2420" t="s">
        <v>3740</v>
      </c>
      <c r="E2420" t="s">
        <v>3741</v>
      </c>
      <c r="F2420" t="s">
        <v>8510</v>
      </c>
      <c r="G2420" s="2">
        <v>95569.974355393657</v>
      </c>
      <c r="H2420" s="2">
        <v>2718</v>
      </c>
      <c r="I2420" s="2">
        <v>7427716725.2783051</v>
      </c>
      <c r="J2420" s="4">
        <v>0.99153137721067297</v>
      </c>
      <c r="K2420" s="2">
        <v>168659.389110433</v>
      </c>
      <c r="L2420" s="2">
        <v>2266</v>
      </c>
      <c r="M2420" s="2">
        <v>8667140009.5374985</v>
      </c>
      <c r="N2420" s="4">
        <v>0.98552618278351423</v>
      </c>
      <c r="O2420" s="2">
        <v>167508.80228745533</v>
      </c>
      <c r="P2420" s="2">
        <v>2265</v>
      </c>
      <c r="Q2420" s="2">
        <v>9738173883.6725674</v>
      </c>
      <c r="R2420" s="4">
        <v>0.98715812029132544</v>
      </c>
      <c r="S2420" s="2">
        <v>227019.21200025201</v>
      </c>
      <c r="T2420" s="2">
        <v>2009</v>
      </c>
      <c r="U2420" s="2">
        <v>12162360789.329536</v>
      </c>
      <c r="V2420" s="4">
        <v>0.98535340945147198</v>
      </c>
      <c r="W2420" s="2">
        <v>148245.02756983865</v>
      </c>
      <c r="X2420" s="2">
        <v>2348</v>
      </c>
      <c r="Y2420" s="2">
        <v>14049779824.302982</v>
      </c>
      <c r="Z2420" s="4">
        <v>0.99218337085938357</v>
      </c>
      <c r="AA2420" s="2">
        <v>139724.39534661267</v>
      </c>
      <c r="AB2420" s="2">
        <v>2415</v>
      </c>
      <c r="AC2420" s="2">
        <v>15759246913.086985</v>
      </c>
      <c r="AD2420" s="4">
        <v>0.9936068251140453</v>
      </c>
    </row>
    <row r="2421" spans="1:30" x14ac:dyDescent="0.2">
      <c r="A2421">
        <v>3381</v>
      </c>
      <c r="B2421">
        <v>2836</v>
      </c>
      <c r="C2421">
        <v>1</v>
      </c>
      <c r="D2421" t="s">
        <v>5674</v>
      </c>
      <c r="E2421" t="s">
        <v>5675</v>
      </c>
      <c r="F2421" t="s">
        <v>8510</v>
      </c>
      <c r="G2421" s="2">
        <v>34056.757702701165</v>
      </c>
      <c r="H2421" s="2">
        <v>3554</v>
      </c>
      <c r="I2421" s="2">
        <v>7477806863.5637856</v>
      </c>
      <c r="J2421" s="4">
        <v>0.99821794666880137</v>
      </c>
      <c r="K2421" s="2">
        <v>73975.493131213807</v>
      </c>
      <c r="L2421" s="2">
        <v>2989</v>
      </c>
      <c r="M2421" s="2">
        <v>8749597423.2495079</v>
      </c>
      <c r="N2421" s="4">
        <v>0.99490227917613894</v>
      </c>
      <c r="O2421" s="2">
        <v>102086.87189002562</v>
      </c>
      <c r="P2421" s="2">
        <v>2701</v>
      </c>
      <c r="Q2421" s="2">
        <v>9795666877.9835911</v>
      </c>
      <c r="R2421" s="4">
        <v>0.99298618178128784</v>
      </c>
      <c r="S2421" s="2">
        <v>155540.43361279936</v>
      </c>
      <c r="T2421" s="2">
        <v>2359</v>
      </c>
      <c r="U2421" s="2">
        <v>12228512358.915382</v>
      </c>
      <c r="V2421" s="4">
        <v>0.99071278628307913</v>
      </c>
      <c r="W2421" s="2">
        <v>141781.12638905036</v>
      </c>
      <c r="X2421" s="2">
        <v>2388</v>
      </c>
      <c r="Y2421" s="2">
        <v>14055583549.105801</v>
      </c>
      <c r="Z2421" s="4">
        <v>0.99259322491477886</v>
      </c>
      <c r="AA2421" s="2">
        <v>139405.84186597032</v>
      </c>
      <c r="AB2421" s="2">
        <v>2416</v>
      </c>
      <c r="AC2421" s="2">
        <v>15759386318.92885</v>
      </c>
      <c r="AD2421" s="4">
        <v>0.99361561453124925</v>
      </c>
    </row>
    <row r="2422" spans="1:30" x14ac:dyDescent="0.2">
      <c r="A2422">
        <v>4277</v>
      </c>
      <c r="B2422">
        <v>2858</v>
      </c>
      <c r="C2422">
        <v>1</v>
      </c>
      <c r="D2422" t="s">
        <v>5718</v>
      </c>
      <c r="E2422" t="s">
        <v>5719</v>
      </c>
      <c r="F2422" t="s">
        <v>8510</v>
      </c>
      <c r="G2422" s="2">
        <v>88090.847887798926</v>
      </c>
      <c r="H2422" s="2">
        <v>2788</v>
      </c>
      <c r="I2422" s="2">
        <v>7434132552.2491112</v>
      </c>
      <c r="J2422" s="4">
        <v>0.9923878306791607</v>
      </c>
      <c r="K2422" s="2">
        <v>82665.8985669666</v>
      </c>
      <c r="L2422" s="2">
        <v>2881</v>
      </c>
      <c r="M2422" s="2">
        <v>8741164920.0760841</v>
      </c>
      <c r="N2422" s="4">
        <v>0.99394343316065181</v>
      </c>
      <c r="O2422" s="2">
        <v>81798.439024840802</v>
      </c>
      <c r="P2422" s="2">
        <v>2884</v>
      </c>
      <c r="Q2422" s="2">
        <v>9812473710.7523327</v>
      </c>
      <c r="R2422" s="4">
        <v>0.99468988944170034</v>
      </c>
      <c r="S2422" s="2">
        <v>95624.562849109134</v>
      </c>
      <c r="T2422" s="2">
        <v>2777</v>
      </c>
      <c r="U2422" s="2">
        <v>12279851186.196686</v>
      </c>
      <c r="V2422" s="4">
        <v>0.99487208474290234</v>
      </c>
      <c r="W2422" s="2">
        <v>116366.73714645467</v>
      </c>
      <c r="X2422" s="2">
        <v>2565</v>
      </c>
      <c r="Y2422" s="2">
        <v>14078416966.351103</v>
      </c>
      <c r="Z2422" s="4">
        <v>0.99420570120793006</v>
      </c>
      <c r="AA2422" s="2">
        <v>139201.868537915</v>
      </c>
      <c r="AB2422" s="2">
        <v>2417</v>
      </c>
      <c r="AC2422" s="2">
        <v>15759525520.797388</v>
      </c>
      <c r="AD2422" s="4">
        <v>0.99362439108811207</v>
      </c>
    </row>
    <row r="2423" spans="1:30" x14ac:dyDescent="0.2">
      <c r="A2423">
        <v>2164</v>
      </c>
      <c r="B2423">
        <v>2287</v>
      </c>
      <c r="C2423">
        <v>1</v>
      </c>
      <c r="D2423" t="s">
        <v>4576</v>
      </c>
      <c r="E2423" t="s">
        <v>4577</v>
      </c>
      <c r="F2423" t="s">
        <v>8510</v>
      </c>
      <c r="G2423" s="2">
        <v>107217.26167785386</v>
      </c>
      <c r="H2423" s="2">
        <v>2630</v>
      </c>
      <c r="I2423" s="2">
        <v>7418857239.0151329</v>
      </c>
      <c r="J2423" s="4">
        <v>0.99034871786315015</v>
      </c>
      <c r="K2423" s="2">
        <v>127627.09849307453</v>
      </c>
      <c r="L2423" s="2">
        <v>2510</v>
      </c>
      <c r="M2423" s="2">
        <v>8702898823.9513702</v>
      </c>
      <c r="N2423" s="4">
        <v>0.9895922585399215</v>
      </c>
      <c r="O2423" s="2">
        <v>138405.186453014</v>
      </c>
      <c r="P2423" s="2">
        <v>2431</v>
      </c>
      <c r="Q2423" s="2">
        <v>9763509936.3478165</v>
      </c>
      <c r="R2423" s="4">
        <v>0.98972643447766739</v>
      </c>
      <c r="S2423" s="2">
        <v>178121.11107589933</v>
      </c>
      <c r="T2423" s="2">
        <v>2238</v>
      </c>
      <c r="U2423" s="2">
        <v>12208385194.635902</v>
      </c>
      <c r="V2423" s="4">
        <v>0.98908215138506039</v>
      </c>
      <c r="W2423" s="2">
        <v>167883.12235577934</v>
      </c>
      <c r="X2423" s="2">
        <v>2246</v>
      </c>
      <c r="Y2423" s="2">
        <v>14033696951.044275</v>
      </c>
      <c r="Z2423" s="4">
        <v>0.99104761217828841</v>
      </c>
      <c r="AA2423" s="2">
        <v>138993.41737848034</v>
      </c>
      <c r="AB2423" s="2">
        <v>2418</v>
      </c>
      <c r="AC2423" s="2">
        <v>15759664514.214767</v>
      </c>
      <c r="AD2423" s="4">
        <v>0.99363315450231038</v>
      </c>
    </row>
    <row r="2424" spans="1:30" x14ac:dyDescent="0.2">
      <c r="A2424">
        <v>1181</v>
      </c>
      <c r="B2424">
        <v>2417</v>
      </c>
      <c r="C2424">
        <v>1</v>
      </c>
      <c r="D2424" t="s">
        <v>4836</v>
      </c>
      <c r="E2424" t="s">
        <v>4837</v>
      </c>
      <c r="F2424" t="s">
        <v>8510</v>
      </c>
      <c r="G2424" s="2">
        <v>175131.71056502886</v>
      </c>
      <c r="H2424" s="2">
        <v>2220</v>
      </c>
      <c r="I2424" s="2">
        <v>7362699815.4782591</v>
      </c>
      <c r="J2424" s="4">
        <v>0.98285222202740818</v>
      </c>
      <c r="K2424" s="2">
        <v>191659.97733181901</v>
      </c>
      <c r="L2424" s="2">
        <v>2173</v>
      </c>
      <c r="M2424" s="2">
        <v>8650408024.2609787</v>
      </c>
      <c r="N2424" s="4">
        <v>0.98362361635885598</v>
      </c>
      <c r="O2424" s="2">
        <v>173098.470382634</v>
      </c>
      <c r="P2424" s="2">
        <v>2234</v>
      </c>
      <c r="Q2424" s="2">
        <v>9732910871.4710026</v>
      </c>
      <c r="R2424" s="4">
        <v>0.98662460905050875</v>
      </c>
      <c r="S2424" s="2">
        <v>172119.56588188867</v>
      </c>
      <c r="T2424" s="2">
        <v>2268</v>
      </c>
      <c r="U2424" s="2">
        <v>12213646487.186834</v>
      </c>
      <c r="V2424" s="4">
        <v>0.98950840354473413</v>
      </c>
      <c r="W2424" s="2">
        <v>148113.396528663</v>
      </c>
      <c r="X2424" s="2">
        <v>2349</v>
      </c>
      <c r="Y2424" s="2">
        <v>14049927937.699511</v>
      </c>
      <c r="Z2424" s="4">
        <v>0.99219383050009502</v>
      </c>
      <c r="AA2424" s="2">
        <v>138856.55879132231</v>
      </c>
      <c r="AB2424" s="2">
        <v>2419</v>
      </c>
      <c r="AC2424" s="2">
        <v>15759803370.77356</v>
      </c>
      <c r="AD2424" s="4">
        <v>0.9936419092876938</v>
      </c>
    </row>
    <row r="2425" spans="1:30" x14ac:dyDescent="0.2">
      <c r="A2425">
        <v>3972</v>
      </c>
      <c r="B2425">
        <v>2052</v>
      </c>
      <c r="C2425">
        <v>1</v>
      </c>
      <c r="D2425" t="s">
        <v>4106</v>
      </c>
      <c r="E2425" t="s">
        <v>4107</v>
      </c>
      <c r="F2425" t="s">
        <v>8510</v>
      </c>
      <c r="G2425" s="2">
        <v>269240.14075021999</v>
      </c>
      <c r="H2425" s="2">
        <v>1839</v>
      </c>
      <c r="I2425" s="2">
        <v>7279412122.2588406</v>
      </c>
      <c r="J2425" s="4">
        <v>0.97173408650650139</v>
      </c>
      <c r="K2425" s="2">
        <v>287400.794057697</v>
      </c>
      <c r="L2425" s="2">
        <v>1820</v>
      </c>
      <c r="M2425" s="2">
        <v>8567096204.6672249</v>
      </c>
      <c r="N2425" s="4">
        <v>0.97415036688387002</v>
      </c>
      <c r="O2425" s="2">
        <v>224555.300972136</v>
      </c>
      <c r="P2425" s="2">
        <v>2030</v>
      </c>
      <c r="Q2425" s="2">
        <v>9692563946.2567997</v>
      </c>
      <c r="R2425" s="4">
        <v>0.98253464358780873</v>
      </c>
      <c r="S2425" s="2">
        <v>218237.50099884268</v>
      </c>
      <c r="T2425" s="2">
        <v>2045</v>
      </c>
      <c r="U2425" s="2">
        <v>12170386390.380304</v>
      </c>
      <c r="V2425" s="4">
        <v>0.98600361655314006</v>
      </c>
      <c r="W2425" s="2">
        <v>179009.00798590502</v>
      </c>
      <c r="X2425" s="2">
        <v>2192</v>
      </c>
      <c r="Y2425" s="2">
        <v>14024298685.390913</v>
      </c>
      <c r="Z2425" s="4">
        <v>0.99038391473869902</v>
      </c>
      <c r="AA2425" s="2">
        <v>138596.21979427</v>
      </c>
      <c r="AB2425" s="2">
        <v>2420</v>
      </c>
      <c r="AC2425" s="2">
        <v>15759941966.993353</v>
      </c>
      <c r="AD2425" s="4">
        <v>0.99365064765892952</v>
      </c>
    </row>
    <row r="2426" spans="1:30" x14ac:dyDescent="0.2">
      <c r="A2426">
        <v>1187</v>
      </c>
      <c r="B2426">
        <v>2264</v>
      </c>
      <c r="C2426">
        <v>1</v>
      </c>
      <c r="D2426" t="s">
        <v>4530</v>
      </c>
      <c r="E2426" t="s">
        <v>4531</v>
      </c>
      <c r="F2426" t="s">
        <v>8510</v>
      </c>
      <c r="G2426" s="2">
        <v>208861.86505508365</v>
      </c>
      <c r="H2426" s="2">
        <v>2073</v>
      </c>
      <c r="I2426" s="2">
        <v>7334665661.9908457</v>
      </c>
      <c r="J2426" s="4">
        <v>0.97910992222729454</v>
      </c>
      <c r="K2426" s="2">
        <v>209097.42598688233</v>
      </c>
      <c r="L2426" s="2">
        <v>2097</v>
      </c>
      <c r="M2426" s="2">
        <v>8635203734.4314537</v>
      </c>
      <c r="N2426" s="4">
        <v>0.9818947616615582</v>
      </c>
      <c r="O2426" s="2">
        <v>256707.66310625034</v>
      </c>
      <c r="P2426" s="2">
        <v>1908</v>
      </c>
      <c r="Q2426" s="2">
        <v>9663424969.8549767</v>
      </c>
      <c r="R2426" s="4">
        <v>0.9795808272444525</v>
      </c>
      <c r="S2426" s="2">
        <v>221818.72729665731</v>
      </c>
      <c r="T2426" s="2">
        <v>2033</v>
      </c>
      <c r="U2426" s="2">
        <v>12167750897.24297</v>
      </c>
      <c r="V2426" s="4">
        <v>0.98579009779691829</v>
      </c>
      <c r="W2426" s="2">
        <v>165073.90538024</v>
      </c>
      <c r="X2426" s="2">
        <v>2260</v>
      </c>
      <c r="Y2426" s="2">
        <v>14036020480.226377</v>
      </c>
      <c r="Z2426" s="4">
        <v>0.99121169781130314</v>
      </c>
      <c r="AA2426" s="2">
        <v>138444.9453399996</v>
      </c>
      <c r="AB2426" s="2">
        <v>2421</v>
      </c>
      <c r="AC2426" s="2">
        <v>15760080411.938692</v>
      </c>
      <c r="AD2426" s="4">
        <v>0.99365937649244229</v>
      </c>
    </row>
    <row r="2427" spans="1:30" x14ac:dyDescent="0.2">
      <c r="A2427">
        <v>2028</v>
      </c>
      <c r="B2427">
        <v>2713</v>
      </c>
      <c r="C2427">
        <v>1</v>
      </c>
      <c r="D2427" t="s">
        <v>5428</v>
      </c>
      <c r="E2427" t="s">
        <v>5429</v>
      </c>
      <c r="F2427" t="s">
        <v>8510</v>
      </c>
      <c r="G2427" s="2">
        <v>66383.023736717529</v>
      </c>
      <c r="H2427" s="2">
        <v>3006</v>
      </c>
      <c r="I2427" s="2">
        <v>7451066661.9811497</v>
      </c>
      <c r="J2427" s="4">
        <v>0.99464837746163315</v>
      </c>
      <c r="K2427" s="2">
        <v>96468.418473570622</v>
      </c>
      <c r="L2427" s="2">
        <v>2747</v>
      </c>
      <c r="M2427" s="2">
        <v>8729192433.5460911</v>
      </c>
      <c r="N2427" s="4">
        <v>0.99258206148148809</v>
      </c>
      <c r="O2427" s="2">
        <v>113073.85524118399</v>
      </c>
      <c r="P2427" s="2">
        <v>2612</v>
      </c>
      <c r="Q2427" s="2">
        <v>9786154077.153265</v>
      </c>
      <c r="R2427" s="4">
        <v>0.99202186971430828</v>
      </c>
      <c r="S2427" s="2">
        <v>135786.56012607599</v>
      </c>
      <c r="T2427" s="2">
        <v>2468</v>
      </c>
      <c r="U2427" s="2">
        <v>12244271551.615368</v>
      </c>
      <c r="V2427" s="4">
        <v>0.99198954287056318</v>
      </c>
      <c r="W2427" s="2">
        <v>127708.72987975234</v>
      </c>
      <c r="X2427" s="2">
        <v>2489</v>
      </c>
      <c r="Y2427" s="2">
        <v>14069175805.209595</v>
      </c>
      <c r="Z2427" s="4">
        <v>0.99355309835388561</v>
      </c>
      <c r="AA2427" s="2">
        <v>138076.197636278</v>
      </c>
      <c r="AB2427" s="2">
        <v>2422</v>
      </c>
      <c r="AC2427" s="2">
        <v>15760218488.136328</v>
      </c>
      <c r="AD2427" s="4">
        <v>0.99366808207673285</v>
      </c>
    </row>
    <row r="2428" spans="1:30" x14ac:dyDescent="0.2">
      <c r="A2428">
        <v>5635</v>
      </c>
      <c r="B2428">
        <v>2692</v>
      </c>
      <c r="C2428">
        <v>1</v>
      </c>
      <c r="D2428" t="s">
        <v>5386</v>
      </c>
      <c r="E2428" t="s">
        <v>5387</v>
      </c>
      <c r="F2428" t="s">
        <v>8510</v>
      </c>
      <c r="G2428" s="2">
        <v>138486.67799865734</v>
      </c>
      <c r="H2428" s="2">
        <v>2401</v>
      </c>
      <c r="I2428" s="2">
        <v>7390777331.7849388</v>
      </c>
      <c r="J2428" s="4">
        <v>0.98660031036220863</v>
      </c>
      <c r="K2428" s="2">
        <v>134040.62876093766</v>
      </c>
      <c r="L2428" s="2">
        <v>2466</v>
      </c>
      <c r="M2428" s="2">
        <v>8697157366.6349068</v>
      </c>
      <c r="N2428" s="4">
        <v>0.98893940690645499</v>
      </c>
      <c r="O2428" s="2">
        <v>141070.29987415101</v>
      </c>
      <c r="P2428" s="2">
        <v>2416</v>
      </c>
      <c r="Q2428" s="2">
        <v>9761416452.0144482</v>
      </c>
      <c r="R2428" s="4">
        <v>0.98951421809253459</v>
      </c>
      <c r="S2428" s="2">
        <v>143143.65379735001</v>
      </c>
      <c r="T2428" s="2">
        <v>2416</v>
      </c>
      <c r="U2428" s="2">
        <v>12237034921.29521</v>
      </c>
      <c r="V2428" s="4">
        <v>0.99140325551382202</v>
      </c>
      <c r="W2428" s="2">
        <v>139181.93795271765</v>
      </c>
      <c r="X2428" s="2">
        <v>2408</v>
      </c>
      <c r="Y2428" s="2">
        <v>14058392305.677225</v>
      </c>
      <c r="Z2428" s="4">
        <v>0.99279157688881747</v>
      </c>
      <c r="AA2428" s="2">
        <v>137971.06907678299</v>
      </c>
      <c r="AB2428" s="2">
        <v>2423</v>
      </c>
      <c r="AC2428" s="2">
        <v>15760356459.205404</v>
      </c>
      <c r="AD2428" s="4">
        <v>0.99367678103275903</v>
      </c>
    </row>
    <row r="2429" spans="1:30" x14ac:dyDescent="0.2">
      <c r="A2429">
        <v>4989</v>
      </c>
      <c r="B2429">
        <v>2735</v>
      </c>
      <c r="C2429">
        <v>1</v>
      </c>
      <c r="D2429" t="s">
        <v>5472</v>
      </c>
      <c r="E2429" t="s">
        <v>5473</v>
      </c>
      <c r="F2429" t="s">
        <v>8510</v>
      </c>
      <c r="G2429" s="2">
        <v>73276.733894400066</v>
      </c>
      <c r="H2429" s="2">
        <v>2938</v>
      </c>
      <c r="I2429" s="2">
        <v>7446310681.3734856</v>
      </c>
      <c r="J2429" s="4">
        <v>0.99401349810687056</v>
      </c>
      <c r="K2429" s="2">
        <v>99807.516253683789</v>
      </c>
      <c r="L2429" s="2">
        <v>2718</v>
      </c>
      <c r="M2429" s="2">
        <v>8726350168.6013374</v>
      </c>
      <c r="N2429" s="4">
        <v>0.99225887222662668</v>
      </c>
      <c r="O2429" s="2">
        <v>143088.24852350267</v>
      </c>
      <c r="P2429" s="2">
        <v>2409</v>
      </c>
      <c r="Q2429" s="2">
        <v>9760424761.4486446</v>
      </c>
      <c r="R2429" s="4">
        <v>0.98941369047754812</v>
      </c>
      <c r="S2429" s="2">
        <v>154897.09931082369</v>
      </c>
      <c r="T2429" s="2">
        <v>2363</v>
      </c>
      <c r="U2429" s="2">
        <v>12229132809.823475</v>
      </c>
      <c r="V2429" s="4">
        <v>0.99076305312093049</v>
      </c>
      <c r="W2429" s="2">
        <v>119988.49416970175</v>
      </c>
      <c r="X2429" s="2">
        <v>2535</v>
      </c>
      <c r="Y2429" s="2">
        <v>14074875590.765219</v>
      </c>
      <c r="Z2429" s="4">
        <v>0.99395561230901341</v>
      </c>
      <c r="AA2429" s="2">
        <v>137704.52289272344</v>
      </c>
      <c r="AB2429" s="2">
        <v>2424</v>
      </c>
      <c r="AC2429" s="2">
        <v>15760494163.728296</v>
      </c>
      <c r="AD2429" s="4">
        <v>0.99368546318327988</v>
      </c>
    </row>
    <row r="2430" spans="1:30" x14ac:dyDescent="0.2">
      <c r="A2430">
        <v>5888</v>
      </c>
      <c r="B2430">
        <v>2540</v>
      </c>
      <c r="C2430">
        <v>1</v>
      </c>
      <c r="D2430" t="s">
        <v>5082</v>
      </c>
      <c r="E2430" t="s">
        <v>5083</v>
      </c>
      <c r="F2430" t="s">
        <v>8510</v>
      </c>
      <c r="G2430" s="2">
        <v>146129.75637759667</v>
      </c>
      <c r="H2430" s="2">
        <v>2348</v>
      </c>
      <c r="I2430" s="2">
        <v>7383249958.8653927</v>
      </c>
      <c r="J2430" s="4">
        <v>0.98559547580621443</v>
      </c>
      <c r="K2430" s="2">
        <v>159703.21148322232</v>
      </c>
      <c r="L2430" s="2">
        <v>2319</v>
      </c>
      <c r="M2430" s="2">
        <v>8675831642.2214336</v>
      </c>
      <c r="N2430" s="4">
        <v>0.98651449398787106</v>
      </c>
      <c r="O2430" s="2">
        <v>164189.91830414135</v>
      </c>
      <c r="P2430" s="2">
        <v>2287</v>
      </c>
      <c r="Q2430" s="2">
        <v>9741820844.059639</v>
      </c>
      <c r="R2430" s="4">
        <v>0.98752781245368393</v>
      </c>
      <c r="S2430" s="2">
        <v>155626.09703811267</v>
      </c>
      <c r="T2430" s="2">
        <v>2357</v>
      </c>
      <c r="U2430" s="2">
        <v>12228201214.307154</v>
      </c>
      <c r="V2430" s="4">
        <v>0.99068757839738486</v>
      </c>
      <c r="W2430" s="2">
        <v>139418.35524709499</v>
      </c>
      <c r="X2430" s="2">
        <v>2405</v>
      </c>
      <c r="Y2430" s="2">
        <v>14057974396.303701</v>
      </c>
      <c r="Z2430" s="4">
        <v>0.9927620644881876</v>
      </c>
      <c r="AA2430" s="2">
        <v>137670.00902265232</v>
      </c>
      <c r="AB2430" s="2">
        <v>2425</v>
      </c>
      <c r="AC2430" s="2">
        <v>15760631833.737318</v>
      </c>
      <c r="AD2430" s="4">
        <v>0.99369414315773119</v>
      </c>
    </row>
    <row r="2431" spans="1:30" x14ac:dyDescent="0.2">
      <c r="A2431">
        <v>103</v>
      </c>
      <c r="B2431">
        <v>2581</v>
      </c>
      <c r="C2431">
        <v>1</v>
      </c>
      <c r="D2431" t="s">
        <v>5164</v>
      </c>
      <c r="E2431" t="s">
        <v>5165</v>
      </c>
      <c r="F2431" t="s">
        <v>8510</v>
      </c>
      <c r="G2431" s="2">
        <v>111973.55084168607</v>
      </c>
      <c r="H2431" s="2">
        <v>2593</v>
      </c>
      <c r="I2431" s="2">
        <v>7414809245.794035</v>
      </c>
      <c r="J2431" s="4">
        <v>0.98980834826615205</v>
      </c>
      <c r="K2431" s="2">
        <v>141741.85859657533</v>
      </c>
      <c r="L2431" s="2">
        <v>2407</v>
      </c>
      <c r="M2431" s="2">
        <v>8689040127.9946556</v>
      </c>
      <c r="N2431" s="4">
        <v>0.98801640910059674</v>
      </c>
      <c r="O2431" s="2">
        <v>183611.77573467736</v>
      </c>
      <c r="P2431" s="2">
        <v>2196</v>
      </c>
      <c r="Q2431" s="2">
        <v>9726115484.1568451</v>
      </c>
      <c r="R2431" s="4">
        <v>0.98593576103363956</v>
      </c>
      <c r="S2431" s="2">
        <v>203894.69615183864</v>
      </c>
      <c r="T2431" s="2">
        <v>2106</v>
      </c>
      <c r="U2431" s="2">
        <v>12183250177.355892</v>
      </c>
      <c r="V2431" s="4">
        <v>0.9870457971440969</v>
      </c>
      <c r="W2431" s="2">
        <v>156670.28488815002</v>
      </c>
      <c r="X2431" s="2">
        <v>2298</v>
      </c>
      <c r="Y2431" s="2">
        <v>14042165500.630466</v>
      </c>
      <c r="Z2431" s="4">
        <v>0.99164565386860604</v>
      </c>
      <c r="AA2431" s="2">
        <v>137622.63180846267</v>
      </c>
      <c r="AB2431" s="2">
        <v>2426</v>
      </c>
      <c r="AC2431" s="2">
        <v>15760769456.369127</v>
      </c>
      <c r="AD2431" s="4">
        <v>0.99370282014509037</v>
      </c>
    </row>
    <row r="2432" spans="1:30" x14ac:dyDescent="0.2">
      <c r="A2432">
        <v>3508</v>
      </c>
      <c r="B2432">
        <v>2335</v>
      </c>
      <c r="C2432">
        <v>1</v>
      </c>
      <c r="D2432" t="s">
        <v>4672</v>
      </c>
      <c r="E2432" t="s">
        <v>4673</v>
      </c>
      <c r="F2432" t="s">
        <v>8510</v>
      </c>
      <c r="G2432" s="2">
        <v>139118.31969572447</v>
      </c>
      <c r="H2432" s="2">
        <v>2396</v>
      </c>
      <c r="I2432" s="2">
        <v>7390083266.1938028</v>
      </c>
      <c r="J2432" s="4">
        <v>0.98650765903517135</v>
      </c>
      <c r="K2432" s="2">
        <v>139390.62253742377</v>
      </c>
      <c r="L2432" s="2">
        <v>2422</v>
      </c>
      <c r="M2432" s="2">
        <v>8691144117.8145733</v>
      </c>
      <c r="N2432" s="4">
        <v>0.98825565030975648</v>
      </c>
      <c r="O2432" s="2">
        <v>133290.10540239068</v>
      </c>
      <c r="P2432" s="2">
        <v>2463</v>
      </c>
      <c r="Q2432" s="2">
        <v>9767856585.016058</v>
      </c>
      <c r="R2432" s="4">
        <v>0.99016705400039973</v>
      </c>
      <c r="S2432" s="2">
        <v>134362.39301740634</v>
      </c>
      <c r="T2432" s="2">
        <v>2481</v>
      </c>
      <c r="U2432" s="2">
        <v>12246028224.913567</v>
      </c>
      <c r="V2432" s="4">
        <v>0.99213186261042741</v>
      </c>
      <c r="W2432" s="2">
        <v>131266.95986377666</v>
      </c>
      <c r="X2432" s="2">
        <v>2465</v>
      </c>
      <c r="Y2432" s="2">
        <v>14066070985.189108</v>
      </c>
      <c r="Z2432" s="4">
        <v>0.99333383863363645</v>
      </c>
      <c r="AA2432" s="2">
        <v>137333.62443828498</v>
      </c>
      <c r="AB2432" s="2">
        <v>2427</v>
      </c>
      <c r="AC2432" s="2">
        <v>15760906789.993565</v>
      </c>
      <c r="AD2432" s="4">
        <v>0.99371147891078593</v>
      </c>
    </row>
    <row r="2433" spans="1:30" x14ac:dyDescent="0.2">
      <c r="A2433">
        <v>3982</v>
      </c>
      <c r="B2433">
        <v>2333</v>
      </c>
      <c r="C2433">
        <v>1</v>
      </c>
      <c r="D2433" t="s">
        <v>4668</v>
      </c>
      <c r="E2433" t="s">
        <v>4669</v>
      </c>
      <c r="F2433" t="s">
        <v>8510</v>
      </c>
      <c r="G2433" s="2">
        <v>213933.38130106867</v>
      </c>
      <c r="H2433" s="2">
        <v>2049</v>
      </c>
      <c r="I2433" s="2">
        <v>7329596817.298171</v>
      </c>
      <c r="J2433" s="4">
        <v>0.97843327841535555</v>
      </c>
      <c r="K2433" s="2">
        <v>160223.41172875967</v>
      </c>
      <c r="L2433" s="2">
        <v>2317</v>
      </c>
      <c r="M2433" s="2">
        <v>8675512181.956728</v>
      </c>
      <c r="N2433" s="4">
        <v>0.98647816868853588</v>
      </c>
      <c r="O2433" s="2">
        <v>166825.16140799833</v>
      </c>
      <c r="P2433" s="2">
        <v>2268</v>
      </c>
      <c r="Q2433" s="2">
        <v>9738674657.507021</v>
      </c>
      <c r="R2433" s="4">
        <v>0.98720888370580284</v>
      </c>
      <c r="S2433" s="2">
        <v>134916.45087927565</v>
      </c>
      <c r="T2433" s="2">
        <v>2478</v>
      </c>
      <c r="U2433" s="2">
        <v>12245624785.079161</v>
      </c>
      <c r="V2433" s="4">
        <v>0.99209917727710872</v>
      </c>
      <c r="W2433" s="2">
        <v>145680.37971653201</v>
      </c>
      <c r="X2433" s="2">
        <v>2365</v>
      </c>
      <c r="Y2433" s="2">
        <v>14052275201.304884</v>
      </c>
      <c r="Z2433" s="4">
        <v>0.99235959223767378</v>
      </c>
      <c r="AA2433" s="2">
        <v>137152.68147304832</v>
      </c>
      <c r="AB2433" s="2">
        <v>2428</v>
      </c>
      <c r="AC2433" s="2">
        <v>15761043942.675037</v>
      </c>
      <c r="AD2433" s="4">
        <v>0.99372012626818473</v>
      </c>
    </row>
    <row r="2434" spans="1:30" x14ac:dyDescent="0.2">
      <c r="A2434">
        <v>141</v>
      </c>
      <c r="B2434">
        <v>2576</v>
      </c>
      <c r="C2434">
        <v>1</v>
      </c>
      <c r="D2434" t="s">
        <v>5154</v>
      </c>
      <c r="E2434" t="s">
        <v>5155</v>
      </c>
      <c r="F2434" t="s">
        <v>8510</v>
      </c>
      <c r="G2434" s="2">
        <v>144655.07036382097</v>
      </c>
      <c r="H2434" s="2">
        <v>2355</v>
      </c>
      <c r="I2434" s="2">
        <v>7384267574.0993118</v>
      </c>
      <c r="J2434" s="4">
        <v>0.9857313180134063</v>
      </c>
      <c r="K2434" s="2">
        <v>141578.69994471248</v>
      </c>
      <c r="L2434" s="2">
        <v>2409</v>
      </c>
      <c r="M2434" s="2">
        <v>8689323420.0630836</v>
      </c>
      <c r="N2434" s="4">
        <v>0.98804862177403963</v>
      </c>
      <c r="O2434" s="2">
        <v>170498.87970482899</v>
      </c>
      <c r="P2434" s="2">
        <v>2246</v>
      </c>
      <c r="Q2434" s="2">
        <v>9734966254.3600559</v>
      </c>
      <c r="R2434" s="4">
        <v>0.9868329630944469</v>
      </c>
      <c r="S2434" s="2">
        <v>129096.86771352566</v>
      </c>
      <c r="T2434" s="2">
        <v>2521</v>
      </c>
      <c r="U2434" s="2">
        <v>12251308731.947092</v>
      </c>
      <c r="V2434" s="4">
        <v>0.99255967146261026</v>
      </c>
      <c r="W2434" s="2">
        <v>162925.81120507899</v>
      </c>
      <c r="X2434" s="2">
        <v>2278</v>
      </c>
      <c r="Y2434" s="2">
        <v>14038967771.318563</v>
      </c>
      <c r="Z2434" s="4">
        <v>0.99141983297408276</v>
      </c>
      <c r="AA2434" s="2">
        <v>137111.59389076932</v>
      </c>
      <c r="AB2434" s="2">
        <v>2429</v>
      </c>
      <c r="AC2434" s="2">
        <v>15761181054.268929</v>
      </c>
      <c r="AD2434" s="4">
        <v>0.99372877103504731</v>
      </c>
    </row>
    <row r="2435" spans="1:30" x14ac:dyDescent="0.2">
      <c r="A2435">
        <v>160</v>
      </c>
      <c r="B2435">
        <v>2950</v>
      </c>
      <c r="C2435">
        <v>1</v>
      </c>
      <c r="D2435" t="s">
        <v>5902</v>
      </c>
      <c r="E2435" t="s">
        <v>5903</v>
      </c>
      <c r="F2435" t="s">
        <v>8510</v>
      </c>
      <c r="G2435" s="2">
        <v>94720.137548834769</v>
      </c>
      <c r="H2435" s="2">
        <v>2721</v>
      </c>
      <c r="I2435" s="2">
        <v>7428001958.7574663</v>
      </c>
      <c r="J2435" s="4">
        <v>0.99156945323792067</v>
      </c>
      <c r="K2435" s="2">
        <v>102804.11835855297</v>
      </c>
      <c r="L2435" s="2">
        <v>2691</v>
      </c>
      <c r="M2435" s="2">
        <v>8723615762.8852921</v>
      </c>
      <c r="N2435" s="4">
        <v>0.99194794746660775</v>
      </c>
      <c r="O2435" s="2">
        <v>89819.675580051859</v>
      </c>
      <c r="P2435" s="2">
        <v>2803</v>
      </c>
      <c r="Q2435" s="2">
        <v>9805515340.7212296</v>
      </c>
      <c r="R2435" s="4">
        <v>0.99398451987629211</v>
      </c>
      <c r="S2435" s="2">
        <v>118248.95154263933</v>
      </c>
      <c r="T2435" s="2">
        <v>2590</v>
      </c>
      <c r="U2435" s="2">
        <v>12259832010.618483</v>
      </c>
      <c r="V2435" s="4">
        <v>0.9932501987248773</v>
      </c>
      <c r="W2435" s="2">
        <v>127375.81290423835</v>
      </c>
      <c r="X2435" s="2">
        <v>2494</v>
      </c>
      <c r="Y2435" s="2">
        <v>14069813529.36833</v>
      </c>
      <c r="Z2435" s="4">
        <v>0.99359813388564522</v>
      </c>
      <c r="AA2435" s="2">
        <v>136898.04758943131</v>
      </c>
      <c r="AB2435" s="2">
        <v>2430</v>
      </c>
      <c r="AC2435" s="2">
        <v>15761317952.316519</v>
      </c>
      <c r="AD2435" s="4">
        <v>0.99373740233800112</v>
      </c>
    </row>
    <row r="2436" spans="1:30" x14ac:dyDescent="0.2">
      <c r="A2436">
        <v>1596</v>
      </c>
      <c r="B2436">
        <v>2276</v>
      </c>
      <c r="C2436">
        <v>1</v>
      </c>
      <c r="D2436" t="s">
        <v>4554</v>
      </c>
      <c r="E2436" t="s">
        <v>4555</v>
      </c>
      <c r="F2436" t="s">
        <v>8510</v>
      </c>
      <c r="G2436" s="2">
        <v>133362.27871703534</v>
      </c>
      <c r="H2436" s="2">
        <v>2444</v>
      </c>
      <c r="I2436" s="2">
        <v>7396627633.4723129</v>
      </c>
      <c r="J2436" s="4">
        <v>0.98738127144402243</v>
      </c>
      <c r="K2436" s="2">
        <v>147534.67253469667</v>
      </c>
      <c r="L2436" s="2">
        <v>2373</v>
      </c>
      <c r="M2436" s="2">
        <v>8684136444.7776508</v>
      </c>
      <c r="N2436" s="4">
        <v>0.98745881937698365</v>
      </c>
      <c r="O2436" s="2">
        <v>145702.63689205699</v>
      </c>
      <c r="P2436" s="2">
        <v>2389</v>
      </c>
      <c r="Q2436" s="2">
        <v>9757539582.382534</v>
      </c>
      <c r="R2436" s="4">
        <v>0.98912122004339609</v>
      </c>
      <c r="S2436" s="2">
        <v>159630.89309195368</v>
      </c>
      <c r="T2436" s="2">
        <v>2336</v>
      </c>
      <c r="U2436" s="2">
        <v>12224893787.463266</v>
      </c>
      <c r="V2436" s="4">
        <v>0.99041962184079302</v>
      </c>
      <c r="W2436" s="2">
        <v>173729.59970167466</v>
      </c>
      <c r="X2436" s="2">
        <v>2221</v>
      </c>
      <c r="Y2436" s="2">
        <v>14029412016.782986</v>
      </c>
      <c r="Z2436" s="4">
        <v>0.99074501380504398</v>
      </c>
      <c r="AA2436" s="2">
        <v>136891.35599488599</v>
      </c>
      <c r="AB2436" s="2">
        <v>2431</v>
      </c>
      <c r="AC2436" s="2">
        <v>15761454843.672514</v>
      </c>
      <c r="AD2436" s="4">
        <v>0.99374603321905564</v>
      </c>
    </row>
    <row r="2437" spans="1:30" x14ac:dyDescent="0.2">
      <c r="A2437">
        <v>2317</v>
      </c>
      <c r="B2437">
        <v>2286</v>
      </c>
      <c r="C2437">
        <v>1</v>
      </c>
      <c r="D2437" t="s">
        <v>4574</v>
      </c>
      <c r="E2437" t="s">
        <v>4575</v>
      </c>
      <c r="F2437" t="s">
        <v>8510</v>
      </c>
      <c r="G2437" s="2">
        <v>248953.9258161773</v>
      </c>
      <c r="H2437" s="2">
        <v>1904</v>
      </c>
      <c r="I2437" s="2">
        <v>7296236662.1515999</v>
      </c>
      <c r="J2437" s="4">
        <v>0.97398000673041496</v>
      </c>
      <c r="K2437" s="2">
        <v>199307.72636880502</v>
      </c>
      <c r="L2437" s="2">
        <v>2140</v>
      </c>
      <c r="M2437" s="2">
        <v>8643951195.0827084</v>
      </c>
      <c r="N2437" s="4">
        <v>0.98288942097191823</v>
      </c>
      <c r="O2437" s="2">
        <v>190904.75774051202</v>
      </c>
      <c r="P2437" s="2">
        <v>2154</v>
      </c>
      <c r="Q2437" s="2">
        <v>9718252981.6803188</v>
      </c>
      <c r="R2437" s="4">
        <v>0.98513873961481613</v>
      </c>
      <c r="S2437" s="2">
        <v>189825.05913430534</v>
      </c>
      <c r="T2437" s="2">
        <v>2174</v>
      </c>
      <c r="U2437" s="2">
        <v>12196578535.366167</v>
      </c>
      <c r="V2437" s="4">
        <v>0.98812561571183222</v>
      </c>
      <c r="W2437" s="2">
        <v>144050.00698998367</v>
      </c>
      <c r="X2437" s="2">
        <v>2376</v>
      </c>
      <c r="Y2437" s="2">
        <v>14053868850.433683</v>
      </c>
      <c r="Z2437" s="4">
        <v>0.99247213436889237</v>
      </c>
      <c r="AA2437" s="2">
        <v>136834.72352193165</v>
      </c>
      <c r="AB2437" s="2">
        <v>2432</v>
      </c>
      <c r="AC2437" s="2">
        <v>15761591678.396036</v>
      </c>
      <c r="AD2437" s="4">
        <v>0.99375466052948191</v>
      </c>
    </row>
    <row r="2438" spans="1:30" x14ac:dyDescent="0.2">
      <c r="A2438">
        <v>1773</v>
      </c>
      <c r="B2438">
        <v>2486</v>
      </c>
      <c r="C2438">
        <v>1</v>
      </c>
      <c r="D2438" t="s">
        <v>4974</v>
      </c>
      <c r="E2438" t="s">
        <v>4975</v>
      </c>
      <c r="F2438" t="s">
        <v>8510</v>
      </c>
      <c r="G2438" s="2">
        <v>89733.614652359902</v>
      </c>
      <c r="H2438" s="2">
        <v>2772</v>
      </c>
      <c r="I2438" s="2">
        <v>7432709140.6509476</v>
      </c>
      <c r="J2438" s="4">
        <v>0.99219781841637988</v>
      </c>
      <c r="K2438" s="2">
        <v>78017.390864515633</v>
      </c>
      <c r="L2438" s="2">
        <v>2938</v>
      </c>
      <c r="M2438" s="2">
        <v>8745728030.2513885</v>
      </c>
      <c r="N2438" s="4">
        <v>0.99446229688591059</v>
      </c>
      <c r="O2438" s="2">
        <v>99537.525697087563</v>
      </c>
      <c r="P2438" s="2">
        <v>2730</v>
      </c>
      <c r="Q2438" s="2">
        <v>9798585612.0175648</v>
      </c>
      <c r="R2438" s="4">
        <v>0.99328205368058087</v>
      </c>
      <c r="S2438" s="2">
        <v>94936.777164103129</v>
      </c>
      <c r="T2438" s="2">
        <v>2786</v>
      </c>
      <c r="U2438" s="2">
        <v>12280708189.488752</v>
      </c>
      <c r="V2438" s="4">
        <v>0.99494151625627181</v>
      </c>
      <c r="W2438" s="2">
        <v>117688.57053633271</v>
      </c>
      <c r="X2438" s="2">
        <v>2557</v>
      </c>
      <c r="Y2438" s="2">
        <v>14077481805.493313</v>
      </c>
      <c r="Z2438" s="4">
        <v>0.99413966095222628</v>
      </c>
      <c r="AA2438" s="2">
        <v>136748.67611442599</v>
      </c>
      <c r="AB2438" s="2">
        <v>2433</v>
      </c>
      <c r="AC2438" s="2">
        <v>15761728427.072151</v>
      </c>
      <c r="AD2438" s="4">
        <v>0.99376328241469403</v>
      </c>
    </row>
    <row r="2439" spans="1:30" x14ac:dyDescent="0.2">
      <c r="A2439">
        <v>3689</v>
      </c>
      <c r="B2439">
        <v>2766</v>
      </c>
      <c r="C2439">
        <v>1</v>
      </c>
      <c r="D2439" t="s">
        <v>5534</v>
      </c>
      <c r="E2439" t="s">
        <v>5535</v>
      </c>
      <c r="F2439" t="s">
        <v>8510</v>
      </c>
      <c r="G2439" s="2">
        <v>72396.763328172892</v>
      </c>
      <c r="H2439" s="2">
        <v>2950</v>
      </c>
      <c r="I2439" s="2">
        <v>7447183909.522995</v>
      </c>
      <c r="J2439" s="4">
        <v>0.99413006597580333</v>
      </c>
      <c r="K2439" s="2">
        <v>99940.029889655576</v>
      </c>
      <c r="L2439" s="2">
        <v>2716</v>
      </c>
      <c r="M2439" s="2">
        <v>8726150477.2539501</v>
      </c>
      <c r="N2439" s="4">
        <v>0.99223616565316541</v>
      </c>
      <c r="O2439" s="2">
        <v>116528.17186201467</v>
      </c>
      <c r="P2439" s="2">
        <v>2583</v>
      </c>
      <c r="Q2439" s="2">
        <v>9782828740.8508968</v>
      </c>
      <c r="R2439" s="4">
        <v>0.99168478056671294</v>
      </c>
      <c r="S2439" s="2">
        <v>149200.25307908098</v>
      </c>
      <c r="T2439" s="2">
        <v>2388</v>
      </c>
      <c r="U2439" s="2">
        <v>12232931950.705437</v>
      </c>
      <c r="V2439" s="4">
        <v>0.99107084668879697</v>
      </c>
      <c r="W2439" s="2">
        <v>131884.64267606664</v>
      </c>
      <c r="X2439" s="2">
        <v>2457</v>
      </c>
      <c r="Y2439" s="2">
        <v>14065018615.045328</v>
      </c>
      <c r="Z2439" s="4">
        <v>0.99325952115893545</v>
      </c>
      <c r="AA2439" s="2">
        <v>136671.27866813433</v>
      </c>
      <c r="AB2439" s="2">
        <v>2434</v>
      </c>
      <c r="AC2439" s="2">
        <v>15761865098.350819</v>
      </c>
      <c r="AD2439" s="4">
        <v>0.99377189942006428</v>
      </c>
    </row>
    <row r="2440" spans="1:30" x14ac:dyDescent="0.2">
      <c r="A2440">
        <v>4859</v>
      </c>
      <c r="B2440">
        <v>2750</v>
      </c>
      <c r="C2440">
        <v>1</v>
      </c>
      <c r="D2440" t="s">
        <v>5502</v>
      </c>
      <c r="E2440" t="s">
        <v>5503</v>
      </c>
      <c r="F2440" t="s">
        <v>8510</v>
      </c>
      <c r="G2440" s="2">
        <v>118664.63409959555</v>
      </c>
      <c r="H2440" s="2">
        <v>2535</v>
      </c>
      <c r="I2440" s="2">
        <v>7408139532.1689596</v>
      </c>
      <c r="J2440" s="4">
        <v>0.98891800328116286</v>
      </c>
      <c r="K2440" s="2">
        <v>127422.94272254298</v>
      </c>
      <c r="L2440" s="2">
        <v>2511</v>
      </c>
      <c r="M2440" s="2">
        <v>8703026246.8940926</v>
      </c>
      <c r="N2440" s="4">
        <v>0.98960674759238876</v>
      </c>
      <c r="O2440" s="2">
        <v>132793.82679090134</v>
      </c>
      <c r="P2440" s="2">
        <v>2468</v>
      </c>
      <c r="Q2440" s="2">
        <v>9768521275.0589714</v>
      </c>
      <c r="R2440" s="4">
        <v>0.99023443359139662</v>
      </c>
      <c r="S2440" s="2">
        <v>134119.88558386368</v>
      </c>
      <c r="T2440" s="2">
        <v>2485</v>
      </c>
      <c r="U2440" s="2">
        <v>12246565090.663446</v>
      </c>
      <c r="V2440" s="4">
        <v>0.99217535766095455</v>
      </c>
      <c r="W2440" s="2">
        <v>117799.05140801398</v>
      </c>
      <c r="X2440" s="2">
        <v>2554</v>
      </c>
      <c r="Y2440" s="2">
        <v>14077128580.737301</v>
      </c>
      <c r="Z2440" s="4">
        <v>0.99411471652366779</v>
      </c>
      <c r="AA2440" s="2">
        <v>136461.85975456133</v>
      </c>
      <c r="AB2440" s="2">
        <v>2435</v>
      </c>
      <c r="AC2440" s="2">
        <v>15762001560.210573</v>
      </c>
      <c r="AD2440" s="4">
        <v>0.99378050322175393</v>
      </c>
    </row>
    <row r="2441" spans="1:30" x14ac:dyDescent="0.2">
      <c r="A2441">
        <v>5377</v>
      </c>
      <c r="B2441">
        <v>2313</v>
      </c>
      <c r="C2441">
        <v>1</v>
      </c>
      <c r="D2441" t="s">
        <v>4628</v>
      </c>
      <c r="E2441" t="s">
        <v>4629</v>
      </c>
      <c r="F2441" t="s">
        <v>8510</v>
      </c>
      <c r="G2441" s="2">
        <v>151009.68107130998</v>
      </c>
      <c r="H2441" s="2">
        <v>2326</v>
      </c>
      <c r="I2441" s="2">
        <v>7379978147.3586311</v>
      </c>
      <c r="J2441" s="4">
        <v>0.98515871927802956</v>
      </c>
      <c r="K2441" s="2">
        <v>169549.62290860232</v>
      </c>
      <c r="L2441" s="2">
        <v>2262</v>
      </c>
      <c r="M2441" s="2">
        <v>8666464097.1586437</v>
      </c>
      <c r="N2441" s="4">
        <v>0.98544932590270973</v>
      </c>
      <c r="O2441" s="2">
        <v>138434.960529351</v>
      </c>
      <c r="P2441" s="2">
        <v>2430</v>
      </c>
      <c r="Q2441" s="2">
        <v>9763371531.1613636</v>
      </c>
      <c r="R2441" s="4">
        <v>0.98971240435196517</v>
      </c>
      <c r="S2441" s="2">
        <v>161647.58383036067</v>
      </c>
      <c r="T2441" s="2">
        <v>2325</v>
      </c>
      <c r="U2441" s="2">
        <v>12223126419.657616</v>
      </c>
      <c r="V2441" s="4">
        <v>0.99027643566804102</v>
      </c>
      <c r="W2441" s="2">
        <v>129857.46182270366</v>
      </c>
      <c r="X2441" s="2">
        <v>2473</v>
      </c>
      <c r="Y2441" s="2">
        <v>14067116646.853868</v>
      </c>
      <c r="Z2441" s="4">
        <v>0.99340768236131727</v>
      </c>
      <c r="AA2441" s="2">
        <v>136461.85212829566</v>
      </c>
      <c r="AB2441" s="2">
        <v>2436</v>
      </c>
      <c r="AC2441" s="2">
        <v>15762138022.062702</v>
      </c>
      <c r="AD2441" s="4">
        <v>0.99378910702296297</v>
      </c>
    </row>
    <row r="2442" spans="1:30" x14ac:dyDescent="0.2">
      <c r="A2442">
        <v>3828</v>
      </c>
      <c r="B2442">
        <v>2625</v>
      </c>
      <c r="C2442">
        <v>1</v>
      </c>
      <c r="D2442" t="s">
        <v>5252</v>
      </c>
      <c r="E2442" t="s">
        <v>5253</v>
      </c>
      <c r="F2442" t="s">
        <v>8510</v>
      </c>
      <c r="G2442" s="2">
        <v>102659.63619053579</v>
      </c>
      <c r="H2442" s="2">
        <v>2658</v>
      </c>
      <c r="I2442" s="2">
        <v>7421787309.4432592</v>
      </c>
      <c r="J2442" s="4">
        <v>0.99073985512300788</v>
      </c>
      <c r="K2442" s="2">
        <v>137467.78450917432</v>
      </c>
      <c r="L2442" s="2">
        <v>2438</v>
      </c>
      <c r="M2442" s="2">
        <v>8693352394.8077869</v>
      </c>
      <c r="N2442" s="4">
        <v>0.98850674984123466</v>
      </c>
      <c r="O2442" s="2">
        <v>138661.92450784301</v>
      </c>
      <c r="P2442" s="2">
        <v>2429</v>
      </c>
      <c r="Q2442" s="2">
        <v>9763233096.2008343</v>
      </c>
      <c r="R2442" s="4">
        <v>0.9896983712080667</v>
      </c>
      <c r="S2442" s="2">
        <v>156232.36236821066</v>
      </c>
      <c r="T2442" s="2">
        <v>2356</v>
      </c>
      <c r="U2442" s="2">
        <v>12228045588.210115</v>
      </c>
      <c r="V2442" s="4">
        <v>0.99067497009641659</v>
      </c>
      <c r="W2442" s="2">
        <v>154174.914057913</v>
      </c>
      <c r="X2442" s="2">
        <v>2311</v>
      </c>
      <c r="Y2442" s="2">
        <v>14044185013.323879</v>
      </c>
      <c r="Z2442" s="4">
        <v>0.99178827011859017</v>
      </c>
      <c r="AA2442" s="2">
        <v>136297.04309620833</v>
      </c>
      <c r="AB2442" s="2">
        <v>2437</v>
      </c>
      <c r="AC2442" s="2">
        <v>15762274319.105799</v>
      </c>
      <c r="AD2442" s="4">
        <v>0.99379770043310556</v>
      </c>
    </row>
    <row r="2443" spans="1:30" x14ac:dyDescent="0.2">
      <c r="A2443">
        <v>4173</v>
      </c>
      <c r="B2443">
        <v>2044</v>
      </c>
      <c r="C2443">
        <v>1</v>
      </c>
      <c r="D2443" t="s">
        <v>4090</v>
      </c>
      <c r="E2443" t="s">
        <v>4091</v>
      </c>
      <c r="F2443" t="s">
        <v>8510</v>
      </c>
      <c r="G2443" s="2">
        <v>149822.58188639933</v>
      </c>
      <c r="H2443" s="2">
        <v>2335</v>
      </c>
      <c r="I2443" s="2">
        <v>7381330893.1816893</v>
      </c>
      <c r="J2443" s="4">
        <v>0.98533929831443623</v>
      </c>
      <c r="K2443" s="2">
        <v>190647.78889238436</v>
      </c>
      <c r="L2443" s="2">
        <v>2176</v>
      </c>
      <c r="M2443" s="2">
        <v>8650980512.3106518</v>
      </c>
      <c r="N2443" s="4">
        <v>0.98368871302992189</v>
      </c>
      <c r="O2443" s="2">
        <v>187837.25393994365</v>
      </c>
      <c r="P2443" s="2">
        <v>2172</v>
      </c>
      <c r="Q2443" s="2">
        <v>9721657040.2965488</v>
      </c>
      <c r="R2443" s="4">
        <v>0.98548380883878972</v>
      </c>
      <c r="S2443" s="2">
        <v>180859.13726010433</v>
      </c>
      <c r="T2443" s="2">
        <v>2227</v>
      </c>
      <c r="U2443" s="2">
        <v>12206414946.386885</v>
      </c>
      <c r="V2443" s="4">
        <v>0.98892252852373741</v>
      </c>
      <c r="W2443" s="2">
        <v>188762.24821457334</v>
      </c>
      <c r="X2443" s="2">
        <v>2158</v>
      </c>
      <c r="Y2443" s="2">
        <v>14018046116.313314</v>
      </c>
      <c r="Z2443" s="4">
        <v>0.98994236368654576</v>
      </c>
      <c r="AA2443" s="2">
        <v>136282.79449284702</v>
      </c>
      <c r="AB2443" s="2">
        <v>2438</v>
      </c>
      <c r="AC2443" s="2">
        <v>15762410601.900291</v>
      </c>
      <c r="AD2443" s="4">
        <v>0.9938062929448862</v>
      </c>
    </row>
    <row r="2444" spans="1:30" x14ac:dyDescent="0.2">
      <c r="A2444">
        <v>4390</v>
      </c>
      <c r="B2444">
        <v>2112</v>
      </c>
      <c r="C2444">
        <v>1</v>
      </c>
      <c r="D2444" t="s">
        <v>4226</v>
      </c>
      <c r="E2444" t="s">
        <v>4227</v>
      </c>
      <c r="F2444" t="s">
        <v>8510</v>
      </c>
      <c r="G2444" s="2">
        <v>114734.09647705534</v>
      </c>
      <c r="H2444" s="2">
        <v>2565</v>
      </c>
      <c r="I2444" s="2">
        <v>7411640906.8301535</v>
      </c>
      <c r="J2444" s="4">
        <v>0.98938540436393829</v>
      </c>
      <c r="K2444" s="2">
        <v>117352.04824041801</v>
      </c>
      <c r="L2444" s="2">
        <v>2576</v>
      </c>
      <c r="M2444" s="2">
        <v>8710936885.4186192</v>
      </c>
      <c r="N2444" s="4">
        <v>0.99050625324014319</v>
      </c>
      <c r="O2444" s="2">
        <v>118748.54204037017</v>
      </c>
      <c r="P2444" s="2">
        <v>2565</v>
      </c>
      <c r="Q2444" s="2">
        <v>9780712536.8967228</v>
      </c>
      <c r="R2444" s="4">
        <v>0.9914702610949403</v>
      </c>
      <c r="S2444" s="2">
        <v>136579.26553687133</v>
      </c>
      <c r="T2444" s="2">
        <v>2459</v>
      </c>
      <c r="U2444" s="2">
        <v>12243045730.327131</v>
      </c>
      <c r="V2444" s="4">
        <v>0.99189023096832107</v>
      </c>
      <c r="W2444" s="2">
        <v>129463.76232054766</v>
      </c>
      <c r="X2444" s="2">
        <v>2476</v>
      </c>
      <c r="Y2444" s="2">
        <v>14067505453.563791</v>
      </c>
      <c r="Z2444" s="4">
        <v>0.9934351395568668</v>
      </c>
      <c r="AA2444" s="2">
        <v>135583.07377893364</v>
      </c>
      <c r="AB2444" s="2">
        <v>2439</v>
      </c>
      <c r="AC2444" s="2">
        <v>15762546184.97407</v>
      </c>
      <c r="AD2444" s="4">
        <v>0.99381484133988363</v>
      </c>
    </row>
    <row r="2445" spans="1:30" x14ac:dyDescent="0.2">
      <c r="A2445">
        <v>3894</v>
      </c>
      <c r="B2445">
        <v>2806</v>
      </c>
      <c r="C2445">
        <v>1</v>
      </c>
      <c r="D2445" t="s">
        <v>5614</v>
      </c>
      <c r="E2445" t="s">
        <v>5615</v>
      </c>
      <c r="F2445" t="s">
        <v>8510</v>
      </c>
      <c r="G2445" s="2">
        <v>64351.821755790996</v>
      </c>
      <c r="H2445" s="2">
        <v>3034</v>
      </c>
      <c r="I2445" s="2">
        <v>7452894671.1923876</v>
      </c>
      <c r="J2445" s="4">
        <v>0.99489239975782606</v>
      </c>
      <c r="K2445" s="2">
        <v>107443.76852062134</v>
      </c>
      <c r="L2445" s="2">
        <v>2653</v>
      </c>
      <c r="M2445" s="2">
        <v>8719618216.9513721</v>
      </c>
      <c r="N2445" s="4">
        <v>0.9914933931176042</v>
      </c>
      <c r="O2445" s="2">
        <v>137428.17490325333</v>
      </c>
      <c r="P2445" s="2">
        <v>2438</v>
      </c>
      <c r="Q2445" s="2">
        <v>9764474239.558506</v>
      </c>
      <c r="R2445" s="4">
        <v>0.98982418583805853</v>
      </c>
      <c r="S2445" s="2">
        <v>145599.23986442201</v>
      </c>
      <c r="T2445" s="2">
        <v>2407</v>
      </c>
      <c r="U2445" s="2">
        <v>12235733864.225563</v>
      </c>
      <c r="V2445" s="4">
        <v>0.99129784826257583</v>
      </c>
      <c r="W2445" s="2">
        <v>130531.64804133434</v>
      </c>
      <c r="X2445" s="2">
        <v>2471</v>
      </c>
      <c r="Y2445" s="2">
        <v>14066856485.294212</v>
      </c>
      <c r="Z2445" s="4">
        <v>0.99338930997566743</v>
      </c>
      <c r="AA2445" s="2">
        <v>135401.00975581168</v>
      </c>
      <c r="AB2445" s="2">
        <v>2440</v>
      </c>
      <c r="AC2445" s="2">
        <v>15762681585.983826</v>
      </c>
      <c r="AD2445" s="4">
        <v>0.99382337825590272</v>
      </c>
    </row>
    <row r="2446" spans="1:30" x14ac:dyDescent="0.2">
      <c r="A2446">
        <v>1842</v>
      </c>
      <c r="B2446">
        <v>2410</v>
      </c>
      <c r="C2446">
        <v>1</v>
      </c>
      <c r="D2446" t="s">
        <v>4822</v>
      </c>
      <c r="E2446" t="s">
        <v>4823</v>
      </c>
      <c r="F2446" t="s">
        <v>8510</v>
      </c>
      <c r="G2446" s="2">
        <v>137689.34087324433</v>
      </c>
      <c r="H2446" s="2">
        <v>2408</v>
      </c>
      <c r="I2446" s="2">
        <v>7391743417.2552624</v>
      </c>
      <c r="J2446" s="4">
        <v>0.98672927382329934</v>
      </c>
      <c r="K2446" s="2">
        <v>110900.61819094629</v>
      </c>
      <c r="L2446" s="2">
        <v>2630</v>
      </c>
      <c r="M2446" s="2">
        <v>8717104247.8647747</v>
      </c>
      <c r="N2446" s="4">
        <v>0.99120753384282334</v>
      </c>
      <c r="O2446" s="2">
        <v>100476.99888084897</v>
      </c>
      <c r="P2446" s="2">
        <v>2717</v>
      </c>
      <c r="Q2446" s="2">
        <v>9797286073.7853603</v>
      </c>
      <c r="R2446" s="4">
        <v>0.99315031956555333</v>
      </c>
      <c r="S2446" s="2">
        <v>86590.3860910808</v>
      </c>
      <c r="T2446" s="2">
        <v>2877</v>
      </c>
      <c r="U2446" s="2">
        <v>12288962911.462761</v>
      </c>
      <c r="V2446" s="4">
        <v>0.99561028596159906</v>
      </c>
      <c r="W2446" s="2">
        <v>140227.88350729606</v>
      </c>
      <c r="X2446" s="2">
        <v>2399</v>
      </c>
      <c r="Y2446" s="2">
        <v>14057134850.339733</v>
      </c>
      <c r="Z2446" s="4">
        <v>0.99270277647407368</v>
      </c>
      <c r="AA2446" s="2">
        <v>135343.97244530721</v>
      </c>
      <c r="AB2446" s="2">
        <v>2441</v>
      </c>
      <c r="AC2446" s="2">
        <v>15762816929.95627</v>
      </c>
      <c r="AD2446" s="4">
        <v>0.99383191157576889</v>
      </c>
    </row>
    <row r="2447" spans="1:30" x14ac:dyDescent="0.2">
      <c r="A2447">
        <v>4719</v>
      </c>
      <c r="B2447">
        <v>2069</v>
      </c>
      <c r="C2447">
        <v>1</v>
      </c>
      <c r="D2447" t="s">
        <v>4140</v>
      </c>
      <c r="E2447" t="s">
        <v>4141</v>
      </c>
      <c r="F2447" t="s">
        <v>8510</v>
      </c>
      <c r="G2447" s="2">
        <v>342374.79533281364</v>
      </c>
      <c r="H2447" s="2">
        <v>1656</v>
      </c>
      <c r="I2447" s="2">
        <v>7223245360.9545994</v>
      </c>
      <c r="J2447" s="4">
        <v>0.96423634416531512</v>
      </c>
      <c r="K2447" s="2">
        <v>293084.17479808099</v>
      </c>
      <c r="L2447" s="2">
        <v>1807</v>
      </c>
      <c r="M2447" s="2">
        <v>8563331544.2726736</v>
      </c>
      <c r="N2447" s="4">
        <v>0.97372229356510098</v>
      </c>
      <c r="O2447" s="2">
        <v>252316.12969719432</v>
      </c>
      <c r="P2447" s="2">
        <v>1919</v>
      </c>
      <c r="Q2447" s="2">
        <v>9666222102.3408966</v>
      </c>
      <c r="R2447" s="4">
        <v>0.97986437240189073</v>
      </c>
      <c r="S2447" s="2">
        <v>222550.84036900397</v>
      </c>
      <c r="T2447" s="2">
        <v>2031</v>
      </c>
      <c r="U2447" s="2">
        <v>12167306820.751509</v>
      </c>
      <c r="V2447" s="4">
        <v>0.98575412021883968</v>
      </c>
      <c r="W2447" s="2">
        <v>156363.708243425</v>
      </c>
      <c r="X2447" s="2">
        <v>2300</v>
      </c>
      <c r="Y2447" s="2">
        <v>14042478268.155979</v>
      </c>
      <c r="Z2447" s="4">
        <v>0.99166774124233292</v>
      </c>
      <c r="AA2447" s="2">
        <v>135244.66721335534</v>
      </c>
      <c r="AB2447" s="2">
        <v>2442</v>
      </c>
      <c r="AC2447" s="2">
        <v>15762952174.623484</v>
      </c>
      <c r="AD2447" s="4">
        <v>0.99384043863452642</v>
      </c>
    </row>
    <row r="2448" spans="1:30" x14ac:dyDescent="0.2">
      <c r="A2448">
        <v>3813</v>
      </c>
      <c r="B2448">
        <v>2743</v>
      </c>
      <c r="C2448">
        <v>1</v>
      </c>
      <c r="D2448" t="s">
        <v>5488</v>
      </c>
      <c r="E2448" t="s">
        <v>5489</v>
      </c>
      <c r="F2448" t="s">
        <v>8510</v>
      </c>
      <c r="G2448" s="2">
        <v>133772.76360113066</v>
      </c>
      <c r="H2448" s="2">
        <v>2442</v>
      </c>
      <c r="I2448" s="2">
        <v>7396360876.9765902</v>
      </c>
      <c r="J2448" s="4">
        <v>0.98734566192290485</v>
      </c>
      <c r="K2448" s="2">
        <v>102009.60439220416</v>
      </c>
      <c r="L2448" s="2">
        <v>2697</v>
      </c>
      <c r="M2448" s="2">
        <v>8724229504.785593</v>
      </c>
      <c r="N2448" s="4">
        <v>0.99201773504492685</v>
      </c>
      <c r="O2448" s="2">
        <v>123091.58850572964</v>
      </c>
      <c r="P2448" s="2">
        <v>2533</v>
      </c>
      <c r="Q2448" s="2">
        <v>9776846849.9904709</v>
      </c>
      <c r="R2448" s="4">
        <v>0.99107839663805197</v>
      </c>
      <c r="S2448" s="2">
        <v>116791.49665780767</v>
      </c>
      <c r="T2448" s="2">
        <v>2600</v>
      </c>
      <c r="U2448" s="2">
        <v>12261006548.641926</v>
      </c>
      <c r="V2448" s="4">
        <v>0.99334535583014461</v>
      </c>
      <c r="W2448" s="2">
        <v>133270.84422269068</v>
      </c>
      <c r="X2448" s="2">
        <v>2443</v>
      </c>
      <c r="Y2448" s="2">
        <v>14063164084.495911</v>
      </c>
      <c r="Z2448" s="4">
        <v>0.99312855580610482</v>
      </c>
      <c r="AA2448" s="2">
        <v>135195.48580747031</v>
      </c>
      <c r="AB2448" s="2">
        <v>2443</v>
      </c>
      <c r="AC2448" s="2">
        <v>15763087370.109291</v>
      </c>
      <c r="AD2448" s="4">
        <v>0.99384896259243916</v>
      </c>
    </row>
    <row r="2449" spans="1:30" x14ac:dyDescent="0.2">
      <c r="A2449">
        <v>1931</v>
      </c>
      <c r="B2449">
        <v>2330</v>
      </c>
      <c r="C2449">
        <v>1</v>
      </c>
      <c r="D2449" t="s">
        <v>4662</v>
      </c>
      <c r="E2449" t="s">
        <v>4663</v>
      </c>
      <c r="F2449" t="s">
        <v>8510</v>
      </c>
      <c r="G2449" s="2">
        <v>136085.59338286435</v>
      </c>
      <c r="H2449" s="2">
        <v>2424</v>
      </c>
      <c r="I2449" s="2">
        <v>7393935173.6657352</v>
      </c>
      <c r="J2449" s="4">
        <v>0.98702185300106882</v>
      </c>
      <c r="K2449" s="2">
        <v>193809.86711372365</v>
      </c>
      <c r="L2449" s="2">
        <v>2168</v>
      </c>
      <c r="M2449" s="2">
        <v>8649444269.5520477</v>
      </c>
      <c r="N2449" s="4">
        <v>0.98351402940186816</v>
      </c>
      <c r="O2449" s="2">
        <v>197909.95494418699</v>
      </c>
      <c r="P2449" s="2">
        <v>2124</v>
      </c>
      <c r="Q2449" s="2">
        <v>9712437361.2048016</v>
      </c>
      <c r="R2449" s="4">
        <v>0.98454921050540423</v>
      </c>
      <c r="S2449" s="2">
        <v>188672.30343091403</v>
      </c>
      <c r="T2449" s="2">
        <v>2182</v>
      </c>
      <c r="U2449" s="2">
        <v>12198093605.296</v>
      </c>
      <c r="V2449" s="4">
        <v>0.98824836156247553</v>
      </c>
      <c r="W2449" s="2">
        <v>243437.63285071767</v>
      </c>
      <c r="X2449" s="2">
        <v>1927</v>
      </c>
      <c r="Y2449" s="2">
        <v>13968767433.088142</v>
      </c>
      <c r="Z2449" s="4">
        <v>0.98646234544816114</v>
      </c>
      <c r="AA2449" s="2">
        <v>134940.41692777793</v>
      </c>
      <c r="AB2449" s="2">
        <v>2444</v>
      </c>
      <c r="AC2449" s="2">
        <v>15763222310.526218</v>
      </c>
      <c r="AD2449" s="4">
        <v>0.99385747046848061</v>
      </c>
    </row>
    <row r="2450" spans="1:30" x14ac:dyDescent="0.2">
      <c r="A2450">
        <v>5466</v>
      </c>
      <c r="B2450">
        <v>3226</v>
      </c>
      <c r="C2450">
        <v>1</v>
      </c>
      <c r="D2450" t="s">
        <v>6454</v>
      </c>
      <c r="E2450" t="s">
        <v>6455</v>
      </c>
      <c r="F2450" t="s">
        <v>8510</v>
      </c>
      <c r="G2450" s="2">
        <v>44664.730379008302</v>
      </c>
      <c r="H2450" s="2">
        <v>3338</v>
      </c>
      <c r="I2450" s="2">
        <v>7469315226.4866323</v>
      </c>
      <c r="J2450" s="4">
        <v>0.99708439178009267</v>
      </c>
      <c r="K2450" s="2">
        <v>62706.010926477902</v>
      </c>
      <c r="L2450" s="2">
        <v>3128</v>
      </c>
      <c r="M2450" s="2">
        <v>8759025387.9501705</v>
      </c>
      <c r="N2450" s="4">
        <v>0.99597431747858212</v>
      </c>
      <c r="O2450" s="2">
        <v>58861.54503520974</v>
      </c>
      <c r="P2450" s="2">
        <v>3164</v>
      </c>
      <c r="Q2450" s="2">
        <v>9832111889.3736382</v>
      </c>
      <c r="R2450" s="4">
        <v>0.99668061046653811</v>
      </c>
      <c r="S2450" s="2">
        <v>96034.373155909532</v>
      </c>
      <c r="T2450" s="2">
        <v>2774</v>
      </c>
      <c r="U2450" s="2">
        <v>12279564157.208107</v>
      </c>
      <c r="V2450" s="4">
        <v>0.99484883062329466</v>
      </c>
      <c r="W2450" s="2">
        <v>111690.12301595059</v>
      </c>
      <c r="X2450" s="2">
        <v>2596</v>
      </c>
      <c r="Y2450" s="2">
        <v>14081946389.16</v>
      </c>
      <c r="Z2450" s="4">
        <v>0.99445494601201312</v>
      </c>
      <c r="AA2450" s="2">
        <v>134131.67351506557</v>
      </c>
      <c r="AB2450" s="2">
        <v>2445</v>
      </c>
      <c r="AC2450" s="2">
        <v>15763356442.199734</v>
      </c>
      <c r="AD2450" s="4">
        <v>0.99386592735395263</v>
      </c>
    </row>
    <row r="2451" spans="1:30" x14ac:dyDescent="0.2">
      <c r="A2451">
        <v>2107</v>
      </c>
      <c r="B2451">
        <v>2636</v>
      </c>
      <c r="C2451">
        <v>1</v>
      </c>
      <c r="D2451" t="s">
        <v>5274</v>
      </c>
      <c r="E2451" t="s">
        <v>5275</v>
      </c>
      <c r="F2451" t="s">
        <v>8510</v>
      </c>
      <c r="G2451" s="2">
        <v>86235.544507268976</v>
      </c>
      <c r="H2451" s="2">
        <v>2805</v>
      </c>
      <c r="I2451" s="2">
        <v>7435611597.6656208</v>
      </c>
      <c r="J2451" s="4">
        <v>0.99258526954133464</v>
      </c>
      <c r="K2451" s="2">
        <v>107335.4412841075</v>
      </c>
      <c r="L2451" s="2">
        <v>2655</v>
      </c>
      <c r="M2451" s="2">
        <v>8719832971.2295399</v>
      </c>
      <c r="N2451" s="4">
        <v>0.99151781247205861</v>
      </c>
      <c r="O2451" s="2">
        <v>116079.81712765766</v>
      </c>
      <c r="P2451" s="2">
        <v>2586</v>
      </c>
      <c r="Q2451" s="2">
        <v>9783177667.3132458</v>
      </c>
      <c r="R2451" s="4">
        <v>0.99172015122191048</v>
      </c>
      <c r="S2451" s="2">
        <v>135028.88581271932</v>
      </c>
      <c r="T2451" s="2">
        <v>2477</v>
      </c>
      <c r="U2451" s="2">
        <v>12245489868.628281</v>
      </c>
      <c r="V2451" s="4">
        <v>0.99208824680175378</v>
      </c>
      <c r="W2451" s="2">
        <v>128660.04400225401</v>
      </c>
      <c r="X2451" s="2">
        <v>2481</v>
      </c>
      <c r="Y2451" s="2">
        <v>14068150495.066046</v>
      </c>
      <c r="Z2451" s="4">
        <v>0.99348069183313403</v>
      </c>
      <c r="AA2451" s="2">
        <v>134100.73644753234</v>
      </c>
      <c r="AB2451" s="2">
        <v>2446</v>
      </c>
      <c r="AC2451" s="2">
        <v>15763490542.936182</v>
      </c>
      <c r="AD2451" s="4">
        <v>0.99387438228886937</v>
      </c>
    </row>
    <row r="2452" spans="1:30" x14ac:dyDescent="0.2">
      <c r="A2452">
        <v>1859</v>
      </c>
      <c r="B2452">
        <v>2665</v>
      </c>
      <c r="C2452">
        <v>1</v>
      </c>
      <c r="D2452" t="s">
        <v>5332</v>
      </c>
      <c r="E2452" t="s">
        <v>5333</v>
      </c>
      <c r="F2452" t="s">
        <v>8510</v>
      </c>
      <c r="G2452" s="2">
        <v>92040.815413818404</v>
      </c>
      <c r="H2452" s="2">
        <v>2751</v>
      </c>
      <c r="I2452" s="2">
        <v>7430800597.403882</v>
      </c>
      <c r="J2452" s="4">
        <v>0.99194304557241986</v>
      </c>
      <c r="K2452" s="2">
        <v>109040.571155122</v>
      </c>
      <c r="L2452" s="2">
        <v>2643</v>
      </c>
      <c r="M2452" s="2">
        <v>8718534415.4445248</v>
      </c>
      <c r="N2452" s="4">
        <v>0.9913701558373984</v>
      </c>
      <c r="O2452" s="2">
        <v>114562.46246339766</v>
      </c>
      <c r="P2452" s="2">
        <v>2597</v>
      </c>
      <c r="Q2452" s="2">
        <v>9784447500.5415306</v>
      </c>
      <c r="R2452" s="4">
        <v>0.99184887414241807</v>
      </c>
      <c r="S2452" s="2">
        <v>128551.87099404132</v>
      </c>
      <c r="T2452" s="2">
        <v>2525</v>
      </c>
      <c r="U2452" s="2">
        <v>12251823466.892641</v>
      </c>
      <c r="V2452" s="4">
        <v>0.99260137355008704</v>
      </c>
      <c r="W2452" s="2">
        <v>139331.28289745099</v>
      </c>
      <c r="X2452" s="2">
        <v>2407</v>
      </c>
      <c r="Y2452" s="2">
        <v>14058253123.739273</v>
      </c>
      <c r="Z2452" s="4">
        <v>0.99278174798003127</v>
      </c>
      <c r="AA2452" s="2">
        <v>134010.02574121801</v>
      </c>
      <c r="AB2452" s="2">
        <v>2447</v>
      </c>
      <c r="AC2452" s="2">
        <v>15763624552.961924</v>
      </c>
      <c r="AD2452" s="4">
        <v>0.99388283150455492</v>
      </c>
    </row>
    <row r="2453" spans="1:30" x14ac:dyDescent="0.2">
      <c r="A2453">
        <v>197</v>
      </c>
      <c r="B2453">
        <v>1920</v>
      </c>
      <c r="C2453">
        <v>1</v>
      </c>
      <c r="D2453" t="s">
        <v>3842</v>
      </c>
      <c r="E2453" t="s">
        <v>3843</v>
      </c>
      <c r="F2453" t="s">
        <v>8510</v>
      </c>
      <c r="G2453" s="2">
        <v>244160.09384668968</v>
      </c>
      <c r="H2453" s="2">
        <v>1921</v>
      </c>
      <c r="I2453" s="2">
        <v>7300426799.4150105</v>
      </c>
      <c r="J2453" s="4">
        <v>0.97453935124033042</v>
      </c>
      <c r="K2453" s="2">
        <v>219366.28743308867</v>
      </c>
      <c r="L2453" s="2">
        <v>2054</v>
      </c>
      <c r="M2453" s="2">
        <v>8625959769.0831547</v>
      </c>
      <c r="N2453" s="4">
        <v>0.98084364562172655</v>
      </c>
      <c r="O2453" s="2">
        <v>194130.936799502</v>
      </c>
      <c r="P2453" s="2">
        <v>2136</v>
      </c>
      <c r="Q2453" s="2">
        <v>9714788523.2784004</v>
      </c>
      <c r="R2453" s="4">
        <v>0.98478754766807963</v>
      </c>
      <c r="S2453" s="2">
        <v>185631.67481830766</v>
      </c>
      <c r="T2453" s="2">
        <v>2201</v>
      </c>
      <c r="U2453" s="2">
        <v>12201648388.074802</v>
      </c>
      <c r="V2453" s="4">
        <v>0.98853635806180862</v>
      </c>
      <c r="W2453" s="2">
        <v>163278.80818594201</v>
      </c>
      <c r="X2453" s="2">
        <v>2272</v>
      </c>
      <c r="Y2453" s="2">
        <v>14037989131.228552</v>
      </c>
      <c r="Z2453" s="4">
        <v>0.99135072225238408</v>
      </c>
      <c r="AA2453" s="2">
        <v>133957.18995573599</v>
      </c>
      <c r="AB2453" s="2">
        <v>2448</v>
      </c>
      <c r="AC2453" s="2">
        <v>15763758510.15188</v>
      </c>
      <c r="AD2453" s="4">
        <v>0.99389127738899019</v>
      </c>
    </row>
    <row r="2454" spans="1:30" x14ac:dyDescent="0.2">
      <c r="A2454">
        <v>4322</v>
      </c>
      <c r="B2454">
        <v>2484</v>
      </c>
      <c r="C2454">
        <v>1</v>
      </c>
      <c r="D2454" t="s">
        <v>4970</v>
      </c>
      <c r="E2454" t="s">
        <v>4971</v>
      </c>
      <c r="F2454" t="s">
        <v>8510</v>
      </c>
      <c r="G2454" s="2">
        <v>243508.10484313266</v>
      </c>
      <c r="H2454" s="2">
        <v>1925</v>
      </c>
      <c r="I2454" s="2">
        <v>7301401874.5088892</v>
      </c>
      <c r="J2454" s="4">
        <v>0.97466951473289165</v>
      </c>
      <c r="K2454" s="2">
        <v>188250.80543325201</v>
      </c>
      <c r="L2454" s="2">
        <v>2185</v>
      </c>
      <c r="M2454" s="2">
        <v>8652682214.7194843</v>
      </c>
      <c r="N2454" s="4">
        <v>0.9838822108016626</v>
      </c>
      <c r="O2454" s="2">
        <v>163386.91958279768</v>
      </c>
      <c r="P2454" s="2">
        <v>2291</v>
      </c>
      <c r="Q2454" s="2">
        <v>9742475678.3656712</v>
      </c>
      <c r="R2454" s="4">
        <v>0.98759419296920636</v>
      </c>
      <c r="S2454" s="2">
        <v>134237.43810409898</v>
      </c>
      <c r="T2454" s="2">
        <v>2483</v>
      </c>
      <c r="U2454" s="2">
        <v>12246296790.967098</v>
      </c>
      <c r="V2454" s="4">
        <v>0.99215362092537085</v>
      </c>
      <c r="W2454" s="2">
        <v>132251.98604853466</v>
      </c>
      <c r="X2454" s="2">
        <v>2453</v>
      </c>
      <c r="Y2454" s="2">
        <v>14064490837.193611</v>
      </c>
      <c r="Z2454" s="4">
        <v>0.99322224994084307</v>
      </c>
      <c r="AA2454" s="2">
        <v>133260.64832488736</v>
      </c>
      <c r="AB2454" s="2">
        <v>2449</v>
      </c>
      <c r="AC2454" s="2">
        <v>15763891770.800205</v>
      </c>
      <c r="AD2454" s="4">
        <v>0.99389967935708068</v>
      </c>
    </row>
    <row r="2455" spans="1:30" x14ac:dyDescent="0.2">
      <c r="A2455">
        <v>2968</v>
      </c>
      <c r="B2455">
        <v>2329</v>
      </c>
      <c r="C2455">
        <v>1</v>
      </c>
      <c r="D2455" t="s">
        <v>4660</v>
      </c>
      <c r="E2455" t="s">
        <v>4661</v>
      </c>
      <c r="F2455" t="s">
        <v>8510</v>
      </c>
      <c r="G2455" s="2">
        <v>142703.58004552301</v>
      </c>
      <c r="H2455" s="2">
        <v>2367</v>
      </c>
      <c r="I2455" s="2">
        <v>7385991142.3761644</v>
      </c>
      <c r="J2455" s="4">
        <v>0.98596139841233277</v>
      </c>
      <c r="K2455" s="2">
        <v>160763.46921903765</v>
      </c>
      <c r="L2455" s="2">
        <v>2313</v>
      </c>
      <c r="M2455" s="2">
        <v>8674870731.5435829</v>
      </c>
      <c r="N2455" s="4">
        <v>0.98640523042096251</v>
      </c>
      <c r="O2455" s="2">
        <v>170122.38116833669</v>
      </c>
      <c r="P2455" s="2">
        <v>2249</v>
      </c>
      <c r="Q2455" s="2">
        <v>9735476855.1945286</v>
      </c>
      <c r="R2455" s="4">
        <v>0.98688472267134486</v>
      </c>
      <c r="S2455" s="2">
        <v>169953.69289843901</v>
      </c>
      <c r="T2455" s="2">
        <v>2277</v>
      </c>
      <c r="U2455" s="2">
        <v>12215184616.552664</v>
      </c>
      <c r="V2455" s="4">
        <v>0.98963301759303035</v>
      </c>
      <c r="W2455" s="2">
        <v>146464.466331962</v>
      </c>
      <c r="X2455" s="2">
        <v>2360</v>
      </c>
      <c r="Y2455" s="2">
        <v>14051544768.720596</v>
      </c>
      <c r="Z2455" s="4">
        <v>0.99230800971661459</v>
      </c>
      <c r="AA2455" s="2">
        <v>133216.65468880266</v>
      </c>
      <c r="AB2455" s="2">
        <v>2450</v>
      </c>
      <c r="AC2455" s="2">
        <v>15764024987.454893</v>
      </c>
      <c r="AD2455" s="4">
        <v>0.99390807855141061</v>
      </c>
    </row>
    <row r="2456" spans="1:30" x14ac:dyDescent="0.2">
      <c r="A2456">
        <v>5196</v>
      </c>
      <c r="B2456">
        <v>1908</v>
      </c>
      <c r="C2456">
        <v>1</v>
      </c>
      <c r="D2456" t="s">
        <v>3818</v>
      </c>
      <c r="E2456" t="s">
        <v>3819</v>
      </c>
      <c r="F2456" t="s">
        <v>8510</v>
      </c>
      <c r="G2456" s="2">
        <v>142103.91210614101</v>
      </c>
      <c r="H2456" s="2">
        <v>2377</v>
      </c>
      <c r="I2456" s="2">
        <v>7387415634.2113323</v>
      </c>
      <c r="J2456" s="4">
        <v>0.98615155487674699</v>
      </c>
      <c r="K2456" s="2">
        <v>119538.47982100134</v>
      </c>
      <c r="L2456" s="2">
        <v>2556</v>
      </c>
      <c r="M2456" s="2">
        <v>8708565435.147583</v>
      </c>
      <c r="N2456" s="4">
        <v>0.99023659954460996</v>
      </c>
      <c r="O2456" s="2">
        <v>129458.43425147333</v>
      </c>
      <c r="P2456" s="2">
        <v>2492</v>
      </c>
      <c r="Q2456" s="2">
        <v>9771664998.689188</v>
      </c>
      <c r="R2456" s="4">
        <v>0.99055311267297708</v>
      </c>
      <c r="S2456" s="2">
        <v>118930.38578433615</v>
      </c>
      <c r="T2456" s="2">
        <v>2587</v>
      </c>
      <c r="U2456" s="2">
        <v>12259476260.63686</v>
      </c>
      <c r="V2456" s="4">
        <v>0.99322137706242408</v>
      </c>
      <c r="W2456" s="2">
        <v>137261.86465236833</v>
      </c>
      <c r="X2456" s="2">
        <v>2421</v>
      </c>
      <c r="Y2456" s="2">
        <v>14060189243.53993</v>
      </c>
      <c r="Z2456" s="4">
        <v>0.99291847509563214</v>
      </c>
      <c r="AA2456" s="2">
        <v>133213.10513587567</v>
      </c>
      <c r="AB2456" s="2">
        <v>2451</v>
      </c>
      <c r="AC2456" s="2">
        <v>15764158200.560028</v>
      </c>
      <c r="AD2456" s="4">
        <v>0.99391647752194434</v>
      </c>
    </row>
    <row r="2457" spans="1:30" x14ac:dyDescent="0.2">
      <c r="A2457">
        <v>3281</v>
      </c>
      <c r="B2457">
        <v>2238</v>
      </c>
      <c r="C2457">
        <v>1</v>
      </c>
      <c r="D2457" t="s">
        <v>4478</v>
      </c>
      <c r="E2457" t="s">
        <v>4479</v>
      </c>
      <c r="F2457" t="s">
        <v>8510</v>
      </c>
      <c r="G2457" s="2">
        <v>195365.83999555535</v>
      </c>
      <c r="H2457" s="2">
        <v>2123</v>
      </c>
      <c r="I2457" s="2">
        <v>7344764581.4113979</v>
      </c>
      <c r="J2457" s="4">
        <v>0.980458034420012</v>
      </c>
      <c r="K2457" s="2">
        <v>190744.68758074931</v>
      </c>
      <c r="L2457" s="2">
        <v>2175</v>
      </c>
      <c r="M2457" s="2">
        <v>8650789864.521759</v>
      </c>
      <c r="N2457" s="4">
        <v>0.98366703478456796</v>
      </c>
      <c r="O2457" s="2">
        <v>221024.95206725298</v>
      </c>
      <c r="P2457" s="2">
        <v>2047</v>
      </c>
      <c r="Q2457" s="2">
        <v>9696353769.2109756</v>
      </c>
      <c r="R2457" s="4">
        <v>0.98291881772028689</v>
      </c>
      <c r="S2457" s="2">
        <v>197460.50221877266</v>
      </c>
      <c r="T2457" s="2">
        <v>2130</v>
      </c>
      <c r="U2457" s="2">
        <v>12188052714.253708</v>
      </c>
      <c r="V2457" s="4">
        <v>0.98743488246957345</v>
      </c>
      <c r="W2457" s="2">
        <v>163255.26730142534</v>
      </c>
      <c r="X2457" s="2">
        <v>2273</v>
      </c>
      <c r="Y2457" s="2">
        <v>14038152386.495853</v>
      </c>
      <c r="Z2457" s="4">
        <v>0.99136225119899013</v>
      </c>
      <c r="AA2457" s="2">
        <v>132994.30559633134</v>
      </c>
      <c r="AB2457" s="2">
        <v>2452</v>
      </c>
      <c r="AC2457" s="2">
        <v>15764291194.865623</v>
      </c>
      <c r="AD2457" s="4">
        <v>0.99392486269735725</v>
      </c>
    </row>
    <row r="2458" spans="1:30" x14ac:dyDescent="0.2">
      <c r="A2458">
        <v>3072</v>
      </c>
      <c r="B2458">
        <v>2191</v>
      </c>
      <c r="C2458">
        <v>1</v>
      </c>
      <c r="D2458" t="s">
        <v>4384</v>
      </c>
      <c r="E2458" t="s">
        <v>4385</v>
      </c>
      <c r="F2458" t="s">
        <v>8510</v>
      </c>
      <c r="G2458" s="2">
        <v>222764.75635051299</v>
      </c>
      <c r="H2458" s="2">
        <v>2005</v>
      </c>
      <c r="I2458" s="2">
        <v>7319983226.4385662</v>
      </c>
      <c r="J2458" s="4">
        <v>0.97714995308975139</v>
      </c>
      <c r="K2458" s="2">
        <v>171141.58465655465</v>
      </c>
      <c r="L2458" s="2">
        <v>2254</v>
      </c>
      <c r="M2458" s="2">
        <v>8665100508.5409546</v>
      </c>
      <c r="N2458" s="4">
        <v>0.98529427449200224</v>
      </c>
      <c r="O2458" s="2">
        <v>165727.36116508333</v>
      </c>
      <c r="P2458" s="2">
        <v>2277</v>
      </c>
      <c r="Q2458" s="2">
        <v>9740170817.3444538</v>
      </c>
      <c r="R2458" s="4">
        <v>0.9873605493415184</v>
      </c>
      <c r="S2458" s="2">
        <v>167752.69525602867</v>
      </c>
      <c r="T2458" s="2">
        <v>2288</v>
      </c>
      <c r="U2458" s="2">
        <v>12217041003.342695</v>
      </c>
      <c r="V2458" s="4">
        <v>0.98978341578335727</v>
      </c>
      <c r="W2458" s="2">
        <v>153151.37524937268</v>
      </c>
      <c r="X2458" s="2">
        <v>2318</v>
      </c>
      <c r="Y2458" s="2">
        <v>14045260056.909796</v>
      </c>
      <c r="Z2458" s="4">
        <v>0.99186418877227966</v>
      </c>
      <c r="AA2458" s="2">
        <v>132839.61250607501</v>
      </c>
      <c r="AB2458" s="2">
        <v>2453</v>
      </c>
      <c r="AC2458" s="2">
        <v>15764424034.47813</v>
      </c>
      <c r="AD2458" s="4">
        <v>0.99393323811950529</v>
      </c>
    </row>
    <row r="2459" spans="1:30" x14ac:dyDescent="0.2">
      <c r="A2459">
        <v>2402</v>
      </c>
      <c r="B2459">
        <v>2306</v>
      </c>
      <c r="C2459">
        <v>1</v>
      </c>
      <c r="D2459" t="s">
        <v>4614</v>
      </c>
      <c r="E2459" t="s">
        <v>4615</v>
      </c>
      <c r="F2459" t="s">
        <v>8510</v>
      </c>
      <c r="G2459" s="2">
        <v>134709.4231809575</v>
      </c>
      <c r="H2459" s="2">
        <v>2433</v>
      </c>
      <c r="I2459" s="2">
        <v>7395152048.2366066</v>
      </c>
      <c r="J2459" s="4">
        <v>0.98718429448393286</v>
      </c>
      <c r="K2459" s="2">
        <v>170138.58473898098</v>
      </c>
      <c r="L2459" s="2">
        <v>2260</v>
      </c>
      <c r="M2459" s="2">
        <v>8666124925.9759045</v>
      </c>
      <c r="N2459" s="4">
        <v>0.98541075930742372</v>
      </c>
      <c r="O2459" s="2">
        <v>122716.05422134166</v>
      </c>
      <c r="P2459" s="2">
        <v>2536</v>
      </c>
      <c r="Q2459" s="2">
        <v>9777215260.3558769</v>
      </c>
      <c r="R2459" s="4">
        <v>0.99111574237536926</v>
      </c>
      <c r="S2459" s="2">
        <v>150919.17936167933</v>
      </c>
      <c r="T2459" s="2">
        <v>2380</v>
      </c>
      <c r="U2459" s="2">
        <v>12231732433.584581</v>
      </c>
      <c r="V2459" s="4">
        <v>0.99097366586138991</v>
      </c>
      <c r="W2459" s="2">
        <v>128513.85355963599</v>
      </c>
      <c r="X2459" s="2">
        <v>2483</v>
      </c>
      <c r="Y2459" s="2">
        <v>14068407533.901457</v>
      </c>
      <c r="Z2459" s="4">
        <v>0.99349884369468278</v>
      </c>
      <c r="AA2459" s="2">
        <v>132784.52184279801</v>
      </c>
      <c r="AB2459" s="2">
        <v>2454</v>
      </c>
      <c r="AC2459" s="2">
        <v>15764556818.999973</v>
      </c>
      <c r="AD2459" s="4">
        <v>0.99394161006823478</v>
      </c>
    </row>
    <row r="2460" spans="1:30" x14ac:dyDescent="0.2">
      <c r="A2460">
        <v>5109</v>
      </c>
      <c r="B2460">
        <v>2786</v>
      </c>
      <c r="C2460">
        <v>1</v>
      </c>
      <c r="D2460" t="s">
        <v>5574</v>
      </c>
      <c r="E2460" t="s">
        <v>5575</v>
      </c>
      <c r="F2460" t="s">
        <v>8510</v>
      </c>
      <c r="G2460" s="2">
        <v>80164.425199776539</v>
      </c>
      <c r="H2460" s="2">
        <v>2877</v>
      </c>
      <c r="I2460" s="2">
        <v>7441622268.6329165</v>
      </c>
      <c r="J2460" s="4">
        <v>0.99338763843645961</v>
      </c>
      <c r="K2460" s="2">
        <v>104544.91887461928</v>
      </c>
      <c r="L2460" s="2">
        <v>2679</v>
      </c>
      <c r="M2460" s="2">
        <v>8722372520.6920757</v>
      </c>
      <c r="N2460" s="4">
        <v>0.99180658044915937</v>
      </c>
      <c r="O2460" s="2">
        <v>112908.98687979141</v>
      </c>
      <c r="P2460" s="2">
        <v>2615</v>
      </c>
      <c r="Q2460" s="2">
        <v>9786493079.7325497</v>
      </c>
      <c r="R2460" s="4">
        <v>0.99205623438605661</v>
      </c>
      <c r="S2460" s="2">
        <v>125952.56708044799</v>
      </c>
      <c r="T2460" s="2">
        <v>2543</v>
      </c>
      <c r="U2460" s="2">
        <v>12254110913.375235</v>
      </c>
      <c r="V2460" s="4">
        <v>0.99278669474139214</v>
      </c>
      <c r="W2460" s="2">
        <v>132548.21367830402</v>
      </c>
      <c r="X2460" s="2">
        <v>2449</v>
      </c>
      <c r="Y2460" s="2">
        <v>14063961454.172201</v>
      </c>
      <c r="Z2460" s="4">
        <v>0.9931848653670472</v>
      </c>
      <c r="AA2460" s="2">
        <v>132755.93071925465</v>
      </c>
      <c r="AB2460" s="2">
        <v>2455</v>
      </c>
      <c r="AC2460" s="2">
        <v>15764689574.930693</v>
      </c>
      <c r="AD2460" s="4">
        <v>0.99394998021431891</v>
      </c>
    </row>
    <row r="2461" spans="1:30" x14ac:dyDescent="0.2">
      <c r="A2461">
        <v>4328</v>
      </c>
      <c r="B2461">
        <v>2046</v>
      </c>
      <c r="C2461">
        <v>1</v>
      </c>
      <c r="D2461" t="s">
        <v>4094</v>
      </c>
      <c r="E2461" t="s">
        <v>4095</v>
      </c>
      <c r="F2461" t="s">
        <v>8510</v>
      </c>
      <c r="G2461" s="2">
        <v>123850.86401318072</v>
      </c>
      <c r="H2461" s="2">
        <v>2510</v>
      </c>
      <c r="I2461" s="2">
        <v>7405113624.2048903</v>
      </c>
      <c r="J2461" s="4">
        <v>0.98851407259803437</v>
      </c>
      <c r="K2461" s="2">
        <v>132192.02848864932</v>
      </c>
      <c r="L2461" s="2">
        <v>2475</v>
      </c>
      <c r="M2461" s="2">
        <v>8698351983.5063629</v>
      </c>
      <c r="N2461" s="4">
        <v>0.98907524481883669</v>
      </c>
      <c r="O2461" s="2">
        <v>124350.75857723068</v>
      </c>
      <c r="P2461" s="2">
        <v>2526</v>
      </c>
      <c r="Q2461" s="2">
        <v>9775981213.0621223</v>
      </c>
      <c r="R2461" s="4">
        <v>0.99099064707296391</v>
      </c>
      <c r="S2461" s="2">
        <v>113892.27538282733</v>
      </c>
      <c r="T2461" s="2">
        <v>2625</v>
      </c>
      <c r="U2461" s="2">
        <v>12263895012.928873</v>
      </c>
      <c r="V2461" s="4">
        <v>0.99357936945484482</v>
      </c>
      <c r="W2461" s="2">
        <v>155407.64349861068</v>
      </c>
      <c r="X2461" s="2">
        <v>2305</v>
      </c>
      <c r="Y2461" s="2">
        <v>14043257408.896334</v>
      </c>
      <c r="Z2461" s="4">
        <v>0.99172276349149313</v>
      </c>
      <c r="AA2461" s="2">
        <v>132645.2972199145</v>
      </c>
      <c r="AB2461" s="2">
        <v>2456</v>
      </c>
      <c r="AC2461" s="2">
        <v>15764822220.227913</v>
      </c>
      <c r="AD2461" s="4">
        <v>0.99395834338505695</v>
      </c>
    </row>
    <row r="2462" spans="1:30" x14ac:dyDescent="0.2">
      <c r="A2462">
        <v>1182</v>
      </c>
      <c r="B2462">
        <v>2920</v>
      </c>
      <c r="C2462">
        <v>1</v>
      </c>
      <c r="D2462" t="s">
        <v>5842</v>
      </c>
      <c r="E2462" t="s">
        <v>5843</v>
      </c>
      <c r="F2462" t="s">
        <v>8510</v>
      </c>
      <c r="G2462" s="2">
        <v>58463.082420852938</v>
      </c>
      <c r="H2462" s="2">
        <v>3111</v>
      </c>
      <c r="I2462" s="2">
        <v>7457616292.0010157</v>
      </c>
      <c r="J2462" s="4">
        <v>0.99552269239770452</v>
      </c>
      <c r="K2462" s="2">
        <v>86442.354111056498</v>
      </c>
      <c r="L2462" s="2">
        <v>2834</v>
      </c>
      <c r="M2462" s="2">
        <v>8737191074.8539696</v>
      </c>
      <c r="N2462" s="4">
        <v>0.9934915737804626</v>
      </c>
      <c r="O2462" s="2">
        <v>78935.083996079295</v>
      </c>
      <c r="P2462" s="2">
        <v>2916</v>
      </c>
      <c r="Q2462" s="2">
        <v>9815045376.1423321</v>
      </c>
      <c r="R2462" s="4">
        <v>0.99495057901273642</v>
      </c>
      <c r="S2462" s="2">
        <v>107076.46633491328</v>
      </c>
      <c r="T2462" s="2">
        <v>2684</v>
      </c>
      <c r="U2462" s="2">
        <v>12270430722.403675</v>
      </c>
      <c r="V2462" s="4">
        <v>0.99410887057109443</v>
      </c>
      <c r="W2462" s="2">
        <v>125387.1766942145</v>
      </c>
      <c r="X2462" s="2">
        <v>2505</v>
      </c>
      <c r="Y2462" s="2">
        <v>14071202070.517048</v>
      </c>
      <c r="Z2462" s="4">
        <v>0.99369619146766708</v>
      </c>
      <c r="AA2462" s="2">
        <v>132226.8041765315</v>
      </c>
      <c r="AB2462" s="2">
        <v>2457</v>
      </c>
      <c r="AC2462" s="2">
        <v>15764954447.032089</v>
      </c>
      <c r="AD2462" s="4">
        <v>0.9939666801701722</v>
      </c>
    </row>
    <row r="2463" spans="1:30" x14ac:dyDescent="0.2">
      <c r="A2463">
        <v>4150</v>
      </c>
      <c r="B2463">
        <v>1978</v>
      </c>
      <c r="C2463">
        <v>1</v>
      </c>
      <c r="D2463" t="s">
        <v>3958</v>
      </c>
      <c r="E2463" t="s">
        <v>3959</v>
      </c>
      <c r="F2463" t="s">
        <v>8510</v>
      </c>
      <c r="G2463" s="2">
        <v>132969.57792268632</v>
      </c>
      <c r="H2463" s="2">
        <v>2447</v>
      </c>
      <c r="I2463" s="2">
        <v>7397027158.9924726</v>
      </c>
      <c r="J2463" s="4">
        <v>0.98743460440001507</v>
      </c>
      <c r="K2463" s="2">
        <v>142033.24516116866</v>
      </c>
      <c r="L2463" s="2">
        <v>2403</v>
      </c>
      <c r="M2463" s="2">
        <v>8688472717.7329006</v>
      </c>
      <c r="N2463" s="4">
        <v>0.98795188981641258</v>
      </c>
      <c r="O2463" s="2">
        <v>145761.38283319303</v>
      </c>
      <c r="P2463" s="2">
        <v>2388</v>
      </c>
      <c r="Q2463" s="2">
        <v>9757393879.7456417</v>
      </c>
      <c r="R2463" s="4">
        <v>0.98910645017556731</v>
      </c>
      <c r="S2463" s="2">
        <v>140178.71813009368</v>
      </c>
      <c r="T2463" s="2">
        <v>2435</v>
      </c>
      <c r="U2463" s="2">
        <v>12239723475.236441</v>
      </c>
      <c r="V2463" s="4">
        <v>0.99162107307723535</v>
      </c>
      <c r="W2463" s="2">
        <v>135213.00958938699</v>
      </c>
      <c r="X2463" s="2">
        <v>2433</v>
      </c>
      <c r="Y2463" s="2">
        <v>14061822251.71171</v>
      </c>
      <c r="Z2463" s="4">
        <v>0.99303379672862413</v>
      </c>
      <c r="AA2463" s="2">
        <v>132210.55213847631</v>
      </c>
      <c r="AB2463" s="2">
        <v>2458</v>
      </c>
      <c r="AC2463" s="2">
        <v>15765086657.584229</v>
      </c>
      <c r="AD2463" s="4">
        <v>0.99397501593061066</v>
      </c>
    </row>
    <row r="2464" spans="1:30" x14ac:dyDescent="0.2">
      <c r="A2464">
        <v>3105</v>
      </c>
      <c r="B2464">
        <v>2419</v>
      </c>
      <c r="C2464">
        <v>1</v>
      </c>
      <c r="D2464" t="s">
        <v>4840</v>
      </c>
      <c r="E2464" t="s">
        <v>4841</v>
      </c>
      <c r="F2464" t="s">
        <v>8510</v>
      </c>
      <c r="G2464" s="2">
        <v>153039.40669712934</v>
      </c>
      <c r="H2464" s="2">
        <v>2316</v>
      </c>
      <c r="I2464" s="2">
        <v>7378456821.8917618</v>
      </c>
      <c r="J2464" s="4">
        <v>0.98495563642078798</v>
      </c>
      <c r="K2464" s="2">
        <v>167811.75908167168</v>
      </c>
      <c r="L2464" s="2">
        <v>2270</v>
      </c>
      <c r="M2464" s="2">
        <v>8667812281.623539</v>
      </c>
      <c r="N2464" s="4">
        <v>0.98560262573263224</v>
      </c>
      <c r="O2464" s="2">
        <v>138662.74863123335</v>
      </c>
      <c r="P2464" s="2">
        <v>2428</v>
      </c>
      <c r="Q2464" s="2">
        <v>9763094434.2763271</v>
      </c>
      <c r="R2464" s="4">
        <v>0.98968431505684284</v>
      </c>
      <c r="S2464" s="2">
        <v>142424.35793717799</v>
      </c>
      <c r="T2464" s="2">
        <v>2422</v>
      </c>
      <c r="U2464" s="2">
        <v>12237890641.907532</v>
      </c>
      <c r="V2464" s="4">
        <v>0.99147258310880915</v>
      </c>
      <c r="W2464" s="2">
        <v>122087.19205456301</v>
      </c>
      <c r="X2464" s="2">
        <v>2523</v>
      </c>
      <c r="Y2464" s="2">
        <v>14073424491.64259</v>
      </c>
      <c r="Z2464" s="4">
        <v>0.99385313693666266</v>
      </c>
      <c r="AA2464" s="2">
        <v>131976.769211693</v>
      </c>
      <c r="AB2464" s="2">
        <v>2459</v>
      </c>
      <c r="AC2464" s="2">
        <v>15765218634.353439</v>
      </c>
      <c r="AD2464" s="4">
        <v>0.99398333695123853</v>
      </c>
    </row>
    <row r="2465" spans="1:30" x14ac:dyDescent="0.2">
      <c r="A2465">
        <v>1942</v>
      </c>
      <c r="B2465">
        <v>3203</v>
      </c>
      <c r="C2465">
        <v>1</v>
      </c>
      <c r="D2465" t="s">
        <v>6408</v>
      </c>
      <c r="E2465" t="s">
        <v>6409</v>
      </c>
      <c r="F2465" t="s">
        <v>8510</v>
      </c>
      <c r="G2465" s="2">
        <v>38308.830021692796</v>
      </c>
      <c r="H2465" s="2">
        <v>3458</v>
      </c>
      <c r="I2465" s="2">
        <v>7474317698.9179926</v>
      </c>
      <c r="J2465" s="4">
        <v>0.9977521755099763</v>
      </c>
      <c r="K2465" s="2">
        <v>57656.382830268063</v>
      </c>
      <c r="L2465" s="2">
        <v>3197</v>
      </c>
      <c r="M2465" s="2">
        <v>8763156838.8040581</v>
      </c>
      <c r="N2465" s="4">
        <v>0.99644409793498512</v>
      </c>
      <c r="O2465" s="2">
        <v>72259.493691799624</v>
      </c>
      <c r="P2465" s="2">
        <v>3003</v>
      </c>
      <c r="Q2465" s="2">
        <v>9821611258.6492214</v>
      </c>
      <c r="R2465" s="4">
        <v>0.99561616214063908</v>
      </c>
      <c r="S2465" s="2">
        <v>101717.38335884479</v>
      </c>
      <c r="T2465" s="2">
        <v>2729</v>
      </c>
      <c r="U2465" s="2">
        <v>12275110199.930832</v>
      </c>
      <c r="V2465" s="4">
        <v>0.99448798604182453</v>
      </c>
      <c r="W2465" s="2">
        <v>118373.93079408498</v>
      </c>
      <c r="X2465" s="2">
        <v>2547</v>
      </c>
      <c r="Y2465" s="2">
        <v>14076302671.923075</v>
      </c>
      <c r="Z2465" s="4">
        <v>0.99405639155334302</v>
      </c>
      <c r="AA2465" s="2">
        <v>131939.60715707933</v>
      </c>
      <c r="AB2465" s="2">
        <v>2460</v>
      </c>
      <c r="AC2465" s="2">
        <v>15765350573.960596</v>
      </c>
      <c r="AD2465" s="4">
        <v>0.99399165562883129</v>
      </c>
    </row>
    <row r="2466" spans="1:30" x14ac:dyDescent="0.2">
      <c r="A2466">
        <v>5745</v>
      </c>
      <c r="B2466">
        <v>1817</v>
      </c>
      <c r="C2466">
        <v>1</v>
      </c>
      <c r="D2466" t="s">
        <v>3636</v>
      </c>
      <c r="E2466" t="s">
        <v>3637</v>
      </c>
      <c r="F2466" t="s">
        <v>8510</v>
      </c>
      <c r="G2466" s="2">
        <v>177581.216575447</v>
      </c>
      <c r="H2466" s="2">
        <v>2207</v>
      </c>
      <c r="I2466" s="2">
        <v>7360410727.0169401</v>
      </c>
      <c r="J2466" s="4">
        <v>0.98254664992247265</v>
      </c>
      <c r="K2466" s="2">
        <v>219430.608337046</v>
      </c>
      <c r="L2466" s="2">
        <v>2053</v>
      </c>
      <c r="M2466" s="2">
        <v>8625740402.7957211</v>
      </c>
      <c r="N2466" s="4">
        <v>0.98081870184331199</v>
      </c>
      <c r="O2466" s="2">
        <v>195450.26301539395</v>
      </c>
      <c r="P2466" s="2">
        <v>2133</v>
      </c>
      <c r="Q2466" s="2">
        <v>9714204153.3248215</v>
      </c>
      <c r="R2466" s="4">
        <v>0.98472831011986772</v>
      </c>
      <c r="S2466" s="2">
        <v>165796.682257443</v>
      </c>
      <c r="T2466" s="2">
        <v>2299</v>
      </c>
      <c r="U2466" s="2">
        <v>12218873931.598337</v>
      </c>
      <c r="V2466" s="4">
        <v>0.98993191344242693</v>
      </c>
      <c r="W2466" s="2">
        <v>118786.82457979856</v>
      </c>
      <c r="X2466" s="2">
        <v>2542</v>
      </c>
      <c r="Y2466" s="2">
        <v>14075709488.742311</v>
      </c>
      <c r="Z2466" s="4">
        <v>0.99401450146715042</v>
      </c>
      <c r="AA2466" s="2">
        <v>131918.34159347668</v>
      </c>
      <c r="AB2466" s="2">
        <v>2461</v>
      </c>
      <c r="AC2466" s="2">
        <v>15765482492.302189</v>
      </c>
      <c r="AD2466" s="4">
        <v>0.99399997296564868</v>
      </c>
    </row>
    <row r="2467" spans="1:30" x14ac:dyDescent="0.2">
      <c r="A2467">
        <v>571</v>
      </c>
      <c r="B2467">
        <v>2776</v>
      </c>
      <c r="C2467">
        <v>1</v>
      </c>
      <c r="D2467" t="s">
        <v>5554</v>
      </c>
      <c r="E2467" t="s">
        <v>5555</v>
      </c>
      <c r="F2467" t="s">
        <v>8510</v>
      </c>
      <c r="G2467" s="2">
        <v>144847.59596258026</v>
      </c>
      <c r="H2467" s="2">
        <v>2354</v>
      </c>
      <c r="I2467" s="2">
        <v>7384122919.0289478</v>
      </c>
      <c r="J2467" s="4">
        <v>0.98571200790150471</v>
      </c>
      <c r="K2467" s="2">
        <v>130745.81679267033</v>
      </c>
      <c r="L2467" s="2">
        <v>2489</v>
      </c>
      <c r="M2467" s="2">
        <v>8700191790.2797298</v>
      </c>
      <c r="N2467" s="4">
        <v>0.98928444620988609</v>
      </c>
      <c r="O2467" s="2">
        <v>100118.17377351069</v>
      </c>
      <c r="P2467" s="2">
        <v>2720</v>
      </c>
      <c r="Q2467" s="2">
        <v>9797587142.2023525</v>
      </c>
      <c r="R2467" s="4">
        <v>0.99318083885347608</v>
      </c>
      <c r="S2467" s="2">
        <v>117782.40928499161</v>
      </c>
      <c r="T2467" s="2">
        <v>2593</v>
      </c>
      <c r="U2467" s="2">
        <v>12260186170.014523</v>
      </c>
      <c r="V2467" s="4">
        <v>0.99327889152345661</v>
      </c>
      <c r="W2467" s="2">
        <v>81402.680507202633</v>
      </c>
      <c r="X2467" s="2">
        <v>2882</v>
      </c>
      <c r="Y2467" s="2">
        <v>14109498794.845676</v>
      </c>
      <c r="Z2467" s="4">
        <v>0.99640067321132575</v>
      </c>
      <c r="AA2467" s="2">
        <v>131729.77881415581</v>
      </c>
      <c r="AB2467" s="2">
        <v>2462</v>
      </c>
      <c r="AC2467" s="2">
        <v>15765614222.081003</v>
      </c>
      <c r="AD2467" s="4">
        <v>0.99400827841374662</v>
      </c>
    </row>
    <row r="2468" spans="1:30" x14ac:dyDescent="0.2">
      <c r="A2468">
        <v>2259</v>
      </c>
      <c r="B2468">
        <v>2596</v>
      </c>
      <c r="C2468">
        <v>1</v>
      </c>
      <c r="D2468" t="s">
        <v>5194</v>
      </c>
      <c r="E2468" t="s">
        <v>5195</v>
      </c>
      <c r="F2468" t="s">
        <v>8510</v>
      </c>
      <c r="G2468" s="2">
        <v>99188.102987089835</v>
      </c>
      <c r="H2468" s="2">
        <v>2688</v>
      </c>
      <c r="I2468" s="2">
        <v>7424806815.8717175</v>
      </c>
      <c r="J2468" s="4">
        <v>0.99114293126043196</v>
      </c>
      <c r="K2468" s="2">
        <v>118862.82156566934</v>
      </c>
      <c r="L2468" s="2">
        <v>2566</v>
      </c>
      <c r="M2468" s="2">
        <v>8709756913.1381054</v>
      </c>
      <c r="N2468" s="4">
        <v>0.99037208054002235</v>
      </c>
      <c r="O2468" s="2">
        <v>122108.29687840433</v>
      </c>
      <c r="P2468" s="2">
        <v>2539</v>
      </c>
      <c r="Q2468" s="2">
        <v>9777582511.5493298</v>
      </c>
      <c r="R2468" s="4">
        <v>0.99115297060749308</v>
      </c>
      <c r="S2468" s="2">
        <v>130093.013849137</v>
      </c>
      <c r="T2468" s="2">
        <v>2515</v>
      </c>
      <c r="U2468" s="2">
        <v>12250531192.776712</v>
      </c>
      <c r="V2468" s="4">
        <v>0.99249667786409868</v>
      </c>
      <c r="W2468" s="2">
        <v>136017.03950555201</v>
      </c>
      <c r="X2468" s="2">
        <v>2428</v>
      </c>
      <c r="Y2468" s="2">
        <v>14061145142.849758</v>
      </c>
      <c r="Z2468" s="4">
        <v>0.99298597988298731</v>
      </c>
      <c r="AA2468" s="2">
        <v>131705.12345716334</v>
      </c>
      <c r="AB2468" s="2">
        <v>2463</v>
      </c>
      <c r="AC2468" s="2">
        <v>15765745927.20446</v>
      </c>
      <c r="AD2468" s="4">
        <v>0.9940165823073458</v>
      </c>
    </row>
    <row r="2469" spans="1:30" x14ac:dyDescent="0.2">
      <c r="A2469">
        <v>5309</v>
      </c>
      <c r="B2469">
        <v>2437</v>
      </c>
      <c r="C2469">
        <v>1</v>
      </c>
      <c r="D2469" t="s">
        <v>4876</v>
      </c>
      <c r="E2469" t="s">
        <v>4877</v>
      </c>
      <c r="F2469" t="s">
        <v>8510</v>
      </c>
      <c r="G2469" s="2">
        <v>182489.44404224565</v>
      </c>
      <c r="H2469" s="2">
        <v>2182</v>
      </c>
      <c r="I2469" s="2">
        <v>7355919901.6684179</v>
      </c>
      <c r="J2469" s="4">
        <v>0.98194716633857682</v>
      </c>
      <c r="K2469" s="2">
        <v>131310.72100617035</v>
      </c>
      <c r="L2469" s="2">
        <v>2483</v>
      </c>
      <c r="M2469" s="2">
        <v>8699405676.8262653</v>
      </c>
      <c r="N2469" s="4">
        <v>0.98919505854680756</v>
      </c>
      <c r="O2469" s="2">
        <v>136095.22142282201</v>
      </c>
      <c r="P2469" s="2">
        <v>2447</v>
      </c>
      <c r="Q2469" s="2">
        <v>9765703080.286375</v>
      </c>
      <c r="R2469" s="4">
        <v>0.98994875335118282</v>
      </c>
      <c r="S2469" s="2">
        <v>114662.39191938215</v>
      </c>
      <c r="T2469" s="2">
        <v>2618</v>
      </c>
      <c r="U2469" s="2">
        <v>12263094925.517159</v>
      </c>
      <c r="V2469" s="4">
        <v>0.9935145490739461</v>
      </c>
      <c r="W2469" s="2">
        <v>128899.3903678542</v>
      </c>
      <c r="X2469" s="2">
        <v>2480</v>
      </c>
      <c r="Y2469" s="2">
        <v>14068021835.022043</v>
      </c>
      <c r="Z2469" s="4">
        <v>0.99347160597145157</v>
      </c>
      <c r="AA2469" s="2">
        <v>131656.68514985722</v>
      </c>
      <c r="AB2469" s="2">
        <v>2464</v>
      </c>
      <c r="AC2469" s="2">
        <v>15765877583.88961</v>
      </c>
      <c r="AD2469" s="4">
        <v>0.99402488314695181</v>
      </c>
    </row>
    <row r="2470" spans="1:30" x14ac:dyDescent="0.2">
      <c r="A2470">
        <v>1700</v>
      </c>
      <c r="B2470">
        <v>2328</v>
      </c>
      <c r="C2470">
        <v>1</v>
      </c>
      <c r="D2470" t="s">
        <v>4658</v>
      </c>
      <c r="E2470" t="s">
        <v>4659</v>
      </c>
      <c r="F2470" t="s">
        <v>8510</v>
      </c>
      <c r="G2470" s="2">
        <v>276593.06512075703</v>
      </c>
      <c r="H2470" s="2">
        <v>1821</v>
      </c>
      <c r="I2470" s="2">
        <v>7274509104.5624075</v>
      </c>
      <c r="J2470" s="4">
        <v>0.97107957906244557</v>
      </c>
      <c r="K2470" s="2">
        <v>238682.61159421332</v>
      </c>
      <c r="L2470" s="2">
        <v>1985</v>
      </c>
      <c r="M2470" s="2">
        <v>8610228376.7911873</v>
      </c>
      <c r="N2470" s="4">
        <v>0.97905485497356437</v>
      </c>
      <c r="O2470" s="2">
        <v>213095.06219791001</v>
      </c>
      <c r="P2470" s="2">
        <v>2072</v>
      </c>
      <c r="Q2470" s="2">
        <v>9701767758.241703</v>
      </c>
      <c r="R2470" s="4">
        <v>0.98346763347349619</v>
      </c>
      <c r="S2470" s="2">
        <v>182359.95663875932</v>
      </c>
      <c r="T2470" s="2">
        <v>2221</v>
      </c>
      <c r="U2470" s="2">
        <v>12205326574.64946</v>
      </c>
      <c r="V2470" s="4">
        <v>0.98883435232005468</v>
      </c>
      <c r="W2470" s="2">
        <v>145506.18995384165</v>
      </c>
      <c r="X2470" s="2">
        <v>2368</v>
      </c>
      <c r="Y2470" s="2">
        <v>14052711987.705986</v>
      </c>
      <c r="Z2470" s="4">
        <v>0.99239043771776037</v>
      </c>
      <c r="AA2470" s="2">
        <v>131504.83496532301</v>
      </c>
      <c r="AB2470" s="2">
        <v>2465</v>
      </c>
      <c r="AC2470" s="2">
        <v>15766009088.724575</v>
      </c>
      <c r="AD2470" s="4">
        <v>0.99403317441253558</v>
      </c>
    </row>
    <row r="2471" spans="1:30" x14ac:dyDescent="0.2">
      <c r="A2471">
        <v>4419</v>
      </c>
      <c r="B2471">
        <v>2781</v>
      </c>
      <c r="C2471">
        <v>1</v>
      </c>
      <c r="D2471" t="s">
        <v>5564</v>
      </c>
      <c r="E2471" t="s">
        <v>5565</v>
      </c>
      <c r="F2471" t="s">
        <v>8510</v>
      </c>
      <c r="G2471" s="2">
        <v>69375.818047676934</v>
      </c>
      <c r="H2471" s="2">
        <v>2981</v>
      </c>
      <c r="I2471" s="2">
        <v>7449375895.5507536</v>
      </c>
      <c r="J2471" s="4">
        <v>0.99442267580535337</v>
      </c>
      <c r="K2471" s="2">
        <v>75398.286341332292</v>
      </c>
      <c r="L2471" s="2">
        <v>2969</v>
      </c>
      <c r="M2471" s="2">
        <v>8748105825.698143</v>
      </c>
      <c r="N2471" s="4">
        <v>0.9947326720809001</v>
      </c>
      <c r="O2471" s="2">
        <v>93698.448299856522</v>
      </c>
      <c r="P2471" s="2">
        <v>2777</v>
      </c>
      <c r="Q2471" s="2">
        <v>9803129344.1938725</v>
      </c>
      <c r="R2471" s="4">
        <v>0.99374265154706498</v>
      </c>
      <c r="S2471" s="2">
        <v>94846.967988128468</v>
      </c>
      <c r="T2471" s="2">
        <v>2787</v>
      </c>
      <c r="U2471" s="2">
        <v>12280803036.456741</v>
      </c>
      <c r="V2471" s="4">
        <v>0.99494920043740276</v>
      </c>
      <c r="W2471" s="2">
        <v>120561.75780121767</v>
      </c>
      <c r="X2471" s="2">
        <v>2532</v>
      </c>
      <c r="Y2471" s="2">
        <v>14074515294.266987</v>
      </c>
      <c r="Z2471" s="4">
        <v>0.99393016848009963</v>
      </c>
      <c r="AA2471" s="2">
        <v>131077.87243108338</v>
      </c>
      <c r="AB2471" s="2">
        <v>2466</v>
      </c>
      <c r="AC2471" s="2">
        <v>15766140166.597006</v>
      </c>
      <c r="AD2471" s="4">
        <v>0.99404143875850259</v>
      </c>
    </row>
    <row r="2472" spans="1:30" x14ac:dyDescent="0.2">
      <c r="A2472">
        <v>4187</v>
      </c>
      <c r="B2472">
        <v>2528</v>
      </c>
      <c r="C2472">
        <v>1</v>
      </c>
      <c r="D2472" t="s">
        <v>5058</v>
      </c>
      <c r="E2472" t="s">
        <v>5059</v>
      </c>
      <c r="F2472" t="s">
        <v>8510</v>
      </c>
      <c r="G2472" s="2">
        <v>139956.45091888166</v>
      </c>
      <c r="H2472" s="2">
        <v>2392</v>
      </c>
      <c r="I2472" s="2">
        <v>7389525615.391366</v>
      </c>
      <c r="J2472" s="4">
        <v>0.98643321781876625</v>
      </c>
      <c r="K2472" s="2">
        <v>118293.28895826235</v>
      </c>
      <c r="L2472" s="2">
        <v>2570</v>
      </c>
      <c r="M2472" s="2">
        <v>8710230962.2365704</v>
      </c>
      <c r="N2472" s="4">
        <v>0.99042598388044933</v>
      </c>
      <c r="O2472" s="2">
        <v>150449.24762237567</v>
      </c>
      <c r="P2472" s="2">
        <v>2356</v>
      </c>
      <c r="Q2472" s="2">
        <v>9752654163.3167324</v>
      </c>
      <c r="R2472" s="4">
        <v>0.9886259853967938</v>
      </c>
      <c r="S2472" s="2">
        <v>135586.75683984265</v>
      </c>
      <c r="T2472" s="2">
        <v>2470</v>
      </c>
      <c r="U2472" s="2">
        <v>12244542841.805819</v>
      </c>
      <c r="V2472" s="4">
        <v>0.99201152188588271</v>
      </c>
      <c r="W2472" s="2">
        <v>147022.099066305</v>
      </c>
      <c r="X2472" s="2">
        <v>2355</v>
      </c>
      <c r="Y2472" s="2">
        <v>14050811538.058527</v>
      </c>
      <c r="Z2472" s="4">
        <v>0.99225622959770832</v>
      </c>
      <c r="AA2472" s="2">
        <v>130953.14824116812</v>
      </c>
      <c r="AB2472" s="2">
        <v>2467</v>
      </c>
      <c r="AC2472" s="2">
        <v>15766271119.745247</v>
      </c>
      <c r="AD2472" s="4">
        <v>0.99404969524071773</v>
      </c>
    </row>
    <row r="2473" spans="1:30" x14ac:dyDescent="0.2">
      <c r="A2473">
        <v>1753</v>
      </c>
      <c r="B2473">
        <v>2837</v>
      </c>
      <c r="C2473">
        <v>1</v>
      </c>
      <c r="D2473" t="s">
        <v>5676</v>
      </c>
      <c r="E2473" t="s">
        <v>5677</v>
      </c>
      <c r="F2473" t="s">
        <v>8510</v>
      </c>
      <c r="G2473" s="2">
        <v>91631.866849038808</v>
      </c>
      <c r="H2473" s="2">
        <v>2753</v>
      </c>
      <c r="I2473" s="2">
        <v>7430984123.0062408</v>
      </c>
      <c r="J2473" s="4">
        <v>0.99196754454027103</v>
      </c>
      <c r="K2473" s="2">
        <v>94320.756657714068</v>
      </c>
      <c r="L2473" s="2">
        <v>2771</v>
      </c>
      <c r="M2473" s="2">
        <v>8731482504.4140759</v>
      </c>
      <c r="N2473" s="4">
        <v>0.99284246165944123</v>
      </c>
      <c r="O2473" s="2">
        <v>86705.502941506929</v>
      </c>
      <c r="P2473" s="2">
        <v>2837</v>
      </c>
      <c r="Q2473" s="2">
        <v>9808514164.8204842</v>
      </c>
      <c r="R2473" s="4">
        <v>0.99428851050084532</v>
      </c>
      <c r="S2473" s="2">
        <v>92911.06980586506</v>
      </c>
      <c r="T2473" s="2">
        <v>2810</v>
      </c>
      <c r="U2473" s="2">
        <v>12282962066.270145</v>
      </c>
      <c r="V2473" s="4">
        <v>0.99512411774372134</v>
      </c>
      <c r="W2473" s="2">
        <v>106576.78746102202</v>
      </c>
      <c r="X2473" s="2">
        <v>2637</v>
      </c>
      <c r="Y2473" s="2">
        <v>14086412999.687016</v>
      </c>
      <c r="Z2473" s="4">
        <v>0.99477037420693371</v>
      </c>
      <c r="AA2473" s="2">
        <v>130791.47281087465</v>
      </c>
      <c r="AB2473" s="2">
        <v>2468</v>
      </c>
      <c r="AC2473" s="2">
        <v>15766401911.218058</v>
      </c>
      <c r="AD2473" s="4">
        <v>0.99405794152943749</v>
      </c>
    </row>
    <row r="2474" spans="1:30" x14ac:dyDescent="0.2">
      <c r="A2474">
        <v>5608</v>
      </c>
      <c r="B2474">
        <v>2324</v>
      </c>
      <c r="C2474">
        <v>1</v>
      </c>
      <c r="D2474" t="s">
        <v>4650</v>
      </c>
      <c r="E2474" t="s">
        <v>4651</v>
      </c>
      <c r="F2474" t="s">
        <v>8510</v>
      </c>
      <c r="G2474" s="2">
        <v>213074.40714514765</v>
      </c>
      <c r="H2474" s="2">
        <v>2052</v>
      </c>
      <c r="I2474" s="2">
        <v>7330237244.925169</v>
      </c>
      <c r="J2474" s="4">
        <v>0.97851876957104811</v>
      </c>
      <c r="K2474" s="2">
        <v>193396.59161378801</v>
      </c>
      <c r="L2474" s="2">
        <v>2169</v>
      </c>
      <c r="M2474" s="2">
        <v>8649637666.1436615</v>
      </c>
      <c r="N2474" s="4">
        <v>0.98353602020904185</v>
      </c>
      <c r="O2474" s="2">
        <v>191829.85813668635</v>
      </c>
      <c r="P2474" s="2">
        <v>2148</v>
      </c>
      <c r="Q2474" s="2">
        <v>9717105587.0532055</v>
      </c>
      <c r="R2474" s="4">
        <v>0.9850224282881892</v>
      </c>
      <c r="S2474" s="2">
        <v>169474.32009742167</v>
      </c>
      <c r="T2474" s="2">
        <v>2281</v>
      </c>
      <c r="U2474" s="2">
        <v>12215863242.06427</v>
      </c>
      <c r="V2474" s="4">
        <v>0.98968799754085335</v>
      </c>
      <c r="W2474" s="2">
        <v>146628.98089208067</v>
      </c>
      <c r="X2474" s="2">
        <v>2359</v>
      </c>
      <c r="Y2474" s="2">
        <v>14051398304.254265</v>
      </c>
      <c r="Z2474" s="4">
        <v>0.99229766652193585</v>
      </c>
      <c r="AA2474" s="2">
        <v>130762.44823874265</v>
      </c>
      <c r="AB2474" s="2">
        <v>2469</v>
      </c>
      <c r="AC2474" s="2">
        <v>15766532673.666296</v>
      </c>
      <c r="AD2474" s="4">
        <v>0.99406618598818319</v>
      </c>
    </row>
    <row r="2475" spans="1:30" x14ac:dyDescent="0.2">
      <c r="A2475">
        <v>3076</v>
      </c>
      <c r="B2475">
        <v>2243</v>
      </c>
      <c r="C2475">
        <v>1</v>
      </c>
      <c r="D2475" t="s">
        <v>4488</v>
      </c>
      <c r="E2475" t="s">
        <v>4489</v>
      </c>
      <c r="F2475" t="s">
        <v>8510</v>
      </c>
      <c r="G2475" s="2">
        <v>209478.08976031063</v>
      </c>
      <c r="H2475" s="2">
        <v>2071</v>
      </c>
      <c r="I2475" s="2">
        <v>7334247442.7676792</v>
      </c>
      <c r="J2475" s="4">
        <v>0.97905409383511699</v>
      </c>
      <c r="K2475" s="2">
        <v>183306.66093918533</v>
      </c>
      <c r="L2475" s="2">
        <v>2209</v>
      </c>
      <c r="M2475" s="2">
        <v>8657131388.102644</v>
      </c>
      <c r="N2475" s="4">
        <v>0.98438811896237333</v>
      </c>
      <c r="O2475" s="2">
        <v>175282.39930583668</v>
      </c>
      <c r="P2475" s="2">
        <v>2230</v>
      </c>
      <c r="Q2475" s="2">
        <v>9732215476.4128971</v>
      </c>
      <c r="R2475" s="4">
        <v>0.98655411689390737</v>
      </c>
      <c r="S2475" s="2">
        <v>146865.355911819</v>
      </c>
      <c r="T2475" s="2">
        <v>2400</v>
      </c>
      <c r="U2475" s="2">
        <v>12234708300.070013</v>
      </c>
      <c r="V2475" s="4">
        <v>0.9912147605171302</v>
      </c>
      <c r="W2475" s="2">
        <v>141111.381071738</v>
      </c>
      <c r="X2475" s="2">
        <v>2394</v>
      </c>
      <c r="Y2475" s="2">
        <v>14056431946.922771</v>
      </c>
      <c r="Z2475" s="4">
        <v>0.99265313803914079</v>
      </c>
      <c r="AA2475" s="2">
        <v>130641.64539574168</v>
      </c>
      <c r="AB2475" s="2">
        <v>2470</v>
      </c>
      <c r="AC2475" s="2">
        <v>15766663315.311691</v>
      </c>
      <c r="AD2475" s="4">
        <v>0.99407442283041458</v>
      </c>
    </row>
    <row r="2476" spans="1:30" x14ac:dyDescent="0.2">
      <c r="A2476">
        <v>1967</v>
      </c>
      <c r="B2476">
        <v>2099</v>
      </c>
      <c r="C2476">
        <v>1</v>
      </c>
      <c r="D2476" t="s">
        <v>4200</v>
      </c>
      <c r="E2476" t="s">
        <v>4201</v>
      </c>
      <c r="F2476" t="s">
        <v>8510</v>
      </c>
      <c r="G2476" s="2">
        <v>98607.361888694533</v>
      </c>
      <c r="H2476" s="2">
        <v>2691</v>
      </c>
      <c r="I2476" s="2">
        <v>7425103141.167366</v>
      </c>
      <c r="J2476" s="4">
        <v>0.99118248794243313</v>
      </c>
      <c r="K2476" s="2">
        <v>95616.309706335538</v>
      </c>
      <c r="L2476" s="2">
        <v>2756</v>
      </c>
      <c r="M2476" s="2">
        <v>8730057442.1865749</v>
      </c>
      <c r="N2476" s="4">
        <v>0.99268042018604263</v>
      </c>
      <c r="O2476" s="2">
        <v>107406.66043721886</v>
      </c>
      <c r="P2476" s="2">
        <v>2648</v>
      </c>
      <c r="Q2476" s="2">
        <v>9790117167.0203381</v>
      </c>
      <c r="R2476" s="4">
        <v>0.99242360790367101</v>
      </c>
      <c r="S2476" s="2">
        <v>113871.32094125</v>
      </c>
      <c r="T2476" s="2">
        <v>2626</v>
      </c>
      <c r="U2476" s="2">
        <v>12264008884.249815</v>
      </c>
      <c r="V2476" s="4">
        <v>0.99358859492482321</v>
      </c>
      <c r="W2476" s="2">
        <v>118013.48431588068</v>
      </c>
      <c r="X2476" s="2">
        <v>2550</v>
      </c>
      <c r="Y2476" s="2">
        <v>14076657165.129034</v>
      </c>
      <c r="Z2476" s="4">
        <v>0.99408142555874623</v>
      </c>
      <c r="AA2476" s="2">
        <v>130407.33610099366</v>
      </c>
      <c r="AB2476" s="2">
        <v>2471</v>
      </c>
      <c r="AC2476" s="2">
        <v>15766793722.647793</v>
      </c>
      <c r="AD2476" s="4">
        <v>0.9940826448996487</v>
      </c>
    </row>
    <row r="2477" spans="1:30" x14ac:dyDescent="0.2">
      <c r="A2477">
        <v>3607</v>
      </c>
      <c r="B2477">
        <v>1883</v>
      </c>
      <c r="C2477">
        <v>1</v>
      </c>
      <c r="D2477" t="s">
        <v>3768</v>
      </c>
      <c r="E2477" t="s">
        <v>3769</v>
      </c>
      <c r="F2477" t="s">
        <v>8510</v>
      </c>
      <c r="G2477" s="2">
        <v>281894.8955849667</v>
      </c>
      <c r="H2477" s="2">
        <v>1810</v>
      </c>
      <c r="I2477" s="2">
        <v>7271444522.2894096</v>
      </c>
      <c r="J2477" s="4">
        <v>0.97067048571732928</v>
      </c>
      <c r="K2477" s="2">
        <v>237005.80296396266</v>
      </c>
      <c r="L2477" s="2">
        <v>1993</v>
      </c>
      <c r="M2477" s="2">
        <v>8612129493.4355087</v>
      </c>
      <c r="N2477" s="4">
        <v>0.9792710278088298</v>
      </c>
      <c r="O2477" s="2">
        <v>243558.18435343832</v>
      </c>
      <c r="P2477" s="2">
        <v>1952</v>
      </c>
      <c r="Q2477" s="2">
        <v>9674410209.0111599</v>
      </c>
      <c r="R2477" s="4">
        <v>0.98069440029889865</v>
      </c>
      <c r="S2477" s="2">
        <v>172880.09739614333</v>
      </c>
      <c r="T2477" s="2">
        <v>2263</v>
      </c>
      <c r="U2477" s="2">
        <v>12212784539.469103</v>
      </c>
      <c r="V2477" s="4">
        <v>0.98943857145069025</v>
      </c>
      <c r="W2477" s="2">
        <v>153251.45777588466</v>
      </c>
      <c r="X2477" s="2">
        <v>2317</v>
      </c>
      <c r="Y2477" s="2">
        <v>14045106905.534546</v>
      </c>
      <c r="Z2477" s="4">
        <v>0.99185337335384272</v>
      </c>
      <c r="AA2477" s="2">
        <v>130248.77039555582</v>
      </c>
      <c r="AB2477" s="2">
        <v>2472</v>
      </c>
      <c r="AC2477" s="2">
        <v>15766923971.418188</v>
      </c>
      <c r="AD2477" s="4">
        <v>0.99409085697145272</v>
      </c>
    </row>
    <row r="2478" spans="1:30" x14ac:dyDescent="0.2">
      <c r="A2478">
        <v>4683</v>
      </c>
      <c r="B2478">
        <v>2946</v>
      </c>
      <c r="C2478">
        <v>1</v>
      </c>
      <c r="D2478" t="s">
        <v>5894</v>
      </c>
      <c r="E2478" t="s">
        <v>5895</v>
      </c>
      <c r="F2478" t="s">
        <v>8510</v>
      </c>
      <c r="G2478" s="2">
        <v>35810.436162662263</v>
      </c>
      <c r="H2478" s="2">
        <v>3521</v>
      </c>
      <c r="I2478" s="2">
        <v>7476653442.62778</v>
      </c>
      <c r="J2478" s="4">
        <v>0.99806397565839799</v>
      </c>
      <c r="K2478" s="2">
        <v>53893.426617045166</v>
      </c>
      <c r="L2478" s="2">
        <v>3252</v>
      </c>
      <c r="M2478" s="2">
        <v>8766227376.6085396</v>
      </c>
      <c r="N2478" s="4">
        <v>0.99679324371989375</v>
      </c>
      <c r="O2478" s="2">
        <v>71299.851280553368</v>
      </c>
      <c r="P2478" s="2">
        <v>3010</v>
      </c>
      <c r="Q2478" s="2">
        <v>9822112452.1550026</v>
      </c>
      <c r="R2478" s="4">
        <v>0.99566696809717459</v>
      </c>
      <c r="S2478" s="2">
        <v>117109.23105740293</v>
      </c>
      <c r="T2478" s="2">
        <v>2597</v>
      </c>
      <c r="U2478" s="2">
        <v>12260655922.774624</v>
      </c>
      <c r="V2478" s="4">
        <v>0.99331694930613401</v>
      </c>
      <c r="W2478" s="2">
        <v>135517.27447607036</v>
      </c>
      <c r="X2478" s="2">
        <v>2430</v>
      </c>
      <c r="Y2478" s="2">
        <v>14061416186.40439</v>
      </c>
      <c r="Z2478" s="4">
        <v>0.99300512074576575</v>
      </c>
      <c r="AA2478" s="2">
        <v>130187.72997511136</v>
      </c>
      <c r="AB2478" s="2">
        <v>2473</v>
      </c>
      <c r="AC2478" s="2">
        <v>15767054159.148163</v>
      </c>
      <c r="AD2478" s="4">
        <v>0.99409906519471125</v>
      </c>
    </row>
    <row r="2479" spans="1:30" x14ac:dyDescent="0.2">
      <c r="A2479">
        <v>2057</v>
      </c>
      <c r="B2479">
        <v>2388</v>
      </c>
      <c r="C2479">
        <v>1</v>
      </c>
      <c r="D2479" t="s">
        <v>4778</v>
      </c>
      <c r="E2479" t="s">
        <v>4779</v>
      </c>
      <c r="F2479" t="s">
        <v>8510</v>
      </c>
      <c r="G2479" s="2">
        <v>144459.80892160934</v>
      </c>
      <c r="H2479" s="2">
        <v>2356</v>
      </c>
      <c r="I2479" s="2">
        <v>7384412033.9082336</v>
      </c>
      <c r="J2479" s="4">
        <v>0.98575060205971421</v>
      </c>
      <c r="K2479" s="2">
        <v>149623.02274967433</v>
      </c>
      <c r="L2479" s="2">
        <v>2366</v>
      </c>
      <c r="M2479" s="2">
        <v>8683097972.3943653</v>
      </c>
      <c r="N2479" s="4">
        <v>0.98734073639658881</v>
      </c>
      <c r="O2479" s="2">
        <v>140841.84828696132</v>
      </c>
      <c r="P2479" s="2">
        <v>2417</v>
      </c>
      <c r="Q2479" s="2">
        <v>9761557293.8627357</v>
      </c>
      <c r="R2479" s="4">
        <v>0.9895284952225053</v>
      </c>
      <c r="S2479" s="2">
        <v>156840.45039554767</v>
      </c>
      <c r="T2479" s="2">
        <v>2351</v>
      </c>
      <c r="U2479" s="2">
        <v>12227263658.867018</v>
      </c>
      <c r="V2479" s="4">
        <v>0.99061162082093324</v>
      </c>
      <c r="W2479" s="2">
        <v>138199.87987844567</v>
      </c>
      <c r="X2479" s="2">
        <v>2416</v>
      </c>
      <c r="Y2479" s="2">
        <v>14059500374.473976</v>
      </c>
      <c r="Z2479" s="4">
        <v>0.99286982775450028</v>
      </c>
      <c r="AA2479" s="2">
        <v>130107.94955475966</v>
      </c>
      <c r="AB2479" s="2">
        <v>2474</v>
      </c>
      <c r="AC2479" s="2">
        <v>15767184267.097717</v>
      </c>
      <c r="AD2479" s="4">
        <v>0.99410726838788355</v>
      </c>
    </row>
    <row r="2480" spans="1:30" x14ac:dyDescent="0.2">
      <c r="A2480">
        <v>3246</v>
      </c>
      <c r="B2480">
        <v>2500</v>
      </c>
      <c r="C2480">
        <v>1</v>
      </c>
      <c r="D2480" t="s">
        <v>5002</v>
      </c>
      <c r="E2480" t="s">
        <v>5003</v>
      </c>
      <c r="F2480" t="s">
        <v>8510</v>
      </c>
      <c r="G2480" s="2">
        <v>154706.21305669934</v>
      </c>
      <c r="H2480" s="2">
        <v>2311</v>
      </c>
      <c r="I2480" s="2">
        <v>7377687415.733552</v>
      </c>
      <c r="J2480" s="4">
        <v>0.98485292782595313</v>
      </c>
      <c r="K2480" s="2">
        <v>128987.83386481367</v>
      </c>
      <c r="L2480" s="2">
        <v>2499</v>
      </c>
      <c r="M2480" s="2">
        <v>8701487661.9132938</v>
      </c>
      <c r="N2480" s="4">
        <v>0.98943179763411582</v>
      </c>
      <c r="O2480" s="2">
        <v>130399.18135377367</v>
      </c>
      <c r="P2480" s="2">
        <v>2486</v>
      </c>
      <c r="Q2480" s="2">
        <v>9770885977.3434658</v>
      </c>
      <c r="R2480" s="4">
        <v>0.99047414332446304</v>
      </c>
      <c r="S2480" s="2">
        <v>113706.61081936509</v>
      </c>
      <c r="T2480" s="2">
        <v>2630</v>
      </c>
      <c r="U2480" s="2">
        <v>12264463925.863356</v>
      </c>
      <c r="V2480" s="4">
        <v>0.99362546086007308</v>
      </c>
      <c r="W2480" s="2">
        <v>144477.42598877565</v>
      </c>
      <c r="X2480" s="2">
        <v>2374</v>
      </c>
      <c r="Y2480" s="2">
        <v>14053580520.140806</v>
      </c>
      <c r="Z2480" s="4">
        <v>0.99245177273152263</v>
      </c>
      <c r="AA2480" s="2">
        <v>129987.44411525298</v>
      </c>
      <c r="AB2480" s="2">
        <v>2475</v>
      </c>
      <c r="AC2480" s="2">
        <v>15767314254.541832</v>
      </c>
      <c r="AD2480" s="4">
        <v>0.99411546398329265</v>
      </c>
    </row>
    <row r="2481" spans="1:30" x14ac:dyDescent="0.2">
      <c r="A2481">
        <v>3139</v>
      </c>
      <c r="B2481">
        <v>2881</v>
      </c>
      <c r="C2481">
        <v>1</v>
      </c>
      <c r="D2481" t="s">
        <v>5764</v>
      </c>
      <c r="E2481" t="s">
        <v>5765</v>
      </c>
      <c r="F2481" t="s">
        <v>8510</v>
      </c>
      <c r="G2481" s="2">
        <v>68408.590945560063</v>
      </c>
      <c r="H2481" s="2">
        <v>2989</v>
      </c>
      <c r="I2481" s="2">
        <v>7449927361.2746115</v>
      </c>
      <c r="J2481" s="4">
        <v>0.99449629137106288</v>
      </c>
      <c r="K2481" s="2">
        <v>74357.386651420631</v>
      </c>
      <c r="L2481" s="2">
        <v>2982</v>
      </c>
      <c r="M2481" s="2">
        <v>8749079048.0395851</v>
      </c>
      <c r="N2481" s="4">
        <v>0.99484333558675164</v>
      </c>
      <c r="O2481" s="2">
        <v>85989.217238260971</v>
      </c>
      <c r="P2481" s="2">
        <v>2847</v>
      </c>
      <c r="Q2481" s="2">
        <v>9809376502.4081516</v>
      </c>
      <c r="R2481" s="4">
        <v>0.99437592561196031</v>
      </c>
      <c r="S2481" s="2">
        <v>90883.507507095303</v>
      </c>
      <c r="T2481" s="2">
        <v>2832</v>
      </c>
      <c r="U2481" s="2">
        <v>12284982324.704479</v>
      </c>
      <c r="V2481" s="4">
        <v>0.99528779226141784</v>
      </c>
      <c r="W2481" s="2">
        <v>106563.66223702683</v>
      </c>
      <c r="X2481" s="2">
        <v>2638</v>
      </c>
      <c r="Y2481" s="2">
        <v>14086519563.349253</v>
      </c>
      <c r="Z2481" s="4">
        <v>0.99477789964113494</v>
      </c>
      <c r="AA2481" s="2">
        <v>129843.32955414067</v>
      </c>
      <c r="AB2481" s="2">
        <v>2476</v>
      </c>
      <c r="AC2481" s="2">
        <v>15767444097.871386</v>
      </c>
      <c r="AD2481" s="4">
        <v>0.99412365049240381</v>
      </c>
    </row>
    <row r="2482" spans="1:30" x14ac:dyDescent="0.2">
      <c r="A2482">
        <v>5381</v>
      </c>
      <c r="B2482">
        <v>2180</v>
      </c>
      <c r="C2482">
        <v>1</v>
      </c>
      <c r="D2482" t="s">
        <v>4362</v>
      </c>
      <c r="E2482" t="s">
        <v>4363</v>
      </c>
      <c r="F2482" t="s">
        <v>8510</v>
      </c>
      <c r="G2482" s="2">
        <v>97455.713437686252</v>
      </c>
      <c r="H2482" s="2">
        <v>2699</v>
      </c>
      <c r="I2482" s="2">
        <v>7425887230.964241</v>
      </c>
      <c r="J2482" s="4">
        <v>0.99128715666700995</v>
      </c>
      <c r="K2482" s="2">
        <v>96344.333892551964</v>
      </c>
      <c r="L2482" s="2">
        <v>2750</v>
      </c>
      <c r="M2482" s="2">
        <v>8729481594.2492142</v>
      </c>
      <c r="N2482" s="4">
        <v>0.99261494146769425</v>
      </c>
      <c r="O2482" s="2">
        <v>107518.26325809573</v>
      </c>
      <c r="P2482" s="2">
        <v>2644</v>
      </c>
      <c r="Q2482" s="2">
        <v>9789687381.8039494</v>
      </c>
      <c r="R2482" s="4">
        <v>0.9923800406012786</v>
      </c>
      <c r="S2482" s="2">
        <v>102513.4127089231</v>
      </c>
      <c r="T2482" s="2">
        <v>2715</v>
      </c>
      <c r="U2482" s="2">
        <v>12273680340.673992</v>
      </c>
      <c r="V2482" s="4">
        <v>0.99437214367222482</v>
      </c>
      <c r="W2482" s="2">
        <v>106326.57629095689</v>
      </c>
      <c r="X2482" s="2">
        <v>2642</v>
      </c>
      <c r="Y2482" s="2">
        <v>14086945159.581129</v>
      </c>
      <c r="Z2482" s="4">
        <v>0.9948079548810923</v>
      </c>
      <c r="AA2482" s="2">
        <v>129525.53599684667</v>
      </c>
      <c r="AB2482" s="2">
        <v>2477</v>
      </c>
      <c r="AC2482" s="2">
        <v>15767573623.407383</v>
      </c>
      <c r="AD2482" s="4">
        <v>0.99413181696490749</v>
      </c>
    </row>
    <row r="2483" spans="1:30" x14ac:dyDescent="0.2">
      <c r="A2483">
        <v>1294</v>
      </c>
      <c r="B2483">
        <v>2879</v>
      </c>
      <c r="C2483">
        <v>1</v>
      </c>
      <c r="D2483" t="s">
        <v>5760</v>
      </c>
      <c r="E2483" t="s">
        <v>5761</v>
      </c>
      <c r="F2483" t="s">
        <v>8510</v>
      </c>
      <c r="G2483" s="2">
        <v>93899.699812787236</v>
      </c>
      <c r="H2483" s="2">
        <v>2732</v>
      </c>
      <c r="I2483" s="2">
        <v>7429039269.7718925</v>
      </c>
      <c r="J2483" s="4">
        <v>0.99170792464936119</v>
      </c>
      <c r="K2483" s="2">
        <v>88386.5036909794</v>
      </c>
      <c r="L2483" s="2">
        <v>2823</v>
      </c>
      <c r="M2483" s="2">
        <v>8736228782.5287533</v>
      </c>
      <c r="N2483" s="4">
        <v>0.99338215310871292</v>
      </c>
      <c r="O2483" s="2">
        <v>75684.129834026375</v>
      </c>
      <c r="P2483" s="2">
        <v>2956</v>
      </c>
      <c r="Q2483" s="2">
        <v>9818139019.6008472</v>
      </c>
      <c r="R2483" s="4">
        <v>0.99526418147022389</v>
      </c>
      <c r="S2483" s="2">
        <v>87373.98311005329</v>
      </c>
      <c r="T2483" s="2">
        <v>2864</v>
      </c>
      <c r="U2483" s="2">
        <v>12287833306.204763</v>
      </c>
      <c r="V2483" s="4">
        <v>0.99551876915728932</v>
      </c>
      <c r="W2483" s="2">
        <v>105422.22250701633</v>
      </c>
      <c r="X2483" s="2">
        <v>2650</v>
      </c>
      <c r="Y2483" s="2">
        <v>14087792940.668482</v>
      </c>
      <c r="Z2483" s="4">
        <v>0.99486782445253896</v>
      </c>
      <c r="AA2483" s="2">
        <v>129138.4659006935</v>
      </c>
      <c r="AB2483" s="2">
        <v>2478</v>
      </c>
      <c r="AC2483" s="2">
        <v>15767702761.873283</v>
      </c>
      <c r="AD2483" s="4">
        <v>0.9941399590329778</v>
      </c>
    </row>
    <row r="2484" spans="1:30" x14ac:dyDescent="0.2">
      <c r="A2484">
        <v>5689</v>
      </c>
      <c r="B2484">
        <v>2395</v>
      </c>
      <c r="C2484">
        <v>1</v>
      </c>
      <c r="D2484" t="s">
        <v>4792</v>
      </c>
      <c r="E2484" t="s">
        <v>4793</v>
      </c>
      <c r="F2484" t="s">
        <v>8510</v>
      </c>
      <c r="G2484" s="2">
        <v>115632.99901290437</v>
      </c>
      <c r="H2484" s="2">
        <v>2559</v>
      </c>
      <c r="I2484" s="2">
        <v>7410950244.0128288</v>
      </c>
      <c r="J2484" s="4">
        <v>0.98929320727568382</v>
      </c>
      <c r="K2484" s="2">
        <v>138628.16060043368</v>
      </c>
      <c r="L2484" s="2">
        <v>2423</v>
      </c>
      <c r="M2484" s="2">
        <v>8691282745.975174</v>
      </c>
      <c r="N2484" s="4">
        <v>0.98827141348905123</v>
      </c>
      <c r="O2484" s="2">
        <v>125591.77957136866</v>
      </c>
      <c r="P2484" s="2">
        <v>2516</v>
      </c>
      <c r="Q2484" s="2">
        <v>9774731112.1682205</v>
      </c>
      <c r="R2484" s="4">
        <v>0.99086392441804527</v>
      </c>
      <c r="S2484" s="2">
        <v>139704.36395477565</v>
      </c>
      <c r="T2484" s="2">
        <v>2441</v>
      </c>
      <c r="U2484" s="2">
        <v>12240562732.783644</v>
      </c>
      <c r="V2484" s="4">
        <v>0.99168906689026792</v>
      </c>
      <c r="W2484" s="2">
        <v>127587.647758907</v>
      </c>
      <c r="X2484" s="2">
        <v>2492</v>
      </c>
      <c r="Y2484" s="2">
        <v>14069558581.328344</v>
      </c>
      <c r="Z2484" s="4">
        <v>0.99358012967427178</v>
      </c>
      <c r="AA2484" s="2">
        <v>129047.05197468167</v>
      </c>
      <c r="AB2484" s="2">
        <v>2479</v>
      </c>
      <c r="AC2484" s="2">
        <v>15767831808.925259</v>
      </c>
      <c r="AD2484" s="4">
        <v>0.99414809533747961</v>
      </c>
    </row>
    <row r="2485" spans="1:30" x14ac:dyDescent="0.2">
      <c r="A2485">
        <v>1201</v>
      </c>
      <c r="B2485">
        <v>2639</v>
      </c>
      <c r="C2485">
        <v>1</v>
      </c>
      <c r="D2485" t="s">
        <v>5280</v>
      </c>
      <c r="E2485" t="s">
        <v>5281</v>
      </c>
      <c r="F2485" t="s">
        <v>8510</v>
      </c>
      <c r="G2485" s="2">
        <v>79503.257350731699</v>
      </c>
      <c r="H2485" s="2">
        <v>2886</v>
      </c>
      <c r="I2485" s="2">
        <v>7442340310.2903891</v>
      </c>
      <c r="J2485" s="4">
        <v>0.99348349034625383</v>
      </c>
      <c r="K2485" s="2">
        <v>81572.386176268934</v>
      </c>
      <c r="L2485" s="2">
        <v>2891</v>
      </c>
      <c r="M2485" s="2">
        <v>8741985563.5874844</v>
      </c>
      <c r="N2485" s="4">
        <v>0.9940367471796161</v>
      </c>
      <c r="O2485" s="2">
        <v>109812.59472746401</v>
      </c>
      <c r="P2485" s="2">
        <v>2633</v>
      </c>
      <c r="Q2485" s="2">
        <v>9788495329.9828587</v>
      </c>
      <c r="R2485" s="4">
        <v>0.9922592023774951</v>
      </c>
      <c r="S2485" s="2">
        <v>105323.36399334372</v>
      </c>
      <c r="T2485" s="2">
        <v>2696</v>
      </c>
      <c r="U2485" s="2">
        <v>12271705507.19619</v>
      </c>
      <c r="V2485" s="4">
        <v>0.99421214933114599</v>
      </c>
      <c r="W2485" s="2">
        <v>127333.66071543602</v>
      </c>
      <c r="X2485" s="2">
        <v>2495</v>
      </c>
      <c r="Y2485" s="2">
        <v>14069940863.029045</v>
      </c>
      <c r="Z2485" s="4">
        <v>0.99360712607928037</v>
      </c>
      <c r="AA2485" s="2">
        <v>129013.91802389124</v>
      </c>
      <c r="AB2485" s="2">
        <v>2480</v>
      </c>
      <c r="AC2485" s="2">
        <v>15767960822.843283</v>
      </c>
      <c r="AD2485" s="4">
        <v>0.99415622955291449</v>
      </c>
    </row>
    <row r="2486" spans="1:30" x14ac:dyDescent="0.2">
      <c r="A2486">
        <v>4434</v>
      </c>
      <c r="B2486">
        <v>2616</v>
      </c>
      <c r="C2486">
        <v>1</v>
      </c>
      <c r="D2486" t="s">
        <v>5234</v>
      </c>
      <c r="E2486" t="s">
        <v>5235</v>
      </c>
      <c r="F2486" t="s">
        <v>8510</v>
      </c>
      <c r="G2486" s="2">
        <v>66441.915084487395</v>
      </c>
      <c r="H2486" s="2">
        <v>3003</v>
      </c>
      <c r="I2486" s="2">
        <v>7450867477.7846498</v>
      </c>
      <c r="J2486" s="4">
        <v>0.99462178821651537</v>
      </c>
      <c r="K2486" s="2">
        <v>76283.881769231128</v>
      </c>
      <c r="L2486" s="2">
        <v>2958</v>
      </c>
      <c r="M2486" s="2">
        <v>8747271265.3291473</v>
      </c>
      <c r="N2486" s="4">
        <v>0.99463777559903255</v>
      </c>
      <c r="O2486" s="2">
        <v>87680.079760648936</v>
      </c>
      <c r="P2486" s="2">
        <v>2825</v>
      </c>
      <c r="Q2486" s="2">
        <v>9807467484.7361984</v>
      </c>
      <c r="R2486" s="4">
        <v>0.99418240860156804</v>
      </c>
      <c r="S2486" s="2">
        <v>91922.484234453936</v>
      </c>
      <c r="T2486" s="2">
        <v>2822</v>
      </c>
      <c r="U2486" s="2">
        <v>12284069982.776327</v>
      </c>
      <c r="V2486" s="4">
        <v>0.99521387739858302</v>
      </c>
      <c r="W2486" s="2">
        <v>114183.20970832249</v>
      </c>
      <c r="X2486" s="2">
        <v>2580</v>
      </c>
      <c r="Y2486" s="2">
        <v>14080140394.8234</v>
      </c>
      <c r="Z2486" s="4">
        <v>0.99432740824479915</v>
      </c>
      <c r="AA2486" s="2">
        <v>128986.31206141366</v>
      </c>
      <c r="AB2486" s="2">
        <v>2481</v>
      </c>
      <c r="AC2486" s="2">
        <v>15768089809.155344</v>
      </c>
      <c r="AD2486" s="4">
        <v>0.99416436202781744</v>
      </c>
    </row>
    <row r="2487" spans="1:30" x14ac:dyDescent="0.2">
      <c r="A2487">
        <v>5077</v>
      </c>
      <c r="B2487">
        <v>1778</v>
      </c>
      <c r="C2487">
        <v>1</v>
      </c>
      <c r="D2487" t="s">
        <v>3558</v>
      </c>
      <c r="E2487" t="s">
        <v>3559</v>
      </c>
      <c r="F2487" t="s">
        <v>8510</v>
      </c>
      <c r="G2487" s="2">
        <v>274528.01072676928</v>
      </c>
      <c r="H2487" s="2">
        <v>1824</v>
      </c>
      <c r="I2487" s="2">
        <v>7275334554.4460983</v>
      </c>
      <c r="J2487" s="4">
        <v>0.97118976897547893</v>
      </c>
      <c r="K2487" s="2">
        <v>316529.5437960347</v>
      </c>
      <c r="L2487" s="2">
        <v>1742</v>
      </c>
      <c r="M2487" s="2">
        <v>8543564581.2478933</v>
      </c>
      <c r="N2487" s="4">
        <v>0.97147462483082447</v>
      </c>
      <c r="O2487" s="2">
        <v>258543.39788172767</v>
      </c>
      <c r="P2487" s="2">
        <v>1895</v>
      </c>
      <c r="Q2487" s="2">
        <v>9660074635.8164577</v>
      </c>
      <c r="R2487" s="4">
        <v>0.97924120407779724</v>
      </c>
      <c r="S2487" s="2">
        <v>233439.81995280265</v>
      </c>
      <c r="T2487" s="2">
        <v>1988</v>
      </c>
      <c r="U2487" s="2">
        <v>12157518370.389093</v>
      </c>
      <c r="V2487" s="4">
        <v>0.98496109301754875</v>
      </c>
      <c r="W2487" s="2">
        <v>165368.35388910564</v>
      </c>
      <c r="X2487" s="2">
        <v>2257</v>
      </c>
      <c r="Y2487" s="2">
        <v>14035525106.256651</v>
      </c>
      <c r="Z2487" s="4">
        <v>0.99117671492749526</v>
      </c>
      <c r="AA2487" s="2">
        <v>128900.61650028567</v>
      </c>
      <c r="AB2487" s="2">
        <v>2482</v>
      </c>
      <c r="AC2487" s="2">
        <v>15768218709.771845</v>
      </c>
      <c r="AD2487" s="4">
        <v>0.9941724890996898</v>
      </c>
    </row>
    <row r="2488" spans="1:30" x14ac:dyDescent="0.2">
      <c r="A2488">
        <v>692</v>
      </c>
      <c r="B2488">
        <v>1651</v>
      </c>
      <c r="C2488">
        <v>1</v>
      </c>
      <c r="D2488" t="s">
        <v>3304</v>
      </c>
      <c r="E2488" t="s">
        <v>3305</v>
      </c>
      <c r="F2488" t="s">
        <v>8510</v>
      </c>
      <c r="G2488" s="2">
        <v>572558.8867322437</v>
      </c>
      <c r="H2488" s="2">
        <v>1294</v>
      </c>
      <c r="I2488" s="2">
        <v>7061137372.749362</v>
      </c>
      <c r="J2488" s="4">
        <v>0.942596429404569</v>
      </c>
      <c r="K2488" s="2">
        <v>432605.96772394067</v>
      </c>
      <c r="L2488" s="2">
        <v>1505</v>
      </c>
      <c r="M2488" s="2">
        <v>8456952577.9848795</v>
      </c>
      <c r="N2488" s="4">
        <v>0.96162611691874489</v>
      </c>
      <c r="O2488" s="2">
        <v>325358.89312591602</v>
      </c>
      <c r="P2488" s="2">
        <v>1709</v>
      </c>
      <c r="Q2488" s="2">
        <v>9606104477.5754261</v>
      </c>
      <c r="R2488" s="4">
        <v>0.97377025227538916</v>
      </c>
      <c r="S2488" s="2">
        <v>257781.53903791899</v>
      </c>
      <c r="T2488" s="2">
        <v>1899</v>
      </c>
      <c r="U2488" s="2">
        <v>12135763280.386419</v>
      </c>
      <c r="V2488" s="4">
        <v>0.98319856907352421</v>
      </c>
      <c r="W2488" s="2">
        <v>159564.06980164369</v>
      </c>
      <c r="X2488" s="2">
        <v>2289</v>
      </c>
      <c r="Y2488" s="2">
        <v>14040739719.144766</v>
      </c>
      <c r="Z2488" s="4">
        <v>0.99154496640600653</v>
      </c>
      <c r="AA2488" s="2">
        <v>128886.98057617796</v>
      </c>
      <c r="AB2488" s="2">
        <v>2483</v>
      </c>
      <c r="AC2488" s="2">
        <v>15768347596.75242</v>
      </c>
      <c r="AD2488" s="4">
        <v>0.99418061531182889</v>
      </c>
    </row>
    <row r="2489" spans="1:30" x14ac:dyDescent="0.2">
      <c r="A2489">
        <v>4775</v>
      </c>
      <c r="B2489">
        <v>3075</v>
      </c>
      <c r="C2489">
        <v>1</v>
      </c>
      <c r="D2489" t="s">
        <v>6152</v>
      </c>
      <c r="E2489" t="s">
        <v>6153</v>
      </c>
      <c r="F2489" t="s">
        <v>8510</v>
      </c>
      <c r="G2489" s="2">
        <v>59750.403226738796</v>
      </c>
      <c r="H2489" s="2">
        <v>3093</v>
      </c>
      <c r="I2489" s="2">
        <v>7456556025.0230646</v>
      </c>
      <c r="J2489" s="4">
        <v>0.99538115657778281</v>
      </c>
      <c r="K2489" s="2">
        <v>75799.172964603</v>
      </c>
      <c r="L2489" s="2">
        <v>2966</v>
      </c>
      <c r="M2489" s="2">
        <v>8747879342.6520729</v>
      </c>
      <c r="N2489" s="4">
        <v>0.99470691906760933</v>
      </c>
      <c r="O2489" s="2">
        <v>89493.507955762165</v>
      </c>
      <c r="P2489" s="2">
        <v>2807</v>
      </c>
      <c r="Q2489" s="2">
        <v>9805874048.1472683</v>
      </c>
      <c r="R2489" s="4">
        <v>0.99402088202721006</v>
      </c>
      <c r="S2489" s="2">
        <v>109820.54231633799</v>
      </c>
      <c r="T2489" s="2">
        <v>2660</v>
      </c>
      <c r="U2489" s="2">
        <v>12267822053.093718</v>
      </c>
      <c r="V2489" s="4">
        <v>0.99389752499080597</v>
      </c>
      <c r="W2489" s="2">
        <v>120000.04489459698</v>
      </c>
      <c r="X2489" s="2">
        <v>2534</v>
      </c>
      <c r="Y2489" s="2">
        <v>14074755602.271049</v>
      </c>
      <c r="Z2489" s="4">
        <v>0.99394713882472407</v>
      </c>
      <c r="AA2489" s="2">
        <v>128826.54783213102</v>
      </c>
      <c r="AB2489" s="2">
        <v>2484</v>
      </c>
      <c r="AC2489" s="2">
        <v>15768476423.300253</v>
      </c>
      <c r="AD2489" s="4">
        <v>0.99418873771373606</v>
      </c>
    </row>
    <row r="2490" spans="1:30" x14ac:dyDescent="0.2">
      <c r="A2490">
        <v>4641</v>
      </c>
      <c r="B2490">
        <v>2400</v>
      </c>
      <c r="C2490">
        <v>1</v>
      </c>
      <c r="D2490" t="s">
        <v>4802</v>
      </c>
      <c r="E2490" t="s">
        <v>4803</v>
      </c>
      <c r="F2490" t="s">
        <v>8510</v>
      </c>
      <c r="G2490" s="2">
        <v>93545.318723289252</v>
      </c>
      <c r="H2490" s="2">
        <v>2734</v>
      </c>
      <c r="I2490" s="2">
        <v>7429226559.3799</v>
      </c>
      <c r="J2490" s="4">
        <v>0.99173292607709906</v>
      </c>
      <c r="K2490" s="2">
        <v>117484.23262307333</v>
      </c>
      <c r="L2490" s="2">
        <v>2574</v>
      </c>
      <c r="M2490" s="2">
        <v>8710702172.4913292</v>
      </c>
      <c r="N2490" s="4">
        <v>0.99047956442064478</v>
      </c>
      <c r="O2490" s="2">
        <v>116600.64810250001</v>
      </c>
      <c r="P2490" s="2">
        <v>2582</v>
      </c>
      <c r="Q2490" s="2">
        <v>9782712212.6790352</v>
      </c>
      <c r="R2490" s="4">
        <v>0.99167296811270778</v>
      </c>
      <c r="S2490" s="2">
        <v>134179.81076365034</v>
      </c>
      <c r="T2490" s="2">
        <v>2484</v>
      </c>
      <c r="U2490" s="2">
        <v>12246430970.777863</v>
      </c>
      <c r="V2490" s="4">
        <v>0.99216449172063059</v>
      </c>
      <c r="W2490" s="2">
        <v>137842.72049374867</v>
      </c>
      <c r="X2490" s="2">
        <v>2419</v>
      </c>
      <c r="Y2490" s="2">
        <v>14059914146.300562</v>
      </c>
      <c r="Z2490" s="4">
        <v>0.99289904796512296</v>
      </c>
      <c r="AA2490" s="2">
        <v>128780.47206948767</v>
      </c>
      <c r="AB2490" s="2">
        <v>2485</v>
      </c>
      <c r="AC2490" s="2">
        <v>15768605203.772322</v>
      </c>
      <c r="AD2490" s="4">
        <v>0.99419685721060636</v>
      </c>
    </row>
    <row r="2491" spans="1:30" x14ac:dyDescent="0.2">
      <c r="A2491">
        <v>3846</v>
      </c>
      <c r="B2491">
        <v>2702</v>
      </c>
      <c r="C2491">
        <v>1</v>
      </c>
      <c r="D2491" t="s">
        <v>5406</v>
      </c>
      <c r="E2491" t="s">
        <v>5407</v>
      </c>
      <c r="F2491" t="s">
        <v>8510</v>
      </c>
      <c r="G2491" s="2">
        <v>80785.99662362854</v>
      </c>
      <c r="H2491" s="2">
        <v>2868</v>
      </c>
      <c r="I2491" s="2">
        <v>7440897496.6871653</v>
      </c>
      <c r="J2491" s="4">
        <v>0.99329088809552524</v>
      </c>
      <c r="K2491" s="2">
        <v>103376.9891087725</v>
      </c>
      <c r="L2491" s="2">
        <v>2687</v>
      </c>
      <c r="M2491" s="2">
        <v>8723203353.3002872</v>
      </c>
      <c r="N2491" s="4">
        <v>0.99190105305350196</v>
      </c>
      <c r="O2491" s="2">
        <v>105803.24233105434</v>
      </c>
      <c r="P2491" s="2">
        <v>2663</v>
      </c>
      <c r="Q2491" s="2">
        <v>9791716577.7387505</v>
      </c>
      <c r="R2491" s="4">
        <v>0.99258574007518718</v>
      </c>
      <c r="S2491" s="2">
        <v>140755.65608436766</v>
      </c>
      <c r="T2491" s="2">
        <v>2432</v>
      </c>
      <c r="U2491" s="2">
        <v>12239302581.748682</v>
      </c>
      <c r="V2491" s="4">
        <v>0.99158697370784799</v>
      </c>
      <c r="W2491" s="2">
        <v>145636.96707777368</v>
      </c>
      <c r="X2491" s="2">
        <v>2367</v>
      </c>
      <c r="Y2491" s="2">
        <v>14052566481.516031</v>
      </c>
      <c r="Z2491" s="4">
        <v>0.99238016219573533</v>
      </c>
      <c r="AA2491" s="2">
        <v>128749.08359075111</v>
      </c>
      <c r="AB2491" s="2">
        <v>2486</v>
      </c>
      <c r="AC2491" s="2">
        <v>15768733952.855913</v>
      </c>
      <c r="AD2491" s="4">
        <v>0.99420497472846048</v>
      </c>
    </row>
    <row r="2492" spans="1:30" x14ac:dyDescent="0.2">
      <c r="A2492">
        <v>1518</v>
      </c>
      <c r="B2492">
        <v>2845</v>
      </c>
      <c r="C2492">
        <v>1</v>
      </c>
      <c r="D2492" t="s">
        <v>5692</v>
      </c>
      <c r="E2492" t="s">
        <v>5693</v>
      </c>
      <c r="F2492" t="s">
        <v>8510</v>
      </c>
      <c r="G2492" s="2">
        <v>86787.255707443372</v>
      </c>
      <c r="H2492" s="2">
        <v>2799</v>
      </c>
      <c r="I2492" s="2">
        <v>7435092703.5596437</v>
      </c>
      <c r="J2492" s="4">
        <v>0.99251600198488954</v>
      </c>
      <c r="K2492" s="2">
        <v>117317.570878604</v>
      </c>
      <c r="L2492" s="2">
        <v>2577</v>
      </c>
      <c r="M2492" s="2">
        <v>8711054202.9894981</v>
      </c>
      <c r="N2492" s="4">
        <v>0.99051959322746019</v>
      </c>
      <c r="O2492" s="2">
        <v>122499.26824646594</v>
      </c>
      <c r="P2492" s="2">
        <v>2538</v>
      </c>
      <c r="Q2492" s="2">
        <v>9777460403.2524509</v>
      </c>
      <c r="R2492" s="4">
        <v>0.9911405924965393</v>
      </c>
      <c r="S2492" s="2">
        <v>157616.247939066</v>
      </c>
      <c r="T2492" s="2">
        <v>2345</v>
      </c>
      <c r="U2492" s="2">
        <v>12226320137.162889</v>
      </c>
      <c r="V2492" s="4">
        <v>0.99053517987791584</v>
      </c>
      <c r="W2492" s="2">
        <v>131346.98938838</v>
      </c>
      <c r="X2492" s="2">
        <v>2462</v>
      </c>
      <c r="Y2492" s="2">
        <v>14065677106.840582</v>
      </c>
      <c r="Z2492" s="4">
        <v>0.99330602328332951</v>
      </c>
      <c r="AA2492" s="2">
        <v>128658.727670489</v>
      </c>
      <c r="AB2492" s="2">
        <v>2487</v>
      </c>
      <c r="AC2492" s="2">
        <v>15768862611.583584</v>
      </c>
      <c r="AD2492" s="4">
        <v>0.99421308654945217</v>
      </c>
    </row>
    <row r="2493" spans="1:30" x14ac:dyDescent="0.2">
      <c r="A2493">
        <v>4447</v>
      </c>
      <c r="B2493">
        <v>3279</v>
      </c>
      <c r="C2493">
        <v>1</v>
      </c>
      <c r="D2493" t="s">
        <v>6560</v>
      </c>
      <c r="E2493" t="s">
        <v>6561</v>
      </c>
      <c r="F2493" t="s">
        <v>8510</v>
      </c>
      <c r="G2493" s="2">
        <v>31672.298155182132</v>
      </c>
      <c r="H2493" s="2">
        <v>3614</v>
      </c>
      <c r="I2493" s="2">
        <v>7479781597.3875732</v>
      </c>
      <c r="J2493" s="4">
        <v>0.99848155534160676</v>
      </c>
      <c r="K2493" s="2">
        <v>55143.915604401067</v>
      </c>
      <c r="L2493" s="2">
        <v>3234</v>
      </c>
      <c r="M2493" s="2">
        <v>8765248172.3800163</v>
      </c>
      <c r="N2493" s="4">
        <v>0.99668190002353718</v>
      </c>
      <c r="O2493" s="2">
        <v>79125.348598024037</v>
      </c>
      <c r="P2493" s="2">
        <v>2913</v>
      </c>
      <c r="Q2493" s="2">
        <v>9814808444.5610542</v>
      </c>
      <c r="R2493" s="4">
        <v>0.99492656127212042</v>
      </c>
      <c r="S2493" s="2">
        <v>99043.795066492006</v>
      </c>
      <c r="T2493" s="2">
        <v>2751</v>
      </c>
      <c r="U2493" s="2">
        <v>12277320576.359329</v>
      </c>
      <c r="V2493" s="4">
        <v>0.99466706327754517</v>
      </c>
      <c r="W2493" s="2">
        <v>109241.73485721713</v>
      </c>
      <c r="X2493" s="2">
        <v>2614</v>
      </c>
      <c r="Y2493" s="2">
        <v>14083932534.65975</v>
      </c>
      <c r="Z2493" s="4">
        <v>0.9945952058994707</v>
      </c>
      <c r="AA2493" s="2">
        <v>128550.603909374</v>
      </c>
      <c r="AB2493" s="2">
        <v>2488</v>
      </c>
      <c r="AC2493" s="2">
        <v>15768991162.187492</v>
      </c>
      <c r="AD2493" s="4">
        <v>0.99422119155333477</v>
      </c>
    </row>
    <row r="2494" spans="1:30" x14ac:dyDescent="0.2">
      <c r="A2494">
        <v>4389</v>
      </c>
      <c r="B2494">
        <v>2343</v>
      </c>
      <c r="C2494">
        <v>1</v>
      </c>
      <c r="D2494" t="s">
        <v>4688</v>
      </c>
      <c r="E2494" t="s">
        <v>4689</v>
      </c>
      <c r="F2494" t="s">
        <v>8510</v>
      </c>
      <c r="G2494" s="2">
        <v>150153.1389856493</v>
      </c>
      <c r="H2494" s="2">
        <v>2332</v>
      </c>
      <c r="I2494" s="2">
        <v>7380881080.258419</v>
      </c>
      <c r="J2494" s="4">
        <v>0.98527925245595871</v>
      </c>
      <c r="K2494" s="2">
        <v>133726.65671285635</v>
      </c>
      <c r="L2494" s="2">
        <v>2468</v>
      </c>
      <c r="M2494" s="2">
        <v>8697424873.2972298</v>
      </c>
      <c r="N2494" s="4">
        <v>0.98896982464742822</v>
      </c>
      <c r="O2494" s="2">
        <v>121908.57395581568</v>
      </c>
      <c r="P2494" s="2">
        <v>2541</v>
      </c>
      <c r="Q2494" s="2">
        <v>9777826468.878355</v>
      </c>
      <c r="R2494" s="4">
        <v>0.99117770054774967</v>
      </c>
      <c r="S2494" s="2">
        <v>133500.04977329934</v>
      </c>
      <c r="T2494" s="2">
        <v>2494</v>
      </c>
      <c r="U2494" s="2">
        <v>12247769027.392443</v>
      </c>
      <c r="V2494" s="4">
        <v>0.99227289655009199</v>
      </c>
      <c r="W2494" s="2">
        <v>131277.74065476001</v>
      </c>
      <c r="X2494" s="2">
        <v>2464</v>
      </c>
      <c r="Y2494" s="2">
        <v>14065939718.229244</v>
      </c>
      <c r="Z2494" s="4">
        <v>0.99332456867379737</v>
      </c>
      <c r="AA2494" s="2">
        <v>128160.55989571866</v>
      </c>
      <c r="AB2494" s="2">
        <v>2489</v>
      </c>
      <c r="AC2494" s="2">
        <v>15769119322.747389</v>
      </c>
      <c r="AD2494" s="4">
        <v>0.99422927196528121</v>
      </c>
    </row>
    <row r="2495" spans="1:30" x14ac:dyDescent="0.2">
      <c r="A2495">
        <v>1547</v>
      </c>
      <c r="B2495">
        <v>2866</v>
      </c>
      <c r="C2495">
        <v>1</v>
      </c>
      <c r="D2495" t="s">
        <v>5734</v>
      </c>
      <c r="E2495" t="s">
        <v>5735</v>
      </c>
      <c r="F2495" t="s">
        <v>8510</v>
      </c>
      <c r="G2495" s="2">
        <v>95873.813126671535</v>
      </c>
      <c r="H2495" s="2">
        <v>2714</v>
      </c>
      <c r="I2495" s="2">
        <v>7427333962.8314371</v>
      </c>
      <c r="J2495" s="4">
        <v>0.99148028196968252</v>
      </c>
      <c r="K2495" s="2">
        <v>97226.16814929618</v>
      </c>
      <c r="L2495" s="2">
        <v>2739</v>
      </c>
      <c r="M2495" s="2">
        <v>8728418526.1716824</v>
      </c>
      <c r="N2495" s="4">
        <v>0.99249406175150912</v>
      </c>
      <c r="O2495" s="2">
        <v>114403.44864069798</v>
      </c>
      <c r="P2495" s="2">
        <v>2599</v>
      </c>
      <c r="Q2495" s="2">
        <v>9784676312.4717674</v>
      </c>
      <c r="R2495" s="4">
        <v>0.9918720687944802</v>
      </c>
      <c r="S2495" s="2">
        <v>144416.15042062689</v>
      </c>
      <c r="T2495" s="2">
        <v>2414</v>
      </c>
      <c r="U2495" s="2">
        <v>12236747832.199118</v>
      </c>
      <c r="V2495" s="4">
        <v>0.99137999652450648</v>
      </c>
      <c r="W2495" s="2">
        <v>119077.44780986333</v>
      </c>
      <c r="X2495" s="2">
        <v>2539</v>
      </c>
      <c r="Y2495" s="2">
        <v>14075352957.713875</v>
      </c>
      <c r="Z2495" s="4">
        <v>0.99398932355247605</v>
      </c>
      <c r="AA2495" s="2">
        <v>127985.37645817299</v>
      </c>
      <c r="AB2495" s="2">
        <v>2490</v>
      </c>
      <c r="AC2495" s="2">
        <v>15769247308.123848</v>
      </c>
      <c r="AD2495" s="4">
        <v>0.9942373413320641</v>
      </c>
    </row>
    <row r="2496" spans="1:30" x14ac:dyDescent="0.2">
      <c r="A2496">
        <v>1756</v>
      </c>
      <c r="B2496">
        <v>2884</v>
      </c>
      <c r="C2496">
        <v>1</v>
      </c>
      <c r="D2496" t="s">
        <v>5770</v>
      </c>
      <c r="E2496" t="s">
        <v>5771</v>
      </c>
      <c r="F2496" t="s">
        <v>8510</v>
      </c>
      <c r="G2496" s="2">
        <v>82840.075374623993</v>
      </c>
      <c r="H2496" s="2">
        <v>2853</v>
      </c>
      <c r="I2496" s="2">
        <v>7439670767.2401266</v>
      </c>
      <c r="J2496" s="4">
        <v>0.99312713107798212</v>
      </c>
      <c r="K2496" s="2">
        <v>108757.96243792371</v>
      </c>
      <c r="L2496" s="2">
        <v>2646</v>
      </c>
      <c r="M2496" s="2">
        <v>8718861057.6718216</v>
      </c>
      <c r="N2496" s="4">
        <v>0.9914072977858438</v>
      </c>
      <c r="O2496" s="2">
        <v>118932.96323997834</v>
      </c>
      <c r="P2496" s="2">
        <v>2564</v>
      </c>
      <c r="Q2496" s="2">
        <v>9780593788.3546829</v>
      </c>
      <c r="R2496" s="4">
        <v>0.99145822356213931</v>
      </c>
      <c r="S2496" s="2">
        <v>140855.37997392667</v>
      </c>
      <c r="T2496" s="2">
        <v>2430</v>
      </c>
      <c r="U2496" s="2">
        <v>12239020970.820206</v>
      </c>
      <c r="V2496" s="4">
        <v>0.99156415854117763</v>
      </c>
      <c r="W2496" s="2">
        <v>138362.36320654265</v>
      </c>
      <c r="X2496" s="2">
        <v>2413</v>
      </c>
      <c r="Y2496" s="2">
        <v>14059085598.970798</v>
      </c>
      <c r="Z2496" s="4">
        <v>0.99284053666509975</v>
      </c>
      <c r="AA2496" s="2">
        <v>127978.799843876</v>
      </c>
      <c r="AB2496" s="2">
        <v>2491</v>
      </c>
      <c r="AC2496" s="2">
        <v>15769375286.923693</v>
      </c>
      <c r="AD2496" s="4">
        <v>0.99424541028419722</v>
      </c>
    </row>
    <row r="2497" spans="1:30" x14ac:dyDescent="0.2">
      <c r="A2497">
        <v>3372</v>
      </c>
      <c r="B2497">
        <v>2249</v>
      </c>
      <c r="C2497">
        <v>1</v>
      </c>
      <c r="D2497" t="s">
        <v>4500</v>
      </c>
      <c r="E2497" t="s">
        <v>4501</v>
      </c>
      <c r="F2497" t="s">
        <v>8510</v>
      </c>
      <c r="G2497" s="2">
        <v>238622.30048924065</v>
      </c>
      <c r="H2497" s="2">
        <v>1944</v>
      </c>
      <c r="I2497" s="2">
        <v>7305969634.0802879</v>
      </c>
      <c r="J2497" s="4">
        <v>0.97527926832287204</v>
      </c>
      <c r="K2497" s="2">
        <v>192384.200040141</v>
      </c>
      <c r="L2497" s="2">
        <v>2172</v>
      </c>
      <c r="M2497" s="2">
        <v>8650216364.2836475</v>
      </c>
      <c r="N2497" s="4">
        <v>0.98360182301922561</v>
      </c>
      <c r="O2497" s="2">
        <v>181878.78865853368</v>
      </c>
      <c r="P2497" s="2">
        <v>2202</v>
      </c>
      <c r="Q2497" s="2">
        <v>9727210640.2445927</v>
      </c>
      <c r="R2497" s="4">
        <v>0.9860467769425687</v>
      </c>
      <c r="S2497" s="2">
        <v>149034.81871369533</v>
      </c>
      <c r="T2497" s="2">
        <v>2389</v>
      </c>
      <c r="U2497" s="2">
        <v>12233080985.524151</v>
      </c>
      <c r="V2497" s="4">
        <v>0.99108292098664841</v>
      </c>
      <c r="W2497" s="2">
        <v>144720.950340899</v>
      </c>
      <c r="X2497" s="2">
        <v>2372</v>
      </c>
      <c r="Y2497" s="2">
        <v>14053291476.522871</v>
      </c>
      <c r="Z2497" s="4">
        <v>0.99243136071975058</v>
      </c>
      <c r="AA2497" s="2">
        <v>127956.8317076931</v>
      </c>
      <c r="AB2497" s="2">
        <v>2492</v>
      </c>
      <c r="AC2497" s="2">
        <v>15769503243.7554</v>
      </c>
      <c r="AD2497" s="4">
        <v>0.99425347785125839</v>
      </c>
    </row>
    <row r="2498" spans="1:30" x14ac:dyDescent="0.2">
      <c r="A2498">
        <v>3362</v>
      </c>
      <c r="B2498">
        <v>2352</v>
      </c>
      <c r="C2498">
        <v>1</v>
      </c>
      <c r="D2498" t="s">
        <v>4706</v>
      </c>
      <c r="E2498" t="s">
        <v>4707</v>
      </c>
      <c r="F2498" t="s">
        <v>8510</v>
      </c>
      <c r="G2498" s="2">
        <v>175147.04321894833</v>
      </c>
      <c r="H2498" s="2">
        <v>2219</v>
      </c>
      <c r="I2498" s="2">
        <v>7362524683.7676945</v>
      </c>
      <c r="J2498" s="4">
        <v>0.98282884356635591</v>
      </c>
      <c r="K2498" s="2">
        <v>191095.57319997999</v>
      </c>
      <c r="L2498" s="2">
        <v>2174</v>
      </c>
      <c r="M2498" s="2">
        <v>8650599119.8341789</v>
      </c>
      <c r="N2498" s="4">
        <v>0.98364534552102434</v>
      </c>
      <c r="O2498" s="2">
        <v>199489.46484084032</v>
      </c>
      <c r="P2498" s="2">
        <v>2115</v>
      </c>
      <c r="Q2498" s="2">
        <v>9710651386.0151119</v>
      </c>
      <c r="R2498" s="4">
        <v>0.98436816630428392</v>
      </c>
      <c r="S2498" s="2">
        <v>185132.00210810034</v>
      </c>
      <c r="T2498" s="2">
        <v>2206</v>
      </c>
      <c r="U2498" s="2">
        <v>12202574620.147589</v>
      </c>
      <c r="V2498" s="4">
        <v>0.98861139825726674</v>
      </c>
      <c r="W2498" s="2">
        <v>150204.04880887666</v>
      </c>
      <c r="X2498" s="2">
        <v>2337</v>
      </c>
      <c r="Y2498" s="2">
        <v>14048140303.936415</v>
      </c>
      <c r="Z2498" s="4">
        <v>0.99206758934079498</v>
      </c>
      <c r="AA2498" s="2">
        <v>127723.03494509142</v>
      </c>
      <c r="AB2498" s="2">
        <v>2493</v>
      </c>
      <c r="AC2498" s="2">
        <v>15769630966.790344</v>
      </c>
      <c r="AD2498" s="4">
        <v>0.99426153067763678</v>
      </c>
    </row>
    <row r="2499" spans="1:30" x14ac:dyDescent="0.2">
      <c r="A2499">
        <v>4237</v>
      </c>
      <c r="B2499">
        <v>2555</v>
      </c>
      <c r="C2499">
        <v>1</v>
      </c>
      <c r="D2499" t="s">
        <v>5112</v>
      </c>
      <c r="E2499" t="s">
        <v>5113</v>
      </c>
      <c r="F2499" t="s">
        <v>8510</v>
      </c>
      <c r="G2499" s="2">
        <v>127294.46789305902</v>
      </c>
      <c r="H2499" s="2">
        <v>2485</v>
      </c>
      <c r="I2499" s="2">
        <v>7401977310.7347155</v>
      </c>
      <c r="J2499" s="4">
        <v>0.98809540380256677</v>
      </c>
      <c r="K2499" s="2">
        <v>116426.31922175433</v>
      </c>
      <c r="L2499" s="2">
        <v>2587</v>
      </c>
      <c r="M2499" s="2">
        <v>8712224208.1153965</v>
      </c>
      <c r="N2499" s="4">
        <v>0.99065263257888347</v>
      </c>
      <c r="O2499" s="2">
        <v>124808.77288056567</v>
      </c>
      <c r="P2499" s="2">
        <v>2522</v>
      </c>
      <c r="Q2499" s="2">
        <v>9775482992.1362877</v>
      </c>
      <c r="R2499" s="4">
        <v>0.99094014244668471</v>
      </c>
      <c r="S2499" s="2">
        <v>147662.97342857168</v>
      </c>
      <c r="T2499" s="2">
        <v>2397</v>
      </c>
      <c r="U2499" s="2">
        <v>12234266406.970442</v>
      </c>
      <c r="V2499" s="4">
        <v>0.99117895983009108</v>
      </c>
      <c r="W2499" s="2">
        <v>149129.17174553798</v>
      </c>
      <c r="X2499" s="2">
        <v>2343</v>
      </c>
      <c r="Y2499" s="2">
        <v>14049037471.409128</v>
      </c>
      <c r="Z2499" s="4">
        <v>0.99213094653631217</v>
      </c>
      <c r="AA2499" s="2">
        <v>127569.47477357629</v>
      </c>
      <c r="AB2499" s="2">
        <v>2494</v>
      </c>
      <c r="AC2499" s="2">
        <v>15769758536.265118</v>
      </c>
      <c r="AD2499" s="4">
        <v>0.99426957382217973</v>
      </c>
    </row>
    <row r="2500" spans="1:30" x14ac:dyDescent="0.2">
      <c r="A2500">
        <v>4229</v>
      </c>
      <c r="B2500">
        <v>2969</v>
      </c>
      <c r="C2500">
        <v>1</v>
      </c>
      <c r="D2500" t="s">
        <v>5940</v>
      </c>
      <c r="E2500" t="s">
        <v>5941</v>
      </c>
      <c r="F2500" t="s">
        <v>8510</v>
      </c>
      <c r="G2500" s="2">
        <v>50717.943072873866</v>
      </c>
      <c r="H2500" s="2">
        <v>3240</v>
      </c>
      <c r="I2500" s="2">
        <v>7464630486.332799</v>
      </c>
      <c r="J2500" s="4">
        <v>0.99645902236599049</v>
      </c>
      <c r="K2500" s="2">
        <v>47234.872525339131</v>
      </c>
      <c r="L2500" s="2">
        <v>3356</v>
      </c>
      <c r="M2500" s="2">
        <v>8771500992.4167919</v>
      </c>
      <c r="N2500" s="4">
        <v>0.99739289786777352</v>
      </c>
      <c r="O2500" s="2">
        <v>48851.132357615228</v>
      </c>
      <c r="P2500" s="2">
        <v>3319</v>
      </c>
      <c r="Q2500" s="2">
        <v>9840422345.2288189</v>
      </c>
      <c r="R2500" s="4">
        <v>0.99752304089330623</v>
      </c>
      <c r="S2500" s="2">
        <v>71902.639936941167</v>
      </c>
      <c r="T2500" s="2">
        <v>3037</v>
      </c>
      <c r="U2500" s="2">
        <v>12301660468.157276</v>
      </c>
      <c r="V2500" s="4">
        <v>0.9966389991363982</v>
      </c>
      <c r="W2500" s="2">
        <v>106271.72489511034</v>
      </c>
      <c r="X2500" s="2">
        <v>2644</v>
      </c>
      <c r="Y2500" s="2">
        <v>14087157754.621746</v>
      </c>
      <c r="Z2500" s="4">
        <v>0.99482296816006643</v>
      </c>
      <c r="AA2500" s="2">
        <v>127162.833035591</v>
      </c>
      <c r="AB2500" s="2">
        <v>2495</v>
      </c>
      <c r="AC2500" s="2">
        <v>15769885699.098154</v>
      </c>
      <c r="AD2500" s="4">
        <v>0.99427759132831461</v>
      </c>
    </row>
    <row r="2501" spans="1:30" x14ac:dyDescent="0.2">
      <c r="A2501">
        <v>257</v>
      </c>
      <c r="B2501">
        <v>2426</v>
      </c>
      <c r="C2501">
        <v>1</v>
      </c>
      <c r="D2501" t="s">
        <v>4854</v>
      </c>
      <c r="E2501" t="s">
        <v>4855</v>
      </c>
      <c r="F2501" t="s">
        <v>8510</v>
      </c>
      <c r="G2501" s="2">
        <v>163769.70633756436</v>
      </c>
      <c r="H2501" s="2">
        <v>2271</v>
      </c>
      <c r="I2501" s="2">
        <v>7371341475.4180908</v>
      </c>
      <c r="J2501" s="4">
        <v>0.98400580357856882</v>
      </c>
      <c r="K2501" s="2">
        <v>163093.82477695998</v>
      </c>
      <c r="L2501" s="2">
        <v>2298</v>
      </c>
      <c r="M2501" s="2">
        <v>8672439273.0411987</v>
      </c>
      <c r="N2501" s="4">
        <v>0.98612875328850425</v>
      </c>
      <c r="O2501" s="2">
        <v>145793.35322186435</v>
      </c>
      <c r="P2501" s="2">
        <v>2387</v>
      </c>
      <c r="Q2501" s="2">
        <v>9757248118.3628082</v>
      </c>
      <c r="R2501" s="4">
        <v>0.98909167435266576</v>
      </c>
      <c r="S2501" s="2">
        <v>136838.90771949769</v>
      </c>
      <c r="T2501" s="2">
        <v>2455</v>
      </c>
      <c r="U2501" s="2">
        <v>12242499010.079477</v>
      </c>
      <c r="V2501" s="4">
        <v>0.99184593753965433</v>
      </c>
      <c r="W2501" s="2">
        <v>144566.19194656899</v>
      </c>
      <c r="X2501" s="2">
        <v>2373</v>
      </c>
      <c r="Y2501" s="2">
        <v>14053436042.714817</v>
      </c>
      <c r="Z2501" s="4">
        <v>0.99244156985992438</v>
      </c>
      <c r="AA2501" s="2">
        <v>127155.81117182865</v>
      </c>
      <c r="AB2501" s="2">
        <v>2496</v>
      </c>
      <c r="AC2501" s="2">
        <v>15770012854.909327</v>
      </c>
      <c r="AD2501" s="4">
        <v>0.99428560839172697</v>
      </c>
    </row>
    <row r="2502" spans="1:30" x14ac:dyDescent="0.2">
      <c r="A2502">
        <v>2647</v>
      </c>
      <c r="B2502">
        <v>2513</v>
      </c>
      <c r="C2502">
        <v>1</v>
      </c>
      <c r="D2502" t="s">
        <v>5028</v>
      </c>
      <c r="E2502" t="s">
        <v>5029</v>
      </c>
      <c r="F2502" t="s">
        <v>8510</v>
      </c>
      <c r="G2502" s="2">
        <v>206526.19683679435</v>
      </c>
      <c r="H2502" s="2">
        <v>2083</v>
      </c>
      <c r="I2502" s="2">
        <v>7336742292.1407156</v>
      </c>
      <c r="J2502" s="4">
        <v>0.97938713311572945</v>
      </c>
      <c r="K2502" s="2">
        <v>169621.5598293833</v>
      </c>
      <c r="L2502" s="2">
        <v>2261</v>
      </c>
      <c r="M2502" s="2">
        <v>8666294547.5357342</v>
      </c>
      <c r="N2502" s="4">
        <v>0.98543004669498102</v>
      </c>
      <c r="O2502" s="2">
        <v>158359.68026181034</v>
      </c>
      <c r="P2502" s="2">
        <v>2313</v>
      </c>
      <c r="Q2502" s="2">
        <v>9746007757.2150002</v>
      </c>
      <c r="R2502" s="4">
        <v>0.98795223959676459</v>
      </c>
      <c r="S2502" s="2">
        <v>137317.27138702033</v>
      </c>
      <c r="T2502" s="2">
        <v>2452</v>
      </c>
      <c r="U2502" s="2">
        <v>12242087985.384979</v>
      </c>
      <c r="V2502" s="4">
        <v>0.99181263770657846</v>
      </c>
      <c r="W2502" s="2">
        <v>130304.097833586</v>
      </c>
      <c r="X2502" s="2">
        <v>2472</v>
      </c>
      <c r="Y2502" s="2">
        <v>14066986789.392046</v>
      </c>
      <c r="Z2502" s="4">
        <v>0.99339851193901785</v>
      </c>
      <c r="AA2502" s="2">
        <v>126954.191443911</v>
      </c>
      <c r="AB2502" s="2">
        <v>2497</v>
      </c>
      <c r="AC2502" s="2">
        <v>15770139809.100771</v>
      </c>
      <c r="AD2502" s="4">
        <v>0.99429361274319072</v>
      </c>
    </row>
    <row r="2503" spans="1:30" x14ac:dyDescent="0.2">
      <c r="A2503">
        <v>4820</v>
      </c>
      <c r="B2503">
        <v>1904</v>
      </c>
      <c r="C2503">
        <v>1</v>
      </c>
      <c r="D2503" t="s">
        <v>3810</v>
      </c>
      <c r="E2503" t="s">
        <v>3811</v>
      </c>
      <c r="F2503" t="s">
        <v>8510</v>
      </c>
      <c r="G2503" s="2">
        <v>127241.86043845238</v>
      </c>
      <c r="H2503" s="2">
        <v>2486</v>
      </c>
      <c r="I2503" s="2">
        <v>7402104552.5951538</v>
      </c>
      <c r="J2503" s="4">
        <v>0.98811238941224822</v>
      </c>
      <c r="K2503" s="2">
        <v>128706.27441104765</v>
      </c>
      <c r="L2503" s="2">
        <v>2501</v>
      </c>
      <c r="M2503" s="2">
        <v>8701745280.6079235</v>
      </c>
      <c r="N2503" s="4">
        <v>0.98946109103060564</v>
      </c>
      <c r="O2503" s="2">
        <v>155018.70266902767</v>
      </c>
      <c r="P2503" s="2">
        <v>2335</v>
      </c>
      <c r="Q2503" s="2">
        <v>9749446668.3425636</v>
      </c>
      <c r="R2503" s="4">
        <v>0.98830084181778532</v>
      </c>
      <c r="S2503" s="2">
        <v>163449.53165861199</v>
      </c>
      <c r="T2503" s="2">
        <v>2312</v>
      </c>
      <c r="U2503" s="2">
        <v>12221014153.471071</v>
      </c>
      <c r="V2503" s="4">
        <v>0.99010530699289057</v>
      </c>
      <c r="W2503" s="2">
        <v>131808.89924925967</v>
      </c>
      <c r="X2503" s="2">
        <v>2460</v>
      </c>
      <c r="Y2503" s="2">
        <v>14065414046.307518</v>
      </c>
      <c r="Z2503" s="4">
        <v>0.99328744617467013</v>
      </c>
      <c r="AA2503" s="2">
        <v>126840.43267533834</v>
      </c>
      <c r="AB2503" s="2">
        <v>2498</v>
      </c>
      <c r="AC2503" s="2">
        <v>15770266649.533445</v>
      </c>
      <c r="AD2503" s="4">
        <v>0.9943016099222628</v>
      </c>
    </row>
    <row r="2504" spans="1:30" x14ac:dyDescent="0.2">
      <c r="A2504">
        <v>4714</v>
      </c>
      <c r="B2504">
        <v>2519</v>
      </c>
      <c r="C2504">
        <v>1</v>
      </c>
      <c r="D2504" t="s">
        <v>5040</v>
      </c>
      <c r="E2504" t="s">
        <v>5041</v>
      </c>
      <c r="F2504" t="s">
        <v>8510</v>
      </c>
      <c r="G2504" s="2">
        <v>136806.84696179567</v>
      </c>
      <c r="H2504" s="2">
        <v>2419</v>
      </c>
      <c r="I2504" s="2">
        <v>7393253542.5664768</v>
      </c>
      <c r="J2504" s="4">
        <v>0.98693086156351206</v>
      </c>
      <c r="K2504" s="2">
        <v>146061.1778122613</v>
      </c>
      <c r="L2504" s="2">
        <v>2381</v>
      </c>
      <c r="M2504" s="2">
        <v>8685309488.1475239</v>
      </c>
      <c r="N2504" s="4">
        <v>0.9875922042021138</v>
      </c>
      <c r="O2504" s="2">
        <v>131333.46276307432</v>
      </c>
      <c r="P2504" s="2">
        <v>2475</v>
      </c>
      <c r="Q2504" s="2">
        <v>9769445448.6254292</v>
      </c>
      <c r="R2504" s="4">
        <v>0.99032811701208567</v>
      </c>
      <c r="S2504" s="2">
        <v>133817.138463218</v>
      </c>
      <c r="T2504" s="2">
        <v>2489</v>
      </c>
      <c r="U2504" s="2">
        <v>12247100718.171806</v>
      </c>
      <c r="V2504" s="4">
        <v>0.99221875239333424</v>
      </c>
      <c r="W2504" s="2">
        <v>138357.24980125201</v>
      </c>
      <c r="X2504" s="2">
        <v>2414</v>
      </c>
      <c r="Y2504" s="2">
        <v>14059223956.2206</v>
      </c>
      <c r="Z2504" s="4">
        <v>0.99285030733511781</v>
      </c>
      <c r="AA2504" s="2">
        <v>126671.65289106767</v>
      </c>
      <c r="AB2504" s="2">
        <v>2499</v>
      </c>
      <c r="AC2504" s="2">
        <v>15770393321.186337</v>
      </c>
      <c r="AD2504" s="4">
        <v>0.99430959645991623</v>
      </c>
    </row>
    <row r="2505" spans="1:30" x14ac:dyDescent="0.2">
      <c r="A2505">
        <v>1352</v>
      </c>
      <c r="B2505">
        <v>2187</v>
      </c>
      <c r="C2505">
        <v>1</v>
      </c>
      <c r="D2505" t="s">
        <v>4376</v>
      </c>
      <c r="E2505" t="s">
        <v>4377</v>
      </c>
      <c r="F2505" t="s">
        <v>8510</v>
      </c>
      <c r="G2505" s="2">
        <v>216341.58941688668</v>
      </c>
      <c r="H2505" s="2">
        <v>2037</v>
      </c>
      <c r="I2505" s="2">
        <v>7327015438.9262123</v>
      </c>
      <c r="J2505" s="4">
        <v>0.97808868831493623</v>
      </c>
      <c r="K2505" s="2">
        <v>147901.52455795134</v>
      </c>
      <c r="L2505" s="2">
        <v>2371</v>
      </c>
      <c r="M2505" s="2">
        <v>8683841138.9406815</v>
      </c>
      <c r="N2505" s="4">
        <v>0.98742524063775228</v>
      </c>
      <c r="O2505" s="2">
        <v>152967.01102677433</v>
      </c>
      <c r="P2505" s="2">
        <v>2345</v>
      </c>
      <c r="Q2505" s="2">
        <v>9750987939.8178158</v>
      </c>
      <c r="R2505" s="4">
        <v>0.98845708041760327</v>
      </c>
      <c r="S2505" s="2">
        <v>131905.05584900532</v>
      </c>
      <c r="T2505" s="2">
        <v>2501</v>
      </c>
      <c r="U2505" s="2">
        <v>12248697662.844599</v>
      </c>
      <c r="V2505" s="4">
        <v>0.99234813145923251</v>
      </c>
      <c r="W2505" s="2">
        <v>123938.16066258801</v>
      </c>
      <c r="X2505" s="2">
        <v>2513</v>
      </c>
      <c r="Y2505" s="2">
        <v>14072195380.22913</v>
      </c>
      <c r="Z2505" s="4">
        <v>0.99376633814546311</v>
      </c>
      <c r="AA2505" s="2">
        <v>126636.56884643063</v>
      </c>
      <c r="AB2505" s="2">
        <v>2500</v>
      </c>
      <c r="AC2505" s="2">
        <v>15770519957.755182</v>
      </c>
      <c r="AD2505" s="4">
        <v>0.9943175807855511</v>
      </c>
    </row>
    <row r="2506" spans="1:30" x14ac:dyDescent="0.2">
      <c r="A2506">
        <v>1391</v>
      </c>
      <c r="B2506">
        <v>2518</v>
      </c>
      <c r="C2506">
        <v>1</v>
      </c>
      <c r="D2506" t="s">
        <v>5038</v>
      </c>
      <c r="E2506" t="s">
        <v>5039</v>
      </c>
      <c r="F2506" t="s">
        <v>8510</v>
      </c>
      <c r="G2506" s="2">
        <v>169295.733511953</v>
      </c>
      <c r="H2506" s="2">
        <v>2247</v>
      </c>
      <c r="I2506" s="2">
        <v>7367347942.0175371</v>
      </c>
      <c r="J2506" s="4">
        <v>0.98347270386313235</v>
      </c>
      <c r="K2506" s="2">
        <v>195244.28016688232</v>
      </c>
      <c r="L2506" s="2">
        <v>2159</v>
      </c>
      <c r="M2506" s="2">
        <v>8647693228.451004</v>
      </c>
      <c r="N2506" s="4">
        <v>0.98331492140888443</v>
      </c>
      <c r="O2506" s="2">
        <v>184019.3454659883</v>
      </c>
      <c r="P2506" s="2">
        <v>2194</v>
      </c>
      <c r="Q2506" s="2">
        <v>9725748164.3309784</v>
      </c>
      <c r="R2506" s="4">
        <v>0.98589852584425186</v>
      </c>
      <c r="S2506" s="2">
        <v>143945.44229546501</v>
      </c>
      <c r="T2506" s="2">
        <v>2415</v>
      </c>
      <c r="U2506" s="2">
        <v>12236891777.641413</v>
      </c>
      <c r="V2506" s="4">
        <v>0.99139165849826283</v>
      </c>
      <c r="W2506" s="2">
        <v>149649.22375135723</v>
      </c>
      <c r="X2506" s="2">
        <v>2340</v>
      </c>
      <c r="Y2506" s="2">
        <v>14048589729.151365</v>
      </c>
      <c r="Z2506" s="4">
        <v>0.9920993273630484</v>
      </c>
      <c r="AA2506" s="2">
        <v>126532.08101051983</v>
      </c>
      <c r="AB2506" s="2">
        <v>2501</v>
      </c>
      <c r="AC2506" s="2">
        <v>15770646489.836193</v>
      </c>
      <c r="AD2506" s="4">
        <v>0.99432555852331872</v>
      </c>
    </row>
    <row r="2507" spans="1:30" x14ac:dyDescent="0.2">
      <c r="A2507">
        <v>3957</v>
      </c>
      <c r="B2507">
        <v>2233</v>
      </c>
      <c r="C2507">
        <v>1</v>
      </c>
      <c r="D2507" t="s">
        <v>4468</v>
      </c>
      <c r="E2507" t="s">
        <v>4469</v>
      </c>
      <c r="F2507" t="s">
        <v>8510</v>
      </c>
      <c r="G2507" s="2">
        <v>304443.51899466204</v>
      </c>
      <c r="H2507" s="2">
        <v>1761</v>
      </c>
      <c r="I2507" s="2">
        <v>7257097898.1634445</v>
      </c>
      <c r="J2507" s="4">
        <v>0.96875534429445687</v>
      </c>
      <c r="K2507" s="2">
        <v>217549.94159392136</v>
      </c>
      <c r="L2507" s="2">
        <v>2061</v>
      </c>
      <c r="M2507" s="2">
        <v>8627488262.5514088</v>
      </c>
      <c r="N2507" s="4">
        <v>0.98101744809076707</v>
      </c>
      <c r="O2507" s="2">
        <v>212299.45853968701</v>
      </c>
      <c r="P2507" s="2">
        <v>2076</v>
      </c>
      <c r="Q2507" s="2">
        <v>9702617617.2017365</v>
      </c>
      <c r="R2507" s="4">
        <v>0.98355378362685364</v>
      </c>
      <c r="S2507" s="2">
        <v>144619.93278849366</v>
      </c>
      <c r="T2507" s="2">
        <v>2413</v>
      </c>
      <c r="U2507" s="2">
        <v>12236603416.048697</v>
      </c>
      <c r="V2507" s="4">
        <v>0.9913682964155669</v>
      </c>
      <c r="W2507" s="2">
        <v>122026.03302457034</v>
      </c>
      <c r="X2507" s="2">
        <v>2524</v>
      </c>
      <c r="Y2507" s="2">
        <v>14073546517.675613</v>
      </c>
      <c r="Z2507" s="4">
        <v>0.99386175431019386</v>
      </c>
      <c r="AA2507" s="2">
        <v>126413.64838077867</v>
      </c>
      <c r="AB2507" s="2">
        <v>2502</v>
      </c>
      <c r="AC2507" s="2">
        <v>15770772903.484573</v>
      </c>
      <c r="AD2507" s="4">
        <v>0.99433352879401193</v>
      </c>
    </row>
    <row r="2508" spans="1:30" x14ac:dyDescent="0.2">
      <c r="A2508">
        <v>2731</v>
      </c>
      <c r="B2508">
        <v>2896</v>
      </c>
      <c r="C2508">
        <v>1</v>
      </c>
      <c r="D2508" t="s">
        <v>5794</v>
      </c>
      <c r="E2508" t="s">
        <v>5795</v>
      </c>
      <c r="F2508" t="s">
        <v>8510</v>
      </c>
      <c r="G2508" s="2">
        <v>51178.62320614147</v>
      </c>
      <c r="H2508" s="2">
        <v>3227</v>
      </c>
      <c r="I2508" s="2">
        <v>7463967858.118782</v>
      </c>
      <c r="J2508" s="4">
        <v>0.99637056763758292</v>
      </c>
      <c r="K2508" s="2">
        <v>57845.782266754301</v>
      </c>
      <c r="L2508" s="2">
        <v>3194</v>
      </c>
      <c r="M2508" s="2">
        <v>8762983586.0574474</v>
      </c>
      <c r="N2508" s="4">
        <v>0.99642439765117341</v>
      </c>
      <c r="O2508" s="2">
        <v>74069.397822639497</v>
      </c>
      <c r="P2508" s="2">
        <v>2976</v>
      </c>
      <c r="Q2508" s="2">
        <v>9819633217.9170284</v>
      </c>
      <c r="R2508" s="4">
        <v>0.99541564826664419</v>
      </c>
      <c r="S2508" s="2">
        <v>89188.743927231131</v>
      </c>
      <c r="T2508" s="2">
        <v>2849</v>
      </c>
      <c r="U2508" s="2">
        <v>12286511514.145712</v>
      </c>
      <c r="V2508" s="4">
        <v>0.99541168202720554</v>
      </c>
      <c r="W2508" s="2">
        <v>107696.10418116767</v>
      </c>
      <c r="X2508" s="2">
        <v>2626</v>
      </c>
      <c r="Y2508" s="2">
        <v>14085234769.815117</v>
      </c>
      <c r="Z2508" s="4">
        <v>0.99468716862645012</v>
      </c>
      <c r="AA2508" s="2">
        <v>126015.92884236567</v>
      </c>
      <c r="AB2508" s="2">
        <v>2503</v>
      </c>
      <c r="AC2508" s="2">
        <v>15770898919.413416</v>
      </c>
      <c r="AD2508" s="4">
        <v>0.99434147398883388</v>
      </c>
    </row>
    <row r="2509" spans="1:30" x14ac:dyDescent="0.2">
      <c r="A2509">
        <v>5002</v>
      </c>
      <c r="B2509">
        <v>2479</v>
      </c>
      <c r="C2509">
        <v>1</v>
      </c>
      <c r="D2509" t="s">
        <v>4960</v>
      </c>
      <c r="E2509" t="s">
        <v>4961</v>
      </c>
      <c r="F2509" t="s">
        <v>8510</v>
      </c>
      <c r="G2509" s="2">
        <v>173331.76355298201</v>
      </c>
      <c r="H2509" s="2">
        <v>2227</v>
      </c>
      <c r="I2509" s="2">
        <v>7363918365.6739635</v>
      </c>
      <c r="J2509" s="4">
        <v>0.98301488719066565</v>
      </c>
      <c r="K2509" s="2">
        <v>194146.08837782301</v>
      </c>
      <c r="L2509" s="2">
        <v>2166</v>
      </c>
      <c r="M2509" s="2">
        <v>8649056543.26754</v>
      </c>
      <c r="N2509" s="4">
        <v>0.98346994168611479</v>
      </c>
      <c r="O2509" s="2">
        <v>160750.03467732502</v>
      </c>
      <c r="P2509" s="2">
        <v>2302</v>
      </c>
      <c r="Q2509" s="2">
        <v>9744260155.7556458</v>
      </c>
      <c r="R2509" s="4">
        <v>0.9877750853384567</v>
      </c>
      <c r="S2509" s="2">
        <v>172413.17208355336</v>
      </c>
      <c r="T2509" s="2">
        <v>2266</v>
      </c>
      <c r="U2509" s="2">
        <v>12213302024.404213</v>
      </c>
      <c r="V2509" s="4">
        <v>0.98948049633303692</v>
      </c>
      <c r="W2509" s="2">
        <v>153430.78994675167</v>
      </c>
      <c r="X2509" s="2">
        <v>2315</v>
      </c>
      <c r="Y2509" s="2">
        <v>14044800229.123491</v>
      </c>
      <c r="Z2509" s="4">
        <v>0.99183171612938159</v>
      </c>
      <c r="AA2509" s="2">
        <v>125978.89931332802</v>
      </c>
      <c r="AB2509" s="2">
        <v>2504</v>
      </c>
      <c r="AC2509" s="2">
        <v>15771024898.312729</v>
      </c>
      <c r="AD2509" s="4">
        <v>0.99434941684897615</v>
      </c>
    </row>
    <row r="2510" spans="1:30" x14ac:dyDescent="0.2">
      <c r="A2510">
        <v>2609</v>
      </c>
      <c r="B2510">
        <v>3001</v>
      </c>
      <c r="C2510">
        <v>1</v>
      </c>
      <c r="D2510" t="s">
        <v>6004</v>
      </c>
      <c r="E2510" t="s">
        <v>6005</v>
      </c>
      <c r="F2510" t="s">
        <v>8510</v>
      </c>
      <c r="G2510" s="2">
        <v>47686.243103315763</v>
      </c>
      <c r="H2510" s="2">
        <v>3290</v>
      </c>
      <c r="I2510" s="2">
        <v>7467089196.9354944</v>
      </c>
      <c r="J2510" s="4">
        <v>0.99678723745552889</v>
      </c>
      <c r="K2510" s="2">
        <v>69269.088381002934</v>
      </c>
      <c r="L2510" s="2">
        <v>3038</v>
      </c>
      <c r="M2510" s="2">
        <v>8753101005.3992138</v>
      </c>
      <c r="N2510" s="4">
        <v>0.99530066571867415</v>
      </c>
      <c r="O2510" s="2">
        <v>83525.269800823065</v>
      </c>
      <c r="P2510" s="2">
        <v>2868</v>
      </c>
      <c r="Q2510" s="2">
        <v>9811153801.2283268</v>
      </c>
      <c r="R2510" s="4">
        <v>0.99455609029000758</v>
      </c>
      <c r="S2510" s="2">
        <v>102349.8601598369</v>
      </c>
      <c r="T2510" s="2">
        <v>2718</v>
      </c>
      <c r="U2510" s="2">
        <v>12273987630.438519</v>
      </c>
      <c r="V2510" s="4">
        <v>0.99439703925149681</v>
      </c>
      <c r="W2510" s="2">
        <v>97374.760998694648</v>
      </c>
      <c r="X2510" s="2">
        <v>2734</v>
      </c>
      <c r="Y2510" s="2">
        <v>14096266406.368898</v>
      </c>
      <c r="Z2510" s="4">
        <v>0.99546621331461616</v>
      </c>
      <c r="AA2510" s="2">
        <v>125874.69982682752</v>
      </c>
      <c r="AB2510" s="2">
        <v>2505</v>
      </c>
      <c r="AC2510" s="2">
        <v>15771150773.012556</v>
      </c>
      <c r="AD2510" s="4">
        <v>0.9943573531394313</v>
      </c>
    </row>
    <row r="2511" spans="1:30" x14ac:dyDescent="0.2">
      <c r="A2511">
        <v>4977</v>
      </c>
      <c r="B2511">
        <v>2809</v>
      </c>
      <c r="C2511">
        <v>1</v>
      </c>
      <c r="D2511" t="s">
        <v>5620</v>
      </c>
      <c r="E2511" t="s">
        <v>5621</v>
      </c>
      <c r="F2511" t="s">
        <v>8510</v>
      </c>
      <c r="G2511" s="2">
        <v>51043.185695470042</v>
      </c>
      <c r="H2511" s="2">
        <v>3232</v>
      </c>
      <c r="I2511" s="2">
        <v>7464223442.5863056</v>
      </c>
      <c r="J2511" s="4">
        <v>0.99640468579642638</v>
      </c>
      <c r="K2511" s="2">
        <v>78551.654536029193</v>
      </c>
      <c r="L2511" s="2">
        <v>2931</v>
      </c>
      <c r="M2511" s="2">
        <v>8745180377.4779625</v>
      </c>
      <c r="N2511" s="4">
        <v>0.99440002419310869</v>
      </c>
      <c r="O2511" s="2">
        <v>90803.595517898051</v>
      </c>
      <c r="P2511" s="2">
        <v>2797</v>
      </c>
      <c r="Q2511" s="2">
        <v>9804973380.4060917</v>
      </c>
      <c r="R2511" s="4">
        <v>0.99392958139066279</v>
      </c>
      <c r="S2511" s="2">
        <v>94831.905158623355</v>
      </c>
      <c r="T2511" s="2">
        <v>2788</v>
      </c>
      <c r="U2511" s="2">
        <v>12280897868.3619</v>
      </c>
      <c r="V2511" s="4">
        <v>0.99495688339819388</v>
      </c>
      <c r="W2511" s="2">
        <v>108057.94456325164</v>
      </c>
      <c r="X2511" s="2">
        <v>2623</v>
      </c>
      <c r="Y2511" s="2">
        <v>14084911212.339975</v>
      </c>
      <c r="Z2511" s="4">
        <v>0.99466431927575794</v>
      </c>
      <c r="AA2511" s="2">
        <v>125822.62281890033</v>
      </c>
      <c r="AB2511" s="2">
        <v>2506</v>
      </c>
      <c r="AC2511" s="2">
        <v>15771276595.635374</v>
      </c>
      <c r="AD2511" s="4">
        <v>0.99436528614647635</v>
      </c>
    </row>
    <row r="2512" spans="1:30" x14ac:dyDescent="0.2">
      <c r="A2512">
        <v>4866</v>
      </c>
      <c r="B2512">
        <v>2652</v>
      </c>
      <c r="C2512">
        <v>1</v>
      </c>
      <c r="D2512" t="s">
        <v>5306</v>
      </c>
      <c r="E2512" t="s">
        <v>5307</v>
      </c>
      <c r="F2512" t="s">
        <v>8510</v>
      </c>
      <c r="G2512" s="2">
        <v>88961.024435117419</v>
      </c>
      <c r="H2512" s="2">
        <v>2780</v>
      </c>
      <c r="I2512" s="2">
        <v>7433423935.0016718</v>
      </c>
      <c r="J2512" s="4">
        <v>0.99229323684080417</v>
      </c>
      <c r="K2512" s="2">
        <v>161422.24641422302</v>
      </c>
      <c r="L2512" s="2">
        <v>2311</v>
      </c>
      <c r="M2512" s="2">
        <v>8674548964.4557743</v>
      </c>
      <c r="N2512" s="4">
        <v>0.98636864281658032</v>
      </c>
      <c r="O2512" s="2">
        <v>128872.98191749334</v>
      </c>
      <c r="P2512" s="2">
        <v>2497</v>
      </c>
      <c r="Q2512" s="2">
        <v>9772310540.7383232</v>
      </c>
      <c r="R2512" s="4">
        <v>0.99061855123295828</v>
      </c>
      <c r="S2512" s="2">
        <v>142531.58588609498</v>
      </c>
      <c r="T2512" s="2">
        <v>2420</v>
      </c>
      <c r="U2512" s="2">
        <v>12237605702.876991</v>
      </c>
      <c r="V2512" s="4">
        <v>0.99144949831054563</v>
      </c>
      <c r="W2512" s="2">
        <v>129062.60039363966</v>
      </c>
      <c r="X2512" s="2">
        <v>2479</v>
      </c>
      <c r="Y2512" s="2">
        <v>14067892935.631676</v>
      </c>
      <c r="Z2512" s="4">
        <v>0.99346250320733454</v>
      </c>
      <c r="AA2512" s="2">
        <v>125802.288323352</v>
      </c>
      <c r="AB2512" s="2">
        <v>2507</v>
      </c>
      <c r="AC2512" s="2">
        <v>15771402397.923697</v>
      </c>
      <c r="AD2512" s="4">
        <v>0.99437321787144906</v>
      </c>
    </row>
    <row r="2513" spans="1:30" x14ac:dyDescent="0.2">
      <c r="A2513">
        <v>2708</v>
      </c>
      <c r="B2513">
        <v>2564</v>
      </c>
      <c r="C2513">
        <v>1</v>
      </c>
      <c r="D2513" t="s">
        <v>5130</v>
      </c>
      <c r="E2513" t="s">
        <v>5131</v>
      </c>
      <c r="F2513" t="s">
        <v>8510</v>
      </c>
      <c r="G2513" s="2">
        <v>69744.775590569421</v>
      </c>
      <c r="H2513" s="2">
        <v>2972</v>
      </c>
      <c r="I2513" s="2">
        <v>7448749328.2877121</v>
      </c>
      <c r="J2513" s="4">
        <v>0.99433903487985553</v>
      </c>
      <c r="K2513" s="2">
        <v>80624.52984912174</v>
      </c>
      <c r="L2513" s="2">
        <v>2902</v>
      </c>
      <c r="M2513" s="2">
        <v>8742878354.4465466</v>
      </c>
      <c r="N2513" s="4">
        <v>0.9941382649543824</v>
      </c>
      <c r="O2513" s="2">
        <v>85704.654638928827</v>
      </c>
      <c r="P2513" s="2">
        <v>2848</v>
      </c>
      <c r="Q2513" s="2">
        <v>9809462207.0627899</v>
      </c>
      <c r="R2513" s="4">
        <v>0.99438461348781704</v>
      </c>
      <c r="S2513" s="2">
        <v>100977.25392420788</v>
      </c>
      <c r="T2513" s="2">
        <v>2736</v>
      </c>
      <c r="U2513" s="2">
        <v>12275819303.481827</v>
      </c>
      <c r="V2513" s="4">
        <v>0.99454543521750094</v>
      </c>
      <c r="W2513" s="2">
        <v>119194.38531804401</v>
      </c>
      <c r="X2513" s="2">
        <v>2538</v>
      </c>
      <c r="Y2513" s="2">
        <v>14075233880.266066</v>
      </c>
      <c r="Z2513" s="4">
        <v>0.99398091440549741</v>
      </c>
      <c r="AA2513" s="2">
        <v>125466.23394389567</v>
      </c>
      <c r="AB2513" s="2">
        <v>2508</v>
      </c>
      <c r="AC2513" s="2">
        <v>15771527864.15764</v>
      </c>
      <c r="AD2513" s="4">
        <v>0.99438112840848525</v>
      </c>
    </row>
    <row r="2514" spans="1:30" x14ac:dyDescent="0.2">
      <c r="A2514">
        <v>2872</v>
      </c>
      <c r="B2514">
        <v>2401</v>
      </c>
      <c r="C2514">
        <v>1</v>
      </c>
      <c r="D2514" t="s">
        <v>4804</v>
      </c>
      <c r="E2514" t="s">
        <v>4805</v>
      </c>
      <c r="F2514" t="s">
        <v>8510</v>
      </c>
      <c r="G2514" s="2">
        <v>246559.44685880665</v>
      </c>
      <c r="H2514" s="2">
        <v>1912</v>
      </c>
      <c r="I2514" s="2">
        <v>7298219552.361208</v>
      </c>
      <c r="J2514" s="4">
        <v>0.97424470420517184</v>
      </c>
      <c r="K2514" s="2">
        <v>144347.22466478401</v>
      </c>
      <c r="L2514" s="2">
        <v>2388</v>
      </c>
      <c r="M2514" s="2">
        <v>8686324964.8827934</v>
      </c>
      <c r="N2514" s="4">
        <v>0.98770767238533386</v>
      </c>
      <c r="O2514" s="2">
        <v>143998.78275017234</v>
      </c>
      <c r="P2514" s="2">
        <v>2404</v>
      </c>
      <c r="Q2514" s="2">
        <v>9759707634.2849483</v>
      </c>
      <c r="R2514" s="4">
        <v>0.98934099533866682</v>
      </c>
      <c r="S2514" s="2">
        <v>123305.29741486434</v>
      </c>
      <c r="T2514" s="2">
        <v>2557</v>
      </c>
      <c r="U2514" s="2">
        <v>12255850631.426767</v>
      </c>
      <c r="V2514" s="4">
        <v>0.99292764082441454</v>
      </c>
      <c r="W2514" s="2">
        <v>118732.47575971567</v>
      </c>
      <c r="X2514" s="2">
        <v>2545</v>
      </c>
      <c r="Y2514" s="2">
        <v>14076065734.699926</v>
      </c>
      <c r="Z2514" s="4">
        <v>0.99403965925036852</v>
      </c>
      <c r="AA2514" s="2">
        <v>125426.04061735731</v>
      </c>
      <c r="AB2514" s="2">
        <v>2509</v>
      </c>
      <c r="AC2514" s="2">
        <v>15771653290.198257</v>
      </c>
      <c r="AD2514" s="4">
        <v>0.99438903641136711</v>
      </c>
    </row>
    <row r="2515" spans="1:30" x14ac:dyDescent="0.2">
      <c r="A2515">
        <v>3620</v>
      </c>
      <c r="B2515">
        <v>2523</v>
      </c>
      <c r="C2515">
        <v>1</v>
      </c>
      <c r="D2515" t="s">
        <v>5048</v>
      </c>
      <c r="E2515" t="s">
        <v>5049</v>
      </c>
      <c r="F2515" t="s">
        <v>8510</v>
      </c>
      <c r="G2515" s="2">
        <v>102758.80223656567</v>
      </c>
      <c r="H2515" s="2">
        <v>2656</v>
      </c>
      <c r="I2515" s="2">
        <v>7421581957.4309578</v>
      </c>
      <c r="J2515" s="4">
        <v>0.99071244253161517</v>
      </c>
      <c r="K2515" s="2">
        <v>117293.24841689999</v>
      </c>
      <c r="L2515" s="2">
        <v>2578</v>
      </c>
      <c r="M2515" s="2">
        <v>8711171496.237915</v>
      </c>
      <c r="N2515" s="4">
        <v>0.99053293044911017</v>
      </c>
      <c r="O2515" s="2">
        <v>100991.05208799003</v>
      </c>
      <c r="P2515" s="2">
        <v>2710</v>
      </c>
      <c r="Q2515" s="2">
        <v>9796580916.4403591</v>
      </c>
      <c r="R2515" s="4">
        <v>0.99307883780649708</v>
      </c>
      <c r="S2515" s="2">
        <v>124750.75093755469</v>
      </c>
      <c r="T2515" s="2">
        <v>2547</v>
      </c>
      <c r="U2515" s="2">
        <v>12254611920.185375</v>
      </c>
      <c r="V2515" s="4">
        <v>0.99282728462168601</v>
      </c>
      <c r="W2515" s="2">
        <v>140890.79134017299</v>
      </c>
      <c r="X2515" s="2">
        <v>2395</v>
      </c>
      <c r="Y2515" s="2">
        <v>14056572837.714111</v>
      </c>
      <c r="Z2515" s="4">
        <v>0.992663087625684</v>
      </c>
      <c r="AA2515" s="2">
        <v>125379.57904108263</v>
      </c>
      <c r="AB2515" s="2">
        <v>2510</v>
      </c>
      <c r="AC2515" s="2">
        <v>15771778669.777298</v>
      </c>
      <c r="AD2515" s="4">
        <v>0.99439694148488689</v>
      </c>
    </row>
    <row r="2516" spans="1:30" x14ac:dyDescent="0.2">
      <c r="A2516">
        <v>3887</v>
      </c>
      <c r="B2516">
        <v>2218</v>
      </c>
      <c r="C2516">
        <v>1</v>
      </c>
      <c r="D2516" t="s">
        <v>4438</v>
      </c>
      <c r="E2516" t="s">
        <v>4439</v>
      </c>
      <c r="F2516" t="s">
        <v>8510</v>
      </c>
      <c r="G2516" s="2">
        <v>213048.03585661366</v>
      </c>
      <c r="H2516" s="2">
        <v>2053</v>
      </c>
      <c r="I2516" s="2">
        <v>7330450292.9610252</v>
      </c>
      <c r="J2516" s="4">
        <v>0.97854720951029428</v>
      </c>
      <c r="K2516" s="2">
        <v>180982.38023261234</v>
      </c>
      <c r="L2516" s="2">
        <v>2218</v>
      </c>
      <c r="M2516" s="2">
        <v>8658768426.5966015</v>
      </c>
      <c r="N2516" s="4">
        <v>0.98457426390710068</v>
      </c>
      <c r="O2516" s="2">
        <v>179014.07370317832</v>
      </c>
      <c r="P2516" s="2">
        <v>2218</v>
      </c>
      <c r="Q2516" s="2">
        <v>9730094241.4542274</v>
      </c>
      <c r="R2516" s="4">
        <v>0.98633908742950149</v>
      </c>
      <c r="S2516" s="2">
        <v>134541.97198615567</v>
      </c>
      <c r="T2516" s="2">
        <v>2479</v>
      </c>
      <c r="U2516" s="2">
        <v>12245759327.051147</v>
      </c>
      <c r="V2516" s="4">
        <v>0.99211007741344803</v>
      </c>
      <c r="W2516" s="2">
        <v>116369.02433325867</v>
      </c>
      <c r="X2516" s="2">
        <v>2564</v>
      </c>
      <c r="Y2516" s="2">
        <v>14078300599.613956</v>
      </c>
      <c r="Z2516" s="4">
        <v>0.99419748348900761</v>
      </c>
      <c r="AA2516" s="2">
        <v>125197.41996883166</v>
      </c>
      <c r="AB2516" s="2">
        <v>2511</v>
      </c>
      <c r="AC2516" s="2">
        <v>15771903867.197268</v>
      </c>
      <c r="AD2516" s="4">
        <v>0.99440483507343547</v>
      </c>
    </row>
    <row r="2517" spans="1:30" x14ac:dyDescent="0.2">
      <c r="A2517">
        <v>5120</v>
      </c>
      <c r="B2517">
        <v>1820</v>
      </c>
      <c r="C2517">
        <v>1</v>
      </c>
      <c r="D2517" t="s">
        <v>3642</v>
      </c>
      <c r="E2517" t="s">
        <v>3643</v>
      </c>
      <c r="F2517" t="s">
        <v>8510</v>
      </c>
      <c r="G2517" s="2">
        <v>118475.38444559656</v>
      </c>
      <c r="H2517" s="2">
        <v>2537</v>
      </c>
      <c r="I2517" s="2">
        <v>7408376618.1672516</v>
      </c>
      <c r="J2517" s="4">
        <v>0.98894965206572194</v>
      </c>
      <c r="K2517" s="2">
        <v>143950.63026430734</v>
      </c>
      <c r="L2517" s="2">
        <v>2392</v>
      </c>
      <c r="M2517" s="2">
        <v>8686901607.0524845</v>
      </c>
      <c r="N2517" s="4">
        <v>0.98777324141452949</v>
      </c>
      <c r="O2517" s="2">
        <v>134060.428358034</v>
      </c>
      <c r="P2517" s="2">
        <v>2457</v>
      </c>
      <c r="Q2517" s="2">
        <v>9767053721.081871</v>
      </c>
      <c r="R2517" s="4">
        <v>0.99008566773007944</v>
      </c>
      <c r="S2517" s="2">
        <v>119429.20753374269</v>
      </c>
      <c r="T2517" s="2">
        <v>2584</v>
      </c>
      <c r="U2517" s="2">
        <v>12259119215.321732</v>
      </c>
      <c r="V2517" s="4">
        <v>0.99319245045642346</v>
      </c>
      <c r="W2517" s="2">
        <v>107309.94822237933</v>
      </c>
      <c r="X2517" s="2">
        <v>2629</v>
      </c>
      <c r="Y2517" s="2">
        <v>14085557044.441233</v>
      </c>
      <c r="Z2517" s="4">
        <v>0.9947099273834471</v>
      </c>
      <c r="AA2517" s="2">
        <v>125161.00389664702</v>
      </c>
      <c r="AB2517" s="2">
        <v>2512</v>
      </c>
      <c r="AC2517" s="2">
        <v>15772029028.201164</v>
      </c>
      <c r="AD2517" s="4">
        <v>0.99441272636598244</v>
      </c>
    </row>
    <row r="2518" spans="1:30" x14ac:dyDescent="0.2">
      <c r="A2518">
        <v>459</v>
      </c>
      <c r="B2518">
        <v>2358</v>
      </c>
      <c r="C2518">
        <v>1</v>
      </c>
      <c r="D2518" t="s">
        <v>4718</v>
      </c>
      <c r="E2518" t="s">
        <v>4719</v>
      </c>
      <c r="F2518" t="s">
        <v>8510</v>
      </c>
      <c r="G2518" s="2">
        <v>74238.462053183306</v>
      </c>
      <c r="H2518" s="2">
        <v>2932</v>
      </c>
      <c r="I2518" s="2">
        <v>7445867607.7447615</v>
      </c>
      <c r="J2518" s="4">
        <v>0.99395435188178638</v>
      </c>
      <c r="K2518" s="2">
        <v>124058.94123280786</v>
      </c>
      <c r="L2518" s="2">
        <v>2528</v>
      </c>
      <c r="M2518" s="2">
        <v>8705164250.2768593</v>
      </c>
      <c r="N2518" s="4">
        <v>0.98984985642763057</v>
      </c>
      <c r="O2518" s="2">
        <v>124183.52693765966</v>
      </c>
      <c r="P2518" s="2">
        <v>2528</v>
      </c>
      <c r="Q2518" s="2">
        <v>9776229740.4293537</v>
      </c>
      <c r="R2518" s="4">
        <v>0.99101584027772782</v>
      </c>
      <c r="S2518" s="2">
        <v>155292.57904890401</v>
      </c>
      <c r="T2518" s="2">
        <v>2360</v>
      </c>
      <c r="U2518" s="2">
        <v>12228667651.494431</v>
      </c>
      <c r="V2518" s="4">
        <v>0.99072536756354579</v>
      </c>
      <c r="W2518" s="2">
        <v>135488.39599050133</v>
      </c>
      <c r="X2518" s="2">
        <v>2431</v>
      </c>
      <c r="Y2518" s="2">
        <v>14061551674.800381</v>
      </c>
      <c r="Z2518" s="4">
        <v>0.99301468881979449</v>
      </c>
      <c r="AA2518" s="2">
        <v>125152.561901532</v>
      </c>
      <c r="AB2518" s="2">
        <v>2513</v>
      </c>
      <c r="AC2518" s="2">
        <v>15772154180.763065</v>
      </c>
      <c r="AD2518" s="4">
        <v>0.99442061712626884</v>
      </c>
    </row>
    <row r="2519" spans="1:30" x14ac:dyDescent="0.2">
      <c r="A2519">
        <v>1610</v>
      </c>
      <c r="B2519">
        <v>2022</v>
      </c>
      <c r="C2519">
        <v>1</v>
      </c>
      <c r="D2519" t="s">
        <v>4046</v>
      </c>
      <c r="E2519" t="s">
        <v>4047</v>
      </c>
      <c r="F2519" t="s">
        <v>8510</v>
      </c>
      <c r="G2519" s="2">
        <v>292022.34018207801</v>
      </c>
      <c r="H2519" s="2">
        <v>1788</v>
      </c>
      <c r="I2519" s="2">
        <v>7265166942.5531712</v>
      </c>
      <c r="J2519" s="4">
        <v>0.96983248697402247</v>
      </c>
      <c r="K2519" s="2">
        <v>172898.34344557402</v>
      </c>
      <c r="L2519" s="2">
        <v>2249</v>
      </c>
      <c r="M2519" s="2">
        <v>8664242021.223341</v>
      </c>
      <c r="N2519" s="4">
        <v>0.9851966573163059</v>
      </c>
      <c r="O2519" s="2">
        <v>188672.84211170033</v>
      </c>
      <c r="P2519" s="2">
        <v>2168</v>
      </c>
      <c r="Q2519" s="2">
        <v>9720904508.0686722</v>
      </c>
      <c r="R2519" s="4">
        <v>0.98540752469061133</v>
      </c>
      <c r="S2519" s="2">
        <v>133582.15096731234</v>
      </c>
      <c r="T2519" s="2">
        <v>2493</v>
      </c>
      <c r="U2519" s="2">
        <v>12247635527.342669</v>
      </c>
      <c r="V2519" s="4">
        <v>0.9922620808267727</v>
      </c>
      <c r="W2519" s="2">
        <v>132308.94462692132</v>
      </c>
      <c r="X2519" s="2">
        <v>2452</v>
      </c>
      <c r="Y2519" s="2">
        <v>14064358585.207563</v>
      </c>
      <c r="Z2519" s="4">
        <v>0.99321291041930182</v>
      </c>
      <c r="AA2519" s="2">
        <v>125110.46852971365</v>
      </c>
      <c r="AB2519" s="2">
        <v>2514</v>
      </c>
      <c r="AC2519" s="2">
        <v>15772279291.231596</v>
      </c>
      <c r="AD2519" s="4">
        <v>0.99442850523260473</v>
      </c>
    </row>
    <row r="2520" spans="1:30" x14ac:dyDescent="0.2">
      <c r="A2520">
        <v>2734</v>
      </c>
      <c r="B2520">
        <v>2798</v>
      </c>
      <c r="C2520">
        <v>1</v>
      </c>
      <c r="D2520" t="s">
        <v>5598</v>
      </c>
      <c r="E2520" t="s">
        <v>5599</v>
      </c>
      <c r="F2520" t="s">
        <v>8510</v>
      </c>
      <c r="G2520" s="2">
        <v>93744.289283481703</v>
      </c>
      <c r="H2520" s="2">
        <v>2733</v>
      </c>
      <c r="I2520" s="2">
        <v>7429133014.0611763</v>
      </c>
      <c r="J2520" s="4">
        <v>0.99172043864359349</v>
      </c>
      <c r="K2520" s="2">
        <v>101912.23901726499</v>
      </c>
      <c r="L2520" s="2">
        <v>2701</v>
      </c>
      <c r="M2520" s="2">
        <v>8724637277.1795387</v>
      </c>
      <c r="N2520" s="4">
        <v>0.9920641021706923</v>
      </c>
      <c r="O2520" s="2">
        <v>103387.29312396568</v>
      </c>
      <c r="P2520" s="2">
        <v>2690</v>
      </c>
      <c r="Q2520" s="2">
        <v>9794536878.3429718</v>
      </c>
      <c r="R2520" s="4">
        <v>0.99287163378343024</v>
      </c>
      <c r="S2520" s="2">
        <v>104274.8456677504</v>
      </c>
      <c r="T2520" s="2">
        <v>2704</v>
      </c>
      <c r="U2520" s="2">
        <v>12272543118.659325</v>
      </c>
      <c r="V2520" s="4">
        <v>0.99428000978400477</v>
      </c>
      <c r="W2520" s="2">
        <v>118908.50784216233</v>
      </c>
      <c r="X2520" s="2">
        <v>2540</v>
      </c>
      <c r="Y2520" s="2">
        <v>14075471866.221718</v>
      </c>
      <c r="Z2520" s="4">
        <v>0.99399772076905957</v>
      </c>
      <c r="AA2520" s="2">
        <v>125102.07447481</v>
      </c>
      <c r="AB2520" s="2">
        <v>2515</v>
      </c>
      <c r="AC2520" s="2">
        <v>15772404393.30607</v>
      </c>
      <c r="AD2520" s="4">
        <v>0.99443639280970275</v>
      </c>
    </row>
    <row r="2521" spans="1:30" x14ac:dyDescent="0.2">
      <c r="A2521">
        <v>3314</v>
      </c>
      <c r="B2521">
        <v>2715</v>
      </c>
      <c r="C2521">
        <v>1</v>
      </c>
      <c r="D2521" t="s">
        <v>5432</v>
      </c>
      <c r="E2521" t="s">
        <v>5433</v>
      </c>
      <c r="F2521" t="s">
        <v>8510</v>
      </c>
      <c r="G2521" s="2">
        <v>85549.668598841061</v>
      </c>
      <c r="H2521" s="2">
        <v>2814</v>
      </c>
      <c r="I2521" s="2">
        <v>7436382975.0420008</v>
      </c>
      <c r="J2521" s="4">
        <v>0.99268824127553501</v>
      </c>
      <c r="K2521" s="2">
        <v>110284.22539043768</v>
      </c>
      <c r="L2521" s="2">
        <v>2636</v>
      </c>
      <c r="M2521" s="2">
        <v>8717766764.3961163</v>
      </c>
      <c r="N2521" s="4">
        <v>0.99128286750392103</v>
      </c>
      <c r="O2521" s="2">
        <v>126472.623567487</v>
      </c>
      <c r="P2521" s="2">
        <v>2513</v>
      </c>
      <c r="Q2521" s="2">
        <v>9774352921.2843323</v>
      </c>
      <c r="R2521" s="4">
        <v>0.99082558723013814</v>
      </c>
      <c r="S2521" s="2">
        <v>140517.44235952434</v>
      </c>
      <c r="T2521" s="2">
        <v>2433</v>
      </c>
      <c r="U2521" s="2">
        <v>12239443099.191042</v>
      </c>
      <c r="V2521" s="4">
        <v>0.99159835795662288</v>
      </c>
      <c r="W2521" s="2">
        <v>136604.61738275565</v>
      </c>
      <c r="X2521" s="2">
        <v>2425</v>
      </c>
      <c r="Y2521" s="2">
        <v>14060736021.768332</v>
      </c>
      <c r="Z2521" s="4">
        <v>0.99295708810398897</v>
      </c>
      <c r="AA2521" s="2">
        <v>125074.47757216101</v>
      </c>
      <c r="AB2521" s="2">
        <v>2516</v>
      </c>
      <c r="AC2521" s="2">
        <v>15772529467.783642</v>
      </c>
      <c r="AD2521" s="4">
        <v>0.99444427864684004</v>
      </c>
    </row>
    <row r="2522" spans="1:30" x14ac:dyDescent="0.2">
      <c r="A2522">
        <v>4778</v>
      </c>
      <c r="B2522">
        <v>3283</v>
      </c>
      <c r="C2522">
        <v>1</v>
      </c>
      <c r="D2522" t="s">
        <v>6568</v>
      </c>
      <c r="E2522" t="s">
        <v>6569</v>
      </c>
      <c r="F2522" t="s">
        <v>8510</v>
      </c>
      <c r="G2522" s="2">
        <v>37441.554221665901</v>
      </c>
      <c r="H2522" s="2">
        <v>3481</v>
      </c>
      <c r="I2522" s="2">
        <v>7475187063.8778238</v>
      </c>
      <c r="J2522" s="4">
        <v>0.99786822767887318</v>
      </c>
      <c r="K2522" s="2">
        <v>45769.607577388997</v>
      </c>
      <c r="L2522" s="2">
        <v>3381</v>
      </c>
      <c r="M2522" s="2">
        <v>8772665754.9668713</v>
      </c>
      <c r="N2522" s="4">
        <v>0.99752534109455493</v>
      </c>
      <c r="O2522" s="2">
        <v>51130.494769150602</v>
      </c>
      <c r="P2522" s="2">
        <v>3283</v>
      </c>
      <c r="Q2522" s="2">
        <v>9838625723.8905678</v>
      </c>
      <c r="R2522" s="4">
        <v>0.99734091749272524</v>
      </c>
      <c r="S2522" s="2">
        <v>72261.020794194963</v>
      </c>
      <c r="T2522" s="2">
        <v>3030</v>
      </c>
      <c r="U2522" s="2">
        <v>12301156033.786779</v>
      </c>
      <c r="V2522" s="4">
        <v>0.99659813156673616</v>
      </c>
      <c r="W2522" s="2">
        <v>91852.047911024478</v>
      </c>
      <c r="X2522" s="2">
        <v>2788</v>
      </c>
      <c r="Y2522" s="2">
        <v>14101381994.314653</v>
      </c>
      <c r="Z2522" s="4">
        <v>0.99582747173684194</v>
      </c>
      <c r="AA2522" s="2">
        <v>124906.821583403</v>
      </c>
      <c r="AB2522" s="2">
        <v>2517</v>
      </c>
      <c r="AC2522" s="2">
        <v>15772654374.605225</v>
      </c>
      <c r="AD2522" s="4">
        <v>0.99445215391341291</v>
      </c>
    </row>
    <row r="2523" spans="1:30" x14ac:dyDescent="0.2">
      <c r="A2523">
        <v>473</v>
      </c>
      <c r="B2523">
        <v>2863</v>
      </c>
      <c r="C2523">
        <v>1</v>
      </c>
      <c r="D2523" t="s">
        <v>5728</v>
      </c>
      <c r="E2523" t="s">
        <v>5729</v>
      </c>
      <c r="F2523" t="s">
        <v>8510</v>
      </c>
      <c r="G2523" s="2">
        <v>84115.389258890296</v>
      </c>
      <c r="H2523" s="2">
        <v>2836</v>
      </c>
      <c r="I2523" s="2">
        <v>7438250279.6728296</v>
      </c>
      <c r="J2523" s="4">
        <v>0.99293750914623558</v>
      </c>
      <c r="K2523" s="2">
        <v>82935.060046891376</v>
      </c>
      <c r="L2523" s="2">
        <v>2875</v>
      </c>
      <c r="M2523" s="2">
        <v>8740668342.7394981</v>
      </c>
      <c r="N2523" s="4">
        <v>0.99388696817145772</v>
      </c>
      <c r="O2523" s="2">
        <v>94083.9797132815</v>
      </c>
      <c r="P2523" s="2">
        <v>2775</v>
      </c>
      <c r="Q2523" s="2">
        <v>9802941772.4950581</v>
      </c>
      <c r="R2523" s="4">
        <v>0.99372363741486391</v>
      </c>
      <c r="S2523" s="2">
        <v>112903.34250018001</v>
      </c>
      <c r="T2523" s="2">
        <v>2637</v>
      </c>
      <c r="U2523" s="2">
        <v>12265256468.69779</v>
      </c>
      <c r="V2523" s="4">
        <v>0.99368967000479203</v>
      </c>
      <c r="W2523" s="2">
        <v>123178.78526162634</v>
      </c>
      <c r="X2523" s="2">
        <v>2518</v>
      </c>
      <c r="Y2523" s="2">
        <v>14072812254.40589</v>
      </c>
      <c r="Z2523" s="4">
        <v>0.99380990126942292</v>
      </c>
      <c r="AA2523" s="2">
        <v>124811.58637413465</v>
      </c>
      <c r="AB2523" s="2">
        <v>2518</v>
      </c>
      <c r="AC2523" s="2">
        <v>15772779186.191599</v>
      </c>
      <c r="AD2523" s="4">
        <v>0.99446002317548865</v>
      </c>
    </row>
    <row r="2524" spans="1:30" x14ac:dyDescent="0.2">
      <c r="A2524">
        <v>4807</v>
      </c>
      <c r="B2524">
        <v>3032</v>
      </c>
      <c r="C2524">
        <v>1</v>
      </c>
      <c r="D2524" t="s">
        <v>6066</v>
      </c>
      <c r="E2524" t="s">
        <v>6067</v>
      </c>
      <c r="F2524" t="s">
        <v>8510</v>
      </c>
      <c r="G2524" s="2">
        <v>67766.369893427967</v>
      </c>
      <c r="H2524" s="2">
        <v>2992</v>
      </c>
      <c r="I2524" s="2">
        <v>7450131505.6379118</v>
      </c>
      <c r="J2524" s="4">
        <v>0.99452354275250077</v>
      </c>
      <c r="K2524" s="2">
        <v>83323.771340808264</v>
      </c>
      <c r="L2524" s="2">
        <v>2871</v>
      </c>
      <c r="M2524" s="2">
        <v>8740335978.7094326</v>
      </c>
      <c r="N2524" s="4">
        <v>0.99384917560626496</v>
      </c>
      <c r="O2524" s="2">
        <v>95045.994207622833</v>
      </c>
      <c r="P2524" s="2">
        <v>2767</v>
      </c>
      <c r="Q2524" s="2">
        <v>9802184476.6162109</v>
      </c>
      <c r="R2524" s="4">
        <v>0.99364687037566357</v>
      </c>
      <c r="S2524" s="2">
        <v>115765.62942268907</v>
      </c>
      <c r="T2524" s="2">
        <v>2612</v>
      </c>
      <c r="U2524" s="2">
        <v>12262402704.155323</v>
      </c>
      <c r="V2524" s="4">
        <v>0.99345846763623891</v>
      </c>
      <c r="W2524" s="2">
        <v>130962.15428702568</v>
      </c>
      <c r="X2524" s="2">
        <v>2467</v>
      </c>
      <c r="Y2524" s="2">
        <v>14066333193.326132</v>
      </c>
      <c r="Z2524" s="4">
        <v>0.99335235554682033</v>
      </c>
      <c r="AA2524" s="2">
        <v>124590.94859519</v>
      </c>
      <c r="AB2524" s="2">
        <v>2519</v>
      </c>
      <c r="AC2524" s="2">
        <v>15772903777.140194</v>
      </c>
      <c r="AD2524" s="4">
        <v>0.99446787852654406</v>
      </c>
    </row>
    <row r="2525" spans="1:30" x14ac:dyDescent="0.2">
      <c r="A2525">
        <v>2723</v>
      </c>
      <c r="B2525">
        <v>3179</v>
      </c>
      <c r="C2525">
        <v>1</v>
      </c>
      <c r="D2525" t="s">
        <v>6360</v>
      </c>
      <c r="E2525" t="s">
        <v>6361</v>
      </c>
      <c r="F2525" t="s">
        <v>8510</v>
      </c>
      <c r="G2525" s="2">
        <v>34894.694023821699</v>
      </c>
      <c r="H2525" s="2">
        <v>3541</v>
      </c>
      <c r="I2525" s="2">
        <v>7477358965.4342756</v>
      </c>
      <c r="J2525" s="4">
        <v>0.99815815641755345</v>
      </c>
      <c r="K2525" s="2">
        <v>54867.960618830337</v>
      </c>
      <c r="L2525" s="2">
        <v>3239</v>
      </c>
      <c r="M2525" s="2">
        <v>8765523032.5133457</v>
      </c>
      <c r="N2525" s="4">
        <v>0.99671315391555937</v>
      </c>
      <c r="O2525" s="2">
        <v>63202.097178245371</v>
      </c>
      <c r="P2525" s="2">
        <v>3108</v>
      </c>
      <c r="Q2525" s="2">
        <v>9828692886.7574863</v>
      </c>
      <c r="R2525" s="4">
        <v>0.99633402637016144</v>
      </c>
      <c r="S2525" s="2">
        <v>93522.001597046095</v>
      </c>
      <c r="T2525" s="2">
        <v>2801</v>
      </c>
      <c r="U2525" s="2">
        <v>12282122804.093767</v>
      </c>
      <c r="V2525" s="4">
        <v>0.99505612355564865</v>
      </c>
      <c r="W2525" s="2">
        <v>109892.88187216397</v>
      </c>
      <c r="X2525" s="2">
        <v>2607</v>
      </c>
      <c r="Y2525" s="2">
        <v>14083166323.998169</v>
      </c>
      <c r="Z2525" s="4">
        <v>0.99454109676135583</v>
      </c>
      <c r="AA2525" s="2">
        <v>124535.08161454769</v>
      </c>
      <c r="AB2525" s="2">
        <v>2520</v>
      </c>
      <c r="AC2525" s="2">
        <v>15773028312.221809</v>
      </c>
      <c r="AD2525" s="4">
        <v>0.99447573035523495</v>
      </c>
    </row>
    <row r="2526" spans="1:30" x14ac:dyDescent="0.2">
      <c r="A2526">
        <v>2976</v>
      </c>
      <c r="B2526">
        <v>2698</v>
      </c>
      <c r="C2526">
        <v>1</v>
      </c>
      <c r="D2526" t="s">
        <v>5398</v>
      </c>
      <c r="E2526" t="s">
        <v>5399</v>
      </c>
      <c r="F2526" t="s">
        <v>8510</v>
      </c>
      <c r="G2526" s="2">
        <v>66492.609045573146</v>
      </c>
      <c r="H2526" s="2">
        <v>3002</v>
      </c>
      <c r="I2526" s="2">
        <v>7450801035.869565</v>
      </c>
      <c r="J2526" s="4">
        <v>0.99461291883632696</v>
      </c>
      <c r="K2526" s="2">
        <v>78753.775461249665</v>
      </c>
      <c r="L2526" s="2">
        <v>2927</v>
      </c>
      <c r="M2526" s="2">
        <v>8744865838.2759056</v>
      </c>
      <c r="N2526" s="4">
        <v>0.99436425845968357</v>
      </c>
      <c r="O2526" s="2">
        <v>91546.190352907041</v>
      </c>
      <c r="P2526" s="2">
        <v>2794</v>
      </c>
      <c r="Q2526" s="2">
        <v>9804700467.938879</v>
      </c>
      <c r="R2526" s="4">
        <v>0.99390191626973201</v>
      </c>
      <c r="S2526" s="2">
        <v>126380.0834437663</v>
      </c>
      <c r="T2526" s="2">
        <v>2540</v>
      </c>
      <c r="U2526" s="2">
        <v>12253732734.674543</v>
      </c>
      <c r="V2526" s="4">
        <v>0.99275605597984218</v>
      </c>
      <c r="W2526" s="2">
        <v>117430.87639127784</v>
      </c>
      <c r="X2526" s="2">
        <v>2558</v>
      </c>
      <c r="Y2526" s="2">
        <v>14077599236.369703</v>
      </c>
      <c r="Z2526" s="4">
        <v>0.99414795381974719</v>
      </c>
      <c r="AA2526" s="2">
        <v>124369.71058995598</v>
      </c>
      <c r="AB2526" s="2">
        <v>2521</v>
      </c>
      <c r="AC2526" s="2">
        <v>15773152681.9324</v>
      </c>
      <c r="AD2526" s="4">
        <v>0.99448357175742641</v>
      </c>
    </row>
    <row r="2527" spans="1:30" x14ac:dyDescent="0.2">
      <c r="A2527">
        <v>3256</v>
      </c>
      <c r="B2527">
        <v>3327</v>
      </c>
      <c r="C2527">
        <v>1</v>
      </c>
      <c r="D2527" t="s">
        <v>6656</v>
      </c>
      <c r="E2527" t="s">
        <v>6657</v>
      </c>
      <c r="F2527" t="s">
        <v>8510</v>
      </c>
      <c r="G2527" s="2">
        <v>37527.411076341763</v>
      </c>
      <c r="H2527" s="2">
        <v>3479</v>
      </c>
      <c r="I2527" s="2">
        <v>7475112149.9344397</v>
      </c>
      <c r="J2527" s="4">
        <v>0.99785822736138619</v>
      </c>
      <c r="K2527" s="2">
        <v>55794.397107228666</v>
      </c>
      <c r="L2527" s="2">
        <v>3227</v>
      </c>
      <c r="M2527" s="2">
        <v>8764859380.3963757</v>
      </c>
      <c r="N2527" s="4">
        <v>0.99663769112889455</v>
      </c>
      <c r="O2527" s="2">
        <v>60337.492666321436</v>
      </c>
      <c r="P2527" s="2">
        <v>3146</v>
      </c>
      <c r="Q2527" s="2">
        <v>9831042969.285141</v>
      </c>
      <c r="R2527" s="4">
        <v>0.99657225409932726</v>
      </c>
      <c r="S2527" s="2">
        <v>83870.558841491627</v>
      </c>
      <c r="T2527" s="2">
        <v>2907</v>
      </c>
      <c r="U2527" s="2">
        <v>12291520651.989544</v>
      </c>
      <c r="V2527" s="4">
        <v>0.99581750546381687</v>
      </c>
      <c r="W2527" s="2">
        <v>94476.148692045113</v>
      </c>
      <c r="X2527" s="2">
        <v>2767</v>
      </c>
      <c r="Y2527" s="2">
        <v>14099427726.917196</v>
      </c>
      <c r="Z2527" s="4">
        <v>0.99568946305355888</v>
      </c>
      <c r="AA2527" s="2">
        <v>124094.6882584881</v>
      </c>
      <c r="AB2527" s="2">
        <v>2522</v>
      </c>
      <c r="AC2527" s="2">
        <v>15773276776.620659</v>
      </c>
      <c r="AD2527" s="4">
        <v>0.99449139581969881</v>
      </c>
    </row>
    <row r="2528" spans="1:30" x14ac:dyDescent="0.2">
      <c r="A2528">
        <v>338</v>
      </c>
      <c r="B2528">
        <v>2562</v>
      </c>
      <c r="C2528">
        <v>1</v>
      </c>
      <c r="D2528" t="s">
        <v>5126</v>
      </c>
      <c r="E2528" t="s">
        <v>5127</v>
      </c>
      <c r="F2528" t="s">
        <v>8510</v>
      </c>
      <c r="G2528" s="2">
        <v>78199.281543795005</v>
      </c>
      <c r="H2528" s="2">
        <v>2899</v>
      </c>
      <c r="I2528" s="2">
        <v>7443365481.7473106</v>
      </c>
      <c r="J2528" s="4">
        <v>0.99362034123922061</v>
      </c>
      <c r="K2528" s="2">
        <v>101590.04918416672</v>
      </c>
      <c r="L2528" s="2">
        <v>2703</v>
      </c>
      <c r="M2528" s="2">
        <v>8724840696.3945065</v>
      </c>
      <c r="N2528" s="4">
        <v>0.99208723263382226</v>
      </c>
      <c r="O2528" s="2">
        <v>91010.409658180099</v>
      </c>
      <c r="P2528" s="2">
        <v>2796</v>
      </c>
      <c r="Q2528" s="2">
        <v>9804882576.8105736</v>
      </c>
      <c r="R2528" s="4">
        <v>0.99392037663546562</v>
      </c>
      <c r="S2528" s="2">
        <v>118886.02389568533</v>
      </c>
      <c r="T2528" s="2">
        <v>2588</v>
      </c>
      <c r="U2528" s="2">
        <v>12259595146.660755</v>
      </c>
      <c r="V2528" s="4">
        <v>0.99323100880670545</v>
      </c>
      <c r="W2528" s="2">
        <v>117011.60793228634</v>
      </c>
      <c r="X2528" s="2">
        <v>2561</v>
      </c>
      <c r="Y2528" s="2">
        <v>14077950835.351959</v>
      </c>
      <c r="Z2528" s="4">
        <v>0.99417278343756099</v>
      </c>
      <c r="AA2528" s="2">
        <v>124053.79022399666</v>
      </c>
      <c r="AB2528" s="2">
        <v>2523</v>
      </c>
      <c r="AC2528" s="2">
        <v>15773400830.410883</v>
      </c>
      <c r="AD2528" s="4">
        <v>0.99449921730338575</v>
      </c>
    </row>
    <row r="2529" spans="1:30" x14ac:dyDescent="0.2">
      <c r="A2529">
        <v>1412</v>
      </c>
      <c r="B2529">
        <v>2582</v>
      </c>
      <c r="C2529">
        <v>1</v>
      </c>
      <c r="D2529" t="s">
        <v>5166</v>
      </c>
      <c r="E2529" t="s">
        <v>5167</v>
      </c>
      <c r="F2529" t="s">
        <v>8510</v>
      </c>
      <c r="G2529" s="2">
        <v>181131.68738667565</v>
      </c>
      <c r="H2529" s="2">
        <v>2188</v>
      </c>
      <c r="I2529" s="2">
        <v>7357008911.1608038</v>
      </c>
      <c r="J2529" s="4">
        <v>0.98209253901792337</v>
      </c>
      <c r="K2529" s="2">
        <v>121223.28248457001</v>
      </c>
      <c r="L2529" s="2">
        <v>2545</v>
      </c>
      <c r="M2529" s="2">
        <v>8707245258.2676735</v>
      </c>
      <c r="N2529" s="4">
        <v>0.99008648441094138</v>
      </c>
      <c r="O2529" s="2">
        <v>154268.023471856</v>
      </c>
      <c r="P2529" s="2">
        <v>2340</v>
      </c>
      <c r="Q2529" s="2">
        <v>9750219513.0045452</v>
      </c>
      <c r="R2529" s="4">
        <v>0.98837918503622779</v>
      </c>
      <c r="S2529" s="2">
        <v>112387.22154851667</v>
      </c>
      <c r="T2529" s="2">
        <v>2644</v>
      </c>
      <c r="U2529" s="2">
        <v>12266045004.785032</v>
      </c>
      <c r="V2529" s="4">
        <v>0.99375355453638081</v>
      </c>
      <c r="W2529" s="2">
        <v>128497.813216158</v>
      </c>
      <c r="X2529" s="2">
        <v>2484</v>
      </c>
      <c r="Y2529" s="2">
        <v>14068536031.714672</v>
      </c>
      <c r="Z2529" s="4">
        <v>0.99350791809976657</v>
      </c>
      <c r="AA2529" s="2">
        <v>123416.11404642036</v>
      </c>
      <c r="AB2529" s="2">
        <v>2524</v>
      </c>
      <c r="AC2529" s="2">
        <v>15773524246.524929</v>
      </c>
      <c r="AD2529" s="4">
        <v>0.99450699858214364</v>
      </c>
    </row>
    <row r="2530" spans="1:30" x14ac:dyDescent="0.2">
      <c r="A2530">
        <v>1919</v>
      </c>
      <c r="B2530">
        <v>2285</v>
      </c>
      <c r="C2530">
        <v>1</v>
      </c>
      <c r="D2530" t="s">
        <v>4572</v>
      </c>
      <c r="E2530" t="s">
        <v>4573</v>
      </c>
      <c r="F2530" t="s">
        <v>8510</v>
      </c>
      <c r="G2530" s="2">
        <v>295318.52468965499</v>
      </c>
      <c r="H2530" s="2">
        <v>1782</v>
      </c>
      <c r="I2530" s="2">
        <v>7263403722.387826</v>
      </c>
      <c r="J2530" s="4">
        <v>0.96959711341529198</v>
      </c>
      <c r="K2530" s="2">
        <v>206888.22910467067</v>
      </c>
      <c r="L2530" s="2">
        <v>2105</v>
      </c>
      <c r="M2530" s="2">
        <v>8636866069.5004597</v>
      </c>
      <c r="N2530" s="4">
        <v>0.98208378303807486</v>
      </c>
      <c r="O2530" s="2">
        <v>193826.64065675903</v>
      </c>
      <c r="P2530" s="2">
        <v>2138</v>
      </c>
      <c r="Q2530" s="2">
        <v>9715176295.7968655</v>
      </c>
      <c r="R2530" s="4">
        <v>0.98482685614572663</v>
      </c>
      <c r="S2530" s="2">
        <v>144762.85323643367</v>
      </c>
      <c r="T2530" s="2">
        <v>2411</v>
      </c>
      <c r="U2530" s="2">
        <v>12236314107.471222</v>
      </c>
      <c r="V2530" s="4">
        <v>0.99134485761136304</v>
      </c>
      <c r="W2530" s="2">
        <v>146084.05147645331</v>
      </c>
      <c r="X2530" s="2">
        <v>2363</v>
      </c>
      <c r="Y2530" s="2">
        <v>14051983738.211496</v>
      </c>
      <c r="Z2530" s="4">
        <v>0.9923390093646256</v>
      </c>
      <c r="AA2530" s="2">
        <v>123335.05115785399</v>
      </c>
      <c r="AB2530" s="2">
        <v>2525</v>
      </c>
      <c r="AC2530" s="2">
        <v>15773647581.576086</v>
      </c>
      <c r="AD2530" s="4">
        <v>0.99451477474995675</v>
      </c>
    </row>
    <row r="2531" spans="1:30" x14ac:dyDescent="0.2">
      <c r="A2531">
        <v>925</v>
      </c>
      <c r="B2531">
        <v>2217</v>
      </c>
      <c r="C2531">
        <v>1</v>
      </c>
      <c r="D2531" t="s">
        <v>4436</v>
      </c>
      <c r="E2531" t="s">
        <v>4437</v>
      </c>
      <c r="F2531" t="s">
        <v>8510</v>
      </c>
      <c r="G2531" s="2">
        <v>343883.05323964637</v>
      </c>
      <c r="H2531" s="2">
        <v>1649</v>
      </c>
      <c r="I2531" s="2">
        <v>7220844558.8832769</v>
      </c>
      <c r="J2531" s="4">
        <v>0.96391585932828738</v>
      </c>
      <c r="K2531" s="2">
        <v>240569.03547530333</v>
      </c>
      <c r="L2531" s="2">
        <v>1976</v>
      </c>
      <c r="M2531" s="2">
        <v>8608074272.1008835</v>
      </c>
      <c r="N2531" s="4">
        <v>0.97880991528522254</v>
      </c>
      <c r="O2531" s="2">
        <v>184175.61709114569</v>
      </c>
      <c r="P2531" s="2">
        <v>2192</v>
      </c>
      <c r="Q2531" s="2">
        <v>9725380014.5688744</v>
      </c>
      <c r="R2531" s="4">
        <v>0.98586120652427611</v>
      </c>
      <c r="S2531" s="2">
        <v>179456.22568460298</v>
      </c>
      <c r="T2531" s="2">
        <v>2229</v>
      </c>
      <c r="U2531" s="2">
        <v>12206775121.284517</v>
      </c>
      <c r="V2531" s="4">
        <v>0.98895170867794668</v>
      </c>
      <c r="W2531" s="2">
        <v>148092.23438968835</v>
      </c>
      <c r="X2531" s="2">
        <v>2350</v>
      </c>
      <c r="Y2531" s="2">
        <v>14050076029.933901</v>
      </c>
      <c r="Z2531" s="4">
        <v>0.99220428864635446</v>
      </c>
      <c r="AA2531" s="2">
        <v>123257.84268745435</v>
      </c>
      <c r="AB2531" s="2">
        <v>2526</v>
      </c>
      <c r="AC2531" s="2">
        <v>15773770839.418774</v>
      </c>
      <c r="AD2531" s="4">
        <v>0.99452254604984303</v>
      </c>
    </row>
    <row r="2532" spans="1:30" x14ac:dyDescent="0.2">
      <c r="A2532">
        <v>1965</v>
      </c>
      <c r="B2532">
        <v>2704</v>
      </c>
      <c r="C2532">
        <v>1</v>
      </c>
      <c r="D2532" t="s">
        <v>5410</v>
      </c>
      <c r="E2532" t="s">
        <v>5411</v>
      </c>
      <c r="F2532" t="s">
        <v>8510</v>
      </c>
      <c r="G2532" s="2">
        <v>118204.035732776</v>
      </c>
      <c r="H2532" s="2">
        <v>2541</v>
      </c>
      <c r="I2532" s="2">
        <v>7408849852.3324165</v>
      </c>
      <c r="J2532" s="4">
        <v>0.98901282444303296</v>
      </c>
      <c r="K2532" s="2">
        <v>119022.89137313333</v>
      </c>
      <c r="L2532" s="2">
        <v>2563</v>
      </c>
      <c r="M2532" s="2">
        <v>8709400046.3401394</v>
      </c>
      <c r="N2532" s="4">
        <v>0.99033150180554075</v>
      </c>
      <c r="O2532" s="2">
        <v>124343.84029320134</v>
      </c>
      <c r="P2532" s="2">
        <v>2527</v>
      </c>
      <c r="Q2532" s="2">
        <v>9776105556.9024162</v>
      </c>
      <c r="R2532" s="4">
        <v>0.99100325180082371</v>
      </c>
      <c r="S2532" s="2">
        <v>127755.14844891867</v>
      </c>
      <c r="T2532" s="2">
        <v>2529</v>
      </c>
      <c r="U2532" s="2">
        <v>12252335784.901525</v>
      </c>
      <c r="V2532" s="4">
        <v>0.99264287982551502</v>
      </c>
      <c r="W2532" s="2">
        <v>146695.38078344203</v>
      </c>
      <c r="X2532" s="2">
        <v>2357</v>
      </c>
      <c r="Y2532" s="2">
        <v>14051105015.494804</v>
      </c>
      <c r="Z2532" s="4">
        <v>0.99227695472191935</v>
      </c>
      <c r="AA2532" s="2">
        <v>123082.95178650566</v>
      </c>
      <c r="AB2532" s="2">
        <v>2527</v>
      </c>
      <c r="AC2532" s="2">
        <v>15773893922.37056</v>
      </c>
      <c r="AD2532" s="4">
        <v>0.99453030632300987</v>
      </c>
    </row>
    <row r="2533" spans="1:30" x14ac:dyDescent="0.2">
      <c r="A2533">
        <v>4908</v>
      </c>
      <c r="B2533">
        <v>2302</v>
      </c>
      <c r="C2533">
        <v>1</v>
      </c>
      <c r="D2533" t="s">
        <v>4606</v>
      </c>
      <c r="E2533" t="s">
        <v>4607</v>
      </c>
      <c r="F2533" t="s">
        <v>8510</v>
      </c>
      <c r="G2533" s="2">
        <v>142541.40221898499</v>
      </c>
      <c r="H2533" s="2">
        <v>2372</v>
      </c>
      <c r="I2533" s="2">
        <v>7386704245.8398609</v>
      </c>
      <c r="J2533" s="4">
        <v>0.98605659111900212</v>
      </c>
      <c r="K2533" s="2">
        <v>106521.17773446166</v>
      </c>
      <c r="L2533" s="2">
        <v>2661</v>
      </c>
      <c r="M2533" s="2">
        <v>8720474509.9784012</v>
      </c>
      <c r="N2533" s="4">
        <v>0.99159076078414043</v>
      </c>
      <c r="O2533" s="2">
        <v>117418.266283652</v>
      </c>
      <c r="P2533" s="2">
        <v>2577</v>
      </c>
      <c r="Q2533" s="2">
        <v>9782127315.5833302</v>
      </c>
      <c r="R2533" s="4">
        <v>0.9916136771281292</v>
      </c>
      <c r="S2533" s="2">
        <v>100688.17274578199</v>
      </c>
      <c r="T2533" s="2">
        <v>2739</v>
      </c>
      <c r="U2533" s="2">
        <v>12276121413.64753</v>
      </c>
      <c r="V2533" s="4">
        <v>0.99456991116316329</v>
      </c>
      <c r="W2533" s="2">
        <v>118563.29235371405</v>
      </c>
      <c r="X2533" s="2">
        <v>2546</v>
      </c>
      <c r="Y2533" s="2">
        <v>14076184297.992281</v>
      </c>
      <c r="Z2533" s="4">
        <v>0.99404803208813108</v>
      </c>
      <c r="AA2533" s="2">
        <v>122901.51314589039</v>
      </c>
      <c r="AB2533" s="2">
        <v>2528</v>
      </c>
      <c r="AC2533" s="2">
        <v>15774016823.883705</v>
      </c>
      <c r="AD2533" s="4">
        <v>0.99453805515662819</v>
      </c>
    </row>
    <row r="2534" spans="1:30" x14ac:dyDescent="0.2">
      <c r="A2534">
        <v>5416</v>
      </c>
      <c r="B2534">
        <v>2318</v>
      </c>
      <c r="C2534">
        <v>1</v>
      </c>
      <c r="D2534" t="s">
        <v>4638</v>
      </c>
      <c r="E2534" t="s">
        <v>4639</v>
      </c>
      <c r="F2534" t="s">
        <v>8510</v>
      </c>
      <c r="G2534" s="2">
        <v>170529.23309367601</v>
      </c>
      <c r="H2534" s="2">
        <v>2244</v>
      </c>
      <c r="I2534" s="2">
        <v>7366838623.8088198</v>
      </c>
      <c r="J2534" s="4">
        <v>0.98340471460026657</v>
      </c>
      <c r="K2534" s="2">
        <v>170556.35944419799</v>
      </c>
      <c r="L2534" s="2">
        <v>2259</v>
      </c>
      <c r="M2534" s="2">
        <v>8665954787.3911648</v>
      </c>
      <c r="N2534" s="4">
        <v>0.98539141312981748</v>
      </c>
      <c r="O2534" s="2">
        <v>148136.650491799</v>
      </c>
      <c r="P2534" s="2">
        <v>2372</v>
      </c>
      <c r="Q2534" s="2">
        <v>9755043917.4985638</v>
      </c>
      <c r="R2534" s="4">
        <v>0.98886823463923657</v>
      </c>
      <c r="S2534" s="2">
        <v>116938.38533314514</v>
      </c>
      <c r="T2534" s="2">
        <v>2598</v>
      </c>
      <c r="U2534" s="2">
        <v>12260772861.159958</v>
      </c>
      <c r="V2534" s="4">
        <v>0.99332642325931475</v>
      </c>
      <c r="W2534" s="2">
        <v>121373.83182686834</v>
      </c>
      <c r="X2534" s="2">
        <v>2527</v>
      </c>
      <c r="Y2534" s="2">
        <v>14073910894.691677</v>
      </c>
      <c r="Z2534" s="4">
        <v>0.99388748630176837</v>
      </c>
      <c r="AA2534" s="2">
        <v>122777.61415185785</v>
      </c>
      <c r="AB2534" s="2">
        <v>2529</v>
      </c>
      <c r="AC2534" s="2">
        <v>15774139601.497856</v>
      </c>
      <c r="AD2534" s="4">
        <v>0.99454579617852246</v>
      </c>
    </row>
    <row r="2535" spans="1:30" x14ac:dyDescent="0.2">
      <c r="A2535">
        <v>429</v>
      </c>
      <c r="B2535">
        <v>2537</v>
      </c>
      <c r="C2535">
        <v>1</v>
      </c>
      <c r="D2535" t="s">
        <v>5076</v>
      </c>
      <c r="E2535" t="s">
        <v>5077</v>
      </c>
      <c r="F2535" t="s">
        <v>8510</v>
      </c>
      <c r="G2535" s="2">
        <v>111068.96905903867</v>
      </c>
      <c r="H2535" s="2">
        <v>2604</v>
      </c>
      <c r="I2535" s="2">
        <v>7416035010.8993015</v>
      </c>
      <c r="J2535" s="4">
        <v>0.98997197655300173</v>
      </c>
      <c r="K2535" s="2">
        <v>105202.49238337549</v>
      </c>
      <c r="L2535" s="2">
        <v>2672</v>
      </c>
      <c r="M2535" s="2">
        <v>8721638636.2922153</v>
      </c>
      <c r="N2535" s="4">
        <v>0.99172313166554638</v>
      </c>
      <c r="O2535" s="2">
        <v>99253.102205840245</v>
      </c>
      <c r="P2535" s="2">
        <v>2731</v>
      </c>
      <c r="Q2535" s="2">
        <v>9798684865.1197701</v>
      </c>
      <c r="R2535" s="4">
        <v>0.9932921149617796</v>
      </c>
      <c r="S2535" s="2">
        <v>110318.13676237396</v>
      </c>
      <c r="T2535" s="2">
        <v>2656</v>
      </c>
      <c r="U2535" s="2">
        <v>12267382036.104219</v>
      </c>
      <c r="V2535" s="4">
        <v>0.99386187629987099</v>
      </c>
      <c r="W2535" s="2">
        <v>111396.11441047385</v>
      </c>
      <c r="X2535" s="2">
        <v>2597</v>
      </c>
      <c r="Y2535" s="2">
        <v>14082057785.27441</v>
      </c>
      <c r="Z2535" s="4">
        <v>0.99446281270983183</v>
      </c>
      <c r="AA2535" s="2">
        <v>122632.000604445</v>
      </c>
      <c r="AB2535" s="2">
        <v>2530</v>
      </c>
      <c r="AC2535" s="2">
        <v>15774262233.498461</v>
      </c>
      <c r="AD2535" s="4">
        <v>0.99455352801960917</v>
      </c>
    </row>
    <row r="2536" spans="1:30" x14ac:dyDescent="0.2">
      <c r="A2536">
        <v>1654</v>
      </c>
      <c r="B2536">
        <v>2028</v>
      </c>
      <c r="C2536">
        <v>1</v>
      </c>
      <c r="D2536" t="s">
        <v>4058</v>
      </c>
      <c r="E2536" t="s">
        <v>4059</v>
      </c>
      <c r="F2536" t="s">
        <v>8510</v>
      </c>
      <c r="G2536" s="2">
        <v>172063.74634743333</v>
      </c>
      <c r="H2536" s="2">
        <v>2233</v>
      </c>
      <c r="I2536" s="2">
        <v>7364954678.3823786</v>
      </c>
      <c r="J2536" s="4">
        <v>0.98315322533750138</v>
      </c>
      <c r="K2536" s="2">
        <v>123169.8056413569</v>
      </c>
      <c r="L2536" s="2">
        <v>2532</v>
      </c>
      <c r="M2536" s="2">
        <v>8705657650.7657967</v>
      </c>
      <c r="N2536" s="4">
        <v>0.98990596018272292</v>
      </c>
      <c r="O2536" s="2">
        <v>116879.57912572066</v>
      </c>
      <c r="P2536" s="2">
        <v>2581</v>
      </c>
      <c r="Q2536" s="2">
        <v>9782595612.0309334</v>
      </c>
      <c r="R2536" s="4">
        <v>0.9916611483117902</v>
      </c>
      <c r="S2536" s="2">
        <v>116120.44735259307</v>
      </c>
      <c r="T2536" s="2">
        <v>2611</v>
      </c>
      <c r="U2536" s="2">
        <v>12262286938.5259</v>
      </c>
      <c r="V2536" s="4">
        <v>0.99344908869578274</v>
      </c>
      <c r="W2536" s="2">
        <v>123701.74464091421</v>
      </c>
      <c r="X2536" s="2">
        <v>2514</v>
      </c>
      <c r="Y2536" s="2">
        <v>14072319081.97377</v>
      </c>
      <c r="Z2536" s="4">
        <v>0.99377507385630803</v>
      </c>
      <c r="AA2536" s="2">
        <v>122360.41690525983</v>
      </c>
      <c r="AB2536" s="2">
        <v>2531</v>
      </c>
      <c r="AC2536" s="2">
        <v>15774384593.915365</v>
      </c>
      <c r="AD2536" s="4">
        <v>0.99456124273757951</v>
      </c>
    </row>
    <row r="2537" spans="1:30" x14ac:dyDescent="0.2">
      <c r="A2537">
        <v>820</v>
      </c>
      <c r="B2537">
        <v>2875</v>
      </c>
      <c r="C2537">
        <v>1</v>
      </c>
      <c r="D2537" t="s">
        <v>5752</v>
      </c>
      <c r="E2537" t="s">
        <v>5753</v>
      </c>
      <c r="F2537" t="s">
        <v>8510</v>
      </c>
      <c r="G2537" s="2">
        <v>107679.76835109235</v>
      </c>
      <c r="H2537" s="2">
        <v>2622</v>
      </c>
      <c r="I2537" s="2">
        <v>7417998386.9680595</v>
      </c>
      <c r="J2537" s="4">
        <v>0.99023406907072153</v>
      </c>
      <c r="K2537" s="2">
        <v>91635.232458814673</v>
      </c>
      <c r="L2537" s="2">
        <v>2795</v>
      </c>
      <c r="M2537" s="2">
        <v>8733715365.9785652</v>
      </c>
      <c r="N2537" s="4">
        <v>0.99309635666193508</v>
      </c>
      <c r="O2537" s="2">
        <v>98829.303428630592</v>
      </c>
      <c r="P2537" s="2">
        <v>2735</v>
      </c>
      <c r="Q2537" s="2">
        <v>9799080546.8820457</v>
      </c>
      <c r="R2537" s="4">
        <v>0.99333222519901176</v>
      </c>
      <c r="S2537" s="2">
        <v>111966.11324947338</v>
      </c>
      <c r="T2537" s="2">
        <v>2647</v>
      </c>
      <c r="U2537" s="2">
        <v>12266381558.089861</v>
      </c>
      <c r="V2537" s="4">
        <v>0.99378082094889064</v>
      </c>
      <c r="W2537" s="2">
        <v>121219.68248136433</v>
      </c>
      <c r="X2537" s="2">
        <v>2528</v>
      </c>
      <c r="Y2537" s="2">
        <v>14074032114.374159</v>
      </c>
      <c r="Z2537" s="4">
        <v>0.99389604673151766</v>
      </c>
      <c r="AA2537" s="2">
        <v>122140.86035494033</v>
      </c>
      <c r="AB2537" s="2">
        <v>2532</v>
      </c>
      <c r="AC2537" s="2">
        <v>15774506734.775721</v>
      </c>
      <c r="AD2537" s="4">
        <v>0.99456894361270021</v>
      </c>
    </row>
    <row r="2538" spans="1:30" x14ac:dyDescent="0.2">
      <c r="A2538">
        <v>2575</v>
      </c>
      <c r="B2538">
        <v>2155</v>
      </c>
      <c r="C2538">
        <v>1</v>
      </c>
      <c r="D2538" t="s">
        <v>4312</v>
      </c>
      <c r="E2538" t="s">
        <v>4313</v>
      </c>
      <c r="F2538" t="s">
        <v>8510</v>
      </c>
      <c r="G2538" s="2">
        <v>203576.2808890467</v>
      </c>
      <c r="H2538" s="2">
        <v>2091</v>
      </c>
      <c r="I2538" s="2">
        <v>7338380653.972908</v>
      </c>
      <c r="J2538" s="4">
        <v>0.97960583924359168</v>
      </c>
      <c r="K2538" s="2">
        <v>215912.31865323335</v>
      </c>
      <c r="L2538" s="2">
        <v>2071</v>
      </c>
      <c r="M2538" s="2">
        <v>8629656503.2653351</v>
      </c>
      <c r="N2538" s="4">
        <v>0.98126399516301932</v>
      </c>
      <c r="O2538" s="2">
        <v>187469.36892453933</v>
      </c>
      <c r="P2538" s="2">
        <v>2174</v>
      </c>
      <c r="Q2538" s="2">
        <v>9722032280.7402115</v>
      </c>
      <c r="R2538" s="4">
        <v>0.98552184694074274</v>
      </c>
      <c r="S2538" s="2">
        <v>150575.06995153066</v>
      </c>
      <c r="T2538" s="2">
        <v>2383</v>
      </c>
      <c r="U2538" s="2">
        <v>12232184701.131113</v>
      </c>
      <c r="V2538" s="4">
        <v>0.99101030705109627</v>
      </c>
      <c r="W2538" s="2">
        <v>109560.34022644327</v>
      </c>
      <c r="X2538" s="2">
        <v>2610</v>
      </c>
      <c r="Y2538" s="2">
        <v>14083495183.238684</v>
      </c>
      <c r="Z2538" s="4">
        <v>0.99456432051816002</v>
      </c>
      <c r="AA2538" s="2">
        <v>122028.93232046999</v>
      </c>
      <c r="AB2538" s="2">
        <v>2533</v>
      </c>
      <c r="AC2538" s="2">
        <v>15774628763.70804</v>
      </c>
      <c r="AD2538" s="4">
        <v>0.99457663743085556</v>
      </c>
    </row>
    <row r="2539" spans="1:30" x14ac:dyDescent="0.2">
      <c r="A2539">
        <v>5150</v>
      </c>
      <c r="B2539">
        <v>2100</v>
      </c>
      <c r="C2539">
        <v>1</v>
      </c>
      <c r="D2539" t="s">
        <v>4202</v>
      </c>
      <c r="E2539" t="s">
        <v>4203</v>
      </c>
      <c r="F2539" t="s">
        <v>8510</v>
      </c>
      <c r="G2539" s="2">
        <v>156388.76375721267</v>
      </c>
      <c r="H2539" s="2">
        <v>2305</v>
      </c>
      <c r="I2539" s="2">
        <v>7376753353.9353905</v>
      </c>
      <c r="J2539" s="4">
        <v>0.98472823922844932</v>
      </c>
      <c r="K2539" s="2">
        <v>159368.04428099867</v>
      </c>
      <c r="L2539" s="2">
        <v>2322</v>
      </c>
      <c r="M2539" s="2">
        <v>8676310118.7096405</v>
      </c>
      <c r="N2539" s="4">
        <v>0.9865689007594769</v>
      </c>
      <c r="O2539" s="2">
        <v>142360.95800174066</v>
      </c>
      <c r="P2539" s="2">
        <v>2411</v>
      </c>
      <c r="Q2539" s="2">
        <v>9760709855.1204472</v>
      </c>
      <c r="R2539" s="4">
        <v>0.98944259040647986</v>
      </c>
      <c r="S2539" s="2">
        <v>153828.16288505367</v>
      </c>
      <c r="T2539" s="2">
        <v>2369</v>
      </c>
      <c r="U2539" s="2">
        <v>12230058717.042391</v>
      </c>
      <c r="V2539" s="4">
        <v>0.99083806699782473</v>
      </c>
      <c r="W2539" s="2">
        <v>141491.43094283665</v>
      </c>
      <c r="X2539" s="2">
        <v>2391</v>
      </c>
      <c r="Y2539" s="2">
        <v>14056008285.636574</v>
      </c>
      <c r="Z2539" s="4">
        <v>0.9926232194433835</v>
      </c>
      <c r="AA2539" s="2">
        <v>121707.50080091367</v>
      </c>
      <c r="AB2539" s="2">
        <v>2534</v>
      </c>
      <c r="AC2539" s="2">
        <v>15774750471.208841</v>
      </c>
      <c r="AD2539" s="4">
        <v>0.9945843109830329</v>
      </c>
    </row>
    <row r="2540" spans="1:30" x14ac:dyDescent="0.2">
      <c r="A2540">
        <v>4800</v>
      </c>
      <c r="B2540">
        <v>2064</v>
      </c>
      <c r="C2540">
        <v>1</v>
      </c>
      <c r="D2540" t="s">
        <v>4130</v>
      </c>
      <c r="E2540" t="s">
        <v>4131</v>
      </c>
      <c r="F2540" t="s">
        <v>8510</v>
      </c>
      <c r="G2540" s="2">
        <v>112265.59483411367</v>
      </c>
      <c r="H2540" s="2">
        <v>2589</v>
      </c>
      <c r="I2540" s="2">
        <v>7414361022.1303787</v>
      </c>
      <c r="J2540" s="4">
        <v>0.98974851455911106</v>
      </c>
      <c r="K2540" s="2">
        <v>109755.05628513834</v>
      </c>
      <c r="L2540" s="2">
        <v>2640</v>
      </c>
      <c r="M2540" s="2">
        <v>8718206391.8149357</v>
      </c>
      <c r="N2540" s="4">
        <v>0.99133285681197869</v>
      </c>
      <c r="O2540" s="2">
        <v>102498.70379385176</v>
      </c>
      <c r="P2540" s="2">
        <v>2699</v>
      </c>
      <c r="Q2540" s="2">
        <v>9795462466.008913</v>
      </c>
      <c r="R2540" s="4">
        <v>0.99296546055130175</v>
      </c>
      <c r="S2540" s="2">
        <v>101057.82987480634</v>
      </c>
      <c r="T2540" s="2">
        <v>2734</v>
      </c>
      <c r="U2540" s="2">
        <v>12275617276.990753</v>
      </c>
      <c r="V2540" s="4">
        <v>0.99452906771326166</v>
      </c>
      <c r="W2540" s="2">
        <v>109603.58352703268</v>
      </c>
      <c r="X2540" s="2">
        <v>2609</v>
      </c>
      <c r="Y2540" s="2">
        <v>14083385622.898457</v>
      </c>
      <c r="Z2540" s="4">
        <v>0.99455658346113573</v>
      </c>
      <c r="AA2540" s="2">
        <v>121278.52375902001</v>
      </c>
      <c r="AB2540" s="2">
        <v>2535</v>
      </c>
      <c r="AC2540" s="2">
        <v>15774871749.732601</v>
      </c>
      <c r="AD2540" s="4">
        <v>0.99459195748858054</v>
      </c>
    </row>
    <row r="2541" spans="1:30" x14ac:dyDescent="0.2">
      <c r="A2541">
        <v>4032</v>
      </c>
      <c r="B2541">
        <v>2406</v>
      </c>
      <c r="C2541">
        <v>1</v>
      </c>
      <c r="D2541" t="s">
        <v>4814</v>
      </c>
      <c r="E2541" t="s">
        <v>4815</v>
      </c>
      <c r="F2541" t="s">
        <v>8510</v>
      </c>
      <c r="G2541" s="2">
        <v>120649.83363591565</v>
      </c>
      <c r="H2541" s="2">
        <v>2524</v>
      </c>
      <c r="I2541" s="2">
        <v>7406824587.3738575</v>
      </c>
      <c r="J2541" s="4">
        <v>0.98874247033182372</v>
      </c>
      <c r="K2541" s="2">
        <v>137911.612420277</v>
      </c>
      <c r="L2541" s="2">
        <v>2431</v>
      </c>
      <c r="M2541" s="2">
        <v>8692388505.8529816</v>
      </c>
      <c r="N2541" s="4">
        <v>0.98839714761937014</v>
      </c>
      <c r="O2541" s="2">
        <v>137606.32186508199</v>
      </c>
      <c r="P2541" s="2">
        <v>2437</v>
      </c>
      <c r="Q2541" s="2">
        <v>9764336811.3836021</v>
      </c>
      <c r="R2541" s="4">
        <v>0.98981025475196027</v>
      </c>
      <c r="S2541" s="2">
        <v>126538.87715323055</v>
      </c>
      <c r="T2541" s="2">
        <v>2537</v>
      </c>
      <c r="U2541" s="2">
        <v>12253353387.368666</v>
      </c>
      <c r="V2541" s="4">
        <v>0.99272532254184553</v>
      </c>
      <c r="W2541" s="2">
        <v>131713.54367624302</v>
      </c>
      <c r="X2541" s="2">
        <v>2461</v>
      </c>
      <c r="Y2541" s="2">
        <v>14065545759.851194</v>
      </c>
      <c r="Z2541" s="4">
        <v>0.99329674767187415</v>
      </c>
      <c r="AA2541" s="2">
        <v>121252.32072494134</v>
      </c>
      <c r="AB2541" s="2">
        <v>2536</v>
      </c>
      <c r="AC2541" s="2">
        <v>15774993002.053326</v>
      </c>
      <c r="AD2541" s="4">
        <v>0.99459960234204958</v>
      </c>
    </row>
    <row r="2542" spans="1:30" x14ac:dyDescent="0.2">
      <c r="A2542">
        <v>3449</v>
      </c>
      <c r="B2542">
        <v>2377</v>
      </c>
      <c r="C2542">
        <v>1</v>
      </c>
      <c r="D2542" t="s">
        <v>4756</v>
      </c>
      <c r="E2542" t="s">
        <v>4757</v>
      </c>
      <c r="F2542" t="s">
        <v>8510</v>
      </c>
      <c r="G2542" s="2">
        <v>142101.545470368</v>
      </c>
      <c r="H2542" s="2">
        <v>2378</v>
      </c>
      <c r="I2542" s="2">
        <v>7387557735.7568026</v>
      </c>
      <c r="J2542" s="4">
        <v>0.98617052411672945</v>
      </c>
      <c r="K2542" s="2">
        <v>141347.26136666699</v>
      </c>
      <c r="L2542" s="2">
        <v>2410</v>
      </c>
      <c r="M2542" s="2">
        <v>8689464767.3244495</v>
      </c>
      <c r="N2542" s="4">
        <v>0.98806469413779374</v>
      </c>
      <c r="O2542" s="2">
        <v>138086.74750593933</v>
      </c>
      <c r="P2542" s="2">
        <v>2433</v>
      </c>
      <c r="Q2542" s="2">
        <v>9763786150.7380829</v>
      </c>
      <c r="R2542" s="4">
        <v>0.98975443431434618</v>
      </c>
      <c r="S2542" s="2">
        <v>138828.15304977365</v>
      </c>
      <c r="T2542" s="2">
        <v>2447</v>
      </c>
      <c r="U2542" s="2">
        <v>12241398071.732254</v>
      </c>
      <c r="V2542" s="4">
        <v>0.99175674323167229</v>
      </c>
      <c r="W2542" s="2">
        <v>129075.82535599334</v>
      </c>
      <c r="X2542" s="2">
        <v>2478</v>
      </c>
      <c r="Y2542" s="2">
        <v>14067763873.031282</v>
      </c>
      <c r="Z2542" s="4">
        <v>0.99345338891746582</v>
      </c>
      <c r="AA2542" s="2">
        <v>120895.34645238267</v>
      </c>
      <c r="AB2542" s="2">
        <v>2537</v>
      </c>
      <c r="AC2542" s="2">
        <v>15775113897.399778</v>
      </c>
      <c r="AD2542" s="4">
        <v>0.99460722468860097</v>
      </c>
    </row>
    <row r="2543" spans="1:30" x14ac:dyDescent="0.2">
      <c r="A2543">
        <v>5018</v>
      </c>
      <c r="B2543">
        <v>2568</v>
      </c>
      <c r="C2543">
        <v>1</v>
      </c>
      <c r="D2543" t="s">
        <v>5138</v>
      </c>
      <c r="E2543" t="s">
        <v>5139</v>
      </c>
      <c r="F2543" t="s">
        <v>8510</v>
      </c>
      <c r="G2543" s="2">
        <v>92296.201706699925</v>
      </c>
      <c r="H2543" s="2">
        <v>2746</v>
      </c>
      <c r="I2543" s="2">
        <v>7430339556.5577078</v>
      </c>
      <c r="J2543" s="4">
        <v>0.99188150089024296</v>
      </c>
      <c r="K2543" s="2">
        <v>112482.16636754553</v>
      </c>
      <c r="L2543" s="2">
        <v>2617</v>
      </c>
      <c r="M2543" s="2">
        <v>8715652560.7192612</v>
      </c>
      <c r="N2543" s="4">
        <v>0.99104246489394987</v>
      </c>
      <c r="O2543" s="2">
        <v>113070.67775461466</v>
      </c>
      <c r="P2543" s="2">
        <v>2613</v>
      </c>
      <c r="Q2543" s="2">
        <v>9786267147.8310204</v>
      </c>
      <c r="R2543" s="4">
        <v>0.99203333168233709</v>
      </c>
      <c r="S2543" s="2">
        <v>116368.36830999167</v>
      </c>
      <c r="T2543" s="2">
        <v>2606</v>
      </c>
      <c r="U2543" s="2">
        <v>12261706005.771318</v>
      </c>
      <c r="V2543" s="4">
        <v>0.99340202348531048</v>
      </c>
      <c r="W2543" s="2">
        <v>113251.69027612968</v>
      </c>
      <c r="X2543" s="2">
        <v>2585</v>
      </c>
      <c r="Y2543" s="2">
        <v>14080708609.558323</v>
      </c>
      <c r="Z2543" s="4">
        <v>0.99436753508081488</v>
      </c>
      <c r="AA2543" s="2">
        <v>120855.21380907809</v>
      </c>
      <c r="AB2543" s="2">
        <v>2538</v>
      </c>
      <c r="AC2543" s="2">
        <v>15775234752.613588</v>
      </c>
      <c r="AD2543" s="4">
        <v>0.99461484450482407</v>
      </c>
    </row>
    <row r="2544" spans="1:30" x14ac:dyDescent="0.2">
      <c r="A2544">
        <v>654</v>
      </c>
      <c r="B2544">
        <v>2134</v>
      </c>
      <c r="C2544">
        <v>1</v>
      </c>
      <c r="D2544" t="s">
        <v>4270</v>
      </c>
      <c r="E2544" t="s">
        <v>4271</v>
      </c>
      <c r="F2544" t="s">
        <v>8510</v>
      </c>
      <c r="G2544" s="2">
        <v>209892.6758129847</v>
      </c>
      <c r="H2544" s="2">
        <v>2069</v>
      </c>
      <c r="I2544" s="2">
        <v>7333828094.9721956</v>
      </c>
      <c r="J2544" s="4">
        <v>0.97899811478898957</v>
      </c>
      <c r="K2544" s="2">
        <v>217201.42997985033</v>
      </c>
      <c r="L2544" s="2">
        <v>2065</v>
      </c>
      <c r="M2544" s="2">
        <v>8628357539.7232151</v>
      </c>
      <c r="N2544" s="4">
        <v>0.9811162921629718</v>
      </c>
      <c r="O2544" s="2">
        <v>231824.91520572096</v>
      </c>
      <c r="P2544" s="2">
        <v>1994</v>
      </c>
      <c r="Q2544" s="2">
        <v>9684374236.2783012</v>
      </c>
      <c r="R2544" s="4">
        <v>0.98170445316353827</v>
      </c>
      <c r="S2544" s="2">
        <v>197298.44778953865</v>
      </c>
      <c r="T2544" s="2">
        <v>2132</v>
      </c>
      <c r="U2544" s="2">
        <v>12188447403.509272</v>
      </c>
      <c r="V2544" s="4">
        <v>0.98746685886053731</v>
      </c>
      <c r="W2544" s="2">
        <v>110984.80487236341</v>
      </c>
      <c r="X2544" s="2">
        <v>2602</v>
      </c>
      <c r="Y2544" s="2">
        <v>14082613692.788574</v>
      </c>
      <c r="Z2544" s="4">
        <v>0.99450207042049965</v>
      </c>
      <c r="AA2544" s="2">
        <v>120567.31050884242</v>
      </c>
      <c r="AB2544" s="2">
        <v>2539</v>
      </c>
      <c r="AC2544" s="2">
        <v>15775355319.924097</v>
      </c>
      <c r="AD2544" s="4">
        <v>0.9946224461689942</v>
      </c>
    </row>
    <row r="2545" spans="1:30" x14ac:dyDescent="0.2">
      <c r="A2545">
        <v>5103</v>
      </c>
      <c r="B2545">
        <v>2643</v>
      </c>
      <c r="C2545">
        <v>1</v>
      </c>
      <c r="D2545" t="s">
        <v>5288</v>
      </c>
      <c r="E2545" t="s">
        <v>5289</v>
      </c>
      <c r="F2545" t="s">
        <v>8510</v>
      </c>
      <c r="G2545" s="2">
        <v>85600.442339312969</v>
      </c>
      <c r="H2545" s="2">
        <v>2812</v>
      </c>
      <c r="I2545" s="2">
        <v>7436211864.0114994</v>
      </c>
      <c r="J2545" s="4">
        <v>0.99266539953802613</v>
      </c>
      <c r="K2545" s="2">
        <v>125776.62504730832</v>
      </c>
      <c r="L2545" s="2">
        <v>2520</v>
      </c>
      <c r="M2545" s="2">
        <v>8704165836.511692</v>
      </c>
      <c r="N2545" s="4">
        <v>0.98973632844657333</v>
      </c>
      <c r="O2545" s="2">
        <v>128826.24270718334</v>
      </c>
      <c r="P2545" s="2">
        <v>2498</v>
      </c>
      <c r="Q2545" s="2">
        <v>9772439366.9810295</v>
      </c>
      <c r="R2545" s="4">
        <v>0.99063161034168978</v>
      </c>
      <c r="S2545" s="2">
        <v>138438.761130422</v>
      </c>
      <c r="T2545" s="2">
        <v>2449</v>
      </c>
      <c r="U2545" s="2">
        <v>12241675072.264256</v>
      </c>
      <c r="V2545" s="4">
        <v>0.9917791848795855</v>
      </c>
      <c r="W2545" s="2">
        <v>126936.34847701067</v>
      </c>
      <c r="X2545" s="2">
        <v>2496</v>
      </c>
      <c r="Y2545" s="2">
        <v>14070067799.377522</v>
      </c>
      <c r="Z2545" s="4">
        <v>0.99361609021506692</v>
      </c>
      <c r="AA2545" s="2">
        <v>120476.70407521033</v>
      </c>
      <c r="AB2545" s="2">
        <v>2540</v>
      </c>
      <c r="AC2545" s="2">
        <v>15775475796.628172</v>
      </c>
      <c r="AD2545" s="4">
        <v>0.99463004212050732</v>
      </c>
    </row>
    <row r="2546" spans="1:30" x14ac:dyDescent="0.2">
      <c r="A2546">
        <v>2097</v>
      </c>
      <c r="B2546">
        <v>2732</v>
      </c>
      <c r="C2546">
        <v>1</v>
      </c>
      <c r="D2546" t="s">
        <v>5466</v>
      </c>
      <c r="E2546" t="s">
        <v>5467</v>
      </c>
      <c r="F2546" t="s">
        <v>8510</v>
      </c>
      <c r="G2546" s="2">
        <v>47253.955265220728</v>
      </c>
      <c r="H2546" s="2">
        <v>3297</v>
      </c>
      <c r="I2546" s="2">
        <v>7467421563.4078903</v>
      </c>
      <c r="J2546" s="4">
        <v>0.99683160530076342</v>
      </c>
      <c r="K2546" s="2">
        <v>90463.86325649677</v>
      </c>
      <c r="L2546" s="2">
        <v>2800</v>
      </c>
      <c r="M2546" s="2">
        <v>8734170383.9071007</v>
      </c>
      <c r="N2546" s="4">
        <v>0.99314809599944598</v>
      </c>
      <c r="O2546" s="2">
        <v>89759.719684256474</v>
      </c>
      <c r="P2546" s="2">
        <v>2804</v>
      </c>
      <c r="Q2546" s="2">
        <v>9805605100.4409142</v>
      </c>
      <c r="R2546" s="4">
        <v>0.99399361881385684</v>
      </c>
      <c r="S2546" s="2">
        <v>131375.01077214602</v>
      </c>
      <c r="T2546" s="2">
        <v>2506</v>
      </c>
      <c r="U2546" s="2">
        <v>12249355937.541471</v>
      </c>
      <c r="V2546" s="4">
        <v>0.99240146265275286</v>
      </c>
      <c r="W2546" s="2">
        <v>114221.95148598931</v>
      </c>
      <c r="X2546" s="2">
        <v>2579</v>
      </c>
      <c r="Y2546" s="2">
        <v>14080026211.613691</v>
      </c>
      <c r="Z2546" s="4">
        <v>0.99431934472470695</v>
      </c>
      <c r="AA2546" s="2">
        <v>120312.68513533798</v>
      </c>
      <c r="AB2546" s="2">
        <v>2541</v>
      </c>
      <c r="AC2546" s="2">
        <v>15775596109.313307</v>
      </c>
      <c r="AD2546" s="4">
        <v>0.99463762773076891</v>
      </c>
    </row>
    <row r="2547" spans="1:30" x14ac:dyDescent="0.2">
      <c r="A2547">
        <v>5257</v>
      </c>
      <c r="B2547">
        <v>2538</v>
      </c>
      <c r="C2547">
        <v>1</v>
      </c>
      <c r="D2547" t="s">
        <v>5078</v>
      </c>
      <c r="E2547" t="s">
        <v>5079</v>
      </c>
      <c r="F2547" t="s">
        <v>8510</v>
      </c>
      <c r="G2547" s="2">
        <v>199459.60418418233</v>
      </c>
      <c r="H2547" s="2">
        <v>2109</v>
      </c>
      <c r="I2547" s="2">
        <v>7342003965.8192177</v>
      </c>
      <c r="J2547" s="4">
        <v>0.98008951781103204</v>
      </c>
      <c r="K2547" s="2">
        <v>151816.32881231667</v>
      </c>
      <c r="L2547" s="2">
        <v>2352</v>
      </c>
      <c r="M2547" s="2">
        <v>8680986729.5178051</v>
      </c>
      <c r="N2547" s="4">
        <v>0.98710067045433147</v>
      </c>
      <c r="O2547" s="2">
        <v>133828.08837272134</v>
      </c>
      <c r="P2547" s="2">
        <v>2462</v>
      </c>
      <c r="Q2547" s="2">
        <v>9767723294.910656</v>
      </c>
      <c r="R2547" s="4">
        <v>0.99015354239016617</v>
      </c>
      <c r="S2547" s="2">
        <v>131561.15707733468</v>
      </c>
      <c r="T2547" s="2">
        <v>2505</v>
      </c>
      <c r="U2547" s="2">
        <v>12249224562.530699</v>
      </c>
      <c r="V2547" s="4">
        <v>0.99239081909291904</v>
      </c>
      <c r="W2547" s="2">
        <v>130923.43044642033</v>
      </c>
      <c r="X2547" s="2">
        <v>2469</v>
      </c>
      <c r="Y2547" s="2">
        <v>14066595071.969099</v>
      </c>
      <c r="Z2547" s="4">
        <v>0.99337084919141727</v>
      </c>
      <c r="AA2547" s="2">
        <v>120130.75586829132</v>
      </c>
      <c r="AB2547" s="2">
        <v>2542</v>
      </c>
      <c r="AC2547" s="2">
        <v>15775716240.069176</v>
      </c>
      <c r="AD2547" s="4">
        <v>0.99464520187054828</v>
      </c>
    </row>
    <row r="2548" spans="1:30" x14ac:dyDescent="0.2">
      <c r="A2548">
        <v>4125</v>
      </c>
      <c r="B2548">
        <v>2580</v>
      </c>
      <c r="C2548">
        <v>1</v>
      </c>
      <c r="D2548" t="s">
        <v>5162</v>
      </c>
      <c r="E2548" t="s">
        <v>5163</v>
      </c>
      <c r="F2548" t="s">
        <v>8510</v>
      </c>
      <c r="G2548" s="2">
        <v>96082.294507925864</v>
      </c>
      <c r="H2548" s="2">
        <v>2711</v>
      </c>
      <c r="I2548" s="2">
        <v>7427046144.3548203</v>
      </c>
      <c r="J2548" s="4">
        <v>0.99144186086922026</v>
      </c>
      <c r="K2548" s="2">
        <v>109908.93217758111</v>
      </c>
      <c r="L2548" s="2">
        <v>2638</v>
      </c>
      <c r="M2548" s="2">
        <v>8717986732.6241207</v>
      </c>
      <c r="N2548" s="4">
        <v>0.99130787972800416</v>
      </c>
      <c r="O2548" s="2">
        <v>113093.64017466968</v>
      </c>
      <c r="P2548" s="2">
        <v>2611</v>
      </c>
      <c r="Q2548" s="2">
        <v>9786041003.2980232</v>
      </c>
      <c r="R2548" s="4">
        <v>0.9920104074241779</v>
      </c>
      <c r="S2548" s="2">
        <v>123891.33636272668</v>
      </c>
      <c r="T2548" s="2">
        <v>2551</v>
      </c>
      <c r="U2548" s="2">
        <v>12255109174.984539</v>
      </c>
      <c r="V2548" s="4">
        <v>0.99286757052671792</v>
      </c>
      <c r="W2548" s="2">
        <v>120740.16409451368</v>
      </c>
      <c r="X2548" s="2">
        <v>2531</v>
      </c>
      <c r="Y2548" s="2">
        <v>14074394732.509186</v>
      </c>
      <c r="Z2548" s="4">
        <v>0.99392165451242565</v>
      </c>
      <c r="AA2548" s="2">
        <v>120122.37589137233</v>
      </c>
      <c r="AB2548" s="2">
        <v>2543</v>
      </c>
      <c r="AC2548" s="2">
        <v>15775836362.445066</v>
      </c>
      <c r="AD2548" s="4">
        <v>0.99465277548197728</v>
      </c>
    </row>
    <row r="2549" spans="1:30" x14ac:dyDescent="0.2">
      <c r="A2549">
        <v>1002</v>
      </c>
      <c r="B2549">
        <v>3330</v>
      </c>
      <c r="C2549">
        <v>1</v>
      </c>
      <c r="D2549" t="s">
        <v>6662</v>
      </c>
      <c r="E2549" t="s">
        <v>6663</v>
      </c>
      <c r="F2549" t="s">
        <v>8510</v>
      </c>
      <c r="G2549" s="2">
        <v>17578.723999716727</v>
      </c>
      <c r="H2549" s="2">
        <v>3940</v>
      </c>
      <c r="I2549" s="2">
        <v>7487652056.9283009</v>
      </c>
      <c r="J2549" s="4">
        <v>0.99953218878339378</v>
      </c>
      <c r="K2549" s="2">
        <v>31407.019170985732</v>
      </c>
      <c r="L2549" s="2">
        <v>3661</v>
      </c>
      <c r="M2549" s="2">
        <v>8783452435.5138359</v>
      </c>
      <c r="N2549" s="4">
        <v>0.9987518767329151</v>
      </c>
      <c r="O2549" s="2">
        <v>41070.618214193033</v>
      </c>
      <c r="P2549" s="2">
        <v>3457</v>
      </c>
      <c r="Q2549" s="2">
        <v>9846612114.2148247</v>
      </c>
      <c r="R2549" s="4">
        <v>0.99815049741546868</v>
      </c>
      <c r="S2549" s="2">
        <v>55295.633163786995</v>
      </c>
      <c r="T2549" s="2">
        <v>3241</v>
      </c>
      <c r="U2549" s="2">
        <v>12314515981.021675</v>
      </c>
      <c r="V2549" s="4">
        <v>0.99768050938680097</v>
      </c>
      <c r="W2549" s="2">
        <v>98728.69378165844</v>
      </c>
      <c r="X2549" s="2">
        <v>2715</v>
      </c>
      <c r="Y2549" s="2">
        <v>14094404829.960457</v>
      </c>
      <c r="Z2549" s="4">
        <v>0.99533475038927943</v>
      </c>
      <c r="AA2549" s="2">
        <v>120091.619446136</v>
      </c>
      <c r="AB2549" s="2">
        <v>2544</v>
      </c>
      <c r="AC2549" s="2">
        <v>15775956454.064512</v>
      </c>
      <c r="AD2549" s="4">
        <v>0.99466034715423923</v>
      </c>
    </row>
    <row r="2550" spans="1:30" x14ac:dyDescent="0.2">
      <c r="A2550">
        <v>1817</v>
      </c>
      <c r="B2550">
        <v>2874</v>
      </c>
      <c r="C2550">
        <v>1</v>
      </c>
      <c r="D2550" t="s">
        <v>5750</v>
      </c>
      <c r="E2550" t="s">
        <v>5751</v>
      </c>
      <c r="F2550" t="s">
        <v>8510</v>
      </c>
      <c r="G2550" s="2">
        <v>75144.064724389042</v>
      </c>
      <c r="H2550" s="2">
        <v>2924</v>
      </c>
      <c r="I2550" s="2">
        <v>7445270587.019968</v>
      </c>
      <c r="J2550" s="4">
        <v>0.99387465514544437</v>
      </c>
      <c r="K2550" s="2">
        <v>119332.11363238067</v>
      </c>
      <c r="L2550" s="2">
        <v>2558</v>
      </c>
      <c r="M2550" s="2">
        <v>8708804197.005619</v>
      </c>
      <c r="N2550" s="4">
        <v>0.9902637487613396</v>
      </c>
      <c r="O2550" s="2">
        <v>104304.3265917449</v>
      </c>
      <c r="P2550" s="2">
        <v>2676</v>
      </c>
      <c r="Q2550" s="2">
        <v>9793083378.9736118</v>
      </c>
      <c r="R2550" s="4">
        <v>0.99272429263688244</v>
      </c>
      <c r="S2550" s="2">
        <v>135113.89168077268</v>
      </c>
      <c r="T2550" s="2">
        <v>2476</v>
      </c>
      <c r="U2550" s="2">
        <v>12245354839.742468</v>
      </c>
      <c r="V2550" s="4">
        <v>0.99207730721730025</v>
      </c>
      <c r="W2550" s="2">
        <v>106915.290094499</v>
      </c>
      <c r="X2550" s="2">
        <v>2634</v>
      </c>
      <c r="Y2550" s="2">
        <v>14086092730.044724</v>
      </c>
      <c r="Z2550" s="4">
        <v>0.99474775704017038</v>
      </c>
      <c r="AA2550" s="2">
        <v>119735.85177609669</v>
      </c>
      <c r="AB2550" s="2">
        <v>2545</v>
      </c>
      <c r="AC2550" s="2">
        <v>15776076189.916288</v>
      </c>
      <c r="AD2550" s="4">
        <v>0.99466789639565867</v>
      </c>
    </row>
    <row r="2551" spans="1:30" x14ac:dyDescent="0.2">
      <c r="A2551">
        <v>522</v>
      </c>
      <c r="B2551">
        <v>2792</v>
      </c>
      <c r="C2551">
        <v>1</v>
      </c>
      <c r="D2551" t="s">
        <v>5586</v>
      </c>
      <c r="E2551" t="s">
        <v>5587</v>
      </c>
      <c r="F2551" t="s">
        <v>8510</v>
      </c>
      <c r="G2551" s="2">
        <v>97435.166324862003</v>
      </c>
      <c r="H2551" s="2">
        <v>2700</v>
      </c>
      <c r="I2551" s="2">
        <v>7425984666.1305656</v>
      </c>
      <c r="J2551" s="4">
        <v>0.99130016335913718</v>
      </c>
      <c r="K2551" s="2">
        <v>117090.92296313553</v>
      </c>
      <c r="L2551" s="2">
        <v>2582</v>
      </c>
      <c r="M2551" s="2">
        <v>8711640049.5380955</v>
      </c>
      <c r="N2551" s="4">
        <v>0.9905862088713866</v>
      </c>
      <c r="O2551" s="2">
        <v>123515.2935548988</v>
      </c>
      <c r="P2551" s="2">
        <v>2530</v>
      </c>
      <c r="Q2551" s="2">
        <v>9776477278.8245106</v>
      </c>
      <c r="R2551" s="4">
        <v>0.99104093323044995</v>
      </c>
      <c r="S2551" s="2">
        <v>116731.39888180535</v>
      </c>
      <c r="T2551" s="2">
        <v>2601</v>
      </c>
      <c r="U2551" s="2">
        <v>12261123280.040808</v>
      </c>
      <c r="V2551" s="4">
        <v>0.99335481301398176</v>
      </c>
      <c r="W2551" s="2">
        <v>118835.69601400777</v>
      </c>
      <c r="X2551" s="2">
        <v>2541</v>
      </c>
      <c r="Y2551" s="2">
        <v>14075590701.917732</v>
      </c>
      <c r="Z2551" s="4">
        <v>0.99400611284373441</v>
      </c>
      <c r="AA2551" s="2">
        <v>119635.09799071966</v>
      </c>
      <c r="AB2551" s="2">
        <v>2546</v>
      </c>
      <c r="AC2551" s="2">
        <v>15776195825.014278</v>
      </c>
      <c r="AD2551" s="4">
        <v>0.99467543928463942</v>
      </c>
    </row>
    <row r="2552" spans="1:30" x14ac:dyDescent="0.2">
      <c r="A2552">
        <v>694</v>
      </c>
      <c r="B2552">
        <v>2658</v>
      </c>
      <c r="C2552">
        <v>1</v>
      </c>
      <c r="D2552" t="s">
        <v>5318</v>
      </c>
      <c r="E2552" t="s">
        <v>5319</v>
      </c>
      <c r="F2552" t="s">
        <v>8510</v>
      </c>
      <c r="G2552" s="2">
        <v>78388.156219884972</v>
      </c>
      <c r="H2552" s="2">
        <v>2898</v>
      </c>
      <c r="I2552" s="2">
        <v>7443287282.4657669</v>
      </c>
      <c r="J2552" s="4">
        <v>0.99360990235952262</v>
      </c>
      <c r="K2552" s="2">
        <v>111831.77492796133</v>
      </c>
      <c r="L2552" s="2">
        <v>2623</v>
      </c>
      <c r="M2552" s="2">
        <v>8716324810.7902584</v>
      </c>
      <c r="N2552" s="4">
        <v>0.99111890533977365</v>
      </c>
      <c r="O2552" s="2">
        <v>110572.48270715059</v>
      </c>
      <c r="P2552" s="2">
        <v>2629</v>
      </c>
      <c r="Q2552" s="2">
        <v>9788055228.212965</v>
      </c>
      <c r="R2552" s="4">
        <v>0.99221458928667394</v>
      </c>
      <c r="S2552" s="2">
        <v>142870.08200462835</v>
      </c>
      <c r="T2552" s="2">
        <v>2417</v>
      </c>
      <c r="U2552" s="2">
        <v>12237177791.377214</v>
      </c>
      <c r="V2552" s="4">
        <v>0.99141483036551825</v>
      </c>
      <c r="W2552" s="2">
        <v>130955.21252150467</v>
      </c>
      <c r="X2552" s="2">
        <v>2468</v>
      </c>
      <c r="Y2552" s="2">
        <v>14066464148.538652</v>
      </c>
      <c r="Z2552" s="4">
        <v>0.99336160349133018</v>
      </c>
      <c r="AA2552" s="2">
        <v>119430.64274146582</v>
      </c>
      <c r="AB2552" s="2">
        <v>2547</v>
      </c>
      <c r="AC2552" s="2">
        <v>15776315255.657021</v>
      </c>
      <c r="AD2552" s="4">
        <v>0.99468296928289446</v>
      </c>
    </row>
    <row r="2553" spans="1:30" x14ac:dyDescent="0.2">
      <c r="A2553">
        <v>3948</v>
      </c>
      <c r="B2553">
        <v>1998</v>
      </c>
      <c r="C2553">
        <v>1</v>
      </c>
      <c r="D2553" t="s">
        <v>3998</v>
      </c>
      <c r="E2553" t="s">
        <v>3999</v>
      </c>
      <c r="F2553" t="s">
        <v>8510</v>
      </c>
      <c r="G2553" s="2">
        <v>129328.16581084767</v>
      </c>
      <c r="H2553" s="2">
        <v>2472</v>
      </c>
      <c r="I2553" s="2">
        <v>7400312102.571002</v>
      </c>
      <c r="J2553" s="4">
        <v>0.98787311393813371</v>
      </c>
      <c r="K2553" s="2">
        <v>143341.39809141468</v>
      </c>
      <c r="L2553" s="2">
        <v>2395</v>
      </c>
      <c r="M2553" s="2">
        <v>8687332290.2467709</v>
      </c>
      <c r="N2553" s="4">
        <v>0.98782221368958067</v>
      </c>
      <c r="O2553" s="2">
        <v>125559.00792667933</v>
      </c>
      <c r="P2553" s="2">
        <v>2518</v>
      </c>
      <c r="Q2553" s="2">
        <v>9774982246.5335426</v>
      </c>
      <c r="R2553" s="4">
        <v>0.99088938189405396</v>
      </c>
      <c r="S2553" s="2">
        <v>136335.96619615267</v>
      </c>
      <c r="T2553" s="2">
        <v>2463</v>
      </c>
      <c r="U2553" s="2">
        <v>12243591381.756563</v>
      </c>
      <c r="V2553" s="4">
        <v>0.99193443780494406</v>
      </c>
      <c r="W2553" s="2">
        <v>124777.69578434766</v>
      </c>
      <c r="X2553" s="2">
        <v>2506</v>
      </c>
      <c r="Y2553" s="2">
        <v>14071326848.212831</v>
      </c>
      <c r="Z2553" s="4">
        <v>0.99370500316125654</v>
      </c>
      <c r="AA2553" s="2">
        <v>119354.43514174868</v>
      </c>
      <c r="AB2553" s="2">
        <v>2548</v>
      </c>
      <c r="AC2553" s="2">
        <v>15776434610.092163</v>
      </c>
      <c r="AD2553" s="4">
        <v>0.99469049447632651</v>
      </c>
    </row>
    <row r="2554" spans="1:30" x14ac:dyDescent="0.2">
      <c r="A2554">
        <v>3744</v>
      </c>
      <c r="B2554">
        <v>2932</v>
      </c>
      <c r="C2554">
        <v>1</v>
      </c>
      <c r="D2554" t="s">
        <v>5866</v>
      </c>
      <c r="E2554" t="s">
        <v>5867</v>
      </c>
      <c r="F2554" t="s">
        <v>8510</v>
      </c>
      <c r="G2554" s="2">
        <v>76889.268999960404</v>
      </c>
      <c r="H2554" s="2">
        <v>2905</v>
      </c>
      <c r="I2554" s="2">
        <v>7443828954.434329</v>
      </c>
      <c r="J2554" s="4">
        <v>0.99368221054962313</v>
      </c>
      <c r="K2554" s="2">
        <v>107004.94838702663</v>
      </c>
      <c r="L2554" s="2">
        <v>2658</v>
      </c>
      <c r="M2554" s="2">
        <v>8720154245.6339455</v>
      </c>
      <c r="N2554" s="4">
        <v>0.99155434405422427</v>
      </c>
      <c r="O2554" s="2">
        <v>111115.96226222366</v>
      </c>
      <c r="P2554" s="2">
        <v>2626</v>
      </c>
      <c r="Q2554" s="2">
        <v>9787723065.8845425</v>
      </c>
      <c r="R2554" s="4">
        <v>0.9921809180107577</v>
      </c>
      <c r="S2554" s="2">
        <v>127553.00893383531</v>
      </c>
      <c r="T2554" s="2">
        <v>2531</v>
      </c>
      <c r="U2554" s="2">
        <v>12252590978.187868</v>
      </c>
      <c r="V2554" s="4">
        <v>0.99266355472400902</v>
      </c>
      <c r="W2554" s="2">
        <v>117430.45816607734</v>
      </c>
      <c r="X2554" s="2">
        <v>2559</v>
      </c>
      <c r="Y2554" s="2">
        <v>14077716666.827869</v>
      </c>
      <c r="Z2554" s="4">
        <v>0.99415624665773339</v>
      </c>
      <c r="AA2554" s="2">
        <v>119145.67182271468</v>
      </c>
      <c r="AB2554" s="2">
        <v>2549</v>
      </c>
      <c r="AC2554" s="2">
        <v>15776553755.763987</v>
      </c>
      <c r="AD2554" s="4">
        <v>0.9946980065074128</v>
      </c>
    </row>
    <row r="2555" spans="1:30" x14ac:dyDescent="0.2">
      <c r="A2555">
        <v>5211</v>
      </c>
      <c r="B2555">
        <v>2796</v>
      </c>
      <c r="C2555">
        <v>1</v>
      </c>
      <c r="D2555" t="s">
        <v>5594</v>
      </c>
      <c r="E2555" t="s">
        <v>5595</v>
      </c>
      <c r="F2555" t="s">
        <v>8510</v>
      </c>
      <c r="G2555" s="2">
        <v>131210.21184452201</v>
      </c>
      <c r="H2555" s="2">
        <v>2464</v>
      </c>
      <c r="I2555" s="2">
        <v>7399271120.5923138</v>
      </c>
      <c r="J2555" s="4">
        <v>0.98773415248696972</v>
      </c>
      <c r="K2555" s="2">
        <v>120076.42340053119</v>
      </c>
      <c r="L2555" s="2">
        <v>2549</v>
      </c>
      <c r="M2555" s="2">
        <v>8707727061.289402</v>
      </c>
      <c r="N2555" s="4">
        <v>0.9901412694371825</v>
      </c>
      <c r="O2555" s="2">
        <v>126986.241540174</v>
      </c>
      <c r="P2555" s="2">
        <v>2510</v>
      </c>
      <c r="Q2555" s="2">
        <v>9773973149.3953819</v>
      </c>
      <c r="R2555" s="4">
        <v>0.99078708977583985</v>
      </c>
      <c r="S2555" s="2">
        <v>110639.60323215999</v>
      </c>
      <c r="T2555" s="2">
        <v>2654</v>
      </c>
      <c r="U2555" s="2">
        <v>12267161329.910368</v>
      </c>
      <c r="V2555" s="4">
        <v>0.99384399542917778</v>
      </c>
      <c r="W2555" s="2">
        <v>114654.67408359033</v>
      </c>
      <c r="X2555" s="2">
        <v>2576</v>
      </c>
      <c r="Y2555" s="2">
        <v>14079683302.031073</v>
      </c>
      <c r="Z2555" s="4">
        <v>0.99429512874482417</v>
      </c>
      <c r="AA2555" s="2">
        <v>118974.53839463899</v>
      </c>
      <c r="AB2555" s="2">
        <v>2550</v>
      </c>
      <c r="AC2555" s="2">
        <v>15776672730.302382</v>
      </c>
      <c r="AD2555" s="4">
        <v>0.99470550774868505</v>
      </c>
    </row>
    <row r="2556" spans="1:30" x14ac:dyDescent="0.2">
      <c r="A2556">
        <v>1349</v>
      </c>
      <c r="B2556">
        <v>1897</v>
      </c>
      <c r="C2556">
        <v>1</v>
      </c>
      <c r="D2556" t="s">
        <v>3796</v>
      </c>
      <c r="E2556" t="s">
        <v>3797</v>
      </c>
      <c r="F2556" t="s">
        <v>8510</v>
      </c>
      <c r="G2556" s="2">
        <v>340722.00989290635</v>
      </c>
      <c r="H2556" s="2">
        <v>1660</v>
      </c>
      <c r="I2556" s="2">
        <v>7224610207.1540432</v>
      </c>
      <c r="J2556" s="4">
        <v>0.96441853848987913</v>
      </c>
      <c r="K2556" s="2">
        <v>213829.89128912901</v>
      </c>
      <c r="L2556" s="2">
        <v>2084</v>
      </c>
      <c r="M2556" s="2">
        <v>8632449758.0882721</v>
      </c>
      <c r="N2556" s="4">
        <v>0.98158161155783485</v>
      </c>
      <c r="O2556" s="2">
        <v>182263.62132067533</v>
      </c>
      <c r="P2556" s="2">
        <v>2200</v>
      </c>
      <c r="Q2556" s="2">
        <v>9726846859.41399</v>
      </c>
      <c r="R2556" s="4">
        <v>0.98600990050092518</v>
      </c>
      <c r="S2556" s="2">
        <v>140855.27239317066</v>
      </c>
      <c r="T2556" s="2">
        <v>2431</v>
      </c>
      <c r="U2556" s="2">
        <v>12239161826.092598</v>
      </c>
      <c r="V2556" s="4">
        <v>0.99157557015980125</v>
      </c>
      <c r="W2556" s="2">
        <v>128372.861233929</v>
      </c>
      <c r="X2556" s="2">
        <v>2485</v>
      </c>
      <c r="Y2556" s="2">
        <v>14068664404.575907</v>
      </c>
      <c r="Z2556" s="4">
        <v>0.99351698368084895</v>
      </c>
      <c r="AA2556" s="2">
        <v>118502.79481014867</v>
      </c>
      <c r="AB2556" s="2">
        <v>2551</v>
      </c>
      <c r="AC2556" s="2">
        <v>15776791233.097191</v>
      </c>
      <c r="AD2556" s="4">
        <v>0.99471297924693414</v>
      </c>
    </row>
    <row r="2557" spans="1:30" x14ac:dyDescent="0.2">
      <c r="A2557">
        <v>5151</v>
      </c>
      <c r="B2557">
        <v>2720</v>
      </c>
      <c r="C2557">
        <v>1</v>
      </c>
      <c r="D2557" t="s">
        <v>5442</v>
      </c>
      <c r="E2557" t="s">
        <v>5443</v>
      </c>
      <c r="F2557" t="s">
        <v>8510</v>
      </c>
      <c r="G2557" s="2">
        <v>111988.46312542487</v>
      </c>
      <c r="H2557" s="2">
        <v>2592</v>
      </c>
      <c r="I2557" s="2">
        <v>7414697272.2431936</v>
      </c>
      <c r="J2557" s="4">
        <v>0.98979340083436607</v>
      </c>
      <c r="K2557" s="2">
        <v>107244.22145947466</v>
      </c>
      <c r="L2557" s="2">
        <v>2656</v>
      </c>
      <c r="M2557" s="2">
        <v>8719940215.4510002</v>
      </c>
      <c r="N2557" s="4">
        <v>0.99153000703544225</v>
      </c>
      <c r="O2557" s="2">
        <v>111538.237982939</v>
      </c>
      <c r="P2557" s="2">
        <v>2621</v>
      </c>
      <c r="Q2557" s="2">
        <v>9787166435.2398739</v>
      </c>
      <c r="R2557" s="4">
        <v>0.99212449239467693</v>
      </c>
      <c r="S2557" s="2">
        <v>120588.60319573765</v>
      </c>
      <c r="T2557" s="2">
        <v>2574</v>
      </c>
      <c r="U2557" s="2">
        <v>12257918813.993923</v>
      </c>
      <c r="V2557" s="4">
        <v>0.99309519799355428</v>
      </c>
      <c r="W2557" s="2">
        <v>123983.48318430601</v>
      </c>
      <c r="X2557" s="2">
        <v>2511</v>
      </c>
      <c r="Y2557" s="2">
        <v>14071947482.194889</v>
      </c>
      <c r="Z2557" s="4">
        <v>0.99374883179943363</v>
      </c>
      <c r="AA2557" s="2">
        <v>118470.39693947299</v>
      </c>
      <c r="AB2557" s="2">
        <v>2552</v>
      </c>
      <c r="AC2557" s="2">
        <v>15776909703.494131</v>
      </c>
      <c r="AD2557" s="4">
        <v>0.99472044870252563</v>
      </c>
    </row>
    <row r="2558" spans="1:30" x14ac:dyDescent="0.2">
      <c r="A2558">
        <v>3158</v>
      </c>
      <c r="B2558">
        <v>2593</v>
      </c>
      <c r="C2558">
        <v>1</v>
      </c>
      <c r="D2558" t="s">
        <v>5188</v>
      </c>
      <c r="E2558" t="s">
        <v>5189</v>
      </c>
      <c r="F2558" t="s">
        <v>8510</v>
      </c>
      <c r="G2558" s="2">
        <v>142730.48724715333</v>
      </c>
      <c r="H2558" s="2">
        <v>2366</v>
      </c>
      <c r="I2558" s="2">
        <v>7385848438.7961187</v>
      </c>
      <c r="J2558" s="4">
        <v>0.98594234880631126</v>
      </c>
      <c r="K2558" s="2">
        <v>161604.87397083934</v>
      </c>
      <c r="L2558" s="2">
        <v>2309</v>
      </c>
      <c r="M2558" s="2">
        <v>8674225951.0609035</v>
      </c>
      <c r="N2558" s="4">
        <v>0.98633191349667959</v>
      </c>
      <c r="O2558" s="2">
        <v>150784.60807598464</v>
      </c>
      <c r="P2558" s="2">
        <v>2354</v>
      </c>
      <c r="Q2558" s="2">
        <v>9752353198.7749424</v>
      </c>
      <c r="R2558" s="4">
        <v>0.98859547663869429</v>
      </c>
      <c r="S2558" s="2">
        <v>146767.43010508735</v>
      </c>
      <c r="T2558" s="2">
        <v>2402</v>
      </c>
      <c r="U2558" s="2">
        <v>12235001916.079983</v>
      </c>
      <c r="V2558" s="4">
        <v>0.99123854829497238</v>
      </c>
      <c r="W2558" s="2">
        <v>134908.17363214167</v>
      </c>
      <c r="X2558" s="2">
        <v>2435</v>
      </c>
      <c r="Y2558" s="2">
        <v>14062092083.440825</v>
      </c>
      <c r="Z2558" s="4">
        <v>0.99305285201332649</v>
      </c>
      <c r="AA2558" s="2">
        <v>117711.25994188699</v>
      </c>
      <c r="AB2558" s="2">
        <v>2553</v>
      </c>
      <c r="AC2558" s="2">
        <v>15777027414.754072</v>
      </c>
      <c r="AD2558" s="4">
        <v>0.99472787029518905</v>
      </c>
    </row>
    <row r="2559" spans="1:30" x14ac:dyDescent="0.2">
      <c r="A2559">
        <v>5654</v>
      </c>
      <c r="B2559">
        <v>2818</v>
      </c>
      <c r="C2559">
        <v>1</v>
      </c>
      <c r="D2559" t="s">
        <v>5638</v>
      </c>
      <c r="E2559" t="s">
        <v>5639</v>
      </c>
      <c r="F2559" t="s">
        <v>8510</v>
      </c>
      <c r="G2559" s="2">
        <v>94279.600758076704</v>
      </c>
      <c r="H2559" s="2">
        <v>2727</v>
      </c>
      <c r="I2559" s="2">
        <v>7428569135.4581432</v>
      </c>
      <c r="J2559" s="4">
        <v>0.99164516607349906</v>
      </c>
      <c r="K2559" s="2">
        <v>102796.27544990745</v>
      </c>
      <c r="L2559" s="2">
        <v>2692</v>
      </c>
      <c r="M2559" s="2">
        <v>8723718559.1607418</v>
      </c>
      <c r="N2559" s="4">
        <v>0.99195963626139316</v>
      </c>
      <c r="O2559" s="2">
        <v>117802.15136343533</v>
      </c>
      <c r="P2559" s="2">
        <v>2573</v>
      </c>
      <c r="Q2559" s="2">
        <v>9781657486.9216137</v>
      </c>
      <c r="R2559" s="4">
        <v>0.9915660506240126</v>
      </c>
      <c r="S2559" s="2">
        <v>116437.58117568468</v>
      </c>
      <c r="T2559" s="2">
        <v>2605</v>
      </c>
      <c r="U2559" s="2">
        <v>12261589637.403008</v>
      </c>
      <c r="V2559" s="4">
        <v>0.99339259571298455</v>
      </c>
      <c r="W2559" s="2">
        <v>116648.58035450934</v>
      </c>
      <c r="X2559" s="2">
        <v>2563</v>
      </c>
      <c r="Y2559" s="2">
        <v>14078184230.589622</v>
      </c>
      <c r="Z2559" s="4">
        <v>0.99418926560856602</v>
      </c>
      <c r="AA2559" s="2">
        <v>117703.11315024033</v>
      </c>
      <c r="AB2559" s="2">
        <v>2554</v>
      </c>
      <c r="AC2559" s="2">
        <v>15777145117.867222</v>
      </c>
      <c r="AD2559" s="4">
        <v>0.99473529137420424</v>
      </c>
    </row>
    <row r="2560" spans="1:30" x14ac:dyDescent="0.2">
      <c r="A2560">
        <v>4846</v>
      </c>
      <c r="B2560">
        <v>2774</v>
      </c>
      <c r="C2560">
        <v>1</v>
      </c>
      <c r="D2560" t="s">
        <v>5550</v>
      </c>
      <c r="E2560" t="s">
        <v>5551</v>
      </c>
      <c r="F2560" t="s">
        <v>8510</v>
      </c>
      <c r="G2560" s="2">
        <v>119239.60445595067</v>
      </c>
      <c r="H2560" s="2">
        <v>2532</v>
      </c>
      <c r="I2560" s="2">
        <v>7407782915.099473</v>
      </c>
      <c r="J2560" s="4">
        <v>0.98887039820585876</v>
      </c>
      <c r="K2560" s="2">
        <v>108857.79127479065</v>
      </c>
      <c r="L2560" s="2">
        <v>2645</v>
      </c>
      <c r="M2560" s="2">
        <v>8718752299.709383</v>
      </c>
      <c r="N2560" s="4">
        <v>0.99139493109747245</v>
      </c>
      <c r="O2560" s="2">
        <v>105032.54347072133</v>
      </c>
      <c r="P2560" s="2">
        <v>2671</v>
      </c>
      <c r="Q2560" s="2">
        <v>9792560288.5907459</v>
      </c>
      <c r="R2560" s="4">
        <v>0.99267126699519026</v>
      </c>
      <c r="S2560" s="2">
        <v>103416.80010698363</v>
      </c>
      <c r="T2560" s="2">
        <v>2710</v>
      </c>
      <c r="U2560" s="2">
        <v>12273165581.947741</v>
      </c>
      <c r="V2560" s="4">
        <v>0.99433043965811574</v>
      </c>
      <c r="W2560" s="2">
        <v>114667.65177578999</v>
      </c>
      <c r="X2560" s="2">
        <v>2575</v>
      </c>
      <c r="Y2560" s="2">
        <v>14079568647.356989</v>
      </c>
      <c r="Z2560" s="4">
        <v>0.9942870319303232</v>
      </c>
      <c r="AA2560" s="2">
        <v>117631.65290000534</v>
      </c>
      <c r="AB2560" s="2">
        <v>2555</v>
      </c>
      <c r="AC2560" s="2">
        <v>15777262749.520123</v>
      </c>
      <c r="AD2560" s="4">
        <v>0.99474270794771291</v>
      </c>
    </row>
    <row r="2561" spans="1:30" x14ac:dyDescent="0.2">
      <c r="A2561">
        <v>3722</v>
      </c>
      <c r="B2561">
        <v>2271</v>
      </c>
      <c r="C2561">
        <v>1</v>
      </c>
      <c r="D2561" t="s">
        <v>4544</v>
      </c>
      <c r="E2561" t="s">
        <v>4545</v>
      </c>
      <c r="F2561" t="s">
        <v>8510</v>
      </c>
      <c r="G2561" s="2">
        <v>160908.41482971297</v>
      </c>
      <c r="H2561" s="2">
        <v>2279</v>
      </c>
      <c r="I2561" s="2">
        <v>7372638194.7643862</v>
      </c>
      <c r="J2561" s="4">
        <v>0.98417890359932103</v>
      </c>
      <c r="K2561" s="2">
        <v>162867.57205150701</v>
      </c>
      <c r="L2561" s="2">
        <v>2300</v>
      </c>
      <c r="M2561" s="2">
        <v>8672765139.2080765</v>
      </c>
      <c r="N2561" s="4">
        <v>0.98616580699240053</v>
      </c>
      <c r="O2561" s="2">
        <v>165900.64750963333</v>
      </c>
      <c r="P2561" s="2">
        <v>2274</v>
      </c>
      <c r="Q2561" s="2">
        <v>9739673438.1580849</v>
      </c>
      <c r="R2561" s="4">
        <v>0.98731013004231993</v>
      </c>
      <c r="S2561" s="2">
        <v>146735.15433442802</v>
      </c>
      <c r="T2561" s="2">
        <v>2403</v>
      </c>
      <c r="U2561" s="2">
        <v>12235148651.234318</v>
      </c>
      <c r="V2561" s="4">
        <v>0.99125043628177978</v>
      </c>
      <c r="W2561" s="2">
        <v>128118.12604192267</v>
      </c>
      <c r="X2561" s="2">
        <v>2486</v>
      </c>
      <c r="Y2561" s="2">
        <v>14068792522.701948</v>
      </c>
      <c r="Z2561" s="4">
        <v>0.99352603127275096</v>
      </c>
      <c r="AA2561" s="2">
        <v>117580.84169990076</v>
      </c>
      <c r="AB2561" s="2">
        <v>2556</v>
      </c>
      <c r="AC2561" s="2">
        <v>15777380330.361822</v>
      </c>
      <c r="AD2561" s="4">
        <v>0.99475012131761942</v>
      </c>
    </row>
    <row r="2562" spans="1:30" x14ac:dyDescent="0.2">
      <c r="A2562">
        <v>4979</v>
      </c>
      <c r="B2562">
        <v>2816</v>
      </c>
      <c r="C2562">
        <v>1</v>
      </c>
      <c r="D2562" t="s">
        <v>5634</v>
      </c>
      <c r="E2562" t="s">
        <v>5635</v>
      </c>
      <c r="F2562" t="s">
        <v>8510</v>
      </c>
      <c r="G2562" s="2">
        <v>80482.6002631476</v>
      </c>
      <c r="H2562" s="2">
        <v>2874</v>
      </c>
      <c r="I2562" s="2">
        <v>7441381294.3497915</v>
      </c>
      <c r="J2562" s="4">
        <v>0.99335547060189389</v>
      </c>
      <c r="K2562" s="2">
        <v>111201.43455732171</v>
      </c>
      <c r="L2562" s="2">
        <v>2628</v>
      </c>
      <c r="M2562" s="2">
        <v>8716882286.7443237</v>
      </c>
      <c r="N2562" s="4">
        <v>0.99118229501022992</v>
      </c>
      <c r="O2562" s="2">
        <v>147550.10604925232</v>
      </c>
      <c r="P2562" s="2">
        <v>2376</v>
      </c>
      <c r="Q2562" s="2">
        <v>9755634637.6193848</v>
      </c>
      <c r="R2562" s="4">
        <v>0.98892811590353247</v>
      </c>
      <c r="S2562" s="2">
        <v>136435.49944293001</v>
      </c>
      <c r="T2562" s="2">
        <v>2461</v>
      </c>
      <c r="U2562" s="2">
        <v>12243318687.348755</v>
      </c>
      <c r="V2562" s="4">
        <v>0.99191234502467496</v>
      </c>
      <c r="W2562" s="2">
        <v>110739.00890031258</v>
      </c>
      <c r="X2562" s="2">
        <v>2604</v>
      </c>
      <c r="Y2562" s="2">
        <v>14082835394.271473</v>
      </c>
      <c r="Z2562" s="4">
        <v>0.99451772678859773</v>
      </c>
      <c r="AA2562" s="2">
        <v>117574.71264471055</v>
      </c>
      <c r="AB2562" s="2">
        <v>2557</v>
      </c>
      <c r="AC2562" s="2">
        <v>15777497905.074467</v>
      </c>
      <c r="AD2562" s="4">
        <v>0.99475753430109437</v>
      </c>
    </row>
    <row r="2563" spans="1:30" x14ac:dyDescent="0.2">
      <c r="A2563">
        <v>3531</v>
      </c>
      <c r="B2563">
        <v>2588</v>
      </c>
      <c r="C2563">
        <v>1</v>
      </c>
      <c r="D2563" t="s">
        <v>5178</v>
      </c>
      <c r="E2563" t="s">
        <v>5179</v>
      </c>
      <c r="F2563" t="s">
        <v>8510</v>
      </c>
      <c r="G2563" s="2">
        <v>192782.63132769134</v>
      </c>
      <c r="H2563" s="2">
        <v>2134</v>
      </c>
      <c r="I2563" s="2">
        <v>7346900793.5231781</v>
      </c>
      <c r="J2563" s="4">
        <v>0.98074319894843287</v>
      </c>
      <c r="K2563" s="2">
        <v>156095.82480677136</v>
      </c>
      <c r="L2563" s="2">
        <v>2337</v>
      </c>
      <c r="M2563" s="2">
        <v>8678674664.8852196</v>
      </c>
      <c r="N2563" s="4">
        <v>0.98683776940171286</v>
      </c>
      <c r="O2563" s="2">
        <v>136419.15504636333</v>
      </c>
      <c r="P2563" s="2">
        <v>2443</v>
      </c>
      <c r="Q2563" s="2">
        <v>9765158523.5173683</v>
      </c>
      <c r="R2563" s="4">
        <v>0.98989355166317583</v>
      </c>
      <c r="S2563" s="2">
        <v>129555.51133131899</v>
      </c>
      <c r="T2563" s="2">
        <v>2519</v>
      </c>
      <c r="U2563" s="2">
        <v>12251050250.19187</v>
      </c>
      <c r="V2563" s="4">
        <v>0.99253873014346994</v>
      </c>
      <c r="W2563" s="2">
        <v>122421.64460703201</v>
      </c>
      <c r="X2563" s="2">
        <v>2521</v>
      </c>
      <c r="Y2563" s="2">
        <v>14073180273.885181</v>
      </c>
      <c r="Z2563" s="4">
        <v>0.99383589048861865</v>
      </c>
      <c r="AA2563" s="2">
        <v>117509.19348410309</v>
      </c>
      <c r="AB2563" s="2">
        <v>2558</v>
      </c>
      <c r="AC2563" s="2">
        <v>15777615414.26795</v>
      </c>
      <c r="AD2563" s="4">
        <v>0.99476494315364317</v>
      </c>
    </row>
    <row r="2564" spans="1:30" x14ac:dyDescent="0.2">
      <c r="A2564">
        <v>1335</v>
      </c>
      <c r="B2564">
        <v>2650</v>
      </c>
      <c r="C2564">
        <v>1</v>
      </c>
      <c r="D2564" t="s">
        <v>5302</v>
      </c>
      <c r="E2564" t="s">
        <v>5303</v>
      </c>
      <c r="F2564" t="s">
        <v>8510</v>
      </c>
      <c r="G2564" s="2">
        <v>128297.01921682834</v>
      </c>
      <c r="H2564" s="2">
        <v>2478</v>
      </c>
      <c r="I2564" s="2">
        <v>7401084465.3305368</v>
      </c>
      <c r="J2564" s="4">
        <v>0.98797621721185735</v>
      </c>
      <c r="K2564" s="2">
        <v>137374.34351089768</v>
      </c>
      <c r="L2564" s="2">
        <v>2439</v>
      </c>
      <c r="M2564" s="2">
        <v>8693489769.1512985</v>
      </c>
      <c r="N2564" s="4">
        <v>0.98852237045105806</v>
      </c>
      <c r="O2564" s="2">
        <v>134173.05056513133</v>
      </c>
      <c r="P2564" s="2">
        <v>2456</v>
      </c>
      <c r="Q2564" s="2">
        <v>9766919660.653513</v>
      </c>
      <c r="R2564" s="4">
        <v>0.99007207803225272</v>
      </c>
      <c r="S2564" s="2">
        <v>128836.46739048167</v>
      </c>
      <c r="T2564" s="2">
        <v>2522</v>
      </c>
      <c r="U2564" s="2">
        <v>12251437568.414482</v>
      </c>
      <c r="V2564" s="4">
        <v>0.99257010935822965</v>
      </c>
      <c r="W2564" s="2">
        <v>128524.981852087</v>
      </c>
      <c r="X2564" s="2">
        <v>2482</v>
      </c>
      <c r="Y2564" s="2">
        <v>14068279020.047897</v>
      </c>
      <c r="Z2564" s="4">
        <v>0.99348976815684364</v>
      </c>
      <c r="AA2564" s="2">
        <v>117466.53717133601</v>
      </c>
      <c r="AB2564" s="2">
        <v>2559</v>
      </c>
      <c r="AC2564" s="2">
        <v>15777732880.80512</v>
      </c>
      <c r="AD2564" s="4">
        <v>0.99477234931674852</v>
      </c>
    </row>
    <row r="2565" spans="1:30" x14ac:dyDescent="0.2">
      <c r="A2565">
        <v>94</v>
      </c>
      <c r="B2565">
        <v>2611</v>
      </c>
      <c r="C2565">
        <v>1</v>
      </c>
      <c r="D2565" t="s">
        <v>5224</v>
      </c>
      <c r="E2565" t="s">
        <v>5225</v>
      </c>
      <c r="F2565" t="s">
        <v>8510</v>
      </c>
      <c r="G2565" s="2">
        <v>183030.10577387866</v>
      </c>
      <c r="H2565" s="2">
        <v>2177</v>
      </c>
      <c r="I2565" s="2">
        <v>7355006175.8308506</v>
      </c>
      <c r="J2565" s="4">
        <v>0.98182519240343291</v>
      </c>
      <c r="K2565" s="2">
        <v>157725.29869317202</v>
      </c>
      <c r="L2565" s="2">
        <v>2328</v>
      </c>
      <c r="M2565" s="2">
        <v>8677262235.8701611</v>
      </c>
      <c r="N2565" s="4">
        <v>0.98667716443004616</v>
      </c>
      <c r="O2565" s="2">
        <v>149830.61360026835</v>
      </c>
      <c r="P2565" s="2">
        <v>2360</v>
      </c>
      <c r="Q2565" s="2">
        <v>9753254325.3344917</v>
      </c>
      <c r="R2565" s="4">
        <v>0.98868682378563333</v>
      </c>
      <c r="S2565" s="2">
        <v>113651.0134778613</v>
      </c>
      <c r="T2565" s="2">
        <v>2631</v>
      </c>
      <c r="U2565" s="2">
        <v>12264577576.876833</v>
      </c>
      <c r="V2565" s="4">
        <v>0.99363466848148452</v>
      </c>
      <c r="W2565" s="2">
        <v>107912.61322545033</v>
      </c>
      <c r="X2565" s="2">
        <v>2625</v>
      </c>
      <c r="Y2565" s="2">
        <v>14085127073.710936</v>
      </c>
      <c r="Z2565" s="4">
        <v>0.99467956322017248</v>
      </c>
      <c r="AA2565" s="2">
        <v>117449.65785058588</v>
      </c>
      <c r="AB2565" s="2">
        <v>2560</v>
      </c>
      <c r="AC2565" s="2">
        <v>15777850330.462971</v>
      </c>
      <c r="AD2565" s="4">
        <v>0.99477975441562727</v>
      </c>
    </row>
    <row r="2566" spans="1:30" x14ac:dyDescent="0.2">
      <c r="A2566">
        <v>4960</v>
      </c>
      <c r="B2566">
        <v>2552</v>
      </c>
      <c r="C2566">
        <v>1</v>
      </c>
      <c r="D2566" t="s">
        <v>5106</v>
      </c>
      <c r="E2566" t="s">
        <v>5107</v>
      </c>
      <c r="F2566" t="s">
        <v>8510</v>
      </c>
      <c r="G2566" s="2">
        <v>130706.79297560702</v>
      </c>
      <c r="H2566" s="2">
        <v>2465</v>
      </c>
      <c r="I2566" s="2">
        <v>7399401827.3852892</v>
      </c>
      <c r="J2566" s="4">
        <v>0.98775160063304779</v>
      </c>
      <c r="K2566" s="2">
        <v>116007.07368314701</v>
      </c>
      <c r="L2566" s="2">
        <v>2590</v>
      </c>
      <c r="M2566" s="2">
        <v>8712572482.8448448</v>
      </c>
      <c r="N2566" s="4">
        <v>0.99069223432343767</v>
      </c>
      <c r="O2566" s="2">
        <v>115330.59945177566</v>
      </c>
      <c r="P2566" s="2">
        <v>2595</v>
      </c>
      <c r="Q2566" s="2">
        <v>9784218198.6912613</v>
      </c>
      <c r="R2566" s="4">
        <v>0.99182562982719069</v>
      </c>
      <c r="S2566" s="2">
        <v>119461.020185559</v>
      </c>
      <c r="T2566" s="2">
        <v>2583</v>
      </c>
      <c r="U2566" s="2">
        <v>12258999786.114199</v>
      </c>
      <c r="V2566" s="4">
        <v>0.99318277470523753</v>
      </c>
      <c r="W2566" s="2">
        <v>132319.86787521766</v>
      </c>
      <c r="X2566" s="2">
        <v>2451</v>
      </c>
      <c r="Y2566" s="2">
        <v>14064226276.262936</v>
      </c>
      <c r="Z2566" s="4">
        <v>0.99320356687539457</v>
      </c>
      <c r="AA2566" s="2">
        <v>117418.53407918093</v>
      </c>
      <c r="AB2566" s="2">
        <v>2561</v>
      </c>
      <c r="AC2566" s="2">
        <v>15777967748.997049</v>
      </c>
      <c r="AD2566" s="4">
        <v>0.99478715755217939</v>
      </c>
    </row>
    <row r="2567" spans="1:30" x14ac:dyDescent="0.2">
      <c r="A2567">
        <v>1549</v>
      </c>
      <c r="B2567">
        <v>2543</v>
      </c>
      <c r="C2567">
        <v>1</v>
      </c>
      <c r="D2567" t="s">
        <v>5088</v>
      </c>
      <c r="E2567" t="s">
        <v>5089</v>
      </c>
      <c r="F2567" t="s">
        <v>8510</v>
      </c>
      <c r="G2567" s="2">
        <v>174353.99897232599</v>
      </c>
      <c r="H2567" s="2">
        <v>2223</v>
      </c>
      <c r="I2567" s="2">
        <v>7363223118.340498</v>
      </c>
      <c r="J2567" s="4">
        <v>0.9829220781119743</v>
      </c>
      <c r="K2567" s="2">
        <v>185159.71818439834</v>
      </c>
      <c r="L2567" s="2">
        <v>2197</v>
      </c>
      <c r="M2567" s="2">
        <v>8654922530.0969887</v>
      </c>
      <c r="N2567" s="4">
        <v>0.98413695336492957</v>
      </c>
      <c r="O2567" s="2">
        <v>191656.63534107766</v>
      </c>
      <c r="P2567" s="2">
        <v>2150</v>
      </c>
      <c r="Q2567" s="2">
        <v>9717489028.3168602</v>
      </c>
      <c r="R2567" s="4">
        <v>0.98506129770678796</v>
      </c>
      <c r="S2567" s="2">
        <v>160723.31614974901</v>
      </c>
      <c r="T2567" s="2">
        <v>2331</v>
      </c>
      <c r="U2567" s="2">
        <v>12224092823.267235</v>
      </c>
      <c r="V2567" s="4">
        <v>0.99035473042578903</v>
      </c>
      <c r="W2567" s="2">
        <v>131987.30622825099</v>
      </c>
      <c r="X2567" s="2">
        <v>2454</v>
      </c>
      <c r="Y2567" s="2">
        <v>14064622824.49984</v>
      </c>
      <c r="Z2567" s="4">
        <v>0.99323157077092317</v>
      </c>
      <c r="AA2567" s="2">
        <v>117366.81993473601</v>
      </c>
      <c r="AB2567" s="2">
        <v>2562</v>
      </c>
      <c r="AC2567" s="2">
        <v>15778085115.816984</v>
      </c>
      <c r="AD2567" s="4">
        <v>0.99479455742819967</v>
      </c>
    </row>
    <row r="2568" spans="1:30" x14ac:dyDescent="0.2">
      <c r="A2568">
        <v>5522</v>
      </c>
      <c r="B2568">
        <v>2164</v>
      </c>
      <c r="C2568">
        <v>1</v>
      </c>
      <c r="D2568" t="s">
        <v>4330</v>
      </c>
      <c r="E2568" t="s">
        <v>4331</v>
      </c>
      <c r="F2568" t="s">
        <v>8510</v>
      </c>
      <c r="G2568" s="2">
        <v>234378.02847815803</v>
      </c>
      <c r="H2568" s="2">
        <v>1958</v>
      </c>
      <c r="I2568" s="2">
        <v>7309275473.4661703</v>
      </c>
      <c r="J2568" s="4">
        <v>0.97572056725770706</v>
      </c>
      <c r="K2568" s="2">
        <v>200399.21036753664</v>
      </c>
      <c r="L2568" s="2">
        <v>2130</v>
      </c>
      <c r="M2568" s="2">
        <v>8641952034.2729893</v>
      </c>
      <c r="N2568" s="4">
        <v>0.98266209969645657</v>
      </c>
      <c r="O2568" s="2">
        <v>172043.02027955602</v>
      </c>
      <c r="P2568" s="2">
        <v>2236</v>
      </c>
      <c r="Q2568" s="2">
        <v>9733255072.9444351</v>
      </c>
      <c r="R2568" s="4">
        <v>0.98665950073385444</v>
      </c>
      <c r="S2568" s="2">
        <v>164913.91579144934</v>
      </c>
      <c r="T2568" s="2">
        <v>2306</v>
      </c>
      <c r="U2568" s="2">
        <v>12220030794.653528</v>
      </c>
      <c r="V2568" s="4">
        <v>0.99002563858143955</v>
      </c>
      <c r="W2568" s="2">
        <v>134566.162092104</v>
      </c>
      <c r="X2568" s="2">
        <v>2437</v>
      </c>
      <c r="Y2568" s="2">
        <v>14062361284.477837</v>
      </c>
      <c r="Z2568" s="4">
        <v>0.99307186275909487</v>
      </c>
      <c r="AA2568" s="2">
        <v>117343.486692986</v>
      </c>
      <c r="AB2568" s="2">
        <v>2563</v>
      </c>
      <c r="AC2568" s="2">
        <v>15778202459.303677</v>
      </c>
      <c r="AD2568" s="4">
        <v>0.99480195583307918</v>
      </c>
    </row>
    <row r="2569" spans="1:30" x14ac:dyDescent="0.2">
      <c r="A2569">
        <v>4337</v>
      </c>
      <c r="B2569">
        <v>2389</v>
      </c>
      <c r="C2569">
        <v>1</v>
      </c>
      <c r="D2569" t="s">
        <v>4780</v>
      </c>
      <c r="E2569" t="s">
        <v>4781</v>
      </c>
      <c r="F2569" t="s">
        <v>8510</v>
      </c>
      <c r="G2569" s="2">
        <v>208477.74139453532</v>
      </c>
      <c r="H2569" s="2">
        <v>2074</v>
      </c>
      <c r="I2569" s="2">
        <v>7334874139.7322407</v>
      </c>
      <c r="J2569" s="4">
        <v>0.97913775207456633</v>
      </c>
      <c r="K2569" s="2">
        <v>162037.59553640368</v>
      </c>
      <c r="L2569" s="2">
        <v>2307</v>
      </c>
      <c r="M2569" s="2">
        <v>8673902498.1782761</v>
      </c>
      <c r="N2569" s="4">
        <v>0.98629513420335158</v>
      </c>
      <c r="O2569" s="2">
        <v>147314.60400737566</v>
      </c>
      <c r="P2569" s="2">
        <v>2378</v>
      </c>
      <c r="Q2569" s="2">
        <v>9755929404.3175678</v>
      </c>
      <c r="R2569" s="4">
        <v>0.98895799638658588</v>
      </c>
      <c r="S2569" s="2">
        <v>167585.147486945</v>
      </c>
      <c r="T2569" s="2">
        <v>2290</v>
      </c>
      <c r="U2569" s="2">
        <v>12217376250.628788</v>
      </c>
      <c r="V2569" s="4">
        <v>0.98981057638663839</v>
      </c>
      <c r="W2569" s="2">
        <v>132940.16698978667</v>
      </c>
      <c r="X2569" s="2">
        <v>2446</v>
      </c>
      <c r="Y2569" s="2">
        <v>14063563154.165972</v>
      </c>
      <c r="Z2569" s="4">
        <v>0.993156737763075</v>
      </c>
      <c r="AA2569" s="2">
        <v>117319.02266823668</v>
      </c>
      <c r="AB2569" s="2">
        <v>2564</v>
      </c>
      <c r="AC2569" s="2">
        <v>15778319778.326345</v>
      </c>
      <c r="AD2569" s="4">
        <v>0.99480935269552329</v>
      </c>
    </row>
    <row r="2570" spans="1:30" x14ac:dyDescent="0.2">
      <c r="A2570">
        <v>344</v>
      </c>
      <c r="B2570">
        <v>2708</v>
      </c>
      <c r="C2570">
        <v>1</v>
      </c>
      <c r="D2570" t="s">
        <v>5418</v>
      </c>
      <c r="E2570" t="s">
        <v>5419</v>
      </c>
      <c r="F2570" t="s">
        <v>8510</v>
      </c>
      <c r="G2570" s="2">
        <v>116617.50501431165</v>
      </c>
      <c r="H2570" s="2">
        <v>2552</v>
      </c>
      <c r="I2570" s="2">
        <v>7410138012.744668</v>
      </c>
      <c r="J2570" s="4">
        <v>0.98918478192537496</v>
      </c>
      <c r="K2570" s="2">
        <v>101514.01585369497</v>
      </c>
      <c r="L2570" s="2">
        <v>2705</v>
      </c>
      <c r="M2570" s="2">
        <v>8725043745.3905716</v>
      </c>
      <c r="N2570" s="4">
        <v>0.99211032099997176</v>
      </c>
      <c r="O2570" s="2">
        <v>111513.48389441437</v>
      </c>
      <c r="P2570" s="2">
        <v>2622</v>
      </c>
      <c r="Q2570" s="2">
        <v>9787277948.7237682</v>
      </c>
      <c r="R2570" s="4">
        <v>0.99213579651005457</v>
      </c>
      <c r="S2570" s="2">
        <v>107120.54187591556</v>
      </c>
      <c r="T2570" s="2">
        <v>2683</v>
      </c>
      <c r="U2570" s="2">
        <v>12270323645.93734</v>
      </c>
      <c r="V2570" s="4">
        <v>0.9941001955972959</v>
      </c>
      <c r="W2570" s="2">
        <v>99997.668204965361</v>
      </c>
      <c r="X2570" s="2">
        <v>2700</v>
      </c>
      <c r="Y2570" s="2">
        <v>14092916163.232956</v>
      </c>
      <c r="Z2570" s="4">
        <v>0.99522962202497423</v>
      </c>
      <c r="AA2570" s="2">
        <v>117217.18868790567</v>
      </c>
      <c r="AB2570" s="2">
        <v>2565</v>
      </c>
      <c r="AC2570" s="2">
        <v>15778436995.515034</v>
      </c>
      <c r="AD2570" s="4">
        <v>0.99481674313742352</v>
      </c>
    </row>
    <row r="2571" spans="1:30" x14ac:dyDescent="0.2">
      <c r="A2571">
        <v>216</v>
      </c>
      <c r="B2571">
        <v>2280</v>
      </c>
      <c r="C2571">
        <v>1</v>
      </c>
      <c r="D2571" t="s">
        <v>4562</v>
      </c>
      <c r="E2571" t="s">
        <v>4563</v>
      </c>
      <c r="F2571" t="s">
        <v>8510</v>
      </c>
      <c r="G2571" s="2">
        <v>81295.3020489263</v>
      </c>
      <c r="H2571" s="2">
        <v>2862</v>
      </c>
      <c r="I2571" s="2">
        <v>7440411487.4493666</v>
      </c>
      <c r="J2571" s="4">
        <v>0.99322601036435765</v>
      </c>
      <c r="K2571" s="2">
        <v>101952.24844414594</v>
      </c>
      <c r="L2571" s="2">
        <v>2699</v>
      </c>
      <c r="M2571" s="2">
        <v>8724433421.6652966</v>
      </c>
      <c r="N2571" s="4">
        <v>0.99204092209669226</v>
      </c>
      <c r="O2571" s="2">
        <v>98038.841390576796</v>
      </c>
      <c r="P2571" s="2">
        <v>2742</v>
      </c>
      <c r="Q2571" s="2">
        <v>9799768623.1285629</v>
      </c>
      <c r="R2571" s="4">
        <v>0.99340197544810804</v>
      </c>
      <c r="S2571" s="2">
        <v>132800.47129957398</v>
      </c>
      <c r="T2571" s="2">
        <v>2497</v>
      </c>
      <c r="U2571" s="2">
        <v>12248168492.856211</v>
      </c>
      <c r="V2571" s="4">
        <v>0.99230525989331952</v>
      </c>
      <c r="W2571" s="2">
        <v>124062.08032985633</v>
      </c>
      <c r="X2571" s="2">
        <v>2509</v>
      </c>
      <c r="Y2571" s="2">
        <v>14071699442.524014</v>
      </c>
      <c r="Z2571" s="4">
        <v>0.99373131545114679</v>
      </c>
      <c r="AA2571" s="2">
        <v>117209.86011582799</v>
      </c>
      <c r="AB2571" s="2">
        <v>2566</v>
      </c>
      <c r="AC2571" s="2">
        <v>15778554205.375149</v>
      </c>
      <c r="AD2571" s="4">
        <v>0.99482413311726348</v>
      </c>
    </row>
    <row r="2572" spans="1:30" x14ac:dyDescent="0.2">
      <c r="A2572">
        <v>4343</v>
      </c>
      <c r="B2572">
        <v>1896</v>
      </c>
      <c r="C2572">
        <v>1</v>
      </c>
      <c r="D2572" t="s">
        <v>3794</v>
      </c>
      <c r="E2572" t="s">
        <v>3795</v>
      </c>
      <c r="F2572" t="s">
        <v>8510</v>
      </c>
      <c r="G2572" s="2">
        <v>198589.86460109067</v>
      </c>
      <c r="H2572" s="2">
        <v>2114</v>
      </c>
      <c r="I2572" s="2">
        <v>7342998648.0504837</v>
      </c>
      <c r="J2572" s="4">
        <v>0.98022229867480648</v>
      </c>
      <c r="K2572" s="2">
        <v>142530.80965634334</v>
      </c>
      <c r="L2572" s="2">
        <v>2399</v>
      </c>
      <c r="M2572" s="2">
        <v>8687903622.3906746</v>
      </c>
      <c r="N2572" s="4">
        <v>0.98788717892450972</v>
      </c>
      <c r="O2572" s="2">
        <v>135046.84223943899</v>
      </c>
      <c r="P2572" s="2">
        <v>2453</v>
      </c>
      <c r="Q2572" s="2">
        <v>9766516019.5969334</v>
      </c>
      <c r="R2572" s="4">
        <v>0.99003116096181987</v>
      </c>
      <c r="S2572" s="2">
        <v>124648.90882358867</v>
      </c>
      <c r="T2572" s="2">
        <v>2548</v>
      </c>
      <c r="U2572" s="2">
        <v>12254736569.094198</v>
      </c>
      <c r="V2572" s="4">
        <v>0.99283738325544812</v>
      </c>
      <c r="W2572" s="2">
        <v>122130.56535373133</v>
      </c>
      <c r="X2572" s="2">
        <v>2522</v>
      </c>
      <c r="Y2572" s="2">
        <v>14073302404.450535</v>
      </c>
      <c r="Z2572" s="4">
        <v>0.9938445152441332</v>
      </c>
      <c r="AA2572" s="2">
        <v>117161.55225927399</v>
      </c>
      <c r="AB2572" s="2">
        <v>2567</v>
      </c>
      <c r="AC2572" s="2">
        <v>15778671366.927408</v>
      </c>
      <c r="AD2572" s="4">
        <v>0.99483152005133513</v>
      </c>
    </row>
    <row r="2573" spans="1:30" x14ac:dyDescent="0.2">
      <c r="A2573">
        <v>4825</v>
      </c>
      <c r="B2573">
        <v>2948</v>
      </c>
      <c r="C2573">
        <v>1</v>
      </c>
      <c r="D2573" t="s">
        <v>5898</v>
      </c>
      <c r="E2573" t="s">
        <v>5899</v>
      </c>
      <c r="F2573" t="s">
        <v>8510</v>
      </c>
      <c r="G2573" s="2">
        <v>100876.17651908558</v>
      </c>
      <c r="H2573" s="2">
        <v>2671</v>
      </c>
      <c r="I2573" s="2">
        <v>7423108806.2627926</v>
      </c>
      <c r="J2573" s="4">
        <v>0.9909162627069148</v>
      </c>
      <c r="K2573" s="2">
        <v>103511.561971655</v>
      </c>
      <c r="L2573" s="2">
        <v>2686</v>
      </c>
      <c r="M2573" s="2">
        <v>8723099976.3111782</v>
      </c>
      <c r="N2573" s="4">
        <v>0.99188929822672489</v>
      </c>
      <c r="O2573" s="2">
        <v>132256.36758091699</v>
      </c>
      <c r="P2573" s="2">
        <v>2471</v>
      </c>
      <c r="Q2573" s="2">
        <v>9768918343.821125</v>
      </c>
      <c r="R2573" s="4">
        <v>0.99027468442872568</v>
      </c>
      <c r="S2573" s="2">
        <v>98691.265405100727</v>
      </c>
      <c r="T2573" s="2">
        <v>2754</v>
      </c>
      <c r="U2573" s="2">
        <v>12277616998.093494</v>
      </c>
      <c r="V2573" s="4">
        <v>0.99469107836568926</v>
      </c>
      <c r="W2573" s="2">
        <v>98636.327854610048</v>
      </c>
      <c r="X2573" s="2">
        <v>2717</v>
      </c>
      <c r="Y2573" s="2">
        <v>14094602178.580727</v>
      </c>
      <c r="Z2573" s="4">
        <v>0.9953486869791579</v>
      </c>
      <c r="AA2573" s="2">
        <v>117028.43607662327</v>
      </c>
      <c r="AB2573" s="2">
        <v>2568</v>
      </c>
      <c r="AC2573" s="2">
        <v>15778788395.363485</v>
      </c>
      <c r="AD2573" s="4">
        <v>0.99483889859254715</v>
      </c>
    </row>
    <row r="2574" spans="1:30" x14ac:dyDescent="0.2">
      <c r="A2574">
        <v>1956</v>
      </c>
      <c r="B2574">
        <v>1845</v>
      </c>
      <c r="C2574">
        <v>1</v>
      </c>
      <c r="D2574" t="s">
        <v>3692</v>
      </c>
      <c r="E2574" t="s">
        <v>3693</v>
      </c>
      <c r="F2574" t="s">
        <v>8510</v>
      </c>
      <c r="G2574" s="2">
        <v>221981.44915631469</v>
      </c>
      <c r="H2574" s="2">
        <v>2011</v>
      </c>
      <c r="I2574" s="2">
        <v>7321316646.7976627</v>
      </c>
      <c r="J2574" s="4">
        <v>0.97732795235573788</v>
      </c>
      <c r="K2574" s="2">
        <v>183925.29686684432</v>
      </c>
      <c r="L2574" s="2">
        <v>2204</v>
      </c>
      <c r="M2574" s="2">
        <v>8656213148.9661961</v>
      </c>
      <c r="N2574" s="4">
        <v>0.98428370750599559</v>
      </c>
      <c r="O2574" s="2">
        <v>196298.96903396133</v>
      </c>
      <c r="P2574" s="2">
        <v>2130</v>
      </c>
      <c r="Q2574" s="2">
        <v>9713617136.0866871</v>
      </c>
      <c r="R2574" s="4">
        <v>0.98466880421657443</v>
      </c>
      <c r="S2574" s="2">
        <v>160379.59264266933</v>
      </c>
      <c r="T2574" s="2">
        <v>2334</v>
      </c>
      <c r="U2574" s="2">
        <v>12224574308.674339</v>
      </c>
      <c r="V2574" s="4">
        <v>0.99039373874791581</v>
      </c>
      <c r="W2574" s="2">
        <v>133073.57935475666</v>
      </c>
      <c r="X2574" s="2">
        <v>2444</v>
      </c>
      <c r="Y2574" s="2">
        <v>14063297158.075266</v>
      </c>
      <c r="Z2574" s="4">
        <v>0.99313795334785915</v>
      </c>
      <c r="AA2574" s="2">
        <v>117017.43771200201</v>
      </c>
      <c r="AB2574" s="2">
        <v>2569</v>
      </c>
      <c r="AC2574" s="2">
        <v>15778905412.801197</v>
      </c>
      <c r="AD2574" s="4">
        <v>0.99484627644032175</v>
      </c>
    </row>
    <row r="2575" spans="1:30" x14ac:dyDescent="0.2">
      <c r="A2575">
        <v>838</v>
      </c>
      <c r="B2575">
        <v>2848</v>
      </c>
      <c r="C2575">
        <v>1</v>
      </c>
      <c r="D2575" t="s">
        <v>5698</v>
      </c>
      <c r="E2575" t="s">
        <v>5699</v>
      </c>
      <c r="F2575" t="s">
        <v>8510</v>
      </c>
      <c r="G2575" s="2">
        <v>34333.529393386772</v>
      </c>
      <c r="H2575" s="2">
        <v>3551</v>
      </c>
      <c r="I2575" s="2">
        <v>7477704462.5434484</v>
      </c>
      <c r="J2575" s="4">
        <v>0.99820427708116388</v>
      </c>
      <c r="K2575" s="2">
        <v>65279.092023494864</v>
      </c>
      <c r="L2575" s="2">
        <v>3090</v>
      </c>
      <c r="M2575" s="2">
        <v>8756598088.0135612</v>
      </c>
      <c r="N2575" s="4">
        <v>0.9956983132097732</v>
      </c>
      <c r="O2575" s="2">
        <v>77862.93611059137</v>
      </c>
      <c r="P2575" s="2">
        <v>2929</v>
      </c>
      <c r="Q2575" s="2">
        <v>9816064690.1234779</v>
      </c>
      <c r="R2575" s="4">
        <v>0.99505390681172989</v>
      </c>
      <c r="S2575" s="2">
        <v>82989.39931386536</v>
      </c>
      <c r="T2575" s="2">
        <v>2919</v>
      </c>
      <c r="U2575" s="2">
        <v>12292520710.522882</v>
      </c>
      <c r="V2575" s="4">
        <v>0.99589852682986124</v>
      </c>
      <c r="W2575" s="2">
        <v>101436.65435537945</v>
      </c>
      <c r="X2575" s="2">
        <v>2683</v>
      </c>
      <c r="Y2575" s="2">
        <v>14091205881.046881</v>
      </c>
      <c r="Z2575" s="4">
        <v>0.99510884336753469</v>
      </c>
      <c r="AA2575" s="2">
        <v>116842.01154883817</v>
      </c>
      <c r="AB2575" s="2">
        <v>2570</v>
      </c>
      <c r="AC2575" s="2">
        <v>15779022254.812746</v>
      </c>
      <c r="AD2575" s="4">
        <v>0.99485364322762926</v>
      </c>
    </row>
    <row r="2576" spans="1:30" x14ac:dyDescent="0.2">
      <c r="A2576">
        <v>4933</v>
      </c>
      <c r="B2576">
        <v>2062</v>
      </c>
      <c r="C2576">
        <v>1</v>
      </c>
      <c r="D2576" t="s">
        <v>4126</v>
      </c>
      <c r="E2576" t="s">
        <v>4127</v>
      </c>
      <c r="F2576" t="s">
        <v>8510</v>
      </c>
      <c r="G2576" s="2">
        <v>248550.58353816901</v>
      </c>
      <c r="H2576" s="2">
        <v>1907</v>
      </c>
      <c r="I2576" s="2">
        <v>7296982861.8963041</v>
      </c>
      <c r="J2576" s="4">
        <v>0.97407961748401617</v>
      </c>
      <c r="K2576" s="2">
        <v>239829.92515528668</v>
      </c>
      <c r="L2576" s="2">
        <v>1978</v>
      </c>
      <c r="M2576" s="2">
        <v>8608554142.5486565</v>
      </c>
      <c r="N2576" s="4">
        <v>0.97886448056166941</v>
      </c>
      <c r="O2576" s="2">
        <v>216030.41843814435</v>
      </c>
      <c r="P2576" s="2">
        <v>2061</v>
      </c>
      <c r="Q2576" s="2">
        <v>9699411367.2531376</v>
      </c>
      <c r="R2576" s="4">
        <v>0.98322876625601474</v>
      </c>
      <c r="S2576" s="2">
        <v>164527.21523752666</v>
      </c>
      <c r="T2576" s="2">
        <v>2307</v>
      </c>
      <c r="U2576" s="2">
        <v>12220195321.868765</v>
      </c>
      <c r="V2576" s="4">
        <v>0.99003896802095281</v>
      </c>
      <c r="W2576" s="2">
        <v>163198.576138829</v>
      </c>
      <c r="X2576" s="2">
        <v>2275</v>
      </c>
      <c r="Y2576" s="2">
        <v>14038478803.508549</v>
      </c>
      <c r="Z2576" s="4">
        <v>0.99138530248776557</v>
      </c>
      <c r="AA2576" s="2">
        <v>116357.46986624633</v>
      </c>
      <c r="AB2576" s="2">
        <v>2571</v>
      </c>
      <c r="AC2576" s="2">
        <v>15779138612.282612</v>
      </c>
      <c r="AD2576" s="4">
        <v>0.99486097946500462</v>
      </c>
    </row>
    <row r="2577" spans="1:30" x14ac:dyDescent="0.2">
      <c r="A2577">
        <v>1895</v>
      </c>
      <c r="B2577">
        <v>2826</v>
      </c>
      <c r="C2577">
        <v>1</v>
      </c>
      <c r="D2577" t="s">
        <v>5654</v>
      </c>
      <c r="E2577" t="s">
        <v>5655</v>
      </c>
      <c r="F2577" t="s">
        <v>8510</v>
      </c>
      <c r="G2577" s="2">
        <v>92276.502901492364</v>
      </c>
      <c r="H2577" s="2">
        <v>2748</v>
      </c>
      <c r="I2577" s="2">
        <v>7430524125.4174347</v>
      </c>
      <c r="J2577" s="4">
        <v>0.99190613912328862</v>
      </c>
      <c r="K2577" s="2">
        <v>96697.848806379203</v>
      </c>
      <c r="L2577" s="2">
        <v>2743</v>
      </c>
      <c r="M2577" s="2">
        <v>8728806258.7518635</v>
      </c>
      <c r="N2577" s="4">
        <v>0.99253815018313318</v>
      </c>
      <c r="O2577" s="2">
        <v>90560.794329161567</v>
      </c>
      <c r="P2577" s="2">
        <v>2800</v>
      </c>
      <c r="Q2577" s="2">
        <v>9805245292.6405449</v>
      </c>
      <c r="R2577" s="4">
        <v>0.99395714511805711</v>
      </c>
      <c r="S2577" s="2">
        <v>99811.716705312137</v>
      </c>
      <c r="T2577" s="2">
        <v>2747</v>
      </c>
      <c r="U2577" s="2">
        <v>12276923121.888031</v>
      </c>
      <c r="V2577" s="4">
        <v>0.99463486285813818</v>
      </c>
      <c r="W2577" s="2">
        <v>111177.644725217</v>
      </c>
      <c r="X2577" s="2">
        <v>2601</v>
      </c>
      <c r="Y2577" s="2">
        <v>14082502707.983702</v>
      </c>
      <c r="Z2577" s="4">
        <v>0.99449423276900695</v>
      </c>
      <c r="AA2577" s="2">
        <v>116353.03511668286</v>
      </c>
      <c r="AB2577" s="2">
        <v>2572</v>
      </c>
      <c r="AC2577" s="2">
        <v>15779254965.317728</v>
      </c>
      <c r="AD2577" s="4">
        <v>0.99486831542277299</v>
      </c>
    </row>
    <row r="2578" spans="1:30" x14ac:dyDescent="0.2">
      <c r="A2578">
        <v>4851</v>
      </c>
      <c r="B2578">
        <v>2445</v>
      </c>
      <c r="C2578">
        <v>1</v>
      </c>
      <c r="D2578" t="s">
        <v>4892</v>
      </c>
      <c r="E2578" t="s">
        <v>4893</v>
      </c>
      <c r="F2578" t="s">
        <v>8510</v>
      </c>
      <c r="G2578" s="2">
        <v>90925.041753448269</v>
      </c>
      <c r="H2578" s="2">
        <v>2762</v>
      </c>
      <c r="I2578" s="2">
        <v>7431805603.8191757</v>
      </c>
      <c r="J2578" s="4">
        <v>0.9920772046191253</v>
      </c>
      <c r="K2578" s="2">
        <v>94551.784120105833</v>
      </c>
      <c r="L2578" s="2">
        <v>2769</v>
      </c>
      <c r="M2578" s="2">
        <v>8731293716.8756161</v>
      </c>
      <c r="N2578" s="4">
        <v>0.99282099494009324</v>
      </c>
      <c r="O2578" s="2">
        <v>101736.39075022678</v>
      </c>
      <c r="P2578" s="2">
        <v>2704</v>
      </c>
      <c r="Q2578" s="2">
        <v>9795972461.7524033</v>
      </c>
      <c r="R2578" s="4">
        <v>0.99301715879016195</v>
      </c>
      <c r="S2578" s="2">
        <v>111744.04252405184</v>
      </c>
      <c r="T2578" s="2">
        <v>2649</v>
      </c>
      <c r="U2578" s="2">
        <v>12266605078.157495</v>
      </c>
      <c r="V2578" s="4">
        <v>0.99379892979013773</v>
      </c>
      <c r="W2578" s="2">
        <v>111771.32891012153</v>
      </c>
      <c r="X2578" s="2">
        <v>2595</v>
      </c>
      <c r="Y2578" s="2">
        <v>14081834699.036983</v>
      </c>
      <c r="Z2578" s="4">
        <v>0.99444705855155957</v>
      </c>
      <c r="AA2578" s="2">
        <v>116321.180870827</v>
      </c>
      <c r="AB2578" s="2">
        <v>2573</v>
      </c>
      <c r="AC2578" s="2">
        <v>15779371286.498598</v>
      </c>
      <c r="AD2578" s="4">
        <v>0.99487564937215867</v>
      </c>
    </row>
    <row r="2579" spans="1:30" x14ac:dyDescent="0.2">
      <c r="A2579">
        <v>3896</v>
      </c>
      <c r="B2579">
        <v>2900</v>
      </c>
      <c r="C2579">
        <v>1</v>
      </c>
      <c r="D2579" t="s">
        <v>5802</v>
      </c>
      <c r="E2579" t="s">
        <v>5803</v>
      </c>
      <c r="F2579" t="s">
        <v>8510</v>
      </c>
      <c r="G2579" s="2">
        <v>95604.599768574772</v>
      </c>
      <c r="H2579" s="2">
        <v>2717</v>
      </c>
      <c r="I2579" s="2">
        <v>7427621155.3039494</v>
      </c>
      <c r="J2579" s="4">
        <v>0.99151861950439557</v>
      </c>
      <c r="K2579" s="2">
        <v>102169.70535094179</v>
      </c>
      <c r="L2579" s="2">
        <v>2694</v>
      </c>
      <c r="M2579" s="2">
        <v>8723923365.2649155</v>
      </c>
      <c r="N2579" s="4">
        <v>0.99198292442540514</v>
      </c>
      <c r="O2579" s="2">
        <v>106203.70168416431</v>
      </c>
      <c r="P2579" s="2">
        <v>2660</v>
      </c>
      <c r="Q2579" s="2">
        <v>9791398718.8691998</v>
      </c>
      <c r="R2579" s="4">
        <v>0.99255351874006503</v>
      </c>
      <c r="S2579" s="2">
        <v>120893.47150298599</v>
      </c>
      <c r="T2579" s="2">
        <v>2569</v>
      </c>
      <c r="U2579" s="2">
        <v>12257315574.693148</v>
      </c>
      <c r="V2579" s="4">
        <v>0.99304632558201911</v>
      </c>
      <c r="W2579" s="2">
        <v>115273.22013283899</v>
      </c>
      <c r="X2579" s="2">
        <v>2569</v>
      </c>
      <c r="Y2579" s="2">
        <v>14078879233.155451</v>
      </c>
      <c r="Z2579" s="4">
        <v>0.9942383460921852</v>
      </c>
      <c r="AA2579" s="2">
        <v>115982.89834103199</v>
      </c>
      <c r="AB2579" s="2">
        <v>2574</v>
      </c>
      <c r="AC2579" s="2">
        <v>15779487269.396938</v>
      </c>
      <c r="AD2579" s="4">
        <v>0.99488296199312487</v>
      </c>
    </row>
    <row r="2580" spans="1:30" x14ac:dyDescent="0.2">
      <c r="A2580">
        <v>1048</v>
      </c>
      <c r="B2580">
        <v>2152</v>
      </c>
      <c r="C2580">
        <v>1</v>
      </c>
      <c r="D2580" t="s">
        <v>4306</v>
      </c>
      <c r="E2580" t="s">
        <v>4307</v>
      </c>
      <c r="F2580" t="s">
        <v>8510</v>
      </c>
      <c r="G2580" s="2">
        <v>127347.643285062</v>
      </c>
      <c r="H2580" s="2">
        <v>2483</v>
      </c>
      <c r="I2580" s="2">
        <v>7401722696.6168251</v>
      </c>
      <c r="J2580" s="4">
        <v>0.98806141517641066</v>
      </c>
      <c r="K2580" s="2">
        <v>97325.843939092942</v>
      </c>
      <c r="L2580" s="2">
        <v>2738</v>
      </c>
      <c r="M2580" s="2">
        <v>8728321300.0035324</v>
      </c>
      <c r="N2580" s="4">
        <v>0.99248300632442965</v>
      </c>
      <c r="O2580" s="2">
        <v>100095.58967312584</v>
      </c>
      <c r="P2580" s="2">
        <v>2722</v>
      </c>
      <c r="Q2580" s="2">
        <v>9797787344.4170475</v>
      </c>
      <c r="R2580" s="4">
        <v>0.99320113334033744</v>
      </c>
      <c r="S2580" s="2">
        <v>91085.587597104255</v>
      </c>
      <c r="T2580" s="2">
        <v>2829</v>
      </c>
      <c r="U2580" s="2">
        <v>12284709445.489685</v>
      </c>
      <c r="V2580" s="4">
        <v>0.99526568450871067</v>
      </c>
      <c r="W2580" s="2">
        <v>96787.643612717278</v>
      </c>
      <c r="X2580" s="2">
        <v>2738</v>
      </c>
      <c r="Y2580" s="2">
        <v>14096654966.276899</v>
      </c>
      <c r="Z2580" s="4">
        <v>0.99549365308122628</v>
      </c>
      <c r="AA2580" s="2">
        <v>115682.66452311573</v>
      </c>
      <c r="AB2580" s="2">
        <v>2575</v>
      </c>
      <c r="AC2580" s="2">
        <v>15779602952.06146</v>
      </c>
      <c r="AD2580" s="4">
        <v>0.99489025568460965</v>
      </c>
    </row>
    <row r="2581" spans="1:30" x14ac:dyDescent="0.2">
      <c r="A2581">
        <v>2019</v>
      </c>
      <c r="B2581">
        <v>2055</v>
      </c>
      <c r="C2581">
        <v>1</v>
      </c>
      <c r="D2581" t="s">
        <v>4112</v>
      </c>
      <c r="E2581" t="s">
        <v>4113</v>
      </c>
      <c r="F2581" t="s">
        <v>8510</v>
      </c>
      <c r="G2581" s="2">
        <v>229868.04265199704</v>
      </c>
      <c r="H2581" s="2">
        <v>1973</v>
      </c>
      <c r="I2581" s="2">
        <v>7312755970.6930285</v>
      </c>
      <c r="J2581" s="4">
        <v>0.97618518139639376</v>
      </c>
      <c r="K2581" s="2">
        <v>150894.913069931</v>
      </c>
      <c r="L2581" s="2">
        <v>2360</v>
      </c>
      <c r="M2581" s="2">
        <v>8682197308.7256947</v>
      </c>
      <c r="N2581" s="4">
        <v>0.9872383234176384</v>
      </c>
      <c r="O2581" s="2">
        <v>149020.38035558033</v>
      </c>
      <c r="P2581" s="2">
        <v>2368</v>
      </c>
      <c r="Q2581" s="2">
        <v>9754450177.4342213</v>
      </c>
      <c r="R2581" s="4">
        <v>0.9888080472434414</v>
      </c>
      <c r="S2581" s="2">
        <v>122075.14782830501</v>
      </c>
      <c r="T2581" s="2">
        <v>2564</v>
      </c>
      <c r="U2581" s="2">
        <v>12256708791.333391</v>
      </c>
      <c r="V2581" s="4">
        <v>0.99299716604279065</v>
      </c>
      <c r="W2581" s="2">
        <v>114996.9184507156</v>
      </c>
      <c r="X2581" s="2">
        <v>2571</v>
      </c>
      <c r="Y2581" s="2">
        <v>14079109288.115585</v>
      </c>
      <c r="Z2581" s="4">
        <v>0.99425459237566316</v>
      </c>
      <c r="AA2581" s="2">
        <v>115552.78734275843</v>
      </c>
      <c r="AB2581" s="2">
        <v>2576</v>
      </c>
      <c r="AC2581" s="2">
        <v>15779718504.848803</v>
      </c>
      <c r="AD2581" s="4">
        <v>0.994897541187451</v>
      </c>
    </row>
    <row r="2582" spans="1:30" x14ac:dyDescent="0.2">
      <c r="A2582">
        <v>5118</v>
      </c>
      <c r="B2582">
        <v>2591</v>
      </c>
      <c r="C2582">
        <v>1</v>
      </c>
      <c r="D2582" t="s">
        <v>5184</v>
      </c>
      <c r="E2582" t="s">
        <v>5185</v>
      </c>
      <c r="F2582" t="s">
        <v>8510</v>
      </c>
      <c r="G2582" s="2">
        <v>156516.67023657367</v>
      </c>
      <c r="H2582" s="2">
        <v>2303</v>
      </c>
      <c r="I2582" s="2">
        <v>7376440498.0674915</v>
      </c>
      <c r="J2582" s="4">
        <v>0.98468647586818137</v>
      </c>
      <c r="K2582" s="2">
        <v>154849.05128982934</v>
      </c>
      <c r="L2582" s="2">
        <v>2344</v>
      </c>
      <c r="M2582" s="2">
        <v>8679761914.9192848</v>
      </c>
      <c r="N2582" s="4">
        <v>0.98696139880825573</v>
      </c>
      <c r="O2582" s="2">
        <v>124716.45966614732</v>
      </c>
      <c r="P2582" s="2">
        <v>2523</v>
      </c>
      <c r="Q2582" s="2">
        <v>9775607708.595953</v>
      </c>
      <c r="R2582" s="4">
        <v>0.9909527849469485</v>
      </c>
      <c r="S2582" s="2">
        <v>123015.54966633166</v>
      </c>
      <c r="T2582" s="2">
        <v>2559</v>
      </c>
      <c r="U2582" s="2">
        <v>12256096674.261209</v>
      </c>
      <c r="V2582" s="4">
        <v>0.99294757438418868</v>
      </c>
      <c r="W2582" s="2">
        <v>120307.95916714158</v>
      </c>
      <c r="X2582" s="2">
        <v>2533</v>
      </c>
      <c r="Y2582" s="2">
        <v>14074635602.226154</v>
      </c>
      <c r="Z2582" s="4">
        <v>0.99393866452473245</v>
      </c>
      <c r="AA2582" s="2">
        <v>115451.3876149773</v>
      </c>
      <c r="AB2582" s="2">
        <v>2577</v>
      </c>
      <c r="AC2582" s="2">
        <v>15779833956.236418</v>
      </c>
      <c r="AD2582" s="4">
        <v>0.99490482029712779</v>
      </c>
    </row>
    <row r="2583" spans="1:30" x14ac:dyDescent="0.2">
      <c r="A2583">
        <v>4331</v>
      </c>
      <c r="B2583">
        <v>3418</v>
      </c>
      <c r="C2583">
        <v>1</v>
      </c>
      <c r="D2583" t="s">
        <v>6838</v>
      </c>
      <c r="E2583" t="s">
        <v>6839</v>
      </c>
      <c r="F2583" t="s">
        <v>8510</v>
      </c>
      <c r="G2583" s="2">
        <v>13403.268977642518</v>
      </c>
      <c r="H2583" s="2">
        <v>4058</v>
      </c>
      <c r="I2583" s="2">
        <v>7489461388.3253832</v>
      </c>
      <c r="J2583" s="4">
        <v>0.99977371776441626</v>
      </c>
      <c r="K2583" s="2">
        <v>25185.540470387303</v>
      </c>
      <c r="L2583" s="2">
        <v>3803</v>
      </c>
      <c r="M2583" s="2">
        <v>8787482081.025425</v>
      </c>
      <c r="N2583" s="4">
        <v>0.99921008107190545</v>
      </c>
      <c r="O2583" s="2">
        <v>39777.2909931783</v>
      </c>
      <c r="P2583" s="2">
        <v>3482</v>
      </c>
      <c r="Q2583" s="2">
        <v>9847623983.2001476</v>
      </c>
      <c r="R2583" s="4">
        <v>0.99825307051566847</v>
      </c>
      <c r="S2583" s="2">
        <v>65220.360898862804</v>
      </c>
      <c r="T2583" s="2">
        <v>3117</v>
      </c>
      <c r="U2583" s="2">
        <v>12307124834.801893</v>
      </c>
      <c r="V2583" s="4">
        <v>0.99708170367353799</v>
      </c>
      <c r="W2583" s="2">
        <v>79981.779634986364</v>
      </c>
      <c r="X2583" s="2">
        <v>2895</v>
      </c>
      <c r="Y2583" s="2">
        <v>14110547608.078108</v>
      </c>
      <c r="Z2583" s="4">
        <v>0.99647473950000565</v>
      </c>
      <c r="AA2583" s="2">
        <v>115371.64439219334</v>
      </c>
      <c r="AB2583" s="2">
        <v>2578</v>
      </c>
      <c r="AC2583" s="2">
        <v>15779949327.88081</v>
      </c>
      <c r="AD2583" s="4">
        <v>0.99491209437906358</v>
      </c>
    </row>
    <row r="2584" spans="1:30" x14ac:dyDescent="0.2">
      <c r="A2584">
        <v>5310</v>
      </c>
      <c r="B2584">
        <v>2998</v>
      </c>
      <c r="C2584">
        <v>1</v>
      </c>
      <c r="D2584" t="s">
        <v>5998</v>
      </c>
      <c r="E2584" t="s">
        <v>5999</v>
      </c>
      <c r="F2584" t="s">
        <v>8510</v>
      </c>
      <c r="G2584" s="2">
        <v>51229.353180323465</v>
      </c>
      <c r="H2584" s="2">
        <v>3224</v>
      </c>
      <c r="I2584" s="2">
        <v>7463814245.7878361</v>
      </c>
      <c r="J2584" s="4">
        <v>0.99635006181436792</v>
      </c>
      <c r="K2584" s="2">
        <v>75982.151739360372</v>
      </c>
      <c r="L2584" s="2">
        <v>2964</v>
      </c>
      <c r="M2584" s="2">
        <v>8747727710.8578377</v>
      </c>
      <c r="N2584" s="4">
        <v>0.9946896772666004</v>
      </c>
      <c r="O2584" s="2">
        <v>72901.786657231671</v>
      </c>
      <c r="P2584" s="2">
        <v>2995</v>
      </c>
      <c r="Q2584" s="2">
        <v>9821030672.8820477</v>
      </c>
      <c r="R2584" s="4">
        <v>0.99555730819518307</v>
      </c>
      <c r="S2584" s="2">
        <v>109574.90447469165</v>
      </c>
      <c r="T2584" s="2">
        <v>2668</v>
      </c>
      <c r="U2584" s="2">
        <v>12268699285.195101</v>
      </c>
      <c r="V2584" s="4">
        <v>0.99396859537401128</v>
      </c>
      <c r="W2584" s="2">
        <v>113889.15408159333</v>
      </c>
      <c r="X2584" s="2">
        <v>2582</v>
      </c>
      <c r="Y2584" s="2">
        <v>14080368340.09515</v>
      </c>
      <c r="Z2584" s="4">
        <v>0.99434350554389739</v>
      </c>
      <c r="AA2584" s="2">
        <v>115346.50012161898</v>
      </c>
      <c r="AB2584" s="2">
        <v>2579</v>
      </c>
      <c r="AC2584" s="2">
        <v>15780064674.380932</v>
      </c>
      <c r="AD2584" s="4">
        <v>0.99491936687567506</v>
      </c>
    </row>
    <row r="2585" spans="1:30" x14ac:dyDescent="0.2">
      <c r="A2585">
        <v>3561</v>
      </c>
      <c r="B2585">
        <v>2202</v>
      </c>
      <c r="C2585">
        <v>1</v>
      </c>
      <c r="D2585" t="s">
        <v>4406</v>
      </c>
      <c r="E2585" t="s">
        <v>4407</v>
      </c>
      <c r="F2585" t="s">
        <v>8510</v>
      </c>
      <c r="G2585" s="2">
        <v>228184.91748545502</v>
      </c>
      <c r="H2585" s="2">
        <v>1977</v>
      </c>
      <c r="I2585" s="2">
        <v>7313672627.9208975</v>
      </c>
      <c r="J2585" s="4">
        <v>0.97630754664498842</v>
      </c>
      <c r="K2585" s="2">
        <v>184920.08907715968</v>
      </c>
      <c r="L2585" s="2">
        <v>2198</v>
      </c>
      <c r="M2585" s="2">
        <v>8655107450.1860657</v>
      </c>
      <c r="N2585" s="4">
        <v>0.98415798032299273</v>
      </c>
      <c r="O2585" s="2">
        <v>149939.42552427601</v>
      </c>
      <c r="P2585" s="2">
        <v>2359</v>
      </c>
      <c r="Q2585" s="2">
        <v>9753104494.720892</v>
      </c>
      <c r="R2585" s="4">
        <v>0.98867163546504566</v>
      </c>
      <c r="S2585" s="2">
        <v>157855.51975115499</v>
      </c>
      <c r="T2585" s="2">
        <v>2343</v>
      </c>
      <c r="U2585" s="2">
        <v>12226004782.548059</v>
      </c>
      <c r="V2585" s="4">
        <v>0.99050963091170019</v>
      </c>
      <c r="W2585" s="2">
        <v>132838.39913630232</v>
      </c>
      <c r="X2585" s="2">
        <v>2448</v>
      </c>
      <c r="Y2585" s="2">
        <v>14063828905.958523</v>
      </c>
      <c r="Z2585" s="4">
        <v>0.99317550492616524</v>
      </c>
      <c r="AA2585" s="2">
        <v>115330.40044816684</v>
      </c>
      <c r="AB2585" s="2">
        <v>2580</v>
      </c>
      <c r="AC2585" s="2">
        <v>15780180004.78138</v>
      </c>
      <c r="AD2585" s="4">
        <v>0.99492663835721606</v>
      </c>
    </row>
    <row r="2586" spans="1:30" x14ac:dyDescent="0.2">
      <c r="A2586">
        <v>816</v>
      </c>
      <c r="B2586">
        <v>3072</v>
      </c>
      <c r="C2586">
        <v>1</v>
      </c>
      <c r="D2586" t="s">
        <v>6146</v>
      </c>
      <c r="E2586" t="s">
        <v>6147</v>
      </c>
      <c r="F2586" t="s">
        <v>8510</v>
      </c>
      <c r="G2586" s="2">
        <v>84123.399681598225</v>
      </c>
      <c r="H2586" s="2">
        <v>2835</v>
      </c>
      <c r="I2586" s="2">
        <v>7438166164.2835703</v>
      </c>
      <c r="J2586" s="4">
        <v>0.99292628052096066</v>
      </c>
      <c r="K2586" s="2">
        <v>73513.323247450797</v>
      </c>
      <c r="L2586" s="2">
        <v>2996</v>
      </c>
      <c r="M2586" s="2">
        <v>8750113841.3365021</v>
      </c>
      <c r="N2586" s="4">
        <v>0.99496100022430889</v>
      </c>
      <c r="O2586" s="2">
        <v>75693.166862898564</v>
      </c>
      <c r="P2586" s="2">
        <v>2955</v>
      </c>
      <c r="Q2586" s="2">
        <v>9818063335.471014</v>
      </c>
      <c r="R2586" s="4">
        <v>0.99525650937438392</v>
      </c>
      <c r="S2586" s="2">
        <v>85951.655239797474</v>
      </c>
      <c r="T2586" s="2">
        <v>2886</v>
      </c>
      <c r="U2586" s="2">
        <v>12289739576.776781</v>
      </c>
      <c r="V2586" s="4">
        <v>0.99567320876321863</v>
      </c>
      <c r="W2586" s="2">
        <v>71114.739275238127</v>
      </c>
      <c r="X2586" s="2">
        <v>2989</v>
      </c>
      <c r="Y2586" s="2">
        <v>14117665461.609764</v>
      </c>
      <c r="Z2586" s="4">
        <v>0.99697739619631243</v>
      </c>
      <c r="AA2586" s="2">
        <v>115114.63336435177</v>
      </c>
      <c r="AB2586" s="2">
        <v>2581</v>
      </c>
      <c r="AC2586" s="2">
        <v>15780295119.414743</v>
      </c>
      <c r="AD2586" s="4">
        <v>0.99493389623482986</v>
      </c>
    </row>
    <row r="2587" spans="1:30" x14ac:dyDescent="0.2">
      <c r="A2587">
        <v>157</v>
      </c>
      <c r="B2587">
        <v>2930</v>
      </c>
      <c r="C2587">
        <v>1</v>
      </c>
      <c r="D2587" t="s">
        <v>5862</v>
      </c>
      <c r="E2587" t="s">
        <v>5863</v>
      </c>
      <c r="F2587" t="s">
        <v>8510</v>
      </c>
      <c r="G2587" s="2">
        <v>65165.701626307331</v>
      </c>
      <c r="H2587" s="2">
        <v>3023</v>
      </c>
      <c r="I2587" s="2">
        <v>7452182599.7893991</v>
      </c>
      <c r="J2587" s="4">
        <v>0.99479734482170079</v>
      </c>
      <c r="K2587" s="2">
        <v>96916.296394384524</v>
      </c>
      <c r="L2587" s="2">
        <v>2741</v>
      </c>
      <c r="M2587" s="2">
        <v>8728612663.722681</v>
      </c>
      <c r="N2587" s="4">
        <v>0.99251613681195128</v>
      </c>
      <c r="O2587" s="2">
        <v>81535.56800045383</v>
      </c>
      <c r="P2587" s="2">
        <v>2888</v>
      </c>
      <c r="Q2587" s="2">
        <v>9812800270.4323902</v>
      </c>
      <c r="R2587" s="4">
        <v>0.99472299277747755</v>
      </c>
      <c r="S2587" s="2">
        <v>109617.50004481665</v>
      </c>
      <c r="T2587" s="2">
        <v>2666</v>
      </c>
      <c r="U2587" s="2">
        <v>12268480128.513044</v>
      </c>
      <c r="V2587" s="4">
        <v>0.99395084003953227</v>
      </c>
      <c r="W2587" s="2">
        <v>100834.32225648657</v>
      </c>
      <c r="X2587" s="2">
        <v>2691</v>
      </c>
      <c r="Y2587" s="2">
        <v>14092013713.001638</v>
      </c>
      <c r="Z2587" s="4">
        <v>0.99516589176558656</v>
      </c>
      <c r="AA2587" s="2">
        <v>115031.85221657483</v>
      </c>
      <c r="AB2587" s="2">
        <v>2582</v>
      </c>
      <c r="AC2587" s="2">
        <v>15780410151.26696</v>
      </c>
      <c r="AD2587" s="4">
        <v>0.99494114889316421</v>
      </c>
    </row>
    <row r="2588" spans="1:30" x14ac:dyDescent="0.2">
      <c r="A2588">
        <v>2726</v>
      </c>
      <c r="B2588">
        <v>2565</v>
      </c>
      <c r="C2588">
        <v>1</v>
      </c>
      <c r="D2588" t="s">
        <v>5132</v>
      </c>
      <c r="E2588" t="s">
        <v>5133</v>
      </c>
      <c r="F2588" t="s">
        <v>8510</v>
      </c>
      <c r="G2588" s="2">
        <v>132239.32306574765</v>
      </c>
      <c r="H2588" s="2">
        <v>2455</v>
      </c>
      <c r="I2588" s="2">
        <v>7398088250.2538948</v>
      </c>
      <c r="J2588" s="4">
        <v>0.98757625025414453</v>
      </c>
      <c r="K2588" s="2">
        <v>140302.84361825432</v>
      </c>
      <c r="L2588" s="2">
        <v>2413</v>
      </c>
      <c r="M2588" s="2">
        <v>8689886615.1467323</v>
      </c>
      <c r="N2588" s="4">
        <v>0.98811266175727974</v>
      </c>
      <c r="O2588" s="2">
        <v>143491.31847384266</v>
      </c>
      <c r="P2588" s="2">
        <v>2406</v>
      </c>
      <c r="Q2588" s="2">
        <v>9759995095.7877216</v>
      </c>
      <c r="R2588" s="4">
        <v>0.98937013529448636</v>
      </c>
      <c r="S2588" s="2">
        <v>124605.777947015</v>
      </c>
      <c r="T2588" s="2">
        <v>2549</v>
      </c>
      <c r="U2588" s="2">
        <v>12254861174.872145</v>
      </c>
      <c r="V2588" s="4">
        <v>0.99284747839489207</v>
      </c>
      <c r="W2588" s="2">
        <v>115594.67369712332</v>
      </c>
      <c r="X2588" s="2">
        <v>2567</v>
      </c>
      <c r="Y2588" s="2">
        <v>14078648646.194424</v>
      </c>
      <c r="Z2588" s="4">
        <v>0.99422206223926157</v>
      </c>
      <c r="AA2588" s="2">
        <v>114967.1592629177</v>
      </c>
      <c r="AB2588" s="2">
        <v>2583</v>
      </c>
      <c r="AC2588" s="2">
        <v>15780525118.426224</v>
      </c>
      <c r="AD2588" s="4">
        <v>0.99494839747266417</v>
      </c>
    </row>
    <row r="2589" spans="1:30" x14ac:dyDescent="0.2">
      <c r="A2589">
        <v>4101</v>
      </c>
      <c r="B2589">
        <v>2514</v>
      </c>
      <c r="C2589">
        <v>1</v>
      </c>
      <c r="D2589" t="s">
        <v>5030</v>
      </c>
      <c r="E2589" t="s">
        <v>5031</v>
      </c>
      <c r="F2589" t="s">
        <v>8510</v>
      </c>
      <c r="G2589" s="2">
        <v>108439.25006710105</v>
      </c>
      <c r="H2589" s="2">
        <v>2617</v>
      </c>
      <c r="I2589" s="2">
        <v>7417458339.3300114</v>
      </c>
      <c r="J2589" s="4">
        <v>0.99016197771369785</v>
      </c>
      <c r="K2589" s="2">
        <v>120805.761863672</v>
      </c>
      <c r="L2589" s="2">
        <v>2546</v>
      </c>
      <c r="M2589" s="2">
        <v>8707366064.0295372</v>
      </c>
      <c r="N2589" s="4">
        <v>0.99010022103469697</v>
      </c>
      <c r="O2589" s="2">
        <v>110938.84992684267</v>
      </c>
      <c r="P2589" s="2">
        <v>2627</v>
      </c>
      <c r="Q2589" s="2">
        <v>9787834004.7344685</v>
      </c>
      <c r="R2589" s="4">
        <v>0.99219216387552334</v>
      </c>
      <c r="S2589" s="2">
        <v>121860.47586962434</v>
      </c>
      <c r="T2589" s="2">
        <v>2566</v>
      </c>
      <c r="U2589" s="2">
        <v>12256952522.192116</v>
      </c>
      <c r="V2589" s="4">
        <v>0.99301691229409761</v>
      </c>
      <c r="W2589" s="2">
        <v>127572.22708113167</v>
      </c>
      <c r="X2589" s="2">
        <v>2493</v>
      </c>
      <c r="Y2589" s="2">
        <v>14069686153.555426</v>
      </c>
      <c r="Z2589" s="4">
        <v>0.99358913871525856</v>
      </c>
      <c r="AA2589" s="2">
        <v>114789.39557827466</v>
      </c>
      <c r="AB2589" s="2">
        <v>2584</v>
      </c>
      <c r="AC2589" s="2">
        <v>15780639907.821802</v>
      </c>
      <c r="AD2589" s="4">
        <v>0.99495563484431815</v>
      </c>
    </row>
    <row r="2590" spans="1:30" x14ac:dyDescent="0.2">
      <c r="A2590">
        <v>304</v>
      </c>
      <c r="B2590">
        <v>2478</v>
      </c>
      <c r="C2590">
        <v>1</v>
      </c>
      <c r="D2590" t="s">
        <v>4958</v>
      </c>
      <c r="E2590" t="s">
        <v>4959</v>
      </c>
      <c r="F2590" t="s">
        <v>8510</v>
      </c>
      <c r="G2590" s="2">
        <v>189972.4265097497</v>
      </c>
      <c r="H2590" s="2">
        <v>2153</v>
      </c>
      <c r="I2590" s="2">
        <v>7350536316.2933683</v>
      </c>
      <c r="J2590" s="4">
        <v>0.98122850756109703</v>
      </c>
      <c r="K2590" s="2">
        <v>199991.17842237232</v>
      </c>
      <c r="L2590" s="2">
        <v>2135</v>
      </c>
      <c r="M2590" s="2">
        <v>8642953141.1691265</v>
      </c>
      <c r="N2590" s="4">
        <v>0.98277593390899065</v>
      </c>
      <c r="O2590" s="2">
        <v>170940.50505436803</v>
      </c>
      <c r="P2590" s="2">
        <v>2243</v>
      </c>
      <c r="Q2590" s="2">
        <v>9734454302.313158</v>
      </c>
      <c r="R2590" s="4">
        <v>0.98678106654522402</v>
      </c>
      <c r="S2590" s="2">
        <v>159267.70560576933</v>
      </c>
      <c r="T2590" s="2">
        <v>2338</v>
      </c>
      <c r="U2590" s="2">
        <v>12225212334.90279</v>
      </c>
      <c r="V2590" s="4">
        <v>0.99044542947888592</v>
      </c>
      <c r="W2590" s="2">
        <v>137835.37471558599</v>
      </c>
      <c r="X2590" s="2">
        <v>2420</v>
      </c>
      <c r="Y2590" s="2">
        <v>14060051981.675278</v>
      </c>
      <c r="Z2590" s="4">
        <v>0.99290878178077135</v>
      </c>
      <c r="AA2590" s="2">
        <v>114733.05229746037</v>
      </c>
      <c r="AB2590" s="2">
        <v>2585</v>
      </c>
      <c r="AC2590" s="2">
        <v>15780754640.8741</v>
      </c>
      <c r="AD2590" s="4">
        <v>0.9949628686635773</v>
      </c>
    </row>
    <row r="2591" spans="1:30" x14ac:dyDescent="0.2">
      <c r="A2591">
        <v>3842</v>
      </c>
      <c r="B2591">
        <v>2700</v>
      </c>
      <c r="C2591">
        <v>1</v>
      </c>
      <c r="D2591" t="s">
        <v>5402</v>
      </c>
      <c r="E2591" t="s">
        <v>5403</v>
      </c>
      <c r="F2591" t="s">
        <v>8510</v>
      </c>
      <c r="G2591" s="2">
        <v>100332.56316532851</v>
      </c>
      <c r="H2591" s="2">
        <v>2674</v>
      </c>
      <c r="I2591" s="2">
        <v>7423410166.8484783</v>
      </c>
      <c r="J2591" s="4">
        <v>0.99095649155349219</v>
      </c>
      <c r="K2591" s="2">
        <v>89734.530250462805</v>
      </c>
      <c r="L2591" s="2">
        <v>2810</v>
      </c>
      <c r="M2591" s="2">
        <v>8735070764.3637791</v>
      </c>
      <c r="N2591" s="4">
        <v>0.99325047677482825</v>
      </c>
      <c r="O2591" s="2">
        <v>93566.860090393864</v>
      </c>
      <c r="P2591" s="2">
        <v>2778</v>
      </c>
      <c r="Q2591" s="2">
        <v>9803222911.0539627</v>
      </c>
      <c r="R2591" s="4">
        <v>0.99375213641423121</v>
      </c>
      <c r="S2591" s="2">
        <v>100695.90991414554</v>
      </c>
      <c r="T2591" s="2">
        <v>2738</v>
      </c>
      <c r="U2591" s="2">
        <v>12276020725.474783</v>
      </c>
      <c r="V2591" s="4">
        <v>0.99456175374734368</v>
      </c>
      <c r="W2591" s="2">
        <v>105083.82145664062</v>
      </c>
      <c r="X2591" s="2">
        <v>2655</v>
      </c>
      <c r="Y2591" s="2">
        <v>14088318883.094725</v>
      </c>
      <c r="Z2591" s="4">
        <v>0.99490496605446244</v>
      </c>
      <c r="AA2591" s="2">
        <v>114718.390349379</v>
      </c>
      <c r="AB2591" s="2">
        <v>2586</v>
      </c>
      <c r="AC2591" s="2">
        <v>15780869359.264448</v>
      </c>
      <c r="AD2591" s="4">
        <v>0.99497010155841326</v>
      </c>
    </row>
    <row r="2592" spans="1:30" x14ac:dyDescent="0.2">
      <c r="A2592">
        <v>4693</v>
      </c>
      <c r="B2592">
        <v>2775</v>
      </c>
      <c r="C2592">
        <v>1</v>
      </c>
      <c r="D2592" t="s">
        <v>5552</v>
      </c>
      <c r="E2592" t="s">
        <v>5553</v>
      </c>
      <c r="F2592" t="s">
        <v>8510</v>
      </c>
      <c r="G2592" s="2">
        <v>42900.748234919731</v>
      </c>
      <c r="H2592" s="2">
        <v>3381</v>
      </c>
      <c r="I2592" s="2">
        <v>7471198616.0122433</v>
      </c>
      <c r="J2592" s="4">
        <v>0.99733580683524659</v>
      </c>
      <c r="K2592" s="2">
        <v>63082.65202281197</v>
      </c>
      <c r="L2592" s="2">
        <v>3119</v>
      </c>
      <c r="M2592" s="2">
        <v>8758459161.2924156</v>
      </c>
      <c r="N2592" s="4">
        <v>0.99590993278005491</v>
      </c>
      <c r="O2592" s="2">
        <v>72806.107970885132</v>
      </c>
      <c r="P2592" s="2">
        <v>2997</v>
      </c>
      <c r="Q2592" s="2">
        <v>9821176340.7310524</v>
      </c>
      <c r="R2592" s="4">
        <v>0.99557207453656582</v>
      </c>
      <c r="S2592" s="2">
        <v>107574.42426406786</v>
      </c>
      <c r="T2592" s="2">
        <v>2680</v>
      </c>
      <c r="U2592" s="2">
        <v>12270001877.477083</v>
      </c>
      <c r="V2592" s="4">
        <v>0.99407412700297781</v>
      </c>
      <c r="W2592" s="2">
        <v>109152.83641509751</v>
      </c>
      <c r="X2592" s="2">
        <v>2615</v>
      </c>
      <c r="Y2592" s="2">
        <v>14084041687.496164</v>
      </c>
      <c r="Z2592" s="4">
        <v>0.9946029141789261</v>
      </c>
      <c r="AA2592" s="2">
        <v>114473.79349968933</v>
      </c>
      <c r="AB2592" s="2">
        <v>2587</v>
      </c>
      <c r="AC2592" s="2">
        <v>15780983833.057947</v>
      </c>
      <c r="AD2592" s="4">
        <v>0.99497731903163034</v>
      </c>
    </row>
    <row r="2593" spans="1:30" x14ac:dyDescent="0.2">
      <c r="A2593">
        <v>1056</v>
      </c>
      <c r="B2593">
        <v>2697</v>
      </c>
      <c r="C2593">
        <v>1</v>
      </c>
      <c r="D2593" t="s">
        <v>5396</v>
      </c>
      <c r="E2593" t="s">
        <v>5397</v>
      </c>
      <c r="F2593" t="s">
        <v>8510</v>
      </c>
      <c r="G2593" s="2">
        <v>104836.78023932783</v>
      </c>
      <c r="H2593" s="2">
        <v>2642</v>
      </c>
      <c r="I2593" s="2">
        <v>7420128884.8318996</v>
      </c>
      <c r="J2593" s="4">
        <v>0.99051847079997557</v>
      </c>
      <c r="K2593" s="2">
        <v>94165.127333946832</v>
      </c>
      <c r="L2593" s="2">
        <v>2773</v>
      </c>
      <c r="M2593" s="2">
        <v>8731670852.9766483</v>
      </c>
      <c r="N2593" s="4">
        <v>0.99286387846356594</v>
      </c>
      <c r="O2593" s="2">
        <v>110650.99578920087</v>
      </c>
      <c r="P2593" s="2">
        <v>2628</v>
      </c>
      <c r="Q2593" s="2">
        <v>9787944655.730257</v>
      </c>
      <c r="R2593" s="4">
        <v>0.99220338056053181</v>
      </c>
      <c r="S2593" s="2">
        <v>102250.54414541973</v>
      </c>
      <c r="T2593" s="2">
        <v>2721</v>
      </c>
      <c r="U2593" s="2">
        <v>12274294429.636406</v>
      </c>
      <c r="V2593" s="4">
        <v>0.99442189508671597</v>
      </c>
      <c r="W2593" s="2">
        <v>97681.448044087432</v>
      </c>
      <c r="X2593" s="2">
        <v>2729</v>
      </c>
      <c r="Y2593" s="2">
        <v>14095778868.404081</v>
      </c>
      <c r="Z2593" s="4">
        <v>0.99543178380273745</v>
      </c>
      <c r="AA2593" s="2">
        <v>114472.49315875785</v>
      </c>
      <c r="AB2593" s="2">
        <v>2588</v>
      </c>
      <c r="AC2593" s="2">
        <v>15781098305.551105</v>
      </c>
      <c r="AD2593" s="4">
        <v>0.99498453642286211</v>
      </c>
    </row>
    <row r="2594" spans="1:30" x14ac:dyDescent="0.2">
      <c r="A2594">
        <v>3827</v>
      </c>
      <c r="B2594">
        <v>2548</v>
      </c>
      <c r="C2594">
        <v>1</v>
      </c>
      <c r="D2594" t="s">
        <v>5098</v>
      </c>
      <c r="E2594" t="s">
        <v>5099</v>
      </c>
      <c r="F2594" t="s">
        <v>8510</v>
      </c>
      <c r="G2594" s="2">
        <v>186197.823109819</v>
      </c>
      <c r="H2594" s="2">
        <v>2168</v>
      </c>
      <c r="I2594" s="2">
        <v>7353349542.6902246</v>
      </c>
      <c r="J2594" s="4">
        <v>0.98160404722514849</v>
      </c>
      <c r="K2594" s="2">
        <v>184298.89566807798</v>
      </c>
      <c r="L2594" s="2">
        <v>2202</v>
      </c>
      <c r="M2594" s="2">
        <v>8655845147.718771</v>
      </c>
      <c r="N2594" s="4">
        <v>0.98424186269164671</v>
      </c>
      <c r="O2594" s="2">
        <v>163367.04507090899</v>
      </c>
      <c r="P2594" s="2">
        <v>2292</v>
      </c>
      <c r="Q2594" s="2">
        <v>9742639045.4107418</v>
      </c>
      <c r="R2594" s="4">
        <v>0.98761075347706506</v>
      </c>
      <c r="S2594" s="2">
        <v>157867.58912895666</v>
      </c>
      <c r="T2594" s="2">
        <v>2342</v>
      </c>
      <c r="U2594" s="2">
        <v>12225846927.028309</v>
      </c>
      <c r="V2594" s="4">
        <v>0.99049684199043053</v>
      </c>
      <c r="W2594" s="2">
        <v>138744.10928234333</v>
      </c>
      <c r="X2594" s="2">
        <v>2410</v>
      </c>
      <c r="Y2594" s="2">
        <v>14058669981.630478</v>
      </c>
      <c r="Z2594" s="4">
        <v>0.99281118612588393</v>
      </c>
      <c r="AA2594" s="2">
        <v>114447.91285535869</v>
      </c>
      <c r="AB2594" s="2">
        <v>2589</v>
      </c>
      <c r="AC2594" s="2">
        <v>15781212753.463961</v>
      </c>
      <c r="AD2594" s="4">
        <v>0.99499175226432712</v>
      </c>
    </row>
    <row r="2595" spans="1:30" x14ac:dyDescent="0.2">
      <c r="A2595">
        <v>5052</v>
      </c>
      <c r="B2595">
        <v>2482</v>
      </c>
      <c r="C2595">
        <v>1</v>
      </c>
      <c r="D2595" t="s">
        <v>4966</v>
      </c>
      <c r="E2595" t="s">
        <v>4967</v>
      </c>
      <c r="F2595" t="s">
        <v>8510</v>
      </c>
      <c r="G2595" s="2">
        <v>116051.63622478396</v>
      </c>
      <c r="H2595" s="2">
        <v>2554</v>
      </c>
      <c r="I2595" s="2">
        <v>7410370660.3199759</v>
      </c>
      <c r="J2595" s="4">
        <v>0.98921583822158032</v>
      </c>
      <c r="K2595" s="2">
        <v>125388.38862063501</v>
      </c>
      <c r="L2595" s="2">
        <v>2521</v>
      </c>
      <c r="M2595" s="2">
        <v>8704291224.9003124</v>
      </c>
      <c r="N2595" s="4">
        <v>0.9897505861532524</v>
      </c>
      <c r="O2595" s="2">
        <v>137713.14529844365</v>
      </c>
      <c r="P2595" s="2">
        <v>2434</v>
      </c>
      <c r="Q2595" s="2">
        <v>9763923863.8833809</v>
      </c>
      <c r="R2595" s="4">
        <v>0.98976839428787666</v>
      </c>
      <c r="S2595" s="2">
        <v>126063.67703942266</v>
      </c>
      <c r="T2595" s="2">
        <v>2542</v>
      </c>
      <c r="U2595" s="2">
        <v>12253984960.808155</v>
      </c>
      <c r="V2595" s="4">
        <v>0.99277649048963945</v>
      </c>
      <c r="W2595" s="2">
        <v>109037.19100681099</v>
      </c>
      <c r="X2595" s="2">
        <v>2616</v>
      </c>
      <c r="Y2595" s="2">
        <v>14084150724.687172</v>
      </c>
      <c r="Z2595" s="4">
        <v>0.99461061429160225</v>
      </c>
      <c r="AA2595" s="2">
        <v>114323.09901820699</v>
      </c>
      <c r="AB2595" s="2">
        <v>2590</v>
      </c>
      <c r="AC2595" s="2">
        <v>15781327076.562979</v>
      </c>
      <c r="AD2595" s="4">
        <v>0.99499896023638823</v>
      </c>
    </row>
    <row r="2596" spans="1:30" x14ac:dyDescent="0.2">
      <c r="A2596">
        <v>2504</v>
      </c>
      <c r="B2596">
        <v>2583</v>
      </c>
      <c r="C2596">
        <v>1</v>
      </c>
      <c r="D2596" t="s">
        <v>5168</v>
      </c>
      <c r="E2596" t="s">
        <v>5169</v>
      </c>
      <c r="F2596" t="s">
        <v>8510</v>
      </c>
      <c r="G2596" s="2">
        <v>133290.30805128833</v>
      </c>
      <c r="H2596" s="2">
        <v>2445</v>
      </c>
      <c r="I2596" s="2">
        <v>7396760923.780364</v>
      </c>
      <c r="J2596" s="4">
        <v>0.98739906446543113</v>
      </c>
      <c r="K2596" s="2">
        <v>171747.95246329901</v>
      </c>
      <c r="L2596" s="2">
        <v>2252</v>
      </c>
      <c r="M2596" s="2">
        <v>8664757651.4899902</v>
      </c>
      <c r="N2596" s="4">
        <v>0.98525528878272495</v>
      </c>
      <c r="O2596" s="2">
        <v>155722.97803856301</v>
      </c>
      <c r="P2596" s="2">
        <v>2329</v>
      </c>
      <c r="Q2596" s="2">
        <v>9748514891.2112236</v>
      </c>
      <c r="R2596" s="4">
        <v>0.98820638762416635</v>
      </c>
      <c r="S2596" s="2">
        <v>184039.57072092965</v>
      </c>
      <c r="T2596" s="2">
        <v>2210</v>
      </c>
      <c r="U2596" s="2">
        <v>12203312400.876774</v>
      </c>
      <c r="V2596" s="4">
        <v>0.98867117076110234</v>
      </c>
      <c r="W2596" s="2">
        <v>124230.70868655243</v>
      </c>
      <c r="X2596" s="2">
        <v>2508</v>
      </c>
      <c r="Y2596" s="2">
        <v>14071575380.443684</v>
      </c>
      <c r="Z2596" s="4">
        <v>0.99372255429370548</v>
      </c>
      <c r="AA2596" s="2">
        <v>114227.3164888461</v>
      </c>
      <c r="AB2596" s="2">
        <v>2591</v>
      </c>
      <c r="AC2596" s="2">
        <v>15781441303.879467</v>
      </c>
      <c r="AD2596" s="4">
        <v>0.99500616216944393</v>
      </c>
    </row>
    <row r="2597" spans="1:30" x14ac:dyDescent="0.2">
      <c r="A2597">
        <v>2519</v>
      </c>
      <c r="B2597">
        <v>2847</v>
      </c>
      <c r="C2597">
        <v>1</v>
      </c>
      <c r="D2597" t="s">
        <v>5696</v>
      </c>
      <c r="E2597" t="s">
        <v>5697</v>
      </c>
      <c r="F2597" t="s">
        <v>8510</v>
      </c>
      <c r="G2597" s="2">
        <v>75866.465610354033</v>
      </c>
      <c r="H2597" s="2">
        <v>2914</v>
      </c>
      <c r="I2597" s="2">
        <v>7444515384.0243826</v>
      </c>
      <c r="J2597" s="4">
        <v>0.9937738425412509</v>
      </c>
      <c r="K2597" s="2">
        <v>85966.311214488567</v>
      </c>
      <c r="L2597" s="2">
        <v>2840</v>
      </c>
      <c r="M2597" s="2">
        <v>8737707686.9561081</v>
      </c>
      <c r="N2597" s="4">
        <v>0.99355031688977424</v>
      </c>
      <c r="O2597" s="2">
        <v>91886.257040002733</v>
      </c>
      <c r="P2597" s="2">
        <v>2788</v>
      </c>
      <c r="Q2597" s="2">
        <v>9804150303.9530926</v>
      </c>
      <c r="R2597" s="4">
        <v>0.9938461461784861</v>
      </c>
      <c r="S2597" s="2">
        <v>95393.442840889606</v>
      </c>
      <c r="T2597" s="2">
        <v>2779</v>
      </c>
      <c r="U2597" s="2">
        <v>12280042058.777159</v>
      </c>
      <c r="V2597" s="4">
        <v>0.99488754859496176</v>
      </c>
      <c r="W2597" s="2">
        <v>107238.76205891</v>
      </c>
      <c r="X2597" s="2">
        <v>2630</v>
      </c>
      <c r="Y2597" s="2">
        <v>14085664283.203291</v>
      </c>
      <c r="Z2597" s="4">
        <v>0.9947175004926172</v>
      </c>
      <c r="AA2597" s="2">
        <v>114204.18907671901</v>
      </c>
      <c r="AB2597" s="2">
        <v>2592</v>
      </c>
      <c r="AC2597" s="2">
        <v>15781555508.068544</v>
      </c>
      <c r="AD2597" s="4">
        <v>0.99501336264433649</v>
      </c>
    </row>
    <row r="2598" spans="1:30" x14ac:dyDescent="0.2">
      <c r="A2598">
        <v>1936</v>
      </c>
      <c r="B2598">
        <v>3089</v>
      </c>
      <c r="C2598">
        <v>1</v>
      </c>
      <c r="D2598" t="s">
        <v>6180</v>
      </c>
      <c r="E2598" t="s">
        <v>6181</v>
      </c>
      <c r="F2598" t="s">
        <v>8510</v>
      </c>
      <c r="G2598" s="2">
        <v>75454.321083390299</v>
      </c>
      <c r="H2598" s="2">
        <v>2921</v>
      </c>
      <c r="I2598" s="2">
        <v>7445044739.925355</v>
      </c>
      <c r="J2598" s="4">
        <v>0.99384450665041646</v>
      </c>
      <c r="K2598" s="2">
        <v>84712.490046632403</v>
      </c>
      <c r="L2598" s="2">
        <v>2860</v>
      </c>
      <c r="M2598" s="2">
        <v>8739413903.4573078</v>
      </c>
      <c r="N2598" s="4">
        <v>0.99374432795150625</v>
      </c>
      <c r="O2598" s="2">
        <v>86714.938744489758</v>
      </c>
      <c r="P2598" s="2">
        <v>2836</v>
      </c>
      <c r="Q2598" s="2">
        <v>9808427459.317543</v>
      </c>
      <c r="R2598" s="4">
        <v>0.99427972116905428</v>
      </c>
      <c r="S2598" s="2">
        <v>94563.810297224598</v>
      </c>
      <c r="T2598" s="2">
        <v>2792</v>
      </c>
      <c r="U2598" s="2">
        <v>12281276372.181673</v>
      </c>
      <c r="V2598" s="4">
        <v>0.99498754849979421</v>
      </c>
      <c r="W2598" s="2">
        <v>104155.95733216203</v>
      </c>
      <c r="X2598" s="2">
        <v>2661</v>
      </c>
      <c r="Y2598" s="2">
        <v>14088946222.410164</v>
      </c>
      <c r="Z2598" s="4">
        <v>0.99494926821751761</v>
      </c>
      <c r="AA2598" s="2">
        <v>114079.82952793833</v>
      </c>
      <c r="AB2598" s="2">
        <v>2593</v>
      </c>
      <c r="AC2598" s="2">
        <v>15781669587.898073</v>
      </c>
      <c r="AD2598" s="4">
        <v>0.99502055527846767</v>
      </c>
    </row>
    <row r="2599" spans="1:30" x14ac:dyDescent="0.2">
      <c r="A2599">
        <v>3382</v>
      </c>
      <c r="B2599">
        <v>2512</v>
      </c>
      <c r="C2599">
        <v>1</v>
      </c>
      <c r="D2599" t="s">
        <v>5026</v>
      </c>
      <c r="E2599" t="s">
        <v>5027</v>
      </c>
      <c r="F2599" t="s">
        <v>8510</v>
      </c>
      <c r="G2599" s="2">
        <v>249836.88993108502</v>
      </c>
      <c r="H2599" s="2">
        <v>1901</v>
      </c>
      <c r="I2599" s="2">
        <v>7295489629.6433754</v>
      </c>
      <c r="J2599" s="4">
        <v>0.97388028481059807</v>
      </c>
      <c r="K2599" s="2">
        <v>202248.3071284607</v>
      </c>
      <c r="L2599" s="2">
        <v>2122</v>
      </c>
      <c r="M2599" s="2">
        <v>8640342714.6324825</v>
      </c>
      <c r="N2599" s="4">
        <v>0.98247910661679683</v>
      </c>
      <c r="O2599" s="2">
        <v>167848.96180393899</v>
      </c>
      <c r="P2599" s="2">
        <v>2260</v>
      </c>
      <c r="Q2599" s="2">
        <v>9737335878.8796883</v>
      </c>
      <c r="R2599" s="4">
        <v>0.98707317179420306</v>
      </c>
      <c r="S2599" s="2">
        <v>125404.26061655767</v>
      </c>
      <c r="T2599" s="2">
        <v>2545</v>
      </c>
      <c r="U2599" s="2">
        <v>12254361951.528708</v>
      </c>
      <c r="V2599" s="4">
        <v>0.99280703300504924</v>
      </c>
      <c r="W2599" s="2">
        <v>118767.89520564867</v>
      </c>
      <c r="X2599" s="2">
        <v>2543</v>
      </c>
      <c r="Y2599" s="2">
        <v>14075828256.637518</v>
      </c>
      <c r="Z2599" s="4">
        <v>0.99402288875379052</v>
      </c>
      <c r="AA2599" s="2">
        <v>114069.27595244034</v>
      </c>
      <c r="AB2599" s="2">
        <v>2594</v>
      </c>
      <c r="AC2599" s="2">
        <v>15781783657.174026</v>
      </c>
      <c r="AD2599" s="4">
        <v>0.995027747247205</v>
      </c>
    </row>
    <row r="2600" spans="1:30" x14ac:dyDescent="0.2">
      <c r="A2600">
        <v>4430</v>
      </c>
      <c r="B2600">
        <v>2903</v>
      </c>
      <c r="C2600">
        <v>1</v>
      </c>
      <c r="D2600" t="s">
        <v>5808</v>
      </c>
      <c r="E2600" t="s">
        <v>5809</v>
      </c>
      <c r="F2600" t="s">
        <v>8510</v>
      </c>
      <c r="G2600" s="2">
        <v>111259.87534554933</v>
      </c>
      <c r="H2600" s="2">
        <v>2600</v>
      </c>
      <c r="I2600" s="2">
        <v>7415590416.3087349</v>
      </c>
      <c r="J2600" s="4">
        <v>0.98991262729360086</v>
      </c>
      <c r="K2600" s="2">
        <v>84893.4276867874</v>
      </c>
      <c r="L2600" s="2">
        <v>2856</v>
      </c>
      <c r="M2600" s="2">
        <v>8739074953.5127144</v>
      </c>
      <c r="N2600" s="4">
        <v>0.99370578651284458</v>
      </c>
      <c r="O2600" s="2">
        <v>85293.914144595838</v>
      </c>
      <c r="P2600" s="2">
        <v>2853</v>
      </c>
      <c r="Q2600" s="2">
        <v>9809889521.2217464</v>
      </c>
      <c r="R2600" s="4">
        <v>0.99442793029926124</v>
      </c>
      <c r="S2600" s="2">
        <v>87095.454901382094</v>
      </c>
      <c r="T2600" s="2">
        <v>2868</v>
      </c>
      <c r="U2600" s="2">
        <v>12288181858.921543</v>
      </c>
      <c r="V2600" s="4">
        <v>0.99554700772164384</v>
      </c>
      <c r="W2600" s="2">
        <v>102850.4839634152</v>
      </c>
      <c r="X2600" s="2">
        <v>2671</v>
      </c>
      <c r="Y2600" s="2">
        <v>14089981165.163509</v>
      </c>
      <c r="Z2600" s="4">
        <v>0.99502235498489067</v>
      </c>
      <c r="AA2600" s="2">
        <v>113916.090158035</v>
      </c>
      <c r="AB2600" s="2">
        <v>2595</v>
      </c>
      <c r="AC2600" s="2">
        <v>15781897573.264185</v>
      </c>
      <c r="AD2600" s="4">
        <v>0.99503492955771111</v>
      </c>
    </row>
    <row r="2601" spans="1:30" x14ac:dyDescent="0.2">
      <c r="A2601">
        <v>1593</v>
      </c>
      <c r="B2601">
        <v>3194</v>
      </c>
      <c r="C2601">
        <v>1</v>
      </c>
      <c r="D2601" t="s">
        <v>6390</v>
      </c>
      <c r="E2601" t="s">
        <v>6391</v>
      </c>
      <c r="F2601" t="s">
        <v>8510</v>
      </c>
      <c r="G2601" s="2">
        <v>57823.29071425544</v>
      </c>
      <c r="H2601" s="2">
        <v>3122</v>
      </c>
      <c r="I2601" s="2">
        <v>7458255420.6947412</v>
      </c>
      <c r="J2601" s="4">
        <v>0.99560801015783773</v>
      </c>
      <c r="K2601" s="2">
        <v>75097.971103428034</v>
      </c>
      <c r="L2601" s="2">
        <v>2974</v>
      </c>
      <c r="M2601" s="2">
        <v>8748481562.9958706</v>
      </c>
      <c r="N2601" s="4">
        <v>0.99477539654875824</v>
      </c>
      <c r="O2601" s="2">
        <v>76563.360219345734</v>
      </c>
      <c r="P2601" s="2">
        <v>2945</v>
      </c>
      <c r="Q2601" s="2">
        <v>9817302400.751833</v>
      </c>
      <c r="R2601" s="4">
        <v>0.9951793734661506</v>
      </c>
      <c r="S2601" s="2">
        <v>82999.034704760139</v>
      </c>
      <c r="T2601" s="2">
        <v>2918</v>
      </c>
      <c r="U2601" s="2">
        <v>12292437721.123569</v>
      </c>
      <c r="V2601" s="4">
        <v>0.9958918033089118</v>
      </c>
      <c r="W2601" s="2">
        <v>106170.5456785175</v>
      </c>
      <c r="X2601" s="2">
        <v>2645</v>
      </c>
      <c r="Y2601" s="2">
        <v>14087263925.167425</v>
      </c>
      <c r="Z2601" s="4">
        <v>0.99483046583271439</v>
      </c>
      <c r="AA2601" s="2">
        <v>113697.92427258899</v>
      </c>
      <c r="AB2601" s="2">
        <v>2596</v>
      </c>
      <c r="AC2601" s="2">
        <v>15782011271.188457</v>
      </c>
      <c r="AD2601" s="4">
        <v>0.99504209811304756</v>
      </c>
    </row>
    <row r="2602" spans="1:30" x14ac:dyDescent="0.2">
      <c r="A2602">
        <v>5298</v>
      </c>
      <c r="B2602">
        <v>2451</v>
      </c>
      <c r="C2602">
        <v>1</v>
      </c>
      <c r="D2602" t="s">
        <v>4904</v>
      </c>
      <c r="E2602" t="s">
        <v>4905</v>
      </c>
      <c r="F2602" t="s">
        <v>8510</v>
      </c>
      <c r="G2602" s="2">
        <v>181244.44545331769</v>
      </c>
      <c r="H2602" s="2">
        <v>2186</v>
      </c>
      <c r="I2602" s="2">
        <v>7356646600.0178871</v>
      </c>
      <c r="J2602" s="4">
        <v>0.98204417383656251</v>
      </c>
      <c r="K2602" s="2">
        <v>131275.11637042335</v>
      </c>
      <c r="L2602" s="2">
        <v>2484</v>
      </c>
      <c r="M2602" s="2">
        <v>8699536951.9426365</v>
      </c>
      <c r="N2602" s="4">
        <v>0.98920998562358131</v>
      </c>
      <c r="O2602" s="2">
        <v>157727.94206170467</v>
      </c>
      <c r="P2602" s="2">
        <v>2318</v>
      </c>
      <c r="Q2602" s="2">
        <v>9746797952.4923725</v>
      </c>
      <c r="R2602" s="4">
        <v>0.98803234164608023</v>
      </c>
      <c r="S2602" s="2">
        <v>192231.69182110732</v>
      </c>
      <c r="T2602" s="2">
        <v>2161</v>
      </c>
      <c r="U2602" s="2">
        <v>12194097015.417402</v>
      </c>
      <c r="V2602" s="4">
        <v>0.98792457134351497</v>
      </c>
      <c r="W2602" s="2">
        <v>133055.92371580139</v>
      </c>
      <c r="X2602" s="2">
        <v>2445</v>
      </c>
      <c r="Y2602" s="2">
        <v>14063430213.998981</v>
      </c>
      <c r="Z2602" s="4">
        <v>0.99314734964278728</v>
      </c>
      <c r="AA2602" s="2">
        <v>113682.08548567422</v>
      </c>
      <c r="AB2602" s="2">
        <v>2597</v>
      </c>
      <c r="AC2602" s="2">
        <v>15782124953.273943</v>
      </c>
      <c r="AD2602" s="4">
        <v>0.99504926566976237</v>
      </c>
    </row>
    <row r="2603" spans="1:30" x14ac:dyDescent="0.2">
      <c r="A2603">
        <v>3701</v>
      </c>
      <c r="B2603">
        <v>3093</v>
      </c>
      <c r="C2603">
        <v>1</v>
      </c>
      <c r="D2603" t="s">
        <v>6188</v>
      </c>
      <c r="E2603" t="s">
        <v>6189</v>
      </c>
      <c r="F2603" t="s">
        <v>8510</v>
      </c>
      <c r="G2603" s="2">
        <v>72478.362020712739</v>
      </c>
      <c r="H2603" s="2">
        <v>2948</v>
      </c>
      <c r="I2603" s="2">
        <v>7447039045.0002546</v>
      </c>
      <c r="J2603" s="4">
        <v>0.99411072790394972</v>
      </c>
      <c r="K2603" s="2">
        <v>91061.540678142861</v>
      </c>
      <c r="L2603" s="2">
        <v>2798</v>
      </c>
      <c r="M2603" s="2">
        <v>8733989184.5918713</v>
      </c>
      <c r="N2603" s="4">
        <v>0.99312749212443474</v>
      </c>
      <c r="O2603" s="2">
        <v>82229.633380237035</v>
      </c>
      <c r="P2603" s="2">
        <v>2876</v>
      </c>
      <c r="Q2603" s="2">
        <v>9811817469.5696697</v>
      </c>
      <c r="R2603" s="4">
        <v>0.99462336631117565</v>
      </c>
      <c r="S2603" s="2">
        <v>86651.022107450699</v>
      </c>
      <c r="T2603" s="2">
        <v>2874</v>
      </c>
      <c r="U2603" s="2">
        <v>12288703043.121471</v>
      </c>
      <c r="V2603" s="4">
        <v>0.99558923230593688</v>
      </c>
      <c r="W2603" s="2">
        <v>116746.65730777499</v>
      </c>
      <c r="X2603" s="2">
        <v>2562</v>
      </c>
      <c r="Y2603" s="2">
        <v>14078067582.009268</v>
      </c>
      <c r="Z2603" s="4">
        <v>0.99418102798611863</v>
      </c>
      <c r="AA2603" s="2">
        <v>113542.24588272233</v>
      </c>
      <c r="AB2603" s="2">
        <v>2598</v>
      </c>
      <c r="AC2603" s="2">
        <v>15782238495.519825</v>
      </c>
      <c r="AD2603" s="4">
        <v>0.99505642440971165</v>
      </c>
    </row>
    <row r="2604" spans="1:30" x14ac:dyDescent="0.2">
      <c r="A2604">
        <v>2150</v>
      </c>
      <c r="B2604">
        <v>2293</v>
      </c>
      <c r="C2604">
        <v>1</v>
      </c>
      <c r="D2604" t="s">
        <v>4588</v>
      </c>
      <c r="E2604" t="s">
        <v>4589</v>
      </c>
      <c r="F2604" t="s">
        <v>8510</v>
      </c>
      <c r="G2604" s="2">
        <v>232992.55572605532</v>
      </c>
      <c r="H2604" s="2">
        <v>1963</v>
      </c>
      <c r="I2604" s="2">
        <v>7310444397.0716629</v>
      </c>
      <c r="J2604" s="4">
        <v>0.97587660773088014</v>
      </c>
      <c r="K2604" s="2">
        <v>195323.49366768266</v>
      </c>
      <c r="L2604" s="2">
        <v>2157</v>
      </c>
      <c r="M2604" s="2">
        <v>8647302714.3557224</v>
      </c>
      <c r="N2604" s="4">
        <v>0.98327051669576992</v>
      </c>
      <c r="O2604" s="2">
        <v>162352.93441430767</v>
      </c>
      <c r="P2604" s="2">
        <v>2297</v>
      </c>
      <c r="Q2604" s="2">
        <v>9743452767.8058128</v>
      </c>
      <c r="R2604" s="4">
        <v>0.98769324046893359</v>
      </c>
      <c r="S2604" s="2">
        <v>131097.54393986167</v>
      </c>
      <c r="T2604" s="2">
        <v>2507</v>
      </c>
      <c r="U2604" s="2">
        <v>12249487035.085411</v>
      </c>
      <c r="V2604" s="4">
        <v>0.99241208373316059</v>
      </c>
      <c r="W2604" s="2">
        <v>119402.82553816667</v>
      </c>
      <c r="X2604" s="2">
        <v>2537</v>
      </c>
      <c r="Y2604" s="2">
        <v>14075114685.880747</v>
      </c>
      <c r="Z2604" s="4">
        <v>0.99397249700049228</v>
      </c>
      <c r="AA2604" s="2">
        <v>113454.95608852572</v>
      </c>
      <c r="AB2604" s="2">
        <v>2599</v>
      </c>
      <c r="AC2604" s="2">
        <v>15782351950.475914</v>
      </c>
      <c r="AD2604" s="4">
        <v>0.9950635776461153</v>
      </c>
    </row>
    <row r="2605" spans="1:30" x14ac:dyDescent="0.2">
      <c r="A2605">
        <v>4638</v>
      </c>
      <c r="B2605">
        <v>2441</v>
      </c>
      <c r="C2605">
        <v>1</v>
      </c>
      <c r="D2605" t="s">
        <v>4884</v>
      </c>
      <c r="E2605" t="s">
        <v>4885</v>
      </c>
      <c r="F2605" t="s">
        <v>8510</v>
      </c>
      <c r="G2605" s="2">
        <v>186925.74949549499</v>
      </c>
      <c r="H2605" s="2">
        <v>2163</v>
      </c>
      <c r="I2605" s="2">
        <v>7352417100.1438522</v>
      </c>
      <c r="J2605" s="4">
        <v>0.98147957478275882</v>
      </c>
      <c r="K2605" s="2">
        <v>128487.02996389801</v>
      </c>
      <c r="L2605" s="2">
        <v>2503</v>
      </c>
      <c r="M2605" s="2">
        <v>8702002344.8355885</v>
      </c>
      <c r="N2605" s="4">
        <v>0.98949032137957216</v>
      </c>
      <c r="O2605" s="2">
        <v>125575.35739477734</v>
      </c>
      <c r="P2605" s="2">
        <v>2517</v>
      </c>
      <c r="Q2605" s="2">
        <v>9774856687.5256157</v>
      </c>
      <c r="R2605" s="4">
        <v>0.99087665398472191</v>
      </c>
      <c r="S2605" s="2">
        <v>126901.85278863095</v>
      </c>
      <c r="T2605" s="2">
        <v>2535</v>
      </c>
      <c r="U2605" s="2">
        <v>12253100068.317514</v>
      </c>
      <c r="V2605" s="4">
        <v>0.99270479948755908</v>
      </c>
      <c r="W2605" s="2">
        <v>117904.02932953987</v>
      </c>
      <c r="X2605" s="2">
        <v>2551</v>
      </c>
      <c r="Y2605" s="2">
        <v>14076775069.158363</v>
      </c>
      <c r="Z2605" s="4">
        <v>0.99408975183992077</v>
      </c>
      <c r="AA2605" s="2">
        <v>113400.26398314089</v>
      </c>
      <c r="AB2605" s="2">
        <v>2600</v>
      </c>
      <c r="AC2605" s="2">
        <v>15782465350.739897</v>
      </c>
      <c r="AD2605" s="4">
        <v>0.9950707274342292</v>
      </c>
    </row>
    <row r="2606" spans="1:30" x14ac:dyDescent="0.2">
      <c r="A2606">
        <v>4455</v>
      </c>
      <c r="B2606">
        <v>2671</v>
      </c>
      <c r="C2606">
        <v>1</v>
      </c>
      <c r="D2606" t="s">
        <v>5344</v>
      </c>
      <c r="E2606" t="s">
        <v>5345</v>
      </c>
      <c r="F2606" t="s">
        <v>8510</v>
      </c>
      <c r="G2606" s="2">
        <v>93418.471059444259</v>
      </c>
      <c r="H2606" s="2">
        <v>2736</v>
      </c>
      <c r="I2606" s="2">
        <v>7429413466.7760925</v>
      </c>
      <c r="J2606" s="4">
        <v>0.99175787648310032</v>
      </c>
      <c r="K2606" s="2">
        <v>96574.171479121127</v>
      </c>
      <c r="L2606" s="2">
        <v>2745</v>
      </c>
      <c r="M2606" s="2">
        <v>8728999483.0401154</v>
      </c>
      <c r="N2606" s="4">
        <v>0.992560121397976</v>
      </c>
      <c r="O2606" s="2">
        <v>86420.587879946499</v>
      </c>
      <c r="P2606" s="2">
        <v>2839</v>
      </c>
      <c r="Q2606" s="2">
        <v>9808687021.3726425</v>
      </c>
      <c r="R2606" s="4">
        <v>0.99430603295948561</v>
      </c>
      <c r="S2606" s="2">
        <v>112440.93263331894</v>
      </c>
      <c r="T2606" s="2">
        <v>2643</v>
      </c>
      <c r="U2606" s="2">
        <v>12265932617.563484</v>
      </c>
      <c r="V2606" s="4">
        <v>0.99374444930312478</v>
      </c>
      <c r="W2606" s="2">
        <v>101129.13455428121</v>
      </c>
      <c r="X2606" s="2">
        <v>2686</v>
      </c>
      <c r="Y2606" s="2">
        <v>14091509343.228821</v>
      </c>
      <c r="Z2606" s="4">
        <v>0.99513027360589934</v>
      </c>
      <c r="AA2606" s="2">
        <v>113219.61952815398</v>
      </c>
      <c r="AB2606" s="2">
        <v>2601</v>
      </c>
      <c r="AC2606" s="2">
        <v>15782578570.359425</v>
      </c>
      <c r="AD2606" s="4">
        <v>0.99507786583286717</v>
      </c>
    </row>
    <row r="2607" spans="1:30" x14ac:dyDescent="0.2">
      <c r="A2607">
        <v>4264</v>
      </c>
      <c r="B2607">
        <v>2602</v>
      </c>
      <c r="C2607">
        <v>1</v>
      </c>
      <c r="D2607" t="s">
        <v>5206</v>
      </c>
      <c r="E2607" t="s">
        <v>5207</v>
      </c>
      <c r="F2607" t="s">
        <v>8510</v>
      </c>
      <c r="G2607" s="2">
        <v>144216.99967431565</v>
      </c>
      <c r="H2607" s="2">
        <v>2357</v>
      </c>
      <c r="I2607" s="2">
        <v>7384556250.9079075</v>
      </c>
      <c r="J2607" s="4">
        <v>0.98576985369323666</v>
      </c>
      <c r="K2607" s="2">
        <v>135083.99811153967</v>
      </c>
      <c r="L2607" s="2">
        <v>2461</v>
      </c>
      <c r="M2607" s="2">
        <v>8696484778.5106697</v>
      </c>
      <c r="N2607" s="4">
        <v>0.98886292802115539</v>
      </c>
      <c r="O2607" s="2">
        <v>130946.766339034</v>
      </c>
      <c r="P2607" s="2">
        <v>2482</v>
      </c>
      <c r="Q2607" s="2">
        <v>9770363413.4699039</v>
      </c>
      <c r="R2607" s="4">
        <v>0.99042117105498839</v>
      </c>
      <c r="S2607" s="2">
        <v>116156.74490379433</v>
      </c>
      <c r="T2607" s="2">
        <v>2609</v>
      </c>
      <c r="U2607" s="2">
        <v>12262054667.324938</v>
      </c>
      <c r="V2607" s="4">
        <v>0.99343027086725832</v>
      </c>
      <c r="W2607" s="2">
        <v>106368.80334198133</v>
      </c>
      <c r="X2607" s="2">
        <v>2641</v>
      </c>
      <c r="Y2607" s="2">
        <v>14086838833.004839</v>
      </c>
      <c r="Z2607" s="4">
        <v>0.99480044618969676</v>
      </c>
      <c r="AA2607" s="2">
        <v>113008.27755962433</v>
      </c>
      <c r="AB2607" s="2">
        <v>2602</v>
      </c>
      <c r="AC2607" s="2">
        <v>15782691578.636984</v>
      </c>
      <c r="AD2607" s="4">
        <v>0.99508499090657765</v>
      </c>
    </row>
    <row r="2608" spans="1:30" x14ac:dyDescent="0.2">
      <c r="A2608">
        <v>5852</v>
      </c>
      <c r="B2608">
        <v>2712</v>
      </c>
      <c r="C2608">
        <v>1</v>
      </c>
      <c r="D2608" t="s">
        <v>5426</v>
      </c>
      <c r="E2608" t="s">
        <v>5427</v>
      </c>
      <c r="F2608" t="s">
        <v>8510</v>
      </c>
      <c r="G2608" s="2">
        <v>74225.01708730706</v>
      </c>
      <c r="H2608" s="2">
        <v>2933</v>
      </c>
      <c r="I2608" s="2">
        <v>7445941832.7618484</v>
      </c>
      <c r="J2608" s="4">
        <v>0.99396426023399442</v>
      </c>
      <c r="K2608" s="2">
        <v>79586.562160463698</v>
      </c>
      <c r="L2608" s="2">
        <v>2912</v>
      </c>
      <c r="M2608" s="2">
        <v>8743678919.849472</v>
      </c>
      <c r="N2608" s="4">
        <v>0.99422929592477693</v>
      </c>
      <c r="O2608" s="2">
        <v>86172.321490178001</v>
      </c>
      <c r="P2608" s="2">
        <v>2843</v>
      </c>
      <c r="Q2608" s="2">
        <v>9809032273.2375507</v>
      </c>
      <c r="R2608" s="4">
        <v>0.99434103112095418</v>
      </c>
      <c r="S2608" s="2">
        <v>109623.73387463244</v>
      </c>
      <c r="T2608" s="2">
        <v>2665</v>
      </c>
      <c r="U2608" s="2">
        <v>12268370511.013</v>
      </c>
      <c r="V2608" s="4">
        <v>0.99394195919976158</v>
      </c>
      <c r="W2608" s="2">
        <v>98909.869452076426</v>
      </c>
      <c r="X2608" s="2">
        <v>2711</v>
      </c>
      <c r="Y2608" s="2">
        <v>14094009637.53544</v>
      </c>
      <c r="Z2608" s="4">
        <v>0.99530684224002064</v>
      </c>
      <c r="AA2608" s="2">
        <v>112787.62603732548</v>
      </c>
      <c r="AB2608" s="2">
        <v>2603</v>
      </c>
      <c r="AC2608" s="2">
        <v>15782804366.263021</v>
      </c>
      <c r="AD2608" s="4">
        <v>0.99509210206840137</v>
      </c>
    </row>
    <row r="2609" spans="1:30" x14ac:dyDescent="0.2">
      <c r="A2609">
        <v>1495</v>
      </c>
      <c r="B2609">
        <v>2624</v>
      </c>
      <c r="C2609">
        <v>1</v>
      </c>
      <c r="D2609" t="s">
        <v>5250</v>
      </c>
      <c r="E2609" t="s">
        <v>5251</v>
      </c>
      <c r="F2609" t="s">
        <v>8510</v>
      </c>
      <c r="G2609" s="2">
        <v>124652.73992749651</v>
      </c>
      <c r="H2609" s="2">
        <v>2504</v>
      </c>
      <c r="I2609" s="2">
        <v>7404369515.5821314</v>
      </c>
      <c r="J2609" s="4">
        <v>0.98841474098984217</v>
      </c>
      <c r="K2609" s="2">
        <v>160339.16509248302</v>
      </c>
      <c r="L2609" s="2">
        <v>2316</v>
      </c>
      <c r="M2609" s="2">
        <v>8675351958.5450001</v>
      </c>
      <c r="N2609" s="4">
        <v>0.98645994994888486</v>
      </c>
      <c r="O2609" s="2">
        <v>146112.10386575802</v>
      </c>
      <c r="P2609" s="2">
        <v>2385</v>
      </c>
      <c r="Q2609" s="2">
        <v>9756956237.0921631</v>
      </c>
      <c r="R2609" s="4">
        <v>0.98906208636523407</v>
      </c>
      <c r="S2609" s="2">
        <v>128768.12586840366</v>
      </c>
      <c r="T2609" s="2">
        <v>2523</v>
      </c>
      <c r="U2609" s="2">
        <v>12251566336.54035</v>
      </c>
      <c r="V2609" s="4">
        <v>0.99258054171704957</v>
      </c>
      <c r="W2609" s="2">
        <v>101490.55231356779</v>
      </c>
      <c r="X2609" s="2">
        <v>2682</v>
      </c>
      <c r="Y2609" s="2">
        <v>14091104444.392525</v>
      </c>
      <c r="Z2609" s="4">
        <v>0.99510167999822163</v>
      </c>
      <c r="AA2609" s="2">
        <v>112717.7156855138</v>
      </c>
      <c r="AB2609" s="2">
        <v>2604</v>
      </c>
      <c r="AC2609" s="2">
        <v>15782917083.978706</v>
      </c>
      <c r="AD2609" s="4">
        <v>0.99509920882243807</v>
      </c>
    </row>
    <row r="2610" spans="1:30" x14ac:dyDescent="0.2">
      <c r="A2610">
        <v>1251</v>
      </c>
      <c r="B2610">
        <v>3305</v>
      </c>
      <c r="C2610">
        <v>1</v>
      </c>
      <c r="D2610" t="s">
        <v>6612</v>
      </c>
      <c r="E2610" t="s">
        <v>6613</v>
      </c>
      <c r="F2610" t="s">
        <v>8510</v>
      </c>
      <c r="G2610" s="2">
        <v>14303.205691540325</v>
      </c>
      <c r="H2610" s="2">
        <v>4023</v>
      </c>
      <c r="I2610" s="2">
        <v>7488975059.8638592</v>
      </c>
      <c r="J2610" s="4">
        <v>0.99970879741983842</v>
      </c>
      <c r="K2610" s="2">
        <v>39844.063291931336</v>
      </c>
      <c r="L2610" s="2">
        <v>3493</v>
      </c>
      <c r="M2610" s="2">
        <v>8777452452.9352608</v>
      </c>
      <c r="N2610" s="4">
        <v>0.99806962861866699</v>
      </c>
      <c r="O2610" s="2">
        <v>51227.069055873806</v>
      </c>
      <c r="P2610" s="2">
        <v>3280</v>
      </c>
      <c r="Q2610" s="2">
        <v>9838472260.9970512</v>
      </c>
      <c r="R2610" s="4">
        <v>0.99732536096813362</v>
      </c>
      <c r="S2610" s="2">
        <v>64339.342522030063</v>
      </c>
      <c r="T2610" s="2">
        <v>3122</v>
      </c>
      <c r="U2610" s="2">
        <v>12307448263.384298</v>
      </c>
      <c r="V2610" s="4">
        <v>0.99710790676534777</v>
      </c>
      <c r="W2610" s="2">
        <v>95212.56590760946</v>
      </c>
      <c r="X2610" s="2">
        <v>2755</v>
      </c>
      <c r="Y2610" s="2">
        <v>14098288505.103781</v>
      </c>
      <c r="Z2610" s="4">
        <v>0.9956090121886253</v>
      </c>
      <c r="AA2610" s="2">
        <v>112436.01325087737</v>
      </c>
      <c r="AB2610" s="2">
        <v>2605</v>
      </c>
      <c r="AC2610" s="2">
        <v>15783029519.991957</v>
      </c>
      <c r="AD2610" s="4">
        <v>0.99510629781538118</v>
      </c>
    </row>
    <row r="2611" spans="1:30" x14ac:dyDescent="0.2">
      <c r="A2611">
        <v>3944</v>
      </c>
      <c r="B2611">
        <v>2475</v>
      </c>
      <c r="C2611">
        <v>1</v>
      </c>
      <c r="D2611" t="s">
        <v>4952</v>
      </c>
      <c r="E2611" t="s">
        <v>4953</v>
      </c>
      <c r="F2611" t="s">
        <v>8510</v>
      </c>
      <c r="G2611" s="2">
        <v>125760.56759065432</v>
      </c>
      <c r="H2611" s="2">
        <v>2496</v>
      </c>
      <c r="I2611" s="2">
        <v>7403368668.917141</v>
      </c>
      <c r="J2611" s="4">
        <v>0.98828113723126887</v>
      </c>
      <c r="K2611" s="2">
        <v>129411.25067002357</v>
      </c>
      <c r="L2611" s="2">
        <v>2496</v>
      </c>
      <c r="M2611" s="2">
        <v>8701100548.0460987</v>
      </c>
      <c r="N2611" s="4">
        <v>0.98938777955532409</v>
      </c>
      <c r="O2611" s="2">
        <v>132438.200976124</v>
      </c>
      <c r="P2611" s="2">
        <v>2469</v>
      </c>
      <c r="Q2611" s="2">
        <v>9768653713.2599468</v>
      </c>
      <c r="R2611" s="4">
        <v>0.99024785884412792</v>
      </c>
      <c r="S2611" s="2">
        <v>127534.037785732</v>
      </c>
      <c r="T2611" s="2">
        <v>2533</v>
      </c>
      <c r="U2611" s="2">
        <v>12252846059.611954</v>
      </c>
      <c r="V2611" s="4">
        <v>0.99268422055980066</v>
      </c>
      <c r="W2611" s="2">
        <v>134923.55548203166</v>
      </c>
      <c r="X2611" s="2">
        <v>2434</v>
      </c>
      <c r="Y2611" s="2">
        <v>14061957175.267193</v>
      </c>
      <c r="Z2611" s="4">
        <v>0.99304332491410185</v>
      </c>
      <c r="AA2611" s="2">
        <v>112256.53698382383</v>
      </c>
      <c r="AB2611" s="2">
        <v>2606</v>
      </c>
      <c r="AC2611" s="2">
        <v>15783141776.52894</v>
      </c>
      <c r="AD2611" s="4">
        <v>0.99511337549250145</v>
      </c>
    </row>
    <row r="2612" spans="1:30" x14ac:dyDescent="0.2">
      <c r="A2612">
        <v>5267</v>
      </c>
      <c r="B2612">
        <v>2614</v>
      </c>
      <c r="C2612">
        <v>1</v>
      </c>
      <c r="D2612" t="s">
        <v>5230</v>
      </c>
      <c r="E2612" t="s">
        <v>5231</v>
      </c>
      <c r="F2612" t="s">
        <v>8510</v>
      </c>
      <c r="G2612" s="2">
        <v>98124.914362255702</v>
      </c>
      <c r="H2612" s="2">
        <v>2696</v>
      </c>
      <c r="I2612" s="2">
        <v>7425594292.2073555</v>
      </c>
      <c r="J2612" s="4">
        <v>0.99124805205656286</v>
      </c>
      <c r="K2612" s="2">
        <v>99745.598467371266</v>
      </c>
      <c r="L2612" s="2">
        <v>2720</v>
      </c>
      <c r="M2612" s="2">
        <v>8726549697.1484718</v>
      </c>
      <c r="N2612" s="4">
        <v>0.99228156028833991</v>
      </c>
      <c r="O2612" s="2">
        <v>105741.00260298833</v>
      </c>
      <c r="P2612" s="2">
        <v>2664</v>
      </c>
      <c r="Q2612" s="2">
        <v>9791822318.741354</v>
      </c>
      <c r="R2612" s="4">
        <v>0.99259645903447202</v>
      </c>
      <c r="S2612" s="2">
        <v>117559.67252670666</v>
      </c>
      <c r="T2612" s="2">
        <v>2595</v>
      </c>
      <c r="U2612" s="2">
        <v>12260421421.411276</v>
      </c>
      <c r="V2612" s="4">
        <v>0.99329795079738248</v>
      </c>
      <c r="W2612" s="2">
        <v>108262.30434516154</v>
      </c>
      <c r="X2612" s="2">
        <v>2622</v>
      </c>
      <c r="Y2612" s="2">
        <v>14084803154.395412</v>
      </c>
      <c r="Z2612" s="4">
        <v>0.99465668831662368</v>
      </c>
      <c r="AA2612" s="2">
        <v>112163.40110711183</v>
      </c>
      <c r="AB2612" s="2">
        <v>2607</v>
      </c>
      <c r="AC2612" s="2">
        <v>15783253939.930048</v>
      </c>
      <c r="AD2612" s="4">
        <v>0.99512044729748572</v>
      </c>
    </row>
    <row r="2613" spans="1:30" x14ac:dyDescent="0.2">
      <c r="A2613">
        <v>312</v>
      </c>
      <c r="B2613">
        <v>3240</v>
      </c>
      <c r="C2613">
        <v>1</v>
      </c>
      <c r="D2613" t="s">
        <v>6482</v>
      </c>
      <c r="E2613" t="s">
        <v>6483</v>
      </c>
      <c r="F2613" t="s">
        <v>8510</v>
      </c>
      <c r="G2613" s="2">
        <v>48903.966545846466</v>
      </c>
      <c r="H2613" s="2">
        <v>3267</v>
      </c>
      <c r="I2613" s="2">
        <v>7465976245.9989214</v>
      </c>
      <c r="J2613" s="4">
        <v>0.9966386688151615</v>
      </c>
      <c r="K2613" s="2">
        <v>61841.908244759332</v>
      </c>
      <c r="L2613" s="2">
        <v>3135</v>
      </c>
      <c r="M2613" s="2">
        <v>8759461185.3887463</v>
      </c>
      <c r="N2613" s="4">
        <v>0.99602387128590886</v>
      </c>
      <c r="O2613" s="2">
        <v>67665.553127877938</v>
      </c>
      <c r="P2613" s="2">
        <v>3051</v>
      </c>
      <c r="Q2613" s="2">
        <v>9824959260.6591568</v>
      </c>
      <c r="R2613" s="4">
        <v>0.99595554890969251</v>
      </c>
      <c r="S2613" s="2">
        <v>78563.653284731103</v>
      </c>
      <c r="T2613" s="2">
        <v>2971</v>
      </c>
      <c r="U2613" s="2">
        <v>12296707943.581533</v>
      </c>
      <c r="V2613" s="4">
        <v>0.99623776231563377</v>
      </c>
      <c r="W2613" s="2">
        <v>92830.850295211538</v>
      </c>
      <c r="X2613" s="2">
        <v>2781</v>
      </c>
      <c r="Y2613" s="2">
        <v>14100736305.064045</v>
      </c>
      <c r="Z2613" s="4">
        <v>0.99578187371714288</v>
      </c>
      <c r="AA2613" s="2">
        <v>112114.97252617979</v>
      </c>
      <c r="AB2613" s="2">
        <v>2608</v>
      </c>
      <c r="AC2613" s="2">
        <v>15783366054.902575</v>
      </c>
      <c r="AD2613" s="4">
        <v>0.99512751604909011</v>
      </c>
    </row>
    <row r="2614" spans="1:30" x14ac:dyDescent="0.2">
      <c r="A2614">
        <v>3850</v>
      </c>
      <c r="B2614">
        <v>2240</v>
      </c>
      <c r="C2614">
        <v>1</v>
      </c>
      <c r="D2614" t="s">
        <v>4482</v>
      </c>
      <c r="E2614" t="s">
        <v>4483</v>
      </c>
      <c r="F2614" t="s">
        <v>8510</v>
      </c>
      <c r="G2614" s="2">
        <v>104104.32031203934</v>
      </c>
      <c r="H2614" s="2">
        <v>2648</v>
      </c>
      <c r="I2614" s="2">
        <v>7420755437.9019871</v>
      </c>
      <c r="J2614" s="4">
        <v>0.99060210983084551</v>
      </c>
      <c r="K2614" s="2">
        <v>115941.66246932367</v>
      </c>
      <c r="L2614" s="2">
        <v>2591</v>
      </c>
      <c r="M2614" s="2">
        <v>8712688424.5073147</v>
      </c>
      <c r="N2614" s="4">
        <v>0.99070541785848076</v>
      </c>
      <c r="O2614" s="2">
        <v>95095.55247742089</v>
      </c>
      <c r="P2614" s="2">
        <v>2766</v>
      </c>
      <c r="Q2614" s="2">
        <v>9802089430.6220036</v>
      </c>
      <c r="R2614" s="4">
        <v>0.99363723556875794</v>
      </c>
      <c r="S2614" s="2">
        <v>120123.23888782565</v>
      </c>
      <c r="T2614" s="2">
        <v>2580</v>
      </c>
      <c r="U2614" s="2">
        <v>12258640517.107599</v>
      </c>
      <c r="V2614" s="4">
        <v>0.99315366794326143</v>
      </c>
      <c r="W2614" s="2">
        <v>125573.75194003934</v>
      </c>
      <c r="X2614" s="2">
        <v>2504</v>
      </c>
      <c r="Y2614" s="2">
        <v>14071076683.340353</v>
      </c>
      <c r="Z2614" s="4">
        <v>0.99368733673305976</v>
      </c>
      <c r="AA2614" s="2">
        <v>112076.96269820437</v>
      </c>
      <c r="AB2614" s="2">
        <v>2609</v>
      </c>
      <c r="AC2614" s="2">
        <v>15783478131.865273</v>
      </c>
      <c r="AD2614" s="4">
        <v>0.99513458240420771</v>
      </c>
    </row>
    <row r="2615" spans="1:30" x14ac:dyDescent="0.2">
      <c r="A2615">
        <v>2866</v>
      </c>
      <c r="B2615">
        <v>2592</v>
      </c>
      <c r="C2615">
        <v>1</v>
      </c>
      <c r="D2615" t="s">
        <v>5186</v>
      </c>
      <c r="E2615" t="s">
        <v>5187</v>
      </c>
      <c r="F2615" t="s">
        <v>8510</v>
      </c>
      <c r="G2615" s="2">
        <v>116031.94824525951</v>
      </c>
      <c r="H2615" s="2">
        <v>2556</v>
      </c>
      <c r="I2615" s="2">
        <v>7410602736.8660707</v>
      </c>
      <c r="J2615" s="4">
        <v>0.9892468182906754</v>
      </c>
      <c r="K2615" s="2">
        <v>110492.19740030933</v>
      </c>
      <c r="L2615" s="2">
        <v>2632</v>
      </c>
      <c r="M2615" s="2">
        <v>8717325577.8438568</v>
      </c>
      <c r="N2615" s="4">
        <v>0.99123270090937365</v>
      </c>
      <c r="O2615" s="2">
        <v>99754.695964293831</v>
      </c>
      <c r="P2615" s="2">
        <v>2728</v>
      </c>
      <c r="Q2615" s="2">
        <v>9798386457.1058083</v>
      </c>
      <c r="R2615" s="4">
        <v>0.99326186535875738</v>
      </c>
      <c r="S2615" s="2">
        <v>102510.88791043044</v>
      </c>
      <c r="T2615" s="2">
        <v>2716</v>
      </c>
      <c r="U2615" s="2">
        <v>12273782851.561903</v>
      </c>
      <c r="V2615" s="4">
        <v>0.99438044875827336</v>
      </c>
      <c r="W2615" s="2">
        <v>98043.966694241331</v>
      </c>
      <c r="X2615" s="2">
        <v>2723</v>
      </c>
      <c r="Y2615" s="2">
        <v>14095192113.81212</v>
      </c>
      <c r="Z2615" s="4">
        <v>0.99539034769795864</v>
      </c>
      <c r="AA2615" s="2">
        <v>112051.11317723338</v>
      </c>
      <c r="AB2615" s="2">
        <v>2610</v>
      </c>
      <c r="AC2615" s="2">
        <v>15783590182.978449</v>
      </c>
      <c r="AD2615" s="4">
        <v>0.99514164712953557</v>
      </c>
    </row>
    <row r="2616" spans="1:30" x14ac:dyDescent="0.2">
      <c r="A2616">
        <v>5461</v>
      </c>
      <c r="B2616">
        <v>1848</v>
      </c>
      <c r="C2616">
        <v>1</v>
      </c>
      <c r="D2616" t="s">
        <v>3698</v>
      </c>
      <c r="E2616" t="s">
        <v>3699</v>
      </c>
      <c r="F2616" t="s">
        <v>8510</v>
      </c>
      <c r="G2616" s="2">
        <v>156749.59168971566</v>
      </c>
      <c r="H2616" s="2">
        <v>2301</v>
      </c>
      <c r="I2616" s="2">
        <v>7376127320.1867189</v>
      </c>
      <c r="J2616" s="4">
        <v>0.98464466952217766</v>
      </c>
      <c r="K2616" s="2">
        <v>173492.07658503833</v>
      </c>
      <c r="L2616" s="2">
        <v>2245</v>
      </c>
      <c r="M2616" s="2">
        <v>8663549320.601593</v>
      </c>
      <c r="N2616" s="4">
        <v>0.98511789147211604</v>
      </c>
      <c r="O2616" s="2">
        <v>158093.50015965864</v>
      </c>
      <c r="P2616" s="2">
        <v>2316</v>
      </c>
      <c r="Q2616" s="2">
        <v>9746482159.2911835</v>
      </c>
      <c r="R2616" s="4">
        <v>0.98800032970763974</v>
      </c>
      <c r="S2616" s="2">
        <v>118615.00618573425</v>
      </c>
      <c r="T2616" s="2">
        <v>2589</v>
      </c>
      <c r="U2616" s="2">
        <v>12259713761.666941</v>
      </c>
      <c r="V2616" s="4">
        <v>0.99324061859404711</v>
      </c>
      <c r="W2616" s="2">
        <v>125670.31386451067</v>
      </c>
      <c r="X2616" s="2">
        <v>2503</v>
      </c>
      <c r="Y2616" s="2">
        <v>14070951109.588413</v>
      </c>
      <c r="Z2616" s="4">
        <v>0.99367846882266908</v>
      </c>
      <c r="AA2616" s="2">
        <v>112016.475705066</v>
      </c>
      <c r="AB2616" s="2">
        <v>2611</v>
      </c>
      <c r="AC2616" s="2">
        <v>15783702199.454153</v>
      </c>
      <c r="AD2616" s="4">
        <v>0.99514870967100078</v>
      </c>
    </row>
    <row r="2617" spans="1:30" x14ac:dyDescent="0.2">
      <c r="A2617">
        <v>3665</v>
      </c>
      <c r="B2617">
        <v>2640</v>
      </c>
      <c r="C2617">
        <v>1</v>
      </c>
      <c r="D2617" t="s">
        <v>5282</v>
      </c>
      <c r="E2617" t="s">
        <v>5283</v>
      </c>
      <c r="F2617" t="s">
        <v>8510</v>
      </c>
      <c r="G2617" s="2">
        <v>96227.615163763825</v>
      </c>
      <c r="H2617" s="2">
        <v>2708</v>
      </c>
      <c r="I2617" s="2">
        <v>7426757740.7301283</v>
      </c>
      <c r="J2617" s="4">
        <v>0.99140336165691045</v>
      </c>
      <c r="K2617" s="2">
        <v>97789.964735465721</v>
      </c>
      <c r="L2617" s="2">
        <v>2736</v>
      </c>
      <c r="M2617" s="2">
        <v>8728126220.2178307</v>
      </c>
      <c r="N2617" s="4">
        <v>0.99246082412403491</v>
      </c>
      <c r="O2617" s="2">
        <v>87940.091564088027</v>
      </c>
      <c r="P2617" s="2">
        <v>2822</v>
      </c>
      <c r="Q2617" s="2">
        <v>9807204125.8324356</v>
      </c>
      <c r="R2617" s="4">
        <v>0.99415571192480845</v>
      </c>
      <c r="S2617" s="2">
        <v>95662.005110187572</v>
      </c>
      <c r="T2617" s="2">
        <v>2776</v>
      </c>
      <c r="U2617" s="2">
        <v>12279755561.633837</v>
      </c>
      <c r="V2617" s="4">
        <v>0.99486433756366122</v>
      </c>
      <c r="W2617" s="2">
        <v>106884.31987109307</v>
      </c>
      <c r="X2617" s="2">
        <v>2635</v>
      </c>
      <c r="Y2617" s="2">
        <v>14086199614.364595</v>
      </c>
      <c r="Z2617" s="4">
        <v>0.99475530511893806</v>
      </c>
      <c r="AA2617" s="2">
        <v>111918.85136786701</v>
      </c>
      <c r="AB2617" s="2">
        <v>2612</v>
      </c>
      <c r="AC2617" s="2">
        <v>15783814118.305521</v>
      </c>
      <c r="AD2617" s="4">
        <v>0.99515576605733647</v>
      </c>
    </row>
    <row r="2618" spans="1:30" x14ac:dyDescent="0.2">
      <c r="A2618">
        <v>1178</v>
      </c>
      <c r="B2618">
        <v>3053</v>
      </c>
      <c r="C2618">
        <v>1</v>
      </c>
      <c r="D2618" t="s">
        <v>6108</v>
      </c>
      <c r="E2618" t="s">
        <v>6109</v>
      </c>
      <c r="F2618" t="s">
        <v>8510</v>
      </c>
      <c r="G2618" s="2">
        <v>85687.355787024906</v>
      </c>
      <c r="H2618" s="2">
        <v>2809</v>
      </c>
      <c r="I2618" s="2">
        <v>7435954976.8410969</v>
      </c>
      <c r="J2618" s="4">
        <v>0.99263110748041572</v>
      </c>
      <c r="K2618" s="2">
        <v>76017.628535435142</v>
      </c>
      <c r="L2618" s="2">
        <v>2963</v>
      </c>
      <c r="M2618" s="2">
        <v>8747651728.7060986</v>
      </c>
      <c r="N2618" s="4">
        <v>0.99468103746155734</v>
      </c>
      <c r="O2618" s="2">
        <v>73524.317785162901</v>
      </c>
      <c r="P2618" s="2">
        <v>2988</v>
      </c>
      <c r="Q2618" s="2">
        <v>9820519070.9555016</v>
      </c>
      <c r="R2618" s="4">
        <v>0.99550544713763989</v>
      </c>
      <c r="S2618" s="2">
        <v>88397.279479582721</v>
      </c>
      <c r="T2618" s="2">
        <v>2854</v>
      </c>
      <c r="U2618" s="2">
        <v>12286955000.560556</v>
      </c>
      <c r="V2618" s="4">
        <v>0.99544761179926888</v>
      </c>
      <c r="W2618" s="2">
        <v>100915.90039053111</v>
      </c>
      <c r="X2618" s="2">
        <v>2688</v>
      </c>
      <c r="Y2618" s="2">
        <v>14091711196.7505</v>
      </c>
      <c r="Z2618" s="4">
        <v>0.99514452832804179</v>
      </c>
      <c r="AA2618" s="2">
        <v>111885.07015311508</v>
      </c>
      <c r="AB2618" s="2">
        <v>2613</v>
      </c>
      <c r="AC2618" s="2">
        <v>15783926003.375673</v>
      </c>
      <c r="AD2618" s="4">
        <v>0.99516282031379588</v>
      </c>
    </row>
    <row r="2619" spans="1:30" x14ac:dyDescent="0.2">
      <c r="A2619">
        <v>4342</v>
      </c>
      <c r="B2619">
        <v>2030</v>
      </c>
      <c r="C2619">
        <v>1</v>
      </c>
      <c r="D2619" t="s">
        <v>4062</v>
      </c>
      <c r="E2619" t="s">
        <v>4063</v>
      </c>
      <c r="F2619" t="s">
        <v>8510</v>
      </c>
      <c r="G2619" s="2">
        <v>169900.76512204265</v>
      </c>
      <c r="H2619" s="2">
        <v>2246</v>
      </c>
      <c r="I2619" s="2">
        <v>7367178646.2840252</v>
      </c>
      <c r="J2619" s="4">
        <v>0.98345010445095593</v>
      </c>
      <c r="K2619" s="2">
        <v>136132.99562560566</v>
      </c>
      <c r="L2619" s="2">
        <v>2451</v>
      </c>
      <c r="M2619" s="2">
        <v>8695130901.2914886</v>
      </c>
      <c r="N2619" s="4">
        <v>0.98870898087754078</v>
      </c>
      <c r="O2619" s="2">
        <v>116977.10956558434</v>
      </c>
      <c r="P2619" s="2">
        <v>2580</v>
      </c>
      <c r="Q2619" s="2">
        <v>9782478732.451807</v>
      </c>
      <c r="R2619" s="4">
        <v>0.99164930023565101</v>
      </c>
      <c r="S2619" s="2">
        <v>108103.5336356646</v>
      </c>
      <c r="T2619" s="2">
        <v>2677</v>
      </c>
      <c r="U2619" s="2">
        <v>12269678571.962465</v>
      </c>
      <c r="V2619" s="4">
        <v>0.99404793388170465</v>
      </c>
      <c r="W2619" s="2">
        <v>112141.33665401065</v>
      </c>
      <c r="X2619" s="2">
        <v>2592</v>
      </c>
      <c r="Y2619" s="2">
        <v>14081498965.400475</v>
      </c>
      <c r="Z2619" s="4">
        <v>0.99442334933082099</v>
      </c>
      <c r="AA2619" s="2">
        <v>111782.40980155887</v>
      </c>
      <c r="AB2619" s="2">
        <v>2614</v>
      </c>
      <c r="AC2619" s="2">
        <v>15784037785.785475</v>
      </c>
      <c r="AD2619" s="4">
        <v>0.99516986809760932</v>
      </c>
    </row>
    <row r="2620" spans="1:30" x14ac:dyDescent="0.2">
      <c r="A2620">
        <v>3961</v>
      </c>
      <c r="B2620">
        <v>2355</v>
      </c>
      <c r="C2620">
        <v>1</v>
      </c>
      <c r="D2620" t="s">
        <v>4712</v>
      </c>
      <c r="E2620" t="s">
        <v>4713</v>
      </c>
      <c r="F2620" t="s">
        <v>8510</v>
      </c>
      <c r="G2620" s="2">
        <v>167824.33523458199</v>
      </c>
      <c r="H2620" s="2">
        <v>2252</v>
      </c>
      <c r="I2620" s="2">
        <v>7368190252.6715508</v>
      </c>
      <c r="J2620" s="4">
        <v>0.98358514453281642</v>
      </c>
      <c r="K2620" s="2">
        <v>205682.69906063832</v>
      </c>
      <c r="L2620" s="2">
        <v>2110</v>
      </c>
      <c r="M2620" s="2">
        <v>8637897921.0377636</v>
      </c>
      <c r="N2620" s="4">
        <v>0.98220111317300274</v>
      </c>
      <c r="O2620" s="2">
        <v>155728.820556344</v>
      </c>
      <c r="P2620" s="2">
        <v>2328</v>
      </c>
      <c r="Q2620" s="2">
        <v>9748359168.2331848</v>
      </c>
      <c r="R2620" s="4">
        <v>0.98819060199493813</v>
      </c>
      <c r="S2620" s="2">
        <v>157462.93158315535</v>
      </c>
      <c r="T2620" s="2">
        <v>2348</v>
      </c>
      <c r="U2620" s="2">
        <v>12226792699.268427</v>
      </c>
      <c r="V2620" s="4">
        <v>0.99057346526427581</v>
      </c>
      <c r="W2620" s="2">
        <v>107614.82386820235</v>
      </c>
      <c r="X2620" s="2">
        <v>2627</v>
      </c>
      <c r="Y2620" s="2">
        <v>14085342384.638985</v>
      </c>
      <c r="Z2620" s="4">
        <v>0.99469476829278192</v>
      </c>
      <c r="AA2620" s="2">
        <v>111687.39602444218</v>
      </c>
      <c r="AB2620" s="2">
        <v>2615</v>
      </c>
      <c r="AC2620" s="2">
        <v>15784149473.181499</v>
      </c>
      <c r="AD2620" s="4">
        <v>0.9951769098908867</v>
      </c>
    </row>
    <row r="2621" spans="1:30" x14ac:dyDescent="0.2">
      <c r="A2621">
        <v>4884</v>
      </c>
      <c r="B2621">
        <v>3267</v>
      </c>
      <c r="C2621">
        <v>1</v>
      </c>
      <c r="D2621" t="s">
        <v>6536</v>
      </c>
      <c r="E2621" t="s">
        <v>6537</v>
      </c>
      <c r="F2621" t="s">
        <v>8510</v>
      </c>
      <c r="G2621" s="2">
        <v>57089.5742780496</v>
      </c>
      <c r="H2621" s="2">
        <v>3134</v>
      </c>
      <c r="I2621" s="2">
        <v>7458943225.4247446</v>
      </c>
      <c r="J2621" s="4">
        <v>0.99569982571791038</v>
      </c>
      <c r="K2621" s="2">
        <v>73875.227037332326</v>
      </c>
      <c r="L2621" s="2">
        <v>2993</v>
      </c>
      <c r="M2621" s="2">
        <v>8749893084.5057716</v>
      </c>
      <c r="N2621" s="4">
        <v>0.99493589832951157</v>
      </c>
      <c r="O2621" s="2">
        <v>77801.602292113501</v>
      </c>
      <c r="P2621" s="2">
        <v>2932</v>
      </c>
      <c r="Q2621" s="2">
        <v>9816298171.5495377</v>
      </c>
      <c r="R2621" s="4">
        <v>0.995077574810312</v>
      </c>
      <c r="S2621" s="2">
        <v>84013.684030570832</v>
      </c>
      <c r="T2621" s="2">
        <v>2904</v>
      </c>
      <c r="U2621" s="2">
        <v>12291268948.587751</v>
      </c>
      <c r="V2621" s="4">
        <v>0.99579711330398679</v>
      </c>
      <c r="W2621" s="2">
        <v>90366.096815334764</v>
      </c>
      <c r="X2621" s="2">
        <v>2800</v>
      </c>
      <c r="Y2621" s="2">
        <v>14102473230.379572</v>
      </c>
      <c r="Z2621" s="4">
        <v>0.99590453388947597</v>
      </c>
      <c r="AA2621" s="2">
        <v>111669.8499226413</v>
      </c>
      <c r="AB2621" s="2">
        <v>2616</v>
      </c>
      <c r="AC2621" s="2">
        <v>15784261143.031422</v>
      </c>
      <c r="AD2621" s="4">
        <v>0.99518395057789755</v>
      </c>
    </row>
    <row r="2622" spans="1:30" x14ac:dyDescent="0.2">
      <c r="A2622">
        <v>3600</v>
      </c>
      <c r="B2622">
        <v>2449</v>
      </c>
      <c r="C2622">
        <v>1</v>
      </c>
      <c r="D2622" t="s">
        <v>4900</v>
      </c>
      <c r="E2622" t="s">
        <v>4901</v>
      </c>
      <c r="F2622" t="s">
        <v>8510</v>
      </c>
      <c r="G2622" s="2">
        <v>168424.56656033432</v>
      </c>
      <c r="H2622" s="2">
        <v>2250</v>
      </c>
      <c r="I2622" s="2">
        <v>7367854403.8721895</v>
      </c>
      <c r="J2622" s="4">
        <v>0.98354031182918999</v>
      </c>
      <c r="K2622" s="2">
        <v>147232.66683674735</v>
      </c>
      <c r="L2622" s="2">
        <v>2374</v>
      </c>
      <c r="M2622" s="2">
        <v>8684283677.4444885</v>
      </c>
      <c r="N2622" s="4">
        <v>0.98747556096047828</v>
      </c>
      <c r="O2622" s="2">
        <v>163251.29568677966</v>
      </c>
      <c r="P2622" s="2">
        <v>2293</v>
      </c>
      <c r="Q2622" s="2">
        <v>9742802296.7064285</v>
      </c>
      <c r="R2622" s="4">
        <v>0.98762730225141537</v>
      </c>
      <c r="S2622" s="2">
        <v>151124.54914625568</v>
      </c>
      <c r="T2622" s="2">
        <v>2378</v>
      </c>
      <c r="U2622" s="2">
        <v>12231430511.659809</v>
      </c>
      <c r="V2622" s="4">
        <v>0.99094920516637219</v>
      </c>
      <c r="W2622" s="2">
        <v>118214.17853881366</v>
      </c>
      <c r="X2622" s="2">
        <v>2549</v>
      </c>
      <c r="Y2622" s="2">
        <v>14076539151.644718</v>
      </c>
      <c r="Z2622" s="4">
        <v>0.99407309154795465</v>
      </c>
      <c r="AA2622" s="2">
        <v>111546.50644479634</v>
      </c>
      <c r="AB2622" s="2">
        <v>2617</v>
      </c>
      <c r="AC2622" s="2">
        <v>15784372689.537867</v>
      </c>
      <c r="AD2622" s="4">
        <v>0.99519098348820945</v>
      </c>
    </row>
    <row r="2623" spans="1:30" x14ac:dyDescent="0.2">
      <c r="A2623">
        <v>2132</v>
      </c>
      <c r="B2623">
        <v>2447</v>
      </c>
      <c r="C2623">
        <v>1</v>
      </c>
      <c r="D2623" t="s">
        <v>4896</v>
      </c>
      <c r="E2623" t="s">
        <v>4897</v>
      </c>
      <c r="F2623" t="s">
        <v>8510</v>
      </c>
      <c r="G2623" s="2">
        <v>50961.416298817727</v>
      </c>
      <c r="H2623" s="2">
        <v>3235</v>
      </c>
      <c r="I2623" s="2">
        <v>7464376445.6079502</v>
      </c>
      <c r="J2623" s="4">
        <v>0.99642511028249381</v>
      </c>
      <c r="K2623" s="2">
        <v>59511.855715528305</v>
      </c>
      <c r="L2623" s="2">
        <v>3168</v>
      </c>
      <c r="M2623" s="2">
        <v>8761456520.4997768</v>
      </c>
      <c r="N2623" s="4">
        <v>0.99625075754748804</v>
      </c>
      <c r="O2623" s="2">
        <v>53792.045772587502</v>
      </c>
      <c r="P2623" s="2">
        <v>3238</v>
      </c>
      <c r="Q2623" s="2">
        <v>9836272533.1726379</v>
      </c>
      <c r="R2623" s="4">
        <v>0.99710237468649199</v>
      </c>
      <c r="S2623" s="2">
        <v>75819.535416405401</v>
      </c>
      <c r="T2623" s="2">
        <v>2994</v>
      </c>
      <c r="U2623" s="2">
        <v>12298488456.597216</v>
      </c>
      <c r="V2623" s="4">
        <v>0.99638201346892263</v>
      </c>
      <c r="W2623" s="2">
        <v>93315.200455154758</v>
      </c>
      <c r="X2623" s="2">
        <v>2775</v>
      </c>
      <c r="Y2623" s="2">
        <v>14100178340.596636</v>
      </c>
      <c r="Z2623" s="4">
        <v>0.99574247074620548</v>
      </c>
      <c r="AA2623" s="2">
        <v>111336.41265582609</v>
      </c>
      <c r="AB2623" s="2">
        <v>2618</v>
      </c>
      <c r="AC2623" s="2">
        <v>15784484025.950521</v>
      </c>
      <c r="AD2623" s="4">
        <v>0.99519800315229023</v>
      </c>
    </row>
    <row r="2624" spans="1:30" x14ac:dyDescent="0.2">
      <c r="A2624">
        <v>786</v>
      </c>
      <c r="B2624">
        <v>2541</v>
      </c>
      <c r="C2624">
        <v>1</v>
      </c>
      <c r="D2624" t="s">
        <v>5084</v>
      </c>
      <c r="E2624" t="s">
        <v>5085</v>
      </c>
      <c r="F2624" t="s">
        <v>8510</v>
      </c>
      <c r="G2624" s="2">
        <v>34412.133148376532</v>
      </c>
      <c r="H2624" s="2">
        <v>3547</v>
      </c>
      <c r="I2624" s="2">
        <v>7477567059.1365786</v>
      </c>
      <c r="J2624" s="4">
        <v>0.99818593499916397</v>
      </c>
      <c r="K2624" s="2">
        <v>80170.533323246957</v>
      </c>
      <c r="L2624" s="2">
        <v>2907</v>
      </c>
      <c r="M2624" s="2">
        <v>8743279862.78759</v>
      </c>
      <c r="N2624" s="4">
        <v>0.99418391980503307</v>
      </c>
      <c r="O2624" s="2">
        <v>81277.987129645931</v>
      </c>
      <c r="P2624" s="2">
        <v>2895</v>
      </c>
      <c r="Q2624" s="2">
        <v>9813369696.2902546</v>
      </c>
      <c r="R2624" s="4">
        <v>0.99478071544357594</v>
      </c>
      <c r="S2624" s="2">
        <v>191363.27041730366</v>
      </c>
      <c r="T2624" s="2">
        <v>2167</v>
      </c>
      <c r="U2624" s="2">
        <v>12195246414.244461</v>
      </c>
      <c r="V2624" s="4">
        <v>0.98801769175596443</v>
      </c>
      <c r="W2624" s="2">
        <v>121410.87981691833</v>
      </c>
      <c r="X2624" s="2">
        <v>2526</v>
      </c>
      <c r="Y2624" s="2">
        <v>14073789520.85985</v>
      </c>
      <c r="Z2624" s="4">
        <v>0.9938789149861248</v>
      </c>
      <c r="AA2624" s="2">
        <v>111261.228540314</v>
      </c>
      <c r="AB2624" s="2">
        <v>2619</v>
      </c>
      <c r="AC2624" s="2">
        <v>15784595287.179062</v>
      </c>
      <c r="AD2624" s="4">
        <v>0.99520501807607809</v>
      </c>
    </row>
    <row r="2625" spans="1:30" x14ac:dyDescent="0.2">
      <c r="A2625">
        <v>2381</v>
      </c>
      <c r="B2625">
        <v>2734</v>
      </c>
      <c r="C2625">
        <v>1</v>
      </c>
      <c r="D2625" t="s">
        <v>5470</v>
      </c>
      <c r="E2625" t="s">
        <v>5471</v>
      </c>
      <c r="F2625" t="s">
        <v>8510</v>
      </c>
      <c r="G2625" s="2">
        <v>89241.58596499449</v>
      </c>
      <c r="H2625" s="2">
        <v>2778</v>
      </c>
      <c r="I2625" s="2">
        <v>7433245892.7476931</v>
      </c>
      <c r="J2625" s="4">
        <v>0.99226946984916753</v>
      </c>
      <c r="K2625" s="2">
        <v>88139.141055735861</v>
      </c>
      <c r="L2625" s="2">
        <v>2825</v>
      </c>
      <c r="M2625" s="2">
        <v>8736405206.8168297</v>
      </c>
      <c r="N2625" s="4">
        <v>0.99340221402326911</v>
      </c>
      <c r="O2625" s="2">
        <v>114291.13269195554</v>
      </c>
      <c r="P2625" s="2">
        <v>2602</v>
      </c>
      <c r="Q2625" s="2">
        <v>9785019312.0602398</v>
      </c>
      <c r="R2625" s="4">
        <v>0.99190683864281748</v>
      </c>
      <c r="S2625" s="2">
        <v>119091.80027383966</v>
      </c>
      <c r="T2625" s="2">
        <v>2585</v>
      </c>
      <c r="U2625" s="2">
        <v>12259238307.122005</v>
      </c>
      <c r="V2625" s="4">
        <v>0.99320209887201238</v>
      </c>
      <c r="W2625" s="2">
        <v>102629.11615736912</v>
      </c>
      <c r="X2625" s="2">
        <v>2673</v>
      </c>
      <c r="Y2625" s="2">
        <v>14090186591.709551</v>
      </c>
      <c r="Z2625" s="4">
        <v>0.99503686203094144</v>
      </c>
      <c r="AA2625" s="2">
        <v>111127.61555358046</v>
      </c>
      <c r="AB2625" s="2">
        <v>2620</v>
      </c>
      <c r="AC2625" s="2">
        <v>15784706414.794615</v>
      </c>
      <c r="AD2625" s="4">
        <v>0.99521202457568314</v>
      </c>
    </row>
    <row r="2626" spans="1:30" x14ac:dyDescent="0.2">
      <c r="A2626">
        <v>3552</v>
      </c>
      <c r="B2626">
        <v>3264</v>
      </c>
      <c r="C2626">
        <v>1</v>
      </c>
      <c r="D2626" t="s">
        <v>6530</v>
      </c>
      <c r="E2626" t="s">
        <v>6531</v>
      </c>
      <c r="F2626" t="s">
        <v>8510</v>
      </c>
      <c r="G2626" s="2">
        <v>51163.338740196661</v>
      </c>
      <c r="H2626" s="2">
        <v>3228</v>
      </c>
      <c r="I2626" s="2">
        <v>7464019021.4575224</v>
      </c>
      <c r="J2626" s="4">
        <v>0.99637739746936027</v>
      </c>
      <c r="K2626" s="2">
        <v>64284.456194627004</v>
      </c>
      <c r="L2626" s="2">
        <v>3104</v>
      </c>
      <c r="M2626" s="2">
        <v>8757505350.4136066</v>
      </c>
      <c r="N2626" s="4">
        <v>0.99580147651957496</v>
      </c>
      <c r="O2626" s="2">
        <v>74667.926775052329</v>
      </c>
      <c r="P2626" s="2">
        <v>2966</v>
      </c>
      <c r="Q2626" s="2">
        <v>9818889576.9910641</v>
      </c>
      <c r="R2626" s="4">
        <v>0.9953402654292236</v>
      </c>
      <c r="S2626" s="2">
        <v>98505.400985980174</v>
      </c>
      <c r="T2626" s="2">
        <v>2758</v>
      </c>
      <c r="U2626" s="2">
        <v>12278011381.253071</v>
      </c>
      <c r="V2626" s="4">
        <v>0.99472302995778961</v>
      </c>
      <c r="W2626" s="2">
        <v>105247.20538202877</v>
      </c>
      <c r="X2626" s="2">
        <v>2652</v>
      </c>
      <c r="Y2626" s="2">
        <v>14088003442.051397</v>
      </c>
      <c r="Z2626" s="4">
        <v>0.99488268987920636</v>
      </c>
      <c r="AA2626" s="2">
        <v>110899.29363113876</v>
      </c>
      <c r="AB2626" s="2">
        <v>2621</v>
      </c>
      <c r="AC2626" s="2">
        <v>15784817314.088245</v>
      </c>
      <c r="AD2626" s="4">
        <v>0.99521901667978929</v>
      </c>
    </row>
    <row r="2627" spans="1:30" x14ac:dyDescent="0.2">
      <c r="A2627">
        <v>2618</v>
      </c>
      <c r="B2627">
        <v>2242</v>
      </c>
      <c r="C2627">
        <v>1</v>
      </c>
      <c r="D2627" t="s">
        <v>4486</v>
      </c>
      <c r="E2627" t="s">
        <v>4487</v>
      </c>
      <c r="F2627" t="s">
        <v>8510</v>
      </c>
      <c r="G2627" s="2">
        <v>177183.35069357397</v>
      </c>
      <c r="H2627" s="2">
        <v>2210</v>
      </c>
      <c r="I2627" s="2">
        <v>7360942890.0663338</v>
      </c>
      <c r="J2627" s="4">
        <v>0.98261768875994882</v>
      </c>
      <c r="K2627" s="2">
        <v>148592.971340655</v>
      </c>
      <c r="L2627" s="2">
        <v>2370</v>
      </c>
      <c r="M2627" s="2">
        <v>8683693237.4161243</v>
      </c>
      <c r="N2627" s="4">
        <v>0.98740842299955045</v>
      </c>
      <c r="O2627" s="2">
        <v>128221.53761367599</v>
      </c>
      <c r="P2627" s="2">
        <v>2501</v>
      </c>
      <c r="Q2627" s="2">
        <v>9772825003.7951126</v>
      </c>
      <c r="R2627" s="4">
        <v>0.99067070232310783</v>
      </c>
      <c r="S2627" s="2">
        <v>145230.59785884435</v>
      </c>
      <c r="T2627" s="2">
        <v>2409</v>
      </c>
      <c r="U2627" s="2">
        <v>12236024431.68084</v>
      </c>
      <c r="V2627" s="4">
        <v>0.99132138905680911</v>
      </c>
      <c r="W2627" s="2">
        <v>121061.915636181</v>
      </c>
      <c r="X2627" s="2">
        <v>2529</v>
      </c>
      <c r="Y2627" s="2">
        <v>14074153176.289795</v>
      </c>
      <c r="Z2627" s="4">
        <v>0.99390459601990799</v>
      </c>
      <c r="AA2627" s="2">
        <v>110776.17413696829</v>
      </c>
      <c r="AB2627" s="2">
        <v>2622</v>
      </c>
      <c r="AC2627" s="2">
        <v>15784928090.262383</v>
      </c>
      <c r="AD2627" s="4">
        <v>0.99522600102131842</v>
      </c>
    </row>
    <row r="2628" spans="1:30" x14ac:dyDescent="0.2">
      <c r="A2628">
        <v>3262</v>
      </c>
      <c r="B2628">
        <v>3003</v>
      </c>
      <c r="C2628">
        <v>1</v>
      </c>
      <c r="D2628" t="s">
        <v>6008</v>
      </c>
      <c r="E2628" t="s">
        <v>6009</v>
      </c>
      <c r="F2628" t="s">
        <v>8510</v>
      </c>
      <c r="G2628" s="2">
        <v>65398.651803121575</v>
      </c>
      <c r="H2628" s="2">
        <v>3019</v>
      </c>
      <c r="I2628" s="2">
        <v>7451921642.2615261</v>
      </c>
      <c r="J2628" s="4">
        <v>0.99476250940907329</v>
      </c>
      <c r="K2628" s="2">
        <v>88285.147021073863</v>
      </c>
      <c r="L2628" s="2">
        <v>2824</v>
      </c>
      <c r="M2628" s="2">
        <v>8736317067.6757736</v>
      </c>
      <c r="N2628" s="4">
        <v>0.99339219186703953</v>
      </c>
      <c r="O2628" s="2">
        <v>86832.479154194356</v>
      </c>
      <c r="P2628" s="2">
        <v>2835</v>
      </c>
      <c r="Q2628" s="2">
        <v>9808340744.3787994</v>
      </c>
      <c r="R2628" s="4">
        <v>0.99427093088075646</v>
      </c>
      <c r="S2628" s="2">
        <v>109747.17895471933</v>
      </c>
      <c r="T2628" s="2">
        <v>2661</v>
      </c>
      <c r="U2628" s="2">
        <v>12267931800.272673</v>
      </c>
      <c r="V2628" s="4">
        <v>0.99390641633672427</v>
      </c>
      <c r="W2628" s="2">
        <v>96378.722303952905</v>
      </c>
      <c r="X2628" s="2">
        <v>2745</v>
      </c>
      <c r="Y2628" s="2">
        <v>14097331154.465895</v>
      </c>
      <c r="Z2628" s="4">
        <v>0.99554140490973053</v>
      </c>
      <c r="AA2628" s="2">
        <v>110544.752831151</v>
      </c>
      <c r="AB2628" s="2">
        <v>2623</v>
      </c>
      <c r="AC2628" s="2">
        <v>15785038635.015213</v>
      </c>
      <c r="AD2628" s="4">
        <v>0.99523297077193518</v>
      </c>
    </row>
    <row r="2629" spans="1:30" x14ac:dyDescent="0.2">
      <c r="A2629">
        <v>2644</v>
      </c>
      <c r="B2629">
        <v>2357</v>
      </c>
      <c r="C2629">
        <v>1</v>
      </c>
      <c r="D2629" t="s">
        <v>4716</v>
      </c>
      <c r="E2629" t="s">
        <v>4717</v>
      </c>
      <c r="F2629" t="s">
        <v>8510</v>
      </c>
      <c r="G2629" s="2">
        <v>282808.375992555</v>
      </c>
      <c r="H2629" s="2">
        <v>1809</v>
      </c>
      <c r="I2629" s="2">
        <v>7271162627.3938246</v>
      </c>
      <c r="J2629" s="4">
        <v>0.9706328553600625</v>
      </c>
      <c r="K2629" s="2">
        <v>206295.185281007</v>
      </c>
      <c r="L2629" s="2">
        <v>2109</v>
      </c>
      <c r="M2629" s="2">
        <v>8637692238.3387032</v>
      </c>
      <c r="N2629" s="4">
        <v>0.98217772533283332</v>
      </c>
      <c r="O2629" s="2">
        <v>184615.16885462901</v>
      </c>
      <c r="P2629" s="2">
        <v>2191</v>
      </c>
      <c r="Q2629" s="2">
        <v>9725195838.9517841</v>
      </c>
      <c r="R2629" s="4">
        <v>0.98584253665268196</v>
      </c>
      <c r="S2629" s="2">
        <v>136106.62619145052</v>
      </c>
      <c r="T2629" s="2">
        <v>2465</v>
      </c>
      <c r="U2629" s="2">
        <v>12243863671.627977</v>
      </c>
      <c r="V2629" s="4">
        <v>0.99195649781104023</v>
      </c>
      <c r="W2629" s="2">
        <v>109021.64525192558</v>
      </c>
      <c r="X2629" s="2">
        <v>2617</v>
      </c>
      <c r="Y2629" s="2">
        <v>14084259746.332424</v>
      </c>
      <c r="Z2629" s="4">
        <v>0.99461831330645056</v>
      </c>
      <c r="AA2629" s="2">
        <v>110475.89794614968</v>
      </c>
      <c r="AB2629" s="2">
        <v>2624</v>
      </c>
      <c r="AC2629" s="2">
        <v>15785149110.913158</v>
      </c>
      <c r="AD2629" s="4">
        <v>0.99523993618131135</v>
      </c>
    </row>
    <row r="2630" spans="1:30" x14ac:dyDescent="0.2">
      <c r="A2630">
        <v>1218</v>
      </c>
      <c r="B2630">
        <v>2194</v>
      </c>
      <c r="C2630">
        <v>1</v>
      </c>
      <c r="D2630" t="s">
        <v>4390</v>
      </c>
      <c r="E2630" t="s">
        <v>4391</v>
      </c>
      <c r="F2630" t="s">
        <v>8510</v>
      </c>
      <c r="G2630" s="2">
        <v>122022.00185422099</v>
      </c>
      <c r="H2630" s="2">
        <v>2518</v>
      </c>
      <c r="I2630" s="2">
        <v>7406097830.0330887</v>
      </c>
      <c r="J2630" s="4">
        <v>0.98864545495904599</v>
      </c>
      <c r="K2630" s="2">
        <v>88120.823583714009</v>
      </c>
      <c r="L2630" s="2">
        <v>2826</v>
      </c>
      <c r="M2630" s="2">
        <v>8736493327.6404133</v>
      </c>
      <c r="N2630" s="4">
        <v>0.99341223409664903</v>
      </c>
      <c r="O2630" s="2">
        <v>91803.152900773959</v>
      </c>
      <c r="P2630" s="2">
        <v>2790</v>
      </c>
      <c r="Q2630" s="2">
        <v>9804333968.8075581</v>
      </c>
      <c r="R2630" s="4">
        <v>0.99386476427410264</v>
      </c>
      <c r="S2630" s="2">
        <v>95214.266154107187</v>
      </c>
      <c r="T2630" s="2">
        <v>2783</v>
      </c>
      <c r="U2630" s="2">
        <v>12280423067.592056</v>
      </c>
      <c r="V2630" s="4">
        <v>0.99491841664280989</v>
      </c>
      <c r="W2630" s="2">
        <v>105787.06991257628</v>
      </c>
      <c r="X2630" s="2">
        <v>2648</v>
      </c>
      <c r="Y2630" s="2">
        <v>14087581828.314123</v>
      </c>
      <c r="Z2630" s="4">
        <v>0.99485291587959357</v>
      </c>
      <c r="AA2630" s="2">
        <v>110472.46991652653</v>
      </c>
      <c r="AB2630" s="2">
        <v>2625</v>
      </c>
      <c r="AC2630" s="2">
        <v>15785259583.383076</v>
      </c>
      <c r="AD2630" s="4">
        <v>0.99524690137455329</v>
      </c>
    </row>
    <row r="2631" spans="1:30" x14ac:dyDescent="0.2">
      <c r="A2631">
        <v>2706</v>
      </c>
      <c r="B2631">
        <v>2756</v>
      </c>
      <c r="C2631">
        <v>1</v>
      </c>
      <c r="D2631" t="s">
        <v>5514</v>
      </c>
      <c r="E2631" t="s">
        <v>5515</v>
      </c>
      <c r="F2631" t="s">
        <v>8510</v>
      </c>
      <c r="G2631" s="2">
        <v>115944.3768462679</v>
      </c>
      <c r="H2631" s="2">
        <v>2557</v>
      </c>
      <c r="I2631" s="2">
        <v>7410718681.2429171</v>
      </c>
      <c r="J2631" s="4">
        <v>0.98926229579094982</v>
      </c>
      <c r="K2631" s="2">
        <v>100875.77096199244</v>
      </c>
      <c r="L2631" s="2">
        <v>2710</v>
      </c>
      <c r="M2631" s="2">
        <v>8725549435.8231602</v>
      </c>
      <c r="N2631" s="4">
        <v>0.99216782222426847</v>
      </c>
      <c r="O2631" s="2">
        <v>113168.7065395316</v>
      </c>
      <c r="P2631" s="2">
        <v>2609</v>
      </c>
      <c r="Q2631" s="2">
        <v>9785814755.7799168</v>
      </c>
      <c r="R2631" s="4">
        <v>0.99198747272642429</v>
      </c>
      <c r="S2631" s="2">
        <v>105100.50574836414</v>
      </c>
      <c r="T2631" s="2">
        <v>2697</v>
      </c>
      <c r="U2631" s="2">
        <v>12271810607.701939</v>
      </c>
      <c r="V2631" s="4">
        <v>0.9942206642192889</v>
      </c>
      <c r="W2631" s="2">
        <v>113074.10639897815</v>
      </c>
      <c r="X2631" s="2">
        <v>2589</v>
      </c>
      <c r="Y2631" s="2">
        <v>14081161202.366745</v>
      </c>
      <c r="Z2631" s="4">
        <v>0.99439949679579565</v>
      </c>
      <c r="AA2631" s="2">
        <v>110465.86711001299</v>
      </c>
      <c r="AB2631" s="2">
        <v>2626</v>
      </c>
      <c r="AC2631" s="2">
        <v>15785370049.250185</v>
      </c>
      <c r="AD2631" s="4">
        <v>0.99525386615149392</v>
      </c>
    </row>
    <row r="2632" spans="1:30" x14ac:dyDescent="0.2">
      <c r="A2632">
        <v>2329</v>
      </c>
      <c r="B2632">
        <v>2799</v>
      </c>
      <c r="C2632">
        <v>1</v>
      </c>
      <c r="D2632" t="s">
        <v>5600</v>
      </c>
      <c r="E2632" t="s">
        <v>5601</v>
      </c>
      <c r="F2632" t="s">
        <v>8510</v>
      </c>
      <c r="G2632" s="2">
        <v>92292.356825925468</v>
      </c>
      <c r="H2632" s="2">
        <v>2747</v>
      </c>
      <c r="I2632" s="2">
        <v>7430431848.9145336</v>
      </c>
      <c r="J2632" s="4">
        <v>0.99189382106494184</v>
      </c>
      <c r="K2632" s="2">
        <v>119918.17473126912</v>
      </c>
      <c r="L2632" s="2">
        <v>2551</v>
      </c>
      <c r="M2632" s="2">
        <v>8707966933.4234753</v>
      </c>
      <c r="N2632" s="4">
        <v>0.99016854490156747</v>
      </c>
      <c r="O2632" s="2">
        <v>113848.50868794652</v>
      </c>
      <c r="P2632" s="2">
        <v>2606</v>
      </c>
      <c r="Q2632" s="2">
        <v>9785474868.4898987</v>
      </c>
      <c r="R2632" s="4">
        <v>0.99195301837160033</v>
      </c>
      <c r="S2632" s="2">
        <v>116713.95262149467</v>
      </c>
      <c r="T2632" s="2">
        <v>2602</v>
      </c>
      <c r="U2632" s="2">
        <v>12261239993.993429</v>
      </c>
      <c r="V2632" s="4">
        <v>0.99336426878438178</v>
      </c>
      <c r="W2632" s="2">
        <v>98595.915017909196</v>
      </c>
      <c r="X2632" s="2">
        <v>2718</v>
      </c>
      <c r="Y2632" s="2">
        <v>14094700774.495745</v>
      </c>
      <c r="Z2632" s="4">
        <v>0.99535564973790136</v>
      </c>
      <c r="AA2632" s="2">
        <v>110445.775249928</v>
      </c>
      <c r="AB2632" s="2">
        <v>2627</v>
      </c>
      <c r="AC2632" s="2">
        <v>15785480495.025434</v>
      </c>
      <c r="AD2632" s="4">
        <v>0.9952608296616603</v>
      </c>
    </row>
    <row r="2633" spans="1:30" x14ac:dyDescent="0.2">
      <c r="A2633">
        <v>3391</v>
      </c>
      <c r="B2633">
        <v>2334</v>
      </c>
      <c r="C2633">
        <v>1</v>
      </c>
      <c r="D2633" t="s">
        <v>4670</v>
      </c>
      <c r="E2633" t="s">
        <v>4671</v>
      </c>
      <c r="F2633" t="s">
        <v>8510</v>
      </c>
      <c r="G2633" s="2">
        <v>69485.70296098174</v>
      </c>
      <c r="H2633" s="2">
        <v>2980</v>
      </c>
      <c r="I2633" s="2">
        <v>7449306519.7327061</v>
      </c>
      <c r="J2633" s="4">
        <v>0.9944134147762973</v>
      </c>
      <c r="K2633" s="2">
        <v>114785.16437092739</v>
      </c>
      <c r="L2633" s="2">
        <v>2599</v>
      </c>
      <c r="M2633" s="2">
        <v>8713610294.8467484</v>
      </c>
      <c r="N2633" s="4">
        <v>0.99081024221295566</v>
      </c>
      <c r="O2633" s="2">
        <v>93116.067133834993</v>
      </c>
      <c r="P2633" s="2">
        <v>2781</v>
      </c>
      <c r="Q2633" s="2">
        <v>9803502705.7402744</v>
      </c>
      <c r="R2633" s="4">
        <v>0.99378049918531197</v>
      </c>
      <c r="S2633" s="2">
        <v>96250.550871279076</v>
      </c>
      <c r="T2633" s="2">
        <v>2773</v>
      </c>
      <c r="U2633" s="2">
        <v>12279468122.834951</v>
      </c>
      <c r="V2633" s="4">
        <v>0.99484105024260594</v>
      </c>
      <c r="W2633" s="2">
        <v>98060.627464752193</v>
      </c>
      <c r="X2633" s="2">
        <v>2722</v>
      </c>
      <c r="Y2633" s="2">
        <v>14095094069.845427</v>
      </c>
      <c r="Z2633" s="4">
        <v>0.99538342391733126</v>
      </c>
      <c r="AA2633" s="2">
        <v>110274.92548790154</v>
      </c>
      <c r="AB2633" s="2">
        <v>2628</v>
      </c>
      <c r="AC2633" s="2">
        <v>15785590769.950922</v>
      </c>
      <c r="AD2633" s="4">
        <v>0.99526778239989755</v>
      </c>
    </row>
    <row r="2634" spans="1:30" x14ac:dyDescent="0.2">
      <c r="A2634">
        <v>1502</v>
      </c>
      <c r="B2634">
        <v>2016</v>
      </c>
      <c r="C2634">
        <v>1</v>
      </c>
      <c r="D2634" t="s">
        <v>4034</v>
      </c>
      <c r="E2634" t="s">
        <v>4035</v>
      </c>
      <c r="F2634" t="s">
        <v>8510</v>
      </c>
      <c r="G2634" s="2">
        <v>158925.32139770966</v>
      </c>
      <c r="H2634" s="2">
        <v>2288</v>
      </c>
      <c r="I2634" s="2">
        <v>7374076018.7116833</v>
      </c>
      <c r="J2634" s="4">
        <v>0.98437083977720441</v>
      </c>
      <c r="K2634" s="2">
        <v>127233.77741939966</v>
      </c>
      <c r="L2634" s="2">
        <v>2512</v>
      </c>
      <c r="M2634" s="2">
        <v>8703153480.6715126</v>
      </c>
      <c r="N2634" s="4">
        <v>0.98962121513518198</v>
      </c>
      <c r="O2634" s="2">
        <v>122868.07553187599</v>
      </c>
      <c r="P2634" s="2">
        <v>2534</v>
      </c>
      <c r="Q2634" s="2">
        <v>9776969718.0660019</v>
      </c>
      <c r="R2634" s="4">
        <v>0.99109085176772349</v>
      </c>
      <c r="S2634" s="2">
        <v>111567.622027196</v>
      </c>
      <c r="T2634" s="2">
        <v>2651</v>
      </c>
      <c r="U2634" s="2">
        <v>12266828339.676624</v>
      </c>
      <c r="V2634" s="4">
        <v>0.99381701768465791</v>
      </c>
      <c r="W2634" s="2">
        <v>108909.69390743034</v>
      </c>
      <c r="X2634" s="2">
        <v>2619</v>
      </c>
      <c r="Y2634" s="2">
        <v>14084477657.702</v>
      </c>
      <c r="Z2634" s="4">
        <v>0.99463370202000467</v>
      </c>
      <c r="AA2634" s="2">
        <v>110245.80088903567</v>
      </c>
      <c r="AB2634" s="2">
        <v>2629</v>
      </c>
      <c r="AC2634" s="2">
        <v>15785701015.751812</v>
      </c>
      <c r="AD2634" s="4">
        <v>0.99527473330185423</v>
      </c>
    </row>
    <row r="2635" spans="1:30" x14ac:dyDescent="0.2">
      <c r="A2635">
        <v>1045</v>
      </c>
      <c r="B2635">
        <v>2189</v>
      </c>
      <c r="C2635">
        <v>1</v>
      </c>
      <c r="D2635" t="s">
        <v>4380</v>
      </c>
      <c r="E2635" t="s">
        <v>4381</v>
      </c>
      <c r="F2635" t="s">
        <v>8510</v>
      </c>
      <c r="G2635" s="2">
        <v>165368.23184170297</v>
      </c>
      <c r="H2635" s="2">
        <v>2264</v>
      </c>
      <c r="I2635" s="2">
        <v>7370190648.7404003</v>
      </c>
      <c r="J2635" s="4">
        <v>0.98385217887761889</v>
      </c>
      <c r="K2635" s="2">
        <v>125199.52377098535</v>
      </c>
      <c r="L2635" s="2">
        <v>2522</v>
      </c>
      <c r="M2635" s="2">
        <v>8704416424.4240837</v>
      </c>
      <c r="N2635" s="4">
        <v>0.98976482238442121</v>
      </c>
      <c r="O2635" s="2">
        <v>103736.25856298854</v>
      </c>
      <c r="P2635" s="2">
        <v>2685</v>
      </c>
      <c r="Q2635" s="2">
        <v>9794018949.3082561</v>
      </c>
      <c r="R2635" s="4">
        <v>0.99281913134729993</v>
      </c>
      <c r="S2635" s="2">
        <v>77643.033329451937</v>
      </c>
      <c r="T2635" s="2">
        <v>2981</v>
      </c>
      <c r="U2635" s="2">
        <v>12297489740.607658</v>
      </c>
      <c r="V2635" s="4">
        <v>0.9963011008712428</v>
      </c>
      <c r="W2635" s="2">
        <v>109344.73678981098</v>
      </c>
      <c r="X2635" s="2">
        <v>2612</v>
      </c>
      <c r="Y2635" s="2">
        <v>14083713972.905947</v>
      </c>
      <c r="Z2635" s="4">
        <v>0.99457977125634167</v>
      </c>
      <c r="AA2635" s="2">
        <v>110187.96472175272</v>
      </c>
      <c r="AB2635" s="2">
        <v>2630</v>
      </c>
      <c r="AC2635" s="2">
        <v>15785811203.716534</v>
      </c>
      <c r="AD2635" s="4">
        <v>0.99528168055729083</v>
      </c>
    </row>
    <row r="2636" spans="1:30" x14ac:dyDescent="0.2">
      <c r="A2636">
        <v>5317</v>
      </c>
      <c r="B2636">
        <v>2239</v>
      </c>
      <c r="C2636">
        <v>1</v>
      </c>
      <c r="D2636" t="s">
        <v>4480</v>
      </c>
      <c r="E2636" t="s">
        <v>4481</v>
      </c>
      <c r="F2636" t="s">
        <v>8510</v>
      </c>
      <c r="G2636" s="2">
        <v>33666.768981562294</v>
      </c>
      <c r="H2636" s="2">
        <v>3564</v>
      </c>
      <c r="I2636" s="2">
        <v>7478144995.1105709</v>
      </c>
      <c r="J2636" s="4">
        <v>0.99826308409806297</v>
      </c>
      <c r="K2636" s="2">
        <v>121555.24544187401</v>
      </c>
      <c r="L2636" s="2">
        <v>2542</v>
      </c>
      <c r="M2636" s="2">
        <v>8706881150.2043419</v>
      </c>
      <c r="N2636" s="4">
        <v>0.99004508228412902</v>
      </c>
      <c r="O2636" s="2">
        <v>99990.149171053155</v>
      </c>
      <c r="P2636" s="2">
        <v>2724</v>
      </c>
      <c r="Q2636" s="2">
        <v>9797987365.3311424</v>
      </c>
      <c r="R2636" s="4">
        <v>0.99322140944876758</v>
      </c>
      <c r="S2636" s="2">
        <v>190936.03809831364</v>
      </c>
      <c r="T2636" s="2">
        <v>2168</v>
      </c>
      <c r="U2636" s="2">
        <v>12195437350.282558</v>
      </c>
      <c r="V2636" s="4">
        <v>0.98803316074914638</v>
      </c>
      <c r="W2636" s="2">
        <v>124301.52216454636</v>
      </c>
      <c r="X2636" s="2">
        <v>2507</v>
      </c>
      <c r="Y2636" s="2">
        <v>14071451149.734997</v>
      </c>
      <c r="Z2636" s="4">
        <v>0.99371378122787446</v>
      </c>
      <c r="AA2636" s="2">
        <v>110083.15344390699</v>
      </c>
      <c r="AB2636" s="2">
        <v>2631</v>
      </c>
      <c r="AC2636" s="2">
        <v>15785921286.869978</v>
      </c>
      <c r="AD2636" s="4">
        <v>0.99528862120446737</v>
      </c>
    </row>
    <row r="2637" spans="1:30" x14ac:dyDescent="0.2">
      <c r="A2637">
        <v>5664</v>
      </c>
      <c r="B2637">
        <v>3255</v>
      </c>
      <c r="C2637">
        <v>1</v>
      </c>
      <c r="D2637" t="s">
        <v>6512</v>
      </c>
      <c r="E2637" t="s">
        <v>6513</v>
      </c>
      <c r="F2637" t="s">
        <v>8510</v>
      </c>
      <c r="G2637" s="2">
        <v>43516.301422386401</v>
      </c>
      <c r="H2637" s="2">
        <v>3365</v>
      </c>
      <c r="I2637" s="2">
        <v>7470506673.1507359</v>
      </c>
      <c r="J2637" s="4">
        <v>0.99724343887295108</v>
      </c>
      <c r="K2637" s="2">
        <v>59766.96341290234</v>
      </c>
      <c r="L2637" s="2">
        <v>3161</v>
      </c>
      <c r="M2637" s="2">
        <v>8761039051.4559593</v>
      </c>
      <c r="N2637" s="4">
        <v>0.99620328783167278</v>
      </c>
      <c r="O2637" s="2">
        <v>75798.453858836205</v>
      </c>
      <c r="P2637" s="2">
        <v>2952</v>
      </c>
      <c r="Q2637" s="2">
        <v>9817836180.1108704</v>
      </c>
      <c r="R2637" s="4">
        <v>0.99523348264873568</v>
      </c>
      <c r="S2637" s="2">
        <v>98859.185585252024</v>
      </c>
      <c r="T2637" s="2">
        <v>2753</v>
      </c>
      <c r="U2637" s="2">
        <v>12277518306.828089</v>
      </c>
      <c r="V2637" s="4">
        <v>0.99468308273256056</v>
      </c>
      <c r="W2637" s="2">
        <v>104555.47693267891</v>
      </c>
      <c r="X2637" s="2">
        <v>2658</v>
      </c>
      <c r="Y2637" s="2">
        <v>14088633153.863489</v>
      </c>
      <c r="Z2637" s="4">
        <v>0.99492715958593514</v>
      </c>
      <c r="AA2637" s="2">
        <v>110042.53982379766</v>
      </c>
      <c r="AB2637" s="2">
        <v>2632</v>
      </c>
      <c r="AC2637" s="2">
        <v>15786031329.409801</v>
      </c>
      <c r="AD2637" s="4">
        <v>0.99529555929099045</v>
      </c>
    </row>
    <row r="2638" spans="1:30" x14ac:dyDescent="0.2">
      <c r="A2638">
        <v>1342</v>
      </c>
      <c r="B2638">
        <v>2779</v>
      </c>
      <c r="C2638">
        <v>1</v>
      </c>
      <c r="D2638" t="s">
        <v>5560</v>
      </c>
      <c r="E2638" t="s">
        <v>5561</v>
      </c>
      <c r="F2638" t="s">
        <v>8510</v>
      </c>
      <c r="G2638" s="2">
        <v>86992.035463461594</v>
      </c>
      <c r="H2638" s="2">
        <v>2796</v>
      </c>
      <c r="I2638" s="2">
        <v>7434832163.4617271</v>
      </c>
      <c r="J2638" s="4">
        <v>0.99248122229529445</v>
      </c>
      <c r="K2638" s="2">
        <v>119656.723565211</v>
      </c>
      <c r="L2638" s="2">
        <v>2554</v>
      </c>
      <c r="M2638" s="2">
        <v>8708326281.0945492</v>
      </c>
      <c r="N2638" s="4">
        <v>0.99020940573203464</v>
      </c>
      <c r="O2638" s="2">
        <v>111220.69458744601</v>
      </c>
      <c r="P2638" s="2">
        <v>2625</v>
      </c>
      <c r="Q2638" s="2">
        <v>9787611949.9222794</v>
      </c>
      <c r="R2638" s="4">
        <v>0.99216965419212477</v>
      </c>
      <c r="S2638" s="2">
        <v>130303.63824051032</v>
      </c>
      <c r="T2638" s="2">
        <v>2513</v>
      </c>
      <c r="U2638" s="2">
        <v>12250270828.28396</v>
      </c>
      <c r="V2638" s="4">
        <v>0.99247558401192004</v>
      </c>
      <c r="W2638" s="2">
        <v>117828.54926424367</v>
      </c>
      <c r="X2638" s="2">
        <v>2553</v>
      </c>
      <c r="Y2638" s="2">
        <v>14077010781.685892</v>
      </c>
      <c r="Z2638" s="4">
        <v>0.99410639765594366</v>
      </c>
      <c r="AA2638" s="2">
        <v>109855.85949957134</v>
      </c>
      <c r="AB2638" s="2">
        <v>2633</v>
      </c>
      <c r="AC2638" s="2">
        <v>15786141185.2693</v>
      </c>
      <c r="AD2638" s="4">
        <v>0.99530248560748125</v>
      </c>
    </row>
    <row r="2639" spans="1:30" x14ac:dyDescent="0.2">
      <c r="A2639">
        <v>4535</v>
      </c>
      <c r="B2639">
        <v>2570</v>
      </c>
      <c r="C2639">
        <v>1</v>
      </c>
      <c r="D2639" t="s">
        <v>5142</v>
      </c>
      <c r="E2639" t="s">
        <v>5143</v>
      </c>
      <c r="F2639" t="s">
        <v>8510</v>
      </c>
      <c r="G2639" s="2">
        <v>140049.30123108902</v>
      </c>
      <c r="H2639" s="2">
        <v>2390</v>
      </c>
      <c r="I2639" s="2">
        <v>7389245693.7006531</v>
      </c>
      <c r="J2639" s="4">
        <v>0.9863958508660714</v>
      </c>
      <c r="K2639" s="2">
        <v>141779.48146801899</v>
      </c>
      <c r="L2639" s="2">
        <v>2406</v>
      </c>
      <c r="M2639" s="2">
        <v>8688898386.1360588</v>
      </c>
      <c r="N2639" s="4">
        <v>0.98800029186784299</v>
      </c>
      <c r="O2639" s="2">
        <v>117254.62739999544</v>
      </c>
      <c r="P2639" s="2">
        <v>2578</v>
      </c>
      <c r="Q2639" s="2">
        <v>9782244570.2107296</v>
      </c>
      <c r="R2639" s="4">
        <v>0.99162556322289008</v>
      </c>
      <c r="S2639" s="2">
        <v>123756.7902234912</v>
      </c>
      <c r="T2639" s="2">
        <v>2553</v>
      </c>
      <c r="U2639" s="2">
        <v>12255356707.158972</v>
      </c>
      <c r="V2639" s="4">
        <v>0.99288762474778991</v>
      </c>
      <c r="W2639" s="2">
        <v>104074.95402290874</v>
      </c>
      <c r="X2639" s="2">
        <v>2663</v>
      </c>
      <c r="Y2639" s="2">
        <v>14089154417.406118</v>
      </c>
      <c r="Z2639" s="4">
        <v>0.99496397076912091</v>
      </c>
      <c r="AA2639" s="2">
        <v>109788.0996863527</v>
      </c>
      <c r="AB2639" s="2">
        <v>2634</v>
      </c>
      <c r="AC2639" s="2">
        <v>15786250973.368986</v>
      </c>
      <c r="AD2639" s="4">
        <v>0.99530940765177467</v>
      </c>
    </row>
    <row r="2640" spans="1:30" x14ac:dyDescent="0.2">
      <c r="A2640">
        <v>3167</v>
      </c>
      <c r="B2640">
        <v>2641</v>
      </c>
      <c r="C2640">
        <v>1</v>
      </c>
      <c r="D2640" t="s">
        <v>5284</v>
      </c>
      <c r="E2640" t="s">
        <v>5285</v>
      </c>
      <c r="F2640" t="s">
        <v>8510</v>
      </c>
      <c r="G2640" s="2">
        <v>223419.92998482299</v>
      </c>
      <c r="H2640" s="2">
        <v>2001</v>
      </c>
      <c r="I2640" s="2">
        <v>7319091167.3051271</v>
      </c>
      <c r="J2640" s="4">
        <v>0.97703087145890211</v>
      </c>
      <c r="K2640" s="2">
        <v>138237.65860151933</v>
      </c>
      <c r="L2640" s="2">
        <v>2428</v>
      </c>
      <c r="M2640" s="2">
        <v>8691974465.1064663</v>
      </c>
      <c r="N2640" s="4">
        <v>0.98835006772958167</v>
      </c>
      <c r="O2640" s="2">
        <v>156331.11372891199</v>
      </c>
      <c r="P2640" s="2">
        <v>2321</v>
      </c>
      <c r="Q2640" s="2">
        <v>9747267580.7235527</v>
      </c>
      <c r="R2640" s="4">
        <v>0.98807994783256503</v>
      </c>
      <c r="S2640" s="2">
        <v>116150.75360802033</v>
      </c>
      <c r="T2640" s="2">
        <v>2610</v>
      </c>
      <c r="U2640" s="2">
        <v>12262170818.078547</v>
      </c>
      <c r="V2640" s="4">
        <v>0.99343968100917579</v>
      </c>
      <c r="W2640" s="2">
        <v>118265.54310372233</v>
      </c>
      <c r="X2640" s="2">
        <v>2548</v>
      </c>
      <c r="Y2640" s="2">
        <v>14076420937.466179</v>
      </c>
      <c r="Z2640" s="4">
        <v>0.9940647433643095</v>
      </c>
      <c r="AA2640" s="2">
        <v>109766.24885654253</v>
      </c>
      <c r="AB2640" s="2">
        <v>2635</v>
      </c>
      <c r="AC2640" s="2">
        <v>15786360739.617842</v>
      </c>
      <c r="AD2640" s="4">
        <v>0.99531632831839234</v>
      </c>
    </row>
    <row r="2641" spans="1:30" x14ac:dyDescent="0.2">
      <c r="A2641">
        <v>2212</v>
      </c>
      <c r="B2641">
        <v>3064</v>
      </c>
      <c r="C2641">
        <v>1</v>
      </c>
      <c r="D2641" t="s">
        <v>6130</v>
      </c>
      <c r="E2641" t="s">
        <v>6131</v>
      </c>
      <c r="F2641" t="s">
        <v>8510</v>
      </c>
      <c r="G2641" s="2">
        <v>60561.862486684338</v>
      </c>
      <c r="H2641" s="2">
        <v>3080</v>
      </c>
      <c r="I2641" s="2">
        <v>7455773933.839922</v>
      </c>
      <c r="J2641" s="4">
        <v>0.99527675464962539</v>
      </c>
      <c r="K2641" s="2">
        <v>83328.342522571227</v>
      </c>
      <c r="L2641" s="2">
        <v>2870</v>
      </c>
      <c r="M2641" s="2">
        <v>8740252654.9380913</v>
      </c>
      <c r="N2641" s="4">
        <v>0.99383970099777652</v>
      </c>
      <c r="O2641" s="2">
        <v>105029.18334856296</v>
      </c>
      <c r="P2641" s="2">
        <v>2672</v>
      </c>
      <c r="Q2641" s="2">
        <v>9792665317.7740936</v>
      </c>
      <c r="R2641" s="4">
        <v>0.99268191379739856</v>
      </c>
      <c r="S2641" s="2">
        <v>110900.32113091733</v>
      </c>
      <c r="T2641" s="2">
        <v>2653</v>
      </c>
      <c r="U2641" s="2">
        <v>12267050690.307137</v>
      </c>
      <c r="V2641" s="4">
        <v>0.99383503178205757</v>
      </c>
      <c r="W2641" s="2">
        <v>111212.03542388882</v>
      </c>
      <c r="X2641" s="2">
        <v>2600</v>
      </c>
      <c r="Y2641" s="2">
        <v>14082391530.338976</v>
      </c>
      <c r="Z2641" s="4">
        <v>0.99448638149932955</v>
      </c>
      <c r="AA2641" s="2">
        <v>109714.41292647364</v>
      </c>
      <c r="AB2641" s="2">
        <v>2636</v>
      </c>
      <c r="AC2641" s="2">
        <v>15786470454.030767</v>
      </c>
      <c r="AD2641" s="4">
        <v>0.99532324571679964</v>
      </c>
    </row>
    <row r="2642" spans="1:30" x14ac:dyDescent="0.2">
      <c r="A2642">
        <v>5114</v>
      </c>
      <c r="B2642">
        <v>2372</v>
      </c>
      <c r="C2642">
        <v>1</v>
      </c>
      <c r="D2642" t="s">
        <v>4746</v>
      </c>
      <c r="E2642" t="s">
        <v>4747</v>
      </c>
      <c r="F2642" t="s">
        <v>8510</v>
      </c>
      <c r="G2642" s="2">
        <v>74112.945611041461</v>
      </c>
      <c r="H2642" s="2">
        <v>2934</v>
      </c>
      <c r="I2642" s="2">
        <v>7446015945.7074594</v>
      </c>
      <c r="J2642" s="4">
        <v>0.99397415362569863</v>
      </c>
      <c r="K2642" s="2">
        <v>101964.63125909724</v>
      </c>
      <c r="L2642" s="2">
        <v>2698</v>
      </c>
      <c r="M2642" s="2">
        <v>8724331469.416853</v>
      </c>
      <c r="N2642" s="4">
        <v>0.99202932927482435</v>
      </c>
      <c r="O2642" s="2">
        <v>84682.5172643244</v>
      </c>
      <c r="P2642" s="2">
        <v>2856</v>
      </c>
      <c r="Q2642" s="2">
        <v>9810143955.9257164</v>
      </c>
      <c r="R2642" s="4">
        <v>0.99445372233040663</v>
      </c>
      <c r="S2642" s="2">
        <v>109295.43890088453</v>
      </c>
      <c r="T2642" s="2">
        <v>2670</v>
      </c>
      <c r="U2642" s="2">
        <v>12268918144.758739</v>
      </c>
      <c r="V2642" s="4">
        <v>0.99398632663695918</v>
      </c>
      <c r="W2642" s="2">
        <v>96761.399057126298</v>
      </c>
      <c r="X2642" s="2">
        <v>2739</v>
      </c>
      <c r="Y2642" s="2">
        <v>14096751727.675957</v>
      </c>
      <c r="Z2642" s="4">
        <v>0.9955004862880299</v>
      </c>
      <c r="AA2642" s="2">
        <v>109494.22770452067</v>
      </c>
      <c r="AB2642" s="2">
        <v>2637</v>
      </c>
      <c r="AC2642" s="2">
        <v>15786579948.258472</v>
      </c>
      <c r="AD2642" s="4">
        <v>0.99533014923272001</v>
      </c>
    </row>
    <row r="2643" spans="1:30" x14ac:dyDescent="0.2">
      <c r="A2643">
        <v>2856</v>
      </c>
      <c r="B2643">
        <v>2684</v>
      </c>
      <c r="C2643">
        <v>1</v>
      </c>
      <c r="D2643" t="s">
        <v>5370</v>
      </c>
      <c r="E2643" t="s">
        <v>5371</v>
      </c>
      <c r="F2643" t="s">
        <v>8510</v>
      </c>
      <c r="G2643" s="2">
        <v>100222.35407460756</v>
      </c>
      <c r="H2643" s="2">
        <v>2677</v>
      </c>
      <c r="I2643" s="2">
        <v>7423710918.4467525</v>
      </c>
      <c r="J2643" s="4">
        <v>0.99099663910589153</v>
      </c>
      <c r="K2643" s="2">
        <v>126067.74255613431</v>
      </c>
      <c r="L2643" s="2">
        <v>2519</v>
      </c>
      <c r="M2643" s="2">
        <v>8704040059.8866444</v>
      </c>
      <c r="N2643" s="4">
        <v>0.98972202659417097</v>
      </c>
      <c r="O2643" s="2">
        <v>78410.691415777037</v>
      </c>
      <c r="P2643" s="2">
        <v>2924</v>
      </c>
      <c r="Q2643" s="2">
        <v>9815673938.6091957</v>
      </c>
      <c r="R2643" s="4">
        <v>0.99501429635345018</v>
      </c>
      <c r="S2643" s="2">
        <v>98391.166612740897</v>
      </c>
      <c r="T2643" s="2">
        <v>2759</v>
      </c>
      <c r="U2643" s="2">
        <v>12278109772.419683</v>
      </c>
      <c r="V2643" s="4">
        <v>0.99473100127792735</v>
      </c>
      <c r="W2643" s="2">
        <v>119692.28998932114</v>
      </c>
      <c r="X2643" s="2">
        <v>2536</v>
      </c>
      <c r="Y2643" s="2">
        <v>14074995283.055208</v>
      </c>
      <c r="Z2643" s="4">
        <v>0.99396406487561817</v>
      </c>
      <c r="AA2643" s="2">
        <v>109221.04875723967</v>
      </c>
      <c r="AB2643" s="2">
        <v>2638</v>
      </c>
      <c r="AC2643" s="2">
        <v>15786689169.30723</v>
      </c>
      <c r="AD2643" s="4">
        <v>0.99533703552494512</v>
      </c>
    </row>
    <row r="2644" spans="1:30" x14ac:dyDescent="0.2">
      <c r="A2644">
        <v>1216</v>
      </c>
      <c r="B2644">
        <v>2876</v>
      </c>
      <c r="C2644">
        <v>1</v>
      </c>
      <c r="D2644" t="s">
        <v>5754</v>
      </c>
      <c r="E2644" t="s">
        <v>5755</v>
      </c>
      <c r="F2644" t="s">
        <v>8510</v>
      </c>
      <c r="G2644" s="2">
        <v>94590.472858617388</v>
      </c>
      <c r="H2644" s="2">
        <v>2724</v>
      </c>
      <c r="I2644" s="2">
        <v>7428285956.1672735</v>
      </c>
      <c r="J2644" s="4">
        <v>0.99160736426135965</v>
      </c>
      <c r="K2644" s="2">
        <v>112184.48011331858</v>
      </c>
      <c r="L2644" s="2">
        <v>2618</v>
      </c>
      <c r="M2644" s="2">
        <v>8715764745.1993752</v>
      </c>
      <c r="N2644" s="4">
        <v>0.99105522120598966</v>
      </c>
      <c r="O2644" s="2">
        <v>117510.89461964701</v>
      </c>
      <c r="P2644" s="2">
        <v>2574</v>
      </c>
      <c r="Q2644" s="2">
        <v>9781774997.8162327</v>
      </c>
      <c r="R2644" s="4">
        <v>0.99157796269656662</v>
      </c>
      <c r="S2644" s="2">
        <v>106335.44151925996</v>
      </c>
      <c r="T2644" s="2">
        <v>2691</v>
      </c>
      <c r="U2644" s="2">
        <v>12271177126.057394</v>
      </c>
      <c r="V2644" s="4">
        <v>0.99416934167516369</v>
      </c>
      <c r="W2644" s="2">
        <v>114324.05968829298</v>
      </c>
      <c r="X2644" s="2">
        <v>2578</v>
      </c>
      <c r="Y2644" s="2">
        <v>14079911989.662205</v>
      </c>
      <c r="Z2644" s="4">
        <v>0.99431127846870371</v>
      </c>
      <c r="AA2644" s="2">
        <v>109106.94401131966</v>
      </c>
      <c r="AB2644" s="2">
        <v>2639</v>
      </c>
      <c r="AC2644" s="2">
        <v>15786798276.251242</v>
      </c>
      <c r="AD2644" s="4">
        <v>0.99534391462296523</v>
      </c>
    </row>
    <row r="2645" spans="1:30" x14ac:dyDescent="0.2">
      <c r="A2645">
        <v>5528</v>
      </c>
      <c r="B2645">
        <v>2681</v>
      </c>
      <c r="C2645">
        <v>1</v>
      </c>
      <c r="D2645" t="s">
        <v>5364</v>
      </c>
      <c r="E2645" t="s">
        <v>5365</v>
      </c>
      <c r="F2645" t="s">
        <v>8510</v>
      </c>
      <c r="G2645" s="2">
        <v>87904.715861481134</v>
      </c>
      <c r="H2645" s="2">
        <v>2789</v>
      </c>
      <c r="I2645" s="2">
        <v>7434220456.9649725</v>
      </c>
      <c r="J2645" s="4">
        <v>0.99239956514443517</v>
      </c>
      <c r="K2645" s="2">
        <v>137783.4166807475</v>
      </c>
      <c r="L2645" s="2">
        <v>2434</v>
      </c>
      <c r="M2645" s="2">
        <v>8692801865.9278507</v>
      </c>
      <c r="N2645" s="4">
        <v>0.98844415011110931</v>
      </c>
      <c r="O2645" s="2">
        <v>100474.60330463202</v>
      </c>
      <c r="P2645" s="2">
        <v>2719</v>
      </c>
      <c r="Q2645" s="2">
        <v>9797487024.0285797</v>
      </c>
      <c r="R2645" s="4">
        <v>0.99317068988002277</v>
      </c>
      <c r="S2645" s="2">
        <v>131681.27036557495</v>
      </c>
      <c r="T2645" s="2">
        <v>2504</v>
      </c>
      <c r="U2645" s="2">
        <v>12249093001.373621</v>
      </c>
      <c r="V2645" s="4">
        <v>0.99238016045214006</v>
      </c>
      <c r="W2645" s="2">
        <v>103518.14602022695</v>
      </c>
      <c r="X2645" s="2">
        <v>2666</v>
      </c>
      <c r="Y2645" s="2">
        <v>14089465077.383722</v>
      </c>
      <c r="Z2645" s="4">
        <v>0.99498590930962649</v>
      </c>
      <c r="AA2645" s="2">
        <v>108816.52994129453</v>
      </c>
      <c r="AB2645" s="2">
        <v>2640</v>
      </c>
      <c r="AC2645" s="2">
        <v>15786907092.781183</v>
      </c>
      <c r="AD2645" s="4">
        <v>0.99535077541063044</v>
      </c>
    </row>
    <row r="2646" spans="1:30" x14ac:dyDescent="0.2">
      <c r="A2646">
        <v>3710</v>
      </c>
      <c r="B2646">
        <v>3028</v>
      </c>
      <c r="C2646">
        <v>1</v>
      </c>
      <c r="D2646" t="s">
        <v>6058</v>
      </c>
      <c r="E2646" t="s">
        <v>6059</v>
      </c>
      <c r="F2646" t="s">
        <v>8510</v>
      </c>
      <c r="G2646" s="2">
        <v>59882.261919381424</v>
      </c>
      <c r="H2646" s="2">
        <v>3091</v>
      </c>
      <c r="I2646" s="2">
        <v>7456436488.098033</v>
      </c>
      <c r="J2646" s="4">
        <v>0.99536519950560465</v>
      </c>
      <c r="K2646" s="2">
        <v>106890.72315905005</v>
      </c>
      <c r="L2646" s="2">
        <v>2659</v>
      </c>
      <c r="M2646" s="2">
        <v>8720261136.3571053</v>
      </c>
      <c r="N2646" s="4">
        <v>0.99156649842189981</v>
      </c>
      <c r="O2646" s="2">
        <v>96087.878058509479</v>
      </c>
      <c r="P2646" s="2">
        <v>2758</v>
      </c>
      <c r="Q2646" s="2">
        <v>9801323960.853941</v>
      </c>
      <c r="R2646" s="4">
        <v>0.99355963994288321</v>
      </c>
      <c r="S2646" s="2">
        <v>112877.62368381066</v>
      </c>
      <c r="T2646" s="2">
        <v>2638</v>
      </c>
      <c r="U2646" s="2">
        <v>12265369346.321474</v>
      </c>
      <c r="V2646" s="4">
        <v>0.99369881496877355</v>
      </c>
      <c r="W2646" s="2">
        <v>100331.2991409267</v>
      </c>
      <c r="X2646" s="2">
        <v>2694</v>
      </c>
      <c r="Y2646" s="2">
        <v>14092315088.681562</v>
      </c>
      <c r="Z2646" s="4">
        <v>0.99518717465697293</v>
      </c>
      <c r="AA2646" s="2">
        <v>108794.13617062534</v>
      </c>
      <c r="AB2646" s="2">
        <v>2641</v>
      </c>
      <c r="AC2646" s="2">
        <v>15787015886.917355</v>
      </c>
      <c r="AD2646" s="4">
        <v>0.99535763478638795</v>
      </c>
    </row>
    <row r="2647" spans="1:30" x14ac:dyDescent="0.2">
      <c r="A2647">
        <v>5500</v>
      </c>
      <c r="B2647">
        <v>3066</v>
      </c>
      <c r="C2647">
        <v>1</v>
      </c>
      <c r="D2647" t="s">
        <v>6134</v>
      </c>
      <c r="E2647" t="s">
        <v>6135</v>
      </c>
      <c r="F2647" t="s">
        <v>8510</v>
      </c>
      <c r="G2647" s="2">
        <v>62361.686360586173</v>
      </c>
      <c r="H2647" s="2">
        <v>3061</v>
      </c>
      <c r="I2647" s="2">
        <v>7454607508.4955816</v>
      </c>
      <c r="J2647" s="4">
        <v>0.99512104767117393</v>
      </c>
      <c r="K2647" s="2">
        <v>74386.24976942694</v>
      </c>
      <c r="L2647" s="2">
        <v>2981</v>
      </c>
      <c r="M2647" s="2">
        <v>8749004690.6529331</v>
      </c>
      <c r="N2647" s="4">
        <v>0.9948348805310645</v>
      </c>
      <c r="O2647" s="2">
        <v>80233.908376574269</v>
      </c>
      <c r="P2647" s="2">
        <v>2902</v>
      </c>
      <c r="Q2647" s="2">
        <v>9813933727.9248142</v>
      </c>
      <c r="R2647" s="4">
        <v>0.9948378912975715</v>
      </c>
      <c r="S2647" s="2">
        <v>89571.579587182307</v>
      </c>
      <c r="T2647" s="2">
        <v>2845</v>
      </c>
      <c r="U2647" s="2">
        <v>12286154415.425943</v>
      </c>
      <c r="V2647" s="4">
        <v>0.99538275109454122</v>
      </c>
      <c r="W2647" s="2">
        <v>91108.126372540471</v>
      </c>
      <c r="X2647" s="2">
        <v>2792</v>
      </c>
      <c r="Y2647" s="2">
        <v>14101747021.483253</v>
      </c>
      <c r="Z2647" s="4">
        <v>0.99585324964162947</v>
      </c>
      <c r="AA2647" s="2">
        <v>108659.65577656927</v>
      </c>
      <c r="AB2647" s="2">
        <v>2642</v>
      </c>
      <c r="AC2647" s="2">
        <v>15787124546.573132</v>
      </c>
      <c r="AD2647" s="4">
        <v>0.99536448568327351</v>
      </c>
    </row>
    <row r="2648" spans="1:30" x14ac:dyDescent="0.2">
      <c r="A2648">
        <v>165</v>
      </c>
      <c r="B2648">
        <v>2477</v>
      </c>
      <c r="C2648">
        <v>1</v>
      </c>
      <c r="D2648" t="s">
        <v>4956</v>
      </c>
      <c r="E2648" t="s">
        <v>4957</v>
      </c>
      <c r="F2648" t="s">
        <v>8510</v>
      </c>
      <c r="G2648" s="2">
        <v>152703.19210228266</v>
      </c>
      <c r="H2648" s="2">
        <v>2320</v>
      </c>
      <c r="I2648" s="2">
        <v>7379068051.2425051</v>
      </c>
      <c r="J2648" s="4">
        <v>0.98503722987707465</v>
      </c>
      <c r="K2648" s="2">
        <v>136395.55250151199</v>
      </c>
      <c r="L2648" s="2">
        <v>2448</v>
      </c>
      <c r="M2648" s="2">
        <v>8694722051.9609489</v>
      </c>
      <c r="N2648" s="4">
        <v>0.98866249129509287</v>
      </c>
      <c r="O2648" s="2">
        <v>128050.85591735534</v>
      </c>
      <c r="P2648" s="2">
        <v>2504</v>
      </c>
      <c r="Q2648" s="2">
        <v>9773209417.5208874</v>
      </c>
      <c r="R2648" s="4">
        <v>0.99070967032013502</v>
      </c>
      <c r="S2648" s="2">
        <v>129384.88750884267</v>
      </c>
      <c r="T2648" s="2">
        <v>2520</v>
      </c>
      <c r="U2648" s="2">
        <v>12251179635.079378</v>
      </c>
      <c r="V2648" s="4">
        <v>0.99254921247023575</v>
      </c>
      <c r="W2648" s="2">
        <v>113122.00474920096</v>
      </c>
      <c r="X2648" s="2">
        <v>2588</v>
      </c>
      <c r="Y2648" s="2">
        <v>14081048128.260345</v>
      </c>
      <c r="Z2648" s="4">
        <v>0.99439151159962558</v>
      </c>
      <c r="AA2648" s="2">
        <v>108548.73718791253</v>
      </c>
      <c r="AB2648" s="2">
        <v>2643</v>
      </c>
      <c r="AC2648" s="2">
        <v>15787233095.31032</v>
      </c>
      <c r="AD2648" s="4">
        <v>0.99537132958683838</v>
      </c>
    </row>
    <row r="2649" spans="1:30" x14ac:dyDescent="0.2">
      <c r="A2649">
        <v>4869</v>
      </c>
      <c r="B2649">
        <v>2563</v>
      </c>
      <c r="C2649">
        <v>1</v>
      </c>
      <c r="D2649" t="s">
        <v>5128</v>
      </c>
      <c r="E2649" t="s">
        <v>5129</v>
      </c>
      <c r="F2649" t="s">
        <v>8510</v>
      </c>
      <c r="G2649" s="2">
        <v>127786.36275036533</v>
      </c>
      <c r="H2649" s="2">
        <v>2480</v>
      </c>
      <c r="I2649" s="2">
        <v>7401340501.0959091</v>
      </c>
      <c r="J2649" s="4">
        <v>0.9880103956147831</v>
      </c>
      <c r="K2649" s="2">
        <v>136377.92441424789</v>
      </c>
      <c r="L2649" s="2">
        <v>2449</v>
      </c>
      <c r="M2649" s="2">
        <v>8694858429.8853626</v>
      </c>
      <c r="N2649" s="4">
        <v>0.9886779986037455</v>
      </c>
      <c r="O2649" s="2">
        <v>156914.408718844</v>
      </c>
      <c r="P2649" s="2">
        <v>2319</v>
      </c>
      <c r="Q2649" s="2">
        <v>9746954866.9010906</v>
      </c>
      <c r="R2649" s="4">
        <v>0.98804824805056701</v>
      </c>
      <c r="S2649" s="2">
        <v>146848.57986527434</v>
      </c>
      <c r="T2649" s="2">
        <v>2401</v>
      </c>
      <c r="U2649" s="2">
        <v>12234855148.649878</v>
      </c>
      <c r="V2649" s="4">
        <v>0.99122665769329099</v>
      </c>
      <c r="W2649" s="2">
        <v>117156.91615595308</v>
      </c>
      <c r="X2649" s="2">
        <v>2560</v>
      </c>
      <c r="Y2649" s="2">
        <v>14077833823.744026</v>
      </c>
      <c r="Z2649" s="4">
        <v>0.99416452017841805</v>
      </c>
      <c r="AA2649" s="2">
        <v>108320.39055869768</v>
      </c>
      <c r="AB2649" s="2">
        <v>2644</v>
      </c>
      <c r="AC2649" s="2">
        <v>15787341415.700878</v>
      </c>
      <c r="AD2649" s="4">
        <v>0.99537815909334659</v>
      </c>
    </row>
    <row r="2650" spans="1:30" x14ac:dyDescent="0.2">
      <c r="A2650">
        <v>954</v>
      </c>
      <c r="B2650">
        <v>2676</v>
      </c>
      <c r="C2650">
        <v>1</v>
      </c>
      <c r="D2650" t="s">
        <v>5354</v>
      </c>
      <c r="E2650" t="s">
        <v>5355</v>
      </c>
      <c r="F2650" t="s">
        <v>8510</v>
      </c>
      <c r="G2650" s="2">
        <v>99921.476573805921</v>
      </c>
      <c r="H2650" s="2">
        <v>2679</v>
      </c>
      <c r="I2650" s="2">
        <v>7423910831.0758657</v>
      </c>
      <c r="J2650" s="4">
        <v>0.99102332559001549</v>
      </c>
      <c r="K2650" s="2">
        <v>97221.254604673435</v>
      </c>
      <c r="L2650" s="2">
        <v>2740</v>
      </c>
      <c r="M2650" s="2">
        <v>8728515747.4262867</v>
      </c>
      <c r="N2650" s="4">
        <v>0.9925051166198775</v>
      </c>
      <c r="O2650" s="2">
        <v>96880.119992045235</v>
      </c>
      <c r="P2650" s="2">
        <v>2752</v>
      </c>
      <c r="Q2650" s="2">
        <v>9800744693.3516197</v>
      </c>
      <c r="R2650" s="4">
        <v>0.99350091962985865</v>
      </c>
      <c r="S2650" s="2">
        <v>89300.61436998409</v>
      </c>
      <c r="T2650" s="2">
        <v>2847</v>
      </c>
      <c r="U2650" s="2">
        <v>12286333037.171007</v>
      </c>
      <c r="V2650" s="4">
        <v>0.99539722242527628</v>
      </c>
      <c r="W2650" s="2">
        <v>104784.60884274197</v>
      </c>
      <c r="X2650" s="2">
        <v>2657</v>
      </c>
      <c r="Y2650" s="2">
        <v>14088528598.386557</v>
      </c>
      <c r="Z2650" s="4">
        <v>0.99491977596805348</v>
      </c>
      <c r="AA2650" s="2">
        <v>107921.55208241711</v>
      </c>
      <c r="AB2650" s="2">
        <v>2645</v>
      </c>
      <c r="AC2650" s="2">
        <v>15787449337.25296</v>
      </c>
      <c r="AD2650" s="4">
        <v>0.99538496345343541</v>
      </c>
    </row>
    <row r="2651" spans="1:30" x14ac:dyDescent="0.2">
      <c r="A2651">
        <v>3203</v>
      </c>
      <c r="B2651">
        <v>2784</v>
      </c>
      <c r="C2651">
        <v>1</v>
      </c>
      <c r="D2651" t="s">
        <v>5570</v>
      </c>
      <c r="E2651" t="s">
        <v>5571</v>
      </c>
      <c r="F2651" t="s">
        <v>8510</v>
      </c>
      <c r="G2651" s="2">
        <v>118748.00911082803</v>
      </c>
      <c r="H2651" s="2">
        <v>2534</v>
      </c>
      <c r="I2651" s="2">
        <v>7408020867.5348597</v>
      </c>
      <c r="J2651" s="4">
        <v>0.9889021626517438</v>
      </c>
      <c r="K2651" s="2">
        <v>128166.47156995368</v>
      </c>
      <c r="L2651" s="2">
        <v>2508</v>
      </c>
      <c r="M2651" s="2">
        <v>8702643491.5111504</v>
      </c>
      <c r="N2651" s="4">
        <v>0.98956322510964645</v>
      </c>
      <c r="O2651" s="2">
        <v>140710.80090696833</v>
      </c>
      <c r="P2651" s="2">
        <v>2418</v>
      </c>
      <c r="Q2651" s="2">
        <v>9761698004.6636429</v>
      </c>
      <c r="R2651" s="4">
        <v>0.98954275906821054</v>
      </c>
      <c r="S2651" s="2">
        <v>115469.79329703201</v>
      </c>
      <c r="T2651" s="2">
        <v>2616</v>
      </c>
      <c r="U2651" s="2">
        <v>12262864983.1908</v>
      </c>
      <c r="V2651" s="4">
        <v>0.99349591992297948</v>
      </c>
      <c r="W2651" s="2">
        <v>101144.86003922771</v>
      </c>
      <c r="X2651" s="2">
        <v>2685</v>
      </c>
      <c r="Y2651" s="2">
        <v>14091408214.094267</v>
      </c>
      <c r="Z2651" s="4">
        <v>0.99512313195337032</v>
      </c>
      <c r="AA2651" s="2">
        <v>107667.09165153379</v>
      </c>
      <c r="AB2651" s="2">
        <v>2646</v>
      </c>
      <c r="AC2651" s="2">
        <v>15787557004.344612</v>
      </c>
      <c r="AD2651" s="4">
        <v>0.99539175177001527</v>
      </c>
    </row>
    <row r="2652" spans="1:30" x14ac:dyDescent="0.2">
      <c r="A2652">
        <v>3159</v>
      </c>
      <c r="B2652">
        <v>2868</v>
      </c>
      <c r="C2652">
        <v>1</v>
      </c>
      <c r="D2652" t="s">
        <v>5738</v>
      </c>
      <c r="E2652" t="s">
        <v>5739</v>
      </c>
      <c r="F2652" t="s">
        <v>8510</v>
      </c>
      <c r="G2652" s="2">
        <v>38557.991885501135</v>
      </c>
      <c r="H2652" s="2">
        <v>3454</v>
      </c>
      <c r="I2652" s="2">
        <v>7474164378.5836706</v>
      </c>
      <c r="J2652" s="4">
        <v>0.99773170866560568</v>
      </c>
      <c r="K2652" s="2">
        <v>106128.45286848456</v>
      </c>
      <c r="L2652" s="2">
        <v>2664</v>
      </c>
      <c r="M2652" s="2">
        <v>8720793416.6688118</v>
      </c>
      <c r="N2652" s="4">
        <v>0.99162702313745643</v>
      </c>
      <c r="O2652" s="2">
        <v>103783.6151561156</v>
      </c>
      <c r="P2652" s="2">
        <v>2684</v>
      </c>
      <c r="Q2652" s="2">
        <v>9793915213.0496941</v>
      </c>
      <c r="R2652" s="4">
        <v>0.99280861560880196</v>
      </c>
      <c r="S2652" s="2">
        <v>120157.93632825</v>
      </c>
      <c r="T2652" s="2">
        <v>2578</v>
      </c>
      <c r="U2652" s="2">
        <v>12258400263.487221</v>
      </c>
      <c r="V2652" s="4">
        <v>0.99313420340606562</v>
      </c>
      <c r="W2652" s="2">
        <v>101188.18734725036</v>
      </c>
      <c r="X2652" s="2">
        <v>2684</v>
      </c>
      <c r="Y2652" s="2">
        <v>14091307069.234228</v>
      </c>
      <c r="Z2652" s="4">
        <v>0.99511598919032107</v>
      </c>
      <c r="AA2652" s="2">
        <v>107646.16502868017</v>
      </c>
      <c r="AB2652" s="2">
        <v>2647</v>
      </c>
      <c r="AC2652" s="2">
        <v>15787664650.509642</v>
      </c>
      <c r="AD2652" s="4">
        <v>0.99539853876718964</v>
      </c>
    </row>
    <row r="2653" spans="1:30" x14ac:dyDescent="0.2">
      <c r="A2653">
        <v>2128</v>
      </c>
      <c r="B2653">
        <v>2763</v>
      </c>
      <c r="C2653">
        <v>1</v>
      </c>
      <c r="D2653" t="s">
        <v>5528</v>
      </c>
      <c r="E2653" t="s">
        <v>5529</v>
      </c>
      <c r="F2653" t="s">
        <v>8510</v>
      </c>
      <c r="G2653" s="2">
        <v>94043.037751996308</v>
      </c>
      <c r="H2653" s="2">
        <v>2730</v>
      </c>
      <c r="I2653" s="2">
        <v>7428851451.4085112</v>
      </c>
      <c r="J2653" s="4">
        <v>0.99168285263767886</v>
      </c>
      <c r="K2653" s="2">
        <v>111827.28067067533</v>
      </c>
      <c r="L2653" s="2">
        <v>2624</v>
      </c>
      <c r="M2653" s="2">
        <v>8716436638.0709286</v>
      </c>
      <c r="N2653" s="4">
        <v>0.99113162103525432</v>
      </c>
      <c r="O2653" s="2">
        <v>107484.07829977899</v>
      </c>
      <c r="P2653" s="2">
        <v>2645</v>
      </c>
      <c r="Q2653" s="2">
        <v>9789794865.8822498</v>
      </c>
      <c r="R2653" s="4">
        <v>0.99239093625604546</v>
      </c>
      <c r="S2653" s="2">
        <v>113783.796051702</v>
      </c>
      <c r="T2653" s="2">
        <v>2628</v>
      </c>
      <c r="U2653" s="2">
        <v>12264236504.679987</v>
      </c>
      <c r="V2653" s="4">
        <v>0.99360703596359989</v>
      </c>
      <c r="W2653" s="2">
        <v>107093.95924353243</v>
      </c>
      <c r="X2653" s="2">
        <v>2633</v>
      </c>
      <c r="Y2653" s="2">
        <v>14085985814.754629</v>
      </c>
      <c r="Z2653" s="4">
        <v>0.9947402067743123</v>
      </c>
      <c r="AA2653" s="2">
        <v>107639.84459868194</v>
      </c>
      <c r="AB2653" s="2">
        <v>2648</v>
      </c>
      <c r="AC2653" s="2">
        <v>15787772290.35424</v>
      </c>
      <c r="AD2653" s="4">
        <v>0.99540532536586646</v>
      </c>
    </row>
    <row r="2654" spans="1:30" x14ac:dyDescent="0.2">
      <c r="A2654">
        <v>2370</v>
      </c>
      <c r="B2654">
        <v>874</v>
      </c>
      <c r="C2654">
        <v>1</v>
      </c>
      <c r="D2654" t="s">
        <v>1750</v>
      </c>
      <c r="E2654" t="s">
        <v>1751</v>
      </c>
      <c r="F2654" t="s">
        <v>8510</v>
      </c>
      <c r="G2654" s="2">
        <v>117798.97465818982</v>
      </c>
      <c r="H2654" s="2">
        <v>2542</v>
      </c>
      <c r="I2654" s="2">
        <v>7408967651.3070745</v>
      </c>
      <c r="J2654" s="4">
        <v>0.98902854951493557</v>
      </c>
      <c r="K2654" s="2">
        <v>111396.39159740224</v>
      </c>
      <c r="L2654" s="2">
        <v>2626</v>
      </c>
      <c r="M2654" s="2">
        <v>8716659699.6045017</v>
      </c>
      <c r="N2654" s="4">
        <v>0.99115698499400728</v>
      </c>
      <c r="O2654" s="2">
        <v>139748.36359043434</v>
      </c>
      <c r="P2654" s="2">
        <v>2422</v>
      </c>
      <c r="Q2654" s="2">
        <v>9762258709.5845604</v>
      </c>
      <c r="R2654" s="4">
        <v>0.98959959769343775</v>
      </c>
      <c r="S2654" s="2">
        <v>152076.97045401623</v>
      </c>
      <c r="T2654" s="2">
        <v>2376</v>
      </c>
      <c r="U2654" s="2">
        <v>12231128147.653872</v>
      </c>
      <c r="V2654" s="4">
        <v>0.99092470865543114</v>
      </c>
      <c r="W2654" s="2">
        <v>125864.10418639325</v>
      </c>
      <c r="X2654" s="2">
        <v>2502</v>
      </c>
      <c r="Y2654" s="2">
        <v>14070825439.274549</v>
      </c>
      <c r="Z2654" s="4">
        <v>0.99366959409315836</v>
      </c>
      <c r="AA2654" s="2">
        <v>107586.6313913768</v>
      </c>
      <c r="AB2654" s="2">
        <v>2649</v>
      </c>
      <c r="AC2654" s="2">
        <v>15787879876.985632</v>
      </c>
      <c r="AD2654" s="4">
        <v>0.9954121086094968</v>
      </c>
    </row>
    <row r="2655" spans="1:30" x14ac:dyDescent="0.2">
      <c r="A2655">
        <v>1985</v>
      </c>
      <c r="B2655">
        <v>2667</v>
      </c>
      <c r="C2655">
        <v>1</v>
      </c>
      <c r="D2655" t="s">
        <v>5336</v>
      </c>
      <c r="E2655" t="s">
        <v>5337</v>
      </c>
      <c r="F2655" t="s">
        <v>8510</v>
      </c>
      <c r="G2655" s="2">
        <v>47176.397186630966</v>
      </c>
      <c r="H2655" s="2">
        <v>3300</v>
      </c>
      <c r="I2655" s="2">
        <v>7467563154.1342707</v>
      </c>
      <c r="J2655" s="4">
        <v>0.99685050635112937</v>
      </c>
      <c r="K2655" s="2">
        <v>73135.99955319833</v>
      </c>
      <c r="L2655" s="2">
        <v>2999</v>
      </c>
      <c r="M2655" s="2">
        <v>8750333392.6990948</v>
      </c>
      <c r="N2655" s="4">
        <v>0.99498596504731429</v>
      </c>
      <c r="O2655" s="2">
        <v>102691.31530945045</v>
      </c>
      <c r="P2655" s="2">
        <v>2696</v>
      </c>
      <c r="Q2655" s="2">
        <v>9795154796.0806789</v>
      </c>
      <c r="R2655" s="4">
        <v>0.99293427206856832</v>
      </c>
      <c r="S2655" s="2">
        <v>107917.93464876909</v>
      </c>
      <c r="T2655" s="2">
        <v>2678</v>
      </c>
      <c r="U2655" s="2">
        <v>12269786489.897114</v>
      </c>
      <c r="V2655" s="4">
        <v>0.99405667702842493</v>
      </c>
      <c r="W2655" s="2">
        <v>110962.47399813682</v>
      </c>
      <c r="X2655" s="2">
        <v>2603</v>
      </c>
      <c r="Y2655" s="2">
        <v>14082724655.262573</v>
      </c>
      <c r="Z2655" s="4">
        <v>0.99450990649500526</v>
      </c>
      <c r="AA2655" s="2">
        <v>107552.16297415063</v>
      </c>
      <c r="AB2655" s="2">
        <v>2650</v>
      </c>
      <c r="AC2655" s="2">
        <v>15787987429.148605</v>
      </c>
      <c r="AD2655" s="4">
        <v>0.99541888967992331</v>
      </c>
    </row>
    <row r="2656" spans="1:30" x14ac:dyDescent="0.2">
      <c r="A2656">
        <v>5612</v>
      </c>
      <c r="B2656">
        <v>1916</v>
      </c>
      <c r="C2656">
        <v>1</v>
      </c>
      <c r="D2656" t="s">
        <v>3834</v>
      </c>
      <c r="E2656" t="s">
        <v>3835</v>
      </c>
      <c r="F2656" t="s">
        <v>8510</v>
      </c>
      <c r="G2656" s="2">
        <v>343416.86495997169</v>
      </c>
      <c r="H2656" s="2">
        <v>1651</v>
      </c>
      <c r="I2656" s="2">
        <v>7221531414.6849566</v>
      </c>
      <c r="J2656" s="4">
        <v>0.96400754821521906</v>
      </c>
      <c r="K2656" s="2">
        <v>472156.55775821401</v>
      </c>
      <c r="L2656" s="2">
        <v>1435</v>
      </c>
      <c r="M2656" s="2">
        <v>8425209997.4527178</v>
      </c>
      <c r="N2656" s="4">
        <v>0.95801672048703446</v>
      </c>
      <c r="O2656" s="2">
        <v>280838.57533986802</v>
      </c>
      <c r="P2656" s="2">
        <v>1825</v>
      </c>
      <c r="Q2656" s="2">
        <v>9641286740.4658012</v>
      </c>
      <c r="R2656" s="4">
        <v>0.97733667621865927</v>
      </c>
      <c r="S2656" s="2">
        <v>134535.46940212065</v>
      </c>
      <c r="T2656" s="2">
        <v>2480</v>
      </c>
      <c r="U2656" s="2">
        <v>12245893862.52055</v>
      </c>
      <c r="V2656" s="4">
        <v>0.99212097702296997</v>
      </c>
      <c r="W2656" s="2">
        <v>72192.974351000361</v>
      </c>
      <c r="X2656" s="2">
        <v>2975</v>
      </c>
      <c r="Y2656" s="2">
        <v>14116662228.227594</v>
      </c>
      <c r="Z2656" s="4">
        <v>0.99690654871746742</v>
      </c>
      <c r="AA2656" s="2">
        <v>107352.27501960301</v>
      </c>
      <c r="AB2656" s="2">
        <v>2651</v>
      </c>
      <c r="AC2656" s="2">
        <v>15788094781.423624</v>
      </c>
      <c r="AD2656" s="4">
        <v>0.99542565814758788</v>
      </c>
    </row>
    <row r="2657" spans="1:30" x14ac:dyDescent="0.2">
      <c r="A2657">
        <v>4893</v>
      </c>
      <c r="B2657">
        <v>2672</v>
      </c>
      <c r="C2657">
        <v>1</v>
      </c>
      <c r="D2657" t="s">
        <v>5346</v>
      </c>
      <c r="E2657" t="s">
        <v>5347</v>
      </c>
      <c r="F2657" t="s">
        <v>8510</v>
      </c>
      <c r="G2657" s="2">
        <v>114134.97612749401</v>
      </c>
      <c r="H2657" s="2">
        <v>2572</v>
      </c>
      <c r="I2657" s="2">
        <v>7412442052.6322355</v>
      </c>
      <c r="J2657" s="4">
        <v>0.98949234990721424</v>
      </c>
      <c r="K2657" s="2">
        <v>122776.60706206167</v>
      </c>
      <c r="L2657" s="2">
        <v>2535</v>
      </c>
      <c r="M2657" s="2">
        <v>8706026284.85532</v>
      </c>
      <c r="N2657" s="4">
        <v>0.9899478769565021</v>
      </c>
      <c r="O2657" s="2">
        <v>139336.12288225768</v>
      </c>
      <c r="P2657" s="2">
        <v>2425</v>
      </c>
      <c r="Q2657" s="2">
        <v>9762677447.1654034</v>
      </c>
      <c r="R2657" s="4">
        <v>0.9896420450976573</v>
      </c>
      <c r="S2657" s="2">
        <v>120420.33581838066</v>
      </c>
      <c r="T2657" s="2">
        <v>2576</v>
      </c>
      <c r="U2657" s="2">
        <v>12258159723.629108</v>
      </c>
      <c r="V2657" s="4">
        <v>0.9931147156788549</v>
      </c>
      <c r="W2657" s="2">
        <v>121592.30442092067</v>
      </c>
      <c r="X2657" s="2">
        <v>2525</v>
      </c>
      <c r="Y2657" s="2">
        <v>14073668109.980034</v>
      </c>
      <c r="Z2657" s="4">
        <v>0.99387034105418415</v>
      </c>
      <c r="AA2657" s="2">
        <v>107240.83802417571</v>
      </c>
      <c r="AB2657" s="2">
        <v>2652</v>
      </c>
      <c r="AC2657" s="2">
        <v>15788202022.261648</v>
      </c>
      <c r="AD2657" s="4">
        <v>0.99543241958924689</v>
      </c>
    </row>
    <row r="2658" spans="1:30" x14ac:dyDescent="0.2">
      <c r="A2658">
        <v>710</v>
      </c>
      <c r="B2658">
        <v>2965</v>
      </c>
      <c r="C2658">
        <v>1</v>
      </c>
      <c r="D2658" t="s">
        <v>5932</v>
      </c>
      <c r="E2658" t="s">
        <v>5933</v>
      </c>
      <c r="F2658" t="s">
        <v>8510</v>
      </c>
      <c r="G2658" s="2">
        <v>86796.729824242066</v>
      </c>
      <c r="H2658" s="2">
        <v>2798</v>
      </c>
      <c r="I2658" s="2">
        <v>7435005916.303936</v>
      </c>
      <c r="J2658" s="4">
        <v>0.99250441669019418</v>
      </c>
      <c r="K2658" s="2">
        <v>75245.175855274138</v>
      </c>
      <c r="L2658" s="2">
        <v>2970</v>
      </c>
      <c r="M2658" s="2">
        <v>8748181070.8739986</v>
      </c>
      <c r="N2658" s="4">
        <v>0.99474122808563203</v>
      </c>
      <c r="O2658" s="2">
        <v>84565.320481035233</v>
      </c>
      <c r="P2658" s="2">
        <v>2858</v>
      </c>
      <c r="Q2658" s="2">
        <v>9810313170.5847435</v>
      </c>
      <c r="R2658" s="4">
        <v>0.99447087561055203</v>
      </c>
      <c r="S2658" s="2">
        <v>73870.378852606795</v>
      </c>
      <c r="T2658" s="2">
        <v>3018</v>
      </c>
      <c r="U2658" s="2">
        <v>12300281379.44693</v>
      </c>
      <c r="V2658" s="4">
        <v>0.99652727002506747</v>
      </c>
      <c r="W2658" s="2">
        <v>96086.783060851085</v>
      </c>
      <c r="X2658" s="2">
        <v>2747</v>
      </c>
      <c r="Y2658" s="2">
        <v>14097523492.92458</v>
      </c>
      <c r="Z2658" s="4">
        <v>0.99555498768630568</v>
      </c>
      <c r="AA2658" s="2">
        <v>106843.40160662588</v>
      </c>
      <c r="AB2658" s="2">
        <v>2653</v>
      </c>
      <c r="AC2658" s="2">
        <v>15788308865.663256</v>
      </c>
      <c r="AD2658" s="4">
        <v>0.99543915597288501</v>
      </c>
    </row>
    <row r="2659" spans="1:30" x14ac:dyDescent="0.2">
      <c r="A2659">
        <v>4783</v>
      </c>
      <c r="B2659">
        <v>2739</v>
      </c>
      <c r="C2659">
        <v>1</v>
      </c>
      <c r="D2659" t="s">
        <v>5480</v>
      </c>
      <c r="E2659" t="s">
        <v>5481</v>
      </c>
      <c r="F2659" t="s">
        <v>8510</v>
      </c>
      <c r="G2659" s="2">
        <v>124661.12972364369</v>
      </c>
      <c r="H2659" s="2">
        <v>2503</v>
      </c>
      <c r="I2659" s="2">
        <v>7404244862.8422041</v>
      </c>
      <c r="J2659" s="4">
        <v>0.98839810100376502</v>
      </c>
      <c r="K2659" s="2">
        <v>132715.49381761465</v>
      </c>
      <c r="L2659" s="2">
        <v>2471</v>
      </c>
      <c r="M2659" s="2">
        <v>8697823084.5021191</v>
      </c>
      <c r="N2659" s="4">
        <v>0.9890151045861697</v>
      </c>
      <c r="O2659" s="2">
        <v>129511.98473875601</v>
      </c>
      <c r="P2659" s="2">
        <v>2491</v>
      </c>
      <c r="Q2659" s="2">
        <v>9771535540.2549362</v>
      </c>
      <c r="R2659" s="4">
        <v>0.99053998947902533</v>
      </c>
      <c r="S2659" s="2">
        <v>126504.89985281292</v>
      </c>
      <c r="T2659" s="2">
        <v>2538</v>
      </c>
      <c r="U2659" s="2">
        <v>12253479892.268518</v>
      </c>
      <c r="V2659" s="4">
        <v>0.99273557154173464</v>
      </c>
      <c r="W2659" s="2">
        <v>102797.42988379062</v>
      </c>
      <c r="X2659" s="2">
        <v>2672</v>
      </c>
      <c r="Y2659" s="2">
        <v>14090083962.593393</v>
      </c>
      <c r="Z2659" s="4">
        <v>0.99502961445100135</v>
      </c>
      <c r="AA2659" s="2">
        <v>106744.23233537604</v>
      </c>
      <c r="AB2659" s="2">
        <v>2654</v>
      </c>
      <c r="AC2659" s="2">
        <v>15788415609.895592</v>
      </c>
      <c r="AD2659" s="4">
        <v>0.99544588610398688</v>
      </c>
    </row>
    <row r="2660" spans="1:30" x14ac:dyDescent="0.2">
      <c r="A2660">
        <v>423</v>
      </c>
      <c r="B2660">
        <v>2033</v>
      </c>
      <c r="C2660">
        <v>1</v>
      </c>
      <c r="D2660" t="s">
        <v>4068</v>
      </c>
      <c r="E2660" t="s">
        <v>4069</v>
      </c>
      <c r="F2660" t="s">
        <v>8510</v>
      </c>
      <c r="G2660" s="2">
        <v>328174.91211021465</v>
      </c>
      <c r="H2660" s="2">
        <v>1692</v>
      </c>
      <c r="I2660" s="2">
        <v>7235303960.710515</v>
      </c>
      <c r="J2660" s="4">
        <v>0.96584605552957925</v>
      </c>
      <c r="K2660" s="2">
        <v>672630.39908944129</v>
      </c>
      <c r="L2660" s="2">
        <v>1193</v>
      </c>
      <c r="M2660" s="2">
        <v>8288742394.2971792</v>
      </c>
      <c r="N2660" s="4">
        <v>0.94249921461272124</v>
      </c>
      <c r="O2660" s="2">
        <v>198223.69922434833</v>
      </c>
      <c r="P2660" s="2">
        <v>2121</v>
      </c>
      <c r="Q2660" s="2">
        <v>9711843410.6482449</v>
      </c>
      <c r="R2660" s="4">
        <v>0.9844890017720257</v>
      </c>
      <c r="S2660" s="2">
        <v>188171.07146427999</v>
      </c>
      <c r="T2660" s="2">
        <v>2186</v>
      </c>
      <c r="U2660" s="2">
        <v>12198847122.430573</v>
      </c>
      <c r="V2660" s="4">
        <v>0.98830940897674757</v>
      </c>
      <c r="W2660" s="2">
        <v>93688.669511675296</v>
      </c>
      <c r="X2660" s="2">
        <v>2772</v>
      </c>
      <c r="Y2660" s="2">
        <v>14099897720.774305</v>
      </c>
      <c r="Z2660" s="4">
        <v>0.99572265361563606</v>
      </c>
      <c r="AA2660" s="2">
        <v>106639.19337065301</v>
      </c>
      <c r="AB2660" s="2">
        <v>2655</v>
      </c>
      <c r="AC2660" s="2">
        <v>15788522249.088963</v>
      </c>
      <c r="AD2660" s="4">
        <v>0.99545260961247317</v>
      </c>
    </row>
    <row r="2661" spans="1:30" x14ac:dyDescent="0.2">
      <c r="A2661">
        <v>353</v>
      </c>
      <c r="B2661">
        <v>2694</v>
      </c>
      <c r="C2661">
        <v>1</v>
      </c>
      <c r="D2661" t="s">
        <v>5390</v>
      </c>
      <c r="E2661" t="s">
        <v>5391</v>
      </c>
      <c r="F2661" t="s">
        <v>8510</v>
      </c>
      <c r="G2661" s="2">
        <v>101915.77691515686</v>
      </c>
      <c r="H2661" s="2">
        <v>2662</v>
      </c>
      <c r="I2661" s="2">
        <v>7422196250.7870483</v>
      </c>
      <c r="J2661" s="4">
        <v>0.99079444500423275</v>
      </c>
      <c r="K2661" s="2">
        <v>164590.49391378034</v>
      </c>
      <c r="L2661" s="2">
        <v>2287</v>
      </c>
      <c r="M2661" s="2">
        <v>8670639022.985939</v>
      </c>
      <c r="N2661" s="4">
        <v>0.98592404982657056</v>
      </c>
      <c r="O2661" s="2">
        <v>135546.72938511867</v>
      </c>
      <c r="P2661" s="2">
        <v>2450</v>
      </c>
      <c r="Q2661" s="2">
        <v>9766110224.0090961</v>
      </c>
      <c r="R2661" s="4">
        <v>0.98999002548667869</v>
      </c>
      <c r="S2661" s="2">
        <v>144912.93714445934</v>
      </c>
      <c r="T2661" s="2">
        <v>2410</v>
      </c>
      <c r="U2661" s="2">
        <v>12236169344.617985</v>
      </c>
      <c r="V2661" s="4">
        <v>0.99133312941373186</v>
      </c>
      <c r="W2661" s="2">
        <v>115313.74089496629</v>
      </c>
      <c r="X2661" s="2">
        <v>2568</v>
      </c>
      <c r="Y2661" s="2">
        <v>14078763959.935318</v>
      </c>
      <c r="Z2661" s="4">
        <v>0.994230205596494</v>
      </c>
      <c r="AA2661" s="2">
        <v>106544.71290368073</v>
      </c>
      <c r="AB2661" s="2">
        <v>2656</v>
      </c>
      <c r="AC2661" s="2">
        <v>15788628793.801867</v>
      </c>
      <c r="AD2661" s="4">
        <v>0.99545932716404806</v>
      </c>
    </row>
    <row r="2662" spans="1:30" x14ac:dyDescent="0.2">
      <c r="A2662">
        <v>3970</v>
      </c>
      <c r="B2662">
        <v>2765</v>
      </c>
      <c r="C2662">
        <v>1</v>
      </c>
      <c r="D2662" t="s">
        <v>5532</v>
      </c>
      <c r="E2662" t="s">
        <v>5533</v>
      </c>
      <c r="F2662" t="s">
        <v>8510</v>
      </c>
      <c r="G2662" s="2">
        <v>125093.42804792902</v>
      </c>
      <c r="H2662" s="2">
        <v>2500</v>
      </c>
      <c r="I2662" s="2">
        <v>7403870395.4168186</v>
      </c>
      <c r="J2662" s="4">
        <v>0.98834811307130266</v>
      </c>
      <c r="K2662" s="2">
        <v>117097.32377487877</v>
      </c>
      <c r="L2662" s="2">
        <v>2581</v>
      </c>
      <c r="M2662" s="2">
        <v>8711522958.6151333</v>
      </c>
      <c r="N2662" s="4">
        <v>0.99057289465583009</v>
      </c>
      <c r="O2662" s="2">
        <v>98206.310879660901</v>
      </c>
      <c r="P2662" s="2">
        <v>2739</v>
      </c>
      <c r="Q2662" s="2">
        <v>9799474374.0274639</v>
      </c>
      <c r="R2662" s="4">
        <v>0.99337214743384084</v>
      </c>
      <c r="S2662" s="2">
        <v>95479.137631862555</v>
      </c>
      <c r="T2662" s="2">
        <v>2778</v>
      </c>
      <c r="U2662" s="2">
        <v>12279946665.334318</v>
      </c>
      <c r="V2662" s="4">
        <v>0.99487982014028342</v>
      </c>
      <c r="W2662" s="2">
        <v>96251.675625761811</v>
      </c>
      <c r="X2662" s="2">
        <v>2746</v>
      </c>
      <c r="Y2662" s="2">
        <v>14097427406.14152</v>
      </c>
      <c r="Z2662" s="4">
        <v>0.99554820212030359</v>
      </c>
      <c r="AA2662" s="2">
        <v>106476.52165554167</v>
      </c>
      <c r="AB2662" s="2">
        <v>2657</v>
      </c>
      <c r="AC2662" s="2">
        <v>15788735270.323523</v>
      </c>
      <c r="AD2662" s="4">
        <v>0.99546604041622411</v>
      </c>
    </row>
    <row r="2663" spans="1:30" x14ac:dyDescent="0.2">
      <c r="A2663">
        <v>2458</v>
      </c>
      <c r="B2663">
        <v>2386</v>
      </c>
      <c r="C2663">
        <v>1</v>
      </c>
      <c r="D2663" t="s">
        <v>4774</v>
      </c>
      <c r="E2663" t="s">
        <v>4775</v>
      </c>
      <c r="F2663" t="s">
        <v>8510</v>
      </c>
      <c r="G2663" s="2">
        <v>82111.415786713143</v>
      </c>
      <c r="H2663" s="2">
        <v>2860</v>
      </c>
      <c r="I2663" s="2">
        <v>7440248320.3595705</v>
      </c>
      <c r="J2663" s="4">
        <v>0.99320422906934536</v>
      </c>
      <c r="K2663" s="2">
        <v>137784.34089575664</v>
      </c>
      <c r="L2663" s="2">
        <v>2433</v>
      </c>
      <c r="M2663" s="2">
        <v>8692664082.5111694</v>
      </c>
      <c r="N2663" s="4">
        <v>0.98842848298625119</v>
      </c>
      <c r="O2663" s="2">
        <v>121280.449743743</v>
      </c>
      <c r="P2663" s="2">
        <v>2545</v>
      </c>
      <c r="Q2663" s="2">
        <v>9778312827.4359016</v>
      </c>
      <c r="R2663" s="4">
        <v>0.99122700268644537</v>
      </c>
      <c r="S2663" s="2">
        <v>135461.18076324867</v>
      </c>
      <c r="T2663" s="2">
        <v>2471</v>
      </c>
      <c r="U2663" s="2">
        <v>12244678302.986582</v>
      </c>
      <c r="V2663" s="4">
        <v>0.99202249649341379</v>
      </c>
      <c r="W2663" s="2">
        <v>109695.31676041242</v>
      </c>
      <c r="X2663" s="2">
        <v>2608</v>
      </c>
      <c r="Y2663" s="2">
        <v>14083276019.31493</v>
      </c>
      <c r="Z2663" s="4">
        <v>0.99454884335030691</v>
      </c>
      <c r="AA2663" s="2">
        <v>106256.82230610447</v>
      </c>
      <c r="AB2663" s="2">
        <v>2658</v>
      </c>
      <c r="AC2663" s="2">
        <v>15788841527.145828</v>
      </c>
      <c r="AD2663" s="4">
        <v>0.99547273981654705</v>
      </c>
    </row>
    <row r="2664" spans="1:30" x14ac:dyDescent="0.2">
      <c r="A2664">
        <v>2851</v>
      </c>
      <c r="B2664">
        <v>2916</v>
      </c>
      <c r="C2664">
        <v>1</v>
      </c>
      <c r="D2664" t="s">
        <v>5834</v>
      </c>
      <c r="E2664" t="s">
        <v>5835</v>
      </c>
      <c r="F2664" t="s">
        <v>8510</v>
      </c>
      <c r="G2664" s="2">
        <v>84194.154073467944</v>
      </c>
      <c r="H2664" s="2">
        <v>2834</v>
      </c>
      <c r="I2664" s="2">
        <v>7438082040.8838882</v>
      </c>
      <c r="J2664" s="4">
        <v>0.99291505082636844</v>
      </c>
      <c r="K2664" s="2">
        <v>110303.39960780916</v>
      </c>
      <c r="L2664" s="2">
        <v>2634</v>
      </c>
      <c r="M2664" s="2">
        <v>8717546192.1967926</v>
      </c>
      <c r="N2664" s="4">
        <v>0.99125778660325614</v>
      </c>
      <c r="O2664" s="2">
        <v>100475.63991464437</v>
      </c>
      <c r="P2664" s="2">
        <v>2718</v>
      </c>
      <c r="Q2664" s="2">
        <v>9797386549.4252758</v>
      </c>
      <c r="R2664" s="4">
        <v>0.99316050477532869</v>
      </c>
      <c r="S2664" s="2">
        <v>106920.12614065857</v>
      </c>
      <c r="T2664" s="2">
        <v>2686</v>
      </c>
      <c r="U2664" s="2">
        <v>12270644650.340916</v>
      </c>
      <c r="V2664" s="4">
        <v>0.99412620229032134</v>
      </c>
      <c r="W2664" s="2">
        <v>97368.159432355591</v>
      </c>
      <c r="X2664" s="2">
        <v>2735</v>
      </c>
      <c r="Y2664" s="2">
        <v>14096363774.52833</v>
      </c>
      <c r="Z2664" s="4">
        <v>0.99547308937031576</v>
      </c>
      <c r="AA2664" s="2">
        <v>106198.37837563529</v>
      </c>
      <c r="AB2664" s="2">
        <v>2659</v>
      </c>
      <c r="AC2664" s="2">
        <v>15788947725.524204</v>
      </c>
      <c r="AD2664" s="4">
        <v>0.99547943553203089</v>
      </c>
    </row>
    <row r="2665" spans="1:30" x14ac:dyDescent="0.2">
      <c r="A2665">
        <v>2497</v>
      </c>
      <c r="B2665">
        <v>2394</v>
      </c>
      <c r="C2665">
        <v>1</v>
      </c>
      <c r="D2665" t="s">
        <v>4790</v>
      </c>
      <c r="E2665" t="s">
        <v>4791</v>
      </c>
      <c r="F2665" t="s">
        <v>8510</v>
      </c>
      <c r="G2665" s="2">
        <v>139011.53105740633</v>
      </c>
      <c r="H2665" s="2">
        <v>2397</v>
      </c>
      <c r="I2665" s="2">
        <v>7390222277.7248602</v>
      </c>
      <c r="J2665" s="4">
        <v>0.98652621578685373</v>
      </c>
      <c r="K2665" s="2">
        <v>107810.1863460141</v>
      </c>
      <c r="L2665" s="2">
        <v>2652</v>
      </c>
      <c r="M2665" s="2">
        <v>8719510773.1828518</v>
      </c>
      <c r="N2665" s="4">
        <v>0.99148117586405371</v>
      </c>
      <c r="O2665" s="2">
        <v>97058.971770137534</v>
      </c>
      <c r="P2665" s="2">
        <v>2751</v>
      </c>
      <c r="Q2665" s="2">
        <v>9800647813.2316284</v>
      </c>
      <c r="R2665" s="4">
        <v>0.99349109889772891</v>
      </c>
      <c r="S2665" s="2">
        <v>92136.509957870236</v>
      </c>
      <c r="T2665" s="2">
        <v>2820</v>
      </c>
      <c r="U2665" s="2">
        <v>12283885999.904264</v>
      </c>
      <c r="V2665" s="4">
        <v>0.99519897172743843</v>
      </c>
      <c r="W2665" s="2">
        <v>105145.13975687967</v>
      </c>
      <c r="X2665" s="2">
        <v>2654</v>
      </c>
      <c r="Y2665" s="2">
        <v>14088213799.273268</v>
      </c>
      <c r="Z2665" s="4">
        <v>0.99489754512534478</v>
      </c>
      <c r="AA2665" s="2">
        <v>106003.08232429165</v>
      </c>
      <c r="AB2665" s="2">
        <v>2660</v>
      </c>
      <c r="AC2665" s="2">
        <v>15789053728.606529</v>
      </c>
      <c r="AD2665" s="4">
        <v>0.99548611893426842</v>
      </c>
    </row>
    <row r="2666" spans="1:30" x14ac:dyDescent="0.2">
      <c r="A2666">
        <v>3103</v>
      </c>
      <c r="B2666">
        <v>3189</v>
      </c>
      <c r="C2666">
        <v>1</v>
      </c>
      <c r="D2666" t="s">
        <v>6380</v>
      </c>
      <c r="E2666" t="s">
        <v>6381</v>
      </c>
      <c r="F2666" t="s">
        <v>8510</v>
      </c>
      <c r="G2666" s="2">
        <v>64703.940911202786</v>
      </c>
      <c r="H2666" s="2">
        <v>3029</v>
      </c>
      <c r="I2666" s="2">
        <v>7452572024.7119226</v>
      </c>
      <c r="J2666" s="4">
        <v>0.99484932944147442</v>
      </c>
      <c r="K2666" s="2">
        <v>62127.27286350463</v>
      </c>
      <c r="L2666" s="2">
        <v>3134</v>
      </c>
      <c r="M2666" s="2">
        <v>8759399343.4805012</v>
      </c>
      <c r="N2666" s="4">
        <v>0.99601683934461083</v>
      </c>
      <c r="O2666" s="2">
        <v>67172.859823888968</v>
      </c>
      <c r="P2666" s="2">
        <v>3061</v>
      </c>
      <c r="Q2666" s="2">
        <v>9825633003.1579762</v>
      </c>
      <c r="R2666" s="4">
        <v>0.99602384614761819</v>
      </c>
      <c r="S2666" s="2">
        <v>89883.213216257573</v>
      </c>
      <c r="T2666" s="2">
        <v>2842</v>
      </c>
      <c r="U2666" s="2">
        <v>12285885596.342241</v>
      </c>
      <c r="V2666" s="4">
        <v>0.99536097227994769</v>
      </c>
      <c r="W2666" s="2">
        <v>93871.707629179306</v>
      </c>
      <c r="X2666" s="2">
        <v>2771</v>
      </c>
      <c r="Y2666" s="2">
        <v>14099804032.104794</v>
      </c>
      <c r="Z2666" s="4">
        <v>0.99571603740235082</v>
      </c>
      <c r="AA2666" s="2">
        <v>105979.92800698103</v>
      </c>
      <c r="AB2666" s="2">
        <v>2661</v>
      </c>
      <c r="AC2666" s="2">
        <v>15789159708.534536</v>
      </c>
      <c r="AD2666" s="4">
        <v>0.99549280087664638</v>
      </c>
    </row>
    <row r="2667" spans="1:30" x14ac:dyDescent="0.2">
      <c r="A2667">
        <v>1336</v>
      </c>
      <c r="B2667">
        <v>2737</v>
      </c>
      <c r="C2667">
        <v>1</v>
      </c>
      <c r="D2667" t="s">
        <v>5476</v>
      </c>
      <c r="E2667" t="s">
        <v>5477</v>
      </c>
      <c r="F2667" t="s">
        <v>8510</v>
      </c>
      <c r="G2667" s="2">
        <v>112855.61232823634</v>
      </c>
      <c r="H2667" s="2">
        <v>2581</v>
      </c>
      <c r="I2667" s="2">
        <v>7413460964.82798</v>
      </c>
      <c r="J2667" s="4">
        <v>0.98962836524679565</v>
      </c>
      <c r="K2667" s="2">
        <v>152553.18343862167</v>
      </c>
      <c r="L2667" s="2">
        <v>2349</v>
      </c>
      <c r="M2667" s="2">
        <v>8680530485.0253544</v>
      </c>
      <c r="N2667" s="4">
        <v>0.98704879164626269</v>
      </c>
      <c r="O2667" s="2">
        <v>133993.01598662467</v>
      </c>
      <c r="P2667" s="2">
        <v>2458</v>
      </c>
      <c r="Q2667" s="2">
        <v>9767187714.0978584</v>
      </c>
      <c r="R2667" s="4">
        <v>0.99009925059431814</v>
      </c>
      <c r="S2667" s="2">
        <v>114533.082453953</v>
      </c>
      <c r="T2667" s="2">
        <v>2619</v>
      </c>
      <c r="U2667" s="2">
        <v>12263209458.599613</v>
      </c>
      <c r="V2667" s="4">
        <v>0.99352382815760809</v>
      </c>
      <c r="W2667" s="2">
        <v>104522.5453347549</v>
      </c>
      <c r="X2667" s="2">
        <v>2659</v>
      </c>
      <c r="Y2667" s="2">
        <v>14088737676.408823</v>
      </c>
      <c r="Z2667" s="4">
        <v>0.99493454087821576</v>
      </c>
      <c r="AA2667" s="2">
        <v>105979.43073690119</v>
      </c>
      <c r="AB2667" s="2">
        <v>2662</v>
      </c>
      <c r="AC2667" s="2">
        <v>15789265687.965273</v>
      </c>
      <c r="AD2667" s="4">
        <v>0.99549948278767186</v>
      </c>
    </row>
    <row r="2668" spans="1:30" x14ac:dyDescent="0.2">
      <c r="A2668">
        <v>1180</v>
      </c>
      <c r="B2668">
        <v>2736</v>
      </c>
      <c r="C2668">
        <v>1</v>
      </c>
      <c r="D2668" t="s">
        <v>5474</v>
      </c>
      <c r="E2668" t="s">
        <v>5475</v>
      </c>
      <c r="F2668" t="s">
        <v>8510</v>
      </c>
      <c r="G2668" s="2">
        <v>133394.21700607199</v>
      </c>
      <c r="H2668" s="2">
        <v>2443</v>
      </c>
      <c r="I2668" s="2">
        <v>7396494271.1935959</v>
      </c>
      <c r="J2668" s="4">
        <v>0.98736346881519654</v>
      </c>
      <c r="K2668" s="2">
        <v>128167.79630484867</v>
      </c>
      <c r="L2668" s="2">
        <v>2507</v>
      </c>
      <c r="M2668" s="2">
        <v>8702515325.0395813</v>
      </c>
      <c r="N2668" s="4">
        <v>0.98954865151174132</v>
      </c>
      <c r="O2668" s="2">
        <v>148917.216744793</v>
      </c>
      <c r="P2668" s="2">
        <v>2369</v>
      </c>
      <c r="Q2668" s="2">
        <v>9754599094.6509666</v>
      </c>
      <c r="R2668" s="4">
        <v>0.98882314297304308</v>
      </c>
      <c r="S2668" s="2">
        <v>122746.74905553821</v>
      </c>
      <c r="T2668" s="2">
        <v>2561</v>
      </c>
      <c r="U2668" s="2">
        <v>12256342196.712193</v>
      </c>
      <c r="V2668" s="4">
        <v>0.99296746578425188</v>
      </c>
      <c r="W2668" s="2">
        <v>115058.04168316622</v>
      </c>
      <c r="X2668" s="2">
        <v>2570</v>
      </c>
      <c r="Y2668" s="2">
        <v>14078994291.197134</v>
      </c>
      <c r="Z2668" s="4">
        <v>0.99424647139215916</v>
      </c>
      <c r="AA2668" s="2">
        <v>105943.77495772339</v>
      </c>
      <c r="AB2668" s="2">
        <v>2663</v>
      </c>
      <c r="AC2668" s="2">
        <v>15789371631.740231</v>
      </c>
      <c r="AD2668" s="4">
        <v>0.99550616245063139</v>
      </c>
    </row>
    <row r="2669" spans="1:30" x14ac:dyDescent="0.2">
      <c r="A2669">
        <v>3757</v>
      </c>
      <c r="B2669">
        <v>2273</v>
      </c>
      <c r="C2669">
        <v>1</v>
      </c>
      <c r="D2669" t="s">
        <v>4548</v>
      </c>
      <c r="E2669" t="s">
        <v>4549</v>
      </c>
      <c r="F2669" t="s">
        <v>8510</v>
      </c>
      <c r="G2669" s="2">
        <v>262345.54312613833</v>
      </c>
      <c r="H2669" s="2">
        <v>1860</v>
      </c>
      <c r="I2669" s="2">
        <v>7284996699.3453035</v>
      </c>
      <c r="J2669" s="4">
        <v>0.9724795758155963</v>
      </c>
      <c r="K2669" s="2">
        <v>173093.41128530764</v>
      </c>
      <c r="L2669" s="2">
        <v>2248</v>
      </c>
      <c r="M2669" s="2">
        <v>8664069122.8798962</v>
      </c>
      <c r="N2669" s="4">
        <v>0.9851769973310931</v>
      </c>
      <c r="O2669" s="2">
        <v>162988.20263162165</v>
      </c>
      <c r="P2669" s="2">
        <v>2294</v>
      </c>
      <c r="Q2669" s="2">
        <v>9742965284.9090595</v>
      </c>
      <c r="R2669" s="4">
        <v>0.98764382435603792</v>
      </c>
      <c r="S2669" s="2">
        <v>114344.69806408409</v>
      </c>
      <c r="T2669" s="2">
        <v>2622</v>
      </c>
      <c r="U2669" s="2">
        <v>12263552730.864155</v>
      </c>
      <c r="V2669" s="4">
        <v>0.99355163891754983</v>
      </c>
      <c r="W2669" s="2">
        <v>107349.8540255694</v>
      </c>
      <c r="X2669" s="2">
        <v>2628</v>
      </c>
      <c r="Y2669" s="2">
        <v>14085449734.49301</v>
      </c>
      <c r="Z2669" s="4">
        <v>0.99470234924717116</v>
      </c>
      <c r="AA2669" s="2">
        <v>105898.51357087743</v>
      </c>
      <c r="AB2669" s="2">
        <v>2664</v>
      </c>
      <c r="AC2669" s="2">
        <v>15789477530.253801</v>
      </c>
      <c r="AD2669" s="4">
        <v>0.99551283925989986</v>
      </c>
    </row>
    <row r="2670" spans="1:30" x14ac:dyDescent="0.2">
      <c r="A2670">
        <v>819</v>
      </c>
      <c r="B2670">
        <v>3080</v>
      </c>
      <c r="C2670">
        <v>1</v>
      </c>
      <c r="D2670" t="s">
        <v>6162</v>
      </c>
      <c r="E2670" t="s">
        <v>6163</v>
      </c>
      <c r="F2670" t="s">
        <v>8510</v>
      </c>
      <c r="G2670" s="2">
        <v>49972.231956435462</v>
      </c>
      <c r="H2670" s="2">
        <v>3253</v>
      </c>
      <c r="I2670" s="2">
        <v>7465284740.5165291</v>
      </c>
      <c r="J2670" s="4">
        <v>0.99654635923892643</v>
      </c>
      <c r="K2670" s="2">
        <v>58365.2555783426</v>
      </c>
      <c r="L2670" s="2">
        <v>3187</v>
      </c>
      <c r="M2670" s="2">
        <v>8762577016.52841</v>
      </c>
      <c r="N2670" s="4">
        <v>0.99637816730119089</v>
      </c>
      <c r="O2670" s="2">
        <v>57960.406668057403</v>
      </c>
      <c r="P2670" s="2">
        <v>3179</v>
      </c>
      <c r="Q2670" s="2">
        <v>9832988753.844799</v>
      </c>
      <c r="R2670" s="4">
        <v>0.99676949816698801</v>
      </c>
      <c r="S2670" s="2">
        <v>83135.871355641066</v>
      </c>
      <c r="T2670" s="2">
        <v>2917</v>
      </c>
      <c r="U2670" s="2">
        <v>12292354722.088865</v>
      </c>
      <c r="V2670" s="4">
        <v>0.99588507900733558</v>
      </c>
      <c r="W2670" s="2">
        <v>98433.937286160406</v>
      </c>
      <c r="X2670" s="2">
        <v>2719</v>
      </c>
      <c r="Y2670" s="2">
        <v>14094799208.433031</v>
      </c>
      <c r="Z2670" s="4">
        <v>0.99536260105791674</v>
      </c>
      <c r="AA2670" s="2">
        <v>105741.17243359967</v>
      </c>
      <c r="AB2670" s="2">
        <v>2665</v>
      </c>
      <c r="AC2670" s="2">
        <v>15789583271.426235</v>
      </c>
      <c r="AD2670" s="4">
        <v>0.99551950614894635</v>
      </c>
    </row>
    <row r="2671" spans="1:30" x14ac:dyDescent="0.2">
      <c r="A2671">
        <v>121</v>
      </c>
      <c r="B2671">
        <v>2951</v>
      </c>
      <c r="C2671">
        <v>1</v>
      </c>
      <c r="D2671" t="s">
        <v>5904</v>
      </c>
      <c r="E2671" t="s">
        <v>5905</v>
      </c>
      <c r="F2671" t="s">
        <v>8510</v>
      </c>
      <c r="G2671" s="2">
        <v>66043.759535102043</v>
      </c>
      <c r="H2671" s="2">
        <v>3010</v>
      </c>
      <c r="I2671" s="2">
        <v>7451331420.8575335</v>
      </c>
      <c r="J2671" s="4">
        <v>0.99468372031907359</v>
      </c>
      <c r="K2671" s="2">
        <v>93858.427960515095</v>
      </c>
      <c r="L2671" s="2">
        <v>2779</v>
      </c>
      <c r="M2671" s="2">
        <v>8732234848.5393372</v>
      </c>
      <c r="N2671" s="4">
        <v>0.99292800946795623</v>
      </c>
      <c r="O2671" s="2">
        <v>115512.98309516534</v>
      </c>
      <c r="P2671" s="2">
        <v>2593</v>
      </c>
      <c r="Q2671" s="2">
        <v>9783987440.2630177</v>
      </c>
      <c r="R2671" s="4">
        <v>0.99180223785873867</v>
      </c>
      <c r="S2671" s="2">
        <v>136358.44161194435</v>
      </c>
      <c r="T2671" s="2">
        <v>2462</v>
      </c>
      <c r="U2671" s="2">
        <v>12243455045.790367</v>
      </c>
      <c r="V2671" s="4">
        <v>0.99192339232525062</v>
      </c>
      <c r="W2671" s="2">
        <v>109001.6756691328</v>
      </c>
      <c r="X2671" s="2">
        <v>2618</v>
      </c>
      <c r="Y2671" s="2">
        <v>14084368748.008093</v>
      </c>
      <c r="Z2671" s="4">
        <v>0.99462601091106406</v>
      </c>
      <c r="AA2671" s="2">
        <v>105399.73115823574</v>
      </c>
      <c r="AB2671" s="2">
        <v>2666</v>
      </c>
      <c r="AC2671" s="2">
        <v>15789688671.157393</v>
      </c>
      <c r="AD2671" s="4">
        <v>0.99552615151041712</v>
      </c>
    </row>
    <row r="2672" spans="1:30" x14ac:dyDescent="0.2">
      <c r="A2672">
        <v>1390</v>
      </c>
      <c r="B2672">
        <v>2849</v>
      </c>
      <c r="C2672">
        <v>1</v>
      </c>
      <c r="D2672" t="s">
        <v>5700</v>
      </c>
      <c r="E2672" t="s">
        <v>5701</v>
      </c>
      <c r="F2672" t="s">
        <v>8510</v>
      </c>
      <c r="G2672" s="2">
        <v>54416.42862385937</v>
      </c>
      <c r="H2672" s="2">
        <v>3174</v>
      </c>
      <c r="I2672" s="2">
        <v>7461171466.0664024</v>
      </c>
      <c r="J2672" s="4">
        <v>0.99599727520257653</v>
      </c>
      <c r="K2672" s="2">
        <v>98574.450340118186</v>
      </c>
      <c r="L2672" s="2">
        <v>2727</v>
      </c>
      <c r="M2672" s="2">
        <v>8727242554.52421</v>
      </c>
      <c r="N2672" s="4">
        <v>0.9923603439567672</v>
      </c>
      <c r="O2672" s="2">
        <v>95685.197493042491</v>
      </c>
      <c r="P2672" s="2">
        <v>2763</v>
      </c>
      <c r="Q2672" s="2">
        <v>9801803159.4664249</v>
      </c>
      <c r="R2672" s="4">
        <v>0.99360821627836426</v>
      </c>
      <c r="S2672" s="2">
        <v>124108.77603182803</v>
      </c>
      <c r="T2672" s="2">
        <v>2550</v>
      </c>
      <c r="U2672" s="2">
        <v>12254985283.648176</v>
      </c>
      <c r="V2672" s="4">
        <v>0.9928575332689189</v>
      </c>
      <c r="W2672" s="2">
        <v>95725.979002924403</v>
      </c>
      <c r="X2672" s="2">
        <v>2751</v>
      </c>
      <c r="Y2672" s="2">
        <v>14097906713.592482</v>
      </c>
      <c r="Z2672" s="4">
        <v>0.99558205040037073</v>
      </c>
      <c r="AA2672" s="2">
        <v>105368.30712799233</v>
      </c>
      <c r="AB2672" s="2">
        <v>2667</v>
      </c>
      <c r="AC2672" s="2">
        <v>15789794039.464521</v>
      </c>
      <c r="AD2672" s="4">
        <v>0.99553279489063007</v>
      </c>
    </row>
    <row r="2673" spans="1:30" x14ac:dyDescent="0.2">
      <c r="A2673">
        <v>3787</v>
      </c>
      <c r="B2673">
        <v>2572</v>
      </c>
      <c r="C2673">
        <v>1</v>
      </c>
      <c r="D2673" t="s">
        <v>5146</v>
      </c>
      <c r="E2673" t="s">
        <v>5147</v>
      </c>
      <c r="F2673" t="s">
        <v>8510</v>
      </c>
      <c r="G2673" s="2">
        <v>109933.25439046927</v>
      </c>
      <c r="H2673" s="2">
        <v>2610</v>
      </c>
      <c r="I2673" s="2">
        <v>7416695115.246233</v>
      </c>
      <c r="J2673" s="4">
        <v>0.99006009436853282</v>
      </c>
      <c r="K2673" s="2">
        <v>126481.60837211464</v>
      </c>
      <c r="L2673" s="2">
        <v>2517</v>
      </c>
      <c r="M2673" s="2">
        <v>8703787630.8947277</v>
      </c>
      <c r="N2673" s="4">
        <v>0.98969332331020954</v>
      </c>
      <c r="O2673" s="2">
        <v>119938.32258739066</v>
      </c>
      <c r="P2673" s="2">
        <v>2556</v>
      </c>
      <c r="Q2673" s="2">
        <v>9779639867.6838398</v>
      </c>
      <c r="R2673" s="4">
        <v>0.99136152467920846</v>
      </c>
      <c r="S2673" s="2">
        <v>119023.12907103267</v>
      </c>
      <c r="T2673" s="2">
        <v>2586</v>
      </c>
      <c r="U2673" s="2">
        <v>12259357330.251076</v>
      </c>
      <c r="V2673" s="4">
        <v>0.99321174172409221</v>
      </c>
      <c r="W2673" s="2">
        <v>127751.47907842667</v>
      </c>
      <c r="X2673" s="2">
        <v>2488</v>
      </c>
      <c r="Y2673" s="2">
        <v>14069048096.479715</v>
      </c>
      <c r="Z2673" s="4">
        <v>0.99354407967318847</v>
      </c>
      <c r="AA2673" s="2">
        <v>104945.6532117577</v>
      </c>
      <c r="AB2673" s="2">
        <v>2668</v>
      </c>
      <c r="AC2673" s="2">
        <v>15789898985.117733</v>
      </c>
      <c r="AD2673" s="4">
        <v>0.99553941162288084</v>
      </c>
    </row>
    <row r="2674" spans="1:30" x14ac:dyDescent="0.2">
      <c r="A2674">
        <v>1563</v>
      </c>
      <c r="B2674">
        <v>3187</v>
      </c>
      <c r="C2674">
        <v>1</v>
      </c>
      <c r="D2674" t="s">
        <v>6376</v>
      </c>
      <c r="E2674" t="s">
        <v>6377</v>
      </c>
      <c r="F2674" t="s">
        <v>8510</v>
      </c>
      <c r="G2674" s="2">
        <v>56463.695062045706</v>
      </c>
      <c r="H2674" s="2">
        <v>3144</v>
      </c>
      <c r="I2674" s="2">
        <v>7459510103.577755</v>
      </c>
      <c r="J2674" s="4">
        <v>0.99577549870014082</v>
      </c>
      <c r="K2674" s="2">
        <v>95955.67708342</v>
      </c>
      <c r="L2674" s="2">
        <v>2754</v>
      </c>
      <c r="M2674" s="2">
        <v>8729865994.9084988</v>
      </c>
      <c r="N2674" s="4">
        <v>0.9926586510320935</v>
      </c>
      <c r="O2674" s="2">
        <v>86333.930067707654</v>
      </c>
      <c r="P2674" s="2">
        <v>2842</v>
      </c>
      <c r="Q2674" s="2">
        <v>9808946100.9160614</v>
      </c>
      <c r="R2674" s="4">
        <v>0.99433229583773586</v>
      </c>
      <c r="S2674" s="2">
        <v>107134.31590546604</v>
      </c>
      <c r="T2674" s="2">
        <v>2682</v>
      </c>
      <c r="U2674" s="2">
        <v>12270216525.395464</v>
      </c>
      <c r="V2674" s="4">
        <v>0.99409151705264587</v>
      </c>
      <c r="W2674" s="2">
        <v>90918.350203262424</v>
      </c>
      <c r="X2674" s="2">
        <v>2795</v>
      </c>
      <c r="Y2674" s="2">
        <v>14102020047.508049</v>
      </c>
      <c r="Z2674" s="4">
        <v>0.99587253050474633</v>
      </c>
      <c r="AA2674" s="2">
        <v>104824.29971553218</v>
      </c>
      <c r="AB2674" s="2">
        <v>2669</v>
      </c>
      <c r="AC2674" s="2">
        <v>15790003809.417448</v>
      </c>
      <c r="AD2674" s="4">
        <v>0.99554602070389897</v>
      </c>
    </row>
    <row r="2675" spans="1:30" x14ac:dyDescent="0.2">
      <c r="A2675">
        <v>4161</v>
      </c>
      <c r="B2675">
        <v>2140</v>
      </c>
      <c r="C2675">
        <v>1</v>
      </c>
      <c r="D2675" t="s">
        <v>4282</v>
      </c>
      <c r="E2675" t="s">
        <v>4283</v>
      </c>
      <c r="F2675" t="s">
        <v>8510</v>
      </c>
      <c r="G2675" s="2">
        <v>374956.25090294465</v>
      </c>
      <c r="H2675" s="2">
        <v>1592</v>
      </c>
      <c r="I2675" s="2">
        <v>7200469065.8788118</v>
      </c>
      <c r="J2675" s="4">
        <v>0.96119591975771812</v>
      </c>
      <c r="K2675" s="2">
        <v>248031.86605262035</v>
      </c>
      <c r="L2675" s="2">
        <v>1950</v>
      </c>
      <c r="M2675" s="2">
        <v>8601728259.4543762</v>
      </c>
      <c r="N2675" s="4">
        <v>0.97808832066317586</v>
      </c>
      <c r="O2675" s="2">
        <v>198264.28046646502</v>
      </c>
      <c r="P2675" s="2">
        <v>2120</v>
      </c>
      <c r="Q2675" s="2">
        <v>9711645186.9490204</v>
      </c>
      <c r="R2675" s="4">
        <v>0.98446890784716246</v>
      </c>
      <c r="S2675" s="2">
        <v>176069.85441189064</v>
      </c>
      <c r="T2675" s="2">
        <v>2250</v>
      </c>
      <c r="U2675" s="2">
        <v>12210509181.686966</v>
      </c>
      <c r="V2675" s="4">
        <v>0.98925422964508314</v>
      </c>
      <c r="W2675" s="2">
        <v>131810.12974979266</v>
      </c>
      <c r="X2675" s="2">
        <v>2459</v>
      </c>
      <c r="Y2675" s="2">
        <v>14065282237.408268</v>
      </c>
      <c r="Z2675" s="4">
        <v>0.99327813794353759</v>
      </c>
      <c r="AA2675" s="2">
        <v>104765.79203649452</v>
      </c>
      <c r="AB2675" s="2">
        <v>2670</v>
      </c>
      <c r="AC2675" s="2">
        <v>15790108575.209484</v>
      </c>
      <c r="AD2675" s="4">
        <v>0.99555262609605888</v>
      </c>
    </row>
    <row r="2676" spans="1:30" x14ac:dyDescent="0.2">
      <c r="A2676">
        <v>4314</v>
      </c>
      <c r="B2676">
        <v>2926</v>
      </c>
      <c r="C2676">
        <v>1</v>
      </c>
      <c r="D2676" t="s">
        <v>5854</v>
      </c>
      <c r="E2676" t="s">
        <v>5855</v>
      </c>
      <c r="F2676" t="s">
        <v>8510</v>
      </c>
      <c r="G2676" s="2">
        <v>100524.35639406425</v>
      </c>
      <c r="H2676" s="2">
        <v>2672</v>
      </c>
      <c r="I2676" s="2">
        <v>7423209330.6191864</v>
      </c>
      <c r="J2676" s="4">
        <v>0.99092968177730001</v>
      </c>
      <c r="K2676" s="2">
        <v>96650.116773492307</v>
      </c>
      <c r="L2676" s="2">
        <v>2744</v>
      </c>
      <c r="M2676" s="2">
        <v>8728902908.8686371</v>
      </c>
      <c r="N2676" s="4">
        <v>0.9925491401083617</v>
      </c>
      <c r="O2676" s="2">
        <v>88695.726078674707</v>
      </c>
      <c r="P2676" s="2">
        <v>2814</v>
      </c>
      <c r="Q2676" s="2">
        <v>9806497529.4342651</v>
      </c>
      <c r="R2676" s="4">
        <v>0.99408408428901607</v>
      </c>
      <c r="S2676" s="2">
        <v>101452.98958545143</v>
      </c>
      <c r="T2676" s="2">
        <v>2732</v>
      </c>
      <c r="U2676" s="2">
        <v>12275414875.404541</v>
      </c>
      <c r="V2676" s="4">
        <v>0.99451266982008069</v>
      </c>
      <c r="W2676" s="2">
        <v>102532.91464732857</v>
      </c>
      <c r="X2676" s="2">
        <v>2674</v>
      </c>
      <c r="Y2676" s="2">
        <v>14090289124.624199</v>
      </c>
      <c r="Z2676" s="4">
        <v>0.99504410281721367</v>
      </c>
      <c r="AA2676" s="2">
        <v>104762.22161676346</v>
      </c>
      <c r="AB2676" s="2">
        <v>2671</v>
      </c>
      <c r="AC2676" s="2">
        <v>15790213337.431101</v>
      </c>
      <c r="AD2676" s="4">
        <v>0.99555923126310697</v>
      </c>
    </row>
    <row r="2677" spans="1:30" x14ac:dyDescent="0.2">
      <c r="A2677">
        <v>3507</v>
      </c>
      <c r="B2677">
        <v>2416</v>
      </c>
      <c r="C2677">
        <v>1</v>
      </c>
      <c r="D2677" t="s">
        <v>4834</v>
      </c>
      <c r="E2677" t="s">
        <v>4835</v>
      </c>
      <c r="F2677" t="s">
        <v>8510</v>
      </c>
      <c r="G2677" s="2">
        <v>254518.29171597367</v>
      </c>
      <c r="H2677" s="2">
        <v>1885</v>
      </c>
      <c r="I2677" s="2">
        <v>7291456745.9621172</v>
      </c>
      <c r="J2677" s="4">
        <v>0.97334193219720344</v>
      </c>
      <c r="K2677" s="2">
        <v>213544.00015075735</v>
      </c>
      <c r="L2677" s="2">
        <v>2086</v>
      </c>
      <c r="M2677" s="2">
        <v>8632877039.3523254</v>
      </c>
      <c r="N2677" s="4">
        <v>0.98163019700501508</v>
      </c>
      <c r="O2677" s="2">
        <v>198961.93560582399</v>
      </c>
      <c r="P2677" s="2">
        <v>2117</v>
      </c>
      <c r="Q2677" s="2">
        <v>9711049652.8073864</v>
      </c>
      <c r="R2677" s="4">
        <v>0.98440853858585664</v>
      </c>
      <c r="S2677" s="2">
        <v>152262.45165288798</v>
      </c>
      <c r="T2677" s="2">
        <v>2375</v>
      </c>
      <c r="U2677" s="2">
        <v>12230976070.683418</v>
      </c>
      <c r="V2677" s="4">
        <v>0.99091238789271641</v>
      </c>
      <c r="W2677" s="2">
        <v>104390.04400870575</v>
      </c>
      <c r="X2677" s="2">
        <v>2660</v>
      </c>
      <c r="Y2677" s="2">
        <v>14088842066.452831</v>
      </c>
      <c r="Z2677" s="4">
        <v>0.99494191281336652</v>
      </c>
      <c r="AA2677" s="2">
        <v>104746.16871213797</v>
      </c>
      <c r="AB2677" s="2">
        <v>2672</v>
      </c>
      <c r="AC2677" s="2">
        <v>15790318083.599813</v>
      </c>
      <c r="AD2677" s="4">
        <v>0.99556583541803334</v>
      </c>
    </row>
    <row r="2678" spans="1:30" x14ac:dyDescent="0.2">
      <c r="A2678">
        <v>212</v>
      </c>
      <c r="B2678">
        <v>2882</v>
      </c>
      <c r="C2678">
        <v>1</v>
      </c>
      <c r="D2678" t="s">
        <v>5766</v>
      </c>
      <c r="E2678" t="s">
        <v>5767</v>
      </c>
      <c r="F2678" t="s">
        <v>8510</v>
      </c>
      <c r="G2678" s="2">
        <v>97803.870620676971</v>
      </c>
      <c r="H2678" s="2">
        <v>2697</v>
      </c>
      <c r="I2678" s="2">
        <v>7425692096.0779762</v>
      </c>
      <c r="J2678" s="4">
        <v>0.99126110796729827</v>
      </c>
      <c r="K2678" s="2">
        <v>99782.948667639444</v>
      </c>
      <c r="L2678" s="2">
        <v>2719</v>
      </c>
      <c r="M2678" s="2">
        <v>8726449951.550005</v>
      </c>
      <c r="N2678" s="4">
        <v>0.99227021838099805</v>
      </c>
      <c r="O2678" s="2">
        <v>106656.54891955033</v>
      </c>
      <c r="P2678" s="2">
        <v>2658</v>
      </c>
      <c r="Q2678" s="2">
        <v>9791185899.1959362</v>
      </c>
      <c r="R2678" s="4">
        <v>0.99253194522216215</v>
      </c>
      <c r="S2678" s="2">
        <v>100726.08304184633</v>
      </c>
      <c r="T2678" s="2">
        <v>2737</v>
      </c>
      <c r="U2678" s="2">
        <v>12275920029.564869</v>
      </c>
      <c r="V2678" s="4">
        <v>0.99455359570468482</v>
      </c>
      <c r="W2678" s="2">
        <v>105212.08211384279</v>
      </c>
      <c r="X2678" s="2">
        <v>2653</v>
      </c>
      <c r="Y2678" s="2">
        <v>14088108654.133511</v>
      </c>
      <c r="Z2678" s="4">
        <v>0.99489011986598141</v>
      </c>
      <c r="AA2678" s="2">
        <v>104730.26927008272</v>
      </c>
      <c r="AB2678" s="2">
        <v>2673</v>
      </c>
      <c r="AC2678" s="2">
        <v>15790422813.869083</v>
      </c>
      <c r="AD2678" s="4">
        <v>0.9955724385705137</v>
      </c>
    </row>
    <row r="2679" spans="1:30" x14ac:dyDescent="0.2">
      <c r="A2679">
        <v>2177</v>
      </c>
      <c r="B2679">
        <v>2301</v>
      </c>
      <c r="C2679">
        <v>1</v>
      </c>
      <c r="D2679" t="s">
        <v>4604</v>
      </c>
      <c r="E2679" t="s">
        <v>4605</v>
      </c>
      <c r="F2679" t="s">
        <v>8510</v>
      </c>
      <c r="G2679" s="2">
        <v>191138.91030416533</v>
      </c>
      <c r="H2679" s="2">
        <v>2147</v>
      </c>
      <c r="I2679" s="2">
        <v>7349394159.8494844</v>
      </c>
      <c r="J2679" s="4">
        <v>0.98107604025604489</v>
      </c>
      <c r="K2679" s="2">
        <v>184075.95055791133</v>
      </c>
      <c r="L2679" s="2">
        <v>2203</v>
      </c>
      <c r="M2679" s="2">
        <v>8656029223.6693287</v>
      </c>
      <c r="N2679" s="4">
        <v>0.9842627936641124</v>
      </c>
      <c r="O2679" s="2">
        <v>176542.32599196766</v>
      </c>
      <c r="P2679" s="2">
        <v>2224</v>
      </c>
      <c r="Q2679" s="2">
        <v>9731160775.1626434</v>
      </c>
      <c r="R2679" s="4">
        <v>0.9864472018895023</v>
      </c>
      <c r="S2679" s="2">
        <v>132721.08859660468</v>
      </c>
      <c r="T2679" s="2">
        <v>2498</v>
      </c>
      <c r="U2679" s="2">
        <v>12248301213.944807</v>
      </c>
      <c r="V2679" s="4">
        <v>0.99231601250783408</v>
      </c>
      <c r="W2679" s="2">
        <v>116085.16962465283</v>
      </c>
      <c r="X2679" s="2">
        <v>2566</v>
      </c>
      <c r="Y2679" s="2">
        <v>14078533051.520727</v>
      </c>
      <c r="Z2679" s="4">
        <v>0.99421389904279611</v>
      </c>
      <c r="AA2679" s="2">
        <v>104724.74712177172</v>
      </c>
      <c r="AB2679" s="2">
        <v>2674</v>
      </c>
      <c r="AC2679" s="2">
        <v>15790527538.616205</v>
      </c>
      <c r="AD2679" s="4">
        <v>0.99557904137482744</v>
      </c>
    </row>
    <row r="2680" spans="1:30" x14ac:dyDescent="0.2">
      <c r="A2680">
        <v>2262</v>
      </c>
      <c r="B2680">
        <v>2753</v>
      </c>
      <c r="C2680">
        <v>1</v>
      </c>
      <c r="D2680" t="s">
        <v>5508</v>
      </c>
      <c r="E2680" t="s">
        <v>5509</v>
      </c>
      <c r="F2680" t="s">
        <v>8510</v>
      </c>
      <c r="G2680" s="2">
        <v>96720.717785896573</v>
      </c>
      <c r="H2680" s="2">
        <v>2704</v>
      </c>
      <c r="I2680" s="2">
        <v>7426372318.0807991</v>
      </c>
      <c r="J2680" s="4">
        <v>0.99135191130353384</v>
      </c>
      <c r="K2680" s="2">
        <v>88844.864087552764</v>
      </c>
      <c r="L2680" s="2">
        <v>2820</v>
      </c>
      <c r="M2680" s="2">
        <v>8735963392.1802368</v>
      </c>
      <c r="N2680" s="4">
        <v>0.99335197601028902</v>
      </c>
      <c r="O2680" s="2">
        <v>85670.771523172778</v>
      </c>
      <c r="P2680" s="2">
        <v>2849</v>
      </c>
      <c r="Q2680" s="2">
        <v>9809547877.8343124</v>
      </c>
      <c r="R2680" s="4">
        <v>0.99439329792894438</v>
      </c>
      <c r="S2680" s="2">
        <v>84288.015649060268</v>
      </c>
      <c r="T2680" s="2">
        <v>2902</v>
      </c>
      <c r="U2680" s="2">
        <v>12291100679.192745</v>
      </c>
      <c r="V2680" s="4">
        <v>0.99578348068570255</v>
      </c>
      <c r="W2680" s="2">
        <v>100312.77632958857</v>
      </c>
      <c r="X2680" s="2">
        <v>2695</v>
      </c>
      <c r="Y2680" s="2">
        <v>14092415401.457891</v>
      </c>
      <c r="Z2680" s="4">
        <v>0.99519425865898592</v>
      </c>
      <c r="AA2680" s="2">
        <v>104709.39424879249</v>
      </c>
      <c r="AB2680" s="2">
        <v>2675</v>
      </c>
      <c r="AC2680" s="2">
        <v>15790632248.010454</v>
      </c>
      <c r="AD2680" s="4">
        <v>0.99558564321115584</v>
      </c>
    </row>
    <row r="2681" spans="1:30" x14ac:dyDescent="0.2">
      <c r="A2681">
        <v>3728</v>
      </c>
      <c r="B2681">
        <v>2546</v>
      </c>
      <c r="C2681">
        <v>1</v>
      </c>
      <c r="D2681" t="s">
        <v>5094</v>
      </c>
      <c r="E2681" t="s">
        <v>5095</v>
      </c>
      <c r="F2681" t="s">
        <v>8510</v>
      </c>
      <c r="G2681" s="2">
        <v>200645.93151339234</v>
      </c>
      <c r="H2681" s="2">
        <v>2101</v>
      </c>
      <c r="I2681" s="2">
        <v>7340403755.315362</v>
      </c>
      <c r="J2681" s="4">
        <v>0.97987590453209328</v>
      </c>
      <c r="K2681" s="2">
        <v>161591.1484562</v>
      </c>
      <c r="L2681" s="2">
        <v>2310</v>
      </c>
      <c r="M2681" s="2">
        <v>8674387542.2093601</v>
      </c>
      <c r="N2681" s="4">
        <v>0.98635028775941624</v>
      </c>
      <c r="O2681" s="2">
        <v>155751.93125857165</v>
      </c>
      <c r="P2681" s="2">
        <v>2327</v>
      </c>
      <c r="Q2681" s="2">
        <v>9748203439.4126282</v>
      </c>
      <c r="R2681" s="4">
        <v>0.98817481577345434</v>
      </c>
      <c r="S2681" s="2">
        <v>134328.61542620466</v>
      </c>
      <c r="T2681" s="2">
        <v>2482</v>
      </c>
      <c r="U2681" s="2">
        <v>12246162553.528994</v>
      </c>
      <c r="V2681" s="4">
        <v>0.99214274546133852</v>
      </c>
      <c r="W2681" s="2">
        <v>117775.23316801635</v>
      </c>
      <c r="X2681" s="2">
        <v>2555</v>
      </c>
      <c r="Y2681" s="2">
        <v>14077246355.970469</v>
      </c>
      <c r="Z2681" s="4">
        <v>0.99412303370936816</v>
      </c>
      <c r="AA2681" s="2">
        <v>104388.17584565189</v>
      </c>
      <c r="AB2681" s="2">
        <v>2676</v>
      </c>
      <c r="AC2681" s="2">
        <v>15790736636.1863</v>
      </c>
      <c r="AD2681" s="4">
        <v>0.99559222479494303</v>
      </c>
    </row>
    <row r="2682" spans="1:30" x14ac:dyDescent="0.2">
      <c r="A2682">
        <v>3591</v>
      </c>
      <c r="B2682">
        <v>3022</v>
      </c>
      <c r="C2682">
        <v>1</v>
      </c>
      <c r="D2682" t="s">
        <v>6046</v>
      </c>
      <c r="E2682" t="s">
        <v>6047</v>
      </c>
      <c r="F2682" t="s">
        <v>8510</v>
      </c>
      <c r="G2682" s="2">
        <v>37573.323117802436</v>
      </c>
      <c r="H2682" s="2">
        <v>3475</v>
      </c>
      <c r="I2682" s="2">
        <v>7474962006.2117643</v>
      </c>
      <c r="J2682" s="4">
        <v>0.99783818456524442</v>
      </c>
      <c r="K2682" s="2">
        <v>73893.403737199595</v>
      </c>
      <c r="L2682" s="2">
        <v>2992</v>
      </c>
      <c r="M2682" s="2">
        <v>8749819209.2787342</v>
      </c>
      <c r="N2682" s="4">
        <v>0.99492749809939829</v>
      </c>
      <c r="O2682" s="2">
        <v>79461.365509943906</v>
      </c>
      <c r="P2682" s="2">
        <v>2907</v>
      </c>
      <c r="Q2682" s="2">
        <v>9814332741.0033875</v>
      </c>
      <c r="R2682" s="4">
        <v>0.99487833923014302</v>
      </c>
      <c r="S2682" s="2">
        <v>105033.25650835592</v>
      </c>
      <c r="T2682" s="2">
        <v>2698</v>
      </c>
      <c r="U2682" s="2">
        <v>12271915640.958447</v>
      </c>
      <c r="V2682" s="4">
        <v>0.99422917365912533</v>
      </c>
      <c r="W2682" s="2">
        <v>91082.722319513327</v>
      </c>
      <c r="X2682" s="2">
        <v>2793</v>
      </c>
      <c r="Y2682" s="2">
        <v>14101838104.205572</v>
      </c>
      <c r="Z2682" s="4">
        <v>0.9958596818251646</v>
      </c>
      <c r="AA2682" s="2">
        <v>104354.78611994286</v>
      </c>
      <c r="AB2682" s="2">
        <v>2677</v>
      </c>
      <c r="AC2682" s="2">
        <v>15790840990.97242</v>
      </c>
      <c r="AD2682" s="4">
        <v>0.99559880427353697</v>
      </c>
    </row>
    <row r="2683" spans="1:30" x14ac:dyDescent="0.2">
      <c r="A2683">
        <v>2155</v>
      </c>
      <c r="B2683">
        <v>2977</v>
      </c>
      <c r="C2683">
        <v>1</v>
      </c>
      <c r="D2683" t="s">
        <v>5956</v>
      </c>
      <c r="E2683" t="s">
        <v>5957</v>
      </c>
      <c r="F2683" t="s">
        <v>8510</v>
      </c>
      <c r="G2683" s="2">
        <v>67092.171461678678</v>
      </c>
      <c r="H2683" s="2">
        <v>2997</v>
      </c>
      <c r="I2683" s="2">
        <v>7450467597.7031441</v>
      </c>
      <c r="J2683" s="4">
        <v>0.99456840792986745</v>
      </c>
      <c r="K2683" s="2">
        <v>76363.911772703505</v>
      </c>
      <c r="L2683" s="2">
        <v>2955</v>
      </c>
      <c r="M2683" s="2">
        <v>8747042300.844347</v>
      </c>
      <c r="N2683" s="4">
        <v>0.99461174042544009</v>
      </c>
      <c r="O2683" s="2">
        <v>74577.162478780694</v>
      </c>
      <c r="P2683" s="2">
        <v>2967</v>
      </c>
      <c r="Q2683" s="2">
        <v>9818964154.1535435</v>
      </c>
      <c r="R2683" s="4">
        <v>0.99534782531184729</v>
      </c>
      <c r="S2683" s="2">
        <v>100621.84423612648</v>
      </c>
      <c r="T2683" s="2">
        <v>2740</v>
      </c>
      <c r="U2683" s="2">
        <v>12276222035.491766</v>
      </c>
      <c r="V2683" s="4">
        <v>0.99457806320527098</v>
      </c>
      <c r="W2683" s="2">
        <v>106447.09500137864</v>
      </c>
      <c r="X2683" s="2">
        <v>2640</v>
      </c>
      <c r="Y2683" s="2">
        <v>14086732464.201496</v>
      </c>
      <c r="Z2683" s="4">
        <v>0.99479293451626316</v>
      </c>
      <c r="AA2683" s="2">
        <v>104289.25612357569</v>
      </c>
      <c r="AB2683" s="2">
        <v>2678</v>
      </c>
      <c r="AC2683" s="2">
        <v>15790945280.228544</v>
      </c>
      <c r="AD2683" s="4">
        <v>0.99560537962052176</v>
      </c>
    </row>
    <row r="2684" spans="1:30" x14ac:dyDescent="0.2">
      <c r="A2684">
        <v>4306</v>
      </c>
      <c r="B2684">
        <v>3039</v>
      </c>
      <c r="C2684">
        <v>1</v>
      </c>
      <c r="D2684" t="s">
        <v>6080</v>
      </c>
      <c r="E2684" t="s">
        <v>6081</v>
      </c>
      <c r="F2684" t="s">
        <v>8510</v>
      </c>
      <c r="G2684" s="2">
        <v>58733.352890776703</v>
      </c>
      <c r="H2684" s="2">
        <v>3103</v>
      </c>
      <c r="I2684" s="2">
        <v>7457147591.3089714</v>
      </c>
      <c r="J2684" s="4">
        <v>0.99546012519705995</v>
      </c>
      <c r="K2684" s="2">
        <v>74027.216446370061</v>
      </c>
      <c r="L2684" s="2">
        <v>2986</v>
      </c>
      <c r="M2684" s="2">
        <v>8749375479.991148</v>
      </c>
      <c r="N2684" s="4">
        <v>0.99487704237461438</v>
      </c>
      <c r="O2684" s="2">
        <v>78617.077551167036</v>
      </c>
      <c r="P2684" s="2">
        <v>2919</v>
      </c>
      <c r="Q2684" s="2">
        <v>9815281561.299572</v>
      </c>
      <c r="R2684" s="4">
        <v>0.99497452108839124</v>
      </c>
      <c r="S2684" s="2">
        <v>103373.88103200903</v>
      </c>
      <c r="T2684" s="2">
        <v>2711</v>
      </c>
      <c r="U2684" s="2">
        <v>12273268955.828773</v>
      </c>
      <c r="V2684" s="4">
        <v>0.99433881466095353</v>
      </c>
      <c r="W2684" s="2">
        <v>111247.5942675135</v>
      </c>
      <c r="X2684" s="2">
        <v>2599</v>
      </c>
      <c r="Y2684" s="2">
        <v>14082280318.303553</v>
      </c>
      <c r="Z2684" s="4">
        <v>0.99447852780101065</v>
      </c>
      <c r="AA2684" s="2">
        <v>104098.66663352198</v>
      </c>
      <c r="AB2684" s="2">
        <v>2679</v>
      </c>
      <c r="AC2684" s="2">
        <v>15791049378.895178</v>
      </c>
      <c r="AD2684" s="4">
        <v>0.99561194295100464</v>
      </c>
    </row>
    <row r="2685" spans="1:30" x14ac:dyDescent="0.2">
      <c r="A2685">
        <v>2298</v>
      </c>
      <c r="B2685">
        <v>2435</v>
      </c>
      <c r="C2685">
        <v>1</v>
      </c>
      <c r="D2685" t="s">
        <v>4872</v>
      </c>
      <c r="E2685" t="s">
        <v>4873</v>
      </c>
      <c r="F2685" t="s">
        <v>8510</v>
      </c>
      <c r="G2685" s="2">
        <v>209869.70572243599</v>
      </c>
      <c r="H2685" s="2">
        <v>2070</v>
      </c>
      <c r="I2685" s="2">
        <v>7334037964.6779184</v>
      </c>
      <c r="J2685" s="4">
        <v>0.97902613045060494</v>
      </c>
      <c r="K2685" s="2">
        <v>151489.81492326033</v>
      </c>
      <c r="L2685" s="2">
        <v>2355</v>
      </c>
      <c r="M2685" s="2">
        <v>8681441417.9289207</v>
      </c>
      <c r="N2685" s="4">
        <v>0.9871523723229606</v>
      </c>
      <c r="O2685" s="2">
        <v>130840.980685156</v>
      </c>
      <c r="P2685" s="2">
        <v>2483</v>
      </c>
      <c r="Q2685" s="2">
        <v>9770494254.4505882</v>
      </c>
      <c r="R2685" s="4">
        <v>0.9904344343975916</v>
      </c>
      <c r="S2685" s="2">
        <v>123027.28477662451</v>
      </c>
      <c r="T2685" s="2">
        <v>2558</v>
      </c>
      <c r="U2685" s="2">
        <v>12255973658.711544</v>
      </c>
      <c r="V2685" s="4">
        <v>0.99293760807967124</v>
      </c>
      <c r="W2685" s="2">
        <v>110539.33143899388</v>
      </c>
      <c r="X2685" s="2">
        <v>2605</v>
      </c>
      <c r="Y2685" s="2">
        <v>14082945933.602911</v>
      </c>
      <c r="Z2685" s="4">
        <v>0.99452553298113966</v>
      </c>
      <c r="AA2685" s="2">
        <v>103791.19485938031</v>
      </c>
      <c r="AB2685" s="2">
        <v>2680</v>
      </c>
      <c r="AC2685" s="2">
        <v>15791153170.090036</v>
      </c>
      <c r="AD2685" s="4">
        <v>0.99561848689565935</v>
      </c>
    </row>
    <row r="2686" spans="1:30" x14ac:dyDescent="0.2">
      <c r="A2686">
        <v>4414</v>
      </c>
      <c r="B2686">
        <v>1900</v>
      </c>
      <c r="C2686">
        <v>1</v>
      </c>
      <c r="D2686" t="s">
        <v>3802</v>
      </c>
      <c r="E2686" t="s">
        <v>3803</v>
      </c>
      <c r="F2686" t="s">
        <v>8510</v>
      </c>
      <c r="G2686" s="2">
        <v>521788.85048059368</v>
      </c>
      <c r="H2686" s="2">
        <v>1362</v>
      </c>
      <c r="I2686" s="2">
        <v>7098471494.1514893</v>
      </c>
      <c r="J2686" s="4">
        <v>0.94758018877234629</v>
      </c>
      <c r="K2686" s="2">
        <v>385388.54095271928</v>
      </c>
      <c r="L2686" s="2">
        <v>1579</v>
      </c>
      <c r="M2686" s="2">
        <v>8487003422.0826797</v>
      </c>
      <c r="N2686" s="4">
        <v>0.96504314879321995</v>
      </c>
      <c r="O2686" s="2">
        <v>271895.39400165534</v>
      </c>
      <c r="P2686" s="2">
        <v>1852</v>
      </c>
      <c r="Q2686" s="2">
        <v>9648722532.3820992</v>
      </c>
      <c r="R2686" s="4">
        <v>0.97809044201280648</v>
      </c>
      <c r="S2686" s="2">
        <v>185861.03517667667</v>
      </c>
      <c r="T2686" s="2">
        <v>2199</v>
      </c>
      <c r="U2686" s="2">
        <v>12201277112.833605</v>
      </c>
      <c r="V2686" s="4">
        <v>0.98850627859523998</v>
      </c>
      <c r="W2686" s="2">
        <v>127590.579145601</v>
      </c>
      <c r="X2686" s="2">
        <v>2491</v>
      </c>
      <c r="Y2686" s="2">
        <v>14069430993.680586</v>
      </c>
      <c r="Z2686" s="4">
        <v>0.99357111954428989</v>
      </c>
      <c r="AA2686" s="2">
        <v>103715.742234744</v>
      </c>
      <c r="AB2686" s="2">
        <v>2681</v>
      </c>
      <c r="AC2686" s="2">
        <v>15791256885.832272</v>
      </c>
      <c r="AD2686" s="4">
        <v>0.99562502608309156</v>
      </c>
    </row>
    <row r="2687" spans="1:30" x14ac:dyDescent="0.2">
      <c r="A2687">
        <v>192</v>
      </c>
      <c r="B2687">
        <v>2740</v>
      </c>
      <c r="C2687">
        <v>1</v>
      </c>
      <c r="D2687" t="s">
        <v>5482</v>
      </c>
      <c r="E2687" t="s">
        <v>5483</v>
      </c>
      <c r="F2687" t="s">
        <v>8510</v>
      </c>
      <c r="G2687" s="2">
        <v>91340.109735372709</v>
      </c>
      <c r="H2687" s="2">
        <v>2757</v>
      </c>
      <c r="I2687" s="2">
        <v>7431349785.2551613</v>
      </c>
      <c r="J2687" s="4">
        <v>0.99201635706324087</v>
      </c>
      <c r="K2687" s="2">
        <v>103105.12598353745</v>
      </c>
      <c r="L2687" s="2">
        <v>2690</v>
      </c>
      <c r="M2687" s="2">
        <v>8723512958.7669334</v>
      </c>
      <c r="N2687" s="4">
        <v>0.99193625778001804</v>
      </c>
      <c r="O2687" s="2">
        <v>113427.37865281134</v>
      </c>
      <c r="P2687" s="2">
        <v>2607</v>
      </c>
      <c r="Q2687" s="2">
        <v>9785588295.8685513</v>
      </c>
      <c r="R2687" s="4">
        <v>0.99196451649837836</v>
      </c>
      <c r="S2687" s="2">
        <v>120621.02152249868</v>
      </c>
      <c r="T2687" s="2">
        <v>2573</v>
      </c>
      <c r="U2687" s="2">
        <v>12257798225.390728</v>
      </c>
      <c r="V2687" s="4">
        <v>0.99308542831204605</v>
      </c>
      <c r="W2687" s="2">
        <v>125899.61084662699</v>
      </c>
      <c r="X2687" s="2">
        <v>2501</v>
      </c>
      <c r="Y2687" s="2">
        <v>14070699575.170362</v>
      </c>
      <c r="Z2687" s="4">
        <v>0.99366070567834153</v>
      </c>
      <c r="AA2687" s="2">
        <v>103685.24157596698</v>
      </c>
      <c r="AB2687" s="2">
        <v>2682</v>
      </c>
      <c r="AC2687" s="2">
        <v>15791360571.073847</v>
      </c>
      <c r="AD2687" s="4">
        <v>0.99563156334748382</v>
      </c>
    </row>
    <row r="2688" spans="1:30" x14ac:dyDescent="0.2">
      <c r="A2688">
        <v>3685</v>
      </c>
      <c r="B2688">
        <v>2846</v>
      </c>
      <c r="C2688">
        <v>1</v>
      </c>
      <c r="D2688" t="s">
        <v>5694</v>
      </c>
      <c r="E2688" t="s">
        <v>5695</v>
      </c>
      <c r="F2688" t="s">
        <v>8510</v>
      </c>
      <c r="G2688" s="2">
        <v>85038.034328193666</v>
      </c>
      <c r="H2688" s="2">
        <v>2823</v>
      </c>
      <c r="I2688" s="2">
        <v>7437149988.3395176</v>
      </c>
      <c r="J2688" s="4">
        <v>0.9927906304456332</v>
      </c>
      <c r="K2688" s="2">
        <v>104982.4898685353</v>
      </c>
      <c r="L2688" s="2">
        <v>2675</v>
      </c>
      <c r="M2688" s="2">
        <v>8721953917.0902386</v>
      </c>
      <c r="N2688" s="4">
        <v>0.99175898172462462</v>
      </c>
      <c r="O2688" s="2">
        <v>103327.64761095143</v>
      </c>
      <c r="P2688" s="2">
        <v>2691</v>
      </c>
      <c r="Q2688" s="2">
        <v>9794640205.9905834</v>
      </c>
      <c r="R2688" s="4">
        <v>0.99288210810105992</v>
      </c>
      <c r="S2688" s="2">
        <v>115759.82317364535</v>
      </c>
      <c r="T2688" s="2">
        <v>2613</v>
      </c>
      <c r="U2688" s="2">
        <v>12262518463.978497</v>
      </c>
      <c r="V2688" s="4">
        <v>0.99346784610629224</v>
      </c>
      <c r="W2688" s="2">
        <v>110497.51338645768</v>
      </c>
      <c r="X2688" s="2">
        <v>2606</v>
      </c>
      <c r="Y2688" s="2">
        <v>14083056431.116297</v>
      </c>
      <c r="Z2688" s="4">
        <v>0.99453333622052653</v>
      </c>
      <c r="AA2688" s="2">
        <v>103602.46238308144</v>
      </c>
      <c r="AB2688" s="2">
        <v>2683</v>
      </c>
      <c r="AC2688" s="2">
        <v>15791464173.53623</v>
      </c>
      <c r="AD2688" s="4">
        <v>0.99563809539271986</v>
      </c>
    </row>
    <row r="2689" spans="1:30" x14ac:dyDescent="0.2">
      <c r="A2689">
        <v>3544</v>
      </c>
      <c r="B2689">
        <v>2532</v>
      </c>
      <c r="C2689">
        <v>1</v>
      </c>
      <c r="D2689" t="s">
        <v>5066</v>
      </c>
      <c r="E2689" t="s">
        <v>5067</v>
      </c>
      <c r="F2689" t="s">
        <v>8510</v>
      </c>
      <c r="G2689" s="2">
        <v>181845.001293957</v>
      </c>
      <c r="H2689" s="2">
        <v>2184</v>
      </c>
      <c r="I2689" s="2">
        <v>7356283617.1123428</v>
      </c>
      <c r="J2689" s="4">
        <v>0.98199571898111371</v>
      </c>
      <c r="K2689" s="2">
        <v>130884.002806335</v>
      </c>
      <c r="L2689" s="2">
        <v>2488</v>
      </c>
      <c r="M2689" s="2">
        <v>8700061044.4629364</v>
      </c>
      <c r="N2689" s="4">
        <v>0.98926957931889348</v>
      </c>
      <c r="O2689" s="2">
        <v>131239.51627312234</v>
      </c>
      <c r="P2689" s="2">
        <v>2478</v>
      </c>
      <c r="Q2689" s="2">
        <v>9769839261.1568794</v>
      </c>
      <c r="R2689" s="4">
        <v>0.99036803776549764</v>
      </c>
      <c r="S2689" s="2">
        <v>109707.52225534165</v>
      </c>
      <c r="T2689" s="2">
        <v>2663</v>
      </c>
      <c r="U2689" s="2">
        <v>12268151220.141962</v>
      </c>
      <c r="V2689" s="4">
        <v>0.99392419299374435</v>
      </c>
      <c r="W2689" s="2">
        <v>106453.75724259338</v>
      </c>
      <c r="X2689" s="2">
        <v>2639</v>
      </c>
      <c r="Y2689" s="2">
        <v>14086626017.106495</v>
      </c>
      <c r="Z2689" s="4">
        <v>0.99478541731393988</v>
      </c>
      <c r="AA2689" s="2">
        <v>103386.59100304281</v>
      </c>
      <c r="AB2689" s="2">
        <v>2684</v>
      </c>
      <c r="AC2689" s="2">
        <v>15791567560.127234</v>
      </c>
      <c r="AD2689" s="4">
        <v>0.99564461382745295</v>
      </c>
    </row>
    <row r="2690" spans="1:30" x14ac:dyDescent="0.2">
      <c r="A2690">
        <v>3766</v>
      </c>
      <c r="B2690">
        <v>2707</v>
      </c>
      <c r="C2690">
        <v>1</v>
      </c>
      <c r="D2690" t="s">
        <v>5416</v>
      </c>
      <c r="E2690" t="s">
        <v>5417</v>
      </c>
      <c r="F2690" t="s">
        <v>8510</v>
      </c>
      <c r="G2690" s="2">
        <v>65703.984809464164</v>
      </c>
      <c r="H2690" s="2">
        <v>3012</v>
      </c>
      <c r="I2690" s="2">
        <v>7451463107.4446363</v>
      </c>
      <c r="J2690" s="4">
        <v>0.99470129925859163</v>
      </c>
      <c r="K2690" s="2">
        <v>66924.134328709872</v>
      </c>
      <c r="L2690" s="2">
        <v>3068</v>
      </c>
      <c r="M2690" s="2">
        <v>8755143982.9417706</v>
      </c>
      <c r="N2690" s="4">
        <v>0.99553296932249413</v>
      </c>
      <c r="O2690" s="2">
        <v>74468.275537852533</v>
      </c>
      <c r="P2690" s="2">
        <v>2970</v>
      </c>
      <c r="Q2690" s="2">
        <v>9819187678.9882126</v>
      </c>
      <c r="R2690" s="4">
        <v>0.99537048401133921</v>
      </c>
      <c r="S2690" s="2">
        <v>78571.298486013853</v>
      </c>
      <c r="T2690" s="2">
        <v>2970</v>
      </c>
      <c r="U2690" s="2">
        <v>12296629379.928249</v>
      </c>
      <c r="V2690" s="4">
        <v>0.99623139735368582</v>
      </c>
      <c r="W2690" s="2">
        <v>82284.631538864036</v>
      </c>
      <c r="X2690" s="2">
        <v>2873</v>
      </c>
      <c r="Y2690" s="2">
        <v>14108763013.396255</v>
      </c>
      <c r="Z2690" s="4">
        <v>0.99634871295800997</v>
      </c>
      <c r="AA2690" s="2">
        <v>103144.6009595894</v>
      </c>
      <c r="AB2690" s="2">
        <v>2685</v>
      </c>
      <c r="AC2690" s="2">
        <v>15791670704.728193</v>
      </c>
      <c r="AD2690" s="4">
        <v>0.99565111700492415</v>
      </c>
    </row>
    <row r="2691" spans="1:30" x14ac:dyDescent="0.2">
      <c r="A2691">
        <v>2254</v>
      </c>
      <c r="B2691">
        <v>2344</v>
      </c>
      <c r="C2691">
        <v>1</v>
      </c>
      <c r="D2691" t="s">
        <v>4690</v>
      </c>
      <c r="E2691" t="s">
        <v>4691</v>
      </c>
      <c r="F2691" t="s">
        <v>8510</v>
      </c>
      <c r="G2691" s="2">
        <v>135396.61276520268</v>
      </c>
      <c r="H2691" s="2">
        <v>2428</v>
      </c>
      <c r="I2691" s="2">
        <v>7394477108.4615507</v>
      </c>
      <c r="J2691" s="4">
        <v>0.98709419627617301</v>
      </c>
      <c r="K2691" s="2">
        <v>132102.21207034399</v>
      </c>
      <c r="L2691" s="2">
        <v>2477</v>
      </c>
      <c r="M2691" s="2">
        <v>8698616262.3679581</v>
      </c>
      <c r="N2691" s="4">
        <v>0.98910529553191751</v>
      </c>
      <c r="O2691" s="2">
        <v>113022.91464999919</v>
      </c>
      <c r="P2691" s="2">
        <v>2614</v>
      </c>
      <c r="Q2691" s="2">
        <v>9786380170.7456703</v>
      </c>
      <c r="R2691" s="4">
        <v>0.99204478880862257</v>
      </c>
      <c r="S2691" s="2">
        <v>119854.04459623042</v>
      </c>
      <c r="T2691" s="2">
        <v>2582</v>
      </c>
      <c r="U2691" s="2">
        <v>12258880325.094013</v>
      </c>
      <c r="V2691" s="4">
        <v>0.99317309637669793</v>
      </c>
      <c r="W2691" s="2">
        <v>105254.17753472934</v>
      </c>
      <c r="X2691" s="2">
        <v>2651</v>
      </c>
      <c r="Y2691" s="2">
        <v>14087898194.846016</v>
      </c>
      <c r="Z2691" s="4">
        <v>0.9948752574120564</v>
      </c>
      <c r="AA2691" s="2">
        <v>103137.8432677836</v>
      </c>
      <c r="AB2691" s="2">
        <v>2686</v>
      </c>
      <c r="AC2691" s="2">
        <v>15791773842.571461</v>
      </c>
      <c r="AD2691" s="4">
        <v>0.9956576197563286</v>
      </c>
    </row>
    <row r="2692" spans="1:30" x14ac:dyDescent="0.2">
      <c r="A2692">
        <v>5315</v>
      </c>
      <c r="B2692">
        <v>2890</v>
      </c>
      <c r="C2692">
        <v>1</v>
      </c>
      <c r="D2692" t="s">
        <v>5782</v>
      </c>
      <c r="E2692" t="s">
        <v>5783</v>
      </c>
      <c r="F2692" t="s">
        <v>8510</v>
      </c>
      <c r="G2692" s="2">
        <v>127393.57306736865</v>
      </c>
      <c r="H2692" s="2">
        <v>2482</v>
      </c>
      <c r="I2692" s="2">
        <v>7401595348.9735403</v>
      </c>
      <c r="J2692" s="4">
        <v>0.98804441544569921</v>
      </c>
      <c r="K2692" s="2">
        <v>114851.40060039466</v>
      </c>
      <c r="L2692" s="2">
        <v>2597</v>
      </c>
      <c r="M2692" s="2">
        <v>8713380690.7380486</v>
      </c>
      <c r="N2692" s="4">
        <v>0.99078413430878554</v>
      </c>
      <c r="O2692" s="2">
        <v>101706.8489618679</v>
      </c>
      <c r="P2692" s="2">
        <v>2705</v>
      </c>
      <c r="Q2692" s="2">
        <v>9796074168.601366</v>
      </c>
      <c r="R2692" s="4">
        <v>0.99302746880752679</v>
      </c>
      <c r="S2692" s="2">
        <v>94566.065604123825</v>
      </c>
      <c r="T2692" s="2">
        <v>2791</v>
      </c>
      <c r="U2692" s="2">
        <v>12281181808.371376</v>
      </c>
      <c r="V2692" s="4">
        <v>0.99497988725914355</v>
      </c>
      <c r="W2692" s="2">
        <v>99464.022471142976</v>
      </c>
      <c r="X2692" s="2">
        <v>2707</v>
      </c>
      <c r="Y2692" s="2">
        <v>14093613326.161514</v>
      </c>
      <c r="Z2692" s="4">
        <v>0.99527885507155178</v>
      </c>
      <c r="AA2692" s="2">
        <v>102825.3032639716</v>
      </c>
      <c r="AB2692" s="2">
        <v>2687</v>
      </c>
      <c r="AC2692" s="2">
        <v>15791876667.874725</v>
      </c>
      <c r="AD2692" s="4">
        <v>0.99566410280235751</v>
      </c>
    </row>
    <row r="2693" spans="1:30" x14ac:dyDescent="0.2">
      <c r="A2693">
        <v>5069</v>
      </c>
      <c r="B2693">
        <v>2067</v>
      </c>
      <c r="C2693">
        <v>1</v>
      </c>
      <c r="D2693" t="s">
        <v>4136</v>
      </c>
      <c r="E2693" t="s">
        <v>4137</v>
      </c>
      <c r="F2693" t="s">
        <v>8510</v>
      </c>
      <c r="G2693" s="2">
        <v>114390.37420117164</v>
      </c>
      <c r="H2693" s="2">
        <v>2570</v>
      </c>
      <c r="I2693" s="2">
        <v>7412213549.604907</v>
      </c>
      <c r="J2693" s="4">
        <v>0.98946184686977168</v>
      </c>
      <c r="K2693" s="2">
        <v>95101.894334134064</v>
      </c>
      <c r="L2693" s="2">
        <v>2763</v>
      </c>
      <c r="M2693" s="2">
        <v>8730724465.9935589</v>
      </c>
      <c r="N2693" s="4">
        <v>0.99275626636201297</v>
      </c>
      <c r="O2693" s="2">
        <v>96552.882783553054</v>
      </c>
      <c r="P2693" s="2">
        <v>2756</v>
      </c>
      <c r="Q2693" s="2">
        <v>9801131526.7379093</v>
      </c>
      <c r="R2693" s="4">
        <v>0.99354013290773158</v>
      </c>
      <c r="S2693" s="2">
        <v>78644.022184781599</v>
      </c>
      <c r="T2693" s="2">
        <v>2969</v>
      </c>
      <c r="U2693" s="2">
        <v>12296550808.629763</v>
      </c>
      <c r="V2693" s="4">
        <v>0.99622503177234922</v>
      </c>
      <c r="W2693" s="2">
        <v>90171.236800586106</v>
      </c>
      <c r="X2693" s="2">
        <v>2802</v>
      </c>
      <c r="Y2693" s="2">
        <v>14102653676.824654</v>
      </c>
      <c r="Z2693" s="4">
        <v>0.99591727686227549</v>
      </c>
      <c r="AA2693" s="2">
        <v>102559.26149958272</v>
      </c>
      <c r="AB2693" s="2">
        <v>2688</v>
      </c>
      <c r="AC2693" s="2">
        <v>15791979227.136225</v>
      </c>
      <c r="AD2693" s="4">
        <v>0.99567056907468432</v>
      </c>
    </row>
    <row r="2694" spans="1:30" x14ac:dyDescent="0.2">
      <c r="A2694">
        <v>3773</v>
      </c>
      <c r="B2694">
        <v>1815</v>
      </c>
      <c r="C2694">
        <v>1</v>
      </c>
      <c r="D2694" t="s">
        <v>3632</v>
      </c>
      <c r="E2694" t="s">
        <v>3633</v>
      </c>
      <c r="F2694" t="s">
        <v>8510</v>
      </c>
      <c r="G2694" s="2">
        <v>190546.49754058602</v>
      </c>
      <c r="H2694" s="2">
        <v>2149</v>
      </c>
      <c r="I2694" s="2">
        <v>7349775646.2097645</v>
      </c>
      <c r="J2694" s="4">
        <v>0.98112696515129683</v>
      </c>
      <c r="K2694" s="2">
        <v>128187.15735882234</v>
      </c>
      <c r="L2694" s="2">
        <v>2506</v>
      </c>
      <c r="M2694" s="2">
        <v>8702387157.2432766</v>
      </c>
      <c r="N2694" s="4">
        <v>0.98953407776320268</v>
      </c>
      <c r="O2694" s="2">
        <v>119229.36705618135</v>
      </c>
      <c r="P2694" s="2">
        <v>2561</v>
      </c>
      <c r="Q2694" s="2">
        <v>9780236793.9956264</v>
      </c>
      <c r="R2694" s="4">
        <v>0.99142203506472171</v>
      </c>
      <c r="S2694" s="2">
        <v>86832.494220355497</v>
      </c>
      <c r="T2694" s="2">
        <v>2872</v>
      </c>
      <c r="U2694" s="2">
        <v>12288529652.193604</v>
      </c>
      <c r="V2694" s="4">
        <v>0.99557518475835116</v>
      </c>
      <c r="W2694" s="2">
        <v>91145.937671510896</v>
      </c>
      <c r="X2694" s="2">
        <v>2791</v>
      </c>
      <c r="Y2694" s="2">
        <v>14101655913.35688</v>
      </c>
      <c r="Z2694" s="4">
        <v>0.99584681566408195</v>
      </c>
      <c r="AA2694" s="2">
        <v>102487.4564746642</v>
      </c>
      <c r="AB2694" s="2">
        <v>2689</v>
      </c>
      <c r="AC2694" s="2">
        <v>15792081714.592699</v>
      </c>
      <c r="AD2694" s="4">
        <v>0.99567703081976655</v>
      </c>
    </row>
    <row r="2695" spans="1:30" x14ac:dyDescent="0.2">
      <c r="A2695">
        <v>4870</v>
      </c>
      <c r="B2695">
        <v>3048</v>
      </c>
      <c r="C2695">
        <v>1</v>
      </c>
      <c r="D2695" t="s">
        <v>6098</v>
      </c>
      <c r="E2695" t="s">
        <v>6099</v>
      </c>
      <c r="F2695" t="s">
        <v>8510</v>
      </c>
      <c r="G2695" s="2">
        <v>58044.152970378433</v>
      </c>
      <c r="H2695" s="2">
        <v>3118</v>
      </c>
      <c r="I2695" s="2">
        <v>7458023793.8939829</v>
      </c>
      <c r="J2695" s="4">
        <v>0.99557709012557893</v>
      </c>
      <c r="K2695" s="2">
        <v>58058.762695023768</v>
      </c>
      <c r="L2695" s="2">
        <v>3191</v>
      </c>
      <c r="M2695" s="2">
        <v>8762809715.9578629</v>
      </c>
      <c r="N2695" s="4">
        <v>0.99640462716917411</v>
      </c>
      <c r="O2695" s="2">
        <v>65945.874953417093</v>
      </c>
      <c r="P2695" s="2">
        <v>3073</v>
      </c>
      <c r="Q2695" s="2">
        <v>9826431177.3867855</v>
      </c>
      <c r="R2695" s="4">
        <v>0.9961047570227769</v>
      </c>
      <c r="S2695" s="2">
        <v>65925.691420981544</v>
      </c>
      <c r="T2695" s="2">
        <v>3103</v>
      </c>
      <c r="U2695" s="2">
        <v>12306208367.972969</v>
      </c>
      <c r="V2695" s="4">
        <v>0.99700745462516882</v>
      </c>
      <c r="W2695" s="2">
        <v>85265.643145452894</v>
      </c>
      <c r="X2695" s="2">
        <v>2842</v>
      </c>
      <c r="Y2695" s="2">
        <v>14106169325.178497</v>
      </c>
      <c r="Z2695" s="4">
        <v>0.99616554892618636</v>
      </c>
      <c r="AA2695" s="2">
        <v>102453.33520884062</v>
      </c>
      <c r="AB2695" s="2">
        <v>2690</v>
      </c>
      <c r="AC2695" s="2">
        <v>15792184167.927908</v>
      </c>
      <c r="AD2695" s="4">
        <v>0.99568349041353277</v>
      </c>
    </row>
    <row r="2696" spans="1:30" x14ac:dyDescent="0.2">
      <c r="A2696">
        <v>5523</v>
      </c>
      <c r="B2696">
        <v>2463</v>
      </c>
      <c r="C2696">
        <v>1</v>
      </c>
      <c r="D2696" t="s">
        <v>4928</v>
      </c>
      <c r="E2696" t="s">
        <v>4929</v>
      </c>
      <c r="F2696" t="s">
        <v>8510</v>
      </c>
      <c r="G2696" s="2">
        <v>150091.99174297266</v>
      </c>
      <c r="H2696" s="2">
        <v>2333</v>
      </c>
      <c r="I2696" s="2">
        <v>7381031172.2501621</v>
      </c>
      <c r="J2696" s="4">
        <v>0.98529928834650027</v>
      </c>
      <c r="K2696" s="2">
        <v>135886.564183871</v>
      </c>
      <c r="L2696" s="2">
        <v>2453</v>
      </c>
      <c r="M2696" s="2">
        <v>8695402817.1585693</v>
      </c>
      <c r="N2696" s="4">
        <v>0.98873989998190814</v>
      </c>
      <c r="O2696" s="2">
        <v>120800.145571015</v>
      </c>
      <c r="P2696" s="2">
        <v>2550</v>
      </c>
      <c r="Q2696" s="2">
        <v>9778917470.6718407</v>
      </c>
      <c r="R2696" s="4">
        <v>0.99128829533611118</v>
      </c>
      <c r="S2696" s="2">
        <v>115279.93443962734</v>
      </c>
      <c r="T2696" s="2">
        <v>2617</v>
      </c>
      <c r="U2696" s="2">
        <v>12262980263.125238</v>
      </c>
      <c r="V2696" s="4">
        <v>0.99350525951406776</v>
      </c>
      <c r="W2696" s="2">
        <v>109444.9304734</v>
      </c>
      <c r="X2696" s="2">
        <v>2611</v>
      </c>
      <c r="Y2696" s="2">
        <v>14083604628.169157</v>
      </c>
      <c r="Z2696" s="4">
        <v>0.99457204942504673</v>
      </c>
      <c r="AA2696" s="2">
        <v>102259.10967824166</v>
      </c>
      <c r="AB2696" s="2">
        <v>2691</v>
      </c>
      <c r="AC2696" s="2">
        <v>15792286427.037586</v>
      </c>
      <c r="AD2696" s="4">
        <v>0.99568993776154802</v>
      </c>
    </row>
    <row r="2697" spans="1:30" x14ac:dyDescent="0.2">
      <c r="A2697">
        <v>1621</v>
      </c>
      <c r="B2697">
        <v>2617</v>
      </c>
      <c r="C2697">
        <v>1</v>
      </c>
      <c r="D2697" t="s">
        <v>5236</v>
      </c>
      <c r="E2697" t="s">
        <v>5237</v>
      </c>
      <c r="F2697" t="s">
        <v>8510</v>
      </c>
      <c r="G2697" s="2">
        <v>149729.49201759335</v>
      </c>
      <c r="H2697" s="2">
        <v>2336</v>
      </c>
      <c r="I2697" s="2">
        <v>7381480622.673707</v>
      </c>
      <c r="J2697" s="4">
        <v>0.9853592858146224</v>
      </c>
      <c r="K2697" s="2">
        <v>195269.81511454764</v>
      </c>
      <c r="L2697" s="2">
        <v>2158</v>
      </c>
      <c r="M2697" s="2">
        <v>8647497984.1708374</v>
      </c>
      <c r="N2697" s="4">
        <v>0.98329272050409555</v>
      </c>
      <c r="O2697" s="2">
        <v>188784.10525557899</v>
      </c>
      <c r="P2697" s="2">
        <v>2164</v>
      </c>
      <c r="Q2697" s="2">
        <v>9720149634.7990227</v>
      </c>
      <c r="R2697" s="4">
        <v>0.98533100323116452</v>
      </c>
      <c r="S2697" s="2">
        <v>160577.09368496668</v>
      </c>
      <c r="T2697" s="2">
        <v>2332</v>
      </c>
      <c r="U2697" s="2">
        <v>12224253400.36092</v>
      </c>
      <c r="V2697" s="4">
        <v>0.99036773983979043</v>
      </c>
      <c r="W2697" s="2">
        <v>142738.8385547231</v>
      </c>
      <c r="X2697" s="2">
        <v>2385</v>
      </c>
      <c r="Y2697" s="2">
        <v>14055157434.292364</v>
      </c>
      <c r="Z2697" s="4">
        <v>0.99256313305303756</v>
      </c>
      <c r="AA2697" s="2">
        <v>102231.22540637174</v>
      </c>
      <c r="AB2697" s="2">
        <v>2692</v>
      </c>
      <c r="AC2697" s="2">
        <v>15792388658.262993</v>
      </c>
      <c r="AD2697" s="4">
        <v>0.99569638335148414</v>
      </c>
    </row>
    <row r="2698" spans="1:30" x14ac:dyDescent="0.2">
      <c r="A2698">
        <v>3054</v>
      </c>
      <c r="B2698">
        <v>2123</v>
      </c>
      <c r="C2698">
        <v>1</v>
      </c>
      <c r="D2698" t="s">
        <v>4248</v>
      </c>
      <c r="E2698" t="s">
        <v>4249</v>
      </c>
      <c r="F2698" t="s">
        <v>8510</v>
      </c>
      <c r="G2698" s="2">
        <v>146688.78488430966</v>
      </c>
      <c r="H2698" s="2">
        <v>2345</v>
      </c>
      <c r="I2698" s="2">
        <v>7382810846.771203</v>
      </c>
      <c r="J2698" s="4">
        <v>0.9855368584092935</v>
      </c>
      <c r="K2698" s="2">
        <v>139932.36606931666</v>
      </c>
      <c r="L2698" s="2">
        <v>2415</v>
      </c>
      <c r="M2698" s="2">
        <v>8690166745.4155121</v>
      </c>
      <c r="N2698" s="4">
        <v>0.98814451490770405</v>
      </c>
      <c r="O2698" s="2">
        <v>139318.30864666999</v>
      </c>
      <c r="P2698" s="2">
        <v>2426</v>
      </c>
      <c r="Q2698" s="2">
        <v>9762816765.4740505</v>
      </c>
      <c r="R2698" s="4">
        <v>0.98965616778650312</v>
      </c>
      <c r="S2698" s="2">
        <v>139743.05762694767</v>
      </c>
      <c r="T2698" s="2">
        <v>2440</v>
      </c>
      <c r="U2698" s="2">
        <v>12240423028.419689</v>
      </c>
      <c r="V2698" s="4">
        <v>0.9916777485143603</v>
      </c>
      <c r="W2698" s="2">
        <v>114909.63310618867</v>
      </c>
      <c r="X2698" s="2">
        <v>2573</v>
      </c>
      <c r="Y2698" s="2">
        <v>14079339177.399427</v>
      </c>
      <c r="Z2698" s="4">
        <v>0.99427082695922386</v>
      </c>
      <c r="AA2698" s="2">
        <v>102176.67458740161</v>
      </c>
      <c r="AB2698" s="2">
        <v>2693</v>
      </c>
      <c r="AC2698" s="2">
        <v>15792490834.93758</v>
      </c>
      <c r="AD2698" s="4">
        <v>0.99570282550203848</v>
      </c>
    </row>
    <row r="2699" spans="1:30" x14ac:dyDescent="0.2">
      <c r="A2699">
        <v>4890</v>
      </c>
      <c r="B2699">
        <v>2725</v>
      </c>
      <c r="C2699">
        <v>1</v>
      </c>
      <c r="D2699" t="s">
        <v>5452</v>
      </c>
      <c r="E2699" t="s">
        <v>5453</v>
      </c>
      <c r="F2699" t="s">
        <v>8510</v>
      </c>
      <c r="G2699" s="2">
        <v>165270.87234585799</v>
      </c>
      <c r="H2699" s="2">
        <v>2265</v>
      </c>
      <c r="I2699" s="2">
        <v>7370355919.6127462</v>
      </c>
      <c r="J2699" s="4">
        <v>0.98387424100811349</v>
      </c>
      <c r="K2699" s="2">
        <v>135109.02511334434</v>
      </c>
      <c r="L2699" s="2">
        <v>2459</v>
      </c>
      <c r="M2699" s="2">
        <v>8696214603.9470959</v>
      </c>
      <c r="N2699" s="4">
        <v>0.98883220691753515</v>
      </c>
      <c r="O2699" s="2">
        <v>144510.85545068266</v>
      </c>
      <c r="P2699" s="2">
        <v>2395</v>
      </c>
      <c r="Q2699" s="2">
        <v>9758410019.718895</v>
      </c>
      <c r="R2699" s="4">
        <v>0.98920945622556511</v>
      </c>
      <c r="S2699" s="2">
        <v>130271.47890345089</v>
      </c>
      <c r="T2699" s="2">
        <v>2514</v>
      </c>
      <c r="U2699" s="2">
        <v>12250401099.762863</v>
      </c>
      <c r="V2699" s="4">
        <v>0.99248613816732745</v>
      </c>
      <c r="W2699" s="2">
        <v>96633.374483009524</v>
      </c>
      <c r="X2699" s="2">
        <v>2743</v>
      </c>
      <c r="Y2699" s="2">
        <v>14097138360.442595</v>
      </c>
      <c r="Z2699" s="4">
        <v>0.99552778996157387</v>
      </c>
      <c r="AA2699" s="2">
        <v>102135.63028632244</v>
      </c>
      <c r="AB2699" s="2">
        <v>2694</v>
      </c>
      <c r="AC2699" s="2">
        <v>15792592970.567867</v>
      </c>
      <c r="AD2699" s="4">
        <v>0.9957092650647853</v>
      </c>
    </row>
    <row r="2700" spans="1:30" x14ac:dyDescent="0.2">
      <c r="A2700">
        <v>3622</v>
      </c>
      <c r="B2700">
        <v>2558</v>
      </c>
      <c r="C2700">
        <v>1</v>
      </c>
      <c r="D2700" t="s">
        <v>5118</v>
      </c>
      <c r="E2700" t="s">
        <v>5119</v>
      </c>
      <c r="F2700" t="s">
        <v>8510</v>
      </c>
      <c r="G2700" s="2">
        <v>208378.01760467165</v>
      </c>
      <c r="H2700" s="2">
        <v>2075</v>
      </c>
      <c r="I2700" s="2">
        <v>7335082517.7498455</v>
      </c>
      <c r="J2700" s="4">
        <v>0.97916556860963599</v>
      </c>
      <c r="K2700" s="2">
        <v>138502.47107104701</v>
      </c>
      <c r="L2700" s="2">
        <v>2424</v>
      </c>
      <c r="M2700" s="2">
        <v>8691421248.4462452</v>
      </c>
      <c r="N2700" s="4">
        <v>0.98828716237639713</v>
      </c>
      <c r="O2700" s="2">
        <v>143406.78063940667</v>
      </c>
      <c r="P2700" s="2">
        <v>2407</v>
      </c>
      <c r="Q2700" s="2">
        <v>9760138502.5683613</v>
      </c>
      <c r="R2700" s="4">
        <v>0.98938467243150041</v>
      </c>
      <c r="S2700" s="2">
        <v>114176.85226751033</v>
      </c>
      <c r="T2700" s="2">
        <v>2624</v>
      </c>
      <c r="U2700" s="2">
        <v>12263781120.65349</v>
      </c>
      <c r="V2700" s="4">
        <v>0.9935701422872083</v>
      </c>
      <c r="W2700" s="2">
        <v>103055.23407194111</v>
      </c>
      <c r="X2700" s="2">
        <v>2670</v>
      </c>
      <c r="Y2700" s="2">
        <v>14089878314.679546</v>
      </c>
      <c r="Z2700" s="4">
        <v>0.99501509177214642</v>
      </c>
      <c r="AA2700" s="2">
        <v>102053.69902724605</v>
      </c>
      <c r="AB2700" s="2">
        <v>2695</v>
      </c>
      <c r="AC2700" s="2">
        <v>15792695024.266895</v>
      </c>
      <c r="AD2700" s="4">
        <v>0.99571569946183758</v>
      </c>
    </row>
    <row r="2701" spans="1:30" x14ac:dyDescent="0.2">
      <c r="A2701">
        <v>1381</v>
      </c>
      <c r="B2701">
        <v>2778</v>
      </c>
      <c r="C2701">
        <v>1</v>
      </c>
      <c r="D2701" t="s">
        <v>5558</v>
      </c>
      <c r="E2701" t="s">
        <v>5559</v>
      </c>
      <c r="F2701" t="s">
        <v>8510</v>
      </c>
      <c r="G2701" s="2">
        <v>148770.79750374099</v>
      </c>
      <c r="H2701" s="2">
        <v>2338</v>
      </c>
      <c r="I2701" s="2">
        <v>7381778820.259449</v>
      </c>
      <c r="J2701" s="4">
        <v>0.98539909243000745</v>
      </c>
      <c r="K2701" s="2">
        <v>131612.88705331166</v>
      </c>
      <c r="L2701" s="2">
        <v>2480</v>
      </c>
      <c r="M2701" s="2">
        <v>8699011493.2720432</v>
      </c>
      <c r="N2701" s="4">
        <v>0.98915023658557455</v>
      </c>
      <c r="O2701" s="2">
        <v>121766.27651983868</v>
      </c>
      <c r="P2701" s="2">
        <v>2542</v>
      </c>
      <c r="Q2701" s="2">
        <v>9777948235.1548748</v>
      </c>
      <c r="R2701" s="4">
        <v>0.9911900439881195</v>
      </c>
      <c r="S2701" s="2">
        <v>109990.52439241856</v>
      </c>
      <c r="T2701" s="2">
        <v>2659</v>
      </c>
      <c r="U2701" s="2">
        <v>12267712232.551401</v>
      </c>
      <c r="V2701" s="4">
        <v>0.99388862770123587</v>
      </c>
      <c r="W2701" s="2">
        <v>108776.05336926733</v>
      </c>
      <c r="X2701" s="2">
        <v>2620</v>
      </c>
      <c r="Y2701" s="2">
        <v>14084586433.755369</v>
      </c>
      <c r="Z2701" s="4">
        <v>0.99464138369136534</v>
      </c>
      <c r="AA2701" s="2">
        <v>101680.68683528126</v>
      </c>
      <c r="AB2701" s="2">
        <v>2696</v>
      </c>
      <c r="AC2701" s="2">
        <v>15792796704.95373</v>
      </c>
      <c r="AD2701" s="4">
        <v>0.99572211034079505</v>
      </c>
    </row>
    <row r="2702" spans="1:30" x14ac:dyDescent="0.2">
      <c r="A2702">
        <v>5208</v>
      </c>
      <c r="B2702">
        <v>3033</v>
      </c>
      <c r="C2702">
        <v>1</v>
      </c>
      <c r="D2702" t="s">
        <v>6068</v>
      </c>
      <c r="E2702" t="s">
        <v>6069</v>
      </c>
      <c r="F2702" t="s">
        <v>8510</v>
      </c>
      <c r="G2702" s="2">
        <v>100503.6661261266</v>
      </c>
      <c r="H2702" s="2">
        <v>2673</v>
      </c>
      <c r="I2702" s="2">
        <v>7423309834.2853127</v>
      </c>
      <c r="J2702" s="4">
        <v>0.99094309808572623</v>
      </c>
      <c r="K2702" s="2">
        <v>86124.126146571536</v>
      </c>
      <c r="L2702" s="2">
        <v>2837</v>
      </c>
      <c r="M2702" s="2">
        <v>8737449647.5713787</v>
      </c>
      <c r="N2702" s="4">
        <v>0.99352097565730768</v>
      </c>
      <c r="O2702" s="2">
        <v>79708.273584769326</v>
      </c>
      <c r="P2702" s="2">
        <v>2906</v>
      </c>
      <c r="Q2702" s="2">
        <v>9814253279.6378784</v>
      </c>
      <c r="R2702" s="4">
        <v>0.99487028423614221</v>
      </c>
      <c r="S2702" s="2">
        <v>69443.192180545098</v>
      </c>
      <c r="T2702" s="2">
        <v>3063</v>
      </c>
      <c r="U2702" s="2">
        <v>12303499208.305374</v>
      </c>
      <c r="V2702" s="4">
        <v>0.99678796765537303</v>
      </c>
      <c r="W2702" s="2">
        <v>94572.664562541715</v>
      </c>
      <c r="X2702" s="2">
        <v>2766</v>
      </c>
      <c r="Y2702" s="2">
        <v>14099333250.768505</v>
      </c>
      <c r="Z2702" s="4">
        <v>0.99568279122917114</v>
      </c>
      <c r="AA2702" s="2">
        <v>101518.53484228269</v>
      </c>
      <c r="AB2702" s="2">
        <v>2697</v>
      </c>
      <c r="AC2702" s="2">
        <v>15792898223.488571</v>
      </c>
      <c r="AD2702" s="4">
        <v>0.99572851099621029</v>
      </c>
    </row>
    <row r="2703" spans="1:30" x14ac:dyDescent="0.2">
      <c r="A2703">
        <v>5616</v>
      </c>
      <c r="B2703">
        <v>2651</v>
      </c>
      <c r="C2703">
        <v>1</v>
      </c>
      <c r="D2703" t="s">
        <v>5304</v>
      </c>
      <c r="E2703" t="s">
        <v>5305</v>
      </c>
      <c r="F2703" t="s">
        <v>8510</v>
      </c>
      <c r="G2703" s="2">
        <v>196443.45986730733</v>
      </c>
      <c r="H2703" s="2">
        <v>2117</v>
      </c>
      <c r="I2703" s="2">
        <v>7343589071.3372364</v>
      </c>
      <c r="J2703" s="4">
        <v>0.98030111471428449</v>
      </c>
      <c r="K2703" s="2">
        <v>161848.00865782532</v>
      </c>
      <c r="L2703" s="2">
        <v>2308</v>
      </c>
      <c r="M2703" s="2">
        <v>8674064346.1869335</v>
      </c>
      <c r="N2703" s="4">
        <v>0.98631353767323759</v>
      </c>
      <c r="O2703" s="2">
        <v>139738.87272650434</v>
      </c>
      <c r="P2703" s="2">
        <v>2423</v>
      </c>
      <c r="Q2703" s="2">
        <v>9762398448.4572868</v>
      </c>
      <c r="R2703" s="4">
        <v>0.98961376301483983</v>
      </c>
      <c r="S2703" s="2">
        <v>117392.13228982066</v>
      </c>
      <c r="T2703" s="2">
        <v>2596</v>
      </c>
      <c r="U2703" s="2">
        <v>12260538813.543566</v>
      </c>
      <c r="V2703" s="4">
        <v>0.99330746151160954</v>
      </c>
      <c r="W2703" s="2">
        <v>99712.330597001899</v>
      </c>
      <c r="X2703" s="2">
        <v>2702</v>
      </c>
      <c r="Y2703" s="2">
        <v>14093115746.008825</v>
      </c>
      <c r="Z2703" s="4">
        <v>0.99524371638900011</v>
      </c>
      <c r="AA2703" s="2">
        <v>101368.13582650141</v>
      </c>
      <c r="AB2703" s="2">
        <v>2698</v>
      </c>
      <c r="AC2703" s="2">
        <v>15792999591.624397</v>
      </c>
      <c r="AD2703" s="4">
        <v>0.99573490216909821</v>
      </c>
    </row>
    <row r="2704" spans="1:30" x14ac:dyDescent="0.2">
      <c r="A2704">
        <v>4347</v>
      </c>
      <c r="B2704">
        <v>2542</v>
      </c>
      <c r="C2704">
        <v>1</v>
      </c>
      <c r="D2704" t="s">
        <v>5086</v>
      </c>
      <c r="E2704" t="s">
        <v>5087</v>
      </c>
      <c r="F2704" t="s">
        <v>8510</v>
      </c>
      <c r="G2704" s="2">
        <v>192231.72848153164</v>
      </c>
      <c r="H2704" s="2">
        <v>2137</v>
      </c>
      <c r="I2704" s="2">
        <v>7347477913.4849043</v>
      </c>
      <c r="J2704" s="4">
        <v>0.98082023911725336</v>
      </c>
      <c r="K2704" s="2">
        <v>200316.63788686434</v>
      </c>
      <c r="L2704" s="2">
        <v>2132</v>
      </c>
      <c r="M2704" s="2">
        <v>8642352719.3798027</v>
      </c>
      <c r="N2704" s="4">
        <v>0.98270766093850204</v>
      </c>
      <c r="O2704" s="2">
        <v>164488.94539466934</v>
      </c>
      <c r="P2704" s="2">
        <v>2286</v>
      </c>
      <c r="Q2704" s="2">
        <v>9741656654.1413345</v>
      </c>
      <c r="R2704" s="4">
        <v>0.98751116853121346</v>
      </c>
      <c r="S2704" s="2">
        <v>147688.04824659866</v>
      </c>
      <c r="T2704" s="2">
        <v>2396</v>
      </c>
      <c r="U2704" s="2">
        <v>12234118743.997013</v>
      </c>
      <c r="V2704" s="4">
        <v>0.99116699667451313</v>
      </c>
      <c r="W2704" s="2">
        <v>126528.473712397</v>
      </c>
      <c r="X2704" s="2">
        <v>2498</v>
      </c>
      <c r="Y2704" s="2">
        <v>14070321164.785091</v>
      </c>
      <c r="Z2704" s="4">
        <v>0.99363398266229996</v>
      </c>
      <c r="AA2704" s="2">
        <v>101361.21346681334</v>
      </c>
      <c r="AB2704" s="2">
        <v>2699</v>
      </c>
      <c r="AC2704" s="2">
        <v>15793100952.837864</v>
      </c>
      <c r="AD2704" s="4">
        <v>0.99574129290553748</v>
      </c>
    </row>
    <row r="2705" spans="1:30" x14ac:dyDescent="0.2">
      <c r="A2705">
        <v>1806</v>
      </c>
      <c r="B2705">
        <v>2790</v>
      </c>
      <c r="C2705">
        <v>1</v>
      </c>
      <c r="D2705" t="s">
        <v>5582</v>
      </c>
      <c r="E2705" t="s">
        <v>5583</v>
      </c>
      <c r="F2705" t="s">
        <v>8510</v>
      </c>
      <c r="G2705" s="2">
        <v>58513.946130999633</v>
      </c>
      <c r="H2705" s="2">
        <v>3109</v>
      </c>
      <c r="I2705" s="2">
        <v>7457499332.7056503</v>
      </c>
      <c r="J2705" s="4">
        <v>0.99550707941520933</v>
      </c>
      <c r="K2705" s="2">
        <v>83099.452122417904</v>
      </c>
      <c r="L2705" s="2">
        <v>2873</v>
      </c>
      <c r="M2705" s="2">
        <v>8740502339.9912682</v>
      </c>
      <c r="N2705" s="4">
        <v>0.99386809227299355</v>
      </c>
      <c r="O2705" s="2">
        <v>120808.39184665277</v>
      </c>
      <c r="P2705" s="2">
        <v>2549</v>
      </c>
      <c r="Q2705" s="2">
        <v>9778796670.5262699</v>
      </c>
      <c r="R2705" s="4">
        <v>0.99127604983237949</v>
      </c>
      <c r="S2705" s="2">
        <v>142514.67260359327</v>
      </c>
      <c r="T2705" s="2">
        <v>2421</v>
      </c>
      <c r="U2705" s="2">
        <v>12237748217.549595</v>
      </c>
      <c r="V2705" s="4">
        <v>0.99146104436817206</v>
      </c>
      <c r="W2705" s="2">
        <v>126007.17336910799</v>
      </c>
      <c r="X2705" s="2">
        <v>2500</v>
      </c>
      <c r="Y2705" s="2">
        <v>14070573675.559515</v>
      </c>
      <c r="Z2705" s="4">
        <v>0.993651814756075</v>
      </c>
      <c r="AA2705" s="2">
        <v>101357.69486231082</v>
      </c>
      <c r="AB2705" s="2">
        <v>2700</v>
      </c>
      <c r="AC2705" s="2">
        <v>15793202310.532726</v>
      </c>
      <c r="AD2705" s="4">
        <v>0.99574768342013176</v>
      </c>
    </row>
    <row r="2706" spans="1:30" x14ac:dyDescent="0.2">
      <c r="A2706">
        <v>91</v>
      </c>
      <c r="B2706">
        <v>2633</v>
      </c>
      <c r="C2706">
        <v>1</v>
      </c>
      <c r="D2706" t="s">
        <v>5268</v>
      </c>
      <c r="E2706" t="s">
        <v>5269</v>
      </c>
      <c r="F2706" t="s">
        <v>8510</v>
      </c>
      <c r="G2706" s="2">
        <v>57735.439708945727</v>
      </c>
      <c r="H2706" s="2">
        <v>3123</v>
      </c>
      <c r="I2706" s="2">
        <v>7458313156.13445</v>
      </c>
      <c r="J2706" s="4">
        <v>0.99561571730421472</v>
      </c>
      <c r="K2706" s="2">
        <v>56007.879246592463</v>
      </c>
      <c r="L2706" s="2">
        <v>3222</v>
      </c>
      <c r="M2706" s="2">
        <v>8764580001.2974663</v>
      </c>
      <c r="N2706" s="4">
        <v>0.99660592339275622</v>
      </c>
      <c r="O2706" s="2">
        <v>70003.244043038096</v>
      </c>
      <c r="P2706" s="2">
        <v>3024</v>
      </c>
      <c r="Q2706" s="2">
        <v>9823101385.1037006</v>
      </c>
      <c r="R2706" s="4">
        <v>0.9957672161726755</v>
      </c>
      <c r="S2706" s="2">
        <v>87133.921935137871</v>
      </c>
      <c r="T2706" s="2">
        <v>2867</v>
      </c>
      <c r="U2706" s="2">
        <v>12288094763.466642</v>
      </c>
      <c r="V2706" s="4">
        <v>0.9955399515419332</v>
      </c>
      <c r="W2706" s="2">
        <v>101718.95339091832</v>
      </c>
      <c r="X2706" s="2">
        <v>2679</v>
      </c>
      <c r="Y2706" s="2">
        <v>14090799744.776192</v>
      </c>
      <c r="Z2706" s="4">
        <v>0.9950801623733041</v>
      </c>
      <c r="AA2706" s="2">
        <v>101340.56486395928</v>
      </c>
      <c r="AB2706" s="2">
        <v>2701</v>
      </c>
      <c r="AC2706" s="2">
        <v>15793303651.097589</v>
      </c>
      <c r="AD2706" s="4">
        <v>0.99575407285469442</v>
      </c>
    </row>
    <row r="2707" spans="1:30" x14ac:dyDescent="0.2">
      <c r="A2707">
        <v>5088</v>
      </c>
      <c r="B2707">
        <v>3017</v>
      </c>
      <c r="C2707">
        <v>1</v>
      </c>
      <c r="D2707" t="s">
        <v>6036</v>
      </c>
      <c r="E2707" t="s">
        <v>6037</v>
      </c>
      <c r="F2707" t="s">
        <v>8510</v>
      </c>
      <c r="G2707" s="2">
        <v>85821.37979076356</v>
      </c>
      <c r="H2707" s="2">
        <v>2807</v>
      </c>
      <c r="I2707" s="2">
        <v>7435783550.7458744</v>
      </c>
      <c r="J2707" s="4">
        <v>0.99260822368468515</v>
      </c>
      <c r="K2707" s="2">
        <v>69209.960791017234</v>
      </c>
      <c r="L2707" s="2">
        <v>3040</v>
      </c>
      <c r="M2707" s="2">
        <v>8753239481.3443699</v>
      </c>
      <c r="N2707" s="4">
        <v>0.995316411589802</v>
      </c>
      <c r="O2707" s="2">
        <v>94231.941580310115</v>
      </c>
      <c r="P2707" s="2">
        <v>2774</v>
      </c>
      <c r="Q2707" s="2">
        <v>9802847688.5153446</v>
      </c>
      <c r="R2707" s="4">
        <v>0.99371410012731154</v>
      </c>
      <c r="S2707" s="2">
        <v>90206.607207379493</v>
      </c>
      <c r="T2707" s="2">
        <v>2838</v>
      </c>
      <c r="U2707" s="2">
        <v>12285525721.668016</v>
      </c>
      <c r="V2707" s="4">
        <v>0.99533181644882529</v>
      </c>
      <c r="W2707" s="2">
        <v>97820.390590953131</v>
      </c>
      <c r="X2707" s="2">
        <v>2726</v>
      </c>
      <c r="Y2707" s="2">
        <v>14095485646.723425</v>
      </c>
      <c r="Z2707" s="4">
        <v>0.99541107673976847</v>
      </c>
      <c r="AA2707" s="2">
        <v>101227.84253176658</v>
      </c>
      <c r="AB2707" s="2">
        <v>2702</v>
      </c>
      <c r="AC2707" s="2">
        <v>15793404878.940121</v>
      </c>
      <c r="AD2707" s="4">
        <v>0.99576045518221212</v>
      </c>
    </row>
    <row r="2708" spans="1:30" x14ac:dyDescent="0.2">
      <c r="A2708">
        <v>1763</v>
      </c>
      <c r="B2708">
        <v>2999</v>
      </c>
      <c r="C2708">
        <v>1</v>
      </c>
      <c r="D2708" t="s">
        <v>6000</v>
      </c>
      <c r="E2708" t="s">
        <v>6001</v>
      </c>
      <c r="F2708" t="s">
        <v>8510</v>
      </c>
      <c r="G2708" s="2">
        <v>87001.897884420003</v>
      </c>
      <c r="H2708" s="2">
        <v>2795</v>
      </c>
      <c r="I2708" s="2">
        <v>7434745171.4262638</v>
      </c>
      <c r="J2708" s="4">
        <v>0.99246960966439857</v>
      </c>
      <c r="K2708" s="2">
        <v>96085.302889261802</v>
      </c>
      <c r="L2708" s="2">
        <v>2753</v>
      </c>
      <c r="M2708" s="2">
        <v>8729770039.2314148</v>
      </c>
      <c r="N2708" s="4">
        <v>0.99264774007045575</v>
      </c>
      <c r="O2708" s="2">
        <v>100812.14243245804</v>
      </c>
      <c r="P2708" s="2">
        <v>2713</v>
      </c>
      <c r="Q2708" s="2">
        <v>9796883475.6904049</v>
      </c>
      <c r="R2708" s="4">
        <v>0.99310950822007971</v>
      </c>
      <c r="S2708" s="2">
        <v>112733.20915030966</v>
      </c>
      <c r="T2708" s="2">
        <v>2640</v>
      </c>
      <c r="U2708" s="2">
        <v>12265594845.456707</v>
      </c>
      <c r="V2708" s="4">
        <v>0.9937170841473959</v>
      </c>
      <c r="W2708" s="2">
        <v>100211.68206479571</v>
      </c>
      <c r="X2708" s="2">
        <v>2697</v>
      </c>
      <c r="Y2708" s="2">
        <v>14092615858.590338</v>
      </c>
      <c r="Z2708" s="4">
        <v>0.99520841476932154</v>
      </c>
      <c r="AA2708" s="2">
        <v>101170.93580253009</v>
      </c>
      <c r="AB2708" s="2">
        <v>2703</v>
      </c>
      <c r="AC2708" s="2">
        <v>15793506049.875923</v>
      </c>
      <c r="AD2708" s="4">
        <v>0.99576683392180998</v>
      </c>
    </row>
    <row r="2709" spans="1:30" x14ac:dyDescent="0.2">
      <c r="A2709">
        <v>3016</v>
      </c>
      <c r="B2709">
        <v>2495</v>
      </c>
      <c r="C2709">
        <v>1</v>
      </c>
      <c r="D2709" t="s">
        <v>4992</v>
      </c>
      <c r="E2709" t="s">
        <v>4993</v>
      </c>
      <c r="F2709" t="s">
        <v>8510</v>
      </c>
      <c r="G2709" s="2">
        <v>140352.89030285532</v>
      </c>
      <c r="H2709" s="2">
        <v>2385</v>
      </c>
      <c r="I2709" s="2">
        <v>7388544642.2560425</v>
      </c>
      <c r="J2709" s="4">
        <v>0.98630226699230783</v>
      </c>
      <c r="K2709" s="2">
        <v>144086.51628199164</v>
      </c>
      <c r="L2709" s="2">
        <v>2391</v>
      </c>
      <c r="M2709" s="2">
        <v>8686757656.4222202</v>
      </c>
      <c r="N2709" s="4">
        <v>0.98775687302599557</v>
      </c>
      <c r="O2709" s="2">
        <v>139662.58523456799</v>
      </c>
      <c r="P2709" s="2">
        <v>2424</v>
      </c>
      <c r="Q2709" s="2">
        <v>9762538111.0425205</v>
      </c>
      <c r="R2709" s="4">
        <v>0.98962792060298332</v>
      </c>
      <c r="S2709" s="2">
        <v>127547.38630000867</v>
      </c>
      <c r="T2709" s="2">
        <v>2532</v>
      </c>
      <c r="U2709" s="2">
        <v>12252718525.574167</v>
      </c>
      <c r="V2709" s="4">
        <v>0.99267388818263058</v>
      </c>
      <c r="W2709" s="2">
        <v>103390.10941163414</v>
      </c>
      <c r="X2709" s="2">
        <v>2668</v>
      </c>
      <c r="Y2709" s="2">
        <v>14089671973.865959</v>
      </c>
      <c r="Z2709" s="4">
        <v>0.99500052016130758</v>
      </c>
      <c r="AA2709" s="2">
        <v>101158.686607822</v>
      </c>
      <c r="AB2709" s="2">
        <v>2704</v>
      </c>
      <c r="AC2709" s="2">
        <v>15793607208.562531</v>
      </c>
      <c r="AD2709" s="4">
        <v>0.99577321188910661</v>
      </c>
    </row>
    <row r="2710" spans="1:30" x14ac:dyDescent="0.2">
      <c r="A2710">
        <v>4886</v>
      </c>
      <c r="B2710">
        <v>3286</v>
      </c>
      <c r="C2710">
        <v>1</v>
      </c>
      <c r="D2710" t="s">
        <v>6574</v>
      </c>
      <c r="E2710" t="s">
        <v>6575</v>
      </c>
      <c r="F2710" t="s">
        <v>8510</v>
      </c>
      <c r="G2710" s="2">
        <v>41332.249681975867</v>
      </c>
      <c r="H2710" s="2">
        <v>3402</v>
      </c>
      <c r="I2710" s="2">
        <v>7472084221.4718027</v>
      </c>
      <c r="J2710" s="4">
        <v>0.99745402696041552</v>
      </c>
      <c r="K2710" s="2">
        <v>41871.158398689302</v>
      </c>
      <c r="L2710" s="2">
        <v>3459</v>
      </c>
      <c r="M2710" s="2">
        <v>8776062342.4687214</v>
      </c>
      <c r="N2710" s="4">
        <v>0.99791156145230897</v>
      </c>
      <c r="O2710" s="2">
        <v>57195.029680954562</v>
      </c>
      <c r="P2710" s="2">
        <v>3189</v>
      </c>
      <c r="Q2710" s="2">
        <v>9833563310.2836227</v>
      </c>
      <c r="R2710" s="4">
        <v>0.99682774091977988</v>
      </c>
      <c r="S2710" s="2">
        <v>54111.526019001096</v>
      </c>
      <c r="T2710" s="2">
        <v>3251</v>
      </c>
      <c r="U2710" s="2">
        <v>12315061787.869413</v>
      </c>
      <c r="V2710" s="4">
        <v>0.99772472881489027</v>
      </c>
      <c r="W2710" s="2">
        <v>85644.86757828189</v>
      </c>
      <c r="X2710" s="2">
        <v>2839</v>
      </c>
      <c r="Y2710" s="2">
        <v>14105913038.867012</v>
      </c>
      <c r="Z2710" s="4">
        <v>0.99614745020723028</v>
      </c>
      <c r="AA2710" s="2">
        <v>101091.40543969533</v>
      </c>
      <c r="AB2710" s="2">
        <v>2705</v>
      </c>
      <c r="AC2710" s="2">
        <v>15793708299.96797</v>
      </c>
      <c r="AD2710" s="4">
        <v>0.99577958561438418</v>
      </c>
    </row>
    <row r="2711" spans="1:30" x14ac:dyDescent="0.2">
      <c r="A2711">
        <v>3649</v>
      </c>
      <c r="B2711">
        <v>2545</v>
      </c>
      <c r="C2711">
        <v>1</v>
      </c>
      <c r="D2711" t="s">
        <v>5092</v>
      </c>
      <c r="E2711" t="s">
        <v>5093</v>
      </c>
      <c r="F2711" t="s">
        <v>8510</v>
      </c>
      <c r="G2711" s="2">
        <v>168834.03854441099</v>
      </c>
      <c r="H2711" s="2">
        <v>2249</v>
      </c>
      <c r="I2711" s="2">
        <v>7367685979.3056288</v>
      </c>
      <c r="J2711" s="4">
        <v>0.98351782870973159</v>
      </c>
      <c r="K2711" s="2">
        <v>200978.69967966233</v>
      </c>
      <c r="L2711" s="2">
        <v>2127</v>
      </c>
      <c r="M2711" s="2">
        <v>8641350674.7045593</v>
      </c>
      <c r="N2711" s="4">
        <v>0.98259372009265378</v>
      </c>
      <c r="O2711" s="2">
        <v>197985.23321213201</v>
      </c>
      <c r="P2711" s="2">
        <v>2123</v>
      </c>
      <c r="Q2711" s="2">
        <v>9712239451.2498569</v>
      </c>
      <c r="R2711" s="4">
        <v>0.98452914838478045</v>
      </c>
      <c r="S2711" s="2">
        <v>165253.35237578631</v>
      </c>
      <c r="T2711" s="2">
        <v>2303</v>
      </c>
      <c r="U2711" s="2">
        <v>12219535597.455629</v>
      </c>
      <c r="V2711" s="4">
        <v>0.9899855193763154</v>
      </c>
      <c r="W2711" s="2">
        <v>123150.33467970834</v>
      </c>
      <c r="X2711" s="2">
        <v>2519</v>
      </c>
      <c r="Y2711" s="2">
        <v>14072935404.74057</v>
      </c>
      <c r="Z2711" s="4">
        <v>0.99381859804017048</v>
      </c>
      <c r="AA2711" s="2">
        <v>100861.13688078948</v>
      </c>
      <c r="AB2711" s="2">
        <v>2706</v>
      </c>
      <c r="AC2711" s="2">
        <v>15793809161.104851</v>
      </c>
      <c r="AD2711" s="4">
        <v>0.99578594482142924</v>
      </c>
    </row>
    <row r="2712" spans="1:30" x14ac:dyDescent="0.2">
      <c r="A2712">
        <v>5157</v>
      </c>
      <c r="B2712">
        <v>2626</v>
      </c>
      <c r="C2712">
        <v>1</v>
      </c>
      <c r="D2712" t="s">
        <v>5254</v>
      </c>
      <c r="E2712" t="s">
        <v>5255</v>
      </c>
      <c r="F2712" t="s">
        <v>8510</v>
      </c>
      <c r="G2712" s="2">
        <v>177426.72042870999</v>
      </c>
      <c r="H2712" s="2">
        <v>2209</v>
      </c>
      <c r="I2712" s="2">
        <v>7360765706.7156401</v>
      </c>
      <c r="J2712" s="4">
        <v>0.98259403642394427</v>
      </c>
      <c r="K2712" s="2">
        <v>121550.70982552867</v>
      </c>
      <c r="L2712" s="2">
        <v>2543</v>
      </c>
      <c r="M2712" s="2">
        <v>8707002700.9141674</v>
      </c>
      <c r="N2712" s="4">
        <v>0.99005890361468751</v>
      </c>
      <c r="O2712" s="2">
        <v>124023.10160199033</v>
      </c>
      <c r="P2712" s="2">
        <v>2529</v>
      </c>
      <c r="Q2712" s="2">
        <v>9776353763.5309563</v>
      </c>
      <c r="R2712" s="4">
        <v>0.99102841249232498</v>
      </c>
      <c r="S2712" s="2">
        <v>93320.805057966543</v>
      </c>
      <c r="T2712" s="2">
        <v>2804</v>
      </c>
      <c r="U2712" s="2">
        <v>12282403119.287355</v>
      </c>
      <c r="V2712" s="4">
        <v>0.99507883374625283</v>
      </c>
      <c r="W2712" s="2">
        <v>95091.068647602151</v>
      </c>
      <c r="X2712" s="2">
        <v>2758</v>
      </c>
      <c r="Y2712" s="2">
        <v>14098573956.283688</v>
      </c>
      <c r="Z2712" s="4">
        <v>0.99562917050551258</v>
      </c>
      <c r="AA2712" s="2">
        <v>100706.32563379624</v>
      </c>
      <c r="AB2712" s="2">
        <v>2707</v>
      </c>
      <c r="AC2712" s="2">
        <v>15793909867.430485</v>
      </c>
      <c r="AD2712" s="4">
        <v>0.99579229426775961</v>
      </c>
    </row>
    <row r="2713" spans="1:30" x14ac:dyDescent="0.2">
      <c r="A2713">
        <v>5039</v>
      </c>
      <c r="B2713">
        <v>2515</v>
      </c>
      <c r="C2713">
        <v>1</v>
      </c>
      <c r="D2713" t="s">
        <v>5032</v>
      </c>
      <c r="E2713" t="s">
        <v>5033</v>
      </c>
      <c r="F2713" t="s">
        <v>8510</v>
      </c>
      <c r="G2713" s="2">
        <v>146488.558947021</v>
      </c>
      <c r="H2713" s="2">
        <v>2347</v>
      </c>
      <c r="I2713" s="2">
        <v>7383103829.1090155</v>
      </c>
      <c r="J2713" s="4">
        <v>0.98557596883739051</v>
      </c>
      <c r="K2713" s="2">
        <v>134998.77093505301</v>
      </c>
      <c r="L2713" s="2">
        <v>2462</v>
      </c>
      <c r="M2713" s="2">
        <v>8696619777.2816048</v>
      </c>
      <c r="N2713" s="4">
        <v>0.98887827850854271</v>
      </c>
      <c r="O2713" s="2">
        <v>128719.99932549735</v>
      </c>
      <c r="P2713" s="2">
        <v>2499</v>
      </c>
      <c r="Q2713" s="2">
        <v>9772568086.9803543</v>
      </c>
      <c r="R2713" s="4">
        <v>0.99064465868053608</v>
      </c>
      <c r="S2713" s="2">
        <v>116185.82714856934</v>
      </c>
      <c r="T2713" s="2">
        <v>2608</v>
      </c>
      <c r="U2713" s="2">
        <v>12261938510.580034</v>
      </c>
      <c r="V2713" s="4">
        <v>0.99342086023994636</v>
      </c>
      <c r="W2713" s="2">
        <v>106044.10460689192</v>
      </c>
      <c r="X2713" s="2">
        <v>2647</v>
      </c>
      <c r="Y2713" s="2">
        <v>14087476041.244211</v>
      </c>
      <c r="Z2713" s="4">
        <v>0.9948454452876746</v>
      </c>
      <c r="AA2713" s="2">
        <v>100671.67411500227</v>
      </c>
      <c r="AB2713" s="2">
        <v>2708</v>
      </c>
      <c r="AC2713" s="2">
        <v>15794010539.104599</v>
      </c>
      <c r="AD2713" s="4">
        <v>0.99579864152934172</v>
      </c>
    </row>
    <row r="2714" spans="1:30" x14ac:dyDescent="0.2">
      <c r="A2714">
        <v>5471</v>
      </c>
      <c r="B2714">
        <v>3024</v>
      </c>
      <c r="C2714">
        <v>1</v>
      </c>
      <c r="D2714" t="s">
        <v>6050</v>
      </c>
      <c r="E2714" t="s">
        <v>6051</v>
      </c>
      <c r="F2714" t="s">
        <v>8510</v>
      </c>
      <c r="G2714" s="2">
        <v>88611.88966409846</v>
      </c>
      <c r="H2714" s="2">
        <v>2785</v>
      </c>
      <c r="I2714" s="2">
        <v>7433867648.747426</v>
      </c>
      <c r="J2714" s="4">
        <v>0.99235246851558223</v>
      </c>
      <c r="K2714" s="2">
        <v>95054.78131872027</v>
      </c>
      <c r="L2714" s="2">
        <v>2765</v>
      </c>
      <c r="M2714" s="2">
        <v>8730914586.9061241</v>
      </c>
      <c r="N2714" s="4">
        <v>0.99277788469712946</v>
      </c>
      <c r="O2714" s="2">
        <v>103193.15429132727</v>
      </c>
      <c r="P2714" s="2">
        <v>2692</v>
      </c>
      <c r="Q2714" s="2">
        <v>9794743399.1448746</v>
      </c>
      <c r="R2714" s="4">
        <v>0.99289256878510956</v>
      </c>
      <c r="S2714" s="2">
        <v>102164.0675393782</v>
      </c>
      <c r="T2714" s="2">
        <v>2724</v>
      </c>
      <c r="U2714" s="2">
        <v>12274601021.504814</v>
      </c>
      <c r="V2714" s="4">
        <v>0.99444673412480067</v>
      </c>
      <c r="W2714" s="2">
        <v>106071.97217999748</v>
      </c>
      <c r="X2714" s="2">
        <v>2646</v>
      </c>
      <c r="Y2714" s="2">
        <v>14087369997.139605</v>
      </c>
      <c r="Z2714" s="4">
        <v>0.9948379565441865</v>
      </c>
      <c r="AA2714" s="2">
        <v>100369.557613019</v>
      </c>
      <c r="AB2714" s="2">
        <v>2709</v>
      </c>
      <c r="AC2714" s="2">
        <v>15794110908.662212</v>
      </c>
      <c r="AD2714" s="4">
        <v>0.99580496974274102</v>
      </c>
    </row>
    <row r="2715" spans="1:30" x14ac:dyDescent="0.2">
      <c r="A2715">
        <v>5343</v>
      </c>
      <c r="B2715">
        <v>2976</v>
      </c>
      <c r="C2715">
        <v>1</v>
      </c>
      <c r="D2715" t="s">
        <v>5954</v>
      </c>
      <c r="E2715" t="s">
        <v>5955</v>
      </c>
      <c r="F2715" t="s">
        <v>8510</v>
      </c>
      <c r="G2715" s="2">
        <v>82513.932936956364</v>
      </c>
      <c r="H2715" s="2">
        <v>2857</v>
      </c>
      <c r="I2715" s="2">
        <v>7440001578.8427849</v>
      </c>
      <c r="J2715" s="4">
        <v>0.99317129136251003</v>
      </c>
      <c r="K2715" s="2">
        <v>71051.864275845277</v>
      </c>
      <c r="L2715" s="2">
        <v>3015</v>
      </c>
      <c r="M2715" s="2">
        <v>8751488559.3817921</v>
      </c>
      <c r="N2715" s="4">
        <v>0.99511731714385643</v>
      </c>
      <c r="O2715" s="2">
        <v>84034.451378875237</v>
      </c>
      <c r="P2715" s="2">
        <v>2865</v>
      </c>
      <c r="Q2715" s="2">
        <v>9810902991.5501232</v>
      </c>
      <c r="R2715" s="4">
        <v>0.99453066572751314</v>
      </c>
      <c r="S2715" s="2">
        <v>78452.258793693662</v>
      </c>
      <c r="T2715" s="2">
        <v>2972</v>
      </c>
      <c r="U2715" s="2">
        <v>12296786395.840326</v>
      </c>
      <c r="V2715" s="4">
        <v>0.99624411825277626</v>
      </c>
      <c r="W2715" s="2">
        <v>87567.987393179224</v>
      </c>
      <c r="X2715" s="2">
        <v>2828</v>
      </c>
      <c r="Y2715" s="2">
        <v>14104958154.839052</v>
      </c>
      <c r="Z2715" s="4">
        <v>0.99608001711820759</v>
      </c>
      <c r="AA2715" s="2">
        <v>100289.64167627448</v>
      </c>
      <c r="AB2715" s="2">
        <v>2710</v>
      </c>
      <c r="AC2715" s="2">
        <v>15794211198.303888</v>
      </c>
      <c r="AD2715" s="4">
        <v>0.99581129291750992</v>
      </c>
    </row>
    <row r="2716" spans="1:30" x14ac:dyDescent="0.2">
      <c r="A2716">
        <v>3302</v>
      </c>
      <c r="B2716">
        <v>2094</v>
      </c>
      <c r="C2716">
        <v>1</v>
      </c>
      <c r="D2716" t="s">
        <v>4190</v>
      </c>
      <c r="E2716" t="s">
        <v>4191</v>
      </c>
      <c r="F2716" t="s">
        <v>8510</v>
      </c>
      <c r="G2716" s="2">
        <v>220487.51948036766</v>
      </c>
      <c r="H2716" s="2">
        <v>2019</v>
      </c>
      <c r="I2716" s="2">
        <v>7323084621.0540848</v>
      </c>
      <c r="J2716" s="4">
        <v>0.97756396054158823</v>
      </c>
      <c r="K2716" s="2">
        <v>218604.82881076934</v>
      </c>
      <c r="L2716" s="2">
        <v>2056</v>
      </c>
      <c r="M2716" s="2">
        <v>8626397434.253231</v>
      </c>
      <c r="N2716" s="4">
        <v>0.98089341180571898</v>
      </c>
      <c r="O2716" s="2">
        <v>170726.75586180866</v>
      </c>
      <c r="P2716" s="2">
        <v>2244</v>
      </c>
      <c r="Q2716" s="2">
        <v>9734625029.0690193</v>
      </c>
      <c r="R2716" s="4">
        <v>0.98679837310653762</v>
      </c>
      <c r="S2716" s="2">
        <v>135187.02271695001</v>
      </c>
      <c r="T2716" s="2">
        <v>2475</v>
      </c>
      <c r="U2716" s="2">
        <v>12245219725.850786</v>
      </c>
      <c r="V2716" s="4">
        <v>0.99206636074595811</v>
      </c>
      <c r="W2716" s="2">
        <v>113734.23938991607</v>
      </c>
      <c r="X2716" s="2">
        <v>2583</v>
      </c>
      <c r="Y2716" s="2">
        <v>14080482074.334539</v>
      </c>
      <c r="Z2716" s="4">
        <v>0.99435153735809167</v>
      </c>
      <c r="AA2716" s="2">
        <v>100282.36846397427</v>
      </c>
      <c r="AB2716" s="2">
        <v>2711</v>
      </c>
      <c r="AC2716" s="2">
        <v>15794311480.672352</v>
      </c>
      <c r="AD2716" s="4">
        <v>0.99581761563370907</v>
      </c>
    </row>
    <row r="2717" spans="1:30" x14ac:dyDescent="0.2">
      <c r="A2717">
        <v>4516</v>
      </c>
      <c r="B2717">
        <v>2981</v>
      </c>
      <c r="C2717">
        <v>1</v>
      </c>
      <c r="D2717" t="s">
        <v>5964</v>
      </c>
      <c r="E2717" t="s">
        <v>5965</v>
      </c>
      <c r="F2717" t="s">
        <v>8510</v>
      </c>
      <c r="G2717" s="2">
        <v>99991.152539630435</v>
      </c>
      <c r="H2717" s="2">
        <v>2678</v>
      </c>
      <c r="I2717" s="2">
        <v>7423810909.5992918</v>
      </c>
      <c r="J2717" s="4">
        <v>0.9910099869985014</v>
      </c>
      <c r="K2717" s="2">
        <v>81400.588657673696</v>
      </c>
      <c r="L2717" s="2">
        <v>2893</v>
      </c>
      <c r="M2717" s="2">
        <v>8742148535.762188</v>
      </c>
      <c r="N2717" s="4">
        <v>0.99405527847656749</v>
      </c>
      <c r="O2717" s="2">
        <v>81950.409039040562</v>
      </c>
      <c r="P2717" s="2">
        <v>2881</v>
      </c>
      <c r="Q2717" s="2">
        <v>9812228057.2613716</v>
      </c>
      <c r="R2717" s="4">
        <v>0.99466498756160693</v>
      </c>
      <c r="S2717" s="2">
        <v>79080.420783177367</v>
      </c>
      <c r="T2717" s="2">
        <v>2961</v>
      </c>
      <c r="U2717" s="2">
        <v>12295920338.478085</v>
      </c>
      <c r="V2717" s="4">
        <v>0.99617395320920887</v>
      </c>
      <c r="W2717" s="2">
        <v>90909.385845916157</v>
      </c>
      <c r="X2717" s="2">
        <v>2796</v>
      </c>
      <c r="Y2717" s="2">
        <v>14102110956.893894</v>
      </c>
      <c r="Z2717" s="4">
        <v>0.99587895044740871</v>
      </c>
      <c r="AA2717" s="2">
        <v>100117.04504315311</v>
      </c>
      <c r="AB2717" s="2">
        <v>2712</v>
      </c>
      <c r="AC2717" s="2">
        <v>15794411597.717396</v>
      </c>
      <c r="AD2717" s="4">
        <v>0.99582392792641028</v>
      </c>
    </row>
    <row r="2718" spans="1:30" x14ac:dyDescent="0.2">
      <c r="A2718">
        <v>3770</v>
      </c>
      <c r="B2718">
        <v>2245</v>
      </c>
      <c r="C2718">
        <v>1</v>
      </c>
      <c r="D2718" t="s">
        <v>4492</v>
      </c>
      <c r="E2718" t="s">
        <v>4493</v>
      </c>
      <c r="F2718" t="s">
        <v>8510</v>
      </c>
      <c r="G2718" s="2">
        <v>219947.72924063669</v>
      </c>
      <c r="H2718" s="2">
        <v>2022</v>
      </c>
      <c r="I2718" s="2">
        <v>7323744718.2836065</v>
      </c>
      <c r="J2718" s="4">
        <v>0.9776520774070111</v>
      </c>
      <c r="K2718" s="2">
        <v>155346.09454697868</v>
      </c>
      <c r="L2718" s="2">
        <v>2341</v>
      </c>
      <c r="M2718" s="2">
        <v>8679296906.7946415</v>
      </c>
      <c r="N2718" s="4">
        <v>0.98690852350203728</v>
      </c>
      <c r="O2718" s="2">
        <v>162429.78593912601</v>
      </c>
      <c r="P2718" s="2">
        <v>2296</v>
      </c>
      <c r="Q2718" s="2">
        <v>9743290414.8713989</v>
      </c>
      <c r="R2718" s="4">
        <v>0.98767678276141324</v>
      </c>
      <c r="S2718" s="2">
        <v>126780.17399722199</v>
      </c>
      <c r="T2718" s="2">
        <v>2536</v>
      </c>
      <c r="U2718" s="2">
        <v>12253226848.491512</v>
      </c>
      <c r="V2718" s="4">
        <v>0.99271507078923005</v>
      </c>
      <c r="W2718" s="2">
        <v>114979.65073539731</v>
      </c>
      <c r="X2718" s="2">
        <v>2572</v>
      </c>
      <c r="Y2718" s="2">
        <v>14079224267.766321</v>
      </c>
      <c r="Z2718" s="4">
        <v>0.99426271213973594</v>
      </c>
      <c r="AA2718" s="2">
        <v>100085.74031535206</v>
      </c>
      <c r="AB2718" s="2">
        <v>2713</v>
      </c>
      <c r="AC2718" s="2">
        <v>15794511683.45771</v>
      </c>
      <c r="AD2718" s="4">
        <v>0.99583023824537553</v>
      </c>
    </row>
    <row r="2719" spans="1:30" x14ac:dyDescent="0.2">
      <c r="A2719">
        <v>4858</v>
      </c>
      <c r="B2719">
        <v>2842</v>
      </c>
      <c r="C2719">
        <v>1</v>
      </c>
      <c r="D2719" t="s">
        <v>5686</v>
      </c>
      <c r="E2719" t="s">
        <v>5687</v>
      </c>
      <c r="F2719" t="s">
        <v>8510</v>
      </c>
      <c r="G2719" s="2">
        <v>107233.23202282433</v>
      </c>
      <c r="H2719" s="2">
        <v>2629</v>
      </c>
      <c r="I2719" s="2">
        <v>7418750021.7534552</v>
      </c>
      <c r="J2719" s="4">
        <v>0.99033440535190831</v>
      </c>
      <c r="K2719" s="2">
        <v>82909.411456277405</v>
      </c>
      <c r="L2719" s="2">
        <v>2876</v>
      </c>
      <c r="M2719" s="2">
        <v>8740751252.1509552</v>
      </c>
      <c r="N2719" s="4">
        <v>0.99389639566376775</v>
      </c>
      <c r="O2719" s="2">
        <v>97698.025617583087</v>
      </c>
      <c r="P2719" s="2">
        <v>2748</v>
      </c>
      <c r="Q2719" s="2">
        <v>9800355812.9937134</v>
      </c>
      <c r="R2719" s="4">
        <v>0.99346149885059187</v>
      </c>
      <c r="S2719" s="2">
        <v>86106.229384324397</v>
      </c>
      <c r="T2719" s="2">
        <v>2884</v>
      </c>
      <c r="U2719" s="2">
        <v>12289567609.58186</v>
      </c>
      <c r="V2719" s="4">
        <v>0.99565927656166953</v>
      </c>
      <c r="W2719" s="2">
        <v>95932.407184788477</v>
      </c>
      <c r="X2719" s="2">
        <v>2748</v>
      </c>
      <c r="Y2719" s="2">
        <v>14097619425.331764</v>
      </c>
      <c r="Z2719" s="4">
        <v>0.99556176235041605</v>
      </c>
      <c r="AA2719" s="2">
        <v>100039.6931685247</v>
      </c>
      <c r="AB2719" s="2">
        <v>2714</v>
      </c>
      <c r="AC2719" s="2">
        <v>15794611723.150879</v>
      </c>
      <c r="AD2719" s="4">
        <v>0.99583654566110824</v>
      </c>
    </row>
    <row r="2720" spans="1:30" x14ac:dyDescent="0.2">
      <c r="A2720">
        <v>2910</v>
      </c>
      <c r="B2720">
        <v>2966</v>
      </c>
      <c r="C2720">
        <v>1</v>
      </c>
      <c r="D2720" t="s">
        <v>5934</v>
      </c>
      <c r="E2720" t="s">
        <v>5935</v>
      </c>
      <c r="F2720" t="s">
        <v>8510</v>
      </c>
      <c r="G2720" s="2">
        <v>102418.0568864825</v>
      </c>
      <c r="H2720" s="2">
        <v>2659</v>
      </c>
      <c r="I2720" s="2">
        <v>7421889727.5001459</v>
      </c>
      <c r="J2720" s="4">
        <v>0.99075352698486685</v>
      </c>
      <c r="K2720" s="2">
        <v>119897.12900611268</v>
      </c>
      <c r="L2720" s="2">
        <v>2552</v>
      </c>
      <c r="M2720" s="2">
        <v>8708086830.5524807</v>
      </c>
      <c r="N2720" s="4">
        <v>0.9901821782061806</v>
      </c>
      <c r="O2720" s="2">
        <v>115637.79109323367</v>
      </c>
      <c r="P2720" s="2">
        <v>2590</v>
      </c>
      <c r="Q2720" s="2">
        <v>9783640788.0565777</v>
      </c>
      <c r="R2720" s="4">
        <v>0.99176709774473049</v>
      </c>
      <c r="S2720" s="2">
        <v>100019.21874123423</v>
      </c>
      <c r="T2720" s="2">
        <v>2745</v>
      </c>
      <c r="U2720" s="2">
        <v>12276723366.080788</v>
      </c>
      <c r="V2720" s="4">
        <v>0.99461867931703674</v>
      </c>
      <c r="W2720" s="2">
        <v>103524.81205447024</v>
      </c>
      <c r="X2720" s="2">
        <v>2665</v>
      </c>
      <c r="Y2720" s="2">
        <v>14089361559.237701</v>
      </c>
      <c r="Z2720" s="4">
        <v>0.9949785989471619</v>
      </c>
      <c r="AA2720" s="2">
        <v>99703.97994158174</v>
      </c>
      <c r="AB2720" s="2">
        <v>2715</v>
      </c>
      <c r="AC2720" s="2">
        <v>15794711427.130821</v>
      </c>
      <c r="AD2720" s="4">
        <v>0.99584283191041367</v>
      </c>
    </row>
    <row r="2721" spans="1:30" x14ac:dyDescent="0.2">
      <c r="A2721">
        <v>2303</v>
      </c>
      <c r="B2721">
        <v>2195</v>
      </c>
      <c r="C2721">
        <v>1</v>
      </c>
      <c r="D2721" t="s">
        <v>4392</v>
      </c>
      <c r="E2721" t="s">
        <v>4393</v>
      </c>
      <c r="F2721" t="s">
        <v>8510</v>
      </c>
      <c r="G2721" s="2">
        <v>268180.05964144337</v>
      </c>
      <c r="H2721" s="2">
        <v>1842</v>
      </c>
      <c r="I2721" s="2">
        <v>7280217976.6228714</v>
      </c>
      <c r="J2721" s="4">
        <v>0.97184166059918053</v>
      </c>
      <c r="K2721" s="2">
        <v>158997.95854772333</v>
      </c>
      <c r="L2721" s="2">
        <v>2325</v>
      </c>
      <c r="M2721" s="2">
        <v>8676787452.2636852</v>
      </c>
      <c r="N2721" s="4">
        <v>0.98662317756992579</v>
      </c>
      <c r="O2721" s="2">
        <v>187771.07473743765</v>
      </c>
      <c r="P2721" s="2">
        <v>2173</v>
      </c>
      <c r="Q2721" s="2">
        <v>9721844811.3712864</v>
      </c>
      <c r="R2721" s="4">
        <v>0.98550284318171655</v>
      </c>
      <c r="S2721" s="2">
        <v>122775.70192649076</v>
      </c>
      <c r="T2721" s="2">
        <v>2560</v>
      </c>
      <c r="U2721" s="2">
        <v>12256219449.963137</v>
      </c>
      <c r="V2721" s="4">
        <v>0.99295752125705228</v>
      </c>
      <c r="W2721" s="2">
        <v>127822.29868885565</v>
      </c>
      <c r="X2721" s="2">
        <v>2487</v>
      </c>
      <c r="Y2721" s="2">
        <v>14068920345.000637</v>
      </c>
      <c r="Z2721" s="4">
        <v>0.99353505797357977</v>
      </c>
      <c r="AA2721" s="2">
        <v>99700.128680825816</v>
      </c>
      <c r="AB2721" s="2">
        <v>2716</v>
      </c>
      <c r="AC2721" s="2">
        <v>15794811127.259502</v>
      </c>
      <c r="AD2721" s="4">
        <v>0.99584911791690045</v>
      </c>
    </row>
    <row r="2722" spans="1:30" x14ac:dyDescent="0.2">
      <c r="A2722">
        <v>5462</v>
      </c>
      <c r="B2722">
        <v>2036</v>
      </c>
      <c r="C2722">
        <v>1</v>
      </c>
      <c r="D2722" t="s">
        <v>4074</v>
      </c>
      <c r="E2722" t="s">
        <v>4075</v>
      </c>
      <c r="F2722" t="s">
        <v>8510</v>
      </c>
      <c r="G2722" s="2">
        <v>146493.77886534701</v>
      </c>
      <c r="H2722" s="2">
        <v>2346</v>
      </c>
      <c r="I2722" s="2">
        <v>7382957340.5500689</v>
      </c>
      <c r="J2722" s="4">
        <v>0.98555641397174742</v>
      </c>
      <c r="K2722" s="2">
        <v>133780.00560865601</v>
      </c>
      <c r="L2722" s="2">
        <v>2467</v>
      </c>
      <c r="M2722" s="2">
        <v>8697291146.6405163</v>
      </c>
      <c r="N2722" s="4">
        <v>0.98895461881004909</v>
      </c>
      <c r="O2722" s="2">
        <v>144143.10105637732</v>
      </c>
      <c r="P2722" s="2">
        <v>2400</v>
      </c>
      <c r="Q2722" s="2">
        <v>9759131318.9535408</v>
      </c>
      <c r="R2722" s="4">
        <v>0.98928257428703603</v>
      </c>
      <c r="S2722" s="2">
        <v>105928.91793459363</v>
      </c>
      <c r="T2722" s="2">
        <v>2692</v>
      </c>
      <c r="U2722" s="2">
        <v>12271283054.975328</v>
      </c>
      <c r="V2722" s="4">
        <v>0.99417792367846503</v>
      </c>
      <c r="W2722" s="2">
        <v>120816.05529645066</v>
      </c>
      <c r="X2722" s="2">
        <v>2530</v>
      </c>
      <c r="Y2722" s="2">
        <v>14074273992.345091</v>
      </c>
      <c r="Z2722" s="4">
        <v>0.99391312794585251</v>
      </c>
      <c r="AA2722" s="2">
        <v>99603.882004328319</v>
      </c>
      <c r="AB2722" s="2">
        <v>2717</v>
      </c>
      <c r="AC2722" s="2">
        <v>15794910731.141506</v>
      </c>
      <c r="AD2722" s="4">
        <v>0.99585539785511779</v>
      </c>
    </row>
    <row r="2723" spans="1:30" x14ac:dyDescent="0.2">
      <c r="A2723">
        <v>5576</v>
      </c>
      <c r="B2723">
        <v>3118</v>
      </c>
      <c r="C2723">
        <v>1</v>
      </c>
      <c r="D2723" t="s">
        <v>6238</v>
      </c>
      <c r="E2723" t="s">
        <v>6239</v>
      </c>
      <c r="F2723" t="s">
        <v>8510</v>
      </c>
      <c r="G2723" s="2">
        <v>40739.594206077832</v>
      </c>
      <c r="H2723" s="2">
        <v>3415</v>
      </c>
      <c r="I2723" s="2">
        <v>7472617553.1864014</v>
      </c>
      <c r="J2723" s="4">
        <v>0.99752522180387082</v>
      </c>
      <c r="K2723" s="2">
        <v>66684.637906334945</v>
      </c>
      <c r="L2723" s="2">
        <v>3072</v>
      </c>
      <c r="M2723" s="2">
        <v>8755411112.8654594</v>
      </c>
      <c r="N2723" s="4">
        <v>0.99556334422513915</v>
      </c>
      <c r="O2723" s="2">
        <v>58924.227704352204</v>
      </c>
      <c r="P2723" s="2">
        <v>3162</v>
      </c>
      <c r="Q2723" s="2">
        <v>9831994125.8100548</v>
      </c>
      <c r="R2723" s="4">
        <v>0.99666867278094584</v>
      </c>
      <c r="S2723" s="2">
        <v>95742.4206198998</v>
      </c>
      <c r="T2723" s="2">
        <v>2775</v>
      </c>
      <c r="U2723" s="2">
        <v>12279659899.628727</v>
      </c>
      <c r="V2723" s="4">
        <v>0.99485658735097449</v>
      </c>
      <c r="W2723" s="2">
        <v>82485.728259671392</v>
      </c>
      <c r="X2723" s="2">
        <v>2869</v>
      </c>
      <c r="Y2723" s="2">
        <v>14108433667.433252</v>
      </c>
      <c r="Z2723" s="4">
        <v>0.99632545482928214</v>
      </c>
      <c r="AA2723" s="2">
        <v>99508.709737658835</v>
      </c>
      <c r="AB2723" s="2">
        <v>2718</v>
      </c>
      <c r="AC2723" s="2">
        <v>15795010239.851244</v>
      </c>
      <c r="AD2723" s="4">
        <v>0.99586167179280649</v>
      </c>
    </row>
    <row r="2724" spans="1:30" x14ac:dyDescent="0.2">
      <c r="A2724">
        <v>1634</v>
      </c>
      <c r="B2724">
        <v>2627</v>
      </c>
      <c r="C2724">
        <v>1</v>
      </c>
      <c r="D2724" t="s">
        <v>5256</v>
      </c>
      <c r="E2724" t="s">
        <v>5257</v>
      </c>
      <c r="F2724" t="s">
        <v>8510</v>
      </c>
      <c r="G2724" s="2">
        <v>84844.322170185435</v>
      </c>
      <c r="H2724" s="2">
        <v>2828</v>
      </c>
      <c r="I2724" s="2">
        <v>7437574594.6864491</v>
      </c>
      <c r="J2724" s="4">
        <v>0.99284731145966709</v>
      </c>
      <c r="K2724" s="2">
        <v>97925.518228387227</v>
      </c>
      <c r="L2724" s="2">
        <v>2735</v>
      </c>
      <c r="M2724" s="2">
        <v>8728028430.2530956</v>
      </c>
      <c r="N2724" s="4">
        <v>0.9924497045885764</v>
      </c>
      <c r="O2724" s="2">
        <v>120488.20569113501</v>
      </c>
      <c r="P2724" s="2">
        <v>2553</v>
      </c>
      <c r="Q2724" s="2">
        <v>9779279343.7516098</v>
      </c>
      <c r="R2724" s="4">
        <v>0.99132497838916367</v>
      </c>
      <c r="S2724" s="2">
        <v>136183.24522187599</v>
      </c>
      <c r="T2724" s="2">
        <v>2464</v>
      </c>
      <c r="U2724" s="2">
        <v>12243727565.001785</v>
      </c>
      <c r="V2724" s="4">
        <v>0.99194547091169971</v>
      </c>
      <c r="W2724" s="2">
        <v>106323.31572189047</v>
      </c>
      <c r="X2724" s="2">
        <v>2643</v>
      </c>
      <c r="Y2724" s="2">
        <v>14087051482.896851</v>
      </c>
      <c r="Z2724" s="4">
        <v>0.99481546334222926</v>
      </c>
      <c r="AA2724" s="2">
        <v>99478.834754462237</v>
      </c>
      <c r="AB2724" s="2">
        <v>2719</v>
      </c>
      <c r="AC2724" s="2">
        <v>15795109718.685999</v>
      </c>
      <c r="AD2724" s="4">
        <v>0.99586794384690358</v>
      </c>
    </row>
    <row r="2725" spans="1:30" x14ac:dyDescent="0.2">
      <c r="A2725">
        <v>4413</v>
      </c>
      <c r="B2725">
        <v>3126</v>
      </c>
      <c r="C2725">
        <v>1</v>
      </c>
      <c r="D2725" t="s">
        <v>6254</v>
      </c>
      <c r="E2725" t="s">
        <v>6255</v>
      </c>
      <c r="F2725" t="s">
        <v>8510</v>
      </c>
      <c r="G2725" s="2">
        <v>82860.27708270507</v>
      </c>
      <c r="H2725" s="2">
        <v>2852</v>
      </c>
      <c r="I2725" s="2">
        <v>7439587927.164752</v>
      </c>
      <c r="J2725" s="4">
        <v>0.993116072695297</v>
      </c>
      <c r="K2725" s="2">
        <v>71143.018860426426</v>
      </c>
      <c r="L2725" s="2">
        <v>3012</v>
      </c>
      <c r="M2725" s="2">
        <v>8751275363.5252857</v>
      </c>
      <c r="N2725" s="4">
        <v>0.99509307499495647</v>
      </c>
      <c r="O2725" s="2">
        <v>70768.032266684473</v>
      </c>
      <c r="P2725" s="2">
        <v>3017</v>
      </c>
      <c r="Q2725" s="2">
        <v>9822609424.5812302</v>
      </c>
      <c r="R2725" s="4">
        <v>0.99571734616312124</v>
      </c>
      <c r="S2725" s="2">
        <v>60248.8083413071</v>
      </c>
      <c r="T2725" s="2">
        <v>3169</v>
      </c>
      <c r="U2725" s="2">
        <v>12310369654.835478</v>
      </c>
      <c r="V2725" s="4">
        <v>0.99734458803772763</v>
      </c>
      <c r="W2725" s="2">
        <v>87786.944790798894</v>
      </c>
      <c r="X2725" s="2">
        <v>2824</v>
      </c>
      <c r="Y2725" s="2">
        <v>14104607541.074732</v>
      </c>
      <c r="Z2725" s="4">
        <v>0.99605525707563736</v>
      </c>
      <c r="AA2725" s="2">
        <v>99404.175119065287</v>
      </c>
      <c r="AB2725" s="2">
        <v>2720</v>
      </c>
      <c r="AC2725" s="2">
        <v>15795209122.861118</v>
      </c>
      <c r="AD2725" s="4">
        <v>0.99587421119377539</v>
      </c>
    </row>
    <row r="2726" spans="1:30" x14ac:dyDescent="0.2">
      <c r="A2726">
        <v>1858</v>
      </c>
      <c r="B2726">
        <v>2813</v>
      </c>
      <c r="C2726">
        <v>1</v>
      </c>
      <c r="D2726" t="s">
        <v>5628</v>
      </c>
      <c r="E2726" t="s">
        <v>5629</v>
      </c>
      <c r="F2726" t="s">
        <v>8510</v>
      </c>
      <c r="G2726" s="2">
        <v>69597.094715513434</v>
      </c>
      <c r="H2726" s="2">
        <v>2978</v>
      </c>
      <c r="I2726" s="2">
        <v>7449167439.6427708</v>
      </c>
      <c r="J2726" s="4">
        <v>0.99439484887263985</v>
      </c>
      <c r="K2726" s="2">
        <v>114394.40243108121</v>
      </c>
      <c r="L2726" s="2">
        <v>2602</v>
      </c>
      <c r="M2726" s="2">
        <v>8713953982.8134289</v>
      </c>
      <c r="N2726" s="4">
        <v>0.99084932240428736</v>
      </c>
      <c r="O2726" s="2">
        <v>96346.237972307732</v>
      </c>
      <c r="P2726" s="2">
        <v>2757</v>
      </c>
      <c r="Q2726" s="2">
        <v>9801227872.9758816</v>
      </c>
      <c r="R2726" s="4">
        <v>0.99354989952027206</v>
      </c>
      <c r="S2726" s="2">
        <v>121870.38285522566</v>
      </c>
      <c r="T2726" s="2">
        <v>2565</v>
      </c>
      <c r="U2726" s="2">
        <v>12256830661.716246</v>
      </c>
      <c r="V2726" s="4">
        <v>0.99300703956975933</v>
      </c>
      <c r="W2726" s="2">
        <v>108458.33569686879</v>
      </c>
      <c r="X2726" s="2">
        <v>2621</v>
      </c>
      <c r="Y2726" s="2">
        <v>14084694892.091066</v>
      </c>
      <c r="Z2726" s="4">
        <v>0.99464904292577727</v>
      </c>
      <c r="AA2726" s="2">
        <v>99346.897470368596</v>
      </c>
      <c r="AB2726" s="2">
        <v>2721</v>
      </c>
      <c r="AC2726" s="2">
        <v>15795308469.758589</v>
      </c>
      <c r="AD2726" s="4">
        <v>0.99588047492934129</v>
      </c>
    </row>
    <row r="2727" spans="1:30" x14ac:dyDescent="0.2">
      <c r="A2727">
        <v>4192</v>
      </c>
      <c r="B2727">
        <v>1894</v>
      </c>
      <c r="C2727">
        <v>1</v>
      </c>
      <c r="D2727" t="s">
        <v>3790</v>
      </c>
      <c r="E2727" t="s">
        <v>3791</v>
      </c>
      <c r="F2727" t="s">
        <v>8510</v>
      </c>
      <c r="G2727" s="2">
        <v>112341.73129959132</v>
      </c>
      <c r="H2727" s="2">
        <v>2588</v>
      </c>
      <c r="I2727" s="2">
        <v>7414248756.5355444</v>
      </c>
      <c r="J2727" s="4">
        <v>0.98973352814215731</v>
      </c>
      <c r="K2727" s="2">
        <v>98646.838971194404</v>
      </c>
      <c r="L2727" s="2">
        <v>2726</v>
      </c>
      <c r="M2727" s="2">
        <v>8727143980.0738697</v>
      </c>
      <c r="N2727" s="4">
        <v>0.99234913521874557</v>
      </c>
      <c r="O2727" s="2">
        <v>106744.99714463075</v>
      </c>
      <c r="P2727" s="2">
        <v>2654</v>
      </c>
      <c r="Q2727" s="2">
        <v>9790759197.9591961</v>
      </c>
      <c r="R2727" s="4">
        <v>0.99248869054260747</v>
      </c>
      <c r="S2727" s="2">
        <v>87021.922945678802</v>
      </c>
      <c r="T2727" s="2">
        <v>2869</v>
      </c>
      <c r="U2727" s="2">
        <v>12288268880.844488</v>
      </c>
      <c r="V2727" s="4">
        <v>0.99555405794404361</v>
      </c>
      <c r="W2727" s="2">
        <v>92304.414569505709</v>
      </c>
      <c r="X2727" s="2">
        <v>2785</v>
      </c>
      <c r="Y2727" s="2">
        <v>14101106363.44606</v>
      </c>
      <c r="Z2727" s="4">
        <v>0.99580800692189586</v>
      </c>
      <c r="AA2727" s="2">
        <v>99167.325278442106</v>
      </c>
      <c r="AB2727" s="2">
        <v>2722</v>
      </c>
      <c r="AC2727" s="2">
        <v>15795407637.083868</v>
      </c>
      <c r="AD2727" s="4">
        <v>0.9958867273430364</v>
      </c>
    </row>
    <row r="2728" spans="1:30" x14ac:dyDescent="0.2">
      <c r="A2728">
        <v>2896</v>
      </c>
      <c r="B2728">
        <v>2307</v>
      </c>
      <c r="C2728">
        <v>1</v>
      </c>
      <c r="D2728" t="s">
        <v>4616</v>
      </c>
      <c r="E2728" t="s">
        <v>4617</v>
      </c>
      <c r="F2728" t="s">
        <v>8510</v>
      </c>
      <c r="G2728" s="2">
        <v>89508.848074489157</v>
      </c>
      <c r="H2728" s="2">
        <v>2775</v>
      </c>
      <c r="I2728" s="2">
        <v>7432977906.4407644</v>
      </c>
      <c r="J2728" s="4">
        <v>0.99223369615964618</v>
      </c>
      <c r="K2728" s="2">
        <v>89097.785637306792</v>
      </c>
      <c r="L2728" s="2">
        <v>2819</v>
      </c>
      <c r="M2728" s="2">
        <v>8735874547.3161488</v>
      </c>
      <c r="N2728" s="4">
        <v>0.99334187360745851</v>
      </c>
      <c r="O2728" s="2">
        <v>101257.15146936996</v>
      </c>
      <c r="P2728" s="2">
        <v>2708</v>
      </c>
      <c r="Q2728" s="2">
        <v>9796378672.0146961</v>
      </c>
      <c r="R2728" s="4">
        <v>0.99305833630082851</v>
      </c>
      <c r="S2728" s="2">
        <v>111776.02510943629</v>
      </c>
      <c r="T2728" s="2">
        <v>2648</v>
      </c>
      <c r="U2728" s="2">
        <v>12266493334.114971</v>
      </c>
      <c r="V2728" s="4">
        <v>0.99378987666507479</v>
      </c>
      <c r="W2728" s="2">
        <v>95319.324624207671</v>
      </c>
      <c r="X2728" s="2">
        <v>2754</v>
      </c>
      <c r="Y2728" s="2">
        <v>14098193292.537872</v>
      </c>
      <c r="Z2728" s="4">
        <v>0.99560228835908682</v>
      </c>
      <c r="AA2728" s="2">
        <v>99162.64201328512</v>
      </c>
      <c r="AB2728" s="2">
        <v>2723</v>
      </c>
      <c r="AC2728" s="2">
        <v>15795506799.725882</v>
      </c>
      <c r="AD2728" s="4">
        <v>0.99589297946145583</v>
      </c>
    </row>
    <row r="2729" spans="1:30" x14ac:dyDescent="0.2">
      <c r="A2729">
        <v>2587</v>
      </c>
      <c r="B2729">
        <v>2938</v>
      </c>
      <c r="C2729">
        <v>1</v>
      </c>
      <c r="D2729" t="s">
        <v>5878</v>
      </c>
      <c r="E2729" t="s">
        <v>5879</v>
      </c>
      <c r="F2729" t="s">
        <v>8510</v>
      </c>
      <c r="G2729" s="2">
        <v>57331.186375745827</v>
      </c>
      <c r="H2729" s="2">
        <v>3128</v>
      </c>
      <c r="I2729" s="2">
        <v>7458600222.202179</v>
      </c>
      <c r="J2729" s="4">
        <v>0.99565403796506025</v>
      </c>
      <c r="K2729" s="2">
        <v>81955.27320372239</v>
      </c>
      <c r="L2729" s="2">
        <v>2887</v>
      </c>
      <c r="M2729" s="2">
        <v>8741658385.3560638</v>
      </c>
      <c r="N2729" s="4">
        <v>0.99399954428302661</v>
      </c>
      <c r="O2729" s="2">
        <v>88334.349294005835</v>
      </c>
      <c r="P2729" s="2">
        <v>2819</v>
      </c>
      <c r="Q2729" s="2">
        <v>9806939659.9784756</v>
      </c>
      <c r="R2729" s="4">
        <v>0.99412890303657186</v>
      </c>
      <c r="S2729" s="2">
        <v>98665.883321437097</v>
      </c>
      <c r="T2729" s="2">
        <v>2756</v>
      </c>
      <c r="U2729" s="2">
        <v>12277814350.695066</v>
      </c>
      <c r="V2729" s="4">
        <v>0.99470706720718072</v>
      </c>
      <c r="W2729" s="2">
        <v>92364.135890688165</v>
      </c>
      <c r="X2729" s="2">
        <v>2784</v>
      </c>
      <c r="Y2729" s="2">
        <v>14101014059.03149</v>
      </c>
      <c r="Z2729" s="4">
        <v>0.99580148846350447</v>
      </c>
      <c r="AA2729" s="2">
        <v>99086.257394184402</v>
      </c>
      <c r="AB2729" s="2">
        <v>2724</v>
      </c>
      <c r="AC2729" s="2">
        <v>15795605885.983276</v>
      </c>
      <c r="AD2729" s="4">
        <v>0.99589922676389142</v>
      </c>
    </row>
    <row r="2730" spans="1:30" x14ac:dyDescent="0.2">
      <c r="A2730">
        <v>4877</v>
      </c>
      <c r="B2730">
        <v>2647</v>
      </c>
      <c r="C2730">
        <v>1</v>
      </c>
      <c r="D2730" t="s">
        <v>5296</v>
      </c>
      <c r="E2730" t="s">
        <v>5297</v>
      </c>
      <c r="F2730" t="s">
        <v>8510</v>
      </c>
      <c r="G2730" s="2">
        <v>117099.850681333</v>
      </c>
      <c r="H2730" s="2">
        <v>2547</v>
      </c>
      <c r="I2730" s="2">
        <v>7409554070.8945618</v>
      </c>
      <c r="J2730" s="4">
        <v>0.9891068310976493</v>
      </c>
      <c r="K2730" s="2">
        <v>119001.93796795966</v>
      </c>
      <c r="L2730" s="2">
        <v>2565</v>
      </c>
      <c r="M2730" s="2">
        <v>8709638050.3165398</v>
      </c>
      <c r="N2730" s="4">
        <v>0.99035856484480067</v>
      </c>
      <c r="O2730" s="2">
        <v>105229.89960460586</v>
      </c>
      <c r="P2730" s="2">
        <v>2670</v>
      </c>
      <c r="Q2730" s="2">
        <v>9792455256.0472755</v>
      </c>
      <c r="R2730" s="4">
        <v>0.99266061985236653</v>
      </c>
      <c r="S2730" s="2">
        <v>118135.605321032</v>
      </c>
      <c r="T2730" s="2">
        <v>2592</v>
      </c>
      <c r="U2730" s="2">
        <v>12260068387.605238</v>
      </c>
      <c r="V2730" s="4">
        <v>0.99326934919030496</v>
      </c>
      <c r="W2730" s="2">
        <v>100201.90548301821</v>
      </c>
      <c r="X2730" s="2">
        <v>2698</v>
      </c>
      <c r="Y2730" s="2">
        <v>14092716060.495821</v>
      </c>
      <c r="Z2730" s="4">
        <v>0.99521549094173078</v>
      </c>
      <c r="AA2730" s="2">
        <v>99048.458649553024</v>
      </c>
      <c r="AB2730" s="2">
        <v>2725</v>
      </c>
      <c r="AC2730" s="2">
        <v>15795704934.441925</v>
      </c>
      <c r="AD2730" s="4">
        <v>0.9959054716831488</v>
      </c>
    </row>
    <row r="2731" spans="1:30" x14ac:dyDescent="0.2">
      <c r="A2731">
        <v>5831</v>
      </c>
      <c r="B2731">
        <v>2947</v>
      </c>
      <c r="C2731">
        <v>1</v>
      </c>
      <c r="D2731" t="s">
        <v>5896</v>
      </c>
      <c r="E2731" t="s">
        <v>5897</v>
      </c>
      <c r="F2731" t="s">
        <v>8510</v>
      </c>
      <c r="G2731" s="2">
        <v>83108.182288110271</v>
      </c>
      <c r="H2731" s="2">
        <v>2850</v>
      </c>
      <c r="I2731" s="2">
        <v>7439422199.6815033</v>
      </c>
      <c r="J2731" s="4">
        <v>0.99309394961147668</v>
      </c>
      <c r="K2731" s="2">
        <v>87776.398201508273</v>
      </c>
      <c r="L2731" s="2">
        <v>2828</v>
      </c>
      <c r="M2731" s="2">
        <v>8736669031.1629009</v>
      </c>
      <c r="N2731" s="4">
        <v>0.99343221305414009</v>
      </c>
      <c r="O2731" s="2">
        <v>83299.012248432933</v>
      </c>
      <c r="P2731" s="2">
        <v>2870</v>
      </c>
      <c r="Q2731" s="2">
        <v>9811320609.4766006</v>
      </c>
      <c r="R2731" s="4">
        <v>0.99457299963243473</v>
      </c>
      <c r="S2731" s="2">
        <v>93120.418250101968</v>
      </c>
      <c r="T2731" s="2">
        <v>2809</v>
      </c>
      <c r="U2731" s="2">
        <v>12282869155.20034</v>
      </c>
      <c r="V2731" s="4">
        <v>0.99511659040252554</v>
      </c>
      <c r="W2731" s="2">
        <v>88905.776672715961</v>
      </c>
      <c r="X2731" s="2">
        <v>2812</v>
      </c>
      <c r="Y2731" s="2">
        <v>14103548490.382801</v>
      </c>
      <c r="Z2731" s="4">
        <v>0.99598046782636995</v>
      </c>
      <c r="AA2731" s="2">
        <v>98662.601551890941</v>
      </c>
      <c r="AB2731" s="2">
        <v>2726</v>
      </c>
      <c r="AC2731" s="2">
        <v>15795803597.043476</v>
      </c>
      <c r="AD2731" s="4">
        <v>0.99591169227445153</v>
      </c>
    </row>
    <row r="2732" spans="1:30" x14ac:dyDescent="0.2">
      <c r="A2732">
        <v>3589</v>
      </c>
      <c r="B2732">
        <v>3029</v>
      </c>
      <c r="C2732">
        <v>1</v>
      </c>
      <c r="D2732" t="s">
        <v>6060</v>
      </c>
      <c r="E2732" t="s">
        <v>6061</v>
      </c>
      <c r="F2732" t="s">
        <v>8510</v>
      </c>
      <c r="G2732" s="2">
        <v>65604.494495358071</v>
      </c>
      <c r="H2732" s="2">
        <v>3013</v>
      </c>
      <c r="I2732" s="2">
        <v>7451528711.9391317</v>
      </c>
      <c r="J2732" s="4">
        <v>0.99471005685088865</v>
      </c>
      <c r="K2732" s="2">
        <v>70866.101203177896</v>
      </c>
      <c r="L2732" s="2">
        <v>3018</v>
      </c>
      <c r="M2732" s="2">
        <v>8751701238.812048</v>
      </c>
      <c r="N2732" s="4">
        <v>0.99514150057077999</v>
      </c>
      <c r="O2732" s="2">
        <v>77377.913852905636</v>
      </c>
      <c r="P2732" s="2">
        <v>2937</v>
      </c>
      <c r="Q2732" s="2">
        <v>9816686273.344593</v>
      </c>
      <c r="R2732" s="4">
        <v>0.99511691666670787</v>
      </c>
      <c r="S2732" s="2">
        <v>87152.051204095464</v>
      </c>
      <c r="T2732" s="2">
        <v>2866</v>
      </c>
      <c r="U2732" s="2">
        <v>12288007629.544706</v>
      </c>
      <c r="V2732" s="4">
        <v>0.99553289224575336</v>
      </c>
      <c r="W2732" s="2">
        <v>97334.139734737168</v>
      </c>
      <c r="X2732" s="2">
        <v>2736</v>
      </c>
      <c r="Y2732" s="2">
        <v>14096461108.668064</v>
      </c>
      <c r="Z2732" s="4">
        <v>0.99547996302357367</v>
      </c>
      <c r="AA2732" s="2">
        <v>98652.836573260793</v>
      </c>
      <c r="AB2732" s="2">
        <v>2727</v>
      </c>
      <c r="AC2732" s="2">
        <v>15795902249.880049</v>
      </c>
      <c r="AD2732" s="4">
        <v>0.99591791225008086</v>
      </c>
    </row>
    <row r="2733" spans="1:30" x14ac:dyDescent="0.2">
      <c r="A2733">
        <v>1652</v>
      </c>
      <c r="B2733">
        <v>2807</v>
      </c>
      <c r="C2733">
        <v>1</v>
      </c>
      <c r="D2733" t="s">
        <v>5616</v>
      </c>
      <c r="E2733" t="s">
        <v>5617</v>
      </c>
      <c r="F2733" t="s">
        <v>8510</v>
      </c>
      <c r="G2733" s="2">
        <v>104323.15884459922</v>
      </c>
      <c r="H2733" s="2">
        <v>2647</v>
      </c>
      <c r="I2733" s="2">
        <v>7420651333.5816746</v>
      </c>
      <c r="J2733" s="4">
        <v>0.99058821286843968</v>
      </c>
      <c r="K2733" s="2">
        <v>52025.2833988563</v>
      </c>
      <c r="L2733" s="2">
        <v>3284</v>
      </c>
      <c r="M2733" s="2">
        <v>8767923835.1261482</v>
      </c>
      <c r="N2733" s="4">
        <v>0.99698614521742002</v>
      </c>
      <c r="O2733" s="2">
        <v>54615.832040447269</v>
      </c>
      <c r="P2733" s="2">
        <v>3221</v>
      </c>
      <c r="Q2733" s="2">
        <v>9835351618.7781506</v>
      </c>
      <c r="R2733" s="4">
        <v>0.99700902164787608</v>
      </c>
      <c r="S2733" s="2">
        <v>69771.113806183843</v>
      </c>
      <c r="T2733" s="2">
        <v>3060</v>
      </c>
      <c r="U2733" s="2">
        <v>12303290673.679232</v>
      </c>
      <c r="V2733" s="4">
        <v>0.9967710728840028</v>
      </c>
      <c r="W2733" s="2">
        <v>67519.646690187205</v>
      </c>
      <c r="X2733" s="2">
        <v>3030</v>
      </c>
      <c r="Y2733" s="2">
        <v>14120492030.274876</v>
      </c>
      <c r="Z2733" s="4">
        <v>0.99717700604509207</v>
      </c>
      <c r="AA2733" s="2">
        <v>98626.630196744823</v>
      </c>
      <c r="AB2733" s="2">
        <v>2728</v>
      </c>
      <c r="AC2733" s="2">
        <v>15796000876.510246</v>
      </c>
      <c r="AD2733" s="4">
        <v>0.99592413057342088</v>
      </c>
    </row>
    <row r="2734" spans="1:30" x14ac:dyDescent="0.2">
      <c r="A2734">
        <v>892</v>
      </c>
      <c r="B2734">
        <v>2962</v>
      </c>
      <c r="C2734">
        <v>1</v>
      </c>
      <c r="D2734" t="s">
        <v>5926</v>
      </c>
      <c r="E2734" t="s">
        <v>5927</v>
      </c>
      <c r="F2734" t="s">
        <v>8510</v>
      </c>
      <c r="G2734" s="2">
        <v>28524.7749712802</v>
      </c>
      <c r="H2734" s="2">
        <v>3681</v>
      </c>
      <c r="I2734" s="2">
        <v>7481795251.5262794</v>
      </c>
      <c r="J2734" s="4">
        <v>0.99875035951592084</v>
      </c>
      <c r="K2734" s="2">
        <v>39832.206870273068</v>
      </c>
      <c r="L2734" s="2">
        <v>3495</v>
      </c>
      <c r="M2734" s="2">
        <v>8777532118.3266697</v>
      </c>
      <c r="N2734" s="4">
        <v>0.99807868723881266</v>
      </c>
      <c r="O2734" s="2">
        <v>45829.394899380735</v>
      </c>
      <c r="P2734" s="2">
        <v>3369</v>
      </c>
      <c r="Q2734" s="2">
        <v>9842796135.8454819</v>
      </c>
      <c r="R2734" s="4">
        <v>0.99776367191007609</v>
      </c>
      <c r="S2734" s="2">
        <v>86536.28957957997</v>
      </c>
      <c r="T2734" s="2">
        <v>2879</v>
      </c>
      <c r="U2734" s="2">
        <v>12289136021.637941</v>
      </c>
      <c r="V2734" s="4">
        <v>0.99562431076354985</v>
      </c>
      <c r="W2734" s="2">
        <v>88169.612513878194</v>
      </c>
      <c r="X2734" s="2">
        <v>2820</v>
      </c>
      <c r="Y2734" s="2">
        <v>14104255730.846514</v>
      </c>
      <c r="Z2734" s="4">
        <v>0.99603041253981528</v>
      </c>
      <c r="AA2734" s="2">
        <v>98183.140217281805</v>
      </c>
      <c r="AB2734" s="2">
        <v>2729</v>
      </c>
      <c r="AC2734" s="2">
        <v>15796099059.650463</v>
      </c>
      <c r="AD2734" s="4">
        <v>0.99593032093510314</v>
      </c>
    </row>
    <row r="2735" spans="1:30" x14ac:dyDescent="0.2">
      <c r="A2735">
        <v>3999</v>
      </c>
      <c r="B2735">
        <v>2487</v>
      </c>
      <c r="C2735">
        <v>1</v>
      </c>
      <c r="D2735" t="s">
        <v>4976</v>
      </c>
      <c r="E2735" t="s">
        <v>4977</v>
      </c>
      <c r="F2735" t="s">
        <v>8510</v>
      </c>
      <c r="G2735" s="2">
        <v>235130.61799574367</v>
      </c>
      <c r="H2735" s="2">
        <v>1955</v>
      </c>
      <c r="I2735" s="2">
        <v>7308571634.551116</v>
      </c>
      <c r="J2735" s="4">
        <v>0.97562661128246053</v>
      </c>
      <c r="K2735" s="2">
        <v>144278.51666111397</v>
      </c>
      <c r="L2735" s="2">
        <v>2390</v>
      </c>
      <c r="M2735" s="2">
        <v>8686613569.9059391</v>
      </c>
      <c r="N2735" s="4">
        <v>0.98774048918608703</v>
      </c>
      <c r="O2735" s="2">
        <v>133940.79465332118</v>
      </c>
      <c r="P2735" s="2">
        <v>2459</v>
      </c>
      <c r="Q2735" s="2">
        <v>9767321654.8925114</v>
      </c>
      <c r="R2735" s="4">
        <v>0.99011282816488311</v>
      </c>
      <c r="S2735" s="2">
        <v>105357.34165291463</v>
      </c>
      <c r="T2735" s="2">
        <v>2695</v>
      </c>
      <c r="U2735" s="2">
        <v>12271600183.832197</v>
      </c>
      <c r="V2735" s="4">
        <v>0.99420361638778054</v>
      </c>
      <c r="W2735" s="2">
        <v>99586.145872579174</v>
      </c>
      <c r="X2735" s="2">
        <v>2703</v>
      </c>
      <c r="Y2735" s="2">
        <v>14093215332.154697</v>
      </c>
      <c r="Z2735" s="4">
        <v>0.99525074907699507</v>
      </c>
      <c r="AA2735" s="2">
        <v>97985.953860831141</v>
      </c>
      <c r="AB2735" s="2">
        <v>2730</v>
      </c>
      <c r="AC2735" s="2">
        <v>15796197045.604324</v>
      </c>
      <c r="AD2735" s="4">
        <v>0.99593649886435687</v>
      </c>
    </row>
    <row r="2736" spans="1:30" x14ac:dyDescent="0.2">
      <c r="A2736">
        <v>1948</v>
      </c>
      <c r="B2736">
        <v>2891</v>
      </c>
      <c r="C2736">
        <v>1</v>
      </c>
      <c r="D2736" t="s">
        <v>5784</v>
      </c>
      <c r="E2736" t="s">
        <v>5785</v>
      </c>
      <c r="F2736" t="s">
        <v>8510</v>
      </c>
      <c r="G2736" s="2">
        <v>88738.938893696701</v>
      </c>
      <c r="H2736" s="2">
        <v>2783</v>
      </c>
      <c r="I2736" s="2">
        <v>7433690371.7889986</v>
      </c>
      <c r="J2736" s="4">
        <v>0.99232880368381249</v>
      </c>
      <c r="K2736" s="2">
        <v>81268.132279840836</v>
      </c>
      <c r="L2736" s="2">
        <v>2897</v>
      </c>
      <c r="M2736" s="2">
        <v>8742473755.9442501</v>
      </c>
      <c r="N2736" s="4">
        <v>0.99409225872659679</v>
      </c>
      <c r="O2736" s="2">
        <v>94823.863407179175</v>
      </c>
      <c r="P2736" s="2">
        <v>2771</v>
      </c>
      <c r="Q2736" s="2">
        <v>9802564179.4473991</v>
      </c>
      <c r="R2736" s="4">
        <v>0.99368536082958059</v>
      </c>
      <c r="S2736" s="2">
        <v>88220.553763795571</v>
      </c>
      <c r="T2736" s="2">
        <v>2855</v>
      </c>
      <c r="U2736" s="2">
        <v>12287043221.114321</v>
      </c>
      <c r="V2736" s="4">
        <v>0.99545475913069092</v>
      </c>
      <c r="W2736" s="2">
        <v>99038.576947025649</v>
      </c>
      <c r="X2736" s="2">
        <v>2709</v>
      </c>
      <c r="Y2736" s="2">
        <v>14093811689.467213</v>
      </c>
      <c r="Z2736" s="4">
        <v>0.99529286331764277</v>
      </c>
      <c r="AA2736" s="2">
        <v>97824.040320493994</v>
      </c>
      <c r="AB2736" s="2">
        <v>2731</v>
      </c>
      <c r="AC2736" s="2">
        <v>15796294869.644646</v>
      </c>
      <c r="AD2736" s="4">
        <v>0.99594266658510266</v>
      </c>
    </row>
    <row r="2737" spans="1:30" x14ac:dyDescent="0.2">
      <c r="A2737">
        <v>3907</v>
      </c>
      <c r="B2737">
        <v>2901</v>
      </c>
      <c r="C2737">
        <v>1</v>
      </c>
      <c r="D2737" t="s">
        <v>5804</v>
      </c>
      <c r="E2737" t="s">
        <v>5805</v>
      </c>
      <c r="F2737" t="s">
        <v>8510</v>
      </c>
      <c r="G2737" s="2">
        <v>112882.13576866667</v>
      </c>
      <c r="H2737" s="2">
        <v>2580</v>
      </c>
      <c r="I2737" s="2">
        <v>7413348109.2156515</v>
      </c>
      <c r="J2737" s="4">
        <v>0.98961330006797199</v>
      </c>
      <c r="K2737" s="2">
        <v>114640.37254509404</v>
      </c>
      <c r="L2737" s="2">
        <v>2601</v>
      </c>
      <c r="M2737" s="2">
        <v>8713839588.4109974</v>
      </c>
      <c r="N2737" s="4">
        <v>0.99083631480562906</v>
      </c>
      <c r="O2737" s="2">
        <v>118708.16750829435</v>
      </c>
      <c r="P2737" s="2">
        <v>2566</v>
      </c>
      <c r="Q2737" s="2">
        <v>9780831245.0642319</v>
      </c>
      <c r="R2737" s="4">
        <v>0.9914822945349776</v>
      </c>
      <c r="S2737" s="2">
        <v>116500.36987301269</v>
      </c>
      <c r="T2737" s="2">
        <v>2604</v>
      </c>
      <c r="U2737" s="2">
        <v>12261473199.821833</v>
      </c>
      <c r="V2737" s="4">
        <v>0.99338316233326607</v>
      </c>
      <c r="W2737" s="2">
        <v>113185.08999803608</v>
      </c>
      <c r="X2737" s="2">
        <v>2587</v>
      </c>
      <c r="Y2737" s="2">
        <v>14080935006.255596</v>
      </c>
      <c r="Z2737" s="4">
        <v>0.99438352302091515</v>
      </c>
      <c r="AA2737" s="2">
        <v>97813.837337366669</v>
      </c>
      <c r="AB2737" s="2">
        <v>2732</v>
      </c>
      <c r="AC2737" s="2">
        <v>15796392683.481983</v>
      </c>
      <c r="AD2737" s="4">
        <v>0.99594883366255915</v>
      </c>
    </row>
    <row r="2738" spans="1:30" x14ac:dyDescent="0.2">
      <c r="A2738">
        <v>2056</v>
      </c>
      <c r="B2738">
        <v>2945</v>
      </c>
      <c r="C2738">
        <v>1</v>
      </c>
      <c r="D2738" t="s">
        <v>5892</v>
      </c>
      <c r="E2738" t="s">
        <v>5893</v>
      </c>
      <c r="F2738" t="s">
        <v>8510</v>
      </c>
      <c r="G2738" s="2">
        <v>103351.40816115565</v>
      </c>
      <c r="H2738" s="2">
        <v>2652</v>
      </c>
      <c r="I2738" s="2">
        <v>7421169600.6795845</v>
      </c>
      <c r="J2738" s="4">
        <v>0.99065739672511588</v>
      </c>
      <c r="K2738" s="2">
        <v>120600.57452635425</v>
      </c>
      <c r="L2738" s="2">
        <v>2547</v>
      </c>
      <c r="M2738" s="2">
        <v>8707486664.604063</v>
      </c>
      <c r="N2738" s="4">
        <v>0.99011393432693906</v>
      </c>
      <c r="O2738" s="2">
        <v>131518.15919702267</v>
      </c>
      <c r="P2738" s="2">
        <v>2474</v>
      </c>
      <c r="Q2738" s="2">
        <v>9769314115.1626663</v>
      </c>
      <c r="R2738" s="4">
        <v>0.99031480374660275</v>
      </c>
      <c r="S2738" s="2">
        <v>138860.28746697589</v>
      </c>
      <c r="T2738" s="2">
        <v>2446</v>
      </c>
      <c r="U2738" s="2">
        <v>12241259243.579205</v>
      </c>
      <c r="V2738" s="4">
        <v>0.99174549584341398</v>
      </c>
      <c r="W2738" s="2">
        <v>97771.451559462046</v>
      </c>
      <c r="X2738" s="2">
        <v>2727</v>
      </c>
      <c r="Y2738" s="2">
        <v>14095583418.174984</v>
      </c>
      <c r="Z2738" s="4">
        <v>0.99541798127561132</v>
      </c>
      <c r="AA2738" s="2">
        <v>97800.085070134373</v>
      </c>
      <c r="AB2738" s="2">
        <v>2733</v>
      </c>
      <c r="AC2738" s="2">
        <v>15796490483.567053</v>
      </c>
      <c r="AD2738" s="4">
        <v>0.99595499987294711</v>
      </c>
    </row>
    <row r="2739" spans="1:30" x14ac:dyDescent="0.2">
      <c r="A2739">
        <v>2339</v>
      </c>
      <c r="B2739">
        <v>1713</v>
      </c>
      <c r="C2739">
        <v>1</v>
      </c>
      <c r="D2739" t="s">
        <v>3428</v>
      </c>
      <c r="E2739" t="s">
        <v>3429</v>
      </c>
      <c r="F2739" t="s">
        <v>8510</v>
      </c>
      <c r="G2739" s="2">
        <v>150262.30869530721</v>
      </c>
      <c r="H2739" s="2">
        <v>2330</v>
      </c>
      <c r="I2739" s="2">
        <v>7380580720.256814</v>
      </c>
      <c r="J2739" s="4">
        <v>0.9852391571780873</v>
      </c>
      <c r="K2739" s="2">
        <v>164011.33702179499</v>
      </c>
      <c r="L2739" s="2">
        <v>2289</v>
      </c>
      <c r="M2739" s="2">
        <v>8670967601.0500946</v>
      </c>
      <c r="N2739" s="4">
        <v>0.98596141189582953</v>
      </c>
      <c r="O2739" s="2">
        <v>141663.58476490065</v>
      </c>
      <c r="P2739" s="2">
        <v>2412</v>
      </c>
      <c r="Q2739" s="2">
        <v>9760851518.7052116</v>
      </c>
      <c r="R2739" s="4">
        <v>0.98945695083582941</v>
      </c>
      <c r="S2739" s="2">
        <v>141586.91236313901</v>
      </c>
      <c r="T2739" s="2">
        <v>2425</v>
      </c>
      <c r="U2739" s="2">
        <v>12238315427.70804</v>
      </c>
      <c r="V2739" s="4">
        <v>0.99150699782023466</v>
      </c>
      <c r="W2739" s="2">
        <v>107217.40302667567</v>
      </c>
      <c r="X2739" s="2">
        <v>2632</v>
      </c>
      <c r="Y2739" s="2">
        <v>14085878720.795385</v>
      </c>
      <c r="Z2739" s="4">
        <v>0.99473264389099236</v>
      </c>
      <c r="AA2739" s="2">
        <v>97798.581940394346</v>
      </c>
      <c r="AB2739" s="2">
        <v>2734</v>
      </c>
      <c r="AC2739" s="2">
        <v>15796588282.148993</v>
      </c>
      <c r="AD2739" s="4">
        <v>0.99596116598856399</v>
      </c>
    </row>
    <row r="2740" spans="1:30" x14ac:dyDescent="0.2">
      <c r="A2740">
        <v>3178</v>
      </c>
      <c r="B2740">
        <v>2912</v>
      </c>
      <c r="C2740">
        <v>1</v>
      </c>
      <c r="D2740" t="s">
        <v>5826</v>
      </c>
      <c r="E2740" t="s">
        <v>5827</v>
      </c>
      <c r="F2740" t="s">
        <v>8510</v>
      </c>
      <c r="G2740" s="2">
        <v>110021.95974950092</v>
      </c>
      <c r="H2740" s="2">
        <v>2607</v>
      </c>
      <c r="I2740" s="2">
        <v>7416365292.0398817</v>
      </c>
      <c r="J2740" s="4">
        <v>0.99001606602575609</v>
      </c>
      <c r="K2740" s="2">
        <v>121334.07102171767</v>
      </c>
      <c r="L2740" s="2">
        <v>2544</v>
      </c>
      <c r="M2740" s="2">
        <v>8707124034.9851894</v>
      </c>
      <c r="N2740" s="4">
        <v>0.99007270031160532</v>
      </c>
      <c r="O2740" s="2">
        <v>107890.18536960341</v>
      </c>
      <c r="P2740" s="2">
        <v>2642</v>
      </c>
      <c r="Q2740" s="2">
        <v>9789472176.0740185</v>
      </c>
      <c r="R2740" s="4">
        <v>0.99235822520895023</v>
      </c>
      <c r="S2740" s="2">
        <v>110197.408299858</v>
      </c>
      <c r="T2740" s="2">
        <v>2657</v>
      </c>
      <c r="U2740" s="2">
        <v>12267492233.51252</v>
      </c>
      <c r="V2740" s="4">
        <v>0.9938708041218508</v>
      </c>
      <c r="W2740" s="2">
        <v>101690.47391687457</v>
      </c>
      <c r="X2740" s="2">
        <v>2680</v>
      </c>
      <c r="Y2740" s="2">
        <v>14090901435.250109</v>
      </c>
      <c r="Z2740" s="4">
        <v>0.99508734366713625</v>
      </c>
      <c r="AA2740" s="2">
        <v>97792.097878567933</v>
      </c>
      <c r="AB2740" s="2">
        <v>2735</v>
      </c>
      <c r="AC2740" s="2">
        <v>15796686074.246872</v>
      </c>
      <c r="AD2740" s="4">
        <v>0.99596733169536655</v>
      </c>
    </row>
    <row r="2741" spans="1:30" x14ac:dyDescent="0.2">
      <c r="A2741">
        <v>277</v>
      </c>
      <c r="B2741">
        <v>2957</v>
      </c>
      <c r="C2741">
        <v>1</v>
      </c>
      <c r="D2741" t="s">
        <v>5916</v>
      </c>
      <c r="E2741" t="s">
        <v>5917</v>
      </c>
      <c r="F2741" t="s">
        <v>8510</v>
      </c>
      <c r="G2741" s="2">
        <v>29944.422170373768</v>
      </c>
      <c r="H2741" s="2">
        <v>3650</v>
      </c>
      <c r="I2741" s="2">
        <v>7480890678.5814686</v>
      </c>
      <c r="J2741" s="4">
        <v>0.99862960740717344</v>
      </c>
      <c r="K2741" s="2">
        <v>56826.182288023796</v>
      </c>
      <c r="L2741" s="2">
        <v>3212</v>
      </c>
      <c r="M2741" s="2">
        <v>8764015586.6621437</v>
      </c>
      <c r="N2741" s="4">
        <v>0.99654174473630841</v>
      </c>
      <c r="O2741" s="2">
        <v>70084.179666804295</v>
      </c>
      <c r="P2741" s="2">
        <v>3023</v>
      </c>
      <c r="Q2741" s="2">
        <v>9823031381.8596573</v>
      </c>
      <c r="R2741" s="4">
        <v>0.9957601199478977</v>
      </c>
      <c r="S2741" s="2">
        <v>80674.040765913946</v>
      </c>
      <c r="T2741" s="2">
        <v>2947</v>
      </c>
      <c r="U2741" s="2">
        <v>12294806816.754791</v>
      </c>
      <c r="V2741" s="4">
        <v>0.99608373943858075</v>
      </c>
      <c r="W2741" s="2">
        <v>90561.009463503477</v>
      </c>
      <c r="X2741" s="2">
        <v>2798</v>
      </c>
      <c r="Y2741" s="2">
        <v>14102292408.111525</v>
      </c>
      <c r="Z2741" s="4">
        <v>0.99589176437638172</v>
      </c>
      <c r="AA2741" s="2">
        <v>97572.353586740632</v>
      </c>
      <c r="AB2741" s="2">
        <v>2736</v>
      </c>
      <c r="AC2741" s="2">
        <v>15796783646.600458</v>
      </c>
      <c r="AD2741" s="4">
        <v>0.99597348354748239</v>
      </c>
    </row>
    <row r="2742" spans="1:30" x14ac:dyDescent="0.2">
      <c r="A2742">
        <v>4129</v>
      </c>
      <c r="B2742">
        <v>2452</v>
      </c>
      <c r="C2742">
        <v>1</v>
      </c>
      <c r="D2742" t="s">
        <v>4906</v>
      </c>
      <c r="E2742" t="s">
        <v>4907</v>
      </c>
      <c r="F2742" t="s">
        <v>8510</v>
      </c>
      <c r="G2742" s="2">
        <v>152801.73636162901</v>
      </c>
      <c r="H2742" s="2">
        <v>2319</v>
      </c>
      <c r="I2742" s="2">
        <v>7378915348.0504026</v>
      </c>
      <c r="J2742" s="4">
        <v>0.98501684541547363</v>
      </c>
      <c r="K2742" s="2">
        <v>125065.77376230067</v>
      </c>
      <c r="L2742" s="2">
        <v>2523</v>
      </c>
      <c r="M2742" s="2">
        <v>8704541490.1978455</v>
      </c>
      <c r="N2742" s="4">
        <v>0.98977904340709733</v>
      </c>
      <c r="O2742" s="2">
        <v>118164.06160595833</v>
      </c>
      <c r="P2742" s="2">
        <v>2569</v>
      </c>
      <c r="Q2742" s="2">
        <v>9781186096.4995708</v>
      </c>
      <c r="R2742" s="4">
        <v>0.99151826580434255</v>
      </c>
      <c r="S2742" s="2">
        <v>109152.36756638433</v>
      </c>
      <c r="T2742" s="2">
        <v>2671</v>
      </c>
      <c r="U2742" s="2">
        <v>12269027297.126307</v>
      </c>
      <c r="V2742" s="4">
        <v>0.99399516979326696</v>
      </c>
      <c r="W2742" s="2">
        <v>114802.30578695271</v>
      </c>
      <c r="X2742" s="2">
        <v>2574</v>
      </c>
      <c r="Y2742" s="2">
        <v>14079453979.705214</v>
      </c>
      <c r="Z2742" s="4">
        <v>0.99427893419934876</v>
      </c>
      <c r="AA2742" s="2">
        <v>97368.417033432503</v>
      </c>
      <c r="AB2742" s="2">
        <v>2737</v>
      </c>
      <c r="AC2742" s="2">
        <v>15796881015.017492</v>
      </c>
      <c r="AD2742" s="4">
        <v>0.99597962254157579</v>
      </c>
    </row>
    <row r="2743" spans="1:30" x14ac:dyDescent="0.2">
      <c r="A2743">
        <v>2790</v>
      </c>
      <c r="B2743">
        <v>2604</v>
      </c>
      <c r="C2743">
        <v>1</v>
      </c>
      <c r="D2743" t="s">
        <v>5210</v>
      </c>
      <c r="E2743" t="s">
        <v>5211</v>
      </c>
      <c r="F2743" t="s">
        <v>8510</v>
      </c>
      <c r="G2743" s="2">
        <v>26947.50644042304</v>
      </c>
      <c r="H2743" s="2">
        <v>3703</v>
      </c>
      <c r="I2743" s="2">
        <v>7482404384.872118</v>
      </c>
      <c r="J2743" s="4">
        <v>0.99883167317496879</v>
      </c>
      <c r="K2743" s="2">
        <v>47944.378236686265</v>
      </c>
      <c r="L2743" s="2">
        <v>3348</v>
      </c>
      <c r="M2743" s="2">
        <v>8771120537.3573112</v>
      </c>
      <c r="N2743" s="4">
        <v>0.99734963695101464</v>
      </c>
      <c r="O2743" s="2">
        <v>33103.763479114365</v>
      </c>
      <c r="P2743" s="2">
        <v>3625</v>
      </c>
      <c r="Q2743" s="2">
        <v>9852826229.8497772</v>
      </c>
      <c r="R2743" s="4">
        <v>0.99878042195601913</v>
      </c>
      <c r="S2743" s="2">
        <v>75085.899353703659</v>
      </c>
      <c r="T2743" s="2">
        <v>3002</v>
      </c>
      <c r="U2743" s="2">
        <v>12299092073.89152</v>
      </c>
      <c r="V2743" s="4">
        <v>0.99643091650421722</v>
      </c>
      <c r="W2743" s="2">
        <v>71400.185222647604</v>
      </c>
      <c r="X2743" s="2">
        <v>2986</v>
      </c>
      <c r="Y2743" s="2">
        <v>14117451771.354639</v>
      </c>
      <c r="Z2743" s="4">
        <v>0.99696230557423149</v>
      </c>
      <c r="AA2743" s="2">
        <v>97230.056480090483</v>
      </c>
      <c r="AB2743" s="2">
        <v>2738</v>
      </c>
      <c r="AC2743" s="2">
        <v>15796978245.073973</v>
      </c>
      <c r="AD2743" s="4">
        <v>0.99598575281215651</v>
      </c>
    </row>
    <row r="2744" spans="1:30" x14ac:dyDescent="0.2">
      <c r="A2744">
        <v>3364</v>
      </c>
      <c r="B2744">
        <v>3096</v>
      </c>
      <c r="C2744">
        <v>1</v>
      </c>
      <c r="D2744" t="s">
        <v>6194</v>
      </c>
      <c r="E2744" t="s">
        <v>6195</v>
      </c>
      <c r="F2744" t="s">
        <v>8510</v>
      </c>
      <c r="G2744" s="2">
        <v>75937.488720152425</v>
      </c>
      <c r="H2744" s="2">
        <v>2913</v>
      </c>
      <c r="I2744" s="2">
        <v>7444439517.5587721</v>
      </c>
      <c r="J2744" s="4">
        <v>0.99376371507087036</v>
      </c>
      <c r="K2744" s="2">
        <v>65268.671983183536</v>
      </c>
      <c r="L2744" s="2">
        <v>3092</v>
      </c>
      <c r="M2744" s="2">
        <v>8756728626.9108944</v>
      </c>
      <c r="N2744" s="4">
        <v>0.99571315657229553</v>
      </c>
      <c r="O2744" s="2">
        <v>87407.352187954704</v>
      </c>
      <c r="P2744" s="2">
        <v>2831</v>
      </c>
      <c r="Q2744" s="2">
        <v>9807992601.2931805</v>
      </c>
      <c r="R2744" s="4">
        <v>0.99423563963641259</v>
      </c>
      <c r="S2744" s="2">
        <v>83442.568130116691</v>
      </c>
      <c r="T2744" s="2">
        <v>2912</v>
      </c>
      <c r="U2744" s="2">
        <v>12291938556.918072</v>
      </c>
      <c r="V2744" s="4">
        <v>0.99585136271022523</v>
      </c>
      <c r="W2744" s="2">
        <v>97583.925660983499</v>
      </c>
      <c r="X2744" s="2">
        <v>2730</v>
      </c>
      <c r="Y2744" s="2">
        <v>14095876452.329742</v>
      </c>
      <c r="Z2744" s="4">
        <v>0.99543867509566275</v>
      </c>
      <c r="AA2744" s="2">
        <v>97226.267266820811</v>
      </c>
      <c r="AB2744" s="2">
        <v>2739</v>
      </c>
      <c r="AC2744" s="2">
        <v>15797075471.34124</v>
      </c>
      <c r="AD2744" s="4">
        <v>0.99599188284383056</v>
      </c>
    </row>
    <row r="2745" spans="1:30" x14ac:dyDescent="0.2">
      <c r="A2745">
        <v>3483</v>
      </c>
      <c r="B2745">
        <v>3052</v>
      </c>
      <c r="C2745">
        <v>1</v>
      </c>
      <c r="D2745" t="s">
        <v>6106</v>
      </c>
      <c r="E2745" t="s">
        <v>6107</v>
      </c>
      <c r="F2745" t="s">
        <v>8510</v>
      </c>
      <c r="G2745" s="2">
        <v>61566.910851632165</v>
      </c>
      <c r="H2745" s="2">
        <v>3069</v>
      </c>
      <c r="I2745" s="2">
        <v>7455102642.1239243</v>
      </c>
      <c r="J2745" s="4">
        <v>0.99518714342395653</v>
      </c>
      <c r="K2745" s="2">
        <v>42906.664345598438</v>
      </c>
      <c r="L2745" s="2">
        <v>3434</v>
      </c>
      <c r="M2745" s="2">
        <v>8775002781.1869297</v>
      </c>
      <c r="N2745" s="4">
        <v>0.99779108048807852</v>
      </c>
      <c r="O2745" s="2">
        <v>47092.051321205501</v>
      </c>
      <c r="P2745" s="2">
        <v>3351</v>
      </c>
      <c r="Q2745" s="2">
        <v>9841957876.6925106</v>
      </c>
      <c r="R2745" s="4">
        <v>0.99767869762848604</v>
      </c>
      <c r="S2745" s="2">
        <v>44372.630265200474</v>
      </c>
      <c r="T2745" s="2">
        <v>3417</v>
      </c>
      <c r="U2745" s="2">
        <v>12323181309.516315</v>
      </c>
      <c r="V2745" s="4">
        <v>0.99838254504616919</v>
      </c>
      <c r="W2745" s="2">
        <v>66619.004096389966</v>
      </c>
      <c r="X2745" s="2">
        <v>3046</v>
      </c>
      <c r="Y2745" s="2">
        <v>14121565015.782019</v>
      </c>
      <c r="Z2745" s="4">
        <v>0.99725277935902823</v>
      </c>
      <c r="AA2745" s="2">
        <v>97198.014823942329</v>
      </c>
      <c r="AB2745" s="2">
        <v>2740</v>
      </c>
      <c r="AC2745" s="2">
        <v>15797172669.356064</v>
      </c>
      <c r="AD2745" s="4">
        <v>0.99599801109421271</v>
      </c>
    </row>
    <row r="2746" spans="1:30" x14ac:dyDescent="0.2">
      <c r="A2746">
        <v>5885</v>
      </c>
      <c r="B2746">
        <v>2894</v>
      </c>
      <c r="C2746">
        <v>1</v>
      </c>
      <c r="D2746" t="s">
        <v>5790</v>
      </c>
      <c r="E2746" t="s">
        <v>5791</v>
      </c>
      <c r="F2746" t="s">
        <v>8510</v>
      </c>
      <c r="G2746" s="2">
        <v>98174.28043772075</v>
      </c>
      <c r="H2746" s="2">
        <v>2694</v>
      </c>
      <c r="I2746" s="2">
        <v>7425398033.3101511</v>
      </c>
      <c r="J2746" s="4">
        <v>0.9912218533118029</v>
      </c>
      <c r="K2746" s="2">
        <v>103973.08617525247</v>
      </c>
      <c r="L2746" s="2">
        <v>2683</v>
      </c>
      <c r="M2746" s="2">
        <v>8722789077.5892735</v>
      </c>
      <c r="N2746" s="4">
        <v>0.99185394644628821</v>
      </c>
      <c r="O2746" s="2">
        <v>102325.10278970508</v>
      </c>
      <c r="P2746" s="2">
        <v>2700</v>
      </c>
      <c r="Q2746" s="2">
        <v>9795564791.111702</v>
      </c>
      <c r="R2746" s="4">
        <v>0.99297583324102101</v>
      </c>
      <c r="S2746" s="2">
        <v>93169.917526350633</v>
      </c>
      <c r="T2746" s="2">
        <v>2808</v>
      </c>
      <c r="U2746" s="2">
        <v>12282776034.782089</v>
      </c>
      <c r="V2746" s="4">
        <v>0.99510904610062534</v>
      </c>
      <c r="W2746" s="2">
        <v>94849.323623130564</v>
      </c>
      <c r="X2746" s="2">
        <v>2763</v>
      </c>
      <c r="Y2746" s="2">
        <v>14099049048.161867</v>
      </c>
      <c r="Z2746" s="4">
        <v>0.99566272108545439</v>
      </c>
      <c r="AA2746" s="2">
        <v>97148.093279468478</v>
      </c>
      <c r="AB2746" s="2">
        <v>2741</v>
      </c>
      <c r="AC2746" s="2">
        <v>15797269817.449343</v>
      </c>
      <c r="AD2746" s="4">
        <v>0.99600413619708472</v>
      </c>
    </row>
    <row r="2747" spans="1:30" x14ac:dyDescent="0.2">
      <c r="A2747">
        <v>169</v>
      </c>
      <c r="B2747">
        <v>3759</v>
      </c>
      <c r="C2747">
        <v>1</v>
      </c>
      <c r="D2747" t="s">
        <v>7520</v>
      </c>
      <c r="E2747" t="s">
        <v>7521</v>
      </c>
      <c r="F2747" t="s">
        <v>8510</v>
      </c>
      <c r="G2747" s="2">
        <v>19155.967407321165</v>
      </c>
      <c r="H2747" s="2">
        <v>3891</v>
      </c>
      <c r="I2747" s="2">
        <v>7486754758.8544064</v>
      </c>
      <c r="J2747" s="4">
        <v>0.99941240780252405</v>
      </c>
      <c r="K2747" s="2">
        <v>29462.878314360394</v>
      </c>
      <c r="L2747" s="2">
        <v>3701</v>
      </c>
      <c r="M2747" s="2">
        <v>8784664070.1356087</v>
      </c>
      <c r="N2747" s="4">
        <v>0.99888964970559235</v>
      </c>
      <c r="O2747" s="2">
        <v>22715.468679576599</v>
      </c>
      <c r="P2747" s="2">
        <v>3849</v>
      </c>
      <c r="Q2747" s="2">
        <v>9859151228.4677296</v>
      </c>
      <c r="R2747" s="4">
        <v>0.99942158669810821</v>
      </c>
      <c r="S2747" s="2">
        <v>29882.302754233096</v>
      </c>
      <c r="T2747" s="2">
        <v>3685</v>
      </c>
      <c r="U2747" s="2">
        <v>12333178332.577236</v>
      </c>
      <c r="V2747" s="4">
        <v>0.99919247010332457</v>
      </c>
      <c r="W2747" s="2">
        <v>69981.951927915172</v>
      </c>
      <c r="X2747" s="2">
        <v>2998</v>
      </c>
      <c r="Y2747" s="2">
        <v>14118299731.433872</v>
      </c>
      <c r="Z2747" s="4">
        <v>0.99702218778593077</v>
      </c>
      <c r="AA2747" s="2">
        <v>96714.484320807227</v>
      </c>
      <c r="AB2747" s="2">
        <v>2742</v>
      </c>
      <c r="AC2747" s="2">
        <v>15797366531.933664</v>
      </c>
      <c r="AD2747" s="4">
        <v>0.99601023396128874</v>
      </c>
    </row>
    <row r="2748" spans="1:30" x14ac:dyDescent="0.2">
      <c r="A2748">
        <v>2984</v>
      </c>
      <c r="B2748">
        <v>2828</v>
      </c>
      <c r="C2748">
        <v>1</v>
      </c>
      <c r="D2748" t="s">
        <v>5658</v>
      </c>
      <c r="E2748" t="s">
        <v>5659</v>
      </c>
      <c r="F2748" t="s">
        <v>8510</v>
      </c>
      <c r="G2748" s="2">
        <v>113937.223821265</v>
      </c>
      <c r="H2748" s="2">
        <v>2574</v>
      </c>
      <c r="I2748" s="2">
        <v>7412670047.0820723</v>
      </c>
      <c r="J2748" s="4">
        <v>0.98952278505427282</v>
      </c>
      <c r="K2748" s="2">
        <v>129036.49895932339</v>
      </c>
      <c r="L2748" s="2">
        <v>2498</v>
      </c>
      <c r="M2748" s="2">
        <v>8701358674.0794296</v>
      </c>
      <c r="N2748" s="4">
        <v>0.98941713064046</v>
      </c>
      <c r="O2748" s="2">
        <v>105619.07947033294</v>
      </c>
      <c r="P2748" s="2">
        <v>2666</v>
      </c>
      <c r="Q2748" s="2">
        <v>9792033624.0133648</v>
      </c>
      <c r="R2748" s="4">
        <v>0.9926178790376079</v>
      </c>
      <c r="S2748" s="2">
        <v>81840.247168181872</v>
      </c>
      <c r="T2748" s="2">
        <v>2929</v>
      </c>
      <c r="U2748" s="2">
        <v>12293343706.172979</v>
      </c>
      <c r="V2748" s="4">
        <v>0.99596520315889259</v>
      </c>
      <c r="W2748" s="2">
        <v>80021.473173340433</v>
      </c>
      <c r="X2748" s="2">
        <v>2894</v>
      </c>
      <c r="Y2748" s="2">
        <v>14110467626.298473</v>
      </c>
      <c r="Z2748" s="4">
        <v>0.9964690912554981</v>
      </c>
      <c r="AA2748" s="2">
        <v>96709.503526846194</v>
      </c>
      <c r="AB2748" s="2">
        <v>2743</v>
      </c>
      <c r="AC2748" s="2">
        <v>15797463241.437191</v>
      </c>
      <c r="AD2748" s="4">
        <v>0.99601633141145796</v>
      </c>
    </row>
    <row r="2749" spans="1:30" x14ac:dyDescent="0.2">
      <c r="A2749">
        <v>2600</v>
      </c>
      <c r="B2749">
        <v>2934</v>
      </c>
      <c r="C2749">
        <v>1</v>
      </c>
      <c r="D2749" t="s">
        <v>5870</v>
      </c>
      <c r="E2749" t="s">
        <v>5871</v>
      </c>
      <c r="F2749" t="s">
        <v>8510</v>
      </c>
      <c r="G2749" s="2">
        <v>51030.765755002561</v>
      </c>
      <c r="H2749" s="2">
        <v>3233</v>
      </c>
      <c r="I2749" s="2">
        <v>7464274473.3520603</v>
      </c>
      <c r="J2749" s="4">
        <v>0.99641149793093819</v>
      </c>
      <c r="K2749" s="2">
        <v>47212.369378309762</v>
      </c>
      <c r="L2749" s="2">
        <v>3358</v>
      </c>
      <c r="M2749" s="2">
        <v>8771595434.1296616</v>
      </c>
      <c r="N2749" s="4">
        <v>0.99740363667903975</v>
      </c>
      <c r="O2749" s="2">
        <v>46146.423815014597</v>
      </c>
      <c r="P2749" s="2">
        <v>3367</v>
      </c>
      <c r="Q2749" s="2">
        <v>9842704423.3925781</v>
      </c>
      <c r="R2749" s="4">
        <v>0.9977543750240585</v>
      </c>
      <c r="S2749" s="2">
        <v>40459.475517193794</v>
      </c>
      <c r="T2749" s="2">
        <v>3494</v>
      </c>
      <c r="U2749" s="2">
        <v>12326447551.439548</v>
      </c>
      <c r="V2749" s="4">
        <v>0.99864716493953509</v>
      </c>
      <c r="W2749" s="2">
        <v>63606.049883916974</v>
      </c>
      <c r="X2749" s="2">
        <v>3084</v>
      </c>
      <c r="Y2749" s="2">
        <v>14124043416.273603</v>
      </c>
      <c r="Z2749" s="4">
        <v>0.99742780187075653</v>
      </c>
      <c r="AA2749" s="2">
        <v>96670.501183809305</v>
      </c>
      <c r="AB2749" s="2">
        <v>2744</v>
      </c>
      <c r="AC2749" s="2">
        <v>15797559911.938375</v>
      </c>
      <c r="AD2749" s="4">
        <v>0.99602242640256344</v>
      </c>
    </row>
    <row r="2750" spans="1:30" x14ac:dyDescent="0.2">
      <c r="A2750">
        <v>3154</v>
      </c>
      <c r="B2750">
        <v>2897</v>
      </c>
      <c r="C2750">
        <v>1</v>
      </c>
      <c r="D2750" t="s">
        <v>5796</v>
      </c>
      <c r="E2750" t="s">
        <v>5797</v>
      </c>
      <c r="F2750" t="s">
        <v>8510</v>
      </c>
      <c r="G2750" s="2">
        <v>72910.73786454006</v>
      </c>
      <c r="H2750" s="2">
        <v>2942</v>
      </c>
      <c r="I2750" s="2">
        <v>7446602859.4550467</v>
      </c>
      <c r="J2750" s="4">
        <v>0.99405250117420818</v>
      </c>
      <c r="K2750" s="2">
        <v>73558.15083944083</v>
      </c>
      <c r="L2750" s="2">
        <v>2995</v>
      </c>
      <c r="M2750" s="2">
        <v>8750040328.0132542</v>
      </c>
      <c r="N2750" s="4">
        <v>0.99495264114567805</v>
      </c>
      <c r="O2750" s="2">
        <v>74671.60149519</v>
      </c>
      <c r="P2750" s="2">
        <v>2965</v>
      </c>
      <c r="Q2750" s="2">
        <v>9818814909.0642891</v>
      </c>
      <c r="R2750" s="4">
        <v>0.99533269634582855</v>
      </c>
      <c r="S2750" s="2">
        <v>91050.692888278587</v>
      </c>
      <c r="T2750" s="2">
        <v>2830</v>
      </c>
      <c r="U2750" s="2">
        <v>12284800496.182573</v>
      </c>
      <c r="V2750" s="4">
        <v>0.9952730611284496</v>
      </c>
      <c r="W2750" s="2">
        <v>97833.184226801604</v>
      </c>
      <c r="X2750" s="2">
        <v>2725</v>
      </c>
      <c r="Y2750" s="2">
        <v>14095387826.332834</v>
      </c>
      <c r="Z2750" s="4">
        <v>0.99540416874789328</v>
      </c>
      <c r="AA2750" s="2">
        <v>96370.546248876199</v>
      </c>
      <c r="AB2750" s="2">
        <v>2745</v>
      </c>
      <c r="AC2750" s="2">
        <v>15797656282.484625</v>
      </c>
      <c r="AD2750" s="4">
        <v>0.99602850248177088</v>
      </c>
    </row>
    <row r="2751" spans="1:30" x14ac:dyDescent="0.2">
      <c r="A2751">
        <v>2473</v>
      </c>
      <c r="B2751">
        <v>3113</v>
      </c>
      <c r="C2751">
        <v>1</v>
      </c>
      <c r="D2751" t="s">
        <v>6228</v>
      </c>
      <c r="E2751" t="s">
        <v>6229</v>
      </c>
      <c r="F2751" t="s">
        <v>8510</v>
      </c>
      <c r="G2751" s="2">
        <v>80136.455553305059</v>
      </c>
      <c r="H2751" s="2">
        <v>2879</v>
      </c>
      <c r="I2751" s="2">
        <v>7441782566.3574209</v>
      </c>
      <c r="J2751" s="4">
        <v>0.99340903669778535</v>
      </c>
      <c r="K2751" s="2">
        <v>78008.996159307237</v>
      </c>
      <c r="L2751" s="2">
        <v>2939</v>
      </c>
      <c r="M2751" s="2">
        <v>8745806039.2475471</v>
      </c>
      <c r="N2751" s="4">
        <v>0.99447116716008666</v>
      </c>
      <c r="O2751" s="2">
        <v>82094.784006751172</v>
      </c>
      <c r="P2751" s="2">
        <v>2880</v>
      </c>
      <c r="Q2751" s="2">
        <v>9812146106.8523331</v>
      </c>
      <c r="R2751" s="4">
        <v>0.99465668025340825</v>
      </c>
      <c r="S2751" s="2">
        <v>85144.081194878803</v>
      </c>
      <c r="T2751" s="2">
        <v>2893</v>
      </c>
      <c r="U2751" s="2">
        <v>12290338573.444757</v>
      </c>
      <c r="V2751" s="4">
        <v>0.99572173745096804</v>
      </c>
      <c r="W2751" s="2">
        <v>89073.404413575263</v>
      </c>
      <c r="X2751" s="2">
        <v>2810</v>
      </c>
      <c r="Y2751" s="2">
        <v>14103370649.588415</v>
      </c>
      <c r="Z2751" s="4">
        <v>0.99596790886238218</v>
      </c>
      <c r="AA2751" s="2">
        <v>96360.044204992722</v>
      </c>
      <c r="AB2751" s="2">
        <v>2746</v>
      </c>
      <c r="AC2751" s="2">
        <v>15797752642.52883</v>
      </c>
      <c r="AD2751" s="4">
        <v>0.99603457789883354</v>
      </c>
    </row>
    <row r="2752" spans="1:30" x14ac:dyDescent="0.2">
      <c r="A2752">
        <v>3882</v>
      </c>
      <c r="B2752">
        <v>2304</v>
      </c>
      <c r="C2752">
        <v>1</v>
      </c>
      <c r="D2752" t="s">
        <v>4610</v>
      </c>
      <c r="E2752" t="s">
        <v>4611</v>
      </c>
      <c r="F2752" t="s">
        <v>8510</v>
      </c>
      <c r="G2752" s="2">
        <v>93098.577655124245</v>
      </c>
      <c r="H2752" s="2">
        <v>2737</v>
      </c>
      <c r="I2752" s="2">
        <v>7429506565.3537474</v>
      </c>
      <c r="J2752" s="4">
        <v>0.99177030428081159</v>
      </c>
      <c r="K2752" s="2">
        <v>166512.31927828235</v>
      </c>
      <c r="L2752" s="2">
        <v>2280</v>
      </c>
      <c r="M2752" s="2">
        <v>8669480715.3068962</v>
      </c>
      <c r="N2752" s="4">
        <v>0.98579234057251908</v>
      </c>
      <c r="O2752" s="2">
        <v>153777.52149933466</v>
      </c>
      <c r="P2752" s="2">
        <v>2343</v>
      </c>
      <c r="Q2752" s="2">
        <v>9750681540.1737366</v>
      </c>
      <c r="R2752" s="4">
        <v>0.98842602070350072</v>
      </c>
      <c r="S2752" s="2">
        <v>202900.70158227169</v>
      </c>
      <c r="T2752" s="2">
        <v>2109</v>
      </c>
      <c r="U2752" s="2">
        <v>12183860433.360395</v>
      </c>
      <c r="V2752" s="4">
        <v>0.98709523802527865</v>
      </c>
      <c r="W2752" s="2">
        <v>113072.8255027194</v>
      </c>
      <c r="X2752" s="2">
        <v>2590</v>
      </c>
      <c r="Y2752" s="2">
        <v>14081274275.192247</v>
      </c>
      <c r="Z2752" s="4">
        <v>0.99440748190150996</v>
      </c>
      <c r="AA2752" s="2">
        <v>96171.037083694668</v>
      </c>
      <c r="AB2752" s="2">
        <v>2747</v>
      </c>
      <c r="AC2752" s="2">
        <v>15797848813.565914</v>
      </c>
      <c r="AD2752" s="4">
        <v>0.99604064139916149</v>
      </c>
    </row>
    <row r="2753" spans="1:30" x14ac:dyDescent="0.2">
      <c r="A2753">
        <v>4646</v>
      </c>
      <c r="B2753">
        <v>2925</v>
      </c>
      <c r="C2753">
        <v>1</v>
      </c>
      <c r="D2753" t="s">
        <v>5852</v>
      </c>
      <c r="E2753" t="s">
        <v>5853</v>
      </c>
      <c r="F2753" t="s">
        <v>8510</v>
      </c>
      <c r="G2753" s="2">
        <v>79108.478199977704</v>
      </c>
      <c r="H2753" s="2">
        <v>2891</v>
      </c>
      <c r="I2753" s="2">
        <v>7442736966.5338287</v>
      </c>
      <c r="J2753" s="4">
        <v>0.99353644028038346</v>
      </c>
      <c r="K2753" s="2">
        <v>87927.124286640959</v>
      </c>
      <c r="L2753" s="2">
        <v>2827</v>
      </c>
      <c r="M2753" s="2">
        <v>8736581254.7646999</v>
      </c>
      <c r="N2753" s="4">
        <v>0.99342223214480174</v>
      </c>
      <c r="O2753" s="2">
        <v>82393.484705366674</v>
      </c>
      <c r="P2753" s="2">
        <v>2875</v>
      </c>
      <c r="Q2753" s="2">
        <v>9811735239.9362888</v>
      </c>
      <c r="R2753" s="4">
        <v>0.99461503069802171</v>
      </c>
      <c r="S2753" s="2">
        <v>88602.604642469261</v>
      </c>
      <c r="T2753" s="2">
        <v>2852</v>
      </c>
      <c r="U2753" s="2">
        <v>12286778108.48468</v>
      </c>
      <c r="V2753" s="4">
        <v>0.99543328060049185</v>
      </c>
      <c r="W2753" s="2">
        <v>97555.434460904522</v>
      </c>
      <c r="X2753" s="2">
        <v>2732</v>
      </c>
      <c r="Y2753" s="2">
        <v>14096071582.648367</v>
      </c>
      <c r="Z2753" s="4">
        <v>0.99545245503098634</v>
      </c>
      <c r="AA2753" s="2">
        <v>96103.419052212674</v>
      </c>
      <c r="AB2753" s="2">
        <v>2748</v>
      </c>
      <c r="AC2753" s="2">
        <v>15797944916.984966</v>
      </c>
      <c r="AD2753" s="4">
        <v>0.99604670063623124</v>
      </c>
    </row>
    <row r="2754" spans="1:30" x14ac:dyDescent="0.2">
      <c r="A2754">
        <v>5411</v>
      </c>
      <c r="B2754">
        <v>2805</v>
      </c>
      <c r="C2754">
        <v>1</v>
      </c>
      <c r="D2754" t="s">
        <v>5612</v>
      </c>
      <c r="E2754" t="s">
        <v>5613</v>
      </c>
      <c r="F2754" t="s">
        <v>8510</v>
      </c>
      <c r="G2754" s="2">
        <v>99694.207106546135</v>
      </c>
      <c r="H2754" s="2">
        <v>2684</v>
      </c>
      <c r="I2754" s="2">
        <v>7424409438.589138</v>
      </c>
      <c r="J2754" s="4">
        <v>0.99108988507425644</v>
      </c>
      <c r="K2754" s="2">
        <v>108607.15470829299</v>
      </c>
      <c r="L2754" s="2">
        <v>2648</v>
      </c>
      <c r="M2754" s="2">
        <v>8719078289.4491158</v>
      </c>
      <c r="N2754" s="4">
        <v>0.99143199885263411</v>
      </c>
      <c r="O2754" s="2">
        <v>103719.86705537169</v>
      </c>
      <c r="P2754" s="2">
        <v>2686</v>
      </c>
      <c r="Q2754" s="2">
        <v>9794122669.175312</v>
      </c>
      <c r="R2754" s="4">
        <v>0.99282964542419183</v>
      </c>
      <c r="S2754" s="2">
        <v>97464.140137970404</v>
      </c>
      <c r="T2754" s="2">
        <v>2762</v>
      </c>
      <c r="U2754" s="2">
        <v>12278403658.257111</v>
      </c>
      <c r="V2754" s="4">
        <v>0.99475481091627915</v>
      </c>
      <c r="W2754" s="2">
        <v>95150.960509065888</v>
      </c>
      <c r="X2754" s="2">
        <v>2757</v>
      </c>
      <c r="Y2754" s="2">
        <v>14098478865.21504</v>
      </c>
      <c r="Z2754" s="4">
        <v>0.99562245525600634</v>
      </c>
      <c r="AA2754" s="2">
        <v>96069.034008200571</v>
      </c>
      <c r="AB2754" s="2">
        <v>2749</v>
      </c>
      <c r="AC2754" s="2">
        <v>15798040986.018974</v>
      </c>
      <c r="AD2754" s="4">
        <v>0.99605275770535384</v>
      </c>
    </row>
    <row r="2755" spans="1:30" x14ac:dyDescent="0.2">
      <c r="A2755">
        <v>1961</v>
      </c>
      <c r="B2755">
        <v>2722</v>
      </c>
      <c r="C2755">
        <v>1</v>
      </c>
      <c r="D2755" t="s">
        <v>5446</v>
      </c>
      <c r="E2755" t="s">
        <v>5447</v>
      </c>
      <c r="F2755" t="s">
        <v>8510</v>
      </c>
      <c r="G2755" s="2">
        <v>114907.978982954</v>
      </c>
      <c r="H2755" s="2">
        <v>2563</v>
      </c>
      <c r="I2755" s="2">
        <v>7411411328.3435469</v>
      </c>
      <c r="J2755" s="4">
        <v>0.98935475776264448</v>
      </c>
      <c r="K2755" s="2">
        <v>114038.91839121624</v>
      </c>
      <c r="L2755" s="2">
        <v>2603</v>
      </c>
      <c r="M2755" s="2">
        <v>8714068021.7318192</v>
      </c>
      <c r="N2755" s="4">
        <v>0.99086228958144229</v>
      </c>
      <c r="O2755" s="2">
        <v>116405.31358198066</v>
      </c>
      <c r="P2755" s="2">
        <v>2585</v>
      </c>
      <c r="Q2755" s="2">
        <v>9783061587.4961185</v>
      </c>
      <c r="R2755" s="4">
        <v>0.99170838421759855</v>
      </c>
      <c r="S2755" s="2">
        <v>110388.05708832633</v>
      </c>
      <c r="T2755" s="2">
        <v>2655</v>
      </c>
      <c r="U2755" s="2">
        <v>12267271717.967457</v>
      </c>
      <c r="V2755" s="4">
        <v>0.99385293869687874</v>
      </c>
      <c r="W2755" s="2">
        <v>95087.321758491671</v>
      </c>
      <c r="X2755" s="2">
        <v>2759</v>
      </c>
      <c r="Y2755" s="2">
        <v>14098669043.605446</v>
      </c>
      <c r="Z2755" s="4">
        <v>0.99563588549041693</v>
      </c>
      <c r="AA2755" s="2">
        <v>95771.532402459576</v>
      </c>
      <c r="AB2755" s="2">
        <v>2750</v>
      </c>
      <c r="AC2755" s="2">
        <v>15798136757.551376</v>
      </c>
      <c r="AD2755" s="4">
        <v>0.99605879601725866</v>
      </c>
    </row>
    <row r="2756" spans="1:30" x14ac:dyDescent="0.2">
      <c r="A2756">
        <v>2281</v>
      </c>
      <c r="B2756">
        <v>2931</v>
      </c>
      <c r="C2756">
        <v>1</v>
      </c>
      <c r="D2756" t="s">
        <v>5864</v>
      </c>
      <c r="E2756" t="s">
        <v>5865</v>
      </c>
      <c r="F2756" t="s">
        <v>8510</v>
      </c>
      <c r="G2756" s="2">
        <v>73971.770455475998</v>
      </c>
      <c r="H2756" s="2">
        <v>2935</v>
      </c>
      <c r="I2756" s="2">
        <v>7446089917.4779148</v>
      </c>
      <c r="J2756" s="4">
        <v>0.99398402817182729</v>
      </c>
      <c r="K2756" s="2">
        <v>66789.263738348498</v>
      </c>
      <c r="L2756" s="2">
        <v>3070</v>
      </c>
      <c r="M2756" s="2">
        <v>8755277654.4825668</v>
      </c>
      <c r="N2756" s="4">
        <v>0.99554816889273334</v>
      </c>
      <c r="O2756" s="2">
        <v>56071.138634240568</v>
      </c>
      <c r="P2756" s="2">
        <v>3204</v>
      </c>
      <c r="Q2756" s="2">
        <v>9834411886.0312786</v>
      </c>
      <c r="R2756" s="4">
        <v>0.99691376099397322</v>
      </c>
      <c r="S2756" s="2">
        <v>59544.547325753119</v>
      </c>
      <c r="T2756" s="2">
        <v>3179</v>
      </c>
      <c r="U2756" s="2">
        <v>12310968526.75857</v>
      </c>
      <c r="V2756" s="4">
        <v>0.99739310661906766</v>
      </c>
      <c r="W2756" s="2">
        <v>95081.974590518235</v>
      </c>
      <c r="X2756" s="2">
        <v>2760</v>
      </c>
      <c r="Y2756" s="2">
        <v>14098764125.580036</v>
      </c>
      <c r="Z2756" s="4">
        <v>0.99564260009770866</v>
      </c>
      <c r="AA2756" s="2">
        <v>95750.317564963203</v>
      </c>
      <c r="AB2756" s="2">
        <v>2751</v>
      </c>
      <c r="AC2756" s="2">
        <v>15798232507.86894</v>
      </c>
      <c r="AD2756" s="4">
        <v>0.99606483299158632</v>
      </c>
    </row>
    <row r="2757" spans="1:30" x14ac:dyDescent="0.2">
      <c r="A2757">
        <v>4058</v>
      </c>
      <c r="B2757">
        <v>2632</v>
      </c>
      <c r="C2757">
        <v>1</v>
      </c>
      <c r="D2757" t="s">
        <v>5266</v>
      </c>
      <c r="E2757" t="s">
        <v>5267</v>
      </c>
      <c r="F2757" t="s">
        <v>8510</v>
      </c>
      <c r="G2757" s="2">
        <v>152861.78356459967</v>
      </c>
      <c r="H2757" s="2">
        <v>2318</v>
      </c>
      <c r="I2757" s="2">
        <v>7378762546.3140411</v>
      </c>
      <c r="J2757" s="4">
        <v>0.98499644779912687</v>
      </c>
      <c r="K2757" s="2">
        <v>122818.43620309133</v>
      </c>
      <c r="L2757" s="2">
        <v>2534</v>
      </c>
      <c r="M2757" s="2">
        <v>8705903508.2482586</v>
      </c>
      <c r="N2757" s="4">
        <v>0.98993391623119253</v>
      </c>
      <c r="O2757" s="2">
        <v>117466.60865475767</v>
      </c>
      <c r="P2757" s="2">
        <v>2575</v>
      </c>
      <c r="Q2757" s="2">
        <v>9781892464.4248867</v>
      </c>
      <c r="R2757" s="4">
        <v>0.9915898702798549</v>
      </c>
      <c r="S2757" s="2">
        <v>103011.51033772567</v>
      </c>
      <c r="T2757" s="2">
        <v>2713</v>
      </c>
      <c r="U2757" s="2">
        <v>12273475082.069759</v>
      </c>
      <c r="V2757" s="4">
        <v>0.99435551431308933</v>
      </c>
      <c r="W2757" s="2">
        <v>100837.45459182416</v>
      </c>
      <c r="X2757" s="2">
        <v>2690</v>
      </c>
      <c r="Y2757" s="2">
        <v>14091912878.679382</v>
      </c>
      <c r="Z2757" s="4">
        <v>0.99515877093244864</v>
      </c>
      <c r="AA2757" s="2">
        <v>95745.828528198574</v>
      </c>
      <c r="AB2757" s="2">
        <v>2752</v>
      </c>
      <c r="AC2757" s="2">
        <v>15798328253.697468</v>
      </c>
      <c r="AD2757" s="4">
        <v>0.99607086968288416</v>
      </c>
    </row>
    <row r="2758" spans="1:30" x14ac:dyDescent="0.2">
      <c r="A2758">
        <v>1898</v>
      </c>
      <c r="B2758">
        <v>3153</v>
      </c>
      <c r="C2758">
        <v>1</v>
      </c>
      <c r="D2758" t="s">
        <v>6308</v>
      </c>
      <c r="E2758" t="s">
        <v>6309</v>
      </c>
      <c r="F2758" t="s">
        <v>8510</v>
      </c>
      <c r="G2758" s="2">
        <v>63262.774450326666</v>
      </c>
      <c r="H2758" s="2">
        <v>3050</v>
      </c>
      <c r="I2758" s="2">
        <v>7453915367.4989557</v>
      </c>
      <c r="J2758" s="4">
        <v>0.9950286532596756</v>
      </c>
      <c r="K2758" s="2">
        <v>69845.875407625615</v>
      </c>
      <c r="L2758" s="2">
        <v>3032</v>
      </c>
      <c r="M2758" s="2">
        <v>8752683942.5775509</v>
      </c>
      <c r="N2758" s="4">
        <v>0.99525324219370948</v>
      </c>
      <c r="O2758" s="2">
        <v>72217.315645024122</v>
      </c>
      <c r="P2758" s="2">
        <v>3004</v>
      </c>
      <c r="Q2758" s="2">
        <v>9821683475.9648666</v>
      </c>
      <c r="R2758" s="4">
        <v>0.99562348280572643</v>
      </c>
      <c r="S2758" s="2">
        <v>84255.710975107795</v>
      </c>
      <c r="T2758" s="2">
        <v>2903</v>
      </c>
      <c r="U2758" s="2">
        <v>12291184934.903721</v>
      </c>
      <c r="V2758" s="4">
        <v>0.99579030679894764</v>
      </c>
      <c r="W2758" s="2">
        <v>87491.819294697605</v>
      </c>
      <c r="X2758" s="2">
        <v>2830</v>
      </c>
      <c r="Y2758" s="2">
        <v>14105133159.306215</v>
      </c>
      <c r="Z2758" s="4">
        <v>0.99609237578320564</v>
      </c>
      <c r="AA2758" s="2">
        <v>95715.745188822897</v>
      </c>
      <c r="AB2758" s="2">
        <v>2753</v>
      </c>
      <c r="AC2758" s="2">
        <v>15798423969.442657</v>
      </c>
      <c r="AD2758" s="4">
        <v>0.99607690447745378</v>
      </c>
    </row>
    <row r="2759" spans="1:30" x14ac:dyDescent="0.2">
      <c r="A2759">
        <v>290</v>
      </c>
      <c r="B2759">
        <v>3021</v>
      </c>
      <c r="C2759">
        <v>1</v>
      </c>
      <c r="D2759" t="s">
        <v>6044</v>
      </c>
      <c r="E2759" t="s">
        <v>6045</v>
      </c>
      <c r="F2759" t="s">
        <v>8510</v>
      </c>
      <c r="G2759" s="2">
        <v>71040.72977961674</v>
      </c>
      <c r="H2759" s="2">
        <v>2964</v>
      </c>
      <c r="I2759" s="2">
        <v>7448186597.0685987</v>
      </c>
      <c r="J2759" s="4">
        <v>0.99426391547488568</v>
      </c>
      <c r="K2759" s="2">
        <v>81919.575685586766</v>
      </c>
      <c r="L2759" s="2">
        <v>2888</v>
      </c>
      <c r="M2759" s="2">
        <v>8741740304.9317493</v>
      </c>
      <c r="N2759" s="4">
        <v>0.99400885922274507</v>
      </c>
      <c r="O2759" s="2">
        <v>73970.186143602696</v>
      </c>
      <c r="P2759" s="2">
        <v>2979</v>
      </c>
      <c r="Q2759" s="2">
        <v>9819855287.2770767</v>
      </c>
      <c r="R2759" s="4">
        <v>0.99543815942475844</v>
      </c>
      <c r="S2759" s="2">
        <v>85516.931780763101</v>
      </c>
      <c r="T2759" s="2">
        <v>2891</v>
      </c>
      <c r="U2759" s="2">
        <v>12290168166.54022</v>
      </c>
      <c r="V2759" s="4">
        <v>0.99570793165887805</v>
      </c>
      <c r="W2759" s="2">
        <v>83108.062279390564</v>
      </c>
      <c r="X2759" s="2">
        <v>2865</v>
      </c>
      <c r="Y2759" s="2">
        <v>14108103077.86475</v>
      </c>
      <c r="Z2759" s="4">
        <v>0.99630210887820325</v>
      </c>
      <c r="AA2759" s="2">
        <v>95537.365877179327</v>
      </c>
      <c r="AB2759" s="2">
        <v>2754</v>
      </c>
      <c r="AC2759" s="2">
        <v>15798519506.808535</v>
      </c>
      <c r="AD2759" s="4">
        <v>0.99608292802536269</v>
      </c>
    </row>
    <row r="2760" spans="1:30" x14ac:dyDescent="0.2">
      <c r="A2760">
        <v>3326</v>
      </c>
      <c r="B2760">
        <v>2657</v>
      </c>
      <c r="C2760">
        <v>1</v>
      </c>
      <c r="D2760" t="s">
        <v>5316</v>
      </c>
      <c r="E2760" t="s">
        <v>5317</v>
      </c>
      <c r="F2760" t="s">
        <v>8510</v>
      </c>
      <c r="G2760" s="2">
        <v>123473.77960559668</v>
      </c>
      <c r="H2760" s="2">
        <v>2514</v>
      </c>
      <c r="I2760" s="2">
        <v>7405607995.6378975</v>
      </c>
      <c r="J2760" s="4">
        <v>0.98858006660480036</v>
      </c>
      <c r="K2760" s="2">
        <v>123255.19567200301</v>
      </c>
      <c r="L2760" s="2">
        <v>2531</v>
      </c>
      <c r="M2760" s="2">
        <v>8705534480.9601555</v>
      </c>
      <c r="N2760" s="4">
        <v>0.98989195474745195</v>
      </c>
      <c r="O2760" s="2">
        <v>126695.50223353533</v>
      </c>
      <c r="P2760" s="2">
        <v>2511</v>
      </c>
      <c r="Q2760" s="2">
        <v>9774099844.8976154</v>
      </c>
      <c r="R2760" s="4">
        <v>0.99079993289153367</v>
      </c>
      <c r="S2760" s="2">
        <v>113714.57254935976</v>
      </c>
      <c r="T2760" s="2">
        <v>2629</v>
      </c>
      <c r="U2760" s="2">
        <v>12264350219.252537</v>
      </c>
      <c r="V2760" s="4">
        <v>0.99361624873435272</v>
      </c>
      <c r="W2760" s="2">
        <v>106808.53495922021</v>
      </c>
      <c r="X2760" s="2">
        <v>2636</v>
      </c>
      <c r="Y2760" s="2">
        <v>14086306422.899555</v>
      </c>
      <c r="Z2760" s="4">
        <v>0.99476284784584046</v>
      </c>
      <c r="AA2760" s="2">
        <v>95439.307355117591</v>
      </c>
      <c r="AB2760" s="2">
        <v>2755</v>
      </c>
      <c r="AC2760" s="2">
        <v>15798614946.115891</v>
      </c>
      <c r="AD2760" s="4">
        <v>0.99608894539076698</v>
      </c>
    </row>
    <row r="2761" spans="1:30" x14ac:dyDescent="0.2">
      <c r="A2761">
        <v>2834</v>
      </c>
      <c r="B2761">
        <v>3004</v>
      </c>
      <c r="C2761">
        <v>1</v>
      </c>
      <c r="D2761" t="s">
        <v>6010</v>
      </c>
      <c r="E2761" t="s">
        <v>6011</v>
      </c>
      <c r="F2761" t="s">
        <v>8510</v>
      </c>
      <c r="G2761" s="2">
        <v>72467.759411962776</v>
      </c>
      <c r="H2761" s="2">
        <v>2949</v>
      </c>
      <c r="I2761" s="2">
        <v>7447111512.7596664</v>
      </c>
      <c r="J2761" s="4">
        <v>0.99412040167853621</v>
      </c>
      <c r="K2761" s="2">
        <v>98892.675207514854</v>
      </c>
      <c r="L2761" s="2">
        <v>2724</v>
      </c>
      <c r="M2761" s="2">
        <v>8726946462.4468784</v>
      </c>
      <c r="N2761" s="4">
        <v>0.99232667581544221</v>
      </c>
      <c r="O2761" s="2">
        <v>83559.549977093833</v>
      </c>
      <c r="P2761" s="2">
        <v>2867</v>
      </c>
      <c r="Q2761" s="2">
        <v>9811070275.9585266</v>
      </c>
      <c r="R2761" s="4">
        <v>0.99454762333826507</v>
      </c>
      <c r="S2761" s="2">
        <v>83923.184194460395</v>
      </c>
      <c r="T2761" s="2">
        <v>2905</v>
      </c>
      <c r="U2761" s="2">
        <v>12291352871.771946</v>
      </c>
      <c r="V2761" s="4">
        <v>0.9958039124770347</v>
      </c>
      <c r="W2761" s="2">
        <v>82370.295691651307</v>
      </c>
      <c r="X2761" s="2">
        <v>2870</v>
      </c>
      <c r="Y2761" s="2">
        <v>14108516037.728945</v>
      </c>
      <c r="Z2761" s="4">
        <v>0.99633127174874003</v>
      </c>
      <c r="AA2761" s="2">
        <v>95370.476129532311</v>
      </c>
      <c r="AB2761" s="2">
        <v>2756</v>
      </c>
      <c r="AC2761" s="2">
        <v>15798710316.59202</v>
      </c>
      <c r="AD2761" s="4">
        <v>0.99609495841642226</v>
      </c>
    </row>
    <row r="2762" spans="1:30" x14ac:dyDescent="0.2">
      <c r="A2762">
        <v>4578</v>
      </c>
      <c r="B2762">
        <v>3334</v>
      </c>
      <c r="C2762">
        <v>1</v>
      </c>
      <c r="D2762" t="s">
        <v>6670</v>
      </c>
      <c r="E2762" t="s">
        <v>6671</v>
      </c>
      <c r="F2762" t="s">
        <v>8510</v>
      </c>
      <c r="G2762" s="2">
        <v>33047.456085201302</v>
      </c>
      <c r="H2762" s="2">
        <v>3581</v>
      </c>
      <c r="I2762" s="2">
        <v>7478711324.8606377</v>
      </c>
      <c r="J2762" s="4">
        <v>0.9983386838735806</v>
      </c>
      <c r="K2762" s="2">
        <v>40088.240759340602</v>
      </c>
      <c r="L2762" s="2">
        <v>3488</v>
      </c>
      <c r="M2762" s="2">
        <v>8777252722.9272385</v>
      </c>
      <c r="N2762" s="4">
        <v>0.99804691764916875</v>
      </c>
      <c r="O2762" s="2">
        <v>45594.012578874739</v>
      </c>
      <c r="P2762" s="2">
        <v>3374</v>
      </c>
      <c r="Q2762" s="2">
        <v>9843024519.2453346</v>
      </c>
      <c r="R2762" s="4">
        <v>0.99778682312203815</v>
      </c>
      <c r="S2762" s="2">
        <v>66147.005244608037</v>
      </c>
      <c r="T2762" s="2">
        <v>3099</v>
      </c>
      <c r="U2762" s="2">
        <v>12305944427.926861</v>
      </c>
      <c r="V2762" s="4">
        <v>0.99698607109372883</v>
      </c>
      <c r="W2762" s="2">
        <v>84251.266257110532</v>
      </c>
      <c r="X2762" s="2">
        <v>2850</v>
      </c>
      <c r="Y2762" s="2">
        <v>14106847620.102533</v>
      </c>
      <c r="Z2762" s="4">
        <v>0.99621344953050772</v>
      </c>
      <c r="AA2762" s="2">
        <v>95332.311229405037</v>
      </c>
      <c r="AB2762" s="2">
        <v>2757</v>
      </c>
      <c r="AC2762" s="2">
        <v>15798805648.90325</v>
      </c>
      <c r="AD2762" s="4">
        <v>0.9961009690358138</v>
      </c>
    </row>
    <row r="2763" spans="1:30" x14ac:dyDescent="0.2">
      <c r="A2763">
        <v>4836</v>
      </c>
      <c r="B2763">
        <v>3175</v>
      </c>
      <c r="C2763">
        <v>1</v>
      </c>
      <c r="D2763" t="s">
        <v>6352</v>
      </c>
      <c r="E2763" t="s">
        <v>6353</v>
      </c>
      <c r="F2763" t="s">
        <v>8510</v>
      </c>
      <c r="G2763" s="2">
        <v>44821.903178649263</v>
      </c>
      <c r="H2763" s="2">
        <v>3334</v>
      </c>
      <c r="I2763" s="2">
        <v>7469136366.3659668</v>
      </c>
      <c r="J2763" s="4">
        <v>0.99706051561082953</v>
      </c>
      <c r="K2763" s="2">
        <v>66882.277057997431</v>
      </c>
      <c r="L2763" s="2">
        <v>3069</v>
      </c>
      <c r="M2763" s="2">
        <v>8755210865.2188282</v>
      </c>
      <c r="N2763" s="4">
        <v>0.99554057439580923</v>
      </c>
      <c r="O2763" s="2">
        <v>69054.892360825295</v>
      </c>
      <c r="P2763" s="2">
        <v>3032</v>
      </c>
      <c r="Q2763" s="2">
        <v>9823657691.7563705</v>
      </c>
      <c r="R2763" s="4">
        <v>0.99582360894570621</v>
      </c>
      <c r="S2763" s="2">
        <v>92277.531219168624</v>
      </c>
      <c r="T2763" s="2">
        <v>2816</v>
      </c>
      <c r="U2763" s="2">
        <v>12283517269.042036</v>
      </c>
      <c r="V2763" s="4">
        <v>0.99516909839786372</v>
      </c>
      <c r="W2763" s="2">
        <v>93891.307181433556</v>
      </c>
      <c r="X2763" s="2">
        <v>2770</v>
      </c>
      <c r="Y2763" s="2">
        <v>14099710160.397165</v>
      </c>
      <c r="Z2763" s="4">
        <v>0.99570940826307131</v>
      </c>
      <c r="AA2763" s="2">
        <v>95205.969575245443</v>
      </c>
      <c r="AB2763" s="2">
        <v>2758</v>
      </c>
      <c r="AC2763" s="2">
        <v>15798900854.872826</v>
      </c>
      <c r="AD2763" s="4">
        <v>0.99610697168947382</v>
      </c>
    </row>
    <row r="2764" spans="1:30" x14ac:dyDescent="0.2">
      <c r="A2764">
        <v>665</v>
      </c>
      <c r="B2764">
        <v>3148</v>
      </c>
      <c r="C2764">
        <v>1</v>
      </c>
      <c r="D2764" t="s">
        <v>6298</v>
      </c>
      <c r="E2764" t="s">
        <v>6299</v>
      </c>
      <c r="F2764" t="s">
        <v>8510</v>
      </c>
      <c r="G2764" s="2">
        <v>60370.124144412599</v>
      </c>
      <c r="H2764" s="2">
        <v>3084</v>
      </c>
      <c r="I2764" s="2">
        <v>7456015679.356741</v>
      </c>
      <c r="J2764" s="4">
        <v>0.99530902543674504</v>
      </c>
      <c r="K2764" s="2">
        <v>83619.306736150465</v>
      </c>
      <c r="L2764" s="2">
        <v>2867</v>
      </c>
      <c r="M2764" s="2">
        <v>8740002351.9605865</v>
      </c>
      <c r="N2764" s="4">
        <v>0.99381123945940419</v>
      </c>
      <c r="O2764" s="2">
        <v>96717.518888730454</v>
      </c>
      <c r="P2764" s="2">
        <v>2755</v>
      </c>
      <c r="Q2764" s="2">
        <v>9801034973.8551254</v>
      </c>
      <c r="R2764" s="4">
        <v>0.99353034534761853</v>
      </c>
      <c r="S2764" s="2">
        <v>123775.384209248</v>
      </c>
      <c r="T2764" s="2">
        <v>2552</v>
      </c>
      <c r="U2764" s="2">
        <v>12255232950.368748</v>
      </c>
      <c r="V2764" s="4">
        <v>0.99287759839046485</v>
      </c>
      <c r="W2764" s="2">
        <v>100548.30594647165</v>
      </c>
      <c r="X2764" s="2">
        <v>2692</v>
      </c>
      <c r="Y2764" s="2">
        <v>14092114261.307585</v>
      </c>
      <c r="Z2764" s="4">
        <v>0.99517299240049872</v>
      </c>
      <c r="AA2764" s="2">
        <v>95191.918626977364</v>
      </c>
      <c r="AB2764" s="2">
        <v>2759</v>
      </c>
      <c r="AC2764" s="2">
        <v>15798996046.791452</v>
      </c>
      <c r="AD2764" s="4">
        <v>0.99611297345723371</v>
      </c>
    </row>
    <row r="2765" spans="1:30" x14ac:dyDescent="0.2">
      <c r="A2765">
        <v>4148</v>
      </c>
      <c r="B2765">
        <v>3026</v>
      </c>
      <c r="C2765">
        <v>1</v>
      </c>
      <c r="D2765" t="s">
        <v>6054</v>
      </c>
      <c r="E2765" t="s">
        <v>6055</v>
      </c>
      <c r="F2765" t="s">
        <v>8510</v>
      </c>
      <c r="G2765" s="2">
        <v>71958.956744580471</v>
      </c>
      <c r="H2765" s="2">
        <v>2954</v>
      </c>
      <c r="I2765" s="2">
        <v>7447472268.7258739</v>
      </c>
      <c r="J2765" s="4">
        <v>0.99416855925821257</v>
      </c>
      <c r="K2765" s="2">
        <v>92266.114084116009</v>
      </c>
      <c r="L2765" s="2">
        <v>2790</v>
      </c>
      <c r="M2765" s="2">
        <v>8733255106.408596</v>
      </c>
      <c r="N2765" s="4">
        <v>0.99304402130602965</v>
      </c>
      <c r="O2765" s="2">
        <v>88330.139945480929</v>
      </c>
      <c r="P2765" s="2">
        <v>2820</v>
      </c>
      <c r="Q2765" s="2">
        <v>9807027990.1184216</v>
      </c>
      <c r="R2765" s="4">
        <v>0.99413785705772162</v>
      </c>
      <c r="S2765" s="2">
        <v>101580.17874930601</v>
      </c>
      <c r="T2765" s="2">
        <v>2731</v>
      </c>
      <c r="U2765" s="2">
        <v>12275313422.414955</v>
      </c>
      <c r="V2765" s="4">
        <v>0.9945044504413828</v>
      </c>
      <c r="W2765" s="2">
        <v>95011.669064270929</v>
      </c>
      <c r="X2765" s="2">
        <v>2762</v>
      </c>
      <c r="Y2765" s="2">
        <v>14098954198.838243</v>
      </c>
      <c r="Z2765" s="4">
        <v>0.99565602290777389</v>
      </c>
      <c r="AA2765" s="2">
        <v>95132.928214387139</v>
      </c>
      <c r="AB2765" s="2">
        <v>2760</v>
      </c>
      <c r="AC2765" s="2">
        <v>15799091179.719667</v>
      </c>
      <c r="AD2765" s="4">
        <v>0.99611897150569939</v>
      </c>
    </row>
    <row r="2766" spans="1:30" x14ac:dyDescent="0.2">
      <c r="A2766">
        <v>2168</v>
      </c>
      <c r="B2766">
        <v>3018</v>
      </c>
      <c r="C2766">
        <v>1</v>
      </c>
      <c r="D2766" t="s">
        <v>6038</v>
      </c>
      <c r="E2766" t="s">
        <v>6039</v>
      </c>
      <c r="F2766" t="s">
        <v>8510</v>
      </c>
      <c r="G2766" s="2">
        <v>49467.813814528105</v>
      </c>
      <c r="H2766" s="2">
        <v>3260</v>
      </c>
      <c r="I2766" s="2">
        <v>7465632527.7995996</v>
      </c>
      <c r="J2766" s="4">
        <v>0.99659278561953746</v>
      </c>
      <c r="K2766" s="2">
        <v>62955.907133766137</v>
      </c>
      <c r="L2766" s="2">
        <v>3123</v>
      </c>
      <c r="M2766" s="2">
        <v>8758711256.7156467</v>
      </c>
      <c r="N2766" s="4">
        <v>0.99593859813447172</v>
      </c>
      <c r="O2766" s="2">
        <v>71238.500576529332</v>
      </c>
      <c r="P2766" s="2">
        <v>3011</v>
      </c>
      <c r="Q2766" s="2">
        <v>9822183690.6555786</v>
      </c>
      <c r="R2766" s="4">
        <v>0.99567418953983533</v>
      </c>
      <c r="S2766" s="2">
        <v>79231.969786380301</v>
      </c>
      <c r="T2766" s="2">
        <v>2957</v>
      </c>
      <c r="U2766" s="2">
        <v>12295603787.642994</v>
      </c>
      <c r="V2766" s="4">
        <v>0.99614830732926629</v>
      </c>
      <c r="W2766" s="2">
        <v>97069.965223521271</v>
      </c>
      <c r="X2766" s="2">
        <v>2737</v>
      </c>
      <c r="Y2766" s="2">
        <v>14096558178.633287</v>
      </c>
      <c r="Z2766" s="4">
        <v>0.99548681802105465</v>
      </c>
      <c r="AA2766" s="2">
        <v>94921.734395584266</v>
      </c>
      <c r="AB2766" s="2">
        <v>2761</v>
      </c>
      <c r="AC2766" s="2">
        <v>15799186101.454063</v>
      </c>
      <c r="AD2766" s="4">
        <v>0.99612495623857833</v>
      </c>
    </row>
    <row r="2767" spans="1:30" x14ac:dyDescent="0.2">
      <c r="A2767">
        <v>3311</v>
      </c>
      <c r="B2767">
        <v>2888</v>
      </c>
      <c r="C2767">
        <v>1</v>
      </c>
      <c r="D2767" t="s">
        <v>5778</v>
      </c>
      <c r="E2767" t="s">
        <v>5779</v>
      </c>
      <c r="F2767" t="s">
        <v>8510</v>
      </c>
      <c r="G2767" s="2">
        <v>76978.685384387602</v>
      </c>
      <c r="H2767" s="2">
        <v>2904</v>
      </c>
      <c r="I2767" s="2">
        <v>7443752065.165329</v>
      </c>
      <c r="J2767" s="4">
        <v>0.99367194654446467</v>
      </c>
      <c r="K2767" s="2">
        <v>70139.246550995143</v>
      </c>
      <c r="L2767" s="2">
        <v>3026</v>
      </c>
      <c r="M2767" s="2">
        <v>8752264552.1542797</v>
      </c>
      <c r="N2767" s="4">
        <v>0.99520555400100841</v>
      </c>
      <c r="O2767" s="2">
        <v>81297.769381783946</v>
      </c>
      <c r="P2767" s="2">
        <v>2893</v>
      </c>
      <c r="Q2767" s="2">
        <v>9813207134.5517902</v>
      </c>
      <c r="R2767" s="4">
        <v>0.99476423656960111</v>
      </c>
      <c r="S2767" s="2">
        <v>89897.993993734199</v>
      </c>
      <c r="T2767" s="2">
        <v>2841</v>
      </c>
      <c r="U2767" s="2">
        <v>12285795713.129025</v>
      </c>
      <c r="V2767" s="4">
        <v>0.99535369024547016</v>
      </c>
      <c r="W2767" s="2">
        <v>89868.345366307462</v>
      </c>
      <c r="X2767" s="2">
        <v>2805</v>
      </c>
      <c r="Y2767" s="2">
        <v>14102923754.223303</v>
      </c>
      <c r="Z2767" s="4">
        <v>0.99593634949594911</v>
      </c>
      <c r="AA2767" s="2">
        <v>94818.854994807669</v>
      </c>
      <c r="AB2767" s="2">
        <v>2762</v>
      </c>
      <c r="AC2767" s="2">
        <v>15799280920.309059</v>
      </c>
      <c r="AD2767" s="4">
        <v>0.99613093448500045</v>
      </c>
    </row>
    <row r="2768" spans="1:30" x14ac:dyDescent="0.2">
      <c r="A2768">
        <v>5407</v>
      </c>
      <c r="B2768">
        <v>2661</v>
      </c>
      <c r="C2768">
        <v>1</v>
      </c>
      <c r="D2768" t="s">
        <v>5324</v>
      </c>
      <c r="E2768" t="s">
        <v>5325</v>
      </c>
      <c r="F2768" t="s">
        <v>8510</v>
      </c>
      <c r="G2768" s="2">
        <v>101793.41885253221</v>
      </c>
      <c r="H2768" s="2">
        <v>2664</v>
      </c>
      <c r="I2768" s="2">
        <v>7422399839.3872137</v>
      </c>
      <c r="J2768" s="4">
        <v>0.99082162219644043</v>
      </c>
      <c r="K2768" s="2">
        <v>83261.829714522304</v>
      </c>
      <c r="L2768" s="2">
        <v>2872</v>
      </c>
      <c r="M2768" s="2">
        <v>8740419240.5391464</v>
      </c>
      <c r="N2768" s="4">
        <v>0.99385864317147321</v>
      </c>
      <c r="O2768" s="2">
        <v>108543.78487359062</v>
      </c>
      <c r="P2768" s="2">
        <v>2638</v>
      </c>
      <c r="Q2768" s="2">
        <v>9789039747.9101086</v>
      </c>
      <c r="R2768" s="4">
        <v>0.99231438999112132</v>
      </c>
      <c r="S2768" s="2">
        <v>96989.438092966971</v>
      </c>
      <c r="T2768" s="2">
        <v>2766</v>
      </c>
      <c r="U2768" s="2">
        <v>12278792150.183237</v>
      </c>
      <c r="V2768" s="4">
        <v>0.99478628522053503</v>
      </c>
      <c r="W2768" s="2">
        <v>104930.68298961916</v>
      </c>
      <c r="X2768" s="2">
        <v>2656</v>
      </c>
      <c r="Y2768" s="2">
        <v>14088423813.777714</v>
      </c>
      <c r="Z2768" s="4">
        <v>0.99491237616907324</v>
      </c>
      <c r="AA2768" s="2">
        <v>94813.373950307301</v>
      </c>
      <c r="AB2768" s="2">
        <v>2763</v>
      </c>
      <c r="AC2768" s="2">
        <v>15799375733.68301</v>
      </c>
      <c r="AD2768" s="4">
        <v>0.99613691238584745</v>
      </c>
    </row>
    <row r="2769" spans="1:30" x14ac:dyDescent="0.2">
      <c r="A2769">
        <v>1210</v>
      </c>
      <c r="B2769">
        <v>3185</v>
      </c>
      <c r="C2769">
        <v>1</v>
      </c>
      <c r="D2769" t="s">
        <v>6372</v>
      </c>
      <c r="E2769" t="s">
        <v>6373</v>
      </c>
      <c r="F2769" t="s">
        <v>8510</v>
      </c>
      <c r="G2769" s="2">
        <v>62899.965174972138</v>
      </c>
      <c r="H2769" s="2">
        <v>3057</v>
      </c>
      <c r="I2769" s="2">
        <v>7454356616.9353485</v>
      </c>
      <c r="J2769" s="4">
        <v>0.99508755597198162</v>
      </c>
      <c r="K2769" s="2">
        <v>90139.248272555997</v>
      </c>
      <c r="L2769" s="2">
        <v>2804</v>
      </c>
      <c r="M2769" s="2">
        <v>8734531571.6830521</v>
      </c>
      <c r="N2769" s="4">
        <v>0.99318916606520113</v>
      </c>
      <c r="O2769" s="2">
        <v>80517.111197332633</v>
      </c>
      <c r="P2769" s="2">
        <v>2899</v>
      </c>
      <c r="Q2769" s="2">
        <v>9813692590.3455658</v>
      </c>
      <c r="R2769" s="4">
        <v>0.99481344719518583</v>
      </c>
      <c r="S2769" s="2">
        <v>101890.43893962177</v>
      </c>
      <c r="T2769" s="2">
        <v>2726</v>
      </c>
      <c r="U2769" s="2">
        <v>12274804926.629995</v>
      </c>
      <c r="V2769" s="4">
        <v>0.99446325382963274</v>
      </c>
      <c r="W2769" s="2">
        <v>97448.959534456881</v>
      </c>
      <c r="X2769" s="2">
        <v>2733</v>
      </c>
      <c r="Y2769" s="2">
        <v>14096169031.607901</v>
      </c>
      <c r="Z2769" s="4">
        <v>0.9954593367927197</v>
      </c>
      <c r="AA2769" s="2">
        <v>94809.505003600672</v>
      </c>
      <c r="AB2769" s="2">
        <v>2764</v>
      </c>
      <c r="AC2769" s="2">
        <v>15799470543.188013</v>
      </c>
      <c r="AD2769" s="4">
        <v>0.99614289004276058</v>
      </c>
    </row>
    <row r="2770" spans="1:30" x14ac:dyDescent="0.2">
      <c r="A2770">
        <v>3106</v>
      </c>
      <c r="B2770">
        <v>2686</v>
      </c>
      <c r="C2770">
        <v>1</v>
      </c>
      <c r="D2770" t="s">
        <v>5374</v>
      </c>
      <c r="E2770" t="s">
        <v>5375</v>
      </c>
      <c r="F2770" t="s">
        <v>8510</v>
      </c>
      <c r="G2770" s="2">
        <v>157857.22790786601</v>
      </c>
      <c r="H2770" s="2">
        <v>2295</v>
      </c>
      <c r="I2770" s="2">
        <v>7375184676.3327351</v>
      </c>
      <c r="J2770" s="4">
        <v>0.98451883529972017</v>
      </c>
      <c r="K2770" s="2">
        <v>112709.38984424066</v>
      </c>
      <c r="L2770" s="2">
        <v>2615</v>
      </c>
      <c r="M2770" s="2">
        <v>8715427415.4272881</v>
      </c>
      <c r="N2770" s="4">
        <v>0.99101686399446909</v>
      </c>
      <c r="O2770" s="2">
        <v>104708.87686412421</v>
      </c>
      <c r="P2770" s="2">
        <v>2673</v>
      </c>
      <c r="Q2770" s="2">
        <v>9792770026.6509571</v>
      </c>
      <c r="R2770" s="4">
        <v>0.99269252813015707</v>
      </c>
      <c r="S2770" s="2">
        <v>96683.069394780716</v>
      </c>
      <c r="T2770" s="2">
        <v>2769</v>
      </c>
      <c r="U2770" s="2">
        <v>12279082342.955191</v>
      </c>
      <c r="V2770" s="4">
        <v>0.99480979565919048</v>
      </c>
      <c r="W2770" s="2">
        <v>100245.45038191757</v>
      </c>
      <c r="X2770" s="2">
        <v>2696</v>
      </c>
      <c r="Y2770" s="2">
        <v>14092515646.908274</v>
      </c>
      <c r="Z2770" s="4">
        <v>0.99520133790649856</v>
      </c>
      <c r="AA2770" s="2">
        <v>94791.782175102795</v>
      </c>
      <c r="AB2770" s="2">
        <v>2765</v>
      </c>
      <c r="AC2770" s="2">
        <v>15799565334.970188</v>
      </c>
      <c r="AD2770" s="4">
        <v>0.99614886658226487</v>
      </c>
    </row>
    <row r="2771" spans="1:30" x14ac:dyDescent="0.2">
      <c r="A2771">
        <v>3181</v>
      </c>
      <c r="B2771">
        <v>3044</v>
      </c>
      <c r="C2771">
        <v>1</v>
      </c>
      <c r="D2771" t="s">
        <v>6090</v>
      </c>
      <c r="E2771" t="s">
        <v>6091</v>
      </c>
      <c r="F2771" t="s">
        <v>8510</v>
      </c>
      <c r="G2771" s="2">
        <v>48576.693617034201</v>
      </c>
      <c r="H2771" s="2">
        <v>3276</v>
      </c>
      <c r="I2771" s="2">
        <v>7466414795.7778902</v>
      </c>
      <c r="J2771" s="4">
        <v>0.99669721114820942</v>
      </c>
      <c r="K2771" s="2">
        <v>78410.887976751008</v>
      </c>
      <c r="L2771" s="2">
        <v>2933</v>
      </c>
      <c r="M2771" s="2">
        <v>8745337208.4259186</v>
      </c>
      <c r="N2771" s="4">
        <v>0.99441785718130449</v>
      </c>
      <c r="O2771" s="2">
        <v>101938.87448730013</v>
      </c>
      <c r="P2771" s="2">
        <v>2702</v>
      </c>
      <c r="Q2771" s="2">
        <v>9795768816.858078</v>
      </c>
      <c r="R2771" s="4">
        <v>0.99299651531906663</v>
      </c>
      <c r="S2771" s="2">
        <v>140044.28278093267</v>
      </c>
      <c r="T2771" s="2">
        <v>2436</v>
      </c>
      <c r="U2771" s="2">
        <v>12239863519.519222</v>
      </c>
      <c r="V2771" s="4">
        <v>0.99163241899221877</v>
      </c>
      <c r="W2771" s="2">
        <v>114056.11766828042</v>
      </c>
      <c r="X2771" s="2">
        <v>2581</v>
      </c>
      <c r="Y2771" s="2">
        <v>14080254450.941069</v>
      </c>
      <c r="Z2771" s="4">
        <v>0.9943354627897607</v>
      </c>
      <c r="AA2771" s="2">
        <v>94778.13874076691</v>
      </c>
      <c r="AB2771" s="2">
        <v>2766</v>
      </c>
      <c r="AC2771" s="2">
        <v>15799660113.108929</v>
      </c>
      <c r="AD2771" s="4">
        <v>0.99615484226156248</v>
      </c>
    </row>
    <row r="2772" spans="1:30" x14ac:dyDescent="0.2">
      <c r="A2772">
        <v>1603</v>
      </c>
      <c r="B2772">
        <v>2997</v>
      </c>
      <c r="C2772">
        <v>1</v>
      </c>
      <c r="D2772" t="s">
        <v>5996</v>
      </c>
      <c r="E2772" t="s">
        <v>5997</v>
      </c>
      <c r="F2772" t="s">
        <v>8510</v>
      </c>
      <c r="G2772" s="2">
        <v>114625.63404487034</v>
      </c>
      <c r="H2772" s="2">
        <v>2567</v>
      </c>
      <c r="I2772" s="2">
        <v>7411870221.4989262</v>
      </c>
      <c r="J2772" s="4">
        <v>0.98941601574799509</v>
      </c>
      <c r="K2772" s="2">
        <v>101499.52245052326</v>
      </c>
      <c r="L2772" s="2">
        <v>2706</v>
      </c>
      <c r="M2772" s="2">
        <v>8725145244.913023</v>
      </c>
      <c r="N2772" s="4">
        <v>0.9921218623431145</v>
      </c>
      <c r="O2772" s="2">
        <v>104430.7158716588</v>
      </c>
      <c r="P2772" s="2">
        <v>2675</v>
      </c>
      <c r="Q2772" s="2">
        <v>9792979074.6470203</v>
      </c>
      <c r="R2772" s="4">
        <v>0.9927137193133615</v>
      </c>
      <c r="S2772" s="2">
        <v>94270.075470472613</v>
      </c>
      <c r="T2772" s="2">
        <v>2796</v>
      </c>
      <c r="U2772" s="2">
        <v>12281654000.582239</v>
      </c>
      <c r="V2772" s="4">
        <v>0.9950181426778858</v>
      </c>
      <c r="W2772" s="2">
        <v>88567.079434412663</v>
      </c>
      <c r="X2772" s="2">
        <v>2813</v>
      </c>
      <c r="Y2772" s="2">
        <v>14103637057.462236</v>
      </c>
      <c r="Z2772" s="4">
        <v>0.99598672235736763</v>
      </c>
      <c r="AA2772" s="2">
        <v>94726.549424264755</v>
      </c>
      <c r="AB2772" s="2">
        <v>2767</v>
      </c>
      <c r="AC2772" s="2">
        <v>15799754839.658354</v>
      </c>
      <c r="AD2772" s="4">
        <v>0.99616081468819861</v>
      </c>
    </row>
    <row r="2773" spans="1:30" x14ac:dyDescent="0.2">
      <c r="A2773">
        <v>2556</v>
      </c>
      <c r="B2773">
        <v>2913</v>
      </c>
      <c r="C2773">
        <v>1</v>
      </c>
      <c r="D2773" t="s">
        <v>5828</v>
      </c>
      <c r="E2773" t="s">
        <v>5829</v>
      </c>
      <c r="F2773" t="s">
        <v>8510</v>
      </c>
      <c r="G2773" s="2">
        <v>90537.105028116566</v>
      </c>
      <c r="H2773" s="2">
        <v>2765</v>
      </c>
      <c r="I2773" s="2">
        <v>7432077876.5424938</v>
      </c>
      <c r="J2773" s="4">
        <v>0.99211355050552807</v>
      </c>
      <c r="K2773" s="2">
        <v>121739.08692360553</v>
      </c>
      <c r="L2773" s="2">
        <v>2541</v>
      </c>
      <c r="M2773" s="2">
        <v>8706759594.9589005</v>
      </c>
      <c r="N2773" s="4">
        <v>0.99003126043783307</v>
      </c>
      <c r="O2773" s="2">
        <v>144285.73874978133</v>
      </c>
      <c r="P2773" s="2">
        <v>2398</v>
      </c>
      <c r="Q2773" s="2">
        <v>9758842982.9658985</v>
      </c>
      <c r="R2773" s="4">
        <v>0.98925334568473611</v>
      </c>
      <c r="S2773" s="2">
        <v>157592.80254975299</v>
      </c>
      <c r="T2773" s="2">
        <v>2346</v>
      </c>
      <c r="U2773" s="2">
        <v>12226477729.965439</v>
      </c>
      <c r="V2773" s="4">
        <v>0.99054794751472475</v>
      </c>
      <c r="W2773" s="2">
        <v>99535.451276694192</v>
      </c>
      <c r="X2773" s="2">
        <v>2704</v>
      </c>
      <c r="Y2773" s="2">
        <v>14093314867.605974</v>
      </c>
      <c r="Z2773" s="4">
        <v>0.99525777818498129</v>
      </c>
      <c r="AA2773" s="2">
        <v>94624.839390644032</v>
      </c>
      <c r="AB2773" s="2">
        <v>2768</v>
      </c>
      <c r="AC2773" s="2">
        <v>15799849464.497744</v>
      </c>
      <c r="AD2773" s="4">
        <v>0.99616678070210529</v>
      </c>
    </row>
    <row r="2774" spans="1:30" x14ac:dyDescent="0.2">
      <c r="A2774">
        <v>4176</v>
      </c>
      <c r="B2774">
        <v>2505</v>
      </c>
      <c r="C2774">
        <v>1</v>
      </c>
      <c r="D2774" t="s">
        <v>5012</v>
      </c>
      <c r="E2774" t="s">
        <v>5013</v>
      </c>
      <c r="F2774" t="s">
        <v>8510</v>
      </c>
      <c r="G2774" s="2">
        <v>115069.16878908018</v>
      </c>
      <c r="H2774" s="2">
        <v>2562</v>
      </c>
      <c r="I2774" s="2">
        <v>7411296420.3645639</v>
      </c>
      <c r="J2774" s="4">
        <v>0.98933941861188424</v>
      </c>
      <c r="K2774" s="2">
        <v>160446.84591064634</v>
      </c>
      <c r="L2774" s="2">
        <v>2314</v>
      </c>
      <c r="M2774" s="2">
        <v>8675031178.3894939</v>
      </c>
      <c r="N2774" s="4">
        <v>0.98642347456694568</v>
      </c>
      <c r="O2774" s="2">
        <v>147762.36459124106</v>
      </c>
      <c r="P2774" s="2">
        <v>2374</v>
      </c>
      <c r="Q2774" s="2">
        <v>9755339467.1758194</v>
      </c>
      <c r="R2774" s="4">
        <v>0.988898194492833</v>
      </c>
      <c r="S2774" s="2">
        <v>175231.40333906366</v>
      </c>
      <c r="T2774" s="2">
        <v>2257</v>
      </c>
      <c r="U2774" s="2">
        <v>12211738961.435564</v>
      </c>
      <c r="V2774" s="4">
        <v>0.98935386224841937</v>
      </c>
      <c r="W2774" s="2">
        <v>99474.050824240199</v>
      </c>
      <c r="X2774" s="2">
        <v>2706</v>
      </c>
      <c r="Y2774" s="2">
        <v>14093513862.139044</v>
      </c>
      <c r="Z2774" s="4">
        <v>0.99527183100780647</v>
      </c>
      <c r="AA2774" s="2">
        <v>94416.667803023054</v>
      </c>
      <c r="AB2774" s="2">
        <v>2769</v>
      </c>
      <c r="AC2774" s="2">
        <v>15799943881.165546</v>
      </c>
      <c r="AD2774" s="4">
        <v>0.99617273359097436</v>
      </c>
    </row>
    <row r="2775" spans="1:30" x14ac:dyDescent="0.2">
      <c r="A2775">
        <v>4092</v>
      </c>
      <c r="B2775">
        <v>2974</v>
      </c>
      <c r="C2775">
        <v>1</v>
      </c>
      <c r="D2775" t="s">
        <v>5950</v>
      </c>
      <c r="E2775" t="s">
        <v>5951</v>
      </c>
      <c r="F2775" t="s">
        <v>8510</v>
      </c>
      <c r="G2775" s="2">
        <v>61999.359096191962</v>
      </c>
      <c r="H2775" s="2">
        <v>3064</v>
      </c>
      <c r="I2775" s="2">
        <v>7454794115.4972019</v>
      </c>
      <c r="J2775" s="4">
        <v>0.99514595797728234</v>
      </c>
      <c r="K2775" s="2">
        <v>92242.337786404605</v>
      </c>
      <c r="L2775" s="2">
        <v>2791</v>
      </c>
      <c r="M2775" s="2">
        <v>8733347348.7463818</v>
      </c>
      <c r="N2775" s="4">
        <v>0.99305451002998568</v>
      </c>
      <c r="O2775" s="2">
        <v>81374.956255039942</v>
      </c>
      <c r="P2775" s="2">
        <v>2891</v>
      </c>
      <c r="Q2775" s="2">
        <v>9813044530.3036041</v>
      </c>
      <c r="R2775" s="4">
        <v>0.9947477533864183</v>
      </c>
      <c r="S2775" s="2">
        <v>111450.30938084233</v>
      </c>
      <c r="T2775" s="2">
        <v>2652</v>
      </c>
      <c r="U2775" s="2">
        <v>12266939789.986006</v>
      </c>
      <c r="V2775" s="4">
        <v>0.99382604701245336</v>
      </c>
      <c r="W2775" s="2">
        <v>105690.13185165387</v>
      </c>
      <c r="X2775" s="2">
        <v>2649</v>
      </c>
      <c r="Y2775" s="2">
        <v>14087687518.445974</v>
      </c>
      <c r="Z2775" s="4">
        <v>0.99486037962582996</v>
      </c>
      <c r="AA2775" s="2">
        <v>94306.365766276605</v>
      </c>
      <c r="AB2775" s="2">
        <v>2770</v>
      </c>
      <c r="AC2775" s="2">
        <v>15800038187.531313</v>
      </c>
      <c r="AD2775" s="4">
        <v>0.99617867952539585</v>
      </c>
    </row>
    <row r="2776" spans="1:30" x14ac:dyDescent="0.2">
      <c r="A2776">
        <v>1204</v>
      </c>
      <c r="B2776">
        <v>2434</v>
      </c>
      <c r="C2776">
        <v>1</v>
      </c>
      <c r="D2776" t="s">
        <v>4870</v>
      </c>
      <c r="E2776" t="s">
        <v>4871</v>
      </c>
      <c r="F2776" t="s">
        <v>8510</v>
      </c>
      <c r="G2776" s="2">
        <v>77202.666243568106</v>
      </c>
      <c r="H2776" s="2">
        <v>2903</v>
      </c>
      <c r="I2776" s="2">
        <v>7443675086.4799442</v>
      </c>
      <c r="J2776" s="4">
        <v>0.99366167060304711</v>
      </c>
      <c r="K2776" s="2">
        <v>78653.308297509866</v>
      </c>
      <c r="L2776" s="2">
        <v>2929</v>
      </c>
      <c r="M2776" s="2">
        <v>8745023194.9416275</v>
      </c>
      <c r="N2776" s="4">
        <v>0.99438215122637874</v>
      </c>
      <c r="O2776" s="2">
        <v>88359.643526766842</v>
      </c>
      <c r="P2776" s="2">
        <v>2818</v>
      </c>
      <c r="Q2776" s="2">
        <v>9806851325.6291809</v>
      </c>
      <c r="R2776" s="4">
        <v>0.99411994858872066</v>
      </c>
      <c r="S2776" s="2">
        <v>89288.2307786405</v>
      </c>
      <c r="T2776" s="2">
        <v>2848</v>
      </c>
      <c r="U2776" s="2">
        <v>12286422325.401785</v>
      </c>
      <c r="V2776" s="4">
        <v>0.99540445625628526</v>
      </c>
      <c r="W2776" s="2">
        <v>93004.902665651476</v>
      </c>
      <c r="X2776" s="2">
        <v>2778</v>
      </c>
      <c r="Y2776" s="2">
        <v>14100457605.780586</v>
      </c>
      <c r="Z2776" s="4">
        <v>0.99576219221337725</v>
      </c>
      <c r="AA2776" s="2">
        <v>94157.291188766481</v>
      </c>
      <c r="AB2776" s="2">
        <v>2771</v>
      </c>
      <c r="AC2776" s="2">
        <v>15800132344.822502</v>
      </c>
      <c r="AD2776" s="4">
        <v>0.99618461606079478</v>
      </c>
    </row>
    <row r="2777" spans="1:30" x14ac:dyDescent="0.2">
      <c r="A2777">
        <v>3200</v>
      </c>
      <c r="B2777">
        <v>2986</v>
      </c>
      <c r="C2777">
        <v>1</v>
      </c>
      <c r="D2777" t="s">
        <v>5974</v>
      </c>
      <c r="E2777" t="s">
        <v>5975</v>
      </c>
      <c r="F2777" t="s">
        <v>8510</v>
      </c>
      <c r="G2777" s="2">
        <v>43208.863062456738</v>
      </c>
      <c r="H2777" s="2">
        <v>3376</v>
      </c>
      <c r="I2777" s="2">
        <v>7470983327.2115316</v>
      </c>
      <c r="J2777" s="4">
        <v>0.99730706777464917</v>
      </c>
      <c r="K2777" s="2">
        <v>76320.193769278951</v>
      </c>
      <c r="L2777" s="2">
        <v>2957</v>
      </c>
      <c r="M2777" s="2">
        <v>8747194981.4473782</v>
      </c>
      <c r="N2777" s="4">
        <v>0.99462910148476591</v>
      </c>
      <c r="O2777" s="2">
        <v>66482.622771490263</v>
      </c>
      <c r="P2777" s="2">
        <v>3068</v>
      </c>
      <c r="Q2777" s="2">
        <v>9826099887.4776745</v>
      </c>
      <c r="R2777" s="4">
        <v>0.99607117418395563</v>
      </c>
      <c r="S2777" s="2">
        <v>109667.13716269197</v>
      </c>
      <c r="T2777" s="2">
        <v>2664</v>
      </c>
      <c r="U2777" s="2">
        <v>12268260887.279125</v>
      </c>
      <c r="V2777" s="4">
        <v>0.99393307785494689</v>
      </c>
      <c r="W2777" s="2">
        <v>93008.613506113194</v>
      </c>
      <c r="X2777" s="2">
        <v>2777</v>
      </c>
      <c r="Y2777" s="2">
        <v>14100364600.87792</v>
      </c>
      <c r="Z2777" s="4">
        <v>0.99575562428711872</v>
      </c>
      <c r="AA2777" s="2">
        <v>94078.949586975737</v>
      </c>
      <c r="AB2777" s="2">
        <v>2772</v>
      </c>
      <c r="AC2777" s="2">
        <v>15800226423.772089</v>
      </c>
      <c r="AD2777" s="4">
        <v>0.99619054765682369</v>
      </c>
    </row>
    <row r="2778" spans="1:30" x14ac:dyDescent="0.2">
      <c r="A2778">
        <v>3071</v>
      </c>
      <c r="B2778">
        <v>2783</v>
      </c>
      <c r="C2778">
        <v>1</v>
      </c>
      <c r="D2778" t="s">
        <v>5568</v>
      </c>
      <c r="E2778" t="s">
        <v>5569</v>
      </c>
      <c r="F2778" t="s">
        <v>8510</v>
      </c>
      <c r="G2778" s="2">
        <v>74797.830373774908</v>
      </c>
      <c r="H2778" s="2">
        <v>2927</v>
      </c>
      <c r="I2778" s="2">
        <v>7445495380.7613773</v>
      </c>
      <c r="J2778" s="4">
        <v>0.99390466302757718</v>
      </c>
      <c r="K2778" s="2">
        <v>91578.581010149792</v>
      </c>
      <c r="L2778" s="2">
        <v>2796</v>
      </c>
      <c r="M2778" s="2">
        <v>8733806944.559576</v>
      </c>
      <c r="N2778" s="4">
        <v>0.99310676991120395</v>
      </c>
      <c r="O2778" s="2">
        <v>89034.535540388009</v>
      </c>
      <c r="P2778" s="2">
        <v>2812</v>
      </c>
      <c r="Q2778" s="2">
        <v>9806320129.7306252</v>
      </c>
      <c r="R2778" s="4">
        <v>0.99406610129137429</v>
      </c>
      <c r="S2778" s="2">
        <v>109564.1247383756</v>
      </c>
      <c r="T2778" s="2">
        <v>2669</v>
      </c>
      <c r="U2778" s="2">
        <v>12268808849.319839</v>
      </c>
      <c r="V2778" s="4">
        <v>0.99397747188949492</v>
      </c>
      <c r="W2778" s="2">
        <v>100105.06892990654</v>
      </c>
      <c r="X2778" s="2">
        <v>2699</v>
      </c>
      <c r="Y2778" s="2">
        <v>14092816165.564751</v>
      </c>
      <c r="Z2778" s="4">
        <v>0.99522256027562594</v>
      </c>
      <c r="AA2778" s="2">
        <v>93714.957014242129</v>
      </c>
      <c r="AB2778" s="2">
        <v>2773</v>
      </c>
      <c r="AC2778" s="2">
        <v>15800320138.729103</v>
      </c>
      <c r="AD2778" s="4">
        <v>0.99619645630343723</v>
      </c>
    </row>
    <row r="2779" spans="1:30" x14ac:dyDescent="0.2">
      <c r="A2779">
        <v>3727</v>
      </c>
      <c r="B2779">
        <v>2659</v>
      </c>
      <c r="C2779">
        <v>1</v>
      </c>
      <c r="D2779" t="s">
        <v>5320</v>
      </c>
      <c r="E2779" t="s">
        <v>5321</v>
      </c>
      <c r="F2779" t="s">
        <v>8510</v>
      </c>
      <c r="G2779" s="2">
        <v>92752.534280254258</v>
      </c>
      <c r="H2779" s="2">
        <v>2739</v>
      </c>
      <c r="I2779" s="2">
        <v>7429692321.8110075</v>
      </c>
      <c r="J2779" s="4">
        <v>0.99179510104712687</v>
      </c>
      <c r="K2779" s="2">
        <v>175222.12425638465</v>
      </c>
      <c r="L2779" s="2">
        <v>2238</v>
      </c>
      <c r="M2779" s="2">
        <v>8662329294.4382629</v>
      </c>
      <c r="N2779" s="4">
        <v>0.98497916431110111</v>
      </c>
      <c r="O2779" s="2">
        <v>185313.76768083367</v>
      </c>
      <c r="P2779" s="2">
        <v>2189</v>
      </c>
      <c r="Q2779" s="2">
        <v>9724826296.5958176</v>
      </c>
      <c r="R2779" s="4">
        <v>0.98580507616554724</v>
      </c>
      <c r="S2779" s="2">
        <v>177951.23754755533</v>
      </c>
      <c r="T2779" s="2">
        <v>2240</v>
      </c>
      <c r="U2779" s="2">
        <v>12208741198.008314</v>
      </c>
      <c r="V2779" s="4">
        <v>0.98911099357637988</v>
      </c>
      <c r="W2779" s="2">
        <v>117760.95230779663</v>
      </c>
      <c r="X2779" s="2">
        <v>2556</v>
      </c>
      <c r="Y2779" s="2">
        <v>14077364116.922777</v>
      </c>
      <c r="Z2779" s="4">
        <v>0.99413134988656648</v>
      </c>
      <c r="AA2779" s="2">
        <v>93684.486552979055</v>
      </c>
      <c r="AB2779" s="2">
        <v>2774</v>
      </c>
      <c r="AC2779" s="2">
        <v>15800413823.215656</v>
      </c>
      <c r="AD2779" s="4">
        <v>0.99620236302891463</v>
      </c>
    </row>
    <row r="2780" spans="1:30" x14ac:dyDescent="0.2">
      <c r="A2780">
        <v>2654</v>
      </c>
      <c r="B2780">
        <v>2504</v>
      </c>
      <c r="C2780">
        <v>1</v>
      </c>
      <c r="D2780" t="s">
        <v>5010</v>
      </c>
      <c r="E2780" t="s">
        <v>5011</v>
      </c>
      <c r="F2780" t="s">
        <v>8510</v>
      </c>
      <c r="G2780" s="2">
        <v>114524.65760571173</v>
      </c>
      <c r="H2780" s="2">
        <v>2568</v>
      </c>
      <c r="I2780" s="2">
        <v>7411984746.1565323</v>
      </c>
      <c r="J2780" s="4">
        <v>0.98943130372890242</v>
      </c>
      <c r="K2780" s="2">
        <v>108624.62258543888</v>
      </c>
      <c r="L2780" s="2">
        <v>2647</v>
      </c>
      <c r="M2780" s="2">
        <v>8718969682.2944069</v>
      </c>
      <c r="N2780" s="4">
        <v>0.99141964931236071</v>
      </c>
      <c r="O2780" s="2">
        <v>99062.108892688877</v>
      </c>
      <c r="P2780" s="2">
        <v>2732</v>
      </c>
      <c r="Q2780" s="2">
        <v>9798783927.2286625</v>
      </c>
      <c r="R2780" s="4">
        <v>0.99330215688199741</v>
      </c>
      <c r="S2780" s="2">
        <v>102014.68624089098</v>
      </c>
      <c r="T2780" s="2">
        <v>2725</v>
      </c>
      <c r="U2780" s="2">
        <v>12274703036.191055</v>
      </c>
      <c r="V2780" s="4">
        <v>0.99445499901026513</v>
      </c>
      <c r="W2780" s="2">
        <v>102428.78085883864</v>
      </c>
      <c r="X2780" s="2">
        <v>2676</v>
      </c>
      <c r="Y2780" s="2">
        <v>14090493983.077995</v>
      </c>
      <c r="Z2780" s="4">
        <v>0.99505856974507867</v>
      </c>
      <c r="AA2780" s="2">
        <v>93592.530096641669</v>
      </c>
      <c r="AB2780" s="2">
        <v>2775</v>
      </c>
      <c r="AC2780" s="2">
        <v>15800507415.745752</v>
      </c>
      <c r="AD2780" s="4">
        <v>0.99620826395661732</v>
      </c>
    </row>
    <row r="2781" spans="1:30" x14ac:dyDescent="0.2">
      <c r="A2781">
        <v>1764</v>
      </c>
      <c r="B2781">
        <v>2924</v>
      </c>
      <c r="C2781">
        <v>1</v>
      </c>
      <c r="D2781" t="s">
        <v>5850</v>
      </c>
      <c r="E2781" t="s">
        <v>5851</v>
      </c>
      <c r="F2781" t="s">
        <v>8510</v>
      </c>
      <c r="G2781" s="2">
        <v>105654.84731529387</v>
      </c>
      <c r="H2781" s="2">
        <v>2637</v>
      </c>
      <c r="I2781" s="2">
        <v>7419602754.6386814</v>
      </c>
      <c r="J2781" s="4">
        <v>0.99044823729291431</v>
      </c>
      <c r="K2781" s="2">
        <v>106494.37471528283</v>
      </c>
      <c r="L2781" s="2">
        <v>2662</v>
      </c>
      <c r="M2781" s="2">
        <v>8720581004.353117</v>
      </c>
      <c r="N2781" s="4">
        <v>0.99160287008368864</v>
      </c>
      <c r="O2781" s="2">
        <v>107001.60072740971</v>
      </c>
      <c r="P2781" s="2">
        <v>2651</v>
      </c>
      <c r="Q2781" s="2">
        <v>9790438852.9704208</v>
      </c>
      <c r="R2781" s="4">
        <v>0.9924562171897241</v>
      </c>
      <c r="S2781" s="2">
        <v>104691.90740933279</v>
      </c>
      <c r="T2781" s="2">
        <v>2701</v>
      </c>
      <c r="U2781" s="2">
        <v>12272229897.384094</v>
      </c>
      <c r="V2781" s="4">
        <v>0.99425463365376099</v>
      </c>
      <c r="W2781" s="2">
        <v>87316.403599954778</v>
      </c>
      <c r="X2781" s="2">
        <v>2831</v>
      </c>
      <c r="Y2781" s="2">
        <v>14105220475.709816</v>
      </c>
      <c r="Z2781" s="4">
        <v>0.99609854199255121</v>
      </c>
      <c r="AA2781" s="2">
        <v>93468.198404415525</v>
      </c>
      <c r="AB2781" s="2">
        <v>2776</v>
      </c>
      <c r="AC2781" s="2">
        <v>15800600883.944157</v>
      </c>
      <c r="AD2781" s="4">
        <v>0.99621415704531491</v>
      </c>
    </row>
    <row r="2782" spans="1:30" x14ac:dyDescent="0.2">
      <c r="A2782">
        <v>550</v>
      </c>
      <c r="B2782">
        <v>2663</v>
      </c>
      <c r="C2782">
        <v>1</v>
      </c>
      <c r="D2782" t="s">
        <v>5328</v>
      </c>
      <c r="E2782" t="s">
        <v>5329</v>
      </c>
      <c r="F2782" t="s">
        <v>8510</v>
      </c>
      <c r="G2782" s="2">
        <v>120158.86063508091</v>
      </c>
      <c r="H2782" s="2">
        <v>2527</v>
      </c>
      <c r="I2782" s="2">
        <v>7407185301.8738642</v>
      </c>
      <c r="J2782" s="4">
        <v>0.98879062237614634</v>
      </c>
      <c r="K2782" s="2">
        <v>112663.12560383468</v>
      </c>
      <c r="L2782" s="2">
        <v>2616</v>
      </c>
      <c r="M2782" s="2">
        <v>8715540078.5528927</v>
      </c>
      <c r="N2782" s="4">
        <v>0.99102967473249748</v>
      </c>
      <c r="O2782" s="2">
        <v>103875.19551767634</v>
      </c>
      <c r="P2782" s="2">
        <v>2683</v>
      </c>
      <c r="Q2782" s="2">
        <v>9793811429.4345379</v>
      </c>
      <c r="R2782" s="4">
        <v>0.99279809506976879</v>
      </c>
      <c r="S2782" s="2">
        <v>114212.93706615263</v>
      </c>
      <c r="T2782" s="2">
        <v>2623</v>
      </c>
      <c r="U2782" s="2">
        <v>12263666943.801222</v>
      </c>
      <c r="V2782" s="4">
        <v>0.99356089206411335</v>
      </c>
      <c r="W2782" s="2">
        <v>101518.59010273016</v>
      </c>
      <c r="X2782" s="2">
        <v>2681</v>
      </c>
      <c r="Y2782" s="2">
        <v>14091002953.840212</v>
      </c>
      <c r="Z2782" s="4">
        <v>0.99509451282268124</v>
      </c>
      <c r="AA2782" s="2">
        <v>93435.624470293536</v>
      </c>
      <c r="AB2782" s="2">
        <v>2777</v>
      </c>
      <c r="AC2782" s="2">
        <v>15800694319.568626</v>
      </c>
      <c r="AD2782" s="4">
        <v>0.99622004808025422</v>
      </c>
    </row>
    <row r="2783" spans="1:30" x14ac:dyDescent="0.2">
      <c r="A2783">
        <v>3356</v>
      </c>
      <c r="B2783">
        <v>2673</v>
      </c>
      <c r="C2783">
        <v>1</v>
      </c>
      <c r="D2783" t="s">
        <v>5348</v>
      </c>
      <c r="E2783" t="s">
        <v>5349</v>
      </c>
      <c r="F2783" t="s">
        <v>8510</v>
      </c>
      <c r="G2783" s="2">
        <v>88762.217670679107</v>
      </c>
      <c r="H2783" s="2">
        <v>2782</v>
      </c>
      <c r="I2783" s="2">
        <v>7433601632.8501053</v>
      </c>
      <c r="J2783" s="4">
        <v>0.99231695785749097</v>
      </c>
      <c r="K2783" s="2">
        <v>85667.143781910025</v>
      </c>
      <c r="L2783" s="2">
        <v>2845</v>
      </c>
      <c r="M2783" s="2">
        <v>8738136289.9573441</v>
      </c>
      <c r="N2783" s="4">
        <v>0.99359905262950765</v>
      </c>
      <c r="O2783" s="2">
        <v>91555.276294192183</v>
      </c>
      <c r="P2783" s="2">
        <v>2793</v>
      </c>
      <c r="Q2783" s="2">
        <v>9804608921.7485256</v>
      </c>
      <c r="R2783" s="4">
        <v>0.99389263623773949</v>
      </c>
      <c r="S2783" s="2">
        <v>81032.082329762357</v>
      </c>
      <c r="T2783" s="2">
        <v>2942</v>
      </c>
      <c r="U2783" s="2">
        <v>12294402507.827297</v>
      </c>
      <c r="V2783" s="4">
        <v>0.99605098369427425</v>
      </c>
      <c r="W2783" s="2">
        <v>103506.3728256742</v>
      </c>
      <c r="X2783" s="2">
        <v>2667</v>
      </c>
      <c r="Y2783" s="2">
        <v>14089568583.756548</v>
      </c>
      <c r="Z2783" s="4">
        <v>0.99499321884067826</v>
      </c>
      <c r="AA2783" s="2">
        <v>93320.789119255307</v>
      </c>
      <c r="AB2783" s="2">
        <v>2778</v>
      </c>
      <c r="AC2783" s="2">
        <v>15800787640.357746</v>
      </c>
      <c r="AD2783" s="4">
        <v>0.99622593187492448</v>
      </c>
    </row>
    <row r="2784" spans="1:30" x14ac:dyDescent="0.2">
      <c r="A2784">
        <v>1226</v>
      </c>
      <c r="B2784">
        <v>3150</v>
      </c>
      <c r="C2784">
        <v>1</v>
      </c>
      <c r="D2784" t="s">
        <v>6302</v>
      </c>
      <c r="E2784" t="s">
        <v>6303</v>
      </c>
      <c r="F2784" t="s">
        <v>8510</v>
      </c>
      <c r="G2784" s="2">
        <v>38926.171697538106</v>
      </c>
      <c r="H2784" s="2">
        <v>3449</v>
      </c>
      <c r="I2784" s="2">
        <v>7473971195.1763105</v>
      </c>
      <c r="J2784" s="4">
        <v>0.99770592047025064</v>
      </c>
      <c r="K2784" s="2">
        <v>54141.391422484674</v>
      </c>
      <c r="L2784" s="2">
        <v>3247</v>
      </c>
      <c r="M2784" s="2">
        <v>8765957683.030365</v>
      </c>
      <c r="N2784" s="4">
        <v>0.99676257730832929</v>
      </c>
      <c r="O2784" s="2">
        <v>55781.605934991472</v>
      </c>
      <c r="P2784" s="2">
        <v>3207</v>
      </c>
      <c r="Q2784" s="2">
        <v>9834579455.4887161</v>
      </c>
      <c r="R2784" s="4">
        <v>0.99693074750012911</v>
      </c>
      <c r="S2784" s="2">
        <v>81530.351286583973</v>
      </c>
      <c r="T2784" s="2">
        <v>2935</v>
      </c>
      <c r="U2784" s="2">
        <v>12293833763.56406</v>
      </c>
      <c r="V2784" s="4">
        <v>0.99600490595422086</v>
      </c>
      <c r="W2784" s="2">
        <v>92697.632600303463</v>
      </c>
      <c r="X2784" s="2">
        <v>2782</v>
      </c>
      <c r="Y2784" s="2">
        <v>14100829002.696646</v>
      </c>
      <c r="Z2784" s="4">
        <v>0.99578841994425349</v>
      </c>
      <c r="AA2784" s="2">
        <v>93284.069332544765</v>
      </c>
      <c r="AB2784" s="2">
        <v>2779</v>
      </c>
      <c r="AC2784" s="2">
        <v>15800880924.427078</v>
      </c>
      <c r="AD2784" s="4">
        <v>0.996231813354444</v>
      </c>
    </row>
    <row r="2785" spans="1:30" x14ac:dyDescent="0.2">
      <c r="A2785">
        <v>1695</v>
      </c>
      <c r="B2785">
        <v>2499</v>
      </c>
      <c r="C2785">
        <v>1</v>
      </c>
      <c r="D2785" t="s">
        <v>5000</v>
      </c>
      <c r="E2785" t="s">
        <v>5001</v>
      </c>
      <c r="F2785" t="s">
        <v>8510</v>
      </c>
      <c r="G2785" s="2">
        <v>128429.66019825132</v>
      </c>
      <c r="H2785" s="2">
        <v>2477</v>
      </c>
      <c r="I2785" s="2">
        <v>7400956168.3113203</v>
      </c>
      <c r="J2785" s="4">
        <v>0.98795909074825339</v>
      </c>
      <c r="K2785" s="2">
        <v>119793.81850203581</v>
      </c>
      <c r="L2785" s="2">
        <v>2553</v>
      </c>
      <c r="M2785" s="2">
        <v>8708206624.3709831</v>
      </c>
      <c r="N2785" s="4">
        <v>0.99019579976352712</v>
      </c>
      <c r="O2785" s="2">
        <v>119274.69650668699</v>
      </c>
      <c r="P2785" s="2">
        <v>2559</v>
      </c>
      <c r="Q2785" s="2">
        <v>9779998312.8613758</v>
      </c>
      <c r="R2785" s="4">
        <v>0.99139786024601095</v>
      </c>
      <c r="S2785" s="2">
        <v>92060.387828164079</v>
      </c>
      <c r="T2785" s="2">
        <v>2821</v>
      </c>
      <c r="U2785" s="2">
        <v>12283978060.292093</v>
      </c>
      <c r="V2785" s="4">
        <v>0.99520643014925259</v>
      </c>
      <c r="W2785" s="2">
        <v>94828.172508752599</v>
      </c>
      <c r="X2785" s="2">
        <v>2764</v>
      </c>
      <c r="Y2785" s="2">
        <v>14099143876.334375</v>
      </c>
      <c r="Z2785" s="4">
        <v>0.9956694177694615</v>
      </c>
      <c r="AA2785" s="2">
        <v>93059.795569631227</v>
      </c>
      <c r="AB2785" s="2">
        <v>2780</v>
      </c>
      <c r="AC2785" s="2">
        <v>15800973984.222649</v>
      </c>
      <c r="AD2785" s="4">
        <v>0.99623768069369778</v>
      </c>
    </row>
    <row r="2786" spans="1:30" x14ac:dyDescent="0.2">
      <c r="A2786">
        <v>1848</v>
      </c>
      <c r="B2786">
        <v>3523</v>
      </c>
      <c r="C2786">
        <v>1</v>
      </c>
      <c r="D2786" t="s">
        <v>7048</v>
      </c>
      <c r="E2786" t="s">
        <v>7049</v>
      </c>
      <c r="F2786" t="s">
        <v>8510</v>
      </c>
      <c r="G2786" s="2">
        <v>17614.772643133325</v>
      </c>
      <c r="H2786" s="2">
        <v>3937</v>
      </c>
      <c r="I2786" s="2">
        <v>7487599273.3064175</v>
      </c>
      <c r="J2786" s="4">
        <v>0.99952514265882608</v>
      </c>
      <c r="K2786" s="2">
        <v>44282.871654106864</v>
      </c>
      <c r="L2786" s="2">
        <v>3403</v>
      </c>
      <c r="M2786" s="2">
        <v>8773653214.0732899</v>
      </c>
      <c r="N2786" s="4">
        <v>0.99763762343944984</v>
      </c>
      <c r="O2786" s="2">
        <v>57487.476320942478</v>
      </c>
      <c r="P2786" s="2">
        <v>3183</v>
      </c>
      <c r="Q2786" s="2">
        <v>9833219279.9730339</v>
      </c>
      <c r="R2786" s="4">
        <v>0.99679286658720156</v>
      </c>
      <c r="S2786" s="2">
        <v>91419.228054682724</v>
      </c>
      <c r="T2786" s="2">
        <v>2825</v>
      </c>
      <c r="U2786" s="2">
        <v>12284344811.767921</v>
      </c>
      <c r="V2786" s="4">
        <v>0.99523614311562392</v>
      </c>
      <c r="W2786" s="2">
        <v>79554.495828218234</v>
      </c>
      <c r="X2786" s="2">
        <v>2898</v>
      </c>
      <c r="Y2786" s="2">
        <v>14110786476.911175</v>
      </c>
      <c r="Z2786" s="4">
        <v>0.99649160821161176</v>
      </c>
      <c r="AA2786" s="2">
        <v>93040.623016181766</v>
      </c>
      <c r="AB2786" s="2">
        <v>2781</v>
      </c>
      <c r="AC2786" s="2">
        <v>15801067024.845665</v>
      </c>
      <c r="AD2786" s="4">
        <v>0.99624354682413863</v>
      </c>
    </row>
    <row r="2787" spans="1:30" x14ac:dyDescent="0.2">
      <c r="A2787">
        <v>2369</v>
      </c>
      <c r="B2787">
        <v>2535</v>
      </c>
      <c r="C2787">
        <v>1</v>
      </c>
      <c r="D2787" t="s">
        <v>5072</v>
      </c>
      <c r="E2787" t="s">
        <v>5073</v>
      </c>
      <c r="F2787" t="s">
        <v>8510</v>
      </c>
      <c r="G2787" s="2">
        <v>170763.080300698</v>
      </c>
      <c r="H2787" s="2">
        <v>2242</v>
      </c>
      <c r="I2787" s="2">
        <v>7366497503.5628824</v>
      </c>
      <c r="J2787" s="4">
        <v>0.98335917820735352</v>
      </c>
      <c r="K2787" s="2">
        <v>139412.01796272132</v>
      </c>
      <c r="L2787" s="2">
        <v>2421</v>
      </c>
      <c r="M2787" s="2">
        <v>8691004727.1920357</v>
      </c>
      <c r="N2787" s="4">
        <v>0.98823980043217363</v>
      </c>
      <c r="O2787" s="2">
        <v>137161.99357832299</v>
      </c>
      <c r="P2787" s="2">
        <v>2440</v>
      </c>
      <c r="Q2787" s="2">
        <v>9764748580.1566963</v>
      </c>
      <c r="R2787" s="4">
        <v>0.98985199572854365</v>
      </c>
      <c r="S2787" s="2">
        <v>99757.564876663804</v>
      </c>
      <c r="T2787" s="2">
        <v>2748</v>
      </c>
      <c r="U2787" s="2">
        <v>12277022879.452908</v>
      </c>
      <c r="V2787" s="4">
        <v>0.99464294487925009</v>
      </c>
      <c r="W2787" s="2">
        <v>82745.965784972301</v>
      </c>
      <c r="X2787" s="2">
        <v>2867</v>
      </c>
      <c r="Y2787" s="2">
        <v>14108268683.499388</v>
      </c>
      <c r="Z2787" s="4">
        <v>0.99631380380572965</v>
      </c>
      <c r="AA2787" s="2">
        <v>92997.019166484242</v>
      </c>
      <c r="AB2787" s="2">
        <v>2782</v>
      </c>
      <c r="AC2787" s="2">
        <v>15801160021.864832</v>
      </c>
      <c r="AD2787" s="4">
        <v>0.99624941020539459</v>
      </c>
    </row>
    <row r="2788" spans="1:30" x14ac:dyDescent="0.2">
      <c r="A2788">
        <v>252</v>
      </c>
      <c r="B2788">
        <v>3500</v>
      </c>
      <c r="C2788">
        <v>1</v>
      </c>
      <c r="D2788" t="s">
        <v>7002</v>
      </c>
      <c r="E2788" t="s">
        <v>7003</v>
      </c>
      <c r="F2788" t="s">
        <v>8510</v>
      </c>
      <c r="G2788" s="2">
        <v>46774.179568493797</v>
      </c>
      <c r="H2788" s="2">
        <v>3309</v>
      </c>
      <c r="I2788" s="2">
        <v>7467985860.135046</v>
      </c>
      <c r="J2788" s="4">
        <v>0.99690693368655503</v>
      </c>
      <c r="K2788" s="2">
        <v>46630.407771582068</v>
      </c>
      <c r="L2788" s="2">
        <v>3370</v>
      </c>
      <c r="M2788" s="2">
        <v>8772158815.8969269</v>
      </c>
      <c r="N2788" s="4">
        <v>0.99746769788976575</v>
      </c>
      <c r="O2788" s="2">
        <v>53974.210851744232</v>
      </c>
      <c r="P2788" s="2">
        <v>3234</v>
      </c>
      <c r="Q2788" s="2">
        <v>9836056995.8856792</v>
      </c>
      <c r="R2788" s="4">
        <v>0.99708052568424699</v>
      </c>
      <c r="S2788" s="2">
        <v>50578.013301697873</v>
      </c>
      <c r="T2788" s="2">
        <v>3305</v>
      </c>
      <c r="U2788" s="2">
        <v>12317869290.150846</v>
      </c>
      <c r="V2788" s="4">
        <v>0.9979521831712419</v>
      </c>
      <c r="W2788" s="2">
        <v>60841.163850837409</v>
      </c>
      <c r="X2788" s="2">
        <v>3124</v>
      </c>
      <c r="Y2788" s="2">
        <v>14126526608.771156</v>
      </c>
      <c r="Z2788" s="4">
        <v>0.99760316278982619</v>
      </c>
      <c r="AA2788" s="2">
        <v>92846.867905243475</v>
      </c>
      <c r="AB2788" s="2">
        <v>2783</v>
      </c>
      <c r="AC2788" s="2">
        <v>15801252868.732737</v>
      </c>
      <c r="AD2788" s="4">
        <v>0.99625526411974408</v>
      </c>
    </row>
    <row r="2789" spans="1:30" x14ac:dyDescent="0.2">
      <c r="A2789">
        <v>5004</v>
      </c>
      <c r="B2789">
        <v>2733</v>
      </c>
      <c r="C2789">
        <v>1</v>
      </c>
      <c r="D2789" t="s">
        <v>5468</v>
      </c>
      <c r="E2789" t="s">
        <v>5469</v>
      </c>
      <c r="F2789" t="s">
        <v>8510</v>
      </c>
      <c r="G2789" s="2">
        <v>80757.551466772871</v>
      </c>
      <c r="H2789" s="2">
        <v>2869</v>
      </c>
      <c r="I2789" s="2">
        <v>7440978254.2386322</v>
      </c>
      <c r="J2789" s="4">
        <v>0.99330166848055979</v>
      </c>
      <c r="K2789" s="2">
        <v>85784.86987226746</v>
      </c>
      <c r="L2789" s="2">
        <v>2841</v>
      </c>
      <c r="M2789" s="2">
        <v>8737793471.8259811</v>
      </c>
      <c r="N2789" s="4">
        <v>0.993560071345714</v>
      </c>
      <c r="O2789" s="2">
        <v>92352.455264532633</v>
      </c>
      <c r="P2789" s="2">
        <v>2786</v>
      </c>
      <c r="Q2789" s="2">
        <v>9803966069.4911118</v>
      </c>
      <c r="R2789" s="4">
        <v>0.99382747034178864</v>
      </c>
      <c r="S2789" s="2">
        <v>103633.59346318741</v>
      </c>
      <c r="T2789" s="2">
        <v>2709</v>
      </c>
      <c r="U2789" s="2">
        <v>12273062165.147635</v>
      </c>
      <c r="V2789" s="4">
        <v>0.99432206117811961</v>
      </c>
      <c r="W2789" s="2">
        <v>107220.18906821516</v>
      </c>
      <c r="X2789" s="2">
        <v>2631</v>
      </c>
      <c r="Y2789" s="2">
        <v>14085771503.392359</v>
      </c>
      <c r="Z2789" s="4">
        <v>0.9947250722901787</v>
      </c>
      <c r="AA2789" s="2">
        <v>92825.840673485072</v>
      </c>
      <c r="AB2789" s="2">
        <v>2784</v>
      </c>
      <c r="AC2789" s="2">
        <v>15801345694.57341</v>
      </c>
      <c r="AD2789" s="4">
        <v>0.99626111670834483</v>
      </c>
    </row>
    <row r="2790" spans="1:30" x14ac:dyDescent="0.2">
      <c r="A2790">
        <v>4876</v>
      </c>
      <c r="B2790">
        <v>2148</v>
      </c>
      <c r="C2790">
        <v>1</v>
      </c>
      <c r="D2790" t="s">
        <v>4298</v>
      </c>
      <c r="E2790" t="s">
        <v>4299</v>
      </c>
      <c r="F2790" t="s">
        <v>8510</v>
      </c>
      <c r="G2790" s="2">
        <v>217727.01711737071</v>
      </c>
      <c r="H2790" s="2">
        <v>2031</v>
      </c>
      <c r="I2790" s="2">
        <v>7325713077.234972</v>
      </c>
      <c r="J2790" s="4">
        <v>0.97791483509340082</v>
      </c>
      <c r="K2790" s="2">
        <v>158358.22623695733</v>
      </c>
      <c r="L2790" s="2">
        <v>2327</v>
      </c>
      <c r="M2790" s="2">
        <v>8677104510.5714684</v>
      </c>
      <c r="N2790" s="4">
        <v>0.9866592297467045</v>
      </c>
      <c r="O2790" s="2">
        <v>146956.86943489232</v>
      </c>
      <c r="P2790" s="2">
        <v>2381</v>
      </c>
      <c r="Q2790" s="2">
        <v>9756370598.0998306</v>
      </c>
      <c r="R2790" s="4">
        <v>0.98900272017463753</v>
      </c>
      <c r="S2790" s="2">
        <v>102271.70906385867</v>
      </c>
      <c r="T2790" s="2">
        <v>2720</v>
      </c>
      <c r="U2790" s="2">
        <v>12274192179.09226</v>
      </c>
      <c r="V2790" s="4">
        <v>0.99441361109284032</v>
      </c>
      <c r="W2790" s="2">
        <v>95791.638766994627</v>
      </c>
      <c r="X2790" s="2">
        <v>2749</v>
      </c>
      <c r="Y2790" s="2">
        <v>14097715216.970531</v>
      </c>
      <c r="Z2790" s="4">
        <v>0.9955685270735819</v>
      </c>
      <c r="AA2790" s="2">
        <v>92713.97697581393</v>
      </c>
      <c r="AB2790" s="2">
        <v>2785</v>
      </c>
      <c r="AC2790" s="2">
        <v>15801438408.550386</v>
      </c>
      <c r="AD2790" s="4">
        <v>0.99626696224403666</v>
      </c>
    </row>
    <row r="2791" spans="1:30" x14ac:dyDescent="0.2">
      <c r="A2791">
        <v>4946</v>
      </c>
      <c r="B2791">
        <v>2971</v>
      </c>
      <c r="C2791">
        <v>1</v>
      </c>
      <c r="D2791" t="s">
        <v>5944</v>
      </c>
      <c r="E2791" t="s">
        <v>5945</v>
      </c>
      <c r="F2791" t="s">
        <v>8510</v>
      </c>
      <c r="G2791" s="2">
        <v>77650.260778791635</v>
      </c>
      <c r="H2791" s="2">
        <v>2900</v>
      </c>
      <c r="I2791" s="2">
        <v>7443443132.0080891</v>
      </c>
      <c r="J2791" s="4">
        <v>0.9936307068297322</v>
      </c>
      <c r="K2791" s="2">
        <v>74317.219031789209</v>
      </c>
      <c r="L2791" s="2">
        <v>2983</v>
      </c>
      <c r="M2791" s="2">
        <v>8749153365.2586174</v>
      </c>
      <c r="N2791" s="4">
        <v>0.99485178607504499</v>
      </c>
      <c r="O2791" s="2">
        <v>68742.604170166131</v>
      </c>
      <c r="P2791" s="2">
        <v>3041</v>
      </c>
      <c r="Q2791" s="2">
        <v>9824277830.4483032</v>
      </c>
      <c r="R2791" s="4">
        <v>0.99588647236884498</v>
      </c>
      <c r="S2791" s="2">
        <v>78798.604457064343</v>
      </c>
      <c r="T2791" s="2">
        <v>2966</v>
      </c>
      <c r="U2791" s="2">
        <v>12296314761.746162</v>
      </c>
      <c r="V2791" s="4">
        <v>0.9962059080507647</v>
      </c>
      <c r="W2791" s="2">
        <v>90890.208166815341</v>
      </c>
      <c r="X2791" s="2">
        <v>2797</v>
      </c>
      <c r="Y2791" s="2">
        <v>14102201847.10206</v>
      </c>
      <c r="Z2791" s="4">
        <v>0.99588536903575986</v>
      </c>
      <c r="AA2791" s="2">
        <v>92470.077614795402</v>
      </c>
      <c r="AB2791" s="2">
        <v>2786</v>
      </c>
      <c r="AC2791" s="2">
        <v>15801530878.628002</v>
      </c>
      <c r="AD2791" s="4">
        <v>0.99627279240208577</v>
      </c>
    </row>
    <row r="2792" spans="1:30" x14ac:dyDescent="0.2">
      <c r="A2792">
        <v>3650</v>
      </c>
      <c r="B2792">
        <v>2332</v>
      </c>
      <c r="C2792">
        <v>1</v>
      </c>
      <c r="D2792" t="s">
        <v>4666</v>
      </c>
      <c r="E2792" t="s">
        <v>4667</v>
      </c>
      <c r="F2792" t="s">
        <v>8510</v>
      </c>
      <c r="G2792" s="2">
        <v>120349.33778919069</v>
      </c>
      <c r="H2792" s="2">
        <v>2525</v>
      </c>
      <c r="I2792" s="2">
        <v>7406944936.711647</v>
      </c>
      <c r="J2792" s="4">
        <v>0.98875853585357942</v>
      </c>
      <c r="K2792" s="2">
        <v>92181.741418424368</v>
      </c>
      <c r="L2792" s="2">
        <v>2793</v>
      </c>
      <c r="M2792" s="2">
        <v>8733531715.1738167</v>
      </c>
      <c r="N2792" s="4">
        <v>0.9930754740320975</v>
      </c>
      <c r="O2792" s="2">
        <v>98149.912811560629</v>
      </c>
      <c r="P2792" s="2">
        <v>2740</v>
      </c>
      <c r="Q2792" s="2">
        <v>9799572523.9402752</v>
      </c>
      <c r="R2792" s="4">
        <v>0.99338209688479484</v>
      </c>
      <c r="S2792" s="2">
        <v>87499.567617915964</v>
      </c>
      <c r="T2792" s="2">
        <v>2863</v>
      </c>
      <c r="U2792" s="2">
        <v>12287745932.221653</v>
      </c>
      <c r="V2792" s="4">
        <v>0.99551169041216347</v>
      </c>
      <c r="W2792" s="2">
        <v>98782.463541112389</v>
      </c>
      <c r="X2792" s="2">
        <v>2714</v>
      </c>
      <c r="Y2792" s="2">
        <v>14094306101.266676</v>
      </c>
      <c r="Z2792" s="4">
        <v>0.99532777825381391</v>
      </c>
      <c r="AA2792" s="2">
        <v>92290.542242525305</v>
      </c>
      <c r="AB2792" s="2">
        <v>2787</v>
      </c>
      <c r="AC2792" s="2">
        <v>15801623169.170244</v>
      </c>
      <c r="AD2792" s="4">
        <v>0.99627861124058548</v>
      </c>
    </row>
    <row r="2793" spans="1:30" x14ac:dyDescent="0.2">
      <c r="A2793">
        <v>1721</v>
      </c>
      <c r="B2793">
        <v>2629</v>
      </c>
      <c r="C2793">
        <v>1</v>
      </c>
      <c r="D2793" t="s">
        <v>5260</v>
      </c>
      <c r="E2793" t="s">
        <v>5261</v>
      </c>
      <c r="F2793" t="s">
        <v>8510</v>
      </c>
      <c r="G2793" s="2">
        <v>241993.86795865567</v>
      </c>
      <c r="H2793" s="2">
        <v>1928</v>
      </c>
      <c r="I2793" s="2">
        <v>7302129258.2923031</v>
      </c>
      <c r="J2793" s="4">
        <v>0.97476661372995954</v>
      </c>
      <c r="K2793" s="2">
        <v>181146.40944736</v>
      </c>
      <c r="L2793" s="2">
        <v>2216</v>
      </c>
      <c r="M2793" s="2">
        <v>8658406318.2754803</v>
      </c>
      <c r="N2793" s="4">
        <v>0.9845330891676739</v>
      </c>
      <c r="O2793" s="2">
        <v>118493.20743715466</v>
      </c>
      <c r="P2793" s="2">
        <v>2567</v>
      </c>
      <c r="Q2793" s="2">
        <v>9780949738.2716694</v>
      </c>
      <c r="R2793" s="4">
        <v>0.99149430618452494</v>
      </c>
      <c r="S2793" s="2">
        <v>113049.90969910927</v>
      </c>
      <c r="T2793" s="2">
        <v>2635</v>
      </c>
      <c r="U2793" s="2">
        <v>12265030534.281708</v>
      </c>
      <c r="V2793" s="4">
        <v>0.99367136556118485</v>
      </c>
      <c r="W2793" s="2">
        <v>74874.775313030405</v>
      </c>
      <c r="X2793" s="2">
        <v>2952</v>
      </c>
      <c r="Y2793" s="2">
        <v>14114974159.345764</v>
      </c>
      <c r="Z2793" s="4">
        <v>0.99678733874447412</v>
      </c>
      <c r="AA2793" s="2">
        <v>92284.18334817524</v>
      </c>
      <c r="AB2793" s="2">
        <v>2788</v>
      </c>
      <c r="AC2793" s="2">
        <v>15801715453.353592</v>
      </c>
      <c r="AD2793" s="4">
        <v>0.99628442967816255</v>
      </c>
    </row>
    <row r="2794" spans="1:30" x14ac:dyDescent="0.2">
      <c r="A2794">
        <v>5132</v>
      </c>
      <c r="B2794">
        <v>2682</v>
      </c>
      <c r="C2794">
        <v>1</v>
      </c>
      <c r="D2794" t="s">
        <v>5366</v>
      </c>
      <c r="E2794" t="s">
        <v>5367</v>
      </c>
      <c r="F2794" t="s">
        <v>8510</v>
      </c>
      <c r="G2794" s="2">
        <v>117146.74370724133</v>
      </c>
      <c r="H2794" s="2">
        <v>2546</v>
      </c>
      <c r="I2794" s="2">
        <v>7409436971.0438805</v>
      </c>
      <c r="J2794" s="4">
        <v>0.98909119935232148</v>
      </c>
      <c r="K2794" s="2">
        <v>103707.99158597487</v>
      </c>
      <c r="L2794" s="2">
        <v>2684</v>
      </c>
      <c r="M2794" s="2">
        <v>8722892785.5808601</v>
      </c>
      <c r="N2794" s="4">
        <v>0.99186573891081053</v>
      </c>
      <c r="O2794" s="2">
        <v>107687.46667233983</v>
      </c>
      <c r="P2794" s="2">
        <v>2643</v>
      </c>
      <c r="Q2794" s="2">
        <v>9789579863.5406914</v>
      </c>
      <c r="R2794" s="4">
        <v>0.9923691414811846</v>
      </c>
      <c r="S2794" s="2">
        <v>99412.010140838203</v>
      </c>
      <c r="T2794" s="2">
        <v>2749</v>
      </c>
      <c r="U2794" s="2">
        <v>12277122291.463049</v>
      </c>
      <c r="V2794" s="4">
        <v>0.994650998904684</v>
      </c>
      <c r="W2794" s="2">
        <v>92901.48175948624</v>
      </c>
      <c r="X2794" s="2">
        <v>2780</v>
      </c>
      <c r="Y2794" s="2">
        <v>14100643474.213749</v>
      </c>
      <c r="Z2794" s="4">
        <v>0.99577531808231312</v>
      </c>
      <c r="AA2794" s="2">
        <v>92037.872860551128</v>
      </c>
      <c r="AB2794" s="2">
        <v>2789</v>
      </c>
      <c r="AC2794" s="2">
        <v>15801807491.226452</v>
      </c>
      <c r="AD2794" s="4">
        <v>0.9962902325860773</v>
      </c>
    </row>
    <row r="2795" spans="1:30" x14ac:dyDescent="0.2">
      <c r="A2795">
        <v>5033</v>
      </c>
      <c r="B2795">
        <v>2791</v>
      </c>
      <c r="C2795">
        <v>1</v>
      </c>
      <c r="D2795" t="s">
        <v>5584</v>
      </c>
      <c r="E2795" t="s">
        <v>5585</v>
      </c>
      <c r="F2795" t="s">
        <v>8510</v>
      </c>
      <c r="G2795" s="2">
        <v>106729.98292493518</v>
      </c>
      <c r="H2795" s="2">
        <v>2633</v>
      </c>
      <c r="I2795" s="2">
        <v>7419177886.3157444</v>
      </c>
      <c r="J2795" s="4">
        <v>0.9903915213075104</v>
      </c>
      <c r="K2795" s="2">
        <v>115366.56116198133</v>
      </c>
      <c r="L2795" s="2">
        <v>2595</v>
      </c>
      <c r="M2795" s="2">
        <v>8713150799.7700844</v>
      </c>
      <c r="N2795" s="4">
        <v>0.99075799378632201</v>
      </c>
      <c r="O2795" s="2">
        <v>100106.62502043124</v>
      </c>
      <c r="P2795" s="2">
        <v>2721</v>
      </c>
      <c r="Q2795" s="2">
        <v>9797687248.8273735</v>
      </c>
      <c r="R2795" s="4">
        <v>0.99319098665623295</v>
      </c>
      <c r="S2795" s="2">
        <v>94744.604417957438</v>
      </c>
      <c r="T2795" s="2">
        <v>2789</v>
      </c>
      <c r="U2795" s="2">
        <v>12280992612.966318</v>
      </c>
      <c r="V2795" s="4">
        <v>0.99496455928617389</v>
      </c>
      <c r="W2795" s="2">
        <v>95568.078635524958</v>
      </c>
      <c r="X2795" s="2">
        <v>2753</v>
      </c>
      <c r="Y2795" s="2">
        <v>14098097973.213247</v>
      </c>
      <c r="Z2795" s="4">
        <v>0.99559555699033964</v>
      </c>
      <c r="AA2795" s="2">
        <v>91968.665134012874</v>
      </c>
      <c r="AB2795" s="2">
        <v>2790</v>
      </c>
      <c r="AC2795" s="2">
        <v>15801899459.891586</v>
      </c>
      <c r="AD2795" s="4">
        <v>0.99629603113050513</v>
      </c>
    </row>
    <row r="2796" spans="1:30" x14ac:dyDescent="0.2">
      <c r="A2796">
        <v>5809</v>
      </c>
      <c r="B2796">
        <v>2424</v>
      </c>
      <c r="C2796">
        <v>1</v>
      </c>
      <c r="D2796" t="s">
        <v>4850</v>
      </c>
      <c r="E2796" t="s">
        <v>4851</v>
      </c>
      <c r="F2796" t="s">
        <v>8510</v>
      </c>
      <c r="G2796" s="2">
        <v>191570.106311276</v>
      </c>
      <c r="H2796" s="2">
        <v>2143</v>
      </c>
      <c r="I2796" s="2">
        <v>7348629133.7596912</v>
      </c>
      <c r="J2796" s="4">
        <v>0.9809739163597696</v>
      </c>
      <c r="K2796" s="2">
        <v>131108.58696627434</v>
      </c>
      <c r="L2796" s="2">
        <v>2485</v>
      </c>
      <c r="M2796" s="2">
        <v>8699668060.5296021</v>
      </c>
      <c r="N2796" s="4">
        <v>0.98922489376457134</v>
      </c>
      <c r="O2796" s="2">
        <v>128695.27714572601</v>
      </c>
      <c r="P2796" s="2">
        <v>2500</v>
      </c>
      <c r="Q2796" s="2">
        <v>9772696782.2574997</v>
      </c>
      <c r="R2796" s="4">
        <v>0.99065770451329638</v>
      </c>
      <c r="S2796" s="2">
        <v>90268.397312038869</v>
      </c>
      <c r="T2796" s="2">
        <v>2837</v>
      </c>
      <c r="U2796" s="2">
        <v>12285435515.060808</v>
      </c>
      <c r="V2796" s="4">
        <v>0.99532450821405849</v>
      </c>
      <c r="W2796" s="2">
        <v>101757.17645490002</v>
      </c>
      <c r="X2796" s="2">
        <v>2678</v>
      </c>
      <c r="Y2796" s="2">
        <v>14090698025.822802</v>
      </c>
      <c r="Z2796" s="4">
        <v>0.99507297906827608</v>
      </c>
      <c r="AA2796" s="2">
        <v>91918.844950550425</v>
      </c>
      <c r="AB2796" s="2">
        <v>2791</v>
      </c>
      <c r="AC2796" s="2">
        <v>15801991378.736536</v>
      </c>
      <c r="AD2796" s="4">
        <v>0.99630182653381349</v>
      </c>
    </row>
    <row r="2797" spans="1:30" x14ac:dyDescent="0.2">
      <c r="A2797">
        <v>3884</v>
      </c>
      <c r="B2797">
        <v>2814</v>
      </c>
      <c r="C2797">
        <v>1</v>
      </c>
      <c r="D2797" t="s">
        <v>5630</v>
      </c>
      <c r="E2797" t="s">
        <v>5631</v>
      </c>
      <c r="F2797" t="s">
        <v>8510</v>
      </c>
      <c r="G2797" s="2">
        <v>93488.925132880846</v>
      </c>
      <c r="H2797" s="2">
        <v>2735</v>
      </c>
      <c r="I2797" s="2">
        <v>7429320048.3050327</v>
      </c>
      <c r="J2797" s="4">
        <v>0.99174540598258276</v>
      </c>
      <c r="K2797" s="2">
        <v>94095.527203868303</v>
      </c>
      <c r="L2797" s="2">
        <v>2776</v>
      </c>
      <c r="M2797" s="2">
        <v>8731953196.053112</v>
      </c>
      <c r="N2797" s="4">
        <v>0.9928959832286991</v>
      </c>
      <c r="O2797" s="2">
        <v>92776.757279991827</v>
      </c>
      <c r="P2797" s="2">
        <v>2783</v>
      </c>
      <c r="Q2797" s="2">
        <v>9803688472.6863365</v>
      </c>
      <c r="R2797" s="4">
        <v>0.99379933036983148</v>
      </c>
      <c r="S2797" s="2">
        <v>84502.648712172479</v>
      </c>
      <c r="T2797" s="2">
        <v>2900</v>
      </c>
      <c r="U2797" s="2">
        <v>12290932008.829712</v>
      </c>
      <c r="V2797" s="4">
        <v>0.99576981558234257</v>
      </c>
      <c r="W2797" s="2">
        <v>87754.369138422597</v>
      </c>
      <c r="X2797" s="2">
        <v>2825</v>
      </c>
      <c r="Y2797" s="2">
        <v>14104695295.443871</v>
      </c>
      <c r="Z2797" s="4">
        <v>0.9960614542137326</v>
      </c>
      <c r="AA2797" s="2">
        <v>91911.019234971332</v>
      </c>
      <c r="AB2797" s="2">
        <v>2792</v>
      </c>
      <c r="AC2797" s="2">
        <v>15802083289.755772</v>
      </c>
      <c r="AD2797" s="4">
        <v>0.99630762144371754</v>
      </c>
    </row>
    <row r="2798" spans="1:30" x14ac:dyDescent="0.2">
      <c r="A2798">
        <v>914</v>
      </c>
      <c r="B2798">
        <v>2831</v>
      </c>
      <c r="C2798">
        <v>1</v>
      </c>
      <c r="D2798" t="s">
        <v>5664</v>
      </c>
      <c r="E2798" t="s">
        <v>5665</v>
      </c>
      <c r="F2798" t="s">
        <v>8510</v>
      </c>
      <c r="G2798" s="2">
        <v>96262.716994586284</v>
      </c>
      <c r="H2798" s="2">
        <v>2707</v>
      </c>
      <c r="I2798" s="2">
        <v>7426661513.1149645</v>
      </c>
      <c r="J2798" s="4">
        <v>0.99139051616167717</v>
      </c>
      <c r="K2798" s="2">
        <v>122042.35616852</v>
      </c>
      <c r="L2798" s="2">
        <v>2540</v>
      </c>
      <c r="M2798" s="2">
        <v>8706637855.8719769</v>
      </c>
      <c r="N2798" s="4">
        <v>0.99001741768722562</v>
      </c>
      <c r="O2798" s="2">
        <v>117893.81665179534</v>
      </c>
      <c r="P2798" s="2">
        <v>2570</v>
      </c>
      <c r="Q2798" s="2">
        <v>9781303990.3162231</v>
      </c>
      <c r="R2798" s="4">
        <v>0.9915302166936808</v>
      </c>
      <c r="S2798" s="2">
        <v>125633.89285647466</v>
      </c>
      <c r="T2798" s="2">
        <v>2544</v>
      </c>
      <c r="U2798" s="2">
        <v>12254236547.268091</v>
      </c>
      <c r="V2798" s="4">
        <v>0.99279687317523513</v>
      </c>
      <c r="W2798" s="2">
        <v>107948.75773411074</v>
      </c>
      <c r="X2798" s="2">
        <v>2624</v>
      </c>
      <c r="Y2798" s="2">
        <v>14085019161.09771</v>
      </c>
      <c r="Z2798" s="4">
        <v>0.99467194252421232</v>
      </c>
      <c r="AA2798" s="2">
        <v>91811.821492458825</v>
      </c>
      <c r="AB2798" s="2">
        <v>2793</v>
      </c>
      <c r="AC2798" s="2">
        <v>15802175101.577265</v>
      </c>
      <c r="AD2798" s="4">
        <v>0.99631341009928998</v>
      </c>
    </row>
    <row r="2799" spans="1:30" x14ac:dyDescent="0.2">
      <c r="A2799">
        <v>5606</v>
      </c>
      <c r="B2799">
        <v>2830</v>
      </c>
      <c r="C2799">
        <v>1</v>
      </c>
      <c r="D2799" t="s">
        <v>5662</v>
      </c>
      <c r="E2799" t="s">
        <v>5663</v>
      </c>
      <c r="F2799" t="s">
        <v>8510</v>
      </c>
      <c r="G2799" s="2">
        <v>43249.298996474499</v>
      </c>
      <c r="H2799" s="2">
        <v>3373</v>
      </c>
      <c r="I2799" s="2">
        <v>7470853641.8037987</v>
      </c>
      <c r="J2799" s="4">
        <v>0.99728975597403946</v>
      </c>
      <c r="K2799" s="2">
        <v>65755.259778416308</v>
      </c>
      <c r="L2799" s="2">
        <v>3081</v>
      </c>
      <c r="M2799" s="2">
        <v>8756007505.2359276</v>
      </c>
      <c r="N2799" s="4">
        <v>0.99563115901706156</v>
      </c>
      <c r="O2799" s="2">
        <v>83077.64777373783</v>
      </c>
      <c r="P2799" s="2">
        <v>2873</v>
      </c>
      <c r="Q2799" s="2">
        <v>9811570074.4481773</v>
      </c>
      <c r="R2799" s="4">
        <v>0.99459828788209659</v>
      </c>
      <c r="S2799" s="2">
        <v>91194.998550276869</v>
      </c>
      <c r="T2799" s="2">
        <v>2827</v>
      </c>
      <c r="U2799" s="2">
        <v>12284527222.23727</v>
      </c>
      <c r="V2799" s="4">
        <v>0.99525092139600924</v>
      </c>
      <c r="W2799" s="2">
        <v>96646.566871992414</v>
      </c>
      <c r="X2799" s="2">
        <v>2742</v>
      </c>
      <c r="Y2799" s="2">
        <v>14097041727.068111</v>
      </c>
      <c r="Z2799" s="4">
        <v>0.99552096579575555</v>
      </c>
      <c r="AA2799" s="2">
        <v>91773.349914461302</v>
      </c>
      <c r="AB2799" s="2">
        <v>2794</v>
      </c>
      <c r="AC2799" s="2">
        <v>15802266874.927179</v>
      </c>
      <c r="AD2799" s="4">
        <v>0.99631919632926291</v>
      </c>
    </row>
    <row r="2800" spans="1:30" x14ac:dyDescent="0.2">
      <c r="A2800">
        <v>4157</v>
      </c>
      <c r="B2800">
        <v>2635</v>
      </c>
      <c r="C2800">
        <v>1</v>
      </c>
      <c r="D2800" t="s">
        <v>5272</v>
      </c>
      <c r="E2800" t="s">
        <v>5273</v>
      </c>
      <c r="F2800" t="s">
        <v>8510</v>
      </c>
      <c r="G2800" s="2">
        <v>140323.63990283766</v>
      </c>
      <c r="H2800" s="2">
        <v>2387</v>
      </c>
      <c r="I2800" s="2">
        <v>7388825314.4742279</v>
      </c>
      <c r="J2800" s="4">
        <v>0.98633973413346776</v>
      </c>
      <c r="K2800" s="2">
        <v>156904.39802793236</v>
      </c>
      <c r="L2800" s="2">
        <v>2333</v>
      </c>
      <c r="M2800" s="2">
        <v>8678048785.4264622</v>
      </c>
      <c r="N2800" s="4">
        <v>0.98676660168165842</v>
      </c>
      <c r="O2800" s="2">
        <v>141541.52689306033</v>
      </c>
      <c r="P2800" s="2">
        <v>2413</v>
      </c>
      <c r="Q2800" s="2">
        <v>9760993060.2321053</v>
      </c>
      <c r="R2800" s="4">
        <v>0.98947129889217966</v>
      </c>
      <c r="S2800" s="2">
        <v>132321.324318181</v>
      </c>
      <c r="T2800" s="2">
        <v>2499</v>
      </c>
      <c r="U2800" s="2">
        <v>12248433535.269125</v>
      </c>
      <c r="V2800" s="4">
        <v>0.99232673273479644</v>
      </c>
      <c r="W2800" s="2">
        <v>111974.6081271951</v>
      </c>
      <c r="X2800" s="2">
        <v>2594</v>
      </c>
      <c r="Y2800" s="2">
        <v>14081722927.708073</v>
      </c>
      <c r="Z2800" s="4">
        <v>0.99443916535641552</v>
      </c>
      <c r="AA2800" s="2">
        <v>91715.602499905552</v>
      </c>
      <c r="AB2800" s="2">
        <v>2795</v>
      </c>
      <c r="AC2800" s="2">
        <v>15802358590.529678</v>
      </c>
      <c r="AD2800" s="4">
        <v>0.9963249789183114</v>
      </c>
    </row>
    <row r="2801" spans="1:30" x14ac:dyDescent="0.2">
      <c r="A2801">
        <v>3417</v>
      </c>
      <c r="B2801">
        <v>2767</v>
      </c>
      <c r="C2801">
        <v>1</v>
      </c>
      <c r="D2801" t="s">
        <v>5536</v>
      </c>
      <c r="E2801" t="s">
        <v>5537</v>
      </c>
      <c r="F2801" t="s">
        <v>8510</v>
      </c>
      <c r="G2801" s="2">
        <v>118262.24268852301</v>
      </c>
      <c r="H2801" s="2">
        <v>2540</v>
      </c>
      <c r="I2801" s="2">
        <v>7408731648.2966833</v>
      </c>
      <c r="J2801" s="4">
        <v>0.98899704529922916</v>
      </c>
      <c r="K2801" s="2">
        <v>119113.339953534</v>
      </c>
      <c r="L2801" s="2">
        <v>2562</v>
      </c>
      <c r="M2801" s="2">
        <v>8709281023.4487667</v>
      </c>
      <c r="N2801" s="4">
        <v>0.99031796790904558</v>
      </c>
      <c r="O2801" s="2">
        <v>109396.30993356746</v>
      </c>
      <c r="P2801" s="2">
        <v>2634</v>
      </c>
      <c r="Q2801" s="2">
        <v>9788604726.2927914</v>
      </c>
      <c r="R2801" s="4">
        <v>0.99227029187507143</v>
      </c>
      <c r="S2801" s="2">
        <v>98686.718251219601</v>
      </c>
      <c r="T2801" s="2">
        <v>2755</v>
      </c>
      <c r="U2801" s="2">
        <v>12277715684.811745</v>
      </c>
      <c r="V2801" s="4">
        <v>0.99469907363042276</v>
      </c>
      <c r="W2801" s="2">
        <v>78887.230801448095</v>
      </c>
      <c r="X2801" s="2">
        <v>2907</v>
      </c>
      <c r="Y2801" s="2">
        <v>14111499272.191959</v>
      </c>
      <c r="Z2801" s="4">
        <v>0.99654194520146255</v>
      </c>
      <c r="AA2801" s="2">
        <v>91692.002492076004</v>
      </c>
      <c r="AB2801" s="2">
        <v>2796</v>
      </c>
      <c r="AC2801" s="2">
        <v>15802450282.532171</v>
      </c>
      <c r="AD2801" s="4">
        <v>0.99633076001940002</v>
      </c>
    </row>
    <row r="2802" spans="1:30" x14ac:dyDescent="0.2">
      <c r="A2802">
        <v>5245</v>
      </c>
      <c r="B2802">
        <v>2705</v>
      </c>
      <c r="C2802">
        <v>1</v>
      </c>
      <c r="D2802" t="s">
        <v>5412</v>
      </c>
      <c r="E2802" t="s">
        <v>5413</v>
      </c>
      <c r="F2802" t="s">
        <v>8510</v>
      </c>
      <c r="G2802" s="2">
        <v>112677.0080535016</v>
      </c>
      <c r="H2802" s="2">
        <v>2583</v>
      </c>
      <c r="I2802" s="2">
        <v>7413686352.7048712</v>
      </c>
      <c r="J2802" s="4">
        <v>0.98965845244051165</v>
      </c>
      <c r="K2802" s="2">
        <v>104812.88646127604</v>
      </c>
      <c r="L2802" s="2">
        <v>2676</v>
      </c>
      <c r="M2802" s="2">
        <v>8722058729.9766998</v>
      </c>
      <c r="N2802" s="4">
        <v>0.99177089982491917</v>
      </c>
      <c r="O2802" s="2">
        <v>103453.84424093024</v>
      </c>
      <c r="P2802" s="2">
        <v>2689</v>
      </c>
      <c r="Q2802" s="2">
        <v>9794433491.0498486</v>
      </c>
      <c r="R2802" s="4">
        <v>0.99286115341953862</v>
      </c>
      <c r="S2802" s="2">
        <v>103763.50772791806</v>
      </c>
      <c r="T2802" s="2">
        <v>2708</v>
      </c>
      <c r="U2802" s="2">
        <v>12272958531.554171</v>
      </c>
      <c r="V2802" s="4">
        <v>0.99431366513425756</v>
      </c>
      <c r="W2802" s="2">
        <v>99870.445271856443</v>
      </c>
      <c r="X2802" s="2">
        <v>2701</v>
      </c>
      <c r="Y2802" s="2">
        <v>14093016033.678228</v>
      </c>
      <c r="Z2802" s="4">
        <v>0.99523667478994837</v>
      </c>
      <c r="AA2802" s="2">
        <v>91620.048695721896</v>
      </c>
      <c r="AB2802" s="2">
        <v>2797</v>
      </c>
      <c r="AC2802" s="2">
        <v>15802541902.580868</v>
      </c>
      <c r="AD2802" s="4">
        <v>0.99633653658386434</v>
      </c>
    </row>
    <row r="2803" spans="1:30" x14ac:dyDescent="0.2">
      <c r="A2803">
        <v>5382</v>
      </c>
      <c r="B2803">
        <v>2754</v>
      </c>
      <c r="C2803">
        <v>1</v>
      </c>
      <c r="D2803" t="s">
        <v>5510</v>
      </c>
      <c r="E2803" t="s">
        <v>5511</v>
      </c>
      <c r="F2803" t="s">
        <v>8510</v>
      </c>
      <c r="G2803" s="2">
        <v>84813.334933390433</v>
      </c>
      <c r="H2803" s="2">
        <v>2830</v>
      </c>
      <c r="I2803" s="2">
        <v>7437744249.2595825</v>
      </c>
      <c r="J2803" s="4">
        <v>0.99286995877360906</v>
      </c>
      <c r="K2803" s="2">
        <v>97999.439848447524</v>
      </c>
      <c r="L2803" s="2">
        <v>2734</v>
      </c>
      <c r="M2803" s="2">
        <v>8727930504.7348671</v>
      </c>
      <c r="N2803" s="4">
        <v>0.9924385696395539</v>
      </c>
      <c r="O2803" s="2">
        <v>87190.000253043836</v>
      </c>
      <c r="P2803" s="2">
        <v>2832</v>
      </c>
      <c r="Q2803" s="2">
        <v>9808079791.2934341</v>
      </c>
      <c r="R2803" s="4">
        <v>0.99424447808166805</v>
      </c>
      <c r="S2803" s="2">
        <v>106473.69257317921</v>
      </c>
      <c r="T2803" s="2">
        <v>2690</v>
      </c>
      <c r="U2803" s="2">
        <v>12271070790.615875</v>
      </c>
      <c r="V2803" s="4">
        <v>0.99416072673669398</v>
      </c>
      <c r="W2803" s="2">
        <v>87977.495384627837</v>
      </c>
      <c r="X2803" s="2">
        <v>2822</v>
      </c>
      <c r="Y2803" s="2">
        <v>14104431785.255083</v>
      </c>
      <c r="Z2803" s="4">
        <v>0.9960428453507727</v>
      </c>
      <c r="AA2803" s="2">
        <v>91618.266524866674</v>
      </c>
      <c r="AB2803" s="2">
        <v>2798</v>
      </c>
      <c r="AC2803" s="2">
        <v>15802633520.847393</v>
      </c>
      <c r="AD2803" s="4">
        <v>0.99634231303596421</v>
      </c>
    </row>
    <row r="2804" spans="1:30" x14ac:dyDescent="0.2">
      <c r="A2804">
        <v>5372</v>
      </c>
      <c r="B2804">
        <v>3155</v>
      </c>
      <c r="C2804">
        <v>1</v>
      </c>
      <c r="D2804" t="s">
        <v>6312</v>
      </c>
      <c r="E2804" t="s">
        <v>6313</v>
      </c>
      <c r="F2804" t="s">
        <v>8510</v>
      </c>
      <c r="G2804" s="2">
        <v>59448.508733023096</v>
      </c>
      <c r="H2804" s="2">
        <v>3095</v>
      </c>
      <c r="I2804" s="2">
        <v>7456675101.6158276</v>
      </c>
      <c r="J2804" s="4">
        <v>0.99539705219986729</v>
      </c>
      <c r="K2804" s="2">
        <v>96121.282360036566</v>
      </c>
      <c r="L2804" s="2">
        <v>2752</v>
      </c>
      <c r="M2804" s="2">
        <v>8729673953.9285259</v>
      </c>
      <c r="N2804" s="4">
        <v>0.99263681436928164</v>
      </c>
      <c r="O2804" s="2">
        <v>87789.199635225537</v>
      </c>
      <c r="P2804" s="2">
        <v>2824</v>
      </c>
      <c r="Q2804" s="2">
        <v>9807379804.6564369</v>
      </c>
      <c r="R2804" s="4">
        <v>0.99417352047698138</v>
      </c>
      <c r="S2804" s="2">
        <v>109712.34703414336</v>
      </c>
      <c r="T2804" s="2">
        <v>2662</v>
      </c>
      <c r="U2804" s="2">
        <v>12268041512.619707</v>
      </c>
      <c r="V2804" s="4">
        <v>0.99391530486067803</v>
      </c>
      <c r="W2804" s="2">
        <v>92966.951402063365</v>
      </c>
      <c r="X2804" s="2">
        <v>2779</v>
      </c>
      <c r="Y2804" s="2">
        <v>14100550572.731989</v>
      </c>
      <c r="Z2804" s="4">
        <v>0.99576875745955007</v>
      </c>
      <c r="AA2804" s="2">
        <v>91615.808500380139</v>
      </c>
      <c r="AB2804" s="2">
        <v>2799</v>
      </c>
      <c r="AC2804" s="2">
        <v>15802725136.655893</v>
      </c>
      <c r="AD2804" s="4">
        <v>0.99634808933308783</v>
      </c>
    </row>
    <row r="2805" spans="1:30" x14ac:dyDescent="0.2">
      <c r="A2805">
        <v>1946</v>
      </c>
      <c r="B2805">
        <v>2923</v>
      </c>
      <c r="C2805">
        <v>1</v>
      </c>
      <c r="D2805" t="s">
        <v>5848</v>
      </c>
      <c r="E2805" t="s">
        <v>5849</v>
      </c>
      <c r="F2805" t="s">
        <v>8510</v>
      </c>
      <c r="G2805" s="2">
        <v>73159.368591049293</v>
      </c>
      <c r="H2805" s="2">
        <v>2939</v>
      </c>
      <c r="I2805" s="2">
        <v>7446383840.7420769</v>
      </c>
      <c r="J2805" s="4">
        <v>0.99402326420487586</v>
      </c>
      <c r="K2805" s="2">
        <v>92184.686016040083</v>
      </c>
      <c r="L2805" s="2">
        <v>2792</v>
      </c>
      <c r="M2805" s="2">
        <v>8733439533.4323978</v>
      </c>
      <c r="N2805" s="4">
        <v>0.99306499219845423</v>
      </c>
      <c r="O2805" s="2">
        <v>103072.92753681949</v>
      </c>
      <c r="P2805" s="2">
        <v>2693</v>
      </c>
      <c r="Q2805" s="2">
        <v>9794846472.0724106</v>
      </c>
      <c r="R2805" s="4">
        <v>0.99290301728177988</v>
      </c>
      <c r="S2805" s="2">
        <v>93517.848241112268</v>
      </c>
      <c r="T2805" s="2">
        <v>2802</v>
      </c>
      <c r="U2805" s="2">
        <v>12282216321.942009</v>
      </c>
      <c r="V2805" s="4">
        <v>0.99506370005598488</v>
      </c>
      <c r="W2805" s="2">
        <v>100496.07483756456</v>
      </c>
      <c r="X2805" s="2">
        <v>2693</v>
      </c>
      <c r="Y2805" s="2">
        <v>14092214757.382421</v>
      </c>
      <c r="Z2805" s="4">
        <v>0.99518008934689484</v>
      </c>
      <c r="AA2805" s="2">
        <v>91514.737704190062</v>
      </c>
      <c r="AB2805" s="2">
        <v>2800</v>
      </c>
      <c r="AC2805" s="2">
        <v>15802816651.393597</v>
      </c>
      <c r="AD2805" s="4">
        <v>0.99635385925778552</v>
      </c>
    </row>
    <row r="2806" spans="1:30" x14ac:dyDescent="0.2">
      <c r="A2806">
        <v>5464</v>
      </c>
      <c r="B2806">
        <v>2787</v>
      </c>
      <c r="C2806">
        <v>1</v>
      </c>
      <c r="D2806" t="s">
        <v>5576</v>
      </c>
      <c r="E2806" t="s">
        <v>5577</v>
      </c>
      <c r="F2806" t="s">
        <v>8510</v>
      </c>
      <c r="G2806" s="2">
        <v>49754.926887553134</v>
      </c>
      <c r="H2806" s="2">
        <v>3257</v>
      </c>
      <c r="I2806" s="2">
        <v>7465484040.6351185</v>
      </c>
      <c r="J2806" s="4">
        <v>0.99657296395856931</v>
      </c>
      <c r="K2806" s="2">
        <v>55919.626511982271</v>
      </c>
      <c r="L2806" s="2">
        <v>3224</v>
      </c>
      <c r="M2806" s="2">
        <v>8764691901.9121857</v>
      </c>
      <c r="N2806" s="4">
        <v>0.99661864742693063</v>
      </c>
      <c r="O2806" s="2">
        <v>59353.338522806669</v>
      </c>
      <c r="P2806" s="2">
        <v>3156</v>
      </c>
      <c r="Q2806" s="2">
        <v>9831639538.1458397</v>
      </c>
      <c r="R2806" s="4">
        <v>0.99663272825004445</v>
      </c>
      <c r="S2806" s="2">
        <v>95219.970313501064</v>
      </c>
      <c r="T2806" s="2">
        <v>2782</v>
      </c>
      <c r="U2806" s="2">
        <v>12280327853.325903</v>
      </c>
      <c r="V2806" s="4">
        <v>0.99491070270442172</v>
      </c>
      <c r="W2806" s="2">
        <v>78259.056453855723</v>
      </c>
      <c r="X2806" s="2">
        <v>2922</v>
      </c>
      <c r="Y2806" s="2">
        <v>14112677673.801632</v>
      </c>
      <c r="Z2806" s="4">
        <v>0.99662516290992009</v>
      </c>
      <c r="AA2806" s="2">
        <v>91407.019475776979</v>
      </c>
      <c r="AB2806" s="2">
        <v>2801</v>
      </c>
      <c r="AC2806" s="2">
        <v>15802908058.413073</v>
      </c>
      <c r="AD2806" s="4">
        <v>0.99635962239094256</v>
      </c>
    </row>
    <row r="2807" spans="1:30" x14ac:dyDescent="0.2">
      <c r="A2807">
        <v>3108</v>
      </c>
      <c r="B2807">
        <v>2361</v>
      </c>
      <c r="C2807">
        <v>1</v>
      </c>
      <c r="D2807" t="s">
        <v>4724</v>
      </c>
      <c r="E2807" t="s">
        <v>4725</v>
      </c>
      <c r="F2807" t="s">
        <v>8510</v>
      </c>
      <c r="G2807" s="2">
        <v>73017.361728960925</v>
      </c>
      <c r="H2807" s="2">
        <v>2941</v>
      </c>
      <c r="I2807" s="2">
        <v>7446529948.7171822</v>
      </c>
      <c r="J2807" s="4">
        <v>0.99404276826610172</v>
      </c>
      <c r="K2807" s="2">
        <v>79978.398576432563</v>
      </c>
      <c r="L2807" s="2">
        <v>2908</v>
      </c>
      <c r="M2807" s="2">
        <v>8743359841.1861668</v>
      </c>
      <c r="N2807" s="4">
        <v>0.99419301401670701</v>
      </c>
      <c r="O2807" s="2">
        <v>91861.701565314768</v>
      </c>
      <c r="P2807" s="2">
        <v>2789</v>
      </c>
      <c r="Q2807" s="2">
        <v>9804242165.6546574</v>
      </c>
      <c r="R2807" s="4">
        <v>0.9938554581938317</v>
      </c>
      <c r="S2807" s="2">
        <v>102241.22465006303</v>
      </c>
      <c r="T2807" s="2">
        <v>2722</v>
      </c>
      <c r="U2807" s="2">
        <v>12274396670.861055</v>
      </c>
      <c r="V2807" s="4">
        <v>0.99443017832555747</v>
      </c>
      <c r="W2807" s="2">
        <v>83424.164595913098</v>
      </c>
      <c r="X2807" s="2">
        <v>2861</v>
      </c>
      <c r="Y2807" s="2">
        <v>14107770127.482697</v>
      </c>
      <c r="Z2807" s="4">
        <v>0.99627859620850123</v>
      </c>
      <c r="AA2807" s="2">
        <v>91330.955036786137</v>
      </c>
      <c r="AB2807" s="2">
        <v>2802</v>
      </c>
      <c r="AC2807" s="2">
        <v>15802999389.368109</v>
      </c>
      <c r="AD2807" s="4">
        <v>0.99636538072830272</v>
      </c>
    </row>
    <row r="2808" spans="1:30" x14ac:dyDescent="0.2">
      <c r="A2808">
        <v>4190</v>
      </c>
      <c r="B2808">
        <v>3239</v>
      </c>
      <c r="C2808">
        <v>1</v>
      </c>
      <c r="D2808" t="s">
        <v>6480</v>
      </c>
      <c r="E2808" t="s">
        <v>6481</v>
      </c>
      <c r="F2808" t="s">
        <v>8510</v>
      </c>
      <c r="G2808" s="2">
        <v>46348.82882327593</v>
      </c>
      <c r="H2808" s="2">
        <v>3319</v>
      </c>
      <c r="I2808" s="2">
        <v>7468451794.5350513</v>
      </c>
      <c r="J2808" s="4">
        <v>0.99696913161283762</v>
      </c>
      <c r="K2808" s="2">
        <v>49074.353499420533</v>
      </c>
      <c r="L2808" s="2">
        <v>3331</v>
      </c>
      <c r="M2808" s="2">
        <v>8770295158.1134014</v>
      </c>
      <c r="N2808" s="4">
        <v>0.9972557844397244</v>
      </c>
      <c r="O2808" s="2">
        <v>59417.542687801935</v>
      </c>
      <c r="P2808" s="2">
        <v>3153</v>
      </c>
      <c r="Q2808" s="2">
        <v>9831461398.3458462</v>
      </c>
      <c r="R2808" s="4">
        <v>0.99661467022887829</v>
      </c>
      <c r="S2808" s="2">
        <v>83444.933005338404</v>
      </c>
      <c r="T2808" s="2">
        <v>2911</v>
      </c>
      <c r="U2808" s="2">
        <v>12291855114.349941</v>
      </c>
      <c r="V2808" s="4">
        <v>0.99584460247506812</v>
      </c>
      <c r="W2808" s="2">
        <v>98419.075731423844</v>
      </c>
      <c r="X2808" s="2">
        <v>2720</v>
      </c>
      <c r="Y2808" s="2">
        <v>14094897627.508762</v>
      </c>
      <c r="Z2808" s="4">
        <v>0.99536955132842186</v>
      </c>
      <c r="AA2808" s="2">
        <v>91251.800703294168</v>
      </c>
      <c r="AB2808" s="2">
        <v>2803</v>
      </c>
      <c r="AC2808" s="2">
        <v>15803090641.168812</v>
      </c>
      <c r="AD2808" s="4">
        <v>0.99637113407505107</v>
      </c>
    </row>
    <row r="2809" spans="1:30" x14ac:dyDescent="0.2">
      <c r="A2809">
        <v>5086</v>
      </c>
      <c r="B2809">
        <v>3394</v>
      </c>
      <c r="C2809">
        <v>1</v>
      </c>
      <c r="D2809" t="s">
        <v>6790</v>
      </c>
      <c r="E2809" t="s">
        <v>6791</v>
      </c>
      <c r="F2809" t="s">
        <v>8510</v>
      </c>
      <c r="G2809" s="2">
        <v>42843.343814804037</v>
      </c>
      <c r="H2809" s="2">
        <v>3382</v>
      </c>
      <c r="I2809" s="2">
        <v>7471241459.3560581</v>
      </c>
      <c r="J2809" s="4">
        <v>0.99734152602477255</v>
      </c>
      <c r="K2809" s="2">
        <v>42387.420979333961</v>
      </c>
      <c r="L2809" s="2">
        <v>3448</v>
      </c>
      <c r="M2809" s="2">
        <v>8775599331.5852566</v>
      </c>
      <c r="N2809" s="4">
        <v>0.99785891324908782</v>
      </c>
      <c r="O2809" s="2">
        <v>51813.463884228993</v>
      </c>
      <c r="P2809" s="2">
        <v>3267</v>
      </c>
      <c r="Q2809" s="2">
        <v>9837802868.1829605</v>
      </c>
      <c r="R2809" s="4">
        <v>0.99725750465749596</v>
      </c>
      <c r="S2809" s="2">
        <v>67605.427464207663</v>
      </c>
      <c r="T2809" s="2">
        <v>3084</v>
      </c>
      <c r="U2809" s="2">
        <v>12304940119.372934</v>
      </c>
      <c r="V2809" s="4">
        <v>0.99690470540536502</v>
      </c>
      <c r="W2809" s="2">
        <v>73503.079125272969</v>
      </c>
      <c r="X2809" s="2">
        <v>2961</v>
      </c>
      <c r="Y2809" s="2">
        <v>14115641219.159933</v>
      </c>
      <c r="Z2809" s="4">
        <v>0.99683444593499693</v>
      </c>
      <c r="AA2809" s="2">
        <v>91235.763710650455</v>
      </c>
      <c r="AB2809" s="2">
        <v>2804</v>
      </c>
      <c r="AC2809" s="2">
        <v>15803181876.932522</v>
      </c>
      <c r="AD2809" s="4">
        <v>0.99637688641068078</v>
      </c>
    </row>
    <row r="2810" spans="1:30" x14ac:dyDescent="0.2">
      <c r="A2810">
        <v>4334</v>
      </c>
      <c r="B2810">
        <v>2899</v>
      </c>
      <c r="C2810">
        <v>1</v>
      </c>
      <c r="D2810" t="s">
        <v>5800</v>
      </c>
      <c r="E2810" t="s">
        <v>5801</v>
      </c>
      <c r="F2810" t="s">
        <v>8510</v>
      </c>
      <c r="G2810" s="2">
        <v>76260.624288119434</v>
      </c>
      <c r="H2810" s="2">
        <v>2910</v>
      </c>
      <c r="I2810" s="2">
        <v>7444211205.0321646</v>
      </c>
      <c r="J2810" s="4">
        <v>0.99373323746350928</v>
      </c>
      <c r="K2810" s="2">
        <v>90331.383743315571</v>
      </c>
      <c r="L2810" s="2">
        <v>2802</v>
      </c>
      <c r="M2810" s="2">
        <v>8734351163.2193069</v>
      </c>
      <c r="N2810" s="4">
        <v>0.99316865211660665</v>
      </c>
      <c r="O2810" s="2">
        <v>100647.42995365523</v>
      </c>
      <c r="P2810" s="2">
        <v>2716</v>
      </c>
      <c r="Q2810" s="2">
        <v>9797185596.7864799</v>
      </c>
      <c r="R2810" s="4">
        <v>0.99314013421801983</v>
      </c>
      <c r="S2810" s="2">
        <v>95132.028295068347</v>
      </c>
      <c r="T2810" s="2">
        <v>2784</v>
      </c>
      <c r="U2810" s="2">
        <v>12280518199.620352</v>
      </c>
      <c r="V2810" s="4">
        <v>0.99492612391856439</v>
      </c>
      <c r="W2810" s="2">
        <v>86900.337441738637</v>
      </c>
      <c r="X2810" s="2">
        <v>2835</v>
      </c>
      <c r="Y2810" s="2">
        <v>14105568488.153048</v>
      </c>
      <c r="Z2810" s="4">
        <v>0.99612311833206291</v>
      </c>
      <c r="AA2810" s="2">
        <v>91208.632038465832</v>
      </c>
      <c r="AB2810" s="2">
        <v>2805</v>
      </c>
      <c r="AC2810" s="2">
        <v>15803273085.56456</v>
      </c>
      <c r="AD2810" s="4">
        <v>0.99638263703568231</v>
      </c>
    </row>
    <row r="2811" spans="1:30" x14ac:dyDescent="0.2">
      <c r="A2811">
        <v>2823</v>
      </c>
      <c r="B2811">
        <v>2906</v>
      </c>
      <c r="C2811">
        <v>1</v>
      </c>
      <c r="D2811" t="s">
        <v>5814</v>
      </c>
      <c r="E2811" t="s">
        <v>5815</v>
      </c>
      <c r="F2811" t="s">
        <v>8510</v>
      </c>
      <c r="G2811" s="2">
        <v>99700.915062518281</v>
      </c>
      <c r="H2811" s="2">
        <v>2682</v>
      </c>
      <c r="I2811" s="2">
        <v>7424210045.2420053</v>
      </c>
      <c r="J2811" s="4">
        <v>0.99106326790946653</v>
      </c>
      <c r="K2811" s="2">
        <v>99339.035928842437</v>
      </c>
      <c r="L2811" s="2">
        <v>2721</v>
      </c>
      <c r="M2811" s="2">
        <v>8726649036.1844006</v>
      </c>
      <c r="N2811" s="4">
        <v>0.9922928559661266</v>
      </c>
      <c r="O2811" s="2">
        <v>106697.89569170953</v>
      </c>
      <c r="P2811" s="2">
        <v>2655</v>
      </c>
      <c r="Q2811" s="2">
        <v>9790865895.854887</v>
      </c>
      <c r="R2811" s="4">
        <v>0.99249950650208896</v>
      </c>
      <c r="S2811" s="2">
        <v>103775.77787987358</v>
      </c>
      <c r="T2811" s="2">
        <v>2707</v>
      </c>
      <c r="U2811" s="2">
        <v>12272854768.046442</v>
      </c>
      <c r="V2811" s="4">
        <v>0.99430525856518037</v>
      </c>
      <c r="W2811" s="2">
        <v>94801.769566538904</v>
      </c>
      <c r="X2811" s="2">
        <v>2765</v>
      </c>
      <c r="Y2811" s="2">
        <v>14099238678.103943</v>
      </c>
      <c r="Z2811" s="4">
        <v>0.99567611258891553</v>
      </c>
      <c r="AA2811" s="2">
        <v>91152.190201571677</v>
      </c>
      <c r="AB2811" s="2">
        <v>2806</v>
      </c>
      <c r="AC2811" s="2">
        <v>15803364237.754761</v>
      </c>
      <c r="AD2811" s="4">
        <v>0.99638838410207486</v>
      </c>
    </row>
    <row r="2812" spans="1:30" x14ac:dyDescent="0.2">
      <c r="A2812">
        <v>3621</v>
      </c>
      <c r="B2812">
        <v>2895</v>
      </c>
      <c r="C2812">
        <v>1</v>
      </c>
      <c r="D2812" t="s">
        <v>5792</v>
      </c>
      <c r="E2812" t="s">
        <v>5793</v>
      </c>
      <c r="F2812" t="s">
        <v>8510</v>
      </c>
      <c r="G2812" s="2">
        <v>72048.481402166639</v>
      </c>
      <c r="H2812" s="2">
        <v>2952</v>
      </c>
      <c r="I2812" s="2">
        <v>7447328286.0570135</v>
      </c>
      <c r="J2812" s="4">
        <v>0.99414933890568302</v>
      </c>
      <c r="K2812" s="2">
        <v>78344.226887829427</v>
      </c>
      <c r="L2812" s="2">
        <v>2934</v>
      </c>
      <c r="M2812" s="2">
        <v>8745415552.6528072</v>
      </c>
      <c r="N2812" s="4">
        <v>0.99442676557401344</v>
      </c>
      <c r="O2812" s="2">
        <v>73205.913724240687</v>
      </c>
      <c r="P2812" s="2">
        <v>2991</v>
      </c>
      <c r="Q2812" s="2">
        <v>9820738906.3762398</v>
      </c>
      <c r="R2812" s="4">
        <v>0.99552773184145615</v>
      </c>
      <c r="S2812" s="2">
        <v>82656.914761327076</v>
      </c>
      <c r="T2812" s="2">
        <v>2921</v>
      </c>
      <c r="U2812" s="2">
        <v>12292686115.03916</v>
      </c>
      <c r="V2812" s="4">
        <v>0.99591192734534306</v>
      </c>
      <c r="W2812" s="2">
        <v>81310.186302889939</v>
      </c>
      <c r="X2812" s="2">
        <v>2883</v>
      </c>
      <c r="Y2812" s="2">
        <v>14109580105.031979</v>
      </c>
      <c r="Z2812" s="4">
        <v>0.99640641526676998</v>
      </c>
      <c r="AA2812" s="2">
        <v>91039.129852668397</v>
      </c>
      <c r="AB2812" s="2">
        <v>2807</v>
      </c>
      <c r="AC2812" s="2">
        <v>15803455276.884613</v>
      </c>
      <c r="AD2812" s="4">
        <v>0.99639412404011085</v>
      </c>
    </row>
    <row r="2813" spans="1:30" x14ac:dyDescent="0.2">
      <c r="A2813">
        <v>3046</v>
      </c>
      <c r="B2813">
        <v>2105</v>
      </c>
      <c r="C2813">
        <v>1</v>
      </c>
      <c r="D2813" t="s">
        <v>4212</v>
      </c>
      <c r="E2813" t="s">
        <v>4213</v>
      </c>
      <c r="F2813" t="s">
        <v>8510</v>
      </c>
      <c r="G2813" s="2">
        <v>224258.87414078167</v>
      </c>
      <c r="H2813" s="2">
        <v>1996</v>
      </c>
      <c r="I2813" s="2">
        <v>7317972110.7750692</v>
      </c>
      <c r="J2813" s="4">
        <v>0.97688148777836292</v>
      </c>
      <c r="K2813" s="2">
        <v>238996.59366233135</v>
      </c>
      <c r="L2813" s="2">
        <v>1983</v>
      </c>
      <c r="M2813" s="2">
        <v>8609750914.2751484</v>
      </c>
      <c r="N2813" s="4">
        <v>0.97900056349905995</v>
      </c>
      <c r="O2813" s="2">
        <v>229770.26458233633</v>
      </c>
      <c r="P2813" s="2">
        <v>2002</v>
      </c>
      <c r="Q2813" s="2">
        <v>9686218498.6955471</v>
      </c>
      <c r="R2813" s="4">
        <v>0.98189140593752655</v>
      </c>
      <c r="S2813" s="2">
        <v>197079.13374124063</v>
      </c>
      <c r="T2813" s="2">
        <v>2136</v>
      </c>
      <c r="U2813" s="2">
        <v>12189235787.80114</v>
      </c>
      <c r="V2813" s="4">
        <v>0.98753073109417733</v>
      </c>
      <c r="W2813" s="2">
        <v>161752.78115025364</v>
      </c>
      <c r="X2813" s="2">
        <v>2283</v>
      </c>
      <c r="Y2813" s="2">
        <v>14039778920.890263</v>
      </c>
      <c r="Z2813" s="4">
        <v>0.99147711565939056</v>
      </c>
      <c r="AA2813" s="2">
        <v>90875.407570105672</v>
      </c>
      <c r="AB2813" s="2">
        <v>2808</v>
      </c>
      <c r="AC2813" s="2">
        <v>15803546152.292183</v>
      </c>
      <c r="AD2813" s="4">
        <v>0.99639985365559902</v>
      </c>
    </row>
    <row r="2814" spans="1:30" x14ac:dyDescent="0.2">
      <c r="A2814">
        <v>1868</v>
      </c>
      <c r="B2814">
        <v>2575</v>
      </c>
      <c r="C2814">
        <v>1</v>
      </c>
      <c r="D2814" t="s">
        <v>5152</v>
      </c>
      <c r="E2814" t="s">
        <v>5153</v>
      </c>
      <c r="F2814" t="s">
        <v>8510</v>
      </c>
      <c r="G2814" s="2">
        <v>123784.68892403669</v>
      </c>
      <c r="H2814" s="2">
        <v>2511</v>
      </c>
      <c r="I2814" s="2">
        <v>7405237408.8938141</v>
      </c>
      <c r="J2814" s="4">
        <v>0.98853059670734356</v>
      </c>
      <c r="K2814" s="2">
        <v>109026.47358370466</v>
      </c>
      <c r="L2814" s="2">
        <v>2644</v>
      </c>
      <c r="M2814" s="2">
        <v>8718643441.918108</v>
      </c>
      <c r="N2814" s="4">
        <v>0.99138255305772882</v>
      </c>
      <c r="O2814" s="2">
        <v>104617.2801911846</v>
      </c>
      <c r="P2814" s="2">
        <v>2674</v>
      </c>
      <c r="Q2814" s="2">
        <v>9792874643.9311485</v>
      </c>
      <c r="R2814" s="4">
        <v>0.99270313317776637</v>
      </c>
      <c r="S2814" s="2">
        <v>102429.01645664226</v>
      </c>
      <c r="T2814" s="2">
        <v>2717</v>
      </c>
      <c r="U2814" s="2">
        <v>12273885280.57836</v>
      </c>
      <c r="V2814" s="4">
        <v>0.99438874721137305</v>
      </c>
      <c r="W2814" s="2">
        <v>95770.64294892679</v>
      </c>
      <c r="X2814" s="2">
        <v>2750</v>
      </c>
      <c r="Y2814" s="2">
        <v>14097810987.61348</v>
      </c>
      <c r="Z2814" s="4">
        <v>0.99557529031404102</v>
      </c>
      <c r="AA2814" s="2">
        <v>90833.572892121432</v>
      </c>
      <c r="AB2814" s="2">
        <v>2809</v>
      </c>
      <c r="AC2814" s="2">
        <v>15803636985.865074</v>
      </c>
      <c r="AD2814" s="4">
        <v>0.9964055806334472</v>
      </c>
    </row>
    <row r="2815" spans="1:30" x14ac:dyDescent="0.2">
      <c r="A2815">
        <v>3674</v>
      </c>
      <c r="B2815">
        <v>2314</v>
      </c>
      <c r="C2815">
        <v>1</v>
      </c>
      <c r="D2815" t="s">
        <v>4630</v>
      </c>
      <c r="E2815" t="s">
        <v>4631</v>
      </c>
      <c r="F2815" t="s">
        <v>8510</v>
      </c>
      <c r="G2815" s="2">
        <v>132911.68183075901</v>
      </c>
      <c r="H2815" s="2">
        <v>2448</v>
      </c>
      <c r="I2815" s="2">
        <v>7397160070.6743031</v>
      </c>
      <c r="J2815" s="4">
        <v>0.98745234687833061</v>
      </c>
      <c r="K2815" s="2">
        <v>115512.39889380465</v>
      </c>
      <c r="L2815" s="2">
        <v>2594</v>
      </c>
      <c r="M2815" s="2">
        <v>8713035433.2089233</v>
      </c>
      <c r="N2815" s="4">
        <v>0.99074487564509928</v>
      </c>
      <c r="O2815" s="2">
        <v>115609.96175883571</v>
      </c>
      <c r="P2815" s="2">
        <v>2591</v>
      </c>
      <c r="Q2815" s="2">
        <v>9783756398.0183372</v>
      </c>
      <c r="R2815" s="4">
        <v>0.99177881711983107</v>
      </c>
      <c r="S2815" s="2">
        <v>120649.31421174896</v>
      </c>
      <c r="T2815" s="2">
        <v>2572</v>
      </c>
      <c r="U2815" s="2">
        <v>12257677604.369205</v>
      </c>
      <c r="V2815" s="4">
        <v>0.9930756560041144</v>
      </c>
      <c r="W2815" s="2">
        <v>91209.126463571432</v>
      </c>
      <c r="X2815" s="2">
        <v>2790</v>
      </c>
      <c r="Y2815" s="2">
        <v>14101564767.419209</v>
      </c>
      <c r="Z2815" s="4">
        <v>0.99584037901633304</v>
      </c>
      <c r="AA2815" s="2">
        <v>90707.327008371954</v>
      </c>
      <c r="AB2815" s="2">
        <v>2810</v>
      </c>
      <c r="AC2815" s="2">
        <v>15803727693.192083</v>
      </c>
      <c r="AD2815" s="4">
        <v>0.99641129965160213</v>
      </c>
    </row>
    <row r="2816" spans="1:30" x14ac:dyDescent="0.2">
      <c r="A2816">
        <v>2130</v>
      </c>
      <c r="B2816">
        <v>2910</v>
      </c>
      <c r="C2816">
        <v>1</v>
      </c>
      <c r="D2816" t="s">
        <v>5822</v>
      </c>
      <c r="E2816" t="s">
        <v>5823</v>
      </c>
      <c r="F2816" t="s">
        <v>8510</v>
      </c>
      <c r="G2816" s="2">
        <v>51602.275346816597</v>
      </c>
      <c r="H2816" s="2">
        <v>3217</v>
      </c>
      <c r="I2816" s="2">
        <v>7463454449.9984875</v>
      </c>
      <c r="J2816" s="4">
        <v>0.99630203240940785</v>
      </c>
      <c r="K2816" s="2">
        <v>67410.68989705843</v>
      </c>
      <c r="L2816" s="2">
        <v>3063</v>
      </c>
      <c r="M2816" s="2">
        <v>8754808000.9558277</v>
      </c>
      <c r="N2816" s="4">
        <v>0.99549476536551118</v>
      </c>
      <c r="O2816" s="2">
        <v>77819.925910307604</v>
      </c>
      <c r="P2816" s="2">
        <v>2931</v>
      </c>
      <c r="Q2816" s="2">
        <v>9816220369.9472446</v>
      </c>
      <c r="R2816" s="4">
        <v>0.99506968806641194</v>
      </c>
      <c r="S2816" s="2">
        <v>82563.353811178342</v>
      </c>
      <c r="T2816" s="2">
        <v>2923</v>
      </c>
      <c r="U2816" s="2">
        <v>12292851322.473101</v>
      </c>
      <c r="V2816" s="4">
        <v>0.99592531189387934</v>
      </c>
      <c r="W2816" s="2">
        <v>86965.098627767569</v>
      </c>
      <c r="X2816" s="2">
        <v>2834</v>
      </c>
      <c r="Y2816" s="2">
        <v>14105481587.815605</v>
      </c>
      <c r="Z2816" s="4">
        <v>0.99611698150495176</v>
      </c>
      <c r="AA2816" s="2">
        <v>90297.458520120359</v>
      </c>
      <c r="AB2816" s="2">
        <v>2811</v>
      </c>
      <c r="AC2816" s="2">
        <v>15803817990.650604</v>
      </c>
      <c r="AD2816" s="4">
        <v>0.99641699282790497</v>
      </c>
    </row>
    <row r="2817" spans="1:30" x14ac:dyDescent="0.2">
      <c r="A2817">
        <v>3610</v>
      </c>
      <c r="B2817">
        <v>2569</v>
      </c>
      <c r="C2817">
        <v>1</v>
      </c>
      <c r="D2817" t="s">
        <v>5140</v>
      </c>
      <c r="E2817" t="s">
        <v>5141</v>
      </c>
      <c r="F2817" t="s">
        <v>8510</v>
      </c>
      <c r="G2817" s="2">
        <v>211705.36471339467</v>
      </c>
      <c r="H2817" s="2">
        <v>2057</v>
      </c>
      <c r="I2817" s="2">
        <v>7331298490.8618107</v>
      </c>
      <c r="J2817" s="4">
        <v>0.97866043607288666</v>
      </c>
      <c r="K2817" s="2">
        <v>198530.44848128266</v>
      </c>
      <c r="L2817" s="2">
        <v>2144</v>
      </c>
      <c r="M2817" s="2">
        <v>8644746243.6364632</v>
      </c>
      <c r="N2817" s="4">
        <v>0.98297982463050082</v>
      </c>
      <c r="O2817" s="2">
        <v>158196.86620356899</v>
      </c>
      <c r="P2817" s="2">
        <v>2314</v>
      </c>
      <c r="Q2817" s="2">
        <v>9746165954.0812035</v>
      </c>
      <c r="R2817" s="4">
        <v>0.98796827600389214</v>
      </c>
      <c r="S2817" s="2">
        <v>144688.64468584434</v>
      </c>
      <c r="T2817" s="2">
        <v>2412</v>
      </c>
      <c r="U2817" s="2">
        <v>12236458796.115908</v>
      </c>
      <c r="V2817" s="4">
        <v>0.99135657979686798</v>
      </c>
      <c r="W2817" s="2">
        <v>102429.67293712687</v>
      </c>
      <c r="X2817" s="2">
        <v>2675</v>
      </c>
      <c r="Y2817" s="2">
        <v>14090391554.297136</v>
      </c>
      <c r="Z2817" s="4">
        <v>0.99505133631264508</v>
      </c>
      <c r="AA2817" s="2">
        <v>90188.17452793027</v>
      </c>
      <c r="AB2817" s="2">
        <v>2812</v>
      </c>
      <c r="AC2817" s="2">
        <v>15803908178.825132</v>
      </c>
      <c r="AD2817" s="4">
        <v>0.99642267911394711</v>
      </c>
    </row>
    <row r="2818" spans="1:30" x14ac:dyDescent="0.2">
      <c r="A2818">
        <v>3208</v>
      </c>
      <c r="B2818">
        <v>3233</v>
      </c>
      <c r="C2818">
        <v>1</v>
      </c>
      <c r="D2818" t="s">
        <v>6468</v>
      </c>
      <c r="E2818" t="s">
        <v>6469</v>
      </c>
      <c r="F2818" t="s">
        <v>8510</v>
      </c>
      <c r="G2818" s="2">
        <v>60466.171172590599</v>
      </c>
      <c r="H2818" s="2">
        <v>3082</v>
      </c>
      <c r="I2818" s="2">
        <v>7455894912.3774853</v>
      </c>
      <c r="J2818" s="4">
        <v>0.9952929041637224</v>
      </c>
      <c r="K2818" s="2">
        <v>60580.991060983768</v>
      </c>
      <c r="L2818" s="2">
        <v>3148</v>
      </c>
      <c r="M2818" s="2">
        <v>8760258169.7186623</v>
      </c>
      <c r="N2818" s="4">
        <v>0.9961144950584031</v>
      </c>
      <c r="O2818" s="2">
        <v>67198.555235768101</v>
      </c>
      <c r="P2818" s="2">
        <v>3060</v>
      </c>
      <c r="Q2818" s="2">
        <v>9825565830.2981529</v>
      </c>
      <c r="R2818" s="4">
        <v>0.99601703683872411</v>
      </c>
      <c r="S2818" s="2">
        <v>75385.422696341833</v>
      </c>
      <c r="T2818" s="2">
        <v>2999</v>
      </c>
      <c r="U2818" s="2">
        <v>12298866618.208088</v>
      </c>
      <c r="V2818" s="4">
        <v>0.99641265084591302</v>
      </c>
      <c r="W2818" s="2">
        <v>73247.240563793632</v>
      </c>
      <c r="X2818" s="2">
        <v>2966</v>
      </c>
      <c r="Y2818" s="2">
        <v>14116007998.910194</v>
      </c>
      <c r="Z2818" s="4">
        <v>0.9968603476055945</v>
      </c>
      <c r="AA2818" s="2">
        <v>89925.660434899924</v>
      </c>
      <c r="AB2818" s="2">
        <v>2813</v>
      </c>
      <c r="AC2818" s="2">
        <v>15803998104.485567</v>
      </c>
      <c r="AD2818" s="4">
        <v>0.99642834884870368</v>
      </c>
    </row>
    <row r="2819" spans="1:30" x14ac:dyDescent="0.2">
      <c r="A2819">
        <v>430</v>
      </c>
      <c r="B2819">
        <v>2385</v>
      </c>
      <c r="C2819">
        <v>1</v>
      </c>
      <c r="D2819" t="s">
        <v>4772</v>
      </c>
      <c r="E2819" t="s">
        <v>4773</v>
      </c>
      <c r="F2819" t="s">
        <v>8510</v>
      </c>
      <c r="G2819" s="2">
        <v>116693.29041579737</v>
      </c>
      <c r="H2819" s="2">
        <v>2551</v>
      </c>
      <c r="I2819" s="2">
        <v>7410021395.2396536</v>
      </c>
      <c r="J2819" s="4">
        <v>0.98916921456872542</v>
      </c>
      <c r="K2819" s="2">
        <v>102049.07136440983</v>
      </c>
      <c r="L2819" s="2">
        <v>2696</v>
      </c>
      <c r="M2819" s="2">
        <v>8724127495.1812</v>
      </c>
      <c r="N2819" s="4">
        <v>0.99200613570120855</v>
      </c>
      <c r="O2819" s="2">
        <v>164854.40314214033</v>
      </c>
      <c r="P2819" s="2">
        <v>2283</v>
      </c>
      <c r="Q2819" s="2">
        <v>9741162736.8533955</v>
      </c>
      <c r="R2819" s="4">
        <v>0.98746110016445743</v>
      </c>
      <c r="S2819" s="2">
        <v>153543.84784490234</v>
      </c>
      <c r="T2819" s="2">
        <v>2371</v>
      </c>
      <c r="U2819" s="2">
        <v>12230365864.243818</v>
      </c>
      <c r="V2819" s="4">
        <v>0.99086295102711575</v>
      </c>
      <c r="W2819" s="2">
        <v>109320.01894541235</v>
      </c>
      <c r="X2819" s="2">
        <v>2613</v>
      </c>
      <c r="Y2819" s="2">
        <v>14083823292.924892</v>
      </c>
      <c r="Z2819" s="4">
        <v>0.99458749134208368</v>
      </c>
      <c r="AA2819" s="2">
        <v>89798.673030070771</v>
      </c>
      <c r="AB2819" s="2">
        <v>2814</v>
      </c>
      <c r="AC2819" s="2">
        <v>15804087903.158598</v>
      </c>
      <c r="AD2819" s="4">
        <v>0.99643401057701475</v>
      </c>
    </row>
    <row r="2820" spans="1:30" x14ac:dyDescent="0.2">
      <c r="A2820">
        <v>2673</v>
      </c>
      <c r="B2820">
        <v>2559</v>
      </c>
      <c r="C2820">
        <v>1</v>
      </c>
      <c r="D2820" t="s">
        <v>5120</v>
      </c>
      <c r="E2820" t="s">
        <v>5121</v>
      </c>
      <c r="F2820" t="s">
        <v>8510</v>
      </c>
      <c r="G2820" s="2">
        <v>66211.670180067114</v>
      </c>
      <c r="H2820" s="2">
        <v>3008</v>
      </c>
      <c r="I2820" s="2">
        <v>7451199195.9262295</v>
      </c>
      <c r="J2820" s="4">
        <v>0.99466606951559167</v>
      </c>
      <c r="K2820" s="2">
        <v>89656.044214079971</v>
      </c>
      <c r="L2820" s="2">
        <v>2811</v>
      </c>
      <c r="M2820" s="2">
        <v>8735160420.4079933</v>
      </c>
      <c r="N2820" s="4">
        <v>0.9932606714156117</v>
      </c>
      <c r="O2820" s="2">
        <v>61922.796098632505</v>
      </c>
      <c r="P2820" s="2">
        <v>3128</v>
      </c>
      <c r="Q2820" s="2">
        <v>9829942517.1218796</v>
      </c>
      <c r="R2820" s="4">
        <v>0.99646070132753117</v>
      </c>
      <c r="S2820" s="2">
        <v>81108.263027256835</v>
      </c>
      <c r="T2820" s="2">
        <v>2940</v>
      </c>
      <c r="U2820" s="2">
        <v>12294240420.082266</v>
      </c>
      <c r="V2820" s="4">
        <v>0.99603785189240102</v>
      </c>
      <c r="W2820" s="2">
        <v>96670.680536004671</v>
      </c>
      <c r="X2820" s="2">
        <v>2741</v>
      </c>
      <c r="Y2820" s="2">
        <v>14096945080.50124</v>
      </c>
      <c r="Z2820" s="4">
        <v>0.99551414069830213</v>
      </c>
      <c r="AA2820" s="2">
        <v>89691.042716695913</v>
      </c>
      <c r="AB2820" s="2">
        <v>2815</v>
      </c>
      <c r="AC2820" s="2">
        <v>15804177594.201315</v>
      </c>
      <c r="AD2820" s="4">
        <v>0.99643966551932817</v>
      </c>
    </row>
    <row r="2821" spans="1:30" x14ac:dyDescent="0.2">
      <c r="A2821">
        <v>1801</v>
      </c>
      <c r="B2821">
        <v>3438</v>
      </c>
      <c r="C2821">
        <v>1</v>
      </c>
      <c r="D2821" t="s">
        <v>6878</v>
      </c>
      <c r="E2821" t="s">
        <v>6879</v>
      </c>
      <c r="F2821" t="s">
        <v>8510</v>
      </c>
      <c r="G2821" s="2">
        <v>45513.03505251967</v>
      </c>
      <c r="H2821" s="2">
        <v>3330</v>
      </c>
      <c r="I2821" s="2">
        <v>7468955845.2800531</v>
      </c>
      <c r="J2821" s="4">
        <v>0.99703641771809182</v>
      </c>
      <c r="K2821" s="2">
        <v>45672.481246752774</v>
      </c>
      <c r="L2821" s="2">
        <v>3382</v>
      </c>
      <c r="M2821" s="2">
        <v>8772711427.4481182</v>
      </c>
      <c r="N2821" s="4">
        <v>0.99753053443700146</v>
      </c>
      <c r="O2821" s="2">
        <v>54080.445054998971</v>
      </c>
      <c r="P2821" s="2">
        <v>3230</v>
      </c>
      <c r="Q2821" s="2">
        <v>9835840939.7995529</v>
      </c>
      <c r="R2821" s="4">
        <v>0.99705862409136048</v>
      </c>
      <c r="S2821" s="2">
        <v>56327.602187596807</v>
      </c>
      <c r="T2821" s="2">
        <v>3226</v>
      </c>
      <c r="U2821" s="2">
        <v>12313679476.449642</v>
      </c>
      <c r="V2821" s="4">
        <v>0.99761273861052224</v>
      </c>
      <c r="W2821" s="2">
        <v>75801.70749474797</v>
      </c>
      <c r="X2821" s="2">
        <v>2946</v>
      </c>
      <c r="Y2821" s="2">
        <v>14114523833.545763</v>
      </c>
      <c r="Z2821" s="4">
        <v>0.99675553712367881</v>
      </c>
      <c r="AA2821" s="2">
        <v>89647.045974247041</v>
      </c>
      <c r="AB2821" s="2">
        <v>2816</v>
      </c>
      <c r="AC2821" s="2">
        <v>15804267241.24729</v>
      </c>
      <c r="AD2821" s="4">
        <v>0.99644531768768507</v>
      </c>
    </row>
    <row r="2822" spans="1:30" x14ac:dyDescent="0.2">
      <c r="A2822">
        <v>2512</v>
      </c>
      <c r="B2822">
        <v>2628</v>
      </c>
      <c r="C2822">
        <v>1</v>
      </c>
      <c r="D2822" t="s">
        <v>5258</v>
      </c>
      <c r="E2822" t="s">
        <v>5259</v>
      </c>
      <c r="F2822" t="s">
        <v>8510</v>
      </c>
      <c r="G2822" s="2">
        <v>167195.26987435736</v>
      </c>
      <c r="H2822" s="2">
        <v>2256</v>
      </c>
      <c r="I2822" s="2">
        <v>7368860042.3575211</v>
      </c>
      <c r="J2822" s="4">
        <v>0.98367455525139047</v>
      </c>
      <c r="K2822" s="2">
        <v>114653.19170456399</v>
      </c>
      <c r="L2822" s="2">
        <v>2600</v>
      </c>
      <c r="M2822" s="2">
        <v>8713724948.0384521</v>
      </c>
      <c r="N2822" s="4">
        <v>0.99082327923811508</v>
      </c>
      <c r="O2822" s="2">
        <v>114362.20626173833</v>
      </c>
      <c r="P2822" s="2">
        <v>2600</v>
      </c>
      <c r="Q2822" s="2">
        <v>9784790674.67803</v>
      </c>
      <c r="R2822" s="4">
        <v>0.99188366168467867</v>
      </c>
      <c r="S2822" s="2">
        <v>86522.748191167368</v>
      </c>
      <c r="T2822" s="2">
        <v>2880</v>
      </c>
      <c r="U2822" s="2">
        <v>12289222544.386133</v>
      </c>
      <c r="V2822" s="4">
        <v>0.99563132054449643</v>
      </c>
      <c r="W2822" s="2">
        <v>88076.913184881094</v>
      </c>
      <c r="X2822" s="2">
        <v>2821</v>
      </c>
      <c r="Y2822" s="2">
        <v>14104343807.759699</v>
      </c>
      <c r="Z2822" s="4">
        <v>0.99603663245569385</v>
      </c>
      <c r="AA2822" s="2">
        <v>89456.660761810766</v>
      </c>
      <c r="AB2822" s="2">
        <v>2817</v>
      </c>
      <c r="AC2822" s="2">
        <v>15804356697.908051</v>
      </c>
      <c r="AD2822" s="4">
        <v>0.99645095785241977</v>
      </c>
    </row>
    <row r="2823" spans="1:30" x14ac:dyDescent="0.2">
      <c r="A2823">
        <v>3660</v>
      </c>
      <c r="B2823">
        <v>2719</v>
      </c>
      <c r="C2823">
        <v>1</v>
      </c>
      <c r="D2823" t="s">
        <v>5440</v>
      </c>
      <c r="E2823" t="s">
        <v>5441</v>
      </c>
      <c r="F2823" t="s">
        <v>8510</v>
      </c>
      <c r="G2823" s="2">
        <v>217672.00332575096</v>
      </c>
      <c r="H2823" s="2">
        <v>2032</v>
      </c>
      <c r="I2823" s="2">
        <v>7325930749.2382975</v>
      </c>
      <c r="J2823" s="4">
        <v>0.97794389228947065</v>
      </c>
      <c r="K2823" s="2">
        <v>146643.60938291231</v>
      </c>
      <c r="L2823" s="2">
        <v>2378</v>
      </c>
      <c r="M2823" s="2">
        <v>8684871097.1657867</v>
      </c>
      <c r="N2823" s="4">
        <v>0.98754235548727554</v>
      </c>
      <c r="O2823" s="2">
        <v>121612.86559052866</v>
      </c>
      <c r="P2823" s="2">
        <v>2544</v>
      </c>
      <c r="Q2823" s="2">
        <v>9778191546.9861584</v>
      </c>
      <c r="R2823" s="4">
        <v>0.99121470849430759</v>
      </c>
      <c r="S2823" s="2">
        <v>89049.043029996043</v>
      </c>
      <c r="T2823" s="2">
        <v>2850</v>
      </c>
      <c r="U2823" s="2">
        <v>12286600563.188742</v>
      </c>
      <c r="V2823" s="4">
        <v>0.99541889648003079</v>
      </c>
      <c r="W2823" s="2">
        <v>93251.667777337134</v>
      </c>
      <c r="X2823" s="2">
        <v>2776</v>
      </c>
      <c r="Y2823" s="2">
        <v>14100271592.264414</v>
      </c>
      <c r="Z2823" s="4">
        <v>0.99574905609880393</v>
      </c>
      <c r="AA2823" s="2">
        <v>89339.511675287693</v>
      </c>
      <c r="AB2823" s="2">
        <v>2818</v>
      </c>
      <c r="AC2823" s="2">
        <v>15804446037.419725</v>
      </c>
      <c r="AD2823" s="4">
        <v>0.99645659063100633</v>
      </c>
    </row>
    <row r="2824" spans="1:30" x14ac:dyDescent="0.2">
      <c r="A2824">
        <v>755</v>
      </c>
      <c r="B2824">
        <v>2544</v>
      </c>
      <c r="C2824">
        <v>1</v>
      </c>
      <c r="D2824" t="s">
        <v>5090</v>
      </c>
      <c r="E2824" t="s">
        <v>5091</v>
      </c>
      <c r="F2824" t="s">
        <v>8510</v>
      </c>
      <c r="G2824" s="2">
        <v>131466.50141581567</v>
      </c>
      <c r="H2824" s="2">
        <v>2459</v>
      </c>
      <c r="I2824" s="2">
        <v>7398614635.9134941</v>
      </c>
      <c r="J2824" s="4">
        <v>0.98764651786360114</v>
      </c>
      <c r="K2824" s="2">
        <v>112800.97010230967</v>
      </c>
      <c r="L2824" s="2">
        <v>2613</v>
      </c>
      <c r="M2824" s="2">
        <v>8715201992.3372707</v>
      </c>
      <c r="N2824" s="4">
        <v>0.99099123150703128</v>
      </c>
      <c r="O2824" s="2">
        <v>115996.58157094999</v>
      </c>
      <c r="P2824" s="2">
        <v>2587</v>
      </c>
      <c r="Q2824" s="2">
        <v>9783293663.8948174</v>
      </c>
      <c r="R2824" s="4">
        <v>0.9917319097886389</v>
      </c>
      <c r="S2824" s="2">
        <v>105921.68350353763</v>
      </c>
      <c r="T2824" s="2">
        <v>2693</v>
      </c>
      <c r="U2824" s="2">
        <v>12271388976.658833</v>
      </c>
      <c r="V2824" s="4">
        <v>0.9941865050956572</v>
      </c>
      <c r="W2824" s="2">
        <v>99038.198775778175</v>
      </c>
      <c r="X2824" s="2">
        <v>2710</v>
      </c>
      <c r="Y2824" s="2">
        <v>14093910727.665989</v>
      </c>
      <c r="Z2824" s="4">
        <v>0.99529985731008497</v>
      </c>
      <c r="AA2824" s="2">
        <v>89275.325064942401</v>
      </c>
      <c r="AB2824" s="2">
        <v>2819</v>
      </c>
      <c r="AC2824" s="2">
        <v>15804535312.744791</v>
      </c>
      <c r="AD2824" s="4">
        <v>0.99646221936268298</v>
      </c>
    </row>
    <row r="2825" spans="1:30" x14ac:dyDescent="0.2">
      <c r="A2825">
        <v>4042</v>
      </c>
      <c r="B2825">
        <v>2553</v>
      </c>
      <c r="C2825">
        <v>1</v>
      </c>
      <c r="D2825" t="s">
        <v>5108</v>
      </c>
      <c r="E2825" t="s">
        <v>5109</v>
      </c>
      <c r="F2825" t="s">
        <v>8510</v>
      </c>
      <c r="G2825" s="2">
        <v>119590.58850583632</v>
      </c>
      <c r="H2825" s="2">
        <v>2529</v>
      </c>
      <c r="I2825" s="2">
        <v>7407424785.7378254</v>
      </c>
      <c r="J2825" s="4">
        <v>0.98882259125355998</v>
      </c>
      <c r="K2825" s="2">
        <v>105800.73355385545</v>
      </c>
      <c r="L2825" s="2">
        <v>2667</v>
      </c>
      <c r="M2825" s="2">
        <v>8721111383.5871258</v>
      </c>
      <c r="N2825" s="4">
        <v>0.99166317863083864</v>
      </c>
      <c r="O2825" s="2">
        <v>127624.438396885</v>
      </c>
      <c r="P2825" s="2">
        <v>2505</v>
      </c>
      <c r="Q2825" s="2">
        <v>9773337041.9592838</v>
      </c>
      <c r="R2825" s="4">
        <v>0.99072260760203368</v>
      </c>
      <c r="S2825" s="2">
        <v>108306.95397757756</v>
      </c>
      <c r="T2825" s="2">
        <v>2676</v>
      </c>
      <c r="U2825" s="2">
        <v>12269570468.428829</v>
      </c>
      <c r="V2825" s="4">
        <v>0.99403917569838085</v>
      </c>
      <c r="W2825" s="2">
        <v>100937.62128791487</v>
      </c>
      <c r="X2825" s="2">
        <v>2687</v>
      </c>
      <c r="Y2825" s="2">
        <v>14091610280.850109</v>
      </c>
      <c r="Z2825" s="4">
        <v>0.99513740173392606</v>
      </c>
      <c r="AA2825" s="2">
        <v>89151.480106421732</v>
      </c>
      <c r="AB2825" s="2">
        <v>2820</v>
      </c>
      <c r="AC2825" s="2">
        <v>15804624464.224897</v>
      </c>
      <c r="AD2825" s="4">
        <v>0.99646784028604252</v>
      </c>
    </row>
    <row r="2826" spans="1:30" x14ac:dyDescent="0.2">
      <c r="A2826">
        <v>4377</v>
      </c>
      <c r="B2826">
        <v>3007</v>
      </c>
      <c r="C2826">
        <v>1</v>
      </c>
      <c r="D2826" t="s">
        <v>6016</v>
      </c>
      <c r="E2826" t="s">
        <v>6017</v>
      </c>
      <c r="F2826" t="s">
        <v>8510</v>
      </c>
      <c r="G2826" s="2">
        <v>60194.766550581204</v>
      </c>
      <c r="H2826" s="2">
        <v>3087</v>
      </c>
      <c r="I2826" s="2">
        <v>7456196513.9439678</v>
      </c>
      <c r="J2826" s="4">
        <v>0.99533316517900394</v>
      </c>
      <c r="K2826" s="2">
        <v>78420.059979033598</v>
      </c>
      <c r="L2826" s="2">
        <v>2932</v>
      </c>
      <c r="M2826" s="2">
        <v>8745258797.537941</v>
      </c>
      <c r="N2826" s="4">
        <v>0.99440894120867318</v>
      </c>
      <c r="O2826" s="2">
        <v>75547.422077352836</v>
      </c>
      <c r="P2826" s="2">
        <v>2958</v>
      </c>
      <c r="Q2826" s="2">
        <v>9818290183.1223927</v>
      </c>
      <c r="R2826" s="4">
        <v>0.99527950490761241</v>
      </c>
      <c r="S2826" s="2">
        <v>90008.112845102791</v>
      </c>
      <c r="T2826" s="2">
        <v>2840</v>
      </c>
      <c r="U2826" s="2">
        <v>12285705815.135031</v>
      </c>
      <c r="V2826" s="4">
        <v>0.99534640701350408</v>
      </c>
      <c r="W2826" s="2">
        <v>85112.627028794304</v>
      </c>
      <c r="X2826" s="2">
        <v>2845</v>
      </c>
      <c r="Y2826" s="2">
        <v>14106424845.452139</v>
      </c>
      <c r="Z2826" s="4">
        <v>0.99618359354820851</v>
      </c>
      <c r="AA2826" s="2">
        <v>89065.762009269209</v>
      </c>
      <c r="AB2826" s="2">
        <v>2821</v>
      </c>
      <c r="AC2826" s="2">
        <v>15804713529.986906</v>
      </c>
      <c r="AD2826" s="4">
        <v>0.9964734558049505</v>
      </c>
    </row>
    <row r="2827" spans="1:30" x14ac:dyDescent="0.2">
      <c r="A2827">
        <v>1215</v>
      </c>
      <c r="B2827">
        <v>2939</v>
      </c>
      <c r="C2827">
        <v>1</v>
      </c>
      <c r="D2827" t="s">
        <v>5880</v>
      </c>
      <c r="E2827" t="s">
        <v>5881</v>
      </c>
      <c r="F2827" t="s">
        <v>8510</v>
      </c>
      <c r="G2827" s="2">
        <v>71857.466304923772</v>
      </c>
      <c r="H2827" s="2">
        <v>2955</v>
      </c>
      <c r="I2827" s="2">
        <v>7447544126.1921787</v>
      </c>
      <c r="J2827" s="4">
        <v>0.99417815156432265</v>
      </c>
      <c r="K2827" s="2">
        <v>73685.356643725405</v>
      </c>
      <c r="L2827" s="2">
        <v>2994</v>
      </c>
      <c r="M2827" s="2">
        <v>8749966769.8624153</v>
      </c>
      <c r="N2827" s="4">
        <v>0.99494427696977583</v>
      </c>
      <c r="O2827" s="2">
        <v>82193.144714049835</v>
      </c>
      <c r="P2827" s="2">
        <v>2878</v>
      </c>
      <c r="Q2827" s="2">
        <v>9811981871.7446594</v>
      </c>
      <c r="R2827" s="4">
        <v>0.99464003175009397</v>
      </c>
      <c r="S2827" s="2">
        <v>87928.43125959851</v>
      </c>
      <c r="T2827" s="2">
        <v>2860</v>
      </c>
      <c r="U2827" s="2">
        <v>12287483193.903732</v>
      </c>
      <c r="V2827" s="4">
        <v>0.99549040424068402</v>
      </c>
      <c r="W2827" s="2">
        <v>83346.238204673602</v>
      </c>
      <c r="X2827" s="2">
        <v>2863</v>
      </c>
      <c r="Y2827" s="2">
        <v>14107936856.625036</v>
      </c>
      <c r="Z2827" s="4">
        <v>0.99629037047717561</v>
      </c>
      <c r="AA2827" s="2">
        <v>89030.471561104365</v>
      </c>
      <c r="AB2827" s="2">
        <v>2822</v>
      </c>
      <c r="AC2827" s="2">
        <v>15804802560.458467</v>
      </c>
      <c r="AD2827" s="4">
        <v>0.99647906909882644</v>
      </c>
    </row>
    <row r="2828" spans="1:30" x14ac:dyDescent="0.2">
      <c r="A2828">
        <v>4209</v>
      </c>
      <c r="B2828">
        <v>2841</v>
      </c>
      <c r="C2828">
        <v>1</v>
      </c>
      <c r="D2828" t="s">
        <v>5684</v>
      </c>
      <c r="E2828" t="s">
        <v>5685</v>
      </c>
      <c r="F2828" t="s">
        <v>8510</v>
      </c>
      <c r="G2828" s="2">
        <v>127319.64999732299</v>
      </c>
      <c r="H2828" s="2">
        <v>2484</v>
      </c>
      <c r="I2828" s="2">
        <v>7401850016.2668228</v>
      </c>
      <c r="J2828" s="4">
        <v>0.98807841117027762</v>
      </c>
      <c r="K2828" s="2">
        <v>98369.74141208014</v>
      </c>
      <c r="L2828" s="2">
        <v>2730</v>
      </c>
      <c r="M2828" s="2">
        <v>8727537915.4053574</v>
      </c>
      <c r="N2828" s="4">
        <v>0.99239392895498124</v>
      </c>
      <c r="O2828" s="2">
        <v>102540.4337932028</v>
      </c>
      <c r="P2828" s="2">
        <v>2698</v>
      </c>
      <c r="Q2828" s="2">
        <v>9795359967.3051186</v>
      </c>
      <c r="R2828" s="4">
        <v>0.99295507026365859</v>
      </c>
      <c r="S2828" s="2">
        <v>88494.796396369275</v>
      </c>
      <c r="T2828" s="2">
        <v>2853</v>
      </c>
      <c r="U2828" s="2">
        <v>12286866603.281076</v>
      </c>
      <c r="V2828" s="4">
        <v>0.99544045015012605</v>
      </c>
      <c r="W2828" s="2">
        <v>69713.158764791777</v>
      </c>
      <c r="X2828" s="2">
        <v>3002</v>
      </c>
      <c r="Y2828" s="2">
        <v>14118578990.475248</v>
      </c>
      <c r="Z2828" s="4">
        <v>0.9970419088193192</v>
      </c>
      <c r="AA2828" s="2">
        <v>88763.884925303573</v>
      </c>
      <c r="AB2828" s="2">
        <v>2823</v>
      </c>
      <c r="AC2828" s="2">
        <v>15804891324.343393</v>
      </c>
      <c r="AD2828" s="4">
        <v>0.99648466558464666</v>
      </c>
    </row>
    <row r="2829" spans="1:30" x14ac:dyDescent="0.2">
      <c r="A2829">
        <v>4404</v>
      </c>
      <c r="B2829">
        <v>2176</v>
      </c>
      <c r="C2829">
        <v>1</v>
      </c>
      <c r="D2829" t="s">
        <v>4354</v>
      </c>
      <c r="E2829" t="s">
        <v>4355</v>
      </c>
      <c r="F2829" t="s">
        <v>8510</v>
      </c>
      <c r="G2829" s="2">
        <v>101092.58248269174</v>
      </c>
      <c r="H2829" s="2">
        <v>2669</v>
      </c>
      <c r="I2829" s="2">
        <v>7422906997.9389744</v>
      </c>
      <c r="J2829" s="4">
        <v>0.99088932316510814</v>
      </c>
      <c r="K2829" s="2">
        <v>62195.042792971828</v>
      </c>
      <c r="L2829" s="2">
        <v>3133</v>
      </c>
      <c r="M2829" s="2">
        <v>8759337216.2076378</v>
      </c>
      <c r="N2829" s="4">
        <v>0.99600977495497311</v>
      </c>
      <c r="O2829" s="2">
        <v>58381.643738574399</v>
      </c>
      <c r="P2829" s="2">
        <v>3173</v>
      </c>
      <c r="Q2829" s="2">
        <v>9832639749.4529629</v>
      </c>
      <c r="R2829" s="4">
        <v>0.99673411961208302</v>
      </c>
      <c r="S2829" s="2">
        <v>47704.155769264056</v>
      </c>
      <c r="T2829" s="2">
        <v>3356</v>
      </c>
      <c r="U2829" s="2">
        <v>12320379513.138252</v>
      </c>
      <c r="V2829" s="4">
        <v>0.99815555296284475</v>
      </c>
      <c r="W2829" s="2">
        <v>90456.171232217908</v>
      </c>
      <c r="X2829" s="2">
        <v>2799</v>
      </c>
      <c r="Y2829" s="2">
        <v>14102382864.282757</v>
      </c>
      <c r="Z2829" s="4">
        <v>0.99589815231341772</v>
      </c>
      <c r="AA2829" s="2">
        <v>88724.529238953473</v>
      </c>
      <c r="AB2829" s="2">
        <v>2824</v>
      </c>
      <c r="AC2829" s="2">
        <v>15804980048.872633</v>
      </c>
      <c r="AD2829" s="4">
        <v>0.99649025958912496</v>
      </c>
    </row>
    <row r="2830" spans="1:30" x14ac:dyDescent="0.2">
      <c r="A2830">
        <v>5342</v>
      </c>
      <c r="B2830">
        <v>2316</v>
      </c>
      <c r="C2830">
        <v>1</v>
      </c>
      <c r="D2830" t="s">
        <v>4634</v>
      </c>
      <c r="E2830" t="s">
        <v>4635</v>
      </c>
      <c r="F2830" t="s">
        <v>8510</v>
      </c>
      <c r="G2830" s="2">
        <v>67164.492396454458</v>
      </c>
      <c r="H2830" s="2">
        <v>2995</v>
      </c>
      <c r="I2830" s="2">
        <v>7450333408.8958645</v>
      </c>
      <c r="J2830" s="4">
        <v>0.99455049496713488</v>
      </c>
      <c r="K2830" s="2">
        <v>64043.8411313775</v>
      </c>
      <c r="L2830" s="2">
        <v>3107</v>
      </c>
      <c r="M2830" s="2">
        <v>8757697662.1837845</v>
      </c>
      <c r="N2830" s="4">
        <v>0.99582334397349392</v>
      </c>
      <c r="O2830" s="2">
        <v>65348.225048715598</v>
      </c>
      <c r="P2830" s="2">
        <v>3083</v>
      </c>
      <c r="Q2830" s="2">
        <v>9827086720.9583569</v>
      </c>
      <c r="R2830" s="4">
        <v>0.99617120943650583</v>
      </c>
      <c r="S2830" s="2">
        <v>49378.145238242512</v>
      </c>
      <c r="T2830" s="2">
        <v>3332</v>
      </c>
      <c r="U2830" s="2">
        <v>12319214984.263798</v>
      </c>
      <c r="V2830" s="4">
        <v>0.99806120676503618</v>
      </c>
      <c r="W2830" s="2">
        <v>54762.557383744999</v>
      </c>
      <c r="X2830" s="2">
        <v>3199</v>
      </c>
      <c r="Y2830" s="2">
        <v>14130856603.470505</v>
      </c>
      <c r="Z2830" s="4">
        <v>0.99790894329246227</v>
      </c>
      <c r="AA2830" s="2">
        <v>88465.735156628187</v>
      </c>
      <c r="AB2830" s="2">
        <v>2825</v>
      </c>
      <c r="AC2830" s="2">
        <v>15805068514.60779</v>
      </c>
      <c r="AD2830" s="4">
        <v>0.99649583727686131</v>
      </c>
    </row>
    <row r="2831" spans="1:30" x14ac:dyDescent="0.2">
      <c r="A2831">
        <v>5424</v>
      </c>
      <c r="B2831">
        <v>2825</v>
      </c>
      <c r="C2831">
        <v>1</v>
      </c>
      <c r="D2831" t="s">
        <v>5652</v>
      </c>
      <c r="E2831" t="s">
        <v>5653</v>
      </c>
      <c r="F2831" t="s">
        <v>8510</v>
      </c>
      <c r="G2831" s="2">
        <v>126961.70709000435</v>
      </c>
      <c r="H2831" s="2">
        <v>2488</v>
      </c>
      <c r="I2831" s="2">
        <v>7402358505.6852827</v>
      </c>
      <c r="J2831" s="4">
        <v>0.98814628979732144</v>
      </c>
      <c r="K2831" s="2">
        <v>93863.38058008482</v>
      </c>
      <c r="L2831" s="2">
        <v>2778</v>
      </c>
      <c r="M2831" s="2">
        <v>8732140990.1113758</v>
      </c>
      <c r="N2831" s="4">
        <v>0.99291733698105411</v>
      </c>
      <c r="O2831" s="2">
        <v>89715.55518725056</v>
      </c>
      <c r="P2831" s="2">
        <v>2806</v>
      </c>
      <c r="Q2831" s="2">
        <v>9805784554.6393127</v>
      </c>
      <c r="R2831" s="4">
        <v>0.99401181007551287</v>
      </c>
      <c r="S2831" s="2">
        <v>78920.639776068099</v>
      </c>
      <c r="T2831" s="2">
        <v>2963</v>
      </c>
      <c r="U2831" s="2">
        <v>12296078240.671373</v>
      </c>
      <c r="V2831" s="4">
        <v>0.996186745911811</v>
      </c>
      <c r="W2831" s="2">
        <v>85207.361408913872</v>
      </c>
      <c r="X2831" s="2">
        <v>2843</v>
      </c>
      <c r="Y2831" s="2">
        <v>14106254532.539906</v>
      </c>
      <c r="Z2831" s="4">
        <v>0.99617156619678571</v>
      </c>
      <c r="AA2831" s="2">
        <v>88464.864153950402</v>
      </c>
      <c r="AB2831" s="2">
        <v>2826</v>
      </c>
      <c r="AC2831" s="2">
        <v>15805156979.471945</v>
      </c>
      <c r="AD2831" s="4">
        <v>0.99650141490968169</v>
      </c>
    </row>
    <row r="2832" spans="1:30" x14ac:dyDescent="0.2">
      <c r="A2832">
        <v>5728</v>
      </c>
      <c r="B2832">
        <v>3091</v>
      </c>
      <c r="C2832">
        <v>1</v>
      </c>
      <c r="D2832" t="s">
        <v>6184</v>
      </c>
      <c r="E2832" t="s">
        <v>6185</v>
      </c>
      <c r="F2832" t="s">
        <v>8510</v>
      </c>
      <c r="G2832" s="2">
        <v>66322.274899377997</v>
      </c>
      <c r="H2832" s="2">
        <v>3007</v>
      </c>
      <c r="I2832" s="2">
        <v>7451132984.2560492</v>
      </c>
      <c r="J2832" s="4">
        <v>0.99465723087096514</v>
      </c>
      <c r="K2832" s="2">
        <v>93130.198358290771</v>
      </c>
      <c r="L2832" s="2">
        <v>2782</v>
      </c>
      <c r="M2832" s="2">
        <v>8732514705.9754581</v>
      </c>
      <c r="N2832" s="4">
        <v>0.99295983159502932</v>
      </c>
      <c r="O2832" s="2">
        <v>76110.818436593036</v>
      </c>
      <c r="P2832" s="2">
        <v>2951</v>
      </c>
      <c r="Q2832" s="2">
        <v>9817760381.657011</v>
      </c>
      <c r="R2832" s="4">
        <v>0.99522579896387586</v>
      </c>
      <c r="S2832" s="2">
        <v>85096.641024369499</v>
      </c>
      <c r="T2832" s="2">
        <v>2894</v>
      </c>
      <c r="U2832" s="2">
        <v>12290423670.085781</v>
      </c>
      <c r="V2832" s="4">
        <v>0.99572863169352654</v>
      </c>
      <c r="W2832" s="2">
        <v>81993.772035905436</v>
      </c>
      <c r="X2832" s="2">
        <v>2876</v>
      </c>
      <c r="Y2832" s="2">
        <v>14109009273.723406</v>
      </c>
      <c r="Z2832" s="4">
        <v>0.99636610365057288</v>
      </c>
      <c r="AA2832" s="2">
        <v>88455.865370146232</v>
      </c>
      <c r="AB2832" s="2">
        <v>2827</v>
      </c>
      <c r="AC2832" s="2">
        <v>15805245435.337315</v>
      </c>
      <c r="AD2832" s="4">
        <v>0.99650699197513648</v>
      </c>
    </row>
    <row r="2833" spans="1:30" x14ac:dyDescent="0.2">
      <c r="A2833">
        <v>1541</v>
      </c>
      <c r="B2833">
        <v>3065</v>
      </c>
      <c r="C2833">
        <v>1</v>
      </c>
      <c r="D2833" t="s">
        <v>6132</v>
      </c>
      <c r="E2833" t="s">
        <v>6133</v>
      </c>
      <c r="F2833" t="s">
        <v>8510</v>
      </c>
      <c r="G2833" s="2">
        <v>42708.927095018065</v>
      </c>
      <c r="H2833" s="2">
        <v>3387</v>
      </c>
      <c r="I2833" s="2">
        <v>7471455330.0015993</v>
      </c>
      <c r="J2833" s="4">
        <v>0.99737007577479142</v>
      </c>
      <c r="K2833" s="2">
        <v>52164.847673347635</v>
      </c>
      <c r="L2833" s="2">
        <v>3283</v>
      </c>
      <c r="M2833" s="2">
        <v>8767871809.8427486</v>
      </c>
      <c r="N2833" s="4">
        <v>0.99698022950832788</v>
      </c>
      <c r="O2833" s="2">
        <v>56127.800433123572</v>
      </c>
      <c r="P2833" s="2">
        <v>3202</v>
      </c>
      <c r="Q2833" s="2">
        <v>9834299717.1103001</v>
      </c>
      <c r="R2833" s="4">
        <v>0.99690239043697648</v>
      </c>
      <c r="S2833" s="2">
        <v>57725.720776185473</v>
      </c>
      <c r="T2833" s="2">
        <v>3202</v>
      </c>
      <c r="U2833" s="2">
        <v>12312316385.628731</v>
      </c>
      <c r="V2833" s="4">
        <v>0.99750230559418263</v>
      </c>
      <c r="W2833" s="2">
        <v>81094.261985965568</v>
      </c>
      <c r="X2833" s="2">
        <v>2886</v>
      </c>
      <c r="Y2833" s="2">
        <v>14109823667.699341</v>
      </c>
      <c r="Z2833" s="4">
        <v>0.99642361545291824</v>
      </c>
      <c r="AA2833" s="2">
        <v>88317.337443951736</v>
      </c>
      <c r="AB2833" s="2">
        <v>2828</v>
      </c>
      <c r="AC2833" s="2">
        <v>15805333752.674759</v>
      </c>
      <c r="AD2833" s="4">
        <v>0.99651256030652602</v>
      </c>
    </row>
    <row r="2834" spans="1:30" x14ac:dyDescent="0.2">
      <c r="A2834">
        <v>4114</v>
      </c>
      <c r="B2834">
        <v>3212</v>
      </c>
      <c r="C2834">
        <v>1</v>
      </c>
      <c r="D2834" t="s">
        <v>6426</v>
      </c>
      <c r="E2834" t="s">
        <v>6427</v>
      </c>
      <c r="F2834" t="s">
        <v>8510</v>
      </c>
      <c r="G2834" s="2">
        <v>63180.245596117435</v>
      </c>
      <c r="H2834" s="2">
        <v>3051</v>
      </c>
      <c r="I2834" s="2">
        <v>7453978547.7445517</v>
      </c>
      <c r="J2834" s="4">
        <v>0.99503708723720119</v>
      </c>
      <c r="K2834" s="2">
        <v>62493.425169543269</v>
      </c>
      <c r="L2834" s="2">
        <v>3130</v>
      </c>
      <c r="M2834" s="2">
        <v>8759150405.944622</v>
      </c>
      <c r="N2834" s="4">
        <v>0.99598853306835167</v>
      </c>
      <c r="O2834" s="2">
        <v>68562.176316647005</v>
      </c>
      <c r="P2834" s="2">
        <v>3043</v>
      </c>
      <c r="Q2834" s="2">
        <v>9824414964.3354359</v>
      </c>
      <c r="R2834" s="4">
        <v>0.99590037362300887</v>
      </c>
      <c r="S2834" s="2">
        <v>80870.697062907202</v>
      </c>
      <c r="T2834" s="2">
        <v>2945</v>
      </c>
      <c r="U2834" s="2">
        <v>12294645359.384792</v>
      </c>
      <c r="V2834" s="4">
        <v>0.99607065870756439</v>
      </c>
      <c r="W2834" s="2">
        <v>87720.226934499966</v>
      </c>
      <c r="X2834" s="2">
        <v>2826</v>
      </c>
      <c r="Y2834" s="2">
        <v>14104783015.670805</v>
      </c>
      <c r="Z2834" s="4">
        <v>0.99606764894073474</v>
      </c>
      <c r="AA2834" s="2">
        <v>88253.774083356606</v>
      </c>
      <c r="AB2834" s="2">
        <v>2829</v>
      </c>
      <c r="AC2834" s="2">
        <v>15805422006.448843</v>
      </c>
      <c r="AD2834" s="4">
        <v>0.99651812463030076</v>
      </c>
    </row>
    <row r="2835" spans="1:30" x14ac:dyDescent="0.2">
      <c r="A2835">
        <v>4939</v>
      </c>
      <c r="B2835">
        <v>2193</v>
      </c>
      <c r="C2835">
        <v>1</v>
      </c>
      <c r="D2835" t="s">
        <v>4388</v>
      </c>
      <c r="E2835" t="s">
        <v>4389</v>
      </c>
      <c r="F2835" t="s">
        <v>8510</v>
      </c>
      <c r="G2835" s="2">
        <v>295719.85983978602</v>
      </c>
      <c r="H2835" s="2">
        <v>1780</v>
      </c>
      <c r="I2835" s="2">
        <v>7262812947.9665823</v>
      </c>
      <c r="J2835" s="4">
        <v>0.96951825050261209</v>
      </c>
      <c r="K2835" s="2">
        <v>184489.809401573</v>
      </c>
      <c r="L2835" s="2">
        <v>2200</v>
      </c>
      <c r="M2835" s="2">
        <v>8655476549.583931</v>
      </c>
      <c r="N2835" s="4">
        <v>0.9841999500062153</v>
      </c>
      <c r="O2835" s="2">
        <v>158065.25912580101</v>
      </c>
      <c r="P2835" s="2">
        <v>2317</v>
      </c>
      <c r="Q2835" s="2">
        <v>9746640224.5503101</v>
      </c>
      <c r="R2835" s="4">
        <v>0.98801635277376554</v>
      </c>
      <c r="S2835" s="2">
        <v>133859.63371823446</v>
      </c>
      <c r="T2835" s="2">
        <v>2487</v>
      </c>
      <c r="U2835" s="2">
        <v>12246833052.954531</v>
      </c>
      <c r="V2835" s="4">
        <v>0.99219706706110289</v>
      </c>
      <c r="W2835" s="2">
        <v>97879.336485928812</v>
      </c>
      <c r="X2835" s="2">
        <v>2724</v>
      </c>
      <c r="Y2835" s="2">
        <v>14095289993.148607</v>
      </c>
      <c r="Z2835" s="4">
        <v>0.99539725985254246</v>
      </c>
      <c r="AA2835" s="2">
        <v>88228.598521215099</v>
      </c>
      <c r="AB2835" s="2">
        <v>2830</v>
      </c>
      <c r="AC2835" s="2">
        <v>15805510235.047363</v>
      </c>
      <c r="AD2835" s="4">
        <v>0.99652368736677821</v>
      </c>
    </row>
    <row r="2836" spans="1:30" x14ac:dyDescent="0.2">
      <c r="A2836">
        <v>4736</v>
      </c>
      <c r="B2836">
        <v>2839</v>
      </c>
      <c r="C2836">
        <v>1</v>
      </c>
      <c r="D2836" t="s">
        <v>5680</v>
      </c>
      <c r="E2836" t="s">
        <v>5681</v>
      </c>
      <c r="F2836" t="s">
        <v>8510</v>
      </c>
      <c r="G2836" s="2">
        <v>64879.167261258328</v>
      </c>
      <c r="H2836" s="2">
        <v>3026</v>
      </c>
      <c r="I2836" s="2">
        <v>7452377675.7764511</v>
      </c>
      <c r="J2836" s="4">
        <v>0.99482338565891315</v>
      </c>
      <c r="K2836" s="2">
        <v>63401.203791490901</v>
      </c>
      <c r="L2836" s="2">
        <v>3114</v>
      </c>
      <c r="M2836" s="2">
        <v>8758143549.4543419</v>
      </c>
      <c r="N2836" s="4">
        <v>0.99587404507895905</v>
      </c>
      <c r="O2836" s="2">
        <v>71506.358400215162</v>
      </c>
      <c r="P2836" s="2">
        <v>3008</v>
      </c>
      <c r="Q2836" s="2">
        <v>9821969747.5346508</v>
      </c>
      <c r="R2836" s="4">
        <v>0.99565250213810819</v>
      </c>
      <c r="S2836" s="2">
        <v>73500.106417395335</v>
      </c>
      <c r="T2836" s="2">
        <v>3019</v>
      </c>
      <c r="U2836" s="2">
        <v>12300354879.553347</v>
      </c>
      <c r="V2836" s="4">
        <v>0.99653322475554351</v>
      </c>
      <c r="W2836" s="2">
        <v>81767.79883294733</v>
      </c>
      <c r="X2836" s="2">
        <v>2877</v>
      </c>
      <c r="Y2836" s="2">
        <v>14109091041.52224</v>
      </c>
      <c r="Z2836" s="4">
        <v>0.9963718780222206</v>
      </c>
      <c r="AA2836" s="2">
        <v>87962.901019487952</v>
      </c>
      <c r="AB2836" s="2">
        <v>2831</v>
      </c>
      <c r="AC2836" s="2">
        <v>15805598197.948383</v>
      </c>
      <c r="AD2836" s="4">
        <v>0.99652923335125909</v>
      </c>
    </row>
    <row r="2837" spans="1:30" x14ac:dyDescent="0.2">
      <c r="A2837">
        <v>4790</v>
      </c>
      <c r="B2837">
        <v>2970</v>
      </c>
      <c r="C2837">
        <v>1</v>
      </c>
      <c r="D2837" t="s">
        <v>5942</v>
      </c>
      <c r="E2837" t="s">
        <v>5943</v>
      </c>
      <c r="F2837" t="s">
        <v>8510</v>
      </c>
      <c r="G2837" s="2">
        <v>101760.78335987717</v>
      </c>
      <c r="H2837" s="2">
        <v>2665</v>
      </c>
      <c r="I2837" s="2">
        <v>7422501600.1705732</v>
      </c>
      <c r="J2837" s="4">
        <v>0.99083520631837207</v>
      </c>
      <c r="K2837" s="2">
        <v>77853.393058600166</v>
      </c>
      <c r="L2837" s="2">
        <v>2942</v>
      </c>
      <c r="M2837" s="2">
        <v>8746039757.8930588</v>
      </c>
      <c r="N2837" s="4">
        <v>0.99449774292144544</v>
      </c>
      <c r="O2837" s="2">
        <v>95926.301127607279</v>
      </c>
      <c r="P2837" s="2">
        <v>2760</v>
      </c>
      <c r="Q2837" s="2">
        <v>9801515948.9483013</v>
      </c>
      <c r="R2837" s="4">
        <v>0.99357910176484399</v>
      </c>
      <c r="S2837" s="2">
        <v>96632.606947166671</v>
      </c>
      <c r="T2837" s="2">
        <v>2770</v>
      </c>
      <c r="U2837" s="2">
        <v>12279178975.562138</v>
      </c>
      <c r="V2837" s="4">
        <v>0.99481762450676114</v>
      </c>
      <c r="W2837" s="2">
        <v>84201.789197601596</v>
      </c>
      <c r="X2837" s="2">
        <v>2852</v>
      </c>
      <c r="Y2837" s="2">
        <v>14107016041.321775</v>
      </c>
      <c r="Z2837" s="4">
        <v>0.99622534329219803</v>
      </c>
      <c r="AA2837" s="2">
        <v>87909.193850794531</v>
      </c>
      <c r="AB2837" s="2">
        <v>2832</v>
      </c>
      <c r="AC2837" s="2">
        <v>15805686107.142235</v>
      </c>
      <c r="AD2837" s="4">
        <v>0.99653477594954964</v>
      </c>
    </row>
    <row r="2838" spans="1:30" x14ac:dyDescent="0.2">
      <c r="A2838">
        <v>658</v>
      </c>
      <c r="B2838">
        <v>3154</v>
      </c>
      <c r="C2838">
        <v>1</v>
      </c>
      <c r="D2838" t="s">
        <v>6310</v>
      </c>
      <c r="E2838" t="s">
        <v>6311</v>
      </c>
      <c r="F2838" t="s">
        <v>8510</v>
      </c>
      <c r="G2838" s="2">
        <v>85738.739435611467</v>
      </c>
      <c r="H2838" s="2">
        <v>2808</v>
      </c>
      <c r="I2838" s="2">
        <v>7435869289.4853096</v>
      </c>
      <c r="J2838" s="4">
        <v>0.99261966901217091</v>
      </c>
      <c r="K2838" s="2">
        <v>85646.187914118302</v>
      </c>
      <c r="L2838" s="2">
        <v>2846</v>
      </c>
      <c r="M2838" s="2">
        <v>8738221936.1452579</v>
      </c>
      <c r="N2838" s="4">
        <v>0.99360879131615076</v>
      </c>
      <c r="O2838" s="2">
        <v>84211.085603144631</v>
      </c>
      <c r="P2838" s="2">
        <v>2863</v>
      </c>
      <c r="Q2838" s="2">
        <v>9810734907.9386425</v>
      </c>
      <c r="R2838" s="4">
        <v>0.99451362710159186</v>
      </c>
      <c r="S2838" s="2">
        <v>102745.19152536777</v>
      </c>
      <c r="T2838" s="2">
        <v>2714</v>
      </c>
      <c r="U2838" s="2">
        <v>12273577827.261284</v>
      </c>
      <c r="V2838" s="4">
        <v>0.99436383838162568</v>
      </c>
      <c r="W2838" s="2">
        <v>87512.647869012333</v>
      </c>
      <c r="X2838" s="2">
        <v>2829</v>
      </c>
      <c r="Y2838" s="2">
        <v>14105045667.486921</v>
      </c>
      <c r="Z2838" s="4">
        <v>0.99608619718615465</v>
      </c>
      <c r="AA2838" s="2">
        <v>87715.121560057203</v>
      </c>
      <c r="AB2838" s="2">
        <v>2833</v>
      </c>
      <c r="AC2838" s="2">
        <v>15805773822.263794</v>
      </c>
      <c r="AD2838" s="4">
        <v>0.99654030631175083</v>
      </c>
    </row>
    <row r="2839" spans="1:30" x14ac:dyDescent="0.2">
      <c r="A2839">
        <v>5613</v>
      </c>
      <c r="B2839">
        <v>2958</v>
      </c>
      <c r="C2839">
        <v>1</v>
      </c>
      <c r="D2839" t="s">
        <v>5918</v>
      </c>
      <c r="E2839" t="s">
        <v>5919</v>
      </c>
      <c r="F2839" t="s">
        <v>8510</v>
      </c>
      <c r="G2839" s="2">
        <v>78457.375268306598</v>
      </c>
      <c r="H2839" s="2">
        <v>2897</v>
      </c>
      <c r="I2839" s="2">
        <v>7443208894.3095474</v>
      </c>
      <c r="J2839" s="4">
        <v>0.99359943826680497</v>
      </c>
      <c r="K2839" s="2">
        <v>94109.682555387684</v>
      </c>
      <c r="L2839" s="2">
        <v>2775</v>
      </c>
      <c r="M2839" s="2">
        <v>8731859100.5259075</v>
      </c>
      <c r="N2839" s="4">
        <v>0.99288528378163343</v>
      </c>
      <c r="O2839" s="2">
        <v>108267.26387040167</v>
      </c>
      <c r="P2839" s="2">
        <v>2639</v>
      </c>
      <c r="Q2839" s="2">
        <v>9789148015.1739788</v>
      </c>
      <c r="R2839" s="4">
        <v>0.9923253650373639</v>
      </c>
      <c r="S2839" s="2">
        <v>111693.897101914</v>
      </c>
      <c r="T2839" s="2">
        <v>2650</v>
      </c>
      <c r="U2839" s="2">
        <v>12266716772.054598</v>
      </c>
      <c r="V2839" s="4">
        <v>0.99380797885258798</v>
      </c>
      <c r="W2839" s="2">
        <v>95691.542130359056</v>
      </c>
      <c r="X2839" s="2">
        <v>2752</v>
      </c>
      <c r="Y2839" s="2">
        <v>14098002405.134611</v>
      </c>
      <c r="Z2839" s="4">
        <v>0.99558880805479799</v>
      </c>
      <c r="AA2839" s="2">
        <v>87634.39627438302</v>
      </c>
      <c r="AB2839" s="2">
        <v>2834</v>
      </c>
      <c r="AC2839" s="2">
        <v>15805861456.660069</v>
      </c>
      <c r="AD2839" s="4">
        <v>0.99654583158429288</v>
      </c>
    </row>
    <row r="2840" spans="1:30" x14ac:dyDescent="0.2">
      <c r="A2840">
        <v>2297</v>
      </c>
      <c r="B2840">
        <v>2363</v>
      </c>
      <c r="C2840">
        <v>1</v>
      </c>
      <c r="D2840" t="s">
        <v>4728</v>
      </c>
      <c r="E2840" t="s">
        <v>4729</v>
      </c>
      <c r="F2840" t="s">
        <v>8510</v>
      </c>
      <c r="G2840" s="2">
        <v>194389.22537556701</v>
      </c>
      <c r="H2840" s="2">
        <v>2128</v>
      </c>
      <c r="I2840" s="2">
        <v>7345738629.6423788</v>
      </c>
      <c r="J2840" s="4">
        <v>0.98058806083588856</v>
      </c>
      <c r="K2840" s="2">
        <v>228752.35435969397</v>
      </c>
      <c r="L2840" s="2">
        <v>2014</v>
      </c>
      <c r="M2840" s="2">
        <v>8617029191.037447</v>
      </c>
      <c r="N2840" s="4">
        <v>0.97982816433473319</v>
      </c>
      <c r="O2840" s="2">
        <v>145148.83268638534</v>
      </c>
      <c r="P2840" s="2">
        <v>2392</v>
      </c>
      <c r="Q2840" s="2">
        <v>9757975704.847971</v>
      </c>
      <c r="R2840" s="4">
        <v>0.989165429752356</v>
      </c>
      <c r="S2840" s="2">
        <v>160528.72077846399</v>
      </c>
      <c r="T2840" s="2">
        <v>2333</v>
      </c>
      <c r="U2840" s="2">
        <v>12224413929.081697</v>
      </c>
      <c r="V2840" s="4">
        <v>0.99038074533478215</v>
      </c>
      <c r="W2840" s="2">
        <v>113283.53350746406</v>
      </c>
      <c r="X2840" s="2">
        <v>2584</v>
      </c>
      <c r="Y2840" s="2">
        <v>14080595357.868048</v>
      </c>
      <c r="Z2840" s="4">
        <v>0.99435953734382421</v>
      </c>
      <c r="AA2840" s="2">
        <v>87617.573822485341</v>
      </c>
      <c r="AB2840" s="2">
        <v>2835</v>
      </c>
      <c r="AC2840" s="2">
        <v>15805949074.233891</v>
      </c>
      <c r="AD2840" s="4">
        <v>0.99655135579619403</v>
      </c>
    </row>
    <row r="2841" spans="1:30" x14ac:dyDescent="0.2">
      <c r="A2841">
        <v>3349</v>
      </c>
      <c r="B2841">
        <v>2893</v>
      </c>
      <c r="C2841">
        <v>1</v>
      </c>
      <c r="D2841" t="s">
        <v>5788</v>
      </c>
      <c r="E2841" t="s">
        <v>5789</v>
      </c>
      <c r="F2841" t="s">
        <v>8510</v>
      </c>
      <c r="G2841" s="2">
        <v>62937.92790405437</v>
      </c>
      <c r="H2841" s="2">
        <v>3056</v>
      </c>
      <c r="I2841" s="2">
        <v>7454293716.9701738</v>
      </c>
      <c r="J2841" s="4">
        <v>0.99507915940929581</v>
      </c>
      <c r="K2841" s="2">
        <v>60089.125143327496</v>
      </c>
      <c r="L2841" s="2">
        <v>3155</v>
      </c>
      <c r="M2841" s="2">
        <v>8760680005.8533592</v>
      </c>
      <c r="N2841" s="4">
        <v>0.99616246134891306</v>
      </c>
      <c r="O2841" s="2">
        <v>77279.000663911167</v>
      </c>
      <c r="P2841" s="2">
        <v>2939</v>
      </c>
      <c r="Q2841" s="2">
        <v>9816840840.0217762</v>
      </c>
      <c r="R2841" s="4">
        <v>0.99513258508178548</v>
      </c>
      <c r="S2841" s="2">
        <v>70556.049533142228</v>
      </c>
      <c r="T2841" s="2">
        <v>3054</v>
      </c>
      <c r="U2841" s="2">
        <v>12302870689.016926</v>
      </c>
      <c r="V2841" s="4">
        <v>0.99673704714458522</v>
      </c>
      <c r="W2841" s="2">
        <v>85200.285204638436</v>
      </c>
      <c r="X2841" s="2">
        <v>2844</v>
      </c>
      <c r="Y2841" s="2">
        <v>14106339732.825109</v>
      </c>
      <c r="Z2841" s="4">
        <v>0.99617758296766956</v>
      </c>
      <c r="AA2841" s="2">
        <v>87453.934654251134</v>
      </c>
      <c r="AB2841" s="2">
        <v>2836</v>
      </c>
      <c r="AC2841" s="2">
        <v>15806036528.168545</v>
      </c>
      <c r="AD2841" s="4">
        <v>0.99655686969078772</v>
      </c>
    </row>
    <row r="2842" spans="1:30" x14ac:dyDescent="0.2">
      <c r="A2842">
        <v>2665</v>
      </c>
      <c r="B2842">
        <v>3128</v>
      </c>
      <c r="C2842">
        <v>1</v>
      </c>
      <c r="D2842" t="s">
        <v>6258</v>
      </c>
      <c r="E2842" t="s">
        <v>6259</v>
      </c>
      <c r="F2842" t="s">
        <v>8510</v>
      </c>
      <c r="G2842" s="2">
        <v>79618.194267550585</v>
      </c>
      <c r="H2842" s="2">
        <v>2883</v>
      </c>
      <c r="I2842" s="2">
        <v>7442101674.6283379</v>
      </c>
      <c r="J2842" s="4">
        <v>0.993451634695938</v>
      </c>
      <c r="K2842" s="2">
        <v>82898.698431504337</v>
      </c>
      <c r="L2842" s="2">
        <v>2877</v>
      </c>
      <c r="M2842" s="2">
        <v>8740834150.8493862</v>
      </c>
      <c r="N2842" s="4">
        <v>0.99390582193791732</v>
      </c>
      <c r="O2842" s="2">
        <v>98060.346897457013</v>
      </c>
      <c r="P2842" s="2">
        <v>2741</v>
      </c>
      <c r="Q2842" s="2">
        <v>9799670584.2871723</v>
      </c>
      <c r="R2842" s="4">
        <v>0.99339203725645742</v>
      </c>
      <c r="S2842" s="2">
        <v>95053.091236811408</v>
      </c>
      <c r="T2842" s="2">
        <v>2785</v>
      </c>
      <c r="U2842" s="2">
        <v>12280613252.711588</v>
      </c>
      <c r="V2842" s="4">
        <v>0.99493382479910475</v>
      </c>
      <c r="W2842" s="2">
        <v>91902.44775686413</v>
      </c>
      <c r="X2842" s="2">
        <v>2786</v>
      </c>
      <c r="Y2842" s="2">
        <v>14101198265.893818</v>
      </c>
      <c r="Z2842" s="4">
        <v>0.99581449699373659</v>
      </c>
      <c r="AA2842" s="2">
        <v>87421.375802110808</v>
      </c>
      <c r="AB2842" s="2">
        <v>2837</v>
      </c>
      <c r="AC2842" s="2">
        <v>15806123949.544348</v>
      </c>
      <c r="AD2842" s="4">
        <v>0.99656238153257426</v>
      </c>
    </row>
    <row r="2843" spans="1:30" x14ac:dyDescent="0.2">
      <c r="A2843">
        <v>5212</v>
      </c>
      <c r="B2843">
        <v>2428</v>
      </c>
      <c r="C2843">
        <v>1</v>
      </c>
      <c r="D2843" t="s">
        <v>4858</v>
      </c>
      <c r="E2843" t="s">
        <v>4859</v>
      </c>
      <c r="F2843" t="s">
        <v>8510</v>
      </c>
      <c r="G2843" s="2">
        <v>164783.07369648499</v>
      </c>
      <c r="H2843" s="2">
        <v>2267</v>
      </c>
      <c r="I2843" s="2">
        <v>7370685495.2152615</v>
      </c>
      <c r="J2843" s="4">
        <v>0.98391823629807185</v>
      </c>
      <c r="K2843" s="2">
        <v>111905.84332326906</v>
      </c>
      <c r="L2843" s="2">
        <v>2622</v>
      </c>
      <c r="M2843" s="2">
        <v>8716212979.0153313</v>
      </c>
      <c r="N2843" s="4">
        <v>0.99110618913325832</v>
      </c>
      <c r="O2843" s="2">
        <v>104235.14310697633</v>
      </c>
      <c r="P2843" s="2">
        <v>2677</v>
      </c>
      <c r="Q2843" s="2">
        <v>9793187614.1167183</v>
      </c>
      <c r="R2843" s="4">
        <v>0.99273485894727764</v>
      </c>
      <c r="S2843" s="2">
        <v>92879.568213816543</v>
      </c>
      <c r="T2843" s="2">
        <v>2811</v>
      </c>
      <c r="U2843" s="2">
        <v>12283054945.83836</v>
      </c>
      <c r="V2843" s="4">
        <v>0.99513164253276465</v>
      </c>
      <c r="W2843" s="2">
        <v>97574.884163332928</v>
      </c>
      <c r="X2843" s="2">
        <v>2731</v>
      </c>
      <c r="Y2843" s="2">
        <v>14095974027.213905</v>
      </c>
      <c r="Z2843" s="4">
        <v>0.99544556575008514</v>
      </c>
      <c r="AA2843" s="2">
        <v>87195.92263875877</v>
      </c>
      <c r="AB2843" s="2">
        <v>2838</v>
      </c>
      <c r="AC2843" s="2">
        <v>15806211145.466986</v>
      </c>
      <c r="AD2843" s="4">
        <v>0.99656787915973455</v>
      </c>
    </row>
    <row r="2844" spans="1:30" x14ac:dyDescent="0.2">
      <c r="A2844">
        <v>2890</v>
      </c>
      <c r="B2844">
        <v>2392</v>
      </c>
      <c r="C2844">
        <v>1</v>
      </c>
      <c r="D2844" t="s">
        <v>4786</v>
      </c>
      <c r="E2844" t="s">
        <v>4787</v>
      </c>
      <c r="F2844" t="s">
        <v>8510</v>
      </c>
      <c r="G2844" s="2">
        <v>199915.47738004933</v>
      </c>
      <c r="H2844" s="2">
        <v>2106</v>
      </c>
      <c r="I2844" s="2">
        <v>7341405328.1732016</v>
      </c>
      <c r="J2844" s="4">
        <v>0.98000960523068492</v>
      </c>
      <c r="K2844" s="2">
        <v>282710.02504069934</v>
      </c>
      <c r="L2844" s="2">
        <v>1827</v>
      </c>
      <c r="M2844" s="2">
        <v>8569086083.0925179</v>
      </c>
      <c r="N2844" s="4">
        <v>0.97437663267472197</v>
      </c>
      <c r="O2844" s="2">
        <v>120633.06247590313</v>
      </c>
      <c r="P2844" s="2">
        <v>2552</v>
      </c>
      <c r="Q2844" s="2">
        <v>9779158855.5459194</v>
      </c>
      <c r="R2844" s="4">
        <v>0.99131276450675943</v>
      </c>
      <c r="S2844" s="2">
        <v>133666.29642744595</v>
      </c>
      <c r="T2844" s="2">
        <v>2492</v>
      </c>
      <c r="U2844" s="2">
        <v>12247501945.191702</v>
      </c>
      <c r="V2844" s="4">
        <v>0.99225125845189199</v>
      </c>
      <c r="W2844" s="2">
        <v>92692.198953897692</v>
      </c>
      <c r="X2844" s="2">
        <v>2783</v>
      </c>
      <c r="Y2844" s="2">
        <v>14100921694.895599</v>
      </c>
      <c r="Z2844" s="4">
        <v>0.9957949657876447</v>
      </c>
      <c r="AA2844" s="2">
        <v>87146.559745928287</v>
      </c>
      <c r="AB2844" s="2">
        <v>2839</v>
      </c>
      <c r="AC2844" s="2">
        <v>15806298292.026731</v>
      </c>
      <c r="AD2844" s="4">
        <v>0.9965733736746073</v>
      </c>
    </row>
    <row r="2845" spans="1:30" x14ac:dyDescent="0.2">
      <c r="A2845">
        <v>3240</v>
      </c>
      <c r="B2845">
        <v>2832</v>
      </c>
      <c r="C2845">
        <v>1</v>
      </c>
      <c r="D2845" t="s">
        <v>5666</v>
      </c>
      <c r="E2845" t="s">
        <v>5667</v>
      </c>
      <c r="F2845" t="s">
        <v>8510</v>
      </c>
      <c r="G2845" s="2">
        <v>142386.29459097201</v>
      </c>
      <c r="H2845" s="2">
        <v>2374</v>
      </c>
      <c r="I2845" s="2">
        <v>7386989120.9132204</v>
      </c>
      <c r="J2845" s="4">
        <v>0.98609461930239528</v>
      </c>
      <c r="K2845" s="2">
        <v>110059.29582602913</v>
      </c>
      <c r="L2845" s="2">
        <v>2637</v>
      </c>
      <c r="M2845" s="2">
        <v>8717876823.6919422</v>
      </c>
      <c r="N2845" s="4">
        <v>0.99129538216476365</v>
      </c>
      <c r="O2845" s="2">
        <v>108204.88064085036</v>
      </c>
      <c r="P2845" s="2">
        <v>2640</v>
      </c>
      <c r="Q2845" s="2">
        <v>9789256220.0546188</v>
      </c>
      <c r="R2845" s="4">
        <v>0.992336333759822</v>
      </c>
      <c r="S2845" s="2">
        <v>95277.147146755713</v>
      </c>
      <c r="T2845" s="2">
        <v>2781</v>
      </c>
      <c r="U2845" s="2">
        <v>12280232633.355589</v>
      </c>
      <c r="V2845" s="4">
        <v>0.99490298830390189</v>
      </c>
      <c r="W2845" s="2">
        <v>80789.114157760196</v>
      </c>
      <c r="X2845" s="2">
        <v>2888</v>
      </c>
      <c r="Y2845" s="2">
        <v>14109985337.105179</v>
      </c>
      <c r="Z2845" s="4">
        <v>0.99643503240735132</v>
      </c>
      <c r="AA2845" s="2">
        <v>87095.376103840288</v>
      </c>
      <c r="AB2845" s="2">
        <v>2840</v>
      </c>
      <c r="AC2845" s="2">
        <v>15806385387.402836</v>
      </c>
      <c r="AD2845" s="4">
        <v>0.99657886496239612</v>
      </c>
    </row>
    <row r="2846" spans="1:30" x14ac:dyDescent="0.2">
      <c r="A2846">
        <v>3941</v>
      </c>
      <c r="B2846">
        <v>2728</v>
      </c>
      <c r="C2846">
        <v>1</v>
      </c>
      <c r="D2846" t="s">
        <v>5458</v>
      </c>
      <c r="E2846" t="s">
        <v>5459</v>
      </c>
      <c r="F2846" t="s">
        <v>8510</v>
      </c>
      <c r="G2846" s="2">
        <v>114689.03472766773</v>
      </c>
      <c r="H2846" s="2">
        <v>2566</v>
      </c>
      <c r="I2846" s="2">
        <v>7411755595.8648815</v>
      </c>
      <c r="J2846" s="4">
        <v>0.98940071428766863</v>
      </c>
      <c r="K2846" s="2">
        <v>132287.63338636732</v>
      </c>
      <c r="L2846" s="2">
        <v>2472</v>
      </c>
      <c r="M2846" s="2">
        <v>8697955372.1355057</v>
      </c>
      <c r="N2846" s="4">
        <v>0.9890301467945819</v>
      </c>
      <c r="O2846" s="2">
        <v>115529.26158496202</v>
      </c>
      <c r="P2846" s="2">
        <v>2592</v>
      </c>
      <c r="Q2846" s="2">
        <v>9783871927.2799225</v>
      </c>
      <c r="R2846" s="4">
        <v>0.99179052831435965</v>
      </c>
      <c r="S2846" s="2">
        <v>126462.32258052299</v>
      </c>
      <c r="T2846" s="2">
        <v>2539</v>
      </c>
      <c r="U2846" s="2">
        <v>12253606354.591099</v>
      </c>
      <c r="V2846" s="4">
        <v>0.99274581709215703</v>
      </c>
      <c r="W2846" s="2">
        <v>91563.978092282094</v>
      </c>
      <c r="X2846" s="2">
        <v>2789</v>
      </c>
      <c r="Y2846" s="2">
        <v>14101473558.292746</v>
      </c>
      <c r="Z2846" s="4">
        <v>0.99583393790624597</v>
      </c>
      <c r="AA2846" s="2">
        <v>87043.982678601868</v>
      </c>
      <c r="AB2846" s="2">
        <v>2841</v>
      </c>
      <c r="AC2846" s="2">
        <v>15806472431.385515</v>
      </c>
      <c r="AD2846" s="4">
        <v>0.99658435300987402</v>
      </c>
    </row>
    <row r="2847" spans="1:30" x14ac:dyDescent="0.2">
      <c r="A2847">
        <v>2158</v>
      </c>
      <c r="B2847">
        <v>3337</v>
      </c>
      <c r="C2847">
        <v>1</v>
      </c>
      <c r="D2847" t="s">
        <v>6676</v>
      </c>
      <c r="E2847" t="s">
        <v>6677</v>
      </c>
      <c r="F2847" t="s">
        <v>8510</v>
      </c>
      <c r="G2847" s="2">
        <v>28846.630122185801</v>
      </c>
      <c r="H2847" s="2">
        <v>3671</v>
      </c>
      <c r="I2847" s="2">
        <v>7481508522.1712036</v>
      </c>
      <c r="J2847" s="4">
        <v>0.99871208380309551</v>
      </c>
      <c r="K2847" s="2">
        <v>83475.263947562766</v>
      </c>
      <c r="L2847" s="2">
        <v>2869</v>
      </c>
      <c r="M2847" s="2">
        <v>8740169326.5955696</v>
      </c>
      <c r="N2847" s="4">
        <v>0.99383022586950664</v>
      </c>
      <c r="O2847" s="2">
        <v>100030.76492281626</v>
      </c>
      <c r="P2847" s="2">
        <v>2723</v>
      </c>
      <c r="Q2847" s="2">
        <v>9797887375.1819706</v>
      </c>
      <c r="R2847" s="4">
        <v>0.99321127345316074</v>
      </c>
      <c r="S2847" s="2">
        <v>104752.8792064968</v>
      </c>
      <c r="T2847" s="2">
        <v>2700</v>
      </c>
      <c r="U2847" s="2">
        <v>12272125205.476685</v>
      </c>
      <c r="V2847" s="4">
        <v>0.9942461518688761</v>
      </c>
      <c r="W2847" s="2">
        <v>81436.587969963264</v>
      </c>
      <c r="X2847" s="2">
        <v>2881</v>
      </c>
      <c r="Y2847" s="2">
        <v>14109417392.165169</v>
      </c>
      <c r="Z2847" s="4">
        <v>0.99639492462402024</v>
      </c>
      <c r="AA2847" s="2">
        <v>86997.397384744429</v>
      </c>
      <c r="AB2847" s="2">
        <v>2842</v>
      </c>
      <c r="AC2847" s="2">
        <v>15806559428.7829</v>
      </c>
      <c r="AD2847" s="4">
        <v>0.99658983812018953</v>
      </c>
    </row>
    <row r="2848" spans="1:30" x14ac:dyDescent="0.2">
      <c r="A2848">
        <v>4555</v>
      </c>
      <c r="B2848">
        <v>2533</v>
      </c>
      <c r="C2848">
        <v>1</v>
      </c>
      <c r="D2848" t="s">
        <v>5068</v>
      </c>
      <c r="E2848" t="s">
        <v>5069</v>
      </c>
      <c r="F2848" t="s">
        <v>8510</v>
      </c>
      <c r="G2848" s="2">
        <v>220149.63857091498</v>
      </c>
      <c r="H2848" s="2">
        <v>2020</v>
      </c>
      <c r="I2848" s="2">
        <v>7323304770.6926556</v>
      </c>
      <c r="J2848" s="4">
        <v>0.97759334847901214</v>
      </c>
      <c r="K2848" s="2">
        <v>159133.65693479902</v>
      </c>
      <c r="L2848" s="2">
        <v>2324</v>
      </c>
      <c r="M2848" s="2">
        <v>8676628454.3051376</v>
      </c>
      <c r="N2848" s="4">
        <v>0.9866050981745329</v>
      </c>
      <c r="O2848" s="2">
        <v>149048.29602836733</v>
      </c>
      <c r="P2848" s="2">
        <v>2367</v>
      </c>
      <c r="Q2848" s="2">
        <v>9754301157.0538654</v>
      </c>
      <c r="R2848" s="4">
        <v>0.98879294105615068</v>
      </c>
      <c r="S2848" s="2">
        <v>103114.73064731417</v>
      </c>
      <c r="T2848" s="2">
        <v>2712</v>
      </c>
      <c r="U2848" s="2">
        <v>12273372070.559422</v>
      </c>
      <c r="V2848" s="4">
        <v>0.99434716866830197</v>
      </c>
      <c r="W2848" s="2">
        <v>79608.395336132162</v>
      </c>
      <c r="X2848" s="2">
        <v>2897</v>
      </c>
      <c r="Y2848" s="2">
        <v>14110706922.415346</v>
      </c>
      <c r="Z2848" s="4">
        <v>0.99648599014151917</v>
      </c>
      <c r="AA2848" s="2">
        <v>86873.329136318105</v>
      </c>
      <c r="AB2848" s="2">
        <v>2843</v>
      </c>
      <c r="AC2848" s="2">
        <v>15806646302.112036</v>
      </c>
      <c r="AD2848" s="4">
        <v>0.99659531540810986</v>
      </c>
    </row>
    <row r="2849" spans="1:30" x14ac:dyDescent="0.2">
      <c r="A2849">
        <v>5126</v>
      </c>
      <c r="B2849">
        <v>3809</v>
      </c>
      <c r="C2849">
        <v>1</v>
      </c>
      <c r="D2849" t="s">
        <v>7620</v>
      </c>
      <c r="E2849" t="s">
        <v>7621</v>
      </c>
      <c r="F2849" t="s">
        <v>8510</v>
      </c>
      <c r="G2849" s="2">
        <v>19848.907360746998</v>
      </c>
      <c r="H2849" s="2">
        <v>3882</v>
      </c>
      <c r="I2849" s="2">
        <v>7486579676.5784845</v>
      </c>
      <c r="J2849" s="4">
        <v>0.99938903594053863</v>
      </c>
      <c r="K2849" s="2">
        <v>32115.389655994568</v>
      </c>
      <c r="L2849" s="2">
        <v>3652</v>
      </c>
      <c r="M2849" s="2">
        <v>8783167831.8095589</v>
      </c>
      <c r="N2849" s="4">
        <v>0.99871951491552513</v>
      </c>
      <c r="O2849" s="2">
        <v>37851.48817247527</v>
      </c>
      <c r="P2849" s="2">
        <v>3525</v>
      </c>
      <c r="Q2849" s="2">
        <v>9849287726.4113636</v>
      </c>
      <c r="R2849" s="4">
        <v>0.99842172406823904</v>
      </c>
      <c r="S2849" s="2">
        <v>48115.910389042205</v>
      </c>
      <c r="T2849" s="2">
        <v>3351</v>
      </c>
      <c r="U2849" s="2">
        <v>12320140052.382366</v>
      </c>
      <c r="V2849" s="4">
        <v>0.9981361526608532</v>
      </c>
      <c r="W2849" s="2">
        <v>66050.286521984963</v>
      </c>
      <c r="X2849" s="2">
        <v>3054</v>
      </c>
      <c r="Y2849" s="2">
        <v>14122095390.236948</v>
      </c>
      <c r="Z2849" s="4">
        <v>0.99729023394700678</v>
      </c>
      <c r="AA2849" s="2">
        <v>86540.556682761133</v>
      </c>
      <c r="AB2849" s="2">
        <v>2844</v>
      </c>
      <c r="AC2849" s="2">
        <v>15806732842.668718</v>
      </c>
      <c r="AD2849" s="4">
        <v>0.99660077171501604</v>
      </c>
    </row>
    <row r="2850" spans="1:30" x14ac:dyDescent="0.2">
      <c r="A2850">
        <v>1370</v>
      </c>
      <c r="B2850">
        <v>2835</v>
      </c>
      <c r="C2850">
        <v>1</v>
      </c>
      <c r="D2850" t="s">
        <v>5672</v>
      </c>
      <c r="E2850" t="s">
        <v>5673</v>
      </c>
      <c r="F2850" t="s">
        <v>8510</v>
      </c>
      <c r="G2850" s="2">
        <v>151758.09989745167</v>
      </c>
      <c r="H2850" s="2">
        <v>2323</v>
      </c>
      <c r="I2850" s="2">
        <v>7379524400.8718739</v>
      </c>
      <c r="J2850" s="4">
        <v>0.98509814832526454</v>
      </c>
      <c r="K2850" s="2">
        <v>129923.99112725665</v>
      </c>
      <c r="L2850" s="2">
        <v>2492</v>
      </c>
      <c r="M2850" s="2">
        <v>8700581960.3032169</v>
      </c>
      <c r="N2850" s="4">
        <v>0.98932881179916476</v>
      </c>
      <c r="O2850" s="2">
        <v>125061.1734816307</v>
      </c>
      <c r="P2850" s="2">
        <v>2521</v>
      </c>
      <c r="Q2850" s="2">
        <v>9775358183.3634071</v>
      </c>
      <c r="R2850" s="4">
        <v>0.99092749058863572</v>
      </c>
      <c r="S2850" s="2">
        <v>100290.07241813316</v>
      </c>
      <c r="T2850" s="2">
        <v>2743</v>
      </c>
      <c r="U2850" s="2">
        <v>12276523241.431396</v>
      </c>
      <c r="V2850" s="4">
        <v>0.99460246589358969</v>
      </c>
      <c r="W2850" s="2">
        <v>85102.543589255234</v>
      </c>
      <c r="X2850" s="2">
        <v>2846</v>
      </c>
      <c r="Y2850" s="2">
        <v>14106509947.995728</v>
      </c>
      <c r="Z2850" s="4">
        <v>0.99618960341666363</v>
      </c>
      <c r="AA2850" s="2">
        <v>86451.906430090894</v>
      </c>
      <c r="AB2850" s="2">
        <v>2845</v>
      </c>
      <c r="AC2850" s="2">
        <v>15806819294.575148</v>
      </c>
      <c r="AD2850" s="4">
        <v>0.99660622243260089</v>
      </c>
    </row>
    <row r="2851" spans="1:30" x14ac:dyDescent="0.2">
      <c r="A2851">
        <v>2956</v>
      </c>
      <c r="B2851">
        <v>2458</v>
      </c>
      <c r="C2851">
        <v>1</v>
      </c>
      <c r="D2851" t="s">
        <v>4918</v>
      </c>
      <c r="E2851" t="s">
        <v>4919</v>
      </c>
      <c r="F2851" t="s">
        <v>8510</v>
      </c>
      <c r="G2851" s="2">
        <v>102274.7242028773</v>
      </c>
      <c r="H2851" s="2">
        <v>2661</v>
      </c>
      <c r="I2851" s="2">
        <v>7422094335.0101328</v>
      </c>
      <c r="J2851" s="4">
        <v>0.99078084019209711</v>
      </c>
      <c r="K2851" s="2">
        <v>78786.837267703479</v>
      </c>
      <c r="L2851" s="2">
        <v>2926</v>
      </c>
      <c r="M2851" s="2">
        <v>8744787084.5004444</v>
      </c>
      <c r="N2851" s="4">
        <v>0.99435530349788248</v>
      </c>
      <c r="O2851" s="2">
        <v>70646.073827940098</v>
      </c>
      <c r="P2851" s="2">
        <v>3019</v>
      </c>
      <c r="Q2851" s="2">
        <v>9822750717.5356808</v>
      </c>
      <c r="R2851" s="4">
        <v>0.99573166902169741</v>
      </c>
      <c r="S2851" s="2">
        <v>69361.798471646922</v>
      </c>
      <c r="T2851" s="2">
        <v>3065</v>
      </c>
      <c r="U2851" s="2">
        <v>12303637986.322618</v>
      </c>
      <c r="V2851" s="4">
        <v>0.99679921098179769</v>
      </c>
      <c r="W2851" s="2">
        <v>88377.774143513074</v>
      </c>
      <c r="X2851" s="2">
        <v>2818</v>
      </c>
      <c r="Y2851" s="2">
        <v>14104079258.382952</v>
      </c>
      <c r="Z2851" s="4">
        <v>0.99601795020617379</v>
      </c>
      <c r="AA2851" s="2">
        <v>86310.918462144487</v>
      </c>
      <c r="AB2851" s="2">
        <v>2846</v>
      </c>
      <c r="AC2851" s="2">
        <v>15806905605.49361</v>
      </c>
      <c r="AD2851" s="4">
        <v>0.99661166426101688</v>
      </c>
    </row>
    <row r="2852" spans="1:30" x14ac:dyDescent="0.2">
      <c r="A2852">
        <v>250</v>
      </c>
      <c r="B2852">
        <v>3098</v>
      </c>
      <c r="C2852">
        <v>1</v>
      </c>
      <c r="D2852" t="s">
        <v>6198</v>
      </c>
      <c r="E2852" t="s">
        <v>6199</v>
      </c>
      <c r="F2852" t="s">
        <v>8510</v>
      </c>
      <c r="G2852" s="2">
        <v>55053.666158862201</v>
      </c>
      <c r="H2852" s="2">
        <v>3164</v>
      </c>
      <c r="I2852" s="2">
        <v>7460625027.0345497</v>
      </c>
      <c r="J2852" s="4">
        <v>0.99592433065368557</v>
      </c>
      <c r="K2852" s="2">
        <v>117052.6003248855</v>
      </c>
      <c r="L2852" s="2">
        <v>2583</v>
      </c>
      <c r="M2852" s="2">
        <v>8711757102.1384201</v>
      </c>
      <c r="N2852" s="4">
        <v>0.99059951872933927</v>
      </c>
      <c r="O2852" s="2">
        <v>64388.418264615175</v>
      </c>
      <c r="P2852" s="2">
        <v>3095</v>
      </c>
      <c r="Q2852" s="2">
        <v>9827864262.1155777</v>
      </c>
      <c r="R2852" s="4">
        <v>0.99625002873839752</v>
      </c>
      <c r="S2852" s="2">
        <v>112705.3766984734</v>
      </c>
      <c r="T2852" s="2">
        <v>2641</v>
      </c>
      <c r="U2852" s="2">
        <v>12265707550.833405</v>
      </c>
      <c r="V2852" s="4">
        <v>0.99372621515650805</v>
      </c>
      <c r="W2852" s="2">
        <v>77533.913651737865</v>
      </c>
      <c r="X2852" s="2">
        <v>2929</v>
      </c>
      <c r="Y2852" s="2">
        <v>14113222647.581282</v>
      </c>
      <c r="Z2852" s="4">
        <v>0.99666364848965761</v>
      </c>
      <c r="AA2852" s="2">
        <v>86140.525773528498</v>
      </c>
      <c r="AB2852" s="2">
        <v>2847</v>
      </c>
      <c r="AC2852" s="2">
        <v>15806991746.019384</v>
      </c>
      <c r="AD2852" s="4">
        <v>0.99661709534632192</v>
      </c>
    </row>
    <row r="2853" spans="1:30" x14ac:dyDescent="0.2">
      <c r="A2853">
        <v>3069</v>
      </c>
      <c r="B2853">
        <v>2473</v>
      </c>
      <c r="C2853">
        <v>1</v>
      </c>
      <c r="D2853" t="s">
        <v>4948</v>
      </c>
      <c r="E2853" t="s">
        <v>4949</v>
      </c>
      <c r="F2853" t="s">
        <v>8510</v>
      </c>
      <c r="G2853" s="2">
        <v>63618.06362380123</v>
      </c>
      <c r="H2853" s="2">
        <v>3044</v>
      </c>
      <c r="I2853" s="2">
        <v>7453534896.5391464</v>
      </c>
      <c r="J2853" s="4">
        <v>0.99497786391098042</v>
      </c>
      <c r="K2853" s="2">
        <v>93930.677682323774</v>
      </c>
      <c r="L2853" s="2">
        <v>2777</v>
      </c>
      <c r="M2853" s="2">
        <v>8732047126.7307949</v>
      </c>
      <c r="N2853" s="4">
        <v>0.9929066639309978</v>
      </c>
      <c r="O2853" s="2">
        <v>79933.385397136735</v>
      </c>
      <c r="P2853" s="2">
        <v>2904</v>
      </c>
      <c r="Q2853" s="2">
        <v>9814093798.8038692</v>
      </c>
      <c r="R2853" s="4">
        <v>0.99485411767327281</v>
      </c>
      <c r="S2853" s="2">
        <v>76111.72983643286</v>
      </c>
      <c r="T2853" s="2">
        <v>2992</v>
      </c>
      <c r="U2853" s="2">
        <v>12298336576.090385</v>
      </c>
      <c r="V2853" s="4">
        <v>0.99636970862302743</v>
      </c>
      <c r="W2853" s="2">
        <v>82859.668853075898</v>
      </c>
      <c r="X2853" s="2">
        <v>2866</v>
      </c>
      <c r="Y2853" s="2">
        <v>14108185937.533604</v>
      </c>
      <c r="Z2853" s="4">
        <v>0.99630796035677294</v>
      </c>
      <c r="AA2853" s="2">
        <v>85995.438351130681</v>
      </c>
      <c r="AB2853" s="2">
        <v>2848</v>
      </c>
      <c r="AC2853" s="2">
        <v>15807077741.457735</v>
      </c>
      <c r="AD2853" s="4">
        <v>0.99662251728399098</v>
      </c>
    </row>
    <row r="2854" spans="1:30" x14ac:dyDescent="0.2">
      <c r="A2854">
        <v>5047</v>
      </c>
      <c r="B2854">
        <v>2049</v>
      </c>
      <c r="C2854">
        <v>1</v>
      </c>
      <c r="D2854" t="s">
        <v>4100</v>
      </c>
      <c r="E2854" t="s">
        <v>4101</v>
      </c>
      <c r="F2854" t="s">
        <v>8510</v>
      </c>
      <c r="G2854" s="2">
        <v>36504.485869238968</v>
      </c>
      <c r="H2854" s="2">
        <v>3506</v>
      </c>
      <c r="I2854" s="2">
        <v>7476110279.7397699</v>
      </c>
      <c r="J2854" s="4">
        <v>0.99799146844436204</v>
      </c>
      <c r="K2854" s="2">
        <v>70933.24855911902</v>
      </c>
      <c r="L2854" s="2">
        <v>3016</v>
      </c>
      <c r="M2854" s="2">
        <v>8751559492.630352</v>
      </c>
      <c r="N2854" s="4">
        <v>0.99512538284645369</v>
      </c>
      <c r="O2854" s="2">
        <v>38039.825819802507</v>
      </c>
      <c r="P2854" s="2">
        <v>3516</v>
      </c>
      <c r="Q2854" s="2">
        <v>9848946326.0306263</v>
      </c>
      <c r="R2854" s="4">
        <v>0.9983871163314969</v>
      </c>
      <c r="S2854" s="2">
        <v>55833.351828716608</v>
      </c>
      <c r="T2854" s="2">
        <v>3232</v>
      </c>
      <c r="U2854" s="2">
        <v>12314015446.637154</v>
      </c>
      <c r="V2854" s="4">
        <v>0.9976399577808357</v>
      </c>
      <c r="W2854" s="2">
        <v>76618.782455182445</v>
      </c>
      <c r="X2854" s="2">
        <v>2937</v>
      </c>
      <c r="Y2854" s="2">
        <v>14113837680.780981</v>
      </c>
      <c r="Z2854" s="4">
        <v>0.99670708160540022</v>
      </c>
      <c r="AA2854" s="2">
        <v>85947.096515873898</v>
      </c>
      <c r="AB2854" s="2">
        <v>2849</v>
      </c>
      <c r="AC2854" s="2">
        <v>15807163688.554251</v>
      </c>
      <c r="AD2854" s="4">
        <v>0.99662793617374934</v>
      </c>
    </row>
    <row r="2855" spans="1:30" x14ac:dyDescent="0.2">
      <c r="A2855">
        <v>2141</v>
      </c>
      <c r="B2855">
        <v>2861</v>
      </c>
      <c r="C2855">
        <v>1</v>
      </c>
      <c r="D2855" t="s">
        <v>5724</v>
      </c>
      <c r="E2855" t="s">
        <v>5725</v>
      </c>
      <c r="F2855" t="s">
        <v>8510</v>
      </c>
      <c r="G2855" s="2">
        <v>107828.45417037206</v>
      </c>
      <c r="H2855" s="2">
        <v>2621</v>
      </c>
      <c r="I2855" s="2">
        <v>7417890707.199708</v>
      </c>
      <c r="J2855" s="4">
        <v>0.99021969481912309</v>
      </c>
      <c r="K2855" s="2">
        <v>104314.98702362174</v>
      </c>
      <c r="L2855" s="2">
        <v>2680</v>
      </c>
      <c r="M2855" s="2">
        <v>8722476835.6791</v>
      </c>
      <c r="N2855" s="4">
        <v>0.99181844193413082</v>
      </c>
      <c r="O2855" s="2">
        <v>81467.157749753955</v>
      </c>
      <c r="P2855" s="2">
        <v>2889</v>
      </c>
      <c r="Q2855" s="2">
        <v>9812881737.5901394</v>
      </c>
      <c r="R2855" s="4">
        <v>0.99473125109852112</v>
      </c>
      <c r="S2855" s="2">
        <v>61093.958897793033</v>
      </c>
      <c r="T2855" s="2">
        <v>3159</v>
      </c>
      <c r="U2855" s="2">
        <v>12309763484.759775</v>
      </c>
      <c r="V2855" s="4">
        <v>0.99729547818470266</v>
      </c>
      <c r="W2855" s="2">
        <v>60763.745552562898</v>
      </c>
      <c r="X2855" s="2">
        <v>3125</v>
      </c>
      <c r="Y2855" s="2">
        <v>14126587372.516708</v>
      </c>
      <c r="Z2855" s="4">
        <v>0.99760745387329097</v>
      </c>
      <c r="AA2855" s="2">
        <v>85901.057672963405</v>
      </c>
      <c r="AB2855" s="2">
        <v>2850</v>
      </c>
      <c r="AC2855" s="2">
        <v>15807249589.611923</v>
      </c>
      <c r="AD2855" s="4">
        <v>0.99663335216079862</v>
      </c>
    </row>
    <row r="2856" spans="1:30" x14ac:dyDescent="0.2">
      <c r="A2856">
        <v>858</v>
      </c>
      <c r="B2856">
        <v>2978</v>
      </c>
      <c r="C2856">
        <v>1</v>
      </c>
      <c r="D2856" t="s">
        <v>5958</v>
      </c>
      <c r="E2856" t="s">
        <v>5959</v>
      </c>
      <c r="F2856" t="s">
        <v>8510</v>
      </c>
      <c r="G2856" s="2">
        <v>84899.455220322227</v>
      </c>
      <c r="H2856" s="2">
        <v>2826</v>
      </c>
      <c r="I2856" s="2">
        <v>7437404854.7757549</v>
      </c>
      <c r="J2856" s="4">
        <v>0.99282465275395138</v>
      </c>
      <c r="K2856" s="2">
        <v>106283.86282460026</v>
      </c>
      <c r="L2856" s="2">
        <v>2663</v>
      </c>
      <c r="M2856" s="2">
        <v>8720687288.2159424</v>
      </c>
      <c r="N2856" s="4">
        <v>0.99161495544627731</v>
      </c>
      <c r="O2856" s="2">
        <v>104085.5092511046</v>
      </c>
      <c r="P2856" s="2">
        <v>2678</v>
      </c>
      <c r="Q2856" s="2">
        <v>9793291699.6259689</v>
      </c>
      <c r="R2856" s="4">
        <v>0.99274541008929762</v>
      </c>
      <c r="S2856" s="2">
        <v>97169.204436422631</v>
      </c>
      <c r="T2856" s="2">
        <v>2764</v>
      </c>
      <c r="U2856" s="2">
        <v>12278598117.776745</v>
      </c>
      <c r="V2856" s="4">
        <v>0.99477056537003949</v>
      </c>
      <c r="W2856" s="2">
        <v>90132.563149182766</v>
      </c>
      <c r="X2856" s="2">
        <v>2803</v>
      </c>
      <c r="Y2856" s="2">
        <v>14102743809.387802</v>
      </c>
      <c r="Z2856" s="4">
        <v>0.99592364194638694</v>
      </c>
      <c r="AA2856" s="2">
        <v>85833.451119273479</v>
      </c>
      <c r="AB2856" s="2">
        <v>2851</v>
      </c>
      <c r="AC2856" s="2">
        <v>15807335423.063042</v>
      </c>
      <c r="AD2856" s="4">
        <v>0.99663876388531336</v>
      </c>
    </row>
    <row r="2857" spans="1:30" x14ac:dyDescent="0.2">
      <c r="A2857">
        <v>3609</v>
      </c>
      <c r="B2857">
        <v>3434</v>
      </c>
      <c r="C2857">
        <v>1</v>
      </c>
      <c r="D2857" t="s">
        <v>6870</v>
      </c>
      <c r="E2857" t="s">
        <v>6871</v>
      </c>
      <c r="F2857" t="s">
        <v>8510</v>
      </c>
      <c r="G2857" s="2">
        <v>44719.982683197828</v>
      </c>
      <c r="H2857" s="2">
        <v>3336</v>
      </c>
      <c r="I2857" s="2">
        <v>7469225890.4214172</v>
      </c>
      <c r="J2857" s="4">
        <v>0.99707246624293855</v>
      </c>
      <c r="K2857" s="2">
        <v>63596.293820805091</v>
      </c>
      <c r="L2857" s="2">
        <v>3112</v>
      </c>
      <c r="M2857" s="2">
        <v>8758016656.7365665</v>
      </c>
      <c r="N2857" s="4">
        <v>0.99585961631749509</v>
      </c>
      <c r="O2857" s="2">
        <v>61985.82915342143</v>
      </c>
      <c r="P2857" s="2">
        <v>3126</v>
      </c>
      <c r="Q2857" s="2">
        <v>9829818645.4816628</v>
      </c>
      <c r="R2857" s="4">
        <v>0.99644814446656582</v>
      </c>
      <c r="S2857" s="2">
        <v>79419.09208284934</v>
      </c>
      <c r="T2857" s="2">
        <v>2954</v>
      </c>
      <c r="U2857" s="2">
        <v>12295365815.723568</v>
      </c>
      <c r="V2857" s="4">
        <v>0.99612902764777833</v>
      </c>
      <c r="W2857" s="2">
        <v>78434.592358933631</v>
      </c>
      <c r="X2857" s="2">
        <v>2918</v>
      </c>
      <c r="Y2857" s="2">
        <v>14112364461.433323</v>
      </c>
      <c r="Z2857" s="4">
        <v>0.99660304412177747</v>
      </c>
      <c r="AA2857" s="2">
        <v>85815.165987650631</v>
      </c>
      <c r="AB2857" s="2">
        <v>2852</v>
      </c>
      <c r="AC2857" s="2">
        <v>15807421238.229029</v>
      </c>
      <c r="AD2857" s="4">
        <v>0.99664417445696651</v>
      </c>
    </row>
    <row r="2858" spans="1:30" x14ac:dyDescent="0.2">
      <c r="A2858">
        <v>3596</v>
      </c>
      <c r="B2858">
        <v>2421</v>
      </c>
      <c r="C2858">
        <v>1</v>
      </c>
      <c r="D2858" t="s">
        <v>4844</v>
      </c>
      <c r="E2858" t="s">
        <v>4845</v>
      </c>
      <c r="F2858" t="s">
        <v>8510</v>
      </c>
      <c r="G2858" s="2">
        <v>201914.18993190533</v>
      </c>
      <c r="H2858" s="2">
        <v>2099</v>
      </c>
      <c r="I2858" s="2">
        <v>7340001713.8327618</v>
      </c>
      <c r="J2858" s="4">
        <v>0.97982223571842109</v>
      </c>
      <c r="K2858" s="2">
        <v>136029.30289616901</v>
      </c>
      <c r="L2858" s="2">
        <v>2452</v>
      </c>
      <c r="M2858" s="2">
        <v>8695266930.5943851</v>
      </c>
      <c r="N2858" s="4">
        <v>0.98872444854501618</v>
      </c>
      <c r="O2858" s="2">
        <v>134773.05702929466</v>
      </c>
      <c r="P2858" s="2">
        <v>2454</v>
      </c>
      <c r="Q2858" s="2">
        <v>9766650792.6539631</v>
      </c>
      <c r="R2858" s="4">
        <v>0.9900448228987736</v>
      </c>
      <c r="S2858" s="2">
        <v>101049.23715031333</v>
      </c>
      <c r="T2858" s="2">
        <v>2735</v>
      </c>
      <c r="U2858" s="2">
        <v>12275718326.227903</v>
      </c>
      <c r="V2858" s="4">
        <v>0.99453725438130036</v>
      </c>
      <c r="W2858" s="2">
        <v>87002.538102520673</v>
      </c>
      <c r="X2858" s="2">
        <v>2833</v>
      </c>
      <c r="Y2858" s="2">
        <v>14105394622.716978</v>
      </c>
      <c r="Z2858" s="4">
        <v>0.99611084010446138</v>
      </c>
      <c r="AA2858" s="2">
        <v>85806.317905112825</v>
      </c>
      <c r="AB2858" s="2">
        <v>2853</v>
      </c>
      <c r="AC2858" s="2">
        <v>15807507044.546934</v>
      </c>
      <c r="AD2858" s="4">
        <v>0.9966495844707558</v>
      </c>
    </row>
    <row r="2859" spans="1:30" x14ac:dyDescent="0.2">
      <c r="A2859">
        <v>3807</v>
      </c>
      <c r="B2859">
        <v>3062</v>
      </c>
      <c r="C2859">
        <v>1</v>
      </c>
      <c r="D2859" t="s">
        <v>6126</v>
      </c>
      <c r="E2859" t="s">
        <v>6127</v>
      </c>
      <c r="F2859" t="s">
        <v>8510</v>
      </c>
      <c r="G2859" s="2">
        <v>44132.638756530127</v>
      </c>
      <c r="H2859" s="2">
        <v>3353</v>
      </c>
      <c r="I2859" s="2">
        <v>7469980363.3224831</v>
      </c>
      <c r="J2859" s="4">
        <v>0.99717318138627675</v>
      </c>
      <c r="K2859" s="2">
        <v>53164.506070318304</v>
      </c>
      <c r="L2859" s="2">
        <v>3266</v>
      </c>
      <c r="M2859" s="2">
        <v>8766977565.5464802</v>
      </c>
      <c r="N2859" s="4">
        <v>0.99687854646561636</v>
      </c>
      <c r="O2859" s="2">
        <v>62588.588328379934</v>
      </c>
      <c r="P2859" s="2">
        <v>3119</v>
      </c>
      <c r="Q2859" s="2">
        <v>9829383955.0135422</v>
      </c>
      <c r="R2859" s="4">
        <v>0.99640407991909064</v>
      </c>
      <c r="S2859" s="2">
        <v>65878.0810470836</v>
      </c>
      <c r="T2859" s="2">
        <v>3104</v>
      </c>
      <c r="U2859" s="2">
        <v>12306274246.054016</v>
      </c>
      <c r="V2859" s="4">
        <v>0.99701279184488234</v>
      </c>
      <c r="W2859" s="2">
        <v>73966.4824604733</v>
      </c>
      <c r="X2859" s="2">
        <v>2958</v>
      </c>
      <c r="Y2859" s="2">
        <v>14115419968.352129</v>
      </c>
      <c r="Z2859" s="4">
        <v>0.99681882139318645</v>
      </c>
      <c r="AA2859" s="2">
        <v>85795.202888882734</v>
      </c>
      <c r="AB2859" s="2">
        <v>2854</v>
      </c>
      <c r="AC2859" s="2">
        <v>15807592839.749823</v>
      </c>
      <c r="AD2859" s="4">
        <v>0.996654993783753</v>
      </c>
    </row>
    <row r="2860" spans="1:30" x14ac:dyDescent="0.2">
      <c r="A2860">
        <v>2978</v>
      </c>
      <c r="B2860">
        <v>2834</v>
      </c>
      <c r="C2860">
        <v>1</v>
      </c>
      <c r="D2860" t="s">
        <v>5670</v>
      </c>
      <c r="E2860" t="s">
        <v>5671</v>
      </c>
      <c r="F2860" t="s">
        <v>8510</v>
      </c>
      <c r="G2860" s="2">
        <v>80357.009502909495</v>
      </c>
      <c r="H2860" s="2">
        <v>2876</v>
      </c>
      <c r="I2860" s="2">
        <v>7441542104.2077169</v>
      </c>
      <c r="J2860" s="4">
        <v>0.99337693722828735</v>
      </c>
      <c r="K2860" s="2">
        <v>106087.31173467339</v>
      </c>
      <c r="L2860" s="2">
        <v>2665</v>
      </c>
      <c r="M2860" s="2">
        <v>8720899503.980547</v>
      </c>
      <c r="N2860" s="4">
        <v>0.99163908615054508</v>
      </c>
      <c r="O2860" s="2">
        <v>102630.79064610675</v>
      </c>
      <c r="P2860" s="2">
        <v>2697</v>
      </c>
      <c r="Q2860" s="2">
        <v>9795257426.8713245</v>
      </c>
      <c r="R2860" s="4">
        <v>0.99294467574584788</v>
      </c>
      <c r="S2860" s="2">
        <v>98225.090877923765</v>
      </c>
      <c r="T2860" s="2">
        <v>2760</v>
      </c>
      <c r="U2860" s="2">
        <v>12278207997.510561</v>
      </c>
      <c r="V2860" s="4">
        <v>0.99473895914316968</v>
      </c>
      <c r="W2860" s="2">
        <v>94380.73073582456</v>
      </c>
      <c r="X2860" s="2">
        <v>2768</v>
      </c>
      <c r="Y2860" s="2">
        <v>14099522107.647932</v>
      </c>
      <c r="Z2860" s="4">
        <v>0.99569612813961261</v>
      </c>
      <c r="AA2860" s="2">
        <v>85623.976377794199</v>
      </c>
      <c r="AB2860" s="2">
        <v>2855</v>
      </c>
      <c r="AC2860" s="2">
        <v>15807678463.7262</v>
      </c>
      <c r="AD2860" s="4">
        <v>0.9966603923010674</v>
      </c>
    </row>
    <row r="2861" spans="1:30" x14ac:dyDescent="0.2">
      <c r="A2861">
        <v>2078</v>
      </c>
      <c r="B2861">
        <v>2603</v>
      </c>
      <c r="C2861">
        <v>1</v>
      </c>
      <c r="D2861" t="s">
        <v>5208</v>
      </c>
      <c r="E2861" t="s">
        <v>5209</v>
      </c>
      <c r="F2861" t="s">
        <v>8510</v>
      </c>
      <c r="G2861" s="2">
        <v>138081.19349761834</v>
      </c>
      <c r="H2861" s="2">
        <v>2405</v>
      </c>
      <c r="I2861" s="2">
        <v>7391330153.4669914</v>
      </c>
      <c r="J2861" s="4">
        <v>0.9866741069357764</v>
      </c>
      <c r="K2861" s="2">
        <v>138167.80999588102</v>
      </c>
      <c r="L2861" s="2">
        <v>2429</v>
      </c>
      <c r="M2861" s="2">
        <v>8692112632.9164619</v>
      </c>
      <c r="N2861" s="4">
        <v>0.9883657785631691</v>
      </c>
      <c r="O2861" s="2">
        <v>106615.97157782801</v>
      </c>
      <c r="P2861" s="2">
        <v>2659</v>
      </c>
      <c r="Q2861" s="2">
        <v>9791292515.1675148</v>
      </c>
      <c r="R2861" s="4">
        <v>0.99254275287700122</v>
      </c>
      <c r="S2861" s="2">
        <v>113836.6341217638</v>
      </c>
      <c r="T2861" s="2">
        <v>2627</v>
      </c>
      <c r="U2861" s="2">
        <v>12264122720.883936</v>
      </c>
      <c r="V2861" s="4">
        <v>0.99359781758459254</v>
      </c>
      <c r="W2861" s="2">
        <v>98867.973494603808</v>
      </c>
      <c r="X2861" s="2">
        <v>2712</v>
      </c>
      <c r="Y2861" s="2">
        <v>14094108505.508936</v>
      </c>
      <c r="Z2861" s="4">
        <v>0.99531382421129988</v>
      </c>
      <c r="AA2861" s="2">
        <v>85512.410345848766</v>
      </c>
      <c r="AB2861" s="2">
        <v>2856</v>
      </c>
      <c r="AC2861" s="2">
        <v>15807763976.136545</v>
      </c>
      <c r="AD2861" s="4">
        <v>0.99666578378424031</v>
      </c>
    </row>
    <row r="2862" spans="1:30" x14ac:dyDescent="0.2">
      <c r="A2862">
        <v>1470</v>
      </c>
      <c r="B2862">
        <v>3260</v>
      </c>
      <c r="C2862">
        <v>1</v>
      </c>
      <c r="D2862" t="s">
        <v>6522</v>
      </c>
      <c r="E2862" t="s">
        <v>6523</v>
      </c>
      <c r="F2862" t="s">
        <v>8510</v>
      </c>
      <c r="G2862" s="2">
        <v>34370.09717019953</v>
      </c>
      <c r="H2862" s="2">
        <v>3548</v>
      </c>
      <c r="I2862" s="2">
        <v>7477601429.2337484</v>
      </c>
      <c r="J2862" s="4">
        <v>0.99819052308875367</v>
      </c>
      <c r="K2862" s="2">
        <v>51605.056902434764</v>
      </c>
      <c r="L2862" s="2">
        <v>3290</v>
      </c>
      <c r="M2862" s="2">
        <v>8768234729.8863258</v>
      </c>
      <c r="N2862" s="4">
        <v>0.99702149654737526</v>
      </c>
      <c r="O2862" s="2">
        <v>59103.768688383971</v>
      </c>
      <c r="P2862" s="2">
        <v>3159</v>
      </c>
      <c r="Q2862" s="2">
        <v>9831817285.4027729</v>
      </c>
      <c r="R2862" s="4">
        <v>0.99665074647914342</v>
      </c>
      <c r="S2862" s="2">
        <v>72635.845303667928</v>
      </c>
      <c r="T2862" s="2">
        <v>3027</v>
      </c>
      <c r="U2862" s="2">
        <v>12300938935.436234</v>
      </c>
      <c r="V2862" s="4">
        <v>0.99658054299132692</v>
      </c>
      <c r="W2862" s="2">
        <v>76569.409636042998</v>
      </c>
      <c r="X2862" s="2">
        <v>2938</v>
      </c>
      <c r="Y2862" s="2">
        <v>14113914250.190617</v>
      </c>
      <c r="Z2862" s="4">
        <v>0.99671248887127251</v>
      </c>
      <c r="AA2862" s="2">
        <v>85488.769268332937</v>
      </c>
      <c r="AB2862" s="2">
        <v>2857</v>
      </c>
      <c r="AC2862" s="2">
        <v>15807849464.905813</v>
      </c>
      <c r="AD2862" s="4">
        <v>0.99667117377686398</v>
      </c>
    </row>
    <row r="2863" spans="1:30" x14ac:dyDescent="0.2">
      <c r="A2863">
        <v>4982</v>
      </c>
      <c r="B2863">
        <v>3099</v>
      </c>
      <c r="C2863">
        <v>1</v>
      </c>
      <c r="D2863" t="s">
        <v>6200</v>
      </c>
      <c r="E2863" t="s">
        <v>6201</v>
      </c>
      <c r="F2863" t="s">
        <v>8510</v>
      </c>
      <c r="G2863" s="2">
        <v>44804.072767244004</v>
      </c>
      <c r="H2863" s="2">
        <v>3335</v>
      </c>
      <c r="I2863" s="2">
        <v>7469181170.4387341</v>
      </c>
      <c r="J2863" s="4">
        <v>0.99706649653950763</v>
      </c>
      <c r="K2863" s="2">
        <v>73032.515882864667</v>
      </c>
      <c r="L2863" s="2">
        <v>3003</v>
      </c>
      <c r="M2863" s="2">
        <v>8750625609.6612186</v>
      </c>
      <c r="N2863" s="4">
        <v>0.99501919255568605</v>
      </c>
      <c r="O2863" s="2">
        <v>87573.888804549701</v>
      </c>
      <c r="P2863" s="2">
        <v>2828</v>
      </c>
      <c r="Q2863" s="2">
        <v>9807730258.4755554</v>
      </c>
      <c r="R2863" s="4">
        <v>0.99420904596024573</v>
      </c>
      <c r="S2863" s="2">
        <v>107813.15570401256</v>
      </c>
      <c r="T2863" s="2">
        <v>2679</v>
      </c>
      <c r="U2863" s="2">
        <v>12269894303.052818</v>
      </c>
      <c r="V2863" s="4">
        <v>0.99406541168630902</v>
      </c>
      <c r="W2863" s="2">
        <v>93633.95444587589</v>
      </c>
      <c r="X2863" s="2">
        <v>2774</v>
      </c>
      <c r="Y2863" s="2">
        <v>14100085025.396181</v>
      </c>
      <c r="Z2863" s="4">
        <v>0.99573588090698395</v>
      </c>
      <c r="AA2863" s="2">
        <v>85450.945726827733</v>
      </c>
      <c r="AB2863" s="2">
        <v>2858</v>
      </c>
      <c r="AC2863" s="2">
        <v>15807934915.85154</v>
      </c>
      <c r="AD2863" s="4">
        <v>0.99667656138474614</v>
      </c>
    </row>
    <row r="2864" spans="1:30" x14ac:dyDescent="0.2">
      <c r="A2864">
        <v>415</v>
      </c>
      <c r="B2864">
        <v>2561</v>
      </c>
      <c r="C2864">
        <v>1</v>
      </c>
      <c r="D2864" t="s">
        <v>5124</v>
      </c>
      <c r="E2864" t="s">
        <v>5125</v>
      </c>
      <c r="F2864" t="s">
        <v>8510</v>
      </c>
      <c r="G2864" s="2">
        <v>40902.395777804668</v>
      </c>
      <c r="H2864" s="2">
        <v>3413</v>
      </c>
      <c r="I2864" s="2">
        <v>7472535938.558794</v>
      </c>
      <c r="J2864" s="4">
        <v>0.99751432700711085</v>
      </c>
      <c r="K2864" s="2">
        <v>51821.094919100171</v>
      </c>
      <c r="L2864" s="2">
        <v>3288</v>
      </c>
      <c r="M2864" s="2">
        <v>8768131443.1238575</v>
      </c>
      <c r="N2864" s="4">
        <v>0.99700975198012065</v>
      </c>
      <c r="O2864" s="2">
        <v>44899.233856990999</v>
      </c>
      <c r="P2864" s="2">
        <v>3382</v>
      </c>
      <c r="Q2864" s="2">
        <v>9843386102.7730846</v>
      </c>
      <c r="R2864" s="4">
        <v>0.99782347682321926</v>
      </c>
      <c r="S2864" s="2">
        <v>21015.928107009302</v>
      </c>
      <c r="T2864" s="2">
        <v>3897</v>
      </c>
      <c r="U2864" s="2">
        <v>12338521370.571186</v>
      </c>
      <c r="V2864" s="4">
        <v>0.99962534500280842</v>
      </c>
      <c r="W2864" s="2">
        <v>18130.643279736298</v>
      </c>
      <c r="X2864" s="2">
        <v>3932</v>
      </c>
      <c r="Y2864" s="2">
        <v>14156765473.134455</v>
      </c>
      <c r="Z2864" s="4">
        <v>0.99973860539107173</v>
      </c>
      <c r="AA2864" s="2">
        <v>85399.40819254033</v>
      </c>
      <c r="AB2864" s="2">
        <v>2859</v>
      </c>
      <c r="AC2864" s="2">
        <v>15808020315.259731</v>
      </c>
      <c r="AD2864" s="4">
        <v>0.99668194574323155</v>
      </c>
    </row>
    <row r="2865" spans="1:30" x14ac:dyDescent="0.2">
      <c r="A2865">
        <v>3260</v>
      </c>
      <c r="B2865">
        <v>2407</v>
      </c>
      <c r="C2865">
        <v>1</v>
      </c>
      <c r="D2865" t="s">
        <v>4816</v>
      </c>
      <c r="E2865" t="s">
        <v>4817</v>
      </c>
      <c r="F2865" t="s">
        <v>8510</v>
      </c>
      <c r="G2865" s="2">
        <v>155616.46544329901</v>
      </c>
      <c r="H2865" s="2">
        <v>2309</v>
      </c>
      <c r="I2865" s="2">
        <v>7377377283.4924383</v>
      </c>
      <c r="J2865" s="4">
        <v>0.98481152804463112</v>
      </c>
      <c r="K2865" s="2">
        <v>140760.12594694304</v>
      </c>
      <c r="L2865" s="2">
        <v>2412</v>
      </c>
      <c r="M2865" s="2">
        <v>8689746312.3031139</v>
      </c>
      <c r="N2865" s="4">
        <v>0.98809670815254358</v>
      </c>
      <c r="O2865" s="2">
        <v>145469.32305325731</v>
      </c>
      <c r="P2865" s="2">
        <v>2391</v>
      </c>
      <c r="Q2865" s="2">
        <v>9757830556.0152855</v>
      </c>
      <c r="R2865" s="4">
        <v>0.98915071602362736</v>
      </c>
      <c r="S2865" s="2">
        <v>116895.98530985101</v>
      </c>
      <c r="T2865" s="2">
        <v>2599</v>
      </c>
      <c r="U2865" s="2">
        <v>12260889757.145267</v>
      </c>
      <c r="V2865" s="4">
        <v>0.99333589377738851</v>
      </c>
      <c r="W2865" s="2">
        <v>99520.482244566767</v>
      </c>
      <c r="X2865" s="2">
        <v>2705</v>
      </c>
      <c r="Y2865" s="2">
        <v>14093414388.088219</v>
      </c>
      <c r="Z2865" s="4">
        <v>0.99526480623586733</v>
      </c>
      <c r="AA2865" s="2">
        <v>85381.121377794334</v>
      </c>
      <c r="AB2865" s="2">
        <v>2860</v>
      </c>
      <c r="AC2865" s="2">
        <v>15808105696.381109</v>
      </c>
      <c r="AD2865" s="4">
        <v>0.99668732894874923</v>
      </c>
    </row>
    <row r="2866" spans="1:30" x14ac:dyDescent="0.2">
      <c r="A2866">
        <v>5571</v>
      </c>
      <c r="B2866">
        <v>3192</v>
      </c>
      <c r="C2866">
        <v>1</v>
      </c>
      <c r="D2866" t="s">
        <v>6386</v>
      </c>
      <c r="E2866" t="s">
        <v>6387</v>
      </c>
      <c r="F2866" t="s">
        <v>8510</v>
      </c>
      <c r="G2866" s="2">
        <v>74476.5455450437</v>
      </c>
      <c r="H2866" s="2">
        <v>2930</v>
      </c>
      <c r="I2866" s="2">
        <v>7445719128.1289444</v>
      </c>
      <c r="J2866" s="4">
        <v>0.99393453122849496</v>
      </c>
      <c r="K2866" s="2">
        <v>79064.237354588797</v>
      </c>
      <c r="L2866" s="2">
        <v>2920</v>
      </c>
      <c r="M2866" s="2">
        <v>8744313861.6498356</v>
      </c>
      <c r="N2866" s="4">
        <v>0.99430149410873536</v>
      </c>
      <c r="O2866" s="2">
        <v>79262.6070119668</v>
      </c>
      <c r="P2866" s="2">
        <v>2910</v>
      </c>
      <c r="Q2866" s="2">
        <v>9814570878.9631176</v>
      </c>
      <c r="R2866" s="4">
        <v>0.99490247926127262</v>
      </c>
      <c r="S2866" s="2">
        <v>80968.777483828191</v>
      </c>
      <c r="T2866" s="2">
        <v>2944</v>
      </c>
      <c r="U2866" s="2">
        <v>12294564488.687729</v>
      </c>
      <c r="V2866" s="4">
        <v>0.9960641068367182</v>
      </c>
      <c r="W2866" s="2">
        <v>98813.294199025302</v>
      </c>
      <c r="X2866" s="2">
        <v>2713</v>
      </c>
      <c r="Y2866" s="2">
        <v>14094207318.803135</v>
      </c>
      <c r="Z2866" s="4">
        <v>0.99532080232117415</v>
      </c>
      <c r="AA2866" s="2">
        <v>85221.806712597594</v>
      </c>
      <c r="AB2866" s="2">
        <v>2861</v>
      </c>
      <c r="AC2866" s="2">
        <v>15808190918.187822</v>
      </c>
      <c r="AD2866" s="4">
        <v>0.99669270210961569</v>
      </c>
    </row>
    <row r="2867" spans="1:30" x14ac:dyDescent="0.2">
      <c r="A2867">
        <v>3109</v>
      </c>
      <c r="B2867">
        <v>3390</v>
      </c>
      <c r="C2867">
        <v>1</v>
      </c>
      <c r="D2867" t="s">
        <v>6782</v>
      </c>
      <c r="E2867" t="s">
        <v>6783</v>
      </c>
      <c r="F2867" t="s">
        <v>8510</v>
      </c>
      <c r="G2867" s="2">
        <v>40649.968189484593</v>
      </c>
      <c r="H2867" s="2">
        <v>3416</v>
      </c>
      <c r="I2867" s="2">
        <v>7472658203.1545906</v>
      </c>
      <c r="J2867" s="4">
        <v>0.9975306481980688</v>
      </c>
      <c r="K2867" s="2">
        <v>49383.829598303098</v>
      </c>
      <c r="L2867" s="2">
        <v>3324</v>
      </c>
      <c r="M2867" s="2">
        <v>8769951026.0608311</v>
      </c>
      <c r="N2867" s="4">
        <v>0.99721665375211921</v>
      </c>
      <c r="O2867" s="2">
        <v>47174.188826596364</v>
      </c>
      <c r="P2867" s="2">
        <v>3349</v>
      </c>
      <c r="Q2867" s="2">
        <v>9841863652.7576122</v>
      </c>
      <c r="R2867" s="4">
        <v>0.99766914615368474</v>
      </c>
      <c r="S2867" s="2">
        <v>67313.772639836068</v>
      </c>
      <c r="T2867" s="2">
        <v>3088</v>
      </c>
      <c r="U2867" s="2">
        <v>12305209591.091499</v>
      </c>
      <c r="V2867" s="4">
        <v>0.99692653709423185</v>
      </c>
      <c r="W2867" s="2">
        <v>67962.266627294637</v>
      </c>
      <c r="X2867" s="2">
        <v>3019</v>
      </c>
      <c r="Y2867" s="2">
        <v>14119747459.227667</v>
      </c>
      <c r="Z2867" s="4">
        <v>0.99712442507793797</v>
      </c>
      <c r="AA2867" s="2">
        <v>85099.1315521793</v>
      </c>
      <c r="AB2867" s="2">
        <v>2862</v>
      </c>
      <c r="AC2867" s="2">
        <v>15808276017.319374</v>
      </c>
      <c r="AD2867" s="4">
        <v>0.99669806753591983</v>
      </c>
    </row>
    <row r="2868" spans="1:30" x14ac:dyDescent="0.2">
      <c r="A2868">
        <v>2562</v>
      </c>
      <c r="B2868">
        <v>2554</v>
      </c>
      <c r="C2868">
        <v>1</v>
      </c>
      <c r="D2868" t="s">
        <v>5110</v>
      </c>
      <c r="E2868" t="s">
        <v>5111</v>
      </c>
      <c r="F2868" t="s">
        <v>8510</v>
      </c>
      <c r="G2868" s="2">
        <v>92223.738230492439</v>
      </c>
      <c r="H2868" s="2">
        <v>2749</v>
      </c>
      <c r="I2868" s="2">
        <v>7430616349.1556654</v>
      </c>
      <c r="J2868" s="4">
        <v>0.99191845013804081</v>
      </c>
      <c r="K2868" s="2">
        <v>98044.930875473539</v>
      </c>
      <c r="L2868" s="2">
        <v>2733</v>
      </c>
      <c r="M2868" s="2">
        <v>8727832505.2950191</v>
      </c>
      <c r="N2868" s="4">
        <v>0.99242742628502612</v>
      </c>
      <c r="O2868" s="2">
        <v>68855.261622673599</v>
      </c>
      <c r="P2868" s="2">
        <v>3039</v>
      </c>
      <c r="Q2868" s="2">
        <v>9824140243.0417976</v>
      </c>
      <c r="R2868" s="4">
        <v>0.99587252514144853</v>
      </c>
      <c r="S2868" s="2">
        <v>83741.637733258642</v>
      </c>
      <c r="T2868" s="2">
        <v>2908</v>
      </c>
      <c r="U2868" s="2">
        <v>12291604393.627277</v>
      </c>
      <c r="V2868" s="4">
        <v>0.99582428992858341</v>
      </c>
      <c r="W2868" s="2">
        <v>84126.567075670406</v>
      </c>
      <c r="X2868" s="2">
        <v>2854</v>
      </c>
      <c r="Y2868" s="2">
        <v>14107184306.776461</v>
      </c>
      <c r="Z2868" s="4">
        <v>0.99623722605392928</v>
      </c>
      <c r="AA2868" s="2">
        <v>85036.684448851753</v>
      </c>
      <c r="AB2868" s="2">
        <v>2863</v>
      </c>
      <c r="AC2868" s="2">
        <v>15808361054.003822</v>
      </c>
      <c r="AD2868" s="4">
        <v>0.99670342902498843</v>
      </c>
    </row>
    <row r="2869" spans="1:30" x14ac:dyDescent="0.2">
      <c r="A2869">
        <v>3603</v>
      </c>
      <c r="B2869">
        <v>2492</v>
      </c>
      <c r="C2869">
        <v>1</v>
      </c>
      <c r="D2869" t="s">
        <v>4986</v>
      </c>
      <c r="E2869" t="s">
        <v>4987</v>
      </c>
      <c r="F2869" t="s">
        <v>8510</v>
      </c>
      <c r="G2869" s="2">
        <v>173479.00183663468</v>
      </c>
      <c r="H2869" s="2">
        <v>2226</v>
      </c>
      <c r="I2869" s="2">
        <v>7363745033.9104109</v>
      </c>
      <c r="J2869" s="4">
        <v>0.98299174900586583</v>
      </c>
      <c r="K2869" s="2">
        <v>169030.63972296868</v>
      </c>
      <c r="L2869" s="2">
        <v>2264</v>
      </c>
      <c r="M2869" s="2">
        <v>8666802384.2703228</v>
      </c>
      <c r="N2869" s="4">
        <v>0.98548779197173497</v>
      </c>
      <c r="O2869" s="2">
        <v>151389.08670455866</v>
      </c>
      <c r="P2869" s="2">
        <v>2351</v>
      </c>
      <c r="Q2869" s="2">
        <v>9751900332.8185234</v>
      </c>
      <c r="R2869" s="4">
        <v>0.98854956964302731</v>
      </c>
      <c r="S2869" s="2">
        <v>126162.456571562</v>
      </c>
      <c r="T2869" s="2">
        <v>2541</v>
      </c>
      <c r="U2869" s="2">
        <v>12253858897.131115</v>
      </c>
      <c r="V2869" s="4">
        <v>0.99276627723613287</v>
      </c>
      <c r="W2869" s="2">
        <v>112548.87157280809</v>
      </c>
      <c r="X2869" s="2">
        <v>2591</v>
      </c>
      <c r="Y2869" s="2">
        <v>14081386824.06382</v>
      </c>
      <c r="Z2869" s="4">
        <v>0.99441543000604826</v>
      </c>
      <c r="AA2869" s="2">
        <v>85009.537272831963</v>
      </c>
      <c r="AB2869" s="2">
        <v>2864</v>
      </c>
      <c r="AC2869" s="2">
        <v>15808446063.541096</v>
      </c>
      <c r="AD2869" s="4">
        <v>0.99670878880245117</v>
      </c>
    </row>
    <row r="2870" spans="1:30" x14ac:dyDescent="0.2">
      <c r="A2870">
        <v>1938</v>
      </c>
      <c r="B2870">
        <v>3002</v>
      </c>
      <c r="C2870">
        <v>1</v>
      </c>
      <c r="D2870" t="s">
        <v>6006</v>
      </c>
      <c r="E2870" t="s">
        <v>6007</v>
      </c>
      <c r="F2870" t="s">
        <v>8510</v>
      </c>
      <c r="G2870" s="2">
        <v>83561.598754001636</v>
      </c>
      <c r="H2870" s="2">
        <v>2847</v>
      </c>
      <c r="I2870" s="2">
        <v>7439172315.4858913</v>
      </c>
      <c r="J2870" s="4">
        <v>0.99306059238612965</v>
      </c>
      <c r="K2870" s="2">
        <v>111665.14197604584</v>
      </c>
      <c r="L2870" s="2">
        <v>2625</v>
      </c>
      <c r="M2870" s="2">
        <v>8716548303.212904</v>
      </c>
      <c r="N2870" s="4">
        <v>0.99114431829421168</v>
      </c>
      <c r="O2870" s="2">
        <v>100782.21810229168</v>
      </c>
      <c r="P2870" s="2">
        <v>2714</v>
      </c>
      <c r="Q2870" s="2">
        <v>9796984257.9085064</v>
      </c>
      <c r="R2870" s="4">
        <v>0.99311972450766794</v>
      </c>
      <c r="S2870" s="2">
        <v>108978.96301270479</v>
      </c>
      <c r="T2870" s="2">
        <v>2672</v>
      </c>
      <c r="U2870" s="2">
        <v>12269136276.089319</v>
      </c>
      <c r="V2870" s="4">
        <v>0.99400399890092317</v>
      </c>
      <c r="W2870" s="2">
        <v>88444.094511536692</v>
      </c>
      <c r="X2870" s="2">
        <v>2815</v>
      </c>
      <c r="Y2870" s="2">
        <v>14103814025.556816</v>
      </c>
      <c r="Z2870" s="4">
        <v>0.99599921969204552</v>
      </c>
      <c r="AA2870" s="2">
        <v>84764.787087053992</v>
      </c>
      <c r="AB2870" s="2">
        <v>2865</v>
      </c>
      <c r="AC2870" s="2">
        <v>15808530828.328182</v>
      </c>
      <c r="AD2870" s="4">
        <v>0.99671413314862733</v>
      </c>
    </row>
    <row r="2871" spans="1:30" x14ac:dyDescent="0.2">
      <c r="A2871">
        <v>4451</v>
      </c>
      <c r="B2871">
        <v>2852</v>
      </c>
      <c r="C2871">
        <v>1</v>
      </c>
      <c r="D2871" t="s">
        <v>5706</v>
      </c>
      <c r="E2871" t="s">
        <v>5707</v>
      </c>
      <c r="F2871" t="s">
        <v>8510</v>
      </c>
      <c r="G2871" s="2">
        <v>75617.835112851229</v>
      </c>
      <c r="H2871" s="2">
        <v>2918</v>
      </c>
      <c r="I2871" s="2">
        <v>7444818141.5379992</v>
      </c>
      <c r="J2871" s="4">
        <v>0.99381425786476685</v>
      </c>
      <c r="K2871" s="2">
        <v>106078.87302617636</v>
      </c>
      <c r="L2871" s="2">
        <v>2666</v>
      </c>
      <c r="M2871" s="2">
        <v>8721005582.8535728</v>
      </c>
      <c r="N2871" s="4">
        <v>0.99165114820408196</v>
      </c>
      <c r="O2871" s="2">
        <v>96804.723947701204</v>
      </c>
      <c r="P2871" s="2">
        <v>2753</v>
      </c>
      <c r="Q2871" s="2">
        <v>9800841498.0755672</v>
      </c>
      <c r="R2871" s="4">
        <v>0.99351073271909573</v>
      </c>
      <c r="S2871" s="2">
        <v>94377.592511652663</v>
      </c>
      <c r="T2871" s="2">
        <v>2795</v>
      </c>
      <c r="U2871" s="2">
        <v>12281559730.506769</v>
      </c>
      <c r="V2871" s="4">
        <v>0.99501050523463919</v>
      </c>
      <c r="W2871" s="2">
        <v>98381.70919909887</v>
      </c>
      <c r="X2871" s="2">
        <v>2721</v>
      </c>
      <c r="Y2871" s="2">
        <v>14094996009.217962</v>
      </c>
      <c r="Z2871" s="4">
        <v>0.99537649896013458</v>
      </c>
      <c r="AA2871" s="2">
        <v>84751.057644439788</v>
      </c>
      <c r="AB2871" s="2">
        <v>2866</v>
      </c>
      <c r="AC2871" s="2">
        <v>15808615579.385826</v>
      </c>
      <c r="AD2871" s="4">
        <v>0.99671947662917393</v>
      </c>
    </row>
    <row r="2872" spans="1:30" x14ac:dyDescent="0.2">
      <c r="A2872">
        <v>1157</v>
      </c>
      <c r="B2872">
        <v>2493</v>
      </c>
      <c r="C2872">
        <v>1</v>
      </c>
      <c r="D2872" t="s">
        <v>4988</v>
      </c>
      <c r="E2872" t="s">
        <v>4989</v>
      </c>
      <c r="F2872" t="s">
        <v>8510</v>
      </c>
      <c r="G2872" s="2">
        <v>217917.94265406634</v>
      </c>
      <c r="H2872" s="2">
        <v>2029</v>
      </c>
      <c r="I2872" s="2">
        <v>7325277540.7440138</v>
      </c>
      <c r="J2872" s="4">
        <v>0.97785669500638928</v>
      </c>
      <c r="K2872" s="2">
        <v>206525.89133425802</v>
      </c>
      <c r="L2872" s="2">
        <v>2107</v>
      </c>
      <c r="M2872" s="2">
        <v>8637279453.5780239</v>
      </c>
      <c r="N2872" s="4">
        <v>0.98213078825912092</v>
      </c>
      <c r="O2872" s="2">
        <v>185959.78542476101</v>
      </c>
      <c r="P2872" s="2">
        <v>2184</v>
      </c>
      <c r="Q2872" s="2">
        <v>9723898675.9350243</v>
      </c>
      <c r="R2872" s="4">
        <v>0.98571104331310588</v>
      </c>
      <c r="S2872" s="2">
        <v>130501.647803568</v>
      </c>
      <c r="T2872" s="2">
        <v>2511</v>
      </c>
      <c r="U2872" s="2">
        <v>12250010047.029408</v>
      </c>
      <c r="V2872" s="4">
        <v>0.99245445639510732</v>
      </c>
      <c r="W2872" s="2">
        <v>90076.490135368833</v>
      </c>
      <c r="X2872" s="2">
        <v>2804</v>
      </c>
      <c r="Y2872" s="2">
        <v>14102833885.877937</v>
      </c>
      <c r="Z2872" s="4">
        <v>0.99593000307067037</v>
      </c>
      <c r="AA2872" s="2">
        <v>84709.666753311059</v>
      </c>
      <c r="AB2872" s="2">
        <v>2867</v>
      </c>
      <c r="AC2872" s="2">
        <v>15808700289.05258</v>
      </c>
      <c r="AD2872" s="4">
        <v>0.99672481750006103</v>
      </c>
    </row>
    <row r="2873" spans="1:30" x14ac:dyDescent="0.2">
      <c r="A2873">
        <v>4152</v>
      </c>
      <c r="B2873">
        <v>2587</v>
      </c>
      <c r="C2873">
        <v>1</v>
      </c>
      <c r="D2873" t="s">
        <v>5176</v>
      </c>
      <c r="E2873" t="s">
        <v>5177</v>
      </c>
      <c r="F2873" t="s">
        <v>8510</v>
      </c>
      <c r="G2873" s="2">
        <v>134135.14893060667</v>
      </c>
      <c r="H2873" s="2">
        <v>2440</v>
      </c>
      <c r="I2873" s="2">
        <v>7396093267.7112417</v>
      </c>
      <c r="J2873" s="4">
        <v>0.98730993856494187</v>
      </c>
      <c r="K2873" s="2">
        <v>92322.921915807165</v>
      </c>
      <c r="L2873" s="2">
        <v>2789</v>
      </c>
      <c r="M2873" s="2">
        <v>8733162840.2945118</v>
      </c>
      <c r="N2873" s="4">
        <v>0.9930335298785099</v>
      </c>
      <c r="O2873" s="2">
        <v>98475.960414581292</v>
      </c>
      <c r="P2873" s="2">
        <v>2738</v>
      </c>
      <c r="Q2873" s="2">
        <v>9799376167.7165852</v>
      </c>
      <c r="R2873" s="4">
        <v>0.99336219226581801</v>
      </c>
      <c r="S2873" s="2">
        <v>80466.341185398138</v>
      </c>
      <c r="T2873" s="2">
        <v>2949</v>
      </c>
      <c r="U2873" s="2">
        <v>12294967834.285219</v>
      </c>
      <c r="V2873" s="4">
        <v>0.99609678453528006</v>
      </c>
      <c r="W2873" s="2">
        <v>73061.165629667812</v>
      </c>
      <c r="X2873" s="2">
        <v>2967</v>
      </c>
      <c r="Y2873" s="2">
        <v>14116081060.075825</v>
      </c>
      <c r="Z2873" s="4">
        <v>0.99686550712229161</v>
      </c>
      <c r="AA2873" s="2">
        <v>84669.560932873224</v>
      </c>
      <c r="AB2873" s="2">
        <v>2868</v>
      </c>
      <c r="AC2873" s="2">
        <v>15808784958.613512</v>
      </c>
      <c r="AD2873" s="4">
        <v>0.99673015584231084</v>
      </c>
    </row>
    <row r="2874" spans="1:30" x14ac:dyDescent="0.2">
      <c r="A2874">
        <v>3350</v>
      </c>
      <c r="B2874">
        <v>2800</v>
      </c>
      <c r="C2874">
        <v>1</v>
      </c>
      <c r="D2874" t="s">
        <v>5602</v>
      </c>
      <c r="E2874" t="s">
        <v>5603</v>
      </c>
      <c r="F2874" t="s">
        <v>8510</v>
      </c>
      <c r="G2874" s="2">
        <v>132465.94952724068</v>
      </c>
      <c r="H2874" s="2">
        <v>2454</v>
      </c>
      <c r="I2874" s="2">
        <v>7397956010.930829</v>
      </c>
      <c r="J2874" s="4">
        <v>0.98755859752949571</v>
      </c>
      <c r="K2874" s="2">
        <v>101943.27522528637</v>
      </c>
      <c r="L2874" s="2">
        <v>2700</v>
      </c>
      <c r="M2874" s="2">
        <v>8724535364.9405212</v>
      </c>
      <c r="N2874" s="4">
        <v>0.99205251389823024</v>
      </c>
      <c r="O2874" s="2">
        <v>90661.772650539133</v>
      </c>
      <c r="P2874" s="2">
        <v>2799</v>
      </c>
      <c r="Q2874" s="2">
        <v>9805154731.8462162</v>
      </c>
      <c r="R2874" s="4">
        <v>0.99394796497560223</v>
      </c>
      <c r="S2874" s="2">
        <v>78647.507445941737</v>
      </c>
      <c r="T2874" s="2">
        <v>2968</v>
      </c>
      <c r="U2874" s="2">
        <v>12296472164.607578</v>
      </c>
      <c r="V2874" s="4">
        <v>0.99621866029918427</v>
      </c>
      <c r="W2874" s="2">
        <v>78573.674115777423</v>
      </c>
      <c r="X2874" s="2">
        <v>2915</v>
      </c>
      <c r="Y2874" s="2">
        <v>14112129130.707214</v>
      </c>
      <c r="Z2874" s="4">
        <v>0.99658642526824259</v>
      </c>
      <c r="AA2874" s="2">
        <v>84453.402057438201</v>
      </c>
      <c r="AB2874" s="2">
        <v>2869</v>
      </c>
      <c r="AC2874" s="2">
        <v>15808869412.01557</v>
      </c>
      <c r="AD2874" s="4">
        <v>0.99673548055593142</v>
      </c>
    </row>
    <row r="2875" spans="1:30" x14ac:dyDescent="0.2">
      <c r="A2875">
        <v>964</v>
      </c>
      <c r="B2875">
        <v>3444</v>
      </c>
      <c r="C2875">
        <v>1</v>
      </c>
      <c r="D2875" t="s">
        <v>6890</v>
      </c>
      <c r="E2875" t="s">
        <v>6891</v>
      </c>
      <c r="F2875" t="s">
        <v>8510</v>
      </c>
      <c r="G2875" s="2">
        <v>39149.048722288404</v>
      </c>
      <c r="H2875" s="2">
        <v>3441</v>
      </c>
      <c r="I2875" s="2">
        <v>7473658759.3733873</v>
      </c>
      <c r="J2875" s="4">
        <v>0.99766421318476572</v>
      </c>
      <c r="K2875" s="2">
        <v>53855.558236201701</v>
      </c>
      <c r="L2875" s="2">
        <v>3254</v>
      </c>
      <c r="M2875" s="2">
        <v>8766335098.4126225</v>
      </c>
      <c r="N2875" s="4">
        <v>0.99680549258840911</v>
      </c>
      <c r="O2875" s="2">
        <v>52613.044291505394</v>
      </c>
      <c r="P2875" s="2">
        <v>3255</v>
      </c>
      <c r="Q2875" s="2">
        <v>9837176690.1718025</v>
      </c>
      <c r="R2875" s="4">
        <v>0.99719402902891852</v>
      </c>
      <c r="S2875" s="2">
        <v>71301.421631564794</v>
      </c>
      <c r="T2875" s="2">
        <v>3045</v>
      </c>
      <c r="U2875" s="2">
        <v>12302233315.460854</v>
      </c>
      <c r="V2875" s="4">
        <v>0.99668540929092764</v>
      </c>
      <c r="W2875" s="2">
        <v>73258.575983757662</v>
      </c>
      <c r="X2875" s="2">
        <v>2965</v>
      </c>
      <c r="Y2875" s="2">
        <v>14115934751.66963</v>
      </c>
      <c r="Z2875" s="4">
        <v>0.99685517494844555</v>
      </c>
      <c r="AA2875" s="2">
        <v>84275.384678662682</v>
      </c>
      <c r="AB2875" s="2">
        <v>2870</v>
      </c>
      <c r="AC2875" s="2">
        <v>15808953687.400248</v>
      </c>
      <c r="AD2875" s="4">
        <v>0.99674079404571092</v>
      </c>
    </row>
    <row r="2876" spans="1:30" x14ac:dyDescent="0.2">
      <c r="A2876">
        <v>4066</v>
      </c>
      <c r="B2876">
        <v>2760</v>
      </c>
      <c r="C2876">
        <v>1</v>
      </c>
      <c r="D2876" t="s">
        <v>5522</v>
      </c>
      <c r="E2876" t="s">
        <v>5523</v>
      </c>
      <c r="F2876" t="s">
        <v>8510</v>
      </c>
      <c r="G2876" s="2">
        <v>48383.013085871964</v>
      </c>
      <c r="H2876" s="2">
        <v>3280</v>
      </c>
      <c r="I2876" s="2">
        <v>7466608495.5591927</v>
      </c>
      <c r="J2876" s="4">
        <v>0.99672306827470247</v>
      </c>
      <c r="K2876" s="2">
        <v>51220.680617321799</v>
      </c>
      <c r="L2876" s="2">
        <v>3297</v>
      </c>
      <c r="M2876" s="2">
        <v>8768594455.2821293</v>
      </c>
      <c r="N2876" s="4">
        <v>0.99706240032829796</v>
      </c>
      <c r="O2876" s="2">
        <v>73792.91835371319</v>
      </c>
      <c r="P2876" s="2">
        <v>2984</v>
      </c>
      <c r="Q2876" s="2">
        <v>9820224642.1302586</v>
      </c>
      <c r="R2876" s="4">
        <v>0.99547560090474674</v>
      </c>
      <c r="S2876" s="2">
        <v>78079.218978117802</v>
      </c>
      <c r="T2876" s="2">
        <v>2979</v>
      </c>
      <c r="U2876" s="2">
        <v>12297334307.530741</v>
      </c>
      <c r="V2876" s="4">
        <v>0.9962885082081131</v>
      </c>
      <c r="W2876" s="2">
        <v>95209.150751271343</v>
      </c>
      <c r="X2876" s="2">
        <v>2756</v>
      </c>
      <c r="Y2876" s="2">
        <v>14098383714.254532</v>
      </c>
      <c r="Z2876" s="4">
        <v>0.99561573577698825</v>
      </c>
      <c r="AA2876" s="2">
        <v>84194.800994402962</v>
      </c>
      <c r="AB2876" s="2">
        <v>2871</v>
      </c>
      <c r="AC2876" s="2">
        <v>15809037882.201242</v>
      </c>
      <c r="AD2876" s="4">
        <v>0.99674610245475925</v>
      </c>
    </row>
    <row r="2877" spans="1:30" x14ac:dyDescent="0.2">
      <c r="A2877">
        <v>5036</v>
      </c>
      <c r="B2877">
        <v>3202</v>
      </c>
      <c r="C2877">
        <v>1</v>
      </c>
      <c r="D2877" t="s">
        <v>6406</v>
      </c>
      <c r="E2877" t="s">
        <v>6407</v>
      </c>
      <c r="F2877" t="s">
        <v>8510</v>
      </c>
      <c r="G2877" s="2">
        <v>79578.18410727063</v>
      </c>
      <c r="H2877" s="2">
        <v>2884</v>
      </c>
      <c r="I2877" s="2">
        <v>7442181252.8124447</v>
      </c>
      <c r="J2877" s="4">
        <v>0.99346225764635487</v>
      </c>
      <c r="K2877" s="2">
        <v>68972.761234645106</v>
      </c>
      <c r="L2877" s="2">
        <v>3044</v>
      </c>
      <c r="M2877" s="2">
        <v>8753515754.2791672</v>
      </c>
      <c r="N2877" s="4">
        <v>0.99534782612914685</v>
      </c>
      <c r="O2877" s="2">
        <v>72953.160223218569</v>
      </c>
      <c r="P2877" s="2">
        <v>2993</v>
      </c>
      <c r="Q2877" s="2">
        <v>9820884824.3296413</v>
      </c>
      <c r="R2877" s="4">
        <v>0.99554252353590711</v>
      </c>
      <c r="S2877" s="2">
        <v>74654.176513023165</v>
      </c>
      <c r="T2877" s="2">
        <v>3005</v>
      </c>
      <c r="U2877" s="2">
        <v>12299316433.55719</v>
      </c>
      <c r="V2877" s="4">
        <v>0.9964490933668626</v>
      </c>
      <c r="W2877" s="2">
        <v>67764.540904664507</v>
      </c>
      <c r="X2877" s="2">
        <v>3023</v>
      </c>
      <c r="Y2877" s="2">
        <v>14120018662.971056</v>
      </c>
      <c r="Z2877" s="4">
        <v>0.99714357725310876</v>
      </c>
      <c r="AA2877" s="2">
        <v>84138.306439861786</v>
      </c>
      <c r="AB2877" s="2">
        <v>2872</v>
      </c>
      <c r="AC2877" s="2">
        <v>15809122020.507683</v>
      </c>
      <c r="AD2877" s="4">
        <v>0.99675140730187495</v>
      </c>
    </row>
    <row r="2878" spans="1:30" x14ac:dyDescent="0.2">
      <c r="A2878">
        <v>1673</v>
      </c>
      <c r="B2878">
        <v>2856</v>
      </c>
      <c r="C2878">
        <v>1</v>
      </c>
      <c r="D2878" t="s">
        <v>5714</v>
      </c>
      <c r="E2878" t="s">
        <v>5715</v>
      </c>
      <c r="F2878" t="s">
        <v>8510</v>
      </c>
      <c r="G2878" s="2">
        <v>78784.327914796348</v>
      </c>
      <c r="H2878" s="2">
        <v>2893</v>
      </c>
      <c r="I2878" s="2">
        <v>7442894754.9762468</v>
      </c>
      <c r="J2878" s="4">
        <v>0.99355750357579509</v>
      </c>
      <c r="K2878" s="2">
        <v>75184.109892964669</v>
      </c>
      <c r="L2878" s="2">
        <v>2971</v>
      </c>
      <c r="M2878" s="2">
        <v>8748256254.9838924</v>
      </c>
      <c r="N2878" s="4">
        <v>0.99474977714665425</v>
      </c>
      <c r="O2878" s="2">
        <v>62653.811566795302</v>
      </c>
      <c r="P2878" s="2">
        <v>3116</v>
      </c>
      <c r="Q2878" s="2">
        <v>9829196130.9726734</v>
      </c>
      <c r="R2878" s="4">
        <v>0.99638504020699015</v>
      </c>
      <c r="S2878" s="2">
        <v>68609.735224242337</v>
      </c>
      <c r="T2878" s="2">
        <v>3074</v>
      </c>
      <c r="U2878" s="2">
        <v>12304258756.137371</v>
      </c>
      <c r="V2878" s="4">
        <v>0.99684950365638991</v>
      </c>
      <c r="W2878" s="2">
        <v>84219.430043316868</v>
      </c>
      <c r="X2878" s="2">
        <v>2851</v>
      </c>
      <c r="Y2878" s="2">
        <v>14106931839.532578</v>
      </c>
      <c r="Z2878" s="4">
        <v>0.99621939703424356</v>
      </c>
      <c r="AA2878" s="2">
        <v>84088.068235659666</v>
      </c>
      <c r="AB2878" s="2">
        <v>2873</v>
      </c>
      <c r="AC2878" s="2">
        <v>15809206108.575918</v>
      </c>
      <c r="AD2878" s="4">
        <v>0.99675670898151547</v>
      </c>
    </row>
    <row r="2879" spans="1:30" x14ac:dyDescent="0.2">
      <c r="A2879">
        <v>3075</v>
      </c>
      <c r="B2879">
        <v>2984</v>
      </c>
      <c r="C2879">
        <v>1</v>
      </c>
      <c r="D2879" t="s">
        <v>5970</v>
      </c>
      <c r="E2879" t="s">
        <v>5971</v>
      </c>
      <c r="F2879" t="s">
        <v>8510</v>
      </c>
      <c r="G2879" s="2">
        <v>82758.244392010602</v>
      </c>
      <c r="H2879" s="2">
        <v>2855</v>
      </c>
      <c r="I2879" s="2">
        <v>7439836312.7417707</v>
      </c>
      <c r="J2879" s="4">
        <v>0.99314922986894394</v>
      </c>
      <c r="K2879" s="2">
        <v>107886.85197378874</v>
      </c>
      <c r="L2879" s="2">
        <v>2651</v>
      </c>
      <c r="M2879" s="2">
        <v>8719402962.9965057</v>
      </c>
      <c r="N2879" s="4">
        <v>0.99146891694573724</v>
      </c>
      <c r="O2879" s="2">
        <v>97723.745576966452</v>
      </c>
      <c r="P2879" s="2">
        <v>2747</v>
      </c>
      <c r="Q2879" s="2">
        <v>9800258114.9680958</v>
      </c>
      <c r="R2879" s="4">
        <v>0.99345159520741644</v>
      </c>
      <c r="S2879" s="2">
        <v>106481.98506643252</v>
      </c>
      <c r="T2879" s="2">
        <v>2689</v>
      </c>
      <c r="U2879" s="2">
        <v>12270964316.923302</v>
      </c>
      <c r="V2879" s="4">
        <v>0.99415210059759063</v>
      </c>
      <c r="W2879" s="2">
        <v>83113.177434102399</v>
      </c>
      <c r="X2879" s="2">
        <v>2864</v>
      </c>
      <c r="Y2879" s="2">
        <v>14108019969.802471</v>
      </c>
      <c r="Z2879" s="4">
        <v>0.9962962398583034</v>
      </c>
      <c r="AA2879" s="2">
        <v>83976.680461260243</v>
      </c>
      <c r="AB2879" s="2">
        <v>2874</v>
      </c>
      <c r="AC2879" s="2">
        <v>15809290085.25638</v>
      </c>
      <c r="AD2879" s="4">
        <v>0.99676200363825362</v>
      </c>
    </row>
    <row r="2880" spans="1:30" x14ac:dyDescent="0.2">
      <c r="A2880">
        <v>5725</v>
      </c>
      <c r="B2880">
        <v>2937</v>
      </c>
      <c r="C2880">
        <v>1</v>
      </c>
      <c r="D2880" t="s">
        <v>5876</v>
      </c>
      <c r="E2880" t="s">
        <v>5877</v>
      </c>
      <c r="F2880" t="s">
        <v>8510</v>
      </c>
      <c r="G2880" s="2">
        <v>50474.785700462031</v>
      </c>
      <c r="H2880" s="2">
        <v>3244</v>
      </c>
      <c r="I2880" s="2">
        <v>7464832803.5404902</v>
      </c>
      <c r="J2880" s="4">
        <v>0.99648602983908008</v>
      </c>
      <c r="K2880" s="2">
        <v>74027.283647556265</v>
      </c>
      <c r="L2880" s="2">
        <v>2985</v>
      </c>
      <c r="M2880" s="2">
        <v>8749301452.7747021</v>
      </c>
      <c r="N2880" s="4">
        <v>0.99486862486203642</v>
      </c>
      <c r="O2880" s="2">
        <v>76756.638522966663</v>
      </c>
      <c r="P2880" s="2">
        <v>2944</v>
      </c>
      <c r="Q2880" s="2">
        <v>9817225837.391613</v>
      </c>
      <c r="R2880" s="4">
        <v>0.99517161224277739</v>
      </c>
      <c r="S2880" s="2">
        <v>89321.130694211635</v>
      </c>
      <c r="T2880" s="2">
        <v>2846</v>
      </c>
      <c r="U2880" s="2">
        <v>12286243736.556637</v>
      </c>
      <c r="V2880" s="4">
        <v>0.9953899875909904</v>
      </c>
      <c r="W2880" s="2">
        <v>80598.067365059003</v>
      </c>
      <c r="X2880" s="2">
        <v>2891</v>
      </c>
      <c r="Y2880" s="2">
        <v>14110227211.843693</v>
      </c>
      <c r="Z2880" s="4">
        <v>0.99645211339341555</v>
      </c>
      <c r="AA2880" s="2">
        <v>83611.407845930298</v>
      </c>
      <c r="AB2880" s="2">
        <v>2875</v>
      </c>
      <c r="AC2880" s="2">
        <v>15809373696.664227</v>
      </c>
      <c r="AD2880" s="4">
        <v>0.99676727526487086</v>
      </c>
    </row>
    <row r="2881" spans="1:30" x14ac:dyDescent="0.2">
      <c r="A2881">
        <v>5470</v>
      </c>
      <c r="B2881">
        <v>2887</v>
      </c>
      <c r="C2881">
        <v>1</v>
      </c>
      <c r="D2881" t="s">
        <v>5776</v>
      </c>
      <c r="E2881" t="s">
        <v>5777</v>
      </c>
      <c r="F2881" t="s">
        <v>8510</v>
      </c>
      <c r="G2881" s="2">
        <v>50858.446475790872</v>
      </c>
      <c r="H2881" s="2">
        <v>3236</v>
      </c>
      <c r="I2881" s="2">
        <v>7464427304.0544262</v>
      </c>
      <c r="J2881" s="4">
        <v>0.99643189941397825</v>
      </c>
      <c r="K2881" s="2">
        <v>126688.710218879</v>
      </c>
      <c r="L2881" s="2">
        <v>2515</v>
      </c>
      <c r="M2881" s="2">
        <v>8703534541.9665565</v>
      </c>
      <c r="N2881" s="4">
        <v>0.98966454498598599</v>
      </c>
      <c r="O2881" s="2">
        <v>192068.32816807399</v>
      </c>
      <c r="P2881" s="2">
        <v>2147</v>
      </c>
      <c r="Q2881" s="2">
        <v>9716913757.1950684</v>
      </c>
      <c r="R2881" s="4">
        <v>0.98500298250662521</v>
      </c>
      <c r="S2881" s="2">
        <v>189729.9878938715</v>
      </c>
      <c r="T2881" s="2">
        <v>2177</v>
      </c>
      <c r="U2881" s="2">
        <v>12197147832.135988</v>
      </c>
      <c r="V2881" s="4">
        <v>0.98817173821410376</v>
      </c>
      <c r="W2881" s="2">
        <v>122447.50000426635</v>
      </c>
      <c r="X2881" s="2">
        <v>2520</v>
      </c>
      <c r="Y2881" s="2">
        <v>14073057852.240574</v>
      </c>
      <c r="Z2881" s="4">
        <v>0.99382724517733756</v>
      </c>
      <c r="AA2881" s="2">
        <v>83512.535800763639</v>
      </c>
      <c r="AB2881" s="2">
        <v>2876</v>
      </c>
      <c r="AC2881" s="2">
        <v>15809457209.200027</v>
      </c>
      <c r="AD2881" s="4">
        <v>0.9967725406576915</v>
      </c>
    </row>
    <row r="2882" spans="1:30" x14ac:dyDescent="0.2">
      <c r="A2882">
        <v>425</v>
      </c>
      <c r="B2882">
        <v>3201</v>
      </c>
      <c r="C2882">
        <v>1</v>
      </c>
      <c r="D2882" t="s">
        <v>6404</v>
      </c>
      <c r="E2882" t="s">
        <v>6405</v>
      </c>
      <c r="F2882" t="s">
        <v>8510</v>
      </c>
      <c r="G2882" s="2">
        <v>52593.006375917095</v>
      </c>
      <c r="H2882" s="2">
        <v>3207</v>
      </c>
      <c r="I2882" s="2">
        <v>7462933496.9060984</v>
      </c>
      <c r="J2882" s="4">
        <v>0.99623248999734992</v>
      </c>
      <c r="K2882" s="2">
        <v>55980.988207798298</v>
      </c>
      <c r="L2882" s="2">
        <v>3223</v>
      </c>
      <c r="M2882" s="2">
        <v>8764635982.2856731</v>
      </c>
      <c r="N2882" s="4">
        <v>0.99661228889851183</v>
      </c>
      <c r="O2882" s="2">
        <v>54584.02096777624</v>
      </c>
      <c r="P2882" s="2">
        <v>3222</v>
      </c>
      <c r="Q2882" s="2">
        <v>9835406202.799118</v>
      </c>
      <c r="R2882" s="4">
        <v>0.99701455482690737</v>
      </c>
      <c r="S2882" s="2">
        <v>71876.995558400202</v>
      </c>
      <c r="T2882" s="2">
        <v>3038</v>
      </c>
      <c r="U2882" s="2">
        <v>12301732345.152834</v>
      </c>
      <c r="V2882" s="4">
        <v>0.9966448223679123</v>
      </c>
      <c r="W2882" s="2">
        <v>70107.273480892662</v>
      </c>
      <c r="X2882" s="2">
        <v>2997</v>
      </c>
      <c r="Y2882" s="2">
        <v>14118229749.481945</v>
      </c>
      <c r="Z2882" s="4">
        <v>0.99701724572065786</v>
      </c>
      <c r="AA2882" s="2">
        <v>83296.799193811894</v>
      </c>
      <c r="AB2882" s="2">
        <v>2877</v>
      </c>
      <c r="AC2882" s="2">
        <v>15809540505.999222</v>
      </c>
      <c r="AD2882" s="4">
        <v>0.99677779244850651</v>
      </c>
    </row>
    <row r="2883" spans="1:30" x14ac:dyDescent="0.2">
      <c r="A2883">
        <v>2993</v>
      </c>
      <c r="B2883">
        <v>2801</v>
      </c>
      <c r="C2883">
        <v>1</v>
      </c>
      <c r="D2883" t="s">
        <v>5604</v>
      </c>
      <c r="E2883" t="s">
        <v>5605</v>
      </c>
      <c r="F2883" t="s">
        <v>8510</v>
      </c>
      <c r="G2883" s="2">
        <v>95859.69225776504</v>
      </c>
      <c r="H2883" s="2">
        <v>2715</v>
      </c>
      <c r="I2883" s="2">
        <v>7427429822.523695</v>
      </c>
      <c r="J2883" s="4">
        <v>0.99149307835061606</v>
      </c>
      <c r="K2883" s="2">
        <v>89748.799860892046</v>
      </c>
      <c r="L2883" s="2">
        <v>2809</v>
      </c>
      <c r="M2883" s="2">
        <v>8734981029.8335285</v>
      </c>
      <c r="N2883" s="4">
        <v>0.99324027320952701</v>
      </c>
      <c r="O2883" s="2">
        <v>87426.398384997607</v>
      </c>
      <c r="P2883" s="2">
        <v>2830</v>
      </c>
      <c r="Q2883" s="2">
        <v>9807905193.9409924</v>
      </c>
      <c r="R2883" s="4">
        <v>0.99422677915820423</v>
      </c>
      <c r="S2883" s="2">
        <v>86940.505113580075</v>
      </c>
      <c r="T2883" s="2">
        <v>2871</v>
      </c>
      <c r="U2883" s="2">
        <v>12288442819.699383</v>
      </c>
      <c r="V2883" s="4">
        <v>0.99556814988282716</v>
      </c>
      <c r="W2883" s="2">
        <v>78064.491637791143</v>
      </c>
      <c r="X2883" s="2">
        <v>2924</v>
      </c>
      <c r="Y2883" s="2">
        <v>14112833982.766945</v>
      </c>
      <c r="Z2883" s="4">
        <v>0.99663620131465236</v>
      </c>
      <c r="AA2883" s="2">
        <v>83068.27583433676</v>
      </c>
      <c r="AB2883" s="2">
        <v>2878</v>
      </c>
      <c r="AC2883" s="2">
        <v>15809623574.275057</v>
      </c>
      <c r="AD2883" s="4">
        <v>0.99678302983112221</v>
      </c>
    </row>
    <row r="2884" spans="1:30" x14ac:dyDescent="0.2">
      <c r="A2884">
        <v>1243</v>
      </c>
      <c r="B2884">
        <v>2983</v>
      </c>
      <c r="C2884">
        <v>1</v>
      </c>
      <c r="D2884" t="s">
        <v>5968</v>
      </c>
      <c r="E2884" t="s">
        <v>5969</v>
      </c>
      <c r="F2884" t="s">
        <v>8510</v>
      </c>
      <c r="G2884" s="2">
        <v>46721.739273785097</v>
      </c>
      <c r="H2884" s="2">
        <v>3311</v>
      </c>
      <c r="I2884" s="2">
        <v>7468079345.5933323</v>
      </c>
      <c r="J2884" s="4">
        <v>0.9969194131292467</v>
      </c>
      <c r="K2884" s="2">
        <v>54345.596056695365</v>
      </c>
      <c r="L2884" s="2">
        <v>3242</v>
      </c>
      <c r="M2884" s="2">
        <v>8765686547.9535866</v>
      </c>
      <c r="N2884" s="4">
        <v>0.99673174698633815</v>
      </c>
      <c r="O2884" s="2">
        <v>86401.281143752174</v>
      </c>
      <c r="P2884" s="2">
        <v>2840</v>
      </c>
      <c r="Q2884" s="2">
        <v>9808773422.6537857</v>
      </c>
      <c r="R2884" s="4">
        <v>0.99431479145233059</v>
      </c>
      <c r="S2884" s="2">
        <v>60394.347365047761</v>
      </c>
      <c r="T2884" s="2">
        <v>3166</v>
      </c>
      <c r="U2884" s="2">
        <v>12310188818.833906</v>
      </c>
      <c r="V2884" s="4">
        <v>0.99732993731540598</v>
      </c>
      <c r="W2884" s="2">
        <v>56233.697379597368</v>
      </c>
      <c r="X2884" s="2">
        <v>3178</v>
      </c>
      <c r="Y2884" s="2">
        <v>14129690263.267761</v>
      </c>
      <c r="Z2884" s="4">
        <v>0.99782657735019142</v>
      </c>
      <c r="AA2884" s="2">
        <v>82928.174290441035</v>
      </c>
      <c r="AB2884" s="2">
        <v>2879</v>
      </c>
      <c r="AC2884" s="2">
        <v>15809706502.449347</v>
      </c>
      <c r="AD2884" s="4">
        <v>0.99678825838045726</v>
      </c>
    </row>
    <row r="2885" spans="1:30" x14ac:dyDescent="0.2">
      <c r="A2885">
        <v>4398</v>
      </c>
      <c r="B2885">
        <v>2717</v>
      </c>
      <c r="C2885">
        <v>1</v>
      </c>
      <c r="D2885" t="s">
        <v>5436</v>
      </c>
      <c r="E2885" t="s">
        <v>5437</v>
      </c>
      <c r="F2885" t="s">
        <v>8510</v>
      </c>
      <c r="G2885" s="2">
        <v>175872.32845342401</v>
      </c>
      <c r="H2885" s="2">
        <v>2213</v>
      </c>
      <c r="I2885" s="2">
        <v>7361471650.0015001</v>
      </c>
      <c r="J2885" s="4">
        <v>0.98268827331319986</v>
      </c>
      <c r="K2885" s="2">
        <v>134466.83415040968</v>
      </c>
      <c r="L2885" s="2">
        <v>2465</v>
      </c>
      <c r="M2885" s="2">
        <v>8697023326.0061455</v>
      </c>
      <c r="N2885" s="4">
        <v>0.98892416536783267</v>
      </c>
      <c r="O2885" s="2">
        <v>101691.01302861277</v>
      </c>
      <c r="P2885" s="2">
        <v>2706</v>
      </c>
      <c r="Q2885" s="2">
        <v>9796175859.6143951</v>
      </c>
      <c r="R2885" s="4">
        <v>0.99303777721960407</v>
      </c>
      <c r="S2885" s="2">
        <v>82023.815879830159</v>
      </c>
      <c r="T2885" s="2">
        <v>2928</v>
      </c>
      <c r="U2885" s="2">
        <v>12293261865.925812</v>
      </c>
      <c r="V2885" s="4">
        <v>0.9959585727383703</v>
      </c>
      <c r="W2885" s="2">
        <v>77774.30051286974</v>
      </c>
      <c r="X2885" s="2">
        <v>2927</v>
      </c>
      <c r="Y2885" s="2">
        <v>14113067514.921844</v>
      </c>
      <c r="Z2885" s="4">
        <v>0.99665269315463489</v>
      </c>
      <c r="AA2885" s="2">
        <v>82904.785166288435</v>
      </c>
      <c r="AB2885" s="2">
        <v>2880</v>
      </c>
      <c r="AC2885" s="2">
        <v>15809789407.234512</v>
      </c>
      <c r="AD2885" s="4">
        <v>0.99679348545512836</v>
      </c>
    </row>
    <row r="2886" spans="1:30" x14ac:dyDescent="0.2">
      <c r="A2886">
        <v>569</v>
      </c>
      <c r="B2886">
        <v>2909</v>
      </c>
      <c r="C2886">
        <v>1</v>
      </c>
      <c r="D2886" t="s">
        <v>5820</v>
      </c>
      <c r="E2886" t="s">
        <v>5821</v>
      </c>
      <c r="F2886" t="s">
        <v>8510</v>
      </c>
      <c r="G2886" s="2">
        <v>125895.88481496189</v>
      </c>
      <c r="H2886" s="2">
        <v>2494</v>
      </c>
      <c r="I2886" s="2">
        <v>7403117106.6902342</v>
      </c>
      <c r="J2886" s="4">
        <v>0.98824755600428826</v>
      </c>
      <c r="K2886" s="2">
        <v>79028.594762514913</v>
      </c>
      <c r="L2886" s="2">
        <v>2921</v>
      </c>
      <c r="M2886" s="2">
        <v>8744392890.2445984</v>
      </c>
      <c r="N2886" s="4">
        <v>0.99431048031978553</v>
      </c>
      <c r="O2886" s="2">
        <v>52548.2964595663</v>
      </c>
      <c r="P2886" s="2">
        <v>3258</v>
      </c>
      <c r="Q2886" s="2">
        <v>9837334429.3814964</v>
      </c>
      <c r="R2886" s="4">
        <v>0.99721001904343232</v>
      </c>
      <c r="S2886" s="2">
        <v>55578.57616068807</v>
      </c>
      <c r="T2886" s="2">
        <v>3239</v>
      </c>
      <c r="U2886" s="2">
        <v>12314405123.247063</v>
      </c>
      <c r="V2886" s="4">
        <v>0.99767152806417203</v>
      </c>
      <c r="W2886" s="2">
        <v>61817.581342486665</v>
      </c>
      <c r="X2886" s="2">
        <v>3106</v>
      </c>
      <c r="Y2886" s="2">
        <v>14125422259.429296</v>
      </c>
      <c r="Z2886" s="4">
        <v>0.99752517458884971</v>
      </c>
      <c r="AA2886" s="2">
        <v>82883.963141553177</v>
      </c>
      <c r="AB2886" s="2">
        <v>2881</v>
      </c>
      <c r="AC2886" s="2">
        <v>15809872291.197655</v>
      </c>
      <c r="AD2886" s="4">
        <v>0.99679871121698904</v>
      </c>
    </row>
    <row r="2887" spans="1:30" x14ac:dyDescent="0.2">
      <c r="A2887">
        <v>1484</v>
      </c>
      <c r="B2887">
        <v>3218</v>
      </c>
      <c r="C2887">
        <v>1</v>
      </c>
      <c r="D2887" t="s">
        <v>6438</v>
      </c>
      <c r="E2887" t="s">
        <v>6439</v>
      </c>
      <c r="F2887" t="s">
        <v>8510</v>
      </c>
      <c r="G2887" s="2">
        <v>47390.106337181329</v>
      </c>
      <c r="H2887" s="2">
        <v>3295</v>
      </c>
      <c r="I2887" s="2">
        <v>7467326980.8528013</v>
      </c>
      <c r="J2887" s="4">
        <v>0.99681897940581132</v>
      </c>
      <c r="K2887" s="2">
        <v>58682.888232223399</v>
      </c>
      <c r="L2887" s="2">
        <v>3183</v>
      </c>
      <c r="M2887" s="2">
        <v>8762343040.7552452</v>
      </c>
      <c r="N2887" s="4">
        <v>0.99635156230227118</v>
      </c>
      <c r="O2887" s="2">
        <v>72444.492976660535</v>
      </c>
      <c r="P2887" s="2">
        <v>3001</v>
      </c>
      <c r="Q2887" s="2">
        <v>9821466722.1865883</v>
      </c>
      <c r="R2887" s="4">
        <v>0.99560151048782708</v>
      </c>
      <c r="S2887" s="2">
        <v>88086.578940993102</v>
      </c>
      <c r="T2887" s="2">
        <v>2856</v>
      </c>
      <c r="U2887" s="2">
        <v>12287131307.693262</v>
      </c>
      <c r="V2887" s="4">
        <v>0.99546189560792508</v>
      </c>
      <c r="W2887" s="2">
        <v>83999.335769414742</v>
      </c>
      <c r="X2887" s="2">
        <v>2855</v>
      </c>
      <c r="Y2887" s="2">
        <v>14107268306.11223</v>
      </c>
      <c r="Z2887" s="4">
        <v>0.99624315801479679</v>
      </c>
      <c r="AA2887" s="2">
        <v>82651.492439194393</v>
      </c>
      <c r="AB2887" s="2">
        <v>2882</v>
      </c>
      <c r="AC2887" s="2">
        <v>15809954942.690094</v>
      </c>
      <c r="AD2887" s="4">
        <v>0.99680392232177384</v>
      </c>
    </row>
    <row r="2888" spans="1:30" x14ac:dyDescent="0.2">
      <c r="A2888">
        <v>2494</v>
      </c>
      <c r="B2888">
        <v>2928</v>
      </c>
      <c r="C2888">
        <v>1</v>
      </c>
      <c r="D2888" t="s">
        <v>5858</v>
      </c>
      <c r="E2888" t="s">
        <v>5859</v>
      </c>
      <c r="F2888" t="s">
        <v>8510</v>
      </c>
      <c r="G2888" s="2">
        <v>134411.92560240134</v>
      </c>
      <c r="H2888" s="2">
        <v>2438</v>
      </c>
      <c r="I2888" s="2">
        <v>7395824994.2457886</v>
      </c>
      <c r="J2888" s="4">
        <v>0.98727412654241753</v>
      </c>
      <c r="K2888" s="2">
        <v>95220.239162280908</v>
      </c>
      <c r="L2888" s="2">
        <v>2762</v>
      </c>
      <c r="M2888" s="2">
        <v>8730629364.0992241</v>
      </c>
      <c r="N2888" s="4">
        <v>0.99274545248260215</v>
      </c>
      <c r="O2888" s="2">
        <v>92577.949723181897</v>
      </c>
      <c r="P2888" s="2">
        <v>2785</v>
      </c>
      <c r="Q2888" s="2">
        <v>9803873717.0358467</v>
      </c>
      <c r="R2888" s="4">
        <v>0.99381810857876896</v>
      </c>
      <c r="S2888" s="2">
        <v>74072.562378259798</v>
      </c>
      <c r="T2888" s="2">
        <v>3014</v>
      </c>
      <c r="U2888" s="2">
        <v>12299985684.261229</v>
      </c>
      <c r="V2888" s="4">
        <v>0.99650331379942703</v>
      </c>
      <c r="W2888" s="2">
        <v>78675.886950455955</v>
      </c>
      <c r="X2888" s="2">
        <v>2913</v>
      </c>
      <c r="Y2888" s="2">
        <v>14111971889.140961</v>
      </c>
      <c r="Z2888" s="4">
        <v>0.99657532100403379</v>
      </c>
      <c r="AA2888" s="2">
        <v>82518.983300931999</v>
      </c>
      <c r="AB2888" s="2">
        <v>2883</v>
      </c>
      <c r="AC2888" s="2">
        <v>15810037461.673395</v>
      </c>
      <c r="AD2888" s="4">
        <v>0.99680912507197261</v>
      </c>
    </row>
    <row r="2889" spans="1:30" x14ac:dyDescent="0.2">
      <c r="A2889">
        <v>2828</v>
      </c>
      <c r="B2889">
        <v>2634</v>
      </c>
      <c r="C2889">
        <v>1</v>
      </c>
      <c r="D2889" t="s">
        <v>5270</v>
      </c>
      <c r="E2889" t="s">
        <v>5271</v>
      </c>
      <c r="F2889" t="s">
        <v>8510</v>
      </c>
      <c r="G2889" s="2">
        <v>116044.59784958816</v>
      </c>
      <c r="H2889" s="2">
        <v>2555</v>
      </c>
      <c r="I2889" s="2">
        <v>7410486704.9178257</v>
      </c>
      <c r="J2889" s="4">
        <v>0.98923132910043032</v>
      </c>
      <c r="K2889" s="2">
        <v>89572.198468359958</v>
      </c>
      <c r="L2889" s="2">
        <v>2813</v>
      </c>
      <c r="M2889" s="2">
        <v>8735339588.8226929</v>
      </c>
      <c r="N2889" s="4">
        <v>0.99328104436027631</v>
      </c>
      <c r="O2889" s="2">
        <v>105869.84326069022</v>
      </c>
      <c r="P2889" s="2">
        <v>2662</v>
      </c>
      <c r="Q2889" s="2">
        <v>9791610774.4964199</v>
      </c>
      <c r="R2889" s="4">
        <v>0.99257501480666477</v>
      </c>
      <c r="S2889" s="2">
        <v>80551.189244174573</v>
      </c>
      <c r="T2889" s="2">
        <v>2948</v>
      </c>
      <c r="U2889" s="2">
        <v>12294887367.944035</v>
      </c>
      <c r="V2889" s="4">
        <v>0.99609026542398205</v>
      </c>
      <c r="W2889" s="2">
        <v>79285.861667313162</v>
      </c>
      <c r="X2889" s="2">
        <v>2902</v>
      </c>
      <c r="Y2889" s="2">
        <v>14111104020.85354</v>
      </c>
      <c r="Z2889" s="4">
        <v>0.99651403289178986</v>
      </c>
      <c r="AA2889" s="2">
        <v>82400.828308931625</v>
      </c>
      <c r="AB2889" s="2">
        <v>2884</v>
      </c>
      <c r="AC2889" s="2">
        <v>15810119862.501703</v>
      </c>
      <c r="AD2889" s="4">
        <v>0.99681432037260176</v>
      </c>
    </row>
    <row r="2890" spans="1:30" x14ac:dyDescent="0.2">
      <c r="A2890">
        <v>547</v>
      </c>
      <c r="B2890">
        <v>3042</v>
      </c>
      <c r="C2890">
        <v>1</v>
      </c>
      <c r="D2890" t="s">
        <v>6086</v>
      </c>
      <c r="E2890" t="s">
        <v>6087</v>
      </c>
      <c r="F2890" t="s">
        <v>8510</v>
      </c>
      <c r="G2890" s="2">
        <v>94144.235548414232</v>
      </c>
      <c r="H2890" s="2">
        <v>2728</v>
      </c>
      <c r="I2890" s="2">
        <v>7428663279.6936913</v>
      </c>
      <c r="J2890" s="4">
        <v>0.99165773345685271</v>
      </c>
      <c r="K2890" s="2">
        <v>93270.448254843839</v>
      </c>
      <c r="L2890" s="2">
        <v>2781</v>
      </c>
      <c r="M2890" s="2">
        <v>8732421575.7770996</v>
      </c>
      <c r="N2890" s="4">
        <v>0.99294924191391321</v>
      </c>
      <c r="O2890" s="2">
        <v>94948.512777226933</v>
      </c>
      <c r="P2890" s="2">
        <v>2770</v>
      </c>
      <c r="Q2890" s="2">
        <v>9802469355.583992</v>
      </c>
      <c r="R2890" s="4">
        <v>0.99367574854006124</v>
      </c>
      <c r="S2890" s="2">
        <v>107513.60247590847</v>
      </c>
      <c r="T2890" s="2">
        <v>2681</v>
      </c>
      <c r="U2890" s="2">
        <v>12270109391.079559</v>
      </c>
      <c r="V2890" s="4">
        <v>0.9940828373920706</v>
      </c>
      <c r="W2890" s="2">
        <v>96682.144747410828</v>
      </c>
      <c r="X2890" s="2">
        <v>2740</v>
      </c>
      <c r="Y2890" s="2">
        <v>14096848409.820704</v>
      </c>
      <c r="Z2890" s="4">
        <v>0.99550731389796232</v>
      </c>
      <c r="AA2890" s="2">
        <v>82283.063231480468</v>
      </c>
      <c r="AB2890" s="2">
        <v>2885</v>
      </c>
      <c r="AC2890" s="2">
        <v>15810202145.564936</v>
      </c>
      <c r="AD2890" s="4">
        <v>0.99681950824824517</v>
      </c>
    </row>
    <row r="2891" spans="1:30" x14ac:dyDescent="0.2">
      <c r="A2891">
        <v>4520</v>
      </c>
      <c r="B2891">
        <v>3137</v>
      </c>
      <c r="C2891">
        <v>1</v>
      </c>
      <c r="D2891" t="s">
        <v>6276</v>
      </c>
      <c r="E2891" t="s">
        <v>6277</v>
      </c>
      <c r="F2891" t="s">
        <v>8510</v>
      </c>
      <c r="G2891" s="2">
        <v>78513.37543521433</v>
      </c>
      <c r="H2891" s="2">
        <v>2896</v>
      </c>
      <c r="I2891" s="2">
        <v>7443130436.9342794</v>
      </c>
      <c r="J2891" s="4">
        <v>0.99358896493398563</v>
      </c>
      <c r="K2891" s="2">
        <v>67538.367283245709</v>
      </c>
      <c r="L2891" s="2">
        <v>3061</v>
      </c>
      <c r="M2891" s="2">
        <v>8754673150.3718395</v>
      </c>
      <c r="N2891" s="4">
        <v>0.99547943172821696</v>
      </c>
      <c r="O2891" s="2">
        <v>74110.15762419875</v>
      </c>
      <c r="P2891" s="2">
        <v>2975</v>
      </c>
      <c r="Q2891" s="2">
        <v>9819559148.5192051</v>
      </c>
      <c r="R2891" s="4">
        <v>0.99540813985609411</v>
      </c>
      <c r="S2891" s="2">
        <v>74552.442842988457</v>
      </c>
      <c r="T2891" s="2">
        <v>3007</v>
      </c>
      <c r="U2891" s="2">
        <v>12299465599.156111</v>
      </c>
      <c r="V2891" s="4">
        <v>0.99646117826008485</v>
      </c>
      <c r="W2891" s="2">
        <v>76460.787207372239</v>
      </c>
      <c r="X2891" s="2">
        <v>2939</v>
      </c>
      <c r="Y2891" s="2">
        <v>14113990710.977823</v>
      </c>
      <c r="Z2891" s="4">
        <v>0.99671788846632225</v>
      </c>
      <c r="AA2891" s="2">
        <v>82191.556885652637</v>
      </c>
      <c r="AB2891" s="2">
        <v>2886</v>
      </c>
      <c r="AC2891" s="2">
        <v>15810284337.12182</v>
      </c>
      <c r="AD2891" s="4">
        <v>0.99682469035449284</v>
      </c>
    </row>
    <row r="2892" spans="1:30" x14ac:dyDescent="0.2">
      <c r="A2892">
        <v>4589</v>
      </c>
      <c r="B2892">
        <v>3262</v>
      </c>
      <c r="C2892">
        <v>1</v>
      </c>
      <c r="D2892" t="s">
        <v>6526</v>
      </c>
      <c r="E2892" t="s">
        <v>6527</v>
      </c>
      <c r="F2892" t="s">
        <v>8510</v>
      </c>
      <c r="G2892" s="2">
        <v>39752.123692892033</v>
      </c>
      <c r="H2892" s="2">
        <v>3435</v>
      </c>
      <c r="I2892" s="2">
        <v>7473422592.6833124</v>
      </c>
      <c r="J2892" s="4">
        <v>0.99763268711933772</v>
      </c>
      <c r="K2892" s="2">
        <v>41914.004020778768</v>
      </c>
      <c r="L2892" s="2">
        <v>3458</v>
      </c>
      <c r="M2892" s="2">
        <v>8776020471.3103218</v>
      </c>
      <c r="N2892" s="4">
        <v>0.99790680035200818</v>
      </c>
      <c r="O2892" s="2">
        <v>53544.113222277978</v>
      </c>
      <c r="P2892" s="2">
        <v>3241</v>
      </c>
      <c r="Q2892" s="2">
        <v>9836433507.8320446</v>
      </c>
      <c r="R2892" s="4">
        <v>0.99711869267835496</v>
      </c>
      <c r="S2892" s="2">
        <v>74277.413591313933</v>
      </c>
      <c r="T2892" s="2">
        <v>3011</v>
      </c>
      <c r="U2892" s="2">
        <v>12299763251.581684</v>
      </c>
      <c r="V2892" s="4">
        <v>0.9964852930546918</v>
      </c>
      <c r="W2892" s="2">
        <v>67545.841223622396</v>
      </c>
      <c r="X2892" s="2">
        <v>3028</v>
      </c>
      <c r="Y2892" s="2">
        <v>14120356973.919077</v>
      </c>
      <c r="Z2892" s="4">
        <v>0.99716746848137017</v>
      </c>
      <c r="AA2892" s="2">
        <v>82150.908127600866</v>
      </c>
      <c r="AB2892" s="2">
        <v>2887</v>
      </c>
      <c r="AC2892" s="2">
        <v>15810366488.029947</v>
      </c>
      <c r="AD2892" s="4">
        <v>0.9968298698978717</v>
      </c>
    </row>
    <row r="2893" spans="1:30" x14ac:dyDescent="0.2">
      <c r="A2893">
        <v>1739</v>
      </c>
      <c r="B2893">
        <v>2755</v>
      </c>
      <c r="C2893">
        <v>1</v>
      </c>
      <c r="D2893" t="s">
        <v>5512</v>
      </c>
      <c r="E2893" t="s">
        <v>5513</v>
      </c>
      <c r="F2893" t="s">
        <v>8510</v>
      </c>
      <c r="G2893" s="2">
        <v>171665.75807762134</v>
      </c>
      <c r="H2893" s="2">
        <v>2236</v>
      </c>
      <c r="I2893" s="2">
        <v>7365470117.2820034</v>
      </c>
      <c r="J2893" s="4">
        <v>0.98322203165590516</v>
      </c>
      <c r="K2893" s="2">
        <v>116041.58911462525</v>
      </c>
      <c r="L2893" s="2">
        <v>2589</v>
      </c>
      <c r="M2893" s="2">
        <v>8712456475.771162</v>
      </c>
      <c r="N2893" s="4">
        <v>0.99067904335059354</v>
      </c>
      <c r="O2893" s="2">
        <v>116441.33164017966</v>
      </c>
      <c r="P2893" s="2">
        <v>2584</v>
      </c>
      <c r="Q2893" s="2">
        <v>9782945182.1825371</v>
      </c>
      <c r="R2893" s="4">
        <v>0.99169658421772999</v>
      </c>
      <c r="S2893" s="2">
        <v>92612.715919654278</v>
      </c>
      <c r="T2893" s="2">
        <v>2812</v>
      </c>
      <c r="U2893" s="2">
        <v>12283147558.554279</v>
      </c>
      <c r="V2893" s="4">
        <v>0.99513914570233597</v>
      </c>
      <c r="W2893" s="2">
        <v>88429.824690079768</v>
      </c>
      <c r="X2893" s="2">
        <v>2816</v>
      </c>
      <c r="Y2893" s="2">
        <v>14103902455.381506</v>
      </c>
      <c r="Z2893" s="4">
        <v>0.99600546453023109</v>
      </c>
      <c r="AA2893" s="2">
        <v>82064.241614063969</v>
      </c>
      <c r="AB2893" s="2">
        <v>2888</v>
      </c>
      <c r="AC2893" s="2">
        <v>15810448552.271561</v>
      </c>
      <c r="AD2893" s="4">
        <v>0.99683504397700218</v>
      </c>
    </row>
    <row r="2894" spans="1:30" x14ac:dyDescent="0.2">
      <c r="A2894">
        <v>3009</v>
      </c>
      <c r="B2894">
        <v>3277</v>
      </c>
      <c r="C2894">
        <v>1</v>
      </c>
      <c r="D2894" t="s">
        <v>6556</v>
      </c>
      <c r="E2894" t="s">
        <v>6557</v>
      </c>
      <c r="F2894" t="s">
        <v>8510</v>
      </c>
      <c r="G2894" s="2">
        <v>40983.269470520965</v>
      </c>
      <c r="H2894" s="2">
        <v>3411</v>
      </c>
      <c r="I2894" s="2">
        <v>7472454105.4611139</v>
      </c>
      <c r="J2894" s="4">
        <v>0.99750340304662</v>
      </c>
      <c r="K2894" s="2">
        <v>79916.814257765</v>
      </c>
      <c r="L2894" s="2">
        <v>2909</v>
      </c>
      <c r="M2894" s="2">
        <v>8743439758.0004253</v>
      </c>
      <c r="N2894" s="4">
        <v>0.99420210122572983</v>
      </c>
      <c r="O2894" s="2">
        <v>67860.04504527949</v>
      </c>
      <c r="P2894" s="2">
        <v>3048</v>
      </c>
      <c r="Q2894" s="2">
        <v>9824756070.9432755</v>
      </c>
      <c r="R2894" s="4">
        <v>0.99593495158000955</v>
      </c>
      <c r="S2894" s="2">
        <v>83603.704884973704</v>
      </c>
      <c r="T2894" s="2">
        <v>2910</v>
      </c>
      <c r="U2894" s="2">
        <v>12291771669.416935</v>
      </c>
      <c r="V2894" s="4">
        <v>0.99583784204831682</v>
      </c>
      <c r="W2894" s="2">
        <v>73450.814511328368</v>
      </c>
      <c r="X2894" s="2">
        <v>2963</v>
      </c>
      <c r="Y2894" s="2">
        <v>14115788122.537298</v>
      </c>
      <c r="Z2894" s="4">
        <v>0.99684482012519549</v>
      </c>
      <c r="AA2894" s="2">
        <v>81913.156956405976</v>
      </c>
      <c r="AB2894" s="2">
        <v>2889</v>
      </c>
      <c r="AC2894" s="2">
        <v>15810530465.428516</v>
      </c>
      <c r="AD2894" s="4">
        <v>0.99684020853037625</v>
      </c>
    </row>
    <row r="2895" spans="1:30" x14ac:dyDescent="0.2">
      <c r="A2895">
        <v>2043</v>
      </c>
      <c r="B2895">
        <v>3623</v>
      </c>
      <c r="C2895">
        <v>1</v>
      </c>
      <c r="D2895" t="s">
        <v>7248</v>
      </c>
      <c r="E2895" t="s">
        <v>7249</v>
      </c>
      <c r="F2895" t="s">
        <v>8510</v>
      </c>
      <c r="G2895" s="2">
        <v>18629.840463856865</v>
      </c>
      <c r="H2895" s="2">
        <v>3908</v>
      </c>
      <c r="I2895" s="2">
        <v>7487075415.0607433</v>
      </c>
      <c r="J2895" s="4">
        <v>0.99945521243571611</v>
      </c>
      <c r="K2895" s="2">
        <v>29558.454767449235</v>
      </c>
      <c r="L2895" s="2">
        <v>3696</v>
      </c>
      <c r="M2895" s="2">
        <v>8784516560.5006371</v>
      </c>
      <c r="N2895" s="4">
        <v>0.99887287662850843</v>
      </c>
      <c r="O2895" s="2">
        <v>35940.651705216827</v>
      </c>
      <c r="P2895" s="2">
        <v>3561</v>
      </c>
      <c r="Q2895" s="2">
        <v>9850616153.8375187</v>
      </c>
      <c r="R2895" s="4">
        <v>0.99855638667917734</v>
      </c>
      <c r="S2895" s="2">
        <v>42065.553839340071</v>
      </c>
      <c r="T2895" s="2">
        <v>3460</v>
      </c>
      <c r="U2895" s="2">
        <v>12325041660.554911</v>
      </c>
      <c r="V2895" s="4">
        <v>0.9985332644065309</v>
      </c>
      <c r="W2895" s="2">
        <v>35713.381865647971</v>
      </c>
      <c r="X2895" s="2">
        <v>3552</v>
      </c>
      <c r="Y2895" s="2">
        <v>14146652428.854792</v>
      </c>
      <c r="Z2895" s="4">
        <v>0.99902443089947646</v>
      </c>
      <c r="AA2895" s="2">
        <v>81894.794057851192</v>
      </c>
      <c r="AB2895" s="2">
        <v>2890</v>
      </c>
      <c r="AC2895" s="2">
        <v>15810612360.222574</v>
      </c>
      <c r="AD2895" s="4">
        <v>0.99684537192598555</v>
      </c>
    </row>
    <row r="2896" spans="1:30" x14ac:dyDescent="0.2">
      <c r="A2896">
        <v>4666</v>
      </c>
      <c r="B2896">
        <v>2759</v>
      </c>
      <c r="C2896">
        <v>1</v>
      </c>
      <c r="D2896" t="s">
        <v>5520</v>
      </c>
      <c r="E2896" t="s">
        <v>5521</v>
      </c>
      <c r="F2896" t="s">
        <v>8510</v>
      </c>
      <c r="G2896" s="2">
        <v>83682.52508483977</v>
      </c>
      <c r="H2896" s="2">
        <v>2844</v>
      </c>
      <c r="I2896" s="2">
        <v>7438921582.2855062</v>
      </c>
      <c r="J2896" s="4">
        <v>0.99302712182651021</v>
      </c>
      <c r="K2896" s="2">
        <v>75675.911143025034</v>
      </c>
      <c r="L2896" s="2">
        <v>2967</v>
      </c>
      <c r="M2896" s="2">
        <v>8747955018.5632153</v>
      </c>
      <c r="N2896" s="4">
        <v>0.99471552405053965</v>
      </c>
      <c r="O2896" s="2">
        <v>78174.085883429987</v>
      </c>
      <c r="P2896" s="2">
        <v>2928</v>
      </c>
      <c r="Q2896" s="2">
        <v>9815986827.1873665</v>
      </c>
      <c r="R2896" s="4">
        <v>0.99504601385042413</v>
      </c>
      <c r="S2896" s="2">
        <v>83250.785722610701</v>
      </c>
      <c r="T2896" s="2">
        <v>2915</v>
      </c>
      <c r="U2896" s="2">
        <v>12292188405.451092</v>
      </c>
      <c r="V2896" s="4">
        <v>0.99587160459484958</v>
      </c>
      <c r="W2896" s="2">
        <v>78454.03996718103</v>
      </c>
      <c r="X2896" s="2">
        <v>2916</v>
      </c>
      <c r="Y2896" s="2">
        <v>14112207584.747181</v>
      </c>
      <c r="Z2896" s="4">
        <v>0.99659196562508845</v>
      </c>
      <c r="AA2896" s="2">
        <v>81813.802437234597</v>
      </c>
      <c r="AB2896" s="2">
        <v>2891</v>
      </c>
      <c r="AC2896" s="2">
        <v>15810694174.025011</v>
      </c>
      <c r="AD2896" s="4">
        <v>0.99685053021514347</v>
      </c>
    </row>
    <row r="2897" spans="1:30" x14ac:dyDescent="0.2">
      <c r="A2897">
        <v>1743</v>
      </c>
      <c r="B2897">
        <v>2915</v>
      </c>
      <c r="C2897">
        <v>1</v>
      </c>
      <c r="D2897" t="s">
        <v>5832</v>
      </c>
      <c r="E2897" t="s">
        <v>5833</v>
      </c>
      <c r="F2897" t="s">
        <v>8510</v>
      </c>
      <c r="G2897" s="2">
        <v>56626.40778818736</v>
      </c>
      <c r="H2897" s="2">
        <v>3141</v>
      </c>
      <c r="I2897" s="2">
        <v>7459340601.9231825</v>
      </c>
      <c r="J2897" s="4">
        <v>0.9957528717994103</v>
      </c>
      <c r="K2897" s="2">
        <v>117044.79021057241</v>
      </c>
      <c r="L2897" s="2">
        <v>2584</v>
      </c>
      <c r="M2897" s="2">
        <v>8711874146.9286308</v>
      </c>
      <c r="N2897" s="4">
        <v>0.99061282769921677</v>
      </c>
      <c r="O2897" s="2">
        <v>98580.411769377883</v>
      </c>
      <c r="P2897" s="2">
        <v>2736</v>
      </c>
      <c r="Q2897" s="2">
        <v>9799179127.2938156</v>
      </c>
      <c r="R2897" s="4">
        <v>0.99334221828962022</v>
      </c>
      <c r="S2897" s="2">
        <v>133744.66618386816</v>
      </c>
      <c r="T2897" s="2">
        <v>2491</v>
      </c>
      <c r="U2897" s="2">
        <v>12247368278.895275</v>
      </c>
      <c r="V2897" s="4">
        <v>0.99224042925983014</v>
      </c>
      <c r="W2897" s="2">
        <v>83815.623821778005</v>
      </c>
      <c r="X2897" s="2">
        <v>2857</v>
      </c>
      <c r="Y2897" s="2">
        <v>14107435988.124039</v>
      </c>
      <c r="Z2897" s="4">
        <v>0.99625499957429375</v>
      </c>
      <c r="AA2897" s="2">
        <v>81636.994210096731</v>
      </c>
      <c r="AB2897" s="2">
        <v>2892</v>
      </c>
      <c r="AC2897" s="2">
        <v>15810775811.01922</v>
      </c>
      <c r="AD2897" s="4">
        <v>0.99685567735669633</v>
      </c>
    </row>
    <row r="2898" spans="1:30" x14ac:dyDescent="0.2">
      <c r="A2898">
        <v>5079</v>
      </c>
      <c r="B2898">
        <v>3236</v>
      </c>
      <c r="C2898">
        <v>1</v>
      </c>
      <c r="D2898" t="s">
        <v>6474</v>
      </c>
      <c r="E2898" t="s">
        <v>6475</v>
      </c>
      <c r="F2898" t="s">
        <v>8510</v>
      </c>
      <c r="G2898" s="2">
        <v>63502.015581908265</v>
      </c>
      <c r="H2898" s="2">
        <v>3046</v>
      </c>
      <c r="I2898" s="2">
        <v>7453661946.3806782</v>
      </c>
      <c r="J2898" s="4">
        <v>0.99499482388791649</v>
      </c>
      <c r="K2898" s="2">
        <v>76091.052672156467</v>
      </c>
      <c r="L2898" s="2">
        <v>2961</v>
      </c>
      <c r="M2898" s="2">
        <v>8747499676.7011929</v>
      </c>
      <c r="N2898" s="4">
        <v>0.99466374787908673</v>
      </c>
      <c r="O2898" s="2">
        <v>67698.473356409333</v>
      </c>
      <c r="P2898" s="2">
        <v>3050</v>
      </c>
      <c r="Q2898" s="2">
        <v>9824891595.1060295</v>
      </c>
      <c r="R2898" s="4">
        <v>0.99594868965650685</v>
      </c>
      <c r="S2898" s="2">
        <v>89632.939500445442</v>
      </c>
      <c r="T2898" s="2">
        <v>2843</v>
      </c>
      <c r="U2898" s="2">
        <v>12285975229.281742</v>
      </c>
      <c r="V2898" s="4">
        <v>0.9953682340380936</v>
      </c>
      <c r="W2898" s="2">
        <v>84436.074568256503</v>
      </c>
      <c r="X2898" s="2">
        <v>2849</v>
      </c>
      <c r="Y2898" s="2">
        <v>14106763368.836277</v>
      </c>
      <c r="Z2898" s="4">
        <v>0.99620749977852596</v>
      </c>
      <c r="AA2898" s="2">
        <v>81568.090456521837</v>
      </c>
      <c r="AB2898" s="2">
        <v>2893</v>
      </c>
      <c r="AC2898" s="2">
        <v>15810857379.109676</v>
      </c>
      <c r="AD2898" s="4">
        <v>0.99686082015392752</v>
      </c>
    </row>
    <row r="2899" spans="1:30" x14ac:dyDescent="0.2">
      <c r="A2899">
        <v>3255</v>
      </c>
      <c r="B2899">
        <v>2476</v>
      </c>
      <c r="C2899">
        <v>1</v>
      </c>
      <c r="D2899" t="s">
        <v>4954</v>
      </c>
      <c r="E2899" t="s">
        <v>4955</v>
      </c>
      <c r="F2899" t="s">
        <v>8510</v>
      </c>
      <c r="G2899" s="2">
        <v>107623.17823232101</v>
      </c>
      <c r="H2899" s="2">
        <v>2623</v>
      </c>
      <c r="I2899" s="2">
        <v>7418106010.1462917</v>
      </c>
      <c r="J2899" s="4">
        <v>0.99024843576806332</v>
      </c>
      <c r="K2899" s="2">
        <v>108379.60410939483</v>
      </c>
      <c r="L2899" s="2">
        <v>2650</v>
      </c>
      <c r="M2899" s="2">
        <v>8719295076.1445312</v>
      </c>
      <c r="N2899" s="4">
        <v>0.99145664930989863</v>
      </c>
      <c r="O2899" s="2">
        <v>108562.91143453807</v>
      </c>
      <c r="P2899" s="2">
        <v>2637</v>
      </c>
      <c r="Q2899" s="2">
        <v>9788931204.1252346</v>
      </c>
      <c r="R2899" s="4">
        <v>0.99230338691396069</v>
      </c>
      <c r="S2899" s="2">
        <v>104574.37948072334</v>
      </c>
      <c r="T2899" s="2">
        <v>2702</v>
      </c>
      <c r="U2899" s="2">
        <v>12272334471.763575</v>
      </c>
      <c r="V2899" s="4">
        <v>0.9942631059169299</v>
      </c>
      <c r="W2899" s="2">
        <v>96415.300996287668</v>
      </c>
      <c r="X2899" s="2">
        <v>2744</v>
      </c>
      <c r="Y2899" s="2">
        <v>14097234775.743591</v>
      </c>
      <c r="Z2899" s="4">
        <v>0.99553459872723016</v>
      </c>
      <c r="AA2899" s="2">
        <v>81267.685771465593</v>
      </c>
      <c r="AB2899" s="2">
        <v>2894</v>
      </c>
      <c r="AC2899" s="2">
        <v>15810938646.795448</v>
      </c>
      <c r="AD2899" s="4">
        <v>0.99686594401090423</v>
      </c>
    </row>
    <row r="2900" spans="1:30" x14ac:dyDescent="0.2">
      <c r="A2900">
        <v>2776</v>
      </c>
      <c r="B2900">
        <v>2769</v>
      </c>
      <c r="C2900">
        <v>1</v>
      </c>
      <c r="D2900" t="s">
        <v>5540</v>
      </c>
      <c r="E2900" t="s">
        <v>5541</v>
      </c>
      <c r="F2900" t="s">
        <v>8510</v>
      </c>
      <c r="G2900" s="2">
        <v>75637.513315019329</v>
      </c>
      <c r="H2900" s="2">
        <v>2917</v>
      </c>
      <c r="I2900" s="2">
        <v>7444742523.7028866</v>
      </c>
      <c r="J2900" s="4">
        <v>0.99380416358425461</v>
      </c>
      <c r="K2900" s="2">
        <v>77346.850053130969</v>
      </c>
      <c r="L2900" s="2">
        <v>2947</v>
      </c>
      <c r="M2900" s="2">
        <v>8746427425.6768036</v>
      </c>
      <c r="N2900" s="4">
        <v>0.99454182398517377</v>
      </c>
      <c r="O2900" s="2">
        <v>75163.45877041576</v>
      </c>
      <c r="P2900" s="2">
        <v>2960</v>
      </c>
      <c r="Q2900" s="2">
        <v>9818440551.5131378</v>
      </c>
      <c r="R2900" s="4">
        <v>0.99529474774263804</v>
      </c>
      <c r="S2900" s="2">
        <v>77432.704794280638</v>
      </c>
      <c r="T2900" s="2">
        <v>2983</v>
      </c>
      <c r="U2900" s="2">
        <v>12297644786.168106</v>
      </c>
      <c r="V2900" s="4">
        <v>0.99631366213909645</v>
      </c>
      <c r="W2900" s="2">
        <v>104120.04193186709</v>
      </c>
      <c r="X2900" s="2">
        <v>2662</v>
      </c>
      <c r="Y2900" s="2">
        <v>14089050342.452095</v>
      </c>
      <c r="Z2900" s="4">
        <v>0.99495662108535388</v>
      </c>
      <c r="AA2900" s="2">
        <v>81265.328014825107</v>
      </c>
      <c r="AB2900" s="2">
        <v>2895</v>
      </c>
      <c r="AC2900" s="2">
        <v>15811019912.123463</v>
      </c>
      <c r="AD2900" s="4">
        <v>0.9968710677192264</v>
      </c>
    </row>
    <row r="2901" spans="1:30" x14ac:dyDescent="0.2">
      <c r="A2901">
        <v>2888</v>
      </c>
      <c r="B2901">
        <v>2985</v>
      </c>
      <c r="C2901">
        <v>1</v>
      </c>
      <c r="D2901" t="s">
        <v>5972</v>
      </c>
      <c r="E2901" t="s">
        <v>5973</v>
      </c>
      <c r="F2901" t="s">
        <v>8510</v>
      </c>
      <c r="G2901" s="2">
        <v>86131.700463114263</v>
      </c>
      <c r="H2901" s="2">
        <v>2806</v>
      </c>
      <c r="I2901" s="2">
        <v>7435697729.3660841</v>
      </c>
      <c r="J2901" s="4">
        <v>0.99259676732547752</v>
      </c>
      <c r="K2901" s="2">
        <v>92537.194419792038</v>
      </c>
      <c r="L2901" s="2">
        <v>2787</v>
      </c>
      <c r="M2901" s="2">
        <v>8732978178.8517323</v>
      </c>
      <c r="N2901" s="4">
        <v>0.9930125323306902</v>
      </c>
      <c r="O2901" s="2">
        <v>79451.212908860252</v>
      </c>
      <c r="P2901" s="2">
        <v>2908</v>
      </c>
      <c r="Q2901" s="2">
        <v>9814412192.2162971</v>
      </c>
      <c r="R2901" s="4">
        <v>0.9948863931949754</v>
      </c>
      <c r="S2901" s="2">
        <v>85663.271072353979</v>
      </c>
      <c r="T2901" s="2">
        <v>2890</v>
      </c>
      <c r="U2901" s="2">
        <v>12290082649.60844</v>
      </c>
      <c r="V2901" s="4">
        <v>0.99570100336578149</v>
      </c>
      <c r="W2901" s="2">
        <v>82110.837315482437</v>
      </c>
      <c r="X2901" s="2">
        <v>2875</v>
      </c>
      <c r="Y2901" s="2">
        <v>14108927279.95137</v>
      </c>
      <c r="Z2901" s="4">
        <v>0.99636031332089192</v>
      </c>
      <c r="AA2901" s="2">
        <v>81233.762834577137</v>
      </c>
      <c r="AB2901" s="2">
        <v>2896</v>
      </c>
      <c r="AC2901" s="2">
        <v>15811101145.886297</v>
      </c>
      <c r="AD2901" s="4">
        <v>0.99687618943739142</v>
      </c>
    </row>
    <row r="2902" spans="1:30" x14ac:dyDescent="0.2">
      <c r="A2902">
        <v>3346</v>
      </c>
      <c r="B2902">
        <v>3271</v>
      </c>
      <c r="C2902">
        <v>1</v>
      </c>
      <c r="D2902" t="s">
        <v>6544</v>
      </c>
      <c r="E2902" t="s">
        <v>6545</v>
      </c>
      <c r="F2902" t="s">
        <v>8510</v>
      </c>
      <c r="G2902" s="2">
        <v>54436.906785894455</v>
      </c>
      <c r="H2902" s="2">
        <v>3173</v>
      </c>
      <c r="I2902" s="2">
        <v>7461117049.6377783</v>
      </c>
      <c r="J2902" s="4">
        <v>0.9959900111134341</v>
      </c>
      <c r="K2902" s="2">
        <v>61612.604760968963</v>
      </c>
      <c r="L2902" s="2">
        <v>3140</v>
      </c>
      <c r="M2902" s="2">
        <v>8759769693.1403828</v>
      </c>
      <c r="N2902" s="4">
        <v>0.99605895119306331</v>
      </c>
      <c r="O2902" s="2">
        <v>68940.950332985274</v>
      </c>
      <c r="P2902" s="2">
        <v>3035</v>
      </c>
      <c r="Q2902" s="2">
        <v>9823864645.5175228</v>
      </c>
      <c r="R2902" s="4">
        <v>0.99584458783643937</v>
      </c>
      <c r="S2902" s="2">
        <v>69276.745532313842</v>
      </c>
      <c r="T2902" s="2">
        <v>3067</v>
      </c>
      <c r="U2902" s="2">
        <v>12303776585.068708</v>
      </c>
      <c r="V2902" s="4">
        <v>0.99681043978427863</v>
      </c>
      <c r="W2902" s="2">
        <v>79415.331901291487</v>
      </c>
      <c r="X2902" s="2">
        <v>2900</v>
      </c>
      <c r="Y2902" s="2">
        <v>14110945341.291716</v>
      </c>
      <c r="Z2902" s="4">
        <v>0.99650282707757021</v>
      </c>
      <c r="AA2902" s="2">
        <v>81126.377900347288</v>
      </c>
      <c r="AB2902" s="2">
        <v>2897</v>
      </c>
      <c r="AC2902" s="2">
        <v>15811182272.264198</v>
      </c>
      <c r="AD2902" s="4">
        <v>0.99688130438502975</v>
      </c>
    </row>
    <row r="2903" spans="1:30" x14ac:dyDescent="0.2">
      <c r="A2903">
        <v>660</v>
      </c>
      <c r="B2903">
        <v>3069</v>
      </c>
      <c r="C2903">
        <v>1</v>
      </c>
      <c r="D2903" t="s">
        <v>6140</v>
      </c>
      <c r="E2903" t="s">
        <v>6141</v>
      </c>
      <c r="F2903" t="s">
        <v>8510</v>
      </c>
      <c r="G2903" s="2">
        <v>94704.466373575779</v>
      </c>
      <c r="H2903" s="2">
        <v>2722</v>
      </c>
      <c r="I2903" s="2">
        <v>7428096663.2238398</v>
      </c>
      <c r="J2903" s="4">
        <v>0.9915820954068999</v>
      </c>
      <c r="K2903" s="2">
        <v>95066.131246594887</v>
      </c>
      <c r="L2903" s="2">
        <v>2764</v>
      </c>
      <c r="M2903" s="2">
        <v>8730819532.1248055</v>
      </c>
      <c r="N2903" s="4">
        <v>0.99276707617486193</v>
      </c>
      <c r="O2903" s="2">
        <v>72946.765748187259</v>
      </c>
      <c r="P2903" s="2">
        <v>2994</v>
      </c>
      <c r="Q2903" s="2">
        <v>9820957771.0953903</v>
      </c>
      <c r="R2903" s="4">
        <v>0.99554991814530902</v>
      </c>
      <c r="S2903" s="2">
        <v>80783.329232576172</v>
      </c>
      <c r="T2903" s="2">
        <v>2946</v>
      </c>
      <c r="U2903" s="2">
        <v>12294726142.714025</v>
      </c>
      <c r="V2903" s="4">
        <v>0.99607720350016382</v>
      </c>
      <c r="W2903" s="2">
        <v>87571.180854277409</v>
      </c>
      <c r="X2903" s="2">
        <v>2827</v>
      </c>
      <c r="Y2903" s="2">
        <v>14104870586.85166</v>
      </c>
      <c r="Z2903" s="4">
        <v>0.99607383314223097</v>
      </c>
      <c r="AA2903" s="2">
        <v>80917.745677386105</v>
      </c>
      <c r="AB2903" s="2">
        <v>2898</v>
      </c>
      <c r="AC2903" s="2">
        <v>15811263190.009876</v>
      </c>
      <c r="AD2903" s="4">
        <v>0.9968864061785877</v>
      </c>
    </row>
    <row r="2904" spans="1:30" x14ac:dyDescent="0.2">
      <c r="A2904">
        <v>135</v>
      </c>
      <c r="B2904">
        <v>2618</v>
      </c>
      <c r="C2904">
        <v>1</v>
      </c>
      <c r="D2904" t="s">
        <v>5238</v>
      </c>
      <c r="E2904" t="s">
        <v>5239</v>
      </c>
      <c r="F2904" t="s">
        <v>8510</v>
      </c>
      <c r="G2904" s="2">
        <v>78521.096486540599</v>
      </c>
      <c r="H2904" s="2">
        <v>2895</v>
      </c>
      <c r="I2904" s="2">
        <v>7443051923.5588446</v>
      </c>
      <c r="J2904" s="4">
        <v>0.99357848412566274</v>
      </c>
      <c r="K2904" s="2">
        <v>138265.11137507568</v>
      </c>
      <c r="L2904" s="2">
        <v>2427</v>
      </c>
      <c r="M2904" s="2">
        <v>8691836227.4478645</v>
      </c>
      <c r="N2904" s="4">
        <v>0.9883343489536246</v>
      </c>
      <c r="O2904" s="2">
        <v>112503.54602684021</v>
      </c>
      <c r="P2904" s="2">
        <v>2618</v>
      </c>
      <c r="Q2904" s="2">
        <v>9786831124.9569721</v>
      </c>
      <c r="R2904" s="4">
        <v>0.99209050201079829</v>
      </c>
      <c r="S2904" s="2">
        <v>122384.127194639</v>
      </c>
      <c r="T2904" s="2">
        <v>2562</v>
      </c>
      <c r="U2904" s="2">
        <v>12256464580.839388</v>
      </c>
      <c r="V2904" s="4">
        <v>0.99297738093305266</v>
      </c>
      <c r="W2904" s="2">
        <v>95061.589144501078</v>
      </c>
      <c r="X2904" s="2">
        <v>2761</v>
      </c>
      <c r="Y2904" s="2">
        <v>14098859187.16918</v>
      </c>
      <c r="Z2904" s="4">
        <v>0.99564931326539785</v>
      </c>
      <c r="AA2904" s="2">
        <v>80691.044477350704</v>
      </c>
      <c r="AB2904" s="2">
        <v>2899</v>
      </c>
      <c r="AC2904" s="2">
        <v>15811343881.054354</v>
      </c>
      <c r="AD2904" s="4">
        <v>0.99689149367883179</v>
      </c>
    </row>
    <row r="2905" spans="1:30" x14ac:dyDescent="0.2">
      <c r="A2905">
        <v>5524</v>
      </c>
      <c r="B2905">
        <v>3318</v>
      </c>
      <c r="C2905">
        <v>1</v>
      </c>
      <c r="D2905" t="s">
        <v>6638</v>
      </c>
      <c r="E2905" t="s">
        <v>6639</v>
      </c>
      <c r="F2905" t="s">
        <v>8510</v>
      </c>
      <c r="G2905" s="2">
        <v>40612.325027412437</v>
      </c>
      <c r="H2905" s="2">
        <v>3418</v>
      </c>
      <c r="I2905" s="2">
        <v>7472739429.1651497</v>
      </c>
      <c r="J2905" s="4">
        <v>0.99754149111805257</v>
      </c>
      <c r="K2905" s="2">
        <v>53040.828506589169</v>
      </c>
      <c r="L2905" s="2">
        <v>3268</v>
      </c>
      <c r="M2905" s="2">
        <v>8767083708.4518204</v>
      </c>
      <c r="N2905" s="4">
        <v>0.99689061580016203</v>
      </c>
      <c r="O2905" s="2">
        <v>50216.639016152367</v>
      </c>
      <c r="P2905" s="2">
        <v>3295</v>
      </c>
      <c r="Q2905" s="2">
        <v>9839234868.3011913</v>
      </c>
      <c r="R2905" s="4">
        <v>0.99740266642620701</v>
      </c>
      <c r="S2905" s="2">
        <v>92577.112689528905</v>
      </c>
      <c r="T2905" s="2">
        <v>2813</v>
      </c>
      <c r="U2905" s="2">
        <v>12283240135.666969</v>
      </c>
      <c r="V2905" s="4">
        <v>0.99514664598745384</v>
      </c>
      <c r="W2905" s="2">
        <v>65172.615826526504</v>
      </c>
      <c r="X2905" s="2">
        <v>3069</v>
      </c>
      <c r="Y2905" s="2">
        <v>14123078526.112883</v>
      </c>
      <c r="Z2905" s="4">
        <v>0.99735966215724181</v>
      </c>
      <c r="AA2905" s="2">
        <v>80615.137089954907</v>
      </c>
      <c r="AB2905" s="2">
        <v>2900</v>
      </c>
      <c r="AC2905" s="2">
        <v>15811424496.191444</v>
      </c>
      <c r="AD2905" s="4">
        <v>0.99689657639318119</v>
      </c>
    </row>
    <row r="2906" spans="1:30" x14ac:dyDescent="0.2">
      <c r="A2906">
        <v>4028</v>
      </c>
      <c r="B2906">
        <v>3200</v>
      </c>
      <c r="C2906">
        <v>1</v>
      </c>
      <c r="D2906" t="s">
        <v>6402</v>
      </c>
      <c r="E2906" t="s">
        <v>6403</v>
      </c>
      <c r="F2906" t="s">
        <v>8510</v>
      </c>
      <c r="G2906" s="2">
        <v>67334.132458908425</v>
      </c>
      <c r="H2906" s="2">
        <v>2994</v>
      </c>
      <c r="I2906" s="2">
        <v>7450266244.4034681</v>
      </c>
      <c r="J2906" s="4">
        <v>0.99454152912956884</v>
      </c>
      <c r="K2906" s="2">
        <v>87597.962428733255</v>
      </c>
      <c r="L2906" s="2">
        <v>2829</v>
      </c>
      <c r="M2906" s="2">
        <v>8736756629.12533</v>
      </c>
      <c r="N2906" s="4">
        <v>0.99344217367384124</v>
      </c>
      <c r="O2906" s="2">
        <v>71173.174863452979</v>
      </c>
      <c r="P2906" s="2">
        <v>3013</v>
      </c>
      <c r="Q2906" s="2">
        <v>9822326089.6662254</v>
      </c>
      <c r="R2906" s="4">
        <v>0.99568862451926377</v>
      </c>
      <c r="S2906" s="2">
        <v>86317.467085653989</v>
      </c>
      <c r="T2906" s="2">
        <v>2882</v>
      </c>
      <c r="U2906" s="2">
        <v>12289395308.923326</v>
      </c>
      <c r="V2906" s="4">
        <v>0.99564531734402451</v>
      </c>
      <c r="W2906" s="2">
        <v>86881.530614148272</v>
      </c>
      <c r="X2906" s="2">
        <v>2836</v>
      </c>
      <c r="Y2906" s="2">
        <v>14105655369.683662</v>
      </c>
      <c r="Z2906" s="4">
        <v>0.99612925383105222</v>
      </c>
      <c r="AA2906" s="2">
        <v>80564.576463820267</v>
      </c>
      <c r="AB2906" s="2">
        <v>2901</v>
      </c>
      <c r="AC2906" s="2">
        <v>15811505060.767908</v>
      </c>
      <c r="AD2906" s="4">
        <v>0.99690165591972701</v>
      </c>
    </row>
    <row r="2907" spans="1:30" x14ac:dyDescent="0.2">
      <c r="A2907">
        <v>3022</v>
      </c>
      <c r="B2907">
        <v>2865</v>
      </c>
      <c r="C2907">
        <v>1</v>
      </c>
      <c r="D2907" t="s">
        <v>5732</v>
      </c>
      <c r="E2907" t="s">
        <v>5733</v>
      </c>
      <c r="F2907" t="s">
        <v>8510</v>
      </c>
      <c r="G2907" s="2">
        <v>106728.8119668896</v>
      </c>
      <c r="H2907" s="2">
        <v>2634</v>
      </c>
      <c r="I2907" s="2">
        <v>7419284615.1277113</v>
      </c>
      <c r="J2907" s="4">
        <v>0.99040576861524054</v>
      </c>
      <c r="K2907" s="2">
        <v>95490.271126137173</v>
      </c>
      <c r="L2907" s="2">
        <v>2757</v>
      </c>
      <c r="M2907" s="2">
        <v>8730152932.4577007</v>
      </c>
      <c r="N2907" s="4">
        <v>0.9926912782271371</v>
      </c>
      <c r="O2907" s="2">
        <v>88541.233773910455</v>
      </c>
      <c r="P2907" s="2">
        <v>2815</v>
      </c>
      <c r="Q2907" s="2">
        <v>9806586070.6680393</v>
      </c>
      <c r="R2907" s="4">
        <v>0.99409305970873496</v>
      </c>
      <c r="S2907" s="2">
        <v>71021.533029145867</v>
      </c>
      <c r="T2907" s="2">
        <v>3047</v>
      </c>
      <c r="U2907" s="2">
        <v>12302375528.101412</v>
      </c>
      <c r="V2907" s="4">
        <v>0.9966969308789374</v>
      </c>
      <c r="W2907" s="2">
        <v>76267.051283471068</v>
      </c>
      <c r="X2907" s="2">
        <v>2942</v>
      </c>
      <c r="Y2907" s="2">
        <v>14114219657.897501</v>
      </c>
      <c r="Z2907" s="4">
        <v>0.99673405650093594</v>
      </c>
      <c r="AA2907" s="2">
        <v>80440.781105735034</v>
      </c>
      <c r="AB2907" s="2">
        <v>2902</v>
      </c>
      <c r="AC2907" s="2">
        <v>15811585501.549013</v>
      </c>
      <c r="AD2907" s="4">
        <v>0.99690672764108301</v>
      </c>
    </row>
    <row r="2908" spans="1:30" x14ac:dyDescent="0.2">
      <c r="A2908">
        <v>2010</v>
      </c>
      <c r="B2908">
        <v>2605</v>
      </c>
      <c r="C2908">
        <v>1</v>
      </c>
      <c r="D2908" t="s">
        <v>5212</v>
      </c>
      <c r="E2908" t="s">
        <v>5213</v>
      </c>
      <c r="F2908" t="s">
        <v>8510</v>
      </c>
      <c r="G2908" s="2">
        <v>82220.316140409966</v>
      </c>
      <c r="H2908" s="2">
        <v>2859</v>
      </c>
      <c r="I2908" s="2">
        <v>7440166208.9437838</v>
      </c>
      <c r="J2908" s="4">
        <v>0.99319326795596541</v>
      </c>
      <c r="K2908" s="2">
        <v>78792.379784156728</v>
      </c>
      <c r="L2908" s="2">
        <v>2925</v>
      </c>
      <c r="M2908" s="2">
        <v>8744708297.6631775</v>
      </c>
      <c r="N2908" s="4">
        <v>0.99434634477667805</v>
      </c>
      <c r="O2908" s="2">
        <v>91738.335656761934</v>
      </c>
      <c r="P2908" s="2">
        <v>2791</v>
      </c>
      <c r="Q2908" s="2">
        <v>9804425707.1432152</v>
      </c>
      <c r="R2908" s="4">
        <v>0.99387406378385346</v>
      </c>
      <c r="S2908" s="2">
        <v>95297.431284203674</v>
      </c>
      <c r="T2908" s="2">
        <v>2780</v>
      </c>
      <c r="U2908" s="2">
        <v>12280137356.208443</v>
      </c>
      <c r="V2908" s="4">
        <v>0.99489526927110805</v>
      </c>
      <c r="W2908" s="2">
        <v>89289.979137886665</v>
      </c>
      <c r="X2908" s="2">
        <v>2808</v>
      </c>
      <c r="Y2908" s="2">
        <v>14103192459.62306</v>
      </c>
      <c r="Z2908" s="4">
        <v>0.99595532524024077</v>
      </c>
      <c r="AA2908" s="2">
        <v>80418.111596342802</v>
      </c>
      <c r="AB2908" s="2">
        <v>2903</v>
      </c>
      <c r="AC2908" s="2">
        <v>15811665919.66061</v>
      </c>
      <c r="AD2908" s="4">
        <v>0.99691179793314622</v>
      </c>
    </row>
    <row r="2909" spans="1:30" x14ac:dyDescent="0.2">
      <c r="A2909">
        <v>2094</v>
      </c>
      <c r="B2909">
        <v>2794</v>
      </c>
      <c r="C2909">
        <v>1</v>
      </c>
      <c r="D2909" t="s">
        <v>5590</v>
      </c>
      <c r="E2909" t="s">
        <v>5591</v>
      </c>
      <c r="F2909" t="s">
        <v>8510</v>
      </c>
      <c r="G2909" s="2">
        <v>155948.324933041</v>
      </c>
      <c r="H2909" s="2">
        <v>2308</v>
      </c>
      <c r="I2909" s="2">
        <v>7377221667.0269947</v>
      </c>
      <c r="J2909" s="4">
        <v>0.98479075468802568</v>
      </c>
      <c r="K2909" s="2">
        <v>147081.39303561265</v>
      </c>
      <c r="L2909" s="2">
        <v>2375</v>
      </c>
      <c r="M2909" s="2">
        <v>8684430758.8375244</v>
      </c>
      <c r="N2909" s="4">
        <v>0.9874922853428787</v>
      </c>
      <c r="O2909" s="2">
        <v>135342.56788550966</v>
      </c>
      <c r="P2909" s="2">
        <v>2452</v>
      </c>
      <c r="Q2909" s="2">
        <v>9766380972.754694</v>
      </c>
      <c r="R2909" s="4">
        <v>0.99001747127127537</v>
      </c>
      <c r="S2909" s="2">
        <v>115547.32585882214</v>
      </c>
      <c r="T2909" s="2">
        <v>2614</v>
      </c>
      <c r="U2909" s="2">
        <v>12262634011.304356</v>
      </c>
      <c r="V2909" s="4">
        <v>0.99347720736053069</v>
      </c>
      <c r="W2909" s="2">
        <v>93670.667428919827</v>
      </c>
      <c r="X2909" s="2">
        <v>2773</v>
      </c>
      <c r="Y2909" s="2">
        <v>14099991391.441734</v>
      </c>
      <c r="Z2909" s="4">
        <v>0.99572926855762967</v>
      </c>
      <c r="AA2909" s="2">
        <v>80289.218937985148</v>
      </c>
      <c r="AB2909" s="2">
        <v>2904</v>
      </c>
      <c r="AC2909" s="2">
        <v>15811746208.879549</v>
      </c>
      <c r="AD2909" s="4">
        <v>0.99691686009863933</v>
      </c>
    </row>
    <row r="2910" spans="1:30" x14ac:dyDescent="0.2">
      <c r="A2910">
        <v>2531</v>
      </c>
      <c r="B2910">
        <v>3114</v>
      </c>
      <c r="C2910">
        <v>1</v>
      </c>
      <c r="D2910" t="s">
        <v>6230</v>
      </c>
      <c r="E2910" t="s">
        <v>6231</v>
      </c>
      <c r="F2910" t="s">
        <v>8510</v>
      </c>
      <c r="G2910" s="2">
        <v>85072.301825813134</v>
      </c>
      <c r="H2910" s="2">
        <v>2822</v>
      </c>
      <c r="I2910" s="2">
        <v>7437064950.3051891</v>
      </c>
      <c r="J2910" s="4">
        <v>0.9927792786557883</v>
      </c>
      <c r="K2910" s="2">
        <v>85500.585568157097</v>
      </c>
      <c r="L2910" s="2">
        <v>2849</v>
      </c>
      <c r="M2910" s="2">
        <v>8738478656.3919868</v>
      </c>
      <c r="N2910" s="4">
        <v>0.99363798255161295</v>
      </c>
      <c r="O2910" s="2">
        <v>76891.527498466094</v>
      </c>
      <c r="P2910" s="2">
        <v>2943</v>
      </c>
      <c r="Q2910" s="2">
        <v>9817149080.7530899</v>
      </c>
      <c r="R2910" s="4">
        <v>0.99516383142679388</v>
      </c>
      <c r="S2910" s="2">
        <v>77294.878468584924</v>
      </c>
      <c r="T2910" s="2">
        <v>2985</v>
      </c>
      <c r="U2910" s="2">
        <v>12297799434.450977</v>
      </c>
      <c r="V2910" s="4">
        <v>0.99632619122086208</v>
      </c>
      <c r="W2910" s="2">
        <v>73370.556349666804</v>
      </c>
      <c r="X2910" s="2">
        <v>2964</v>
      </c>
      <c r="Y2910" s="2">
        <v>14115861493.093647</v>
      </c>
      <c r="Z2910" s="4">
        <v>0.99685000149079905</v>
      </c>
      <c r="AA2910" s="2">
        <v>80229.985230098959</v>
      </c>
      <c r="AB2910" s="2">
        <v>2905</v>
      </c>
      <c r="AC2910" s="2">
        <v>15811826438.864779</v>
      </c>
      <c r="AD2910" s="4">
        <v>0.99692191852949852</v>
      </c>
    </row>
    <row r="2911" spans="1:30" x14ac:dyDescent="0.2">
      <c r="A2911">
        <v>2778</v>
      </c>
      <c r="B2911">
        <v>3031</v>
      </c>
      <c r="C2911">
        <v>1</v>
      </c>
      <c r="D2911" t="s">
        <v>6064</v>
      </c>
      <c r="E2911" t="s">
        <v>6065</v>
      </c>
      <c r="F2911" t="s">
        <v>8510</v>
      </c>
      <c r="G2911" s="2">
        <v>58167.077112280494</v>
      </c>
      <c r="H2911" s="2">
        <v>3117</v>
      </c>
      <c r="I2911" s="2">
        <v>7457965749.7410126</v>
      </c>
      <c r="J2911" s="4">
        <v>0.99556934176884126</v>
      </c>
      <c r="K2911" s="2">
        <v>75041.002040539592</v>
      </c>
      <c r="L2911" s="2">
        <v>2975</v>
      </c>
      <c r="M2911" s="2">
        <v>8748556603.9979115</v>
      </c>
      <c r="N2911" s="4">
        <v>0.99478392933722271</v>
      </c>
      <c r="O2911" s="2">
        <v>77097.833778836226</v>
      </c>
      <c r="P2911" s="2">
        <v>2941</v>
      </c>
      <c r="Q2911" s="2">
        <v>9816995205.7443428</v>
      </c>
      <c r="R2911" s="4">
        <v>0.99514823312610534</v>
      </c>
      <c r="S2911" s="2">
        <v>86194.429148808718</v>
      </c>
      <c r="T2911" s="2">
        <v>2883</v>
      </c>
      <c r="U2911" s="2">
        <v>12289481503.352476</v>
      </c>
      <c r="V2911" s="4">
        <v>0.99565230052567066</v>
      </c>
      <c r="W2911" s="2">
        <v>88425.227301893741</v>
      </c>
      <c r="X2911" s="2">
        <v>2817</v>
      </c>
      <c r="Y2911" s="2">
        <v>14103990880.608809</v>
      </c>
      <c r="Z2911" s="4">
        <v>0.99601170904375302</v>
      </c>
      <c r="AA2911" s="2">
        <v>80198.90594828513</v>
      </c>
      <c r="AB2911" s="2">
        <v>2906</v>
      </c>
      <c r="AC2911" s="2">
        <v>15811906637.770727</v>
      </c>
      <c r="AD2911" s="4">
        <v>0.99692697500083605</v>
      </c>
    </row>
    <row r="2912" spans="1:30" x14ac:dyDescent="0.2">
      <c r="A2912">
        <v>4158</v>
      </c>
      <c r="B2912">
        <v>3143</v>
      </c>
      <c r="C2912">
        <v>1</v>
      </c>
      <c r="D2912" t="s">
        <v>6288</v>
      </c>
      <c r="E2912" t="s">
        <v>6289</v>
      </c>
      <c r="F2912" t="s">
        <v>8510</v>
      </c>
      <c r="G2912" s="2">
        <v>56121.148795732697</v>
      </c>
      <c r="H2912" s="2">
        <v>3151</v>
      </c>
      <c r="I2912" s="2">
        <v>7459903485.9578953</v>
      </c>
      <c r="J2912" s="4">
        <v>0.99582801160384704</v>
      </c>
      <c r="K2912" s="2">
        <v>73085.731818664892</v>
      </c>
      <c r="L2912" s="2">
        <v>3000</v>
      </c>
      <c r="M2912" s="2">
        <v>8750406478.4309139</v>
      </c>
      <c r="N2912" s="4">
        <v>0.99499427550522968</v>
      </c>
      <c r="O2912" s="2">
        <v>69264.312393141925</v>
      </c>
      <c r="P2912" s="2">
        <v>3030</v>
      </c>
      <c r="Q2912" s="2">
        <v>9823519457.2149639</v>
      </c>
      <c r="R2912" s="4">
        <v>0.99580959611828246</v>
      </c>
      <c r="S2912" s="2">
        <v>81804.168890133544</v>
      </c>
      <c r="T2912" s="2">
        <v>2930</v>
      </c>
      <c r="U2912" s="2">
        <v>12293425510.341869</v>
      </c>
      <c r="V2912" s="4">
        <v>0.99597183065647454</v>
      </c>
      <c r="W2912" s="2">
        <v>79064.738209422634</v>
      </c>
      <c r="X2912" s="2">
        <v>2904</v>
      </c>
      <c r="Y2912" s="2">
        <v>14111262332.431854</v>
      </c>
      <c r="Z2912" s="4">
        <v>0.99652521271933037</v>
      </c>
      <c r="AA2912" s="2">
        <v>80105.356245756106</v>
      </c>
      <c r="AB2912" s="2">
        <v>2907</v>
      </c>
      <c r="AC2912" s="2">
        <v>15811986743.126972</v>
      </c>
      <c r="AD2912" s="4">
        <v>0.99693202557394611</v>
      </c>
    </row>
    <row r="2913" spans="1:30" x14ac:dyDescent="0.2">
      <c r="A2913">
        <v>4868</v>
      </c>
      <c r="B2913">
        <v>2788</v>
      </c>
      <c r="C2913">
        <v>1</v>
      </c>
      <c r="D2913" t="s">
        <v>5578</v>
      </c>
      <c r="E2913" t="s">
        <v>5579</v>
      </c>
      <c r="F2913" t="s">
        <v>8510</v>
      </c>
      <c r="G2913" s="2">
        <v>109164.55807793856</v>
      </c>
      <c r="H2913" s="2">
        <v>2613</v>
      </c>
      <c r="I2913" s="2">
        <v>7417023267.674963</v>
      </c>
      <c r="J2913" s="4">
        <v>0.99010389967797419</v>
      </c>
      <c r="K2913" s="2">
        <v>118552.41739846933</v>
      </c>
      <c r="L2913" s="2">
        <v>2568</v>
      </c>
      <c r="M2913" s="2">
        <v>8709994170.9806824</v>
      </c>
      <c r="N2913" s="4">
        <v>0.99039905873763689</v>
      </c>
      <c r="O2913" s="2">
        <v>117885.35897969687</v>
      </c>
      <c r="P2913" s="2">
        <v>2571</v>
      </c>
      <c r="Q2913" s="2">
        <v>9781421875.6752033</v>
      </c>
      <c r="R2913" s="4">
        <v>0.99154216672566531</v>
      </c>
      <c r="S2913" s="2">
        <v>118241.38143325421</v>
      </c>
      <c r="T2913" s="2">
        <v>2591</v>
      </c>
      <c r="U2913" s="2">
        <v>12259950251.999916</v>
      </c>
      <c r="V2913" s="4">
        <v>0.99325977824240286</v>
      </c>
      <c r="W2913" s="2">
        <v>85578.926552671357</v>
      </c>
      <c r="X2913" s="2">
        <v>2840</v>
      </c>
      <c r="Y2913" s="2">
        <v>14105998617.793564</v>
      </c>
      <c r="Z2913" s="4">
        <v>0.99615349371744055</v>
      </c>
      <c r="AA2913" s="2">
        <v>80083.460689683779</v>
      </c>
      <c r="AB2913" s="2">
        <v>2908</v>
      </c>
      <c r="AC2913" s="2">
        <v>15812066826.587662</v>
      </c>
      <c r="AD2913" s="4">
        <v>0.99693707476656035</v>
      </c>
    </row>
    <row r="2914" spans="1:30" x14ac:dyDescent="0.2">
      <c r="A2914">
        <v>3581</v>
      </c>
      <c r="B2914">
        <v>2988</v>
      </c>
      <c r="C2914">
        <v>1</v>
      </c>
      <c r="D2914" t="s">
        <v>5978</v>
      </c>
      <c r="E2914" t="s">
        <v>5979</v>
      </c>
      <c r="F2914" t="s">
        <v>8510</v>
      </c>
      <c r="G2914" s="2">
        <v>50536.763410112297</v>
      </c>
      <c r="H2914" s="2">
        <v>3243</v>
      </c>
      <c r="I2914" s="2">
        <v>7464782328.7547894</v>
      </c>
      <c r="J2914" s="4">
        <v>0.99647929192275519</v>
      </c>
      <c r="K2914" s="2">
        <v>65788.081429140642</v>
      </c>
      <c r="L2914" s="2">
        <v>3080</v>
      </c>
      <c r="M2914" s="2">
        <v>8755941749.9761486</v>
      </c>
      <c r="N2914" s="4">
        <v>0.99562368209502072</v>
      </c>
      <c r="O2914" s="2">
        <v>66601.719624159698</v>
      </c>
      <c r="P2914" s="2">
        <v>3066</v>
      </c>
      <c r="Q2914" s="2">
        <v>9825966862.9716816</v>
      </c>
      <c r="R2914" s="4">
        <v>0.99605768949751883</v>
      </c>
      <c r="S2914" s="2">
        <v>71714.82569176174</v>
      </c>
      <c r="T2914" s="2">
        <v>3039</v>
      </c>
      <c r="U2914" s="2">
        <v>12301804059.978525</v>
      </c>
      <c r="V2914" s="4">
        <v>0.9966506324609713</v>
      </c>
      <c r="W2914" s="2">
        <v>65457.437260159</v>
      </c>
      <c r="X2914" s="2">
        <v>3062</v>
      </c>
      <c r="Y2914" s="2">
        <v>14122621100.578922</v>
      </c>
      <c r="Z2914" s="4">
        <v>0.9973273591593389</v>
      </c>
      <c r="AA2914" s="2">
        <v>80055.786007386967</v>
      </c>
      <c r="AB2914" s="2">
        <v>2909</v>
      </c>
      <c r="AC2914" s="2">
        <v>15812146882.373669</v>
      </c>
      <c r="AD2914" s="4">
        <v>0.99694212221430989</v>
      </c>
    </row>
    <row r="2915" spans="1:30" x14ac:dyDescent="0.2">
      <c r="A2915">
        <v>4817</v>
      </c>
      <c r="B2915">
        <v>2366</v>
      </c>
      <c r="C2915">
        <v>1</v>
      </c>
      <c r="D2915" t="s">
        <v>4734</v>
      </c>
      <c r="E2915" t="s">
        <v>4735</v>
      </c>
      <c r="F2915" t="s">
        <v>8510</v>
      </c>
      <c r="G2915" s="2">
        <v>63115.811386907677</v>
      </c>
      <c r="H2915" s="2">
        <v>3052</v>
      </c>
      <c r="I2915" s="2">
        <v>7454041663.5559387</v>
      </c>
      <c r="J2915" s="4">
        <v>0.99504551261335694</v>
      </c>
      <c r="K2915" s="2">
        <v>86267.128992649625</v>
      </c>
      <c r="L2915" s="2">
        <v>2835</v>
      </c>
      <c r="M2915" s="2">
        <v>8737277341.9829617</v>
      </c>
      <c r="N2915" s="4">
        <v>0.99350138307329061</v>
      </c>
      <c r="O2915" s="2">
        <v>90689.667475646478</v>
      </c>
      <c r="P2915" s="2">
        <v>2798</v>
      </c>
      <c r="Q2915" s="2">
        <v>9805064070.0735664</v>
      </c>
      <c r="R2915" s="4">
        <v>0.99393877459698099</v>
      </c>
      <c r="S2915" s="2">
        <v>112272.72194806974</v>
      </c>
      <c r="T2915" s="2">
        <v>2646</v>
      </c>
      <c r="U2915" s="2">
        <v>12266269591.976612</v>
      </c>
      <c r="V2915" s="4">
        <v>0.99377174983240724</v>
      </c>
      <c r="W2915" s="2">
        <v>79393.70015663236</v>
      </c>
      <c r="X2915" s="2">
        <v>2901</v>
      </c>
      <c r="Y2915" s="2">
        <v>14111024734.991873</v>
      </c>
      <c r="Z2915" s="4">
        <v>0.99650843379241072</v>
      </c>
      <c r="AA2915" s="2">
        <v>79972.069193818999</v>
      </c>
      <c r="AB2915" s="2">
        <v>2910</v>
      </c>
      <c r="AC2915" s="2">
        <v>15812226854.442862</v>
      </c>
      <c r="AD2915" s="4">
        <v>0.99694716438378705</v>
      </c>
    </row>
    <row r="2916" spans="1:30" x14ac:dyDescent="0.2">
      <c r="A2916">
        <v>5045</v>
      </c>
      <c r="B2916">
        <v>3120</v>
      </c>
      <c r="C2916">
        <v>1</v>
      </c>
      <c r="D2916" t="s">
        <v>6242</v>
      </c>
      <c r="E2916" t="s">
        <v>6243</v>
      </c>
      <c r="F2916" t="s">
        <v>8510</v>
      </c>
      <c r="G2916" s="2">
        <v>112473.29579636594</v>
      </c>
      <c r="H2916" s="2">
        <v>2586</v>
      </c>
      <c r="I2916" s="2">
        <v>7414024048.5133781</v>
      </c>
      <c r="J2916" s="4">
        <v>0.98970353170274949</v>
      </c>
      <c r="K2916" s="2">
        <v>85457.143704201866</v>
      </c>
      <c r="L2916" s="2">
        <v>2850</v>
      </c>
      <c r="M2916" s="2">
        <v>8738564113.5356903</v>
      </c>
      <c r="N2916" s="4">
        <v>0.9936476997423509</v>
      </c>
      <c r="O2916" s="2">
        <v>74413.905899728605</v>
      </c>
      <c r="P2916" s="2">
        <v>2972</v>
      </c>
      <c r="Q2916" s="2">
        <v>9819336529.9422073</v>
      </c>
      <c r="R2916" s="4">
        <v>0.99538557302388964</v>
      </c>
      <c r="S2916" s="2">
        <v>75036.289538994431</v>
      </c>
      <c r="T2916" s="2">
        <v>3003</v>
      </c>
      <c r="U2916" s="2">
        <v>12299167110.181059</v>
      </c>
      <c r="V2916" s="4">
        <v>0.99643699569106348</v>
      </c>
      <c r="W2916" s="2">
        <v>88935.017714400412</v>
      </c>
      <c r="X2916" s="2">
        <v>2811</v>
      </c>
      <c r="Y2916" s="2">
        <v>14103459584.606129</v>
      </c>
      <c r="Z2916" s="4">
        <v>0.99597418937686466</v>
      </c>
      <c r="AA2916" s="2">
        <v>79948.313861556191</v>
      </c>
      <c r="AB2916" s="2">
        <v>2911</v>
      </c>
      <c r="AC2916" s="2">
        <v>15812306802.756723</v>
      </c>
      <c r="AD2916" s="4">
        <v>0.9969522050555113</v>
      </c>
    </row>
    <row r="2917" spans="1:30" x14ac:dyDescent="0.2">
      <c r="A2917">
        <v>5806</v>
      </c>
      <c r="B2917">
        <v>3117</v>
      </c>
      <c r="C2917">
        <v>1</v>
      </c>
      <c r="D2917" t="s">
        <v>6236</v>
      </c>
      <c r="E2917" t="s">
        <v>6237</v>
      </c>
      <c r="F2917" t="s">
        <v>8510</v>
      </c>
      <c r="G2917" s="2">
        <v>32594.863763063699</v>
      </c>
      <c r="H2917" s="2">
        <v>3594</v>
      </c>
      <c r="I2917" s="2">
        <v>7479138021.8528395</v>
      </c>
      <c r="J2917" s="4">
        <v>0.99839564396939162</v>
      </c>
      <c r="K2917" s="2">
        <v>51427.263842016233</v>
      </c>
      <c r="L2917" s="2">
        <v>3293</v>
      </c>
      <c r="M2917" s="2">
        <v>8768389240.4146538</v>
      </c>
      <c r="N2917" s="4">
        <v>0.99703906568448564</v>
      </c>
      <c r="O2917" s="2">
        <v>68558.422130017934</v>
      </c>
      <c r="P2917" s="2">
        <v>3044</v>
      </c>
      <c r="Q2917" s="2">
        <v>9824483522.7575665</v>
      </c>
      <c r="R2917" s="4">
        <v>0.99590732338627352</v>
      </c>
      <c r="S2917" s="2">
        <v>82644.080129195456</v>
      </c>
      <c r="T2917" s="2">
        <v>2922</v>
      </c>
      <c r="U2917" s="2">
        <v>12292768759.119289</v>
      </c>
      <c r="V2917" s="4">
        <v>0.99591862288969801</v>
      </c>
      <c r="W2917" s="2">
        <v>69589.43738427166</v>
      </c>
      <c r="X2917" s="2">
        <v>3004</v>
      </c>
      <c r="Y2917" s="2">
        <v>14118718217.654018</v>
      </c>
      <c r="Z2917" s="4">
        <v>0.99705174092297322</v>
      </c>
      <c r="AA2917" s="2">
        <v>79926.02434792307</v>
      </c>
      <c r="AB2917" s="2">
        <v>2912</v>
      </c>
      <c r="AC2917" s="2">
        <v>15812386728.781071</v>
      </c>
      <c r="AD2917" s="4">
        <v>0.99695724432190092</v>
      </c>
    </row>
    <row r="2918" spans="1:30" x14ac:dyDescent="0.2">
      <c r="A2918">
        <v>1288</v>
      </c>
      <c r="B2918">
        <v>3238</v>
      </c>
      <c r="C2918">
        <v>1</v>
      </c>
      <c r="D2918" t="s">
        <v>6478</v>
      </c>
      <c r="E2918" t="s">
        <v>6479</v>
      </c>
      <c r="F2918" t="s">
        <v>8510</v>
      </c>
      <c r="G2918" s="2">
        <v>37671.50708501233</v>
      </c>
      <c r="H2918" s="2">
        <v>3473</v>
      </c>
      <c r="I2918" s="2">
        <v>7474886808.4618359</v>
      </c>
      <c r="J2918" s="4">
        <v>0.99782814636221273</v>
      </c>
      <c r="K2918" s="2">
        <v>53286.212654087663</v>
      </c>
      <c r="L2918" s="2">
        <v>3264</v>
      </c>
      <c r="M2918" s="2">
        <v>8766871184.702467</v>
      </c>
      <c r="N2918" s="4">
        <v>0.99686645007545693</v>
      </c>
      <c r="O2918" s="2">
        <v>72861.741032691862</v>
      </c>
      <c r="P2918" s="2">
        <v>2996</v>
      </c>
      <c r="Q2918" s="2">
        <v>9821103534.6230812</v>
      </c>
      <c r="R2918" s="4">
        <v>0.99556469418563454</v>
      </c>
      <c r="S2918" s="2">
        <v>81654.405838129969</v>
      </c>
      <c r="T2918" s="2">
        <v>2933</v>
      </c>
      <c r="U2918" s="2">
        <v>12293670637.929569</v>
      </c>
      <c r="V2918" s="4">
        <v>0.9959916900660476</v>
      </c>
      <c r="W2918" s="2">
        <v>102285.5683524452</v>
      </c>
      <c r="X2918" s="2">
        <v>2677</v>
      </c>
      <c r="Y2918" s="2">
        <v>14090596268.646347</v>
      </c>
      <c r="Z2918" s="4">
        <v>0.99506579306396814</v>
      </c>
      <c r="AA2918" s="2">
        <v>79913.224878503708</v>
      </c>
      <c r="AB2918" s="2">
        <v>2913</v>
      </c>
      <c r="AC2918" s="2">
        <v>15812466642.005949</v>
      </c>
      <c r="AD2918" s="4">
        <v>0.99696228278129528</v>
      </c>
    </row>
    <row r="2919" spans="1:30" x14ac:dyDescent="0.2">
      <c r="A2919">
        <v>1791</v>
      </c>
      <c r="B2919">
        <v>3268</v>
      </c>
      <c r="C2919">
        <v>1</v>
      </c>
      <c r="D2919" t="s">
        <v>6538</v>
      </c>
      <c r="E2919" t="s">
        <v>6539</v>
      </c>
      <c r="F2919" t="s">
        <v>8510</v>
      </c>
      <c r="G2919" s="2">
        <v>48384.865108915699</v>
      </c>
      <c r="H2919" s="2">
        <v>3279</v>
      </c>
      <c r="I2919" s="2">
        <v>7466560112.5461063</v>
      </c>
      <c r="J2919" s="4">
        <v>0.99671660959064468</v>
      </c>
      <c r="K2919" s="2">
        <v>99231.340621422933</v>
      </c>
      <c r="L2919" s="2">
        <v>2723</v>
      </c>
      <c r="M2919" s="2">
        <v>8726847569.7716713</v>
      </c>
      <c r="N2919" s="4">
        <v>0.99231543089259622</v>
      </c>
      <c r="O2919" s="2">
        <v>61629.615967705096</v>
      </c>
      <c r="P2919" s="2">
        <v>3130</v>
      </c>
      <c r="Q2919" s="2">
        <v>9830066004.4962349</v>
      </c>
      <c r="R2919" s="4">
        <v>0.99647321923548848</v>
      </c>
      <c r="S2919" s="2">
        <v>90834.197654477393</v>
      </c>
      <c r="T2919" s="2">
        <v>2833</v>
      </c>
      <c r="U2919" s="2">
        <v>12285073158.902134</v>
      </c>
      <c r="V2919" s="4">
        <v>0.99529515134144386</v>
      </c>
      <c r="W2919" s="2">
        <v>65378.30347885043</v>
      </c>
      <c r="X2919" s="2">
        <v>3066</v>
      </c>
      <c r="Y2919" s="2">
        <v>14122882744.092243</v>
      </c>
      <c r="Z2919" s="4">
        <v>0.9973458361992823</v>
      </c>
      <c r="AA2919" s="2">
        <v>79846.618833610031</v>
      </c>
      <c r="AB2919" s="2">
        <v>2914</v>
      </c>
      <c r="AC2919" s="2">
        <v>15812546488.624783</v>
      </c>
      <c r="AD2919" s="4">
        <v>0.99696731704123631</v>
      </c>
    </row>
    <row r="2920" spans="1:30" x14ac:dyDescent="0.2">
      <c r="A2920">
        <v>2521</v>
      </c>
      <c r="B2920">
        <v>2547</v>
      </c>
      <c r="C2920">
        <v>1</v>
      </c>
      <c r="D2920" t="s">
        <v>5096</v>
      </c>
      <c r="E2920" t="s">
        <v>5097</v>
      </c>
      <c r="F2920" t="s">
        <v>8510</v>
      </c>
      <c r="G2920" s="2">
        <v>241326.34138091633</v>
      </c>
      <c r="H2920" s="2">
        <v>1932</v>
      </c>
      <c r="I2920" s="2">
        <v>7303095896.8595934</v>
      </c>
      <c r="J2920" s="4">
        <v>0.9748956510243717</v>
      </c>
      <c r="K2920" s="2">
        <v>151423.49292077552</v>
      </c>
      <c r="L2920" s="2">
        <v>2356</v>
      </c>
      <c r="M2920" s="2">
        <v>8681592841.4218407</v>
      </c>
      <c r="N2920" s="4">
        <v>0.98716959043837083</v>
      </c>
      <c r="O2920" s="2">
        <v>117809.09504695113</v>
      </c>
      <c r="P2920" s="2">
        <v>2572</v>
      </c>
      <c r="Q2920" s="2">
        <v>9781539684.7702503</v>
      </c>
      <c r="R2920" s="4">
        <v>0.99155410902677932</v>
      </c>
      <c r="S2920" s="2">
        <v>87171.288738000032</v>
      </c>
      <c r="T2920" s="2">
        <v>2865</v>
      </c>
      <c r="U2920" s="2">
        <v>12287920477.493502</v>
      </c>
      <c r="V2920" s="4">
        <v>0.99552583148080132</v>
      </c>
      <c r="W2920" s="2">
        <v>78370.371904991975</v>
      </c>
      <c r="X2920" s="2">
        <v>2919</v>
      </c>
      <c r="Y2920" s="2">
        <v>14112442831.805227</v>
      </c>
      <c r="Z2920" s="4">
        <v>0.99660857857005669</v>
      </c>
      <c r="AA2920" s="2">
        <v>79728.314737286535</v>
      </c>
      <c r="AB2920" s="2">
        <v>2915</v>
      </c>
      <c r="AC2920" s="2">
        <v>15812626216.93952</v>
      </c>
      <c r="AD2920" s="4">
        <v>0.99697234384220679</v>
      </c>
    </row>
    <row r="2921" spans="1:30" x14ac:dyDescent="0.2">
      <c r="A2921">
        <v>4543</v>
      </c>
      <c r="B2921">
        <v>3125</v>
      </c>
      <c r="C2921">
        <v>1</v>
      </c>
      <c r="D2921" t="s">
        <v>6252</v>
      </c>
      <c r="E2921" t="s">
        <v>6253</v>
      </c>
      <c r="F2921" t="s">
        <v>8510</v>
      </c>
      <c r="G2921" s="2">
        <v>41106.887804020364</v>
      </c>
      <c r="H2921" s="2">
        <v>3406</v>
      </c>
      <c r="I2921" s="2">
        <v>7472248929.0160179</v>
      </c>
      <c r="J2921" s="4">
        <v>0.99747601389182294</v>
      </c>
      <c r="K2921" s="2">
        <v>46872.575724117902</v>
      </c>
      <c r="L2921" s="2">
        <v>3366</v>
      </c>
      <c r="M2921" s="2">
        <v>8771972010.6516285</v>
      </c>
      <c r="N2921" s="4">
        <v>0.99744645657370068</v>
      </c>
      <c r="O2921" s="2">
        <v>51177.858830440375</v>
      </c>
      <c r="P2921" s="2">
        <v>3281</v>
      </c>
      <c r="Q2921" s="2">
        <v>9838523438.8558807</v>
      </c>
      <c r="R2921" s="4">
        <v>0.99733054886470707</v>
      </c>
      <c r="S2921" s="2">
        <v>69625.905159763424</v>
      </c>
      <c r="T2921" s="2">
        <v>3061</v>
      </c>
      <c r="U2921" s="2">
        <v>12303360299.584391</v>
      </c>
      <c r="V2921" s="4">
        <v>0.99677671373977272</v>
      </c>
      <c r="W2921" s="2">
        <v>68688.001296554634</v>
      </c>
      <c r="X2921" s="2">
        <v>3011</v>
      </c>
      <c r="Y2921" s="2">
        <v>14119201943.762222</v>
      </c>
      <c r="Z2921" s="4">
        <v>0.99708590124481533</v>
      </c>
      <c r="AA2921" s="2">
        <v>79703.782243610665</v>
      </c>
      <c r="AB2921" s="2">
        <v>2916</v>
      </c>
      <c r="AC2921" s="2">
        <v>15812705920.721764</v>
      </c>
      <c r="AD2921" s="4">
        <v>0.99697736909642498</v>
      </c>
    </row>
    <row r="2922" spans="1:30" x14ac:dyDescent="0.2">
      <c r="A2922">
        <v>4879</v>
      </c>
      <c r="B2922">
        <v>3008</v>
      </c>
      <c r="C2922">
        <v>1</v>
      </c>
      <c r="D2922" t="s">
        <v>6018</v>
      </c>
      <c r="E2922" t="s">
        <v>6019</v>
      </c>
      <c r="F2922" t="s">
        <v>8510</v>
      </c>
      <c r="G2922" s="2">
        <v>58687.539448685333</v>
      </c>
      <c r="H2922" s="2">
        <v>3105</v>
      </c>
      <c r="I2922" s="2">
        <v>7457264991.590826</v>
      </c>
      <c r="J2922" s="4">
        <v>0.99547579704716638</v>
      </c>
      <c r="K2922" s="2">
        <v>64470.81379836017</v>
      </c>
      <c r="L2922" s="2">
        <v>3102</v>
      </c>
      <c r="M2922" s="2">
        <v>8757376746.5606384</v>
      </c>
      <c r="N2922" s="4">
        <v>0.99578685318775306</v>
      </c>
      <c r="O2922" s="2">
        <v>67279.7644099178</v>
      </c>
      <c r="P2922" s="2">
        <v>3057</v>
      </c>
      <c r="Q2922" s="2">
        <v>9825364130.6062965</v>
      </c>
      <c r="R2922" s="4">
        <v>0.99599659055268996</v>
      </c>
      <c r="S2922" s="2">
        <v>68173.670728264202</v>
      </c>
      <c r="T2922" s="2">
        <v>3080</v>
      </c>
      <c r="U2922" s="2">
        <v>12304668706.977556</v>
      </c>
      <c r="V2922" s="4">
        <v>0.99688271648941473</v>
      </c>
      <c r="W2922" s="2">
        <v>71888.397990306199</v>
      </c>
      <c r="X2922" s="2">
        <v>2980</v>
      </c>
      <c r="Y2922" s="2">
        <v>14117022492.110493</v>
      </c>
      <c r="Z2922" s="4">
        <v>0.9969319902431143</v>
      </c>
      <c r="AA2922" s="2">
        <v>79669.74509760931</v>
      </c>
      <c r="AB2922" s="2">
        <v>2917</v>
      </c>
      <c r="AC2922" s="2">
        <v>15812785590.466862</v>
      </c>
      <c r="AD2922" s="4">
        <v>0.9969823922046307</v>
      </c>
    </row>
    <row r="2923" spans="1:30" x14ac:dyDescent="0.2">
      <c r="A2923">
        <v>1905</v>
      </c>
      <c r="B2923">
        <v>2436</v>
      </c>
      <c r="C2923">
        <v>1</v>
      </c>
      <c r="D2923" t="s">
        <v>4874</v>
      </c>
      <c r="E2923" t="s">
        <v>4875</v>
      </c>
      <c r="F2923" t="s">
        <v>8510</v>
      </c>
      <c r="G2923" s="2">
        <v>59376.005666098936</v>
      </c>
      <c r="H2923" s="2">
        <v>3096</v>
      </c>
      <c r="I2923" s="2">
        <v>7456734477.6214933</v>
      </c>
      <c r="J2923" s="4">
        <v>0.99540497834660235</v>
      </c>
      <c r="K2923" s="2">
        <v>80255.213001855256</v>
      </c>
      <c r="L2923" s="2">
        <v>2905</v>
      </c>
      <c r="M2923" s="2">
        <v>8743119517.3924541</v>
      </c>
      <c r="N2923" s="4">
        <v>0.9941656871948501</v>
      </c>
      <c r="O2923" s="2">
        <v>98956.768913215201</v>
      </c>
      <c r="P2923" s="2">
        <v>2733</v>
      </c>
      <c r="Q2923" s="2">
        <v>9798882883.9975758</v>
      </c>
      <c r="R2923" s="4">
        <v>0.99331218812390754</v>
      </c>
      <c r="S2923" s="2">
        <v>123746.32878295339</v>
      </c>
      <c r="T2923" s="2">
        <v>2554</v>
      </c>
      <c r="U2923" s="2">
        <v>12255480453.487755</v>
      </c>
      <c r="V2923" s="4">
        <v>0.99289765025756427</v>
      </c>
      <c r="W2923" s="2">
        <v>97768.781053169296</v>
      </c>
      <c r="X2923" s="2">
        <v>2728</v>
      </c>
      <c r="Y2923" s="2">
        <v>14095681186.956038</v>
      </c>
      <c r="Z2923" s="4">
        <v>0.99542488562286546</v>
      </c>
      <c r="AA2923" s="2">
        <v>79579.041707249606</v>
      </c>
      <c r="AB2923" s="2">
        <v>2918</v>
      </c>
      <c r="AC2923" s="2">
        <v>15812865169.50857</v>
      </c>
      <c r="AD2923" s="4">
        <v>0.9969874095940664</v>
      </c>
    </row>
    <row r="2924" spans="1:30" x14ac:dyDescent="0.2">
      <c r="A2924">
        <v>1569</v>
      </c>
      <c r="B2924">
        <v>2666</v>
      </c>
      <c r="C2924">
        <v>1</v>
      </c>
      <c r="D2924" t="s">
        <v>5334</v>
      </c>
      <c r="E2924" t="s">
        <v>5335</v>
      </c>
      <c r="F2924" t="s">
        <v>8510</v>
      </c>
      <c r="G2924" s="2">
        <v>145260.47443092699</v>
      </c>
      <c r="H2924" s="2">
        <v>2352</v>
      </c>
      <c r="I2924" s="2">
        <v>7383832815.3382368</v>
      </c>
      <c r="J2924" s="4">
        <v>0.98567328174612978</v>
      </c>
      <c r="K2924" s="2">
        <v>119295.58530357892</v>
      </c>
      <c r="L2924" s="2">
        <v>2560</v>
      </c>
      <c r="M2924" s="2">
        <v>8709042795.2866344</v>
      </c>
      <c r="N2924" s="4">
        <v>0.9902908793779962</v>
      </c>
      <c r="O2924" s="2">
        <v>97976.514782483908</v>
      </c>
      <c r="P2924" s="2">
        <v>2745</v>
      </c>
      <c r="Q2924" s="2">
        <v>9800062557.1247578</v>
      </c>
      <c r="R2924" s="4">
        <v>0.99343177152020934</v>
      </c>
      <c r="S2924" s="2">
        <v>88030.410027347694</v>
      </c>
      <c r="T2924" s="2">
        <v>2857</v>
      </c>
      <c r="U2924" s="2">
        <v>12287219338.103289</v>
      </c>
      <c r="V2924" s="4">
        <v>0.99546902753454336</v>
      </c>
      <c r="W2924" s="2">
        <v>78667.892137542498</v>
      </c>
      <c r="X2924" s="2">
        <v>2914</v>
      </c>
      <c r="Y2924" s="2">
        <v>14112050557.033098</v>
      </c>
      <c r="Z2924" s="4">
        <v>0.99658087646293603</v>
      </c>
      <c r="AA2924" s="2">
        <v>79405.80688439637</v>
      </c>
      <c r="AB2924" s="2">
        <v>2919</v>
      </c>
      <c r="AC2924" s="2">
        <v>15812944575.315454</v>
      </c>
      <c r="AD2924" s="4">
        <v>0.99699241606119704</v>
      </c>
    </row>
    <row r="2925" spans="1:30" x14ac:dyDescent="0.2">
      <c r="A2925">
        <v>1331</v>
      </c>
      <c r="B2925">
        <v>3077</v>
      </c>
      <c r="C2925">
        <v>1</v>
      </c>
      <c r="D2925" t="s">
        <v>6156</v>
      </c>
      <c r="E2925" t="s">
        <v>6157</v>
      </c>
      <c r="F2925" t="s">
        <v>8510</v>
      </c>
      <c r="G2925" s="2">
        <v>60816.34853082613</v>
      </c>
      <c r="H2925" s="2">
        <v>3077</v>
      </c>
      <c r="I2925" s="2">
        <v>7455591949.063386</v>
      </c>
      <c r="J2925" s="4">
        <v>0.99525246136774836</v>
      </c>
      <c r="K2925" s="2">
        <v>69761.226087226591</v>
      </c>
      <c r="L2925" s="2">
        <v>3034</v>
      </c>
      <c r="M2925" s="2">
        <v>8752823530.007103</v>
      </c>
      <c r="N2925" s="4">
        <v>0.99526911444989319</v>
      </c>
      <c r="O2925" s="2">
        <v>61221.914314163303</v>
      </c>
      <c r="P2925" s="2">
        <v>3136</v>
      </c>
      <c r="Q2925" s="2">
        <v>9830434530.0795403</v>
      </c>
      <c r="R2925" s="4">
        <v>0.99651057665243759</v>
      </c>
      <c r="S2925" s="2">
        <v>76391.274685783035</v>
      </c>
      <c r="T2925" s="2">
        <v>2991</v>
      </c>
      <c r="U2925" s="2">
        <v>12298260464.36055</v>
      </c>
      <c r="V2925" s="4">
        <v>0.99636354230763913</v>
      </c>
      <c r="W2925" s="2">
        <v>67484.113001665566</v>
      </c>
      <c r="X2925" s="2">
        <v>3031</v>
      </c>
      <c r="Y2925" s="2">
        <v>14120559514.387877</v>
      </c>
      <c r="Z2925" s="4">
        <v>0.99718177171512778</v>
      </c>
      <c r="AA2925" s="2">
        <v>79243.046052957099</v>
      </c>
      <c r="AB2925" s="2">
        <v>2920</v>
      </c>
      <c r="AC2925" s="2">
        <v>15813023818.361507</v>
      </c>
      <c r="AD2925" s="4">
        <v>0.99699741226639871</v>
      </c>
    </row>
    <row r="2926" spans="1:30" x14ac:dyDescent="0.2">
      <c r="A2926">
        <v>3737</v>
      </c>
      <c r="B2926">
        <v>3019</v>
      </c>
      <c r="C2926">
        <v>1</v>
      </c>
      <c r="D2926" t="s">
        <v>6040</v>
      </c>
      <c r="E2926" t="s">
        <v>6041</v>
      </c>
      <c r="F2926" t="s">
        <v>8510</v>
      </c>
      <c r="G2926" s="2">
        <v>112710.86883701598</v>
      </c>
      <c r="H2926" s="2">
        <v>2582</v>
      </c>
      <c r="I2926" s="2">
        <v>7413573675.6968174</v>
      </c>
      <c r="J2926" s="4">
        <v>0.98964341110370413</v>
      </c>
      <c r="K2926" s="2">
        <v>105473.73815762659</v>
      </c>
      <c r="L2926" s="2">
        <v>2670</v>
      </c>
      <c r="M2926" s="2">
        <v>8721428074.2654514</v>
      </c>
      <c r="N2926" s="4">
        <v>0.99169918900507859</v>
      </c>
      <c r="O2926" s="2">
        <v>110231.57357848789</v>
      </c>
      <c r="P2926" s="2">
        <v>2630</v>
      </c>
      <c r="Q2926" s="2">
        <v>9788165459.7865429</v>
      </c>
      <c r="R2926" s="4">
        <v>0.99222576345487734</v>
      </c>
      <c r="S2926" s="2">
        <v>90945.014399409367</v>
      </c>
      <c r="T2926" s="2">
        <v>2831</v>
      </c>
      <c r="U2926" s="2">
        <v>12284891441.196972</v>
      </c>
      <c r="V2926" s="4">
        <v>0.99528042918647408</v>
      </c>
      <c r="W2926" s="2">
        <v>70514.245571049963</v>
      </c>
      <c r="X2926" s="2">
        <v>2994</v>
      </c>
      <c r="Y2926" s="2">
        <v>14118018917.89447</v>
      </c>
      <c r="Z2926" s="4">
        <v>0.99700235697522832</v>
      </c>
      <c r="AA2926" s="2">
        <v>79064.391315424669</v>
      </c>
      <c r="AB2926" s="2">
        <v>2921</v>
      </c>
      <c r="AC2926" s="2">
        <v>15813102882.752823</v>
      </c>
      <c r="AD2926" s="4">
        <v>0.99700239720757433</v>
      </c>
    </row>
    <row r="2927" spans="1:30" x14ac:dyDescent="0.2">
      <c r="A2927">
        <v>2958</v>
      </c>
      <c r="B2927">
        <v>2678</v>
      </c>
      <c r="C2927">
        <v>1</v>
      </c>
      <c r="D2927" t="s">
        <v>5358</v>
      </c>
      <c r="E2927" t="s">
        <v>5359</v>
      </c>
      <c r="F2927" t="s">
        <v>8510</v>
      </c>
      <c r="G2927" s="2">
        <v>81035.070625870998</v>
      </c>
      <c r="H2927" s="2">
        <v>2866</v>
      </c>
      <c r="I2927" s="2">
        <v>7440735712.153347</v>
      </c>
      <c r="J2927" s="4">
        <v>0.99326929135892883</v>
      </c>
      <c r="K2927" s="2">
        <v>74889.195716828573</v>
      </c>
      <c r="L2927" s="2">
        <v>2976</v>
      </c>
      <c r="M2927" s="2">
        <v>8748631493.1936283</v>
      </c>
      <c r="N2927" s="4">
        <v>0.99479244486404073</v>
      </c>
      <c r="O2927" s="2">
        <v>77287.676519924644</v>
      </c>
      <c r="P2927" s="2">
        <v>2938</v>
      </c>
      <c r="Q2927" s="2">
        <v>9816763561.0211124</v>
      </c>
      <c r="R2927" s="4">
        <v>0.99512475131398215</v>
      </c>
      <c r="S2927" s="2">
        <v>71506.581410564628</v>
      </c>
      <c r="T2927" s="2">
        <v>3044</v>
      </c>
      <c r="U2927" s="2">
        <v>12302162014.039223</v>
      </c>
      <c r="V2927" s="4">
        <v>0.99667963269046989</v>
      </c>
      <c r="W2927" s="2">
        <v>79705.941902642895</v>
      </c>
      <c r="X2927" s="2">
        <v>2896</v>
      </c>
      <c r="Y2927" s="2">
        <v>14110627314.02001</v>
      </c>
      <c r="Z2927" s="4">
        <v>0.99648036826508979</v>
      </c>
      <c r="AA2927" s="2">
        <v>79038.286099666162</v>
      </c>
      <c r="AB2927" s="2">
        <v>2922</v>
      </c>
      <c r="AC2927" s="2">
        <v>15813181921.038923</v>
      </c>
      <c r="AD2927" s="4">
        <v>0.99700738050283888</v>
      </c>
    </row>
    <row r="2928" spans="1:30" x14ac:dyDescent="0.2">
      <c r="A2928">
        <v>5291</v>
      </c>
      <c r="B2928">
        <v>2375</v>
      </c>
      <c r="C2928">
        <v>1</v>
      </c>
      <c r="D2928" t="s">
        <v>4752</v>
      </c>
      <c r="E2928" t="s">
        <v>4753</v>
      </c>
      <c r="F2928" t="s">
        <v>8510</v>
      </c>
      <c r="G2928" s="2">
        <v>156661.21053636668</v>
      </c>
      <c r="H2928" s="2">
        <v>2302</v>
      </c>
      <c r="I2928" s="2">
        <v>7376283981.3972549</v>
      </c>
      <c r="J2928" s="4">
        <v>0.98466558234257495</v>
      </c>
      <c r="K2928" s="2">
        <v>130099.267396186</v>
      </c>
      <c r="L2928" s="2">
        <v>2491</v>
      </c>
      <c r="M2928" s="2">
        <v>8700452036.3120899</v>
      </c>
      <c r="N2928" s="4">
        <v>0.98931403835661202</v>
      </c>
      <c r="O2928" s="2">
        <v>131283.79277336565</v>
      </c>
      <c r="P2928" s="2">
        <v>2477</v>
      </c>
      <c r="Q2928" s="2">
        <v>9769708021.6406059</v>
      </c>
      <c r="R2928" s="4">
        <v>0.99035473402336494</v>
      </c>
      <c r="S2928" s="2">
        <v>104811.6390315186</v>
      </c>
      <c r="T2928" s="2">
        <v>2699</v>
      </c>
      <c r="U2928" s="2">
        <v>12272020452.597479</v>
      </c>
      <c r="V2928" s="4">
        <v>0.99423766514426204</v>
      </c>
      <c r="W2928" s="2">
        <v>87968.874858774638</v>
      </c>
      <c r="X2928" s="2">
        <v>2823</v>
      </c>
      <c r="Y2928" s="2">
        <v>14104519754.129942</v>
      </c>
      <c r="Z2928" s="4">
        <v>0.99604905763707752</v>
      </c>
      <c r="AA2928" s="2">
        <v>79000.747601862997</v>
      </c>
      <c r="AB2928" s="2">
        <v>2923</v>
      </c>
      <c r="AC2928" s="2">
        <v>15813260921.786526</v>
      </c>
      <c r="AD2928" s="4">
        <v>0.99701236143133376</v>
      </c>
    </row>
    <row r="2929" spans="1:30" x14ac:dyDescent="0.2">
      <c r="A2929">
        <v>2867</v>
      </c>
      <c r="B2929">
        <v>2797</v>
      </c>
      <c r="C2929">
        <v>1</v>
      </c>
      <c r="D2929" t="s">
        <v>5596</v>
      </c>
      <c r="E2929" t="s">
        <v>5597</v>
      </c>
      <c r="F2929" t="s">
        <v>8510</v>
      </c>
      <c r="G2929" s="2">
        <v>68146.758236377136</v>
      </c>
      <c r="H2929" s="2">
        <v>2991</v>
      </c>
      <c r="I2929" s="2">
        <v>7450063739.2680187</v>
      </c>
      <c r="J2929" s="4">
        <v>0.99451449656986435</v>
      </c>
      <c r="K2929" s="2">
        <v>60209.263882154366</v>
      </c>
      <c r="L2929" s="2">
        <v>3152</v>
      </c>
      <c r="M2929" s="2">
        <v>8760499651.4341927</v>
      </c>
      <c r="N2929" s="4">
        <v>0.99614195354563839</v>
      </c>
      <c r="O2929" s="2">
        <v>62899.681785283297</v>
      </c>
      <c r="P2929" s="2">
        <v>3112</v>
      </c>
      <c r="Q2929" s="2">
        <v>9828944916.4064159</v>
      </c>
      <c r="R2929" s="4">
        <v>0.99635957460101732</v>
      </c>
      <c r="S2929" s="2">
        <v>101819.19208377592</v>
      </c>
      <c r="T2929" s="2">
        <v>2727</v>
      </c>
      <c r="U2929" s="2">
        <v>12274906745.822079</v>
      </c>
      <c r="V2929" s="4">
        <v>0.99447150287682062</v>
      </c>
      <c r="W2929" s="2">
        <v>78285.757909474865</v>
      </c>
      <c r="X2929" s="2">
        <v>2921</v>
      </c>
      <c r="Y2929" s="2">
        <v>14112599414.745178</v>
      </c>
      <c r="Z2929" s="4">
        <v>0.99661963632264228</v>
      </c>
      <c r="AA2929" s="2">
        <v>78763.174456455468</v>
      </c>
      <c r="AB2929" s="2">
        <v>2924</v>
      </c>
      <c r="AC2929" s="2">
        <v>15813339684.960981</v>
      </c>
      <c r="AD2929" s="4">
        <v>0.99701732738104809</v>
      </c>
    </row>
    <row r="2930" spans="1:30" x14ac:dyDescent="0.2">
      <c r="A2930">
        <v>5610</v>
      </c>
      <c r="B2930">
        <v>3707</v>
      </c>
      <c r="C2930">
        <v>1</v>
      </c>
      <c r="D2930" t="s">
        <v>7416</v>
      </c>
      <c r="E2930" t="s">
        <v>7417</v>
      </c>
      <c r="F2930" t="s">
        <v>8510</v>
      </c>
      <c r="G2930" s="2">
        <v>39488.252450087304</v>
      </c>
      <c r="H2930" s="2">
        <v>3437</v>
      </c>
      <c r="I2930" s="2">
        <v>7473501808.9032907</v>
      </c>
      <c r="J2930" s="4">
        <v>0.99764326175089646</v>
      </c>
      <c r="K2930" s="2">
        <v>42103.983208393336</v>
      </c>
      <c r="L2930" s="2">
        <v>3454</v>
      </c>
      <c r="M2930" s="2">
        <v>8775852549.9481773</v>
      </c>
      <c r="N2930" s="4">
        <v>0.99788770629112311</v>
      </c>
      <c r="O2930" s="2">
        <v>50835.806926410034</v>
      </c>
      <c r="P2930" s="2">
        <v>3289</v>
      </c>
      <c r="Q2930" s="2">
        <v>9838931476.4605083</v>
      </c>
      <c r="R2930" s="4">
        <v>0.9973719116129599</v>
      </c>
      <c r="S2930" s="2">
        <v>42686.526462942333</v>
      </c>
      <c r="T2930" s="2">
        <v>3448</v>
      </c>
      <c r="U2930" s="2">
        <v>12324533874.205532</v>
      </c>
      <c r="V2930" s="4">
        <v>0.99849212527085651</v>
      </c>
      <c r="W2930" s="2">
        <v>56844.084946839001</v>
      </c>
      <c r="X2930" s="2">
        <v>3169</v>
      </c>
      <c r="Y2930" s="2">
        <v>14129181376.866083</v>
      </c>
      <c r="Z2930" s="4">
        <v>0.99779064023005748</v>
      </c>
      <c r="AA2930" s="2">
        <v>78672.821880563439</v>
      </c>
      <c r="AB2930" s="2">
        <v>2925</v>
      </c>
      <c r="AC2930" s="2">
        <v>15813418357.782862</v>
      </c>
      <c r="AD2930" s="4">
        <v>0.99702228763411116</v>
      </c>
    </row>
    <row r="2931" spans="1:30" x14ac:dyDescent="0.2">
      <c r="A2931">
        <v>3680</v>
      </c>
      <c r="B2931">
        <v>3149</v>
      </c>
      <c r="C2931">
        <v>1</v>
      </c>
      <c r="D2931" t="s">
        <v>6300</v>
      </c>
      <c r="E2931" t="s">
        <v>6301</v>
      </c>
      <c r="F2931" t="s">
        <v>8510</v>
      </c>
      <c r="G2931" s="2">
        <v>105098.53597540299</v>
      </c>
      <c r="H2931" s="2">
        <v>2641</v>
      </c>
      <c r="I2931" s="2">
        <v>7420024048.0516605</v>
      </c>
      <c r="J2931" s="4">
        <v>0.99050447606095449</v>
      </c>
      <c r="K2931" s="2">
        <v>76360.409262117057</v>
      </c>
      <c r="L2931" s="2">
        <v>2956</v>
      </c>
      <c r="M2931" s="2">
        <v>8747118661.2536087</v>
      </c>
      <c r="N2931" s="4">
        <v>0.99462042324152167</v>
      </c>
      <c r="O2931" s="2">
        <v>77709.795210933895</v>
      </c>
      <c r="P2931" s="2">
        <v>2935</v>
      </c>
      <c r="Q2931" s="2">
        <v>9816531354.6557617</v>
      </c>
      <c r="R2931" s="4">
        <v>0.99510121256822992</v>
      </c>
      <c r="S2931" s="2">
        <v>62937.923141419866</v>
      </c>
      <c r="T2931" s="2">
        <v>3137</v>
      </c>
      <c r="U2931" s="2">
        <v>12308402469.509783</v>
      </c>
      <c r="V2931" s="4">
        <v>0.99718521332411147</v>
      </c>
      <c r="W2931" s="2">
        <v>72091.144725074075</v>
      </c>
      <c r="X2931" s="2">
        <v>2978</v>
      </c>
      <c r="Y2931" s="2">
        <v>14116878598.665485</v>
      </c>
      <c r="Z2931" s="4">
        <v>0.99692182861175083</v>
      </c>
      <c r="AA2931" s="2">
        <v>78629.270807204593</v>
      </c>
      <c r="AB2931" s="2">
        <v>2926</v>
      </c>
      <c r="AC2931" s="2">
        <v>15813496987.053669</v>
      </c>
      <c r="AD2931" s="4">
        <v>0.9970272451413168</v>
      </c>
    </row>
    <row r="2932" spans="1:30" x14ac:dyDescent="0.2">
      <c r="A2932">
        <v>899</v>
      </c>
      <c r="B2932">
        <v>2922</v>
      </c>
      <c r="C2932">
        <v>1</v>
      </c>
      <c r="D2932" t="s">
        <v>5846</v>
      </c>
      <c r="E2932" t="s">
        <v>5847</v>
      </c>
      <c r="F2932" t="s">
        <v>8510</v>
      </c>
      <c r="G2932" s="2">
        <v>80998.537194134129</v>
      </c>
      <c r="H2932" s="2">
        <v>2867</v>
      </c>
      <c r="I2932" s="2">
        <v>7440816710.6905413</v>
      </c>
      <c r="J2932" s="4">
        <v>0.99328010391332566</v>
      </c>
      <c r="K2932" s="2">
        <v>81314.924460142924</v>
      </c>
      <c r="L2932" s="2">
        <v>2895</v>
      </c>
      <c r="M2932" s="2">
        <v>8742311218.1134605</v>
      </c>
      <c r="N2932" s="4">
        <v>0.99407377681817488</v>
      </c>
      <c r="O2932" s="2">
        <v>62199.405637101932</v>
      </c>
      <c r="P2932" s="2">
        <v>3120</v>
      </c>
      <c r="Q2932" s="2">
        <v>9829446154.4191799</v>
      </c>
      <c r="R2932" s="4">
        <v>0.99641038506922308</v>
      </c>
      <c r="S2932" s="2">
        <v>101736.72539601514</v>
      </c>
      <c r="T2932" s="2">
        <v>2728</v>
      </c>
      <c r="U2932" s="2">
        <v>12275008482.547474</v>
      </c>
      <c r="V2932" s="4">
        <v>0.99447974524283589</v>
      </c>
      <c r="W2932" s="2">
        <v>55564.726889865131</v>
      </c>
      <c r="X2932" s="2">
        <v>3190</v>
      </c>
      <c r="Y2932" s="2">
        <v>14130360302.025152</v>
      </c>
      <c r="Z2932" s="4">
        <v>0.99787389491112322</v>
      </c>
      <c r="AA2932" s="2">
        <v>78536.313537783572</v>
      </c>
      <c r="AB2932" s="2">
        <v>2927</v>
      </c>
      <c r="AC2932" s="2">
        <v>15813575523.367207</v>
      </c>
      <c r="AD2932" s="4">
        <v>0.99703219678764743</v>
      </c>
    </row>
    <row r="2933" spans="1:30" x14ac:dyDescent="0.2">
      <c r="A2933">
        <v>2691</v>
      </c>
      <c r="B2933">
        <v>2833</v>
      </c>
      <c r="C2933">
        <v>1</v>
      </c>
      <c r="D2933" t="s">
        <v>5668</v>
      </c>
      <c r="E2933" t="s">
        <v>5669</v>
      </c>
      <c r="F2933" t="s">
        <v>8510</v>
      </c>
      <c r="G2933" s="2">
        <v>111794.75955193624</v>
      </c>
      <c r="H2933" s="2">
        <v>2594</v>
      </c>
      <c r="I2933" s="2">
        <v>7414921040.553587</v>
      </c>
      <c r="J2933" s="4">
        <v>0.9898232718309572</v>
      </c>
      <c r="K2933" s="2">
        <v>137257.30737498528</v>
      </c>
      <c r="L2933" s="2">
        <v>2441</v>
      </c>
      <c r="M2933" s="2">
        <v>8693764332.9115944</v>
      </c>
      <c r="N2933" s="4">
        <v>0.98855359064299186</v>
      </c>
      <c r="O2933" s="2">
        <v>115686.6331126911</v>
      </c>
      <c r="P2933" s="2">
        <v>2589</v>
      </c>
      <c r="Q2933" s="2">
        <v>9783525150.2654839</v>
      </c>
      <c r="R2933" s="4">
        <v>0.99175537554857196</v>
      </c>
      <c r="S2933" s="2">
        <v>120956.30821159174</v>
      </c>
      <c r="T2933" s="2">
        <v>2568</v>
      </c>
      <c r="U2933" s="2">
        <v>12257194681.221645</v>
      </c>
      <c r="V2933" s="4">
        <v>0.99303653120111002</v>
      </c>
      <c r="W2933" s="2">
        <v>90275.208281498068</v>
      </c>
      <c r="X2933" s="2">
        <v>2801</v>
      </c>
      <c r="Y2933" s="2">
        <v>14102563505.587852</v>
      </c>
      <c r="Z2933" s="4">
        <v>0.99591090904706392</v>
      </c>
      <c r="AA2933" s="2">
        <v>78295.80649736074</v>
      </c>
      <c r="AB2933" s="2">
        <v>2928</v>
      </c>
      <c r="AC2933" s="2">
        <v>15813653819.173704</v>
      </c>
      <c r="AD2933" s="4">
        <v>0.99703713327021815</v>
      </c>
    </row>
    <row r="2934" spans="1:30" x14ac:dyDescent="0.2">
      <c r="A2934">
        <v>4624</v>
      </c>
      <c r="B2934">
        <v>2804</v>
      </c>
      <c r="C2934">
        <v>1</v>
      </c>
      <c r="D2934" t="s">
        <v>5610</v>
      </c>
      <c r="E2934" t="s">
        <v>5611</v>
      </c>
      <c r="F2934" t="s">
        <v>8510</v>
      </c>
      <c r="G2934" s="2">
        <v>160036.46818704167</v>
      </c>
      <c r="H2934" s="2">
        <v>2283</v>
      </c>
      <c r="I2934" s="2">
        <v>7373280033.7968044</v>
      </c>
      <c r="J2934" s="4">
        <v>0.98426458316456289</v>
      </c>
      <c r="K2934" s="2">
        <v>115578.95933653666</v>
      </c>
      <c r="L2934" s="2">
        <v>2593</v>
      </c>
      <c r="M2934" s="2">
        <v>8712919920.81003</v>
      </c>
      <c r="N2934" s="4">
        <v>0.99073174092090888</v>
      </c>
      <c r="O2934" s="2">
        <v>105327.35621642105</v>
      </c>
      <c r="P2934" s="2">
        <v>2669</v>
      </c>
      <c r="Q2934" s="2">
        <v>9792350026.1476707</v>
      </c>
      <c r="R2934" s="4">
        <v>0.99264995270356293</v>
      </c>
      <c r="S2934" s="2">
        <v>82273.608420415199</v>
      </c>
      <c r="T2934" s="2">
        <v>2924</v>
      </c>
      <c r="U2934" s="2">
        <v>12292933596.081522</v>
      </c>
      <c r="V2934" s="4">
        <v>0.9959319774238673</v>
      </c>
      <c r="W2934" s="2">
        <v>83451.560746267962</v>
      </c>
      <c r="X2934" s="2">
        <v>2860</v>
      </c>
      <c r="Y2934" s="2">
        <v>14107686703.3181</v>
      </c>
      <c r="Z2934" s="4">
        <v>0.9962727048657275</v>
      </c>
      <c r="AA2934" s="2">
        <v>78262.4700701197</v>
      </c>
      <c r="AB2934" s="2">
        <v>2929</v>
      </c>
      <c r="AC2934" s="2">
        <v>15813732081.643774</v>
      </c>
      <c r="AD2934" s="4">
        <v>0.99704206765095604</v>
      </c>
    </row>
    <row r="2935" spans="1:30" x14ac:dyDescent="0.2">
      <c r="A2935">
        <v>4925</v>
      </c>
      <c r="B2935">
        <v>2738</v>
      </c>
      <c r="C2935">
        <v>1</v>
      </c>
      <c r="D2935" t="s">
        <v>5478</v>
      </c>
      <c r="E2935" t="s">
        <v>5479</v>
      </c>
      <c r="F2935" t="s">
        <v>8510</v>
      </c>
      <c r="G2935" s="2">
        <v>91551.596348986219</v>
      </c>
      <c r="H2935" s="2">
        <v>2754</v>
      </c>
      <c r="I2935" s="2">
        <v>7431075674.6025896</v>
      </c>
      <c r="J2935" s="4">
        <v>0.99197976583030822</v>
      </c>
      <c r="K2935" s="2">
        <v>90269.215473324803</v>
      </c>
      <c r="L2935" s="2">
        <v>2803</v>
      </c>
      <c r="M2935" s="2">
        <v>8734441432.4347801</v>
      </c>
      <c r="N2935" s="4">
        <v>0.99317891648008183</v>
      </c>
      <c r="O2935" s="2">
        <v>70374.390309010239</v>
      </c>
      <c r="P2935" s="2">
        <v>3020</v>
      </c>
      <c r="Q2935" s="2">
        <v>9822821091.9259892</v>
      </c>
      <c r="R2935" s="4">
        <v>0.99573880286955052</v>
      </c>
      <c r="S2935" s="2">
        <v>69251.892224625757</v>
      </c>
      <c r="T2935" s="2">
        <v>3069</v>
      </c>
      <c r="U2935" s="2">
        <v>12303915108.9447</v>
      </c>
      <c r="V2935" s="4">
        <v>0.99682166252103699</v>
      </c>
      <c r="W2935" s="2">
        <v>75167.323724119866</v>
      </c>
      <c r="X2935" s="2">
        <v>2948</v>
      </c>
      <c r="Y2935" s="2">
        <v>14114674212.856174</v>
      </c>
      <c r="Z2935" s="4">
        <v>0.99676615678128033</v>
      </c>
      <c r="AA2935" s="2">
        <v>78068.820235699197</v>
      </c>
      <c r="AB2935" s="2">
        <v>2930</v>
      </c>
      <c r="AC2935" s="2">
        <v>15813810150.46401</v>
      </c>
      <c r="AD2935" s="4">
        <v>0.99704698982224016</v>
      </c>
    </row>
    <row r="2936" spans="1:30" x14ac:dyDescent="0.2">
      <c r="A2936">
        <v>3510</v>
      </c>
      <c r="B2936">
        <v>2911</v>
      </c>
      <c r="C2936">
        <v>1</v>
      </c>
      <c r="D2936" t="s">
        <v>5824</v>
      </c>
      <c r="E2936" t="s">
        <v>5825</v>
      </c>
      <c r="F2936" t="s">
        <v>8510</v>
      </c>
      <c r="G2936" s="2">
        <v>89382.405098001298</v>
      </c>
      <c r="H2936" s="2">
        <v>2776</v>
      </c>
      <c r="I2936" s="2">
        <v>7433067288.8458624</v>
      </c>
      <c r="J2936" s="4">
        <v>0.9922456278827454</v>
      </c>
      <c r="K2936" s="2">
        <v>77961.59997036327</v>
      </c>
      <c r="L2936" s="2">
        <v>2940</v>
      </c>
      <c r="M2936" s="2">
        <v>8745884000.847517</v>
      </c>
      <c r="N2936" s="4">
        <v>0.99448003204492041</v>
      </c>
      <c r="O2936" s="2">
        <v>73258.855479669655</v>
      </c>
      <c r="P2936" s="2">
        <v>2990</v>
      </c>
      <c r="Q2936" s="2">
        <v>9820665700.4625149</v>
      </c>
      <c r="R2936" s="4">
        <v>0.99552031096223903</v>
      </c>
      <c r="S2936" s="2">
        <v>70156.443180420742</v>
      </c>
      <c r="T2936" s="2">
        <v>3056</v>
      </c>
      <c r="U2936" s="2">
        <v>12303011192.101778</v>
      </c>
      <c r="V2936" s="4">
        <v>0.99674843023016335</v>
      </c>
      <c r="W2936" s="2">
        <v>77112.723632120265</v>
      </c>
      <c r="X2936" s="2">
        <v>2930</v>
      </c>
      <c r="Y2936" s="2">
        <v>14113299760.304914</v>
      </c>
      <c r="Z2936" s="4">
        <v>0.99666909412389715</v>
      </c>
      <c r="AA2936" s="2">
        <v>77907.291491762429</v>
      </c>
      <c r="AB2936" s="2">
        <v>2931</v>
      </c>
      <c r="AC2936" s="2">
        <v>15813888057.755503</v>
      </c>
      <c r="AD2936" s="4">
        <v>0.99705190180927739</v>
      </c>
    </row>
    <row r="2937" spans="1:30" x14ac:dyDescent="0.2">
      <c r="A2937">
        <v>5276</v>
      </c>
      <c r="B2937">
        <v>2927</v>
      </c>
      <c r="C2937">
        <v>1</v>
      </c>
      <c r="D2937" t="s">
        <v>5856</v>
      </c>
      <c r="E2937" t="s">
        <v>5857</v>
      </c>
      <c r="F2937" t="s">
        <v>8510</v>
      </c>
      <c r="G2937" s="2">
        <v>136285.49408450467</v>
      </c>
      <c r="H2937" s="2">
        <v>2422</v>
      </c>
      <c r="I2937" s="2">
        <v>7393662943.7900162</v>
      </c>
      <c r="J2937" s="4">
        <v>0.9869855128344236</v>
      </c>
      <c r="K2937" s="2">
        <v>92894.760386411333</v>
      </c>
      <c r="L2937" s="2">
        <v>2783</v>
      </c>
      <c r="M2937" s="2">
        <v>8732607600.7358437</v>
      </c>
      <c r="N2937" s="4">
        <v>0.99297039450488223</v>
      </c>
      <c r="O2937" s="2">
        <v>100838.89270449133</v>
      </c>
      <c r="P2937" s="2">
        <v>2712</v>
      </c>
      <c r="Q2937" s="2">
        <v>9796782663.5479717</v>
      </c>
      <c r="R2937" s="4">
        <v>0.99309928889906374</v>
      </c>
      <c r="S2937" s="2">
        <v>82093.833660155928</v>
      </c>
      <c r="T2937" s="2">
        <v>2925</v>
      </c>
      <c r="U2937" s="2">
        <v>12293015689.915182</v>
      </c>
      <c r="V2937" s="4">
        <v>0.99593862838911107</v>
      </c>
      <c r="W2937" s="2">
        <v>83604.879857887965</v>
      </c>
      <c r="X2937" s="2">
        <v>2859</v>
      </c>
      <c r="Y2937" s="2">
        <v>14107603251.757353</v>
      </c>
      <c r="Z2937" s="4">
        <v>0.99626681158826114</v>
      </c>
      <c r="AA2937" s="2">
        <v>77732.930377035402</v>
      </c>
      <c r="AB2937" s="2">
        <v>2932</v>
      </c>
      <c r="AC2937" s="2">
        <v>15813965790.685881</v>
      </c>
      <c r="AD2937" s="4">
        <v>0.9970568028029978</v>
      </c>
    </row>
    <row r="2938" spans="1:30" x14ac:dyDescent="0.2">
      <c r="A2938">
        <v>1768</v>
      </c>
      <c r="B2938">
        <v>3030</v>
      </c>
      <c r="C2938">
        <v>1</v>
      </c>
      <c r="D2938" t="s">
        <v>6062</v>
      </c>
      <c r="E2938" t="s">
        <v>6063</v>
      </c>
      <c r="F2938" t="s">
        <v>8510</v>
      </c>
      <c r="G2938" s="2">
        <v>90507.152911156809</v>
      </c>
      <c r="H2938" s="2">
        <v>2766</v>
      </c>
      <c r="I2938" s="2">
        <v>7432168383.695405</v>
      </c>
      <c r="J2938" s="4">
        <v>0.99212563237204132</v>
      </c>
      <c r="K2938" s="2">
        <v>89596.216231228711</v>
      </c>
      <c r="L2938" s="2">
        <v>2812</v>
      </c>
      <c r="M2938" s="2">
        <v>8735250016.6242237</v>
      </c>
      <c r="N2938" s="4">
        <v>0.99327085925345404</v>
      </c>
      <c r="O2938" s="2">
        <v>88436.94074955424</v>
      </c>
      <c r="P2938" s="2">
        <v>2817</v>
      </c>
      <c r="Q2938" s="2">
        <v>9806762965.9856548</v>
      </c>
      <c r="R2938" s="4">
        <v>0.99411099157679472</v>
      </c>
      <c r="S2938" s="2">
        <v>87546.25910934787</v>
      </c>
      <c r="T2938" s="2">
        <v>2862</v>
      </c>
      <c r="U2938" s="2">
        <v>12287658432.654036</v>
      </c>
      <c r="V2938" s="4">
        <v>0.995504601492605</v>
      </c>
      <c r="W2938" s="2">
        <v>80668.920010518996</v>
      </c>
      <c r="X2938" s="2">
        <v>2889</v>
      </c>
      <c r="Y2938" s="2">
        <v>14110066006.025188</v>
      </c>
      <c r="Z2938" s="4">
        <v>0.99644072917712134</v>
      </c>
      <c r="AA2938" s="2">
        <v>77721.362468963809</v>
      </c>
      <c r="AB2938" s="2">
        <v>2933</v>
      </c>
      <c r="AC2938" s="2">
        <v>15814043512.048349</v>
      </c>
      <c r="AD2938" s="4">
        <v>0.99706170306737163</v>
      </c>
    </row>
    <row r="2939" spans="1:30" x14ac:dyDescent="0.2">
      <c r="A2939">
        <v>4424</v>
      </c>
      <c r="B2939">
        <v>2687</v>
      </c>
      <c r="C2939">
        <v>1</v>
      </c>
      <c r="D2939" t="s">
        <v>5376</v>
      </c>
      <c r="E2939" t="s">
        <v>5377</v>
      </c>
      <c r="F2939" t="s">
        <v>8510</v>
      </c>
      <c r="G2939" s="2">
        <v>186402.27631624465</v>
      </c>
      <c r="H2939" s="2">
        <v>2166</v>
      </c>
      <c r="I2939" s="2">
        <v>7352977016.3541698</v>
      </c>
      <c r="J2939" s="4">
        <v>0.98155431841013074</v>
      </c>
      <c r="K2939" s="2">
        <v>101142.09730979167</v>
      </c>
      <c r="L2939" s="2">
        <v>2708</v>
      </c>
      <c r="M2939" s="2">
        <v>8725347558.0370293</v>
      </c>
      <c r="N2939" s="4">
        <v>0.99214486703446703</v>
      </c>
      <c r="O2939" s="2">
        <v>119251.76719487233</v>
      </c>
      <c r="P2939" s="2">
        <v>2560</v>
      </c>
      <c r="Q2939" s="2">
        <v>9780117564.6285706</v>
      </c>
      <c r="R2939" s="4">
        <v>0.99140994879071676</v>
      </c>
      <c r="S2939" s="2">
        <v>78422.594081470437</v>
      </c>
      <c r="T2939" s="2">
        <v>2973</v>
      </c>
      <c r="U2939" s="2">
        <v>12296864818.434408</v>
      </c>
      <c r="V2939" s="4">
        <v>0.99625047178658399</v>
      </c>
      <c r="W2939" s="2">
        <v>84469.346504766538</v>
      </c>
      <c r="X2939" s="2">
        <v>2848</v>
      </c>
      <c r="Y2939" s="2">
        <v>14106678932.761709</v>
      </c>
      <c r="Z2939" s="4">
        <v>0.99620153697554015</v>
      </c>
      <c r="AA2939" s="2">
        <v>77619.211864125144</v>
      </c>
      <c r="AB2939" s="2">
        <v>2934</v>
      </c>
      <c r="AC2939" s="2">
        <v>15814121131.260214</v>
      </c>
      <c r="AD2939" s="4">
        <v>0.99706659689123855</v>
      </c>
    </row>
    <row r="2940" spans="1:30" x14ac:dyDescent="0.2">
      <c r="A2940">
        <v>1660</v>
      </c>
      <c r="B2940">
        <v>2108</v>
      </c>
      <c r="C2940">
        <v>1</v>
      </c>
      <c r="D2940" t="s">
        <v>4218</v>
      </c>
      <c r="E2940" t="s">
        <v>4219</v>
      </c>
      <c r="F2940" t="s">
        <v>8510</v>
      </c>
      <c r="G2940" s="2">
        <v>311514.04155975668</v>
      </c>
      <c r="H2940" s="2">
        <v>1742</v>
      </c>
      <c r="I2940" s="2">
        <v>7251253299.4293022</v>
      </c>
      <c r="J2940" s="4">
        <v>0.96797514450407107</v>
      </c>
      <c r="K2940" s="2">
        <v>313616.22335438296</v>
      </c>
      <c r="L2940" s="2">
        <v>1749</v>
      </c>
      <c r="M2940" s="2">
        <v>8545770615.4994717</v>
      </c>
      <c r="N2940" s="4">
        <v>0.97172546934385362</v>
      </c>
      <c r="O2940" s="2">
        <v>278067.5193496063</v>
      </c>
      <c r="P2940" s="2">
        <v>1830</v>
      </c>
      <c r="Q2940" s="2">
        <v>9642682979.198061</v>
      </c>
      <c r="R2940" s="4">
        <v>0.97747821285775405</v>
      </c>
      <c r="S2940" s="2">
        <v>223432.00435947534</v>
      </c>
      <c r="T2940" s="2">
        <v>2026</v>
      </c>
      <c r="U2940" s="2">
        <v>12166193461.580301</v>
      </c>
      <c r="V2940" s="4">
        <v>0.98566391961763278</v>
      </c>
      <c r="W2940" s="2">
        <v>117883.97826365272</v>
      </c>
      <c r="X2940" s="2">
        <v>2552</v>
      </c>
      <c r="Y2940" s="2">
        <v>14076892953.136627</v>
      </c>
      <c r="Z2940" s="4">
        <v>0.99409807670510641</v>
      </c>
      <c r="AA2940" s="2">
        <v>77594.577807311973</v>
      </c>
      <c r="AB2940" s="2">
        <v>2935</v>
      </c>
      <c r="AC2940" s="2">
        <v>15814198725.83802</v>
      </c>
      <c r="AD2940" s="4">
        <v>0.99707148916194954</v>
      </c>
    </row>
    <row r="2941" spans="1:30" x14ac:dyDescent="0.2">
      <c r="A2941">
        <v>3092</v>
      </c>
      <c r="B2941">
        <v>2485</v>
      </c>
      <c r="C2941">
        <v>1</v>
      </c>
      <c r="D2941" t="s">
        <v>4972</v>
      </c>
      <c r="E2941" t="s">
        <v>4973</v>
      </c>
      <c r="F2941" t="s">
        <v>8510</v>
      </c>
      <c r="G2941" s="2">
        <v>106977.0487252493</v>
      </c>
      <c r="H2941" s="2">
        <v>2631</v>
      </c>
      <c r="I2941" s="2">
        <v>7418964216.063858</v>
      </c>
      <c r="J2941" s="4">
        <v>0.99036299830818808</v>
      </c>
      <c r="K2941" s="2">
        <v>89776.537077183064</v>
      </c>
      <c r="L2941" s="2">
        <v>2808</v>
      </c>
      <c r="M2941" s="2">
        <v>8734891281.0336685</v>
      </c>
      <c r="N2941" s="4">
        <v>0.99323006802165215</v>
      </c>
      <c r="O2941" s="2">
        <v>94511.179072192172</v>
      </c>
      <c r="P2941" s="2">
        <v>2773</v>
      </c>
      <c r="Q2941" s="2">
        <v>9802753456.5737648</v>
      </c>
      <c r="R2941" s="4">
        <v>0.99370454784087336</v>
      </c>
      <c r="S2941" s="2">
        <v>93683.992723783027</v>
      </c>
      <c r="T2941" s="2">
        <v>2799</v>
      </c>
      <c r="U2941" s="2">
        <v>12281935697.585247</v>
      </c>
      <c r="V2941" s="4">
        <v>0.99504096481802407</v>
      </c>
      <c r="W2941" s="2">
        <v>87144.469059187439</v>
      </c>
      <c r="X2941" s="2">
        <v>2832</v>
      </c>
      <c r="Y2941" s="2">
        <v>14105307620.178875</v>
      </c>
      <c r="Z2941" s="4">
        <v>0.99610469606002738</v>
      </c>
      <c r="AA2941" s="2">
        <v>77490.966923854168</v>
      </c>
      <c r="AB2941" s="2">
        <v>2936</v>
      </c>
      <c r="AC2941" s="2">
        <v>15814276216.804945</v>
      </c>
      <c r="AD2941" s="4">
        <v>0.99707637490008449</v>
      </c>
    </row>
    <row r="2942" spans="1:30" x14ac:dyDescent="0.2">
      <c r="A2942">
        <v>3002</v>
      </c>
      <c r="B2942">
        <v>3140</v>
      </c>
      <c r="C2942">
        <v>1</v>
      </c>
      <c r="D2942" t="s">
        <v>6282</v>
      </c>
      <c r="E2942" t="s">
        <v>6283</v>
      </c>
      <c r="F2942" t="s">
        <v>8510</v>
      </c>
      <c r="G2942" s="2">
        <v>66721.471331325069</v>
      </c>
      <c r="H2942" s="2">
        <v>3000</v>
      </c>
      <c r="I2942" s="2">
        <v>7450667970.4914255</v>
      </c>
      <c r="J2942" s="4">
        <v>0.9945951558409778</v>
      </c>
      <c r="K2942" s="2">
        <v>101002.01516915625</v>
      </c>
      <c r="L2942" s="2">
        <v>2709</v>
      </c>
      <c r="M2942" s="2">
        <v>8725448560.0521984</v>
      </c>
      <c r="N2942" s="4">
        <v>0.992156351806878</v>
      </c>
      <c r="O2942" s="2">
        <v>90346.093975900207</v>
      </c>
      <c r="P2942" s="2">
        <v>2801</v>
      </c>
      <c r="Q2942" s="2">
        <v>9805335638.73452</v>
      </c>
      <c r="R2942" s="4">
        <v>0.99396630349634951</v>
      </c>
      <c r="S2942" s="2">
        <v>106579.19029178536</v>
      </c>
      <c r="T2942" s="2">
        <v>2688</v>
      </c>
      <c r="U2942" s="2">
        <v>12270857834.938234</v>
      </c>
      <c r="V2942" s="4">
        <v>0.99414347378665735</v>
      </c>
      <c r="W2942" s="2">
        <v>73869.935321875266</v>
      </c>
      <c r="X2942" s="2">
        <v>2960</v>
      </c>
      <c r="Y2942" s="2">
        <v>14115567716.080809</v>
      </c>
      <c r="Z2942" s="4">
        <v>0.99682925521074883</v>
      </c>
      <c r="AA2942" s="2">
        <v>77442.034909863098</v>
      </c>
      <c r="AB2942" s="2">
        <v>2937</v>
      </c>
      <c r="AC2942" s="2">
        <v>15814353658.839855</v>
      </c>
      <c r="AD2942" s="4">
        <v>0.9970812575530984</v>
      </c>
    </row>
    <row r="2943" spans="1:30" x14ac:dyDescent="0.2">
      <c r="A2943">
        <v>897</v>
      </c>
      <c r="B2943">
        <v>2714</v>
      </c>
      <c r="C2943">
        <v>1</v>
      </c>
      <c r="D2943" t="s">
        <v>5430</v>
      </c>
      <c r="E2943" t="s">
        <v>5431</v>
      </c>
      <c r="F2943" t="s">
        <v>8510</v>
      </c>
      <c r="G2943" s="2">
        <v>85618.687189193079</v>
      </c>
      <c r="H2943" s="2">
        <v>2811</v>
      </c>
      <c r="I2943" s="2">
        <v>7436126263.5691605</v>
      </c>
      <c r="J2943" s="4">
        <v>0.99265397267192157</v>
      </c>
      <c r="K2943" s="2">
        <v>136547.26212403705</v>
      </c>
      <c r="L2943" s="2">
        <v>2446</v>
      </c>
      <c r="M2943" s="2">
        <v>8694449139.0438805</v>
      </c>
      <c r="N2943" s="4">
        <v>0.98863145881781722</v>
      </c>
      <c r="O2943" s="2">
        <v>144192.88658597667</v>
      </c>
      <c r="P2943" s="2">
        <v>2399</v>
      </c>
      <c r="Q2943" s="2">
        <v>9758987175.8524837</v>
      </c>
      <c r="R2943" s="4">
        <v>0.98926796250926408</v>
      </c>
      <c r="S2943" s="2">
        <v>173822.37550678183</v>
      </c>
      <c r="T2943" s="2">
        <v>2262</v>
      </c>
      <c r="U2943" s="2">
        <v>12212611659.371706</v>
      </c>
      <c r="V2943" s="4">
        <v>0.98942456528886469</v>
      </c>
      <c r="W2943" s="2">
        <v>103617.01952971237</v>
      </c>
      <c r="X2943" s="2">
        <v>2664</v>
      </c>
      <c r="Y2943" s="2">
        <v>14089258034.425648</v>
      </c>
      <c r="Z2943" s="4">
        <v>0.99497128811394775</v>
      </c>
      <c r="AA2943" s="2">
        <v>77421.16559274467</v>
      </c>
      <c r="AB2943" s="2">
        <v>2938</v>
      </c>
      <c r="AC2943" s="2">
        <v>15814431080.005447</v>
      </c>
      <c r="AD2943" s="4">
        <v>0.99708613889031994</v>
      </c>
    </row>
    <row r="2944" spans="1:30" x14ac:dyDescent="0.2">
      <c r="A2944">
        <v>1918</v>
      </c>
      <c r="B2944">
        <v>3348</v>
      </c>
      <c r="C2944">
        <v>1</v>
      </c>
      <c r="D2944" t="s">
        <v>6698</v>
      </c>
      <c r="E2944" t="s">
        <v>6699</v>
      </c>
      <c r="F2944" t="s">
        <v>8510</v>
      </c>
      <c r="G2944" s="2">
        <v>39016.713812651462</v>
      </c>
      <c r="H2944" s="2">
        <v>3446</v>
      </c>
      <c r="I2944" s="2">
        <v>7473854249.1130285</v>
      </c>
      <c r="J2944" s="4">
        <v>0.99769030925411595</v>
      </c>
      <c r="K2944" s="2">
        <v>69875.137977141028</v>
      </c>
      <c r="L2944" s="2">
        <v>3029</v>
      </c>
      <c r="M2944" s="2">
        <v>8752474383.5158997</v>
      </c>
      <c r="N2944" s="4">
        <v>0.99522941357874894</v>
      </c>
      <c r="O2944" s="2">
        <v>74185.296421331659</v>
      </c>
      <c r="P2944" s="2">
        <v>2974</v>
      </c>
      <c r="Q2944" s="2">
        <v>9819485038.3615818</v>
      </c>
      <c r="R2944" s="4">
        <v>0.99540062731372558</v>
      </c>
      <c r="S2944" s="2">
        <v>96541.058541026359</v>
      </c>
      <c r="T2944" s="2">
        <v>2771</v>
      </c>
      <c r="U2944" s="2">
        <v>12279275516.620678</v>
      </c>
      <c r="V2944" s="4">
        <v>0.99482544593738897</v>
      </c>
      <c r="W2944" s="2">
        <v>82362.28835313044</v>
      </c>
      <c r="X2944" s="2">
        <v>2871</v>
      </c>
      <c r="Y2944" s="2">
        <v>14108598400.017298</v>
      </c>
      <c r="Z2944" s="4">
        <v>0.99633708810272648</v>
      </c>
      <c r="AA2944" s="2">
        <v>77262.850001971266</v>
      </c>
      <c r="AB2944" s="2">
        <v>2939</v>
      </c>
      <c r="AC2944" s="2">
        <v>15814508342.85545</v>
      </c>
      <c r="AD2944" s="4">
        <v>0.9970910102458812</v>
      </c>
    </row>
    <row r="2945" spans="1:30" x14ac:dyDescent="0.2">
      <c r="A2945">
        <v>4185</v>
      </c>
      <c r="B2945">
        <v>2821</v>
      </c>
      <c r="C2945">
        <v>1</v>
      </c>
      <c r="D2945" t="s">
        <v>5644</v>
      </c>
      <c r="E2945" t="s">
        <v>5645</v>
      </c>
      <c r="F2945" t="s">
        <v>8510</v>
      </c>
      <c r="G2945" s="2">
        <v>131361.21238602008</v>
      </c>
      <c r="H2945" s="2">
        <v>2460</v>
      </c>
      <c r="I2945" s="2">
        <v>7398745997.1258802</v>
      </c>
      <c r="J2945" s="4">
        <v>0.98766405336860852</v>
      </c>
      <c r="K2945" s="2">
        <v>124725.22934725066</v>
      </c>
      <c r="L2945" s="2">
        <v>2526</v>
      </c>
      <c r="M2945" s="2">
        <v>8704915859.7328758</v>
      </c>
      <c r="N2945" s="4">
        <v>0.98982161234891697</v>
      </c>
      <c r="O2945" s="2">
        <v>97834.097760282297</v>
      </c>
      <c r="P2945" s="2">
        <v>2746</v>
      </c>
      <c r="Q2945" s="2">
        <v>9800160391.2225189</v>
      </c>
      <c r="R2945" s="4">
        <v>0.99344168895701013</v>
      </c>
      <c r="S2945" s="2">
        <v>91215.470797770089</v>
      </c>
      <c r="T2945" s="2">
        <v>2826</v>
      </c>
      <c r="U2945" s="2">
        <v>12284436027.23872</v>
      </c>
      <c r="V2945" s="4">
        <v>0.99524353308511282</v>
      </c>
      <c r="W2945" s="2">
        <v>82155.717800404105</v>
      </c>
      <c r="X2945" s="2">
        <v>2874</v>
      </c>
      <c r="Y2945" s="2">
        <v>14108845169.114056</v>
      </c>
      <c r="Z2945" s="4">
        <v>0.99635451472416159</v>
      </c>
      <c r="AA2945" s="2">
        <v>77200.460609916103</v>
      </c>
      <c r="AB2945" s="2">
        <v>2940</v>
      </c>
      <c r="AC2945" s="2">
        <v>15814585543.316059</v>
      </c>
      <c r="AD2945" s="4">
        <v>0.99709587766784535</v>
      </c>
    </row>
    <row r="2946" spans="1:30" x14ac:dyDescent="0.2">
      <c r="A2946">
        <v>3293</v>
      </c>
      <c r="B2946">
        <v>2590</v>
      </c>
      <c r="C2946">
        <v>1</v>
      </c>
      <c r="D2946" t="s">
        <v>5182</v>
      </c>
      <c r="E2946" t="s">
        <v>5183</v>
      </c>
      <c r="F2946" t="s">
        <v>8510</v>
      </c>
      <c r="G2946" s="2">
        <v>122301.07080457434</v>
      </c>
      <c r="H2946" s="2">
        <v>2517</v>
      </c>
      <c r="I2946" s="2">
        <v>7405975808.0312347</v>
      </c>
      <c r="J2946" s="4">
        <v>0.98862916615213225</v>
      </c>
      <c r="K2946" s="2">
        <v>138300.60288999765</v>
      </c>
      <c r="L2946" s="2">
        <v>2426</v>
      </c>
      <c r="M2946" s="2">
        <v>8691697962.3364887</v>
      </c>
      <c r="N2946" s="4">
        <v>0.98831862705605789</v>
      </c>
      <c r="O2946" s="2">
        <v>101555.24883061323</v>
      </c>
      <c r="P2946" s="2">
        <v>2707</v>
      </c>
      <c r="Q2946" s="2">
        <v>9796277414.8632259</v>
      </c>
      <c r="R2946" s="4">
        <v>0.99304807186927235</v>
      </c>
      <c r="S2946" s="2">
        <v>97290.315196536598</v>
      </c>
      <c r="T2946" s="2">
        <v>2763</v>
      </c>
      <c r="U2946" s="2">
        <v>12278500948.572308</v>
      </c>
      <c r="V2946" s="4">
        <v>0.99476269304915177</v>
      </c>
      <c r="W2946" s="2">
        <v>81681.847618381536</v>
      </c>
      <c r="X2946" s="2">
        <v>2879</v>
      </c>
      <c r="Y2946" s="2">
        <v>14109254470.097422</v>
      </c>
      <c r="Z2946" s="4">
        <v>0.99638341920768025</v>
      </c>
      <c r="AA2946" s="2">
        <v>77083.904777121206</v>
      </c>
      <c r="AB2946" s="2">
        <v>2941</v>
      </c>
      <c r="AC2946" s="2">
        <v>15814662627.220837</v>
      </c>
      <c r="AD2946" s="4">
        <v>0.99710073774106556</v>
      </c>
    </row>
    <row r="2947" spans="1:30" x14ac:dyDescent="0.2">
      <c r="A2947">
        <v>432</v>
      </c>
      <c r="B2947">
        <v>2373</v>
      </c>
      <c r="C2947">
        <v>1</v>
      </c>
      <c r="D2947" t="s">
        <v>4748</v>
      </c>
      <c r="E2947" t="s">
        <v>4749</v>
      </c>
      <c r="F2947" t="s">
        <v>8510</v>
      </c>
      <c r="G2947" s="2">
        <v>101460.3769453243</v>
      </c>
      <c r="H2947" s="2">
        <v>2667</v>
      </c>
      <c r="I2947" s="2">
        <v>7422704802.6781216</v>
      </c>
      <c r="J2947" s="4">
        <v>0.99086233197079188</v>
      </c>
      <c r="K2947" s="2">
        <v>159757.05322175034</v>
      </c>
      <c r="L2947" s="2">
        <v>2318</v>
      </c>
      <c r="M2947" s="2">
        <v>8675671939.0099506</v>
      </c>
      <c r="N2947" s="4">
        <v>0.98649633439933115</v>
      </c>
      <c r="O2947" s="2">
        <v>122048.75506898678</v>
      </c>
      <c r="P2947" s="2">
        <v>2540</v>
      </c>
      <c r="Q2947" s="2">
        <v>9777704560.3043995</v>
      </c>
      <c r="R2947" s="4">
        <v>0.99116534268269707</v>
      </c>
      <c r="S2947" s="2">
        <v>103979.13454182324</v>
      </c>
      <c r="T2947" s="2">
        <v>2705</v>
      </c>
      <c r="U2947" s="2">
        <v>12272647097.793867</v>
      </c>
      <c r="V2947" s="4">
        <v>0.99428843382243837</v>
      </c>
      <c r="W2947" s="2">
        <v>89116.560942468044</v>
      </c>
      <c r="X2947" s="2">
        <v>2809</v>
      </c>
      <c r="Y2947" s="2">
        <v>14103281576.184002</v>
      </c>
      <c r="Z2947" s="4">
        <v>0.99596161857514998</v>
      </c>
      <c r="AA2947" s="2">
        <v>77073.110120547572</v>
      </c>
      <c r="AB2947" s="2">
        <v>2942</v>
      </c>
      <c r="AC2947" s="2">
        <v>15814739700.330957</v>
      </c>
      <c r="AD2947" s="4">
        <v>0.99710559713369207</v>
      </c>
    </row>
    <row r="2948" spans="1:30" x14ac:dyDescent="0.2">
      <c r="A2948">
        <v>4688</v>
      </c>
      <c r="B2948">
        <v>3210</v>
      </c>
      <c r="C2948">
        <v>1</v>
      </c>
      <c r="D2948" t="s">
        <v>6422</v>
      </c>
      <c r="E2948" t="s">
        <v>6423</v>
      </c>
      <c r="F2948" t="s">
        <v>8510</v>
      </c>
      <c r="G2948" s="2">
        <v>53145.266144160101</v>
      </c>
      <c r="H2948" s="2">
        <v>3195</v>
      </c>
      <c r="I2948" s="2">
        <v>7462299941.554059</v>
      </c>
      <c r="J2948" s="4">
        <v>0.99614791622670396</v>
      </c>
      <c r="K2948" s="2">
        <v>47154.962082196558</v>
      </c>
      <c r="L2948" s="2">
        <v>3362</v>
      </c>
      <c r="M2948" s="2">
        <v>8771784090.2945747</v>
      </c>
      <c r="N2948" s="4">
        <v>0.99742508846011868</v>
      </c>
      <c r="O2948" s="2">
        <v>48465.129769559331</v>
      </c>
      <c r="P2948" s="2">
        <v>3327</v>
      </c>
      <c r="Q2948" s="2">
        <v>9840811145.2448559</v>
      </c>
      <c r="R2948" s="4">
        <v>0.99756245352832229</v>
      </c>
      <c r="S2948" s="2">
        <v>49844.360914074037</v>
      </c>
      <c r="T2948" s="2">
        <v>3320</v>
      </c>
      <c r="U2948" s="2">
        <v>12318620119.659391</v>
      </c>
      <c r="V2948" s="4">
        <v>0.99801301284312693</v>
      </c>
      <c r="W2948" s="2">
        <v>67536.709108582974</v>
      </c>
      <c r="X2948" s="2">
        <v>3029</v>
      </c>
      <c r="Y2948" s="2">
        <v>14120424510.628185</v>
      </c>
      <c r="Z2948" s="4">
        <v>0.99717223786569775</v>
      </c>
      <c r="AA2948" s="2">
        <v>76916.891676191342</v>
      </c>
      <c r="AB2948" s="2">
        <v>2943</v>
      </c>
      <c r="AC2948" s="2">
        <v>15814816617.222633</v>
      </c>
      <c r="AD2948" s="4">
        <v>0.99711044667688131</v>
      </c>
    </row>
    <row r="2949" spans="1:30" x14ac:dyDescent="0.2">
      <c r="A2949">
        <v>3429</v>
      </c>
      <c r="B2949">
        <v>2506</v>
      </c>
      <c r="C2949">
        <v>1</v>
      </c>
      <c r="D2949" t="s">
        <v>5014</v>
      </c>
      <c r="E2949" t="s">
        <v>5015</v>
      </c>
      <c r="F2949" t="s">
        <v>8510</v>
      </c>
      <c r="G2949" s="2">
        <v>60615.057690423906</v>
      </c>
      <c r="H2949" s="2">
        <v>3079</v>
      </c>
      <c r="I2949" s="2">
        <v>7455713371.9774351</v>
      </c>
      <c r="J2949" s="4">
        <v>0.99526867020198984</v>
      </c>
      <c r="K2949" s="2">
        <v>131321.12971968044</v>
      </c>
      <c r="L2949" s="2">
        <v>2482</v>
      </c>
      <c r="M2949" s="2">
        <v>8699274366.1052589</v>
      </c>
      <c r="N2949" s="4">
        <v>0.98918012742148942</v>
      </c>
      <c r="O2949" s="2">
        <v>129382.02035616532</v>
      </c>
      <c r="P2949" s="2">
        <v>2493</v>
      </c>
      <c r="Q2949" s="2">
        <v>9771794380.7095432</v>
      </c>
      <c r="R2949" s="4">
        <v>0.99056622812085671</v>
      </c>
      <c r="S2949" s="2">
        <v>130477.6163116698</v>
      </c>
      <c r="T2949" s="2">
        <v>2512</v>
      </c>
      <c r="U2949" s="2">
        <v>12250140524.64572</v>
      </c>
      <c r="V2949" s="4">
        <v>0.99246502725107166</v>
      </c>
      <c r="W2949" s="2">
        <v>91024.952273821676</v>
      </c>
      <c r="X2949" s="2">
        <v>2794</v>
      </c>
      <c r="Y2949" s="2">
        <v>14101929129.157846</v>
      </c>
      <c r="Z2949" s="4">
        <v>0.9958661099290288</v>
      </c>
      <c r="AA2949" s="2">
        <v>76717.890870733841</v>
      </c>
      <c r="AB2949" s="2">
        <v>2944</v>
      </c>
      <c r="AC2949" s="2">
        <v>15814893335.113504</v>
      </c>
      <c r="AD2949" s="4">
        <v>0.99711528367324276</v>
      </c>
    </row>
    <row r="2950" spans="1:30" x14ac:dyDescent="0.2">
      <c r="A2950">
        <v>2841</v>
      </c>
      <c r="B2950">
        <v>3310</v>
      </c>
      <c r="C2950">
        <v>1</v>
      </c>
      <c r="D2950" t="s">
        <v>6622</v>
      </c>
      <c r="E2950" t="s">
        <v>6623</v>
      </c>
      <c r="F2950" t="s">
        <v>8510</v>
      </c>
      <c r="G2950" s="2">
        <v>46575.755803641863</v>
      </c>
      <c r="H2950" s="2">
        <v>3315</v>
      </c>
      <c r="I2950" s="2">
        <v>7468265958.7338219</v>
      </c>
      <c r="J2950" s="4">
        <v>0.99694432425483737</v>
      </c>
      <c r="K2950" s="2">
        <v>58087.301909701397</v>
      </c>
      <c r="L2950" s="2">
        <v>3190</v>
      </c>
      <c r="M2950" s="2">
        <v>8762751657.1951675</v>
      </c>
      <c r="N2950" s="4">
        <v>0.9963980254031114</v>
      </c>
      <c r="O2950" s="2">
        <v>64846.718104400672</v>
      </c>
      <c r="P2950" s="2">
        <v>3090</v>
      </c>
      <c r="Q2950" s="2">
        <v>9827541939.9299812</v>
      </c>
      <c r="R2950" s="4">
        <v>0.99621735495718733</v>
      </c>
      <c r="S2950" s="2">
        <v>76836.196120831344</v>
      </c>
      <c r="T2950" s="2">
        <v>2988</v>
      </c>
      <c r="U2950" s="2">
        <v>12298030703.657042</v>
      </c>
      <c r="V2950" s="4">
        <v>0.9963449278711427</v>
      </c>
      <c r="W2950" s="2">
        <v>70673.729012793628</v>
      </c>
      <c r="X2950" s="2">
        <v>2992</v>
      </c>
      <c r="Y2950" s="2">
        <v>14117877849.023869</v>
      </c>
      <c r="Z2950" s="4">
        <v>0.99699239481288082</v>
      </c>
      <c r="AA2950" s="2">
        <v>76714.258008037592</v>
      </c>
      <c r="AB2950" s="2">
        <v>2945</v>
      </c>
      <c r="AC2950" s="2">
        <v>15814970049.371513</v>
      </c>
      <c r="AD2950" s="4">
        <v>0.99712012044055542</v>
      </c>
    </row>
    <row r="2951" spans="1:30" x14ac:dyDescent="0.2">
      <c r="A2951">
        <v>5545</v>
      </c>
      <c r="B2951">
        <v>3250</v>
      </c>
      <c r="C2951">
        <v>1</v>
      </c>
      <c r="D2951" t="s">
        <v>6502</v>
      </c>
      <c r="E2951" t="s">
        <v>6503</v>
      </c>
      <c r="F2951" t="s">
        <v>8510</v>
      </c>
      <c r="G2951" s="2">
        <v>53204.517945763102</v>
      </c>
      <c r="H2951" s="2">
        <v>3192</v>
      </c>
      <c r="I2951" s="2">
        <v>7462140439.3539658</v>
      </c>
      <c r="J2951" s="4">
        <v>0.99612662416051778</v>
      </c>
      <c r="K2951" s="2">
        <v>70637.892030086005</v>
      </c>
      <c r="L2951" s="2">
        <v>3020</v>
      </c>
      <c r="M2951" s="2">
        <v>8751842605.418438</v>
      </c>
      <c r="N2951" s="4">
        <v>0.99515757513422487</v>
      </c>
      <c r="O2951" s="2">
        <v>67588.45493454847</v>
      </c>
      <c r="P2951" s="2">
        <v>3053</v>
      </c>
      <c r="Q2951" s="2">
        <v>9825094510.5922222</v>
      </c>
      <c r="R2951" s="4">
        <v>0.9959692591875422</v>
      </c>
      <c r="S2951" s="2">
        <v>68623.361568545806</v>
      </c>
      <c r="T2951" s="2">
        <v>3072</v>
      </c>
      <c r="U2951" s="2">
        <v>12304121536.484612</v>
      </c>
      <c r="V2951" s="4">
        <v>0.99683838658339463</v>
      </c>
      <c r="W2951" s="2">
        <v>78724.00630899526</v>
      </c>
      <c r="X2951" s="2">
        <v>2911</v>
      </c>
      <c r="Y2951" s="2">
        <v>14111814529.967381</v>
      </c>
      <c r="Z2951" s="4">
        <v>0.99656420843449667</v>
      </c>
      <c r="AA2951" s="2">
        <v>76706.756205573765</v>
      </c>
      <c r="AB2951" s="2">
        <v>2946</v>
      </c>
      <c r="AC2951" s="2">
        <v>15815046756.12772</v>
      </c>
      <c r="AD2951" s="4">
        <v>0.99712495673488599</v>
      </c>
    </row>
    <row r="2952" spans="1:30" x14ac:dyDescent="0.2">
      <c r="A2952">
        <v>5236</v>
      </c>
      <c r="B2952">
        <v>2822</v>
      </c>
      <c r="C2952">
        <v>1</v>
      </c>
      <c r="D2952" t="s">
        <v>5646</v>
      </c>
      <c r="E2952" t="s">
        <v>5647</v>
      </c>
      <c r="F2952" t="s">
        <v>8510</v>
      </c>
      <c r="G2952" s="2">
        <v>69661.937743314731</v>
      </c>
      <c r="H2952" s="2">
        <v>2977</v>
      </c>
      <c r="I2952" s="2">
        <v>7449097842.5480556</v>
      </c>
      <c r="J2952" s="4">
        <v>0.99438555830519826</v>
      </c>
      <c r="K2952" s="2">
        <v>75408.848586724562</v>
      </c>
      <c r="L2952" s="2">
        <v>2968</v>
      </c>
      <c r="M2952" s="2">
        <v>8748030427.4118023</v>
      </c>
      <c r="N2952" s="4">
        <v>0.99472409866622769</v>
      </c>
      <c r="O2952" s="2">
        <v>62131.01932583053</v>
      </c>
      <c r="P2952" s="2">
        <v>3123</v>
      </c>
      <c r="Q2952" s="2">
        <v>9829632584.9384766</v>
      </c>
      <c r="R2952" s="4">
        <v>0.99642928352012283</v>
      </c>
      <c r="S2952" s="2">
        <v>61232.008454045106</v>
      </c>
      <c r="T2952" s="2">
        <v>3156</v>
      </c>
      <c r="U2952" s="2">
        <v>12309580036.858648</v>
      </c>
      <c r="V2952" s="4">
        <v>0.9972806158550972</v>
      </c>
      <c r="W2952" s="2">
        <v>77056.564980601266</v>
      </c>
      <c r="X2952" s="2">
        <v>2932</v>
      </c>
      <c r="Y2952" s="2">
        <v>14113453922.428827</v>
      </c>
      <c r="Z2952" s="4">
        <v>0.99667998092053567</v>
      </c>
      <c r="AA2952" s="2">
        <v>76700.590679532266</v>
      </c>
      <c r="AB2952" s="2">
        <v>2947</v>
      </c>
      <c r="AC2952" s="2">
        <v>15815123456.718399</v>
      </c>
      <c r="AD2952" s="4">
        <v>0.9971297926404854</v>
      </c>
    </row>
    <row r="2953" spans="1:30" x14ac:dyDescent="0.2">
      <c r="A2953">
        <v>5719</v>
      </c>
      <c r="B2953">
        <v>3378</v>
      </c>
      <c r="C2953">
        <v>1</v>
      </c>
      <c r="D2953" t="s">
        <v>6758</v>
      </c>
      <c r="E2953" t="s">
        <v>6759</v>
      </c>
      <c r="F2953" t="s">
        <v>8510</v>
      </c>
      <c r="G2953" s="2">
        <v>36546.744888708527</v>
      </c>
      <c r="H2953" s="2">
        <v>3505</v>
      </c>
      <c r="I2953" s="2">
        <v>7476073775.2539005</v>
      </c>
      <c r="J2953" s="4">
        <v>0.99798659543365265</v>
      </c>
      <c r="K2953" s="2">
        <v>57157.448388534103</v>
      </c>
      <c r="L2953" s="2">
        <v>3207</v>
      </c>
      <c r="M2953" s="2">
        <v>8763730830.3260803</v>
      </c>
      <c r="N2953" s="4">
        <v>0.99650936556340997</v>
      </c>
      <c r="O2953" s="2">
        <v>57390.026097599737</v>
      </c>
      <c r="P2953" s="2">
        <v>3185</v>
      </c>
      <c r="Q2953" s="2">
        <v>9833334102.2996941</v>
      </c>
      <c r="R2953" s="4">
        <v>0.996804506119778</v>
      </c>
      <c r="S2953" s="2">
        <v>83312.703715338372</v>
      </c>
      <c r="T2953" s="2">
        <v>2913</v>
      </c>
      <c r="U2953" s="2">
        <v>12292021869.621788</v>
      </c>
      <c r="V2953" s="4">
        <v>0.99585811242420585</v>
      </c>
      <c r="W2953" s="2">
        <v>67819.427577131486</v>
      </c>
      <c r="X2953" s="2">
        <v>3021</v>
      </c>
      <c r="Y2953" s="2">
        <v>14119883099.088884</v>
      </c>
      <c r="Z2953" s="4">
        <v>0.99713400384831086</v>
      </c>
      <c r="AA2953" s="2">
        <v>76699.456964675162</v>
      </c>
      <c r="AB2953" s="2">
        <v>2948</v>
      </c>
      <c r="AC2953" s="2">
        <v>15815200156.175364</v>
      </c>
      <c r="AD2953" s="4">
        <v>0.99713462847460499</v>
      </c>
    </row>
    <row r="2954" spans="1:30" x14ac:dyDescent="0.2">
      <c r="A2954">
        <v>1579</v>
      </c>
      <c r="B2954">
        <v>3055</v>
      </c>
      <c r="C2954">
        <v>1</v>
      </c>
      <c r="D2954" t="s">
        <v>6112</v>
      </c>
      <c r="E2954" t="s">
        <v>6113</v>
      </c>
      <c r="F2954" t="s">
        <v>8510</v>
      </c>
      <c r="G2954" s="2">
        <v>58933.807556592765</v>
      </c>
      <c r="H2954" s="2">
        <v>3100</v>
      </c>
      <c r="I2954" s="2">
        <v>7456971206.4884491</v>
      </c>
      <c r="J2954" s="4">
        <v>0.99543657945743624</v>
      </c>
      <c r="K2954" s="2">
        <v>67857.379314557198</v>
      </c>
      <c r="L2954" s="2">
        <v>3056</v>
      </c>
      <c r="M2954" s="2">
        <v>8754334703.0579834</v>
      </c>
      <c r="N2954" s="4">
        <v>0.99544094744286671</v>
      </c>
      <c r="O2954" s="2">
        <v>71225.83578246519</v>
      </c>
      <c r="P2954" s="2">
        <v>3012</v>
      </c>
      <c r="Q2954" s="2">
        <v>9822254916.4913616</v>
      </c>
      <c r="R2954" s="4">
        <v>0.9956814096986667</v>
      </c>
      <c r="S2954" s="2">
        <v>73185.298326986303</v>
      </c>
      <c r="T2954" s="2">
        <v>3022</v>
      </c>
      <c r="U2954" s="2">
        <v>12300574796.720915</v>
      </c>
      <c r="V2954" s="4">
        <v>0.99655104170199116</v>
      </c>
      <c r="W2954" s="2">
        <v>72005.047015564502</v>
      </c>
      <c r="X2954" s="2">
        <v>2979</v>
      </c>
      <c r="Y2954" s="2">
        <v>14116950603.712502</v>
      </c>
      <c r="Z2954" s="4">
        <v>0.99692691354625951</v>
      </c>
      <c r="AA2954" s="2">
        <v>76658.260315630192</v>
      </c>
      <c r="AB2954" s="2">
        <v>2949</v>
      </c>
      <c r="AC2954" s="2">
        <v>15815276814.435678</v>
      </c>
      <c r="AD2954" s="4">
        <v>0.99713946171131174</v>
      </c>
    </row>
    <row r="2955" spans="1:30" x14ac:dyDescent="0.2">
      <c r="A2955">
        <v>2174</v>
      </c>
      <c r="B2955">
        <v>2354</v>
      </c>
      <c r="C2955">
        <v>1</v>
      </c>
      <c r="D2955" t="s">
        <v>4710</v>
      </c>
      <c r="E2955" t="s">
        <v>4711</v>
      </c>
      <c r="F2955" t="s">
        <v>8510</v>
      </c>
      <c r="G2955" s="2">
        <v>228159.74584952966</v>
      </c>
      <c r="H2955" s="2">
        <v>1978</v>
      </c>
      <c r="I2955" s="2">
        <v>7313900787.6667471</v>
      </c>
      <c r="J2955" s="4">
        <v>0.97633800385753344</v>
      </c>
      <c r="K2955" s="2">
        <v>153621.27565250333</v>
      </c>
      <c r="L2955" s="2">
        <v>2348</v>
      </c>
      <c r="M2955" s="2">
        <v>8680377931.8419151</v>
      </c>
      <c r="N2955" s="4">
        <v>0.98703144507560836</v>
      </c>
      <c r="O2955" s="2">
        <v>147787.31266321099</v>
      </c>
      <c r="P2955" s="2">
        <v>2373</v>
      </c>
      <c r="Q2955" s="2">
        <v>9755191704.8112278</v>
      </c>
      <c r="R2955" s="4">
        <v>0.98888321583052707</v>
      </c>
      <c r="S2955" s="2">
        <v>106605.40702549166</v>
      </c>
      <c r="T2955" s="2">
        <v>2687</v>
      </c>
      <c r="U2955" s="2">
        <v>12270751255.747942</v>
      </c>
      <c r="V2955" s="4">
        <v>0.99413483910048495</v>
      </c>
      <c r="W2955" s="2">
        <v>88302.851046813594</v>
      </c>
      <c r="X2955" s="2">
        <v>2819</v>
      </c>
      <c r="Y2955" s="2">
        <v>14104167561.233999</v>
      </c>
      <c r="Z2955" s="4">
        <v>0.9960241860775898</v>
      </c>
      <c r="AA2955" s="2">
        <v>76604.023709647634</v>
      </c>
      <c r="AB2955" s="2">
        <v>2950</v>
      </c>
      <c r="AC2955" s="2">
        <v>15815353418.459389</v>
      </c>
      <c r="AD2955" s="4">
        <v>0.99714429152844763</v>
      </c>
    </row>
    <row r="2956" spans="1:30" x14ac:dyDescent="0.2">
      <c r="A2956">
        <v>2423</v>
      </c>
      <c r="B2956">
        <v>2448</v>
      </c>
      <c r="C2956">
        <v>1</v>
      </c>
      <c r="D2956" t="s">
        <v>4898</v>
      </c>
      <c r="E2956" t="s">
        <v>4899</v>
      </c>
      <c r="F2956" t="s">
        <v>8510</v>
      </c>
      <c r="G2956" s="2">
        <v>126954.29936529067</v>
      </c>
      <c r="H2956" s="2">
        <v>2489</v>
      </c>
      <c r="I2956" s="2">
        <v>7402485459.9846478</v>
      </c>
      <c r="J2956" s="4">
        <v>0.98816323702026332</v>
      </c>
      <c r="K2956" s="2">
        <v>110310.953326963</v>
      </c>
      <c r="L2956" s="2">
        <v>2633</v>
      </c>
      <c r="M2956" s="2">
        <v>8717435888.797184</v>
      </c>
      <c r="N2956" s="4">
        <v>0.99124524418577531</v>
      </c>
      <c r="O2956" s="2">
        <v>94765.947294121259</v>
      </c>
      <c r="P2956" s="2">
        <v>2772</v>
      </c>
      <c r="Q2956" s="2">
        <v>9802658945.3946934</v>
      </c>
      <c r="R2956" s="4">
        <v>0.99369496724814699</v>
      </c>
      <c r="S2956" s="2">
        <v>90803.95760414697</v>
      </c>
      <c r="T2956" s="2">
        <v>2834</v>
      </c>
      <c r="U2956" s="2">
        <v>12285163962.859737</v>
      </c>
      <c r="V2956" s="4">
        <v>0.99530250797152298</v>
      </c>
      <c r="W2956" s="2">
        <v>76761.814285828048</v>
      </c>
      <c r="X2956" s="2">
        <v>2934</v>
      </c>
      <c r="Y2956" s="2">
        <v>14113607729.346584</v>
      </c>
      <c r="Z2956" s="4">
        <v>0.99669084263282082</v>
      </c>
      <c r="AA2956" s="2">
        <v>76590.443132752218</v>
      </c>
      <c r="AB2956" s="2">
        <v>2951</v>
      </c>
      <c r="AC2956" s="2">
        <v>15815430008.902521</v>
      </c>
      <c r="AD2956" s="4">
        <v>0.9971491204893399</v>
      </c>
    </row>
    <row r="2957" spans="1:30" x14ac:dyDescent="0.2">
      <c r="A2957">
        <v>2337</v>
      </c>
      <c r="B2957">
        <v>3045</v>
      </c>
      <c r="C2957">
        <v>1</v>
      </c>
      <c r="D2957" t="s">
        <v>6092</v>
      </c>
      <c r="E2957" t="s">
        <v>6093</v>
      </c>
      <c r="F2957" t="s">
        <v>8510</v>
      </c>
      <c r="G2957" s="2">
        <v>73784.577633043868</v>
      </c>
      <c r="H2957" s="2">
        <v>2936</v>
      </c>
      <c r="I2957" s="2">
        <v>7446163702.0555477</v>
      </c>
      <c r="J2957" s="4">
        <v>0.99399387772944814</v>
      </c>
      <c r="K2957" s="2">
        <v>76034.376368640238</v>
      </c>
      <c r="L2957" s="2">
        <v>2962</v>
      </c>
      <c r="M2957" s="2">
        <v>8747575711.0775623</v>
      </c>
      <c r="N2957" s="4">
        <v>0.99467239362250626</v>
      </c>
      <c r="O2957" s="2">
        <v>75109.96353973572</v>
      </c>
      <c r="P2957" s="2">
        <v>2961</v>
      </c>
      <c r="Q2957" s="2">
        <v>9818515661.4766769</v>
      </c>
      <c r="R2957" s="4">
        <v>0.99530236163527419</v>
      </c>
      <c r="S2957" s="2">
        <v>68352.514781828868</v>
      </c>
      <c r="T2957" s="2">
        <v>3077</v>
      </c>
      <c r="U2957" s="2">
        <v>12304464021.107561</v>
      </c>
      <c r="V2957" s="4">
        <v>0.99686613353127362</v>
      </c>
      <c r="W2957" s="2">
        <v>78991.268700078319</v>
      </c>
      <c r="X2957" s="2">
        <v>2906</v>
      </c>
      <c r="Y2957" s="2">
        <v>14111420384.961159</v>
      </c>
      <c r="Z2957" s="4">
        <v>0.99653637425305253</v>
      </c>
      <c r="AA2957" s="2">
        <v>76415.958673774905</v>
      </c>
      <c r="AB2957" s="2">
        <v>2952</v>
      </c>
      <c r="AC2957" s="2">
        <v>15815506424.861195</v>
      </c>
      <c r="AD2957" s="4">
        <v>0.99715393844913869</v>
      </c>
    </row>
    <row r="2958" spans="1:30" x14ac:dyDescent="0.2">
      <c r="A2958">
        <v>4705</v>
      </c>
      <c r="B2958">
        <v>3146</v>
      </c>
      <c r="C2958">
        <v>1</v>
      </c>
      <c r="D2958" t="s">
        <v>6294</v>
      </c>
      <c r="E2958" t="s">
        <v>6295</v>
      </c>
      <c r="F2958" t="s">
        <v>8510</v>
      </c>
      <c r="G2958" s="2">
        <v>56704.672298578429</v>
      </c>
      <c r="H2958" s="2">
        <v>3139</v>
      </c>
      <c r="I2958" s="2">
        <v>7459227329.2939796</v>
      </c>
      <c r="J2958" s="4">
        <v>0.9957377509526969</v>
      </c>
      <c r="K2958" s="2">
        <v>78630.881800500167</v>
      </c>
      <c r="L2958" s="2">
        <v>2930</v>
      </c>
      <c r="M2958" s="2">
        <v>8745101825.8234272</v>
      </c>
      <c r="N2958" s="4">
        <v>0.99439109221414446</v>
      </c>
      <c r="O2958" s="2">
        <v>67891.798982415567</v>
      </c>
      <c r="P2958" s="2">
        <v>3047</v>
      </c>
      <c r="Q2958" s="2">
        <v>9824688210.8982296</v>
      </c>
      <c r="R2958" s="4">
        <v>0.99592807261118943</v>
      </c>
      <c r="S2958" s="2">
        <v>77612.855653516133</v>
      </c>
      <c r="T2958" s="2">
        <v>2982</v>
      </c>
      <c r="U2958" s="2">
        <v>12297567353.463312</v>
      </c>
      <c r="V2958" s="4">
        <v>0.99630738880277681</v>
      </c>
      <c r="W2958" s="2">
        <v>65057.757302832331</v>
      </c>
      <c r="X2958" s="2">
        <v>3072</v>
      </c>
      <c r="Y2958" s="2">
        <v>14123273764.326942</v>
      </c>
      <c r="Z2958" s="4">
        <v>0.99737344971204833</v>
      </c>
      <c r="AA2958" s="2">
        <v>75991.0592694964</v>
      </c>
      <c r="AB2958" s="2">
        <v>2953</v>
      </c>
      <c r="AC2958" s="2">
        <v>15815582415.920464</v>
      </c>
      <c r="AD2958" s="4">
        <v>0.99715872961939911</v>
      </c>
    </row>
    <row r="2959" spans="1:30" x14ac:dyDescent="0.2">
      <c r="A2959">
        <v>5249</v>
      </c>
      <c r="B2959">
        <v>2933</v>
      </c>
      <c r="C2959">
        <v>1</v>
      </c>
      <c r="D2959" t="s">
        <v>5868</v>
      </c>
      <c r="E2959" t="s">
        <v>5869</v>
      </c>
      <c r="F2959" t="s">
        <v>8510</v>
      </c>
      <c r="G2959" s="2">
        <v>142629.60193168733</v>
      </c>
      <c r="H2959" s="2">
        <v>2370</v>
      </c>
      <c r="I2959" s="2">
        <v>7386419104.6297045</v>
      </c>
      <c r="J2959" s="4">
        <v>0.98601852740881191</v>
      </c>
      <c r="K2959" s="2">
        <v>117360.879048972</v>
      </c>
      <c r="L2959" s="2">
        <v>2575</v>
      </c>
      <c r="M2959" s="2">
        <v>8710819533.3703785</v>
      </c>
      <c r="N2959" s="4">
        <v>0.99049290933246237</v>
      </c>
      <c r="O2959" s="2">
        <v>108585.77886031236</v>
      </c>
      <c r="P2959" s="2">
        <v>2636</v>
      </c>
      <c r="Q2959" s="2">
        <v>9788822641.2138004</v>
      </c>
      <c r="R2959" s="4">
        <v>0.99229238189794178</v>
      </c>
      <c r="S2959" s="2">
        <v>96355.663402900202</v>
      </c>
      <c r="T2959" s="2">
        <v>2772</v>
      </c>
      <c r="U2959" s="2">
        <v>12279371872.284081</v>
      </c>
      <c r="V2959" s="4">
        <v>0.99483325234792874</v>
      </c>
      <c r="W2959" s="2">
        <v>78244.47367396616</v>
      </c>
      <c r="X2959" s="2">
        <v>2923</v>
      </c>
      <c r="Y2959" s="2">
        <v>14112755918.275307</v>
      </c>
      <c r="Z2959" s="4">
        <v>0.99663068846737457</v>
      </c>
      <c r="AA2959" s="2">
        <v>75801.949823397066</v>
      </c>
      <c r="AB2959" s="2">
        <v>2954</v>
      </c>
      <c r="AC2959" s="2">
        <v>15815658217.870287</v>
      </c>
      <c r="AD2959" s="4">
        <v>0.99716350886647331</v>
      </c>
    </row>
    <row r="2960" spans="1:30" x14ac:dyDescent="0.2">
      <c r="A2960">
        <v>5646</v>
      </c>
      <c r="B2960">
        <v>2854</v>
      </c>
      <c r="C2960">
        <v>1</v>
      </c>
      <c r="D2960" t="s">
        <v>5710</v>
      </c>
      <c r="E2960" t="s">
        <v>5711</v>
      </c>
      <c r="F2960" t="s">
        <v>8510</v>
      </c>
      <c r="G2960" s="2">
        <v>110104.88451425072</v>
      </c>
      <c r="H2960" s="2">
        <v>2606</v>
      </c>
      <c r="I2960" s="2">
        <v>7416255270.0801325</v>
      </c>
      <c r="J2960" s="4">
        <v>0.99000137911330255</v>
      </c>
      <c r="K2960" s="2">
        <v>118705.42517857866</v>
      </c>
      <c r="L2960" s="2">
        <v>2567</v>
      </c>
      <c r="M2960" s="2">
        <v>8709875618.5632839</v>
      </c>
      <c r="N2960" s="4">
        <v>0.9903855783379607</v>
      </c>
      <c r="O2960" s="2">
        <v>141194.49374865333</v>
      </c>
      <c r="P2960" s="2">
        <v>2414</v>
      </c>
      <c r="Q2960" s="2">
        <v>9761134254.725853</v>
      </c>
      <c r="R2960" s="4">
        <v>0.9894856117698001</v>
      </c>
      <c r="S2960" s="2">
        <v>120701.86742695891</v>
      </c>
      <c r="T2960" s="2">
        <v>2570</v>
      </c>
      <c r="U2960" s="2">
        <v>12257436276.560575</v>
      </c>
      <c r="V2960" s="4">
        <v>0.99305610443981307</v>
      </c>
      <c r="W2960" s="2">
        <v>94161.442050660626</v>
      </c>
      <c r="X2960" s="2">
        <v>2769</v>
      </c>
      <c r="Y2960" s="2">
        <v>14099616269.089983</v>
      </c>
      <c r="Z2960" s="4">
        <v>0.99570277773968807</v>
      </c>
      <c r="AA2960" s="2">
        <v>75749.333001986801</v>
      </c>
      <c r="AB2960" s="2">
        <v>2955</v>
      </c>
      <c r="AC2960" s="2">
        <v>15815733967.203289</v>
      </c>
      <c r="AD2960" s="4">
        <v>0.99716828479610276</v>
      </c>
    </row>
    <row r="2961" spans="1:30" x14ac:dyDescent="0.2">
      <c r="A2961">
        <v>2278</v>
      </c>
      <c r="B2961">
        <v>2450</v>
      </c>
      <c r="C2961">
        <v>1</v>
      </c>
      <c r="D2961" t="s">
        <v>4902</v>
      </c>
      <c r="E2961" t="s">
        <v>4903</v>
      </c>
      <c r="F2961" t="s">
        <v>8510</v>
      </c>
      <c r="G2961" s="2">
        <v>147026.89977538501</v>
      </c>
      <c r="H2961" s="2">
        <v>2342</v>
      </c>
      <c r="I2961" s="2">
        <v>7382370714.7359314</v>
      </c>
      <c r="J2961" s="4">
        <v>0.98547810485968623</v>
      </c>
      <c r="K2961" s="2">
        <v>139507.43107190737</v>
      </c>
      <c r="L2961" s="2">
        <v>2420</v>
      </c>
      <c r="M2961" s="2">
        <v>8690865315.1740723</v>
      </c>
      <c r="N2961" s="4">
        <v>0.98822394812175207</v>
      </c>
      <c r="O2961" s="2">
        <v>117432.89215999027</v>
      </c>
      <c r="P2961" s="2">
        <v>2576</v>
      </c>
      <c r="Q2961" s="2">
        <v>9782009897.3170471</v>
      </c>
      <c r="R2961" s="4">
        <v>0.99160177444530417</v>
      </c>
      <c r="S2961" s="2">
        <v>120678.494418806</v>
      </c>
      <c r="T2961" s="2">
        <v>2571</v>
      </c>
      <c r="U2961" s="2">
        <v>12257556955.054995</v>
      </c>
      <c r="V2961" s="4">
        <v>0.99306588140400476</v>
      </c>
      <c r="W2961" s="2">
        <v>98712.292415194272</v>
      </c>
      <c r="X2961" s="2">
        <v>2716</v>
      </c>
      <c r="Y2961" s="2">
        <v>14094503542.252872</v>
      </c>
      <c r="Z2961" s="4">
        <v>0.99534172136649468</v>
      </c>
      <c r="AA2961" s="2">
        <v>75537.357553700902</v>
      </c>
      <c r="AB2961" s="2">
        <v>2956</v>
      </c>
      <c r="AC2961" s="2">
        <v>15815809504.560843</v>
      </c>
      <c r="AD2961" s="4">
        <v>0.99717304736086421</v>
      </c>
    </row>
    <row r="2962" spans="1:30" x14ac:dyDescent="0.2">
      <c r="A2962">
        <v>3044</v>
      </c>
      <c r="B2962">
        <v>2990</v>
      </c>
      <c r="C2962">
        <v>1</v>
      </c>
      <c r="D2962" t="s">
        <v>5982</v>
      </c>
      <c r="E2962" t="s">
        <v>5983</v>
      </c>
      <c r="F2962" t="s">
        <v>8510</v>
      </c>
      <c r="G2962" s="2">
        <v>108281.00879983121</v>
      </c>
      <c r="H2962" s="2">
        <v>2619</v>
      </c>
      <c r="I2962" s="2">
        <v>7417675007.2493696</v>
      </c>
      <c r="J2962" s="4">
        <v>0.99019090087385919</v>
      </c>
      <c r="K2962" s="2">
        <v>105705.45657391117</v>
      </c>
      <c r="L2962" s="2">
        <v>2668</v>
      </c>
      <c r="M2962" s="2">
        <v>8721217089.0436993</v>
      </c>
      <c r="N2962" s="4">
        <v>0.99167519822380723</v>
      </c>
      <c r="O2962" s="2">
        <v>113877.53576630582</v>
      </c>
      <c r="P2962" s="2">
        <v>2605</v>
      </c>
      <c r="Q2962" s="2">
        <v>9785361019.9812107</v>
      </c>
      <c r="R2962" s="4">
        <v>0.99194147755489526</v>
      </c>
      <c r="S2962" s="2">
        <v>92532.893521253005</v>
      </c>
      <c r="T2962" s="2">
        <v>2814</v>
      </c>
      <c r="U2962" s="2">
        <v>12283332668.56049</v>
      </c>
      <c r="V2962" s="4">
        <v>0.99515414269008384</v>
      </c>
      <c r="W2962" s="2">
        <v>85849.614068033959</v>
      </c>
      <c r="X2962" s="2">
        <v>2838</v>
      </c>
      <c r="Y2962" s="2">
        <v>14105827393.999434</v>
      </c>
      <c r="Z2962" s="4">
        <v>0.99614140204032131</v>
      </c>
      <c r="AA2962" s="2">
        <v>75515.556964218034</v>
      </c>
      <c r="AB2962" s="2">
        <v>2957</v>
      </c>
      <c r="AC2962" s="2">
        <v>15815885020.117807</v>
      </c>
      <c r="AD2962" s="4">
        <v>0.99717780855111759</v>
      </c>
    </row>
    <row r="2963" spans="1:30" x14ac:dyDescent="0.2">
      <c r="A2963">
        <v>181</v>
      </c>
      <c r="B2963">
        <v>3088</v>
      </c>
      <c r="C2963">
        <v>1</v>
      </c>
      <c r="D2963" t="s">
        <v>6178</v>
      </c>
      <c r="E2963" t="s">
        <v>6179</v>
      </c>
      <c r="F2963" t="s">
        <v>8510</v>
      </c>
      <c r="G2963" s="2">
        <v>35017.345576616797</v>
      </c>
      <c r="H2963" s="2">
        <v>3537</v>
      </c>
      <c r="I2963" s="2">
        <v>7477219192.4351912</v>
      </c>
      <c r="J2963" s="4">
        <v>0.99813949801694324</v>
      </c>
      <c r="K2963" s="2">
        <v>39637.716743145167</v>
      </c>
      <c r="L2963" s="2">
        <v>3499</v>
      </c>
      <c r="M2963" s="2">
        <v>8777690854.1081867</v>
      </c>
      <c r="N2963" s="4">
        <v>0.99809673682248823</v>
      </c>
      <c r="O2963" s="2">
        <v>46558.1082875297</v>
      </c>
      <c r="P2963" s="2">
        <v>3362</v>
      </c>
      <c r="Q2963" s="2">
        <v>9842472294.0437012</v>
      </c>
      <c r="R2963" s="4">
        <v>0.99773084408546175</v>
      </c>
      <c r="S2963" s="2">
        <v>49453.937338915071</v>
      </c>
      <c r="T2963" s="2">
        <v>3331</v>
      </c>
      <c r="U2963" s="2">
        <v>12319165606.118559</v>
      </c>
      <c r="V2963" s="4">
        <v>0.99805720631441597</v>
      </c>
      <c r="W2963" s="2">
        <v>65891.642572336132</v>
      </c>
      <c r="X2963" s="2">
        <v>3056</v>
      </c>
      <c r="Y2963" s="2">
        <v>14122227273.64505</v>
      </c>
      <c r="Z2963" s="4">
        <v>0.99729954743989047</v>
      </c>
      <c r="AA2963" s="2">
        <v>75360.085599842176</v>
      </c>
      <c r="AB2963" s="2">
        <v>2958</v>
      </c>
      <c r="AC2963" s="2">
        <v>15815960380.203407</v>
      </c>
      <c r="AD2963" s="4">
        <v>0.99718255993903637</v>
      </c>
    </row>
    <row r="2964" spans="1:30" x14ac:dyDescent="0.2">
      <c r="A2964">
        <v>1207</v>
      </c>
      <c r="B2964">
        <v>2929</v>
      </c>
      <c r="C2964">
        <v>1</v>
      </c>
      <c r="D2964" t="s">
        <v>5860</v>
      </c>
      <c r="E2964" t="s">
        <v>5861</v>
      </c>
      <c r="F2964" t="s">
        <v>8510</v>
      </c>
      <c r="G2964" s="2">
        <v>66385.152399512808</v>
      </c>
      <c r="H2964" s="2">
        <v>3005</v>
      </c>
      <c r="I2964" s="2">
        <v>7451000278.9574127</v>
      </c>
      <c r="J2964" s="4">
        <v>0.99463951594289413</v>
      </c>
      <c r="K2964" s="2">
        <v>59070.711793794704</v>
      </c>
      <c r="L2964" s="2">
        <v>3176</v>
      </c>
      <c r="M2964" s="2">
        <v>8761930948.6806469</v>
      </c>
      <c r="N2964" s="4">
        <v>0.99630470399274951</v>
      </c>
      <c r="O2964" s="2">
        <v>57631.45012881537</v>
      </c>
      <c r="P2964" s="2">
        <v>3182</v>
      </c>
      <c r="Q2964" s="2">
        <v>9833161792.4967136</v>
      </c>
      <c r="R2964" s="4">
        <v>0.99678703908507005</v>
      </c>
      <c r="S2964" s="2">
        <v>67946.071283864134</v>
      </c>
      <c r="T2964" s="2">
        <v>3082</v>
      </c>
      <c r="U2964" s="2">
        <v>12304804660.481337</v>
      </c>
      <c r="V2964" s="4">
        <v>0.99689373098329448</v>
      </c>
      <c r="W2964" s="2">
        <v>74956.224833785396</v>
      </c>
      <c r="X2964" s="2">
        <v>2951</v>
      </c>
      <c r="Y2964" s="2">
        <v>14114899284.570452</v>
      </c>
      <c r="Z2964" s="4">
        <v>0.99678205115222063</v>
      </c>
      <c r="AA2964" s="2">
        <v>75253.377307556599</v>
      </c>
      <c r="AB2964" s="2">
        <v>2959</v>
      </c>
      <c r="AC2964" s="2">
        <v>15816035633.580715</v>
      </c>
      <c r="AD2964" s="4">
        <v>0.99718730459909022</v>
      </c>
    </row>
    <row r="2965" spans="1:30" x14ac:dyDescent="0.2">
      <c r="A2965">
        <v>4857</v>
      </c>
      <c r="B2965">
        <v>3038</v>
      </c>
      <c r="C2965">
        <v>1</v>
      </c>
      <c r="D2965" t="s">
        <v>6078</v>
      </c>
      <c r="E2965" t="s">
        <v>6079</v>
      </c>
      <c r="F2965" t="s">
        <v>8510</v>
      </c>
      <c r="G2965" s="2">
        <v>47034.485494407643</v>
      </c>
      <c r="H2965" s="2">
        <v>3304</v>
      </c>
      <c r="I2965" s="2">
        <v>7467751467.7024384</v>
      </c>
      <c r="J2965" s="4">
        <v>0.99687564446806332</v>
      </c>
      <c r="K2965" s="2">
        <v>49266.210649457527</v>
      </c>
      <c r="L2965" s="2">
        <v>3325</v>
      </c>
      <c r="M2965" s="2">
        <v>8770000292.2714806</v>
      </c>
      <c r="N2965" s="4">
        <v>0.99722225573160361</v>
      </c>
      <c r="O2965" s="2">
        <v>66865.09563653286</v>
      </c>
      <c r="P2965" s="2">
        <v>3063</v>
      </c>
      <c r="Q2965" s="2">
        <v>9825766802.2886219</v>
      </c>
      <c r="R2965" s="4">
        <v>0.99603740935771101</v>
      </c>
      <c r="S2965" s="2">
        <v>65343.631172786001</v>
      </c>
      <c r="T2965" s="2">
        <v>3114</v>
      </c>
      <c r="U2965" s="2">
        <v>12306929115.590813</v>
      </c>
      <c r="V2965" s="4">
        <v>0.99706584716382951</v>
      </c>
      <c r="W2965" s="2">
        <v>68075.5112265028</v>
      </c>
      <c r="X2965" s="2">
        <v>3016</v>
      </c>
      <c r="Y2965" s="2">
        <v>14119543442.939104</v>
      </c>
      <c r="Z2965" s="4">
        <v>0.99711001762305773</v>
      </c>
      <c r="AA2965" s="2">
        <v>75225.419554721564</v>
      </c>
      <c r="AB2965" s="2">
        <v>2960</v>
      </c>
      <c r="AC2965" s="2">
        <v>15816110859.000271</v>
      </c>
      <c r="AD2965" s="4">
        <v>0.99719204749643198</v>
      </c>
    </row>
    <row r="2966" spans="1:30" x14ac:dyDescent="0.2">
      <c r="A2966">
        <v>1094</v>
      </c>
      <c r="B2966">
        <v>3298</v>
      </c>
      <c r="C2966">
        <v>1</v>
      </c>
      <c r="D2966" t="s">
        <v>6598</v>
      </c>
      <c r="E2966" t="s">
        <v>6599</v>
      </c>
      <c r="F2966" t="s">
        <v>8510</v>
      </c>
      <c r="G2966" s="2">
        <v>58229.902137825462</v>
      </c>
      <c r="H2966" s="2">
        <v>3115</v>
      </c>
      <c r="I2966" s="2">
        <v>7457849388.0546503</v>
      </c>
      <c r="J2966" s="4">
        <v>0.99555380856161213</v>
      </c>
      <c r="K2966" s="2">
        <v>65255.657255977036</v>
      </c>
      <c r="L2966" s="2">
        <v>3093</v>
      </c>
      <c r="M2966" s="2">
        <v>8756793882.5681496</v>
      </c>
      <c r="N2966" s="4">
        <v>0.99572057668535807</v>
      </c>
      <c r="O2966" s="2">
        <v>78303.156641732698</v>
      </c>
      <c r="P2966" s="2">
        <v>2925</v>
      </c>
      <c r="Q2966" s="2">
        <v>9815752241.7658367</v>
      </c>
      <c r="R2966" s="4">
        <v>0.99502223393988531</v>
      </c>
      <c r="S2966" s="2">
        <v>69904.267458069997</v>
      </c>
      <c r="T2966" s="2">
        <v>3058</v>
      </c>
      <c r="U2966" s="2">
        <v>12303151010.962364</v>
      </c>
      <c r="V2966" s="4">
        <v>0.9967597578822015</v>
      </c>
      <c r="W2966" s="2">
        <v>82498.205604981937</v>
      </c>
      <c r="X2966" s="2">
        <v>2868</v>
      </c>
      <c r="Y2966" s="2">
        <v>14108351181.704992</v>
      </c>
      <c r="Z2966" s="4">
        <v>0.99631962975807553</v>
      </c>
      <c r="AA2966" s="2">
        <v>75196.564021617742</v>
      </c>
      <c r="AB2966" s="2">
        <v>2961</v>
      </c>
      <c r="AC2966" s="2">
        <v>15816186055.564293</v>
      </c>
      <c r="AD2966" s="4">
        <v>0.99719678857445748</v>
      </c>
    </row>
    <row r="2967" spans="1:30" x14ac:dyDescent="0.2">
      <c r="A2967">
        <v>4673</v>
      </c>
      <c r="B2967">
        <v>3531</v>
      </c>
      <c r="C2967">
        <v>1</v>
      </c>
      <c r="D2967" t="s">
        <v>7064</v>
      </c>
      <c r="E2967" t="s">
        <v>7065</v>
      </c>
      <c r="F2967" t="s">
        <v>8510</v>
      </c>
      <c r="G2967" s="2">
        <v>36923.406400953936</v>
      </c>
      <c r="H2967" s="2">
        <v>3493</v>
      </c>
      <c r="I2967" s="2">
        <v>7475633534.8185749</v>
      </c>
      <c r="J2967" s="4">
        <v>0.99792782741364239</v>
      </c>
      <c r="K2967" s="2">
        <v>43005.566130273663</v>
      </c>
      <c r="L2967" s="2">
        <v>3431</v>
      </c>
      <c r="M2967" s="2">
        <v>8774873930.2498531</v>
      </c>
      <c r="N2967" s="4">
        <v>0.9977764290607305</v>
      </c>
      <c r="O2967" s="2">
        <v>49040.143647844605</v>
      </c>
      <c r="P2967" s="2">
        <v>3316</v>
      </c>
      <c r="Q2967" s="2">
        <v>9840275439.6971416</v>
      </c>
      <c r="R2967" s="4">
        <v>0.99750814908810292</v>
      </c>
      <c r="S2967" s="2">
        <v>66735.409731234831</v>
      </c>
      <c r="T2967" s="2">
        <v>3095</v>
      </c>
      <c r="U2967" s="2">
        <v>12305678807.30434</v>
      </c>
      <c r="V2967" s="4">
        <v>0.99696455140766171</v>
      </c>
      <c r="W2967" s="2">
        <v>70427.074213891407</v>
      </c>
      <c r="X2967" s="2">
        <v>2995</v>
      </c>
      <c r="Y2967" s="2">
        <v>14118089344.968683</v>
      </c>
      <c r="Z2967" s="4">
        <v>0.9970073304746544</v>
      </c>
      <c r="AA2967" s="2">
        <v>74998.848059907366</v>
      </c>
      <c r="AB2967" s="2">
        <v>2962</v>
      </c>
      <c r="AC2967" s="2">
        <v>15816261054.412354</v>
      </c>
      <c r="AD2967" s="4">
        <v>0.99720151718666328</v>
      </c>
    </row>
    <row r="2968" spans="1:30" x14ac:dyDescent="0.2">
      <c r="A2968">
        <v>3638</v>
      </c>
      <c r="B2968">
        <v>3287</v>
      </c>
      <c r="C2968">
        <v>1</v>
      </c>
      <c r="D2968" t="s">
        <v>6576</v>
      </c>
      <c r="E2968" t="s">
        <v>6577</v>
      </c>
      <c r="F2968" t="s">
        <v>8510</v>
      </c>
      <c r="G2968" s="2">
        <v>41268.679685501731</v>
      </c>
      <c r="H2968" s="2">
        <v>3403</v>
      </c>
      <c r="I2968" s="2">
        <v>7472125490.1514883</v>
      </c>
      <c r="J2968" s="4">
        <v>0.99745953594686698</v>
      </c>
      <c r="K2968" s="2">
        <v>34611.7217689635</v>
      </c>
      <c r="L2968" s="2">
        <v>3598</v>
      </c>
      <c r="M2968" s="2">
        <v>8781374203.4202728</v>
      </c>
      <c r="N2968" s="4">
        <v>0.99851556439229827</v>
      </c>
      <c r="O2968" s="2">
        <v>43574.381305102499</v>
      </c>
      <c r="P2968" s="2">
        <v>3405</v>
      </c>
      <c r="Q2968" s="2">
        <v>9844405518.3407974</v>
      </c>
      <c r="R2968" s="4">
        <v>0.9979268149200371</v>
      </c>
      <c r="S2968" s="2">
        <v>46429.206041589765</v>
      </c>
      <c r="T2968" s="2">
        <v>3375</v>
      </c>
      <c r="U2968" s="2">
        <v>12321271858.44158</v>
      </c>
      <c r="V2968" s="4">
        <v>0.99822784776664741</v>
      </c>
      <c r="W2968" s="2">
        <v>63858.339349874434</v>
      </c>
      <c r="X2968" s="2">
        <v>3082</v>
      </c>
      <c r="Y2968" s="2">
        <v>14123916078.06131</v>
      </c>
      <c r="Z2968" s="4">
        <v>0.99741880935569283</v>
      </c>
      <c r="AA2968" s="2">
        <v>74996.243073788704</v>
      </c>
      <c r="AB2968" s="2">
        <v>2963</v>
      </c>
      <c r="AC2968" s="2">
        <v>15816336050.655428</v>
      </c>
      <c r="AD2968" s="4">
        <v>0.99720624563462712</v>
      </c>
    </row>
    <row r="2969" spans="1:30" x14ac:dyDescent="0.2">
      <c r="A2969">
        <v>3697</v>
      </c>
      <c r="B2969">
        <v>2992</v>
      </c>
      <c r="C2969">
        <v>1</v>
      </c>
      <c r="D2969" t="s">
        <v>5986</v>
      </c>
      <c r="E2969" t="s">
        <v>5987</v>
      </c>
      <c r="F2969" t="s">
        <v>8510</v>
      </c>
      <c r="G2969" s="2">
        <v>62330.308458431937</v>
      </c>
      <c r="H2969" s="2">
        <v>3062</v>
      </c>
      <c r="I2969" s="2">
        <v>7454669838.80404</v>
      </c>
      <c r="J2969" s="4">
        <v>0.995129368189965</v>
      </c>
      <c r="K2969" s="2">
        <v>82359.216593237608</v>
      </c>
      <c r="L2969" s="2">
        <v>2883</v>
      </c>
      <c r="M2969" s="2">
        <v>8741329920.3651772</v>
      </c>
      <c r="N2969" s="4">
        <v>0.99396219507114236</v>
      </c>
      <c r="O2969" s="2">
        <v>72683.288459213276</v>
      </c>
      <c r="P2969" s="2">
        <v>2999</v>
      </c>
      <c r="Q2969" s="2">
        <v>9821321721.0879288</v>
      </c>
      <c r="R2969" s="4">
        <v>0.99558681173488817</v>
      </c>
      <c r="S2969" s="2">
        <v>78981.553513514067</v>
      </c>
      <c r="T2969" s="2">
        <v>2962</v>
      </c>
      <c r="U2969" s="2">
        <v>12295999320.031597</v>
      </c>
      <c r="V2969" s="4">
        <v>0.99618035202802258</v>
      </c>
      <c r="W2969" s="2">
        <v>75907.569627104662</v>
      </c>
      <c r="X2969" s="2">
        <v>2945</v>
      </c>
      <c r="Y2969" s="2">
        <v>14114448031.838268</v>
      </c>
      <c r="Z2969" s="4">
        <v>0.99675018407227167</v>
      </c>
      <c r="AA2969" s="2">
        <v>74993.213529863395</v>
      </c>
      <c r="AB2969" s="2">
        <v>2964</v>
      </c>
      <c r="AC2969" s="2">
        <v>15816411043.868958</v>
      </c>
      <c r="AD2969" s="4">
        <v>0.99721097389158064</v>
      </c>
    </row>
    <row r="2970" spans="1:30" x14ac:dyDescent="0.2">
      <c r="A2970">
        <v>5810</v>
      </c>
      <c r="B2970">
        <v>2940</v>
      </c>
      <c r="C2970">
        <v>1</v>
      </c>
      <c r="D2970" t="s">
        <v>5882</v>
      </c>
      <c r="E2970" t="s">
        <v>5883</v>
      </c>
      <c r="F2970" t="s">
        <v>8510</v>
      </c>
      <c r="G2970" s="2">
        <v>50645.11101605196</v>
      </c>
      <c r="H2970" s="2">
        <v>3242</v>
      </c>
      <c r="I2970" s="2">
        <v>7464731791.9913788</v>
      </c>
      <c r="J2970" s="4">
        <v>0.99647254573298005</v>
      </c>
      <c r="K2970" s="2">
        <v>59955.096572363727</v>
      </c>
      <c r="L2970" s="2">
        <v>3156</v>
      </c>
      <c r="M2970" s="2">
        <v>8760739960.9499321</v>
      </c>
      <c r="N2970" s="4">
        <v>0.99616927874397065</v>
      </c>
      <c r="O2970" s="2">
        <v>69354.654346932235</v>
      </c>
      <c r="P2970" s="2">
        <v>3029</v>
      </c>
      <c r="Q2970" s="2">
        <v>9823450192.9025707</v>
      </c>
      <c r="R2970" s="4">
        <v>0.99580257479896295</v>
      </c>
      <c r="S2970" s="2">
        <v>65242.105457041471</v>
      </c>
      <c r="T2970" s="2">
        <v>3116</v>
      </c>
      <c r="U2970" s="2">
        <v>12307059614.440994</v>
      </c>
      <c r="V2970" s="4">
        <v>0.99707641974009031</v>
      </c>
      <c r="W2970" s="2">
        <v>74279.694115685692</v>
      </c>
      <c r="X2970" s="2">
        <v>2955</v>
      </c>
      <c r="Y2970" s="2">
        <v>14115197647.498074</v>
      </c>
      <c r="Z2970" s="4">
        <v>0.99680312128562976</v>
      </c>
      <c r="AA2970" s="2">
        <v>74969.815181120895</v>
      </c>
      <c r="AB2970" s="2">
        <v>2965</v>
      </c>
      <c r="AC2970" s="2">
        <v>15816486013.684139</v>
      </c>
      <c r="AD2970" s="4">
        <v>0.9972157006732888</v>
      </c>
    </row>
    <row r="2971" spans="1:30" x14ac:dyDescent="0.2">
      <c r="A2971">
        <v>1176</v>
      </c>
      <c r="B2971">
        <v>3342</v>
      </c>
      <c r="C2971">
        <v>1</v>
      </c>
      <c r="D2971" t="s">
        <v>6686</v>
      </c>
      <c r="E2971" t="s">
        <v>6687</v>
      </c>
      <c r="F2971" t="s">
        <v>8510</v>
      </c>
      <c r="G2971" s="2">
        <v>76363.436578944733</v>
      </c>
      <c r="H2971" s="2">
        <v>2908</v>
      </c>
      <c r="I2971" s="2">
        <v>7444058614.681076</v>
      </c>
      <c r="J2971" s="4">
        <v>0.99371286806513837</v>
      </c>
      <c r="K2971" s="2">
        <v>61572.958396836097</v>
      </c>
      <c r="L2971" s="2">
        <v>3141</v>
      </c>
      <c r="M2971" s="2">
        <v>8759831266.0987797</v>
      </c>
      <c r="N2971" s="4">
        <v>0.99606595255251806</v>
      </c>
      <c r="O2971" s="2">
        <v>64434.687168177566</v>
      </c>
      <c r="P2971" s="2">
        <v>3094</v>
      </c>
      <c r="Q2971" s="2">
        <v>9827799873.6973133</v>
      </c>
      <c r="R2971" s="4">
        <v>0.99624350168818243</v>
      </c>
      <c r="S2971" s="2">
        <v>63066.410663163035</v>
      </c>
      <c r="T2971" s="2">
        <v>3136</v>
      </c>
      <c r="U2971" s="2">
        <v>12308339531.586641</v>
      </c>
      <c r="V2971" s="4">
        <v>0.99718011430606512</v>
      </c>
      <c r="W2971" s="2">
        <v>67185.781889849357</v>
      </c>
      <c r="X2971" s="2">
        <v>3037</v>
      </c>
      <c r="Y2971" s="2">
        <v>14120963678.388435</v>
      </c>
      <c r="Z2971" s="4">
        <v>0.99721031342933741</v>
      </c>
      <c r="AA2971" s="2">
        <v>74944.662140298737</v>
      </c>
      <c r="AB2971" s="2">
        <v>2966</v>
      </c>
      <c r="AC2971" s="2">
        <v>15816560958.346279</v>
      </c>
      <c r="AD2971" s="4">
        <v>0.99722042586911941</v>
      </c>
    </row>
    <row r="2972" spans="1:30" x14ac:dyDescent="0.2">
      <c r="A2972">
        <v>4384</v>
      </c>
      <c r="B2972">
        <v>2631</v>
      </c>
      <c r="C2972">
        <v>1</v>
      </c>
      <c r="D2972" t="s">
        <v>5264</v>
      </c>
      <c r="E2972" t="s">
        <v>5265</v>
      </c>
      <c r="F2972" t="s">
        <v>8510</v>
      </c>
      <c r="G2972" s="2">
        <v>114844.39012945459</v>
      </c>
      <c r="H2972" s="2">
        <v>2564</v>
      </c>
      <c r="I2972" s="2">
        <v>7411526172.733676</v>
      </c>
      <c r="J2972" s="4">
        <v>0.98937008842488183</v>
      </c>
      <c r="K2972" s="2">
        <v>83924.204723609684</v>
      </c>
      <c r="L2972" s="2">
        <v>2865</v>
      </c>
      <c r="M2972" s="2">
        <v>8739834931.6901093</v>
      </c>
      <c r="N2972" s="4">
        <v>0.99379220237682531</v>
      </c>
      <c r="O2972" s="2">
        <v>79051.232720372864</v>
      </c>
      <c r="P2972" s="2">
        <v>2914</v>
      </c>
      <c r="Q2972" s="2">
        <v>9814887495.7937737</v>
      </c>
      <c r="R2972" s="4">
        <v>0.99493457469098423</v>
      </c>
      <c r="S2972" s="2">
        <v>86635.843715185081</v>
      </c>
      <c r="T2972" s="2">
        <v>2876</v>
      </c>
      <c r="U2972" s="2">
        <v>12288876321.07667</v>
      </c>
      <c r="V2972" s="4">
        <v>0.9956032707008583</v>
      </c>
      <c r="W2972" s="2">
        <v>83658.75345659173</v>
      </c>
      <c r="X2972" s="2">
        <v>2858</v>
      </c>
      <c r="Y2972" s="2">
        <v>14107519646.877495</v>
      </c>
      <c r="Z2972" s="4">
        <v>0.99626090748353102</v>
      </c>
      <c r="AA2972" s="2">
        <v>74731.294929769225</v>
      </c>
      <c r="AB2972" s="2">
        <v>2967</v>
      </c>
      <c r="AC2972" s="2">
        <v>15816635689.641209</v>
      </c>
      <c r="AD2972" s="4">
        <v>0.99722513761233289</v>
      </c>
    </row>
    <row r="2973" spans="1:30" x14ac:dyDescent="0.2">
      <c r="A2973">
        <v>4253</v>
      </c>
      <c r="B2973">
        <v>2610</v>
      </c>
      <c r="C2973">
        <v>1</v>
      </c>
      <c r="D2973" t="s">
        <v>5222</v>
      </c>
      <c r="E2973" t="s">
        <v>5223</v>
      </c>
      <c r="F2973" t="s">
        <v>8510</v>
      </c>
      <c r="G2973" s="2">
        <v>75390.463622382071</v>
      </c>
      <c r="H2973" s="2">
        <v>2922</v>
      </c>
      <c r="I2973" s="2">
        <v>7445120130.3889771</v>
      </c>
      <c r="J2973" s="4">
        <v>0.993854570578941</v>
      </c>
      <c r="K2973" s="2">
        <v>57448.273482995493</v>
      </c>
      <c r="L2973" s="2">
        <v>3203</v>
      </c>
      <c r="M2973" s="2">
        <v>8763501908.2312908</v>
      </c>
      <c r="N2973" s="4">
        <v>0.99648333520991572</v>
      </c>
      <c r="O2973" s="2">
        <v>61857.758387673588</v>
      </c>
      <c r="P2973" s="2">
        <v>3129</v>
      </c>
      <c r="Q2973" s="2">
        <v>9830004374.8802681</v>
      </c>
      <c r="R2973" s="4">
        <v>0.99646697184490185</v>
      </c>
      <c r="S2973" s="2">
        <v>53320.050982046298</v>
      </c>
      <c r="T2973" s="2">
        <v>3259</v>
      </c>
      <c r="U2973" s="2">
        <v>12315491124.391289</v>
      </c>
      <c r="V2973" s="4">
        <v>0.99775951221039716</v>
      </c>
      <c r="W2973" s="2">
        <v>74580.623032772331</v>
      </c>
      <c r="X2973" s="2">
        <v>2954</v>
      </c>
      <c r="Y2973" s="2">
        <v>14115123367.803957</v>
      </c>
      <c r="Z2973" s="4">
        <v>0.99679787571749878</v>
      </c>
      <c r="AA2973" s="2">
        <v>74721.025094196302</v>
      </c>
      <c r="AB2973" s="2">
        <v>2968</v>
      </c>
      <c r="AC2973" s="2">
        <v>15816710410.666304</v>
      </c>
      <c r="AD2973" s="4">
        <v>0.9972298487080421</v>
      </c>
    </row>
    <row r="2974" spans="1:30" x14ac:dyDescent="0.2">
      <c r="A2974">
        <v>2990</v>
      </c>
      <c r="B2974">
        <v>2742</v>
      </c>
      <c r="C2974">
        <v>1</v>
      </c>
      <c r="D2974" t="s">
        <v>5486</v>
      </c>
      <c r="E2974" t="s">
        <v>5487</v>
      </c>
      <c r="F2974" t="s">
        <v>8510</v>
      </c>
      <c r="G2974" s="2">
        <v>63018.669980308892</v>
      </c>
      <c r="H2974" s="2">
        <v>3055</v>
      </c>
      <c r="I2974" s="2">
        <v>7454230779.0422697</v>
      </c>
      <c r="J2974" s="4">
        <v>0.99507075777893728</v>
      </c>
      <c r="K2974" s="2">
        <v>58716.337780796668</v>
      </c>
      <c r="L2974" s="2">
        <v>3182</v>
      </c>
      <c r="M2974" s="2">
        <v>8762284357.8670139</v>
      </c>
      <c r="N2974" s="4">
        <v>0.996344889567924</v>
      </c>
      <c r="O2974" s="2">
        <v>69005.557755248432</v>
      </c>
      <c r="P2974" s="2">
        <v>3034</v>
      </c>
      <c r="Q2974" s="2">
        <v>9823795704.5671902</v>
      </c>
      <c r="R2974" s="4">
        <v>0.99583759929631321</v>
      </c>
      <c r="S2974" s="2">
        <v>65595.279396103462</v>
      </c>
      <c r="T2974" s="2">
        <v>3106</v>
      </c>
      <c r="U2974" s="2">
        <v>12306405634.258545</v>
      </c>
      <c r="V2974" s="4">
        <v>0.99702343647362979</v>
      </c>
      <c r="W2974" s="2">
        <v>80607.751139379208</v>
      </c>
      <c r="X2974" s="2">
        <v>2890</v>
      </c>
      <c r="Y2974" s="2">
        <v>14110146613.776327</v>
      </c>
      <c r="Z2974" s="4">
        <v>0.99644642162719832</v>
      </c>
      <c r="AA2974" s="2">
        <v>74705.195886586109</v>
      </c>
      <c r="AB2974" s="2">
        <v>2969</v>
      </c>
      <c r="AC2974" s="2">
        <v>15816785115.86219</v>
      </c>
      <c r="AD2974" s="4">
        <v>0.99723455880573364</v>
      </c>
    </row>
    <row r="2975" spans="1:30" x14ac:dyDescent="0.2">
      <c r="A2975">
        <v>5028</v>
      </c>
      <c r="B2975">
        <v>2695</v>
      </c>
      <c r="C2975">
        <v>1</v>
      </c>
      <c r="D2975" t="s">
        <v>5392</v>
      </c>
      <c r="E2975" t="s">
        <v>5393</v>
      </c>
      <c r="F2975" t="s">
        <v>8510</v>
      </c>
      <c r="G2975" s="2">
        <v>76217.087893806165</v>
      </c>
      <c r="H2975" s="2">
        <v>2911</v>
      </c>
      <c r="I2975" s="2">
        <v>7444287422.1200581</v>
      </c>
      <c r="J2975" s="4">
        <v>0.99374341173871683</v>
      </c>
      <c r="K2975" s="2">
        <v>78116.616996485696</v>
      </c>
      <c r="L2975" s="2">
        <v>2937</v>
      </c>
      <c r="M2975" s="2">
        <v>8745650012.8605232</v>
      </c>
      <c r="N2975" s="4">
        <v>0.99445342565718631</v>
      </c>
      <c r="O2975" s="2">
        <v>85995.751398331558</v>
      </c>
      <c r="P2975" s="2">
        <v>2846</v>
      </c>
      <c r="Q2975" s="2">
        <v>9809290513.1909142</v>
      </c>
      <c r="R2975" s="4">
        <v>0.9943672088900094</v>
      </c>
      <c r="S2975" s="2">
        <v>83285.043580826605</v>
      </c>
      <c r="T2975" s="2">
        <v>2914</v>
      </c>
      <c r="U2975" s="2">
        <v>12292105154.665369</v>
      </c>
      <c r="V2975" s="4">
        <v>0.99586485989725571</v>
      </c>
      <c r="W2975" s="2">
        <v>79449.048639412431</v>
      </c>
      <c r="X2975" s="2">
        <v>2899</v>
      </c>
      <c r="Y2975" s="2">
        <v>14110865925.959814</v>
      </c>
      <c r="Z2975" s="4">
        <v>0.99649721883511455</v>
      </c>
      <c r="AA2975" s="2">
        <v>74673.74286417714</v>
      </c>
      <c r="AB2975" s="2">
        <v>2970</v>
      </c>
      <c r="AC2975" s="2">
        <v>15816859789.605055</v>
      </c>
      <c r="AD2975" s="4">
        <v>0.99723926692033937</v>
      </c>
    </row>
    <row r="2976" spans="1:30" x14ac:dyDescent="0.2">
      <c r="A2976">
        <v>1826</v>
      </c>
      <c r="B2976">
        <v>3015</v>
      </c>
      <c r="C2976">
        <v>1</v>
      </c>
      <c r="D2976" t="s">
        <v>6032</v>
      </c>
      <c r="E2976" t="s">
        <v>6033</v>
      </c>
      <c r="F2976" t="s">
        <v>8510</v>
      </c>
      <c r="G2976" s="2">
        <v>45753.422321650607</v>
      </c>
      <c r="H2976" s="2">
        <v>3326</v>
      </c>
      <c r="I2976" s="2">
        <v>7468773265.2020435</v>
      </c>
      <c r="J2976" s="4">
        <v>0.99701204496898255</v>
      </c>
      <c r="K2976" s="2">
        <v>67377.890212911108</v>
      </c>
      <c r="L2976" s="2">
        <v>3065</v>
      </c>
      <c r="M2976" s="2">
        <v>8754942761.4714184</v>
      </c>
      <c r="N2976" s="4">
        <v>0.99551008876127656</v>
      </c>
      <c r="O2976" s="2">
        <v>66827.756807183425</v>
      </c>
      <c r="P2976" s="2">
        <v>3064</v>
      </c>
      <c r="Q2976" s="2">
        <v>9825833630.0454292</v>
      </c>
      <c r="R2976" s="4">
        <v>0.99604418368353242</v>
      </c>
      <c r="S2976" s="2">
        <v>91489.836046572367</v>
      </c>
      <c r="T2976" s="2">
        <v>2824</v>
      </c>
      <c r="U2976" s="2">
        <v>12284253392.539867</v>
      </c>
      <c r="V2976" s="4">
        <v>0.99522873663841005</v>
      </c>
      <c r="W2976" s="2">
        <v>84138.887609473953</v>
      </c>
      <c r="X2976" s="2">
        <v>2853</v>
      </c>
      <c r="Y2976" s="2">
        <v>14107100180.209385</v>
      </c>
      <c r="Z2976" s="4">
        <v>0.99623128510809644</v>
      </c>
      <c r="AA2976" s="2">
        <v>74547.985918243605</v>
      </c>
      <c r="AB2976" s="2">
        <v>2971</v>
      </c>
      <c r="AC2976" s="2">
        <v>15816934337.590973</v>
      </c>
      <c r="AD2976" s="4">
        <v>0.99724396710607888</v>
      </c>
    </row>
    <row r="2977" spans="1:30" x14ac:dyDescent="0.2">
      <c r="A2977">
        <v>2662</v>
      </c>
      <c r="B2977">
        <v>3716</v>
      </c>
      <c r="C2977">
        <v>1</v>
      </c>
      <c r="D2977" t="s">
        <v>7434</v>
      </c>
      <c r="E2977" t="s">
        <v>7435</v>
      </c>
      <c r="F2977" t="s">
        <v>8510</v>
      </c>
      <c r="G2977" s="2">
        <v>21791.562057029802</v>
      </c>
      <c r="H2977" s="2">
        <v>3828</v>
      </c>
      <c r="I2977" s="2">
        <v>7485453351.8891907</v>
      </c>
      <c r="J2977" s="4">
        <v>0.99923868202806898</v>
      </c>
      <c r="K2977" s="2">
        <v>28806.171259954866</v>
      </c>
      <c r="L2977" s="2">
        <v>3721</v>
      </c>
      <c r="M2977" s="2">
        <v>8785246682.7834873</v>
      </c>
      <c r="N2977" s="4">
        <v>0.99895589762800663</v>
      </c>
      <c r="O2977" s="2">
        <v>33237.239170816436</v>
      </c>
      <c r="P2977" s="2">
        <v>3620</v>
      </c>
      <c r="Q2977" s="2">
        <v>9852660466.9103127</v>
      </c>
      <c r="R2977" s="4">
        <v>0.9987636185764851</v>
      </c>
      <c r="S2977" s="2">
        <v>38028.217352665328</v>
      </c>
      <c r="T2977" s="2">
        <v>3540</v>
      </c>
      <c r="U2977" s="2">
        <v>12328253472.187693</v>
      </c>
      <c r="V2977" s="4">
        <v>0.99879347454152823</v>
      </c>
      <c r="W2977" s="2">
        <v>53377.413011372439</v>
      </c>
      <c r="X2977" s="2">
        <v>3221</v>
      </c>
      <c r="Y2977" s="2">
        <v>14132047217.838835</v>
      </c>
      <c r="Z2977" s="4">
        <v>0.99799302345543539</v>
      </c>
      <c r="AA2977" s="2">
        <v>74504.105660422239</v>
      </c>
      <c r="AB2977" s="2">
        <v>2972</v>
      </c>
      <c r="AC2977" s="2">
        <v>15817008841.696632</v>
      </c>
      <c r="AD2977" s="4">
        <v>0.99724866452520622</v>
      </c>
    </row>
    <row r="2978" spans="1:30" x14ac:dyDescent="0.2">
      <c r="A2978">
        <v>1706</v>
      </c>
      <c r="B2978">
        <v>767</v>
      </c>
      <c r="C2978">
        <v>1</v>
      </c>
      <c r="D2978" t="s">
        <v>1536</v>
      </c>
      <c r="E2978" t="s">
        <v>1537</v>
      </c>
      <c r="F2978" t="s">
        <v>8510</v>
      </c>
      <c r="G2978" s="2">
        <v>2580960.6617888967</v>
      </c>
      <c r="H2978" s="2">
        <v>503</v>
      </c>
      <c r="I2978" s="2">
        <v>6067680130.5147886</v>
      </c>
      <c r="J2978" s="4">
        <v>0.80997909031832971</v>
      </c>
      <c r="K2978" s="2">
        <v>731315.88725627959</v>
      </c>
      <c r="L2978" s="2">
        <v>1130</v>
      </c>
      <c r="M2978" s="2">
        <v>8244682904.5599146</v>
      </c>
      <c r="N2978" s="4">
        <v>0.93748928276803267</v>
      </c>
      <c r="O2978" s="2">
        <v>489066.53825647401</v>
      </c>
      <c r="P2978" s="2">
        <v>1399</v>
      </c>
      <c r="Q2978" s="2">
        <v>9482824608.2244148</v>
      </c>
      <c r="R2978" s="4">
        <v>0.96127337908827692</v>
      </c>
      <c r="S2978" s="2">
        <v>210817.08141336587</v>
      </c>
      <c r="T2978" s="2">
        <v>2077</v>
      </c>
      <c r="U2978" s="2">
        <v>12177230869.969213</v>
      </c>
      <c r="V2978" s="4">
        <v>0.98655813318158692</v>
      </c>
      <c r="W2978" s="2">
        <v>88524.000068520138</v>
      </c>
      <c r="X2978" s="2">
        <v>2814</v>
      </c>
      <c r="Y2978" s="2">
        <v>14103725581.462305</v>
      </c>
      <c r="Z2978" s="4">
        <v>0.9959929738461375</v>
      </c>
      <c r="AA2978" s="2">
        <v>74502.502932016898</v>
      </c>
      <c r="AB2978" s="2">
        <v>2973</v>
      </c>
      <c r="AC2978" s="2">
        <v>15817083344.199564</v>
      </c>
      <c r="AD2978" s="4">
        <v>0.99725336184328295</v>
      </c>
    </row>
    <row r="2979" spans="1:30" x14ac:dyDescent="0.2">
      <c r="A2979">
        <v>2716</v>
      </c>
      <c r="B2979">
        <v>2944</v>
      </c>
      <c r="C2979">
        <v>1</v>
      </c>
      <c r="D2979" t="s">
        <v>5890</v>
      </c>
      <c r="E2979" t="s">
        <v>5891</v>
      </c>
      <c r="F2979" t="s">
        <v>8510</v>
      </c>
      <c r="G2979" s="2">
        <v>57616.95491206376</v>
      </c>
      <c r="H2979" s="2">
        <v>3124</v>
      </c>
      <c r="I2979" s="2">
        <v>7458370773.0893621</v>
      </c>
      <c r="J2979" s="4">
        <v>0.99562340863396892</v>
      </c>
      <c r="K2979" s="2">
        <v>63089.567283180535</v>
      </c>
      <c r="L2979" s="2">
        <v>3118</v>
      </c>
      <c r="M2979" s="2">
        <v>8758396078.6403923</v>
      </c>
      <c r="N2979" s="4">
        <v>0.99590275975583009</v>
      </c>
      <c r="O2979" s="2">
        <v>65728.238332414578</v>
      </c>
      <c r="P2979" s="2">
        <v>3075</v>
      </c>
      <c r="Q2979" s="2">
        <v>9826562661.2451057</v>
      </c>
      <c r="R2979" s="4">
        <v>0.99611808553384884</v>
      </c>
      <c r="S2979" s="2">
        <v>87959.689559613573</v>
      </c>
      <c r="T2979" s="2">
        <v>2859</v>
      </c>
      <c r="U2979" s="2">
        <v>12287395265.472473</v>
      </c>
      <c r="V2979" s="4">
        <v>0.99548328057604119</v>
      </c>
      <c r="W2979" s="2">
        <v>81485.479775721673</v>
      </c>
      <c r="X2979" s="2">
        <v>2880</v>
      </c>
      <c r="Y2979" s="2">
        <v>14109335955.577198</v>
      </c>
      <c r="Z2979" s="4">
        <v>0.99638917364219892</v>
      </c>
      <c r="AA2979" s="2">
        <v>74374.602986234808</v>
      </c>
      <c r="AB2979" s="2">
        <v>2974</v>
      </c>
      <c r="AC2979" s="2">
        <v>15817157718.802549</v>
      </c>
      <c r="AD2979" s="4">
        <v>0.99725805109737931</v>
      </c>
    </row>
    <row r="2980" spans="1:30" x14ac:dyDescent="0.2">
      <c r="A2980">
        <v>5569</v>
      </c>
      <c r="B2980">
        <v>2510</v>
      </c>
      <c r="C2980">
        <v>1</v>
      </c>
      <c r="D2980" t="s">
        <v>5022</v>
      </c>
      <c r="E2980" t="s">
        <v>5023</v>
      </c>
      <c r="F2980" t="s">
        <v>8510</v>
      </c>
      <c r="G2980" s="2">
        <v>207182.28272715062</v>
      </c>
      <c r="H2980" s="2">
        <v>2081</v>
      </c>
      <c r="I2980" s="2">
        <v>7336329142.303998</v>
      </c>
      <c r="J2980" s="4">
        <v>0.97933198143968336</v>
      </c>
      <c r="K2980" s="2">
        <v>162214.11154540066</v>
      </c>
      <c r="L2980" s="2">
        <v>2305</v>
      </c>
      <c r="M2980" s="2">
        <v>8673578333.9943504</v>
      </c>
      <c r="N2980" s="4">
        <v>0.98625827402912714</v>
      </c>
      <c r="O2980" s="2">
        <v>137641.09566028533</v>
      </c>
      <c r="P2980" s="2">
        <v>2436</v>
      </c>
      <c r="Q2980" s="2">
        <v>9764199205.0617371</v>
      </c>
      <c r="R2980" s="4">
        <v>0.98979630560711496</v>
      </c>
      <c r="S2980" s="2">
        <v>108857.53362159256</v>
      </c>
      <c r="T2980" s="2">
        <v>2673</v>
      </c>
      <c r="U2980" s="2">
        <v>12269245133.62294</v>
      </c>
      <c r="V2980" s="4">
        <v>0.99401281817078002</v>
      </c>
      <c r="W2980" s="2">
        <v>80028.594562464146</v>
      </c>
      <c r="X2980" s="2">
        <v>2893</v>
      </c>
      <c r="Y2980" s="2">
        <v>14110387604.8253</v>
      </c>
      <c r="Z2980" s="4">
        <v>0.99646344020786692</v>
      </c>
      <c r="AA2980" s="2">
        <v>74163.186098636303</v>
      </c>
      <c r="AB2980" s="2">
        <v>2975</v>
      </c>
      <c r="AC2980" s="2">
        <v>15817231881.988647</v>
      </c>
      <c r="AD2980" s="4">
        <v>0.9972627270218245</v>
      </c>
    </row>
    <row r="2981" spans="1:30" x14ac:dyDescent="0.2">
      <c r="A2981">
        <v>4889</v>
      </c>
      <c r="B2981">
        <v>2637</v>
      </c>
      <c r="C2981">
        <v>1</v>
      </c>
      <c r="D2981" t="s">
        <v>5276</v>
      </c>
      <c r="E2981" t="s">
        <v>5277</v>
      </c>
      <c r="F2981" t="s">
        <v>8510</v>
      </c>
      <c r="G2981" s="2">
        <v>105321.31395124493</v>
      </c>
      <c r="H2981" s="2">
        <v>2640</v>
      </c>
      <c r="I2981" s="2">
        <v>7419918949.5156851</v>
      </c>
      <c r="J2981" s="4">
        <v>0.9904904463799673</v>
      </c>
      <c r="K2981" s="2">
        <v>100189.70915646145</v>
      </c>
      <c r="L2981" s="2">
        <v>2712</v>
      </c>
      <c r="M2981" s="2">
        <v>8725750159.7856598</v>
      </c>
      <c r="N2981" s="4">
        <v>0.99219064621468955</v>
      </c>
      <c r="O2981" s="2">
        <v>84401.478534697395</v>
      </c>
      <c r="P2981" s="2">
        <v>2860</v>
      </c>
      <c r="Q2981" s="2">
        <v>9810482092.980547</v>
      </c>
      <c r="R2981" s="4">
        <v>0.99448799926399145</v>
      </c>
      <c r="S2981" s="2">
        <v>83180.766418108265</v>
      </c>
      <c r="T2981" s="2">
        <v>2916</v>
      </c>
      <c r="U2981" s="2">
        <v>12292271586.21751</v>
      </c>
      <c r="V2981" s="4">
        <v>0.99587834361971583</v>
      </c>
      <c r="W2981" s="2">
        <v>76307.25857921959</v>
      </c>
      <c r="X2981" s="2">
        <v>2941</v>
      </c>
      <c r="Y2981" s="2">
        <v>14114143390.846218</v>
      </c>
      <c r="Z2981" s="4">
        <v>0.9967286705873506</v>
      </c>
      <c r="AA2981" s="2">
        <v>74125.287323117067</v>
      </c>
      <c r="AB2981" s="2">
        <v>2976</v>
      </c>
      <c r="AC2981" s="2">
        <v>15817306007.27597</v>
      </c>
      <c r="AD2981" s="4">
        <v>0.99726740055678487</v>
      </c>
    </row>
    <row r="2982" spans="1:30" x14ac:dyDescent="0.2">
      <c r="A2982">
        <v>2619</v>
      </c>
      <c r="B2982">
        <v>3376</v>
      </c>
      <c r="C2982">
        <v>1</v>
      </c>
      <c r="D2982" t="s">
        <v>6754</v>
      </c>
      <c r="E2982" t="s">
        <v>6755</v>
      </c>
      <c r="F2982" t="s">
        <v>8510</v>
      </c>
      <c r="G2982" s="2">
        <v>35009.346411654398</v>
      </c>
      <c r="H2982" s="2">
        <v>3538</v>
      </c>
      <c r="I2982" s="2">
        <v>7477254201.7816029</v>
      </c>
      <c r="J2982" s="4">
        <v>0.99814417144038503</v>
      </c>
      <c r="K2982" s="2">
        <v>45318.870717370861</v>
      </c>
      <c r="L2982" s="2">
        <v>3384</v>
      </c>
      <c r="M2982" s="2">
        <v>8772802167.1898861</v>
      </c>
      <c r="N2982" s="4">
        <v>0.99754085230324485</v>
      </c>
      <c r="O2982" s="2">
        <v>54908.256314287697</v>
      </c>
      <c r="P2982" s="2">
        <v>3218</v>
      </c>
      <c r="Q2982" s="2">
        <v>9835187605.3801842</v>
      </c>
      <c r="R2982" s="4">
        <v>0.9969923956192619</v>
      </c>
      <c r="S2982" s="2">
        <v>69891.6030615333</v>
      </c>
      <c r="T2982" s="2">
        <v>3059</v>
      </c>
      <c r="U2982" s="2">
        <v>12303220902.565426</v>
      </c>
      <c r="V2982" s="4">
        <v>0.99676542026391857</v>
      </c>
      <c r="W2982" s="2">
        <v>71517.734707524462</v>
      </c>
      <c r="X2982" s="2">
        <v>2983</v>
      </c>
      <c r="Y2982" s="2">
        <v>14117237531.642298</v>
      </c>
      <c r="Z2982" s="4">
        <v>0.99694717614995432</v>
      </c>
      <c r="AA2982" s="2">
        <v>74051.217072343759</v>
      </c>
      <c r="AB2982" s="2">
        <v>2977</v>
      </c>
      <c r="AC2982" s="2">
        <v>15817380058.493042</v>
      </c>
      <c r="AD2982" s="4">
        <v>0.99727206942168023</v>
      </c>
    </row>
    <row r="2983" spans="1:30" x14ac:dyDescent="0.2">
      <c r="A2983">
        <v>5946</v>
      </c>
      <c r="B2983">
        <v>3109</v>
      </c>
      <c r="C2983">
        <v>1</v>
      </c>
      <c r="D2983" t="s">
        <v>6220</v>
      </c>
      <c r="E2983" t="s">
        <v>6221</v>
      </c>
      <c r="F2983" t="s">
        <v>8510</v>
      </c>
      <c r="G2983" s="2">
        <v>68231.235171112741</v>
      </c>
      <c r="H2983" s="2">
        <v>2990</v>
      </c>
      <c r="I2983" s="2">
        <v>7449995592.5097828</v>
      </c>
      <c r="J2983" s="4">
        <v>0.99450539960890783</v>
      </c>
      <c r="K2983" s="2">
        <v>49202.234517132332</v>
      </c>
      <c r="L2983" s="2">
        <v>3327</v>
      </c>
      <c r="M2983" s="2">
        <v>8770098706.2680645</v>
      </c>
      <c r="N2983" s="4">
        <v>0.99723344622469345</v>
      </c>
      <c r="O2983" s="2">
        <v>36949.194034546068</v>
      </c>
      <c r="P2983" s="2">
        <v>3544</v>
      </c>
      <c r="Q2983" s="2">
        <v>9849997243.0777283</v>
      </c>
      <c r="R2983" s="4">
        <v>0.99849364773144844</v>
      </c>
      <c r="S2983" s="2">
        <v>36842.298663717731</v>
      </c>
      <c r="T2983" s="2">
        <v>3557</v>
      </c>
      <c r="U2983" s="2">
        <v>12328888152.567093</v>
      </c>
      <c r="V2983" s="4">
        <v>0.99884489420310429</v>
      </c>
      <c r="W2983" s="2">
        <v>65816.606743206328</v>
      </c>
      <c r="X2983" s="2">
        <v>3058</v>
      </c>
      <c r="Y2983" s="2">
        <v>14122358941.015507</v>
      </c>
      <c r="Z2983" s="4">
        <v>0.99730884567638145</v>
      </c>
      <c r="AA2983" s="2">
        <v>74001.960215429761</v>
      </c>
      <c r="AB2983" s="2">
        <v>2978</v>
      </c>
      <c r="AC2983" s="2">
        <v>15817454060.453257</v>
      </c>
      <c r="AD2983" s="4">
        <v>0.99727673518097359</v>
      </c>
    </row>
    <row r="2984" spans="1:30" x14ac:dyDescent="0.2">
      <c r="A2984">
        <v>4515</v>
      </c>
      <c r="B2984">
        <v>3347</v>
      </c>
      <c r="C2984">
        <v>1</v>
      </c>
      <c r="D2984" t="s">
        <v>6696</v>
      </c>
      <c r="E2984" t="s">
        <v>6697</v>
      </c>
      <c r="F2984" t="s">
        <v>8510</v>
      </c>
      <c r="G2984" s="2">
        <v>69019.757684084267</v>
      </c>
      <c r="H2984" s="2">
        <v>2986</v>
      </c>
      <c r="I2984" s="2">
        <v>7449721322.2991743</v>
      </c>
      <c r="J2984" s="4">
        <v>0.99446878707645525</v>
      </c>
      <c r="K2984" s="2">
        <v>53842.084847769896</v>
      </c>
      <c r="L2984" s="2">
        <v>3255</v>
      </c>
      <c r="M2984" s="2">
        <v>8766388940.4974709</v>
      </c>
      <c r="N2984" s="4">
        <v>0.99681161488299475</v>
      </c>
      <c r="O2984" s="2">
        <v>70110.656215174196</v>
      </c>
      <c r="P2984" s="2">
        <v>3021</v>
      </c>
      <c r="Q2984" s="2">
        <v>9822891202.5822048</v>
      </c>
      <c r="R2984" s="4">
        <v>0.99574590998269408</v>
      </c>
      <c r="S2984" s="2">
        <v>56420.104435462163</v>
      </c>
      <c r="T2984" s="2">
        <v>3221</v>
      </c>
      <c r="U2984" s="2">
        <v>12313397660.720104</v>
      </c>
      <c r="V2984" s="4">
        <v>0.99758990685156135</v>
      </c>
      <c r="W2984" s="2">
        <v>72587.769812329934</v>
      </c>
      <c r="X2984" s="2">
        <v>2972</v>
      </c>
      <c r="Y2984" s="2">
        <v>14116445198.792467</v>
      </c>
      <c r="Z2984" s="4">
        <v>0.99689122228536575</v>
      </c>
      <c r="AA2984" s="2">
        <v>73971.735843153961</v>
      </c>
      <c r="AB2984" s="2">
        <v>2979</v>
      </c>
      <c r="AC2984" s="2">
        <v>15817528032.1891</v>
      </c>
      <c r="AD2984" s="4">
        <v>0.99728139903464663</v>
      </c>
    </row>
    <row r="2985" spans="1:30" x14ac:dyDescent="0.2">
      <c r="A2985">
        <v>4579</v>
      </c>
      <c r="B2985">
        <v>3106</v>
      </c>
      <c r="C2985">
        <v>1</v>
      </c>
      <c r="D2985" t="s">
        <v>6214</v>
      </c>
      <c r="E2985" t="s">
        <v>6215</v>
      </c>
      <c r="F2985" t="s">
        <v>8510</v>
      </c>
      <c r="G2985" s="2">
        <v>83805.123604840424</v>
      </c>
      <c r="H2985" s="2">
        <v>2843</v>
      </c>
      <c r="I2985" s="2">
        <v>7438837899.7604218</v>
      </c>
      <c r="J2985" s="4">
        <v>0.99301595098459272</v>
      </c>
      <c r="K2985" s="2">
        <v>73032.355147647861</v>
      </c>
      <c r="L2985" s="2">
        <v>3004</v>
      </c>
      <c r="M2985" s="2">
        <v>8750698642.016367</v>
      </c>
      <c r="N2985" s="4">
        <v>0.99502749694422832</v>
      </c>
      <c r="O2985" s="2">
        <v>56766.356621130428</v>
      </c>
      <c r="P2985" s="2">
        <v>3194</v>
      </c>
      <c r="Q2985" s="2">
        <v>9833848324.6895294</v>
      </c>
      <c r="R2985" s="4">
        <v>0.99685663281353243</v>
      </c>
      <c r="S2985" s="2">
        <v>78901.75515628593</v>
      </c>
      <c r="T2985" s="2">
        <v>2964</v>
      </c>
      <c r="U2985" s="2">
        <v>12296157142.426529</v>
      </c>
      <c r="V2985" s="4">
        <v>0.99619313826563116</v>
      </c>
      <c r="W2985" s="2">
        <v>67065.249003665434</v>
      </c>
      <c r="X2985" s="2">
        <v>3038</v>
      </c>
      <c r="Y2985" s="2">
        <v>14121030743.63744</v>
      </c>
      <c r="Z2985" s="4">
        <v>0.99721504951955786</v>
      </c>
      <c r="AA2985" s="2">
        <v>73891.039336619127</v>
      </c>
      <c r="AB2985" s="2">
        <v>2980</v>
      </c>
      <c r="AC2985" s="2">
        <v>15817601923.228437</v>
      </c>
      <c r="AD2985" s="4">
        <v>0.99728605780047508</v>
      </c>
    </row>
    <row r="2986" spans="1:30" x14ac:dyDescent="0.2">
      <c r="A2986">
        <v>2629</v>
      </c>
      <c r="B2986">
        <v>3037</v>
      </c>
      <c r="C2986">
        <v>1</v>
      </c>
      <c r="D2986" t="s">
        <v>6076</v>
      </c>
      <c r="E2986" t="s">
        <v>6077</v>
      </c>
      <c r="F2986" t="s">
        <v>8510</v>
      </c>
      <c r="G2986" s="2">
        <v>124893.31346578001</v>
      </c>
      <c r="H2986" s="2">
        <v>2502</v>
      </c>
      <c r="I2986" s="2">
        <v>7404120201.7124805</v>
      </c>
      <c r="J2986" s="4">
        <v>0.98838145989772785</v>
      </c>
      <c r="K2986" s="2">
        <v>117776.76526220002</v>
      </c>
      <c r="L2986" s="2">
        <v>2573</v>
      </c>
      <c r="M2986" s="2">
        <v>8710584688.258707</v>
      </c>
      <c r="N2986" s="4">
        <v>0.99046620548249609</v>
      </c>
      <c r="O2986" s="2">
        <v>100691.44801845642</v>
      </c>
      <c r="P2986" s="2">
        <v>2715</v>
      </c>
      <c r="Q2986" s="2">
        <v>9797084949.3565254</v>
      </c>
      <c r="R2986" s="4">
        <v>0.99312993159389817</v>
      </c>
      <c r="S2986" s="2">
        <v>85262.823341786934</v>
      </c>
      <c r="T2986" s="2">
        <v>2892</v>
      </c>
      <c r="U2986" s="2">
        <v>12290253429.363562</v>
      </c>
      <c r="V2986" s="4">
        <v>0.99571483936496696</v>
      </c>
      <c r="W2986" s="2">
        <v>72624.362636265912</v>
      </c>
      <c r="X2986" s="2">
        <v>2971</v>
      </c>
      <c r="Y2986" s="2">
        <v>14116372611.022655</v>
      </c>
      <c r="Z2986" s="4">
        <v>0.99688609619947433</v>
      </c>
      <c r="AA2986" s="2">
        <v>73768.829152014296</v>
      </c>
      <c r="AB2986" s="2">
        <v>2981</v>
      </c>
      <c r="AC2986" s="2">
        <v>15817675692.057589</v>
      </c>
      <c r="AD2986" s="4">
        <v>0.99729070886105742</v>
      </c>
    </row>
    <row r="2987" spans="1:30" x14ac:dyDescent="0.2">
      <c r="A2987">
        <v>224</v>
      </c>
      <c r="B2987">
        <v>3385</v>
      </c>
      <c r="C2987">
        <v>1</v>
      </c>
      <c r="D2987" t="s">
        <v>6772</v>
      </c>
      <c r="E2987" t="s">
        <v>6773</v>
      </c>
      <c r="F2987" t="s">
        <v>8510</v>
      </c>
      <c r="G2987" s="2">
        <v>33885.882332611473</v>
      </c>
      <c r="H2987" s="2">
        <v>3557</v>
      </c>
      <c r="I2987" s="2">
        <v>7477908760.1402044</v>
      </c>
      <c r="J2987" s="4">
        <v>0.99823154891784871</v>
      </c>
      <c r="K2987" s="2">
        <v>62524.569283229859</v>
      </c>
      <c r="L2987" s="2">
        <v>3129</v>
      </c>
      <c r="M2987" s="2">
        <v>8759087912.519453</v>
      </c>
      <c r="N2987" s="4">
        <v>0.99598142704413972</v>
      </c>
      <c r="O2987" s="2">
        <v>62026.467628641323</v>
      </c>
      <c r="P2987" s="2">
        <v>3125</v>
      </c>
      <c r="Q2987" s="2">
        <v>9829756659.6525097</v>
      </c>
      <c r="R2987" s="4">
        <v>0.9964418609666692</v>
      </c>
      <c r="S2987" s="2">
        <v>72771.785299936135</v>
      </c>
      <c r="T2987" s="2">
        <v>3025</v>
      </c>
      <c r="U2987" s="2">
        <v>12300793583.304825</v>
      </c>
      <c r="V2987" s="4">
        <v>0.99656876705236774</v>
      </c>
      <c r="W2987" s="2">
        <v>73452.56285357564</v>
      </c>
      <c r="X2987" s="2">
        <v>2962</v>
      </c>
      <c r="Y2987" s="2">
        <v>14115714671.722786</v>
      </c>
      <c r="Z2987" s="4">
        <v>0.99683963309182932</v>
      </c>
      <c r="AA2987" s="2">
        <v>73632.33046449376</v>
      </c>
      <c r="AB2987" s="2">
        <v>2982</v>
      </c>
      <c r="AC2987" s="2">
        <v>15817749324.388054</v>
      </c>
      <c r="AD2987" s="4">
        <v>0.99729535131551628</v>
      </c>
    </row>
    <row r="2988" spans="1:30" x14ac:dyDescent="0.2">
      <c r="A2988">
        <v>4054</v>
      </c>
      <c r="B2988">
        <v>3400</v>
      </c>
      <c r="C2988">
        <v>1</v>
      </c>
      <c r="D2988" t="s">
        <v>6802</v>
      </c>
      <c r="E2988" t="s">
        <v>6803</v>
      </c>
      <c r="F2988" t="s">
        <v>8510</v>
      </c>
      <c r="G2988" s="2">
        <v>56264.083372416637</v>
      </c>
      <c r="H2988" s="2">
        <v>3145</v>
      </c>
      <c r="I2988" s="2">
        <v>7459566367.6611271</v>
      </c>
      <c r="J2988" s="4">
        <v>0.9957830094340766</v>
      </c>
      <c r="K2988" s="2">
        <v>61689.165460444405</v>
      </c>
      <c r="L2988" s="2">
        <v>3139</v>
      </c>
      <c r="M2988" s="2">
        <v>8759708080.5356216</v>
      </c>
      <c r="N2988" s="4">
        <v>0.99605194532548591</v>
      </c>
      <c r="O2988" s="2">
        <v>57312.233799436064</v>
      </c>
      <c r="P2988" s="2">
        <v>3188</v>
      </c>
      <c r="Q2988" s="2">
        <v>9833506115.2539425</v>
      </c>
      <c r="R2988" s="4">
        <v>0.99682194306294725</v>
      </c>
      <c r="S2988" s="2">
        <v>70756.097352142024</v>
      </c>
      <c r="T2988" s="2">
        <v>3051</v>
      </c>
      <c r="U2988" s="2">
        <v>12302658780.130859</v>
      </c>
      <c r="V2988" s="4">
        <v>0.99671987900206782</v>
      </c>
      <c r="W2988" s="2">
        <v>69257.936941354506</v>
      </c>
      <c r="X2988" s="2">
        <v>3007</v>
      </c>
      <c r="Y2988" s="2">
        <v>14118926283.167126</v>
      </c>
      <c r="Z2988" s="4">
        <v>0.99706643433060915</v>
      </c>
      <c r="AA2988" s="2">
        <v>73629.845716669268</v>
      </c>
      <c r="AB2988" s="2">
        <v>2983</v>
      </c>
      <c r="AC2988" s="2">
        <v>15817822954.23377</v>
      </c>
      <c r="AD2988" s="4">
        <v>0.9972999936133139</v>
      </c>
    </row>
    <row r="2989" spans="1:30" x14ac:dyDescent="0.2">
      <c r="A2989">
        <v>5187</v>
      </c>
      <c r="B2989">
        <v>2789</v>
      </c>
      <c r="C2989">
        <v>1</v>
      </c>
      <c r="D2989" t="s">
        <v>5580</v>
      </c>
      <c r="E2989" t="s">
        <v>5581</v>
      </c>
      <c r="F2989" t="s">
        <v>8510</v>
      </c>
      <c r="G2989" s="2">
        <v>131351.13829561195</v>
      </c>
      <c r="H2989" s="2">
        <v>2461</v>
      </c>
      <c r="I2989" s="2">
        <v>7398877348.2641754</v>
      </c>
      <c r="J2989" s="4">
        <v>0.98768158752881807</v>
      </c>
      <c r="K2989" s="2">
        <v>162717.93375866444</v>
      </c>
      <c r="L2989" s="2">
        <v>2303</v>
      </c>
      <c r="M2989" s="2">
        <v>8673253407.177824</v>
      </c>
      <c r="N2989" s="4">
        <v>0.98622132713720856</v>
      </c>
      <c r="O2989" s="2">
        <v>99769.912847631393</v>
      </c>
      <c r="P2989" s="2">
        <v>2726</v>
      </c>
      <c r="Q2989" s="2">
        <v>9798186935.345026</v>
      </c>
      <c r="R2989" s="4">
        <v>0.99324163984946956</v>
      </c>
      <c r="S2989" s="2">
        <v>100105.43064998684</v>
      </c>
      <c r="T2989" s="2">
        <v>2744</v>
      </c>
      <c r="U2989" s="2">
        <v>12276623346.862047</v>
      </c>
      <c r="V2989" s="4">
        <v>0.99461057609761216</v>
      </c>
      <c r="W2989" s="2">
        <v>60109.308563114231</v>
      </c>
      <c r="X2989" s="2">
        <v>3134</v>
      </c>
      <c r="Y2989" s="2">
        <v>14127131201.753733</v>
      </c>
      <c r="Z2989" s="4">
        <v>0.99764585862641231</v>
      </c>
      <c r="AA2989" s="2">
        <v>73420.666666624602</v>
      </c>
      <c r="AB2989" s="2">
        <v>2984</v>
      </c>
      <c r="AC2989" s="2">
        <v>15817896374.900436</v>
      </c>
      <c r="AD2989" s="4">
        <v>0.99730462272255405</v>
      </c>
    </row>
    <row r="2990" spans="1:30" x14ac:dyDescent="0.2">
      <c r="A2990">
        <v>4182</v>
      </c>
      <c r="B2990">
        <v>2188</v>
      </c>
      <c r="C2990">
        <v>1</v>
      </c>
      <c r="D2990" t="s">
        <v>4378</v>
      </c>
      <c r="E2990" t="s">
        <v>4379</v>
      </c>
      <c r="F2990" t="s">
        <v>8510</v>
      </c>
      <c r="G2990" s="2">
        <v>172017.434990334</v>
      </c>
      <c r="H2990" s="2">
        <v>2234</v>
      </c>
      <c r="I2990" s="2">
        <v>7365126695.8173685</v>
      </c>
      <c r="J2990" s="4">
        <v>0.98317618807161311</v>
      </c>
      <c r="K2990" s="2">
        <v>215178.96672165766</v>
      </c>
      <c r="L2990" s="2">
        <v>2076</v>
      </c>
      <c r="M2990" s="2">
        <v>8630734090.5137157</v>
      </c>
      <c r="N2990" s="4">
        <v>0.9813865258301534</v>
      </c>
      <c r="O2990" s="2">
        <v>81647.772312652072</v>
      </c>
      <c r="P2990" s="2">
        <v>2887</v>
      </c>
      <c r="Q2990" s="2">
        <v>9812718734.8643894</v>
      </c>
      <c r="R2990" s="4">
        <v>0.99471472752169077</v>
      </c>
      <c r="S2990" s="2">
        <v>102276.94467779838</v>
      </c>
      <c r="T2990" s="2">
        <v>2719</v>
      </c>
      <c r="U2990" s="2">
        <v>12274089907.383196</v>
      </c>
      <c r="V2990" s="4">
        <v>0.99440532538425441</v>
      </c>
      <c r="W2990" s="2">
        <v>68011.205470471075</v>
      </c>
      <c r="X2990" s="2">
        <v>3018</v>
      </c>
      <c r="Y2990" s="2">
        <v>14119679496.96104</v>
      </c>
      <c r="Z2990" s="4">
        <v>0.99711962564110435</v>
      </c>
      <c r="AA2990" s="2">
        <v>73198.95325737253</v>
      </c>
      <c r="AB2990" s="2">
        <v>2985</v>
      </c>
      <c r="AC2990" s="2">
        <v>15817969573.853693</v>
      </c>
      <c r="AD2990" s="4">
        <v>0.99730923785295644</v>
      </c>
    </row>
    <row r="2991" spans="1:30" x14ac:dyDescent="0.2">
      <c r="A2991">
        <v>4038</v>
      </c>
      <c r="B2991">
        <v>3563</v>
      </c>
      <c r="C2991">
        <v>1</v>
      </c>
      <c r="D2991" t="s">
        <v>7128</v>
      </c>
      <c r="E2991" t="s">
        <v>7129</v>
      </c>
      <c r="F2991" t="s">
        <v>8510</v>
      </c>
      <c r="G2991" s="2">
        <v>32710.780808485531</v>
      </c>
      <c r="H2991" s="2">
        <v>3590</v>
      </c>
      <c r="I2991" s="2">
        <v>7479007467.6797495</v>
      </c>
      <c r="J2991" s="4">
        <v>0.99837821619665446</v>
      </c>
      <c r="K2991" s="2">
        <v>51842.419593656436</v>
      </c>
      <c r="L2991" s="2">
        <v>3287</v>
      </c>
      <c r="M2991" s="2">
        <v>8768079622.0289383</v>
      </c>
      <c r="N2991" s="4">
        <v>0.99700385948896353</v>
      </c>
      <c r="O2991" s="2">
        <v>50999.806687263364</v>
      </c>
      <c r="P2991" s="2">
        <v>3286</v>
      </c>
      <c r="Q2991" s="2">
        <v>9838778838.6343212</v>
      </c>
      <c r="R2991" s="4">
        <v>0.99735643872539559</v>
      </c>
      <c r="S2991" s="2">
        <v>68685.841292032797</v>
      </c>
      <c r="T2991" s="2">
        <v>3071</v>
      </c>
      <c r="U2991" s="2">
        <v>12304052913.123043</v>
      </c>
      <c r="V2991" s="4">
        <v>0.9968328269503216</v>
      </c>
      <c r="W2991" s="2">
        <v>65060.956869953399</v>
      </c>
      <c r="X2991" s="2">
        <v>3071</v>
      </c>
      <c r="Y2991" s="2">
        <v>14123208706.569639</v>
      </c>
      <c r="Z2991" s="4">
        <v>0.99736885538916575</v>
      </c>
      <c r="AA2991" s="2">
        <v>73167.406300348768</v>
      </c>
      <c r="AB2991" s="2">
        <v>2986</v>
      </c>
      <c r="AC2991" s="2">
        <v>15818042741.259993</v>
      </c>
      <c r="AD2991" s="4">
        <v>0.99731385099435055</v>
      </c>
    </row>
    <row r="2992" spans="1:30" x14ac:dyDescent="0.2">
      <c r="A2992">
        <v>1100</v>
      </c>
      <c r="B2992">
        <v>2862</v>
      </c>
      <c r="C2992">
        <v>1</v>
      </c>
      <c r="D2992" t="s">
        <v>5726</v>
      </c>
      <c r="E2992" t="s">
        <v>5727</v>
      </c>
      <c r="F2992" t="s">
        <v>8510</v>
      </c>
      <c r="G2992" s="2">
        <v>93918.663568928605</v>
      </c>
      <c r="H2992" s="2">
        <v>2731</v>
      </c>
      <c r="I2992" s="2">
        <v>7428945370.0720797</v>
      </c>
      <c r="J2992" s="4">
        <v>0.99169538990926287</v>
      </c>
      <c r="K2992" s="2">
        <v>96384.7391718086</v>
      </c>
      <c r="L2992" s="2">
        <v>2749</v>
      </c>
      <c r="M2992" s="2">
        <v>8729385249.9153214</v>
      </c>
      <c r="N2992" s="4">
        <v>0.99260398631253233</v>
      </c>
      <c r="O2992" s="2">
        <v>92348.204940802607</v>
      </c>
      <c r="P2992" s="2">
        <v>2787</v>
      </c>
      <c r="Q2992" s="2">
        <v>9804058417.6960526</v>
      </c>
      <c r="R2992" s="4">
        <v>0.99383683167395331</v>
      </c>
      <c r="S2992" s="2">
        <v>98196.606410843742</v>
      </c>
      <c r="T2992" s="2">
        <v>2761</v>
      </c>
      <c r="U2992" s="2">
        <v>12278306194.116972</v>
      </c>
      <c r="V2992" s="4">
        <v>0.99474691470069665</v>
      </c>
      <c r="W2992" s="2">
        <v>85441.741789199295</v>
      </c>
      <c r="X2992" s="2">
        <v>2841</v>
      </c>
      <c r="Y2992" s="2">
        <v>14106084059.535353</v>
      </c>
      <c r="Z2992" s="4">
        <v>0.99615952753978088</v>
      </c>
      <c r="AA2992" s="2">
        <v>73132.404060582601</v>
      </c>
      <c r="AB2992" s="2">
        <v>2987</v>
      </c>
      <c r="AC2992" s="2">
        <v>15818115873.664053</v>
      </c>
      <c r="AD2992" s="4">
        <v>0.99731846192888385</v>
      </c>
    </row>
    <row r="2993" spans="1:30" x14ac:dyDescent="0.2">
      <c r="A2993">
        <v>3451</v>
      </c>
      <c r="B2993">
        <v>3296</v>
      </c>
      <c r="C2993">
        <v>1</v>
      </c>
      <c r="D2993" t="s">
        <v>6594</v>
      </c>
      <c r="E2993" t="s">
        <v>6595</v>
      </c>
      <c r="F2993" t="s">
        <v>8510</v>
      </c>
      <c r="G2993" s="2">
        <v>52646.411896464298</v>
      </c>
      <c r="H2993" s="2">
        <v>3205</v>
      </c>
      <c r="I2993" s="2">
        <v>7462828264.3388033</v>
      </c>
      <c r="J2993" s="4">
        <v>0.99621844242442315</v>
      </c>
      <c r="K2993" s="2">
        <v>41752.206174975807</v>
      </c>
      <c r="L2993" s="2">
        <v>3462</v>
      </c>
      <c r="M2993" s="2">
        <v>8776187664.1057491</v>
      </c>
      <c r="N2993" s="4">
        <v>0.99792581156877469</v>
      </c>
      <c r="O2993" s="2">
        <v>39575.358515613501</v>
      </c>
      <c r="P2993" s="2">
        <v>3490</v>
      </c>
      <c r="Q2993" s="2">
        <v>9847941380.7637882</v>
      </c>
      <c r="R2993" s="4">
        <v>0.99828524508823735</v>
      </c>
      <c r="S2993" s="2">
        <v>39055.284956838936</v>
      </c>
      <c r="T2993" s="2">
        <v>3523</v>
      </c>
      <c r="U2993" s="2">
        <v>12327600858.840824</v>
      </c>
      <c r="V2993" s="4">
        <v>0.99874060201147186</v>
      </c>
      <c r="W2993" s="2">
        <v>47523.22723759873</v>
      </c>
      <c r="X2993" s="2">
        <v>3319</v>
      </c>
      <c r="Y2993" s="2">
        <v>14136977381.174358</v>
      </c>
      <c r="Z2993" s="4">
        <v>0.9983411873511191</v>
      </c>
      <c r="AA2993" s="2">
        <v>73099.277609739729</v>
      </c>
      <c r="AB2993" s="2">
        <v>2988</v>
      </c>
      <c r="AC2993" s="2">
        <v>15818188972.941662</v>
      </c>
      <c r="AD2993" s="4">
        <v>0.99732307077482329</v>
      </c>
    </row>
    <row r="2994" spans="1:30" x14ac:dyDescent="0.2">
      <c r="A2994">
        <v>266</v>
      </c>
      <c r="B2994">
        <v>2935</v>
      </c>
      <c r="C2994">
        <v>1</v>
      </c>
      <c r="D2994" t="s">
        <v>5872</v>
      </c>
      <c r="E2994" t="s">
        <v>5873</v>
      </c>
      <c r="F2994" t="s">
        <v>8510</v>
      </c>
      <c r="G2994" s="2">
        <v>140593.43782132099</v>
      </c>
      <c r="H2994" s="2">
        <v>2384</v>
      </c>
      <c r="I2994" s="2">
        <v>7388404289.3657398</v>
      </c>
      <c r="J2994" s="4">
        <v>0.98628353118159173</v>
      </c>
      <c r="K2994" s="2">
        <v>96897.180376257791</v>
      </c>
      <c r="L2994" s="2">
        <v>2742</v>
      </c>
      <c r="M2994" s="2">
        <v>8728709560.9030571</v>
      </c>
      <c r="N2994" s="4">
        <v>0.99252715483037413</v>
      </c>
      <c r="O2994" s="2">
        <v>89361.465098831206</v>
      </c>
      <c r="P2994" s="2">
        <v>2809</v>
      </c>
      <c r="Q2994" s="2">
        <v>9806052777.3648357</v>
      </c>
      <c r="R2994" s="4">
        <v>0.99403899979760135</v>
      </c>
      <c r="S2994" s="2">
        <v>74403.862847873228</v>
      </c>
      <c r="T2994" s="2">
        <v>3010</v>
      </c>
      <c r="U2994" s="2">
        <v>12299688974.168093</v>
      </c>
      <c r="V2994" s="4">
        <v>0.99647927534941283</v>
      </c>
      <c r="W2994" s="2">
        <v>73877.793358456634</v>
      </c>
      <c r="X2994" s="2">
        <v>2959</v>
      </c>
      <c r="Y2994" s="2">
        <v>14115493846.145487</v>
      </c>
      <c r="Z2994" s="4">
        <v>0.99682403857943158</v>
      </c>
      <c r="AA2994" s="2">
        <v>72966.0226770476</v>
      </c>
      <c r="AB2994" s="2">
        <v>2989</v>
      </c>
      <c r="AC2994" s="2">
        <v>15818261938.964338</v>
      </c>
      <c r="AD2994" s="4">
        <v>0.997327671219155</v>
      </c>
    </row>
    <row r="2995" spans="1:30" x14ac:dyDescent="0.2">
      <c r="A2995">
        <v>2793</v>
      </c>
      <c r="B2995">
        <v>2780</v>
      </c>
      <c r="C2995">
        <v>1</v>
      </c>
      <c r="D2995" t="s">
        <v>5562</v>
      </c>
      <c r="E2995" t="s">
        <v>5563</v>
      </c>
      <c r="F2995" t="s">
        <v>8510</v>
      </c>
      <c r="G2995" s="2">
        <v>199172.00499541333</v>
      </c>
      <c r="H2995" s="2">
        <v>2111</v>
      </c>
      <c r="I2995" s="2">
        <v>7342402536.5216646</v>
      </c>
      <c r="J2995" s="4">
        <v>0.9801427233077048</v>
      </c>
      <c r="K2995" s="2">
        <v>131003.64419076701</v>
      </c>
      <c r="L2995" s="2">
        <v>2487</v>
      </c>
      <c r="M2995" s="2">
        <v>8699930160.4601307</v>
      </c>
      <c r="N2995" s="4">
        <v>0.98925469671499755</v>
      </c>
      <c r="O2995" s="2">
        <v>130002.31788299132</v>
      </c>
      <c r="P2995" s="2">
        <v>2488</v>
      </c>
      <c r="Q2995" s="2">
        <v>9771146206.4603443</v>
      </c>
      <c r="R2995" s="4">
        <v>0.99050052273490818</v>
      </c>
      <c r="S2995" s="2">
        <v>91137.664817850222</v>
      </c>
      <c r="T2995" s="2">
        <v>2828</v>
      </c>
      <c r="U2995" s="2">
        <v>12284618359.902088</v>
      </c>
      <c r="V2995" s="4">
        <v>0.99525830506192026</v>
      </c>
      <c r="W2995" s="2">
        <v>79246.840104669987</v>
      </c>
      <c r="X2995" s="2">
        <v>2903</v>
      </c>
      <c r="Y2995" s="2">
        <v>14111183267.693645</v>
      </c>
      <c r="Z2995" s="4">
        <v>0.99651962923549975</v>
      </c>
      <c r="AA2995" s="2">
        <v>72899.794112340664</v>
      </c>
      <c r="AB2995" s="2">
        <v>2990</v>
      </c>
      <c r="AC2995" s="2">
        <v>15818334838.758451</v>
      </c>
      <c r="AD2995" s="4">
        <v>0.99733226748783321</v>
      </c>
    </row>
    <row r="2996" spans="1:30" x14ac:dyDescent="0.2">
      <c r="A2996">
        <v>3645</v>
      </c>
      <c r="B2996">
        <v>2989</v>
      </c>
      <c r="C2996">
        <v>1</v>
      </c>
      <c r="D2996" t="s">
        <v>5980</v>
      </c>
      <c r="E2996" t="s">
        <v>5981</v>
      </c>
      <c r="F2996" t="s">
        <v>8510</v>
      </c>
      <c r="G2996" s="2">
        <v>57210.456741791037</v>
      </c>
      <c r="H2996" s="2">
        <v>3130</v>
      </c>
      <c r="I2996" s="2">
        <v>7458714661.421567</v>
      </c>
      <c r="J2996" s="4">
        <v>0.9956693145407568</v>
      </c>
      <c r="K2996" s="2">
        <v>82193.000879644867</v>
      </c>
      <c r="L2996" s="2">
        <v>2885</v>
      </c>
      <c r="M2996" s="2">
        <v>8741494324.0400944</v>
      </c>
      <c r="N2996" s="4">
        <v>0.99398088914161986</v>
      </c>
      <c r="O2996" s="2">
        <v>78443.712057314173</v>
      </c>
      <c r="P2996" s="2">
        <v>2923</v>
      </c>
      <c r="Q2996" s="2">
        <v>9815595527.9177799</v>
      </c>
      <c r="R2996" s="4">
        <v>0.99500634786622111</v>
      </c>
      <c r="S2996" s="2">
        <v>84511.2908726592</v>
      </c>
      <c r="T2996" s="2">
        <v>2899</v>
      </c>
      <c r="U2996" s="2">
        <v>12290847506.181</v>
      </c>
      <c r="V2996" s="4">
        <v>0.99576296946303577</v>
      </c>
      <c r="W2996" s="2">
        <v>78857.635498495001</v>
      </c>
      <c r="X2996" s="2">
        <v>2909</v>
      </c>
      <c r="Y2996" s="2">
        <v>14111656995.266272</v>
      </c>
      <c r="Z2996" s="4">
        <v>0.99655308346935645</v>
      </c>
      <c r="AA2996" s="2">
        <v>72706.837261326262</v>
      </c>
      <c r="AB2996" s="2">
        <v>2991</v>
      </c>
      <c r="AC2996" s="2">
        <v>15818407545.595713</v>
      </c>
      <c r="AD2996" s="4">
        <v>0.9973368515907497</v>
      </c>
    </row>
    <row r="2997" spans="1:30" x14ac:dyDescent="0.2">
      <c r="A2997">
        <v>367</v>
      </c>
      <c r="B2997">
        <v>3243</v>
      </c>
      <c r="C2997">
        <v>1</v>
      </c>
      <c r="D2997" t="s">
        <v>6488</v>
      </c>
      <c r="E2997" t="s">
        <v>6489</v>
      </c>
      <c r="F2997" t="s">
        <v>8510</v>
      </c>
      <c r="G2997" s="2">
        <v>58813.470655286023</v>
      </c>
      <c r="H2997" s="2">
        <v>3102</v>
      </c>
      <c r="I2997" s="2">
        <v>7457088857.9560804</v>
      </c>
      <c r="J2997" s="4">
        <v>0.99545228483851711</v>
      </c>
      <c r="K2997" s="2">
        <v>85751.324527238161</v>
      </c>
      <c r="L2997" s="2">
        <v>2842</v>
      </c>
      <c r="M2997" s="2">
        <v>8737879223.1505089</v>
      </c>
      <c r="N2997" s="4">
        <v>0.99356982198726795</v>
      </c>
      <c r="O2997" s="2">
        <v>75739.415982377992</v>
      </c>
      <c r="P2997" s="2">
        <v>2953</v>
      </c>
      <c r="Q2997" s="2">
        <v>9817911919.5268536</v>
      </c>
      <c r="R2997" s="4">
        <v>0.99524116034892951</v>
      </c>
      <c r="S2997" s="2">
        <v>85720.910769596463</v>
      </c>
      <c r="T2997" s="2">
        <v>2889</v>
      </c>
      <c r="U2997" s="2">
        <v>12289996986.337368</v>
      </c>
      <c r="V2997" s="4">
        <v>0.99569406321676945</v>
      </c>
      <c r="W2997" s="2">
        <v>77105.558931979467</v>
      </c>
      <c r="X2997" s="2">
        <v>2931</v>
      </c>
      <c r="Y2997" s="2">
        <v>14113376865.863846</v>
      </c>
      <c r="Z2997" s="4">
        <v>0.99667453925217175</v>
      </c>
      <c r="AA2997" s="2">
        <v>72706.63383109367</v>
      </c>
      <c r="AB2997" s="2">
        <v>2992</v>
      </c>
      <c r="AC2997" s="2">
        <v>15818480252.229544</v>
      </c>
      <c r="AD2997" s="4">
        <v>0.99734143568083999</v>
      </c>
    </row>
    <row r="2998" spans="1:30" x14ac:dyDescent="0.2">
      <c r="A2998">
        <v>1960</v>
      </c>
      <c r="B2998">
        <v>2904</v>
      </c>
      <c r="C2998">
        <v>1</v>
      </c>
      <c r="D2998" t="s">
        <v>5810</v>
      </c>
      <c r="E2998" t="s">
        <v>5811</v>
      </c>
      <c r="F2998" t="s">
        <v>8510</v>
      </c>
      <c r="G2998" s="2">
        <v>130292.62934214932</v>
      </c>
      <c r="H2998" s="2">
        <v>2468</v>
      </c>
      <c r="I2998" s="2">
        <v>7399793201.7378988</v>
      </c>
      <c r="J2998" s="4">
        <v>0.98780384548367972</v>
      </c>
      <c r="K2998" s="2">
        <v>105197.77401658967</v>
      </c>
      <c r="L2998" s="2">
        <v>2673</v>
      </c>
      <c r="M2998" s="2">
        <v>8721743834.0662327</v>
      </c>
      <c r="N2998" s="4">
        <v>0.99173509353076961</v>
      </c>
      <c r="O2998" s="2">
        <v>102704.94445404164</v>
      </c>
      <c r="P2998" s="2">
        <v>2695</v>
      </c>
      <c r="Q2998" s="2">
        <v>9795052104.7653694</v>
      </c>
      <c r="R2998" s="4">
        <v>0.99292386225590712</v>
      </c>
      <c r="S2998" s="2">
        <v>89614.564612920207</v>
      </c>
      <c r="T2998" s="2">
        <v>2844</v>
      </c>
      <c r="U2998" s="2">
        <v>12286064843.846355</v>
      </c>
      <c r="V2998" s="4">
        <v>0.99537549430756822</v>
      </c>
      <c r="W2998" s="2">
        <v>76651.685086559039</v>
      </c>
      <c r="X2998" s="2">
        <v>2936</v>
      </c>
      <c r="Y2998" s="2">
        <v>14113761061.998526</v>
      </c>
      <c r="Z2998" s="4">
        <v>0.99670167085286188</v>
      </c>
      <c r="AA2998" s="2">
        <v>72683.75389600503</v>
      </c>
      <c r="AB2998" s="2">
        <v>2993</v>
      </c>
      <c r="AC2998" s="2">
        <v>15818552935.98344</v>
      </c>
      <c r="AD2998" s="4">
        <v>0.99734601832837044</v>
      </c>
    </row>
    <row r="2999" spans="1:30" x14ac:dyDescent="0.2">
      <c r="A2999">
        <v>3225</v>
      </c>
      <c r="B2999">
        <v>3517</v>
      </c>
      <c r="C2999">
        <v>1</v>
      </c>
      <c r="D2999" t="s">
        <v>7036</v>
      </c>
      <c r="E2999" t="s">
        <v>7037</v>
      </c>
      <c r="F2999" t="s">
        <v>8510</v>
      </c>
      <c r="G2999" s="2">
        <v>37439.343565622701</v>
      </c>
      <c r="H2999" s="2">
        <v>3482</v>
      </c>
      <c r="I2999" s="2">
        <v>7475224503.2213898</v>
      </c>
      <c r="J2999" s="4">
        <v>0.99787322548442503</v>
      </c>
      <c r="K2999" s="2">
        <v>45784.679942017909</v>
      </c>
      <c r="L2999" s="2">
        <v>3380</v>
      </c>
      <c r="M2999" s="2">
        <v>8772619985.359293</v>
      </c>
      <c r="N2999" s="4">
        <v>0.99752013670803352</v>
      </c>
      <c r="O2999" s="2">
        <v>51078.808732290468</v>
      </c>
      <c r="P2999" s="2">
        <v>3284</v>
      </c>
      <c r="Q2999" s="2">
        <v>9838676802.6993008</v>
      </c>
      <c r="R2999" s="4">
        <v>0.9973460953485962</v>
      </c>
      <c r="S2999" s="2">
        <v>62379.068464880962</v>
      </c>
      <c r="T2999" s="2">
        <v>3143</v>
      </c>
      <c r="U2999" s="2">
        <v>12308778543.746981</v>
      </c>
      <c r="V2999" s="4">
        <v>0.9972156815891341</v>
      </c>
      <c r="W2999" s="2">
        <v>67476.693682968442</v>
      </c>
      <c r="X2999" s="2">
        <v>3032</v>
      </c>
      <c r="Y2999" s="2">
        <v>14120626991.08156</v>
      </c>
      <c r="Z2999" s="4">
        <v>0.99718653686121761</v>
      </c>
      <c r="AA2999" s="2">
        <v>72571.083738893169</v>
      </c>
      <c r="AB2999" s="2">
        <v>2994</v>
      </c>
      <c r="AC2999" s="2">
        <v>15818625507.067179</v>
      </c>
      <c r="AD2999" s="4">
        <v>0.9973505938721452</v>
      </c>
    </row>
    <row r="3000" spans="1:30" x14ac:dyDescent="0.2">
      <c r="A3000">
        <v>2730</v>
      </c>
      <c r="B3000">
        <v>3164</v>
      </c>
      <c r="C3000">
        <v>1</v>
      </c>
      <c r="D3000" t="s">
        <v>6330</v>
      </c>
      <c r="E3000" t="s">
        <v>6331</v>
      </c>
      <c r="F3000" t="s">
        <v>8510</v>
      </c>
      <c r="G3000" s="2">
        <v>89892.865724385178</v>
      </c>
      <c r="H3000" s="2">
        <v>2771</v>
      </c>
      <c r="I3000" s="2">
        <v>7432619407.0362949</v>
      </c>
      <c r="J3000" s="4">
        <v>0.99218583981005859</v>
      </c>
      <c r="K3000" s="2">
        <v>86853.609043640652</v>
      </c>
      <c r="L3000" s="2">
        <v>2832</v>
      </c>
      <c r="M3000" s="2">
        <v>8737018097.9465828</v>
      </c>
      <c r="N3000" s="4">
        <v>0.99347190486187364</v>
      </c>
      <c r="O3000" s="2">
        <v>80401.455086142974</v>
      </c>
      <c r="P3000" s="2">
        <v>2901</v>
      </c>
      <c r="Q3000" s="2">
        <v>9813853494.0164375</v>
      </c>
      <c r="R3000" s="4">
        <v>0.9948297579909452</v>
      </c>
      <c r="S3000" s="2">
        <v>79343.737917754173</v>
      </c>
      <c r="T3000" s="2">
        <v>2956</v>
      </c>
      <c r="U3000" s="2">
        <v>12295524555.673208</v>
      </c>
      <c r="V3000" s="4">
        <v>0.99614188822257166</v>
      </c>
      <c r="W3000" s="2">
        <v>63978.212696353236</v>
      </c>
      <c r="X3000" s="2">
        <v>3078</v>
      </c>
      <c r="Y3000" s="2">
        <v>14123660412.413946</v>
      </c>
      <c r="Z3000" s="4">
        <v>0.99740075446750331</v>
      </c>
      <c r="AA3000" s="2">
        <v>72554.469283005732</v>
      </c>
      <c r="AB3000" s="2">
        <v>2995</v>
      </c>
      <c r="AC3000" s="2">
        <v>15818698061.536461</v>
      </c>
      <c r="AD3000" s="4">
        <v>0.99735516836839289</v>
      </c>
    </row>
    <row r="3001" spans="1:30" x14ac:dyDescent="0.2">
      <c r="A3001">
        <v>2139</v>
      </c>
      <c r="B3001">
        <v>3094</v>
      </c>
      <c r="C3001">
        <v>1</v>
      </c>
      <c r="D3001" t="s">
        <v>6190</v>
      </c>
      <c r="E3001" t="s">
        <v>6191</v>
      </c>
      <c r="F3001" t="s">
        <v>8510</v>
      </c>
      <c r="G3001" s="2">
        <v>88222.080513672205</v>
      </c>
      <c r="H3001" s="2">
        <v>2787</v>
      </c>
      <c r="I3001" s="2">
        <v>7434044461.4012232</v>
      </c>
      <c r="J3001" s="4">
        <v>0.99237607136698491</v>
      </c>
      <c r="K3001" s="2">
        <v>105100.53413839701</v>
      </c>
      <c r="L3001" s="2">
        <v>2674</v>
      </c>
      <c r="M3001" s="2">
        <v>8721848934.6003704</v>
      </c>
      <c r="N3001" s="4">
        <v>0.99174704433900662</v>
      </c>
      <c r="O3001" s="2">
        <v>87889.624366274496</v>
      </c>
      <c r="P3001" s="2">
        <v>2823</v>
      </c>
      <c r="Q3001" s="2">
        <v>9807292015.4568024</v>
      </c>
      <c r="R3001" s="4">
        <v>0.99416462129091954</v>
      </c>
      <c r="S3001" s="2">
        <v>94629.339455314839</v>
      </c>
      <c r="T3001" s="2">
        <v>2790</v>
      </c>
      <c r="U3001" s="2">
        <v>12281087242.305773</v>
      </c>
      <c r="V3001" s="4">
        <v>0.9949722258357756</v>
      </c>
      <c r="W3001" s="2">
        <v>76680.966854919228</v>
      </c>
      <c r="X3001" s="2">
        <v>2935</v>
      </c>
      <c r="Y3001" s="2">
        <v>14113684410.313438</v>
      </c>
      <c r="Z3001" s="4">
        <v>0.99669625777676796</v>
      </c>
      <c r="AA3001" s="2">
        <v>72445.557008371339</v>
      </c>
      <c r="AB3001" s="2">
        <v>2996</v>
      </c>
      <c r="AC3001" s="2">
        <v>15818770507.09347</v>
      </c>
      <c r="AD3001" s="4">
        <v>0.99735973599781647</v>
      </c>
    </row>
    <row r="3002" spans="1:30" x14ac:dyDescent="0.2">
      <c r="A3002">
        <v>2935</v>
      </c>
      <c r="B3002">
        <v>3144</v>
      </c>
      <c r="C3002">
        <v>1</v>
      </c>
      <c r="D3002" t="s">
        <v>6290</v>
      </c>
      <c r="E3002" t="s">
        <v>6291</v>
      </c>
      <c r="F3002" t="s">
        <v>8510</v>
      </c>
      <c r="G3002" s="2">
        <v>53383.265172868269</v>
      </c>
      <c r="H3002" s="2">
        <v>3188</v>
      </c>
      <c r="I3002" s="2">
        <v>7461927297.53619</v>
      </c>
      <c r="J3002" s="4">
        <v>0.99609817170225412</v>
      </c>
      <c r="K3002" s="2">
        <v>68928.646527617893</v>
      </c>
      <c r="L3002" s="2">
        <v>3046</v>
      </c>
      <c r="M3002" s="2">
        <v>8753653649.4416485</v>
      </c>
      <c r="N3002" s="4">
        <v>0.99536350596043544</v>
      </c>
      <c r="O3002" s="2">
        <v>70646.880621944656</v>
      </c>
      <c r="P3002" s="2">
        <v>3018</v>
      </c>
      <c r="Q3002" s="2">
        <v>9822680071.461853</v>
      </c>
      <c r="R3002" s="4">
        <v>0.99572450763330178</v>
      </c>
      <c r="S3002" s="2">
        <v>72006.119746648998</v>
      </c>
      <c r="T3002" s="2">
        <v>3035</v>
      </c>
      <c r="U3002" s="2">
        <v>12301516645.526047</v>
      </c>
      <c r="V3002" s="4">
        <v>0.99662734711237977</v>
      </c>
      <c r="W3002" s="2">
        <v>72099.43826712844</v>
      </c>
      <c r="X3002" s="2">
        <v>2977</v>
      </c>
      <c r="Y3002" s="2">
        <v>14116806507.52076</v>
      </c>
      <c r="Z3002" s="4">
        <v>0.99691673759709598</v>
      </c>
      <c r="AA3002" s="2">
        <v>72380.656285031262</v>
      </c>
      <c r="AB3002" s="2">
        <v>2997</v>
      </c>
      <c r="AC3002" s="2">
        <v>15818842887.749754</v>
      </c>
      <c r="AD3002" s="4">
        <v>0.9973642995353057</v>
      </c>
    </row>
    <row r="3003" spans="1:30" x14ac:dyDescent="0.2">
      <c r="A3003">
        <v>1156</v>
      </c>
      <c r="B3003">
        <v>2902</v>
      </c>
      <c r="C3003">
        <v>1</v>
      </c>
      <c r="D3003" t="s">
        <v>5806</v>
      </c>
      <c r="E3003" t="s">
        <v>5807</v>
      </c>
      <c r="F3003" t="s">
        <v>8510</v>
      </c>
      <c r="G3003" s="2">
        <v>177636.01403643101</v>
      </c>
      <c r="H3003" s="2">
        <v>2205</v>
      </c>
      <c r="I3003" s="2">
        <v>7360055553.6972694</v>
      </c>
      <c r="J3003" s="4">
        <v>0.98249923757439495</v>
      </c>
      <c r="K3003" s="2">
        <v>131096.28633792084</v>
      </c>
      <c r="L3003" s="2">
        <v>2486</v>
      </c>
      <c r="M3003" s="2">
        <v>8699799156.8159409</v>
      </c>
      <c r="N3003" s="4">
        <v>0.98923980050687732</v>
      </c>
      <c r="O3003" s="2">
        <v>101253.37357504877</v>
      </c>
      <c r="P3003" s="2">
        <v>2709</v>
      </c>
      <c r="Q3003" s="2">
        <v>9796479925.3882713</v>
      </c>
      <c r="R3003" s="4">
        <v>0.99306860034941979</v>
      </c>
      <c r="S3003" s="2">
        <v>84382.347384426103</v>
      </c>
      <c r="T3003" s="2">
        <v>2901</v>
      </c>
      <c r="U3003" s="2">
        <v>12291016391.177095</v>
      </c>
      <c r="V3003" s="4">
        <v>0.9957766519552419</v>
      </c>
      <c r="W3003" s="2">
        <v>62699.471971637802</v>
      </c>
      <c r="X3003" s="2">
        <v>3097</v>
      </c>
      <c r="Y3003" s="2">
        <v>14124863380.164379</v>
      </c>
      <c r="Z3003" s="4">
        <v>0.99748570701569883</v>
      </c>
      <c r="AA3003" s="2">
        <v>72380.181116808002</v>
      </c>
      <c r="AB3003" s="2">
        <v>2998</v>
      </c>
      <c r="AC3003" s="2">
        <v>15818915267.93087</v>
      </c>
      <c r="AD3003" s="4">
        <v>0.99736886304283601</v>
      </c>
    </row>
    <row r="3004" spans="1:30" x14ac:dyDescent="0.2">
      <c r="A3004">
        <v>934</v>
      </c>
      <c r="B3004">
        <v>2873</v>
      </c>
      <c r="C3004">
        <v>1</v>
      </c>
      <c r="D3004" t="s">
        <v>5748</v>
      </c>
      <c r="E3004" t="s">
        <v>5749</v>
      </c>
      <c r="F3004" t="s">
        <v>8510</v>
      </c>
      <c r="G3004" s="2">
        <v>50360.334815415532</v>
      </c>
      <c r="H3004" s="2">
        <v>3247</v>
      </c>
      <c r="I3004" s="2">
        <v>7464983983.1880074</v>
      </c>
      <c r="J3004" s="4">
        <v>0.99650621092159219</v>
      </c>
      <c r="K3004" s="2">
        <v>48709.802607551937</v>
      </c>
      <c r="L3004" s="2">
        <v>3338</v>
      </c>
      <c r="M3004" s="2">
        <v>8770637550.972887</v>
      </c>
      <c r="N3004" s="4">
        <v>0.99729471736655484</v>
      </c>
      <c r="O3004" s="2">
        <v>47009.445425822538</v>
      </c>
      <c r="P3004" s="2">
        <v>3354</v>
      </c>
      <c r="Q3004" s="2">
        <v>9842098995.5699692</v>
      </c>
      <c r="R3004" s="4">
        <v>0.99769300284088769</v>
      </c>
      <c r="S3004" s="2">
        <v>45468.216140575161</v>
      </c>
      <c r="T3004" s="2">
        <v>3396</v>
      </c>
      <c r="U3004" s="2">
        <v>12322238509.056532</v>
      </c>
      <c r="V3004" s="4">
        <v>0.99830616253593352</v>
      </c>
      <c r="W3004" s="2">
        <v>43999.882279625133</v>
      </c>
      <c r="X3004" s="2">
        <v>3388</v>
      </c>
      <c r="Y3004" s="2">
        <v>14140118566.062878</v>
      </c>
      <c r="Z3004" s="4">
        <v>0.99856301512708123</v>
      </c>
      <c r="AA3004" s="2">
        <v>72187.959235562055</v>
      </c>
      <c r="AB3004" s="2">
        <v>2999</v>
      </c>
      <c r="AC3004" s="2">
        <v>15818987455.890106</v>
      </c>
      <c r="AD3004" s="4">
        <v>0.99737341443094385</v>
      </c>
    </row>
    <row r="3005" spans="1:30" x14ac:dyDescent="0.2">
      <c r="A3005">
        <v>2908</v>
      </c>
      <c r="B3005">
        <v>3875</v>
      </c>
      <c r="C3005">
        <v>1</v>
      </c>
      <c r="D3005" t="s">
        <v>7752</v>
      </c>
      <c r="E3005" t="s">
        <v>7753</v>
      </c>
      <c r="F3005" t="s">
        <v>8510</v>
      </c>
      <c r="G3005" s="2">
        <v>23404.421380697251</v>
      </c>
      <c r="H3005" s="2">
        <v>3789</v>
      </c>
      <c r="I3005" s="2">
        <v>7484572277.2987509</v>
      </c>
      <c r="J3005" s="4">
        <v>0.99912106673195633</v>
      </c>
      <c r="K3005" s="2">
        <v>29330.136370832468</v>
      </c>
      <c r="L3005" s="2">
        <v>3706</v>
      </c>
      <c r="M3005" s="2">
        <v>8784810952.1304989</v>
      </c>
      <c r="N3005" s="4">
        <v>0.99890635141475881</v>
      </c>
      <c r="O3005" s="2">
        <v>26512.812744520532</v>
      </c>
      <c r="P3005" s="2">
        <v>3775</v>
      </c>
      <c r="Q3005" s="2">
        <v>9857321703.1741257</v>
      </c>
      <c r="R3005" s="4">
        <v>0.99923612782548654</v>
      </c>
      <c r="S3005" s="2">
        <v>29402.9621560673</v>
      </c>
      <c r="T3005" s="2">
        <v>3696</v>
      </c>
      <c r="U3005" s="2">
        <v>12333504337.201582</v>
      </c>
      <c r="V3005" s="4">
        <v>0.99921888189735542</v>
      </c>
      <c r="W3005" s="2">
        <v>56699.688066961964</v>
      </c>
      <c r="X3005" s="2">
        <v>3171</v>
      </c>
      <c r="Y3005" s="2">
        <v>14129294812.844339</v>
      </c>
      <c r="Z3005" s="4">
        <v>0.99779865098130704</v>
      </c>
      <c r="AA3005" s="2">
        <v>72038.412710965102</v>
      </c>
      <c r="AB3005" s="2">
        <v>3000</v>
      </c>
      <c r="AC3005" s="2">
        <v>15819059494.302816</v>
      </c>
      <c r="AD3005" s="4">
        <v>0.99737795639027316</v>
      </c>
    </row>
    <row r="3006" spans="1:30" x14ac:dyDescent="0.2">
      <c r="A3006">
        <v>4561</v>
      </c>
      <c r="B3006">
        <v>3241</v>
      </c>
      <c r="C3006">
        <v>1</v>
      </c>
      <c r="D3006" t="s">
        <v>6484</v>
      </c>
      <c r="E3006" t="s">
        <v>6485</v>
      </c>
      <c r="F3006" t="s">
        <v>8510</v>
      </c>
      <c r="G3006" s="2">
        <v>71017.930175243455</v>
      </c>
      <c r="H3006" s="2">
        <v>2966</v>
      </c>
      <c r="I3006" s="2">
        <v>7448328647.4144077</v>
      </c>
      <c r="J3006" s="4">
        <v>0.99428287788018777</v>
      </c>
      <c r="K3006" s="2">
        <v>68201.383000054295</v>
      </c>
      <c r="L3006" s="2">
        <v>3050</v>
      </c>
      <c r="M3006" s="2">
        <v>8753926915.1951981</v>
      </c>
      <c r="N3006" s="4">
        <v>0.99539457855816493</v>
      </c>
      <c r="O3006" s="2">
        <v>78199.344209733303</v>
      </c>
      <c r="P3006" s="2">
        <v>2927</v>
      </c>
      <c r="Q3006" s="2">
        <v>9815908653.1014824</v>
      </c>
      <c r="R3006" s="4">
        <v>0.99503808934788407</v>
      </c>
      <c r="S3006" s="2">
        <v>83672.084771629467</v>
      </c>
      <c r="T3006" s="2">
        <v>2909</v>
      </c>
      <c r="U3006" s="2">
        <v>12291688065.712049</v>
      </c>
      <c r="V3006" s="4">
        <v>0.99583106875840388</v>
      </c>
      <c r="W3006" s="2">
        <v>71407.572840199937</v>
      </c>
      <c r="X3006" s="2">
        <v>2985</v>
      </c>
      <c r="Y3006" s="2">
        <v>14117380371.169416</v>
      </c>
      <c r="Z3006" s="4">
        <v>0.9969572633545426</v>
      </c>
      <c r="AA3006" s="2">
        <v>71926.760007810837</v>
      </c>
      <c r="AB3006" s="2">
        <v>3001</v>
      </c>
      <c r="AC3006" s="2">
        <v>15819131421.062824</v>
      </c>
      <c r="AD3006" s="4">
        <v>0.99738249130999657</v>
      </c>
    </row>
    <row r="3007" spans="1:30" x14ac:dyDescent="0.2">
      <c r="A3007">
        <v>3803</v>
      </c>
      <c r="B3007">
        <v>3188</v>
      </c>
      <c r="C3007">
        <v>1</v>
      </c>
      <c r="D3007" t="s">
        <v>6378</v>
      </c>
      <c r="E3007" t="s">
        <v>6379</v>
      </c>
      <c r="F3007" t="s">
        <v>8510</v>
      </c>
      <c r="G3007" s="2">
        <v>42047.587719328963</v>
      </c>
      <c r="H3007" s="2">
        <v>3393</v>
      </c>
      <c r="I3007" s="2">
        <v>7471709390.8433943</v>
      </c>
      <c r="J3007" s="4">
        <v>0.99740399054371409</v>
      </c>
      <c r="K3007" s="2">
        <v>82106.042765706006</v>
      </c>
      <c r="L3007" s="2">
        <v>2886</v>
      </c>
      <c r="M3007" s="2">
        <v>8741576430.0828609</v>
      </c>
      <c r="N3007" s="4">
        <v>0.99399022528420233</v>
      </c>
      <c r="O3007" s="2">
        <v>73370.651532495875</v>
      </c>
      <c r="P3007" s="2">
        <v>2989</v>
      </c>
      <c r="Q3007" s="2">
        <v>9820592441.6070347</v>
      </c>
      <c r="R3007" s="4">
        <v>0.99551288471631916</v>
      </c>
      <c r="S3007" s="2">
        <v>96744.679464782836</v>
      </c>
      <c r="T3007" s="2">
        <v>2768</v>
      </c>
      <c r="U3007" s="2">
        <v>12278985659.885796</v>
      </c>
      <c r="V3007" s="4">
        <v>0.99480196272332255</v>
      </c>
      <c r="W3007" s="2">
        <v>78297.182040704807</v>
      </c>
      <c r="X3007" s="2">
        <v>2920</v>
      </c>
      <c r="Y3007" s="2">
        <v>14112521128.987268</v>
      </c>
      <c r="Z3007" s="4">
        <v>0.9966141078497307</v>
      </c>
      <c r="AA3007" s="2">
        <v>71881.619487284057</v>
      </c>
      <c r="AB3007" s="2">
        <v>3002</v>
      </c>
      <c r="AC3007" s="2">
        <v>15819203302.682312</v>
      </c>
      <c r="AD3007" s="4">
        <v>0.99738702338364937</v>
      </c>
    </row>
    <row r="3008" spans="1:30" x14ac:dyDescent="0.2">
      <c r="A3008">
        <v>4373</v>
      </c>
      <c r="B3008">
        <v>3301</v>
      </c>
      <c r="C3008">
        <v>1</v>
      </c>
      <c r="D3008" t="s">
        <v>6604</v>
      </c>
      <c r="E3008" t="s">
        <v>6605</v>
      </c>
      <c r="F3008" t="s">
        <v>8510</v>
      </c>
      <c r="G3008" s="2">
        <v>24452.263613800733</v>
      </c>
      <c r="H3008" s="2">
        <v>3761</v>
      </c>
      <c r="I3008" s="2">
        <v>7483901884.4926281</v>
      </c>
      <c r="J3008" s="4">
        <v>0.99903157550242883</v>
      </c>
      <c r="K3008" s="2">
        <v>45060.848268587033</v>
      </c>
      <c r="L3008" s="2">
        <v>3389</v>
      </c>
      <c r="M3008" s="2">
        <v>8773028075.5872231</v>
      </c>
      <c r="N3008" s="4">
        <v>0.99756653997417677</v>
      </c>
      <c r="O3008" s="2">
        <v>37198.580470461071</v>
      </c>
      <c r="P3008" s="2">
        <v>3538</v>
      </c>
      <c r="Q3008" s="2">
        <v>9849775115.6104069</v>
      </c>
      <c r="R3008" s="4">
        <v>0.99847113068300331</v>
      </c>
      <c r="S3008" s="2">
        <v>59101.528480338697</v>
      </c>
      <c r="T3008" s="2">
        <v>3185</v>
      </c>
      <c r="U3008" s="2">
        <v>12311324724.599722</v>
      </c>
      <c r="V3008" s="4">
        <v>0.99742196456558796</v>
      </c>
      <c r="W3008" s="2">
        <v>66868.339052545474</v>
      </c>
      <c r="X3008" s="2">
        <v>3040</v>
      </c>
      <c r="Y3008" s="2">
        <v>14121164586.43988</v>
      </c>
      <c r="Z3008" s="4">
        <v>0.99722450138318497</v>
      </c>
      <c r="AA3008" s="2">
        <v>71736.269355206401</v>
      </c>
      <c r="AB3008" s="2">
        <v>3003</v>
      </c>
      <c r="AC3008" s="2">
        <v>15819275038.951668</v>
      </c>
      <c r="AD3008" s="4">
        <v>0.99739154629310267</v>
      </c>
    </row>
    <row r="3009" spans="1:30" x14ac:dyDescent="0.2">
      <c r="A3009">
        <v>2036</v>
      </c>
      <c r="B3009">
        <v>3036</v>
      </c>
      <c r="C3009">
        <v>1</v>
      </c>
      <c r="D3009" t="s">
        <v>6074</v>
      </c>
      <c r="E3009" t="s">
        <v>6075</v>
      </c>
      <c r="F3009" t="s">
        <v>8510</v>
      </c>
      <c r="G3009" s="2">
        <v>72496.331322850907</v>
      </c>
      <c r="H3009" s="2">
        <v>2947</v>
      </c>
      <c r="I3009" s="2">
        <v>7446966566.6382341</v>
      </c>
      <c r="J3009" s="4">
        <v>0.99410105271401317</v>
      </c>
      <c r="K3009" s="2">
        <v>76197.143312821834</v>
      </c>
      <c r="L3009" s="2">
        <v>2959</v>
      </c>
      <c r="M3009" s="2">
        <v>8747347462.4724598</v>
      </c>
      <c r="N3009" s="4">
        <v>0.99464643985041246</v>
      </c>
      <c r="O3009" s="2">
        <v>68886.494220561741</v>
      </c>
      <c r="P3009" s="2">
        <v>3038</v>
      </c>
      <c r="Q3009" s="2">
        <v>9824071387.7801743</v>
      </c>
      <c r="R3009" s="4">
        <v>0.99586554528758175</v>
      </c>
      <c r="S3009" s="2">
        <v>78755.353970394863</v>
      </c>
      <c r="T3009" s="2">
        <v>2967</v>
      </c>
      <c r="U3009" s="2">
        <v>12296393517.100132</v>
      </c>
      <c r="V3009" s="4">
        <v>0.99621228854365507</v>
      </c>
      <c r="W3009" s="2">
        <v>86174.70170268834</v>
      </c>
      <c r="X3009" s="2">
        <v>2837</v>
      </c>
      <c r="Y3009" s="2">
        <v>14105741544.385365</v>
      </c>
      <c r="Z3009" s="4">
        <v>0.99613533941439136</v>
      </c>
      <c r="AA3009" s="2">
        <v>71678.483740872296</v>
      </c>
      <c r="AB3009" s="2">
        <v>3004</v>
      </c>
      <c r="AC3009" s="2">
        <v>15819346717.43541</v>
      </c>
      <c r="AD3009" s="4">
        <v>0.99739606555922322</v>
      </c>
    </row>
    <row r="3010" spans="1:30" x14ac:dyDescent="0.2">
      <c r="A3010">
        <v>994</v>
      </c>
      <c r="B3010">
        <v>2154</v>
      </c>
      <c r="C3010">
        <v>1</v>
      </c>
      <c r="D3010" t="s">
        <v>4310</v>
      </c>
      <c r="E3010" t="s">
        <v>4311</v>
      </c>
      <c r="F3010" t="s">
        <v>8510</v>
      </c>
      <c r="G3010" s="2">
        <v>461583.09577622334</v>
      </c>
      <c r="H3010" s="2">
        <v>1448</v>
      </c>
      <c r="I3010" s="2">
        <v>7140773433.1694269</v>
      </c>
      <c r="J3010" s="4">
        <v>0.95322710577315128</v>
      </c>
      <c r="K3010" s="2">
        <v>303128.52155019803</v>
      </c>
      <c r="L3010" s="2">
        <v>1777</v>
      </c>
      <c r="M3010" s="2">
        <v>8554396400.4499874</v>
      </c>
      <c r="N3010" s="4">
        <v>0.97270629311114465</v>
      </c>
      <c r="O3010" s="2">
        <v>246212.14240817531</v>
      </c>
      <c r="P3010" s="2">
        <v>1943</v>
      </c>
      <c r="Q3010" s="2">
        <v>9672205616.565258</v>
      </c>
      <c r="R3010" s="4">
        <v>0.98047092089085952</v>
      </c>
      <c r="S3010" s="2">
        <v>163274.69080960366</v>
      </c>
      <c r="T3010" s="2">
        <v>2313</v>
      </c>
      <c r="U3010" s="2">
        <v>12221177428.16188</v>
      </c>
      <c r="V3010" s="4">
        <v>0.99011853495710345</v>
      </c>
      <c r="W3010" s="2">
        <v>99324.728751455739</v>
      </c>
      <c r="X3010" s="2">
        <v>2708</v>
      </c>
      <c r="Y3010" s="2">
        <v>14093712650.890266</v>
      </c>
      <c r="Z3010" s="4">
        <v>0.9952858692984945</v>
      </c>
      <c r="AA3010" s="2">
        <v>71570.667829893602</v>
      </c>
      <c r="AB3010" s="2">
        <v>3005</v>
      </c>
      <c r="AC3010" s="2">
        <v>15819418288.103239</v>
      </c>
      <c r="AD3010" s="4">
        <v>0.99740057802764415</v>
      </c>
    </row>
    <row r="3011" spans="1:30" x14ac:dyDescent="0.2">
      <c r="A3011">
        <v>189</v>
      </c>
      <c r="B3011">
        <v>3107</v>
      </c>
      <c r="C3011">
        <v>1</v>
      </c>
      <c r="D3011" t="s">
        <v>6216</v>
      </c>
      <c r="E3011" t="s">
        <v>6217</v>
      </c>
      <c r="F3011" t="s">
        <v>8510</v>
      </c>
      <c r="G3011" s="2">
        <v>58318.611192730365</v>
      </c>
      <c r="H3011" s="2">
        <v>3112</v>
      </c>
      <c r="I3011" s="2">
        <v>7457674610.6122084</v>
      </c>
      <c r="J3011" s="4">
        <v>0.99553047739207245</v>
      </c>
      <c r="K3011" s="2">
        <v>59666.66898196414</v>
      </c>
      <c r="L3011" s="2">
        <v>3165</v>
      </c>
      <c r="M3011" s="2">
        <v>8761277896.3100758</v>
      </c>
      <c r="N3011" s="4">
        <v>0.99623044648574965</v>
      </c>
      <c r="O3011" s="2">
        <v>80137.493658089763</v>
      </c>
      <c r="P3011" s="2">
        <v>2903</v>
      </c>
      <c r="Q3011" s="2">
        <v>9814013865.4184723</v>
      </c>
      <c r="R3011" s="4">
        <v>0.9948460148306435</v>
      </c>
      <c r="S3011" s="2">
        <v>79764.173998008642</v>
      </c>
      <c r="T3011" s="2">
        <v>2951</v>
      </c>
      <c r="U3011" s="2">
        <v>12295127374.036362</v>
      </c>
      <c r="V3011" s="4">
        <v>0.99610970990729086</v>
      </c>
      <c r="W3011" s="2">
        <v>77840.656162813961</v>
      </c>
      <c r="X3011" s="2">
        <v>2926</v>
      </c>
      <c r="Y3011" s="2">
        <v>14112989740.621332</v>
      </c>
      <c r="Z3011" s="4">
        <v>0.99664720080040492</v>
      </c>
      <c r="AA3011" s="2">
        <v>71560.203816893292</v>
      </c>
      <c r="AB3011" s="2">
        <v>3006</v>
      </c>
      <c r="AC3011" s="2">
        <v>15819489848.307056</v>
      </c>
      <c r="AD3011" s="4">
        <v>0.99740508983631826</v>
      </c>
    </row>
    <row r="3012" spans="1:30" x14ac:dyDescent="0.2">
      <c r="A3012">
        <v>193</v>
      </c>
      <c r="B3012">
        <v>2655</v>
      </c>
      <c r="C3012">
        <v>1</v>
      </c>
      <c r="D3012" t="s">
        <v>5312</v>
      </c>
      <c r="E3012" t="s">
        <v>5313</v>
      </c>
      <c r="F3012" t="s">
        <v>8510</v>
      </c>
      <c r="G3012" s="2">
        <v>211094.94933485435</v>
      </c>
      <c r="H3012" s="2">
        <v>2061</v>
      </c>
      <c r="I3012" s="2">
        <v>7332143747.0413399</v>
      </c>
      <c r="J3012" s="4">
        <v>0.97877326994294156</v>
      </c>
      <c r="K3012" s="2">
        <v>128912.42021934967</v>
      </c>
      <c r="L3012" s="2">
        <v>2500</v>
      </c>
      <c r="M3012" s="2">
        <v>8701616574.3335133</v>
      </c>
      <c r="N3012" s="4">
        <v>0.98944645605261061</v>
      </c>
      <c r="O3012" s="2">
        <v>128947.18033285299</v>
      </c>
      <c r="P3012" s="2">
        <v>2496</v>
      </c>
      <c r="Q3012" s="2">
        <v>9772181667.7564049</v>
      </c>
      <c r="R3012" s="4">
        <v>0.99060548738627541</v>
      </c>
      <c r="S3012" s="2">
        <v>88942.69129551253</v>
      </c>
      <c r="T3012" s="2">
        <v>2851</v>
      </c>
      <c r="U3012" s="2">
        <v>12286689505.880037</v>
      </c>
      <c r="V3012" s="4">
        <v>0.99542610231659756</v>
      </c>
      <c r="W3012" s="2">
        <v>83382.904134193363</v>
      </c>
      <c r="X3012" s="2">
        <v>2862</v>
      </c>
      <c r="Y3012" s="2">
        <v>14107853510.386831</v>
      </c>
      <c r="Z3012" s="4">
        <v>0.99628448463749664</v>
      </c>
      <c r="AA3012" s="2">
        <v>71545.395258627439</v>
      </c>
      <c r="AB3012" s="2">
        <v>3007</v>
      </c>
      <c r="AC3012" s="2">
        <v>15819561393.702314</v>
      </c>
      <c r="AD3012" s="4">
        <v>0.99740960071132556</v>
      </c>
    </row>
    <row r="3013" spans="1:30" x14ac:dyDescent="0.2">
      <c r="A3013">
        <v>5626</v>
      </c>
      <c r="B3013">
        <v>3010</v>
      </c>
      <c r="C3013">
        <v>1</v>
      </c>
      <c r="D3013" t="s">
        <v>6022</v>
      </c>
      <c r="E3013" t="s">
        <v>6023</v>
      </c>
      <c r="F3013" t="s">
        <v>8510</v>
      </c>
      <c r="G3013" s="2">
        <v>63853.513122012599</v>
      </c>
      <c r="H3013" s="2">
        <v>3041</v>
      </c>
      <c r="I3013" s="2">
        <v>7453343718.1462202</v>
      </c>
      <c r="J3013" s="4">
        <v>0.99495234336647909</v>
      </c>
      <c r="K3013" s="2">
        <v>69334.356637800956</v>
      </c>
      <c r="L3013" s="2">
        <v>3037</v>
      </c>
      <c r="M3013" s="2">
        <v>8753031736.310833</v>
      </c>
      <c r="N3013" s="4">
        <v>0.99529278924498366</v>
      </c>
      <c r="O3013" s="2">
        <v>67246.217655758155</v>
      </c>
      <c r="P3013" s="2">
        <v>3059</v>
      </c>
      <c r="Q3013" s="2">
        <v>9825498631.742918</v>
      </c>
      <c r="R3013" s="4">
        <v>0.99601022492508773</v>
      </c>
      <c r="S3013" s="2">
        <v>75811.531534324531</v>
      </c>
      <c r="T3013" s="2">
        <v>2995</v>
      </c>
      <c r="U3013" s="2">
        <v>12298564268.12875</v>
      </c>
      <c r="V3013" s="4">
        <v>0.99638815546325799</v>
      </c>
      <c r="W3013" s="2">
        <v>56407.624442558539</v>
      </c>
      <c r="X3013" s="2">
        <v>3177</v>
      </c>
      <c r="Y3013" s="2">
        <v>14129634029.570381</v>
      </c>
      <c r="Z3013" s="4">
        <v>0.99782260617483354</v>
      </c>
      <c r="AA3013" s="2">
        <v>71410.138268740469</v>
      </c>
      <c r="AB3013" s="2">
        <v>3008</v>
      </c>
      <c r="AC3013" s="2">
        <v>15819632803.840584</v>
      </c>
      <c r="AD3013" s="4">
        <v>0.9974141030584972</v>
      </c>
    </row>
    <row r="3014" spans="1:30" x14ac:dyDescent="0.2">
      <c r="A3014">
        <v>1824</v>
      </c>
      <c r="B3014">
        <v>3284</v>
      </c>
      <c r="C3014">
        <v>1</v>
      </c>
      <c r="D3014" t="s">
        <v>6570</v>
      </c>
      <c r="E3014" t="s">
        <v>6571</v>
      </c>
      <c r="F3014" t="s">
        <v>8510</v>
      </c>
      <c r="G3014" s="2">
        <v>59231.264700537293</v>
      </c>
      <c r="H3014" s="2">
        <v>3099</v>
      </c>
      <c r="I3014" s="2">
        <v>7456912272.6808929</v>
      </c>
      <c r="J3014" s="4">
        <v>0.99542871234005259</v>
      </c>
      <c r="K3014" s="2">
        <v>65270.225349334934</v>
      </c>
      <c r="L3014" s="2">
        <v>3091</v>
      </c>
      <c r="M3014" s="2">
        <v>8756663358.2389107</v>
      </c>
      <c r="N3014" s="4">
        <v>0.99570573497934967</v>
      </c>
      <c r="O3014" s="2">
        <v>89738.643210991402</v>
      </c>
      <c r="P3014" s="2">
        <v>2805</v>
      </c>
      <c r="Q3014" s="2">
        <v>9805694839.0841255</v>
      </c>
      <c r="R3014" s="4">
        <v>0.99400271561490072</v>
      </c>
      <c r="S3014" s="2">
        <v>78149.824140582234</v>
      </c>
      <c r="T3014" s="2">
        <v>2978</v>
      </c>
      <c r="U3014" s="2">
        <v>12297256228.311762</v>
      </c>
      <c r="V3014" s="4">
        <v>0.99628218249339695</v>
      </c>
      <c r="W3014" s="2">
        <v>77598.745785547726</v>
      </c>
      <c r="X3014" s="2">
        <v>2928</v>
      </c>
      <c r="Y3014" s="2">
        <v>14113145113.667629</v>
      </c>
      <c r="Z3014" s="4">
        <v>0.99665817311134097</v>
      </c>
      <c r="AA3014" s="2">
        <v>71383.243371089236</v>
      </c>
      <c r="AB3014" s="2">
        <v>3009</v>
      </c>
      <c r="AC3014" s="2">
        <v>15819704187.083956</v>
      </c>
      <c r="AD3014" s="4">
        <v>0.99741860370996893</v>
      </c>
    </row>
    <row r="3015" spans="1:30" x14ac:dyDescent="0.2">
      <c r="A3015">
        <v>2594</v>
      </c>
      <c r="B3015">
        <v>3392</v>
      </c>
      <c r="C3015">
        <v>1</v>
      </c>
      <c r="D3015" t="s">
        <v>6786</v>
      </c>
      <c r="E3015" t="s">
        <v>6787</v>
      </c>
      <c r="F3015" t="s">
        <v>8510</v>
      </c>
      <c r="G3015" s="2">
        <v>53943.733450299937</v>
      </c>
      <c r="H3015" s="2">
        <v>3182</v>
      </c>
      <c r="I3015" s="2">
        <v>7461605810.3699522</v>
      </c>
      <c r="J3015" s="4">
        <v>0.99605525614361268</v>
      </c>
      <c r="K3015" s="2">
        <v>52665.810454748636</v>
      </c>
      <c r="L3015" s="2">
        <v>3274</v>
      </c>
      <c r="M3015" s="2">
        <v>8767400576.2756519</v>
      </c>
      <c r="N3015" s="4">
        <v>0.99692664631732497</v>
      </c>
      <c r="O3015" s="2">
        <v>59341.315822000208</v>
      </c>
      <c r="P3015" s="2">
        <v>3157</v>
      </c>
      <c r="Q3015" s="2">
        <v>9831698879.4616623</v>
      </c>
      <c r="R3015" s="4">
        <v>0.99663874367577854</v>
      </c>
      <c r="S3015" s="2">
        <v>71659.126107025266</v>
      </c>
      <c r="T3015" s="2">
        <v>3040</v>
      </c>
      <c r="U3015" s="2">
        <v>12301875719.104631</v>
      </c>
      <c r="V3015" s="4">
        <v>0.996656438041438</v>
      </c>
      <c r="W3015" s="2">
        <v>72492.039944044227</v>
      </c>
      <c r="X3015" s="2">
        <v>2973</v>
      </c>
      <c r="Y3015" s="2">
        <v>14116517690.832411</v>
      </c>
      <c r="Z3015" s="4">
        <v>0.99689634161089624</v>
      </c>
      <c r="AA3015" s="2">
        <v>71117.351286459874</v>
      </c>
      <c r="AB3015" s="2">
        <v>3010</v>
      </c>
      <c r="AC3015" s="2">
        <v>15819775304.435242</v>
      </c>
      <c r="AD3015" s="4">
        <v>0.99742308759717568</v>
      </c>
    </row>
    <row r="3016" spans="1:30" x14ac:dyDescent="0.2">
      <c r="A3016">
        <v>4575</v>
      </c>
      <c r="B3016">
        <v>2103</v>
      </c>
      <c r="C3016">
        <v>1</v>
      </c>
      <c r="D3016" t="s">
        <v>4208</v>
      </c>
      <c r="E3016" t="s">
        <v>4209</v>
      </c>
      <c r="F3016" t="s">
        <v>8510</v>
      </c>
      <c r="G3016" s="2">
        <v>183708.39871635233</v>
      </c>
      <c r="H3016" s="2">
        <v>2173</v>
      </c>
      <c r="I3016" s="2">
        <v>7354273011.0982342</v>
      </c>
      <c r="J3016" s="4">
        <v>0.98172732170319754</v>
      </c>
      <c r="K3016" s="2">
        <v>120320.26193838734</v>
      </c>
      <c r="L3016" s="2">
        <v>2548</v>
      </c>
      <c r="M3016" s="2">
        <v>8707606984.8660011</v>
      </c>
      <c r="N3016" s="4">
        <v>0.99012761574529951</v>
      </c>
      <c r="O3016" s="2">
        <v>131146.27802489899</v>
      </c>
      <c r="P3016" s="2">
        <v>2479</v>
      </c>
      <c r="Q3016" s="2">
        <v>9769970407.4349041</v>
      </c>
      <c r="R3016" s="4">
        <v>0.99038133205607459</v>
      </c>
      <c r="S3016" s="2">
        <v>86998.34978188957</v>
      </c>
      <c r="T3016" s="2">
        <v>2870</v>
      </c>
      <c r="U3016" s="2">
        <v>12288355879.194269</v>
      </c>
      <c r="V3016" s="4">
        <v>0.99556110625662519</v>
      </c>
      <c r="W3016" s="2">
        <v>69637.741387008093</v>
      </c>
      <c r="X3016" s="2">
        <v>3003</v>
      </c>
      <c r="Y3016" s="2">
        <v>14118648628.216635</v>
      </c>
      <c r="Z3016" s="4">
        <v>0.99704682657673982</v>
      </c>
      <c r="AA3016" s="2">
        <v>70970.387174320305</v>
      </c>
      <c r="AB3016" s="2">
        <v>3011</v>
      </c>
      <c r="AC3016" s="2">
        <v>15819846274.822416</v>
      </c>
      <c r="AD3016" s="4">
        <v>0.99742756221842299</v>
      </c>
    </row>
    <row r="3017" spans="1:30" x14ac:dyDescent="0.2">
      <c r="A3017">
        <v>1770</v>
      </c>
      <c r="B3017">
        <v>3351</v>
      </c>
      <c r="C3017">
        <v>1</v>
      </c>
      <c r="D3017" t="s">
        <v>6704</v>
      </c>
      <c r="E3017" t="s">
        <v>6705</v>
      </c>
      <c r="F3017" t="s">
        <v>8510</v>
      </c>
      <c r="G3017" s="2">
        <v>51483.867897001699</v>
      </c>
      <c r="H3017" s="2">
        <v>3219</v>
      </c>
      <c r="I3017" s="2">
        <v>7463557503.8404865</v>
      </c>
      <c r="J3017" s="4">
        <v>0.99631578914268981</v>
      </c>
      <c r="K3017" s="2">
        <v>74876.41265024319</v>
      </c>
      <c r="L3017" s="2">
        <v>2977</v>
      </c>
      <c r="M3017" s="2">
        <v>8748706369.6062794</v>
      </c>
      <c r="N3017" s="4">
        <v>0.99480095893731735</v>
      </c>
      <c r="O3017" s="2">
        <v>77859.897855740433</v>
      </c>
      <c r="P3017" s="2">
        <v>2930</v>
      </c>
      <c r="Q3017" s="2">
        <v>9816142550.0213337</v>
      </c>
      <c r="R3017" s="4">
        <v>0.9950617994650478</v>
      </c>
      <c r="S3017" s="2">
        <v>99241.101213627029</v>
      </c>
      <c r="T3017" s="2">
        <v>2750</v>
      </c>
      <c r="U3017" s="2">
        <v>12277221532.564262</v>
      </c>
      <c r="V3017" s="4">
        <v>0.9946590390836535</v>
      </c>
      <c r="W3017" s="2">
        <v>72179.854898906269</v>
      </c>
      <c r="X3017" s="2">
        <v>2976</v>
      </c>
      <c r="Y3017" s="2">
        <v>14116734408.082493</v>
      </c>
      <c r="Z3017" s="4">
        <v>0.99691164599675841</v>
      </c>
      <c r="AA3017" s="2">
        <v>70750.848728785539</v>
      </c>
      <c r="AB3017" s="2">
        <v>3012</v>
      </c>
      <c r="AC3017" s="2">
        <v>15819917025.671144</v>
      </c>
      <c r="AD3017" s="4">
        <v>0.99743202299796185</v>
      </c>
    </row>
    <row r="3018" spans="1:30" x14ac:dyDescent="0.2">
      <c r="A3018">
        <v>1507</v>
      </c>
      <c r="B3018">
        <v>2808</v>
      </c>
      <c r="C3018">
        <v>1</v>
      </c>
      <c r="D3018" t="s">
        <v>5618</v>
      </c>
      <c r="E3018" t="s">
        <v>5619</v>
      </c>
      <c r="F3018" t="s">
        <v>8510</v>
      </c>
      <c r="G3018" s="2">
        <v>110154.29631756803</v>
      </c>
      <c r="H3018" s="2">
        <v>2605</v>
      </c>
      <c r="I3018" s="2">
        <v>7416145165.1956186</v>
      </c>
      <c r="J3018" s="4">
        <v>0.98998668113116117</v>
      </c>
      <c r="K3018" s="2">
        <v>60427.549068767963</v>
      </c>
      <c r="L3018" s="2">
        <v>3150</v>
      </c>
      <c r="M3018" s="2">
        <v>8760379054.9534531</v>
      </c>
      <c r="N3018" s="4">
        <v>0.99612824071889405</v>
      </c>
      <c r="O3018" s="2">
        <v>86172.104926681262</v>
      </c>
      <c r="P3018" s="2">
        <v>2844</v>
      </c>
      <c r="Q3018" s="2">
        <v>9809118445.3424778</v>
      </c>
      <c r="R3018" s="4">
        <v>0.9943497663822195</v>
      </c>
      <c r="S3018" s="2">
        <v>73105.014307855497</v>
      </c>
      <c r="T3018" s="2">
        <v>3023</v>
      </c>
      <c r="U3018" s="2">
        <v>12300647901.735222</v>
      </c>
      <c r="V3018" s="4">
        <v>0.99655696442343833</v>
      </c>
      <c r="W3018" s="2">
        <v>67366.395136689258</v>
      </c>
      <c r="X3018" s="2">
        <v>3034</v>
      </c>
      <c r="Y3018" s="2">
        <v>14120761803.652248</v>
      </c>
      <c r="Z3018" s="4">
        <v>0.99719605720904458</v>
      </c>
      <c r="AA3018" s="2">
        <v>70461.873207616401</v>
      </c>
      <c r="AB3018" s="2">
        <v>3013</v>
      </c>
      <c r="AC3018" s="2">
        <v>15819987487.544352</v>
      </c>
      <c r="AD3018" s="4">
        <v>0.99743646555784526</v>
      </c>
    </row>
    <row r="3019" spans="1:30" x14ac:dyDescent="0.2">
      <c r="A3019">
        <v>3839</v>
      </c>
      <c r="B3019">
        <v>3429</v>
      </c>
      <c r="C3019">
        <v>1</v>
      </c>
      <c r="D3019" t="s">
        <v>6860</v>
      </c>
      <c r="E3019" t="s">
        <v>6861</v>
      </c>
      <c r="F3019" t="s">
        <v>8510</v>
      </c>
      <c r="G3019" s="2">
        <v>36345.446525069601</v>
      </c>
      <c r="H3019" s="2">
        <v>3512</v>
      </c>
      <c r="I3019" s="2">
        <v>7476328822.8932228</v>
      </c>
      <c r="J3019" s="4">
        <v>0.99802064193090412</v>
      </c>
      <c r="K3019" s="2">
        <v>69108.227185989133</v>
      </c>
      <c r="L3019" s="2">
        <v>3042</v>
      </c>
      <c r="M3019" s="2">
        <v>8753377753.931633</v>
      </c>
      <c r="N3019" s="4">
        <v>0.9953321343374395</v>
      </c>
      <c r="O3019" s="2">
        <v>54365.3236828683</v>
      </c>
      <c r="P3019" s="2">
        <v>3227</v>
      </c>
      <c r="Q3019" s="2">
        <v>9835678476.9311657</v>
      </c>
      <c r="R3019" s="4">
        <v>0.99704215523983963</v>
      </c>
      <c r="S3019" s="2">
        <v>44587.013523185473</v>
      </c>
      <c r="T3019" s="2">
        <v>3411</v>
      </c>
      <c r="U3019" s="2">
        <v>12322914467.390783</v>
      </c>
      <c r="V3019" s="4">
        <v>0.99836092639805196</v>
      </c>
      <c r="W3019" s="2">
        <v>61805.649330000037</v>
      </c>
      <c r="X3019" s="2">
        <v>3107</v>
      </c>
      <c r="Y3019" s="2">
        <v>14125484065.078627</v>
      </c>
      <c r="Z3019" s="4">
        <v>0.99752953925066346</v>
      </c>
      <c r="AA3019" s="2">
        <v>70389.117817613762</v>
      </c>
      <c r="AB3019" s="2">
        <v>3014</v>
      </c>
      <c r="AC3019" s="2">
        <v>15820057876.662169</v>
      </c>
      <c r="AD3019" s="4">
        <v>0.99744090353056458</v>
      </c>
    </row>
    <row r="3020" spans="1:30" x14ac:dyDescent="0.2">
      <c r="A3020">
        <v>2623</v>
      </c>
      <c r="B3020">
        <v>3173</v>
      </c>
      <c r="C3020">
        <v>1</v>
      </c>
      <c r="D3020" t="s">
        <v>6348</v>
      </c>
      <c r="E3020" t="s">
        <v>6349</v>
      </c>
      <c r="F3020" t="s">
        <v>8510</v>
      </c>
      <c r="G3020" s="2">
        <v>53589.884779042099</v>
      </c>
      <c r="H3020" s="2">
        <v>3185</v>
      </c>
      <c r="I3020" s="2">
        <v>7461766835.4237003</v>
      </c>
      <c r="J3020" s="4">
        <v>0.99607675149665509</v>
      </c>
      <c r="K3020" s="2">
        <v>64999.968126171094</v>
      </c>
      <c r="L3020" s="2">
        <v>3095</v>
      </c>
      <c r="M3020" s="2">
        <v>8756923883.6149826</v>
      </c>
      <c r="N3020" s="4">
        <v>0.99573535888978792</v>
      </c>
      <c r="O3020" s="2">
        <v>73859.85641431385</v>
      </c>
      <c r="P3020" s="2">
        <v>2982</v>
      </c>
      <c r="Q3020" s="2">
        <v>9820076990.573246</v>
      </c>
      <c r="R3020" s="4">
        <v>0.99546063347499858</v>
      </c>
      <c r="S3020" s="2">
        <v>78820.715176394428</v>
      </c>
      <c r="T3020" s="2">
        <v>2965</v>
      </c>
      <c r="U3020" s="2">
        <v>12296235963.141705</v>
      </c>
      <c r="V3020" s="4">
        <v>0.9961995240538658</v>
      </c>
      <c r="W3020" s="2">
        <v>75135.229458667149</v>
      </c>
      <c r="X3020" s="2">
        <v>2949</v>
      </c>
      <c r="Y3020" s="2">
        <v>14114749348.085632</v>
      </c>
      <c r="Z3020" s="4">
        <v>0.99677146276658168</v>
      </c>
      <c r="AA3020" s="2">
        <v>70326.820261603963</v>
      </c>
      <c r="AB3020" s="2">
        <v>3015</v>
      </c>
      <c r="AC3020" s="2">
        <v>15820128203.48243</v>
      </c>
      <c r="AD3020" s="4">
        <v>0.99744533757547704</v>
      </c>
    </row>
    <row r="3021" spans="1:30" x14ac:dyDescent="0.2">
      <c r="A3021">
        <v>3519</v>
      </c>
      <c r="B3021">
        <v>3565</v>
      </c>
      <c r="C3021">
        <v>1</v>
      </c>
      <c r="D3021" t="s">
        <v>7132</v>
      </c>
      <c r="E3021" t="s">
        <v>7133</v>
      </c>
      <c r="F3021" t="s">
        <v>8510</v>
      </c>
      <c r="G3021" s="2">
        <v>30034.667820903906</v>
      </c>
      <c r="H3021" s="2">
        <v>3647</v>
      </c>
      <c r="I3021" s="2">
        <v>7480800715.2401047</v>
      </c>
      <c r="J3021" s="4">
        <v>0.99861759813446416</v>
      </c>
      <c r="K3021" s="2">
        <v>50913.566887527202</v>
      </c>
      <c r="L3021" s="2">
        <v>3301</v>
      </c>
      <c r="M3021" s="2">
        <v>8768798320.7524815</v>
      </c>
      <c r="N3021" s="4">
        <v>0.99708558153439086</v>
      </c>
      <c r="O3021" s="2">
        <v>54927.249571051165</v>
      </c>
      <c r="P3021" s="2">
        <v>3216</v>
      </c>
      <c r="Q3021" s="2">
        <v>9835077781.1939583</v>
      </c>
      <c r="R3021" s="4">
        <v>0.99698126274789067</v>
      </c>
      <c r="S3021" s="2">
        <v>72909.784303530032</v>
      </c>
      <c r="T3021" s="2">
        <v>3024</v>
      </c>
      <c r="U3021" s="2">
        <v>12300720811.519526</v>
      </c>
      <c r="V3021" s="4">
        <v>0.9965628713280098</v>
      </c>
      <c r="W3021" s="2">
        <v>66269.752094622236</v>
      </c>
      <c r="X3021" s="2">
        <v>3050</v>
      </c>
      <c r="Y3021" s="2">
        <v>14121830832.887663</v>
      </c>
      <c r="Z3021" s="4">
        <v>0.99727155113447297</v>
      </c>
      <c r="AA3021" s="2">
        <v>70311.773022937487</v>
      </c>
      <c r="AB3021" s="2">
        <v>3016</v>
      </c>
      <c r="AC3021" s="2">
        <v>15820198515.255453</v>
      </c>
      <c r="AD3021" s="4">
        <v>0.99744977067167429</v>
      </c>
    </row>
    <row r="3022" spans="1:30" x14ac:dyDescent="0.2">
      <c r="A3022">
        <v>296</v>
      </c>
      <c r="B3022">
        <v>2530</v>
      </c>
      <c r="C3022">
        <v>1</v>
      </c>
      <c r="D3022" t="s">
        <v>5062</v>
      </c>
      <c r="E3022" t="s">
        <v>5063</v>
      </c>
      <c r="F3022" t="s">
        <v>8510</v>
      </c>
      <c r="G3022" s="2">
        <v>84448.489693573836</v>
      </c>
      <c r="H3022" s="2">
        <v>2833</v>
      </c>
      <c r="I3022" s="2">
        <v>7437997846.7298145</v>
      </c>
      <c r="J3022" s="4">
        <v>0.99290381168672037</v>
      </c>
      <c r="K3022" s="2">
        <v>86063.702736983367</v>
      </c>
      <c r="L3022" s="2">
        <v>2838</v>
      </c>
      <c r="M3022" s="2">
        <v>8737535711.2741165</v>
      </c>
      <c r="N3022" s="4">
        <v>0.99353076181887223</v>
      </c>
      <c r="O3022" s="2">
        <v>84049.160100232504</v>
      </c>
      <c r="P3022" s="2">
        <v>2864</v>
      </c>
      <c r="Q3022" s="2">
        <v>9810818957.0987434</v>
      </c>
      <c r="R3022" s="4">
        <v>0.9945221471600636</v>
      </c>
      <c r="S3022" s="2">
        <v>93300.429901873737</v>
      </c>
      <c r="T3022" s="2">
        <v>2805</v>
      </c>
      <c r="U3022" s="2">
        <v>12282496419.717257</v>
      </c>
      <c r="V3022" s="4">
        <v>0.9950863926320892</v>
      </c>
      <c r="W3022" s="2">
        <v>81245.092098400535</v>
      </c>
      <c r="X3022" s="2">
        <v>2884</v>
      </c>
      <c r="Y3022" s="2">
        <v>14109661350.124077</v>
      </c>
      <c r="Z3022" s="4">
        <v>0.99641215272531758</v>
      </c>
      <c r="AA3022" s="2">
        <v>70189.21997706384</v>
      </c>
      <c r="AB3022" s="2">
        <v>3017</v>
      </c>
      <c r="AC3022" s="2">
        <v>15820268704.47543</v>
      </c>
      <c r="AD3022" s="4">
        <v>0.99745419604100849</v>
      </c>
    </row>
    <row r="3023" spans="1:30" x14ac:dyDescent="0.2">
      <c r="A3023">
        <v>4569</v>
      </c>
      <c r="B3023">
        <v>3435</v>
      </c>
      <c r="C3023">
        <v>1</v>
      </c>
      <c r="D3023" t="s">
        <v>6872</v>
      </c>
      <c r="E3023" t="s">
        <v>6873</v>
      </c>
      <c r="F3023" t="s">
        <v>8510</v>
      </c>
      <c r="G3023" s="2">
        <v>41194.514416014601</v>
      </c>
      <c r="H3023" s="2">
        <v>3404</v>
      </c>
      <c r="I3023" s="2">
        <v>7472166684.665904</v>
      </c>
      <c r="J3023" s="4">
        <v>0.99746503503294182</v>
      </c>
      <c r="K3023" s="2">
        <v>52165.627427703563</v>
      </c>
      <c r="L3023" s="2">
        <v>3282</v>
      </c>
      <c r="M3023" s="2">
        <v>8767819644.9950752</v>
      </c>
      <c r="N3023" s="4">
        <v>0.99697429792961267</v>
      </c>
      <c r="O3023" s="2">
        <v>46371.83416447643</v>
      </c>
      <c r="P3023" s="2">
        <v>3366</v>
      </c>
      <c r="Q3023" s="2">
        <v>9842658276.9687634</v>
      </c>
      <c r="R3023" s="4">
        <v>0.99774969716375994</v>
      </c>
      <c r="S3023" s="2">
        <v>53164.096618903299</v>
      </c>
      <c r="T3023" s="2">
        <v>3262</v>
      </c>
      <c r="U3023" s="2">
        <v>12315650880.111866</v>
      </c>
      <c r="V3023" s="4">
        <v>0.99777245507952239</v>
      </c>
      <c r="W3023" s="2">
        <v>44108.64660178261</v>
      </c>
      <c r="X3023" s="2">
        <v>3385</v>
      </c>
      <c r="Y3023" s="2">
        <v>14139986469.038185</v>
      </c>
      <c r="Z3023" s="4">
        <v>0.99855368654877763</v>
      </c>
      <c r="AA3023" s="2">
        <v>70183.552994929822</v>
      </c>
      <c r="AB3023" s="2">
        <v>3018</v>
      </c>
      <c r="AC3023" s="2">
        <v>15820338888.028425</v>
      </c>
      <c r="AD3023" s="4">
        <v>0.99745862105304439</v>
      </c>
    </row>
    <row r="3024" spans="1:30" x14ac:dyDescent="0.2">
      <c r="A3024">
        <v>598</v>
      </c>
      <c r="B3024">
        <v>2291</v>
      </c>
      <c r="C3024">
        <v>1</v>
      </c>
      <c r="D3024" t="s">
        <v>4584</v>
      </c>
      <c r="E3024" t="s">
        <v>4585</v>
      </c>
      <c r="F3024" t="s">
        <v>8510</v>
      </c>
      <c r="G3024" s="2">
        <v>162900.312971746</v>
      </c>
      <c r="H3024" s="2">
        <v>2273</v>
      </c>
      <c r="I3024" s="2">
        <v>7371667818.1158094</v>
      </c>
      <c r="J3024" s="4">
        <v>0.98404936730568426</v>
      </c>
      <c r="K3024" s="2">
        <v>342714.80756336631</v>
      </c>
      <c r="L3024" s="2">
        <v>1666</v>
      </c>
      <c r="M3024" s="2">
        <v>8518422897.0744696</v>
      </c>
      <c r="N3024" s="4">
        <v>0.96861580542731684</v>
      </c>
      <c r="O3024" s="2">
        <v>106185.78396078874</v>
      </c>
      <c r="P3024" s="2">
        <v>2661</v>
      </c>
      <c r="Q3024" s="2">
        <v>9791504904.6531601</v>
      </c>
      <c r="R3024" s="4">
        <v>0.99256428278681008</v>
      </c>
      <c r="S3024" s="2">
        <v>185643.56637963667</v>
      </c>
      <c r="T3024" s="2">
        <v>2200</v>
      </c>
      <c r="U3024" s="2">
        <v>12201462756.399984</v>
      </c>
      <c r="V3024" s="4">
        <v>0.98852131881023142</v>
      </c>
      <c r="W3024" s="2">
        <v>89641.075445237148</v>
      </c>
      <c r="X3024" s="2">
        <v>2807</v>
      </c>
      <c r="Y3024" s="2">
        <v>14103103169.643923</v>
      </c>
      <c r="Z3024" s="4">
        <v>0.99594901965868776</v>
      </c>
      <c r="AA3024" s="2">
        <v>70166.361102478535</v>
      </c>
      <c r="AB3024" s="2">
        <v>3019</v>
      </c>
      <c r="AC3024" s="2">
        <v>15820409054.389528</v>
      </c>
      <c r="AD3024" s="4">
        <v>0.99746304498114635</v>
      </c>
    </row>
    <row r="3025" spans="1:30" x14ac:dyDescent="0.2">
      <c r="A3025">
        <v>3851</v>
      </c>
      <c r="B3025">
        <v>2298</v>
      </c>
      <c r="C3025">
        <v>1</v>
      </c>
      <c r="D3025" t="s">
        <v>4598</v>
      </c>
      <c r="E3025" t="s">
        <v>4599</v>
      </c>
      <c r="F3025" t="s">
        <v>8510</v>
      </c>
      <c r="G3025" s="2">
        <v>49135.897393272338</v>
      </c>
      <c r="H3025" s="2">
        <v>3264</v>
      </c>
      <c r="I3025" s="2">
        <v>7465829342.9953375</v>
      </c>
      <c r="J3025" s="4">
        <v>0.99661905862499844</v>
      </c>
      <c r="K3025" s="2">
        <v>98266.522107256998</v>
      </c>
      <c r="L3025" s="2">
        <v>2732</v>
      </c>
      <c r="M3025" s="2">
        <v>8727734460.3641434</v>
      </c>
      <c r="N3025" s="4">
        <v>0.99241627775778862</v>
      </c>
      <c r="O3025" s="2">
        <v>93373.16530189036</v>
      </c>
      <c r="P3025" s="2">
        <v>2779</v>
      </c>
      <c r="Q3025" s="2">
        <v>9803316284.219265</v>
      </c>
      <c r="R3025" s="4">
        <v>0.99376160164656802</v>
      </c>
      <c r="S3025" s="2">
        <v>112765.92608310359</v>
      </c>
      <c r="T3025" s="2">
        <v>2639</v>
      </c>
      <c r="U3025" s="2">
        <v>12265482112.247557</v>
      </c>
      <c r="V3025" s="4">
        <v>0.99370795088339237</v>
      </c>
      <c r="W3025" s="2">
        <v>76257.067269813866</v>
      </c>
      <c r="X3025" s="2">
        <v>2943</v>
      </c>
      <c r="Y3025" s="2">
        <v>14114295914.964771</v>
      </c>
      <c r="Z3025" s="4">
        <v>0.99673944170945894</v>
      </c>
      <c r="AA3025" s="2">
        <v>70014.96313288284</v>
      </c>
      <c r="AB3025" s="2">
        <v>3020</v>
      </c>
      <c r="AC3025" s="2">
        <v>15820479069.352661</v>
      </c>
      <c r="AD3025" s="4">
        <v>0.99746745936373793</v>
      </c>
    </row>
    <row r="3026" spans="1:30" x14ac:dyDescent="0.2">
      <c r="A3026">
        <v>1675</v>
      </c>
      <c r="B3026">
        <v>2748</v>
      </c>
      <c r="C3026">
        <v>1</v>
      </c>
      <c r="D3026" t="s">
        <v>5498</v>
      </c>
      <c r="E3026" t="s">
        <v>5499</v>
      </c>
      <c r="F3026" t="s">
        <v>8510</v>
      </c>
      <c r="G3026" s="2">
        <v>92530.612846178425</v>
      </c>
      <c r="H3026" s="2">
        <v>2741</v>
      </c>
      <c r="I3026" s="2">
        <v>7429877592.378191</v>
      </c>
      <c r="J3026" s="4">
        <v>0.99181983295161791</v>
      </c>
      <c r="K3026" s="2">
        <v>94466.781800360637</v>
      </c>
      <c r="L3026" s="2">
        <v>2770</v>
      </c>
      <c r="M3026" s="2">
        <v>8731388183.6574173</v>
      </c>
      <c r="N3026" s="4">
        <v>0.99283173660190616</v>
      </c>
      <c r="O3026" s="2">
        <v>104031.43905884337</v>
      </c>
      <c r="P3026" s="2">
        <v>2679</v>
      </c>
      <c r="Q3026" s="2">
        <v>9793395731.0650272</v>
      </c>
      <c r="R3026" s="4">
        <v>0.99275595575022535</v>
      </c>
      <c r="S3026" s="2">
        <v>93263.985346757763</v>
      </c>
      <c r="T3026" s="2">
        <v>2806</v>
      </c>
      <c r="U3026" s="2">
        <v>12282589683.702602</v>
      </c>
      <c r="V3026" s="4">
        <v>0.99509394856531064</v>
      </c>
      <c r="W3026" s="2">
        <v>89774.345175089853</v>
      </c>
      <c r="X3026" s="2">
        <v>2806</v>
      </c>
      <c r="Y3026" s="2">
        <v>14103013528.568478</v>
      </c>
      <c r="Z3026" s="4">
        <v>0.99594268928301533</v>
      </c>
      <c r="AA3026" s="2">
        <v>69991.49665218794</v>
      </c>
      <c r="AB3026" s="2">
        <v>3021</v>
      </c>
      <c r="AC3026" s="2">
        <v>15820549060.849314</v>
      </c>
      <c r="AD3026" s="4">
        <v>0.99747187226678824</v>
      </c>
    </row>
    <row r="3027" spans="1:30" x14ac:dyDescent="0.2">
      <c r="A3027">
        <v>1557</v>
      </c>
      <c r="B3027">
        <v>3297</v>
      </c>
      <c r="C3027">
        <v>1</v>
      </c>
      <c r="D3027" t="s">
        <v>6596</v>
      </c>
      <c r="E3027" t="s">
        <v>6597</v>
      </c>
      <c r="F3027" t="s">
        <v>8510</v>
      </c>
      <c r="G3027" s="2">
        <v>55426.940809504333</v>
      </c>
      <c r="H3027" s="2">
        <v>3159</v>
      </c>
      <c r="I3027" s="2">
        <v>7460349386.4742098</v>
      </c>
      <c r="J3027" s="4">
        <v>0.99588753519223794</v>
      </c>
      <c r="K3027" s="2">
        <v>98521.709666890441</v>
      </c>
      <c r="L3027" s="2">
        <v>2728</v>
      </c>
      <c r="M3027" s="2">
        <v>8727341076.2338772</v>
      </c>
      <c r="N3027" s="4">
        <v>0.99237154669773397</v>
      </c>
      <c r="O3027" s="2">
        <v>69928.926499334848</v>
      </c>
      <c r="P3027" s="2">
        <v>3027</v>
      </c>
      <c r="Q3027" s="2">
        <v>9823311271.6137581</v>
      </c>
      <c r="R3027" s="4">
        <v>0.99578849235599465</v>
      </c>
      <c r="S3027" s="2">
        <v>94053.599604558825</v>
      </c>
      <c r="T3027" s="2">
        <v>2797</v>
      </c>
      <c r="U3027" s="2">
        <v>12281748054.181843</v>
      </c>
      <c r="V3027" s="4">
        <v>0.99502576258298858</v>
      </c>
      <c r="W3027" s="2">
        <v>63732.162409361066</v>
      </c>
      <c r="X3027" s="2">
        <v>3083</v>
      </c>
      <c r="Y3027" s="2">
        <v>14123979810.223719</v>
      </c>
      <c r="Z3027" s="4">
        <v>0.99742331006620366</v>
      </c>
      <c r="AA3027" s="2">
        <v>69978.803070283597</v>
      </c>
      <c r="AB3027" s="2">
        <v>3022</v>
      </c>
      <c r="AC3027" s="2">
        <v>15820619039.652384</v>
      </c>
      <c r="AD3027" s="4">
        <v>0.99747628436951929</v>
      </c>
    </row>
    <row r="3028" spans="1:30" x14ac:dyDescent="0.2">
      <c r="A3028">
        <v>2909</v>
      </c>
      <c r="B3028">
        <v>3070</v>
      </c>
      <c r="C3028">
        <v>1</v>
      </c>
      <c r="D3028" t="s">
        <v>6142</v>
      </c>
      <c r="E3028" t="s">
        <v>6143</v>
      </c>
      <c r="F3028" t="s">
        <v>8510</v>
      </c>
      <c r="G3028" s="2">
        <v>80452.848422215931</v>
      </c>
      <c r="H3028" s="2">
        <v>2875</v>
      </c>
      <c r="I3028" s="2">
        <v>7441461747.1982136</v>
      </c>
      <c r="J3028" s="4">
        <v>0.99336621031189454</v>
      </c>
      <c r="K3028" s="2">
        <v>96482.087501293703</v>
      </c>
      <c r="L3028" s="2">
        <v>2746</v>
      </c>
      <c r="M3028" s="2">
        <v>8729095965.1276169</v>
      </c>
      <c r="N3028" s="4">
        <v>0.99257109221687334</v>
      </c>
      <c r="O3028" s="2">
        <v>87000.017969641034</v>
      </c>
      <c r="P3028" s="2">
        <v>2834</v>
      </c>
      <c r="Q3028" s="2">
        <v>9808253911.8996449</v>
      </c>
      <c r="R3028" s="4">
        <v>0.99426212867739405</v>
      </c>
      <c r="S3028" s="2">
        <v>97042.968399114965</v>
      </c>
      <c r="T3028" s="2">
        <v>2765</v>
      </c>
      <c r="U3028" s="2">
        <v>12278695160.745144</v>
      </c>
      <c r="V3028" s="4">
        <v>0.99477842746370959</v>
      </c>
      <c r="W3028" s="2">
        <v>74179.70898118669</v>
      </c>
      <c r="X3028" s="2">
        <v>2956</v>
      </c>
      <c r="Y3028" s="2">
        <v>14115271827.207054</v>
      </c>
      <c r="Z3028" s="4">
        <v>0.9968083597928965</v>
      </c>
      <c r="AA3028" s="2">
        <v>69954.574306230628</v>
      </c>
      <c r="AB3028" s="2">
        <v>3023</v>
      </c>
      <c r="AC3028" s="2">
        <v>15820688994.22669</v>
      </c>
      <c r="AD3028" s="4">
        <v>0.99748069494464775</v>
      </c>
    </row>
    <row r="3029" spans="1:30" x14ac:dyDescent="0.2">
      <c r="A3029">
        <v>2274</v>
      </c>
      <c r="B3029">
        <v>3005</v>
      </c>
      <c r="C3029">
        <v>1</v>
      </c>
      <c r="D3029" t="s">
        <v>6012</v>
      </c>
      <c r="E3029" t="s">
        <v>6013</v>
      </c>
      <c r="F3029" t="s">
        <v>8510</v>
      </c>
      <c r="G3029" s="2">
        <v>40548.402885068266</v>
      </c>
      <c r="H3029" s="2">
        <v>3420</v>
      </c>
      <c r="I3029" s="2">
        <v>7472820570.6767693</v>
      </c>
      <c r="J3029" s="4">
        <v>0.99755232275821082</v>
      </c>
      <c r="K3029" s="2">
        <v>52439.279474070732</v>
      </c>
      <c r="L3029" s="2">
        <v>3277</v>
      </c>
      <c r="M3029" s="2">
        <v>8767558164.4847965</v>
      </c>
      <c r="N3029" s="4">
        <v>0.99694456541244048</v>
      </c>
      <c r="O3029" s="2">
        <v>60320.260669739837</v>
      </c>
      <c r="P3029" s="2">
        <v>3147</v>
      </c>
      <c r="Q3029" s="2">
        <v>9831103289.5458107</v>
      </c>
      <c r="R3029" s="4">
        <v>0.99657836876064354</v>
      </c>
      <c r="S3029" s="2">
        <v>68329.023198392111</v>
      </c>
      <c r="T3029" s="2">
        <v>3078</v>
      </c>
      <c r="U3029" s="2">
        <v>12304532350.13076</v>
      </c>
      <c r="V3029" s="4">
        <v>0.99687166931804561</v>
      </c>
      <c r="W3029" s="2">
        <v>59465.837591588002</v>
      </c>
      <c r="X3029" s="2">
        <v>3146</v>
      </c>
      <c r="Y3029" s="2">
        <v>14127847275.878841</v>
      </c>
      <c r="Z3029" s="4">
        <v>0.99769642716543006</v>
      </c>
      <c r="AA3029" s="2">
        <v>69950.379141777303</v>
      </c>
      <c r="AB3029" s="2">
        <v>3024</v>
      </c>
      <c r="AC3029" s="2">
        <v>15820758944.605831</v>
      </c>
      <c r="AD3029" s="4">
        <v>0.99748510525527478</v>
      </c>
    </row>
    <row r="3030" spans="1:30" x14ac:dyDescent="0.2">
      <c r="A3030">
        <v>4341</v>
      </c>
      <c r="B3030">
        <v>2843</v>
      </c>
      <c r="C3030">
        <v>1</v>
      </c>
      <c r="D3030" t="s">
        <v>5688</v>
      </c>
      <c r="E3030" t="s">
        <v>5689</v>
      </c>
      <c r="F3030" t="s">
        <v>8510</v>
      </c>
      <c r="G3030" s="2">
        <v>108386.91055903157</v>
      </c>
      <c r="H3030" s="2">
        <v>2618</v>
      </c>
      <c r="I3030" s="2">
        <v>7417566726.2405701</v>
      </c>
      <c r="J3030" s="4">
        <v>0.99017644636223046</v>
      </c>
      <c r="K3030" s="2">
        <v>81269.698510107701</v>
      </c>
      <c r="L3030" s="2">
        <v>2896</v>
      </c>
      <c r="M3030" s="2">
        <v>8742392487.8119698</v>
      </c>
      <c r="N3030" s="4">
        <v>0.99408301786143249</v>
      </c>
      <c r="O3030" s="2">
        <v>77267.888787937976</v>
      </c>
      <c r="P3030" s="2">
        <v>2940</v>
      </c>
      <c r="Q3030" s="2">
        <v>9816918107.9105644</v>
      </c>
      <c r="R3030" s="4">
        <v>0.99514041772317863</v>
      </c>
      <c r="S3030" s="2">
        <v>71191.107528605105</v>
      </c>
      <c r="T3030" s="2">
        <v>3046</v>
      </c>
      <c r="U3030" s="2">
        <v>12302304506.568382</v>
      </c>
      <c r="V3030" s="4">
        <v>0.99669117695410925</v>
      </c>
      <c r="W3030" s="2">
        <v>66974.463388258402</v>
      </c>
      <c r="X3030" s="2">
        <v>3039</v>
      </c>
      <c r="Y3030" s="2">
        <v>14121097718.100828</v>
      </c>
      <c r="Z3030" s="4">
        <v>0.99721977919857618</v>
      </c>
      <c r="AA3030" s="2">
        <v>69822.168412042389</v>
      </c>
      <c r="AB3030" s="2">
        <v>3025</v>
      </c>
      <c r="AC3030" s="2">
        <v>15820828766.774242</v>
      </c>
      <c r="AD3030" s="4">
        <v>0.99748950748232657</v>
      </c>
    </row>
    <row r="3031" spans="1:30" x14ac:dyDescent="0.2">
      <c r="A3031">
        <v>827</v>
      </c>
      <c r="B3031">
        <v>2953</v>
      </c>
      <c r="C3031">
        <v>1</v>
      </c>
      <c r="D3031" t="s">
        <v>5908</v>
      </c>
      <c r="E3031" t="s">
        <v>5909</v>
      </c>
      <c r="F3031" t="s">
        <v>8510</v>
      </c>
      <c r="G3031" s="2">
        <v>56226.813479573233</v>
      </c>
      <c r="H3031" s="2">
        <v>3147</v>
      </c>
      <c r="I3031" s="2">
        <v>7459678843.634347</v>
      </c>
      <c r="J3031" s="4">
        <v>0.99579802393459604</v>
      </c>
      <c r="K3031" s="2">
        <v>65673.080756597876</v>
      </c>
      <c r="L3031" s="2">
        <v>3085</v>
      </c>
      <c r="M3031" s="2">
        <v>8756270307.6496048</v>
      </c>
      <c r="N3031" s="4">
        <v>0.99566104184568693</v>
      </c>
      <c r="O3031" s="2">
        <v>80904.264799439101</v>
      </c>
      <c r="P3031" s="2">
        <v>2896</v>
      </c>
      <c r="Q3031" s="2">
        <v>9813450600.5550537</v>
      </c>
      <c r="R3031" s="4">
        <v>0.99478891670419378</v>
      </c>
      <c r="S3031" s="2">
        <v>78179.41087618607</v>
      </c>
      <c r="T3031" s="2">
        <v>2977</v>
      </c>
      <c r="U3031" s="2">
        <v>12297178078.487621</v>
      </c>
      <c r="V3031" s="4">
        <v>0.99627585105848893</v>
      </c>
      <c r="W3031" s="2">
        <v>59997.557841320806</v>
      </c>
      <c r="X3031" s="2">
        <v>3136</v>
      </c>
      <c r="Y3031" s="2">
        <v>14127251270.080236</v>
      </c>
      <c r="Z3031" s="4">
        <v>0.99765433774839241</v>
      </c>
      <c r="AA3031" s="2">
        <v>69806.494160979564</v>
      </c>
      <c r="AB3031" s="2">
        <v>3026</v>
      </c>
      <c r="AC3031" s="2">
        <v>15820898573.268404</v>
      </c>
      <c r="AD3031" s="4">
        <v>0.99749390872113064</v>
      </c>
    </row>
    <row r="3032" spans="1:30" x14ac:dyDescent="0.2">
      <c r="A3032">
        <v>3720</v>
      </c>
      <c r="B3032">
        <v>3613</v>
      </c>
      <c r="C3032">
        <v>1</v>
      </c>
      <c r="D3032" t="s">
        <v>7228</v>
      </c>
      <c r="E3032" t="s">
        <v>7229</v>
      </c>
      <c r="F3032" t="s">
        <v>8510</v>
      </c>
      <c r="G3032" s="2">
        <v>42689.165345151596</v>
      </c>
      <c r="H3032" s="2">
        <v>3388</v>
      </c>
      <c r="I3032" s="2">
        <v>7471498019.1669445</v>
      </c>
      <c r="J3032" s="4">
        <v>0.99737577438291991</v>
      </c>
      <c r="K3032" s="2">
        <v>44006.529188280801</v>
      </c>
      <c r="L3032" s="2">
        <v>3409</v>
      </c>
      <c r="M3032" s="2">
        <v>8773918064.6083221</v>
      </c>
      <c r="N3032" s="4">
        <v>0.99766773915657347</v>
      </c>
      <c r="O3032" s="2">
        <v>47737.501994418832</v>
      </c>
      <c r="P3032" s="2">
        <v>3339</v>
      </c>
      <c r="Q3032" s="2">
        <v>9841388493.9233418</v>
      </c>
      <c r="R3032" s="4">
        <v>0.99762097933028626</v>
      </c>
      <c r="S3032" s="2">
        <v>54506.102087149768</v>
      </c>
      <c r="T3032" s="2">
        <v>3247</v>
      </c>
      <c r="U3032" s="2">
        <v>12314844798.857014</v>
      </c>
      <c r="V3032" s="4">
        <v>0.99770714909768865</v>
      </c>
      <c r="W3032" s="2">
        <v>65406.440987714392</v>
      </c>
      <c r="X3032" s="2">
        <v>3065</v>
      </c>
      <c r="Y3032" s="2">
        <v>14122817365.788765</v>
      </c>
      <c r="Z3032" s="4">
        <v>0.99734121923970454</v>
      </c>
      <c r="AA3032" s="2">
        <v>69744.741294202031</v>
      </c>
      <c r="AB3032" s="2">
        <v>3027</v>
      </c>
      <c r="AC3032" s="2">
        <v>15820968318.009699</v>
      </c>
      <c r="AD3032" s="4">
        <v>0.99749830606647005</v>
      </c>
    </row>
    <row r="3033" spans="1:30" x14ac:dyDescent="0.2">
      <c r="A3033">
        <v>5048</v>
      </c>
      <c r="B3033">
        <v>3199</v>
      </c>
      <c r="C3033">
        <v>1</v>
      </c>
      <c r="D3033" t="s">
        <v>6400</v>
      </c>
      <c r="E3033" t="s">
        <v>6401</v>
      </c>
      <c r="F3033" t="s">
        <v>8510</v>
      </c>
      <c r="G3033" s="2">
        <v>92389.591476260219</v>
      </c>
      <c r="H3033" s="2">
        <v>2745</v>
      </c>
      <c r="I3033" s="2">
        <v>7430247260.3560009</v>
      </c>
      <c r="J3033" s="4">
        <v>0.99186918020228798</v>
      </c>
      <c r="K3033" s="2">
        <v>77370.537337466798</v>
      </c>
      <c r="L3033" s="2">
        <v>2946</v>
      </c>
      <c r="M3033" s="2">
        <v>8746350078.8267498</v>
      </c>
      <c r="N3033" s="4">
        <v>0.99453302900253815</v>
      </c>
      <c r="O3033" s="2">
        <v>79772.560424515497</v>
      </c>
      <c r="P3033" s="2">
        <v>2905</v>
      </c>
      <c r="Q3033" s="2">
        <v>9814173571.3642941</v>
      </c>
      <c r="R3033" s="4">
        <v>0.99486220421308413</v>
      </c>
      <c r="S3033" s="2">
        <v>74173.898418265147</v>
      </c>
      <c r="T3033" s="2">
        <v>3013</v>
      </c>
      <c r="U3033" s="2">
        <v>12299911611.698851</v>
      </c>
      <c r="V3033" s="4">
        <v>0.99649731269050179</v>
      </c>
      <c r="W3033" s="2">
        <v>78865.438814911337</v>
      </c>
      <c r="X3033" s="2">
        <v>2908</v>
      </c>
      <c r="Y3033" s="2">
        <v>14111578137.630774</v>
      </c>
      <c r="Z3033" s="4">
        <v>0.99654751461094127</v>
      </c>
      <c r="AA3033" s="2">
        <v>69635.930416589239</v>
      </c>
      <c r="AB3033" s="2">
        <v>3028</v>
      </c>
      <c r="AC3033" s="2">
        <v>15821037953.940115</v>
      </c>
      <c r="AD3033" s="4">
        <v>0.99750269655137813</v>
      </c>
    </row>
    <row r="3034" spans="1:30" x14ac:dyDescent="0.2">
      <c r="A3034">
        <v>4138</v>
      </c>
      <c r="B3034">
        <v>2968</v>
      </c>
      <c r="C3034">
        <v>1</v>
      </c>
      <c r="D3034" t="s">
        <v>5938</v>
      </c>
      <c r="E3034" t="s">
        <v>5939</v>
      </c>
      <c r="F3034" t="s">
        <v>8510</v>
      </c>
      <c r="G3034" s="2">
        <v>70311.135028709527</v>
      </c>
      <c r="H3034" s="2">
        <v>2968</v>
      </c>
      <c r="I3034" s="2">
        <v>7448469589.0215607</v>
      </c>
      <c r="J3034" s="4">
        <v>0.99430169227914977</v>
      </c>
      <c r="K3034" s="2">
        <v>65636.890482883668</v>
      </c>
      <c r="L3034" s="2">
        <v>3088</v>
      </c>
      <c r="M3034" s="2">
        <v>8756467258.5730381</v>
      </c>
      <c r="N3034" s="4">
        <v>0.99568343681006433</v>
      </c>
      <c r="O3034" s="2">
        <v>65448.075403780735</v>
      </c>
      <c r="P3034" s="2">
        <v>3081</v>
      </c>
      <c r="Q3034" s="2">
        <v>9826955970.4641361</v>
      </c>
      <c r="R3034" s="4">
        <v>0.99615795526651008</v>
      </c>
      <c r="S3034" s="2">
        <v>63752.558790611831</v>
      </c>
      <c r="T3034" s="2">
        <v>3127</v>
      </c>
      <c r="U3034" s="2">
        <v>12307768806.345703</v>
      </c>
      <c r="V3034" s="4">
        <v>0.99713387607388637</v>
      </c>
      <c r="W3034" s="2">
        <v>68354.75852358753</v>
      </c>
      <c r="X3034" s="2">
        <v>3014</v>
      </c>
      <c r="Y3034" s="2">
        <v>14119407093.445436</v>
      </c>
      <c r="Z3034" s="4">
        <v>0.99710038873905138</v>
      </c>
      <c r="AA3034" s="2">
        <v>69509.607607502723</v>
      </c>
      <c r="AB3034" s="2">
        <v>3029</v>
      </c>
      <c r="AC3034" s="2">
        <v>15821107463.547722</v>
      </c>
      <c r="AD3034" s="4">
        <v>0.99750707907174285</v>
      </c>
    </row>
    <row r="3035" spans="1:30" x14ac:dyDescent="0.2">
      <c r="A3035">
        <v>4403</v>
      </c>
      <c r="B3035">
        <v>3368</v>
      </c>
      <c r="C3035">
        <v>1</v>
      </c>
      <c r="D3035" t="s">
        <v>6738</v>
      </c>
      <c r="E3035" t="s">
        <v>6739</v>
      </c>
      <c r="F3035" t="s">
        <v>8510</v>
      </c>
      <c r="G3035" s="2">
        <v>91238.060435309191</v>
      </c>
      <c r="H3035" s="2">
        <v>2760</v>
      </c>
      <c r="I3035" s="2">
        <v>7431623614.0876465</v>
      </c>
      <c r="J3035" s="4">
        <v>0.99205291067580259</v>
      </c>
      <c r="K3035" s="2">
        <v>66636.61662490743</v>
      </c>
      <c r="L3035" s="2">
        <v>3073</v>
      </c>
      <c r="M3035" s="2">
        <v>8755477749.4820843</v>
      </c>
      <c r="N3035" s="4">
        <v>0.99557092136481196</v>
      </c>
      <c r="O3035" s="2">
        <v>51603.875318855564</v>
      </c>
      <c r="P3035" s="2">
        <v>3270</v>
      </c>
      <c r="Q3035" s="2">
        <v>9837957756.629343</v>
      </c>
      <c r="R3035" s="4">
        <v>0.99727320569029865</v>
      </c>
      <c r="S3035" s="2">
        <v>51035.329283355561</v>
      </c>
      <c r="T3035" s="2">
        <v>3291</v>
      </c>
      <c r="U3035" s="2">
        <v>12317159142.432251</v>
      </c>
      <c r="V3035" s="4">
        <v>0.99789464940063166</v>
      </c>
      <c r="W3035" s="2">
        <v>50649.944516084441</v>
      </c>
      <c r="X3035" s="2">
        <v>3265</v>
      </c>
      <c r="Y3035" s="2">
        <v>14134332785.58865</v>
      </c>
      <c r="Z3035" s="4">
        <v>0.9981544282847421</v>
      </c>
      <c r="AA3035" s="2">
        <v>69468.937854026401</v>
      </c>
      <c r="AB3035" s="2">
        <v>3030</v>
      </c>
      <c r="AC3035" s="2">
        <v>15821176932.485577</v>
      </c>
      <c r="AD3035" s="4">
        <v>0.99751145902791505</v>
      </c>
    </row>
    <row r="3036" spans="1:30" x14ac:dyDescent="0.2">
      <c r="A3036">
        <v>316</v>
      </c>
      <c r="B3036">
        <v>3589</v>
      </c>
      <c r="C3036">
        <v>1</v>
      </c>
      <c r="D3036" t="s">
        <v>7180</v>
      </c>
      <c r="E3036" t="s">
        <v>7181</v>
      </c>
      <c r="F3036" t="s">
        <v>8510</v>
      </c>
      <c r="G3036" s="2">
        <v>42843.172353230504</v>
      </c>
      <c r="H3036" s="2">
        <v>3383</v>
      </c>
      <c r="I3036" s="2">
        <v>7471284302.5284109</v>
      </c>
      <c r="J3036" s="4">
        <v>0.99734724519140983</v>
      </c>
      <c r="K3036" s="2">
        <v>48808.621424579935</v>
      </c>
      <c r="L3036" s="2">
        <v>3337</v>
      </c>
      <c r="M3036" s="2">
        <v>8770588841.1702785</v>
      </c>
      <c r="N3036" s="4">
        <v>0.9972891786553103</v>
      </c>
      <c r="O3036" s="2">
        <v>49812.690781019199</v>
      </c>
      <c r="P3036" s="2">
        <v>3300</v>
      </c>
      <c r="Q3036" s="2">
        <v>9839484923.290062</v>
      </c>
      <c r="R3036" s="4">
        <v>0.99742801448588758</v>
      </c>
      <c r="S3036" s="2">
        <v>60780.302852939036</v>
      </c>
      <c r="T3036" s="2">
        <v>3163</v>
      </c>
      <c r="U3036" s="2">
        <v>12310007110.156513</v>
      </c>
      <c r="V3036" s="4">
        <v>0.99731521589183558</v>
      </c>
      <c r="W3036" s="2">
        <v>67799.341267386175</v>
      </c>
      <c r="X3036" s="2">
        <v>3022</v>
      </c>
      <c r="Y3036" s="2">
        <v>14119950898.430151</v>
      </c>
      <c r="Z3036" s="4">
        <v>0.9971387917794956</v>
      </c>
      <c r="AA3036" s="2">
        <v>69454.262842672833</v>
      </c>
      <c r="AB3036" s="2">
        <v>3031</v>
      </c>
      <c r="AC3036" s="2">
        <v>15821246386.748419</v>
      </c>
      <c r="AD3036" s="4">
        <v>0.99751583805884048</v>
      </c>
    </row>
    <row r="3037" spans="1:30" x14ac:dyDescent="0.2">
      <c r="A3037">
        <v>1997</v>
      </c>
      <c r="B3037">
        <v>3274</v>
      </c>
      <c r="C3037">
        <v>1</v>
      </c>
      <c r="D3037" t="s">
        <v>6550</v>
      </c>
      <c r="E3037" t="s">
        <v>6551</v>
      </c>
      <c r="F3037" t="s">
        <v>8510</v>
      </c>
      <c r="G3037" s="2">
        <v>29892.227214342503</v>
      </c>
      <c r="H3037" s="2">
        <v>3652</v>
      </c>
      <c r="I3037" s="2">
        <v>7480950512.2137756</v>
      </c>
      <c r="J3037" s="4">
        <v>0.99863759464282598</v>
      </c>
      <c r="K3037" s="2">
        <v>50440.245585843972</v>
      </c>
      <c r="L3037" s="2">
        <v>3310</v>
      </c>
      <c r="M3037" s="2">
        <v>8769253586.7672787</v>
      </c>
      <c r="N3037" s="4">
        <v>0.99713734908138107</v>
      </c>
      <c r="O3037" s="2">
        <v>66419.837591639633</v>
      </c>
      <c r="P3037" s="2">
        <v>3069</v>
      </c>
      <c r="Q3037" s="2">
        <v>9826166307.3152657</v>
      </c>
      <c r="R3037" s="4">
        <v>0.99607790715902977</v>
      </c>
      <c r="S3037" s="2">
        <v>85794.398046643662</v>
      </c>
      <c r="T3037" s="2">
        <v>2888</v>
      </c>
      <c r="U3037" s="2">
        <v>12289911265.426598</v>
      </c>
      <c r="V3037" s="4">
        <v>0.99568711839798374</v>
      </c>
      <c r="W3037" s="2">
        <v>73053.378059112976</v>
      </c>
      <c r="X3037" s="2">
        <v>2968</v>
      </c>
      <c r="Y3037" s="2">
        <v>14116154113.453884</v>
      </c>
      <c r="Z3037" s="4">
        <v>0.99687066608903707</v>
      </c>
      <c r="AA3037" s="2">
        <v>69399.552680260284</v>
      </c>
      <c r="AB3037" s="2">
        <v>3032</v>
      </c>
      <c r="AC3037" s="2">
        <v>15821315786.3011</v>
      </c>
      <c r="AD3037" s="4">
        <v>0.99752021364033772</v>
      </c>
    </row>
    <row r="3038" spans="1:30" x14ac:dyDescent="0.2">
      <c r="A3038">
        <v>2936</v>
      </c>
      <c r="B3038">
        <v>3162</v>
      </c>
      <c r="C3038">
        <v>1</v>
      </c>
      <c r="D3038" t="s">
        <v>6326</v>
      </c>
      <c r="E3038" t="s">
        <v>6327</v>
      </c>
      <c r="F3038" t="s">
        <v>8510</v>
      </c>
      <c r="G3038" s="2">
        <v>79554.220593113409</v>
      </c>
      <c r="H3038" s="2">
        <v>2885</v>
      </c>
      <c r="I3038" s="2">
        <v>7442260807.0330381</v>
      </c>
      <c r="J3038" s="4">
        <v>0.99347287739786472</v>
      </c>
      <c r="K3038" s="2">
        <v>60133.554394662402</v>
      </c>
      <c r="L3038" s="2">
        <v>3153</v>
      </c>
      <c r="M3038" s="2">
        <v>8760559784.9885864</v>
      </c>
      <c r="N3038" s="4">
        <v>0.99614879123284017</v>
      </c>
      <c r="O3038" s="2">
        <v>55727.4234270097</v>
      </c>
      <c r="P3038" s="2">
        <v>3208</v>
      </c>
      <c r="Q3038" s="2">
        <v>9834635182.9121437</v>
      </c>
      <c r="R3038" s="4">
        <v>0.99693639658580124</v>
      </c>
      <c r="S3038" s="2">
        <v>45483.630188182527</v>
      </c>
      <c r="T3038" s="2">
        <v>3395</v>
      </c>
      <c r="U3038" s="2">
        <v>12322193040.840391</v>
      </c>
      <c r="V3038" s="4">
        <v>0.99830247885456835</v>
      </c>
      <c r="W3038" s="2">
        <v>50760.482431821634</v>
      </c>
      <c r="X3038" s="2">
        <v>3263</v>
      </c>
      <c r="Y3038" s="2">
        <v>14134231474.080147</v>
      </c>
      <c r="Z3038" s="4">
        <v>0.99814727375312162</v>
      </c>
      <c r="AA3038" s="2">
        <v>69298.15133209966</v>
      </c>
      <c r="AB3038" s="2">
        <v>3033</v>
      </c>
      <c r="AC3038" s="2">
        <v>15821385084.452433</v>
      </c>
      <c r="AD3038" s="4">
        <v>0.99752458282856804</v>
      </c>
    </row>
    <row r="3039" spans="1:30" x14ac:dyDescent="0.2">
      <c r="A3039">
        <v>5577</v>
      </c>
      <c r="B3039">
        <v>2963</v>
      </c>
      <c r="C3039">
        <v>1</v>
      </c>
      <c r="D3039" t="s">
        <v>5928</v>
      </c>
      <c r="E3039" t="s">
        <v>5929</v>
      </c>
      <c r="F3039" t="s">
        <v>8510</v>
      </c>
      <c r="G3039" s="2">
        <v>138794.76231622466</v>
      </c>
      <c r="H3039" s="2">
        <v>2400</v>
      </c>
      <c r="I3039" s="2">
        <v>7390638845.1069403</v>
      </c>
      <c r="J3039" s="4">
        <v>0.98658182367354774</v>
      </c>
      <c r="K3039" s="2">
        <v>111385.70526492647</v>
      </c>
      <c r="L3039" s="2">
        <v>2627</v>
      </c>
      <c r="M3039" s="2">
        <v>8716771085.3097668</v>
      </c>
      <c r="N3039" s="4">
        <v>0.99116965047867767</v>
      </c>
      <c r="O3039" s="2">
        <v>105686.19254076235</v>
      </c>
      <c r="P3039" s="2">
        <v>2665</v>
      </c>
      <c r="Q3039" s="2">
        <v>9791928004.9338951</v>
      </c>
      <c r="R3039" s="4">
        <v>0.99260717243766394</v>
      </c>
      <c r="S3039" s="2">
        <v>92267.756236273679</v>
      </c>
      <c r="T3039" s="2">
        <v>2817</v>
      </c>
      <c r="U3039" s="2">
        <v>12283609536.798273</v>
      </c>
      <c r="V3039" s="4">
        <v>0.99517657361996614</v>
      </c>
      <c r="W3039" s="2">
        <v>78683.286630152827</v>
      </c>
      <c r="X3039" s="2">
        <v>2912</v>
      </c>
      <c r="Y3039" s="2">
        <v>14111893213.254011</v>
      </c>
      <c r="Z3039" s="4">
        <v>0.99656976498054484</v>
      </c>
      <c r="AA3039" s="2">
        <v>69064.50861996763</v>
      </c>
      <c r="AB3039" s="2">
        <v>3034</v>
      </c>
      <c r="AC3039" s="2">
        <v>15821454148.961052</v>
      </c>
      <c r="AD3039" s="4">
        <v>0.99752893728582837</v>
      </c>
    </row>
    <row r="3040" spans="1:30" x14ac:dyDescent="0.2">
      <c r="A3040">
        <v>1944</v>
      </c>
      <c r="B3040">
        <v>3097</v>
      </c>
      <c r="C3040">
        <v>1</v>
      </c>
      <c r="D3040" t="s">
        <v>6196</v>
      </c>
      <c r="E3040" t="s">
        <v>6197</v>
      </c>
      <c r="F3040" t="s">
        <v>8510</v>
      </c>
      <c r="G3040" s="2">
        <v>31617.446948105</v>
      </c>
      <c r="H3040" s="2">
        <v>3616</v>
      </c>
      <c r="I3040" s="2">
        <v>7479844861.1077433</v>
      </c>
      <c r="J3040" s="4">
        <v>0.99849000046221481</v>
      </c>
      <c r="K3040" s="2">
        <v>45308.760141182072</v>
      </c>
      <c r="L3040" s="2">
        <v>3385</v>
      </c>
      <c r="M3040" s="2">
        <v>8772847475.9500275</v>
      </c>
      <c r="N3040" s="4">
        <v>0.9975460042875649</v>
      </c>
      <c r="O3040" s="2">
        <v>48580.7484697896</v>
      </c>
      <c r="P3040" s="2">
        <v>3324</v>
      </c>
      <c r="Q3040" s="2">
        <v>9840665624.2385979</v>
      </c>
      <c r="R3040" s="4">
        <v>0.9975477020723803</v>
      </c>
      <c r="S3040" s="2">
        <v>66408.12736740167</v>
      </c>
      <c r="T3040" s="2">
        <v>3098</v>
      </c>
      <c r="U3040" s="2">
        <v>12305878280.921616</v>
      </c>
      <c r="V3040" s="4">
        <v>0.99698071208668471</v>
      </c>
      <c r="W3040" s="2">
        <v>70297.239779568437</v>
      </c>
      <c r="X3040" s="2">
        <v>2996</v>
      </c>
      <c r="Y3040" s="2">
        <v>14118159642.208464</v>
      </c>
      <c r="Z3040" s="4">
        <v>0.99701229480528442</v>
      </c>
      <c r="AA3040" s="2">
        <v>69032.63227189974</v>
      </c>
      <c r="AB3040" s="2">
        <v>3035</v>
      </c>
      <c r="AC3040" s="2">
        <v>15821523181.593325</v>
      </c>
      <c r="AD3040" s="4">
        <v>0.99753328973331268</v>
      </c>
    </row>
    <row r="3041" spans="1:30" x14ac:dyDescent="0.2">
      <c r="A3041">
        <v>4758</v>
      </c>
      <c r="B3041">
        <v>3006</v>
      </c>
      <c r="C3041">
        <v>1</v>
      </c>
      <c r="D3041" t="s">
        <v>6014</v>
      </c>
      <c r="E3041" t="s">
        <v>6015</v>
      </c>
      <c r="F3041" t="s">
        <v>8510</v>
      </c>
      <c r="G3041" s="2">
        <v>83531.270372678933</v>
      </c>
      <c r="H3041" s="2">
        <v>2848</v>
      </c>
      <c r="I3041" s="2">
        <v>7439255846.7562637</v>
      </c>
      <c r="J3041" s="4">
        <v>0.99307174303694423</v>
      </c>
      <c r="K3041" s="2">
        <v>72427.549314829637</v>
      </c>
      <c r="L3041" s="2">
        <v>3007</v>
      </c>
      <c r="M3041" s="2">
        <v>8750916826.6819553</v>
      </c>
      <c r="N3041" s="4">
        <v>0.99505230636237341</v>
      </c>
      <c r="O3041" s="2">
        <v>84299.415830474332</v>
      </c>
      <c r="P3041" s="2">
        <v>2862</v>
      </c>
      <c r="Q3041" s="2">
        <v>9810650696.8530388</v>
      </c>
      <c r="R3041" s="4">
        <v>0.99450509062874126</v>
      </c>
      <c r="S3041" s="2">
        <v>83909.658756937934</v>
      </c>
      <c r="T3041" s="2">
        <v>2906</v>
      </c>
      <c r="U3041" s="2">
        <v>12291436781.430702</v>
      </c>
      <c r="V3041" s="4">
        <v>0.99581071055429737</v>
      </c>
      <c r="W3041" s="2">
        <v>70853.792254455067</v>
      </c>
      <c r="X3041" s="2">
        <v>2991</v>
      </c>
      <c r="Y3041" s="2">
        <v>14117807175.294855</v>
      </c>
      <c r="Z3041" s="4">
        <v>0.99698740389490481</v>
      </c>
      <c r="AA3041" s="2">
        <v>68952.555340917505</v>
      </c>
      <c r="AB3041" s="2">
        <v>3036</v>
      </c>
      <c r="AC3041" s="2">
        <v>15821592134.148666</v>
      </c>
      <c r="AD3041" s="4">
        <v>0.99753763713201604</v>
      </c>
    </row>
    <row r="3042" spans="1:30" x14ac:dyDescent="0.2">
      <c r="A3042">
        <v>1614</v>
      </c>
      <c r="B3042">
        <v>3184</v>
      </c>
      <c r="C3042">
        <v>1</v>
      </c>
      <c r="D3042" t="s">
        <v>6370</v>
      </c>
      <c r="E3042" t="s">
        <v>6371</v>
      </c>
      <c r="F3042" t="s">
        <v>8510</v>
      </c>
      <c r="G3042" s="2">
        <v>54574.030465053722</v>
      </c>
      <c r="H3042" s="2">
        <v>3169</v>
      </c>
      <c r="I3042" s="2">
        <v>7460899114.391016</v>
      </c>
      <c r="J3042" s="4">
        <v>0.99596091877680404</v>
      </c>
      <c r="K3042" s="2">
        <v>53763.978794676368</v>
      </c>
      <c r="L3042" s="2">
        <v>3257</v>
      </c>
      <c r="M3042" s="2">
        <v>8766496530.1048336</v>
      </c>
      <c r="N3042" s="4">
        <v>0.99682384871963925</v>
      </c>
      <c r="O3042" s="2">
        <v>56488.905189182762</v>
      </c>
      <c r="P3042" s="2">
        <v>3198</v>
      </c>
      <c r="Q3042" s="2">
        <v>9834074573.5806561</v>
      </c>
      <c r="R3042" s="4">
        <v>0.99687956765046903</v>
      </c>
      <c r="S3042" s="2">
        <v>63443.478952859434</v>
      </c>
      <c r="T3042" s="2">
        <v>3131</v>
      </c>
      <c r="U3042" s="2">
        <v>12308023219.407635</v>
      </c>
      <c r="V3042" s="4">
        <v>0.99715448776123272</v>
      </c>
      <c r="W3042" s="2">
        <v>69127.297566287642</v>
      </c>
      <c r="X3042" s="2">
        <v>3008</v>
      </c>
      <c r="Y3042" s="2">
        <v>14118995410.464691</v>
      </c>
      <c r="Z3042" s="4">
        <v>0.99707131604092591</v>
      </c>
      <c r="AA3042" s="2">
        <v>68881.785214441639</v>
      </c>
      <c r="AB3042" s="2">
        <v>3037</v>
      </c>
      <c r="AC3042" s="2">
        <v>15821661015.933882</v>
      </c>
      <c r="AD3042" s="4">
        <v>0.99754198006872452</v>
      </c>
    </row>
    <row r="3043" spans="1:30" x14ac:dyDescent="0.2">
      <c r="A3043">
        <v>1219</v>
      </c>
      <c r="B3043">
        <v>2689</v>
      </c>
      <c r="C3043">
        <v>1</v>
      </c>
      <c r="D3043" t="s">
        <v>5380</v>
      </c>
      <c r="E3043" t="s">
        <v>5381</v>
      </c>
      <c r="F3043" t="s">
        <v>8510</v>
      </c>
      <c r="G3043" s="2">
        <v>91319.163993237409</v>
      </c>
      <c r="H3043" s="2">
        <v>2758</v>
      </c>
      <c r="I3043" s="2">
        <v>7431441104.4191542</v>
      </c>
      <c r="J3043" s="4">
        <v>0.99202854732571166</v>
      </c>
      <c r="K3043" s="2">
        <v>84057.053419524469</v>
      </c>
      <c r="L3043" s="2">
        <v>2863</v>
      </c>
      <c r="M3043" s="2">
        <v>8739667058.7275047</v>
      </c>
      <c r="N3043" s="4">
        <v>0.99377311381937194</v>
      </c>
      <c r="O3043" s="2">
        <v>83509.236025294638</v>
      </c>
      <c r="P3043" s="2">
        <v>2869</v>
      </c>
      <c r="Q3043" s="2">
        <v>9811237310.4643517</v>
      </c>
      <c r="R3043" s="4">
        <v>0.99456455561640711</v>
      </c>
      <c r="S3043" s="2">
        <v>86015.539681435665</v>
      </c>
      <c r="T3043" s="2">
        <v>2885</v>
      </c>
      <c r="U3043" s="2">
        <v>12289653625.121542</v>
      </c>
      <c r="V3043" s="4">
        <v>0.99566624525029501</v>
      </c>
      <c r="W3043" s="2">
        <v>76372.609814862211</v>
      </c>
      <c r="X3043" s="2">
        <v>2940</v>
      </c>
      <c r="Y3043" s="2">
        <v>14114067083.587639</v>
      </c>
      <c r="Z3043" s="4">
        <v>0.99672328183436054</v>
      </c>
      <c r="AA3043" s="2">
        <v>68765.113656542075</v>
      </c>
      <c r="AB3043" s="2">
        <v>3038</v>
      </c>
      <c r="AC3043" s="2">
        <v>15821729781.047539</v>
      </c>
      <c r="AD3043" s="4">
        <v>0.99754631564939256</v>
      </c>
    </row>
    <row r="3044" spans="1:30" x14ac:dyDescent="0.2">
      <c r="A3044">
        <v>3815</v>
      </c>
      <c r="B3044">
        <v>3549</v>
      </c>
      <c r="C3044">
        <v>1</v>
      </c>
      <c r="D3044" t="s">
        <v>7100</v>
      </c>
      <c r="E3044" t="s">
        <v>7101</v>
      </c>
      <c r="F3044" t="s">
        <v>8510</v>
      </c>
      <c r="G3044" s="2">
        <v>49253.439025867236</v>
      </c>
      <c r="H3044" s="2">
        <v>3261</v>
      </c>
      <c r="I3044" s="2">
        <v>7465681781.2386255</v>
      </c>
      <c r="J3044" s="4">
        <v>0.99659936049739517</v>
      </c>
      <c r="K3044" s="2">
        <v>35777.807156506664</v>
      </c>
      <c r="L3044" s="2">
        <v>3577</v>
      </c>
      <c r="M3044" s="2">
        <v>8780631325.4664631</v>
      </c>
      <c r="N3044" s="4">
        <v>0.99843109296651233</v>
      </c>
      <c r="O3044" s="2">
        <v>45225.855999167739</v>
      </c>
      <c r="P3044" s="2">
        <v>3378</v>
      </c>
      <c r="Q3044" s="2">
        <v>9843205949.3552475</v>
      </c>
      <c r="R3044" s="4">
        <v>0.99780521468172945</v>
      </c>
      <c r="S3044" s="2">
        <v>47462.13117059903</v>
      </c>
      <c r="T3044" s="2">
        <v>3359</v>
      </c>
      <c r="U3044" s="2">
        <v>12320522203.565382</v>
      </c>
      <c r="V3044" s="4">
        <v>0.99816711325950946</v>
      </c>
      <c r="W3044" s="2">
        <v>55807.599099302832</v>
      </c>
      <c r="X3044" s="2">
        <v>3185</v>
      </c>
      <c r="Y3044" s="2">
        <v>14130082085.210247</v>
      </c>
      <c r="Z3044" s="4">
        <v>0.99785424747887197</v>
      </c>
      <c r="AA3044" s="2">
        <v>68376.651242974694</v>
      </c>
      <c r="AB3044" s="2">
        <v>3039</v>
      </c>
      <c r="AC3044" s="2">
        <v>15821798157.698782</v>
      </c>
      <c r="AD3044" s="4">
        <v>0.99755062673784289</v>
      </c>
    </row>
    <row r="3045" spans="1:30" x14ac:dyDescent="0.2">
      <c r="A3045">
        <v>3397</v>
      </c>
      <c r="B3045">
        <v>3178</v>
      </c>
      <c r="C3045">
        <v>1</v>
      </c>
      <c r="D3045" t="s">
        <v>6358</v>
      </c>
      <c r="E3045" t="s">
        <v>6359</v>
      </c>
      <c r="F3045" t="s">
        <v>8510</v>
      </c>
      <c r="G3045" s="2">
        <v>72889.71466818951</v>
      </c>
      <c r="H3045" s="2">
        <v>2944</v>
      </c>
      <c r="I3045" s="2">
        <v>7446748643.2178354</v>
      </c>
      <c r="J3045" s="4">
        <v>0.99407196195609304</v>
      </c>
      <c r="K3045" s="2">
        <v>69856.243768758461</v>
      </c>
      <c r="L3045" s="2">
        <v>3031</v>
      </c>
      <c r="M3045" s="2">
        <v>8752614096.7021427</v>
      </c>
      <c r="N3045" s="4">
        <v>0.99524530013451828</v>
      </c>
      <c r="O3045" s="2">
        <v>63316.313844296332</v>
      </c>
      <c r="P3045" s="2">
        <v>3106</v>
      </c>
      <c r="Q3045" s="2">
        <v>9828566428.5197334</v>
      </c>
      <c r="R3045" s="4">
        <v>0.9963212073059543</v>
      </c>
      <c r="S3045" s="2">
        <v>78367.929131268</v>
      </c>
      <c r="T3045" s="2">
        <v>2975</v>
      </c>
      <c r="U3045" s="2">
        <v>12297021602.464447</v>
      </c>
      <c r="V3045" s="4">
        <v>0.99626317389937458</v>
      </c>
      <c r="W3045" s="2">
        <v>74627.835158772228</v>
      </c>
      <c r="X3045" s="2">
        <v>2953</v>
      </c>
      <c r="Y3045" s="2">
        <v>14115048787.180923</v>
      </c>
      <c r="Z3045" s="4">
        <v>0.99679260889802623</v>
      </c>
      <c r="AA3045" s="2">
        <v>68286.456064143262</v>
      </c>
      <c r="AB3045" s="2">
        <v>3040</v>
      </c>
      <c r="AC3045" s="2">
        <v>15821866444.154846</v>
      </c>
      <c r="AD3045" s="4">
        <v>0.9975549321395657</v>
      </c>
    </row>
    <row r="3046" spans="1:30" x14ac:dyDescent="0.2">
      <c r="A3046">
        <v>3521</v>
      </c>
      <c r="B3046">
        <v>3171</v>
      </c>
      <c r="C3046">
        <v>1</v>
      </c>
      <c r="D3046" t="s">
        <v>6344</v>
      </c>
      <c r="E3046" t="s">
        <v>6345</v>
      </c>
      <c r="F3046" t="s">
        <v>8510</v>
      </c>
      <c r="G3046" s="2">
        <v>34513.475859528939</v>
      </c>
      <c r="H3046" s="2">
        <v>3546</v>
      </c>
      <c r="I3046" s="2">
        <v>7477532647.0034304</v>
      </c>
      <c r="J3046" s="4">
        <v>0.99818134129816072</v>
      </c>
      <c r="K3046" s="2">
        <v>41413.186107823771</v>
      </c>
      <c r="L3046" s="2">
        <v>3468</v>
      </c>
      <c r="M3046" s="2">
        <v>8776437181.9461155</v>
      </c>
      <c r="N3046" s="4">
        <v>0.99795418383049905</v>
      </c>
      <c r="O3046" s="2">
        <v>47687.458084051301</v>
      </c>
      <c r="P3046" s="2">
        <v>3343</v>
      </c>
      <c r="Q3046" s="2">
        <v>9841579349.6485958</v>
      </c>
      <c r="R3046" s="4">
        <v>0.99764032636405664</v>
      </c>
      <c r="S3046" s="2">
        <v>50202.242318005396</v>
      </c>
      <c r="T3046" s="2">
        <v>3309</v>
      </c>
      <c r="U3046" s="2">
        <v>12318070406.687292</v>
      </c>
      <c r="V3046" s="4">
        <v>0.99796847695402935</v>
      </c>
      <c r="W3046" s="2">
        <v>64330.317368063806</v>
      </c>
      <c r="X3046" s="2">
        <v>3077</v>
      </c>
      <c r="Y3046" s="2">
        <v>14123596434.20125</v>
      </c>
      <c r="Z3046" s="4">
        <v>0.99739623638113273</v>
      </c>
      <c r="AA3046" s="2">
        <v>68163.007564701271</v>
      </c>
      <c r="AB3046" s="2">
        <v>3041</v>
      </c>
      <c r="AC3046" s="2">
        <v>15821934607.162411</v>
      </c>
      <c r="AD3046" s="4">
        <v>0.99755922975796774</v>
      </c>
    </row>
    <row r="3047" spans="1:30" x14ac:dyDescent="0.2">
      <c r="A3047">
        <v>2701</v>
      </c>
      <c r="B3047">
        <v>2811</v>
      </c>
      <c r="C3047">
        <v>1</v>
      </c>
      <c r="D3047" t="s">
        <v>5624</v>
      </c>
      <c r="E3047" t="s">
        <v>5625</v>
      </c>
      <c r="F3047" t="s">
        <v>8510</v>
      </c>
      <c r="G3047" s="2">
        <v>123060.44057539866</v>
      </c>
      <c r="H3047" s="2">
        <v>2515</v>
      </c>
      <c r="I3047" s="2">
        <v>7405731056.0784731</v>
      </c>
      <c r="J3047" s="4">
        <v>0.98859649403366401</v>
      </c>
      <c r="K3047" s="2">
        <v>79384.219723869508</v>
      </c>
      <c r="L3047" s="2">
        <v>2917</v>
      </c>
      <c r="M3047" s="2">
        <v>8744076262.2589951</v>
      </c>
      <c r="N3047" s="4">
        <v>0.99427447707423156</v>
      </c>
      <c r="O3047" s="2">
        <v>81283.75133521753</v>
      </c>
      <c r="P3047" s="2">
        <v>2894</v>
      </c>
      <c r="Q3047" s="2">
        <v>9813288418.3031254</v>
      </c>
      <c r="R3047" s="4">
        <v>0.9947724762987471</v>
      </c>
      <c r="S3047" s="2">
        <v>78296.612298930602</v>
      </c>
      <c r="T3047" s="2">
        <v>2976</v>
      </c>
      <c r="U3047" s="2">
        <v>12297099899.076746</v>
      </c>
      <c r="V3047" s="4">
        <v>0.99626951722656354</v>
      </c>
      <c r="W3047" s="2">
        <v>69288.498420450167</v>
      </c>
      <c r="X3047" s="2">
        <v>3006</v>
      </c>
      <c r="Y3047" s="2">
        <v>14118857025.230185</v>
      </c>
      <c r="Z3047" s="4">
        <v>0.99706154339465203</v>
      </c>
      <c r="AA3047" s="2">
        <v>67840.795696846035</v>
      </c>
      <c r="AB3047" s="2">
        <v>3042</v>
      </c>
      <c r="AC3047" s="2">
        <v>15822002447.958107</v>
      </c>
      <c r="AD3047" s="4">
        <v>0.99756350706119146</v>
      </c>
    </row>
    <row r="3048" spans="1:30" x14ac:dyDescent="0.2">
      <c r="A3048">
        <v>3195</v>
      </c>
      <c r="B3048">
        <v>3213</v>
      </c>
      <c r="C3048">
        <v>1</v>
      </c>
      <c r="D3048" t="s">
        <v>6428</v>
      </c>
      <c r="E3048" t="s">
        <v>6429</v>
      </c>
      <c r="F3048" t="s">
        <v>8510</v>
      </c>
      <c r="G3048" s="2">
        <v>72647.474693053897</v>
      </c>
      <c r="H3048" s="2">
        <v>2946</v>
      </c>
      <c r="I3048" s="2">
        <v>7446894070.3069115</v>
      </c>
      <c r="J3048" s="4">
        <v>0.99409137512534118</v>
      </c>
      <c r="K3048" s="2">
        <v>60826.409768759193</v>
      </c>
      <c r="L3048" s="2">
        <v>3146</v>
      </c>
      <c r="M3048" s="2">
        <v>8760136957.7425613</v>
      </c>
      <c r="N3048" s="4">
        <v>0.99610071224469721</v>
      </c>
      <c r="O3048" s="2">
        <v>67546.866917633801</v>
      </c>
      <c r="P3048" s="2">
        <v>3054</v>
      </c>
      <c r="Q3048" s="2">
        <v>9825162057.4591408</v>
      </c>
      <c r="R3048" s="4">
        <v>0.99597610640951373</v>
      </c>
      <c r="S3048" s="2">
        <v>56079.674674954964</v>
      </c>
      <c r="T3048" s="2">
        <v>3228</v>
      </c>
      <c r="U3048" s="2">
        <v>12313791821.448933</v>
      </c>
      <c r="V3048" s="4">
        <v>0.99762184042307356</v>
      </c>
      <c r="W3048" s="2">
        <v>59501.356295859463</v>
      </c>
      <c r="X3048" s="2">
        <v>3143</v>
      </c>
      <c r="Y3048" s="2">
        <v>14127668854.141907</v>
      </c>
      <c r="Z3048" s="4">
        <v>0.99768382717577897</v>
      </c>
      <c r="AA3048" s="2">
        <v>67805.517162429736</v>
      </c>
      <c r="AB3048" s="2">
        <v>3043</v>
      </c>
      <c r="AC3048" s="2">
        <v>15822070253.475269</v>
      </c>
      <c r="AD3048" s="4">
        <v>0.99756778214013431</v>
      </c>
    </row>
    <row r="3049" spans="1:30" x14ac:dyDescent="0.2">
      <c r="A3049">
        <v>3730</v>
      </c>
      <c r="B3049">
        <v>3183</v>
      </c>
      <c r="C3049">
        <v>1</v>
      </c>
      <c r="D3049" t="s">
        <v>6368</v>
      </c>
      <c r="E3049" t="s">
        <v>6369</v>
      </c>
      <c r="F3049" t="s">
        <v>8510</v>
      </c>
      <c r="G3049" s="2">
        <v>60314.312524012639</v>
      </c>
      <c r="H3049" s="2">
        <v>3086</v>
      </c>
      <c r="I3049" s="2">
        <v>7456136319.1774168</v>
      </c>
      <c r="J3049" s="4">
        <v>0.9953251297352752</v>
      </c>
      <c r="K3049" s="2">
        <v>62863.406669094264</v>
      </c>
      <c r="L3049" s="2">
        <v>3126</v>
      </c>
      <c r="M3049" s="2">
        <v>8758899947.0017262</v>
      </c>
      <c r="N3049" s="4">
        <v>0.99596005379541219</v>
      </c>
      <c r="O3049" s="2">
        <v>64258.662751782802</v>
      </c>
      <c r="P3049" s="2">
        <v>3096</v>
      </c>
      <c r="Q3049" s="2">
        <v>9827928520.7783298</v>
      </c>
      <c r="R3049" s="4">
        <v>0.99625654263530394</v>
      </c>
      <c r="S3049" s="2">
        <v>70804.669147324676</v>
      </c>
      <c r="T3049" s="2">
        <v>3050</v>
      </c>
      <c r="U3049" s="2">
        <v>12302588024.033506</v>
      </c>
      <c r="V3049" s="4">
        <v>0.99671414658194202</v>
      </c>
      <c r="W3049" s="2">
        <v>69925.135300581533</v>
      </c>
      <c r="X3049" s="2">
        <v>2999</v>
      </c>
      <c r="Y3049" s="2">
        <v>14118369656.569172</v>
      </c>
      <c r="Z3049" s="4">
        <v>0.99702712583886233</v>
      </c>
      <c r="AA3049" s="2">
        <v>67583.800750783805</v>
      </c>
      <c r="AB3049" s="2">
        <v>3044</v>
      </c>
      <c r="AC3049" s="2">
        <v>15822137837.27602</v>
      </c>
      <c r="AD3049" s="4">
        <v>0.99757204324005</v>
      </c>
    </row>
    <row r="3050" spans="1:30" x14ac:dyDescent="0.2">
      <c r="A3050">
        <v>469</v>
      </c>
      <c r="B3050">
        <v>3167</v>
      </c>
      <c r="C3050">
        <v>1</v>
      </c>
      <c r="D3050" t="s">
        <v>6336</v>
      </c>
      <c r="E3050" t="s">
        <v>6337</v>
      </c>
      <c r="F3050" t="s">
        <v>8510</v>
      </c>
      <c r="G3050" s="2">
        <v>55537.225413152861</v>
      </c>
      <c r="H3050" s="2">
        <v>3158</v>
      </c>
      <c r="I3050" s="2">
        <v>7460293959.5334005</v>
      </c>
      <c r="J3050" s="4">
        <v>0.99588013620907967</v>
      </c>
      <c r="K3050" s="2">
        <v>53980.993467265798</v>
      </c>
      <c r="L3050" s="2">
        <v>3249</v>
      </c>
      <c r="M3050" s="2">
        <v>8766065663.8394012</v>
      </c>
      <c r="N3050" s="4">
        <v>0.99677485562787027</v>
      </c>
      <c r="O3050" s="2">
        <v>55416.243156222939</v>
      </c>
      <c r="P3050" s="2">
        <v>3212</v>
      </c>
      <c r="Q3050" s="2">
        <v>9834857619.7989769</v>
      </c>
      <c r="R3050" s="4">
        <v>0.99695894500008431</v>
      </c>
      <c r="S3050" s="2">
        <v>56431.333547892165</v>
      </c>
      <c r="T3050" s="2">
        <v>3219</v>
      </c>
      <c r="U3050" s="2">
        <v>12313284811.605518</v>
      </c>
      <c r="V3050" s="4">
        <v>0.9975807641972908</v>
      </c>
      <c r="W3050" s="2">
        <v>62769.223551461597</v>
      </c>
      <c r="X3050" s="2">
        <v>3096</v>
      </c>
      <c r="Y3050" s="2">
        <v>14124800680.692408</v>
      </c>
      <c r="Z3050" s="4">
        <v>0.99748127923289864</v>
      </c>
      <c r="AA3050" s="2">
        <v>67582.929713124235</v>
      </c>
      <c r="AB3050" s="2">
        <v>3045</v>
      </c>
      <c r="AC3050" s="2">
        <v>15822205420.205732</v>
      </c>
      <c r="AD3050" s="4">
        <v>0.99757630428504751</v>
      </c>
    </row>
    <row r="3051" spans="1:30" x14ac:dyDescent="0.2">
      <c r="A3051">
        <v>4658</v>
      </c>
      <c r="B3051">
        <v>3209</v>
      </c>
      <c r="C3051">
        <v>1</v>
      </c>
      <c r="D3051" t="s">
        <v>6420</v>
      </c>
      <c r="E3051" t="s">
        <v>6421</v>
      </c>
      <c r="F3051" t="s">
        <v>8510</v>
      </c>
      <c r="G3051" s="2">
        <v>53082.483380361169</v>
      </c>
      <c r="H3051" s="2">
        <v>3197</v>
      </c>
      <c r="I3051" s="2">
        <v>7462406156.1382284</v>
      </c>
      <c r="J3051" s="4">
        <v>0.99616209488978658</v>
      </c>
      <c r="K3051" s="2">
        <v>47981.516130074895</v>
      </c>
      <c r="L3051" s="2">
        <v>3346</v>
      </c>
      <c r="M3051" s="2">
        <v>8771024636.780201</v>
      </c>
      <c r="N3051" s="4">
        <v>0.99733873225470393</v>
      </c>
      <c r="O3051" s="2">
        <v>50611.953490290296</v>
      </c>
      <c r="P3051" s="2">
        <v>3292</v>
      </c>
      <c r="Q3051" s="2">
        <v>9839083707.1234016</v>
      </c>
      <c r="R3051" s="4">
        <v>0.99738734322640488</v>
      </c>
      <c r="S3051" s="2">
        <v>55735.717152502162</v>
      </c>
      <c r="T3051" s="2">
        <v>3234</v>
      </c>
      <c r="U3051" s="2">
        <v>12314126956.314798</v>
      </c>
      <c r="V3051" s="4">
        <v>0.99764899191844747</v>
      </c>
      <c r="W3051" s="2">
        <v>59777.307337416278</v>
      </c>
      <c r="X3051" s="2">
        <v>3138</v>
      </c>
      <c r="Y3051" s="2">
        <v>14127370909.45768</v>
      </c>
      <c r="Z3051" s="4">
        <v>0.99766278657835872</v>
      </c>
      <c r="AA3051" s="2">
        <v>67405.331141864808</v>
      </c>
      <c r="AB3051" s="2">
        <v>3046</v>
      </c>
      <c r="AC3051" s="2">
        <v>15822272825.536875</v>
      </c>
      <c r="AD3051" s="4">
        <v>0.99758055413260949</v>
      </c>
    </row>
    <row r="3052" spans="1:30" x14ac:dyDescent="0.2">
      <c r="A3052">
        <v>5266</v>
      </c>
      <c r="B3052">
        <v>2829</v>
      </c>
      <c r="C3052">
        <v>1</v>
      </c>
      <c r="D3052" t="s">
        <v>5660</v>
      </c>
      <c r="E3052" t="s">
        <v>5661</v>
      </c>
      <c r="F3052" t="s">
        <v>8510</v>
      </c>
      <c r="G3052" s="2">
        <v>119469.49928548001</v>
      </c>
      <c r="H3052" s="2">
        <v>2530</v>
      </c>
      <c r="I3052" s="2">
        <v>7407544255.2371111</v>
      </c>
      <c r="J3052" s="4">
        <v>0.98883853932502563</v>
      </c>
      <c r="K3052" s="2">
        <v>119302.69571155529</v>
      </c>
      <c r="L3052" s="2">
        <v>2559</v>
      </c>
      <c r="M3052" s="2">
        <v>8708923499.7013302</v>
      </c>
      <c r="N3052" s="4">
        <v>0.9902773144739242</v>
      </c>
      <c r="O3052" s="2">
        <v>99617.386059759301</v>
      </c>
      <c r="P3052" s="2">
        <v>2729</v>
      </c>
      <c r="Q3052" s="2">
        <v>9798486074.4918671</v>
      </c>
      <c r="R3052" s="4">
        <v>0.99327196356738923</v>
      </c>
      <c r="S3052" s="2">
        <v>79425.056731820601</v>
      </c>
      <c r="T3052" s="2">
        <v>2953</v>
      </c>
      <c r="U3052" s="2">
        <v>12295286396.631485</v>
      </c>
      <c r="V3052" s="4">
        <v>0.9961225933810669</v>
      </c>
      <c r="W3052" s="2">
        <v>65412.8082309487</v>
      </c>
      <c r="X3052" s="2">
        <v>3064</v>
      </c>
      <c r="Y3052" s="2">
        <v>14122751959.347776</v>
      </c>
      <c r="Z3052" s="4">
        <v>0.99733660029307991</v>
      </c>
      <c r="AA3052" s="2">
        <v>66846.245128875002</v>
      </c>
      <c r="AB3052" s="2">
        <v>3047</v>
      </c>
      <c r="AC3052" s="2">
        <v>15822339671.782003</v>
      </c>
      <c r="AD3052" s="4">
        <v>0.99758476873028401</v>
      </c>
    </row>
    <row r="3053" spans="1:30" x14ac:dyDescent="0.2">
      <c r="A3053">
        <v>4677</v>
      </c>
      <c r="B3053">
        <v>2844</v>
      </c>
      <c r="C3053">
        <v>1</v>
      </c>
      <c r="D3053" t="s">
        <v>5690</v>
      </c>
      <c r="E3053" t="s">
        <v>5691</v>
      </c>
      <c r="F3053" t="s">
        <v>8510</v>
      </c>
      <c r="G3053" s="2">
        <v>55812.591462942502</v>
      </c>
      <c r="H3053" s="2">
        <v>3154</v>
      </c>
      <c r="I3053" s="2">
        <v>7460071325.5779829</v>
      </c>
      <c r="J3053" s="4">
        <v>0.99585041663836982</v>
      </c>
      <c r="K3053" s="2">
        <v>39570.432471856831</v>
      </c>
      <c r="L3053" s="2">
        <v>3500</v>
      </c>
      <c r="M3053" s="2">
        <v>8777730424.540659</v>
      </c>
      <c r="N3053" s="4">
        <v>0.99810123631104175</v>
      </c>
      <c r="O3053" s="2">
        <v>45126.794968336901</v>
      </c>
      <c r="P3053" s="2">
        <v>3379</v>
      </c>
      <c r="Q3053" s="2">
        <v>9843251076.1502151</v>
      </c>
      <c r="R3053" s="4">
        <v>0.99780978918231111</v>
      </c>
      <c r="S3053" s="2">
        <v>42190.643893046799</v>
      </c>
      <c r="T3053" s="2">
        <v>3457</v>
      </c>
      <c r="U3053" s="2">
        <v>12324915291.596165</v>
      </c>
      <c r="V3053" s="4">
        <v>0.99852302642013124</v>
      </c>
      <c r="W3053" s="2">
        <v>60070.768661013572</v>
      </c>
      <c r="X3053" s="2">
        <v>3135</v>
      </c>
      <c r="Y3053" s="2">
        <v>14127191272.522394</v>
      </c>
      <c r="Z3053" s="4">
        <v>0.99765010077244498</v>
      </c>
      <c r="AA3053" s="2">
        <v>66805.128517253077</v>
      </c>
      <c r="AB3053" s="2">
        <v>3048</v>
      </c>
      <c r="AC3053" s="2">
        <v>15822406476.910521</v>
      </c>
      <c r="AD3053" s="4">
        <v>0.99758898073559199</v>
      </c>
    </row>
    <row r="3054" spans="1:30" x14ac:dyDescent="0.2">
      <c r="A3054">
        <v>4020</v>
      </c>
      <c r="B3054">
        <v>3105</v>
      </c>
      <c r="C3054">
        <v>1</v>
      </c>
      <c r="D3054" t="s">
        <v>6212</v>
      </c>
      <c r="E3054" t="s">
        <v>6213</v>
      </c>
      <c r="F3054" t="s">
        <v>8510</v>
      </c>
      <c r="G3054" s="2">
        <v>67096.635817875867</v>
      </c>
      <c r="H3054" s="2">
        <v>2996</v>
      </c>
      <c r="I3054" s="2">
        <v>7450400505.531682</v>
      </c>
      <c r="J3054" s="4">
        <v>0.9945594517464762</v>
      </c>
      <c r="K3054" s="2">
        <v>63019.978659780136</v>
      </c>
      <c r="L3054" s="2">
        <v>3122</v>
      </c>
      <c r="M3054" s="2">
        <v>8758648300.8085136</v>
      </c>
      <c r="N3054" s="4">
        <v>0.9959314395221992</v>
      </c>
      <c r="O3054" s="2">
        <v>71512.270448480034</v>
      </c>
      <c r="P3054" s="2">
        <v>3007</v>
      </c>
      <c r="Q3054" s="2">
        <v>9821898241.1762505</v>
      </c>
      <c r="R3054" s="4">
        <v>0.99564525354271538</v>
      </c>
      <c r="S3054" s="2">
        <v>63076.120557314927</v>
      </c>
      <c r="T3054" s="2">
        <v>3135</v>
      </c>
      <c r="U3054" s="2">
        <v>12308276465.175978</v>
      </c>
      <c r="V3054" s="4">
        <v>0.9971750048783935</v>
      </c>
      <c r="W3054" s="2">
        <v>71348.636978944633</v>
      </c>
      <c r="X3054" s="2">
        <v>2987</v>
      </c>
      <c r="Y3054" s="2">
        <v>14117523119.991617</v>
      </c>
      <c r="Z3054" s="4">
        <v>0.99696734415362764</v>
      </c>
      <c r="AA3054" s="2">
        <v>66756.734517814111</v>
      </c>
      <c r="AB3054" s="2">
        <v>3049</v>
      </c>
      <c r="AC3054" s="2">
        <v>15822473233.645039</v>
      </c>
      <c r="AD3054" s="4">
        <v>0.99759318968970034</v>
      </c>
    </row>
    <row r="3055" spans="1:30" x14ac:dyDescent="0.2">
      <c r="A3055">
        <v>2795</v>
      </c>
      <c r="B3055">
        <v>3407</v>
      </c>
      <c r="C3055">
        <v>1</v>
      </c>
      <c r="D3055" t="s">
        <v>6816</v>
      </c>
      <c r="E3055" t="s">
        <v>6817</v>
      </c>
      <c r="F3055" t="s">
        <v>8510</v>
      </c>
      <c r="G3055" s="2">
        <v>59956.533373450337</v>
      </c>
      <c r="H3055" s="2">
        <v>3090</v>
      </c>
      <c r="I3055" s="2">
        <v>7456376605.8361139</v>
      </c>
      <c r="J3055" s="4">
        <v>0.99535720577834941</v>
      </c>
      <c r="K3055" s="2">
        <v>64319.396773628796</v>
      </c>
      <c r="L3055" s="2">
        <v>3103</v>
      </c>
      <c r="M3055" s="2">
        <v>8757441065.9574127</v>
      </c>
      <c r="N3055" s="4">
        <v>0.99579416684018185</v>
      </c>
      <c r="O3055" s="2">
        <v>63729.979192158098</v>
      </c>
      <c r="P3055" s="2">
        <v>3102</v>
      </c>
      <c r="Q3055" s="2">
        <v>9828312324.1556396</v>
      </c>
      <c r="R3055" s="4">
        <v>0.99629544876134279</v>
      </c>
      <c r="S3055" s="2">
        <v>67360.905659464363</v>
      </c>
      <c r="T3055" s="2">
        <v>3087</v>
      </c>
      <c r="U3055" s="2">
        <v>12305142277.318859</v>
      </c>
      <c r="V3055" s="4">
        <v>0.99692108355963249</v>
      </c>
      <c r="W3055" s="2">
        <v>69519.077745509101</v>
      </c>
      <c r="X3055" s="2">
        <v>3005</v>
      </c>
      <c r="Y3055" s="2">
        <v>14118787736.731764</v>
      </c>
      <c r="Z3055" s="4">
        <v>0.99705665030046942</v>
      </c>
      <c r="AA3055" s="2">
        <v>66674.09007370843</v>
      </c>
      <c r="AB3055" s="2">
        <v>3050</v>
      </c>
      <c r="AC3055" s="2">
        <v>15822539907.735113</v>
      </c>
      <c r="AD3055" s="4">
        <v>0.99759739343314835</v>
      </c>
    </row>
    <row r="3056" spans="1:30" x14ac:dyDescent="0.2">
      <c r="A3056">
        <v>2187</v>
      </c>
      <c r="B3056">
        <v>2777</v>
      </c>
      <c r="C3056">
        <v>1</v>
      </c>
      <c r="D3056" t="s">
        <v>5556</v>
      </c>
      <c r="E3056" t="s">
        <v>5557</v>
      </c>
      <c r="F3056" t="s">
        <v>8510</v>
      </c>
      <c r="G3056" s="2">
        <v>104386.95702074643</v>
      </c>
      <c r="H3056" s="2">
        <v>2645</v>
      </c>
      <c r="I3056" s="2">
        <v>7420442685.5117331</v>
      </c>
      <c r="J3056" s="4">
        <v>0.99056036028388461</v>
      </c>
      <c r="K3056" s="2">
        <v>79716.251030714411</v>
      </c>
      <c r="L3056" s="2">
        <v>2911</v>
      </c>
      <c r="M3056" s="2">
        <v>8743599333.2873116</v>
      </c>
      <c r="N3056" s="4">
        <v>0.99422024626817496</v>
      </c>
      <c r="O3056" s="2">
        <v>78544.329351199194</v>
      </c>
      <c r="P3056" s="2">
        <v>2920</v>
      </c>
      <c r="Q3056" s="2">
        <v>9815360105.6289234</v>
      </c>
      <c r="R3056" s="4">
        <v>0.99498248312249005</v>
      </c>
      <c r="S3056" s="2">
        <v>65486.661551092133</v>
      </c>
      <c r="T3056" s="2">
        <v>3108</v>
      </c>
      <c r="U3056" s="2">
        <v>12306536619.152849</v>
      </c>
      <c r="V3056" s="4">
        <v>0.99703404842754439</v>
      </c>
      <c r="W3056" s="2">
        <v>66664.538093680865</v>
      </c>
      <c r="X3056" s="2">
        <v>3045</v>
      </c>
      <c r="Y3056" s="2">
        <v>14121498396.777922</v>
      </c>
      <c r="Z3056" s="4">
        <v>0.99724807478223942</v>
      </c>
      <c r="AA3056" s="2">
        <v>66459.690459744263</v>
      </c>
      <c r="AB3056" s="2">
        <v>3051</v>
      </c>
      <c r="AC3056" s="2">
        <v>15822606367.425573</v>
      </c>
      <c r="AD3056" s="4">
        <v>0.99760158365888696</v>
      </c>
    </row>
    <row r="3057" spans="1:30" x14ac:dyDescent="0.2">
      <c r="A3057">
        <v>3263</v>
      </c>
      <c r="B3057">
        <v>2660</v>
      </c>
      <c r="C3057">
        <v>1</v>
      </c>
      <c r="D3057" t="s">
        <v>5322</v>
      </c>
      <c r="E3057" t="s">
        <v>5323</v>
      </c>
      <c r="F3057" t="s">
        <v>8510</v>
      </c>
      <c r="G3057" s="2">
        <v>85183.349991446361</v>
      </c>
      <c r="H3057" s="2">
        <v>2820</v>
      </c>
      <c r="I3057" s="2">
        <v>7436894773.4548788</v>
      </c>
      <c r="J3057" s="4">
        <v>0.99275656162268122</v>
      </c>
      <c r="K3057" s="2">
        <v>85151.32553906033</v>
      </c>
      <c r="L3057" s="2">
        <v>2854</v>
      </c>
      <c r="M3057" s="2">
        <v>8738905048.1602001</v>
      </c>
      <c r="N3057" s="4">
        <v>0.99368646685568962</v>
      </c>
      <c r="O3057" s="2">
        <v>81922.30899522746</v>
      </c>
      <c r="P3057" s="2">
        <v>2883</v>
      </c>
      <c r="Q3057" s="2">
        <v>9812391912.3133087</v>
      </c>
      <c r="R3057" s="4">
        <v>0.99468159753869323</v>
      </c>
      <c r="S3057" s="2">
        <v>93584.506924158311</v>
      </c>
      <c r="T3057" s="2">
        <v>2800</v>
      </c>
      <c r="U3057" s="2">
        <v>12282029282.092171</v>
      </c>
      <c r="V3057" s="4">
        <v>0.99504854671882159</v>
      </c>
      <c r="W3057" s="2">
        <v>78442.093782525262</v>
      </c>
      <c r="X3057" s="2">
        <v>2917</v>
      </c>
      <c r="Y3057" s="2">
        <v>14112286026.840963</v>
      </c>
      <c r="Z3057" s="4">
        <v>0.99659750513830492</v>
      </c>
      <c r="AA3057" s="2">
        <v>66239.146765084268</v>
      </c>
      <c r="AB3057" s="2">
        <v>3052</v>
      </c>
      <c r="AC3057" s="2">
        <v>15822672606.572338</v>
      </c>
      <c r="AD3057" s="4">
        <v>0.99760575997953715</v>
      </c>
    </row>
    <row r="3058" spans="1:30" x14ac:dyDescent="0.2">
      <c r="A3058">
        <v>2787</v>
      </c>
      <c r="B3058">
        <v>3522</v>
      </c>
      <c r="C3058">
        <v>1</v>
      </c>
      <c r="D3058" t="s">
        <v>7046</v>
      </c>
      <c r="E3058" t="s">
        <v>7047</v>
      </c>
      <c r="F3058" t="s">
        <v>8510</v>
      </c>
      <c r="G3058" s="2">
        <v>31394.411687403201</v>
      </c>
      <c r="H3058" s="2">
        <v>3620</v>
      </c>
      <c r="I3058" s="2">
        <v>7479970728.6206732</v>
      </c>
      <c r="J3058" s="4">
        <v>0.99850680260923486</v>
      </c>
      <c r="K3058" s="2">
        <v>30163.890727898601</v>
      </c>
      <c r="L3058" s="2">
        <v>3683</v>
      </c>
      <c r="M3058" s="2">
        <v>8784129426.1385326</v>
      </c>
      <c r="N3058" s="4">
        <v>0.99882885621927431</v>
      </c>
      <c r="O3058" s="2">
        <v>35793.292676332632</v>
      </c>
      <c r="P3058" s="2">
        <v>3567</v>
      </c>
      <c r="Q3058" s="2">
        <v>9850831266.8783588</v>
      </c>
      <c r="R3058" s="4">
        <v>0.99857819267561798</v>
      </c>
      <c r="S3058" s="2">
        <v>49904.56298019777</v>
      </c>
      <c r="T3058" s="2">
        <v>3316</v>
      </c>
      <c r="U3058" s="2">
        <v>12318420664.860085</v>
      </c>
      <c r="V3058" s="4">
        <v>0.99799685368867219</v>
      </c>
      <c r="W3058" s="2">
        <v>54458.464946793167</v>
      </c>
      <c r="X3058" s="2">
        <v>3204</v>
      </c>
      <c r="Y3058" s="2">
        <v>14131129521.433258</v>
      </c>
      <c r="Z3058" s="4">
        <v>0.99792821652433061</v>
      </c>
      <c r="AA3058" s="2">
        <v>66076.758790520893</v>
      </c>
      <c r="AB3058" s="2">
        <v>3053</v>
      </c>
      <c r="AC3058" s="2">
        <v>15822738683.331129</v>
      </c>
      <c r="AD3058" s="4">
        <v>0.99760992606176679</v>
      </c>
    </row>
    <row r="3059" spans="1:30" x14ac:dyDescent="0.2">
      <c r="A3059">
        <v>227</v>
      </c>
      <c r="B3059">
        <v>2662</v>
      </c>
      <c r="C3059">
        <v>1</v>
      </c>
      <c r="D3059" t="s">
        <v>5326</v>
      </c>
      <c r="E3059" t="s">
        <v>5327</v>
      </c>
      <c r="F3059" t="s">
        <v>8510</v>
      </c>
      <c r="G3059" s="2">
        <v>25318.189405278667</v>
      </c>
      <c r="H3059" s="2">
        <v>3749</v>
      </c>
      <c r="I3059" s="2">
        <v>7483604294.5753975</v>
      </c>
      <c r="J3059" s="4">
        <v>0.99899185000516111</v>
      </c>
      <c r="K3059" s="2">
        <v>57354.062409480939</v>
      </c>
      <c r="L3059" s="2">
        <v>3204</v>
      </c>
      <c r="M3059" s="2">
        <v>8763559262.2937012</v>
      </c>
      <c r="N3059" s="4">
        <v>0.99648985684567237</v>
      </c>
      <c r="O3059" s="2">
        <v>59675.550012254156</v>
      </c>
      <c r="P3059" s="2">
        <v>3150</v>
      </c>
      <c r="Q3059" s="2">
        <v>9831282970.2026978</v>
      </c>
      <c r="R3059" s="4">
        <v>0.99659658297838338</v>
      </c>
      <c r="S3059" s="2">
        <v>94495.129803126969</v>
      </c>
      <c r="T3059" s="2">
        <v>2793</v>
      </c>
      <c r="U3059" s="2">
        <v>12281370867.311476</v>
      </c>
      <c r="V3059" s="4">
        <v>0.99499520417618303</v>
      </c>
      <c r="W3059" s="2">
        <v>83866.387987928872</v>
      </c>
      <c r="X3059" s="2">
        <v>2856</v>
      </c>
      <c r="Y3059" s="2">
        <v>14107352172.500217</v>
      </c>
      <c r="Z3059" s="4">
        <v>0.99624908058700612</v>
      </c>
      <c r="AA3059" s="2">
        <v>66031.285153506527</v>
      </c>
      <c r="AB3059" s="2">
        <v>3054</v>
      </c>
      <c r="AC3059" s="2">
        <v>15822804714.616283</v>
      </c>
      <c r="AD3059" s="4">
        <v>0.99761408927692308</v>
      </c>
    </row>
    <row r="3060" spans="1:30" x14ac:dyDescent="0.2">
      <c r="A3060">
        <v>5297</v>
      </c>
      <c r="B3060">
        <v>3442</v>
      </c>
      <c r="C3060">
        <v>1</v>
      </c>
      <c r="D3060" t="s">
        <v>6886</v>
      </c>
      <c r="E3060" t="s">
        <v>6887</v>
      </c>
      <c r="F3060" t="s">
        <v>8510</v>
      </c>
      <c r="G3060" s="2">
        <v>45856.494692862099</v>
      </c>
      <c r="H3060" s="2">
        <v>3323</v>
      </c>
      <c r="I3060" s="2">
        <v>7468635843.2384691</v>
      </c>
      <c r="J3060" s="4">
        <v>0.99699370040983448</v>
      </c>
      <c r="K3060" s="2">
        <v>58736.985690863359</v>
      </c>
      <c r="L3060" s="2">
        <v>3181</v>
      </c>
      <c r="M3060" s="2">
        <v>8762225641.5292339</v>
      </c>
      <c r="N3060" s="4">
        <v>0.99633821303008385</v>
      </c>
      <c r="O3060" s="2">
        <v>68365.002648287584</v>
      </c>
      <c r="P3060" s="2">
        <v>3046</v>
      </c>
      <c r="Q3060" s="2">
        <v>9824620319.099247</v>
      </c>
      <c r="R3060" s="4">
        <v>0.9959211904234746</v>
      </c>
      <c r="S3060" s="2">
        <v>64703.012414736935</v>
      </c>
      <c r="T3060" s="2">
        <v>3120</v>
      </c>
      <c r="U3060" s="2">
        <v>12307319424.125648</v>
      </c>
      <c r="V3060" s="4">
        <v>0.99709746864358995</v>
      </c>
      <c r="W3060" s="2">
        <v>71226.878871231791</v>
      </c>
      <c r="X3060" s="2">
        <v>2988</v>
      </c>
      <c r="Y3060" s="2">
        <v>14117594346.870489</v>
      </c>
      <c r="Z3060" s="4">
        <v>0.99697237413457096</v>
      </c>
      <c r="AA3060" s="2">
        <v>66001.794976378573</v>
      </c>
      <c r="AB3060" s="2">
        <v>3055</v>
      </c>
      <c r="AC3060" s="2">
        <v>15822870716.411261</v>
      </c>
      <c r="AD3060" s="4">
        <v>0.99761825063274934</v>
      </c>
    </row>
    <row r="3061" spans="1:30" x14ac:dyDescent="0.2">
      <c r="A3061">
        <v>1973</v>
      </c>
      <c r="B3061">
        <v>2730</v>
      </c>
      <c r="C3061">
        <v>1</v>
      </c>
      <c r="D3061" t="s">
        <v>5462</v>
      </c>
      <c r="E3061" t="s">
        <v>5463</v>
      </c>
      <c r="F3061" t="s">
        <v>8510</v>
      </c>
      <c r="G3061" s="2">
        <v>40473.401623470665</v>
      </c>
      <c r="H3061" s="2">
        <v>3423</v>
      </c>
      <c r="I3061" s="2">
        <v>7472942109.8779106</v>
      </c>
      <c r="J3061" s="4">
        <v>0.99756854711570175</v>
      </c>
      <c r="K3061" s="2">
        <v>55306.137407249968</v>
      </c>
      <c r="L3061" s="2">
        <v>3233</v>
      </c>
      <c r="M3061" s="2">
        <v>8765193028.4644127</v>
      </c>
      <c r="N3061" s="4">
        <v>0.9966756296999254</v>
      </c>
      <c r="O3061" s="2">
        <v>68844.802336231573</v>
      </c>
      <c r="P3061" s="2">
        <v>3040</v>
      </c>
      <c r="Q3061" s="2">
        <v>9824209087.8441334</v>
      </c>
      <c r="R3061" s="4">
        <v>0.99587950393505775</v>
      </c>
      <c r="S3061" s="2">
        <v>81299.711579848095</v>
      </c>
      <c r="T3061" s="2">
        <v>2939</v>
      </c>
      <c r="U3061" s="2">
        <v>12294159311.819239</v>
      </c>
      <c r="V3061" s="4">
        <v>0.99603128077476255</v>
      </c>
      <c r="W3061" s="2">
        <v>63383.857377491287</v>
      </c>
      <c r="X3061" s="2">
        <v>3086</v>
      </c>
      <c r="Y3061" s="2">
        <v>14124170391.780184</v>
      </c>
      <c r="Z3061" s="4">
        <v>0.99743676877185472</v>
      </c>
      <c r="AA3061" s="2">
        <v>65954.450864112136</v>
      </c>
      <c r="AB3061" s="2">
        <v>3056</v>
      </c>
      <c r="AC3061" s="2">
        <v>15822936670.862125</v>
      </c>
      <c r="AD3061" s="4">
        <v>0.99762240900357047</v>
      </c>
    </row>
    <row r="3062" spans="1:30" x14ac:dyDescent="0.2">
      <c r="A3062">
        <v>3516</v>
      </c>
      <c r="B3062">
        <v>3447</v>
      </c>
      <c r="C3062">
        <v>1</v>
      </c>
      <c r="D3062" t="s">
        <v>6896</v>
      </c>
      <c r="E3062" t="s">
        <v>6897</v>
      </c>
      <c r="F3062" t="s">
        <v>8510</v>
      </c>
      <c r="G3062" s="2">
        <v>64491.349271521707</v>
      </c>
      <c r="H3062" s="2">
        <v>3033</v>
      </c>
      <c r="I3062" s="2">
        <v>7452830319.3706322</v>
      </c>
      <c r="J3062" s="4">
        <v>0.99488380938573573</v>
      </c>
      <c r="K3062" s="2">
        <v>59580.22661775993</v>
      </c>
      <c r="L3062" s="2">
        <v>3166</v>
      </c>
      <c r="M3062" s="2">
        <v>8761337476.5366936</v>
      </c>
      <c r="N3062" s="4">
        <v>0.9962372212549635</v>
      </c>
      <c r="O3062" s="2">
        <v>63182.104047921799</v>
      </c>
      <c r="P3062" s="2">
        <v>3109</v>
      </c>
      <c r="Q3062" s="2">
        <v>9828756068.8615341</v>
      </c>
      <c r="R3062" s="4">
        <v>0.9963404311363746</v>
      </c>
      <c r="S3062" s="2">
        <v>61492.789447977331</v>
      </c>
      <c r="T3062" s="2">
        <v>3152</v>
      </c>
      <c r="U3062" s="2">
        <v>12309334807.156315</v>
      </c>
      <c r="V3062" s="4">
        <v>0.99726074817254129</v>
      </c>
      <c r="W3062" s="2">
        <v>66712.546433192168</v>
      </c>
      <c r="X3062" s="2">
        <v>3044</v>
      </c>
      <c r="Y3062" s="2">
        <v>14121431732.239828</v>
      </c>
      <c r="Z3062" s="4">
        <v>0.99724336698987903</v>
      </c>
      <c r="AA3062" s="2">
        <v>65923.33674716641</v>
      </c>
      <c r="AB3062" s="2">
        <v>3057</v>
      </c>
      <c r="AC3062" s="2">
        <v>15823002594.198872</v>
      </c>
      <c r="AD3062" s="4">
        <v>0.99762656541267336</v>
      </c>
    </row>
    <row r="3063" spans="1:30" x14ac:dyDescent="0.2">
      <c r="A3063">
        <v>2039</v>
      </c>
      <c r="B3063">
        <v>3594</v>
      </c>
      <c r="C3063">
        <v>1</v>
      </c>
      <c r="D3063" t="s">
        <v>7190</v>
      </c>
      <c r="E3063" t="s">
        <v>7191</v>
      </c>
      <c r="F3063" t="s">
        <v>8510</v>
      </c>
      <c r="G3063" s="2">
        <v>33997.352404496261</v>
      </c>
      <c r="H3063" s="2">
        <v>3556</v>
      </c>
      <c r="I3063" s="2">
        <v>7477874874.2578716</v>
      </c>
      <c r="J3063" s="4">
        <v>0.99822702546645437</v>
      </c>
      <c r="K3063" s="2">
        <v>51419.161248189666</v>
      </c>
      <c r="L3063" s="2">
        <v>3294</v>
      </c>
      <c r="M3063" s="2">
        <v>8768440659.575901</v>
      </c>
      <c r="N3063" s="4">
        <v>0.99704491247242844</v>
      </c>
      <c r="O3063" s="2">
        <v>49325.745395014965</v>
      </c>
      <c r="P3063" s="2">
        <v>3311</v>
      </c>
      <c r="Q3063" s="2">
        <v>9840029631.2194328</v>
      </c>
      <c r="R3063" s="4">
        <v>0.9974832314970119</v>
      </c>
      <c r="S3063" s="2">
        <v>69118.337052142291</v>
      </c>
      <c r="T3063" s="2">
        <v>3070</v>
      </c>
      <c r="U3063" s="2">
        <v>12303984227.281752</v>
      </c>
      <c r="V3063" s="4">
        <v>0.99682726225535245</v>
      </c>
      <c r="W3063" s="2">
        <v>58311.370338077868</v>
      </c>
      <c r="X3063" s="2">
        <v>3154</v>
      </c>
      <c r="Y3063" s="2">
        <v>14128318121.898081</v>
      </c>
      <c r="Z3063" s="4">
        <v>0.99772967790646416</v>
      </c>
      <c r="AA3063" s="2">
        <v>65868.086361088397</v>
      </c>
      <c r="AB3063" s="2">
        <v>3058</v>
      </c>
      <c r="AC3063" s="2">
        <v>15823068462.285233</v>
      </c>
      <c r="AD3063" s="4">
        <v>0.99763071833828754</v>
      </c>
    </row>
    <row r="3064" spans="1:30" x14ac:dyDescent="0.2">
      <c r="A3064">
        <v>490</v>
      </c>
      <c r="B3064">
        <v>3147</v>
      </c>
      <c r="C3064">
        <v>1</v>
      </c>
      <c r="D3064" t="s">
        <v>6296</v>
      </c>
      <c r="E3064" t="s">
        <v>6297</v>
      </c>
      <c r="F3064" t="s">
        <v>8510</v>
      </c>
      <c r="G3064" s="2">
        <v>52884.805811919272</v>
      </c>
      <c r="H3064" s="2">
        <v>3199</v>
      </c>
      <c r="I3064" s="2">
        <v>7462511984.5217066</v>
      </c>
      <c r="J3064" s="4">
        <v>0.99617622199865452</v>
      </c>
      <c r="K3064" s="2">
        <v>64681.789756391569</v>
      </c>
      <c r="L3064" s="2">
        <v>3098</v>
      </c>
      <c r="M3064" s="2">
        <v>8757118471.2533016</v>
      </c>
      <c r="N3064" s="4">
        <v>0.99575748512891615</v>
      </c>
      <c r="O3064" s="2">
        <v>70821.532651345522</v>
      </c>
      <c r="P3064" s="2">
        <v>3016</v>
      </c>
      <c r="Q3064" s="2">
        <v>9822538656.5489635</v>
      </c>
      <c r="R3064" s="4">
        <v>0.99571017241180571</v>
      </c>
      <c r="S3064" s="2">
        <v>77790.043588078202</v>
      </c>
      <c r="T3064" s="2">
        <v>2980</v>
      </c>
      <c r="U3064" s="2">
        <v>12297412097.574329</v>
      </c>
      <c r="V3064" s="4">
        <v>0.99629481049481539</v>
      </c>
      <c r="W3064" s="2">
        <v>67659.361422670598</v>
      </c>
      <c r="X3064" s="2">
        <v>3026</v>
      </c>
      <c r="Y3064" s="2">
        <v>14120221788.017498</v>
      </c>
      <c r="Z3064" s="4">
        <v>0.99715792176923679</v>
      </c>
      <c r="AA3064" s="2">
        <v>65689.081965565929</v>
      </c>
      <c r="AB3064" s="2">
        <v>3059</v>
      </c>
      <c r="AC3064" s="2">
        <v>15823134151.367199</v>
      </c>
      <c r="AD3064" s="4">
        <v>0.99763485997783019</v>
      </c>
    </row>
    <row r="3065" spans="1:30" x14ac:dyDescent="0.2">
      <c r="A3065">
        <v>1995</v>
      </c>
      <c r="B3065">
        <v>3546</v>
      </c>
      <c r="C3065">
        <v>1</v>
      </c>
      <c r="D3065" t="s">
        <v>7094</v>
      </c>
      <c r="E3065" t="s">
        <v>7095</v>
      </c>
      <c r="F3065" t="s">
        <v>8510</v>
      </c>
      <c r="G3065" s="2">
        <v>33779.6051876899</v>
      </c>
      <c r="H3065" s="2">
        <v>3561</v>
      </c>
      <c r="I3065" s="2">
        <v>7478043966.1280184</v>
      </c>
      <c r="J3065" s="4">
        <v>0.99824959766476007</v>
      </c>
      <c r="K3065" s="2">
        <v>39554.24615923917</v>
      </c>
      <c r="L3065" s="2">
        <v>3501</v>
      </c>
      <c r="M3065" s="2">
        <v>8777769978.7868176</v>
      </c>
      <c r="N3065" s="4">
        <v>0.99810573395907642</v>
      </c>
      <c r="O3065" s="2">
        <v>26992.030776603267</v>
      </c>
      <c r="P3065" s="2">
        <v>3762</v>
      </c>
      <c r="Q3065" s="2">
        <v>9856974089.5697308</v>
      </c>
      <c r="R3065" s="4">
        <v>0.99920089025462355</v>
      </c>
      <c r="S3065" s="2">
        <v>34340.39359862003</v>
      </c>
      <c r="T3065" s="2">
        <v>3604</v>
      </c>
      <c r="U3065" s="2">
        <v>12330559120.733158</v>
      </c>
      <c r="V3065" s="4">
        <v>0.99898027040251469</v>
      </c>
      <c r="W3065" s="2">
        <v>51889.243676525301</v>
      </c>
      <c r="X3065" s="2">
        <v>3243</v>
      </c>
      <c r="Y3065" s="2">
        <v>14133204337.216614</v>
      </c>
      <c r="Z3065" s="4">
        <v>0.99807473823097559</v>
      </c>
      <c r="AA3065" s="2">
        <v>65653.467679546171</v>
      </c>
      <c r="AB3065" s="2">
        <v>3060</v>
      </c>
      <c r="AC3065" s="2">
        <v>15823199804.834879</v>
      </c>
      <c r="AD3065" s="4">
        <v>0.99763899937192302</v>
      </c>
    </row>
    <row r="3066" spans="1:30" x14ac:dyDescent="0.2">
      <c r="A3066">
        <v>4333</v>
      </c>
      <c r="B3066">
        <v>2595</v>
      </c>
      <c r="C3066">
        <v>1</v>
      </c>
      <c r="D3066" t="s">
        <v>5192</v>
      </c>
      <c r="E3066" t="s">
        <v>5193</v>
      </c>
      <c r="F3066" t="s">
        <v>8510</v>
      </c>
      <c r="G3066" s="2">
        <v>100263.41171246994</v>
      </c>
      <c r="H3066" s="2">
        <v>2676</v>
      </c>
      <c r="I3066" s="2">
        <v>7423610696.0926781</v>
      </c>
      <c r="J3066" s="4">
        <v>0.99098326035001827</v>
      </c>
      <c r="K3066" s="2">
        <v>64936.989125715241</v>
      </c>
      <c r="L3066" s="2">
        <v>3097</v>
      </c>
      <c r="M3066" s="2">
        <v>8757053789.4635448</v>
      </c>
      <c r="N3066" s="4">
        <v>0.99575013026937953</v>
      </c>
      <c r="O3066" s="2">
        <v>66308.994745066302</v>
      </c>
      <c r="P3066" s="2">
        <v>3071</v>
      </c>
      <c r="Q3066" s="2">
        <v>9826299025.5197353</v>
      </c>
      <c r="R3066" s="4">
        <v>0.99609136079569904</v>
      </c>
      <c r="S3066" s="2">
        <v>61950.981589840027</v>
      </c>
      <c r="T3066" s="2">
        <v>3147</v>
      </c>
      <c r="U3066" s="2">
        <v>12309026966.010899</v>
      </c>
      <c r="V3066" s="4">
        <v>0.99723580792225108</v>
      </c>
      <c r="W3066" s="2">
        <v>67361.918364725032</v>
      </c>
      <c r="X3066" s="2">
        <v>3035</v>
      </c>
      <c r="Y3066" s="2">
        <v>14120829165.570614</v>
      </c>
      <c r="Z3066" s="4">
        <v>0.99720081424980023</v>
      </c>
      <c r="AA3066" s="2">
        <v>65611.06917455123</v>
      </c>
      <c r="AB3066" s="2">
        <v>3061</v>
      </c>
      <c r="AC3066" s="2">
        <v>15823265415.904053</v>
      </c>
      <c r="AD3066" s="4">
        <v>0.99764313609282684</v>
      </c>
    </row>
    <row r="3067" spans="1:30" x14ac:dyDescent="0.2">
      <c r="A3067">
        <v>2498</v>
      </c>
      <c r="B3067">
        <v>2654</v>
      </c>
      <c r="C3067">
        <v>1</v>
      </c>
      <c r="D3067" t="s">
        <v>5310</v>
      </c>
      <c r="E3067" t="s">
        <v>5311</v>
      </c>
      <c r="F3067" t="s">
        <v>8510</v>
      </c>
      <c r="G3067" s="2">
        <v>33581.423940058332</v>
      </c>
      <c r="H3067" s="2">
        <v>3566</v>
      </c>
      <c r="I3067" s="2">
        <v>7478212203.027071</v>
      </c>
      <c r="J3067" s="4">
        <v>0.99827205573234468</v>
      </c>
      <c r="K3067" s="2">
        <v>47573.931767638802</v>
      </c>
      <c r="L3067" s="2">
        <v>3353</v>
      </c>
      <c r="M3067" s="2">
        <v>8771359064.0012703</v>
      </c>
      <c r="N3067" s="4">
        <v>0.99737675942193982</v>
      </c>
      <c r="O3067" s="2">
        <v>54915.929910881765</v>
      </c>
      <c r="P3067" s="2">
        <v>3217</v>
      </c>
      <c r="Q3067" s="2">
        <v>9835132697.1238689</v>
      </c>
      <c r="R3067" s="4">
        <v>0.99698682957251228</v>
      </c>
      <c r="S3067" s="2">
        <v>53082.128975798965</v>
      </c>
      <c r="T3067" s="2">
        <v>3263</v>
      </c>
      <c r="U3067" s="2">
        <v>12315703962.240841</v>
      </c>
      <c r="V3067" s="4">
        <v>0.99777675561439982</v>
      </c>
      <c r="W3067" s="2">
        <v>60959.275892376994</v>
      </c>
      <c r="X3067" s="2">
        <v>3121</v>
      </c>
      <c r="Y3067" s="2">
        <v>14126343910.160526</v>
      </c>
      <c r="Z3067" s="4">
        <v>0.99759026077103208</v>
      </c>
      <c r="AA3067" s="2">
        <v>65534.804748371032</v>
      </c>
      <c r="AB3067" s="2">
        <v>3062</v>
      </c>
      <c r="AC3067" s="2">
        <v>15823330950.708801</v>
      </c>
      <c r="AD3067" s="4">
        <v>0.99764726800532488</v>
      </c>
    </row>
    <row r="3068" spans="1:30" x14ac:dyDescent="0.2">
      <c r="A3068">
        <v>4436</v>
      </c>
      <c r="B3068">
        <v>3115</v>
      </c>
      <c r="C3068">
        <v>1</v>
      </c>
      <c r="D3068" t="s">
        <v>6232</v>
      </c>
      <c r="E3068" t="s">
        <v>6233</v>
      </c>
      <c r="F3068" t="s">
        <v>8510</v>
      </c>
      <c r="G3068" s="2">
        <v>101742.13060327953</v>
      </c>
      <c r="H3068" s="2">
        <v>2666</v>
      </c>
      <c r="I3068" s="2">
        <v>7422603342.3011761</v>
      </c>
      <c r="J3068" s="4">
        <v>0.9908487879503336</v>
      </c>
      <c r="K3068" s="2">
        <v>73977.717476361533</v>
      </c>
      <c r="L3068" s="2">
        <v>2988</v>
      </c>
      <c r="M3068" s="2">
        <v>8749523447.7563763</v>
      </c>
      <c r="N3068" s="4">
        <v>0.99489386754493359</v>
      </c>
      <c r="O3068" s="2">
        <v>87120.588241919992</v>
      </c>
      <c r="P3068" s="2">
        <v>2833</v>
      </c>
      <c r="Q3068" s="2">
        <v>9808166911.8816757</v>
      </c>
      <c r="R3068" s="4">
        <v>0.99425330949063184</v>
      </c>
      <c r="S3068" s="2">
        <v>61493.9390992673</v>
      </c>
      <c r="T3068" s="2">
        <v>3151</v>
      </c>
      <c r="U3068" s="2">
        <v>12309273314.366867</v>
      </c>
      <c r="V3068" s="4">
        <v>0.99725576623434775</v>
      </c>
      <c r="W3068" s="2">
        <v>72344.420831613112</v>
      </c>
      <c r="X3068" s="2">
        <v>2974</v>
      </c>
      <c r="Y3068" s="2">
        <v>14116590035.253242</v>
      </c>
      <c r="Z3068" s="4">
        <v>0.99690145051169188</v>
      </c>
      <c r="AA3068" s="2">
        <v>65521.867458609398</v>
      </c>
      <c r="AB3068" s="2">
        <v>3063</v>
      </c>
      <c r="AC3068" s="2">
        <v>15823396472.57626</v>
      </c>
      <c r="AD3068" s="4">
        <v>0.99765139910213807</v>
      </c>
    </row>
    <row r="3069" spans="1:30" x14ac:dyDescent="0.2">
      <c r="A3069">
        <v>5221</v>
      </c>
      <c r="B3069">
        <v>3211</v>
      </c>
      <c r="C3069">
        <v>1</v>
      </c>
      <c r="D3069" t="s">
        <v>6424</v>
      </c>
      <c r="E3069" t="s">
        <v>6425</v>
      </c>
      <c r="F3069" t="s">
        <v>8510</v>
      </c>
      <c r="G3069" s="2">
        <v>81083.677771307412</v>
      </c>
      <c r="H3069" s="2">
        <v>2863</v>
      </c>
      <c r="I3069" s="2">
        <v>7440492571.1271381</v>
      </c>
      <c r="J3069" s="4">
        <v>0.99323683428423282</v>
      </c>
      <c r="K3069" s="2">
        <v>72948.135053252699</v>
      </c>
      <c r="L3069" s="2">
        <v>3005</v>
      </c>
      <c r="M3069" s="2">
        <v>8750771590.1514206</v>
      </c>
      <c r="N3069" s="4">
        <v>0.99503579175624257</v>
      </c>
      <c r="O3069" s="2">
        <v>76245.260731003873</v>
      </c>
      <c r="P3069" s="2">
        <v>2949</v>
      </c>
      <c r="Q3069" s="2">
        <v>9817608141.0782089</v>
      </c>
      <c r="R3069" s="4">
        <v>0.99521036634525584</v>
      </c>
      <c r="S3069" s="2">
        <v>77233.653884169602</v>
      </c>
      <c r="T3069" s="2">
        <v>2986</v>
      </c>
      <c r="U3069" s="2">
        <v>12297876668.104862</v>
      </c>
      <c r="V3069" s="4">
        <v>0.99633244843074908</v>
      </c>
      <c r="W3069" s="2">
        <v>71642.42833436653</v>
      </c>
      <c r="X3069" s="2">
        <v>2982</v>
      </c>
      <c r="Y3069" s="2">
        <v>14117166013.907591</v>
      </c>
      <c r="Z3069" s="4">
        <v>0.99694212562902196</v>
      </c>
      <c r="AA3069" s="2">
        <v>65414.684225680598</v>
      </c>
      <c r="AB3069" s="2">
        <v>3064</v>
      </c>
      <c r="AC3069" s="2">
        <v>15823461887.260485</v>
      </c>
      <c r="AD3069" s="4">
        <v>0.99765552344114161</v>
      </c>
    </row>
    <row r="3070" spans="1:30" x14ac:dyDescent="0.2">
      <c r="A3070">
        <v>3872</v>
      </c>
      <c r="B3070">
        <v>3483</v>
      </c>
      <c r="C3070">
        <v>1</v>
      </c>
      <c r="D3070" t="s">
        <v>6968</v>
      </c>
      <c r="E3070" t="s">
        <v>6969</v>
      </c>
      <c r="F3070" t="s">
        <v>8510</v>
      </c>
      <c r="G3070" s="2">
        <v>36588.193199053334</v>
      </c>
      <c r="H3070" s="2">
        <v>3502</v>
      </c>
      <c r="I3070" s="2">
        <v>7475964077.1388903</v>
      </c>
      <c r="J3070" s="4">
        <v>0.99797195175147191</v>
      </c>
      <c r="K3070" s="2">
        <v>51506.952128144534</v>
      </c>
      <c r="L3070" s="2">
        <v>3292</v>
      </c>
      <c r="M3070" s="2">
        <v>8768337813.1508121</v>
      </c>
      <c r="N3070" s="4">
        <v>0.99703321797521027</v>
      </c>
      <c r="O3070" s="2">
        <v>49452.980806633597</v>
      </c>
      <c r="P3070" s="2">
        <v>3307</v>
      </c>
      <c r="Q3070" s="2">
        <v>9839831986.9267349</v>
      </c>
      <c r="R3070" s="4">
        <v>0.99746319630655456</v>
      </c>
      <c r="S3070" s="2">
        <v>65443.45950532073</v>
      </c>
      <c r="T3070" s="2">
        <v>3110</v>
      </c>
      <c r="U3070" s="2">
        <v>12306667510.591507</v>
      </c>
      <c r="V3070" s="4">
        <v>0.99704465280999799</v>
      </c>
      <c r="W3070" s="2">
        <v>52455.607946874028</v>
      </c>
      <c r="X3070" s="2">
        <v>3236</v>
      </c>
      <c r="Y3070" s="2">
        <v>14132839412.378557</v>
      </c>
      <c r="Z3070" s="4">
        <v>0.99804896755268302</v>
      </c>
      <c r="AA3070" s="2">
        <v>65414.41410898824</v>
      </c>
      <c r="AB3070" s="2">
        <v>3065</v>
      </c>
      <c r="AC3070" s="2">
        <v>15823527301.674593</v>
      </c>
      <c r="AD3070" s="4">
        <v>0.99765964776311444</v>
      </c>
    </row>
    <row r="3071" spans="1:30" x14ac:dyDescent="0.2">
      <c r="A3071">
        <v>1818</v>
      </c>
      <c r="B3071">
        <v>3477</v>
      </c>
      <c r="C3071">
        <v>1</v>
      </c>
      <c r="D3071" t="s">
        <v>6956</v>
      </c>
      <c r="E3071" t="s">
        <v>6957</v>
      </c>
      <c r="F3071" t="s">
        <v>8510</v>
      </c>
      <c r="G3071" s="2">
        <v>70229.391733617304</v>
      </c>
      <c r="H3071" s="2">
        <v>2969</v>
      </c>
      <c r="I3071" s="2">
        <v>7448539818.4132938</v>
      </c>
      <c r="J3071" s="4">
        <v>0.99431106725238605</v>
      </c>
      <c r="K3071" s="2">
        <v>51941.964508129466</v>
      </c>
      <c r="L3071" s="2">
        <v>3286</v>
      </c>
      <c r="M3071" s="2">
        <v>8768027779.6093445</v>
      </c>
      <c r="N3071" s="4">
        <v>0.99699796457301293</v>
      </c>
      <c r="O3071" s="2">
        <v>48728.670990077931</v>
      </c>
      <c r="P3071" s="2">
        <v>3320</v>
      </c>
      <c r="Q3071" s="2">
        <v>9840471073.8998089</v>
      </c>
      <c r="R3071" s="4">
        <v>0.99752798051585079</v>
      </c>
      <c r="S3071" s="2">
        <v>52393.830653914971</v>
      </c>
      <c r="T3071" s="2">
        <v>3271</v>
      </c>
      <c r="U3071" s="2">
        <v>12316125966.636583</v>
      </c>
      <c r="V3071" s="4">
        <v>0.99781094498580158</v>
      </c>
      <c r="W3071" s="2">
        <v>52479.516198527068</v>
      </c>
      <c r="X3071" s="2">
        <v>3235</v>
      </c>
      <c r="Y3071" s="2">
        <v>14132786956.770611</v>
      </c>
      <c r="Z3071" s="4">
        <v>0.99804526318275233</v>
      </c>
      <c r="AA3071" s="2">
        <v>65389.091326124595</v>
      </c>
      <c r="AB3071" s="2">
        <v>3066</v>
      </c>
      <c r="AC3071" s="2">
        <v>15823592690.765919</v>
      </c>
      <c r="AD3071" s="4">
        <v>0.99766377048850774</v>
      </c>
    </row>
    <row r="3072" spans="1:30" x14ac:dyDescent="0.2">
      <c r="A3072">
        <v>3190</v>
      </c>
      <c r="B3072">
        <v>3534</v>
      </c>
      <c r="C3072">
        <v>1</v>
      </c>
      <c r="D3072" t="s">
        <v>7070</v>
      </c>
      <c r="E3072" t="s">
        <v>7071</v>
      </c>
      <c r="F3072" t="s">
        <v>8510</v>
      </c>
      <c r="G3072" s="2">
        <v>26079.962011572537</v>
      </c>
      <c r="H3072" s="2">
        <v>3726</v>
      </c>
      <c r="I3072" s="2">
        <v>7483014484.217062</v>
      </c>
      <c r="J3072" s="4">
        <v>0.99891311578594899</v>
      </c>
      <c r="K3072" s="2">
        <v>58054.939355547103</v>
      </c>
      <c r="L3072" s="2">
        <v>3192</v>
      </c>
      <c r="M3072" s="2">
        <v>8762867770.8972187</v>
      </c>
      <c r="N3072" s="4">
        <v>0.99641122850049124</v>
      </c>
      <c r="O3072" s="2">
        <v>62134.946511999842</v>
      </c>
      <c r="P3072" s="2">
        <v>3122</v>
      </c>
      <c r="Q3072" s="2">
        <v>9829570453.9191513</v>
      </c>
      <c r="R3072" s="4">
        <v>0.99642298530230689</v>
      </c>
      <c r="S3072" s="2">
        <v>75219.055367057241</v>
      </c>
      <c r="T3072" s="2">
        <v>3000</v>
      </c>
      <c r="U3072" s="2">
        <v>12298941837.263454</v>
      </c>
      <c r="V3072" s="4">
        <v>0.99641874483982962</v>
      </c>
      <c r="W3072" s="2">
        <v>64804.639358281194</v>
      </c>
      <c r="X3072" s="2">
        <v>3073</v>
      </c>
      <c r="Y3072" s="2">
        <v>14123338568.966301</v>
      </c>
      <c r="Z3072" s="4">
        <v>0.9973780261599593</v>
      </c>
      <c r="AA3072" s="2">
        <v>65383.338862127166</v>
      </c>
      <c r="AB3072" s="2">
        <v>3067</v>
      </c>
      <c r="AC3072" s="2">
        <v>15823658074.10478</v>
      </c>
      <c r="AD3072" s="4">
        <v>0.99766789285121327</v>
      </c>
    </row>
    <row r="3073" spans="1:30" x14ac:dyDescent="0.2">
      <c r="A3073">
        <v>1606</v>
      </c>
      <c r="B3073">
        <v>3035</v>
      </c>
      <c r="C3073">
        <v>1</v>
      </c>
      <c r="D3073" t="s">
        <v>6072</v>
      </c>
      <c r="E3073" t="s">
        <v>6073</v>
      </c>
      <c r="F3073" t="s">
        <v>8510</v>
      </c>
      <c r="G3073" s="2">
        <v>154312.42509901433</v>
      </c>
      <c r="H3073" s="2">
        <v>2313</v>
      </c>
      <c r="I3073" s="2">
        <v>7377996429.8970346</v>
      </c>
      <c r="J3073" s="4">
        <v>0.98489417835426862</v>
      </c>
      <c r="K3073" s="2">
        <v>90735.451972183073</v>
      </c>
      <c r="L3073" s="2">
        <v>2799</v>
      </c>
      <c r="M3073" s="2">
        <v>8734079920.0438442</v>
      </c>
      <c r="N3073" s="4">
        <v>0.99313780950289265</v>
      </c>
      <c r="O3073" s="2">
        <v>84520.917269110607</v>
      </c>
      <c r="P3073" s="2">
        <v>2859</v>
      </c>
      <c r="Q3073" s="2">
        <v>9810397691.5020123</v>
      </c>
      <c r="R3073" s="4">
        <v>0.99447944349102047</v>
      </c>
      <c r="S3073" s="2">
        <v>56496.333469493373</v>
      </c>
      <c r="T3073" s="2">
        <v>3218</v>
      </c>
      <c r="U3073" s="2">
        <v>12313228380.271971</v>
      </c>
      <c r="V3073" s="4">
        <v>0.99757619232116623</v>
      </c>
      <c r="W3073" s="2">
        <v>63923.729842210909</v>
      </c>
      <c r="X3073" s="2">
        <v>3081</v>
      </c>
      <c r="Y3073" s="2">
        <v>14123852219.72196</v>
      </c>
      <c r="Z3073" s="4">
        <v>0.99741429973467488</v>
      </c>
      <c r="AA3073" s="2">
        <v>65159.019678879362</v>
      </c>
      <c r="AB3073" s="2">
        <v>3068</v>
      </c>
      <c r="AC3073" s="2">
        <v>15823723233.124458</v>
      </c>
      <c r="AD3073" s="4">
        <v>0.99767200107078924</v>
      </c>
    </row>
    <row r="3074" spans="1:30" x14ac:dyDescent="0.2">
      <c r="A3074">
        <v>1746</v>
      </c>
      <c r="B3074">
        <v>3214</v>
      </c>
      <c r="C3074">
        <v>1</v>
      </c>
      <c r="D3074" t="s">
        <v>6430</v>
      </c>
      <c r="E3074" t="s">
        <v>6431</v>
      </c>
      <c r="F3074" t="s">
        <v>8510</v>
      </c>
      <c r="G3074" s="2">
        <v>90882.728001229159</v>
      </c>
      <c r="H3074" s="2">
        <v>2763</v>
      </c>
      <c r="I3074" s="2">
        <v>7431896486.5471773</v>
      </c>
      <c r="J3074" s="4">
        <v>0.99208933662143406</v>
      </c>
      <c r="K3074" s="2">
        <v>81367.426812735634</v>
      </c>
      <c r="L3074" s="2">
        <v>2894</v>
      </c>
      <c r="M3074" s="2">
        <v>8742229903.1890011</v>
      </c>
      <c r="N3074" s="4">
        <v>0.99406453063234912</v>
      </c>
      <c r="O3074" s="2">
        <v>69984.587814539103</v>
      </c>
      <c r="P3074" s="2">
        <v>3025</v>
      </c>
      <c r="Q3074" s="2">
        <v>9823171369.691515</v>
      </c>
      <c r="R3074" s="4">
        <v>0.99577431050627252</v>
      </c>
      <c r="S3074" s="2">
        <v>67393.974828472899</v>
      </c>
      <c r="T3074" s="2">
        <v>3086</v>
      </c>
      <c r="U3074" s="2">
        <v>12305074916.4132</v>
      </c>
      <c r="V3074" s="4">
        <v>0.99691562620647511</v>
      </c>
      <c r="W3074" s="2">
        <v>62977.630364999</v>
      </c>
      <c r="X3074" s="2">
        <v>3091</v>
      </c>
      <c r="Y3074" s="2">
        <v>14124486377.957964</v>
      </c>
      <c r="Z3074" s="4">
        <v>0.99745908344403722</v>
      </c>
      <c r="AA3074" s="2">
        <v>65142.856614664524</v>
      </c>
      <c r="AB3074" s="2">
        <v>3069</v>
      </c>
      <c r="AC3074" s="2">
        <v>15823788375.981073</v>
      </c>
      <c r="AD3074" s="4">
        <v>0.99767610827129805</v>
      </c>
    </row>
    <row r="3075" spans="1:30" x14ac:dyDescent="0.2">
      <c r="A3075">
        <v>299</v>
      </c>
      <c r="B3075">
        <v>3588</v>
      </c>
      <c r="C3075">
        <v>1</v>
      </c>
      <c r="D3075" t="s">
        <v>7178</v>
      </c>
      <c r="E3075" t="s">
        <v>7179</v>
      </c>
      <c r="F3075" t="s">
        <v>8510</v>
      </c>
      <c r="G3075" s="2">
        <v>10339.811355911022</v>
      </c>
      <c r="H3075" s="2">
        <v>4129</v>
      </c>
      <c r="I3075" s="2">
        <v>7490296976.1684837</v>
      </c>
      <c r="J3075" s="4">
        <v>0.99988526100111919</v>
      </c>
      <c r="K3075" s="2">
        <v>39833.184537466965</v>
      </c>
      <c r="L3075" s="2">
        <v>3494</v>
      </c>
      <c r="M3075" s="2">
        <v>8777492286.1197987</v>
      </c>
      <c r="N3075" s="4">
        <v>0.99807415798432431</v>
      </c>
      <c r="O3075" s="2">
        <v>44836.233815577434</v>
      </c>
      <c r="P3075" s="2">
        <v>3385</v>
      </c>
      <c r="Q3075" s="2">
        <v>9843520673.4402885</v>
      </c>
      <c r="R3075" s="4">
        <v>0.99783711824392818</v>
      </c>
      <c r="S3075" s="2">
        <v>56429.010151341499</v>
      </c>
      <c r="T3075" s="2">
        <v>3220</v>
      </c>
      <c r="U3075" s="2">
        <v>12313341240.615669</v>
      </c>
      <c r="V3075" s="4">
        <v>0.99758533588518161</v>
      </c>
      <c r="W3075" s="2">
        <v>54476.943593152304</v>
      </c>
      <c r="X3075" s="2">
        <v>3203</v>
      </c>
      <c r="Y3075" s="2">
        <v>14131075062.968311</v>
      </c>
      <c r="Z3075" s="4">
        <v>0.9979243707143608</v>
      </c>
      <c r="AA3075" s="2">
        <v>65118.124546660772</v>
      </c>
      <c r="AB3075" s="2">
        <v>3070</v>
      </c>
      <c r="AC3075" s="2">
        <v>15823853494.105619</v>
      </c>
      <c r="AD3075" s="4">
        <v>0.99768021391247141</v>
      </c>
    </row>
    <row r="3076" spans="1:30" x14ac:dyDescent="0.2">
      <c r="A3076">
        <v>1912</v>
      </c>
      <c r="B3076">
        <v>2432</v>
      </c>
      <c r="C3076">
        <v>1</v>
      </c>
      <c r="D3076" t="s">
        <v>4866</v>
      </c>
      <c r="E3076" t="s">
        <v>4867</v>
      </c>
      <c r="F3076" t="s">
        <v>8510</v>
      </c>
      <c r="G3076" s="2">
        <v>49204.84330011937</v>
      </c>
      <c r="H3076" s="2">
        <v>3263</v>
      </c>
      <c r="I3076" s="2">
        <v>7465780207.0979443</v>
      </c>
      <c r="J3076" s="4">
        <v>0.99661249943786001</v>
      </c>
      <c r="K3076" s="2">
        <v>49062.723760527129</v>
      </c>
      <c r="L3076" s="2">
        <v>3332</v>
      </c>
      <c r="M3076" s="2">
        <v>8770344220.837162</v>
      </c>
      <c r="N3076" s="4">
        <v>0.99726136328105053</v>
      </c>
      <c r="O3076" s="2">
        <v>49450.903480953399</v>
      </c>
      <c r="P3076" s="2">
        <v>3308</v>
      </c>
      <c r="Q3076" s="2">
        <v>9839881437.8302155</v>
      </c>
      <c r="R3076" s="4">
        <v>0.99746820914176471</v>
      </c>
      <c r="S3076" s="2">
        <v>69465.528802193192</v>
      </c>
      <c r="T3076" s="2">
        <v>3062</v>
      </c>
      <c r="U3076" s="2">
        <v>12303429765.113194</v>
      </c>
      <c r="V3076" s="4">
        <v>0.99678234160239176</v>
      </c>
      <c r="W3076" s="2">
        <v>65119.499888082733</v>
      </c>
      <c r="X3076" s="2">
        <v>3070</v>
      </c>
      <c r="Y3076" s="2">
        <v>14123143645.61277</v>
      </c>
      <c r="Z3076" s="4">
        <v>0.99736426084033258</v>
      </c>
      <c r="AA3076" s="2">
        <v>65045.486903501594</v>
      </c>
      <c r="AB3076" s="2">
        <v>3071</v>
      </c>
      <c r="AC3076" s="2">
        <v>15823918539.592524</v>
      </c>
      <c r="AD3076" s="4">
        <v>0.99768431497390453</v>
      </c>
    </row>
    <row r="3077" spans="1:30" x14ac:dyDescent="0.2">
      <c r="A3077">
        <v>2068</v>
      </c>
      <c r="B3077">
        <v>3275</v>
      </c>
      <c r="C3077">
        <v>1</v>
      </c>
      <c r="D3077" t="s">
        <v>6552</v>
      </c>
      <c r="E3077" t="s">
        <v>6553</v>
      </c>
      <c r="F3077" t="s">
        <v>8510</v>
      </c>
      <c r="G3077" s="2">
        <v>47712.602160574832</v>
      </c>
      <c r="H3077" s="2">
        <v>3289</v>
      </c>
      <c r="I3077" s="2">
        <v>7467041510.6923914</v>
      </c>
      <c r="J3077" s="4">
        <v>0.99678087178380947</v>
      </c>
      <c r="K3077" s="2">
        <v>57465.128968396668</v>
      </c>
      <c r="L3077" s="2">
        <v>3202</v>
      </c>
      <c r="M3077" s="2">
        <v>8763444459.9578075</v>
      </c>
      <c r="N3077" s="4">
        <v>0.99647680286157347</v>
      </c>
      <c r="O3077" s="2">
        <v>57339.341708251995</v>
      </c>
      <c r="P3077" s="2">
        <v>3187</v>
      </c>
      <c r="Q3077" s="2">
        <v>9833448803.0201435</v>
      </c>
      <c r="R3077" s="4">
        <v>0.99681613332513985</v>
      </c>
      <c r="S3077" s="2">
        <v>59525.037353656633</v>
      </c>
      <c r="T3077" s="2">
        <v>3180</v>
      </c>
      <c r="U3077" s="2">
        <v>12311028051.795923</v>
      </c>
      <c r="V3077" s="4">
        <v>0.99739792913662983</v>
      </c>
      <c r="W3077" s="2">
        <v>60242.276528858172</v>
      </c>
      <c r="X3077" s="2">
        <v>3133</v>
      </c>
      <c r="Y3077" s="2">
        <v>14127071092.445169</v>
      </c>
      <c r="Z3077" s="4">
        <v>0.99764161375872507</v>
      </c>
      <c r="AA3077" s="2">
        <v>64939.82340259177</v>
      </c>
      <c r="AB3077" s="2">
        <v>3072</v>
      </c>
      <c r="AC3077" s="2">
        <v>15823983479.415926</v>
      </c>
      <c r="AD3077" s="4">
        <v>0.99768840937334569</v>
      </c>
    </row>
    <row r="3078" spans="1:30" x14ac:dyDescent="0.2">
      <c r="A3078">
        <v>1778</v>
      </c>
      <c r="B3078">
        <v>3436</v>
      </c>
      <c r="C3078">
        <v>1</v>
      </c>
      <c r="D3078" t="s">
        <v>6874</v>
      </c>
      <c r="E3078" t="s">
        <v>6875</v>
      </c>
      <c r="F3078" t="s">
        <v>8510</v>
      </c>
      <c r="G3078" s="2">
        <v>57369.158919555099</v>
      </c>
      <c r="H3078" s="2">
        <v>3126</v>
      </c>
      <c r="I3078" s="2">
        <v>7458485534.4316359</v>
      </c>
      <c r="J3078" s="4">
        <v>0.99563872821008681</v>
      </c>
      <c r="K3078" s="2">
        <v>51292.325375292472</v>
      </c>
      <c r="L3078" s="2">
        <v>3295</v>
      </c>
      <c r="M3078" s="2">
        <v>8768491951.9012756</v>
      </c>
      <c r="N3078" s="4">
        <v>0.99705074483807354</v>
      </c>
      <c r="O3078" s="2">
        <v>57741.39021666874</v>
      </c>
      <c r="P3078" s="2">
        <v>3180</v>
      </c>
      <c r="Q3078" s="2">
        <v>9833046495.2350159</v>
      </c>
      <c r="R3078" s="4">
        <v>0.9967753514083566</v>
      </c>
      <c r="S3078" s="2">
        <v>55955.476179589074</v>
      </c>
      <c r="T3078" s="2">
        <v>3230</v>
      </c>
      <c r="U3078" s="2">
        <v>12313903741.720543</v>
      </c>
      <c r="V3078" s="4">
        <v>0.99763090782562214</v>
      </c>
      <c r="W3078" s="2">
        <v>54654.378752844903</v>
      </c>
      <c r="X3078" s="2">
        <v>3201</v>
      </c>
      <c r="Y3078" s="2">
        <v>14130965986.625078</v>
      </c>
      <c r="Z3078" s="4">
        <v>0.99791666783678801</v>
      </c>
      <c r="AA3078" s="2">
        <v>64796.265190904232</v>
      </c>
      <c r="AB3078" s="2">
        <v>3073</v>
      </c>
      <c r="AC3078" s="2">
        <v>15824048275.681116</v>
      </c>
      <c r="AD3078" s="4">
        <v>0.9976924947215664</v>
      </c>
    </row>
    <row r="3079" spans="1:30" x14ac:dyDescent="0.2">
      <c r="A3079">
        <v>320</v>
      </c>
      <c r="B3079">
        <v>2871</v>
      </c>
      <c r="C3079">
        <v>1</v>
      </c>
      <c r="D3079" t="s">
        <v>5744</v>
      </c>
      <c r="E3079" t="s">
        <v>5745</v>
      </c>
      <c r="F3079" t="s">
        <v>8510</v>
      </c>
      <c r="G3079" s="2">
        <v>19908.3853752576</v>
      </c>
      <c r="H3079" s="2">
        <v>3880</v>
      </c>
      <c r="I3079" s="2">
        <v>7486539923.2180977</v>
      </c>
      <c r="J3079" s="4">
        <v>0.9993837292351766</v>
      </c>
      <c r="K3079" s="2">
        <v>40114.886273633463</v>
      </c>
      <c r="L3079" s="2">
        <v>3487</v>
      </c>
      <c r="M3079" s="2">
        <v>8777212634.6864796</v>
      </c>
      <c r="N3079" s="4">
        <v>0.99804235928148977</v>
      </c>
      <c r="O3079" s="2">
        <v>42676.308654687004</v>
      </c>
      <c r="P3079" s="2">
        <v>3430</v>
      </c>
      <c r="Q3079" s="2">
        <v>9845483892.224823</v>
      </c>
      <c r="R3079" s="4">
        <v>0.99803612961795085</v>
      </c>
      <c r="S3079" s="2">
        <v>59676.272428900869</v>
      </c>
      <c r="T3079" s="2">
        <v>3177</v>
      </c>
      <c r="U3079" s="2">
        <v>12310849339.397867</v>
      </c>
      <c r="V3079" s="4">
        <v>0.99738345046149546</v>
      </c>
      <c r="W3079" s="2">
        <v>63958.653141113777</v>
      </c>
      <c r="X3079" s="2">
        <v>3079</v>
      </c>
      <c r="Y3079" s="2">
        <v>14123724371.067087</v>
      </c>
      <c r="Z3079" s="4">
        <v>0.99740527117259503</v>
      </c>
      <c r="AA3079" s="2">
        <v>64654.875339014245</v>
      </c>
      <c r="AB3079" s="2">
        <v>3074</v>
      </c>
      <c r="AC3079" s="2">
        <v>15824112930.556456</v>
      </c>
      <c r="AD3079" s="4">
        <v>0.99769657115527977</v>
      </c>
    </row>
    <row r="3080" spans="1:30" x14ac:dyDescent="0.2">
      <c r="A3080">
        <v>2809</v>
      </c>
      <c r="B3080">
        <v>3532</v>
      </c>
      <c r="C3080">
        <v>1</v>
      </c>
      <c r="D3080" t="s">
        <v>7066</v>
      </c>
      <c r="E3080" t="s">
        <v>7067</v>
      </c>
      <c r="F3080" t="s">
        <v>8510</v>
      </c>
      <c r="G3080" s="2">
        <v>46763.719011848065</v>
      </c>
      <c r="H3080" s="2">
        <v>3310</v>
      </c>
      <c r="I3080" s="2">
        <v>7468032623.8540583</v>
      </c>
      <c r="J3080" s="4">
        <v>0.99691317620985398</v>
      </c>
      <c r="K3080" s="2">
        <v>44884.205256621361</v>
      </c>
      <c r="L3080" s="2">
        <v>3391</v>
      </c>
      <c r="M3080" s="2">
        <v>8773117884.1137409</v>
      </c>
      <c r="N3080" s="4">
        <v>0.9975767519534714</v>
      </c>
      <c r="O3080" s="2">
        <v>51036.128334504298</v>
      </c>
      <c r="P3080" s="2">
        <v>3285</v>
      </c>
      <c r="Q3080" s="2">
        <v>9838727838.8276348</v>
      </c>
      <c r="R3080" s="4">
        <v>0.99735126887795755</v>
      </c>
      <c r="S3080" s="2">
        <v>45693.927718604398</v>
      </c>
      <c r="T3080" s="2">
        <v>3392</v>
      </c>
      <c r="U3080" s="2">
        <v>12322056319.394236</v>
      </c>
      <c r="V3080" s="4">
        <v>0.99829140214459011</v>
      </c>
      <c r="W3080" s="2">
        <v>56446.058283294435</v>
      </c>
      <c r="X3080" s="2">
        <v>3176</v>
      </c>
      <c r="Y3080" s="2">
        <v>14129577621.945938</v>
      </c>
      <c r="Z3080" s="4">
        <v>0.99781862271689592</v>
      </c>
      <c r="AA3080" s="2">
        <v>64574.26382326657</v>
      </c>
      <c r="AB3080" s="2">
        <v>3075</v>
      </c>
      <c r="AC3080" s="2">
        <v>15824177504.820278</v>
      </c>
      <c r="AD3080" s="4">
        <v>0.99770064250650703</v>
      </c>
    </row>
    <row r="3081" spans="1:30" x14ac:dyDescent="0.2">
      <c r="A3081">
        <v>4537</v>
      </c>
      <c r="B3081">
        <v>2885</v>
      </c>
      <c r="C3081">
        <v>1</v>
      </c>
      <c r="D3081" t="s">
        <v>5772</v>
      </c>
      <c r="E3081" t="s">
        <v>5773</v>
      </c>
      <c r="F3081" t="s">
        <v>8510</v>
      </c>
      <c r="G3081" s="2">
        <v>190302.19729738066</v>
      </c>
      <c r="H3081" s="2">
        <v>2150</v>
      </c>
      <c r="I3081" s="2">
        <v>7349965948.4070616</v>
      </c>
      <c r="J3081" s="4">
        <v>0.98115236873179823</v>
      </c>
      <c r="K3081" s="2">
        <v>113934.38549171867</v>
      </c>
      <c r="L3081" s="2">
        <v>2604</v>
      </c>
      <c r="M3081" s="2">
        <v>8714181956.1173115</v>
      </c>
      <c r="N3081" s="4">
        <v>0.99087524487233392</v>
      </c>
      <c r="O3081" s="2">
        <v>92666.399787722097</v>
      </c>
      <c r="P3081" s="2">
        <v>2784</v>
      </c>
      <c r="Q3081" s="2">
        <v>9803781139.0861244</v>
      </c>
      <c r="R3081" s="4">
        <v>0.99380872395738928</v>
      </c>
      <c r="S3081" s="2">
        <v>72182.322318738836</v>
      </c>
      <c r="T3081" s="2">
        <v>3032</v>
      </c>
      <c r="U3081" s="2">
        <v>12301300417.841322</v>
      </c>
      <c r="V3081" s="4">
        <v>0.99660982907537599</v>
      </c>
      <c r="W3081" s="2">
        <v>69810.540065391004</v>
      </c>
      <c r="X3081" s="2">
        <v>3000</v>
      </c>
      <c r="Y3081" s="2">
        <v>14118439467.109238</v>
      </c>
      <c r="Z3081" s="4">
        <v>0.99703205579917709</v>
      </c>
      <c r="AA3081" s="2">
        <v>64563.001048931234</v>
      </c>
      <c r="AB3081" s="2">
        <v>3076</v>
      </c>
      <c r="AC3081" s="2">
        <v>15824242067.821327</v>
      </c>
      <c r="AD3081" s="4">
        <v>0.99770471314762621</v>
      </c>
    </row>
    <row r="3082" spans="1:30" x14ac:dyDescent="0.2">
      <c r="A3082">
        <v>5560</v>
      </c>
      <c r="B3082">
        <v>3034</v>
      </c>
      <c r="C3082">
        <v>1</v>
      </c>
      <c r="D3082" t="s">
        <v>6070</v>
      </c>
      <c r="E3082" t="s">
        <v>6071</v>
      </c>
      <c r="F3082" t="s">
        <v>8510</v>
      </c>
      <c r="G3082" s="2">
        <v>51255.63113366707</v>
      </c>
      <c r="H3082" s="2">
        <v>3223</v>
      </c>
      <c r="I3082" s="2">
        <v>7463763016.4346561</v>
      </c>
      <c r="J3082" s="4">
        <v>0.99634322317027435</v>
      </c>
      <c r="K3082" s="2">
        <v>94183.435238552061</v>
      </c>
      <c r="L3082" s="2">
        <v>2772</v>
      </c>
      <c r="M3082" s="2">
        <v>8731576687.8493137</v>
      </c>
      <c r="N3082" s="4">
        <v>0.99285317110238436</v>
      </c>
      <c r="O3082" s="2">
        <v>65402.269172741733</v>
      </c>
      <c r="P3082" s="2">
        <v>3082</v>
      </c>
      <c r="Q3082" s="2">
        <v>9827021372.7333088</v>
      </c>
      <c r="R3082" s="4">
        <v>0.9961645850907328</v>
      </c>
      <c r="S3082" s="2">
        <v>82065.346576469412</v>
      </c>
      <c r="T3082" s="2">
        <v>2927</v>
      </c>
      <c r="U3082" s="2">
        <v>12293179842.109932</v>
      </c>
      <c r="V3082" s="4">
        <v>0.99595192744573069</v>
      </c>
      <c r="W3082" s="2">
        <v>67820.433639869865</v>
      </c>
      <c r="X3082" s="2">
        <v>3020</v>
      </c>
      <c r="Y3082" s="2">
        <v>14119815279.661306</v>
      </c>
      <c r="Z3082" s="4">
        <v>0.997129214498648</v>
      </c>
      <c r="AA3082" s="2">
        <v>64555.402416940306</v>
      </c>
      <c r="AB3082" s="2">
        <v>3077</v>
      </c>
      <c r="AC3082" s="2">
        <v>15824306623.223743</v>
      </c>
      <c r="AD3082" s="4">
        <v>0.99770878330965829</v>
      </c>
    </row>
    <row r="3083" spans="1:30" x14ac:dyDescent="0.2">
      <c r="A3083">
        <v>5003</v>
      </c>
      <c r="B3083">
        <v>2773</v>
      </c>
      <c r="C3083">
        <v>1</v>
      </c>
      <c r="D3083" t="s">
        <v>5548</v>
      </c>
      <c r="E3083" t="s">
        <v>5549</v>
      </c>
      <c r="F3083" t="s">
        <v>8510</v>
      </c>
      <c r="G3083" s="2">
        <v>94702.470575321873</v>
      </c>
      <c r="H3083" s="2">
        <v>2723</v>
      </c>
      <c r="I3083" s="2">
        <v>7428191365.6944151</v>
      </c>
      <c r="J3083" s="4">
        <v>0.99159473730945868</v>
      </c>
      <c r="K3083" s="2">
        <v>70880.080491184155</v>
      </c>
      <c r="L3083" s="2">
        <v>3017</v>
      </c>
      <c r="M3083" s="2">
        <v>8751630372.710844</v>
      </c>
      <c r="N3083" s="4">
        <v>0.99513344250339775</v>
      </c>
      <c r="O3083" s="2">
        <v>73634.326978937708</v>
      </c>
      <c r="P3083" s="2">
        <v>2986</v>
      </c>
      <c r="Q3083" s="2">
        <v>9820371946.9269199</v>
      </c>
      <c r="R3083" s="4">
        <v>0.99549053318341818</v>
      </c>
      <c r="S3083" s="2">
        <v>65433.867861912702</v>
      </c>
      <c r="T3083" s="2">
        <v>3112</v>
      </c>
      <c r="U3083" s="2">
        <v>12306798385.810127</v>
      </c>
      <c r="V3083" s="4">
        <v>0.99705525587835897</v>
      </c>
      <c r="W3083" s="2">
        <v>74980.259985132012</v>
      </c>
      <c r="X3083" s="2">
        <v>2950</v>
      </c>
      <c r="Y3083" s="2">
        <v>14114824328.345617</v>
      </c>
      <c r="Z3083" s="4">
        <v>0.99677675780807196</v>
      </c>
      <c r="AA3083" s="2">
        <v>64536.732147779367</v>
      </c>
      <c r="AB3083" s="2">
        <v>3078</v>
      </c>
      <c r="AC3083" s="2">
        <v>15824371159.955891</v>
      </c>
      <c r="AD3083" s="4">
        <v>0.99771285229454598</v>
      </c>
    </row>
    <row r="3084" spans="1:30" x14ac:dyDescent="0.2">
      <c r="A3084">
        <v>5207</v>
      </c>
      <c r="B3084">
        <v>3092</v>
      </c>
      <c r="C3084">
        <v>1</v>
      </c>
      <c r="D3084" t="s">
        <v>6186</v>
      </c>
      <c r="E3084" t="s">
        <v>6187</v>
      </c>
      <c r="F3084" t="s">
        <v>8510</v>
      </c>
      <c r="G3084" s="2">
        <v>48868.402487859334</v>
      </c>
      <c r="H3084" s="2">
        <v>3270</v>
      </c>
      <c r="I3084" s="2">
        <v>7466122872.9415884</v>
      </c>
      <c r="J3084" s="4">
        <v>0.99665824215374943</v>
      </c>
      <c r="K3084" s="2">
        <v>56492.660651846229</v>
      </c>
      <c r="L3084" s="2">
        <v>3217</v>
      </c>
      <c r="M3084" s="2">
        <v>8764298774.5055866</v>
      </c>
      <c r="N3084" s="4">
        <v>0.99657394555850032</v>
      </c>
      <c r="O3084" s="2">
        <v>48604.766334309832</v>
      </c>
      <c r="P3084" s="2">
        <v>3323</v>
      </c>
      <c r="Q3084" s="2">
        <v>9840617043.4901276</v>
      </c>
      <c r="R3084" s="4">
        <v>0.99754277744473296</v>
      </c>
      <c r="S3084" s="2">
        <v>46093.865832067699</v>
      </c>
      <c r="T3084" s="2">
        <v>3385</v>
      </c>
      <c r="U3084" s="2">
        <v>12321734760.084909</v>
      </c>
      <c r="V3084" s="4">
        <v>0.99826535049497422</v>
      </c>
      <c r="W3084" s="2">
        <v>60906.676217603403</v>
      </c>
      <c r="X3084" s="2">
        <v>3123</v>
      </c>
      <c r="Y3084" s="2">
        <v>14126465767.607306</v>
      </c>
      <c r="Z3084" s="4">
        <v>0.99759886623914762</v>
      </c>
      <c r="AA3084" s="2">
        <v>64416.126710434764</v>
      </c>
      <c r="AB3084" s="2">
        <v>3079</v>
      </c>
      <c r="AC3084" s="2">
        <v>15824435576.082602</v>
      </c>
      <c r="AD3084" s="4">
        <v>0.99771691367536586</v>
      </c>
    </row>
    <row r="3085" spans="1:30" x14ac:dyDescent="0.2">
      <c r="A3085">
        <v>780</v>
      </c>
      <c r="B3085">
        <v>3011</v>
      </c>
      <c r="C3085">
        <v>1</v>
      </c>
      <c r="D3085" t="s">
        <v>6024</v>
      </c>
      <c r="E3085" t="s">
        <v>6025</v>
      </c>
      <c r="F3085" t="s">
        <v>8510</v>
      </c>
      <c r="G3085" s="2">
        <v>82787.257251798437</v>
      </c>
      <c r="H3085" s="2">
        <v>2854</v>
      </c>
      <c r="I3085" s="2">
        <v>7439753554.4973783</v>
      </c>
      <c r="J3085" s="4">
        <v>0.99313818240993701</v>
      </c>
      <c r="K3085" s="2">
        <v>65654.116944391426</v>
      </c>
      <c r="L3085" s="2">
        <v>3087</v>
      </c>
      <c r="M3085" s="2">
        <v>8756401621.6825562</v>
      </c>
      <c r="N3085" s="4">
        <v>0.99567597334760083</v>
      </c>
      <c r="O3085" s="2">
        <v>39719.949028738869</v>
      </c>
      <c r="P3085" s="2">
        <v>3485</v>
      </c>
      <c r="Q3085" s="2">
        <v>9847743219.7247124</v>
      </c>
      <c r="R3085" s="4">
        <v>0.99826515751522971</v>
      </c>
      <c r="S3085" s="2">
        <v>40013.603859149269</v>
      </c>
      <c r="T3085" s="2">
        <v>3505</v>
      </c>
      <c r="U3085" s="2">
        <v>12326890005.70052</v>
      </c>
      <c r="V3085" s="4">
        <v>0.99868301108997626</v>
      </c>
      <c r="W3085" s="2">
        <v>42722.690087583534</v>
      </c>
      <c r="X3085" s="2">
        <v>3415</v>
      </c>
      <c r="Y3085" s="2">
        <v>14141289830.720547</v>
      </c>
      <c r="Z3085" s="4">
        <v>0.99864572883012481</v>
      </c>
      <c r="AA3085" s="2">
        <v>64242.862248110854</v>
      </c>
      <c r="AB3085" s="2">
        <v>3080</v>
      </c>
      <c r="AC3085" s="2">
        <v>15824499818.944849</v>
      </c>
      <c r="AD3085" s="4">
        <v>0.99772096413201172</v>
      </c>
    </row>
    <row r="3086" spans="1:30" x14ac:dyDescent="0.2">
      <c r="A3086">
        <v>2368</v>
      </c>
      <c r="B3086">
        <v>2889</v>
      </c>
      <c r="C3086">
        <v>1</v>
      </c>
      <c r="D3086" t="s">
        <v>5780</v>
      </c>
      <c r="E3086" t="s">
        <v>5781</v>
      </c>
      <c r="F3086" t="s">
        <v>8510</v>
      </c>
      <c r="G3086" s="2">
        <v>43251.31893195663</v>
      </c>
      <c r="H3086" s="2">
        <v>3372</v>
      </c>
      <c r="I3086" s="2">
        <v>7470810392.5048018</v>
      </c>
      <c r="J3086" s="4">
        <v>0.99728398259325723</v>
      </c>
      <c r="K3086" s="2">
        <v>40678.444440762229</v>
      </c>
      <c r="L3086" s="2">
        <v>3480</v>
      </c>
      <c r="M3086" s="2">
        <v>8776930142.9082394</v>
      </c>
      <c r="N3086" s="4">
        <v>0.99801023760772301</v>
      </c>
      <c r="O3086" s="2">
        <v>48685.031575539673</v>
      </c>
      <c r="P3086" s="2">
        <v>3321</v>
      </c>
      <c r="Q3086" s="2">
        <v>9840519758.931385</v>
      </c>
      <c r="R3086" s="4">
        <v>0.99753291571467051</v>
      </c>
      <c r="S3086" s="2">
        <v>44030.801795230269</v>
      </c>
      <c r="T3086" s="2">
        <v>3428</v>
      </c>
      <c r="U3086" s="2">
        <v>12323666985.643494</v>
      </c>
      <c r="V3086" s="4">
        <v>0.9984218928862878</v>
      </c>
      <c r="W3086" s="2">
        <v>53558.076781226126</v>
      </c>
      <c r="X3086" s="2">
        <v>3219</v>
      </c>
      <c r="Y3086" s="2">
        <v>14131940319.269932</v>
      </c>
      <c r="Z3086" s="4">
        <v>0.99798547437041341</v>
      </c>
      <c r="AA3086" s="2">
        <v>64183.842010505534</v>
      </c>
      <c r="AB3086" s="2">
        <v>3081</v>
      </c>
      <c r="AC3086" s="2">
        <v>15824564002.78686</v>
      </c>
      <c r="AD3086" s="4">
        <v>0.997725010867483</v>
      </c>
    </row>
    <row r="3087" spans="1:30" x14ac:dyDescent="0.2">
      <c r="A3087">
        <v>1231</v>
      </c>
      <c r="B3087">
        <v>2967</v>
      </c>
      <c r="C3087">
        <v>1</v>
      </c>
      <c r="D3087" t="s">
        <v>5936</v>
      </c>
      <c r="E3087" t="s">
        <v>5937</v>
      </c>
      <c r="F3087" t="s">
        <v>8510</v>
      </c>
      <c r="G3087" s="2">
        <v>71739.000629768168</v>
      </c>
      <c r="H3087" s="2">
        <v>2956</v>
      </c>
      <c r="I3087" s="2">
        <v>7447615865.1928082</v>
      </c>
      <c r="J3087" s="4">
        <v>0.99418772805636246</v>
      </c>
      <c r="K3087" s="2">
        <v>68311.629781351759</v>
      </c>
      <c r="L3087" s="2">
        <v>3049</v>
      </c>
      <c r="M3087" s="2">
        <v>8753858713.8121986</v>
      </c>
      <c r="N3087" s="4">
        <v>0.99538682349149077</v>
      </c>
      <c r="O3087" s="2">
        <v>59566.317627379198</v>
      </c>
      <c r="P3087" s="2">
        <v>3151</v>
      </c>
      <c r="Q3087" s="2">
        <v>9831342536.5203247</v>
      </c>
      <c r="R3087" s="4">
        <v>0.99660262121253729</v>
      </c>
      <c r="S3087" s="2">
        <v>60252.606466789301</v>
      </c>
      <c r="T3087" s="2">
        <v>3168</v>
      </c>
      <c r="U3087" s="2">
        <v>12310309406.027136</v>
      </c>
      <c r="V3087" s="4">
        <v>0.99733970688268359</v>
      </c>
      <c r="W3087" s="2">
        <v>61610.831555477031</v>
      </c>
      <c r="X3087" s="2">
        <v>3112</v>
      </c>
      <c r="Y3087" s="2">
        <v>14125792696.22683</v>
      </c>
      <c r="Z3087" s="4">
        <v>0.99755133451698119</v>
      </c>
      <c r="AA3087" s="2">
        <v>64165.697124681959</v>
      </c>
      <c r="AB3087" s="2">
        <v>3082</v>
      </c>
      <c r="AC3087" s="2">
        <v>15824628168.483984</v>
      </c>
      <c r="AD3087" s="4">
        <v>0.99772905645893506</v>
      </c>
    </row>
    <row r="3088" spans="1:30" x14ac:dyDescent="0.2">
      <c r="A3088">
        <v>3196</v>
      </c>
      <c r="B3088">
        <v>2224</v>
      </c>
      <c r="C3088">
        <v>1</v>
      </c>
      <c r="D3088" t="s">
        <v>4450</v>
      </c>
      <c r="E3088" t="s">
        <v>4451</v>
      </c>
      <c r="F3088" t="s">
        <v>8510</v>
      </c>
      <c r="G3088" s="2">
        <v>204319.41644538031</v>
      </c>
      <c r="H3088" s="2">
        <v>2090</v>
      </c>
      <c r="I3088" s="2">
        <v>7338177077.6920185</v>
      </c>
      <c r="J3088" s="4">
        <v>0.9795786636958933</v>
      </c>
      <c r="K3088" s="2">
        <v>122170.52325991368</v>
      </c>
      <c r="L3088" s="2">
        <v>2538</v>
      </c>
      <c r="M3088" s="2">
        <v>8706393713.1958332</v>
      </c>
      <c r="N3088" s="4">
        <v>0.9899896566265517</v>
      </c>
      <c r="O3088" s="2">
        <v>103949.49511816946</v>
      </c>
      <c r="P3088" s="2">
        <v>2681</v>
      </c>
      <c r="Q3088" s="2">
        <v>9793603666.8465023</v>
      </c>
      <c r="R3088" s="4">
        <v>0.99277703418830154</v>
      </c>
      <c r="S3088" s="2">
        <v>86642.111482592838</v>
      </c>
      <c r="T3088" s="2">
        <v>2875</v>
      </c>
      <c r="U3088" s="2">
        <v>12288789685.232954</v>
      </c>
      <c r="V3088" s="4">
        <v>0.99559625175729427</v>
      </c>
      <c r="W3088" s="2">
        <v>71879.36876342124</v>
      </c>
      <c r="X3088" s="2">
        <v>2981</v>
      </c>
      <c r="Y3088" s="2">
        <v>14117094371.479256</v>
      </c>
      <c r="Z3088" s="4">
        <v>0.99693706630233281</v>
      </c>
      <c r="AA3088" s="2">
        <v>64154.608592397439</v>
      </c>
      <c r="AB3088" s="2">
        <v>3083</v>
      </c>
      <c r="AC3088" s="2">
        <v>15824692323.092577</v>
      </c>
      <c r="AD3088" s="4">
        <v>0.9977331013512647</v>
      </c>
    </row>
    <row r="3089" spans="1:30" x14ac:dyDescent="0.2">
      <c r="A3089">
        <v>4994</v>
      </c>
      <c r="B3089">
        <v>2908</v>
      </c>
      <c r="C3089">
        <v>1</v>
      </c>
      <c r="D3089" t="s">
        <v>5818</v>
      </c>
      <c r="E3089" t="s">
        <v>5819</v>
      </c>
      <c r="F3089" t="s">
        <v>8510</v>
      </c>
      <c r="G3089" s="2">
        <v>111692.83563671166</v>
      </c>
      <c r="H3089" s="2">
        <v>2596</v>
      </c>
      <c r="I3089" s="2">
        <v>7415144517.3792648</v>
      </c>
      <c r="J3089" s="4">
        <v>0.98985310391703885</v>
      </c>
      <c r="K3089" s="2">
        <v>92338.520865136335</v>
      </c>
      <c r="L3089" s="2">
        <v>2788</v>
      </c>
      <c r="M3089" s="2">
        <v>8733070517.3725967</v>
      </c>
      <c r="N3089" s="4">
        <v>0.99302303199146547</v>
      </c>
      <c r="O3089" s="2">
        <v>103652.95502977069</v>
      </c>
      <c r="P3089" s="2">
        <v>2688</v>
      </c>
      <c r="Q3089" s="2">
        <v>9794330037.2056084</v>
      </c>
      <c r="R3089" s="4">
        <v>0.99285066630936403</v>
      </c>
      <c r="S3089" s="2">
        <v>79597.538391572903</v>
      </c>
      <c r="T3089" s="2">
        <v>2952</v>
      </c>
      <c r="U3089" s="2">
        <v>12295206971.574753</v>
      </c>
      <c r="V3089" s="4">
        <v>0.99611615863111969</v>
      </c>
      <c r="W3089" s="2">
        <v>82328.74741850594</v>
      </c>
      <c r="X3089" s="2">
        <v>2872</v>
      </c>
      <c r="Y3089" s="2">
        <v>14108680728.764717</v>
      </c>
      <c r="Z3089" s="4">
        <v>0.99634290208808096</v>
      </c>
      <c r="AA3089" s="2">
        <v>64151.662492546107</v>
      </c>
      <c r="AB3089" s="2">
        <v>3084</v>
      </c>
      <c r="AC3089" s="2">
        <v>15824756474.75507</v>
      </c>
      <c r="AD3089" s="4">
        <v>0.99773714605784536</v>
      </c>
    </row>
    <row r="3090" spans="1:30" x14ac:dyDescent="0.2">
      <c r="A3090">
        <v>4052</v>
      </c>
      <c r="B3090">
        <v>3076</v>
      </c>
      <c r="C3090">
        <v>1</v>
      </c>
      <c r="D3090" t="s">
        <v>6154</v>
      </c>
      <c r="E3090" t="s">
        <v>6155</v>
      </c>
      <c r="F3090" t="s">
        <v>8510</v>
      </c>
      <c r="G3090" s="2">
        <v>83595.894573896134</v>
      </c>
      <c r="H3090" s="2">
        <v>2845</v>
      </c>
      <c r="I3090" s="2">
        <v>7439005178.1800804</v>
      </c>
      <c r="J3090" s="4">
        <v>0.99303828110405701</v>
      </c>
      <c r="K3090" s="2">
        <v>89173.307970398761</v>
      </c>
      <c r="L3090" s="2">
        <v>2816</v>
      </c>
      <c r="M3090" s="2">
        <v>8735607177.437048</v>
      </c>
      <c r="N3090" s="4">
        <v>0.99331147141987974</v>
      </c>
      <c r="O3090" s="2">
        <v>74880.709081069988</v>
      </c>
      <c r="P3090" s="2">
        <v>2963</v>
      </c>
      <c r="Q3090" s="2">
        <v>9818665428.5640488</v>
      </c>
      <c r="R3090" s="4">
        <v>0.99531754351621171</v>
      </c>
      <c r="S3090" s="2">
        <v>67259.202563955798</v>
      </c>
      <c r="T3090" s="2">
        <v>3090</v>
      </c>
      <c r="U3090" s="2">
        <v>12305344131.111982</v>
      </c>
      <c r="V3090" s="4">
        <v>0.99693743707246685</v>
      </c>
      <c r="W3090" s="2">
        <v>67761.66220562956</v>
      </c>
      <c r="X3090" s="2">
        <v>3024</v>
      </c>
      <c r="Y3090" s="2">
        <v>14120086424.633261</v>
      </c>
      <c r="Z3090" s="4">
        <v>0.99714836252343053</v>
      </c>
      <c r="AA3090" s="2">
        <v>64131.058306494837</v>
      </c>
      <c r="AB3090" s="2">
        <v>3085</v>
      </c>
      <c r="AC3090" s="2">
        <v>15824820605.813375</v>
      </c>
      <c r="AD3090" s="4">
        <v>0.99774118946534984</v>
      </c>
    </row>
    <row r="3091" spans="1:30" x14ac:dyDescent="0.2">
      <c r="A3091">
        <v>3423</v>
      </c>
      <c r="B3091">
        <v>3365</v>
      </c>
      <c r="C3091">
        <v>1</v>
      </c>
      <c r="D3091" t="s">
        <v>6732</v>
      </c>
      <c r="E3091" t="s">
        <v>6733</v>
      </c>
      <c r="F3091" t="s">
        <v>8510</v>
      </c>
      <c r="G3091" s="2">
        <v>57955.196475659934</v>
      </c>
      <c r="H3091" s="2">
        <v>3120</v>
      </c>
      <c r="I3091" s="2">
        <v>7458139731.5034046</v>
      </c>
      <c r="J3091" s="4">
        <v>0.99559256672246499</v>
      </c>
      <c r="K3091" s="2">
        <v>78826.386694111759</v>
      </c>
      <c r="L3091" s="2">
        <v>2923</v>
      </c>
      <c r="M3091" s="2">
        <v>8744550692.0334492</v>
      </c>
      <c r="N3091" s="4">
        <v>0.99432842370069685</v>
      </c>
      <c r="O3091" s="2">
        <v>60720.943780398702</v>
      </c>
      <c r="P3091" s="2">
        <v>3143</v>
      </c>
      <c r="Q3091" s="2">
        <v>9830861472.5351791</v>
      </c>
      <c r="R3091" s="4">
        <v>0.99655385578433808</v>
      </c>
      <c r="S3091" s="2">
        <v>72115.898405687927</v>
      </c>
      <c r="T3091" s="2">
        <v>3033</v>
      </c>
      <c r="U3091" s="2">
        <v>12301372533.739727</v>
      </c>
      <c r="V3091" s="4">
        <v>0.99661567166199216</v>
      </c>
      <c r="W3091" s="2">
        <v>58294.584293342101</v>
      </c>
      <c r="X3091" s="2">
        <v>3155</v>
      </c>
      <c r="Y3091" s="2">
        <v>14128376416.482374</v>
      </c>
      <c r="Z3091" s="4">
        <v>0.99773379461988398</v>
      </c>
      <c r="AA3091" s="2">
        <v>64121.176315728633</v>
      </c>
      <c r="AB3091" s="2">
        <v>3086</v>
      </c>
      <c r="AC3091" s="2">
        <v>15824884726.989691</v>
      </c>
      <c r="AD3091" s="4">
        <v>0.99774523224980349</v>
      </c>
    </row>
    <row r="3092" spans="1:30" x14ac:dyDescent="0.2">
      <c r="A3092">
        <v>1658</v>
      </c>
      <c r="B3092">
        <v>3116</v>
      </c>
      <c r="C3092">
        <v>1</v>
      </c>
      <c r="D3092" t="s">
        <v>6234</v>
      </c>
      <c r="E3092" t="s">
        <v>6235</v>
      </c>
      <c r="F3092" t="s">
        <v>8510</v>
      </c>
      <c r="G3092" s="2">
        <v>93003.922980615418</v>
      </c>
      <c r="H3092" s="2">
        <v>2738</v>
      </c>
      <c r="I3092" s="2">
        <v>7429599569.2767277</v>
      </c>
      <c r="J3092" s="4">
        <v>0.99178271944300067</v>
      </c>
      <c r="K3092" s="2">
        <v>64489.420308358967</v>
      </c>
      <c r="L3092" s="2">
        <v>3101</v>
      </c>
      <c r="M3092" s="2">
        <v>8757312275.7468395</v>
      </c>
      <c r="N3092" s="4">
        <v>0.9957795223179442</v>
      </c>
      <c r="O3092" s="2">
        <v>71404.769072164388</v>
      </c>
      <c r="P3092" s="2">
        <v>3009</v>
      </c>
      <c r="Q3092" s="2">
        <v>9822041152.3037224</v>
      </c>
      <c r="R3092" s="4">
        <v>0.99565974043539662</v>
      </c>
      <c r="S3092" s="2">
        <v>59970.100507461466</v>
      </c>
      <c r="T3092" s="2">
        <v>3173</v>
      </c>
      <c r="U3092" s="2">
        <v>12310610180.089457</v>
      </c>
      <c r="V3092" s="4">
        <v>0.99736407458176068</v>
      </c>
      <c r="W3092" s="2">
        <v>55494.561321244364</v>
      </c>
      <c r="X3092" s="2">
        <v>3191</v>
      </c>
      <c r="Y3092" s="2">
        <v>14130415796.586473</v>
      </c>
      <c r="Z3092" s="4">
        <v>0.99787781388932817</v>
      </c>
      <c r="AA3092" s="2">
        <v>64075.705859001493</v>
      </c>
      <c r="AB3092" s="2">
        <v>3087</v>
      </c>
      <c r="AC3092" s="2">
        <v>15824948802.695549</v>
      </c>
      <c r="AD3092" s="4">
        <v>0.99774927216738429</v>
      </c>
    </row>
    <row r="3093" spans="1:30" x14ac:dyDescent="0.2">
      <c r="A3093">
        <v>2257</v>
      </c>
      <c r="B3093">
        <v>2231</v>
      </c>
      <c r="C3093">
        <v>1</v>
      </c>
      <c r="D3093" t="s">
        <v>4464</v>
      </c>
      <c r="E3093" t="s">
        <v>4465</v>
      </c>
      <c r="F3093" t="s">
        <v>8510</v>
      </c>
      <c r="G3093" s="2">
        <v>161011.57639103735</v>
      </c>
      <c r="H3093" s="2">
        <v>2278</v>
      </c>
      <c r="I3093" s="2">
        <v>7372477286.3495569</v>
      </c>
      <c r="J3093" s="4">
        <v>0.98415742381649396</v>
      </c>
      <c r="K3093" s="2">
        <v>126607.31980022001</v>
      </c>
      <c r="L3093" s="2">
        <v>2516</v>
      </c>
      <c r="M3093" s="2">
        <v>8703661149.286356</v>
      </c>
      <c r="N3093" s="4">
        <v>0.98967894129531719</v>
      </c>
      <c r="O3093" s="2">
        <v>81306.478804067665</v>
      </c>
      <c r="P3093" s="2">
        <v>2892</v>
      </c>
      <c r="Q3093" s="2">
        <v>9813125836.7824078</v>
      </c>
      <c r="R3093" s="4">
        <v>0.99475599541944648</v>
      </c>
      <c r="S3093" s="2">
        <v>86447.070108050364</v>
      </c>
      <c r="T3093" s="2">
        <v>2881</v>
      </c>
      <c r="U3093" s="2">
        <v>12289308991.456242</v>
      </c>
      <c r="V3093" s="4">
        <v>0.99563832419426013</v>
      </c>
      <c r="W3093" s="2">
        <v>71431.9542786729</v>
      </c>
      <c r="X3093" s="2">
        <v>2984</v>
      </c>
      <c r="Y3093" s="2">
        <v>14117308963.596577</v>
      </c>
      <c r="Z3093" s="4">
        <v>0.99695222061314659</v>
      </c>
      <c r="AA3093" s="2">
        <v>64033.875742570533</v>
      </c>
      <c r="AB3093" s="2">
        <v>3088</v>
      </c>
      <c r="AC3093" s="2">
        <v>15825012836.571291</v>
      </c>
      <c r="AD3093" s="4">
        <v>0.99775330944761265</v>
      </c>
    </row>
    <row r="3094" spans="1:30" x14ac:dyDescent="0.2">
      <c r="A3094">
        <v>2923</v>
      </c>
      <c r="B3094">
        <v>3289</v>
      </c>
      <c r="C3094">
        <v>1</v>
      </c>
      <c r="D3094" t="s">
        <v>6580</v>
      </c>
      <c r="E3094" t="s">
        <v>6581</v>
      </c>
      <c r="F3094" t="s">
        <v>8510</v>
      </c>
      <c r="G3094" s="2">
        <v>85403.506897318628</v>
      </c>
      <c r="H3094" s="2">
        <v>2816</v>
      </c>
      <c r="I3094" s="2">
        <v>7436553889.4635248</v>
      </c>
      <c r="J3094" s="4">
        <v>0.99271105676756666</v>
      </c>
      <c r="K3094" s="2">
        <v>64655.013154384877</v>
      </c>
      <c r="L3094" s="2">
        <v>3100</v>
      </c>
      <c r="M3094" s="2">
        <v>8757247786.3265305</v>
      </c>
      <c r="N3094" s="4">
        <v>0.99577218933241995</v>
      </c>
      <c r="O3094" s="2">
        <v>61441.1795070722</v>
      </c>
      <c r="P3094" s="2">
        <v>3134</v>
      </c>
      <c r="Q3094" s="2">
        <v>9830311952.1273289</v>
      </c>
      <c r="R3094" s="4">
        <v>0.99649815093255012</v>
      </c>
      <c r="S3094" s="2">
        <v>58692.875455526402</v>
      </c>
      <c r="T3094" s="2">
        <v>3190</v>
      </c>
      <c r="U3094" s="2">
        <v>12311618864.230875</v>
      </c>
      <c r="V3094" s="4">
        <v>0.99744579476545059</v>
      </c>
      <c r="W3094" s="2">
        <v>67327.035932555271</v>
      </c>
      <c r="X3094" s="2">
        <v>3036</v>
      </c>
      <c r="Y3094" s="2">
        <v>14120896492.606546</v>
      </c>
      <c r="Z3094" s="4">
        <v>0.99720556882718836</v>
      </c>
      <c r="AA3094" s="2">
        <v>63969.975320934529</v>
      </c>
      <c r="AB3094" s="2">
        <v>3089</v>
      </c>
      <c r="AC3094" s="2">
        <v>15825076806.546612</v>
      </c>
      <c r="AD3094" s="4">
        <v>0.99775734269897498</v>
      </c>
    </row>
    <row r="3095" spans="1:30" x14ac:dyDescent="0.2">
      <c r="A3095">
        <v>4265</v>
      </c>
      <c r="B3095">
        <v>2589</v>
      </c>
      <c r="C3095">
        <v>1</v>
      </c>
      <c r="D3095" t="s">
        <v>5180</v>
      </c>
      <c r="E3095" t="s">
        <v>5181</v>
      </c>
      <c r="F3095" t="s">
        <v>8510</v>
      </c>
      <c r="G3095" s="2">
        <v>128820.55451697945</v>
      </c>
      <c r="H3095" s="2">
        <v>2475</v>
      </c>
      <c r="I3095" s="2">
        <v>7400699044.3358517</v>
      </c>
      <c r="J3095" s="4">
        <v>0.98792476707936028</v>
      </c>
      <c r="K3095" s="2">
        <v>141943.93529829886</v>
      </c>
      <c r="L3095" s="2">
        <v>2405</v>
      </c>
      <c r="M3095" s="2">
        <v>8688756606.6545906</v>
      </c>
      <c r="N3095" s="4">
        <v>0.98798417035705455</v>
      </c>
      <c r="O3095" s="2">
        <v>111275.0226401422</v>
      </c>
      <c r="P3095" s="2">
        <v>2624</v>
      </c>
      <c r="Q3095" s="2">
        <v>9787500729.2276917</v>
      </c>
      <c r="R3095" s="4">
        <v>0.99215837975678212</v>
      </c>
      <c r="S3095" s="2">
        <v>113031.07358129414</v>
      </c>
      <c r="T3095" s="2">
        <v>2636</v>
      </c>
      <c r="U3095" s="2">
        <v>12265143565.355289</v>
      </c>
      <c r="V3095" s="4">
        <v>0.99368052295715892</v>
      </c>
      <c r="W3095" s="2">
        <v>76209.303868401272</v>
      </c>
      <c r="X3095" s="2">
        <v>2944</v>
      </c>
      <c r="Y3095" s="2">
        <v>14114372124.268641</v>
      </c>
      <c r="Z3095" s="4">
        <v>0.99674482354497163</v>
      </c>
      <c r="AA3095" s="2">
        <v>63675.660819304139</v>
      </c>
      <c r="AB3095" s="2">
        <v>3090</v>
      </c>
      <c r="AC3095" s="2">
        <v>15825140482.207432</v>
      </c>
      <c r="AD3095" s="4">
        <v>0.99776135739406369</v>
      </c>
    </row>
    <row r="3096" spans="1:30" x14ac:dyDescent="0.2">
      <c r="A3096">
        <v>1063</v>
      </c>
      <c r="B3096">
        <v>3270</v>
      </c>
      <c r="C3096">
        <v>1</v>
      </c>
      <c r="D3096" t="s">
        <v>6542</v>
      </c>
      <c r="E3096" t="s">
        <v>6543</v>
      </c>
      <c r="F3096" t="s">
        <v>8510</v>
      </c>
      <c r="G3096" s="2">
        <v>33679.706417632398</v>
      </c>
      <c r="H3096" s="2">
        <v>3563</v>
      </c>
      <c r="I3096" s="2">
        <v>7478111328.341589</v>
      </c>
      <c r="J3096" s="4">
        <v>0.99825858989627136</v>
      </c>
      <c r="K3096" s="2">
        <v>42250.593464632133</v>
      </c>
      <c r="L3096" s="2">
        <v>3451</v>
      </c>
      <c r="M3096" s="2">
        <v>8775726227.936018</v>
      </c>
      <c r="N3096" s="4">
        <v>0.99787334242365267</v>
      </c>
      <c r="O3096" s="2">
        <v>44596.329605157836</v>
      </c>
      <c r="P3096" s="2">
        <v>3388</v>
      </c>
      <c r="Q3096" s="2">
        <v>9843654714.4397545</v>
      </c>
      <c r="R3096" s="4">
        <v>0.99785070597224923</v>
      </c>
      <c r="S3096" s="2">
        <v>50640.405538032639</v>
      </c>
      <c r="T3096" s="2">
        <v>3302</v>
      </c>
      <c r="U3096" s="2">
        <v>12317717518.699402</v>
      </c>
      <c r="V3096" s="4">
        <v>0.99793988716064586</v>
      </c>
      <c r="W3096" s="2">
        <v>56985.852362213169</v>
      </c>
      <c r="X3096" s="2">
        <v>3167</v>
      </c>
      <c r="Y3096" s="2">
        <v>14129067676.718887</v>
      </c>
      <c r="Z3096" s="4">
        <v>0.99778261082342457</v>
      </c>
      <c r="AA3096" s="2">
        <v>63624.2698381542</v>
      </c>
      <c r="AB3096" s="2">
        <v>3091</v>
      </c>
      <c r="AC3096" s="2">
        <v>15825204106.47727</v>
      </c>
      <c r="AD3096" s="4">
        <v>0.9977653688489958</v>
      </c>
    </row>
    <row r="3097" spans="1:30" x14ac:dyDescent="0.2">
      <c r="A3097">
        <v>592</v>
      </c>
      <c r="B3097">
        <v>3103</v>
      </c>
      <c r="C3097">
        <v>1</v>
      </c>
      <c r="D3097" t="s">
        <v>6208</v>
      </c>
      <c r="E3097" t="s">
        <v>6209</v>
      </c>
      <c r="F3097" t="s">
        <v>8510</v>
      </c>
      <c r="G3097" s="2">
        <v>50378.840719645901</v>
      </c>
      <c r="H3097" s="2">
        <v>3246</v>
      </c>
      <c r="I3097" s="2">
        <v>7464933622.8531923</v>
      </c>
      <c r="J3097" s="4">
        <v>0.99649948828340029</v>
      </c>
      <c r="K3097" s="2">
        <v>58442.416305751132</v>
      </c>
      <c r="L3097" s="2">
        <v>3186</v>
      </c>
      <c r="M3097" s="2">
        <v>8762518651.272831</v>
      </c>
      <c r="N3097" s="4">
        <v>0.99637153068432827</v>
      </c>
      <c r="O3097" s="2">
        <v>49469.608596306374</v>
      </c>
      <c r="P3097" s="2">
        <v>3305</v>
      </c>
      <c r="Q3097" s="2">
        <v>9839733070.5950165</v>
      </c>
      <c r="R3097" s="4">
        <v>0.99745316916376048</v>
      </c>
      <c r="S3097" s="2">
        <v>40126.732611885171</v>
      </c>
      <c r="T3097" s="2">
        <v>3502</v>
      </c>
      <c r="U3097" s="2">
        <v>12326769837.403059</v>
      </c>
      <c r="V3097" s="4">
        <v>0.99867327546021978</v>
      </c>
      <c r="W3097" s="2">
        <v>42329.402588604229</v>
      </c>
      <c r="X3097" s="2">
        <v>3418</v>
      </c>
      <c r="Y3097" s="2">
        <v>14141417139.296537</v>
      </c>
      <c r="Z3097" s="4">
        <v>0.99865471925229832</v>
      </c>
      <c r="AA3097" s="2">
        <v>63594.907482803836</v>
      </c>
      <c r="AB3097" s="2">
        <v>3092</v>
      </c>
      <c r="AC3097" s="2">
        <v>15825267701.384752</v>
      </c>
      <c r="AD3097" s="4">
        <v>0.99776937845265667</v>
      </c>
    </row>
    <row r="3098" spans="1:30" x14ac:dyDescent="0.2">
      <c r="A3098">
        <v>1118</v>
      </c>
      <c r="B3098">
        <v>3135</v>
      </c>
      <c r="C3098">
        <v>1</v>
      </c>
      <c r="D3098" t="s">
        <v>6272</v>
      </c>
      <c r="E3098" t="s">
        <v>6273</v>
      </c>
      <c r="F3098" t="s">
        <v>8510</v>
      </c>
      <c r="G3098" s="2">
        <v>86739.683137008338</v>
      </c>
      <c r="H3098" s="2">
        <v>2801</v>
      </c>
      <c r="I3098" s="2">
        <v>7435266214.5695915</v>
      </c>
      <c r="J3098" s="4">
        <v>0.9925391640974226</v>
      </c>
      <c r="K3098" s="2">
        <v>74407.409118254232</v>
      </c>
      <c r="L3098" s="2">
        <v>2980</v>
      </c>
      <c r="M3098" s="2">
        <v>8748930304.4031639</v>
      </c>
      <c r="N3098" s="4">
        <v>0.9948264221933999</v>
      </c>
      <c r="O3098" s="2">
        <v>76486.090892073771</v>
      </c>
      <c r="P3098" s="2">
        <v>2947</v>
      </c>
      <c r="Q3098" s="2">
        <v>9817455440.1846905</v>
      </c>
      <c r="R3098" s="4">
        <v>0.99519488706455972</v>
      </c>
      <c r="S3098" s="2">
        <v>72105.666571698603</v>
      </c>
      <c r="T3098" s="2">
        <v>3034</v>
      </c>
      <c r="U3098" s="2">
        <v>12301444639.4063</v>
      </c>
      <c r="V3098" s="4">
        <v>0.99662151341965988</v>
      </c>
      <c r="W3098" s="2">
        <v>66599.441315684424</v>
      </c>
      <c r="X3098" s="2">
        <v>3048</v>
      </c>
      <c r="Y3098" s="2">
        <v>14121698227.254265</v>
      </c>
      <c r="Z3098" s="4">
        <v>0.99726218663865984</v>
      </c>
      <c r="AA3098" s="2">
        <v>63588.356969539171</v>
      </c>
      <c r="AB3098" s="2">
        <v>3093</v>
      </c>
      <c r="AC3098" s="2">
        <v>15825331289.741722</v>
      </c>
      <c r="AD3098" s="4">
        <v>0.99777338764331358</v>
      </c>
    </row>
    <row r="3099" spans="1:30" x14ac:dyDescent="0.2">
      <c r="A3099">
        <v>4392</v>
      </c>
      <c r="B3099">
        <v>2454</v>
      </c>
      <c r="C3099">
        <v>1</v>
      </c>
      <c r="D3099" t="s">
        <v>4910</v>
      </c>
      <c r="E3099" t="s">
        <v>4911</v>
      </c>
      <c r="F3099" t="s">
        <v>8510</v>
      </c>
      <c r="G3099" s="2">
        <v>143932.59278101232</v>
      </c>
      <c r="H3099" s="2">
        <v>2360</v>
      </c>
      <c r="I3099" s="2">
        <v>7384988386.9788561</v>
      </c>
      <c r="J3099" s="4">
        <v>0.98582753985567628</v>
      </c>
      <c r="K3099" s="2">
        <v>101829.16578228249</v>
      </c>
      <c r="L3099" s="2">
        <v>2702</v>
      </c>
      <c r="M3099" s="2">
        <v>8724739106.3453217</v>
      </c>
      <c r="N3099" s="4">
        <v>0.99207568099703414</v>
      </c>
      <c r="O3099" s="2">
        <v>84304.456661374774</v>
      </c>
      <c r="P3099" s="2">
        <v>2861</v>
      </c>
      <c r="Q3099" s="2">
        <v>9810566397.4372082</v>
      </c>
      <c r="R3099" s="4">
        <v>0.9944965452018607</v>
      </c>
      <c r="S3099" s="2">
        <v>75724.227903489707</v>
      </c>
      <c r="T3099" s="2">
        <v>2997</v>
      </c>
      <c r="U3099" s="2">
        <v>12298715797.808292</v>
      </c>
      <c r="V3099" s="4">
        <v>0.99640043188631078</v>
      </c>
      <c r="W3099" s="2">
        <v>68042.816464858901</v>
      </c>
      <c r="X3099" s="2">
        <v>3017</v>
      </c>
      <c r="Y3099" s="2">
        <v>14119611485.755569</v>
      </c>
      <c r="Z3099" s="4">
        <v>0.99711482274825169</v>
      </c>
      <c r="AA3099" s="2">
        <v>63483.667915132093</v>
      </c>
      <c r="AB3099" s="2">
        <v>3094</v>
      </c>
      <c r="AC3099" s="2">
        <v>15825394773.409637</v>
      </c>
      <c r="AD3099" s="4">
        <v>0.99777739023341649</v>
      </c>
    </row>
    <row r="3100" spans="1:30" x14ac:dyDescent="0.2">
      <c r="A3100">
        <v>3418</v>
      </c>
      <c r="B3100">
        <v>2898</v>
      </c>
      <c r="C3100">
        <v>1</v>
      </c>
      <c r="D3100" t="s">
        <v>5798</v>
      </c>
      <c r="E3100" t="s">
        <v>5799</v>
      </c>
      <c r="F3100" t="s">
        <v>8510</v>
      </c>
      <c r="G3100" s="2">
        <v>108733.92887785421</v>
      </c>
      <c r="H3100" s="2">
        <v>2616</v>
      </c>
      <c r="I3100" s="2">
        <v>7417349900.0799446</v>
      </c>
      <c r="J3100" s="4">
        <v>0.99014750207832569</v>
      </c>
      <c r="K3100" s="2">
        <v>72808.98122117923</v>
      </c>
      <c r="L3100" s="2">
        <v>3006</v>
      </c>
      <c r="M3100" s="2">
        <v>8750844399.1326408</v>
      </c>
      <c r="N3100" s="4">
        <v>0.99504407074530421</v>
      </c>
      <c r="O3100" s="2">
        <v>80728.920386053273</v>
      </c>
      <c r="P3100" s="2">
        <v>2898</v>
      </c>
      <c r="Q3100" s="2">
        <v>9813612073.2343693</v>
      </c>
      <c r="R3100" s="4">
        <v>0.99480528518030609</v>
      </c>
      <c r="S3100" s="2">
        <v>63668.687684515433</v>
      </c>
      <c r="T3100" s="2">
        <v>3129</v>
      </c>
      <c r="U3100" s="2">
        <v>12307896169.391174</v>
      </c>
      <c r="V3100" s="4">
        <v>0.99714419459783632</v>
      </c>
      <c r="W3100" s="2">
        <v>65480.787469769166</v>
      </c>
      <c r="X3100" s="2">
        <v>3061</v>
      </c>
      <c r="Y3100" s="2">
        <v>14122555643.141663</v>
      </c>
      <c r="Z3100" s="4">
        <v>0.99732273661140147</v>
      </c>
      <c r="AA3100" s="2">
        <v>63363.476593201769</v>
      </c>
      <c r="AB3100" s="2">
        <v>3095</v>
      </c>
      <c r="AC3100" s="2">
        <v>15825458136.88623</v>
      </c>
      <c r="AD3100" s="4">
        <v>0.99778138524556104</v>
      </c>
    </row>
    <row r="3101" spans="1:30" x14ac:dyDescent="0.2">
      <c r="A3101">
        <v>5127</v>
      </c>
      <c r="B3101">
        <v>2398</v>
      </c>
      <c r="C3101">
        <v>1</v>
      </c>
      <c r="D3101" t="s">
        <v>4798</v>
      </c>
      <c r="E3101" t="s">
        <v>4799</v>
      </c>
      <c r="F3101" t="s">
        <v>8510</v>
      </c>
      <c r="G3101" s="2">
        <v>47041.84097373503</v>
      </c>
      <c r="H3101" s="2">
        <v>3303</v>
      </c>
      <c r="I3101" s="2">
        <v>7467704433.2169437</v>
      </c>
      <c r="J3101" s="4">
        <v>0.99686936579994723</v>
      </c>
      <c r="K3101" s="2">
        <v>58609.679508975358</v>
      </c>
      <c r="L3101" s="2">
        <v>3184</v>
      </c>
      <c r="M3101" s="2">
        <v>8762401650.4347534</v>
      </c>
      <c r="N3101" s="4">
        <v>0.99635822671217522</v>
      </c>
      <c r="O3101" s="2">
        <v>62164.553460067524</v>
      </c>
      <c r="P3101" s="2">
        <v>3121</v>
      </c>
      <c r="Q3101" s="2">
        <v>9829508318.9726391</v>
      </c>
      <c r="R3101" s="4">
        <v>0.99641668668639227</v>
      </c>
      <c r="S3101" s="2">
        <v>70863.395854282033</v>
      </c>
      <c r="T3101" s="2">
        <v>3048</v>
      </c>
      <c r="U3101" s="2">
        <v>12302446391.497267</v>
      </c>
      <c r="V3101" s="4">
        <v>0.99670267199202567</v>
      </c>
      <c r="W3101" s="2">
        <v>65313.499994743826</v>
      </c>
      <c r="X3101" s="2">
        <v>3067</v>
      </c>
      <c r="Y3101" s="2">
        <v>14122948057.592237</v>
      </c>
      <c r="Z3101" s="4">
        <v>0.99735044858249378</v>
      </c>
      <c r="AA3101" s="2">
        <v>63270.986447075433</v>
      </c>
      <c r="AB3101" s="2">
        <v>3096</v>
      </c>
      <c r="AC3101" s="2">
        <v>15825521407.872677</v>
      </c>
      <c r="AD3101" s="4">
        <v>0.99778537442628212</v>
      </c>
    </row>
    <row r="3102" spans="1:30" x14ac:dyDescent="0.2">
      <c r="A3102">
        <v>5229</v>
      </c>
      <c r="B3102">
        <v>3193</v>
      </c>
      <c r="C3102">
        <v>1</v>
      </c>
      <c r="D3102" t="s">
        <v>6388</v>
      </c>
      <c r="E3102" t="s">
        <v>6389</v>
      </c>
      <c r="F3102" t="s">
        <v>8510</v>
      </c>
      <c r="G3102" s="2">
        <v>39868.868688588998</v>
      </c>
      <c r="H3102" s="2">
        <v>3431</v>
      </c>
      <c r="I3102" s="2">
        <v>7473263387.2670155</v>
      </c>
      <c r="J3102" s="4">
        <v>0.99761143467103919</v>
      </c>
      <c r="K3102" s="2">
        <v>50528.624127483003</v>
      </c>
      <c r="L3102" s="2">
        <v>3306</v>
      </c>
      <c r="M3102" s="2">
        <v>8769051698.7672405</v>
      </c>
      <c r="N3102" s="4">
        <v>0.9971143927301731</v>
      </c>
      <c r="O3102" s="2">
        <v>42795.370885042204</v>
      </c>
      <c r="P3102" s="2">
        <v>3429</v>
      </c>
      <c r="Q3102" s="2">
        <v>9845441215.9161682</v>
      </c>
      <c r="R3102" s="4">
        <v>0.99803180352302423</v>
      </c>
      <c r="S3102" s="2">
        <v>57211.813357137369</v>
      </c>
      <c r="T3102" s="2">
        <v>3205</v>
      </c>
      <c r="U3102" s="2">
        <v>12312488318.67079</v>
      </c>
      <c r="V3102" s="4">
        <v>0.99751623502878206</v>
      </c>
      <c r="W3102" s="2">
        <v>62394.357187649061</v>
      </c>
      <c r="X3102" s="2">
        <v>3098</v>
      </c>
      <c r="Y3102" s="2">
        <v>14124925774.521566</v>
      </c>
      <c r="Z3102" s="4">
        <v>0.99749011325155523</v>
      </c>
      <c r="AA3102" s="2">
        <v>63170.122079876041</v>
      </c>
      <c r="AB3102" s="2">
        <v>3097</v>
      </c>
      <c r="AC3102" s="2">
        <v>15825584577.994757</v>
      </c>
      <c r="AD3102" s="4">
        <v>0.99778935724759255</v>
      </c>
    </row>
    <row r="3103" spans="1:30" x14ac:dyDescent="0.2">
      <c r="A3103">
        <v>4309</v>
      </c>
      <c r="B3103">
        <v>3281</v>
      </c>
      <c r="C3103">
        <v>1</v>
      </c>
      <c r="D3103" t="s">
        <v>6564</v>
      </c>
      <c r="E3103" t="s">
        <v>6565</v>
      </c>
      <c r="F3103" t="s">
        <v>8510</v>
      </c>
      <c r="G3103" s="2">
        <v>71450.729893890602</v>
      </c>
      <c r="H3103" s="2">
        <v>2958</v>
      </c>
      <c r="I3103" s="2">
        <v>7447759029.1112013</v>
      </c>
      <c r="J3103" s="4">
        <v>0.99420683911328911</v>
      </c>
      <c r="K3103" s="2">
        <v>91178.491618037413</v>
      </c>
      <c r="L3103" s="2">
        <v>2797</v>
      </c>
      <c r="M3103" s="2">
        <v>8733898123.0511932</v>
      </c>
      <c r="N3103" s="4">
        <v>0.99311713766696852</v>
      </c>
      <c r="O3103" s="2">
        <v>78770.654797186566</v>
      </c>
      <c r="P3103" s="2">
        <v>2918</v>
      </c>
      <c r="Q3103" s="2">
        <v>9815202944.2220211</v>
      </c>
      <c r="R3103" s="4">
        <v>0.99496655167981163</v>
      </c>
      <c r="S3103" s="2">
        <v>93959.410681222871</v>
      </c>
      <c r="T3103" s="2">
        <v>2798</v>
      </c>
      <c r="U3103" s="2">
        <v>12281842013.592524</v>
      </c>
      <c r="V3103" s="4">
        <v>0.99503337485722287</v>
      </c>
      <c r="W3103" s="2">
        <v>66770.3637546432</v>
      </c>
      <c r="X3103" s="2">
        <v>3043</v>
      </c>
      <c r="Y3103" s="2">
        <v>14121365019.693396</v>
      </c>
      <c r="Z3103" s="4">
        <v>0.99723865580721105</v>
      </c>
      <c r="AA3103" s="2">
        <v>63168.319095062594</v>
      </c>
      <c r="AB3103" s="2">
        <v>3098</v>
      </c>
      <c r="AC3103" s="2">
        <v>15825647746.313852</v>
      </c>
      <c r="AD3103" s="4">
        <v>0.99779333995522634</v>
      </c>
    </row>
    <row r="3104" spans="1:30" x14ac:dyDescent="0.2">
      <c r="A3104">
        <v>3500</v>
      </c>
      <c r="B3104">
        <v>3501</v>
      </c>
      <c r="C3104">
        <v>1</v>
      </c>
      <c r="D3104" t="s">
        <v>7004</v>
      </c>
      <c r="E3104" t="s">
        <v>7005</v>
      </c>
      <c r="F3104" t="s">
        <v>8510</v>
      </c>
      <c r="G3104" s="2">
        <v>48956.537935836765</v>
      </c>
      <c r="H3104" s="2">
        <v>3266</v>
      </c>
      <c r="I3104" s="2">
        <v>7465927342.0323753</v>
      </c>
      <c r="J3104" s="4">
        <v>0.99663214058864269</v>
      </c>
      <c r="K3104" s="2">
        <v>53421.989414185526</v>
      </c>
      <c r="L3104" s="2">
        <v>3263</v>
      </c>
      <c r="M3104" s="2">
        <v>8766817898.4898129</v>
      </c>
      <c r="N3104" s="4">
        <v>0.9968603909881808</v>
      </c>
      <c r="O3104" s="2">
        <v>54483.431957091932</v>
      </c>
      <c r="P3104" s="2">
        <v>3224</v>
      </c>
      <c r="Q3104" s="2">
        <v>9835515231.2761898</v>
      </c>
      <c r="R3104" s="4">
        <v>0.99702560703728782</v>
      </c>
      <c r="S3104" s="2">
        <v>53564.961700549138</v>
      </c>
      <c r="T3104" s="2">
        <v>3256</v>
      </c>
      <c r="U3104" s="2">
        <v>12315330769.555878</v>
      </c>
      <c r="V3104" s="4">
        <v>0.99774652080301074</v>
      </c>
      <c r="W3104" s="2">
        <v>51252.172434300628</v>
      </c>
      <c r="X3104" s="2">
        <v>3256</v>
      </c>
      <c r="Y3104" s="2">
        <v>14133875038.107731</v>
      </c>
      <c r="Z3104" s="4">
        <v>0.99812210255122169</v>
      </c>
      <c r="AA3104" s="2">
        <v>63048.0432534391</v>
      </c>
      <c r="AB3104" s="2">
        <v>3099</v>
      </c>
      <c r="AC3104" s="2">
        <v>15825710794.357105</v>
      </c>
      <c r="AD3104" s="4">
        <v>0.99779731507957281</v>
      </c>
    </row>
    <row r="3105" spans="1:30" x14ac:dyDescent="0.2">
      <c r="A3105">
        <v>3978</v>
      </c>
      <c r="B3105">
        <v>2384</v>
      </c>
      <c r="C3105">
        <v>1</v>
      </c>
      <c r="D3105" t="s">
        <v>4770</v>
      </c>
      <c r="E3105" t="s">
        <v>4771</v>
      </c>
      <c r="F3105" t="s">
        <v>8510</v>
      </c>
      <c r="G3105" s="2">
        <v>177813.74875884331</v>
      </c>
      <c r="H3105" s="2">
        <v>2203</v>
      </c>
      <c r="I3105" s="2">
        <v>7359700118.4391718</v>
      </c>
      <c r="J3105" s="4">
        <v>0.98245179025996365</v>
      </c>
      <c r="K3105" s="2">
        <v>110287.97393253434</v>
      </c>
      <c r="L3105" s="2">
        <v>2635</v>
      </c>
      <c r="M3105" s="2">
        <v>8717656480.1707249</v>
      </c>
      <c r="N3105" s="4">
        <v>0.99127032726670872</v>
      </c>
      <c r="O3105" s="2">
        <v>113926.09732934901</v>
      </c>
      <c r="P3105" s="2">
        <v>2603</v>
      </c>
      <c r="Q3105" s="2">
        <v>9785133238.1575699</v>
      </c>
      <c r="R3105" s="4">
        <v>0.99191838732467874</v>
      </c>
      <c r="S3105" s="2">
        <v>65792.925133349665</v>
      </c>
      <c r="T3105" s="2">
        <v>3105</v>
      </c>
      <c r="U3105" s="2">
        <v>12306340038.979149</v>
      </c>
      <c r="V3105" s="4">
        <v>0.99701812216555119</v>
      </c>
      <c r="W3105" s="2">
        <v>56604.948799570826</v>
      </c>
      <c r="X3105" s="2">
        <v>3173</v>
      </c>
      <c r="Y3105" s="2">
        <v>14129408083.218542</v>
      </c>
      <c r="Z3105" s="4">
        <v>0.99780665003774072</v>
      </c>
      <c r="AA3105" s="2">
        <v>63021.969403592499</v>
      </c>
      <c r="AB3105" s="2">
        <v>3100</v>
      </c>
      <c r="AC3105" s="2">
        <v>15825773816.326509</v>
      </c>
      <c r="AD3105" s="4">
        <v>0.99780128855998584</v>
      </c>
    </row>
    <row r="3106" spans="1:30" x14ac:dyDescent="0.2">
      <c r="A3106">
        <v>2768</v>
      </c>
      <c r="B3106">
        <v>3834</v>
      </c>
      <c r="C3106">
        <v>1</v>
      </c>
      <c r="D3106" t="s">
        <v>7670</v>
      </c>
      <c r="E3106" t="s">
        <v>7671</v>
      </c>
      <c r="F3106" t="s">
        <v>8510</v>
      </c>
      <c r="G3106" s="2">
        <v>17658.805352622512</v>
      </c>
      <c r="H3106" s="2">
        <v>3935</v>
      </c>
      <c r="I3106" s="2">
        <v>7487564023.6121206</v>
      </c>
      <c r="J3106" s="4">
        <v>0.99952043715116812</v>
      </c>
      <c r="K3106" s="2">
        <v>26186.175088430598</v>
      </c>
      <c r="L3106" s="2">
        <v>3789</v>
      </c>
      <c r="M3106" s="2">
        <v>8787123683.4102936</v>
      </c>
      <c r="N3106" s="4">
        <v>0.99916932827073113</v>
      </c>
      <c r="O3106" s="2">
        <v>29139.586880185368</v>
      </c>
      <c r="P3106" s="2">
        <v>3727</v>
      </c>
      <c r="Q3106" s="2">
        <v>9855991311.6177654</v>
      </c>
      <c r="R3106" s="4">
        <v>0.99910126611078354</v>
      </c>
      <c r="S3106" s="2">
        <v>53592.015800893772</v>
      </c>
      <c r="T3106" s="2">
        <v>3255</v>
      </c>
      <c r="U3106" s="2">
        <v>12315277204.594177</v>
      </c>
      <c r="V3106" s="4">
        <v>0.99774218115065605</v>
      </c>
      <c r="W3106" s="2">
        <v>52143.183530336908</v>
      </c>
      <c r="X3106" s="2">
        <v>3240</v>
      </c>
      <c r="Y3106" s="2">
        <v>14133048368.057278</v>
      </c>
      <c r="Z3106" s="4">
        <v>0.9980637238230492</v>
      </c>
      <c r="AA3106" s="2">
        <v>62909.105262978468</v>
      </c>
      <c r="AB3106" s="2">
        <v>3101</v>
      </c>
      <c r="AC3106" s="2">
        <v>15825836725.431772</v>
      </c>
      <c r="AD3106" s="4">
        <v>0.99780525492441274</v>
      </c>
    </row>
    <row r="3107" spans="1:30" x14ac:dyDescent="0.2">
      <c r="A3107">
        <v>3307</v>
      </c>
      <c r="B3107">
        <v>2630</v>
      </c>
      <c r="C3107">
        <v>1</v>
      </c>
      <c r="D3107" t="s">
        <v>5262</v>
      </c>
      <c r="E3107" t="s">
        <v>5263</v>
      </c>
      <c r="F3107" t="s">
        <v>8510</v>
      </c>
      <c r="G3107" s="2">
        <v>32866.991506746097</v>
      </c>
      <c r="H3107" s="2">
        <v>3588</v>
      </c>
      <c r="I3107" s="2">
        <v>7478941925.6817131</v>
      </c>
      <c r="J3107" s="4">
        <v>0.99836946694705575</v>
      </c>
      <c r="K3107" s="2">
        <v>41207.142021551466</v>
      </c>
      <c r="L3107" s="2">
        <v>3473</v>
      </c>
      <c r="M3107" s="2">
        <v>8776643670.276638</v>
      </c>
      <c r="N3107" s="4">
        <v>0.99797766327769222</v>
      </c>
      <c r="O3107" s="2">
        <v>47229.98360422007</v>
      </c>
      <c r="P3107" s="2">
        <v>3348</v>
      </c>
      <c r="Q3107" s="2">
        <v>9841816478.5687847</v>
      </c>
      <c r="R3107" s="4">
        <v>0.99766436410890658</v>
      </c>
      <c r="S3107" s="2">
        <v>57202.910688317563</v>
      </c>
      <c r="T3107" s="2">
        <v>3207</v>
      </c>
      <c r="U3107" s="2">
        <v>12312602726.934017</v>
      </c>
      <c r="V3107" s="4">
        <v>0.99752550400001172</v>
      </c>
      <c r="W3107" s="2">
        <v>66335.881302925598</v>
      </c>
      <c r="X3107" s="2">
        <v>3049</v>
      </c>
      <c r="Y3107" s="2">
        <v>14121764563.135569</v>
      </c>
      <c r="Z3107" s="4">
        <v>0.99726687122156032</v>
      </c>
      <c r="AA3107" s="2">
        <v>62808.688838042093</v>
      </c>
      <c r="AB3107" s="2">
        <v>3102</v>
      </c>
      <c r="AC3107" s="2">
        <v>15825899534.120611</v>
      </c>
      <c r="AD3107" s="4">
        <v>0.99780921495767139</v>
      </c>
    </row>
    <row r="3108" spans="1:30" x14ac:dyDescent="0.2">
      <c r="A3108">
        <v>1318</v>
      </c>
      <c r="B3108">
        <v>3197</v>
      </c>
      <c r="C3108">
        <v>1</v>
      </c>
      <c r="D3108" t="s">
        <v>6396</v>
      </c>
      <c r="E3108" t="s">
        <v>6397</v>
      </c>
      <c r="F3108" t="s">
        <v>8510</v>
      </c>
      <c r="G3108" s="2">
        <v>44644.468600815431</v>
      </c>
      <c r="H3108" s="2">
        <v>3339</v>
      </c>
      <c r="I3108" s="2">
        <v>7469359870.9552336</v>
      </c>
      <c r="J3108" s="4">
        <v>0.9970903514030931</v>
      </c>
      <c r="K3108" s="2">
        <v>72195.647712598438</v>
      </c>
      <c r="L3108" s="2">
        <v>3008</v>
      </c>
      <c r="M3108" s="2">
        <v>8750989022.329668</v>
      </c>
      <c r="N3108" s="4">
        <v>0.9950605156102944</v>
      </c>
      <c r="O3108" s="2">
        <v>61164.943910912632</v>
      </c>
      <c r="P3108" s="2">
        <v>3138</v>
      </c>
      <c r="Q3108" s="2">
        <v>9830556907.4286327</v>
      </c>
      <c r="R3108" s="4">
        <v>0.99652298203719858</v>
      </c>
      <c r="S3108" s="2">
        <v>75150.728711503922</v>
      </c>
      <c r="T3108" s="2">
        <v>3001</v>
      </c>
      <c r="U3108" s="2">
        <v>12299016987.992167</v>
      </c>
      <c r="V3108" s="4">
        <v>0.99642483329815135</v>
      </c>
      <c r="W3108" s="2">
        <v>59123.486471369928</v>
      </c>
      <c r="X3108" s="2">
        <v>3149</v>
      </c>
      <c r="Y3108" s="2">
        <v>14128024764.574886</v>
      </c>
      <c r="Z3108" s="4">
        <v>0.99770896126453579</v>
      </c>
      <c r="AA3108" s="2">
        <v>62725.909148123763</v>
      </c>
      <c r="AB3108" s="2">
        <v>3103</v>
      </c>
      <c r="AC3108" s="2">
        <v>15825962260.029758</v>
      </c>
      <c r="AD3108" s="4">
        <v>0.99781316977174228</v>
      </c>
    </row>
    <row r="3109" spans="1:30" x14ac:dyDescent="0.2">
      <c r="A3109">
        <v>1071</v>
      </c>
      <c r="B3109">
        <v>2869</v>
      </c>
      <c r="C3109">
        <v>1</v>
      </c>
      <c r="D3109" t="s">
        <v>5740</v>
      </c>
      <c r="E3109" t="s">
        <v>5741</v>
      </c>
      <c r="F3109" t="s">
        <v>8510</v>
      </c>
      <c r="G3109" s="2">
        <v>117047.60043379634</v>
      </c>
      <c r="H3109" s="2">
        <v>2548</v>
      </c>
      <c r="I3109" s="2">
        <v>7409671118.4949951</v>
      </c>
      <c r="J3109" s="4">
        <v>0.98912245586805314</v>
      </c>
      <c r="K3109" s="2">
        <v>92707.669107272683</v>
      </c>
      <c r="L3109" s="2">
        <v>2785</v>
      </c>
      <c r="M3109" s="2">
        <v>8732793100.1154804</v>
      </c>
      <c r="N3109" s="4">
        <v>0.99299148733311871</v>
      </c>
      <c r="O3109" s="2">
        <v>74808.898744021208</v>
      </c>
      <c r="P3109" s="2">
        <v>2964</v>
      </c>
      <c r="Q3109" s="2">
        <v>9818740237.4627934</v>
      </c>
      <c r="R3109" s="4">
        <v>0.99532512688992725</v>
      </c>
      <c r="S3109" s="2">
        <v>63422.920592017334</v>
      </c>
      <c r="T3109" s="2">
        <v>3133</v>
      </c>
      <c r="U3109" s="2">
        <v>12308150074.972923</v>
      </c>
      <c r="V3109" s="4">
        <v>0.99716476517085162</v>
      </c>
      <c r="W3109" s="2">
        <v>61689.549270587035</v>
      </c>
      <c r="X3109" s="2">
        <v>3111</v>
      </c>
      <c r="Y3109" s="2">
        <v>14125731085.395273</v>
      </c>
      <c r="Z3109" s="4">
        <v>0.99754698361303107</v>
      </c>
      <c r="AA3109" s="2">
        <v>62721.184787048493</v>
      </c>
      <c r="AB3109" s="2">
        <v>3104</v>
      </c>
      <c r="AC3109" s="2">
        <v>15826024981.214546</v>
      </c>
      <c r="AD3109" s="4">
        <v>0.99781712428794656</v>
      </c>
    </row>
    <row r="3110" spans="1:30" x14ac:dyDescent="0.2">
      <c r="A3110">
        <v>2938</v>
      </c>
      <c r="B3110">
        <v>2228</v>
      </c>
      <c r="C3110">
        <v>1</v>
      </c>
      <c r="D3110" t="s">
        <v>4458</v>
      </c>
      <c r="E3110" t="s">
        <v>4459</v>
      </c>
      <c r="F3110" t="s">
        <v>8510</v>
      </c>
      <c r="G3110" s="2">
        <v>137560.95464278353</v>
      </c>
      <c r="H3110" s="2">
        <v>2410</v>
      </c>
      <c r="I3110" s="2">
        <v>7392018544.2133131</v>
      </c>
      <c r="J3110" s="4">
        <v>0.98676600072359899</v>
      </c>
      <c r="K3110" s="2">
        <v>116903.568326151</v>
      </c>
      <c r="L3110" s="2">
        <v>2585</v>
      </c>
      <c r="M3110" s="2">
        <v>8711991050.4969578</v>
      </c>
      <c r="N3110" s="4">
        <v>0.99062612061098698</v>
      </c>
      <c r="O3110" s="2">
        <v>96061.793231306787</v>
      </c>
      <c r="P3110" s="2">
        <v>2759</v>
      </c>
      <c r="Q3110" s="2">
        <v>9801420022.6471729</v>
      </c>
      <c r="R3110" s="4">
        <v>0.99356937772127696</v>
      </c>
      <c r="S3110" s="2">
        <v>92322.950326726364</v>
      </c>
      <c r="T3110" s="2">
        <v>2815</v>
      </c>
      <c r="U3110" s="2">
        <v>12283424991.510817</v>
      </c>
      <c r="V3110" s="4">
        <v>0.99516162238382522</v>
      </c>
      <c r="W3110" s="2">
        <v>61796.662467650334</v>
      </c>
      <c r="X3110" s="2">
        <v>3108</v>
      </c>
      <c r="Y3110" s="2">
        <v>14125545861.741095</v>
      </c>
      <c r="Z3110" s="4">
        <v>0.99753390327783265</v>
      </c>
      <c r="AA3110" s="2">
        <v>62671.471907620034</v>
      </c>
      <c r="AB3110" s="2">
        <v>3105</v>
      </c>
      <c r="AC3110" s="2">
        <v>15826087652.686455</v>
      </c>
      <c r="AD3110" s="4">
        <v>0.99782107566979694</v>
      </c>
    </row>
    <row r="3111" spans="1:30" x14ac:dyDescent="0.2">
      <c r="A3111">
        <v>2753</v>
      </c>
      <c r="B3111">
        <v>3381</v>
      </c>
      <c r="C3111">
        <v>1</v>
      </c>
      <c r="D3111" t="s">
        <v>6764</v>
      </c>
      <c r="E3111" t="s">
        <v>6765</v>
      </c>
      <c r="F3111" t="s">
        <v>8510</v>
      </c>
      <c r="G3111" s="2">
        <v>52674.508754972667</v>
      </c>
      <c r="H3111" s="2">
        <v>3203</v>
      </c>
      <c r="I3111" s="2">
        <v>7462722953.0076199</v>
      </c>
      <c r="J3111" s="4">
        <v>0.9962043843372469</v>
      </c>
      <c r="K3111" s="2">
        <v>49046.370988379196</v>
      </c>
      <c r="L3111" s="2">
        <v>3333</v>
      </c>
      <c r="M3111" s="2">
        <v>8770393267.2081509</v>
      </c>
      <c r="N3111" s="4">
        <v>0.99726694026292995</v>
      </c>
      <c r="O3111" s="2">
        <v>49434.950970327431</v>
      </c>
      <c r="P3111" s="2">
        <v>3309</v>
      </c>
      <c r="Q3111" s="2">
        <v>9839930872.7811852</v>
      </c>
      <c r="R3111" s="4">
        <v>0.99747322035986985</v>
      </c>
      <c r="S3111" s="2">
        <v>58851.669791063498</v>
      </c>
      <c r="T3111" s="2">
        <v>3187</v>
      </c>
      <c r="U3111" s="2">
        <v>12311442551.347462</v>
      </c>
      <c r="V3111" s="4">
        <v>0.99743151049089152</v>
      </c>
      <c r="W3111" s="2">
        <v>61746.431231210874</v>
      </c>
      <c r="X3111" s="2">
        <v>3110</v>
      </c>
      <c r="Y3111" s="2">
        <v>14125669395.846003</v>
      </c>
      <c r="Z3111" s="4">
        <v>0.99754262715010378</v>
      </c>
      <c r="AA3111" s="2">
        <v>62638.066043788502</v>
      </c>
      <c r="AB3111" s="2">
        <v>3106</v>
      </c>
      <c r="AC3111" s="2">
        <v>15826150290.752499</v>
      </c>
      <c r="AD3111" s="4">
        <v>0.99782502494543657</v>
      </c>
    </row>
    <row r="3112" spans="1:30" x14ac:dyDescent="0.2">
      <c r="A3112">
        <v>5158</v>
      </c>
      <c r="B3112">
        <v>3453</v>
      </c>
      <c r="C3112">
        <v>1</v>
      </c>
      <c r="D3112" t="s">
        <v>6908</v>
      </c>
      <c r="E3112" t="s">
        <v>6909</v>
      </c>
      <c r="F3112" t="s">
        <v>8510</v>
      </c>
      <c r="G3112" s="2">
        <v>44352.74759237143</v>
      </c>
      <c r="H3112" s="2">
        <v>3346</v>
      </c>
      <c r="I3112" s="2">
        <v>7469670917.1517572</v>
      </c>
      <c r="J3112" s="4">
        <v>0.99713187318899621</v>
      </c>
      <c r="K3112" s="2">
        <v>55646.510312857106</v>
      </c>
      <c r="L3112" s="2">
        <v>3231</v>
      </c>
      <c r="M3112" s="2">
        <v>8765082242.3040829</v>
      </c>
      <c r="N3112" s="4">
        <v>0.99666303238851994</v>
      </c>
      <c r="O3112" s="2">
        <v>67254.918966236306</v>
      </c>
      <c r="P3112" s="2">
        <v>3058</v>
      </c>
      <c r="Q3112" s="2">
        <v>9825431385.5252628</v>
      </c>
      <c r="R3112" s="4">
        <v>0.99600340817991451</v>
      </c>
      <c r="S3112" s="2">
        <v>64339.174842209635</v>
      </c>
      <c r="T3112" s="2">
        <v>3123</v>
      </c>
      <c r="U3112" s="2">
        <v>12307512602.559141</v>
      </c>
      <c r="V3112" s="4">
        <v>0.99711311930807611</v>
      </c>
      <c r="W3112" s="2">
        <v>63076.987684097199</v>
      </c>
      <c r="X3112" s="2">
        <v>3090</v>
      </c>
      <c r="Y3112" s="2">
        <v>14124423400.327599</v>
      </c>
      <c r="Z3112" s="4">
        <v>0.9974546360179305</v>
      </c>
      <c r="AA3112" s="2">
        <v>62608.718354865174</v>
      </c>
      <c r="AB3112" s="2">
        <v>3107</v>
      </c>
      <c r="AC3112" s="2">
        <v>15826212899.470854</v>
      </c>
      <c r="AD3112" s="4">
        <v>0.99782897237072998</v>
      </c>
    </row>
    <row r="3113" spans="1:30" x14ac:dyDescent="0.2">
      <c r="A3113">
        <v>2775</v>
      </c>
      <c r="B3113">
        <v>2716</v>
      </c>
      <c r="C3113">
        <v>1</v>
      </c>
      <c r="D3113" t="s">
        <v>5434</v>
      </c>
      <c r="E3113" t="s">
        <v>5435</v>
      </c>
      <c r="F3113" t="s">
        <v>8510</v>
      </c>
      <c r="G3113" s="2">
        <v>121929.20642861933</v>
      </c>
      <c r="H3113" s="2">
        <v>2519</v>
      </c>
      <c r="I3113" s="2">
        <v>7406219759.2395172</v>
      </c>
      <c r="J3113" s="4">
        <v>0.98866173137863012</v>
      </c>
      <c r="K3113" s="2">
        <v>112070.48214450735</v>
      </c>
      <c r="L3113" s="2">
        <v>2621</v>
      </c>
      <c r="M3113" s="2">
        <v>8716101073.1720085</v>
      </c>
      <c r="N3113" s="4">
        <v>0.99109346450454816</v>
      </c>
      <c r="O3113" s="2">
        <v>96758.260670581993</v>
      </c>
      <c r="P3113" s="2">
        <v>2754</v>
      </c>
      <c r="Q3113" s="2">
        <v>9800938256.336237</v>
      </c>
      <c r="R3113" s="4">
        <v>0.99352054109835308</v>
      </c>
      <c r="S3113" s="2">
        <v>81775.20940429013</v>
      </c>
      <c r="T3113" s="2">
        <v>2931</v>
      </c>
      <c r="U3113" s="2">
        <v>12293507285.551273</v>
      </c>
      <c r="V3113" s="4">
        <v>0.99597845580785682</v>
      </c>
      <c r="W3113" s="2">
        <v>70554.625031057934</v>
      </c>
      <c r="X3113" s="2">
        <v>2993</v>
      </c>
      <c r="Y3113" s="2">
        <v>14117948403.648899</v>
      </c>
      <c r="Z3113" s="4">
        <v>0.99699737731983595</v>
      </c>
      <c r="AA3113" s="2">
        <v>62369.254991071335</v>
      </c>
      <c r="AB3113" s="2">
        <v>3108</v>
      </c>
      <c r="AC3113" s="2">
        <v>15826275268.725845</v>
      </c>
      <c r="AD3113" s="4">
        <v>0.9978329046980664</v>
      </c>
    </row>
    <row r="3114" spans="1:30" x14ac:dyDescent="0.2">
      <c r="A3114">
        <v>926</v>
      </c>
      <c r="B3114">
        <v>2964</v>
      </c>
      <c r="C3114">
        <v>1</v>
      </c>
      <c r="D3114" t="s">
        <v>5930</v>
      </c>
      <c r="E3114" t="s">
        <v>5931</v>
      </c>
      <c r="F3114" t="s">
        <v>8510</v>
      </c>
      <c r="G3114" s="2">
        <v>143738.27050227867</v>
      </c>
      <c r="H3114" s="2">
        <v>2363</v>
      </c>
      <c r="I3114" s="2">
        <v>7385419648.9519176</v>
      </c>
      <c r="J3114" s="4">
        <v>0.98588510933414508</v>
      </c>
      <c r="K3114" s="2">
        <v>101534.98021144437</v>
      </c>
      <c r="L3114" s="2">
        <v>2704</v>
      </c>
      <c r="M3114" s="2">
        <v>8724942231.3747177</v>
      </c>
      <c r="N3114" s="4">
        <v>0.99209877800880819</v>
      </c>
      <c r="O3114" s="2">
        <v>89367.752468139966</v>
      </c>
      <c r="P3114" s="2">
        <v>2808</v>
      </c>
      <c r="Q3114" s="2">
        <v>9805963415.8997364</v>
      </c>
      <c r="R3114" s="4">
        <v>0.99402994123108079</v>
      </c>
      <c r="S3114" s="2">
        <v>79194.583273120399</v>
      </c>
      <c r="T3114" s="2">
        <v>2958</v>
      </c>
      <c r="U3114" s="2">
        <v>12295682982.226267</v>
      </c>
      <c r="V3114" s="4">
        <v>0.99615472340703193</v>
      </c>
      <c r="W3114" s="2">
        <v>63223.942158419632</v>
      </c>
      <c r="X3114" s="2">
        <v>3089</v>
      </c>
      <c r="Y3114" s="2">
        <v>14124360323.339914</v>
      </c>
      <c r="Z3114" s="4">
        <v>0.9974501815752953</v>
      </c>
      <c r="AA3114" s="2">
        <v>62312.52520020536</v>
      </c>
      <c r="AB3114" s="2">
        <v>3109</v>
      </c>
      <c r="AC3114" s="2">
        <v>15826337581.251045</v>
      </c>
      <c r="AD3114" s="4">
        <v>0.9978368334486386</v>
      </c>
    </row>
    <row r="3115" spans="1:30" x14ac:dyDescent="0.2">
      <c r="A3115">
        <v>3380</v>
      </c>
      <c r="B3115">
        <v>2972</v>
      </c>
      <c r="C3115">
        <v>1</v>
      </c>
      <c r="D3115" t="s">
        <v>5946</v>
      </c>
      <c r="E3115" t="s">
        <v>5947</v>
      </c>
      <c r="F3115" t="s">
        <v>8510</v>
      </c>
      <c r="G3115" s="2">
        <v>72328.052616026369</v>
      </c>
      <c r="H3115" s="2">
        <v>2951</v>
      </c>
      <c r="I3115" s="2">
        <v>7447256237.5756111</v>
      </c>
      <c r="J3115" s="4">
        <v>0.99413972110082682</v>
      </c>
      <c r="K3115" s="2">
        <v>77055.427750996299</v>
      </c>
      <c r="L3115" s="2">
        <v>2950</v>
      </c>
      <c r="M3115" s="2">
        <v>8746658790.3556995</v>
      </c>
      <c r="N3115" s="4">
        <v>0.99456813208087458</v>
      </c>
      <c r="O3115" s="2">
        <v>72964.793178343971</v>
      </c>
      <c r="P3115" s="2">
        <v>2992</v>
      </c>
      <c r="Q3115" s="2">
        <v>9820811871.1694183</v>
      </c>
      <c r="R3115" s="4">
        <v>0.9955351282782976</v>
      </c>
      <c r="S3115" s="2">
        <v>78416.100908876033</v>
      </c>
      <c r="T3115" s="2">
        <v>2974</v>
      </c>
      <c r="U3115" s="2">
        <v>12296943234.535316</v>
      </c>
      <c r="V3115" s="4">
        <v>0.99625682479433664</v>
      </c>
      <c r="W3115" s="2">
        <v>72913.218539573005</v>
      </c>
      <c r="X3115" s="2">
        <v>2970</v>
      </c>
      <c r="Y3115" s="2">
        <v>14116299986.660019</v>
      </c>
      <c r="Z3115" s="4">
        <v>0.99688096752942912</v>
      </c>
      <c r="AA3115" s="2">
        <v>62296.696456873564</v>
      </c>
      <c r="AB3115" s="2">
        <v>3110</v>
      </c>
      <c r="AC3115" s="2">
        <v>15826399877.947502</v>
      </c>
      <c r="AD3115" s="4">
        <v>0.99784076120122245</v>
      </c>
    </row>
    <row r="3116" spans="1:30" x14ac:dyDescent="0.2">
      <c r="A3116">
        <v>2363</v>
      </c>
      <c r="B3116">
        <v>2850</v>
      </c>
      <c r="C3116">
        <v>1</v>
      </c>
      <c r="D3116" t="s">
        <v>5702</v>
      </c>
      <c r="E3116" t="s">
        <v>5703</v>
      </c>
      <c r="F3116" t="s">
        <v>8510</v>
      </c>
      <c r="G3116" s="2">
        <v>119893.27545574847</v>
      </c>
      <c r="H3116" s="2">
        <v>2528</v>
      </c>
      <c r="I3116" s="2">
        <v>7407305195.1493196</v>
      </c>
      <c r="J3116" s="4">
        <v>0.98880662701780508</v>
      </c>
      <c r="K3116" s="2">
        <v>144326.50648491466</v>
      </c>
      <c r="L3116" s="2">
        <v>2389</v>
      </c>
      <c r="M3116" s="2">
        <v>8686469291.3892784</v>
      </c>
      <c r="N3116" s="4">
        <v>0.98772408351413232</v>
      </c>
      <c r="O3116" s="2">
        <v>109999.18424534233</v>
      </c>
      <c r="P3116" s="2">
        <v>2632</v>
      </c>
      <c r="Q3116" s="2">
        <v>9788385517.3881321</v>
      </c>
      <c r="R3116" s="4">
        <v>0.9922480706811535</v>
      </c>
      <c r="S3116" s="2">
        <v>129897.99418307368</v>
      </c>
      <c r="T3116" s="2">
        <v>2517</v>
      </c>
      <c r="U3116" s="2">
        <v>12250791058.534191</v>
      </c>
      <c r="V3116" s="4">
        <v>0.99251773131042931</v>
      </c>
      <c r="W3116" s="2">
        <v>74174.662614746965</v>
      </c>
      <c r="X3116" s="2">
        <v>2957</v>
      </c>
      <c r="Y3116" s="2">
        <v>14115346001.869669</v>
      </c>
      <c r="Z3116" s="4">
        <v>0.99681359794379332</v>
      </c>
      <c r="AA3116" s="2">
        <v>62148.468576109502</v>
      </c>
      <c r="AB3116" s="2">
        <v>3111</v>
      </c>
      <c r="AC3116" s="2">
        <v>15826462026.416079</v>
      </c>
      <c r="AD3116" s="4">
        <v>0.99784467960816714</v>
      </c>
    </row>
    <row r="3117" spans="1:30" x14ac:dyDescent="0.2">
      <c r="A3117">
        <v>3796</v>
      </c>
      <c r="B3117">
        <v>3047</v>
      </c>
      <c r="C3117">
        <v>1</v>
      </c>
      <c r="D3117" t="s">
        <v>6096</v>
      </c>
      <c r="E3117" t="s">
        <v>6097</v>
      </c>
      <c r="F3117" t="s">
        <v>8510</v>
      </c>
      <c r="G3117" s="2">
        <v>71177.86443705167</v>
      </c>
      <c r="H3117" s="2">
        <v>2962</v>
      </c>
      <c r="I3117" s="2">
        <v>7448044379.0898266</v>
      </c>
      <c r="J3117" s="4">
        <v>0.99424493069213593</v>
      </c>
      <c r="K3117" s="2">
        <v>66773.744985867466</v>
      </c>
      <c r="L3117" s="2">
        <v>3071</v>
      </c>
      <c r="M3117" s="2">
        <v>8755344428.2275524</v>
      </c>
      <c r="N3117" s="4">
        <v>0.99555576162504567</v>
      </c>
      <c r="O3117" s="2">
        <v>68927.977936858137</v>
      </c>
      <c r="P3117" s="2">
        <v>3036</v>
      </c>
      <c r="Q3117" s="2">
        <v>9823933573.4954605</v>
      </c>
      <c r="R3117" s="4">
        <v>0.99585157506155453</v>
      </c>
      <c r="S3117" s="2">
        <v>67202.231905949535</v>
      </c>
      <c r="T3117" s="2">
        <v>3091</v>
      </c>
      <c r="U3117" s="2">
        <v>12305411333.343889</v>
      </c>
      <c r="V3117" s="4">
        <v>0.99694288157041255</v>
      </c>
      <c r="W3117" s="2">
        <v>66818.453666154921</v>
      </c>
      <c r="X3117" s="2">
        <v>3042</v>
      </c>
      <c r="Y3117" s="2">
        <v>14121298249.329641</v>
      </c>
      <c r="Z3117" s="4">
        <v>0.99723394054153347</v>
      </c>
      <c r="AA3117" s="2">
        <v>62002.406356277766</v>
      </c>
      <c r="AB3117" s="2">
        <v>3112</v>
      </c>
      <c r="AC3117" s="2">
        <v>15826524028.822435</v>
      </c>
      <c r="AD3117" s="4">
        <v>0.9978485888060159</v>
      </c>
    </row>
    <row r="3118" spans="1:30" x14ac:dyDescent="0.2">
      <c r="A3118">
        <v>5532</v>
      </c>
      <c r="B3118">
        <v>3421</v>
      </c>
      <c r="C3118">
        <v>1</v>
      </c>
      <c r="D3118" t="s">
        <v>6844</v>
      </c>
      <c r="E3118" t="s">
        <v>6845</v>
      </c>
      <c r="F3118" t="s">
        <v>8510</v>
      </c>
      <c r="G3118" s="2">
        <v>58837.996975544367</v>
      </c>
      <c r="H3118" s="2">
        <v>3101</v>
      </c>
      <c r="I3118" s="2">
        <v>7457030044.485425</v>
      </c>
      <c r="J3118" s="4">
        <v>0.99544443378499503</v>
      </c>
      <c r="K3118" s="2">
        <v>55810.506513858905</v>
      </c>
      <c r="L3118" s="2">
        <v>3226</v>
      </c>
      <c r="M3118" s="2">
        <v>8764803585.9992676</v>
      </c>
      <c r="N3118" s="4">
        <v>0.99663134684010479</v>
      </c>
      <c r="O3118" s="2">
        <v>54545.045115277004</v>
      </c>
      <c r="P3118" s="2">
        <v>3223</v>
      </c>
      <c r="Q3118" s="2">
        <v>9835460747.8442326</v>
      </c>
      <c r="R3118" s="4">
        <v>0.99702008405495868</v>
      </c>
      <c r="S3118" s="2">
        <v>62628.775178989068</v>
      </c>
      <c r="T3118" s="2">
        <v>3142</v>
      </c>
      <c r="U3118" s="2">
        <v>12308716164.678516</v>
      </c>
      <c r="V3118" s="4">
        <v>0.99721062784760683</v>
      </c>
      <c r="W3118" s="2">
        <v>62895.138870086201</v>
      </c>
      <c r="X3118" s="2">
        <v>3094</v>
      </c>
      <c r="Y3118" s="2">
        <v>14124675099.59561</v>
      </c>
      <c r="Z3118" s="4">
        <v>0.99747241080382043</v>
      </c>
      <c r="AA3118" s="2">
        <v>61732.3712240241</v>
      </c>
      <c r="AB3118" s="2">
        <v>3113</v>
      </c>
      <c r="AC3118" s="2">
        <v>15826585761.193659</v>
      </c>
      <c r="AD3118" s="4">
        <v>0.99785248097838408</v>
      </c>
    </row>
    <row r="3119" spans="1:30" x14ac:dyDescent="0.2">
      <c r="A3119">
        <v>5388</v>
      </c>
      <c r="B3119">
        <v>2855</v>
      </c>
      <c r="C3119">
        <v>1</v>
      </c>
      <c r="D3119" t="s">
        <v>5712</v>
      </c>
      <c r="E3119" t="s">
        <v>5713</v>
      </c>
      <c r="F3119" t="s">
        <v>8510</v>
      </c>
      <c r="G3119" s="2">
        <v>87417.101205633793</v>
      </c>
      <c r="H3119" s="2">
        <v>2793</v>
      </c>
      <c r="I3119" s="2">
        <v>7434571013.551774</v>
      </c>
      <c r="J3119" s="4">
        <v>0.99244636120144136</v>
      </c>
      <c r="K3119" s="2">
        <v>76619.582393655728</v>
      </c>
      <c r="L3119" s="2">
        <v>2954</v>
      </c>
      <c r="M3119" s="2">
        <v>8746965936.9325752</v>
      </c>
      <c r="N3119" s="4">
        <v>0.99460305721109399</v>
      </c>
      <c r="O3119" s="2">
        <v>77540.774978332207</v>
      </c>
      <c r="P3119" s="2">
        <v>2936</v>
      </c>
      <c r="Q3119" s="2">
        <v>9816608895.4307404</v>
      </c>
      <c r="R3119" s="4">
        <v>0.99510907287208028</v>
      </c>
      <c r="S3119" s="2">
        <v>76060.97141410067</v>
      </c>
      <c r="T3119" s="2">
        <v>2993</v>
      </c>
      <c r="U3119" s="2">
        <v>12298412637.0618</v>
      </c>
      <c r="V3119" s="4">
        <v>0.99637587082613976</v>
      </c>
      <c r="W3119" s="2">
        <v>59690.312147810335</v>
      </c>
      <c r="X3119" s="2">
        <v>3139</v>
      </c>
      <c r="Y3119" s="2">
        <v>14127430599.769827</v>
      </c>
      <c r="Z3119" s="4">
        <v>0.9976670018568794</v>
      </c>
      <c r="AA3119" s="2">
        <v>61693.575218612132</v>
      </c>
      <c r="AB3119" s="2">
        <v>3114</v>
      </c>
      <c r="AC3119" s="2">
        <v>15826647454.768877</v>
      </c>
      <c r="AD3119" s="4">
        <v>0.99785637070469779</v>
      </c>
    </row>
    <row r="3120" spans="1:30" x14ac:dyDescent="0.2">
      <c r="A3120">
        <v>5269</v>
      </c>
      <c r="B3120">
        <v>2674</v>
      </c>
      <c r="C3120">
        <v>1</v>
      </c>
      <c r="D3120" t="s">
        <v>5350</v>
      </c>
      <c r="E3120" t="s">
        <v>5351</v>
      </c>
      <c r="F3120" t="s">
        <v>8510</v>
      </c>
      <c r="G3120" s="2">
        <v>87155.976604943062</v>
      </c>
      <c r="H3120" s="2">
        <v>2794</v>
      </c>
      <c r="I3120" s="2">
        <v>7434658169.5283794</v>
      </c>
      <c r="J3120" s="4">
        <v>0.99245799571696092</v>
      </c>
      <c r="K3120" s="2">
        <v>83948.757882081802</v>
      </c>
      <c r="L3120" s="2">
        <v>2864</v>
      </c>
      <c r="M3120" s="2">
        <v>8739751007.4853859</v>
      </c>
      <c r="N3120" s="4">
        <v>0.9937826594940482</v>
      </c>
      <c r="O3120" s="2">
        <v>79184.49577411577</v>
      </c>
      <c r="P3120" s="2">
        <v>2912</v>
      </c>
      <c r="Q3120" s="2">
        <v>9814729319.2124557</v>
      </c>
      <c r="R3120" s="4">
        <v>0.99491854034013427</v>
      </c>
      <c r="S3120" s="2">
        <v>72486.474245021702</v>
      </c>
      <c r="T3120" s="2">
        <v>3028</v>
      </c>
      <c r="U3120" s="2">
        <v>12301011421.910479</v>
      </c>
      <c r="V3120" s="4">
        <v>0.99658641560074657</v>
      </c>
      <c r="W3120" s="2">
        <v>77045.103471117458</v>
      </c>
      <c r="X3120" s="2">
        <v>2933</v>
      </c>
      <c r="Y3120" s="2">
        <v>14113530967.532299</v>
      </c>
      <c r="Z3120" s="4">
        <v>0.9966854217794977</v>
      </c>
      <c r="AA3120" s="2">
        <v>61553.690528782929</v>
      </c>
      <c r="AB3120" s="2">
        <v>3115</v>
      </c>
      <c r="AC3120" s="2">
        <v>15826709008.459406</v>
      </c>
      <c r="AD3120" s="4">
        <v>0.99786025161140335</v>
      </c>
    </row>
    <row r="3121" spans="1:30" x14ac:dyDescent="0.2">
      <c r="A3121">
        <v>2743</v>
      </c>
      <c r="B3121">
        <v>3168</v>
      </c>
      <c r="C3121">
        <v>1</v>
      </c>
      <c r="D3121" t="s">
        <v>6338</v>
      </c>
      <c r="E3121" t="s">
        <v>6339</v>
      </c>
      <c r="F3121" t="s">
        <v>8510</v>
      </c>
      <c r="G3121" s="2">
        <v>45213.231640204329</v>
      </c>
      <c r="H3121" s="2">
        <v>3332</v>
      </c>
      <c r="I3121" s="2">
        <v>7469046481.619132</v>
      </c>
      <c r="J3121" s="4">
        <v>0.99704851682976181</v>
      </c>
      <c r="K3121" s="2">
        <v>49088.612766087404</v>
      </c>
      <c r="L3121" s="2">
        <v>3330</v>
      </c>
      <c r="M3121" s="2">
        <v>8770246083.759901</v>
      </c>
      <c r="N3121" s="4">
        <v>0.99725020427599975</v>
      </c>
      <c r="O3121" s="2">
        <v>50081.140761063732</v>
      </c>
      <c r="P3121" s="2">
        <v>3297</v>
      </c>
      <c r="Q3121" s="2">
        <v>9839335100.3203144</v>
      </c>
      <c r="R3121" s="4">
        <v>0.99741282694015687</v>
      </c>
      <c r="S3121" s="2">
        <v>55773.960492394835</v>
      </c>
      <c r="T3121" s="2">
        <v>3233</v>
      </c>
      <c r="U3121" s="2">
        <v>12314071220.597647</v>
      </c>
      <c r="V3121" s="4">
        <v>0.99764447639881482</v>
      </c>
      <c r="W3121" s="2">
        <v>63924.925029003236</v>
      </c>
      <c r="X3121" s="2">
        <v>3080</v>
      </c>
      <c r="Y3121" s="2">
        <v>14123788295.992117</v>
      </c>
      <c r="Z3121" s="4">
        <v>0.99740978549583648</v>
      </c>
      <c r="AA3121" s="2">
        <v>61467.758879461362</v>
      </c>
      <c r="AB3121" s="2">
        <v>3116</v>
      </c>
      <c r="AC3121" s="2">
        <v>15826770476.218285</v>
      </c>
      <c r="AD3121" s="4">
        <v>0.99786412710019312</v>
      </c>
    </row>
    <row r="3122" spans="1:30" x14ac:dyDescent="0.2">
      <c r="A3122">
        <v>1268</v>
      </c>
      <c r="B3122">
        <v>3041</v>
      </c>
      <c r="C3122">
        <v>1</v>
      </c>
      <c r="D3122" t="s">
        <v>6084</v>
      </c>
      <c r="E3122" t="s">
        <v>6085</v>
      </c>
      <c r="F3122" t="s">
        <v>8510</v>
      </c>
      <c r="G3122" s="2">
        <v>38366.389251387409</v>
      </c>
      <c r="H3122" s="2">
        <v>3455</v>
      </c>
      <c r="I3122" s="2">
        <v>7474202744.9729223</v>
      </c>
      <c r="J3122" s="4">
        <v>0.99773683022316917</v>
      </c>
      <c r="K3122" s="2">
        <v>70041.186835962391</v>
      </c>
      <c r="L3122" s="2">
        <v>3027</v>
      </c>
      <c r="M3122" s="2">
        <v>8752334593.341116</v>
      </c>
      <c r="N3122" s="4">
        <v>0.99521351826873961</v>
      </c>
      <c r="O3122" s="2">
        <v>85400.481916984136</v>
      </c>
      <c r="P3122" s="2">
        <v>2851</v>
      </c>
      <c r="Q3122" s="2">
        <v>9809718876.9380226</v>
      </c>
      <c r="R3122" s="4">
        <v>0.9944106320981434</v>
      </c>
      <c r="S3122" s="2">
        <v>91919.927493207622</v>
      </c>
      <c r="T3122" s="2">
        <v>2823</v>
      </c>
      <c r="U3122" s="2">
        <v>12284161902.703821</v>
      </c>
      <c r="V3122" s="4">
        <v>0.99522132444077505</v>
      </c>
      <c r="W3122" s="2">
        <v>61270.500878299827</v>
      </c>
      <c r="X3122" s="2">
        <v>3116</v>
      </c>
      <c r="Y3122" s="2">
        <v>14126038172.518709</v>
      </c>
      <c r="Z3122" s="4">
        <v>0.99756866984164738</v>
      </c>
      <c r="AA3122" s="2">
        <v>61424.685337648902</v>
      </c>
      <c r="AB3122" s="2">
        <v>3117</v>
      </c>
      <c r="AC3122" s="2">
        <v>15826831900.903622</v>
      </c>
      <c r="AD3122" s="4">
        <v>0.99786799987323349</v>
      </c>
    </row>
    <row r="3123" spans="1:30" x14ac:dyDescent="0.2">
      <c r="A3123">
        <v>3228</v>
      </c>
      <c r="B3123">
        <v>3061</v>
      </c>
      <c r="C3123">
        <v>1</v>
      </c>
      <c r="D3123" t="s">
        <v>6124</v>
      </c>
      <c r="E3123" t="s">
        <v>6125</v>
      </c>
      <c r="F3123" t="s">
        <v>8510</v>
      </c>
      <c r="G3123" s="2">
        <v>64845.554715813028</v>
      </c>
      <c r="H3123" s="2">
        <v>3027</v>
      </c>
      <c r="I3123" s="2">
        <v>7452442521.3311672</v>
      </c>
      <c r="J3123" s="4">
        <v>0.99483204193978003</v>
      </c>
      <c r="K3123" s="2">
        <v>54298.833453767198</v>
      </c>
      <c r="L3123" s="2">
        <v>3243</v>
      </c>
      <c r="M3123" s="2">
        <v>8765740846.7870407</v>
      </c>
      <c r="N3123" s="4">
        <v>0.99673792121705385</v>
      </c>
      <c r="O3123" s="2">
        <v>58276.161658900033</v>
      </c>
      <c r="P3123" s="2">
        <v>3175</v>
      </c>
      <c r="Q3123" s="2">
        <v>9832756360.311861</v>
      </c>
      <c r="R3123" s="4">
        <v>0.9967459404480683</v>
      </c>
      <c r="S3123" s="2">
        <v>56343.670855164004</v>
      </c>
      <c r="T3123" s="2">
        <v>3225</v>
      </c>
      <c r="U3123" s="2">
        <v>12313623148.847454</v>
      </c>
      <c r="V3123" s="4">
        <v>0.9976081751383622</v>
      </c>
      <c r="W3123" s="2">
        <v>65991.765528938529</v>
      </c>
      <c r="X3123" s="2">
        <v>3055</v>
      </c>
      <c r="Y3123" s="2">
        <v>14122161382.002478</v>
      </c>
      <c r="Z3123" s="4">
        <v>0.99729489422874729</v>
      </c>
      <c r="AA3123" s="2">
        <v>61350.653797255225</v>
      </c>
      <c r="AB3123" s="2">
        <v>3118</v>
      </c>
      <c r="AC3123" s="2">
        <v>15826893251.557419</v>
      </c>
      <c r="AD3123" s="4">
        <v>0.99787186797864957</v>
      </c>
    </row>
    <row r="3124" spans="1:30" x14ac:dyDescent="0.2">
      <c r="A3124">
        <v>1585</v>
      </c>
      <c r="B3124">
        <v>3108</v>
      </c>
      <c r="C3124">
        <v>1</v>
      </c>
      <c r="D3124" t="s">
        <v>6218</v>
      </c>
      <c r="E3124" t="s">
        <v>6219</v>
      </c>
      <c r="F3124" t="s">
        <v>8510</v>
      </c>
      <c r="G3124" s="2">
        <v>114368.05120092367</v>
      </c>
      <c r="H3124" s="2">
        <v>2571</v>
      </c>
      <c r="I3124" s="2">
        <v>7412327917.6561079</v>
      </c>
      <c r="J3124" s="4">
        <v>0.98947711394517457</v>
      </c>
      <c r="K3124" s="2">
        <v>114818.94432805323</v>
      </c>
      <c r="L3124" s="2">
        <v>2598</v>
      </c>
      <c r="M3124" s="2">
        <v>8713495509.6823769</v>
      </c>
      <c r="N3124" s="4">
        <v>0.99079719018140222</v>
      </c>
      <c r="O3124" s="2">
        <v>91659.329015605224</v>
      </c>
      <c r="P3124" s="2">
        <v>2792</v>
      </c>
      <c r="Q3124" s="2">
        <v>9804517366.4722309</v>
      </c>
      <c r="R3124" s="4">
        <v>0.99388335528470562</v>
      </c>
      <c r="S3124" s="2">
        <v>85049.13334648007</v>
      </c>
      <c r="T3124" s="2">
        <v>2895</v>
      </c>
      <c r="U3124" s="2">
        <v>12290508719.219128</v>
      </c>
      <c r="V3124" s="4">
        <v>0.99573552208717342</v>
      </c>
      <c r="W3124" s="2">
        <v>68884.456371214939</v>
      </c>
      <c r="X3124" s="2">
        <v>3010</v>
      </c>
      <c r="Y3124" s="2">
        <v>14119133255.760925</v>
      </c>
      <c r="Z3124" s="4">
        <v>0.9970810505572234</v>
      </c>
      <c r="AA3124" s="2">
        <v>61244.434875638835</v>
      </c>
      <c r="AB3124" s="2">
        <v>3119</v>
      </c>
      <c r="AC3124" s="2">
        <v>15826954495.992294</v>
      </c>
      <c r="AD3124" s="4">
        <v>0.99787572938705493</v>
      </c>
    </row>
    <row r="3125" spans="1:30" x14ac:dyDescent="0.2">
      <c r="A3125">
        <v>3593</v>
      </c>
      <c r="B3125">
        <v>3312</v>
      </c>
      <c r="C3125">
        <v>1</v>
      </c>
      <c r="D3125" t="s">
        <v>6626</v>
      </c>
      <c r="E3125" t="s">
        <v>6627</v>
      </c>
      <c r="F3125" t="s">
        <v>8510</v>
      </c>
      <c r="G3125" s="2">
        <v>64597.309632082935</v>
      </c>
      <c r="H3125" s="2">
        <v>3031</v>
      </c>
      <c r="I3125" s="2">
        <v>7452701235.3889942</v>
      </c>
      <c r="J3125" s="4">
        <v>0.99486657786993848</v>
      </c>
      <c r="K3125" s="2">
        <v>69027.586300046998</v>
      </c>
      <c r="L3125" s="2">
        <v>3043</v>
      </c>
      <c r="M3125" s="2">
        <v>8753446781.5179329</v>
      </c>
      <c r="N3125" s="4">
        <v>0.99533998335032703</v>
      </c>
      <c r="O3125" s="2">
        <v>65046.615162957925</v>
      </c>
      <c r="P3125" s="2">
        <v>3086</v>
      </c>
      <c r="Q3125" s="2">
        <v>9827282207.7652531</v>
      </c>
      <c r="R3125" s="4">
        <v>0.99619102592275288</v>
      </c>
      <c r="S3125" s="2">
        <v>69322.000557701846</v>
      </c>
      <c r="T3125" s="2">
        <v>3066</v>
      </c>
      <c r="U3125" s="2">
        <v>12303707308.323175</v>
      </c>
      <c r="V3125" s="4">
        <v>0.99680482721624275</v>
      </c>
      <c r="W3125" s="2">
        <v>67704.022813785588</v>
      </c>
      <c r="X3125" s="2">
        <v>3025</v>
      </c>
      <c r="Y3125" s="2">
        <v>14120154128.656075</v>
      </c>
      <c r="Z3125" s="4">
        <v>0.9971531437233081</v>
      </c>
      <c r="AA3125" s="2">
        <v>61215.507461367793</v>
      </c>
      <c r="AB3125" s="2">
        <v>3120</v>
      </c>
      <c r="AC3125" s="2">
        <v>15827015711.499756</v>
      </c>
      <c r="AD3125" s="4">
        <v>0.997879588971612</v>
      </c>
    </row>
    <row r="3126" spans="1:30" x14ac:dyDescent="0.2">
      <c r="A3126">
        <v>5641</v>
      </c>
      <c r="B3126">
        <v>2827</v>
      </c>
      <c r="C3126">
        <v>1</v>
      </c>
      <c r="D3126" t="s">
        <v>5656</v>
      </c>
      <c r="E3126" t="s">
        <v>5657</v>
      </c>
      <c r="F3126" t="s">
        <v>8510</v>
      </c>
      <c r="G3126" s="2">
        <v>65280.862319023872</v>
      </c>
      <c r="H3126" s="2">
        <v>3021</v>
      </c>
      <c r="I3126" s="2">
        <v>7452052241.835825</v>
      </c>
      <c r="J3126" s="4">
        <v>0.99477994324245134</v>
      </c>
      <c r="K3126" s="2">
        <v>49698.470530440267</v>
      </c>
      <c r="L3126" s="2">
        <v>3319</v>
      </c>
      <c r="M3126" s="2">
        <v>8769703134.3857498</v>
      </c>
      <c r="N3126" s="4">
        <v>0.99718846639896497</v>
      </c>
      <c r="O3126" s="2">
        <v>47902.338497978104</v>
      </c>
      <c r="P3126" s="2">
        <v>3336</v>
      </c>
      <c r="Q3126" s="2">
        <v>9841245046.3115234</v>
      </c>
      <c r="R3126" s="4">
        <v>0.99760643805421811</v>
      </c>
      <c r="S3126" s="2">
        <v>54103.433140728303</v>
      </c>
      <c r="T3126" s="2">
        <v>3252</v>
      </c>
      <c r="U3126" s="2">
        <v>12315115891.302553</v>
      </c>
      <c r="V3126" s="4">
        <v>0.99772911209238313</v>
      </c>
      <c r="W3126" s="2">
        <v>55569.827231748262</v>
      </c>
      <c r="X3126" s="2">
        <v>3189</v>
      </c>
      <c r="Y3126" s="2">
        <v>14130304737.298262</v>
      </c>
      <c r="Z3126" s="4">
        <v>0.9978699709778861</v>
      </c>
      <c r="AA3126" s="2">
        <v>61164.402517756738</v>
      </c>
      <c r="AB3126" s="2">
        <v>3121</v>
      </c>
      <c r="AC3126" s="2">
        <v>15827076875.902273</v>
      </c>
      <c r="AD3126" s="4">
        <v>0.99788344533404671</v>
      </c>
    </row>
    <row r="3127" spans="1:30" x14ac:dyDescent="0.2">
      <c r="A3127">
        <v>170</v>
      </c>
      <c r="B3127">
        <v>3332</v>
      </c>
      <c r="C3127">
        <v>1</v>
      </c>
      <c r="D3127" t="s">
        <v>6666</v>
      </c>
      <c r="E3127" t="s">
        <v>6667</v>
      </c>
      <c r="F3127" t="s">
        <v>8510</v>
      </c>
      <c r="G3127" s="2">
        <v>92423.552269659747</v>
      </c>
      <c r="H3127" s="2">
        <v>2743</v>
      </c>
      <c r="I3127" s="2">
        <v>7430062480.0116444</v>
      </c>
      <c r="J3127" s="4">
        <v>0.9918445137380032</v>
      </c>
      <c r="K3127" s="2">
        <v>69164.360076162833</v>
      </c>
      <c r="L3127" s="2">
        <v>3041</v>
      </c>
      <c r="M3127" s="2">
        <v>8753308645.7044468</v>
      </c>
      <c r="N3127" s="4">
        <v>0.99532427615500996</v>
      </c>
      <c r="O3127" s="2">
        <v>71578.130944718709</v>
      </c>
      <c r="P3127" s="2">
        <v>3006</v>
      </c>
      <c r="Q3127" s="2">
        <v>9821826728.9058018</v>
      </c>
      <c r="R3127" s="4">
        <v>0.99563800434801863</v>
      </c>
      <c r="S3127" s="2">
        <v>61285.274721925431</v>
      </c>
      <c r="T3127" s="2">
        <v>3155</v>
      </c>
      <c r="U3127" s="2">
        <v>12309518804.850195</v>
      </c>
      <c r="V3127" s="4">
        <v>0.99727565504449944</v>
      </c>
      <c r="W3127" s="2">
        <v>52318.366750989029</v>
      </c>
      <c r="X3127" s="2">
        <v>3237</v>
      </c>
      <c r="Y3127" s="2">
        <v>14132891730.745308</v>
      </c>
      <c r="Z3127" s="4">
        <v>0.99805266223075839</v>
      </c>
      <c r="AA3127" s="2">
        <v>60990.786047956266</v>
      </c>
      <c r="AB3127" s="2">
        <v>3122</v>
      </c>
      <c r="AC3127" s="2">
        <v>15827137866.688322</v>
      </c>
      <c r="AD3127" s="4">
        <v>0.99788729075011395</v>
      </c>
    </row>
    <row r="3128" spans="1:30" x14ac:dyDescent="0.2">
      <c r="A3128">
        <v>300</v>
      </c>
      <c r="B3128">
        <v>3225</v>
      </c>
      <c r="C3128">
        <v>1</v>
      </c>
      <c r="D3128" t="s">
        <v>6452</v>
      </c>
      <c r="E3128" t="s">
        <v>6453</v>
      </c>
      <c r="F3128" t="s">
        <v>8510</v>
      </c>
      <c r="G3128" s="2">
        <v>48142.556968133569</v>
      </c>
      <c r="H3128" s="2">
        <v>3285</v>
      </c>
      <c r="I3128" s="2">
        <v>7466849773.5396671</v>
      </c>
      <c r="J3128" s="4">
        <v>0.99675527665005104</v>
      </c>
      <c r="K3128" s="2">
        <v>43993.298578730573</v>
      </c>
      <c r="L3128" s="2">
        <v>3410</v>
      </c>
      <c r="M3128" s="2">
        <v>8773962057.9069004</v>
      </c>
      <c r="N3128" s="4">
        <v>0.99767274156193075</v>
      </c>
      <c r="O3128" s="2">
        <v>49040.934358953302</v>
      </c>
      <c r="P3128" s="2">
        <v>3315</v>
      </c>
      <c r="Q3128" s="2">
        <v>9840226399.5534935</v>
      </c>
      <c r="R3128" s="4">
        <v>0.99750317789159315</v>
      </c>
      <c r="S3128" s="2">
        <v>54914.557412385962</v>
      </c>
      <c r="T3128" s="2">
        <v>3243</v>
      </c>
      <c r="U3128" s="2">
        <v>12314626057.590157</v>
      </c>
      <c r="V3128" s="4">
        <v>0.99768942741874655</v>
      </c>
      <c r="W3128" s="2">
        <v>62811.873247048141</v>
      </c>
      <c r="X3128" s="2">
        <v>3095</v>
      </c>
      <c r="Y3128" s="2">
        <v>14124737911.468857</v>
      </c>
      <c r="Z3128" s="4">
        <v>0.99747684652430202</v>
      </c>
      <c r="AA3128" s="2">
        <v>60902.537093540443</v>
      </c>
      <c r="AB3128" s="2">
        <v>3123</v>
      </c>
      <c r="AC3128" s="2">
        <v>15827198769.225416</v>
      </c>
      <c r="AD3128" s="4">
        <v>0.99789113060216128</v>
      </c>
    </row>
    <row r="3129" spans="1:30" x14ac:dyDescent="0.2">
      <c r="A3129">
        <v>3721</v>
      </c>
      <c r="B3129">
        <v>3068</v>
      </c>
      <c r="C3129">
        <v>1</v>
      </c>
      <c r="D3129" t="s">
        <v>6138</v>
      </c>
      <c r="E3129" t="s">
        <v>6139</v>
      </c>
      <c r="F3129" t="s">
        <v>8510</v>
      </c>
      <c r="G3129" s="2">
        <v>57154.89653027444</v>
      </c>
      <c r="H3129" s="2">
        <v>3132</v>
      </c>
      <c r="I3129" s="2">
        <v>7458829013.2236395</v>
      </c>
      <c r="J3129" s="4">
        <v>0.99568457944705158</v>
      </c>
      <c r="K3129" s="2">
        <v>77690.282911380564</v>
      </c>
      <c r="L3129" s="2">
        <v>2944</v>
      </c>
      <c r="M3129" s="2">
        <v>8746195283.4831829</v>
      </c>
      <c r="N3129" s="4">
        <v>0.99451542747955712</v>
      </c>
      <c r="O3129" s="2">
        <v>62048.246404112993</v>
      </c>
      <c r="P3129" s="2">
        <v>3124</v>
      </c>
      <c r="Q3129" s="2">
        <v>9829694633.1848812</v>
      </c>
      <c r="R3129" s="4">
        <v>0.99643557334725263</v>
      </c>
      <c r="S3129" s="2">
        <v>67403.065436722492</v>
      </c>
      <c r="T3129" s="2">
        <v>3085</v>
      </c>
      <c r="U3129" s="2">
        <v>12305007522.438372</v>
      </c>
      <c r="V3129" s="4">
        <v>0.99691016617416528</v>
      </c>
      <c r="W3129" s="2">
        <v>56163.780579997103</v>
      </c>
      <c r="X3129" s="2">
        <v>3179</v>
      </c>
      <c r="Y3129" s="2">
        <v>14129746427.048342</v>
      </c>
      <c r="Z3129" s="4">
        <v>0.99783054358808509</v>
      </c>
      <c r="AA3129" s="2">
        <v>60865.44930635023</v>
      </c>
      <c r="AB3129" s="2">
        <v>3124</v>
      </c>
      <c r="AC3129" s="2">
        <v>15827259634.674723</v>
      </c>
      <c r="AD3129" s="4">
        <v>0.99789496811585587</v>
      </c>
    </row>
    <row r="3130" spans="1:30" x14ac:dyDescent="0.2">
      <c r="A3130">
        <v>1003</v>
      </c>
      <c r="B3130">
        <v>3009</v>
      </c>
      <c r="C3130">
        <v>1</v>
      </c>
      <c r="D3130" t="s">
        <v>6020</v>
      </c>
      <c r="E3130" t="s">
        <v>6021</v>
      </c>
      <c r="F3130" t="s">
        <v>8510</v>
      </c>
      <c r="G3130" s="2">
        <v>18933.926366747033</v>
      </c>
      <c r="H3130" s="2">
        <v>3898</v>
      </c>
      <c r="I3130" s="2">
        <v>7486888163.8988705</v>
      </c>
      <c r="J3130" s="4">
        <v>0.99943021614018102</v>
      </c>
      <c r="K3130" s="2">
        <v>30675.412569104767</v>
      </c>
      <c r="L3130" s="2">
        <v>3672</v>
      </c>
      <c r="M3130" s="2">
        <v>8783794458.525238</v>
      </c>
      <c r="N3130" s="4">
        <v>0.99879076760493057</v>
      </c>
      <c r="O3130" s="2">
        <v>31488.814232162171</v>
      </c>
      <c r="P3130" s="2">
        <v>3669</v>
      </c>
      <c r="Q3130" s="2">
        <v>9854241562.0183201</v>
      </c>
      <c r="R3130" s="4">
        <v>0.99892389409563964</v>
      </c>
      <c r="S3130" s="2">
        <v>41710.562527824834</v>
      </c>
      <c r="T3130" s="2">
        <v>3473</v>
      </c>
      <c r="U3130" s="2">
        <v>12325586500.774446</v>
      </c>
      <c r="V3130" s="4">
        <v>0.99857740552166674</v>
      </c>
      <c r="W3130" s="2">
        <v>49817.774019023105</v>
      </c>
      <c r="X3130" s="2">
        <v>3275</v>
      </c>
      <c r="Y3130" s="2">
        <v>14134834998.009233</v>
      </c>
      <c r="Z3130" s="4">
        <v>0.99818989409406966</v>
      </c>
      <c r="AA3130" s="2">
        <v>60802.368091191958</v>
      </c>
      <c r="AB3130" s="2">
        <v>3125</v>
      </c>
      <c r="AC3130" s="2">
        <v>15827320437.042814</v>
      </c>
      <c r="AD3130" s="4">
        <v>0.99789880165233458</v>
      </c>
    </row>
    <row r="3131" spans="1:30" x14ac:dyDescent="0.2">
      <c r="A3131">
        <v>5244</v>
      </c>
      <c r="B3131">
        <v>3014</v>
      </c>
      <c r="C3131">
        <v>1</v>
      </c>
      <c r="D3131" t="s">
        <v>6030</v>
      </c>
      <c r="E3131" t="s">
        <v>6031</v>
      </c>
      <c r="F3131" t="s">
        <v>8510</v>
      </c>
      <c r="G3131" s="2">
        <v>129115.70778010967</v>
      </c>
      <c r="H3131" s="2">
        <v>2473</v>
      </c>
      <c r="I3131" s="2">
        <v>7400441218.2787819</v>
      </c>
      <c r="J3131" s="4">
        <v>0.98789034968907707</v>
      </c>
      <c r="K3131" s="2">
        <v>86009.370777742326</v>
      </c>
      <c r="L3131" s="2">
        <v>2839</v>
      </c>
      <c r="M3131" s="2">
        <v>8737621720.6448936</v>
      </c>
      <c r="N3131" s="4">
        <v>0.99354054180243911</v>
      </c>
      <c r="O3131" s="2">
        <v>70859.859103598093</v>
      </c>
      <c r="P3131" s="2">
        <v>3015</v>
      </c>
      <c r="Q3131" s="2">
        <v>9822467835.0163116</v>
      </c>
      <c r="R3131" s="4">
        <v>0.99570299323715927</v>
      </c>
      <c r="S3131" s="2">
        <v>68609.917535257424</v>
      </c>
      <c r="T3131" s="2">
        <v>3073</v>
      </c>
      <c r="U3131" s="2">
        <v>12304190146.402147</v>
      </c>
      <c r="V3131" s="4">
        <v>0.99684394512727736</v>
      </c>
      <c r="W3131" s="2">
        <v>56665.425403474597</v>
      </c>
      <c r="X3131" s="2">
        <v>3172</v>
      </c>
      <c r="Y3131" s="2">
        <v>14129351478.269743</v>
      </c>
      <c r="Z3131" s="4">
        <v>0.99780265264492674</v>
      </c>
      <c r="AA3131" s="2">
        <v>60682.95219424984</v>
      </c>
      <c r="AB3131" s="2">
        <v>3126</v>
      </c>
      <c r="AC3131" s="2">
        <v>15827381119.995008</v>
      </c>
      <c r="AD3131" s="4">
        <v>0.9979026276597448</v>
      </c>
    </row>
    <row r="3132" spans="1:30" x14ac:dyDescent="0.2">
      <c r="A3132">
        <v>85</v>
      </c>
      <c r="B3132">
        <v>3215</v>
      </c>
      <c r="C3132">
        <v>1</v>
      </c>
      <c r="D3132" t="s">
        <v>6432</v>
      </c>
      <c r="E3132" t="s">
        <v>6433</v>
      </c>
      <c r="F3132" t="s">
        <v>8510</v>
      </c>
      <c r="G3132" s="2">
        <v>78647.486111483871</v>
      </c>
      <c r="H3132" s="2">
        <v>2894</v>
      </c>
      <c r="I3132" s="2">
        <v>7442973402.4623585</v>
      </c>
      <c r="J3132" s="4">
        <v>0.99356800228665099</v>
      </c>
      <c r="K3132" s="2">
        <v>68438.676686146166</v>
      </c>
      <c r="L3132" s="2">
        <v>3047</v>
      </c>
      <c r="M3132" s="2">
        <v>8753722088.1183338</v>
      </c>
      <c r="N3132" s="4">
        <v>0.9953712880093829</v>
      </c>
      <c r="O3132" s="2">
        <v>57432.300561872973</v>
      </c>
      <c r="P3132" s="2">
        <v>3184</v>
      </c>
      <c r="Q3132" s="2">
        <v>9833276712.2735958</v>
      </c>
      <c r="R3132" s="4">
        <v>0.99679868849616982</v>
      </c>
      <c r="S3132" s="2">
        <v>40447.821451893797</v>
      </c>
      <c r="T3132" s="2">
        <v>3495</v>
      </c>
      <c r="U3132" s="2">
        <v>12326487999.261</v>
      </c>
      <c r="V3132" s="4">
        <v>0.99865044188547203</v>
      </c>
      <c r="W3132" s="2">
        <v>38344.890413176799</v>
      </c>
      <c r="X3132" s="2">
        <v>3503</v>
      </c>
      <c r="Y3132" s="2">
        <v>14144840195.975712</v>
      </c>
      <c r="Z3132" s="4">
        <v>0.99889645257175652</v>
      </c>
      <c r="AA3132" s="2">
        <v>60497.991133866664</v>
      </c>
      <c r="AB3132" s="2">
        <v>3127</v>
      </c>
      <c r="AC3132" s="2">
        <v>15827441617.986143</v>
      </c>
      <c r="AD3132" s="4">
        <v>0.99790644200552081</v>
      </c>
    </row>
    <row r="3133" spans="1:30" x14ac:dyDescent="0.2">
      <c r="A3133">
        <v>402</v>
      </c>
      <c r="B3133">
        <v>3063</v>
      </c>
      <c r="C3133">
        <v>1</v>
      </c>
      <c r="D3133" t="s">
        <v>6128</v>
      </c>
      <c r="E3133" t="s">
        <v>6129</v>
      </c>
      <c r="F3133" t="s">
        <v>8510</v>
      </c>
      <c r="G3133" s="2">
        <v>60396.855110878394</v>
      </c>
      <c r="H3133" s="2">
        <v>3083</v>
      </c>
      <c r="I3133" s="2">
        <v>7455955309.2325964</v>
      </c>
      <c r="J3133" s="4">
        <v>0.99530096658440192</v>
      </c>
      <c r="K3133" s="2">
        <v>58292.583198151864</v>
      </c>
      <c r="L3133" s="2">
        <v>3188</v>
      </c>
      <c r="M3133" s="2">
        <v>8762635309.1116085</v>
      </c>
      <c r="N3133" s="4">
        <v>0.99638479565459714</v>
      </c>
      <c r="O3133" s="2">
        <v>73969.353744768319</v>
      </c>
      <c r="P3133" s="2">
        <v>2980</v>
      </c>
      <c r="Q3133" s="2">
        <v>9819929256.6308212</v>
      </c>
      <c r="R3133" s="4">
        <v>0.99544565769384608</v>
      </c>
      <c r="S3133" s="2">
        <v>55665.092061490461</v>
      </c>
      <c r="T3133" s="2">
        <v>3236</v>
      </c>
      <c r="U3133" s="2">
        <v>12314238294.278772</v>
      </c>
      <c r="V3133" s="4">
        <v>0.9976580121443972</v>
      </c>
      <c r="W3133" s="2">
        <v>69810.207246998441</v>
      </c>
      <c r="X3133" s="2">
        <v>3001</v>
      </c>
      <c r="Y3133" s="2">
        <v>14118509277.316484</v>
      </c>
      <c r="Z3133" s="4">
        <v>0.99703698573598831</v>
      </c>
      <c r="AA3133" s="2">
        <v>60387.136402322532</v>
      </c>
      <c r="AB3133" s="2">
        <v>3128</v>
      </c>
      <c r="AC3133" s="2">
        <v>15827502005.122545</v>
      </c>
      <c r="AD3133" s="4">
        <v>0.99791024936200234</v>
      </c>
    </row>
    <row r="3134" spans="1:30" x14ac:dyDescent="0.2">
      <c r="A3134">
        <v>2580</v>
      </c>
      <c r="B3134">
        <v>3269</v>
      </c>
      <c r="C3134">
        <v>1</v>
      </c>
      <c r="D3134" t="s">
        <v>6540</v>
      </c>
      <c r="E3134" t="s">
        <v>6541</v>
      </c>
      <c r="F3134" t="s">
        <v>8510</v>
      </c>
      <c r="G3134" s="2">
        <v>51569.974101581931</v>
      </c>
      <c r="H3134" s="2">
        <v>3218</v>
      </c>
      <c r="I3134" s="2">
        <v>7463506019.9725895</v>
      </c>
      <c r="J3134" s="4">
        <v>0.99630891652323916</v>
      </c>
      <c r="K3134" s="2">
        <v>41549.436707428533</v>
      </c>
      <c r="L3134" s="2">
        <v>3466</v>
      </c>
      <c r="M3134" s="2">
        <v>8776354289.7490997</v>
      </c>
      <c r="N3134" s="4">
        <v>0.99794475829561469</v>
      </c>
      <c r="O3134" s="2">
        <v>51661.381026246469</v>
      </c>
      <c r="P3134" s="2">
        <v>3268</v>
      </c>
      <c r="Q3134" s="2">
        <v>9837854529.5639858</v>
      </c>
      <c r="R3134" s="4">
        <v>0.99726274156868633</v>
      </c>
      <c r="S3134" s="2">
        <v>52221.194108302698</v>
      </c>
      <c r="T3134" s="2">
        <v>3273</v>
      </c>
      <c r="U3134" s="2">
        <v>12316230427.53866</v>
      </c>
      <c r="V3134" s="4">
        <v>0.99781940805541436</v>
      </c>
      <c r="W3134" s="2">
        <v>61317.340169503062</v>
      </c>
      <c r="X3134" s="2">
        <v>3115</v>
      </c>
      <c r="Y3134" s="2">
        <v>14125976902.017832</v>
      </c>
      <c r="Z3134" s="4">
        <v>0.99756434297155727</v>
      </c>
      <c r="AA3134" s="2">
        <v>60119.927743876331</v>
      </c>
      <c r="AB3134" s="2">
        <v>3129</v>
      </c>
      <c r="AC3134" s="2">
        <v>15827562125.050289</v>
      </c>
      <c r="AD3134" s="4">
        <v>0.99791403987121008</v>
      </c>
    </row>
    <row r="3135" spans="1:30" x14ac:dyDescent="0.2">
      <c r="A3135">
        <v>5604</v>
      </c>
      <c r="B3135">
        <v>3054</v>
      </c>
      <c r="C3135">
        <v>1</v>
      </c>
      <c r="D3135" t="s">
        <v>6110</v>
      </c>
      <c r="E3135" t="s">
        <v>6111</v>
      </c>
      <c r="F3135" t="s">
        <v>8510</v>
      </c>
      <c r="G3135" s="2">
        <v>57228.762646801333</v>
      </c>
      <c r="H3135" s="2">
        <v>3129</v>
      </c>
      <c r="I3135" s="2">
        <v>7458657450.9648256</v>
      </c>
      <c r="J3135" s="4">
        <v>0.99566167747474288</v>
      </c>
      <c r="K3135" s="2">
        <v>100141.36822725099</v>
      </c>
      <c r="L3135" s="2">
        <v>2714</v>
      </c>
      <c r="M3135" s="2">
        <v>8725950469.1220188</v>
      </c>
      <c r="N3135" s="4">
        <v>0.99221342305865656</v>
      </c>
      <c r="O3135" s="2">
        <v>106829.20571103036</v>
      </c>
      <c r="P3135" s="2">
        <v>2652</v>
      </c>
      <c r="Q3135" s="2">
        <v>9790545682.1761322</v>
      </c>
      <c r="R3135" s="4">
        <v>0.99246704646009476</v>
      </c>
      <c r="S3135" s="2">
        <v>86739.905760694237</v>
      </c>
      <c r="T3135" s="2">
        <v>2873</v>
      </c>
      <c r="U3135" s="2">
        <v>12288616392.099363</v>
      </c>
      <c r="V3135" s="4">
        <v>0.99558221213267073</v>
      </c>
      <c r="W3135" s="2">
        <v>61860.041866198939</v>
      </c>
      <c r="X3135" s="2">
        <v>3105</v>
      </c>
      <c r="Y3135" s="2">
        <v>14125360441.847954</v>
      </c>
      <c r="Z3135" s="4">
        <v>0.99752080908440743</v>
      </c>
      <c r="AA3135" s="2">
        <v>60025.003508104863</v>
      </c>
      <c r="AB3135" s="2">
        <v>3130</v>
      </c>
      <c r="AC3135" s="2">
        <v>15827622150.053797</v>
      </c>
      <c r="AD3135" s="4">
        <v>0.99791782439552723</v>
      </c>
    </row>
    <row r="3136" spans="1:30" x14ac:dyDescent="0.2">
      <c r="A3136">
        <v>759</v>
      </c>
      <c r="B3136">
        <v>3258</v>
      </c>
      <c r="C3136">
        <v>1</v>
      </c>
      <c r="D3136" t="s">
        <v>6518</v>
      </c>
      <c r="E3136" t="s">
        <v>6519</v>
      </c>
      <c r="F3136" t="s">
        <v>8510</v>
      </c>
      <c r="G3136" s="2">
        <v>98947.990171481375</v>
      </c>
      <c r="H3136" s="2">
        <v>2689</v>
      </c>
      <c r="I3136" s="2">
        <v>7424905763.8618889</v>
      </c>
      <c r="J3136" s="4">
        <v>0.99115613990052898</v>
      </c>
      <c r="K3136" s="2">
        <v>56440.199112936396</v>
      </c>
      <c r="L3136" s="2">
        <v>3218</v>
      </c>
      <c r="M3136" s="2">
        <v>8764355214.7047005</v>
      </c>
      <c r="N3136" s="4">
        <v>0.99658036328037014</v>
      </c>
      <c r="O3136" s="2">
        <v>64224.575736012834</v>
      </c>
      <c r="P3136" s="2">
        <v>3097</v>
      </c>
      <c r="Q3136" s="2">
        <v>9827992745.3540649</v>
      </c>
      <c r="R3136" s="4">
        <v>0.9962630530768114</v>
      </c>
      <c r="S3136" s="2">
        <v>50113.974533837994</v>
      </c>
      <c r="T3136" s="2">
        <v>3310</v>
      </c>
      <c r="U3136" s="2">
        <v>12318120520.661825</v>
      </c>
      <c r="V3136" s="4">
        <v>0.99797253701905475</v>
      </c>
      <c r="W3136" s="2">
        <v>60694.576524280033</v>
      </c>
      <c r="X3136" s="2">
        <v>3126</v>
      </c>
      <c r="Y3136" s="2">
        <v>14126648067.093233</v>
      </c>
      <c r="Z3136" s="4">
        <v>0.99761174007209852</v>
      </c>
      <c r="AA3136" s="2">
        <v>59989.015243493232</v>
      </c>
      <c r="AB3136" s="2">
        <v>3131</v>
      </c>
      <c r="AC3136" s="2">
        <v>15827682139.06904</v>
      </c>
      <c r="AD3136" s="4">
        <v>0.99792160665081564</v>
      </c>
    </row>
    <row r="3137" spans="1:30" x14ac:dyDescent="0.2">
      <c r="A3137">
        <v>4417</v>
      </c>
      <c r="B3137">
        <v>3234</v>
      </c>
      <c r="C3137">
        <v>1</v>
      </c>
      <c r="D3137" t="s">
        <v>6470</v>
      </c>
      <c r="E3137" t="s">
        <v>6471</v>
      </c>
      <c r="F3137" t="s">
        <v>8510</v>
      </c>
      <c r="G3137" s="2">
        <v>120206.30158226134</v>
      </c>
      <c r="H3137" s="2">
        <v>2526</v>
      </c>
      <c r="I3137" s="2">
        <v>7407065143.0132294</v>
      </c>
      <c r="J3137" s="4">
        <v>0.98877458228132642</v>
      </c>
      <c r="K3137" s="2">
        <v>60457.685721474409</v>
      </c>
      <c r="L3137" s="2">
        <v>3149</v>
      </c>
      <c r="M3137" s="2">
        <v>8760318627.4043846</v>
      </c>
      <c r="N3137" s="4">
        <v>0.99612136960204312</v>
      </c>
      <c r="O3137" s="2">
        <v>74064.952199592561</v>
      </c>
      <c r="P3137" s="2">
        <v>2977</v>
      </c>
      <c r="Q3137" s="2">
        <v>9819707282.8692284</v>
      </c>
      <c r="R3137" s="4">
        <v>0.99542315622654165</v>
      </c>
      <c r="S3137" s="2">
        <v>57779.324214694534</v>
      </c>
      <c r="T3137" s="2">
        <v>3201</v>
      </c>
      <c r="U3137" s="2">
        <v>12312258659.907955</v>
      </c>
      <c r="V3137" s="4">
        <v>0.99749762885117477</v>
      </c>
      <c r="W3137" s="2">
        <v>55634.844164203067</v>
      </c>
      <c r="X3137" s="2">
        <v>3188</v>
      </c>
      <c r="Y3137" s="2">
        <v>14130249167.471029</v>
      </c>
      <c r="Z3137" s="4">
        <v>0.99786604668446721</v>
      </c>
      <c r="AA3137" s="2">
        <v>59943.585472877465</v>
      </c>
      <c r="AB3137" s="2">
        <v>3132</v>
      </c>
      <c r="AC3137" s="2">
        <v>15827742082.654512</v>
      </c>
      <c r="AD3137" s="4">
        <v>0.99792538604179637</v>
      </c>
    </row>
    <row r="3138" spans="1:30" x14ac:dyDescent="0.2">
      <c r="A3138">
        <v>4005</v>
      </c>
      <c r="B3138">
        <v>3591</v>
      </c>
      <c r="C3138">
        <v>1</v>
      </c>
      <c r="D3138" t="s">
        <v>7184</v>
      </c>
      <c r="E3138" t="s">
        <v>7185</v>
      </c>
      <c r="F3138" t="s">
        <v>8510</v>
      </c>
      <c r="G3138" s="2">
        <v>20299.215190330768</v>
      </c>
      <c r="H3138" s="2">
        <v>3868</v>
      </c>
      <c r="I3138" s="2">
        <v>7486299140.4890156</v>
      </c>
      <c r="J3138" s="4">
        <v>0.99935158697130122</v>
      </c>
      <c r="K3138" s="2">
        <v>36484.624100916895</v>
      </c>
      <c r="L3138" s="2">
        <v>3560</v>
      </c>
      <c r="M3138" s="2">
        <v>8780017381.7398472</v>
      </c>
      <c r="N3138" s="4">
        <v>0.99836128243885613</v>
      </c>
      <c r="O3138" s="2">
        <v>58519.489157965967</v>
      </c>
      <c r="P3138" s="2">
        <v>3171</v>
      </c>
      <c r="Q3138" s="2">
        <v>9832522884.5577316</v>
      </c>
      <c r="R3138" s="4">
        <v>0.99672227302444938</v>
      </c>
      <c r="S3138" s="2">
        <v>68449.537563986538</v>
      </c>
      <c r="T3138" s="2">
        <v>3076</v>
      </c>
      <c r="U3138" s="2">
        <v>12304395668.592779</v>
      </c>
      <c r="V3138" s="4">
        <v>0.99686059584129294</v>
      </c>
      <c r="W3138" s="2">
        <v>68425.098457891203</v>
      </c>
      <c r="X3138" s="2">
        <v>3012</v>
      </c>
      <c r="Y3138" s="2">
        <v>14119270368.86068</v>
      </c>
      <c r="Z3138" s="4">
        <v>0.99709073336643494</v>
      </c>
      <c r="AA3138" s="2">
        <v>59898.101560307601</v>
      </c>
      <c r="AB3138" s="2">
        <v>3133</v>
      </c>
      <c r="AC3138" s="2">
        <v>15827801980.756073</v>
      </c>
      <c r="AD3138" s="4">
        <v>0.99792916256505604</v>
      </c>
    </row>
    <row r="3139" spans="1:30" x14ac:dyDescent="0.2">
      <c r="A3139">
        <v>1646</v>
      </c>
      <c r="B3139">
        <v>3408</v>
      </c>
      <c r="C3139">
        <v>1</v>
      </c>
      <c r="D3139" t="s">
        <v>6818</v>
      </c>
      <c r="E3139" t="s">
        <v>6819</v>
      </c>
      <c r="F3139" t="s">
        <v>8510</v>
      </c>
      <c r="G3139" s="2">
        <v>66572.7690931713</v>
      </c>
      <c r="H3139" s="2">
        <v>3001</v>
      </c>
      <c r="I3139" s="2">
        <v>7450734543.260519</v>
      </c>
      <c r="J3139" s="4">
        <v>0.9946040426889643</v>
      </c>
      <c r="K3139" s="2">
        <v>55125.465865271333</v>
      </c>
      <c r="L3139" s="2">
        <v>3235</v>
      </c>
      <c r="M3139" s="2">
        <v>8765303297.8458824</v>
      </c>
      <c r="N3139" s="4">
        <v>0.99668816824925976</v>
      </c>
      <c r="O3139" s="2">
        <v>57011.472181896876</v>
      </c>
      <c r="P3139" s="2">
        <v>3192</v>
      </c>
      <c r="Q3139" s="2">
        <v>9833734618.3547554</v>
      </c>
      <c r="R3139" s="4">
        <v>0.9968451064089886</v>
      </c>
      <c r="S3139" s="2">
        <v>47133.325520380931</v>
      </c>
      <c r="T3139" s="2">
        <v>3362</v>
      </c>
      <c r="U3139" s="2">
        <v>12320663981.73535</v>
      </c>
      <c r="V3139" s="4">
        <v>0.99817859964817879</v>
      </c>
      <c r="W3139" s="2">
        <v>53139.04252665487</v>
      </c>
      <c r="X3139" s="2">
        <v>3224</v>
      </c>
      <c r="Y3139" s="2">
        <v>14132206692.855495</v>
      </c>
      <c r="Z3139" s="4">
        <v>0.99800428544399156</v>
      </c>
      <c r="AA3139" s="2">
        <v>59680.966768045902</v>
      </c>
      <c r="AB3139" s="2">
        <v>3134</v>
      </c>
      <c r="AC3139" s="2">
        <v>15827861661.722841</v>
      </c>
      <c r="AD3139" s="4">
        <v>0.9979329253981557</v>
      </c>
    </row>
    <row r="3140" spans="1:30" x14ac:dyDescent="0.2">
      <c r="A3140">
        <v>2915</v>
      </c>
      <c r="B3140">
        <v>3371</v>
      </c>
      <c r="C3140">
        <v>1</v>
      </c>
      <c r="D3140" t="s">
        <v>6744</v>
      </c>
      <c r="E3140" t="s">
        <v>6745</v>
      </c>
      <c r="F3140" t="s">
        <v>8510</v>
      </c>
      <c r="G3140" s="2">
        <v>64144.539937336966</v>
      </c>
      <c r="H3140" s="2">
        <v>3039</v>
      </c>
      <c r="I3140" s="2">
        <v>7453215813.1473808</v>
      </c>
      <c r="J3140" s="4">
        <v>0.99493526923396414</v>
      </c>
      <c r="K3140" s="2">
        <v>66619.345265330601</v>
      </c>
      <c r="L3140" s="2">
        <v>3074</v>
      </c>
      <c r="M3140" s="2">
        <v>8755544368.8273487</v>
      </c>
      <c r="N3140" s="4">
        <v>0.99557849654058694</v>
      </c>
      <c r="O3140" s="2">
        <v>59302.17242208137</v>
      </c>
      <c r="P3140" s="2">
        <v>3158</v>
      </c>
      <c r="Q3140" s="2">
        <v>9831758181.6340847</v>
      </c>
      <c r="R3140" s="4">
        <v>0.99664475513354844</v>
      </c>
      <c r="S3140" s="2">
        <v>69271.983766791804</v>
      </c>
      <c r="T3140" s="2">
        <v>3068</v>
      </c>
      <c r="U3140" s="2">
        <v>12303845857.052475</v>
      </c>
      <c r="V3140" s="4">
        <v>0.99681605196653222</v>
      </c>
      <c r="W3140" s="2">
        <v>62896.037257738099</v>
      </c>
      <c r="X3140" s="2">
        <v>3093</v>
      </c>
      <c r="Y3140" s="2">
        <v>14124612204.456739</v>
      </c>
      <c r="Z3140" s="4">
        <v>0.99746796920319214</v>
      </c>
      <c r="AA3140" s="2">
        <v>59562.734410288627</v>
      </c>
      <c r="AB3140" s="2">
        <v>3135</v>
      </c>
      <c r="AC3140" s="2">
        <v>15827921224.457253</v>
      </c>
      <c r="AD3140" s="4">
        <v>0.99793668077680797</v>
      </c>
    </row>
    <row r="3141" spans="1:30" x14ac:dyDescent="0.2">
      <c r="A3141">
        <v>3163</v>
      </c>
      <c r="B3141">
        <v>2490</v>
      </c>
      <c r="C3141">
        <v>1</v>
      </c>
      <c r="D3141" t="s">
        <v>4982</v>
      </c>
      <c r="E3141" t="s">
        <v>4983</v>
      </c>
      <c r="F3141" t="s">
        <v>8510</v>
      </c>
      <c r="G3141" s="2">
        <v>43896.115108956059</v>
      </c>
      <c r="H3141" s="2">
        <v>3360</v>
      </c>
      <c r="I3141" s="2">
        <v>7470288216.0447292</v>
      </c>
      <c r="J3141" s="4">
        <v>0.99721427687294606</v>
      </c>
      <c r="K3141" s="2">
        <v>85196.654643182002</v>
      </c>
      <c r="L3141" s="2">
        <v>2853</v>
      </c>
      <c r="M3141" s="2">
        <v>8738819896.8346615</v>
      </c>
      <c r="N3141" s="4">
        <v>0.99367678443903029</v>
      </c>
      <c r="O3141" s="2">
        <v>106770.78591978019</v>
      </c>
      <c r="P3141" s="2">
        <v>2653</v>
      </c>
      <c r="Q3141" s="2">
        <v>9790652452.9620514</v>
      </c>
      <c r="R3141" s="4">
        <v>0.99247786980845443</v>
      </c>
      <c r="S3141" s="2">
        <v>110008.51448914052</v>
      </c>
      <c r="T3141" s="2">
        <v>2658</v>
      </c>
      <c r="U3141" s="2">
        <v>12267602242.027008</v>
      </c>
      <c r="V3141" s="4">
        <v>0.99387971664029173</v>
      </c>
      <c r="W3141" s="2">
        <v>68369.826233300773</v>
      </c>
      <c r="X3141" s="2">
        <v>3013</v>
      </c>
      <c r="Y3141" s="2">
        <v>14119338738.686913</v>
      </c>
      <c r="Z3141" s="4">
        <v>0.99709556158477752</v>
      </c>
      <c r="AA3141" s="2">
        <v>59531.400838274996</v>
      </c>
      <c r="AB3141" s="2">
        <v>3136</v>
      </c>
      <c r="AC3141" s="2">
        <v>15827980755.858091</v>
      </c>
      <c r="AD3141" s="4">
        <v>0.99794043417990574</v>
      </c>
    </row>
    <row r="3142" spans="1:30" x14ac:dyDescent="0.2">
      <c r="A3142">
        <v>5220</v>
      </c>
      <c r="B3142">
        <v>3322</v>
      </c>
      <c r="C3142">
        <v>1</v>
      </c>
      <c r="D3142" t="s">
        <v>6646</v>
      </c>
      <c r="E3142" t="s">
        <v>6647</v>
      </c>
      <c r="F3142" t="s">
        <v>8510</v>
      </c>
      <c r="G3142" s="2">
        <v>71425.125803472474</v>
      </c>
      <c r="H3142" s="2">
        <v>2959</v>
      </c>
      <c r="I3142" s="2">
        <v>7447830454.2370052</v>
      </c>
      <c r="J3142" s="4">
        <v>0.99421637370594729</v>
      </c>
      <c r="K3142" s="2">
        <v>57584.442811421468</v>
      </c>
      <c r="L3142" s="2">
        <v>3198</v>
      </c>
      <c r="M3142" s="2">
        <v>8763214423.24687</v>
      </c>
      <c r="N3142" s="4">
        <v>0.996450645766917</v>
      </c>
      <c r="O3142" s="2">
        <v>61948.844117329863</v>
      </c>
      <c r="P3142" s="2">
        <v>3127</v>
      </c>
      <c r="Q3142" s="2">
        <v>9829880594.3257809</v>
      </c>
      <c r="R3142" s="4">
        <v>0.99645442421729158</v>
      </c>
      <c r="S3142" s="2">
        <v>60919.730584239798</v>
      </c>
      <c r="T3142" s="2">
        <v>3162</v>
      </c>
      <c r="U3142" s="2">
        <v>12309946329.853661</v>
      </c>
      <c r="V3142" s="4">
        <v>0.99731029167690066</v>
      </c>
      <c r="W3142" s="2">
        <v>55750.353992227603</v>
      </c>
      <c r="X3142" s="2">
        <v>3186</v>
      </c>
      <c r="Y3142" s="2">
        <v>14130137835.56424</v>
      </c>
      <c r="Z3142" s="4">
        <v>0.99785818452093544</v>
      </c>
      <c r="AA3142" s="2">
        <v>59527.07701452967</v>
      </c>
      <c r="AB3142" s="2">
        <v>3137</v>
      </c>
      <c r="AC3142" s="2">
        <v>15828040282.935106</v>
      </c>
      <c r="AD3142" s="4">
        <v>0.99794418731039025</v>
      </c>
    </row>
    <row r="3143" spans="1:30" x14ac:dyDescent="0.2">
      <c r="A3143">
        <v>4787</v>
      </c>
      <c r="B3143">
        <v>2838</v>
      </c>
      <c r="C3143">
        <v>1</v>
      </c>
      <c r="D3143" t="s">
        <v>5678</v>
      </c>
      <c r="E3143" t="s">
        <v>5679</v>
      </c>
      <c r="F3143" t="s">
        <v>8510</v>
      </c>
      <c r="G3143" s="2">
        <v>105373.63607413897</v>
      </c>
      <c r="H3143" s="2">
        <v>2639</v>
      </c>
      <c r="I3143" s="2">
        <v>7419813628.2017336</v>
      </c>
      <c r="J3143" s="4">
        <v>0.99047638696018403</v>
      </c>
      <c r="K3143" s="2">
        <v>73923.945591336844</v>
      </c>
      <c r="L3143" s="2">
        <v>2991</v>
      </c>
      <c r="M3143" s="2">
        <v>8749745315.8749962</v>
      </c>
      <c r="N3143" s="4">
        <v>0.99491909580244231</v>
      </c>
      <c r="O3143" s="2">
        <v>68571.710815090904</v>
      </c>
      <c r="P3143" s="2">
        <v>3042</v>
      </c>
      <c r="Q3143" s="2">
        <v>9824346402.1591187</v>
      </c>
      <c r="R3143" s="4">
        <v>0.99589342347918264</v>
      </c>
      <c r="S3143" s="2">
        <v>71641.20448350576</v>
      </c>
      <c r="T3143" s="2">
        <v>3041</v>
      </c>
      <c r="U3143" s="2">
        <v>12301947360.309114</v>
      </c>
      <c r="V3143" s="4">
        <v>0.99666224216995525</v>
      </c>
      <c r="W3143" s="2">
        <v>62324.162363345735</v>
      </c>
      <c r="X3143" s="2">
        <v>3100</v>
      </c>
      <c r="Y3143" s="2">
        <v>14125050439.134037</v>
      </c>
      <c r="Z3143" s="4">
        <v>0.99749891695929838</v>
      </c>
      <c r="AA3143" s="2">
        <v>59429.104709006067</v>
      </c>
      <c r="AB3143" s="2">
        <v>3138</v>
      </c>
      <c r="AC3143" s="2">
        <v>15828099712.039816</v>
      </c>
      <c r="AD3143" s="4">
        <v>0.9979479342638059</v>
      </c>
    </row>
    <row r="3144" spans="1:30" x14ac:dyDescent="0.2">
      <c r="A3144">
        <v>3086</v>
      </c>
      <c r="B3144">
        <v>2308</v>
      </c>
      <c r="C3144">
        <v>1</v>
      </c>
      <c r="D3144" t="s">
        <v>4618</v>
      </c>
      <c r="E3144" t="s">
        <v>4619</v>
      </c>
      <c r="F3144" t="s">
        <v>8510</v>
      </c>
      <c r="G3144" s="2">
        <v>96217.006436120719</v>
      </c>
      <c r="H3144" s="2">
        <v>2709</v>
      </c>
      <c r="I3144" s="2">
        <v>7426853957.7365646</v>
      </c>
      <c r="J3144" s="4">
        <v>0.991416205735977</v>
      </c>
      <c r="K3144" s="2">
        <v>75832.621271047959</v>
      </c>
      <c r="L3144" s="2">
        <v>2965</v>
      </c>
      <c r="M3144" s="2">
        <v>8747803543.4791088</v>
      </c>
      <c r="N3144" s="4">
        <v>0.99469830006878079</v>
      </c>
      <c r="O3144" s="2">
        <v>81686.85291741624</v>
      </c>
      <c r="P3144" s="2">
        <v>2886</v>
      </c>
      <c r="Q3144" s="2">
        <v>9812637087.0920773</v>
      </c>
      <c r="R3144" s="4">
        <v>0.99470645089175957</v>
      </c>
      <c r="S3144" s="2">
        <v>57289.489274950989</v>
      </c>
      <c r="T3144" s="2">
        <v>3204</v>
      </c>
      <c r="U3144" s="2">
        <v>12312431106.857433</v>
      </c>
      <c r="V3144" s="4">
        <v>0.99751159992081839</v>
      </c>
      <c r="W3144" s="2">
        <v>60950.770561693498</v>
      </c>
      <c r="X3144" s="2">
        <v>3122</v>
      </c>
      <c r="Y3144" s="2">
        <v>14126404860.931087</v>
      </c>
      <c r="Z3144" s="4">
        <v>0.99759456506204214</v>
      </c>
      <c r="AA3144" s="2">
        <v>59281.067230373861</v>
      </c>
      <c r="AB3144" s="2">
        <v>3139</v>
      </c>
      <c r="AC3144" s="2">
        <v>15828158993.107046</v>
      </c>
      <c r="AD3144" s="4">
        <v>0.99795167188358713</v>
      </c>
    </row>
    <row r="3145" spans="1:30" x14ac:dyDescent="0.2">
      <c r="A3145">
        <v>1981</v>
      </c>
      <c r="B3145">
        <v>3508</v>
      </c>
      <c r="C3145">
        <v>1</v>
      </c>
      <c r="D3145" t="s">
        <v>7018</v>
      </c>
      <c r="E3145" t="s">
        <v>7019</v>
      </c>
      <c r="F3145" t="s">
        <v>8510</v>
      </c>
      <c r="G3145" s="2">
        <v>46697.209240801974</v>
      </c>
      <c r="H3145" s="2">
        <v>3312</v>
      </c>
      <c r="I3145" s="2">
        <v>7468126042.8025732</v>
      </c>
      <c r="J3145" s="4">
        <v>0.99692564677410733</v>
      </c>
      <c r="K3145" s="2">
        <v>56385.039224085631</v>
      </c>
      <c r="L3145" s="2">
        <v>3219</v>
      </c>
      <c r="M3145" s="2">
        <v>8764411599.7439251</v>
      </c>
      <c r="N3145" s="4">
        <v>0.99658677473010004</v>
      </c>
      <c r="O3145" s="2">
        <v>60042.652475275565</v>
      </c>
      <c r="P3145" s="2">
        <v>3148</v>
      </c>
      <c r="Q3145" s="2">
        <v>9831163332.1982861</v>
      </c>
      <c r="R3145" s="4">
        <v>0.99658445528083339</v>
      </c>
      <c r="S3145" s="2">
        <v>65447.979153184198</v>
      </c>
      <c r="T3145" s="2">
        <v>3109</v>
      </c>
      <c r="U3145" s="2">
        <v>12306602067.132002</v>
      </c>
      <c r="V3145" s="4">
        <v>0.99703935080185446</v>
      </c>
      <c r="W3145" s="2">
        <v>57158.81899398</v>
      </c>
      <c r="X3145" s="2">
        <v>3165</v>
      </c>
      <c r="Y3145" s="2">
        <v>14128953599.022478</v>
      </c>
      <c r="Z3145" s="4">
        <v>0.99777455475459087</v>
      </c>
      <c r="AA3145" s="2">
        <v>59207.360257595901</v>
      </c>
      <c r="AB3145" s="2">
        <v>3140</v>
      </c>
      <c r="AC3145" s="2">
        <v>15828218200.467304</v>
      </c>
      <c r="AD3145" s="4">
        <v>0.99795540485620793</v>
      </c>
    </row>
    <row r="3146" spans="1:30" x14ac:dyDescent="0.2">
      <c r="A3146">
        <v>4816</v>
      </c>
      <c r="B3146">
        <v>3336</v>
      </c>
      <c r="C3146">
        <v>1</v>
      </c>
      <c r="D3146" t="s">
        <v>6674</v>
      </c>
      <c r="E3146" t="s">
        <v>6675</v>
      </c>
      <c r="F3146" t="s">
        <v>8510</v>
      </c>
      <c r="G3146" s="2">
        <v>16063.950248413026</v>
      </c>
      <c r="H3146" s="2">
        <v>3980</v>
      </c>
      <c r="I3146" s="2">
        <v>7488325698.6077623</v>
      </c>
      <c r="J3146" s="4">
        <v>0.9996221137074166</v>
      </c>
      <c r="K3146" s="2">
        <v>38486.688641428096</v>
      </c>
      <c r="L3146" s="2">
        <v>3525</v>
      </c>
      <c r="M3146" s="2">
        <v>8778706919.7309513</v>
      </c>
      <c r="N3146" s="4">
        <v>0.99821227196713325</v>
      </c>
      <c r="O3146" s="2">
        <v>38363.799711487904</v>
      </c>
      <c r="P3146" s="2">
        <v>3505</v>
      </c>
      <c r="Q3146" s="2">
        <v>9848526308.5494709</v>
      </c>
      <c r="R3146" s="4">
        <v>0.99834453918385713</v>
      </c>
      <c r="S3146" s="2">
        <v>57001.709399728301</v>
      </c>
      <c r="T3146" s="2">
        <v>3212</v>
      </c>
      <c r="U3146" s="2">
        <v>12312888126.931105</v>
      </c>
      <c r="V3146" s="4">
        <v>0.99754862614422846</v>
      </c>
      <c r="W3146" s="2">
        <v>58389.623999076633</v>
      </c>
      <c r="X3146" s="2">
        <v>3153</v>
      </c>
      <c r="Y3146" s="2">
        <v>14128259810.527742</v>
      </c>
      <c r="Z3146" s="4">
        <v>0.99772556000762835</v>
      </c>
      <c r="AA3146" s="2">
        <v>59024.56863369044</v>
      </c>
      <c r="AB3146" s="2">
        <v>3141</v>
      </c>
      <c r="AC3146" s="2">
        <v>15828277225.035938</v>
      </c>
      <c r="AD3146" s="4">
        <v>0.99795912630397554</v>
      </c>
    </row>
    <row r="3147" spans="1:30" x14ac:dyDescent="0.2">
      <c r="A3147">
        <v>5817</v>
      </c>
      <c r="B3147">
        <v>3217</v>
      </c>
      <c r="C3147">
        <v>1</v>
      </c>
      <c r="D3147" t="s">
        <v>6436</v>
      </c>
      <c r="E3147" t="s">
        <v>6437</v>
      </c>
      <c r="F3147" t="s">
        <v>8510</v>
      </c>
      <c r="G3147" s="2">
        <v>48663.15105544644</v>
      </c>
      <c r="H3147" s="2">
        <v>3273</v>
      </c>
      <c r="I3147" s="2">
        <v>7466268984.3997622</v>
      </c>
      <c r="J3147" s="4">
        <v>0.99667774667993259</v>
      </c>
      <c r="K3147" s="2">
        <v>51576.312358324496</v>
      </c>
      <c r="L3147" s="2">
        <v>3291</v>
      </c>
      <c r="M3147" s="2">
        <v>8768286306.1986847</v>
      </c>
      <c r="N3147" s="4">
        <v>0.99702736120471147</v>
      </c>
      <c r="O3147" s="2">
        <v>36965.062294279072</v>
      </c>
      <c r="P3147" s="2">
        <v>3542</v>
      </c>
      <c r="Q3147" s="2">
        <v>9849923334.8463688</v>
      </c>
      <c r="R3147" s="4">
        <v>0.99848615565833343</v>
      </c>
      <c r="S3147" s="2">
        <v>44273.088599366463</v>
      </c>
      <c r="T3147" s="2">
        <v>3420</v>
      </c>
      <c r="U3147" s="2">
        <v>12323314175.741367</v>
      </c>
      <c r="V3147" s="4">
        <v>0.99839330941914928</v>
      </c>
      <c r="W3147" s="2">
        <v>55075.829468358599</v>
      </c>
      <c r="X3147" s="2">
        <v>3196</v>
      </c>
      <c r="Y3147" s="2">
        <v>14130692025.618582</v>
      </c>
      <c r="Z3147" s="4">
        <v>0.99789732094606742</v>
      </c>
      <c r="AA3147" s="2">
        <v>59015.162872170891</v>
      </c>
      <c r="AB3147" s="2">
        <v>3142</v>
      </c>
      <c r="AC3147" s="2">
        <v>15828336240.198811</v>
      </c>
      <c r="AD3147" s="4">
        <v>0.99796284715871808</v>
      </c>
    </row>
    <row r="3148" spans="1:30" x14ac:dyDescent="0.2">
      <c r="A3148">
        <v>5406</v>
      </c>
      <c r="B3148">
        <v>3626</v>
      </c>
      <c r="C3148">
        <v>1</v>
      </c>
      <c r="D3148" t="s">
        <v>7254</v>
      </c>
      <c r="E3148" t="s">
        <v>7255</v>
      </c>
      <c r="F3148" t="s">
        <v>8510</v>
      </c>
      <c r="G3148" s="2">
        <v>47149.839164669305</v>
      </c>
      <c r="H3148" s="2">
        <v>3301</v>
      </c>
      <c r="I3148" s="2">
        <v>7467610303.9734354</v>
      </c>
      <c r="J3148" s="4">
        <v>0.99685680041789193</v>
      </c>
      <c r="K3148" s="2">
        <v>42973.848779040367</v>
      </c>
      <c r="L3148" s="2">
        <v>3432</v>
      </c>
      <c r="M3148" s="2">
        <v>8774916904.0986328</v>
      </c>
      <c r="N3148" s="4">
        <v>0.99778131554613403</v>
      </c>
      <c r="O3148" s="2">
        <v>43261.910323147698</v>
      </c>
      <c r="P3148" s="2">
        <v>3415</v>
      </c>
      <c r="Q3148" s="2">
        <v>9844839509.5568523</v>
      </c>
      <c r="R3148" s="4">
        <v>0.99797080858437104</v>
      </c>
      <c r="S3148" s="2">
        <v>48009.134360924538</v>
      </c>
      <c r="T3148" s="2">
        <v>3352</v>
      </c>
      <c r="U3148" s="2">
        <v>12320188061.516727</v>
      </c>
      <c r="V3148" s="4">
        <v>0.99814004219883412</v>
      </c>
      <c r="W3148" s="2">
        <v>54171.706219076797</v>
      </c>
      <c r="X3148" s="2">
        <v>3211</v>
      </c>
      <c r="Y3148" s="2">
        <v>14131509514.012945</v>
      </c>
      <c r="Z3148" s="4">
        <v>0.99795505127358153</v>
      </c>
      <c r="AA3148" s="2">
        <v>59012.580585130803</v>
      </c>
      <c r="AB3148" s="2">
        <v>3143</v>
      </c>
      <c r="AC3148" s="2">
        <v>15828395252.779396</v>
      </c>
      <c r="AD3148" s="4">
        <v>0.99796656785064963</v>
      </c>
    </row>
    <row r="3149" spans="1:30" x14ac:dyDescent="0.2">
      <c r="A3149">
        <v>3403</v>
      </c>
      <c r="B3149">
        <v>3315</v>
      </c>
      <c r="C3149">
        <v>1</v>
      </c>
      <c r="D3149" t="s">
        <v>6632</v>
      </c>
      <c r="E3149" t="s">
        <v>6633</v>
      </c>
      <c r="F3149" t="s">
        <v>8510</v>
      </c>
      <c r="G3149" s="2">
        <v>76157.949994008595</v>
      </c>
      <c r="H3149" s="2">
        <v>2912</v>
      </c>
      <c r="I3149" s="2">
        <v>7444363580.0700521</v>
      </c>
      <c r="J3149" s="4">
        <v>0.99375357811956244</v>
      </c>
      <c r="K3149" s="2">
        <v>66164.982370733123</v>
      </c>
      <c r="L3149" s="2">
        <v>3078</v>
      </c>
      <c r="M3149" s="2">
        <v>8755810098.8539505</v>
      </c>
      <c r="N3149" s="4">
        <v>0.9956087122632451</v>
      </c>
      <c r="O3149" s="2">
        <v>65101.61414893176</v>
      </c>
      <c r="P3149" s="2">
        <v>3085</v>
      </c>
      <c r="Q3149" s="2">
        <v>9827217161.1500893</v>
      </c>
      <c r="R3149" s="4">
        <v>0.99618443215115637</v>
      </c>
      <c r="S3149" s="2">
        <v>64499.916127964272</v>
      </c>
      <c r="T3149" s="2">
        <v>3121</v>
      </c>
      <c r="U3149" s="2">
        <v>12307383924.041777</v>
      </c>
      <c r="V3149" s="4">
        <v>0.99710269420903452</v>
      </c>
      <c r="W3149" s="2">
        <v>64513.579789877396</v>
      </c>
      <c r="X3149" s="2">
        <v>3075</v>
      </c>
      <c r="Y3149" s="2">
        <v>14123467672.85121</v>
      </c>
      <c r="Z3149" s="4">
        <v>0.99738714336530498</v>
      </c>
      <c r="AA3149" s="2">
        <v>58954.64141651574</v>
      </c>
      <c r="AB3149" s="2">
        <v>3144</v>
      </c>
      <c r="AC3149" s="2">
        <v>15828454207.420813</v>
      </c>
      <c r="AD3149" s="4">
        <v>0.99797028488956696</v>
      </c>
    </row>
    <row r="3150" spans="1:30" x14ac:dyDescent="0.2">
      <c r="A3150">
        <v>4696</v>
      </c>
      <c r="B3150">
        <v>3516</v>
      </c>
      <c r="C3150">
        <v>1</v>
      </c>
      <c r="D3150" t="s">
        <v>7034</v>
      </c>
      <c r="E3150" t="s">
        <v>7035</v>
      </c>
      <c r="F3150" t="s">
        <v>8510</v>
      </c>
      <c r="G3150" s="2">
        <v>35374.686891773068</v>
      </c>
      <c r="H3150" s="2">
        <v>3528</v>
      </c>
      <c r="I3150" s="2">
        <v>7476902390.3616362</v>
      </c>
      <c r="J3150" s="4">
        <v>0.99809720787477541</v>
      </c>
      <c r="K3150" s="2">
        <v>39030.355790981564</v>
      </c>
      <c r="L3150" s="2">
        <v>3513</v>
      </c>
      <c r="M3150" s="2">
        <v>8778241887.4106197</v>
      </c>
      <c r="N3150" s="4">
        <v>0.99815939390966291</v>
      </c>
      <c r="O3150" s="2">
        <v>50033.722485354338</v>
      </c>
      <c r="P3150" s="2">
        <v>3298</v>
      </c>
      <c r="Q3150" s="2">
        <v>9839385134.042799</v>
      </c>
      <c r="R3150" s="4">
        <v>0.99741789885569554</v>
      </c>
      <c r="S3150" s="2">
        <v>49490.996325406268</v>
      </c>
      <c r="T3150" s="2">
        <v>3329</v>
      </c>
      <c r="U3150" s="2">
        <v>12319066696.459961</v>
      </c>
      <c r="V3150" s="4">
        <v>0.99804919298780814</v>
      </c>
      <c r="W3150" s="2">
        <v>65295.904819652344</v>
      </c>
      <c r="X3150" s="2">
        <v>3068</v>
      </c>
      <c r="Y3150" s="2">
        <v>14123013353.497057</v>
      </c>
      <c r="Z3150" s="4">
        <v>0.9973550597231492</v>
      </c>
      <c r="AA3150" s="2">
        <v>58895.397734473088</v>
      </c>
      <c r="AB3150" s="2">
        <v>3145</v>
      </c>
      <c r="AC3150" s="2">
        <v>15828513102.818546</v>
      </c>
      <c r="AD3150" s="4">
        <v>0.99797399819322152</v>
      </c>
    </row>
    <row r="3151" spans="1:30" x14ac:dyDescent="0.2">
      <c r="A3151">
        <v>4055</v>
      </c>
      <c r="B3151">
        <v>3412</v>
      </c>
      <c r="C3151">
        <v>1</v>
      </c>
      <c r="D3151" t="s">
        <v>6826</v>
      </c>
      <c r="E3151" t="s">
        <v>6827</v>
      </c>
      <c r="F3151" t="s">
        <v>8510</v>
      </c>
      <c r="G3151" s="2">
        <v>65579.682283503498</v>
      </c>
      <c r="H3151" s="2">
        <v>3014</v>
      </c>
      <c r="I3151" s="2">
        <v>7451594291.6214151</v>
      </c>
      <c r="J3151" s="4">
        <v>0.99471881113098526</v>
      </c>
      <c r="K3151" s="2">
        <v>61532.855365505871</v>
      </c>
      <c r="L3151" s="2">
        <v>3142</v>
      </c>
      <c r="M3151" s="2">
        <v>8759892798.9541454</v>
      </c>
      <c r="N3151" s="4">
        <v>0.99607294935192336</v>
      </c>
      <c r="O3151" s="2">
        <v>60489.364556586072</v>
      </c>
      <c r="P3151" s="2">
        <v>3145</v>
      </c>
      <c r="Q3151" s="2">
        <v>9830982631.7924747</v>
      </c>
      <c r="R3151" s="4">
        <v>0.99656613769120439</v>
      </c>
      <c r="S3151" s="2">
        <v>57049.256905255163</v>
      </c>
      <c r="T3151" s="2">
        <v>3211</v>
      </c>
      <c r="U3151" s="2">
        <v>12312831125.221704</v>
      </c>
      <c r="V3151" s="4">
        <v>0.997544008058178</v>
      </c>
      <c r="W3151" s="2">
        <v>56736.290189374238</v>
      </c>
      <c r="X3151" s="2">
        <v>3170</v>
      </c>
      <c r="Y3151" s="2">
        <v>14129238113.156273</v>
      </c>
      <c r="Z3151" s="4">
        <v>0.9977946468980875</v>
      </c>
      <c r="AA3151" s="2">
        <v>58597.048500485929</v>
      </c>
      <c r="AB3151" s="2">
        <v>3146</v>
      </c>
      <c r="AC3151" s="2">
        <v>15828571699.867046</v>
      </c>
      <c r="AD3151" s="4">
        <v>0.99797769268621617</v>
      </c>
    </row>
    <row r="3152" spans="1:30" x14ac:dyDescent="0.2">
      <c r="A3152">
        <v>3182</v>
      </c>
      <c r="B3152">
        <v>3363</v>
      </c>
      <c r="C3152">
        <v>1</v>
      </c>
      <c r="D3152" t="s">
        <v>6728</v>
      </c>
      <c r="E3152" t="s">
        <v>6729</v>
      </c>
      <c r="F3152" t="s">
        <v>8510</v>
      </c>
      <c r="G3152" s="2">
        <v>39270.996637934171</v>
      </c>
      <c r="H3152" s="2">
        <v>3439</v>
      </c>
      <c r="I3152" s="2">
        <v>7473580359.0225391</v>
      </c>
      <c r="J3152" s="4">
        <v>0.99765374746417812</v>
      </c>
      <c r="K3152" s="2">
        <v>41379.684000083005</v>
      </c>
      <c r="L3152" s="2">
        <v>3469</v>
      </c>
      <c r="M3152" s="2">
        <v>8776478561.6301155</v>
      </c>
      <c r="N3152" s="4">
        <v>0.99795888904605723</v>
      </c>
      <c r="O3152" s="2">
        <v>40326.815592568506</v>
      </c>
      <c r="P3152" s="2">
        <v>3472</v>
      </c>
      <c r="Q3152" s="2">
        <v>9847224463.9327049</v>
      </c>
      <c r="R3152" s="4">
        <v>0.99821257127076068</v>
      </c>
      <c r="S3152" s="2">
        <v>52019.880568071436</v>
      </c>
      <c r="T3152" s="2">
        <v>3276</v>
      </c>
      <c r="U3152" s="2">
        <v>12316386643.586811</v>
      </c>
      <c r="V3152" s="4">
        <v>0.99783206415222991</v>
      </c>
      <c r="W3152" s="2">
        <v>54393.47580350787</v>
      </c>
      <c r="X3152" s="2">
        <v>3206</v>
      </c>
      <c r="Y3152" s="2">
        <v>14131238369.613876</v>
      </c>
      <c r="Z3152" s="4">
        <v>0.99793590328925563</v>
      </c>
      <c r="AA3152" s="2">
        <v>58594.627363692096</v>
      </c>
      <c r="AB3152" s="2">
        <v>3147</v>
      </c>
      <c r="AC3152" s="2">
        <v>15828630294.49441</v>
      </c>
      <c r="AD3152" s="4">
        <v>0.99798138702656025</v>
      </c>
    </row>
    <row r="3153" spans="1:30" x14ac:dyDescent="0.2">
      <c r="A3153">
        <v>4563</v>
      </c>
      <c r="B3153">
        <v>2351</v>
      </c>
      <c r="C3153">
        <v>1</v>
      </c>
      <c r="D3153" t="s">
        <v>4704</v>
      </c>
      <c r="E3153" t="s">
        <v>4705</v>
      </c>
      <c r="F3153" t="s">
        <v>8510</v>
      </c>
      <c r="G3153" s="2">
        <v>317716.51361374999</v>
      </c>
      <c r="H3153" s="2">
        <v>1720</v>
      </c>
      <c r="I3153" s="2">
        <v>7244332425.3205032</v>
      </c>
      <c r="J3153" s="4">
        <v>0.96705127192109475</v>
      </c>
      <c r="K3153" s="2">
        <v>316390.12002241361</v>
      </c>
      <c r="L3153" s="2">
        <v>1743</v>
      </c>
      <c r="M3153" s="2">
        <v>8543880971.3679161</v>
      </c>
      <c r="N3153" s="4">
        <v>0.97151060102907594</v>
      </c>
      <c r="O3153" s="2">
        <v>158396.17856347965</v>
      </c>
      <c r="P3153" s="2">
        <v>2312</v>
      </c>
      <c r="Q3153" s="2">
        <v>9745849397.5347385</v>
      </c>
      <c r="R3153" s="4">
        <v>0.98793618668518546</v>
      </c>
      <c r="S3153" s="2">
        <v>116318.98156757643</v>
      </c>
      <c r="T3153" s="2">
        <v>2607</v>
      </c>
      <c r="U3153" s="2">
        <v>12261822324.752886</v>
      </c>
      <c r="V3153" s="4">
        <v>0.99341144725648922</v>
      </c>
      <c r="W3153" s="2">
        <v>81223.313277770198</v>
      </c>
      <c r="X3153" s="2">
        <v>2885</v>
      </c>
      <c r="Y3153" s="2">
        <v>14109742573.437355</v>
      </c>
      <c r="Z3153" s="4">
        <v>0.99641788864586356</v>
      </c>
      <c r="AA3153" s="2">
        <v>58505.428828508135</v>
      </c>
      <c r="AB3153" s="2">
        <v>3148</v>
      </c>
      <c r="AC3153" s="2">
        <v>15828688799.923239</v>
      </c>
      <c r="AD3153" s="4">
        <v>0.9979850757430142</v>
      </c>
    </row>
    <row r="3154" spans="1:30" x14ac:dyDescent="0.2">
      <c r="A3154">
        <v>1903</v>
      </c>
      <c r="B3154">
        <v>3246</v>
      </c>
      <c r="C3154">
        <v>1</v>
      </c>
      <c r="D3154" t="s">
        <v>6494</v>
      </c>
      <c r="E3154" t="s">
        <v>6495</v>
      </c>
      <c r="F3154" t="s">
        <v>8510</v>
      </c>
      <c r="G3154" s="2">
        <v>63547.825949827966</v>
      </c>
      <c r="H3154" s="2">
        <v>3045</v>
      </c>
      <c r="I3154" s="2">
        <v>7453598444.3650961</v>
      </c>
      <c r="J3154" s="4">
        <v>0.99498634695707833</v>
      </c>
      <c r="K3154" s="2">
        <v>69265.984365921569</v>
      </c>
      <c r="L3154" s="2">
        <v>3039</v>
      </c>
      <c r="M3154" s="2">
        <v>8753170271.3835793</v>
      </c>
      <c r="N3154" s="4">
        <v>0.9953085418394122</v>
      </c>
      <c r="O3154" s="2">
        <v>69972.995744016735</v>
      </c>
      <c r="P3154" s="2">
        <v>3026</v>
      </c>
      <c r="Q3154" s="2">
        <v>9823241342.6872597</v>
      </c>
      <c r="R3154" s="4">
        <v>0.99578140366478207</v>
      </c>
      <c r="S3154" s="2">
        <v>61425.109564983199</v>
      </c>
      <c r="T3154" s="2">
        <v>3153</v>
      </c>
      <c r="U3154" s="2">
        <v>12309396232.265881</v>
      </c>
      <c r="V3154" s="4">
        <v>0.99726572462753915</v>
      </c>
      <c r="W3154" s="2">
        <v>49703.787339409268</v>
      </c>
      <c r="X3154" s="2">
        <v>3277</v>
      </c>
      <c r="Y3154" s="2">
        <v>14134934482.946865</v>
      </c>
      <c r="Z3154" s="4">
        <v>0.99819691963482571</v>
      </c>
      <c r="AA3154" s="2">
        <v>58401.193662615697</v>
      </c>
      <c r="AB3154" s="2">
        <v>3149</v>
      </c>
      <c r="AC3154" s="2">
        <v>15828747201.116901</v>
      </c>
      <c r="AD3154" s="4">
        <v>0.9979887578875315</v>
      </c>
    </row>
    <row r="3155" spans="1:30" x14ac:dyDescent="0.2">
      <c r="A3155">
        <v>3874</v>
      </c>
      <c r="B3155">
        <v>3110</v>
      </c>
      <c r="C3155">
        <v>1</v>
      </c>
      <c r="D3155" t="s">
        <v>6222</v>
      </c>
      <c r="E3155" t="s">
        <v>6223</v>
      </c>
      <c r="F3155" t="s">
        <v>8510</v>
      </c>
      <c r="G3155" s="2">
        <v>104585.3026509905</v>
      </c>
      <c r="H3155" s="2">
        <v>2644</v>
      </c>
      <c r="I3155" s="2">
        <v>7420338298.5547123</v>
      </c>
      <c r="J3155" s="4">
        <v>0.99054642559209627</v>
      </c>
      <c r="K3155" s="2">
        <v>101171.02669701311</v>
      </c>
      <c r="L3155" s="2">
        <v>2707</v>
      </c>
      <c r="M3155" s="2">
        <v>8725246415.9397202</v>
      </c>
      <c r="N3155" s="4">
        <v>0.99213336633354732</v>
      </c>
      <c r="O3155" s="2">
        <v>94979.421543925011</v>
      </c>
      <c r="P3155" s="2">
        <v>2768</v>
      </c>
      <c r="Q3155" s="2">
        <v>9802279456.0377541</v>
      </c>
      <c r="R3155" s="4">
        <v>0.9936564984341022</v>
      </c>
      <c r="S3155" s="2">
        <v>81697.972457147669</v>
      </c>
      <c r="T3155" s="2">
        <v>2932</v>
      </c>
      <c r="U3155" s="2">
        <v>12293588983.523731</v>
      </c>
      <c r="V3155" s="4">
        <v>0.99598507470176245</v>
      </c>
      <c r="W3155" s="2">
        <v>60393.533523781494</v>
      </c>
      <c r="X3155" s="2">
        <v>3130</v>
      </c>
      <c r="Y3155" s="2">
        <v>14126890198.771627</v>
      </c>
      <c r="Z3155" s="4">
        <v>0.99762883920303613</v>
      </c>
      <c r="AA3155" s="2">
        <v>58352.043163608992</v>
      </c>
      <c r="AB3155" s="2">
        <v>3150</v>
      </c>
      <c r="AC3155" s="2">
        <v>15828805553.160065</v>
      </c>
      <c r="AD3155" s="4">
        <v>0.99799243693315254</v>
      </c>
    </row>
    <row r="3156" spans="1:30" x14ac:dyDescent="0.2">
      <c r="A3156">
        <v>521</v>
      </c>
      <c r="B3156">
        <v>3156</v>
      </c>
      <c r="C3156">
        <v>1</v>
      </c>
      <c r="D3156" t="s">
        <v>6314</v>
      </c>
      <c r="E3156" t="s">
        <v>6315</v>
      </c>
      <c r="F3156" t="s">
        <v>8510</v>
      </c>
      <c r="G3156" s="2">
        <v>48007.042231445732</v>
      </c>
      <c r="H3156" s="2">
        <v>3287</v>
      </c>
      <c r="I3156" s="2">
        <v>7466945819.3860617</v>
      </c>
      <c r="J3156" s="4">
        <v>0.99676809788083742</v>
      </c>
      <c r="K3156" s="2">
        <v>57248.034008401097</v>
      </c>
      <c r="L3156" s="2">
        <v>3205</v>
      </c>
      <c r="M3156" s="2">
        <v>8763616510.3277092</v>
      </c>
      <c r="N3156" s="4">
        <v>0.99649636642511452</v>
      </c>
      <c r="O3156" s="2">
        <v>63022.769401167963</v>
      </c>
      <c r="P3156" s="2">
        <v>3110</v>
      </c>
      <c r="Q3156" s="2">
        <v>9828819091.6309357</v>
      </c>
      <c r="R3156" s="4">
        <v>0.99634681975084394</v>
      </c>
      <c r="S3156" s="2">
        <v>56617.559896102299</v>
      </c>
      <c r="T3156" s="2">
        <v>3216</v>
      </c>
      <c r="U3156" s="2">
        <v>12313115316.546652</v>
      </c>
      <c r="V3156" s="4">
        <v>0.99756703227985866</v>
      </c>
      <c r="W3156" s="2">
        <v>53152.201430885361</v>
      </c>
      <c r="X3156" s="2">
        <v>3223</v>
      </c>
      <c r="Y3156" s="2">
        <v>14132153553.812969</v>
      </c>
      <c r="Z3156" s="4">
        <v>0.99800053281049861</v>
      </c>
      <c r="AA3156" s="2">
        <v>58190.985464928766</v>
      </c>
      <c r="AB3156" s="2">
        <v>3151</v>
      </c>
      <c r="AC3156" s="2">
        <v>15828863744.145529</v>
      </c>
      <c r="AD3156" s="4">
        <v>0.9979961058242256</v>
      </c>
    </row>
    <row r="3157" spans="1:30" x14ac:dyDescent="0.2">
      <c r="A3157">
        <v>544</v>
      </c>
      <c r="B3157">
        <v>3104</v>
      </c>
      <c r="C3157">
        <v>1</v>
      </c>
      <c r="D3157" t="s">
        <v>6210</v>
      </c>
      <c r="E3157" t="s">
        <v>6211</v>
      </c>
      <c r="F3157" t="s">
        <v>8510</v>
      </c>
      <c r="G3157" s="2">
        <v>31947.279235768397</v>
      </c>
      <c r="H3157" s="2">
        <v>3608</v>
      </c>
      <c r="I3157" s="2">
        <v>7479590643.902194</v>
      </c>
      <c r="J3157" s="4">
        <v>0.99845606482017957</v>
      </c>
      <c r="K3157" s="2">
        <v>51015.835296349833</v>
      </c>
      <c r="L3157" s="2">
        <v>3298</v>
      </c>
      <c r="M3157" s="2">
        <v>8768645471.1174259</v>
      </c>
      <c r="N3157" s="4">
        <v>0.99706820125471263</v>
      </c>
      <c r="O3157" s="2">
        <v>51943.202083779637</v>
      </c>
      <c r="P3157" s="2">
        <v>3264</v>
      </c>
      <c r="Q3157" s="2">
        <v>9837647394.62673</v>
      </c>
      <c r="R3157" s="4">
        <v>0.99724174431214208</v>
      </c>
      <c r="S3157" s="2">
        <v>86573.885601427231</v>
      </c>
      <c r="T3157" s="2">
        <v>2878</v>
      </c>
      <c r="U3157" s="2">
        <v>12289049485.348362</v>
      </c>
      <c r="V3157" s="4">
        <v>0.99561729988552583</v>
      </c>
      <c r="W3157" s="2">
        <v>72959.987595367202</v>
      </c>
      <c r="X3157" s="2">
        <v>2969</v>
      </c>
      <c r="Y3157" s="2">
        <v>14116227073.441479</v>
      </c>
      <c r="Z3157" s="4">
        <v>0.99687581846062834</v>
      </c>
      <c r="AA3157" s="2">
        <v>58171.961150958297</v>
      </c>
      <c r="AB3157" s="2">
        <v>3152</v>
      </c>
      <c r="AC3157" s="2">
        <v>15828921916.10668</v>
      </c>
      <c r="AD3157" s="4">
        <v>0.99799977351583224</v>
      </c>
    </row>
    <row r="3158" spans="1:30" x14ac:dyDescent="0.2">
      <c r="A3158">
        <v>5370</v>
      </c>
      <c r="B3158">
        <v>3067</v>
      </c>
      <c r="C3158">
        <v>1</v>
      </c>
      <c r="D3158" t="s">
        <v>6136</v>
      </c>
      <c r="E3158" t="s">
        <v>6137</v>
      </c>
      <c r="F3158" t="s">
        <v>8510</v>
      </c>
      <c r="G3158" s="2">
        <v>22479.842904642897</v>
      </c>
      <c r="H3158" s="2">
        <v>3814</v>
      </c>
      <c r="I3158" s="2">
        <v>7485144356.6933765</v>
      </c>
      <c r="J3158" s="4">
        <v>0.99919743403176153</v>
      </c>
      <c r="K3158" s="2">
        <v>24649.6685520582</v>
      </c>
      <c r="L3158" s="2">
        <v>3817</v>
      </c>
      <c r="M3158" s="2">
        <v>8787830660.7250462</v>
      </c>
      <c r="N3158" s="4">
        <v>0.99924971749411451</v>
      </c>
      <c r="O3158" s="2">
        <v>32640.553126498929</v>
      </c>
      <c r="P3158" s="2">
        <v>3634</v>
      </c>
      <c r="Q3158" s="2">
        <v>9853122003.0786705</v>
      </c>
      <c r="R3158" s="4">
        <v>0.9988104044710322</v>
      </c>
      <c r="S3158" s="2">
        <v>57100.895258608798</v>
      </c>
      <c r="T3158" s="2">
        <v>3209</v>
      </c>
      <c r="U3158" s="2">
        <v>12312717026.325863</v>
      </c>
      <c r="V3158" s="4">
        <v>0.99753476415084952</v>
      </c>
      <c r="W3158" s="2">
        <v>52651.8787275984</v>
      </c>
      <c r="X3158" s="2">
        <v>3231</v>
      </c>
      <c r="Y3158" s="2">
        <v>14132576846.235395</v>
      </c>
      <c r="Z3158" s="4">
        <v>0.99803042535741349</v>
      </c>
      <c r="AA3158" s="2">
        <v>57956.471590291862</v>
      </c>
      <c r="AB3158" s="2">
        <v>3153</v>
      </c>
      <c r="AC3158" s="2">
        <v>15828979872.57827</v>
      </c>
      <c r="AD3158" s="4">
        <v>0.99800342762100924</v>
      </c>
    </row>
    <row r="3159" spans="1:30" x14ac:dyDescent="0.2">
      <c r="A3159">
        <v>1035</v>
      </c>
      <c r="B3159">
        <v>3172</v>
      </c>
      <c r="C3159">
        <v>1</v>
      </c>
      <c r="D3159" t="s">
        <v>6346</v>
      </c>
      <c r="E3159" t="s">
        <v>6347</v>
      </c>
      <c r="F3159" t="s">
        <v>8510</v>
      </c>
      <c r="G3159" s="2">
        <v>41137.462309472066</v>
      </c>
      <c r="H3159" s="2">
        <v>3405</v>
      </c>
      <c r="I3159" s="2">
        <v>7472207822.1282139</v>
      </c>
      <c r="J3159" s="4">
        <v>0.99747052650308909</v>
      </c>
      <c r="K3159" s="2">
        <v>61737.983970088731</v>
      </c>
      <c r="L3159" s="2">
        <v>3137</v>
      </c>
      <c r="M3159" s="2">
        <v>8759584698.6783161</v>
      </c>
      <c r="N3159" s="4">
        <v>0.99603791577817025</v>
      </c>
      <c r="O3159" s="2">
        <v>66541.883220010903</v>
      </c>
      <c r="P3159" s="2">
        <v>3067</v>
      </c>
      <c r="Q3159" s="2">
        <v>9826033404.8549023</v>
      </c>
      <c r="R3159" s="4">
        <v>0.99606443484435125</v>
      </c>
      <c r="S3159" s="2">
        <v>107007.81110094504</v>
      </c>
      <c r="T3159" s="2">
        <v>2685</v>
      </c>
      <c r="U3159" s="2">
        <v>12270537730.214775</v>
      </c>
      <c r="V3159" s="4">
        <v>0.9941175399826776</v>
      </c>
      <c r="W3159" s="2">
        <v>62340.450107657081</v>
      </c>
      <c r="X3159" s="2">
        <v>3099</v>
      </c>
      <c r="Y3159" s="2">
        <v>14124988114.971674</v>
      </c>
      <c r="Z3159" s="4">
        <v>0.99749451568054004</v>
      </c>
      <c r="AA3159" s="2">
        <v>57892.209600176226</v>
      </c>
      <c r="AB3159" s="2">
        <v>3154</v>
      </c>
      <c r="AC3159" s="2">
        <v>15829037764.78787</v>
      </c>
      <c r="AD3159" s="4">
        <v>0.99800707767452368</v>
      </c>
    </row>
    <row r="3160" spans="1:30" x14ac:dyDescent="0.2">
      <c r="A3160">
        <v>5091</v>
      </c>
      <c r="B3160">
        <v>3027</v>
      </c>
      <c r="C3160">
        <v>1</v>
      </c>
      <c r="D3160" t="s">
        <v>6056</v>
      </c>
      <c r="E3160" t="s">
        <v>6057</v>
      </c>
      <c r="F3160" t="s">
        <v>8510</v>
      </c>
      <c r="G3160" s="2">
        <v>46570.249528858105</v>
      </c>
      <c r="H3160" s="2">
        <v>3316</v>
      </c>
      <c r="I3160" s="2">
        <v>7468312528.9833508</v>
      </c>
      <c r="J3160" s="4">
        <v>0.99695054095175251</v>
      </c>
      <c r="K3160" s="2">
        <v>71070.743816404123</v>
      </c>
      <c r="L3160" s="2">
        <v>3014</v>
      </c>
      <c r="M3160" s="2">
        <v>8751417507.5175171</v>
      </c>
      <c r="N3160" s="4">
        <v>0.99510923795366202</v>
      </c>
      <c r="O3160" s="2">
        <v>61456.798945722432</v>
      </c>
      <c r="P3160" s="2">
        <v>3133</v>
      </c>
      <c r="Q3160" s="2">
        <v>9830250510.9478226</v>
      </c>
      <c r="R3160" s="4">
        <v>0.99649192264375652</v>
      </c>
      <c r="S3160" s="2">
        <v>77199.356057250596</v>
      </c>
      <c r="T3160" s="2">
        <v>2987</v>
      </c>
      <c r="U3160" s="2">
        <v>12297953867.46092</v>
      </c>
      <c r="V3160" s="4">
        <v>0.99633870286194193</v>
      </c>
      <c r="W3160" s="2">
        <v>59198.683687114426</v>
      </c>
      <c r="X3160" s="2">
        <v>3147</v>
      </c>
      <c r="Y3160" s="2">
        <v>14127906474.562529</v>
      </c>
      <c r="Z3160" s="4">
        <v>0.99770060772557156</v>
      </c>
      <c r="AA3160" s="2">
        <v>57798.199050488438</v>
      </c>
      <c r="AB3160" s="2">
        <v>3155</v>
      </c>
      <c r="AC3160" s="2">
        <v>15829095562.986921</v>
      </c>
      <c r="AD3160" s="4">
        <v>0.99801072180075467</v>
      </c>
    </row>
    <row r="3161" spans="1:30" x14ac:dyDescent="0.2">
      <c r="A3161">
        <v>5521</v>
      </c>
      <c r="B3161">
        <v>1725</v>
      </c>
      <c r="C3161">
        <v>1</v>
      </c>
      <c r="D3161" t="s">
        <v>3452</v>
      </c>
      <c r="E3161" t="s">
        <v>3453</v>
      </c>
      <c r="F3161" t="s">
        <v>8510</v>
      </c>
      <c r="G3161" s="2">
        <v>48870.399909904045</v>
      </c>
      <c r="H3161" s="2">
        <v>3269</v>
      </c>
      <c r="I3161" s="2">
        <v>7466074004.5391006</v>
      </c>
      <c r="J3161" s="4">
        <v>0.99665171867470292</v>
      </c>
      <c r="K3161" s="2">
        <v>80334.644554039871</v>
      </c>
      <c r="L3161" s="2">
        <v>2904</v>
      </c>
      <c r="M3161" s="2">
        <v>8743039262.1794529</v>
      </c>
      <c r="N3161" s="4">
        <v>0.99415656150706488</v>
      </c>
      <c r="O3161" s="2">
        <v>66631.20662801963</v>
      </c>
      <c r="P3161" s="2">
        <v>3065</v>
      </c>
      <c r="Q3161" s="2">
        <v>9825900261.252058</v>
      </c>
      <c r="R3161" s="4">
        <v>0.99605093808507361</v>
      </c>
      <c r="S3161" s="2">
        <v>84807.676910643975</v>
      </c>
      <c r="T3161" s="2">
        <v>2897</v>
      </c>
      <c r="U3161" s="2">
        <v>12290678405.322573</v>
      </c>
      <c r="V3161" s="4">
        <v>0.99574926948239229</v>
      </c>
      <c r="W3161" s="2">
        <v>59685.612083069864</v>
      </c>
      <c r="X3161" s="2">
        <v>3140</v>
      </c>
      <c r="Y3161" s="2">
        <v>14127490285.38191</v>
      </c>
      <c r="Z3161" s="4">
        <v>0.99767121680348569</v>
      </c>
      <c r="AA3161" s="2">
        <v>57686.355645603333</v>
      </c>
      <c r="AB3161" s="2">
        <v>3156</v>
      </c>
      <c r="AC3161" s="2">
        <v>15829153249.342567</v>
      </c>
      <c r="AD3161" s="4">
        <v>0.99801435887535617</v>
      </c>
    </row>
    <row r="3162" spans="1:30" x14ac:dyDescent="0.2">
      <c r="A3162">
        <v>5399</v>
      </c>
      <c r="B3162">
        <v>3237</v>
      </c>
      <c r="C3162">
        <v>1</v>
      </c>
      <c r="D3162" t="s">
        <v>6476</v>
      </c>
      <c r="E3162" t="s">
        <v>6477</v>
      </c>
      <c r="F3162" t="s">
        <v>8510</v>
      </c>
      <c r="G3162" s="2">
        <v>84025.069586919752</v>
      </c>
      <c r="H3162" s="2">
        <v>2839</v>
      </c>
      <c r="I3162" s="2">
        <v>7438502487.7829933</v>
      </c>
      <c r="J3162" s="4">
        <v>0.992971176592648</v>
      </c>
      <c r="K3162" s="2">
        <v>66547.863490246571</v>
      </c>
      <c r="L3162" s="2">
        <v>3075</v>
      </c>
      <c r="M3162" s="2">
        <v>8755610916.6908398</v>
      </c>
      <c r="N3162" s="4">
        <v>0.99558606358828738</v>
      </c>
      <c r="O3162" s="2">
        <v>54475.532240604669</v>
      </c>
      <c r="P3162" s="2">
        <v>3225</v>
      </c>
      <c r="Q3162" s="2">
        <v>9835569706.8084297</v>
      </c>
      <c r="R3162" s="4">
        <v>0.99703112921882309</v>
      </c>
      <c r="S3162" s="2">
        <v>63606.537507080393</v>
      </c>
      <c r="T3162" s="2">
        <v>3130</v>
      </c>
      <c r="U3162" s="2">
        <v>12307959775.928682</v>
      </c>
      <c r="V3162" s="4">
        <v>0.99714934778476139</v>
      </c>
      <c r="W3162" s="2">
        <v>49143.77802687337</v>
      </c>
      <c r="X3162" s="2">
        <v>3290</v>
      </c>
      <c r="Y3162" s="2">
        <v>14135575876.730356</v>
      </c>
      <c r="Z3162" s="4">
        <v>0.99824221431233029</v>
      </c>
      <c r="AA3162" s="2">
        <v>57629.333512312034</v>
      </c>
      <c r="AB3162" s="2">
        <v>3157</v>
      </c>
      <c r="AC3162" s="2">
        <v>15829210878.676081</v>
      </c>
      <c r="AD3162" s="4">
        <v>0.99801799235476174</v>
      </c>
    </row>
    <row r="3163" spans="1:30" x14ac:dyDescent="0.2">
      <c r="A3163">
        <v>1486</v>
      </c>
      <c r="B3163">
        <v>3644</v>
      </c>
      <c r="C3163">
        <v>1</v>
      </c>
      <c r="D3163" t="s">
        <v>7290</v>
      </c>
      <c r="E3163" t="s">
        <v>7291</v>
      </c>
      <c r="F3163" t="s">
        <v>8510</v>
      </c>
      <c r="G3163" s="2">
        <v>30318.171094580364</v>
      </c>
      <c r="H3163" s="2">
        <v>3642</v>
      </c>
      <c r="I3163" s="2">
        <v>7480649807.271307</v>
      </c>
      <c r="J3163" s="4">
        <v>0.99859745331854455</v>
      </c>
      <c r="K3163" s="2">
        <v>37461.932203353266</v>
      </c>
      <c r="L3163" s="2">
        <v>3542</v>
      </c>
      <c r="M3163" s="2">
        <v>8779352151.7333298</v>
      </c>
      <c r="N3163" s="4">
        <v>0.99828564023297572</v>
      </c>
      <c r="O3163" s="2">
        <v>41924.814278038066</v>
      </c>
      <c r="P3163" s="2">
        <v>3440</v>
      </c>
      <c r="Q3163" s="2">
        <v>9845906838.3781548</v>
      </c>
      <c r="R3163" s="4">
        <v>0.99807900364491886</v>
      </c>
      <c r="S3163" s="2">
        <v>49194.135832538399</v>
      </c>
      <c r="T3163" s="2">
        <v>3334</v>
      </c>
      <c r="U3163" s="2">
        <v>12319313474.079485</v>
      </c>
      <c r="V3163" s="4">
        <v>0.99806918607738881</v>
      </c>
      <c r="W3163" s="2">
        <v>58200.829165870498</v>
      </c>
      <c r="X3163" s="2">
        <v>3157</v>
      </c>
      <c r="Y3163" s="2">
        <v>14128492830.585629</v>
      </c>
      <c r="Z3163" s="4">
        <v>0.9977420156837602</v>
      </c>
      <c r="AA3163" s="2">
        <v>57611.04255869487</v>
      </c>
      <c r="AB3163" s="2">
        <v>3158</v>
      </c>
      <c r="AC3163" s="2">
        <v>15829268489.718639</v>
      </c>
      <c r="AD3163" s="4">
        <v>0.99802162468093847</v>
      </c>
    </row>
    <row r="3164" spans="1:30" x14ac:dyDescent="0.2">
      <c r="A3164">
        <v>5027</v>
      </c>
      <c r="B3164">
        <v>2009</v>
      </c>
      <c r="C3164">
        <v>1</v>
      </c>
      <c r="D3164" t="s">
        <v>4020</v>
      </c>
      <c r="E3164" t="s">
        <v>4021</v>
      </c>
      <c r="F3164" t="s">
        <v>8510</v>
      </c>
      <c r="G3164" s="2">
        <v>137566.00340738101</v>
      </c>
      <c r="H3164" s="2">
        <v>2409</v>
      </c>
      <c r="I3164" s="2">
        <v>7391880983.2586699</v>
      </c>
      <c r="J3164" s="4">
        <v>0.98674763761043083</v>
      </c>
      <c r="K3164" s="2">
        <v>119953.95934038544</v>
      </c>
      <c r="L3164" s="2">
        <v>2550</v>
      </c>
      <c r="M3164" s="2">
        <v>8707847015.2487431</v>
      </c>
      <c r="N3164" s="4">
        <v>0.99015490920387939</v>
      </c>
      <c r="O3164" s="2">
        <v>98564.462354393138</v>
      </c>
      <c r="P3164" s="2">
        <v>2737</v>
      </c>
      <c r="Q3164" s="2">
        <v>9799277691.7561703</v>
      </c>
      <c r="R3164" s="4">
        <v>0.9933522097634373</v>
      </c>
      <c r="S3164" s="2">
        <v>87692.491193136666</v>
      </c>
      <c r="T3164" s="2">
        <v>2861</v>
      </c>
      <c r="U3164" s="2">
        <v>12287570886.394926</v>
      </c>
      <c r="V3164" s="4">
        <v>0.99549750879025944</v>
      </c>
      <c r="W3164" s="2">
        <v>66844.436094437799</v>
      </c>
      <c r="X3164" s="2">
        <v>3041</v>
      </c>
      <c r="Y3164" s="2">
        <v>14121231430.875975</v>
      </c>
      <c r="Z3164" s="4">
        <v>0.99722922187978758</v>
      </c>
      <c r="AA3164" s="2">
        <v>57583.350211903395</v>
      </c>
      <c r="AB3164" s="2">
        <v>3159</v>
      </c>
      <c r="AC3164" s="2">
        <v>15829326073.068851</v>
      </c>
      <c r="AD3164" s="4">
        <v>0.99802525526113683</v>
      </c>
    </row>
    <row r="3165" spans="1:30" x14ac:dyDescent="0.2">
      <c r="A3165">
        <v>2061</v>
      </c>
      <c r="B3165">
        <v>3357</v>
      </c>
      <c r="C3165">
        <v>1</v>
      </c>
      <c r="D3165" t="s">
        <v>6716</v>
      </c>
      <c r="E3165" t="s">
        <v>6717</v>
      </c>
      <c r="F3165" t="s">
        <v>8510</v>
      </c>
      <c r="G3165" s="2">
        <v>43461.430753702829</v>
      </c>
      <c r="H3165" s="2">
        <v>3366</v>
      </c>
      <c r="I3165" s="2">
        <v>7470550134.5814896</v>
      </c>
      <c r="J3165" s="4">
        <v>0.99724924057135789</v>
      </c>
      <c r="K3165" s="2">
        <v>48564.295501255569</v>
      </c>
      <c r="L3165" s="2">
        <v>3340</v>
      </c>
      <c r="M3165" s="2">
        <v>8770734803.1795254</v>
      </c>
      <c r="N3165" s="4">
        <v>0.99730577575442791</v>
      </c>
      <c r="O3165" s="2">
        <v>47864.258846126962</v>
      </c>
      <c r="P3165" s="2">
        <v>3337</v>
      </c>
      <c r="Q3165" s="2">
        <v>9841292910.5703697</v>
      </c>
      <c r="R3165" s="4">
        <v>0.99761129005135385</v>
      </c>
      <c r="S3165" s="2">
        <v>42607.754554131767</v>
      </c>
      <c r="T3165" s="2">
        <v>3449</v>
      </c>
      <c r="U3165" s="2">
        <v>12324576481.960087</v>
      </c>
      <c r="V3165" s="4">
        <v>0.99849557720728122</v>
      </c>
      <c r="W3165" s="2">
        <v>54252.494025134598</v>
      </c>
      <c r="X3165" s="2">
        <v>3207</v>
      </c>
      <c r="Y3165" s="2">
        <v>14131292622.107901</v>
      </c>
      <c r="Z3165" s="4">
        <v>0.99793973455373608</v>
      </c>
      <c r="AA3165" s="2">
        <v>57547.698223940031</v>
      </c>
      <c r="AB3165" s="2">
        <v>3160</v>
      </c>
      <c r="AC3165" s="2">
        <v>15829383620.767075</v>
      </c>
      <c r="AD3165" s="4">
        <v>0.99802888359350828</v>
      </c>
    </row>
    <row r="3166" spans="1:30" x14ac:dyDescent="0.2">
      <c r="A3166">
        <v>3812</v>
      </c>
      <c r="B3166">
        <v>3403</v>
      </c>
      <c r="C3166">
        <v>1</v>
      </c>
      <c r="D3166" t="s">
        <v>6808</v>
      </c>
      <c r="E3166" t="s">
        <v>6809</v>
      </c>
      <c r="F3166" t="s">
        <v>8510</v>
      </c>
      <c r="G3166" s="2">
        <v>55760.131993779702</v>
      </c>
      <c r="H3166" s="2">
        <v>3155</v>
      </c>
      <c r="I3166" s="2">
        <v>7460127085.7099771</v>
      </c>
      <c r="J3166" s="4">
        <v>0.99585786009946498</v>
      </c>
      <c r="K3166" s="2">
        <v>49919.744540842636</v>
      </c>
      <c r="L3166" s="2">
        <v>3315</v>
      </c>
      <c r="M3166" s="2">
        <v>8769504200.629652</v>
      </c>
      <c r="N3166" s="4">
        <v>0.99716584596995861</v>
      </c>
      <c r="O3166" s="2">
        <v>58976.846486107366</v>
      </c>
      <c r="P3166" s="2">
        <v>3160</v>
      </c>
      <c r="Q3166" s="2">
        <v>9831876262.2492599</v>
      </c>
      <c r="R3166" s="4">
        <v>0.9966567249586421</v>
      </c>
      <c r="S3166" s="2">
        <v>56726.825720975437</v>
      </c>
      <c r="T3166" s="2">
        <v>3215</v>
      </c>
      <c r="U3166" s="2">
        <v>12313058698.986755</v>
      </c>
      <c r="V3166" s="4">
        <v>0.997562445316304</v>
      </c>
      <c r="W3166" s="2">
        <v>61454.075029168533</v>
      </c>
      <c r="X3166" s="2">
        <v>3113</v>
      </c>
      <c r="Y3166" s="2">
        <v>14125854150.301859</v>
      </c>
      <c r="Z3166" s="4">
        <v>0.99755567435092007</v>
      </c>
      <c r="AA3166" s="2">
        <v>57525.194995272905</v>
      </c>
      <c r="AB3166" s="2">
        <v>3161</v>
      </c>
      <c r="AC3166" s="2">
        <v>15829441145.96207</v>
      </c>
      <c r="AD3166" s="4">
        <v>0.99803251050707076</v>
      </c>
    </row>
    <row r="3167" spans="1:30" x14ac:dyDescent="0.2">
      <c r="A3167">
        <v>3040</v>
      </c>
      <c r="B3167">
        <v>3196</v>
      </c>
      <c r="C3167">
        <v>1</v>
      </c>
      <c r="D3167" t="s">
        <v>6394</v>
      </c>
      <c r="E3167" t="s">
        <v>6395</v>
      </c>
      <c r="F3167" t="s">
        <v>8510</v>
      </c>
      <c r="G3167" s="2">
        <v>90852.890288730268</v>
      </c>
      <c r="H3167" s="2">
        <v>2764</v>
      </c>
      <c r="I3167" s="2">
        <v>7431987339.4374657</v>
      </c>
      <c r="J3167" s="4">
        <v>0.9921014646406846</v>
      </c>
      <c r="K3167" s="2">
        <v>73064.364730589499</v>
      </c>
      <c r="L3167" s="2">
        <v>3001</v>
      </c>
      <c r="M3167" s="2">
        <v>8750479542.7956448</v>
      </c>
      <c r="N3167" s="4">
        <v>0.99500258353352866</v>
      </c>
      <c r="O3167" s="2">
        <v>74034.221703875999</v>
      </c>
      <c r="P3167" s="2">
        <v>2978</v>
      </c>
      <c r="Q3167" s="2">
        <v>9819781317.0909328</v>
      </c>
      <c r="R3167" s="4">
        <v>0.99543066107129063</v>
      </c>
      <c r="S3167" s="2">
        <v>66466.636754849998</v>
      </c>
      <c r="T3167" s="2">
        <v>3097</v>
      </c>
      <c r="U3167" s="2">
        <v>12305811872.794249</v>
      </c>
      <c r="V3167" s="4">
        <v>0.99697533192440779</v>
      </c>
      <c r="W3167" s="2">
        <v>60634.381189006868</v>
      </c>
      <c r="X3167" s="2">
        <v>3127</v>
      </c>
      <c r="Y3167" s="2">
        <v>14126708701.474422</v>
      </c>
      <c r="Z3167" s="4">
        <v>0.99761602201996313</v>
      </c>
      <c r="AA3167" s="2">
        <v>57390.385512934394</v>
      </c>
      <c r="AB3167" s="2">
        <v>3162</v>
      </c>
      <c r="AC3167" s="2">
        <v>15829498536.347584</v>
      </c>
      <c r="AD3167" s="4">
        <v>0.99803612892101246</v>
      </c>
    </row>
    <row r="3168" spans="1:30" x14ac:dyDescent="0.2">
      <c r="A3168">
        <v>5748</v>
      </c>
      <c r="B3168">
        <v>2917</v>
      </c>
      <c r="C3168">
        <v>1</v>
      </c>
      <c r="D3168" t="s">
        <v>5836</v>
      </c>
      <c r="E3168" t="s">
        <v>5837</v>
      </c>
      <c r="F3168" t="s">
        <v>8510</v>
      </c>
      <c r="G3168" s="2">
        <v>95370.058760483982</v>
      </c>
      <c r="H3168" s="2">
        <v>2719</v>
      </c>
      <c r="I3168" s="2">
        <v>7427812095.3370657</v>
      </c>
      <c r="J3168" s="4">
        <v>0.99154410823007033</v>
      </c>
      <c r="K3168" s="2">
        <v>137001.87810925327</v>
      </c>
      <c r="L3168" s="2">
        <v>2445</v>
      </c>
      <c r="M3168" s="2">
        <v>8694312591.7817574</v>
      </c>
      <c r="N3168" s="4">
        <v>0.9886159322540532</v>
      </c>
      <c r="O3168" s="2">
        <v>125443.68938972156</v>
      </c>
      <c r="P3168" s="2">
        <v>2519</v>
      </c>
      <c r="Q3168" s="2">
        <v>9775107690.2229328</v>
      </c>
      <c r="R3168" s="4">
        <v>0.99090209811355257</v>
      </c>
      <c r="S3168" s="2">
        <v>90687.709661342669</v>
      </c>
      <c r="T3168" s="2">
        <v>2835</v>
      </c>
      <c r="U3168" s="2">
        <v>12285254650.569399</v>
      </c>
      <c r="V3168" s="4">
        <v>0.99530985518358639</v>
      </c>
      <c r="W3168" s="2">
        <v>64590.305117924036</v>
      </c>
      <c r="X3168" s="2">
        <v>3074</v>
      </c>
      <c r="Y3168" s="2">
        <v>14123403159.27142</v>
      </c>
      <c r="Z3168" s="4">
        <v>0.99738258747177044</v>
      </c>
      <c r="AA3168" s="2">
        <v>57146.823685864569</v>
      </c>
      <c r="AB3168" s="2">
        <v>3163</v>
      </c>
      <c r="AC3168" s="2">
        <v>15829555683.17127</v>
      </c>
      <c r="AD3168" s="4">
        <v>0.99803973197859275</v>
      </c>
    </row>
    <row r="3169" spans="1:30" x14ac:dyDescent="0.2">
      <c r="A3169">
        <v>4446</v>
      </c>
      <c r="B3169">
        <v>2669</v>
      </c>
      <c r="C3169">
        <v>1</v>
      </c>
      <c r="D3169" t="s">
        <v>5340</v>
      </c>
      <c r="E3169" t="s">
        <v>5341</v>
      </c>
      <c r="F3169" t="s">
        <v>8510</v>
      </c>
      <c r="G3169" s="2">
        <v>96764.820800935777</v>
      </c>
      <c r="H3169" s="2">
        <v>2703</v>
      </c>
      <c r="I3169" s="2">
        <v>7426275597.3630133</v>
      </c>
      <c r="J3169" s="4">
        <v>0.99133899998366826</v>
      </c>
      <c r="K3169" s="2">
        <v>80174.861811732859</v>
      </c>
      <c r="L3169" s="2">
        <v>2906</v>
      </c>
      <c r="M3169" s="2">
        <v>8743199692.2542667</v>
      </c>
      <c r="N3169" s="4">
        <v>0.99417480374603429</v>
      </c>
      <c r="O3169" s="2">
        <v>77745.443288459603</v>
      </c>
      <c r="P3169" s="2">
        <v>2933</v>
      </c>
      <c r="Q3169" s="2">
        <v>9816375916.9928265</v>
      </c>
      <c r="R3169" s="4">
        <v>0.9950854558613772</v>
      </c>
      <c r="S3169" s="2">
        <v>76596.831755282095</v>
      </c>
      <c r="T3169" s="2">
        <v>2990</v>
      </c>
      <c r="U3169" s="2">
        <v>12298184073.085865</v>
      </c>
      <c r="V3169" s="4">
        <v>0.99635735334447106</v>
      </c>
      <c r="W3169" s="2">
        <v>62048.559353296529</v>
      </c>
      <c r="X3169" s="2">
        <v>3102</v>
      </c>
      <c r="Y3169" s="2">
        <v>14125174602.348076</v>
      </c>
      <c r="Z3169" s="4">
        <v>0.99750768525871525</v>
      </c>
      <c r="AA3169" s="2">
        <v>57033.270393721003</v>
      </c>
      <c r="AB3169" s="2">
        <v>3164</v>
      </c>
      <c r="AC3169" s="2">
        <v>15829612716.441664</v>
      </c>
      <c r="AD3169" s="4">
        <v>0.99804332787673644</v>
      </c>
    </row>
    <row r="3170" spans="1:30" x14ac:dyDescent="0.2">
      <c r="A3170">
        <v>530</v>
      </c>
      <c r="B3170">
        <v>3326</v>
      </c>
      <c r="C3170">
        <v>1</v>
      </c>
      <c r="D3170" t="s">
        <v>6654</v>
      </c>
      <c r="E3170" t="s">
        <v>6655</v>
      </c>
      <c r="F3170" t="s">
        <v>8510</v>
      </c>
      <c r="G3170" s="2">
        <v>31646.273221509298</v>
      </c>
      <c r="H3170" s="2">
        <v>3615</v>
      </c>
      <c r="I3170" s="2">
        <v>7479813243.6607952</v>
      </c>
      <c r="J3170" s="4">
        <v>0.99848577982593112</v>
      </c>
      <c r="K3170" s="2">
        <v>68113.837491484577</v>
      </c>
      <c r="L3170" s="2">
        <v>3051</v>
      </c>
      <c r="M3170" s="2">
        <v>8753995029.03269</v>
      </c>
      <c r="N3170" s="4">
        <v>0.99540232367018389</v>
      </c>
      <c r="O3170" s="2">
        <v>65010.210516084131</v>
      </c>
      <c r="P3170" s="2">
        <v>3088</v>
      </c>
      <c r="Q3170" s="2">
        <v>9827412243.7093811</v>
      </c>
      <c r="R3170" s="4">
        <v>0.99620420765884721</v>
      </c>
      <c r="S3170" s="2">
        <v>90085.354170128645</v>
      </c>
      <c r="T3170" s="2">
        <v>2839</v>
      </c>
      <c r="U3170" s="2">
        <v>12285615807.022186</v>
      </c>
      <c r="V3170" s="4">
        <v>0.99533911486008042</v>
      </c>
      <c r="W3170" s="2">
        <v>61787.673678101273</v>
      </c>
      <c r="X3170" s="2">
        <v>3109</v>
      </c>
      <c r="Y3170" s="2">
        <v>14125607649.414772</v>
      </c>
      <c r="Z3170" s="4">
        <v>0.99753826667022127</v>
      </c>
      <c r="AA3170" s="2">
        <v>56991.265896837896</v>
      </c>
      <c r="AB3170" s="2">
        <v>3165</v>
      </c>
      <c r="AC3170" s="2">
        <v>15829669707.707561</v>
      </c>
      <c r="AD3170" s="4">
        <v>0.99804692112653326</v>
      </c>
    </row>
    <row r="3171" spans="1:30" x14ac:dyDescent="0.2">
      <c r="A3171">
        <v>4388</v>
      </c>
      <c r="B3171">
        <v>3582</v>
      </c>
      <c r="C3171">
        <v>1</v>
      </c>
      <c r="D3171" t="s">
        <v>7166</v>
      </c>
      <c r="E3171" t="s">
        <v>7167</v>
      </c>
      <c r="F3171" t="s">
        <v>8510</v>
      </c>
      <c r="G3171" s="2">
        <v>32090.752401057634</v>
      </c>
      <c r="H3171" s="2">
        <v>3606</v>
      </c>
      <c r="I3171" s="2">
        <v>7479526628.0234747</v>
      </c>
      <c r="J3171" s="4">
        <v>0.99844751929337261</v>
      </c>
      <c r="K3171" s="2">
        <v>38182.201833391569</v>
      </c>
      <c r="L3171" s="2">
        <v>3530</v>
      </c>
      <c r="M3171" s="2">
        <v>8778898475.5459366</v>
      </c>
      <c r="N3171" s="4">
        <v>0.99823405346263516</v>
      </c>
      <c r="O3171" s="2">
        <v>40997.807518547335</v>
      </c>
      <c r="P3171" s="2">
        <v>3461</v>
      </c>
      <c r="Q3171" s="2">
        <v>9846776169.6692371</v>
      </c>
      <c r="R3171" s="4">
        <v>0.99816712770734228</v>
      </c>
      <c r="S3171" s="2">
        <v>45385.468599441869</v>
      </c>
      <c r="T3171" s="2">
        <v>3397</v>
      </c>
      <c r="U3171" s="2">
        <v>12322283894.525131</v>
      </c>
      <c r="V3171" s="4">
        <v>0.99830983951337227</v>
      </c>
      <c r="W3171" s="2">
        <v>48650.877716832438</v>
      </c>
      <c r="X3171" s="2">
        <v>3299</v>
      </c>
      <c r="Y3171" s="2">
        <v>14136016314.544067</v>
      </c>
      <c r="Z3171" s="4">
        <v>0.99827331765203575</v>
      </c>
      <c r="AA3171" s="2">
        <v>56953.288729441199</v>
      </c>
      <c r="AB3171" s="2">
        <v>3166</v>
      </c>
      <c r="AC3171" s="2">
        <v>15829726660.99629</v>
      </c>
      <c r="AD3171" s="4">
        <v>0.99805051198190253</v>
      </c>
    </row>
    <row r="3172" spans="1:30" x14ac:dyDescent="0.2">
      <c r="A3172">
        <v>174</v>
      </c>
      <c r="B3172">
        <v>3224</v>
      </c>
      <c r="C3172">
        <v>1</v>
      </c>
      <c r="D3172" t="s">
        <v>6450</v>
      </c>
      <c r="E3172" t="s">
        <v>6451</v>
      </c>
      <c r="F3172" t="s">
        <v>8510</v>
      </c>
      <c r="G3172" s="2">
        <v>91271.608056775134</v>
      </c>
      <c r="H3172" s="2">
        <v>2759</v>
      </c>
      <c r="I3172" s="2">
        <v>7431532376.0272112</v>
      </c>
      <c r="J3172" s="4">
        <v>0.99204073123990544</v>
      </c>
      <c r="K3172" s="2">
        <v>76974.710700915006</v>
      </c>
      <c r="L3172" s="2">
        <v>2951</v>
      </c>
      <c r="M3172" s="2">
        <v>8746735765.0664005</v>
      </c>
      <c r="N3172" s="4">
        <v>0.99457688474815864</v>
      </c>
      <c r="O3172" s="2">
        <v>76553.341965425832</v>
      </c>
      <c r="P3172" s="2">
        <v>2946</v>
      </c>
      <c r="Q3172" s="2">
        <v>9817378954.0937977</v>
      </c>
      <c r="R3172" s="4">
        <v>0.99518713367397382</v>
      </c>
      <c r="S3172" s="2">
        <v>69914.593129055473</v>
      </c>
      <c r="T3172" s="2">
        <v>3057</v>
      </c>
      <c r="U3172" s="2">
        <v>12303081106.694906</v>
      </c>
      <c r="V3172" s="4">
        <v>0.99675409447445795</v>
      </c>
      <c r="W3172" s="2">
        <v>65445.960621993429</v>
      </c>
      <c r="X3172" s="2">
        <v>3063</v>
      </c>
      <c r="Y3172" s="2">
        <v>14122686546.539545</v>
      </c>
      <c r="Z3172" s="4">
        <v>0.99733198089680608</v>
      </c>
      <c r="AA3172" s="2">
        <v>56919.627365428059</v>
      </c>
      <c r="AB3172" s="2">
        <v>3167</v>
      </c>
      <c r="AC3172" s="2">
        <v>15829783580.623655</v>
      </c>
      <c r="AD3172" s="4">
        <v>0.99805410071495204</v>
      </c>
    </row>
    <row r="3173" spans="1:30" x14ac:dyDescent="0.2">
      <c r="A3173">
        <v>1256</v>
      </c>
      <c r="B3173">
        <v>3078</v>
      </c>
      <c r="C3173">
        <v>1</v>
      </c>
      <c r="D3173" t="s">
        <v>6158</v>
      </c>
      <c r="E3173" t="s">
        <v>6159</v>
      </c>
      <c r="F3173" t="s">
        <v>8510</v>
      </c>
      <c r="G3173" s="2">
        <v>85201.705943838911</v>
      </c>
      <c r="H3173" s="2">
        <v>2819</v>
      </c>
      <c r="I3173" s="2">
        <v>7436809590.104887</v>
      </c>
      <c r="J3173" s="4">
        <v>0.99274519043454135</v>
      </c>
      <c r="K3173" s="2">
        <v>69856.942474369192</v>
      </c>
      <c r="L3173" s="2">
        <v>3030</v>
      </c>
      <c r="M3173" s="2">
        <v>8752544240.458374</v>
      </c>
      <c r="N3173" s="4">
        <v>0.99523735689635795</v>
      </c>
      <c r="O3173" s="2">
        <v>65585.407232311773</v>
      </c>
      <c r="P3173" s="2">
        <v>3078</v>
      </c>
      <c r="Q3173" s="2">
        <v>9826759578.139492</v>
      </c>
      <c r="R3173" s="4">
        <v>0.99613804698798158</v>
      </c>
      <c r="S3173" s="2">
        <v>59907.819359259331</v>
      </c>
      <c r="T3173" s="2">
        <v>3174</v>
      </c>
      <c r="U3173" s="2">
        <v>12310670087.908815</v>
      </c>
      <c r="V3173" s="4">
        <v>0.99736892811102862</v>
      </c>
      <c r="W3173" s="2">
        <v>63362.011369638836</v>
      </c>
      <c r="X3173" s="2">
        <v>3087</v>
      </c>
      <c r="Y3173" s="2">
        <v>14124233753.791553</v>
      </c>
      <c r="Z3173" s="4">
        <v>0.99744124334261752</v>
      </c>
      <c r="AA3173" s="2">
        <v>56864.772448194424</v>
      </c>
      <c r="AB3173" s="2">
        <v>3168</v>
      </c>
      <c r="AC3173" s="2">
        <v>15829840445.396103</v>
      </c>
      <c r="AD3173" s="4">
        <v>0.99805768598944666</v>
      </c>
    </row>
    <row r="3174" spans="1:30" x14ac:dyDescent="0.2">
      <c r="A3174">
        <v>385</v>
      </c>
      <c r="B3174">
        <v>3181</v>
      </c>
      <c r="C3174">
        <v>1</v>
      </c>
      <c r="D3174" t="s">
        <v>6364</v>
      </c>
      <c r="E3174" t="s">
        <v>6365</v>
      </c>
      <c r="F3174" t="s">
        <v>8510</v>
      </c>
      <c r="G3174" s="2">
        <v>43844.683066947902</v>
      </c>
      <c r="H3174" s="2">
        <v>3361</v>
      </c>
      <c r="I3174" s="2">
        <v>7470332060.7277966</v>
      </c>
      <c r="J3174" s="4">
        <v>0.99722012973198648</v>
      </c>
      <c r="K3174" s="2">
        <v>48382.504301155393</v>
      </c>
      <c r="L3174" s="2">
        <v>3343</v>
      </c>
      <c r="M3174" s="2">
        <v>8770880055.2116318</v>
      </c>
      <c r="N3174" s="4">
        <v>0.99732229212321699</v>
      </c>
      <c r="O3174" s="2">
        <v>51567.121662282967</v>
      </c>
      <c r="P3174" s="2">
        <v>3273</v>
      </c>
      <c r="Q3174" s="2">
        <v>9838112526.9894753</v>
      </c>
      <c r="R3174" s="4">
        <v>0.99728889475270499</v>
      </c>
      <c r="S3174" s="2">
        <v>38084.865421966031</v>
      </c>
      <c r="T3174" s="2">
        <v>3539</v>
      </c>
      <c r="U3174" s="2">
        <v>12328215443.970341</v>
      </c>
      <c r="V3174" s="4">
        <v>0.99879039362374655</v>
      </c>
      <c r="W3174" s="2">
        <v>55483.288515842461</v>
      </c>
      <c r="X3174" s="2">
        <v>3192</v>
      </c>
      <c r="Y3174" s="2">
        <v>14130471279.874989</v>
      </c>
      <c r="Z3174" s="4">
        <v>0.99788173207145725</v>
      </c>
      <c r="AA3174" s="2">
        <v>56776.133375142032</v>
      </c>
      <c r="AB3174" s="2">
        <v>3169</v>
      </c>
      <c r="AC3174" s="2">
        <v>15829897221.529478</v>
      </c>
      <c r="AD3174" s="4">
        <v>0.99806126567532483</v>
      </c>
    </row>
    <row r="3175" spans="1:30" x14ac:dyDescent="0.2">
      <c r="A3175">
        <v>2786</v>
      </c>
      <c r="B3175">
        <v>2859</v>
      </c>
      <c r="C3175">
        <v>1</v>
      </c>
      <c r="D3175" t="s">
        <v>5720</v>
      </c>
      <c r="E3175" t="s">
        <v>5721</v>
      </c>
      <c r="F3175" t="s">
        <v>8510</v>
      </c>
      <c r="G3175" s="2">
        <v>57196.905542611268</v>
      </c>
      <c r="H3175" s="2">
        <v>3131</v>
      </c>
      <c r="I3175" s="2">
        <v>7458771858.3271093</v>
      </c>
      <c r="J3175" s="4">
        <v>0.99567694979781118</v>
      </c>
      <c r="K3175" s="2">
        <v>68966.515952131711</v>
      </c>
      <c r="L3175" s="2">
        <v>3045</v>
      </c>
      <c r="M3175" s="2">
        <v>8753584720.7951202</v>
      </c>
      <c r="N3175" s="4">
        <v>0.99535566819782606</v>
      </c>
      <c r="O3175" s="2">
        <v>69179.649046362072</v>
      </c>
      <c r="P3175" s="2">
        <v>3031</v>
      </c>
      <c r="Q3175" s="2">
        <v>9823588636.8640099</v>
      </c>
      <c r="R3175" s="4">
        <v>0.99581660885528323</v>
      </c>
      <c r="S3175" s="2">
        <v>65386.149512658732</v>
      </c>
      <c r="T3175" s="2">
        <v>3113</v>
      </c>
      <c r="U3175" s="2">
        <v>12306863771.959641</v>
      </c>
      <c r="V3175" s="4">
        <v>0.99706055324344045</v>
      </c>
      <c r="W3175" s="2">
        <v>58924.387092217832</v>
      </c>
      <c r="X3175" s="2">
        <v>3151</v>
      </c>
      <c r="Y3175" s="2">
        <v>14128142650.172369</v>
      </c>
      <c r="Z3175" s="4">
        <v>0.99771728624406919</v>
      </c>
      <c r="AA3175" s="2">
        <v>56650.696224680032</v>
      </c>
      <c r="AB3175" s="2">
        <v>3170</v>
      </c>
      <c r="AC3175" s="2">
        <v>15829953872.225702</v>
      </c>
      <c r="AD3175" s="4">
        <v>0.99806483745249963</v>
      </c>
    </row>
    <row r="3176" spans="1:30" x14ac:dyDescent="0.2">
      <c r="A3176">
        <v>4702</v>
      </c>
      <c r="B3176">
        <v>3025</v>
      </c>
      <c r="C3176">
        <v>1</v>
      </c>
      <c r="D3176" t="s">
        <v>6052</v>
      </c>
      <c r="E3176" t="s">
        <v>6053</v>
      </c>
      <c r="F3176" t="s">
        <v>8510</v>
      </c>
      <c r="G3176" s="2">
        <v>69065.497681761233</v>
      </c>
      <c r="H3176" s="2">
        <v>2984</v>
      </c>
      <c r="I3176" s="2">
        <v>7449583275.2566528</v>
      </c>
      <c r="J3176" s="4">
        <v>0.99445035907505808</v>
      </c>
      <c r="K3176" s="2">
        <v>82210.674036987723</v>
      </c>
      <c r="L3176" s="2">
        <v>2884</v>
      </c>
      <c r="M3176" s="2">
        <v>8741412131.0392151</v>
      </c>
      <c r="N3176" s="4">
        <v>0.99397154311117397</v>
      </c>
      <c r="O3176" s="2">
        <v>78945.264562326265</v>
      </c>
      <c r="P3176" s="2">
        <v>2915</v>
      </c>
      <c r="Q3176" s="2">
        <v>9814966441.0583363</v>
      </c>
      <c r="R3176" s="4">
        <v>0.99494257736786207</v>
      </c>
      <c r="S3176" s="2">
        <v>81335.497679411099</v>
      </c>
      <c r="T3176" s="2">
        <v>2938</v>
      </c>
      <c r="U3176" s="2">
        <v>12294078012.107658</v>
      </c>
      <c r="V3176" s="4">
        <v>0.99602469414660866</v>
      </c>
      <c r="W3176" s="2">
        <v>75211.986686513803</v>
      </c>
      <c r="X3176" s="2">
        <v>2947</v>
      </c>
      <c r="Y3176" s="2">
        <v>14114599045.53245</v>
      </c>
      <c r="Z3176" s="4">
        <v>0.99676084852950952</v>
      </c>
      <c r="AA3176" s="2">
        <v>56532.624646119199</v>
      </c>
      <c r="AB3176" s="2">
        <v>3171</v>
      </c>
      <c r="AC3176" s="2">
        <v>15830010404.850348</v>
      </c>
      <c r="AD3176" s="4">
        <v>0.99806840178536393</v>
      </c>
    </row>
    <row r="3177" spans="1:30" x14ac:dyDescent="0.2">
      <c r="A3177">
        <v>2478</v>
      </c>
      <c r="B3177">
        <v>3732</v>
      </c>
      <c r="C3177">
        <v>1</v>
      </c>
      <c r="D3177" t="s">
        <v>7466</v>
      </c>
      <c r="E3177" t="s">
        <v>7467</v>
      </c>
      <c r="F3177" t="s">
        <v>8510</v>
      </c>
      <c r="G3177" s="2">
        <v>24187.451604467133</v>
      </c>
      <c r="H3177" s="2">
        <v>3769</v>
      </c>
      <c r="I3177" s="2">
        <v>7484096068.4724016</v>
      </c>
      <c r="J3177" s="4">
        <v>0.99905749726493254</v>
      </c>
      <c r="K3177" s="2">
        <v>38035.682354554199</v>
      </c>
      <c r="L3177" s="2">
        <v>3535</v>
      </c>
      <c r="M3177" s="2">
        <v>8779088958.2165108</v>
      </c>
      <c r="N3177" s="4">
        <v>0.99825571293265769</v>
      </c>
      <c r="O3177" s="2">
        <v>26659.701389707068</v>
      </c>
      <c r="P3177" s="2">
        <v>3770</v>
      </c>
      <c r="Q3177" s="2">
        <v>9857188921.2286072</v>
      </c>
      <c r="R3177" s="4">
        <v>0.99922266772739088</v>
      </c>
      <c r="S3177" s="2">
        <v>39421.372898438938</v>
      </c>
      <c r="T3177" s="2">
        <v>3517</v>
      </c>
      <c r="U3177" s="2">
        <v>12327365931.681295</v>
      </c>
      <c r="V3177" s="4">
        <v>0.99872156900615117</v>
      </c>
      <c r="W3177" s="2">
        <v>54979.279539206298</v>
      </c>
      <c r="X3177" s="2">
        <v>3197</v>
      </c>
      <c r="Y3177" s="2">
        <v>14130747004.898121</v>
      </c>
      <c r="Z3177" s="4">
        <v>0.99790120353551603</v>
      </c>
      <c r="AA3177" s="2">
        <v>56479.601068767835</v>
      </c>
      <c r="AB3177" s="2">
        <v>3172</v>
      </c>
      <c r="AC3177" s="2">
        <v>15830066884.451416</v>
      </c>
      <c r="AD3177" s="4">
        <v>0.99807196277513777</v>
      </c>
    </row>
    <row r="3178" spans="1:30" x14ac:dyDescent="0.2">
      <c r="A3178">
        <v>1852</v>
      </c>
      <c r="B3178">
        <v>3610</v>
      </c>
      <c r="C3178">
        <v>1</v>
      </c>
      <c r="D3178" t="s">
        <v>7222</v>
      </c>
      <c r="E3178" t="s">
        <v>7223</v>
      </c>
      <c r="F3178" t="s">
        <v>8510</v>
      </c>
      <c r="G3178" s="2">
        <v>10929.098478604676</v>
      </c>
      <c r="H3178" s="2">
        <v>4116</v>
      </c>
      <c r="I3178" s="2">
        <v>7490159467.0492373</v>
      </c>
      <c r="J3178" s="4">
        <v>0.99986690480749618</v>
      </c>
      <c r="K3178" s="2">
        <v>29346.850349845769</v>
      </c>
      <c r="L3178" s="2">
        <v>3704</v>
      </c>
      <c r="M3178" s="2">
        <v>8784752288.0607033</v>
      </c>
      <c r="N3178" s="4">
        <v>0.99889968082022484</v>
      </c>
      <c r="O3178" s="2">
        <v>24640.134724825533</v>
      </c>
      <c r="P3178" s="2">
        <v>3815</v>
      </c>
      <c r="Q3178" s="2">
        <v>9858345730.4904613</v>
      </c>
      <c r="R3178" s="4">
        <v>0.99933993341499405</v>
      </c>
      <c r="S3178" s="2">
        <v>37841.243125940367</v>
      </c>
      <c r="T3178" s="2">
        <v>3544</v>
      </c>
      <c r="U3178" s="2">
        <v>12328405136.635883</v>
      </c>
      <c r="V3178" s="4">
        <v>0.9988057618830819</v>
      </c>
      <c r="W3178" s="2">
        <v>41659.494601281098</v>
      </c>
      <c r="X3178" s="2">
        <v>3433</v>
      </c>
      <c r="Y3178" s="2">
        <v>14142047601.913074</v>
      </c>
      <c r="Z3178" s="4">
        <v>0.99869924198019155</v>
      </c>
      <c r="AA3178" s="2">
        <v>56348.256680684804</v>
      </c>
      <c r="AB3178" s="2">
        <v>3173</v>
      </c>
      <c r="AC3178" s="2">
        <v>15830123232.708097</v>
      </c>
      <c r="AD3178" s="4">
        <v>0.99807551548376217</v>
      </c>
    </row>
    <row r="3179" spans="1:30" x14ac:dyDescent="0.2">
      <c r="A3179">
        <v>2255</v>
      </c>
      <c r="B3179">
        <v>2393</v>
      </c>
      <c r="C3179">
        <v>1</v>
      </c>
      <c r="D3179" t="s">
        <v>4788</v>
      </c>
      <c r="E3179" t="s">
        <v>4789</v>
      </c>
      <c r="F3179" t="s">
        <v>8510</v>
      </c>
      <c r="G3179" s="2">
        <v>44237.679757284299</v>
      </c>
      <c r="H3179" s="2">
        <v>3348</v>
      </c>
      <c r="I3179" s="2">
        <v>7469759442.4291668</v>
      </c>
      <c r="J3179" s="4">
        <v>0.99714369049348883</v>
      </c>
      <c r="K3179" s="2">
        <v>95309.47236704547</v>
      </c>
      <c r="L3179" s="2">
        <v>2760</v>
      </c>
      <c r="M3179" s="2">
        <v>8730438894.4887543</v>
      </c>
      <c r="N3179" s="4">
        <v>0.9927237944976226</v>
      </c>
      <c r="O3179" s="2">
        <v>111577.29831825967</v>
      </c>
      <c r="P3179" s="2">
        <v>2620</v>
      </c>
      <c r="Q3179" s="2">
        <v>9787054897.0018902</v>
      </c>
      <c r="R3179" s="4">
        <v>0.99211318576997876</v>
      </c>
      <c r="S3179" s="2">
        <v>114441.93300418179</v>
      </c>
      <c r="T3179" s="2">
        <v>2621</v>
      </c>
      <c r="U3179" s="2">
        <v>12263438386.16609</v>
      </c>
      <c r="V3179" s="4">
        <v>0.99354237509615506</v>
      </c>
      <c r="W3179" s="2">
        <v>66224.170472217098</v>
      </c>
      <c r="X3179" s="2">
        <v>3051</v>
      </c>
      <c r="Y3179" s="2">
        <v>14121897057.058136</v>
      </c>
      <c r="Z3179" s="4">
        <v>0.99727622782845071</v>
      </c>
      <c r="AA3179" s="2">
        <v>56310.174363274935</v>
      </c>
      <c r="AB3179" s="2">
        <v>3174</v>
      </c>
      <c r="AC3179" s="2">
        <v>15830179542.882462</v>
      </c>
      <c r="AD3179" s="4">
        <v>0.99807906579132954</v>
      </c>
    </row>
    <row r="3180" spans="1:30" x14ac:dyDescent="0.2">
      <c r="A3180">
        <v>5615</v>
      </c>
      <c r="B3180">
        <v>3405</v>
      </c>
      <c r="C3180">
        <v>1</v>
      </c>
      <c r="D3180" t="s">
        <v>6812</v>
      </c>
      <c r="E3180" t="s">
        <v>6813</v>
      </c>
      <c r="F3180" t="s">
        <v>8510</v>
      </c>
      <c r="G3180" s="2">
        <v>77226.148190777676</v>
      </c>
      <c r="H3180" s="2">
        <v>2902</v>
      </c>
      <c r="I3180" s="2">
        <v>7443597883.8137007</v>
      </c>
      <c r="J3180" s="4">
        <v>0.99365136476225968</v>
      </c>
      <c r="K3180" s="2">
        <v>73968.679898116709</v>
      </c>
      <c r="L3180" s="2">
        <v>2990</v>
      </c>
      <c r="M3180" s="2">
        <v>8749671391.9294052</v>
      </c>
      <c r="N3180" s="4">
        <v>0.99491069003262267</v>
      </c>
      <c r="O3180" s="2">
        <v>52593.365479754335</v>
      </c>
      <c r="P3180" s="2">
        <v>3257</v>
      </c>
      <c r="Q3180" s="2">
        <v>9837281881.0850372</v>
      </c>
      <c r="R3180" s="4">
        <v>0.99720469222567609</v>
      </c>
      <c r="S3180" s="2">
        <v>55672.871912719798</v>
      </c>
      <c r="T3180" s="2">
        <v>3235</v>
      </c>
      <c r="U3180" s="2">
        <v>12314182629.18671</v>
      </c>
      <c r="V3180" s="4">
        <v>0.99765350234657091</v>
      </c>
      <c r="W3180" s="2">
        <v>43994.678752755368</v>
      </c>
      <c r="X3180" s="2">
        <v>3389</v>
      </c>
      <c r="Y3180" s="2">
        <v>14140162560.741631</v>
      </c>
      <c r="Z3180" s="4">
        <v>0.99856612199346706</v>
      </c>
      <c r="AA3180" s="2">
        <v>56242.512811192108</v>
      </c>
      <c r="AB3180" s="2">
        <v>3175</v>
      </c>
      <c r="AC3180" s="2">
        <v>15830235785.395273</v>
      </c>
      <c r="AD3180" s="4">
        <v>0.99808261183289482</v>
      </c>
    </row>
    <row r="3181" spans="1:30" x14ac:dyDescent="0.2">
      <c r="A3181">
        <v>2345</v>
      </c>
      <c r="B3181">
        <v>3292</v>
      </c>
      <c r="C3181">
        <v>1</v>
      </c>
      <c r="D3181" t="s">
        <v>6586</v>
      </c>
      <c r="E3181" t="s">
        <v>6587</v>
      </c>
      <c r="F3181" t="s">
        <v>8510</v>
      </c>
      <c r="G3181" s="2">
        <v>34339.320717862633</v>
      </c>
      <c r="H3181" s="2">
        <v>3550</v>
      </c>
      <c r="I3181" s="2">
        <v>7477670129.0140553</v>
      </c>
      <c r="J3181" s="4">
        <v>0.99819969387303376</v>
      </c>
      <c r="K3181" s="2">
        <v>90447.92846249936</v>
      </c>
      <c r="L3181" s="2">
        <v>2801</v>
      </c>
      <c r="M3181" s="2">
        <v>8734260831.8355637</v>
      </c>
      <c r="N3181" s="4">
        <v>0.99315838068408013</v>
      </c>
      <c r="O3181" s="2">
        <v>99800.101036513035</v>
      </c>
      <c r="P3181" s="2">
        <v>2725</v>
      </c>
      <c r="Q3181" s="2">
        <v>9798087165.4321785</v>
      </c>
      <c r="R3181" s="4">
        <v>0.99323152617920607</v>
      </c>
      <c r="S3181" s="2">
        <v>103894.47469509713</v>
      </c>
      <c r="T3181" s="2">
        <v>2706</v>
      </c>
      <c r="U3181" s="2">
        <v>12272750992.268562</v>
      </c>
      <c r="V3181" s="4">
        <v>0.99429685100201703</v>
      </c>
      <c r="W3181" s="2">
        <v>68273.982441779473</v>
      </c>
      <c r="X3181" s="2">
        <v>3015</v>
      </c>
      <c r="Y3181" s="2">
        <v>14119475367.427877</v>
      </c>
      <c r="Z3181" s="4">
        <v>0.99710521018898779</v>
      </c>
      <c r="AA3181" s="2">
        <v>56057.871273406236</v>
      </c>
      <c r="AB3181" s="2">
        <v>3176</v>
      </c>
      <c r="AC3181" s="2">
        <v>15830291843.266546</v>
      </c>
      <c r="AD3181" s="4">
        <v>0.99808614623297154</v>
      </c>
    </row>
    <row r="3182" spans="1:30" x14ac:dyDescent="0.2">
      <c r="A3182">
        <v>5179</v>
      </c>
      <c r="B3182">
        <v>2802</v>
      </c>
      <c r="C3182">
        <v>1</v>
      </c>
      <c r="D3182" t="s">
        <v>5606</v>
      </c>
      <c r="E3182" t="s">
        <v>5607</v>
      </c>
      <c r="F3182" t="s">
        <v>8510</v>
      </c>
      <c r="G3182" s="2">
        <v>48738.683885078499</v>
      </c>
      <c r="H3182" s="2">
        <v>3271</v>
      </c>
      <c r="I3182" s="2">
        <v>7466171611.625473</v>
      </c>
      <c r="J3182" s="4">
        <v>0.99666474831656404</v>
      </c>
      <c r="K3182" s="2">
        <v>47956.1988740163</v>
      </c>
      <c r="L3182" s="2">
        <v>3347</v>
      </c>
      <c r="M3182" s="2">
        <v>8771072592.9790745</v>
      </c>
      <c r="N3182" s="4">
        <v>0.99734418527491175</v>
      </c>
      <c r="O3182" s="2">
        <v>45605.913153987342</v>
      </c>
      <c r="P3182" s="2">
        <v>3373</v>
      </c>
      <c r="Q3182" s="2">
        <v>9842978925.2327557</v>
      </c>
      <c r="R3182" s="4">
        <v>0.99778220125963446</v>
      </c>
      <c r="S3182" s="2">
        <v>56382.857899226299</v>
      </c>
      <c r="T3182" s="2">
        <v>3223</v>
      </c>
      <c r="U3182" s="2">
        <v>12313510430.573471</v>
      </c>
      <c r="V3182" s="4">
        <v>0.99759904308435554</v>
      </c>
      <c r="W3182" s="2">
        <v>56022.579815509867</v>
      </c>
      <c r="X3182" s="2">
        <v>3181</v>
      </c>
      <c r="Y3182" s="2">
        <v>14129858549.291996</v>
      </c>
      <c r="Z3182" s="4">
        <v>0.9978384615645266</v>
      </c>
      <c r="AA3182" s="2">
        <v>56051.475513179903</v>
      </c>
      <c r="AB3182" s="2">
        <v>3177</v>
      </c>
      <c r="AC3182" s="2">
        <v>15830347894.74206</v>
      </c>
      <c r="AD3182" s="4">
        <v>0.99808968022980116</v>
      </c>
    </row>
    <row r="3183" spans="1:30" x14ac:dyDescent="0.2">
      <c r="A3183">
        <v>1347</v>
      </c>
      <c r="B3183">
        <v>2768</v>
      </c>
      <c r="C3183">
        <v>1</v>
      </c>
      <c r="D3183" t="s">
        <v>5538</v>
      </c>
      <c r="E3183" t="s">
        <v>5539</v>
      </c>
      <c r="F3183" t="s">
        <v>8510</v>
      </c>
      <c r="G3183" s="2">
        <v>61708.197428050677</v>
      </c>
      <c r="H3183" s="2">
        <v>3067</v>
      </c>
      <c r="I3183" s="2">
        <v>7454979374.5339308</v>
      </c>
      <c r="J3183" s="4">
        <v>0.9951706883425645</v>
      </c>
      <c r="K3183" s="2">
        <v>81868.655506691372</v>
      </c>
      <c r="L3183" s="2">
        <v>2889</v>
      </c>
      <c r="M3183" s="2">
        <v>8741822173.5872555</v>
      </c>
      <c r="N3183" s="4">
        <v>0.99401816837241408</v>
      </c>
      <c r="O3183" s="2">
        <v>84787.146166996827</v>
      </c>
      <c r="P3183" s="2">
        <v>2855</v>
      </c>
      <c r="Q3183" s="2">
        <v>9810059273.408453</v>
      </c>
      <c r="R3183" s="4">
        <v>0.99444513806855617</v>
      </c>
      <c r="S3183" s="2">
        <v>74024.654109404073</v>
      </c>
      <c r="T3183" s="2">
        <v>3015</v>
      </c>
      <c r="U3183" s="2">
        <v>12300059708.915339</v>
      </c>
      <c r="V3183" s="4">
        <v>0.99650931102698626</v>
      </c>
      <c r="W3183" s="2">
        <v>66158.447988786545</v>
      </c>
      <c r="X3183" s="2">
        <v>3052</v>
      </c>
      <c r="Y3183" s="2">
        <v>14121963215.506124</v>
      </c>
      <c r="Z3183" s="4">
        <v>0.99728089988116297</v>
      </c>
      <c r="AA3183" s="2">
        <v>56042.546969771764</v>
      </c>
      <c r="AB3183" s="2">
        <v>3178</v>
      </c>
      <c r="AC3183" s="2">
        <v>15830403937.28903</v>
      </c>
      <c r="AD3183" s="4">
        <v>0.99809321366369386</v>
      </c>
    </row>
    <row r="3184" spans="1:30" x14ac:dyDescent="0.2">
      <c r="A3184">
        <v>2173</v>
      </c>
      <c r="B3184">
        <v>3346</v>
      </c>
      <c r="C3184">
        <v>1</v>
      </c>
      <c r="D3184" t="s">
        <v>6694</v>
      </c>
      <c r="E3184" t="s">
        <v>6695</v>
      </c>
      <c r="F3184" t="s">
        <v>8510</v>
      </c>
      <c r="G3184" s="2">
        <v>56249.159740159434</v>
      </c>
      <c r="H3184" s="2">
        <v>3146</v>
      </c>
      <c r="I3184" s="2">
        <v>7459622616.8208675</v>
      </c>
      <c r="J3184" s="4">
        <v>0.99579051817584574</v>
      </c>
      <c r="K3184" s="2">
        <v>50445.100333269067</v>
      </c>
      <c r="L3184" s="2">
        <v>3309</v>
      </c>
      <c r="M3184" s="2">
        <v>8769203146.5216923</v>
      </c>
      <c r="N3184" s="4">
        <v>0.99713161360432212</v>
      </c>
      <c r="O3184" s="2">
        <v>58741.524799962732</v>
      </c>
      <c r="P3184" s="2">
        <v>3167</v>
      </c>
      <c r="Q3184" s="2">
        <v>9832288207.8969517</v>
      </c>
      <c r="R3184" s="4">
        <v>0.99669848386499305</v>
      </c>
      <c r="S3184" s="2">
        <v>60648.59934661357</v>
      </c>
      <c r="T3184" s="2">
        <v>3165</v>
      </c>
      <c r="U3184" s="2">
        <v>12310128424.486542</v>
      </c>
      <c r="V3184" s="4">
        <v>0.99732504436928171</v>
      </c>
      <c r="W3184" s="2">
        <v>56856.062247836635</v>
      </c>
      <c r="X3184" s="2">
        <v>3168</v>
      </c>
      <c r="Y3184" s="2">
        <v>14129124532.781136</v>
      </c>
      <c r="Z3184" s="4">
        <v>0.99778662594965439</v>
      </c>
      <c r="AA3184" s="2">
        <v>56022.208454891494</v>
      </c>
      <c r="AB3184" s="2">
        <v>3179</v>
      </c>
      <c r="AC3184" s="2">
        <v>15830459959.497484</v>
      </c>
      <c r="AD3184" s="4">
        <v>0.99809674581526087</v>
      </c>
    </row>
    <row r="3185" spans="1:30" x14ac:dyDescent="0.2">
      <c r="A3185">
        <v>724</v>
      </c>
      <c r="B3185">
        <v>3129</v>
      </c>
      <c r="C3185">
        <v>1</v>
      </c>
      <c r="D3185" t="s">
        <v>6260</v>
      </c>
      <c r="E3185" t="s">
        <v>6261</v>
      </c>
      <c r="F3185" t="s">
        <v>8510</v>
      </c>
      <c r="G3185" s="2">
        <v>16739.795694635566</v>
      </c>
      <c r="H3185" s="2">
        <v>3961</v>
      </c>
      <c r="I3185" s="2">
        <v>7488012809.1290884</v>
      </c>
      <c r="J3185" s="4">
        <v>0.99958034586042144</v>
      </c>
      <c r="K3185" s="2">
        <v>28176.963037167399</v>
      </c>
      <c r="L3185" s="2">
        <v>3742</v>
      </c>
      <c r="M3185" s="2">
        <v>8785844884.0239506</v>
      </c>
      <c r="N3185" s="4">
        <v>0.99902391810355007</v>
      </c>
      <c r="O3185" s="2">
        <v>31363.30857528553</v>
      </c>
      <c r="P3185" s="2">
        <v>3671</v>
      </c>
      <c r="Q3185" s="2">
        <v>9854304390.1351871</v>
      </c>
      <c r="R3185" s="4">
        <v>0.99893026297819287</v>
      </c>
      <c r="S3185" s="2">
        <v>31325.703138527999</v>
      </c>
      <c r="T3185" s="2">
        <v>3666</v>
      </c>
      <c r="U3185" s="2">
        <v>12332599220.942892</v>
      </c>
      <c r="V3185" s="4">
        <v>0.99914555243386571</v>
      </c>
      <c r="W3185" s="2">
        <v>44503.066887199595</v>
      </c>
      <c r="X3185" s="2">
        <v>3371</v>
      </c>
      <c r="Y3185" s="2">
        <v>14139366656.68741</v>
      </c>
      <c r="Z3185" s="4">
        <v>0.99850991593349525</v>
      </c>
      <c r="AA3185" s="2">
        <v>55945.639747696405</v>
      </c>
      <c r="AB3185" s="2">
        <v>3180</v>
      </c>
      <c r="AC3185" s="2">
        <v>15830515905.137232</v>
      </c>
      <c r="AD3185" s="4">
        <v>0.99810027313923733</v>
      </c>
    </row>
    <row r="3186" spans="1:30" x14ac:dyDescent="0.2">
      <c r="A3186">
        <v>3832</v>
      </c>
      <c r="B3186">
        <v>2960</v>
      </c>
      <c r="C3186">
        <v>1</v>
      </c>
      <c r="D3186" t="s">
        <v>5922</v>
      </c>
      <c r="E3186" t="s">
        <v>5923</v>
      </c>
      <c r="F3186" t="s">
        <v>8510</v>
      </c>
      <c r="G3186" s="2">
        <v>36574.298793853501</v>
      </c>
      <c r="H3186" s="2">
        <v>3504</v>
      </c>
      <c r="I3186" s="2">
        <v>7476037228.5090122</v>
      </c>
      <c r="J3186" s="4">
        <v>0.99798171678175573</v>
      </c>
      <c r="K3186" s="2">
        <v>25276.246142070635</v>
      </c>
      <c r="L3186" s="2">
        <v>3800</v>
      </c>
      <c r="M3186" s="2">
        <v>8787406458.9574909</v>
      </c>
      <c r="N3186" s="4">
        <v>0.99920148221139748</v>
      </c>
      <c r="O3186" s="2">
        <v>31857.605825930266</v>
      </c>
      <c r="P3186" s="2">
        <v>3653</v>
      </c>
      <c r="Q3186" s="2">
        <v>9853735291.952486</v>
      </c>
      <c r="R3186" s="4">
        <v>0.99887257352850678</v>
      </c>
      <c r="S3186" s="2">
        <v>37864.353399830528</v>
      </c>
      <c r="T3186" s="2">
        <v>3543</v>
      </c>
      <c r="U3186" s="2">
        <v>12328367295.392757</v>
      </c>
      <c r="V3186" s="4">
        <v>0.99880269611332073</v>
      </c>
      <c r="W3186" s="2">
        <v>49262.916599805467</v>
      </c>
      <c r="X3186" s="2">
        <v>3285</v>
      </c>
      <c r="Y3186" s="2">
        <v>14135329844.903996</v>
      </c>
      <c r="Z3186" s="4">
        <v>0.99822483975629672</v>
      </c>
      <c r="AA3186" s="2">
        <v>55929.845521085103</v>
      </c>
      <c r="AB3186" s="2">
        <v>3181</v>
      </c>
      <c r="AC3186" s="2">
        <v>15830571834.982754</v>
      </c>
      <c r="AD3186" s="4">
        <v>0.99810379946740169</v>
      </c>
    </row>
    <row r="3187" spans="1:30" x14ac:dyDescent="0.2">
      <c r="A3187">
        <v>3204</v>
      </c>
      <c r="B3187">
        <v>3013</v>
      </c>
      <c r="C3187">
        <v>1</v>
      </c>
      <c r="D3187" t="s">
        <v>6028</v>
      </c>
      <c r="E3187" t="s">
        <v>6029</v>
      </c>
      <c r="F3187" t="s">
        <v>8510</v>
      </c>
      <c r="G3187" s="2">
        <v>113154.16300141368</v>
      </c>
      <c r="H3187" s="2">
        <v>2575</v>
      </c>
      <c r="I3187" s="2">
        <v>7412783201.2450733</v>
      </c>
      <c r="J3187" s="4">
        <v>0.98953789008684567</v>
      </c>
      <c r="K3187" s="2">
        <v>93456.789507651425</v>
      </c>
      <c r="L3187" s="2">
        <v>2780</v>
      </c>
      <c r="M3187" s="2">
        <v>8732328305.3288441</v>
      </c>
      <c r="N3187" s="4">
        <v>0.99293863628521273</v>
      </c>
      <c r="O3187" s="2">
        <v>74565.746976296999</v>
      </c>
      <c r="P3187" s="2">
        <v>2968</v>
      </c>
      <c r="Q3187" s="2">
        <v>9819038719.9005203</v>
      </c>
      <c r="R3187" s="4">
        <v>0.99535538403728219</v>
      </c>
      <c r="S3187" s="2">
        <v>62784.298468532368</v>
      </c>
      <c r="T3187" s="2">
        <v>3139</v>
      </c>
      <c r="U3187" s="2">
        <v>12308528108.793539</v>
      </c>
      <c r="V3187" s="4">
        <v>0.99719539219470699</v>
      </c>
      <c r="W3187" s="2">
        <v>47349.503674522799</v>
      </c>
      <c r="X3187" s="2">
        <v>3323</v>
      </c>
      <c r="Y3187" s="2">
        <v>14137167024.99147</v>
      </c>
      <c r="Z3187" s="4">
        <v>0.99835457983442322</v>
      </c>
      <c r="AA3187" s="2">
        <v>55877.11534398963</v>
      </c>
      <c r="AB3187" s="2">
        <v>3182</v>
      </c>
      <c r="AC3187" s="2">
        <v>15830627712.098097</v>
      </c>
      <c r="AD3187" s="4">
        <v>0.998107322470974</v>
      </c>
    </row>
    <row r="3188" spans="1:30" x14ac:dyDescent="0.2">
      <c r="A3188">
        <v>5174</v>
      </c>
      <c r="B3188">
        <v>3608</v>
      </c>
      <c r="C3188">
        <v>1</v>
      </c>
      <c r="D3188" t="s">
        <v>7218</v>
      </c>
      <c r="E3188" t="s">
        <v>7219</v>
      </c>
      <c r="F3188" t="s">
        <v>8510</v>
      </c>
      <c r="G3188" s="2">
        <v>41791.537982519701</v>
      </c>
      <c r="H3188" s="2">
        <v>3397</v>
      </c>
      <c r="I3188" s="2">
        <v>7471876873.9455471</v>
      </c>
      <c r="J3188" s="4">
        <v>0.99742634798639518</v>
      </c>
      <c r="K3188" s="2">
        <v>47331.977561098465</v>
      </c>
      <c r="L3188" s="2">
        <v>3355</v>
      </c>
      <c r="M3188" s="2">
        <v>8771453757.5442657</v>
      </c>
      <c r="N3188" s="4">
        <v>0.99738752686839383</v>
      </c>
      <c r="O3188" s="2">
        <v>52875.257679020368</v>
      </c>
      <c r="P3188" s="2">
        <v>3251</v>
      </c>
      <c r="Q3188" s="2">
        <v>9836965735.9779224</v>
      </c>
      <c r="R3188" s="4">
        <v>0.99717264461455235</v>
      </c>
      <c r="S3188" s="2">
        <v>60228.474052758604</v>
      </c>
      <c r="T3188" s="2">
        <v>3170</v>
      </c>
      <c r="U3188" s="2">
        <v>12310429883.30953</v>
      </c>
      <c r="V3188" s="4">
        <v>0.99734946754535625</v>
      </c>
      <c r="W3188" s="2">
        <v>61983.344901751938</v>
      </c>
      <c r="X3188" s="2">
        <v>3104</v>
      </c>
      <c r="Y3188" s="2">
        <v>14125298581.806087</v>
      </c>
      <c r="Z3188" s="4">
        <v>0.99751644058143962</v>
      </c>
      <c r="AA3188" s="2">
        <v>55825.386800588567</v>
      </c>
      <c r="AB3188" s="2">
        <v>3183</v>
      </c>
      <c r="AC3188" s="2">
        <v>15830683537.484898</v>
      </c>
      <c r="AD3188" s="4">
        <v>0.99811084221310675</v>
      </c>
    </row>
    <row r="3189" spans="1:30" x14ac:dyDescent="0.2">
      <c r="A3189">
        <v>3014</v>
      </c>
      <c r="B3189">
        <v>3439</v>
      </c>
      <c r="C3189">
        <v>1</v>
      </c>
      <c r="D3189" t="s">
        <v>6880</v>
      </c>
      <c r="E3189" t="s">
        <v>6881</v>
      </c>
      <c r="F3189" t="s">
        <v>8510</v>
      </c>
      <c r="G3189" s="2">
        <v>79969.130883358957</v>
      </c>
      <c r="H3189" s="2">
        <v>2880</v>
      </c>
      <c r="I3189" s="2">
        <v>7441862535.4883041</v>
      </c>
      <c r="J3189" s="4">
        <v>0.99341971183597544</v>
      </c>
      <c r="K3189" s="2">
        <v>64023.964391706737</v>
      </c>
      <c r="L3189" s="2">
        <v>3108</v>
      </c>
      <c r="M3189" s="2">
        <v>8757761686.1481762</v>
      </c>
      <c r="N3189" s="4">
        <v>0.99583062403279432</v>
      </c>
      <c r="O3189" s="2">
        <v>63490.6939833902</v>
      </c>
      <c r="P3189" s="2">
        <v>3105</v>
      </c>
      <c r="Q3189" s="2">
        <v>9828503112.2058887</v>
      </c>
      <c r="R3189" s="4">
        <v>0.99631478893490177</v>
      </c>
      <c r="S3189" s="2">
        <v>51266.923079296692</v>
      </c>
      <c r="T3189" s="2">
        <v>3287</v>
      </c>
      <c r="U3189" s="2">
        <v>12316954661.056004</v>
      </c>
      <c r="V3189" s="4">
        <v>0.99787808300988368</v>
      </c>
      <c r="W3189" s="2">
        <v>50254.568507742741</v>
      </c>
      <c r="X3189" s="2">
        <v>3270</v>
      </c>
      <c r="Y3189" s="2">
        <v>14134584821.038307</v>
      </c>
      <c r="Z3189" s="4">
        <v>0.99817222681149087</v>
      </c>
      <c r="AA3189" s="2">
        <v>55824.380634245994</v>
      </c>
      <c r="AB3189" s="2">
        <v>3184</v>
      </c>
      <c r="AC3189" s="2">
        <v>15830739361.865532</v>
      </c>
      <c r="AD3189" s="4">
        <v>0.99811436189180158</v>
      </c>
    </row>
    <row r="3190" spans="1:30" x14ac:dyDescent="0.2">
      <c r="A3190">
        <v>2166</v>
      </c>
      <c r="B3190">
        <v>3869</v>
      </c>
      <c r="C3190">
        <v>1</v>
      </c>
      <c r="D3190" t="s">
        <v>7740</v>
      </c>
      <c r="E3190" t="s">
        <v>7741</v>
      </c>
      <c r="F3190" t="s">
        <v>8510</v>
      </c>
      <c r="G3190" s="2">
        <v>29199.149398125697</v>
      </c>
      <c r="H3190" s="2">
        <v>3666</v>
      </c>
      <c r="I3190" s="2">
        <v>7481363597.5264769</v>
      </c>
      <c r="J3190" s="4">
        <v>0.99869273770551359</v>
      </c>
      <c r="K3190" s="2">
        <v>33257.552158855899</v>
      </c>
      <c r="L3190" s="2">
        <v>3623</v>
      </c>
      <c r="M3190" s="2">
        <v>8782217785.231554</v>
      </c>
      <c r="N3190" s="4">
        <v>0.99861148668747557</v>
      </c>
      <c r="O3190" s="2">
        <v>31701.875037813967</v>
      </c>
      <c r="P3190" s="2">
        <v>3659</v>
      </c>
      <c r="Q3190" s="2">
        <v>9853925885.2593269</v>
      </c>
      <c r="R3190" s="4">
        <v>0.9988918939609378</v>
      </c>
      <c r="S3190" s="2">
        <v>33124.573031687134</v>
      </c>
      <c r="T3190" s="2">
        <v>3635</v>
      </c>
      <c r="U3190" s="2">
        <v>12331603018.567377</v>
      </c>
      <c r="V3190" s="4">
        <v>0.99906484348070923</v>
      </c>
      <c r="W3190" s="2">
        <v>44153.41612382586</v>
      </c>
      <c r="X3190" s="2">
        <v>3383</v>
      </c>
      <c r="Y3190" s="2">
        <v>14139898234.010664</v>
      </c>
      <c r="Z3190" s="4">
        <v>0.99854745546700063</v>
      </c>
      <c r="AA3190" s="2">
        <v>55725.3707489234</v>
      </c>
      <c r="AB3190" s="2">
        <v>3185</v>
      </c>
      <c r="AC3190" s="2">
        <v>15830795087.23628</v>
      </c>
      <c r="AD3190" s="4">
        <v>0.99811787532800911</v>
      </c>
    </row>
    <row r="3191" spans="1:30" x14ac:dyDescent="0.2">
      <c r="A3191">
        <v>3844</v>
      </c>
      <c r="B3191">
        <v>2206</v>
      </c>
      <c r="C3191">
        <v>1</v>
      </c>
      <c r="D3191" t="s">
        <v>4414</v>
      </c>
      <c r="E3191" t="s">
        <v>4415</v>
      </c>
      <c r="F3191" t="s">
        <v>8510</v>
      </c>
      <c r="G3191" s="2">
        <v>313061.87146439665</v>
      </c>
      <c r="H3191" s="2">
        <v>1737</v>
      </c>
      <c r="I3191" s="2">
        <v>7249690275.0441904</v>
      </c>
      <c r="J3191" s="4">
        <v>0.96776649522751612</v>
      </c>
      <c r="K3191" s="2">
        <v>178765.15013630432</v>
      </c>
      <c r="L3191" s="2">
        <v>2224</v>
      </c>
      <c r="M3191" s="2">
        <v>8659847305.0461712</v>
      </c>
      <c r="N3191" s="4">
        <v>0.98469694139459041</v>
      </c>
      <c r="O3191" s="2">
        <v>144119.90342145998</v>
      </c>
      <c r="P3191" s="2">
        <v>2402</v>
      </c>
      <c r="Q3191" s="2">
        <v>9759419566.5063915</v>
      </c>
      <c r="R3191" s="4">
        <v>0.98931179392470625</v>
      </c>
      <c r="S3191" s="2">
        <v>99944.09053791537</v>
      </c>
      <c r="T3191" s="2">
        <v>2746</v>
      </c>
      <c r="U3191" s="2">
        <v>12276823310.171326</v>
      </c>
      <c r="V3191" s="4">
        <v>0.994626776449828</v>
      </c>
      <c r="W3191" s="2">
        <v>67640.060355253736</v>
      </c>
      <c r="X3191" s="2">
        <v>3027</v>
      </c>
      <c r="Y3191" s="2">
        <v>14120289428.077854</v>
      </c>
      <c r="Z3191" s="4">
        <v>0.99716269845214056</v>
      </c>
      <c r="AA3191" s="2">
        <v>55714.58421623407</v>
      </c>
      <c r="AB3191" s="2">
        <v>3186</v>
      </c>
      <c r="AC3191" s="2">
        <v>15830850801.820498</v>
      </c>
      <c r="AD3191" s="4">
        <v>0.9981213880841352</v>
      </c>
    </row>
    <row r="3192" spans="1:30" x14ac:dyDescent="0.2">
      <c r="A3192">
        <v>1385</v>
      </c>
      <c r="B3192">
        <v>3074</v>
      </c>
      <c r="C3192">
        <v>1</v>
      </c>
      <c r="D3192" t="s">
        <v>6150</v>
      </c>
      <c r="E3192" t="s">
        <v>6151</v>
      </c>
      <c r="F3192" t="s">
        <v>8510</v>
      </c>
      <c r="G3192" s="2">
        <v>61235.410003428929</v>
      </c>
      <c r="H3192" s="2">
        <v>3073</v>
      </c>
      <c r="I3192" s="2">
        <v>7455348144.5332031</v>
      </c>
      <c r="J3192" s="4">
        <v>0.9952199157214181</v>
      </c>
      <c r="K3192" s="2">
        <v>47049.962955039497</v>
      </c>
      <c r="L3192" s="2">
        <v>3364</v>
      </c>
      <c r="M3192" s="2">
        <v>8771878238.4598637</v>
      </c>
      <c r="N3192" s="4">
        <v>0.99743579389257409</v>
      </c>
      <c r="O3192" s="2">
        <v>55167.944055073371</v>
      </c>
      <c r="P3192" s="2">
        <v>3213</v>
      </c>
      <c r="Q3192" s="2">
        <v>9834912787.7430325</v>
      </c>
      <c r="R3192" s="4">
        <v>0.99696453737136514</v>
      </c>
      <c r="S3192" s="2">
        <v>50043.715681684836</v>
      </c>
      <c r="T3192" s="2">
        <v>3313</v>
      </c>
      <c r="U3192" s="2">
        <v>12318270742.899519</v>
      </c>
      <c r="V3192" s="4">
        <v>0.99798470751758306</v>
      </c>
      <c r="W3192" s="2">
        <v>59484.448014545509</v>
      </c>
      <c r="X3192" s="2">
        <v>3144</v>
      </c>
      <c r="Y3192" s="2">
        <v>14127728338.589922</v>
      </c>
      <c r="Z3192" s="4">
        <v>0.99768802791635169</v>
      </c>
      <c r="AA3192" s="2">
        <v>55601.487701145234</v>
      </c>
      <c r="AB3192" s="2">
        <v>3187</v>
      </c>
      <c r="AC3192" s="2">
        <v>15830906403.308199</v>
      </c>
      <c r="AD3192" s="4">
        <v>0.99812489370962421</v>
      </c>
    </row>
    <row r="3193" spans="1:30" x14ac:dyDescent="0.2">
      <c r="A3193">
        <v>2367</v>
      </c>
      <c r="B3193">
        <v>3561</v>
      </c>
      <c r="C3193">
        <v>1</v>
      </c>
      <c r="D3193" t="s">
        <v>7124</v>
      </c>
      <c r="E3193" t="s">
        <v>7125</v>
      </c>
      <c r="F3193" t="s">
        <v>8510</v>
      </c>
      <c r="G3193" s="2">
        <v>27154.966885848902</v>
      </c>
      <c r="H3193" s="2">
        <v>3701</v>
      </c>
      <c r="I3193" s="2">
        <v>7482350447.9760504</v>
      </c>
      <c r="J3193" s="4">
        <v>0.9988244730989807</v>
      </c>
      <c r="K3193" s="2">
        <v>28820.607369512203</v>
      </c>
      <c r="L3193" s="2">
        <v>3720</v>
      </c>
      <c r="M3193" s="2">
        <v>8785217876.6122265</v>
      </c>
      <c r="N3193" s="4">
        <v>0.9989526221258257</v>
      </c>
      <c r="O3193" s="2">
        <v>35066.411313911965</v>
      </c>
      <c r="P3193" s="2">
        <v>3583</v>
      </c>
      <c r="Q3193" s="2">
        <v>9851398515.7819996</v>
      </c>
      <c r="R3193" s="4">
        <v>0.99863569466399327</v>
      </c>
      <c r="S3193" s="2">
        <v>52239.707967347371</v>
      </c>
      <c r="T3193" s="2">
        <v>3272</v>
      </c>
      <c r="U3193" s="2">
        <v>12316178206.344551</v>
      </c>
      <c r="V3193" s="4">
        <v>0.99781517727057312</v>
      </c>
      <c r="W3193" s="2">
        <v>59862.070106698433</v>
      </c>
      <c r="X3193" s="2">
        <v>3137</v>
      </c>
      <c r="Y3193" s="2">
        <v>14127311132.150343</v>
      </c>
      <c r="Z3193" s="4">
        <v>0.99765856515631257</v>
      </c>
      <c r="AA3193" s="2">
        <v>55551.601342740869</v>
      </c>
      <c r="AB3193" s="2">
        <v>3188</v>
      </c>
      <c r="AC3193" s="2">
        <v>15830961954.909542</v>
      </c>
      <c r="AD3193" s="4">
        <v>0.99812839618982174</v>
      </c>
    </row>
    <row r="3194" spans="1:30" x14ac:dyDescent="0.2">
      <c r="A3194">
        <v>4548</v>
      </c>
      <c r="B3194">
        <v>3230</v>
      </c>
      <c r="C3194">
        <v>1</v>
      </c>
      <c r="D3194" t="s">
        <v>6462</v>
      </c>
      <c r="E3194" t="s">
        <v>6463</v>
      </c>
      <c r="F3194" t="s">
        <v>8510</v>
      </c>
      <c r="G3194" s="2">
        <v>94486.364281475413</v>
      </c>
      <c r="H3194" s="2">
        <v>2725</v>
      </c>
      <c r="I3194" s="2">
        <v>7428380442.5315552</v>
      </c>
      <c r="J3194" s="4">
        <v>0.99161997731573004</v>
      </c>
      <c r="K3194" s="2">
        <v>59532.107368370933</v>
      </c>
      <c r="L3194" s="2">
        <v>3167</v>
      </c>
      <c r="M3194" s="2">
        <v>8761397008.644062</v>
      </c>
      <c r="N3194" s="4">
        <v>0.99624399055261681</v>
      </c>
      <c r="O3194" s="2">
        <v>53452.252181289274</v>
      </c>
      <c r="P3194" s="2">
        <v>3243</v>
      </c>
      <c r="Q3194" s="2">
        <v>9836540450.3315163</v>
      </c>
      <c r="R3194" s="4">
        <v>0.99712953343330746</v>
      </c>
      <c r="S3194" s="2">
        <v>52607.587378829572</v>
      </c>
      <c r="T3194" s="2">
        <v>3269</v>
      </c>
      <c r="U3194" s="2">
        <v>12316021032.191071</v>
      </c>
      <c r="V3194" s="4">
        <v>0.99780244355129832</v>
      </c>
      <c r="W3194" s="2">
        <v>55876.752505913806</v>
      </c>
      <c r="X3194" s="2">
        <v>3183</v>
      </c>
      <c r="Y3194" s="2">
        <v>14129970424.205582</v>
      </c>
      <c r="Z3194" s="4">
        <v>0.99784636207473132</v>
      </c>
      <c r="AA3194" s="2">
        <v>55544.462224902898</v>
      </c>
      <c r="AB3194" s="2">
        <v>3189</v>
      </c>
      <c r="AC3194" s="2">
        <v>15831017499.371767</v>
      </c>
      <c r="AD3194" s="4">
        <v>0.998131898219904</v>
      </c>
    </row>
    <row r="3195" spans="1:30" x14ac:dyDescent="0.2">
      <c r="A3195">
        <v>5371</v>
      </c>
      <c r="B3195">
        <v>2744</v>
      </c>
      <c r="C3195">
        <v>1</v>
      </c>
      <c r="D3195" t="s">
        <v>5490</v>
      </c>
      <c r="E3195" t="s">
        <v>5491</v>
      </c>
      <c r="F3195" t="s">
        <v>8510</v>
      </c>
      <c r="G3195" s="2">
        <v>80646.918751068893</v>
      </c>
      <c r="H3195" s="2">
        <v>2872</v>
      </c>
      <c r="I3195" s="2">
        <v>7441220297.4706268</v>
      </c>
      <c r="J3195" s="4">
        <v>0.99333397900989751</v>
      </c>
      <c r="K3195" s="2">
        <v>77200.359380681461</v>
      </c>
      <c r="L3195" s="2">
        <v>2948</v>
      </c>
      <c r="M3195" s="2">
        <v>8746504626.0361843</v>
      </c>
      <c r="N3195" s="4">
        <v>0.99455060231059667</v>
      </c>
      <c r="O3195" s="2">
        <v>76983.481249803037</v>
      </c>
      <c r="P3195" s="2">
        <v>2942</v>
      </c>
      <c r="Q3195" s="2">
        <v>9817072189.2255917</v>
      </c>
      <c r="R3195" s="4">
        <v>0.99515603693712285</v>
      </c>
      <c r="S3195" s="2">
        <v>73927.342199110411</v>
      </c>
      <c r="T3195" s="2">
        <v>3016</v>
      </c>
      <c r="U3195" s="2">
        <v>12300133636.257538</v>
      </c>
      <c r="V3195" s="4">
        <v>0.99651530037066305</v>
      </c>
      <c r="W3195" s="2">
        <v>65850.763713782668</v>
      </c>
      <c r="X3195" s="2">
        <v>3057</v>
      </c>
      <c r="Y3195" s="2">
        <v>14122293124.408764</v>
      </c>
      <c r="Z3195" s="4">
        <v>0.99730419776420398</v>
      </c>
      <c r="AA3195" s="2">
        <v>55543.125526193529</v>
      </c>
      <c r="AB3195" s="2">
        <v>3190</v>
      </c>
      <c r="AC3195" s="2">
        <v>15831073042.497293</v>
      </c>
      <c r="AD3195" s="4">
        <v>0.99813540016570867</v>
      </c>
    </row>
    <row r="3196" spans="1:30" x14ac:dyDescent="0.2">
      <c r="A3196">
        <v>2806</v>
      </c>
      <c r="B3196">
        <v>3176</v>
      </c>
      <c r="C3196">
        <v>1</v>
      </c>
      <c r="D3196" t="s">
        <v>6354</v>
      </c>
      <c r="E3196" t="s">
        <v>6355</v>
      </c>
      <c r="F3196" t="s">
        <v>8510</v>
      </c>
      <c r="G3196" s="2">
        <v>68658.486043064288</v>
      </c>
      <c r="H3196" s="2">
        <v>2988</v>
      </c>
      <c r="I3196" s="2">
        <v>7449858952.6836662</v>
      </c>
      <c r="J3196" s="4">
        <v>0.99448715945786514</v>
      </c>
      <c r="K3196" s="2">
        <v>78975.402156778</v>
      </c>
      <c r="L3196" s="2">
        <v>2922</v>
      </c>
      <c r="M3196" s="2">
        <v>8744471865.6467552</v>
      </c>
      <c r="N3196" s="4">
        <v>0.99431946048239228</v>
      </c>
      <c r="O3196" s="2">
        <v>75722.777297926907</v>
      </c>
      <c r="P3196" s="2">
        <v>2954</v>
      </c>
      <c r="Q3196" s="2">
        <v>9817987642.3041515</v>
      </c>
      <c r="R3196" s="4">
        <v>0.99524883636246075</v>
      </c>
      <c r="S3196" s="2">
        <v>81440.221269632399</v>
      </c>
      <c r="T3196" s="2">
        <v>2937</v>
      </c>
      <c r="U3196" s="2">
        <v>12293996676.60998</v>
      </c>
      <c r="V3196" s="4">
        <v>0.99601810461918583</v>
      </c>
      <c r="W3196" s="2">
        <v>65642.742415373592</v>
      </c>
      <c r="X3196" s="2">
        <v>3059</v>
      </c>
      <c r="Y3196" s="2">
        <v>14122424583.757921</v>
      </c>
      <c r="Z3196" s="4">
        <v>0.99731348131040953</v>
      </c>
      <c r="AA3196" s="2">
        <v>55441.034659953439</v>
      </c>
      <c r="AB3196" s="2">
        <v>3191</v>
      </c>
      <c r="AC3196" s="2">
        <v>15831128483.531954</v>
      </c>
      <c r="AD3196" s="4">
        <v>0.99813889567477287</v>
      </c>
    </row>
    <row r="3197" spans="1:30" x14ac:dyDescent="0.2">
      <c r="A3197">
        <v>1221</v>
      </c>
      <c r="B3197">
        <v>3543</v>
      </c>
      <c r="C3197">
        <v>1</v>
      </c>
      <c r="D3197" t="s">
        <v>7088</v>
      </c>
      <c r="E3197" t="s">
        <v>7089</v>
      </c>
      <c r="F3197" t="s">
        <v>8510</v>
      </c>
      <c r="G3197" s="2">
        <v>62277.334065176568</v>
      </c>
      <c r="H3197" s="2">
        <v>3063</v>
      </c>
      <c r="I3197" s="2">
        <v>7454732116.1381054</v>
      </c>
      <c r="J3197" s="4">
        <v>0.99513768163716532</v>
      </c>
      <c r="K3197" s="2">
        <v>52401.66649303653</v>
      </c>
      <c r="L3197" s="2">
        <v>3278</v>
      </c>
      <c r="M3197" s="2">
        <v>8767610566.151289</v>
      </c>
      <c r="N3197" s="4">
        <v>0.99695052391943273</v>
      </c>
      <c r="O3197" s="2">
        <v>47721.214003643232</v>
      </c>
      <c r="P3197" s="2">
        <v>3341</v>
      </c>
      <c r="Q3197" s="2">
        <v>9841483948.6422501</v>
      </c>
      <c r="R3197" s="4">
        <v>0.99763065556959107</v>
      </c>
      <c r="S3197" s="2">
        <v>48675.72837180613</v>
      </c>
      <c r="T3197" s="2">
        <v>3343</v>
      </c>
      <c r="U3197" s="2">
        <v>12319753041.114546</v>
      </c>
      <c r="V3197" s="4">
        <v>0.99810479831453447</v>
      </c>
      <c r="W3197" s="2">
        <v>44581.766865207464</v>
      </c>
      <c r="X3197" s="2">
        <v>3368</v>
      </c>
      <c r="Y3197" s="2">
        <v>14139233029.134001</v>
      </c>
      <c r="Z3197" s="4">
        <v>0.99850047927056951</v>
      </c>
      <c r="AA3197" s="2">
        <v>55411.531864518933</v>
      </c>
      <c r="AB3197" s="2">
        <v>3192</v>
      </c>
      <c r="AC3197" s="2">
        <v>15831183895.063818</v>
      </c>
      <c r="AD3197" s="4">
        <v>0.99814238932371135</v>
      </c>
    </row>
    <row r="3198" spans="1:30" x14ac:dyDescent="0.2">
      <c r="A3198">
        <v>3352</v>
      </c>
      <c r="B3198">
        <v>3702</v>
      </c>
      <c r="C3198">
        <v>1</v>
      </c>
      <c r="D3198" t="s">
        <v>7406</v>
      </c>
      <c r="E3198" t="s">
        <v>7407</v>
      </c>
      <c r="F3198" t="s">
        <v>8510</v>
      </c>
      <c r="G3198" s="2">
        <v>22060.407107135066</v>
      </c>
      <c r="H3198" s="2">
        <v>3821</v>
      </c>
      <c r="I3198" s="2">
        <v>7485299944.6843185</v>
      </c>
      <c r="J3198" s="4">
        <v>0.99921820358728464</v>
      </c>
      <c r="K3198" s="2">
        <v>22469.762415463465</v>
      </c>
      <c r="L3198" s="2">
        <v>3864</v>
      </c>
      <c r="M3198" s="2">
        <v>8788938745.2266788</v>
      </c>
      <c r="N3198" s="4">
        <v>0.99937571595357111</v>
      </c>
      <c r="O3198" s="2">
        <v>30723.366059698437</v>
      </c>
      <c r="P3198" s="2">
        <v>3685</v>
      </c>
      <c r="Q3198" s="2">
        <v>9854738733.307148</v>
      </c>
      <c r="R3198" s="4">
        <v>0.99897429232027646</v>
      </c>
      <c r="S3198" s="2">
        <v>35153.203696204066</v>
      </c>
      <c r="T3198" s="2">
        <v>3588</v>
      </c>
      <c r="U3198" s="2">
        <v>12330002467.736717</v>
      </c>
      <c r="V3198" s="4">
        <v>0.99893517225607542</v>
      </c>
      <c r="W3198" s="2">
        <v>42270.074785339464</v>
      </c>
      <c r="X3198" s="2">
        <v>3420</v>
      </c>
      <c r="Y3198" s="2">
        <v>14141501730.333981</v>
      </c>
      <c r="Z3198" s="4">
        <v>0.99866069299862914</v>
      </c>
      <c r="AA3198" s="2">
        <v>55357.179859163436</v>
      </c>
      <c r="AB3198" s="2">
        <v>3193</v>
      </c>
      <c r="AC3198" s="2">
        <v>15831239252.243677</v>
      </c>
      <c r="AD3198" s="4">
        <v>0.99814587954580325</v>
      </c>
    </row>
    <row r="3199" spans="1:30" x14ac:dyDescent="0.2">
      <c r="A3199">
        <v>2460</v>
      </c>
      <c r="B3199">
        <v>3295</v>
      </c>
      <c r="C3199">
        <v>1</v>
      </c>
      <c r="D3199" t="s">
        <v>6592</v>
      </c>
      <c r="E3199" t="s">
        <v>6593</v>
      </c>
      <c r="F3199" t="s">
        <v>8510</v>
      </c>
      <c r="G3199" s="2">
        <v>42808.270090787533</v>
      </c>
      <c r="H3199" s="2">
        <v>3384</v>
      </c>
      <c r="I3199" s="2">
        <v>7471327110.798502</v>
      </c>
      <c r="J3199" s="4">
        <v>0.99735295969891857</v>
      </c>
      <c r="K3199" s="2">
        <v>53825.628568701934</v>
      </c>
      <c r="L3199" s="2">
        <v>3256</v>
      </c>
      <c r="M3199" s="2">
        <v>8766442766.1260395</v>
      </c>
      <c r="N3199" s="4">
        <v>0.99681773530636408</v>
      </c>
      <c r="O3199" s="2">
        <v>55630.694272421963</v>
      </c>
      <c r="P3199" s="2">
        <v>3211</v>
      </c>
      <c r="Q3199" s="2">
        <v>9834802203.5558205</v>
      </c>
      <c r="R3199" s="4">
        <v>0.9969533274587381</v>
      </c>
      <c r="S3199" s="2">
        <v>48701.828437080134</v>
      </c>
      <c r="T3199" s="2">
        <v>3341</v>
      </c>
      <c r="U3199" s="2">
        <v>12319655686.655962</v>
      </c>
      <c r="V3199" s="4">
        <v>0.99809691098498121</v>
      </c>
      <c r="W3199" s="2">
        <v>51766.632664548371</v>
      </c>
      <c r="X3199" s="2">
        <v>3246</v>
      </c>
      <c r="Y3199" s="2">
        <v>14133359809.858032</v>
      </c>
      <c r="Z3199" s="4">
        <v>0.99808571757523346</v>
      </c>
      <c r="AA3199" s="2">
        <v>55350.13239898414</v>
      </c>
      <c r="AB3199" s="2">
        <v>3194</v>
      </c>
      <c r="AC3199" s="2">
        <v>15831294602.376076</v>
      </c>
      <c r="AD3199" s="4">
        <v>0.9981493693235588</v>
      </c>
    </row>
    <row r="3200" spans="1:30" x14ac:dyDescent="0.2">
      <c r="A3200">
        <v>4023</v>
      </c>
      <c r="B3200">
        <v>3186</v>
      </c>
      <c r="C3200">
        <v>1</v>
      </c>
      <c r="D3200" t="s">
        <v>6374</v>
      </c>
      <c r="E3200" t="s">
        <v>6375</v>
      </c>
      <c r="F3200" t="s">
        <v>8510</v>
      </c>
      <c r="G3200" s="2">
        <v>108815.17127212934</v>
      </c>
      <c r="H3200" s="2">
        <v>2615</v>
      </c>
      <c r="I3200" s="2">
        <v>7417241166.1510668</v>
      </c>
      <c r="J3200" s="4">
        <v>0.99013298710606201</v>
      </c>
      <c r="K3200" s="2">
        <v>82641.072500658367</v>
      </c>
      <c r="L3200" s="2">
        <v>2882</v>
      </c>
      <c r="M3200" s="2">
        <v>8741247561.1485844</v>
      </c>
      <c r="N3200" s="4">
        <v>0.99395283014058211</v>
      </c>
      <c r="O3200" s="2">
        <v>71674.809989788293</v>
      </c>
      <c r="P3200" s="2">
        <v>3005</v>
      </c>
      <c r="Q3200" s="2">
        <v>9821755150.7748566</v>
      </c>
      <c r="R3200" s="4">
        <v>0.99563074847704713</v>
      </c>
      <c r="S3200" s="2">
        <v>53496.007908139967</v>
      </c>
      <c r="T3200" s="2">
        <v>3258</v>
      </c>
      <c r="U3200" s="2">
        <v>12315437804.340307</v>
      </c>
      <c r="V3200" s="4">
        <v>0.99775519239988197</v>
      </c>
      <c r="W3200" s="2">
        <v>51823.784125770064</v>
      </c>
      <c r="X3200" s="2">
        <v>3245</v>
      </c>
      <c r="Y3200" s="2">
        <v>14133308043.225368</v>
      </c>
      <c r="Z3200" s="4">
        <v>0.99808206186014492</v>
      </c>
      <c r="AA3200" s="2">
        <v>55193.829022590166</v>
      </c>
      <c r="AB3200" s="2">
        <v>3195</v>
      </c>
      <c r="AC3200" s="2">
        <v>15831349796.205099</v>
      </c>
      <c r="AD3200" s="4">
        <v>0.99815284924652248</v>
      </c>
    </row>
    <row r="3201" spans="1:30" x14ac:dyDescent="0.2">
      <c r="A3201">
        <v>2538</v>
      </c>
      <c r="B3201">
        <v>3349</v>
      </c>
      <c r="C3201">
        <v>1</v>
      </c>
      <c r="D3201" t="s">
        <v>6700</v>
      </c>
      <c r="E3201" t="s">
        <v>6701</v>
      </c>
      <c r="F3201" t="s">
        <v>8510</v>
      </c>
      <c r="G3201" s="2">
        <v>46500.327965146433</v>
      </c>
      <c r="H3201" s="2">
        <v>3317</v>
      </c>
      <c r="I3201" s="2">
        <v>7468359029.3113155</v>
      </c>
      <c r="J3201" s="4">
        <v>0.99695674831478653</v>
      </c>
      <c r="K3201" s="2">
        <v>58260.781648963071</v>
      </c>
      <c r="L3201" s="2">
        <v>3189</v>
      </c>
      <c r="M3201" s="2">
        <v>8762693569.8932571</v>
      </c>
      <c r="N3201" s="4">
        <v>0.99639142039190154</v>
      </c>
      <c r="O3201" s="2">
        <v>65631.335191087433</v>
      </c>
      <c r="P3201" s="2">
        <v>3077</v>
      </c>
      <c r="Q3201" s="2">
        <v>9826693992.7322598</v>
      </c>
      <c r="R3201" s="4">
        <v>0.99613139859906441</v>
      </c>
      <c r="S3201" s="2">
        <v>62369.664179470645</v>
      </c>
      <c r="T3201" s="2">
        <v>3144</v>
      </c>
      <c r="U3201" s="2">
        <v>12308840913.41116</v>
      </c>
      <c r="V3201" s="4">
        <v>0.99722073456875782</v>
      </c>
      <c r="W3201" s="2">
        <v>55998.161079167076</v>
      </c>
      <c r="X3201" s="2">
        <v>3182</v>
      </c>
      <c r="Y3201" s="2">
        <v>14129914547.453075</v>
      </c>
      <c r="Z3201" s="4">
        <v>0.99784241610651347</v>
      </c>
      <c r="AA3201" s="2">
        <v>55168.660861642333</v>
      </c>
      <c r="AB3201" s="2">
        <v>3196</v>
      </c>
      <c r="AC3201" s="2">
        <v>15831404964.865961</v>
      </c>
      <c r="AD3201" s="4">
        <v>0.99815632758265527</v>
      </c>
    </row>
    <row r="3202" spans="1:30" x14ac:dyDescent="0.2">
      <c r="A3202">
        <v>557</v>
      </c>
      <c r="B3202">
        <v>2764</v>
      </c>
      <c r="C3202">
        <v>1</v>
      </c>
      <c r="D3202" t="s">
        <v>5530</v>
      </c>
      <c r="E3202" t="s">
        <v>5531</v>
      </c>
      <c r="F3202" t="s">
        <v>8510</v>
      </c>
      <c r="G3202" s="2">
        <v>61472.826280421337</v>
      </c>
      <c r="H3202" s="2">
        <v>3071</v>
      </c>
      <c r="I3202" s="2">
        <v>7455225646.0695887</v>
      </c>
      <c r="J3202" s="4">
        <v>0.99520356331127291</v>
      </c>
      <c r="K3202" s="2">
        <v>95249.371306751316</v>
      </c>
      <c r="L3202" s="2">
        <v>2761</v>
      </c>
      <c r="M3202" s="2">
        <v>8730534143.8600616</v>
      </c>
      <c r="N3202" s="4">
        <v>0.99273462514639643</v>
      </c>
      <c r="O3202" s="2">
        <v>78797.424891619637</v>
      </c>
      <c r="P3202" s="2">
        <v>2917</v>
      </c>
      <c r="Q3202" s="2">
        <v>9815124173.5672245</v>
      </c>
      <c r="R3202" s="4">
        <v>0.99495856670311555</v>
      </c>
      <c r="S3202" s="2">
        <v>84878.426535584207</v>
      </c>
      <c r="T3202" s="2">
        <v>2896</v>
      </c>
      <c r="U3202" s="2">
        <v>12290593597.645662</v>
      </c>
      <c r="V3202" s="4">
        <v>0.99574239865073066</v>
      </c>
      <c r="W3202" s="2">
        <v>66612.030930193432</v>
      </c>
      <c r="X3202" s="2">
        <v>3047</v>
      </c>
      <c r="Y3202" s="2">
        <v>14121631627.812948</v>
      </c>
      <c r="Z3202" s="4">
        <v>0.99725748344337783</v>
      </c>
      <c r="AA3202" s="2">
        <v>55115.704703090596</v>
      </c>
      <c r="AB3202" s="2">
        <v>3197</v>
      </c>
      <c r="AC3202" s="2">
        <v>15831460080.570663</v>
      </c>
      <c r="AD3202" s="4">
        <v>0.99815980257994841</v>
      </c>
    </row>
    <row r="3203" spans="1:30" x14ac:dyDescent="0.2">
      <c r="A3203">
        <v>4973</v>
      </c>
      <c r="B3203">
        <v>3554</v>
      </c>
      <c r="C3203">
        <v>1</v>
      </c>
      <c r="D3203" t="s">
        <v>7110</v>
      </c>
      <c r="E3203" t="s">
        <v>7111</v>
      </c>
      <c r="F3203" t="s">
        <v>8510</v>
      </c>
      <c r="G3203" s="2">
        <v>37944.837101014702</v>
      </c>
      <c r="H3203" s="2">
        <v>3465</v>
      </c>
      <c r="I3203" s="2">
        <v>7474584385.3135662</v>
      </c>
      <c r="J3203" s="4">
        <v>0.99778777567337329</v>
      </c>
      <c r="K3203" s="2">
        <v>31584.620954720467</v>
      </c>
      <c r="L3203" s="2">
        <v>3659</v>
      </c>
      <c r="M3203" s="2">
        <v>8783389560.854929</v>
      </c>
      <c r="N3203" s="4">
        <v>0.99874472735924413</v>
      </c>
      <c r="O3203" s="2">
        <v>36691.995809265267</v>
      </c>
      <c r="P3203" s="2">
        <v>3549</v>
      </c>
      <c r="Q3203" s="2">
        <v>9850180946.5770512</v>
      </c>
      <c r="R3203" s="4">
        <v>0.99851226974449203</v>
      </c>
      <c r="S3203" s="2">
        <v>38571.729872357602</v>
      </c>
      <c r="T3203" s="2">
        <v>3527</v>
      </c>
      <c r="U3203" s="2">
        <v>12327755825.985325</v>
      </c>
      <c r="V3203" s="4">
        <v>0.99875315692633015</v>
      </c>
      <c r="W3203" s="2">
        <v>53021.855460367973</v>
      </c>
      <c r="X3203" s="2">
        <v>3227</v>
      </c>
      <c r="Y3203" s="2">
        <v>14132365839.971859</v>
      </c>
      <c r="Z3203" s="4">
        <v>0.99801552427651075</v>
      </c>
      <c r="AA3203" s="2">
        <v>55104.859645518933</v>
      </c>
      <c r="AB3203" s="2">
        <v>3198</v>
      </c>
      <c r="AC3203" s="2">
        <v>15831515185.430309</v>
      </c>
      <c r="AD3203" s="4">
        <v>0.99816327689346995</v>
      </c>
    </row>
    <row r="3204" spans="1:30" x14ac:dyDescent="0.2">
      <c r="A3204">
        <v>4162</v>
      </c>
      <c r="B3204">
        <v>3491</v>
      </c>
      <c r="C3204">
        <v>1</v>
      </c>
      <c r="D3204" t="s">
        <v>6984</v>
      </c>
      <c r="E3204" t="s">
        <v>6985</v>
      </c>
      <c r="F3204" t="s">
        <v>8510</v>
      </c>
      <c r="G3204" s="2">
        <v>53187.29452220846</v>
      </c>
      <c r="H3204" s="2">
        <v>3193</v>
      </c>
      <c r="I3204" s="2">
        <v>7462193626.648488</v>
      </c>
      <c r="J3204" s="4">
        <v>0.99613372417164348</v>
      </c>
      <c r="K3204" s="2">
        <v>64660.060073787528</v>
      </c>
      <c r="L3204" s="2">
        <v>3099</v>
      </c>
      <c r="M3204" s="2">
        <v>8757183131.3133755</v>
      </c>
      <c r="N3204" s="4">
        <v>0.99576483751760647</v>
      </c>
      <c r="O3204" s="2">
        <v>70095.097785611099</v>
      </c>
      <c r="P3204" s="2">
        <v>3022</v>
      </c>
      <c r="Q3204" s="2">
        <v>9822961297.6799908</v>
      </c>
      <c r="R3204" s="4">
        <v>0.99575301551868045</v>
      </c>
      <c r="S3204" s="2">
        <v>57049.638936274801</v>
      </c>
      <c r="T3204" s="2">
        <v>3210</v>
      </c>
      <c r="U3204" s="2">
        <v>12312774075.9648</v>
      </c>
      <c r="V3204" s="4">
        <v>0.99753938611998927</v>
      </c>
      <c r="W3204" s="2">
        <v>52503.940771498463</v>
      </c>
      <c r="X3204" s="2">
        <v>3233</v>
      </c>
      <c r="Y3204" s="2">
        <v>14132681980.835154</v>
      </c>
      <c r="Z3204" s="4">
        <v>0.99803784987245114</v>
      </c>
      <c r="AA3204" s="2">
        <v>55085.144665005064</v>
      </c>
      <c r="AB3204" s="2">
        <v>3199</v>
      </c>
      <c r="AC3204" s="2">
        <v>15831570270.574974</v>
      </c>
      <c r="AD3204" s="4">
        <v>0.99816674996397925</v>
      </c>
    </row>
    <row r="3205" spans="1:30" x14ac:dyDescent="0.2">
      <c r="A3205">
        <v>3095</v>
      </c>
      <c r="B3205">
        <v>2771</v>
      </c>
      <c r="C3205">
        <v>1</v>
      </c>
      <c r="D3205" t="s">
        <v>5544</v>
      </c>
      <c r="E3205" t="s">
        <v>5545</v>
      </c>
      <c r="F3205" t="s">
        <v>8510</v>
      </c>
      <c r="G3205" s="2">
        <v>126630.37659419701</v>
      </c>
      <c r="H3205" s="2">
        <v>2491</v>
      </c>
      <c r="I3205" s="2">
        <v>7402738942.0346832</v>
      </c>
      <c r="J3205" s="4">
        <v>0.9881970745258476</v>
      </c>
      <c r="K3205" s="2">
        <v>107025.23455732116</v>
      </c>
      <c r="L3205" s="2">
        <v>2657</v>
      </c>
      <c r="M3205" s="2">
        <v>8720047240.6855583</v>
      </c>
      <c r="N3205" s="4">
        <v>0.99154217669818678</v>
      </c>
      <c r="O3205" s="2">
        <v>85598.621794284394</v>
      </c>
      <c r="P3205" s="2">
        <v>2850</v>
      </c>
      <c r="Q3205" s="2">
        <v>9809633476.4561062</v>
      </c>
      <c r="R3205" s="4">
        <v>0.99440197505625783</v>
      </c>
      <c r="S3205" s="2">
        <v>79396.21172284057</v>
      </c>
      <c r="T3205" s="2">
        <v>2955</v>
      </c>
      <c r="U3205" s="2">
        <v>12295445211.935291</v>
      </c>
      <c r="V3205" s="4">
        <v>0.99613546006080034</v>
      </c>
      <c r="W3205" s="2">
        <v>80880.291679154136</v>
      </c>
      <c r="X3205" s="2">
        <v>2887</v>
      </c>
      <c r="Y3205" s="2">
        <v>14109904547.99102</v>
      </c>
      <c r="Z3205" s="4">
        <v>0.99642932714957377</v>
      </c>
      <c r="AA3205" s="2">
        <v>54989.021921986307</v>
      </c>
      <c r="AB3205" s="2">
        <v>3200</v>
      </c>
      <c r="AC3205" s="2">
        <v>15831625259.596895</v>
      </c>
      <c r="AD3205" s="4">
        <v>0.99817021697403296</v>
      </c>
    </row>
    <row r="3206" spans="1:30" x14ac:dyDescent="0.2">
      <c r="A3206">
        <v>4143</v>
      </c>
      <c r="B3206">
        <v>2914</v>
      </c>
      <c r="C3206">
        <v>1</v>
      </c>
      <c r="D3206" t="s">
        <v>5830</v>
      </c>
      <c r="E3206" t="s">
        <v>5831</v>
      </c>
      <c r="F3206" t="s">
        <v>8510</v>
      </c>
      <c r="G3206" s="2">
        <v>56495.418816404766</v>
      </c>
      <c r="H3206" s="2">
        <v>3143</v>
      </c>
      <c r="I3206" s="2">
        <v>7459453639.8826933</v>
      </c>
      <c r="J3206" s="4">
        <v>0.99576796131989365</v>
      </c>
      <c r="K3206" s="2">
        <v>53906.259881196165</v>
      </c>
      <c r="L3206" s="2">
        <v>3251</v>
      </c>
      <c r="M3206" s="2">
        <v>8766173483.1819229</v>
      </c>
      <c r="N3206" s="4">
        <v>0.99678711558732036</v>
      </c>
      <c r="O3206" s="2">
        <v>50521.582722796702</v>
      </c>
      <c r="P3206" s="2">
        <v>3293</v>
      </c>
      <c r="Q3206" s="2">
        <v>9839134228.7061253</v>
      </c>
      <c r="R3206" s="4">
        <v>0.99739246459630759</v>
      </c>
      <c r="S3206" s="2">
        <v>46765.069719367566</v>
      </c>
      <c r="T3206" s="2">
        <v>3370</v>
      </c>
      <c r="U3206" s="2">
        <v>12321039412.75964</v>
      </c>
      <c r="V3206" s="4">
        <v>0.99820901580226318</v>
      </c>
      <c r="W3206" s="2">
        <v>51508.416494902536</v>
      </c>
      <c r="X3206" s="2">
        <v>3252</v>
      </c>
      <c r="Y3206" s="2">
        <v>14133669705.411465</v>
      </c>
      <c r="Z3206" s="4">
        <v>0.99810760213276128</v>
      </c>
      <c r="AA3206" s="2">
        <v>54938.148515064968</v>
      </c>
      <c r="AB3206" s="2">
        <v>3201</v>
      </c>
      <c r="AC3206" s="2">
        <v>15831680197.745411</v>
      </c>
      <c r="AD3206" s="4">
        <v>0.99817368077656266</v>
      </c>
    </row>
    <row r="3207" spans="1:30" x14ac:dyDescent="0.2">
      <c r="A3207">
        <v>4080</v>
      </c>
      <c r="B3207">
        <v>3425</v>
      </c>
      <c r="C3207">
        <v>1</v>
      </c>
      <c r="D3207" t="s">
        <v>6852</v>
      </c>
      <c r="E3207" t="s">
        <v>6853</v>
      </c>
      <c r="F3207" t="s">
        <v>8510</v>
      </c>
      <c r="G3207" s="2">
        <v>82867.206166327829</v>
      </c>
      <c r="H3207" s="2">
        <v>2851</v>
      </c>
      <c r="I3207" s="2">
        <v>7439505066.8876696</v>
      </c>
      <c r="J3207" s="4">
        <v>0.99310501161587106</v>
      </c>
      <c r="K3207" s="2">
        <v>65001.078707460234</v>
      </c>
      <c r="L3207" s="2">
        <v>3094</v>
      </c>
      <c r="M3207" s="2">
        <v>8756858883.6468563</v>
      </c>
      <c r="N3207" s="4">
        <v>0.99572796785071416</v>
      </c>
      <c r="O3207" s="2">
        <v>61072.526962651544</v>
      </c>
      <c r="P3207" s="2">
        <v>3140</v>
      </c>
      <c r="Q3207" s="2">
        <v>9830679103.9004288</v>
      </c>
      <c r="R3207" s="4">
        <v>0.99653536908643858</v>
      </c>
      <c r="S3207" s="2">
        <v>50644.403613313334</v>
      </c>
      <c r="T3207" s="2">
        <v>3301</v>
      </c>
      <c r="U3207" s="2">
        <v>12317666878.293863</v>
      </c>
      <c r="V3207" s="4">
        <v>0.99793578444595765</v>
      </c>
      <c r="W3207" s="2">
        <v>46051.09435279313</v>
      </c>
      <c r="X3207" s="2">
        <v>3345</v>
      </c>
      <c r="Y3207" s="2">
        <v>14138193266.540716</v>
      </c>
      <c r="Z3207" s="4">
        <v>0.9984270521302443</v>
      </c>
      <c r="AA3207" s="2">
        <v>54862.607629455735</v>
      </c>
      <c r="AB3207" s="2">
        <v>3202</v>
      </c>
      <c r="AC3207" s="2">
        <v>15831735060.353041</v>
      </c>
      <c r="AD3207" s="4">
        <v>0.99817713981630518</v>
      </c>
    </row>
    <row r="3208" spans="1:30" x14ac:dyDescent="0.2">
      <c r="A3208">
        <v>1401</v>
      </c>
      <c r="B3208">
        <v>3119</v>
      </c>
      <c r="C3208">
        <v>1</v>
      </c>
      <c r="D3208" t="s">
        <v>6240</v>
      </c>
      <c r="E3208" t="s">
        <v>6241</v>
      </c>
      <c r="F3208" t="s">
        <v>8510</v>
      </c>
      <c r="G3208" s="2">
        <v>39775.824649143404</v>
      </c>
      <c r="H3208" s="2">
        <v>3434</v>
      </c>
      <c r="I3208" s="2">
        <v>7473382840.5596199</v>
      </c>
      <c r="J3208" s="4">
        <v>0.99762738057906297</v>
      </c>
      <c r="K3208" s="2">
        <v>50046.452970931037</v>
      </c>
      <c r="L3208" s="2">
        <v>3313</v>
      </c>
      <c r="M3208" s="2">
        <v>8769404283.6694698</v>
      </c>
      <c r="N3208" s="4">
        <v>0.997154484577359</v>
      </c>
      <c r="O3208" s="2">
        <v>51154.539917891794</v>
      </c>
      <c r="P3208" s="2">
        <v>3282</v>
      </c>
      <c r="Q3208" s="2">
        <v>9838574593.3957977</v>
      </c>
      <c r="R3208" s="4">
        <v>0.99733573439744372</v>
      </c>
      <c r="S3208" s="2">
        <v>48639.498389371467</v>
      </c>
      <c r="T3208" s="2">
        <v>3344</v>
      </c>
      <c r="U3208" s="2">
        <v>12319801680.612936</v>
      </c>
      <c r="V3208" s="4">
        <v>0.99810873892248075</v>
      </c>
      <c r="W3208" s="2">
        <v>44449.443943191298</v>
      </c>
      <c r="X3208" s="2">
        <v>3373</v>
      </c>
      <c r="Y3208" s="2">
        <v>14139455601.523317</v>
      </c>
      <c r="Z3208" s="4">
        <v>0.99851619714133011</v>
      </c>
      <c r="AA3208" s="2">
        <v>54607.9826493855</v>
      </c>
      <c r="AB3208" s="2">
        <v>3203</v>
      </c>
      <c r="AC3208" s="2">
        <v>15831789668.33569</v>
      </c>
      <c r="AD3208" s="4">
        <v>0.99818058280216393</v>
      </c>
    </row>
    <row r="3209" spans="1:30" x14ac:dyDescent="0.2">
      <c r="A3209">
        <v>1860</v>
      </c>
      <c r="B3209">
        <v>3090</v>
      </c>
      <c r="C3209">
        <v>1</v>
      </c>
      <c r="D3209" t="s">
        <v>6182</v>
      </c>
      <c r="E3209" t="s">
        <v>6183</v>
      </c>
      <c r="F3209" t="s">
        <v>8510</v>
      </c>
      <c r="G3209" s="2">
        <v>109949.61872393207</v>
      </c>
      <c r="H3209" s="2">
        <v>2608</v>
      </c>
      <c r="I3209" s="2">
        <v>7416475241.6586056</v>
      </c>
      <c r="J3209" s="4">
        <v>0.99003074328135277</v>
      </c>
      <c r="K3209" s="2">
        <v>88557.03950741142</v>
      </c>
      <c r="L3209" s="2">
        <v>2821</v>
      </c>
      <c r="M3209" s="2">
        <v>8736051949.2197437</v>
      </c>
      <c r="N3209" s="4">
        <v>0.99336204568506148</v>
      </c>
      <c r="O3209" s="2">
        <v>88458.376865676881</v>
      </c>
      <c r="P3209" s="2">
        <v>2816</v>
      </c>
      <c r="Q3209" s="2">
        <v>9806674529.0449047</v>
      </c>
      <c r="R3209" s="4">
        <v>0.99410202672925374</v>
      </c>
      <c r="S3209" s="2">
        <v>58578.142912809439</v>
      </c>
      <c r="T3209" s="2">
        <v>3192</v>
      </c>
      <c r="U3209" s="2">
        <v>12311736020.884251</v>
      </c>
      <c r="V3209" s="4">
        <v>0.99745528640197112</v>
      </c>
      <c r="W3209" s="2">
        <v>49640.721284876228</v>
      </c>
      <c r="X3209" s="2">
        <v>3278</v>
      </c>
      <c r="Y3209" s="2">
        <v>14134984123.66815</v>
      </c>
      <c r="Z3209" s="4">
        <v>0.9982004252198805</v>
      </c>
      <c r="AA3209" s="2">
        <v>54519.94816315436</v>
      </c>
      <c r="AB3209" s="2">
        <v>3204</v>
      </c>
      <c r="AC3209" s="2">
        <v>15831844188.283854</v>
      </c>
      <c r="AD3209" s="4">
        <v>0.99818402023752484</v>
      </c>
    </row>
    <row r="3210" spans="1:30" x14ac:dyDescent="0.2">
      <c r="A3210">
        <v>5122</v>
      </c>
      <c r="B3210">
        <v>3050</v>
      </c>
      <c r="C3210">
        <v>1</v>
      </c>
      <c r="D3210" t="s">
        <v>6102</v>
      </c>
      <c r="E3210" t="s">
        <v>6103</v>
      </c>
      <c r="F3210" t="s">
        <v>8510</v>
      </c>
      <c r="G3210" s="2">
        <v>88665.068763848205</v>
      </c>
      <c r="H3210" s="2">
        <v>2784</v>
      </c>
      <c r="I3210" s="2">
        <v>7433779036.8577623</v>
      </c>
      <c r="J3210" s="4">
        <v>0.99234063964915598</v>
      </c>
      <c r="K3210" s="2">
        <v>73169.131302524096</v>
      </c>
      <c r="L3210" s="2">
        <v>2998</v>
      </c>
      <c r="M3210" s="2">
        <v>8750260256.6995411</v>
      </c>
      <c r="N3210" s="4">
        <v>0.99497764887353779</v>
      </c>
      <c r="O3210" s="2">
        <v>69566.634466952892</v>
      </c>
      <c r="P3210" s="2">
        <v>3028</v>
      </c>
      <c r="Q3210" s="2">
        <v>9823380838.2482243</v>
      </c>
      <c r="R3210" s="4">
        <v>0.99579554432168504</v>
      </c>
      <c r="S3210" s="2">
        <v>59454.716731491695</v>
      </c>
      <c r="T3210" s="2">
        <v>3182</v>
      </c>
      <c r="U3210" s="2">
        <v>12311146982.327919</v>
      </c>
      <c r="V3210" s="4">
        <v>0.99740756448680734</v>
      </c>
      <c r="W3210" s="2">
        <v>57276.955799291703</v>
      </c>
      <c r="X3210" s="2">
        <v>3164</v>
      </c>
      <c r="Y3210" s="2">
        <v>14128896440.203484</v>
      </c>
      <c r="Z3210" s="4">
        <v>0.99777051824793994</v>
      </c>
      <c r="AA3210" s="2">
        <v>54498.021418827964</v>
      </c>
      <c r="AB3210" s="2">
        <v>3205</v>
      </c>
      <c r="AC3210" s="2">
        <v>15831898686.305273</v>
      </c>
      <c r="AD3210" s="4">
        <v>0.9981874562904236</v>
      </c>
    </row>
    <row r="3211" spans="1:30" x14ac:dyDescent="0.2">
      <c r="A3211">
        <v>5060</v>
      </c>
      <c r="B3211">
        <v>3604</v>
      </c>
      <c r="C3211">
        <v>1</v>
      </c>
      <c r="D3211" t="s">
        <v>7210</v>
      </c>
      <c r="E3211" t="s">
        <v>7211</v>
      </c>
      <c r="F3211" t="s">
        <v>8510</v>
      </c>
      <c r="G3211" s="2">
        <v>53169.639426833099</v>
      </c>
      <c r="H3211" s="2">
        <v>3194</v>
      </c>
      <c r="I3211" s="2">
        <v>7462246796.2879152</v>
      </c>
      <c r="J3211" s="4">
        <v>0.99614082182597752</v>
      </c>
      <c r="K3211" s="2">
        <v>38596.691499973269</v>
      </c>
      <c r="L3211" s="2">
        <v>3523</v>
      </c>
      <c r="M3211" s="2">
        <v>8778629839.9374008</v>
      </c>
      <c r="N3211" s="4">
        <v>0.99820350735105179</v>
      </c>
      <c r="O3211" s="2">
        <v>43922.403542225926</v>
      </c>
      <c r="P3211" s="2">
        <v>3403</v>
      </c>
      <c r="Q3211" s="2">
        <v>9844318177.2391472</v>
      </c>
      <c r="R3211" s="4">
        <v>0.99791796115764186</v>
      </c>
      <c r="S3211" s="2">
        <v>40551.97110154447</v>
      </c>
      <c r="T3211" s="2">
        <v>3493</v>
      </c>
      <c r="U3211" s="2">
        <v>12326407091.964031</v>
      </c>
      <c r="V3211" s="4">
        <v>0.99864388704942508</v>
      </c>
      <c r="W3211" s="2">
        <v>46790.938821725264</v>
      </c>
      <c r="X3211" s="2">
        <v>3332</v>
      </c>
      <c r="Y3211" s="2">
        <v>14137590774.595366</v>
      </c>
      <c r="Z3211" s="4">
        <v>0.99838450466710038</v>
      </c>
      <c r="AA3211" s="2">
        <v>54363.1453764416</v>
      </c>
      <c r="AB3211" s="2">
        <v>3206</v>
      </c>
      <c r="AC3211" s="2">
        <v>15831953049.450649</v>
      </c>
      <c r="AD3211" s="4">
        <v>0.99819088383950494</v>
      </c>
    </row>
    <row r="3212" spans="1:30" x14ac:dyDescent="0.2">
      <c r="A3212">
        <v>1298</v>
      </c>
      <c r="B3212">
        <v>3166</v>
      </c>
      <c r="C3212">
        <v>1</v>
      </c>
      <c r="D3212" t="s">
        <v>6334</v>
      </c>
      <c r="E3212" t="s">
        <v>6335</v>
      </c>
      <c r="F3212" t="s">
        <v>8510</v>
      </c>
      <c r="G3212" s="2">
        <v>75312.566267397473</v>
      </c>
      <c r="H3212" s="2">
        <v>2923</v>
      </c>
      <c r="I3212" s="2">
        <v>7445195442.9552441</v>
      </c>
      <c r="J3212" s="4">
        <v>0.9938646241088902</v>
      </c>
      <c r="K3212" s="2">
        <v>81817.614052511504</v>
      </c>
      <c r="L3212" s="2">
        <v>2890</v>
      </c>
      <c r="M3212" s="2">
        <v>8741903991.2013073</v>
      </c>
      <c r="N3212" s="4">
        <v>0.99402747171824346</v>
      </c>
      <c r="O3212" s="2">
        <v>82772.003405894226</v>
      </c>
      <c r="P3212" s="2">
        <v>2874</v>
      </c>
      <c r="Q3212" s="2">
        <v>9811652846.4515839</v>
      </c>
      <c r="R3212" s="4">
        <v>0.99460667847526851</v>
      </c>
      <c r="S3212" s="2">
        <v>93181.161960980142</v>
      </c>
      <c r="T3212" s="2">
        <v>2807</v>
      </c>
      <c r="U3212" s="2">
        <v>12282682864.864563</v>
      </c>
      <c r="V3212" s="4">
        <v>0.99510149778846102</v>
      </c>
      <c r="W3212" s="2">
        <v>58770.731375199503</v>
      </c>
      <c r="X3212" s="2">
        <v>3152</v>
      </c>
      <c r="Y3212" s="2">
        <v>14128201420.903744</v>
      </c>
      <c r="Z3212" s="4">
        <v>0.99772143658258639</v>
      </c>
      <c r="AA3212" s="2">
        <v>54197.843991860696</v>
      </c>
      <c r="AB3212" s="2">
        <v>3207</v>
      </c>
      <c r="AC3212" s="2">
        <v>15832007247.294641</v>
      </c>
      <c r="AD3212" s="4">
        <v>0.99819430096647777</v>
      </c>
    </row>
    <row r="3213" spans="1:30" x14ac:dyDescent="0.2">
      <c r="A3213">
        <v>5197</v>
      </c>
      <c r="B3213">
        <v>3576</v>
      </c>
      <c r="C3213">
        <v>1</v>
      </c>
      <c r="D3213" t="s">
        <v>7154</v>
      </c>
      <c r="E3213" t="s">
        <v>7155</v>
      </c>
      <c r="F3213" t="s">
        <v>8510</v>
      </c>
      <c r="G3213" s="2">
        <v>60807.856358289464</v>
      </c>
      <c r="H3213" s="2">
        <v>3078</v>
      </c>
      <c r="I3213" s="2">
        <v>7455652756.9197445</v>
      </c>
      <c r="J3213" s="4">
        <v>0.99526057865328721</v>
      </c>
      <c r="K3213" s="2">
        <v>38922.529408419534</v>
      </c>
      <c r="L3213" s="2">
        <v>3514</v>
      </c>
      <c r="M3213" s="2">
        <v>8778280809.9400272</v>
      </c>
      <c r="N3213" s="4">
        <v>0.99816381972622858</v>
      </c>
      <c r="O3213" s="2">
        <v>44864.807190522966</v>
      </c>
      <c r="P3213" s="2">
        <v>3384</v>
      </c>
      <c r="Q3213" s="2">
        <v>9843475837.2064724</v>
      </c>
      <c r="R3213" s="4">
        <v>0.99783257319751362</v>
      </c>
      <c r="S3213" s="2">
        <v>40151.286703670332</v>
      </c>
      <c r="T3213" s="2">
        <v>3501</v>
      </c>
      <c r="U3213" s="2">
        <v>12326729710.670446</v>
      </c>
      <c r="V3213" s="4">
        <v>0.9986700245278165</v>
      </c>
      <c r="W3213" s="2">
        <v>42986.204256591795</v>
      </c>
      <c r="X3213" s="2">
        <v>3411</v>
      </c>
      <c r="Y3213" s="2">
        <v>14141118423.419558</v>
      </c>
      <c r="Z3213" s="4">
        <v>0.998633624193909</v>
      </c>
      <c r="AA3213" s="2">
        <v>54146.365712413128</v>
      </c>
      <c r="AB3213" s="2">
        <v>3208</v>
      </c>
      <c r="AC3213" s="2">
        <v>15832061393.660355</v>
      </c>
      <c r="AD3213" s="4">
        <v>0.99819771484778974</v>
      </c>
    </row>
    <row r="3214" spans="1:30" x14ac:dyDescent="0.2">
      <c r="A3214">
        <v>982</v>
      </c>
      <c r="B3214">
        <v>2993</v>
      </c>
      <c r="C3214">
        <v>1</v>
      </c>
      <c r="D3214" t="s">
        <v>5988</v>
      </c>
      <c r="E3214" t="s">
        <v>5989</v>
      </c>
      <c r="F3214" t="s">
        <v>8510</v>
      </c>
      <c r="G3214" s="2">
        <v>58712.742405643898</v>
      </c>
      <c r="H3214" s="2">
        <v>3104</v>
      </c>
      <c r="I3214" s="2">
        <v>7457206304.0513773</v>
      </c>
      <c r="J3214" s="4">
        <v>0.99546796280429384</v>
      </c>
      <c r="K3214" s="2">
        <v>95330.208459600995</v>
      </c>
      <c r="L3214" s="2">
        <v>2758</v>
      </c>
      <c r="M3214" s="2">
        <v>8730248262.6661606</v>
      </c>
      <c r="N3214" s="4">
        <v>0.9927021180677702</v>
      </c>
      <c r="O3214" s="2">
        <v>78211.991435727265</v>
      </c>
      <c r="P3214" s="2">
        <v>2926</v>
      </c>
      <c r="Q3214" s="2">
        <v>9815830453.7572727</v>
      </c>
      <c r="R3214" s="4">
        <v>0.99503016228490904</v>
      </c>
      <c r="S3214" s="2">
        <v>74186.218748654632</v>
      </c>
      <c r="T3214" s="2">
        <v>3012</v>
      </c>
      <c r="U3214" s="2">
        <v>12299837437.800432</v>
      </c>
      <c r="V3214" s="4">
        <v>0.99649130337167258</v>
      </c>
      <c r="W3214" s="2">
        <v>61249.057497400157</v>
      </c>
      <c r="X3214" s="2">
        <v>3117</v>
      </c>
      <c r="Y3214" s="2">
        <v>14126099421.576206</v>
      </c>
      <c r="Z3214" s="4">
        <v>0.99757299519742437</v>
      </c>
      <c r="AA3214" s="2">
        <v>54111.392965260071</v>
      </c>
      <c r="AB3214" s="2">
        <v>3209</v>
      </c>
      <c r="AC3214" s="2">
        <v>15832115505.05332</v>
      </c>
      <c r="AD3214" s="4">
        <v>0.99820112652410042</v>
      </c>
    </row>
    <row r="3215" spans="1:30" x14ac:dyDescent="0.2">
      <c r="A3215">
        <v>4855</v>
      </c>
      <c r="B3215">
        <v>3417</v>
      </c>
      <c r="C3215">
        <v>1</v>
      </c>
      <c r="D3215" t="s">
        <v>6836</v>
      </c>
      <c r="E3215" t="s">
        <v>6837</v>
      </c>
      <c r="F3215" t="s">
        <v>8510</v>
      </c>
      <c r="G3215" s="2">
        <v>38179.833735591536</v>
      </c>
      <c r="H3215" s="2">
        <v>3461</v>
      </c>
      <c r="I3215" s="2">
        <v>7474432362.6245127</v>
      </c>
      <c r="J3215" s="4">
        <v>0.99776748205262555</v>
      </c>
      <c r="K3215" s="2">
        <v>35928.283675367398</v>
      </c>
      <c r="L3215" s="2">
        <v>3572</v>
      </c>
      <c r="M3215" s="2">
        <v>8780452097.7455139</v>
      </c>
      <c r="N3215" s="4">
        <v>0.99841071327823205</v>
      </c>
      <c r="O3215" s="2">
        <v>30307.406137695201</v>
      </c>
      <c r="P3215" s="2">
        <v>3693</v>
      </c>
      <c r="Q3215" s="2">
        <v>9854982816.9724808</v>
      </c>
      <c r="R3215" s="4">
        <v>0.99899903506723731</v>
      </c>
      <c r="S3215" s="2">
        <v>39838.750213372834</v>
      </c>
      <c r="T3215" s="2">
        <v>3507</v>
      </c>
      <c r="U3215" s="2">
        <v>12326969777.407204</v>
      </c>
      <c r="V3215" s="4">
        <v>0.99868947392433227</v>
      </c>
      <c r="W3215" s="2">
        <v>41998.019215344197</v>
      </c>
      <c r="X3215" s="2">
        <v>3427</v>
      </c>
      <c r="Y3215" s="2">
        <v>14141796639.692924</v>
      </c>
      <c r="Z3215" s="4">
        <v>0.99868151924398774</v>
      </c>
      <c r="AA3215" s="2">
        <v>54073.8872336079</v>
      </c>
      <c r="AB3215" s="2">
        <v>3210</v>
      </c>
      <c r="AC3215" s="2">
        <v>15832169578.940554</v>
      </c>
      <c r="AD3215" s="4">
        <v>0.99820453583570723</v>
      </c>
    </row>
    <row r="3216" spans="1:30" x14ac:dyDescent="0.2">
      <c r="A3216">
        <v>2621</v>
      </c>
      <c r="B3216">
        <v>3380</v>
      </c>
      <c r="C3216">
        <v>1</v>
      </c>
      <c r="D3216" t="s">
        <v>6762</v>
      </c>
      <c r="E3216" t="s">
        <v>6763</v>
      </c>
      <c r="F3216" t="s">
        <v>8510</v>
      </c>
      <c r="G3216" s="2">
        <v>30290.684409458598</v>
      </c>
      <c r="H3216" s="2">
        <v>3644</v>
      </c>
      <c r="I3216" s="2">
        <v>7480710388.8691692</v>
      </c>
      <c r="J3216" s="4">
        <v>0.99860554040066996</v>
      </c>
      <c r="K3216" s="2">
        <v>56376.159289350828</v>
      </c>
      <c r="L3216" s="2">
        <v>3220</v>
      </c>
      <c r="M3216" s="2">
        <v>8764467975.9032135</v>
      </c>
      <c r="N3216" s="4">
        <v>0.99659318517010709</v>
      </c>
      <c r="O3216" s="2">
        <v>36416.869616406366</v>
      </c>
      <c r="P3216" s="2">
        <v>3553</v>
      </c>
      <c r="Q3216" s="2">
        <v>9850326954.544241</v>
      </c>
      <c r="R3216" s="4">
        <v>0.99852707056363543</v>
      </c>
      <c r="S3216" s="2">
        <v>57889.192241909768</v>
      </c>
      <c r="T3216" s="2">
        <v>3197</v>
      </c>
      <c r="U3216" s="2">
        <v>12312027364.395597</v>
      </c>
      <c r="V3216" s="4">
        <v>0.99747889006964707</v>
      </c>
      <c r="W3216" s="2">
        <v>52684.456103457</v>
      </c>
      <c r="X3216" s="2">
        <v>3230</v>
      </c>
      <c r="Y3216" s="2">
        <v>14132524194.356668</v>
      </c>
      <c r="Z3216" s="4">
        <v>0.99802670712700914</v>
      </c>
      <c r="AA3216" s="2">
        <v>53930.496117009141</v>
      </c>
      <c r="AB3216" s="2">
        <v>3211</v>
      </c>
      <c r="AC3216" s="2">
        <v>15832223509.43667</v>
      </c>
      <c r="AD3216" s="4">
        <v>0.99820793610662872</v>
      </c>
    </row>
    <row r="3217" spans="1:30" x14ac:dyDescent="0.2">
      <c r="A3217">
        <v>748</v>
      </c>
      <c r="B3217">
        <v>3502</v>
      </c>
      <c r="C3217">
        <v>1</v>
      </c>
      <c r="D3217" t="s">
        <v>7006</v>
      </c>
      <c r="E3217" t="s">
        <v>7007</v>
      </c>
      <c r="F3217" t="s">
        <v>8510</v>
      </c>
      <c r="G3217" s="2">
        <v>29470.738054835747</v>
      </c>
      <c r="H3217" s="2">
        <v>3661</v>
      </c>
      <c r="I3217" s="2">
        <v>7481217092.7321033</v>
      </c>
      <c r="J3217" s="4">
        <v>0.99867318067259137</v>
      </c>
      <c r="K3217" s="2">
        <v>50484.373947930835</v>
      </c>
      <c r="L3217" s="2">
        <v>3308</v>
      </c>
      <c r="M3217" s="2">
        <v>8769152701.4213581</v>
      </c>
      <c r="N3217" s="4">
        <v>0.99712587757523785</v>
      </c>
      <c r="O3217" s="2">
        <v>67284.332225256963</v>
      </c>
      <c r="P3217" s="2">
        <v>3056</v>
      </c>
      <c r="Q3217" s="2">
        <v>9825296850.8418865</v>
      </c>
      <c r="R3217" s="4">
        <v>0.99598977040688419</v>
      </c>
      <c r="S3217" s="2">
        <v>75805.451639913968</v>
      </c>
      <c r="T3217" s="2">
        <v>2996</v>
      </c>
      <c r="U3217" s="2">
        <v>12298640073.580389</v>
      </c>
      <c r="V3217" s="4">
        <v>0.9963942969650208</v>
      </c>
      <c r="W3217" s="2">
        <v>56099.663838680404</v>
      </c>
      <c r="X3217" s="2">
        <v>3180</v>
      </c>
      <c r="Y3217" s="2">
        <v>14129802526.712181</v>
      </c>
      <c r="Z3217" s="4">
        <v>0.99783450529810958</v>
      </c>
      <c r="AA3217" s="2">
        <v>53922.596775927603</v>
      </c>
      <c r="AB3217" s="2">
        <v>3212</v>
      </c>
      <c r="AC3217" s="2">
        <v>15832277432.033445</v>
      </c>
      <c r="AD3217" s="4">
        <v>0.99821133587950361</v>
      </c>
    </row>
    <row r="3218" spans="1:30" x14ac:dyDescent="0.2">
      <c r="A3218">
        <v>5696</v>
      </c>
      <c r="B3218">
        <v>2374</v>
      </c>
      <c r="C3218">
        <v>1</v>
      </c>
      <c r="D3218" t="s">
        <v>4750</v>
      </c>
      <c r="E3218" t="s">
        <v>4751</v>
      </c>
      <c r="F3218" t="s">
        <v>8510</v>
      </c>
      <c r="G3218" s="2">
        <v>92390.752879739273</v>
      </c>
      <c r="H3218" s="2">
        <v>2744</v>
      </c>
      <c r="I3218" s="2">
        <v>7430154870.7645245</v>
      </c>
      <c r="J3218" s="4">
        <v>0.99185684704766397</v>
      </c>
      <c r="K3218" s="2">
        <v>98870.788018864638</v>
      </c>
      <c r="L3218" s="2">
        <v>2725</v>
      </c>
      <c r="M3218" s="2">
        <v>8727045333.2348976</v>
      </c>
      <c r="N3218" s="4">
        <v>0.9923379182495321</v>
      </c>
      <c r="O3218" s="2">
        <v>77727.867723487041</v>
      </c>
      <c r="P3218" s="2">
        <v>2934</v>
      </c>
      <c r="Q3218" s="2">
        <v>9816453644.8605499</v>
      </c>
      <c r="R3218" s="4">
        <v>0.99509333513080822</v>
      </c>
      <c r="S3218" s="2">
        <v>68183.176067226523</v>
      </c>
      <c r="T3218" s="2">
        <v>3079</v>
      </c>
      <c r="U3218" s="2">
        <v>12304600533.306828</v>
      </c>
      <c r="V3218" s="4">
        <v>0.99687719328877544</v>
      </c>
      <c r="W3218" s="2">
        <v>77917.198225668457</v>
      </c>
      <c r="X3218" s="2">
        <v>2925</v>
      </c>
      <c r="Y3218" s="2">
        <v>14112911899.96517</v>
      </c>
      <c r="Z3218" s="4">
        <v>0.9966417037601959</v>
      </c>
      <c r="AA3218" s="2">
        <v>53861.845512610664</v>
      </c>
      <c r="AB3218" s="2">
        <v>3213</v>
      </c>
      <c r="AC3218" s="2">
        <v>15832331293.878958</v>
      </c>
      <c r="AD3218" s="4">
        <v>0.99821473182206411</v>
      </c>
    </row>
    <row r="3219" spans="1:30" x14ac:dyDescent="0.2">
      <c r="A3219">
        <v>5553</v>
      </c>
      <c r="B3219">
        <v>3100</v>
      </c>
      <c r="C3219">
        <v>1</v>
      </c>
      <c r="D3219" t="s">
        <v>6202</v>
      </c>
      <c r="E3219" t="s">
        <v>6203</v>
      </c>
      <c r="F3219" t="s">
        <v>8510</v>
      </c>
      <c r="G3219" s="2">
        <v>55604.840408435928</v>
      </c>
      <c r="H3219" s="2">
        <v>3157</v>
      </c>
      <c r="I3219" s="2">
        <v>7460238422.3079872</v>
      </c>
      <c r="J3219" s="4">
        <v>0.99587272250394832</v>
      </c>
      <c r="K3219" s="2">
        <v>70621.729888172733</v>
      </c>
      <c r="L3219" s="2">
        <v>3021</v>
      </c>
      <c r="M3219" s="2">
        <v>8751913227.1483269</v>
      </c>
      <c r="N3219" s="4">
        <v>0.99516560541454824</v>
      </c>
      <c r="O3219" s="2">
        <v>68927.790493667228</v>
      </c>
      <c r="P3219" s="2">
        <v>3037</v>
      </c>
      <c r="Q3219" s="2">
        <v>9824002501.2859535</v>
      </c>
      <c r="R3219" s="4">
        <v>0.99585856226766856</v>
      </c>
      <c r="S3219" s="2">
        <v>90596.094097829497</v>
      </c>
      <c r="T3219" s="2">
        <v>2836</v>
      </c>
      <c r="U3219" s="2">
        <v>12285345246.663496</v>
      </c>
      <c r="V3219" s="4">
        <v>0.99531719497326598</v>
      </c>
      <c r="W3219" s="2">
        <v>61996.11311048027</v>
      </c>
      <c r="X3219" s="2">
        <v>3103</v>
      </c>
      <c r="Y3219" s="2">
        <v>14125236598.461185</v>
      </c>
      <c r="Z3219" s="4">
        <v>0.99751206337091736</v>
      </c>
      <c r="AA3219" s="2">
        <v>53822.718897411927</v>
      </c>
      <c r="AB3219" s="2">
        <v>3214</v>
      </c>
      <c r="AC3219" s="2">
        <v>15832385116.597855</v>
      </c>
      <c r="AD3219" s="4">
        <v>0.99821812529772558</v>
      </c>
    </row>
    <row r="3220" spans="1:30" x14ac:dyDescent="0.2">
      <c r="A3220">
        <v>2198</v>
      </c>
      <c r="B3220">
        <v>3616</v>
      </c>
      <c r="C3220">
        <v>1</v>
      </c>
      <c r="D3220" t="s">
        <v>7234</v>
      </c>
      <c r="E3220" t="s">
        <v>7235</v>
      </c>
      <c r="F3220" t="s">
        <v>8510</v>
      </c>
      <c r="G3220" s="2">
        <v>56542.5406939358</v>
      </c>
      <c r="H3220" s="2">
        <v>3142</v>
      </c>
      <c r="I3220" s="2">
        <v>7459397144.4638767</v>
      </c>
      <c r="J3220" s="4">
        <v>0.9957604197048191</v>
      </c>
      <c r="K3220" s="2">
        <v>46697.940692993638</v>
      </c>
      <c r="L3220" s="2">
        <v>3369</v>
      </c>
      <c r="M3220" s="2">
        <v>8772112185.4891548</v>
      </c>
      <c r="N3220" s="4">
        <v>0.99746239562307537</v>
      </c>
      <c r="O3220" s="2">
        <v>49432.692852180859</v>
      </c>
      <c r="P3220" s="2">
        <v>3310</v>
      </c>
      <c r="Q3220" s="2">
        <v>9839980305.4740372</v>
      </c>
      <c r="R3220" s="4">
        <v>0.99747823134906954</v>
      </c>
      <c r="S3220" s="2">
        <v>46447.265423347671</v>
      </c>
      <c r="T3220" s="2">
        <v>3374</v>
      </c>
      <c r="U3220" s="2">
        <v>12321225429.235538</v>
      </c>
      <c r="V3220" s="4">
        <v>0.99822408622912484</v>
      </c>
      <c r="W3220" s="2">
        <v>55697.062625332001</v>
      </c>
      <c r="X3220" s="2">
        <v>3187</v>
      </c>
      <c r="Y3220" s="2">
        <v>14130193532.626865</v>
      </c>
      <c r="Z3220" s="4">
        <v>0.99786211779960843</v>
      </c>
      <c r="AA3220" s="2">
        <v>53814.727443630167</v>
      </c>
      <c r="AB3220" s="2">
        <v>3215</v>
      </c>
      <c r="AC3220" s="2">
        <v>15832438931.325298</v>
      </c>
      <c r="AD3220" s="4">
        <v>0.99822151826953287</v>
      </c>
    </row>
    <row r="3221" spans="1:30" x14ac:dyDescent="0.2">
      <c r="A3221">
        <v>2509</v>
      </c>
      <c r="B3221">
        <v>2853</v>
      </c>
      <c r="C3221">
        <v>1</v>
      </c>
      <c r="D3221" t="s">
        <v>5708</v>
      </c>
      <c r="E3221" t="s">
        <v>5709</v>
      </c>
      <c r="F3221" t="s">
        <v>8510</v>
      </c>
      <c r="G3221" s="2">
        <v>137491.18508848865</v>
      </c>
      <c r="H3221" s="2">
        <v>2412</v>
      </c>
      <c r="I3221" s="2">
        <v>7392293551.1239243</v>
      </c>
      <c r="J3221" s="4">
        <v>0.98680271159867761</v>
      </c>
      <c r="K3221" s="2">
        <v>122100.31997487402</v>
      </c>
      <c r="L3221" s="2">
        <v>2539</v>
      </c>
      <c r="M3221" s="2">
        <v>8706515813.5158081</v>
      </c>
      <c r="N3221" s="4">
        <v>0.99000354045237304</v>
      </c>
      <c r="O3221" s="2">
        <v>114739.38780609799</v>
      </c>
      <c r="P3221" s="2">
        <v>2596</v>
      </c>
      <c r="Q3221" s="2">
        <v>9784332938.0790672</v>
      </c>
      <c r="R3221" s="4">
        <v>0.99183726095226021</v>
      </c>
      <c r="S3221" s="2">
        <v>79100.007698845293</v>
      </c>
      <c r="T3221" s="2">
        <v>2960</v>
      </c>
      <c r="U3221" s="2">
        <v>12295841258.057301</v>
      </c>
      <c r="V3221" s="4">
        <v>0.99616754638050264</v>
      </c>
      <c r="W3221" s="2">
        <v>61227.877212331368</v>
      </c>
      <c r="X3221" s="2">
        <v>3118</v>
      </c>
      <c r="Y3221" s="2">
        <v>14126160649.453419</v>
      </c>
      <c r="Z3221" s="4">
        <v>0.99757731905746794</v>
      </c>
      <c r="AA3221" s="2">
        <v>53776.806608923005</v>
      </c>
      <c r="AB3221" s="2">
        <v>3216</v>
      </c>
      <c r="AC3221" s="2">
        <v>15832492708.131907</v>
      </c>
      <c r="AD3221" s="4">
        <v>0.99822490885046433</v>
      </c>
    </row>
    <row r="3222" spans="1:30" x14ac:dyDescent="0.2">
      <c r="A3222">
        <v>1014</v>
      </c>
      <c r="B3222">
        <v>3138</v>
      </c>
      <c r="C3222">
        <v>1</v>
      </c>
      <c r="D3222" t="s">
        <v>6278</v>
      </c>
      <c r="E3222" t="s">
        <v>6279</v>
      </c>
      <c r="F3222" t="s">
        <v>8510</v>
      </c>
      <c r="G3222" s="2">
        <v>28186.120586588568</v>
      </c>
      <c r="H3222" s="2">
        <v>3684</v>
      </c>
      <c r="I3222" s="2">
        <v>7481880252.3807526</v>
      </c>
      <c r="J3222" s="4">
        <v>0.99876170634259953</v>
      </c>
      <c r="K3222" s="2">
        <v>31028.5728075693</v>
      </c>
      <c r="L3222" s="2">
        <v>3668</v>
      </c>
      <c r="M3222" s="2">
        <v>8783670840.9386978</v>
      </c>
      <c r="N3222" s="4">
        <v>0.99877671125323275</v>
      </c>
      <c r="O3222" s="2">
        <v>32342.514659628931</v>
      </c>
      <c r="P3222" s="2">
        <v>3643</v>
      </c>
      <c r="Q3222" s="2">
        <v>9853414753.7438717</v>
      </c>
      <c r="R3222" s="4">
        <v>0.99884008058893958</v>
      </c>
      <c r="S3222" s="2">
        <v>39643.795348755964</v>
      </c>
      <c r="T3222" s="2">
        <v>3512</v>
      </c>
      <c r="U3222" s="2">
        <v>12327168288.052452</v>
      </c>
      <c r="V3222" s="4">
        <v>0.99870555658661275</v>
      </c>
      <c r="W3222" s="2">
        <v>44662.304895942762</v>
      </c>
      <c r="X3222" s="2">
        <v>3367</v>
      </c>
      <c r="Y3222" s="2">
        <v>14139188447.367136</v>
      </c>
      <c r="Z3222" s="4">
        <v>0.99849733094452597</v>
      </c>
      <c r="AA3222" s="2">
        <v>53751.350866609835</v>
      </c>
      <c r="AB3222" s="2">
        <v>3217</v>
      </c>
      <c r="AC3222" s="2">
        <v>15832546459.482773</v>
      </c>
      <c r="AD3222" s="4">
        <v>0.99822829782643352</v>
      </c>
    </row>
    <row r="3223" spans="1:30" x14ac:dyDescent="0.2">
      <c r="A3223">
        <v>1402</v>
      </c>
      <c r="B3223">
        <v>3445</v>
      </c>
      <c r="C3223">
        <v>1</v>
      </c>
      <c r="D3223" t="s">
        <v>6892</v>
      </c>
      <c r="E3223" t="s">
        <v>6893</v>
      </c>
      <c r="F3223" t="s">
        <v>8510</v>
      </c>
      <c r="G3223" s="2">
        <v>51083.448911468731</v>
      </c>
      <c r="H3223" s="2">
        <v>3231</v>
      </c>
      <c r="I3223" s="2">
        <v>7464172399.40061</v>
      </c>
      <c r="J3223" s="4">
        <v>0.99639787200396734</v>
      </c>
      <c r="K3223" s="2">
        <v>54811.804699955996</v>
      </c>
      <c r="L3223" s="2">
        <v>3240</v>
      </c>
      <c r="M3223" s="2">
        <v>8765577844.3180466</v>
      </c>
      <c r="N3223" s="4">
        <v>0.99671938647538871</v>
      </c>
      <c r="O3223" s="2">
        <v>48243.103432368232</v>
      </c>
      <c r="P3223" s="2">
        <v>3332</v>
      </c>
      <c r="Q3223" s="2">
        <v>9841052952.820715</v>
      </c>
      <c r="R3223" s="4">
        <v>0.99758696554822546</v>
      </c>
      <c r="S3223" s="2">
        <v>46367.777325108706</v>
      </c>
      <c r="T3223" s="2">
        <v>3380</v>
      </c>
      <c r="U3223" s="2">
        <v>12321503847.083967</v>
      </c>
      <c r="V3223" s="4">
        <v>0.99824664270323005</v>
      </c>
      <c r="W3223" s="2">
        <v>54241.294562057396</v>
      </c>
      <c r="X3223" s="2">
        <v>3209</v>
      </c>
      <c r="Y3223" s="2">
        <v>14131401115.12331</v>
      </c>
      <c r="Z3223" s="4">
        <v>0.99794739623719941</v>
      </c>
      <c r="AA3223" s="2">
        <v>53730.947723433841</v>
      </c>
      <c r="AB3223" s="2">
        <v>3218</v>
      </c>
      <c r="AC3223" s="2">
        <v>15832600190.430496</v>
      </c>
      <c r="AD3223" s="4">
        <v>0.99823168551600217</v>
      </c>
    </row>
    <row r="3224" spans="1:30" x14ac:dyDescent="0.2">
      <c r="A3224">
        <v>1590</v>
      </c>
      <c r="B3224">
        <v>3423</v>
      </c>
      <c r="C3224">
        <v>1</v>
      </c>
      <c r="D3224" t="s">
        <v>6848</v>
      </c>
      <c r="E3224" t="s">
        <v>6849</v>
      </c>
      <c r="F3224" t="s">
        <v>8510</v>
      </c>
      <c r="G3224" s="2">
        <v>46688.019152117136</v>
      </c>
      <c r="H3224" s="2">
        <v>3313</v>
      </c>
      <c r="I3224" s="2">
        <v>7468172730.8217249</v>
      </c>
      <c r="J3224" s="4">
        <v>0.99693187919217618</v>
      </c>
      <c r="K3224" s="2">
        <v>53505.81760925753</v>
      </c>
      <c r="L3224" s="2">
        <v>3261</v>
      </c>
      <c r="M3224" s="2">
        <v>8766711053.7114048</v>
      </c>
      <c r="N3224" s="4">
        <v>0.99684824184480725</v>
      </c>
      <c r="O3224" s="2">
        <v>54015.833826851158</v>
      </c>
      <c r="P3224" s="2">
        <v>3232</v>
      </c>
      <c r="Q3224" s="2">
        <v>9835949006.009037</v>
      </c>
      <c r="R3224" s="4">
        <v>0.99706957875673163</v>
      </c>
      <c r="S3224" s="2">
        <v>58271.446304804565</v>
      </c>
      <c r="T3224" s="2">
        <v>3195</v>
      </c>
      <c r="U3224" s="2">
        <v>12311911205.353724</v>
      </c>
      <c r="V3224" s="4">
        <v>0.99746947925624241</v>
      </c>
      <c r="W3224" s="2">
        <v>47240.957339937195</v>
      </c>
      <c r="X3224" s="2">
        <v>3326</v>
      </c>
      <c r="Y3224" s="2">
        <v>14137308893.544952</v>
      </c>
      <c r="Z3224" s="4">
        <v>0.99836459846968828</v>
      </c>
      <c r="AA3224" s="2">
        <v>53614.847409952934</v>
      </c>
      <c r="AB3224" s="2">
        <v>3219</v>
      </c>
      <c r="AC3224" s="2">
        <v>15832653805.277906</v>
      </c>
      <c r="AD3224" s="4">
        <v>0.998235065885547</v>
      </c>
    </row>
    <row r="3225" spans="1:30" x14ac:dyDescent="0.2">
      <c r="A3225">
        <v>2225</v>
      </c>
      <c r="B3225">
        <v>2942</v>
      </c>
      <c r="C3225">
        <v>1</v>
      </c>
      <c r="D3225" t="s">
        <v>5886</v>
      </c>
      <c r="E3225" t="s">
        <v>5887</v>
      </c>
      <c r="F3225" t="s">
        <v>8510</v>
      </c>
      <c r="G3225" s="2">
        <v>89566.754548981204</v>
      </c>
      <c r="H3225" s="2">
        <v>2774</v>
      </c>
      <c r="I3225" s="2">
        <v>7432888397.5926895</v>
      </c>
      <c r="J3225" s="4">
        <v>0.99222174755758086</v>
      </c>
      <c r="K3225" s="2">
        <v>124868.47634802734</v>
      </c>
      <c r="L3225" s="2">
        <v>2524</v>
      </c>
      <c r="M3225" s="2">
        <v>8704666358.6741943</v>
      </c>
      <c r="N3225" s="4">
        <v>0.9897932419954103</v>
      </c>
      <c r="O3225" s="2">
        <v>120814.639778178</v>
      </c>
      <c r="P3225" s="2">
        <v>2548</v>
      </c>
      <c r="Q3225" s="2">
        <v>9778675862.1344242</v>
      </c>
      <c r="R3225" s="4">
        <v>0.99126380349272336</v>
      </c>
      <c r="S3225" s="2">
        <v>96765.02309365246</v>
      </c>
      <c r="T3225" s="2">
        <v>2767</v>
      </c>
      <c r="U3225" s="2">
        <v>12278888915.206331</v>
      </c>
      <c r="V3225" s="4">
        <v>0.99479412479601492</v>
      </c>
      <c r="W3225" s="2">
        <v>81746.727563593638</v>
      </c>
      <c r="X3225" s="2">
        <v>2878</v>
      </c>
      <c r="Y3225" s="2">
        <v>14109172788.249804</v>
      </c>
      <c r="Z3225" s="4">
        <v>0.99637765090583341</v>
      </c>
      <c r="AA3225" s="2">
        <v>53525.263719008239</v>
      </c>
      <c r="AB3225" s="2">
        <v>3220</v>
      </c>
      <c r="AC3225" s="2">
        <v>15832707330.541626</v>
      </c>
      <c r="AD3225" s="4">
        <v>0.99823844060691791</v>
      </c>
    </row>
    <row r="3226" spans="1:30" x14ac:dyDescent="0.2">
      <c r="A3226">
        <v>2500</v>
      </c>
      <c r="B3226">
        <v>3510</v>
      </c>
      <c r="C3226">
        <v>1</v>
      </c>
      <c r="D3226" t="s">
        <v>7022</v>
      </c>
      <c r="E3226" t="s">
        <v>7023</v>
      </c>
      <c r="F3226" t="s">
        <v>8510</v>
      </c>
      <c r="G3226" s="2">
        <v>49221.016018918832</v>
      </c>
      <c r="H3226" s="2">
        <v>3262</v>
      </c>
      <c r="I3226" s="2">
        <v>7465731002.2546444</v>
      </c>
      <c r="J3226" s="4">
        <v>0.99660593104708162</v>
      </c>
      <c r="K3226" s="2">
        <v>43440.80349519934</v>
      </c>
      <c r="L3226" s="2">
        <v>3419</v>
      </c>
      <c r="M3226" s="2">
        <v>8774355184.2273197</v>
      </c>
      <c r="N3226" s="4">
        <v>0.9977174433068533</v>
      </c>
      <c r="O3226" s="2">
        <v>48390.567713660908</v>
      </c>
      <c r="P3226" s="2">
        <v>3329</v>
      </c>
      <c r="Q3226" s="2">
        <v>9840907995.3031826</v>
      </c>
      <c r="R3226" s="4">
        <v>0.99757227121310277</v>
      </c>
      <c r="S3226" s="2">
        <v>48354.289756116668</v>
      </c>
      <c r="T3226" s="2">
        <v>3347</v>
      </c>
      <c r="U3226" s="2">
        <v>12319947033.272371</v>
      </c>
      <c r="V3226" s="4">
        <v>0.99812051490421894</v>
      </c>
      <c r="W3226" s="2">
        <v>51308.372649551166</v>
      </c>
      <c r="X3226" s="2">
        <v>3255</v>
      </c>
      <c r="Y3226" s="2">
        <v>14133823785.935297</v>
      </c>
      <c r="Z3226" s="4">
        <v>0.99811848316687224</v>
      </c>
      <c r="AA3226" s="2">
        <v>53518.596764981594</v>
      </c>
      <c r="AB3226" s="2">
        <v>3221</v>
      </c>
      <c r="AC3226" s="2">
        <v>15832760849.138391</v>
      </c>
      <c r="AD3226" s="4">
        <v>0.99824181490794328</v>
      </c>
    </row>
    <row r="3227" spans="1:30" x14ac:dyDescent="0.2">
      <c r="A3227">
        <v>2140</v>
      </c>
      <c r="B3227">
        <v>2751</v>
      </c>
      <c r="C3227">
        <v>1</v>
      </c>
      <c r="D3227" t="s">
        <v>5504</v>
      </c>
      <c r="E3227" t="s">
        <v>5505</v>
      </c>
      <c r="F3227" t="s">
        <v>8510</v>
      </c>
      <c r="G3227" s="2">
        <v>88590.573283418271</v>
      </c>
      <c r="H3227" s="2">
        <v>2786</v>
      </c>
      <c r="I3227" s="2">
        <v>7433956239.3207092</v>
      </c>
      <c r="J3227" s="4">
        <v>0.99236429453646913</v>
      </c>
      <c r="K3227" s="2">
        <v>76123.176061575796</v>
      </c>
      <c r="L3227" s="2">
        <v>2960</v>
      </c>
      <c r="M3227" s="2">
        <v>8747423585.6485214</v>
      </c>
      <c r="N3227" s="4">
        <v>0.99465509569109845</v>
      </c>
      <c r="O3227" s="2">
        <v>86435.964279695705</v>
      </c>
      <c r="P3227" s="2">
        <v>2838</v>
      </c>
      <c r="Q3227" s="2">
        <v>9808600600.7847633</v>
      </c>
      <c r="R3227" s="4">
        <v>0.99429727250951783</v>
      </c>
      <c r="S3227" s="2">
        <v>58517.690934144332</v>
      </c>
      <c r="T3227" s="2">
        <v>3193</v>
      </c>
      <c r="U3227" s="2">
        <v>12311794538.575184</v>
      </c>
      <c r="V3227" s="4">
        <v>0.9974600273077272</v>
      </c>
      <c r="W3227" s="2">
        <v>64431.032672473695</v>
      </c>
      <c r="X3227" s="2">
        <v>3076</v>
      </c>
      <c r="Y3227" s="2">
        <v>14123532103.883883</v>
      </c>
      <c r="Z3227" s="4">
        <v>0.99739169342943301</v>
      </c>
      <c r="AA3227" s="2">
        <v>53457.140213479201</v>
      </c>
      <c r="AB3227" s="2">
        <v>3222</v>
      </c>
      <c r="AC3227" s="2">
        <v>15832814306.278605</v>
      </c>
      <c r="AD3227" s="4">
        <v>0.99824518533418627</v>
      </c>
    </row>
    <row r="3228" spans="1:30" x14ac:dyDescent="0.2">
      <c r="A3228">
        <v>5465</v>
      </c>
      <c r="B3228">
        <v>3087</v>
      </c>
      <c r="C3228">
        <v>1</v>
      </c>
      <c r="D3228" t="s">
        <v>6176</v>
      </c>
      <c r="E3228" t="s">
        <v>6177</v>
      </c>
      <c r="F3228" t="s">
        <v>8510</v>
      </c>
      <c r="G3228" s="2">
        <v>85292.772412849037</v>
      </c>
      <c r="H3228" s="2">
        <v>2817</v>
      </c>
      <c r="I3228" s="2">
        <v>7436639182.2359381</v>
      </c>
      <c r="J3228" s="4">
        <v>0.99272244256258613</v>
      </c>
      <c r="K3228" s="2">
        <v>64093.04912380044</v>
      </c>
      <c r="L3228" s="2">
        <v>3106</v>
      </c>
      <c r="M3228" s="2">
        <v>8757633618.3426533</v>
      </c>
      <c r="N3228" s="4">
        <v>0.99581606165404235</v>
      </c>
      <c r="O3228" s="2">
        <v>58692.774537989462</v>
      </c>
      <c r="P3228" s="2">
        <v>3170</v>
      </c>
      <c r="Q3228" s="2">
        <v>9832464365.068573</v>
      </c>
      <c r="R3228" s="4">
        <v>0.99671634090723638</v>
      </c>
      <c r="S3228" s="2">
        <v>46489.761316294032</v>
      </c>
      <c r="T3228" s="2">
        <v>3372</v>
      </c>
      <c r="U3228" s="2">
        <v>12321132509.681995</v>
      </c>
      <c r="V3228" s="4">
        <v>0.99821655820060529</v>
      </c>
      <c r="W3228" s="2">
        <v>54078.977875452336</v>
      </c>
      <c r="X3228" s="2">
        <v>3213</v>
      </c>
      <c r="Y3228" s="2">
        <v>14131617738.790266</v>
      </c>
      <c r="Z3228" s="4">
        <v>0.99796269401430171</v>
      </c>
      <c r="AA3228" s="2">
        <v>53386.312146606506</v>
      </c>
      <c r="AB3228" s="2">
        <v>3223</v>
      </c>
      <c r="AC3228" s="2">
        <v>15832867692.590752</v>
      </c>
      <c r="AD3228" s="4">
        <v>0.99824855129478129</v>
      </c>
    </row>
    <row r="3229" spans="1:30" x14ac:dyDescent="0.2">
      <c r="A3229">
        <v>3209</v>
      </c>
      <c r="B3229">
        <v>2648</v>
      </c>
      <c r="C3229">
        <v>1</v>
      </c>
      <c r="D3229" t="s">
        <v>5298</v>
      </c>
      <c r="E3229" t="s">
        <v>5299</v>
      </c>
      <c r="F3229" t="s">
        <v>8510</v>
      </c>
      <c r="G3229" s="2">
        <v>35337.428654111594</v>
      </c>
      <c r="H3229" s="2">
        <v>3530</v>
      </c>
      <c r="I3229" s="2">
        <v>7476973083.266737</v>
      </c>
      <c r="J3229" s="4">
        <v>0.99810664472275246</v>
      </c>
      <c r="K3229" s="2">
        <v>46279.569133776102</v>
      </c>
      <c r="L3229" s="2">
        <v>3374</v>
      </c>
      <c r="M3229" s="2">
        <v>8772344246.1194782</v>
      </c>
      <c r="N3229" s="4">
        <v>0.99748878285426412</v>
      </c>
      <c r="O3229" s="2">
        <v>65025.733611344862</v>
      </c>
      <c r="P3229" s="2">
        <v>3087</v>
      </c>
      <c r="Q3229" s="2">
        <v>9827347233.4988651</v>
      </c>
      <c r="R3229" s="4">
        <v>0.99619761757758774</v>
      </c>
      <c r="S3229" s="2">
        <v>65441.350758315435</v>
      </c>
      <c r="T3229" s="2">
        <v>3111</v>
      </c>
      <c r="U3229" s="2">
        <v>12306732951.942265</v>
      </c>
      <c r="V3229" s="4">
        <v>0.99704995464729795</v>
      </c>
      <c r="W3229" s="2">
        <v>65578.596271271133</v>
      </c>
      <c r="X3229" s="2">
        <v>3060</v>
      </c>
      <c r="Y3229" s="2">
        <v>14122490162.354193</v>
      </c>
      <c r="Z3229" s="4">
        <v>0.9973181124144922</v>
      </c>
      <c r="AA3229" s="2">
        <v>53381.996421980439</v>
      </c>
      <c r="AB3229" s="2">
        <v>3224</v>
      </c>
      <c r="AC3229" s="2">
        <v>15832921074.587173</v>
      </c>
      <c r="AD3229" s="4">
        <v>0.99825191698327365</v>
      </c>
    </row>
    <row r="3230" spans="1:30" x14ac:dyDescent="0.2">
      <c r="A3230">
        <v>5030</v>
      </c>
      <c r="B3230">
        <v>3141</v>
      </c>
      <c r="C3230">
        <v>1</v>
      </c>
      <c r="D3230" t="s">
        <v>6284</v>
      </c>
      <c r="E3230" t="s">
        <v>6285</v>
      </c>
      <c r="F3230" t="s">
        <v>8510</v>
      </c>
      <c r="G3230" s="2">
        <v>20201.675473167201</v>
      </c>
      <c r="H3230" s="2">
        <v>3869</v>
      </c>
      <c r="I3230" s="2">
        <v>7486319342.1644888</v>
      </c>
      <c r="J3230" s="4">
        <v>0.99935428370784152</v>
      </c>
      <c r="K3230" s="2">
        <v>36958.052332089901</v>
      </c>
      <c r="L3230" s="2">
        <v>3552</v>
      </c>
      <c r="M3230" s="2">
        <v>8779723658.4405022</v>
      </c>
      <c r="N3230" s="4">
        <v>0.99832788364736558</v>
      </c>
      <c r="O3230" s="2">
        <v>35639.589342131134</v>
      </c>
      <c r="P3230" s="2">
        <v>3571</v>
      </c>
      <c r="Q3230" s="2">
        <v>9850974037.1276245</v>
      </c>
      <c r="R3230" s="4">
        <v>0.99859266528748369</v>
      </c>
      <c r="S3230" s="2">
        <v>57198.496588549526</v>
      </c>
      <c r="T3230" s="2">
        <v>3208</v>
      </c>
      <c r="U3230" s="2">
        <v>12312659925.430605</v>
      </c>
      <c r="V3230" s="4">
        <v>0.99753013802909574</v>
      </c>
      <c r="W3230" s="2">
        <v>46071.764023221738</v>
      </c>
      <c r="X3230" s="2">
        <v>3344</v>
      </c>
      <c r="Y3230" s="2">
        <v>14138147215.446363</v>
      </c>
      <c r="Z3230" s="4">
        <v>0.99842380004155684</v>
      </c>
      <c r="AA3230" s="2">
        <v>53316.359311627231</v>
      </c>
      <c r="AB3230" s="2">
        <v>3225</v>
      </c>
      <c r="AC3230" s="2">
        <v>15832974390.946486</v>
      </c>
      <c r="AD3230" s="4">
        <v>0.99825527853340323</v>
      </c>
    </row>
    <row r="3231" spans="1:30" x14ac:dyDescent="0.2">
      <c r="A3231">
        <v>4375</v>
      </c>
      <c r="B3231">
        <v>3776</v>
      </c>
      <c r="C3231">
        <v>1</v>
      </c>
      <c r="D3231" t="s">
        <v>7554</v>
      </c>
      <c r="E3231" t="s">
        <v>7555</v>
      </c>
      <c r="F3231" t="s">
        <v>8510</v>
      </c>
      <c r="G3231" s="2">
        <v>8603.3370867661306</v>
      </c>
      <c r="H3231" s="2">
        <v>4170</v>
      </c>
      <c r="I3231" s="2">
        <v>7490681038.6935863</v>
      </c>
      <c r="J3231" s="4">
        <v>0.99993652979051095</v>
      </c>
      <c r="K3231" s="2">
        <v>19127.744786809966</v>
      </c>
      <c r="L3231" s="2">
        <v>3939</v>
      </c>
      <c r="M3231" s="2">
        <v>8790497539.1498871</v>
      </c>
      <c r="N3231" s="4">
        <v>0.9995529638373245</v>
      </c>
      <c r="O3231" s="2">
        <v>21771.714568380932</v>
      </c>
      <c r="P3231" s="2">
        <v>3869</v>
      </c>
      <c r="Q3231" s="2">
        <v>9859594632.0352249</v>
      </c>
      <c r="R3231" s="4">
        <v>0.99946653449196032</v>
      </c>
      <c r="S3231" s="2">
        <v>44045.017603976004</v>
      </c>
      <c r="T3231" s="2">
        <v>3426</v>
      </c>
      <c r="U3231" s="2">
        <v>12323578918.977762</v>
      </c>
      <c r="V3231" s="4">
        <v>0.99841475802235469</v>
      </c>
      <c r="W3231" s="2">
        <v>44097.159029822702</v>
      </c>
      <c r="X3231" s="2">
        <v>3386</v>
      </c>
      <c r="Y3231" s="2">
        <v>14140030566.197214</v>
      </c>
      <c r="Z3231" s="4">
        <v>0.9985568006522324</v>
      </c>
      <c r="AA3231" s="2">
        <v>53201.125003057627</v>
      </c>
      <c r="AB3231" s="2">
        <v>3226</v>
      </c>
      <c r="AC3231" s="2">
        <v>15833027592.071489</v>
      </c>
      <c r="AD3231" s="4">
        <v>0.99825863281810978</v>
      </c>
    </row>
    <row r="3232" spans="1:30" x14ac:dyDescent="0.2">
      <c r="A3232">
        <v>3518</v>
      </c>
      <c r="B3232">
        <v>3411</v>
      </c>
      <c r="C3232">
        <v>1</v>
      </c>
      <c r="D3232" t="s">
        <v>6824</v>
      </c>
      <c r="E3232" t="s">
        <v>6825</v>
      </c>
      <c r="F3232" t="s">
        <v>8510</v>
      </c>
      <c r="G3232" s="2">
        <v>83824.187215301397</v>
      </c>
      <c r="H3232" s="2">
        <v>2841</v>
      </c>
      <c r="I3232" s="2">
        <v>7438670270.8185692</v>
      </c>
      <c r="J3232" s="4">
        <v>0.99299357407366273</v>
      </c>
      <c r="K3232" s="2">
        <v>54358.039483310633</v>
      </c>
      <c r="L3232" s="2">
        <v>3241</v>
      </c>
      <c r="M3232" s="2">
        <v>8765632202.3575306</v>
      </c>
      <c r="N3232" s="4">
        <v>0.9967255674383243</v>
      </c>
      <c r="O3232" s="2">
        <v>54685.9018292287</v>
      </c>
      <c r="P3232" s="2">
        <v>3220</v>
      </c>
      <c r="Q3232" s="2">
        <v>9835297002.9461098</v>
      </c>
      <c r="R3232" s="4">
        <v>0.99700348524415805</v>
      </c>
      <c r="S3232" s="2">
        <v>43843.807537781999</v>
      </c>
      <c r="T3232" s="2">
        <v>3432</v>
      </c>
      <c r="U3232" s="2">
        <v>12323842582.099115</v>
      </c>
      <c r="V3232" s="4">
        <v>0.998436119118286</v>
      </c>
      <c r="W3232" s="2">
        <v>48153.078726799635</v>
      </c>
      <c r="X3232" s="2">
        <v>3307</v>
      </c>
      <c r="Y3232" s="2">
        <v>14136403583.359587</v>
      </c>
      <c r="Z3232" s="4">
        <v>0.99830066624280478</v>
      </c>
      <c r="AA3232" s="2">
        <v>53135.833810812299</v>
      </c>
      <c r="AB3232" s="2">
        <v>3227</v>
      </c>
      <c r="AC3232" s="2">
        <v>15833080727.9053</v>
      </c>
      <c r="AD3232" s="4">
        <v>0.99826198298626334</v>
      </c>
    </row>
    <row r="3233" spans="1:30" x14ac:dyDescent="0.2">
      <c r="A3233">
        <v>4534</v>
      </c>
      <c r="B3233">
        <v>3319</v>
      </c>
      <c r="C3233">
        <v>1</v>
      </c>
      <c r="D3233" t="s">
        <v>6640</v>
      </c>
      <c r="E3233" t="s">
        <v>6641</v>
      </c>
      <c r="F3233" t="s">
        <v>8510</v>
      </c>
      <c r="G3233" s="2">
        <v>75847.640650266796</v>
      </c>
      <c r="H3233" s="2">
        <v>2915</v>
      </c>
      <c r="I3233" s="2">
        <v>7444591231.6650324</v>
      </c>
      <c r="J3233" s="4">
        <v>0.9937839674986737</v>
      </c>
      <c r="K3233" s="2">
        <v>63491.513984541503</v>
      </c>
      <c r="L3233" s="2">
        <v>3113</v>
      </c>
      <c r="M3233" s="2">
        <v>8758080148.2505512</v>
      </c>
      <c r="N3233" s="4">
        <v>0.99586683583273861</v>
      </c>
      <c r="O3233" s="2">
        <v>61527.168677327398</v>
      </c>
      <c r="P3233" s="2">
        <v>3131</v>
      </c>
      <c r="Q3233" s="2">
        <v>9830127531.6649113</v>
      </c>
      <c r="R3233" s="4">
        <v>0.99647945624099932</v>
      </c>
      <c r="S3233" s="2">
        <v>55562.141449401133</v>
      </c>
      <c r="T3233" s="2">
        <v>3240</v>
      </c>
      <c r="U3233" s="2">
        <v>12314460685.388512</v>
      </c>
      <c r="V3233" s="4">
        <v>0.9976760295212872</v>
      </c>
      <c r="W3233" s="2">
        <v>60617.251004406273</v>
      </c>
      <c r="X3233" s="2">
        <v>3128</v>
      </c>
      <c r="Y3233" s="2">
        <v>14126769318.725428</v>
      </c>
      <c r="Z3233" s="4">
        <v>0.99762030275810898</v>
      </c>
      <c r="AA3233" s="2">
        <v>52982.859283267804</v>
      </c>
      <c r="AB3233" s="2">
        <v>3228</v>
      </c>
      <c r="AC3233" s="2">
        <v>15833133710.764584</v>
      </c>
      <c r="AD3233" s="4">
        <v>0.99826532350950592</v>
      </c>
    </row>
    <row r="3234" spans="1:30" x14ac:dyDescent="0.2">
      <c r="A3234">
        <v>1270</v>
      </c>
      <c r="B3234">
        <v>3058</v>
      </c>
      <c r="C3234">
        <v>1</v>
      </c>
      <c r="D3234" t="s">
        <v>6118</v>
      </c>
      <c r="E3234" t="s">
        <v>6119</v>
      </c>
      <c r="F3234" t="s">
        <v>8510</v>
      </c>
      <c r="G3234" s="2">
        <v>36818.544394622906</v>
      </c>
      <c r="H3234" s="2">
        <v>3496</v>
      </c>
      <c r="I3234" s="2">
        <v>7475744135.3878489</v>
      </c>
      <c r="J3234" s="4">
        <v>0.99794259156510756</v>
      </c>
      <c r="K3234" s="2">
        <v>44655.565670621269</v>
      </c>
      <c r="L3234" s="2">
        <v>3397</v>
      </c>
      <c r="M3234" s="2">
        <v>8773386264.7013016</v>
      </c>
      <c r="N3234" s="4">
        <v>0.99760726906704067</v>
      </c>
      <c r="O3234" s="2">
        <v>52802.922802561305</v>
      </c>
      <c r="P3234" s="2">
        <v>3252</v>
      </c>
      <c r="Q3234" s="2">
        <v>9837018538.9007244</v>
      </c>
      <c r="R3234" s="4">
        <v>0.99717799724376621</v>
      </c>
      <c r="S3234" s="2">
        <v>52937.265617491561</v>
      </c>
      <c r="T3234" s="2">
        <v>3265</v>
      </c>
      <c r="U3234" s="2">
        <v>12315809967.998339</v>
      </c>
      <c r="V3234" s="4">
        <v>0.99778534384298312</v>
      </c>
      <c r="W3234" s="2">
        <v>52976.000150448868</v>
      </c>
      <c r="X3234" s="2">
        <v>3228</v>
      </c>
      <c r="Y3234" s="2">
        <v>14132418815.97201</v>
      </c>
      <c r="Z3234" s="4">
        <v>0.99801926539609132</v>
      </c>
      <c r="AA3234" s="2">
        <v>52938.07664779263</v>
      </c>
      <c r="AB3234" s="2">
        <v>3229</v>
      </c>
      <c r="AC3234" s="2">
        <v>15833186648.841232</v>
      </c>
      <c r="AD3234" s="4">
        <v>0.99826866120924229</v>
      </c>
    </row>
    <row r="3235" spans="1:30" x14ac:dyDescent="0.2">
      <c r="A3235">
        <v>2980</v>
      </c>
      <c r="B3235">
        <v>3586</v>
      </c>
      <c r="C3235">
        <v>1</v>
      </c>
      <c r="D3235" t="s">
        <v>7174</v>
      </c>
      <c r="E3235" t="s">
        <v>7175</v>
      </c>
      <c r="F3235" t="s">
        <v>8510</v>
      </c>
      <c r="G3235" s="2">
        <v>54144.866939745603</v>
      </c>
      <c r="H3235" s="2">
        <v>3181</v>
      </c>
      <c r="I3235" s="2">
        <v>7461551866.6365023</v>
      </c>
      <c r="J3235" s="4">
        <v>0.99604805515489736</v>
      </c>
      <c r="K3235" s="2">
        <v>43271.579994488202</v>
      </c>
      <c r="L3235" s="2">
        <v>3425</v>
      </c>
      <c r="M3235" s="2">
        <v>8774615043.6000576</v>
      </c>
      <c r="N3235" s="4">
        <v>0.99774699148715196</v>
      </c>
      <c r="O3235" s="2">
        <v>53490.247289542072</v>
      </c>
      <c r="P3235" s="2">
        <v>3242</v>
      </c>
      <c r="Q3235" s="2">
        <v>9836486998.0793343</v>
      </c>
      <c r="R3235" s="4">
        <v>0.99712411498161213</v>
      </c>
      <c r="S3235" s="2">
        <v>42037.798776289768</v>
      </c>
      <c r="T3235" s="2">
        <v>3465</v>
      </c>
      <c r="U3235" s="2">
        <v>12325251917.739136</v>
      </c>
      <c r="V3235" s="4">
        <v>0.99855029873374135</v>
      </c>
      <c r="W3235" s="2">
        <v>49035.237817346097</v>
      </c>
      <c r="X3235" s="2">
        <v>3293</v>
      </c>
      <c r="Y3235" s="2">
        <v>14135723118.526205</v>
      </c>
      <c r="Z3235" s="4">
        <v>0.9982526124013511</v>
      </c>
      <c r="AA3235" s="2">
        <v>52795.329957103626</v>
      </c>
      <c r="AB3235" s="2">
        <v>3230</v>
      </c>
      <c r="AC3235" s="2">
        <v>15833239444.17119</v>
      </c>
      <c r="AD3235" s="4">
        <v>0.99827198990892374</v>
      </c>
    </row>
    <row r="3236" spans="1:30" x14ac:dyDescent="0.2">
      <c r="A3236">
        <v>2223</v>
      </c>
      <c r="B3236">
        <v>3387</v>
      </c>
      <c r="C3236">
        <v>1</v>
      </c>
      <c r="D3236" t="s">
        <v>6776</v>
      </c>
      <c r="E3236" t="s">
        <v>6777</v>
      </c>
      <c r="F3236" t="s">
        <v>8510</v>
      </c>
      <c r="G3236" s="2">
        <v>87533.736610170236</v>
      </c>
      <c r="H3236" s="2">
        <v>2792</v>
      </c>
      <c r="I3236" s="2">
        <v>7434483596.4505682</v>
      </c>
      <c r="J3236" s="4">
        <v>0.99243469182820643</v>
      </c>
      <c r="K3236" s="2">
        <v>80775.366092209864</v>
      </c>
      <c r="L3236" s="2">
        <v>2901</v>
      </c>
      <c r="M3236" s="2">
        <v>8742797729.9166965</v>
      </c>
      <c r="N3236" s="4">
        <v>0.9941290972721879</v>
      </c>
      <c r="O3236" s="2">
        <v>67825.689398175295</v>
      </c>
      <c r="P3236" s="2">
        <v>3049</v>
      </c>
      <c r="Q3236" s="2">
        <v>9824823896.6326733</v>
      </c>
      <c r="R3236" s="4">
        <v>0.9959418270661996</v>
      </c>
      <c r="S3236" s="2">
        <v>49455.721258451093</v>
      </c>
      <c r="T3236" s="2">
        <v>3330</v>
      </c>
      <c r="U3236" s="2">
        <v>12319116152.181219</v>
      </c>
      <c r="V3236" s="4">
        <v>0.99805319972337558</v>
      </c>
      <c r="W3236" s="2">
        <v>44718.373704283302</v>
      </c>
      <c r="X3236" s="2">
        <v>3365</v>
      </c>
      <c r="Y3236" s="2">
        <v>14139099072.485184</v>
      </c>
      <c r="Z3236" s="4">
        <v>0.99849101936720919</v>
      </c>
      <c r="AA3236" s="2">
        <v>52760.731765462027</v>
      </c>
      <c r="AB3236" s="2">
        <v>3231</v>
      </c>
      <c r="AC3236" s="2">
        <v>15833292204.902956</v>
      </c>
      <c r="AD3236" s="4">
        <v>0.99827531642721934</v>
      </c>
    </row>
    <row r="3237" spans="1:30" x14ac:dyDescent="0.2">
      <c r="A3237">
        <v>3800</v>
      </c>
      <c r="B3237">
        <v>2615</v>
      </c>
      <c r="C3237">
        <v>1</v>
      </c>
      <c r="D3237" t="s">
        <v>5232</v>
      </c>
      <c r="E3237" t="s">
        <v>5233</v>
      </c>
      <c r="F3237" t="s">
        <v>8510</v>
      </c>
      <c r="G3237" s="2">
        <v>84895.588524036677</v>
      </c>
      <c r="H3237" s="2">
        <v>2827</v>
      </c>
      <c r="I3237" s="2">
        <v>7437489750.3642788</v>
      </c>
      <c r="J3237" s="4">
        <v>0.99283598552860086</v>
      </c>
      <c r="K3237" s="2">
        <v>59801.140396010735</v>
      </c>
      <c r="L3237" s="2">
        <v>3159</v>
      </c>
      <c r="M3237" s="2">
        <v>8760919490.9496899</v>
      </c>
      <c r="N3237" s="4">
        <v>0.99618969280387526</v>
      </c>
      <c r="O3237" s="2">
        <v>56097.782344224201</v>
      </c>
      <c r="P3237" s="2">
        <v>3203</v>
      </c>
      <c r="Q3237" s="2">
        <v>9834355814.8926449</v>
      </c>
      <c r="R3237" s="4">
        <v>0.99690807706591056</v>
      </c>
      <c r="S3237" s="2">
        <v>49568.682360589672</v>
      </c>
      <c r="T3237" s="2">
        <v>3325</v>
      </c>
      <c r="U3237" s="2">
        <v>12318868589.879416</v>
      </c>
      <c r="V3237" s="4">
        <v>0.99803314306148572</v>
      </c>
      <c r="W3237" s="2">
        <v>51172.706441905299</v>
      </c>
      <c r="X3237" s="2">
        <v>3257</v>
      </c>
      <c r="Y3237" s="2">
        <v>14133926210.814173</v>
      </c>
      <c r="Z3237" s="4">
        <v>0.99812571632375113</v>
      </c>
      <c r="AA3237" s="2">
        <v>52737.820366091364</v>
      </c>
      <c r="AB3237" s="2">
        <v>3232</v>
      </c>
      <c r="AC3237" s="2">
        <v>15833344942.723322</v>
      </c>
      <c r="AD3237" s="4">
        <v>0.99827864150097101</v>
      </c>
    </row>
    <row r="3238" spans="1:30" x14ac:dyDescent="0.2">
      <c r="A3238">
        <v>5503</v>
      </c>
      <c r="B3238">
        <v>3308</v>
      </c>
      <c r="C3238">
        <v>1</v>
      </c>
      <c r="D3238" t="s">
        <v>6618</v>
      </c>
      <c r="E3238" t="s">
        <v>6619</v>
      </c>
      <c r="F3238" t="s">
        <v>8510</v>
      </c>
      <c r="G3238" s="2">
        <v>39143.339261488734</v>
      </c>
      <c r="H3238" s="2">
        <v>3442</v>
      </c>
      <c r="I3238" s="2">
        <v>7473697902.7126484</v>
      </c>
      <c r="J3238" s="4">
        <v>0.99766943845795819</v>
      </c>
      <c r="K3238" s="2">
        <v>41025.877574786799</v>
      </c>
      <c r="L3238" s="2">
        <v>3476</v>
      </c>
      <c r="M3238" s="2">
        <v>8776766841.1330452</v>
      </c>
      <c r="N3238" s="4">
        <v>0.99799166883244395</v>
      </c>
      <c r="O3238" s="2">
        <v>39176.680735472466</v>
      </c>
      <c r="P3238" s="2">
        <v>3495</v>
      </c>
      <c r="Q3238" s="2">
        <v>9848138038.4061718</v>
      </c>
      <c r="R3238" s="4">
        <v>0.99830518026200965</v>
      </c>
      <c r="S3238" s="2">
        <v>45741.939468708668</v>
      </c>
      <c r="T3238" s="2">
        <v>3391</v>
      </c>
      <c r="U3238" s="2">
        <v>12322010625.466516</v>
      </c>
      <c r="V3238" s="4">
        <v>0.99828770017683488</v>
      </c>
      <c r="W3238" s="2">
        <v>49123.659360569836</v>
      </c>
      <c r="X3238" s="2">
        <v>3291</v>
      </c>
      <c r="Y3238" s="2">
        <v>14135625000.389717</v>
      </c>
      <c r="Z3238" s="4">
        <v>0.99824568338291664</v>
      </c>
      <c r="AA3238" s="2">
        <v>52720.206881180406</v>
      </c>
      <c r="AB3238" s="2">
        <v>3233</v>
      </c>
      <c r="AC3238" s="2">
        <v>15833397662.930202</v>
      </c>
      <c r="AD3238" s="4">
        <v>0.99828196546420778</v>
      </c>
    </row>
    <row r="3239" spans="1:30" x14ac:dyDescent="0.2">
      <c r="A3239">
        <v>3767</v>
      </c>
      <c r="B3239">
        <v>3515</v>
      </c>
      <c r="C3239">
        <v>1</v>
      </c>
      <c r="D3239" t="s">
        <v>7032</v>
      </c>
      <c r="E3239" t="s">
        <v>7033</v>
      </c>
      <c r="F3239" t="s">
        <v>8510</v>
      </c>
      <c r="G3239" s="2">
        <v>47978.704169182398</v>
      </c>
      <c r="H3239" s="2">
        <v>3288</v>
      </c>
      <c r="I3239" s="2">
        <v>7466993798.0902309</v>
      </c>
      <c r="J3239" s="4">
        <v>0.99677450259340006</v>
      </c>
      <c r="K3239" s="2">
        <v>44876.101086938637</v>
      </c>
      <c r="L3239" s="2">
        <v>3392</v>
      </c>
      <c r="M3239" s="2">
        <v>8773162760.2148285</v>
      </c>
      <c r="N3239" s="4">
        <v>0.9975818547408446</v>
      </c>
      <c r="O3239" s="2">
        <v>53391.677682290865</v>
      </c>
      <c r="P3239" s="2">
        <v>3244</v>
      </c>
      <c r="Q3239" s="2">
        <v>9836593842.0091991</v>
      </c>
      <c r="R3239" s="4">
        <v>0.9971349457445694</v>
      </c>
      <c r="S3239" s="2">
        <v>41725.221426875061</v>
      </c>
      <c r="T3239" s="2">
        <v>3472</v>
      </c>
      <c r="U3239" s="2">
        <v>12325544790.211918</v>
      </c>
      <c r="V3239" s="4">
        <v>0.99857402627271097</v>
      </c>
      <c r="W3239" s="2">
        <v>52496.419257654605</v>
      </c>
      <c r="X3239" s="2">
        <v>3234</v>
      </c>
      <c r="Y3239" s="2">
        <v>14132734477.254412</v>
      </c>
      <c r="Z3239" s="4">
        <v>0.99804155712444154</v>
      </c>
      <c r="AA3239" s="2">
        <v>52546.667457191797</v>
      </c>
      <c r="AB3239" s="2">
        <v>3234</v>
      </c>
      <c r="AC3239" s="2">
        <v>15833450209.59766</v>
      </c>
      <c r="AD3239" s="4">
        <v>0.99828527848593462</v>
      </c>
    </row>
    <row r="3240" spans="1:30" x14ac:dyDescent="0.2">
      <c r="A3240">
        <v>2116</v>
      </c>
      <c r="B3240">
        <v>3020</v>
      </c>
      <c r="C3240">
        <v>1</v>
      </c>
      <c r="D3240" t="s">
        <v>6042</v>
      </c>
      <c r="E3240" t="s">
        <v>6043</v>
      </c>
      <c r="F3240" t="s">
        <v>8510</v>
      </c>
      <c r="G3240" s="2">
        <v>73702.584043804804</v>
      </c>
      <c r="H3240" s="2">
        <v>2937</v>
      </c>
      <c r="I3240" s="2">
        <v>7446237404.6395912</v>
      </c>
      <c r="J3240" s="4">
        <v>0.99400371634168438</v>
      </c>
      <c r="K3240" s="2">
        <v>52853.462601985993</v>
      </c>
      <c r="L3240" s="2">
        <v>3271</v>
      </c>
      <c r="M3240" s="2">
        <v>8767242381.165741</v>
      </c>
      <c r="N3240" s="4">
        <v>0.99690865821252528</v>
      </c>
      <c r="O3240" s="2">
        <v>55662.619612938732</v>
      </c>
      <c r="P3240" s="2">
        <v>3210</v>
      </c>
      <c r="Q3240" s="2">
        <v>9834746572.8615475</v>
      </c>
      <c r="R3240" s="4">
        <v>0.99694768817849477</v>
      </c>
      <c r="S3240" s="2">
        <v>52077.418170579593</v>
      </c>
      <c r="T3240" s="2">
        <v>3275</v>
      </c>
      <c r="U3240" s="2">
        <v>12316334623.706244</v>
      </c>
      <c r="V3240" s="4">
        <v>0.99782784967713223</v>
      </c>
      <c r="W3240" s="2">
        <v>50067.835166939069</v>
      </c>
      <c r="X3240" s="2">
        <v>3273</v>
      </c>
      <c r="Y3240" s="2">
        <v>14134735205.932077</v>
      </c>
      <c r="Z3240" s="4">
        <v>0.99818284686338443</v>
      </c>
      <c r="AA3240" s="2">
        <v>52535.014846576232</v>
      </c>
      <c r="AB3240" s="2">
        <v>3235</v>
      </c>
      <c r="AC3240" s="2">
        <v>15833502744.612507</v>
      </c>
      <c r="AD3240" s="4">
        <v>0.9982885907729746</v>
      </c>
    </row>
    <row r="3241" spans="1:30" x14ac:dyDescent="0.2">
      <c r="A3241">
        <v>789</v>
      </c>
      <c r="B3241">
        <v>3648</v>
      </c>
      <c r="C3241">
        <v>1</v>
      </c>
      <c r="D3241" t="s">
        <v>7298</v>
      </c>
      <c r="E3241" t="s">
        <v>7299</v>
      </c>
      <c r="F3241" t="s">
        <v>8510</v>
      </c>
      <c r="G3241" s="2">
        <v>52702.220259166868</v>
      </c>
      <c r="H3241" s="2">
        <v>3202</v>
      </c>
      <c r="I3241" s="2">
        <v>7462670278.4988651</v>
      </c>
      <c r="J3241" s="4">
        <v>0.99619735277827115</v>
      </c>
      <c r="K3241" s="2">
        <v>42787.674224093869</v>
      </c>
      <c r="L3241" s="2">
        <v>3437</v>
      </c>
      <c r="M3241" s="2">
        <v>8775131229.0070515</v>
      </c>
      <c r="N3241" s="4">
        <v>0.99780568607766318</v>
      </c>
      <c r="O3241" s="2">
        <v>44757.847023784831</v>
      </c>
      <c r="P3241" s="2">
        <v>3386</v>
      </c>
      <c r="Q3241" s="2">
        <v>9843565431.2873116</v>
      </c>
      <c r="R3241" s="4">
        <v>0.99784165534427816</v>
      </c>
      <c r="S3241" s="2">
        <v>41755.805318247796</v>
      </c>
      <c r="T3241" s="2">
        <v>3471</v>
      </c>
      <c r="U3241" s="2">
        <v>12325503064.990492</v>
      </c>
      <c r="V3241" s="4">
        <v>0.99857064583614075</v>
      </c>
      <c r="W3241" s="2">
        <v>45362.571906518169</v>
      </c>
      <c r="X3241" s="2">
        <v>3356</v>
      </c>
      <c r="Y3241" s="2">
        <v>14138694674.269285</v>
      </c>
      <c r="Z3241" s="4">
        <v>0.99846246111291359</v>
      </c>
      <c r="AA3241" s="2">
        <v>52340.307611886295</v>
      </c>
      <c r="AB3241" s="2">
        <v>3236</v>
      </c>
      <c r="AC3241" s="2">
        <v>15833555084.920118</v>
      </c>
      <c r="AD3241" s="4">
        <v>0.99829189078389247</v>
      </c>
    </row>
    <row r="3242" spans="1:30" x14ac:dyDescent="0.2">
      <c r="A3242">
        <v>5115</v>
      </c>
      <c r="B3242">
        <v>2275</v>
      </c>
      <c r="C3242">
        <v>1</v>
      </c>
      <c r="D3242" t="s">
        <v>4552</v>
      </c>
      <c r="E3242" t="s">
        <v>4553</v>
      </c>
      <c r="F3242" t="s">
        <v>8510</v>
      </c>
      <c r="G3242" s="2">
        <v>86419.225818711086</v>
      </c>
      <c r="H3242" s="2">
        <v>2803</v>
      </c>
      <c r="I3242" s="2">
        <v>7435439091.3181486</v>
      </c>
      <c r="J3242" s="4">
        <v>0.99256224154193551</v>
      </c>
      <c r="K3242" s="2">
        <v>213854.49738152232</v>
      </c>
      <c r="L3242" s="2">
        <v>2083</v>
      </c>
      <c r="M3242" s="2">
        <v>8632235928.1969833</v>
      </c>
      <c r="N3242" s="4">
        <v>0.98155729731388641</v>
      </c>
      <c r="O3242" s="2">
        <v>218224.49786098333</v>
      </c>
      <c r="P3242" s="2">
        <v>2054</v>
      </c>
      <c r="Q3242" s="2">
        <v>9697890492.600769</v>
      </c>
      <c r="R3242" s="4">
        <v>0.98307459528094643</v>
      </c>
      <c r="S3242" s="2">
        <v>200008.95137650799</v>
      </c>
      <c r="T3242" s="2">
        <v>2117</v>
      </c>
      <c r="U3242" s="2">
        <v>12185471205.931934</v>
      </c>
      <c r="V3242" s="4">
        <v>0.98722573738084862</v>
      </c>
      <c r="W3242" s="2">
        <v>138218.37349721193</v>
      </c>
      <c r="X3242" s="2">
        <v>2415</v>
      </c>
      <c r="Y3242" s="2">
        <v>14059362174.594097</v>
      </c>
      <c r="Z3242" s="4">
        <v>0.99286006819781081</v>
      </c>
      <c r="AA3242" s="2">
        <v>52263.726513276604</v>
      </c>
      <c r="AB3242" s="2">
        <v>3237</v>
      </c>
      <c r="AC3242" s="2">
        <v>15833607348.646631</v>
      </c>
      <c r="AD3242" s="4">
        <v>0.99829518596643874</v>
      </c>
    </row>
    <row r="3243" spans="1:30" x14ac:dyDescent="0.2">
      <c r="A3243">
        <v>4140</v>
      </c>
      <c r="B3243">
        <v>3540</v>
      </c>
      <c r="C3243">
        <v>1</v>
      </c>
      <c r="D3243" t="s">
        <v>7082</v>
      </c>
      <c r="E3243" t="s">
        <v>7083</v>
      </c>
      <c r="F3243" t="s">
        <v>8510</v>
      </c>
      <c r="G3243" s="2">
        <v>31822.275586318236</v>
      </c>
      <c r="H3243" s="2">
        <v>3612</v>
      </c>
      <c r="I3243" s="2">
        <v>7479718172.5753059</v>
      </c>
      <c r="J3243" s="4">
        <v>0.99847308871669593</v>
      </c>
      <c r="K3243" s="2">
        <v>36299.279666742041</v>
      </c>
      <c r="L3243" s="2">
        <v>3566</v>
      </c>
      <c r="M3243" s="2">
        <v>8780235602.7144985</v>
      </c>
      <c r="N3243" s="4">
        <v>0.99838609598564487</v>
      </c>
      <c r="O3243" s="2">
        <v>44274.930038768034</v>
      </c>
      <c r="P3243" s="2">
        <v>3393</v>
      </c>
      <c r="Q3243" s="2">
        <v>9843877056.7220974</v>
      </c>
      <c r="R3243" s="4">
        <v>0.99787324479648065</v>
      </c>
      <c r="S3243" s="2">
        <v>48733.182505473836</v>
      </c>
      <c r="T3243" s="2">
        <v>3340</v>
      </c>
      <c r="U3243" s="2">
        <v>12319606984.827524</v>
      </c>
      <c r="V3243" s="4">
        <v>0.99809296532726477</v>
      </c>
      <c r="W3243" s="2">
        <v>51155.571585032136</v>
      </c>
      <c r="X3243" s="2">
        <v>3258</v>
      </c>
      <c r="Y3243" s="2">
        <v>14133977366.385757</v>
      </c>
      <c r="Z3243" s="4">
        <v>0.99812932888623174</v>
      </c>
      <c r="AA3243" s="2">
        <v>52259.625653503434</v>
      </c>
      <c r="AB3243" s="2">
        <v>3238</v>
      </c>
      <c r="AC3243" s="2">
        <v>15833659608.272285</v>
      </c>
      <c r="AD3243" s="4">
        <v>0.99829848089042927</v>
      </c>
    </row>
    <row r="3244" spans="1:30" x14ac:dyDescent="0.2">
      <c r="A3244">
        <v>2794</v>
      </c>
      <c r="B3244">
        <v>2365</v>
      </c>
      <c r="C3244">
        <v>1</v>
      </c>
      <c r="D3244" t="s">
        <v>4732</v>
      </c>
      <c r="E3244" t="s">
        <v>4733</v>
      </c>
      <c r="F3244" t="s">
        <v>8510</v>
      </c>
      <c r="G3244" s="2">
        <v>90012.774782886845</v>
      </c>
      <c r="H3244" s="2">
        <v>2770</v>
      </c>
      <c r="I3244" s="2">
        <v>7432529514.1705704</v>
      </c>
      <c r="J3244" s="4">
        <v>0.99217383994519437</v>
      </c>
      <c r="K3244" s="2">
        <v>85303.942586746925</v>
      </c>
      <c r="L3244" s="2">
        <v>2851</v>
      </c>
      <c r="M3244" s="2">
        <v>8738649417.4782772</v>
      </c>
      <c r="N3244" s="4">
        <v>0.99365739951284293</v>
      </c>
      <c r="O3244" s="2">
        <v>74886.378289510263</v>
      </c>
      <c r="P3244" s="2">
        <v>2962</v>
      </c>
      <c r="Q3244" s="2">
        <v>9818590547.8549671</v>
      </c>
      <c r="R3244" s="4">
        <v>0.99530995286308666</v>
      </c>
      <c r="S3244" s="2">
        <v>70346.641673018879</v>
      </c>
      <c r="T3244" s="2">
        <v>3055</v>
      </c>
      <c r="U3244" s="2">
        <v>12302941035.658598</v>
      </c>
      <c r="V3244" s="4">
        <v>0.99674274639199412</v>
      </c>
      <c r="W3244" s="2">
        <v>67446.175552075438</v>
      </c>
      <c r="X3244" s="2">
        <v>3033</v>
      </c>
      <c r="Y3244" s="2">
        <v>14120694437.257113</v>
      </c>
      <c r="Z3244" s="4">
        <v>0.99719129985214339</v>
      </c>
      <c r="AA3244" s="2">
        <v>52153.48296779229</v>
      </c>
      <c r="AB3244" s="2">
        <v>3239</v>
      </c>
      <c r="AC3244" s="2">
        <v>15833711761.755253</v>
      </c>
      <c r="AD3244" s="4">
        <v>0.99830176912221569</v>
      </c>
    </row>
    <row r="3245" spans="1:30" x14ac:dyDescent="0.2">
      <c r="A3245">
        <v>2001</v>
      </c>
      <c r="B3245">
        <v>3205</v>
      </c>
      <c r="C3245">
        <v>1</v>
      </c>
      <c r="D3245" t="s">
        <v>6412</v>
      </c>
      <c r="E3245" t="s">
        <v>6413</v>
      </c>
      <c r="F3245" t="s">
        <v>8510</v>
      </c>
      <c r="G3245" s="2">
        <v>54330.232626992911</v>
      </c>
      <c r="H3245" s="2">
        <v>3179</v>
      </c>
      <c r="I3245" s="2">
        <v>7461443397.8260746</v>
      </c>
      <c r="J3245" s="4">
        <v>0.99603357557349093</v>
      </c>
      <c r="K3245" s="2">
        <v>68056.01766213747</v>
      </c>
      <c r="L3245" s="2">
        <v>3052</v>
      </c>
      <c r="M3245" s="2">
        <v>8754063085.0503521</v>
      </c>
      <c r="N3245" s="4">
        <v>0.99541006220760553</v>
      </c>
      <c r="O3245" s="2">
        <v>58060.131105012835</v>
      </c>
      <c r="P3245" s="2">
        <v>3178</v>
      </c>
      <c r="Q3245" s="2">
        <v>9832930793.4381313</v>
      </c>
      <c r="R3245" s="4">
        <v>0.99676362272393471</v>
      </c>
      <c r="S3245" s="2">
        <v>73398.559024939852</v>
      </c>
      <c r="T3245" s="2">
        <v>3020</v>
      </c>
      <c r="U3245" s="2">
        <v>12300428278.112371</v>
      </c>
      <c r="V3245" s="4">
        <v>0.99653917125899272</v>
      </c>
      <c r="W3245" s="2">
        <v>57502.065132043499</v>
      </c>
      <c r="X3245" s="2">
        <v>3162</v>
      </c>
      <c r="Y3245" s="2">
        <v>14128781837.63464</v>
      </c>
      <c r="Z3245" s="4">
        <v>0.99776242511306623</v>
      </c>
      <c r="AA3245" s="2">
        <v>52112.290924125438</v>
      </c>
      <c r="AB3245" s="2">
        <v>3240</v>
      </c>
      <c r="AC3245" s="2">
        <v>15833763874.046177</v>
      </c>
      <c r="AD3245" s="4">
        <v>0.99830505475687958</v>
      </c>
    </row>
    <row r="3246" spans="1:30" x14ac:dyDescent="0.2">
      <c r="A3246">
        <v>2127</v>
      </c>
      <c r="B3246">
        <v>3313</v>
      </c>
      <c r="C3246">
        <v>1</v>
      </c>
      <c r="D3246" t="s">
        <v>6628</v>
      </c>
      <c r="E3246" t="s">
        <v>6629</v>
      </c>
      <c r="F3246" t="s">
        <v>8510</v>
      </c>
      <c r="G3246" s="2">
        <v>56646.221414723666</v>
      </c>
      <c r="H3246" s="2">
        <v>3140</v>
      </c>
      <c r="I3246" s="2">
        <v>7459283975.5153942</v>
      </c>
      <c r="J3246" s="4">
        <v>0.9957453126985214</v>
      </c>
      <c r="K3246" s="2">
        <v>54905.709994588397</v>
      </c>
      <c r="L3246" s="2">
        <v>3237</v>
      </c>
      <c r="M3246" s="2">
        <v>8765413260.56143</v>
      </c>
      <c r="N3246" s="4">
        <v>0.9967006719281184</v>
      </c>
      <c r="O3246" s="2">
        <v>57665.811569039703</v>
      </c>
      <c r="P3246" s="2">
        <v>3181</v>
      </c>
      <c r="Q3246" s="2">
        <v>9833104161.0465851</v>
      </c>
      <c r="R3246" s="4">
        <v>0.9967811969883219</v>
      </c>
      <c r="S3246" s="2">
        <v>53832.830938188163</v>
      </c>
      <c r="T3246" s="2">
        <v>3254</v>
      </c>
      <c r="U3246" s="2">
        <v>12315223612.578377</v>
      </c>
      <c r="V3246" s="4">
        <v>0.99773783930646942</v>
      </c>
      <c r="W3246" s="2">
        <v>49573.727785657007</v>
      </c>
      <c r="X3246" s="2">
        <v>3279</v>
      </c>
      <c r="Y3246" s="2">
        <v>14135033697.395935</v>
      </c>
      <c r="Z3246" s="4">
        <v>0.99820392607391206</v>
      </c>
      <c r="AA3246" s="2">
        <v>52077.538189240928</v>
      </c>
      <c r="AB3246" s="2">
        <v>3241</v>
      </c>
      <c r="AC3246" s="2">
        <v>15833815951.584366</v>
      </c>
      <c r="AD3246" s="4">
        <v>0.99830833820041376</v>
      </c>
    </row>
    <row r="3247" spans="1:30" x14ac:dyDescent="0.2">
      <c r="A3247">
        <v>712</v>
      </c>
      <c r="B3247">
        <v>3513</v>
      </c>
      <c r="C3247">
        <v>1</v>
      </c>
      <c r="D3247" t="s">
        <v>7028</v>
      </c>
      <c r="E3247" t="s">
        <v>7029</v>
      </c>
      <c r="F3247" t="s">
        <v>8510</v>
      </c>
      <c r="G3247" s="2">
        <v>8241.2093068703471</v>
      </c>
      <c r="H3247" s="2">
        <v>4180</v>
      </c>
      <c r="I3247" s="2">
        <v>7490764525.1456881</v>
      </c>
      <c r="J3247" s="4">
        <v>0.99994767445850141</v>
      </c>
      <c r="K3247" s="2">
        <v>19801.555382155599</v>
      </c>
      <c r="L3247" s="2">
        <v>3923</v>
      </c>
      <c r="M3247" s="2">
        <v>8790186138.8442459</v>
      </c>
      <c r="N3247" s="4">
        <v>0.99951755502262918</v>
      </c>
      <c r="O3247" s="2">
        <v>29919.106606013829</v>
      </c>
      <c r="P3247" s="2">
        <v>3703</v>
      </c>
      <c r="Q3247" s="2">
        <v>9855283219.3662205</v>
      </c>
      <c r="R3247" s="4">
        <v>0.99902948684042159</v>
      </c>
      <c r="S3247" s="2">
        <v>22171.495492122034</v>
      </c>
      <c r="T3247" s="2">
        <v>3866</v>
      </c>
      <c r="U3247" s="2">
        <v>12337854870.116011</v>
      </c>
      <c r="V3247" s="4">
        <v>0.99957134738612174</v>
      </c>
      <c r="W3247" s="2">
        <v>23720.479087392199</v>
      </c>
      <c r="X3247" s="2">
        <v>3804</v>
      </c>
      <c r="Y3247" s="2">
        <v>14154109021.247408</v>
      </c>
      <c r="Z3247" s="4">
        <v>0.99955100904288863</v>
      </c>
      <c r="AA3247" s="2">
        <v>52020.549899765603</v>
      </c>
      <c r="AB3247" s="2">
        <v>3242</v>
      </c>
      <c r="AC3247" s="2">
        <v>15833867972.134266</v>
      </c>
      <c r="AD3247" s="4">
        <v>0.99831161805088586</v>
      </c>
    </row>
    <row r="3248" spans="1:30" x14ac:dyDescent="0.2">
      <c r="A3248">
        <v>5147</v>
      </c>
      <c r="B3248">
        <v>2941</v>
      </c>
      <c r="C3248">
        <v>1</v>
      </c>
      <c r="D3248" t="s">
        <v>5884</v>
      </c>
      <c r="E3248" t="s">
        <v>5885</v>
      </c>
      <c r="F3248" t="s">
        <v>8510</v>
      </c>
      <c r="G3248" s="2">
        <v>59786.521805129574</v>
      </c>
      <c r="H3248" s="2">
        <v>3092</v>
      </c>
      <c r="I3248" s="2">
        <v>7456496274.6198378</v>
      </c>
      <c r="J3248" s="4">
        <v>0.9953731804524415</v>
      </c>
      <c r="K3248" s="2">
        <v>61775.305599831037</v>
      </c>
      <c r="L3248" s="2">
        <v>3136</v>
      </c>
      <c r="M3248" s="2">
        <v>8759522960.6943455</v>
      </c>
      <c r="N3248" s="4">
        <v>0.99603089565392999</v>
      </c>
      <c r="O3248" s="2">
        <v>58939.333089517801</v>
      </c>
      <c r="P3248" s="2">
        <v>3161</v>
      </c>
      <c r="Q3248" s="2">
        <v>9831935201.5823498</v>
      </c>
      <c r="R3248" s="4">
        <v>0.99666269963540999</v>
      </c>
      <c r="S3248" s="2">
        <v>61591.172840359002</v>
      </c>
      <c r="T3248" s="2">
        <v>3150</v>
      </c>
      <c r="U3248" s="2">
        <v>12309211820.427769</v>
      </c>
      <c r="V3248" s="4">
        <v>0.9972507842030135</v>
      </c>
      <c r="W3248" s="2">
        <v>50380.751981045665</v>
      </c>
      <c r="X3248" s="2">
        <v>3268</v>
      </c>
      <c r="Y3248" s="2">
        <v>14134484247.570175</v>
      </c>
      <c r="Z3248" s="4">
        <v>0.99816512439964689</v>
      </c>
      <c r="AA3248" s="2">
        <v>52018.786427287596</v>
      </c>
      <c r="AB3248" s="2">
        <v>3243</v>
      </c>
      <c r="AC3248" s="2">
        <v>15833919990.920692</v>
      </c>
      <c r="AD3248" s="4">
        <v>0.99831489779017235</v>
      </c>
    </row>
    <row r="3249" spans="1:30" x14ac:dyDescent="0.2">
      <c r="A3249">
        <v>3034</v>
      </c>
      <c r="B3249">
        <v>2952</v>
      </c>
      <c r="C3249">
        <v>1</v>
      </c>
      <c r="D3249" t="s">
        <v>5906</v>
      </c>
      <c r="E3249" t="s">
        <v>5907</v>
      </c>
      <c r="F3249" t="s">
        <v>8510</v>
      </c>
      <c r="G3249" s="2">
        <v>129005.50255345664</v>
      </c>
      <c r="H3249" s="2">
        <v>2474</v>
      </c>
      <c r="I3249" s="2">
        <v>7400570223.7813349</v>
      </c>
      <c r="J3249" s="4">
        <v>0.98790757072864355</v>
      </c>
      <c r="K3249" s="2">
        <v>85633.645858760457</v>
      </c>
      <c r="L3249" s="2">
        <v>2847</v>
      </c>
      <c r="M3249" s="2">
        <v>8738307569.7911167</v>
      </c>
      <c r="N3249" s="4">
        <v>0.99361852857665744</v>
      </c>
      <c r="O3249" s="2">
        <v>73874.086009399092</v>
      </c>
      <c r="P3249" s="2">
        <v>2981</v>
      </c>
      <c r="Q3249" s="2">
        <v>9820003130.7168312</v>
      </c>
      <c r="R3249" s="4">
        <v>0.99545314630564896</v>
      </c>
      <c r="S3249" s="2">
        <v>74669.199616539627</v>
      </c>
      <c r="T3249" s="2">
        <v>3004</v>
      </c>
      <c r="U3249" s="2">
        <v>12299241779.380676</v>
      </c>
      <c r="V3249" s="4">
        <v>0.99644304513752369</v>
      </c>
      <c r="W3249" s="2">
        <v>53943.129518383859</v>
      </c>
      <c r="X3249" s="2">
        <v>3214</v>
      </c>
      <c r="Y3249" s="2">
        <v>14131671681.919785</v>
      </c>
      <c r="Z3249" s="4">
        <v>0.99796650343172677</v>
      </c>
      <c r="AA3249" s="2">
        <v>51820.283809137829</v>
      </c>
      <c r="AB3249" s="2">
        <v>3244</v>
      </c>
      <c r="AC3249" s="2">
        <v>15833971811.204502</v>
      </c>
      <c r="AD3249" s="4">
        <v>0.99831816501404147</v>
      </c>
    </row>
    <row r="3250" spans="1:30" x14ac:dyDescent="0.2">
      <c r="A3250">
        <v>3847</v>
      </c>
      <c r="B3250">
        <v>2973</v>
      </c>
      <c r="C3250">
        <v>1</v>
      </c>
      <c r="D3250" t="s">
        <v>5948</v>
      </c>
      <c r="E3250" t="s">
        <v>5949</v>
      </c>
      <c r="F3250" t="s">
        <v>8510</v>
      </c>
      <c r="G3250" s="2">
        <v>41084.13958133557</v>
      </c>
      <c r="H3250" s="2">
        <v>3407</v>
      </c>
      <c r="I3250" s="2">
        <v>7472290013.1555996</v>
      </c>
      <c r="J3250" s="4">
        <v>0.99748149824387999</v>
      </c>
      <c r="K3250" s="2">
        <v>42622.608948677334</v>
      </c>
      <c r="L3250" s="2">
        <v>3441</v>
      </c>
      <c r="M3250" s="2">
        <v>8775302046.4796581</v>
      </c>
      <c r="N3250" s="4">
        <v>0.99782510945048808</v>
      </c>
      <c r="O3250" s="2">
        <v>38030.436777349001</v>
      </c>
      <c r="P3250" s="2">
        <v>3517</v>
      </c>
      <c r="Q3250" s="2">
        <v>9848984356.4674034</v>
      </c>
      <c r="R3250" s="4">
        <v>0.99839097147466149</v>
      </c>
      <c r="S3250" s="2">
        <v>42055.8382142068</v>
      </c>
      <c r="T3250" s="2">
        <v>3462</v>
      </c>
      <c r="U3250" s="2">
        <v>12325125775.720736</v>
      </c>
      <c r="V3250" s="4">
        <v>0.99854007913328235</v>
      </c>
      <c r="W3250" s="2">
        <v>46122.493885680371</v>
      </c>
      <c r="X3250" s="2">
        <v>3343</v>
      </c>
      <c r="Y3250" s="2">
        <v>14138101143.682341</v>
      </c>
      <c r="Z3250" s="4">
        <v>0.99842054649319523</v>
      </c>
      <c r="AA3250" s="2">
        <v>51797.393395832863</v>
      </c>
      <c r="AB3250" s="2">
        <v>3245</v>
      </c>
      <c r="AC3250" s="2">
        <v>15834023608.597898</v>
      </c>
      <c r="AD3250" s="4">
        <v>0.99832143079468982</v>
      </c>
    </row>
    <row r="3251" spans="1:30" x14ac:dyDescent="0.2">
      <c r="A3251">
        <v>5295</v>
      </c>
      <c r="B3251">
        <v>3587</v>
      </c>
      <c r="C3251">
        <v>1</v>
      </c>
      <c r="D3251" t="s">
        <v>7176</v>
      </c>
      <c r="E3251" t="s">
        <v>7177</v>
      </c>
      <c r="F3251" t="s">
        <v>8510</v>
      </c>
      <c r="G3251" s="2">
        <v>63735.710397348936</v>
      </c>
      <c r="H3251" s="2">
        <v>3043</v>
      </c>
      <c r="I3251" s="2">
        <v>7453471278.475523</v>
      </c>
      <c r="J3251" s="4">
        <v>0.99496937148880382</v>
      </c>
      <c r="K3251" s="2">
        <v>38593.104910313166</v>
      </c>
      <c r="L3251" s="2">
        <v>3524</v>
      </c>
      <c r="M3251" s="2">
        <v>8778668433.0423107</v>
      </c>
      <c r="N3251" s="4">
        <v>0.99820789570930168</v>
      </c>
      <c r="O3251" s="2">
        <v>44230.625620140308</v>
      </c>
      <c r="P3251" s="2">
        <v>3395</v>
      </c>
      <c r="Q3251" s="2">
        <v>9843965544.2401352</v>
      </c>
      <c r="R3251" s="4">
        <v>0.99788221477103844</v>
      </c>
      <c r="S3251" s="2">
        <v>36770.491668020528</v>
      </c>
      <c r="T3251" s="2">
        <v>3559</v>
      </c>
      <c r="U3251" s="2">
        <v>12328961760.427927</v>
      </c>
      <c r="V3251" s="4">
        <v>0.99885085766347947</v>
      </c>
      <c r="W3251" s="2">
        <v>43670.093773247267</v>
      </c>
      <c r="X3251" s="2">
        <v>3397</v>
      </c>
      <c r="Y3251" s="2">
        <v>14140513010.859835</v>
      </c>
      <c r="Z3251" s="4">
        <v>0.99859087047948936</v>
      </c>
      <c r="AA3251" s="2">
        <v>51756.93915740183</v>
      </c>
      <c r="AB3251" s="2">
        <v>3246</v>
      </c>
      <c r="AC3251" s="2">
        <v>15834075365.537056</v>
      </c>
      <c r="AD3251" s="4">
        <v>0.99832469402473356</v>
      </c>
    </row>
    <row r="3252" spans="1:30" x14ac:dyDescent="0.2">
      <c r="A3252">
        <v>1759</v>
      </c>
      <c r="B3252">
        <v>3285</v>
      </c>
      <c r="C3252">
        <v>1</v>
      </c>
      <c r="D3252" t="s">
        <v>6572</v>
      </c>
      <c r="E3252" t="s">
        <v>6573</v>
      </c>
      <c r="F3252" t="s">
        <v>8510</v>
      </c>
      <c r="G3252" s="2">
        <v>70630.472124013861</v>
      </c>
      <c r="H3252" s="2">
        <v>2967</v>
      </c>
      <c r="I3252" s="2">
        <v>7448399277.8865318</v>
      </c>
      <c r="J3252" s="4">
        <v>0.99429230639394084</v>
      </c>
      <c r="K3252" s="2">
        <v>80573.088353091225</v>
      </c>
      <c r="L3252" s="2">
        <v>2903</v>
      </c>
      <c r="M3252" s="2">
        <v>8742958927.5348988</v>
      </c>
      <c r="N3252" s="4">
        <v>0.99414742678724899</v>
      </c>
      <c r="O3252" s="2">
        <v>64008.343216473928</v>
      </c>
      <c r="P3252" s="2">
        <v>3099</v>
      </c>
      <c r="Q3252" s="2">
        <v>9828120853.173296</v>
      </c>
      <c r="R3252" s="4">
        <v>0.99627603935899711</v>
      </c>
      <c r="S3252" s="2">
        <v>56893.8131427197</v>
      </c>
      <c r="T3252" s="2">
        <v>3214</v>
      </c>
      <c r="U3252" s="2">
        <v>12313001972.161034</v>
      </c>
      <c r="V3252" s="4">
        <v>0.99755784950040116</v>
      </c>
      <c r="W3252" s="2">
        <v>63591.649203218774</v>
      </c>
      <c r="X3252" s="2">
        <v>3085</v>
      </c>
      <c r="Y3252" s="2">
        <v>14124107007.922806</v>
      </c>
      <c r="Z3252" s="4">
        <v>0.99743229265834565</v>
      </c>
      <c r="AA3252" s="2">
        <v>51744.631099172773</v>
      </c>
      <c r="AB3252" s="2">
        <v>3247</v>
      </c>
      <c r="AC3252" s="2">
        <v>15834127110.168156</v>
      </c>
      <c r="AD3252" s="4">
        <v>0.99832795647876493</v>
      </c>
    </row>
    <row r="3253" spans="1:30" x14ac:dyDescent="0.2">
      <c r="A3253">
        <v>4921</v>
      </c>
      <c r="B3253">
        <v>3793</v>
      </c>
      <c r="C3253">
        <v>1</v>
      </c>
      <c r="D3253" t="s">
        <v>7588</v>
      </c>
      <c r="E3253" t="s">
        <v>7589</v>
      </c>
      <c r="F3253" t="s">
        <v>8510</v>
      </c>
      <c r="G3253" s="2">
        <v>31921.834332587936</v>
      </c>
      <c r="H3253" s="2">
        <v>3610</v>
      </c>
      <c r="I3253" s="2">
        <v>7479654506.9949875</v>
      </c>
      <c r="J3253" s="4">
        <v>0.99846458995148057</v>
      </c>
      <c r="K3253" s="2">
        <v>30596.861297462136</v>
      </c>
      <c r="L3253" s="2">
        <v>3674</v>
      </c>
      <c r="M3253" s="2">
        <v>8783855681.1089897</v>
      </c>
      <c r="N3253" s="4">
        <v>0.99879772912386289</v>
      </c>
      <c r="O3253" s="2">
        <v>36502.472822801035</v>
      </c>
      <c r="P3253" s="2">
        <v>3551</v>
      </c>
      <c r="Q3253" s="2">
        <v>9850254043.569397</v>
      </c>
      <c r="R3253" s="4">
        <v>0.99851967958235543</v>
      </c>
      <c r="S3253" s="2">
        <v>42584.229786220531</v>
      </c>
      <c r="T3253" s="2">
        <v>3450</v>
      </c>
      <c r="U3253" s="2">
        <v>12324619066.189873</v>
      </c>
      <c r="V3253" s="4">
        <v>0.99849902723780859</v>
      </c>
      <c r="W3253" s="2">
        <v>46250.491476127274</v>
      </c>
      <c r="X3253" s="2">
        <v>3341</v>
      </c>
      <c r="Y3253" s="2">
        <v>14138008778.43845</v>
      </c>
      <c r="Z3253" s="4">
        <v>0.9984140237390895</v>
      </c>
      <c r="AA3253" s="2">
        <v>51680.027598307497</v>
      </c>
      <c r="AB3253" s="2">
        <v>3248</v>
      </c>
      <c r="AC3253" s="2">
        <v>15834178790.195753</v>
      </c>
      <c r="AD3253" s="4">
        <v>0.99833121485960175</v>
      </c>
    </row>
    <row r="3254" spans="1:30" x14ac:dyDescent="0.2">
      <c r="A3254">
        <v>4457</v>
      </c>
      <c r="B3254">
        <v>3973</v>
      </c>
      <c r="C3254">
        <v>1</v>
      </c>
      <c r="D3254" t="s">
        <v>7948</v>
      </c>
      <c r="E3254" t="s">
        <v>7949</v>
      </c>
      <c r="F3254" t="s">
        <v>8510</v>
      </c>
      <c r="G3254" s="2">
        <v>12245.922804184534</v>
      </c>
      <c r="H3254" s="2">
        <v>4079</v>
      </c>
      <c r="I3254" s="2">
        <v>7489729866.1147804</v>
      </c>
      <c r="J3254" s="4">
        <v>0.99980955706229435</v>
      </c>
      <c r="K3254" s="2">
        <v>18628.424698307826</v>
      </c>
      <c r="L3254" s="2">
        <v>3950</v>
      </c>
      <c r="M3254" s="2">
        <v>8790704207.9896774</v>
      </c>
      <c r="N3254" s="4">
        <v>0.99957646380992848</v>
      </c>
      <c r="O3254" s="2">
        <v>11747.372306965261</v>
      </c>
      <c r="P3254" s="2">
        <v>4112</v>
      </c>
      <c r="Q3254" s="2">
        <v>9863728813.9702969</v>
      </c>
      <c r="R3254" s="4">
        <v>0.99988561627430661</v>
      </c>
      <c r="S3254" s="2">
        <v>17298.094338398754</v>
      </c>
      <c r="T3254" s="2">
        <v>3986</v>
      </c>
      <c r="U3254" s="2">
        <v>12340230527.24054</v>
      </c>
      <c r="V3254" s="4">
        <v>0.9997638151058259</v>
      </c>
      <c r="W3254" s="2">
        <v>28958.300235481565</v>
      </c>
      <c r="X3254" s="2">
        <v>3691</v>
      </c>
      <c r="Y3254" s="2">
        <v>14151152928.399015</v>
      </c>
      <c r="Z3254" s="4">
        <v>0.99934225230765361</v>
      </c>
      <c r="AA3254" s="2">
        <v>51571.704886922766</v>
      </c>
      <c r="AB3254" s="2">
        <v>3249</v>
      </c>
      <c r="AC3254" s="2">
        <v>15834230361.90064</v>
      </c>
      <c r="AD3254" s="4">
        <v>0.99833446641078571</v>
      </c>
    </row>
    <row r="3255" spans="1:30" x14ac:dyDescent="0.2">
      <c r="A3255">
        <v>1829</v>
      </c>
      <c r="B3255">
        <v>3595</v>
      </c>
      <c r="C3255">
        <v>1</v>
      </c>
      <c r="D3255" t="s">
        <v>7192</v>
      </c>
      <c r="E3255" t="s">
        <v>7193</v>
      </c>
      <c r="F3255" t="s">
        <v>8510</v>
      </c>
      <c r="G3255" s="2">
        <v>59997.314871289534</v>
      </c>
      <c r="H3255" s="2">
        <v>3089</v>
      </c>
      <c r="I3255" s="2">
        <v>7456316649.3027401</v>
      </c>
      <c r="J3255" s="4">
        <v>0.99534920213654299</v>
      </c>
      <c r="K3255" s="2">
        <v>41929.31832487214</v>
      </c>
      <c r="L3255" s="2">
        <v>3457</v>
      </c>
      <c r="M3255" s="2">
        <v>8775978557.3063011</v>
      </c>
      <c r="N3255" s="4">
        <v>0.99790203437980263</v>
      </c>
      <c r="O3255" s="2">
        <v>55727.329790795862</v>
      </c>
      <c r="P3255" s="2">
        <v>3209</v>
      </c>
      <c r="Q3255" s="2">
        <v>9834690910.2419338</v>
      </c>
      <c r="R3255" s="4">
        <v>0.99694204566198141</v>
      </c>
      <c r="S3255" s="2">
        <v>44565.878164309135</v>
      </c>
      <c r="T3255" s="2">
        <v>3412</v>
      </c>
      <c r="U3255" s="2">
        <v>12322959033.268948</v>
      </c>
      <c r="V3255" s="4">
        <v>0.99836453697504068</v>
      </c>
      <c r="W3255" s="2">
        <v>60317.687219830434</v>
      </c>
      <c r="X3255" s="2">
        <v>3132</v>
      </c>
      <c r="Y3255" s="2">
        <v>14127010850.16864</v>
      </c>
      <c r="Z3255" s="4">
        <v>0.99763735950095422</v>
      </c>
      <c r="AA3255" s="2">
        <v>51562.313056878491</v>
      </c>
      <c r="AB3255" s="2">
        <v>3250</v>
      </c>
      <c r="AC3255" s="2">
        <v>15834281924.213697</v>
      </c>
      <c r="AD3255" s="4">
        <v>0.99833771736982291</v>
      </c>
    </row>
    <row r="3256" spans="1:30" x14ac:dyDescent="0.2">
      <c r="A3256">
        <v>4652</v>
      </c>
      <c r="B3256">
        <v>3714</v>
      </c>
      <c r="C3256">
        <v>1</v>
      </c>
      <c r="D3256" t="s">
        <v>7430</v>
      </c>
      <c r="E3256" t="s">
        <v>7431</v>
      </c>
      <c r="F3256" t="s">
        <v>8510</v>
      </c>
      <c r="G3256" s="2">
        <v>35134.993588820398</v>
      </c>
      <c r="H3256" s="2">
        <v>3534</v>
      </c>
      <c r="I3256" s="2">
        <v>7477114079.5551748</v>
      </c>
      <c r="J3256" s="4">
        <v>0.99812546642115951</v>
      </c>
      <c r="K3256" s="2">
        <v>43306.571152353805</v>
      </c>
      <c r="L3256" s="2">
        <v>3423</v>
      </c>
      <c r="M3256" s="2">
        <v>8774528496.9011669</v>
      </c>
      <c r="N3256" s="4">
        <v>0.99773715040489219</v>
      </c>
      <c r="O3256" s="2">
        <v>47435.338209135538</v>
      </c>
      <c r="P3256" s="2">
        <v>3346</v>
      </c>
      <c r="Q3256" s="2">
        <v>9841721945.5191402</v>
      </c>
      <c r="R3256" s="4">
        <v>0.99765478129916141</v>
      </c>
      <c r="S3256" s="2">
        <v>42994.070452511034</v>
      </c>
      <c r="T3256" s="2">
        <v>3443</v>
      </c>
      <c r="U3256" s="2">
        <v>12324319772.819241</v>
      </c>
      <c r="V3256" s="4">
        <v>0.99847477949937302</v>
      </c>
      <c r="W3256" s="2">
        <v>40596.025996323566</v>
      </c>
      <c r="X3256" s="2">
        <v>3452</v>
      </c>
      <c r="Y3256" s="2">
        <v>14142827059.893179</v>
      </c>
      <c r="Z3256" s="4">
        <v>0.99875428663255006</v>
      </c>
      <c r="AA3256" s="2">
        <v>51553.999704413531</v>
      </c>
      <c r="AB3256" s="2">
        <v>3251</v>
      </c>
      <c r="AC3256" s="2">
        <v>15834333478.213402</v>
      </c>
      <c r="AD3256" s="4">
        <v>0.99834096780471049</v>
      </c>
    </row>
    <row r="3257" spans="1:30" x14ac:dyDescent="0.2">
      <c r="A3257">
        <v>225</v>
      </c>
      <c r="B3257">
        <v>2338</v>
      </c>
      <c r="C3257">
        <v>1</v>
      </c>
      <c r="D3257" t="s">
        <v>4678</v>
      </c>
      <c r="E3257" t="s">
        <v>4679</v>
      </c>
      <c r="F3257" t="s">
        <v>8510</v>
      </c>
      <c r="G3257" s="2">
        <v>211355.47479543902</v>
      </c>
      <c r="H3257" s="2">
        <v>2059</v>
      </c>
      <c r="I3257" s="2">
        <v>7331721431.9104404</v>
      </c>
      <c r="J3257" s="4">
        <v>0.97871689478502355</v>
      </c>
      <c r="K3257" s="2">
        <v>155936.18531248436</v>
      </c>
      <c r="L3257" s="2">
        <v>2338</v>
      </c>
      <c r="M3257" s="2">
        <v>8678830601.0705318</v>
      </c>
      <c r="N3257" s="4">
        <v>0.98685550064792549</v>
      </c>
      <c r="O3257" s="2">
        <v>87577.019442535937</v>
      </c>
      <c r="P3257" s="2">
        <v>2827</v>
      </c>
      <c r="Q3257" s="2">
        <v>9807642684.58675</v>
      </c>
      <c r="R3257" s="4">
        <v>0.99420016860023019</v>
      </c>
      <c r="S3257" s="2">
        <v>105849.83171002804</v>
      </c>
      <c r="T3257" s="2">
        <v>2694</v>
      </c>
      <c r="U3257" s="2">
        <v>12271494826.490543</v>
      </c>
      <c r="V3257" s="4">
        <v>0.99419508069165974</v>
      </c>
      <c r="W3257" s="2">
        <v>54728.775818908332</v>
      </c>
      <c r="X3257" s="2">
        <v>3200</v>
      </c>
      <c r="Y3257" s="2">
        <v>14130911332.246325</v>
      </c>
      <c r="Z3257" s="4">
        <v>0.99791280819155359</v>
      </c>
      <c r="AA3257" s="2">
        <v>51429.401780469365</v>
      </c>
      <c r="AB3257" s="2">
        <v>3252</v>
      </c>
      <c r="AC3257" s="2">
        <v>15834384907.615183</v>
      </c>
      <c r="AD3257" s="4">
        <v>0.99834421038380727</v>
      </c>
    </row>
    <row r="3258" spans="1:30" x14ac:dyDescent="0.2">
      <c r="A3258">
        <v>3928</v>
      </c>
      <c r="B3258">
        <v>3396</v>
      </c>
      <c r="C3258">
        <v>1</v>
      </c>
      <c r="D3258" t="s">
        <v>6794</v>
      </c>
      <c r="E3258" t="s">
        <v>6795</v>
      </c>
      <c r="F3258" t="s">
        <v>8510</v>
      </c>
      <c r="G3258" s="2">
        <v>44179.220917978935</v>
      </c>
      <c r="H3258" s="2">
        <v>3352</v>
      </c>
      <c r="I3258" s="2">
        <v>7469936230.6837263</v>
      </c>
      <c r="J3258" s="4">
        <v>0.99716729008781924</v>
      </c>
      <c r="K3258" s="2">
        <v>40580.282473601568</v>
      </c>
      <c r="L3258" s="2">
        <v>3482</v>
      </c>
      <c r="M3258" s="2">
        <v>8777011309.8836861</v>
      </c>
      <c r="N3258" s="4">
        <v>0.99801946697051069</v>
      </c>
      <c r="O3258" s="2">
        <v>47733.504903463363</v>
      </c>
      <c r="P3258" s="2">
        <v>3340</v>
      </c>
      <c r="Q3258" s="2">
        <v>9841436227.4282455</v>
      </c>
      <c r="R3258" s="4">
        <v>0.99762581807290263</v>
      </c>
      <c r="S3258" s="2">
        <v>44311.437882276427</v>
      </c>
      <c r="T3258" s="2">
        <v>3418</v>
      </c>
      <c r="U3258" s="2">
        <v>12323225620.954197</v>
      </c>
      <c r="V3258" s="4">
        <v>0.99838613500926521</v>
      </c>
      <c r="W3258" s="2">
        <v>53856.649269530062</v>
      </c>
      <c r="X3258" s="2">
        <v>3215</v>
      </c>
      <c r="Y3258" s="2">
        <v>14131725538.569054</v>
      </c>
      <c r="Z3258" s="4">
        <v>0.99797030674199083</v>
      </c>
      <c r="AA3258" s="2">
        <v>51354.735731566063</v>
      </c>
      <c r="AB3258" s="2">
        <v>3253</v>
      </c>
      <c r="AC3258" s="2">
        <v>15834436262.350914</v>
      </c>
      <c r="AD3258" s="4">
        <v>0.99834744825527444</v>
      </c>
    </row>
    <row r="3259" spans="1:30" x14ac:dyDescent="0.2">
      <c r="A3259">
        <v>2548</v>
      </c>
      <c r="B3259">
        <v>3335</v>
      </c>
      <c r="C3259">
        <v>1</v>
      </c>
      <c r="D3259" t="s">
        <v>6672</v>
      </c>
      <c r="E3259" t="s">
        <v>6673</v>
      </c>
      <c r="F3259" t="s">
        <v>8510</v>
      </c>
      <c r="G3259" s="2">
        <v>69890.95955713997</v>
      </c>
      <c r="H3259" s="2">
        <v>2970</v>
      </c>
      <c r="I3259" s="2">
        <v>7448609709.3728514</v>
      </c>
      <c r="J3259" s="4">
        <v>0.99432039704806185</v>
      </c>
      <c r="K3259" s="2">
        <v>64968.859436324565</v>
      </c>
      <c r="L3259" s="2">
        <v>3096</v>
      </c>
      <c r="M3259" s="2">
        <v>8756988852.4744186</v>
      </c>
      <c r="N3259" s="4">
        <v>0.99574274639154392</v>
      </c>
      <c r="O3259" s="2">
        <v>62820.77182869643</v>
      </c>
      <c r="P3259" s="2">
        <v>3115</v>
      </c>
      <c r="Q3259" s="2">
        <v>9829133477.1611061</v>
      </c>
      <c r="R3259" s="4">
        <v>0.99637868899375504</v>
      </c>
      <c r="S3259" s="2">
        <v>59475.81526406957</v>
      </c>
      <c r="T3259" s="2">
        <v>3181</v>
      </c>
      <c r="U3259" s="2">
        <v>12311087527.611187</v>
      </c>
      <c r="V3259" s="4">
        <v>0.99740274766638448</v>
      </c>
      <c r="W3259" s="2">
        <v>61434.375803346898</v>
      </c>
      <c r="X3259" s="2">
        <v>3114</v>
      </c>
      <c r="Y3259" s="2">
        <v>14125915584.677662</v>
      </c>
      <c r="Z3259" s="4">
        <v>0.99756001279371653</v>
      </c>
      <c r="AA3259" s="2">
        <v>51089.154701099767</v>
      </c>
      <c r="AB3259" s="2">
        <v>3254</v>
      </c>
      <c r="AC3259" s="2">
        <v>15834487351.505615</v>
      </c>
      <c r="AD3259" s="4">
        <v>0.9983506693820885</v>
      </c>
    </row>
    <row r="3260" spans="1:30" x14ac:dyDescent="0.2">
      <c r="A3260">
        <v>3292</v>
      </c>
      <c r="B3260">
        <v>2167</v>
      </c>
      <c r="C3260">
        <v>1</v>
      </c>
      <c r="D3260" t="s">
        <v>4336</v>
      </c>
      <c r="E3260" t="s">
        <v>4337</v>
      </c>
      <c r="F3260" t="s">
        <v>8510</v>
      </c>
      <c r="G3260" s="2">
        <v>273558.63465179963</v>
      </c>
      <c r="H3260" s="2">
        <v>1828</v>
      </c>
      <c r="I3260" s="2">
        <v>7276430870.0156164</v>
      </c>
      <c r="J3260" s="4">
        <v>0.9713361169484438</v>
      </c>
      <c r="K3260" s="2">
        <v>177863.64235669599</v>
      </c>
      <c r="L3260" s="2">
        <v>2229</v>
      </c>
      <c r="M3260" s="2">
        <v>8660738883.340517</v>
      </c>
      <c r="N3260" s="4">
        <v>0.9847983212906245</v>
      </c>
      <c r="O3260" s="2">
        <v>155528.13352276001</v>
      </c>
      <c r="P3260" s="2">
        <v>2330</v>
      </c>
      <c r="Q3260" s="2">
        <v>9748670419.3447456</v>
      </c>
      <c r="R3260" s="4">
        <v>0.98822215350201714</v>
      </c>
      <c r="S3260" s="2">
        <v>116705.45853026159</v>
      </c>
      <c r="T3260" s="2">
        <v>2603</v>
      </c>
      <c r="U3260" s="2">
        <v>12261356699.45196</v>
      </c>
      <c r="V3260" s="4">
        <v>0.99337372386661926</v>
      </c>
      <c r="W3260" s="2">
        <v>59519.021824468306</v>
      </c>
      <c r="X3260" s="2">
        <v>3142</v>
      </c>
      <c r="Y3260" s="2">
        <v>14127609352.78561</v>
      </c>
      <c r="Z3260" s="4">
        <v>0.99767962524115794</v>
      </c>
      <c r="AA3260" s="2">
        <v>51038.114719183031</v>
      </c>
      <c r="AB3260" s="2">
        <v>3255</v>
      </c>
      <c r="AC3260" s="2">
        <v>15834538389.620335</v>
      </c>
      <c r="AD3260" s="4">
        <v>0.99835388729087593</v>
      </c>
    </row>
    <row r="3261" spans="1:30" x14ac:dyDescent="0.2">
      <c r="A3261">
        <v>2614</v>
      </c>
      <c r="B3261">
        <v>3573</v>
      </c>
      <c r="C3261">
        <v>1</v>
      </c>
      <c r="D3261" t="s">
        <v>7148</v>
      </c>
      <c r="E3261" t="s">
        <v>7149</v>
      </c>
      <c r="F3261" t="s">
        <v>8510</v>
      </c>
      <c r="G3261" s="2">
        <v>36261.455201493933</v>
      </c>
      <c r="H3261" s="2">
        <v>3514</v>
      </c>
      <c r="I3261" s="2">
        <v>7476401380.7936382</v>
      </c>
      <c r="J3261" s="4">
        <v>0.99803032773847966</v>
      </c>
      <c r="K3261" s="2">
        <v>52343.720334774436</v>
      </c>
      <c r="L3261" s="2">
        <v>3280</v>
      </c>
      <c r="M3261" s="2">
        <v>8767715259.3434563</v>
      </c>
      <c r="N3261" s="4">
        <v>0.99696242840948668</v>
      </c>
      <c r="O3261" s="2">
        <v>41866.486780598592</v>
      </c>
      <c r="P3261" s="2">
        <v>3443</v>
      </c>
      <c r="Q3261" s="2">
        <v>9846032485.2513008</v>
      </c>
      <c r="R3261" s="4">
        <v>0.99809174046114302</v>
      </c>
      <c r="S3261" s="2">
        <v>54426.769114090399</v>
      </c>
      <c r="T3261" s="2">
        <v>3248</v>
      </c>
      <c r="U3261" s="2">
        <v>12314899225.626127</v>
      </c>
      <c r="V3261" s="4">
        <v>0.99771155857077043</v>
      </c>
      <c r="W3261" s="2">
        <v>48015.810810059738</v>
      </c>
      <c r="X3261" s="2">
        <v>3311</v>
      </c>
      <c r="Y3261" s="2">
        <v>14136595825.756622</v>
      </c>
      <c r="Z3261" s="4">
        <v>0.99831424223558896</v>
      </c>
      <c r="AA3261" s="2">
        <v>50672.541156842934</v>
      </c>
      <c r="AB3261" s="2">
        <v>3256</v>
      </c>
      <c r="AC3261" s="2">
        <v>15834589062.161491</v>
      </c>
      <c r="AD3261" s="4">
        <v>0.99835708215056795</v>
      </c>
    </row>
    <row r="3262" spans="1:30" x14ac:dyDescent="0.2">
      <c r="A3262">
        <v>517</v>
      </c>
      <c r="B3262">
        <v>3609</v>
      </c>
      <c r="C3262">
        <v>1</v>
      </c>
      <c r="D3262" t="s">
        <v>7220</v>
      </c>
      <c r="E3262" t="s">
        <v>7221</v>
      </c>
      <c r="F3262" t="s">
        <v>8510</v>
      </c>
      <c r="G3262" s="2">
        <v>49855.924953927693</v>
      </c>
      <c r="H3262" s="2">
        <v>3254</v>
      </c>
      <c r="I3262" s="2">
        <v>7465334596.4414825</v>
      </c>
      <c r="J3262" s="4">
        <v>0.99655301454307432</v>
      </c>
      <c r="K3262" s="2">
        <v>49997.215641183</v>
      </c>
      <c r="L3262" s="2">
        <v>3314</v>
      </c>
      <c r="M3262" s="2">
        <v>8769454280.8851109</v>
      </c>
      <c r="N3262" s="4">
        <v>0.99716016967821419</v>
      </c>
      <c r="O3262" s="2">
        <v>54015.665791078769</v>
      </c>
      <c r="P3262" s="2">
        <v>3233</v>
      </c>
      <c r="Q3262" s="2">
        <v>9836003021.6748276</v>
      </c>
      <c r="R3262" s="4">
        <v>0.99707505432163168</v>
      </c>
      <c r="S3262" s="2">
        <v>46218.089021140804</v>
      </c>
      <c r="T3262" s="2">
        <v>3382</v>
      </c>
      <c r="U3262" s="2">
        <v>12321596372.079454</v>
      </c>
      <c r="V3262" s="4">
        <v>0.99825413876598801</v>
      </c>
      <c r="W3262" s="2">
        <v>51959.012827060396</v>
      </c>
      <c r="X3262" s="2">
        <v>3242</v>
      </c>
      <c r="Y3262" s="2">
        <v>14133152447.972937</v>
      </c>
      <c r="Z3262" s="4">
        <v>0.99807107385720262</v>
      </c>
      <c r="AA3262" s="2">
        <v>50571.758167066961</v>
      </c>
      <c r="AB3262" s="2">
        <v>3257</v>
      </c>
      <c r="AC3262" s="2">
        <v>15834639633.919659</v>
      </c>
      <c r="AD3262" s="4">
        <v>0.9983602706559801</v>
      </c>
    </row>
    <row r="3263" spans="1:30" x14ac:dyDescent="0.2">
      <c r="A3263">
        <v>4635</v>
      </c>
      <c r="B3263">
        <v>3251</v>
      </c>
      <c r="C3263">
        <v>1</v>
      </c>
      <c r="D3263" t="s">
        <v>6504</v>
      </c>
      <c r="E3263" t="s">
        <v>6505</v>
      </c>
      <c r="F3263" t="s">
        <v>8510</v>
      </c>
      <c r="G3263" s="2">
        <v>61718.91962478737</v>
      </c>
      <c r="H3263" s="2">
        <v>3066</v>
      </c>
      <c r="I3263" s="2">
        <v>7454917666.336503</v>
      </c>
      <c r="J3263" s="4">
        <v>0.99516245086983313</v>
      </c>
      <c r="K3263" s="2">
        <v>84739.408623751093</v>
      </c>
      <c r="L3263" s="2">
        <v>2858</v>
      </c>
      <c r="M3263" s="2">
        <v>8739244463.5827541</v>
      </c>
      <c r="N3263" s="4">
        <v>0.9937250612230818</v>
      </c>
      <c r="O3263" s="2">
        <v>86072.097037475032</v>
      </c>
      <c r="P3263" s="2">
        <v>2845</v>
      </c>
      <c r="Q3263" s="2">
        <v>9809204517.4395161</v>
      </c>
      <c r="R3263" s="4">
        <v>0.994358491505691</v>
      </c>
      <c r="S3263" s="2">
        <v>87967.679623926422</v>
      </c>
      <c r="T3263" s="2">
        <v>2858</v>
      </c>
      <c r="U3263" s="2">
        <v>12287307305.782913</v>
      </c>
      <c r="V3263" s="4">
        <v>0.99547615437895631</v>
      </c>
      <c r="W3263" s="2">
        <v>59471.451327833092</v>
      </c>
      <c r="X3263" s="2">
        <v>3145</v>
      </c>
      <c r="Y3263" s="2">
        <v>14127787810.04125</v>
      </c>
      <c r="Z3263" s="4">
        <v>0.99769222773910948</v>
      </c>
      <c r="AA3263" s="2">
        <v>50511.469642063697</v>
      </c>
      <c r="AB3263" s="2">
        <v>3258</v>
      </c>
      <c r="AC3263" s="2">
        <v>15834690145.389301</v>
      </c>
      <c r="AD3263" s="4">
        <v>0.99836345536025306</v>
      </c>
    </row>
    <row r="3264" spans="1:30" x14ac:dyDescent="0.2">
      <c r="A3264">
        <v>5025</v>
      </c>
      <c r="B3264">
        <v>3415</v>
      </c>
      <c r="C3264">
        <v>1</v>
      </c>
      <c r="D3264" t="s">
        <v>6832</v>
      </c>
      <c r="E3264" t="s">
        <v>6833</v>
      </c>
      <c r="F3264" t="s">
        <v>8510</v>
      </c>
      <c r="G3264" s="2">
        <v>51365.281049768841</v>
      </c>
      <c r="H3264" s="2">
        <v>3222</v>
      </c>
      <c r="I3264" s="2">
        <v>7463711760.8035221</v>
      </c>
      <c r="J3264" s="4">
        <v>0.99633638101831734</v>
      </c>
      <c r="K3264" s="2">
        <v>59044.617751410326</v>
      </c>
      <c r="L3264" s="2">
        <v>3177</v>
      </c>
      <c r="M3264" s="2">
        <v>8761989993.298399</v>
      </c>
      <c r="N3264" s="4">
        <v>0.99631141785876332</v>
      </c>
      <c r="O3264" s="2">
        <v>62895.915997370728</v>
      </c>
      <c r="P3264" s="2">
        <v>3113</v>
      </c>
      <c r="Q3264" s="2">
        <v>9829007812.3224125</v>
      </c>
      <c r="R3264" s="4">
        <v>0.99636595035636433</v>
      </c>
      <c r="S3264" s="2">
        <v>51836.553149646505</v>
      </c>
      <c r="T3264" s="2">
        <v>3279</v>
      </c>
      <c r="U3264" s="2">
        <v>12316542364.413843</v>
      </c>
      <c r="V3264" s="4">
        <v>0.99784468012790251</v>
      </c>
      <c r="W3264" s="2">
        <v>49465.613831352966</v>
      </c>
      <c r="X3264" s="2">
        <v>3280</v>
      </c>
      <c r="Y3264" s="2">
        <v>14135083163.009766</v>
      </c>
      <c r="Z3264" s="4">
        <v>0.99820741929302903</v>
      </c>
      <c r="AA3264" s="2">
        <v>50502.041478261635</v>
      </c>
      <c r="AB3264" s="2">
        <v>3259</v>
      </c>
      <c r="AC3264" s="2">
        <v>15834740647.43078</v>
      </c>
      <c r="AD3264" s="4">
        <v>0.99836663947008863</v>
      </c>
    </row>
    <row r="3265" spans="1:30" x14ac:dyDescent="0.2">
      <c r="A3265">
        <v>968</v>
      </c>
      <c r="B3265">
        <v>3151</v>
      </c>
      <c r="C3265">
        <v>1</v>
      </c>
      <c r="D3265" t="s">
        <v>6304</v>
      </c>
      <c r="E3265" t="s">
        <v>6305</v>
      </c>
      <c r="F3265" t="s">
        <v>8510</v>
      </c>
      <c r="G3265" s="2">
        <v>49042.499101853587</v>
      </c>
      <c r="H3265" s="2">
        <v>3265</v>
      </c>
      <c r="I3265" s="2">
        <v>7465878385.4944391</v>
      </c>
      <c r="J3265" s="4">
        <v>0.9966256053443302</v>
      </c>
      <c r="K3265" s="2">
        <v>84770.661414413073</v>
      </c>
      <c r="L3265" s="2">
        <v>2857</v>
      </c>
      <c r="M3265" s="2">
        <v>8739159724.1741295</v>
      </c>
      <c r="N3265" s="4">
        <v>0.99371542564481474</v>
      </c>
      <c r="O3265" s="2">
        <v>56308.649159916735</v>
      </c>
      <c r="P3265" s="2">
        <v>3201</v>
      </c>
      <c r="Q3265" s="2">
        <v>9834243589.3098679</v>
      </c>
      <c r="R3265" s="4">
        <v>0.99689670076511061</v>
      </c>
      <c r="S3265" s="2">
        <v>72350.855507365632</v>
      </c>
      <c r="T3265" s="2">
        <v>3029</v>
      </c>
      <c r="U3265" s="2">
        <v>12301083772.765985</v>
      </c>
      <c r="V3265" s="4">
        <v>0.99659227722279398</v>
      </c>
      <c r="W3265" s="2">
        <v>47200.147377349967</v>
      </c>
      <c r="X3265" s="2">
        <v>3327</v>
      </c>
      <c r="Y3265" s="2">
        <v>14137356093.692329</v>
      </c>
      <c r="Z3265" s="4">
        <v>0.99836793170351223</v>
      </c>
      <c r="AA3265" s="2">
        <v>50385.415811778395</v>
      </c>
      <c r="AB3265" s="2">
        <v>3260</v>
      </c>
      <c r="AC3265" s="2">
        <v>15834791032.846592</v>
      </c>
      <c r="AD3265" s="4">
        <v>0.99836981622677712</v>
      </c>
    </row>
    <row r="3266" spans="1:30" x14ac:dyDescent="0.2">
      <c r="A3266">
        <v>3327</v>
      </c>
      <c r="B3266">
        <v>3847</v>
      </c>
      <c r="C3266">
        <v>1</v>
      </c>
      <c r="D3266" t="s">
        <v>7696</v>
      </c>
      <c r="E3266" t="s">
        <v>7697</v>
      </c>
      <c r="F3266" t="s">
        <v>8510</v>
      </c>
      <c r="G3266" s="2">
        <v>17201.691298020007</v>
      </c>
      <c r="H3266" s="2">
        <v>3950</v>
      </c>
      <c r="I3266" s="2">
        <v>7487825769.9175081</v>
      </c>
      <c r="J3266" s="4">
        <v>0.99955537785828708</v>
      </c>
      <c r="K3266" s="2">
        <v>25227.162876496903</v>
      </c>
      <c r="L3266" s="2">
        <v>3801</v>
      </c>
      <c r="M3266" s="2">
        <v>8787431686.1203671</v>
      </c>
      <c r="N3266" s="4">
        <v>0.99920435075044312</v>
      </c>
      <c r="O3266" s="2">
        <v>27310.888428433769</v>
      </c>
      <c r="P3266" s="2">
        <v>3757</v>
      </c>
      <c r="Q3266" s="2">
        <v>9856838757.1966381</v>
      </c>
      <c r="R3266" s="4">
        <v>0.99918717161983306</v>
      </c>
      <c r="S3266" s="2">
        <v>41571.834620755202</v>
      </c>
      <c r="T3266" s="2">
        <v>3476</v>
      </c>
      <c r="U3266" s="2">
        <v>12325711462.157507</v>
      </c>
      <c r="V3266" s="4">
        <v>0.99858752947103657</v>
      </c>
      <c r="W3266" s="2">
        <v>48050.2552366378</v>
      </c>
      <c r="X3266" s="2">
        <v>3310</v>
      </c>
      <c r="Y3266" s="2">
        <v>14136547809.945812</v>
      </c>
      <c r="Z3266" s="4">
        <v>0.99831085140031461</v>
      </c>
      <c r="AA3266" s="2">
        <v>50379.873131802924</v>
      </c>
      <c r="AB3266" s="2">
        <v>3261</v>
      </c>
      <c r="AC3266" s="2">
        <v>15834841412.719725</v>
      </c>
      <c r="AD3266" s="4">
        <v>0.99837299263400447</v>
      </c>
    </row>
    <row r="3267" spans="1:30" x14ac:dyDescent="0.2">
      <c r="A3267">
        <v>4621</v>
      </c>
      <c r="B3267">
        <v>3653</v>
      </c>
      <c r="C3267">
        <v>1</v>
      </c>
      <c r="D3267" t="s">
        <v>7308</v>
      </c>
      <c r="E3267" t="s">
        <v>7309</v>
      </c>
      <c r="F3267" t="s">
        <v>8510</v>
      </c>
      <c r="G3267" s="2">
        <v>41452.933741285669</v>
      </c>
      <c r="H3267" s="2">
        <v>3401</v>
      </c>
      <c r="I3267" s="2">
        <v>7472042889.2221203</v>
      </c>
      <c r="J3267" s="4">
        <v>0.99744850948795849</v>
      </c>
      <c r="K3267" s="2">
        <v>44085.869158860434</v>
      </c>
      <c r="L3267" s="2">
        <v>3408</v>
      </c>
      <c r="M3267" s="2">
        <v>8773874058.079134</v>
      </c>
      <c r="N3267" s="4">
        <v>0.99766273524678539</v>
      </c>
      <c r="O3267" s="2">
        <v>51842.925664902468</v>
      </c>
      <c r="P3267" s="2">
        <v>3265</v>
      </c>
      <c r="Q3267" s="2">
        <v>9837699237.5523949</v>
      </c>
      <c r="R3267" s="4">
        <v>0.99724699962650187</v>
      </c>
      <c r="S3267" s="2">
        <v>51302.368492773305</v>
      </c>
      <c r="T3267" s="2">
        <v>3286</v>
      </c>
      <c r="U3267" s="2">
        <v>12316903394.132925</v>
      </c>
      <c r="V3267" s="4">
        <v>0.99787392953685961</v>
      </c>
      <c r="W3267" s="2">
        <v>53584.511154737564</v>
      </c>
      <c r="X3267" s="2">
        <v>3218</v>
      </c>
      <c r="Y3267" s="2">
        <v>14131886761.193151</v>
      </c>
      <c r="Z3267" s="4">
        <v>0.9979816921450817</v>
      </c>
      <c r="AA3267" s="2">
        <v>50287.843228658901</v>
      </c>
      <c r="AB3267" s="2">
        <v>3262</v>
      </c>
      <c r="AC3267" s="2">
        <v>15834891700.562954</v>
      </c>
      <c r="AD3267" s="4">
        <v>0.99837616323882639</v>
      </c>
    </row>
    <row r="3268" spans="1:30" x14ac:dyDescent="0.2">
      <c r="A3268">
        <v>1052</v>
      </c>
      <c r="B3268">
        <v>3606</v>
      </c>
      <c r="C3268">
        <v>1</v>
      </c>
      <c r="D3268" t="s">
        <v>7214</v>
      </c>
      <c r="E3268" t="s">
        <v>7215</v>
      </c>
      <c r="F3268" t="s">
        <v>8510</v>
      </c>
      <c r="G3268" s="2">
        <v>38740.737132749062</v>
      </c>
      <c r="H3268" s="2">
        <v>3450</v>
      </c>
      <c r="I3268" s="2">
        <v>7474009935.9134436</v>
      </c>
      <c r="J3268" s="4">
        <v>0.99771109199978847</v>
      </c>
      <c r="K3268" s="2">
        <v>46030.435950173764</v>
      </c>
      <c r="L3268" s="2">
        <v>3377</v>
      </c>
      <c r="M3268" s="2">
        <v>8772482503.3070126</v>
      </c>
      <c r="N3268" s="4">
        <v>0.9975045038508239</v>
      </c>
      <c r="O3268" s="2">
        <v>37958.868567375095</v>
      </c>
      <c r="P3268" s="2">
        <v>3519</v>
      </c>
      <c r="Q3268" s="2">
        <v>9849060343.2278061</v>
      </c>
      <c r="R3268" s="4">
        <v>0.99839867424814466</v>
      </c>
      <c r="S3268" s="2">
        <v>46896.864456561401</v>
      </c>
      <c r="T3268" s="2">
        <v>3367</v>
      </c>
      <c r="U3268" s="2">
        <v>12320899004.289545</v>
      </c>
      <c r="V3268" s="4">
        <v>0.99819764038205328</v>
      </c>
      <c r="W3268" s="2">
        <v>37811.361973721301</v>
      </c>
      <c r="X3268" s="2">
        <v>3510</v>
      </c>
      <c r="Y3268" s="2">
        <v>14145106730.660378</v>
      </c>
      <c r="Z3268" s="4">
        <v>0.99891527502201483</v>
      </c>
      <c r="AA3268" s="2">
        <v>50206.223222161141</v>
      </c>
      <c r="AB3268" s="2">
        <v>3263</v>
      </c>
      <c r="AC3268" s="2">
        <v>15834941906.786177</v>
      </c>
      <c r="AD3268" s="4">
        <v>0.99837932869757784</v>
      </c>
    </row>
    <row r="3269" spans="1:30" x14ac:dyDescent="0.2">
      <c r="A3269">
        <v>3089</v>
      </c>
      <c r="B3269">
        <v>2991</v>
      </c>
      <c r="C3269">
        <v>1</v>
      </c>
      <c r="D3269" t="s">
        <v>5984</v>
      </c>
      <c r="E3269" t="s">
        <v>5985</v>
      </c>
      <c r="F3269" t="s">
        <v>8510</v>
      </c>
      <c r="G3269" s="2">
        <v>47014.991623270325</v>
      </c>
      <c r="H3269" s="2">
        <v>3305</v>
      </c>
      <c r="I3269" s="2">
        <v>7467798482.6940613</v>
      </c>
      <c r="J3269" s="4">
        <v>0.99688192053392821</v>
      </c>
      <c r="K3269" s="2">
        <v>36848.824049637602</v>
      </c>
      <c r="L3269" s="2">
        <v>3555</v>
      </c>
      <c r="M3269" s="2">
        <v>8779834324.2771759</v>
      </c>
      <c r="N3269" s="4">
        <v>0.99834046727696679</v>
      </c>
      <c r="O3269" s="2">
        <v>44361.6228094787</v>
      </c>
      <c r="P3269" s="2">
        <v>3392</v>
      </c>
      <c r="Q3269" s="2">
        <v>9843832781.7920589</v>
      </c>
      <c r="R3269" s="4">
        <v>0.99786875664939734</v>
      </c>
      <c r="S3269" s="2">
        <v>37000.019233360297</v>
      </c>
      <c r="T3269" s="2">
        <v>3551</v>
      </c>
      <c r="U3269" s="2">
        <v>12328666659.565565</v>
      </c>
      <c r="V3269" s="4">
        <v>0.99882694958790952</v>
      </c>
      <c r="W3269" s="2">
        <v>52120.902831359235</v>
      </c>
      <c r="X3269" s="2">
        <v>3241</v>
      </c>
      <c r="Y3269" s="2">
        <v>14133100488.96011</v>
      </c>
      <c r="Z3269" s="4">
        <v>0.99806740455639242</v>
      </c>
      <c r="AA3269" s="2">
        <v>50015.673341088703</v>
      </c>
      <c r="AB3269" s="2">
        <v>3264</v>
      </c>
      <c r="AC3269" s="2">
        <v>15834991922.459518</v>
      </c>
      <c r="AD3269" s="4">
        <v>0.99838248214232495</v>
      </c>
    </row>
    <row r="3270" spans="1:30" x14ac:dyDescent="0.2">
      <c r="A3270">
        <v>2997</v>
      </c>
      <c r="B3270">
        <v>2782</v>
      </c>
      <c r="C3270">
        <v>1</v>
      </c>
      <c r="D3270" t="s">
        <v>5566</v>
      </c>
      <c r="E3270" t="s">
        <v>5567</v>
      </c>
      <c r="F3270" t="s">
        <v>8510</v>
      </c>
      <c r="G3270" s="2">
        <v>39909.588836689705</v>
      </c>
      <c r="H3270" s="2">
        <v>3430</v>
      </c>
      <c r="I3270" s="2">
        <v>7473223518.3983269</v>
      </c>
      <c r="J3270" s="4">
        <v>0.99760611254638898</v>
      </c>
      <c r="K3270" s="2">
        <v>57162.549981644937</v>
      </c>
      <c r="L3270" s="2">
        <v>3206</v>
      </c>
      <c r="M3270" s="2">
        <v>8763673672.8776913</v>
      </c>
      <c r="N3270" s="4">
        <v>0.99650286628430906</v>
      </c>
      <c r="O3270" s="2">
        <v>61212.405182332404</v>
      </c>
      <c r="P3270" s="2">
        <v>3137</v>
      </c>
      <c r="Q3270" s="2">
        <v>9830495742.4847221</v>
      </c>
      <c r="R3270" s="4">
        <v>0.99651678175039127</v>
      </c>
      <c r="S3270" s="2">
        <v>51205.6676075836</v>
      </c>
      <c r="T3270" s="2">
        <v>3288</v>
      </c>
      <c r="U3270" s="2">
        <v>12317005866.723612</v>
      </c>
      <c r="V3270" s="4">
        <v>0.99788223152019628</v>
      </c>
      <c r="W3270" s="2">
        <v>58095.693117339368</v>
      </c>
      <c r="X3270" s="2">
        <v>3158</v>
      </c>
      <c r="Y3270" s="2">
        <v>14128550926.278746</v>
      </c>
      <c r="Z3270" s="4">
        <v>0.99774611835165605</v>
      </c>
      <c r="AA3270" s="2">
        <v>49956.064329945366</v>
      </c>
      <c r="AB3270" s="2">
        <v>3265</v>
      </c>
      <c r="AC3270" s="2">
        <v>15835041878.523848</v>
      </c>
      <c r="AD3270" s="4">
        <v>0.99838563182877549</v>
      </c>
    </row>
    <row r="3271" spans="1:30" x14ac:dyDescent="0.2">
      <c r="A3271">
        <v>5652</v>
      </c>
      <c r="B3271">
        <v>2886</v>
      </c>
      <c r="C3271">
        <v>1</v>
      </c>
      <c r="D3271" t="s">
        <v>5774</v>
      </c>
      <c r="E3271" t="s">
        <v>5775</v>
      </c>
      <c r="F3271" t="s">
        <v>8510</v>
      </c>
      <c r="G3271" s="2">
        <v>107365.4250094227</v>
      </c>
      <c r="H3271" s="2">
        <v>2626</v>
      </c>
      <c r="I3271" s="2">
        <v>7418428159.8161917</v>
      </c>
      <c r="J3271" s="4">
        <v>0.9902914397648066</v>
      </c>
      <c r="K3271" s="2">
        <v>92541.54183102744</v>
      </c>
      <c r="L3271" s="2">
        <v>2786</v>
      </c>
      <c r="M3271" s="2">
        <v>8732885641.6573124</v>
      </c>
      <c r="N3271" s="4">
        <v>0.99300201007907296</v>
      </c>
      <c r="O3271" s="2">
        <v>70885.490981861236</v>
      </c>
      <c r="P3271" s="2">
        <v>3014</v>
      </c>
      <c r="Q3271" s="2">
        <v>9822396975.1572075</v>
      </c>
      <c r="R3271" s="4">
        <v>0.99569581017736253</v>
      </c>
      <c r="S3271" s="2">
        <v>71519.565998405975</v>
      </c>
      <c r="T3271" s="2">
        <v>3043</v>
      </c>
      <c r="U3271" s="2">
        <v>12302090507.457811</v>
      </c>
      <c r="V3271" s="4">
        <v>0.99667383946865939</v>
      </c>
      <c r="W3271" s="2">
        <v>52296.910041726194</v>
      </c>
      <c r="X3271" s="2">
        <v>3238</v>
      </c>
      <c r="Y3271" s="2">
        <v>14132944027.65535</v>
      </c>
      <c r="Z3271" s="4">
        <v>0.9980563553935794</v>
      </c>
      <c r="AA3271" s="2">
        <v>49952.43996533726</v>
      </c>
      <c r="AB3271" s="2">
        <v>3266</v>
      </c>
      <c r="AC3271" s="2">
        <v>15835091830.963814</v>
      </c>
      <c r="AD3271" s="4">
        <v>0.99838878128671305</v>
      </c>
    </row>
    <row r="3272" spans="1:30" x14ac:dyDescent="0.2">
      <c r="A3272">
        <v>2581</v>
      </c>
      <c r="B3272">
        <v>2531</v>
      </c>
      <c r="C3272">
        <v>1</v>
      </c>
      <c r="D3272" t="s">
        <v>5064</v>
      </c>
      <c r="E3272" t="s">
        <v>5065</v>
      </c>
      <c r="F3272" t="s">
        <v>8510</v>
      </c>
      <c r="G3272" s="2">
        <v>77525.65742116097</v>
      </c>
      <c r="H3272" s="2">
        <v>2901</v>
      </c>
      <c r="I3272" s="2">
        <v>7443520657.6655102</v>
      </c>
      <c r="J3272" s="4">
        <v>0.9936410557868498</v>
      </c>
      <c r="K3272" s="2">
        <v>72027.009943031575</v>
      </c>
      <c r="L3272" s="2">
        <v>3009</v>
      </c>
      <c r="M3272" s="2">
        <v>8751061049.3396111</v>
      </c>
      <c r="N3272" s="4">
        <v>0.9950687056826929</v>
      </c>
      <c r="O3272" s="2">
        <v>54050.375657453529</v>
      </c>
      <c r="P3272" s="2">
        <v>3231</v>
      </c>
      <c r="Q3272" s="2">
        <v>9835894990.175211</v>
      </c>
      <c r="R3272" s="4">
        <v>0.99706410317479777</v>
      </c>
      <c r="S3272" s="2">
        <v>42125.080482118668</v>
      </c>
      <c r="T3272" s="2">
        <v>3459</v>
      </c>
      <c r="U3272" s="2">
        <v>12324999595.001072</v>
      </c>
      <c r="V3272" s="4">
        <v>0.99852985639737757</v>
      </c>
      <c r="W3272" s="2">
        <v>39561.447006245064</v>
      </c>
      <c r="X3272" s="2">
        <v>3481</v>
      </c>
      <c r="Y3272" s="2">
        <v>14143987987.174448</v>
      </c>
      <c r="Z3272" s="4">
        <v>0.99883627031896061</v>
      </c>
      <c r="AA3272" s="2">
        <v>49944.215621514304</v>
      </c>
      <c r="AB3272" s="2">
        <v>3267</v>
      </c>
      <c r="AC3272" s="2">
        <v>15835141775.179436</v>
      </c>
      <c r="AD3272" s="4">
        <v>0.99839193022611294</v>
      </c>
    </row>
    <row r="3273" spans="1:30" x14ac:dyDescent="0.2">
      <c r="A3273">
        <v>1785</v>
      </c>
      <c r="B3273">
        <v>2954</v>
      </c>
      <c r="C3273">
        <v>1</v>
      </c>
      <c r="D3273" t="s">
        <v>5910</v>
      </c>
      <c r="E3273" t="s">
        <v>5911</v>
      </c>
      <c r="F3273" t="s">
        <v>8510</v>
      </c>
      <c r="G3273" s="2">
        <v>107871.4961681078</v>
      </c>
      <c r="H3273" s="2">
        <v>2620</v>
      </c>
      <c r="I3273" s="2">
        <v>7417782878.7455378</v>
      </c>
      <c r="J3273" s="4">
        <v>0.9902053007193452</v>
      </c>
      <c r="K3273" s="2">
        <v>69915.036806544362</v>
      </c>
      <c r="L3273" s="2">
        <v>3028</v>
      </c>
      <c r="M3273" s="2">
        <v>8752404508.3779221</v>
      </c>
      <c r="N3273" s="4">
        <v>0.99522146819215929</v>
      </c>
      <c r="O3273" s="2">
        <v>58208.496284183406</v>
      </c>
      <c r="P3273" s="2">
        <v>3176</v>
      </c>
      <c r="Q3273" s="2">
        <v>9832814568.8081455</v>
      </c>
      <c r="R3273" s="4">
        <v>0.99675184103995174</v>
      </c>
      <c r="S3273" s="2">
        <v>51829.201468289772</v>
      </c>
      <c r="T3273" s="2">
        <v>3280</v>
      </c>
      <c r="U3273" s="2">
        <v>12316594193.615311</v>
      </c>
      <c r="V3273" s="4">
        <v>0.99784887915482334</v>
      </c>
      <c r="W3273" s="2">
        <v>54454.704814656077</v>
      </c>
      <c r="X3273" s="2">
        <v>3205</v>
      </c>
      <c r="Y3273" s="2">
        <v>14131183976.138073</v>
      </c>
      <c r="Z3273" s="4">
        <v>0.99793206206876317</v>
      </c>
      <c r="AA3273" s="2">
        <v>49898.936291585902</v>
      </c>
      <c r="AB3273" s="2">
        <v>3268</v>
      </c>
      <c r="AC3273" s="2">
        <v>15835191674.115726</v>
      </c>
      <c r="AD3273" s="4">
        <v>0.99839507631069035</v>
      </c>
    </row>
    <row r="3274" spans="1:30" x14ac:dyDescent="0.2">
      <c r="A3274">
        <v>5339</v>
      </c>
      <c r="B3274">
        <v>2907</v>
      </c>
      <c r="C3274">
        <v>1</v>
      </c>
      <c r="D3274" t="s">
        <v>5816</v>
      </c>
      <c r="E3274" t="s">
        <v>5817</v>
      </c>
      <c r="F3274" t="s">
        <v>8510</v>
      </c>
      <c r="G3274" s="2">
        <v>65086.346634199464</v>
      </c>
      <c r="H3274" s="2">
        <v>3025</v>
      </c>
      <c r="I3274" s="2">
        <v>7452312796.60919</v>
      </c>
      <c r="J3274" s="4">
        <v>0.99481472489108291</v>
      </c>
      <c r="K3274" s="2">
        <v>59018.963293153567</v>
      </c>
      <c r="L3274" s="2">
        <v>3179</v>
      </c>
      <c r="M3274" s="2">
        <v>8762108033.0863514</v>
      </c>
      <c r="N3274" s="4">
        <v>0.99632483996819154</v>
      </c>
      <c r="O3274" s="2">
        <v>44869.626197182231</v>
      </c>
      <c r="P3274" s="2">
        <v>3383</v>
      </c>
      <c r="Q3274" s="2">
        <v>9843430972.3992825</v>
      </c>
      <c r="R3274" s="4">
        <v>0.99782802525461767</v>
      </c>
      <c r="S3274" s="2">
        <v>42456.643762762462</v>
      </c>
      <c r="T3274" s="2">
        <v>3451</v>
      </c>
      <c r="U3274" s="2">
        <v>12324661522.833635</v>
      </c>
      <c r="V3274" s="4">
        <v>0.99850246693174716</v>
      </c>
      <c r="W3274" s="2">
        <v>53827.054919882765</v>
      </c>
      <c r="X3274" s="2">
        <v>3216</v>
      </c>
      <c r="Y3274" s="2">
        <v>14131779365.623974</v>
      </c>
      <c r="Z3274" s="4">
        <v>0.99797410796232755</v>
      </c>
      <c r="AA3274" s="2">
        <v>49898.3876977455</v>
      </c>
      <c r="AB3274" s="2">
        <v>3269</v>
      </c>
      <c r="AC3274" s="2">
        <v>15835241572.503424</v>
      </c>
      <c r="AD3274" s="4">
        <v>0.99839822236067943</v>
      </c>
    </row>
    <row r="3275" spans="1:30" x14ac:dyDescent="0.2">
      <c r="A3275">
        <v>3341</v>
      </c>
      <c r="B3275">
        <v>3570</v>
      </c>
      <c r="C3275">
        <v>1</v>
      </c>
      <c r="D3275" t="s">
        <v>7142</v>
      </c>
      <c r="E3275" t="s">
        <v>7143</v>
      </c>
      <c r="F3275" t="s">
        <v>8510</v>
      </c>
      <c r="G3275" s="2">
        <v>40520.256836038832</v>
      </c>
      <c r="H3275" s="2">
        <v>3422</v>
      </c>
      <c r="I3275" s="2">
        <v>7472901636.4762869</v>
      </c>
      <c r="J3275" s="4">
        <v>0.99756314429150472</v>
      </c>
      <c r="K3275" s="2">
        <v>60630.985041248467</v>
      </c>
      <c r="L3275" s="2">
        <v>3147</v>
      </c>
      <c r="M3275" s="2">
        <v>8760197588.727602</v>
      </c>
      <c r="N3275" s="4">
        <v>0.99610760649391661</v>
      </c>
      <c r="O3275" s="2">
        <v>55978.286697689538</v>
      </c>
      <c r="P3275" s="2">
        <v>3205</v>
      </c>
      <c r="Q3275" s="2">
        <v>9834467864.317976</v>
      </c>
      <c r="R3275" s="4">
        <v>0.99691943550964046</v>
      </c>
      <c r="S3275" s="2">
        <v>67280.817918193337</v>
      </c>
      <c r="T3275" s="2">
        <v>3089</v>
      </c>
      <c r="U3275" s="2">
        <v>12305276871.909418</v>
      </c>
      <c r="V3275" s="4">
        <v>0.99693198795895088</v>
      </c>
      <c r="W3275" s="2">
        <v>54145.799446508528</v>
      </c>
      <c r="X3275" s="2">
        <v>3212</v>
      </c>
      <c r="Y3275" s="2">
        <v>14131563659.812391</v>
      </c>
      <c r="Z3275" s="4">
        <v>0.99795887500338254</v>
      </c>
      <c r="AA3275" s="2">
        <v>49892.953209392399</v>
      </c>
      <c r="AB3275" s="2">
        <v>3270</v>
      </c>
      <c r="AC3275" s="2">
        <v>15835291465.456633</v>
      </c>
      <c r="AD3275" s="4">
        <v>0.99840136806802871</v>
      </c>
    </row>
    <row r="3276" spans="1:30" x14ac:dyDescent="0.2">
      <c r="A3276">
        <v>3301</v>
      </c>
      <c r="B3276">
        <v>3472</v>
      </c>
      <c r="C3276">
        <v>1</v>
      </c>
      <c r="D3276" t="s">
        <v>6946</v>
      </c>
      <c r="E3276" t="s">
        <v>6947</v>
      </c>
      <c r="F3276" t="s">
        <v>8510</v>
      </c>
      <c r="G3276" s="2">
        <v>51131.202464827198</v>
      </c>
      <c r="H3276" s="2">
        <v>3230</v>
      </c>
      <c r="I3276" s="2">
        <v>7464121315.9516983</v>
      </c>
      <c r="J3276" s="4">
        <v>0.99639105283674201</v>
      </c>
      <c r="K3276" s="2">
        <v>59490.978685980233</v>
      </c>
      <c r="L3276" s="2">
        <v>3170</v>
      </c>
      <c r="M3276" s="2">
        <v>8761575511.835722</v>
      </c>
      <c r="N3276" s="4">
        <v>0.99626428785586774</v>
      </c>
      <c r="O3276" s="2">
        <v>54122.022203685832</v>
      </c>
      <c r="P3276" s="2">
        <v>3229</v>
      </c>
      <c r="Q3276" s="2">
        <v>9835786859.3544979</v>
      </c>
      <c r="R3276" s="4">
        <v>0.99705314195979011</v>
      </c>
      <c r="S3276" s="2">
        <v>63432.644696678966</v>
      </c>
      <c r="T3276" s="2">
        <v>3132</v>
      </c>
      <c r="U3276" s="2">
        <v>12308086652.052332</v>
      </c>
      <c r="V3276" s="4">
        <v>0.9971596268599493</v>
      </c>
      <c r="W3276" s="2">
        <v>54251.720847284399</v>
      </c>
      <c r="X3276" s="2">
        <v>3208</v>
      </c>
      <c r="Y3276" s="2">
        <v>14131346873.828749</v>
      </c>
      <c r="Z3276" s="4">
        <v>0.99794356576361543</v>
      </c>
      <c r="AA3276" s="2">
        <v>49830.170427505196</v>
      </c>
      <c r="AB3276" s="2">
        <v>3271</v>
      </c>
      <c r="AC3276" s="2">
        <v>15835341295.62706</v>
      </c>
      <c r="AD3276" s="4">
        <v>0.99840450981697815</v>
      </c>
    </row>
    <row r="3277" spans="1:30" x14ac:dyDescent="0.2">
      <c r="A3277">
        <v>4465</v>
      </c>
      <c r="B3277">
        <v>3111</v>
      </c>
      <c r="C3277">
        <v>1</v>
      </c>
      <c r="D3277" t="s">
        <v>6224</v>
      </c>
      <c r="E3277" t="s">
        <v>6225</v>
      </c>
      <c r="F3277" t="s">
        <v>8510</v>
      </c>
      <c r="G3277" s="2">
        <v>91353.255196583457</v>
      </c>
      <c r="H3277" s="2">
        <v>2756</v>
      </c>
      <c r="I3277" s="2">
        <v>7431258445.1454258</v>
      </c>
      <c r="J3277" s="4">
        <v>0.99200416400470748</v>
      </c>
      <c r="K3277" s="2">
        <v>67094.983559201966</v>
      </c>
      <c r="L3277" s="2">
        <v>3067</v>
      </c>
      <c r="M3277" s="2">
        <v>8755077058.8074417</v>
      </c>
      <c r="N3277" s="4">
        <v>0.99552535948965792</v>
      </c>
      <c r="O3277" s="2">
        <v>58164.498880026105</v>
      </c>
      <c r="P3277" s="2">
        <v>3177</v>
      </c>
      <c r="Q3277" s="2">
        <v>9832872733.3070259</v>
      </c>
      <c r="R3277" s="4">
        <v>0.99675773717182081</v>
      </c>
      <c r="S3277" s="2">
        <v>47026.421114064338</v>
      </c>
      <c r="T3277" s="2">
        <v>3365</v>
      </c>
      <c r="U3277" s="2">
        <v>12320805178.205664</v>
      </c>
      <c r="V3277" s="4">
        <v>0.99819003890950619</v>
      </c>
      <c r="W3277" s="2">
        <v>40680.707749974426</v>
      </c>
      <c r="X3277" s="2">
        <v>3448</v>
      </c>
      <c r="Y3277" s="2">
        <v>14142664540.879173</v>
      </c>
      <c r="Z3277" s="4">
        <v>0.99874280967951867</v>
      </c>
      <c r="AA3277" s="2">
        <v>49733.115011314258</v>
      </c>
      <c r="AB3277" s="2">
        <v>3272</v>
      </c>
      <c r="AC3277" s="2">
        <v>15835391028.742071</v>
      </c>
      <c r="AD3277" s="4">
        <v>0.99840764544666782</v>
      </c>
    </row>
    <row r="3278" spans="1:30" x14ac:dyDescent="0.2">
      <c r="A3278">
        <v>2041</v>
      </c>
      <c r="B3278">
        <v>3659</v>
      </c>
      <c r="C3278">
        <v>1</v>
      </c>
      <c r="D3278" t="s">
        <v>7320</v>
      </c>
      <c r="E3278" t="s">
        <v>7321</v>
      </c>
      <c r="F3278" t="s">
        <v>8510</v>
      </c>
      <c r="G3278" s="2">
        <v>25667.793542065065</v>
      </c>
      <c r="H3278" s="2">
        <v>3738</v>
      </c>
      <c r="I3278" s="2">
        <v>7483324404.3889008</v>
      </c>
      <c r="J3278" s="4">
        <v>0.9989544872579873</v>
      </c>
      <c r="K3278" s="2">
        <v>31703.000538705764</v>
      </c>
      <c r="L3278" s="2">
        <v>3654</v>
      </c>
      <c r="M3278" s="2">
        <v>8783231472.2706013</v>
      </c>
      <c r="N3278" s="4">
        <v>0.99872675136729261</v>
      </c>
      <c r="O3278" s="2">
        <v>28625.436462146801</v>
      </c>
      <c r="P3278" s="2">
        <v>3737</v>
      </c>
      <c r="Q3278" s="2">
        <v>9856280167.6917133</v>
      </c>
      <c r="R3278" s="4">
        <v>0.99913054743420204</v>
      </c>
      <c r="S3278" s="2">
        <v>34930.369138089802</v>
      </c>
      <c r="T3278" s="2">
        <v>3594</v>
      </c>
      <c r="U3278" s="2">
        <v>12330212663.87574</v>
      </c>
      <c r="V3278" s="4">
        <v>0.99895220163760978</v>
      </c>
      <c r="W3278" s="2">
        <v>40432.716526763666</v>
      </c>
      <c r="X3278" s="2">
        <v>3459</v>
      </c>
      <c r="Y3278" s="2">
        <v>14143110389.604626</v>
      </c>
      <c r="Z3278" s="4">
        <v>0.99877429513315885</v>
      </c>
      <c r="AA3278" s="2">
        <v>49674.507262309402</v>
      </c>
      <c r="AB3278" s="2">
        <v>3273</v>
      </c>
      <c r="AC3278" s="2">
        <v>15835440703.249334</v>
      </c>
      <c r="AD3278" s="4">
        <v>0.99841077738119011</v>
      </c>
    </row>
    <row r="3279" spans="1:30" x14ac:dyDescent="0.2">
      <c r="A3279">
        <v>882</v>
      </c>
      <c r="B3279">
        <v>3406</v>
      </c>
      <c r="C3279">
        <v>1</v>
      </c>
      <c r="D3279" t="s">
        <v>6814</v>
      </c>
      <c r="E3279" t="s">
        <v>6815</v>
      </c>
      <c r="F3279" t="s">
        <v>8510</v>
      </c>
      <c r="G3279" s="2">
        <v>98769.943588149632</v>
      </c>
      <c r="H3279" s="2">
        <v>2690</v>
      </c>
      <c r="I3279" s="2">
        <v>7425004533.8054771</v>
      </c>
      <c r="J3279" s="4">
        <v>0.99116932477305641</v>
      </c>
      <c r="K3279" s="2">
        <v>61227.059013724996</v>
      </c>
      <c r="L3279" s="2">
        <v>3144</v>
      </c>
      <c r="M3279" s="2">
        <v>8760015260.2288456</v>
      </c>
      <c r="N3279" s="4">
        <v>0.9960868742213107</v>
      </c>
      <c r="O3279" s="2">
        <v>52369.877518640067</v>
      </c>
      <c r="P3279" s="2">
        <v>3260</v>
      </c>
      <c r="Q3279" s="2">
        <v>9837439179.4743824</v>
      </c>
      <c r="R3279" s="4">
        <v>0.99722063755425672</v>
      </c>
      <c r="S3279" s="2">
        <v>46929.219424878269</v>
      </c>
      <c r="T3279" s="2">
        <v>3366</v>
      </c>
      <c r="U3279" s="2">
        <v>12320852107.425089</v>
      </c>
      <c r="V3279" s="4">
        <v>0.99819384095642494</v>
      </c>
      <c r="W3279" s="2">
        <v>46984.952515410201</v>
      </c>
      <c r="X3279" s="2">
        <v>3329</v>
      </c>
      <c r="Y3279" s="2">
        <v>14137450154.715721</v>
      </c>
      <c r="Z3279" s="4">
        <v>0.99837457421210818</v>
      </c>
      <c r="AA3279" s="2">
        <v>49672.010922350972</v>
      </c>
      <c r="AB3279" s="2">
        <v>3274</v>
      </c>
      <c r="AC3279" s="2">
        <v>15835490375.260256</v>
      </c>
      <c r="AD3279" s="4">
        <v>0.99841390915832007</v>
      </c>
    </row>
    <row r="3280" spans="1:30" x14ac:dyDescent="0.2">
      <c r="A3280">
        <v>5791</v>
      </c>
      <c r="B3280">
        <v>2367</v>
      </c>
      <c r="C3280">
        <v>1</v>
      </c>
      <c r="D3280" t="s">
        <v>4736</v>
      </c>
      <c r="E3280" t="s">
        <v>4737</v>
      </c>
      <c r="F3280" t="s">
        <v>8510</v>
      </c>
      <c r="G3280" s="2">
        <v>134653.14036034865</v>
      </c>
      <c r="H3280" s="2">
        <v>2435</v>
      </c>
      <c r="I3280" s="2">
        <v>7395421377.4268665</v>
      </c>
      <c r="J3280" s="4">
        <v>0.98722024743593928</v>
      </c>
      <c r="K3280" s="2">
        <v>77903.652483183265</v>
      </c>
      <c r="L3280" s="2">
        <v>2941</v>
      </c>
      <c r="M3280" s="2">
        <v>8745961904.5</v>
      </c>
      <c r="N3280" s="4">
        <v>0.99448889034064103</v>
      </c>
      <c r="O3280" s="2">
        <v>95819.545823182154</v>
      </c>
      <c r="P3280" s="2">
        <v>2761</v>
      </c>
      <c r="Q3280" s="2">
        <v>9801611768.4941254</v>
      </c>
      <c r="R3280" s="4">
        <v>0.9935888149866321</v>
      </c>
      <c r="S3280" s="2">
        <v>57873.162176324964</v>
      </c>
      <c r="T3280" s="2">
        <v>3198</v>
      </c>
      <c r="U3280" s="2">
        <v>12312085237.557774</v>
      </c>
      <c r="V3280" s="4">
        <v>0.99748357875785931</v>
      </c>
      <c r="W3280" s="2">
        <v>51759.315734311996</v>
      </c>
      <c r="X3280" s="2">
        <v>3247</v>
      </c>
      <c r="Y3280" s="2">
        <v>14133411569.173767</v>
      </c>
      <c r="Z3280" s="4">
        <v>0.99808937277360676</v>
      </c>
      <c r="AA3280" s="2">
        <v>49633.354909651876</v>
      </c>
      <c r="AB3280" s="2">
        <v>3275</v>
      </c>
      <c r="AC3280" s="2">
        <v>15835540008.615166</v>
      </c>
      <c r="AD3280" s="4">
        <v>0.99841703849822216</v>
      </c>
    </row>
    <row r="3281" spans="1:30" x14ac:dyDescent="0.2">
      <c r="A3281">
        <v>4043</v>
      </c>
      <c r="B3281">
        <v>2905</v>
      </c>
      <c r="C3281">
        <v>1</v>
      </c>
      <c r="D3281" t="s">
        <v>5812</v>
      </c>
      <c r="E3281" t="s">
        <v>5813</v>
      </c>
      <c r="F3281" t="s">
        <v>8510</v>
      </c>
      <c r="G3281" s="2">
        <v>32927.171990771232</v>
      </c>
      <c r="H3281" s="2">
        <v>3585</v>
      </c>
      <c r="I3281" s="2">
        <v>7478843283.5336065</v>
      </c>
      <c r="J3281" s="4">
        <v>0.99835629913404123</v>
      </c>
      <c r="K3281" s="2">
        <v>67910.063691605392</v>
      </c>
      <c r="L3281" s="2">
        <v>3054</v>
      </c>
      <c r="M3281" s="2">
        <v>8754198940.0845146</v>
      </c>
      <c r="N3281" s="4">
        <v>0.99542551005927082</v>
      </c>
      <c r="O3281" s="2">
        <v>53700.647332568267</v>
      </c>
      <c r="P3281" s="2">
        <v>3240</v>
      </c>
      <c r="Q3281" s="2">
        <v>9836379963.7188225</v>
      </c>
      <c r="R3281" s="4">
        <v>0.99711326491471142</v>
      </c>
      <c r="S3281" s="2">
        <v>81472.824649651608</v>
      </c>
      <c r="T3281" s="2">
        <v>2936</v>
      </c>
      <c r="U3281" s="2">
        <v>12293915236.38871</v>
      </c>
      <c r="V3281" s="4">
        <v>0.99601150660741122</v>
      </c>
      <c r="W3281" s="2">
        <v>61219.556627620834</v>
      </c>
      <c r="X3281" s="2">
        <v>3119</v>
      </c>
      <c r="Y3281" s="2">
        <v>14126221869.010046</v>
      </c>
      <c r="Z3281" s="4">
        <v>0.99758164232991897</v>
      </c>
      <c r="AA3281" s="2">
        <v>49628.78978123147</v>
      </c>
      <c r="AB3281" s="2">
        <v>3276</v>
      </c>
      <c r="AC3281" s="2">
        <v>15835589637.404947</v>
      </c>
      <c r="AD3281" s="4">
        <v>0.99842016755029683</v>
      </c>
    </row>
    <row r="3282" spans="1:30" x14ac:dyDescent="0.2">
      <c r="A3282">
        <v>5677</v>
      </c>
      <c r="B3282">
        <v>3495</v>
      </c>
      <c r="C3282">
        <v>1</v>
      </c>
      <c r="D3282" t="s">
        <v>6992</v>
      </c>
      <c r="E3282" t="s">
        <v>6993</v>
      </c>
      <c r="F3282" t="s">
        <v>8510</v>
      </c>
      <c r="G3282" s="2">
        <v>60325.508152098337</v>
      </c>
      <c r="H3282" s="2">
        <v>3085</v>
      </c>
      <c r="I3282" s="2">
        <v>7456076004.864893</v>
      </c>
      <c r="J3282" s="4">
        <v>0.99531707833326644</v>
      </c>
      <c r="K3282" s="2">
        <v>67944.970471379405</v>
      </c>
      <c r="L3282" s="2">
        <v>3053</v>
      </c>
      <c r="M3282" s="2">
        <v>8754131030.0208225</v>
      </c>
      <c r="N3282" s="4">
        <v>0.99541778811803427</v>
      </c>
      <c r="O3282" s="2">
        <v>58902.018549655164</v>
      </c>
      <c r="P3282" s="2">
        <v>3163</v>
      </c>
      <c r="Q3282" s="2">
        <v>9832053027.8286037</v>
      </c>
      <c r="R3282" s="4">
        <v>0.99667464367514091</v>
      </c>
      <c r="S3282" s="2">
        <v>61287.309593861399</v>
      </c>
      <c r="T3282" s="2">
        <v>3154</v>
      </c>
      <c r="U3282" s="2">
        <v>12309457519.575474</v>
      </c>
      <c r="V3282" s="4">
        <v>0.99727068991844858</v>
      </c>
      <c r="W3282" s="2">
        <v>61081.874587811697</v>
      </c>
      <c r="X3282" s="2">
        <v>3120</v>
      </c>
      <c r="Y3282" s="2">
        <v>14126282950.884634</v>
      </c>
      <c r="Z3282" s="4">
        <v>0.9975859558793827</v>
      </c>
      <c r="AA3282" s="2">
        <v>49607.135179921002</v>
      </c>
      <c r="AB3282" s="2">
        <v>3277</v>
      </c>
      <c r="AC3282" s="2">
        <v>15835639244.540127</v>
      </c>
      <c r="AD3282" s="4">
        <v>0.99842329523706774</v>
      </c>
    </row>
    <row r="3283" spans="1:30" x14ac:dyDescent="0.2">
      <c r="A3283">
        <v>5374</v>
      </c>
      <c r="B3283">
        <v>3596</v>
      </c>
      <c r="C3283">
        <v>1</v>
      </c>
      <c r="D3283" t="s">
        <v>7194</v>
      </c>
      <c r="E3283" t="s">
        <v>7195</v>
      </c>
      <c r="F3283" t="s">
        <v>8510</v>
      </c>
      <c r="G3283" s="2">
        <v>34360.459589362094</v>
      </c>
      <c r="H3283" s="2">
        <v>3549</v>
      </c>
      <c r="I3283" s="2">
        <v>7477635789.6933374</v>
      </c>
      <c r="J3283" s="4">
        <v>0.99819510989181548</v>
      </c>
      <c r="K3283" s="2">
        <v>35961.233677524368</v>
      </c>
      <c r="L3283" s="2">
        <v>3571</v>
      </c>
      <c r="M3283" s="2">
        <v>8780416169.4618378</v>
      </c>
      <c r="N3283" s="4">
        <v>0.99840662793240553</v>
      </c>
      <c r="O3283" s="2">
        <v>34360.252553213337</v>
      </c>
      <c r="P3283" s="2">
        <v>3595</v>
      </c>
      <c r="Q3283" s="2">
        <v>9851814938.8096542</v>
      </c>
      <c r="R3283" s="4">
        <v>0.99867790744209073</v>
      </c>
      <c r="S3283" s="2">
        <v>44113.464662364007</v>
      </c>
      <c r="T3283" s="2">
        <v>3424</v>
      </c>
      <c r="U3283" s="2">
        <v>12323490772.86656</v>
      </c>
      <c r="V3283" s="4">
        <v>0.99840761672201772</v>
      </c>
      <c r="W3283" s="2">
        <v>42093.689630836707</v>
      </c>
      <c r="X3283" s="2">
        <v>3425</v>
      </c>
      <c r="Y3283" s="2">
        <v>14141712598.78377</v>
      </c>
      <c r="Z3283" s="4">
        <v>0.99867558434724357</v>
      </c>
      <c r="AA3283" s="2">
        <v>49563.371610945869</v>
      </c>
      <c r="AB3283" s="2">
        <v>3278</v>
      </c>
      <c r="AC3283" s="2">
        <v>15835688807.911737</v>
      </c>
      <c r="AD3283" s="4">
        <v>0.99842642016458361</v>
      </c>
    </row>
    <row r="3284" spans="1:30" x14ac:dyDescent="0.2">
      <c r="A3284">
        <v>3082</v>
      </c>
      <c r="B3284">
        <v>3132</v>
      </c>
      <c r="C3284">
        <v>1</v>
      </c>
      <c r="D3284" t="s">
        <v>6266</v>
      </c>
      <c r="E3284" t="s">
        <v>6267</v>
      </c>
      <c r="F3284" t="s">
        <v>8510</v>
      </c>
      <c r="G3284" s="2">
        <v>48888.140269605334</v>
      </c>
      <c r="H3284" s="2">
        <v>3268</v>
      </c>
      <c r="I3284" s="2">
        <v>7466025134.1391907</v>
      </c>
      <c r="J3284" s="4">
        <v>0.99664519492901904</v>
      </c>
      <c r="K3284" s="2">
        <v>38311.886008892972</v>
      </c>
      <c r="L3284" s="2">
        <v>3528</v>
      </c>
      <c r="M3284" s="2">
        <v>8778822104.9676456</v>
      </c>
      <c r="N3284" s="4">
        <v>0.99822536949025009</v>
      </c>
      <c r="O3284" s="2">
        <v>39740.023307015668</v>
      </c>
      <c r="P3284" s="2">
        <v>3484</v>
      </c>
      <c r="Q3284" s="2">
        <v>9847703499.7756844</v>
      </c>
      <c r="R3284" s="4">
        <v>0.99826113110630654</v>
      </c>
      <c r="S3284" s="2">
        <v>39015.101360976099</v>
      </c>
      <c r="T3284" s="2">
        <v>3524</v>
      </c>
      <c r="U3284" s="2">
        <v>12327639873.942184</v>
      </c>
      <c r="V3284" s="4">
        <v>0.99874376288326405</v>
      </c>
      <c r="W3284" s="2">
        <v>48594.400643440975</v>
      </c>
      <c r="X3284" s="2">
        <v>3300</v>
      </c>
      <c r="Y3284" s="2">
        <v>14136064908.944712</v>
      </c>
      <c r="Z3284" s="4">
        <v>0.99827674934682664</v>
      </c>
      <c r="AA3284" s="2">
        <v>49452.081918778633</v>
      </c>
      <c r="AB3284" s="2">
        <v>3279</v>
      </c>
      <c r="AC3284" s="2">
        <v>15835738259.993656</v>
      </c>
      <c r="AD3284" s="4">
        <v>0.99842953807538104</v>
      </c>
    </row>
    <row r="3285" spans="1:30" x14ac:dyDescent="0.2">
      <c r="A3285">
        <v>1830</v>
      </c>
      <c r="B3285">
        <v>3637</v>
      </c>
      <c r="C3285">
        <v>1</v>
      </c>
      <c r="D3285" t="s">
        <v>7276</v>
      </c>
      <c r="E3285" t="s">
        <v>7277</v>
      </c>
      <c r="F3285" t="s">
        <v>8510</v>
      </c>
      <c r="G3285" s="2">
        <v>27944.446098121272</v>
      </c>
      <c r="H3285" s="2">
        <v>3688</v>
      </c>
      <c r="I3285" s="2">
        <v>7481992448.9127455</v>
      </c>
      <c r="J3285" s="4">
        <v>0.99877668354030369</v>
      </c>
      <c r="K3285" s="2">
        <v>30024.480884899134</v>
      </c>
      <c r="L3285" s="2">
        <v>3685</v>
      </c>
      <c r="M3285" s="2">
        <v>8784189579.2446003</v>
      </c>
      <c r="N3285" s="4">
        <v>0.99883569612966461</v>
      </c>
      <c r="O3285" s="2">
        <v>34567.051596456731</v>
      </c>
      <c r="P3285" s="2">
        <v>3590</v>
      </c>
      <c r="Q3285" s="2">
        <v>9851642545.6294098</v>
      </c>
      <c r="R3285" s="4">
        <v>0.99866043195543441</v>
      </c>
      <c r="S3285" s="2">
        <v>36915.309902031237</v>
      </c>
      <c r="T3285" s="2">
        <v>3555</v>
      </c>
      <c r="U3285" s="2">
        <v>12328814443.303541</v>
      </c>
      <c r="V3285" s="4">
        <v>0.99883892252742335</v>
      </c>
      <c r="W3285" s="2">
        <v>40977.211459592472</v>
      </c>
      <c r="X3285" s="2">
        <v>3442</v>
      </c>
      <c r="Y3285" s="2">
        <v>14142419644.091951</v>
      </c>
      <c r="Z3285" s="4">
        <v>0.99872551527897313</v>
      </c>
      <c r="AA3285" s="2">
        <v>49418.376114465733</v>
      </c>
      <c r="AB3285" s="2">
        <v>3280</v>
      </c>
      <c r="AC3285" s="2">
        <v>15835787678.36977</v>
      </c>
      <c r="AD3285" s="4">
        <v>0.99843265386105684</v>
      </c>
    </row>
    <row r="3286" spans="1:30" x14ac:dyDescent="0.2">
      <c r="A3286">
        <v>1244</v>
      </c>
      <c r="B3286">
        <v>2481</v>
      </c>
      <c r="C3286">
        <v>1</v>
      </c>
      <c r="D3286" t="s">
        <v>4964</v>
      </c>
      <c r="E3286" t="s">
        <v>4965</v>
      </c>
      <c r="F3286" t="s">
        <v>8510</v>
      </c>
      <c r="G3286" s="2">
        <v>95143.282851971569</v>
      </c>
      <c r="H3286" s="2">
        <v>2720</v>
      </c>
      <c r="I3286" s="2">
        <v>7427907238.6199179</v>
      </c>
      <c r="J3286" s="4">
        <v>0.99155680897698462</v>
      </c>
      <c r="K3286" s="2">
        <v>53694.383215319365</v>
      </c>
      <c r="L3286" s="2">
        <v>3258</v>
      </c>
      <c r="M3286" s="2">
        <v>8766550224.4880486</v>
      </c>
      <c r="N3286" s="4">
        <v>0.99682995421931597</v>
      </c>
      <c r="O3286" s="2">
        <v>56513.31643313614</v>
      </c>
      <c r="P3286" s="2">
        <v>3197</v>
      </c>
      <c r="Q3286" s="2">
        <v>9834018084.6754665</v>
      </c>
      <c r="R3286" s="4">
        <v>0.99687384137343493</v>
      </c>
      <c r="S3286" s="2">
        <v>48592.754890133372</v>
      </c>
      <c r="T3286" s="2">
        <v>3345</v>
      </c>
      <c r="U3286" s="2">
        <v>12319850273.367826</v>
      </c>
      <c r="V3286" s="4">
        <v>0.99811267574342655</v>
      </c>
      <c r="W3286" s="2">
        <v>50148.463364743628</v>
      </c>
      <c r="X3286" s="2">
        <v>3272</v>
      </c>
      <c r="Y3286" s="2">
        <v>14134685138.09691</v>
      </c>
      <c r="Z3286" s="4">
        <v>0.99817931111591451</v>
      </c>
      <c r="AA3286" s="2">
        <v>49380.014674385166</v>
      </c>
      <c r="AB3286" s="2">
        <v>3281</v>
      </c>
      <c r="AC3286" s="2">
        <v>15835837058.384445</v>
      </c>
      <c r="AD3286" s="4">
        <v>0.99843576722807725</v>
      </c>
    </row>
    <row r="3287" spans="1:30" x14ac:dyDescent="0.2">
      <c r="A3287">
        <v>5909</v>
      </c>
      <c r="B3287">
        <v>3122</v>
      </c>
      <c r="C3287">
        <v>1</v>
      </c>
      <c r="D3287" t="s">
        <v>6246</v>
      </c>
      <c r="E3287" t="s">
        <v>6247</v>
      </c>
      <c r="F3287" t="s">
        <v>8510</v>
      </c>
      <c r="G3287" s="2">
        <v>64592.632366492537</v>
      </c>
      <c r="H3287" s="2">
        <v>3032</v>
      </c>
      <c r="I3287" s="2">
        <v>7452765828.0213604</v>
      </c>
      <c r="J3287" s="4">
        <v>0.99487520038801458</v>
      </c>
      <c r="K3287" s="2">
        <v>78196.884524329798</v>
      </c>
      <c r="L3287" s="2">
        <v>2935</v>
      </c>
      <c r="M3287" s="2">
        <v>8745493749.5373306</v>
      </c>
      <c r="N3287" s="4">
        <v>0.99443565721266536</v>
      </c>
      <c r="O3287" s="2">
        <v>88195.622449340837</v>
      </c>
      <c r="P3287" s="2">
        <v>2821</v>
      </c>
      <c r="Q3287" s="2">
        <v>9807116185.7408714</v>
      </c>
      <c r="R3287" s="4">
        <v>0.99414679744284051</v>
      </c>
      <c r="S3287" s="2">
        <v>100525.38737059933</v>
      </c>
      <c r="T3287" s="2">
        <v>2741</v>
      </c>
      <c r="U3287" s="2">
        <v>12276322560.879137</v>
      </c>
      <c r="V3287" s="4">
        <v>0.99458620743276915</v>
      </c>
      <c r="W3287" s="2">
        <v>49009.897490750969</v>
      </c>
      <c r="X3287" s="2">
        <v>3294</v>
      </c>
      <c r="Y3287" s="2">
        <v>14135772128.423697</v>
      </c>
      <c r="Z3287" s="4">
        <v>0.99825607343817213</v>
      </c>
      <c r="AA3287" s="2">
        <v>49226.423799455864</v>
      </c>
      <c r="AB3287" s="2">
        <v>3282</v>
      </c>
      <c r="AC3287" s="2">
        <v>15835886284.808245</v>
      </c>
      <c r="AD3287" s="4">
        <v>0.99843887091132633</v>
      </c>
    </row>
    <row r="3288" spans="1:30" x14ac:dyDescent="0.2">
      <c r="A3288">
        <v>3985</v>
      </c>
      <c r="B3288">
        <v>2949</v>
      </c>
      <c r="C3288">
        <v>1</v>
      </c>
      <c r="D3288" t="s">
        <v>5900</v>
      </c>
      <c r="E3288" t="s">
        <v>5901</v>
      </c>
      <c r="F3288" t="s">
        <v>8510</v>
      </c>
      <c r="G3288" s="2">
        <v>31941.258460598667</v>
      </c>
      <c r="H3288" s="2">
        <v>3609</v>
      </c>
      <c r="I3288" s="2">
        <v>7479622585.160655</v>
      </c>
      <c r="J3288" s="4">
        <v>0.99846032868230072</v>
      </c>
      <c r="K3288" s="2">
        <v>47664.666645291232</v>
      </c>
      <c r="L3288" s="2">
        <v>3352</v>
      </c>
      <c r="M3288" s="2">
        <v>8771311490.0695019</v>
      </c>
      <c r="N3288" s="4">
        <v>0.99737134986869336</v>
      </c>
      <c r="O3288" s="2">
        <v>48459.490614211565</v>
      </c>
      <c r="P3288" s="2">
        <v>3328</v>
      </c>
      <c r="Q3288" s="2">
        <v>9840859604.7354698</v>
      </c>
      <c r="R3288" s="4">
        <v>0.9975673658640678</v>
      </c>
      <c r="S3288" s="2">
        <v>60968.428169220941</v>
      </c>
      <c r="T3288" s="2">
        <v>3160</v>
      </c>
      <c r="U3288" s="2">
        <v>12309824453.187944</v>
      </c>
      <c r="V3288" s="4">
        <v>0.9973004176409157</v>
      </c>
      <c r="W3288" s="2">
        <v>55853.405565025831</v>
      </c>
      <c r="X3288" s="2">
        <v>3184</v>
      </c>
      <c r="Y3288" s="2">
        <v>14130026277.611147</v>
      </c>
      <c r="Z3288" s="4">
        <v>0.99785030639420824</v>
      </c>
      <c r="AA3288" s="2">
        <v>49218.039660426606</v>
      </c>
      <c r="AB3288" s="2">
        <v>3283</v>
      </c>
      <c r="AC3288" s="2">
        <v>15835935502.847904</v>
      </c>
      <c r="AD3288" s="4">
        <v>0.9984419740659628</v>
      </c>
    </row>
    <row r="3289" spans="1:30" x14ac:dyDescent="0.2">
      <c r="A3289">
        <v>3337</v>
      </c>
      <c r="B3289">
        <v>3377</v>
      </c>
      <c r="C3289">
        <v>1</v>
      </c>
      <c r="D3289" t="s">
        <v>6756</v>
      </c>
      <c r="E3289" t="s">
        <v>6757</v>
      </c>
      <c r="F3289" t="s">
        <v>8510</v>
      </c>
      <c r="G3289" s="2">
        <v>29603.859789137932</v>
      </c>
      <c r="H3289" s="2">
        <v>3658</v>
      </c>
      <c r="I3289" s="2">
        <v>7481128600.4818592</v>
      </c>
      <c r="J3289" s="4">
        <v>0.99866136777691938</v>
      </c>
      <c r="K3289" s="2">
        <v>33561.879327333394</v>
      </c>
      <c r="L3289" s="2">
        <v>3614</v>
      </c>
      <c r="M3289" s="2">
        <v>8781917599.2294064</v>
      </c>
      <c r="N3289" s="4">
        <v>0.99857735303271788</v>
      </c>
      <c r="O3289" s="2">
        <v>35933.284427472805</v>
      </c>
      <c r="P3289" s="2">
        <v>3562</v>
      </c>
      <c r="Q3289" s="2">
        <v>9850652087.1219463</v>
      </c>
      <c r="R3289" s="4">
        <v>0.99856002923413023</v>
      </c>
      <c r="S3289" s="2">
        <v>39753.937039163131</v>
      </c>
      <c r="T3289" s="2">
        <v>3508</v>
      </c>
      <c r="U3289" s="2">
        <v>12327009531.344242</v>
      </c>
      <c r="V3289" s="4">
        <v>0.99869269465409671</v>
      </c>
      <c r="W3289" s="2">
        <v>43495.025477338037</v>
      </c>
      <c r="X3289" s="2">
        <v>3399</v>
      </c>
      <c r="Y3289" s="2">
        <v>14140600175.963814</v>
      </c>
      <c r="Z3289" s="4">
        <v>0.99859702600418576</v>
      </c>
      <c r="AA3289" s="2">
        <v>49178.63392385051</v>
      </c>
      <c r="AB3289" s="2">
        <v>3284</v>
      </c>
      <c r="AC3289" s="2">
        <v>15835984681.481829</v>
      </c>
      <c r="AD3289" s="4">
        <v>0.99844507473610178</v>
      </c>
    </row>
    <row r="3290" spans="1:30" x14ac:dyDescent="0.2">
      <c r="A3290">
        <v>233</v>
      </c>
      <c r="B3290">
        <v>3730</v>
      </c>
      <c r="C3290">
        <v>1</v>
      </c>
      <c r="D3290" t="s">
        <v>7462</v>
      </c>
      <c r="E3290" t="s">
        <v>7463</v>
      </c>
      <c r="F3290" t="s">
        <v>8510</v>
      </c>
      <c r="G3290" s="2">
        <v>24850.60453340743</v>
      </c>
      <c r="H3290" s="2">
        <v>3755</v>
      </c>
      <c r="I3290" s="2">
        <v>7483754670.8117056</v>
      </c>
      <c r="J3290" s="4">
        <v>0.99901192383971904</v>
      </c>
      <c r="K3290" s="2">
        <v>41479.010908644901</v>
      </c>
      <c r="L3290" s="2">
        <v>3467</v>
      </c>
      <c r="M3290" s="2">
        <v>8776395768.7600079</v>
      </c>
      <c r="N3290" s="4">
        <v>0.99794947480547158</v>
      </c>
      <c r="O3290" s="2">
        <v>39960.944397318497</v>
      </c>
      <c r="P3290" s="2">
        <v>3476</v>
      </c>
      <c r="Q3290" s="2">
        <v>9847384829.7960167</v>
      </c>
      <c r="R3290" s="4">
        <v>0.998228827548999</v>
      </c>
      <c r="S3290" s="2">
        <v>48885.853473288938</v>
      </c>
      <c r="T3290" s="2">
        <v>3338</v>
      </c>
      <c r="U3290" s="2">
        <v>12319509497.7785</v>
      </c>
      <c r="V3290" s="4">
        <v>0.99808506725568169</v>
      </c>
      <c r="W3290" s="2">
        <v>45101.509384203935</v>
      </c>
      <c r="X3290" s="2">
        <v>3358</v>
      </c>
      <c r="Y3290" s="2">
        <v>14138785080.603991</v>
      </c>
      <c r="Z3290" s="4">
        <v>0.99846884553053694</v>
      </c>
      <c r="AA3290" s="2">
        <v>49044.182306388866</v>
      </c>
      <c r="AB3290" s="2">
        <v>3285</v>
      </c>
      <c r="AC3290" s="2">
        <v>15836033725.664135</v>
      </c>
      <c r="AD3290" s="4">
        <v>0.99844816692918315</v>
      </c>
    </row>
    <row r="3291" spans="1:30" x14ac:dyDescent="0.2">
      <c r="A3291">
        <v>4410</v>
      </c>
      <c r="B3291">
        <v>3526</v>
      </c>
      <c r="C3291">
        <v>1</v>
      </c>
      <c r="D3291" t="s">
        <v>7054</v>
      </c>
      <c r="E3291" t="s">
        <v>7055</v>
      </c>
      <c r="F3291" t="s">
        <v>8510</v>
      </c>
      <c r="G3291" s="2">
        <v>42177.955594877501</v>
      </c>
      <c r="H3291" s="2">
        <v>3392</v>
      </c>
      <c r="I3291" s="2">
        <v>7471667343.2556753</v>
      </c>
      <c r="J3291" s="4">
        <v>0.99739837758025551</v>
      </c>
      <c r="K3291" s="2">
        <v>26971.032215146031</v>
      </c>
      <c r="L3291" s="2">
        <v>3774</v>
      </c>
      <c r="M3291" s="2">
        <v>8786725511.3436394</v>
      </c>
      <c r="N3291" s="4">
        <v>0.99912405278233363</v>
      </c>
      <c r="O3291" s="2">
        <v>32530.912139782002</v>
      </c>
      <c r="P3291" s="2">
        <v>3640</v>
      </c>
      <c r="Q3291" s="2">
        <v>9853317524.4173126</v>
      </c>
      <c r="R3291" s="4">
        <v>0.99883022445776037</v>
      </c>
      <c r="S3291" s="2">
        <v>39932.956469635734</v>
      </c>
      <c r="T3291" s="2">
        <v>3506</v>
      </c>
      <c r="U3291" s="2">
        <v>12326929938.65699</v>
      </c>
      <c r="V3291" s="4">
        <v>0.99868624632329073</v>
      </c>
      <c r="W3291" s="2">
        <v>40816.709885780001</v>
      </c>
      <c r="X3291" s="2">
        <v>3446</v>
      </c>
      <c r="Y3291" s="2">
        <v>14142583171.908031</v>
      </c>
      <c r="Z3291" s="4">
        <v>0.99873706347273961</v>
      </c>
      <c r="AA3291" s="2">
        <v>49015.866767703032</v>
      </c>
      <c r="AB3291" s="2">
        <v>3286</v>
      </c>
      <c r="AC3291" s="2">
        <v>15836082741.530903</v>
      </c>
      <c r="AD3291" s="4">
        <v>0.99845125733699436</v>
      </c>
    </row>
    <row r="3292" spans="1:30" x14ac:dyDescent="0.2">
      <c r="A3292">
        <v>228</v>
      </c>
      <c r="B3292">
        <v>3747</v>
      </c>
      <c r="C3292">
        <v>1</v>
      </c>
      <c r="D3292" t="s">
        <v>7496</v>
      </c>
      <c r="E3292" t="s">
        <v>7497</v>
      </c>
      <c r="F3292" t="s">
        <v>8510</v>
      </c>
      <c r="G3292" s="2">
        <v>27555.002577909167</v>
      </c>
      <c r="H3292" s="2">
        <v>3694</v>
      </c>
      <c r="I3292" s="2">
        <v>7482158956.7003593</v>
      </c>
      <c r="J3292" s="4">
        <v>0.99879891078752858</v>
      </c>
      <c r="K3292" s="2">
        <v>23511.945755713798</v>
      </c>
      <c r="L3292" s="2">
        <v>3841</v>
      </c>
      <c r="M3292" s="2">
        <v>8788411487.3030891</v>
      </c>
      <c r="N3292" s="4">
        <v>0.99931576232547625</v>
      </c>
      <c r="O3292" s="2">
        <v>27431.671663537632</v>
      </c>
      <c r="P3292" s="2">
        <v>3756</v>
      </c>
      <c r="Q3292" s="2">
        <v>9856811446.3082104</v>
      </c>
      <c r="R3292" s="4">
        <v>0.99918440311666123</v>
      </c>
      <c r="S3292" s="2">
        <v>30412.092315974067</v>
      </c>
      <c r="T3292" s="2">
        <v>3675</v>
      </c>
      <c r="U3292" s="2">
        <v>12332876872.820383</v>
      </c>
      <c r="V3292" s="4">
        <v>0.99916804685159144</v>
      </c>
      <c r="W3292" s="2">
        <v>68960.839863231042</v>
      </c>
      <c r="X3292" s="2">
        <v>3009</v>
      </c>
      <c r="Y3292" s="2">
        <v>14119064371.304554</v>
      </c>
      <c r="Z3292" s="4">
        <v>0.99707618599614289</v>
      </c>
      <c r="AA3292" s="2">
        <v>48909.384088115003</v>
      </c>
      <c r="AB3292" s="2">
        <v>3287</v>
      </c>
      <c r="AC3292" s="2">
        <v>15836131650.914991</v>
      </c>
      <c r="AD3292" s="4">
        <v>0.99845434103116526</v>
      </c>
    </row>
    <row r="3293" spans="1:30" x14ac:dyDescent="0.2">
      <c r="A3293">
        <v>2979</v>
      </c>
      <c r="B3293">
        <v>3426</v>
      </c>
      <c r="C3293">
        <v>1</v>
      </c>
      <c r="D3293" t="s">
        <v>6854</v>
      </c>
      <c r="E3293" t="s">
        <v>6855</v>
      </c>
      <c r="F3293" t="s">
        <v>8510</v>
      </c>
      <c r="G3293" s="2">
        <v>52066.596629279396</v>
      </c>
      <c r="H3293" s="2">
        <v>3212</v>
      </c>
      <c r="I3293" s="2">
        <v>7463195160.7213173</v>
      </c>
      <c r="J3293" s="4">
        <v>0.99626741969279553</v>
      </c>
      <c r="K3293" s="2">
        <v>61234.215686371266</v>
      </c>
      <c r="L3293" s="2">
        <v>3143</v>
      </c>
      <c r="M3293" s="2">
        <v>8759954033.1698322</v>
      </c>
      <c r="N3293" s="4">
        <v>0.99607991219350378</v>
      </c>
      <c r="O3293" s="2">
        <v>56556.359573015136</v>
      </c>
      <c r="P3293" s="2">
        <v>3196</v>
      </c>
      <c r="Q3293" s="2">
        <v>9833961571.3590336</v>
      </c>
      <c r="R3293" s="4">
        <v>0.9968681126218345</v>
      </c>
      <c r="S3293" s="2">
        <v>59423.289320353135</v>
      </c>
      <c r="T3293" s="2">
        <v>3183</v>
      </c>
      <c r="U3293" s="2">
        <v>12311206405.617239</v>
      </c>
      <c r="V3293" s="4">
        <v>0.99741237876108735</v>
      </c>
      <c r="W3293" s="2">
        <v>54836.014999992331</v>
      </c>
      <c r="X3293" s="2">
        <v>3198</v>
      </c>
      <c r="Y3293" s="2">
        <v>14130801840.91312</v>
      </c>
      <c r="Z3293" s="4">
        <v>0.99790507600774592</v>
      </c>
      <c r="AA3293" s="2">
        <v>48869.716834550993</v>
      </c>
      <c r="AB3293" s="2">
        <v>3288</v>
      </c>
      <c r="AC3293" s="2">
        <v>15836180520.631826</v>
      </c>
      <c r="AD3293" s="4">
        <v>0.99845742222435019</v>
      </c>
    </row>
    <row r="3294" spans="1:30" x14ac:dyDescent="0.2">
      <c r="A3294">
        <v>3098</v>
      </c>
      <c r="B3294">
        <v>3299</v>
      </c>
      <c r="C3294">
        <v>1</v>
      </c>
      <c r="D3294" t="s">
        <v>6600</v>
      </c>
      <c r="E3294" t="s">
        <v>6601</v>
      </c>
      <c r="F3294" t="s">
        <v>8510</v>
      </c>
      <c r="G3294" s="2">
        <v>43614.894068404035</v>
      </c>
      <c r="H3294" s="2">
        <v>3364</v>
      </c>
      <c r="I3294" s="2">
        <v>7470463156.8493137</v>
      </c>
      <c r="J3294" s="4">
        <v>0.99723762984981845</v>
      </c>
      <c r="K3294" s="2">
        <v>53913.082640173096</v>
      </c>
      <c r="L3294" s="2">
        <v>3250</v>
      </c>
      <c r="M3294" s="2">
        <v>8766119576.9220409</v>
      </c>
      <c r="N3294" s="4">
        <v>0.99678098599549758</v>
      </c>
      <c r="O3294" s="2">
        <v>52940.658810957299</v>
      </c>
      <c r="P3294" s="2">
        <v>3250</v>
      </c>
      <c r="Q3294" s="2">
        <v>9836912860.7202435</v>
      </c>
      <c r="R3294" s="4">
        <v>0.99716728465275628</v>
      </c>
      <c r="S3294" s="2">
        <v>61611.486817605066</v>
      </c>
      <c r="T3294" s="2">
        <v>3149</v>
      </c>
      <c r="U3294" s="2">
        <v>12309150229.254929</v>
      </c>
      <c r="V3294" s="4">
        <v>0.99724579429412974</v>
      </c>
      <c r="W3294" s="2">
        <v>49287.639845122765</v>
      </c>
      <c r="X3294" s="2">
        <v>3284</v>
      </c>
      <c r="Y3294" s="2">
        <v>14135280581.987396</v>
      </c>
      <c r="Z3294" s="4">
        <v>0.99822136085148383</v>
      </c>
      <c r="AA3294" s="2">
        <v>48670.81273658733</v>
      </c>
      <c r="AB3294" s="2">
        <v>3289</v>
      </c>
      <c r="AC3294" s="2">
        <v>15836229191.444563</v>
      </c>
      <c r="AD3294" s="4">
        <v>0.99846049087680455</v>
      </c>
    </row>
    <row r="3295" spans="1:30" x14ac:dyDescent="0.2">
      <c r="A3295">
        <v>4507</v>
      </c>
      <c r="B3295">
        <v>3556</v>
      </c>
      <c r="C3295">
        <v>1</v>
      </c>
      <c r="D3295" t="s">
        <v>7114</v>
      </c>
      <c r="E3295" t="s">
        <v>7115</v>
      </c>
      <c r="F3295" t="s">
        <v>8510</v>
      </c>
      <c r="G3295" s="2">
        <v>58680.597579517496</v>
      </c>
      <c r="H3295" s="2">
        <v>3106</v>
      </c>
      <c r="I3295" s="2">
        <v>7457323672.188406</v>
      </c>
      <c r="J3295" s="4">
        <v>0.99548363036336385</v>
      </c>
      <c r="K3295" s="2">
        <v>48446.578750449669</v>
      </c>
      <c r="L3295" s="2">
        <v>3341</v>
      </c>
      <c r="M3295" s="2">
        <v>8770783249.758276</v>
      </c>
      <c r="N3295" s="4">
        <v>0.99731128453492213</v>
      </c>
      <c r="O3295" s="2">
        <v>54260.401129449769</v>
      </c>
      <c r="P3295" s="2">
        <v>3228</v>
      </c>
      <c r="Q3295" s="2">
        <v>9835732737.3322945</v>
      </c>
      <c r="R3295" s="4">
        <v>0.99704765561354669</v>
      </c>
      <c r="S3295" s="2">
        <v>43018.262626553667</v>
      </c>
      <c r="T3295" s="2">
        <v>3442</v>
      </c>
      <c r="U3295" s="2">
        <v>12324276778.748789</v>
      </c>
      <c r="V3295" s="4">
        <v>0.99847129626493858</v>
      </c>
      <c r="W3295" s="2">
        <v>50504.98544327249</v>
      </c>
      <c r="X3295" s="2">
        <v>3267</v>
      </c>
      <c r="Y3295" s="2">
        <v>14134433866.818193</v>
      </c>
      <c r="Z3295" s="4">
        <v>0.99816156655426047</v>
      </c>
      <c r="AA3295" s="2">
        <v>48618.250585029942</v>
      </c>
      <c r="AB3295" s="2">
        <v>3290</v>
      </c>
      <c r="AC3295" s="2">
        <v>15836277809.695148</v>
      </c>
      <c r="AD3295" s="4">
        <v>0.99846355621526095</v>
      </c>
    </row>
    <row r="3296" spans="1:30" x14ac:dyDescent="0.2">
      <c r="A3296">
        <v>382</v>
      </c>
      <c r="B3296">
        <v>2597</v>
      </c>
      <c r="C3296">
        <v>1</v>
      </c>
      <c r="D3296" t="s">
        <v>5196</v>
      </c>
      <c r="E3296" t="s">
        <v>5197</v>
      </c>
      <c r="F3296" t="s">
        <v>8510</v>
      </c>
      <c r="G3296" s="2">
        <v>54474.276908564032</v>
      </c>
      <c r="H3296" s="2">
        <v>3172</v>
      </c>
      <c r="I3296" s="2">
        <v>7461062612.7309923</v>
      </c>
      <c r="J3296" s="4">
        <v>0.99598274429064682</v>
      </c>
      <c r="K3296" s="2">
        <v>69470.611522113075</v>
      </c>
      <c r="L3296" s="2">
        <v>3035</v>
      </c>
      <c r="M3296" s="2">
        <v>8752893000.6186256</v>
      </c>
      <c r="N3296" s="4">
        <v>0.99527701383844747</v>
      </c>
      <c r="O3296" s="2">
        <v>63256.140574519093</v>
      </c>
      <c r="P3296" s="2">
        <v>3107</v>
      </c>
      <c r="Q3296" s="2">
        <v>9828629684.6603088</v>
      </c>
      <c r="R3296" s="4">
        <v>0.99632761957724592</v>
      </c>
      <c r="S3296" s="2">
        <v>81055.662701502602</v>
      </c>
      <c r="T3296" s="2">
        <v>2941</v>
      </c>
      <c r="U3296" s="2">
        <v>12294321475.744967</v>
      </c>
      <c r="V3296" s="4">
        <v>0.99604441874853866</v>
      </c>
      <c r="W3296" s="2">
        <v>62930.461517060328</v>
      </c>
      <c r="X3296" s="2">
        <v>3092</v>
      </c>
      <c r="Y3296" s="2">
        <v>14124549308.419481</v>
      </c>
      <c r="Z3296" s="4">
        <v>0.99746352753912049</v>
      </c>
      <c r="AA3296" s="2">
        <v>48564.163696786563</v>
      </c>
      <c r="AB3296" s="2">
        <v>3291</v>
      </c>
      <c r="AC3296" s="2">
        <v>15836326373.858845</v>
      </c>
      <c r="AD3296" s="4">
        <v>0.99846661814358595</v>
      </c>
    </row>
    <row r="3297" spans="1:30" x14ac:dyDescent="0.2">
      <c r="A3297">
        <v>4566</v>
      </c>
      <c r="B3297">
        <v>3458</v>
      </c>
      <c r="C3297">
        <v>1</v>
      </c>
      <c r="D3297" t="s">
        <v>6918</v>
      </c>
      <c r="E3297" t="s">
        <v>6919</v>
      </c>
      <c r="F3297" t="s">
        <v>8510</v>
      </c>
      <c r="G3297" s="2">
        <v>48656.491241227668</v>
      </c>
      <c r="H3297" s="2">
        <v>3274</v>
      </c>
      <c r="I3297" s="2">
        <v>7466317640.8910036</v>
      </c>
      <c r="J3297" s="4">
        <v>0.99668424187079074</v>
      </c>
      <c r="K3297" s="2">
        <v>53422.788993830465</v>
      </c>
      <c r="L3297" s="2">
        <v>3262</v>
      </c>
      <c r="M3297" s="2">
        <v>8766764476.5003986</v>
      </c>
      <c r="N3297" s="4">
        <v>0.99685431646195344</v>
      </c>
      <c r="O3297" s="2">
        <v>48550.62699341774</v>
      </c>
      <c r="P3297" s="2">
        <v>3325</v>
      </c>
      <c r="Q3297" s="2">
        <v>9840714174.865591</v>
      </c>
      <c r="R3297" s="4">
        <v>0.99755262364661523</v>
      </c>
      <c r="S3297" s="2">
        <v>49849.3249550412</v>
      </c>
      <c r="T3297" s="2">
        <v>3319</v>
      </c>
      <c r="U3297" s="2">
        <v>12318570275.298477</v>
      </c>
      <c r="V3297" s="4">
        <v>0.99800897462128657</v>
      </c>
      <c r="W3297" s="2">
        <v>49239.399805652596</v>
      </c>
      <c r="X3297" s="2">
        <v>3287</v>
      </c>
      <c r="Y3297" s="2">
        <v>14135428325.897621</v>
      </c>
      <c r="Z3297" s="4">
        <v>0.99823179439939025</v>
      </c>
      <c r="AA3297" s="2">
        <v>48517.37661198133</v>
      </c>
      <c r="AB3297" s="2">
        <v>3292</v>
      </c>
      <c r="AC3297" s="2">
        <v>15836374891.235456</v>
      </c>
      <c r="AD3297" s="4">
        <v>0.99846967712202606</v>
      </c>
    </row>
    <row r="3298" spans="1:30" x14ac:dyDescent="0.2">
      <c r="A3298">
        <v>5190</v>
      </c>
      <c r="B3298">
        <v>3629</v>
      </c>
      <c r="C3298">
        <v>1</v>
      </c>
      <c r="D3298" t="s">
        <v>7260</v>
      </c>
      <c r="E3298" t="s">
        <v>7261</v>
      </c>
      <c r="F3298" t="s">
        <v>8510</v>
      </c>
      <c r="G3298" s="2">
        <v>41048.259908279993</v>
      </c>
      <c r="H3298" s="2">
        <v>3409</v>
      </c>
      <c r="I3298" s="2">
        <v>7472372121.9943657</v>
      </c>
      <c r="J3298" s="4">
        <v>0.99749245901325156</v>
      </c>
      <c r="K3298" s="2">
        <v>39282.870985161666</v>
      </c>
      <c r="L3298" s="2">
        <v>3509</v>
      </c>
      <c r="M3298" s="2">
        <v>8778085368.9203224</v>
      </c>
      <c r="N3298" s="4">
        <v>0.9981415964505117</v>
      </c>
      <c r="O3298" s="2">
        <v>47535.367308759429</v>
      </c>
      <c r="P3298" s="2">
        <v>3345</v>
      </c>
      <c r="Q3298" s="2">
        <v>9841674510.1809311</v>
      </c>
      <c r="R3298" s="4">
        <v>0.99764997278168566</v>
      </c>
      <c r="S3298" s="2">
        <v>42059.327610079868</v>
      </c>
      <c r="T3298" s="2">
        <v>3461</v>
      </c>
      <c r="U3298" s="2">
        <v>12325083719.882521</v>
      </c>
      <c r="V3298" s="4">
        <v>0.99853667191125617</v>
      </c>
      <c r="W3298" s="2">
        <v>41924.041480063432</v>
      </c>
      <c r="X3298" s="2">
        <v>3430</v>
      </c>
      <c r="Y3298" s="2">
        <v>14141922473.400051</v>
      </c>
      <c r="Z3298" s="4">
        <v>0.99869040551219024</v>
      </c>
      <c r="AA3298" s="2">
        <v>48335.988344636397</v>
      </c>
      <c r="AB3298" s="2">
        <v>3293</v>
      </c>
      <c r="AC3298" s="2">
        <v>15836423227.223801</v>
      </c>
      <c r="AD3298" s="4">
        <v>0.99847272466409343</v>
      </c>
    </row>
    <row r="3299" spans="1:30" x14ac:dyDescent="0.2">
      <c r="A3299">
        <v>5568</v>
      </c>
      <c r="B3299">
        <v>3157</v>
      </c>
      <c r="C3299">
        <v>1</v>
      </c>
      <c r="D3299" t="s">
        <v>6316</v>
      </c>
      <c r="E3299" t="s">
        <v>6317</v>
      </c>
      <c r="F3299" t="s">
        <v>8510</v>
      </c>
      <c r="G3299" s="2">
        <v>105499.9269781616</v>
      </c>
      <c r="H3299" s="2">
        <v>2638</v>
      </c>
      <c r="I3299" s="2">
        <v>7419708254.5656595</v>
      </c>
      <c r="J3299" s="4">
        <v>0.99046232055588201</v>
      </c>
      <c r="K3299" s="2">
        <v>79441.4036701195</v>
      </c>
      <c r="L3299" s="2">
        <v>2915</v>
      </c>
      <c r="M3299" s="2">
        <v>8743917449.2107239</v>
      </c>
      <c r="N3299" s="4">
        <v>0.99425641870468096</v>
      </c>
      <c r="O3299" s="2">
        <v>84649.338547222942</v>
      </c>
      <c r="P3299" s="2">
        <v>2857</v>
      </c>
      <c r="Q3299" s="2">
        <v>9810228605.2642632</v>
      </c>
      <c r="R3299" s="4">
        <v>0.99446230322893259</v>
      </c>
      <c r="S3299" s="2">
        <v>50723.801168911967</v>
      </c>
      <c r="T3299" s="2">
        <v>3300</v>
      </c>
      <c r="U3299" s="2">
        <v>12317616233.890249</v>
      </c>
      <c r="V3299" s="4">
        <v>0.99793168140735888</v>
      </c>
      <c r="W3299" s="2">
        <v>44744.10294134073</v>
      </c>
      <c r="X3299" s="2">
        <v>3364</v>
      </c>
      <c r="Y3299" s="2">
        <v>14139054354.111479</v>
      </c>
      <c r="Z3299" s="4">
        <v>0.99848786139410806</v>
      </c>
      <c r="AA3299" s="2">
        <v>48315.639917876259</v>
      </c>
      <c r="AB3299" s="2">
        <v>3294</v>
      </c>
      <c r="AC3299" s="2">
        <v>15836471542.863718</v>
      </c>
      <c r="AD3299" s="4">
        <v>0.99847577092321005</v>
      </c>
    </row>
    <row r="3300" spans="1:30" x14ac:dyDescent="0.2">
      <c r="A3300">
        <v>5874</v>
      </c>
      <c r="B3300">
        <v>3578</v>
      </c>
      <c r="C3300">
        <v>1</v>
      </c>
      <c r="D3300" t="s">
        <v>7158</v>
      </c>
      <c r="E3300" t="s">
        <v>7159</v>
      </c>
      <c r="F3300" t="s">
        <v>8510</v>
      </c>
      <c r="G3300" s="2">
        <v>37624.426810051133</v>
      </c>
      <c r="H3300" s="2">
        <v>3474</v>
      </c>
      <c r="I3300" s="2">
        <v>7474924432.8886461</v>
      </c>
      <c r="J3300" s="4">
        <v>0.99783316887466333</v>
      </c>
      <c r="K3300" s="2">
        <v>44215.697579057472</v>
      </c>
      <c r="L3300" s="2">
        <v>3404</v>
      </c>
      <c r="M3300" s="2">
        <v>8773697429.7708683</v>
      </c>
      <c r="N3300" s="4">
        <v>0.99764265113343031</v>
      </c>
      <c r="O3300" s="2">
        <v>39656.8489248271</v>
      </c>
      <c r="P3300" s="2">
        <v>3487</v>
      </c>
      <c r="Q3300" s="2">
        <v>9847822587.579874</v>
      </c>
      <c r="R3300" s="4">
        <v>0.99827320303009204</v>
      </c>
      <c r="S3300" s="2">
        <v>42786.382500330998</v>
      </c>
      <c r="T3300" s="2">
        <v>3447</v>
      </c>
      <c r="U3300" s="2">
        <v>12324491187.67907</v>
      </c>
      <c r="V3300" s="4">
        <v>0.99848866695259775</v>
      </c>
      <c r="W3300" s="2">
        <v>49414.815296904497</v>
      </c>
      <c r="X3300" s="2">
        <v>3281</v>
      </c>
      <c r="Y3300" s="2">
        <v>14135132577.825062</v>
      </c>
      <c r="Z3300" s="4">
        <v>0.99821090892479725</v>
      </c>
      <c r="AA3300" s="2">
        <v>48156.612325277267</v>
      </c>
      <c r="AB3300" s="2">
        <v>3295</v>
      </c>
      <c r="AC3300" s="2">
        <v>15836519699.476044</v>
      </c>
      <c r="AD3300" s="4">
        <v>0.99847880715577531</v>
      </c>
    </row>
    <row r="3301" spans="1:30" x14ac:dyDescent="0.2">
      <c r="A3301">
        <v>497</v>
      </c>
      <c r="B3301">
        <v>3720</v>
      </c>
      <c r="C3301">
        <v>1</v>
      </c>
      <c r="D3301" t="s">
        <v>7442</v>
      </c>
      <c r="E3301" t="s">
        <v>7443</v>
      </c>
      <c r="F3301" t="s">
        <v>8510</v>
      </c>
      <c r="G3301" s="2">
        <v>37258.156073362596</v>
      </c>
      <c r="H3301" s="2">
        <v>3487</v>
      </c>
      <c r="I3301" s="2">
        <v>7475411214.3947067</v>
      </c>
      <c r="J3301" s="4">
        <v>0.99789814969649004</v>
      </c>
      <c r="K3301" s="2">
        <v>50702.595780518168</v>
      </c>
      <c r="L3301" s="2">
        <v>3304</v>
      </c>
      <c r="M3301" s="2">
        <v>8768950523.83078</v>
      </c>
      <c r="N3301" s="4">
        <v>0.99710288829516758</v>
      </c>
      <c r="O3301" s="2">
        <v>45376.586075453299</v>
      </c>
      <c r="P3301" s="2">
        <v>3376</v>
      </c>
      <c r="Q3301" s="2">
        <v>9843115358.8555012</v>
      </c>
      <c r="R3301" s="4">
        <v>0.9977960315280382</v>
      </c>
      <c r="S3301" s="2">
        <v>47236.100298605634</v>
      </c>
      <c r="T3301" s="2">
        <v>3361</v>
      </c>
      <c r="U3301" s="2">
        <v>12320616848.40983</v>
      </c>
      <c r="V3301" s="4">
        <v>0.99817478106527346</v>
      </c>
      <c r="W3301" s="2">
        <v>47373.522724528004</v>
      </c>
      <c r="X3301" s="2">
        <v>3322</v>
      </c>
      <c r="Y3301" s="2">
        <v>14137119675.487795</v>
      </c>
      <c r="Z3301" s="4">
        <v>0.99835123605318588</v>
      </c>
      <c r="AA3301" s="2">
        <v>48116.790455940027</v>
      </c>
      <c r="AB3301" s="2">
        <v>3296</v>
      </c>
      <c r="AC3301" s="2">
        <v>15836567816.2665</v>
      </c>
      <c r="AD3301" s="4">
        <v>0.99848184087760639</v>
      </c>
    </row>
    <row r="3302" spans="1:30" x14ac:dyDescent="0.2">
      <c r="A3302">
        <v>1613</v>
      </c>
      <c r="B3302">
        <v>3059</v>
      </c>
      <c r="C3302">
        <v>1</v>
      </c>
      <c r="D3302" t="s">
        <v>6120</v>
      </c>
      <c r="E3302" t="s">
        <v>6121</v>
      </c>
      <c r="F3302" t="s">
        <v>8510</v>
      </c>
      <c r="G3302" s="2">
        <v>59245.458597367164</v>
      </c>
      <c r="H3302" s="2">
        <v>3098</v>
      </c>
      <c r="I3302" s="2">
        <v>7456853041.4161921</v>
      </c>
      <c r="J3302" s="4">
        <v>0.99542080551489553</v>
      </c>
      <c r="K3302" s="2">
        <v>78703.357423880094</v>
      </c>
      <c r="L3302" s="2">
        <v>2928</v>
      </c>
      <c r="M3302" s="2">
        <v>8744944541.6333294</v>
      </c>
      <c r="N3302" s="4">
        <v>0.99437320768853288</v>
      </c>
      <c r="O3302" s="2">
        <v>85350.369578722995</v>
      </c>
      <c r="P3302" s="2">
        <v>2852</v>
      </c>
      <c r="Q3302" s="2">
        <v>9809804227.3076019</v>
      </c>
      <c r="R3302" s="4">
        <v>0.99441928406014435</v>
      </c>
      <c r="S3302" s="2">
        <v>74613.156078639469</v>
      </c>
      <c r="T3302" s="2">
        <v>3006</v>
      </c>
      <c r="U3302" s="2">
        <v>12299391046.713268</v>
      </c>
      <c r="V3302" s="4">
        <v>0.99645513827286447</v>
      </c>
      <c r="W3302" s="2">
        <v>55189.56866211733</v>
      </c>
      <c r="X3302" s="2">
        <v>3194</v>
      </c>
      <c r="Y3302" s="2">
        <v>14130581829.397388</v>
      </c>
      <c r="Z3302" s="4">
        <v>0.99788953898367605</v>
      </c>
      <c r="AA3302" s="2">
        <v>48113.08713766827</v>
      </c>
      <c r="AB3302" s="2">
        <v>3297</v>
      </c>
      <c r="AC3302" s="2">
        <v>15836615929.353638</v>
      </c>
      <c r="AD3302" s="4">
        <v>0.99848487436594624</v>
      </c>
    </row>
    <row r="3303" spans="1:30" x14ac:dyDescent="0.2">
      <c r="A3303">
        <v>4976</v>
      </c>
      <c r="B3303">
        <v>3514</v>
      </c>
      <c r="C3303">
        <v>1</v>
      </c>
      <c r="D3303" t="s">
        <v>7030</v>
      </c>
      <c r="E3303" t="s">
        <v>7031</v>
      </c>
      <c r="F3303" t="s">
        <v>8510</v>
      </c>
      <c r="G3303" s="2">
        <v>45716.917006480238</v>
      </c>
      <c r="H3303" s="2">
        <v>3327</v>
      </c>
      <c r="I3303" s="2">
        <v>7468818982.11905</v>
      </c>
      <c r="J3303" s="4">
        <v>0.99701814775391062</v>
      </c>
      <c r="K3303" s="2">
        <v>40712.569923751733</v>
      </c>
      <c r="L3303" s="2">
        <v>3479</v>
      </c>
      <c r="M3303" s="2">
        <v>8776889464.4637985</v>
      </c>
      <c r="N3303" s="4">
        <v>0.99800561212895755</v>
      </c>
      <c r="O3303" s="2">
        <v>56333.47637854817</v>
      </c>
      <c r="P3303" s="2">
        <v>3200</v>
      </c>
      <c r="Q3303" s="2">
        <v>9834187280.6607075</v>
      </c>
      <c r="R3303" s="4">
        <v>0.99689099276061965</v>
      </c>
      <c r="S3303" s="2">
        <v>50757.925296499008</v>
      </c>
      <c r="T3303" s="2">
        <v>3296</v>
      </c>
      <c r="U3303" s="2">
        <v>12317413255.324133</v>
      </c>
      <c r="V3303" s="4">
        <v>0.99791523676921401</v>
      </c>
      <c r="W3303" s="2">
        <v>57842.169026249467</v>
      </c>
      <c r="X3303" s="2">
        <v>3160</v>
      </c>
      <c r="Y3303" s="2">
        <v>14128666807.962622</v>
      </c>
      <c r="Z3303" s="4">
        <v>0.99775430181653357</v>
      </c>
      <c r="AA3303" s="2">
        <v>48088.027332764897</v>
      </c>
      <c r="AB3303" s="2">
        <v>3298</v>
      </c>
      <c r="AC3303" s="2">
        <v>15836664017.38097</v>
      </c>
      <c r="AD3303" s="4">
        <v>0.9984879062742873</v>
      </c>
    </row>
    <row r="3304" spans="1:30" x14ac:dyDescent="0.2">
      <c r="A3304">
        <v>3474</v>
      </c>
      <c r="B3304">
        <v>3467</v>
      </c>
      <c r="C3304">
        <v>1</v>
      </c>
      <c r="D3304" t="s">
        <v>6936</v>
      </c>
      <c r="E3304" t="s">
        <v>6937</v>
      </c>
      <c r="F3304" t="s">
        <v>8510</v>
      </c>
      <c r="G3304" s="2">
        <v>28717.290891423898</v>
      </c>
      <c r="H3304" s="2">
        <v>3675</v>
      </c>
      <c r="I3304" s="2">
        <v>7481623561.7313213</v>
      </c>
      <c r="J3304" s="4">
        <v>0.99872744051871831</v>
      </c>
      <c r="K3304" s="2">
        <v>38663.259909506502</v>
      </c>
      <c r="L3304" s="2">
        <v>3521</v>
      </c>
      <c r="M3304" s="2">
        <v>8778552592.2586346</v>
      </c>
      <c r="N3304" s="4">
        <v>0.9981947236450196</v>
      </c>
      <c r="O3304" s="2">
        <v>26832.465289267799</v>
      </c>
      <c r="P3304" s="2">
        <v>3767</v>
      </c>
      <c r="Q3304" s="2">
        <v>9857108731.4648361</v>
      </c>
      <c r="R3304" s="4">
        <v>0.99921453889570067</v>
      </c>
      <c r="S3304" s="2">
        <v>43455.749572659603</v>
      </c>
      <c r="T3304" s="2">
        <v>3439</v>
      </c>
      <c r="U3304" s="2">
        <v>12324147483.853327</v>
      </c>
      <c r="V3304" s="4">
        <v>0.99846082122902446</v>
      </c>
      <c r="W3304" s="2">
        <v>43758.506562135626</v>
      </c>
      <c r="X3304" s="2">
        <v>3395</v>
      </c>
      <c r="Y3304" s="2">
        <v>14140425587.204107</v>
      </c>
      <c r="Z3304" s="4">
        <v>0.99858469669609085</v>
      </c>
      <c r="AA3304" s="2">
        <v>48082.625753539098</v>
      </c>
      <c r="AB3304" s="2">
        <v>3299</v>
      </c>
      <c r="AC3304" s="2">
        <v>15836712100.006723</v>
      </c>
      <c r="AD3304" s="4">
        <v>0.99849093784206344</v>
      </c>
    </row>
    <row r="3305" spans="1:30" x14ac:dyDescent="0.2">
      <c r="A3305">
        <v>321</v>
      </c>
      <c r="B3305">
        <v>3356</v>
      </c>
      <c r="C3305">
        <v>1</v>
      </c>
      <c r="D3305" t="s">
        <v>6714</v>
      </c>
      <c r="E3305" t="s">
        <v>6715</v>
      </c>
      <c r="F3305" t="s">
        <v>8510</v>
      </c>
      <c r="G3305" s="2">
        <v>44584.504782890028</v>
      </c>
      <c r="H3305" s="2">
        <v>3340</v>
      </c>
      <c r="I3305" s="2">
        <v>7469404455.4600163</v>
      </c>
      <c r="J3305" s="4">
        <v>0.99709630302147934</v>
      </c>
      <c r="K3305" s="2">
        <v>57786.002212864405</v>
      </c>
      <c r="L3305" s="2">
        <v>3196</v>
      </c>
      <c r="M3305" s="2">
        <v>8763099182.4212284</v>
      </c>
      <c r="N3305" s="4">
        <v>0.99643754192287259</v>
      </c>
      <c r="O3305" s="2">
        <v>61522.483965284337</v>
      </c>
      <c r="P3305" s="2">
        <v>3132</v>
      </c>
      <c r="Q3305" s="2">
        <v>9830189054.1488762</v>
      </c>
      <c r="R3305" s="4">
        <v>0.99648569277162113</v>
      </c>
      <c r="S3305" s="2">
        <v>61651.757212185439</v>
      </c>
      <c r="T3305" s="2">
        <v>3148</v>
      </c>
      <c r="U3305" s="2">
        <v>12309088617.76811</v>
      </c>
      <c r="V3305" s="4">
        <v>0.99724080273947602</v>
      </c>
      <c r="W3305" s="2">
        <v>53183.772704019066</v>
      </c>
      <c r="X3305" s="2">
        <v>3222</v>
      </c>
      <c r="Y3305" s="2">
        <v>14132100401.611538</v>
      </c>
      <c r="Z3305" s="4">
        <v>0.997996779247735</v>
      </c>
      <c r="AA3305" s="2">
        <v>48081.990429682446</v>
      </c>
      <c r="AB3305" s="2">
        <v>3300</v>
      </c>
      <c r="AC3305" s="2">
        <v>15836760181.997152</v>
      </c>
      <c r="AD3305" s="4">
        <v>0.99849396936978285</v>
      </c>
    </row>
    <row r="3306" spans="1:30" x14ac:dyDescent="0.2">
      <c r="A3306">
        <v>1889</v>
      </c>
      <c r="B3306">
        <v>3112</v>
      </c>
      <c r="C3306">
        <v>1</v>
      </c>
      <c r="D3306" t="s">
        <v>6226</v>
      </c>
      <c r="E3306" t="s">
        <v>6227</v>
      </c>
      <c r="F3306" t="s">
        <v>8510</v>
      </c>
      <c r="G3306" s="2">
        <v>25838.501675636635</v>
      </c>
      <c r="H3306" s="2">
        <v>3732</v>
      </c>
      <c r="I3306" s="2">
        <v>7483170047.4229336</v>
      </c>
      <c r="J3306" s="4">
        <v>0.9989338820328949</v>
      </c>
      <c r="K3306" s="2">
        <v>31585.945810200701</v>
      </c>
      <c r="L3306" s="2">
        <v>3658</v>
      </c>
      <c r="M3306" s="2">
        <v>8783357976.2339745</v>
      </c>
      <c r="N3306" s="4">
        <v>0.99874113592413527</v>
      </c>
      <c r="O3306" s="2">
        <v>35244.978634183433</v>
      </c>
      <c r="P3306" s="2">
        <v>3580</v>
      </c>
      <c r="Q3306" s="2">
        <v>9851293108.9777317</v>
      </c>
      <c r="R3306" s="4">
        <v>0.99862500958237432</v>
      </c>
      <c r="S3306" s="2">
        <v>44428.008813125569</v>
      </c>
      <c r="T3306" s="2">
        <v>3416</v>
      </c>
      <c r="U3306" s="2">
        <v>12323136936.886051</v>
      </c>
      <c r="V3306" s="4">
        <v>0.99837895012547284</v>
      </c>
      <c r="W3306" s="2">
        <v>53101.498303184264</v>
      </c>
      <c r="X3306" s="2">
        <v>3225</v>
      </c>
      <c r="Y3306" s="2">
        <v>14132259794.353798</v>
      </c>
      <c r="Z3306" s="4">
        <v>0.9980080354261438</v>
      </c>
      <c r="AA3306" s="2">
        <v>48035.219567845837</v>
      </c>
      <c r="AB3306" s="2">
        <v>3301</v>
      </c>
      <c r="AC3306" s="2">
        <v>15836808217.216721</v>
      </c>
      <c r="AD3306" s="4">
        <v>0.99849699794864022</v>
      </c>
    </row>
    <row r="3307" spans="1:30" x14ac:dyDescent="0.2">
      <c r="A3307">
        <v>4359</v>
      </c>
      <c r="B3307">
        <v>2943</v>
      </c>
      <c r="C3307">
        <v>1</v>
      </c>
      <c r="D3307" t="s">
        <v>5888</v>
      </c>
      <c r="E3307" t="s">
        <v>5889</v>
      </c>
      <c r="F3307" t="s">
        <v>8510</v>
      </c>
      <c r="G3307" s="2">
        <v>119420.25790555934</v>
      </c>
      <c r="H3307" s="2">
        <v>2531</v>
      </c>
      <c r="I3307" s="2">
        <v>7407663675.4950171</v>
      </c>
      <c r="J3307" s="4">
        <v>0.98885448082322325</v>
      </c>
      <c r="K3307" s="2">
        <v>70287.558819514801</v>
      </c>
      <c r="L3307" s="2">
        <v>3023</v>
      </c>
      <c r="M3307" s="2">
        <v>8752054008.8340912</v>
      </c>
      <c r="N3307" s="4">
        <v>0.99518161346763434</v>
      </c>
      <c r="O3307" s="2">
        <v>63926.344638828537</v>
      </c>
      <c r="P3307" s="2">
        <v>3100</v>
      </c>
      <c r="Q3307" s="2">
        <v>9828184779.5179348</v>
      </c>
      <c r="R3307" s="4">
        <v>0.99628251956883562</v>
      </c>
      <c r="S3307" s="2">
        <v>43647.127201988427</v>
      </c>
      <c r="T3307" s="2">
        <v>3433</v>
      </c>
      <c r="U3307" s="2">
        <v>12323886229.226316</v>
      </c>
      <c r="V3307" s="4">
        <v>0.99843965526117351</v>
      </c>
      <c r="W3307" s="2">
        <v>50661.563987767433</v>
      </c>
      <c r="X3307" s="2">
        <v>3264</v>
      </c>
      <c r="Y3307" s="2">
        <v>14134282135.644135</v>
      </c>
      <c r="Z3307" s="4">
        <v>0.99815085142921045</v>
      </c>
      <c r="AA3307" s="2">
        <v>48022.053027797265</v>
      </c>
      <c r="AB3307" s="2">
        <v>3302</v>
      </c>
      <c r="AC3307" s="2">
        <v>15836856239.269749</v>
      </c>
      <c r="AD3307" s="4">
        <v>0.99850002569735874</v>
      </c>
    </row>
    <row r="3308" spans="1:30" x14ac:dyDescent="0.2">
      <c r="A3308">
        <v>5125</v>
      </c>
      <c r="B3308">
        <v>2649</v>
      </c>
      <c r="C3308">
        <v>1</v>
      </c>
      <c r="D3308" t="s">
        <v>5300</v>
      </c>
      <c r="E3308" t="s">
        <v>5301</v>
      </c>
      <c r="F3308" t="s">
        <v>8510</v>
      </c>
      <c r="G3308" s="2">
        <v>123978.68089509166</v>
      </c>
      <c r="H3308" s="2">
        <v>2508</v>
      </c>
      <c r="I3308" s="2">
        <v>7404865853.1589994</v>
      </c>
      <c r="J3308" s="4">
        <v>0.98848099745860041</v>
      </c>
      <c r="K3308" s="2">
        <v>95322.350227007526</v>
      </c>
      <c r="L3308" s="2">
        <v>2759</v>
      </c>
      <c r="M3308" s="2">
        <v>8730343585.0163879</v>
      </c>
      <c r="N3308" s="4">
        <v>0.99271295701485651</v>
      </c>
      <c r="O3308" s="2">
        <v>82140.32366724989</v>
      </c>
      <c r="P3308" s="2">
        <v>2879</v>
      </c>
      <c r="Q3308" s="2">
        <v>9812064012.068327</v>
      </c>
      <c r="R3308" s="4">
        <v>0.99464835830992759</v>
      </c>
      <c r="S3308" s="2">
        <v>67120.003210749899</v>
      </c>
      <c r="T3308" s="2">
        <v>3092</v>
      </c>
      <c r="U3308" s="2">
        <v>12305478453.347099</v>
      </c>
      <c r="V3308" s="4">
        <v>0.99694831940646689</v>
      </c>
      <c r="W3308" s="2">
        <v>57527.606886324938</v>
      </c>
      <c r="X3308" s="2">
        <v>3161</v>
      </c>
      <c r="Y3308" s="2">
        <v>14128724335.569508</v>
      </c>
      <c r="Z3308" s="4">
        <v>0.9977583643666682</v>
      </c>
      <c r="AA3308" s="2">
        <v>47975.47659762227</v>
      </c>
      <c r="AB3308" s="2">
        <v>3303</v>
      </c>
      <c r="AC3308" s="2">
        <v>15836904214.746346</v>
      </c>
      <c r="AD3308" s="4">
        <v>0.99850305050947363</v>
      </c>
    </row>
    <row r="3309" spans="1:30" x14ac:dyDescent="0.2">
      <c r="A3309">
        <v>1800</v>
      </c>
      <c r="B3309">
        <v>3655</v>
      </c>
      <c r="C3309">
        <v>1</v>
      </c>
      <c r="D3309" t="s">
        <v>7312</v>
      </c>
      <c r="E3309" t="s">
        <v>7313</v>
      </c>
      <c r="F3309" t="s">
        <v>8510</v>
      </c>
      <c r="G3309" s="2">
        <v>21564.295139184567</v>
      </c>
      <c r="H3309" s="2">
        <v>3836</v>
      </c>
      <c r="I3309" s="2">
        <v>7485626769.8540316</v>
      </c>
      <c r="J3309" s="4">
        <v>0.99926183171994221</v>
      </c>
      <c r="K3309" s="2">
        <v>34050.422013731564</v>
      </c>
      <c r="L3309" s="2">
        <v>3604</v>
      </c>
      <c r="M3309" s="2">
        <v>8781579703.5162392</v>
      </c>
      <c r="N3309" s="4">
        <v>0.99853893146897132</v>
      </c>
      <c r="O3309" s="2">
        <v>36959.037325042802</v>
      </c>
      <c r="P3309" s="2">
        <v>3543</v>
      </c>
      <c r="Q3309" s="2">
        <v>9849960293.8836937</v>
      </c>
      <c r="R3309" s="4">
        <v>0.99848990219379785</v>
      </c>
      <c r="S3309" s="2">
        <v>49695.122690584765</v>
      </c>
      <c r="T3309" s="2">
        <v>3324</v>
      </c>
      <c r="U3309" s="2">
        <v>12318819021.197056</v>
      </c>
      <c r="V3309" s="4">
        <v>0.99802912717419123</v>
      </c>
      <c r="W3309" s="2">
        <v>50318.899623935366</v>
      </c>
      <c r="X3309" s="2">
        <v>3269</v>
      </c>
      <c r="Y3309" s="2">
        <v>14134534566.469799</v>
      </c>
      <c r="Z3309" s="4">
        <v>0.99816867787707286</v>
      </c>
      <c r="AA3309" s="2">
        <v>47952.861938325863</v>
      </c>
      <c r="AB3309" s="2">
        <v>3304</v>
      </c>
      <c r="AC3309" s="2">
        <v>15836952167.608284</v>
      </c>
      <c r="AD3309" s="4">
        <v>0.99850607389575396</v>
      </c>
    </row>
    <row r="3310" spans="1:30" x14ac:dyDescent="0.2">
      <c r="A3310">
        <v>5685</v>
      </c>
      <c r="B3310">
        <v>3575</v>
      </c>
      <c r="C3310">
        <v>1</v>
      </c>
      <c r="D3310" t="s">
        <v>7152</v>
      </c>
      <c r="E3310" t="s">
        <v>7153</v>
      </c>
      <c r="F3310" t="s">
        <v>8510</v>
      </c>
      <c r="G3310" s="2">
        <v>54754.971497580496</v>
      </c>
      <c r="H3310" s="2">
        <v>3168</v>
      </c>
      <c r="I3310" s="2">
        <v>7460844540.3605509</v>
      </c>
      <c r="J3310" s="4">
        <v>0.9959536336492758</v>
      </c>
      <c r="K3310" s="2">
        <v>48422.949054653902</v>
      </c>
      <c r="L3310" s="2">
        <v>3342</v>
      </c>
      <c r="M3310" s="2">
        <v>8770831672.7073307</v>
      </c>
      <c r="N3310" s="4">
        <v>0.99731679062852263</v>
      </c>
      <c r="O3310" s="2">
        <v>46572.262753010997</v>
      </c>
      <c r="P3310" s="2">
        <v>3361</v>
      </c>
      <c r="Q3310" s="2">
        <v>9842425735.9354134</v>
      </c>
      <c r="R3310" s="4">
        <v>0.99772612449273201</v>
      </c>
      <c r="S3310" s="2">
        <v>42317.565274974499</v>
      </c>
      <c r="T3310" s="2">
        <v>3454</v>
      </c>
      <c r="U3310" s="2">
        <v>12324788565.729437</v>
      </c>
      <c r="V3310" s="4">
        <v>0.9985127595182518</v>
      </c>
      <c r="W3310" s="2">
        <v>48208.040400371225</v>
      </c>
      <c r="X3310" s="2">
        <v>3306</v>
      </c>
      <c r="Y3310" s="2">
        <v>14136355430.280859</v>
      </c>
      <c r="Z3310" s="4">
        <v>0.99829726571378818</v>
      </c>
      <c r="AA3310" s="2">
        <v>47865.02763304457</v>
      </c>
      <c r="AB3310" s="2">
        <v>3305</v>
      </c>
      <c r="AC3310" s="2">
        <v>15837000032.635918</v>
      </c>
      <c r="AD3310" s="4">
        <v>0.9985090917441577</v>
      </c>
    </row>
    <row r="3311" spans="1:30" x14ac:dyDescent="0.2">
      <c r="A3311">
        <v>5474</v>
      </c>
      <c r="B3311">
        <v>1502</v>
      </c>
      <c r="C3311">
        <v>1</v>
      </c>
      <c r="D3311" t="s">
        <v>3006</v>
      </c>
      <c r="E3311" t="s">
        <v>3007</v>
      </c>
      <c r="F3311" t="s">
        <v>8510</v>
      </c>
      <c r="G3311" s="2">
        <v>190143.76191927833</v>
      </c>
      <c r="H3311" s="2">
        <v>2152</v>
      </c>
      <c r="I3311" s="2">
        <v>7350346343.8668585</v>
      </c>
      <c r="J3311" s="4">
        <v>0.98120314800194097</v>
      </c>
      <c r="K3311" s="2">
        <v>103679.16834701638</v>
      </c>
      <c r="L3311" s="2">
        <v>2685</v>
      </c>
      <c r="M3311" s="2">
        <v>8722996464.7492065</v>
      </c>
      <c r="N3311" s="4">
        <v>0.99187752809788987</v>
      </c>
      <c r="O3311" s="2">
        <v>114408.48159563898</v>
      </c>
      <c r="P3311" s="2">
        <v>2598</v>
      </c>
      <c r="Q3311" s="2">
        <v>9784561909.0231266</v>
      </c>
      <c r="R3311" s="4">
        <v>0.9918604717235443</v>
      </c>
      <c r="S3311" s="2">
        <v>71919.991292471837</v>
      </c>
      <c r="T3311" s="2">
        <v>3036</v>
      </c>
      <c r="U3311" s="2">
        <v>12301588565.51734</v>
      </c>
      <c r="V3311" s="4">
        <v>0.99663317382726313</v>
      </c>
      <c r="W3311" s="2">
        <v>51757.321654523483</v>
      </c>
      <c r="X3311" s="2">
        <v>3248</v>
      </c>
      <c r="Y3311" s="2">
        <v>14133463326.495422</v>
      </c>
      <c r="Z3311" s="4">
        <v>0.99809302783115994</v>
      </c>
      <c r="AA3311" s="2">
        <v>47817.511229189367</v>
      </c>
      <c r="AB3311" s="2">
        <v>3306</v>
      </c>
      <c r="AC3311" s="2">
        <v>15837047850.147146</v>
      </c>
      <c r="AD3311" s="4">
        <v>0.99851210659669343</v>
      </c>
    </row>
    <row r="3312" spans="1:30" x14ac:dyDescent="0.2">
      <c r="A3312">
        <v>4045</v>
      </c>
      <c r="B3312">
        <v>3662</v>
      </c>
      <c r="C3312">
        <v>1</v>
      </c>
      <c r="D3312" t="s">
        <v>7326</v>
      </c>
      <c r="E3312" t="s">
        <v>7327</v>
      </c>
      <c r="F3312" t="s">
        <v>8510</v>
      </c>
      <c r="G3312" s="2">
        <v>48038.804162537424</v>
      </c>
      <c r="H3312" s="2">
        <v>3286</v>
      </c>
      <c r="I3312" s="2">
        <v>7466897812.3438301</v>
      </c>
      <c r="J3312" s="4">
        <v>0.99676168938540599</v>
      </c>
      <c r="K3312" s="2">
        <v>63183.446999412707</v>
      </c>
      <c r="L3312" s="2">
        <v>3115</v>
      </c>
      <c r="M3312" s="2">
        <v>8758206732.9013405</v>
      </c>
      <c r="N3312" s="4">
        <v>0.99588122956441405</v>
      </c>
      <c r="O3312" s="2">
        <v>47625.165026127193</v>
      </c>
      <c r="P3312" s="2">
        <v>3344</v>
      </c>
      <c r="Q3312" s="2">
        <v>9841626974.8136215</v>
      </c>
      <c r="R3312" s="4">
        <v>0.9976451541242658</v>
      </c>
      <c r="S3312" s="2">
        <v>43853.567186259803</v>
      </c>
      <c r="T3312" s="2">
        <v>3431</v>
      </c>
      <c r="U3312" s="2">
        <v>12323798738.291578</v>
      </c>
      <c r="V3312" s="4">
        <v>0.99843256704102168</v>
      </c>
      <c r="W3312" s="2">
        <v>44768.504391726106</v>
      </c>
      <c r="X3312" s="2">
        <v>3362</v>
      </c>
      <c r="Y3312" s="2">
        <v>14138964847.169291</v>
      </c>
      <c r="Z3312" s="4">
        <v>0.99848154049081095</v>
      </c>
      <c r="AA3312" s="2">
        <v>47808.693309068003</v>
      </c>
      <c r="AB3312" s="2">
        <v>3307</v>
      </c>
      <c r="AC3312" s="2">
        <v>15837095658.840456</v>
      </c>
      <c r="AD3312" s="4">
        <v>0.99851512089326699</v>
      </c>
    </row>
    <row r="3313" spans="1:30" x14ac:dyDescent="0.2">
      <c r="A3313">
        <v>3365</v>
      </c>
      <c r="B3313">
        <v>3729</v>
      </c>
      <c r="C3313">
        <v>1</v>
      </c>
      <c r="D3313" t="s">
        <v>7460</v>
      </c>
      <c r="E3313" t="s">
        <v>7461</v>
      </c>
      <c r="F3313" t="s">
        <v>8510</v>
      </c>
      <c r="G3313" s="2">
        <v>13988.694360026668</v>
      </c>
      <c r="H3313" s="2">
        <v>4037</v>
      </c>
      <c r="I3313" s="2">
        <v>7489173573.3207169</v>
      </c>
      <c r="J3313" s="4">
        <v>0.99973529712742726</v>
      </c>
      <c r="K3313" s="2">
        <v>18192.634344535934</v>
      </c>
      <c r="L3313" s="2">
        <v>3960</v>
      </c>
      <c r="M3313" s="2">
        <v>8790888174.4997807</v>
      </c>
      <c r="N3313" s="4">
        <v>0.99959738233810069</v>
      </c>
      <c r="O3313" s="2">
        <v>16811.814668314262</v>
      </c>
      <c r="P3313" s="2">
        <v>3995</v>
      </c>
      <c r="Q3313" s="2">
        <v>9862050360.311182</v>
      </c>
      <c r="R3313" s="4">
        <v>0.99971547152448792</v>
      </c>
      <c r="S3313" s="2">
        <v>33517.20274343987</v>
      </c>
      <c r="T3313" s="2">
        <v>3625</v>
      </c>
      <c r="U3313" s="2">
        <v>12331270064.024639</v>
      </c>
      <c r="V3313" s="4">
        <v>0.99903786862775412</v>
      </c>
      <c r="W3313" s="2">
        <v>39048.9760834146</v>
      </c>
      <c r="X3313" s="2">
        <v>3486</v>
      </c>
      <c r="Y3313" s="2">
        <v>14144184411.29549</v>
      </c>
      <c r="Z3313" s="4">
        <v>0.99885014162149843</v>
      </c>
      <c r="AA3313" s="2">
        <v>47796.990789183161</v>
      </c>
      <c r="AB3313" s="2">
        <v>3308</v>
      </c>
      <c r="AC3313" s="2">
        <v>15837143455.831245</v>
      </c>
      <c r="AD3313" s="4">
        <v>0.99851813445200688</v>
      </c>
    </row>
    <row r="3314" spans="1:30" x14ac:dyDescent="0.2">
      <c r="A3314">
        <v>5023</v>
      </c>
      <c r="B3314">
        <v>3384</v>
      </c>
      <c r="C3314">
        <v>1</v>
      </c>
      <c r="D3314" t="s">
        <v>6770</v>
      </c>
      <c r="E3314" t="s">
        <v>6771</v>
      </c>
      <c r="F3314" t="s">
        <v>8510</v>
      </c>
      <c r="G3314" s="2">
        <v>42714.023554856562</v>
      </c>
      <c r="H3314" s="2">
        <v>3386</v>
      </c>
      <c r="I3314" s="2">
        <v>7471412621.0745039</v>
      </c>
      <c r="J3314" s="4">
        <v>0.99736437452865245</v>
      </c>
      <c r="K3314" s="2">
        <v>53658.016930283433</v>
      </c>
      <c r="L3314" s="2">
        <v>3260</v>
      </c>
      <c r="M3314" s="2">
        <v>8766657547.893795</v>
      </c>
      <c r="N3314" s="4">
        <v>0.99684215778661411</v>
      </c>
      <c r="O3314" s="2">
        <v>49034.9095554007</v>
      </c>
      <c r="P3314" s="2">
        <v>3317</v>
      </c>
      <c r="Q3314" s="2">
        <v>9840324474.6066971</v>
      </c>
      <c r="R3314" s="4">
        <v>0.99751311975403312</v>
      </c>
      <c r="S3314" s="2">
        <v>51953.373256511994</v>
      </c>
      <c r="T3314" s="2">
        <v>3277</v>
      </c>
      <c r="U3314" s="2">
        <v>12316438596.960068</v>
      </c>
      <c r="V3314" s="4">
        <v>0.99783627323912993</v>
      </c>
      <c r="W3314" s="2">
        <v>48073.117470896766</v>
      </c>
      <c r="X3314" s="2">
        <v>3309</v>
      </c>
      <c r="Y3314" s="2">
        <v>14136499759.690575</v>
      </c>
      <c r="Z3314" s="4">
        <v>0.99830745813260446</v>
      </c>
      <c r="AA3314" s="2">
        <v>47781.14197702313</v>
      </c>
      <c r="AB3314" s="2">
        <v>3309</v>
      </c>
      <c r="AC3314" s="2">
        <v>15837191236.973223</v>
      </c>
      <c r="AD3314" s="4">
        <v>0.99852114701149286</v>
      </c>
    </row>
    <row r="3315" spans="1:30" x14ac:dyDescent="0.2">
      <c r="A3315">
        <v>4118</v>
      </c>
      <c r="B3315">
        <v>3261</v>
      </c>
      <c r="C3315">
        <v>1</v>
      </c>
      <c r="D3315" t="s">
        <v>6524</v>
      </c>
      <c r="E3315" t="s">
        <v>6525</v>
      </c>
      <c r="F3315" t="s">
        <v>8510</v>
      </c>
      <c r="G3315" s="2">
        <v>53356.878469407297</v>
      </c>
      <c r="H3315" s="2">
        <v>3189</v>
      </c>
      <c r="I3315" s="2">
        <v>7461980654.4146595</v>
      </c>
      <c r="J3315" s="4">
        <v>0.99610529435126582</v>
      </c>
      <c r="K3315" s="2">
        <v>62908.659148833634</v>
      </c>
      <c r="L3315" s="2">
        <v>3125</v>
      </c>
      <c r="M3315" s="2">
        <v>8758837083.5950565</v>
      </c>
      <c r="N3315" s="4">
        <v>0.99595290570121464</v>
      </c>
      <c r="O3315" s="2">
        <v>54404.799053836265</v>
      </c>
      <c r="P3315" s="2">
        <v>3226</v>
      </c>
      <c r="Q3315" s="2">
        <v>9835624111.6074829</v>
      </c>
      <c r="R3315" s="4">
        <v>0.99703664423013938</v>
      </c>
      <c r="S3315" s="2">
        <v>60334.586763629399</v>
      </c>
      <c r="T3315" s="2">
        <v>3167</v>
      </c>
      <c r="U3315" s="2">
        <v>12310249153.42067</v>
      </c>
      <c r="V3315" s="4">
        <v>0.99733482541992824</v>
      </c>
      <c r="W3315" s="2">
        <v>57325.613045216895</v>
      </c>
      <c r="X3315" s="2">
        <v>3163</v>
      </c>
      <c r="Y3315" s="2">
        <v>14128839163.247684</v>
      </c>
      <c r="Z3315" s="4">
        <v>0.9977664733985695</v>
      </c>
      <c r="AA3315" s="2">
        <v>47659.192291732266</v>
      </c>
      <c r="AB3315" s="2">
        <v>3310</v>
      </c>
      <c r="AC3315" s="2">
        <v>15837238896.165514</v>
      </c>
      <c r="AD3315" s="4">
        <v>0.99852415188215715</v>
      </c>
    </row>
    <row r="3316" spans="1:30" x14ac:dyDescent="0.2">
      <c r="A3316">
        <v>232</v>
      </c>
      <c r="B3316">
        <v>3294</v>
      </c>
      <c r="C3316">
        <v>1</v>
      </c>
      <c r="D3316" t="s">
        <v>6590</v>
      </c>
      <c r="E3316" t="s">
        <v>6591</v>
      </c>
      <c r="F3316" t="s">
        <v>8510</v>
      </c>
      <c r="G3316" s="2">
        <v>66728.74306246858</v>
      </c>
      <c r="H3316" s="2">
        <v>2999</v>
      </c>
      <c r="I3316" s="2">
        <v>7450601249.0200939</v>
      </c>
      <c r="J3316" s="4">
        <v>0.99458624914262006</v>
      </c>
      <c r="K3316" s="2">
        <v>83499.371034980504</v>
      </c>
      <c r="L3316" s="2">
        <v>2868</v>
      </c>
      <c r="M3316" s="2">
        <v>8740085851.3316212</v>
      </c>
      <c r="N3316" s="4">
        <v>0.9938207340350439</v>
      </c>
      <c r="O3316" s="2">
        <v>73599.710796643631</v>
      </c>
      <c r="P3316" s="2">
        <v>2987</v>
      </c>
      <c r="Q3316" s="2">
        <v>9820445546.6377163</v>
      </c>
      <c r="R3316" s="4">
        <v>0.99549799398182159</v>
      </c>
      <c r="S3316" s="2">
        <v>65019.332760548597</v>
      </c>
      <c r="T3316" s="2">
        <v>3118</v>
      </c>
      <c r="U3316" s="2">
        <v>12307189854.134653</v>
      </c>
      <c r="V3316" s="4">
        <v>0.9970869713203645</v>
      </c>
      <c r="W3316" s="2">
        <v>52693.928553588259</v>
      </c>
      <c r="X3316" s="2">
        <v>3229</v>
      </c>
      <c r="Y3316" s="2">
        <v>14132471509.900564</v>
      </c>
      <c r="Z3316" s="4">
        <v>0.9980229865960184</v>
      </c>
      <c r="AA3316" s="2">
        <v>47651.456130543367</v>
      </c>
      <c r="AB3316" s="2">
        <v>3311</v>
      </c>
      <c r="AC3316" s="2">
        <v>15837286547.621645</v>
      </c>
      <c r="AD3316" s="4">
        <v>0.99852715626506316</v>
      </c>
    </row>
    <row r="3317" spans="1:30" x14ac:dyDescent="0.2">
      <c r="A3317">
        <v>3831</v>
      </c>
      <c r="B3317">
        <v>3265</v>
      </c>
      <c r="C3317">
        <v>1</v>
      </c>
      <c r="D3317" t="s">
        <v>6532</v>
      </c>
      <c r="E3317" t="s">
        <v>6533</v>
      </c>
      <c r="F3317" t="s">
        <v>8510</v>
      </c>
      <c r="G3317" s="2">
        <v>53554.320350193266</v>
      </c>
      <c r="H3317" s="2">
        <v>3186</v>
      </c>
      <c r="I3317" s="2">
        <v>7461820389.744051</v>
      </c>
      <c r="J3317" s="4">
        <v>0.99608390050232898</v>
      </c>
      <c r="K3317" s="2">
        <v>54903.991296384171</v>
      </c>
      <c r="L3317" s="2">
        <v>3238</v>
      </c>
      <c r="M3317" s="2">
        <v>8765468164.5527267</v>
      </c>
      <c r="N3317" s="4">
        <v>0.99670691497033337</v>
      </c>
      <c r="O3317" s="2">
        <v>48505.249493727308</v>
      </c>
      <c r="P3317" s="2">
        <v>3326</v>
      </c>
      <c r="Q3317" s="2">
        <v>9840762680.1150856</v>
      </c>
      <c r="R3317" s="4">
        <v>0.99755754062093582</v>
      </c>
      <c r="S3317" s="2">
        <v>51441.44921045057</v>
      </c>
      <c r="T3317" s="2">
        <v>3285</v>
      </c>
      <c r="U3317" s="2">
        <v>12316852091.764433</v>
      </c>
      <c r="V3317" s="4">
        <v>0.99786977319216774</v>
      </c>
      <c r="W3317" s="2">
        <v>42987.453662604166</v>
      </c>
      <c r="X3317" s="2">
        <v>3410</v>
      </c>
      <c r="Y3317" s="2">
        <v>14141075437.215302</v>
      </c>
      <c r="Z3317" s="4">
        <v>0.99863058854512499</v>
      </c>
      <c r="AA3317" s="2">
        <v>47608.73999089923</v>
      </c>
      <c r="AB3317" s="2">
        <v>3312</v>
      </c>
      <c r="AC3317" s="2">
        <v>15837334156.361635</v>
      </c>
      <c r="AD3317" s="4">
        <v>0.99853015795475375</v>
      </c>
    </row>
    <row r="3318" spans="1:30" x14ac:dyDescent="0.2">
      <c r="A3318">
        <v>2232</v>
      </c>
      <c r="B3318">
        <v>3370</v>
      </c>
      <c r="C3318">
        <v>1</v>
      </c>
      <c r="D3318" t="s">
        <v>6742</v>
      </c>
      <c r="E3318" t="s">
        <v>6743</v>
      </c>
      <c r="F3318" t="s">
        <v>8510</v>
      </c>
      <c r="G3318" s="2">
        <v>76414.007109126935</v>
      </c>
      <c r="H3318" s="2">
        <v>2907</v>
      </c>
      <c r="I3318" s="2">
        <v>7443982251.2444973</v>
      </c>
      <c r="J3318" s="4">
        <v>0.99370267425373715</v>
      </c>
      <c r="K3318" s="2">
        <v>74060.232436575359</v>
      </c>
      <c r="L3318" s="2">
        <v>2984</v>
      </c>
      <c r="M3318" s="2">
        <v>8749227425.4910545</v>
      </c>
      <c r="N3318" s="4">
        <v>0.9948602073418169</v>
      </c>
      <c r="O3318" s="2">
        <v>81417.75720961277</v>
      </c>
      <c r="P3318" s="2">
        <v>2890</v>
      </c>
      <c r="Q3318" s="2">
        <v>9812963155.3473492</v>
      </c>
      <c r="R3318" s="4">
        <v>0.9947395044118349</v>
      </c>
      <c r="S3318" s="2">
        <v>59898.761268659699</v>
      </c>
      <c r="T3318" s="2">
        <v>3175</v>
      </c>
      <c r="U3318" s="2">
        <v>12310729986.670084</v>
      </c>
      <c r="V3318" s="4">
        <v>0.99737378090644069</v>
      </c>
      <c r="W3318" s="2">
        <v>45367.820931121969</v>
      </c>
      <c r="X3318" s="2">
        <v>3355</v>
      </c>
      <c r="Y3318" s="2">
        <v>14138649311.697378</v>
      </c>
      <c r="Z3318" s="4">
        <v>0.99845925764708932</v>
      </c>
      <c r="AA3318" s="2">
        <v>47603.678869831034</v>
      </c>
      <c r="AB3318" s="2">
        <v>3313</v>
      </c>
      <c r="AC3318" s="2">
        <v>15837381760.040504</v>
      </c>
      <c r="AD3318" s="4">
        <v>0.99853315932534492</v>
      </c>
    </row>
    <row r="3319" spans="1:30" x14ac:dyDescent="0.2">
      <c r="A3319">
        <v>4937</v>
      </c>
      <c r="B3319">
        <v>3571</v>
      </c>
      <c r="C3319">
        <v>1</v>
      </c>
      <c r="D3319" t="s">
        <v>7144</v>
      </c>
      <c r="E3319" t="s">
        <v>7145</v>
      </c>
      <c r="F3319" t="s">
        <v>8510</v>
      </c>
      <c r="G3319" s="2">
        <v>26459.627490977862</v>
      </c>
      <c r="H3319" s="2">
        <v>3716</v>
      </c>
      <c r="I3319" s="2">
        <v>7482751493.2875929</v>
      </c>
      <c r="J3319" s="4">
        <v>0.99887800893304457</v>
      </c>
      <c r="K3319" s="2">
        <v>44924.321260305333</v>
      </c>
      <c r="L3319" s="2">
        <v>3390</v>
      </c>
      <c r="M3319" s="2">
        <v>8773072999.9084835</v>
      </c>
      <c r="N3319" s="4">
        <v>0.99757164824458633</v>
      </c>
      <c r="O3319" s="2">
        <v>44581.583516128863</v>
      </c>
      <c r="P3319" s="2">
        <v>3389</v>
      </c>
      <c r="Q3319" s="2">
        <v>9843699296.0232716</v>
      </c>
      <c r="R3319" s="4">
        <v>0.99785522520477787</v>
      </c>
      <c r="S3319" s="2">
        <v>52118.749412118166</v>
      </c>
      <c r="T3319" s="2">
        <v>3274</v>
      </c>
      <c r="U3319" s="2">
        <v>12316282546.288073</v>
      </c>
      <c r="V3319" s="4">
        <v>0.99782363054053214</v>
      </c>
      <c r="W3319" s="2">
        <v>42551.048155402568</v>
      </c>
      <c r="X3319" s="2">
        <v>3416</v>
      </c>
      <c r="Y3319" s="2">
        <v>14141332381.768702</v>
      </c>
      <c r="Z3319" s="4">
        <v>0.99864873374855911</v>
      </c>
      <c r="AA3319" s="2">
        <v>47411.510531010957</v>
      </c>
      <c r="AB3319" s="2">
        <v>3314</v>
      </c>
      <c r="AC3319" s="2">
        <v>15837429171.551035</v>
      </c>
      <c r="AD3319" s="4">
        <v>0.99853614857988937</v>
      </c>
    </row>
    <row r="3320" spans="1:30" x14ac:dyDescent="0.2">
      <c r="A3320">
        <v>1173</v>
      </c>
      <c r="B3320">
        <v>3180</v>
      </c>
      <c r="C3320">
        <v>1</v>
      </c>
      <c r="D3320" t="s">
        <v>6362</v>
      </c>
      <c r="E3320" t="s">
        <v>6363</v>
      </c>
      <c r="F3320" t="s">
        <v>8510</v>
      </c>
      <c r="G3320" s="2">
        <v>41060.578856948567</v>
      </c>
      <c r="H3320" s="2">
        <v>3408</v>
      </c>
      <c r="I3320" s="2">
        <v>7472331073.734457</v>
      </c>
      <c r="J3320" s="4">
        <v>0.99748697945079856</v>
      </c>
      <c r="K3320" s="2">
        <v>50978.670564765802</v>
      </c>
      <c r="L3320" s="2">
        <v>3299</v>
      </c>
      <c r="M3320" s="2">
        <v>8768696449.7879906</v>
      </c>
      <c r="N3320" s="4">
        <v>0.99707399795518703</v>
      </c>
      <c r="O3320" s="2">
        <v>52095.762017547</v>
      </c>
      <c r="P3320" s="2">
        <v>3262</v>
      </c>
      <c r="Q3320" s="2">
        <v>9837543494.6461849</v>
      </c>
      <c r="R3320" s="4">
        <v>0.99723121197715614</v>
      </c>
      <c r="S3320" s="2">
        <v>66783.24412832594</v>
      </c>
      <c r="T3320" s="2">
        <v>3094</v>
      </c>
      <c r="U3320" s="2">
        <v>12305612071.894609</v>
      </c>
      <c r="V3320" s="4">
        <v>0.99695914473007263</v>
      </c>
      <c r="W3320" s="2">
        <v>58213.274088312501</v>
      </c>
      <c r="X3320" s="2">
        <v>3156</v>
      </c>
      <c r="Y3320" s="2">
        <v>14128434629.756462</v>
      </c>
      <c r="Z3320" s="4">
        <v>0.99773790559124687</v>
      </c>
      <c r="AA3320" s="2">
        <v>47401.995325487165</v>
      </c>
      <c r="AB3320" s="2">
        <v>3315</v>
      </c>
      <c r="AC3320" s="2">
        <v>15837476573.54636</v>
      </c>
      <c r="AD3320" s="4">
        <v>0.99853913723450838</v>
      </c>
    </row>
    <row r="3321" spans="1:30" x14ac:dyDescent="0.2">
      <c r="A3321">
        <v>831</v>
      </c>
      <c r="B3321">
        <v>3678</v>
      </c>
      <c r="C3321">
        <v>1</v>
      </c>
      <c r="D3321" t="s">
        <v>7358</v>
      </c>
      <c r="E3321" t="s">
        <v>7359</v>
      </c>
      <c r="F3321" t="s">
        <v>8510</v>
      </c>
      <c r="G3321" s="2">
        <v>37534.519029046365</v>
      </c>
      <c r="H3321" s="2">
        <v>3477</v>
      </c>
      <c r="I3321" s="2">
        <v>7475037094.6968088</v>
      </c>
      <c r="J3321" s="4">
        <v>0.99784820818242614</v>
      </c>
      <c r="K3321" s="2">
        <v>49143.022059622432</v>
      </c>
      <c r="L3321" s="2">
        <v>3329</v>
      </c>
      <c r="M3321" s="2">
        <v>8770196995.1471348</v>
      </c>
      <c r="N3321" s="4">
        <v>0.99724462249087742</v>
      </c>
      <c r="O3321" s="2">
        <v>46518.652411114133</v>
      </c>
      <c r="P3321" s="2">
        <v>3365</v>
      </c>
      <c r="Q3321" s="2">
        <v>9842611905.1345997</v>
      </c>
      <c r="R3321" s="4">
        <v>0.99774499645362735</v>
      </c>
      <c r="S3321" s="2">
        <v>48405.614787314065</v>
      </c>
      <c r="T3321" s="2">
        <v>3346</v>
      </c>
      <c r="U3321" s="2">
        <v>12319898678.982615</v>
      </c>
      <c r="V3321" s="4">
        <v>0.99811659740291314</v>
      </c>
      <c r="W3321" s="2">
        <v>51339.967320068397</v>
      </c>
      <c r="X3321" s="2">
        <v>3254</v>
      </c>
      <c r="Y3321" s="2">
        <v>14133772477.562647</v>
      </c>
      <c r="Z3321" s="4">
        <v>0.99811485981371184</v>
      </c>
      <c r="AA3321" s="2">
        <v>47394.743611171602</v>
      </c>
      <c r="AB3321" s="2">
        <v>3316</v>
      </c>
      <c r="AC3321" s="2">
        <v>15837523968.28997</v>
      </c>
      <c r="AD3321" s="4">
        <v>0.99854212543191312</v>
      </c>
    </row>
    <row r="3322" spans="1:30" x14ac:dyDescent="0.2">
      <c r="A3322">
        <v>1802</v>
      </c>
      <c r="B3322">
        <v>3628</v>
      </c>
      <c r="C3322">
        <v>1</v>
      </c>
      <c r="D3322" t="s">
        <v>7258</v>
      </c>
      <c r="E3322" t="s">
        <v>7259</v>
      </c>
      <c r="F3322" t="s">
        <v>8510</v>
      </c>
      <c r="G3322" s="2">
        <v>30664.689804782698</v>
      </c>
      <c r="H3322" s="2">
        <v>3638</v>
      </c>
      <c r="I3322" s="2">
        <v>7480528090.4156742</v>
      </c>
      <c r="J3322" s="4">
        <v>0.99858120524582461</v>
      </c>
      <c r="K3322" s="2">
        <v>29508.394078477431</v>
      </c>
      <c r="L3322" s="2">
        <v>3699</v>
      </c>
      <c r="M3322" s="2">
        <v>8784605130.8183308</v>
      </c>
      <c r="N3322" s="4">
        <v>0.99888294781312159</v>
      </c>
      <c r="O3322" s="2">
        <v>33039.648769463871</v>
      </c>
      <c r="P3322" s="2">
        <v>3626</v>
      </c>
      <c r="Q3322" s="2">
        <v>9852859269.4985466</v>
      </c>
      <c r="R3322" s="4">
        <v>0.99878377118329353</v>
      </c>
      <c r="S3322" s="2">
        <v>48347.383865955599</v>
      </c>
      <c r="T3322" s="2">
        <v>3348</v>
      </c>
      <c r="U3322" s="2">
        <v>12319995380.656237</v>
      </c>
      <c r="V3322" s="4">
        <v>0.99812443184603261</v>
      </c>
      <c r="W3322" s="2">
        <v>37663.046218832766</v>
      </c>
      <c r="X3322" s="2">
        <v>3513</v>
      </c>
      <c r="Y3322" s="2">
        <v>14145219983.535864</v>
      </c>
      <c r="Z3322" s="4">
        <v>0.99892327284270421</v>
      </c>
      <c r="AA3322" s="2">
        <v>47330.257670617728</v>
      </c>
      <c r="AB3322" s="2">
        <v>3317</v>
      </c>
      <c r="AC3322" s="2">
        <v>15837571298.547642</v>
      </c>
      <c r="AD3322" s="4">
        <v>0.99854510956353537</v>
      </c>
    </row>
    <row r="3323" spans="1:30" x14ac:dyDescent="0.2">
      <c r="A3323">
        <v>2208</v>
      </c>
      <c r="B3323">
        <v>3232</v>
      </c>
      <c r="C3323">
        <v>1</v>
      </c>
      <c r="D3323" t="s">
        <v>6466</v>
      </c>
      <c r="E3323" t="s">
        <v>6467</v>
      </c>
      <c r="F3323" t="s">
        <v>8510</v>
      </c>
      <c r="G3323" s="2">
        <v>72779.61438228804</v>
      </c>
      <c r="H3323" s="2">
        <v>2945</v>
      </c>
      <c r="I3323" s="2">
        <v>7446821422.8322182</v>
      </c>
      <c r="J3323" s="4">
        <v>0.99408167736042929</v>
      </c>
      <c r="K3323" s="2">
        <v>79166.687331873443</v>
      </c>
      <c r="L3323" s="2">
        <v>2919</v>
      </c>
      <c r="M3323" s="2">
        <v>8744234797.4124813</v>
      </c>
      <c r="N3323" s="4">
        <v>0.99429250384482493</v>
      </c>
      <c r="O3323" s="2">
        <v>81689.486827199638</v>
      </c>
      <c r="P3323" s="2">
        <v>2885</v>
      </c>
      <c r="Q3323" s="2">
        <v>9812555400.2391605</v>
      </c>
      <c r="R3323" s="4">
        <v>0.99469817030022967</v>
      </c>
      <c r="S3323" s="2">
        <v>77353.404401087857</v>
      </c>
      <c r="T3323" s="2">
        <v>2984</v>
      </c>
      <c r="U3323" s="2">
        <v>12297722139.572508</v>
      </c>
      <c r="V3323" s="4">
        <v>0.99631992905076594</v>
      </c>
      <c r="W3323" s="2">
        <v>62114.654686781061</v>
      </c>
      <c r="X3323" s="2">
        <v>3101</v>
      </c>
      <c r="Y3323" s="2">
        <v>14125112553.788723</v>
      </c>
      <c r="Z3323" s="4">
        <v>0.99750330344280458</v>
      </c>
      <c r="AA3323" s="2">
        <v>47311.462071617192</v>
      </c>
      <c r="AB3323" s="2">
        <v>3318</v>
      </c>
      <c r="AC3323" s="2">
        <v>15837618610.009714</v>
      </c>
      <c r="AD3323" s="4">
        <v>0.99854809251011156</v>
      </c>
    </row>
    <row r="3324" spans="1:30" x14ac:dyDescent="0.2">
      <c r="A3324">
        <v>3670</v>
      </c>
      <c r="B3324">
        <v>3660</v>
      </c>
      <c r="C3324">
        <v>1</v>
      </c>
      <c r="D3324" t="s">
        <v>7322</v>
      </c>
      <c r="E3324" t="s">
        <v>7323</v>
      </c>
      <c r="F3324" t="s">
        <v>8510</v>
      </c>
      <c r="G3324" s="2">
        <v>48273.283172523632</v>
      </c>
      <c r="H3324" s="2">
        <v>3283</v>
      </c>
      <c r="I3324" s="2">
        <v>7466753467.6184492</v>
      </c>
      <c r="J3324" s="4">
        <v>0.99674242070168484</v>
      </c>
      <c r="K3324" s="2">
        <v>41716.135474853472</v>
      </c>
      <c r="L3324" s="2">
        <v>3464</v>
      </c>
      <c r="M3324" s="2">
        <v>8776271100.261816</v>
      </c>
      <c r="N3324" s="4">
        <v>0.99793529895634481</v>
      </c>
      <c r="O3324" s="2">
        <v>39339.029403582332</v>
      </c>
      <c r="P3324" s="2">
        <v>3492</v>
      </c>
      <c r="Q3324" s="2">
        <v>9848020275.6847439</v>
      </c>
      <c r="R3324" s="4">
        <v>0.99829324266178665</v>
      </c>
      <c r="S3324" s="2">
        <v>45620.06852404683</v>
      </c>
      <c r="T3324" s="2">
        <v>3393</v>
      </c>
      <c r="U3324" s="2">
        <v>12322101939.462759</v>
      </c>
      <c r="V3324" s="4">
        <v>0.99829509812852257</v>
      </c>
      <c r="W3324" s="2">
        <v>45552.046851850166</v>
      </c>
      <c r="X3324" s="2">
        <v>3350</v>
      </c>
      <c r="Y3324" s="2">
        <v>14138422033.648441</v>
      </c>
      <c r="Z3324" s="4">
        <v>0.99844320746669246</v>
      </c>
      <c r="AA3324" s="2">
        <v>47264.959454103628</v>
      </c>
      <c r="AB3324" s="2">
        <v>3319</v>
      </c>
      <c r="AC3324" s="2">
        <v>15837665874.969168</v>
      </c>
      <c r="AD3324" s="4">
        <v>0.99855107252473785</v>
      </c>
    </row>
    <row r="3325" spans="1:30" x14ac:dyDescent="0.2">
      <c r="A3325">
        <v>273</v>
      </c>
      <c r="B3325">
        <v>3537</v>
      </c>
      <c r="C3325">
        <v>1</v>
      </c>
      <c r="D3325" t="s">
        <v>7076</v>
      </c>
      <c r="E3325" t="s">
        <v>7077</v>
      </c>
      <c r="F3325" t="s">
        <v>8510</v>
      </c>
      <c r="G3325" s="2">
        <v>32672.389621482067</v>
      </c>
      <c r="H3325" s="2">
        <v>3592</v>
      </c>
      <c r="I3325" s="2">
        <v>7479072831.4888477</v>
      </c>
      <c r="J3325" s="4">
        <v>0.99838694165968056</v>
      </c>
      <c r="K3325" s="2">
        <v>39525.889248605796</v>
      </c>
      <c r="L3325" s="2">
        <v>3503</v>
      </c>
      <c r="M3325" s="2">
        <v>8777849046.072094</v>
      </c>
      <c r="N3325" s="4">
        <v>0.99811472456956107</v>
      </c>
      <c r="O3325" s="2">
        <v>34909.973925598199</v>
      </c>
      <c r="P3325" s="2">
        <v>3587</v>
      </c>
      <c r="Q3325" s="2">
        <v>9851538434.9450626</v>
      </c>
      <c r="R3325" s="4">
        <v>0.99864987826141638</v>
      </c>
      <c r="S3325" s="2">
        <v>40725.169832571497</v>
      </c>
      <c r="T3325" s="2">
        <v>3488</v>
      </c>
      <c r="U3325" s="2">
        <v>12326204011.903412</v>
      </c>
      <c r="V3325" s="4">
        <v>0.99862743418853828</v>
      </c>
      <c r="W3325" s="2">
        <v>46242.750005918271</v>
      </c>
      <c r="X3325" s="2">
        <v>3342</v>
      </c>
      <c r="Y3325" s="2">
        <v>14138055021.188456</v>
      </c>
      <c r="Z3325" s="4">
        <v>0.9984172893623342</v>
      </c>
      <c r="AA3325" s="2">
        <v>47260.052349584526</v>
      </c>
      <c r="AB3325" s="2">
        <v>3320</v>
      </c>
      <c r="AC3325" s="2">
        <v>15837713135.021517</v>
      </c>
      <c r="AD3325" s="4">
        <v>0.99855405222997562</v>
      </c>
    </row>
    <row r="3326" spans="1:30" x14ac:dyDescent="0.2">
      <c r="A3326">
        <v>791</v>
      </c>
      <c r="B3326">
        <v>3774</v>
      </c>
      <c r="C3326">
        <v>1</v>
      </c>
      <c r="D3326" t="s">
        <v>7550</v>
      </c>
      <c r="E3326" t="s">
        <v>7551</v>
      </c>
      <c r="F3326" t="s">
        <v>8510</v>
      </c>
      <c r="G3326" s="2">
        <v>33789.506997117831</v>
      </c>
      <c r="H3326" s="2">
        <v>3559</v>
      </c>
      <c r="I3326" s="2">
        <v>7477976400.4588289</v>
      </c>
      <c r="J3326" s="4">
        <v>0.99824057827380841</v>
      </c>
      <c r="K3326" s="2">
        <v>33107.826521737501</v>
      </c>
      <c r="L3326" s="2">
        <v>3632</v>
      </c>
      <c r="M3326" s="2">
        <v>8782516266.4642601</v>
      </c>
      <c r="N3326" s="4">
        <v>0.99864542649571419</v>
      </c>
      <c r="O3326" s="2">
        <v>38123.962642917169</v>
      </c>
      <c r="P3326" s="2">
        <v>3512</v>
      </c>
      <c r="Q3326" s="2">
        <v>9848794004.3581219</v>
      </c>
      <c r="R3326" s="4">
        <v>0.99837167549241301</v>
      </c>
      <c r="S3326" s="2">
        <v>45290.168756744395</v>
      </c>
      <c r="T3326" s="2">
        <v>3399</v>
      </c>
      <c r="U3326" s="2">
        <v>12322374549.700556</v>
      </c>
      <c r="V3326" s="4">
        <v>0.99831718408962156</v>
      </c>
      <c r="W3326" s="2">
        <v>41715.270061643801</v>
      </c>
      <c r="X3326" s="2">
        <v>3432</v>
      </c>
      <c r="Y3326" s="2">
        <v>14142005942.418472</v>
      </c>
      <c r="Z3326" s="4">
        <v>0.99869630002250254</v>
      </c>
      <c r="AA3326" s="2">
        <v>47236.196781475468</v>
      </c>
      <c r="AB3326" s="2">
        <v>3321</v>
      </c>
      <c r="AC3326" s="2">
        <v>15837760371.218298</v>
      </c>
      <c r="AD3326" s="4">
        <v>0.99855703043114052</v>
      </c>
    </row>
    <row r="3327" spans="1:30" x14ac:dyDescent="0.2">
      <c r="A3327">
        <v>4725</v>
      </c>
      <c r="B3327">
        <v>3551</v>
      </c>
      <c r="C3327">
        <v>1</v>
      </c>
      <c r="D3327" t="s">
        <v>7104</v>
      </c>
      <c r="E3327" t="s">
        <v>7105</v>
      </c>
      <c r="F3327" t="s">
        <v>8510</v>
      </c>
      <c r="G3327" s="2">
        <v>57392.183354262495</v>
      </c>
      <c r="H3327" s="2">
        <v>3125</v>
      </c>
      <c r="I3327" s="2">
        <v>7458428165.2727165</v>
      </c>
      <c r="J3327" s="4">
        <v>0.99563106995880224</v>
      </c>
      <c r="K3327" s="2">
        <v>43220.56376367357</v>
      </c>
      <c r="L3327" s="2">
        <v>3426</v>
      </c>
      <c r="M3327" s="2">
        <v>8774658264.1638222</v>
      </c>
      <c r="N3327" s="4">
        <v>0.99775190602610919</v>
      </c>
      <c r="O3327" s="2">
        <v>41897.481928480869</v>
      </c>
      <c r="P3327" s="2">
        <v>3441</v>
      </c>
      <c r="Q3327" s="2">
        <v>9845948735.8600826</v>
      </c>
      <c r="R3327" s="4">
        <v>0.99808325079022542</v>
      </c>
      <c r="S3327" s="2">
        <v>46188.214691156529</v>
      </c>
      <c r="T3327" s="2">
        <v>3383</v>
      </c>
      <c r="U3327" s="2">
        <v>12321642560.294146</v>
      </c>
      <c r="V3327" s="4">
        <v>0.99825788077920496</v>
      </c>
      <c r="W3327" s="2">
        <v>48103.213515498668</v>
      </c>
      <c r="X3327" s="2">
        <v>3308</v>
      </c>
      <c r="Y3327" s="2">
        <v>14136451686.573103</v>
      </c>
      <c r="Z3327" s="4">
        <v>0.99830406325038301</v>
      </c>
      <c r="AA3327" s="2">
        <v>47157.119183977891</v>
      </c>
      <c r="AB3327" s="2">
        <v>3322</v>
      </c>
      <c r="AC3327" s="2">
        <v>15837807528.337482</v>
      </c>
      <c r="AD3327" s="4">
        <v>0.99856000364653164</v>
      </c>
    </row>
    <row r="3328" spans="1:30" x14ac:dyDescent="0.2">
      <c r="A3328">
        <v>1851</v>
      </c>
      <c r="B3328">
        <v>3276</v>
      </c>
      <c r="C3328">
        <v>1</v>
      </c>
      <c r="D3328" t="s">
        <v>6554</v>
      </c>
      <c r="E3328" t="s">
        <v>6555</v>
      </c>
      <c r="F3328" t="s">
        <v>8510</v>
      </c>
      <c r="G3328" s="2">
        <v>86270.802965438968</v>
      </c>
      <c r="H3328" s="2">
        <v>2804</v>
      </c>
      <c r="I3328" s="2">
        <v>7435525362.1211138</v>
      </c>
      <c r="J3328" s="4">
        <v>0.99257375789497382</v>
      </c>
      <c r="K3328" s="2">
        <v>67807.802622759555</v>
      </c>
      <c r="L3328" s="2">
        <v>3057</v>
      </c>
      <c r="M3328" s="2">
        <v>8754402510.8606052</v>
      </c>
      <c r="N3328" s="4">
        <v>0.99544865775616587</v>
      </c>
      <c r="O3328" s="2">
        <v>73858.638658351803</v>
      </c>
      <c r="P3328" s="2">
        <v>2983</v>
      </c>
      <c r="Q3328" s="2">
        <v>9820150849.2119045</v>
      </c>
      <c r="R3328" s="4">
        <v>0.99546812052090439</v>
      </c>
      <c r="S3328" s="2">
        <v>69416.218773417655</v>
      </c>
      <c r="T3328" s="2">
        <v>3064</v>
      </c>
      <c r="U3328" s="2">
        <v>12303568624.524147</v>
      </c>
      <c r="V3328" s="4">
        <v>0.99679359152305991</v>
      </c>
      <c r="W3328" s="2">
        <v>47324.836760495993</v>
      </c>
      <c r="X3328" s="2">
        <v>3324</v>
      </c>
      <c r="Y3328" s="2">
        <v>14137214349.82823</v>
      </c>
      <c r="Z3328" s="4">
        <v>0.9983579218737042</v>
      </c>
      <c r="AA3328" s="2">
        <v>47156.835332107374</v>
      </c>
      <c r="AB3328" s="2">
        <v>3323</v>
      </c>
      <c r="AC3328" s="2">
        <v>15837854685.172815</v>
      </c>
      <c r="AD3328" s="4">
        <v>0.99856297684402617</v>
      </c>
    </row>
    <row r="3329" spans="1:30" x14ac:dyDescent="0.2">
      <c r="A3329">
        <v>5843</v>
      </c>
      <c r="B3329">
        <v>3388</v>
      </c>
      <c r="C3329">
        <v>1</v>
      </c>
      <c r="D3329" t="s">
        <v>6778</v>
      </c>
      <c r="E3329" t="s">
        <v>6779</v>
      </c>
      <c r="F3329" t="s">
        <v>8510</v>
      </c>
      <c r="G3329" s="2">
        <v>29538.442348424043</v>
      </c>
      <c r="H3329" s="2">
        <v>3659</v>
      </c>
      <c r="I3329" s="2">
        <v>7481158138.9242077</v>
      </c>
      <c r="J3329" s="4">
        <v>0.99866531088534771</v>
      </c>
      <c r="K3329" s="2">
        <v>67202.352464956042</v>
      </c>
      <c r="L3329" s="2">
        <v>3066</v>
      </c>
      <c r="M3329" s="2">
        <v>8755009963.8238831</v>
      </c>
      <c r="N3329" s="4">
        <v>0.99551773022983769</v>
      </c>
      <c r="O3329" s="2">
        <v>59400.118019160138</v>
      </c>
      <c r="P3329" s="2">
        <v>3154</v>
      </c>
      <c r="Q3329" s="2">
        <v>9831520798.4638653</v>
      </c>
      <c r="R3329" s="4">
        <v>0.99662069161538769</v>
      </c>
      <c r="S3329" s="2">
        <v>100390.4798405082</v>
      </c>
      <c r="T3329" s="2">
        <v>2742</v>
      </c>
      <c r="U3329" s="2">
        <v>12276422951.358978</v>
      </c>
      <c r="V3329" s="4">
        <v>0.99459434073051467</v>
      </c>
      <c r="W3329" s="2">
        <v>54599.399639718795</v>
      </c>
      <c r="X3329" s="2">
        <v>3202</v>
      </c>
      <c r="Y3329" s="2">
        <v>14131020586.024717</v>
      </c>
      <c r="Z3329" s="4">
        <v>0.99792052359944472</v>
      </c>
      <c r="AA3329" s="2">
        <v>47145.492641390796</v>
      </c>
      <c r="AB3329" s="2">
        <v>3324</v>
      </c>
      <c r="AC3329" s="2">
        <v>15837901830.665457</v>
      </c>
      <c r="AD3329" s="4">
        <v>0.99856594932637377</v>
      </c>
    </row>
    <row r="3330" spans="1:30" x14ac:dyDescent="0.2">
      <c r="A3330">
        <v>2282</v>
      </c>
      <c r="B3330">
        <v>3195</v>
      </c>
      <c r="C3330">
        <v>1</v>
      </c>
      <c r="D3330" t="s">
        <v>6392</v>
      </c>
      <c r="E3330" t="s">
        <v>6393</v>
      </c>
      <c r="F3330" t="s">
        <v>8510</v>
      </c>
      <c r="G3330" s="2">
        <v>69594.386974335575</v>
      </c>
      <c r="H3330" s="2">
        <v>2979</v>
      </c>
      <c r="I3330" s="2">
        <v>7449237034.0297451</v>
      </c>
      <c r="J3330" s="4">
        <v>0.99440413907862302</v>
      </c>
      <c r="K3330" s="2">
        <v>80987.196859152464</v>
      </c>
      <c r="L3330" s="2">
        <v>2899</v>
      </c>
      <c r="M3330" s="2">
        <v>8742635968.7245255</v>
      </c>
      <c r="N3330" s="4">
        <v>0.99411070367406129</v>
      </c>
      <c r="O3330" s="2">
        <v>58758.285737610735</v>
      </c>
      <c r="P3330" s="2">
        <v>3166</v>
      </c>
      <c r="Q3330" s="2">
        <v>9832229466.3721523</v>
      </c>
      <c r="R3330" s="4">
        <v>0.99669252924004015</v>
      </c>
      <c r="S3330" s="2">
        <v>54311.357699491964</v>
      </c>
      <c r="T3330" s="2">
        <v>3249</v>
      </c>
      <c r="U3330" s="2">
        <v>12314953536.983828</v>
      </c>
      <c r="V3330" s="4">
        <v>0.99771595869360907</v>
      </c>
      <c r="W3330" s="2">
        <v>39737.42957440787</v>
      </c>
      <c r="X3330" s="2">
        <v>3473</v>
      </c>
      <c r="Y3330" s="2">
        <v>14143670882.550295</v>
      </c>
      <c r="Z3330" s="4">
        <v>0.99881387666305699</v>
      </c>
      <c r="AA3330" s="2">
        <v>47025.542861200527</v>
      </c>
      <c r="AB3330" s="2">
        <v>3325</v>
      </c>
      <c r="AC3330" s="2">
        <v>15837948856.208319</v>
      </c>
      <c r="AD3330" s="4">
        <v>0.99856891424599215</v>
      </c>
    </row>
    <row r="3331" spans="1:30" x14ac:dyDescent="0.2">
      <c r="A3331">
        <v>2736</v>
      </c>
      <c r="B3331">
        <v>3307</v>
      </c>
      <c r="C3331">
        <v>1</v>
      </c>
      <c r="D3331" t="s">
        <v>6616</v>
      </c>
      <c r="E3331" t="s">
        <v>6617</v>
      </c>
      <c r="F3331" t="s">
        <v>8510</v>
      </c>
      <c r="G3331" s="2">
        <v>65982.602292862735</v>
      </c>
      <c r="H3331" s="2">
        <v>3011</v>
      </c>
      <c r="I3331" s="2">
        <v>7451397403.4598265</v>
      </c>
      <c r="J3331" s="4">
        <v>0.99469252838525912</v>
      </c>
      <c r="K3331" s="2">
        <v>53665.388816383369</v>
      </c>
      <c r="L3331" s="2">
        <v>3259</v>
      </c>
      <c r="M3331" s="2">
        <v>8766603889.8768654</v>
      </c>
      <c r="N3331" s="4">
        <v>0.99683605642208761</v>
      </c>
      <c r="O3331" s="2">
        <v>54711.664096244902</v>
      </c>
      <c r="P3331" s="2">
        <v>3219</v>
      </c>
      <c r="Q3331" s="2">
        <v>9835242317.044281</v>
      </c>
      <c r="R3331" s="4">
        <v>0.99699794173746981</v>
      </c>
      <c r="S3331" s="2">
        <v>49754.900073237601</v>
      </c>
      <c r="T3331" s="2">
        <v>3321</v>
      </c>
      <c r="U3331" s="2">
        <v>12318669874.559465</v>
      </c>
      <c r="V3331" s="4">
        <v>0.99801704381715195</v>
      </c>
      <c r="W3331" s="2">
        <v>44561.477753101695</v>
      </c>
      <c r="X3331" s="2">
        <v>3370</v>
      </c>
      <c r="Y3331" s="2">
        <v>14139322153.620523</v>
      </c>
      <c r="Z3331" s="4">
        <v>0.99850677316517644</v>
      </c>
      <c r="AA3331" s="2">
        <v>46942.396281542868</v>
      </c>
      <c r="AB3331" s="2">
        <v>3326</v>
      </c>
      <c r="AC3331" s="2">
        <v>15837995798.604601</v>
      </c>
      <c r="AD3331" s="4">
        <v>0.99857187392329083</v>
      </c>
    </row>
    <row r="3332" spans="1:30" x14ac:dyDescent="0.2">
      <c r="A3332">
        <v>1027</v>
      </c>
      <c r="B3332">
        <v>3464</v>
      </c>
      <c r="C3332">
        <v>1</v>
      </c>
      <c r="D3332" t="s">
        <v>6930</v>
      </c>
      <c r="E3332" t="s">
        <v>6931</v>
      </c>
      <c r="F3332" t="s">
        <v>8510</v>
      </c>
      <c r="G3332" s="2">
        <v>19981.157438482969</v>
      </c>
      <c r="H3332" s="2">
        <v>3877</v>
      </c>
      <c r="I3332" s="2">
        <v>7486480142.9984827</v>
      </c>
      <c r="J3332" s="4">
        <v>0.99937574912962368</v>
      </c>
      <c r="K3332" s="2">
        <v>33715.637561983262</v>
      </c>
      <c r="L3332" s="2">
        <v>3611</v>
      </c>
      <c r="M3332" s="2">
        <v>8781816642.5479107</v>
      </c>
      <c r="N3332" s="4">
        <v>0.99856587341512415</v>
      </c>
      <c r="O3332" s="2">
        <v>38191.048310777565</v>
      </c>
      <c r="P3332" s="2">
        <v>3511</v>
      </c>
      <c r="Q3332" s="2">
        <v>9848755880.3954792</v>
      </c>
      <c r="R3332" s="4">
        <v>0.99836781086853688</v>
      </c>
      <c r="S3332" s="2">
        <v>51472.309448830667</v>
      </c>
      <c r="T3332" s="2">
        <v>3284</v>
      </c>
      <c r="U3332" s="2">
        <v>12316800650.315222</v>
      </c>
      <c r="V3332" s="4">
        <v>0.99786560557962567</v>
      </c>
      <c r="W3332" s="2">
        <v>45655.187221889268</v>
      </c>
      <c r="X3332" s="2">
        <v>3348</v>
      </c>
      <c r="Y3332" s="2">
        <v>14138330888.844662</v>
      </c>
      <c r="Z3332" s="4">
        <v>0.99843677089901794</v>
      </c>
      <c r="AA3332" s="2">
        <v>46885.530126383564</v>
      </c>
      <c r="AB3332" s="2">
        <v>3327</v>
      </c>
      <c r="AC3332" s="2">
        <v>15838042684.134727</v>
      </c>
      <c r="AD3332" s="4">
        <v>0.99857483001522784</v>
      </c>
    </row>
    <row r="3333" spans="1:30" x14ac:dyDescent="0.2">
      <c r="A3333">
        <v>422</v>
      </c>
      <c r="B3333">
        <v>3687</v>
      </c>
      <c r="C3333">
        <v>1</v>
      </c>
      <c r="D3333" t="s">
        <v>7376</v>
      </c>
      <c r="E3333" t="s">
        <v>7377</v>
      </c>
      <c r="F3333" t="s">
        <v>8510</v>
      </c>
      <c r="G3333" s="2">
        <v>25371.486276385553</v>
      </c>
      <c r="H3333" s="2">
        <v>3746</v>
      </c>
      <c r="I3333" s="2">
        <v>7483528275.1695614</v>
      </c>
      <c r="J3333" s="4">
        <v>0.9989817021186771</v>
      </c>
      <c r="K3333" s="2">
        <v>24074.586776043168</v>
      </c>
      <c r="L3333" s="2">
        <v>3834</v>
      </c>
      <c r="M3333" s="2">
        <v>8788244936.0385513</v>
      </c>
      <c r="N3333" s="4">
        <v>0.99929682405612819</v>
      </c>
      <c r="O3333" s="2">
        <v>24947.336325569398</v>
      </c>
      <c r="P3333" s="2">
        <v>3809</v>
      </c>
      <c r="Q3333" s="2">
        <v>9858197308.5757084</v>
      </c>
      <c r="R3333" s="4">
        <v>0.99932488789412655</v>
      </c>
      <c r="S3333" s="2">
        <v>20859.642124790367</v>
      </c>
      <c r="T3333" s="2">
        <v>3899</v>
      </c>
      <c r="U3333" s="2">
        <v>12338563193.15321</v>
      </c>
      <c r="V3333" s="4">
        <v>0.99962873332720559</v>
      </c>
      <c r="W3333" s="2">
        <v>35278.798036290165</v>
      </c>
      <c r="X3333" s="2">
        <v>3562</v>
      </c>
      <c r="Y3333" s="2">
        <v>14147006622.82173</v>
      </c>
      <c r="Z3333" s="4">
        <v>0.9990494437728773</v>
      </c>
      <c r="AA3333" s="2">
        <v>46883.579450011741</v>
      </c>
      <c r="AB3333" s="2">
        <v>3328</v>
      </c>
      <c r="AC3333" s="2">
        <v>15838089567.714178</v>
      </c>
      <c r="AD3333" s="4">
        <v>0.99857778598417635</v>
      </c>
    </row>
    <row r="3334" spans="1:30" x14ac:dyDescent="0.2">
      <c r="A3334">
        <v>2112</v>
      </c>
      <c r="B3334">
        <v>3622</v>
      </c>
      <c r="C3334">
        <v>1</v>
      </c>
      <c r="D3334" t="s">
        <v>7246</v>
      </c>
      <c r="E3334" t="s">
        <v>7247</v>
      </c>
      <c r="F3334" t="s">
        <v>8510</v>
      </c>
      <c r="G3334" s="2">
        <v>50813.951889160169</v>
      </c>
      <c r="H3334" s="2">
        <v>3238</v>
      </c>
      <c r="I3334" s="2">
        <v>7464528955.0137749</v>
      </c>
      <c r="J3334" s="4">
        <v>0.99644546887542185</v>
      </c>
      <c r="K3334" s="2">
        <v>41074.978559069132</v>
      </c>
      <c r="L3334" s="2">
        <v>3474</v>
      </c>
      <c r="M3334" s="2">
        <v>8776684745.2551975</v>
      </c>
      <c r="N3334" s="4">
        <v>0.99798233384569768</v>
      </c>
      <c r="O3334" s="2">
        <v>45364.643747745169</v>
      </c>
      <c r="P3334" s="2">
        <v>3377</v>
      </c>
      <c r="Q3334" s="2">
        <v>9843160723.4992485</v>
      </c>
      <c r="R3334" s="4">
        <v>0.99780063013933684</v>
      </c>
      <c r="S3334" s="2">
        <v>47910.850536456397</v>
      </c>
      <c r="T3334" s="2">
        <v>3354</v>
      </c>
      <c r="U3334" s="2">
        <v>12320283973.889872</v>
      </c>
      <c r="V3334" s="4">
        <v>0.99814781269549369</v>
      </c>
      <c r="W3334" s="2">
        <v>48530.591466184669</v>
      </c>
      <c r="X3334" s="2">
        <v>3302</v>
      </c>
      <c r="Y3334" s="2">
        <v>14136161995.048895</v>
      </c>
      <c r="Z3334" s="4">
        <v>0.99828360548402706</v>
      </c>
      <c r="AA3334" s="2">
        <v>46877.728844513964</v>
      </c>
      <c r="AB3334" s="2">
        <v>3329</v>
      </c>
      <c r="AC3334" s="2">
        <v>15838136445.443022</v>
      </c>
      <c r="AD3334" s="4">
        <v>0.99858074158424925</v>
      </c>
    </row>
    <row r="3335" spans="1:30" x14ac:dyDescent="0.2">
      <c r="A3335">
        <v>3856</v>
      </c>
      <c r="B3335">
        <v>3353</v>
      </c>
      <c r="C3335">
        <v>1</v>
      </c>
      <c r="D3335" t="s">
        <v>6708</v>
      </c>
      <c r="E3335" t="s">
        <v>6709</v>
      </c>
      <c r="F3335" t="s">
        <v>8510</v>
      </c>
      <c r="G3335" s="2">
        <v>34912.004270056699</v>
      </c>
      <c r="H3335" s="2">
        <v>3540</v>
      </c>
      <c r="I3335" s="2">
        <v>7477324070.7402515</v>
      </c>
      <c r="J3335" s="4">
        <v>0.99815349829914335</v>
      </c>
      <c r="K3335" s="2">
        <v>77108.891764215834</v>
      </c>
      <c r="L3335" s="2">
        <v>2949</v>
      </c>
      <c r="M3335" s="2">
        <v>8746581734.927948</v>
      </c>
      <c r="N3335" s="4">
        <v>0.99455937023538787</v>
      </c>
      <c r="O3335" s="2">
        <v>59962.454399922957</v>
      </c>
      <c r="P3335" s="2">
        <v>3149</v>
      </c>
      <c r="Q3335" s="2">
        <v>9831223294.6526852</v>
      </c>
      <c r="R3335" s="4">
        <v>0.99659053367134887</v>
      </c>
      <c r="S3335" s="2">
        <v>71627.582698981569</v>
      </c>
      <c r="T3335" s="2">
        <v>3042</v>
      </c>
      <c r="U3335" s="2">
        <v>12302018987.891813</v>
      </c>
      <c r="V3335" s="4">
        <v>0.9966680451948815</v>
      </c>
      <c r="W3335" s="2">
        <v>46925.852492347032</v>
      </c>
      <c r="X3335" s="2">
        <v>3330</v>
      </c>
      <c r="Y3335" s="2">
        <v>14137497080.568214</v>
      </c>
      <c r="Z3335" s="4">
        <v>0.99837788807546335</v>
      </c>
      <c r="AA3335" s="2">
        <v>46801.119422457406</v>
      </c>
      <c r="AB3335" s="2">
        <v>3330</v>
      </c>
      <c r="AC3335" s="2">
        <v>15838183246.562445</v>
      </c>
      <c r="AD3335" s="4">
        <v>0.99858369235416478</v>
      </c>
    </row>
    <row r="3336" spans="1:30" x14ac:dyDescent="0.2">
      <c r="A3336">
        <v>2533</v>
      </c>
      <c r="B3336">
        <v>3160</v>
      </c>
      <c r="C3336">
        <v>1</v>
      </c>
      <c r="D3336" t="s">
        <v>6322</v>
      </c>
      <c r="E3336" t="s">
        <v>6323</v>
      </c>
      <c r="F3336" t="s">
        <v>8510</v>
      </c>
      <c r="G3336" s="2">
        <v>37378.356383073398</v>
      </c>
      <c r="H3336" s="2">
        <v>3484</v>
      </c>
      <c r="I3336" s="2">
        <v>7475299315.2103033</v>
      </c>
      <c r="J3336" s="4">
        <v>0.99788321219193465</v>
      </c>
      <c r="K3336" s="2">
        <v>49036.076160400931</v>
      </c>
      <c r="L3336" s="2">
        <v>3334</v>
      </c>
      <c r="M3336" s="2">
        <v>8770442303.2843113</v>
      </c>
      <c r="N3336" s="4">
        <v>0.99727251607420153</v>
      </c>
      <c r="O3336" s="2">
        <v>42942.198010466564</v>
      </c>
      <c r="P3336" s="2">
        <v>3422</v>
      </c>
      <c r="Q3336" s="2">
        <v>9845141185.4309158</v>
      </c>
      <c r="R3336" s="4">
        <v>0.99800138945018169</v>
      </c>
      <c r="S3336" s="2">
        <v>50798.549605609267</v>
      </c>
      <c r="T3336" s="2">
        <v>3295</v>
      </c>
      <c r="U3336" s="2">
        <v>12317362497.398836</v>
      </c>
      <c r="V3336" s="4">
        <v>0.99791112453347175</v>
      </c>
      <c r="W3336" s="2">
        <v>45508.06538827964</v>
      </c>
      <c r="X3336" s="2">
        <v>3353</v>
      </c>
      <c r="Y3336" s="2">
        <v>14138558570.367025</v>
      </c>
      <c r="Z3336" s="4">
        <v>0.99845284957236136</v>
      </c>
      <c r="AA3336" s="2">
        <v>46774.600709996965</v>
      </c>
      <c r="AB3336" s="2">
        <v>3331</v>
      </c>
      <c r="AC3336" s="2">
        <v>15838230021.163155</v>
      </c>
      <c r="AD3336" s="4">
        <v>0.99858664145209841</v>
      </c>
    </row>
    <row r="3337" spans="1:30" x14ac:dyDescent="0.2">
      <c r="A3337">
        <v>1863</v>
      </c>
      <c r="B3337">
        <v>3654</v>
      </c>
      <c r="C3337">
        <v>1</v>
      </c>
      <c r="D3337" t="s">
        <v>7310</v>
      </c>
      <c r="E3337" t="s">
        <v>7311</v>
      </c>
      <c r="F3337" t="s">
        <v>8510</v>
      </c>
      <c r="G3337" s="2">
        <v>35261.332069622302</v>
      </c>
      <c r="H3337" s="2">
        <v>3533</v>
      </c>
      <c r="I3337" s="2">
        <v>7477078944.5615864</v>
      </c>
      <c r="J3337" s="4">
        <v>0.99812077622498363</v>
      </c>
      <c r="K3337" s="2">
        <v>43969.730216413205</v>
      </c>
      <c r="L3337" s="2">
        <v>3411</v>
      </c>
      <c r="M3337" s="2">
        <v>8774006027.6371174</v>
      </c>
      <c r="N3337" s="4">
        <v>0.99767774128736852</v>
      </c>
      <c r="O3337" s="2">
        <v>44567.368820103504</v>
      </c>
      <c r="P3337" s="2">
        <v>3390</v>
      </c>
      <c r="Q3337" s="2">
        <v>9843743863.3920918</v>
      </c>
      <c r="R3337" s="4">
        <v>0.99785974299636349</v>
      </c>
      <c r="S3337" s="2">
        <v>50744.262813425237</v>
      </c>
      <c r="T3337" s="2">
        <v>3299</v>
      </c>
      <c r="U3337" s="2">
        <v>12317565510.089081</v>
      </c>
      <c r="V3337" s="4">
        <v>0.99792757193623838</v>
      </c>
      <c r="W3337" s="2">
        <v>40968.062636236071</v>
      </c>
      <c r="X3337" s="2">
        <v>3443</v>
      </c>
      <c r="Y3337" s="2">
        <v>14142460612.154587</v>
      </c>
      <c r="Z3337" s="4">
        <v>0.9987284084083311</v>
      </c>
      <c r="AA3337" s="2">
        <v>46649.362828006175</v>
      </c>
      <c r="AB3337" s="2">
        <v>3332</v>
      </c>
      <c r="AC3337" s="2">
        <v>15838276670.525982</v>
      </c>
      <c r="AD3337" s="4">
        <v>0.9985895826538923</v>
      </c>
    </row>
    <row r="3338" spans="1:30" x14ac:dyDescent="0.2">
      <c r="A3338">
        <v>3584</v>
      </c>
      <c r="B3338">
        <v>2959</v>
      </c>
      <c r="C3338">
        <v>1</v>
      </c>
      <c r="D3338" t="s">
        <v>5920</v>
      </c>
      <c r="E3338" t="s">
        <v>5921</v>
      </c>
      <c r="F3338" t="s">
        <v>8510</v>
      </c>
      <c r="G3338" s="2">
        <v>49480.662921312127</v>
      </c>
      <c r="H3338" s="2">
        <v>3259</v>
      </c>
      <c r="I3338" s="2">
        <v>7465583059.9857855</v>
      </c>
      <c r="J3338" s="4">
        <v>0.99658618212463146</v>
      </c>
      <c r="K3338" s="2">
        <v>39703.964502909097</v>
      </c>
      <c r="L3338" s="2">
        <v>3497</v>
      </c>
      <c r="M3338" s="2">
        <v>8777611577.7111473</v>
      </c>
      <c r="N3338" s="4">
        <v>0.99808772243425015</v>
      </c>
      <c r="O3338" s="2">
        <v>45075.434024995862</v>
      </c>
      <c r="P3338" s="2">
        <v>3380</v>
      </c>
      <c r="Q3338" s="2">
        <v>9843296151.58424</v>
      </c>
      <c r="R3338" s="4">
        <v>0.99781435847643696</v>
      </c>
      <c r="S3338" s="2">
        <v>33599.039428832803</v>
      </c>
      <c r="T3338" s="2">
        <v>3623</v>
      </c>
      <c r="U3338" s="2">
        <v>12331203005.93475</v>
      </c>
      <c r="V3338" s="4">
        <v>0.99903243580770806</v>
      </c>
      <c r="W3338" s="2">
        <v>41600.246290775664</v>
      </c>
      <c r="X3338" s="2">
        <v>3434</v>
      </c>
      <c r="Y3338" s="2">
        <v>14142089202.159365</v>
      </c>
      <c r="Z3338" s="4">
        <v>0.9987021797538157</v>
      </c>
      <c r="AA3338" s="2">
        <v>46643.236829444038</v>
      </c>
      <c r="AB3338" s="2">
        <v>3333</v>
      </c>
      <c r="AC3338" s="2">
        <v>15838323313.762812</v>
      </c>
      <c r="AD3338" s="4">
        <v>0.99859252346944749</v>
      </c>
    </row>
    <row r="3339" spans="1:30" x14ac:dyDescent="0.2">
      <c r="A3339">
        <v>5042</v>
      </c>
      <c r="B3339">
        <v>3888</v>
      </c>
      <c r="C3339">
        <v>1</v>
      </c>
      <c r="D3339" t="s">
        <v>7778</v>
      </c>
      <c r="E3339" t="s">
        <v>7779</v>
      </c>
      <c r="F3339" t="s">
        <v>8510</v>
      </c>
      <c r="G3339" s="2">
        <v>20490.424999633953</v>
      </c>
      <c r="H3339" s="2">
        <v>3865</v>
      </c>
      <c r="I3339" s="2">
        <v>7486238029.4000587</v>
      </c>
      <c r="J3339" s="4">
        <v>0.99934342920701957</v>
      </c>
      <c r="K3339" s="2">
        <v>32926.265553568031</v>
      </c>
      <c r="L3339" s="2">
        <v>3635</v>
      </c>
      <c r="M3339" s="2">
        <v>8782615118.546936</v>
      </c>
      <c r="N3339" s="4">
        <v>0.99865666680285048</v>
      </c>
      <c r="O3339" s="2">
        <v>31605.632898101136</v>
      </c>
      <c r="P3339" s="2">
        <v>3661</v>
      </c>
      <c r="Q3339" s="2">
        <v>9853989117.1693344</v>
      </c>
      <c r="R3339" s="4">
        <v>0.99889830377597821</v>
      </c>
      <c r="S3339" s="2">
        <v>50077.513854588731</v>
      </c>
      <c r="T3339" s="2">
        <v>3312</v>
      </c>
      <c r="U3339" s="2">
        <v>12318220699.183838</v>
      </c>
      <c r="V3339" s="4">
        <v>0.99798065314469264</v>
      </c>
      <c r="W3339" s="2">
        <v>42956.951414143667</v>
      </c>
      <c r="X3339" s="2">
        <v>3412</v>
      </c>
      <c r="Y3339" s="2">
        <v>14141161380.370972</v>
      </c>
      <c r="Z3339" s="4">
        <v>0.99863665777688249</v>
      </c>
      <c r="AA3339" s="2">
        <v>46643.102305459965</v>
      </c>
      <c r="AB3339" s="2">
        <v>3334</v>
      </c>
      <c r="AC3339" s="2">
        <v>15838369956.865118</v>
      </c>
      <c r="AD3339" s="4">
        <v>0.99859546427652102</v>
      </c>
    </row>
    <row r="3340" spans="1:30" x14ac:dyDescent="0.2">
      <c r="A3340">
        <v>1983</v>
      </c>
      <c r="B3340">
        <v>2936</v>
      </c>
      <c r="C3340">
        <v>1</v>
      </c>
      <c r="D3340" t="s">
        <v>5874</v>
      </c>
      <c r="E3340" t="s">
        <v>5875</v>
      </c>
      <c r="F3340" t="s">
        <v>8510</v>
      </c>
      <c r="G3340" s="2">
        <v>23862.705716398603</v>
      </c>
      <c r="H3340" s="2">
        <v>3778</v>
      </c>
      <c r="I3340" s="2">
        <v>7484312081.0023079</v>
      </c>
      <c r="J3340" s="4">
        <v>0.99908633293667315</v>
      </c>
      <c r="K3340" s="2">
        <v>32612.290504904067</v>
      </c>
      <c r="L3340" s="2">
        <v>3642</v>
      </c>
      <c r="M3340" s="2">
        <v>8782844302.9502277</v>
      </c>
      <c r="N3340" s="4">
        <v>0.99868272698301153</v>
      </c>
      <c r="O3340" s="2">
        <v>39828.423872661973</v>
      </c>
      <c r="P3340" s="2">
        <v>3481</v>
      </c>
      <c r="Q3340" s="2">
        <v>9847584205.9091549</v>
      </c>
      <c r="R3340" s="4">
        <v>0.9982490382939937</v>
      </c>
      <c r="S3340" s="2">
        <v>42983.735595985105</v>
      </c>
      <c r="T3340" s="2">
        <v>3444</v>
      </c>
      <c r="U3340" s="2">
        <v>12324362756.554836</v>
      </c>
      <c r="V3340" s="4">
        <v>0.99847826189651234</v>
      </c>
      <c r="W3340" s="2">
        <v>39627.144649891699</v>
      </c>
      <c r="X3340" s="2">
        <v>3478</v>
      </c>
      <c r="Y3340" s="2">
        <v>14143869268.340853</v>
      </c>
      <c r="Z3340" s="4">
        <v>0.99882788649700938</v>
      </c>
      <c r="AA3340" s="2">
        <v>46613.777584011936</v>
      </c>
      <c r="AB3340" s="2">
        <v>3335</v>
      </c>
      <c r="AC3340" s="2">
        <v>15838416570.642702</v>
      </c>
      <c r="AD3340" s="4">
        <v>0.9985984032346964</v>
      </c>
    </row>
    <row r="3341" spans="1:30" x14ac:dyDescent="0.2">
      <c r="A3341">
        <v>125</v>
      </c>
      <c r="B3341">
        <v>2721</v>
      </c>
      <c r="C3341">
        <v>1</v>
      </c>
      <c r="D3341" t="s">
        <v>5444</v>
      </c>
      <c r="E3341" t="s">
        <v>5445</v>
      </c>
      <c r="F3341" t="s">
        <v>8510</v>
      </c>
      <c r="G3341" s="2">
        <v>83244.742951745327</v>
      </c>
      <c r="H3341" s="2">
        <v>2849</v>
      </c>
      <c r="I3341" s="2">
        <v>7439339091.4992151</v>
      </c>
      <c r="J3341" s="4">
        <v>0.99308285543900221</v>
      </c>
      <c r="K3341" s="2">
        <v>75111.251089187703</v>
      </c>
      <c r="L3341" s="2">
        <v>2972</v>
      </c>
      <c r="M3341" s="2">
        <v>8748331366.2349815</v>
      </c>
      <c r="N3341" s="4">
        <v>0.99475831792302205</v>
      </c>
      <c r="O3341" s="2">
        <v>72697.068417327187</v>
      </c>
      <c r="P3341" s="2">
        <v>2998</v>
      </c>
      <c r="Q3341" s="2">
        <v>9821249037.799469</v>
      </c>
      <c r="R3341" s="4">
        <v>0.99557944383416364</v>
      </c>
      <c r="S3341" s="2">
        <v>52867.230489388399</v>
      </c>
      <c r="T3341" s="2">
        <v>3266</v>
      </c>
      <c r="U3341" s="2">
        <v>12315862835.228828</v>
      </c>
      <c r="V3341" s="4">
        <v>0.99778962696751083</v>
      </c>
      <c r="W3341" s="2">
        <v>47792.260265124234</v>
      </c>
      <c r="X3341" s="2">
        <v>3314</v>
      </c>
      <c r="Y3341" s="2">
        <v>14136739364.949524</v>
      </c>
      <c r="Z3341" s="4">
        <v>0.99832437884997327</v>
      </c>
      <c r="AA3341" s="2">
        <v>46414.107820531295</v>
      </c>
      <c r="AB3341" s="2">
        <v>3336</v>
      </c>
      <c r="AC3341" s="2">
        <v>15838462984.750523</v>
      </c>
      <c r="AD3341" s="4">
        <v>0.99860132960386661</v>
      </c>
    </row>
    <row r="3342" spans="1:30" x14ac:dyDescent="0.2">
      <c r="A3342">
        <v>2216</v>
      </c>
      <c r="B3342">
        <v>3679</v>
      </c>
      <c r="C3342">
        <v>1</v>
      </c>
      <c r="D3342" t="s">
        <v>7360</v>
      </c>
      <c r="E3342" t="s">
        <v>7361</v>
      </c>
      <c r="F3342" t="s">
        <v>8510</v>
      </c>
      <c r="G3342" s="2">
        <v>38325.062987416866</v>
      </c>
      <c r="H3342" s="2">
        <v>3456</v>
      </c>
      <c r="I3342" s="2">
        <v>7474241070.0359097</v>
      </c>
      <c r="J3342" s="4">
        <v>0.9977419462640591</v>
      </c>
      <c r="K3342" s="2">
        <v>31026.943215884767</v>
      </c>
      <c r="L3342" s="2">
        <v>3669</v>
      </c>
      <c r="M3342" s="2">
        <v>8783701867.8819141</v>
      </c>
      <c r="N3342" s="4">
        <v>0.99878023927572668</v>
      </c>
      <c r="O3342" s="2">
        <v>38106.710408860868</v>
      </c>
      <c r="P3342" s="2">
        <v>3513</v>
      </c>
      <c r="Q3342" s="2">
        <v>9848832111.068531</v>
      </c>
      <c r="R3342" s="4">
        <v>0.9983755383674312</v>
      </c>
      <c r="S3342" s="2">
        <v>44481.053379008801</v>
      </c>
      <c r="T3342" s="2">
        <v>3414</v>
      </c>
      <c r="U3342" s="2">
        <v>12323048038.082291</v>
      </c>
      <c r="V3342" s="4">
        <v>0.99837174784452598</v>
      </c>
      <c r="W3342" s="2">
        <v>44237.579235277866</v>
      </c>
      <c r="X3342" s="2">
        <v>3378</v>
      </c>
      <c r="Y3342" s="2">
        <v>14139677277.784744</v>
      </c>
      <c r="Z3342" s="4">
        <v>0.99853185172830961</v>
      </c>
      <c r="AA3342" s="2">
        <v>46306.688402153763</v>
      </c>
      <c r="AB3342" s="2">
        <v>3337</v>
      </c>
      <c r="AC3342" s="2">
        <v>15838509291.438925</v>
      </c>
      <c r="AD3342" s="4">
        <v>0.99860424920033575</v>
      </c>
    </row>
    <row r="3343" spans="1:30" x14ac:dyDescent="0.2">
      <c r="A3343">
        <v>4000</v>
      </c>
      <c r="B3343">
        <v>3253</v>
      </c>
      <c r="C3343">
        <v>1</v>
      </c>
      <c r="D3343" t="s">
        <v>6508</v>
      </c>
      <c r="E3343" t="s">
        <v>6509</v>
      </c>
      <c r="F3343" t="s">
        <v>8510</v>
      </c>
      <c r="G3343" s="2">
        <v>37680.620704493762</v>
      </c>
      <c r="H3343" s="2">
        <v>3472</v>
      </c>
      <c r="I3343" s="2">
        <v>7474849136.954751</v>
      </c>
      <c r="J3343" s="4">
        <v>0.99782311756498165</v>
      </c>
      <c r="K3343" s="2">
        <v>68314.06408313154</v>
      </c>
      <c r="L3343" s="2">
        <v>3048</v>
      </c>
      <c r="M3343" s="2">
        <v>8753790402.1824169</v>
      </c>
      <c r="N3343" s="4">
        <v>0.99537905588883702</v>
      </c>
      <c r="O3343" s="2">
        <v>49019.4897632949</v>
      </c>
      <c r="P3343" s="2">
        <v>3318</v>
      </c>
      <c r="Q3343" s="2">
        <v>9840373494.0964603</v>
      </c>
      <c r="R3343" s="4">
        <v>0.99751808885685977</v>
      </c>
      <c r="S3343" s="2">
        <v>59642.813377956067</v>
      </c>
      <c r="T3343" s="2">
        <v>3178</v>
      </c>
      <c r="U3343" s="2">
        <v>12310908982.211245</v>
      </c>
      <c r="V3343" s="4">
        <v>0.99738828252087341</v>
      </c>
      <c r="W3343" s="2">
        <v>43844.42814212443</v>
      </c>
      <c r="X3343" s="2">
        <v>3392</v>
      </c>
      <c r="Y3343" s="2">
        <v>14140294234.491451</v>
      </c>
      <c r="Z3343" s="4">
        <v>0.99857542068046323</v>
      </c>
      <c r="AA3343" s="2">
        <v>46299.392187107034</v>
      </c>
      <c r="AB3343" s="2">
        <v>3338</v>
      </c>
      <c r="AC3343" s="2">
        <v>15838555590.831112</v>
      </c>
      <c r="AD3343" s="4">
        <v>0.99860716833678498</v>
      </c>
    </row>
    <row r="3344" spans="1:30" x14ac:dyDescent="0.2">
      <c r="A3344">
        <v>5113</v>
      </c>
      <c r="B3344">
        <v>2723</v>
      </c>
      <c r="C3344">
        <v>1</v>
      </c>
      <c r="D3344" t="s">
        <v>5448</v>
      </c>
      <c r="E3344" t="s">
        <v>5449</v>
      </c>
      <c r="F3344" t="s">
        <v>8510</v>
      </c>
      <c r="G3344" s="2">
        <v>64327.05392026349</v>
      </c>
      <c r="H3344" s="2">
        <v>3035</v>
      </c>
      <c r="I3344" s="2">
        <v>7452958998.2463074</v>
      </c>
      <c r="J3344" s="4">
        <v>0.9949009868236397</v>
      </c>
      <c r="K3344" s="2">
        <v>86181.462269892203</v>
      </c>
      <c r="L3344" s="2">
        <v>2836</v>
      </c>
      <c r="M3344" s="2">
        <v>8737363523.4452324</v>
      </c>
      <c r="N3344" s="4">
        <v>0.99351118262509719</v>
      </c>
      <c r="O3344" s="2">
        <v>64570.882027659936</v>
      </c>
      <c r="P3344" s="2">
        <v>3091</v>
      </c>
      <c r="Q3344" s="2">
        <v>9827606510.8120098</v>
      </c>
      <c r="R3344" s="4">
        <v>0.99622390050374365</v>
      </c>
      <c r="S3344" s="2">
        <v>56386.99546905703</v>
      </c>
      <c r="T3344" s="2">
        <v>3222</v>
      </c>
      <c r="U3344" s="2">
        <v>12313454047.715572</v>
      </c>
      <c r="V3344" s="4">
        <v>0.99759447513556443</v>
      </c>
      <c r="W3344" s="2">
        <v>48967.072874081867</v>
      </c>
      <c r="X3344" s="2">
        <v>3296</v>
      </c>
      <c r="Y3344" s="2">
        <v>14135870071.727158</v>
      </c>
      <c r="Z3344" s="4">
        <v>0.9982629901100486</v>
      </c>
      <c r="AA3344" s="2">
        <v>46276.063887128264</v>
      </c>
      <c r="AB3344" s="2">
        <v>3339</v>
      </c>
      <c r="AC3344" s="2">
        <v>15838601866.894999</v>
      </c>
      <c r="AD3344" s="4">
        <v>0.99861008600240508</v>
      </c>
    </row>
    <row r="3345" spans="1:30" x14ac:dyDescent="0.2">
      <c r="A3345">
        <v>849</v>
      </c>
      <c r="B3345">
        <v>2550</v>
      </c>
      <c r="C3345">
        <v>1</v>
      </c>
      <c r="D3345" t="s">
        <v>5102</v>
      </c>
      <c r="E3345" t="s">
        <v>5103</v>
      </c>
      <c r="F3345" t="s">
        <v>8510</v>
      </c>
      <c r="G3345" s="2">
        <v>246031.87880594298</v>
      </c>
      <c r="H3345" s="2">
        <v>1913</v>
      </c>
      <c r="I3345" s="2">
        <v>7298465584.2400141</v>
      </c>
      <c r="J3345" s="4">
        <v>0.97427754718191062</v>
      </c>
      <c r="K3345" s="2">
        <v>148942.64117079534</v>
      </c>
      <c r="L3345" s="2">
        <v>2368</v>
      </c>
      <c r="M3345" s="2">
        <v>8683395960.3618011</v>
      </c>
      <c r="N3345" s="4">
        <v>0.98737462011644783</v>
      </c>
      <c r="O3345" s="2">
        <v>114346.24951676808</v>
      </c>
      <c r="P3345" s="2">
        <v>2601</v>
      </c>
      <c r="Q3345" s="2">
        <v>9784905020.9275475</v>
      </c>
      <c r="R3345" s="4">
        <v>0.99189525295734271</v>
      </c>
      <c r="S3345" s="2">
        <v>68462.917844804339</v>
      </c>
      <c r="T3345" s="2">
        <v>3075</v>
      </c>
      <c r="U3345" s="2">
        <v>12304327219.055216</v>
      </c>
      <c r="V3345" s="4">
        <v>0.99685505029085408</v>
      </c>
      <c r="W3345" s="2">
        <v>44217.354636053467</v>
      </c>
      <c r="X3345" s="2">
        <v>3380</v>
      </c>
      <c r="Y3345" s="2">
        <v>14139765719.400894</v>
      </c>
      <c r="Z3345" s="4">
        <v>0.99853809739919785</v>
      </c>
      <c r="AA3345" s="2">
        <v>46275.680766444442</v>
      </c>
      <c r="AB3345" s="2">
        <v>3340</v>
      </c>
      <c r="AC3345" s="2">
        <v>15838648142.575766</v>
      </c>
      <c r="AD3345" s="4">
        <v>0.99861300364386985</v>
      </c>
    </row>
    <row r="3346" spans="1:30" x14ac:dyDescent="0.2">
      <c r="A3346">
        <v>3247</v>
      </c>
      <c r="B3346">
        <v>3161</v>
      </c>
      <c r="C3346">
        <v>1</v>
      </c>
      <c r="D3346" t="s">
        <v>6324</v>
      </c>
      <c r="E3346" t="s">
        <v>6325</v>
      </c>
      <c r="F3346" t="s">
        <v>8510</v>
      </c>
      <c r="G3346" s="2">
        <v>63373.989957170597</v>
      </c>
      <c r="H3346" s="2">
        <v>3048</v>
      </c>
      <c r="I3346" s="2">
        <v>7453788795.1229029</v>
      </c>
      <c r="J3346" s="4">
        <v>0.99501175701995792</v>
      </c>
      <c r="K3346" s="2">
        <v>71073.248414788672</v>
      </c>
      <c r="L3346" s="2">
        <v>3013</v>
      </c>
      <c r="M3346" s="2">
        <v>8751346436.7737007</v>
      </c>
      <c r="N3346" s="4">
        <v>0.99510115661670617</v>
      </c>
      <c r="O3346" s="2">
        <v>63814.658511760666</v>
      </c>
      <c r="P3346" s="2">
        <v>3101</v>
      </c>
      <c r="Q3346" s="2">
        <v>9828248594.1764469</v>
      </c>
      <c r="R3346" s="4">
        <v>0.99628898845705804</v>
      </c>
      <c r="S3346" s="2">
        <v>70679.078409162306</v>
      </c>
      <c r="T3346" s="2">
        <v>3052</v>
      </c>
      <c r="U3346" s="2">
        <v>12302729459.209269</v>
      </c>
      <c r="V3346" s="4">
        <v>0.99672560518237885</v>
      </c>
      <c r="W3346" s="2">
        <v>49241.593821451097</v>
      </c>
      <c r="X3346" s="2">
        <v>3286</v>
      </c>
      <c r="Y3346" s="2">
        <v>14135379086.497816</v>
      </c>
      <c r="Z3346" s="4">
        <v>0.99822831715531324</v>
      </c>
      <c r="AA3346" s="2">
        <v>46214.372401759108</v>
      </c>
      <c r="AB3346" s="2">
        <v>3341</v>
      </c>
      <c r="AC3346" s="2">
        <v>15838694356.948168</v>
      </c>
      <c r="AD3346" s="4">
        <v>0.99861591741989542</v>
      </c>
    </row>
    <row r="3347" spans="1:30" x14ac:dyDescent="0.2">
      <c r="A3347">
        <v>2390</v>
      </c>
      <c r="B3347">
        <v>3612</v>
      </c>
      <c r="C3347">
        <v>1</v>
      </c>
      <c r="D3347" t="s">
        <v>7226</v>
      </c>
      <c r="E3347" t="s">
        <v>7227</v>
      </c>
      <c r="F3347" t="s">
        <v>8510</v>
      </c>
      <c r="G3347" s="2">
        <v>24202.241671611668</v>
      </c>
      <c r="H3347" s="2">
        <v>3768</v>
      </c>
      <c r="I3347" s="2">
        <v>7484071881.0207968</v>
      </c>
      <c r="J3347" s="4">
        <v>0.99905426846420031</v>
      </c>
      <c r="K3347" s="2">
        <v>48237.325440128974</v>
      </c>
      <c r="L3347" s="2">
        <v>3345</v>
      </c>
      <c r="M3347" s="2">
        <v>8770976655.2640705</v>
      </c>
      <c r="N3347" s="4">
        <v>0.99733327635571256</v>
      </c>
      <c r="O3347" s="2">
        <v>51324.194275978138</v>
      </c>
      <c r="P3347" s="2">
        <v>3279</v>
      </c>
      <c r="Q3347" s="2">
        <v>9838421033.9279957</v>
      </c>
      <c r="R3347" s="4">
        <v>0.99732016808312252</v>
      </c>
      <c r="S3347" s="2">
        <v>62039.24215761634</v>
      </c>
      <c r="T3347" s="2">
        <v>3146</v>
      </c>
      <c r="U3347" s="2">
        <v>12308965015.029308</v>
      </c>
      <c r="V3347" s="4">
        <v>0.99723078886287708</v>
      </c>
      <c r="W3347" s="2">
        <v>58961.210389853106</v>
      </c>
      <c r="X3347" s="2">
        <v>3150</v>
      </c>
      <c r="Y3347" s="2">
        <v>14128083725.785276</v>
      </c>
      <c r="Z3347" s="4">
        <v>0.99771312505451726</v>
      </c>
      <c r="AA3347" s="2">
        <v>46072.972115011966</v>
      </c>
      <c r="AB3347" s="2">
        <v>3342</v>
      </c>
      <c r="AC3347" s="2">
        <v>15838740429.920282</v>
      </c>
      <c r="AD3347" s="4">
        <v>0.99861882228075582</v>
      </c>
    </row>
    <row r="3348" spans="1:30" x14ac:dyDescent="0.2">
      <c r="A3348">
        <v>4082</v>
      </c>
      <c r="B3348">
        <v>3430</v>
      </c>
      <c r="C3348">
        <v>1</v>
      </c>
      <c r="D3348" t="s">
        <v>6862</v>
      </c>
      <c r="E3348" t="s">
        <v>6863</v>
      </c>
      <c r="F3348" t="s">
        <v>8510</v>
      </c>
      <c r="G3348" s="2">
        <v>46301.061961672734</v>
      </c>
      <c r="H3348" s="2">
        <v>3320</v>
      </c>
      <c r="I3348" s="2">
        <v>7468498095.5970135</v>
      </c>
      <c r="J3348" s="4">
        <v>0.99697531237570614</v>
      </c>
      <c r="K3348" s="2">
        <v>50646.312332746333</v>
      </c>
      <c r="L3348" s="2">
        <v>3305</v>
      </c>
      <c r="M3348" s="2">
        <v>8769001170.1431122</v>
      </c>
      <c r="N3348" s="4">
        <v>0.99710864720373604</v>
      </c>
      <c r="O3348" s="2">
        <v>59386.343452530273</v>
      </c>
      <c r="P3348" s="2">
        <v>3155</v>
      </c>
      <c r="Q3348" s="2">
        <v>9831580184.8073177</v>
      </c>
      <c r="R3348" s="4">
        <v>0.99662671160557004</v>
      </c>
      <c r="S3348" s="2">
        <v>62062.375991979432</v>
      </c>
      <c r="T3348" s="2">
        <v>3145</v>
      </c>
      <c r="U3348" s="2">
        <v>12308902975.787151</v>
      </c>
      <c r="V3348" s="4">
        <v>0.99722576265293006</v>
      </c>
      <c r="W3348" s="2">
        <v>46275.584936326901</v>
      </c>
      <c r="X3348" s="2">
        <v>3340</v>
      </c>
      <c r="Y3348" s="2">
        <v>14137962527.946974</v>
      </c>
      <c r="Z3348" s="4">
        <v>0.99841075756914865</v>
      </c>
      <c r="AA3348" s="2">
        <v>46037.226037972963</v>
      </c>
      <c r="AB3348" s="2">
        <v>3343</v>
      </c>
      <c r="AC3348" s="2">
        <v>15838786467.14632</v>
      </c>
      <c r="AD3348" s="4">
        <v>0.99862172488785705</v>
      </c>
    </row>
    <row r="3349" spans="1:30" x14ac:dyDescent="0.2">
      <c r="A3349">
        <v>3802</v>
      </c>
      <c r="B3349">
        <v>3756</v>
      </c>
      <c r="C3349">
        <v>1</v>
      </c>
      <c r="D3349" t="s">
        <v>7514</v>
      </c>
      <c r="E3349" t="s">
        <v>7515</v>
      </c>
      <c r="F3349" t="s">
        <v>8510</v>
      </c>
      <c r="G3349" s="2">
        <v>10657.619269448907</v>
      </c>
      <c r="H3349" s="2">
        <v>4122</v>
      </c>
      <c r="I3349" s="2">
        <v>7490223977.9590502</v>
      </c>
      <c r="J3349" s="4">
        <v>0.99987551641636851</v>
      </c>
      <c r="K3349" s="2">
        <v>16202.214541964533</v>
      </c>
      <c r="L3349" s="2">
        <v>4023</v>
      </c>
      <c r="M3349" s="2">
        <v>8791966140.3144951</v>
      </c>
      <c r="N3349" s="4">
        <v>0.99971995605138764</v>
      </c>
      <c r="O3349" s="2">
        <v>20281.921022919796</v>
      </c>
      <c r="P3349" s="2">
        <v>3913</v>
      </c>
      <c r="Q3349" s="2">
        <v>9860522169.6765747</v>
      </c>
      <c r="R3349" s="4">
        <v>0.99956055892872553</v>
      </c>
      <c r="S3349" s="2">
        <v>33810.015317288467</v>
      </c>
      <c r="T3349" s="2">
        <v>3616</v>
      </c>
      <c r="U3349" s="2">
        <v>12330967178.722553</v>
      </c>
      <c r="V3349" s="4">
        <v>0.99901332988315905</v>
      </c>
      <c r="W3349" s="2">
        <v>44762.839247645934</v>
      </c>
      <c r="X3349" s="2">
        <v>3363</v>
      </c>
      <c r="Y3349" s="2">
        <v>14139009610.008537</v>
      </c>
      <c r="Z3349" s="4">
        <v>0.99848470160403036</v>
      </c>
      <c r="AA3349" s="2">
        <v>46002.982042269963</v>
      </c>
      <c r="AB3349" s="2">
        <v>3344</v>
      </c>
      <c r="AC3349" s="2">
        <v>15838832470.128363</v>
      </c>
      <c r="AD3349" s="4">
        <v>0.99862462533590424</v>
      </c>
    </row>
    <row r="3350" spans="1:30" x14ac:dyDescent="0.2">
      <c r="A3350">
        <v>4213</v>
      </c>
      <c r="B3350">
        <v>3607</v>
      </c>
      <c r="C3350">
        <v>1</v>
      </c>
      <c r="D3350" t="s">
        <v>7216</v>
      </c>
      <c r="E3350" t="s">
        <v>7217</v>
      </c>
      <c r="F3350" t="s">
        <v>8510</v>
      </c>
      <c r="G3350" s="2">
        <v>34893.522656493158</v>
      </c>
      <c r="H3350" s="2">
        <v>3542</v>
      </c>
      <c r="I3350" s="2">
        <v>7477393858.9569321</v>
      </c>
      <c r="J3350" s="4">
        <v>0.99816281437959686</v>
      </c>
      <c r="K3350" s="2">
        <v>48362.726998473729</v>
      </c>
      <c r="L3350" s="2">
        <v>3344</v>
      </c>
      <c r="M3350" s="2">
        <v>8770928417.9386311</v>
      </c>
      <c r="N3350" s="4">
        <v>0.99732779136906691</v>
      </c>
      <c r="O3350" s="2">
        <v>49713.524268076901</v>
      </c>
      <c r="P3350" s="2">
        <v>3302</v>
      </c>
      <c r="Q3350" s="2">
        <v>9839584368.6193752</v>
      </c>
      <c r="R3350" s="4">
        <v>0.99743809525313709</v>
      </c>
      <c r="S3350" s="2">
        <v>54781.057764665631</v>
      </c>
      <c r="T3350" s="2">
        <v>3244</v>
      </c>
      <c r="U3350" s="2">
        <v>12314680838.647921</v>
      </c>
      <c r="V3350" s="4">
        <v>0.99769386559509876</v>
      </c>
      <c r="W3350" s="2">
        <v>47302.759382146876</v>
      </c>
      <c r="X3350" s="2">
        <v>3325</v>
      </c>
      <c r="Y3350" s="2">
        <v>14137261652.587612</v>
      </c>
      <c r="Z3350" s="4">
        <v>0.99836126235389977</v>
      </c>
      <c r="AA3350" s="2">
        <v>45966.42652884897</v>
      </c>
      <c r="AB3350" s="2">
        <v>3345</v>
      </c>
      <c r="AC3350" s="2">
        <v>15838878436.554892</v>
      </c>
      <c r="AD3350" s="4">
        <v>0.99862752347915795</v>
      </c>
    </row>
    <row r="3351" spans="1:30" x14ac:dyDescent="0.2">
      <c r="A3351">
        <v>1932</v>
      </c>
      <c r="B3351">
        <v>3409</v>
      </c>
      <c r="C3351">
        <v>1</v>
      </c>
      <c r="D3351" t="s">
        <v>6820</v>
      </c>
      <c r="E3351" t="s">
        <v>6821</v>
      </c>
      <c r="F3351" t="s">
        <v>8510</v>
      </c>
      <c r="G3351" s="2">
        <v>65110.473156940971</v>
      </c>
      <c r="H3351" s="2">
        <v>3024</v>
      </c>
      <c r="I3351" s="2">
        <v>7452247710.2625561</v>
      </c>
      <c r="J3351" s="4">
        <v>0.9948060364667255</v>
      </c>
      <c r="K3351" s="2">
        <v>74815.464436585535</v>
      </c>
      <c r="L3351" s="2">
        <v>2978</v>
      </c>
      <c r="M3351" s="2">
        <v>8748781185.0707169</v>
      </c>
      <c r="N3351" s="4">
        <v>0.99480946608027332</v>
      </c>
      <c r="O3351" s="2">
        <v>66205.99209664097</v>
      </c>
      <c r="P3351" s="2">
        <v>3072</v>
      </c>
      <c r="Q3351" s="2">
        <v>9826365231.5118313</v>
      </c>
      <c r="R3351" s="4">
        <v>0.99609807209326773</v>
      </c>
      <c r="S3351" s="2">
        <v>63694.357786936998</v>
      </c>
      <c r="T3351" s="2">
        <v>3128</v>
      </c>
      <c r="U3351" s="2">
        <v>12307832500.703489</v>
      </c>
      <c r="V3351" s="4">
        <v>0.99713903637571377</v>
      </c>
      <c r="W3351" s="2">
        <v>49199.278727416007</v>
      </c>
      <c r="X3351" s="2">
        <v>3289</v>
      </c>
      <c r="Y3351" s="2">
        <v>14135526732.95233</v>
      </c>
      <c r="Z3351" s="4">
        <v>0.99823874382098099</v>
      </c>
      <c r="AA3351" s="2">
        <v>45927.3914583566</v>
      </c>
      <c r="AB3351" s="2">
        <v>3346</v>
      </c>
      <c r="AC3351" s="2">
        <v>15838924363.94635</v>
      </c>
      <c r="AD3351" s="4">
        <v>0.99863041916128437</v>
      </c>
    </row>
    <row r="3352" spans="1:30" x14ac:dyDescent="0.2">
      <c r="A3352">
        <v>1134</v>
      </c>
      <c r="B3352">
        <v>3519</v>
      </c>
      <c r="C3352">
        <v>1</v>
      </c>
      <c r="D3352" t="s">
        <v>7040</v>
      </c>
      <c r="E3352" t="s">
        <v>7041</v>
      </c>
      <c r="F3352" t="s">
        <v>8510</v>
      </c>
      <c r="G3352" s="2">
        <v>50837.007459904133</v>
      </c>
      <c r="H3352" s="2">
        <v>3237</v>
      </c>
      <c r="I3352" s="2">
        <v>7464478141.0618858</v>
      </c>
      <c r="J3352" s="4">
        <v>0.99643868568355265</v>
      </c>
      <c r="K3352" s="2">
        <v>59729.489516458132</v>
      </c>
      <c r="L3352" s="2">
        <v>3163</v>
      </c>
      <c r="M3352" s="2">
        <v>8761158531.4980583</v>
      </c>
      <c r="N3352" s="4">
        <v>0.99621687371002243</v>
      </c>
      <c r="O3352" s="2">
        <v>51449.23873455343</v>
      </c>
      <c r="P3352" s="2">
        <v>3275</v>
      </c>
      <c r="Q3352" s="2">
        <v>9838215512.1698685</v>
      </c>
      <c r="R3352" s="4">
        <v>0.99729933435445273</v>
      </c>
      <c r="S3352" s="2">
        <v>57205.352538816594</v>
      </c>
      <c r="T3352" s="2">
        <v>3206</v>
      </c>
      <c r="U3352" s="2">
        <v>12312545524.023329</v>
      </c>
      <c r="V3352" s="4">
        <v>0.9975208696133121</v>
      </c>
      <c r="W3352" s="2">
        <v>51432.18386325537</v>
      </c>
      <c r="X3352" s="2">
        <v>3253</v>
      </c>
      <c r="Y3352" s="2">
        <v>14133721137.595327</v>
      </c>
      <c r="Z3352" s="4">
        <v>0.9981112342293631</v>
      </c>
      <c r="AA3352" s="2">
        <v>45895.438035634463</v>
      </c>
      <c r="AB3352" s="2">
        <v>3347</v>
      </c>
      <c r="AC3352" s="2">
        <v>15838970259.384386</v>
      </c>
      <c r="AD3352" s="4">
        <v>0.99863331282877532</v>
      </c>
    </row>
    <row r="3353" spans="1:30" x14ac:dyDescent="0.2">
      <c r="A3353">
        <v>3334</v>
      </c>
      <c r="B3353">
        <v>3715</v>
      </c>
      <c r="C3353">
        <v>1</v>
      </c>
      <c r="D3353" t="s">
        <v>7432</v>
      </c>
      <c r="E3353" t="s">
        <v>7433</v>
      </c>
      <c r="F3353" t="s">
        <v>8510</v>
      </c>
      <c r="G3353" s="2">
        <v>24468.42239289924</v>
      </c>
      <c r="H3353" s="2">
        <v>3760</v>
      </c>
      <c r="I3353" s="2">
        <v>7483877432.2290144</v>
      </c>
      <c r="J3353" s="4">
        <v>0.99902831135174652</v>
      </c>
      <c r="K3353" s="2">
        <v>24570.421188023163</v>
      </c>
      <c r="L3353" s="2">
        <v>3818</v>
      </c>
      <c r="M3353" s="2">
        <v>8787855231.1462345</v>
      </c>
      <c r="N3353" s="4">
        <v>0.99925251135614712</v>
      </c>
      <c r="O3353" s="2">
        <v>18850.870762519731</v>
      </c>
      <c r="P3353" s="2">
        <v>3951</v>
      </c>
      <c r="Q3353" s="2">
        <v>9861265101.1779346</v>
      </c>
      <c r="R3353" s="4">
        <v>0.9996358698518153</v>
      </c>
      <c r="S3353" s="2">
        <v>24858.194771895</v>
      </c>
      <c r="T3353" s="2">
        <v>3802</v>
      </c>
      <c r="U3353" s="2">
        <v>12336353570.484015</v>
      </c>
      <c r="V3353" s="4">
        <v>0.99944971715851871</v>
      </c>
      <c r="W3353" s="2">
        <v>33318.757307539367</v>
      </c>
      <c r="X3353" s="2">
        <v>3603</v>
      </c>
      <c r="Y3353" s="2">
        <v>14148411992.292252</v>
      </c>
      <c r="Z3353" s="4">
        <v>0.99914868975651572</v>
      </c>
      <c r="AA3353" s="2">
        <v>45873.711205237276</v>
      </c>
      <c r="AB3353" s="2">
        <v>3348</v>
      </c>
      <c r="AC3353" s="2">
        <v>15839016133.095591</v>
      </c>
      <c r="AD3353" s="4">
        <v>0.99863620512640838</v>
      </c>
    </row>
    <row r="3354" spans="1:30" x14ac:dyDescent="0.2">
      <c r="A3354">
        <v>1735</v>
      </c>
      <c r="B3354">
        <v>3811</v>
      </c>
      <c r="C3354">
        <v>1</v>
      </c>
      <c r="D3354" t="s">
        <v>7624</v>
      </c>
      <c r="E3354" t="s">
        <v>7625</v>
      </c>
      <c r="F3354" t="s">
        <v>8510</v>
      </c>
      <c r="G3354" s="2">
        <v>26232.558043672765</v>
      </c>
      <c r="H3354" s="2">
        <v>3724</v>
      </c>
      <c r="I3354" s="2">
        <v>7482962224.1824665</v>
      </c>
      <c r="J3354" s="4">
        <v>0.99890613955543395</v>
      </c>
      <c r="K3354" s="2">
        <v>33266.65199056673</v>
      </c>
      <c r="L3354" s="2">
        <v>3621</v>
      </c>
      <c r="M3354" s="2">
        <v>8782151268.1013031</v>
      </c>
      <c r="N3354" s="4">
        <v>0.99860392313440105</v>
      </c>
      <c r="O3354" s="2">
        <v>38197.152520690528</v>
      </c>
      <c r="P3354" s="2">
        <v>3510</v>
      </c>
      <c r="Q3354" s="2">
        <v>9848717689.347168</v>
      </c>
      <c r="R3354" s="4">
        <v>0.99836393944419044</v>
      </c>
      <c r="S3354" s="2">
        <v>45284.39753890744</v>
      </c>
      <c r="T3354" s="2">
        <v>3400</v>
      </c>
      <c r="U3354" s="2">
        <v>12322419834.098095</v>
      </c>
      <c r="V3354" s="4">
        <v>0.99832085287862427</v>
      </c>
      <c r="W3354" s="2">
        <v>48515.260247561098</v>
      </c>
      <c r="X3354" s="2">
        <v>3303</v>
      </c>
      <c r="Y3354" s="2">
        <v>14136210510.309143</v>
      </c>
      <c r="Z3354" s="4">
        <v>0.99828703158999121</v>
      </c>
      <c r="AA3354" s="2">
        <v>45776.750660761136</v>
      </c>
      <c r="AB3354" s="2">
        <v>3349</v>
      </c>
      <c r="AC3354" s="2">
        <v>15839061909.846251</v>
      </c>
      <c r="AD3354" s="4">
        <v>0.99863909131076345</v>
      </c>
    </row>
    <row r="3355" spans="1:30" x14ac:dyDescent="0.2">
      <c r="A3355">
        <v>3408</v>
      </c>
      <c r="B3355">
        <v>3057</v>
      </c>
      <c r="C3355">
        <v>1</v>
      </c>
      <c r="D3355" t="s">
        <v>6116</v>
      </c>
      <c r="E3355" t="s">
        <v>6117</v>
      </c>
      <c r="F3355" t="s">
        <v>8510</v>
      </c>
      <c r="G3355" s="2">
        <v>63309.601602107759</v>
      </c>
      <c r="H3355" s="2">
        <v>3049</v>
      </c>
      <c r="I3355" s="2">
        <v>7453852104.7245054</v>
      </c>
      <c r="J3355" s="4">
        <v>0.99502020826531223</v>
      </c>
      <c r="K3355" s="2">
        <v>67382.625377448334</v>
      </c>
      <c r="L3355" s="2">
        <v>3064</v>
      </c>
      <c r="M3355" s="2">
        <v>8754875383.5812054</v>
      </c>
      <c r="N3355" s="4">
        <v>0.99550242733260774</v>
      </c>
      <c r="O3355" s="2">
        <v>53729.898851073063</v>
      </c>
      <c r="P3355" s="2">
        <v>3239</v>
      </c>
      <c r="Q3355" s="2">
        <v>9836326263.0714893</v>
      </c>
      <c r="R3355" s="4">
        <v>0.99710782128321407</v>
      </c>
      <c r="S3355" s="2">
        <v>61202.103390767501</v>
      </c>
      <c r="T3355" s="2">
        <v>3157</v>
      </c>
      <c r="U3355" s="2">
        <v>12309641238.96204</v>
      </c>
      <c r="V3355" s="4">
        <v>0.99728557424288777</v>
      </c>
      <c r="W3355" s="2">
        <v>55120.391725499008</v>
      </c>
      <c r="X3355" s="2">
        <v>3195</v>
      </c>
      <c r="Y3355" s="2">
        <v>14130636949.789114</v>
      </c>
      <c r="Z3355" s="4">
        <v>0.99789343153834587</v>
      </c>
      <c r="AA3355" s="2">
        <v>45723.424301079671</v>
      </c>
      <c r="AB3355" s="2">
        <v>3350</v>
      </c>
      <c r="AC3355" s="2">
        <v>15839107633.270552</v>
      </c>
      <c r="AD3355" s="4">
        <v>0.99864197413293787</v>
      </c>
    </row>
    <row r="3356" spans="1:30" x14ac:dyDescent="0.2">
      <c r="A3356">
        <v>4448</v>
      </c>
      <c r="B3356">
        <v>3652</v>
      </c>
      <c r="C3356">
        <v>1</v>
      </c>
      <c r="D3356" t="s">
        <v>7306</v>
      </c>
      <c r="E3356" t="s">
        <v>7307</v>
      </c>
      <c r="F3356" t="s">
        <v>8510</v>
      </c>
      <c r="G3356" s="2">
        <v>48709.623233809172</v>
      </c>
      <c r="H3356" s="2">
        <v>3272</v>
      </c>
      <c r="I3356" s="2">
        <v>7466220321.2487068</v>
      </c>
      <c r="J3356" s="4">
        <v>0.99667125060005102</v>
      </c>
      <c r="K3356" s="2">
        <v>50419.062062829595</v>
      </c>
      <c r="L3356" s="2">
        <v>3311</v>
      </c>
      <c r="M3356" s="2">
        <v>8769304005.8293419</v>
      </c>
      <c r="N3356" s="4">
        <v>0.9971430821496966</v>
      </c>
      <c r="O3356" s="2">
        <v>44014.287961609232</v>
      </c>
      <c r="P3356" s="2">
        <v>3400</v>
      </c>
      <c r="Q3356" s="2">
        <v>9844186312.3746643</v>
      </c>
      <c r="R3356" s="4">
        <v>0.99790459402399745</v>
      </c>
      <c r="S3356" s="2">
        <v>48217.366041693669</v>
      </c>
      <c r="T3356" s="2">
        <v>3350</v>
      </c>
      <c r="U3356" s="2">
        <v>12320091936.471977</v>
      </c>
      <c r="V3356" s="4">
        <v>0.99813225447223908</v>
      </c>
      <c r="W3356" s="2">
        <v>50576.244101370736</v>
      </c>
      <c r="X3356" s="2">
        <v>3266</v>
      </c>
      <c r="Y3356" s="2">
        <v>14134383361.83275</v>
      </c>
      <c r="Z3356" s="4">
        <v>0.99815799993561383</v>
      </c>
      <c r="AA3356" s="2">
        <v>45722.665095594537</v>
      </c>
      <c r="AB3356" s="2">
        <v>3351</v>
      </c>
      <c r="AC3356" s="2">
        <v>15839153355.935648</v>
      </c>
      <c r="AD3356" s="4">
        <v>0.99864485690724503</v>
      </c>
    </row>
    <row r="3357" spans="1:30" x14ac:dyDescent="0.2">
      <c r="A3357">
        <v>2865</v>
      </c>
      <c r="B3357">
        <v>2724</v>
      </c>
      <c r="C3357">
        <v>1</v>
      </c>
      <c r="D3357" t="s">
        <v>5450</v>
      </c>
      <c r="E3357" t="s">
        <v>5451</v>
      </c>
      <c r="F3357" t="s">
        <v>8510</v>
      </c>
      <c r="G3357" s="2">
        <v>88935.630762584566</v>
      </c>
      <c r="H3357" s="2">
        <v>2781</v>
      </c>
      <c r="I3357" s="2">
        <v>7433512870.6324348</v>
      </c>
      <c r="J3357" s="4">
        <v>0.9923051089236683</v>
      </c>
      <c r="K3357" s="2">
        <v>84464.506762100107</v>
      </c>
      <c r="L3357" s="2">
        <v>2862</v>
      </c>
      <c r="M3357" s="2">
        <v>8739583001.6740856</v>
      </c>
      <c r="N3357" s="4">
        <v>0.99376355583058895</v>
      </c>
      <c r="O3357" s="2">
        <v>76455.632787365161</v>
      </c>
      <c r="P3357" s="2">
        <v>2948</v>
      </c>
      <c r="Q3357" s="2">
        <v>9817531895.8174782</v>
      </c>
      <c r="R3357" s="4">
        <v>0.99520263736760939</v>
      </c>
      <c r="S3357" s="2">
        <v>72201.732223954459</v>
      </c>
      <c r="T3357" s="2">
        <v>3031</v>
      </c>
      <c r="U3357" s="2">
        <v>12301228235.519003</v>
      </c>
      <c r="V3357" s="4">
        <v>0.99660398110731852</v>
      </c>
      <c r="W3357" s="2">
        <v>60486.512676535138</v>
      </c>
      <c r="X3357" s="2">
        <v>3129</v>
      </c>
      <c r="Y3357" s="2">
        <v>14126829805.238104</v>
      </c>
      <c r="Z3357" s="4">
        <v>0.9976245742636265</v>
      </c>
      <c r="AA3357" s="2">
        <v>45648.520876408496</v>
      </c>
      <c r="AB3357" s="2">
        <v>3352</v>
      </c>
      <c r="AC3357" s="2">
        <v>15839199004.456524</v>
      </c>
      <c r="AD3357" s="4">
        <v>0.99864773500682358</v>
      </c>
    </row>
    <row r="3358" spans="1:30" x14ac:dyDescent="0.2">
      <c r="A3358">
        <v>2353</v>
      </c>
      <c r="B3358">
        <v>3220</v>
      </c>
      <c r="C3358">
        <v>1</v>
      </c>
      <c r="D3358" t="s">
        <v>6442</v>
      </c>
      <c r="E3358" t="s">
        <v>6443</v>
      </c>
      <c r="F3358" t="s">
        <v>8510</v>
      </c>
      <c r="G3358" s="2">
        <v>99795.742025678279</v>
      </c>
      <c r="H3358" s="2">
        <v>2680</v>
      </c>
      <c r="I3358" s="2">
        <v>7424010626.8178911</v>
      </c>
      <c r="J3358" s="4">
        <v>0.99103664739713193</v>
      </c>
      <c r="K3358" s="2">
        <v>79582.011005034263</v>
      </c>
      <c r="L3358" s="2">
        <v>2913</v>
      </c>
      <c r="M3358" s="2">
        <v>8743758501.8604774</v>
      </c>
      <c r="N3358" s="4">
        <v>0.99423834506387443</v>
      </c>
      <c r="O3358" s="2">
        <v>79424.139808968932</v>
      </c>
      <c r="P3358" s="2">
        <v>2909</v>
      </c>
      <c r="Q3358" s="2">
        <v>9814491616.3561058</v>
      </c>
      <c r="R3358" s="4">
        <v>0.99489444441540908</v>
      </c>
      <c r="S3358" s="2">
        <v>72716.286105027495</v>
      </c>
      <c r="T3358" s="2">
        <v>3026</v>
      </c>
      <c r="U3358" s="2">
        <v>12300866299.590929</v>
      </c>
      <c r="V3358" s="4">
        <v>0.9965746582803684</v>
      </c>
      <c r="W3358" s="2">
        <v>56589.597283749266</v>
      </c>
      <c r="X3358" s="2">
        <v>3174</v>
      </c>
      <c r="Y3358" s="2">
        <v>14129464672.815826</v>
      </c>
      <c r="Z3358" s="4">
        <v>0.99781064634644379</v>
      </c>
      <c r="AA3358" s="2">
        <v>45647.896985084</v>
      </c>
      <c r="AB3358" s="2">
        <v>3353</v>
      </c>
      <c r="AC3358" s="2">
        <v>15839244652.35351</v>
      </c>
      <c r="AD3358" s="4">
        <v>0.99865061306706648</v>
      </c>
    </row>
    <row r="3359" spans="1:30" x14ac:dyDescent="0.2">
      <c r="A3359">
        <v>3392</v>
      </c>
      <c r="B3359">
        <v>3331</v>
      </c>
      <c r="C3359">
        <v>1</v>
      </c>
      <c r="D3359" t="s">
        <v>6664</v>
      </c>
      <c r="E3359" t="s">
        <v>6665</v>
      </c>
      <c r="F3359" t="s">
        <v>8510</v>
      </c>
      <c r="G3359" s="2">
        <v>58617.81942779103</v>
      </c>
      <c r="H3359" s="2">
        <v>3107</v>
      </c>
      <c r="I3359" s="2">
        <v>7457382290.0078335</v>
      </c>
      <c r="J3359" s="4">
        <v>0.99549145529925942</v>
      </c>
      <c r="K3359" s="2">
        <v>63854.597444871069</v>
      </c>
      <c r="L3359" s="2">
        <v>3109</v>
      </c>
      <c r="M3359" s="2">
        <v>8757825540.7456207</v>
      </c>
      <c r="N3359" s="4">
        <v>0.99583788483365865</v>
      </c>
      <c r="O3359" s="2">
        <v>65490.659222422699</v>
      </c>
      <c r="P3359" s="2">
        <v>3079</v>
      </c>
      <c r="Q3359" s="2">
        <v>9826825068.7987137</v>
      </c>
      <c r="R3359" s="4">
        <v>0.99614468577229842</v>
      </c>
      <c r="S3359" s="2">
        <v>64106.189822458306</v>
      </c>
      <c r="T3359" s="2">
        <v>3126</v>
      </c>
      <c r="U3359" s="2">
        <v>12307705053.786913</v>
      </c>
      <c r="V3359" s="4">
        <v>0.99712871105681</v>
      </c>
      <c r="W3359" s="2">
        <v>54227.183415556392</v>
      </c>
      <c r="X3359" s="2">
        <v>3210</v>
      </c>
      <c r="Y3359" s="2">
        <v>14131455342.306726</v>
      </c>
      <c r="Z3359" s="4">
        <v>0.99795122571426642</v>
      </c>
      <c r="AA3359" s="2">
        <v>45616.94676312973</v>
      </c>
      <c r="AB3359" s="2">
        <v>3354</v>
      </c>
      <c r="AC3359" s="2">
        <v>15839290269.300274</v>
      </c>
      <c r="AD3359" s="4">
        <v>0.99865348917592467</v>
      </c>
    </row>
    <row r="3360" spans="1:30" x14ac:dyDescent="0.2">
      <c r="A3360">
        <v>2072</v>
      </c>
      <c r="B3360">
        <v>3256</v>
      </c>
      <c r="C3360">
        <v>1</v>
      </c>
      <c r="D3360" t="s">
        <v>6514</v>
      </c>
      <c r="E3360" t="s">
        <v>6515</v>
      </c>
      <c r="F3360" t="s">
        <v>8510</v>
      </c>
      <c r="G3360" s="2">
        <v>64202.425470029528</v>
      </c>
      <c r="H3360" s="2">
        <v>3037</v>
      </c>
      <c r="I3360" s="2">
        <v>7453087496.8348503</v>
      </c>
      <c r="J3360" s="4">
        <v>0.99491814019488145</v>
      </c>
      <c r="K3360" s="2">
        <v>63074.308076400601</v>
      </c>
      <c r="L3360" s="2">
        <v>3120</v>
      </c>
      <c r="M3360" s="2">
        <v>8758522235.6004925</v>
      </c>
      <c r="N3360" s="4">
        <v>0.99591710485550333</v>
      </c>
      <c r="O3360" s="2">
        <v>64849.502494194407</v>
      </c>
      <c r="P3360" s="2">
        <v>3089</v>
      </c>
      <c r="Q3360" s="2">
        <v>9827477093.2118759</v>
      </c>
      <c r="R3360" s="4">
        <v>0.99621078144914399</v>
      </c>
      <c r="S3360" s="2">
        <v>58578.510463810169</v>
      </c>
      <c r="T3360" s="2">
        <v>3191</v>
      </c>
      <c r="U3360" s="2">
        <v>12311677442.741339</v>
      </c>
      <c r="V3360" s="4">
        <v>0.99745054059859972</v>
      </c>
      <c r="W3360" s="2">
        <v>51729.623178307869</v>
      </c>
      <c r="X3360" s="2">
        <v>3249</v>
      </c>
      <c r="Y3360" s="2">
        <v>14133515056.118601</v>
      </c>
      <c r="Z3360" s="4">
        <v>0.99809668093267045</v>
      </c>
      <c r="AA3360" s="2">
        <v>45589.940370542994</v>
      </c>
      <c r="AB3360" s="2">
        <v>3355</v>
      </c>
      <c r="AC3360" s="2">
        <v>15839335859.240644</v>
      </c>
      <c r="AD3360" s="4">
        <v>0.99865636358205323</v>
      </c>
    </row>
    <row r="3361" spans="1:30" x14ac:dyDescent="0.2">
      <c r="A3361">
        <v>404</v>
      </c>
      <c r="B3361">
        <v>3547</v>
      </c>
      <c r="C3361">
        <v>1</v>
      </c>
      <c r="D3361" t="s">
        <v>7096</v>
      </c>
      <c r="E3361" t="s">
        <v>7097</v>
      </c>
      <c r="F3361" t="s">
        <v>8510</v>
      </c>
      <c r="G3361" s="2">
        <v>61700.679142024368</v>
      </c>
      <c r="H3361" s="2">
        <v>3068</v>
      </c>
      <c r="I3361" s="2">
        <v>7455041075.2130728</v>
      </c>
      <c r="J3361" s="4">
        <v>0.99517892481167436</v>
      </c>
      <c r="K3361" s="2">
        <v>48687.9111361299</v>
      </c>
      <c r="L3361" s="2">
        <v>3339</v>
      </c>
      <c r="M3361" s="2">
        <v>8770686238.8840237</v>
      </c>
      <c r="N3361" s="4">
        <v>0.99730025358855634</v>
      </c>
      <c r="O3361" s="2">
        <v>44556.777156059397</v>
      </c>
      <c r="P3361" s="2">
        <v>3391</v>
      </c>
      <c r="Q3361" s="2">
        <v>9843788420.1692486</v>
      </c>
      <c r="R3361" s="4">
        <v>0.99786425971427284</v>
      </c>
      <c r="S3361" s="2">
        <v>46105.924932797963</v>
      </c>
      <c r="T3361" s="2">
        <v>3384</v>
      </c>
      <c r="U3361" s="2">
        <v>12321688666.219078</v>
      </c>
      <c r="V3361" s="4">
        <v>0.9982616161255834</v>
      </c>
      <c r="W3361" s="2">
        <v>39731.507629431297</v>
      </c>
      <c r="X3361" s="2">
        <v>3474</v>
      </c>
      <c r="Y3361" s="2">
        <v>14143710614.057924</v>
      </c>
      <c r="Z3361" s="4">
        <v>0.99881668246796362</v>
      </c>
      <c r="AA3361" s="2">
        <v>45464.277434665935</v>
      </c>
      <c r="AB3361" s="2">
        <v>3356</v>
      </c>
      <c r="AC3361" s="2">
        <v>15839381323.51808</v>
      </c>
      <c r="AD3361" s="4">
        <v>0.99865923006524293</v>
      </c>
    </row>
    <row r="3362" spans="1:30" x14ac:dyDescent="0.2">
      <c r="A3362">
        <v>4936</v>
      </c>
      <c r="B3362">
        <v>3673</v>
      </c>
      <c r="C3362">
        <v>1</v>
      </c>
      <c r="D3362" t="s">
        <v>7348</v>
      </c>
      <c r="E3362" t="s">
        <v>7349</v>
      </c>
      <c r="F3362" t="s">
        <v>8510</v>
      </c>
      <c r="G3362" s="2">
        <v>29254.915053850131</v>
      </c>
      <c r="H3362" s="2">
        <v>3665</v>
      </c>
      <c r="I3362" s="2">
        <v>7481334398.377079</v>
      </c>
      <c r="J3362" s="4">
        <v>0.99868883988955126</v>
      </c>
      <c r="K3362" s="2">
        <v>35972.136941402838</v>
      </c>
      <c r="L3362" s="2">
        <v>3570</v>
      </c>
      <c r="M3362" s="2">
        <v>8780380208.2281609</v>
      </c>
      <c r="N3362" s="4">
        <v>0.99840253883988894</v>
      </c>
      <c r="O3362" s="2">
        <v>39776.552229288536</v>
      </c>
      <c r="P3362" s="2">
        <v>3483</v>
      </c>
      <c r="Q3362" s="2">
        <v>9847663759.7523766</v>
      </c>
      <c r="R3362" s="4">
        <v>0.99825710266245482</v>
      </c>
      <c r="S3362" s="2">
        <v>49529.810004477506</v>
      </c>
      <c r="T3362" s="2">
        <v>3327</v>
      </c>
      <c r="U3362" s="2">
        <v>12318967685.373577</v>
      </c>
      <c r="V3362" s="4">
        <v>0.99804117144386351</v>
      </c>
      <c r="W3362" s="2">
        <v>40821.652583503099</v>
      </c>
      <c r="X3362" s="2">
        <v>3445</v>
      </c>
      <c r="Y3362" s="2">
        <v>14142542355.198145</v>
      </c>
      <c r="Z3362" s="4">
        <v>0.99873418103178258</v>
      </c>
      <c r="AA3362" s="2">
        <v>45302.1790302597</v>
      </c>
      <c r="AB3362" s="2">
        <v>3357</v>
      </c>
      <c r="AC3362" s="2">
        <v>15839426625.697109</v>
      </c>
      <c r="AD3362" s="4">
        <v>0.99866208632826903</v>
      </c>
    </row>
    <row r="3363" spans="1:30" x14ac:dyDescent="0.2">
      <c r="A3363">
        <v>2942</v>
      </c>
      <c r="B3363">
        <v>3228</v>
      </c>
      <c r="C3363">
        <v>1</v>
      </c>
      <c r="D3363" t="s">
        <v>6458</v>
      </c>
      <c r="E3363" t="s">
        <v>6459</v>
      </c>
      <c r="F3363" t="s">
        <v>8510</v>
      </c>
      <c r="G3363" s="2">
        <v>97340.19239341018</v>
      </c>
      <c r="H3363" s="2">
        <v>2701</v>
      </c>
      <c r="I3363" s="2">
        <v>7426082006.3229589</v>
      </c>
      <c r="J3363" s="4">
        <v>0.99131315737312442</v>
      </c>
      <c r="K3363" s="2">
        <v>67905.59415523686</v>
      </c>
      <c r="L3363" s="2">
        <v>3055</v>
      </c>
      <c r="M3363" s="2">
        <v>8754266845.678669</v>
      </c>
      <c r="N3363" s="4">
        <v>0.99543323149228369</v>
      </c>
      <c r="O3363" s="2">
        <v>64099.476014832035</v>
      </c>
      <c r="P3363" s="2">
        <v>3098</v>
      </c>
      <c r="Q3363" s="2">
        <v>9828056844.83008</v>
      </c>
      <c r="R3363" s="4">
        <v>0.99626955083696755</v>
      </c>
      <c r="S3363" s="2">
        <v>44156.432239212409</v>
      </c>
      <c r="T3363" s="2">
        <v>3423</v>
      </c>
      <c r="U3363" s="2">
        <v>12323446659.401897</v>
      </c>
      <c r="V3363" s="4">
        <v>0.99840404279804351</v>
      </c>
      <c r="W3363" s="2">
        <v>42928.306360576767</v>
      </c>
      <c r="X3363" s="2">
        <v>3413</v>
      </c>
      <c r="Y3363" s="2">
        <v>14141204308.677332</v>
      </c>
      <c r="Z3363" s="4">
        <v>0.99863968933696678</v>
      </c>
      <c r="AA3363" s="2">
        <v>45298.349114535704</v>
      </c>
      <c r="AB3363" s="2">
        <v>3358</v>
      </c>
      <c r="AC3363" s="2">
        <v>15839471924.046225</v>
      </c>
      <c r="AD3363" s="4">
        <v>0.99866494234982228</v>
      </c>
    </row>
    <row r="3364" spans="1:30" x14ac:dyDescent="0.2">
      <c r="A3364">
        <v>4364</v>
      </c>
      <c r="B3364">
        <v>3049</v>
      </c>
      <c r="C3364">
        <v>1</v>
      </c>
      <c r="D3364" t="s">
        <v>6100</v>
      </c>
      <c r="E3364" t="s">
        <v>6101</v>
      </c>
      <c r="F3364" t="s">
        <v>8510</v>
      </c>
      <c r="G3364" s="2">
        <v>79310.302416468068</v>
      </c>
      <c r="H3364" s="2">
        <v>2889</v>
      </c>
      <c r="I3364" s="2">
        <v>7442578550.0968847</v>
      </c>
      <c r="J3364" s="4">
        <v>0.99351529315351983</v>
      </c>
      <c r="K3364" s="2">
        <v>79428.828546219898</v>
      </c>
      <c r="L3364" s="2">
        <v>2916</v>
      </c>
      <c r="M3364" s="2">
        <v>8743996878.0392704</v>
      </c>
      <c r="N3364" s="4">
        <v>0.99426545042565395</v>
      </c>
      <c r="O3364" s="2">
        <v>68431.339032694072</v>
      </c>
      <c r="P3364" s="2">
        <v>3045</v>
      </c>
      <c r="Q3364" s="2">
        <v>9824551954.0965996</v>
      </c>
      <c r="R3364" s="4">
        <v>0.99591426026713181</v>
      </c>
      <c r="S3364" s="2">
        <v>65993.51554309357</v>
      </c>
      <c r="T3364" s="2">
        <v>3102</v>
      </c>
      <c r="U3364" s="2">
        <v>12306142442.281548</v>
      </c>
      <c r="V3364" s="4">
        <v>0.99700211354822355</v>
      </c>
      <c r="W3364" s="2">
        <v>51594.968754615831</v>
      </c>
      <c r="X3364" s="2">
        <v>3250</v>
      </c>
      <c r="Y3364" s="2">
        <v>14133566651.087355</v>
      </c>
      <c r="Z3364" s="4">
        <v>0.99810032452500119</v>
      </c>
      <c r="AA3364" s="2">
        <v>45260.012364416332</v>
      </c>
      <c r="AB3364" s="2">
        <v>3359</v>
      </c>
      <c r="AC3364" s="2">
        <v>15839517184.05859</v>
      </c>
      <c r="AD3364" s="4">
        <v>0.99866779595427679</v>
      </c>
    </row>
    <row r="3365" spans="1:30" x14ac:dyDescent="0.2">
      <c r="A3365">
        <v>2603</v>
      </c>
      <c r="B3365">
        <v>3550</v>
      </c>
      <c r="C3365">
        <v>1</v>
      </c>
      <c r="D3365" t="s">
        <v>7102</v>
      </c>
      <c r="E3365" t="s">
        <v>7103</v>
      </c>
      <c r="F3365" t="s">
        <v>8510</v>
      </c>
      <c r="G3365" s="2">
        <v>25946.863153553131</v>
      </c>
      <c r="H3365" s="2">
        <v>3729</v>
      </c>
      <c r="I3365" s="2">
        <v>7483092454.981288</v>
      </c>
      <c r="J3365" s="4">
        <v>0.99892352416070185</v>
      </c>
      <c r="K3365" s="2">
        <v>28622.182158591168</v>
      </c>
      <c r="L3365" s="2">
        <v>3727</v>
      </c>
      <c r="M3365" s="2">
        <v>8785418916.7907448</v>
      </c>
      <c r="N3365" s="4">
        <v>0.99897548207264819</v>
      </c>
      <c r="O3365" s="2">
        <v>33827.54544154543</v>
      </c>
      <c r="P3365" s="2">
        <v>3609</v>
      </c>
      <c r="Q3365" s="2">
        <v>9852291990.5843639</v>
      </c>
      <c r="R3365" s="4">
        <v>0.9987262661527514</v>
      </c>
      <c r="S3365" s="2">
        <v>44909.644083528496</v>
      </c>
      <c r="T3365" s="2">
        <v>3406</v>
      </c>
      <c r="U3365" s="2">
        <v>12322690830.138811</v>
      </c>
      <c r="V3365" s="4">
        <v>0.99834280806292541</v>
      </c>
      <c r="W3365" s="2">
        <v>42238.432433081929</v>
      </c>
      <c r="X3365" s="2">
        <v>3422</v>
      </c>
      <c r="Y3365" s="2">
        <v>14141586215.617399</v>
      </c>
      <c r="Z3365" s="4">
        <v>0.99866665927670173</v>
      </c>
      <c r="AA3365" s="2">
        <v>45202.305193485234</v>
      </c>
      <c r="AB3365" s="2">
        <v>3360</v>
      </c>
      <c r="AC3365" s="2">
        <v>15839562386.363783</v>
      </c>
      <c r="AD3365" s="4">
        <v>0.99867064592034427</v>
      </c>
    </row>
    <row r="3366" spans="1:30" x14ac:dyDescent="0.2">
      <c r="A3366">
        <v>3582</v>
      </c>
      <c r="B3366">
        <v>2752</v>
      </c>
      <c r="C3366">
        <v>1</v>
      </c>
      <c r="D3366" t="s">
        <v>5506</v>
      </c>
      <c r="E3366" t="s">
        <v>5507</v>
      </c>
      <c r="F3366" t="s">
        <v>8510</v>
      </c>
      <c r="G3366" s="2">
        <v>85510.914627074628</v>
      </c>
      <c r="H3366" s="2">
        <v>2815</v>
      </c>
      <c r="I3366" s="2">
        <v>7436468485.9566278</v>
      </c>
      <c r="J3366" s="4">
        <v>0.99269965619051936</v>
      </c>
      <c r="K3366" s="2">
        <v>82691.267446356898</v>
      </c>
      <c r="L3366" s="2">
        <v>2879</v>
      </c>
      <c r="M3366" s="2">
        <v>8740999577.5745811</v>
      </c>
      <c r="N3366" s="4">
        <v>0.99392463233775308</v>
      </c>
      <c r="O3366" s="2">
        <v>93873.250515492589</v>
      </c>
      <c r="P3366" s="2">
        <v>2776</v>
      </c>
      <c r="Q3366" s="2">
        <v>9803035645.745573</v>
      </c>
      <c r="R3366" s="4">
        <v>0.99373315334080969</v>
      </c>
      <c r="S3366" s="2">
        <v>82747.601516892799</v>
      </c>
      <c r="T3366" s="2">
        <v>2920</v>
      </c>
      <c r="U3366" s="2">
        <v>12292603458.124399</v>
      </c>
      <c r="V3366" s="4">
        <v>0.99590523076116955</v>
      </c>
      <c r="W3366" s="2">
        <v>50871.073846937332</v>
      </c>
      <c r="X3366" s="2">
        <v>3259</v>
      </c>
      <c r="Y3366" s="2">
        <v>14134028237.459604</v>
      </c>
      <c r="Z3366" s="4">
        <v>0.99813292135772658</v>
      </c>
      <c r="AA3366" s="2">
        <v>45196.048821935838</v>
      </c>
      <c r="AB3366" s="2">
        <v>3361</v>
      </c>
      <c r="AC3366" s="2">
        <v>15839607582.412605</v>
      </c>
      <c r="AD3366" s="4">
        <v>0.99867349549195295</v>
      </c>
    </row>
    <row r="3367" spans="1:30" x14ac:dyDescent="0.2">
      <c r="A3367">
        <v>1168</v>
      </c>
      <c r="B3367">
        <v>3152</v>
      </c>
      <c r="C3367">
        <v>1</v>
      </c>
      <c r="D3367" t="s">
        <v>6306</v>
      </c>
      <c r="E3367" t="s">
        <v>6307</v>
      </c>
      <c r="F3367" t="s">
        <v>8510</v>
      </c>
      <c r="G3367" s="2">
        <v>135459.21283956766</v>
      </c>
      <c r="H3367" s="2">
        <v>2426</v>
      </c>
      <c r="I3367" s="2">
        <v>7394206286.0518894</v>
      </c>
      <c r="J3367" s="4">
        <v>0.98705804399320873</v>
      </c>
      <c r="K3367" s="2">
        <v>71500.77789719266</v>
      </c>
      <c r="L3367" s="2">
        <v>3011</v>
      </c>
      <c r="M3367" s="2">
        <v>8751204220.5064259</v>
      </c>
      <c r="N3367" s="4">
        <v>0.99508498543972468</v>
      </c>
      <c r="O3367" s="2">
        <v>81932.742942844125</v>
      </c>
      <c r="P3367" s="2">
        <v>2882</v>
      </c>
      <c r="Q3367" s="2">
        <v>9812309990.0043144</v>
      </c>
      <c r="R3367" s="4">
        <v>0.99467329307899444</v>
      </c>
      <c r="S3367" s="2">
        <v>56951.416786507871</v>
      </c>
      <c r="T3367" s="2">
        <v>3213</v>
      </c>
      <c r="U3367" s="2">
        <v>12312945078.347891</v>
      </c>
      <c r="V3367" s="4">
        <v>0.99755324015574121</v>
      </c>
      <c r="W3367" s="2">
        <v>51882.224628278433</v>
      </c>
      <c r="X3367" s="2">
        <v>3244</v>
      </c>
      <c r="Y3367" s="2">
        <v>14133256219.441242</v>
      </c>
      <c r="Z3367" s="4">
        <v>0.99807840210906928</v>
      </c>
      <c r="AA3367" s="2">
        <v>45178.965759394458</v>
      </c>
      <c r="AB3367" s="2">
        <v>3362</v>
      </c>
      <c r="AC3367" s="2">
        <v>15839652761.378365</v>
      </c>
      <c r="AD3367" s="4">
        <v>0.9986763439864893</v>
      </c>
    </row>
    <row r="3368" spans="1:30" x14ac:dyDescent="0.2">
      <c r="A3368">
        <v>5773</v>
      </c>
      <c r="B3368">
        <v>3469</v>
      </c>
      <c r="C3368">
        <v>1</v>
      </c>
      <c r="D3368" t="s">
        <v>6940</v>
      </c>
      <c r="E3368" t="s">
        <v>6941</v>
      </c>
      <c r="F3368" t="s">
        <v>8510</v>
      </c>
      <c r="G3368" s="2">
        <v>10004.933398615982</v>
      </c>
      <c r="H3368" s="2">
        <v>4137</v>
      </c>
      <c r="I3368" s="2">
        <v>7490378245.3393173</v>
      </c>
      <c r="J3368" s="4">
        <v>0.9998961096825999</v>
      </c>
      <c r="K3368" s="2">
        <v>52220.024190404365</v>
      </c>
      <c r="L3368" s="2">
        <v>3281</v>
      </c>
      <c r="M3368" s="2">
        <v>8767767479.3676472</v>
      </c>
      <c r="N3368" s="4">
        <v>0.99696836626223273</v>
      </c>
      <c r="O3368" s="2">
        <v>62925.093695357034</v>
      </c>
      <c r="P3368" s="2">
        <v>3111</v>
      </c>
      <c r="Q3368" s="2">
        <v>9828882016.7246304</v>
      </c>
      <c r="R3368" s="4">
        <v>0.99635319846393244</v>
      </c>
      <c r="S3368" s="2">
        <v>85894.251770923947</v>
      </c>
      <c r="T3368" s="2">
        <v>2887</v>
      </c>
      <c r="U3368" s="2">
        <v>12289825471.028551</v>
      </c>
      <c r="V3368" s="4">
        <v>0.99568016762550693</v>
      </c>
      <c r="W3368" s="2">
        <v>58039.514851547225</v>
      </c>
      <c r="X3368" s="2">
        <v>3159</v>
      </c>
      <c r="Y3368" s="2">
        <v>14128608965.793596</v>
      </c>
      <c r="Z3368" s="4">
        <v>0.99775021705229106</v>
      </c>
      <c r="AA3368" s="2">
        <v>45160.265649255103</v>
      </c>
      <c r="AB3368" s="2">
        <v>3363</v>
      </c>
      <c r="AC3368" s="2">
        <v>15839697921.644014</v>
      </c>
      <c r="AD3368" s="4">
        <v>0.99867919130200011</v>
      </c>
    </row>
    <row r="3369" spans="1:30" x14ac:dyDescent="0.2">
      <c r="A3369">
        <v>2475</v>
      </c>
      <c r="B3369">
        <v>3527</v>
      </c>
      <c r="C3369">
        <v>1</v>
      </c>
      <c r="D3369" t="s">
        <v>7056</v>
      </c>
      <c r="E3369" t="s">
        <v>7057</v>
      </c>
      <c r="F3369" t="s">
        <v>8510</v>
      </c>
      <c r="G3369" s="2">
        <v>66922.573887448045</v>
      </c>
      <c r="H3369" s="2">
        <v>2998</v>
      </c>
      <c r="I3369" s="2">
        <v>7450534520.2770319</v>
      </c>
      <c r="J3369" s="4">
        <v>0.99457734147355359</v>
      </c>
      <c r="K3369" s="2">
        <v>52826.722034074301</v>
      </c>
      <c r="L3369" s="2">
        <v>3272</v>
      </c>
      <c r="M3369" s="2">
        <v>8767295207.8877754</v>
      </c>
      <c r="N3369" s="4">
        <v>0.99691466505188153</v>
      </c>
      <c r="O3369" s="2">
        <v>59444.282833881873</v>
      </c>
      <c r="P3369" s="2">
        <v>3152</v>
      </c>
      <c r="Q3369" s="2">
        <v>9831401980.8031578</v>
      </c>
      <c r="R3369" s="4">
        <v>0.99660864707603125</v>
      </c>
      <c r="S3369" s="2">
        <v>44697.927813162903</v>
      </c>
      <c r="T3369" s="2">
        <v>3409</v>
      </c>
      <c r="U3369" s="2">
        <v>12322825185.957483</v>
      </c>
      <c r="V3369" s="4">
        <v>0.99835369311775168</v>
      </c>
      <c r="W3369" s="2">
        <v>43011.05920981893</v>
      </c>
      <c r="X3369" s="2">
        <v>3409</v>
      </c>
      <c r="Y3369" s="2">
        <v>14141032449.761639</v>
      </c>
      <c r="Z3369" s="4">
        <v>0.99862755280810889</v>
      </c>
      <c r="AA3369" s="2">
        <v>45081.24386205474</v>
      </c>
      <c r="AB3369" s="2">
        <v>3364</v>
      </c>
      <c r="AC3369" s="2">
        <v>15839743002.887877</v>
      </c>
      <c r="AD3369" s="4">
        <v>0.99868203363525587</v>
      </c>
    </row>
    <row r="3370" spans="1:30" x14ac:dyDescent="0.2">
      <c r="A3370">
        <v>1828</v>
      </c>
      <c r="B3370">
        <v>3468</v>
      </c>
      <c r="C3370">
        <v>1</v>
      </c>
      <c r="D3370" t="s">
        <v>6938</v>
      </c>
      <c r="E3370" t="s">
        <v>6939</v>
      </c>
      <c r="F3370" t="s">
        <v>8510</v>
      </c>
      <c r="G3370" s="2">
        <v>44367.357782207197</v>
      </c>
      <c r="H3370" s="2">
        <v>3345</v>
      </c>
      <c r="I3370" s="2">
        <v>7469626564.4041653</v>
      </c>
      <c r="J3370" s="4">
        <v>0.99712595250804814</v>
      </c>
      <c r="K3370" s="2">
        <v>52702.577420485097</v>
      </c>
      <c r="L3370" s="2">
        <v>3273</v>
      </c>
      <c r="M3370" s="2">
        <v>8767347910.4651966</v>
      </c>
      <c r="N3370" s="4">
        <v>0.99692065777495875</v>
      </c>
      <c r="O3370" s="2">
        <v>58483.25149362097</v>
      </c>
      <c r="P3370" s="2">
        <v>3172</v>
      </c>
      <c r="Q3370" s="2">
        <v>9832581367.8092251</v>
      </c>
      <c r="R3370" s="4">
        <v>0.99672820146825236</v>
      </c>
      <c r="S3370" s="2">
        <v>60665.730682576133</v>
      </c>
      <c r="T3370" s="2">
        <v>3164</v>
      </c>
      <c r="U3370" s="2">
        <v>12310067775.887196</v>
      </c>
      <c r="V3370" s="4">
        <v>0.99732013082452009</v>
      </c>
      <c r="W3370" s="2">
        <v>49402.451366036759</v>
      </c>
      <c r="X3370" s="2">
        <v>3282</v>
      </c>
      <c r="Y3370" s="2">
        <v>14135181980.276428</v>
      </c>
      <c r="Z3370" s="4">
        <v>0.99821439768343534</v>
      </c>
      <c r="AA3370" s="2">
        <v>45049.294801039163</v>
      </c>
      <c r="AB3370" s="2">
        <v>3365</v>
      </c>
      <c r="AC3370" s="2">
        <v>15839788052.182678</v>
      </c>
      <c r="AD3370" s="4">
        <v>0.99868487395415106</v>
      </c>
    </row>
    <row r="3371" spans="1:30" x14ac:dyDescent="0.2">
      <c r="A3371">
        <v>2846</v>
      </c>
      <c r="B3371">
        <v>3206</v>
      </c>
      <c r="C3371">
        <v>1</v>
      </c>
      <c r="D3371" t="s">
        <v>6414</v>
      </c>
      <c r="E3371" t="s">
        <v>6415</v>
      </c>
      <c r="F3371" t="s">
        <v>8510</v>
      </c>
      <c r="G3371" s="2">
        <v>46793.262006083998</v>
      </c>
      <c r="H3371" s="2">
        <v>3308</v>
      </c>
      <c r="I3371" s="2">
        <v>7467939085.9554777</v>
      </c>
      <c r="J3371" s="4">
        <v>0.99690068976686863</v>
      </c>
      <c r="K3371" s="2">
        <v>43340.947887417664</v>
      </c>
      <c r="L3371" s="2">
        <v>3421</v>
      </c>
      <c r="M3371" s="2">
        <v>8774441866.6021023</v>
      </c>
      <c r="N3371" s="4">
        <v>0.99772729981659469</v>
      </c>
      <c r="O3371" s="2">
        <v>43368.073980054003</v>
      </c>
      <c r="P3371" s="2">
        <v>3412</v>
      </c>
      <c r="Q3371" s="2">
        <v>9844709582.4498711</v>
      </c>
      <c r="R3371" s="4">
        <v>0.99795763788109182</v>
      </c>
      <c r="S3371" s="2">
        <v>44470.794945939328</v>
      </c>
      <c r="T3371" s="2">
        <v>3415</v>
      </c>
      <c r="U3371" s="2">
        <v>12323092508.877237</v>
      </c>
      <c r="V3371" s="4">
        <v>0.9983753507181935</v>
      </c>
      <c r="W3371" s="2">
        <v>50168.595237646638</v>
      </c>
      <c r="X3371" s="2">
        <v>3271</v>
      </c>
      <c r="Y3371" s="2">
        <v>14134634989.633545</v>
      </c>
      <c r="Z3371" s="4">
        <v>0.99817576967455046</v>
      </c>
      <c r="AA3371" s="2">
        <v>45009.943836663871</v>
      </c>
      <c r="AB3371" s="2">
        <v>3366</v>
      </c>
      <c r="AC3371" s="2">
        <v>15839833062.126514</v>
      </c>
      <c r="AD3371" s="4">
        <v>0.99868771179200211</v>
      </c>
    </row>
    <row r="3372" spans="1:30" x14ac:dyDescent="0.2">
      <c r="A3372">
        <v>4181</v>
      </c>
      <c r="B3372">
        <v>3198</v>
      </c>
      <c r="C3372">
        <v>1</v>
      </c>
      <c r="D3372" t="s">
        <v>6398</v>
      </c>
      <c r="E3372" t="s">
        <v>6399</v>
      </c>
      <c r="F3372" t="s">
        <v>8510</v>
      </c>
      <c r="G3372" s="2">
        <v>25333.796932922833</v>
      </c>
      <c r="H3372" s="2">
        <v>3748</v>
      </c>
      <c r="I3372" s="2">
        <v>7483578976.3859921</v>
      </c>
      <c r="J3372" s="4">
        <v>0.99898847026140702</v>
      </c>
      <c r="K3372" s="2">
        <v>36444.571566217965</v>
      </c>
      <c r="L3372" s="2">
        <v>3561</v>
      </c>
      <c r="M3372" s="2">
        <v>8780053826.3114128</v>
      </c>
      <c r="N3372" s="4">
        <v>0.99836542649092619</v>
      </c>
      <c r="O3372" s="2">
        <v>37034.026359360665</v>
      </c>
      <c r="P3372" s="2">
        <v>3541</v>
      </c>
      <c r="Q3372" s="2">
        <v>9849886369.7840748</v>
      </c>
      <c r="R3372" s="4">
        <v>0.99848240851211834</v>
      </c>
      <c r="S3372" s="2">
        <v>41449.137671231765</v>
      </c>
      <c r="T3372" s="2">
        <v>3477</v>
      </c>
      <c r="U3372" s="2">
        <v>12325752911.295177</v>
      </c>
      <c r="V3372" s="4">
        <v>0.99859088754023295</v>
      </c>
      <c r="W3372" s="2">
        <v>38559.527832094733</v>
      </c>
      <c r="X3372" s="2">
        <v>3496</v>
      </c>
      <c r="Y3372" s="2">
        <v>14144571430.974661</v>
      </c>
      <c r="Z3372" s="4">
        <v>0.99887747261847282</v>
      </c>
      <c r="AA3372" s="2">
        <v>44925.104963375263</v>
      </c>
      <c r="AB3372" s="2">
        <v>3367</v>
      </c>
      <c r="AC3372" s="2">
        <v>15839877987.231478</v>
      </c>
      <c r="AD3372" s="4">
        <v>0.99869054428083581</v>
      </c>
    </row>
    <row r="3373" spans="1:30" x14ac:dyDescent="0.2">
      <c r="A3373">
        <v>3862</v>
      </c>
      <c r="B3373">
        <v>3507</v>
      </c>
      <c r="C3373">
        <v>1</v>
      </c>
      <c r="D3373" t="s">
        <v>7016</v>
      </c>
      <c r="E3373" t="s">
        <v>7017</v>
      </c>
      <c r="F3373" t="s">
        <v>8510</v>
      </c>
      <c r="G3373" s="2">
        <v>37553.966016193066</v>
      </c>
      <c r="H3373" s="2">
        <v>3476</v>
      </c>
      <c r="I3373" s="2">
        <v>7474999560.1777802</v>
      </c>
      <c r="J3373" s="4">
        <v>0.99784319767183161</v>
      </c>
      <c r="K3373" s="2">
        <v>54283.511052635171</v>
      </c>
      <c r="L3373" s="2">
        <v>3244</v>
      </c>
      <c r="M3373" s="2">
        <v>8765795130.2980938</v>
      </c>
      <c r="N3373" s="4">
        <v>0.99674409370548456</v>
      </c>
      <c r="O3373" s="2">
        <v>44132.06885417083</v>
      </c>
      <c r="P3373" s="2">
        <v>3399</v>
      </c>
      <c r="Q3373" s="2">
        <v>9844142298.0867023</v>
      </c>
      <c r="R3373" s="4">
        <v>0.9979001322981863</v>
      </c>
      <c r="S3373" s="2">
        <v>76772.597068950927</v>
      </c>
      <c r="T3373" s="2">
        <v>2989</v>
      </c>
      <c r="U3373" s="2">
        <v>12298107476.25411</v>
      </c>
      <c r="V3373" s="4">
        <v>0.99635114772776301</v>
      </c>
      <c r="W3373" s="2">
        <v>56503.071828341104</v>
      </c>
      <c r="X3373" s="2">
        <v>3175</v>
      </c>
      <c r="Y3373" s="2">
        <v>14129521175.887655</v>
      </c>
      <c r="Z3373" s="4">
        <v>0.99781463654479363</v>
      </c>
      <c r="AA3373" s="2">
        <v>44870.917192611734</v>
      </c>
      <c r="AB3373" s="2">
        <v>3368</v>
      </c>
      <c r="AC3373" s="2">
        <v>15839922858.14867</v>
      </c>
      <c r="AD3373" s="4">
        <v>0.99869337335317776</v>
      </c>
    </row>
    <row r="3374" spans="1:30" x14ac:dyDescent="0.2">
      <c r="A3374">
        <v>1245</v>
      </c>
      <c r="B3374">
        <v>3657</v>
      </c>
      <c r="C3374">
        <v>1</v>
      </c>
      <c r="D3374" t="s">
        <v>7316</v>
      </c>
      <c r="E3374" t="s">
        <v>7317</v>
      </c>
      <c r="F3374" t="s">
        <v>8510</v>
      </c>
      <c r="G3374" s="2">
        <v>33786.064001875733</v>
      </c>
      <c r="H3374" s="2">
        <v>3560</v>
      </c>
      <c r="I3374" s="2">
        <v>7478010186.522831</v>
      </c>
      <c r="J3374" s="4">
        <v>0.99824508840038018</v>
      </c>
      <c r="K3374" s="2">
        <v>39396.431973563165</v>
      </c>
      <c r="L3374" s="2">
        <v>3506</v>
      </c>
      <c r="M3374" s="2">
        <v>8777967359.7954216</v>
      </c>
      <c r="N3374" s="4">
        <v>0.99812817782772845</v>
      </c>
      <c r="O3374" s="2">
        <v>41849.739879958666</v>
      </c>
      <c r="P3374" s="2">
        <v>3444</v>
      </c>
      <c r="Q3374" s="2">
        <v>9846074334.9911804</v>
      </c>
      <c r="R3374" s="4">
        <v>0.99809598276684097</v>
      </c>
      <c r="S3374" s="2">
        <v>41824.916177143699</v>
      </c>
      <c r="T3374" s="2">
        <v>3468</v>
      </c>
      <c r="U3374" s="2">
        <v>12325377699.683825</v>
      </c>
      <c r="V3374" s="4">
        <v>0.99856048916224405</v>
      </c>
      <c r="W3374" s="2">
        <v>43999.983382622398</v>
      </c>
      <c r="X3374" s="2">
        <v>3387</v>
      </c>
      <c r="Y3374" s="2">
        <v>14140074566.180597</v>
      </c>
      <c r="Z3374" s="4">
        <v>0.99855990789322679</v>
      </c>
      <c r="AA3374" s="2">
        <v>44771.367700343741</v>
      </c>
      <c r="AB3374" s="2">
        <v>3369</v>
      </c>
      <c r="AC3374" s="2">
        <v>15839967629.516371</v>
      </c>
      <c r="AD3374" s="4">
        <v>0.99869619614901073</v>
      </c>
    </row>
    <row r="3375" spans="1:30" x14ac:dyDescent="0.2">
      <c r="A3375">
        <v>3136</v>
      </c>
      <c r="B3375">
        <v>3600</v>
      </c>
      <c r="C3375">
        <v>1</v>
      </c>
      <c r="D3375" t="s">
        <v>7202</v>
      </c>
      <c r="E3375" t="s">
        <v>7203</v>
      </c>
      <c r="F3375" t="s">
        <v>8510</v>
      </c>
      <c r="G3375" s="2">
        <v>37902.981443372606</v>
      </c>
      <c r="H3375" s="2">
        <v>3467</v>
      </c>
      <c r="I3375" s="2">
        <v>7474660199.56073</v>
      </c>
      <c r="J3375" s="4">
        <v>0.99779789617307491</v>
      </c>
      <c r="K3375" s="2">
        <v>49679.76343841917</v>
      </c>
      <c r="L3375" s="2">
        <v>3321</v>
      </c>
      <c r="M3375" s="2">
        <v>8769802503.4867554</v>
      </c>
      <c r="N3375" s="4">
        <v>0.9971997654954019</v>
      </c>
      <c r="O3375" s="2">
        <v>52219.409784769203</v>
      </c>
      <c r="P3375" s="2">
        <v>3261</v>
      </c>
      <c r="Q3375" s="2">
        <v>9837491398.8841667</v>
      </c>
      <c r="R3375" s="4">
        <v>0.99722593103278989</v>
      </c>
      <c r="S3375" s="2">
        <v>56265.324614526035</v>
      </c>
      <c r="T3375" s="2">
        <v>3227</v>
      </c>
      <c r="U3375" s="2">
        <v>12313735741.774258</v>
      </c>
      <c r="V3375" s="4">
        <v>0.99761729703716362</v>
      </c>
      <c r="W3375" s="2">
        <v>49082.898669637398</v>
      </c>
      <c r="X3375" s="2">
        <v>3292</v>
      </c>
      <c r="Y3375" s="2">
        <v>14135674083.288387</v>
      </c>
      <c r="Z3375" s="4">
        <v>0.99824914957501809</v>
      </c>
      <c r="AA3375" s="2">
        <v>44768.219571676273</v>
      </c>
      <c r="AB3375" s="2">
        <v>3370</v>
      </c>
      <c r="AC3375" s="2">
        <v>15840012397.735943</v>
      </c>
      <c r="AD3375" s="4">
        <v>0.99869901874635703</v>
      </c>
    </row>
    <row r="3376" spans="1:30" x14ac:dyDescent="0.2">
      <c r="A3376">
        <v>5487</v>
      </c>
      <c r="B3376">
        <v>3043</v>
      </c>
      <c r="C3376">
        <v>1</v>
      </c>
      <c r="D3376" t="s">
        <v>6088</v>
      </c>
      <c r="E3376" t="s">
        <v>6089</v>
      </c>
      <c r="F3376" t="s">
        <v>8510</v>
      </c>
      <c r="G3376" s="2">
        <v>33044.918371452804</v>
      </c>
      <c r="H3376" s="2">
        <v>3582</v>
      </c>
      <c r="I3376" s="2">
        <v>7478744369.7790089</v>
      </c>
      <c r="J3376" s="4">
        <v>0.99834309506407615</v>
      </c>
      <c r="K3376" s="2">
        <v>49568.148642541863</v>
      </c>
      <c r="L3376" s="2">
        <v>3323</v>
      </c>
      <c r="M3376" s="2">
        <v>8769901642.2312336</v>
      </c>
      <c r="N3376" s="4">
        <v>0.99721103839837844</v>
      </c>
      <c r="O3376" s="2">
        <v>53258.15383048536</v>
      </c>
      <c r="P3376" s="2">
        <v>3247</v>
      </c>
      <c r="Q3376" s="2">
        <v>9836753746.2116356</v>
      </c>
      <c r="R3376" s="4">
        <v>0.99715115522427156</v>
      </c>
      <c r="S3376" s="2">
        <v>55964.795430396603</v>
      </c>
      <c r="T3376" s="2">
        <v>3229</v>
      </c>
      <c r="U3376" s="2">
        <v>12313847786.244364</v>
      </c>
      <c r="V3376" s="4">
        <v>0.99762637450185498</v>
      </c>
      <c r="W3376" s="2">
        <v>60333.709792649977</v>
      </c>
      <c r="X3376" s="2">
        <v>3131</v>
      </c>
      <c r="Y3376" s="2">
        <v>14126950532.481421</v>
      </c>
      <c r="Z3376" s="4">
        <v>0.9976330999177454</v>
      </c>
      <c r="AA3376" s="2">
        <v>44754.229747485835</v>
      </c>
      <c r="AB3376" s="2">
        <v>3371</v>
      </c>
      <c r="AC3376" s="2">
        <v>15840057151.965691</v>
      </c>
      <c r="AD3376" s="4">
        <v>0.99870184046165689</v>
      </c>
    </row>
    <row r="3377" spans="1:30" x14ac:dyDescent="0.2">
      <c r="A3377">
        <v>3629</v>
      </c>
      <c r="B3377">
        <v>3242</v>
      </c>
      <c r="C3377">
        <v>1</v>
      </c>
      <c r="D3377" t="s">
        <v>6486</v>
      </c>
      <c r="E3377" t="s">
        <v>6487</v>
      </c>
      <c r="F3377" t="s">
        <v>8510</v>
      </c>
      <c r="G3377" s="2">
        <v>41000.197278011634</v>
      </c>
      <c r="H3377" s="2">
        <v>3410</v>
      </c>
      <c r="I3377" s="2">
        <v>7472413122.1916437</v>
      </c>
      <c r="J3377" s="4">
        <v>0.99749793215978855</v>
      </c>
      <c r="K3377" s="2">
        <v>52575.986394588304</v>
      </c>
      <c r="L3377" s="2">
        <v>3275</v>
      </c>
      <c r="M3377" s="2">
        <v>8767453152.2620468</v>
      </c>
      <c r="N3377" s="4">
        <v>0.99693262464594556</v>
      </c>
      <c r="O3377" s="2">
        <v>47713.548261437194</v>
      </c>
      <c r="P3377" s="2">
        <v>3342</v>
      </c>
      <c r="Q3377" s="2">
        <v>9841531662.1905117</v>
      </c>
      <c r="R3377" s="4">
        <v>0.99763549228920378</v>
      </c>
      <c r="S3377" s="2">
        <v>48678.730211214533</v>
      </c>
      <c r="T3377" s="2">
        <v>3342</v>
      </c>
      <c r="U3377" s="2">
        <v>12319704365.386173</v>
      </c>
      <c r="V3377" s="4">
        <v>0.99810085477135724</v>
      </c>
      <c r="W3377" s="2">
        <v>43123.326470528002</v>
      </c>
      <c r="X3377" s="2">
        <v>3407</v>
      </c>
      <c r="Y3377" s="2">
        <v>14140946330.025175</v>
      </c>
      <c r="Z3377" s="4">
        <v>0.99862147110636768</v>
      </c>
      <c r="AA3377" s="2">
        <v>44731.018640080169</v>
      </c>
      <c r="AB3377" s="2">
        <v>3372</v>
      </c>
      <c r="AC3377" s="2">
        <v>15840101882.984331</v>
      </c>
      <c r="AD3377" s="4">
        <v>0.99870466071351671</v>
      </c>
    </row>
    <row r="3378" spans="1:30" x14ac:dyDescent="0.2">
      <c r="A3378">
        <v>3976</v>
      </c>
      <c r="B3378">
        <v>3728</v>
      </c>
      <c r="C3378">
        <v>1</v>
      </c>
      <c r="D3378" t="s">
        <v>7458</v>
      </c>
      <c r="E3378" t="s">
        <v>7459</v>
      </c>
      <c r="F3378" t="s">
        <v>8510</v>
      </c>
      <c r="G3378" s="2">
        <v>24448.235870019435</v>
      </c>
      <c r="H3378" s="2">
        <v>3762</v>
      </c>
      <c r="I3378" s="2">
        <v>7483926332.7284985</v>
      </c>
      <c r="J3378" s="4">
        <v>0.99903483911544477</v>
      </c>
      <c r="K3378" s="2">
        <v>26348.823406715364</v>
      </c>
      <c r="L3378" s="2">
        <v>3786</v>
      </c>
      <c r="M3378" s="2">
        <v>8787044957.7264805</v>
      </c>
      <c r="N3378" s="4">
        <v>0.9991603765031849</v>
      </c>
      <c r="O3378" s="2">
        <v>31719.749601961736</v>
      </c>
      <c r="P3378" s="2">
        <v>3658</v>
      </c>
      <c r="Q3378" s="2">
        <v>9853894183.3842888</v>
      </c>
      <c r="R3378" s="4">
        <v>0.9988886803437087</v>
      </c>
      <c r="S3378" s="2">
        <v>33421.614591038837</v>
      </c>
      <c r="T3378" s="2">
        <v>3628</v>
      </c>
      <c r="U3378" s="2">
        <v>12331370457.777349</v>
      </c>
      <c r="V3378" s="4">
        <v>0.99904600219065653</v>
      </c>
      <c r="W3378" s="2">
        <v>36436.958597700264</v>
      </c>
      <c r="X3378" s="2">
        <v>3539</v>
      </c>
      <c r="Y3378" s="2">
        <v>14146183170.465677</v>
      </c>
      <c r="Z3378" s="4">
        <v>0.99899129227551664</v>
      </c>
      <c r="AA3378" s="2">
        <v>44673.326319793363</v>
      </c>
      <c r="AB3378" s="2">
        <v>3373</v>
      </c>
      <c r="AC3378" s="2">
        <v>15840146556.310652</v>
      </c>
      <c r="AD3378" s="4">
        <v>0.99870747732792586</v>
      </c>
    </row>
    <row r="3379" spans="1:30" x14ac:dyDescent="0.2">
      <c r="A3379">
        <v>3509</v>
      </c>
      <c r="B3379">
        <v>3320</v>
      </c>
      <c r="C3379">
        <v>1</v>
      </c>
      <c r="D3379" t="s">
        <v>6642</v>
      </c>
      <c r="E3379" t="s">
        <v>6643</v>
      </c>
      <c r="F3379" t="s">
        <v>8510</v>
      </c>
      <c r="G3379" s="2">
        <v>45703.056345919329</v>
      </c>
      <c r="H3379" s="2">
        <v>3328</v>
      </c>
      <c r="I3379" s="2">
        <v>7468864685.175396</v>
      </c>
      <c r="J3379" s="4">
        <v>0.99702424868856898</v>
      </c>
      <c r="K3379" s="2">
        <v>65710.865819239465</v>
      </c>
      <c r="L3379" s="2">
        <v>3083</v>
      </c>
      <c r="M3379" s="2">
        <v>8756138943.7671757</v>
      </c>
      <c r="N3379" s="4">
        <v>0.99564610467547121</v>
      </c>
      <c r="O3379" s="2">
        <v>72556.60568173106</v>
      </c>
      <c r="P3379" s="2">
        <v>3000</v>
      </c>
      <c r="Q3379" s="2">
        <v>9821394277.6936111</v>
      </c>
      <c r="R3379" s="4">
        <v>0.99559416679378687</v>
      </c>
      <c r="S3379" s="2">
        <v>64866.978579627197</v>
      </c>
      <c r="T3379" s="2">
        <v>3119</v>
      </c>
      <c r="U3379" s="2">
        <v>12307254721.113234</v>
      </c>
      <c r="V3379" s="4">
        <v>0.99709222662396979</v>
      </c>
      <c r="W3379" s="2">
        <v>57091.844046970662</v>
      </c>
      <c r="X3379" s="2">
        <v>3166</v>
      </c>
      <c r="Y3379" s="2">
        <v>14129010690.866526</v>
      </c>
      <c r="Z3379" s="4">
        <v>0.99777858653152862</v>
      </c>
      <c r="AA3379" s="2">
        <v>44614.31709496407</v>
      </c>
      <c r="AB3379" s="2">
        <v>3374</v>
      </c>
      <c r="AC3379" s="2">
        <v>15840191170.627747</v>
      </c>
      <c r="AD3379" s="4">
        <v>0.99871029022185454</v>
      </c>
    </row>
    <row r="3380" spans="1:30" x14ac:dyDescent="0.2">
      <c r="A3380">
        <v>115</v>
      </c>
      <c r="B3380">
        <v>3787</v>
      </c>
      <c r="C3380">
        <v>1</v>
      </c>
      <c r="D3380" t="s">
        <v>7576</v>
      </c>
      <c r="E3380" t="s">
        <v>7577</v>
      </c>
      <c r="F3380" t="s">
        <v>8510</v>
      </c>
      <c r="G3380" s="2">
        <v>26512.840984443628</v>
      </c>
      <c r="H3380" s="2">
        <v>3715</v>
      </c>
      <c r="I3380" s="2">
        <v>7482725033.6601019</v>
      </c>
      <c r="J3380" s="4">
        <v>0.99887447681787955</v>
      </c>
      <c r="K3380" s="2">
        <v>33396.103402463668</v>
      </c>
      <c r="L3380" s="2">
        <v>3617</v>
      </c>
      <c r="M3380" s="2">
        <v>8782017869.5543709</v>
      </c>
      <c r="N3380" s="4">
        <v>0.99858875460584351</v>
      </c>
      <c r="O3380" s="2">
        <v>43991.254370485964</v>
      </c>
      <c r="P3380" s="2">
        <v>3401</v>
      </c>
      <c r="Q3380" s="2">
        <v>9844230303.629034</v>
      </c>
      <c r="R3380" s="4">
        <v>0.99790905341489478</v>
      </c>
      <c r="S3380" s="2">
        <v>47041.236114495368</v>
      </c>
      <c r="T3380" s="2">
        <v>3364</v>
      </c>
      <c r="U3380" s="2">
        <v>12320758151.78455</v>
      </c>
      <c r="V3380" s="4">
        <v>0.99818622898763476</v>
      </c>
      <c r="W3380" s="2">
        <v>47542.709260842639</v>
      </c>
      <c r="X3380" s="2">
        <v>3318</v>
      </c>
      <c r="Y3380" s="2">
        <v>14136929857.947121</v>
      </c>
      <c r="Z3380" s="4">
        <v>0.99833783130167308</v>
      </c>
      <c r="AA3380" s="2">
        <v>44602.793680117604</v>
      </c>
      <c r="AB3380" s="2">
        <v>3375</v>
      </c>
      <c r="AC3380" s="2">
        <v>15840235773.421427</v>
      </c>
      <c r="AD3380" s="4">
        <v>0.99871310238924205</v>
      </c>
    </row>
    <row r="3381" spans="1:30" x14ac:dyDescent="0.2">
      <c r="A3381">
        <v>3361</v>
      </c>
      <c r="B3381">
        <v>3303</v>
      </c>
      <c r="C3381">
        <v>1</v>
      </c>
      <c r="D3381" t="s">
        <v>6608</v>
      </c>
      <c r="E3381" t="s">
        <v>6609</v>
      </c>
      <c r="F3381" t="s">
        <v>8510</v>
      </c>
      <c r="G3381" s="2">
        <v>57865.900622108697</v>
      </c>
      <c r="H3381" s="2">
        <v>3121</v>
      </c>
      <c r="I3381" s="2">
        <v>7458197597.404027</v>
      </c>
      <c r="J3381" s="4">
        <v>0.99560029128416538</v>
      </c>
      <c r="K3381" s="2">
        <v>43819.570576523634</v>
      </c>
      <c r="L3381" s="2">
        <v>3413</v>
      </c>
      <c r="M3381" s="2">
        <v>8774093780.9093513</v>
      </c>
      <c r="N3381" s="4">
        <v>0.99768771956709135</v>
      </c>
      <c r="O3381" s="2">
        <v>41027.424392601672</v>
      </c>
      <c r="P3381" s="2">
        <v>3458</v>
      </c>
      <c r="Q3381" s="2">
        <v>9846653141.6392174</v>
      </c>
      <c r="R3381" s="4">
        <v>0.99815465636309353</v>
      </c>
      <c r="S3381" s="2">
        <v>35089.848643979502</v>
      </c>
      <c r="T3381" s="2">
        <v>3590</v>
      </c>
      <c r="U3381" s="2">
        <v>12330072652.179071</v>
      </c>
      <c r="V3381" s="4">
        <v>0.99894085836264324</v>
      </c>
      <c r="W3381" s="2">
        <v>42320.962658156372</v>
      </c>
      <c r="X3381" s="2">
        <v>3419</v>
      </c>
      <c r="Y3381" s="2">
        <v>14141459460.259195</v>
      </c>
      <c r="Z3381" s="4">
        <v>0.99865770792229269</v>
      </c>
      <c r="AA3381" s="2">
        <v>44598.837764182827</v>
      </c>
      <c r="AB3381" s="2">
        <v>3376</v>
      </c>
      <c r="AC3381" s="2">
        <v>15840280372.259192</v>
      </c>
      <c r="AD3381" s="4">
        <v>0.9987159143072124</v>
      </c>
    </row>
    <row r="3382" spans="1:30" x14ac:dyDescent="0.2">
      <c r="A3382">
        <v>5392</v>
      </c>
      <c r="B3382">
        <v>3698</v>
      </c>
      <c r="C3382">
        <v>1</v>
      </c>
      <c r="D3382" t="s">
        <v>7398</v>
      </c>
      <c r="E3382" t="s">
        <v>7399</v>
      </c>
      <c r="F3382" t="s">
        <v>8510</v>
      </c>
      <c r="G3382" s="2">
        <v>22459.7165473776</v>
      </c>
      <c r="H3382" s="2">
        <v>3815</v>
      </c>
      <c r="I3382" s="2">
        <v>7485166816.4099236</v>
      </c>
      <c r="J3382" s="4">
        <v>0.99920043219586807</v>
      </c>
      <c r="K3382" s="2">
        <v>37050.25941036037</v>
      </c>
      <c r="L3382" s="2">
        <v>3548</v>
      </c>
      <c r="M3382" s="2">
        <v>8779575610.6533413</v>
      </c>
      <c r="N3382" s="4">
        <v>0.99831104937788462</v>
      </c>
      <c r="O3382" s="2">
        <v>36227.484545692037</v>
      </c>
      <c r="P3382" s="2">
        <v>3556</v>
      </c>
      <c r="Q3382" s="2">
        <v>9850435771.6675167</v>
      </c>
      <c r="R3382" s="4">
        <v>0.99853810134909393</v>
      </c>
      <c r="S3382" s="2">
        <v>53068.491881130838</v>
      </c>
      <c r="T3382" s="2">
        <v>3264</v>
      </c>
      <c r="U3382" s="2">
        <v>12315757030.732721</v>
      </c>
      <c r="V3382" s="4">
        <v>0.99778105504444592</v>
      </c>
      <c r="W3382" s="2">
        <v>46767.357419428765</v>
      </c>
      <c r="X3382" s="2">
        <v>3333</v>
      </c>
      <c r="Y3382" s="2">
        <v>14137637541.952785</v>
      </c>
      <c r="Z3382" s="4">
        <v>0.99838780733766974</v>
      </c>
      <c r="AA3382" s="2">
        <v>44535.456465974195</v>
      </c>
      <c r="AB3382" s="2">
        <v>3377</v>
      </c>
      <c r="AC3382" s="2">
        <v>15840324907.715658</v>
      </c>
      <c r="AD3382" s="4">
        <v>0.99871872222904712</v>
      </c>
    </row>
    <row r="3383" spans="1:30" x14ac:dyDescent="0.2">
      <c r="A3383">
        <v>4308</v>
      </c>
      <c r="B3383">
        <v>3158</v>
      </c>
      <c r="C3383">
        <v>1</v>
      </c>
      <c r="D3383" t="s">
        <v>6318</v>
      </c>
      <c r="E3383" t="s">
        <v>6319</v>
      </c>
      <c r="F3383" t="s">
        <v>8510</v>
      </c>
      <c r="G3383" s="2">
        <v>45423.1074389895</v>
      </c>
      <c r="H3383" s="2">
        <v>3331</v>
      </c>
      <c r="I3383" s="2">
        <v>7469001268.3874922</v>
      </c>
      <c r="J3383" s="4">
        <v>0.99704248128216433</v>
      </c>
      <c r="K3383" s="2">
        <v>57490.368831071733</v>
      </c>
      <c r="L3383" s="2">
        <v>3201</v>
      </c>
      <c r="M3383" s="2">
        <v>8763386994.8288383</v>
      </c>
      <c r="N3383" s="4">
        <v>0.99647026859662169</v>
      </c>
      <c r="O3383" s="2">
        <v>58723.254707082699</v>
      </c>
      <c r="P3383" s="2">
        <v>3169</v>
      </c>
      <c r="Q3383" s="2">
        <v>9832405672.294035</v>
      </c>
      <c r="R3383" s="4">
        <v>0.99671039122409455</v>
      </c>
      <c r="S3383" s="2">
        <v>64218.313105596135</v>
      </c>
      <c r="T3383" s="2">
        <v>3124</v>
      </c>
      <c r="U3383" s="2">
        <v>12307576820.872248</v>
      </c>
      <c r="V3383" s="4">
        <v>0.99711832205899475</v>
      </c>
      <c r="W3383" s="2">
        <v>48654.541981397932</v>
      </c>
      <c r="X3383" s="2">
        <v>3298</v>
      </c>
      <c r="Y3383" s="2">
        <v>14135967663.666351</v>
      </c>
      <c r="Z3383" s="4">
        <v>0.99826988196888256</v>
      </c>
      <c r="AA3383" s="2">
        <v>44455.528599612502</v>
      </c>
      <c r="AB3383" s="2">
        <v>3378</v>
      </c>
      <c r="AC3383" s="2">
        <v>15840369363.244257</v>
      </c>
      <c r="AD3383" s="4">
        <v>0.99872152511149914</v>
      </c>
    </row>
    <row r="3384" spans="1:30" x14ac:dyDescent="0.2">
      <c r="A3384">
        <v>1283</v>
      </c>
      <c r="B3384">
        <v>3280</v>
      </c>
      <c r="C3384">
        <v>1</v>
      </c>
      <c r="D3384" t="s">
        <v>6562</v>
      </c>
      <c r="E3384" t="s">
        <v>6563</v>
      </c>
      <c r="F3384" t="s">
        <v>8510</v>
      </c>
      <c r="G3384" s="2">
        <v>52032.614559430425</v>
      </c>
      <c r="H3384" s="2">
        <v>3213</v>
      </c>
      <c r="I3384" s="2">
        <v>7463247193.3358765</v>
      </c>
      <c r="J3384" s="4">
        <v>0.99627436556484228</v>
      </c>
      <c r="K3384" s="2">
        <v>44692.547140985262</v>
      </c>
      <c r="L3384" s="2">
        <v>3394</v>
      </c>
      <c r="M3384" s="2">
        <v>8773252262.3040562</v>
      </c>
      <c r="N3384" s="4">
        <v>0.99759203187566081</v>
      </c>
      <c r="O3384" s="2">
        <v>51600.571606329271</v>
      </c>
      <c r="P3384" s="2">
        <v>3272</v>
      </c>
      <c r="Q3384" s="2">
        <v>9838060959.8678131</v>
      </c>
      <c r="R3384" s="4">
        <v>0.99728366739658092</v>
      </c>
      <c r="S3384" s="2">
        <v>46402.097678908824</v>
      </c>
      <c r="T3384" s="2">
        <v>3379</v>
      </c>
      <c r="U3384" s="2">
        <v>12321457479.306643</v>
      </c>
      <c r="V3384" s="4">
        <v>0.99824288614245471</v>
      </c>
      <c r="W3384" s="2">
        <v>53521.155891532435</v>
      </c>
      <c r="X3384" s="2">
        <v>3220</v>
      </c>
      <c r="Y3384" s="2">
        <v>14131993840.425823</v>
      </c>
      <c r="Z3384" s="4">
        <v>0.99798925398842364</v>
      </c>
      <c r="AA3384" s="2">
        <v>44429.996164332631</v>
      </c>
      <c r="AB3384" s="2">
        <v>3379</v>
      </c>
      <c r="AC3384" s="2">
        <v>15840413793.240421</v>
      </c>
      <c r="AD3384" s="4">
        <v>0.99872432638415332</v>
      </c>
    </row>
    <row r="3385" spans="1:30" x14ac:dyDescent="0.2">
      <c r="A3385">
        <v>4026</v>
      </c>
      <c r="B3385">
        <v>3391</v>
      </c>
      <c r="C3385">
        <v>1</v>
      </c>
      <c r="D3385" t="s">
        <v>6784</v>
      </c>
      <c r="E3385" t="s">
        <v>6785</v>
      </c>
      <c r="F3385" t="s">
        <v>8510</v>
      </c>
      <c r="G3385" s="2">
        <v>34719.339322988002</v>
      </c>
      <c r="H3385" s="2">
        <v>3545</v>
      </c>
      <c r="I3385" s="2">
        <v>7477498133.5275707</v>
      </c>
      <c r="J3385" s="4">
        <v>0.99817673406884422</v>
      </c>
      <c r="K3385" s="2">
        <v>35366.040891427168</v>
      </c>
      <c r="L3385" s="2">
        <v>3591</v>
      </c>
      <c r="M3385" s="2">
        <v>8781129480.3184834</v>
      </c>
      <c r="N3385" s="4">
        <v>0.99848773733238227</v>
      </c>
      <c r="O3385" s="2">
        <v>33950.993645779403</v>
      </c>
      <c r="P3385" s="2">
        <v>3608</v>
      </c>
      <c r="Q3385" s="2">
        <v>9852258163.0389233</v>
      </c>
      <c r="R3385" s="4">
        <v>0.99872283705643727</v>
      </c>
      <c r="S3385" s="2">
        <v>35389.716813621533</v>
      </c>
      <c r="T3385" s="2">
        <v>3584</v>
      </c>
      <c r="U3385" s="2">
        <v>12329861472.292755</v>
      </c>
      <c r="V3385" s="4">
        <v>0.9989237492812244</v>
      </c>
      <c r="W3385" s="2">
        <v>40298.077506542533</v>
      </c>
      <c r="X3385" s="2">
        <v>3461</v>
      </c>
      <c r="Y3385" s="2">
        <v>14143191064.223322</v>
      </c>
      <c r="Z3385" s="4">
        <v>0.99877999230536529</v>
      </c>
      <c r="AA3385" s="2">
        <v>44356.64159902354</v>
      </c>
      <c r="AB3385" s="2">
        <v>3380</v>
      </c>
      <c r="AC3385" s="2">
        <v>15840458149.882021</v>
      </c>
      <c r="AD3385" s="4">
        <v>0.99872712303186595</v>
      </c>
    </row>
    <row r="3386" spans="1:30" x14ac:dyDescent="0.2">
      <c r="A3386">
        <v>2572</v>
      </c>
      <c r="B3386">
        <v>3664</v>
      </c>
      <c r="C3386">
        <v>1</v>
      </c>
      <c r="D3386" t="s">
        <v>7330</v>
      </c>
      <c r="E3386" t="s">
        <v>7331</v>
      </c>
      <c r="F3386" t="s">
        <v>8510</v>
      </c>
      <c r="G3386" s="2">
        <v>37911.265720188232</v>
      </c>
      <c r="H3386" s="2">
        <v>3466</v>
      </c>
      <c r="I3386" s="2">
        <v>7474622296.5792866</v>
      </c>
      <c r="J3386" s="4">
        <v>0.99779283647616124</v>
      </c>
      <c r="K3386" s="2">
        <v>37558.26813394943</v>
      </c>
      <c r="L3386" s="2">
        <v>3539</v>
      </c>
      <c r="M3386" s="2">
        <v>8779239665.5597725</v>
      </c>
      <c r="N3386" s="4">
        <v>0.99827284961587248</v>
      </c>
      <c r="O3386" s="2">
        <v>40786.029068378899</v>
      </c>
      <c r="P3386" s="2">
        <v>3468</v>
      </c>
      <c r="Q3386" s="2">
        <v>9847062543.3452206</v>
      </c>
      <c r="R3386" s="4">
        <v>0.99819615739022349</v>
      </c>
      <c r="S3386" s="2">
        <v>43898.540296987572</v>
      </c>
      <c r="T3386" s="2">
        <v>3430</v>
      </c>
      <c r="U3386" s="2">
        <v>12323754884.724392</v>
      </c>
      <c r="V3386" s="4">
        <v>0.99842901417306351</v>
      </c>
      <c r="W3386" s="2">
        <v>48249.42633578863</v>
      </c>
      <c r="X3386" s="2">
        <v>3305</v>
      </c>
      <c r="Y3386" s="2">
        <v>14136307222.240459</v>
      </c>
      <c r="Z3386" s="4">
        <v>0.99829386130342557</v>
      </c>
      <c r="AA3386" s="2">
        <v>44323.529696699406</v>
      </c>
      <c r="AB3386" s="2">
        <v>3381</v>
      </c>
      <c r="AC3386" s="2">
        <v>15840502473.411718</v>
      </c>
      <c r="AD3386" s="4">
        <v>0.99872991759190199</v>
      </c>
    </row>
    <row r="3387" spans="1:30" x14ac:dyDescent="0.2">
      <c r="A3387">
        <v>358</v>
      </c>
      <c r="B3387">
        <v>3598</v>
      </c>
      <c r="C3387">
        <v>1</v>
      </c>
      <c r="D3387" t="s">
        <v>7198</v>
      </c>
      <c r="E3387" t="s">
        <v>7199</v>
      </c>
      <c r="F3387" t="s">
        <v>8510</v>
      </c>
      <c r="G3387" s="2">
        <v>32594.225542482265</v>
      </c>
      <c r="H3387" s="2">
        <v>3595</v>
      </c>
      <c r="I3387" s="2">
        <v>7479170616.0783815</v>
      </c>
      <c r="J3387" s="4">
        <v>0.99839999499656951</v>
      </c>
      <c r="K3387" s="2">
        <v>56862.456575671436</v>
      </c>
      <c r="L3387" s="2">
        <v>3211</v>
      </c>
      <c r="M3387" s="2">
        <v>8763958760.4798565</v>
      </c>
      <c r="N3387" s="4">
        <v>0.99653528312492912</v>
      </c>
      <c r="O3387" s="2">
        <v>44256.892418530333</v>
      </c>
      <c r="P3387" s="2">
        <v>3394</v>
      </c>
      <c r="Q3387" s="2">
        <v>9843921313.6145153</v>
      </c>
      <c r="R3387" s="4">
        <v>0.99787773111509137</v>
      </c>
      <c r="S3387" s="2">
        <v>58395.332235511501</v>
      </c>
      <c r="T3387" s="2">
        <v>3194</v>
      </c>
      <c r="U3387" s="2">
        <v>12311852933.907419</v>
      </c>
      <c r="V3387" s="4">
        <v>0.99746475830039472</v>
      </c>
      <c r="W3387" s="2">
        <v>59548.38187656767</v>
      </c>
      <c r="X3387" s="2">
        <v>3141</v>
      </c>
      <c r="Y3387" s="2">
        <v>14127549833.763786</v>
      </c>
      <c r="Z3387" s="4">
        <v>0.99767542205901261</v>
      </c>
      <c r="AA3387" s="2">
        <v>44303.335593068528</v>
      </c>
      <c r="AB3387" s="2">
        <v>3382</v>
      </c>
      <c r="AC3387" s="2">
        <v>15840546776.747311</v>
      </c>
      <c r="AD3387" s="4">
        <v>0.99873271087871718</v>
      </c>
    </row>
    <row r="3388" spans="1:30" x14ac:dyDescent="0.2">
      <c r="A3388">
        <v>740</v>
      </c>
      <c r="B3388">
        <v>3466</v>
      </c>
      <c r="C3388">
        <v>1</v>
      </c>
      <c r="D3388" t="s">
        <v>6934</v>
      </c>
      <c r="E3388" t="s">
        <v>6935</v>
      </c>
      <c r="F3388" t="s">
        <v>8510</v>
      </c>
      <c r="G3388" s="2">
        <v>54488.900871147809</v>
      </c>
      <c r="H3388" s="2">
        <v>3171</v>
      </c>
      <c r="I3388" s="2">
        <v>7461008138.4540834</v>
      </c>
      <c r="J3388" s="4">
        <v>0.99597547247929441</v>
      </c>
      <c r="K3388" s="2">
        <v>62412.6153490949</v>
      </c>
      <c r="L3388" s="2">
        <v>3131</v>
      </c>
      <c r="M3388" s="2">
        <v>8759212818.5599709</v>
      </c>
      <c r="N3388" s="4">
        <v>0.99599562990381241</v>
      </c>
      <c r="O3388" s="2">
        <v>50796.187874236966</v>
      </c>
      <c r="P3388" s="2">
        <v>3291</v>
      </c>
      <c r="Q3388" s="2">
        <v>9839033095.1699104</v>
      </c>
      <c r="R3388" s="4">
        <v>0.99738221269562266</v>
      </c>
      <c r="S3388" s="2">
        <v>46041.719566755601</v>
      </c>
      <c r="T3388" s="2">
        <v>3388</v>
      </c>
      <c r="U3388" s="2">
        <v>12321872947.901087</v>
      </c>
      <c r="V3388" s="4">
        <v>0.99827654600530102</v>
      </c>
      <c r="W3388" s="2">
        <v>40637.595728160632</v>
      </c>
      <c r="X3388" s="2">
        <v>3450</v>
      </c>
      <c r="Y3388" s="2">
        <v>14142745839.679607</v>
      </c>
      <c r="Z3388" s="4">
        <v>0.99874855093090276</v>
      </c>
      <c r="AA3388" s="2">
        <v>44184.017549092598</v>
      </c>
      <c r="AB3388" s="2">
        <v>3383</v>
      </c>
      <c r="AC3388" s="2">
        <v>15840590960.76486</v>
      </c>
      <c r="AD3388" s="4">
        <v>0.99873549664263339</v>
      </c>
    </row>
    <row r="3389" spans="1:30" x14ac:dyDescent="0.2">
      <c r="A3389">
        <v>1879</v>
      </c>
      <c r="B3389">
        <v>3446</v>
      </c>
      <c r="C3389">
        <v>1</v>
      </c>
      <c r="D3389" t="s">
        <v>6894</v>
      </c>
      <c r="E3389" t="s">
        <v>6895</v>
      </c>
      <c r="F3389" t="s">
        <v>8510</v>
      </c>
      <c r="G3389" s="2">
        <v>41500.098304366627</v>
      </c>
      <c r="H3389" s="2">
        <v>3399</v>
      </c>
      <c r="I3389" s="2">
        <v>7471959951.2476301</v>
      </c>
      <c r="J3389" s="4">
        <v>0.99743743803664831</v>
      </c>
      <c r="K3389" s="2">
        <v>40542.812248967064</v>
      </c>
      <c r="L3389" s="2">
        <v>3483</v>
      </c>
      <c r="M3389" s="2">
        <v>8777051852.6959343</v>
      </c>
      <c r="N3389" s="4">
        <v>0.99802407702676343</v>
      </c>
      <c r="O3389" s="2">
        <v>41014.262510237699</v>
      </c>
      <c r="P3389" s="2">
        <v>3460</v>
      </c>
      <c r="Q3389" s="2">
        <v>9846735171.8617191</v>
      </c>
      <c r="R3389" s="4">
        <v>0.99816297176197832</v>
      </c>
      <c r="S3389" s="2">
        <v>47128.813085174101</v>
      </c>
      <c r="T3389" s="2">
        <v>3363</v>
      </c>
      <c r="U3389" s="2">
        <v>12320711110.548435</v>
      </c>
      <c r="V3389" s="4">
        <v>0.9981824178655021</v>
      </c>
      <c r="W3389" s="2">
        <v>43956.00710601607</v>
      </c>
      <c r="X3389" s="2">
        <v>3390</v>
      </c>
      <c r="Y3389" s="2">
        <v>14140206516.748737</v>
      </c>
      <c r="Z3389" s="4">
        <v>0.99856922612889454</v>
      </c>
      <c r="AA3389" s="2">
        <v>44151.191718144364</v>
      </c>
      <c r="AB3389" s="2">
        <v>3384</v>
      </c>
      <c r="AC3389" s="2">
        <v>15840635111.956579</v>
      </c>
      <c r="AD3389" s="4">
        <v>0.99873828033690959</v>
      </c>
    </row>
    <row r="3390" spans="1:30" x14ac:dyDescent="0.2">
      <c r="A3390">
        <v>2408</v>
      </c>
      <c r="B3390">
        <v>3478</v>
      </c>
      <c r="C3390">
        <v>1</v>
      </c>
      <c r="D3390" t="s">
        <v>6958</v>
      </c>
      <c r="E3390" t="s">
        <v>6959</v>
      </c>
      <c r="F3390" t="s">
        <v>8510</v>
      </c>
      <c r="G3390" s="2">
        <v>31843.304731849999</v>
      </c>
      <c r="H3390" s="2">
        <v>3611</v>
      </c>
      <c r="I3390" s="2">
        <v>7479686350.2997198</v>
      </c>
      <c r="J3390" s="4">
        <v>0.99846884073768638</v>
      </c>
      <c r="K3390" s="2">
        <v>42271.981000681029</v>
      </c>
      <c r="L3390" s="2">
        <v>3450</v>
      </c>
      <c r="M3390" s="2">
        <v>8775683977.3425541</v>
      </c>
      <c r="N3390" s="4">
        <v>0.99786853817841703</v>
      </c>
      <c r="O3390" s="2">
        <v>43951.206571125666</v>
      </c>
      <c r="P3390" s="2">
        <v>3402</v>
      </c>
      <c r="Q3390" s="2">
        <v>9844274254.8356056</v>
      </c>
      <c r="R3390" s="4">
        <v>0.99791350874614904</v>
      </c>
      <c r="S3390" s="2">
        <v>59217.45400171174</v>
      </c>
      <c r="T3390" s="2">
        <v>3184</v>
      </c>
      <c r="U3390" s="2">
        <v>12311265623.071241</v>
      </c>
      <c r="V3390" s="4">
        <v>0.99741717635928484</v>
      </c>
      <c r="W3390" s="2">
        <v>42042.889941163601</v>
      </c>
      <c r="X3390" s="2">
        <v>3426</v>
      </c>
      <c r="Y3390" s="2">
        <v>14141754641.67371</v>
      </c>
      <c r="Z3390" s="4">
        <v>0.99867855337998168</v>
      </c>
      <c r="AA3390" s="2">
        <v>44044.446153793229</v>
      </c>
      <c r="AB3390" s="2">
        <v>3385</v>
      </c>
      <c r="AC3390" s="2">
        <v>15840679156.402733</v>
      </c>
      <c r="AD3390" s="4">
        <v>0.99874105730097062</v>
      </c>
    </row>
    <row r="3391" spans="1:30" x14ac:dyDescent="0.2">
      <c r="A3391">
        <v>2096</v>
      </c>
      <c r="B3391">
        <v>3830</v>
      </c>
      <c r="C3391">
        <v>1</v>
      </c>
      <c r="D3391" t="s">
        <v>7662</v>
      </c>
      <c r="E3391" t="s">
        <v>7663</v>
      </c>
      <c r="F3391" t="s">
        <v>8510</v>
      </c>
      <c r="G3391" s="2">
        <v>22882.964290699765</v>
      </c>
      <c r="H3391" s="2">
        <v>3802</v>
      </c>
      <c r="I3391" s="2">
        <v>7484871953.9936247</v>
      </c>
      <c r="J3391" s="4">
        <v>0.99916107079470884</v>
      </c>
      <c r="K3391" s="2">
        <v>38387.718665625631</v>
      </c>
      <c r="L3391" s="2">
        <v>3527</v>
      </c>
      <c r="M3391" s="2">
        <v>8778783793.0816364</v>
      </c>
      <c r="N3391" s="4">
        <v>0.99822101310893718</v>
      </c>
      <c r="O3391" s="2">
        <v>41274.834039038637</v>
      </c>
      <c r="P3391" s="2">
        <v>3454</v>
      </c>
      <c r="Q3391" s="2">
        <v>9846488632.2101688</v>
      </c>
      <c r="R3391" s="4">
        <v>0.99813798005183751</v>
      </c>
      <c r="S3391" s="2">
        <v>51068.289353354397</v>
      </c>
      <c r="T3391" s="2">
        <v>3290</v>
      </c>
      <c r="U3391" s="2">
        <v>12317108107.102968</v>
      </c>
      <c r="V3391" s="4">
        <v>0.99789051469055501</v>
      </c>
      <c r="W3391" s="2">
        <v>43319.128700656969</v>
      </c>
      <c r="X3391" s="2">
        <v>3403</v>
      </c>
      <c r="Y3391" s="2">
        <v>14140773697.304832</v>
      </c>
      <c r="Z3391" s="4">
        <v>0.99860927993209081</v>
      </c>
      <c r="AA3391" s="2">
        <v>43963.433204806468</v>
      </c>
      <c r="AB3391" s="2">
        <v>3386</v>
      </c>
      <c r="AC3391" s="2">
        <v>15840723119.835938</v>
      </c>
      <c r="AD3391" s="4">
        <v>0.9987438291572357</v>
      </c>
    </row>
    <row r="3392" spans="1:30" x14ac:dyDescent="0.2">
      <c r="A3392">
        <v>1915</v>
      </c>
      <c r="B3392">
        <v>3783</v>
      </c>
      <c r="C3392">
        <v>1</v>
      </c>
      <c r="D3392" t="s">
        <v>7568</v>
      </c>
      <c r="E3392" t="s">
        <v>7569</v>
      </c>
      <c r="F3392" t="s">
        <v>8510</v>
      </c>
      <c r="G3392" s="2">
        <v>11416.090450104037</v>
      </c>
      <c r="H3392" s="2">
        <v>4102</v>
      </c>
      <c r="I3392" s="2">
        <v>7490002480.5130386</v>
      </c>
      <c r="J3392" s="4">
        <v>0.99984594855913655</v>
      </c>
      <c r="K3392" s="2">
        <v>16905.911382324615</v>
      </c>
      <c r="L3392" s="2">
        <v>3996</v>
      </c>
      <c r="M3392" s="2">
        <v>8791519042.7866268</v>
      </c>
      <c r="N3392" s="4">
        <v>0.99966911732956165</v>
      </c>
      <c r="O3392" s="2">
        <v>21097.390661845649</v>
      </c>
      <c r="P3392" s="2">
        <v>3892</v>
      </c>
      <c r="Q3392" s="2">
        <v>9860086946.2342854</v>
      </c>
      <c r="R3392" s="4">
        <v>0.99951644035368992</v>
      </c>
      <c r="S3392" s="2">
        <v>32836.419953147037</v>
      </c>
      <c r="T3392" s="2">
        <v>3640</v>
      </c>
      <c r="U3392" s="2">
        <v>12331767810.404352</v>
      </c>
      <c r="V3392" s="4">
        <v>0.99907819435898249</v>
      </c>
      <c r="W3392" s="2">
        <v>46711.430670950438</v>
      </c>
      <c r="X3392" s="2">
        <v>3334</v>
      </c>
      <c r="Y3392" s="2">
        <v>14137684253.383457</v>
      </c>
      <c r="Z3392" s="4">
        <v>0.99839110605874015</v>
      </c>
      <c r="AA3392" s="2">
        <v>43939.930939614664</v>
      </c>
      <c r="AB3392" s="2">
        <v>3387</v>
      </c>
      <c r="AC3392" s="2">
        <v>15840767059.766876</v>
      </c>
      <c r="AD3392" s="4">
        <v>0.99874659953170319</v>
      </c>
    </row>
    <row r="3393" spans="1:30" x14ac:dyDescent="0.2">
      <c r="A3393">
        <v>3553</v>
      </c>
      <c r="B3393">
        <v>4064</v>
      </c>
      <c r="C3393">
        <v>1</v>
      </c>
      <c r="D3393" t="s">
        <v>8130</v>
      </c>
      <c r="E3393" t="s">
        <v>8131</v>
      </c>
      <c r="F3393" t="s">
        <v>8510</v>
      </c>
      <c r="G3393" s="2">
        <v>17147.742755159899</v>
      </c>
      <c r="H3393" s="2">
        <v>3952</v>
      </c>
      <c r="I3393" s="2">
        <v>7487860093.7982063</v>
      </c>
      <c r="J3393" s="4">
        <v>0.99955995977840584</v>
      </c>
      <c r="K3393" s="2">
        <v>15033.0146571778</v>
      </c>
      <c r="L3393" s="2">
        <v>4052</v>
      </c>
      <c r="M3393" s="2">
        <v>8792419200.0515804</v>
      </c>
      <c r="N3393" s="4">
        <v>0.99977147272618128</v>
      </c>
      <c r="O3393" s="2">
        <v>17038.614555860298</v>
      </c>
      <c r="P3393" s="2">
        <v>3994</v>
      </c>
      <c r="Q3393" s="2">
        <v>9862033548.4965134</v>
      </c>
      <c r="R3393" s="4">
        <v>0.99971376731181261</v>
      </c>
      <c r="S3393" s="2">
        <v>23642.219125083571</v>
      </c>
      <c r="T3393" s="2">
        <v>3829</v>
      </c>
      <c r="U3393" s="2">
        <v>12337007671.625229</v>
      </c>
      <c r="V3393" s="4">
        <v>0.99950271022465009</v>
      </c>
      <c r="W3393" s="2">
        <v>32578.023281196769</v>
      </c>
      <c r="X3393" s="2">
        <v>3619</v>
      </c>
      <c r="Y3393" s="2">
        <v>14148938906.528065</v>
      </c>
      <c r="Z3393" s="4">
        <v>0.99918589998679552</v>
      </c>
      <c r="AA3393" s="2">
        <v>43607.146220815273</v>
      </c>
      <c r="AB3393" s="2">
        <v>3388</v>
      </c>
      <c r="AC3393" s="2">
        <v>15840810666.913097</v>
      </c>
      <c r="AD3393" s="4">
        <v>0.9987493489243835</v>
      </c>
    </row>
    <row r="3394" spans="1:30" x14ac:dyDescent="0.2">
      <c r="A3394">
        <v>3973</v>
      </c>
      <c r="B3394">
        <v>3536</v>
      </c>
      <c r="C3394">
        <v>1</v>
      </c>
      <c r="D3394" t="s">
        <v>7074</v>
      </c>
      <c r="E3394" t="s">
        <v>7075</v>
      </c>
      <c r="F3394" t="s">
        <v>8510</v>
      </c>
      <c r="G3394" s="2">
        <v>47218.427944095303</v>
      </c>
      <c r="H3394" s="2">
        <v>3298</v>
      </c>
      <c r="I3394" s="2">
        <v>7467468781.8358345</v>
      </c>
      <c r="J3394" s="4">
        <v>0.99683790852349263</v>
      </c>
      <c r="K3394" s="2">
        <v>50957.397604811296</v>
      </c>
      <c r="L3394" s="2">
        <v>3300</v>
      </c>
      <c r="M3394" s="2">
        <v>8768747407.1855946</v>
      </c>
      <c r="N3394" s="4">
        <v>0.99707979223674825</v>
      </c>
      <c r="O3394" s="2">
        <v>44686.822837238527</v>
      </c>
      <c r="P3394" s="2">
        <v>3387</v>
      </c>
      <c r="Q3394" s="2">
        <v>9843610118.1101494</v>
      </c>
      <c r="R3394" s="4">
        <v>0.99784618524491053</v>
      </c>
      <c r="S3394" s="2">
        <v>50835.553006632974</v>
      </c>
      <c r="T3394" s="2">
        <v>3294</v>
      </c>
      <c r="U3394" s="2">
        <v>12317311698.84923</v>
      </c>
      <c r="V3394" s="4">
        <v>0.9979070090064851</v>
      </c>
      <c r="W3394" s="2">
        <v>43412.097556195928</v>
      </c>
      <c r="X3394" s="2">
        <v>3401</v>
      </c>
      <c r="Y3394" s="2">
        <v>14140687035.445505</v>
      </c>
      <c r="Z3394" s="4">
        <v>0.99860315994609894</v>
      </c>
      <c r="AA3394" s="2">
        <v>43599.373256139101</v>
      </c>
      <c r="AB3394" s="2">
        <v>3389</v>
      </c>
      <c r="AC3394" s="2">
        <v>15840854266.286354</v>
      </c>
      <c r="AD3394" s="4">
        <v>0.99875209782698504</v>
      </c>
    </row>
    <row r="3395" spans="1:30" x14ac:dyDescent="0.2">
      <c r="A3395">
        <v>3224</v>
      </c>
      <c r="B3395">
        <v>3649</v>
      </c>
      <c r="C3395">
        <v>1</v>
      </c>
      <c r="D3395" t="s">
        <v>7300</v>
      </c>
      <c r="E3395" t="s">
        <v>7301</v>
      </c>
      <c r="F3395" t="s">
        <v>8510</v>
      </c>
      <c r="G3395" s="2">
        <v>45062.843656437799</v>
      </c>
      <c r="H3395" s="2">
        <v>3333</v>
      </c>
      <c r="I3395" s="2">
        <v>7469091544.4627886</v>
      </c>
      <c r="J3395" s="4">
        <v>0.99705453230195662</v>
      </c>
      <c r="K3395" s="2">
        <v>48810.956440501264</v>
      </c>
      <c r="L3395" s="2">
        <v>3336</v>
      </c>
      <c r="M3395" s="2">
        <v>8770540032.5488548</v>
      </c>
      <c r="N3395" s="4">
        <v>0.99728362870754139</v>
      </c>
      <c r="O3395" s="2">
        <v>48025.905116626331</v>
      </c>
      <c r="P3395" s="2">
        <v>3334</v>
      </c>
      <c r="Q3395" s="2">
        <v>9841149187.4068012</v>
      </c>
      <c r="R3395" s="4">
        <v>0.99759672084262074</v>
      </c>
      <c r="S3395" s="2">
        <v>49149.151904987637</v>
      </c>
      <c r="T3395" s="2">
        <v>3335</v>
      </c>
      <c r="U3395" s="2">
        <v>12319362623.23139</v>
      </c>
      <c r="V3395" s="4">
        <v>0.9980731679757423</v>
      </c>
      <c r="W3395" s="2">
        <v>41753.748358798031</v>
      </c>
      <c r="X3395" s="2">
        <v>3431</v>
      </c>
      <c r="Y3395" s="2">
        <v>14141964227.148411</v>
      </c>
      <c r="Z3395" s="4">
        <v>0.99869335412599858</v>
      </c>
      <c r="AA3395" s="2">
        <v>43599.065632489459</v>
      </c>
      <c r="AB3395" s="2">
        <v>3390</v>
      </c>
      <c r="AC3395" s="2">
        <v>15840897865.351986</v>
      </c>
      <c r="AD3395" s="4">
        <v>0.99875484671019121</v>
      </c>
    </row>
    <row r="3396" spans="1:30" x14ac:dyDescent="0.2">
      <c r="A3396">
        <v>4127</v>
      </c>
      <c r="B3396">
        <v>2118</v>
      </c>
      <c r="C3396">
        <v>1</v>
      </c>
      <c r="D3396" t="s">
        <v>4238</v>
      </c>
      <c r="E3396" t="s">
        <v>4239</v>
      </c>
      <c r="F3396" t="s">
        <v>8510</v>
      </c>
      <c r="G3396" s="2">
        <v>96000.010006630051</v>
      </c>
      <c r="H3396" s="2">
        <v>2712</v>
      </c>
      <c r="I3396" s="2">
        <v>7427142144.3648272</v>
      </c>
      <c r="J3396" s="4">
        <v>0.99145467598127357</v>
      </c>
      <c r="K3396" s="2">
        <v>66491.35913559793</v>
      </c>
      <c r="L3396" s="2">
        <v>3077</v>
      </c>
      <c r="M3396" s="2">
        <v>8755743933.8715801</v>
      </c>
      <c r="N3396" s="4">
        <v>0.99560118875232484</v>
      </c>
      <c r="O3396" s="2">
        <v>58818.712776382301</v>
      </c>
      <c r="P3396" s="2">
        <v>3165</v>
      </c>
      <c r="Q3396" s="2">
        <v>9832170708.0864143</v>
      </c>
      <c r="R3396" s="4">
        <v>0.9966865729160318</v>
      </c>
      <c r="S3396" s="2">
        <v>38450.628442791669</v>
      </c>
      <c r="T3396" s="2">
        <v>3530</v>
      </c>
      <c r="U3396" s="2">
        <v>12327871287.008495</v>
      </c>
      <c r="V3396" s="4">
        <v>0.99876251118861614</v>
      </c>
      <c r="W3396" s="2">
        <v>51545.90761643173</v>
      </c>
      <c r="X3396" s="2">
        <v>3251</v>
      </c>
      <c r="Y3396" s="2">
        <v>14133618196.99497</v>
      </c>
      <c r="Z3396" s="4">
        <v>0.9981039646526767</v>
      </c>
      <c r="AA3396" s="2">
        <v>43570.689297558463</v>
      </c>
      <c r="AB3396" s="2">
        <v>3391</v>
      </c>
      <c r="AC3396" s="2">
        <v>15840941436.041283</v>
      </c>
      <c r="AD3396" s="4">
        <v>0.99875759380429396</v>
      </c>
    </row>
    <row r="3397" spans="1:30" x14ac:dyDescent="0.2">
      <c r="A3397">
        <v>4344</v>
      </c>
      <c r="B3397">
        <v>2433</v>
      </c>
      <c r="C3397">
        <v>1</v>
      </c>
      <c r="D3397" t="s">
        <v>4868</v>
      </c>
      <c r="E3397" t="s">
        <v>4869</v>
      </c>
      <c r="F3397" t="s">
        <v>8510</v>
      </c>
      <c r="G3397" s="2">
        <v>85104.548484901461</v>
      </c>
      <c r="H3397" s="2">
        <v>2821</v>
      </c>
      <c r="I3397" s="2">
        <v>7436979878.0033636</v>
      </c>
      <c r="J3397" s="4">
        <v>0.99276792229154986</v>
      </c>
      <c r="K3397" s="2">
        <v>79859.035856721122</v>
      </c>
      <c r="L3397" s="2">
        <v>2910</v>
      </c>
      <c r="M3397" s="2">
        <v>8743519617.0362816</v>
      </c>
      <c r="N3397" s="4">
        <v>0.9942111818648659</v>
      </c>
      <c r="O3397" s="2">
        <v>66409.20972465766</v>
      </c>
      <c r="P3397" s="2">
        <v>3070</v>
      </c>
      <c r="Q3397" s="2">
        <v>9826232716.5249901</v>
      </c>
      <c r="R3397" s="4">
        <v>0.9960846390567577</v>
      </c>
      <c r="S3397" s="2">
        <v>84589.567553601824</v>
      </c>
      <c r="T3397" s="2">
        <v>2898</v>
      </c>
      <c r="U3397" s="2">
        <v>12290762994.890127</v>
      </c>
      <c r="V3397" s="4">
        <v>0.99575612264357027</v>
      </c>
      <c r="W3397" s="2">
        <v>55359.953737882839</v>
      </c>
      <c r="X3397" s="2">
        <v>3193</v>
      </c>
      <c r="Y3397" s="2">
        <v>14130526639.828726</v>
      </c>
      <c r="Z3397" s="4">
        <v>0.99788564154379045</v>
      </c>
      <c r="AA3397" s="2">
        <v>43501.266776524928</v>
      </c>
      <c r="AB3397" s="2">
        <v>3392</v>
      </c>
      <c r="AC3397" s="2">
        <v>15840984937.30806</v>
      </c>
      <c r="AD3397" s="4">
        <v>0.99876033652136731</v>
      </c>
    </row>
    <row r="3398" spans="1:30" x14ac:dyDescent="0.2">
      <c r="A3398">
        <v>4832</v>
      </c>
      <c r="B3398">
        <v>3428</v>
      </c>
      <c r="C3398">
        <v>1</v>
      </c>
      <c r="D3398" t="s">
        <v>6858</v>
      </c>
      <c r="E3398" t="s">
        <v>6859</v>
      </c>
      <c r="F3398" t="s">
        <v>8510</v>
      </c>
      <c r="G3398" s="2">
        <v>87732.12008272158</v>
      </c>
      <c r="H3398" s="2">
        <v>2791</v>
      </c>
      <c r="I3398" s="2">
        <v>7434396062.7139578</v>
      </c>
      <c r="J3398" s="4">
        <v>0.99242300688522544</v>
      </c>
      <c r="K3398" s="2">
        <v>63716.821833712565</v>
      </c>
      <c r="L3398" s="2">
        <v>3111</v>
      </c>
      <c r="M3398" s="2">
        <v>8757953060.4427452</v>
      </c>
      <c r="N3398" s="4">
        <v>0.99585238488790928</v>
      </c>
      <c r="O3398" s="2">
        <v>65453.590019812429</v>
      </c>
      <c r="P3398" s="2">
        <v>3080</v>
      </c>
      <c r="Q3398" s="2">
        <v>9826890522.3887329</v>
      </c>
      <c r="R3398" s="4">
        <v>0.99615132079891244</v>
      </c>
      <c r="S3398" s="2">
        <v>53538.776520901207</v>
      </c>
      <c r="T3398" s="2">
        <v>3257</v>
      </c>
      <c r="U3398" s="2">
        <v>12315384308.332399</v>
      </c>
      <c r="V3398" s="4">
        <v>0.99775085833393073</v>
      </c>
      <c r="W3398" s="2">
        <v>50826.192793406102</v>
      </c>
      <c r="X3398" s="2">
        <v>3261</v>
      </c>
      <c r="Y3398" s="2">
        <v>14134129906.739475</v>
      </c>
      <c r="Z3398" s="4">
        <v>0.99814010115485341</v>
      </c>
      <c r="AA3398" s="2">
        <v>43381.406168320267</v>
      </c>
      <c r="AB3398" s="2">
        <v>3393</v>
      </c>
      <c r="AC3398" s="2">
        <v>15841028318.714228</v>
      </c>
      <c r="AD3398" s="4">
        <v>0.99876307168133338</v>
      </c>
    </row>
    <row r="3399" spans="1:30" x14ac:dyDescent="0.2">
      <c r="A3399">
        <v>3338</v>
      </c>
      <c r="B3399">
        <v>3884</v>
      </c>
      <c r="C3399">
        <v>1</v>
      </c>
      <c r="D3399" t="s">
        <v>7770</v>
      </c>
      <c r="E3399" t="s">
        <v>7771</v>
      </c>
      <c r="F3399" t="s">
        <v>8510</v>
      </c>
      <c r="G3399" s="2">
        <v>30033.716094594634</v>
      </c>
      <c r="H3399" s="2">
        <v>3648</v>
      </c>
      <c r="I3399" s="2">
        <v>7480830748.9561996</v>
      </c>
      <c r="J3399" s="4">
        <v>0.99862160735734973</v>
      </c>
      <c r="K3399" s="2">
        <v>36810.568883855834</v>
      </c>
      <c r="L3399" s="2">
        <v>3556</v>
      </c>
      <c r="M3399" s="2">
        <v>8779871134.8460598</v>
      </c>
      <c r="N3399" s="4">
        <v>0.99834465294598773</v>
      </c>
      <c r="O3399" s="2">
        <v>29267.90271580523</v>
      </c>
      <c r="P3399" s="2">
        <v>3720</v>
      </c>
      <c r="Q3399" s="2">
        <v>9855786882.5416088</v>
      </c>
      <c r="R3399" s="4">
        <v>0.99908054314722161</v>
      </c>
      <c r="S3399" s="2">
        <v>33210.149331805405</v>
      </c>
      <c r="T3399" s="2">
        <v>3631</v>
      </c>
      <c r="U3399" s="2">
        <v>12331470385.474035</v>
      </c>
      <c r="V3399" s="4">
        <v>0.99905409799527312</v>
      </c>
      <c r="W3399" s="2">
        <v>37341.83632038143</v>
      </c>
      <c r="X3399" s="2">
        <v>3521</v>
      </c>
      <c r="Y3399" s="2">
        <v>14145519821.436687</v>
      </c>
      <c r="Z3399" s="4">
        <v>0.99894444713745256</v>
      </c>
      <c r="AA3399" s="2">
        <v>43357.71774452144</v>
      </c>
      <c r="AB3399" s="2">
        <v>3394</v>
      </c>
      <c r="AC3399" s="2">
        <v>15841071676.431973</v>
      </c>
      <c r="AD3399" s="4">
        <v>0.99876580534776482</v>
      </c>
    </row>
    <row r="3400" spans="1:30" x14ac:dyDescent="0.2">
      <c r="A3400">
        <v>704</v>
      </c>
      <c r="B3400">
        <v>3073</v>
      </c>
      <c r="C3400">
        <v>1</v>
      </c>
      <c r="D3400" t="s">
        <v>6148</v>
      </c>
      <c r="E3400" t="s">
        <v>6149</v>
      </c>
      <c r="F3400" t="s">
        <v>8510</v>
      </c>
      <c r="G3400" s="2">
        <v>103454.40386649373</v>
      </c>
      <c r="H3400" s="2">
        <v>2650</v>
      </c>
      <c r="I3400" s="2">
        <v>7420962817.0421333</v>
      </c>
      <c r="J3400" s="4">
        <v>0.99062979302502741</v>
      </c>
      <c r="K3400" s="2">
        <v>70230.119466997567</v>
      </c>
      <c r="L3400" s="2">
        <v>3024</v>
      </c>
      <c r="M3400" s="2">
        <v>8752124238.953558</v>
      </c>
      <c r="N3400" s="4">
        <v>0.99518959921858308</v>
      </c>
      <c r="O3400" s="2">
        <v>61123.944832976507</v>
      </c>
      <c r="P3400" s="2">
        <v>3139</v>
      </c>
      <c r="Q3400" s="2">
        <v>9830618031.3734665</v>
      </c>
      <c r="R3400" s="4">
        <v>0.99652917816793185</v>
      </c>
      <c r="S3400" s="2">
        <v>54139.359567622567</v>
      </c>
      <c r="T3400" s="2">
        <v>3250</v>
      </c>
      <c r="U3400" s="2">
        <v>12315007676.343395</v>
      </c>
      <c r="V3400" s="4">
        <v>0.99772034488173988</v>
      </c>
      <c r="W3400" s="2">
        <v>59166.525887182099</v>
      </c>
      <c r="X3400" s="2">
        <v>3148</v>
      </c>
      <c r="Y3400" s="2">
        <v>14127965641.088415</v>
      </c>
      <c r="Z3400" s="4">
        <v>0.99770478601475698</v>
      </c>
      <c r="AA3400" s="2">
        <v>43096.0179223546</v>
      </c>
      <c r="AB3400" s="2">
        <v>3395</v>
      </c>
      <c r="AC3400" s="2">
        <v>15841114772.449894</v>
      </c>
      <c r="AD3400" s="4">
        <v>0.99876852251424997</v>
      </c>
    </row>
    <row r="3401" spans="1:30" x14ac:dyDescent="0.2">
      <c r="A3401">
        <v>5588</v>
      </c>
      <c r="B3401">
        <v>3190</v>
      </c>
      <c r="C3401">
        <v>1</v>
      </c>
      <c r="D3401" t="s">
        <v>6382</v>
      </c>
      <c r="E3401" t="s">
        <v>6383</v>
      </c>
      <c r="F3401" t="s">
        <v>8510</v>
      </c>
      <c r="G3401" s="2">
        <v>86771.326810607832</v>
      </c>
      <c r="H3401" s="2">
        <v>2800</v>
      </c>
      <c r="I3401" s="2">
        <v>7435179474.8864546</v>
      </c>
      <c r="J3401" s="4">
        <v>0.99252758515322481</v>
      </c>
      <c r="K3401" s="2">
        <v>57569.965372095561</v>
      </c>
      <c r="L3401" s="2">
        <v>3199</v>
      </c>
      <c r="M3401" s="2">
        <v>8763271993.2122421</v>
      </c>
      <c r="N3401" s="4">
        <v>0.99645719195264304</v>
      </c>
      <c r="O3401" s="2">
        <v>56373.60367143753</v>
      </c>
      <c r="P3401" s="2">
        <v>3199</v>
      </c>
      <c r="Q3401" s="2">
        <v>9834130947.1843281</v>
      </c>
      <c r="R3401" s="4">
        <v>0.99688528223939499</v>
      </c>
      <c r="S3401" s="2">
        <v>40642.784883956272</v>
      </c>
      <c r="T3401" s="2">
        <v>3489</v>
      </c>
      <c r="U3401" s="2">
        <v>12326244654.688295</v>
      </c>
      <c r="V3401" s="4">
        <v>0.99863072692975419</v>
      </c>
      <c r="W3401" s="2">
        <v>44712.57705766413</v>
      </c>
      <c r="X3401" s="2">
        <v>3366</v>
      </c>
      <c r="Y3401" s="2">
        <v>14139143785.062241</v>
      </c>
      <c r="Z3401" s="4">
        <v>0.99849417693095599</v>
      </c>
      <c r="AA3401" s="2">
        <v>42945.989092626231</v>
      </c>
      <c r="AB3401" s="2">
        <v>3396</v>
      </c>
      <c r="AC3401" s="2">
        <v>15841157718.438986</v>
      </c>
      <c r="AD3401" s="4">
        <v>0.99877123022154768</v>
      </c>
    </row>
    <row r="3402" spans="1:30" x14ac:dyDescent="0.2">
      <c r="A3402">
        <v>1527</v>
      </c>
      <c r="B3402">
        <v>3086</v>
      </c>
      <c r="C3402">
        <v>1</v>
      </c>
      <c r="D3402" t="s">
        <v>6174</v>
      </c>
      <c r="E3402" t="s">
        <v>6175</v>
      </c>
      <c r="F3402" t="s">
        <v>8510</v>
      </c>
      <c r="G3402" s="2">
        <v>92739.954337297895</v>
      </c>
      <c r="H3402" s="2">
        <v>2740</v>
      </c>
      <c r="I3402" s="2">
        <v>7429785061.7653446</v>
      </c>
      <c r="J3402" s="4">
        <v>0.99180748097194726</v>
      </c>
      <c r="K3402" s="2">
        <v>85586.015302778746</v>
      </c>
      <c r="L3402" s="2">
        <v>2848</v>
      </c>
      <c r="M3402" s="2">
        <v>8738393155.8064194</v>
      </c>
      <c r="N3402" s="4">
        <v>0.99362826042117225</v>
      </c>
      <c r="O3402" s="2">
        <v>66934.035009205865</v>
      </c>
      <c r="P3402" s="2">
        <v>3062</v>
      </c>
      <c r="Q3402" s="2">
        <v>9825699937.1929855</v>
      </c>
      <c r="R3402" s="4">
        <v>0.99603063124685465</v>
      </c>
      <c r="S3402" s="2">
        <v>51635.524787606097</v>
      </c>
      <c r="T3402" s="2">
        <v>3282</v>
      </c>
      <c r="U3402" s="2">
        <v>12316697562.94577</v>
      </c>
      <c r="V3402" s="4">
        <v>0.99785725378898893</v>
      </c>
      <c r="W3402" s="2">
        <v>40661.204706365534</v>
      </c>
      <c r="X3402" s="2">
        <v>3449</v>
      </c>
      <c r="Y3402" s="2">
        <v>14142705202.083879</v>
      </c>
      <c r="Z3402" s="4">
        <v>0.99874568113883355</v>
      </c>
      <c r="AA3402" s="2">
        <v>42941.517918048135</v>
      </c>
      <c r="AB3402" s="2">
        <v>3397</v>
      </c>
      <c r="AC3402" s="2">
        <v>15841200659.956903</v>
      </c>
      <c r="AD3402" s="4">
        <v>0.99877393764694167</v>
      </c>
    </row>
    <row r="3403" spans="1:30" x14ac:dyDescent="0.2">
      <c r="A3403">
        <v>3431</v>
      </c>
      <c r="B3403">
        <v>3000</v>
      </c>
      <c r="C3403">
        <v>1</v>
      </c>
      <c r="D3403" t="s">
        <v>6002</v>
      </c>
      <c r="E3403" t="s">
        <v>6003</v>
      </c>
      <c r="F3403" t="s">
        <v>8510</v>
      </c>
      <c r="G3403" s="2">
        <v>52943.577666377001</v>
      </c>
      <c r="H3403" s="2">
        <v>3198</v>
      </c>
      <c r="I3403" s="2">
        <v>7462459099.7158947</v>
      </c>
      <c r="J3403" s="4">
        <v>0.99616916236696962</v>
      </c>
      <c r="K3403" s="2">
        <v>59904.91651823173</v>
      </c>
      <c r="L3403" s="2">
        <v>3157</v>
      </c>
      <c r="M3403" s="2">
        <v>8760799865.8664513</v>
      </c>
      <c r="N3403" s="4">
        <v>0.99617609043313704</v>
      </c>
      <c r="O3403" s="2">
        <v>42881.295596080701</v>
      </c>
      <c r="P3403" s="2">
        <v>3425</v>
      </c>
      <c r="Q3403" s="2">
        <v>9845269838.8658524</v>
      </c>
      <c r="R3403" s="4">
        <v>0.99801443104139975</v>
      </c>
      <c r="S3403" s="2">
        <v>44035.863935741007</v>
      </c>
      <c r="T3403" s="2">
        <v>3427</v>
      </c>
      <c r="U3403" s="2">
        <v>12323622954.841698</v>
      </c>
      <c r="V3403" s="4">
        <v>0.99841832565937993</v>
      </c>
      <c r="W3403" s="2">
        <v>37375.8254537873</v>
      </c>
      <c r="X3403" s="2">
        <v>3520</v>
      </c>
      <c r="Y3403" s="2">
        <v>14145482479.600367</v>
      </c>
      <c r="Z3403" s="4">
        <v>0.99894181008907901</v>
      </c>
      <c r="AA3403" s="2">
        <v>42928.179319723</v>
      </c>
      <c r="AB3403" s="2">
        <v>3398</v>
      </c>
      <c r="AC3403" s="2">
        <v>15841243588.136223</v>
      </c>
      <c r="AD3403" s="4">
        <v>0.99877664423134871</v>
      </c>
    </row>
    <row r="3404" spans="1:30" x14ac:dyDescent="0.2">
      <c r="A3404">
        <v>561</v>
      </c>
      <c r="B3404">
        <v>3704</v>
      </c>
      <c r="C3404">
        <v>1</v>
      </c>
      <c r="D3404" t="s">
        <v>7410</v>
      </c>
      <c r="E3404" t="s">
        <v>7411</v>
      </c>
      <c r="F3404" t="s">
        <v>8510</v>
      </c>
      <c r="G3404" s="2">
        <v>39854.295066157203</v>
      </c>
      <c r="H3404" s="2">
        <v>3432</v>
      </c>
      <c r="I3404" s="2">
        <v>7473303241.5620813</v>
      </c>
      <c r="J3404" s="4">
        <v>0.99761675485024581</v>
      </c>
      <c r="K3404" s="2">
        <v>44469.907297342703</v>
      </c>
      <c r="L3404" s="2">
        <v>3402</v>
      </c>
      <c r="M3404" s="2">
        <v>8773608931.2016354</v>
      </c>
      <c r="N3404" s="4">
        <v>0.99763258810721611</v>
      </c>
      <c r="O3404" s="2">
        <v>35433.916546673965</v>
      </c>
      <c r="P3404" s="2">
        <v>3576</v>
      </c>
      <c r="Q3404" s="2">
        <v>9851151748.0369205</v>
      </c>
      <c r="R3404" s="4">
        <v>0.99861067983202478</v>
      </c>
      <c r="S3404" s="2">
        <v>40202.525424386535</v>
      </c>
      <c r="T3404" s="2">
        <v>3500</v>
      </c>
      <c r="U3404" s="2">
        <v>12326689559.383743</v>
      </c>
      <c r="V3404" s="4">
        <v>0.99866677160612372</v>
      </c>
      <c r="W3404" s="2">
        <v>42799.353125749192</v>
      </c>
      <c r="X3404" s="2">
        <v>3414</v>
      </c>
      <c r="Y3404" s="2">
        <v>14141247108.030458</v>
      </c>
      <c r="Z3404" s="4">
        <v>0.99864271179048469</v>
      </c>
      <c r="AA3404" s="2">
        <v>42857.192122429668</v>
      </c>
      <c r="AB3404" s="2">
        <v>3399</v>
      </c>
      <c r="AC3404" s="2">
        <v>15841286445.328344</v>
      </c>
      <c r="AD3404" s="4">
        <v>0.99877934634007459</v>
      </c>
    </row>
    <row r="3405" spans="1:30" x14ac:dyDescent="0.2">
      <c r="A3405">
        <v>477</v>
      </c>
      <c r="B3405">
        <v>3163</v>
      </c>
      <c r="C3405">
        <v>1</v>
      </c>
      <c r="D3405" t="s">
        <v>6328</v>
      </c>
      <c r="E3405" t="s">
        <v>6329</v>
      </c>
      <c r="F3405" t="s">
        <v>8510</v>
      </c>
      <c r="G3405" s="2">
        <v>99324.557232374675</v>
      </c>
      <c r="H3405" s="2">
        <v>2686</v>
      </c>
      <c r="I3405" s="2">
        <v>7424608399.0852251</v>
      </c>
      <c r="J3405" s="4">
        <v>0.99111644445744129</v>
      </c>
      <c r="K3405" s="2">
        <v>65659.916006551604</v>
      </c>
      <c r="L3405" s="2">
        <v>3086</v>
      </c>
      <c r="M3405" s="2">
        <v>8756335967.5656109</v>
      </c>
      <c r="N3405" s="4">
        <v>0.99566850792634476</v>
      </c>
      <c r="O3405" s="2">
        <v>76129.760366467803</v>
      </c>
      <c r="P3405" s="2">
        <v>2950</v>
      </c>
      <c r="Q3405" s="2">
        <v>9817684270.8385754</v>
      </c>
      <c r="R3405" s="4">
        <v>0.99521808361463704</v>
      </c>
      <c r="S3405" s="2">
        <v>58849.287643729236</v>
      </c>
      <c r="T3405" s="2">
        <v>3188</v>
      </c>
      <c r="U3405" s="2">
        <v>12311501400.635105</v>
      </c>
      <c r="V3405" s="4">
        <v>0.99743627826149361</v>
      </c>
      <c r="W3405" s="2">
        <v>47815.164184166235</v>
      </c>
      <c r="X3405" s="2">
        <v>3313</v>
      </c>
      <c r="Y3405" s="2">
        <v>14136691572.689259</v>
      </c>
      <c r="Z3405" s="4">
        <v>0.99832100380164623</v>
      </c>
      <c r="AA3405" s="2">
        <v>42829.759515498394</v>
      </c>
      <c r="AB3405" s="2">
        <v>3400</v>
      </c>
      <c r="AC3405" s="2">
        <v>15841329275.08786</v>
      </c>
      <c r="AD3405" s="4">
        <v>0.99878204671919857</v>
      </c>
    </row>
    <row r="3406" spans="1:30" x14ac:dyDescent="0.2">
      <c r="A3406">
        <v>2626</v>
      </c>
      <c r="B3406">
        <v>3646</v>
      </c>
      <c r="C3406">
        <v>1</v>
      </c>
      <c r="D3406" t="s">
        <v>7294</v>
      </c>
      <c r="E3406" t="s">
        <v>7295</v>
      </c>
      <c r="F3406" t="s">
        <v>8510</v>
      </c>
      <c r="G3406" s="2">
        <v>40231.254007673968</v>
      </c>
      <c r="H3406" s="2">
        <v>3427</v>
      </c>
      <c r="I3406" s="2">
        <v>7473103305.3019333</v>
      </c>
      <c r="J3406" s="4">
        <v>0.99759006521159754</v>
      </c>
      <c r="K3406" s="2">
        <v>40586.692971380333</v>
      </c>
      <c r="L3406" s="2">
        <v>3481</v>
      </c>
      <c r="M3406" s="2">
        <v>8776970729.6012115</v>
      </c>
      <c r="N3406" s="4">
        <v>0.99801485265358048</v>
      </c>
      <c r="O3406" s="2">
        <v>42867.576660812134</v>
      </c>
      <c r="P3406" s="2">
        <v>3426</v>
      </c>
      <c r="Q3406" s="2">
        <v>9845312706.4425125</v>
      </c>
      <c r="R3406" s="4">
        <v>0.99801877652515292</v>
      </c>
      <c r="S3406" s="2">
        <v>44783.318979518059</v>
      </c>
      <c r="T3406" s="2">
        <v>3408</v>
      </c>
      <c r="U3406" s="2">
        <v>12322780488.029671</v>
      </c>
      <c r="V3406" s="4">
        <v>0.99835007184254632</v>
      </c>
      <c r="W3406" s="2">
        <v>45007.569584033503</v>
      </c>
      <c r="X3406" s="2">
        <v>3360</v>
      </c>
      <c r="Y3406" s="2">
        <v>14138875158.036488</v>
      </c>
      <c r="Z3406" s="4">
        <v>0.99847520672136925</v>
      </c>
      <c r="AA3406" s="2">
        <v>42827.764602853502</v>
      </c>
      <c r="AB3406" s="2">
        <v>3401</v>
      </c>
      <c r="AC3406" s="2">
        <v>15841372102.852463</v>
      </c>
      <c r="AD3406" s="4">
        <v>0.99878474697254493</v>
      </c>
    </row>
    <row r="3407" spans="1:30" x14ac:dyDescent="0.2">
      <c r="A3407">
        <v>4903</v>
      </c>
      <c r="B3407">
        <v>3690</v>
      </c>
      <c r="C3407">
        <v>1</v>
      </c>
      <c r="D3407" t="s">
        <v>7382</v>
      </c>
      <c r="E3407" t="s">
        <v>7383</v>
      </c>
      <c r="F3407" t="s">
        <v>8510</v>
      </c>
      <c r="G3407" s="2">
        <v>27908.771897854003</v>
      </c>
      <c r="H3407" s="2">
        <v>3690</v>
      </c>
      <c r="I3407" s="2">
        <v>7482048275.9831629</v>
      </c>
      <c r="J3407" s="4">
        <v>0.99878413593705817</v>
      </c>
      <c r="K3407" s="2">
        <v>29837.701010229201</v>
      </c>
      <c r="L3407" s="2">
        <v>3688</v>
      </c>
      <c r="M3407" s="2">
        <v>8784279333.0327892</v>
      </c>
      <c r="N3407" s="4">
        <v>0.99884590188475419</v>
      </c>
      <c r="O3407" s="2">
        <v>37917.757259452534</v>
      </c>
      <c r="P3407" s="2">
        <v>3521</v>
      </c>
      <c r="Q3407" s="2">
        <v>9849136184.6235847</v>
      </c>
      <c r="R3407" s="4">
        <v>0.99840636228602442</v>
      </c>
      <c r="S3407" s="2">
        <v>36119.99313248117</v>
      </c>
      <c r="T3407" s="2">
        <v>3570</v>
      </c>
      <c r="U3407" s="2">
        <v>12329362192.729462</v>
      </c>
      <c r="V3407" s="4">
        <v>0.99888329933663866</v>
      </c>
      <c r="W3407" s="2">
        <v>41101.5680240324</v>
      </c>
      <c r="X3407" s="2">
        <v>3440</v>
      </c>
      <c r="Y3407" s="2">
        <v>14142337661.768982</v>
      </c>
      <c r="Z3407" s="4">
        <v>0.99871972575781542</v>
      </c>
      <c r="AA3407" s="2">
        <v>42793.520962184703</v>
      </c>
      <c r="AB3407" s="2">
        <v>3402</v>
      </c>
      <c r="AC3407" s="2">
        <v>15841414896.373425</v>
      </c>
      <c r="AD3407" s="4">
        <v>0.99878744506685946</v>
      </c>
    </row>
    <row r="3408" spans="1:30" x14ac:dyDescent="0.2">
      <c r="A3408">
        <v>980</v>
      </c>
      <c r="B3408">
        <v>3490</v>
      </c>
      <c r="C3408">
        <v>1</v>
      </c>
      <c r="D3408" t="s">
        <v>6982</v>
      </c>
      <c r="E3408" t="s">
        <v>6983</v>
      </c>
      <c r="F3408" t="s">
        <v>8510</v>
      </c>
      <c r="G3408" s="2">
        <v>52639.560919049291</v>
      </c>
      <c r="H3408" s="2">
        <v>3206</v>
      </c>
      <c r="I3408" s="2">
        <v>7462880903.8997221</v>
      </c>
      <c r="J3408" s="4">
        <v>0.99622546931818656</v>
      </c>
      <c r="K3408" s="2">
        <v>42424.209701607033</v>
      </c>
      <c r="L3408" s="2">
        <v>3446</v>
      </c>
      <c r="M3408" s="2">
        <v>8775514525.6766109</v>
      </c>
      <c r="N3408" s="4">
        <v>0.9978492701092132</v>
      </c>
      <c r="O3408" s="2">
        <v>46621.035166168127</v>
      </c>
      <c r="P3408" s="2">
        <v>3358</v>
      </c>
      <c r="Q3408" s="2">
        <v>9842285942.9078693</v>
      </c>
      <c r="R3408" s="4">
        <v>0.99771195368165921</v>
      </c>
      <c r="S3408" s="2">
        <v>40625.473409570601</v>
      </c>
      <c r="T3408" s="2">
        <v>3492</v>
      </c>
      <c r="U3408" s="2">
        <v>12326366539.992929</v>
      </c>
      <c r="V3408" s="4">
        <v>0.99864060166563517</v>
      </c>
      <c r="W3408" s="2">
        <v>44204.033962792928</v>
      </c>
      <c r="X3408" s="2">
        <v>3381</v>
      </c>
      <c r="Y3408" s="2">
        <v>14139809923.434856</v>
      </c>
      <c r="Z3408" s="4">
        <v>0.99854121905006865</v>
      </c>
      <c r="AA3408" s="2">
        <v>42771.278129066864</v>
      </c>
      <c r="AB3408" s="2">
        <v>3403</v>
      </c>
      <c r="AC3408" s="2">
        <v>15841457667.651554</v>
      </c>
      <c r="AD3408" s="4">
        <v>0.99879014175878278</v>
      </c>
    </row>
    <row r="3409" spans="1:30" x14ac:dyDescent="0.2">
      <c r="A3409">
        <v>4970</v>
      </c>
      <c r="B3409">
        <v>3538</v>
      </c>
      <c r="C3409">
        <v>1</v>
      </c>
      <c r="D3409" t="s">
        <v>7078</v>
      </c>
      <c r="E3409" t="s">
        <v>7079</v>
      </c>
      <c r="F3409" t="s">
        <v>8510</v>
      </c>
      <c r="G3409" s="2">
        <v>20975.106632475134</v>
      </c>
      <c r="H3409" s="2">
        <v>3854</v>
      </c>
      <c r="I3409" s="2">
        <v>7486010277.2001534</v>
      </c>
      <c r="J3409" s="4">
        <v>0.99931302639808284</v>
      </c>
      <c r="K3409" s="2">
        <v>47229.343489933664</v>
      </c>
      <c r="L3409" s="2">
        <v>3357</v>
      </c>
      <c r="M3409" s="2">
        <v>8771548221.7602825</v>
      </c>
      <c r="N3409" s="4">
        <v>0.99739826823845579</v>
      </c>
      <c r="O3409" s="2">
        <v>29021.569097563963</v>
      </c>
      <c r="P3409" s="2">
        <v>3729</v>
      </c>
      <c r="Q3409" s="2">
        <v>9856049423.4627323</v>
      </c>
      <c r="R3409" s="4">
        <v>0.99910715690512852</v>
      </c>
      <c r="S3409" s="2">
        <v>47546.972479011929</v>
      </c>
      <c r="T3409" s="2">
        <v>3358</v>
      </c>
      <c r="U3409" s="2">
        <v>12320474741.434212</v>
      </c>
      <c r="V3409" s="4">
        <v>0.99816326803788036</v>
      </c>
      <c r="W3409" s="2">
        <v>46402.608529719299</v>
      </c>
      <c r="X3409" s="2">
        <v>3337</v>
      </c>
      <c r="Y3409" s="2">
        <v>14137823611.609715</v>
      </c>
      <c r="Z3409" s="4">
        <v>0.99840094741685492</v>
      </c>
      <c r="AA3409" s="2">
        <v>42756.295192640966</v>
      </c>
      <c r="AB3409" s="2">
        <v>3404</v>
      </c>
      <c r="AC3409" s="2">
        <v>15841500423.946747</v>
      </c>
      <c r="AD3409" s="4">
        <v>0.99879283750604497</v>
      </c>
    </row>
    <row r="3410" spans="1:30" x14ac:dyDescent="0.2">
      <c r="A3410">
        <v>1913</v>
      </c>
      <c r="B3410">
        <v>3316</v>
      </c>
      <c r="C3410">
        <v>1</v>
      </c>
      <c r="D3410" t="s">
        <v>6634</v>
      </c>
      <c r="E3410" t="s">
        <v>6635</v>
      </c>
      <c r="F3410" t="s">
        <v>8510</v>
      </c>
      <c r="G3410" s="2">
        <v>36577.071327905636</v>
      </c>
      <c r="H3410" s="2">
        <v>3503</v>
      </c>
      <c r="I3410" s="2">
        <v>7476000654.2102184</v>
      </c>
      <c r="J3410" s="4">
        <v>0.99797683445166763</v>
      </c>
      <c r="K3410" s="2">
        <v>42572.672600243437</v>
      </c>
      <c r="L3410" s="2">
        <v>3443</v>
      </c>
      <c r="M3410" s="2">
        <v>8775387209.8309689</v>
      </c>
      <c r="N3410" s="4">
        <v>0.99783479323457802</v>
      </c>
      <c r="O3410" s="2">
        <v>43054.452877361669</v>
      </c>
      <c r="P3410" s="2">
        <v>3420</v>
      </c>
      <c r="Q3410" s="2">
        <v>9845055219.131422</v>
      </c>
      <c r="R3410" s="4">
        <v>0.9979926750514011</v>
      </c>
      <c r="S3410" s="2">
        <v>44523.759963453726</v>
      </c>
      <c r="T3410" s="2">
        <v>3413</v>
      </c>
      <c r="U3410" s="2">
        <v>12323003557.028912</v>
      </c>
      <c r="V3410" s="4">
        <v>0.99836814413975505</v>
      </c>
      <c r="W3410" s="2">
        <v>43342.730626184537</v>
      </c>
      <c r="X3410" s="2">
        <v>3402</v>
      </c>
      <c r="Y3410" s="2">
        <v>14140730378.176132</v>
      </c>
      <c r="Z3410" s="4">
        <v>0.99860622077246874</v>
      </c>
      <c r="AA3410" s="2">
        <v>42717.52718542947</v>
      </c>
      <c r="AB3410" s="2">
        <v>3405</v>
      </c>
      <c r="AC3410" s="2">
        <v>15841543141.473932</v>
      </c>
      <c r="AD3410" s="4">
        <v>0.99879553080901806</v>
      </c>
    </row>
    <row r="3411" spans="1:30" x14ac:dyDescent="0.2">
      <c r="A3411">
        <v>2308</v>
      </c>
      <c r="B3411">
        <v>3492</v>
      </c>
      <c r="C3411">
        <v>1</v>
      </c>
      <c r="D3411" t="s">
        <v>6986</v>
      </c>
      <c r="E3411" t="s">
        <v>6987</v>
      </c>
      <c r="F3411" t="s">
        <v>8510</v>
      </c>
      <c r="G3411" s="2">
        <v>58496.212944050065</v>
      </c>
      <c r="H3411" s="2">
        <v>3110</v>
      </c>
      <c r="I3411" s="2">
        <v>7457557828.9185944</v>
      </c>
      <c r="J3411" s="4">
        <v>0.99551488811776589</v>
      </c>
      <c r="K3411" s="2">
        <v>54261.325226902794</v>
      </c>
      <c r="L3411" s="2">
        <v>3245</v>
      </c>
      <c r="M3411" s="2">
        <v>8765849391.6233215</v>
      </c>
      <c r="N3411" s="4">
        <v>0.99675026367120168</v>
      </c>
      <c r="O3411" s="2">
        <v>49640.690274986468</v>
      </c>
      <c r="P3411" s="2">
        <v>3303</v>
      </c>
      <c r="Q3411" s="2">
        <v>9839634009.3096504</v>
      </c>
      <c r="R3411" s="4">
        <v>0.99744312732702356</v>
      </c>
      <c r="S3411" s="2">
        <v>37932.833602717037</v>
      </c>
      <c r="T3411" s="2">
        <v>3542</v>
      </c>
      <c r="U3411" s="2">
        <v>12328329431.039358</v>
      </c>
      <c r="V3411" s="4">
        <v>0.99879962847124326</v>
      </c>
      <c r="W3411" s="2">
        <v>44920.62840946277</v>
      </c>
      <c r="X3411" s="2">
        <v>3361</v>
      </c>
      <c r="Y3411" s="2">
        <v>14138920078.664898</v>
      </c>
      <c r="Z3411" s="4">
        <v>0.99847837897752367</v>
      </c>
      <c r="AA3411" s="2">
        <v>42710.586890335071</v>
      </c>
      <c r="AB3411" s="2">
        <v>3406</v>
      </c>
      <c r="AC3411" s="2">
        <v>15841585852.060823</v>
      </c>
      <c r="AD3411" s="4">
        <v>0.99879822367441151</v>
      </c>
    </row>
    <row r="3412" spans="1:30" x14ac:dyDescent="0.2">
      <c r="A3412">
        <v>2070</v>
      </c>
      <c r="B3412">
        <v>2994</v>
      </c>
      <c r="C3412">
        <v>1</v>
      </c>
      <c r="D3412" t="s">
        <v>5990</v>
      </c>
      <c r="E3412" t="s">
        <v>5991</v>
      </c>
      <c r="F3412" t="s">
        <v>8510</v>
      </c>
      <c r="G3412" s="2">
        <v>36408.040917763203</v>
      </c>
      <c r="H3412" s="2">
        <v>3510</v>
      </c>
      <c r="I3412" s="2">
        <v>7476256115.2512493</v>
      </c>
      <c r="J3412" s="4">
        <v>0.99801093613421776</v>
      </c>
      <c r="K3412" s="2">
        <v>32797.286655679003</v>
      </c>
      <c r="L3412" s="2">
        <v>3638</v>
      </c>
      <c r="M3412" s="2">
        <v>8782713607.9396534</v>
      </c>
      <c r="N3412" s="4">
        <v>0.99866786586911016</v>
      </c>
      <c r="O3412" s="2">
        <v>38855.028377639333</v>
      </c>
      <c r="P3412" s="2">
        <v>3501</v>
      </c>
      <c r="Q3412" s="2">
        <v>9848371942.8957901</v>
      </c>
      <c r="R3412" s="4">
        <v>0.99832889114652024</v>
      </c>
      <c r="S3412" s="2">
        <v>39592.865615847768</v>
      </c>
      <c r="T3412" s="2">
        <v>3514</v>
      </c>
      <c r="U3412" s="2">
        <v>12327247475.662779</v>
      </c>
      <c r="V3412" s="4">
        <v>0.99871197209945384</v>
      </c>
      <c r="W3412" s="2">
        <v>44334.352387049468</v>
      </c>
      <c r="X3412" s="2">
        <v>3376</v>
      </c>
      <c r="Y3412" s="2">
        <v>14139588747.80744</v>
      </c>
      <c r="Z3412" s="4">
        <v>0.9985255998174325</v>
      </c>
      <c r="AA3412" s="2">
        <v>42698.875204278993</v>
      </c>
      <c r="AB3412" s="2">
        <v>3407</v>
      </c>
      <c r="AC3412" s="2">
        <v>15841628550.936028</v>
      </c>
      <c r="AD3412" s="4">
        <v>0.9988009158013933</v>
      </c>
    </row>
    <row r="3413" spans="1:30" x14ac:dyDescent="0.2">
      <c r="A3413">
        <v>4014</v>
      </c>
      <c r="B3413">
        <v>3432</v>
      </c>
      <c r="C3413">
        <v>1</v>
      </c>
      <c r="D3413" t="s">
        <v>6866</v>
      </c>
      <c r="E3413" t="s">
        <v>6867</v>
      </c>
      <c r="F3413" t="s">
        <v>8510</v>
      </c>
      <c r="G3413" s="2">
        <v>24014.463182476335</v>
      </c>
      <c r="H3413" s="2">
        <v>3774</v>
      </c>
      <c r="I3413" s="2">
        <v>7484216292.7280083</v>
      </c>
      <c r="J3413" s="4">
        <v>0.99907354608937537</v>
      </c>
      <c r="K3413" s="2">
        <v>37421.618506617328</v>
      </c>
      <c r="L3413" s="2">
        <v>3543</v>
      </c>
      <c r="M3413" s="2">
        <v>8779389573.3518372</v>
      </c>
      <c r="N3413" s="4">
        <v>0.9982898953834406</v>
      </c>
      <c r="O3413" s="2">
        <v>27895.081394112964</v>
      </c>
      <c r="P3413" s="2">
        <v>3747</v>
      </c>
      <c r="Q3413" s="2">
        <v>9856562392.9565563</v>
      </c>
      <c r="R3413" s="4">
        <v>0.99915915659288712</v>
      </c>
      <c r="S3413" s="2">
        <v>47408.744150770137</v>
      </c>
      <c r="T3413" s="2">
        <v>3360</v>
      </c>
      <c r="U3413" s="2">
        <v>12320569612.309532</v>
      </c>
      <c r="V3413" s="4">
        <v>0.99817095415590251</v>
      </c>
      <c r="W3413" s="2">
        <v>45960.184696202305</v>
      </c>
      <c r="X3413" s="2">
        <v>3347</v>
      </c>
      <c r="Y3413" s="2">
        <v>14138285233.65744</v>
      </c>
      <c r="Z3413" s="4">
        <v>0.9984335467689518</v>
      </c>
      <c r="AA3413" s="2">
        <v>42621.635815584799</v>
      </c>
      <c r="AB3413" s="2">
        <v>3408</v>
      </c>
      <c r="AC3413" s="2">
        <v>15841671172.571842</v>
      </c>
      <c r="AD3413" s="4">
        <v>0.99880360305849869</v>
      </c>
    </row>
    <row r="3414" spans="1:30" x14ac:dyDescent="0.2">
      <c r="A3414">
        <v>3567</v>
      </c>
      <c r="B3414">
        <v>3424</v>
      </c>
      <c r="C3414">
        <v>1</v>
      </c>
      <c r="D3414" t="s">
        <v>6850</v>
      </c>
      <c r="E3414" t="s">
        <v>6851</v>
      </c>
      <c r="F3414" t="s">
        <v>8510</v>
      </c>
      <c r="G3414" s="2">
        <v>52362.838306532365</v>
      </c>
      <c r="H3414" s="2">
        <v>3210</v>
      </c>
      <c r="I3414" s="2">
        <v>7463090737.6162186</v>
      </c>
      <c r="J3414" s="4">
        <v>0.99625348017557369</v>
      </c>
      <c r="K3414" s="2">
        <v>47166.507164898307</v>
      </c>
      <c r="L3414" s="2">
        <v>3360</v>
      </c>
      <c r="M3414" s="2">
        <v>8771689775.6152058</v>
      </c>
      <c r="N3414" s="4">
        <v>0.99741436409362216</v>
      </c>
      <c r="O3414" s="2">
        <v>42168.734974912666</v>
      </c>
      <c r="P3414" s="2">
        <v>3438</v>
      </c>
      <c r="Q3414" s="2">
        <v>9845822867.325695</v>
      </c>
      <c r="R3414" s="4">
        <v>0.99807049150421412</v>
      </c>
      <c r="S3414" s="2">
        <v>38123.079029186971</v>
      </c>
      <c r="T3414" s="2">
        <v>3537</v>
      </c>
      <c r="U3414" s="2">
        <v>12328139260.552382</v>
      </c>
      <c r="V3414" s="4">
        <v>0.99878422150042856</v>
      </c>
      <c r="W3414" s="2">
        <v>37794.661380753598</v>
      </c>
      <c r="X3414" s="2">
        <v>3512</v>
      </c>
      <c r="Y3414" s="2">
        <v>14145182320.489645</v>
      </c>
      <c r="Z3414" s="4">
        <v>0.99892061311076374</v>
      </c>
      <c r="AA3414" s="2">
        <v>42491.949111469534</v>
      </c>
      <c r="AB3414" s="2">
        <v>3409</v>
      </c>
      <c r="AC3414" s="2">
        <v>15841713664.520954</v>
      </c>
      <c r="AD3414" s="4">
        <v>0.99880628213897016</v>
      </c>
    </row>
    <row r="3415" spans="1:30" x14ac:dyDescent="0.2">
      <c r="A3415">
        <v>5085</v>
      </c>
      <c r="B3415">
        <v>3518</v>
      </c>
      <c r="C3415">
        <v>1</v>
      </c>
      <c r="D3415" t="s">
        <v>7038</v>
      </c>
      <c r="E3415" t="s">
        <v>7039</v>
      </c>
      <c r="F3415" t="s">
        <v>8510</v>
      </c>
      <c r="G3415" s="2">
        <v>52496.45297517877</v>
      </c>
      <c r="H3415" s="2">
        <v>3208</v>
      </c>
      <c r="I3415" s="2">
        <v>7462985993.3590736</v>
      </c>
      <c r="J3415" s="4">
        <v>0.99623949778752852</v>
      </c>
      <c r="K3415" s="2">
        <v>65863.040769618514</v>
      </c>
      <c r="L3415" s="2">
        <v>3079</v>
      </c>
      <c r="M3415" s="2">
        <v>8755875961.8947201</v>
      </c>
      <c r="N3415" s="4">
        <v>0.99561620144088436</v>
      </c>
      <c r="O3415" s="2">
        <v>62629.849208085398</v>
      </c>
      <c r="P3415" s="2">
        <v>3117</v>
      </c>
      <c r="Q3415" s="2">
        <v>9829258760.8218822</v>
      </c>
      <c r="R3415" s="4">
        <v>0.99639138899116242</v>
      </c>
      <c r="S3415" s="2">
        <v>60181.878090522834</v>
      </c>
      <c r="T3415" s="2">
        <v>3171</v>
      </c>
      <c r="U3415" s="2">
        <v>12310490065.18762</v>
      </c>
      <c r="V3415" s="4">
        <v>0.99735434327793737</v>
      </c>
      <c r="W3415" s="2">
        <v>40469.637005906094</v>
      </c>
      <c r="X3415" s="2">
        <v>3455</v>
      </c>
      <c r="Y3415" s="2">
        <v>14142948626.397314</v>
      </c>
      <c r="Z3415" s="4">
        <v>0.99876287155454635</v>
      </c>
      <c r="AA3415" s="2">
        <v>42485.945316395933</v>
      </c>
      <c r="AB3415" s="2">
        <v>3410</v>
      </c>
      <c r="AC3415" s="2">
        <v>15841756150.46627</v>
      </c>
      <c r="AD3415" s="4">
        <v>0.99880896084090753</v>
      </c>
    </row>
    <row r="3416" spans="1:30" x14ac:dyDescent="0.2">
      <c r="A3416">
        <v>3870</v>
      </c>
      <c r="B3416">
        <v>3817</v>
      </c>
      <c r="C3416">
        <v>1</v>
      </c>
      <c r="D3416" t="s">
        <v>7636</v>
      </c>
      <c r="E3416" t="s">
        <v>7637</v>
      </c>
      <c r="F3416" t="s">
        <v>8510</v>
      </c>
      <c r="G3416" s="2">
        <v>9311.5458607881465</v>
      </c>
      <c r="H3416" s="2">
        <v>4150</v>
      </c>
      <c r="I3416" s="2">
        <v>7490503058.1731453</v>
      </c>
      <c r="J3416" s="4">
        <v>0.99991277103972964</v>
      </c>
      <c r="K3416" s="2">
        <v>13047.882840860801</v>
      </c>
      <c r="L3416" s="2">
        <v>4095</v>
      </c>
      <c r="M3416" s="2">
        <v>8793027510.2846146</v>
      </c>
      <c r="N3416" s="4">
        <v>0.99984064267858208</v>
      </c>
      <c r="O3416" s="2">
        <v>15705.097180572266</v>
      </c>
      <c r="P3416" s="2">
        <v>4020</v>
      </c>
      <c r="Q3416" s="2">
        <v>9862455969.7032681</v>
      </c>
      <c r="R3416" s="4">
        <v>0.99975658812497659</v>
      </c>
      <c r="S3416" s="2">
        <v>15378.311766753732</v>
      </c>
      <c r="T3416" s="2">
        <v>4030</v>
      </c>
      <c r="U3416" s="2">
        <v>12340945718.49157</v>
      </c>
      <c r="V3416" s="4">
        <v>0.99982175748640645</v>
      </c>
      <c r="W3416" s="2">
        <v>27580.168552961866</v>
      </c>
      <c r="X3416" s="2">
        <v>3720</v>
      </c>
      <c r="Y3416" s="2">
        <v>14151967566.462065</v>
      </c>
      <c r="Z3416" s="4">
        <v>0.99939978134722118</v>
      </c>
      <c r="AA3416" s="2">
        <v>42461.861651007297</v>
      </c>
      <c r="AB3416" s="2">
        <v>3411</v>
      </c>
      <c r="AC3416" s="2">
        <v>15841798612.327921</v>
      </c>
      <c r="AD3416" s="4">
        <v>0.99881163802439077</v>
      </c>
    </row>
    <row r="3417" spans="1:30" x14ac:dyDescent="0.2">
      <c r="A3417">
        <v>5712</v>
      </c>
      <c r="B3417">
        <v>3886</v>
      </c>
      <c r="C3417">
        <v>1</v>
      </c>
      <c r="D3417" t="s">
        <v>7774</v>
      </c>
      <c r="E3417" t="s">
        <v>7775</v>
      </c>
      <c r="F3417" t="s">
        <v>8510</v>
      </c>
      <c r="G3417" s="2">
        <v>37890.737410886628</v>
      </c>
      <c r="H3417" s="2">
        <v>3468</v>
      </c>
      <c r="I3417" s="2">
        <v>7474698090.2981405</v>
      </c>
      <c r="J3417" s="4">
        <v>0.99780295423552368</v>
      </c>
      <c r="K3417" s="2">
        <v>32371.666914702637</v>
      </c>
      <c r="L3417" s="2">
        <v>3647</v>
      </c>
      <c r="M3417" s="2">
        <v>8783006663.4627819</v>
      </c>
      <c r="N3417" s="4">
        <v>0.99870118872886948</v>
      </c>
      <c r="O3417" s="2">
        <v>26399.05606325623</v>
      </c>
      <c r="P3417" s="2">
        <v>3779</v>
      </c>
      <c r="Q3417" s="2">
        <v>9857427499.5734787</v>
      </c>
      <c r="R3417" s="4">
        <v>0.99924685240033662</v>
      </c>
      <c r="S3417" s="2">
        <v>30365.110070108902</v>
      </c>
      <c r="T3417" s="2">
        <v>3676</v>
      </c>
      <c r="U3417" s="2">
        <v>12332907237.930452</v>
      </c>
      <c r="V3417" s="4">
        <v>0.99917050693029275</v>
      </c>
      <c r="W3417" s="2">
        <v>25702.405310411734</v>
      </c>
      <c r="X3417" s="2">
        <v>3756</v>
      </c>
      <c r="Y3417" s="2">
        <v>14152926629.745852</v>
      </c>
      <c r="Z3417" s="4">
        <v>0.99946750957169683</v>
      </c>
      <c r="AA3417" s="2">
        <v>42436.185751100194</v>
      </c>
      <c r="AB3417" s="2">
        <v>3412</v>
      </c>
      <c r="AC3417" s="2">
        <v>15841841048.513672</v>
      </c>
      <c r="AD3417" s="4">
        <v>0.99881431358903072</v>
      </c>
    </row>
    <row r="3418" spans="1:30" x14ac:dyDescent="0.2">
      <c r="A3418">
        <v>3305</v>
      </c>
      <c r="B3418">
        <v>3640</v>
      </c>
      <c r="C3418">
        <v>1</v>
      </c>
      <c r="D3418" t="s">
        <v>7282</v>
      </c>
      <c r="E3418" t="s">
        <v>7283</v>
      </c>
      <c r="F3418" t="s">
        <v>8510</v>
      </c>
      <c r="G3418" s="2">
        <v>21772.137296684301</v>
      </c>
      <c r="H3418" s="2">
        <v>3830</v>
      </c>
      <c r="I3418" s="2">
        <v>7485496912.1131954</v>
      </c>
      <c r="J3418" s="4">
        <v>0.99924449691445949</v>
      </c>
      <c r="K3418" s="2">
        <v>32584.921173610899</v>
      </c>
      <c r="L3418" s="2">
        <v>3643</v>
      </c>
      <c r="M3418" s="2">
        <v>8782876887.8714008</v>
      </c>
      <c r="N3418" s="4">
        <v>0.99868643216060693</v>
      </c>
      <c r="O3418" s="2">
        <v>29657.554322408236</v>
      </c>
      <c r="P3418" s="2">
        <v>3712</v>
      </c>
      <c r="Q3418" s="2">
        <v>9855551480.627882</v>
      </c>
      <c r="R3418" s="4">
        <v>0.99905668046891627</v>
      </c>
      <c r="S3418" s="2">
        <v>62854.985288341697</v>
      </c>
      <c r="T3418" s="2">
        <v>3138</v>
      </c>
      <c r="U3418" s="2">
        <v>12308465324.495071</v>
      </c>
      <c r="V3418" s="4">
        <v>0.99719030562281297</v>
      </c>
      <c r="W3418" s="2">
        <v>38429.78962295907</v>
      </c>
      <c r="X3418" s="2">
        <v>3498</v>
      </c>
      <c r="Y3418" s="2">
        <v>14144648371.470673</v>
      </c>
      <c r="Z3418" s="4">
        <v>0.99888290609014596</v>
      </c>
      <c r="AA3418" s="2">
        <v>42266.960939634737</v>
      </c>
      <c r="AB3418" s="2">
        <v>3413</v>
      </c>
      <c r="AC3418" s="2">
        <v>15841883315.474611</v>
      </c>
      <c r="AD3418" s="4">
        <v>0.99881697848419349</v>
      </c>
    </row>
    <row r="3419" spans="1:30" x14ac:dyDescent="0.2">
      <c r="A3419">
        <v>1786</v>
      </c>
      <c r="B3419">
        <v>3095</v>
      </c>
      <c r="C3419">
        <v>1</v>
      </c>
      <c r="D3419" t="s">
        <v>6192</v>
      </c>
      <c r="E3419" t="s">
        <v>6193</v>
      </c>
      <c r="F3419" t="s">
        <v>8510</v>
      </c>
      <c r="G3419" s="2">
        <v>84956.203124190375</v>
      </c>
      <c r="H3419" s="2">
        <v>2825</v>
      </c>
      <c r="I3419" s="2">
        <v>7437319955.3205347</v>
      </c>
      <c r="J3419" s="4">
        <v>0.99281331946313367</v>
      </c>
      <c r="K3419" s="2">
        <v>56801.675044878903</v>
      </c>
      <c r="L3419" s="2">
        <v>3213</v>
      </c>
      <c r="M3419" s="2">
        <v>8764072388.3371887</v>
      </c>
      <c r="N3419" s="4">
        <v>0.9965482035610097</v>
      </c>
      <c r="O3419" s="2">
        <v>42355.710292828699</v>
      </c>
      <c r="P3419" s="2">
        <v>3435</v>
      </c>
      <c r="Q3419" s="2">
        <v>9845696233.5485973</v>
      </c>
      <c r="R3419" s="4">
        <v>0.99805765464559382</v>
      </c>
      <c r="S3419" s="2">
        <v>33696.72559965917</v>
      </c>
      <c r="T3419" s="2">
        <v>3620</v>
      </c>
      <c r="U3419" s="2">
        <v>12331102129.298832</v>
      </c>
      <c r="V3419" s="4">
        <v>0.99902426312323855</v>
      </c>
      <c r="W3419" s="2">
        <v>52630.658986503367</v>
      </c>
      <c r="X3419" s="2">
        <v>3232</v>
      </c>
      <c r="Y3419" s="2">
        <v>14132629476.894382</v>
      </c>
      <c r="Z3419" s="4">
        <v>0.99803414208929808</v>
      </c>
      <c r="AA3419" s="2">
        <v>42248.968041820328</v>
      </c>
      <c r="AB3419" s="2">
        <v>3414</v>
      </c>
      <c r="AC3419" s="2">
        <v>15841925564.442654</v>
      </c>
      <c r="AD3419" s="4">
        <v>0.99881964224491959</v>
      </c>
    </row>
    <row r="3420" spans="1:30" x14ac:dyDescent="0.2">
      <c r="A3420">
        <v>2933</v>
      </c>
      <c r="B3420">
        <v>3712</v>
      </c>
      <c r="C3420">
        <v>1</v>
      </c>
      <c r="D3420" t="s">
        <v>7426</v>
      </c>
      <c r="E3420" t="s">
        <v>7427</v>
      </c>
      <c r="F3420" t="s">
        <v>8510</v>
      </c>
      <c r="G3420" s="2">
        <v>30945.391558806499</v>
      </c>
      <c r="H3420" s="2">
        <v>3629</v>
      </c>
      <c r="I3420" s="2">
        <v>7480251269.4136477</v>
      </c>
      <c r="J3420" s="4">
        <v>0.99854425220634668</v>
      </c>
      <c r="K3420" s="2">
        <v>34247.411910310802</v>
      </c>
      <c r="L3420" s="2">
        <v>3601</v>
      </c>
      <c r="M3420" s="2">
        <v>8781477340.1362076</v>
      </c>
      <c r="N3420" s="4">
        <v>0.99852729189800926</v>
      </c>
      <c r="O3420" s="2">
        <v>35531.703946475369</v>
      </c>
      <c r="P3420" s="2">
        <v>3575</v>
      </c>
      <c r="Q3420" s="2">
        <v>9851116314.1203747</v>
      </c>
      <c r="R3420" s="4">
        <v>0.99860708789796504</v>
      </c>
      <c r="S3420" s="2">
        <v>36159.218542661729</v>
      </c>
      <c r="T3420" s="2">
        <v>3569</v>
      </c>
      <c r="U3420" s="2">
        <v>12329326072.73633</v>
      </c>
      <c r="V3420" s="4">
        <v>0.99888037301674093</v>
      </c>
      <c r="W3420" s="2">
        <v>38369.334898054032</v>
      </c>
      <c r="X3420" s="2">
        <v>3500</v>
      </c>
      <c r="Y3420" s="2">
        <v>14144725133.318983</v>
      </c>
      <c r="Z3420" s="4">
        <v>0.99888832694587193</v>
      </c>
      <c r="AA3420" s="2">
        <v>42213.506376877769</v>
      </c>
      <c r="AB3420" s="2">
        <v>3415</v>
      </c>
      <c r="AC3420" s="2">
        <v>15841967777.94903</v>
      </c>
      <c r="AD3420" s="4">
        <v>0.99882230376981851</v>
      </c>
    </row>
    <row r="3421" spans="1:30" x14ac:dyDescent="0.2">
      <c r="A3421">
        <v>3206</v>
      </c>
      <c r="B3421">
        <v>3785</v>
      </c>
      <c r="C3421">
        <v>1</v>
      </c>
      <c r="D3421" t="s">
        <v>7572</v>
      </c>
      <c r="E3421" t="s">
        <v>7573</v>
      </c>
      <c r="F3421" t="s">
        <v>8510</v>
      </c>
      <c r="G3421" s="2">
        <v>36227.954248072398</v>
      </c>
      <c r="H3421" s="2">
        <v>3515</v>
      </c>
      <c r="I3421" s="2">
        <v>7476437608.7478867</v>
      </c>
      <c r="J3421" s="4">
        <v>0.99803516383477919</v>
      </c>
      <c r="K3421" s="2">
        <v>44687.166681652168</v>
      </c>
      <c r="L3421" s="2">
        <v>3395</v>
      </c>
      <c r="M3421" s="2">
        <v>8773296949.4707375</v>
      </c>
      <c r="N3421" s="4">
        <v>0.99759711317961464</v>
      </c>
      <c r="O3421" s="2">
        <v>36494.105229055836</v>
      </c>
      <c r="P3421" s="2">
        <v>3552</v>
      </c>
      <c r="Q3421" s="2">
        <v>9850290537.6746254</v>
      </c>
      <c r="R3421" s="4">
        <v>0.99852337898768018</v>
      </c>
      <c r="S3421" s="2">
        <v>45247.562799048064</v>
      </c>
      <c r="T3421" s="2">
        <v>3401</v>
      </c>
      <c r="U3421" s="2">
        <v>12322465081.660894</v>
      </c>
      <c r="V3421" s="4">
        <v>0.99832451868340066</v>
      </c>
      <c r="W3421" s="2">
        <v>38392.513412982495</v>
      </c>
      <c r="X3421" s="2">
        <v>3499</v>
      </c>
      <c r="Y3421" s="2">
        <v>14144686763.984085</v>
      </c>
      <c r="Z3421" s="4">
        <v>0.99888561733643233</v>
      </c>
      <c r="AA3421" s="2">
        <v>42153.279769471264</v>
      </c>
      <c r="AB3421" s="2">
        <v>3416</v>
      </c>
      <c r="AC3421" s="2">
        <v>15842009931.2288</v>
      </c>
      <c r="AD3421" s="4">
        <v>0.99882496149748223</v>
      </c>
    </row>
    <row r="3422" spans="1:30" x14ac:dyDescent="0.2">
      <c r="A3422">
        <v>3457</v>
      </c>
      <c r="B3422">
        <v>3121</v>
      </c>
      <c r="C3422">
        <v>1</v>
      </c>
      <c r="D3422" t="s">
        <v>6244</v>
      </c>
      <c r="E3422" t="s">
        <v>6245</v>
      </c>
      <c r="F3422" t="s">
        <v>8510</v>
      </c>
      <c r="G3422" s="2">
        <v>43923.829477123334</v>
      </c>
      <c r="H3422" s="2">
        <v>3359</v>
      </c>
      <c r="I3422" s="2">
        <v>7470244319.9296207</v>
      </c>
      <c r="J3422" s="4">
        <v>0.99720841714820463</v>
      </c>
      <c r="K3422" s="2">
        <v>38485.632019082565</v>
      </c>
      <c r="L3422" s="2">
        <v>3526</v>
      </c>
      <c r="M3422" s="2">
        <v>8778745405.3629704</v>
      </c>
      <c r="N3422" s="4">
        <v>0.99821664810481803</v>
      </c>
      <c r="O3422" s="2">
        <v>37886.891871744498</v>
      </c>
      <c r="P3422" s="2">
        <v>3524</v>
      </c>
      <c r="Q3422" s="2">
        <v>9849249874.9231911</v>
      </c>
      <c r="R3422" s="4">
        <v>0.99841788706508416</v>
      </c>
      <c r="S3422" s="2">
        <v>73872.810539181592</v>
      </c>
      <c r="T3422" s="2">
        <v>3017</v>
      </c>
      <c r="U3422" s="2">
        <v>12300207509.068077</v>
      </c>
      <c r="V3422" s="4">
        <v>0.99652128529636874</v>
      </c>
      <c r="W3422" s="2">
        <v>43670.078502807097</v>
      </c>
      <c r="X3422" s="2">
        <v>3398</v>
      </c>
      <c r="Y3422" s="2">
        <v>14140556680.938337</v>
      </c>
      <c r="Z3422" s="4">
        <v>0.99859395442288468</v>
      </c>
      <c r="AA3422" s="2">
        <v>42121.504092609503</v>
      </c>
      <c r="AB3422" s="2">
        <v>3417</v>
      </c>
      <c r="AC3422" s="2">
        <v>15842052052.732893</v>
      </c>
      <c r="AD3422" s="4">
        <v>0.9988276172217172</v>
      </c>
    </row>
    <row r="3423" spans="1:30" x14ac:dyDescent="0.2">
      <c r="A3423">
        <v>4134</v>
      </c>
      <c r="B3423">
        <v>3204</v>
      </c>
      <c r="C3423">
        <v>1</v>
      </c>
      <c r="D3423" t="s">
        <v>6410</v>
      </c>
      <c r="E3423" t="s">
        <v>6411</v>
      </c>
      <c r="F3423" t="s">
        <v>8510</v>
      </c>
      <c r="G3423" s="2">
        <v>35564.281667372299</v>
      </c>
      <c r="H3423" s="2">
        <v>3525</v>
      </c>
      <c r="I3423" s="2">
        <v>7476796084.8650703</v>
      </c>
      <c r="J3423" s="4">
        <v>0.99808301707572988</v>
      </c>
      <c r="K3423" s="2">
        <v>39969.813222829536</v>
      </c>
      <c r="L3423" s="2">
        <v>3490</v>
      </c>
      <c r="M3423" s="2">
        <v>8777332717.7993698</v>
      </c>
      <c r="N3423" s="4">
        <v>0.99805601373402342</v>
      </c>
      <c r="O3423" s="2">
        <v>37383.016946633601</v>
      </c>
      <c r="P3423" s="2">
        <v>3533</v>
      </c>
      <c r="Q3423" s="2">
        <v>9849588674.4921589</v>
      </c>
      <c r="R3423" s="4">
        <v>0.99845223115768844</v>
      </c>
      <c r="S3423" s="2">
        <v>42804.588659488865</v>
      </c>
      <c r="T3423" s="2">
        <v>3446</v>
      </c>
      <c r="U3423" s="2">
        <v>12324448401.29657</v>
      </c>
      <c r="V3423" s="4">
        <v>0.99848520054433998</v>
      </c>
      <c r="W3423" s="2">
        <v>44379.194646417069</v>
      </c>
      <c r="X3423" s="2">
        <v>3375</v>
      </c>
      <c r="Y3423" s="2">
        <v>14139544413.455053</v>
      </c>
      <c r="Z3423" s="4">
        <v>0.99852246896358665</v>
      </c>
      <c r="AA3423" s="2">
        <v>41891.93060320057</v>
      </c>
      <c r="AB3423" s="2">
        <v>3418</v>
      </c>
      <c r="AC3423" s="2">
        <v>15842093944.663496</v>
      </c>
      <c r="AD3423" s="4">
        <v>0.99883025847154294</v>
      </c>
    </row>
    <row r="3424" spans="1:30" x14ac:dyDescent="0.2">
      <c r="A3424">
        <v>1230</v>
      </c>
      <c r="B3424">
        <v>2415</v>
      </c>
      <c r="C3424">
        <v>1</v>
      </c>
      <c r="D3424" t="s">
        <v>4832</v>
      </c>
      <c r="E3424" t="s">
        <v>4833</v>
      </c>
      <c r="F3424" t="s">
        <v>8510</v>
      </c>
      <c r="G3424" s="2">
        <v>123611.98889177501</v>
      </c>
      <c r="H3424" s="2">
        <v>2512</v>
      </c>
      <c r="I3424" s="2">
        <v>7405361020.8827057</v>
      </c>
      <c r="J3424" s="4">
        <v>0.98854709776279825</v>
      </c>
      <c r="K3424" s="2">
        <v>100068.10204186257</v>
      </c>
      <c r="L3424" s="2">
        <v>2715</v>
      </c>
      <c r="M3424" s="2">
        <v>8726050537.2240601</v>
      </c>
      <c r="N3424" s="4">
        <v>0.99222480163734739</v>
      </c>
      <c r="O3424" s="2">
        <v>62844.066864683606</v>
      </c>
      <c r="P3424" s="2">
        <v>3114</v>
      </c>
      <c r="Q3424" s="2">
        <v>9829070656.3892765</v>
      </c>
      <c r="R3424" s="4">
        <v>0.99637232085576788</v>
      </c>
      <c r="S3424" s="2">
        <v>65256.744724863936</v>
      </c>
      <c r="T3424" s="2">
        <v>3115</v>
      </c>
      <c r="U3424" s="2">
        <v>12306994372.335537</v>
      </c>
      <c r="V3424" s="4">
        <v>0.99707113404497183</v>
      </c>
      <c r="W3424" s="2">
        <v>63345.606203033174</v>
      </c>
      <c r="X3424" s="2">
        <v>3088</v>
      </c>
      <c r="Y3424" s="2">
        <v>14124297099.397757</v>
      </c>
      <c r="Z3424" s="4">
        <v>0.99744571675486149</v>
      </c>
      <c r="AA3424" s="2">
        <v>41835.414709817363</v>
      </c>
      <c r="AB3424" s="2">
        <v>3419</v>
      </c>
      <c r="AC3424" s="2">
        <v>15842135780.078205</v>
      </c>
      <c r="AD3424" s="4">
        <v>0.99883289615809079</v>
      </c>
    </row>
    <row r="3425" spans="1:30" x14ac:dyDescent="0.2">
      <c r="A3425">
        <v>1737</v>
      </c>
      <c r="B3425">
        <v>3443</v>
      </c>
      <c r="C3425">
        <v>1</v>
      </c>
      <c r="D3425" t="s">
        <v>6888</v>
      </c>
      <c r="E3425" t="s">
        <v>6889</v>
      </c>
      <c r="F3425" t="s">
        <v>8510</v>
      </c>
      <c r="G3425" s="2">
        <v>71177.248993079338</v>
      </c>
      <c r="H3425" s="2">
        <v>2963</v>
      </c>
      <c r="I3425" s="2">
        <v>7448115556.3388195</v>
      </c>
      <c r="J3425" s="4">
        <v>0.994254432195536</v>
      </c>
      <c r="K3425" s="2">
        <v>57969.377962198741</v>
      </c>
      <c r="L3425" s="2">
        <v>3193</v>
      </c>
      <c r="M3425" s="2">
        <v>8762925740.2751808</v>
      </c>
      <c r="N3425" s="4">
        <v>0.99641782010276359</v>
      </c>
      <c r="O3425" s="2">
        <v>51817.166680349095</v>
      </c>
      <c r="P3425" s="2">
        <v>3266</v>
      </c>
      <c r="Q3425" s="2">
        <v>9837751054.7190762</v>
      </c>
      <c r="R3425" s="4">
        <v>0.99725225232967507</v>
      </c>
      <c r="S3425" s="2">
        <v>41056.152129707938</v>
      </c>
      <c r="T3425" s="2">
        <v>3480</v>
      </c>
      <c r="U3425" s="2">
        <v>12325876670.967127</v>
      </c>
      <c r="V3425" s="4">
        <v>0.9986009141310257</v>
      </c>
      <c r="W3425" s="2">
        <v>47772.264185087202</v>
      </c>
      <c r="X3425" s="2">
        <v>3315</v>
      </c>
      <c r="Y3425" s="2">
        <v>14136787137.213709</v>
      </c>
      <c r="Z3425" s="4">
        <v>0.99832775248619421</v>
      </c>
      <c r="AA3425" s="2">
        <v>41755.592860511497</v>
      </c>
      <c r="AB3425" s="2">
        <v>3420</v>
      </c>
      <c r="AC3425" s="2">
        <v>15842177535.671066</v>
      </c>
      <c r="AD3425" s="4">
        <v>0.99883552881194049</v>
      </c>
    </row>
    <row r="3426" spans="1:30" x14ac:dyDescent="0.2">
      <c r="A3426">
        <v>3716</v>
      </c>
      <c r="B3426">
        <v>3755</v>
      </c>
      <c r="C3426">
        <v>1</v>
      </c>
      <c r="D3426" t="s">
        <v>7512</v>
      </c>
      <c r="E3426" t="s">
        <v>7513</v>
      </c>
      <c r="F3426" t="s">
        <v>8510</v>
      </c>
      <c r="G3426" s="2">
        <v>33850.811627317271</v>
      </c>
      <c r="H3426" s="2">
        <v>3558</v>
      </c>
      <c r="I3426" s="2">
        <v>7477942610.9518318</v>
      </c>
      <c r="J3426" s="4">
        <v>0.99823606768762863</v>
      </c>
      <c r="K3426" s="2">
        <v>29096.480395588002</v>
      </c>
      <c r="L3426" s="2">
        <v>3711</v>
      </c>
      <c r="M3426" s="2">
        <v>8784957050.6147137</v>
      </c>
      <c r="N3426" s="4">
        <v>0.9989229640322197</v>
      </c>
      <c r="O3426" s="2">
        <v>35433.700027482329</v>
      </c>
      <c r="P3426" s="2">
        <v>3577</v>
      </c>
      <c r="Q3426" s="2">
        <v>9851187181.736948</v>
      </c>
      <c r="R3426" s="4">
        <v>0.99861427174413597</v>
      </c>
      <c r="S3426" s="2">
        <v>34175.783300075396</v>
      </c>
      <c r="T3426" s="2">
        <v>3607</v>
      </c>
      <c r="U3426" s="2">
        <v>12330661819.525909</v>
      </c>
      <c r="V3426" s="4">
        <v>0.99898859071197899</v>
      </c>
      <c r="W3426" s="2">
        <v>34712.038845825671</v>
      </c>
      <c r="X3426" s="2">
        <v>3575</v>
      </c>
      <c r="Y3426" s="2">
        <v>14147461568.824131</v>
      </c>
      <c r="Z3426" s="4">
        <v>0.99908157166839351</v>
      </c>
      <c r="AA3426" s="2">
        <v>41735.578629086733</v>
      </c>
      <c r="AB3426" s="2">
        <v>3421</v>
      </c>
      <c r="AC3426" s="2">
        <v>15842219271.249695</v>
      </c>
      <c r="AD3426" s="4">
        <v>0.99883816020391014</v>
      </c>
    </row>
    <row r="3427" spans="1:30" x14ac:dyDescent="0.2">
      <c r="A3427">
        <v>123</v>
      </c>
      <c r="B3427">
        <v>3134</v>
      </c>
      <c r="C3427">
        <v>1</v>
      </c>
      <c r="D3427" t="s">
        <v>6270</v>
      </c>
      <c r="E3427" t="s">
        <v>6271</v>
      </c>
      <c r="F3427" t="s">
        <v>8510</v>
      </c>
      <c r="G3427" s="2">
        <v>79004.114503312492</v>
      </c>
      <c r="H3427" s="2">
        <v>2892</v>
      </c>
      <c r="I3427" s="2">
        <v>7442815970.6483316</v>
      </c>
      <c r="J3427" s="4">
        <v>0.99354698659782603</v>
      </c>
      <c r="K3427" s="2">
        <v>100167.96813253679</v>
      </c>
      <c r="L3427" s="2">
        <v>2713</v>
      </c>
      <c r="M3427" s="2">
        <v>8725850327.7537918</v>
      </c>
      <c r="N3427" s="4">
        <v>0.99220203614898872</v>
      </c>
      <c r="O3427" s="2">
        <v>63631.764270148436</v>
      </c>
      <c r="P3427" s="2">
        <v>3104</v>
      </c>
      <c r="Q3427" s="2">
        <v>9828439621.5119057</v>
      </c>
      <c r="R3427" s="4">
        <v>0.99630835288694486</v>
      </c>
      <c r="S3427" s="2">
        <v>79175.823335400128</v>
      </c>
      <c r="T3427" s="2">
        <v>2959</v>
      </c>
      <c r="U3427" s="2">
        <v>12295762158.049603</v>
      </c>
      <c r="V3427" s="4">
        <v>0.99616113796493078</v>
      </c>
      <c r="W3427" s="2">
        <v>46506.415643029497</v>
      </c>
      <c r="X3427" s="2">
        <v>3335</v>
      </c>
      <c r="Y3427" s="2">
        <v>14137730759.799101</v>
      </c>
      <c r="Z3427" s="4">
        <v>0.99839439030182564</v>
      </c>
      <c r="AA3427" s="2">
        <v>41660.236917247435</v>
      </c>
      <c r="AB3427" s="2">
        <v>3422</v>
      </c>
      <c r="AC3427" s="2">
        <v>15842260931.486612</v>
      </c>
      <c r="AD3427" s="4">
        <v>0.99884078684565047</v>
      </c>
    </row>
    <row r="3428" spans="1:30" x14ac:dyDescent="0.2">
      <c r="A3428">
        <v>861</v>
      </c>
      <c r="B3428">
        <v>3452</v>
      </c>
      <c r="C3428">
        <v>1</v>
      </c>
      <c r="D3428" t="s">
        <v>6906</v>
      </c>
      <c r="E3428" t="s">
        <v>6907</v>
      </c>
      <c r="F3428" t="s">
        <v>8510</v>
      </c>
      <c r="G3428" s="2">
        <v>80674.316662406301</v>
      </c>
      <c r="H3428" s="2">
        <v>2871</v>
      </c>
      <c r="I3428" s="2">
        <v>7441139650.5518761</v>
      </c>
      <c r="J3428" s="4">
        <v>0.99332321339330576</v>
      </c>
      <c r="K3428" s="2">
        <v>74711.923328517601</v>
      </c>
      <c r="L3428" s="2">
        <v>2979</v>
      </c>
      <c r="M3428" s="2">
        <v>8748855896.9940453</v>
      </c>
      <c r="N3428" s="4">
        <v>0.99481796144974066</v>
      </c>
      <c r="O3428" s="2">
        <v>53866.7059637196</v>
      </c>
      <c r="P3428" s="2">
        <v>3237</v>
      </c>
      <c r="Q3428" s="2">
        <v>9836218741.1268654</v>
      </c>
      <c r="R3428" s="4">
        <v>0.99709692178994014</v>
      </c>
      <c r="S3428" s="2">
        <v>50588.285106808937</v>
      </c>
      <c r="T3428" s="2">
        <v>3304</v>
      </c>
      <c r="U3428" s="2">
        <v>12317818712.137545</v>
      </c>
      <c r="V3428" s="4">
        <v>0.99794808551136216</v>
      </c>
      <c r="W3428" s="2">
        <v>46355.450197033562</v>
      </c>
      <c r="X3428" s="2">
        <v>3338</v>
      </c>
      <c r="Y3428" s="2">
        <v>14137869967.059912</v>
      </c>
      <c r="Z3428" s="4">
        <v>0.99840422099889037</v>
      </c>
      <c r="AA3428" s="2">
        <v>41650.835963815232</v>
      </c>
      <c r="AB3428" s="2">
        <v>3423</v>
      </c>
      <c r="AC3428" s="2">
        <v>15842302582.322577</v>
      </c>
      <c r="AD3428" s="4">
        <v>0.99884341289466871</v>
      </c>
    </row>
    <row r="3429" spans="1:30" x14ac:dyDescent="0.2">
      <c r="A3429">
        <v>3336</v>
      </c>
      <c r="B3429">
        <v>3639</v>
      </c>
      <c r="C3429">
        <v>1</v>
      </c>
      <c r="D3429" t="s">
        <v>7280</v>
      </c>
      <c r="E3429" t="s">
        <v>7281</v>
      </c>
      <c r="F3429" t="s">
        <v>8510</v>
      </c>
      <c r="G3429" s="2">
        <v>65404.063761901831</v>
      </c>
      <c r="H3429" s="2">
        <v>3018</v>
      </c>
      <c r="I3429" s="2">
        <v>7451856243.6097231</v>
      </c>
      <c r="J3429" s="4">
        <v>0.99475377929486886</v>
      </c>
      <c r="K3429" s="2">
        <v>38813.138148636295</v>
      </c>
      <c r="L3429" s="2">
        <v>3519</v>
      </c>
      <c r="M3429" s="2">
        <v>8778475175.7072544</v>
      </c>
      <c r="N3429" s="4">
        <v>0.99818592073676127</v>
      </c>
      <c r="O3429" s="2">
        <v>43140.587954625931</v>
      </c>
      <c r="P3429" s="2">
        <v>3417</v>
      </c>
      <c r="Q3429" s="2">
        <v>9844925910.4376736</v>
      </c>
      <c r="R3429" s="4">
        <v>0.99797956703663548</v>
      </c>
      <c r="S3429" s="2">
        <v>36242.327251964569</v>
      </c>
      <c r="T3429" s="2">
        <v>3566</v>
      </c>
      <c r="U3429" s="2">
        <v>12329217515.260553</v>
      </c>
      <c r="V3429" s="4">
        <v>0.99887157805655746</v>
      </c>
      <c r="W3429" s="2">
        <v>40021.402656143597</v>
      </c>
      <c r="X3429" s="2">
        <v>3466</v>
      </c>
      <c r="Y3429" s="2">
        <v>14143391820.091379</v>
      </c>
      <c r="Z3429" s="4">
        <v>0.99879416951215283</v>
      </c>
      <c r="AA3429" s="2">
        <v>41642.263808934331</v>
      </c>
      <c r="AB3429" s="2">
        <v>3424</v>
      </c>
      <c r="AC3429" s="2">
        <v>15842344224.586386</v>
      </c>
      <c r="AD3429" s="4">
        <v>0.99884603840322017</v>
      </c>
    </row>
    <row r="3430" spans="1:30" x14ac:dyDescent="0.2">
      <c r="A3430">
        <v>5135</v>
      </c>
      <c r="B3430">
        <v>3632</v>
      </c>
      <c r="C3430">
        <v>1</v>
      </c>
      <c r="D3430" t="s">
        <v>7266</v>
      </c>
      <c r="E3430" t="s">
        <v>7267</v>
      </c>
      <c r="F3430" t="s">
        <v>8510</v>
      </c>
      <c r="G3430" s="2">
        <v>25524.101981221669</v>
      </c>
      <c r="H3430" s="2">
        <v>3741</v>
      </c>
      <c r="I3430" s="2">
        <v>7483401164.0352268</v>
      </c>
      <c r="J3430" s="4">
        <v>0.99896473395971963</v>
      </c>
      <c r="K3430" s="2">
        <v>31467.639735284902</v>
      </c>
      <c r="L3430" s="2">
        <v>3660</v>
      </c>
      <c r="M3430" s="2">
        <v>8783421028.4946651</v>
      </c>
      <c r="N3430" s="4">
        <v>0.99874830549261184</v>
      </c>
      <c r="O3430" s="2">
        <v>31538.211284903733</v>
      </c>
      <c r="P3430" s="2">
        <v>3667</v>
      </c>
      <c r="Q3430" s="2">
        <v>9854178544.4512672</v>
      </c>
      <c r="R3430" s="4">
        <v>0.99891750600853213</v>
      </c>
      <c r="S3430" s="2">
        <v>38182.015964049999</v>
      </c>
      <c r="T3430" s="2">
        <v>3536</v>
      </c>
      <c r="U3430" s="2">
        <v>12328101137.473352</v>
      </c>
      <c r="V3430" s="4">
        <v>0.99878113289727399</v>
      </c>
      <c r="W3430" s="2">
        <v>43447.384133678563</v>
      </c>
      <c r="X3430" s="2">
        <v>3400</v>
      </c>
      <c r="Y3430" s="2">
        <v>14140643623.347948</v>
      </c>
      <c r="Z3430" s="4">
        <v>0.9986000942210963</v>
      </c>
      <c r="AA3430" s="2">
        <v>41529.687556879704</v>
      </c>
      <c r="AB3430" s="2">
        <v>3425</v>
      </c>
      <c r="AC3430" s="2">
        <v>15842385754.273943</v>
      </c>
      <c r="AD3430" s="4">
        <v>0.99884865681393664</v>
      </c>
    </row>
    <row r="3431" spans="1:30" x14ac:dyDescent="0.2">
      <c r="A3431">
        <v>3249</v>
      </c>
      <c r="B3431">
        <v>2644</v>
      </c>
      <c r="C3431">
        <v>1</v>
      </c>
      <c r="D3431" t="s">
        <v>5290</v>
      </c>
      <c r="E3431" t="s">
        <v>5291</v>
      </c>
      <c r="F3431" t="s">
        <v>8510</v>
      </c>
      <c r="G3431" s="2">
        <v>97679.172826869297</v>
      </c>
      <c r="H3431" s="2">
        <v>2698</v>
      </c>
      <c r="I3431" s="2">
        <v>7425789775.250803</v>
      </c>
      <c r="J3431" s="4">
        <v>0.99127414723203333</v>
      </c>
      <c r="K3431" s="2">
        <v>65550.348498444771</v>
      </c>
      <c r="L3431" s="2">
        <v>3089</v>
      </c>
      <c r="M3431" s="2">
        <v>8756532808.9215374</v>
      </c>
      <c r="N3431" s="4">
        <v>0.99569089043198178</v>
      </c>
      <c r="O3431" s="2">
        <v>73670.469682207899</v>
      </c>
      <c r="P3431" s="2">
        <v>2985</v>
      </c>
      <c r="Q3431" s="2">
        <v>9820298312.5999413</v>
      </c>
      <c r="R3431" s="4">
        <v>0.99548306887597438</v>
      </c>
      <c r="S3431" s="2">
        <v>50021.366495069095</v>
      </c>
      <c r="T3431" s="2">
        <v>3314</v>
      </c>
      <c r="U3431" s="2">
        <v>12318320764.266014</v>
      </c>
      <c r="V3431" s="4">
        <v>0.99798876007981796</v>
      </c>
      <c r="W3431" s="2">
        <v>42428.125248526027</v>
      </c>
      <c r="X3431" s="2">
        <v>3417</v>
      </c>
      <c r="Y3431" s="2">
        <v>14141374809.89395</v>
      </c>
      <c r="Z3431" s="4">
        <v>0.99865172998628338</v>
      </c>
      <c r="AA3431" s="2">
        <v>41520.211452714633</v>
      </c>
      <c r="AB3431" s="2">
        <v>3426</v>
      </c>
      <c r="AC3431" s="2">
        <v>15842427274.485395</v>
      </c>
      <c r="AD3431" s="4">
        <v>0.99885127462719303</v>
      </c>
    </row>
    <row r="3432" spans="1:30" x14ac:dyDescent="0.2">
      <c r="A3432">
        <v>4590</v>
      </c>
      <c r="B3432">
        <v>2726</v>
      </c>
      <c r="C3432">
        <v>1</v>
      </c>
      <c r="D3432" t="s">
        <v>5454</v>
      </c>
      <c r="E3432" t="s">
        <v>5455</v>
      </c>
      <c r="F3432" t="s">
        <v>8510</v>
      </c>
      <c r="G3432" s="2">
        <v>175796.19576594632</v>
      </c>
      <c r="H3432" s="2">
        <v>2214</v>
      </c>
      <c r="I3432" s="2">
        <v>7361647446.1972656</v>
      </c>
      <c r="J3432" s="4">
        <v>0.98271174047687104</v>
      </c>
      <c r="K3432" s="2">
        <v>96238.396951183444</v>
      </c>
      <c r="L3432" s="2">
        <v>2751</v>
      </c>
      <c r="M3432" s="2">
        <v>8729577832.6461658</v>
      </c>
      <c r="N3432" s="4">
        <v>0.99262588457694134</v>
      </c>
      <c r="O3432" s="2">
        <v>89139.519397742741</v>
      </c>
      <c r="P3432" s="2">
        <v>2811</v>
      </c>
      <c r="Q3432" s="2">
        <v>9806231095.1950855</v>
      </c>
      <c r="R3432" s="4">
        <v>0.99405707586568426</v>
      </c>
      <c r="S3432" s="2">
        <v>57832.423790761328</v>
      </c>
      <c r="T3432" s="2">
        <v>3199</v>
      </c>
      <c r="U3432" s="2">
        <v>12312143069.981564</v>
      </c>
      <c r="V3432" s="4">
        <v>0.99748826414558511</v>
      </c>
      <c r="W3432" s="2">
        <v>49781.150292395563</v>
      </c>
      <c r="X3432" s="2">
        <v>3276</v>
      </c>
      <c r="Y3432" s="2">
        <v>14134884779.159525</v>
      </c>
      <c r="Z3432" s="4">
        <v>0.99819340959610026</v>
      </c>
      <c r="AA3432" s="2">
        <v>41483.936026039206</v>
      </c>
      <c r="AB3432" s="2">
        <v>3427</v>
      </c>
      <c r="AC3432" s="2">
        <v>15842468758.421421</v>
      </c>
      <c r="AD3432" s="4">
        <v>0.99885389015331527</v>
      </c>
    </row>
    <row r="3433" spans="1:30" x14ac:dyDescent="0.2">
      <c r="A3433">
        <v>5840</v>
      </c>
      <c r="B3433">
        <v>3761</v>
      </c>
      <c r="C3433">
        <v>1</v>
      </c>
      <c r="D3433" t="s">
        <v>7524</v>
      </c>
      <c r="E3433" t="s">
        <v>7525</v>
      </c>
      <c r="F3433" t="s">
        <v>8510</v>
      </c>
      <c r="G3433" s="2">
        <v>32585.937970151997</v>
      </c>
      <c r="H3433" s="2">
        <v>3598</v>
      </c>
      <c r="I3433" s="2">
        <v>7479268382.1678162</v>
      </c>
      <c r="J3433" s="4">
        <v>0.99841304586386659</v>
      </c>
      <c r="K3433" s="2">
        <v>30596.391536309733</v>
      </c>
      <c r="L3433" s="2">
        <v>3675</v>
      </c>
      <c r="M3433" s="2">
        <v>8783886277.5005264</v>
      </c>
      <c r="N3433" s="4">
        <v>0.99880120818903595</v>
      </c>
      <c r="O3433" s="2">
        <v>36006.622287733</v>
      </c>
      <c r="P3433" s="2">
        <v>3560</v>
      </c>
      <c r="Q3433" s="2">
        <v>9850580213.1858139</v>
      </c>
      <c r="R3433" s="4">
        <v>0.99855274337740407</v>
      </c>
      <c r="S3433" s="2">
        <v>40985.563737214565</v>
      </c>
      <c r="T3433" s="2">
        <v>3483</v>
      </c>
      <c r="U3433" s="2">
        <v>12325999686.606361</v>
      </c>
      <c r="V3433" s="4">
        <v>0.99861088044279978</v>
      </c>
      <c r="W3433" s="2">
        <v>47441.217006370927</v>
      </c>
      <c r="X3433" s="2">
        <v>3321</v>
      </c>
      <c r="Y3433" s="2">
        <v>14137072301.965071</v>
      </c>
      <c r="Z3433" s="4">
        <v>0.99834789057574402</v>
      </c>
      <c r="AA3433" s="2">
        <v>41431.888432353437</v>
      </c>
      <c r="AB3433" s="2">
        <v>3428</v>
      </c>
      <c r="AC3433" s="2">
        <v>15842510190.309853</v>
      </c>
      <c r="AD3433" s="4">
        <v>0.99885650239788193</v>
      </c>
    </row>
    <row r="3434" spans="1:30" x14ac:dyDescent="0.2">
      <c r="A3434">
        <v>997</v>
      </c>
      <c r="B3434">
        <v>3844</v>
      </c>
      <c r="C3434">
        <v>1</v>
      </c>
      <c r="D3434" t="s">
        <v>7690</v>
      </c>
      <c r="E3434" t="s">
        <v>7691</v>
      </c>
      <c r="F3434" t="s">
        <v>8510</v>
      </c>
      <c r="G3434" s="2">
        <v>21862.368652397097</v>
      </c>
      <c r="H3434" s="2">
        <v>3826</v>
      </c>
      <c r="I3434" s="2">
        <v>7485409748.6813431</v>
      </c>
      <c r="J3434" s="4">
        <v>0.99923286140373346</v>
      </c>
      <c r="K3434" s="2">
        <v>26765.137097122864</v>
      </c>
      <c r="L3434" s="2">
        <v>3776</v>
      </c>
      <c r="M3434" s="2">
        <v>8786779222.7490387</v>
      </c>
      <c r="N3434" s="4">
        <v>0.99913016021757495</v>
      </c>
      <c r="O3434" s="2">
        <v>30906.842229719401</v>
      </c>
      <c r="P3434" s="2">
        <v>3680</v>
      </c>
      <c r="Q3434" s="2">
        <v>9854584912.5690498</v>
      </c>
      <c r="R3434" s="4">
        <v>0.99895869952100047</v>
      </c>
      <c r="S3434" s="2">
        <v>36319.339210671104</v>
      </c>
      <c r="T3434" s="2">
        <v>3565</v>
      </c>
      <c r="U3434" s="2">
        <v>12329181272.933302</v>
      </c>
      <c r="V3434" s="4">
        <v>0.99886864182556234</v>
      </c>
      <c r="W3434" s="2">
        <v>38739.112942544794</v>
      </c>
      <c r="X3434" s="2">
        <v>3490</v>
      </c>
      <c r="Y3434" s="2">
        <v>14144339655.310539</v>
      </c>
      <c r="Z3434" s="4">
        <v>0.99886110482035873</v>
      </c>
      <c r="AA3434" s="2">
        <v>41414.7596988152</v>
      </c>
      <c r="AB3434" s="2">
        <v>3429</v>
      </c>
      <c r="AC3434" s="2">
        <v>15842551605.069551</v>
      </c>
      <c r="AD3434" s="4">
        <v>0.99885911356249679</v>
      </c>
    </row>
    <row r="3435" spans="1:30" x14ac:dyDescent="0.2">
      <c r="A3435">
        <v>2703</v>
      </c>
      <c r="B3435">
        <v>3012</v>
      </c>
      <c r="C3435">
        <v>1</v>
      </c>
      <c r="D3435" t="s">
        <v>6026</v>
      </c>
      <c r="E3435" t="s">
        <v>6027</v>
      </c>
      <c r="F3435" t="s">
        <v>8510</v>
      </c>
      <c r="G3435" s="2">
        <v>134640.78317904766</v>
      </c>
      <c r="H3435" s="2">
        <v>2436</v>
      </c>
      <c r="I3435" s="2">
        <v>7395556018.2100458</v>
      </c>
      <c r="J3435" s="4">
        <v>0.98723822073326772</v>
      </c>
      <c r="K3435" s="2">
        <v>112098.69421916921</v>
      </c>
      <c r="L3435" s="2">
        <v>2620</v>
      </c>
      <c r="M3435" s="2">
        <v>8715989002.6898632</v>
      </c>
      <c r="N3435" s="4">
        <v>0.99108072115502921</v>
      </c>
      <c r="O3435" s="2">
        <v>80502.215786494897</v>
      </c>
      <c r="P3435" s="2">
        <v>2900</v>
      </c>
      <c r="Q3435" s="2">
        <v>9813773092.5613518</v>
      </c>
      <c r="R3435" s="4">
        <v>0.99482160770011863</v>
      </c>
      <c r="S3435" s="2">
        <v>60956.935131497397</v>
      </c>
      <c r="T3435" s="2">
        <v>3161</v>
      </c>
      <c r="U3435" s="2">
        <v>12309885410.123075</v>
      </c>
      <c r="V3435" s="4">
        <v>0.99730535616600147</v>
      </c>
      <c r="W3435" s="2">
        <v>46903.08832863727</v>
      </c>
      <c r="X3435" s="2">
        <v>3331</v>
      </c>
      <c r="Y3435" s="2">
        <v>14137543983.656544</v>
      </c>
      <c r="Z3435" s="4">
        <v>0.99838120033123279</v>
      </c>
      <c r="AA3435" s="2">
        <v>41206.754761229364</v>
      </c>
      <c r="AB3435" s="2">
        <v>3430</v>
      </c>
      <c r="AC3435" s="2">
        <v>15842592811.824312</v>
      </c>
      <c r="AD3435" s="4">
        <v>0.99886171161258108</v>
      </c>
    </row>
    <row r="3436" spans="1:30" x14ac:dyDescent="0.2">
      <c r="A3436">
        <v>3820</v>
      </c>
      <c r="B3436">
        <v>3457</v>
      </c>
      <c r="C3436">
        <v>1</v>
      </c>
      <c r="D3436" t="s">
        <v>6916</v>
      </c>
      <c r="E3436" t="s">
        <v>6917</v>
      </c>
      <c r="F3436" t="s">
        <v>8510</v>
      </c>
      <c r="G3436" s="2">
        <v>37826.0542388307</v>
      </c>
      <c r="H3436" s="2">
        <v>3470</v>
      </c>
      <c r="I3436" s="2">
        <v>7474773770.9578657</v>
      </c>
      <c r="J3436" s="4">
        <v>0.99781305690253985</v>
      </c>
      <c r="K3436" s="2">
        <v>46041.999145754002</v>
      </c>
      <c r="L3436" s="2">
        <v>3376</v>
      </c>
      <c r="M3436" s="2">
        <v>8772436472.8710632</v>
      </c>
      <c r="N3436" s="4">
        <v>0.99749926980593906</v>
      </c>
      <c r="O3436" s="2">
        <v>57361.378740661195</v>
      </c>
      <c r="P3436" s="2">
        <v>3186</v>
      </c>
      <c r="Q3436" s="2">
        <v>9833391463.6784344</v>
      </c>
      <c r="R3436" s="4">
        <v>0.99681032083940524</v>
      </c>
      <c r="S3436" s="2">
        <v>60144.801329126138</v>
      </c>
      <c r="T3436" s="2">
        <v>3172</v>
      </c>
      <c r="U3436" s="2">
        <v>12310550209.988949</v>
      </c>
      <c r="V3436" s="4">
        <v>0.99735921600668442</v>
      </c>
      <c r="W3436" s="2">
        <v>43788.478769918838</v>
      </c>
      <c r="X3436" s="2">
        <v>3394</v>
      </c>
      <c r="Y3436" s="2">
        <v>14140381828.697546</v>
      </c>
      <c r="Z3436" s="4">
        <v>0.99858160650798211</v>
      </c>
      <c r="AA3436" s="2">
        <v>41177.526636852068</v>
      </c>
      <c r="AB3436" s="2">
        <v>3431</v>
      </c>
      <c r="AC3436" s="2">
        <v>15842633989.350948</v>
      </c>
      <c r="AD3436" s="4">
        <v>0.99886430781985758</v>
      </c>
    </row>
    <row r="3437" spans="1:30" x14ac:dyDescent="0.2">
      <c r="A3437">
        <v>3320</v>
      </c>
      <c r="B3437">
        <v>3455</v>
      </c>
      <c r="C3437">
        <v>1</v>
      </c>
      <c r="D3437" t="s">
        <v>6912</v>
      </c>
      <c r="E3437" t="s">
        <v>6913</v>
      </c>
      <c r="F3437" t="s">
        <v>8510</v>
      </c>
      <c r="G3437" s="2">
        <v>90230.481319739789</v>
      </c>
      <c r="H3437" s="2">
        <v>2769</v>
      </c>
      <c r="I3437" s="2">
        <v>7432439501.3957872</v>
      </c>
      <c r="J3437" s="4">
        <v>0.99216182407358156</v>
      </c>
      <c r="K3437" s="2">
        <v>63093.923717410005</v>
      </c>
      <c r="L3437" s="2">
        <v>3117</v>
      </c>
      <c r="M3437" s="2">
        <v>8758332989.0731087</v>
      </c>
      <c r="N3437" s="4">
        <v>0.99589558594528238</v>
      </c>
      <c r="O3437" s="2">
        <v>65338.577582370228</v>
      </c>
      <c r="P3437" s="2">
        <v>3084</v>
      </c>
      <c r="Q3437" s="2">
        <v>9827152059.5359402</v>
      </c>
      <c r="R3437" s="4">
        <v>0.99617783280431582</v>
      </c>
      <c r="S3437" s="2">
        <v>49565.684155980569</v>
      </c>
      <c r="T3437" s="2">
        <v>3326</v>
      </c>
      <c r="U3437" s="2">
        <v>12318918155.563572</v>
      </c>
      <c r="V3437" s="4">
        <v>0.99803715870587595</v>
      </c>
      <c r="W3437" s="2">
        <v>42246.850986405894</v>
      </c>
      <c r="X3437" s="2">
        <v>3421</v>
      </c>
      <c r="Y3437" s="2">
        <v>14141543977.184967</v>
      </c>
      <c r="Z3437" s="4">
        <v>0.99866367643492104</v>
      </c>
      <c r="AA3437" s="2">
        <v>41153.305300699161</v>
      </c>
      <c r="AB3437" s="2">
        <v>3432</v>
      </c>
      <c r="AC3437" s="2">
        <v>15842675142.656248</v>
      </c>
      <c r="AD3437" s="4">
        <v>0.99886690249999976</v>
      </c>
    </row>
    <row r="3438" spans="1:30" x14ac:dyDescent="0.2">
      <c r="A3438">
        <v>3753</v>
      </c>
      <c r="B3438">
        <v>3159</v>
      </c>
      <c r="C3438">
        <v>1</v>
      </c>
      <c r="D3438" t="s">
        <v>6320</v>
      </c>
      <c r="E3438" t="s">
        <v>6321</v>
      </c>
      <c r="F3438" t="s">
        <v>8510</v>
      </c>
      <c r="G3438" s="2">
        <v>58271.09571687664</v>
      </c>
      <c r="H3438" s="2">
        <v>3114</v>
      </c>
      <c r="I3438" s="2">
        <v>7457791158.1525126</v>
      </c>
      <c r="J3438" s="4">
        <v>0.99554603540908126</v>
      </c>
      <c r="K3438" s="2">
        <v>46899.616042131071</v>
      </c>
      <c r="L3438" s="2">
        <v>3365</v>
      </c>
      <c r="M3438" s="2">
        <v>8771925138.0759048</v>
      </c>
      <c r="N3438" s="4">
        <v>0.99744112677049224</v>
      </c>
      <c r="O3438" s="2">
        <v>42275.897098712303</v>
      </c>
      <c r="P3438" s="2">
        <v>3436</v>
      </c>
      <c r="Q3438" s="2">
        <v>9845738509.4456959</v>
      </c>
      <c r="R3438" s="4">
        <v>0.99806194015082417</v>
      </c>
      <c r="S3438" s="2">
        <v>44874.571880387106</v>
      </c>
      <c r="T3438" s="2">
        <v>3407</v>
      </c>
      <c r="U3438" s="2">
        <v>12322735704.710691</v>
      </c>
      <c r="V3438" s="4">
        <v>0.99834644364923686</v>
      </c>
      <c r="W3438" s="2">
        <v>46006.932028067531</v>
      </c>
      <c r="X3438" s="2">
        <v>3346</v>
      </c>
      <c r="Y3438" s="2">
        <v>14138239273.472744</v>
      </c>
      <c r="Z3438" s="4">
        <v>0.99843030110022624</v>
      </c>
      <c r="AA3438" s="2">
        <v>41011.042347086208</v>
      </c>
      <c r="AB3438" s="2">
        <v>3433</v>
      </c>
      <c r="AC3438" s="2">
        <v>15842716153.698595</v>
      </c>
      <c r="AD3438" s="4">
        <v>0.99886948821058641</v>
      </c>
    </row>
    <row r="3439" spans="1:30" x14ac:dyDescent="0.2">
      <c r="A3439">
        <v>4861</v>
      </c>
      <c r="B3439">
        <v>3245</v>
      </c>
      <c r="C3439">
        <v>1</v>
      </c>
      <c r="D3439" t="s">
        <v>6492</v>
      </c>
      <c r="E3439" t="s">
        <v>6493</v>
      </c>
      <c r="F3439" t="s">
        <v>8510</v>
      </c>
      <c r="G3439" s="2">
        <v>69874.139270128973</v>
      </c>
      <c r="H3439" s="2">
        <v>2971</v>
      </c>
      <c r="I3439" s="2">
        <v>7448679583.5121212</v>
      </c>
      <c r="J3439" s="4">
        <v>0.99432972459838509</v>
      </c>
      <c r="K3439" s="2">
        <v>63162.248050650836</v>
      </c>
      <c r="L3439" s="2">
        <v>3116</v>
      </c>
      <c r="M3439" s="2">
        <v>8758269895.1493912</v>
      </c>
      <c r="N3439" s="4">
        <v>0.99588841163937181</v>
      </c>
      <c r="O3439" s="2">
        <v>49463.350912987</v>
      </c>
      <c r="P3439" s="2">
        <v>3306</v>
      </c>
      <c r="Q3439" s="2">
        <v>9839782533.9459286</v>
      </c>
      <c r="R3439" s="4">
        <v>0.99745818326076607</v>
      </c>
      <c r="S3439" s="2">
        <v>37821.877742493198</v>
      </c>
      <c r="T3439" s="2">
        <v>3545</v>
      </c>
      <c r="U3439" s="2">
        <v>12328442958.513626</v>
      </c>
      <c r="V3439" s="4">
        <v>0.99880882608392507</v>
      </c>
      <c r="W3439" s="2">
        <v>44224.261515556602</v>
      </c>
      <c r="X3439" s="2">
        <v>3379</v>
      </c>
      <c r="Y3439" s="2">
        <v>14139721502.046259</v>
      </c>
      <c r="Z3439" s="4">
        <v>0.99853497480763265</v>
      </c>
      <c r="AA3439" s="2">
        <v>40959.095041389992</v>
      </c>
      <c r="AB3439" s="2">
        <v>3434</v>
      </c>
      <c r="AC3439" s="2">
        <v>15842757112.793636</v>
      </c>
      <c r="AD3439" s="4">
        <v>0.99887207064594064</v>
      </c>
    </row>
    <row r="3440" spans="1:30" x14ac:dyDescent="0.2">
      <c r="A3440">
        <v>5879</v>
      </c>
      <c r="B3440">
        <v>3139</v>
      </c>
      <c r="C3440">
        <v>1</v>
      </c>
      <c r="D3440" t="s">
        <v>6280</v>
      </c>
      <c r="E3440" t="s">
        <v>6281</v>
      </c>
      <c r="F3440" t="s">
        <v>8510</v>
      </c>
      <c r="G3440" s="2">
        <v>25642.287875227135</v>
      </c>
      <c r="H3440" s="2">
        <v>3739</v>
      </c>
      <c r="I3440" s="2">
        <v>7483350046.6767759</v>
      </c>
      <c r="J3440" s="4">
        <v>0.99895791026588499</v>
      </c>
      <c r="K3440" s="2">
        <v>35494.77958174907</v>
      </c>
      <c r="L3440" s="2">
        <v>3589</v>
      </c>
      <c r="M3440" s="2">
        <v>8781058643.6974087</v>
      </c>
      <c r="N3440" s="4">
        <v>0.99847968261713693</v>
      </c>
      <c r="O3440" s="2">
        <v>36594.519522792834</v>
      </c>
      <c r="P3440" s="2">
        <v>3550</v>
      </c>
      <c r="Q3440" s="2">
        <v>9850217541.0965748</v>
      </c>
      <c r="R3440" s="4">
        <v>0.99851597932880809</v>
      </c>
      <c r="S3440" s="2">
        <v>36200.707070385462</v>
      </c>
      <c r="T3440" s="2">
        <v>3567</v>
      </c>
      <c r="U3440" s="2">
        <v>12329253715.967625</v>
      </c>
      <c r="V3440" s="4">
        <v>0.99887451091562618</v>
      </c>
      <c r="W3440" s="2">
        <v>39866.471068403036</v>
      </c>
      <c r="X3440" s="2">
        <v>3469</v>
      </c>
      <c r="Y3440" s="2">
        <v>14143511641.423639</v>
      </c>
      <c r="Z3440" s="4">
        <v>0.99880263119161183</v>
      </c>
      <c r="AA3440" s="2">
        <v>40854.861015572264</v>
      </c>
      <c r="AB3440" s="2">
        <v>3435</v>
      </c>
      <c r="AC3440" s="2">
        <v>15842797967.654652</v>
      </c>
      <c r="AD3440" s="4">
        <v>0.99887464650943003</v>
      </c>
    </row>
    <row r="3441" spans="1:30" x14ac:dyDescent="0.2">
      <c r="A3441">
        <v>543</v>
      </c>
      <c r="B3441">
        <v>3373</v>
      </c>
      <c r="C3441">
        <v>1</v>
      </c>
      <c r="D3441" t="s">
        <v>6748</v>
      </c>
      <c r="E3441" t="s">
        <v>6749</v>
      </c>
      <c r="F3441" t="s">
        <v>8510</v>
      </c>
      <c r="G3441" s="2">
        <v>52017.598651409906</v>
      </c>
      <c r="H3441" s="2">
        <v>3214</v>
      </c>
      <c r="I3441" s="2">
        <v>7463299210.9345284</v>
      </c>
      <c r="J3441" s="4">
        <v>0.99628130943240456</v>
      </c>
      <c r="K3441" s="2">
        <v>56761.527302413691</v>
      </c>
      <c r="L3441" s="2">
        <v>3214</v>
      </c>
      <c r="M3441" s="2">
        <v>8764129149.8644905</v>
      </c>
      <c r="N3441" s="4">
        <v>0.99655465782057739</v>
      </c>
      <c r="O3441" s="2">
        <v>57122.010689450261</v>
      </c>
      <c r="P3441" s="2">
        <v>3191</v>
      </c>
      <c r="Q3441" s="2">
        <v>9833677606.8825741</v>
      </c>
      <c r="R3441" s="4">
        <v>0.99683932715936896</v>
      </c>
      <c r="S3441" s="2">
        <v>57810.602176749468</v>
      </c>
      <c r="T3441" s="2">
        <v>3200</v>
      </c>
      <c r="U3441" s="2">
        <v>12312200880.58374</v>
      </c>
      <c r="V3441" s="4">
        <v>0.99749294776539743</v>
      </c>
      <c r="W3441" s="2">
        <v>48462.504979974969</v>
      </c>
      <c r="X3441" s="2">
        <v>3304</v>
      </c>
      <c r="Y3441" s="2">
        <v>14136258972.814123</v>
      </c>
      <c r="Z3441" s="4">
        <v>0.99829045397042371</v>
      </c>
      <c r="AA3441" s="2">
        <v>40788.142226339573</v>
      </c>
      <c r="AB3441" s="2">
        <v>3436</v>
      </c>
      <c r="AC3441" s="2">
        <v>15842838755.796879</v>
      </c>
      <c r="AD3441" s="4">
        <v>0.99887721816635777</v>
      </c>
    </row>
    <row r="3442" spans="1:30" x14ac:dyDescent="0.2">
      <c r="A3442">
        <v>4639</v>
      </c>
      <c r="B3442">
        <v>2979</v>
      </c>
      <c r="C3442">
        <v>1</v>
      </c>
      <c r="D3442" t="s">
        <v>5960</v>
      </c>
      <c r="E3442" t="s">
        <v>5961</v>
      </c>
      <c r="F3442" t="s">
        <v>8510</v>
      </c>
      <c r="G3442" s="2">
        <v>141046.39016776168</v>
      </c>
      <c r="H3442" s="2">
        <v>2381</v>
      </c>
      <c r="I3442" s="2">
        <v>7387981968.8530388</v>
      </c>
      <c r="J3442" s="4">
        <v>0.98622715530525307</v>
      </c>
      <c r="K3442" s="2">
        <v>76701.099064547059</v>
      </c>
      <c r="L3442" s="2">
        <v>2953</v>
      </c>
      <c r="M3442" s="2">
        <v>8746889317.3501816</v>
      </c>
      <c r="N3442" s="4">
        <v>0.99459434492486354</v>
      </c>
      <c r="O3442" s="2">
        <v>87509.067052470244</v>
      </c>
      <c r="P3442" s="2">
        <v>2829</v>
      </c>
      <c r="Q3442" s="2">
        <v>9807817767.5426083</v>
      </c>
      <c r="R3442" s="4">
        <v>0.99421791674928406</v>
      </c>
      <c r="S3442" s="2">
        <v>55617.186614812796</v>
      </c>
      <c r="T3442" s="2">
        <v>3238</v>
      </c>
      <c r="U3442" s="2">
        <v>12314349544.670902</v>
      </c>
      <c r="V3442" s="4">
        <v>0.99766702527557194</v>
      </c>
      <c r="W3442" s="2">
        <v>45304.825320427924</v>
      </c>
      <c r="X3442" s="2">
        <v>3357</v>
      </c>
      <c r="Y3442" s="2">
        <v>14138739979.094606</v>
      </c>
      <c r="Z3442" s="4">
        <v>0.99846566050072361</v>
      </c>
      <c r="AA3442" s="2">
        <v>40760.464064014574</v>
      </c>
      <c r="AB3442" s="2">
        <v>3437</v>
      </c>
      <c r="AC3442" s="2">
        <v>15842879516.260942</v>
      </c>
      <c r="AD3442" s="4">
        <v>0.99887978807820144</v>
      </c>
    </row>
    <row r="3443" spans="1:30" x14ac:dyDescent="0.2">
      <c r="A3443">
        <v>5250</v>
      </c>
      <c r="B3443">
        <v>3581</v>
      </c>
      <c r="C3443">
        <v>1</v>
      </c>
      <c r="D3443" t="s">
        <v>7164</v>
      </c>
      <c r="E3443" t="s">
        <v>7165</v>
      </c>
      <c r="F3443" t="s">
        <v>8510</v>
      </c>
      <c r="G3443" s="2">
        <v>43929.511197907872</v>
      </c>
      <c r="H3443" s="2">
        <v>3358</v>
      </c>
      <c r="I3443" s="2">
        <v>7470200396.1001434</v>
      </c>
      <c r="J3443" s="4">
        <v>0.99720255372385158</v>
      </c>
      <c r="K3443" s="2">
        <v>46388.338483740466</v>
      </c>
      <c r="L3443" s="2">
        <v>3372</v>
      </c>
      <c r="M3443" s="2">
        <v>8772251600.3096523</v>
      </c>
      <c r="N3443" s="4">
        <v>0.99747824825216835</v>
      </c>
      <c r="O3443" s="2">
        <v>47050.316679409239</v>
      </c>
      <c r="P3443" s="2">
        <v>3353</v>
      </c>
      <c r="Q3443" s="2">
        <v>9842051986.1245441</v>
      </c>
      <c r="R3443" s="4">
        <v>0.99768823749613866</v>
      </c>
      <c r="S3443" s="2">
        <v>48338.449698912656</v>
      </c>
      <c r="T3443" s="2">
        <v>3349</v>
      </c>
      <c r="U3443" s="2">
        <v>12320043719.105936</v>
      </c>
      <c r="V3443" s="4">
        <v>0.99812834806403039</v>
      </c>
      <c r="W3443" s="2">
        <v>48937.3972131107</v>
      </c>
      <c r="X3443" s="2">
        <v>3297</v>
      </c>
      <c r="Y3443" s="2">
        <v>14135919009.124371</v>
      </c>
      <c r="Z3443" s="4">
        <v>0.99826644602696224</v>
      </c>
      <c r="AA3443" s="2">
        <v>40753.415746024104</v>
      </c>
      <c r="AB3443" s="2">
        <v>3438</v>
      </c>
      <c r="AC3443" s="2">
        <v>15842920269.676689</v>
      </c>
      <c r="AD3443" s="4">
        <v>0.9988823575456548</v>
      </c>
    </row>
    <row r="3444" spans="1:30" x14ac:dyDescent="0.2">
      <c r="A3444">
        <v>2964</v>
      </c>
      <c r="B3444">
        <v>2677</v>
      </c>
      <c r="C3444">
        <v>1</v>
      </c>
      <c r="D3444" t="s">
        <v>5356</v>
      </c>
      <c r="E3444" t="s">
        <v>5357</v>
      </c>
      <c r="F3444" t="s">
        <v>8510</v>
      </c>
      <c r="G3444" s="2">
        <v>50278.875922897925</v>
      </c>
      <c r="H3444" s="2">
        <v>3248</v>
      </c>
      <c r="I3444" s="2">
        <v>7465034262.0639305</v>
      </c>
      <c r="J3444" s="4">
        <v>0.99651292268577651</v>
      </c>
      <c r="K3444" s="2">
        <v>83800.963740542706</v>
      </c>
      <c r="L3444" s="2">
        <v>2866</v>
      </c>
      <c r="M3444" s="2">
        <v>8739918732.6538506</v>
      </c>
      <c r="N3444" s="4">
        <v>0.99380173124607385</v>
      </c>
      <c r="O3444" s="2">
        <v>67661.478131044467</v>
      </c>
      <c r="P3444" s="2">
        <v>3052</v>
      </c>
      <c r="Q3444" s="2">
        <v>9825026922.1372871</v>
      </c>
      <c r="R3444" s="4">
        <v>0.99596240774979583</v>
      </c>
      <c r="S3444" s="2">
        <v>92164.316557858663</v>
      </c>
      <c r="T3444" s="2">
        <v>2818</v>
      </c>
      <c r="U3444" s="2">
        <v>12283701701.11483</v>
      </c>
      <c r="V3444" s="4">
        <v>0.99518404046173503</v>
      </c>
      <c r="W3444" s="2">
        <v>84515.41947734257</v>
      </c>
      <c r="X3444" s="2">
        <v>2847</v>
      </c>
      <c r="Y3444" s="2">
        <v>14106594463.415205</v>
      </c>
      <c r="Z3444" s="4">
        <v>0.99619557182291874</v>
      </c>
      <c r="AA3444" s="2">
        <v>40684.332723608066</v>
      </c>
      <c r="AB3444" s="2">
        <v>3439</v>
      </c>
      <c r="AC3444" s="2">
        <v>15842960954.009413</v>
      </c>
      <c r="AD3444" s="4">
        <v>0.99888492265748352</v>
      </c>
    </row>
    <row r="3445" spans="1:30" x14ac:dyDescent="0.2">
      <c r="A3445">
        <v>3659</v>
      </c>
      <c r="B3445">
        <v>3915</v>
      </c>
      <c r="C3445">
        <v>1</v>
      </c>
      <c r="D3445" t="s">
        <v>7832</v>
      </c>
      <c r="E3445" t="s">
        <v>7833</v>
      </c>
      <c r="F3445" t="s">
        <v>8510</v>
      </c>
      <c r="G3445" s="2">
        <v>22527.224523202898</v>
      </c>
      <c r="H3445" s="2">
        <v>3812</v>
      </c>
      <c r="I3445" s="2">
        <v>7485099373.1765547</v>
      </c>
      <c r="J3445" s="4">
        <v>0.99919142914896431</v>
      </c>
      <c r="K3445" s="2">
        <v>22456.032574837231</v>
      </c>
      <c r="L3445" s="2">
        <v>3866</v>
      </c>
      <c r="M3445" s="2">
        <v>8788983669.8913498</v>
      </c>
      <c r="N3445" s="4">
        <v>0.99938082426302921</v>
      </c>
      <c r="O3445" s="2">
        <v>27132.054031294934</v>
      </c>
      <c r="P3445" s="2">
        <v>3759</v>
      </c>
      <c r="Q3445" s="2">
        <v>9856893082.4961605</v>
      </c>
      <c r="R3445" s="4">
        <v>0.99919267857228644</v>
      </c>
      <c r="S3445" s="2">
        <v>30566.207239150568</v>
      </c>
      <c r="T3445" s="2">
        <v>3674</v>
      </c>
      <c r="U3445" s="2">
        <v>12332846460.728067</v>
      </c>
      <c r="V3445" s="4">
        <v>0.99916558296654712</v>
      </c>
      <c r="W3445" s="2">
        <v>37579.514040248432</v>
      </c>
      <c r="X3445" s="2">
        <v>3515</v>
      </c>
      <c r="Y3445" s="2">
        <v>14145295223.861687</v>
      </c>
      <c r="Z3445" s="4">
        <v>0.99892858624982039</v>
      </c>
      <c r="AA3445" s="2">
        <v>40530.723195590603</v>
      </c>
      <c r="AB3445" s="2">
        <v>3440</v>
      </c>
      <c r="AC3445" s="2">
        <v>15843001484.732609</v>
      </c>
      <c r="AD3445" s="4">
        <v>0.99888747808436507</v>
      </c>
    </row>
    <row r="3446" spans="1:30" x14ac:dyDescent="0.2">
      <c r="A3446">
        <v>401</v>
      </c>
      <c r="B3446">
        <v>3658</v>
      </c>
      <c r="C3446">
        <v>1</v>
      </c>
      <c r="D3446" t="s">
        <v>7318</v>
      </c>
      <c r="E3446" t="s">
        <v>7319</v>
      </c>
      <c r="F3446" t="s">
        <v>8510</v>
      </c>
      <c r="G3446" s="2">
        <v>55109.053671739435</v>
      </c>
      <c r="H3446" s="2">
        <v>3161</v>
      </c>
      <c r="I3446" s="2">
        <v>7460459830.0328016</v>
      </c>
      <c r="J3446" s="4">
        <v>0.99590227838423151</v>
      </c>
      <c r="K3446" s="2">
        <v>52572.943274757265</v>
      </c>
      <c r="L3446" s="2">
        <v>3276</v>
      </c>
      <c r="M3446" s="2">
        <v>8767505725.2053223</v>
      </c>
      <c r="N3446" s="4">
        <v>0.99693860262853806</v>
      </c>
      <c r="O3446" s="2">
        <v>49217.463644036798</v>
      </c>
      <c r="P3446" s="2">
        <v>3313</v>
      </c>
      <c r="Q3446" s="2">
        <v>9840128143.3804131</v>
      </c>
      <c r="R3446" s="4">
        <v>0.99749321766904175</v>
      </c>
      <c r="S3446" s="2">
        <v>51930.900625838061</v>
      </c>
      <c r="T3446" s="2">
        <v>3278</v>
      </c>
      <c r="U3446" s="2">
        <v>12316490527.860693</v>
      </c>
      <c r="V3446" s="4">
        <v>0.99784048050537311</v>
      </c>
      <c r="W3446" s="2">
        <v>46449.202084500772</v>
      </c>
      <c r="X3446" s="2">
        <v>3336</v>
      </c>
      <c r="Y3446" s="2">
        <v>14137777209.001184</v>
      </c>
      <c r="Z3446" s="4">
        <v>0.99839767050453865</v>
      </c>
      <c r="AA3446" s="2">
        <v>40387.080866829267</v>
      </c>
      <c r="AB3446" s="2">
        <v>3441</v>
      </c>
      <c r="AC3446" s="2">
        <v>15843041871.813477</v>
      </c>
      <c r="AD3446" s="4">
        <v>0.99889002445472264</v>
      </c>
    </row>
    <row r="3447" spans="1:30" x14ac:dyDescent="0.2">
      <c r="A3447">
        <v>5228</v>
      </c>
      <c r="B3447">
        <v>3462</v>
      </c>
      <c r="C3447">
        <v>1</v>
      </c>
      <c r="D3447" t="s">
        <v>6926</v>
      </c>
      <c r="E3447" t="s">
        <v>6927</v>
      </c>
      <c r="F3447" t="s">
        <v>8510</v>
      </c>
      <c r="G3447" s="2">
        <v>43430.705135621938</v>
      </c>
      <c r="H3447" s="2">
        <v>3367</v>
      </c>
      <c r="I3447" s="2">
        <v>7470593565.2866249</v>
      </c>
      <c r="J3447" s="4">
        <v>0.99725503816817918</v>
      </c>
      <c r="K3447" s="2">
        <v>49145.857009623978</v>
      </c>
      <c r="L3447" s="2">
        <v>3328</v>
      </c>
      <c r="M3447" s="2">
        <v>8770147852.1250744</v>
      </c>
      <c r="N3447" s="4">
        <v>0.99723903451896423</v>
      </c>
      <c r="O3447" s="2">
        <v>40990.949096651071</v>
      </c>
      <c r="P3447" s="2">
        <v>3462</v>
      </c>
      <c r="Q3447" s="2">
        <v>9846817160.6183338</v>
      </c>
      <c r="R3447" s="4">
        <v>0.99817128295746849</v>
      </c>
      <c r="S3447" s="2">
        <v>40629.807575765466</v>
      </c>
      <c r="T3447" s="2">
        <v>3491</v>
      </c>
      <c r="U3447" s="2">
        <v>12326325914.51952</v>
      </c>
      <c r="V3447" s="4">
        <v>0.99863731032693637</v>
      </c>
      <c r="W3447" s="2">
        <v>37209.138049233763</v>
      </c>
      <c r="X3447" s="2">
        <v>3525</v>
      </c>
      <c r="Y3447" s="2">
        <v>14145668906.701542</v>
      </c>
      <c r="Z3447" s="4">
        <v>0.99895497541066958</v>
      </c>
      <c r="AA3447" s="2">
        <v>40292.5574340124</v>
      </c>
      <c r="AB3447" s="2">
        <v>3442</v>
      </c>
      <c r="AC3447" s="2">
        <v>15843082164.370911</v>
      </c>
      <c r="AD3447" s="4">
        <v>0.99889256486545985</v>
      </c>
    </row>
    <row r="3448" spans="1:30" x14ac:dyDescent="0.2">
      <c r="A3448">
        <v>5562</v>
      </c>
      <c r="B3448">
        <v>2820</v>
      </c>
      <c r="C3448">
        <v>1</v>
      </c>
      <c r="D3448" t="s">
        <v>5642</v>
      </c>
      <c r="E3448" t="s">
        <v>5643</v>
      </c>
      <c r="F3448" t="s">
        <v>8510</v>
      </c>
      <c r="G3448" s="2">
        <v>44129.497490059613</v>
      </c>
      <c r="H3448" s="2">
        <v>3354</v>
      </c>
      <c r="I3448" s="2">
        <v>7470024492.819973</v>
      </c>
      <c r="J3448" s="4">
        <v>0.99717907226540425</v>
      </c>
      <c r="K3448" s="2">
        <v>77424.806229459398</v>
      </c>
      <c r="L3448" s="2">
        <v>2945</v>
      </c>
      <c r="M3448" s="2">
        <v>8746272708.2894115</v>
      </c>
      <c r="N3448" s="4">
        <v>0.99452423132646062</v>
      </c>
      <c r="O3448" s="2">
        <v>74437.04809492467</v>
      </c>
      <c r="P3448" s="2">
        <v>2971</v>
      </c>
      <c r="Q3448" s="2">
        <v>9819262116.0363083</v>
      </c>
      <c r="R3448" s="4">
        <v>0.99537802969057598</v>
      </c>
      <c r="S3448" s="2">
        <v>70673.758123031294</v>
      </c>
      <c r="T3448" s="2">
        <v>3053</v>
      </c>
      <c r="U3448" s="2">
        <v>12302800132.967392</v>
      </c>
      <c r="V3448" s="4">
        <v>0.99673133093165833</v>
      </c>
      <c r="W3448" s="2">
        <v>45069.862913234065</v>
      </c>
      <c r="X3448" s="2">
        <v>3359</v>
      </c>
      <c r="Y3448" s="2">
        <v>14138830150.466904</v>
      </c>
      <c r="Z3448" s="4">
        <v>0.99847202832550375</v>
      </c>
      <c r="AA3448" s="2">
        <v>40158.832639306434</v>
      </c>
      <c r="AB3448" s="2">
        <v>3443</v>
      </c>
      <c r="AC3448" s="2">
        <v>15843122323.20355</v>
      </c>
      <c r="AD3448" s="4">
        <v>0.99889509684496491</v>
      </c>
    </row>
    <row r="3449" spans="1:30" x14ac:dyDescent="0.2">
      <c r="A3449">
        <v>3050</v>
      </c>
      <c r="B3449">
        <v>3101</v>
      </c>
      <c r="C3449">
        <v>1</v>
      </c>
      <c r="D3449" t="s">
        <v>6204</v>
      </c>
      <c r="E3449" t="s">
        <v>6205</v>
      </c>
      <c r="F3449" t="s">
        <v>8510</v>
      </c>
      <c r="G3449" s="2">
        <v>85010.7778935112</v>
      </c>
      <c r="H3449" s="2">
        <v>2824</v>
      </c>
      <c r="I3449" s="2">
        <v>7437234999.1174107</v>
      </c>
      <c r="J3449" s="4">
        <v>0.99280197859699648</v>
      </c>
      <c r="K3449" s="2">
        <v>82676.602934911207</v>
      </c>
      <c r="L3449" s="2">
        <v>2880</v>
      </c>
      <c r="M3449" s="2">
        <v>8741082254.1775169</v>
      </c>
      <c r="N3449" s="4">
        <v>0.99393403335779051</v>
      </c>
      <c r="O3449" s="2">
        <v>67509.050520525096</v>
      </c>
      <c r="P3449" s="2">
        <v>3055</v>
      </c>
      <c r="Q3449" s="2">
        <v>9825229566.5096607</v>
      </c>
      <c r="R3449" s="4">
        <v>0.99598294979803914</v>
      </c>
      <c r="S3449" s="2">
        <v>73333.310217606762</v>
      </c>
      <c r="T3449" s="2">
        <v>3021</v>
      </c>
      <c r="U3449" s="2">
        <v>12300501611.422588</v>
      </c>
      <c r="V3449" s="4">
        <v>0.9965451124762037</v>
      </c>
      <c r="W3449" s="2">
        <v>47585.032791301033</v>
      </c>
      <c r="X3449" s="2">
        <v>3317</v>
      </c>
      <c r="Y3449" s="2">
        <v>14136882315.23786</v>
      </c>
      <c r="Z3449" s="4">
        <v>0.99833447387642349</v>
      </c>
      <c r="AA3449" s="2">
        <v>40027.982722093366</v>
      </c>
      <c r="AB3449" s="2">
        <v>3444</v>
      </c>
      <c r="AC3449" s="2">
        <v>15843162351.186272</v>
      </c>
      <c r="AD3449" s="4">
        <v>0.99889762057449627</v>
      </c>
    </row>
    <row r="3450" spans="1:30" x14ac:dyDescent="0.2">
      <c r="A3450">
        <v>302</v>
      </c>
      <c r="B3450">
        <v>3401</v>
      </c>
      <c r="C3450">
        <v>1</v>
      </c>
      <c r="D3450" t="s">
        <v>6804</v>
      </c>
      <c r="E3450" t="s">
        <v>6805</v>
      </c>
      <c r="F3450" t="s">
        <v>8510</v>
      </c>
      <c r="G3450" s="2">
        <v>36918.407191475031</v>
      </c>
      <c r="H3450" s="2">
        <v>3494</v>
      </c>
      <c r="I3450" s="2">
        <v>7475670453.2257662</v>
      </c>
      <c r="J3450" s="4">
        <v>0.99793275567901385</v>
      </c>
      <c r="K3450" s="2">
        <v>44601.804594618203</v>
      </c>
      <c r="L3450" s="2">
        <v>3398</v>
      </c>
      <c r="M3450" s="2">
        <v>8773430866.5058956</v>
      </c>
      <c r="N3450" s="4">
        <v>0.99761234066461246</v>
      </c>
      <c r="O3450" s="2">
        <v>40951.039286111401</v>
      </c>
      <c r="P3450" s="2">
        <v>3464</v>
      </c>
      <c r="Q3450" s="2">
        <v>9846899083.1126709</v>
      </c>
      <c r="R3450" s="4">
        <v>0.99817958743595547</v>
      </c>
      <c r="S3450" s="2">
        <v>49036.711426185095</v>
      </c>
      <c r="T3450" s="2">
        <v>3336</v>
      </c>
      <c r="U3450" s="2">
        <v>12319411659.942816</v>
      </c>
      <c r="V3450" s="4">
        <v>0.99807714076454779</v>
      </c>
      <c r="W3450" s="2">
        <v>48976.230586874379</v>
      </c>
      <c r="X3450" s="2">
        <v>3295</v>
      </c>
      <c r="Y3450" s="2">
        <v>14135821104.654284</v>
      </c>
      <c r="Z3450" s="4">
        <v>0.99825953209746521</v>
      </c>
      <c r="AA3450" s="2">
        <v>40000.568877907928</v>
      </c>
      <c r="AB3450" s="2">
        <v>3445</v>
      </c>
      <c r="AC3450" s="2">
        <v>15843202351.75515</v>
      </c>
      <c r="AD3450" s="4">
        <v>0.99890014257560877</v>
      </c>
    </row>
    <row r="3451" spans="1:30" x14ac:dyDescent="0.2">
      <c r="A3451">
        <v>2462</v>
      </c>
      <c r="B3451">
        <v>3314</v>
      </c>
      <c r="C3451">
        <v>1</v>
      </c>
      <c r="D3451" t="s">
        <v>6630</v>
      </c>
      <c r="E3451" t="s">
        <v>6631</v>
      </c>
      <c r="F3451" t="s">
        <v>8510</v>
      </c>
      <c r="G3451" s="2">
        <v>75039.759628455504</v>
      </c>
      <c r="H3451" s="2">
        <v>2925</v>
      </c>
      <c r="I3451" s="2">
        <v>7445345626.7795963</v>
      </c>
      <c r="J3451" s="4">
        <v>0.9938846722582344</v>
      </c>
      <c r="K3451" s="2">
        <v>54150.015620833095</v>
      </c>
      <c r="L3451" s="2">
        <v>3246</v>
      </c>
      <c r="M3451" s="2">
        <v>8765903541.6389427</v>
      </c>
      <c r="N3451" s="4">
        <v>0.99675642098008721</v>
      </c>
      <c r="O3451" s="2">
        <v>60887.699115934665</v>
      </c>
      <c r="P3451" s="2">
        <v>3141</v>
      </c>
      <c r="Q3451" s="2">
        <v>9830739991.5995445</v>
      </c>
      <c r="R3451" s="4">
        <v>0.99654154126895711</v>
      </c>
      <c r="S3451" s="2">
        <v>56374.603128823866</v>
      </c>
      <c r="T3451" s="2">
        <v>3224</v>
      </c>
      <c r="U3451" s="2">
        <v>12313566805.1766</v>
      </c>
      <c r="V3451" s="4">
        <v>0.99760361036437306</v>
      </c>
      <c r="W3451" s="2">
        <v>50843.087077880569</v>
      </c>
      <c r="X3451" s="2">
        <v>3260</v>
      </c>
      <c r="Y3451" s="2">
        <v>14134079080.546682</v>
      </c>
      <c r="Z3451" s="4">
        <v>0.99813651185281993</v>
      </c>
      <c r="AA3451" s="2">
        <v>39994.107321067429</v>
      </c>
      <c r="AB3451" s="2">
        <v>3446</v>
      </c>
      <c r="AC3451" s="2">
        <v>15843242345.862471</v>
      </c>
      <c r="AD3451" s="4">
        <v>0.9989026641693256</v>
      </c>
    </row>
    <row r="3452" spans="1:30" x14ac:dyDescent="0.2">
      <c r="A3452">
        <v>1280</v>
      </c>
      <c r="B3452">
        <v>3470</v>
      </c>
      <c r="C3452">
        <v>1</v>
      </c>
      <c r="D3452" t="s">
        <v>6942</v>
      </c>
      <c r="E3452" t="s">
        <v>6943</v>
      </c>
      <c r="F3452" t="s">
        <v>8510</v>
      </c>
      <c r="G3452" s="2">
        <v>56149.920864668537</v>
      </c>
      <c r="H3452" s="2">
        <v>3150</v>
      </c>
      <c r="I3452" s="2">
        <v>7459847364.8090992</v>
      </c>
      <c r="J3452" s="4">
        <v>0.99582051995035314</v>
      </c>
      <c r="K3452" s="2">
        <v>59257.531516893207</v>
      </c>
      <c r="L3452" s="2">
        <v>3173</v>
      </c>
      <c r="M3452" s="2">
        <v>8761753603.9320469</v>
      </c>
      <c r="N3452" s="4">
        <v>0.99628453841414666</v>
      </c>
      <c r="O3452" s="2">
        <v>46550.398634149307</v>
      </c>
      <c r="P3452" s="2">
        <v>3363</v>
      </c>
      <c r="Q3452" s="2">
        <v>9842518844.4423351</v>
      </c>
      <c r="R3452" s="4">
        <v>0.99773556289666421</v>
      </c>
      <c r="S3452" s="2">
        <v>49996.031090661068</v>
      </c>
      <c r="T3452" s="2">
        <v>3315</v>
      </c>
      <c r="U3452" s="2">
        <v>12318370760.297104</v>
      </c>
      <c r="V3452" s="4">
        <v>0.99799281058946376</v>
      </c>
      <c r="W3452" s="2">
        <v>43186.617147477933</v>
      </c>
      <c r="X3452" s="2">
        <v>3404</v>
      </c>
      <c r="Y3452" s="2">
        <v>14140816883.92198</v>
      </c>
      <c r="Z3452" s="4">
        <v>0.99861232973386083</v>
      </c>
      <c r="AA3452" s="2">
        <v>39961.397138960798</v>
      </c>
      <c r="AB3452" s="2">
        <v>3447</v>
      </c>
      <c r="AC3452" s="2">
        <v>15843282307.259609</v>
      </c>
      <c r="AD3452" s="4">
        <v>0.99890518370069381</v>
      </c>
    </row>
    <row r="3453" spans="1:30" x14ac:dyDescent="0.2">
      <c r="A3453">
        <v>2153</v>
      </c>
      <c r="B3453">
        <v>2980</v>
      </c>
      <c r="C3453">
        <v>1</v>
      </c>
      <c r="D3453" t="s">
        <v>5962</v>
      </c>
      <c r="E3453" t="s">
        <v>5963</v>
      </c>
      <c r="F3453" t="s">
        <v>8510</v>
      </c>
      <c r="G3453" s="2">
        <v>37433.632530163093</v>
      </c>
      <c r="H3453" s="2">
        <v>3483</v>
      </c>
      <c r="I3453" s="2">
        <v>7475261936.85392</v>
      </c>
      <c r="J3453" s="4">
        <v>0.99787822252760661</v>
      </c>
      <c r="K3453" s="2">
        <v>55057.005551552538</v>
      </c>
      <c r="L3453" s="2">
        <v>3236</v>
      </c>
      <c r="M3453" s="2">
        <v>8765358354.8514347</v>
      </c>
      <c r="N3453" s="4">
        <v>0.99669442869047309</v>
      </c>
      <c r="O3453" s="2">
        <v>53303.659099571196</v>
      </c>
      <c r="P3453" s="2">
        <v>3246</v>
      </c>
      <c r="Q3453" s="2">
        <v>9836700488.057806</v>
      </c>
      <c r="R3453" s="4">
        <v>0.99714575644831493</v>
      </c>
      <c r="S3453" s="2">
        <v>82086.848172581667</v>
      </c>
      <c r="T3453" s="2">
        <v>2926</v>
      </c>
      <c r="U3453" s="2">
        <v>12293097776.763355</v>
      </c>
      <c r="V3453" s="4">
        <v>0.99594527878841421</v>
      </c>
      <c r="W3453" s="2">
        <v>36602.207251958636</v>
      </c>
      <c r="X3453" s="2">
        <v>3535</v>
      </c>
      <c r="Y3453" s="2">
        <v>14146037192.736816</v>
      </c>
      <c r="Z3453" s="4">
        <v>0.99898098345381969</v>
      </c>
      <c r="AA3453" s="2">
        <v>39961.080596454231</v>
      </c>
      <c r="AB3453" s="2">
        <v>3448</v>
      </c>
      <c r="AC3453" s="2">
        <v>15843322268.340206</v>
      </c>
      <c r="AD3453" s="4">
        <v>0.99890770321210443</v>
      </c>
    </row>
    <row r="3454" spans="1:30" x14ac:dyDescent="0.2">
      <c r="A3454">
        <v>2404</v>
      </c>
      <c r="B3454">
        <v>3677</v>
      </c>
      <c r="C3454">
        <v>1</v>
      </c>
      <c r="D3454" t="s">
        <v>7356</v>
      </c>
      <c r="E3454" t="s">
        <v>7357</v>
      </c>
      <c r="F3454" t="s">
        <v>8510</v>
      </c>
      <c r="G3454" s="2">
        <v>32194.163626289766</v>
      </c>
      <c r="H3454" s="2">
        <v>3603</v>
      </c>
      <c r="I3454" s="2">
        <v>7479430187.1200752</v>
      </c>
      <c r="J3454" s="4">
        <v>0.99843464532613557</v>
      </c>
      <c r="K3454" s="2">
        <v>39755.419974911136</v>
      </c>
      <c r="L3454" s="2">
        <v>3496</v>
      </c>
      <c r="M3454" s="2">
        <v>8777571873.746645</v>
      </c>
      <c r="N3454" s="4">
        <v>0.99808320776198989</v>
      </c>
      <c r="O3454" s="2">
        <v>39850.910473863427</v>
      </c>
      <c r="P3454" s="2">
        <v>3480</v>
      </c>
      <c r="Q3454" s="2">
        <v>9847544377.4852829</v>
      </c>
      <c r="R3454" s="4">
        <v>0.99824500088898183</v>
      </c>
      <c r="S3454" s="2">
        <v>40960.808751710028</v>
      </c>
      <c r="T3454" s="2">
        <v>3484</v>
      </c>
      <c r="U3454" s="2">
        <v>12326040647.415113</v>
      </c>
      <c r="V3454" s="4">
        <v>0.99861419894923587</v>
      </c>
      <c r="W3454" s="2">
        <v>44432.737089925562</v>
      </c>
      <c r="X3454" s="2">
        <v>3374</v>
      </c>
      <c r="Y3454" s="2">
        <v>14139500034.260406</v>
      </c>
      <c r="Z3454" s="4">
        <v>0.99851933494301903</v>
      </c>
      <c r="AA3454" s="2">
        <v>39958.013773528364</v>
      </c>
      <c r="AB3454" s="2">
        <v>3449</v>
      </c>
      <c r="AC3454" s="2">
        <v>15843362226.353979</v>
      </c>
      <c r="AD3454" s="4">
        <v>0.99891022253015449</v>
      </c>
    </row>
    <row r="3455" spans="1:30" x14ac:dyDescent="0.2">
      <c r="A3455">
        <v>3534</v>
      </c>
      <c r="B3455">
        <v>3361</v>
      </c>
      <c r="C3455">
        <v>1</v>
      </c>
      <c r="D3455" t="s">
        <v>6724</v>
      </c>
      <c r="E3455" t="s">
        <v>6725</v>
      </c>
      <c r="F3455" t="s">
        <v>8510</v>
      </c>
      <c r="G3455" s="2">
        <v>24487.567423735803</v>
      </c>
      <c r="H3455" s="2">
        <v>3759</v>
      </c>
      <c r="I3455" s="2">
        <v>7483852963.8066216</v>
      </c>
      <c r="J3455" s="4">
        <v>0.9990250450440169</v>
      </c>
      <c r="K3455" s="2">
        <v>30584.501980298035</v>
      </c>
      <c r="L3455" s="2">
        <v>3676</v>
      </c>
      <c r="M3455" s="2">
        <v>8783916862.0025063</v>
      </c>
      <c r="N3455" s="4">
        <v>0.99880468590226723</v>
      </c>
      <c r="O3455" s="2">
        <v>34289.109619877934</v>
      </c>
      <c r="P3455" s="2">
        <v>3596</v>
      </c>
      <c r="Q3455" s="2">
        <v>9851849227.9192734</v>
      </c>
      <c r="R3455" s="4">
        <v>0.99868138332713885</v>
      </c>
      <c r="S3455" s="2">
        <v>42248.89667945727</v>
      </c>
      <c r="T3455" s="2">
        <v>3456</v>
      </c>
      <c r="U3455" s="2">
        <v>12324873100.952272</v>
      </c>
      <c r="V3455" s="4">
        <v>0.99851960827660413</v>
      </c>
      <c r="W3455" s="2">
        <v>34094.082586989702</v>
      </c>
      <c r="X3455" s="2">
        <v>3587</v>
      </c>
      <c r="Y3455" s="2">
        <v>14147873619.230951</v>
      </c>
      <c r="Z3455" s="4">
        <v>0.99911067031383249</v>
      </c>
      <c r="AA3455" s="2">
        <v>39947.879000938534</v>
      </c>
      <c r="AB3455" s="2">
        <v>3450</v>
      </c>
      <c r="AC3455" s="2">
        <v>15843402174.232981</v>
      </c>
      <c r="AD3455" s="4">
        <v>0.99891274120921603</v>
      </c>
    </row>
    <row r="3456" spans="1:30" x14ac:dyDescent="0.2">
      <c r="A3456">
        <v>1731</v>
      </c>
      <c r="B3456">
        <v>3911</v>
      </c>
      <c r="C3456">
        <v>1</v>
      </c>
      <c r="D3456" t="s">
        <v>7824</v>
      </c>
      <c r="E3456" t="s">
        <v>7825</v>
      </c>
      <c r="F3456" t="s">
        <v>8510</v>
      </c>
      <c r="G3456" s="2">
        <v>18856.967800258266</v>
      </c>
      <c r="H3456" s="2">
        <v>3899</v>
      </c>
      <c r="I3456" s="2">
        <v>7486907020.8666706</v>
      </c>
      <c r="J3456" s="4">
        <v>0.99943273337070349</v>
      </c>
      <c r="K3456" s="2">
        <v>30906.559149388431</v>
      </c>
      <c r="L3456" s="2">
        <v>3671</v>
      </c>
      <c r="M3456" s="2">
        <v>8783763783.112669</v>
      </c>
      <c r="N3456" s="4">
        <v>0.99878727955440627</v>
      </c>
      <c r="O3456" s="2">
        <v>32597.781647285399</v>
      </c>
      <c r="P3456" s="2">
        <v>3637</v>
      </c>
      <c r="Q3456" s="2">
        <v>9853219832.3274307</v>
      </c>
      <c r="R3456" s="4">
        <v>0.99882032141629007</v>
      </c>
      <c r="S3456" s="2">
        <v>38735.706814792167</v>
      </c>
      <c r="T3456" s="2">
        <v>3525</v>
      </c>
      <c r="U3456" s="2">
        <v>12327678609.649</v>
      </c>
      <c r="V3456" s="4">
        <v>0.99874690111945352</v>
      </c>
      <c r="W3456" s="2">
        <v>33061.13723537737</v>
      </c>
      <c r="X3456" s="2">
        <v>3609</v>
      </c>
      <c r="Y3456" s="2">
        <v>14148610985.274849</v>
      </c>
      <c r="Z3456" s="4">
        <v>0.99916274246984782</v>
      </c>
      <c r="AA3456" s="2">
        <v>39921.438801992968</v>
      </c>
      <c r="AB3456" s="2">
        <v>3451</v>
      </c>
      <c r="AC3456" s="2">
        <v>15843442095.671783</v>
      </c>
      <c r="AD3456" s="4">
        <v>0.99891525822124594</v>
      </c>
    </row>
    <row r="3457" spans="1:30" x14ac:dyDescent="0.2">
      <c r="A3457">
        <v>226</v>
      </c>
      <c r="B3457">
        <v>2955</v>
      </c>
      <c r="C3457">
        <v>1</v>
      </c>
      <c r="D3457" t="s">
        <v>5912</v>
      </c>
      <c r="E3457" t="s">
        <v>5913</v>
      </c>
      <c r="F3457" t="s">
        <v>8510</v>
      </c>
      <c r="G3457" s="2">
        <v>48578.193269272197</v>
      </c>
      <c r="H3457" s="2">
        <v>3275</v>
      </c>
      <c r="I3457" s="2">
        <v>7466366219.0842733</v>
      </c>
      <c r="J3457" s="4">
        <v>0.9966907266095949</v>
      </c>
      <c r="K3457" s="2">
        <v>59750.552580910131</v>
      </c>
      <c r="L3457" s="2">
        <v>3162</v>
      </c>
      <c r="M3457" s="2">
        <v>8761098802.0085411</v>
      </c>
      <c r="N3457" s="4">
        <v>0.9962100819683708</v>
      </c>
      <c r="O3457" s="2">
        <v>43516.055734111804</v>
      </c>
      <c r="P3457" s="2">
        <v>3407</v>
      </c>
      <c r="Q3457" s="2">
        <v>9844492579.1253452</v>
      </c>
      <c r="R3457" s="4">
        <v>0.99793564026670389</v>
      </c>
      <c r="S3457" s="2">
        <v>47835.092611586173</v>
      </c>
      <c r="T3457" s="2">
        <v>3355</v>
      </c>
      <c r="U3457" s="2">
        <v>12320331808.982483</v>
      </c>
      <c r="V3457" s="4">
        <v>0.99815168813319965</v>
      </c>
      <c r="W3457" s="2">
        <v>37529.483376980366</v>
      </c>
      <c r="X3457" s="2">
        <v>3517</v>
      </c>
      <c r="Y3457" s="2">
        <v>14145370303.988449</v>
      </c>
      <c r="Z3457" s="4">
        <v>0.99893388834381669</v>
      </c>
      <c r="AA3457" s="2">
        <v>39744.935932762928</v>
      </c>
      <c r="AB3457" s="2">
        <v>3452</v>
      </c>
      <c r="AC3457" s="2">
        <v>15843481840.607716</v>
      </c>
      <c r="AD3457" s="4">
        <v>0.99891776410492317</v>
      </c>
    </row>
    <row r="3458" spans="1:30" x14ac:dyDescent="0.2">
      <c r="A3458">
        <v>3230</v>
      </c>
      <c r="B3458">
        <v>3995</v>
      </c>
      <c r="C3458">
        <v>1</v>
      </c>
      <c r="D3458" t="s">
        <v>7992</v>
      </c>
      <c r="E3458" t="s">
        <v>7993</v>
      </c>
      <c r="F3458" t="s">
        <v>8510</v>
      </c>
      <c r="G3458" s="2">
        <v>21670.896212001269</v>
      </c>
      <c r="H3458" s="2">
        <v>3832</v>
      </c>
      <c r="I3458" s="2">
        <v>7485540339.0676708</v>
      </c>
      <c r="J3458" s="4">
        <v>0.9992502940106025</v>
      </c>
      <c r="K3458" s="2">
        <v>21582.732981286532</v>
      </c>
      <c r="L3458" s="2">
        <v>3884</v>
      </c>
      <c r="M3458" s="2">
        <v>8789380761.5801144</v>
      </c>
      <c r="N3458" s="4">
        <v>0.99942597690344037</v>
      </c>
      <c r="O3458" s="2">
        <v>18352.733269555702</v>
      </c>
      <c r="P3458" s="2">
        <v>3961</v>
      </c>
      <c r="Q3458" s="2">
        <v>9861452055.7745781</v>
      </c>
      <c r="R3458" s="4">
        <v>0.99965482142840523</v>
      </c>
      <c r="S3458" s="2">
        <v>15252.640537274967</v>
      </c>
      <c r="T3458" s="2">
        <v>4036</v>
      </c>
      <c r="U3458" s="2">
        <v>12341037567.202374</v>
      </c>
      <c r="V3458" s="4">
        <v>0.99982919875886267</v>
      </c>
      <c r="W3458" s="2">
        <v>12978.144723976069</v>
      </c>
      <c r="X3458" s="2">
        <v>4075</v>
      </c>
      <c r="Y3458" s="2">
        <v>14158973635.689203</v>
      </c>
      <c r="Z3458" s="4">
        <v>0.99989454393205768</v>
      </c>
      <c r="AA3458" s="2">
        <v>39536.882060320633</v>
      </c>
      <c r="AB3458" s="2">
        <v>3453</v>
      </c>
      <c r="AC3458" s="2">
        <v>15843521377.489777</v>
      </c>
      <c r="AD3458" s="4">
        <v>0.99892025687098462</v>
      </c>
    </row>
    <row r="3459" spans="1:30" x14ac:dyDescent="0.2">
      <c r="A3459">
        <v>5123</v>
      </c>
      <c r="B3459">
        <v>3635</v>
      </c>
      <c r="C3459">
        <v>1</v>
      </c>
      <c r="D3459" t="s">
        <v>7272</v>
      </c>
      <c r="E3459" t="s">
        <v>7273</v>
      </c>
      <c r="F3459" t="s">
        <v>8510</v>
      </c>
      <c r="G3459" s="2">
        <v>17824.793639122963</v>
      </c>
      <c r="H3459" s="2">
        <v>3930</v>
      </c>
      <c r="I3459" s="2">
        <v>7487475330.8156633</v>
      </c>
      <c r="J3459" s="4">
        <v>0.99950859748443432</v>
      </c>
      <c r="K3459" s="2">
        <v>27099.042233724802</v>
      </c>
      <c r="L3459" s="2">
        <v>3769</v>
      </c>
      <c r="M3459" s="2">
        <v>8786590520.5012569</v>
      </c>
      <c r="N3459" s="4">
        <v>0.99910870319648903</v>
      </c>
      <c r="O3459" s="2">
        <v>28243.732066792265</v>
      </c>
      <c r="P3459" s="2">
        <v>3742</v>
      </c>
      <c r="Q3459" s="2">
        <v>9856422189.433588</v>
      </c>
      <c r="R3459" s="4">
        <v>0.99914494416991695</v>
      </c>
      <c r="S3459" s="2">
        <v>33819.040289549863</v>
      </c>
      <c r="T3459" s="2">
        <v>3615</v>
      </c>
      <c r="U3459" s="2">
        <v>12330933368.707235</v>
      </c>
      <c r="V3459" s="4">
        <v>0.99901059070986498</v>
      </c>
      <c r="W3459" s="2">
        <v>39688.943362648766</v>
      </c>
      <c r="X3459" s="2">
        <v>3475</v>
      </c>
      <c r="Y3459" s="2">
        <v>14143750303.001287</v>
      </c>
      <c r="Z3459" s="4">
        <v>0.99881948526701847</v>
      </c>
      <c r="AA3459" s="2">
        <v>39431.601698423299</v>
      </c>
      <c r="AB3459" s="2">
        <v>3454</v>
      </c>
      <c r="AC3459" s="2">
        <v>15843560809.091475</v>
      </c>
      <c r="AD3459" s="4">
        <v>0.99892274299921069</v>
      </c>
    </row>
    <row r="3460" spans="1:30" x14ac:dyDescent="0.2">
      <c r="A3460">
        <v>1217</v>
      </c>
      <c r="B3460">
        <v>2488</v>
      </c>
      <c r="C3460">
        <v>1</v>
      </c>
      <c r="D3460" t="s">
        <v>4978</v>
      </c>
      <c r="E3460" t="s">
        <v>4979</v>
      </c>
      <c r="F3460" t="s">
        <v>8510</v>
      </c>
      <c r="G3460" s="2">
        <v>94128.677067990226</v>
      </c>
      <c r="H3460" s="2">
        <v>2729</v>
      </c>
      <c r="I3460" s="2">
        <v>7428757408.370759</v>
      </c>
      <c r="J3460" s="4">
        <v>0.99167029876329349</v>
      </c>
      <c r="K3460" s="2">
        <v>67796.839032390562</v>
      </c>
      <c r="L3460" s="2">
        <v>3058</v>
      </c>
      <c r="M3460" s="2">
        <v>8754470307.6996384</v>
      </c>
      <c r="N3460" s="4">
        <v>0.99545636682281335</v>
      </c>
      <c r="O3460" s="2">
        <v>46737.345751999826</v>
      </c>
      <c r="P3460" s="2">
        <v>3357</v>
      </c>
      <c r="Q3460" s="2">
        <v>9842239321.8727036</v>
      </c>
      <c r="R3460" s="4">
        <v>0.9977072277100355</v>
      </c>
      <c r="S3460" s="2">
        <v>40425.609412648708</v>
      </c>
      <c r="T3460" s="2">
        <v>3496</v>
      </c>
      <c r="U3460" s="2">
        <v>12326528424.870413</v>
      </c>
      <c r="V3460" s="4">
        <v>0.99865371703186456</v>
      </c>
      <c r="W3460" s="2">
        <v>53811.058023052698</v>
      </c>
      <c r="X3460" s="2">
        <v>3217</v>
      </c>
      <c r="Y3460" s="2">
        <v>14131833176.681997</v>
      </c>
      <c r="Z3460" s="4">
        <v>0.99797790805297715</v>
      </c>
      <c r="AA3460" s="2">
        <v>39403.968357375568</v>
      </c>
      <c r="AB3460" s="2">
        <v>3455</v>
      </c>
      <c r="AC3460" s="2">
        <v>15843600213.059832</v>
      </c>
      <c r="AD3460" s="4">
        <v>0.99892522738517864</v>
      </c>
    </row>
    <row r="3461" spans="1:30" x14ac:dyDescent="0.2">
      <c r="A3461">
        <v>1959</v>
      </c>
      <c r="B3461">
        <v>3618</v>
      </c>
      <c r="C3461">
        <v>1</v>
      </c>
      <c r="D3461" t="s">
        <v>7238</v>
      </c>
      <c r="E3461" t="s">
        <v>7239</v>
      </c>
      <c r="F3461" t="s">
        <v>8510</v>
      </c>
      <c r="G3461" s="2">
        <v>41819.502726084102</v>
      </c>
      <c r="H3461" s="2">
        <v>3396</v>
      </c>
      <c r="I3461" s="2">
        <v>7471835082.4075642</v>
      </c>
      <c r="J3461" s="4">
        <v>0.99742076920320455</v>
      </c>
      <c r="K3461" s="2">
        <v>59793.542857016328</v>
      </c>
      <c r="L3461" s="2">
        <v>3160</v>
      </c>
      <c r="M3461" s="2">
        <v>8760979284.4925461</v>
      </c>
      <c r="N3461" s="4">
        <v>0.99619649182892633</v>
      </c>
      <c r="O3461" s="2">
        <v>64442.442108396906</v>
      </c>
      <c r="P3461" s="2">
        <v>3093</v>
      </c>
      <c r="Q3461" s="2">
        <v>9827735439.0101452</v>
      </c>
      <c r="R3461" s="4">
        <v>0.99623696994769118</v>
      </c>
      <c r="S3461" s="2">
        <v>59676.455355587699</v>
      </c>
      <c r="T3461" s="2">
        <v>3176</v>
      </c>
      <c r="U3461" s="2">
        <v>12310789663.125439</v>
      </c>
      <c r="V3461" s="4">
        <v>0.99737861569137809</v>
      </c>
      <c r="W3461" s="2">
        <v>45373.509422292605</v>
      </c>
      <c r="X3461" s="2">
        <v>3354</v>
      </c>
      <c r="Y3461" s="2">
        <v>14138603943.876448</v>
      </c>
      <c r="Z3461" s="4">
        <v>0.99845605381058355</v>
      </c>
      <c r="AA3461" s="2">
        <v>39389.436780340497</v>
      </c>
      <c r="AB3461" s="2">
        <v>3456</v>
      </c>
      <c r="AC3461" s="2">
        <v>15843639602.496613</v>
      </c>
      <c r="AD3461" s="4">
        <v>0.99892771085494336</v>
      </c>
    </row>
    <row r="3462" spans="1:30" x14ac:dyDescent="0.2">
      <c r="A3462">
        <v>4234</v>
      </c>
      <c r="B3462">
        <v>2812</v>
      </c>
      <c r="C3462">
        <v>1</v>
      </c>
      <c r="D3462" t="s">
        <v>5626</v>
      </c>
      <c r="E3462" t="s">
        <v>5627</v>
      </c>
      <c r="F3462" t="s">
        <v>8510</v>
      </c>
      <c r="G3462" s="2">
        <v>21051.513580295101</v>
      </c>
      <c r="H3462" s="2">
        <v>3852</v>
      </c>
      <c r="I3462" s="2">
        <v>7485968256.4383478</v>
      </c>
      <c r="J3462" s="4">
        <v>0.99930741701563519</v>
      </c>
      <c r="K3462" s="2">
        <v>42456.453483549936</v>
      </c>
      <c r="L3462" s="2">
        <v>3444</v>
      </c>
      <c r="M3462" s="2">
        <v>8775429666.2844524</v>
      </c>
      <c r="N3462" s="4">
        <v>0.99783962088781664</v>
      </c>
      <c r="O3462" s="2">
        <v>42379.168392688363</v>
      </c>
      <c r="P3462" s="2">
        <v>3434</v>
      </c>
      <c r="Q3462" s="2">
        <v>9845653877.8383045</v>
      </c>
      <c r="R3462" s="4">
        <v>0.99805336104970444</v>
      </c>
      <c r="S3462" s="2">
        <v>51615.060003147366</v>
      </c>
      <c r="T3462" s="2">
        <v>3283</v>
      </c>
      <c r="U3462" s="2">
        <v>12316749178.005774</v>
      </c>
      <c r="V3462" s="4">
        <v>0.99786143546689132</v>
      </c>
      <c r="W3462" s="2">
        <v>37960.164592660563</v>
      </c>
      <c r="X3462" s="2">
        <v>3508</v>
      </c>
      <c r="Y3462" s="2">
        <v>14145031028.502909</v>
      </c>
      <c r="Z3462" s="4">
        <v>0.99890992900074493</v>
      </c>
      <c r="AA3462" s="2">
        <v>39329.474461755868</v>
      </c>
      <c r="AB3462" s="2">
        <v>3457</v>
      </c>
      <c r="AC3462" s="2">
        <v>15843678931.971075</v>
      </c>
      <c r="AD3462" s="4">
        <v>0.99893019054413601</v>
      </c>
    </row>
    <row r="3463" spans="1:30" x14ac:dyDescent="0.2">
      <c r="A3463">
        <v>3264</v>
      </c>
      <c r="B3463">
        <v>3127</v>
      </c>
      <c r="C3463">
        <v>1</v>
      </c>
      <c r="D3463" t="s">
        <v>6256</v>
      </c>
      <c r="E3463" t="s">
        <v>6257</v>
      </c>
      <c r="F3463" t="s">
        <v>8510</v>
      </c>
      <c r="G3463" s="2">
        <v>56158.76028656197</v>
      </c>
      <c r="H3463" s="2">
        <v>3149</v>
      </c>
      <c r="I3463" s="2">
        <v>7459791214.8882341</v>
      </c>
      <c r="J3463" s="4">
        <v>0.99581302445605457</v>
      </c>
      <c r="K3463" s="2">
        <v>69826.203465165832</v>
      </c>
      <c r="L3463" s="2">
        <v>3033</v>
      </c>
      <c r="M3463" s="2">
        <v>8752753768.7810154</v>
      </c>
      <c r="N3463" s="4">
        <v>0.99526118201603642</v>
      </c>
      <c r="O3463" s="2">
        <v>75204.931973718034</v>
      </c>
      <c r="P3463" s="2">
        <v>2959</v>
      </c>
      <c r="Q3463" s="2">
        <v>9818365388.0543671</v>
      </c>
      <c r="R3463" s="4">
        <v>0.99528712842719336</v>
      </c>
      <c r="S3463" s="2">
        <v>67853.464134318594</v>
      </c>
      <c r="T3463" s="2">
        <v>3083</v>
      </c>
      <c r="U3463" s="2">
        <v>12304872513.945471</v>
      </c>
      <c r="V3463" s="4">
        <v>0.9968992282418766</v>
      </c>
      <c r="W3463" s="2">
        <v>41523.5499339116</v>
      </c>
      <c r="X3463" s="2">
        <v>3437</v>
      </c>
      <c r="Y3463" s="2">
        <v>14142213843.493509</v>
      </c>
      <c r="Z3463" s="4">
        <v>0.99871098181766338</v>
      </c>
      <c r="AA3463" s="2">
        <v>39315.649657418733</v>
      </c>
      <c r="AB3463" s="2">
        <v>3458</v>
      </c>
      <c r="AC3463" s="2">
        <v>15843718247.620733</v>
      </c>
      <c r="AD3463" s="4">
        <v>0.99893266936168668</v>
      </c>
    </row>
    <row r="3464" spans="1:30" x14ac:dyDescent="0.2">
      <c r="A3464">
        <v>4984</v>
      </c>
      <c r="B3464">
        <v>3419</v>
      </c>
      <c r="C3464">
        <v>1</v>
      </c>
      <c r="D3464" t="s">
        <v>6840</v>
      </c>
      <c r="E3464" t="s">
        <v>6841</v>
      </c>
      <c r="F3464" t="s">
        <v>8510</v>
      </c>
      <c r="G3464" s="2">
        <v>57356.584167837071</v>
      </c>
      <c r="H3464" s="2">
        <v>3127</v>
      </c>
      <c r="I3464" s="2">
        <v>7458542891.0158033</v>
      </c>
      <c r="J3464" s="4">
        <v>0.99564638478275846</v>
      </c>
      <c r="K3464" s="2">
        <v>70494.126946443823</v>
      </c>
      <c r="L3464" s="2">
        <v>3022</v>
      </c>
      <c r="M3464" s="2">
        <v>8751983721.2752724</v>
      </c>
      <c r="N3464" s="4">
        <v>0.99517362118535158</v>
      </c>
      <c r="O3464" s="2">
        <v>49731.805045865563</v>
      </c>
      <c r="P3464" s="2">
        <v>3301</v>
      </c>
      <c r="Q3464" s="2">
        <v>9839534655.095108</v>
      </c>
      <c r="R3464" s="4">
        <v>0.99743305579607311</v>
      </c>
      <c r="S3464" s="2">
        <v>46087.034848063871</v>
      </c>
      <c r="T3464" s="2">
        <v>3386</v>
      </c>
      <c r="U3464" s="2">
        <v>12321780847.119757</v>
      </c>
      <c r="V3464" s="4">
        <v>0.99826908431094175</v>
      </c>
      <c r="W3464" s="2">
        <v>43108.677253903799</v>
      </c>
      <c r="X3464" s="2">
        <v>3408</v>
      </c>
      <c r="Y3464" s="2">
        <v>14140989438.702429</v>
      </c>
      <c r="Z3464" s="4">
        <v>0.99862451540408947</v>
      </c>
      <c r="AA3464" s="2">
        <v>39315.435922287899</v>
      </c>
      <c r="AB3464" s="2">
        <v>3459</v>
      </c>
      <c r="AC3464" s="2">
        <v>15843757563.056656</v>
      </c>
      <c r="AD3464" s="4">
        <v>0.99893514816576157</v>
      </c>
    </row>
    <row r="3465" spans="1:30" x14ac:dyDescent="0.2">
      <c r="A3465">
        <v>1038</v>
      </c>
      <c r="B3465">
        <v>2919</v>
      </c>
      <c r="C3465">
        <v>1</v>
      </c>
      <c r="D3465" t="s">
        <v>5840</v>
      </c>
      <c r="E3465" t="s">
        <v>5841</v>
      </c>
      <c r="F3465" t="s">
        <v>8510</v>
      </c>
      <c r="G3465" s="2">
        <v>26551.986497549966</v>
      </c>
      <c r="H3465" s="2">
        <v>3713</v>
      </c>
      <c r="I3465" s="2">
        <v>7482672005.0067081</v>
      </c>
      <c r="J3465" s="4">
        <v>0.99886739798387492</v>
      </c>
      <c r="K3465" s="2">
        <v>26087.4168135939</v>
      </c>
      <c r="L3465" s="2">
        <v>3790</v>
      </c>
      <c r="M3465" s="2">
        <v>8787149770.8271065</v>
      </c>
      <c r="N3465" s="4">
        <v>0.99917229462783186</v>
      </c>
      <c r="O3465" s="2">
        <v>29854.305448769799</v>
      </c>
      <c r="P3465" s="2">
        <v>3706</v>
      </c>
      <c r="Q3465" s="2">
        <v>9855372854.9724655</v>
      </c>
      <c r="R3465" s="4">
        <v>0.99903857319661415</v>
      </c>
      <c r="S3465" s="2">
        <v>29018.821408997203</v>
      </c>
      <c r="T3465" s="2">
        <v>3705</v>
      </c>
      <c r="U3465" s="2">
        <v>12333767301.513691</v>
      </c>
      <c r="V3465" s="4">
        <v>0.99924018637812106</v>
      </c>
      <c r="W3465" s="2">
        <v>44495.391963214235</v>
      </c>
      <c r="X3465" s="2">
        <v>3372</v>
      </c>
      <c r="Y3465" s="2">
        <v>14139411152.079374</v>
      </c>
      <c r="Z3465" s="4">
        <v>0.9985130581598175</v>
      </c>
      <c r="AA3465" s="2">
        <v>39313.776890704001</v>
      </c>
      <c r="AB3465" s="2">
        <v>3460</v>
      </c>
      <c r="AC3465" s="2">
        <v>15843796876.833546</v>
      </c>
      <c r="AD3465" s="4">
        <v>0.99893762686523591</v>
      </c>
    </row>
    <row r="3466" spans="1:30" x14ac:dyDescent="0.2">
      <c r="A3466">
        <v>3947</v>
      </c>
      <c r="B3466">
        <v>2429</v>
      </c>
      <c r="C3466">
        <v>1</v>
      </c>
      <c r="D3466" t="s">
        <v>4860</v>
      </c>
      <c r="E3466" t="s">
        <v>4861</v>
      </c>
      <c r="F3466" t="s">
        <v>8510</v>
      </c>
      <c r="G3466" s="2">
        <v>156919.82478262534</v>
      </c>
      <c r="H3466" s="2">
        <v>2300</v>
      </c>
      <c r="I3466" s="2">
        <v>7375970570.5950289</v>
      </c>
      <c r="J3466" s="4">
        <v>0.98462374490371496</v>
      </c>
      <c r="K3466" s="2">
        <v>90047.778053245609</v>
      </c>
      <c r="L3466" s="2">
        <v>2805</v>
      </c>
      <c r="M3466" s="2">
        <v>8734621619.4611053</v>
      </c>
      <c r="N3466" s="4">
        <v>0.99319940524939287</v>
      </c>
      <c r="O3466" s="2">
        <v>83220.084641618028</v>
      </c>
      <c r="P3466" s="2">
        <v>2871</v>
      </c>
      <c r="Q3466" s="2">
        <v>9811403829.5612431</v>
      </c>
      <c r="R3466" s="4">
        <v>0.99458143564757551</v>
      </c>
      <c r="S3466" s="2">
        <v>68007.432496976733</v>
      </c>
      <c r="T3466" s="2">
        <v>3081</v>
      </c>
      <c r="U3466" s="2">
        <v>12304736714.410053</v>
      </c>
      <c r="V3466" s="4">
        <v>0.9968882262219938</v>
      </c>
      <c r="W3466" s="2">
        <v>53023.762600102804</v>
      </c>
      <c r="X3466" s="2">
        <v>3226</v>
      </c>
      <c r="Y3466" s="2">
        <v>14132312818.116398</v>
      </c>
      <c r="Z3466" s="4">
        <v>0.99801177991866752</v>
      </c>
      <c r="AA3466" s="2">
        <v>39297.542027406598</v>
      </c>
      <c r="AB3466" s="2">
        <v>3461</v>
      </c>
      <c r="AC3466" s="2">
        <v>15843836174.375572</v>
      </c>
      <c r="AD3466" s="4">
        <v>0.99894010454111615</v>
      </c>
    </row>
    <row r="3467" spans="1:30" x14ac:dyDescent="0.2">
      <c r="A3467">
        <v>482</v>
      </c>
      <c r="B3467">
        <v>3642</v>
      </c>
      <c r="C3467">
        <v>1</v>
      </c>
      <c r="D3467" t="s">
        <v>7286</v>
      </c>
      <c r="E3467" t="s">
        <v>7287</v>
      </c>
      <c r="F3467" t="s">
        <v>8510</v>
      </c>
      <c r="G3467" s="2">
        <v>36456.439283477201</v>
      </c>
      <c r="H3467" s="2">
        <v>3509</v>
      </c>
      <c r="I3467" s="2">
        <v>7476219707.2103319</v>
      </c>
      <c r="J3467" s="4">
        <v>0.99800607599801605</v>
      </c>
      <c r="K3467" s="2">
        <v>43463.625359481863</v>
      </c>
      <c r="L3467" s="2">
        <v>3418</v>
      </c>
      <c r="M3467" s="2">
        <v>8774311743.4238243</v>
      </c>
      <c r="N3467" s="4">
        <v>0.99771250372479992</v>
      </c>
      <c r="O3467" s="2">
        <v>34121.503204890898</v>
      </c>
      <c r="P3467" s="2">
        <v>3601</v>
      </c>
      <c r="Q3467" s="2">
        <v>9852020085.6269512</v>
      </c>
      <c r="R3467" s="4">
        <v>0.99869870316303033</v>
      </c>
      <c r="S3467" s="2">
        <v>33477.070069465801</v>
      </c>
      <c r="T3467" s="2">
        <v>3627</v>
      </c>
      <c r="U3467" s="2">
        <v>12331337036.162758</v>
      </c>
      <c r="V3467" s="4">
        <v>0.99904329448427798</v>
      </c>
      <c r="W3467" s="2">
        <v>36614.222721628204</v>
      </c>
      <c r="X3467" s="2">
        <v>3534</v>
      </c>
      <c r="Y3467" s="2">
        <v>14146000590.529564</v>
      </c>
      <c r="Z3467" s="4">
        <v>0.99897839863741489</v>
      </c>
      <c r="AA3467" s="2">
        <v>39263.727862355539</v>
      </c>
      <c r="AB3467" s="2">
        <v>3462</v>
      </c>
      <c r="AC3467" s="2">
        <v>15843875438.103434</v>
      </c>
      <c r="AD3467" s="4">
        <v>0.99894258008504266</v>
      </c>
    </row>
    <row r="3468" spans="1:30" x14ac:dyDescent="0.2">
      <c r="A3468">
        <v>3147</v>
      </c>
      <c r="B3468">
        <v>3838</v>
      </c>
      <c r="C3468">
        <v>1</v>
      </c>
      <c r="D3468" t="s">
        <v>7678</v>
      </c>
      <c r="E3468" t="s">
        <v>7679</v>
      </c>
      <c r="F3468" t="s">
        <v>8510</v>
      </c>
      <c r="G3468" s="2">
        <v>23448.142768900569</v>
      </c>
      <c r="H3468" s="2">
        <v>3788</v>
      </c>
      <c r="I3468" s="2">
        <v>7484548872.8773699</v>
      </c>
      <c r="J3468" s="4">
        <v>0.9991179424585056</v>
      </c>
      <c r="K3468" s="2">
        <v>34419.403239980536</v>
      </c>
      <c r="L3468" s="2">
        <v>3600</v>
      </c>
      <c r="M3468" s="2">
        <v>8781443092.7242966</v>
      </c>
      <c r="N3468" s="4">
        <v>0.99852339768133647</v>
      </c>
      <c r="O3468" s="2">
        <v>35378.536514959735</v>
      </c>
      <c r="P3468" s="2">
        <v>3578</v>
      </c>
      <c r="Q3468" s="2">
        <v>9851222560.2734623</v>
      </c>
      <c r="R3468" s="4">
        <v>0.99861785806432513</v>
      </c>
      <c r="S3468" s="2">
        <v>46412.42824509387</v>
      </c>
      <c r="T3468" s="2">
        <v>3376</v>
      </c>
      <c r="U3468" s="2">
        <v>12321318270.869825</v>
      </c>
      <c r="V3468" s="4">
        <v>0.99823160794488952</v>
      </c>
      <c r="W3468" s="2">
        <v>40037.073868988868</v>
      </c>
      <c r="X3468" s="2">
        <v>3465</v>
      </c>
      <c r="Y3468" s="2">
        <v>14143351798.688723</v>
      </c>
      <c r="Z3468" s="4">
        <v>0.99879134323510854</v>
      </c>
      <c r="AA3468" s="2">
        <v>39242.446341365401</v>
      </c>
      <c r="AB3468" s="2">
        <v>3463</v>
      </c>
      <c r="AC3468" s="2">
        <v>15843914680.549774</v>
      </c>
      <c r="AD3468" s="4">
        <v>0.99894505428718783</v>
      </c>
    </row>
    <row r="3469" spans="1:30" x14ac:dyDescent="0.2">
      <c r="A3469">
        <v>112</v>
      </c>
      <c r="B3469">
        <v>3254</v>
      </c>
      <c r="C3469">
        <v>1</v>
      </c>
      <c r="D3469" t="s">
        <v>6510</v>
      </c>
      <c r="E3469" t="s">
        <v>6511</v>
      </c>
      <c r="F3469" t="s">
        <v>8510</v>
      </c>
      <c r="G3469" s="2">
        <v>43389.8482929331</v>
      </c>
      <c r="H3469" s="2">
        <v>3370</v>
      </c>
      <c r="I3469" s="2">
        <v>7470723762.9325657</v>
      </c>
      <c r="J3469" s="4">
        <v>0.99727241834784464</v>
      </c>
      <c r="K3469" s="2">
        <v>26704.153659767337</v>
      </c>
      <c r="L3469" s="2">
        <v>3778</v>
      </c>
      <c r="M3469" s="2">
        <v>8786832677.1402454</v>
      </c>
      <c r="N3469" s="4">
        <v>0.99913623842815658</v>
      </c>
      <c r="O3469" s="2">
        <v>30547.520389948899</v>
      </c>
      <c r="P3469" s="2">
        <v>3688</v>
      </c>
      <c r="Q3469" s="2">
        <v>9854830677.7708378</v>
      </c>
      <c r="R3469" s="4">
        <v>0.99898361272521397</v>
      </c>
      <c r="S3469" s="2">
        <v>27872.173422840631</v>
      </c>
      <c r="T3469" s="2">
        <v>3721</v>
      </c>
      <c r="U3469" s="2">
        <v>12334221192.380634</v>
      </c>
      <c r="V3469" s="4">
        <v>0.99927695908376657</v>
      </c>
      <c r="W3469" s="2">
        <v>40566.177706877141</v>
      </c>
      <c r="X3469" s="2">
        <v>3453</v>
      </c>
      <c r="Y3469" s="2">
        <v>14142867626.070887</v>
      </c>
      <c r="Z3469" s="4">
        <v>0.99875715138114007</v>
      </c>
      <c r="AA3469" s="2">
        <v>39229.484909733903</v>
      </c>
      <c r="AB3469" s="2">
        <v>3464</v>
      </c>
      <c r="AC3469" s="2">
        <v>15843953910.034683</v>
      </c>
      <c r="AD3469" s="4">
        <v>0.99894752767212591</v>
      </c>
    </row>
    <row r="3470" spans="1:30" x14ac:dyDescent="0.2">
      <c r="A3470">
        <v>1696</v>
      </c>
      <c r="B3470">
        <v>3290</v>
      </c>
      <c r="C3470">
        <v>1</v>
      </c>
      <c r="D3470" t="s">
        <v>6582</v>
      </c>
      <c r="E3470" t="s">
        <v>6583</v>
      </c>
      <c r="F3470" t="s">
        <v>8510</v>
      </c>
      <c r="G3470" s="2">
        <v>56744.633144271131</v>
      </c>
      <c r="H3470" s="2">
        <v>3138</v>
      </c>
      <c r="I3470" s="2">
        <v>7459170624.6216812</v>
      </c>
      <c r="J3470" s="4">
        <v>0.99573018140422076</v>
      </c>
      <c r="K3470" s="2">
        <v>43275.118895611464</v>
      </c>
      <c r="L3470" s="2">
        <v>3424</v>
      </c>
      <c r="M3470" s="2">
        <v>8774571772.0200634</v>
      </c>
      <c r="N3470" s="4">
        <v>0.99774207114722346</v>
      </c>
      <c r="O3470" s="2">
        <v>42404.742533286539</v>
      </c>
      <c r="P3470" s="2">
        <v>3433</v>
      </c>
      <c r="Q3470" s="2">
        <v>9845611498.6699123</v>
      </c>
      <c r="R3470" s="4">
        <v>0.99804906507586899</v>
      </c>
      <c r="S3470" s="2">
        <v>35785.57288960227</v>
      </c>
      <c r="T3470" s="2">
        <v>3574</v>
      </c>
      <c r="U3470" s="2">
        <v>12329505503.046238</v>
      </c>
      <c r="V3470" s="4">
        <v>0.99889490985466978</v>
      </c>
      <c r="W3470" s="2">
        <v>38742.672111280532</v>
      </c>
      <c r="X3470" s="2">
        <v>3489</v>
      </c>
      <c r="Y3470" s="2">
        <v>14144300916.197598</v>
      </c>
      <c r="Z3470" s="4">
        <v>0.99885836909751158</v>
      </c>
      <c r="AA3470" s="2">
        <v>39203.821561192432</v>
      </c>
      <c r="AB3470" s="2">
        <v>3465</v>
      </c>
      <c r="AC3470" s="2">
        <v>15843993113.856245</v>
      </c>
      <c r="AD3470" s="4">
        <v>0.9989499994390123</v>
      </c>
    </row>
    <row r="3471" spans="1:30" x14ac:dyDescent="0.2">
      <c r="A3471">
        <v>3776</v>
      </c>
      <c r="B3471">
        <v>3572</v>
      </c>
      <c r="C3471">
        <v>1</v>
      </c>
      <c r="D3471" t="s">
        <v>7146</v>
      </c>
      <c r="E3471" t="s">
        <v>7147</v>
      </c>
      <c r="F3471" t="s">
        <v>8510</v>
      </c>
      <c r="G3471" s="2">
        <v>54806.060719900532</v>
      </c>
      <c r="H3471" s="2">
        <v>3167</v>
      </c>
      <c r="I3471" s="2">
        <v>7460789785.3890533</v>
      </c>
      <c r="J3471" s="4">
        <v>0.99594632436779584</v>
      </c>
      <c r="K3471" s="2">
        <v>59823.942842552533</v>
      </c>
      <c r="L3471" s="2">
        <v>3158</v>
      </c>
      <c r="M3471" s="2">
        <v>8760859689.8092937</v>
      </c>
      <c r="N3471" s="4">
        <v>0.99618289291492046</v>
      </c>
      <c r="O3471" s="2">
        <v>50422.956048395834</v>
      </c>
      <c r="P3471" s="2">
        <v>3294</v>
      </c>
      <c r="Q3471" s="2">
        <v>9839184651.6621742</v>
      </c>
      <c r="R3471" s="4">
        <v>0.99739757596843004</v>
      </c>
      <c r="S3471" s="2">
        <v>49870.390577615733</v>
      </c>
      <c r="T3471" s="2">
        <v>3318</v>
      </c>
      <c r="U3471" s="2">
        <v>12318520425.973522</v>
      </c>
      <c r="V3471" s="4">
        <v>0.99800493599727658</v>
      </c>
      <c r="W3471" s="2">
        <v>40438.315888969672</v>
      </c>
      <c r="X3471" s="2">
        <v>3458</v>
      </c>
      <c r="Y3471" s="2">
        <v>14143069956.8881</v>
      </c>
      <c r="Z3471" s="4">
        <v>0.9987714398094828</v>
      </c>
      <c r="AA3471" s="2">
        <v>38971.099040597233</v>
      </c>
      <c r="AB3471" s="2">
        <v>3466</v>
      </c>
      <c r="AC3471" s="2">
        <v>15844032084.955286</v>
      </c>
      <c r="AD3471" s="4">
        <v>0.99895245653294606</v>
      </c>
    </row>
    <row r="3472" spans="1:30" x14ac:dyDescent="0.2">
      <c r="A3472">
        <v>4626</v>
      </c>
      <c r="B3472">
        <v>2824</v>
      </c>
      <c r="C3472">
        <v>1</v>
      </c>
      <c r="D3472" t="s">
        <v>5650</v>
      </c>
      <c r="E3472" t="s">
        <v>5651</v>
      </c>
      <c r="F3472" t="s">
        <v>8510</v>
      </c>
      <c r="G3472" s="2">
        <v>59628.084029955666</v>
      </c>
      <c r="H3472" s="2">
        <v>3094</v>
      </c>
      <c r="I3472" s="2">
        <v>7456615653.1070948</v>
      </c>
      <c r="J3472" s="4">
        <v>0.99538911637464444</v>
      </c>
      <c r="K3472" s="2">
        <v>41789.555801425202</v>
      </c>
      <c r="L3472" s="2">
        <v>3460</v>
      </c>
      <c r="M3472" s="2">
        <v>8776104132.0245228</v>
      </c>
      <c r="N3472" s="4">
        <v>0.997916313273713</v>
      </c>
      <c r="O3472" s="2">
        <v>43024.101481526195</v>
      </c>
      <c r="P3472" s="2">
        <v>3421</v>
      </c>
      <c r="Q3472" s="2">
        <v>9845098243.2329044</v>
      </c>
      <c r="R3472" s="4">
        <v>0.9979970364020665</v>
      </c>
      <c r="S3472" s="2">
        <v>39707.1292060458</v>
      </c>
      <c r="T3472" s="2">
        <v>3510</v>
      </c>
      <c r="U3472" s="2">
        <v>12327088977.973051</v>
      </c>
      <c r="V3472" s="4">
        <v>0.99869913115174069</v>
      </c>
      <c r="W3472" s="2">
        <v>46285.302126441762</v>
      </c>
      <c r="X3472" s="2">
        <v>3339</v>
      </c>
      <c r="Y3472" s="2">
        <v>14137916252.362038</v>
      </c>
      <c r="Z3472" s="4">
        <v>0.99840748962712933</v>
      </c>
      <c r="AA3472" s="2">
        <v>38863.059390020098</v>
      </c>
      <c r="AB3472" s="2">
        <v>3467</v>
      </c>
      <c r="AC3472" s="2">
        <v>15844070948.014675</v>
      </c>
      <c r="AD3472" s="4">
        <v>0.99895490681507348</v>
      </c>
    </row>
    <row r="3473" spans="1:30" x14ac:dyDescent="0.2">
      <c r="A3473">
        <v>548</v>
      </c>
      <c r="B3473">
        <v>3427</v>
      </c>
      <c r="C3473">
        <v>1</v>
      </c>
      <c r="D3473" t="s">
        <v>6856</v>
      </c>
      <c r="E3473" t="s">
        <v>6857</v>
      </c>
      <c r="F3473" t="s">
        <v>8510</v>
      </c>
      <c r="G3473" s="2">
        <v>42383.039181719658</v>
      </c>
      <c r="H3473" s="2">
        <v>3390</v>
      </c>
      <c r="I3473" s="2">
        <v>7471582789.5103121</v>
      </c>
      <c r="J3473" s="4">
        <v>0.99738709043850127</v>
      </c>
      <c r="K3473" s="2">
        <v>41640.050577586568</v>
      </c>
      <c r="L3473" s="2">
        <v>3465</v>
      </c>
      <c r="M3473" s="2">
        <v>8776312740.3123932</v>
      </c>
      <c r="N3473" s="4">
        <v>0.99794003377775653</v>
      </c>
      <c r="O3473" s="2">
        <v>49215.238721290865</v>
      </c>
      <c r="P3473" s="2">
        <v>3314</v>
      </c>
      <c r="Q3473" s="2">
        <v>9840177358.6191349</v>
      </c>
      <c r="R3473" s="4">
        <v>0.99749820661492905</v>
      </c>
      <c r="S3473" s="2">
        <v>58770.720314554637</v>
      </c>
      <c r="T3473" s="2">
        <v>3189</v>
      </c>
      <c r="U3473" s="2">
        <v>12311560171.355419</v>
      </c>
      <c r="V3473" s="4">
        <v>0.99744103966683584</v>
      </c>
      <c r="W3473" s="2">
        <v>48555.512716823308</v>
      </c>
      <c r="X3473" s="2">
        <v>3301</v>
      </c>
      <c r="Y3473" s="2">
        <v>14136113464.457428</v>
      </c>
      <c r="Z3473" s="4">
        <v>0.9982801782953854</v>
      </c>
      <c r="AA3473" s="2">
        <v>38757.226847142796</v>
      </c>
      <c r="AB3473" s="2">
        <v>3468</v>
      </c>
      <c r="AC3473" s="2">
        <v>15844109705.241522</v>
      </c>
      <c r="AD3473" s="4">
        <v>0.99895735042455114</v>
      </c>
    </row>
    <row r="3474" spans="1:30" x14ac:dyDescent="0.2">
      <c r="A3474">
        <v>1704</v>
      </c>
      <c r="B3474">
        <v>3904</v>
      </c>
      <c r="C3474">
        <v>1</v>
      </c>
      <c r="D3474" t="s">
        <v>7810</v>
      </c>
      <c r="E3474" t="s">
        <v>7811</v>
      </c>
      <c r="F3474" t="s">
        <v>8510</v>
      </c>
      <c r="G3474" s="2">
        <v>17026.533888852766</v>
      </c>
      <c r="H3474" s="2">
        <v>3957</v>
      </c>
      <c r="I3474" s="2">
        <v>7487945482.0327873</v>
      </c>
      <c r="J3474" s="4">
        <v>0.99957135831674038</v>
      </c>
      <c r="K3474" s="2">
        <v>20796.717329494801</v>
      </c>
      <c r="L3474" s="2">
        <v>3901</v>
      </c>
      <c r="M3474" s="2">
        <v>8789741590.7784672</v>
      </c>
      <c r="N3474" s="4">
        <v>0.99946700619592876</v>
      </c>
      <c r="O3474" s="2">
        <v>18625.044775675302</v>
      </c>
      <c r="P3474" s="2">
        <v>3959</v>
      </c>
      <c r="Q3474" s="2">
        <v>9861415230.9678383</v>
      </c>
      <c r="R3474" s="4">
        <v>0.99965108849988737</v>
      </c>
      <c r="S3474" s="2">
        <v>25623.526672337499</v>
      </c>
      <c r="T3474" s="2">
        <v>3781</v>
      </c>
      <c r="U3474" s="2">
        <v>12335823270.720945</v>
      </c>
      <c r="V3474" s="4">
        <v>0.99940675406207535</v>
      </c>
      <c r="W3474" s="2">
        <v>30872.3087007912</v>
      </c>
      <c r="X3474" s="2">
        <v>3653</v>
      </c>
      <c r="Y3474" s="2">
        <v>14150016718.814802</v>
      </c>
      <c r="Z3474" s="4">
        <v>0.99926201416375637</v>
      </c>
      <c r="AA3474" s="2">
        <v>38756.540753366666</v>
      </c>
      <c r="AB3474" s="2">
        <v>3469</v>
      </c>
      <c r="AC3474" s="2">
        <v>15844148461.782276</v>
      </c>
      <c r="AD3474" s="4">
        <v>0.99895979399077128</v>
      </c>
    </row>
    <row r="3475" spans="1:30" x14ac:dyDescent="0.2">
      <c r="A3475">
        <v>4907</v>
      </c>
      <c r="B3475">
        <v>3231</v>
      </c>
      <c r="C3475">
        <v>1</v>
      </c>
      <c r="D3475" t="s">
        <v>6464</v>
      </c>
      <c r="E3475" t="s">
        <v>6465</v>
      </c>
      <c r="F3475" t="s">
        <v>8510</v>
      </c>
      <c r="G3475" s="2">
        <v>35041.416048863706</v>
      </c>
      <c r="H3475" s="2">
        <v>3536</v>
      </c>
      <c r="I3475" s="2">
        <v>7477184175.0896149</v>
      </c>
      <c r="J3475" s="4">
        <v>0.99813482352568716</v>
      </c>
      <c r="K3475" s="2">
        <v>29444.641264130565</v>
      </c>
      <c r="L3475" s="2">
        <v>3702</v>
      </c>
      <c r="M3475" s="2">
        <v>8784693514.7768726</v>
      </c>
      <c r="N3475" s="4">
        <v>0.99889299780714336</v>
      </c>
      <c r="O3475" s="2">
        <v>26450.962787694501</v>
      </c>
      <c r="P3475" s="2">
        <v>3777</v>
      </c>
      <c r="Q3475" s="2">
        <v>9857374655.9489727</v>
      </c>
      <c r="R3475" s="4">
        <v>0.99924149564519349</v>
      </c>
      <c r="S3475" s="2">
        <v>19936.346290636797</v>
      </c>
      <c r="T3475" s="2">
        <v>3927</v>
      </c>
      <c r="U3475" s="2">
        <v>12339134554.731367</v>
      </c>
      <c r="V3475" s="4">
        <v>0.99967502311327749</v>
      </c>
      <c r="W3475" s="2">
        <v>29277.024380074265</v>
      </c>
      <c r="X3475" s="2">
        <v>3685</v>
      </c>
      <c r="Y3475" s="2">
        <v>14150978279.629421</v>
      </c>
      <c r="Z3475" s="4">
        <v>0.99932991876171207</v>
      </c>
      <c r="AA3475" s="2">
        <v>38748.393188925569</v>
      </c>
      <c r="AB3475" s="2">
        <v>3470</v>
      </c>
      <c r="AC3475" s="2">
        <v>15844187210.175465</v>
      </c>
      <c r="AD3475" s="4">
        <v>0.99896223704329445</v>
      </c>
    </row>
    <row r="3476" spans="1:30" x14ac:dyDescent="0.2">
      <c r="A3476">
        <v>2919</v>
      </c>
      <c r="B3476">
        <v>3627</v>
      </c>
      <c r="C3476">
        <v>1</v>
      </c>
      <c r="D3476" t="s">
        <v>7256</v>
      </c>
      <c r="E3476" t="s">
        <v>7257</v>
      </c>
      <c r="F3476" t="s">
        <v>8510</v>
      </c>
      <c r="G3476" s="2">
        <v>38633.458679228366</v>
      </c>
      <c r="H3476" s="2">
        <v>3452</v>
      </c>
      <c r="I3476" s="2">
        <v>7474087259.732275</v>
      </c>
      <c r="J3476" s="4">
        <v>0.99772141401332415</v>
      </c>
      <c r="K3476" s="2">
        <v>25701.250749605137</v>
      </c>
      <c r="L3476" s="2">
        <v>3794</v>
      </c>
      <c r="M3476" s="2">
        <v>8787253332.0657387</v>
      </c>
      <c r="N3476" s="4">
        <v>0.99918407040531798</v>
      </c>
      <c r="O3476" s="2">
        <v>31598.455629086802</v>
      </c>
      <c r="P3476" s="2">
        <v>3662</v>
      </c>
      <c r="Q3476" s="2">
        <v>9854020715.6249638</v>
      </c>
      <c r="R3476" s="4">
        <v>0.99890150690958779</v>
      </c>
      <c r="S3476" s="2">
        <v>31776.840993165464</v>
      </c>
      <c r="T3476" s="2">
        <v>3657</v>
      </c>
      <c r="U3476" s="2">
        <v>12332315900.344685</v>
      </c>
      <c r="V3476" s="4">
        <v>0.99912259875552578</v>
      </c>
      <c r="W3476" s="2">
        <v>34775.314250103067</v>
      </c>
      <c r="X3476" s="2">
        <v>3572</v>
      </c>
      <c r="Y3476" s="2">
        <v>14147357371.279655</v>
      </c>
      <c r="Z3476" s="4">
        <v>0.99907421332739421</v>
      </c>
      <c r="AA3476" s="2">
        <v>38737.920648327396</v>
      </c>
      <c r="AB3476" s="2">
        <v>3471</v>
      </c>
      <c r="AC3476" s="2">
        <v>15844225948.096113</v>
      </c>
      <c r="AD3476" s="4">
        <v>0.99896467943553302</v>
      </c>
    </row>
    <row r="3477" spans="1:30" x14ac:dyDescent="0.2">
      <c r="A3477">
        <v>4431</v>
      </c>
      <c r="B3477">
        <v>3857</v>
      </c>
      <c r="C3477">
        <v>1</v>
      </c>
      <c r="D3477" t="s">
        <v>7716</v>
      </c>
      <c r="E3477" t="s">
        <v>7717</v>
      </c>
      <c r="F3477" t="s">
        <v>8510</v>
      </c>
      <c r="G3477" s="2">
        <v>32994.360129740096</v>
      </c>
      <c r="H3477" s="2">
        <v>3583</v>
      </c>
      <c r="I3477" s="2">
        <v>7478777364.1391382</v>
      </c>
      <c r="J3477" s="4">
        <v>0.99834749950551482</v>
      </c>
      <c r="K3477" s="2">
        <v>30625.722453390295</v>
      </c>
      <c r="L3477" s="2">
        <v>3673</v>
      </c>
      <c r="M3477" s="2">
        <v>8783825084.2476921</v>
      </c>
      <c r="N3477" s="4">
        <v>0.99879425000527389</v>
      </c>
      <c r="O3477" s="2">
        <v>32038.12864481</v>
      </c>
      <c r="P3477" s="2">
        <v>3647</v>
      </c>
      <c r="Q3477" s="2">
        <v>9853543436.3079262</v>
      </c>
      <c r="R3477" s="4">
        <v>0.99885312513297453</v>
      </c>
      <c r="S3477" s="2">
        <v>33179.988276112032</v>
      </c>
      <c r="T3477" s="2">
        <v>3632</v>
      </c>
      <c r="U3477" s="2">
        <v>12331503565.462311</v>
      </c>
      <c r="V3477" s="4">
        <v>0.99905678612590332</v>
      </c>
      <c r="W3477" s="2">
        <v>32931.746687244435</v>
      </c>
      <c r="X3477" s="2">
        <v>3612</v>
      </c>
      <c r="Y3477" s="2">
        <v>14148709896.122396</v>
      </c>
      <c r="Z3477" s="4">
        <v>0.9991697274688558</v>
      </c>
      <c r="AA3477" s="2">
        <v>38691.965569833665</v>
      </c>
      <c r="AB3477" s="2">
        <v>3472</v>
      </c>
      <c r="AC3477" s="2">
        <v>15844264640.061684</v>
      </c>
      <c r="AD3477" s="4">
        <v>0.99896711893034396</v>
      </c>
    </row>
    <row r="3478" spans="1:30" x14ac:dyDescent="0.2">
      <c r="A3478">
        <v>3538</v>
      </c>
      <c r="B3478">
        <v>3207</v>
      </c>
      <c r="C3478">
        <v>1</v>
      </c>
      <c r="D3478" t="s">
        <v>6416</v>
      </c>
      <c r="E3478" t="s">
        <v>6417</v>
      </c>
      <c r="F3478" t="s">
        <v>8510</v>
      </c>
      <c r="G3478" s="2">
        <v>75547.546741673796</v>
      </c>
      <c r="H3478" s="2">
        <v>2920</v>
      </c>
      <c r="I3478" s="2">
        <v>7444969285.6042719</v>
      </c>
      <c r="J3478" s="4">
        <v>0.99383443419751238</v>
      </c>
      <c r="K3478" s="2">
        <v>73990.047752214072</v>
      </c>
      <c r="L3478" s="2">
        <v>2987</v>
      </c>
      <c r="M3478" s="2">
        <v>8749449470.0389004</v>
      </c>
      <c r="N3478" s="4">
        <v>0.99488545566080167</v>
      </c>
      <c r="O3478" s="2">
        <v>53180.91850290713</v>
      </c>
      <c r="P3478" s="2">
        <v>3248</v>
      </c>
      <c r="Q3478" s="2">
        <v>9836806927.1301384</v>
      </c>
      <c r="R3478" s="4">
        <v>0.99715654617088756</v>
      </c>
      <c r="S3478" s="2">
        <v>46472.288120229561</v>
      </c>
      <c r="T3478" s="2">
        <v>3373</v>
      </c>
      <c r="U3478" s="2">
        <v>12321178981.970116</v>
      </c>
      <c r="V3478" s="4">
        <v>0.9982203232284923</v>
      </c>
      <c r="W3478" s="2">
        <v>45516.682653730531</v>
      </c>
      <c r="X3478" s="2">
        <v>3351</v>
      </c>
      <c r="Y3478" s="2">
        <v>14138467550.331095</v>
      </c>
      <c r="Z3478" s="4">
        <v>0.9984464218156851</v>
      </c>
      <c r="AA3478" s="2">
        <v>38684.170935431866</v>
      </c>
      <c r="AB3478" s="2">
        <v>3473</v>
      </c>
      <c r="AC3478" s="2">
        <v>15844303324.232618</v>
      </c>
      <c r="AD3478" s="4">
        <v>0.99896955793370978</v>
      </c>
    </row>
    <row r="3479" spans="1:30" x14ac:dyDescent="0.2">
      <c r="A3479">
        <v>3522</v>
      </c>
      <c r="B3479">
        <v>3145</v>
      </c>
      <c r="C3479">
        <v>1</v>
      </c>
      <c r="D3479" t="s">
        <v>6292</v>
      </c>
      <c r="E3479" t="s">
        <v>6293</v>
      </c>
      <c r="F3479" t="s">
        <v>8510</v>
      </c>
      <c r="G3479" s="2">
        <v>52664.919286854631</v>
      </c>
      <c r="H3479" s="2">
        <v>3204</v>
      </c>
      <c r="I3479" s="2">
        <v>7462775617.9269066</v>
      </c>
      <c r="J3479" s="4">
        <v>0.99621141461611762</v>
      </c>
      <c r="K3479" s="2">
        <v>62202.604873161668</v>
      </c>
      <c r="L3479" s="2">
        <v>3132</v>
      </c>
      <c r="M3479" s="2">
        <v>8759275021.1648445</v>
      </c>
      <c r="N3479" s="4">
        <v>0.99600270285932857</v>
      </c>
      <c r="O3479" s="2">
        <v>50822.521527316909</v>
      </c>
      <c r="P3479" s="2">
        <v>3290</v>
      </c>
      <c r="Q3479" s="2">
        <v>9838982298.9820366</v>
      </c>
      <c r="R3479" s="4">
        <v>0.99737706348901178</v>
      </c>
      <c r="S3479" s="2">
        <v>66598.853153639633</v>
      </c>
      <c r="T3479" s="2">
        <v>3096</v>
      </c>
      <c r="U3479" s="2">
        <v>12305745406.157494</v>
      </c>
      <c r="V3479" s="4">
        <v>0.9969699470218979</v>
      </c>
      <c r="W3479" s="2">
        <v>49314.071123730893</v>
      </c>
      <c r="X3479" s="2">
        <v>3283</v>
      </c>
      <c r="Y3479" s="2">
        <v>14135231294.347551</v>
      </c>
      <c r="Z3479" s="4">
        <v>0.99821788020073665</v>
      </c>
      <c r="AA3479" s="2">
        <v>38671.803445678561</v>
      </c>
      <c r="AB3479" s="2">
        <v>3474</v>
      </c>
      <c r="AC3479" s="2">
        <v>15844341996.036064</v>
      </c>
      <c r="AD3479" s="4">
        <v>0.99897199615731624</v>
      </c>
    </row>
    <row r="3480" spans="1:30" x14ac:dyDescent="0.2">
      <c r="A3480">
        <v>5628</v>
      </c>
      <c r="B3480">
        <v>2864</v>
      </c>
      <c r="C3480">
        <v>1</v>
      </c>
      <c r="D3480" t="s">
        <v>5730</v>
      </c>
      <c r="E3480" t="s">
        <v>5731</v>
      </c>
      <c r="F3480" t="s">
        <v>8510</v>
      </c>
      <c r="G3480" s="2">
        <v>22053.810413003808</v>
      </c>
      <c r="H3480" s="2">
        <v>3822</v>
      </c>
      <c r="I3480" s="2">
        <v>7485321998.4947319</v>
      </c>
      <c r="J3480" s="4">
        <v>0.99922114756668245</v>
      </c>
      <c r="K3480" s="2">
        <v>37061.370211498805</v>
      </c>
      <c r="L3480" s="2">
        <v>3547</v>
      </c>
      <c r="M3480" s="2">
        <v>8779538560.3939304</v>
      </c>
      <c r="N3480" s="4">
        <v>0.9983068364540495</v>
      </c>
      <c r="O3480" s="2">
        <v>26003.968474367302</v>
      </c>
      <c r="P3480" s="2">
        <v>3789</v>
      </c>
      <c r="Q3480" s="2">
        <v>9857689232.2160358</v>
      </c>
      <c r="R3480" s="4">
        <v>0.99927338422309231</v>
      </c>
      <c r="S3480" s="2">
        <v>62654.199810101003</v>
      </c>
      <c r="T3480" s="2">
        <v>3141</v>
      </c>
      <c r="U3480" s="2">
        <v>12308653535.903337</v>
      </c>
      <c r="V3480" s="4">
        <v>0.99720555387568466</v>
      </c>
      <c r="W3480" s="2">
        <v>45511.970542376803</v>
      </c>
      <c r="X3480" s="2">
        <v>3352</v>
      </c>
      <c r="Y3480" s="2">
        <v>14138513062.301638</v>
      </c>
      <c r="Z3480" s="4">
        <v>0.9984496358319126</v>
      </c>
      <c r="AA3480" s="2">
        <v>38656.214503917668</v>
      </c>
      <c r="AB3480" s="2">
        <v>3475</v>
      </c>
      <c r="AC3480" s="2">
        <v>15844380652.250568</v>
      </c>
      <c r="AD3480" s="4">
        <v>0.99897443339805347</v>
      </c>
    </row>
    <row r="3481" spans="1:30" x14ac:dyDescent="0.2">
      <c r="A3481">
        <v>2143</v>
      </c>
      <c r="B3481">
        <v>3643</v>
      </c>
      <c r="C3481">
        <v>1</v>
      </c>
      <c r="D3481" t="s">
        <v>7288</v>
      </c>
      <c r="E3481" t="s">
        <v>7289</v>
      </c>
      <c r="F3481" t="s">
        <v>8510</v>
      </c>
      <c r="G3481" s="2">
        <v>28489.816830877371</v>
      </c>
      <c r="H3481" s="2">
        <v>3682</v>
      </c>
      <c r="I3481" s="2">
        <v>7481823741.3431101</v>
      </c>
      <c r="J3481" s="4">
        <v>0.99875416264255634</v>
      </c>
      <c r="K3481" s="2">
        <v>43146.351966571332</v>
      </c>
      <c r="L3481" s="2">
        <v>3429</v>
      </c>
      <c r="M3481" s="2">
        <v>8774787781.7585831</v>
      </c>
      <c r="N3481" s="4">
        <v>0.99776663325800197</v>
      </c>
      <c r="O3481" s="2">
        <v>44205.403223204463</v>
      </c>
      <c r="P3481" s="2">
        <v>3397</v>
      </c>
      <c r="Q3481" s="2">
        <v>9844053975.0624485</v>
      </c>
      <c r="R3481" s="4">
        <v>0.99789117899835389</v>
      </c>
      <c r="S3481" s="2">
        <v>44101.093597966799</v>
      </c>
      <c r="T3481" s="2">
        <v>3425</v>
      </c>
      <c r="U3481" s="2">
        <v>12323534873.960157</v>
      </c>
      <c r="V3481" s="4">
        <v>0.99841118964372999</v>
      </c>
      <c r="W3481" s="2">
        <v>47592.991358978696</v>
      </c>
      <c r="X3481" s="2">
        <v>3316</v>
      </c>
      <c r="Y3481" s="2">
        <v>14136834730.205069</v>
      </c>
      <c r="Z3481" s="4">
        <v>0.99833111346232251</v>
      </c>
      <c r="AA3481" s="2">
        <v>38609.619770726269</v>
      </c>
      <c r="AB3481" s="2">
        <v>3476</v>
      </c>
      <c r="AC3481" s="2">
        <v>15844419261.870338</v>
      </c>
      <c r="AD3481" s="4">
        <v>0.99897686770103322</v>
      </c>
    </row>
    <row r="3482" spans="1:30" x14ac:dyDescent="0.2">
      <c r="A3482">
        <v>4093</v>
      </c>
      <c r="B3482">
        <v>3456</v>
      </c>
      <c r="C3482">
        <v>1</v>
      </c>
      <c r="D3482" t="s">
        <v>6914</v>
      </c>
      <c r="E3482" t="s">
        <v>6915</v>
      </c>
      <c r="F3482" t="s">
        <v>8510</v>
      </c>
      <c r="G3482" s="2">
        <v>17420.942776123498</v>
      </c>
      <c r="H3482" s="2">
        <v>3943</v>
      </c>
      <c r="I3482" s="2">
        <v>7487704463.2949495</v>
      </c>
      <c r="J3482" s="4">
        <v>0.99953918454788238</v>
      </c>
      <c r="K3482" s="2">
        <v>25035.611155069262</v>
      </c>
      <c r="L3482" s="2">
        <v>3809</v>
      </c>
      <c r="M3482" s="2">
        <v>8787632490.1943169</v>
      </c>
      <c r="N3482" s="4">
        <v>0.99922718385020493</v>
      </c>
      <c r="O3482" s="2">
        <v>34148.996215486106</v>
      </c>
      <c r="P3482" s="2">
        <v>3600</v>
      </c>
      <c r="Q3482" s="2">
        <v>9851985964.1237469</v>
      </c>
      <c r="R3482" s="4">
        <v>0.99869524426823475</v>
      </c>
      <c r="S3482" s="2">
        <v>33051.692061594564</v>
      </c>
      <c r="T3482" s="2">
        <v>3637</v>
      </c>
      <c r="U3482" s="2">
        <v>12331669189.605099</v>
      </c>
      <c r="V3482" s="4">
        <v>0.99907020443478356</v>
      </c>
      <c r="W3482" s="2">
        <v>34795.726394667967</v>
      </c>
      <c r="X3482" s="2">
        <v>3571</v>
      </c>
      <c r="Y3482" s="2">
        <v>14147322595.965405</v>
      </c>
      <c r="Z3482" s="4">
        <v>0.99907175752460242</v>
      </c>
      <c r="AA3482" s="2">
        <v>38603.275589465396</v>
      </c>
      <c r="AB3482" s="2">
        <v>3477</v>
      </c>
      <c r="AC3482" s="2">
        <v>15844457865.145927</v>
      </c>
      <c r="AD3482" s="4">
        <v>0.99897930160401782</v>
      </c>
    </row>
    <row r="3483" spans="1:30" x14ac:dyDescent="0.2">
      <c r="A3483">
        <v>2831</v>
      </c>
      <c r="B3483">
        <v>3952</v>
      </c>
      <c r="C3483">
        <v>1</v>
      </c>
      <c r="D3483" t="s">
        <v>7906</v>
      </c>
      <c r="E3483" t="s">
        <v>7907</v>
      </c>
      <c r="F3483" t="s">
        <v>8510</v>
      </c>
      <c r="G3483" s="2">
        <v>16436.025656089769</v>
      </c>
      <c r="H3483" s="2">
        <v>3974</v>
      </c>
      <c r="I3483" s="2">
        <v>7488228628.6490288</v>
      </c>
      <c r="J3483" s="4">
        <v>0.99960915576711962</v>
      </c>
      <c r="K3483" s="2">
        <v>18025.906635451498</v>
      </c>
      <c r="L3483" s="2">
        <v>3968</v>
      </c>
      <c r="M3483" s="2">
        <v>8791032884.1978149</v>
      </c>
      <c r="N3483" s="4">
        <v>0.99961383703897766</v>
      </c>
      <c r="O3483" s="2">
        <v>23640.749259262968</v>
      </c>
      <c r="P3483" s="2">
        <v>3833</v>
      </c>
      <c r="Q3483" s="2">
        <v>9858781953.4127102</v>
      </c>
      <c r="R3483" s="4">
        <v>0.99938415330725505</v>
      </c>
      <c r="S3483" s="2">
        <v>27998.990931718567</v>
      </c>
      <c r="T3483" s="2">
        <v>3719</v>
      </c>
      <c r="U3483" s="2">
        <v>12334165422.935196</v>
      </c>
      <c r="V3483" s="4">
        <v>0.99927244083158207</v>
      </c>
      <c r="W3483" s="2">
        <v>36877.700347180471</v>
      </c>
      <c r="X3483" s="2">
        <v>3529</v>
      </c>
      <c r="Y3483" s="2">
        <v>14145816810.246138</v>
      </c>
      <c r="Z3483" s="4">
        <v>0.998965420231818</v>
      </c>
      <c r="AA3483" s="2">
        <v>38511.873718078765</v>
      </c>
      <c r="AB3483" s="2">
        <v>3478</v>
      </c>
      <c r="AC3483" s="2">
        <v>15844496377.019646</v>
      </c>
      <c r="AD3483" s="4">
        <v>0.99898172974419386</v>
      </c>
    </row>
    <row r="3484" spans="1:30" x14ac:dyDescent="0.2">
      <c r="A3484">
        <v>5038</v>
      </c>
      <c r="B3484">
        <v>3329</v>
      </c>
      <c r="C3484">
        <v>1</v>
      </c>
      <c r="D3484" t="s">
        <v>6660</v>
      </c>
      <c r="E3484" t="s">
        <v>6661</v>
      </c>
      <c r="F3484" t="s">
        <v>8510</v>
      </c>
      <c r="G3484" s="2">
        <v>33104.731342190862</v>
      </c>
      <c r="H3484" s="2">
        <v>3578</v>
      </c>
      <c r="I3484" s="2">
        <v>7478612092.730113</v>
      </c>
      <c r="J3484" s="4">
        <v>0.99832543730337853</v>
      </c>
      <c r="K3484" s="2">
        <v>44517.078775617098</v>
      </c>
      <c r="L3484" s="2">
        <v>3401</v>
      </c>
      <c r="M3484" s="2">
        <v>8773564461.2943382</v>
      </c>
      <c r="N3484" s="4">
        <v>0.99762753150746819</v>
      </c>
      <c r="O3484" s="2">
        <v>46829.927024301433</v>
      </c>
      <c r="P3484" s="2">
        <v>3355</v>
      </c>
      <c r="Q3484" s="2">
        <v>9842145825.496994</v>
      </c>
      <c r="R3484" s="4">
        <v>0.99769774998786687</v>
      </c>
      <c r="S3484" s="2">
        <v>74513.658904187076</v>
      </c>
      <c r="T3484" s="2">
        <v>3008</v>
      </c>
      <c r="U3484" s="2">
        <v>12299540112.815016</v>
      </c>
      <c r="V3484" s="4">
        <v>0.99646721510516167</v>
      </c>
      <c r="W3484" s="2">
        <v>39457.088515968564</v>
      </c>
      <c r="X3484" s="2">
        <v>3482</v>
      </c>
      <c r="Y3484" s="2">
        <v>14144027444.262964</v>
      </c>
      <c r="Z3484" s="4">
        <v>0.99883905674462548</v>
      </c>
      <c r="AA3484" s="2">
        <v>38509.287029201405</v>
      </c>
      <c r="AB3484" s="2">
        <v>3479</v>
      </c>
      <c r="AC3484" s="2">
        <v>15844534886.306675</v>
      </c>
      <c r="AD3484" s="4">
        <v>0.99898415772128146</v>
      </c>
    </row>
    <row r="3485" spans="1:30" x14ac:dyDescent="0.2">
      <c r="A3485">
        <v>234</v>
      </c>
      <c r="B3485">
        <v>3328</v>
      </c>
      <c r="C3485">
        <v>1</v>
      </c>
      <c r="D3485" t="s">
        <v>6658</v>
      </c>
      <c r="E3485" t="s">
        <v>6659</v>
      </c>
      <c r="F3485" t="s">
        <v>8510</v>
      </c>
      <c r="G3485" s="2">
        <v>57010.86548995904</v>
      </c>
      <c r="H3485" s="2">
        <v>3135</v>
      </c>
      <c r="I3485" s="2">
        <v>7459000236.2902346</v>
      </c>
      <c r="J3485" s="4">
        <v>0.99570743614034107</v>
      </c>
      <c r="K3485" s="2">
        <v>56995.791647841725</v>
      </c>
      <c r="L3485" s="2">
        <v>3209</v>
      </c>
      <c r="M3485" s="2">
        <v>8763844911.63344</v>
      </c>
      <c r="N3485" s="4">
        <v>0.99652233756054465</v>
      </c>
      <c r="O3485" s="2">
        <v>53934.965026760532</v>
      </c>
      <c r="P3485" s="2">
        <v>3236</v>
      </c>
      <c r="Q3485" s="2">
        <v>9836164874.4209023</v>
      </c>
      <c r="R3485" s="4">
        <v>0.99709146132508919</v>
      </c>
      <c r="S3485" s="2">
        <v>43623.728472433839</v>
      </c>
      <c r="T3485" s="2">
        <v>3434</v>
      </c>
      <c r="U3485" s="2">
        <v>12323929852.954788</v>
      </c>
      <c r="V3485" s="4">
        <v>0.99844318950837496</v>
      </c>
      <c r="W3485" s="2">
        <v>44563.008769380198</v>
      </c>
      <c r="X3485" s="2">
        <v>3369</v>
      </c>
      <c r="Y3485" s="2">
        <v>14139277592.142771</v>
      </c>
      <c r="Z3485" s="4">
        <v>0.99850362627193257</v>
      </c>
      <c r="AA3485" s="2">
        <v>38486.567482868566</v>
      </c>
      <c r="AB3485" s="2">
        <v>3480</v>
      </c>
      <c r="AC3485" s="2">
        <v>15844573372.874157</v>
      </c>
      <c r="AD3485" s="4">
        <v>0.99898658426592135</v>
      </c>
    </row>
    <row r="3486" spans="1:30" x14ac:dyDescent="0.2">
      <c r="A3486">
        <v>3915</v>
      </c>
      <c r="B3486">
        <v>2867</v>
      </c>
      <c r="C3486">
        <v>1</v>
      </c>
      <c r="D3486" t="s">
        <v>5736</v>
      </c>
      <c r="E3486" t="s">
        <v>5737</v>
      </c>
      <c r="F3486" t="s">
        <v>8510</v>
      </c>
      <c r="G3486" s="2">
        <v>31752.514112613866</v>
      </c>
      <c r="H3486" s="2">
        <v>3613</v>
      </c>
      <c r="I3486" s="2">
        <v>7479749925.0894184</v>
      </c>
      <c r="J3486" s="4">
        <v>0.99847732738319495</v>
      </c>
      <c r="K3486" s="2">
        <v>32286.132526119898</v>
      </c>
      <c r="L3486" s="2">
        <v>3649</v>
      </c>
      <c r="M3486" s="2">
        <v>8783071261.5550785</v>
      </c>
      <c r="N3486" s="4">
        <v>0.99870853407130611</v>
      </c>
      <c r="O3486" s="2">
        <v>35556.650641130902</v>
      </c>
      <c r="P3486" s="2">
        <v>3574</v>
      </c>
      <c r="Q3486" s="2">
        <v>9851080782.4164276</v>
      </c>
      <c r="R3486" s="4">
        <v>0.99860348605120219</v>
      </c>
      <c r="S3486" s="2">
        <v>41027.94813475533</v>
      </c>
      <c r="T3486" s="2">
        <v>3481</v>
      </c>
      <c r="U3486" s="2">
        <v>12325917698.915262</v>
      </c>
      <c r="V3486" s="4">
        <v>0.99860423807686793</v>
      </c>
      <c r="W3486" s="2">
        <v>40216.5015222847</v>
      </c>
      <c r="X3486" s="2">
        <v>3464</v>
      </c>
      <c r="Y3486" s="2">
        <v>14143311761.614853</v>
      </c>
      <c r="Z3486" s="4">
        <v>0.99878851585137673</v>
      </c>
      <c r="AA3486" s="2">
        <v>38474.033753792901</v>
      </c>
      <c r="AB3486" s="2">
        <v>3481</v>
      </c>
      <c r="AC3486" s="2">
        <v>15844611846.907911</v>
      </c>
      <c r="AD3486" s="4">
        <v>0.99898901002032059</v>
      </c>
    </row>
    <row r="3487" spans="1:30" x14ac:dyDescent="0.2">
      <c r="A3487">
        <v>2108</v>
      </c>
      <c r="B3487">
        <v>3441</v>
      </c>
      <c r="C3487">
        <v>1</v>
      </c>
      <c r="D3487" t="s">
        <v>6884</v>
      </c>
      <c r="E3487" t="s">
        <v>6885</v>
      </c>
      <c r="F3487" t="s">
        <v>8510</v>
      </c>
      <c r="G3487" s="2">
        <v>54393.867979948409</v>
      </c>
      <c r="H3487" s="2">
        <v>3177</v>
      </c>
      <c r="I3487" s="2">
        <v>7461334681.2597647</v>
      </c>
      <c r="J3487" s="4">
        <v>0.99601906291896924</v>
      </c>
      <c r="K3487" s="2">
        <v>65727.665428731198</v>
      </c>
      <c r="L3487" s="2">
        <v>3082</v>
      </c>
      <c r="M3487" s="2">
        <v>8756073232.9013557</v>
      </c>
      <c r="N3487" s="4">
        <v>0.99563863280139431</v>
      </c>
      <c r="O3487" s="2">
        <v>60669.892738195304</v>
      </c>
      <c r="P3487" s="2">
        <v>3144</v>
      </c>
      <c r="Q3487" s="2">
        <v>9830922142.4279175</v>
      </c>
      <c r="R3487" s="4">
        <v>0.99656000588783689</v>
      </c>
      <c r="S3487" s="2">
        <v>66001.75722789306</v>
      </c>
      <c r="T3487" s="2">
        <v>3101</v>
      </c>
      <c r="U3487" s="2">
        <v>12306076448.766005</v>
      </c>
      <c r="V3487" s="4">
        <v>0.99699676697639683</v>
      </c>
      <c r="W3487" s="2">
        <v>42188.85662553693</v>
      </c>
      <c r="X3487" s="2">
        <v>3423</v>
      </c>
      <c r="Y3487" s="2">
        <v>14141628404.474024</v>
      </c>
      <c r="Z3487" s="4">
        <v>0.99866963861748159</v>
      </c>
      <c r="AA3487" s="2">
        <v>38435.887469673027</v>
      </c>
      <c r="AB3487" s="2">
        <v>3482</v>
      </c>
      <c r="AC3487" s="2">
        <v>15844650282.795382</v>
      </c>
      <c r="AD3487" s="4">
        <v>0.9989914333696297</v>
      </c>
    </row>
    <row r="3488" spans="1:30" x14ac:dyDescent="0.2">
      <c r="A3488">
        <v>2757</v>
      </c>
      <c r="B3488">
        <v>3750</v>
      </c>
      <c r="C3488">
        <v>1</v>
      </c>
      <c r="D3488" t="s">
        <v>7502</v>
      </c>
      <c r="E3488" t="s">
        <v>7503</v>
      </c>
      <c r="F3488" t="s">
        <v>8510</v>
      </c>
      <c r="G3488" s="2">
        <v>18608.461256085968</v>
      </c>
      <c r="H3488" s="2">
        <v>3910</v>
      </c>
      <c r="I3488" s="2">
        <v>7487112643.3068495</v>
      </c>
      <c r="J3488" s="4">
        <v>0.99946018206171261</v>
      </c>
      <c r="K3488" s="2">
        <v>35663.040157918469</v>
      </c>
      <c r="L3488" s="2">
        <v>3582</v>
      </c>
      <c r="M3488" s="2">
        <v>8780809816.7357883</v>
      </c>
      <c r="N3488" s="4">
        <v>0.99845138891409424</v>
      </c>
      <c r="O3488" s="2">
        <v>29001.761245348036</v>
      </c>
      <c r="P3488" s="2">
        <v>3730</v>
      </c>
      <c r="Q3488" s="2">
        <v>9856078425.223978</v>
      </c>
      <c r="R3488" s="4">
        <v>0.99911009681197949</v>
      </c>
      <c r="S3488" s="2">
        <v>48951.982209288864</v>
      </c>
      <c r="T3488" s="2">
        <v>3337</v>
      </c>
      <c r="U3488" s="2">
        <v>12319460611.925026</v>
      </c>
      <c r="V3488" s="4">
        <v>0.99808110668887817</v>
      </c>
      <c r="W3488" s="2">
        <v>36170.467639622504</v>
      </c>
      <c r="X3488" s="2">
        <v>3546</v>
      </c>
      <c r="Y3488" s="2">
        <v>14146437364.253105</v>
      </c>
      <c r="Z3488" s="4">
        <v>0.99900924322222306</v>
      </c>
      <c r="AA3488" s="2">
        <v>38371.655839865802</v>
      </c>
      <c r="AB3488" s="2">
        <v>3483</v>
      </c>
      <c r="AC3488" s="2">
        <v>15844688654.451221</v>
      </c>
      <c r="AD3488" s="4">
        <v>0.99899385266919039</v>
      </c>
    </row>
    <row r="3489" spans="1:30" x14ac:dyDescent="0.2">
      <c r="A3489">
        <v>173</v>
      </c>
      <c r="B3489">
        <v>3369</v>
      </c>
      <c r="C3489">
        <v>1</v>
      </c>
      <c r="D3489" t="s">
        <v>6740</v>
      </c>
      <c r="E3489" t="s">
        <v>6741</v>
      </c>
      <c r="F3489" t="s">
        <v>8510</v>
      </c>
      <c r="G3489" s="2">
        <v>24063.418143929131</v>
      </c>
      <c r="H3489" s="2">
        <v>3771</v>
      </c>
      <c r="I3489" s="2">
        <v>7484144223.6668472</v>
      </c>
      <c r="J3489" s="4">
        <v>0.99906392553731205</v>
      </c>
      <c r="K3489" s="2">
        <v>34959.262716795231</v>
      </c>
      <c r="L3489" s="2">
        <v>3596</v>
      </c>
      <c r="M3489" s="2">
        <v>8781304829.3203468</v>
      </c>
      <c r="N3489" s="4">
        <v>0.99850767597791834</v>
      </c>
      <c r="O3489" s="2">
        <v>32467.705570373699</v>
      </c>
      <c r="P3489" s="2">
        <v>3641</v>
      </c>
      <c r="Q3489" s="2">
        <v>9853349992.1228828</v>
      </c>
      <c r="R3489" s="4">
        <v>0.99883351570718593</v>
      </c>
      <c r="S3489" s="2">
        <v>40260.250804612231</v>
      </c>
      <c r="T3489" s="2">
        <v>3499</v>
      </c>
      <c r="U3489" s="2">
        <v>12326649356.858318</v>
      </c>
      <c r="V3489" s="4">
        <v>0.99866351453324276</v>
      </c>
      <c r="W3489" s="2">
        <v>33578.249507360735</v>
      </c>
      <c r="X3489" s="2">
        <v>3597</v>
      </c>
      <c r="Y3489" s="2">
        <v>14148211155.134462</v>
      </c>
      <c r="Z3489" s="4">
        <v>0.99913450680911708</v>
      </c>
      <c r="AA3489" s="2">
        <v>38366.737539996662</v>
      </c>
      <c r="AB3489" s="2">
        <v>3484</v>
      </c>
      <c r="AC3489" s="2">
        <v>15844727021.188761</v>
      </c>
      <c r="AD3489" s="4">
        <v>0.99899627165865656</v>
      </c>
    </row>
    <row r="3490" spans="1:30" x14ac:dyDescent="0.2">
      <c r="A3490">
        <v>1937</v>
      </c>
      <c r="B3490">
        <v>3535</v>
      </c>
      <c r="C3490">
        <v>1</v>
      </c>
      <c r="D3490" t="s">
        <v>7072</v>
      </c>
      <c r="E3490" t="s">
        <v>7073</v>
      </c>
      <c r="F3490" t="s">
        <v>8510</v>
      </c>
      <c r="G3490" s="2">
        <v>52381.418838378864</v>
      </c>
      <c r="H3490" s="2">
        <v>3209</v>
      </c>
      <c r="I3490" s="2">
        <v>7463038374.7779121</v>
      </c>
      <c r="J3490" s="4">
        <v>0.99624649022171552</v>
      </c>
      <c r="K3490" s="2">
        <v>60871.103946574061</v>
      </c>
      <c r="L3490" s="2">
        <v>3145</v>
      </c>
      <c r="M3490" s="2">
        <v>8760076131.3327923</v>
      </c>
      <c r="N3490" s="4">
        <v>0.99609379577405455</v>
      </c>
      <c r="O3490" s="2">
        <v>54960.420712841173</v>
      </c>
      <c r="P3490" s="2">
        <v>3215</v>
      </c>
      <c r="Q3490" s="2">
        <v>9835022853.9443874</v>
      </c>
      <c r="R3490" s="4">
        <v>0.99697569477579584</v>
      </c>
      <c r="S3490" s="2">
        <v>52748.400502541532</v>
      </c>
      <c r="T3490" s="2">
        <v>3268</v>
      </c>
      <c r="U3490" s="2">
        <v>12315968424.603691</v>
      </c>
      <c r="V3490" s="4">
        <v>0.99779818146217891</v>
      </c>
      <c r="W3490" s="2">
        <v>40226.573282163896</v>
      </c>
      <c r="X3490" s="2">
        <v>3463</v>
      </c>
      <c r="Y3490" s="2">
        <v>14143271545.113331</v>
      </c>
      <c r="Z3490" s="4">
        <v>0.99878567579661837</v>
      </c>
      <c r="AA3490" s="2">
        <v>38323.716642072839</v>
      </c>
      <c r="AB3490" s="2">
        <v>3485</v>
      </c>
      <c r="AC3490" s="2">
        <v>15844765344.905403</v>
      </c>
      <c r="AD3490" s="4">
        <v>0.99899868793569246</v>
      </c>
    </row>
    <row r="3491" spans="1:30" x14ac:dyDescent="0.2">
      <c r="A3491">
        <v>3740</v>
      </c>
      <c r="B3491">
        <v>3797</v>
      </c>
      <c r="C3491">
        <v>1</v>
      </c>
      <c r="D3491" t="s">
        <v>7596</v>
      </c>
      <c r="E3491" t="s">
        <v>7597</v>
      </c>
      <c r="F3491" t="s">
        <v>8510</v>
      </c>
      <c r="G3491" s="2">
        <v>32354.189666271803</v>
      </c>
      <c r="H3491" s="2">
        <v>3601</v>
      </c>
      <c r="I3491" s="2">
        <v>7479365743.5453653</v>
      </c>
      <c r="J3491" s="4">
        <v>0.99842604270587587</v>
      </c>
      <c r="K3491" s="2">
        <v>33810.865816745798</v>
      </c>
      <c r="L3491" s="2">
        <v>3609</v>
      </c>
      <c r="M3491" s="2">
        <v>8781749194.3510361</v>
      </c>
      <c r="N3491" s="4">
        <v>0.9985582039920009</v>
      </c>
      <c r="O3491" s="2">
        <v>37310.796833061635</v>
      </c>
      <c r="P3491" s="2">
        <v>3536</v>
      </c>
      <c r="Q3491" s="2">
        <v>9849700646.4981709</v>
      </c>
      <c r="R3491" s="4">
        <v>0.99846358175342642</v>
      </c>
      <c r="S3491" s="2">
        <v>33540.887146716268</v>
      </c>
      <c r="T3491" s="2">
        <v>3624</v>
      </c>
      <c r="U3491" s="2">
        <v>12331236546.821896</v>
      </c>
      <c r="V3491" s="4">
        <v>0.99903515317714631</v>
      </c>
      <c r="W3491" s="2">
        <v>35551.443036847231</v>
      </c>
      <c r="X3491" s="2">
        <v>3553</v>
      </c>
      <c r="Y3491" s="2">
        <v>14146687980.297829</v>
      </c>
      <c r="Z3491" s="4">
        <v>0.99902694151181581</v>
      </c>
      <c r="AA3491" s="2">
        <v>38195.381057991995</v>
      </c>
      <c r="AB3491" s="2">
        <v>3486</v>
      </c>
      <c r="AC3491" s="2">
        <v>15844803540.286461</v>
      </c>
      <c r="AD3491" s="4">
        <v>0.9990010961212813</v>
      </c>
    </row>
    <row r="3492" spans="1:30" x14ac:dyDescent="0.2">
      <c r="A3492">
        <v>3568</v>
      </c>
      <c r="B3492">
        <v>3683</v>
      </c>
      <c r="C3492">
        <v>1</v>
      </c>
      <c r="D3492" t="s">
        <v>7368</v>
      </c>
      <c r="E3492" t="s">
        <v>7369</v>
      </c>
      <c r="F3492" t="s">
        <v>8510</v>
      </c>
      <c r="G3492" s="2">
        <v>51436.518488051603</v>
      </c>
      <c r="H3492" s="2">
        <v>3221</v>
      </c>
      <c r="I3492" s="2">
        <v>7463660395.5224724</v>
      </c>
      <c r="J3492" s="4">
        <v>0.99632952422911225</v>
      </c>
      <c r="K3492" s="2">
        <v>45909.33810549284</v>
      </c>
      <c r="L3492" s="2">
        <v>3378</v>
      </c>
      <c r="M3492" s="2">
        <v>8772528412.6451187</v>
      </c>
      <c r="N3492" s="4">
        <v>0.99750972412587291</v>
      </c>
      <c r="O3492" s="2">
        <v>29284.481844290731</v>
      </c>
      <c r="P3492" s="2">
        <v>3719</v>
      </c>
      <c r="Q3492" s="2">
        <v>9855757614.6388931</v>
      </c>
      <c r="R3492" s="4">
        <v>0.9990775762616253</v>
      </c>
      <c r="S3492" s="2">
        <v>34899.674723956101</v>
      </c>
      <c r="T3492" s="2">
        <v>3596</v>
      </c>
      <c r="U3492" s="2">
        <v>12330282475.511528</v>
      </c>
      <c r="V3492" s="4">
        <v>0.99895785754064825</v>
      </c>
      <c r="W3492" s="2">
        <v>35531.0183696475</v>
      </c>
      <c r="X3492" s="2">
        <v>3554</v>
      </c>
      <c r="Y3492" s="2">
        <v>14146723511.316198</v>
      </c>
      <c r="Z3492" s="4">
        <v>0.99902945068178262</v>
      </c>
      <c r="AA3492" s="2">
        <v>38191.646116288866</v>
      </c>
      <c r="AB3492" s="2">
        <v>3487</v>
      </c>
      <c r="AC3492" s="2">
        <v>15844841731.932577</v>
      </c>
      <c r="AD3492" s="4">
        <v>0.99900350407138527</v>
      </c>
    </row>
    <row r="3493" spans="1:30" x14ac:dyDescent="0.2">
      <c r="A3493">
        <v>5445</v>
      </c>
      <c r="B3493">
        <v>3605</v>
      </c>
      <c r="C3493">
        <v>1</v>
      </c>
      <c r="D3493" t="s">
        <v>7212</v>
      </c>
      <c r="E3493" t="s">
        <v>7213</v>
      </c>
      <c r="F3493" t="s">
        <v>8510</v>
      </c>
      <c r="G3493" s="2">
        <v>44008.392720862794</v>
      </c>
      <c r="H3493" s="2">
        <v>3356</v>
      </c>
      <c r="I3493" s="2">
        <v>7470112525.3880863</v>
      </c>
      <c r="J3493" s="4">
        <v>0.99719082379777002</v>
      </c>
      <c r="K3493" s="2">
        <v>37795.453434377101</v>
      </c>
      <c r="L3493" s="2">
        <v>3536</v>
      </c>
      <c r="M3493" s="2">
        <v>8779126753.6699448</v>
      </c>
      <c r="N3493" s="4">
        <v>0.998260010591275</v>
      </c>
      <c r="O3493" s="2">
        <v>50150.878363466298</v>
      </c>
      <c r="P3493" s="2">
        <v>3296</v>
      </c>
      <c r="Q3493" s="2">
        <v>9839285019.179554</v>
      </c>
      <c r="R3493" s="4">
        <v>0.99740775021783024</v>
      </c>
      <c r="S3493" s="2">
        <v>38098.552537375763</v>
      </c>
      <c r="T3493" s="2">
        <v>3538</v>
      </c>
      <c r="U3493" s="2">
        <v>12328177359.104919</v>
      </c>
      <c r="V3493" s="4">
        <v>0.99878730811652949</v>
      </c>
      <c r="W3493" s="2">
        <v>32878.01715648824</v>
      </c>
      <c r="X3493" s="2">
        <v>3613</v>
      </c>
      <c r="Y3493" s="2">
        <v>14148742774.139553</v>
      </c>
      <c r="Z3493" s="4">
        <v>0.99917204928615799</v>
      </c>
      <c r="AA3493" s="2">
        <v>38063.259280593971</v>
      </c>
      <c r="AB3493" s="2">
        <v>3488</v>
      </c>
      <c r="AC3493" s="2">
        <v>15844879795.191858</v>
      </c>
      <c r="AD3493" s="4">
        <v>0.99900590392681088</v>
      </c>
    </row>
    <row r="3494" spans="1:30" x14ac:dyDescent="0.2">
      <c r="A3494">
        <v>158</v>
      </c>
      <c r="B3494">
        <v>3711</v>
      </c>
      <c r="C3494">
        <v>1</v>
      </c>
      <c r="D3494" t="s">
        <v>7424</v>
      </c>
      <c r="E3494" t="s">
        <v>7425</v>
      </c>
      <c r="F3494" t="s">
        <v>8510</v>
      </c>
      <c r="G3494" s="2">
        <v>9461.0125929639835</v>
      </c>
      <c r="H3494" s="2">
        <v>4146</v>
      </c>
      <c r="I3494" s="2">
        <v>7490465592.2654219</v>
      </c>
      <c r="J3494" s="4">
        <v>0.99990776968810879</v>
      </c>
      <c r="K3494" s="2">
        <v>24482.745691985667</v>
      </c>
      <c r="L3494" s="2">
        <v>3822</v>
      </c>
      <c r="M3494" s="2">
        <v>8787953262.1643829</v>
      </c>
      <c r="N3494" s="4">
        <v>0.9992636583013913</v>
      </c>
      <c r="O3494" s="2">
        <v>26199.513467112934</v>
      </c>
      <c r="P3494" s="2">
        <v>3784</v>
      </c>
      <c r="Q3494" s="2">
        <v>9857558823.3233929</v>
      </c>
      <c r="R3494" s="4">
        <v>0.99926016468122869</v>
      </c>
      <c r="S3494" s="2">
        <v>36715.1689565091</v>
      </c>
      <c r="T3494" s="2">
        <v>3560</v>
      </c>
      <c r="U3494" s="2">
        <v>12328998475.596884</v>
      </c>
      <c r="V3494" s="4">
        <v>0.99885383220251323</v>
      </c>
      <c r="W3494" s="2">
        <v>33133.488710300968</v>
      </c>
      <c r="X3494" s="2">
        <v>3608</v>
      </c>
      <c r="Y3494" s="2">
        <v>14148577924.137613</v>
      </c>
      <c r="Z3494" s="4">
        <v>0.99916040772076298</v>
      </c>
      <c r="AA3494" s="2">
        <v>37968.096810781928</v>
      </c>
      <c r="AB3494" s="2">
        <v>3489</v>
      </c>
      <c r="AC3494" s="2">
        <v>15844917763.28867</v>
      </c>
      <c r="AD3494" s="4">
        <v>0.99900829778232547</v>
      </c>
    </row>
    <row r="3495" spans="1:30" x14ac:dyDescent="0.2">
      <c r="A3495">
        <v>3639</v>
      </c>
      <c r="B3495">
        <v>3420</v>
      </c>
      <c r="C3495">
        <v>1</v>
      </c>
      <c r="D3495" t="s">
        <v>6842</v>
      </c>
      <c r="E3495" t="s">
        <v>6843</v>
      </c>
      <c r="F3495" t="s">
        <v>8510</v>
      </c>
      <c r="G3495" s="2">
        <v>45836.124973262231</v>
      </c>
      <c r="H3495" s="2">
        <v>3324</v>
      </c>
      <c r="I3495" s="2">
        <v>7468681679.3634424</v>
      </c>
      <c r="J3495" s="4">
        <v>0.9969998191079219</v>
      </c>
      <c r="K3495" s="2">
        <v>45420.871049429195</v>
      </c>
      <c r="L3495" s="2">
        <v>3383</v>
      </c>
      <c r="M3495" s="2">
        <v>8772756848.3191681</v>
      </c>
      <c r="N3495" s="4">
        <v>0.99753569916926776</v>
      </c>
      <c r="O3495" s="2">
        <v>41246.723472503938</v>
      </c>
      <c r="P3495" s="2">
        <v>3455</v>
      </c>
      <c r="Q3495" s="2">
        <v>9846529878.9336414</v>
      </c>
      <c r="R3495" s="4">
        <v>0.99814216122979738</v>
      </c>
      <c r="S3495" s="2">
        <v>38282.064620663099</v>
      </c>
      <c r="T3495" s="2">
        <v>3534</v>
      </c>
      <c r="U3495" s="2">
        <v>12328024700.225037</v>
      </c>
      <c r="V3495" s="4">
        <v>0.99877494020947744</v>
      </c>
      <c r="W3495" s="2">
        <v>34733.225310360904</v>
      </c>
      <c r="X3495" s="2">
        <v>3574</v>
      </c>
      <c r="Y3495" s="2">
        <v>14147426856.785286</v>
      </c>
      <c r="Z3495" s="4">
        <v>0.99907912033405655</v>
      </c>
      <c r="AA3495" s="2">
        <v>37904.847153001807</v>
      </c>
      <c r="AB3495" s="2">
        <v>3490</v>
      </c>
      <c r="AC3495" s="2">
        <v>15844955668.135822</v>
      </c>
      <c r="AD3495" s="4">
        <v>0.999010687650004</v>
      </c>
    </row>
    <row r="3496" spans="1:30" x14ac:dyDescent="0.2">
      <c r="A3496">
        <v>330</v>
      </c>
      <c r="B3496">
        <v>2679</v>
      </c>
      <c r="C3496">
        <v>1</v>
      </c>
      <c r="D3496" t="s">
        <v>5360</v>
      </c>
      <c r="E3496" t="s">
        <v>5361</v>
      </c>
      <c r="F3496" t="s">
        <v>8510</v>
      </c>
      <c r="G3496" s="2">
        <v>27496.003700916499</v>
      </c>
      <c r="H3496" s="2">
        <v>3695</v>
      </c>
      <c r="I3496" s="2">
        <v>7482186452.7040606</v>
      </c>
      <c r="J3496" s="4">
        <v>0.99880258124931731</v>
      </c>
      <c r="K3496" s="2">
        <v>29292.598852997802</v>
      </c>
      <c r="L3496" s="2">
        <v>3707</v>
      </c>
      <c r="M3496" s="2">
        <v>8784840244.729351</v>
      </c>
      <c r="N3496" s="4">
        <v>0.99890968222781806</v>
      </c>
      <c r="O3496" s="2">
        <v>30843.588235280495</v>
      </c>
      <c r="P3496" s="2">
        <v>3681</v>
      </c>
      <c r="Q3496" s="2">
        <v>9854615756.1572857</v>
      </c>
      <c r="R3496" s="4">
        <v>0.99896182613374629</v>
      </c>
      <c r="S3496" s="2">
        <v>30145.321056861536</v>
      </c>
      <c r="T3496" s="2">
        <v>3681</v>
      </c>
      <c r="U3496" s="2">
        <v>12333058473.641073</v>
      </c>
      <c r="V3496" s="4">
        <v>0.99918275953697588</v>
      </c>
      <c r="W3496" s="2">
        <v>38366.22553402093</v>
      </c>
      <c r="X3496" s="2">
        <v>3501</v>
      </c>
      <c r="Y3496" s="2">
        <v>14144763499.544518</v>
      </c>
      <c r="Z3496" s="4">
        <v>0.99889103633573106</v>
      </c>
      <c r="AA3496" s="2">
        <v>37853.903944542632</v>
      </c>
      <c r="AB3496" s="2">
        <v>3491</v>
      </c>
      <c r="AC3496" s="2">
        <v>15844993522.039766</v>
      </c>
      <c r="AD3496" s="4">
        <v>0.99901307430575748</v>
      </c>
    </row>
    <row r="3497" spans="1:30" x14ac:dyDescent="0.2">
      <c r="A3497">
        <v>3164</v>
      </c>
      <c r="B3497">
        <v>3288</v>
      </c>
      <c r="C3497">
        <v>1</v>
      </c>
      <c r="D3497" t="s">
        <v>6578</v>
      </c>
      <c r="E3497" t="s">
        <v>6579</v>
      </c>
      <c r="F3497" t="s">
        <v>8510</v>
      </c>
      <c r="G3497" s="2">
        <v>30127.492177372496</v>
      </c>
      <c r="H3497" s="2">
        <v>3646</v>
      </c>
      <c r="I3497" s="2">
        <v>7480770680.5722837</v>
      </c>
      <c r="J3497" s="4">
        <v>0.99861358878453199</v>
      </c>
      <c r="K3497" s="2">
        <v>35111.516733819437</v>
      </c>
      <c r="L3497" s="2">
        <v>3593</v>
      </c>
      <c r="M3497" s="2">
        <v>8781199797.7593479</v>
      </c>
      <c r="N3497" s="4">
        <v>0.99849573301250305</v>
      </c>
      <c r="O3497" s="2">
        <v>32024.980824852599</v>
      </c>
      <c r="P3497" s="2">
        <v>3648</v>
      </c>
      <c r="Q3497" s="2">
        <v>9853575461.2887516</v>
      </c>
      <c r="R3497" s="4">
        <v>0.99885637150341855</v>
      </c>
      <c r="S3497" s="2">
        <v>41803.524523598171</v>
      </c>
      <c r="T3497" s="2">
        <v>3470</v>
      </c>
      <c r="U3497" s="2">
        <v>12325461309.185173</v>
      </c>
      <c r="V3497" s="4">
        <v>0.99856726292176679</v>
      </c>
      <c r="W3497" s="2">
        <v>36948.641216704469</v>
      </c>
      <c r="X3497" s="2">
        <v>3527</v>
      </c>
      <c r="Y3497" s="2">
        <v>14145743017.835262</v>
      </c>
      <c r="Z3497" s="4">
        <v>0.99896020907521044</v>
      </c>
      <c r="AA3497" s="2">
        <v>37844.837337066667</v>
      </c>
      <c r="AB3497" s="2">
        <v>3492</v>
      </c>
      <c r="AC3497" s="2">
        <v>15845031366.877104</v>
      </c>
      <c r="AD3497" s="4">
        <v>0.99901546038986933</v>
      </c>
    </row>
    <row r="3498" spans="1:30" x14ac:dyDescent="0.2">
      <c r="A3498">
        <v>3682</v>
      </c>
      <c r="B3498">
        <v>3362</v>
      </c>
      <c r="C3498">
        <v>1</v>
      </c>
      <c r="D3498" t="s">
        <v>6726</v>
      </c>
      <c r="E3498" t="s">
        <v>6727</v>
      </c>
      <c r="F3498" t="s">
        <v>8510</v>
      </c>
      <c r="G3498" s="2">
        <v>24210.426072525664</v>
      </c>
      <c r="H3498" s="2">
        <v>3767</v>
      </c>
      <c r="I3498" s="2">
        <v>7484047678.7791252</v>
      </c>
      <c r="J3498" s="4">
        <v>0.99905103768913128</v>
      </c>
      <c r="K3498" s="2">
        <v>32465.267246423202</v>
      </c>
      <c r="L3498" s="2">
        <v>3645</v>
      </c>
      <c r="M3498" s="2">
        <v>8782941887.185236</v>
      </c>
      <c r="N3498" s="4">
        <v>0.99869382312528232</v>
      </c>
      <c r="O3498" s="2">
        <v>27750.100160516402</v>
      </c>
      <c r="P3498" s="2">
        <v>3751</v>
      </c>
      <c r="Q3498" s="2">
        <v>9856673563.3249836</v>
      </c>
      <c r="R3498" s="4">
        <v>0.99917042592666983</v>
      </c>
      <c r="S3498" s="2">
        <v>36929.893262141202</v>
      </c>
      <c r="T3498" s="2">
        <v>3554</v>
      </c>
      <c r="U3498" s="2">
        <v>12328777527.993639</v>
      </c>
      <c r="V3498" s="4">
        <v>0.99883593177364594</v>
      </c>
      <c r="W3498" s="2">
        <v>36488.428648371795</v>
      </c>
      <c r="X3498" s="2">
        <v>3538</v>
      </c>
      <c r="Y3498" s="2">
        <v>14146146733.50708</v>
      </c>
      <c r="Z3498" s="4">
        <v>0.99898871912882992</v>
      </c>
      <c r="AA3498" s="2">
        <v>37812.375366595501</v>
      </c>
      <c r="AB3498" s="2">
        <v>3493</v>
      </c>
      <c r="AC3498" s="2">
        <v>15845069179.25247</v>
      </c>
      <c r="AD3498" s="4">
        <v>0.99901784442728214</v>
      </c>
    </row>
    <row r="3499" spans="1:30" x14ac:dyDescent="0.2">
      <c r="A3499">
        <v>4550</v>
      </c>
      <c r="B3499">
        <v>3899</v>
      </c>
      <c r="C3499">
        <v>1</v>
      </c>
      <c r="D3499" t="s">
        <v>7800</v>
      </c>
      <c r="E3499" t="s">
        <v>7801</v>
      </c>
      <c r="F3499" t="s">
        <v>8510</v>
      </c>
      <c r="G3499" s="2">
        <v>23854.59603462111</v>
      </c>
      <c r="H3499" s="2">
        <v>3779</v>
      </c>
      <c r="I3499" s="2">
        <v>7484335935.5983429</v>
      </c>
      <c r="J3499" s="4">
        <v>0.99908951730427009</v>
      </c>
      <c r="K3499" s="2">
        <v>20427.7724396054</v>
      </c>
      <c r="L3499" s="2">
        <v>3906</v>
      </c>
      <c r="M3499" s="2">
        <v>8789844567.4638634</v>
      </c>
      <c r="N3499" s="4">
        <v>0.99947871550483136</v>
      </c>
      <c r="O3499" s="2">
        <v>23019.263491889767</v>
      </c>
      <c r="P3499" s="2">
        <v>3841</v>
      </c>
      <c r="Q3499" s="2">
        <v>9858968262.3398991</v>
      </c>
      <c r="R3499" s="4">
        <v>0.99940303943236986</v>
      </c>
      <c r="S3499" s="2">
        <v>25422.597650958098</v>
      </c>
      <c r="T3499" s="2">
        <v>3787</v>
      </c>
      <c r="U3499" s="2">
        <v>12335976468.10573</v>
      </c>
      <c r="V3499" s="4">
        <v>0.99941916559697641</v>
      </c>
      <c r="W3499" s="2">
        <v>36808.246080965801</v>
      </c>
      <c r="X3499" s="2">
        <v>3532</v>
      </c>
      <c r="Y3499" s="2">
        <v>14145927351.34783</v>
      </c>
      <c r="Z3499" s="4">
        <v>0.99897322654937359</v>
      </c>
      <c r="AA3499" s="2">
        <v>37676.886038161887</v>
      </c>
      <c r="AB3499" s="2">
        <v>3494</v>
      </c>
      <c r="AC3499" s="2">
        <v>15845106856.138508</v>
      </c>
      <c r="AD3499" s="4">
        <v>0.99902021992221046</v>
      </c>
    </row>
    <row r="3500" spans="1:30" x14ac:dyDescent="0.2">
      <c r="A3500">
        <v>1517</v>
      </c>
      <c r="B3500">
        <v>2892</v>
      </c>
      <c r="C3500">
        <v>1</v>
      </c>
      <c r="D3500" t="s">
        <v>5786</v>
      </c>
      <c r="E3500" t="s">
        <v>5787</v>
      </c>
      <c r="F3500" t="s">
        <v>8510</v>
      </c>
      <c r="G3500" s="2">
        <v>45956.510718987767</v>
      </c>
      <c r="H3500" s="2">
        <v>3321</v>
      </c>
      <c r="I3500" s="2">
        <v>7468544052.1077328</v>
      </c>
      <c r="J3500" s="4">
        <v>0.99698144714417547</v>
      </c>
      <c r="K3500" s="2">
        <v>28566.823995526098</v>
      </c>
      <c r="L3500" s="2">
        <v>3730</v>
      </c>
      <c r="M3500" s="2">
        <v>8785504624.2273712</v>
      </c>
      <c r="N3500" s="4">
        <v>0.99898522772378129</v>
      </c>
      <c r="O3500" s="2">
        <v>31585.588993693167</v>
      </c>
      <c r="P3500" s="2">
        <v>3664</v>
      </c>
      <c r="Q3500" s="2">
        <v>9854083887.3394432</v>
      </c>
      <c r="R3500" s="4">
        <v>0.99890791062261097</v>
      </c>
      <c r="S3500" s="2">
        <v>17131.515626986602</v>
      </c>
      <c r="T3500" s="2">
        <v>3991</v>
      </c>
      <c r="U3500" s="2">
        <v>12340316694.231449</v>
      </c>
      <c r="V3500" s="4">
        <v>0.99977079606451857</v>
      </c>
      <c r="W3500" s="2">
        <v>35322.103523002203</v>
      </c>
      <c r="X3500" s="2">
        <v>3560</v>
      </c>
      <c r="Y3500" s="2">
        <v>14146936043.049433</v>
      </c>
      <c r="Z3500" s="4">
        <v>0.99904445949004383</v>
      </c>
      <c r="AA3500" s="2">
        <v>37654.999090564866</v>
      </c>
      <c r="AB3500" s="2">
        <v>3495</v>
      </c>
      <c r="AC3500" s="2">
        <v>15845144511.137598</v>
      </c>
      <c r="AD3500" s="4">
        <v>0.99902259403718574</v>
      </c>
    </row>
    <row r="3501" spans="1:30" x14ac:dyDescent="0.2">
      <c r="A3501">
        <v>2048</v>
      </c>
      <c r="B3501">
        <v>3692</v>
      </c>
      <c r="C3501">
        <v>1</v>
      </c>
      <c r="D3501" t="s">
        <v>7386</v>
      </c>
      <c r="E3501" t="s">
        <v>7387</v>
      </c>
      <c r="F3501" t="s">
        <v>8510</v>
      </c>
      <c r="G3501" s="2">
        <v>39006.786366240172</v>
      </c>
      <c r="H3501" s="2">
        <v>3448</v>
      </c>
      <c r="I3501" s="2">
        <v>7473932269.0046129</v>
      </c>
      <c r="J3501" s="4">
        <v>0.99770072418691613</v>
      </c>
      <c r="K3501" s="2">
        <v>35806.435418772104</v>
      </c>
      <c r="L3501" s="2">
        <v>3576</v>
      </c>
      <c r="M3501" s="2">
        <v>8780595547.6593075</v>
      </c>
      <c r="N3501" s="4">
        <v>0.99842702473112255</v>
      </c>
      <c r="O3501" s="2">
        <v>35823.486553842333</v>
      </c>
      <c r="P3501" s="2">
        <v>3565</v>
      </c>
      <c r="Q3501" s="2">
        <v>9850759677.0378056</v>
      </c>
      <c r="R3501" s="4">
        <v>0.99857093561764421</v>
      </c>
      <c r="S3501" s="2">
        <v>35569.184661409097</v>
      </c>
      <c r="T3501" s="2">
        <v>3582</v>
      </c>
      <c r="U3501" s="2">
        <v>12329790652.458799</v>
      </c>
      <c r="V3501" s="4">
        <v>0.99891801169737426</v>
      </c>
      <c r="W3501" s="2">
        <v>41554.053490235841</v>
      </c>
      <c r="X3501" s="2">
        <v>3436</v>
      </c>
      <c r="Y3501" s="2">
        <v>14142172319.943575</v>
      </c>
      <c r="Z3501" s="4">
        <v>0.99870804946026992</v>
      </c>
      <c r="AA3501" s="2">
        <v>37654.642011697426</v>
      </c>
      <c r="AB3501" s="2">
        <v>3496</v>
      </c>
      <c r="AC3501" s="2">
        <v>15845182165.77961</v>
      </c>
      <c r="AD3501" s="4">
        <v>0.99902496812964747</v>
      </c>
    </row>
    <row r="3502" spans="1:30" x14ac:dyDescent="0.2">
      <c r="A3502">
        <v>2727</v>
      </c>
      <c r="B3502">
        <v>3553</v>
      </c>
      <c r="C3502">
        <v>1</v>
      </c>
      <c r="D3502" t="s">
        <v>7108</v>
      </c>
      <c r="E3502" t="s">
        <v>7109</v>
      </c>
      <c r="F3502" t="s">
        <v>8510</v>
      </c>
      <c r="G3502" s="2">
        <v>43230.670438441906</v>
      </c>
      <c r="H3502" s="2">
        <v>3375</v>
      </c>
      <c r="I3502" s="2">
        <v>7470940118.3484688</v>
      </c>
      <c r="J3502" s="4">
        <v>0.99730129979168958</v>
      </c>
      <c r="K3502" s="2">
        <v>35687.73574233507</v>
      </c>
      <c r="L3502" s="2">
        <v>3580</v>
      </c>
      <c r="M3502" s="2">
        <v>8780738471.5784969</v>
      </c>
      <c r="N3502" s="4">
        <v>0.99844327637403507</v>
      </c>
      <c r="O3502" s="2">
        <v>37270.531764953499</v>
      </c>
      <c r="P3502" s="2">
        <v>3537</v>
      </c>
      <c r="Q3502" s="2">
        <v>9849737917.0299358</v>
      </c>
      <c r="R3502" s="4">
        <v>0.99846735986506407</v>
      </c>
      <c r="S3502" s="2">
        <v>32588.508583563667</v>
      </c>
      <c r="T3502" s="2">
        <v>3644</v>
      </c>
      <c r="U3502" s="2">
        <v>12331898556.784887</v>
      </c>
      <c r="V3502" s="4">
        <v>0.9990887869893168</v>
      </c>
      <c r="W3502" s="2">
        <v>34326.18338112464</v>
      </c>
      <c r="X3502" s="2">
        <v>3582</v>
      </c>
      <c r="Y3502" s="2">
        <v>14147702796.225096</v>
      </c>
      <c r="Z3502" s="4">
        <v>0.99909860694003672</v>
      </c>
      <c r="AA3502" s="2">
        <v>37614.933860330762</v>
      </c>
      <c r="AB3502" s="2">
        <v>3497</v>
      </c>
      <c r="AC3502" s="2">
        <v>15845219780.71347</v>
      </c>
      <c r="AD3502" s="4">
        <v>0.99902733971854485</v>
      </c>
    </row>
    <row r="3503" spans="1:30" x14ac:dyDescent="0.2">
      <c r="A3503">
        <v>590</v>
      </c>
      <c r="B3503">
        <v>3727</v>
      </c>
      <c r="C3503">
        <v>1</v>
      </c>
      <c r="D3503" t="s">
        <v>7456</v>
      </c>
      <c r="E3503" t="s">
        <v>7457</v>
      </c>
      <c r="F3503" t="s">
        <v>8510</v>
      </c>
      <c r="G3503" s="2">
        <v>13580.623148167004</v>
      </c>
      <c r="H3503" s="2">
        <v>4052</v>
      </c>
      <c r="I3503" s="2">
        <v>7489380503.5494871</v>
      </c>
      <c r="J3503" s="4">
        <v>0.99976292039609893</v>
      </c>
      <c r="K3503" s="2">
        <v>18076.269318711202</v>
      </c>
      <c r="L3503" s="2">
        <v>3965</v>
      </c>
      <c r="M3503" s="2">
        <v>8790978717.6555748</v>
      </c>
      <c r="N3503" s="4">
        <v>0.99960767785087756</v>
      </c>
      <c r="O3503" s="2">
        <v>30710.335109323729</v>
      </c>
      <c r="P3503" s="2">
        <v>3686</v>
      </c>
      <c r="Q3503" s="2">
        <v>9854769443.6422577</v>
      </c>
      <c r="R3503" s="4">
        <v>0.99897740542516067</v>
      </c>
      <c r="S3503" s="2">
        <v>35246.143893793465</v>
      </c>
      <c r="T3503" s="2">
        <v>3587</v>
      </c>
      <c r="U3503" s="2">
        <v>12329967314.533022</v>
      </c>
      <c r="V3503" s="4">
        <v>0.9989323242621938</v>
      </c>
      <c r="W3503" s="2">
        <v>25816.707869749735</v>
      </c>
      <c r="X3503" s="2">
        <v>3754</v>
      </c>
      <c r="Y3503" s="2">
        <v>14152875123.781431</v>
      </c>
      <c r="Z3503" s="4">
        <v>0.99946387226477551</v>
      </c>
      <c r="AA3503" s="2">
        <v>37601.56147953013</v>
      </c>
      <c r="AB3503" s="2">
        <v>3498</v>
      </c>
      <c r="AC3503" s="2">
        <v>15845257382.27495</v>
      </c>
      <c r="AD3503" s="4">
        <v>0.99902971046432532</v>
      </c>
    </row>
    <row r="3504" spans="1:30" x14ac:dyDescent="0.2">
      <c r="A3504">
        <v>2365</v>
      </c>
      <c r="B3504">
        <v>3463</v>
      </c>
      <c r="C3504">
        <v>1</v>
      </c>
      <c r="D3504" t="s">
        <v>6928</v>
      </c>
      <c r="E3504" t="s">
        <v>6929</v>
      </c>
      <c r="F3504" t="s">
        <v>8510</v>
      </c>
      <c r="G3504" s="2">
        <v>51163.291711273261</v>
      </c>
      <c r="H3504" s="2">
        <v>3229</v>
      </c>
      <c r="I3504" s="2">
        <v>7464070184.7492332</v>
      </c>
      <c r="J3504" s="4">
        <v>0.99638422729485976</v>
      </c>
      <c r="K3504" s="2">
        <v>43219.496571142467</v>
      </c>
      <c r="L3504" s="2">
        <v>3427</v>
      </c>
      <c r="M3504" s="2">
        <v>8774701483.6603928</v>
      </c>
      <c r="N3504" s="4">
        <v>0.9977568204437175</v>
      </c>
      <c r="O3504" s="2">
        <v>45883.058004119863</v>
      </c>
      <c r="P3504" s="2">
        <v>3368</v>
      </c>
      <c r="Q3504" s="2">
        <v>9842750306.4505825</v>
      </c>
      <c r="R3504" s="4">
        <v>0.9977590261869802</v>
      </c>
      <c r="S3504" s="2">
        <v>49713.870635669875</v>
      </c>
      <c r="T3504" s="2">
        <v>3323</v>
      </c>
      <c r="U3504" s="2">
        <v>12318769326.074366</v>
      </c>
      <c r="V3504" s="4">
        <v>0.99802510104312803</v>
      </c>
      <c r="W3504" s="2">
        <v>47931.768450967968</v>
      </c>
      <c r="X3504" s="2">
        <v>3312</v>
      </c>
      <c r="Y3504" s="2">
        <v>14136643757.525074</v>
      </c>
      <c r="Z3504" s="4">
        <v>0.99831762713586414</v>
      </c>
      <c r="AA3504" s="2">
        <v>37564.265432637003</v>
      </c>
      <c r="AB3504" s="2">
        <v>3499</v>
      </c>
      <c r="AC3504" s="2">
        <v>15845294946.540382</v>
      </c>
      <c r="AD3504" s="4">
        <v>0.99903207885862222</v>
      </c>
    </row>
    <row r="3505" spans="1:30" x14ac:dyDescent="0.2">
      <c r="A3505">
        <v>3755</v>
      </c>
      <c r="B3505">
        <v>3484</v>
      </c>
      <c r="C3505">
        <v>1</v>
      </c>
      <c r="D3505" t="s">
        <v>6970</v>
      </c>
      <c r="E3505" t="s">
        <v>6971</v>
      </c>
      <c r="F3505" t="s">
        <v>8510</v>
      </c>
      <c r="G3505" s="2">
        <v>45647.069605299905</v>
      </c>
      <c r="H3505" s="2">
        <v>3329</v>
      </c>
      <c r="I3505" s="2">
        <v>7468910332.2450008</v>
      </c>
      <c r="J3505" s="4">
        <v>0.99703034214951602</v>
      </c>
      <c r="K3505" s="2">
        <v>43933.701657909034</v>
      </c>
      <c r="L3505" s="2">
        <v>3412</v>
      </c>
      <c r="M3505" s="2">
        <v>8774049961.3387756</v>
      </c>
      <c r="N3505" s="4">
        <v>0.99768273691605847</v>
      </c>
      <c r="O3505" s="2">
        <v>48208.680968689143</v>
      </c>
      <c r="P3505" s="2">
        <v>3333</v>
      </c>
      <c r="Q3505" s="2">
        <v>9841101161.5016842</v>
      </c>
      <c r="R3505" s="4">
        <v>0.99759185245941184</v>
      </c>
      <c r="S3505" s="2">
        <v>46791.186062521701</v>
      </c>
      <c r="T3505" s="2">
        <v>3369</v>
      </c>
      <c r="U3505" s="2">
        <v>12320992647.68992</v>
      </c>
      <c r="V3505" s="4">
        <v>0.99820522705419945</v>
      </c>
      <c r="W3505" s="2">
        <v>41250.63769514623</v>
      </c>
      <c r="X3505" s="2">
        <v>3439</v>
      </c>
      <c r="Y3505" s="2">
        <v>14142296560.200958</v>
      </c>
      <c r="Z3505" s="4">
        <v>0.99871682320042166</v>
      </c>
      <c r="AA3505" s="2">
        <v>37526.623540625864</v>
      </c>
      <c r="AB3505" s="2">
        <v>3500</v>
      </c>
      <c r="AC3505" s="2">
        <v>15845332473.163923</v>
      </c>
      <c r="AD3505" s="4">
        <v>0.99903444487963067</v>
      </c>
    </row>
    <row r="3506" spans="1:30" x14ac:dyDescent="0.2">
      <c r="A3506">
        <v>4985</v>
      </c>
      <c r="B3506">
        <v>3813</v>
      </c>
      <c r="C3506">
        <v>1</v>
      </c>
      <c r="D3506" t="s">
        <v>7628</v>
      </c>
      <c r="E3506" t="s">
        <v>7629</v>
      </c>
      <c r="F3506" t="s">
        <v>8510</v>
      </c>
      <c r="G3506" s="2">
        <v>27182.702703864834</v>
      </c>
      <c r="H3506" s="2">
        <v>3700</v>
      </c>
      <c r="I3506" s="2">
        <v>7482323293.0091648</v>
      </c>
      <c r="J3506" s="4">
        <v>0.99882084816244765</v>
      </c>
      <c r="K3506" s="2">
        <v>29257.995179374568</v>
      </c>
      <c r="L3506" s="2">
        <v>3708</v>
      </c>
      <c r="M3506" s="2">
        <v>8784869502.7245312</v>
      </c>
      <c r="N3506" s="4">
        <v>0.99891300910615088</v>
      </c>
      <c r="O3506" s="2">
        <v>27702.276021946967</v>
      </c>
      <c r="P3506" s="2">
        <v>3753</v>
      </c>
      <c r="Q3506" s="2">
        <v>9856728979.3274727</v>
      </c>
      <c r="R3506" s="4">
        <v>0.99917604344361954</v>
      </c>
      <c r="S3506" s="2">
        <v>31995.608880203468</v>
      </c>
      <c r="T3506" s="2">
        <v>3651</v>
      </c>
      <c r="U3506" s="2">
        <v>12332124559.932571</v>
      </c>
      <c r="V3506" s="4">
        <v>0.99910709700132638</v>
      </c>
      <c r="W3506" s="2">
        <v>36624.959012118401</v>
      </c>
      <c r="X3506" s="2">
        <v>3533</v>
      </c>
      <c r="Y3506" s="2">
        <v>14145963976.306843</v>
      </c>
      <c r="Z3506" s="4">
        <v>0.99897581297248816</v>
      </c>
      <c r="AA3506" s="2">
        <v>37522.46989332974</v>
      </c>
      <c r="AB3506" s="2">
        <v>3501</v>
      </c>
      <c r="AC3506" s="2">
        <v>15845369995.633816</v>
      </c>
      <c r="AD3506" s="4">
        <v>0.99903681063875527</v>
      </c>
    </row>
    <row r="3507" spans="1:30" x14ac:dyDescent="0.2">
      <c r="A3507">
        <v>1909</v>
      </c>
      <c r="B3507">
        <v>3496</v>
      </c>
      <c r="C3507">
        <v>1</v>
      </c>
      <c r="D3507" t="s">
        <v>6994</v>
      </c>
      <c r="E3507" t="s">
        <v>6995</v>
      </c>
      <c r="F3507" t="s">
        <v>8510</v>
      </c>
      <c r="G3507" s="2">
        <v>50023.422308544461</v>
      </c>
      <c r="H3507" s="2">
        <v>3252</v>
      </c>
      <c r="I3507" s="2">
        <v>7465234768.2845726</v>
      </c>
      <c r="J3507" s="4">
        <v>0.99653968840887097</v>
      </c>
      <c r="K3507" s="2">
        <v>53866.245846058133</v>
      </c>
      <c r="L3507" s="2">
        <v>3253</v>
      </c>
      <c r="M3507" s="2">
        <v>8766281242.8543854</v>
      </c>
      <c r="N3507" s="4">
        <v>0.99679936876178665</v>
      </c>
      <c r="O3507" s="2">
        <v>45807.436969540031</v>
      </c>
      <c r="P3507" s="2">
        <v>3370</v>
      </c>
      <c r="Q3507" s="2">
        <v>9842841943.2824516</v>
      </c>
      <c r="R3507" s="4">
        <v>0.99776831540729793</v>
      </c>
      <c r="S3507" s="2">
        <v>44694.419776338669</v>
      </c>
      <c r="T3507" s="2">
        <v>3410</v>
      </c>
      <c r="U3507" s="2">
        <v>12322869880.37726</v>
      </c>
      <c r="V3507" s="4">
        <v>0.99835731410874784</v>
      </c>
      <c r="W3507" s="2">
        <v>39791.985316758102</v>
      </c>
      <c r="X3507" s="2">
        <v>3472</v>
      </c>
      <c r="Y3507" s="2">
        <v>14143631145.12072</v>
      </c>
      <c r="Z3507" s="4">
        <v>0.99881107043994755</v>
      </c>
      <c r="AA3507" s="2">
        <v>37479.798275697365</v>
      </c>
      <c r="AB3507" s="2">
        <v>3502</v>
      </c>
      <c r="AC3507" s="2">
        <v>15845407475.432091</v>
      </c>
      <c r="AD3507" s="4">
        <v>0.99903917370747131</v>
      </c>
    </row>
    <row r="3508" spans="1:30" x14ac:dyDescent="0.2">
      <c r="A3508">
        <v>3756</v>
      </c>
      <c r="B3508">
        <v>3486</v>
      </c>
      <c r="C3508">
        <v>1</v>
      </c>
      <c r="D3508" t="s">
        <v>6974</v>
      </c>
      <c r="E3508" t="s">
        <v>6975</v>
      </c>
      <c r="F3508" t="s">
        <v>8510</v>
      </c>
      <c r="G3508" s="2">
        <v>22695.590205761531</v>
      </c>
      <c r="H3508" s="2">
        <v>3810</v>
      </c>
      <c r="I3508" s="2">
        <v>7485054230.3848829</v>
      </c>
      <c r="J3508" s="4">
        <v>0.99918540300445002</v>
      </c>
      <c r="K3508" s="2">
        <v>27183.598018865465</v>
      </c>
      <c r="L3508" s="2">
        <v>3767</v>
      </c>
      <c r="M3508" s="2">
        <v>8786536256.9957962</v>
      </c>
      <c r="N3508" s="4">
        <v>0.99910253298286122</v>
      </c>
      <c r="O3508" s="2">
        <v>33680.417378297796</v>
      </c>
      <c r="P3508" s="2">
        <v>3610</v>
      </c>
      <c r="Q3508" s="2">
        <v>9852325671.0017414</v>
      </c>
      <c r="R3508" s="4">
        <v>0.99872968033470233</v>
      </c>
      <c r="S3508" s="2">
        <v>33879.93239322013</v>
      </c>
      <c r="T3508" s="2">
        <v>3612</v>
      </c>
      <c r="U3508" s="2">
        <v>12330831882.370314</v>
      </c>
      <c r="V3508" s="4">
        <v>0.99900236862947855</v>
      </c>
      <c r="W3508" s="2">
        <v>33666.284086141372</v>
      </c>
      <c r="X3508" s="2">
        <v>3593</v>
      </c>
      <c r="Y3508" s="2">
        <v>14148076712.007086</v>
      </c>
      <c r="Z3508" s="4">
        <v>0.99912501255105912</v>
      </c>
      <c r="AA3508" s="2">
        <v>37433.466672075367</v>
      </c>
      <c r="AB3508" s="2">
        <v>3503</v>
      </c>
      <c r="AC3508" s="2">
        <v>15845444908.898764</v>
      </c>
      <c r="AD3508" s="4">
        <v>0.99904153385502026</v>
      </c>
    </row>
    <row r="3509" spans="1:30" x14ac:dyDescent="0.2">
      <c r="A3509">
        <v>1620</v>
      </c>
      <c r="B3509">
        <v>3778</v>
      </c>
      <c r="C3509">
        <v>1</v>
      </c>
      <c r="D3509" t="s">
        <v>7558</v>
      </c>
      <c r="E3509" t="s">
        <v>7559</v>
      </c>
      <c r="F3509" t="s">
        <v>8510</v>
      </c>
      <c r="G3509" s="2">
        <v>37961.897031238899</v>
      </c>
      <c r="H3509" s="2">
        <v>3464</v>
      </c>
      <c r="I3509" s="2">
        <v>7474546440.4764652</v>
      </c>
      <c r="J3509" s="4">
        <v>0.99778271038911692</v>
      </c>
      <c r="K3509" s="2">
        <v>43578.824109517969</v>
      </c>
      <c r="L3509" s="2">
        <v>3416</v>
      </c>
      <c r="M3509" s="2">
        <v>8774224798.1914711</v>
      </c>
      <c r="N3509" s="4">
        <v>0.99770261732595811</v>
      </c>
      <c r="O3509" s="2">
        <v>35855.943451416002</v>
      </c>
      <c r="P3509" s="2">
        <v>3564</v>
      </c>
      <c r="Q3509" s="2">
        <v>9850723853.5512524</v>
      </c>
      <c r="R3509" s="4">
        <v>0.99856730419289552</v>
      </c>
      <c r="S3509" s="2">
        <v>41371.757845952328</v>
      </c>
      <c r="T3509" s="2">
        <v>3478</v>
      </c>
      <c r="U3509" s="2">
        <v>12325794283.053024</v>
      </c>
      <c r="V3509" s="4">
        <v>0.99859423934037739</v>
      </c>
      <c r="W3509" s="2">
        <v>35983.953621198903</v>
      </c>
      <c r="X3509" s="2">
        <v>3548</v>
      </c>
      <c r="Y3509" s="2">
        <v>14146509356.062332</v>
      </c>
      <c r="Z3509" s="4">
        <v>0.99901432722189043</v>
      </c>
      <c r="AA3509" s="2">
        <v>37403.545797082697</v>
      </c>
      <c r="AB3509" s="2">
        <v>3504</v>
      </c>
      <c r="AC3509" s="2">
        <v>15845482312.444561</v>
      </c>
      <c r="AD3509" s="4">
        <v>0.99904389211608391</v>
      </c>
    </row>
    <row r="3510" spans="1:30" x14ac:dyDescent="0.2">
      <c r="A3510">
        <v>1304</v>
      </c>
      <c r="B3510">
        <v>2982</v>
      </c>
      <c r="C3510">
        <v>1</v>
      </c>
      <c r="D3510" t="s">
        <v>5966</v>
      </c>
      <c r="E3510" t="s">
        <v>5967</v>
      </c>
      <c r="F3510" t="s">
        <v>8510</v>
      </c>
      <c r="G3510" s="2">
        <v>84107.340941202827</v>
      </c>
      <c r="H3510" s="2">
        <v>2837</v>
      </c>
      <c r="I3510" s="2">
        <v>7438334387.0137711</v>
      </c>
      <c r="J3510" s="4">
        <v>0.99294873669713468</v>
      </c>
      <c r="K3510" s="2">
        <v>70173.954169706762</v>
      </c>
      <c r="L3510" s="2">
        <v>3025</v>
      </c>
      <c r="M3510" s="2">
        <v>8752194412.9077282</v>
      </c>
      <c r="N3510" s="4">
        <v>0.99519757858306879</v>
      </c>
      <c r="O3510" s="2">
        <v>65700.151963008699</v>
      </c>
      <c r="P3510" s="2">
        <v>3076</v>
      </c>
      <c r="Q3510" s="2">
        <v>9826628361.397068</v>
      </c>
      <c r="R3510" s="4">
        <v>0.99612474555443264</v>
      </c>
      <c r="S3510" s="2">
        <v>50340.885605697134</v>
      </c>
      <c r="T3510" s="2">
        <v>3307</v>
      </c>
      <c r="U3510" s="2">
        <v>12317969982.198807</v>
      </c>
      <c r="V3510" s="4">
        <v>0.99796034090101826</v>
      </c>
      <c r="W3510" s="2">
        <v>41949.053144082231</v>
      </c>
      <c r="X3510" s="2">
        <v>3429</v>
      </c>
      <c r="Y3510" s="2">
        <v>14141880549.358572</v>
      </c>
      <c r="Z3510" s="4">
        <v>0.99868744487242833</v>
      </c>
      <c r="AA3510" s="2">
        <v>37240.137065789262</v>
      </c>
      <c r="AB3510" s="2">
        <v>3505</v>
      </c>
      <c r="AC3510" s="2">
        <v>15845519552.581627</v>
      </c>
      <c r="AD3510" s="4">
        <v>0.99904624007436904</v>
      </c>
    </row>
    <row r="3511" spans="1:30" x14ac:dyDescent="0.2">
      <c r="A3511">
        <v>5796</v>
      </c>
      <c r="B3511">
        <v>3926</v>
      </c>
      <c r="C3511">
        <v>1</v>
      </c>
      <c r="D3511" t="s">
        <v>7854</v>
      </c>
      <c r="E3511" t="s">
        <v>7855</v>
      </c>
      <c r="F3511" t="s">
        <v>8510</v>
      </c>
      <c r="G3511" s="2">
        <v>19061.238036748699</v>
      </c>
      <c r="H3511" s="2">
        <v>3895</v>
      </c>
      <c r="I3511" s="2">
        <v>7486831191.5491276</v>
      </c>
      <c r="J3511" s="4">
        <v>0.99942261085924577</v>
      </c>
      <c r="K3511" s="2">
        <v>26310.079404616332</v>
      </c>
      <c r="L3511" s="2">
        <v>3787</v>
      </c>
      <c r="M3511" s="2">
        <v>8787071267.8058853</v>
      </c>
      <c r="N3511" s="4">
        <v>0.99916336817888141</v>
      </c>
      <c r="O3511" s="2">
        <v>29951.030817433668</v>
      </c>
      <c r="P3511" s="2">
        <v>3701</v>
      </c>
      <c r="Q3511" s="2">
        <v>9855223351.2409477</v>
      </c>
      <c r="R3511" s="4">
        <v>0.9990234180120442</v>
      </c>
      <c r="S3511" s="2">
        <v>36197.550163492167</v>
      </c>
      <c r="T3511" s="2">
        <v>3568</v>
      </c>
      <c r="U3511" s="2">
        <v>12329289913.517788</v>
      </c>
      <c r="V3511" s="4">
        <v>0.99887744351893282</v>
      </c>
      <c r="W3511" s="2">
        <v>34373.040981523802</v>
      </c>
      <c r="X3511" s="2">
        <v>3581</v>
      </c>
      <c r="Y3511" s="2">
        <v>14147668470.041714</v>
      </c>
      <c r="Z3511" s="4">
        <v>0.99909618285448065</v>
      </c>
      <c r="AA3511" s="2">
        <v>37176.366794026202</v>
      </c>
      <c r="AB3511" s="2">
        <v>3506</v>
      </c>
      <c r="AC3511" s="2">
        <v>15845556728.948421</v>
      </c>
      <c r="AD3511" s="4">
        <v>0.99904858401199392</v>
      </c>
    </row>
    <row r="3512" spans="1:30" x14ac:dyDescent="0.2">
      <c r="A3512">
        <v>5581</v>
      </c>
      <c r="B3512">
        <v>3343</v>
      </c>
      <c r="C3512">
        <v>1</v>
      </c>
      <c r="D3512" t="s">
        <v>6688</v>
      </c>
      <c r="E3512" t="s">
        <v>6689</v>
      </c>
      <c r="F3512" t="s">
        <v>8510</v>
      </c>
      <c r="G3512" s="2">
        <v>50660.547563240696</v>
      </c>
      <c r="H3512" s="2">
        <v>3241</v>
      </c>
      <c r="I3512" s="2">
        <v>7464681146.8803625</v>
      </c>
      <c r="J3512" s="4">
        <v>0.99646578507980332</v>
      </c>
      <c r="K3512" s="2">
        <v>84727.384505535403</v>
      </c>
      <c r="L3512" s="2">
        <v>2859</v>
      </c>
      <c r="M3512" s="2">
        <v>8739329190.9672604</v>
      </c>
      <c r="N3512" s="4">
        <v>0.9937346954341062</v>
      </c>
      <c r="O3512" s="2">
        <v>57174.5882620751</v>
      </c>
      <c r="P3512" s="2">
        <v>3190</v>
      </c>
      <c r="Q3512" s="2">
        <v>9833620484.8718853</v>
      </c>
      <c r="R3512" s="4">
        <v>0.99683353670446717</v>
      </c>
      <c r="S3512" s="2">
        <v>66019.081916778363</v>
      </c>
      <c r="T3512" s="2">
        <v>3100</v>
      </c>
      <c r="U3512" s="2">
        <v>12306010447.008778</v>
      </c>
      <c r="V3512" s="4">
        <v>0.99699141973685679</v>
      </c>
      <c r="W3512" s="2">
        <v>38335.255194869736</v>
      </c>
      <c r="X3512" s="2">
        <v>3504</v>
      </c>
      <c r="Y3512" s="2">
        <v>14144878531.230907</v>
      </c>
      <c r="Z3512" s="4">
        <v>0.99889915977451693</v>
      </c>
      <c r="AA3512" s="2">
        <v>37171.540127807268</v>
      </c>
      <c r="AB3512" s="2">
        <v>3507</v>
      </c>
      <c r="AC3512" s="2">
        <v>15845593900.48855</v>
      </c>
      <c r="AD3512" s="4">
        <v>0.99905092764530179</v>
      </c>
    </row>
    <row r="3513" spans="1:30" x14ac:dyDescent="0.2">
      <c r="A3513">
        <v>4645</v>
      </c>
      <c r="B3513">
        <v>3169</v>
      </c>
      <c r="C3513">
        <v>1</v>
      </c>
      <c r="D3513" t="s">
        <v>6340</v>
      </c>
      <c r="E3513" t="s">
        <v>6341</v>
      </c>
      <c r="F3513" t="s">
        <v>8510</v>
      </c>
      <c r="G3513" s="2">
        <v>95944.653483813672</v>
      </c>
      <c r="H3513" s="2">
        <v>2713</v>
      </c>
      <c r="I3513" s="2">
        <v>7427238089.0183105</v>
      </c>
      <c r="J3513" s="4">
        <v>0.99146748370374371</v>
      </c>
      <c r="K3513" s="2">
        <v>80985.826079106308</v>
      </c>
      <c r="L3513" s="2">
        <v>2900</v>
      </c>
      <c r="M3513" s="2">
        <v>8742716954.5506039</v>
      </c>
      <c r="N3513" s="4">
        <v>0.99411991243865339</v>
      </c>
      <c r="O3513" s="2">
        <v>74323.122953272294</v>
      </c>
      <c r="P3513" s="2">
        <v>2973</v>
      </c>
      <c r="Q3513" s="2">
        <v>9819410853.0651608</v>
      </c>
      <c r="R3513" s="4">
        <v>0.99539310715454143</v>
      </c>
      <c r="S3513" s="2">
        <v>74457.490229024595</v>
      </c>
      <c r="T3513" s="2">
        <v>3009</v>
      </c>
      <c r="U3513" s="2">
        <v>12299614570.305244</v>
      </c>
      <c r="V3513" s="4">
        <v>0.99647324739964183</v>
      </c>
      <c r="W3513" s="2">
        <v>49207.775981923631</v>
      </c>
      <c r="X3513" s="2">
        <v>3288</v>
      </c>
      <c r="Y3513" s="2">
        <v>14135477533.673603</v>
      </c>
      <c r="Z3513" s="4">
        <v>0.99823526941022001</v>
      </c>
      <c r="AA3513" s="2">
        <v>37145.468141997029</v>
      </c>
      <c r="AB3513" s="2">
        <v>3508</v>
      </c>
      <c r="AC3513" s="2">
        <v>15845631045.956692</v>
      </c>
      <c r="AD3513" s="4">
        <v>0.99905326963479346</v>
      </c>
    </row>
    <row r="3514" spans="1:30" x14ac:dyDescent="0.2">
      <c r="A3514">
        <v>5617</v>
      </c>
      <c r="B3514">
        <v>2380</v>
      </c>
      <c r="C3514">
        <v>1</v>
      </c>
      <c r="D3514" t="s">
        <v>4762</v>
      </c>
      <c r="E3514" t="s">
        <v>4763</v>
      </c>
      <c r="F3514" t="s">
        <v>8510</v>
      </c>
      <c r="G3514" s="2">
        <v>92207.43280312595</v>
      </c>
      <c r="H3514" s="2">
        <v>2750</v>
      </c>
      <c r="I3514" s="2">
        <v>7430708556.5884686</v>
      </c>
      <c r="J3514" s="4">
        <v>0.99193075897616934</v>
      </c>
      <c r="K3514" s="2">
        <v>85011.924827507668</v>
      </c>
      <c r="L3514" s="2">
        <v>2855</v>
      </c>
      <c r="M3514" s="2">
        <v>8738990060.0850277</v>
      </c>
      <c r="N3514" s="4">
        <v>0.99369613342132423</v>
      </c>
      <c r="O3514" s="2">
        <v>84965.040537981535</v>
      </c>
      <c r="P3514" s="2">
        <v>2854</v>
      </c>
      <c r="Q3514" s="2">
        <v>9809974486.2622852</v>
      </c>
      <c r="R3514" s="4">
        <v>0.99443654320047969</v>
      </c>
      <c r="S3514" s="2">
        <v>36837.369166078694</v>
      </c>
      <c r="T3514" s="2">
        <v>3558</v>
      </c>
      <c r="U3514" s="2">
        <v>12328924989.936258</v>
      </c>
      <c r="V3514" s="4">
        <v>0.99884787864238633</v>
      </c>
      <c r="W3514" s="2">
        <v>31757.319791437501</v>
      </c>
      <c r="X3514" s="2">
        <v>3636</v>
      </c>
      <c r="Y3514" s="2">
        <v>14149485096.440529</v>
      </c>
      <c r="Z3514" s="4">
        <v>0.99922447144878668</v>
      </c>
      <c r="AA3514" s="2">
        <v>37124.604082344886</v>
      </c>
      <c r="AB3514" s="2">
        <v>3509</v>
      </c>
      <c r="AC3514" s="2">
        <v>15845668170.560774</v>
      </c>
      <c r="AD3514" s="4">
        <v>0.99905561030882428</v>
      </c>
    </row>
    <row r="3515" spans="1:30" x14ac:dyDescent="0.2">
      <c r="A3515">
        <v>4231</v>
      </c>
      <c r="B3515">
        <v>3751</v>
      </c>
      <c r="C3515">
        <v>1</v>
      </c>
      <c r="D3515" t="s">
        <v>7504</v>
      </c>
      <c r="E3515" t="s">
        <v>7505</v>
      </c>
      <c r="F3515" t="s">
        <v>8510</v>
      </c>
      <c r="G3515" s="2">
        <v>45832.416279994497</v>
      </c>
      <c r="H3515" s="2">
        <v>3325</v>
      </c>
      <c r="I3515" s="2">
        <v>7468727511.7797222</v>
      </c>
      <c r="J3515" s="4">
        <v>0.99700593731093312</v>
      </c>
      <c r="K3515" s="2">
        <v>42044.231330028801</v>
      </c>
      <c r="L3515" s="2">
        <v>3455</v>
      </c>
      <c r="M3515" s="2">
        <v>8775894594.1795082</v>
      </c>
      <c r="N3515" s="4">
        <v>0.99789248707126121</v>
      </c>
      <c r="O3515" s="2">
        <v>39298.732083081639</v>
      </c>
      <c r="P3515" s="2">
        <v>3493</v>
      </c>
      <c r="Q3515" s="2">
        <v>9848059574.4168262</v>
      </c>
      <c r="R3515" s="4">
        <v>0.9982972263719726</v>
      </c>
      <c r="S3515" s="2">
        <v>34756.08707817307</v>
      </c>
      <c r="T3515" s="2">
        <v>3598</v>
      </c>
      <c r="U3515" s="2">
        <v>12330352027.4373</v>
      </c>
      <c r="V3515" s="4">
        <v>0.99896349240285798</v>
      </c>
      <c r="W3515" s="2">
        <v>40921.390974743263</v>
      </c>
      <c r="X3515" s="2">
        <v>3444</v>
      </c>
      <c r="Y3515" s="2">
        <v>14142501533.545561</v>
      </c>
      <c r="Z3515" s="4">
        <v>0.99873129824177653</v>
      </c>
      <c r="AA3515" s="2">
        <v>37063.4014455254</v>
      </c>
      <c r="AB3515" s="2">
        <v>3510</v>
      </c>
      <c r="AC3515" s="2">
        <v>15845705233.962219</v>
      </c>
      <c r="AD3515" s="4">
        <v>0.99905794712408214</v>
      </c>
    </row>
    <row r="3516" spans="1:30" x14ac:dyDescent="0.2">
      <c r="A3516">
        <v>3370</v>
      </c>
      <c r="B3516">
        <v>3919</v>
      </c>
      <c r="C3516">
        <v>1</v>
      </c>
      <c r="D3516" t="s">
        <v>7840</v>
      </c>
      <c r="E3516" t="s">
        <v>7841</v>
      </c>
      <c r="F3516" t="s">
        <v>8510</v>
      </c>
      <c r="G3516" s="2">
        <v>25674.740838677633</v>
      </c>
      <c r="H3516" s="2">
        <v>3737</v>
      </c>
      <c r="I3516" s="2">
        <v>7483298736.5953588</v>
      </c>
      <c r="J3516" s="4">
        <v>0.99895106084531948</v>
      </c>
      <c r="K3516" s="2">
        <v>27647.665176123934</v>
      </c>
      <c r="L3516" s="2">
        <v>3756</v>
      </c>
      <c r="M3516" s="2">
        <v>8786234693.3423328</v>
      </c>
      <c r="N3516" s="4">
        <v>0.99906824267764671</v>
      </c>
      <c r="O3516" s="2">
        <v>25975.71805633427</v>
      </c>
      <c r="P3516" s="2">
        <v>3790</v>
      </c>
      <c r="Q3516" s="2">
        <v>9857715207.9340916</v>
      </c>
      <c r="R3516" s="4">
        <v>0.99927601738012106</v>
      </c>
      <c r="S3516" s="2">
        <v>31225.699981694368</v>
      </c>
      <c r="T3516" s="2">
        <v>3668</v>
      </c>
      <c r="U3516" s="2">
        <v>12332661729.581669</v>
      </c>
      <c r="V3516" s="4">
        <v>0.99915061667274219</v>
      </c>
      <c r="W3516" s="2">
        <v>33846.561135552198</v>
      </c>
      <c r="X3516" s="2">
        <v>3590</v>
      </c>
      <c r="Y3516" s="2">
        <v>14147975533.987061</v>
      </c>
      <c r="Z3516" s="4">
        <v>0.99911786744628028</v>
      </c>
      <c r="AA3516" s="2">
        <v>36950.400886430565</v>
      </c>
      <c r="AB3516" s="2">
        <v>3511</v>
      </c>
      <c r="AC3516" s="2">
        <v>15845742184.363106</v>
      </c>
      <c r="AD3516" s="4">
        <v>0.99906027681475285</v>
      </c>
    </row>
    <row r="3517" spans="1:30" x14ac:dyDescent="0.2">
      <c r="A3517">
        <v>2199</v>
      </c>
      <c r="B3517">
        <v>3786</v>
      </c>
      <c r="C3517">
        <v>1</v>
      </c>
      <c r="D3517" t="s">
        <v>7574</v>
      </c>
      <c r="E3517" t="s">
        <v>7575</v>
      </c>
      <c r="F3517" t="s">
        <v>8510</v>
      </c>
      <c r="G3517" s="2">
        <v>17608.146619107767</v>
      </c>
      <c r="H3517" s="2">
        <v>3938</v>
      </c>
      <c r="I3517" s="2">
        <v>7487616881.4530363</v>
      </c>
      <c r="J3517" s="4">
        <v>0.99952749318328915</v>
      </c>
      <c r="K3517" s="2">
        <v>26946.268303400564</v>
      </c>
      <c r="L3517" s="2">
        <v>3775</v>
      </c>
      <c r="M3517" s="2">
        <v>8786752457.6119423</v>
      </c>
      <c r="N3517" s="4">
        <v>0.99912711679801947</v>
      </c>
      <c r="O3517" s="2">
        <v>34228.580679519197</v>
      </c>
      <c r="P3517" s="2">
        <v>3597</v>
      </c>
      <c r="Q3517" s="2">
        <v>9851883456.4999523</v>
      </c>
      <c r="R3517" s="4">
        <v>0.99868485307637178</v>
      </c>
      <c r="S3517" s="2">
        <v>36982.52478142226</v>
      </c>
      <c r="T3517" s="2">
        <v>3552</v>
      </c>
      <c r="U3517" s="2">
        <v>12328703642.090347</v>
      </c>
      <c r="V3517" s="4">
        <v>0.99882994578720963</v>
      </c>
      <c r="W3517" s="2">
        <v>39321.958511143297</v>
      </c>
      <c r="X3517" s="2">
        <v>3484</v>
      </c>
      <c r="Y3517" s="2">
        <v>14144106112.001413</v>
      </c>
      <c r="Z3517" s="4">
        <v>0.9988446121926744</v>
      </c>
      <c r="AA3517" s="2">
        <v>36922.708528784169</v>
      </c>
      <c r="AB3517" s="2">
        <v>3512</v>
      </c>
      <c r="AC3517" s="2">
        <v>15845779107.071634</v>
      </c>
      <c r="AD3517" s="4">
        <v>0.99906260475944453</v>
      </c>
    </row>
    <row r="3518" spans="1:30" x14ac:dyDescent="0.2">
      <c r="A3518">
        <v>3747</v>
      </c>
      <c r="B3518">
        <v>3459</v>
      </c>
      <c r="C3518">
        <v>1</v>
      </c>
      <c r="D3518" t="s">
        <v>6920</v>
      </c>
      <c r="E3518" t="s">
        <v>6921</v>
      </c>
      <c r="F3518" t="s">
        <v>8510</v>
      </c>
      <c r="G3518" s="2">
        <v>40930.701902251836</v>
      </c>
      <c r="H3518" s="2">
        <v>3412</v>
      </c>
      <c r="I3518" s="2">
        <v>7472495036.1630163</v>
      </c>
      <c r="J3518" s="4">
        <v>0.99750886691616814</v>
      </c>
      <c r="K3518" s="2">
        <v>39509.232298182462</v>
      </c>
      <c r="L3518" s="2">
        <v>3504</v>
      </c>
      <c r="M3518" s="2">
        <v>8777888555.3043919</v>
      </c>
      <c r="N3518" s="4">
        <v>0.99811921709914386</v>
      </c>
      <c r="O3518" s="2">
        <v>38806.837534706261</v>
      </c>
      <c r="P3518" s="2">
        <v>3502</v>
      </c>
      <c r="Q3518" s="2">
        <v>9848410749.7333241</v>
      </c>
      <c r="R3518" s="4">
        <v>0.99833282499338438</v>
      </c>
      <c r="S3518" s="2">
        <v>35700.076599306274</v>
      </c>
      <c r="T3518" s="2">
        <v>3576</v>
      </c>
      <c r="U3518" s="2">
        <v>12329576957.124264</v>
      </c>
      <c r="V3518" s="4">
        <v>0.99890069882283317</v>
      </c>
      <c r="W3518" s="2">
        <v>36229.181994556369</v>
      </c>
      <c r="X3518" s="2">
        <v>3545</v>
      </c>
      <c r="Y3518" s="2">
        <v>14146401193.785465</v>
      </c>
      <c r="Z3518" s="4">
        <v>0.99900668889489852</v>
      </c>
      <c r="AA3518" s="2">
        <v>36891.803850972305</v>
      </c>
      <c r="AB3518" s="2">
        <v>3513</v>
      </c>
      <c r="AC3518" s="2">
        <v>15845815998.875484</v>
      </c>
      <c r="AD3518" s="4">
        <v>0.99906493075562308</v>
      </c>
    </row>
    <row r="3519" spans="1:30" x14ac:dyDescent="0.2">
      <c r="A3519">
        <v>2739</v>
      </c>
      <c r="B3519">
        <v>3767</v>
      </c>
      <c r="C3519">
        <v>1</v>
      </c>
      <c r="D3519" t="s">
        <v>7536</v>
      </c>
      <c r="E3519" t="s">
        <v>7537</v>
      </c>
      <c r="F3519" t="s">
        <v>8510</v>
      </c>
      <c r="G3519" s="2">
        <v>31012.923248565668</v>
      </c>
      <c r="H3519" s="2">
        <v>3627</v>
      </c>
      <c r="I3519" s="2">
        <v>7480189327.3644218</v>
      </c>
      <c r="J3519" s="4">
        <v>0.99853598351656647</v>
      </c>
      <c r="K3519" s="2">
        <v>28110.827939341732</v>
      </c>
      <c r="L3519" s="2">
        <v>3743</v>
      </c>
      <c r="M3519" s="2">
        <v>8785872994.8518906</v>
      </c>
      <c r="N3519" s="4">
        <v>0.99902711453938975</v>
      </c>
      <c r="O3519" s="2">
        <v>35796.547875652141</v>
      </c>
      <c r="P3519" s="2">
        <v>3566</v>
      </c>
      <c r="Q3519" s="2">
        <v>9850795473.5856819</v>
      </c>
      <c r="R3519" s="4">
        <v>0.99857456431162084</v>
      </c>
      <c r="S3519" s="2">
        <v>23684.494553142129</v>
      </c>
      <c r="T3519" s="2">
        <v>3828</v>
      </c>
      <c r="U3519" s="2">
        <v>12336984029.406103</v>
      </c>
      <c r="V3519" s="4">
        <v>0.9995007948118757</v>
      </c>
      <c r="W3519" s="2">
        <v>36417.015753242602</v>
      </c>
      <c r="X3519" s="2">
        <v>3540</v>
      </c>
      <c r="Y3519" s="2">
        <v>14146219587.48143</v>
      </c>
      <c r="Z3519" s="4">
        <v>0.99899386401385692</v>
      </c>
      <c r="AA3519" s="2">
        <v>36861.936570684098</v>
      </c>
      <c r="AB3519" s="2">
        <v>3514</v>
      </c>
      <c r="AC3519" s="2">
        <v>15845852860.812056</v>
      </c>
      <c r="AD3519" s="4">
        <v>0.99906725486869563</v>
      </c>
    </row>
    <row r="3520" spans="1:30" x14ac:dyDescent="0.2">
      <c r="A3520">
        <v>3934</v>
      </c>
      <c r="B3520">
        <v>3633</v>
      </c>
      <c r="C3520">
        <v>1</v>
      </c>
      <c r="D3520" t="s">
        <v>7268</v>
      </c>
      <c r="E3520" t="s">
        <v>7269</v>
      </c>
      <c r="F3520" t="s">
        <v>8510</v>
      </c>
      <c r="G3520" s="2">
        <v>16568.204405248467</v>
      </c>
      <c r="H3520" s="2">
        <v>3970</v>
      </c>
      <c r="I3520" s="2">
        <v>7488162622.1415672</v>
      </c>
      <c r="J3520" s="4">
        <v>0.9996003445098155</v>
      </c>
      <c r="K3520" s="2">
        <v>17718.192367935466</v>
      </c>
      <c r="L3520" s="2">
        <v>3974</v>
      </c>
      <c r="M3520" s="2">
        <v>8791139933.0137234</v>
      </c>
      <c r="N3520" s="4">
        <v>0.99962600938311863</v>
      </c>
      <c r="O3520" s="2">
        <v>14264.350806510789</v>
      </c>
      <c r="P3520" s="2">
        <v>4058</v>
      </c>
      <c r="Q3520" s="2">
        <v>9863021165.3673706</v>
      </c>
      <c r="R3520" s="4">
        <v>0.99981388197657928</v>
      </c>
      <c r="S3520" s="2">
        <v>21752.931611396099</v>
      </c>
      <c r="T3520" s="2">
        <v>3875</v>
      </c>
      <c r="U3520" s="2">
        <v>12338052023.548695</v>
      </c>
      <c r="V3520" s="4">
        <v>0.99958732009162232</v>
      </c>
      <c r="W3520" s="2">
        <v>19482.975770921166</v>
      </c>
      <c r="X3520" s="2">
        <v>3899</v>
      </c>
      <c r="Y3520" s="2">
        <v>14156142115.461933</v>
      </c>
      <c r="Z3520" s="4">
        <v>0.9996945844082159</v>
      </c>
      <c r="AA3520" s="2">
        <v>36846.332997394937</v>
      </c>
      <c r="AB3520" s="2">
        <v>3515</v>
      </c>
      <c r="AC3520" s="2">
        <v>15845889707.145054</v>
      </c>
      <c r="AD3520" s="4">
        <v>0.99906957799797647</v>
      </c>
    </row>
    <row r="3521" spans="1:30" x14ac:dyDescent="0.2">
      <c r="A3521">
        <v>2800</v>
      </c>
      <c r="B3521">
        <v>3102</v>
      </c>
      <c r="C3521">
        <v>1</v>
      </c>
      <c r="D3521" t="s">
        <v>6206</v>
      </c>
      <c r="E3521" t="s">
        <v>6207</v>
      </c>
      <c r="F3521" t="s">
        <v>8510</v>
      </c>
      <c r="G3521" s="2">
        <v>61531.119383950099</v>
      </c>
      <c r="H3521" s="2">
        <v>3070</v>
      </c>
      <c r="I3521" s="2">
        <v>7455164173.2433081</v>
      </c>
      <c r="J3521" s="4">
        <v>0.99519535725840946</v>
      </c>
      <c r="K3521" s="2">
        <v>42435.182456808427</v>
      </c>
      <c r="L3521" s="2">
        <v>3445</v>
      </c>
      <c r="M3521" s="2">
        <v>8775472101.4669094</v>
      </c>
      <c r="N3521" s="4">
        <v>0.99784444612236189</v>
      </c>
      <c r="O3521" s="2">
        <v>52747.473655097674</v>
      </c>
      <c r="P3521" s="2">
        <v>3254</v>
      </c>
      <c r="Q3521" s="2">
        <v>9837124077.1275101</v>
      </c>
      <c r="R3521" s="4">
        <v>0.9971886956476782</v>
      </c>
      <c r="S3521" s="2">
        <v>43557.235802761898</v>
      </c>
      <c r="T3521" s="2">
        <v>3436</v>
      </c>
      <c r="U3521" s="2">
        <v>12324016987.025124</v>
      </c>
      <c r="V3521" s="4">
        <v>0.99845024881657762</v>
      </c>
      <c r="W3521" s="2">
        <v>37239.456372426466</v>
      </c>
      <c r="X3521" s="2">
        <v>3524</v>
      </c>
      <c r="Y3521" s="2">
        <v>14145631697.563492</v>
      </c>
      <c r="Z3521" s="4">
        <v>0.99895234773333375</v>
      </c>
      <c r="AA3521" s="2">
        <v>36841.530692144159</v>
      </c>
      <c r="AB3521" s="2">
        <v>3516</v>
      </c>
      <c r="AC3521" s="2">
        <v>15845926548.675747</v>
      </c>
      <c r="AD3521" s="4">
        <v>0.99907190082447606</v>
      </c>
    </row>
    <row r="3522" spans="1:30" x14ac:dyDescent="0.2">
      <c r="A3522">
        <v>3117</v>
      </c>
      <c r="B3522">
        <v>3872</v>
      </c>
      <c r="C3522">
        <v>1</v>
      </c>
      <c r="D3522" t="s">
        <v>7746</v>
      </c>
      <c r="E3522" t="s">
        <v>7747</v>
      </c>
      <c r="F3522" t="s">
        <v>8510</v>
      </c>
      <c r="G3522" s="2">
        <v>14339.004297216999</v>
      </c>
      <c r="H3522" s="2">
        <v>4021</v>
      </c>
      <c r="I3522" s="2">
        <v>7488946425.5027885</v>
      </c>
      <c r="J3522" s="4">
        <v>0.99970497499788591</v>
      </c>
      <c r="K3522" s="2">
        <v>19682.901998692934</v>
      </c>
      <c r="L3522" s="2">
        <v>3928</v>
      </c>
      <c r="M3522" s="2">
        <v>8790284813.4417992</v>
      </c>
      <c r="N3522" s="4">
        <v>0.99952877514822513</v>
      </c>
      <c r="O3522" s="2">
        <v>21841.151812003998</v>
      </c>
      <c r="P3522" s="2">
        <v>3867</v>
      </c>
      <c r="Q3522" s="2">
        <v>9859551045.7940769</v>
      </c>
      <c r="R3522" s="4">
        <v>0.9994621161572298</v>
      </c>
      <c r="S3522" s="2">
        <v>25827.944395962299</v>
      </c>
      <c r="T3522" s="2">
        <v>3776</v>
      </c>
      <c r="U3522" s="2">
        <v>12335694857.986528</v>
      </c>
      <c r="V3522" s="4">
        <v>0.99939635049587083</v>
      </c>
      <c r="W3522" s="2">
        <v>27722.936103668733</v>
      </c>
      <c r="X3522" s="2">
        <v>3713</v>
      </c>
      <c r="Y3522" s="2">
        <v>14151774179.844475</v>
      </c>
      <c r="Z3522" s="4">
        <v>0.9993861245505653</v>
      </c>
      <c r="AA3522" s="2">
        <v>36770.623688976499</v>
      </c>
      <c r="AB3522" s="2">
        <v>3517</v>
      </c>
      <c r="AC3522" s="2">
        <v>15845963319.299437</v>
      </c>
      <c r="AD3522" s="4">
        <v>0.99907421918035078</v>
      </c>
    </row>
    <row r="3523" spans="1:30" x14ac:dyDescent="0.2">
      <c r="A3523">
        <v>3930</v>
      </c>
      <c r="B3523">
        <v>3668</v>
      </c>
      <c r="C3523">
        <v>1</v>
      </c>
      <c r="D3523" t="s">
        <v>7338</v>
      </c>
      <c r="E3523" t="s">
        <v>7339</v>
      </c>
      <c r="F3523" t="s">
        <v>8510</v>
      </c>
      <c r="G3523" s="2">
        <v>21045.655173007268</v>
      </c>
      <c r="H3523" s="2">
        <v>3853</v>
      </c>
      <c r="I3523" s="2">
        <v>7485989302.0935211</v>
      </c>
      <c r="J3523" s="4">
        <v>0.99931022641564737</v>
      </c>
      <c r="K3523" s="2">
        <v>32715.522123107996</v>
      </c>
      <c r="L3523" s="2">
        <v>3640</v>
      </c>
      <c r="M3523" s="2">
        <v>8782779050.6214733</v>
      </c>
      <c r="N3523" s="4">
        <v>0.99867530724842724</v>
      </c>
      <c r="O3523" s="2">
        <v>37324.497524052531</v>
      </c>
      <c r="P3523" s="2">
        <v>3535</v>
      </c>
      <c r="Q3523" s="2">
        <v>9849663335.7013378</v>
      </c>
      <c r="R3523" s="4">
        <v>0.99845979956012121</v>
      </c>
      <c r="S3523" s="2">
        <v>45237.602697924936</v>
      </c>
      <c r="T3523" s="2">
        <v>3403</v>
      </c>
      <c r="U3523" s="2">
        <v>12322555560.531916</v>
      </c>
      <c r="V3523" s="4">
        <v>0.99833184897606242</v>
      </c>
      <c r="W3523" s="2">
        <v>40438.589540225599</v>
      </c>
      <c r="X3523" s="2">
        <v>3457</v>
      </c>
      <c r="Y3523" s="2">
        <v>14143029518.57221</v>
      </c>
      <c r="Z3523" s="4">
        <v>0.99876858409038449</v>
      </c>
      <c r="AA3523" s="2">
        <v>36725.41098533327</v>
      </c>
      <c r="AB3523" s="2">
        <v>3518</v>
      </c>
      <c r="AC3523" s="2">
        <v>15846000044.710423</v>
      </c>
      <c r="AD3523" s="4">
        <v>0.99907653468560376</v>
      </c>
    </row>
    <row r="3524" spans="1:30" x14ac:dyDescent="0.2">
      <c r="A3524">
        <v>787</v>
      </c>
      <c r="B3524">
        <v>3133</v>
      </c>
      <c r="C3524">
        <v>1</v>
      </c>
      <c r="D3524" t="s">
        <v>6268</v>
      </c>
      <c r="E3524" t="s">
        <v>6269</v>
      </c>
      <c r="F3524" t="s">
        <v>8510</v>
      </c>
      <c r="G3524" s="2">
        <v>140805.85822968965</v>
      </c>
      <c r="H3524" s="2">
        <v>2383</v>
      </c>
      <c r="I3524" s="2">
        <v>7388263695.9279184</v>
      </c>
      <c r="J3524" s="4">
        <v>0.98626476326001022</v>
      </c>
      <c r="K3524" s="2">
        <v>81571.586046153199</v>
      </c>
      <c r="L3524" s="2">
        <v>2892</v>
      </c>
      <c r="M3524" s="2">
        <v>8742067135.1735306</v>
      </c>
      <c r="N3524" s="4">
        <v>0.99404602255000718</v>
      </c>
      <c r="O3524" s="2">
        <v>52597.547754613865</v>
      </c>
      <c r="P3524" s="2">
        <v>3256</v>
      </c>
      <c r="Q3524" s="2">
        <v>9837229287.7195568</v>
      </c>
      <c r="R3524" s="4">
        <v>0.99719936083927574</v>
      </c>
      <c r="S3524" s="2">
        <v>24463.429257938536</v>
      </c>
      <c r="T3524" s="2">
        <v>3807</v>
      </c>
      <c r="U3524" s="2">
        <v>12336476866.062376</v>
      </c>
      <c r="V3524" s="4">
        <v>0.99945970615001578</v>
      </c>
      <c r="W3524" s="2">
        <v>25803.559109917402</v>
      </c>
      <c r="X3524" s="2">
        <v>3755</v>
      </c>
      <c r="Y3524" s="2">
        <v>14152900927.340542</v>
      </c>
      <c r="Z3524" s="4">
        <v>0.99946569448993339</v>
      </c>
      <c r="AA3524" s="2">
        <v>36672.748962780424</v>
      </c>
      <c r="AB3524" s="2">
        <v>3519</v>
      </c>
      <c r="AC3524" s="2">
        <v>15846036717.459385</v>
      </c>
      <c r="AD3524" s="4">
        <v>0.99907884687056192</v>
      </c>
    </row>
    <row r="3525" spans="1:30" x14ac:dyDescent="0.2">
      <c r="A3525">
        <v>653</v>
      </c>
      <c r="B3525">
        <v>3822</v>
      </c>
      <c r="C3525">
        <v>1</v>
      </c>
      <c r="D3525" t="s">
        <v>7646</v>
      </c>
      <c r="E3525" t="s">
        <v>7647</v>
      </c>
      <c r="F3525" t="s">
        <v>8510</v>
      </c>
      <c r="G3525" s="2">
        <v>16893.294370549502</v>
      </c>
      <c r="H3525" s="2">
        <v>3958</v>
      </c>
      <c r="I3525" s="2">
        <v>7487962375.327158</v>
      </c>
      <c r="J3525" s="4">
        <v>0.99957361341505024</v>
      </c>
      <c r="K3525" s="2">
        <v>22442.399451399866</v>
      </c>
      <c r="L3525" s="2">
        <v>3867</v>
      </c>
      <c r="M3525" s="2">
        <v>8789006112.290802</v>
      </c>
      <c r="N3525" s="4">
        <v>0.99938337615122308</v>
      </c>
      <c r="O3525" s="2">
        <v>26028.790881194698</v>
      </c>
      <c r="P3525" s="2">
        <v>3788</v>
      </c>
      <c r="Q3525" s="2">
        <v>9857663228.2475624</v>
      </c>
      <c r="R3525" s="4">
        <v>0.99927074820232042</v>
      </c>
      <c r="S3525" s="2">
        <v>36690.741458554337</v>
      </c>
      <c r="T3525" s="2">
        <v>3561</v>
      </c>
      <c r="U3525" s="2">
        <v>12329035166.338343</v>
      </c>
      <c r="V3525" s="4">
        <v>0.99885680476251348</v>
      </c>
      <c r="W3525" s="2">
        <v>32488.96880692523</v>
      </c>
      <c r="X3525" s="2">
        <v>3622</v>
      </c>
      <c r="Y3525" s="2">
        <v>14149036438.883741</v>
      </c>
      <c r="Z3525" s="4">
        <v>0.99919278763789277</v>
      </c>
      <c r="AA3525" s="2">
        <v>36667.787963085902</v>
      </c>
      <c r="AB3525" s="2">
        <v>3520</v>
      </c>
      <c r="AC3525" s="2">
        <v>15846073385.247349</v>
      </c>
      <c r="AD3525" s="4">
        <v>0.99908115874273351</v>
      </c>
    </row>
    <row r="3526" spans="1:30" x14ac:dyDescent="0.2">
      <c r="A3526">
        <v>5770</v>
      </c>
      <c r="B3526">
        <v>3345</v>
      </c>
      <c r="C3526">
        <v>1</v>
      </c>
      <c r="D3526" t="s">
        <v>6692</v>
      </c>
      <c r="E3526" t="s">
        <v>6693</v>
      </c>
      <c r="F3526" t="s">
        <v>8510</v>
      </c>
      <c r="G3526" s="2">
        <v>38276.735859502929</v>
      </c>
      <c r="H3526" s="2">
        <v>3459</v>
      </c>
      <c r="I3526" s="2">
        <v>7474355975.6538525</v>
      </c>
      <c r="J3526" s="4">
        <v>0.99775728509964234</v>
      </c>
      <c r="K3526" s="2">
        <v>29257.053481141298</v>
      </c>
      <c r="L3526" s="2">
        <v>3709</v>
      </c>
      <c r="M3526" s="2">
        <v>8784898759.7780132</v>
      </c>
      <c r="N3526" s="4">
        <v>0.99891633587740492</v>
      </c>
      <c r="O3526" s="2">
        <v>30253.708690133895</v>
      </c>
      <c r="P3526" s="2">
        <v>3694</v>
      </c>
      <c r="Q3526" s="2">
        <v>9855013070.6811714</v>
      </c>
      <c r="R3526" s="4">
        <v>0.99900210188392791</v>
      </c>
      <c r="S3526" s="2">
        <v>31357.790815442993</v>
      </c>
      <c r="T3526" s="2">
        <v>3663</v>
      </c>
      <c r="U3526" s="2">
        <v>12332505218.833796</v>
      </c>
      <c r="V3526" s="4">
        <v>0.99913793670034989</v>
      </c>
      <c r="W3526" s="2">
        <v>30665.925379109536</v>
      </c>
      <c r="X3526" s="2">
        <v>3656</v>
      </c>
      <c r="Y3526" s="2">
        <v>14150108882.915258</v>
      </c>
      <c r="Z3526" s="4">
        <v>0.9992685227132857</v>
      </c>
      <c r="AA3526" s="2">
        <v>36433.019734284666</v>
      </c>
      <c r="AB3526" s="2">
        <v>3521</v>
      </c>
      <c r="AC3526" s="2">
        <v>15846109818.267082</v>
      </c>
      <c r="AD3526" s="4">
        <v>0.99908345581297209</v>
      </c>
    </row>
    <row r="3527" spans="1:30" x14ac:dyDescent="0.2">
      <c r="A3527">
        <v>2024</v>
      </c>
      <c r="B3527">
        <v>4170</v>
      </c>
      <c r="C3527">
        <v>1</v>
      </c>
      <c r="D3527" t="s">
        <v>8342</v>
      </c>
      <c r="E3527" t="s">
        <v>8343</v>
      </c>
      <c r="F3527" t="s">
        <v>8510</v>
      </c>
      <c r="G3527" s="2">
        <v>2425.5237622831232</v>
      </c>
      <c r="H3527" s="2">
        <v>4245</v>
      </c>
      <c r="I3527" s="2">
        <v>7491150121.3471165</v>
      </c>
      <c r="J3527" s="4">
        <v>0.99999914797947576</v>
      </c>
      <c r="K3527" s="2">
        <v>5407.4362897228502</v>
      </c>
      <c r="L3527" s="2">
        <v>4236</v>
      </c>
      <c r="M3527" s="2">
        <v>8794380899.9928074</v>
      </c>
      <c r="N3527" s="4">
        <v>0.99999453438812713</v>
      </c>
      <c r="O3527" s="2">
        <v>10491.62791772614</v>
      </c>
      <c r="P3527" s="2">
        <v>4143</v>
      </c>
      <c r="Q3527" s="2">
        <v>9864072186.709692</v>
      </c>
      <c r="R3527" s="4">
        <v>0.99992042394893121</v>
      </c>
      <c r="S3527" s="2">
        <v>16168.576838856201</v>
      </c>
      <c r="T3527" s="2">
        <v>4007</v>
      </c>
      <c r="U3527" s="2">
        <v>12340582305.266764</v>
      </c>
      <c r="V3527" s="4">
        <v>0.99979231497386256</v>
      </c>
      <c r="W3527" s="2">
        <v>32035.7116326346</v>
      </c>
      <c r="X3527" s="2">
        <v>3630</v>
      </c>
      <c r="Y3527" s="2">
        <v>14149293805.657591</v>
      </c>
      <c r="Z3527" s="4">
        <v>0.999210962658172</v>
      </c>
      <c r="AA3527" s="2">
        <v>36373.543157787433</v>
      </c>
      <c r="AB3527" s="2">
        <v>3522</v>
      </c>
      <c r="AC3527" s="2">
        <v>15846146191.81024</v>
      </c>
      <c r="AD3527" s="4">
        <v>0.99908574913326431</v>
      </c>
    </row>
    <row r="3528" spans="1:30" x14ac:dyDescent="0.2">
      <c r="A3528">
        <v>5450</v>
      </c>
      <c r="B3528">
        <v>3719</v>
      </c>
      <c r="C3528">
        <v>1</v>
      </c>
      <c r="D3528" t="s">
        <v>7440</v>
      </c>
      <c r="E3528" t="s">
        <v>7441</v>
      </c>
      <c r="F3528" t="s">
        <v>8510</v>
      </c>
      <c r="G3528" s="2">
        <v>35705.248578810591</v>
      </c>
      <c r="H3528" s="2">
        <v>3523</v>
      </c>
      <c r="I3528" s="2">
        <v>7476724876.0371504</v>
      </c>
      <c r="J3528" s="4">
        <v>0.99807351135683564</v>
      </c>
      <c r="K3528" s="2">
        <v>28446.319895995868</v>
      </c>
      <c r="L3528" s="2">
        <v>3734</v>
      </c>
      <c r="M3528" s="2">
        <v>8785618585.2215023</v>
      </c>
      <c r="N3528" s="4">
        <v>0.99899818604029733</v>
      </c>
      <c r="O3528" s="2">
        <v>31586.125486441666</v>
      </c>
      <c r="P3528" s="2">
        <v>3663</v>
      </c>
      <c r="Q3528" s="2">
        <v>9854052301.7504501</v>
      </c>
      <c r="R3528" s="4">
        <v>0.99890470879329152</v>
      </c>
      <c r="S3528" s="2">
        <v>29810.758310917601</v>
      </c>
      <c r="T3528" s="2">
        <v>3687</v>
      </c>
      <c r="U3528" s="2">
        <v>12333238020.200201</v>
      </c>
      <c r="V3528" s="4">
        <v>0.99919730579302413</v>
      </c>
      <c r="W3528" s="2">
        <v>34380.529404048466</v>
      </c>
      <c r="X3528" s="2">
        <v>3580</v>
      </c>
      <c r="Y3528" s="2">
        <v>14147634097.000732</v>
      </c>
      <c r="Z3528" s="4">
        <v>0.99909375545988133</v>
      </c>
      <c r="AA3528" s="2">
        <v>36294.480902557094</v>
      </c>
      <c r="AB3528" s="2">
        <v>3523</v>
      </c>
      <c r="AC3528" s="2">
        <v>15846182486.291142</v>
      </c>
      <c r="AD3528" s="4">
        <v>0.99908803746874986</v>
      </c>
    </row>
    <row r="3529" spans="1:30" x14ac:dyDescent="0.2">
      <c r="A3529">
        <v>5886</v>
      </c>
      <c r="B3529">
        <v>3558</v>
      </c>
      <c r="C3529">
        <v>1</v>
      </c>
      <c r="D3529" t="s">
        <v>7118</v>
      </c>
      <c r="E3529" t="s">
        <v>7119</v>
      </c>
      <c r="F3529" t="s">
        <v>8510</v>
      </c>
      <c r="G3529" s="2">
        <v>35355.476447486471</v>
      </c>
      <c r="H3529" s="2">
        <v>3529</v>
      </c>
      <c r="I3529" s="2">
        <v>7476937745.8380833</v>
      </c>
      <c r="J3529" s="4">
        <v>0.99810192750337057</v>
      </c>
      <c r="K3529" s="2">
        <v>36229.356001888336</v>
      </c>
      <c r="L3529" s="2">
        <v>3568</v>
      </c>
      <c r="M3529" s="2">
        <v>8780308102.1915455</v>
      </c>
      <c r="N3529" s="4">
        <v>0.99839433978149794</v>
      </c>
      <c r="O3529" s="2">
        <v>31193.785594870104</v>
      </c>
      <c r="P3529" s="2">
        <v>3676</v>
      </c>
      <c r="Q3529" s="2">
        <v>9854460896.340086</v>
      </c>
      <c r="R3529" s="4">
        <v>0.99894612800308225</v>
      </c>
      <c r="S3529" s="2">
        <v>31486.151484532369</v>
      </c>
      <c r="T3529" s="2">
        <v>3661</v>
      </c>
      <c r="U3529" s="2">
        <v>12332442454.481977</v>
      </c>
      <c r="V3529" s="4">
        <v>0.9991328517444662</v>
      </c>
      <c r="W3529" s="2">
        <v>35110.001788949936</v>
      </c>
      <c r="X3529" s="2">
        <v>3568</v>
      </c>
      <c r="Y3529" s="2">
        <v>14147217767.474455</v>
      </c>
      <c r="Z3529" s="4">
        <v>0.99906435462670562</v>
      </c>
      <c r="AA3529" s="2">
        <v>36292.185988612066</v>
      </c>
      <c r="AB3529" s="2">
        <v>3524</v>
      </c>
      <c r="AC3529" s="2">
        <v>15846218778.477131</v>
      </c>
      <c r="AD3529" s="4">
        <v>0.99909032565954325</v>
      </c>
    </row>
    <row r="3530" spans="1:30" x14ac:dyDescent="0.2">
      <c r="A3530">
        <v>4174</v>
      </c>
      <c r="B3530">
        <v>2622</v>
      </c>
      <c r="C3530">
        <v>1</v>
      </c>
      <c r="D3530" t="s">
        <v>5246</v>
      </c>
      <c r="E3530" t="s">
        <v>5247</v>
      </c>
      <c r="F3530" t="s">
        <v>8510</v>
      </c>
      <c r="G3530" s="2">
        <v>112900.215521833</v>
      </c>
      <c r="H3530" s="2">
        <v>2579</v>
      </c>
      <c r="I3530" s="2">
        <v>7413235227.0798826</v>
      </c>
      <c r="J3530" s="4">
        <v>0.98959823134851466</v>
      </c>
      <c r="K3530" s="2">
        <v>67757.723566085406</v>
      </c>
      <c r="L3530" s="2">
        <v>3059</v>
      </c>
      <c r="M3530" s="2">
        <v>8754538065.4232044</v>
      </c>
      <c r="N3530" s="4">
        <v>0.99546407144170568</v>
      </c>
      <c r="O3530" s="2">
        <v>75616.099467655658</v>
      </c>
      <c r="P3530" s="2">
        <v>2957</v>
      </c>
      <c r="Q3530" s="2">
        <v>9818214635.7003155</v>
      </c>
      <c r="R3530" s="4">
        <v>0.99527184666982971</v>
      </c>
      <c r="S3530" s="2">
        <v>53300.224808943727</v>
      </c>
      <c r="T3530" s="2">
        <v>3260</v>
      </c>
      <c r="U3530" s="2">
        <v>12315544424.616098</v>
      </c>
      <c r="V3530" s="4">
        <v>0.99776383041466277</v>
      </c>
      <c r="W3530" s="2">
        <v>43143.828627977768</v>
      </c>
      <c r="X3530" s="2">
        <v>3406</v>
      </c>
      <c r="Y3530" s="2">
        <v>14140903206.698704</v>
      </c>
      <c r="Z3530" s="4">
        <v>0.99861842577413074</v>
      </c>
      <c r="AA3530" s="2">
        <v>36196.390370025299</v>
      </c>
      <c r="AB3530" s="2">
        <v>3525</v>
      </c>
      <c r="AC3530" s="2">
        <v>15846254974.8675</v>
      </c>
      <c r="AD3530" s="4">
        <v>0.99909260781050602</v>
      </c>
    </row>
    <row r="3531" spans="1:30" x14ac:dyDescent="0.2">
      <c r="A3531">
        <v>1594</v>
      </c>
      <c r="B3531">
        <v>3389</v>
      </c>
      <c r="C3531">
        <v>1</v>
      </c>
      <c r="D3531" t="s">
        <v>6780</v>
      </c>
      <c r="E3531" t="s">
        <v>6781</v>
      </c>
      <c r="F3531" t="s">
        <v>8510</v>
      </c>
      <c r="G3531" s="2">
        <v>25903.191665475435</v>
      </c>
      <c r="H3531" s="2">
        <v>3730</v>
      </c>
      <c r="I3531" s="2">
        <v>7483118358.1729536</v>
      </c>
      <c r="J3531" s="4">
        <v>0.99892698199683871</v>
      </c>
      <c r="K3531" s="2">
        <v>29027.12071340247</v>
      </c>
      <c r="L3531" s="2">
        <v>3715</v>
      </c>
      <c r="M3531" s="2">
        <v>8785073272.9823494</v>
      </c>
      <c r="N3531" s="4">
        <v>0.99893617948578384</v>
      </c>
      <c r="O3531" s="2">
        <v>34669.713908614234</v>
      </c>
      <c r="P3531" s="2">
        <v>3589</v>
      </c>
      <c r="Q3531" s="2">
        <v>9851607978.5778141</v>
      </c>
      <c r="R3531" s="4">
        <v>0.99865692789542426</v>
      </c>
      <c r="S3531" s="2">
        <v>41805.976826031467</v>
      </c>
      <c r="T3531" s="2">
        <v>3469</v>
      </c>
      <c r="U3531" s="2">
        <v>12325419505.66065</v>
      </c>
      <c r="V3531" s="4">
        <v>0.99856387614134401</v>
      </c>
      <c r="W3531" s="2">
        <v>41563.730720123269</v>
      </c>
      <c r="X3531" s="2">
        <v>3435</v>
      </c>
      <c r="Y3531" s="2">
        <v>14142130765.890085</v>
      </c>
      <c r="Z3531" s="4">
        <v>0.9987051149487417</v>
      </c>
      <c r="AA3531" s="2">
        <v>36151.313407819536</v>
      </c>
      <c r="AB3531" s="2">
        <v>3526</v>
      </c>
      <c r="AC3531" s="2">
        <v>15846291126.180908</v>
      </c>
      <c r="AD3531" s="4">
        <v>0.99909488711940564</v>
      </c>
    </row>
    <row r="3532" spans="1:30" x14ac:dyDescent="0.2">
      <c r="A3532">
        <v>3253</v>
      </c>
      <c r="B3532">
        <v>3894</v>
      </c>
      <c r="C3532">
        <v>1</v>
      </c>
      <c r="D3532" t="s">
        <v>7790</v>
      </c>
      <c r="E3532" t="s">
        <v>7791</v>
      </c>
      <c r="F3532" t="s">
        <v>8510</v>
      </c>
      <c r="G3532" s="2">
        <v>23013.513221359932</v>
      </c>
      <c r="H3532" s="2">
        <v>3799</v>
      </c>
      <c r="I3532" s="2">
        <v>7484803200.1272888</v>
      </c>
      <c r="J3532" s="4">
        <v>0.99915189279044481</v>
      </c>
      <c r="K3532" s="2">
        <v>29534.157381639001</v>
      </c>
      <c r="L3532" s="2">
        <v>3697</v>
      </c>
      <c r="M3532" s="2">
        <v>8784546094.6580181</v>
      </c>
      <c r="N3532" s="4">
        <v>0.9988762349087893</v>
      </c>
      <c r="O3532" s="2">
        <v>35039.301811610138</v>
      </c>
      <c r="P3532" s="2">
        <v>3584</v>
      </c>
      <c r="Q3532" s="2">
        <v>9851433555.0838108</v>
      </c>
      <c r="R3532" s="4">
        <v>0.99863924659598025</v>
      </c>
      <c r="S3532" s="2">
        <v>35643.905728373233</v>
      </c>
      <c r="T3532" s="2">
        <v>3579</v>
      </c>
      <c r="U3532" s="2">
        <v>12329683917.67481</v>
      </c>
      <c r="V3532" s="4">
        <v>0.99890936440552591</v>
      </c>
      <c r="W3532" s="2">
        <v>34607.367488622571</v>
      </c>
      <c r="X3532" s="2">
        <v>3577</v>
      </c>
      <c r="Y3532" s="2">
        <v>14147530834.102568</v>
      </c>
      <c r="Z3532" s="4">
        <v>0.99908646312280081</v>
      </c>
      <c r="AA3532" s="2">
        <v>36135.5331439937</v>
      </c>
      <c r="AB3532" s="2">
        <v>3527</v>
      </c>
      <c r="AC3532" s="2">
        <v>15846327261.714052</v>
      </c>
      <c r="AD3532" s="4">
        <v>0.99909716543337324</v>
      </c>
    </row>
    <row r="3533" spans="1:30" x14ac:dyDescent="0.2">
      <c r="A3533">
        <v>4630</v>
      </c>
      <c r="B3533">
        <v>3317</v>
      </c>
      <c r="C3533">
        <v>1</v>
      </c>
      <c r="D3533" t="s">
        <v>6636</v>
      </c>
      <c r="E3533" t="s">
        <v>6637</v>
      </c>
      <c r="F3533" t="s">
        <v>8510</v>
      </c>
      <c r="G3533" s="2">
        <v>109940.33323708014</v>
      </c>
      <c r="H3533" s="2">
        <v>2609</v>
      </c>
      <c r="I3533" s="2">
        <v>7416585181.9918423</v>
      </c>
      <c r="J3533" s="4">
        <v>0.99004541929742296</v>
      </c>
      <c r="K3533" s="2">
        <v>73246.23173649887</v>
      </c>
      <c r="L3533" s="2">
        <v>2997</v>
      </c>
      <c r="M3533" s="2">
        <v>8750187087.5682392</v>
      </c>
      <c r="N3533" s="4">
        <v>0.99496932893240497</v>
      </c>
      <c r="O3533" s="2">
        <v>74490.812155083506</v>
      </c>
      <c r="P3533" s="2">
        <v>2969</v>
      </c>
      <c r="Q3533" s="2">
        <v>9819113210.7126751</v>
      </c>
      <c r="R3533" s="4">
        <v>0.99536293516657848</v>
      </c>
      <c r="S3533" s="2">
        <v>50605.153036316369</v>
      </c>
      <c r="T3533" s="2">
        <v>3303</v>
      </c>
      <c r="U3533" s="2">
        <v>12317768123.852438</v>
      </c>
      <c r="V3533" s="4">
        <v>0.99794398701929532</v>
      </c>
      <c r="W3533" s="2">
        <v>38895.525381436462</v>
      </c>
      <c r="X3533" s="2">
        <v>3487</v>
      </c>
      <c r="Y3533" s="2">
        <v>14144223306.820871</v>
      </c>
      <c r="Z3533" s="4">
        <v>0.99885288839005759</v>
      </c>
      <c r="AA3533" s="2">
        <v>36122.878769872892</v>
      </c>
      <c r="AB3533" s="2">
        <v>3528</v>
      </c>
      <c r="AC3533" s="2">
        <v>15846363384.592821</v>
      </c>
      <c r="AD3533" s="4">
        <v>0.99909944294949349</v>
      </c>
    </row>
    <row r="3534" spans="1:30" x14ac:dyDescent="0.2">
      <c r="A3534">
        <v>1751</v>
      </c>
      <c r="B3534">
        <v>3601</v>
      </c>
      <c r="C3534">
        <v>1</v>
      </c>
      <c r="D3534" t="s">
        <v>7204</v>
      </c>
      <c r="E3534" t="s">
        <v>7205</v>
      </c>
      <c r="F3534" t="s">
        <v>8510</v>
      </c>
      <c r="G3534" s="2">
        <v>44671.334836481132</v>
      </c>
      <c r="H3534" s="2">
        <v>3337</v>
      </c>
      <c r="I3534" s="2">
        <v>7469270561.7562532</v>
      </c>
      <c r="J3534" s="4">
        <v>0.99707842945233249</v>
      </c>
      <c r="K3534" s="2">
        <v>42110.824957110199</v>
      </c>
      <c r="L3534" s="2">
        <v>3452</v>
      </c>
      <c r="M3534" s="2">
        <v>8775768338.7609749</v>
      </c>
      <c r="N3534" s="4">
        <v>0.99787813077604204</v>
      </c>
      <c r="O3534" s="2">
        <v>35146.929487848196</v>
      </c>
      <c r="P3534" s="2">
        <v>3582</v>
      </c>
      <c r="Q3534" s="2">
        <v>9851363449.3706856</v>
      </c>
      <c r="R3534" s="4">
        <v>0.99863213998391764</v>
      </c>
      <c r="S3534" s="2">
        <v>35316.113945831166</v>
      </c>
      <c r="T3534" s="2">
        <v>3585</v>
      </c>
      <c r="U3534" s="2">
        <v>12329896788.4067</v>
      </c>
      <c r="V3534" s="4">
        <v>0.99892661047354447</v>
      </c>
      <c r="W3534" s="2">
        <v>35227.095108954432</v>
      </c>
      <c r="X3534" s="2">
        <v>3564</v>
      </c>
      <c r="Y3534" s="2">
        <v>14147077127.953266</v>
      </c>
      <c r="Z3534" s="4">
        <v>0.9990544227846444</v>
      </c>
      <c r="AA3534" s="2">
        <v>35951.692318453432</v>
      </c>
      <c r="AB3534" s="2">
        <v>3529</v>
      </c>
      <c r="AC3534" s="2">
        <v>15846399336.285139</v>
      </c>
      <c r="AD3534" s="4">
        <v>0.99910170967245671</v>
      </c>
    </row>
    <row r="3535" spans="1:30" x14ac:dyDescent="0.2">
      <c r="A3535">
        <v>4165</v>
      </c>
      <c r="B3535">
        <v>3488</v>
      </c>
      <c r="C3535">
        <v>1</v>
      </c>
      <c r="D3535" t="s">
        <v>6978</v>
      </c>
      <c r="E3535" t="s">
        <v>6979</v>
      </c>
      <c r="F3535" t="s">
        <v>8510</v>
      </c>
      <c r="G3535" s="2">
        <v>58194.609250194939</v>
      </c>
      <c r="H3535" s="2">
        <v>3116</v>
      </c>
      <c r="I3535" s="2">
        <v>7457907582.6639004</v>
      </c>
      <c r="J3535" s="4">
        <v>0.9955615770028694</v>
      </c>
      <c r="K3535" s="2">
        <v>53102.076834027037</v>
      </c>
      <c r="L3535" s="2">
        <v>3267</v>
      </c>
      <c r="M3535" s="2">
        <v>8767030667.6233139</v>
      </c>
      <c r="N3535" s="4">
        <v>0.9968845846151122</v>
      </c>
      <c r="O3535" s="2">
        <v>47956.566224964838</v>
      </c>
      <c r="P3535" s="2">
        <v>3335</v>
      </c>
      <c r="Q3535" s="2">
        <v>9841197143.9730263</v>
      </c>
      <c r="R3535" s="4">
        <v>0.99760158219695028</v>
      </c>
      <c r="S3535" s="2">
        <v>30651.616851660863</v>
      </c>
      <c r="T3535" s="2">
        <v>3673</v>
      </c>
      <c r="U3535" s="2">
        <v>12332815894.520828</v>
      </c>
      <c r="V3535" s="4">
        <v>0.99916310659563212</v>
      </c>
      <c r="W3535" s="2">
        <v>27640.012263637836</v>
      </c>
      <c r="X3535" s="2">
        <v>3716</v>
      </c>
      <c r="Y3535" s="2">
        <v>14151857169.74658</v>
      </c>
      <c r="Z3535" s="4">
        <v>0.99939198522609529</v>
      </c>
      <c r="AA3535" s="2">
        <v>35896.045434652835</v>
      </c>
      <c r="AB3535" s="2">
        <v>3530</v>
      </c>
      <c r="AC3535" s="2">
        <v>15846435232.330574</v>
      </c>
      <c r="AD3535" s="4">
        <v>0.99910397288693231</v>
      </c>
    </row>
    <row r="3536" spans="1:30" x14ac:dyDescent="0.2">
      <c r="A3536">
        <v>3781</v>
      </c>
      <c r="B3536">
        <v>3641</v>
      </c>
      <c r="C3536">
        <v>1</v>
      </c>
      <c r="D3536" t="s">
        <v>7284</v>
      </c>
      <c r="E3536" t="s">
        <v>7285</v>
      </c>
      <c r="F3536" t="s">
        <v>8510</v>
      </c>
      <c r="G3536" s="2">
        <v>31390.841884745238</v>
      </c>
      <c r="H3536" s="2">
        <v>3622</v>
      </c>
      <c r="I3536" s="2">
        <v>7480033510.700532</v>
      </c>
      <c r="J3536" s="4">
        <v>0.99851518343532308</v>
      </c>
      <c r="K3536" s="2">
        <v>26425.302723336765</v>
      </c>
      <c r="L3536" s="2">
        <v>3785</v>
      </c>
      <c r="M3536" s="2">
        <v>8787018608.9030743</v>
      </c>
      <c r="N3536" s="4">
        <v>0.999157380421972</v>
      </c>
      <c r="O3536" s="2">
        <v>35708.371595080469</v>
      </c>
      <c r="P3536" s="2">
        <v>3569</v>
      </c>
      <c r="Q3536" s="2">
        <v>9850902745.016222</v>
      </c>
      <c r="R3536" s="4">
        <v>0.99858543841029657</v>
      </c>
      <c r="S3536" s="2">
        <v>38331.582154356372</v>
      </c>
      <c r="T3536" s="2">
        <v>3533</v>
      </c>
      <c r="U3536" s="2">
        <v>12327986418.160416</v>
      </c>
      <c r="V3536" s="4">
        <v>0.99877183872584707</v>
      </c>
      <c r="W3536" s="2">
        <v>37660.811781922901</v>
      </c>
      <c r="X3536" s="2">
        <v>3514</v>
      </c>
      <c r="Y3536" s="2">
        <v>14145257644.347647</v>
      </c>
      <c r="Z3536" s="4">
        <v>0.99892593241685057</v>
      </c>
      <c r="AA3536" s="2">
        <v>35876.819409905867</v>
      </c>
      <c r="AB3536" s="2">
        <v>3531</v>
      </c>
      <c r="AC3536" s="2">
        <v>15846471109.149984</v>
      </c>
      <c r="AD3536" s="4">
        <v>0.99910623488922379</v>
      </c>
    </row>
    <row r="3537" spans="1:30" x14ac:dyDescent="0.2">
      <c r="A3537">
        <v>4840</v>
      </c>
      <c r="B3537">
        <v>3404</v>
      </c>
      <c r="C3537">
        <v>1</v>
      </c>
      <c r="D3537" t="s">
        <v>6810</v>
      </c>
      <c r="E3537" t="s">
        <v>6811</v>
      </c>
      <c r="F3537" t="s">
        <v>8510</v>
      </c>
      <c r="G3537" s="2">
        <v>91893.735510043873</v>
      </c>
      <c r="H3537" s="2">
        <v>2752</v>
      </c>
      <c r="I3537" s="2">
        <v>7430892491.1393919</v>
      </c>
      <c r="J3537" s="4">
        <v>0.99195531253486569</v>
      </c>
      <c r="K3537" s="2">
        <v>58871.457191335598</v>
      </c>
      <c r="L3537" s="2">
        <v>3180</v>
      </c>
      <c r="M3537" s="2">
        <v>8762166904.5435429</v>
      </c>
      <c r="N3537" s="4">
        <v>0.9963315341444039</v>
      </c>
      <c r="O3537" s="2">
        <v>56939.978153555676</v>
      </c>
      <c r="P3537" s="2">
        <v>3193</v>
      </c>
      <c r="Q3537" s="2">
        <v>9833791558.3329086</v>
      </c>
      <c r="R3537" s="4">
        <v>0.99685087841126285</v>
      </c>
      <c r="S3537" s="2">
        <v>44281.698569872831</v>
      </c>
      <c r="T3537" s="2">
        <v>3419</v>
      </c>
      <c r="U3537" s="2">
        <v>12323269902.652767</v>
      </c>
      <c r="V3537" s="4">
        <v>0.99838972256298264</v>
      </c>
      <c r="W3537" s="2">
        <v>35504.734374867337</v>
      </c>
      <c r="X3537" s="2">
        <v>3556</v>
      </c>
      <c r="Y3537" s="2">
        <v>14146794546.977304</v>
      </c>
      <c r="Z3537" s="4">
        <v>0.99903446715909183</v>
      </c>
      <c r="AA3537" s="2">
        <v>35869.980759446968</v>
      </c>
      <c r="AB3537" s="2">
        <v>3532</v>
      </c>
      <c r="AC3537" s="2">
        <v>15846506979.130743</v>
      </c>
      <c r="AD3537" s="4">
        <v>0.99910849646034428</v>
      </c>
    </row>
    <row r="3538" spans="1:30" x14ac:dyDescent="0.2">
      <c r="A3538">
        <v>4047</v>
      </c>
      <c r="B3538">
        <v>3131</v>
      </c>
      <c r="C3538">
        <v>1</v>
      </c>
      <c r="D3538" t="s">
        <v>6264</v>
      </c>
      <c r="E3538" t="s">
        <v>6265</v>
      </c>
      <c r="F3538" t="s">
        <v>8510</v>
      </c>
      <c r="G3538" s="2">
        <v>116777.52035878216</v>
      </c>
      <c r="H3538" s="2">
        <v>2550</v>
      </c>
      <c r="I3538" s="2">
        <v>7409904701.9492378</v>
      </c>
      <c r="J3538" s="4">
        <v>0.98915363709542692</v>
      </c>
      <c r="K3538" s="2">
        <v>89162.618737817204</v>
      </c>
      <c r="L3538" s="2">
        <v>2817</v>
      </c>
      <c r="M3538" s="2">
        <v>8735696340.0557861</v>
      </c>
      <c r="N3538" s="4">
        <v>0.99332160995406693</v>
      </c>
      <c r="O3538" s="2">
        <v>97976.563548734804</v>
      </c>
      <c r="P3538" s="2">
        <v>2744</v>
      </c>
      <c r="Q3538" s="2">
        <v>9799964580.6099758</v>
      </c>
      <c r="R3538" s="4">
        <v>0.99342183964660347</v>
      </c>
      <c r="S3538" s="2">
        <v>62772.909988298838</v>
      </c>
      <c r="T3538" s="2">
        <v>3140</v>
      </c>
      <c r="U3538" s="2">
        <v>12308590881.703527</v>
      </c>
      <c r="V3538" s="4">
        <v>0.99720047784394472</v>
      </c>
      <c r="W3538" s="2">
        <v>43178.948095100663</v>
      </c>
      <c r="X3538" s="2">
        <v>3405</v>
      </c>
      <c r="Y3538" s="2">
        <v>14140860062.870075</v>
      </c>
      <c r="Z3538" s="4">
        <v>0.99861537899404906</v>
      </c>
      <c r="AA3538" s="2">
        <v>35845.109109685596</v>
      </c>
      <c r="AB3538" s="2">
        <v>3533</v>
      </c>
      <c r="AC3538" s="2">
        <v>15846542824.239853</v>
      </c>
      <c r="AD3538" s="4">
        <v>0.99911075646332881</v>
      </c>
    </row>
    <row r="3539" spans="1:30" x14ac:dyDescent="0.2">
      <c r="A3539">
        <v>2947</v>
      </c>
      <c r="B3539">
        <v>3379</v>
      </c>
      <c r="C3539">
        <v>1</v>
      </c>
      <c r="D3539" t="s">
        <v>6760</v>
      </c>
      <c r="E3539" t="s">
        <v>6761</v>
      </c>
      <c r="F3539" t="s">
        <v>8510</v>
      </c>
      <c r="G3539" s="2">
        <v>28941.799120080297</v>
      </c>
      <c r="H3539" s="2">
        <v>3669</v>
      </c>
      <c r="I3539" s="2">
        <v>7481450790.6731081</v>
      </c>
      <c r="J3539" s="4">
        <v>0.9987043771828874</v>
      </c>
      <c r="K3539" s="2">
        <v>46396.074241559669</v>
      </c>
      <c r="L3539" s="2">
        <v>3371</v>
      </c>
      <c r="M3539" s="2">
        <v>8772205211.9711685</v>
      </c>
      <c r="N3539" s="4">
        <v>0.99747297351077713</v>
      </c>
      <c r="O3539" s="2">
        <v>44225.419090854004</v>
      </c>
      <c r="P3539" s="2">
        <v>3396</v>
      </c>
      <c r="Q3539" s="2">
        <v>9844009769.6592255</v>
      </c>
      <c r="R3539" s="4">
        <v>0.99788669789919981</v>
      </c>
      <c r="S3539" s="2">
        <v>49890.722860548696</v>
      </c>
      <c r="T3539" s="2">
        <v>3317</v>
      </c>
      <c r="U3539" s="2">
        <v>12318470555.582945</v>
      </c>
      <c r="V3539" s="4">
        <v>0.99800089566660077</v>
      </c>
      <c r="W3539" s="2">
        <v>40530.68942003043</v>
      </c>
      <c r="X3539" s="2">
        <v>3454</v>
      </c>
      <c r="Y3539" s="2">
        <v>14142908156.760307</v>
      </c>
      <c r="Z3539" s="4">
        <v>0.99876001362357769</v>
      </c>
      <c r="AA3539" s="2">
        <v>35788.227141172865</v>
      </c>
      <c r="AB3539" s="2">
        <v>3534</v>
      </c>
      <c r="AC3539" s="2">
        <v>15846578612.466993</v>
      </c>
      <c r="AD3539" s="4">
        <v>0.99911301287995469</v>
      </c>
    </row>
    <row r="3540" spans="1:30" x14ac:dyDescent="0.2">
      <c r="A3540">
        <v>4085</v>
      </c>
      <c r="B3540">
        <v>3837</v>
      </c>
      <c r="C3540">
        <v>1</v>
      </c>
      <c r="D3540" t="s">
        <v>7676</v>
      </c>
      <c r="E3540" t="s">
        <v>7677</v>
      </c>
      <c r="F3540" t="s">
        <v>8510</v>
      </c>
      <c r="G3540" s="2">
        <v>32992.222477848736</v>
      </c>
      <c r="H3540" s="2">
        <v>3584</v>
      </c>
      <c r="I3540" s="2">
        <v>7478810356.3616161</v>
      </c>
      <c r="J3540" s="4">
        <v>0.99835190366159676</v>
      </c>
      <c r="K3540" s="2">
        <v>25035.746920651367</v>
      </c>
      <c r="L3540" s="2">
        <v>3808</v>
      </c>
      <c r="M3540" s="2">
        <v>8787607454.5831623</v>
      </c>
      <c r="N3540" s="4">
        <v>0.99922433709218927</v>
      </c>
      <c r="O3540" s="2">
        <v>34544.725300817467</v>
      </c>
      <c r="P3540" s="2">
        <v>3591</v>
      </c>
      <c r="Q3540" s="2">
        <v>9851677090.3547115</v>
      </c>
      <c r="R3540" s="4">
        <v>0.99866393375222939</v>
      </c>
      <c r="S3540" s="2">
        <v>35809.576573152131</v>
      </c>
      <c r="T3540" s="2">
        <v>3573</v>
      </c>
      <c r="U3540" s="2">
        <v>12329469717.473349</v>
      </c>
      <c r="V3540" s="4">
        <v>0.99889201062837096</v>
      </c>
      <c r="W3540" s="2">
        <v>29860.497516079329</v>
      </c>
      <c r="X3540" s="2">
        <v>3676</v>
      </c>
      <c r="Y3540" s="2">
        <v>14150713438.519791</v>
      </c>
      <c r="Z3540" s="4">
        <v>0.99931121591026661</v>
      </c>
      <c r="AA3540" s="2">
        <v>35746.971743022099</v>
      </c>
      <c r="AB3540" s="2">
        <v>3535</v>
      </c>
      <c r="AC3540" s="2">
        <v>15846614359.438736</v>
      </c>
      <c r="AD3540" s="4">
        <v>0.99911526669546358</v>
      </c>
    </row>
    <row r="3541" spans="1:30" x14ac:dyDescent="0.2">
      <c r="A3541">
        <v>4536</v>
      </c>
      <c r="B3541">
        <v>3338</v>
      </c>
      <c r="C3541">
        <v>1</v>
      </c>
      <c r="D3541" t="s">
        <v>6678</v>
      </c>
      <c r="E3541" t="s">
        <v>6679</v>
      </c>
      <c r="F3541" t="s">
        <v>8510</v>
      </c>
      <c r="G3541" s="2">
        <v>72894.048120670792</v>
      </c>
      <c r="H3541" s="2">
        <v>2943</v>
      </c>
      <c r="I3541" s="2">
        <v>7446675753.5031672</v>
      </c>
      <c r="J3541" s="4">
        <v>0.99406223185438847</v>
      </c>
      <c r="K3541" s="2">
        <v>56986.389840232769</v>
      </c>
      <c r="L3541" s="2">
        <v>3210</v>
      </c>
      <c r="M3541" s="2">
        <v>8763901898.0232811</v>
      </c>
      <c r="N3541" s="4">
        <v>0.99652881738886046</v>
      </c>
      <c r="O3541" s="2">
        <v>50933.012033972598</v>
      </c>
      <c r="P3541" s="2">
        <v>3287</v>
      </c>
      <c r="Q3541" s="2">
        <v>9838829771.6463547</v>
      </c>
      <c r="R3541" s="4">
        <v>0.99736160180186351</v>
      </c>
      <c r="S3541" s="2">
        <v>39570.531591382671</v>
      </c>
      <c r="T3541" s="2">
        <v>3515</v>
      </c>
      <c r="U3541" s="2">
        <v>12327287046.19437</v>
      </c>
      <c r="V3541" s="4">
        <v>0.99871517797032816</v>
      </c>
      <c r="W3541" s="2">
        <v>37340.3534193753</v>
      </c>
      <c r="X3541" s="2">
        <v>3522</v>
      </c>
      <c r="Y3541" s="2">
        <v>14145557161.790108</v>
      </c>
      <c r="Z3541" s="4">
        <v>0.998947084081105</v>
      </c>
      <c r="AA3541" s="2">
        <v>35676.023479197698</v>
      </c>
      <c r="AB3541" s="2">
        <v>3536</v>
      </c>
      <c r="AC3541" s="2">
        <v>15846650035.462215</v>
      </c>
      <c r="AD3541" s="4">
        <v>0.99911751603774612</v>
      </c>
    </row>
    <row r="3542" spans="1:30" x14ac:dyDescent="0.2">
      <c r="A3542">
        <v>3004</v>
      </c>
      <c r="B3542">
        <v>3399</v>
      </c>
      <c r="C3542">
        <v>1</v>
      </c>
      <c r="D3542" t="s">
        <v>6800</v>
      </c>
      <c r="E3542" t="s">
        <v>6801</v>
      </c>
      <c r="F3542" t="s">
        <v>8510</v>
      </c>
      <c r="G3542" s="2">
        <v>48463.112371476069</v>
      </c>
      <c r="H3542" s="2">
        <v>3278</v>
      </c>
      <c r="I3542" s="2">
        <v>7466511727.6809978</v>
      </c>
      <c r="J3542" s="4">
        <v>0.9967101506593592</v>
      </c>
      <c r="K3542" s="2">
        <v>44556.90894994323</v>
      </c>
      <c r="L3542" s="2">
        <v>3399</v>
      </c>
      <c r="M3542" s="2">
        <v>8773475423.4148464</v>
      </c>
      <c r="N3542" s="4">
        <v>0.99761740715717473</v>
      </c>
      <c r="O3542" s="2">
        <v>41328.821210830232</v>
      </c>
      <c r="P3542" s="2">
        <v>3451</v>
      </c>
      <c r="Q3542" s="2">
        <v>9846364775.8489342</v>
      </c>
      <c r="R3542" s="4">
        <v>0.99812542473970167</v>
      </c>
      <c r="S3542" s="2">
        <v>41967.043659363902</v>
      </c>
      <c r="T3542" s="2">
        <v>3467</v>
      </c>
      <c r="U3542" s="2">
        <v>12325335874.767647</v>
      </c>
      <c r="V3542" s="4">
        <v>0.99855710064874159</v>
      </c>
      <c r="W3542" s="2">
        <v>33629.7684097245</v>
      </c>
      <c r="X3542" s="2">
        <v>3595</v>
      </c>
      <c r="Y3542" s="2">
        <v>14148143984.199087</v>
      </c>
      <c r="Z3542" s="4">
        <v>0.99912976325541614</v>
      </c>
      <c r="AA3542" s="2">
        <v>35609.282236298262</v>
      </c>
      <c r="AB3542" s="2">
        <v>3537</v>
      </c>
      <c r="AC3542" s="2">
        <v>15846685644.744452</v>
      </c>
      <c r="AD3542" s="4">
        <v>0.99911976117205115</v>
      </c>
    </row>
    <row r="3543" spans="1:30" x14ac:dyDescent="0.2">
      <c r="A3543">
        <v>5455</v>
      </c>
      <c r="B3543">
        <v>3278</v>
      </c>
      <c r="C3543">
        <v>1</v>
      </c>
      <c r="D3543" t="s">
        <v>6558</v>
      </c>
      <c r="E3543" t="s">
        <v>6559</v>
      </c>
      <c r="F3543" t="s">
        <v>8510</v>
      </c>
      <c r="G3543" s="2">
        <v>24091.776301021866</v>
      </c>
      <c r="H3543" s="2">
        <v>3770</v>
      </c>
      <c r="I3543" s="2">
        <v>7484120160.248703</v>
      </c>
      <c r="J3543" s="4">
        <v>0.9990607132938979</v>
      </c>
      <c r="K3543" s="2">
        <v>42033.808467855597</v>
      </c>
      <c r="L3543" s="2">
        <v>3456</v>
      </c>
      <c r="M3543" s="2">
        <v>8775936627.9879761</v>
      </c>
      <c r="N3543" s="4">
        <v>0.99789726666623269</v>
      </c>
      <c r="O3543" s="2">
        <v>42887.605432672863</v>
      </c>
      <c r="P3543" s="2">
        <v>3423</v>
      </c>
      <c r="Q3543" s="2">
        <v>9845184073.0363483</v>
      </c>
      <c r="R3543" s="4">
        <v>0.99800573696425032</v>
      </c>
      <c r="S3543" s="2">
        <v>50351.162355767505</v>
      </c>
      <c r="T3543" s="2">
        <v>3306</v>
      </c>
      <c r="U3543" s="2">
        <v>12317919641.313202</v>
      </c>
      <c r="V3543" s="4">
        <v>0.99795626245242397</v>
      </c>
      <c r="W3543" s="2">
        <v>35002.5458352477</v>
      </c>
      <c r="X3543" s="2">
        <v>3570</v>
      </c>
      <c r="Y3543" s="2">
        <v>14147287800.23901</v>
      </c>
      <c r="Z3543" s="4">
        <v>0.99906930028032259</v>
      </c>
      <c r="AA3543" s="2">
        <v>35606.873254481638</v>
      </c>
      <c r="AB3543" s="2">
        <v>3538</v>
      </c>
      <c r="AC3543" s="2">
        <v>15846721251.617706</v>
      </c>
      <c r="AD3543" s="4">
        <v>0.99912200615447211</v>
      </c>
    </row>
    <row r="3544" spans="1:30" x14ac:dyDescent="0.2">
      <c r="A3544">
        <v>2679</v>
      </c>
      <c r="B3544">
        <v>3410</v>
      </c>
      <c r="C3544">
        <v>1</v>
      </c>
      <c r="D3544" t="s">
        <v>6822</v>
      </c>
      <c r="E3544" t="s">
        <v>6823</v>
      </c>
      <c r="F3544" t="s">
        <v>8510</v>
      </c>
      <c r="G3544" s="2">
        <v>11931.754637369026</v>
      </c>
      <c r="H3544" s="2">
        <v>4090</v>
      </c>
      <c r="I3544" s="2">
        <v>7489862621.2078867</v>
      </c>
      <c r="J3544" s="4">
        <v>0.99982727863746579</v>
      </c>
      <c r="K3544" s="2">
        <v>33706.165799840237</v>
      </c>
      <c r="L3544" s="2">
        <v>3612</v>
      </c>
      <c r="M3544" s="2">
        <v>8781850348.7137108</v>
      </c>
      <c r="N3544" s="4">
        <v>0.99856970608759521</v>
      </c>
      <c r="O3544" s="2">
        <v>30757.938981163665</v>
      </c>
      <c r="P3544" s="2">
        <v>3683</v>
      </c>
      <c r="Q3544" s="2">
        <v>9854677272.662035</v>
      </c>
      <c r="R3544" s="4">
        <v>0.9989680620582555</v>
      </c>
      <c r="S3544" s="2">
        <v>42385.431928225567</v>
      </c>
      <c r="T3544" s="2">
        <v>3452</v>
      </c>
      <c r="U3544" s="2">
        <v>12324703908.265564</v>
      </c>
      <c r="V3544" s="4">
        <v>0.99850590085634328</v>
      </c>
      <c r="W3544" s="2">
        <v>35717.842348846934</v>
      </c>
      <c r="X3544" s="2">
        <v>3551</v>
      </c>
      <c r="Y3544" s="2">
        <v>14146616715.472925</v>
      </c>
      <c r="Z3544" s="4">
        <v>0.99902190885115627</v>
      </c>
      <c r="AA3544" s="2">
        <v>35477.422359429504</v>
      </c>
      <c r="AB3544" s="2">
        <v>3539</v>
      </c>
      <c r="AC3544" s="2">
        <v>15846756729.040066</v>
      </c>
      <c r="AD3544" s="4">
        <v>0.99912424297512659</v>
      </c>
    </row>
    <row r="3545" spans="1:30" x14ac:dyDescent="0.2">
      <c r="A3545">
        <v>4888</v>
      </c>
      <c r="B3545">
        <v>3499</v>
      </c>
      <c r="C3545">
        <v>1</v>
      </c>
      <c r="D3545" t="s">
        <v>7000</v>
      </c>
      <c r="E3545" t="s">
        <v>7001</v>
      </c>
      <c r="F3545" t="s">
        <v>8510</v>
      </c>
      <c r="G3545" s="2">
        <v>33095.018240089303</v>
      </c>
      <c r="H3545" s="2">
        <v>3579</v>
      </c>
      <c r="I3545" s="2">
        <v>7478645187.748353</v>
      </c>
      <c r="J3545" s="4">
        <v>0.99832985518174244</v>
      </c>
      <c r="K3545" s="2">
        <v>36882.231008608331</v>
      </c>
      <c r="L3545" s="2">
        <v>3554</v>
      </c>
      <c r="M3545" s="2">
        <v>8779797475.4531269</v>
      </c>
      <c r="N3545" s="4">
        <v>0.9983362772580141</v>
      </c>
      <c r="O3545" s="2">
        <v>39028.742415591667</v>
      </c>
      <c r="P3545" s="2">
        <v>3497</v>
      </c>
      <c r="Q3545" s="2">
        <v>9848216188.1685219</v>
      </c>
      <c r="R3545" s="4">
        <v>0.99831310229887449</v>
      </c>
      <c r="S3545" s="2">
        <v>28388.697370592563</v>
      </c>
      <c r="T3545" s="2">
        <v>3714</v>
      </c>
      <c r="U3545" s="2">
        <v>12334024892.947992</v>
      </c>
      <c r="V3545" s="4">
        <v>0.99926105556646616</v>
      </c>
      <c r="W3545" s="2">
        <v>36402.154190478497</v>
      </c>
      <c r="X3545" s="2">
        <v>3541</v>
      </c>
      <c r="Y3545" s="2">
        <v>14146255989.63562</v>
      </c>
      <c r="Z3545" s="4">
        <v>0.9989964347026864</v>
      </c>
      <c r="AA3545" s="2">
        <v>35416.076409114496</v>
      </c>
      <c r="AB3545" s="2">
        <v>3540</v>
      </c>
      <c r="AC3545" s="2">
        <v>15846792145.116474</v>
      </c>
      <c r="AD3545" s="4">
        <v>0.9991264759279721</v>
      </c>
    </row>
    <row r="3546" spans="1:30" x14ac:dyDescent="0.2">
      <c r="A3546">
        <v>486</v>
      </c>
      <c r="B3546">
        <v>3450</v>
      </c>
      <c r="C3546">
        <v>1</v>
      </c>
      <c r="D3546" t="s">
        <v>6902</v>
      </c>
      <c r="E3546" t="s">
        <v>6903</v>
      </c>
      <c r="F3546" t="s">
        <v>8510</v>
      </c>
      <c r="G3546" s="2">
        <v>52726.013618711841</v>
      </c>
      <c r="H3546" s="2">
        <v>3201</v>
      </c>
      <c r="I3546" s="2">
        <v>7462617576.2786064</v>
      </c>
      <c r="J3546" s="4">
        <v>0.99619031752006626</v>
      </c>
      <c r="K3546" s="2">
        <v>46715.778118268005</v>
      </c>
      <c r="L3546" s="2">
        <v>3368</v>
      </c>
      <c r="M3546" s="2">
        <v>8772065487.5484619</v>
      </c>
      <c r="N3546" s="4">
        <v>0.99745708567732805</v>
      </c>
      <c r="O3546" s="2">
        <v>41395.789873767033</v>
      </c>
      <c r="P3546" s="2">
        <v>3450</v>
      </c>
      <c r="Q3546" s="2">
        <v>9846323447.0277233</v>
      </c>
      <c r="R3546" s="4">
        <v>0.99812123523949892</v>
      </c>
      <c r="S3546" s="2">
        <v>33767.086039704634</v>
      </c>
      <c r="T3546" s="2">
        <v>3617</v>
      </c>
      <c r="U3546" s="2">
        <v>12331000945.808594</v>
      </c>
      <c r="V3546" s="4">
        <v>0.999016065578468</v>
      </c>
      <c r="W3546" s="2">
        <v>37384.56177387073</v>
      </c>
      <c r="X3546" s="2">
        <v>3519</v>
      </c>
      <c r="Y3546" s="2">
        <v>14145445103.774912</v>
      </c>
      <c r="Z3546" s="4">
        <v>0.99893917064042204</v>
      </c>
      <c r="AA3546" s="2">
        <v>35399.958140858667</v>
      </c>
      <c r="AB3546" s="2">
        <v>3541</v>
      </c>
      <c r="AC3546" s="2">
        <v>15846827545.074615</v>
      </c>
      <c r="AD3546" s="4">
        <v>0.99912870786457486</v>
      </c>
    </row>
    <row r="3547" spans="1:30" x14ac:dyDescent="0.2">
      <c r="A3547">
        <v>5313</v>
      </c>
      <c r="B3547">
        <v>2470</v>
      </c>
      <c r="C3547">
        <v>1</v>
      </c>
      <c r="D3547" t="s">
        <v>4942</v>
      </c>
      <c r="E3547" t="s">
        <v>4943</v>
      </c>
      <c r="F3547" t="s">
        <v>8510</v>
      </c>
      <c r="G3547" s="2">
        <v>64296.163072921663</v>
      </c>
      <c r="H3547" s="2">
        <v>3036</v>
      </c>
      <c r="I3547" s="2">
        <v>7453023294.40938</v>
      </c>
      <c r="J3547" s="4">
        <v>0.99490956976581135</v>
      </c>
      <c r="K3547" s="2">
        <v>89178.060518405357</v>
      </c>
      <c r="L3547" s="2">
        <v>2815</v>
      </c>
      <c r="M3547" s="2">
        <v>8735518004.1290779</v>
      </c>
      <c r="N3547" s="4">
        <v>0.9933013316702376</v>
      </c>
      <c r="O3547" s="2">
        <v>79255.753564024941</v>
      </c>
      <c r="P3547" s="2">
        <v>2911</v>
      </c>
      <c r="Q3547" s="2">
        <v>9814650134.7166824</v>
      </c>
      <c r="R3547" s="4">
        <v>0.99491051341240255</v>
      </c>
      <c r="S3547" s="2">
        <v>54733.868466058258</v>
      </c>
      <c r="T3547" s="2">
        <v>3245</v>
      </c>
      <c r="U3547" s="2">
        <v>12314735572.516386</v>
      </c>
      <c r="V3547" s="4">
        <v>0.99769829994833314</v>
      </c>
      <c r="W3547" s="2">
        <v>50806.858240252273</v>
      </c>
      <c r="X3547" s="2">
        <v>3262</v>
      </c>
      <c r="Y3547" s="2">
        <v>14134180713.597715</v>
      </c>
      <c r="Z3547" s="4">
        <v>0.99814368909149742</v>
      </c>
      <c r="AA3547" s="2">
        <v>35373.309286948032</v>
      </c>
      <c r="AB3547" s="2">
        <v>3542</v>
      </c>
      <c r="AC3547" s="2">
        <v>15846862918.383902</v>
      </c>
      <c r="AD3547" s="4">
        <v>0.99913093812099052</v>
      </c>
    </row>
    <row r="3548" spans="1:30" x14ac:dyDescent="0.2">
      <c r="A3548">
        <v>3601</v>
      </c>
      <c r="B3548">
        <v>3669</v>
      </c>
      <c r="C3548">
        <v>1</v>
      </c>
      <c r="D3548" t="s">
        <v>7340</v>
      </c>
      <c r="E3548" t="s">
        <v>7341</v>
      </c>
      <c r="F3548" t="s">
        <v>8510</v>
      </c>
      <c r="G3548" s="2">
        <v>46894.365806011338</v>
      </c>
      <c r="H3548" s="2">
        <v>3307</v>
      </c>
      <c r="I3548" s="2">
        <v>7467892292.6934719</v>
      </c>
      <c r="J3548" s="4">
        <v>0.99689444329985377</v>
      </c>
      <c r="K3548" s="2">
        <v>62918.220260189169</v>
      </c>
      <c r="L3548" s="2">
        <v>3124</v>
      </c>
      <c r="M3548" s="2">
        <v>8758774174.9359074</v>
      </c>
      <c r="N3548" s="4">
        <v>0.99594575246143224</v>
      </c>
      <c r="O3548" s="2">
        <v>42564.871812656231</v>
      </c>
      <c r="P3548" s="2">
        <v>3432</v>
      </c>
      <c r="Q3548" s="2">
        <v>9845569093.9273796</v>
      </c>
      <c r="R3548" s="4">
        <v>0.9980447665095844</v>
      </c>
      <c r="S3548" s="2">
        <v>41989.984852730071</v>
      </c>
      <c r="T3548" s="2">
        <v>3466</v>
      </c>
      <c r="U3548" s="2">
        <v>12325293907.723988</v>
      </c>
      <c r="V3548" s="4">
        <v>0.99855370062055049</v>
      </c>
      <c r="W3548" s="2">
        <v>39862.688396683363</v>
      </c>
      <c r="X3548" s="2">
        <v>3470</v>
      </c>
      <c r="Y3548" s="2">
        <v>14143551504.112036</v>
      </c>
      <c r="Z3548" s="4">
        <v>0.99880544626039147</v>
      </c>
      <c r="AA3548" s="2">
        <v>35339.557503741264</v>
      </c>
      <c r="AB3548" s="2">
        <v>3543</v>
      </c>
      <c r="AC3548" s="2">
        <v>15846898257.941406</v>
      </c>
      <c r="AD3548" s="4">
        <v>0.99913316624938564</v>
      </c>
    </row>
    <row r="3549" spans="1:30" x14ac:dyDescent="0.2">
      <c r="A3549">
        <v>2452</v>
      </c>
      <c r="B3549">
        <v>3861</v>
      </c>
      <c r="C3549">
        <v>1</v>
      </c>
      <c r="D3549" t="s">
        <v>7724</v>
      </c>
      <c r="E3549" t="s">
        <v>7725</v>
      </c>
      <c r="F3549" t="s">
        <v>8510</v>
      </c>
      <c r="G3549" s="2">
        <v>23722.054540965935</v>
      </c>
      <c r="H3549" s="2">
        <v>3782</v>
      </c>
      <c r="I3549" s="2">
        <v>7484407299.4450998</v>
      </c>
      <c r="J3549" s="4">
        <v>0.99909904371674318</v>
      </c>
      <c r="K3549" s="2">
        <v>37143.670284860469</v>
      </c>
      <c r="L3549" s="2">
        <v>3546</v>
      </c>
      <c r="M3549" s="2">
        <v>8779501499.0237198</v>
      </c>
      <c r="N3549" s="4">
        <v>0.99830262226682365</v>
      </c>
      <c r="O3549" s="2">
        <v>26340.632283106232</v>
      </c>
      <c r="P3549" s="2">
        <v>3780</v>
      </c>
      <c r="Q3549" s="2">
        <v>9857453840.205761</v>
      </c>
      <c r="R3549" s="4">
        <v>0.99924952254869936</v>
      </c>
      <c r="S3549" s="2">
        <v>37137.630871217698</v>
      </c>
      <c r="T3549" s="2">
        <v>3550</v>
      </c>
      <c r="U3549" s="2">
        <v>12328629659.546331</v>
      </c>
      <c r="V3549" s="4">
        <v>0.99882395197126805</v>
      </c>
      <c r="W3549" s="2">
        <v>39568.015361292397</v>
      </c>
      <c r="X3549" s="2">
        <v>3480</v>
      </c>
      <c r="Y3549" s="2">
        <v>14143948425.727442</v>
      </c>
      <c r="Z3549" s="4">
        <v>0.99883347652358889</v>
      </c>
      <c r="AA3549" s="2">
        <v>35242.640411123262</v>
      </c>
      <c r="AB3549" s="2">
        <v>3544</v>
      </c>
      <c r="AC3549" s="2">
        <v>15846933500.581818</v>
      </c>
      <c r="AD3549" s="4">
        <v>0.99913538826724235</v>
      </c>
    </row>
    <row r="3550" spans="1:30" x14ac:dyDescent="0.2">
      <c r="A3550">
        <v>4462</v>
      </c>
      <c r="B3550">
        <v>3437</v>
      </c>
      <c r="C3550">
        <v>1</v>
      </c>
      <c r="D3550" t="s">
        <v>6876</v>
      </c>
      <c r="E3550" t="s">
        <v>6877</v>
      </c>
      <c r="F3550" t="s">
        <v>8510</v>
      </c>
      <c r="G3550" s="2">
        <v>86956.112384878899</v>
      </c>
      <c r="H3550" s="2">
        <v>2797</v>
      </c>
      <c r="I3550" s="2">
        <v>7434919119.5741119</v>
      </c>
      <c r="J3550" s="4">
        <v>0.99249283013079204</v>
      </c>
      <c r="K3550" s="2">
        <v>66525.821604992467</v>
      </c>
      <c r="L3550" s="2">
        <v>3076</v>
      </c>
      <c r="M3550" s="2">
        <v>8755677442.5124454</v>
      </c>
      <c r="N3550" s="4">
        <v>0.99559362812964136</v>
      </c>
      <c r="O3550" s="2">
        <v>62605.60333152247</v>
      </c>
      <c r="P3550" s="2">
        <v>3118</v>
      </c>
      <c r="Q3550" s="2">
        <v>9829321366.4252129</v>
      </c>
      <c r="R3550" s="4">
        <v>0.9963977353175314</v>
      </c>
      <c r="S3550" s="2">
        <v>46607.161038748367</v>
      </c>
      <c r="T3550" s="2">
        <v>3371</v>
      </c>
      <c r="U3550" s="2">
        <v>12321086019.920679</v>
      </c>
      <c r="V3550" s="4">
        <v>0.99821279175709887</v>
      </c>
      <c r="W3550" s="2">
        <v>36538.337877357932</v>
      </c>
      <c r="X3550" s="2">
        <v>3536</v>
      </c>
      <c r="Y3550" s="2">
        <v>14146073731.074694</v>
      </c>
      <c r="Z3550" s="4">
        <v>0.998983563759824</v>
      </c>
      <c r="AA3550" s="2">
        <v>35216.215779886232</v>
      </c>
      <c r="AB3550" s="2">
        <v>3545</v>
      </c>
      <c r="AC3550" s="2">
        <v>15846968716.797598</v>
      </c>
      <c r="AD3550" s="4">
        <v>0.99913760861904888</v>
      </c>
    </row>
    <row r="3551" spans="1:30" x14ac:dyDescent="0.2">
      <c r="A3551">
        <v>4901</v>
      </c>
      <c r="B3551">
        <v>3599</v>
      </c>
      <c r="C3551">
        <v>1</v>
      </c>
      <c r="D3551" t="s">
        <v>7200</v>
      </c>
      <c r="E3551" t="s">
        <v>7201</v>
      </c>
      <c r="F3551" t="s">
        <v>8510</v>
      </c>
      <c r="G3551" s="2">
        <v>58528.75168584691</v>
      </c>
      <c r="H3551" s="2">
        <v>3108</v>
      </c>
      <c r="I3551" s="2">
        <v>7457440818.7595196</v>
      </c>
      <c r="J3551" s="4">
        <v>0.99549926834543667</v>
      </c>
      <c r="K3551" s="2">
        <v>42373.776296276272</v>
      </c>
      <c r="L3551" s="2">
        <v>3449</v>
      </c>
      <c r="M3551" s="2">
        <v>8775641705.3615532</v>
      </c>
      <c r="N3551" s="4">
        <v>0.99786373150123997</v>
      </c>
      <c r="O3551" s="2">
        <v>36211.4923032999</v>
      </c>
      <c r="P3551" s="2">
        <v>3557</v>
      </c>
      <c r="Q3551" s="2">
        <v>9850471983.1598206</v>
      </c>
      <c r="R3551" s="4">
        <v>0.99854177210596295</v>
      </c>
      <c r="S3551" s="2">
        <v>30835.864217503666</v>
      </c>
      <c r="T3551" s="2">
        <v>3671</v>
      </c>
      <c r="U3551" s="2">
        <v>12332754520.556511</v>
      </c>
      <c r="V3551" s="4">
        <v>0.99915813428424949</v>
      </c>
      <c r="W3551" s="2">
        <v>35178.236880281533</v>
      </c>
      <c r="X3551" s="2">
        <v>3566</v>
      </c>
      <c r="Y3551" s="2">
        <v>14147147516.817408</v>
      </c>
      <c r="Z3551" s="4">
        <v>0.99905939358570806</v>
      </c>
      <c r="AA3551" s="2">
        <v>35209.108691893103</v>
      </c>
      <c r="AB3551" s="2">
        <v>3546</v>
      </c>
      <c r="AC3551" s="2">
        <v>15847003925.90629</v>
      </c>
      <c r="AD3551" s="4">
        <v>0.99913982852275973</v>
      </c>
    </row>
    <row r="3552" spans="1:30" x14ac:dyDescent="0.2">
      <c r="A3552">
        <v>4558</v>
      </c>
      <c r="B3552">
        <v>3252</v>
      </c>
      <c r="C3552">
        <v>1</v>
      </c>
      <c r="D3552" t="s">
        <v>6506</v>
      </c>
      <c r="E3552" t="s">
        <v>6507</v>
      </c>
      <c r="F3552" t="s">
        <v>8510</v>
      </c>
      <c r="G3552" s="2">
        <v>52865.743281406401</v>
      </c>
      <c r="H3552" s="2">
        <v>3200</v>
      </c>
      <c r="I3552" s="2">
        <v>7462564850.2649879</v>
      </c>
      <c r="J3552" s="4">
        <v>0.99618327908566817</v>
      </c>
      <c r="K3552" s="2">
        <v>67546.581352304434</v>
      </c>
      <c r="L3552" s="2">
        <v>3060</v>
      </c>
      <c r="M3552" s="2">
        <v>8754605612.0045567</v>
      </c>
      <c r="N3552" s="4">
        <v>0.99547175205196547</v>
      </c>
      <c r="O3552" s="2">
        <v>65755.619987383325</v>
      </c>
      <c r="P3552" s="2">
        <v>3074</v>
      </c>
      <c r="Q3552" s="2">
        <v>9826496933.006773</v>
      </c>
      <c r="R3552" s="4">
        <v>0.99611142266615127</v>
      </c>
      <c r="S3552" s="2">
        <v>65498.232754004101</v>
      </c>
      <c r="T3552" s="2">
        <v>3107</v>
      </c>
      <c r="U3552" s="2">
        <v>12306471132.491299</v>
      </c>
      <c r="V3552" s="4">
        <v>0.99702874291931698</v>
      </c>
      <c r="W3552" s="2">
        <v>40624.187574007527</v>
      </c>
      <c r="X3552" s="2">
        <v>3451</v>
      </c>
      <c r="Y3552" s="2">
        <v>14142786463.867182</v>
      </c>
      <c r="Z3552" s="4">
        <v>0.9987514197760996</v>
      </c>
      <c r="AA3552" s="2">
        <v>35200.537462575863</v>
      </c>
      <c r="AB3552" s="2">
        <v>3547</v>
      </c>
      <c r="AC3552" s="2">
        <v>15847039126.443752</v>
      </c>
      <c r="AD3552" s="4">
        <v>0.99914204788606198</v>
      </c>
    </row>
    <row r="3553" spans="1:30" x14ac:dyDescent="0.2">
      <c r="A3553">
        <v>1253</v>
      </c>
      <c r="B3553">
        <v>4011</v>
      </c>
      <c r="C3553">
        <v>1</v>
      </c>
      <c r="D3553" t="s">
        <v>8024</v>
      </c>
      <c r="E3553" t="s">
        <v>8025</v>
      </c>
      <c r="F3553" t="s">
        <v>8510</v>
      </c>
      <c r="G3553" s="2">
        <v>19257.832837306993</v>
      </c>
      <c r="H3553" s="2">
        <v>3890</v>
      </c>
      <c r="I3553" s="2">
        <v>7486735602.8869991</v>
      </c>
      <c r="J3553" s="4">
        <v>0.99940985065832377</v>
      </c>
      <c r="K3553" s="2">
        <v>23428.451273729432</v>
      </c>
      <c r="L3553" s="2">
        <v>3842</v>
      </c>
      <c r="M3553" s="2">
        <v>8788434915.7543621</v>
      </c>
      <c r="N3553" s="4">
        <v>0.99931842633599488</v>
      </c>
      <c r="O3553" s="2">
        <v>20405.542518732535</v>
      </c>
      <c r="P3553" s="2">
        <v>3909</v>
      </c>
      <c r="Q3553" s="2">
        <v>9860440907.9447079</v>
      </c>
      <c r="R3553" s="4">
        <v>0.9995523214316917</v>
      </c>
      <c r="S3553" s="2">
        <v>31537.530076634866</v>
      </c>
      <c r="T3553" s="2">
        <v>3660</v>
      </c>
      <c r="U3553" s="2">
        <v>12332410968.330492</v>
      </c>
      <c r="V3553" s="4">
        <v>0.9991303008427741</v>
      </c>
      <c r="W3553" s="2">
        <v>33592.685867678905</v>
      </c>
      <c r="X3553" s="2">
        <v>3596</v>
      </c>
      <c r="Y3553" s="2">
        <v>14148177576.884954</v>
      </c>
      <c r="Z3553" s="4">
        <v>0.9991321355420083</v>
      </c>
      <c r="AA3553" s="2">
        <v>35172.824744757469</v>
      </c>
      <c r="AB3553" s="2">
        <v>3548</v>
      </c>
      <c r="AC3553" s="2">
        <v>15847074299.268497</v>
      </c>
      <c r="AD3553" s="4">
        <v>0.99914426550210156</v>
      </c>
    </row>
    <row r="3554" spans="1:30" x14ac:dyDescent="0.2">
      <c r="A3554">
        <v>797</v>
      </c>
      <c r="B3554">
        <v>3870</v>
      </c>
      <c r="C3554">
        <v>1</v>
      </c>
      <c r="D3554" t="s">
        <v>7742</v>
      </c>
      <c r="E3554" t="s">
        <v>7743</v>
      </c>
      <c r="F3554" t="s">
        <v>8510</v>
      </c>
      <c r="G3554" s="2">
        <v>46652.156292965665</v>
      </c>
      <c r="H3554" s="2">
        <v>3314</v>
      </c>
      <c r="I3554" s="2">
        <v>7468219382.9780178</v>
      </c>
      <c r="J3554" s="4">
        <v>0.99693810682288553</v>
      </c>
      <c r="K3554" s="2">
        <v>41720.020592259192</v>
      </c>
      <c r="L3554" s="2">
        <v>3463</v>
      </c>
      <c r="M3554" s="2">
        <v>8776229384.1263409</v>
      </c>
      <c r="N3554" s="4">
        <v>0.99793055548344478</v>
      </c>
      <c r="O3554" s="2">
        <v>31809.030623379731</v>
      </c>
      <c r="P3554" s="2">
        <v>3655</v>
      </c>
      <c r="Q3554" s="2">
        <v>9853798940.9751587</v>
      </c>
      <c r="R3554" s="4">
        <v>0.99887902562623376</v>
      </c>
      <c r="S3554" s="2">
        <v>30722.347465619096</v>
      </c>
      <c r="T3554" s="2">
        <v>3672</v>
      </c>
      <c r="U3554" s="2">
        <v>12332785242.903976</v>
      </c>
      <c r="V3554" s="4">
        <v>0.99916062330511857</v>
      </c>
      <c r="W3554" s="2">
        <v>24616.623282746772</v>
      </c>
      <c r="X3554" s="2">
        <v>3780</v>
      </c>
      <c r="Y3554" s="2">
        <v>14153530229.064749</v>
      </c>
      <c r="Z3554" s="4">
        <v>0.99951013523660848</v>
      </c>
      <c r="AA3554" s="2">
        <v>35172.305494999899</v>
      </c>
      <c r="AB3554" s="2">
        <v>3549</v>
      </c>
      <c r="AC3554" s="2">
        <v>15847109471.573992</v>
      </c>
      <c r="AD3554" s="4">
        <v>0.99914648308540277</v>
      </c>
    </row>
    <row r="3555" spans="1:30" x14ac:dyDescent="0.2">
      <c r="A3555">
        <v>5710</v>
      </c>
      <c r="B3555">
        <v>3451</v>
      </c>
      <c r="C3555">
        <v>1</v>
      </c>
      <c r="D3555" t="s">
        <v>6904</v>
      </c>
      <c r="E3555" t="s">
        <v>6905</v>
      </c>
      <c r="F3555" t="s">
        <v>8510</v>
      </c>
      <c r="G3555" s="2">
        <v>84841.2381999598</v>
      </c>
      <c r="H3555" s="2">
        <v>2829</v>
      </c>
      <c r="I3555" s="2">
        <v>7437659435.9246492</v>
      </c>
      <c r="J3555" s="4">
        <v>0.99285863697905186</v>
      </c>
      <c r="K3555" s="2">
        <v>59346.704845592263</v>
      </c>
      <c r="L3555" s="2">
        <v>3172</v>
      </c>
      <c r="M3555" s="2">
        <v>8761694346.4005299</v>
      </c>
      <c r="N3555" s="4">
        <v>0.99627780033806013</v>
      </c>
      <c r="O3555" s="2">
        <v>46542.039854436269</v>
      </c>
      <c r="P3555" s="2">
        <v>3364</v>
      </c>
      <c r="Q3555" s="2">
        <v>9842565386.4821892</v>
      </c>
      <c r="R3555" s="4">
        <v>0.99774028086053768</v>
      </c>
      <c r="S3555" s="2">
        <v>40855.676264754329</v>
      </c>
      <c r="T3555" s="2">
        <v>3487</v>
      </c>
      <c r="U3555" s="2">
        <v>12326163286.73358</v>
      </c>
      <c r="V3555" s="4">
        <v>0.9986241347727719</v>
      </c>
      <c r="W3555" s="2">
        <v>38654.326290682664</v>
      </c>
      <c r="X3555" s="2">
        <v>3492</v>
      </c>
      <c r="Y3555" s="2">
        <v>14144416973.443649</v>
      </c>
      <c r="Z3555" s="4">
        <v>0.99886656496043902</v>
      </c>
      <c r="AA3555" s="2">
        <v>35168.706758202694</v>
      </c>
      <c r="AB3555" s="2">
        <v>3550</v>
      </c>
      <c r="AC3555" s="2">
        <v>15847144640.28075</v>
      </c>
      <c r="AD3555" s="4">
        <v>0.99914870044180681</v>
      </c>
    </row>
    <row r="3556" spans="1:30" x14ac:dyDescent="0.2">
      <c r="A3556">
        <v>2591</v>
      </c>
      <c r="B3556">
        <v>3461</v>
      </c>
      <c r="C3556">
        <v>1</v>
      </c>
      <c r="D3556" t="s">
        <v>6924</v>
      </c>
      <c r="E3556" t="s">
        <v>6925</v>
      </c>
      <c r="F3556" t="s">
        <v>8510</v>
      </c>
      <c r="G3556" s="2">
        <v>8910.7241677256534</v>
      </c>
      <c r="H3556" s="2">
        <v>4161</v>
      </c>
      <c r="I3556" s="2">
        <v>7490602581.7402077</v>
      </c>
      <c r="J3556" s="4">
        <v>0.9999260565140099</v>
      </c>
      <c r="K3556" s="2">
        <v>24667.435529127299</v>
      </c>
      <c r="L3556" s="2">
        <v>3816</v>
      </c>
      <c r="M3556" s="2">
        <v>8787806011.0564938</v>
      </c>
      <c r="N3556" s="4">
        <v>0.99924691462099513</v>
      </c>
      <c r="O3556" s="2">
        <v>31290.087944380564</v>
      </c>
      <c r="P3556" s="2">
        <v>3675</v>
      </c>
      <c r="Q3556" s="2">
        <v>9854429702.554491</v>
      </c>
      <c r="R3556" s="4">
        <v>0.99894296589085052</v>
      </c>
      <c r="S3556" s="2">
        <v>46016.334911404498</v>
      </c>
      <c r="T3556" s="2">
        <v>3389</v>
      </c>
      <c r="U3556" s="2">
        <v>12321918964.235998</v>
      </c>
      <c r="V3556" s="4">
        <v>0.99828027409339848</v>
      </c>
      <c r="W3556" s="2">
        <v>70859.892834714745</v>
      </c>
      <c r="X3556" s="2">
        <v>2990</v>
      </c>
      <c r="Y3556" s="2">
        <v>14117736321.5026</v>
      </c>
      <c r="Z3556" s="4">
        <v>0.99698240026101748</v>
      </c>
      <c r="AA3556" s="2">
        <v>35012.954457296502</v>
      </c>
      <c r="AB3556" s="2">
        <v>3551</v>
      </c>
      <c r="AC3556" s="2">
        <v>15847179653.235209</v>
      </c>
      <c r="AD3556" s="4">
        <v>0.99915090797816364</v>
      </c>
    </row>
    <row r="3557" spans="1:30" x14ac:dyDescent="0.2">
      <c r="A3557">
        <v>3310</v>
      </c>
      <c r="B3557">
        <v>3967</v>
      </c>
      <c r="C3557">
        <v>1</v>
      </c>
      <c r="D3557" t="s">
        <v>7936</v>
      </c>
      <c r="E3557" t="s">
        <v>7937</v>
      </c>
      <c r="F3557" t="s">
        <v>8510</v>
      </c>
      <c r="G3557" s="2">
        <v>15812.390094079965</v>
      </c>
      <c r="H3557" s="2">
        <v>3988</v>
      </c>
      <c r="I3557" s="2">
        <v>7488453115.7484579</v>
      </c>
      <c r="J3557" s="4">
        <v>0.99963912271538857</v>
      </c>
      <c r="K3557" s="2">
        <v>21668.675482551967</v>
      </c>
      <c r="L3557" s="2">
        <v>3883</v>
      </c>
      <c r="M3557" s="2">
        <v>8789359178.8471336</v>
      </c>
      <c r="N3557" s="4">
        <v>0.99942352276650182</v>
      </c>
      <c r="O3557" s="2">
        <v>23961.896404814033</v>
      </c>
      <c r="P3557" s="2">
        <v>3830</v>
      </c>
      <c r="Q3557" s="2">
        <v>9858710612.9738102</v>
      </c>
      <c r="R3557" s="4">
        <v>0.99937692153111235</v>
      </c>
      <c r="S3557" s="2">
        <v>29259.552856490063</v>
      </c>
      <c r="T3557" s="2">
        <v>3700</v>
      </c>
      <c r="U3557" s="2">
        <v>12333621689.692722</v>
      </c>
      <c r="V3557" s="4">
        <v>0.99922838939999048</v>
      </c>
      <c r="W3557" s="2">
        <v>32578.465341239196</v>
      </c>
      <c r="X3557" s="2">
        <v>3618</v>
      </c>
      <c r="Y3557" s="2">
        <v>14148906328.504784</v>
      </c>
      <c r="Z3557" s="4">
        <v>0.99918359935480272</v>
      </c>
      <c r="AA3557" s="2">
        <v>35000.018618123831</v>
      </c>
      <c r="AB3557" s="2">
        <v>3552</v>
      </c>
      <c r="AC3557" s="2">
        <v>15847214653.253826</v>
      </c>
      <c r="AD3557" s="4">
        <v>0.99915311469892698</v>
      </c>
    </row>
    <row r="3558" spans="1:30" x14ac:dyDescent="0.2">
      <c r="A3558">
        <v>5084</v>
      </c>
      <c r="B3558">
        <v>3544</v>
      </c>
      <c r="C3558">
        <v>1</v>
      </c>
      <c r="D3558" t="s">
        <v>7090</v>
      </c>
      <c r="E3558" t="s">
        <v>7091</v>
      </c>
      <c r="F3558" t="s">
        <v>8510</v>
      </c>
      <c r="G3558" s="2">
        <v>22335.275204446469</v>
      </c>
      <c r="H3558" s="2">
        <v>3817</v>
      </c>
      <c r="I3558" s="2">
        <v>7485211489.5662851</v>
      </c>
      <c r="J3558" s="4">
        <v>0.99920639564841884</v>
      </c>
      <c r="K3558" s="2">
        <v>31643.890985037167</v>
      </c>
      <c r="L3558" s="2">
        <v>3656</v>
      </c>
      <c r="M3558" s="2">
        <v>8783294772.4870186</v>
      </c>
      <c r="N3558" s="4">
        <v>0.99873394913040558</v>
      </c>
      <c r="O3558" s="2">
        <v>20881.925277894432</v>
      </c>
      <c r="P3558" s="2">
        <v>3899</v>
      </c>
      <c r="Q3558" s="2">
        <v>9860233896.7725582</v>
      </c>
      <c r="R3558" s="4">
        <v>0.99953133672120908</v>
      </c>
      <c r="S3558" s="2">
        <v>27667.624667347132</v>
      </c>
      <c r="T3558" s="2">
        <v>3725</v>
      </c>
      <c r="U3558" s="2">
        <v>12334331943.781807</v>
      </c>
      <c r="V3558" s="4">
        <v>0.99928593178837855</v>
      </c>
      <c r="W3558" s="2">
        <v>32180.556178569834</v>
      </c>
      <c r="X3558" s="2">
        <v>3627</v>
      </c>
      <c r="Y3558" s="2">
        <v>14149197641.882017</v>
      </c>
      <c r="Z3558" s="4">
        <v>0.99920417165502484</v>
      </c>
      <c r="AA3558" s="2">
        <v>34997.498211029866</v>
      </c>
      <c r="AB3558" s="2">
        <v>3553</v>
      </c>
      <c r="AC3558" s="2">
        <v>15847249650.752037</v>
      </c>
      <c r="AD3558" s="4">
        <v>0.99915532126078088</v>
      </c>
    </row>
    <row r="3559" spans="1:30" x14ac:dyDescent="0.2">
      <c r="A3559">
        <v>2405</v>
      </c>
      <c r="B3559">
        <v>3142</v>
      </c>
      <c r="C3559">
        <v>1</v>
      </c>
      <c r="D3559" t="s">
        <v>6286</v>
      </c>
      <c r="E3559" t="s">
        <v>6287</v>
      </c>
      <c r="F3559" t="s">
        <v>8510</v>
      </c>
      <c r="G3559" s="2">
        <v>20137.204957615821</v>
      </c>
      <c r="H3559" s="2">
        <v>3872</v>
      </c>
      <c r="I3559" s="2">
        <v>7486379849.7633562</v>
      </c>
      <c r="J3559" s="4">
        <v>0.99936236091178665</v>
      </c>
      <c r="K3559" s="2">
        <v>41019.474391517761</v>
      </c>
      <c r="L3559" s="2">
        <v>3477</v>
      </c>
      <c r="M3559" s="2">
        <v>8776807860.6074371</v>
      </c>
      <c r="N3559" s="4">
        <v>0.99799633308916225</v>
      </c>
      <c r="O3559" s="2">
        <v>31626.277109571234</v>
      </c>
      <c r="P3559" s="2">
        <v>3660</v>
      </c>
      <c r="Q3559" s="2">
        <v>9853957511.5364361</v>
      </c>
      <c r="R3559" s="4">
        <v>0.99889509991480918</v>
      </c>
      <c r="S3559" s="2">
        <v>43576.834532282068</v>
      </c>
      <c r="T3559" s="2">
        <v>3435</v>
      </c>
      <c r="U3559" s="2">
        <v>12323973429.78932</v>
      </c>
      <c r="V3559" s="4">
        <v>0.99844671995638767</v>
      </c>
      <c r="W3559" s="2">
        <v>33982.086853984103</v>
      </c>
      <c r="X3559" s="2">
        <v>3589</v>
      </c>
      <c r="Y3559" s="2">
        <v>14147941687.425924</v>
      </c>
      <c r="Z3559" s="4">
        <v>0.99911547723123484</v>
      </c>
      <c r="AA3559" s="2">
        <v>34943.891512156966</v>
      </c>
      <c r="AB3559" s="2">
        <v>3554</v>
      </c>
      <c r="AC3559" s="2">
        <v>15847284594.643549</v>
      </c>
      <c r="AD3559" s="4">
        <v>0.99915752444277894</v>
      </c>
    </row>
    <row r="3560" spans="1:30" x14ac:dyDescent="0.2">
      <c r="A3560">
        <v>3291</v>
      </c>
      <c r="B3560">
        <v>3650</v>
      </c>
      <c r="C3560">
        <v>1</v>
      </c>
      <c r="D3560" t="s">
        <v>7302</v>
      </c>
      <c r="E3560" t="s">
        <v>7303</v>
      </c>
      <c r="F3560" t="s">
        <v>8510</v>
      </c>
      <c r="G3560" s="2">
        <v>40167.460232359772</v>
      </c>
      <c r="H3560" s="2">
        <v>3428</v>
      </c>
      <c r="I3560" s="2">
        <v>7473143472.762166</v>
      </c>
      <c r="J3560" s="4">
        <v>0.99759542719545302</v>
      </c>
      <c r="K3560" s="2">
        <v>32872.587376697906</v>
      </c>
      <c r="L3560" s="2">
        <v>3636</v>
      </c>
      <c r="M3560" s="2">
        <v>8782647991.1343136</v>
      </c>
      <c r="N3560" s="4">
        <v>0.99866040469049511</v>
      </c>
      <c r="O3560" s="2">
        <v>40184.399822765634</v>
      </c>
      <c r="P3560" s="2">
        <v>3473</v>
      </c>
      <c r="Q3560" s="2">
        <v>9847264648.3325272</v>
      </c>
      <c r="R3560" s="4">
        <v>0.99821664476103389</v>
      </c>
      <c r="S3560" s="2">
        <v>45241.268324303303</v>
      </c>
      <c r="T3560" s="2">
        <v>3402</v>
      </c>
      <c r="U3560" s="2">
        <v>12322510322.929218</v>
      </c>
      <c r="V3560" s="4">
        <v>0.99832818397821987</v>
      </c>
      <c r="W3560" s="2">
        <v>31934.882574591466</v>
      </c>
      <c r="X3560" s="2">
        <v>3632</v>
      </c>
      <c r="Y3560" s="2">
        <v>14149357679.584446</v>
      </c>
      <c r="Z3560" s="4">
        <v>0.99921547337996619</v>
      </c>
      <c r="AA3560" s="2">
        <v>34913.34216454313</v>
      </c>
      <c r="AB3560" s="2">
        <v>3555</v>
      </c>
      <c r="AC3560" s="2">
        <v>15847319507.985714</v>
      </c>
      <c r="AD3560" s="4">
        <v>0.99915972569866729</v>
      </c>
    </row>
    <row r="3561" spans="1:30" x14ac:dyDescent="0.2">
      <c r="A3561">
        <v>3876</v>
      </c>
      <c r="B3561">
        <v>3803</v>
      </c>
      <c r="C3561">
        <v>1</v>
      </c>
      <c r="D3561" t="s">
        <v>7608</v>
      </c>
      <c r="E3561" t="s">
        <v>7609</v>
      </c>
      <c r="F3561" t="s">
        <v>8510</v>
      </c>
      <c r="G3561" s="2">
        <v>31391.237974501099</v>
      </c>
      <c r="H3561" s="2">
        <v>3621</v>
      </c>
      <c r="I3561" s="2">
        <v>7480002119.8586473</v>
      </c>
      <c r="J3561" s="4">
        <v>0.99851099304871616</v>
      </c>
      <c r="K3561" s="2">
        <v>32311.9597710239</v>
      </c>
      <c r="L3561" s="2">
        <v>3648</v>
      </c>
      <c r="M3561" s="2">
        <v>8783038975.4225521</v>
      </c>
      <c r="N3561" s="4">
        <v>0.99870486286847449</v>
      </c>
      <c r="O3561" s="2">
        <v>31464.808292247133</v>
      </c>
      <c r="P3561" s="2">
        <v>3670</v>
      </c>
      <c r="Q3561" s="2">
        <v>9854273026.8266125</v>
      </c>
      <c r="R3561" s="4">
        <v>0.99892708368142646</v>
      </c>
      <c r="S3561" s="2">
        <v>37304.740040720899</v>
      </c>
      <c r="T3561" s="2">
        <v>3548</v>
      </c>
      <c r="U3561" s="2">
        <v>12328555380.912233</v>
      </c>
      <c r="V3561" s="4">
        <v>0.99881793416710762</v>
      </c>
      <c r="W3561" s="2">
        <v>35733.883680685365</v>
      </c>
      <c r="X3561" s="2">
        <v>3550</v>
      </c>
      <c r="Y3561" s="2">
        <v>14146580997.630577</v>
      </c>
      <c r="Z3561" s="4">
        <v>0.99901938648784072</v>
      </c>
      <c r="AA3561" s="2">
        <v>34823.638442312134</v>
      </c>
      <c r="AB3561" s="2">
        <v>3556</v>
      </c>
      <c r="AC3561" s="2">
        <v>15847354331.624157</v>
      </c>
      <c r="AD3561" s="4">
        <v>0.99916192129881387</v>
      </c>
    </row>
    <row r="3562" spans="1:30" x14ac:dyDescent="0.2">
      <c r="A3562">
        <v>3363</v>
      </c>
      <c r="B3562">
        <v>2817</v>
      </c>
      <c r="C3562">
        <v>1</v>
      </c>
      <c r="D3562" t="s">
        <v>5636</v>
      </c>
      <c r="E3562" t="s">
        <v>5637</v>
      </c>
      <c r="F3562" t="s">
        <v>8510</v>
      </c>
      <c r="G3562" s="2">
        <v>44367.872408572497</v>
      </c>
      <c r="H3562" s="2">
        <v>3344</v>
      </c>
      <c r="I3562" s="2">
        <v>7469582197.0463829</v>
      </c>
      <c r="J3562" s="4">
        <v>0.99712002987677495</v>
      </c>
      <c r="K3562" s="2">
        <v>49725.818542922301</v>
      </c>
      <c r="L3562" s="2">
        <v>3317</v>
      </c>
      <c r="M3562" s="2">
        <v>8769603730.7760849</v>
      </c>
      <c r="N3562" s="4">
        <v>0.99717716337860529</v>
      </c>
      <c r="O3562" s="2">
        <v>34986.925531277098</v>
      </c>
      <c r="P3562" s="2">
        <v>3585</v>
      </c>
      <c r="Q3562" s="2">
        <v>9851468542.0093422</v>
      </c>
      <c r="R3562" s="4">
        <v>0.99864279321858684</v>
      </c>
      <c r="S3562" s="2">
        <v>41700.333138350536</v>
      </c>
      <c r="T3562" s="2">
        <v>3474</v>
      </c>
      <c r="U3562" s="2">
        <v>12325628201.107584</v>
      </c>
      <c r="V3562" s="4">
        <v>0.99858078394187189</v>
      </c>
      <c r="W3562" s="2">
        <v>27687.503373014497</v>
      </c>
      <c r="X3562" s="2">
        <v>3714</v>
      </c>
      <c r="Y3562" s="2">
        <v>14151801867.347847</v>
      </c>
      <c r="Z3562" s="4">
        <v>0.99938807981824707</v>
      </c>
      <c r="AA3562" s="2">
        <v>34788.06693140787</v>
      </c>
      <c r="AB3562" s="2">
        <v>3557</v>
      </c>
      <c r="AC3562" s="2">
        <v>15847389119.691088</v>
      </c>
      <c r="AD3562" s="4">
        <v>0.99916411465620747</v>
      </c>
    </row>
    <row r="3563" spans="1:30" x14ac:dyDescent="0.2">
      <c r="A3563">
        <v>1719</v>
      </c>
      <c r="B3563">
        <v>3951</v>
      </c>
      <c r="C3563">
        <v>1</v>
      </c>
      <c r="D3563" t="s">
        <v>7904</v>
      </c>
      <c r="E3563" t="s">
        <v>7905</v>
      </c>
      <c r="F3563" t="s">
        <v>8510</v>
      </c>
      <c r="G3563" s="2">
        <v>27776.956172116134</v>
      </c>
      <c r="H3563" s="2">
        <v>3692</v>
      </c>
      <c r="I3563" s="2">
        <v>7482103835.3995895</v>
      </c>
      <c r="J3563" s="4">
        <v>0.99879155260448427</v>
      </c>
      <c r="K3563" s="2">
        <v>25524.908531916935</v>
      </c>
      <c r="L3563" s="2">
        <v>3799</v>
      </c>
      <c r="M3563" s="2">
        <v>8787381182.7113495</v>
      </c>
      <c r="N3563" s="4">
        <v>0.99919860809117467</v>
      </c>
      <c r="O3563" s="2">
        <v>29313.441385078768</v>
      </c>
      <c r="P3563" s="2">
        <v>3718</v>
      </c>
      <c r="Q3563" s="2">
        <v>9855728330.1570492</v>
      </c>
      <c r="R3563" s="4">
        <v>0.99907460769540368</v>
      </c>
      <c r="S3563" s="2">
        <v>29225.972229172668</v>
      </c>
      <c r="T3563" s="2">
        <v>3701</v>
      </c>
      <c r="U3563" s="2">
        <v>12333650915.664951</v>
      </c>
      <c r="V3563" s="4">
        <v>0.99923075718958976</v>
      </c>
      <c r="W3563" s="2">
        <v>35530.9267304315</v>
      </c>
      <c r="X3563" s="2">
        <v>3555</v>
      </c>
      <c r="Y3563" s="2">
        <v>14146759042.242929</v>
      </c>
      <c r="Z3563" s="4">
        <v>0.99903195984527804</v>
      </c>
      <c r="AA3563" s="2">
        <v>34783.305895085134</v>
      </c>
      <c r="AB3563" s="2">
        <v>3558</v>
      </c>
      <c r="AC3563" s="2">
        <v>15847423902.996983</v>
      </c>
      <c r="AD3563" s="4">
        <v>0.99916630771342196</v>
      </c>
    </row>
    <row r="3564" spans="1:30" x14ac:dyDescent="0.2">
      <c r="A3564">
        <v>4339</v>
      </c>
      <c r="B3564">
        <v>3820</v>
      </c>
      <c r="C3564">
        <v>1</v>
      </c>
      <c r="D3564" t="s">
        <v>7642</v>
      </c>
      <c r="E3564" t="s">
        <v>7643</v>
      </c>
      <c r="F3564" t="s">
        <v>8510</v>
      </c>
      <c r="G3564" s="2">
        <v>32589.007006350195</v>
      </c>
      <c r="H3564" s="2">
        <v>3597</v>
      </c>
      <c r="I3564" s="2">
        <v>7479235796.229846</v>
      </c>
      <c r="J3564" s="4">
        <v>0.99840869594300274</v>
      </c>
      <c r="K3564" s="2">
        <v>36625.683310368302</v>
      </c>
      <c r="L3564" s="2">
        <v>3557</v>
      </c>
      <c r="M3564" s="2">
        <v>8779907760.5293694</v>
      </c>
      <c r="N3564" s="4">
        <v>0.99834881759197525</v>
      </c>
      <c r="O3564" s="2">
        <v>29510.520383002633</v>
      </c>
      <c r="P3564" s="2">
        <v>3715</v>
      </c>
      <c r="Q3564" s="2">
        <v>9855640057.8894653</v>
      </c>
      <c r="R3564" s="4">
        <v>0.99906565954077198</v>
      </c>
      <c r="S3564" s="2">
        <v>37141.003227906993</v>
      </c>
      <c r="T3564" s="2">
        <v>3549</v>
      </c>
      <c r="U3564" s="2">
        <v>12328592521.915461</v>
      </c>
      <c r="V3564" s="4">
        <v>0.99882094320579629</v>
      </c>
      <c r="W3564" s="2">
        <v>39345.779937587264</v>
      </c>
      <c r="X3564" s="2">
        <v>3483</v>
      </c>
      <c r="Y3564" s="2">
        <v>14144066790.042902</v>
      </c>
      <c r="Z3564" s="4">
        <v>0.99884183530977422</v>
      </c>
      <c r="AA3564" s="2">
        <v>34781.998674025235</v>
      </c>
      <c r="AB3564" s="2">
        <v>3559</v>
      </c>
      <c r="AC3564" s="2">
        <v>15847458684.995657</v>
      </c>
      <c r="AD3564" s="4">
        <v>0.99916850068821728</v>
      </c>
    </row>
    <row r="3565" spans="1:30" x14ac:dyDescent="0.2">
      <c r="A3565">
        <v>5148</v>
      </c>
      <c r="B3565">
        <v>3745</v>
      </c>
      <c r="C3565">
        <v>1</v>
      </c>
      <c r="D3565" t="s">
        <v>7492</v>
      </c>
      <c r="E3565" t="s">
        <v>7493</v>
      </c>
      <c r="F3565" t="s">
        <v>8510</v>
      </c>
      <c r="G3565" s="2">
        <v>33682.507152899801</v>
      </c>
      <c r="H3565" s="2">
        <v>3562</v>
      </c>
      <c r="I3565" s="2">
        <v>7478077648.6351709</v>
      </c>
      <c r="J3565" s="4">
        <v>0.99825409396745179</v>
      </c>
      <c r="K3565" s="2">
        <v>25996.361687832035</v>
      </c>
      <c r="L3565" s="2">
        <v>3792</v>
      </c>
      <c r="M3565" s="2">
        <v>8787201830.1318569</v>
      </c>
      <c r="N3565" s="4">
        <v>0.99917821420543551</v>
      </c>
      <c r="O3565" s="2">
        <v>33669.124443840767</v>
      </c>
      <c r="P3565" s="2">
        <v>3612</v>
      </c>
      <c r="Q3565" s="2">
        <v>9852393011.7764435</v>
      </c>
      <c r="R3565" s="4">
        <v>0.99873650666511793</v>
      </c>
      <c r="S3565" s="2">
        <v>31767.583976166734</v>
      </c>
      <c r="T3565" s="2">
        <v>3658</v>
      </c>
      <c r="U3565" s="2">
        <v>12332347667.928661</v>
      </c>
      <c r="V3565" s="4">
        <v>0.9991251724579282</v>
      </c>
      <c r="W3565" s="2">
        <v>38866.704614661365</v>
      </c>
      <c r="X3565" s="2">
        <v>3488</v>
      </c>
      <c r="Y3565" s="2">
        <v>14144262173.525486</v>
      </c>
      <c r="Z3565" s="4">
        <v>0.99885563312331893</v>
      </c>
      <c r="AA3565" s="2">
        <v>34689.884943149831</v>
      </c>
      <c r="AB3565" s="2">
        <v>3560</v>
      </c>
      <c r="AC3565" s="2">
        <v>15847493374.8806</v>
      </c>
      <c r="AD3565" s="4">
        <v>0.99917068785532182</v>
      </c>
    </row>
    <row r="3566" spans="1:30" x14ac:dyDescent="0.2">
      <c r="A3566">
        <v>3580</v>
      </c>
      <c r="B3566">
        <v>3521</v>
      </c>
      <c r="C3566">
        <v>1</v>
      </c>
      <c r="D3566" t="s">
        <v>7044</v>
      </c>
      <c r="E3566" t="s">
        <v>7045</v>
      </c>
      <c r="F3566" t="s">
        <v>8510</v>
      </c>
      <c r="G3566" s="2">
        <v>65476.308283464568</v>
      </c>
      <c r="H3566" s="2">
        <v>3017</v>
      </c>
      <c r="I3566" s="2">
        <v>7451790839.5459614</v>
      </c>
      <c r="J3566" s="4">
        <v>0.9947450484582181</v>
      </c>
      <c r="K3566" s="2">
        <v>55780.4055975964</v>
      </c>
      <c r="L3566" s="2">
        <v>3228</v>
      </c>
      <c r="M3566" s="2">
        <v>8764915160.8019733</v>
      </c>
      <c r="N3566" s="4">
        <v>0.99664403382673294</v>
      </c>
      <c r="O3566" s="2">
        <v>37409.275944057765</v>
      </c>
      <c r="P3566" s="2">
        <v>3532</v>
      </c>
      <c r="Q3566" s="2">
        <v>9849551291.4752121</v>
      </c>
      <c r="R3566" s="4">
        <v>0.99844844164343449</v>
      </c>
      <c r="S3566" s="2">
        <v>34748.088388751734</v>
      </c>
      <c r="T3566" s="2">
        <v>3599</v>
      </c>
      <c r="U3566" s="2">
        <v>12330386775.525688</v>
      </c>
      <c r="V3566" s="4">
        <v>0.99896630757566518</v>
      </c>
      <c r="W3566" s="2">
        <v>33172.628069087863</v>
      </c>
      <c r="X3566" s="2">
        <v>3606</v>
      </c>
      <c r="Y3566" s="2">
        <v>14148511625.949141</v>
      </c>
      <c r="Z3566" s="4">
        <v>0.9991557257996978</v>
      </c>
      <c r="AA3566" s="2">
        <v>34367.651745097966</v>
      </c>
      <c r="AB3566" s="2">
        <v>3561</v>
      </c>
      <c r="AC3566" s="2">
        <v>15847527742.532345</v>
      </c>
      <c r="AD3566" s="4">
        <v>0.99917285470590333</v>
      </c>
    </row>
    <row r="3567" spans="1:30" x14ac:dyDescent="0.2">
      <c r="A3567">
        <v>4757</v>
      </c>
      <c r="B3567">
        <v>3309</v>
      </c>
      <c r="C3567">
        <v>1</v>
      </c>
      <c r="D3567" t="s">
        <v>6620</v>
      </c>
      <c r="E3567" t="s">
        <v>6621</v>
      </c>
      <c r="F3567" t="s">
        <v>8510</v>
      </c>
      <c r="G3567" s="2">
        <v>56764.327027133571</v>
      </c>
      <c r="H3567" s="2">
        <v>3137</v>
      </c>
      <c r="I3567" s="2">
        <v>7459113879.9885368</v>
      </c>
      <c r="J3567" s="4">
        <v>0.99572260652134204</v>
      </c>
      <c r="K3567" s="2">
        <v>55873.58056854934</v>
      </c>
      <c r="L3567" s="2">
        <v>3225</v>
      </c>
      <c r="M3567" s="2">
        <v>8764747775.492754</v>
      </c>
      <c r="N3567" s="4">
        <v>0.99662500071954097</v>
      </c>
      <c r="O3567" s="2">
        <v>41397.798283950695</v>
      </c>
      <c r="P3567" s="2">
        <v>3449</v>
      </c>
      <c r="Q3567" s="2">
        <v>9846282051.2378502</v>
      </c>
      <c r="R3567" s="4">
        <v>0.99811703895068671</v>
      </c>
      <c r="S3567" s="2">
        <v>39666.284051181538</v>
      </c>
      <c r="T3567" s="2">
        <v>3511</v>
      </c>
      <c r="U3567" s="2">
        <v>12327128644.257103</v>
      </c>
      <c r="V3567" s="4">
        <v>0.99870234478015607</v>
      </c>
      <c r="W3567" s="2">
        <v>40688.26339109923</v>
      </c>
      <c r="X3567" s="2">
        <v>3447</v>
      </c>
      <c r="Y3567" s="2">
        <v>14142623860.171423</v>
      </c>
      <c r="Z3567" s="4">
        <v>0.99873993684291562</v>
      </c>
      <c r="AA3567" s="2">
        <v>34331.086535095397</v>
      </c>
      <c r="AB3567" s="2">
        <v>3562</v>
      </c>
      <c r="AC3567" s="2">
        <v>15847562073.618879</v>
      </c>
      <c r="AD3567" s="4">
        <v>0.99917501925107999</v>
      </c>
    </row>
    <row r="3568" spans="1:30" x14ac:dyDescent="0.2">
      <c r="A3568">
        <v>5784</v>
      </c>
      <c r="B3568">
        <v>3700</v>
      </c>
      <c r="C3568">
        <v>1</v>
      </c>
      <c r="D3568" t="s">
        <v>7402</v>
      </c>
      <c r="E3568" t="s">
        <v>7403</v>
      </c>
      <c r="F3568" t="s">
        <v>8510</v>
      </c>
      <c r="G3568" s="2">
        <v>48468.790736669434</v>
      </c>
      <c r="H3568" s="2">
        <v>3277</v>
      </c>
      <c r="I3568" s="2">
        <v>7466463264.5686264</v>
      </c>
      <c r="J3568" s="4">
        <v>0.99670368128278886</v>
      </c>
      <c r="K3568" s="2">
        <v>44659.664893856236</v>
      </c>
      <c r="L3568" s="2">
        <v>3396</v>
      </c>
      <c r="M3568" s="2">
        <v>8773341609.1356316</v>
      </c>
      <c r="N3568" s="4">
        <v>0.99760219135638561</v>
      </c>
      <c r="O3568" s="2">
        <v>42189.145022481105</v>
      </c>
      <c r="P3568" s="2">
        <v>3437</v>
      </c>
      <c r="Q3568" s="2">
        <v>9845780698.5907192</v>
      </c>
      <c r="R3568" s="4">
        <v>0.99806621686200181</v>
      </c>
      <c r="S3568" s="2">
        <v>43206.07488738613</v>
      </c>
      <c r="T3568" s="2">
        <v>3440</v>
      </c>
      <c r="U3568" s="2">
        <v>12324190689.928215</v>
      </c>
      <c r="V3568" s="4">
        <v>0.99846432163934262</v>
      </c>
      <c r="W3568" s="2">
        <v>37162.492503526562</v>
      </c>
      <c r="X3568" s="2">
        <v>3526</v>
      </c>
      <c r="Y3568" s="2">
        <v>14145706069.194046</v>
      </c>
      <c r="Z3568" s="4">
        <v>0.99895759979393706</v>
      </c>
      <c r="AA3568" s="2">
        <v>34330.048681905035</v>
      </c>
      <c r="AB3568" s="2">
        <v>3563</v>
      </c>
      <c r="AC3568" s="2">
        <v>15847596403.667561</v>
      </c>
      <c r="AD3568" s="4">
        <v>0.99917718373082098</v>
      </c>
    </row>
    <row r="3569" spans="1:30" x14ac:dyDescent="0.2">
      <c r="A3569">
        <v>3577</v>
      </c>
      <c r="B3569">
        <v>3807</v>
      </c>
      <c r="C3569">
        <v>1</v>
      </c>
      <c r="D3569" t="s">
        <v>7616</v>
      </c>
      <c r="E3569" t="s">
        <v>7617</v>
      </c>
      <c r="F3569" t="s">
        <v>8510</v>
      </c>
      <c r="G3569" s="2">
        <v>30856.035618752201</v>
      </c>
      <c r="H3569" s="2">
        <v>3631</v>
      </c>
      <c r="I3569" s="2">
        <v>7480313041.5303679</v>
      </c>
      <c r="J3569" s="4">
        <v>0.99855249821171144</v>
      </c>
      <c r="K3569" s="2">
        <v>38650.987265633237</v>
      </c>
      <c r="L3569" s="2">
        <v>3522</v>
      </c>
      <c r="M3569" s="2">
        <v>8778591243.2459011</v>
      </c>
      <c r="N3569" s="4">
        <v>0.99819911858497667</v>
      </c>
      <c r="O3569" s="2">
        <v>36347.751105354902</v>
      </c>
      <c r="P3569" s="2">
        <v>3554</v>
      </c>
      <c r="Q3569" s="2">
        <v>9850363302.2953472</v>
      </c>
      <c r="R3569" s="4">
        <v>0.99853075513305134</v>
      </c>
      <c r="S3569" s="2">
        <v>50101.008156789736</v>
      </c>
      <c r="T3569" s="2">
        <v>3311</v>
      </c>
      <c r="U3569" s="2">
        <v>12318170621.669983</v>
      </c>
      <c r="V3569" s="4">
        <v>0.99797659603358824</v>
      </c>
      <c r="W3569" s="2">
        <v>38081.680218947236</v>
      </c>
      <c r="X3569" s="2">
        <v>3507</v>
      </c>
      <c r="Y3569" s="2">
        <v>14144993068.338316</v>
      </c>
      <c r="Z3569" s="4">
        <v>0.99890724828656041</v>
      </c>
      <c r="AA3569" s="2">
        <v>34298.839102176469</v>
      </c>
      <c r="AB3569" s="2">
        <v>3564</v>
      </c>
      <c r="AC3569" s="2">
        <v>15847630702.506662</v>
      </c>
      <c r="AD3569" s="4">
        <v>0.99917934624282512</v>
      </c>
    </row>
    <row r="3570" spans="1:30" x14ac:dyDescent="0.2">
      <c r="A3570">
        <v>4837</v>
      </c>
      <c r="B3570">
        <v>3539</v>
      </c>
      <c r="C3570">
        <v>1</v>
      </c>
      <c r="D3570" t="s">
        <v>7080</v>
      </c>
      <c r="E3570" t="s">
        <v>7081</v>
      </c>
      <c r="F3570" t="s">
        <v>8510</v>
      </c>
      <c r="G3570" s="2">
        <v>27479.1666310693</v>
      </c>
      <c r="H3570" s="2">
        <v>3697</v>
      </c>
      <c r="I3570" s="2">
        <v>7482241427.8440189</v>
      </c>
      <c r="J3570" s="4">
        <v>0.99880991992124724</v>
      </c>
      <c r="K3570" s="2">
        <v>27714.042676449699</v>
      </c>
      <c r="L3570" s="2">
        <v>3752</v>
      </c>
      <c r="M3570" s="2">
        <v>8786123980.4810257</v>
      </c>
      <c r="N3570" s="4">
        <v>0.99905565370095206</v>
      </c>
      <c r="O3570" s="2">
        <v>32708.697673916333</v>
      </c>
      <c r="P3570" s="2">
        <v>3632</v>
      </c>
      <c r="Q3570" s="2">
        <v>9853056671.3520336</v>
      </c>
      <c r="R3570" s="4">
        <v>0.99880378179770224</v>
      </c>
      <c r="S3570" s="2">
        <v>28769.669968251066</v>
      </c>
      <c r="T3570" s="2">
        <v>3707</v>
      </c>
      <c r="U3570" s="2">
        <v>12333824942.213213</v>
      </c>
      <c r="V3570" s="4">
        <v>0.99924485623299386</v>
      </c>
      <c r="W3570" s="2">
        <v>35373.947359114303</v>
      </c>
      <c r="X3570" s="2">
        <v>3559</v>
      </c>
      <c r="Y3570" s="2">
        <v>14146900720.94591</v>
      </c>
      <c r="Z3570" s="4">
        <v>0.99904196507346388</v>
      </c>
      <c r="AA3570" s="2">
        <v>34273.749942055867</v>
      </c>
      <c r="AB3570" s="2">
        <v>3565</v>
      </c>
      <c r="AC3570" s="2">
        <v>15847664976.256605</v>
      </c>
      <c r="AD3570" s="4">
        <v>0.99918150717297949</v>
      </c>
    </row>
    <row r="3571" spans="1:30" x14ac:dyDescent="0.2">
      <c r="A3571">
        <v>606</v>
      </c>
      <c r="B3571">
        <v>3938</v>
      </c>
      <c r="C3571">
        <v>1</v>
      </c>
      <c r="D3571" t="s">
        <v>7878</v>
      </c>
      <c r="E3571" t="s">
        <v>7879</v>
      </c>
      <c r="F3571" t="s">
        <v>8510</v>
      </c>
      <c r="G3571" s="2">
        <v>23590.723064252863</v>
      </c>
      <c r="H3571" s="2">
        <v>3786</v>
      </c>
      <c r="I3571" s="2">
        <v>7484501893.3963737</v>
      </c>
      <c r="J3571" s="4">
        <v>0.99911167113298038</v>
      </c>
      <c r="K3571" s="2">
        <v>33155.366067440067</v>
      </c>
      <c r="L3571" s="2">
        <v>3628</v>
      </c>
      <c r="M3571" s="2">
        <v>8782383775.1275692</v>
      </c>
      <c r="N3571" s="4">
        <v>0.99863036112453563</v>
      </c>
      <c r="O3571" s="2">
        <v>33958.66320323923</v>
      </c>
      <c r="P3571" s="2">
        <v>3606</v>
      </c>
      <c r="Q3571" s="2">
        <v>9852190259.7304516</v>
      </c>
      <c r="R3571" s="4">
        <v>0.99871595370200617</v>
      </c>
      <c r="S3571" s="2">
        <v>27453.538200279334</v>
      </c>
      <c r="T3571" s="2">
        <v>3731</v>
      </c>
      <c r="U3571" s="2">
        <v>12334497045.945168</v>
      </c>
      <c r="V3571" s="4">
        <v>0.99929930780824783</v>
      </c>
      <c r="W3571" s="2">
        <v>29966.156491025304</v>
      </c>
      <c r="X3571" s="2">
        <v>3673</v>
      </c>
      <c r="Y3571" s="2">
        <v>14150623714.967844</v>
      </c>
      <c r="Z3571" s="4">
        <v>0.99930487971017457</v>
      </c>
      <c r="AA3571" s="2">
        <v>34261.384361659468</v>
      </c>
      <c r="AB3571" s="2">
        <v>3566</v>
      </c>
      <c r="AC3571" s="2">
        <v>15847699237.640966</v>
      </c>
      <c r="AD3571" s="4">
        <v>0.99918366732349473</v>
      </c>
    </row>
    <row r="3572" spans="1:30" x14ac:dyDescent="0.2">
      <c r="A3572">
        <v>1577</v>
      </c>
      <c r="B3572">
        <v>3686</v>
      </c>
      <c r="C3572">
        <v>1</v>
      </c>
      <c r="D3572" t="s">
        <v>7374</v>
      </c>
      <c r="E3572" t="s">
        <v>7375</v>
      </c>
      <c r="F3572" t="s">
        <v>8510</v>
      </c>
      <c r="G3572" s="2">
        <v>43245.874231356072</v>
      </c>
      <c r="H3572" s="2">
        <v>3374</v>
      </c>
      <c r="I3572" s="2">
        <v>7470896887.67803</v>
      </c>
      <c r="J3572" s="4">
        <v>0.99729552889764728</v>
      </c>
      <c r="K3572" s="2">
        <v>42418.487666246867</v>
      </c>
      <c r="L3572" s="2">
        <v>3447</v>
      </c>
      <c r="M3572" s="2">
        <v>8775556944.164278</v>
      </c>
      <c r="N3572" s="4">
        <v>0.99785409344542142</v>
      </c>
      <c r="O3572" s="2">
        <v>38226.359873089597</v>
      </c>
      <c r="P3572" s="2">
        <v>3509</v>
      </c>
      <c r="Q3572" s="2">
        <v>9848679492.1946468</v>
      </c>
      <c r="R3572" s="4">
        <v>0.99836006740106065</v>
      </c>
      <c r="S3572" s="2">
        <v>39594.744711001498</v>
      </c>
      <c r="T3572" s="2">
        <v>3513</v>
      </c>
      <c r="U3572" s="2">
        <v>12327207882.797163</v>
      </c>
      <c r="V3572" s="4">
        <v>0.99870876441915224</v>
      </c>
      <c r="W3572" s="2">
        <v>38233.45765130053</v>
      </c>
      <c r="X3572" s="2">
        <v>3505</v>
      </c>
      <c r="Y3572" s="2">
        <v>14144916764.688559</v>
      </c>
      <c r="Z3572" s="4">
        <v>0.99890185978842216</v>
      </c>
      <c r="AA3572" s="2">
        <v>34208.873515856736</v>
      </c>
      <c r="AB3572" s="2">
        <v>3567</v>
      </c>
      <c r="AC3572" s="2">
        <v>15847733446.514482</v>
      </c>
      <c r="AD3572" s="4">
        <v>0.99918582416324686</v>
      </c>
    </row>
    <row r="3573" spans="1:30" x14ac:dyDescent="0.2">
      <c r="A3573">
        <v>3673</v>
      </c>
      <c r="B3573">
        <v>3799</v>
      </c>
      <c r="C3573">
        <v>1</v>
      </c>
      <c r="D3573" t="s">
        <v>7600</v>
      </c>
      <c r="E3573" t="s">
        <v>7601</v>
      </c>
      <c r="F3573" t="s">
        <v>8510</v>
      </c>
      <c r="G3573" s="2">
        <v>25307.846777193266</v>
      </c>
      <c r="H3573" s="2">
        <v>3750</v>
      </c>
      <c r="I3573" s="2">
        <v>7483629602.4221745</v>
      </c>
      <c r="J3573" s="4">
        <v>0.99899522836827015</v>
      </c>
      <c r="K3573" s="2">
        <v>29426.433480723801</v>
      </c>
      <c r="L3573" s="2">
        <v>3703</v>
      </c>
      <c r="M3573" s="2">
        <v>8784722941.2103539</v>
      </c>
      <c r="N3573" s="4">
        <v>0.99889634383831738</v>
      </c>
      <c r="O3573" s="2">
        <v>27193.245491288733</v>
      </c>
      <c r="P3573" s="2">
        <v>3758</v>
      </c>
      <c r="Q3573" s="2">
        <v>9856865950.4421291</v>
      </c>
      <c r="R3573" s="4">
        <v>0.99918992819754715</v>
      </c>
      <c r="S3573" s="2">
        <v>27518.120042380298</v>
      </c>
      <c r="T3573" s="2">
        <v>3728</v>
      </c>
      <c r="U3573" s="2">
        <v>12334414650.796894</v>
      </c>
      <c r="V3573" s="4">
        <v>0.99929263243151145</v>
      </c>
      <c r="W3573" s="2">
        <v>33546.984168671865</v>
      </c>
      <c r="X3573" s="2">
        <v>3598</v>
      </c>
      <c r="Y3573" s="2">
        <v>14148244702.118631</v>
      </c>
      <c r="Z3573" s="4">
        <v>0.99913687586829469</v>
      </c>
      <c r="AA3573" s="2">
        <v>34177.536686315601</v>
      </c>
      <c r="AB3573" s="2">
        <v>3568</v>
      </c>
      <c r="AC3573" s="2">
        <v>15847767624.051168</v>
      </c>
      <c r="AD3573" s="4">
        <v>0.99918797902723899</v>
      </c>
    </row>
    <row r="3574" spans="1:30" x14ac:dyDescent="0.2">
      <c r="A3574">
        <v>2087</v>
      </c>
      <c r="B3574">
        <v>3333</v>
      </c>
      <c r="C3574">
        <v>1</v>
      </c>
      <c r="D3574" t="s">
        <v>6668</v>
      </c>
      <c r="E3574" t="s">
        <v>6669</v>
      </c>
      <c r="F3574" t="s">
        <v>8510</v>
      </c>
      <c r="G3574" s="2">
        <v>37685.376180995263</v>
      </c>
      <c r="H3574" s="2">
        <v>3471</v>
      </c>
      <c r="I3574" s="2">
        <v>7474811456.3340464</v>
      </c>
      <c r="J3574" s="4">
        <v>0.99781808755116674</v>
      </c>
      <c r="K3574" s="2">
        <v>39109.751261071899</v>
      </c>
      <c r="L3574" s="2">
        <v>3511</v>
      </c>
      <c r="M3574" s="2">
        <v>8778163759.5141373</v>
      </c>
      <c r="N3574" s="4">
        <v>0.99815051011552736</v>
      </c>
      <c r="O3574" s="2">
        <v>43326.32593088883</v>
      </c>
      <c r="P3574" s="2">
        <v>3414</v>
      </c>
      <c r="Q3574" s="2">
        <v>9844796247.6465282</v>
      </c>
      <c r="R3574" s="4">
        <v>0.99796642312703721</v>
      </c>
      <c r="S3574" s="2">
        <v>44000.540601093126</v>
      </c>
      <c r="T3574" s="2">
        <v>3429</v>
      </c>
      <c r="U3574" s="2">
        <v>12323710986.184095</v>
      </c>
      <c r="V3574" s="4">
        <v>0.9984254576615359</v>
      </c>
      <c r="W3574" s="2">
        <v>34178.177275415568</v>
      </c>
      <c r="X3574" s="2">
        <v>3584</v>
      </c>
      <c r="Y3574" s="2">
        <v>14147771170.799749</v>
      </c>
      <c r="Z3574" s="4">
        <v>0.99910343549370861</v>
      </c>
      <c r="AA3574" s="2">
        <v>34129.841559956571</v>
      </c>
      <c r="AB3574" s="2">
        <v>3569</v>
      </c>
      <c r="AC3574" s="2">
        <v>15847801753.892729</v>
      </c>
      <c r="AD3574" s="4">
        <v>0.99919013088409492</v>
      </c>
    </row>
    <row r="3575" spans="1:30" x14ac:dyDescent="0.2">
      <c r="A3575">
        <v>3257</v>
      </c>
      <c r="B3575">
        <v>3725</v>
      </c>
      <c r="C3575">
        <v>1</v>
      </c>
      <c r="D3575" t="s">
        <v>7452</v>
      </c>
      <c r="E3575" t="s">
        <v>7453</v>
      </c>
      <c r="F3575" t="s">
        <v>8510</v>
      </c>
      <c r="G3575" s="2">
        <v>37472.389161814732</v>
      </c>
      <c r="H3575" s="2">
        <v>3480</v>
      </c>
      <c r="I3575" s="2">
        <v>7475149622.3236017</v>
      </c>
      <c r="J3575" s="4">
        <v>0.99786322957821905</v>
      </c>
      <c r="K3575" s="2">
        <v>33732.559313275597</v>
      </c>
      <c r="L3575" s="2">
        <v>3610</v>
      </c>
      <c r="M3575" s="2">
        <v>8781782926.9103489</v>
      </c>
      <c r="N3575" s="4">
        <v>0.99856203966563473</v>
      </c>
      <c r="O3575" s="2">
        <v>33621.939805142334</v>
      </c>
      <c r="P3575" s="2">
        <v>3613</v>
      </c>
      <c r="Q3575" s="2">
        <v>9852426633.7162495</v>
      </c>
      <c r="R3575" s="4">
        <v>0.99873991491920089</v>
      </c>
      <c r="S3575" s="2">
        <v>27527.842392867035</v>
      </c>
      <c r="T3575" s="2">
        <v>3727</v>
      </c>
      <c r="U3575" s="2">
        <v>12334387132.676851</v>
      </c>
      <c r="V3575" s="4">
        <v>0.99929040300633021</v>
      </c>
      <c r="W3575" s="2">
        <v>31871.575912689299</v>
      </c>
      <c r="X3575" s="2">
        <v>3634</v>
      </c>
      <c r="Y3575" s="2">
        <v>14149421479.72456</v>
      </c>
      <c r="Z3575" s="4">
        <v>0.99921997889100411</v>
      </c>
      <c r="AA3575" s="2">
        <v>34113.430285712268</v>
      </c>
      <c r="AB3575" s="2">
        <v>3570</v>
      </c>
      <c r="AC3575" s="2">
        <v>15847835867.323015</v>
      </c>
      <c r="AD3575" s="4">
        <v>0.99919228170623431</v>
      </c>
    </row>
    <row r="3576" spans="1:30" x14ac:dyDescent="0.2">
      <c r="A3576">
        <v>1717</v>
      </c>
      <c r="B3576">
        <v>3431</v>
      </c>
      <c r="C3576">
        <v>1</v>
      </c>
      <c r="D3576" t="s">
        <v>6864</v>
      </c>
      <c r="E3576" t="s">
        <v>6865</v>
      </c>
      <c r="F3576" t="s">
        <v>8510</v>
      </c>
      <c r="G3576" s="2">
        <v>55334.504919641862</v>
      </c>
      <c r="H3576" s="2">
        <v>3160</v>
      </c>
      <c r="I3576" s="2">
        <v>7460404720.9791298</v>
      </c>
      <c r="J3576" s="4">
        <v>0.99589492183606132</v>
      </c>
      <c r="K3576" s="2">
        <v>45788.034233313898</v>
      </c>
      <c r="L3576" s="2">
        <v>3379</v>
      </c>
      <c r="M3576" s="2">
        <v>8772574200.6793518</v>
      </c>
      <c r="N3576" s="4">
        <v>0.99751493060765872</v>
      </c>
      <c r="O3576" s="2">
        <v>43133.331856705037</v>
      </c>
      <c r="P3576" s="2">
        <v>3418</v>
      </c>
      <c r="Q3576" s="2">
        <v>9844969043.7695293</v>
      </c>
      <c r="R3576" s="4">
        <v>0.99798393945997732</v>
      </c>
      <c r="S3576" s="2">
        <v>35653.532772011335</v>
      </c>
      <c r="T3576" s="2">
        <v>3578</v>
      </c>
      <c r="U3576" s="2">
        <v>12329648273.769081</v>
      </c>
      <c r="V3576" s="4">
        <v>0.99890647665662213</v>
      </c>
      <c r="W3576" s="2">
        <v>38351.540780756965</v>
      </c>
      <c r="X3576" s="2">
        <v>3502</v>
      </c>
      <c r="Y3576" s="2">
        <v>14144801851.085299</v>
      </c>
      <c r="Z3576" s="4">
        <v>0.9988937446885654</v>
      </c>
      <c r="AA3576" s="2">
        <v>33983.08521505446</v>
      </c>
      <c r="AB3576" s="2">
        <v>3571</v>
      </c>
      <c r="AC3576" s="2">
        <v>15847869850.40823</v>
      </c>
      <c r="AD3576" s="4">
        <v>0.9991944243102302</v>
      </c>
    </row>
    <row r="3577" spans="1:30" x14ac:dyDescent="0.2">
      <c r="A3577">
        <v>3250</v>
      </c>
      <c r="B3577">
        <v>3123</v>
      </c>
      <c r="C3577">
        <v>1</v>
      </c>
      <c r="D3577" t="s">
        <v>6248</v>
      </c>
      <c r="E3577" t="s">
        <v>6249</v>
      </c>
      <c r="F3577" t="s">
        <v>8510</v>
      </c>
      <c r="G3577" s="2">
        <v>37064.09589293124</v>
      </c>
      <c r="H3577" s="2">
        <v>3490</v>
      </c>
      <c r="I3577" s="2">
        <v>7475522689.203866</v>
      </c>
      <c r="J3577" s="4">
        <v>0.99791303055088154</v>
      </c>
      <c r="K3577" s="2">
        <v>49570.595835370565</v>
      </c>
      <c r="L3577" s="2">
        <v>3322</v>
      </c>
      <c r="M3577" s="2">
        <v>8769852074.0825901</v>
      </c>
      <c r="N3577" s="4">
        <v>0.99720540208602326</v>
      </c>
      <c r="O3577" s="2">
        <v>39287.308611774868</v>
      </c>
      <c r="P3577" s="2">
        <v>3494</v>
      </c>
      <c r="Q3577" s="2">
        <v>9848098861.7254372</v>
      </c>
      <c r="R3577" s="4">
        <v>0.99830120892416185</v>
      </c>
      <c r="S3577" s="2">
        <v>42055.154756313765</v>
      </c>
      <c r="T3577" s="2">
        <v>3463</v>
      </c>
      <c r="U3577" s="2">
        <v>12325167830.875492</v>
      </c>
      <c r="V3577" s="4">
        <v>0.99854348629993706</v>
      </c>
      <c r="W3577" s="2">
        <v>49974.303137236166</v>
      </c>
      <c r="X3577" s="2">
        <v>3274</v>
      </c>
      <c r="Y3577" s="2">
        <v>14134785180.235214</v>
      </c>
      <c r="Z3577" s="4">
        <v>0.99818637600570292</v>
      </c>
      <c r="AA3577" s="2">
        <v>33940.186425371103</v>
      </c>
      <c r="AB3577" s="2">
        <v>3572</v>
      </c>
      <c r="AC3577" s="2">
        <v>15847903790.594656</v>
      </c>
      <c r="AD3577" s="4">
        <v>0.99919656420949465</v>
      </c>
    </row>
    <row r="3578" spans="1:30" x14ac:dyDescent="0.2">
      <c r="A3578">
        <v>3889</v>
      </c>
      <c r="B3578">
        <v>3374</v>
      </c>
      <c r="C3578">
        <v>1</v>
      </c>
      <c r="D3578" t="s">
        <v>6750</v>
      </c>
      <c r="E3578" t="s">
        <v>6751</v>
      </c>
      <c r="F3578" t="s">
        <v>8510</v>
      </c>
      <c r="G3578" s="2">
        <v>63036.128379742928</v>
      </c>
      <c r="H3578" s="2">
        <v>3054</v>
      </c>
      <c r="I3578" s="2">
        <v>7454167760.3722897</v>
      </c>
      <c r="J3578" s="4">
        <v>0.99506234537025962</v>
      </c>
      <c r="K3578" s="2">
        <v>47714.321628908801</v>
      </c>
      <c r="L3578" s="2">
        <v>3351</v>
      </c>
      <c r="M3578" s="2">
        <v>8771263825.4028568</v>
      </c>
      <c r="N3578" s="4">
        <v>0.99736592999813389</v>
      </c>
      <c r="O3578" s="2">
        <v>48679.792408448935</v>
      </c>
      <c r="P3578" s="2">
        <v>3322</v>
      </c>
      <c r="Q3578" s="2">
        <v>9840568438.723793</v>
      </c>
      <c r="R3578" s="4">
        <v>0.99753785038239606</v>
      </c>
      <c r="S3578" s="2">
        <v>41002.1273613292</v>
      </c>
      <c r="T3578" s="2">
        <v>3482</v>
      </c>
      <c r="U3578" s="2">
        <v>12325958701.042624</v>
      </c>
      <c r="V3578" s="4">
        <v>0.99860755993079831</v>
      </c>
      <c r="W3578" s="2">
        <v>39659.139392667967</v>
      </c>
      <c r="X3578" s="2">
        <v>3477</v>
      </c>
      <c r="Y3578" s="2">
        <v>14143829641.196203</v>
      </c>
      <c r="Z3578" s="4">
        <v>0.99882508806212655</v>
      </c>
      <c r="AA3578" s="2">
        <v>33910.668424510535</v>
      </c>
      <c r="AB3578" s="2">
        <v>3573</v>
      </c>
      <c r="AC3578" s="2">
        <v>15847937701.263081</v>
      </c>
      <c r="AD3578" s="4">
        <v>0.99919870224767482</v>
      </c>
    </row>
    <row r="3579" spans="1:30" x14ac:dyDescent="0.2">
      <c r="A3579">
        <v>5536</v>
      </c>
      <c r="B3579">
        <v>3304</v>
      </c>
      <c r="C3579">
        <v>1</v>
      </c>
      <c r="D3579" t="s">
        <v>6610</v>
      </c>
      <c r="E3579" t="s">
        <v>6611</v>
      </c>
      <c r="F3579" t="s">
        <v>8510</v>
      </c>
      <c r="G3579" s="2">
        <v>61079.83400117766</v>
      </c>
      <c r="H3579" s="2">
        <v>3074</v>
      </c>
      <c r="I3579" s="2">
        <v>7455409224.3672047</v>
      </c>
      <c r="J3579" s="4">
        <v>0.99522806931345287</v>
      </c>
      <c r="K3579" s="2">
        <v>56017.515006591595</v>
      </c>
      <c r="L3579" s="2">
        <v>3221</v>
      </c>
      <c r="M3579" s="2">
        <v>8764523993.4182205</v>
      </c>
      <c r="N3579" s="4">
        <v>0.99659955482926488</v>
      </c>
      <c r="O3579" s="2">
        <v>51415.375579342937</v>
      </c>
      <c r="P3579" s="2">
        <v>3277</v>
      </c>
      <c r="Q3579" s="2">
        <v>9838318361.5624142</v>
      </c>
      <c r="R3579" s="4">
        <v>0.99730976019139406</v>
      </c>
      <c r="S3579" s="2">
        <v>46306.906464963926</v>
      </c>
      <c r="T3579" s="2">
        <v>3381</v>
      </c>
      <c r="U3579" s="2">
        <v>12321550153.990433</v>
      </c>
      <c r="V3579" s="4">
        <v>0.99825039433245377</v>
      </c>
      <c r="W3579" s="2">
        <v>37296.317011307401</v>
      </c>
      <c r="X3579" s="2">
        <v>3523</v>
      </c>
      <c r="Y3579" s="2">
        <v>14145594458.107119</v>
      </c>
      <c r="Z3579" s="4">
        <v>0.99894971791494414</v>
      </c>
      <c r="AA3579" s="2">
        <v>33855.802900000905</v>
      </c>
      <c r="AB3579" s="2">
        <v>3574</v>
      </c>
      <c r="AC3579" s="2">
        <v>15847971557.065981</v>
      </c>
      <c r="AD3579" s="4">
        <v>0.99920083682663141</v>
      </c>
    </row>
    <row r="3580" spans="1:30" x14ac:dyDescent="0.2">
      <c r="A3580">
        <v>5189</v>
      </c>
      <c r="B3580">
        <v>3324</v>
      </c>
      <c r="C3580">
        <v>1</v>
      </c>
      <c r="D3580" t="s">
        <v>6650</v>
      </c>
      <c r="E3580" t="s">
        <v>6651</v>
      </c>
      <c r="F3580" t="s">
        <v>8510</v>
      </c>
      <c r="G3580" s="2">
        <v>55075.661773843232</v>
      </c>
      <c r="H3580" s="2">
        <v>3162</v>
      </c>
      <c r="I3580" s="2">
        <v>7460514905.6945753</v>
      </c>
      <c r="J3580" s="4">
        <v>0.99590963047489267</v>
      </c>
      <c r="K3580" s="2">
        <v>65690.801672042828</v>
      </c>
      <c r="L3580" s="2">
        <v>3084</v>
      </c>
      <c r="M3580" s="2">
        <v>8756204634.5688477</v>
      </c>
      <c r="N3580" s="4">
        <v>0.99565357426808709</v>
      </c>
      <c r="O3580" s="2">
        <v>58334.6972387477</v>
      </c>
      <c r="P3580" s="2">
        <v>3174</v>
      </c>
      <c r="Q3580" s="2">
        <v>9832698084.1502018</v>
      </c>
      <c r="R3580" s="4">
        <v>0.9967400329969498</v>
      </c>
      <c r="S3580" s="2">
        <v>46852.214312575059</v>
      </c>
      <c r="T3580" s="2">
        <v>3368</v>
      </c>
      <c r="U3580" s="2">
        <v>12320945856.503859</v>
      </c>
      <c r="V3580" s="4">
        <v>0.99820143619027779</v>
      </c>
      <c r="W3580" s="2">
        <v>39957.573507586894</v>
      </c>
      <c r="X3580" s="2">
        <v>3468</v>
      </c>
      <c r="Y3580" s="2">
        <v>14143471774.95257</v>
      </c>
      <c r="Z3580" s="4">
        <v>0.99879981585570299</v>
      </c>
      <c r="AA3580" s="2">
        <v>33799.045668487968</v>
      </c>
      <c r="AB3580" s="2">
        <v>3575</v>
      </c>
      <c r="AC3580" s="2">
        <v>15848005356.111649</v>
      </c>
      <c r="AD3580" s="4">
        <v>0.99920296782709372</v>
      </c>
    </row>
    <row r="3581" spans="1:30" x14ac:dyDescent="0.2">
      <c r="A3581">
        <v>3135</v>
      </c>
      <c r="B3581">
        <v>3489</v>
      </c>
      <c r="C3581">
        <v>1</v>
      </c>
      <c r="D3581" t="s">
        <v>6980</v>
      </c>
      <c r="E3581" t="s">
        <v>6981</v>
      </c>
      <c r="F3581" t="s">
        <v>8510</v>
      </c>
      <c r="G3581" s="2">
        <v>40875.033401670429</v>
      </c>
      <c r="H3581" s="2">
        <v>3414</v>
      </c>
      <c r="I3581" s="2">
        <v>7472576813.5921955</v>
      </c>
      <c r="J3581" s="4">
        <v>0.9975197834454298</v>
      </c>
      <c r="K3581" s="2">
        <v>46761.118715564407</v>
      </c>
      <c r="L3581" s="2">
        <v>3367</v>
      </c>
      <c r="M3581" s="2">
        <v>8772018771.7703438</v>
      </c>
      <c r="N3581" s="4">
        <v>0.99745177370331661</v>
      </c>
      <c r="O3581" s="2">
        <v>38341.520803336396</v>
      </c>
      <c r="P3581" s="2">
        <v>3506</v>
      </c>
      <c r="Q3581" s="2">
        <v>9848564650.0702744</v>
      </c>
      <c r="R3581" s="4">
        <v>0.99834842586159134</v>
      </c>
      <c r="S3581" s="2">
        <v>45222.790036929429</v>
      </c>
      <c r="T3581" s="2">
        <v>3404</v>
      </c>
      <c r="U3581" s="2">
        <v>12322600783.321953</v>
      </c>
      <c r="V3581" s="4">
        <v>0.99833551277383326</v>
      </c>
      <c r="W3581" s="2">
        <v>38636.931750109499</v>
      </c>
      <c r="X3581" s="2">
        <v>3494</v>
      </c>
      <c r="Y3581" s="2">
        <v>14144494259.823393</v>
      </c>
      <c r="Z3581" s="4">
        <v>0.99887202285812382</v>
      </c>
      <c r="AA3581" s="2">
        <v>33773.7361388805</v>
      </c>
      <c r="AB3581" s="2">
        <v>3576</v>
      </c>
      <c r="AC3581" s="2">
        <v>15848039129.847788</v>
      </c>
      <c r="AD3581" s="4">
        <v>0.99920509723181228</v>
      </c>
    </row>
    <row r="3582" spans="1:30" x14ac:dyDescent="0.2">
      <c r="A3582">
        <v>3738</v>
      </c>
      <c r="B3582">
        <v>3414</v>
      </c>
      <c r="C3582">
        <v>1</v>
      </c>
      <c r="D3582" t="s">
        <v>6830</v>
      </c>
      <c r="E3582" t="s">
        <v>6831</v>
      </c>
      <c r="F3582" t="s">
        <v>8510</v>
      </c>
      <c r="G3582" s="2">
        <v>111649.66698328232</v>
      </c>
      <c r="H3582" s="2">
        <v>2597</v>
      </c>
      <c r="I3582" s="2">
        <v>7415256167.0462484</v>
      </c>
      <c r="J3582" s="4">
        <v>0.98986800811333009</v>
      </c>
      <c r="K3582" s="2">
        <v>59020.82465982627</v>
      </c>
      <c r="L3582" s="2">
        <v>3178</v>
      </c>
      <c r="M3582" s="2">
        <v>8762049014.1230583</v>
      </c>
      <c r="N3582" s="4">
        <v>0.99631812901930383</v>
      </c>
      <c r="O3582" s="2">
        <v>52790.75312901906</v>
      </c>
      <c r="P3582" s="2">
        <v>3253</v>
      </c>
      <c r="Q3582" s="2">
        <v>9837071329.6538544</v>
      </c>
      <c r="R3582" s="4">
        <v>0.99718334863934111</v>
      </c>
      <c r="S3582" s="2">
        <v>30980.726356806495</v>
      </c>
      <c r="T3582" s="2">
        <v>3669</v>
      </c>
      <c r="U3582" s="2">
        <v>12332692710.308025</v>
      </c>
      <c r="V3582" s="4">
        <v>0.99915312662659661</v>
      </c>
      <c r="W3582" s="2">
        <v>26901.001365431002</v>
      </c>
      <c r="X3582" s="2">
        <v>3736</v>
      </c>
      <c r="Y3582" s="2">
        <v>14152402807.535761</v>
      </c>
      <c r="Z3582" s="4">
        <v>0.99943051769761504</v>
      </c>
      <c r="AA3582" s="2">
        <v>33730.6901623417</v>
      </c>
      <c r="AB3582" s="2">
        <v>3577</v>
      </c>
      <c r="AC3582" s="2">
        <v>15848072860.537951</v>
      </c>
      <c r="AD3582" s="4">
        <v>0.99920722392251937</v>
      </c>
    </row>
    <row r="3583" spans="1:30" x14ac:dyDescent="0.2">
      <c r="A3583">
        <v>3027</v>
      </c>
      <c r="B3583">
        <v>3564</v>
      </c>
      <c r="C3583">
        <v>1</v>
      </c>
      <c r="D3583" t="s">
        <v>7130</v>
      </c>
      <c r="E3583" t="s">
        <v>7131</v>
      </c>
      <c r="F3583" t="s">
        <v>8510</v>
      </c>
      <c r="G3583" s="2">
        <v>21467.0845195361</v>
      </c>
      <c r="H3583" s="2">
        <v>3843</v>
      </c>
      <c r="I3583" s="2">
        <v>7485777282.9760017</v>
      </c>
      <c r="J3583" s="4">
        <v>0.99928192382746794</v>
      </c>
      <c r="K3583" s="2">
        <v>34002.212803802038</v>
      </c>
      <c r="L3583" s="2">
        <v>3605</v>
      </c>
      <c r="M3583" s="2">
        <v>8781613705.7290421</v>
      </c>
      <c r="N3583" s="4">
        <v>0.99854279780445843</v>
      </c>
      <c r="O3583" s="2">
        <v>35193.46346718257</v>
      </c>
      <c r="P3583" s="2">
        <v>3581</v>
      </c>
      <c r="Q3583" s="2">
        <v>9851328302.4411983</v>
      </c>
      <c r="R3583" s="4">
        <v>0.99862857714171938</v>
      </c>
      <c r="S3583" s="2">
        <v>38255.232351277002</v>
      </c>
      <c r="T3583" s="2">
        <v>3535</v>
      </c>
      <c r="U3583" s="2">
        <v>12328062955.457388</v>
      </c>
      <c r="V3583" s="4">
        <v>0.99877803951924804</v>
      </c>
      <c r="W3583" s="2">
        <v>30930.487684901669</v>
      </c>
      <c r="X3583" s="2">
        <v>3652</v>
      </c>
      <c r="Y3583" s="2">
        <v>14149985846.506102</v>
      </c>
      <c r="Z3583" s="4">
        <v>0.99925983398786067</v>
      </c>
      <c r="AA3583" s="2">
        <v>33728.9100789371</v>
      </c>
      <c r="AB3583" s="2">
        <v>3578</v>
      </c>
      <c r="AC3583" s="2">
        <v>15848106589.448029</v>
      </c>
      <c r="AD3583" s="4">
        <v>0.9992093505009938</v>
      </c>
    </row>
    <row r="3584" spans="1:30" x14ac:dyDescent="0.2">
      <c r="A3584">
        <v>1442</v>
      </c>
      <c r="B3584">
        <v>3364</v>
      </c>
      <c r="C3584">
        <v>1</v>
      </c>
      <c r="D3584" t="s">
        <v>6730</v>
      </c>
      <c r="E3584" t="s">
        <v>6731</v>
      </c>
      <c r="F3584" t="s">
        <v>8510</v>
      </c>
      <c r="G3584" s="2">
        <v>63824.618904752366</v>
      </c>
      <c r="H3584" s="2">
        <v>3042</v>
      </c>
      <c r="I3584" s="2">
        <v>7453407542.7651253</v>
      </c>
      <c r="J3584" s="4">
        <v>0.99496086336187251</v>
      </c>
      <c r="K3584" s="2">
        <v>33688.636368433668</v>
      </c>
      <c r="L3584" s="2">
        <v>3613</v>
      </c>
      <c r="M3584" s="2">
        <v>8781884037.3500786</v>
      </c>
      <c r="N3584" s="4">
        <v>0.99857353676682348</v>
      </c>
      <c r="O3584" s="2">
        <v>29769.965014398669</v>
      </c>
      <c r="P3584" s="2">
        <v>3710</v>
      </c>
      <c r="Q3584" s="2">
        <v>9855492083.1646957</v>
      </c>
      <c r="R3584" s="4">
        <v>0.99905065935152715</v>
      </c>
      <c r="S3584" s="2">
        <v>21537.141704313432</v>
      </c>
      <c r="T3584" s="2">
        <v>3879</v>
      </c>
      <c r="U3584" s="2">
        <v>12338138405.950418</v>
      </c>
      <c r="V3584" s="4">
        <v>0.99959431850217184</v>
      </c>
      <c r="W3584" s="2">
        <v>27662.386468635599</v>
      </c>
      <c r="X3584" s="2">
        <v>3715</v>
      </c>
      <c r="Y3584" s="2">
        <v>14151829529.734316</v>
      </c>
      <c r="Z3584" s="4">
        <v>0.99939003331219478</v>
      </c>
      <c r="AA3584" s="2">
        <v>33659.0109982879</v>
      </c>
      <c r="AB3584" s="2">
        <v>3579</v>
      </c>
      <c r="AC3584" s="2">
        <v>15848140248.459026</v>
      </c>
      <c r="AD3584" s="4">
        <v>0.99921147267239185</v>
      </c>
    </row>
    <row r="3585" spans="1:30" x14ac:dyDescent="0.2">
      <c r="A3585">
        <v>3946</v>
      </c>
      <c r="B3585">
        <v>3881</v>
      </c>
      <c r="C3585">
        <v>1</v>
      </c>
      <c r="D3585" t="s">
        <v>7764</v>
      </c>
      <c r="E3585" t="s">
        <v>7765</v>
      </c>
      <c r="F3585" t="s">
        <v>8510</v>
      </c>
      <c r="G3585" s="2">
        <v>24225.222228050628</v>
      </c>
      <c r="H3585" s="2">
        <v>3766</v>
      </c>
      <c r="I3585" s="2">
        <v>7484023468.3530531</v>
      </c>
      <c r="J3585" s="4">
        <v>0.99904780582152053</v>
      </c>
      <c r="K3585" s="2">
        <v>27021.671821977496</v>
      </c>
      <c r="L3585" s="2">
        <v>3771</v>
      </c>
      <c r="M3585" s="2">
        <v>8786644587.8866978</v>
      </c>
      <c r="N3585" s="4">
        <v>0.99911485110963316</v>
      </c>
      <c r="O3585" s="2">
        <v>30003.805438924395</v>
      </c>
      <c r="P3585" s="2">
        <v>3699</v>
      </c>
      <c r="Q3585" s="2">
        <v>9855163406.8174763</v>
      </c>
      <c r="R3585" s="4">
        <v>0.99901734144932275</v>
      </c>
      <c r="S3585" s="2">
        <v>27365.783135492104</v>
      </c>
      <c r="T3585" s="2">
        <v>3738</v>
      </c>
      <c r="U3585" s="2">
        <v>12334688963.832373</v>
      </c>
      <c r="V3585" s="4">
        <v>0.9993148563475297</v>
      </c>
      <c r="W3585" s="2">
        <v>34196.397378584363</v>
      </c>
      <c r="X3585" s="2">
        <v>3583</v>
      </c>
      <c r="Y3585" s="2">
        <v>14147736992.622475</v>
      </c>
      <c r="Z3585" s="4">
        <v>0.99910102186021665</v>
      </c>
      <c r="AA3585" s="2">
        <v>33377.626382151597</v>
      </c>
      <c r="AB3585" s="2">
        <v>3580</v>
      </c>
      <c r="AC3585" s="2">
        <v>15848173626.085409</v>
      </c>
      <c r="AD3585" s="4">
        <v>0.9992135771027344</v>
      </c>
    </row>
    <row r="3586" spans="1:30" x14ac:dyDescent="0.2">
      <c r="A3586">
        <v>2986</v>
      </c>
      <c r="B3586">
        <v>3293</v>
      </c>
      <c r="C3586">
        <v>1</v>
      </c>
      <c r="D3586" t="s">
        <v>6588</v>
      </c>
      <c r="E3586" t="s">
        <v>6589</v>
      </c>
      <c r="F3586" t="s">
        <v>8510</v>
      </c>
      <c r="G3586" s="2">
        <v>65567.145054302367</v>
      </c>
      <c r="H3586" s="2">
        <v>3015</v>
      </c>
      <c r="I3586" s="2">
        <v>7451659858.766469</v>
      </c>
      <c r="J3586" s="4">
        <v>0.99472756373747795</v>
      </c>
      <c r="K3586" s="2">
        <v>63045.229359967867</v>
      </c>
      <c r="L3586" s="2">
        <v>3121</v>
      </c>
      <c r="M3586" s="2">
        <v>8758585280.8298531</v>
      </c>
      <c r="N3586" s="4">
        <v>0.9959242736244589</v>
      </c>
      <c r="O3586" s="2">
        <v>58741.142375375959</v>
      </c>
      <c r="P3586" s="2">
        <v>3168</v>
      </c>
      <c r="Q3586" s="2">
        <v>9832346949.0393276</v>
      </c>
      <c r="R3586" s="4">
        <v>0.99670443845117984</v>
      </c>
      <c r="S3586" s="2">
        <v>55633.205515253765</v>
      </c>
      <c r="T3586" s="2">
        <v>3237</v>
      </c>
      <c r="U3586" s="2">
        <v>12314293927.484287</v>
      </c>
      <c r="V3586" s="4">
        <v>0.99766251935888317</v>
      </c>
      <c r="W3586" s="2">
        <v>36868.574534102539</v>
      </c>
      <c r="X3586" s="2">
        <v>3530</v>
      </c>
      <c r="Y3586" s="2">
        <v>14145853678.820671</v>
      </c>
      <c r="Z3586" s="4">
        <v>0.99896802385885108</v>
      </c>
      <c r="AA3586" s="2">
        <v>33260.024925760066</v>
      </c>
      <c r="AB3586" s="2">
        <v>3581</v>
      </c>
      <c r="AC3586" s="2">
        <v>15848206886.110334</v>
      </c>
      <c r="AD3586" s="4">
        <v>0.99921567411840728</v>
      </c>
    </row>
    <row r="3587" spans="1:30" x14ac:dyDescent="0.2">
      <c r="A3587">
        <v>3499</v>
      </c>
      <c r="B3587">
        <v>3350</v>
      </c>
      <c r="C3587">
        <v>1</v>
      </c>
      <c r="D3587" t="s">
        <v>6702</v>
      </c>
      <c r="E3587" t="s">
        <v>6703</v>
      </c>
      <c r="F3587" t="s">
        <v>8510</v>
      </c>
      <c r="G3587" s="2">
        <v>63060.687970889609</v>
      </c>
      <c r="H3587" s="2">
        <v>3053</v>
      </c>
      <c r="I3587" s="2">
        <v>7454104724.2439098</v>
      </c>
      <c r="J3587" s="4">
        <v>0.99505393063104719</v>
      </c>
      <c r="K3587" s="2">
        <v>57085.5157133338</v>
      </c>
      <c r="L3587" s="2">
        <v>3208</v>
      </c>
      <c r="M3587" s="2">
        <v>8763787915.8417931</v>
      </c>
      <c r="N3587" s="4">
        <v>0.996515856663165</v>
      </c>
      <c r="O3587" s="2">
        <v>53342.38950714477</v>
      </c>
      <c r="P3587" s="2">
        <v>3245</v>
      </c>
      <c r="Q3587" s="2">
        <v>9836647184.3987064</v>
      </c>
      <c r="R3587" s="4">
        <v>0.99714035305949178</v>
      </c>
      <c r="S3587" s="2">
        <v>50757.0708301591</v>
      </c>
      <c r="T3587" s="2">
        <v>3297</v>
      </c>
      <c r="U3587" s="2">
        <v>12317464012.394962</v>
      </c>
      <c r="V3587" s="4">
        <v>0.9979193489357302</v>
      </c>
      <c r="W3587" s="2">
        <v>38510.706389411964</v>
      </c>
      <c r="X3587" s="2">
        <v>3497</v>
      </c>
      <c r="Y3587" s="2">
        <v>14144609941.681049</v>
      </c>
      <c r="Z3587" s="4">
        <v>0.99888019221144553</v>
      </c>
      <c r="AA3587" s="2">
        <v>33248.327147250136</v>
      </c>
      <c r="AB3587" s="2">
        <v>3582</v>
      </c>
      <c r="AC3587" s="2">
        <v>15848240134.437481</v>
      </c>
      <c r="AD3587" s="4">
        <v>0.99921777039654536</v>
      </c>
    </row>
    <row r="3588" spans="1:30" x14ac:dyDescent="0.2">
      <c r="A3588">
        <v>1521</v>
      </c>
      <c r="B3588">
        <v>4019</v>
      </c>
      <c r="C3588">
        <v>1</v>
      </c>
      <c r="D3588" t="s">
        <v>8040</v>
      </c>
      <c r="E3588" t="s">
        <v>8041</v>
      </c>
      <c r="F3588" t="s">
        <v>8510</v>
      </c>
      <c r="G3588" s="2">
        <v>20908.994179051002</v>
      </c>
      <c r="H3588" s="2">
        <v>3855</v>
      </c>
      <c r="I3588" s="2">
        <v>7486031186.1943321</v>
      </c>
      <c r="J3588" s="4">
        <v>0.99931581755511811</v>
      </c>
      <c r="K3588" s="2">
        <v>25529.857692164267</v>
      </c>
      <c r="L3588" s="2">
        <v>3797</v>
      </c>
      <c r="M3588" s="2">
        <v>8787330132.8500843</v>
      </c>
      <c r="N3588" s="4">
        <v>0.99919280329572324</v>
      </c>
      <c r="O3588" s="2">
        <v>16296.904681887465</v>
      </c>
      <c r="P3588" s="2">
        <v>4005</v>
      </c>
      <c r="Q3588" s="2">
        <v>9862215815.887291</v>
      </c>
      <c r="R3588" s="4">
        <v>0.99973224374661651</v>
      </c>
      <c r="S3588" s="2">
        <v>22439.3097483458</v>
      </c>
      <c r="T3588" s="2">
        <v>3858</v>
      </c>
      <c r="U3588" s="2">
        <v>12337676276.473598</v>
      </c>
      <c r="V3588" s="4">
        <v>0.99955687833216866</v>
      </c>
      <c r="W3588" s="2">
        <v>24520.930794579701</v>
      </c>
      <c r="X3588" s="2">
        <v>3783</v>
      </c>
      <c r="Y3588" s="2">
        <v>14153603871.943213</v>
      </c>
      <c r="Z3588" s="4">
        <v>0.9995153358333656</v>
      </c>
      <c r="AA3588" s="2">
        <v>33145.326321019966</v>
      </c>
      <c r="AB3588" s="2">
        <v>3583</v>
      </c>
      <c r="AC3588" s="2">
        <v>15848273279.763802</v>
      </c>
      <c r="AD3588" s="4">
        <v>0.99921986018057085</v>
      </c>
    </row>
    <row r="3589" spans="1:30" x14ac:dyDescent="0.2">
      <c r="A3589">
        <v>4475</v>
      </c>
      <c r="B3589">
        <v>2880</v>
      </c>
      <c r="C3589">
        <v>1</v>
      </c>
      <c r="D3589" t="s">
        <v>5762</v>
      </c>
      <c r="E3589" t="s">
        <v>5763</v>
      </c>
      <c r="F3589" t="s">
        <v>8510</v>
      </c>
      <c r="G3589" s="2">
        <v>64799.439843932741</v>
      </c>
      <c r="H3589" s="2">
        <v>3028</v>
      </c>
      <c r="I3589" s="2">
        <v>7452507320.7710114</v>
      </c>
      <c r="J3589" s="4">
        <v>0.99484069206473869</v>
      </c>
      <c r="K3589" s="2">
        <v>50231.387157244804</v>
      </c>
      <c r="L3589" s="2">
        <v>3312</v>
      </c>
      <c r="M3589" s="2">
        <v>8769354237.2164993</v>
      </c>
      <c r="N3589" s="4">
        <v>0.9971487938778083</v>
      </c>
      <c r="O3589" s="2">
        <v>45463.024090800638</v>
      </c>
      <c r="P3589" s="2">
        <v>3375</v>
      </c>
      <c r="Q3589" s="2">
        <v>9843069982.2694263</v>
      </c>
      <c r="R3589" s="4">
        <v>0.99779143170614659</v>
      </c>
      <c r="S3589" s="2">
        <v>40278.130586997169</v>
      </c>
      <c r="T3589" s="2">
        <v>3498</v>
      </c>
      <c r="U3589" s="2">
        <v>12326609096.607513</v>
      </c>
      <c r="V3589" s="4">
        <v>0.99866025278364634</v>
      </c>
      <c r="W3589" s="2">
        <v>38663.806819233003</v>
      </c>
      <c r="X3589" s="2">
        <v>3491</v>
      </c>
      <c r="Y3589" s="2">
        <v>14144378319.117359</v>
      </c>
      <c r="Z3589" s="4">
        <v>0.99886383522515232</v>
      </c>
      <c r="AA3589" s="2">
        <v>33073.924577555699</v>
      </c>
      <c r="AB3589" s="2">
        <v>3584</v>
      </c>
      <c r="AC3589" s="2">
        <v>15848306353.688379</v>
      </c>
      <c r="AD3589" s="4">
        <v>0.99922194546277843</v>
      </c>
    </row>
    <row r="3590" spans="1:30" x14ac:dyDescent="0.2">
      <c r="A3590">
        <v>3442</v>
      </c>
      <c r="B3590">
        <v>3824</v>
      </c>
      <c r="C3590">
        <v>1</v>
      </c>
      <c r="D3590" t="s">
        <v>7650</v>
      </c>
      <c r="E3590" t="s">
        <v>7651</v>
      </c>
      <c r="F3590" t="s">
        <v>8510</v>
      </c>
      <c r="G3590" s="2">
        <v>16565.068686425966</v>
      </c>
      <c r="H3590" s="2">
        <v>3971</v>
      </c>
      <c r="I3590" s="2">
        <v>7488179187.2102537</v>
      </c>
      <c r="J3590" s="4">
        <v>0.99960255579303703</v>
      </c>
      <c r="K3590" s="2">
        <v>19572.630289944598</v>
      </c>
      <c r="L3590" s="2">
        <v>3930</v>
      </c>
      <c r="M3590" s="2">
        <v>8790324033.1806679</v>
      </c>
      <c r="N3590" s="4">
        <v>0.99953323475998801</v>
      </c>
      <c r="O3590" s="2">
        <v>19364.942728256836</v>
      </c>
      <c r="P3590" s="2">
        <v>3937</v>
      </c>
      <c r="Q3590" s="2">
        <v>9860996929.7879772</v>
      </c>
      <c r="R3590" s="4">
        <v>0.99960868533361003</v>
      </c>
      <c r="S3590" s="2">
        <v>27297.304028071103</v>
      </c>
      <c r="T3590" s="2">
        <v>3739</v>
      </c>
      <c r="U3590" s="2">
        <v>12334716261.1364</v>
      </c>
      <c r="V3590" s="4">
        <v>0.99931706788294272</v>
      </c>
      <c r="W3590" s="2">
        <v>27254.25432658823</v>
      </c>
      <c r="X3590" s="2">
        <v>3728</v>
      </c>
      <c r="Y3590" s="2">
        <v>14152186503.512083</v>
      </c>
      <c r="Z3590" s="4">
        <v>0.99941524249344615</v>
      </c>
      <c r="AA3590" s="2">
        <v>33043.951440319004</v>
      </c>
      <c r="AB3590" s="2">
        <v>3585</v>
      </c>
      <c r="AC3590" s="2">
        <v>15848339397.63982</v>
      </c>
      <c r="AD3590" s="4">
        <v>0.99922402885520589</v>
      </c>
    </row>
    <row r="3591" spans="1:30" x14ac:dyDescent="0.2">
      <c r="A3591">
        <v>5035</v>
      </c>
      <c r="B3591">
        <v>3775</v>
      </c>
      <c r="C3591">
        <v>1</v>
      </c>
      <c r="D3591" t="s">
        <v>7552</v>
      </c>
      <c r="E3591" t="s">
        <v>7553</v>
      </c>
      <c r="F3591" t="s">
        <v>8510</v>
      </c>
      <c r="G3591" s="2">
        <v>29832.303817909735</v>
      </c>
      <c r="H3591" s="2">
        <v>3653</v>
      </c>
      <c r="I3591" s="2">
        <v>7480980344.5175934</v>
      </c>
      <c r="J3591" s="4">
        <v>0.99864157697903821</v>
      </c>
      <c r="K3591" s="2">
        <v>37532.360559623638</v>
      </c>
      <c r="L3591" s="2">
        <v>3540</v>
      </c>
      <c r="M3591" s="2">
        <v>8779277197.920332</v>
      </c>
      <c r="N3591" s="4">
        <v>0.99827711735863334</v>
      </c>
      <c r="O3591" s="2">
        <v>39851.723060297336</v>
      </c>
      <c r="P3591" s="2">
        <v>3479</v>
      </c>
      <c r="Q3591" s="2">
        <v>9847504526.5748081</v>
      </c>
      <c r="R3591" s="4">
        <v>0.99824096120450445</v>
      </c>
      <c r="S3591" s="2">
        <v>47681.32348039827</v>
      </c>
      <c r="T3591" s="2">
        <v>3357</v>
      </c>
      <c r="U3591" s="2">
        <v>12320427194.461733</v>
      </c>
      <c r="V3591" s="4">
        <v>0.99815941594269475</v>
      </c>
      <c r="W3591" s="2">
        <v>39679.055522774499</v>
      </c>
      <c r="X3591" s="2">
        <v>3476</v>
      </c>
      <c r="Y3591" s="2">
        <v>14143789982.05681</v>
      </c>
      <c r="Z3591" s="4">
        <v>0.99882228736780254</v>
      </c>
      <c r="AA3591" s="2">
        <v>32965.993153409232</v>
      </c>
      <c r="AB3591" s="2">
        <v>3586</v>
      </c>
      <c r="AC3591" s="2">
        <v>15848372363.632973</v>
      </c>
      <c r="AD3591" s="4">
        <v>0.99922610733243089</v>
      </c>
    </row>
    <row r="3592" spans="1:30" x14ac:dyDescent="0.2">
      <c r="A3592">
        <v>2844</v>
      </c>
      <c r="B3592">
        <v>3071</v>
      </c>
      <c r="C3592">
        <v>1</v>
      </c>
      <c r="D3592" t="s">
        <v>6144</v>
      </c>
      <c r="E3592" t="s">
        <v>6145</v>
      </c>
      <c r="F3592" t="s">
        <v>8510</v>
      </c>
      <c r="G3592" s="2">
        <v>90477.380671532301</v>
      </c>
      <c r="H3592" s="2">
        <v>2767</v>
      </c>
      <c r="I3592" s="2">
        <v>7432258861.0760765</v>
      </c>
      <c r="J3592" s="4">
        <v>0.99213771026423647</v>
      </c>
      <c r="K3592" s="2">
        <v>76851.184717724231</v>
      </c>
      <c r="L3592" s="2">
        <v>2952</v>
      </c>
      <c r="M3592" s="2">
        <v>8746812616.2511177</v>
      </c>
      <c r="N3592" s="4">
        <v>0.99458562336950695</v>
      </c>
      <c r="O3592" s="2">
        <v>55809.564805279893</v>
      </c>
      <c r="P3592" s="2">
        <v>3206</v>
      </c>
      <c r="Q3592" s="2">
        <v>9834523673.882782</v>
      </c>
      <c r="R3592" s="4">
        <v>0.99692509292197939</v>
      </c>
      <c r="S3592" s="2">
        <v>45365.006667408896</v>
      </c>
      <c r="T3592" s="2">
        <v>3398</v>
      </c>
      <c r="U3592" s="2">
        <v>12322329259.531799</v>
      </c>
      <c r="V3592" s="4">
        <v>0.99831351483305442</v>
      </c>
      <c r="W3592" s="2">
        <v>44126.380918449468</v>
      </c>
      <c r="X3592" s="2">
        <v>3384</v>
      </c>
      <c r="Y3592" s="2">
        <v>14139942360.391582</v>
      </c>
      <c r="Z3592" s="4">
        <v>0.99855057163408023</v>
      </c>
      <c r="AA3592" s="2">
        <v>32963.730638503133</v>
      </c>
      <c r="AB3592" s="2">
        <v>3587</v>
      </c>
      <c r="AC3592" s="2">
        <v>15848405327.363611</v>
      </c>
      <c r="AD3592" s="4">
        <v>0.99922818566700644</v>
      </c>
    </row>
    <row r="3593" spans="1:30" x14ac:dyDescent="0.2">
      <c r="A3593">
        <v>5873</v>
      </c>
      <c r="B3593">
        <v>3512</v>
      </c>
      <c r="C3593">
        <v>1</v>
      </c>
      <c r="D3593" t="s">
        <v>7026</v>
      </c>
      <c r="E3593" t="s">
        <v>7027</v>
      </c>
      <c r="F3593" t="s">
        <v>8510</v>
      </c>
      <c r="G3593" s="2">
        <v>22615.567148293499</v>
      </c>
      <c r="H3593" s="2">
        <v>3811</v>
      </c>
      <c r="I3593" s="2">
        <v>7485076845.9520311</v>
      </c>
      <c r="J3593" s="4">
        <v>0.99918842197316815</v>
      </c>
      <c r="K3593" s="2">
        <v>27916.250219241872</v>
      </c>
      <c r="L3593" s="2">
        <v>3748</v>
      </c>
      <c r="M3593" s="2">
        <v>8786012799.3817043</v>
      </c>
      <c r="N3593" s="4">
        <v>0.99904301148168584</v>
      </c>
      <c r="O3593" s="2">
        <v>28757.296800655269</v>
      </c>
      <c r="P3593" s="2">
        <v>3736</v>
      </c>
      <c r="Q3593" s="2">
        <v>9856251542.2552509</v>
      </c>
      <c r="R3593" s="4">
        <v>0.99912764567537249</v>
      </c>
      <c r="S3593" s="2">
        <v>32504.701021006636</v>
      </c>
      <c r="T3593" s="2">
        <v>3646</v>
      </c>
      <c r="U3593" s="2">
        <v>12331963628.648413</v>
      </c>
      <c r="V3593" s="4">
        <v>0.99909405889200864</v>
      </c>
      <c r="W3593" s="2">
        <v>35140.655258400802</v>
      </c>
      <c r="X3593" s="2">
        <v>3567</v>
      </c>
      <c r="Y3593" s="2">
        <v>14147182657.472666</v>
      </c>
      <c r="Z3593" s="4">
        <v>0.99906187518856771</v>
      </c>
      <c r="AA3593" s="2">
        <v>32835.320491668004</v>
      </c>
      <c r="AB3593" s="2">
        <v>3588</v>
      </c>
      <c r="AC3593" s="2">
        <v>15848438162.684103</v>
      </c>
      <c r="AD3593" s="4">
        <v>0.9992302559054338</v>
      </c>
    </row>
    <row r="3594" spans="1:30" x14ac:dyDescent="0.2">
      <c r="A3594">
        <v>351</v>
      </c>
      <c r="B3594">
        <v>3259</v>
      </c>
      <c r="C3594">
        <v>1</v>
      </c>
      <c r="D3594" t="s">
        <v>6520</v>
      </c>
      <c r="E3594" t="s">
        <v>6521</v>
      </c>
      <c r="F3594" t="s">
        <v>8510</v>
      </c>
      <c r="G3594" s="2">
        <v>33333.674070905028</v>
      </c>
      <c r="H3594" s="2">
        <v>3572</v>
      </c>
      <c r="I3594" s="2">
        <v>7478412712.9089413</v>
      </c>
      <c r="J3594" s="4">
        <v>0.99829882194417907</v>
      </c>
      <c r="K3594" s="2">
        <v>30427.711330419068</v>
      </c>
      <c r="L3594" s="2">
        <v>3680</v>
      </c>
      <c r="M3594" s="2">
        <v>8784038664.2657547</v>
      </c>
      <c r="N3594" s="4">
        <v>0.99881853583655023</v>
      </c>
      <c r="O3594" s="2">
        <v>39555.8915510605</v>
      </c>
      <c r="P3594" s="2">
        <v>3491</v>
      </c>
      <c r="Q3594" s="2">
        <v>9847980936.6553402</v>
      </c>
      <c r="R3594" s="4">
        <v>0.99828925486666364</v>
      </c>
      <c r="S3594" s="2">
        <v>35057.179355357097</v>
      </c>
      <c r="T3594" s="2">
        <v>3591</v>
      </c>
      <c r="U3594" s="2">
        <v>12330107709.358427</v>
      </c>
      <c r="V3594" s="4">
        <v>0.99894369857695708</v>
      </c>
      <c r="W3594" s="2">
        <v>31277.633256937901</v>
      </c>
      <c r="X3594" s="2">
        <v>3645</v>
      </c>
      <c r="Y3594" s="2">
        <v>14149768607.224279</v>
      </c>
      <c r="Z3594" s="4">
        <v>0.9992444927365659</v>
      </c>
      <c r="AA3594" s="2">
        <v>32816.142890098272</v>
      </c>
      <c r="AB3594" s="2">
        <v>3589</v>
      </c>
      <c r="AC3594" s="2">
        <v>15848470978.826994</v>
      </c>
      <c r="AD3594" s="4">
        <v>0.99923232493473002</v>
      </c>
    </row>
    <row r="3595" spans="1:30" x14ac:dyDescent="0.2">
      <c r="A3595">
        <v>3560</v>
      </c>
      <c r="B3595">
        <v>3465</v>
      </c>
      <c r="C3595">
        <v>1</v>
      </c>
      <c r="D3595" t="s">
        <v>6932</v>
      </c>
      <c r="E3595" t="s">
        <v>6933</v>
      </c>
      <c r="F3595" t="s">
        <v>8510</v>
      </c>
      <c r="G3595" s="2">
        <v>60512.366391298907</v>
      </c>
      <c r="H3595" s="2">
        <v>3081</v>
      </c>
      <c r="I3595" s="2">
        <v>7455834446.2063131</v>
      </c>
      <c r="J3595" s="4">
        <v>0.99528483248999078</v>
      </c>
      <c r="K3595" s="2">
        <v>39638.68029625644</v>
      </c>
      <c r="L3595" s="2">
        <v>3498</v>
      </c>
      <c r="M3595" s="2">
        <v>8777651216.3914433</v>
      </c>
      <c r="N3595" s="4">
        <v>0.99809222968315114</v>
      </c>
      <c r="O3595" s="2">
        <v>31181.281985351303</v>
      </c>
      <c r="P3595" s="2">
        <v>3677</v>
      </c>
      <c r="Q3595" s="2">
        <v>9854492077.6220722</v>
      </c>
      <c r="R3595" s="4">
        <v>0.99894928884782397</v>
      </c>
      <c r="S3595" s="2">
        <v>32877.260341403169</v>
      </c>
      <c r="T3595" s="2">
        <v>3639</v>
      </c>
      <c r="U3595" s="2">
        <v>12331734973.9844</v>
      </c>
      <c r="V3595" s="4">
        <v>0.9990755340630979</v>
      </c>
      <c r="W3595" s="2">
        <v>29566.223051589503</v>
      </c>
      <c r="X3595" s="2">
        <v>3678</v>
      </c>
      <c r="Y3595" s="2">
        <v>14150772724.940922</v>
      </c>
      <c r="Z3595" s="4">
        <v>0.99931540266635099</v>
      </c>
      <c r="AA3595" s="2">
        <v>32767.083238467701</v>
      </c>
      <c r="AB3595" s="2">
        <v>3590</v>
      </c>
      <c r="AC3595" s="2">
        <v>15848503745.910233</v>
      </c>
      <c r="AD3595" s="4">
        <v>0.99923439087085786</v>
      </c>
    </row>
    <row r="3596" spans="1:30" x14ac:dyDescent="0.2">
      <c r="A3596">
        <v>1715</v>
      </c>
      <c r="B3596">
        <v>3249</v>
      </c>
      <c r="C3596">
        <v>1</v>
      </c>
      <c r="D3596" t="s">
        <v>6500</v>
      </c>
      <c r="E3596" t="s">
        <v>6501</v>
      </c>
      <c r="F3596" t="s">
        <v>8510</v>
      </c>
      <c r="G3596" s="2">
        <v>79492.619934348637</v>
      </c>
      <c r="H3596" s="2">
        <v>2887</v>
      </c>
      <c r="I3596" s="2">
        <v>7442419802.9103231</v>
      </c>
      <c r="J3596" s="4">
        <v>0.99349410187464626</v>
      </c>
      <c r="K3596" s="2">
        <v>55770.494034215364</v>
      </c>
      <c r="L3596" s="2">
        <v>3229</v>
      </c>
      <c r="M3596" s="2">
        <v>8764970931.2960072</v>
      </c>
      <c r="N3596" s="4">
        <v>0.99665037539754364</v>
      </c>
      <c r="O3596" s="2">
        <v>45678.821823765109</v>
      </c>
      <c r="P3596" s="2">
        <v>3372</v>
      </c>
      <c r="Q3596" s="2">
        <v>9842933319.3196011</v>
      </c>
      <c r="R3596" s="4">
        <v>0.9977775781908701</v>
      </c>
      <c r="S3596" s="2">
        <v>49520.090060216702</v>
      </c>
      <c r="T3596" s="2">
        <v>3328</v>
      </c>
      <c r="U3596" s="2">
        <v>12319017205.463636</v>
      </c>
      <c r="V3596" s="4">
        <v>0.99804518339437387</v>
      </c>
      <c r="W3596" s="2">
        <v>47479.573706437666</v>
      </c>
      <c r="X3596" s="2">
        <v>3320</v>
      </c>
      <c r="Y3596" s="2">
        <v>14137024860.748064</v>
      </c>
      <c r="Z3596" s="4">
        <v>0.99834454031779007</v>
      </c>
      <c r="AA3596" s="2">
        <v>32700.137497465603</v>
      </c>
      <c r="AB3596" s="2">
        <v>3591</v>
      </c>
      <c r="AC3596" s="2">
        <v>15848536446.047729</v>
      </c>
      <c r="AD3596" s="4">
        <v>0.99923645258611482</v>
      </c>
    </row>
    <row r="3597" spans="1:30" x14ac:dyDescent="0.2">
      <c r="A3597">
        <v>4139</v>
      </c>
      <c r="B3597">
        <v>3530</v>
      </c>
      <c r="C3597">
        <v>1</v>
      </c>
      <c r="D3597" t="s">
        <v>7062</v>
      </c>
      <c r="E3597" t="s">
        <v>7063</v>
      </c>
      <c r="F3597" t="s">
        <v>8510</v>
      </c>
      <c r="G3597" s="2">
        <v>66416.020363435557</v>
      </c>
      <c r="H3597" s="2">
        <v>3004</v>
      </c>
      <c r="I3597" s="2">
        <v>7450933893.8050137</v>
      </c>
      <c r="J3597" s="4">
        <v>0.9946306541399984</v>
      </c>
      <c r="K3597" s="2">
        <v>60131.739630499702</v>
      </c>
      <c r="L3597" s="2">
        <v>3154</v>
      </c>
      <c r="M3597" s="2">
        <v>8760619916.7282162</v>
      </c>
      <c r="N3597" s="4">
        <v>0.99615562871368812</v>
      </c>
      <c r="O3597" s="2">
        <v>46759.029956001265</v>
      </c>
      <c r="P3597" s="2">
        <v>3356</v>
      </c>
      <c r="Q3597" s="2">
        <v>9842192584.5269508</v>
      </c>
      <c r="R3597" s="4">
        <v>0.99770248994801447</v>
      </c>
      <c r="S3597" s="2">
        <v>49737.644263404538</v>
      </c>
      <c r="T3597" s="2">
        <v>3322</v>
      </c>
      <c r="U3597" s="2">
        <v>12318719612.20373</v>
      </c>
      <c r="V3597" s="4">
        <v>0.99802107339316948</v>
      </c>
      <c r="W3597" s="2">
        <v>40453.585355017196</v>
      </c>
      <c r="X3597" s="2">
        <v>3456</v>
      </c>
      <c r="Y3597" s="2">
        <v>14142989079.98267</v>
      </c>
      <c r="Z3597" s="4">
        <v>0.9987657283519612</v>
      </c>
      <c r="AA3597" s="2">
        <v>32653.300495607735</v>
      </c>
      <c r="AB3597" s="2">
        <v>3592</v>
      </c>
      <c r="AC3597" s="2">
        <v>15848569099.348225</v>
      </c>
      <c r="AD3597" s="4">
        <v>0.99923851134833952</v>
      </c>
    </row>
    <row r="3598" spans="1:30" x14ac:dyDescent="0.2">
      <c r="A3598">
        <v>1446</v>
      </c>
      <c r="B3598">
        <v>3832</v>
      </c>
      <c r="C3598">
        <v>1</v>
      </c>
      <c r="D3598" t="s">
        <v>7666</v>
      </c>
      <c r="E3598" t="s">
        <v>7667</v>
      </c>
      <c r="F3598" t="s">
        <v>8510</v>
      </c>
      <c r="G3598" s="2">
        <v>25781.462740028266</v>
      </c>
      <c r="H3598" s="2">
        <v>3734</v>
      </c>
      <c r="I3598" s="2">
        <v>7483221642.0943623</v>
      </c>
      <c r="J3598" s="4">
        <v>0.99894076944359056</v>
      </c>
      <c r="K3598" s="2">
        <v>19852.216223184267</v>
      </c>
      <c r="L3598" s="2">
        <v>3922</v>
      </c>
      <c r="M3598" s="2">
        <v>8790166337.2888641</v>
      </c>
      <c r="N3598" s="4">
        <v>0.99951530342045514</v>
      </c>
      <c r="O3598" s="2">
        <v>21044.739339103431</v>
      </c>
      <c r="P3598" s="2">
        <v>3894</v>
      </c>
      <c r="Q3598" s="2">
        <v>9860129057.8761215</v>
      </c>
      <c r="R3598" s="4">
        <v>0.99952070920837388</v>
      </c>
      <c r="S3598" s="2">
        <v>16136.775176948868</v>
      </c>
      <c r="T3598" s="2">
        <v>4010</v>
      </c>
      <c r="U3598" s="2">
        <v>12340630766.492268</v>
      </c>
      <c r="V3598" s="4">
        <v>0.99979624113874155</v>
      </c>
      <c r="W3598" s="2">
        <v>26473.245934707502</v>
      </c>
      <c r="X3598" s="2">
        <v>3741</v>
      </c>
      <c r="Y3598" s="2">
        <v>14152535728.732946</v>
      </c>
      <c r="Z3598" s="4">
        <v>0.99943990447827147</v>
      </c>
      <c r="AA3598" s="2">
        <v>32585.042603724432</v>
      </c>
      <c r="AB3598" s="2">
        <v>3593</v>
      </c>
      <c r="AC3598" s="2">
        <v>15848601684.390829</v>
      </c>
      <c r="AD3598" s="4">
        <v>0.99924056580696363</v>
      </c>
    </row>
    <row r="3599" spans="1:30" x14ac:dyDescent="0.2">
      <c r="A3599">
        <v>1774</v>
      </c>
      <c r="B3599">
        <v>3937</v>
      </c>
      <c r="C3599">
        <v>1</v>
      </c>
      <c r="D3599" t="s">
        <v>7876</v>
      </c>
      <c r="E3599" t="s">
        <v>7877</v>
      </c>
      <c r="F3599" t="s">
        <v>8510</v>
      </c>
      <c r="G3599" s="2">
        <v>23321.634490314536</v>
      </c>
      <c r="H3599" s="2">
        <v>3790</v>
      </c>
      <c r="I3599" s="2">
        <v>7484595598.9332409</v>
      </c>
      <c r="J3599" s="4">
        <v>0.99912417995412406</v>
      </c>
      <c r="K3599" s="2">
        <v>27329.331956905302</v>
      </c>
      <c r="L3599" s="2">
        <v>3763</v>
      </c>
      <c r="M3599" s="2">
        <v>8786427271.0784454</v>
      </c>
      <c r="N3599" s="4">
        <v>0.99909014037411303</v>
      </c>
      <c r="O3599" s="2">
        <v>28862.519336675367</v>
      </c>
      <c r="P3599" s="2">
        <v>3734</v>
      </c>
      <c r="Q3599" s="2">
        <v>9856194009.5985146</v>
      </c>
      <c r="R3599" s="4">
        <v>0.99912181359330476</v>
      </c>
      <c r="S3599" s="2">
        <v>33170.116277317771</v>
      </c>
      <c r="T3599" s="2">
        <v>3633</v>
      </c>
      <c r="U3599" s="2">
        <v>12331536735.578588</v>
      </c>
      <c r="V3599" s="4">
        <v>0.99905947345673751</v>
      </c>
      <c r="W3599" s="2">
        <v>27979.957630457833</v>
      </c>
      <c r="X3599" s="2">
        <v>3705</v>
      </c>
      <c r="Y3599" s="2">
        <v>14151551680.292509</v>
      </c>
      <c r="Z3599" s="4">
        <v>0.99937041182351583</v>
      </c>
      <c r="AA3599" s="2">
        <v>32571.653719074431</v>
      </c>
      <c r="AB3599" s="2">
        <v>3594</v>
      </c>
      <c r="AC3599" s="2">
        <v>15848634256.044548</v>
      </c>
      <c r="AD3599" s="4">
        <v>0.99924261942143</v>
      </c>
    </row>
    <row r="3600" spans="1:30" x14ac:dyDescent="0.2">
      <c r="A3600">
        <v>2900</v>
      </c>
      <c r="B3600">
        <v>3511</v>
      </c>
      <c r="C3600">
        <v>1</v>
      </c>
      <c r="D3600" t="s">
        <v>7024</v>
      </c>
      <c r="E3600" t="s">
        <v>7025</v>
      </c>
      <c r="F3600" t="s">
        <v>8510</v>
      </c>
      <c r="G3600" s="2">
        <v>36982.449692470334</v>
      </c>
      <c r="H3600" s="2">
        <v>3491</v>
      </c>
      <c r="I3600" s="2">
        <v>7475559671.6535587</v>
      </c>
      <c r="J3600" s="4">
        <v>0.99791796736533378</v>
      </c>
      <c r="K3600" s="2">
        <v>25093.507131961363</v>
      </c>
      <c r="L3600" s="2">
        <v>3805</v>
      </c>
      <c r="M3600" s="2">
        <v>8787532275.0663204</v>
      </c>
      <c r="N3600" s="4">
        <v>0.9992157885534354</v>
      </c>
      <c r="O3600" s="2">
        <v>24947.4044334752</v>
      </c>
      <c r="P3600" s="2">
        <v>3808</v>
      </c>
      <c r="Q3600" s="2">
        <v>9858172361.2393837</v>
      </c>
      <c r="R3600" s="4">
        <v>0.99932235898409405</v>
      </c>
      <c r="S3600" s="2">
        <v>22798.423952018533</v>
      </c>
      <c r="T3600" s="2">
        <v>3848</v>
      </c>
      <c r="U3600" s="2">
        <v>12337450055.426697</v>
      </c>
      <c r="V3600" s="4">
        <v>0.99953855066670017</v>
      </c>
      <c r="W3600" s="2">
        <v>34657.910948115663</v>
      </c>
      <c r="X3600" s="2">
        <v>3576</v>
      </c>
      <c r="Y3600" s="2">
        <v>14147496226.735079</v>
      </c>
      <c r="Z3600" s="4">
        <v>0.99908401918026501</v>
      </c>
      <c r="AA3600" s="2">
        <v>32561.211213458999</v>
      </c>
      <c r="AB3600" s="2">
        <v>3595</v>
      </c>
      <c r="AC3600" s="2">
        <v>15848666817.255762</v>
      </c>
      <c r="AD3600" s="4">
        <v>0.99924467237750558</v>
      </c>
    </row>
    <row r="3601" spans="1:30" x14ac:dyDescent="0.2">
      <c r="A3601">
        <v>539</v>
      </c>
      <c r="B3601">
        <v>3855</v>
      </c>
      <c r="C3601">
        <v>1</v>
      </c>
      <c r="D3601" t="s">
        <v>7712</v>
      </c>
      <c r="E3601" t="s">
        <v>7713</v>
      </c>
      <c r="F3601" t="s">
        <v>8510</v>
      </c>
      <c r="G3601" s="2">
        <v>33211.276839927603</v>
      </c>
      <c r="H3601" s="2">
        <v>3576</v>
      </c>
      <c r="I3601" s="2">
        <v>7478545808.4534359</v>
      </c>
      <c r="J3601" s="4">
        <v>0.99831658896645725</v>
      </c>
      <c r="K3601" s="2">
        <v>39408.059055778467</v>
      </c>
      <c r="L3601" s="2">
        <v>3505</v>
      </c>
      <c r="M3601" s="2">
        <v>8777927963.3634472</v>
      </c>
      <c r="N3601" s="4">
        <v>0.9981236981244842</v>
      </c>
      <c r="O3601" s="2">
        <v>37912.140449619903</v>
      </c>
      <c r="P3601" s="2">
        <v>3522</v>
      </c>
      <c r="Q3601" s="2">
        <v>9849174096.7640343</v>
      </c>
      <c r="R3601" s="4">
        <v>0.99841020543749714</v>
      </c>
      <c r="S3601" s="2">
        <v>40921.498275956801</v>
      </c>
      <c r="T3601" s="2">
        <v>3485</v>
      </c>
      <c r="U3601" s="2">
        <v>12326081568.913389</v>
      </c>
      <c r="V3601" s="4">
        <v>0.99861751427086998</v>
      </c>
      <c r="W3601" s="2">
        <v>36321.595733673435</v>
      </c>
      <c r="X3601" s="2">
        <v>3543</v>
      </c>
      <c r="Y3601" s="2">
        <v>14146328698.032505</v>
      </c>
      <c r="Z3601" s="4">
        <v>0.999001569307158</v>
      </c>
      <c r="AA3601" s="2">
        <v>32559.207858286962</v>
      </c>
      <c r="AB3601" s="2">
        <v>3596</v>
      </c>
      <c r="AC3601" s="2">
        <v>15848699376.463621</v>
      </c>
      <c r="AD3601" s="4">
        <v>0.99924672520727131</v>
      </c>
    </row>
    <row r="3602" spans="1:30" x14ac:dyDescent="0.2">
      <c r="A3602">
        <v>5034</v>
      </c>
      <c r="B3602">
        <v>3788</v>
      </c>
      <c r="C3602">
        <v>1</v>
      </c>
      <c r="D3602" t="s">
        <v>7578</v>
      </c>
      <c r="E3602" t="s">
        <v>7579</v>
      </c>
      <c r="F3602" t="s">
        <v>8510</v>
      </c>
      <c r="G3602" s="2">
        <v>25367.4194972314</v>
      </c>
      <c r="H3602" s="2">
        <v>3747</v>
      </c>
      <c r="I3602" s="2">
        <v>7483553642.5890589</v>
      </c>
      <c r="J3602" s="4">
        <v>0.99898508843419243</v>
      </c>
      <c r="K3602" s="2">
        <v>43341.426894645265</v>
      </c>
      <c r="L3602" s="2">
        <v>3420</v>
      </c>
      <c r="M3602" s="2">
        <v>8774398525.6542149</v>
      </c>
      <c r="N3602" s="4">
        <v>0.9977223715889576</v>
      </c>
      <c r="O3602" s="2">
        <v>40525.005960094735</v>
      </c>
      <c r="P3602" s="2">
        <v>3470</v>
      </c>
      <c r="Q3602" s="2">
        <v>9847143672.2661419</v>
      </c>
      <c r="R3602" s="4">
        <v>0.99820438142421941</v>
      </c>
      <c r="S3602" s="2">
        <v>43548.83048055377</v>
      </c>
      <c r="T3602" s="2">
        <v>3437</v>
      </c>
      <c r="U3602" s="2">
        <v>12324060535.855604</v>
      </c>
      <c r="V3602" s="4">
        <v>0.99845377699579674</v>
      </c>
      <c r="W3602" s="2">
        <v>31610.838196722336</v>
      </c>
      <c r="X3602" s="2">
        <v>3640</v>
      </c>
      <c r="Y3602" s="2">
        <v>14149611793.238745</v>
      </c>
      <c r="Z3602" s="4">
        <v>0.99923341866773974</v>
      </c>
      <c r="AA3602" s="2">
        <v>32529.726398536335</v>
      </c>
      <c r="AB3602" s="2">
        <v>3597</v>
      </c>
      <c r="AC3602" s="2">
        <v>15848731906.19002</v>
      </c>
      <c r="AD3602" s="4">
        <v>0.99924877617825658</v>
      </c>
    </row>
    <row r="3603" spans="1:30" x14ac:dyDescent="0.2">
      <c r="A3603">
        <v>2461</v>
      </c>
      <c r="B3603">
        <v>3416</v>
      </c>
      <c r="C3603">
        <v>1</v>
      </c>
      <c r="D3603" t="s">
        <v>6834</v>
      </c>
      <c r="E3603" t="s">
        <v>6835</v>
      </c>
      <c r="F3603" t="s">
        <v>8510</v>
      </c>
      <c r="G3603" s="2">
        <v>61831.91967692467</v>
      </c>
      <c r="H3603" s="2">
        <v>3065</v>
      </c>
      <c r="I3603" s="2">
        <v>7454855947.4168787</v>
      </c>
      <c r="J3603" s="4">
        <v>0.9951542119657879</v>
      </c>
      <c r="K3603" s="2">
        <v>44520.800717086466</v>
      </c>
      <c r="L3603" s="2">
        <v>3400</v>
      </c>
      <c r="M3603" s="2">
        <v>8773519944.2155628</v>
      </c>
      <c r="N3603" s="4">
        <v>0.9976224695439293</v>
      </c>
      <c r="O3603" s="2">
        <v>43509.512628526398</v>
      </c>
      <c r="P3603" s="2">
        <v>3408</v>
      </c>
      <c r="Q3603" s="2">
        <v>9844536088.6379738</v>
      </c>
      <c r="R3603" s="4">
        <v>0.99794005082346882</v>
      </c>
      <c r="S3603" s="2">
        <v>36615.088343256233</v>
      </c>
      <c r="T3603" s="2">
        <v>3563</v>
      </c>
      <c r="U3603" s="2">
        <v>12329108435.978302</v>
      </c>
      <c r="V3603" s="4">
        <v>0.99886274082137527</v>
      </c>
      <c r="W3603" s="2">
        <v>32608.541384957334</v>
      </c>
      <c r="X3603" s="2">
        <v>3617</v>
      </c>
      <c r="Y3603" s="2">
        <v>14148873750.039442</v>
      </c>
      <c r="Z3603" s="4">
        <v>0.999181298691592</v>
      </c>
      <c r="AA3603" s="2">
        <v>32498.453938167397</v>
      </c>
      <c r="AB3603" s="2">
        <v>3598</v>
      </c>
      <c r="AC3603" s="2">
        <v>15848764404.643957</v>
      </c>
      <c r="AD3603" s="4">
        <v>0.99925082517754038</v>
      </c>
    </row>
    <row r="3604" spans="1:30" x14ac:dyDescent="0.2">
      <c r="A3604">
        <v>5402</v>
      </c>
      <c r="B3604">
        <v>3675</v>
      </c>
      <c r="C3604">
        <v>1</v>
      </c>
      <c r="D3604" t="s">
        <v>7352</v>
      </c>
      <c r="E3604" t="s">
        <v>7353</v>
      </c>
      <c r="F3604" t="s">
        <v>8510</v>
      </c>
      <c r="G3604" s="2">
        <v>51010.839591450931</v>
      </c>
      <c r="H3604" s="2">
        <v>3234</v>
      </c>
      <c r="I3604" s="2">
        <v>7464325484.1916513</v>
      </c>
      <c r="J3604" s="4">
        <v>0.99641830740549187</v>
      </c>
      <c r="K3604" s="2">
        <v>51282.700236489705</v>
      </c>
      <c r="L3604" s="2">
        <v>3296</v>
      </c>
      <c r="M3604" s="2">
        <v>8768543234.6015129</v>
      </c>
      <c r="N3604" s="4">
        <v>0.99705657610926013</v>
      </c>
      <c r="O3604" s="2">
        <v>39950.11195701523</v>
      </c>
      <c r="P3604" s="2">
        <v>3477</v>
      </c>
      <c r="Q3604" s="2">
        <v>9847424779.9079742</v>
      </c>
      <c r="R3604" s="4">
        <v>0.99823287728952492</v>
      </c>
      <c r="S3604" s="2">
        <v>31943.961893757365</v>
      </c>
      <c r="T3604" s="2">
        <v>3654</v>
      </c>
      <c r="U3604" s="2">
        <v>12332220436.198538</v>
      </c>
      <c r="V3604" s="4">
        <v>0.99911486457270426</v>
      </c>
      <c r="W3604" s="2">
        <v>27448.002996293133</v>
      </c>
      <c r="X3604" s="2">
        <v>3722</v>
      </c>
      <c r="Y3604" s="2">
        <v>14152022471.79825</v>
      </c>
      <c r="Z3604" s="4">
        <v>0.99940365871485359</v>
      </c>
      <c r="AA3604" s="2">
        <v>32480.524112814834</v>
      </c>
      <c r="AB3604" s="2">
        <v>3599</v>
      </c>
      <c r="AC3604" s="2">
        <v>15848796885.16807</v>
      </c>
      <c r="AD3604" s="4">
        <v>0.99925287304636423</v>
      </c>
    </row>
    <row r="3605" spans="1:30" x14ac:dyDescent="0.2">
      <c r="A3605">
        <v>2690</v>
      </c>
      <c r="B3605">
        <v>3735</v>
      </c>
      <c r="C3605">
        <v>1</v>
      </c>
      <c r="D3605" t="s">
        <v>7472</v>
      </c>
      <c r="E3605" t="s">
        <v>7473</v>
      </c>
      <c r="F3605" t="s">
        <v>8510</v>
      </c>
      <c r="G3605" s="2">
        <v>30852.064084644368</v>
      </c>
      <c r="H3605" s="2">
        <v>3632</v>
      </c>
      <c r="I3605" s="2">
        <v>7480343893.5944529</v>
      </c>
      <c r="J3605" s="4">
        <v>0.998556616676473</v>
      </c>
      <c r="K3605" s="2">
        <v>36529.570271811135</v>
      </c>
      <c r="L3605" s="2">
        <v>3559</v>
      </c>
      <c r="M3605" s="2">
        <v>8779980897.1157455</v>
      </c>
      <c r="N3605" s="4">
        <v>0.99835713383247837</v>
      </c>
      <c r="O3605" s="2">
        <v>38545.071609806735</v>
      </c>
      <c r="P3605" s="2">
        <v>3504</v>
      </c>
      <c r="Q3605" s="2">
        <v>9848487944.7497597</v>
      </c>
      <c r="R3605" s="4">
        <v>0.99834065024771135</v>
      </c>
      <c r="S3605" s="2">
        <v>42840.153073965535</v>
      </c>
      <c r="T3605" s="2">
        <v>3445</v>
      </c>
      <c r="U3605" s="2">
        <v>12324405596.707911</v>
      </c>
      <c r="V3605" s="4">
        <v>0.99848173266108053</v>
      </c>
      <c r="W3605" s="2">
        <v>40254.316726656769</v>
      </c>
      <c r="X3605" s="2">
        <v>3462</v>
      </c>
      <c r="Y3605" s="2">
        <v>14143231318.540049</v>
      </c>
      <c r="Z3605" s="4">
        <v>0.99878283503060084</v>
      </c>
      <c r="AA3605" s="2">
        <v>32463.724179068395</v>
      </c>
      <c r="AB3605" s="2">
        <v>3600</v>
      </c>
      <c r="AC3605" s="2">
        <v>15848829348.892248</v>
      </c>
      <c r="AD3605" s="4">
        <v>0.99925491985596693</v>
      </c>
    </row>
    <row r="3606" spans="1:30" x14ac:dyDescent="0.2">
      <c r="A3606">
        <v>5750</v>
      </c>
      <c r="B3606">
        <v>3397</v>
      </c>
      <c r="C3606">
        <v>1</v>
      </c>
      <c r="D3606" t="s">
        <v>6796</v>
      </c>
      <c r="E3606" t="s">
        <v>6797</v>
      </c>
      <c r="F3606" t="s">
        <v>8510</v>
      </c>
      <c r="G3606" s="2">
        <v>83958.848361125842</v>
      </c>
      <c r="H3606" s="2">
        <v>2840</v>
      </c>
      <c r="I3606" s="2">
        <v>7438586446.6313543</v>
      </c>
      <c r="J3606" s="4">
        <v>0.99298238432116315</v>
      </c>
      <c r="K3606" s="2">
        <v>57511.247765427404</v>
      </c>
      <c r="L3606" s="2">
        <v>3200</v>
      </c>
      <c r="M3606" s="2">
        <v>8763329504.4600067</v>
      </c>
      <c r="N3606" s="4">
        <v>0.99646373146168687</v>
      </c>
      <c r="O3606" s="2">
        <v>52992.931294240901</v>
      </c>
      <c r="P3606" s="2">
        <v>3249</v>
      </c>
      <c r="Q3606" s="2">
        <v>9836859920.0614319</v>
      </c>
      <c r="R3606" s="4">
        <v>0.99716191806125121</v>
      </c>
      <c r="S3606" s="2">
        <v>33644.053809867662</v>
      </c>
      <c r="T3606" s="2">
        <v>3621</v>
      </c>
      <c r="U3606" s="2">
        <v>12331135773.352642</v>
      </c>
      <c r="V3606" s="4">
        <v>0.99902698885089158</v>
      </c>
      <c r="W3606" s="2">
        <v>35907.684564515403</v>
      </c>
      <c r="X3606" s="2">
        <v>3549</v>
      </c>
      <c r="Y3606" s="2">
        <v>14146545263.746897</v>
      </c>
      <c r="Z3606" s="4">
        <v>0.99901686299170001</v>
      </c>
      <c r="AA3606" s="2">
        <v>32406.536198376434</v>
      </c>
      <c r="AB3606" s="2">
        <v>3601</v>
      </c>
      <c r="AC3606" s="2">
        <v>15848861755.428446</v>
      </c>
      <c r="AD3606" s="4">
        <v>0.99925696305991707</v>
      </c>
    </row>
    <row r="3607" spans="1:30" x14ac:dyDescent="0.2">
      <c r="A3607">
        <v>1750</v>
      </c>
      <c r="B3607">
        <v>3691</v>
      </c>
      <c r="C3607">
        <v>1</v>
      </c>
      <c r="D3607" t="s">
        <v>7384</v>
      </c>
      <c r="E3607" t="s">
        <v>7385</v>
      </c>
      <c r="F3607" t="s">
        <v>8510</v>
      </c>
      <c r="G3607" s="2">
        <v>36619.377144021935</v>
      </c>
      <c r="H3607" s="2">
        <v>3500</v>
      </c>
      <c r="I3607" s="2">
        <v>7475890882.7941351</v>
      </c>
      <c r="J3607" s="4">
        <v>0.99796218098447265</v>
      </c>
      <c r="K3607" s="2">
        <v>37375.756539711503</v>
      </c>
      <c r="L3607" s="2">
        <v>3545</v>
      </c>
      <c r="M3607" s="2">
        <v>8779464355.3534355</v>
      </c>
      <c r="N3607" s="4">
        <v>0.99829839872139237</v>
      </c>
      <c r="O3607" s="2">
        <v>40086.802893073029</v>
      </c>
      <c r="P3607" s="2">
        <v>3475</v>
      </c>
      <c r="Q3607" s="2">
        <v>9847344868.8516197</v>
      </c>
      <c r="R3607" s="4">
        <v>0.99822477671038934</v>
      </c>
      <c r="S3607" s="2">
        <v>42049.064867292764</v>
      </c>
      <c r="T3607" s="2">
        <v>3464</v>
      </c>
      <c r="U3607" s="2">
        <v>12325209879.940359</v>
      </c>
      <c r="V3607" s="4">
        <v>0.99854689297320953</v>
      </c>
      <c r="W3607" s="2">
        <v>34457.715327897567</v>
      </c>
      <c r="X3607" s="2">
        <v>3578</v>
      </c>
      <c r="Y3607" s="2">
        <v>14147565291.817896</v>
      </c>
      <c r="Z3607" s="4">
        <v>0.99908889649702981</v>
      </c>
      <c r="AA3607" s="2">
        <v>32296.407398650903</v>
      </c>
      <c r="AB3607" s="2">
        <v>3602</v>
      </c>
      <c r="AC3607" s="2">
        <v>15848894051.835844</v>
      </c>
      <c r="AD3607" s="4">
        <v>0.99925899932034212</v>
      </c>
    </row>
    <row r="3608" spans="1:30" x14ac:dyDescent="0.2">
      <c r="A3608">
        <v>5202</v>
      </c>
      <c r="B3608">
        <v>3955</v>
      </c>
      <c r="C3608">
        <v>1</v>
      </c>
      <c r="D3608" t="s">
        <v>7912</v>
      </c>
      <c r="E3608" t="s">
        <v>7913</v>
      </c>
      <c r="F3608" t="s">
        <v>8510</v>
      </c>
      <c r="G3608" s="2">
        <v>18640.742484033803</v>
      </c>
      <c r="H3608" s="2">
        <v>3907</v>
      </c>
      <c r="I3608" s="2">
        <v>7487056785.2202797</v>
      </c>
      <c r="J3608" s="4">
        <v>0.99945272552458919</v>
      </c>
      <c r="K3608" s="2">
        <v>21741.868310639766</v>
      </c>
      <c r="L3608" s="2">
        <v>3882</v>
      </c>
      <c r="M3608" s="2">
        <v>8789337510.1716518</v>
      </c>
      <c r="N3608" s="4">
        <v>0.99942105885718346</v>
      </c>
      <c r="O3608" s="2">
        <v>21294.323780083836</v>
      </c>
      <c r="P3608" s="2">
        <v>3883</v>
      </c>
      <c r="Q3608" s="2">
        <v>9859896111.5144958</v>
      </c>
      <c r="R3608" s="4">
        <v>0.99949709544924226</v>
      </c>
      <c r="S3608" s="2">
        <v>30330.799672508034</v>
      </c>
      <c r="T3608" s="2">
        <v>3677</v>
      </c>
      <c r="U3608" s="2">
        <v>12332937568.730125</v>
      </c>
      <c r="V3608" s="4">
        <v>0.99917296422928148</v>
      </c>
      <c r="W3608" s="2">
        <v>28059.675831291766</v>
      </c>
      <c r="X3608" s="2">
        <v>3704</v>
      </c>
      <c r="Y3608" s="2">
        <v>14151523700.334879</v>
      </c>
      <c r="Z3608" s="4">
        <v>0.99936843590296587</v>
      </c>
      <c r="AA3608" s="2">
        <v>32281.856628422433</v>
      </c>
      <c r="AB3608" s="2">
        <v>3603</v>
      </c>
      <c r="AC3608" s="2">
        <v>15848926333.692472</v>
      </c>
      <c r="AD3608" s="4">
        <v>0.99926103466335381</v>
      </c>
    </row>
    <row r="3609" spans="1:30" x14ac:dyDescent="0.2">
      <c r="A3609">
        <v>5893</v>
      </c>
      <c r="B3609">
        <v>3801</v>
      </c>
      <c r="C3609">
        <v>1</v>
      </c>
      <c r="D3609" t="s">
        <v>7604</v>
      </c>
      <c r="E3609" t="s">
        <v>7605</v>
      </c>
      <c r="F3609" t="s">
        <v>8510</v>
      </c>
      <c r="G3609" s="2">
        <v>27328.491416274064</v>
      </c>
      <c r="H3609" s="2">
        <v>3699</v>
      </c>
      <c r="I3609" s="2">
        <v>7482296110.3064613</v>
      </c>
      <c r="J3609" s="4">
        <v>0.99881721952343994</v>
      </c>
      <c r="K3609" s="2">
        <v>25800.683132669667</v>
      </c>
      <c r="L3609" s="2">
        <v>3793</v>
      </c>
      <c r="M3609" s="2">
        <v>8787227630.8149891</v>
      </c>
      <c r="N3609" s="4">
        <v>0.99918114795852275</v>
      </c>
      <c r="O3609" s="2">
        <v>33234.215372001629</v>
      </c>
      <c r="P3609" s="2">
        <v>3621</v>
      </c>
      <c r="Q3609" s="2">
        <v>9852693701.1256847</v>
      </c>
      <c r="R3609" s="4">
        <v>0.99876698752696469</v>
      </c>
      <c r="S3609" s="2">
        <v>24351.185080281866</v>
      </c>
      <c r="T3609" s="2">
        <v>3814</v>
      </c>
      <c r="U3609" s="2">
        <v>12336647728.561932</v>
      </c>
      <c r="V3609" s="4">
        <v>0.99947354885287598</v>
      </c>
      <c r="W3609" s="2">
        <v>25488.465752527802</v>
      </c>
      <c r="X3609" s="2">
        <v>3762</v>
      </c>
      <c r="Y3609" s="2">
        <v>14153080170.219126</v>
      </c>
      <c r="Z3609" s="4">
        <v>0.99947835246790173</v>
      </c>
      <c r="AA3609" s="2">
        <v>32189.0423504791</v>
      </c>
      <c r="AB3609" s="2">
        <v>3604</v>
      </c>
      <c r="AC3609" s="2">
        <v>15848958522.734823</v>
      </c>
      <c r="AD3609" s="4">
        <v>0.99926306415450583</v>
      </c>
    </row>
    <row r="3610" spans="1:30" x14ac:dyDescent="0.2">
      <c r="A3610">
        <v>5149</v>
      </c>
      <c r="B3610">
        <v>3766</v>
      </c>
      <c r="C3610">
        <v>1</v>
      </c>
      <c r="D3610" t="s">
        <v>7534</v>
      </c>
      <c r="E3610" t="s">
        <v>7535</v>
      </c>
      <c r="F3610" t="s">
        <v>8510</v>
      </c>
      <c r="G3610" s="2">
        <v>39279.122609934733</v>
      </c>
      <c r="H3610" s="2">
        <v>3438</v>
      </c>
      <c r="I3610" s="2">
        <v>7473541088.0259008</v>
      </c>
      <c r="J3610" s="4">
        <v>0.99764850514990833</v>
      </c>
      <c r="K3610" s="2">
        <v>26464.141397732568</v>
      </c>
      <c r="L3610" s="2">
        <v>3784</v>
      </c>
      <c r="M3610" s="2">
        <v>8786992183.6003513</v>
      </c>
      <c r="N3610" s="4">
        <v>0.99915437564442222</v>
      </c>
      <c r="O3610" s="2">
        <v>33454.85685785977</v>
      </c>
      <c r="P3610" s="2">
        <v>3617</v>
      </c>
      <c r="Q3610" s="2">
        <v>9852560587.9690323</v>
      </c>
      <c r="R3610" s="4">
        <v>0.99875349385401568</v>
      </c>
      <c r="S3610" s="2">
        <v>23859.330863361636</v>
      </c>
      <c r="T3610" s="2">
        <v>3825</v>
      </c>
      <c r="U3610" s="2">
        <v>12336912767.643642</v>
      </c>
      <c r="V3610" s="4">
        <v>0.99949502142447</v>
      </c>
      <c r="W3610" s="2">
        <v>30482.981963000202</v>
      </c>
      <c r="X3610" s="2">
        <v>3659</v>
      </c>
      <c r="Y3610" s="2">
        <v>14150200540.569311</v>
      </c>
      <c r="Z3610" s="4">
        <v>0.99927499549800547</v>
      </c>
      <c r="AA3610" s="2">
        <v>32130.689816675436</v>
      </c>
      <c r="AB3610" s="2">
        <v>3605</v>
      </c>
      <c r="AC3610" s="2">
        <v>15848990653.424641</v>
      </c>
      <c r="AD3610" s="4">
        <v>0.99926508996658137</v>
      </c>
    </row>
    <row r="3611" spans="1:30" x14ac:dyDescent="0.2">
      <c r="A3611">
        <v>4878</v>
      </c>
      <c r="B3611">
        <v>3810</v>
      </c>
      <c r="C3611">
        <v>1</v>
      </c>
      <c r="D3611" t="s">
        <v>7622</v>
      </c>
      <c r="E3611" t="s">
        <v>7623</v>
      </c>
      <c r="F3611" t="s">
        <v>8510</v>
      </c>
      <c r="G3611" s="2">
        <v>32068.599483575799</v>
      </c>
      <c r="H3611" s="2">
        <v>3607</v>
      </c>
      <c r="I3611" s="2">
        <v>7479558696.6229582</v>
      </c>
      <c r="J3611" s="4">
        <v>0.99845180015434065</v>
      </c>
      <c r="K3611" s="2">
        <v>39336.227249058669</v>
      </c>
      <c r="L3611" s="2">
        <v>3508</v>
      </c>
      <c r="M3611" s="2">
        <v>8778046086.0493374</v>
      </c>
      <c r="N3611" s="4">
        <v>0.99813712966010004</v>
      </c>
      <c r="O3611" s="2">
        <v>43368.171458397395</v>
      </c>
      <c r="P3611" s="2">
        <v>3411</v>
      </c>
      <c r="Q3611" s="2">
        <v>9844666214.3758907</v>
      </c>
      <c r="R3611" s="4">
        <v>0.99795324166195443</v>
      </c>
      <c r="S3611" s="2">
        <v>43492.248149438034</v>
      </c>
      <c r="T3611" s="2">
        <v>3438</v>
      </c>
      <c r="U3611" s="2">
        <v>12324104028.103754</v>
      </c>
      <c r="V3611" s="4">
        <v>0.99845730059090632</v>
      </c>
      <c r="W3611" s="2">
        <v>27332.209915529533</v>
      </c>
      <c r="X3611" s="2">
        <v>3726</v>
      </c>
      <c r="Y3611" s="2">
        <v>14152131935.337749</v>
      </c>
      <c r="Z3611" s="4">
        <v>0.99941138893589376</v>
      </c>
      <c r="AA3611" s="2">
        <v>32102.892164021334</v>
      </c>
      <c r="AB3611" s="2">
        <v>3606</v>
      </c>
      <c r="AC3611" s="2">
        <v>15849022756.316805</v>
      </c>
      <c r="AD3611" s="4">
        <v>0.99926711402603907</v>
      </c>
    </row>
    <row r="3612" spans="1:30" x14ac:dyDescent="0.2">
      <c r="A3612">
        <v>2875</v>
      </c>
      <c r="B3612">
        <v>3191</v>
      </c>
      <c r="C3612">
        <v>1</v>
      </c>
      <c r="D3612" t="s">
        <v>6384</v>
      </c>
      <c r="E3612" t="s">
        <v>6385</v>
      </c>
      <c r="F3612" t="s">
        <v>8510</v>
      </c>
      <c r="G3612" s="2">
        <v>65504.471208511037</v>
      </c>
      <c r="H3612" s="2">
        <v>3016</v>
      </c>
      <c r="I3612" s="2">
        <v>7451725363.2376776</v>
      </c>
      <c r="J3612" s="4">
        <v>0.99473630797759283</v>
      </c>
      <c r="K3612" s="2">
        <v>60387.216857272964</v>
      </c>
      <c r="L3612" s="2">
        <v>3151</v>
      </c>
      <c r="M3612" s="2">
        <v>8760439442.170311</v>
      </c>
      <c r="N3612" s="4">
        <v>0.99613510724963583</v>
      </c>
      <c r="O3612" s="2">
        <v>41882.904437711106</v>
      </c>
      <c r="P3612" s="2">
        <v>3442</v>
      </c>
      <c r="Q3612" s="2">
        <v>9845990618.7645206</v>
      </c>
      <c r="R3612" s="4">
        <v>0.99808749645781281</v>
      </c>
      <c r="S3612" s="2">
        <v>42286.326156913703</v>
      </c>
      <c r="T3612" s="2">
        <v>3455</v>
      </c>
      <c r="U3612" s="2">
        <v>12324830852.055593</v>
      </c>
      <c r="V3612" s="4">
        <v>0.99851618541363285</v>
      </c>
      <c r="W3612" s="2">
        <v>37890.795496704202</v>
      </c>
      <c r="X3612" s="2">
        <v>3509</v>
      </c>
      <c r="Y3612" s="2">
        <v>14145068919.298405</v>
      </c>
      <c r="Z3612" s="4">
        <v>0.99891260481614341</v>
      </c>
      <c r="AA3612" s="2">
        <v>32084.742704145032</v>
      </c>
      <c r="AB3612" s="2">
        <v>3607</v>
      </c>
      <c r="AC3612" s="2">
        <v>15849054841.059509</v>
      </c>
      <c r="AD3612" s="4">
        <v>0.99926913694118913</v>
      </c>
    </row>
    <row r="3613" spans="1:30" x14ac:dyDescent="0.2">
      <c r="A3613">
        <v>2438</v>
      </c>
      <c r="B3613">
        <v>3555</v>
      </c>
      <c r="C3613">
        <v>1</v>
      </c>
      <c r="D3613" t="s">
        <v>7112</v>
      </c>
      <c r="E3613" t="s">
        <v>7113</v>
      </c>
      <c r="F3613" t="s">
        <v>8510</v>
      </c>
      <c r="G3613" s="2">
        <v>40340.970943809072</v>
      </c>
      <c r="H3613" s="2">
        <v>3424</v>
      </c>
      <c r="I3613" s="2">
        <v>7472982450.8488541</v>
      </c>
      <c r="J3613" s="4">
        <v>0.99757393226162983</v>
      </c>
      <c r="K3613" s="2">
        <v>35640.222437926132</v>
      </c>
      <c r="L3613" s="2">
        <v>3583</v>
      </c>
      <c r="M3613" s="2">
        <v>8780845456.9582272</v>
      </c>
      <c r="N3613" s="4">
        <v>0.99845544150495291</v>
      </c>
      <c r="O3613" s="2">
        <v>37691.026250538001</v>
      </c>
      <c r="P3613" s="2">
        <v>3529</v>
      </c>
      <c r="Q3613" s="2">
        <v>9849438716.6043453</v>
      </c>
      <c r="R3613" s="4">
        <v>0.99843702993532124</v>
      </c>
      <c r="S3613" s="2">
        <v>39141.314276447061</v>
      </c>
      <c r="T3613" s="2">
        <v>3520</v>
      </c>
      <c r="U3613" s="2">
        <v>12327483606.615921</v>
      </c>
      <c r="V3613" s="4">
        <v>0.99873110263206877</v>
      </c>
      <c r="W3613" s="2">
        <v>35404.917662059328</v>
      </c>
      <c r="X3613" s="2">
        <v>3557</v>
      </c>
      <c r="Y3613" s="2">
        <v>14146829951.894966</v>
      </c>
      <c r="Z3613" s="4">
        <v>0.99903696742393511</v>
      </c>
      <c r="AA3613" s="2">
        <v>32078.890997439132</v>
      </c>
      <c r="AB3613" s="2">
        <v>3608</v>
      </c>
      <c r="AC3613" s="2">
        <v>15849086919.950506</v>
      </c>
      <c r="AD3613" s="4">
        <v>0.99927115948739398</v>
      </c>
    </row>
    <row r="3614" spans="1:30" x14ac:dyDescent="0.2">
      <c r="A3614">
        <v>99</v>
      </c>
      <c r="B3614">
        <v>4093</v>
      </c>
      <c r="C3614">
        <v>1</v>
      </c>
      <c r="D3614" t="s">
        <v>8188</v>
      </c>
      <c r="E3614" t="s">
        <v>8189</v>
      </c>
      <c r="F3614" t="s">
        <v>8510</v>
      </c>
      <c r="G3614" s="2">
        <v>9292.145039722107</v>
      </c>
      <c r="H3614" s="2">
        <v>4151</v>
      </c>
      <c r="I3614" s="2">
        <v>7490512350.3181849</v>
      </c>
      <c r="J3614" s="4">
        <v>0.99991401145501602</v>
      </c>
      <c r="K3614" s="2">
        <v>15840.428740110599</v>
      </c>
      <c r="L3614" s="2">
        <v>4034</v>
      </c>
      <c r="M3614" s="2">
        <v>8792142141.1310616</v>
      </c>
      <c r="N3614" s="4">
        <v>0.99973996881369753</v>
      </c>
      <c r="O3614" s="2">
        <v>20108.543710313232</v>
      </c>
      <c r="P3614" s="2">
        <v>3919</v>
      </c>
      <c r="Q3614" s="2">
        <v>9860643336.9672661</v>
      </c>
      <c r="R3614" s="4">
        <v>0.99957284164993676</v>
      </c>
      <c r="S3614" s="2">
        <v>29751.453728327466</v>
      </c>
      <c r="T3614" s="2">
        <v>3688</v>
      </c>
      <c r="U3614" s="2">
        <v>12333267771.653929</v>
      </c>
      <c r="V3614" s="4">
        <v>0.99919971615536041</v>
      </c>
      <c r="W3614" s="2">
        <v>31355.940156948836</v>
      </c>
      <c r="X3614" s="2">
        <v>3643</v>
      </c>
      <c r="Y3614" s="2">
        <v>14149706001.953903</v>
      </c>
      <c r="Z3614" s="4">
        <v>0.99924007160620143</v>
      </c>
      <c r="AA3614" s="2">
        <v>32059.871121701264</v>
      </c>
      <c r="AB3614" s="2">
        <v>3609</v>
      </c>
      <c r="AC3614" s="2">
        <v>15849118979.821629</v>
      </c>
      <c r="AD3614" s="4">
        <v>0.99927318083441241</v>
      </c>
    </row>
    <row r="3615" spans="1:30" x14ac:dyDescent="0.2">
      <c r="A3615">
        <v>3656</v>
      </c>
      <c r="B3615">
        <v>3273</v>
      </c>
      <c r="C3615">
        <v>1</v>
      </c>
      <c r="D3615" t="s">
        <v>6548</v>
      </c>
      <c r="E3615" t="s">
        <v>6549</v>
      </c>
      <c r="F3615" t="s">
        <v>8510</v>
      </c>
      <c r="G3615" s="2">
        <v>43176.469930007268</v>
      </c>
      <c r="H3615" s="2">
        <v>3378</v>
      </c>
      <c r="I3615" s="2">
        <v>7471069680.7765398</v>
      </c>
      <c r="J3615" s="4">
        <v>0.99731859517565369</v>
      </c>
      <c r="K3615" s="2">
        <v>48918.308103859403</v>
      </c>
      <c r="L3615" s="2">
        <v>3335</v>
      </c>
      <c r="M3615" s="2">
        <v>8770491221.5924149</v>
      </c>
      <c r="N3615" s="4">
        <v>0.99727807849426175</v>
      </c>
      <c r="O3615" s="2">
        <v>45697.215325529804</v>
      </c>
      <c r="P3615" s="2">
        <v>3371</v>
      </c>
      <c r="Q3615" s="2">
        <v>9842887640.4977779</v>
      </c>
      <c r="R3615" s="4">
        <v>0.99777294773135816</v>
      </c>
      <c r="S3615" s="2">
        <v>52540.614857963265</v>
      </c>
      <c r="T3615" s="2">
        <v>3270</v>
      </c>
      <c r="U3615" s="2">
        <v>12316073572.805929</v>
      </c>
      <c r="V3615" s="4">
        <v>0.99780670021453033</v>
      </c>
      <c r="W3615" s="2">
        <v>33543.786712856061</v>
      </c>
      <c r="X3615" s="2">
        <v>3599</v>
      </c>
      <c r="Y3615" s="2">
        <v>14148278245.905344</v>
      </c>
      <c r="Z3615" s="4">
        <v>0.99913924470167059</v>
      </c>
      <c r="AA3615" s="2">
        <v>32023.522242365969</v>
      </c>
      <c r="AB3615" s="2">
        <v>3610</v>
      </c>
      <c r="AC3615" s="2">
        <v>15849151003.34387</v>
      </c>
      <c r="AD3615" s="4">
        <v>0.9992751998896654</v>
      </c>
    </row>
    <row r="3616" spans="1:30" x14ac:dyDescent="0.2">
      <c r="A3616">
        <v>4490</v>
      </c>
      <c r="B3616">
        <v>3577</v>
      </c>
      <c r="C3616">
        <v>1</v>
      </c>
      <c r="D3616" t="s">
        <v>7156</v>
      </c>
      <c r="E3616" t="s">
        <v>7157</v>
      </c>
      <c r="F3616" t="s">
        <v>8510</v>
      </c>
      <c r="G3616" s="2">
        <v>27782.460254938433</v>
      </c>
      <c r="H3616" s="2">
        <v>3691</v>
      </c>
      <c r="I3616" s="2">
        <v>7482076058.4434175</v>
      </c>
      <c r="J3616" s="4">
        <v>0.99878784463814319</v>
      </c>
      <c r="K3616" s="2">
        <v>35554.639245080267</v>
      </c>
      <c r="L3616" s="2">
        <v>3585</v>
      </c>
      <c r="M3616" s="2">
        <v>8780916595.113821</v>
      </c>
      <c r="N3616" s="4">
        <v>0.99846353050719072</v>
      </c>
      <c r="O3616" s="2">
        <v>30758.565766874701</v>
      </c>
      <c r="P3616" s="2">
        <v>3682</v>
      </c>
      <c r="Q3616" s="2">
        <v>9854646514.723053</v>
      </c>
      <c r="R3616" s="4">
        <v>0.99896494412776948</v>
      </c>
      <c r="S3616" s="2">
        <v>40630.023648324837</v>
      </c>
      <c r="T3616" s="2">
        <v>3490</v>
      </c>
      <c r="U3616" s="2">
        <v>12326285284.711945</v>
      </c>
      <c r="V3616" s="4">
        <v>0.99863401863709811</v>
      </c>
      <c r="W3616" s="2">
        <v>39997.287682587827</v>
      </c>
      <c r="X3616" s="2">
        <v>3467</v>
      </c>
      <c r="Y3616" s="2">
        <v>14143431817.379063</v>
      </c>
      <c r="Z3616" s="4">
        <v>0.99879699408621836</v>
      </c>
      <c r="AA3616" s="2">
        <v>32012.393458039096</v>
      </c>
      <c r="AB3616" s="2">
        <v>3611</v>
      </c>
      <c r="AC3616" s="2">
        <v>15849183015.737328</v>
      </c>
      <c r="AD3616" s="4">
        <v>0.99927721824325821</v>
      </c>
    </row>
    <row r="3617" spans="1:30" x14ac:dyDescent="0.2">
      <c r="A3617">
        <v>239</v>
      </c>
      <c r="B3617">
        <v>3579</v>
      </c>
      <c r="C3617">
        <v>1</v>
      </c>
      <c r="D3617" t="s">
        <v>7160</v>
      </c>
      <c r="E3617" t="s">
        <v>7161</v>
      </c>
      <c r="F3617" t="s">
        <v>8510</v>
      </c>
      <c r="G3617" s="2">
        <v>30916.081101336469</v>
      </c>
      <c r="H3617" s="2">
        <v>3630</v>
      </c>
      <c r="I3617" s="2">
        <v>7480282185.4947491</v>
      </c>
      <c r="J3617" s="4">
        <v>0.99854837921678685</v>
      </c>
      <c r="K3617" s="2">
        <v>29002.935950924901</v>
      </c>
      <c r="L3617" s="2">
        <v>3716</v>
      </c>
      <c r="M3617" s="2">
        <v>8785102275.9183006</v>
      </c>
      <c r="N3617" s="4">
        <v>0.99893947736175281</v>
      </c>
      <c r="O3617" s="2">
        <v>33358.113994204032</v>
      </c>
      <c r="P3617" s="2">
        <v>3618</v>
      </c>
      <c r="Q3617" s="2">
        <v>9852593946.0830269</v>
      </c>
      <c r="R3617" s="4">
        <v>0.99875687536409152</v>
      </c>
      <c r="S3617" s="2">
        <v>24039.014696885202</v>
      </c>
      <c r="T3617" s="2">
        <v>3819</v>
      </c>
      <c r="U3617" s="2">
        <v>12336768909.160938</v>
      </c>
      <c r="V3617" s="4">
        <v>0.99948336649588609</v>
      </c>
      <c r="W3617" s="2">
        <v>27229.557491026633</v>
      </c>
      <c r="X3617" s="2">
        <v>3729</v>
      </c>
      <c r="Y3617" s="2">
        <v>14152213733.069574</v>
      </c>
      <c r="Z3617" s="4">
        <v>0.99941716542138359</v>
      </c>
      <c r="AA3617" s="2">
        <v>31989.350103413064</v>
      </c>
      <c r="AB3617" s="2">
        <v>3612</v>
      </c>
      <c r="AC3617" s="2">
        <v>15849215005.087431</v>
      </c>
      <c r="AD3617" s="4">
        <v>0.99927923514398764</v>
      </c>
    </row>
    <row r="3618" spans="1:30" x14ac:dyDescent="0.2">
      <c r="A3618">
        <v>5698</v>
      </c>
      <c r="B3618">
        <v>3046</v>
      </c>
      <c r="C3618">
        <v>1</v>
      </c>
      <c r="D3618" t="s">
        <v>6094</v>
      </c>
      <c r="E3618" t="s">
        <v>6095</v>
      </c>
      <c r="F3618" t="s">
        <v>8510</v>
      </c>
      <c r="G3618" s="2">
        <v>20357.463904638014</v>
      </c>
      <c r="H3618" s="2">
        <v>3867</v>
      </c>
      <c r="I3618" s="2">
        <v>7486278841.2738256</v>
      </c>
      <c r="J3618" s="4">
        <v>0.99934887721411236</v>
      </c>
      <c r="K3618" s="2">
        <v>61692.691845009431</v>
      </c>
      <c r="L3618" s="2">
        <v>3138</v>
      </c>
      <c r="M3618" s="2">
        <v>8759646391.3701611</v>
      </c>
      <c r="N3618" s="4">
        <v>0.99604493075231781</v>
      </c>
      <c r="O3618" s="2">
        <v>36723.399425221804</v>
      </c>
      <c r="P3618" s="2">
        <v>3547</v>
      </c>
      <c r="Q3618" s="2">
        <v>9850107531.5897579</v>
      </c>
      <c r="R3618" s="4">
        <v>0.9985048276714994</v>
      </c>
      <c r="S3618" s="2">
        <v>64126.724841811832</v>
      </c>
      <c r="T3618" s="2">
        <v>3125</v>
      </c>
      <c r="U3618" s="2">
        <v>12307640947.59709</v>
      </c>
      <c r="V3618" s="4">
        <v>0.99712351738974137</v>
      </c>
      <c r="W3618" s="2">
        <v>41466.069753108437</v>
      </c>
      <c r="X3618" s="2">
        <v>3438</v>
      </c>
      <c r="Y3618" s="2">
        <v>14142255309.563263</v>
      </c>
      <c r="Z3618" s="4">
        <v>0.99871391011585586</v>
      </c>
      <c r="AA3618" s="2">
        <v>31956.979146237671</v>
      </c>
      <c r="AB3618" s="2">
        <v>3613</v>
      </c>
      <c r="AC3618" s="2">
        <v>15849246962.066578</v>
      </c>
      <c r="AD3618" s="4">
        <v>0.99928125000375634</v>
      </c>
    </row>
    <row r="3619" spans="1:30" x14ac:dyDescent="0.2">
      <c r="A3619">
        <v>3763</v>
      </c>
      <c r="B3619">
        <v>2995</v>
      </c>
      <c r="C3619">
        <v>1</v>
      </c>
      <c r="D3619" t="s">
        <v>5992</v>
      </c>
      <c r="E3619" t="s">
        <v>5993</v>
      </c>
      <c r="F3619" t="s">
        <v>8510</v>
      </c>
      <c r="G3619" s="2">
        <v>54386.333683484561</v>
      </c>
      <c r="H3619" s="2">
        <v>3178</v>
      </c>
      <c r="I3619" s="2">
        <v>7461389067.5934477</v>
      </c>
      <c r="J3619" s="4">
        <v>0.9960263229907157</v>
      </c>
      <c r="K3619" s="2">
        <v>43481.606993767433</v>
      </c>
      <c r="L3619" s="2">
        <v>3417</v>
      </c>
      <c r="M3619" s="2">
        <v>8774268279.7984657</v>
      </c>
      <c r="N3619" s="4">
        <v>0.99770756154771001</v>
      </c>
      <c r="O3619" s="2">
        <v>42046.23818202797</v>
      </c>
      <c r="P3619" s="2">
        <v>3439</v>
      </c>
      <c r="Q3619" s="2">
        <v>9845864913.5638771</v>
      </c>
      <c r="R3619" s="4">
        <v>0.99807475372893351</v>
      </c>
      <c r="S3619" s="2">
        <v>29483.367444437899</v>
      </c>
      <c r="T3619" s="2">
        <v>3694</v>
      </c>
      <c r="U3619" s="2">
        <v>12333445498.162867</v>
      </c>
      <c r="V3619" s="4">
        <v>0.9992141149570869</v>
      </c>
      <c r="W3619" s="2">
        <v>29720.198080395832</v>
      </c>
      <c r="X3619" s="2">
        <v>3677</v>
      </c>
      <c r="Y3619" s="2">
        <v>14150743158.717871</v>
      </c>
      <c r="Z3619" s="4">
        <v>0.99931331472510088</v>
      </c>
      <c r="AA3619" s="2">
        <v>31951.105805640535</v>
      </c>
      <c r="AB3619" s="2">
        <v>3614</v>
      </c>
      <c r="AC3619" s="2">
        <v>15849278913.172384</v>
      </c>
      <c r="AD3619" s="4">
        <v>0.99928326449321603</v>
      </c>
    </row>
    <row r="3620" spans="1:30" x14ac:dyDescent="0.2">
      <c r="A3620">
        <v>3355</v>
      </c>
      <c r="B3620">
        <v>3524</v>
      </c>
      <c r="C3620">
        <v>1</v>
      </c>
      <c r="D3620" t="s">
        <v>7050</v>
      </c>
      <c r="E3620" t="s">
        <v>7051</v>
      </c>
      <c r="F3620" t="s">
        <v>8510</v>
      </c>
      <c r="G3620" s="2">
        <v>40545.542681841362</v>
      </c>
      <c r="H3620" s="2">
        <v>3421</v>
      </c>
      <c r="I3620" s="2">
        <v>7472861116.219451</v>
      </c>
      <c r="J3620" s="4">
        <v>0.99755773521257085</v>
      </c>
      <c r="K3620" s="2">
        <v>36270.121044731801</v>
      </c>
      <c r="L3620" s="2">
        <v>3567</v>
      </c>
      <c r="M3620" s="2">
        <v>8780271872.8355427</v>
      </c>
      <c r="N3620" s="4">
        <v>0.99839022020123425</v>
      </c>
      <c r="O3620" s="2">
        <v>40971.455050746859</v>
      </c>
      <c r="P3620" s="2">
        <v>3463</v>
      </c>
      <c r="Q3620" s="2">
        <v>9846858132.0733852</v>
      </c>
      <c r="R3620" s="4">
        <v>0.99817543623148453</v>
      </c>
      <c r="S3620" s="2">
        <v>43070.557947080561</v>
      </c>
      <c r="T3620" s="2">
        <v>3441</v>
      </c>
      <c r="U3620" s="2">
        <v>12324233760.486162</v>
      </c>
      <c r="V3620" s="4">
        <v>0.99846781107053584</v>
      </c>
      <c r="W3620" s="2">
        <v>43753.561955023528</v>
      </c>
      <c r="X3620" s="2">
        <v>3396</v>
      </c>
      <c r="Y3620" s="2">
        <v>14140469340.766062</v>
      </c>
      <c r="Z3620" s="4">
        <v>0.99858778653501568</v>
      </c>
      <c r="AA3620" s="2">
        <v>31913.894441294931</v>
      </c>
      <c r="AB3620" s="2">
        <v>3615</v>
      </c>
      <c r="AC3620" s="2">
        <v>15849310827.066826</v>
      </c>
      <c r="AD3620" s="4">
        <v>0.99928527663653155</v>
      </c>
    </row>
    <row r="3621" spans="1:30" x14ac:dyDescent="0.2">
      <c r="A3621">
        <v>5942</v>
      </c>
      <c r="B3621">
        <v>4000</v>
      </c>
      <c r="C3621">
        <v>1</v>
      </c>
      <c r="D3621" t="s">
        <v>8002</v>
      </c>
      <c r="E3621" t="s">
        <v>8003</v>
      </c>
      <c r="F3621" t="s">
        <v>8510</v>
      </c>
      <c r="G3621" s="2">
        <v>21219.819005082598</v>
      </c>
      <c r="H3621" s="2">
        <v>3847</v>
      </c>
      <c r="I3621" s="2">
        <v>7485862644.130415</v>
      </c>
      <c r="J3621" s="4">
        <v>0.99929331875085103</v>
      </c>
      <c r="K3621" s="2">
        <v>29058.275209003536</v>
      </c>
      <c r="L3621" s="2">
        <v>3714</v>
      </c>
      <c r="M3621" s="2">
        <v>8785044245.8616352</v>
      </c>
      <c r="N3621" s="4">
        <v>0.99893287885980531</v>
      </c>
      <c r="O3621" s="2">
        <v>27012.502627783131</v>
      </c>
      <c r="P3621" s="2">
        <v>3760</v>
      </c>
      <c r="Q3621" s="2">
        <v>9856920094.9987888</v>
      </c>
      <c r="R3621" s="4">
        <v>0.99919541682810709</v>
      </c>
      <c r="S3621" s="2">
        <v>33731.53164710827</v>
      </c>
      <c r="T3621" s="2">
        <v>3619</v>
      </c>
      <c r="U3621" s="2">
        <v>12331068432.573233</v>
      </c>
      <c r="V3621" s="4">
        <v>0.999021533128295</v>
      </c>
      <c r="W3621" s="2">
        <v>30125.115922108303</v>
      </c>
      <c r="X3621" s="2">
        <v>3671</v>
      </c>
      <c r="Y3621" s="2">
        <v>14150563727.969915</v>
      </c>
      <c r="Z3621" s="4">
        <v>0.99930064347995906</v>
      </c>
      <c r="AA3621" s="2">
        <v>31856.052210216334</v>
      </c>
      <c r="AB3621" s="2">
        <v>3616</v>
      </c>
      <c r="AC3621" s="2">
        <v>15849342683.119036</v>
      </c>
      <c r="AD3621" s="4">
        <v>0.99928728513294451</v>
      </c>
    </row>
    <row r="3622" spans="1:30" x14ac:dyDescent="0.2">
      <c r="A3622">
        <v>1277</v>
      </c>
      <c r="B3622">
        <v>3341</v>
      </c>
      <c r="C3622">
        <v>1</v>
      </c>
      <c r="D3622" t="s">
        <v>6684</v>
      </c>
      <c r="E3622" t="s">
        <v>6685</v>
      </c>
      <c r="F3622" t="s">
        <v>8510</v>
      </c>
      <c r="G3622" s="2">
        <v>56052.925735149998</v>
      </c>
      <c r="H3622" s="2">
        <v>3152</v>
      </c>
      <c r="I3622" s="2">
        <v>7459959538.8836308</v>
      </c>
      <c r="J3622" s="4">
        <v>0.99583549415019423</v>
      </c>
      <c r="K3622" s="2">
        <v>59487.859962590905</v>
      </c>
      <c r="L3622" s="2">
        <v>3171</v>
      </c>
      <c r="M3622" s="2">
        <v>8761634999.6956844</v>
      </c>
      <c r="N3622" s="4">
        <v>0.99627105212222156</v>
      </c>
      <c r="O3622" s="2">
        <v>53943.57019682337</v>
      </c>
      <c r="P3622" s="2">
        <v>3235</v>
      </c>
      <c r="Q3622" s="2">
        <v>9836110939.4558754</v>
      </c>
      <c r="R3622" s="4">
        <v>0.99708599394082076</v>
      </c>
      <c r="S3622" s="2">
        <v>46402.626630292594</v>
      </c>
      <c r="T3622" s="2">
        <v>3378</v>
      </c>
      <c r="U3622" s="2">
        <v>12321411077.208963</v>
      </c>
      <c r="V3622" s="4">
        <v>0.99823912680116023</v>
      </c>
      <c r="W3622" s="2">
        <v>44292.398070108793</v>
      </c>
      <c r="X3622" s="2">
        <v>3377</v>
      </c>
      <c r="Y3622" s="2">
        <v>14139633040.205509</v>
      </c>
      <c r="Z3622" s="4">
        <v>0.99852872770850054</v>
      </c>
      <c r="AA3622" s="2">
        <v>31828.761470747137</v>
      </c>
      <c r="AB3622" s="2">
        <v>3617</v>
      </c>
      <c r="AC3622" s="2">
        <v>15849374511.880507</v>
      </c>
      <c r="AD3622" s="4">
        <v>0.99928929190870019</v>
      </c>
    </row>
    <row r="3623" spans="1:30" x14ac:dyDescent="0.2">
      <c r="A3623">
        <v>1278</v>
      </c>
      <c r="B3623">
        <v>3828</v>
      </c>
      <c r="C3623">
        <v>1</v>
      </c>
      <c r="D3623" t="s">
        <v>7658</v>
      </c>
      <c r="E3623" t="s">
        <v>7659</v>
      </c>
      <c r="F3623" t="s">
        <v>8510</v>
      </c>
      <c r="G3623" s="2">
        <v>36939.758615223967</v>
      </c>
      <c r="H3623" s="2">
        <v>3492</v>
      </c>
      <c r="I3623" s="2">
        <v>7475596611.4121742</v>
      </c>
      <c r="J3623" s="4">
        <v>0.99792289848092264</v>
      </c>
      <c r="K3623" s="2">
        <v>30468.911392810263</v>
      </c>
      <c r="L3623" s="2">
        <v>3677</v>
      </c>
      <c r="M3623" s="2">
        <v>8783947330.9138985</v>
      </c>
      <c r="N3623" s="4">
        <v>0.99880815047188365</v>
      </c>
      <c r="O3623" s="2">
        <v>34104.457910012265</v>
      </c>
      <c r="P3623" s="2">
        <v>3602</v>
      </c>
      <c r="Q3623" s="2">
        <v>9852054190.0848618</v>
      </c>
      <c r="R3623" s="4">
        <v>0.99870216032994552</v>
      </c>
      <c r="S3623" s="2">
        <v>24432.023341705964</v>
      </c>
      <c r="T3623" s="2">
        <v>3811</v>
      </c>
      <c r="U3623" s="2">
        <v>12336574640.579485</v>
      </c>
      <c r="V3623" s="4">
        <v>0.99946762751129259</v>
      </c>
      <c r="W3623" s="2">
        <v>28826.104359729099</v>
      </c>
      <c r="X3623" s="2">
        <v>3695</v>
      </c>
      <c r="Y3623" s="2">
        <v>14151268481.236414</v>
      </c>
      <c r="Z3623" s="4">
        <v>0.99935041254967572</v>
      </c>
      <c r="AA3623" s="2">
        <v>31738.865466078569</v>
      </c>
      <c r="AB3623" s="2">
        <v>3618</v>
      </c>
      <c r="AC3623" s="2">
        <v>15849406250.745972</v>
      </c>
      <c r="AD3623" s="4">
        <v>0.99929129301659081</v>
      </c>
    </row>
    <row r="3624" spans="1:30" x14ac:dyDescent="0.2">
      <c r="A3624">
        <v>659</v>
      </c>
      <c r="B3624">
        <v>3836</v>
      </c>
      <c r="C3624">
        <v>1</v>
      </c>
      <c r="D3624" t="s">
        <v>7674</v>
      </c>
      <c r="E3624" t="s">
        <v>7675</v>
      </c>
      <c r="F3624" t="s">
        <v>8510</v>
      </c>
      <c r="G3624" s="2">
        <v>43378.25330479673</v>
      </c>
      <c r="H3624" s="2">
        <v>3371</v>
      </c>
      <c r="I3624" s="2">
        <v>7470767141.1858702</v>
      </c>
      <c r="J3624" s="4">
        <v>0.99727820894283237</v>
      </c>
      <c r="K3624" s="2">
        <v>24112.060858207395</v>
      </c>
      <c r="L3624" s="2">
        <v>3832</v>
      </c>
      <c r="M3624" s="2">
        <v>8788196760.8524704</v>
      </c>
      <c r="N3624" s="4">
        <v>0.99929134613524651</v>
      </c>
      <c r="O3624" s="2">
        <v>23989.318927747936</v>
      </c>
      <c r="P3624" s="2">
        <v>3829</v>
      </c>
      <c r="Q3624" s="2">
        <v>9858686651.0774059</v>
      </c>
      <c r="R3624" s="4">
        <v>0.99937449251506727</v>
      </c>
      <c r="S3624" s="2">
        <v>38026.018062337062</v>
      </c>
      <c r="T3624" s="2">
        <v>3541</v>
      </c>
      <c r="U3624" s="2">
        <v>12328291498.205755</v>
      </c>
      <c r="V3624" s="4">
        <v>0.99879655528113087</v>
      </c>
      <c r="W3624" s="2">
        <v>25349.165003538499</v>
      </c>
      <c r="X3624" s="2">
        <v>3765</v>
      </c>
      <c r="Y3624" s="2">
        <v>14153156328.853537</v>
      </c>
      <c r="Z3624" s="4">
        <v>0.99948373072518082</v>
      </c>
      <c r="AA3624" s="2">
        <v>31717.3026264978</v>
      </c>
      <c r="AB3624" s="2">
        <v>3619</v>
      </c>
      <c r="AC3624" s="2">
        <v>15849437968.048597</v>
      </c>
      <c r="AD3624" s="4">
        <v>0.99929329276496304</v>
      </c>
    </row>
    <row r="3625" spans="1:30" x14ac:dyDescent="0.2">
      <c r="A3625">
        <v>318</v>
      </c>
      <c r="B3625">
        <v>3666</v>
      </c>
      <c r="C3625">
        <v>1</v>
      </c>
      <c r="D3625" t="s">
        <v>7334</v>
      </c>
      <c r="E3625" t="s">
        <v>7335</v>
      </c>
      <c r="F3625" t="s">
        <v>8510</v>
      </c>
      <c r="G3625" s="2">
        <v>23930.728436203732</v>
      </c>
      <c r="H3625" s="2">
        <v>3777</v>
      </c>
      <c r="I3625" s="2">
        <v>7484288218.2965918</v>
      </c>
      <c r="J3625" s="4">
        <v>0.99908314748650884</v>
      </c>
      <c r="K3625" s="2">
        <v>27671.448059978302</v>
      </c>
      <c r="L3625" s="2">
        <v>3755</v>
      </c>
      <c r="M3625" s="2">
        <v>8786207045.6771564</v>
      </c>
      <c r="N3625" s="4">
        <v>0.99906509890728012</v>
      </c>
      <c r="O3625" s="2">
        <v>32691.173509410801</v>
      </c>
      <c r="P3625" s="2">
        <v>3633</v>
      </c>
      <c r="Q3625" s="2">
        <v>9853089362.5255432</v>
      </c>
      <c r="R3625" s="4">
        <v>0.99880709570005977</v>
      </c>
      <c r="S3625" s="2">
        <v>35663.112045532202</v>
      </c>
      <c r="T3625" s="2">
        <v>3577</v>
      </c>
      <c r="U3625" s="2">
        <v>12329612620.236309</v>
      </c>
      <c r="V3625" s="4">
        <v>0.99890358812776781</v>
      </c>
      <c r="W3625" s="2">
        <v>36007.855606792531</v>
      </c>
      <c r="X3625" s="2">
        <v>3547</v>
      </c>
      <c r="Y3625" s="2">
        <v>14146473372.108711</v>
      </c>
      <c r="Z3625" s="4">
        <v>0.99901178606602548</v>
      </c>
      <c r="AA3625" s="2">
        <v>31651.28587852947</v>
      </c>
      <c r="AB3625" s="2">
        <v>3620</v>
      </c>
      <c r="AC3625" s="2">
        <v>15849469619.334476</v>
      </c>
      <c r="AD3625" s="4">
        <v>0.99929528835103687</v>
      </c>
    </row>
    <row r="3626" spans="1:30" x14ac:dyDescent="0.2">
      <c r="A3626">
        <v>1627</v>
      </c>
      <c r="B3626">
        <v>3638</v>
      </c>
      <c r="C3626">
        <v>1</v>
      </c>
      <c r="D3626" t="s">
        <v>7278</v>
      </c>
      <c r="E3626" t="s">
        <v>7279</v>
      </c>
      <c r="F3626" t="s">
        <v>8510</v>
      </c>
      <c r="G3626" s="2">
        <v>36198.235022014363</v>
      </c>
      <c r="H3626" s="2">
        <v>3517</v>
      </c>
      <c r="I3626" s="2">
        <v>7476510012.4115877</v>
      </c>
      <c r="J3626" s="4">
        <v>0.99804482905318204</v>
      </c>
      <c r="K3626" s="2">
        <v>38148.679726111033</v>
      </c>
      <c r="L3626" s="2">
        <v>3532</v>
      </c>
      <c r="M3626" s="2">
        <v>8778974795.5922127</v>
      </c>
      <c r="N3626" s="4">
        <v>0.99824273168910815</v>
      </c>
      <c r="O3626" s="2">
        <v>38315.903601475271</v>
      </c>
      <c r="P3626" s="2">
        <v>3507</v>
      </c>
      <c r="Q3626" s="2">
        <v>9848602965.973875</v>
      </c>
      <c r="R3626" s="4">
        <v>0.99835230994251123</v>
      </c>
      <c r="S3626" s="2">
        <v>36654.551615721903</v>
      </c>
      <c r="T3626" s="2">
        <v>3562</v>
      </c>
      <c r="U3626" s="2">
        <v>12329071820.889959</v>
      </c>
      <c r="V3626" s="4">
        <v>0.99885977439053497</v>
      </c>
      <c r="W3626" s="2">
        <v>30419.0531986592</v>
      </c>
      <c r="X3626" s="2">
        <v>3661</v>
      </c>
      <c r="Y3626" s="2">
        <v>14150261384.486435</v>
      </c>
      <c r="Z3626" s="4">
        <v>0.99927929224311773</v>
      </c>
      <c r="AA3626" s="2">
        <v>31624.538027173829</v>
      </c>
      <c r="AB3626" s="2">
        <v>3621</v>
      </c>
      <c r="AC3626" s="2">
        <v>15849501243.872503</v>
      </c>
      <c r="AD3626" s="4">
        <v>0.99929728225068182</v>
      </c>
    </row>
    <row r="3627" spans="1:30" x14ac:dyDescent="0.2">
      <c r="A3627">
        <v>4969</v>
      </c>
      <c r="B3627">
        <v>3661</v>
      </c>
      <c r="C3627">
        <v>1</v>
      </c>
      <c r="D3627" t="s">
        <v>7324</v>
      </c>
      <c r="E3627" t="s">
        <v>7325</v>
      </c>
      <c r="F3627" t="s">
        <v>8510</v>
      </c>
      <c r="G3627" s="2">
        <v>22837.819345647731</v>
      </c>
      <c r="H3627" s="2">
        <v>3805</v>
      </c>
      <c r="I3627" s="2">
        <v>7484940484.4582825</v>
      </c>
      <c r="J3627" s="4">
        <v>0.99917021897691838</v>
      </c>
      <c r="K3627" s="2">
        <v>27602.170547754271</v>
      </c>
      <c r="L3627" s="2">
        <v>3757</v>
      </c>
      <c r="M3627" s="2">
        <v>8786262295.5128803</v>
      </c>
      <c r="N3627" s="4">
        <v>0.99907138127489403</v>
      </c>
      <c r="O3627" s="2">
        <v>29139.845867701533</v>
      </c>
      <c r="P3627" s="2">
        <v>3726</v>
      </c>
      <c r="Q3627" s="2">
        <v>9855962172.0308857</v>
      </c>
      <c r="R3627" s="4">
        <v>0.99909831223255607</v>
      </c>
      <c r="S3627" s="2">
        <v>36517.615789143834</v>
      </c>
      <c r="T3627" s="2">
        <v>3564</v>
      </c>
      <c r="U3627" s="2">
        <v>12329144953.594091</v>
      </c>
      <c r="V3627" s="4">
        <v>0.99886569935531833</v>
      </c>
      <c r="W3627" s="2">
        <v>30644.342826016637</v>
      </c>
      <c r="X3627" s="2">
        <v>3657</v>
      </c>
      <c r="Y3627" s="2">
        <v>14150139527.258085</v>
      </c>
      <c r="Z3627" s="4">
        <v>0.99927068679042741</v>
      </c>
      <c r="AA3627" s="2">
        <v>31609.648816227233</v>
      </c>
      <c r="AB3627" s="2">
        <v>3622</v>
      </c>
      <c r="AC3627" s="2">
        <v>15849532853.52132</v>
      </c>
      <c r="AD3627" s="4">
        <v>0.99929927521157502</v>
      </c>
    </row>
    <row r="3628" spans="1:30" x14ac:dyDescent="0.2">
      <c r="A3628">
        <v>4781</v>
      </c>
      <c r="B3628">
        <v>3528</v>
      </c>
      <c r="C3628">
        <v>1</v>
      </c>
      <c r="D3628" t="s">
        <v>7058</v>
      </c>
      <c r="E3628" t="s">
        <v>7059</v>
      </c>
      <c r="F3628" t="s">
        <v>8510</v>
      </c>
      <c r="G3628" s="2">
        <v>29673.375366687938</v>
      </c>
      <c r="H3628" s="2">
        <v>3655</v>
      </c>
      <c r="I3628" s="2">
        <v>7481039741.4270267</v>
      </c>
      <c r="J3628" s="4">
        <v>0.99864950591623269</v>
      </c>
      <c r="K3628" s="2">
        <v>50518.280170382561</v>
      </c>
      <c r="L3628" s="2">
        <v>3307</v>
      </c>
      <c r="M3628" s="2">
        <v>8769102217.047411</v>
      </c>
      <c r="N3628" s="4">
        <v>0.9971201370804158</v>
      </c>
      <c r="O3628" s="2">
        <v>45051.954987602367</v>
      </c>
      <c r="P3628" s="2">
        <v>3381</v>
      </c>
      <c r="Q3628" s="2">
        <v>9843341203.5392284</v>
      </c>
      <c r="R3628" s="4">
        <v>0.99781892539049433</v>
      </c>
      <c r="S3628" s="2">
        <v>48753.866519014526</v>
      </c>
      <c r="T3628" s="2">
        <v>3339</v>
      </c>
      <c r="U3628" s="2">
        <v>12319558251.64502</v>
      </c>
      <c r="V3628" s="4">
        <v>0.99808901712934783</v>
      </c>
      <c r="W3628" s="2">
        <v>34086.108117212636</v>
      </c>
      <c r="X3628" s="2">
        <v>3588</v>
      </c>
      <c r="Y3628" s="2">
        <v>14147907705.339069</v>
      </c>
      <c r="Z3628" s="4">
        <v>0.99911307744547984</v>
      </c>
      <c r="AA3628" s="2">
        <v>31355.168792573571</v>
      </c>
      <c r="AB3628" s="2">
        <v>3623</v>
      </c>
      <c r="AC3628" s="2">
        <v>15849564208.690113</v>
      </c>
      <c r="AD3628" s="4">
        <v>0.9993012521277238</v>
      </c>
    </row>
    <row r="3629" spans="1:30" x14ac:dyDescent="0.2">
      <c r="A3629">
        <v>3551</v>
      </c>
      <c r="B3629">
        <v>3722</v>
      </c>
      <c r="C3629">
        <v>1</v>
      </c>
      <c r="D3629" t="s">
        <v>7446</v>
      </c>
      <c r="E3629" t="s">
        <v>7447</v>
      </c>
      <c r="F3629" t="s">
        <v>8510</v>
      </c>
      <c r="G3629" s="2">
        <v>28592.335557708266</v>
      </c>
      <c r="H3629" s="2">
        <v>3680</v>
      </c>
      <c r="I3629" s="2">
        <v>7481766726.7513084</v>
      </c>
      <c r="J3629" s="4">
        <v>0.99874655172269744</v>
      </c>
      <c r="K3629" s="2">
        <v>33394.966927015135</v>
      </c>
      <c r="L3629" s="2">
        <v>3618</v>
      </c>
      <c r="M3629" s="2">
        <v>8782051264.5212975</v>
      </c>
      <c r="N3629" s="4">
        <v>0.99859255189240437</v>
      </c>
      <c r="O3629" s="2">
        <v>37754.014464038868</v>
      </c>
      <c r="P3629" s="2">
        <v>3527</v>
      </c>
      <c r="Q3629" s="2">
        <v>9849363309.1301193</v>
      </c>
      <c r="R3629" s="4">
        <v>0.99842938588404406</v>
      </c>
      <c r="S3629" s="2">
        <v>38558.191790635865</v>
      </c>
      <c r="T3629" s="2">
        <v>3528</v>
      </c>
      <c r="U3629" s="2">
        <v>12327794384.177116</v>
      </c>
      <c r="V3629" s="4">
        <v>0.99875628078085166</v>
      </c>
      <c r="W3629" s="2">
        <v>33436.324388943962</v>
      </c>
      <c r="X3629" s="2">
        <v>3602</v>
      </c>
      <c r="Y3629" s="2">
        <v>14148378673.534945</v>
      </c>
      <c r="Z3629" s="4">
        <v>0.99914633681452292</v>
      </c>
      <c r="AA3629" s="2">
        <v>31346.279920153334</v>
      </c>
      <c r="AB3629" s="2">
        <v>3624</v>
      </c>
      <c r="AC3629" s="2">
        <v>15849595554.970034</v>
      </c>
      <c r="AD3629" s="4">
        <v>0.99930322848343689</v>
      </c>
    </row>
    <row r="3630" spans="1:30" x14ac:dyDescent="0.2">
      <c r="A3630">
        <v>2431</v>
      </c>
      <c r="B3630">
        <v>3978</v>
      </c>
      <c r="C3630">
        <v>1</v>
      </c>
      <c r="D3630" t="s">
        <v>7958</v>
      </c>
      <c r="E3630" t="s">
        <v>7959</v>
      </c>
      <c r="F3630" t="s">
        <v>8510</v>
      </c>
      <c r="G3630" s="2">
        <v>23991.725689192139</v>
      </c>
      <c r="H3630" s="2">
        <v>3776</v>
      </c>
      <c r="I3630" s="2">
        <v>7484264287.5681553</v>
      </c>
      <c r="J3630" s="4">
        <v>0.99907995295594154</v>
      </c>
      <c r="K3630" s="2">
        <v>26590.548070237433</v>
      </c>
      <c r="L3630" s="2">
        <v>3781</v>
      </c>
      <c r="M3630" s="2">
        <v>8786912613.5126038</v>
      </c>
      <c r="N3630" s="4">
        <v>0.99914532786109866</v>
      </c>
      <c r="O3630" s="2">
        <v>29477.689048967895</v>
      </c>
      <c r="P3630" s="2">
        <v>3717</v>
      </c>
      <c r="Q3630" s="2">
        <v>9855699016.7156639</v>
      </c>
      <c r="R3630" s="4">
        <v>0.9990716361935551</v>
      </c>
      <c r="S3630" s="2">
        <v>31951.516139968531</v>
      </c>
      <c r="T3630" s="2">
        <v>3653</v>
      </c>
      <c r="U3630" s="2">
        <v>12332188492.236645</v>
      </c>
      <c r="V3630" s="4">
        <v>0.99911227658075863</v>
      </c>
      <c r="W3630" s="2">
        <v>30154.681253797899</v>
      </c>
      <c r="X3630" s="2">
        <v>3669</v>
      </c>
      <c r="Y3630" s="2">
        <v>14150503468.411356</v>
      </c>
      <c r="Z3630" s="4">
        <v>0.99929638800174625</v>
      </c>
      <c r="AA3630" s="2">
        <v>31297.815962859331</v>
      </c>
      <c r="AB3630" s="2">
        <v>3625</v>
      </c>
      <c r="AC3630" s="2">
        <v>15849626852.785997</v>
      </c>
      <c r="AD3630" s="4">
        <v>0.99930520178353965</v>
      </c>
    </row>
    <row r="3631" spans="1:30" x14ac:dyDescent="0.2">
      <c r="A3631">
        <v>1661</v>
      </c>
      <c r="B3631">
        <v>3060</v>
      </c>
      <c r="C3631">
        <v>1</v>
      </c>
      <c r="D3631" t="s">
        <v>6122</v>
      </c>
      <c r="E3631" t="s">
        <v>6123</v>
      </c>
      <c r="F3631" t="s">
        <v>8510</v>
      </c>
      <c r="G3631" s="2">
        <v>20763.811732408227</v>
      </c>
      <c r="H3631" s="2">
        <v>3858</v>
      </c>
      <c r="I3631" s="2">
        <v>7486093572.0636511</v>
      </c>
      <c r="J3631" s="4">
        <v>0.99932414549076942</v>
      </c>
      <c r="K3631" s="2">
        <v>59698.143035704503</v>
      </c>
      <c r="L3631" s="2">
        <v>3164</v>
      </c>
      <c r="M3631" s="2">
        <v>8761218229.6410942</v>
      </c>
      <c r="N3631" s="4">
        <v>0.99622366188731748</v>
      </c>
      <c r="O3631" s="2">
        <v>69007.253065213037</v>
      </c>
      <c r="P3631" s="2">
        <v>3033</v>
      </c>
      <c r="Q3631" s="2">
        <v>9823726699.0094357</v>
      </c>
      <c r="R3631" s="4">
        <v>0.99583060420693648</v>
      </c>
      <c r="S3631" s="2">
        <v>51172.090004748963</v>
      </c>
      <c r="T3631" s="2">
        <v>3289</v>
      </c>
      <c r="U3631" s="2">
        <v>12317057038.813616</v>
      </c>
      <c r="V3631" s="4">
        <v>0.99788637731016483</v>
      </c>
      <c r="W3631" s="2">
        <v>27022.763590435668</v>
      </c>
      <c r="X3631" s="2">
        <v>3733</v>
      </c>
      <c r="Y3631" s="2">
        <v>14152322030.625153</v>
      </c>
      <c r="Z3631" s="4">
        <v>0.99942481330164168</v>
      </c>
      <c r="AA3631" s="2">
        <v>31238.918549697166</v>
      </c>
      <c r="AB3631" s="2">
        <v>3626</v>
      </c>
      <c r="AC3631" s="2">
        <v>15849658091.704548</v>
      </c>
      <c r="AD3631" s="4">
        <v>0.99930717137021163</v>
      </c>
    </row>
    <row r="3632" spans="1:30" x14ac:dyDescent="0.2">
      <c r="A3632">
        <v>281</v>
      </c>
      <c r="B3632">
        <v>3487</v>
      </c>
      <c r="C3632">
        <v>1</v>
      </c>
      <c r="D3632" t="s">
        <v>6976</v>
      </c>
      <c r="E3632" t="s">
        <v>6977</v>
      </c>
      <c r="F3632" t="s">
        <v>8510</v>
      </c>
      <c r="G3632" s="2">
        <v>39086.744134566965</v>
      </c>
      <c r="H3632" s="2">
        <v>3445</v>
      </c>
      <c r="I3632" s="2">
        <v>7473815232.3992157</v>
      </c>
      <c r="J3632" s="4">
        <v>0.99768510088424778</v>
      </c>
      <c r="K3632" s="2">
        <v>37566.315455133263</v>
      </c>
      <c r="L3632" s="2">
        <v>3538</v>
      </c>
      <c r="M3632" s="2">
        <v>8779202107.2916393</v>
      </c>
      <c r="N3632" s="4">
        <v>0.99826857892720422</v>
      </c>
      <c r="O3632" s="2">
        <v>38027.891836558672</v>
      </c>
      <c r="P3632" s="2">
        <v>3518</v>
      </c>
      <c r="Q3632" s="2">
        <v>9849022384.3592396</v>
      </c>
      <c r="R3632" s="4">
        <v>0.99839482635984544</v>
      </c>
      <c r="S3632" s="2">
        <v>33158.415756053837</v>
      </c>
      <c r="T3632" s="2">
        <v>3634</v>
      </c>
      <c r="U3632" s="2">
        <v>12331569893.994345</v>
      </c>
      <c r="V3632" s="4">
        <v>0.99906215983963498</v>
      </c>
      <c r="W3632" s="2">
        <v>33164.699762080701</v>
      </c>
      <c r="X3632" s="2">
        <v>3607</v>
      </c>
      <c r="Y3632" s="2">
        <v>14148544790.648903</v>
      </c>
      <c r="Z3632" s="4">
        <v>0.99915806786227923</v>
      </c>
      <c r="AA3632" s="2">
        <v>31235.998818200431</v>
      </c>
      <c r="AB3632" s="2">
        <v>3627</v>
      </c>
      <c r="AC3632" s="2">
        <v>15849689327.703365</v>
      </c>
      <c r="AD3632" s="4">
        <v>0.99930914077279698</v>
      </c>
    </row>
    <row r="3633" spans="1:30" x14ac:dyDescent="0.2">
      <c r="A3633">
        <v>201</v>
      </c>
      <c r="B3633">
        <v>3130</v>
      </c>
      <c r="C3633">
        <v>1</v>
      </c>
      <c r="D3633" t="s">
        <v>6262</v>
      </c>
      <c r="E3633" t="s">
        <v>6263</v>
      </c>
      <c r="F3633" t="s">
        <v>8510</v>
      </c>
      <c r="G3633" s="2">
        <v>48318.198116434236</v>
      </c>
      <c r="H3633" s="2">
        <v>3282</v>
      </c>
      <c r="I3633" s="2">
        <v>7466705194.3352766</v>
      </c>
      <c r="J3633" s="4">
        <v>0.99673597666555414</v>
      </c>
      <c r="K3633" s="2">
        <v>59500.357259336037</v>
      </c>
      <c r="L3633" s="2">
        <v>3169</v>
      </c>
      <c r="M3633" s="2">
        <v>8761516020.8570366</v>
      </c>
      <c r="N3633" s="4">
        <v>0.99625752323488903</v>
      </c>
      <c r="O3633" s="2">
        <v>63665.591995318304</v>
      </c>
      <c r="P3633" s="2">
        <v>3103</v>
      </c>
      <c r="Q3633" s="2">
        <v>9828375989.7476349</v>
      </c>
      <c r="R3633" s="4">
        <v>0.9963019025387011</v>
      </c>
      <c r="S3633" s="2">
        <v>53291.399148020399</v>
      </c>
      <c r="T3633" s="2">
        <v>3261</v>
      </c>
      <c r="U3633" s="2">
        <v>12315597716.015247</v>
      </c>
      <c r="V3633" s="4">
        <v>0.99776814790390322</v>
      </c>
      <c r="W3633" s="2">
        <v>41960.612502358163</v>
      </c>
      <c r="X3633" s="2">
        <v>3428</v>
      </c>
      <c r="Y3633" s="2">
        <v>14141838600.305428</v>
      </c>
      <c r="Z3633" s="4">
        <v>0.99868448246636399</v>
      </c>
      <c r="AA3633" s="2">
        <v>31065.268199106464</v>
      </c>
      <c r="AB3633" s="2">
        <v>3628</v>
      </c>
      <c r="AC3633" s="2">
        <v>15849720392.971565</v>
      </c>
      <c r="AD3633" s="4">
        <v>0.9993110994109653</v>
      </c>
    </row>
    <row r="3634" spans="1:30" x14ac:dyDescent="0.2">
      <c r="A3634">
        <v>1119</v>
      </c>
      <c r="B3634">
        <v>3476</v>
      </c>
      <c r="C3634">
        <v>1</v>
      </c>
      <c r="D3634" t="s">
        <v>6954</v>
      </c>
      <c r="E3634" t="s">
        <v>6955</v>
      </c>
      <c r="F3634" t="s">
        <v>8510</v>
      </c>
      <c r="G3634" s="2">
        <v>49538.687745942872</v>
      </c>
      <c r="H3634" s="2">
        <v>3258</v>
      </c>
      <c r="I3634" s="2">
        <v>7465533579.3228645</v>
      </c>
      <c r="J3634" s="4">
        <v>0.99657957691448873</v>
      </c>
      <c r="K3634" s="2">
        <v>40336.337592638702</v>
      </c>
      <c r="L3634" s="2">
        <v>3484</v>
      </c>
      <c r="M3634" s="2">
        <v>8777092189.0335274</v>
      </c>
      <c r="N3634" s="4">
        <v>0.99802866360512399</v>
      </c>
      <c r="O3634" s="2">
        <v>38649.944826649829</v>
      </c>
      <c r="P3634" s="2">
        <v>3503</v>
      </c>
      <c r="Q3634" s="2">
        <v>9848449399.6781502</v>
      </c>
      <c r="R3634" s="4">
        <v>0.9983367429360438</v>
      </c>
      <c r="S3634" s="2">
        <v>34220.994298032267</v>
      </c>
      <c r="T3634" s="2">
        <v>3606</v>
      </c>
      <c r="U3634" s="2">
        <v>12330627643.742609</v>
      </c>
      <c r="V3634" s="4">
        <v>0.99898582190539786</v>
      </c>
      <c r="W3634" s="2">
        <v>33808.320296740501</v>
      </c>
      <c r="X3634" s="2">
        <v>3591</v>
      </c>
      <c r="Y3634" s="2">
        <v>14148009342.307358</v>
      </c>
      <c r="Z3634" s="4">
        <v>0.99912025496079049</v>
      </c>
      <c r="AA3634" s="2">
        <v>30960.536543162165</v>
      </c>
      <c r="AB3634" s="2">
        <v>3629</v>
      </c>
      <c r="AC3634" s="2">
        <v>15849751353.508108</v>
      </c>
      <c r="AD3634" s="4">
        <v>0.99931305144589366</v>
      </c>
    </row>
    <row r="3635" spans="1:30" x14ac:dyDescent="0.2">
      <c r="A3635">
        <v>4499</v>
      </c>
      <c r="B3635">
        <v>3182</v>
      </c>
      <c r="C3635">
        <v>1</v>
      </c>
      <c r="D3635" t="s">
        <v>6366</v>
      </c>
      <c r="E3635" t="s">
        <v>6367</v>
      </c>
      <c r="F3635" t="s">
        <v>8510</v>
      </c>
      <c r="G3635" s="2">
        <v>28666.159014731198</v>
      </c>
      <c r="H3635" s="2">
        <v>3676</v>
      </c>
      <c r="I3635" s="2">
        <v>7481652227.890336</v>
      </c>
      <c r="J3635" s="4">
        <v>0.99873126718540184</v>
      </c>
      <c r="K3635" s="2">
        <v>45182.711637355096</v>
      </c>
      <c r="L3635" s="2">
        <v>3387</v>
      </c>
      <c r="M3635" s="2">
        <v>8772937842.2741127</v>
      </c>
      <c r="N3635" s="4">
        <v>0.99755627969310001</v>
      </c>
      <c r="O3635" s="2">
        <v>64485.75602706473</v>
      </c>
      <c r="P3635" s="2">
        <v>3092</v>
      </c>
      <c r="Q3635" s="2">
        <v>9827670996.568037</v>
      </c>
      <c r="R3635" s="4">
        <v>0.99623043742108219</v>
      </c>
      <c r="S3635" s="2">
        <v>55871.564781033936</v>
      </c>
      <c r="T3635" s="2">
        <v>3231</v>
      </c>
      <c r="U3635" s="2">
        <v>12313959613.285324</v>
      </c>
      <c r="V3635" s="4">
        <v>0.99763543435117108</v>
      </c>
      <c r="W3635" s="2">
        <v>40376.541189505901</v>
      </c>
      <c r="X3635" s="2">
        <v>3460</v>
      </c>
      <c r="Y3635" s="2">
        <v>14143150766.145815</v>
      </c>
      <c r="Z3635" s="4">
        <v>0.998777146489781</v>
      </c>
      <c r="AA3635" s="2">
        <v>30936.714525680498</v>
      </c>
      <c r="AB3635" s="2">
        <v>3630</v>
      </c>
      <c r="AC3635" s="2">
        <v>15849782290.222633</v>
      </c>
      <c r="AD3635" s="4">
        <v>0.99931500197886436</v>
      </c>
    </row>
    <row r="3636" spans="1:30" x14ac:dyDescent="0.2">
      <c r="A3636">
        <v>4959</v>
      </c>
      <c r="B3636">
        <v>3383</v>
      </c>
      <c r="C3636">
        <v>1</v>
      </c>
      <c r="D3636" t="s">
        <v>6768</v>
      </c>
      <c r="E3636" t="s">
        <v>6769</v>
      </c>
      <c r="F3636" t="s">
        <v>8510</v>
      </c>
      <c r="G3636" s="2">
        <v>26180.072584259033</v>
      </c>
      <c r="H3636" s="2">
        <v>3725</v>
      </c>
      <c r="I3636" s="2">
        <v>7482988404.2550507</v>
      </c>
      <c r="J3636" s="4">
        <v>0.9989096343526086</v>
      </c>
      <c r="K3636" s="2">
        <v>32944.2953285353</v>
      </c>
      <c r="L3636" s="2">
        <v>3634</v>
      </c>
      <c r="M3636" s="2">
        <v>8782582192.2813816</v>
      </c>
      <c r="N3636" s="4">
        <v>0.99865292281154883</v>
      </c>
      <c r="O3636" s="2">
        <v>30114.986294404935</v>
      </c>
      <c r="P3636" s="2">
        <v>3695</v>
      </c>
      <c r="Q3636" s="2">
        <v>9855043185.6674652</v>
      </c>
      <c r="R3636" s="4">
        <v>0.99900515463833728</v>
      </c>
      <c r="S3636" s="2">
        <v>27468.787680205536</v>
      </c>
      <c r="T3636" s="2">
        <v>3730</v>
      </c>
      <c r="U3636" s="2">
        <v>12334469592.406967</v>
      </c>
      <c r="V3636" s="4">
        <v>0.99929708361526959</v>
      </c>
      <c r="W3636" s="2">
        <v>30205.018816790867</v>
      </c>
      <c r="X3636" s="2">
        <v>3666</v>
      </c>
      <c r="Y3636" s="2">
        <v>14150412937.15399</v>
      </c>
      <c r="Z3636" s="4">
        <v>0.99928999476219194</v>
      </c>
      <c r="AA3636" s="2">
        <v>30929.530618202833</v>
      </c>
      <c r="AB3636" s="2">
        <v>3631</v>
      </c>
      <c r="AC3636" s="2">
        <v>15849813219.753252</v>
      </c>
      <c r="AD3636" s="4">
        <v>0.99931695205889615</v>
      </c>
    </row>
    <row r="3637" spans="1:30" x14ac:dyDescent="0.2">
      <c r="A3637">
        <v>4493</v>
      </c>
      <c r="B3637">
        <v>3862</v>
      </c>
      <c r="C3637">
        <v>1</v>
      </c>
      <c r="D3637" t="s">
        <v>7726</v>
      </c>
      <c r="E3637" t="s">
        <v>7727</v>
      </c>
      <c r="F3637" t="s">
        <v>8510</v>
      </c>
      <c r="G3637" s="2">
        <v>35458.798293805434</v>
      </c>
      <c r="H3637" s="2">
        <v>3527</v>
      </c>
      <c r="I3637" s="2">
        <v>7476867015.6747446</v>
      </c>
      <c r="J3637" s="4">
        <v>0.99809248568176379</v>
      </c>
      <c r="K3637" s="2">
        <v>32819.518684690367</v>
      </c>
      <c r="L3637" s="2">
        <v>3637</v>
      </c>
      <c r="M3637" s="2">
        <v>8782680810.652998</v>
      </c>
      <c r="N3637" s="4">
        <v>0.99866413654378627</v>
      </c>
      <c r="O3637" s="2">
        <v>36722.9914838638</v>
      </c>
      <c r="P3637" s="2">
        <v>3548</v>
      </c>
      <c r="Q3637" s="2">
        <v>9850144254.5812416</v>
      </c>
      <c r="R3637" s="4">
        <v>0.99850855027901053</v>
      </c>
      <c r="S3637" s="2">
        <v>31762.871752912935</v>
      </c>
      <c r="T3637" s="2">
        <v>3659</v>
      </c>
      <c r="U3637" s="2">
        <v>12332379430.800415</v>
      </c>
      <c r="V3637" s="4">
        <v>0.99912774577856212</v>
      </c>
      <c r="W3637" s="2">
        <v>32933.046218840369</v>
      </c>
      <c r="X3637" s="2">
        <v>3611</v>
      </c>
      <c r="Y3637" s="2">
        <v>14148676964.37571</v>
      </c>
      <c r="Z3637" s="4">
        <v>0.99916740185722019</v>
      </c>
      <c r="AA3637" s="2">
        <v>30900.361661973933</v>
      </c>
      <c r="AB3637" s="2">
        <v>3632</v>
      </c>
      <c r="AC3637" s="2">
        <v>15849844120.114914</v>
      </c>
      <c r="AD3637" s="4">
        <v>0.99931890029985049</v>
      </c>
    </row>
    <row r="3638" spans="1:30" x14ac:dyDescent="0.2">
      <c r="A3638">
        <v>3396</v>
      </c>
      <c r="B3638">
        <v>2747</v>
      </c>
      <c r="C3638">
        <v>1</v>
      </c>
      <c r="D3638" t="s">
        <v>5496</v>
      </c>
      <c r="E3638" t="s">
        <v>5497</v>
      </c>
      <c r="F3638" t="s">
        <v>8510</v>
      </c>
      <c r="G3638" s="2">
        <v>26398.718483999732</v>
      </c>
      <c r="H3638" s="2">
        <v>3720</v>
      </c>
      <c r="I3638" s="2">
        <v>7482857149.5870123</v>
      </c>
      <c r="J3638" s="4">
        <v>0.99889211307028469</v>
      </c>
      <c r="K3638" s="2">
        <v>33229.614047538533</v>
      </c>
      <c r="L3638" s="2">
        <v>3625</v>
      </c>
      <c r="M3638" s="2">
        <v>8782284256.7210979</v>
      </c>
      <c r="N3638" s="4">
        <v>0.99861904505082055</v>
      </c>
      <c r="O3638" s="2">
        <v>37828.704292943672</v>
      </c>
      <c r="P3638" s="2">
        <v>3526</v>
      </c>
      <c r="Q3638" s="2">
        <v>9849325555.1156559</v>
      </c>
      <c r="R3638" s="4">
        <v>0.99842555876179329</v>
      </c>
      <c r="S3638" s="2">
        <v>50841.064616469397</v>
      </c>
      <c r="T3638" s="2">
        <v>3293</v>
      </c>
      <c r="U3638" s="2">
        <v>12317260863.296223</v>
      </c>
      <c r="V3638" s="4">
        <v>0.99790289048160785</v>
      </c>
      <c r="W3638" s="2">
        <v>36386.801151799002</v>
      </c>
      <c r="X3638" s="2">
        <v>3542</v>
      </c>
      <c r="Y3638" s="2">
        <v>14146292376.436771</v>
      </c>
      <c r="Z3638" s="4">
        <v>0.99899900430729749</v>
      </c>
      <c r="AA3638" s="2">
        <v>30859.733017338687</v>
      </c>
      <c r="AB3638" s="2">
        <v>3633</v>
      </c>
      <c r="AC3638" s="2">
        <v>15849874979.847931</v>
      </c>
      <c r="AD3638" s="4">
        <v>0.99932084597920412</v>
      </c>
    </row>
    <row r="3639" spans="1:30" x14ac:dyDescent="0.2">
      <c r="A3639">
        <v>408</v>
      </c>
      <c r="B3639">
        <v>3568</v>
      </c>
      <c r="C3639">
        <v>1</v>
      </c>
      <c r="D3639" t="s">
        <v>7138</v>
      </c>
      <c r="E3639" t="s">
        <v>7139</v>
      </c>
      <c r="F3639" t="s">
        <v>8510</v>
      </c>
      <c r="G3639" s="2">
        <v>43396.953635322396</v>
      </c>
      <c r="H3639" s="2">
        <v>3369</v>
      </c>
      <c r="I3639" s="2">
        <v>7470680373.0842724</v>
      </c>
      <c r="J3639" s="4">
        <v>0.99726662620503326</v>
      </c>
      <c r="K3639" s="2">
        <v>39280.842554164868</v>
      </c>
      <c r="L3639" s="2">
        <v>3510</v>
      </c>
      <c r="M3639" s="2">
        <v>8778124649.7628765</v>
      </c>
      <c r="N3639" s="4">
        <v>0.99814606301027375</v>
      </c>
      <c r="O3639" s="2">
        <v>33283.588115369465</v>
      </c>
      <c r="P3639" s="2">
        <v>3619</v>
      </c>
      <c r="Q3639" s="2">
        <v>9852627229.6711426</v>
      </c>
      <c r="R3639" s="4">
        <v>0.99876024931948326</v>
      </c>
      <c r="S3639" s="2">
        <v>28305.899108067129</v>
      </c>
      <c r="T3639" s="2">
        <v>3715</v>
      </c>
      <c r="U3639" s="2">
        <v>12334053198.847101</v>
      </c>
      <c r="V3639" s="4">
        <v>0.99926334881484757</v>
      </c>
      <c r="W3639" s="2">
        <v>35210.627262199101</v>
      </c>
      <c r="X3639" s="2">
        <v>3565</v>
      </c>
      <c r="Y3639" s="2">
        <v>14147112338.580528</v>
      </c>
      <c r="Z3639" s="4">
        <v>0.9990569093288667</v>
      </c>
      <c r="AA3639" s="2">
        <v>30739.593226656998</v>
      </c>
      <c r="AB3639" s="2">
        <v>3634</v>
      </c>
      <c r="AC3639" s="2">
        <v>15849905719.441158</v>
      </c>
      <c r="AD3639" s="4">
        <v>0.99932278408384834</v>
      </c>
    </row>
    <row r="3640" spans="1:30" x14ac:dyDescent="0.2">
      <c r="A3640">
        <v>2924</v>
      </c>
      <c r="B3640">
        <v>3506</v>
      </c>
      <c r="C3640">
        <v>1</v>
      </c>
      <c r="D3640" t="s">
        <v>7014</v>
      </c>
      <c r="E3640" t="s">
        <v>7015</v>
      </c>
      <c r="F3640" t="s">
        <v>8510</v>
      </c>
      <c r="G3640" s="2">
        <v>56212.493600665104</v>
      </c>
      <c r="H3640" s="2">
        <v>3148</v>
      </c>
      <c r="I3640" s="2">
        <v>7459735056.1279478</v>
      </c>
      <c r="J3640" s="4">
        <v>0.99580552778177511</v>
      </c>
      <c r="K3640" s="2">
        <v>52349.471832551404</v>
      </c>
      <c r="L3640" s="2">
        <v>3279</v>
      </c>
      <c r="M3640" s="2">
        <v>8767662915.6231213</v>
      </c>
      <c r="N3640" s="4">
        <v>0.99695647649145636</v>
      </c>
      <c r="O3640" s="2">
        <v>43544.72881381664</v>
      </c>
      <c r="P3640" s="2">
        <v>3406</v>
      </c>
      <c r="Q3640" s="2">
        <v>9844449063.0696106</v>
      </c>
      <c r="R3640" s="4">
        <v>0.99793122904666465</v>
      </c>
      <c r="S3640" s="2">
        <v>45137.172776066836</v>
      </c>
      <c r="T3640" s="2">
        <v>3405</v>
      </c>
      <c r="U3640" s="2">
        <v>12322645920.494728</v>
      </c>
      <c r="V3640" s="4">
        <v>0.99833916963518254</v>
      </c>
      <c r="W3640" s="2">
        <v>36266.570965080369</v>
      </c>
      <c r="X3640" s="2">
        <v>3544</v>
      </c>
      <c r="Y3640" s="2">
        <v>14146364964.60347</v>
      </c>
      <c r="Z3640" s="4">
        <v>0.99900413042121672</v>
      </c>
      <c r="AA3640" s="2">
        <v>30690.971972917167</v>
      </c>
      <c r="AB3640" s="2">
        <v>3635</v>
      </c>
      <c r="AC3640" s="2">
        <v>15849936410.413132</v>
      </c>
      <c r="AD3640" s="4">
        <v>0.99932471912296472</v>
      </c>
    </row>
    <row r="3641" spans="1:30" x14ac:dyDescent="0.2">
      <c r="A3641">
        <v>5328</v>
      </c>
      <c r="B3641">
        <v>3738</v>
      </c>
      <c r="C3641">
        <v>1</v>
      </c>
      <c r="D3641" t="s">
        <v>7478</v>
      </c>
      <c r="E3641" t="s">
        <v>7479</v>
      </c>
      <c r="F3641" t="s">
        <v>8510</v>
      </c>
      <c r="G3641" s="2">
        <v>35728.160791721231</v>
      </c>
      <c r="H3641" s="2">
        <v>3522</v>
      </c>
      <c r="I3641" s="2">
        <v>7476689170.7885714</v>
      </c>
      <c r="J3641" s="4">
        <v>0.99806874503690091</v>
      </c>
      <c r="K3641" s="2">
        <v>40025.058908973268</v>
      </c>
      <c r="L3641" s="2">
        <v>3489</v>
      </c>
      <c r="M3641" s="2">
        <v>8777292747.9861469</v>
      </c>
      <c r="N3641" s="4">
        <v>0.99805146883254403</v>
      </c>
      <c r="O3641" s="2">
        <v>46620.363472624507</v>
      </c>
      <c r="P3641" s="2">
        <v>3359</v>
      </c>
      <c r="Q3641" s="2">
        <v>9842332563.2713413</v>
      </c>
      <c r="R3641" s="4">
        <v>0.99771667958519328</v>
      </c>
      <c r="S3641" s="2">
        <v>49295.679854708833</v>
      </c>
      <c r="T3641" s="2">
        <v>3333</v>
      </c>
      <c r="U3641" s="2">
        <v>12319264279.943653</v>
      </c>
      <c r="V3641" s="4">
        <v>0.99806520053458947</v>
      </c>
      <c r="W3641" s="2">
        <v>33519.674257430765</v>
      </c>
      <c r="X3641" s="2">
        <v>3600</v>
      </c>
      <c r="Y3641" s="2">
        <v>14148311765.579601</v>
      </c>
      <c r="Z3641" s="4">
        <v>0.99914161183224559</v>
      </c>
      <c r="AA3641" s="2">
        <v>30665.948109075132</v>
      </c>
      <c r="AB3641" s="2">
        <v>3636</v>
      </c>
      <c r="AC3641" s="2">
        <v>15849967076.36124</v>
      </c>
      <c r="AD3641" s="4">
        <v>0.99932665258434827</v>
      </c>
    </row>
    <row r="3642" spans="1:30" x14ac:dyDescent="0.2">
      <c r="A3642">
        <v>2574</v>
      </c>
      <c r="B3642">
        <v>3611</v>
      </c>
      <c r="C3642">
        <v>1</v>
      </c>
      <c r="D3642" t="s">
        <v>7224</v>
      </c>
      <c r="E3642" t="s">
        <v>7225</v>
      </c>
      <c r="F3642" t="s">
        <v>8510</v>
      </c>
      <c r="G3642" s="2">
        <v>38320.052060789698</v>
      </c>
      <c r="H3642" s="2">
        <v>3457</v>
      </c>
      <c r="I3642" s="2">
        <v>7474279390.0879707</v>
      </c>
      <c r="J3642" s="4">
        <v>0.99774706163603688</v>
      </c>
      <c r="K3642" s="2">
        <v>29696.295628138101</v>
      </c>
      <c r="L3642" s="2">
        <v>3691</v>
      </c>
      <c r="M3642" s="2">
        <v>8784368605.7641869</v>
      </c>
      <c r="N3642" s="4">
        <v>0.99885605293967006</v>
      </c>
      <c r="O3642" s="2">
        <v>32578.595768119903</v>
      </c>
      <c r="P3642" s="2">
        <v>3639</v>
      </c>
      <c r="Q3642" s="2">
        <v>9853284993.5051727</v>
      </c>
      <c r="R3642" s="4">
        <v>0.99882692680108842</v>
      </c>
      <c r="S3642" s="2">
        <v>25645.870722307533</v>
      </c>
      <c r="T3642" s="2">
        <v>3780</v>
      </c>
      <c r="U3642" s="2">
        <v>12335797647.194273</v>
      </c>
      <c r="V3642" s="4">
        <v>0.99940467813045264</v>
      </c>
      <c r="W3642" s="2">
        <v>23823.697926019668</v>
      </c>
      <c r="X3642" s="2">
        <v>3800</v>
      </c>
      <c r="Y3642" s="2">
        <v>14154014011.901978</v>
      </c>
      <c r="Z3642" s="4">
        <v>0.99954429956460555</v>
      </c>
      <c r="AA3642" s="2">
        <v>30508.510454828967</v>
      </c>
      <c r="AB3642" s="2">
        <v>3637</v>
      </c>
      <c r="AC3642" s="2">
        <v>15849997584.871695</v>
      </c>
      <c r="AD3642" s="4">
        <v>0.99932857611942438</v>
      </c>
    </row>
    <row r="3643" spans="1:30" x14ac:dyDescent="0.2">
      <c r="A3643">
        <v>5330</v>
      </c>
      <c r="B3643">
        <v>3266</v>
      </c>
      <c r="C3643">
        <v>1</v>
      </c>
      <c r="D3643" t="s">
        <v>6534</v>
      </c>
      <c r="E3643" t="s">
        <v>6535</v>
      </c>
      <c r="F3643" t="s">
        <v>8510</v>
      </c>
      <c r="G3643" s="2">
        <v>35829.135356396531</v>
      </c>
      <c r="H3643" s="2">
        <v>3520</v>
      </c>
      <c r="I3643" s="2">
        <v>7476617632.191617</v>
      </c>
      <c r="J3643" s="4">
        <v>0.99805919529689524</v>
      </c>
      <c r="K3643" s="2">
        <v>21779.139445102992</v>
      </c>
      <c r="L3643" s="2">
        <v>3880</v>
      </c>
      <c r="M3643" s="2">
        <v>8789294019.9482441</v>
      </c>
      <c r="N3643" s="4">
        <v>0.99941611365567329</v>
      </c>
      <c r="O3643" s="2">
        <v>34531.557603830537</v>
      </c>
      <c r="P3643" s="2">
        <v>3592</v>
      </c>
      <c r="Q3643" s="2">
        <v>9851711621.9123154</v>
      </c>
      <c r="R3643" s="4">
        <v>0.99866743421421555</v>
      </c>
      <c r="S3643" s="2">
        <v>40862.143927536898</v>
      </c>
      <c r="T3643" s="2">
        <v>3486</v>
      </c>
      <c r="U3643" s="2">
        <v>12326122431.057316</v>
      </c>
      <c r="V3643" s="4">
        <v>0.99862082478381498</v>
      </c>
      <c r="W3643" s="2">
        <v>29285.263092014869</v>
      </c>
      <c r="X3643" s="2">
        <v>3684</v>
      </c>
      <c r="Y3643" s="2">
        <v>14150949002.605042</v>
      </c>
      <c r="Z3643" s="4">
        <v>0.99932785124342349</v>
      </c>
      <c r="AA3643" s="2">
        <v>30416.023948956368</v>
      </c>
      <c r="AB3643" s="2">
        <v>3638</v>
      </c>
      <c r="AC3643" s="2">
        <v>15850028000.895643</v>
      </c>
      <c r="AD3643" s="4">
        <v>0.99933049382330674</v>
      </c>
    </row>
    <row r="3644" spans="1:30" x14ac:dyDescent="0.2">
      <c r="A3644">
        <v>3454</v>
      </c>
      <c r="B3644">
        <v>3557</v>
      </c>
      <c r="C3644">
        <v>1</v>
      </c>
      <c r="D3644" t="s">
        <v>7116</v>
      </c>
      <c r="E3644" t="s">
        <v>7117</v>
      </c>
      <c r="F3644" t="s">
        <v>8510</v>
      </c>
      <c r="G3644" s="2">
        <v>28778.808623931003</v>
      </c>
      <c r="H3644" s="2">
        <v>3673</v>
      </c>
      <c r="I3644" s="2">
        <v>7481566109.4465942</v>
      </c>
      <c r="J3644" s="4">
        <v>0.99871977117090849</v>
      </c>
      <c r="K3644" s="2">
        <v>25624.726874153668</v>
      </c>
      <c r="L3644" s="2">
        <v>3796</v>
      </c>
      <c r="M3644" s="2">
        <v>8787304602.9923916</v>
      </c>
      <c r="N3644" s="4">
        <v>0.99918990033774968</v>
      </c>
      <c r="O3644" s="2">
        <v>31999.03105791927</v>
      </c>
      <c r="P3644" s="2">
        <v>3650</v>
      </c>
      <c r="Q3644" s="2">
        <v>9853639484.9617386</v>
      </c>
      <c r="R3644" s="4">
        <v>0.99886286157942605</v>
      </c>
      <c r="S3644" s="2">
        <v>28134.567240386332</v>
      </c>
      <c r="T3644" s="2">
        <v>3716</v>
      </c>
      <c r="U3644" s="2">
        <v>12334081333.414341</v>
      </c>
      <c r="V3644" s="4">
        <v>0.99926562818249942</v>
      </c>
      <c r="W3644" s="2">
        <v>31468.844127236905</v>
      </c>
      <c r="X3644" s="2">
        <v>3641</v>
      </c>
      <c r="Y3644" s="2">
        <v>14149643262.082872</v>
      </c>
      <c r="Z3644" s="4">
        <v>0.99923564097045448</v>
      </c>
      <c r="AA3644" s="2">
        <v>30393.921521421464</v>
      </c>
      <c r="AB3644" s="2">
        <v>3639</v>
      </c>
      <c r="AC3644" s="2">
        <v>15850058394.817165</v>
      </c>
      <c r="AD3644" s="4">
        <v>0.99933241013365026</v>
      </c>
    </row>
    <row r="3645" spans="1:30" x14ac:dyDescent="0.2">
      <c r="A3645">
        <v>3546</v>
      </c>
      <c r="B3645">
        <v>3758</v>
      </c>
      <c r="C3645">
        <v>1</v>
      </c>
      <c r="D3645" t="s">
        <v>7518</v>
      </c>
      <c r="E3645" t="s">
        <v>7519</v>
      </c>
      <c r="F3645" t="s">
        <v>8510</v>
      </c>
      <c r="G3645" s="2">
        <v>43941.200859225639</v>
      </c>
      <c r="H3645" s="2">
        <v>3357</v>
      </c>
      <c r="I3645" s="2">
        <v>7470156466.5889454</v>
      </c>
      <c r="J3645" s="4">
        <v>0.99719668954104157</v>
      </c>
      <c r="K3645" s="2">
        <v>35843.4591489175</v>
      </c>
      <c r="L3645" s="2">
        <v>3575</v>
      </c>
      <c r="M3645" s="2">
        <v>8780559741.2238884</v>
      </c>
      <c r="N3645" s="4">
        <v>0.99842295324046026</v>
      </c>
      <c r="O3645" s="2">
        <v>33135.959379431129</v>
      </c>
      <c r="P3645" s="2">
        <v>3623</v>
      </c>
      <c r="Q3645" s="2">
        <v>9852760004.8313484</v>
      </c>
      <c r="R3645" s="4">
        <v>0.99877370872975213</v>
      </c>
      <c r="S3645" s="2">
        <v>28076.728723972436</v>
      </c>
      <c r="T3645" s="2">
        <v>3717</v>
      </c>
      <c r="U3645" s="2">
        <v>12334109410.143064</v>
      </c>
      <c r="V3645" s="4">
        <v>0.99926790286426992</v>
      </c>
      <c r="W3645" s="2">
        <v>28591.726636502503</v>
      </c>
      <c r="X3645" s="2">
        <v>3697</v>
      </c>
      <c r="Y3645" s="2">
        <v>14151325885.358873</v>
      </c>
      <c r="Z3645" s="4">
        <v>0.99935446637944636</v>
      </c>
      <c r="AA3645" s="2">
        <v>30287.686313316099</v>
      </c>
      <c r="AB3645" s="2">
        <v>3640</v>
      </c>
      <c r="AC3645" s="2">
        <v>15850088682.503479</v>
      </c>
      <c r="AD3645" s="4">
        <v>0.99933431974595632</v>
      </c>
    </row>
    <row r="3646" spans="1:30" x14ac:dyDescent="0.2">
      <c r="A3646">
        <v>4788</v>
      </c>
      <c r="B3646">
        <v>3323</v>
      </c>
      <c r="C3646">
        <v>1</v>
      </c>
      <c r="D3646" t="s">
        <v>6648</v>
      </c>
      <c r="E3646" t="s">
        <v>6649</v>
      </c>
      <c r="F3646" t="s">
        <v>8510</v>
      </c>
      <c r="G3646" s="2">
        <v>30751.436236473033</v>
      </c>
      <c r="H3646" s="2">
        <v>3633</v>
      </c>
      <c r="I3646" s="2">
        <v>7480374645.0306892</v>
      </c>
      <c r="J3646" s="4">
        <v>0.99856072170834898</v>
      </c>
      <c r="K3646" s="2">
        <v>33163.730908311001</v>
      </c>
      <c r="L3646" s="2">
        <v>3627</v>
      </c>
      <c r="M3646" s="2">
        <v>8782350619.7615013</v>
      </c>
      <c r="N3646" s="4">
        <v>0.99862659108259277</v>
      </c>
      <c r="O3646" s="2">
        <v>42858.45470673767</v>
      </c>
      <c r="P3646" s="2">
        <v>3427</v>
      </c>
      <c r="Q3646" s="2">
        <v>9845355564.8972187</v>
      </c>
      <c r="R3646" s="4">
        <v>0.9980231210842142</v>
      </c>
      <c r="S3646" s="2">
        <v>32175.223053933867</v>
      </c>
      <c r="T3646" s="2">
        <v>3649</v>
      </c>
      <c r="U3646" s="2">
        <v>12332060484.798845</v>
      </c>
      <c r="V3646" s="4">
        <v>0.99910190585031777</v>
      </c>
      <c r="W3646" s="2">
        <v>29309.4665736358</v>
      </c>
      <c r="X3646" s="2">
        <v>3682</v>
      </c>
      <c r="Y3646" s="2">
        <v>14150890432.035303</v>
      </c>
      <c r="Z3646" s="4">
        <v>0.99932371504014883</v>
      </c>
      <c r="AA3646" s="2">
        <v>30279.436509859501</v>
      </c>
      <c r="AB3646" s="2">
        <v>3641</v>
      </c>
      <c r="AC3646" s="2">
        <v>15850118961.939989</v>
      </c>
      <c r="AD3646" s="4">
        <v>0.99933622883811934</v>
      </c>
    </row>
    <row r="3647" spans="1:30" x14ac:dyDescent="0.2">
      <c r="A3647">
        <v>4291</v>
      </c>
      <c r="B3647">
        <v>3676</v>
      </c>
      <c r="C3647">
        <v>1</v>
      </c>
      <c r="D3647" t="s">
        <v>7354</v>
      </c>
      <c r="E3647" t="s">
        <v>7355</v>
      </c>
      <c r="F3647" t="s">
        <v>8510</v>
      </c>
      <c r="G3647" s="2">
        <v>37183.524674851164</v>
      </c>
      <c r="H3647" s="2">
        <v>3489</v>
      </c>
      <c r="I3647" s="2">
        <v>7475485625.1079731</v>
      </c>
      <c r="J3647" s="4">
        <v>0.99790808283741794</v>
      </c>
      <c r="K3647" s="2">
        <v>33259.578091926633</v>
      </c>
      <c r="L3647" s="2">
        <v>3622</v>
      </c>
      <c r="M3647" s="2">
        <v>8782184527.6793957</v>
      </c>
      <c r="N3647" s="4">
        <v>0.99860770502612117</v>
      </c>
      <c r="O3647" s="2">
        <v>30938.788743859903</v>
      </c>
      <c r="P3647" s="2">
        <v>3679</v>
      </c>
      <c r="Q3647" s="2">
        <v>9854554005.72682</v>
      </c>
      <c r="R3647" s="4">
        <v>0.99895556649620099</v>
      </c>
      <c r="S3647" s="2">
        <v>31406.561003637235</v>
      </c>
      <c r="T3647" s="2">
        <v>3662</v>
      </c>
      <c r="U3647" s="2">
        <v>12332473861.04298</v>
      </c>
      <c r="V3647" s="4">
        <v>0.99913539619800606</v>
      </c>
      <c r="W3647" s="2">
        <v>28907.485553102899</v>
      </c>
      <c r="X3647" s="2">
        <v>3693</v>
      </c>
      <c r="Y3647" s="2">
        <v>14151210766.878019</v>
      </c>
      <c r="Z3647" s="4">
        <v>0.99934633681131002</v>
      </c>
      <c r="AA3647" s="2">
        <v>30182.792457548901</v>
      </c>
      <c r="AB3647" s="2">
        <v>3642</v>
      </c>
      <c r="AC3647" s="2">
        <v>15850149144.732447</v>
      </c>
      <c r="AD3647" s="4">
        <v>0.99933813183695885</v>
      </c>
    </row>
    <row r="3648" spans="1:30" x14ac:dyDescent="0.2">
      <c r="A3648">
        <v>5454</v>
      </c>
      <c r="B3648">
        <v>3823</v>
      </c>
      <c r="C3648">
        <v>1</v>
      </c>
      <c r="D3648" t="s">
        <v>7648</v>
      </c>
      <c r="E3648" t="s">
        <v>7649</v>
      </c>
      <c r="F3648" t="s">
        <v>8510</v>
      </c>
      <c r="G3648" s="2">
        <v>31461.717402771534</v>
      </c>
      <c r="H3648" s="2">
        <v>3619</v>
      </c>
      <c r="I3648" s="2">
        <v>7479939334.2089853</v>
      </c>
      <c r="J3648" s="4">
        <v>0.99850261174609234</v>
      </c>
      <c r="K3648" s="2">
        <v>43142.925140302599</v>
      </c>
      <c r="L3648" s="2">
        <v>3430</v>
      </c>
      <c r="M3648" s="2">
        <v>8774830924.6837234</v>
      </c>
      <c r="N3648" s="4">
        <v>0.99777153896879944</v>
      </c>
      <c r="O3648" s="2">
        <v>37716.447974727031</v>
      </c>
      <c r="P3648" s="2">
        <v>3528</v>
      </c>
      <c r="Q3648" s="2">
        <v>9849401025.5780945</v>
      </c>
      <c r="R3648" s="4">
        <v>0.9984332091981819</v>
      </c>
      <c r="S3648" s="2">
        <v>29967.840409381595</v>
      </c>
      <c r="T3648" s="2">
        <v>3683</v>
      </c>
      <c r="U3648" s="2">
        <v>12333118549.935268</v>
      </c>
      <c r="V3648" s="4">
        <v>0.99918762671550632</v>
      </c>
      <c r="W3648" s="2">
        <v>38611.623435626425</v>
      </c>
      <c r="X3648" s="2">
        <v>3495</v>
      </c>
      <c r="Y3648" s="2">
        <v>14144532871.446829</v>
      </c>
      <c r="Z3648" s="4">
        <v>0.99887474957777178</v>
      </c>
      <c r="AA3648" s="2">
        <v>30147.258394913879</v>
      </c>
      <c r="AB3648" s="2">
        <v>3643</v>
      </c>
      <c r="AC3648" s="2">
        <v>15850179291.990841</v>
      </c>
      <c r="AD3648" s="4">
        <v>0.99934003259540649</v>
      </c>
    </row>
    <row r="3649" spans="1:30" x14ac:dyDescent="0.2">
      <c r="A3649">
        <v>2077</v>
      </c>
      <c r="B3649">
        <v>3833</v>
      </c>
      <c r="C3649">
        <v>1</v>
      </c>
      <c r="D3649" t="s">
        <v>7668</v>
      </c>
      <c r="E3649" t="s">
        <v>7669</v>
      </c>
      <c r="F3649" t="s">
        <v>8510</v>
      </c>
      <c r="G3649" s="2">
        <v>25023.198380247632</v>
      </c>
      <c r="H3649" s="2">
        <v>3752</v>
      </c>
      <c r="I3649" s="2">
        <v>7483679911.3975554</v>
      </c>
      <c r="J3649" s="4">
        <v>0.99900194415045329</v>
      </c>
      <c r="K3649" s="2">
        <v>31008.671606409869</v>
      </c>
      <c r="L3649" s="2">
        <v>3670</v>
      </c>
      <c r="M3649" s="2">
        <v>8783732876.5535202</v>
      </c>
      <c r="N3649" s="4">
        <v>0.99878376522058598</v>
      </c>
      <c r="O3649" s="2">
        <v>26540.335731090763</v>
      </c>
      <c r="P3649" s="2">
        <v>3773</v>
      </c>
      <c r="Q3649" s="2">
        <v>9857268662.4537849</v>
      </c>
      <c r="R3649" s="4">
        <v>0.99923075109074999</v>
      </c>
      <c r="S3649" s="2">
        <v>33354.187107440528</v>
      </c>
      <c r="T3649" s="2">
        <v>3630</v>
      </c>
      <c r="U3649" s="2">
        <v>12331437175.324703</v>
      </c>
      <c r="V3649" s="4">
        <v>0.99905140742109599</v>
      </c>
      <c r="W3649" s="2">
        <v>25550.287597895771</v>
      </c>
      <c r="X3649" s="2">
        <v>3760</v>
      </c>
      <c r="Y3649" s="2">
        <v>14153029174.262392</v>
      </c>
      <c r="Z3649" s="4">
        <v>0.99947475117728479</v>
      </c>
      <c r="AA3649" s="2">
        <v>30094.261616321066</v>
      </c>
      <c r="AB3649" s="2">
        <v>3644</v>
      </c>
      <c r="AC3649" s="2">
        <v>15850209386.252457</v>
      </c>
      <c r="AD3649" s="4">
        <v>0.99934193001245331</v>
      </c>
    </row>
    <row r="3650" spans="1:30" x14ac:dyDescent="0.2">
      <c r="A3650">
        <v>5535</v>
      </c>
      <c r="B3650">
        <v>3302</v>
      </c>
      <c r="C3650">
        <v>1</v>
      </c>
      <c r="D3650" t="s">
        <v>6606</v>
      </c>
      <c r="E3650" t="s">
        <v>6607</v>
      </c>
      <c r="F3650" t="s">
        <v>8510</v>
      </c>
      <c r="G3650" s="2">
        <v>53256.067548833096</v>
      </c>
      <c r="H3650" s="2">
        <v>3191</v>
      </c>
      <c r="I3650" s="2">
        <v>7462087234.8360205</v>
      </c>
      <c r="J3650" s="4">
        <v>0.99611952185022468</v>
      </c>
      <c r="K3650" s="2">
        <v>46184.752439639902</v>
      </c>
      <c r="L3650" s="2">
        <v>3375</v>
      </c>
      <c r="M3650" s="2">
        <v>8772390430.8719177</v>
      </c>
      <c r="N3650" s="4">
        <v>0.99749403444622231</v>
      </c>
      <c r="O3650" s="2">
        <v>56690.309931684031</v>
      </c>
      <c r="P3650" s="2">
        <v>3195</v>
      </c>
      <c r="Q3650" s="2">
        <v>9833905014.9994602</v>
      </c>
      <c r="R3650" s="4">
        <v>0.99686237950695344</v>
      </c>
      <c r="S3650" s="2">
        <v>51733.805672599199</v>
      </c>
      <c r="T3650" s="2">
        <v>3281</v>
      </c>
      <c r="U3650" s="2">
        <v>12316645927.420982</v>
      </c>
      <c r="V3650" s="4">
        <v>0.99785307045309879</v>
      </c>
      <c r="W3650" s="2">
        <v>45592.756928414463</v>
      </c>
      <c r="X3650" s="2">
        <v>3349</v>
      </c>
      <c r="Y3650" s="2">
        <v>14138376481.601589</v>
      </c>
      <c r="Z3650" s="4">
        <v>0.99843999062031041</v>
      </c>
      <c r="AA3650" s="2">
        <v>30029.577814882239</v>
      </c>
      <c r="AB3650" s="2">
        <v>3645</v>
      </c>
      <c r="AC3650" s="2">
        <v>15850239415.830271</v>
      </c>
      <c r="AD3650" s="4">
        <v>0.99934382335124261</v>
      </c>
    </row>
    <row r="3651" spans="1:30" x14ac:dyDescent="0.2">
      <c r="A3651">
        <v>4356</v>
      </c>
      <c r="B3651">
        <v>3723</v>
      </c>
      <c r="C3651">
        <v>1</v>
      </c>
      <c r="D3651" t="s">
        <v>7448</v>
      </c>
      <c r="E3651" t="s">
        <v>7449</v>
      </c>
      <c r="F3651" t="s">
        <v>8510</v>
      </c>
      <c r="G3651" s="2">
        <v>26863.958806447099</v>
      </c>
      <c r="H3651" s="2">
        <v>3707</v>
      </c>
      <c r="I3651" s="2">
        <v>7482511998.101181</v>
      </c>
      <c r="J3651" s="4">
        <v>0.99884603854418863</v>
      </c>
      <c r="K3651" s="2">
        <v>23274.885331657639</v>
      </c>
      <c r="L3651" s="2">
        <v>3847</v>
      </c>
      <c r="M3651" s="2">
        <v>8788551566.1722164</v>
      </c>
      <c r="N3651" s="4">
        <v>0.99933169046244275</v>
      </c>
      <c r="O3651" s="2">
        <v>15146.040747237194</v>
      </c>
      <c r="P3651" s="2">
        <v>4033</v>
      </c>
      <c r="Q3651" s="2">
        <v>9862655196.2653847</v>
      </c>
      <c r="R3651" s="4">
        <v>0.9997767837099929</v>
      </c>
      <c r="S3651" s="2">
        <v>20164.233768285496</v>
      </c>
      <c r="T3651" s="2">
        <v>3921</v>
      </c>
      <c r="U3651" s="2">
        <v>12339014563.007034</v>
      </c>
      <c r="V3651" s="4">
        <v>0.99966530178887958</v>
      </c>
      <c r="W3651" s="2">
        <v>28812.395822502964</v>
      </c>
      <c r="X3651" s="2">
        <v>3696</v>
      </c>
      <c r="Y3651" s="2">
        <v>14151297293.632236</v>
      </c>
      <c r="Z3651" s="4">
        <v>0.99935244725629513</v>
      </c>
      <c r="AA3651" s="2">
        <v>30028.518995519833</v>
      </c>
      <c r="AB3651" s="2">
        <v>3646</v>
      </c>
      <c r="AC3651" s="2">
        <v>15850269444.349266</v>
      </c>
      <c r="AD3651" s="4">
        <v>0.99934571662327443</v>
      </c>
    </row>
    <row r="3652" spans="1:30" x14ac:dyDescent="0.2">
      <c r="A3652">
        <v>3055</v>
      </c>
      <c r="B3652">
        <v>3852</v>
      </c>
      <c r="C3652">
        <v>1</v>
      </c>
      <c r="D3652" t="s">
        <v>7706</v>
      </c>
      <c r="E3652" t="s">
        <v>7707</v>
      </c>
      <c r="F3652" t="s">
        <v>8510</v>
      </c>
      <c r="G3652" s="2">
        <v>33270.367937513904</v>
      </c>
      <c r="H3652" s="2">
        <v>3575</v>
      </c>
      <c r="I3652" s="2">
        <v>7478512597.1765957</v>
      </c>
      <c r="J3652" s="4">
        <v>0.99831215556864705</v>
      </c>
      <c r="K3652" s="2">
        <v>30458.342950385864</v>
      </c>
      <c r="L3652" s="2">
        <v>3678</v>
      </c>
      <c r="M3652" s="2">
        <v>8783977789.2568493</v>
      </c>
      <c r="N3652" s="4">
        <v>0.99881161383978001</v>
      </c>
      <c r="O3652" s="2">
        <v>25778.405625107069</v>
      </c>
      <c r="P3652" s="2">
        <v>3794</v>
      </c>
      <c r="Q3652" s="2">
        <v>9857818665.6676159</v>
      </c>
      <c r="R3652" s="4">
        <v>0.99928650488455217</v>
      </c>
      <c r="S3652" s="2">
        <v>25551.901094956367</v>
      </c>
      <c r="T3652" s="2">
        <v>3784</v>
      </c>
      <c r="U3652" s="2">
        <v>12335900018.468451</v>
      </c>
      <c r="V3652" s="4">
        <v>0.99941297190546785</v>
      </c>
      <c r="W3652" s="2">
        <v>32698.627486219266</v>
      </c>
      <c r="X3652" s="2">
        <v>3616</v>
      </c>
      <c r="Y3652" s="2">
        <v>14148841141.498056</v>
      </c>
      <c r="Z3652" s="4">
        <v>0.99917899590443693</v>
      </c>
      <c r="AA3652" s="2">
        <v>30020.519286457467</v>
      </c>
      <c r="AB3652" s="2">
        <v>3647</v>
      </c>
      <c r="AC3652" s="2">
        <v>15850299464.868553</v>
      </c>
      <c r="AD3652" s="4">
        <v>0.99934760939093148</v>
      </c>
    </row>
    <row r="3653" spans="1:30" x14ac:dyDescent="0.2">
      <c r="A3653">
        <v>4582</v>
      </c>
      <c r="B3653">
        <v>3794</v>
      </c>
      <c r="C3653">
        <v>1</v>
      </c>
      <c r="D3653" t="s">
        <v>7590</v>
      </c>
      <c r="E3653" t="s">
        <v>7591</v>
      </c>
      <c r="F3653" t="s">
        <v>8510</v>
      </c>
      <c r="G3653" s="2">
        <v>37375.952185082868</v>
      </c>
      <c r="H3653" s="2">
        <v>3485</v>
      </c>
      <c r="I3653" s="2">
        <v>7475336691.162488</v>
      </c>
      <c r="J3653" s="4">
        <v>0.99788820153532443</v>
      </c>
      <c r="K3653" s="2">
        <v>41223.502977607597</v>
      </c>
      <c r="L3653" s="2">
        <v>3472</v>
      </c>
      <c r="M3653" s="2">
        <v>8776602463.1346169</v>
      </c>
      <c r="N3653" s="4">
        <v>0.99797297768159765</v>
      </c>
      <c r="O3653" s="2">
        <v>41283.316653371134</v>
      </c>
      <c r="P3653" s="2">
        <v>3453</v>
      </c>
      <c r="Q3653" s="2">
        <v>9846447357.3761292</v>
      </c>
      <c r="R3653" s="4">
        <v>0.99813379602431118</v>
      </c>
      <c r="S3653" s="2">
        <v>41331.761972351967</v>
      </c>
      <c r="T3653" s="2">
        <v>3479</v>
      </c>
      <c r="U3653" s="2">
        <v>12325835614.814997</v>
      </c>
      <c r="V3653" s="4">
        <v>0.99859758790019093</v>
      </c>
      <c r="W3653" s="2">
        <v>34177.4913609824</v>
      </c>
      <c r="X3653" s="2">
        <v>3585</v>
      </c>
      <c r="Y3653" s="2">
        <v>14147805348.291111</v>
      </c>
      <c r="Z3653" s="4">
        <v>0.99910584907876199</v>
      </c>
      <c r="AA3653" s="2">
        <v>30011.478748089936</v>
      </c>
      <c r="AB3653" s="2">
        <v>3648</v>
      </c>
      <c r="AC3653" s="2">
        <v>15850329476.347301</v>
      </c>
      <c r="AD3653" s="4">
        <v>0.99934950158859048</v>
      </c>
    </row>
    <row r="3654" spans="1:30" x14ac:dyDescent="0.2">
      <c r="A3654">
        <v>1262</v>
      </c>
      <c r="B3654">
        <v>3545</v>
      </c>
      <c r="C3654">
        <v>1</v>
      </c>
      <c r="D3654" t="s">
        <v>7092</v>
      </c>
      <c r="E3654" t="s">
        <v>7093</v>
      </c>
      <c r="F3654" t="s">
        <v>8510</v>
      </c>
      <c r="G3654" s="2">
        <v>42998.737876015533</v>
      </c>
      <c r="H3654" s="2">
        <v>3380</v>
      </c>
      <c r="I3654" s="2">
        <v>7471155715.2640085</v>
      </c>
      <c r="J3654" s="4">
        <v>0.99733007998276224</v>
      </c>
      <c r="K3654" s="2">
        <v>28502.412905471865</v>
      </c>
      <c r="L3654" s="2">
        <v>3732</v>
      </c>
      <c r="M3654" s="2">
        <v>8785561675.129694</v>
      </c>
      <c r="N3654" s="4">
        <v>0.99899171488770488</v>
      </c>
      <c r="O3654" s="2">
        <v>28347.095936130867</v>
      </c>
      <c r="P3654" s="2">
        <v>3740</v>
      </c>
      <c r="Q3654" s="2">
        <v>9856365665.0577793</v>
      </c>
      <c r="R3654" s="4">
        <v>0.9991392142972283</v>
      </c>
      <c r="S3654" s="2">
        <v>27418.433591516765</v>
      </c>
      <c r="T3654" s="2">
        <v>3735</v>
      </c>
      <c r="U3654" s="2">
        <v>12334606766.720652</v>
      </c>
      <c r="V3654" s="4">
        <v>0.99930819701504603</v>
      </c>
      <c r="W3654" s="2">
        <v>27388.47583502717</v>
      </c>
      <c r="X3654" s="2">
        <v>3724</v>
      </c>
      <c r="Y3654" s="2">
        <v>14152077265.939894</v>
      </c>
      <c r="Z3654" s="4">
        <v>0.99940752823002321</v>
      </c>
      <c r="AA3654" s="2">
        <v>29914.271386119766</v>
      </c>
      <c r="AB3654" s="2">
        <v>3649</v>
      </c>
      <c r="AC3654" s="2">
        <v>15850359390.618687</v>
      </c>
      <c r="AD3654" s="4">
        <v>0.99935138765740961</v>
      </c>
    </row>
    <row r="3655" spans="1:30" x14ac:dyDescent="0.2">
      <c r="A3655">
        <v>4799</v>
      </c>
      <c r="B3655">
        <v>3174</v>
      </c>
      <c r="C3655">
        <v>1</v>
      </c>
      <c r="D3655" t="s">
        <v>6350</v>
      </c>
      <c r="E3655" t="s">
        <v>6351</v>
      </c>
      <c r="F3655" t="s">
        <v>8510</v>
      </c>
      <c r="G3655" s="2">
        <v>26937.974883391405</v>
      </c>
      <c r="H3655" s="2">
        <v>3704</v>
      </c>
      <c r="I3655" s="2">
        <v>7482431322.8470011</v>
      </c>
      <c r="J3655" s="4">
        <v>0.99883526914507959</v>
      </c>
      <c r="K3655" s="2">
        <v>23574.077177490868</v>
      </c>
      <c r="L3655" s="2">
        <v>3840</v>
      </c>
      <c r="M3655" s="2">
        <v>8788387975.3573341</v>
      </c>
      <c r="N3655" s="4">
        <v>0.99931308882093794</v>
      </c>
      <c r="O3655" s="2">
        <v>20295.207462149454</v>
      </c>
      <c r="P3655" s="2">
        <v>3911</v>
      </c>
      <c r="Q3655" s="2">
        <v>9860481603.364893</v>
      </c>
      <c r="R3655" s="4">
        <v>0.9995564467240694</v>
      </c>
      <c r="S3655" s="2">
        <v>19199.890051897964</v>
      </c>
      <c r="T3655" s="2">
        <v>3944</v>
      </c>
      <c r="U3655" s="2">
        <v>12339467295.149956</v>
      </c>
      <c r="V3655" s="4">
        <v>0.99970198061861693</v>
      </c>
      <c r="W3655" s="2">
        <v>38649.447994382128</v>
      </c>
      <c r="X3655" s="2">
        <v>3493</v>
      </c>
      <c r="Y3655" s="2">
        <v>14144455622.891644</v>
      </c>
      <c r="Z3655" s="4">
        <v>0.99886929435122473</v>
      </c>
      <c r="AA3655" s="2">
        <v>29824.018819717236</v>
      </c>
      <c r="AB3655" s="2">
        <v>3650</v>
      </c>
      <c r="AC3655" s="2">
        <v>15850389214.637506</v>
      </c>
      <c r="AD3655" s="4">
        <v>0.99935326803588298</v>
      </c>
    </row>
    <row r="3656" spans="1:30" x14ac:dyDescent="0.2">
      <c r="A3656">
        <v>3266</v>
      </c>
      <c r="B3656">
        <v>3950</v>
      </c>
      <c r="C3656">
        <v>1</v>
      </c>
      <c r="D3656" t="s">
        <v>7902</v>
      </c>
      <c r="E3656" t="s">
        <v>7903</v>
      </c>
      <c r="F3656" t="s">
        <v>8510</v>
      </c>
      <c r="G3656" s="2">
        <v>21485.935486407001</v>
      </c>
      <c r="H3656" s="2">
        <v>3840</v>
      </c>
      <c r="I3656" s="2">
        <v>7485712878.4053869</v>
      </c>
      <c r="J3656" s="4">
        <v>0.99927332641389355</v>
      </c>
      <c r="K3656" s="2">
        <v>21954.334332469534</v>
      </c>
      <c r="L3656" s="2">
        <v>3877</v>
      </c>
      <c r="M3656" s="2">
        <v>8789228528.8465691</v>
      </c>
      <c r="N3656" s="4">
        <v>0.99940866677061446</v>
      </c>
      <c r="O3656" s="2">
        <v>24632.1341530832</v>
      </c>
      <c r="P3656" s="2">
        <v>3816</v>
      </c>
      <c r="Q3656" s="2">
        <v>9858370362.6246147</v>
      </c>
      <c r="R3656" s="4">
        <v>0.99934243037300075</v>
      </c>
      <c r="S3656" s="2">
        <v>28496.653772422233</v>
      </c>
      <c r="T3656" s="2">
        <v>3712</v>
      </c>
      <c r="U3656" s="2">
        <v>12333968059.37468</v>
      </c>
      <c r="V3656" s="4">
        <v>0.99925645110223382</v>
      </c>
      <c r="W3656" s="2">
        <v>29556.322574904869</v>
      </c>
      <c r="X3656" s="2">
        <v>3679</v>
      </c>
      <c r="Y3656" s="2">
        <v>14150802281.263496</v>
      </c>
      <c r="Z3656" s="4">
        <v>0.99931748990843805</v>
      </c>
      <c r="AA3656" s="2">
        <v>29780.244227737767</v>
      </c>
      <c r="AB3656" s="2">
        <v>3651</v>
      </c>
      <c r="AC3656" s="2">
        <v>15850418994.881735</v>
      </c>
      <c r="AD3656" s="4">
        <v>0.99935514565440642</v>
      </c>
    </row>
    <row r="3657" spans="1:30" x14ac:dyDescent="0.2">
      <c r="A3657">
        <v>503</v>
      </c>
      <c r="B3657">
        <v>3781</v>
      </c>
      <c r="C3657">
        <v>1</v>
      </c>
      <c r="D3657" t="s">
        <v>7564</v>
      </c>
      <c r="E3657" t="s">
        <v>7565</v>
      </c>
      <c r="F3657" t="s">
        <v>8510</v>
      </c>
      <c r="G3657" s="2">
        <v>34956.954379228737</v>
      </c>
      <c r="H3657" s="2">
        <v>3539</v>
      </c>
      <c r="I3657" s="2">
        <v>7477289158.7359819</v>
      </c>
      <c r="J3657" s="4">
        <v>0.99814883786997588</v>
      </c>
      <c r="K3657" s="2">
        <v>33344.81500163093</v>
      </c>
      <c r="L3657" s="2">
        <v>3620</v>
      </c>
      <c r="M3657" s="2">
        <v>8782118001.4493122</v>
      </c>
      <c r="N3657" s="4">
        <v>0.99860014043831968</v>
      </c>
      <c r="O3657" s="2">
        <v>31347.593183925532</v>
      </c>
      <c r="P3657" s="2">
        <v>3672</v>
      </c>
      <c r="Q3657" s="2">
        <v>9854335737.7283707</v>
      </c>
      <c r="R3657" s="4">
        <v>0.99893344068189094</v>
      </c>
      <c r="S3657" s="2">
        <v>34032.527015494103</v>
      </c>
      <c r="T3657" s="2">
        <v>3610</v>
      </c>
      <c r="U3657" s="2">
        <v>12330763991.723198</v>
      </c>
      <c r="V3657" s="4">
        <v>0.9989968683584568</v>
      </c>
      <c r="W3657" s="2">
        <v>29953.410930011669</v>
      </c>
      <c r="X3657" s="2">
        <v>3674</v>
      </c>
      <c r="Y3657" s="2">
        <v>14150653668.378775</v>
      </c>
      <c r="Z3657" s="4">
        <v>0.99930699499429987</v>
      </c>
      <c r="AA3657" s="2">
        <v>29735.534041764131</v>
      </c>
      <c r="AB3657" s="2">
        <v>3652</v>
      </c>
      <c r="AC3657" s="2">
        <v>15850448730.415777</v>
      </c>
      <c r="AD3657" s="4">
        <v>0.99935702045399144</v>
      </c>
    </row>
    <row r="3658" spans="1:30" x14ac:dyDescent="0.2">
      <c r="A3658">
        <v>2709</v>
      </c>
      <c r="B3658">
        <v>3615</v>
      </c>
      <c r="C3658">
        <v>1</v>
      </c>
      <c r="D3658" t="s">
        <v>7232</v>
      </c>
      <c r="E3658" t="s">
        <v>7233</v>
      </c>
      <c r="F3658" t="s">
        <v>8510</v>
      </c>
      <c r="G3658" s="2">
        <v>46915.633604804993</v>
      </c>
      <c r="H3658" s="2">
        <v>3306</v>
      </c>
      <c r="I3658" s="2">
        <v>7467845398.3276663</v>
      </c>
      <c r="J3658" s="4">
        <v>0.99688818333641804</v>
      </c>
      <c r="K3658" s="2">
        <v>50723.796493417904</v>
      </c>
      <c r="L3658" s="2">
        <v>3303</v>
      </c>
      <c r="M3658" s="2">
        <v>8768899821.2349987</v>
      </c>
      <c r="N3658" s="4">
        <v>0.99709712298670106</v>
      </c>
      <c r="O3658" s="2">
        <v>47303.066040787962</v>
      </c>
      <c r="P3658" s="2">
        <v>3347</v>
      </c>
      <c r="Q3658" s="2">
        <v>9841769248.5851803</v>
      </c>
      <c r="R3658" s="4">
        <v>0.99765957640821512</v>
      </c>
      <c r="S3658" s="2">
        <v>52840.974359851272</v>
      </c>
      <c r="T3658" s="2">
        <v>3267</v>
      </c>
      <c r="U3658" s="2">
        <v>12315915676.203188</v>
      </c>
      <c r="V3658" s="4">
        <v>0.99779390796485545</v>
      </c>
      <c r="W3658" s="2">
        <v>35300.974259481365</v>
      </c>
      <c r="X3658" s="2">
        <v>3561</v>
      </c>
      <c r="Y3658" s="2">
        <v>14146971344.023693</v>
      </c>
      <c r="Z3658" s="4">
        <v>0.99904695241449348</v>
      </c>
      <c r="AA3658" s="2">
        <v>29673.126738832234</v>
      </c>
      <c r="AB3658" s="2">
        <v>3653</v>
      </c>
      <c r="AC3658" s="2">
        <v>15850478403.542517</v>
      </c>
      <c r="AD3658" s="4">
        <v>0.99935889131885025</v>
      </c>
    </row>
    <row r="3659" spans="1:30" x14ac:dyDescent="0.2">
      <c r="A3659">
        <v>4812</v>
      </c>
      <c r="B3659">
        <v>3398</v>
      </c>
      <c r="C3659">
        <v>1</v>
      </c>
      <c r="D3659" t="s">
        <v>6798</v>
      </c>
      <c r="E3659" t="s">
        <v>6799</v>
      </c>
      <c r="F3659" t="s">
        <v>8510</v>
      </c>
      <c r="G3659" s="2">
        <v>41903.229342850937</v>
      </c>
      <c r="H3659" s="2">
        <v>3395</v>
      </c>
      <c r="I3659" s="2">
        <v>7471793262.9048376</v>
      </c>
      <c r="J3659" s="4">
        <v>0.99741518668697959</v>
      </c>
      <c r="K3659" s="2">
        <v>28256.786602014665</v>
      </c>
      <c r="L3659" s="2">
        <v>3739</v>
      </c>
      <c r="M3659" s="2">
        <v>8785760238.7596416</v>
      </c>
      <c r="N3659" s="4">
        <v>0.99901429323027768</v>
      </c>
      <c r="O3659" s="2">
        <v>27437.5343954694</v>
      </c>
      <c r="P3659" s="2">
        <v>3755</v>
      </c>
      <c r="Q3659" s="2">
        <v>9856784014.6365471</v>
      </c>
      <c r="R3659" s="4">
        <v>0.99918162236969998</v>
      </c>
      <c r="S3659" s="2">
        <v>21765.6654811429</v>
      </c>
      <c r="T3659" s="2">
        <v>3873</v>
      </c>
      <c r="U3659" s="2">
        <v>12338008509.978725</v>
      </c>
      <c r="V3659" s="4">
        <v>0.99958379476909087</v>
      </c>
      <c r="W3659" s="2">
        <v>28267.633774971167</v>
      </c>
      <c r="X3659" s="2">
        <v>3700</v>
      </c>
      <c r="Y3659" s="2">
        <v>14151411043.915491</v>
      </c>
      <c r="Z3659" s="4">
        <v>0.99936048020349333</v>
      </c>
      <c r="AA3659" s="2">
        <v>29670.430145249531</v>
      </c>
      <c r="AB3659" s="2">
        <v>3654</v>
      </c>
      <c r="AC3659" s="2">
        <v>15850508073.972662</v>
      </c>
      <c r="AD3659" s="4">
        <v>0.99936076201369106</v>
      </c>
    </row>
    <row r="3660" spans="1:30" x14ac:dyDescent="0.2">
      <c r="A3660">
        <v>4881</v>
      </c>
      <c r="B3660">
        <v>3849</v>
      </c>
      <c r="C3660">
        <v>1</v>
      </c>
      <c r="D3660" t="s">
        <v>7700</v>
      </c>
      <c r="E3660" t="s">
        <v>7701</v>
      </c>
      <c r="F3660" t="s">
        <v>8510</v>
      </c>
      <c r="G3660" s="2">
        <v>29483.069840150496</v>
      </c>
      <c r="H3660" s="2">
        <v>3660</v>
      </c>
      <c r="I3660" s="2">
        <v>7481187621.9940481</v>
      </c>
      <c r="J3660" s="4">
        <v>0.99866924660205902</v>
      </c>
      <c r="K3660" s="2">
        <v>34212.142935756499</v>
      </c>
      <c r="L3660" s="2">
        <v>3602</v>
      </c>
      <c r="M3660" s="2">
        <v>8781511552.2791443</v>
      </c>
      <c r="N3660" s="4">
        <v>0.99853118210430525</v>
      </c>
      <c r="O3660" s="2">
        <v>32582.581973815468</v>
      </c>
      <c r="P3660" s="2">
        <v>3638</v>
      </c>
      <c r="Q3660" s="2">
        <v>9853252414.9094048</v>
      </c>
      <c r="R3660" s="4">
        <v>0.99882362431073002</v>
      </c>
      <c r="S3660" s="2">
        <v>34911.961062502065</v>
      </c>
      <c r="T3660" s="2">
        <v>3595</v>
      </c>
      <c r="U3660" s="2">
        <v>12330247575.836803</v>
      </c>
      <c r="V3660" s="4">
        <v>0.99895503008682784</v>
      </c>
      <c r="W3660" s="2">
        <v>30979.958132182266</v>
      </c>
      <c r="X3660" s="2">
        <v>3650</v>
      </c>
      <c r="Y3660" s="2">
        <v>14149923947.525005</v>
      </c>
      <c r="Z3660" s="4">
        <v>0.99925546273503785</v>
      </c>
      <c r="AA3660" s="2">
        <v>29587.228336080298</v>
      </c>
      <c r="AB3660" s="2">
        <v>3655</v>
      </c>
      <c r="AC3660" s="2">
        <v>15850537661.200998</v>
      </c>
      <c r="AD3660" s="4">
        <v>0.99936262746273019</v>
      </c>
    </row>
    <row r="3661" spans="1:30" x14ac:dyDescent="0.2">
      <c r="A3661">
        <v>191</v>
      </c>
      <c r="B3661">
        <v>3792</v>
      </c>
      <c r="C3661">
        <v>1</v>
      </c>
      <c r="D3661" t="s">
        <v>7586</v>
      </c>
      <c r="E3661" t="s">
        <v>7587</v>
      </c>
      <c r="F3661" t="s">
        <v>8510</v>
      </c>
      <c r="G3661" s="2">
        <v>24941.475306263095</v>
      </c>
      <c r="H3661" s="2">
        <v>3754</v>
      </c>
      <c r="I3661" s="2">
        <v>7483729820.2071724</v>
      </c>
      <c r="J3661" s="4">
        <v>0.99900860651421397</v>
      </c>
      <c r="K3661" s="2">
        <v>26546.992307831668</v>
      </c>
      <c r="L3661" s="2">
        <v>3783</v>
      </c>
      <c r="M3661" s="2">
        <v>8786965719.4589539</v>
      </c>
      <c r="N3661" s="4">
        <v>0.99915136645059088</v>
      </c>
      <c r="O3661" s="2">
        <v>30308.171309551562</v>
      </c>
      <c r="P3661" s="2">
        <v>3692</v>
      </c>
      <c r="Q3661" s="2">
        <v>9854952509.5663433</v>
      </c>
      <c r="R3661" s="4">
        <v>0.99899596280723957</v>
      </c>
      <c r="S3661" s="2">
        <v>25609.394311459004</v>
      </c>
      <c r="T3661" s="2">
        <v>3782</v>
      </c>
      <c r="U3661" s="2">
        <v>12335848880.115257</v>
      </c>
      <c r="V3661" s="4">
        <v>0.99940882884874183</v>
      </c>
      <c r="W3661" s="2">
        <v>31126.026922037836</v>
      </c>
      <c r="X3661" s="2">
        <v>3647</v>
      </c>
      <c r="Y3661" s="2">
        <v>14149830912.146032</v>
      </c>
      <c r="Z3661" s="4">
        <v>0.9992488926565688</v>
      </c>
      <c r="AA3661" s="2">
        <v>29479.571148524734</v>
      </c>
      <c r="AB3661" s="2">
        <v>3656</v>
      </c>
      <c r="AC3661" s="2">
        <v>15850567140.772146</v>
      </c>
      <c r="AD3661" s="4">
        <v>0.99936448612407713</v>
      </c>
    </row>
    <row r="3662" spans="1:30" x14ac:dyDescent="0.2">
      <c r="A3662">
        <v>585</v>
      </c>
      <c r="B3662">
        <v>3896</v>
      </c>
      <c r="C3662">
        <v>1</v>
      </c>
      <c r="D3662" t="s">
        <v>7794</v>
      </c>
      <c r="E3662" t="s">
        <v>7795</v>
      </c>
      <c r="F3662" t="s">
        <v>8510</v>
      </c>
      <c r="G3662" s="2">
        <v>21468.459284452099</v>
      </c>
      <c r="H3662" s="2">
        <v>3842</v>
      </c>
      <c r="I3662" s="2">
        <v>7485755815.8914824</v>
      </c>
      <c r="J3662" s="4">
        <v>0.99927905817054197</v>
      </c>
      <c r="K3662" s="2">
        <v>29527.766232710099</v>
      </c>
      <c r="L3662" s="2">
        <v>3698</v>
      </c>
      <c r="M3662" s="2">
        <v>8784575622.4242516</v>
      </c>
      <c r="N3662" s="4">
        <v>0.99887959246234326</v>
      </c>
      <c r="O3662" s="2">
        <v>25008.911293068901</v>
      </c>
      <c r="P3662" s="2">
        <v>3806</v>
      </c>
      <c r="Q3662" s="2">
        <v>9858122455.2116585</v>
      </c>
      <c r="R3662" s="4">
        <v>0.9993173000129657</v>
      </c>
      <c r="S3662" s="2">
        <v>35594.283189989335</v>
      </c>
      <c r="T3662" s="2">
        <v>3580</v>
      </c>
      <c r="U3662" s="2">
        <v>12329719511.958</v>
      </c>
      <c r="V3662" s="4">
        <v>0.998912248134179</v>
      </c>
      <c r="W3662" s="2">
        <v>34424.653432192164</v>
      </c>
      <c r="X3662" s="2">
        <v>3579</v>
      </c>
      <c r="Y3662" s="2">
        <v>14147599716.471329</v>
      </c>
      <c r="Z3662" s="4">
        <v>0.99909132753645602</v>
      </c>
      <c r="AA3662" s="2">
        <v>29454.943992475834</v>
      </c>
      <c r="AB3662" s="2">
        <v>3657</v>
      </c>
      <c r="AC3662" s="2">
        <v>15850596595.716139</v>
      </c>
      <c r="AD3662" s="4">
        <v>0.99936634323270335</v>
      </c>
    </row>
    <row r="3663" spans="1:30" x14ac:dyDescent="0.2">
      <c r="A3663">
        <v>1935</v>
      </c>
      <c r="B3663">
        <v>2703</v>
      </c>
      <c r="C3663">
        <v>1</v>
      </c>
      <c r="D3663" t="s">
        <v>5408</v>
      </c>
      <c r="E3663" t="s">
        <v>5409</v>
      </c>
      <c r="F3663" t="s">
        <v>8510</v>
      </c>
      <c r="G3663" s="2">
        <v>36482.904773299633</v>
      </c>
      <c r="H3663" s="2">
        <v>3508</v>
      </c>
      <c r="I3663" s="2">
        <v>7476183250.7710485</v>
      </c>
      <c r="J3663" s="4">
        <v>0.99800120940108084</v>
      </c>
      <c r="K3663" s="2">
        <v>29476.438962974935</v>
      </c>
      <c r="L3663" s="2">
        <v>3700</v>
      </c>
      <c r="M3663" s="2">
        <v>8784634607.2572937</v>
      </c>
      <c r="N3663" s="4">
        <v>0.99888629953033647</v>
      </c>
      <c r="O3663" s="2">
        <v>33026.894263047965</v>
      </c>
      <c r="P3663" s="2">
        <v>3627</v>
      </c>
      <c r="Q3663" s="2">
        <v>9852892296.3928089</v>
      </c>
      <c r="R3663" s="4">
        <v>0.9987871191176444</v>
      </c>
      <c r="S3663" s="2">
        <v>27661.052651836133</v>
      </c>
      <c r="T3663" s="2">
        <v>3726</v>
      </c>
      <c r="U3663" s="2">
        <v>12334359604.834459</v>
      </c>
      <c r="V3663" s="4">
        <v>0.99928817279347726</v>
      </c>
      <c r="W3663" s="2">
        <v>32292.264032288997</v>
      </c>
      <c r="X3663" s="2">
        <v>3624</v>
      </c>
      <c r="Y3663" s="2">
        <v>14149101066.13447</v>
      </c>
      <c r="Z3663" s="4">
        <v>0.9991973515587711</v>
      </c>
      <c r="AA3663" s="2">
        <v>29410.726205352232</v>
      </c>
      <c r="AB3663" s="2">
        <v>3658</v>
      </c>
      <c r="AC3663" s="2">
        <v>15850626006.442345</v>
      </c>
      <c r="AD3663" s="4">
        <v>0.99936819755343642</v>
      </c>
    </row>
    <row r="3664" spans="1:30" x14ac:dyDescent="0.2">
      <c r="A3664">
        <v>3220</v>
      </c>
      <c r="B3664">
        <v>3520</v>
      </c>
      <c r="C3664">
        <v>1</v>
      </c>
      <c r="D3664" t="s">
        <v>7042</v>
      </c>
      <c r="E3664" t="s">
        <v>7043</v>
      </c>
      <c r="F3664" t="s">
        <v>8510</v>
      </c>
      <c r="G3664" s="2">
        <v>53132.1007888561</v>
      </c>
      <c r="H3664" s="2">
        <v>3196</v>
      </c>
      <c r="I3664" s="2">
        <v>7462353073.6548481</v>
      </c>
      <c r="J3664" s="4">
        <v>0.99615500886997754</v>
      </c>
      <c r="K3664" s="2">
        <v>44809.542087052097</v>
      </c>
      <c r="L3664" s="2">
        <v>3393</v>
      </c>
      <c r="M3664" s="2">
        <v>8773207569.756916</v>
      </c>
      <c r="N3664" s="4">
        <v>0.99758694995990393</v>
      </c>
      <c r="O3664" s="2">
        <v>49976.556482747059</v>
      </c>
      <c r="P3664" s="2">
        <v>3299</v>
      </c>
      <c r="Q3664" s="2">
        <v>9839435110.5992813</v>
      </c>
      <c r="R3664" s="4">
        <v>0.99742296497631988</v>
      </c>
      <c r="S3664" s="2">
        <v>39290.159856929698</v>
      </c>
      <c r="T3664" s="2">
        <v>3518</v>
      </c>
      <c r="U3664" s="2">
        <v>12327405221.841152</v>
      </c>
      <c r="V3664" s="4">
        <v>0.9987247521622542</v>
      </c>
      <c r="W3664" s="2">
        <v>32194.658057657169</v>
      </c>
      <c r="X3664" s="2">
        <v>3626</v>
      </c>
      <c r="Y3664" s="2">
        <v>14149165461.325838</v>
      </c>
      <c r="Z3664" s="4">
        <v>0.999201899091817</v>
      </c>
      <c r="AA3664" s="2">
        <v>29390.790307406569</v>
      </c>
      <c r="AB3664" s="2">
        <v>3659</v>
      </c>
      <c r="AC3664" s="2">
        <v>15850655397.232653</v>
      </c>
      <c r="AD3664" s="4">
        <v>0.99937005061722861</v>
      </c>
    </row>
    <row r="3665" spans="1:30" x14ac:dyDescent="0.2">
      <c r="A3665">
        <v>2124</v>
      </c>
      <c r="B3665">
        <v>2349</v>
      </c>
      <c r="C3665">
        <v>1</v>
      </c>
      <c r="D3665" t="s">
        <v>4700</v>
      </c>
      <c r="E3665" t="s">
        <v>4701</v>
      </c>
      <c r="F3665" t="s">
        <v>8510</v>
      </c>
      <c r="G3665" s="2">
        <v>223328.25613305435</v>
      </c>
      <c r="H3665" s="2">
        <v>2002</v>
      </c>
      <c r="I3665" s="2">
        <v>7319314495.5612602</v>
      </c>
      <c r="J3665" s="4">
        <v>0.97706068371232579</v>
      </c>
      <c r="K3665" s="2">
        <v>137729.67432164433</v>
      </c>
      <c r="L3665" s="2">
        <v>2435</v>
      </c>
      <c r="M3665" s="2">
        <v>8692939595.6021729</v>
      </c>
      <c r="N3665" s="4">
        <v>0.98845981112501258</v>
      </c>
      <c r="O3665" s="2">
        <v>118977.69334591662</v>
      </c>
      <c r="P3665" s="2">
        <v>2563</v>
      </c>
      <c r="Q3665" s="2">
        <v>9780474855.3914433</v>
      </c>
      <c r="R3665" s="4">
        <v>0.99144616733457192</v>
      </c>
      <c r="S3665" s="2">
        <v>66835.303381436999</v>
      </c>
      <c r="T3665" s="2">
        <v>3093</v>
      </c>
      <c r="U3665" s="2">
        <v>12305545288.65048</v>
      </c>
      <c r="V3665" s="4">
        <v>0.9969537341771022</v>
      </c>
      <c r="W3665" s="2">
        <v>43805.727324626867</v>
      </c>
      <c r="X3665" s="2">
        <v>3393</v>
      </c>
      <c r="Y3665" s="2">
        <v>14140338040.218777</v>
      </c>
      <c r="Z3665" s="4">
        <v>0.99857851420326171</v>
      </c>
      <c r="AA3665" s="2">
        <v>29374.219839793335</v>
      </c>
      <c r="AB3665" s="2">
        <v>3660</v>
      </c>
      <c r="AC3665" s="2">
        <v>15850684771.452492</v>
      </c>
      <c r="AD3665" s="4">
        <v>0.99937190263626696</v>
      </c>
    </row>
    <row r="3666" spans="1:30" x14ac:dyDescent="0.2">
      <c r="A3666">
        <v>1820</v>
      </c>
      <c r="B3666">
        <v>3580</v>
      </c>
      <c r="C3666">
        <v>1</v>
      </c>
      <c r="D3666" t="s">
        <v>7162</v>
      </c>
      <c r="E3666" t="s">
        <v>7163</v>
      </c>
      <c r="F3666" t="s">
        <v>8510</v>
      </c>
      <c r="G3666" s="2">
        <v>25412.981330278166</v>
      </c>
      <c r="H3666" s="2">
        <v>3743</v>
      </c>
      <c r="I3666" s="2">
        <v>7483452099.3504181</v>
      </c>
      <c r="J3666" s="4">
        <v>0.99897153335246547</v>
      </c>
      <c r="K3666" s="2">
        <v>32727.159696825129</v>
      </c>
      <c r="L3666" s="2">
        <v>3639</v>
      </c>
      <c r="M3666" s="2">
        <v>8782746335.09935</v>
      </c>
      <c r="N3666" s="4">
        <v>0.99867158722041338</v>
      </c>
      <c r="O3666" s="2">
        <v>29481.137149956867</v>
      </c>
      <c r="P3666" s="2">
        <v>3716</v>
      </c>
      <c r="Q3666" s="2">
        <v>9855669539.0266151</v>
      </c>
      <c r="R3666" s="4">
        <v>0.99906864804193041</v>
      </c>
      <c r="S3666" s="2">
        <v>31282.938794423902</v>
      </c>
      <c r="T3666" s="2">
        <v>3667</v>
      </c>
      <c r="U3666" s="2">
        <v>12332630503.881687</v>
      </c>
      <c r="V3666" s="4">
        <v>0.99914808687195167</v>
      </c>
      <c r="W3666" s="2">
        <v>30134.4426362013</v>
      </c>
      <c r="X3666" s="2">
        <v>3670</v>
      </c>
      <c r="Y3666" s="2">
        <v>14150533602.853992</v>
      </c>
      <c r="Z3666" s="4">
        <v>0.99929851607017484</v>
      </c>
      <c r="AA3666" s="2">
        <v>29355.351039689336</v>
      </c>
      <c r="AB3666" s="2">
        <v>3661</v>
      </c>
      <c r="AC3666" s="2">
        <v>15850714126.803532</v>
      </c>
      <c r="AD3666" s="4">
        <v>0.99937375346564405</v>
      </c>
    </row>
    <row r="3667" spans="1:30" x14ac:dyDescent="0.2">
      <c r="A3667">
        <v>4015</v>
      </c>
      <c r="B3667">
        <v>2851</v>
      </c>
      <c r="C3667">
        <v>1</v>
      </c>
      <c r="D3667" t="s">
        <v>5704</v>
      </c>
      <c r="E3667" t="s">
        <v>5705</v>
      </c>
      <c r="F3667" t="s">
        <v>8510</v>
      </c>
      <c r="G3667" s="2">
        <v>30674.340353269334</v>
      </c>
      <c r="H3667" s="2">
        <v>3637</v>
      </c>
      <c r="I3667" s="2">
        <v>7480497425.7258692</v>
      </c>
      <c r="J3667" s="4">
        <v>0.99857711179379371</v>
      </c>
      <c r="K3667" s="2">
        <v>42846.075351364903</v>
      </c>
      <c r="L3667" s="2">
        <v>3435</v>
      </c>
      <c r="M3667" s="2">
        <v>8775045627.2622814</v>
      </c>
      <c r="N3667" s="4">
        <v>0.99779595244457653</v>
      </c>
      <c r="O3667" s="2">
        <v>36057.492942154531</v>
      </c>
      <c r="P3667" s="2">
        <v>3559</v>
      </c>
      <c r="Q3667" s="2">
        <v>9850544206.5635262</v>
      </c>
      <c r="R3667" s="4">
        <v>0.99854909338819664</v>
      </c>
      <c r="S3667" s="2">
        <v>33829.27938595086</v>
      </c>
      <c r="T3667" s="2">
        <v>3614</v>
      </c>
      <c r="U3667" s="2">
        <v>12330899549.666946</v>
      </c>
      <c r="V3667" s="4">
        <v>0.99900785080539822</v>
      </c>
      <c r="W3667" s="2">
        <v>24227.230612426065</v>
      </c>
      <c r="X3667" s="2">
        <v>3790</v>
      </c>
      <c r="Y3667" s="2">
        <v>14153774116.59614</v>
      </c>
      <c r="Z3667" s="4">
        <v>0.99952735836437501</v>
      </c>
      <c r="AA3667" s="2">
        <v>29342.005460479166</v>
      </c>
      <c r="AB3667" s="2">
        <v>3662</v>
      </c>
      <c r="AC3667" s="2">
        <v>15850743468.808992</v>
      </c>
      <c r="AD3667" s="4">
        <v>0.99937560345359389</v>
      </c>
    </row>
    <row r="3668" spans="1:30" x14ac:dyDescent="0.2">
      <c r="A3668">
        <v>3502</v>
      </c>
      <c r="B3668">
        <v>3910</v>
      </c>
      <c r="C3668">
        <v>1</v>
      </c>
      <c r="D3668" t="s">
        <v>7822</v>
      </c>
      <c r="E3668" t="s">
        <v>7823</v>
      </c>
      <c r="F3668" t="s">
        <v>8510</v>
      </c>
      <c r="G3668" s="2">
        <v>30342.832935846167</v>
      </c>
      <c r="H3668" s="2">
        <v>3641</v>
      </c>
      <c r="I3668" s="2">
        <v>7480619489.1002121</v>
      </c>
      <c r="J3668" s="4">
        <v>0.99859340612355152</v>
      </c>
      <c r="K3668" s="2">
        <v>25646.199780432769</v>
      </c>
      <c r="L3668" s="2">
        <v>3795</v>
      </c>
      <c r="M3668" s="2">
        <v>8787278978.2655182</v>
      </c>
      <c r="N3668" s="4">
        <v>0.99918698659235816</v>
      </c>
      <c r="O3668" s="2">
        <v>24658.705246567264</v>
      </c>
      <c r="P3668" s="2">
        <v>3813</v>
      </c>
      <c r="Q3668" s="2">
        <v>9858296436.7020073</v>
      </c>
      <c r="R3668" s="4">
        <v>0.99933493650652494</v>
      </c>
      <c r="S3668" s="2">
        <v>26186.017756471865</v>
      </c>
      <c r="T3668" s="2">
        <v>3761</v>
      </c>
      <c r="U3668" s="2">
        <v>12335304473.208363</v>
      </c>
      <c r="V3668" s="4">
        <v>0.99936472283913325</v>
      </c>
      <c r="W3668" s="2">
        <v>25026.525768549032</v>
      </c>
      <c r="X3668" s="2">
        <v>3771</v>
      </c>
      <c r="Y3668" s="2">
        <v>14153307406.154406</v>
      </c>
      <c r="Z3668" s="4">
        <v>0.99949439967426834</v>
      </c>
      <c r="AA3668" s="2">
        <v>29289.833255790902</v>
      </c>
      <c r="AB3668" s="2">
        <v>3663</v>
      </c>
      <c r="AC3668" s="2">
        <v>15850772758.642248</v>
      </c>
      <c r="AD3668" s="4">
        <v>0.99937745015213164</v>
      </c>
    </row>
    <row r="3669" spans="1:30" x14ac:dyDescent="0.2">
      <c r="A3669">
        <v>3988</v>
      </c>
      <c r="B3669">
        <v>3749</v>
      </c>
      <c r="C3669">
        <v>1</v>
      </c>
      <c r="D3669" t="s">
        <v>7500</v>
      </c>
      <c r="E3669" t="s">
        <v>7501</v>
      </c>
      <c r="F3669" t="s">
        <v>8510</v>
      </c>
      <c r="G3669" s="2">
        <v>39251.302126195231</v>
      </c>
      <c r="H3669" s="2">
        <v>3440</v>
      </c>
      <c r="I3669" s="2">
        <v>7473619610.3246651</v>
      </c>
      <c r="J3669" s="4">
        <v>0.99765898714941303</v>
      </c>
      <c r="K3669" s="2">
        <v>33842.085013813434</v>
      </c>
      <c r="L3669" s="2">
        <v>3608</v>
      </c>
      <c r="M3669" s="2">
        <v>8781715383.48522</v>
      </c>
      <c r="N3669" s="4">
        <v>0.99855435941426396</v>
      </c>
      <c r="O3669" s="2">
        <v>35604.477377796036</v>
      </c>
      <c r="P3669" s="2">
        <v>3572</v>
      </c>
      <c r="Q3669" s="2">
        <v>9851009641.6050014</v>
      </c>
      <c r="R3669" s="4">
        <v>0.99859627451128485</v>
      </c>
      <c r="S3669" s="2">
        <v>32079.524845071097</v>
      </c>
      <c r="T3669" s="2">
        <v>3650</v>
      </c>
      <c r="U3669" s="2">
        <v>12332092564.32369</v>
      </c>
      <c r="V3669" s="4">
        <v>0.99910450482511615</v>
      </c>
      <c r="W3669" s="2">
        <v>29285.306645621633</v>
      </c>
      <c r="X3669" s="2">
        <v>3683</v>
      </c>
      <c r="Y3669" s="2">
        <v>14150919717.341949</v>
      </c>
      <c r="Z3669" s="4">
        <v>0.99932578314332399</v>
      </c>
      <c r="AA3669" s="2">
        <v>29242.924895532797</v>
      </c>
      <c r="AB3669" s="2">
        <v>3664</v>
      </c>
      <c r="AC3669" s="2">
        <v>15850802001.567144</v>
      </c>
      <c r="AD3669" s="4">
        <v>0.99937929389313795</v>
      </c>
    </row>
    <row r="3670" spans="1:30" x14ac:dyDescent="0.2">
      <c r="A3670">
        <v>3627</v>
      </c>
      <c r="B3670">
        <v>3583</v>
      </c>
      <c r="C3670">
        <v>1</v>
      </c>
      <c r="D3670" t="s">
        <v>7168</v>
      </c>
      <c r="E3670" t="s">
        <v>7169</v>
      </c>
      <c r="F3670" t="s">
        <v>8510</v>
      </c>
      <c r="G3670" s="2">
        <v>54912.984974104504</v>
      </c>
      <c r="H3670" s="2">
        <v>3166</v>
      </c>
      <c r="I3670" s="2">
        <v>7460734979.3283339</v>
      </c>
      <c r="J3670" s="4">
        <v>0.99593900826637816</v>
      </c>
      <c r="K3670" s="2">
        <v>52002.518687773467</v>
      </c>
      <c r="L3670" s="2">
        <v>3285</v>
      </c>
      <c r="M3670" s="2">
        <v>8767975837.6448364</v>
      </c>
      <c r="N3670" s="4">
        <v>0.99699205833797444</v>
      </c>
      <c r="O3670" s="2">
        <v>49294.697337085374</v>
      </c>
      <c r="P3670" s="2">
        <v>3312</v>
      </c>
      <c r="Q3670" s="2">
        <v>9840078925.916769</v>
      </c>
      <c r="R3670" s="4">
        <v>0.99748822849761432</v>
      </c>
      <c r="S3670" s="2">
        <v>35571.316137565533</v>
      </c>
      <c r="T3670" s="2">
        <v>3581</v>
      </c>
      <c r="U3670" s="2">
        <v>12329755083.274137</v>
      </c>
      <c r="V3670" s="4">
        <v>0.99891513000211907</v>
      </c>
      <c r="W3670" s="2">
        <v>33703.415642641768</v>
      </c>
      <c r="X3670" s="2">
        <v>3592</v>
      </c>
      <c r="Y3670" s="2">
        <v>14148043045.723</v>
      </c>
      <c r="Z3670" s="4">
        <v>0.99912263506702403</v>
      </c>
      <c r="AA3670" s="2">
        <v>29058.025734531868</v>
      </c>
      <c r="AB3670" s="2">
        <v>3665</v>
      </c>
      <c r="AC3670" s="2">
        <v>15850831059.592878</v>
      </c>
      <c r="AD3670" s="4">
        <v>0.99938112597641282</v>
      </c>
    </row>
    <row r="3671" spans="1:30" x14ac:dyDescent="0.2">
      <c r="A3671">
        <v>3207</v>
      </c>
      <c r="B3671">
        <v>3422</v>
      </c>
      <c r="C3671">
        <v>1</v>
      </c>
      <c r="D3671" t="s">
        <v>6846</v>
      </c>
      <c r="E3671" t="s">
        <v>6847</v>
      </c>
      <c r="F3671" t="s">
        <v>8510</v>
      </c>
      <c r="G3671" s="2">
        <v>21756.058263359999</v>
      </c>
      <c r="H3671" s="2">
        <v>3831</v>
      </c>
      <c r="I3671" s="2">
        <v>7485518668.1714592</v>
      </c>
      <c r="J3671" s="4">
        <v>0.99924740114670352</v>
      </c>
      <c r="K3671" s="2">
        <v>18636.847198813801</v>
      </c>
      <c r="L3671" s="2">
        <v>3948</v>
      </c>
      <c r="M3671" s="2">
        <v>8790666946.9691124</v>
      </c>
      <c r="N3671" s="4">
        <v>0.99957222692079051</v>
      </c>
      <c r="O3671" s="2">
        <v>25299.134205874932</v>
      </c>
      <c r="P3671" s="2">
        <v>3799</v>
      </c>
      <c r="Q3671" s="2">
        <v>9857946548.3455124</v>
      </c>
      <c r="R3671" s="4">
        <v>0.99929946834417382</v>
      </c>
      <c r="S3671" s="2">
        <v>25680.129124419735</v>
      </c>
      <c r="T3671" s="2">
        <v>3779</v>
      </c>
      <c r="U3671" s="2">
        <v>12335772001.323551</v>
      </c>
      <c r="V3671" s="4">
        <v>0.99940260038859052</v>
      </c>
      <c r="W3671" s="2">
        <v>27726.116954902434</v>
      </c>
      <c r="X3671" s="2">
        <v>3712</v>
      </c>
      <c r="Y3671" s="2">
        <v>14151746456.908371</v>
      </c>
      <c r="Z3671" s="4">
        <v>0.99938416678065445</v>
      </c>
      <c r="AA3671" s="2">
        <v>29046.959179089103</v>
      </c>
      <c r="AB3671" s="2">
        <v>3666</v>
      </c>
      <c r="AC3671" s="2">
        <v>15850860106.552057</v>
      </c>
      <c r="AD3671" s="4">
        <v>0.99938295736195104</v>
      </c>
    </row>
    <row r="3672" spans="1:30" x14ac:dyDescent="0.2">
      <c r="A3672">
        <v>3232</v>
      </c>
      <c r="B3672">
        <v>3617</v>
      </c>
      <c r="C3672">
        <v>1</v>
      </c>
      <c r="D3672" t="s">
        <v>7236</v>
      </c>
      <c r="E3672" t="s">
        <v>7237</v>
      </c>
      <c r="F3672" t="s">
        <v>8510</v>
      </c>
      <c r="G3672" s="2">
        <v>33089.65619916033</v>
      </c>
      <c r="H3672" s="2">
        <v>3580</v>
      </c>
      <c r="I3672" s="2">
        <v>7478678277.4045525</v>
      </c>
      <c r="J3672" s="4">
        <v>0.9983342723443237</v>
      </c>
      <c r="K3672" s="2">
        <v>32981.521793421271</v>
      </c>
      <c r="L3672" s="2">
        <v>3633</v>
      </c>
      <c r="M3672" s="2">
        <v>8782549247.9860535</v>
      </c>
      <c r="N3672" s="4">
        <v>0.99864917677011145</v>
      </c>
      <c r="O3672" s="2">
        <v>34165.555832178165</v>
      </c>
      <c r="P3672" s="2">
        <v>3599</v>
      </c>
      <c r="Q3672" s="2">
        <v>9851951815.1275311</v>
      </c>
      <c r="R3672" s="4">
        <v>0.99869178258647429</v>
      </c>
      <c r="S3672" s="2">
        <v>29338.186105320568</v>
      </c>
      <c r="T3672" s="2">
        <v>3699</v>
      </c>
      <c r="U3672" s="2">
        <v>12333592430.139866</v>
      </c>
      <c r="V3672" s="4">
        <v>0.999226018889802</v>
      </c>
      <c r="W3672" s="2">
        <v>31008.763118163497</v>
      </c>
      <c r="X3672" s="2">
        <v>3649</v>
      </c>
      <c r="Y3672" s="2">
        <v>14149892967.566874</v>
      </c>
      <c r="Z3672" s="4">
        <v>0.99925327495703187</v>
      </c>
      <c r="AA3672" s="2">
        <v>29036.713522658061</v>
      </c>
      <c r="AB3672" s="2">
        <v>3667</v>
      </c>
      <c r="AC3672" s="2">
        <v>15850889143.265579</v>
      </c>
      <c r="AD3672" s="4">
        <v>0.99938478810150944</v>
      </c>
    </row>
    <row r="3673" spans="1:30" x14ac:dyDescent="0.2">
      <c r="A3673">
        <v>1488</v>
      </c>
      <c r="B3673">
        <v>3789</v>
      </c>
      <c r="C3673">
        <v>1</v>
      </c>
      <c r="D3673" t="s">
        <v>7580</v>
      </c>
      <c r="E3673" t="s">
        <v>7581</v>
      </c>
      <c r="F3673" t="s">
        <v>8510</v>
      </c>
      <c r="G3673" s="2">
        <v>20132.736345825433</v>
      </c>
      <c r="H3673" s="2">
        <v>3873</v>
      </c>
      <c r="I3673" s="2">
        <v>7486399982.4997025</v>
      </c>
      <c r="J3673" s="4">
        <v>0.99936504844559215</v>
      </c>
      <c r="K3673" s="2">
        <v>21335.667992026236</v>
      </c>
      <c r="L3673" s="2">
        <v>3890</v>
      </c>
      <c r="M3673" s="2">
        <v>8789509479.6707611</v>
      </c>
      <c r="N3673" s="4">
        <v>0.99944061322504019</v>
      </c>
      <c r="O3673" s="2">
        <v>21600.874434514135</v>
      </c>
      <c r="P3673" s="2">
        <v>3874</v>
      </c>
      <c r="Q3673" s="2">
        <v>9859703038.4098511</v>
      </c>
      <c r="R3673" s="4">
        <v>0.99947752363985209</v>
      </c>
      <c r="S3673" s="2">
        <v>26140.659673331265</v>
      </c>
      <c r="T3673" s="2">
        <v>3764</v>
      </c>
      <c r="U3673" s="2">
        <v>12335382958.105379</v>
      </c>
      <c r="V3673" s="4">
        <v>0.99937108142051434</v>
      </c>
      <c r="W3673" s="2">
        <v>22226.746937138767</v>
      </c>
      <c r="X3673" s="2">
        <v>3834</v>
      </c>
      <c r="Y3673" s="2">
        <v>14154799725.714445</v>
      </c>
      <c r="Z3673" s="4">
        <v>0.99959978599846677</v>
      </c>
      <c r="AA3673" s="2">
        <v>28993.697610137868</v>
      </c>
      <c r="AB3673" s="2">
        <v>3668</v>
      </c>
      <c r="AC3673" s="2">
        <v>15850918136.96319</v>
      </c>
      <c r="AD3673" s="4">
        <v>0.99938661612895197</v>
      </c>
    </row>
    <row r="3674" spans="1:30" x14ac:dyDescent="0.2">
      <c r="A3674">
        <v>4849</v>
      </c>
      <c r="B3674">
        <v>3905</v>
      </c>
      <c r="C3674">
        <v>1</v>
      </c>
      <c r="D3674" t="s">
        <v>7812</v>
      </c>
      <c r="E3674" t="s">
        <v>7813</v>
      </c>
      <c r="F3674" t="s">
        <v>8510</v>
      </c>
      <c r="G3674" s="2">
        <v>26289.380846140197</v>
      </c>
      <c r="H3674" s="2">
        <v>3722</v>
      </c>
      <c r="I3674" s="2">
        <v>7482909744.4948101</v>
      </c>
      <c r="J3674" s="4">
        <v>0.99889913400327013</v>
      </c>
      <c r="K3674" s="2">
        <v>32404.610632396802</v>
      </c>
      <c r="L3674" s="2">
        <v>3646</v>
      </c>
      <c r="M3674" s="2">
        <v>8782974291.7958679</v>
      </c>
      <c r="N3674" s="4">
        <v>0.99869750780006383</v>
      </c>
      <c r="O3674" s="2">
        <v>31334.606076350032</v>
      </c>
      <c r="P3674" s="2">
        <v>3674</v>
      </c>
      <c r="Q3674" s="2">
        <v>9854398412.466547</v>
      </c>
      <c r="R3674" s="4">
        <v>0.99893979401645516</v>
      </c>
      <c r="S3674" s="2">
        <v>34496.748385320963</v>
      </c>
      <c r="T3674" s="2">
        <v>3601</v>
      </c>
      <c r="U3674" s="2">
        <v>12330455909.792902</v>
      </c>
      <c r="V3674" s="4">
        <v>0.9989719086005886</v>
      </c>
      <c r="W3674" s="2">
        <v>28450.291439531502</v>
      </c>
      <c r="X3674" s="2">
        <v>3698</v>
      </c>
      <c r="Y3674" s="2">
        <v>14151354335.650312</v>
      </c>
      <c r="Z3674" s="4">
        <v>0.99935647551456552</v>
      </c>
      <c r="AA3674" s="2">
        <v>28990.780914269333</v>
      </c>
      <c r="AB3674" s="2">
        <v>3669</v>
      </c>
      <c r="AC3674" s="2">
        <v>15850947127.744104</v>
      </c>
      <c r="AD3674" s="4">
        <v>0.99938844397249937</v>
      </c>
    </row>
    <row r="3675" spans="1:30" x14ac:dyDescent="0.2">
      <c r="A3675">
        <v>2459</v>
      </c>
      <c r="B3675">
        <v>3858</v>
      </c>
      <c r="C3675">
        <v>1</v>
      </c>
      <c r="D3675" t="s">
        <v>7718</v>
      </c>
      <c r="E3675" t="s">
        <v>7719</v>
      </c>
      <c r="F3675" t="s">
        <v>8510</v>
      </c>
      <c r="G3675" s="2">
        <v>31318.090653388834</v>
      </c>
      <c r="H3675" s="2">
        <v>3623</v>
      </c>
      <c r="I3675" s="2">
        <v>7480064828.7911854</v>
      </c>
      <c r="J3675" s="4">
        <v>0.9985193641103145</v>
      </c>
      <c r="K3675" s="2">
        <v>28943.801522276801</v>
      </c>
      <c r="L3675" s="2">
        <v>3717</v>
      </c>
      <c r="M3675" s="2">
        <v>8785131219.7198238</v>
      </c>
      <c r="N3675" s="4">
        <v>0.99894276851364372</v>
      </c>
      <c r="O3675" s="2">
        <v>31563.181057534166</v>
      </c>
      <c r="P3675" s="2">
        <v>3665</v>
      </c>
      <c r="Q3675" s="2">
        <v>9854115450.5205002</v>
      </c>
      <c r="R3675" s="4">
        <v>0.99891111018043932</v>
      </c>
      <c r="S3675" s="2">
        <v>29088.237598754669</v>
      </c>
      <c r="T3675" s="2">
        <v>3704</v>
      </c>
      <c r="U3675" s="2">
        <v>12333738282.692282</v>
      </c>
      <c r="V3675" s="4">
        <v>0.99923783537118172</v>
      </c>
      <c r="W3675" s="2">
        <v>32200.533309980499</v>
      </c>
      <c r="X3675" s="2">
        <v>3625</v>
      </c>
      <c r="Y3675" s="2">
        <v>14149133266.66778</v>
      </c>
      <c r="Z3675" s="4">
        <v>0.99919962553274677</v>
      </c>
      <c r="AA3675" s="2">
        <v>28907.522338887462</v>
      </c>
      <c r="AB3675" s="2">
        <v>3670</v>
      </c>
      <c r="AC3675" s="2">
        <v>15850976035.266443</v>
      </c>
      <c r="AD3675" s="4">
        <v>0.99939026656666596</v>
      </c>
    </row>
    <row r="3676" spans="1:30" x14ac:dyDescent="0.2">
      <c r="A3676">
        <v>4577</v>
      </c>
      <c r="B3676">
        <v>3552</v>
      </c>
      <c r="C3676">
        <v>1</v>
      </c>
      <c r="D3676" t="s">
        <v>7106</v>
      </c>
      <c r="E3676" t="s">
        <v>7107</v>
      </c>
      <c r="F3676" t="s">
        <v>8510</v>
      </c>
      <c r="G3676" s="2">
        <v>38121.380989113903</v>
      </c>
      <c r="H3676" s="2">
        <v>3462</v>
      </c>
      <c r="I3676" s="2">
        <v>7474470484.0055017</v>
      </c>
      <c r="J3676" s="4">
        <v>0.99777257090385552</v>
      </c>
      <c r="K3676" s="2">
        <v>35501.034878439263</v>
      </c>
      <c r="L3676" s="2">
        <v>3588</v>
      </c>
      <c r="M3676" s="2">
        <v>8781023148.9178276</v>
      </c>
      <c r="N3676" s="4">
        <v>0.9984756465643454</v>
      </c>
      <c r="O3676" s="2">
        <v>42636.830744238265</v>
      </c>
      <c r="P3676" s="2">
        <v>3431</v>
      </c>
      <c r="Q3676" s="2">
        <v>9845526529.0555668</v>
      </c>
      <c r="R3676" s="4">
        <v>0.99804045171100397</v>
      </c>
      <c r="S3676" s="2">
        <v>34433.001166086506</v>
      </c>
      <c r="T3676" s="2">
        <v>3603</v>
      </c>
      <c r="U3676" s="2">
        <v>12330524780.33956</v>
      </c>
      <c r="V3676" s="4">
        <v>0.99897748825976296</v>
      </c>
      <c r="W3676" s="2">
        <v>32826.182366338864</v>
      </c>
      <c r="X3676" s="2">
        <v>3615</v>
      </c>
      <c r="Y3676" s="2">
        <v>14148808442.870571</v>
      </c>
      <c r="Z3676" s="4">
        <v>0.99917668675547899</v>
      </c>
      <c r="AA3676" s="2">
        <v>28885.973870823367</v>
      </c>
      <c r="AB3676" s="2">
        <v>3671</v>
      </c>
      <c r="AC3676" s="2">
        <v>15851004921.240314</v>
      </c>
      <c r="AD3676" s="4">
        <v>0.99939208780222033</v>
      </c>
    </row>
    <row r="3677" spans="1:30" x14ac:dyDescent="0.2">
      <c r="A3677">
        <v>403</v>
      </c>
      <c r="B3677">
        <v>3590</v>
      </c>
      <c r="C3677">
        <v>1</v>
      </c>
      <c r="D3677" t="s">
        <v>7182</v>
      </c>
      <c r="E3677" t="s">
        <v>7183</v>
      </c>
      <c r="F3677" t="s">
        <v>8510</v>
      </c>
      <c r="G3677" s="2">
        <v>13941.870356587635</v>
      </c>
      <c r="H3677" s="2">
        <v>4039</v>
      </c>
      <c r="I3677" s="2">
        <v>7489201475.8962297</v>
      </c>
      <c r="J3677" s="4">
        <v>0.99973902186278663</v>
      </c>
      <c r="K3677" s="2">
        <v>18070.234337534901</v>
      </c>
      <c r="L3677" s="2">
        <v>3967</v>
      </c>
      <c r="M3677" s="2">
        <v>8791014858.2911797</v>
      </c>
      <c r="N3677" s="4">
        <v>0.99961178734289136</v>
      </c>
      <c r="O3677" s="2">
        <v>22964.395657286103</v>
      </c>
      <c r="P3677" s="2">
        <v>3844</v>
      </c>
      <c r="Q3677" s="2">
        <v>9859037193.7115879</v>
      </c>
      <c r="R3677" s="4">
        <v>0.99941002700150949</v>
      </c>
      <c r="S3677" s="2">
        <v>22692.328611725603</v>
      </c>
      <c r="T3677" s="2">
        <v>3851</v>
      </c>
      <c r="U3677" s="2">
        <v>12337518309.706417</v>
      </c>
      <c r="V3677" s="4">
        <v>0.99954408039800779</v>
      </c>
      <c r="W3677" s="2">
        <v>22558.97403610613</v>
      </c>
      <c r="X3677" s="2">
        <v>3828</v>
      </c>
      <c r="Y3677" s="2">
        <v>14154665689.82934</v>
      </c>
      <c r="Z3677" s="4">
        <v>0.9995903204995078</v>
      </c>
      <c r="AA3677" s="2">
        <v>28884.935189716965</v>
      </c>
      <c r="AB3677" s="2">
        <v>3672</v>
      </c>
      <c r="AC3677" s="2">
        <v>15851033806.175505</v>
      </c>
      <c r="AD3677" s="4">
        <v>0.99939390897228675</v>
      </c>
    </row>
    <row r="3678" spans="1:30" x14ac:dyDescent="0.2">
      <c r="A3678">
        <v>931</v>
      </c>
      <c r="B3678">
        <v>3448</v>
      </c>
      <c r="C3678">
        <v>1</v>
      </c>
      <c r="D3678" t="s">
        <v>6898</v>
      </c>
      <c r="E3678" t="s">
        <v>6899</v>
      </c>
      <c r="F3678" t="s">
        <v>8510</v>
      </c>
      <c r="G3678" s="2">
        <v>71383.40437771588</v>
      </c>
      <c r="H3678" s="2">
        <v>2960</v>
      </c>
      <c r="I3678" s="2">
        <v>7447901837.6413832</v>
      </c>
      <c r="J3678" s="4">
        <v>0.99422590272918154</v>
      </c>
      <c r="K3678" s="2">
        <v>53999.815568939164</v>
      </c>
      <c r="L3678" s="2">
        <v>3248</v>
      </c>
      <c r="M3678" s="2">
        <v>8766011682.8459339</v>
      </c>
      <c r="N3678" s="4">
        <v>0.99676871753821483</v>
      </c>
      <c r="O3678" s="2">
        <v>83724.85842718069</v>
      </c>
      <c r="P3678" s="2">
        <v>2866</v>
      </c>
      <c r="Q3678" s="2">
        <v>9810986716.4085503</v>
      </c>
      <c r="R3678" s="4">
        <v>0.99453915291154316</v>
      </c>
      <c r="S3678" s="2">
        <v>92162.279477067132</v>
      </c>
      <c r="T3678" s="2">
        <v>2819</v>
      </c>
      <c r="U3678" s="2">
        <v>12283793863.394306</v>
      </c>
      <c r="V3678" s="4">
        <v>0.99519150713846638</v>
      </c>
      <c r="W3678" s="2">
        <v>39589.371226556563</v>
      </c>
      <c r="X3678" s="2">
        <v>3479</v>
      </c>
      <c r="Y3678" s="2">
        <v>14143908857.71208</v>
      </c>
      <c r="Z3678" s="4">
        <v>0.99883068226436555</v>
      </c>
      <c r="AA3678" s="2">
        <v>28869.830437925903</v>
      </c>
      <c r="AB3678" s="2">
        <v>3673</v>
      </c>
      <c r="AC3678" s="2">
        <v>15851062676.005943</v>
      </c>
      <c r="AD3678" s="4">
        <v>0.99939572919001174</v>
      </c>
    </row>
    <row r="3679" spans="1:30" x14ac:dyDescent="0.2">
      <c r="A3679">
        <v>4873</v>
      </c>
      <c r="B3679">
        <v>3081</v>
      </c>
      <c r="C3679">
        <v>1</v>
      </c>
      <c r="D3679" t="s">
        <v>6164</v>
      </c>
      <c r="E3679" t="s">
        <v>6165</v>
      </c>
      <c r="F3679" t="s">
        <v>8510</v>
      </c>
      <c r="G3679" s="2">
        <v>41577.203777790935</v>
      </c>
      <c r="H3679" s="2">
        <v>3398</v>
      </c>
      <c r="I3679" s="2">
        <v>7471918451.1493254</v>
      </c>
      <c r="J3679" s="4">
        <v>0.99743189815795497</v>
      </c>
      <c r="K3679" s="2">
        <v>29615.419792338496</v>
      </c>
      <c r="L3679" s="2">
        <v>3692</v>
      </c>
      <c r="M3679" s="2">
        <v>8784398221.183979</v>
      </c>
      <c r="N3679" s="4">
        <v>0.99885942046016563</v>
      </c>
      <c r="O3679" s="2">
        <v>22536.269739342268</v>
      </c>
      <c r="P3679" s="2">
        <v>3852</v>
      </c>
      <c r="Q3679" s="2">
        <v>9859218918.9591846</v>
      </c>
      <c r="R3679" s="4">
        <v>0.99942844847929069</v>
      </c>
      <c r="S3679" s="2">
        <v>21215.305841342764</v>
      </c>
      <c r="T3679" s="2">
        <v>3890</v>
      </c>
      <c r="U3679" s="2">
        <v>12338373767.358099</v>
      </c>
      <c r="V3679" s="4">
        <v>0.99961338668881161</v>
      </c>
      <c r="W3679" s="2">
        <v>41005.111510257331</v>
      </c>
      <c r="X3679" s="2">
        <v>3441</v>
      </c>
      <c r="Y3679" s="2">
        <v>14142378666.880491</v>
      </c>
      <c r="Z3679" s="4">
        <v>0.99872262150353297</v>
      </c>
      <c r="AA3679" s="2">
        <v>28848.060039313754</v>
      </c>
      <c r="AB3679" s="2">
        <v>3674</v>
      </c>
      <c r="AC3679" s="2">
        <v>15851091524.065983</v>
      </c>
      <c r="AD3679" s="4">
        <v>0.99939754803513203</v>
      </c>
    </row>
    <row r="3680" spans="1:30" x14ac:dyDescent="0.2">
      <c r="A3680">
        <v>4354</v>
      </c>
      <c r="B3680">
        <v>3936</v>
      </c>
      <c r="C3680">
        <v>1</v>
      </c>
      <c r="D3680" t="s">
        <v>7874</v>
      </c>
      <c r="E3680" t="s">
        <v>7875</v>
      </c>
      <c r="F3680" t="s">
        <v>8510</v>
      </c>
      <c r="G3680" s="2">
        <v>19916.659390251032</v>
      </c>
      <c r="H3680" s="2">
        <v>3879</v>
      </c>
      <c r="I3680" s="2">
        <v>7486520014.8327227</v>
      </c>
      <c r="J3680" s="4">
        <v>0.99938107165014756</v>
      </c>
      <c r="K3680" s="2">
        <v>29059.362537971832</v>
      </c>
      <c r="L3680" s="2">
        <v>3713</v>
      </c>
      <c r="M3680" s="2">
        <v>8785015187.5864258</v>
      </c>
      <c r="N3680" s="4">
        <v>0.99892957469130061</v>
      </c>
      <c r="O3680" s="2">
        <v>24484.294023347436</v>
      </c>
      <c r="P3680" s="2">
        <v>3818</v>
      </c>
      <c r="Q3680" s="2">
        <v>9858419417.2299271</v>
      </c>
      <c r="R3680" s="4">
        <v>0.99934740303548864</v>
      </c>
      <c r="S3680" s="2">
        <v>35279.982428500567</v>
      </c>
      <c r="T3680" s="2">
        <v>3586</v>
      </c>
      <c r="U3680" s="2">
        <v>12329932068.389128</v>
      </c>
      <c r="V3680" s="4">
        <v>0.99892946873861099</v>
      </c>
      <c r="W3680" s="2">
        <v>30176.808455306367</v>
      </c>
      <c r="X3680" s="2">
        <v>3668</v>
      </c>
      <c r="Y3680" s="2">
        <v>14150473313.730103</v>
      </c>
      <c r="Z3680" s="4">
        <v>0.99929425850408382</v>
      </c>
      <c r="AA3680" s="2">
        <v>28734.580012372138</v>
      </c>
      <c r="AB3680" s="2">
        <v>3675</v>
      </c>
      <c r="AC3680" s="2">
        <v>15851120258.645996</v>
      </c>
      <c r="AD3680" s="4">
        <v>0.99939935972543514</v>
      </c>
    </row>
    <row r="3681" spans="1:30" x14ac:dyDescent="0.2">
      <c r="A3681">
        <v>4931</v>
      </c>
      <c r="B3681">
        <v>3880</v>
      </c>
      <c r="C3681">
        <v>1</v>
      </c>
      <c r="D3681" t="s">
        <v>7762</v>
      </c>
      <c r="E3681" t="s">
        <v>7763</v>
      </c>
      <c r="F3681" t="s">
        <v>8510</v>
      </c>
      <c r="G3681" s="2">
        <v>24003.114458320702</v>
      </c>
      <c r="H3681" s="2">
        <v>3775</v>
      </c>
      <c r="I3681" s="2">
        <v>7484240295.8424664</v>
      </c>
      <c r="J3681" s="4">
        <v>0.99907675028280607</v>
      </c>
      <c r="K3681" s="2">
        <v>29194.356304511999</v>
      </c>
      <c r="L3681" s="2">
        <v>3710</v>
      </c>
      <c r="M3681" s="2">
        <v>8784927954.1343174</v>
      </c>
      <c r="N3681" s="4">
        <v>0.99891965551946627</v>
      </c>
      <c r="O3681" s="2">
        <v>34476.729364939398</v>
      </c>
      <c r="P3681" s="2">
        <v>3594</v>
      </c>
      <c r="Q3681" s="2">
        <v>9851780578.5571003</v>
      </c>
      <c r="R3681" s="4">
        <v>0.99867442434528741</v>
      </c>
      <c r="S3681" s="2">
        <v>30108.4537841573</v>
      </c>
      <c r="T3681" s="2">
        <v>3682</v>
      </c>
      <c r="U3681" s="2">
        <v>12333088582.094858</v>
      </c>
      <c r="V3681" s="4">
        <v>0.99918519882225154</v>
      </c>
      <c r="W3681" s="2">
        <v>30666.774463471967</v>
      </c>
      <c r="X3681" s="2">
        <v>3655</v>
      </c>
      <c r="Y3681" s="2">
        <v>14150078216.98988</v>
      </c>
      <c r="Z3681" s="4">
        <v>0.99926635711200273</v>
      </c>
      <c r="AA3681" s="2">
        <v>28732.425077756499</v>
      </c>
      <c r="AB3681" s="2">
        <v>3676</v>
      </c>
      <c r="AC3681" s="2">
        <v>15851148991.071074</v>
      </c>
      <c r="AD3681" s="4">
        <v>0.99940117127987149</v>
      </c>
    </row>
    <row r="3682" spans="1:30" x14ac:dyDescent="0.2">
      <c r="A3682">
        <v>3504</v>
      </c>
      <c r="B3682">
        <v>3647</v>
      </c>
      <c r="C3682">
        <v>1</v>
      </c>
      <c r="D3682" t="s">
        <v>7296</v>
      </c>
      <c r="E3682" t="s">
        <v>7297</v>
      </c>
      <c r="F3682" t="s">
        <v>8510</v>
      </c>
      <c r="G3682" s="2">
        <v>25593.256470046665</v>
      </c>
      <c r="H3682" s="2">
        <v>3740</v>
      </c>
      <c r="I3682" s="2">
        <v>7483375639.9332457</v>
      </c>
      <c r="J3682" s="4">
        <v>0.9989613267285441</v>
      </c>
      <c r="K3682" s="2">
        <v>27900.614891940397</v>
      </c>
      <c r="L3682" s="2">
        <v>3749</v>
      </c>
      <c r="M3682" s="2">
        <v>8786040699.9965954</v>
      </c>
      <c r="N3682" s="4">
        <v>0.99904618401454681</v>
      </c>
      <c r="O3682" s="2">
        <v>29216.546022505336</v>
      </c>
      <c r="P3682" s="2">
        <v>3723</v>
      </c>
      <c r="Q3682" s="2">
        <v>9855874608.63414</v>
      </c>
      <c r="R3682" s="4">
        <v>0.99908943593611999</v>
      </c>
      <c r="S3682" s="2">
        <v>26010.940920493067</v>
      </c>
      <c r="T3682" s="2">
        <v>3770</v>
      </c>
      <c r="U3682" s="2">
        <v>12335539444.148539</v>
      </c>
      <c r="V3682" s="4">
        <v>0.99938375939141411</v>
      </c>
      <c r="W3682" s="2">
        <v>27845.905302057497</v>
      </c>
      <c r="X3682" s="2">
        <v>3707</v>
      </c>
      <c r="Y3682" s="2">
        <v>14151607484.906855</v>
      </c>
      <c r="Z3682" s="4">
        <v>0.99937435269739883</v>
      </c>
      <c r="AA3682" s="2">
        <v>28688.359026209466</v>
      </c>
      <c r="AB3682" s="2">
        <v>3677</v>
      </c>
      <c r="AC3682" s="2">
        <v>15851177679.430099</v>
      </c>
      <c r="AD3682" s="4">
        <v>0.9994029800559816</v>
      </c>
    </row>
    <row r="3683" spans="1:30" x14ac:dyDescent="0.2">
      <c r="A3683">
        <v>4164</v>
      </c>
      <c r="B3683">
        <v>3482</v>
      </c>
      <c r="C3683">
        <v>1</v>
      </c>
      <c r="D3683" t="s">
        <v>6966</v>
      </c>
      <c r="E3683" t="s">
        <v>6967</v>
      </c>
      <c r="F3683" t="s">
        <v>8510</v>
      </c>
      <c r="G3683" s="2">
        <v>24238.505350565199</v>
      </c>
      <c r="H3683" s="2">
        <v>3765</v>
      </c>
      <c r="I3683" s="2">
        <v>7483999243.130825</v>
      </c>
      <c r="J3683" s="4">
        <v>0.99904457197876007</v>
      </c>
      <c r="K3683" s="2">
        <v>21919.676957423933</v>
      </c>
      <c r="L3683" s="2">
        <v>3878</v>
      </c>
      <c r="M3683" s="2">
        <v>8789250448.5235271</v>
      </c>
      <c r="N3683" s="4">
        <v>0.99941115922089641</v>
      </c>
      <c r="O3683" s="2">
        <v>26952.590492563864</v>
      </c>
      <c r="P3683" s="2">
        <v>3765</v>
      </c>
      <c r="Q3683" s="2">
        <v>9857054992.2815647</v>
      </c>
      <c r="R3683" s="4">
        <v>0.99920909135781744</v>
      </c>
      <c r="S3683" s="2">
        <v>20244.435317691034</v>
      </c>
      <c r="T3683" s="2">
        <v>3918</v>
      </c>
      <c r="U3683" s="2">
        <v>12338954016.54665</v>
      </c>
      <c r="V3683" s="4">
        <v>0.9996603965190719</v>
      </c>
      <c r="W3683" s="2">
        <v>26062.835346063166</v>
      </c>
      <c r="X3683" s="2">
        <v>3749</v>
      </c>
      <c r="Y3683" s="2">
        <v>14152745336.862181</v>
      </c>
      <c r="Z3683" s="4">
        <v>0.99945470682413196</v>
      </c>
      <c r="AA3683" s="2">
        <v>28674.960745238965</v>
      </c>
      <c r="AB3683" s="2">
        <v>3678</v>
      </c>
      <c r="AC3683" s="2">
        <v>15851206354.390844</v>
      </c>
      <c r="AD3683" s="4">
        <v>0.99940478798734178</v>
      </c>
    </row>
    <row r="3684" spans="1:30" x14ac:dyDescent="0.2">
      <c r="A3684">
        <v>1771</v>
      </c>
      <c r="B3684">
        <v>3494</v>
      </c>
      <c r="C3684">
        <v>1</v>
      </c>
      <c r="D3684" t="s">
        <v>6990</v>
      </c>
      <c r="E3684" t="s">
        <v>6991</v>
      </c>
      <c r="F3684" t="s">
        <v>8510</v>
      </c>
      <c r="G3684" s="2">
        <v>32904.205607313263</v>
      </c>
      <c r="H3684" s="2">
        <v>3586</v>
      </c>
      <c r="I3684" s="2">
        <v>7478876187.7392139</v>
      </c>
      <c r="J3684" s="4">
        <v>0.9983606915406863</v>
      </c>
      <c r="K3684" s="2">
        <v>35205.924131267901</v>
      </c>
      <c r="L3684" s="2">
        <v>3592</v>
      </c>
      <c r="M3684" s="2">
        <v>8781164686.2426147</v>
      </c>
      <c r="N3684" s="4">
        <v>0.99849174053989742</v>
      </c>
      <c r="O3684" s="2">
        <v>34982.961793229799</v>
      </c>
      <c r="P3684" s="2">
        <v>3586</v>
      </c>
      <c r="Q3684" s="2">
        <v>9851503524.9711361</v>
      </c>
      <c r="R3684" s="4">
        <v>0.99864633943938952</v>
      </c>
      <c r="S3684" s="2">
        <v>33633.542678445367</v>
      </c>
      <c r="T3684" s="2">
        <v>3622</v>
      </c>
      <c r="U3684" s="2">
        <v>12331169406.895321</v>
      </c>
      <c r="V3684" s="4">
        <v>0.99902971372696825</v>
      </c>
      <c r="W3684" s="2">
        <v>30288.044434671396</v>
      </c>
      <c r="X3684" s="2">
        <v>3664</v>
      </c>
      <c r="Y3684" s="2">
        <v>14150352479.921766</v>
      </c>
      <c r="Z3684" s="4">
        <v>0.99928572532443483</v>
      </c>
      <c r="AA3684" s="2">
        <v>28659.305806154734</v>
      </c>
      <c r="AB3684" s="2">
        <v>3679</v>
      </c>
      <c r="AC3684" s="2">
        <v>15851235013.69665</v>
      </c>
      <c r="AD3684" s="4">
        <v>0.9994065949316715</v>
      </c>
    </row>
    <row r="3685" spans="1:30" x14ac:dyDescent="0.2">
      <c r="A3685">
        <v>4112</v>
      </c>
      <c r="B3685">
        <v>3282</v>
      </c>
      <c r="C3685">
        <v>1</v>
      </c>
      <c r="D3685" t="s">
        <v>6566</v>
      </c>
      <c r="E3685" t="s">
        <v>6567</v>
      </c>
      <c r="F3685" t="s">
        <v>8510</v>
      </c>
      <c r="G3685" s="2">
        <v>47328.599823980367</v>
      </c>
      <c r="H3685" s="2">
        <v>3296</v>
      </c>
      <c r="I3685" s="2">
        <v>7467374309.4526253</v>
      </c>
      <c r="J3685" s="4">
        <v>0.99682529733546599</v>
      </c>
      <c r="K3685" s="2">
        <v>39931.704174163198</v>
      </c>
      <c r="L3685" s="2">
        <v>3492</v>
      </c>
      <c r="M3685" s="2">
        <v>8777412608.8719692</v>
      </c>
      <c r="N3685" s="4">
        <v>0.99806509801600463</v>
      </c>
      <c r="O3685" s="2">
        <v>42855.648063326371</v>
      </c>
      <c r="P3685" s="2">
        <v>3428</v>
      </c>
      <c r="Q3685" s="2">
        <v>9845398420.5452824</v>
      </c>
      <c r="R3685" s="4">
        <v>0.99802746535876619</v>
      </c>
      <c r="S3685" s="2">
        <v>48001.522607562867</v>
      </c>
      <c r="T3685" s="2">
        <v>3353</v>
      </c>
      <c r="U3685" s="2">
        <v>12320236063.039335</v>
      </c>
      <c r="V3685" s="4">
        <v>0.99814393112013655</v>
      </c>
      <c r="W3685" s="2">
        <v>37415.224689362462</v>
      </c>
      <c r="X3685" s="2">
        <v>3518</v>
      </c>
      <c r="Y3685" s="2">
        <v>14145407719.213139</v>
      </c>
      <c r="Z3685" s="4">
        <v>0.99893653057481369</v>
      </c>
      <c r="AA3685" s="2">
        <v>28629.180700997833</v>
      </c>
      <c r="AB3685" s="2">
        <v>3680</v>
      </c>
      <c r="AC3685" s="2">
        <v>15851263642.87735</v>
      </c>
      <c r="AD3685" s="4">
        <v>0.99940839997663955</v>
      </c>
    </row>
    <row r="3686" spans="1:30" x14ac:dyDescent="0.2">
      <c r="A3686">
        <v>3852</v>
      </c>
      <c r="B3686">
        <v>3853</v>
      </c>
      <c r="C3686">
        <v>1</v>
      </c>
      <c r="D3686" t="s">
        <v>7708</v>
      </c>
      <c r="E3686" t="s">
        <v>7709</v>
      </c>
      <c r="F3686" t="s">
        <v>8510</v>
      </c>
      <c r="G3686" s="2">
        <v>33179.545335270566</v>
      </c>
      <c r="H3686" s="2">
        <v>3577</v>
      </c>
      <c r="I3686" s="2">
        <v>7478578987.9987707</v>
      </c>
      <c r="J3686" s="4">
        <v>0.99832101812840535</v>
      </c>
      <c r="K3686" s="2">
        <v>23845.931240821068</v>
      </c>
      <c r="L3686" s="2">
        <v>3838</v>
      </c>
      <c r="M3686" s="2">
        <v>8788340617.5990238</v>
      </c>
      <c r="N3686" s="4">
        <v>0.9993077038484186</v>
      </c>
      <c r="O3686" s="2">
        <v>20709.585222883132</v>
      </c>
      <c r="P3686" s="2">
        <v>3906</v>
      </c>
      <c r="Q3686" s="2">
        <v>9860379454.3929367</v>
      </c>
      <c r="R3686" s="4">
        <v>0.99954609188872234</v>
      </c>
      <c r="S3686" s="2">
        <v>24366.500265737766</v>
      </c>
      <c r="T3686" s="2">
        <v>3813</v>
      </c>
      <c r="U3686" s="2">
        <v>12336623377.376852</v>
      </c>
      <c r="V3686" s="4">
        <v>0.99947157600207359</v>
      </c>
      <c r="W3686" s="2">
        <v>27616.752752243334</v>
      </c>
      <c r="X3686" s="2">
        <v>3717</v>
      </c>
      <c r="Y3686" s="2">
        <v>14151884786.499332</v>
      </c>
      <c r="Z3686" s="4">
        <v>0.99939393549742916</v>
      </c>
      <c r="AA3686" s="2">
        <v>28561.909669713466</v>
      </c>
      <c r="AB3686" s="2">
        <v>3681</v>
      </c>
      <c r="AC3686" s="2">
        <v>15851292204.78702</v>
      </c>
      <c r="AD3686" s="4">
        <v>0.99941020078022769</v>
      </c>
    </row>
    <row r="3687" spans="1:30" x14ac:dyDescent="0.2">
      <c r="A3687">
        <v>2792</v>
      </c>
      <c r="B3687">
        <v>3216</v>
      </c>
      <c r="C3687">
        <v>1</v>
      </c>
      <c r="D3687" t="s">
        <v>6434</v>
      </c>
      <c r="E3687" t="s">
        <v>6435</v>
      </c>
      <c r="F3687" t="s">
        <v>8510</v>
      </c>
      <c r="G3687" s="2">
        <v>30290.913452958699</v>
      </c>
      <c r="H3687" s="2">
        <v>3643</v>
      </c>
      <c r="I3687" s="2">
        <v>7480680098.1847601</v>
      </c>
      <c r="J3687" s="4">
        <v>0.99860149687489486</v>
      </c>
      <c r="K3687" s="2">
        <v>40129.332581667775</v>
      </c>
      <c r="L3687" s="2">
        <v>3486</v>
      </c>
      <c r="M3687" s="2">
        <v>8777172519.8002052</v>
      </c>
      <c r="N3687" s="4">
        <v>0.99803779788399305</v>
      </c>
      <c r="O3687" s="2">
        <v>50869.007226010806</v>
      </c>
      <c r="P3687" s="2">
        <v>3288</v>
      </c>
      <c r="Q3687" s="2">
        <v>9838880640.6535816</v>
      </c>
      <c r="R3687" s="4">
        <v>0.99736675839016797</v>
      </c>
      <c r="S3687" s="2">
        <v>56567.391849557367</v>
      </c>
      <c r="T3687" s="2">
        <v>3217</v>
      </c>
      <c r="U3687" s="2">
        <v>12313171883.938501</v>
      </c>
      <c r="V3687" s="4">
        <v>0.99757161517896742</v>
      </c>
      <c r="W3687" s="2">
        <v>36514.003737565734</v>
      </c>
      <c r="X3687" s="2">
        <v>3537</v>
      </c>
      <c r="Y3687" s="2">
        <v>14146110245.078432</v>
      </c>
      <c r="Z3687" s="4">
        <v>0.99898614234737237</v>
      </c>
      <c r="AA3687" s="2">
        <v>28551.573798907659</v>
      </c>
      <c r="AB3687" s="2">
        <v>3682</v>
      </c>
      <c r="AC3687" s="2">
        <v>15851320756.360819</v>
      </c>
      <c r="AD3687" s="4">
        <v>0.9994120009321481</v>
      </c>
    </row>
    <row r="3688" spans="1:30" x14ac:dyDescent="0.2">
      <c r="A3688">
        <v>2991</v>
      </c>
      <c r="B3688">
        <v>3779</v>
      </c>
      <c r="C3688">
        <v>1</v>
      </c>
      <c r="D3688" t="s">
        <v>7560</v>
      </c>
      <c r="E3688" t="s">
        <v>7561</v>
      </c>
      <c r="F3688" t="s">
        <v>8510</v>
      </c>
      <c r="G3688" s="2">
        <v>31098.660059684069</v>
      </c>
      <c r="H3688" s="2">
        <v>3626</v>
      </c>
      <c r="I3688" s="2">
        <v>7480158314.4411736</v>
      </c>
      <c r="J3688" s="4">
        <v>0.9985318435785967</v>
      </c>
      <c r="K3688" s="2">
        <v>31656.325430887868</v>
      </c>
      <c r="L3688" s="2">
        <v>3655</v>
      </c>
      <c r="M3688" s="2">
        <v>8783263128.5960331</v>
      </c>
      <c r="N3688" s="4">
        <v>0.99873035095579932</v>
      </c>
      <c r="O3688" s="2">
        <v>41649.325369379534</v>
      </c>
      <c r="P3688" s="2">
        <v>3446</v>
      </c>
      <c r="Q3688" s="2">
        <v>9846157823.6036053</v>
      </c>
      <c r="R3688" s="4">
        <v>0.99810444600262738</v>
      </c>
      <c r="S3688" s="2">
        <v>39122.493728318899</v>
      </c>
      <c r="T3688" s="2">
        <v>3521</v>
      </c>
      <c r="U3688" s="2">
        <v>12327522729.10965</v>
      </c>
      <c r="V3688" s="4">
        <v>0.99873427220442812</v>
      </c>
      <c r="W3688" s="2">
        <v>30408.541370699968</v>
      </c>
      <c r="X3688" s="2">
        <v>3662</v>
      </c>
      <c r="Y3688" s="2">
        <v>14150291793.027805</v>
      </c>
      <c r="Z3688" s="4">
        <v>0.99928143966816341</v>
      </c>
      <c r="AA3688" s="2">
        <v>28504.890500256999</v>
      </c>
      <c r="AB3688" s="2">
        <v>3683</v>
      </c>
      <c r="AC3688" s="2">
        <v>15851349261.25132</v>
      </c>
      <c r="AD3688" s="4">
        <v>0.99941379814072706</v>
      </c>
    </row>
    <row r="3689" spans="1:30" x14ac:dyDescent="0.2">
      <c r="A3689">
        <v>1514</v>
      </c>
      <c r="B3689">
        <v>4075</v>
      </c>
      <c r="C3689">
        <v>1</v>
      </c>
      <c r="D3689" t="s">
        <v>8152</v>
      </c>
      <c r="E3689" t="s">
        <v>8153</v>
      </c>
      <c r="F3689" t="s">
        <v>8510</v>
      </c>
      <c r="G3689" s="2">
        <v>13112.363697516734</v>
      </c>
      <c r="H3689" s="2">
        <v>4061</v>
      </c>
      <c r="I3689" s="2">
        <v>7489501191.4301548</v>
      </c>
      <c r="J3689" s="4">
        <v>0.99977903111019273</v>
      </c>
      <c r="K3689" s="2">
        <v>19759.772313002366</v>
      </c>
      <c r="L3689" s="2">
        <v>3925</v>
      </c>
      <c r="M3689" s="2">
        <v>8790225694.1842461</v>
      </c>
      <c r="N3689" s="4">
        <v>0.99952205279504269</v>
      </c>
      <c r="O3689" s="2">
        <v>23410.606067043864</v>
      </c>
      <c r="P3689" s="2">
        <v>3835</v>
      </c>
      <c r="Q3689" s="2">
        <v>9858829001.8569927</v>
      </c>
      <c r="R3689" s="4">
        <v>0.99938892260531598</v>
      </c>
      <c r="S3689" s="2">
        <v>22787.334058165201</v>
      </c>
      <c r="T3689" s="2">
        <v>3849</v>
      </c>
      <c r="U3689" s="2">
        <v>12337472842.760756</v>
      </c>
      <c r="V3689" s="4">
        <v>0.99954039681957263</v>
      </c>
      <c r="W3689" s="2">
        <v>24547.05357122597</v>
      </c>
      <c r="X3689" s="2">
        <v>3782</v>
      </c>
      <c r="Y3689" s="2">
        <v>14153579351.012419</v>
      </c>
      <c r="Z3689" s="4">
        <v>0.99951360418631663</v>
      </c>
      <c r="AA3689" s="2">
        <v>28501.323143851496</v>
      </c>
      <c r="AB3689" s="2">
        <v>3684</v>
      </c>
      <c r="AC3689" s="2">
        <v>15851377762.574463</v>
      </c>
      <c r="AD3689" s="4">
        <v>0.99941559512438727</v>
      </c>
    </row>
    <row r="3690" spans="1:30" x14ac:dyDescent="0.2">
      <c r="A3690">
        <v>1917</v>
      </c>
      <c r="B3690">
        <v>3773</v>
      </c>
      <c r="C3690">
        <v>1</v>
      </c>
      <c r="D3690" t="s">
        <v>7548</v>
      </c>
      <c r="E3690" t="s">
        <v>7549</v>
      </c>
      <c r="F3690" t="s">
        <v>8510</v>
      </c>
      <c r="G3690" s="2">
        <v>37227.188591920036</v>
      </c>
      <c r="H3690" s="2">
        <v>3488</v>
      </c>
      <c r="I3690" s="2">
        <v>7475448441.5832987</v>
      </c>
      <c r="J3690" s="4">
        <v>0.99790311918131824</v>
      </c>
      <c r="K3690" s="2">
        <v>31181.720995111202</v>
      </c>
      <c r="L3690" s="2">
        <v>3666</v>
      </c>
      <c r="M3690" s="2">
        <v>8783608660.1477394</v>
      </c>
      <c r="N3690" s="4">
        <v>0.9987696407781409</v>
      </c>
      <c r="O3690" s="2">
        <v>32024.641930232629</v>
      </c>
      <c r="P3690" s="2">
        <v>3649</v>
      </c>
      <c r="Q3690" s="2">
        <v>9853607485.9306812</v>
      </c>
      <c r="R3690" s="4">
        <v>0.99885961783950861</v>
      </c>
      <c r="S3690" s="2">
        <v>26726.244921424732</v>
      </c>
      <c r="T3690" s="2">
        <v>3751</v>
      </c>
      <c r="U3690" s="2">
        <v>12335039554.178654</v>
      </c>
      <c r="V3690" s="4">
        <v>0.99934325999374707</v>
      </c>
      <c r="W3690" s="2">
        <v>32066.406043736133</v>
      </c>
      <c r="X3690" s="2">
        <v>3628</v>
      </c>
      <c r="Y3690" s="2">
        <v>14149229708.288061</v>
      </c>
      <c r="Z3690" s="4">
        <v>0.99920643615704818</v>
      </c>
      <c r="AA3690" s="2">
        <v>28488.396999836899</v>
      </c>
      <c r="AB3690" s="2">
        <v>3685</v>
      </c>
      <c r="AC3690" s="2">
        <v>15851406250.971462</v>
      </c>
      <c r="AD3690" s="4">
        <v>0.99941739129306528</v>
      </c>
    </row>
    <row r="3691" spans="1:30" x14ac:dyDescent="0.2">
      <c r="A3691">
        <v>5188</v>
      </c>
      <c r="B3691">
        <v>3764</v>
      </c>
      <c r="C3691">
        <v>1</v>
      </c>
      <c r="D3691" t="s">
        <v>7530</v>
      </c>
      <c r="E3691" t="s">
        <v>7531</v>
      </c>
      <c r="F3691" t="s">
        <v>8510</v>
      </c>
      <c r="G3691" s="2">
        <v>42375.789768418537</v>
      </c>
      <c r="H3691" s="2">
        <v>3391</v>
      </c>
      <c r="I3691" s="2">
        <v>7471625165.3000803</v>
      </c>
      <c r="J3691" s="4">
        <v>0.99739274721389315</v>
      </c>
      <c r="K3691" s="2">
        <v>33428.097715657968</v>
      </c>
      <c r="L3691" s="2">
        <v>3616</v>
      </c>
      <c r="M3691" s="2">
        <v>8781984473.4509678</v>
      </c>
      <c r="N3691" s="4">
        <v>0.9985849571900558</v>
      </c>
      <c r="O3691" s="2">
        <v>26977.939911527035</v>
      </c>
      <c r="P3691" s="2">
        <v>3763</v>
      </c>
      <c r="Q3691" s="2">
        <v>9857001067.5096416</v>
      </c>
      <c r="R3691" s="4">
        <v>0.99920362500682347</v>
      </c>
      <c r="S3691" s="2">
        <v>25754.032208714998</v>
      </c>
      <c r="T3691" s="2">
        <v>3777</v>
      </c>
      <c r="U3691" s="2">
        <v>12335720612.018738</v>
      </c>
      <c r="V3691" s="4">
        <v>0.99939843700061148</v>
      </c>
      <c r="W3691" s="2">
        <v>26069.512163938565</v>
      </c>
      <c r="X3691" s="2">
        <v>3748</v>
      </c>
      <c r="Y3691" s="2">
        <v>14152719274.026834</v>
      </c>
      <c r="Z3691" s="4">
        <v>0.99945286628910923</v>
      </c>
      <c r="AA3691" s="2">
        <v>28418.413918638031</v>
      </c>
      <c r="AB3691" s="2">
        <v>3686</v>
      </c>
      <c r="AC3691" s="2">
        <v>15851434669.385382</v>
      </c>
      <c r="AD3691" s="4">
        <v>0.99941918304937094</v>
      </c>
    </row>
    <row r="3692" spans="1:30" x14ac:dyDescent="0.2">
      <c r="A3692">
        <v>577</v>
      </c>
      <c r="B3692">
        <v>3763</v>
      </c>
      <c r="C3692">
        <v>1</v>
      </c>
      <c r="D3692" t="s">
        <v>7528</v>
      </c>
      <c r="E3692" t="s">
        <v>7529</v>
      </c>
      <c r="F3692" t="s">
        <v>8510</v>
      </c>
      <c r="G3692" s="2">
        <v>51222.261292711693</v>
      </c>
      <c r="H3692" s="2">
        <v>3225</v>
      </c>
      <c r="I3692" s="2">
        <v>7463865468.0491285</v>
      </c>
      <c r="J3692" s="4">
        <v>0.99635689951176021</v>
      </c>
      <c r="K3692" s="2">
        <v>50776.686022980139</v>
      </c>
      <c r="L3692" s="2">
        <v>3302</v>
      </c>
      <c r="M3692" s="2">
        <v>8768849097.4385052</v>
      </c>
      <c r="N3692" s="4">
        <v>0.99709135526753656</v>
      </c>
      <c r="O3692" s="2">
        <v>33517.390496467466</v>
      </c>
      <c r="P3692" s="2">
        <v>3614</v>
      </c>
      <c r="Q3692" s="2">
        <v>9852460151.1067467</v>
      </c>
      <c r="R3692" s="4">
        <v>0.9987433125751265</v>
      </c>
      <c r="S3692" s="2">
        <v>26091.576189881365</v>
      </c>
      <c r="T3692" s="2">
        <v>3767</v>
      </c>
      <c r="U3692" s="2">
        <v>12335461285.210621</v>
      </c>
      <c r="V3692" s="4">
        <v>0.9993774272181386</v>
      </c>
      <c r="W3692" s="2">
        <v>25428.84107522713</v>
      </c>
      <c r="X3692" s="2">
        <v>3763</v>
      </c>
      <c r="Y3692" s="2">
        <v>14153105599.060202</v>
      </c>
      <c r="Z3692" s="4">
        <v>0.99948014823079423</v>
      </c>
      <c r="AA3692" s="2">
        <v>28375.731055802247</v>
      </c>
      <c r="AB3692" s="2">
        <v>3687</v>
      </c>
      <c r="AC3692" s="2">
        <v>15851463045.116438</v>
      </c>
      <c r="AD3692" s="4">
        <v>0.99942097211455927</v>
      </c>
    </row>
    <row r="3693" spans="1:30" x14ac:dyDescent="0.2">
      <c r="A3693">
        <v>5871</v>
      </c>
      <c r="B3693">
        <v>4101</v>
      </c>
      <c r="C3693">
        <v>1</v>
      </c>
      <c r="D3693" t="s">
        <v>8204</v>
      </c>
      <c r="E3693" t="s">
        <v>8205</v>
      </c>
      <c r="F3693" t="s">
        <v>8510</v>
      </c>
      <c r="G3693" s="2">
        <v>11314.607105436202</v>
      </c>
      <c r="H3693" s="2">
        <v>4107</v>
      </c>
      <c r="I3693" s="2">
        <v>7490059270.4808321</v>
      </c>
      <c r="J3693" s="4">
        <v>0.99985352949377104</v>
      </c>
      <c r="K3693" s="2">
        <v>15321.61339468006</v>
      </c>
      <c r="L3693" s="2">
        <v>4045</v>
      </c>
      <c r="M3693" s="2">
        <v>8792313312.7111301</v>
      </c>
      <c r="N3693" s="4">
        <v>0.99975943245149734</v>
      </c>
      <c r="O3693" s="2">
        <v>19489.116440191101</v>
      </c>
      <c r="P3693" s="2">
        <v>3931</v>
      </c>
      <c r="Q3693" s="2">
        <v>9860880420.9420834</v>
      </c>
      <c r="R3693" s="4">
        <v>0.99959687483867699</v>
      </c>
      <c r="S3693" s="2">
        <v>16582.651376366226</v>
      </c>
      <c r="T3693" s="2">
        <v>4001</v>
      </c>
      <c r="U3693" s="2">
        <v>12340484359.259607</v>
      </c>
      <c r="V3693" s="4">
        <v>0.99978437971904111</v>
      </c>
      <c r="W3693" s="2">
        <v>24133.112153182567</v>
      </c>
      <c r="X3693" s="2">
        <v>3793</v>
      </c>
      <c r="Y3693" s="2">
        <v>14153846683.243191</v>
      </c>
      <c r="Z3693" s="4">
        <v>0.9995324829585952</v>
      </c>
      <c r="AA3693" s="2">
        <v>28325.609903621877</v>
      </c>
      <c r="AB3693" s="2">
        <v>3688</v>
      </c>
      <c r="AC3693" s="2">
        <v>15851491370.726341</v>
      </c>
      <c r="AD3693" s="4">
        <v>0.9994227580196523</v>
      </c>
    </row>
    <row r="3694" spans="1:30" x14ac:dyDescent="0.2">
      <c r="A3694">
        <v>1891</v>
      </c>
      <c r="B3694">
        <v>3460</v>
      </c>
      <c r="C3694">
        <v>1</v>
      </c>
      <c r="D3694" t="s">
        <v>6922</v>
      </c>
      <c r="E3694" t="s">
        <v>6923</v>
      </c>
      <c r="F3694" t="s">
        <v>8510</v>
      </c>
      <c r="G3694" s="2">
        <v>58276.444588149003</v>
      </c>
      <c r="H3694" s="2">
        <v>3113</v>
      </c>
      <c r="I3694" s="2">
        <v>7457732887.0567961</v>
      </c>
      <c r="J3694" s="4">
        <v>0.99553825675758922</v>
      </c>
      <c r="K3694" s="2">
        <v>51681.705566572702</v>
      </c>
      <c r="L3694" s="2">
        <v>3289</v>
      </c>
      <c r="M3694" s="2">
        <v>8768183124.8294239</v>
      </c>
      <c r="N3694" s="4">
        <v>0.99701562862154447</v>
      </c>
      <c r="O3694" s="2">
        <v>41422.877808109472</v>
      </c>
      <c r="P3694" s="2">
        <v>3447</v>
      </c>
      <c r="Q3694" s="2">
        <v>9846199246.4814129</v>
      </c>
      <c r="R3694" s="4">
        <v>0.99810864503734198</v>
      </c>
      <c r="S3694" s="2">
        <v>34969.347512789966</v>
      </c>
      <c r="T3694" s="2">
        <v>3593</v>
      </c>
      <c r="U3694" s="2">
        <v>12330177733.506601</v>
      </c>
      <c r="V3694" s="4">
        <v>0.99894937169703157</v>
      </c>
      <c r="W3694" s="2">
        <v>34176.857254924631</v>
      </c>
      <c r="X3694" s="2">
        <v>3586</v>
      </c>
      <c r="Y3694" s="2">
        <v>14147839525.148365</v>
      </c>
      <c r="Z3694" s="4">
        <v>0.99910826261903518</v>
      </c>
      <c r="AA3694" s="2">
        <v>28262.258052509631</v>
      </c>
      <c r="AB3694" s="2">
        <v>3689</v>
      </c>
      <c r="AC3694" s="2">
        <v>15851519632.984394</v>
      </c>
      <c r="AD3694" s="4">
        <v>0.99942453993046632</v>
      </c>
    </row>
    <row r="3695" spans="1:30" x14ac:dyDescent="0.2">
      <c r="A3695">
        <v>1198</v>
      </c>
      <c r="B3695">
        <v>3782</v>
      </c>
      <c r="C3695">
        <v>1</v>
      </c>
      <c r="D3695" t="s">
        <v>7566</v>
      </c>
      <c r="E3695" t="s">
        <v>7567</v>
      </c>
      <c r="F3695" t="s">
        <v>8510</v>
      </c>
      <c r="G3695" s="2">
        <v>27353.971026100433</v>
      </c>
      <c r="H3695" s="2">
        <v>3698</v>
      </c>
      <c r="I3695" s="2">
        <v>7482268781.8150454</v>
      </c>
      <c r="J3695" s="4">
        <v>0.99881357142298954</v>
      </c>
      <c r="K3695" s="2">
        <v>27725.20372483203</v>
      </c>
      <c r="L3695" s="2">
        <v>3751</v>
      </c>
      <c r="M3695" s="2">
        <v>8786096266.4383488</v>
      </c>
      <c r="N3695" s="4">
        <v>0.99905250238290955</v>
      </c>
      <c r="O3695" s="2">
        <v>29993.392654507068</v>
      </c>
      <c r="P3695" s="2">
        <v>3700</v>
      </c>
      <c r="Q3695" s="2">
        <v>9855193400.2101307</v>
      </c>
      <c r="R3695" s="4">
        <v>0.99902038187779196</v>
      </c>
      <c r="S3695" s="2">
        <v>32567.162504947333</v>
      </c>
      <c r="T3695" s="2">
        <v>3645</v>
      </c>
      <c r="U3695" s="2">
        <v>12331931123.947392</v>
      </c>
      <c r="V3695" s="4">
        <v>0.99909142547087193</v>
      </c>
      <c r="W3695" s="2">
        <v>31939.044281311169</v>
      </c>
      <c r="X3695" s="2">
        <v>3631</v>
      </c>
      <c r="Y3695" s="2">
        <v>14149325744.701872</v>
      </c>
      <c r="Z3695" s="4">
        <v>0.99921321816601716</v>
      </c>
      <c r="AA3695" s="2">
        <v>28232.444903105101</v>
      </c>
      <c r="AB3695" s="2">
        <v>3690</v>
      </c>
      <c r="AC3695" s="2">
        <v>15851547865.429296</v>
      </c>
      <c r="AD3695" s="4">
        <v>0.99942631996158704</v>
      </c>
    </row>
    <row r="3696" spans="1:30" x14ac:dyDescent="0.2">
      <c r="A3696">
        <v>1986</v>
      </c>
      <c r="B3696">
        <v>3815</v>
      </c>
      <c r="C3696">
        <v>1</v>
      </c>
      <c r="D3696" t="s">
        <v>7632</v>
      </c>
      <c r="E3696" t="s">
        <v>7633</v>
      </c>
      <c r="F3696" t="s">
        <v>8510</v>
      </c>
      <c r="G3696" s="2">
        <v>40613.685531388168</v>
      </c>
      <c r="H3696" s="2">
        <v>3417</v>
      </c>
      <c r="I3696" s="2">
        <v>7472698816.8401222</v>
      </c>
      <c r="J3696" s="4">
        <v>0.99753606974886799</v>
      </c>
      <c r="K3696" s="2">
        <v>38188.376456718099</v>
      </c>
      <c r="L3696" s="2">
        <v>3529</v>
      </c>
      <c r="M3696" s="2">
        <v>8778860293.3441029</v>
      </c>
      <c r="N3696" s="4">
        <v>0.99822971182749576</v>
      </c>
      <c r="O3696" s="2">
        <v>37891.267284710928</v>
      </c>
      <c r="P3696" s="2">
        <v>3523</v>
      </c>
      <c r="Q3696" s="2">
        <v>9849211988.0313187</v>
      </c>
      <c r="R3696" s="4">
        <v>0.9984140464730582</v>
      </c>
      <c r="S3696" s="2">
        <v>40109.811853434599</v>
      </c>
      <c r="T3696" s="2">
        <v>3503</v>
      </c>
      <c r="U3696" s="2">
        <v>12326809947.214912</v>
      </c>
      <c r="V3696" s="4">
        <v>0.99867652502176019</v>
      </c>
      <c r="W3696" s="2">
        <v>36864.28107762416</v>
      </c>
      <c r="X3696" s="2">
        <v>3531</v>
      </c>
      <c r="Y3696" s="2">
        <v>14145890543.101749</v>
      </c>
      <c r="Z3696" s="4">
        <v>0.99897062718268403</v>
      </c>
      <c r="AA3696" s="2">
        <v>28228.1763092199</v>
      </c>
      <c r="AB3696" s="2">
        <v>3691</v>
      </c>
      <c r="AC3696" s="2">
        <v>15851576093.605606</v>
      </c>
      <c r="AD3696" s="4">
        <v>0.99942809972357671</v>
      </c>
    </row>
    <row r="3697" spans="1:30" x14ac:dyDescent="0.2">
      <c r="A3697">
        <v>1894</v>
      </c>
      <c r="B3697">
        <v>2877</v>
      </c>
      <c r="C3697">
        <v>1</v>
      </c>
      <c r="D3697" t="s">
        <v>5756</v>
      </c>
      <c r="E3697" t="s">
        <v>5757</v>
      </c>
      <c r="F3697" t="s">
        <v>8510</v>
      </c>
      <c r="G3697" s="2">
        <v>34796.717000321507</v>
      </c>
      <c r="H3697" s="2">
        <v>3543</v>
      </c>
      <c r="I3697" s="2">
        <v>7477428655.6739321</v>
      </c>
      <c r="J3697" s="4">
        <v>0.99816745941898177</v>
      </c>
      <c r="K3697" s="2">
        <v>23916.852164960397</v>
      </c>
      <c r="L3697" s="2">
        <v>3836</v>
      </c>
      <c r="M3697" s="2">
        <v>8788292864.7411842</v>
      </c>
      <c r="N3697" s="4">
        <v>0.99930227394978399</v>
      </c>
      <c r="O3697" s="2">
        <v>24401.911505083932</v>
      </c>
      <c r="P3697" s="2">
        <v>3822</v>
      </c>
      <c r="Q3697" s="2">
        <v>9858517173.9580555</v>
      </c>
      <c r="R3697" s="4">
        <v>0.99935731262933425</v>
      </c>
      <c r="S3697" s="2">
        <v>23441.654611968264</v>
      </c>
      <c r="T3697" s="2">
        <v>3836</v>
      </c>
      <c r="U3697" s="2">
        <v>12337172325.578272</v>
      </c>
      <c r="V3697" s="4">
        <v>0.99951604993203258</v>
      </c>
      <c r="W3697" s="2">
        <v>27084.098561876064</v>
      </c>
      <c r="X3697" s="2">
        <v>3731</v>
      </c>
      <c r="Y3697" s="2">
        <v>14152267958.455584</v>
      </c>
      <c r="Z3697" s="4">
        <v>0.99942099477151924</v>
      </c>
      <c r="AA3697" s="2">
        <v>28186.192579067632</v>
      </c>
      <c r="AB3697" s="2">
        <v>3692</v>
      </c>
      <c r="AC3697" s="2">
        <v>15851604279.798185</v>
      </c>
      <c r="AD3697" s="4">
        <v>0.99942987683852869</v>
      </c>
    </row>
    <row r="3698" spans="1:30" x14ac:dyDescent="0.2">
      <c r="A3698">
        <v>2945</v>
      </c>
      <c r="B3698">
        <v>3954</v>
      </c>
      <c r="C3698">
        <v>1</v>
      </c>
      <c r="D3698" t="s">
        <v>7910</v>
      </c>
      <c r="E3698" t="s">
        <v>7911</v>
      </c>
      <c r="F3698" t="s">
        <v>8510</v>
      </c>
      <c r="G3698" s="2">
        <v>15926.231961329868</v>
      </c>
      <c r="H3698" s="2">
        <v>3985</v>
      </c>
      <c r="I3698" s="2">
        <v>7488405557.0966034</v>
      </c>
      <c r="J3698" s="4">
        <v>0.99963277407591888</v>
      </c>
      <c r="K3698" s="2">
        <v>21233.747467183966</v>
      </c>
      <c r="L3698" s="2">
        <v>3893</v>
      </c>
      <c r="M3698" s="2">
        <v>8789573329.5028801</v>
      </c>
      <c r="N3698" s="4">
        <v>0.99944787348404718</v>
      </c>
      <c r="O3698" s="2">
        <v>21283.835746436198</v>
      </c>
      <c r="P3698" s="2">
        <v>3884</v>
      </c>
      <c r="Q3698" s="2">
        <v>9859917395.3502426</v>
      </c>
      <c r="R3698" s="4">
        <v>0.99949925299043418</v>
      </c>
      <c r="S3698" s="2">
        <v>26596.428414570964</v>
      </c>
      <c r="T3698" s="2">
        <v>3754</v>
      </c>
      <c r="U3698" s="2">
        <v>12335119451.737528</v>
      </c>
      <c r="V3698" s="4">
        <v>0.99934973302422259</v>
      </c>
      <c r="W3698" s="2">
        <v>29169.756072116968</v>
      </c>
      <c r="X3698" s="2">
        <v>3688</v>
      </c>
      <c r="Y3698" s="2">
        <v>14151065931.846737</v>
      </c>
      <c r="Z3698" s="4">
        <v>0.99933610868593348</v>
      </c>
      <c r="AA3698" s="2">
        <v>28167.039470832231</v>
      </c>
      <c r="AB3698" s="2">
        <v>3693</v>
      </c>
      <c r="AC3698" s="2">
        <v>15851632446.837656</v>
      </c>
      <c r="AD3698" s="4">
        <v>0.99943165274589374</v>
      </c>
    </row>
    <row r="3699" spans="1:30" x14ac:dyDescent="0.2">
      <c r="A3699">
        <v>4311</v>
      </c>
      <c r="B3699">
        <v>3913</v>
      </c>
      <c r="C3699">
        <v>1</v>
      </c>
      <c r="D3699" t="s">
        <v>7828</v>
      </c>
      <c r="E3699" t="s">
        <v>7829</v>
      </c>
      <c r="F3699" t="s">
        <v>8510</v>
      </c>
      <c r="G3699" s="2">
        <v>26989.389627017368</v>
      </c>
      <c r="H3699" s="2">
        <v>3702</v>
      </c>
      <c r="I3699" s="2">
        <v>7482377437.3656778</v>
      </c>
      <c r="J3699" s="4">
        <v>0.99882807593248357</v>
      </c>
      <c r="K3699" s="2">
        <v>31937.460504608567</v>
      </c>
      <c r="L3699" s="2">
        <v>3653</v>
      </c>
      <c r="M3699" s="2">
        <v>8783199769.2700634</v>
      </c>
      <c r="N3699" s="4">
        <v>0.99872314647143678</v>
      </c>
      <c r="O3699" s="2">
        <v>39625.606440135562</v>
      </c>
      <c r="P3699" s="2">
        <v>3488</v>
      </c>
      <c r="Q3699" s="2">
        <v>9847862213.1863136</v>
      </c>
      <c r="R3699" s="4">
        <v>0.99827721987551254</v>
      </c>
      <c r="S3699" s="2">
        <v>38361.334131999</v>
      </c>
      <c r="T3699" s="2">
        <v>3532</v>
      </c>
      <c r="U3699" s="2">
        <v>12327948086.57826</v>
      </c>
      <c r="V3699" s="4">
        <v>0.99876873323047322</v>
      </c>
      <c r="W3699" s="2">
        <v>33046.054642210271</v>
      </c>
      <c r="X3699" s="2">
        <v>3610</v>
      </c>
      <c r="Y3699" s="2">
        <v>14148644031.329491</v>
      </c>
      <c r="Z3699" s="4">
        <v>0.99916507615381289</v>
      </c>
      <c r="AA3699" s="2">
        <v>28158.737503860433</v>
      </c>
      <c r="AB3699" s="2">
        <v>3694</v>
      </c>
      <c r="AC3699" s="2">
        <v>15851660605.575159</v>
      </c>
      <c r="AD3699" s="4">
        <v>0.99943342812982705</v>
      </c>
    </row>
    <row r="3700" spans="1:30" x14ac:dyDescent="0.2">
      <c r="A3700">
        <v>4742</v>
      </c>
      <c r="B3700">
        <v>3624</v>
      </c>
      <c r="C3700">
        <v>1</v>
      </c>
      <c r="D3700" t="s">
        <v>7250</v>
      </c>
      <c r="E3700" t="s">
        <v>7251</v>
      </c>
      <c r="F3700" t="s">
        <v>8510</v>
      </c>
      <c r="G3700" s="2">
        <v>19955.174849205334</v>
      </c>
      <c r="H3700" s="2">
        <v>3878</v>
      </c>
      <c r="I3700" s="2">
        <v>7486500098.1733322</v>
      </c>
      <c r="J3700" s="4">
        <v>0.99937841296061414</v>
      </c>
      <c r="K3700" s="2">
        <v>22710.715011746201</v>
      </c>
      <c r="L3700" s="2">
        <v>3858</v>
      </c>
      <c r="M3700" s="2">
        <v>8788803183.2023182</v>
      </c>
      <c r="N3700" s="4">
        <v>0.99936030141956655</v>
      </c>
      <c r="O3700" s="2">
        <v>24401.010982658703</v>
      </c>
      <c r="P3700" s="2">
        <v>3823</v>
      </c>
      <c r="Q3700" s="2">
        <v>9858541574.969038</v>
      </c>
      <c r="R3700" s="4">
        <v>0.99935978615839849</v>
      </c>
      <c r="S3700" s="2">
        <v>24808.478685624501</v>
      </c>
      <c r="T3700" s="2">
        <v>3803</v>
      </c>
      <c r="U3700" s="2">
        <v>12336378378.9627</v>
      </c>
      <c r="V3700" s="4">
        <v>0.99945172705770524</v>
      </c>
      <c r="W3700" s="2">
        <v>26096.979258598498</v>
      </c>
      <c r="X3700" s="2">
        <v>3746</v>
      </c>
      <c r="Y3700" s="2">
        <v>14152667117.879721</v>
      </c>
      <c r="Z3700" s="4">
        <v>0.99944918306684516</v>
      </c>
      <c r="AA3700" s="2">
        <v>28148.176409123498</v>
      </c>
      <c r="AB3700" s="2">
        <v>3695</v>
      </c>
      <c r="AC3700" s="2">
        <v>15851688753.751568</v>
      </c>
      <c r="AD3700" s="4">
        <v>0.99943520284789245</v>
      </c>
    </row>
    <row r="3701" spans="1:30" x14ac:dyDescent="0.2">
      <c r="A3701">
        <v>3052</v>
      </c>
      <c r="B3701">
        <v>3999</v>
      </c>
      <c r="C3701">
        <v>1</v>
      </c>
      <c r="D3701" t="s">
        <v>8000</v>
      </c>
      <c r="E3701" t="s">
        <v>8001</v>
      </c>
      <c r="F3701" t="s">
        <v>8510</v>
      </c>
      <c r="G3701" s="2">
        <v>19830.234566730232</v>
      </c>
      <c r="H3701" s="2">
        <v>3883</v>
      </c>
      <c r="I3701" s="2">
        <v>7486599506.8130512</v>
      </c>
      <c r="J3701" s="4">
        <v>0.99939168309315862</v>
      </c>
      <c r="K3701" s="2">
        <v>28893.596143727234</v>
      </c>
      <c r="L3701" s="2">
        <v>3719</v>
      </c>
      <c r="M3701" s="2">
        <v>8785189056.0048561</v>
      </c>
      <c r="N3701" s="4">
        <v>0.99894934498213861</v>
      </c>
      <c r="O3701" s="2">
        <v>31839.992051057834</v>
      </c>
      <c r="P3701" s="2">
        <v>3654</v>
      </c>
      <c r="Q3701" s="2">
        <v>9853767131.9445362</v>
      </c>
      <c r="R3701" s="4">
        <v>0.99887580114664931</v>
      </c>
      <c r="S3701" s="2">
        <v>34795.838693142396</v>
      </c>
      <c r="T3701" s="2">
        <v>3597</v>
      </c>
      <c r="U3701" s="2">
        <v>12330317271.350222</v>
      </c>
      <c r="V3701" s="4">
        <v>0.99896067658202392</v>
      </c>
      <c r="W3701" s="2">
        <v>30252.213407738865</v>
      </c>
      <c r="X3701" s="2">
        <v>3665</v>
      </c>
      <c r="Y3701" s="2">
        <v>14150382732.135174</v>
      </c>
      <c r="Z3701" s="4">
        <v>0.99928786170973416</v>
      </c>
      <c r="AA3701" s="2">
        <v>28116.38435354823</v>
      </c>
      <c r="AB3701" s="2">
        <v>3696</v>
      </c>
      <c r="AC3701" s="2">
        <v>15851716870.135921</v>
      </c>
      <c r="AD3701" s="4">
        <v>0.99943697556149647</v>
      </c>
    </row>
    <row r="3702" spans="1:30" x14ac:dyDescent="0.2">
      <c r="A3702">
        <v>307</v>
      </c>
      <c r="B3702">
        <v>3939</v>
      </c>
      <c r="C3702">
        <v>1</v>
      </c>
      <c r="D3702" t="s">
        <v>7880</v>
      </c>
      <c r="E3702" t="s">
        <v>7881</v>
      </c>
      <c r="F3702" t="s">
        <v>8510</v>
      </c>
      <c r="G3702" s="2">
        <v>16312.035314314378</v>
      </c>
      <c r="H3702" s="2">
        <v>3975</v>
      </c>
      <c r="I3702" s="2">
        <v>7488244940.6843433</v>
      </c>
      <c r="J3702" s="4">
        <v>0.99961133327272989</v>
      </c>
      <c r="K3702" s="2">
        <v>27969.3551056305</v>
      </c>
      <c r="L3702" s="2">
        <v>3746</v>
      </c>
      <c r="M3702" s="2">
        <v>8785956951.9579544</v>
      </c>
      <c r="N3702" s="4">
        <v>0.99903666116332401</v>
      </c>
      <c r="O3702" s="2">
        <v>17189.488436027834</v>
      </c>
      <c r="P3702" s="2">
        <v>3990</v>
      </c>
      <c r="Q3702" s="2">
        <v>9861965198.5350933</v>
      </c>
      <c r="R3702" s="4">
        <v>0.99970683868019816</v>
      </c>
      <c r="S3702" s="2">
        <v>23248.677640188835</v>
      </c>
      <c r="T3702" s="2">
        <v>3841</v>
      </c>
      <c r="U3702" s="2">
        <v>12337288827.067059</v>
      </c>
      <c r="V3702" s="4">
        <v>0.99952548848932998</v>
      </c>
      <c r="W3702" s="2">
        <v>18376.970298932702</v>
      </c>
      <c r="X3702" s="2">
        <v>3928</v>
      </c>
      <c r="Y3702" s="2">
        <v>14156692622.202837</v>
      </c>
      <c r="Z3702" s="4">
        <v>0.99973346072091984</v>
      </c>
      <c r="AA3702" s="2">
        <v>27825.555545877</v>
      </c>
      <c r="AB3702" s="2">
        <v>3697</v>
      </c>
      <c r="AC3702" s="2">
        <v>15851744695.691467</v>
      </c>
      <c r="AD3702" s="4">
        <v>0.99943872993859673</v>
      </c>
    </row>
    <row r="3703" spans="1:30" x14ac:dyDescent="0.2">
      <c r="A3703">
        <v>1158</v>
      </c>
      <c r="B3703">
        <v>3393</v>
      </c>
      <c r="C3703">
        <v>1</v>
      </c>
      <c r="D3703" t="s">
        <v>6788</v>
      </c>
      <c r="E3703" t="s">
        <v>6789</v>
      </c>
      <c r="F3703" t="s">
        <v>8510</v>
      </c>
      <c r="G3703" s="2">
        <v>66181.171768978005</v>
      </c>
      <c r="H3703" s="2">
        <v>3009</v>
      </c>
      <c r="I3703" s="2">
        <v>7451265377.0979986</v>
      </c>
      <c r="J3703" s="4">
        <v>0.99467490408896286</v>
      </c>
      <c r="K3703" s="2">
        <v>42107.203995216965</v>
      </c>
      <c r="L3703" s="2">
        <v>3453</v>
      </c>
      <c r="M3703" s="2">
        <v>8775810445.9649696</v>
      </c>
      <c r="N3703" s="4">
        <v>0.99788291871669776</v>
      </c>
      <c r="O3703" s="2">
        <v>47131.883576772001</v>
      </c>
      <c r="P3703" s="2">
        <v>3350</v>
      </c>
      <c r="Q3703" s="2">
        <v>9841910784.6411896</v>
      </c>
      <c r="R3703" s="4">
        <v>0.99767392390998211</v>
      </c>
      <c r="S3703" s="2">
        <v>35054.800661219335</v>
      </c>
      <c r="T3703" s="2">
        <v>3592</v>
      </c>
      <c r="U3703" s="2">
        <v>12330142764.159088</v>
      </c>
      <c r="V3703" s="4">
        <v>0.99894653859855709</v>
      </c>
      <c r="W3703" s="2">
        <v>33275.782047244837</v>
      </c>
      <c r="X3703" s="2">
        <v>3604</v>
      </c>
      <c r="Y3703" s="2">
        <v>14148445268.074299</v>
      </c>
      <c r="Z3703" s="4">
        <v>0.9991510396636325</v>
      </c>
      <c r="AA3703" s="2">
        <v>27777.730930828668</v>
      </c>
      <c r="AB3703" s="2">
        <v>3698</v>
      </c>
      <c r="AC3703" s="2">
        <v>15851772473.422398</v>
      </c>
      <c r="AD3703" s="4">
        <v>0.99944048130039664</v>
      </c>
    </row>
    <row r="3704" spans="1:30" x14ac:dyDescent="0.2">
      <c r="A3704">
        <v>4948</v>
      </c>
      <c r="B3704">
        <v>3739</v>
      </c>
      <c r="C3704">
        <v>1</v>
      </c>
      <c r="D3704" t="s">
        <v>7480</v>
      </c>
      <c r="E3704" t="s">
        <v>7481</v>
      </c>
      <c r="F3704" t="s">
        <v>8510</v>
      </c>
      <c r="G3704" s="2">
        <v>45934.636043969302</v>
      </c>
      <c r="H3704" s="2">
        <v>3322</v>
      </c>
      <c r="I3704" s="2">
        <v>7468589986.7437763</v>
      </c>
      <c r="J3704" s="4">
        <v>0.99698757899257817</v>
      </c>
      <c r="K3704" s="2">
        <v>40891.286438851072</v>
      </c>
      <c r="L3704" s="2">
        <v>3478</v>
      </c>
      <c r="M3704" s="2">
        <v>8776848751.8938751</v>
      </c>
      <c r="N3704" s="4">
        <v>0.99800098276983984</v>
      </c>
      <c r="O3704" s="2">
        <v>36774.859984361705</v>
      </c>
      <c r="P3704" s="2">
        <v>3546</v>
      </c>
      <c r="Q3704" s="2">
        <v>9850070808.1903324</v>
      </c>
      <c r="R3704" s="4">
        <v>0.99850110502263512</v>
      </c>
      <c r="S3704" s="2">
        <v>34010.714721514807</v>
      </c>
      <c r="T3704" s="2">
        <v>3611</v>
      </c>
      <c r="U3704" s="2">
        <v>12330798002.43792</v>
      </c>
      <c r="V3704" s="4">
        <v>0.99899962379173901</v>
      </c>
      <c r="W3704" s="2">
        <v>29031.613706988432</v>
      </c>
      <c r="X3704" s="2">
        <v>3689</v>
      </c>
      <c r="Y3704" s="2">
        <v>14151094963.460443</v>
      </c>
      <c r="Z3704" s="4">
        <v>0.99933815887353128</v>
      </c>
      <c r="AA3704" s="2">
        <v>27667.13868546153</v>
      </c>
      <c r="AB3704" s="2">
        <v>3699</v>
      </c>
      <c r="AC3704" s="2">
        <v>15851800140.561083</v>
      </c>
      <c r="AD3704" s="4">
        <v>0.99944222568945151</v>
      </c>
    </row>
    <row r="3705" spans="1:30" x14ac:dyDescent="0.2">
      <c r="A3705">
        <v>4649</v>
      </c>
      <c r="B3705">
        <v>4111</v>
      </c>
      <c r="C3705">
        <v>1</v>
      </c>
      <c r="D3705" t="s">
        <v>8224</v>
      </c>
      <c r="E3705" t="s">
        <v>8225</v>
      </c>
      <c r="F3705" t="s">
        <v>8510</v>
      </c>
      <c r="G3705" s="2">
        <v>6894.2461873010834</v>
      </c>
      <c r="H3705" s="2">
        <v>4208</v>
      </c>
      <c r="I3705" s="2">
        <v>7490977220.0732088</v>
      </c>
      <c r="J3705" s="4">
        <v>0.99997606726105581</v>
      </c>
      <c r="K3705" s="2">
        <v>12251.39846807259</v>
      </c>
      <c r="L3705" s="2">
        <v>4112</v>
      </c>
      <c r="M3705" s="2">
        <v>8793241885.1385403</v>
      </c>
      <c r="N3705" s="4">
        <v>0.99986501888933232</v>
      </c>
      <c r="O3705" s="2">
        <v>12378.470931489384</v>
      </c>
      <c r="P3705" s="2">
        <v>4103</v>
      </c>
      <c r="Q3705" s="2">
        <v>9863621409.8490601</v>
      </c>
      <c r="R3705" s="4">
        <v>0.99987472872478267</v>
      </c>
      <c r="S3705" s="2">
        <v>23566.872828928939</v>
      </c>
      <c r="T3705" s="2">
        <v>3832</v>
      </c>
      <c r="U3705" s="2">
        <v>12337078441.307131</v>
      </c>
      <c r="V3705" s="4">
        <v>0.99950844374535019</v>
      </c>
      <c r="W3705" s="2">
        <v>23409.791732695932</v>
      </c>
      <c r="X3705" s="2">
        <v>3814</v>
      </c>
      <c r="Y3705" s="2">
        <v>14154344554.888983</v>
      </c>
      <c r="Z3705" s="4">
        <v>0.99956764222613925</v>
      </c>
      <c r="AA3705" s="2">
        <v>27656.511604905332</v>
      </c>
      <c r="AB3705" s="2">
        <v>3700</v>
      </c>
      <c r="AC3705" s="2">
        <v>15851827797.072687</v>
      </c>
      <c r="AD3705" s="4">
        <v>0.99944396940847824</v>
      </c>
    </row>
    <row r="3706" spans="1:30" x14ac:dyDescent="0.2">
      <c r="A3706">
        <v>1726</v>
      </c>
      <c r="B3706">
        <v>3485</v>
      </c>
      <c r="C3706">
        <v>1</v>
      </c>
      <c r="D3706" t="s">
        <v>6972</v>
      </c>
      <c r="E3706" t="s">
        <v>6973</v>
      </c>
      <c r="F3706" t="s">
        <v>8510</v>
      </c>
      <c r="G3706" s="2">
        <v>50241.125205484532</v>
      </c>
      <c r="H3706" s="2">
        <v>3249</v>
      </c>
      <c r="I3706" s="2">
        <v>7465084503.1891356</v>
      </c>
      <c r="J3706" s="4">
        <v>0.9965196294105898</v>
      </c>
      <c r="K3706" s="2">
        <v>55664.497762433835</v>
      </c>
      <c r="L3706" s="2">
        <v>3230</v>
      </c>
      <c r="M3706" s="2">
        <v>8765026595.7937698</v>
      </c>
      <c r="N3706" s="4">
        <v>0.99665670491569336</v>
      </c>
      <c r="O3706" s="2">
        <v>41164.662969879369</v>
      </c>
      <c r="P3706" s="2">
        <v>3456</v>
      </c>
      <c r="Q3706" s="2">
        <v>9846571043.596611</v>
      </c>
      <c r="R3706" s="4">
        <v>0.99814633408928877</v>
      </c>
      <c r="S3706" s="2">
        <v>42178.324425466235</v>
      </c>
      <c r="T3706" s="2">
        <v>3458</v>
      </c>
      <c r="U3706" s="2">
        <v>12324957469.920589</v>
      </c>
      <c r="V3706" s="4">
        <v>0.99852644356557663</v>
      </c>
      <c r="W3706" s="2">
        <v>26931.725357054635</v>
      </c>
      <c r="X3706" s="2">
        <v>3735</v>
      </c>
      <c r="Y3706" s="2">
        <v>14152375906.534395</v>
      </c>
      <c r="Z3706" s="4">
        <v>0.99942861797202864</v>
      </c>
      <c r="AA3706" s="2">
        <v>27633.677431975168</v>
      </c>
      <c r="AB3706" s="2">
        <v>3701</v>
      </c>
      <c r="AC3706" s="2">
        <v>15851855430.750118</v>
      </c>
      <c r="AD3706" s="4">
        <v>0.99944571168783014</v>
      </c>
    </row>
    <row r="3707" spans="1:30" x14ac:dyDescent="0.2">
      <c r="A3707">
        <v>1907</v>
      </c>
      <c r="B3707">
        <v>3713</v>
      </c>
      <c r="C3707">
        <v>1</v>
      </c>
      <c r="D3707" t="s">
        <v>7428</v>
      </c>
      <c r="E3707" t="s">
        <v>7429</v>
      </c>
      <c r="F3707" t="s">
        <v>8510</v>
      </c>
      <c r="G3707" s="2">
        <v>14180.886935845461</v>
      </c>
      <c r="H3707" s="2">
        <v>4031</v>
      </c>
      <c r="I3707" s="2">
        <v>7489089066.8936462</v>
      </c>
      <c r="J3707" s="4">
        <v>0.99972401630222685</v>
      </c>
      <c r="K3707" s="2">
        <v>18994.427464046134</v>
      </c>
      <c r="L3707" s="2">
        <v>3940</v>
      </c>
      <c r="M3707" s="2">
        <v>8790516533.5773506</v>
      </c>
      <c r="N3707" s="4">
        <v>0.99955512366231547</v>
      </c>
      <c r="O3707" s="2">
        <v>19433.187498955802</v>
      </c>
      <c r="P3707" s="2">
        <v>3933</v>
      </c>
      <c r="Q3707" s="2">
        <v>9860919307.5171375</v>
      </c>
      <c r="R3707" s="4">
        <v>0.99960081676852897</v>
      </c>
      <c r="S3707" s="2">
        <v>32591.334111244603</v>
      </c>
      <c r="T3707" s="2">
        <v>3643</v>
      </c>
      <c r="U3707" s="2">
        <v>12331865968.276304</v>
      </c>
      <c r="V3707" s="4">
        <v>0.99908614677837437</v>
      </c>
      <c r="W3707" s="2">
        <v>27457.33318947407</v>
      </c>
      <c r="X3707" s="2">
        <v>3721</v>
      </c>
      <c r="Y3707" s="2">
        <v>14151995023.795254</v>
      </c>
      <c r="Z3707" s="4">
        <v>0.99940172036048247</v>
      </c>
      <c r="AA3707" s="2">
        <v>27590.73115723487</v>
      </c>
      <c r="AB3707" s="2">
        <v>3702</v>
      </c>
      <c r="AC3707" s="2">
        <v>15851883021.481276</v>
      </c>
      <c r="AD3707" s="4">
        <v>0.99944745125945689</v>
      </c>
    </row>
    <row r="3708" spans="1:30" x14ac:dyDescent="0.2">
      <c r="A3708">
        <v>2467</v>
      </c>
      <c r="B3708">
        <v>3311</v>
      </c>
      <c r="C3708">
        <v>1</v>
      </c>
      <c r="D3708" t="s">
        <v>6624</v>
      </c>
      <c r="E3708" t="s">
        <v>6625</v>
      </c>
      <c r="F3708" t="s">
        <v>8510</v>
      </c>
      <c r="G3708" s="2">
        <v>61004.976427771762</v>
      </c>
      <c r="H3708" s="2">
        <v>3075</v>
      </c>
      <c r="I3708" s="2">
        <v>7455470229.3436327</v>
      </c>
      <c r="J3708" s="4">
        <v>0.99523621291269493</v>
      </c>
      <c r="K3708" s="2">
        <v>47159.717286600207</v>
      </c>
      <c r="L3708" s="2">
        <v>3361</v>
      </c>
      <c r="M3708" s="2">
        <v>8771736935.3324928</v>
      </c>
      <c r="N3708" s="4">
        <v>0.99741972654722366</v>
      </c>
      <c r="O3708" s="2">
        <v>51434.016965455965</v>
      </c>
      <c r="P3708" s="2">
        <v>3276</v>
      </c>
      <c r="Q3708" s="2">
        <v>9838266946.1868343</v>
      </c>
      <c r="R3708" s="4">
        <v>0.99730454821776149</v>
      </c>
      <c r="S3708" s="2">
        <v>33755.232992491197</v>
      </c>
      <c r="T3708" s="2">
        <v>3618</v>
      </c>
      <c r="U3708" s="2">
        <v>12331034701.041586</v>
      </c>
      <c r="V3708" s="4">
        <v>0.999018800313483</v>
      </c>
      <c r="W3708" s="2">
        <v>47076.070876399666</v>
      </c>
      <c r="X3708" s="2">
        <v>3328</v>
      </c>
      <c r="Y3708" s="2">
        <v>14137403169.763206</v>
      </c>
      <c r="Z3708" s="4">
        <v>0.99837125617516043</v>
      </c>
      <c r="AA3708" s="2">
        <v>27557.56319093873</v>
      </c>
      <c r="AB3708" s="2">
        <v>3703</v>
      </c>
      <c r="AC3708" s="2">
        <v>15851910579.044466</v>
      </c>
      <c r="AD3708" s="4">
        <v>0.9994491887398721</v>
      </c>
    </row>
    <row r="3709" spans="1:30" x14ac:dyDescent="0.2">
      <c r="A3709">
        <v>3965</v>
      </c>
      <c r="B3709">
        <v>3907</v>
      </c>
      <c r="C3709">
        <v>1</v>
      </c>
      <c r="D3709" t="s">
        <v>7816</v>
      </c>
      <c r="E3709" t="s">
        <v>7817</v>
      </c>
      <c r="F3709" t="s">
        <v>8510</v>
      </c>
      <c r="G3709" s="2">
        <v>21554.2585035472</v>
      </c>
      <c r="H3709" s="2">
        <v>3837</v>
      </c>
      <c r="I3709" s="2">
        <v>7485648324.1125355</v>
      </c>
      <c r="J3709" s="4">
        <v>0.99926470901378761</v>
      </c>
      <c r="K3709" s="2">
        <v>24100.599304399268</v>
      </c>
      <c r="L3709" s="2">
        <v>3833</v>
      </c>
      <c r="M3709" s="2">
        <v>8788220861.4517746</v>
      </c>
      <c r="N3709" s="4">
        <v>0.99929408657460816</v>
      </c>
      <c r="O3709" s="2">
        <v>25953.5069923868</v>
      </c>
      <c r="P3709" s="2">
        <v>3791</v>
      </c>
      <c r="Q3709" s="2">
        <v>9857741161.4410839</v>
      </c>
      <c r="R3709" s="4">
        <v>0.99927864828561563</v>
      </c>
      <c r="S3709" s="2">
        <v>25195.4859561294</v>
      </c>
      <c r="T3709" s="2">
        <v>3793</v>
      </c>
      <c r="U3709" s="2">
        <v>12336128337.152411</v>
      </c>
      <c r="V3709" s="4">
        <v>0.99943146951440898</v>
      </c>
      <c r="W3709" s="2">
        <v>28233.123131301865</v>
      </c>
      <c r="X3709" s="2">
        <v>3701</v>
      </c>
      <c r="Y3709" s="2">
        <v>14151439277.038622</v>
      </c>
      <c r="Z3709" s="4">
        <v>0.99936247400237332</v>
      </c>
      <c r="AA3709" s="2">
        <v>27554.300565143767</v>
      </c>
      <c r="AB3709" s="2">
        <v>3704</v>
      </c>
      <c r="AC3709" s="2">
        <v>15851938133.345032</v>
      </c>
      <c r="AD3709" s="4">
        <v>0.99945092601458163</v>
      </c>
    </row>
    <row r="3710" spans="1:30" x14ac:dyDescent="0.2">
      <c r="A3710">
        <v>254</v>
      </c>
      <c r="B3710">
        <v>3902</v>
      </c>
      <c r="C3710">
        <v>1</v>
      </c>
      <c r="D3710" t="s">
        <v>7806</v>
      </c>
      <c r="E3710" t="s">
        <v>7807</v>
      </c>
      <c r="F3710" t="s">
        <v>8510</v>
      </c>
      <c r="G3710" s="2">
        <v>20777.255922580865</v>
      </c>
      <c r="H3710" s="2">
        <v>3857</v>
      </c>
      <c r="I3710" s="2">
        <v>7486072808.2519188</v>
      </c>
      <c r="J3710" s="4">
        <v>0.9993213737142459</v>
      </c>
      <c r="K3710" s="2">
        <v>28673.9787844149</v>
      </c>
      <c r="L3710" s="2">
        <v>3725</v>
      </c>
      <c r="M3710" s="2">
        <v>8785361636.3740578</v>
      </c>
      <c r="N3710" s="4">
        <v>0.99896896881102515</v>
      </c>
      <c r="O3710" s="2">
        <v>30092.347570289468</v>
      </c>
      <c r="P3710" s="2">
        <v>3696</v>
      </c>
      <c r="Q3710" s="2">
        <v>9855073278.0150356</v>
      </c>
      <c r="R3710" s="4">
        <v>0.99900820509786048</v>
      </c>
      <c r="S3710" s="2">
        <v>35094.593709999732</v>
      </c>
      <c r="T3710" s="2">
        <v>3589</v>
      </c>
      <c r="U3710" s="2">
        <v>12330037562.330427</v>
      </c>
      <c r="V3710" s="4">
        <v>0.99893801550157391</v>
      </c>
      <c r="W3710" s="2">
        <v>33471.630954556436</v>
      </c>
      <c r="X3710" s="2">
        <v>3601</v>
      </c>
      <c r="Y3710" s="2">
        <v>14148345237.210556</v>
      </c>
      <c r="Z3710" s="4">
        <v>0.99914397557004397</v>
      </c>
      <c r="AA3710" s="2">
        <v>27474.459179898051</v>
      </c>
      <c r="AB3710" s="2">
        <v>3705</v>
      </c>
      <c r="AC3710" s="2">
        <v>15851965607.804213</v>
      </c>
      <c r="AD3710" s="4">
        <v>0.99945265825536111</v>
      </c>
    </row>
    <row r="3711" spans="1:30" x14ac:dyDescent="0.2">
      <c r="A3711">
        <v>5609</v>
      </c>
      <c r="B3711">
        <v>3854</v>
      </c>
      <c r="C3711">
        <v>1</v>
      </c>
      <c r="D3711" t="s">
        <v>7710</v>
      </c>
      <c r="E3711" t="s">
        <v>7711</v>
      </c>
      <c r="F3711" t="s">
        <v>8510</v>
      </c>
      <c r="G3711" s="2">
        <v>36645.773030056829</v>
      </c>
      <c r="H3711" s="2">
        <v>3499</v>
      </c>
      <c r="I3711" s="2">
        <v>7475854263.4169912</v>
      </c>
      <c r="J3711" s="4">
        <v>0.99795729263684252</v>
      </c>
      <c r="K3711" s="2">
        <v>46366.240692714135</v>
      </c>
      <c r="L3711" s="2">
        <v>3373</v>
      </c>
      <c r="M3711" s="2">
        <v>8772297966.5503445</v>
      </c>
      <c r="N3711" s="4">
        <v>0.9974835204808562</v>
      </c>
      <c r="O3711" s="2">
        <v>37500.944116018632</v>
      </c>
      <c r="P3711" s="2">
        <v>3531</v>
      </c>
      <c r="Q3711" s="2">
        <v>9849513882.1992683</v>
      </c>
      <c r="R3711" s="4">
        <v>0.99844464946730749</v>
      </c>
      <c r="S3711" s="2">
        <v>38644.606452833767</v>
      </c>
      <c r="T3711" s="2">
        <v>3526</v>
      </c>
      <c r="U3711" s="2">
        <v>12327717254.255453</v>
      </c>
      <c r="V3711" s="4">
        <v>0.99875003197499912</v>
      </c>
      <c r="W3711" s="2">
        <v>25982.547795200469</v>
      </c>
      <c r="X3711" s="2">
        <v>3751</v>
      </c>
      <c r="Y3711" s="2">
        <v>14152797365.11548</v>
      </c>
      <c r="Z3711" s="4">
        <v>0.99945838101464479</v>
      </c>
      <c r="AA3711" s="2">
        <v>27453.819406777067</v>
      </c>
      <c r="AB3711" s="2">
        <v>3706</v>
      </c>
      <c r="AC3711" s="2">
        <v>15851993061.623619</v>
      </c>
      <c r="AD3711" s="4">
        <v>0.99945438919482088</v>
      </c>
    </row>
    <row r="3712" spans="1:30" x14ac:dyDescent="0.2">
      <c r="A3712">
        <v>5730</v>
      </c>
      <c r="B3712">
        <v>3960</v>
      </c>
      <c r="C3712">
        <v>1</v>
      </c>
      <c r="D3712" t="s">
        <v>7922</v>
      </c>
      <c r="E3712" t="s">
        <v>7923</v>
      </c>
      <c r="F3712" t="s">
        <v>8510</v>
      </c>
      <c r="G3712" s="2">
        <v>21469.026810840933</v>
      </c>
      <c r="H3712" s="2">
        <v>3841</v>
      </c>
      <c r="I3712" s="2">
        <v>7485734347.4321976</v>
      </c>
      <c r="J3712" s="4">
        <v>0.99927619233009746</v>
      </c>
      <c r="K3712" s="2">
        <v>28571.368994183733</v>
      </c>
      <c r="L3712" s="2">
        <v>3728</v>
      </c>
      <c r="M3712" s="2">
        <v>8785447488.1597385</v>
      </c>
      <c r="N3712" s="4">
        <v>0.99897873087585087</v>
      </c>
      <c r="O3712" s="2">
        <v>29210.909512675866</v>
      </c>
      <c r="P3712" s="2">
        <v>3725</v>
      </c>
      <c r="Q3712" s="2">
        <v>9855933032.1850185</v>
      </c>
      <c r="R3712" s="4">
        <v>0.99909535832807506</v>
      </c>
      <c r="S3712" s="2">
        <v>32401.088518145265</v>
      </c>
      <c r="T3712" s="2">
        <v>3647</v>
      </c>
      <c r="U3712" s="2">
        <v>12331996029.736931</v>
      </c>
      <c r="V3712" s="4">
        <v>0.99909668391881012</v>
      </c>
      <c r="W3712" s="2">
        <v>31178.894830309535</v>
      </c>
      <c r="X3712" s="2">
        <v>3646</v>
      </c>
      <c r="Y3712" s="2">
        <v>14149799786.11911</v>
      </c>
      <c r="Z3712" s="4">
        <v>0.9992466945633105</v>
      </c>
      <c r="AA3712" s="2">
        <v>27445.355013839533</v>
      </c>
      <c r="AB3712" s="2">
        <v>3707</v>
      </c>
      <c r="AC3712" s="2">
        <v>15852020506.978632</v>
      </c>
      <c r="AD3712" s="4">
        <v>0.99945611960060798</v>
      </c>
    </row>
    <row r="3713" spans="1:30" x14ac:dyDescent="0.2">
      <c r="A3713">
        <v>1789</v>
      </c>
      <c r="B3713">
        <v>4094</v>
      </c>
      <c r="C3713">
        <v>1</v>
      </c>
      <c r="D3713" t="s">
        <v>8190</v>
      </c>
      <c r="E3713" t="s">
        <v>8191</v>
      </c>
      <c r="F3713" t="s">
        <v>8510</v>
      </c>
      <c r="G3713" s="2">
        <v>12049.113128548801</v>
      </c>
      <c r="H3713" s="2">
        <v>4087</v>
      </c>
      <c r="I3713" s="2">
        <v>7489826692.582262</v>
      </c>
      <c r="J3713" s="4">
        <v>0.99982248249876471</v>
      </c>
      <c r="K3713" s="2">
        <v>18821.600137765334</v>
      </c>
      <c r="L3713" s="2">
        <v>3945</v>
      </c>
      <c r="M3713" s="2">
        <v>8790610956.9100552</v>
      </c>
      <c r="N3713" s="4">
        <v>0.9995658603836034</v>
      </c>
      <c r="O3713" s="2">
        <v>17287.919437529366</v>
      </c>
      <c r="P3713" s="2">
        <v>3985</v>
      </c>
      <c r="Q3713" s="2">
        <v>9861879025.2104626</v>
      </c>
      <c r="R3713" s="4">
        <v>0.99969810329529152</v>
      </c>
      <c r="S3713" s="2">
        <v>23816.998595301164</v>
      </c>
      <c r="T3713" s="2">
        <v>3826</v>
      </c>
      <c r="U3713" s="2">
        <v>12336936584.642239</v>
      </c>
      <c r="V3713" s="4">
        <v>0.99949695099728697</v>
      </c>
      <c r="W3713" s="2">
        <v>25041.225414598466</v>
      </c>
      <c r="X3713" s="2">
        <v>3770</v>
      </c>
      <c r="Y3713" s="2">
        <v>14153282379.628637</v>
      </c>
      <c r="Z3713" s="4">
        <v>0.99949263232253704</v>
      </c>
      <c r="AA3713" s="2">
        <v>27321.5679625757</v>
      </c>
      <c r="AB3713" s="2">
        <v>3708</v>
      </c>
      <c r="AC3713" s="2">
        <v>15852047828.546595</v>
      </c>
      <c r="AD3713" s="4">
        <v>0.99945784220172906</v>
      </c>
    </row>
    <row r="3714" spans="1:30" x14ac:dyDescent="0.2">
      <c r="A3714">
        <v>2412</v>
      </c>
      <c r="B3714">
        <v>3085</v>
      </c>
      <c r="C3714">
        <v>1</v>
      </c>
      <c r="D3714" t="s">
        <v>6172</v>
      </c>
      <c r="E3714" t="s">
        <v>6173</v>
      </c>
      <c r="F3714" t="s">
        <v>8510</v>
      </c>
      <c r="G3714" s="2">
        <v>25685.157059330933</v>
      </c>
      <c r="H3714" s="2">
        <v>3736</v>
      </c>
      <c r="I3714" s="2">
        <v>7483273061.8545198</v>
      </c>
      <c r="J3714" s="4">
        <v>0.99894763350525184</v>
      </c>
      <c r="K3714" s="2">
        <v>37787.306240721307</v>
      </c>
      <c r="L3714" s="2">
        <v>3537</v>
      </c>
      <c r="M3714" s="2">
        <v>8779164540.9761848</v>
      </c>
      <c r="N3714" s="4">
        <v>0.99826430732348825</v>
      </c>
      <c r="O3714" s="2">
        <v>48373.3072390499</v>
      </c>
      <c r="P3714" s="2">
        <v>3330</v>
      </c>
      <c r="Q3714" s="2">
        <v>9840956368.6104221</v>
      </c>
      <c r="R3714" s="4">
        <v>0.99757717481244468</v>
      </c>
      <c r="S3714" s="2">
        <v>50879.799355243238</v>
      </c>
      <c r="T3714" s="2">
        <v>3292</v>
      </c>
      <c r="U3714" s="2">
        <v>12317210022.231606</v>
      </c>
      <c r="V3714" s="4">
        <v>0.99789877151019857</v>
      </c>
      <c r="W3714" s="2">
        <v>34752.280319449295</v>
      </c>
      <c r="X3714" s="2">
        <v>3573</v>
      </c>
      <c r="Y3714" s="2">
        <v>14147392123.559975</v>
      </c>
      <c r="Z3714" s="4">
        <v>0.99907666750354951</v>
      </c>
      <c r="AA3714" s="2">
        <v>27272.327946789275</v>
      </c>
      <c r="AB3714" s="2">
        <v>3709</v>
      </c>
      <c r="AC3714" s="2">
        <v>15852075100.874542</v>
      </c>
      <c r="AD3714" s="4">
        <v>0.99945956169831007</v>
      </c>
    </row>
    <row r="3715" spans="1:30" x14ac:dyDescent="0.2">
      <c r="A3715">
        <v>1061</v>
      </c>
      <c r="B3715">
        <v>3959</v>
      </c>
      <c r="C3715">
        <v>1</v>
      </c>
      <c r="D3715" t="s">
        <v>7920</v>
      </c>
      <c r="E3715" t="s">
        <v>7921</v>
      </c>
      <c r="F3715" t="s">
        <v>8510</v>
      </c>
      <c r="G3715" s="2">
        <v>10097.171926907677</v>
      </c>
      <c r="H3715" s="2">
        <v>4134</v>
      </c>
      <c r="I3715" s="2">
        <v>7490348174.8903856</v>
      </c>
      <c r="J3715" s="4">
        <v>0.99989209555622083</v>
      </c>
      <c r="K3715" s="2">
        <v>12306.798398575569</v>
      </c>
      <c r="L3715" s="2">
        <v>4110</v>
      </c>
      <c r="M3715" s="2">
        <v>8793217351.144722</v>
      </c>
      <c r="N3715" s="4">
        <v>0.99986222916939593</v>
      </c>
      <c r="O3715" s="2">
        <v>15965.901930957034</v>
      </c>
      <c r="P3715" s="2">
        <v>4014</v>
      </c>
      <c r="Q3715" s="2">
        <v>9862360870.7853661</v>
      </c>
      <c r="R3715" s="4">
        <v>0.99974694795319918</v>
      </c>
      <c r="S3715" s="2">
        <v>21602.594520152899</v>
      </c>
      <c r="T3715" s="2">
        <v>3878</v>
      </c>
      <c r="U3715" s="2">
        <v>12338116868.808714</v>
      </c>
      <c r="V3715" s="4">
        <v>0.99959257363566312</v>
      </c>
      <c r="W3715" s="2">
        <v>22822.014289926799</v>
      </c>
      <c r="X3715" s="2">
        <v>3823</v>
      </c>
      <c r="Y3715" s="2">
        <v>14154552117.436848</v>
      </c>
      <c r="Z3715" s="4">
        <v>0.99958230011480231</v>
      </c>
      <c r="AA3715" s="2">
        <v>27247.460592316234</v>
      </c>
      <c r="AB3715" s="2">
        <v>3710</v>
      </c>
      <c r="AC3715" s="2">
        <v>15852102348.335135</v>
      </c>
      <c r="AD3715" s="4">
        <v>0.99946127962702591</v>
      </c>
    </row>
    <row r="3716" spans="1:30" x14ac:dyDescent="0.2">
      <c r="A3716">
        <v>5650</v>
      </c>
      <c r="B3716">
        <v>3842</v>
      </c>
      <c r="C3716">
        <v>1</v>
      </c>
      <c r="D3716" t="s">
        <v>7686</v>
      </c>
      <c r="E3716" t="s">
        <v>7687</v>
      </c>
      <c r="F3716" t="s">
        <v>8510</v>
      </c>
      <c r="G3716" s="2">
        <v>12182.614125164233</v>
      </c>
      <c r="H3716" s="2">
        <v>4081</v>
      </c>
      <c r="I3716" s="2">
        <v>7489754272.2287054</v>
      </c>
      <c r="J3716" s="4">
        <v>0.9998128150524207</v>
      </c>
      <c r="K3716" s="2">
        <v>10976.336723050192</v>
      </c>
      <c r="L3716" s="2">
        <v>4142</v>
      </c>
      <c r="M3716" s="2">
        <v>8793590008.3921928</v>
      </c>
      <c r="N3716" s="4">
        <v>0.99990460340982379</v>
      </c>
      <c r="O3716" s="2">
        <v>11598.351827893481</v>
      </c>
      <c r="P3716" s="2">
        <v>4117</v>
      </c>
      <c r="Q3716" s="2">
        <v>9863787072.549572</v>
      </c>
      <c r="R3716" s="4">
        <v>0.99989152194309983</v>
      </c>
      <c r="S3716" s="2">
        <v>22419.304756021567</v>
      </c>
      <c r="T3716" s="2">
        <v>3859</v>
      </c>
      <c r="U3716" s="2">
        <v>12337698695.778355</v>
      </c>
      <c r="V3716" s="4">
        <v>0.99955869466854952</v>
      </c>
      <c r="W3716" s="2">
        <v>20666.817113918401</v>
      </c>
      <c r="X3716" s="2">
        <v>3865</v>
      </c>
      <c r="Y3716" s="2">
        <v>14155461024.936625</v>
      </c>
      <c r="Z3716" s="4">
        <v>0.99964648638093634</v>
      </c>
      <c r="AA3716" s="2">
        <v>27229.989428177432</v>
      </c>
      <c r="AB3716" s="2">
        <v>3711</v>
      </c>
      <c r="AC3716" s="2">
        <v>15852129578.324562</v>
      </c>
      <c r="AD3716" s="4">
        <v>0.99946299645419989</v>
      </c>
    </row>
    <row r="3717" spans="1:30" x14ac:dyDescent="0.2">
      <c r="A3717">
        <v>2508</v>
      </c>
      <c r="B3717">
        <v>3493</v>
      </c>
      <c r="C3717">
        <v>1</v>
      </c>
      <c r="D3717" t="s">
        <v>6988</v>
      </c>
      <c r="E3717" t="s">
        <v>6989</v>
      </c>
      <c r="F3717" t="s">
        <v>8510</v>
      </c>
      <c r="G3717" s="2">
        <v>62829.202420084905</v>
      </c>
      <c r="H3717" s="2">
        <v>3059</v>
      </c>
      <c r="I3717" s="2">
        <v>7454482325.4254971</v>
      </c>
      <c r="J3717" s="4">
        <v>0.99510433689093347</v>
      </c>
      <c r="K3717" s="2">
        <v>59091.983326476802</v>
      </c>
      <c r="L3717" s="2">
        <v>3175</v>
      </c>
      <c r="M3717" s="2">
        <v>8761871877.968853</v>
      </c>
      <c r="N3717" s="4">
        <v>0.99629798715962525</v>
      </c>
      <c r="O3717" s="2">
        <v>51535.941658115597</v>
      </c>
      <c r="P3717" s="2">
        <v>3274</v>
      </c>
      <c r="Q3717" s="2">
        <v>9838164062.9311333</v>
      </c>
      <c r="R3717" s="4">
        <v>0.99729411894811393</v>
      </c>
      <c r="S3717" s="2">
        <v>44157.731397879899</v>
      </c>
      <c r="T3717" s="2">
        <v>3422</v>
      </c>
      <c r="U3717" s="2">
        <v>12323402502.969658</v>
      </c>
      <c r="V3717" s="4">
        <v>0.99840046539298133</v>
      </c>
      <c r="W3717" s="2">
        <v>35278.036428803396</v>
      </c>
      <c r="X3717" s="2">
        <v>3563</v>
      </c>
      <c r="Y3717" s="2">
        <v>14147041900.858158</v>
      </c>
      <c r="Z3717" s="4">
        <v>0.99905193507747703</v>
      </c>
      <c r="AA3717" s="2">
        <v>27138.17067785437</v>
      </c>
      <c r="AB3717" s="2">
        <v>3712</v>
      </c>
      <c r="AC3717" s="2">
        <v>15852156716.495239</v>
      </c>
      <c r="AD3717" s="4">
        <v>0.99946470749228156</v>
      </c>
    </row>
    <row r="3718" spans="1:30" x14ac:dyDescent="0.2">
      <c r="A3718">
        <v>5890</v>
      </c>
      <c r="B3718">
        <v>4056</v>
      </c>
      <c r="C3718">
        <v>1</v>
      </c>
      <c r="D3718" t="s">
        <v>8114</v>
      </c>
      <c r="E3718" t="s">
        <v>8115</v>
      </c>
      <c r="F3718" t="s">
        <v>8510</v>
      </c>
      <c r="G3718" s="2">
        <v>3910.9854349636262</v>
      </c>
      <c r="H3718" s="2">
        <v>4232</v>
      </c>
      <c r="I3718" s="2">
        <v>7491108722.3364496</v>
      </c>
      <c r="J3718" s="4">
        <v>0.99999362159504568</v>
      </c>
      <c r="K3718" s="2">
        <v>9009.7708911669488</v>
      </c>
      <c r="L3718" s="2">
        <v>4181</v>
      </c>
      <c r="M3718" s="2">
        <v>8793982649.5985641</v>
      </c>
      <c r="N3718" s="4">
        <v>0.99994924999322876</v>
      </c>
      <c r="O3718" s="2">
        <v>9662.5878787413985</v>
      </c>
      <c r="P3718" s="2">
        <v>4165</v>
      </c>
      <c r="Q3718" s="2">
        <v>9864293691.7794018</v>
      </c>
      <c r="R3718" s="4">
        <v>0.99994287790496672</v>
      </c>
      <c r="S3718" s="2">
        <v>20153.942543223235</v>
      </c>
      <c r="T3718" s="2">
        <v>3922</v>
      </c>
      <c r="U3718" s="2">
        <v>12339034716.949577</v>
      </c>
      <c r="V3718" s="4">
        <v>0.99966693459326206</v>
      </c>
      <c r="W3718" s="2">
        <v>24692.56279651853</v>
      </c>
      <c r="X3718" s="2">
        <v>3778</v>
      </c>
      <c r="Y3718" s="2">
        <v>14153480942.041676</v>
      </c>
      <c r="Z3718" s="4">
        <v>0.99950665462941712</v>
      </c>
      <c r="AA3718" s="2">
        <v>27114.616379383999</v>
      </c>
      <c r="AB3718" s="2">
        <v>3713</v>
      </c>
      <c r="AC3718" s="2">
        <v>15852183831.111618</v>
      </c>
      <c r="AD3718" s="4">
        <v>0.99946641704528516</v>
      </c>
    </row>
    <row r="3719" spans="1:30" x14ac:dyDescent="0.2">
      <c r="A3719">
        <v>488</v>
      </c>
      <c r="B3719">
        <v>3473</v>
      </c>
      <c r="C3719">
        <v>1</v>
      </c>
      <c r="D3719" t="s">
        <v>6948</v>
      </c>
      <c r="E3719" t="s">
        <v>6949</v>
      </c>
      <c r="F3719" t="s">
        <v>8510</v>
      </c>
      <c r="G3719" s="2">
        <v>27566.298191863996</v>
      </c>
      <c r="H3719" s="2">
        <v>3693</v>
      </c>
      <c r="I3719" s="2">
        <v>7482131401.6977816</v>
      </c>
      <c r="J3719" s="4">
        <v>0.99879523244993629</v>
      </c>
      <c r="K3719" s="2">
        <v>30210.578821230465</v>
      </c>
      <c r="L3719" s="2">
        <v>3682</v>
      </c>
      <c r="M3719" s="2">
        <v>8784099262.2478046</v>
      </c>
      <c r="N3719" s="4">
        <v>0.99882542633305416</v>
      </c>
      <c r="O3719" s="2">
        <v>43383.251903918972</v>
      </c>
      <c r="P3719" s="2">
        <v>3409</v>
      </c>
      <c r="Q3719" s="2">
        <v>9844579471.8898773</v>
      </c>
      <c r="R3719" s="4">
        <v>0.99794444858119147</v>
      </c>
      <c r="S3719" s="2">
        <v>38438.235633032695</v>
      </c>
      <c r="T3719" s="2">
        <v>3531</v>
      </c>
      <c r="U3719" s="2">
        <v>12327909725.244129</v>
      </c>
      <c r="V3719" s="4">
        <v>0.99876562532469471</v>
      </c>
      <c r="W3719" s="2">
        <v>37795.167886365802</v>
      </c>
      <c r="X3719" s="2">
        <v>3511</v>
      </c>
      <c r="Y3719" s="2">
        <v>14145144525.828264</v>
      </c>
      <c r="Z3719" s="4">
        <v>0.99891794408427381</v>
      </c>
      <c r="AA3719" s="2">
        <v>27046.317621923667</v>
      </c>
      <c r="AB3719" s="2">
        <v>3714</v>
      </c>
      <c r="AC3719" s="2">
        <v>15852210877.429239</v>
      </c>
      <c r="AD3719" s="4">
        <v>0.99946812229211135</v>
      </c>
    </row>
    <row r="3720" spans="1:30" x14ac:dyDescent="0.2">
      <c r="A3720">
        <v>2011</v>
      </c>
      <c r="B3720">
        <v>3927</v>
      </c>
      <c r="C3720">
        <v>1</v>
      </c>
      <c r="D3720" t="s">
        <v>7856</v>
      </c>
      <c r="E3720" t="s">
        <v>7857</v>
      </c>
      <c r="F3720" t="s">
        <v>8510</v>
      </c>
      <c r="G3720" s="2">
        <v>18847.832412133699</v>
      </c>
      <c r="H3720" s="2">
        <v>3900</v>
      </c>
      <c r="I3720" s="2">
        <v>7486925868.6990824</v>
      </c>
      <c r="J3720" s="4">
        <v>0.99943524938173611</v>
      </c>
      <c r="K3720" s="2">
        <v>18641.204249532631</v>
      </c>
      <c r="L3720" s="2">
        <v>3947</v>
      </c>
      <c r="M3720" s="2">
        <v>8790648310.1219139</v>
      </c>
      <c r="N3720" s="4">
        <v>0.99957010775566124</v>
      </c>
      <c r="O3720" s="2">
        <v>21979.268554471131</v>
      </c>
      <c r="P3720" s="2">
        <v>3865</v>
      </c>
      <c r="Q3720" s="2">
        <v>9859507305.3811092</v>
      </c>
      <c r="R3720" s="4">
        <v>0.9994576821941108</v>
      </c>
      <c r="S3720" s="2">
        <v>20004.6942444458</v>
      </c>
      <c r="T3720" s="2">
        <v>3923</v>
      </c>
      <c r="U3720" s="2">
        <v>12339054721.643822</v>
      </c>
      <c r="V3720" s="4">
        <v>0.99966855530605137</v>
      </c>
      <c r="W3720" s="2">
        <v>23907.5216876304</v>
      </c>
      <c r="X3720" s="2">
        <v>3796</v>
      </c>
      <c r="Y3720" s="2">
        <v>14153918665.829086</v>
      </c>
      <c r="Z3720" s="4">
        <v>0.99953756630691881</v>
      </c>
      <c r="AA3720" s="2">
        <v>27029.414430500867</v>
      </c>
      <c r="AB3720" s="2">
        <v>3715</v>
      </c>
      <c r="AC3720" s="2">
        <v>15852237906.84367</v>
      </c>
      <c r="AD3720" s="4">
        <v>0.99946982647320615</v>
      </c>
    </row>
    <row r="3721" spans="1:30" x14ac:dyDescent="0.2">
      <c r="A3721">
        <v>2827</v>
      </c>
      <c r="B3721">
        <v>3386</v>
      </c>
      <c r="C3721">
        <v>1</v>
      </c>
      <c r="D3721" t="s">
        <v>6774</v>
      </c>
      <c r="E3721" t="s">
        <v>6775</v>
      </c>
      <c r="F3721" t="s">
        <v>8510</v>
      </c>
      <c r="G3721" s="2">
        <v>13849.755543589834</v>
      </c>
      <c r="H3721" s="2">
        <v>4043</v>
      </c>
      <c r="I3721" s="2">
        <v>7489257026.5941467</v>
      </c>
      <c r="J3721" s="4">
        <v>0.99974643736637248</v>
      </c>
      <c r="K3721" s="2">
        <v>24320.022904819867</v>
      </c>
      <c r="L3721" s="2">
        <v>3830</v>
      </c>
      <c r="M3721" s="2">
        <v>8788148355.7142639</v>
      </c>
      <c r="N3721" s="4">
        <v>0.99928584206688809</v>
      </c>
      <c r="O3721" s="2">
        <v>24782.714797242137</v>
      </c>
      <c r="P3721" s="2">
        <v>3812</v>
      </c>
      <c r="Q3721" s="2">
        <v>9858271777.9967613</v>
      </c>
      <c r="R3721" s="4">
        <v>0.99933243685500817</v>
      </c>
      <c r="S3721" s="2">
        <v>23320.364170733166</v>
      </c>
      <c r="T3721" s="2">
        <v>3838</v>
      </c>
      <c r="U3721" s="2">
        <v>12337218967.029587</v>
      </c>
      <c r="V3721" s="4">
        <v>0.99951982866495059</v>
      </c>
      <c r="W3721" s="2">
        <v>30968.493412026</v>
      </c>
      <c r="X3721" s="2">
        <v>3651</v>
      </c>
      <c r="Y3721" s="2">
        <v>14149954916.018417</v>
      </c>
      <c r="Z3721" s="4">
        <v>0.99925764970341524</v>
      </c>
      <c r="AA3721" s="2">
        <v>26956.584310819297</v>
      </c>
      <c r="AB3721" s="2">
        <v>3716</v>
      </c>
      <c r="AC3721" s="2">
        <v>15852264863.42798</v>
      </c>
      <c r="AD3721" s="4">
        <v>0.99947152606242518</v>
      </c>
    </row>
    <row r="3722" spans="1:30" x14ac:dyDescent="0.2">
      <c r="A3722">
        <v>699</v>
      </c>
      <c r="B3722">
        <v>3665</v>
      </c>
      <c r="C3722">
        <v>1</v>
      </c>
      <c r="D3722" t="s">
        <v>7332</v>
      </c>
      <c r="E3722" t="s">
        <v>7333</v>
      </c>
      <c r="F3722" t="s">
        <v>8510</v>
      </c>
      <c r="G3722" s="2">
        <v>11793.770310872604</v>
      </c>
      <c r="H3722" s="2">
        <v>4092</v>
      </c>
      <c r="I3722" s="2">
        <v>7489886281.9914131</v>
      </c>
      <c r="J3722" s="4">
        <v>0.99983043713288822</v>
      </c>
      <c r="K3722" s="2">
        <v>15845.212288414366</v>
      </c>
      <c r="L3722" s="2">
        <v>4033</v>
      </c>
      <c r="M3722" s="2">
        <v>8792126300.702322</v>
      </c>
      <c r="N3722" s="4">
        <v>0.99973816762469492</v>
      </c>
      <c r="O3722" s="2">
        <v>14319.951713091466</v>
      </c>
      <c r="P3722" s="2">
        <v>4054</v>
      </c>
      <c r="Q3722" s="2">
        <v>9862964067.6304531</v>
      </c>
      <c r="R3722" s="4">
        <v>0.99980809398230841</v>
      </c>
      <c r="S3722" s="2">
        <v>14515.634665882213</v>
      </c>
      <c r="T3722" s="2">
        <v>4054</v>
      </c>
      <c r="U3722" s="2">
        <v>12341305099.579231</v>
      </c>
      <c r="V3722" s="4">
        <v>0.99985087332881184</v>
      </c>
      <c r="W3722" s="2">
        <v>23004.278436971701</v>
      </c>
      <c r="X3722" s="2">
        <v>3821</v>
      </c>
      <c r="Y3722" s="2">
        <v>14154506347.538393</v>
      </c>
      <c r="Z3722" s="4">
        <v>0.99957906788392747</v>
      </c>
      <c r="AA3722" s="2">
        <v>26931.901666828362</v>
      </c>
      <c r="AB3722" s="2">
        <v>3717</v>
      </c>
      <c r="AC3722" s="2">
        <v>15852291795.329647</v>
      </c>
      <c r="AD3722" s="4">
        <v>0.99947322409542483</v>
      </c>
    </row>
    <row r="3723" spans="1:30" x14ac:dyDescent="0.2">
      <c r="A3723">
        <v>3543</v>
      </c>
      <c r="B3723">
        <v>3941</v>
      </c>
      <c r="C3723">
        <v>1</v>
      </c>
      <c r="D3723" t="s">
        <v>7884</v>
      </c>
      <c r="E3723" t="s">
        <v>7885</v>
      </c>
      <c r="F3723" t="s">
        <v>8510</v>
      </c>
      <c r="G3723" s="2">
        <v>25973.545638079231</v>
      </c>
      <c r="H3723" s="2">
        <v>3728</v>
      </c>
      <c r="I3723" s="2">
        <v>7483066508.1181345</v>
      </c>
      <c r="J3723" s="4">
        <v>0.99892006049482607</v>
      </c>
      <c r="K3723" s="2">
        <v>35470.580183065031</v>
      </c>
      <c r="L3723" s="2">
        <v>3590</v>
      </c>
      <c r="M3723" s="2">
        <v>8781094114.2775917</v>
      </c>
      <c r="N3723" s="4">
        <v>0.99848371591825469</v>
      </c>
      <c r="O3723" s="2">
        <v>25630.795848801466</v>
      </c>
      <c r="P3723" s="2">
        <v>3796</v>
      </c>
      <c r="Q3723" s="2">
        <v>9857870045.8877773</v>
      </c>
      <c r="R3723" s="4">
        <v>0.99929171329448208</v>
      </c>
      <c r="S3723" s="2">
        <v>21480.962277726267</v>
      </c>
      <c r="T3723" s="2">
        <v>3883</v>
      </c>
      <c r="U3723" s="2">
        <v>12338224393.74608</v>
      </c>
      <c r="V3723" s="4">
        <v>0.99960128494307054</v>
      </c>
      <c r="W3723" s="2">
        <v>19137.757413160332</v>
      </c>
      <c r="X3723" s="2">
        <v>3911</v>
      </c>
      <c r="Y3723" s="2">
        <v>14156373241.641279</v>
      </c>
      <c r="Z3723" s="4">
        <v>0.9997109063402736</v>
      </c>
      <c r="AA3723" s="2">
        <v>26772.687495871363</v>
      </c>
      <c r="AB3723" s="2">
        <v>3718</v>
      </c>
      <c r="AC3723" s="2">
        <v>15852318568.017143</v>
      </c>
      <c r="AD3723" s="4">
        <v>0.99947491209010952</v>
      </c>
    </row>
    <row r="3724" spans="1:30" x14ac:dyDescent="0.2">
      <c r="A3724">
        <v>3197</v>
      </c>
      <c r="B3724">
        <v>3621</v>
      </c>
      <c r="C3724">
        <v>1</v>
      </c>
      <c r="D3724" t="s">
        <v>7244</v>
      </c>
      <c r="E3724" t="s">
        <v>7245</v>
      </c>
      <c r="F3724" t="s">
        <v>8510</v>
      </c>
      <c r="G3724" s="2">
        <v>69098.356201570467</v>
      </c>
      <c r="H3724" s="2">
        <v>2983</v>
      </c>
      <c r="I3724" s="2">
        <v>7449514209.7589712</v>
      </c>
      <c r="J3724" s="4">
        <v>0.99444113947089618</v>
      </c>
      <c r="K3724" s="2">
        <v>34976.226011524363</v>
      </c>
      <c r="L3724" s="2">
        <v>3595</v>
      </c>
      <c r="M3724" s="2">
        <v>8781269870.0576305</v>
      </c>
      <c r="N3724" s="4">
        <v>0.99850370081786555</v>
      </c>
      <c r="O3724" s="2">
        <v>38102.154383536901</v>
      </c>
      <c r="P3724" s="2">
        <v>3514</v>
      </c>
      <c r="Q3724" s="2">
        <v>9848870213.2229137</v>
      </c>
      <c r="R3724" s="4">
        <v>0.99837940078060516</v>
      </c>
      <c r="S3724" s="2">
        <v>26171.290027028866</v>
      </c>
      <c r="T3724" s="2">
        <v>3763</v>
      </c>
      <c r="U3724" s="2">
        <v>12335356817.445705</v>
      </c>
      <c r="V3724" s="4">
        <v>0.99936896359252192</v>
      </c>
      <c r="W3724" s="2">
        <v>31383.930873608766</v>
      </c>
      <c r="X3724" s="2">
        <v>3642</v>
      </c>
      <c r="Y3724" s="2">
        <v>14149674646.013746</v>
      </c>
      <c r="Z3724" s="4">
        <v>0.99923785727666814</v>
      </c>
      <c r="AA3724" s="2">
        <v>26761.490189282671</v>
      </c>
      <c r="AB3724" s="2">
        <v>3719</v>
      </c>
      <c r="AC3724" s="2">
        <v>15852345329.507332</v>
      </c>
      <c r="AD3724" s="4">
        <v>0.99947659937881361</v>
      </c>
    </row>
    <row r="3725" spans="1:30" x14ac:dyDescent="0.2">
      <c r="A3725">
        <v>3547</v>
      </c>
      <c r="B3725">
        <v>3752</v>
      </c>
      <c r="C3725">
        <v>1</v>
      </c>
      <c r="D3725" t="s">
        <v>7506</v>
      </c>
      <c r="E3725" t="s">
        <v>7507</v>
      </c>
      <c r="F3725" t="s">
        <v>8510</v>
      </c>
      <c r="G3725" s="2">
        <v>53524.526966482772</v>
      </c>
      <c r="H3725" s="2">
        <v>3187</v>
      </c>
      <c r="I3725" s="2">
        <v>7461873914.2710171</v>
      </c>
      <c r="J3725" s="4">
        <v>0.99609104553086192</v>
      </c>
      <c r="K3725" s="2">
        <v>52882.803795263935</v>
      </c>
      <c r="L3725" s="2">
        <v>3270</v>
      </c>
      <c r="M3725" s="2">
        <v>8767189527.7031384</v>
      </c>
      <c r="N3725" s="4">
        <v>0.99690264833254316</v>
      </c>
      <c r="O3725" s="2">
        <v>43374.314554419332</v>
      </c>
      <c r="P3725" s="2">
        <v>3410</v>
      </c>
      <c r="Q3725" s="2">
        <v>9844622846.2044315</v>
      </c>
      <c r="R3725" s="4">
        <v>0.99794884543293549</v>
      </c>
      <c r="S3725" s="2">
        <v>37393.432396882934</v>
      </c>
      <c r="T3725" s="2">
        <v>3547</v>
      </c>
      <c r="U3725" s="2">
        <v>12328518076.172194</v>
      </c>
      <c r="V3725" s="4">
        <v>0.9988149118630153</v>
      </c>
      <c r="W3725" s="2">
        <v>32499.174912511498</v>
      </c>
      <c r="X3725" s="2">
        <v>3621</v>
      </c>
      <c r="Y3725" s="2">
        <v>14149003949.914934</v>
      </c>
      <c r="Z3725" s="4">
        <v>0.99919049329485032</v>
      </c>
      <c r="AA3725" s="2">
        <v>26755.204313462764</v>
      </c>
      <c r="AB3725" s="2">
        <v>3720</v>
      </c>
      <c r="AC3725" s="2">
        <v>15852372084.711645</v>
      </c>
      <c r="AD3725" s="4">
        <v>0.99947828627119872</v>
      </c>
    </row>
    <row r="3726" spans="1:30" x14ac:dyDescent="0.2">
      <c r="A3726">
        <v>2444</v>
      </c>
      <c r="B3726">
        <v>3321</v>
      </c>
      <c r="C3726">
        <v>1</v>
      </c>
      <c r="D3726" t="s">
        <v>6644</v>
      </c>
      <c r="E3726" t="s">
        <v>6645</v>
      </c>
      <c r="F3726" t="s">
        <v>8510</v>
      </c>
      <c r="G3726" s="2">
        <v>54409.803060309125</v>
      </c>
      <c r="H3726" s="2">
        <v>3176</v>
      </c>
      <c r="I3726" s="2">
        <v>7461280287.3917847</v>
      </c>
      <c r="J3726" s="4">
        <v>0.99601180184146387</v>
      </c>
      <c r="K3726" s="2">
        <v>42697.541202454704</v>
      </c>
      <c r="L3726" s="2">
        <v>3440</v>
      </c>
      <c r="M3726" s="2">
        <v>8775259423.8707104</v>
      </c>
      <c r="N3726" s="4">
        <v>0.99782026290398596</v>
      </c>
      <c r="O3726" s="2">
        <v>38919.186550597798</v>
      </c>
      <c r="P3726" s="2">
        <v>3500</v>
      </c>
      <c r="Q3726" s="2">
        <v>9848333087.8674126</v>
      </c>
      <c r="R3726" s="4">
        <v>0.9983249524145531</v>
      </c>
      <c r="S3726" s="2">
        <v>29900.339214151132</v>
      </c>
      <c r="T3726" s="2">
        <v>3684</v>
      </c>
      <c r="U3726" s="2">
        <v>12333148450.274483</v>
      </c>
      <c r="V3726" s="4">
        <v>0.99919004914004206</v>
      </c>
      <c r="W3726" s="2">
        <v>22947.884164503135</v>
      </c>
      <c r="X3726" s="2">
        <v>3822</v>
      </c>
      <c r="Y3726" s="2">
        <v>14154529295.422558</v>
      </c>
      <c r="Z3726" s="4">
        <v>0.99958068844377601</v>
      </c>
      <c r="AA3726" s="2">
        <v>26730.506562129303</v>
      </c>
      <c r="AB3726" s="2">
        <v>3721</v>
      </c>
      <c r="AC3726" s="2">
        <v>15852398815.218206</v>
      </c>
      <c r="AD3726" s="4">
        <v>0.999479971606412</v>
      </c>
    </row>
    <row r="3727" spans="1:30" x14ac:dyDescent="0.2">
      <c r="A3727">
        <v>166</v>
      </c>
      <c r="B3727">
        <v>3863</v>
      </c>
      <c r="C3727">
        <v>1</v>
      </c>
      <c r="D3727" t="s">
        <v>7728</v>
      </c>
      <c r="E3727" t="s">
        <v>7729</v>
      </c>
      <c r="F3727" t="s">
        <v>8510</v>
      </c>
      <c r="G3727" s="2">
        <v>26515.812408954767</v>
      </c>
      <c r="H3727" s="2">
        <v>3714</v>
      </c>
      <c r="I3727" s="2">
        <v>7482698520.8191175</v>
      </c>
      <c r="J3727" s="4">
        <v>0.99887093759920609</v>
      </c>
      <c r="K3727" s="2">
        <v>24507.085735108296</v>
      </c>
      <c r="L3727" s="2">
        <v>3820</v>
      </c>
      <c r="M3727" s="2">
        <v>8787904283.2898407</v>
      </c>
      <c r="N3727" s="4">
        <v>0.99925808899442137</v>
      </c>
      <c r="O3727" s="2">
        <v>26310.739491216998</v>
      </c>
      <c r="P3727" s="2">
        <v>3781</v>
      </c>
      <c r="Q3727" s="2">
        <v>9857480150.9452515</v>
      </c>
      <c r="R3727" s="4">
        <v>0.99925218966683149</v>
      </c>
      <c r="S3727" s="2">
        <v>26685.326745867333</v>
      </c>
      <c r="T3727" s="2">
        <v>3752</v>
      </c>
      <c r="U3727" s="2">
        <v>12335066239.5054</v>
      </c>
      <c r="V3727" s="4">
        <v>0.99934542194882692</v>
      </c>
      <c r="W3727" s="2">
        <v>26234.905444478602</v>
      </c>
      <c r="X3727" s="2">
        <v>3745</v>
      </c>
      <c r="Y3727" s="2">
        <v>14152641020.900461</v>
      </c>
      <c r="Z3727" s="4">
        <v>0.99944734012060865</v>
      </c>
      <c r="AA3727" s="2">
        <v>26688.747847736737</v>
      </c>
      <c r="AB3727" s="2">
        <v>3722</v>
      </c>
      <c r="AC3727" s="2">
        <v>15852425503.966055</v>
      </c>
      <c r="AD3727" s="4">
        <v>0.99948165430877478</v>
      </c>
    </row>
    <row r="3728" spans="1:30" x14ac:dyDescent="0.2">
      <c r="A3728">
        <v>5130</v>
      </c>
      <c r="B3728">
        <v>4090</v>
      </c>
      <c r="C3728">
        <v>1</v>
      </c>
      <c r="D3728" t="s">
        <v>8182</v>
      </c>
      <c r="E3728" t="s">
        <v>8183</v>
      </c>
      <c r="F3728" t="s">
        <v>8510</v>
      </c>
      <c r="G3728" s="2">
        <v>16304.579907015801</v>
      </c>
      <c r="H3728" s="2">
        <v>3976</v>
      </c>
      <c r="I3728" s="2">
        <v>7488261245.2642508</v>
      </c>
      <c r="J3728" s="4">
        <v>0.99961350978311225</v>
      </c>
      <c r="K3728" s="2">
        <v>16687.842329671588</v>
      </c>
      <c r="L3728" s="2">
        <v>4003</v>
      </c>
      <c r="M3728" s="2">
        <v>8791636418.0888405</v>
      </c>
      <c r="N3728" s="4">
        <v>0.99968246388141335</v>
      </c>
      <c r="O3728" s="2">
        <v>15928.7697623774</v>
      </c>
      <c r="P3728" s="2">
        <v>4016</v>
      </c>
      <c r="Q3728" s="2">
        <v>9862392754.4541683</v>
      </c>
      <c r="R3728" s="4">
        <v>0.99975017999885152</v>
      </c>
      <c r="S3728" s="2">
        <v>17778.546341644866</v>
      </c>
      <c r="T3728" s="2">
        <v>3976</v>
      </c>
      <c r="U3728" s="2">
        <v>12340055549.390205</v>
      </c>
      <c r="V3728" s="4">
        <v>0.99974963899113967</v>
      </c>
      <c r="W3728" s="2">
        <v>20788.862062689423</v>
      </c>
      <c r="X3728" s="2">
        <v>3861</v>
      </c>
      <c r="Y3728" s="2">
        <v>14155378213.43642</v>
      </c>
      <c r="Z3728" s="4">
        <v>0.99964063830399519</v>
      </c>
      <c r="AA3728" s="2">
        <v>26599.091337907303</v>
      </c>
      <c r="AB3728" s="2">
        <v>3723</v>
      </c>
      <c r="AC3728" s="2">
        <v>15852452103.057392</v>
      </c>
      <c r="AD3728" s="4">
        <v>0.99948333135837242</v>
      </c>
    </row>
    <row r="3729" spans="1:30" x14ac:dyDescent="0.2">
      <c r="A3729">
        <v>2160</v>
      </c>
      <c r="B3729">
        <v>4050</v>
      </c>
      <c r="C3729">
        <v>1</v>
      </c>
      <c r="D3729" t="s">
        <v>8102</v>
      </c>
      <c r="E3729" t="s">
        <v>8103</v>
      </c>
      <c r="F3729" t="s">
        <v>8510</v>
      </c>
      <c r="G3729" s="2">
        <v>26653.248257695832</v>
      </c>
      <c r="H3729" s="2">
        <v>3711</v>
      </c>
      <c r="I3729" s="2">
        <v>7482618849.0484915</v>
      </c>
      <c r="J3729" s="4">
        <v>0.99886030215585586</v>
      </c>
      <c r="K3729" s="2">
        <v>20057.079135783133</v>
      </c>
      <c r="L3729" s="2">
        <v>3916</v>
      </c>
      <c r="M3729" s="2">
        <v>8790046913.3664646</v>
      </c>
      <c r="N3729" s="4">
        <v>0.99950172392338388</v>
      </c>
      <c r="O3729" s="2">
        <v>21222.110131608399</v>
      </c>
      <c r="P3729" s="2">
        <v>3889</v>
      </c>
      <c r="Q3729" s="2">
        <v>9860023618.7067738</v>
      </c>
      <c r="R3729" s="4">
        <v>0.99951002084590868</v>
      </c>
      <c r="S3729" s="2">
        <v>16717.310565515636</v>
      </c>
      <c r="T3729" s="2">
        <v>3999</v>
      </c>
      <c r="U3729" s="2">
        <v>12340451149.627489</v>
      </c>
      <c r="V3729" s="4">
        <v>0.99978168918676691</v>
      </c>
      <c r="W3729" s="2">
        <v>25326.365367203965</v>
      </c>
      <c r="X3729" s="2">
        <v>3766</v>
      </c>
      <c r="Y3729" s="2">
        <v>14153181655.218904</v>
      </c>
      <c r="Z3729" s="4">
        <v>0.99948551925132689</v>
      </c>
      <c r="AA3729" s="2">
        <v>26539.9693723977</v>
      </c>
      <c r="AB3729" s="2">
        <v>3724</v>
      </c>
      <c r="AC3729" s="2">
        <v>15852478643.026764</v>
      </c>
      <c r="AD3729" s="4">
        <v>0.99948500468038148</v>
      </c>
    </row>
    <row r="3730" spans="1:30" x14ac:dyDescent="0.2">
      <c r="A3730">
        <v>1728</v>
      </c>
      <c r="B3730">
        <v>3841</v>
      </c>
      <c r="C3730">
        <v>1</v>
      </c>
      <c r="D3730" t="s">
        <v>7684</v>
      </c>
      <c r="E3730" t="s">
        <v>7685</v>
      </c>
      <c r="F3730" t="s">
        <v>8510</v>
      </c>
      <c r="G3730" s="2">
        <v>20113.355485943466</v>
      </c>
      <c r="H3730" s="2">
        <v>3874</v>
      </c>
      <c r="I3730" s="2">
        <v>7486420095.8551884</v>
      </c>
      <c r="J3730" s="4">
        <v>0.99936773339223228</v>
      </c>
      <c r="K3730" s="2">
        <v>28794.554796826065</v>
      </c>
      <c r="L3730" s="2">
        <v>3722</v>
      </c>
      <c r="M3730" s="2">
        <v>8785275477.3382835</v>
      </c>
      <c r="N3730" s="4">
        <v>0.9989591718092985</v>
      </c>
      <c r="O3730" s="2">
        <v>37053.69558169513</v>
      </c>
      <c r="P3730" s="2">
        <v>3540</v>
      </c>
      <c r="Q3730" s="2">
        <v>9849849335.7577152</v>
      </c>
      <c r="R3730" s="4">
        <v>0.99847865437501993</v>
      </c>
      <c r="S3730" s="2">
        <v>31792.687835126369</v>
      </c>
      <c r="T3730" s="2">
        <v>3656</v>
      </c>
      <c r="U3730" s="2">
        <v>12332284123.503691</v>
      </c>
      <c r="V3730" s="4">
        <v>0.99912002430315128</v>
      </c>
      <c r="W3730" s="2">
        <v>31928.564201852467</v>
      </c>
      <c r="X3730" s="2">
        <v>3633</v>
      </c>
      <c r="Y3730" s="2">
        <v>14149389608.148647</v>
      </c>
      <c r="Z3730" s="4">
        <v>0.99921772814771714</v>
      </c>
      <c r="AA3730" s="2">
        <v>26514.829986288067</v>
      </c>
      <c r="AB3730" s="2">
        <v>3725</v>
      </c>
      <c r="AC3730" s="2">
        <v>15852505157.85675</v>
      </c>
      <c r="AD3730" s="4">
        <v>0.99948667641737421</v>
      </c>
    </row>
    <row r="3731" spans="1:30" x14ac:dyDescent="0.2">
      <c r="A3731">
        <v>5799</v>
      </c>
      <c r="B3731">
        <v>3051</v>
      </c>
      <c r="C3731">
        <v>1</v>
      </c>
      <c r="D3731" t="s">
        <v>6104</v>
      </c>
      <c r="E3731" t="s">
        <v>6105</v>
      </c>
      <c r="F3731" t="s">
        <v>8510</v>
      </c>
      <c r="G3731" s="2">
        <v>73090.613377018264</v>
      </c>
      <c r="H3731" s="2">
        <v>2940</v>
      </c>
      <c r="I3731" s="2">
        <v>7446456931.3554535</v>
      </c>
      <c r="J3731" s="4">
        <v>0.99403302112469705</v>
      </c>
      <c r="K3731" s="2">
        <v>63802.87529074886</v>
      </c>
      <c r="L3731" s="2">
        <v>3110</v>
      </c>
      <c r="M3731" s="2">
        <v>8757889343.6209106</v>
      </c>
      <c r="N3731" s="4">
        <v>0.99584513975328215</v>
      </c>
      <c r="O3731" s="2">
        <v>52380.215368451834</v>
      </c>
      <c r="P3731" s="2">
        <v>3259</v>
      </c>
      <c r="Q3731" s="2">
        <v>9837386809.5968647</v>
      </c>
      <c r="R3731" s="4">
        <v>0.99721532882281816</v>
      </c>
      <c r="S3731" s="2">
        <v>29731.065275497433</v>
      </c>
      <c r="T3731" s="2">
        <v>3689</v>
      </c>
      <c r="U3731" s="2">
        <v>12333297502.719204</v>
      </c>
      <c r="V3731" s="4">
        <v>0.9992021248658931</v>
      </c>
      <c r="W3731" s="2">
        <v>31640.209092253266</v>
      </c>
      <c r="X3731" s="2">
        <v>3639</v>
      </c>
      <c r="Y3731" s="2">
        <v>14149580182.400549</v>
      </c>
      <c r="Z3731" s="4">
        <v>0.99923118633752617</v>
      </c>
      <c r="AA3731" s="2">
        <v>26450.167301234676</v>
      </c>
      <c r="AB3731" s="2">
        <v>3726</v>
      </c>
      <c r="AC3731" s="2">
        <v>15852531608.024052</v>
      </c>
      <c r="AD3731" s="4">
        <v>0.99948834407744069</v>
      </c>
    </row>
    <row r="3732" spans="1:30" x14ac:dyDescent="0.2">
      <c r="A3732">
        <v>921</v>
      </c>
      <c r="B3732">
        <v>3985</v>
      </c>
      <c r="C3732">
        <v>1</v>
      </c>
      <c r="D3732" t="s">
        <v>7972</v>
      </c>
      <c r="E3732" t="s">
        <v>7973</v>
      </c>
      <c r="F3732" t="s">
        <v>8510</v>
      </c>
      <c r="G3732" s="2">
        <v>25285.777000544334</v>
      </c>
      <c r="H3732" s="2">
        <v>3751</v>
      </c>
      <c r="I3732" s="2">
        <v>7483654888.1991749</v>
      </c>
      <c r="J3732" s="4">
        <v>0.99899860378526839</v>
      </c>
      <c r="K3732" s="2">
        <v>24674.327588517903</v>
      </c>
      <c r="L3732" s="2">
        <v>3815</v>
      </c>
      <c r="M3732" s="2">
        <v>8787781343.6209641</v>
      </c>
      <c r="N3732" s="4">
        <v>0.99924410972762201</v>
      </c>
      <c r="O3732" s="2">
        <v>25044.256596933566</v>
      </c>
      <c r="P3732" s="2">
        <v>3805</v>
      </c>
      <c r="Q3732" s="2">
        <v>9858097446.3003654</v>
      </c>
      <c r="R3732" s="4">
        <v>0.99931476486108228</v>
      </c>
      <c r="S3732" s="2">
        <v>24616.240076757666</v>
      </c>
      <c r="T3732" s="2">
        <v>3806</v>
      </c>
      <c r="U3732" s="2">
        <v>12336452402.633118</v>
      </c>
      <c r="V3732" s="4">
        <v>0.999457724205569</v>
      </c>
      <c r="W3732" s="2">
        <v>23824.32184935937</v>
      </c>
      <c r="X3732" s="2">
        <v>3799</v>
      </c>
      <c r="Y3732" s="2">
        <v>14153990188.204052</v>
      </c>
      <c r="Z3732" s="4">
        <v>0.99954261715554227</v>
      </c>
      <c r="AA3732" s="2">
        <v>26448.388751566599</v>
      </c>
      <c r="AB3732" s="2">
        <v>3727</v>
      </c>
      <c r="AC3732" s="2">
        <v>15852558056.412804</v>
      </c>
      <c r="AD3732" s="4">
        <v>0.99949001162537132</v>
      </c>
    </row>
    <row r="3733" spans="1:30" x14ac:dyDescent="0.2">
      <c r="A3733">
        <v>3036</v>
      </c>
      <c r="B3733">
        <v>4127</v>
      </c>
      <c r="C3733">
        <v>1</v>
      </c>
      <c r="D3733" t="s">
        <v>8256</v>
      </c>
      <c r="E3733" t="s">
        <v>8257</v>
      </c>
      <c r="F3733" t="s">
        <v>8510</v>
      </c>
      <c r="G3733" s="2">
        <v>8058.3811850993225</v>
      </c>
      <c r="H3733" s="2">
        <v>4187</v>
      </c>
      <c r="I3733" s="2">
        <v>7490821277.5703535</v>
      </c>
      <c r="J3733" s="4">
        <v>0.99995525038147615</v>
      </c>
      <c r="K3733" s="2">
        <v>14525.5277824512</v>
      </c>
      <c r="L3733" s="2">
        <v>4065</v>
      </c>
      <c r="M3733" s="2">
        <v>8792611140.6784191</v>
      </c>
      <c r="N3733" s="4">
        <v>0.99979329797800387</v>
      </c>
      <c r="O3733" s="2">
        <v>9711.0415566458632</v>
      </c>
      <c r="P3733" s="2">
        <v>4163</v>
      </c>
      <c r="Q3733" s="2">
        <v>9864274356.2261562</v>
      </c>
      <c r="R3733" s="4">
        <v>0.99994091786105854</v>
      </c>
      <c r="S3733" s="2">
        <v>21485.993055846699</v>
      </c>
      <c r="T3733" s="2">
        <v>3882</v>
      </c>
      <c r="U3733" s="2">
        <v>12338202912.783802</v>
      </c>
      <c r="V3733" s="4">
        <v>0.99959954462802925</v>
      </c>
      <c r="W3733" s="2">
        <v>21084.853071919835</v>
      </c>
      <c r="X3733" s="2">
        <v>3853</v>
      </c>
      <c r="Y3733" s="2">
        <v>14155210933.917143</v>
      </c>
      <c r="Z3733" s="4">
        <v>0.99962882516817475</v>
      </c>
      <c r="AA3733" s="2">
        <v>26258.891895312368</v>
      </c>
      <c r="AB3733" s="2">
        <v>3728</v>
      </c>
      <c r="AC3733" s="2">
        <v>15852584315.304699</v>
      </c>
      <c r="AD3733" s="4">
        <v>0.99949166722568972</v>
      </c>
    </row>
    <row r="3734" spans="1:30" x14ac:dyDescent="0.2">
      <c r="A3734">
        <v>2625</v>
      </c>
      <c r="B3734">
        <v>3798</v>
      </c>
      <c r="C3734">
        <v>1</v>
      </c>
      <c r="D3734" t="s">
        <v>7598</v>
      </c>
      <c r="E3734" t="s">
        <v>7599</v>
      </c>
      <c r="F3734" t="s">
        <v>8510</v>
      </c>
      <c r="G3734" s="2">
        <v>23040.332012617397</v>
      </c>
      <c r="H3734" s="2">
        <v>3797</v>
      </c>
      <c r="I3734" s="2">
        <v>7484757159.2266903</v>
      </c>
      <c r="J3734" s="4">
        <v>0.99914574675670842</v>
      </c>
      <c r="K3734" s="2">
        <v>26666.360326613565</v>
      </c>
      <c r="L3734" s="2">
        <v>3780</v>
      </c>
      <c r="M3734" s="2">
        <v>8786886022.9645329</v>
      </c>
      <c r="N3734" s="4">
        <v>0.99914230429377315</v>
      </c>
      <c r="O3734" s="2">
        <v>29212.641365014966</v>
      </c>
      <c r="P3734" s="2">
        <v>3724</v>
      </c>
      <c r="Q3734" s="2">
        <v>9855903821.2755051</v>
      </c>
      <c r="R3734" s="4">
        <v>0.99909239721987642</v>
      </c>
      <c r="S3734" s="2">
        <v>29618.1478794717</v>
      </c>
      <c r="T3734" s="2">
        <v>3692</v>
      </c>
      <c r="U3734" s="2">
        <v>12333386418.427027</v>
      </c>
      <c r="V3734" s="4">
        <v>0.99920932851634992</v>
      </c>
      <c r="W3734" s="2">
        <v>28440.631403189105</v>
      </c>
      <c r="X3734" s="2">
        <v>3699</v>
      </c>
      <c r="Y3734" s="2">
        <v>14151382776.281715</v>
      </c>
      <c r="Z3734" s="4">
        <v>0.99935848396750127</v>
      </c>
      <c r="AA3734" s="2">
        <v>26182.1589425149</v>
      </c>
      <c r="AB3734" s="2">
        <v>3729</v>
      </c>
      <c r="AC3734" s="2">
        <v>15852610497.463642</v>
      </c>
      <c r="AD3734" s="4">
        <v>0.99949331798806218</v>
      </c>
    </row>
    <row r="3735" spans="1:30" x14ac:dyDescent="0.2">
      <c r="A3735">
        <v>5390</v>
      </c>
      <c r="B3735">
        <v>4033</v>
      </c>
      <c r="C3735">
        <v>1</v>
      </c>
      <c r="D3735" t="s">
        <v>8068</v>
      </c>
      <c r="E3735" t="s">
        <v>8069</v>
      </c>
      <c r="F3735" t="s">
        <v>8510</v>
      </c>
      <c r="G3735" s="2">
        <v>14811.014169630469</v>
      </c>
      <c r="H3735" s="2">
        <v>4006</v>
      </c>
      <c r="I3735" s="2">
        <v>7488727799.1264372</v>
      </c>
      <c r="J3735" s="4">
        <v>0.99967579040185783</v>
      </c>
      <c r="K3735" s="2">
        <v>15665.936088088298</v>
      </c>
      <c r="L3735" s="2">
        <v>4039</v>
      </c>
      <c r="M3735" s="2">
        <v>8792220798.0208092</v>
      </c>
      <c r="N3735" s="4">
        <v>0.99974891275878408</v>
      </c>
      <c r="O3735" s="2">
        <v>19407.687033601633</v>
      </c>
      <c r="P3735" s="2">
        <v>3936</v>
      </c>
      <c r="Q3735" s="2">
        <v>9860977564.8452492</v>
      </c>
      <c r="R3735" s="4">
        <v>0.99960672231049186</v>
      </c>
      <c r="S3735" s="2">
        <v>23497.248943602837</v>
      </c>
      <c r="T3735" s="2">
        <v>3833</v>
      </c>
      <c r="U3735" s="2">
        <v>12337101938.556074</v>
      </c>
      <c r="V3735" s="4">
        <v>0.99951034741312983</v>
      </c>
      <c r="W3735" s="2">
        <v>26650.832228149931</v>
      </c>
      <c r="X3735" s="2">
        <v>3738</v>
      </c>
      <c r="Y3735" s="2">
        <v>14152456132.363205</v>
      </c>
      <c r="Z3735" s="4">
        <v>0.9994342834510791</v>
      </c>
      <c r="AA3735" s="2">
        <v>26166.934992569568</v>
      </c>
      <c r="AB3735" s="2">
        <v>3730</v>
      </c>
      <c r="AC3735" s="2">
        <v>15852636664.398634</v>
      </c>
      <c r="AD3735" s="4">
        <v>0.99949496779057767</v>
      </c>
    </row>
    <row r="3736" spans="1:30" x14ac:dyDescent="0.2">
      <c r="A3736">
        <v>1780</v>
      </c>
      <c r="B3736">
        <v>3966</v>
      </c>
      <c r="C3736">
        <v>1</v>
      </c>
      <c r="D3736" t="s">
        <v>7934</v>
      </c>
      <c r="E3736" t="s">
        <v>7935</v>
      </c>
      <c r="F3736" t="s">
        <v>8510</v>
      </c>
      <c r="G3736" s="2">
        <v>17899.133420366768</v>
      </c>
      <c r="H3736" s="2">
        <v>3926</v>
      </c>
      <c r="I3736" s="2">
        <v>7487403874.3825846</v>
      </c>
      <c r="J3736" s="4">
        <v>0.99949905871254496</v>
      </c>
      <c r="K3736" s="2">
        <v>27595.859721684534</v>
      </c>
      <c r="L3736" s="2">
        <v>3758</v>
      </c>
      <c r="M3736" s="2">
        <v>8786289891.3726025</v>
      </c>
      <c r="N3736" s="4">
        <v>0.99907451915454781</v>
      </c>
      <c r="O3736" s="2">
        <v>27761.160579003303</v>
      </c>
      <c r="P3736" s="2">
        <v>3750</v>
      </c>
      <c r="Q3736" s="2">
        <v>9856645813.224823</v>
      </c>
      <c r="R3736" s="4">
        <v>0.99916761290063028</v>
      </c>
      <c r="S3736" s="2">
        <v>29384.296957166032</v>
      </c>
      <c r="T3736" s="2">
        <v>3697</v>
      </c>
      <c r="U3736" s="2">
        <v>12333533721.498539</v>
      </c>
      <c r="V3736" s="4">
        <v>0.99922126251388965</v>
      </c>
      <c r="W3736" s="2">
        <v>23796.760563049367</v>
      </c>
      <c r="X3736" s="2">
        <v>3801</v>
      </c>
      <c r="Y3736" s="2">
        <v>14154037808.66254</v>
      </c>
      <c r="Z3736" s="4">
        <v>0.99954598007137552</v>
      </c>
      <c r="AA3736" s="2">
        <v>25999.210693057001</v>
      </c>
      <c r="AB3736" s="2">
        <v>3731</v>
      </c>
      <c r="AC3736" s="2">
        <v>15852662663.609327</v>
      </c>
      <c r="AD3736" s="4">
        <v>0.99949660701822196</v>
      </c>
    </row>
    <row r="3737" spans="1:30" x14ac:dyDescent="0.2">
      <c r="A3737">
        <v>2671</v>
      </c>
      <c r="B3737">
        <v>3909</v>
      </c>
      <c r="C3737">
        <v>1</v>
      </c>
      <c r="D3737" t="s">
        <v>7820</v>
      </c>
      <c r="E3737" t="s">
        <v>7821</v>
      </c>
      <c r="F3737" t="s">
        <v>8510</v>
      </c>
      <c r="G3737" s="2">
        <v>36766.589479032329</v>
      </c>
      <c r="H3737" s="2">
        <v>3497</v>
      </c>
      <c r="I3737" s="2">
        <v>7475780901.9773283</v>
      </c>
      <c r="J3737" s="4">
        <v>0.99794749956422091</v>
      </c>
      <c r="K3737" s="2">
        <v>28260.461089620265</v>
      </c>
      <c r="L3737" s="2">
        <v>3738</v>
      </c>
      <c r="M3737" s="2">
        <v>8785731981.9730396</v>
      </c>
      <c r="N3737" s="4">
        <v>0.99901108019771945</v>
      </c>
      <c r="O3737" s="2">
        <v>30077.469360710966</v>
      </c>
      <c r="P3737" s="2">
        <v>3697</v>
      </c>
      <c r="Q3737" s="2">
        <v>9855103355.484396</v>
      </c>
      <c r="R3737" s="4">
        <v>0.99901125404918056</v>
      </c>
      <c r="S3737" s="2">
        <v>28757.720727825799</v>
      </c>
      <c r="T3737" s="2">
        <v>3708</v>
      </c>
      <c r="U3737" s="2">
        <v>12333853699.933941</v>
      </c>
      <c r="V3737" s="4">
        <v>0.99924718608643748</v>
      </c>
      <c r="W3737" s="2">
        <v>29370.897614587466</v>
      </c>
      <c r="X3737" s="2">
        <v>3681</v>
      </c>
      <c r="Y3737" s="2">
        <v>14150861122.568729</v>
      </c>
      <c r="Z3737" s="4">
        <v>0.99932164523082045</v>
      </c>
      <c r="AA3737" s="2">
        <v>25893.223845293764</v>
      </c>
      <c r="AB3737" s="2">
        <v>3732</v>
      </c>
      <c r="AC3737" s="2">
        <v>15852688556.833172</v>
      </c>
      <c r="AD3737" s="4">
        <v>0.99949823956348749</v>
      </c>
    </row>
    <row r="3738" spans="1:30" x14ac:dyDescent="0.2">
      <c r="A3738">
        <v>4530</v>
      </c>
      <c r="B3738">
        <v>4067</v>
      </c>
      <c r="C3738">
        <v>1</v>
      </c>
      <c r="D3738" t="s">
        <v>8136</v>
      </c>
      <c r="E3738" t="s">
        <v>8137</v>
      </c>
      <c r="F3738" t="s">
        <v>8510</v>
      </c>
      <c r="G3738" s="2">
        <v>5854.6689320322366</v>
      </c>
      <c r="H3738" s="2">
        <v>4216</v>
      </c>
      <c r="I3738" s="2">
        <v>7491028025.1963634</v>
      </c>
      <c r="J3738" s="4">
        <v>0.99998284927437076</v>
      </c>
      <c r="K3738" s="2">
        <v>8484.5758711837243</v>
      </c>
      <c r="L3738" s="2">
        <v>4189</v>
      </c>
      <c r="M3738" s="2">
        <v>8794052014.520937</v>
      </c>
      <c r="N3738" s="4">
        <v>0.99995713736404435</v>
      </c>
      <c r="O3738" s="2">
        <v>10266.215183029482</v>
      </c>
      <c r="P3738" s="2">
        <v>4151</v>
      </c>
      <c r="Q3738" s="2">
        <v>9864155028.7964115</v>
      </c>
      <c r="R3738" s="4">
        <v>0.99992882164644448</v>
      </c>
      <c r="S3738" s="2">
        <v>15781.345503888531</v>
      </c>
      <c r="T3738" s="2">
        <v>4021</v>
      </c>
      <c r="U3738" s="2">
        <v>12340806079.41824</v>
      </c>
      <c r="V3738" s="4">
        <v>0.99981044440012479</v>
      </c>
      <c r="W3738" s="2">
        <v>18892.813668923267</v>
      </c>
      <c r="X3738" s="2">
        <v>3918</v>
      </c>
      <c r="Y3738" s="2">
        <v>14156506334.765486</v>
      </c>
      <c r="Z3738" s="4">
        <v>0.9997203052622684</v>
      </c>
      <c r="AA3738" s="2">
        <v>25876.630737155298</v>
      </c>
      <c r="AB3738" s="2">
        <v>3733</v>
      </c>
      <c r="AC3738" s="2">
        <v>15852714433.463909</v>
      </c>
      <c r="AD3738" s="4">
        <v>0.99949987106257199</v>
      </c>
    </row>
    <row r="3739" spans="1:30" x14ac:dyDescent="0.2">
      <c r="A3739">
        <v>3233</v>
      </c>
      <c r="B3739">
        <v>3671</v>
      </c>
      <c r="C3739">
        <v>1</v>
      </c>
      <c r="D3739" t="s">
        <v>7344</v>
      </c>
      <c r="E3739" t="s">
        <v>7345</v>
      </c>
      <c r="F3739" t="s">
        <v>8510</v>
      </c>
      <c r="G3739" s="2">
        <v>26678.688462848437</v>
      </c>
      <c r="H3739" s="2">
        <v>3710</v>
      </c>
      <c r="I3739" s="2">
        <v>7482592195.8002338</v>
      </c>
      <c r="J3739" s="4">
        <v>0.99885674419411208</v>
      </c>
      <c r="K3739" s="2">
        <v>27703.5904797002</v>
      </c>
      <c r="L3739" s="2">
        <v>3753</v>
      </c>
      <c r="M3739" s="2">
        <v>8786151684.0715046</v>
      </c>
      <c r="N3739" s="4">
        <v>0.99905880383049239</v>
      </c>
      <c r="O3739" s="2">
        <v>32610.880988448334</v>
      </c>
      <c r="P3739" s="2">
        <v>3636</v>
      </c>
      <c r="Q3739" s="2">
        <v>9853187234.545784</v>
      </c>
      <c r="R3739" s="4">
        <v>0.99881701698106018</v>
      </c>
      <c r="S3739" s="2">
        <v>31334.647766130733</v>
      </c>
      <c r="T3739" s="2">
        <v>3665</v>
      </c>
      <c r="U3739" s="2">
        <v>12332567895.239754</v>
      </c>
      <c r="V3739" s="4">
        <v>0.99914301453115706</v>
      </c>
      <c r="W3739" s="2">
        <v>27405.665808658901</v>
      </c>
      <c r="X3739" s="2">
        <v>3723</v>
      </c>
      <c r="Y3739" s="2">
        <v>14152049877.464058</v>
      </c>
      <c r="Z3739" s="4">
        <v>0.99940559407940899</v>
      </c>
      <c r="AA3739" s="2">
        <v>25865.433282245398</v>
      </c>
      <c r="AB3739" s="2">
        <v>3734</v>
      </c>
      <c r="AC3739" s="2">
        <v>15852740298.897192</v>
      </c>
      <c r="AD3739" s="4">
        <v>0.99950150185566677</v>
      </c>
    </row>
    <row r="3740" spans="1:30" x14ac:dyDescent="0.2">
      <c r="A3740">
        <v>4792</v>
      </c>
      <c r="B3740">
        <v>3765</v>
      </c>
      <c r="C3740">
        <v>1</v>
      </c>
      <c r="D3740" t="s">
        <v>7532</v>
      </c>
      <c r="E3740" t="s">
        <v>7533</v>
      </c>
      <c r="F3740" t="s">
        <v>8510</v>
      </c>
      <c r="G3740" s="2">
        <v>47649.283300129064</v>
      </c>
      <c r="H3740" s="2">
        <v>3292</v>
      </c>
      <c r="I3740" s="2">
        <v>7467184523.3816767</v>
      </c>
      <c r="J3740" s="4">
        <v>0.99679996265305104</v>
      </c>
      <c r="K3740" s="2">
        <v>38068.665863254464</v>
      </c>
      <c r="L3740" s="2">
        <v>3533</v>
      </c>
      <c r="M3740" s="2">
        <v>8779012864.2580757</v>
      </c>
      <c r="N3740" s="4">
        <v>0.99824706041425981</v>
      </c>
      <c r="O3740" s="2">
        <v>33952.314824961497</v>
      </c>
      <c r="P3740" s="2">
        <v>3607</v>
      </c>
      <c r="Q3740" s="2">
        <v>9852224212.0452766</v>
      </c>
      <c r="R3740" s="4">
        <v>0.9987193954461856</v>
      </c>
      <c r="S3740" s="2">
        <v>29185.210541475633</v>
      </c>
      <c r="T3740" s="2">
        <v>3702</v>
      </c>
      <c r="U3740" s="2">
        <v>12333680100.875492</v>
      </c>
      <c r="V3740" s="4">
        <v>0.99923312167681477</v>
      </c>
      <c r="W3740" s="2">
        <v>30199.767657834163</v>
      </c>
      <c r="X3740" s="2">
        <v>3667</v>
      </c>
      <c r="Y3740" s="2">
        <v>14150443136.921648</v>
      </c>
      <c r="Z3740" s="4">
        <v>0.99929212744381746</v>
      </c>
      <c r="AA3740" s="2">
        <v>25803.368972153567</v>
      </c>
      <c r="AB3740" s="2">
        <v>3735</v>
      </c>
      <c r="AC3740" s="2">
        <v>15852766102.266165</v>
      </c>
      <c r="AD3740" s="4">
        <v>0.99950312873566061</v>
      </c>
    </row>
    <row r="3741" spans="1:30" x14ac:dyDescent="0.2">
      <c r="A3741">
        <v>2914</v>
      </c>
      <c r="B3741">
        <v>2860</v>
      </c>
      <c r="C3741">
        <v>1</v>
      </c>
      <c r="D3741" t="s">
        <v>5722</v>
      </c>
      <c r="E3741" t="s">
        <v>5723</v>
      </c>
      <c r="F3741" t="s">
        <v>8510</v>
      </c>
      <c r="G3741" s="2">
        <v>53324.353812075926</v>
      </c>
      <c r="H3741" s="2">
        <v>3190</v>
      </c>
      <c r="I3741" s="2">
        <v>7462033978.7684717</v>
      </c>
      <c r="J3741" s="4">
        <v>0.99611241265853712</v>
      </c>
      <c r="K3741" s="2">
        <v>47098.202334125497</v>
      </c>
      <c r="L3741" s="2">
        <v>3363</v>
      </c>
      <c r="M3741" s="2">
        <v>8771831188.4969082</v>
      </c>
      <c r="N3741" s="4">
        <v>0.99743044391895641</v>
      </c>
      <c r="O3741" s="2">
        <v>49591.67676872306</v>
      </c>
      <c r="P3741" s="2">
        <v>3304</v>
      </c>
      <c r="Q3741" s="2">
        <v>9839683600.9864197</v>
      </c>
      <c r="R3741" s="4">
        <v>0.99744815443241386</v>
      </c>
      <c r="S3741" s="2">
        <v>39074.446218037367</v>
      </c>
      <c r="T3741" s="2">
        <v>3522</v>
      </c>
      <c r="U3741" s="2">
        <v>12327561803.555868</v>
      </c>
      <c r="V3741" s="4">
        <v>0.99873743788414038</v>
      </c>
      <c r="W3741" s="2">
        <v>24701.419261548799</v>
      </c>
      <c r="X3741" s="2">
        <v>3776</v>
      </c>
      <c r="Y3741" s="2">
        <v>14153431551.836832</v>
      </c>
      <c r="Z3741" s="4">
        <v>0.99950316673561801</v>
      </c>
      <c r="AA3741" s="2">
        <v>25749.845017510801</v>
      </c>
      <c r="AB3741" s="2">
        <v>3736</v>
      </c>
      <c r="AC3741" s="2">
        <v>15852791852.111183</v>
      </c>
      <c r="AD3741" s="4">
        <v>0.99950475224101576</v>
      </c>
    </row>
    <row r="3742" spans="1:30" x14ac:dyDescent="0.2">
      <c r="A3742">
        <v>5835</v>
      </c>
      <c r="B3742">
        <v>3908</v>
      </c>
      <c r="C3742">
        <v>1</v>
      </c>
      <c r="D3742" t="s">
        <v>7818</v>
      </c>
      <c r="E3742" t="s">
        <v>7819</v>
      </c>
      <c r="F3742" t="s">
        <v>8510</v>
      </c>
      <c r="G3742" s="2">
        <v>9950.5248064398056</v>
      </c>
      <c r="H3742" s="2">
        <v>4139</v>
      </c>
      <c r="I3742" s="2">
        <v>7490398185.8726854</v>
      </c>
      <c r="J3742" s="4">
        <v>0.99989877155908813</v>
      </c>
      <c r="K3742" s="2">
        <v>16729.459043829367</v>
      </c>
      <c r="L3742" s="2">
        <v>4001</v>
      </c>
      <c r="M3742" s="2">
        <v>8791603034.7420254</v>
      </c>
      <c r="N3742" s="4">
        <v>0.99967866791615623</v>
      </c>
      <c r="O3742" s="2">
        <v>15954.899040242899</v>
      </c>
      <c r="P3742" s="2">
        <v>4015</v>
      </c>
      <c r="Q3742" s="2">
        <v>9862376825.6844063</v>
      </c>
      <c r="R3742" s="4">
        <v>0.99974856530038703</v>
      </c>
      <c r="S3742" s="2">
        <v>26433.7891381029</v>
      </c>
      <c r="T3742" s="2">
        <v>3759</v>
      </c>
      <c r="U3742" s="2">
        <v>12335252062.046648</v>
      </c>
      <c r="V3742" s="4">
        <v>0.99936047666375794</v>
      </c>
      <c r="W3742" s="2">
        <v>21266.185822316569</v>
      </c>
      <c r="X3742" s="2">
        <v>3850</v>
      </c>
      <c r="Y3742" s="2">
        <v>14155147460.993401</v>
      </c>
      <c r="Z3742" s="4">
        <v>0.99962434276487555</v>
      </c>
      <c r="AA3742" s="2">
        <v>25616.114935588936</v>
      </c>
      <c r="AB3742" s="2">
        <v>3737</v>
      </c>
      <c r="AC3742" s="2">
        <v>15852817468.226118</v>
      </c>
      <c r="AD3742" s="4">
        <v>0.99950636731480536</v>
      </c>
    </row>
    <row r="3743" spans="1:30" x14ac:dyDescent="0.2">
      <c r="A3743">
        <v>2772</v>
      </c>
      <c r="B3743">
        <v>3248</v>
      </c>
      <c r="C3743">
        <v>1</v>
      </c>
      <c r="D3743" t="s">
        <v>6498</v>
      </c>
      <c r="E3743" t="s">
        <v>6499</v>
      </c>
      <c r="F3743" t="s">
        <v>8510</v>
      </c>
      <c r="G3743" s="2">
        <v>13907.705854056165</v>
      </c>
      <c r="H3743" s="2">
        <v>4041</v>
      </c>
      <c r="I3743" s="2">
        <v>7489229296.4192667</v>
      </c>
      <c r="J3743" s="4">
        <v>0.99974273564490057</v>
      </c>
      <c r="K3743" s="2">
        <v>18344.649214412533</v>
      </c>
      <c r="L3743" s="2">
        <v>3956</v>
      </c>
      <c r="M3743" s="2">
        <v>8790815136.4664421</v>
      </c>
      <c r="N3743" s="4">
        <v>0.9995890773039009</v>
      </c>
      <c r="O3743" s="2">
        <v>17712.440089307565</v>
      </c>
      <c r="P3743" s="2">
        <v>3975</v>
      </c>
      <c r="Q3743" s="2">
        <v>9861704234.439209</v>
      </c>
      <c r="R3743" s="4">
        <v>0.99968038476497401</v>
      </c>
      <c r="S3743" s="2">
        <v>25883.458220942033</v>
      </c>
      <c r="T3743" s="2">
        <v>3774</v>
      </c>
      <c r="U3743" s="2">
        <v>12335643180.76298</v>
      </c>
      <c r="V3743" s="4">
        <v>0.99939216378168794</v>
      </c>
      <c r="W3743" s="2">
        <v>27816.550166327768</v>
      </c>
      <c r="X3743" s="2">
        <v>3709</v>
      </c>
      <c r="Y3743" s="2">
        <v>14151663126.403799</v>
      </c>
      <c r="Z3743" s="4">
        <v>0.99937828205207113</v>
      </c>
      <c r="AA3743" s="2">
        <v>25608.186165695864</v>
      </c>
      <c r="AB3743" s="2">
        <v>3738</v>
      </c>
      <c r="AC3743" s="2">
        <v>15852843076.412283</v>
      </c>
      <c r="AD3743" s="4">
        <v>0.99950798188869283</v>
      </c>
    </row>
    <row r="3744" spans="1:30" x14ac:dyDescent="0.2">
      <c r="A3744">
        <v>1263</v>
      </c>
      <c r="B3744">
        <v>3994</v>
      </c>
      <c r="C3744">
        <v>1</v>
      </c>
      <c r="D3744" t="s">
        <v>7990</v>
      </c>
      <c r="E3744" t="s">
        <v>7991</v>
      </c>
      <c r="F3744" t="s">
        <v>8510</v>
      </c>
      <c r="G3744" s="2">
        <v>21090.398993310733</v>
      </c>
      <c r="H3744" s="2">
        <v>3851</v>
      </c>
      <c r="I3744" s="2">
        <v>7485947204.9247675</v>
      </c>
      <c r="J3744" s="4">
        <v>0.99930460683358002</v>
      </c>
      <c r="K3744" s="2">
        <v>28750.989398039299</v>
      </c>
      <c r="L3744" s="2">
        <v>3723</v>
      </c>
      <c r="M3744" s="2">
        <v>8785304228.3276825</v>
      </c>
      <c r="N3744" s="4">
        <v>0.99896244103684095</v>
      </c>
      <c r="O3744" s="2">
        <v>26906.717981110338</v>
      </c>
      <c r="P3744" s="2">
        <v>3766</v>
      </c>
      <c r="Q3744" s="2">
        <v>9857081898.9995461</v>
      </c>
      <c r="R3744" s="4">
        <v>0.99921181889025457</v>
      </c>
      <c r="S3744" s="2">
        <v>34071.602944006067</v>
      </c>
      <c r="T3744" s="2">
        <v>3608</v>
      </c>
      <c r="U3744" s="2">
        <v>12330695891.128853</v>
      </c>
      <c r="V3744" s="4">
        <v>0.99899135107821935</v>
      </c>
      <c r="W3744" s="2">
        <v>24670.399790035572</v>
      </c>
      <c r="X3744" s="2">
        <v>3779</v>
      </c>
      <c r="Y3744" s="2">
        <v>14153505612.441465</v>
      </c>
      <c r="Z3744" s="4">
        <v>0.99950839683183812</v>
      </c>
      <c r="AA3744" s="2">
        <v>25586.889864795867</v>
      </c>
      <c r="AB3744" s="2">
        <v>3739</v>
      </c>
      <c r="AC3744" s="2">
        <v>15852868663.302147</v>
      </c>
      <c r="AD3744" s="4">
        <v>0.99950959511986703</v>
      </c>
    </row>
    <row r="3745" spans="1:30" x14ac:dyDescent="0.2">
      <c r="A3745">
        <v>3279</v>
      </c>
      <c r="B3745">
        <v>3804</v>
      </c>
      <c r="C3745">
        <v>1</v>
      </c>
      <c r="D3745" t="s">
        <v>7610</v>
      </c>
      <c r="E3745" t="s">
        <v>7611</v>
      </c>
      <c r="F3745" t="s">
        <v>8510</v>
      </c>
      <c r="G3745" s="2">
        <v>26305.526952206797</v>
      </c>
      <c r="H3745" s="2">
        <v>3721</v>
      </c>
      <c r="I3745" s="2">
        <v>7482883455.1139641</v>
      </c>
      <c r="J3745" s="4">
        <v>0.99889562461445514</v>
      </c>
      <c r="K3745" s="2">
        <v>29969.164044292032</v>
      </c>
      <c r="L3745" s="2">
        <v>3686</v>
      </c>
      <c r="M3745" s="2">
        <v>8784219548.4086437</v>
      </c>
      <c r="N3745" s="4">
        <v>0.9988391038738349</v>
      </c>
      <c r="O3745" s="2">
        <v>24329.791873526166</v>
      </c>
      <c r="P3745" s="2">
        <v>3825</v>
      </c>
      <c r="Q3745" s="2">
        <v>9858590287.2560024</v>
      </c>
      <c r="R3745" s="4">
        <v>0.99936472412009536</v>
      </c>
      <c r="S3745" s="2">
        <v>26140.487442099267</v>
      </c>
      <c r="T3745" s="2">
        <v>3765</v>
      </c>
      <c r="U3745" s="2">
        <v>12335409098.592821</v>
      </c>
      <c r="V3745" s="4">
        <v>0.99937319923455326</v>
      </c>
      <c r="W3745" s="2">
        <v>29006.638335857901</v>
      </c>
      <c r="X3745" s="2">
        <v>3690</v>
      </c>
      <c r="Y3745" s="2">
        <v>14151123970.09878</v>
      </c>
      <c r="Z3745" s="4">
        <v>0.99934020729739004</v>
      </c>
      <c r="AA3745" s="2">
        <v>25583.878302911366</v>
      </c>
      <c r="AB3745" s="2">
        <v>3740</v>
      </c>
      <c r="AC3745" s="2">
        <v>15852894247.18045</v>
      </c>
      <c r="AD3745" s="4">
        <v>0.9995112081611649</v>
      </c>
    </row>
    <row r="3746" spans="1:30" x14ac:dyDescent="0.2">
      <c r="A3746">
        <v>1185</v>
      </c>
      <c r="B3746">
        <v>3372</v>
      </c>
      <c r="C3746">
        <v>1</v>
      </c>
      <c r="D3746" t="s">
        <v>6746</v>
      </c>
      <c r="E3746" t="s">
        <v>6747</v>
      </c>
      <c r="F3746" t="s">
        <v>8510</v>
      </c>
      <c r="G3746" s="2">
        <v>20189.329600541514</v>
      </c>
      <c r="H3746" s="2">
        <v>3870</v>
      </c>
      <c r="I3746" s="2">
        <v>7486339531.4940891</v>
      </c>
      <c r="J3746" s="4">
        <v>0.99935697879632213</v>
      </c>
      <c r="K3746" s="2">
        <v>67439.894090247937</v>
      </c>
      <c r="L3746" s="2">
        <v>3062</v>
      </c>
      <c r="M3746" s="2">
        <v>8754740590.2659302</v>
      </c>
      <c r="N3746" s="4">
        <v>0.9954871002072444</v>
      </c>
      <c r="O3746" s="2">
        <v>60759.991854050539</v>
      </c>
      <c r="P3746" s="2">
        <v>3142</v>
      </c>
      <c r="Q3746" s="2">
        <v>9830800751.5913982</v>
      </c>
      <c r="R3746" s="4">
        <v>0.996547700505798</v>
      </c>
      <c r="S3746" s="2">
        <v>61151.838837399344</v>
      </c>
      <c r="T3746" s="2">
        <v>3158</v>
      </c>
      <c r="U3746" s="2">
        <v>12309702390.800877</v>
      </c>
      <c r="V3746" s="4">
        <v>0.99729052855841382</v>
      </c>
      <c r="W3746" s="2">
        <v>43873.314571540432</v>
      </c>
      <c r="X3746" s="2">
        <v>3391</v>
      </c>
      <c r="Y3746" s="2">
        <v>14140250390.063309</v>
      </c>
      <c r="Z3746" s="4">
        <v>0.99857232442464627</v>
      </c>
      <c r="AA3746" s="2">
        <v>25566.004400701233</v>
      </c>
      <c r="AB3746" s="2">
        <v>3741</v>
      </c>
      <c r="AC3746" s="2">
        <v>15852919813.184851</v>
      </c>
      <c r="AD3746" s="4">
        <v>0.99951282007552877</v>
      </c>
    </row>
    <row r="3747" spans="1:30" x14ac:dyDescent="0.2">
      <c r="A3747">
        <v>802</v>
      </c>
      <c r="B3747">
        <v>3734</v>
      </c>
      <c r="C3747">
        <v>1</v>
      </c>
      <c r="D3747" t="s">
        <v>7470</v>
      </c>
      <c r="E3747" t="s">
        <v>7471</v>
      </c>
      <c r="F3747" t="s">
        <v>8510</v>
      </c>
      <c r="G3747" s="2">
        <v>51211.446447771566</v>
      </c>
      <c r="H3747" s="2">
        <v>3226</v>
      </c>
      <c r="I3747" s="2">
        <v>7463916679.4955759</v>
      </c>
      <c r="J3747" s="4">
        <v>0.99636373576547088</v>
      </c>
      <c r="K3747" s="2">
        <v>33392.1130113865</v>
      </c>
      <c r="L3747" s="2">
        <v>3619</v>
      </c>
      <c r="M3747" s="2">
        <v>8782084656.6343098</v>
      </c>
      <c r="N3747" s="4">
        <v>0.99859634885445137</v>
      </c>
      <c r="O3747" s="2">
        <v>28116.879174007732</v>
      </c>
      <c r="P3747" s="2">
        <v>3744</v>
      </c>
      <c r="Q3747" s="2">
        <v>9856478525.1633205</v>
      </c>
      <c r="R3747" s="4">
        <v>0.9991506549195639</v>
      </c>
      <c r="S3747" s="2">
        <v>26615.803712044901</v>
      </c>
      <c r="T3747" s="2">
        <v>3753</v>
      </c>
      <c r="U3747" s="2">
        <v>12335092855.309113</v>
      </c>
      <c r="V3747" s="4">
        <v>0.99934757827138532</v>
      </c>
      <c r="W3747" s="2">
        <v>26510.215652132101</v>
      </c>
      <c r="X3747" s="2">
        <v>3740</v>
      </c>
      <c r="Y3747" s="2">
        <v>14152509255.487011</v>
      </c>
      <c r="Z3747" s="4">
        <v>0.99943803496040584</v>
      </c>
      <c r="AA3747" s="2">
        <v>25526.932951383667</v>
      </c>
      <c r="AB3747" s="2">
        <v>3742</v>
      </c>
      <c r="AC3747" s="2">
        <v>15852945340.117802</v>
      </c>
      <c r="AD3747" s="4">
        <v>0.99951442952647174</v>
      </c>
    </row>
    <row r="3748" spans="1:30" x14ac:dyDescent="0.2">
      <c r="A3748">
        <v>5794</v>
      </c>
      <c r="B3748">
        <v>3208</v>
      </c>
      <c r="C3748">
        <v>1</v>
      </c>
      <c r="D3748" t="s">
        <v>6418</v>
      </c>
      <c r="E3748" t="s">
        <v>6419</v>
      </c>
      <c r="F3748" t="s">
        <v>8510</v>
      </c>
      <c r="G3748" s="2">
        <v>33399.596788595831</v>
      </c>
      <c r="H3748" s="2">
        <v>3570</v>
      </c>
      <c r="I3748" s="2">
        <v>7478346042.3804283</v>
      </c>
      <c r="J3748" s="4">
        <v>0.99828992204621569</v>
      </c>
      <c r="K3748" s="2">
        <v>41070.000272267302</v>
      </c>
      <c r="L3748" s="2">
        <v>3475</v>
      </c>
      <c r="M3748" s="2">
        <v>8776725815.2554703</v>
      </c>
      <c r="N3748" s="4">
        <v>0.99798700384763039</v>
      </c>
      <c r="O3748" s="2">
        <v>31790.246350906102</v>
      </c>
      <c r="P3748" s="2">
        <v>3656</v>
      </c>
      <c r="Q3748" s="2">
        <v>9853830731.2215099</v>
      </c>
      <c r="R3748" s="4">
        <v>0.99888224820165772</v>
      </c>
      <c r="S3748" s="2">
        <v>45919.291049200336</v>
      </c>
      <c r="T3748" s="2">
        <v>3390</v>
      </c>
      <c r="U3748" s="2">
        <v>12321964883.527048</v>
      </c>
      <c r="V3748" s="4">
        <v>0.9982839943193299</v>
      </c>
      <c r="W3748" s="2">
        <v>20379.906224385599</v>
      </c>
      <c r="X3748" s="2">
        <v>3872</v>
      </c>
      <c r="Y3748" s="2">
        <v>14155604532.009916</v>
      </c>
      <c r="Z3748" s="4">
        <v>0.99965662072706141</v>
      </c>
      <c r="AA3748" s="2">
        <v>25491.020040652063</v>
      </c>
      <c r="AB3748" s="2">
        <v>3743</v>
      </c>
      <c r="AC3748" s="2">
        <v>15852970831.137842</v>
      </c>
      <c r="AD3748" s="4">
        <v>0.99951603671313693</v>
      </c>
    </row>
    <row r="3749" spans="1:30" x14ac:dyDescent="0.2">
      <c r="A3749">
        <v>4345</v>
      </c>
      <c r="B3749">
        <v>3667</v>
      </c>
      <c r="C3749">
        <v>1</v>
      </c>
      <c r="D3749" t="s">
        <v>7336</v>
      </c>
      <c r="E3749" t="s">
        <v>7337</v>
      </c>
      <c r="F3749" t="s">
        <v>8510</v>
      </c>
      <c r="G3749" s="2">
        <v>31157.951053288369</v>
      </c>
      <c r="H3749" s="2">
        <v>3625</v>
      </c>
      <c r="I3749" s="2">
        <v>7480127215.7811136</v>
      </c>
      <c r="J3749" s="4">
        <v>0.99852769219555682</v>
      </c>
      <c r="K3749" s="2">
        <v>39097.540691335038</v>
      </c>
      <c r="L3749" s="2">
        <v>3512</v>
      </c>
      <c r="M3749" s="2">
        <v>8778202857.0548286</v>
      </c>
      <c r="N3749" s="4">
        <v>0.99815495583233715</v>
      </c>
      <c r="O3749" s="2">
        <v>30737.279053211736</v>
      </c>
      <c r="P3749" s="2">
        <v>3684</v>
      </c>
      <c r="Q3749" s="2">
        <v>9854708009.9410877</v>
      </c>
      <c r="R3749" s="4">
        <v>0.99897117789444556</v>
      </c>
      <c r="S3749" s="2">
        <v>26936.017329652997</v>
      </c>
      <c r="T3749" s="2">
        <v>3746</v>
      </c>
      <c r="U3749" s="2">
        <v>12334905613.956135</v>
      </c>
      <c r="V3749" s="4">
        <v>0.99933240860911809</v>
      </c>
      <c r="W3749" s="2">
        <v>29264.948162532299</v>
      </c>
      <c r="X3749" s="2">
        <v>3686</v>
      </c>
      <c r="Y3749" s="2">
        <v>14151007544.577583</v>
      </c>
      <c r="Z3749" s="4">
        <v>0.9993319854271886</v>
      </c>
      <c r="AA3749" s="2">
        <v>25458.083899447101</v>
      </c>
      <c r="AB3749" s="2">
        <v>3744</v>
      </c>
      <c r="AC3749" s="2">
        <v>15852996289.221741</v>
      </c>
      <c r="AD3749" s="4">
        <v>0.9995176418232069</v>
      </c>
    </row>
    <row r="3750" spans="1:30" x14ac:dyDescent="0.2">
      <c r="A3750">
        <v>2966</v>
      </c>
      <c r="B3750">
        <v>4092</v>
      </c>
      <c r="C3750">
        <v>1</v>
      </c>
      <c r="D3750" t="s">
        <v>8186</v>
      </c>
      <c r="E3750" t="s">
        <v>8187</v>
      </c>
      <c r="F3750" t="s">
        <v>8510</v>
      </c>
      <c r="G3750" s="2">
        <v>10914.088692130734</v>
      </c>
      <c r="H3750" s="2">
        <v>4117</v>
      </c>
      <c r="I3750" s="2">
        <v>7490170381.137929</v>
      </c>
      <c r="J3750" s="4">
        <v>0.99986836173723548</v>
      </c>
      <c r="K3750" s="2">
        <v>18323.286726266535</v>
      </c>
      <c r="L3750" s="2">
        <v>3957</v>
      </c>
      <c r="M3750" s="2">
        <v>8790833459.7531681</v>
      </c>
      <c r="N3750" s="4">
        <v>0.99959116081458643</v>
      </c>
      <c r="O3750" s="2">
        <v>19093.612963954067</v>
      </c>
      <c r="P3750" s="2">
        <v>3946</v>
      </c>
      <c r="Q3750" s="2">
        <v>9861170169.4476776</v>
      </c>
      <c r="R3750" s="4">
        <v>0.99962624662783961</v>
      </c>
      <c r="S3750" s="2">
        <v>24443.310347612034</v>
      </c>
      <c r="T3750" s="2">
        <v>3809</v>
      </c>
      <c r="U3750" s="2">
        <v>12336525770.480537</v>
      </c>
      <c r="V3750" s="4">
        <v>0.99946366822086763</v>
      </c>
      <c r="W3750" s="2">
        <v>24324.075806465862</v>
      </c>
      <c r="X3750" s="2">
        <v>3787</v>
      </c>
      <c r="Y3750" s="2">
        <v>14153701349.858414</v>
      </c>
      <c r="Z3750" s="4">
        <v>0.99952221963992338</v>
      </c>
      <c r="AA3750" s="2">
        <v>25410.795726519998</v>
      </c>
      <c r="AB3750" s="2">
        <v>3745</v>
      </c>
      <c r="AC3750" s="2">
        <v>15853021700.017467</v>
      </c>
      <c r="AD3750" s="4">
        <v>0.99951924395179881</v>
      </c>
    </row>
    <row r="3751" spans="1:30" x14ac:dyDescent="0.2">
      <c r="A3751">
        <v>1568</v>
      </c>
      <c r="B3751">
        <v>3982</v>
      </c>
      <c r="C3751">
        <v>1</v>
      </c>
      <c r="D3751" t="s">
        <v>7966</v>
      </c>
      <c r="E3751" t="s">
        <v>7967</v>
      </c>
      <c r="F3751" t="s">
        <v>8510</v>
      </c>
      <c r="G3751" s="2">
        <v>19151.992822516266</v>
      </c>
      <c r="H3751" s="2">
        <v>3892</v>
      </c>
      <c r="I3751" s="2">
        <v>7486773910.847229</v>
      </c>
      <c r="J3751" s="4">
        <v>0.99941496441615407</v>
      </c>
      <c r="K3751" s="2">
        <v>21504.489601815567</v>
      </c>
      <c r="L3751" s="2">
        <v>3885</v>
      </c>
      <c r="M3751" s="2">
        <v>8789402266.0697155</v>
      </c>
      <c r="N3751" s="4">
        <v>0.99942842214345329</v>
      </c>
      <c r="O3751" s="2">
        <v>26527.907596511766</v>
      </c>
      <c r="P3751" s="2">
        <v>3774</v>
      </c>
      <c r="Q3751" s="2">
        <v>9857295190.3613815</v>
      </c>
      <c r="R3751" s="4">
        <v>0.99923344022320049</v>
      </c>
      <c r="S3751" s="2">
        <v>32907.118958940235</v>
      </c>
      <c r="T3751" s="2">
        <v>3638</v>
      </c>
      <c r="U3751" s="2">
        <v>12331702096.724058</v>
      </c>
      <c r="V3751" s="4">
        <v>0.99907287045846294</v>
      </c>
      <c r="W3751" s="2">
        <v>28148.986434953698</v>
      </c>
      <c r="X3751" s="2">
        <v>3703</v>
      </c>
      <c r="Y3751" s="2">
        <v>14151495640.659048</v>
      </c>
      <c r="Z3751" s="4">
        <v>0.99936645435278504</v>
      </c>
      <c r="AA3751" s="2">
        <v>25397.44662812867</v>
      </c>
      <c r="AB3751" s="2">
        <v>3746</v>
      </c>
      <c r="AC3751" s="2">
        <v>15853047097.464096</v>
      </c>
      <c r="AD3751" s="4">
        <v>0.99952084523874163</v>
      </c>
    </row>
    <row r="3752" spans="1:30" x14ac:dyDescent="0.2">
      <c r="A3752">
        <v>4724</v>
      </c>
      <c r="B3752">
        <v>3812</v>
      </c>
      <c r="C3752">
        <v>1</v>
      </c>
      <c r="D3752" t="s">
        <v>7626</v>
      </c>
      <c r="E3752" t="s">
        <v>7627</v>
      </c>
      <c r="F3752" t="s">
        <v>8510</v>
      </c>
      <c r="G3752" s="2">
        <v>16638.765341769351</v>
      </c>
      <c r="H3752" s="2">
        <v>3966</v>
      </c>
      <c r="I3752" s="2">
        <v>7488096227.9296284</v>
      </c>
      <c r="J3752" s="4">
        <v>0.99959148149755517</v>
      </c>
      <c r="K3752" s="2">
        <v>13877.113701265616</v>
      </c>
      <c r="L3752" s="2">
        <v>4081</v>
      </c>
      <c r="M3752" s="2">
        <v>8792838938.4341526</v>
      </c>
      <c r="N3752" s="4">
        <v>0.99981920048476014</v>
      </c>
      <c r="O3752" s="2">
        <v>15584.621906129834</v>
      </c>
      <c r="P3752" s="2">
        <v>4022</v>
      </c>
      <c r="Q3752" s="2">
        <v>9862487248.3816433</v>
      </c>
      <c r="R3752" s="4">
        <v>0.99975975884278456</v>
      </c>
      <c r="S3752" s="2">
        <v>17240.991244518333</v>
      </c>
      <c r="T3752" s="2">
        <v>3989</v>
      </c>
      <c r="U3752" s="2">
        <v>12340282328.62767</v>
      </c>
      <c r="V3752" s="4">
        <v>0.99976801187932307</v>
      </c>
      <c r="W3752" s="2">
        <v>20734.838916011769</v>
      </c>
      <c r="X3752" s="2">
        <v>3862</v>
      </c>
      <c r="Y3752" s="2">
        <v>14155398948.275337</v>
      </c>
      <c r="Z3752" s="4">
        <v>0.99964210258049124</v>
      </c>
      <c r="AA3752" s="2">
        <v>25256.544453561768</v>
      </c>
      <c r="AB3752" s="2">
        <v>3747</v>
      </c>
      <c r="AC3752" s="2">
        <v>15853072354.008549</v>
      </c>
      <c r="AD3752" s="4">
        <v>0.99952243764192461</v>
      </c>
    </row>
    <row r="3753" spans="1:30" x14ac:dyDescent="0.2">
      <c r="A3753">
        <v>1945</v>
      </c>
      <c r="B3753">
        <v>3247</v>
      </c>
      <c r="C3753">
        <v>1</v>
      </c>
      <c r="D3753" t="s">
        <v>6496</v>
      </c>
      <c r="E3753" t="s">
        <v>6497</v>
      </c>
      <c r="F3753" t="s">
        <v>8510</v>
      </c>
      <c r="G3753" s="2">
        <v>35318.498216841668</v>
      </c>
      <c r="H3753" s="2">
        <v>3531</v>
      </c>
      <c r="I3753" s="2">
        <v>7477008401.7649536</v>
      </c>
      <c r="J3753" s="4">
        <v>0.99811135941509643</v>
      </c>
      <c r="K3753" s="2">
        <v>43151.746224343726</v>
      </c>
      <c r="L3753" s="2">
        <v>3428</v>
      </c>
      <c r="M3753" s="2">
        <v>8774744635.4066162</v>
      </c>
      <c r="N3753" s="4">
        <v>0.99776172715754574</v>
      </c>
      <c r="O3753" s="2">
        <v>34062.682417986136</v>
      </c>
      <c r="P3753" s="2">
        <v>3603</v>
      </c>
      <c r="Q3753" s="2">
        <v>9852088252.7672806</v>
      </c>
      <c r="R3753" s="4">
        <v>0.99870561326208152</v>
      </c>
      <c r="S3753" s="2">
        <v>32279.8388590742</v>
      </c>
      <c r="T3753" s="2">
        <v>3648</v>
      </c>
      <c r="U3753" s="2">
        <v>12332028309.57579</v>
      </c>
      <c r="V3753" s="4">
        <v>0.99909929912237361</v>
      </c>
      <c r="W3753" s="2">
        <v>27599.139557963499</v>
      </c>
      <c r="X3753" s="2">
        <v>3719</v>
      </c>
      <c r="Y3753" s="2">
        <v>14151939986.293512</v>
      </c>
      <c r="Z3753" s="4">
        <v>0.99939783365943202</v>
      </c>
      <c r="AA3753" s="2">
        <v>25254.311546296169</v>
      </c>
      <c r="AB3753" s="2">
        <v>3748</v>
      </c>
      <c r="AC3753" s="2">
        <v>15853097608.320095</v>
      </c>
      <c r="AD3753" s="4">
        <v>0.99952402990432487</v>
      </c>
    </row>
    <row r="3754" spans="1:30" x14ac:dyDescent="0.2">
      <c r="A3754">
        <v>3239</v>
      </c>
      <c r="B3754">
        <v>3986</v>
      </c>
      <c r="C3754">
        <v>1</v>
      </c>
      <c r="D3754" t="s">
        <v>7974</v>
      </c>
      <c r="E3754" t="s">
        <v>7975</v>
      </c>
      <c r="F3754" t="s">
        <v>8510</v>
      </c>
      <c r="G3754" s="2">
        <v>25734.603097619634</v>
      </c>
      <c r="H3754" s="2">
        <v>3735</v>
      </c>
      <c r="I3754" s="2">
        <v>7483247376.6974602</v>
      </c>
      <c r="J3754" s="4">
        <v>0.99894420477471524</v>
      </c>
      <c r="K3754" s="2">
        <v>19795.567688124338</v>
      </c>
      <c r="L3754" s="2">
        <v>3924</v>
      </c>
      <c r="M3754" s="2">
        <v>8790205934.4119339</v>
      </c>
      <c r="N3754" s="4">
        <v>0.99951980594395251</v>
      </c>
      <c r="O3754" s="2">
        <v>19573.609928786569</v>
      </c>
      <c r="P3754" s="2">
        <v>3928</v>
      </c>
      <c r="Q3754" s="2">
        <v>9860821842.260025</v>
      </c>
      <c r="R3754" s="4">
        <v>0.99959093672108323</v>
      </c>
      <c r="S3754" s="2">
        <v>20787.348360550099</v>
      </c>
      <c r="T3754" s="2">
        <v>3903</v>
      </c>
      <c r="U3754" s="2">
        <v>12338646489.567234</v>
      </c>
      <c r="V3754" s="4">
        <v>0.99963548172145034</v>
      </c>
      <c r="W3754" s="2">
        <v>27313.920008233199</v>
      </c>
      <c r="X3754" s="2">
        <v>3727</v>
      </c>
      <c r="Y3754" s="2">
        <v>14152159249.257757</v>
      </c>
      <c r="Z3754" s="4">
        <v>0.9994133178214395</v>
      </c>
      <c r="AA3754" s="2">
        <v>25231.986383252904</v>
      </c>
      <c r="AB3754" s="2">
        <v>3749</v>
      </c>
      <c r="AC3754" s="2">
        <v>15853122840.306479</v>
      </c>
      <c r="AD3754" s="4">
        <v>0.99952562075914297</v>
      </c>
    </row>
    <row r="3755" spans="1:30" x14ac:dyDescent="0.2">
      <c r="A3755">
        <v>1966</v>
      </c>
      <c r="B3755">
        <v>3084</v>
      </c>
      <c r="C3755">
        <v>1</v>
      </c>
      <c r="D3755" t="s">
        <v>6170</v>
      </c>
      <c r="E3755" t="s">
        <v>6171</v>
      </c>
      <c r="F3755" t="s">
        <v>8510</v>
      </c>
      <c r="G3755" s="2">
        <v>99635.938855336295</v>
      </c>
      <c r="H3755" s="2">
        <v>2685</v>
      </c>
      <c r="I3755" s="2">
        <v>7424509074.5279932</v>
      </c>
      <c r="J3755" s="4">
        <v>0.99110318554913002</v>
      </c>
      <c r="K3755" s="2">
        <v>85282.701739666285</v>
      </c>
      <c r="L3755" s="2">
        <v>2852</v>
      </c>
      <c r="M3755" s="2">
        <v>8738734700.1800175</v>
      </c>
      <c r="N3755" s="4">
        <v>0.9936670968680732</v>
      </c>
      <c r="O3755" s="2">
        <v>72276.968940146573</v>
      </c>
      <c r="P3755" s="2">
        <v>3002</v>
      </c>
      <c r="Q3755" s="2">
        <v>9821538999.155529</v>
      </c>
      <c r="R3755" s="4">
        <v>0.99560883719996551</v>
      </c>
      <c r="S3755" s="2">
        <v>46403.712506451608</v>
      </c>
      <c r="T3755" s="2">
        <v>3377</v>
      </c>
      <c r="U3755" s="2">
        <v>12321364674.582333</v>
      </c>
      <c r="V3755" s="4">
        <v>0.99823536741701191</v>
      </c>
      <c r="W3755" s="2">
        <v>32544.211955544801</v>
      </c>
      <c r="X3755" s="2">
        <v>3620</v>
      </c>
      <c r="Y3755" s="2">
        <v>14148971450.740021</v>
      </c>
      <c r="Z3755" s="4">
        <v>0.99918819823106153</v>
      </c>
      <c r="AA3755" s="2">
        <v>25220.165708026867</v>
      </c>
      <c r="AB3755" s="2">
        <v>3750</v>
      </c>
      <c r="AC3755" s="2">
        <v>15853148060.472187</v>
      </c>
      <c r="AD3755" s="4">
        <v>0.99952721086867791</v>
      </c>
    </row>
    <row r="3756" spans="1:30" x14ac:dyDescent="0.2">
      <c r="A3756">
        <v>1855</v>
      </c>
      <c r="B3756">
        <v>3244</v>
      </c>
      <c r="C3756">
        <v>1</v>
      </c>
      <c r="D3756" t="s">
        <v>6490</v>
      </c>
      <c r="E3756" t="s">
        <v>6491</v>
      </c>
      <c r="F3756" t="s">
        <v>8510</v>
      </c>
      <c r="G3756" s="2">
        <v>44215.531047792931</v>
      </c>
      <c r="H3756" s="2">
        <v>3349</v>
      </c>
      <c r="I3756" s="2">
        <v>7469803657.9602146</v>
      </c>
      <c r="J3756" s="4">
        <v>0.99714959285729932</v>
      </c>
      <c r="K3756" s="2">
        <v>49689.337566331764</v>
      </c>
      <c r="L3756" s="2">
        <v>3320</v>
      </c>
      <c r="M3756" s="2">
        <v>8769752823.7233162</v>
      </c>
      <c r="N3756" s="4">
        <v>0.99719411649151257</v>
      </c>
      <c r="O3756" s="2">
        <v>33471.915420098732</v>
      </c>
      <c r="P3756" s="2">
        <v>3616</v>
      </c>
      <c r="Q3756" s="2">
        <v>9852527133.112175</v>
      </c>
      <c r="R3756" s="4">
        <v>0.9987501025371216</v>
      </c>
      <c r="S3756" s="2">
        <v>26583.547080519234</v>
      </c>
      <c r="T3756" s="2">
        <v>3755</v>
      </c>
      <c r="U3756" s="2">
        <v>12335146035.284609</v>
      </c>
      <c r="V3756" s="4">
        <v>0.99935188673345765</v>
      </c>
      <c r="W3756" s="2">
        <v>27800.595351908236</v>
      </c>
      <c r="X3756" s="2">
        <v>3711</v>
      </c>
      <c r="Y3756" s="2">
        <v>14151718730.791416</v>
      </c>
      <c r="Z3756" s="4">
        <v>0.99938220878611472</v>
      </c>
      <c r="AA3756" s="2">
        <v>25205.492190750199</v>
      </c>
      <c r="AB3756" s="2">
        <v>3751</v>
      </c>
      <c r="AC3756" s="2">
        <v>15853173265.964378</v>
      </c>
      <c r="AD3756" s="4">
        <v>0.99952880005306022</v>
      </c>
    </row>
    <row r="3757" spans="1:30" x14ac:dyDescent="0.2">
      <c r="A3757">
        <v>2348</v>
      </c>
      <c r="B3757">
        <v>3906</v>
      </c>
      <c r="C3757">
        <v>1</v>
      </c>
      <c r="D3757" t="s">
        <v>7814</v>
      </c>
      <c r="E3757" t="s">
        <v>7815</v>
      </c>
      <c r="F3757" t="s">
        <v>8510</v>
      </c>
      <c r="G3757" s="2">
        <v>18470.107021960099</v>
      </c>
      <c r="H3757" s="2">
        <v>3914</v>
      </c>
      <c r="I3757" s="2">
        <v>7487186707.0253239</v>
      </c>
      <c r="J3757" s="4">
        <v>0.99947006888205003</v>
      </c>
      <c r="K3757" s="2">
        <v>38865.133590527235</v>
      </c>
      <c r="L3757" s="2">
        <v>3518</v>
      </c>
      <c r="M3757" s="2">
        <v>8778436362.5691051</v>
      </c>
      <c r="N3757" s="4">
        <v>0.99818150735889499</v>
      </c>
      <c r="O3757" s="2">
        <v>40464.850971267035</v>
      </c>
      <c r="P3757" s="2">
        <v>3471</v>
      </c>
      <c r="Q3757" s="2">
        <v>9847184137.1171131</v>
      </c>
      <c r="R3757" s="4">
        <v>0.99820848334380929</v>
      </c>
      <c r="S3757" s="2">
        <v>54720.238540264101</v>
      </c>
      <c r="T3757" s="2">
        <v>3246</v>
      </c>
      <c r="U3757" s="2">
        <v>12314790292.754927</v>
      </c>
      <c r="V3757" s="4">
        <v>0.99770273319731717</v>
      </c>
      <c r="W3757" s="2">
        <v>33642.423592186635</v>
      </c>
      <c r="X3757" s="2">
        <v>3594</v>
      </c>
      <c r="Y3757" s="2">
        <v>14148110354.430677</v>
      </c>
      <c r="Z3757" s="4">
        <v>0.99912738835008663</v>
      </c>
      <c r="AA3757" s="2">
        <v>25185.46628799614</v>
      </c>
      <c r="AB3757" s="2">
        <v>3752</v>
      </c>
      <c r="AC3757" s="2">
        <v>15853198451.430666</v>
      </c>
      <c r="AD3757" s="4">
        <v>0.99953038797482674</v>
      </c>
    </row>
    <row r="3758" spans="1:30" x14ac:dyDescent="0.2">
      <c r="A3758">
        <v>1264</v>
      </c>
      <c r="B3758">
        <v>3358</v>
      </c>
      <c r="C3758">
        <v>1</v>
      </c>
      <c r="D3758" t="s">
        <v>6718</v>
      </c>
      <c r="E3758" t="s">
        <v>6719</v>
      </c>
      <c r="F3758" t="s">
        <v>8510</v>
      </c>
      <c r="G3758" s="2">
        <v>33448.908663300193</v>
      </c>
      <c r="H3758" s="2">
        <v>3568</v>
      </c>
      <c r="I3758" s="2">
        <v>7478279213.7912245</v>
      </c>
      <c r="J3758" s="4">
        <v>0.99828100104861428</v>
      </c>
      <c r="K3758" s="2">
        <v>26750.237547358964</v>
      </c>
      <c r="L3758" s="2">
        <v>3777</v>
      </c>
      <c r="M3758" s="2">
        <v>8786805972.9865856</v>
      </c>
      <c r="N3758" s="4">
        <v>0.9991332019429271</v>
      </c>
      <c r="O3758" s="2">
        <v>26501.812059503001</v>
      </c>
      <c r="P3758" s="2">
        <v>3776</v>
      </c>
      <c r="Q3758" s="2">
        <v>9857348204.9861851</v>
      </c>
      <c r="R3758" s="4">
        <v>0.99923881431263384</v>
      </c>
      <c r="S3758" s="2">
        <v>23999.78101745067</v>
      </c>
      <c r="T3758" s="2">
        <v>3822</v>
      </c>
      <c r="U3758" s="2">
        <v>12336840936.632092</v>
      </c>
      <c r="V3758" s="4">
        <v>0.99948920191842494</v>
      </c>
      <c r="W3758" s="2">
        <v>21743.028223479658</v>
      </c>
      <c r="X3758" s="2">
        <v>3842</v>
      </c>
      <c r="Y3758" s="2">
        <v>14154975016.231184</v>
      </c>
      <c r="Z3758" s="4">
        <v>0.99961216486403992</v>
      </c>
      <c r="AA3758" s="2">
        <v>25139.890259786131</v>
      </c>
      <c r="AB3758" s="2">
        <v>3753</v>
      </c>
      <c r="AC3758" s="2">
        <v>15853223591.320927</v>
      </c>
      <c r="AD3758" s="4">
        <v>0.99953197302306429</v>
      </c>
    </row>
    <row r="3759" spans="1:30" x14ac:dyDescent="0.2">
      <c r="A3759">
        <v>3019</v>
      </c>
      <c r="B3759">
        <v>4070</v>
      </c>
      <c r="C3759">
        <v>1</v>
      </c>
      <c r="D3759" t="s">
        <v>8142</v>
      </c>
      <c r="E3759" t="s">
        <v>8143</v>
      </c>
      <c r="F3759" t="s">
        <v>8510</v>
      </c>
      <c r="G3759" s="2">
        <v>12596.4201712663</v>
      </c>
      <c r="H3759" s="2">
        <v>4073</v>
      </c>
      <c r="I3759" s="2">
        <v>7489655667.0333862</v>
      </c>
      <c r="J3759" s="4">
        <v>0.99979965217226108</v>
      </c>
      <c r="K3759" s="2">
        <v>14232.321939273599</v>
      </c>
      <c r="L3759" s="2">
        <v>4074</v>
      </c>
      <c r="M3759" s="2">
        <v>8792740567.497036</v>
      </c>
      <c r="N3759" s="4">
        <v>0.99980801488789117</v>
      </c>
      <c r="O3759" s="2">
        <v>19593.918700137834</v>
      </c>
      <c r="P3759" s="2">
        <v>3927</v>
      </c>
      <c r="Q3759" s="2">
        <v>9860802268.6500969</v>
      </c>
      <c r="R3759" s="4">
        <v>0.99958895254538305</v>
      </c>
      <c r="S3759" s="2">
        <v>24370.297101938999</v>
      </c>
      <c r="T3759" s="2">
        <v>3812</v>
      </c>
      <c r="U3759" s="2">
        <v>12336599010.876587</v>
      </c>
      <c r="V3759" s="4">
        <v>0.9994696019104865</v>
      </c>
      <c r="W3759" s="2">
        <v>23836.782809299129</v>
      </c>
      <c r="X3759" s="2">
        <v>3798</v>
      </c>
      <c r="Y3759" s="2">
        <v>14153966363.882202</v>
      </c>
      <c r="Z3759" s="4">
        <v>0.999540934702418</v>
      </c>
      <c r="AA3759" s="2">
        <v>25117.005047380433</v>
      </c>
      <c r="AB3759" s="2">
        <v>3754</v>
      </c>
      <c r="AC3759" s="2">
        <v>15853248708.325974</v>
      </c>
      <c r="AD3759" s="4">
        <v>0.99953355662840904</v>
      </c>
    </row>
    <row r="3760" spans="1:30" x14ac:dyDescent="0.2">
      <c r="A3760">
        <v>2522</v>
      </c>
      <c r="B3760">
        <v>3940</v>
      </c>
      <c r="C3760">
        <v>1</v>
      </c>
      <c r="D3760" t="s">
        <v>7882</v>
      </c>
      <c r="E3760" t="s">
        <v>7883</v>
      </c>
      <c r="F3760" t="s">
        <v>8510</v>
      </c>
      <c r="G3760" s="2">
        <v>17916.950703574566</v>
      </c>
      <c r="H3760" s="2">
        <v>3925</v>
      </c>
      <c r="I3760" s="2">
        <v>7487385975.2491646</v>
      </c>
      <c r="J3760" s="4">
        <v>0.99949666934403958</v>
      </c>
      <c r="K3760" s="2">
        <v>22553.847608273965</v>
      </c>
      <c r="L3760" s="2">
        <v>3863</v>
      </c>
      <c r="M3760" s="2">
        <v>8788916275.4642639</v>
      </c>
      <c r="N3760" s="4">
        <v>0.99937316095397988</v>
      </c>
      <c r="O3760" s="2">
        <v>26816.238862774033</v>
      </c>
      <c r="P3760" s="2">
        <v>3768</v>
      </c>
      <c r="Q3760" s="2">
        <v>9857135547.7036991</v>
      </c>
      <c r="R3760" s="4">
        <v>0.99921725725627475</v>
      </c>
      <c r="S3760" s="2">
        <v>27685.109679050733</v>
      </c>
      <c r="T3760" s="2">
        <v>3723</v>
      </c>
      <c r="U3760" s="2">
        <v>12334276607.374504</v>
      </c>
      <c r="V3760" s="4">
        <v>0.99928144861948176</v>
      </c>
      <c r="W3760" s="2">
        <v>26612.908153010463</v>
      </c>
      <c r="X3760" s="2">
        <v>3739</v>
      </c>
      <c r="Y3760" s="2">
        <v>14152482745.271358</v>
      </c>
      <c r="Z3760" s="4">
        <v>0.9994361628317705</v>
      </c>
      <c r="AA3760" s="2">
        <v>25105.674548475134</v>
      </c>
      <c r="AB3760" s="2">
        <v>3755</v>
      </c>
      <c r="AC3760" s="2">
        <v>15853273814.000523</v>
      </c>
      <c r="AD3760" s="4">
        <v>0.99953513951937578</v>
      </c>
    </row>
    <row r="3761" spans="1:30" x14ac:dyDescent="0.2">
      <c r="A3761">
        <v>4839</v>
      </c>
      <c r="B3761">
        <v>3339</v>
      </c>
      <c r="C3761">
        <v>1</v>
      </c>
      <c r="D3761" t="s">
        <v>6680</v>
      </c>
      <c r="E3761" t="s">
        <v>6681</v>
      </c>
      <c r="F3761" t="s">
        <v>8510</v>
      </c>
      <c r="G3761" s="2">
        <v>53705.004916158367</v>
      </c>
      <c r="H3761" s="2">
        <v>3184</v>
      </c>
      <c r="I3761" s="2">
        <v>7461713245.5389214</v>
      </c>
      <c r="J3761" s="4">
        <v>0.99606959774345949</v>
      </c>
      <c r="K3761" s="2">
        <v>49211.762066225732</v>
      </c>
      <c r="L3761" s="2">
        <v>3326</v>
      </c>
      <c r="M3761" s="2">
        <v>8770049504.0335464</v>
      </c>
      <c r="N3761" s="4">
        <v>0.9972278515198294</v>
      </c>
      <c r="O3761" s="2">
        <v>47059.115354197893</v>
      </c>
      <c r="P3761" s="2">
        <v>3352</v>
      </c>
      <c r="Q3761" s="2">
        <v>9842004935.8078651</v>
      </c>
      <c r="R3761" s="4">
        <v>0.9976834680082729</v>
      </c>
      <c r="S3761" s="2">
        <v>36866.964888320232</v>
      </c>
      <c r="T3761" s="2">
        <v>3556</v>
      </c>
      <c r="U3761" s="2">
        <v>12328851310.268429</v>
      </c>
      <c r="V3761" s="4">
        <v>0.99884190936445094</v>
      </c>
      <c r="W3761" s="2">
        <v>32334.986695496769</v>
      </c>
      <c r="X3761" s="2">
        <v>3623</v>
      </c>
      <c r="Y3761" s="2">
        <v>14149068773.870438</v>
      </c>
      <c r="Z3761" s="4">
        <v>0.9991950711068508</v>
      </c>
      <c r="AA3761" s="2">
        <v>25084.994280708299</v>
      </c>
      <c r="AB3761" s="2">
        <v>3756</v>
      </c>
      <c r="AC3761" s="2">
        <v>15853298898.994802</v>
      </c>
      <c r="AD3761" s="4">
        <v>0.99953672110646952</v>
      </c>
    </row>
    <row r="3762" spans="1:30" x14ac:dyDescent="0.2">
      <c r="A3762">
        <v>4232</v>
      </c>
      <c r="B3762">
        <v>3693</v>
      </c>
      <c r="C3762">
        <v>1</v>
      </c>
      <c r="D3762" t="s">
        <v>7388</v>
      </c>
      <c r="E3762" t="s">
        <v>7389</v>
      </c>
      <c r="F3762" t="s">
        <v>8510</v>
      </c>
      <c r="G3762" s="2">
        <v>42387.304186234898</v>
      </c>
      <c r="H3762" s="2">
        <v>3389</v>
      </c>
      <c r="I3762" s="2">
        <v>7471540406.4711304</v>
      </c>
      <c r="J3762" s="4">
        <v>0.99738143269537993</v>
      </c>
      <c r="K3762" s="2">
        <v>28734.067591582902</v>
      </c>
      <c r="L3762" s="2">
        <v>3724</v>
      </c>
      <c r="M3762" s="2">
        <v>8785332962.3952732</v>
      </c>
      <c r="N3762" s="4">
        <v>0.99896570834023257</v>
      </c>
      <c r="O3762" s="2">
        <v>34010.141061626862</v>
      </c>
      <c r="P3762" s="2">
        <v>3605</v>
      </c>
      <c r="Q3762" s="2">
        <v>9852156301.0672493</v>
      </c>
      <c r="R3762" s="4">
        <v>0.99871251131429217</v>
      </c>
      <c r="S3762" s="2">
        <v>32835.9329931389</v>
      </c>
      <c r="T3762" s="2">
        <v>3641</v>
      </c>
      <c r="U3762" s="2">
        <v>12331800646.337345</v>
      </c>
      <c r="V3762" s="4">
        <v>0.99908085461541518</v>
      </c>
      <c r="W3762" s="2">
        <v>32061.657898359466</v>
      </c>
      <c r="X3762" s="2">
        <v>3629</v>
      </c>
      <c r="Y3762" s="2">
        <v>14149261769.945959</v>
      </c>
      <c r="Z3762" s="4">
        <v>0.99920870032376152</v>
      </c>
      <c r="AA3762" s="2">
        <v>25077.171293359035</v>
      </c>
      <c r="AB3762" s="2">
        <v>3757</v>
      </c>
      <c r="AC3762" s="2">
        <v>15853323976.166096</v>
      </c>
      <c r="AD3762" s="4">
        <v>0.99953830220033069</v>
      </c>
    </row>
    <row r="3763" spans="1:30" x14ac:dyDescent="0.2">
      <c r="A3763">
        <v>1519</v>
      </c>
      <c r="B3763">
        <v>3306</v>
      </c>
      <c r="C3763">
        <v>1</v>
      </c>
      <c r="D3763" t="s">
        <v>6614</v>
      </c>
      <c r="E3763" t="s">
        <v>6615</v>
      </c>
      <c r="F3763" t="s">
        <v>8510</v>
      </c>
      <c r="G3763" s="2">
        <v>75596.519531582235</v>
      </c>
      <c r="H3763" s="2">
        <v>2919</v>
      </c>
      <c r="I3763" s="2">
        <v>7444893738.0575304</v>
      </c>
      <c r="J3763" s="4">
        <v>0.99382434929984653</v>
      </c>
      <c r="K3763" s="2">
        <v>41298.831792723533</v>
      </c>
      <c r="L3763" s="2">
        <v>3471</v>
      </c>
      <c r="M3763" s="2">
        <v>8776561239.6316395</v>
      </c>
      <c r="N3763" s="4">
        <v>0.99796829022512579</v>
      </c>
      <c r="O3763" s="2">
        <v>29837.074086461838</v>
      </c>
      <c r="P3763" s="2">
        <v>3708</v>
      </c>
      <c r="Q3763" s="2">
        <v>9855432530.6800919</v>
      </c>
      <c r="R3763" s="4">
        <v>0.99904462251962589</v>
      </c>
      <c r="S3763" s="2">
        <v>19361.348676093199</v>
      </c>
      <c r="T3763" s="2">
        <v>3941</v>
      </c>
      <c r="U3763" s="2">
        <v>12339409518.254322</v>
      </c>
      <c r="V3763" s="4">
        <v>0.99969729972959487</v>
      </c>
      <c r="W3763" s="2">
        <v>22558.92046223543</v>
      </c>
      <c r="X3763" s="2">
        <v>3829</v>
      </c>
      <c r="Y3763" s="2">
        <v>14154688248.749802</v>
      </c>
      <c r="Z3763" s="4">
        <v>0.99959191359107413</v>
      </c>
      <c r="AA3763" s="2">
        <v>24823.449145523267</v>
      </c>
      <c r="AB3763" s="2">
        <v>3758</v>
      </c>
      <c r="AC3763" s="2">
        <v>15853348799.615242</v>
      </c>
      <c r="AD3763" s="4">
        <v>0.99953986729723099</v>
      </c>
    </row>
    <row r="3764" spans="1:30" x14ac:dyDescent="0.2">
      <c r="A3764">
        <v>1562</v>
      </c>
      <c r="B3764">
        <v>2207</v>
      </c>
      <c r="C3764">
        <v>1</v>
      </c>
      <c r="D3764" t="s">
        <v>4416</v>
      </c>
      <c r="E3764" t="s">
        <v>4417</v>
      </c>
      <c r="F3764" t="s">
        <v>8510</v>
      </c>
      <c r="G3764" s="2">
        <v>158486.58788925895</v>
      </c>
      <c r="H3764" s="2">
        <v>2292</v>
      </c>
      <c r="I3764" s="2">
        <v>7374710587.2305613</v>
      </c>
      <c r="J3764" s="4">
        <v>0.98445554879623798</v>
      </c>
      <c r="K3764" s="2">
        <v>82735.457748955028</v>
      </c>
      <c r="L3764" s="2">
        <v>2878</v>
      </c>
      <c r="M3764" s="2">
        <v>8740916886.3071346</v>
      </c>
      <c r="N3764" s="4">
        <v>0.99391522965023826</v>
      </c>
      <c r="O3764" s="2">
        <v>82209.030275381243</v>
      </c>
      <c r="P3764" s="2">
        <v>2877</v>
      </c>
      <c r="Q3764" s="2">
        <v>9811899678.5999451</v>
      </c>
      <c r="R3764" s="4">
        <v>0.99463169983579403</v>
      </c>
      <c r="S3764" s="2">
        <v>58269.849632883132</v>
      </c>
      <c r="T3764" s="2">
        <v>3196</v>
      </c>
      <c r="U3764" s="2">
        <v>12311969475.203356</v>
      </c>
      <c r="V3764" s="4">
        <v>0.99747420008273302</v>
      </c>
      <c r="W3764" s="2">
        <v>44157.15968311191</v>
      </c>
      <c r="X3764" s="2">
        <v>3382</v>
      </c>
      <c r="Y3764" s="2">
        <v>14139854080.59454</v>
      </c>
      <c r="Z3764" s="4">
        <v>0.99854433739071813</v>
      </c>
      <c r="AA3764" s="2">
        <v>24819.664440150762</v>
      </c>
      <c r="AB3764" s="2">
        <v>3759</v>
      </c>
      <c r="AC3764" s="2">
        <v>15853373619.279682</v>
      </c>
      <c r="AD3764" s="4">
        <v>0.99954143215550884</v>
      </c>
    </row>
    <row r="3765" spans="1:30" x14ac:dyDescent="0.2">
      <c r="A3765">
        <v>3583</v>
      </c>
      <c r="B3765">
        <v>4058</v>
      </c>
      <c r="C3765">
        <v>1</v>
      </c>
      <c r="D3765" t="s">
        <v>8118</v>
      </c>
      <c r="E3765" t="s">
        <v>8119</v>
      </c>
      <c r="F3765" t="s">
        <v>8510</v>
      </c>
      <c r="G3765" s="2">
        <v>11194.2410590452</v>
      </c>
      <c r="H3765" s="2">
        <v>4111</v>
      </c>
      <c r="I3765" s="2">
        <v>7490104278.5534334</v>
      </c>
      <c r="J3765" s="4">
        <v>0.99985953765453728</v>
      </c>
      <c r="K3765" s="2">
        <v>12677.395362011366</v>
      </c>
      <c r="L3765" s="2">
        <v>4102</v>
      </c>
      <c r="M3765" s="2">
        <v>8793117804.2394218</v>
      </c>
      <c r="N3765" s="4">
        <v>0.99985090985512604</v>
      </c>
      <c r="O3765" s="2">
        <v>11580.401154987207</v>
      </c>
      <c r="P3765" s="2">
        <v>4118</v>
      </c>
      <c r="Q3765" s="2">
        <v>9863798652.9507275</v>
      </c>
      <c r="R3765" s="4">
        <v>0.99989269584769158</v>
      </c>
      <c r="S3765" s="2">
        <v>25532.962111609184</v>
      </c>
      <c r="T3765" s="2">
        <v>3785</v>
      </c>
      <c r="U3765" s="2">
        <v>12335925551.430563</v>
      </c>
      <c r="V3765" s="4">
        <v>0.99941504049985563</v>
      </c>
      <c r="W3765" s="2">
        <v>20071.387547104579</v>
      </c>
      <c r="X3765" s="2">
        <v>3879</v>
      </c>
      <c r="Y3765" s="2">
        <v>14155746396.794584</v>
      </c>
      <c r="Z3765" s="4">
        <v>0.99966663909617604</v>
      </c>
      <c r="AA3765" s="2">
        <v>24810.248037372217</v>
      </c>
      <c r="AB3765" s="2">
        <v>3760</v>
      </c>
      <c r="AC3765" s="2">
        <v>15853398429.527719</v>
      </c>
      <c r="AD3765" s="4">
        <v>0.9995429964200907</v>
      </c>
    </row>
    <row r="3766" spans="1:30" x14ac:dyDescent="0.2">
      <c r="A3766">
        <v>3793</v>
      </c>
      <c r="B3766">
        <v>3592</v>
      </c>
      <c r="C3766">
        <v>1</v>
      </c>
      <c r="D3766" t="s">
        <v>7186</v>
      </c>
      <c r="E3766" t="s">
        <v>7187</v>
      </c>
      <c r="F3766" t="s">
        <v>8510</v>
      </c>
      <c r="G3766" s="2">
        <v>25522.333861346735</v>
      </c>
      <c r="H3766" s="2">
        <v>3742</v>
      </c>
      <c r="I3766" s="2">
        <v>7483426686.3690882</v>
      </c>
      <c r="J3766" s="4">
        <v>0.99896814095486752</v>
      </c>
      <c r="K3766" s="2">
        <v>36361.577241375431</v>
      </c>
      <c r="L3766" s="2">
        <v>3563</v>
      </c>
      <c r="M3766" s="2">
        <v>8780126613.7032948</v>
      </c>
      <c r="N3766" s="4">
        <v>0.99837370302509987</v>
      </c>
      <c r="O3766" s="2">
        <v>43120.909014992067</v>
      </c>
      <c r="P3766" s="2">
        <v>3419</v>
      </c>
      <c r="Q3766" s="2">
        <v>9845012164.678545</v>
      </c>
      <c r="R3766" s="4">
        <v>0.99798831062401672</v>
      </c>
      <c r="S3766" s="2">
        <v>46059.061764700506</v>
      </c>
      <c r="T3766" s="2">
        <v>3387</v>
      </c>
      <c r="U3766" s="2">
        <v>12321826906.18152</v>
      </c>
      <c r="V3766" s="4">
        <v>0.99827281586062455</v>
      </c>
      <c r="W3766" s="2">
        <v>30530.329262833333</v>
      </c>
      <c r="X3766" s="2">
        <v>3658</v>
      </c>
      <c r="Y3766" s="2">
        <v>14150170057.587349</v>
      </c>
      <c r="Z3766" s="4">
        <v>0.99927284281602935</v>
      </c>
      <c r="AA3766" s="2">
        <v>24711.799018620804</v>
      </c>
      <c r="AB3766" s="2">
        <v>3761</v>
      </c>
      <c r="AC3766" s="2">
        <v>15853423141.326738</v>
      </c>
      <c r="AD3766" s="4">
        <v>0.99954455447754753</v>
      </c>
    </row>
    <row r="3767" spans="1:30" x14ac:dyDescent="0.2">
      <c r="A3767">
        <v>4001</v>
      </c>
      <c r="B3767">
        <v>3754</v>
      </c>
      <c r="C3767">
        <v>1</v>
      </c>
      <c r="D3767" t="s">
        <v>7510</v>
      </c>
      <c r="E3767" t="s">
        <v>7511</v>
      </c>
      <c r="F3767" t="s">
        <v>8510</v>
      </c>
      <c r="G3767" s="2">
        <v>22842.244951341301</v>
      </c>
      <c r="H3767" s="2">
        <v>3804</v>
      </c>
      <c r="I3767" s="2">
        <v>7484917646.638937</v>
      </c>
      <c r="J3767" s="4">
        <v>0.99916717033959068</v>
      </c>
      <c r="K3767" s="2">
        <v>23362.076011739668</v>
      </c>
      <c r="L3767" s="2">
        <v>3844</v>
      </c>
      <c r="M3767" s="2">
        <v>8788481642.1434135</v>
      </c>
      <c r="N3767" s="4">
        <v>0.99932373951655806</v>
      </c>
      <c r="O3767" s="2">
        <v>24958.623290288069</v>
      </c>
      <c r="P3767" s="2">
        <v>3807</v>
      </c>
      <c r="Q3767" s="2">
        <v>9858147413.8349495</v>
      </c>
      <c r="R3767" s="4">
        <v>0.9993198300671573</v>
      </c>
      <c r="S3767" s="2">
        <v>30294.861558259669</v>
      </c>
      <c r="T3767" s="2">
        <v>3679</v>
      </c>
      <c r="U3767" s="2">
        <v>12332998180.145437</v>
      </c>
      <c r="V3767" s="4">
        <v>0.99917787476151809</v>
      </c>
      <c r="W3767" s="2">
        <v>26086.634951270029</v>
      </c>
      <c r="X3767" s="2">
        <v>3747</v>
      </c>
      <c r="Y3767" s="2">
        <v>14152693204.514671</v>
      </c>
      <c r="Z3767" s="4">
        <v>0.99945102528257546</v>
      </c>
      <c r="AA3767" s="2">
        <v>24678.230379513832</v>
      </c>
      <c r="AB3767" s="2">
        <v>3762</v>
      </c>
      <c r="AC3767" s="2">
        <v>15853447819.557117</v>
      </c>
      <c r="AD3767" s="4">
        <v>0.9995461104185307</v>
      </c>
    </row>
    <row r="3768" spans="1:30" x14ac:dyDescent="0.2">
      <c r="A3768">
        <v>4381</v>
      </c>
      <c r="B3768">
        <v>2718</v>
      </c>
      <c r="C3768">
        <v>1</v>
      </c>
      <c r="D3768" t="s">
        <v>5438</v>
      </c>
      <c r="E3768" t="s">
        <v>5439</v>
      </c>
      <c r="F3768" t="s">
        <v>8510</v>
      </c>
      <c r="G3768" s="2">
        <v>56879.371275212798</v>
      </c>
      <c r="H3768" s="2">
        <v>3136</v>
      </c>
      <c r="I3768" s="2">
        <v>7459057115.6615095</v>
      </c>
      <c r="J3768" s="4">
        <v>0.99571502900951225</v>
      </c>
      <c r="K3768" s="2">
        <v>56609.494556010504</v>
      </c>
      <c r="L3768" s="2">
        <v>3215</v>
      </c>
      <c r="M3768" s="2">
        <v>8764185759.3590469</v>
      </c>
      <c r="N3768" s="4">
        <v>0.99656109479275246</v>
      </c>
      <c r="O3768" s="2">
        <v>48341.106861428067</v>
      </c>
      <c r="P3768" s="2">
        <v>3331</v>
      </c>
      <c r="Q3768" s="2">
        <v>9841004709.7172832</v>
      </c>
      <c r="R3768" s="4">
        <v>0.99758207514763608</v>
      </c>
      <c r="S3768" s="2">
        <v>57431.739426808395</v>
      </c>
      <c r="T3768" s="2">
        <v>3203</v>
      </c>
      <c r="U3768" s="2">
        <v>12312373817.368158</v>
      </c>
      <c r="V3768" s="4">
        <v>0.99750695851981408</v>
      </c>
      <c r="W3768" s="2">
        <v>16397.854007400281</v>
      </c>
      <c r="X3768" s="2">
        <v>3974</v>
      </c>
      <c r="Y3768" s="2">
        <v>14157494531.972679</v>
      </c>
      <c r="Z3768" s="4">
        <v>0.9997900908993651</v>
      </c>
      <c r="AA3768" s="2">
        <v>24603.803580801334</v>
      </c>
      <c r="AB3768" s="2">
        <v>3763</v>
      </c>
      <c r="AC3768" s="2">
        <v>15853472423.360699</v>
      </c>
      <c r="AD3768" s="4">
        <v>0.99954766166696896</v>
      </c>
    </row>
    <row r="3769" spans="1:30" x14ac:dyDescent="0.2">
      <c r="A3769">
        <v>1993</v>
      </c>
      <c r="B3769">
        <v>4014</v>
      </c>
      <c r="C3769">
        <v>1</v>
      </c>
      <c r="D3769" t="s">
        <v>8030</v>
      </c>
      <c r="E3769" t="s">
        <v>8031</v>
      </c>
      <c r="F3769" t="s">
        <v>8510</v>
      </c>
      <c r="G3769" s="2">
        <v>13041.672130158398</v>
      </c>
      <c r="H3769" s="2">
        <v>4063</v>
      </c>
      <c r="I3769" s="2">
        <v>7489527335.8332729</v>
      </c>
      <c r="J3769" s="4">
        <v>0.999782521145824</v>
      </c>
      <c r="K3769" s="2">
        <v>17950.956905400468</v>
      </c>
      <c r="L3769" s="2">
        <v>3970</v>
      </c>
      <c r="M3769" s="2">
        <v>8791068793.7286358</v>
      </c>
      <c r="N3769" s="4">
        <v>0.99961792025244789</v>
      </c>
      <c r="O3769" s="2">
        <v>20836.284446878799</v>
      </c>
      <c r="P3769" s="2">
        <v>3901</v>
      </c>
      <c r="Q3769" s="2">
        <v>9860275601.8107376</v>
      </c>
      <c r="R3769" s="4">
        <v>0.9995355643585041</v>
      </c>
      <c r="S3769" s="2">
        <v>26836.463725211866</v>
      </c>
      <c r="T3769" s="2">
        <v>3747</v>
      </c>
      <c r="U3769" s="2">
        <v>12334932450.419861</v>
      </c>
      <c r="V3769" s="4">
        <v>0.99933458280880583</v>
      </c>
      <c r="W3769" s="2">
        <v>26944.183885597933</v>
      </c>
      <c r="X3769" s="2">
        <v>3734</v>
      </c>
      <c r="Y3769" s="2">
        <v>14152348974.809038</v>
      </c>
      <c r="Z3769" s="4">
        <v>0.9994267160767405</v>
      </c>
      <c r="AA3769" s="2">
        <v>24571.660296510734</v>
      </c>
      <c r="AB3769" s="2">
        <v>3764</v>
      </c>
      <c r="AC3769" s="2">
        <v>15853496995.020996</v>
      </c>
      <c r="AD3769" s="4">
        <v>0.99954921088880111</v>
      </c>
    </row>
    <row r="3770" spans="1:30" x14ac:dyDescent="0.2">
      <c r="A3770">
        <v>2470</v>
      </c>
      <c r="B3770">
        <v>4084</v>
      </c>
      <c r="C3770">
        <v>1</v>
      </c>
      <c r="D3770" t="s">
        <v>8170</v>
      </c>
      <c r="E3770" t="s">
        <v>8171</v>
      </c>
      <c r="F3770" t="s">
        <v>8510</v>
      </c>
      <c r="G3770" s="2">
        <v>13960.705155963698</v>
      </c>
      <c r="H3770" s="2">
        <v>4038</v>
      </c>
      <c r="I3770" s="2">
        <v>7489187534.0258732</v>
      </c>
      <c r="J3770" s="4">
        <v>0.99973716075224262</v>
      </c>
      <c r="K3770" s="2">
        <v>20205.521176501101</v>
      </c>
      <c r="L3770" s="2">
        <v>3912</v>
      </c>
      <c r="M3770" s="2">
        <v>8789966525.7882538</v>
      </c>
      <c r="N3770" s="4">
        <v>0.99949258318456924</v>
      </c>
      <c r="O3770" s="2">
        <v>21645.306579602733</v>
      </c>
      <c r="P3770" s="2">
        <v>3873</v>
      </c>
      <c r="Q3770" s="2">
        <v>9859681437.5354156</v>
      </c>
      <c r="R3770" s="4">
        <v>0.99947533396046673</v>
      </c>
      <c r="S3770" s="2">
        <v>25221.242415696895</v>
      </c>
      <c r="T3770" s="2">
        <v>3792</v>
      </c>
      <c r="U3770" s="2">
        <v>12336103141.666454</v>
      </c>
      <c r="V3770" s="4">
        <v>0.99942942826120007</v>
      </c>
      <c r="W3770" s="2">
        <v>23543.8681072855</v>
      </c>
      <c r="X3770" s="2">
        <v>3810</v>
      </c>
      <c r="Y3770" s="2">
        <v>14154250665.897148</v>
      </c>
      <c r="Z3770" s="4">
        <v>0.99956101186626389</v>
      </c>
      <c r="AA3770" s="2">
        <v>24525.782597648966</v>
      </c>
      <c r="AB3770" s="2">
        <v>3765</v>
      </c>
      <c r="AC3770" s="2">
        <v>15853521520.803595</v>
      </c>
      <c r="AD3770" s="4">
        <v>0.99955075721808417</v>
      </c>
    </row>
    <row r="3771" spans="1:30" x14ac:dyDescent="0.2">
      <c r="A3771">
        <v>1564</v>
      </c>
      <c r="B3771">
        <v>3689</v>
      </c>
      <c r="C3771">
        <v>1</v>
      </c>
      <c r="D3771" t="s">
        <v>7380</v>
      </c>
      <c r="E3771" t="s">
        <v>7381</v>
      </c>
      <c r="F3771" t="s">
        <v>8510</v>
      </c>
      <c r="G3771" s="2">
        <v>20677.185569796933</v>
      </c>
      <c r="H3771" s="2">
        <v>3862</v>
      </c>
      <c r="I3771" s="2">
        <v>7486176399.2265587</v>
      </c>
      <c r="J3771" s="4">
        <v>0.99933520214975979</v>
      </c>
      <c r="K3771" s="2">
        <v>22430.918407620964</v>
      </c>
      <c r="L3771" s="2">
        <v>3869</v>
      </c>
      <c r="M3771" s="2">
        <v>8789050982.7791786</v>
      </c>
      <c r="N3771" s="4">
        <v>0.99938847830038424</v>
      </c>
      <c r="O3771" s="2">
        <v>22715.997296642265</v>
      </c>
      <c r="P3771" s="2">
        <v>3848</v>
      </c>
      <c r="Q3771" s="2">
        <v>9859128512.9990501</v>
      </c>
      <c r="R3771" s="4">
        <v>0.99941928403236913</v>
      </c>
      <c r="S3771" s="2">
        <v>21429.604665642899</v>
      </c>
      <c r="T3771" s="2">
        <v>3886</v>
      </c>
      <c r="U3771" s="2">
        <v>12338288766.772379</v>
      </c>
      <c r="V3771" s="4">
        <v>0.99960650022832953</v>
      </c>
      <c r="W3771" s="2">
        <v>25690.569742122632</v>
      </c>
      <c r="X3771" s="2">
        <v>3757</v>
      </c>
      <c r="Y3771" s="2">
        <v>14152952320.315594</v>
      </c>
      <c r="Z3771" s="4">
        <v>0.99946932381764275</v>
      </c>
      <c r="AA3771" s="2">
        <v>24511.853644848499</v>
      </c>
      <c r="AB3771" s="2">
        <v>3766</v>
      </c>
      <c r="AC3771" s="2">
        <v>15853546032.65724</v>
      </c>
      <c r="AD3771" s="4">
        <v>0.99955230266915884</v>
      </c>
    </row>
    <row r="3772" spans="1:30" x14ac:dyDescent="0.2">
      <c r="A3772">
        <v>4004</v>
      </c>
      <c r="B3772">
        <v>3480</v>
      </c>
      <c r="C3772">
        <v>1</v>
      </c>
      <c r="D3772" t="s">
        <v>6962</v>
      </c>
      <c r="E3772" t="s">
        <v>6963</v>
      </c>
      <c r="F3772" t="s">
        <v>8510</v>
      </c>
      <c r="G3772" s="2">
        <v>11055.722308837319</v>
      </c>
      <c r="H3772" s="2">
        <v>4114</v>
      </c>
      <c r="I3772" s="2">
        <v>7490137592.9961634</v>
      </c>
      <c r="J3772" s="4">
        <v>0.99986398482403815</v>
      </c>
      <c r="K3772" s="2">
        <v>21082.578194666301</v>
      </c>
      <c r="L3772" s="2">
        <v>3897</v>
      </c>
      <c r="M3772" s="2">
        <v>8789657928.952301</v>
      </c>
      <c r="N3772" s="4">
        <v>0.9994574931477842</v>
      </c>
      <c r="O3772" s="2">
        <v>21556.168560587368</v>
      </c>
      <c r="P3772" s="2">
        <v>3876</v>
      </c>
      <c r="Q3772" s="2">
        <v>9859746189.7695656</v>
      </c>
      <c r="R3772" s="4">
        <v>0.99948189789067698</v>
      </c>
      <c r="S3772" s="2">
        <v>23309.229023481468</v>
      </c>
      <c r="T3772" s="2">
        <v>3839</v>
      </c>
      <c r="U3772" s="2">
        <v>12337242276.25861</v>
      </c>
      <c r="V3772" s="4">
        <v>0.99952171709999105</v>
      </c>
      <c r="W3772" s="2">
        <v>29217.513079792101</v>
      </c>
      <c r="X3772" s="2">
        <v>3687</v>
      </c>
      <c r="Y3772" s="2">
        <v>14151036762.090664</v>
      </c>
      <c r="Z3772" s="4">
        <v>0.99933404874284038</v>
      </c>
      <c r="AA3772" s="2">
        <v>24418.905370072138</v>
      </c>
      <c r="AB3772" s="2">
        <v>3767</v>
      </c>
      <c r="AC3772" s="2">
        <v>15853570451.562611</v>
      </c>
      <c r="AD3772" s="4">
        <v>0.99955384225992561</v>
      </c>
    </row>
    <row r="3773" spans="1:30" x14ac:dyDescent="0.2">
      <c r="A3773">
        <v>4862</v>
      </c>
      <c r="B3773">
        <v>3454</v>
      </c>
      <c r="C3773">
        <v>1</v>
      </c>
      <c r="D3773" t="s">
        <v>6910</v>
      </c>
      <c r="E3773" t="s">
        <v>6911</v>
      </c>
      <c r="F3773" t="s">
        <v>8510</v>
      </c>
      <c r="G3773" s="2">
        <v>47195.90125012624</v>
      </c>
      <c r="H3773" s="2">
        <v>3299</v>
      </c>
      <c r="I3773" s="2">
        <v>7467515977.7370844</v>
      </c>
      <c r="J3773" s="4">
        <v>0.99684420873911694</v>
      </c>
      <c r="K3773" s="2">
        <v>37406.245057794069</v>
      </c>
      <c r="L3773" s="2">
        <v>3544</v>
      </c>
      <c r="M3773" s="2">
        <v>8779426979.5968952</v>
      </c>
      <c r="N3773" s="4">
        <v>0.99829414878581602</v>
      </c>
      <c r="O3773" s="2">
        <v>36241.887624513998</v>
      </c>
      <c r="P3773" s="2">
        <v>3555</v>
      </c>
      <c r="Q3773" s="2">
        <v>9850399544.182972</v>
      </c>
      <c r="R3773" s="4">
        <v>0.99853442897109235</v>
      </c>
      <c r="S3773" s="2">
        <v>25109.617556485737</v>
      </c>
      <c r="T3773" s="2">
        <v>3795</v>
      </c>
      <c r="U3773" s="2">
        <v>12336178558.805107</v>
      </c>
      <c r="V3773" s="4">
        <v>0.99943553830315568</v>
      </c>
      <c r="W3773" s="2">
        <v>27803.7922647411</v>
      </c>
      <c r="X3773" s="2">
        <v>3710</v>
      </c>
      <c r="Y3773" s="2">
        <v>14151690930.196064</v>
      </c>
      <c r="Z3773" s="4">
        <v>0.99938024553197458</v>
      </c>
      <c r="AA3773" s="2">
        <v>24418.725156402401</v>
      </c>
      <c r="AB3773" s="2">
        <v>3768</v>
      </c>
      <c r="AC3773" s="2">
        <v>15853594870.287767</v>
      </c>
      <c r="AD3773" s="4">
        <v>0.99955538183933001</v>
      </c>
    </row>
    <row r="3774" spans="1:30" x14ac:dyDescent="0.2">
      <c r="A3774">
        <v>1927</v>
      </c>
      <c r="B3774">
        <v>3958</v>
      </c>
      <c r="C3774">
        <v>1</v>
      </c>
      <c r="D3774" t="s">
        <v>7918</v>
      </c>
      <c r="E3774" t="s">
        <v>7919</v>
      </c>
      <c r="F3774" t="s">
        <v>8510</v>
      </c>
      <c r="G3774" s="2">
        <v>11718.075610251921</v>
      </c>
      <c r="H3774" s="2">
        <v>4096</v>
      </c>
      <c r="I3774" s="2">
        <v>7489933256.6370449</v>
      </c>
      <c r="J3774" s="4">
        <v>0.99983670781293699</v>
      </c>
      <c r="K3774" s="2">
        <v>16496.444788641631</v>
      </c>
      <c r="L3774" s="2">
        <v>4015</v>
      </c>
      <c r="M3774" s="2">
        <v>8791835464.2949982</v>
      </c>
      <c r="N3774" s="4">
        <v>0.99970509709693045</v>
      </c>
      <c r="O3774" s="2">
        <v>15211.482001792867</v>
      </c>
      <c r="P3774" s="2">
        <v>4030</v>
      </c>
      <c r="Q3774" s="2">
        <v>9862609743.3631191</v>
      </c>
      <c r="R3774" s="4">
        <v>0.99977217615193348</v>
      </c>
      <c r="S3774" s="2">
        <v>21042.92675751113</v>
      </c>
      <c r="T3774" s="2">
        <v>3896</v>
      </c>
      <c r="U3774" s="2">
        <v>12338500354.64308</v>
      </c>
      <c r="V3774" s="4">
        <v>0.99962364236326573</v>
      </c>
      <c r="W3774" s="2">
        <v>15657.706249957968</v>
      </c>
      <c r="X3774" s="2">
        <v>3992</v>
      </c>
      <c r="Y3774" s="2">
        <v>14157783931.475677</v>
      </c>
      <c r="Z3774" s="4">
        <v>0.99981052804343429</v>
      </c>
      <c r="AA3774" s="2">
        <v>24406.039860073233</v>
      </c>
      <c r="AB3774" s="2">
        <v>3769</v>
      </c>
      <c r="AC3774" s="2">
        <v>15853619276.327627</v>
      </c>
      <c r="AD3774" s="4">
        <v>0.99955692061893742</v>
      </c>
    </row>
    <row r="3775" spans="1:30" x14ac:dyDescent="0.2">
      <c r="A3775">
        <v>4549</v>
      </c>
      <c r="B3775">
        <v>3898</v>
      </c>
      <c r="C3775">
        <v>1</v>
      </c>
      <c r="D3775" t="s">
        <v>7798</v>
      </c>
      <c r="E3775" t="s">
        <v>7799</v>
      </c>
      <c r="F3775" t="s">
        <v>8510</v>
      </c>
      <c r="G3775" s="2">
        <v>28149.939655028571</v>
      </c>
      <c r="H3775" s="2">
        <v>3686</v>
      </c>
      <c r="I3775" s="2">
        <v>7481936556.4721251</v>
      </c>
      <c r="J3775" s="4">
        <v>0.99876922241723265</v>
      </c>
      <c r="K3775" s="2">
        <v>33446.1238466918</v>
      </c>
      <c r="L3775" s="2">
        <v>3615</v>
      </c>
      <c r="M3775" s="2">
        <v>8781951045.3532524</v>
      </c>
      <c r="N3775" s="4">
        <v>0.99858115613624765</v>
      </c>
      <c r="O3775" s="2">
        <v>51602.666864476865</v>
      </c>
      <c r="P3775" s="2">
        <v>3271</v>
      </c>
      <c r="Q3775" s="2">
        <v>9838009359.2962074</v>
      </c>
      <c r="R3775" s="4">
        <v>0.99727843664963789</v>
      </c>
      <c r="S3775" s="2">
        <v>58975.077948752034</v>
      </c>
      <c r="T3775" s="2">
        <v>3186</v>
      </c>
      <c r="U3775" s="2">
        <v>12311383699.677671</v>
      </c>
      <c r="V3775" s="4">
        <v>0.99742674252729591</v>
      </c>
      <c r="W3775" s="2">
        <v>24064.669777634132</v>
      </c>
      <c r="X3775" s="2">
        <v>3794</v>
      </c>
      <c r="Y3775" s="2">
        <v>14153870747.912968</v>
      </c>
      <c r="Z3775" s="4">
        <v>0.99953418238488345</v>
      </c>
      <c r="AA3775" s="2">
        <v>24258.910361630467</v>
      </c>
      <c r="AB3775" s="2">
        <v>3770</v>
      </c>
      <c r="AC3775" s="2">
        <v>15853643535.237989</v>
      </c>
      <c r="AD3775" s="4">
        <v>0.99955845012215794</v>
      </c>
    </row>
    <row r="3776" spans="1:30" x14ac:dyDescent="0.2">
      <c r="A3776">
        <v>5738</v>
      </c>
      <c r="B3776">
        <v>3395</v>
      </c>
      <c r="C3776">
        <v>1</v>
      </c>
      <c r="D3776" t="s">
        <v>6792</v>
      </c>
      <c r="E3776" t="s">
        <v>6793</v>
      </c>
      <c r="F3776" t="s">
        <v>8510</v>
      </c>
      <c r="G3776" s="2">
        <v>29279.614436210901</v>
      </c>
      <c r="H3776" s="2">
        <v>3664</v>
      </c>
      <c r="I3776" s="2">
        <v>7481305143.4620247</v>
      </c>
      <c r="J3776" s="4">
        <v>0.99868493462939023</v>
      </c>
      <c r="K3776" s="2">
        <v>20412.583059566768</v>
      </c>
      <c r="L3776" s="2">
        <v>3907</v>
      </c>
      <c r="M3776" s="2">
        <v>8789864980.0469227</v>
      </c>
      <c r="N3776" s="4">
        <v>0.999481036585954</v>
      </c>
      <c r="O3776" s="2">
        <v>23901.729244701099</v>
      </c>
      <c r="P3776" s="2">
        <v>3831</v>
      </c>
      <c r="Q3776" s="2">
        <v>9858734514.7030544</v>
      </c>
      <c r="R3776" s="4">
        <v>0.9993793444480159</v>
      </c>
      <c r="S3776" s="2">
        <v>25061.102489700701</v>
      </c>
      <c r="T3776" s="2">
        <v>3797</v>
      </c>
      <c r="U3776" s="2">
        <v>12336228710.261539</v>
      </c>
      <c r="V3776" s="4">
        <v>0.99943960140483801</v>
      </c>
      <c r="W3776" s="2">
        <v>24858.9876702902</v>
      </c>
      <c r="X3776" s="2">
        <v>3774</v>
      </c>
      <c r="Y3776" s="2">
        <v>14153382140.055023</v>
      </c>
      <c r="Z3776" s="4">
        <v>0.99949967731807199</v>
      </c>
      <c r="AA3776" s="2">
        <v>24251.189991327265</v>
      </c>
      <c r="AB3776" s="2">
        <v>3771</v>
      </c>
      <c r="AC3776" s="2">
        <v>15853667786.42798</v>
      </c>
      <c r="AD3776" s="4">
        <v>0.99955997913861572</v>
      </c>
    </row>
    <row r="3777" spans="1:30" x14ac:dyDescent="0.2">
      <c r="A3777">
        <v>3406</v>
      </c>
      <c r="B3777">
        <v>3826</v>
      </c>
      <c r="C3777">
        <v>1</v>
      </c>
      <c r="D3777" t="s">
        <v>7654</v>
      </c>
      <c r="E3777" t="s">
        <v>7655</v>
      </c>
      <c r="F3777" t="s">
        <v>8510</v>
      </c>
      <c r="G3777" s="2">
        <v>30736.402552501928</v>
      </c>
      <c r="H3777" s="2">
        <v>3634</v>
      </c>
      <c r="I3777" s="2">
        <v>7480405381.4332418</v>
      </c>
      <c r="J3777" s="4">
        <v>0.99856482473336738</v>
      </c>
      <c r="K3777" s="2">
        <v>42970.42395182707</v>
      </c>
      <c r="L3777" s="2">
        <v>3433</v>
      </c>
      <c r="M3777" s="2">
        <v>8774959874.5225849</v>
      </c>
      <c r="N3777" s="4">
        <v>0.99778620164210619</v>
      </c>
      <c r="O3777" s="2">
        <v>38299.860899731</v>
      </c>
      <c r="P3777" s="2">
        <v>3508</v>
      </c>
      <c r="Q3777" s="2">
        <v>9848641265.834774</v>
      </c>
      <c r="R3777" s="4">
        <v>0.99835619239718332</v>
      </c>
      <c r="S3777" s="2">
        <v>40393.606513091734</v>
      </c>
      <c r="T3777" s="2">
        <v>3497</v>
      </c>
      <c r="U3777" s="2">
        <v>12326568818.476927</v>
      </c>
      <c r="V3777" s="4">
        <v>0.99865698958549032</v>
      </c>
      <c r="W3777" s="2">
        <v>35030.218719450866</v>
      </c>
      <c r="X3777" s="2">
        <v>3569</v>
      </c>
      <c r="Y3777" s="2">
        <v>14147252797.693174</v>
      </c>
      <c r="Z3777" s="4">
        <v>0.99906682843063177</v>
      </c>
      <c r="AA3777" s="2">
        <v>24240.725328843502</v>
      </c>
      <c r="AB3777" s="2">
        <v>3772</v>
      </c>
      <c r="AC3777" s="2">
        <v>15853692027.153309</v>
      </c>
      <c r="AD3777" s="4">
        <v>0.99956150749528561</v>
      </c>
    </row>
    <row r="3778" spans="1:30" x14ac:dyDescent="0.2">
      <c r="A3778">
        <v>1659</v>
      </c>
      <c r="B3778">
        <v>3366</v>
      </c>
      <c r="C3778">
        <v>1</v>
      </c>
      <c r="D3778" t="s">
        <v>6734</v>
      </c>
      <c r="E3778" t="s">
        <v>6735</v>
      </c>
      <c r="F3778" t="s">
        <v>8510</v>
      </c>
      <c r="G3778" s="2">
        <v>47474.536394188297</v>
      </c>
      <c r="H3778" s="2">
        <v>3294</v>
      </c>
      <c r="I3778" s="2">
        <v>7467279590.7464638</v>
      </c>
      <c r="J3778" s="4">
        <v>0.99681265326560686</v>
      </c>
      <c r="K3778" s="2">
        <v>45183.612447545129</v>
      </c>
      <c r="L3778" s="2">
        <v>3386</v>
      </c>
      <c r="M3778" s="2">
        <v>8772892659.5624752</v>
      </c>
      <c r="N3778" s="4">
        <v>0.99755114204154727</v>
      </c>
      <c r="O3778" s="2">
        <v>51956.778461618997</v>
      </c>
      <c r="P3778" s="2">
        <v>3263</v>
      </c>
      <c r="Q3778" s="2">
        <v>9837595451.4246464</v>
      </c>
      <c r="R3778" s="4">
        <v>0.99723647883276745</v>
      </c>
      <c r="S3778" s="2">
        <v>79775.577145463481</v>
      </c>
      <c r="T3778" s="2">
        <v>2950</v>
      </c>
      <c r="U3778" s="2">
        <v>12295047609.862364</v>
      </c>
      <c r="V3778" s="4">
        <v>0.99610324768320768</v>
      </c>
      <c r="W3778" s="2">
        <v>21646.225301293864</v>
      </c>
      <c r="X3778" s="2">
        <v>3846</v>
      </c>
      <c r="Y3778" s="2">
        <v>14155061716.289587</v>
      </c>
      <c r="Z3778" s="4">
        <v>0.99961828754761761</v>
      </c>
      <c r="AA3778" s="2">
        <v>24222.076827925233</v>
      </c>
      <c r="AB3778" s="2">
        <v>3773</v>
      </c>
      <c r="AC3778" s="2">
        <v>15853716249.230137</v>
      </c>
      <c r="AD3778" s="4">
        <v>0.99956303467618379</v>
      </c>
    </row>
    <row r="3779" spans="1:30" x14ac:dyDescent="0.2">
      <c r="A3779">
        <v>2427</v>
      </c>
      <c r="B3779">
        <v>3300</v>
      </c>
      <c r="C3779">
        <v>1</v>
      </c>
      <c r="D3779" t="s">
        <v>6602</v>
      </c>
      <c r="E3779" t="s">
        <v>6603</v>
      </c>
      <c r="F3779" t="s">
        <v>8510</v>
      </c>
      <c r="G3779" s="2">
        <v>27495.973327739932</v>
      </c>
      <c r="H3779" s="2">
        <v>3696</v>
      </c>
      <c r="I3779" s="2">
        <v>7482213948.6773882</v>
      </c>
      <c r="J3779" s="4">
        <v>0.9988062517070514</v>
      </c>
      <c r="K3779" s="2">
        <v>36607.016102864269</v>
      </c>
      <c r="L3779" s="2">
        <v>3558</v>
      </c>
      <c r="M3779" s="2">
        <v>8779944367.5454731</v>
      </c>
      <c r="N3779" s="4">
        <v>0.99835298011534557</v>
      </c>
      <c r="O3779" s="2">
        <v>35652.522060704861</v>
      </c>
      <c r="P3779" s="2">
        <v>3570</v>
      </c>
      <c r="Q3779" s="2">
        <v>9850938397.5382824</v>
      </c>
      <c r="R3779" s="4">
        <v>0.99858905250438457</v>
      </c>
      <c r="S3779" s="2">
        <v>34302.015151738771</v>
      </c>
      <c r="T3779" s="2">
        <v>3605</v>
      </c>
      <c r="U3779" s="2">
        <v>12330593422.74831</v>
      </c>
      <c r="V3779" s="4">
        <v>0.99898304943597427</v>
      </c>
      <c r="W3779" s="2">
        <v>32842.548651819496</v>
      </c>
      <c r="X3779" s="2">
        <v>3614</v>
      </c>
      <c r="Y3779" s="2">
        <v>14148775616.688206</v>
      </c>
      <c r="Z3779" s="4">
        <v>0.99917436859870512</v>
      </c>
      <c r="AA3779" s="2">
        <v>24180.711079873134</v>
      </c>
      <c r="AB3779" s="2">
        <v>3774</v>
      </c>
      <c r="AC3779" s="2">
        <v>15853740429.941217</v>
      </c>
      <c r="AD3779" s="4">
        <v>0.99956455924900744</v>
      </c>
    </row>
    <row r="3780" spans="1:30" x14ac:dyDescent="0.2">
      <c r="A3780">
        <v>1797</v>
      </c>
      <c r="B3780">
        <v>3851</v>
      </c>
      <c r="C3780">
        <v>1</v>
      </c>
      <c r="D3780" t="s">
        <v>7704</v>
      </c>
      <c r="E3780" t="s">
        <v>7705</v>
      </c>
      <c r="F3780" t="s">
        <v>8510</v>
      </c>
      <c r="G3780" s="2">
        <v>39013.105218149132</v>
      </c>
      <c r="H3780" s="2">
        <v>3447</v>
      </c>
      <c r="I3780" s="2">
        <v>7473893262.2182465</v>
      </c>
      <c r="J3780" s="4">
        <v>0.99769551714227012</v>
      </c>
      <c r="K3780" s="2">
        <v>27977.516626168635</v>
      </c>
      <c r="L3780" s="2">
        <v>3745</v>
      </c>
      <c r="M3780" s="2">
        <v>8785928982.6028481</v>
      </c>
      <c r="N3780" s="4">
        <v>0.99903348081412668</v>
      </c>
      <c r="O3780" s="2">
        <v>26086.9656835936</v>
      </c>
      <c r="P3780" s="2">
        <v>3787</v>
      </c>
      <c r="Q3780" s="2">
        <v>9857637199.4566803</v>
      </c>
      <c r="R3780" s="4">
        <v>0.99926810966530233</v>
      </c>
      <c r="S3780" s="2">
        <v>26538.023582838734</v>
      </c>
      <c r="T3780" s="2">
        <v>3757</v>
      </c>
      <c r="U3780" s="2">
        <v>12335199150.448357</v>
      </c>
      <c r="V3780" s="4">
        <v>0.99935618994470077</v>
      </c>
      <c r="W3780" s="2">
        <v>23586.51019474657</v>
      </c>
      <c r="X3780" s="2">
        <v>3808</v>
      </c>
      <c r="Y3780" s="2">
        <v>14154203549.652578</v>
      </c>
      <c r="Z3780" s="4">
        <v>0.99955768455758398</v>
      </c>
      <c r="AA3780" s="2">
        <v>24134.426295008336</v>
      </c>
      <c r="AB3780" s="2">
        <v>3775</v>
      </c>
      <c r="AC3780" s="2">
        <v>15853764564.367512</v>
      </c>
      <c r="AD3780" s="4">
        <v>0.99956608090361565</v>
      </c>
    </row>
    <row r="3781" spans="1:30" x14ac:dyDescent="0.2">
      <c r="A3781">
        <v>4741</v>
      </c>
      <c r="B3781">
        <v>3929</v>
      </c>
      <c r="C3781">
        <v>1</v>
      </c>
      <c r="D3781" t="s">
        <v>7860</v>
      </c>
      <c r="E3781" t="s">
        <v>7861</v>
      </c>
      <c r="F3781" t="s">
        <v>8510</v>
      </c>
      <c r="G3781" s="2">
        <v>9361.2501824212468</v>
      </c>
      <c r="H3781" s="2">
        <v>4148</v>
      </c>
      <c r="I3781" s="2">
        <v>7490484405.9526329</v>
      </c>
      <c r="J3781" s="4">
        <v>0.9999102811410735</v>
      </c>
      <c r="K3781" s="2">
        <v>10756.633045136479</v>
      </c>
      <c r="L3781" s="2">
        <v>4149</v>
      </c>
      <c r="M3781" s="2">
        <v>8793666012.4747868</v>
      </c>
      <c r="N3781" s="4">
        <v>0.99991324570858819</v>
      </c>
      <c r="O3781" s="2">
        <v>10612.26127648526</v>
      </c>
      <c r="P3781" s="2">
        <v>4137</v>
      </c>
      <c r="Q3781" s="2">
        <v>9864008959.7527504</v>
      </c>
      <c r="R3781" s="4">
        <v>0.99991401463598284</v>
      </c>
      <c r="S3781" s="2">
        <v>15842.225462293667</v>
      </c>
      <c r="T3781" s="2">
        <v>4020</v>
      </c>
      <c r="U3781" s="2">
        <v>12340790298.072735</v>
      </c>
      <c r="V3781" s="4">
        <v>0.99980916584879176</v>
      </c>
      <c r="W3781" s="2">
        <v>13642.231651096299</v>
      </c>
      <c r="X3781" s="2">
        <v>4052</v>
      </c>
      <c r="Y3781" s="2">
        <v>14158667089.549559</v>
      </c>
      <c r="Z3781" s="4">
        <v>0.99987289590725159</v>
      </c>
      <c r="AA3781" s="2">
        <v>24088.484403034236</v>
      </c>
      <c r="AB3781" s="2">
        <v>3776</v>
      </c>
      <c r="AC3781" s="2">
        <v>15853788652.851915</v>
      </c>
      <c r="AD3781" s="4">
        <v>0.99956759966162745</v>
      </c>
    </row>
    <row r="3782" spans="1:30" x14ac:dyDescent="0.2">
      <c r="A3782">
        <v>4612</v>
      </c>
      <c r="B3782">
        <v>4048</v>
      </c>
      <c r="C3782">
        <v>1</v>
      </c>
      <c r="D3782" t="s">
        <v>8098</v>
      </c>
      <c r="E3782" t="s">
        <v>8099</v>
      </c>
      <c r="F3782" t="s">
        <v>8510</v>
      </c>
      <c r="G3782" s="2">
        <v>17409.322766918965</v>
      </c>
      <c r="H3782" s="2">
        <v>3944</v>
      </c>
      <c r="I3782" s="2">
        <v>7487721872.6177168</v>
      </c>
      <c r="J3782" s="4">
        <v>0.99954150853120305</v>
      </c>
      <c r="K3782" s="2">
        <v>22439.5699697286</v>
      </c>
      <c r="L3782" s="2">
        <v>3868</v>
      </c>
      <c r="M3782" s="2">
        <v>8789028551.8607712</v>
      </c>
      <c r="N3782" s="4">
        <v>0.99938592771768109</v>
      </c>
      <c r="O3782" s="2">
        <v>22974.213431195298</v>
      </c>
      <c r="P3782" s="2">
        <v>3843</v>
      </c>
      <c r="Q3782" s="2">
        <v>9859014229.3159313</v>
      </c>
      <c r="R3782" s="4">
        <v>0.99940769910205718</v>
      </c>
      <c r="S3782" s="2">
        <v>23239.924324479201</v>
      </c>
      <c r="T3782" s="2">
        <v>3842</v>
      </c>
      <c r="U3782" s="2">
        <v>12337312066.991383</v>
      </c>
      <c r="V3782" s="4">
        <v>0.99952737130953773</v>
      </c>
      <c r="W3782" s="2">
        <v>19657.678522945367</v>
      </c>
      <c r="X3782" s="2">
        <v>3895</v>
      </c>
      <c r="Y3782" s="2">
        <v>14156063697.686047</v>
      </c>
      <c r="Z3782" s="4">
        <v>0.99968904661230829</v>
      </c>
      <c r="AA3782" s="2">
        <v>24040.587440884032</v>
      </c>
      <c r="AB3782" s="2">
        <v>3777</v>
      </c>
      <c r="AC3782" s="2">
        <v>15853812693.439356</v>
      </c>
      <c r="AD3782" s="4">
        <v>0.99956911539977744</v>
      </c>
    </row>
    <row r="3783" spans="1:30" x14ac:dyDescent="0.2">
      <c r="A3783">
        <v>3067</v>
      </c>
      <c r="B3783">
        <v>3083</v>
      </c>
      <c r="C3783">
        <v>1</v>
      </c>
      <c r="D3783" t="s">
        <v>6168</v>
      </c>
      <c r="E3783" t="s">
        <v>6169</v>
      </c>
      <c r="F3783" t="s">
        <v>8510</v>
      </c>
      <c r="G3783" s="2">
        <v>64613.367439343303</v>
      </c>
      <c r="H3783" s="2">
        <v>3030</v>
      </c>
      <c r="I3783" s="2">
        <v>7452636638.0793619</v>
      </c>
      <c r="J3783" s="4">
        <v>0.99485795472749072</v>
      </c>
      <c r="K3783" s="2">
        <v>38885.011213282633</v>
      </c>
      <c r="L3783" s="2">
        <v>3517</v>
      </c>
      <c r="M3783" s="2">
        <v>8778397497.4355145</v>
      </c>
      <c r="N3783" s="4">
        <v>0.99817708806871297</v>
      </c>
      <c r="O3783" s="2">
        <v>46600.401320049968</v>
      </c>
      <c r="P3783" s="2">
        <v>3360</v>
      </c>
      <c r="Q3783" s="2">
        <v>9842379163.6726608</v>
      </c>
      <c r="R3783" s="4">
        <v>0.99772140346516514</v>
      </c>
      <c r="S3783" s="2">
        <v>36956.0100294519</v>
      </c>
      <c r="T3783" s="2">
        <v>3553</v>
      </c>
      <c r="U3783" s="2">
        <v>12328740598.100376</v>
      </c>
      <c r="V3783" s="4">
        <v>0.99883293983837385</v>
      </c>
      <c r="W3783" s="2">
        <v>31859.396176579499</v>
      </c>
      <c r="X3783" s="2">
        <v>3635</v>
      </c>
      <c r="Y3783" s="2">
        <v>14149453339.120737</v>
      </c>
      <c r="Z3783" s="4">
        <v>0.99922222877416866</v>
      </c>
      <c r="AA3783" s="2">
        <v>24023.601373169367</v>
      </c>
      <c r="AB3783" s="2">
        <v>3778</v>
      </c>
      <c r="AC3783" s="2">
        <v>15853836717.04073</v>
      </c>
      <c r="AD3783" s="4">
        <v>0.99957063006697056</v>
      </c>
    </row>
    <row r="3784" spans="1:30" x14ac:dyDescent="0.2">
      <c r="A3784">
        <v>538</v>
      </c>
      <c r="B3784">
        <v>3481</v>
      </c>
      <c r="C3784">
        <v>1</v>
      </c>
      <c r="D3784" t="s">
        <v>6964</v>
      </c>
      <c r="E3784" t="s">
        <v>6965</v>
      </c>
      <c r="F3784" t="s">
        <v>8510</v>
      </c>
      <c r="G3784" s="2">
        <v>69715.140468583064</v>
      </c>
      <c r="H3784" s="2">
        <v>2974</v>
      </c>
      <c r="I3784" s="2">
        <v>7448888770.0213413</v>
      </c>
      <c r="J3784" s="4">
        <v>0.994357649059596</v>
      </c>
      <c r="K3784" s="2">
        <v>47174.978380417502</v>
      </c>
      <c r="L3784" s="2">
        <v>3359</v>
      </c>
      <c r="M3784" s="2">
        <v>8771642609.1080418</v>
      </c>
      <c r="N3784" s="4">
        <v>0.99740900086795492</v>
      </c>
      <c r="O3784" s="2">
        <v>33167.746285272362</v>
      </c>
      <c r="P3784" s="2">
        <v>3622</v>
      </c>
      <c r="Q3784" s="2">
        <v>9852726868.8719692</v>
      </c>
      <c r="R3784" s="4">
        <v>0.99877034973947687</v>
      </c>
      <c r="S3784" s="2">
        <v>24236.812062832236</v>
      </c>
      <c r="T3784" s="2">
        <v>3817</v>
      </c>
      <c r="U3784" s="2">
        <v>12336720635.939522</v>
      </c>
      <c r="V3784" s="4">
        <v>0.99947945556246354</v>
      </c>
      <c r="W3784" s="2">
        <v>29909.643499635833</v>
      </c>
      <c r="X3784" s="2">
        <v>3675</v>
      </c>
      <c r="Y3784" s="2">
        <v>14150683578.022274</v>
      </c>
      <c r="Z3784" s="4">
        <v>0.99930910718760668</v>
      </c>
      <c r="AA3784" s="2">
        <v>23941.739604462939</v>
      </c>
      <c r="AB3784" s="2">
        <v>3779</v>
      </c>
      <c r="AC3784" s="2">
        <v>15853860658.780334</v>
      </c>
      <c r="AD3784" s="4">
        <v>0.9995721395728504</v>
      </c>
    </row>
    <row r="3785" spans="1:30" x14ac:dyDescent="0.2">
      <c r="A3785">
        <v>3057</v>
      </c>
      <c r="B3785">
        <v>2709</v>
      </c>
      <c r="C3785">
        <v>1</v>
      </c>
      <c r="D3785" t="s">
        <v>5420</v>
      </c>
      <c r="E3785" t="s">
        <v>5421</v>
      </c>
      <c r="F3785" t="s">
        <v>8510</v>
      </c>
      <c r="G3785" s="2">
        <v>35281.464563205198</v>
      </c>
      <c r="H3785" s="2">
        <v>3532</v>
      </c>
      <c r="I3785" s="2">
        <v>7477043683.229517</v>
      </c>
      <c r="J3785" s="4">
        <v>0.9981160691637907</v>
      </c>
      <c r="K3785" s="2">
        <v>53216.337942006299</v>
      </c>
      <c r="L3785" s="2">
        <v>3265</v>
      </c>
      <c r="M3785" s="2">
        <v>8766924401.0404091</v>
      </c>
      <c r="N3785" s="4">
        <v>0.99687250121739479</v>
      </c>
      <c r="O3785" s="2">
        <v>55105.780642218429</v>
      </c>
      <c r="P3785" s="2">
        <v>3214</v>
      </c>
      <c r="Q3785" s="2">
        <v>9834967893.523674</v>
      </c>
      <c r="R3785" s="4">
        <v>0.99697012344114422</v>
      </c>
      <c r="S3785" s="2">
        <v>37724.226171091963</v>
      </c>
      <c r="T3785" s="2">
        <v>3546</v>
      </c>
      <c r="U3785" s="2">
        <v>12328480682.739798</v>
      </c>
      <c r="V3785" s="4">
        <v>0.9988118823733676</v>
      </c>
      <c r="W3785" s="2">
        <v>38221.969537524899</v>
      </c>
      <c r="X3785" s="2">
        <v>3506</v>
      </c>
      <c r="Y3785" s="2">
        <v>14144954986.658096</v>
      </c>
      <c r="Z3785" s="4">
        <v>0.9989045589910468</v>
      </c>
      <c r="AA3785" s="2">
        <v>23929.211377461048</v>
      </c>
      <c r="AB3785" s="2">
        <v>3780</v>
      </c>
      <c r="AC3785" s="2">
        <v>15853884587.991713</v>
      </c>
      <c r="AD3785" s="4">
        <v>0.99957364828883644</v>
      </c>
    </row>
    <row r="3786" spans="1:30" x14ac:dyDescent="0.2">
      <c r="A3786">
        <v>2598</v>
      </c>
      <c r="B3786">
        <v>3931</v>
      </c>
      <c r="C3786">
        <v>1</v>
      </c>
      <c r="D3786" t="s">
        <v>7864</v>
      </c>
      <c r="E3786" t="s">
        <v>7865</v>
      </c>
      <c r="F3786" t="s">
        <v>8510</v>
      </c>
      <c r="G3786" s="2">
        <v>17336.723600348098</v>
      </c>
      <c r="H3786" s="2">
        <v>3947</v>
      </c>
      <c r="I3786" s="2">
        <v>7487773974.4009962</v>
      </c>
      <c r="J3786" s="4">
        <v>0.99954846363663319</v>
      </c>
      <c r="K3786" s="2">
        <v>19259.996479124169</v>
      </c>
      <c r="L3786" s="2">
        <v>3935</v>
      </c>
      <c r="M3786" s="2">
        <v>8790420835.9160347</v>
      </c>
      <c r="N3786" s="4">
        <v>0.99954424203922476</v>
      </c>
      <c r="O3786" s="2">
        <v>24036.882618882231</v>
      </c>
      <c r="P3786" s="2">
        <v>3827</v>
      </c>
      <c r="Q3786" s="2">
        <v>9858638633.4724064</v>
      </c>
      <c r="R3786" s="4">
        <v>0.99936962497324078</v>
      </c>
      <c r="S3786" s="2">
        <v>25055.392490054368</v>
      </c>
      <c r="T3786" s="2">
        <v>3798</v>
      </c>
      <c r="U3786" s="2">
        <v>12336253765.65403</v>
      </c>
      <c r="V3786" s="4">
        <v>0.99944163130814734</v>
      </c>
      <c r="W3786" s="2">
        <v>28888.254033291199</v>
      </c>
      <c r="X3786" s="2">
        <v>3694</v>
      </c>
      <c r="Y3786" s="2">
        <v>14151239655.132053</v>
      </c>
      <c r="Z3786" s="4">
        <v>0.99934837687497113</v>
      </c>
      <c r="AA3786" s="2">
        <v>23924.672592417435</v>
      </c>
      <c r="AB3786" s="2">
        <v>3781</v>
      </c>
      <c r="AC3786" s="2">
        <v>15853908512.664305</v>
      </c>
      <c r="AD3786" s="4">
        <v>0.99957515671865582</v>
      </c>
    </row>
    <row r="3787" spans="1:30" x14ac:dyDescent="0.2">
      <c r="A3787">
        <v>3251</v>
      </c>
      <c r="B3787">
        <v>3670</v>
      </c>
      <c r="C3787">
        <v>1</v>
      </c>
      <c r="D3787" t="s">
        <v>7342</v>
      </c>
      <c r="E3787" t="s">
        <v>7343</v>
      </c>
      <c r="F3787" t="s">
        <v>8510</v>
      </c>
      <c r="G3787" s="2">
        <v>32182.300272046105</v>
      </c>
      <c r="H3787" s="2">
        <v>3604</v>
      </c>
      <c r="I3787" s="2">
        <v>7479462369.4203472</v>
      </c>
      <c r="J3787" s="4">
        <v>0.99843894136510569</v>
      </c>
      <c r="K3787" s="2">
        <v>64174.879922465865</v>
      </c>
      <c r="L3787" s="2">
        <v>3105</v>
      </c>
      <c r="M3787" s="2">
        <v>8757569525.2935295</v>
      </c>
      <c r="N3787" s="4">
        <v>0.99580877373923127</v>
      </c>
      <c r="O3787" s="2">
        <v>37336.711654682535</v>
      </c>
      <c r="P3787" s="2">
        <v>3534</v>
      </c>
      <c r="Q3787" s="2">
        <v>9849626011.2038136</v>
      </c>
      <c r="R3787" s="4">
        <v>0.99845601597797773</v>
      </c>
      <c r="S3787" s="2">
        <v>42339.898598195228</v>
      </c>
      <c r="T3787" s="2">
        <v>3453</v>
      </c>
      <c r="U3787" s="2">
        <v>12324746248.164162</v>
      </c>
      <c r="V3787" s="4">
        <v>0.99850933109198281</v>
      </c>
      <c r="W3787" s="2">
        <v>39250.317992217897</v>
      </c>
      <c r="X3787" s="2">
        <v>3485</v>
      </c>
      <c r="Y3787" s="2">
        <v>14144145362.319407</v>
      </c>
      <c r="Z3787" s="4">
        <v>0.99884738401638273</v>
      </c>
      <c r="AA3787" s="2">
        <v>23883.672591971437</v>
      </c>
      <c r="AB3787" s="2">
        <v>3782</v>
      </c>
      <c r="AC3787" s="2">
        <v>15853932396.336897</v>
      </c>
      <c r="AD3787" s="4">
        <v>0.999576662563461</v>
      </c>
    </row>
    <row r="3788" spans="1:30" x14ac:dyDescent="0.2">
      <c r="A3788">
        <v>3129</v>
      </c>
      <c r="B3788">
        <v>3882</v>
      </c>
      <c r="C3788">
        <v>1</v>
      </c>
      <c r="D3788" t="s">
        <v>7766</v>
      </c>
      <c r="E3788" t="s">
        <v>7767</v>
      </c>
      <c r="F3788" t="s">
        <v>8510</v>
      </c>
      <c r="G3788" s="2">
        <v>19113.668729792069</v>
      </c>
      <c r="H3788" s="2">
        <v>3893</v>
      </c>
      <c r="I3788" s="2">
        <v>7486793024.5159588</v>
      </c>
      <c r="J3788" s="4">
        <v>0.99941751591387262</v>
      </c>
      <c r="K3788" s="2">
        <v>27690.157592211501</v>
      </c>
      <c r="L3788" s="2">
        <v>3754</v>
      </c>
      <c r="M3788" s="2">
        <v>8786179374.2290974</v>
      </c>
      <c r="N3788" s="4">
        <v>0.99906195243260132</v>
      </c>
      <c r="O3788" s="2">
        <v>24309.333785988634</v>
      </c>
      <c r="P3788" s="2">
        <v>3826</v>
      </c>
      <c r="Q3788" s="2">
        <v>9858614596.5897884</v>
      </c>
      <c r="R3788" s="4">
        <v>0.99936718835584759</v>
      </c>
      <c r="S3788" s="2">
        <v>26831.968006667867</v>
      </c>
      <c r="T3788" s="2">
        <v>3748</v>
      </c>
      <c r="U3788" s="2">
        <v>12334959282.387867</v>
      </c>
      <c r="V3788" s="4">
        <v>0.99933675664426547</v>
      </c>
      <c r="W3788" s="2">
        <v>27141.287446031132</v>
      </c>
      <c r="X3788" s="2">
        <v>3730</v>
      </c>
      <c r="Y3788" s="2">
        <v>14152240874.357021</v>
      </c>
      <c r="Z3788" s="4">
        <v>0.99941908211576636</v>
      </c>
      <c r="AA3788" s="2">
        <v>23843.641321436935</v>
      </c>
      <c r="AB3788" s="2">
        <v>3783</v>
      </c>
      <c r="AC3788" s="2">
        <v>15853956239.978218</v>
      </c>
      <c r="AD3788" s="4">
        <v>0.99957816588432924</v>
      </c>
    </row>
    <row r="3789" spans="1:30" x14ac:dyDescent="0.2">
      <c r="A3789">
        <v>3811</v>
      </c>
      <c r="B3789">
        <v>3706</v>
      </c>
      <c r="C3789">
        <v>1</v>
      </c>
      <c r="D3789" t="s">
        <v>7414</v>
      </c>
      <c r="E3789" t="s">
        <v>7415</v>
      </c>
      <c r="F3789" t="s">
        <v>8510</v>
      </c>
      <c r="G3789" s="2">
        <v>21142.032011113701</v>
      </c>
      <c r="H3789" s="2">
        <v>3850</v>
      </c>
      <c r="I3789" s="2">
        <v>7485926114.525774</v>
      </c>
      <c r="J3789" s="4">
        <v>0.99930179146068232</v>
      </c>
      <c r="K3789" s="2">
        <v>21465.982011974902</v>
      </c>
      <c r="L3789" s="2">
        <v>3888</v>
      </c>
      <c r="M3789" s="2">
        <v>8789466691.7123203</v>
      </c>
      <c r="N3789" s="4">
        <v>0.99943574787692013</v>
      </c>
      <c r="O3789" s="2">
        <v>21359.577463179467</v>
      </c>
      <c r="P3789" s="2">
        <v>3881</v>
      </c>
      <c r="Q3789" s="2">
        <v>9859853515.5253582</v>
      </c>
      <c r="R3789" s="4">
        <v>0.99949277749630039</v>
      </c>
      <c r="S3789" s="2">
        <v>23760.269311366068</v>
      </c>
      <c r="T3789" s="2">
        <v>3827</v>
      </c>
      <c r="U3789" s="2">
        <v>12336960344.911551</v>
      </c>
      <c r="V3789" s="4">
        <v>0.99949887597408893</v>
      </c>
      <c r="W3789" s="2">
        <v>21648.985079988532</v>
      </c>
      <c r="X3789" s="2">
        <v>3845</v>
      </c>
      <c r="Y3789" s="2">
        <v>14155040070.064285</v>
      </c>
      <c r="Z3789" s="4">
        <v>0.99961675890979873</v>
      </c>
      <c r="AA3789" s="2">
        <v>23842.336837232331</v>
      </c>
      <c r="AB3789" s="2">
        <v>3784</v>
      </c>
      <c r="AC3789" s="2">
        <v>15853980082.315056</v>
      </c>
      <c r="AD3789" s="4">
        <v>0.99957966912295093</v>
      </c>
    </row>
    <row r="3790" spans="1:30" x14ac:dyDescent="0.2">
      <c r="A3790">
        <v>1487</v>
      </c>
      <c r="B3790">
        <v>3471</v>
      </c>
      <c r="C3790">
        <v>1</v>
      </c>
      <c r="D3790" t="s">
        <v>6944</v>
      </c>
      <c r="E3790" t="s">
        <v>6945</v>
      </c>
      <c r="F3790" t="s">
        <v>8510</v>
      </c>
      <c r="G3790" s="2">
        <v>37854.605486060675</v>
      </c>
      <c r="H3790" s="2">
        <v>3469</v>
      </c>
      <c r="I3790" s="2">
        <v>7474735944.9036264</v>
      </c>
      <c r="J3790" s="4">
        <v>0.99780800747469522</v>
      </c>
      <c r="K3790" s="2">
        <v>89109.474726216344</v>
      </c>
      <c r="L3790" s="2">
        <v>2818</v>
      </c>
      <c r="M3790" s="2">
        <v>8735785449.5305119</v>
      </c>
      <c r="N3790" s="4">
        <v>0.99333174244533629</v>
      </c>
      <c r="O3790" s="2">
        <v>32995.768407366435</v>
      </c>
      <c r="P3790" s="2">
        <v>3629</v>
      </c>
      <c r="Q3790" s="2">
        <v>9852958312.0096741</v>
      </c>
      <c r="R3790" s="4">
        <v>0.99879381111688703</v>
      </c>
      <c r="S3790" s="2">
        <v>63314.082496721931</v>
      </c>
      <c r="T3790" s="2">
        <v>3134</v>
      </c>
      <c r="U3790" s="2">
        <v>12308213389.05542</v>
      </c>
      <c r="V3790" s="4">
        <v>0.99716989466405903</v>
      </c>
      <c r="W3790" s="2">
        <v>35395.103584078701</v>
      </c>
      <c r="X3790" s="2">
        <v>3558</v>
      </c>
      <c r="Y3790" s="2">
        <v>14146865346.99855</v>
      </c>
      <c r="Z3790" s="4">
        <v>0.99903946699571666</v>
      </c>
      <c r="AA3790" s="2">
        <v>23812.752196928301</v>
      </c>
      <c r="AB3790" s="2">
        <v>3785</v>
      </c>
      <c r="AC3790" s="2">
        <v>15854003895.067253</v>
      </c>
      <c r="AD3790" s="4">
        <v>0.9995811704962867</v>
      </c>
    </row>
    <row r="3791" spans="1:30" x14ac:dyDescent="0.2">
      <c r="A3791">
        <v>3023</v>
      </c>
      <c r="B3791">
        <v>3840</v>
      </c>
      <c r="C3791">
        <v>1</v>
      </c>
      <c r="D3791" t="s">
        <v>7682</v>
      </c>
      <c r="E3791" t="s">
        <v>7683</v>
      </c>
      <c r="F3791" t="s">
        <v>8510</v>
      </c>
      <c r="G3791" s="2">
        <v>35644.546251888598</v>
      </c>
      <c r="H3791" s="2">
        <v>3524</v>
      </c>
      <c r="I3791" s="2">
        <v>7476760520.5834026</v>
      </c>
      <c r="J3791" s="4">
        <v>0.99807826957357204</v>
      </c>
      <c r="K3791" s="2">
        <v>37024.332442060833</v>
      </c>
      <c r="L3791" s="2">
        <v>3551</v>
      </c>
      <c r="M3791" s="2">
        <v>8779686700.3881702</v>
      </c>
      <c r="N3791" s="4">
        <v>0.99832368120824522</v>
      </c>
      <c r="O3791" s="2">
        <v>39711.006237211572</v>
      </c>
      <c r="P3791" s="2">
        <v>3486</v>
      </c>
      <c r="Q3791" s="2">
        <v>9847782930.7309494</v>
      </c>
      <c r="R3791" s="4">
        <v>0.99826918301762269</v>
      </c>
      <c r="S3791" s="2">
        <v>34068.067329833801</v>
      </c>
      <c r="T3791" s="2">
        <v>3609</v>
      </c>
      <c r="U3791" s="2">
        <v>12330729959.196182</v>
      </c>
      <c r="V3791" s="4">
        <v>0.99899411115801617</v>
      </c>
      <c r="W3791" s="2">
        <v>27049.405979543229</v>
      </c>
      <c r="X3791" s="2">
        <v>3732</v>
      </c>
      <c r="Y3791" s="2">
        <v>14152295007.861563</v>
      </c>
      <c r="Z3791" s="4">
        <v>0.99942290497731179</v>
      </c>
      <c r="AA3791" s="2">
        <v>23742.448495001532</v>
      </c>
      <c r="AB3791" s="2">
        <v>3786</v>
      </c>
      <c r="AC3791" s="2">
        <v>15854027637.515749</v>
      </c>
      <c r="AD3791" s="4">
        <v>0.99958266743703528</v>
      </c>
    </row>
    <row r="3792" spans="1:30" x14ac:dyDescent="0.2">
      <c r="A3792">
        <v>2092</v>
      </c>
      <c r="B3792">
        <v>3965</v>
      </c>
      <c r="C3792">
        <v>1</v>
      </c>
      <c r="D3792" t="s">
        <v>7932</v>
      </c>
      <c r="E3792" t="s">
        <v>7933</v>
      </c>
      <c r="F3792" t="s">
        <v>8510</v>
      </c>
      <c r="G3792" s="2">
        <v>25405.648780610569</v>
      </c>
      <c r="H3792" s="2">
        <v>3744</v>
      </c>
      <c r="I3792" s="2">
        <v>7483477504.9991989</v>
      </c>
      <c r="J3792" s="4">
        <v>0.99897492477123606</v>
      </c>
      <c r="K3792" s="2">
        <v>24379.640951563935</v>
      </c>
      <c r="L3792" s="2">
        <v>3828</v>
      </c>
      <c r="M3792" s="2">
        <v>8788099672.0794163</v>
      </c>
      <c r="N3792" s="4">
        <v>0.99928030633113651</v>
      </c>
      <c r="O3792" s="2">
        <v>28061.358650113634</v>
      </c>
      <c r="P3792" s="2">
        <v>3745</v>
      </c>
      <c r="Q3792" s="2">
        <v>9856506586.5219707</v>
      </c>
      <c r="R3792" s="4">
        <v>0.99915349949785848</v>
      </c>
      <c r="S3792" s="2">
        <v>26757.709306984067</v>
      </c>
      <c r="T3792" s="2">
        <v>3750</v>
      </c>
      <c r="U3792" s="2">
        <v>12335012827.933733</v>
      </c>
      <c r="V3792" s="4">
        <v>0.99934109472361488</v>
      </c>
      <c r="W3792" s="2">
        <v>25380.628332363132</v>
      </c>
      <c r="X3792" s="2">
        <v>3764</v>
      </c>
      <c r="Y3792" s="2">
        <v>14153130979.688534</v>
      </c>
      <c r="Z3792" s="4">
        <v>0.99948194058894413</v>
      </c>
      <c r="AA3792" s="2">
        <v>23731.882236669164</v>
      </c>
      <c r="AB3792" s="2">
        <v>3787</v>
      </c>
      <c r="AC3792" s="2">
        <v>15854051369.397985</v>
      </c>
      <c r="AD3792" s="4">
        <v>0.99958416371159031</v>
      </c>
    </row>
    <row r="3793" spans="1:30" x14ac:dyDescent="0.2">
      <c r="A3793">
        <v>3227</v>
      </c>
      <c r="B3793">
        <v>3748</v>
      </c>
      <c r="C3793">
        <v>1</v>
      </c>
      <c r="D3793" t="s">
        <v>7498</v>
      </c>
      <c r="E3793" t="s">
        <v>7499</v>
      </c>
      <c r="F3793" t="s">
        <v>8510</v>
      </c>
      <c r="G3793" s="2">
        <v>44422.828214285495</v>
      </c>
      <c r="H3793" s="2">
        <v>3342</v>
      </c>
      <c r="I3793" s="2">
        <v>7469493422.8765888</v>
      </c>
      <c r="J3793" s="4">
        <v>0.99710817934745455</v>
      </c>
      <c r="K3793" s="2">
        <v>43323.7279129819</v>
      </c>
      <c r="L3793" s="2">
        <v>3422</v>
      </c>
      <c r="M3793" s="2">
        <v>8774485190.3300152</v>
      </c>
      <c r="N3793" s="4">
        <v>0.99773222608617695</v>
      </c>
      <c r="O3793" s="2">
        <v>38979.024988699202</v>
      </c>
      <c r="P3793" s="2">
        <v>3499</v>
      </c>
      <c r="Q3793" s="2">
        <v>9848294168.6808624</v>
      </c>
      <c r="R3793" s="4">
        <v>0.99832100717887573</v>
      </c>
      <c r="S3793" s="2">
        <v>33495.068049243033</v>
      </c>
      <c r="T3793" s="2">
        <v>3626</v>
      </c>
      <c r="U3793" s="2">
        <v>12331303559.092688</v>
      </c>
      <c r="V3793" s="4">
        <v>0.99904058228508374</v>
      </c>
      <c r="W3793" s="2">
        <v>25975.639993300469</v>
      </c>
      <c r="X3793" s="2">
        <v>3752</v>
      </c>
      <c r="Y3793" s="2">
        <v>14152823340.755474</v>
      </c>
      <c r="Z3793" s="4">
        <v>0.99946021539200669</v>
      </c>
      <c r="AA3793" s="2">
        <v>23697.198493487402</v>
      </c>
      <c r="AB3793" s="2">
        <v>3788</v>
      </c>
      <c r="AC3793" s="2">
        <v>15854075066.596479</v>
      </c>
      <c r="AD3793" s="4">
        <v>0.99958565779936559</v>
      </c>
    </row>
    <row r="3794" spans="1:30" x14ac:dyDescent="0.2">
      <c r="A3794">
        <v>1175</v>
      </c>
      <c r="B3794">
        <v>3848</v>
      </c>
      <c r="C3794">
        <v>1</v>
      </c>
      <c r="D3794" t="s">
        <v>7698</v>
      </c>
      <c r="E3794" t="s">
        <v>7699</v>
      </c>
      <c r="F3794" t="s">
        <v>8510</v>
      </c>
      <c r="G3794" s="2">
        <v>43792.67206743046</v>
      </c>
      <c r="H3794" s="2">
        <v>3362</v>
      </c>
      <c r="I3794" s="2">
        <v>7470375853.3998642</v>
      </c>
      <c r="J3794" s="4">
        <v>0.99722597564804016</v>
      </c>
      <c r="K3794" s="2">
        <v>33886.7881963158</v>
      </c>
      <c r="L3794" s="2">
        <v>3607</v>
      </c>
      <c r="M3794" s="2">
        <v>8781681541.4002056</v>
      </c>
      <c r="N3794" s="4">
        <v>0.99855051128664341</v>
      </c>
      <c r="O3794" s="2">
        <v>31976.765138173632</v>
      </c>
      <c r="P3794" s="2">
        <v>3651</v>
      </c>
      <c r="Q3794" s="2">
        <v>9853671461.7268772</v>
      </c>
      <c r="R3794" s="4">
        <v>0.99886610306224866</v>
      </c>
      <c r="S3794" s="2">
        <v>25370.962074415202</v>
      </c>
      <c r="T3794" s="2">
        <v>3789</v>
      </c>
      <c r="U3794" s="2">
        <v>12336027242.307919</v>
      </c>
      <c r="V3794" s="4">
        <v>0.99942327915141749</v>
      </c>
      <c r="W3794" s="2">
        <v>26354.239987311903</v>
      </c>
      <c r="X3794" s="2">
        <v>3743</v>
      </c>
      <c r="Y3794" s="2">
        <v>14152588543.189974</v>
      </c>
      <c r="Z3794" s="4">
        <v>0.99944363418981563</v>
      </c>
      <c r="AA3794" s="2">
        <v>23696.473934152134</v>
      </c>
      <c r="AB3794" s="2">
        <v>3789</v>
      </c>
      <c r="AC3794" s="2">
        <v>15854098763.070414</v>
      </c>
      <c r="AD3794" s="4">
        <v>0.99958715184145797</v>
      </c>
    </row>
    <row r="3795" spans="1:30" x14ac:dyDescent="0.2">
      <c r="A3795">
        <v>3124</v>
      </c>
      <c r="B3795">
        <v>3943</v>
      </c>
      <c r="C3795">
        <v>1</v>
      </c>
      <c r="D3795" t="s">
        <v>7888</v>
      </c>
      <c r="E3795" t="s">
        <v>7889</v>
      </c>
      <c r="F3795" t="s">
        <v>8510</v>
      </c>
      <c r="G3795" s="2">
        <v>8716.4494083087502</v>
      </c>
      <c r="H3795" s="2">
        <v>4166</v>
      </c>
      <c r="I3795" s="2">
        <v>7490646473.9595509</v>
      </c>
      <c r="J3795" s="4">
        <v>0.99993191571870277</v>
      </c>
      <c r="K3795" s="2">
        <v>26978.715091123402</v>
      </c>
      <c r="L3795" s="2">
        <v>3772</v>
      </c>
      <c r="M3795" s="2">
        <v>8786671566.6017895</v>
      </c>
      <c r="N3795" s="4">
        <v>0.99911791881478984</v>
      </c>
      <c r="O3795" s="2">
        <v>21025.263546093902</v>
      </c>
      <c r="P3795" s="2">
        <v>3895</v>
      </c>
      <c r="Q3795" s="2">
        <v>9860150083.1396675</v>
      </c>
      <c r="R3795" s="4">
        <v>0.99952284053811691</v>
      </c>
      <c r="S3795" s="2">
        <v>39464.114027111704</v>
      </c>
      <c r="T3795" s="2">
        <v>3516</v>
      </c>
      <c r="U3795" s="2">
        <v>12327326510.308397</v>
      </c>
      <c r="V3795" s="4">
        <v>0.9987183752196106</v>
      </c>
      <c r="W3795" s="2">
        <v>36914.710527572235</v>
      </c>
      <c r="X3795" s="2">
        <v>3528</v>
      </c>
      <c r="Y3795" s="2">
        <v>14145779932.54579</v>
      </c>
      <c r="Z3795" s="4">
        <v>0.99896281596032777</v>
      </c>
      <c r="AA3795" s="2">
        <v>23660.615782722201</v>
      </c>
      <c r="AB3795" s="2">
        <v>3790</v>
      </c>
      <c r="AC3795" s="2">
        <v>15854122423.686195</v>
      </c>
      <c r="AD3795" s="4">
        <v>0.99958864362272493</v>
      </c>
    </row>
    <row r="3796" spans="1:30" x14ac:dyDescent="0.2">
      <c r="A3796">
        <v>5222</v>
      </c>
      <c r="B3796">
        <v>3229</v>
      </c>
      <c r="C3796">
        <v>1</v>
      </c>
      <c r="D3796" t="s">
        <v>6460</v>
      </c>
      <c r="E3796" t="s">
        <v>6461</v>
      </c>
      <c r="F3796" t="s">
        <v>8510</v>
      </c>
      <c r="G3796" s="2">
        <v>74241.153763305701</v>
      </c>
      <c r="H3796" s="2">
        <v>2931</v>
      </c>
      <c r="I3796" s="2">
        <v>7445793369.2827082</v>
      </c>
      <c r="J3796" s="4">
        <v>0.9939444417347999</v>
      </c>
      <c r="K3796" s="2">
        <v>45172.46484156607</v>
      </c>
      <c r="L3796" s="2">
        <v>3388</v>
      </c>
      <c r="M3796" s="2">
        <v>8772983014.7389545</v>
      </c>
      <c r="N3796" s="4">
        <v>0.99756141617950655</v>
      </c>
      <c r="O3796" s="2">
        <v>43338.870726007328</v>
      </c>
      <c r="P3796" s="2">
        <v>3413</v>
      </c>
      <c r="Q3796" s="2">
        <v>9844752921.3205967</v>
      </c>
      <c r="R3796" s="4">
        <v>0.99796203113989701</v>
      </c>
      <c r="S3796" s="2">
        <v>33838.017245601804</v>
      </c>
      <c r="T3796" s="2">
        <v>3613</v>
      </c>
      <c r="U3796" s="2">
        <v>12330865720.38756</v>
      </c>
      <c r="V3796" s="4">
        <v>0.99900511007139436</v>
      </c>
      <c r="W3796" s="2">
        <v>27958.709043805269</v>
      </c>
      <c r="X3796" s="2">
        <v>3706</v>
      </c>
      <c r="Y3796" s="2">
        <v>14151579639.001553</v>
      </c>
      <c r="Z3796" s="4">
        <v>0.99937238624350899</v>
      </c>
      <c r="AA3796" s="2">
        <v>23654.975251724038</v>
      </c>
      <c r="AB3796" s="2">
        <v>3791</v>
      </c>
      <c r="AC3796" s="2">
        <v>15854146078.661448</v>
      </c>
      <c r="AD3796" s="4">
        <v>0.99959013504836147</v>
      </c>
    </row>
    <row r="3797" spans="1:30" x14ac:dyDescent="0.2">
      <c r="A3797">
        <v>5899</v>
      </c>
      <c r="B3797">
        <v>4085</v>
      </c>
      <c r="C3797">
        <v>1</v>
      </c>
      <c r="D3797" t="s">
        <v>8172</v>
      </c>
      <c r="E3797" t="s">
        <v>8173</v>
      </c>
      <c r="F3797" t="s">
        <v>8510</v>
      </c>
      <c r="G3797" s="2">
        <v>16588.635069352098</v>
      </c>
      <c r="H3797" s="2">
        <v>3969</v>
      </c>
      <c r="I3797" s="2">
        <v>7488146053.9371624</v>
      </c>
      <c r="J3797" s="4">
        <v>0.99959813280800469</v>
      </c>
      <c r="K3797" s="2">
        <v>20394.596136915967</v>
      </c>
      <c r="L3797" s="2">
        <v>3908</v>
      </c>
      <c r="M3797" s="2">
        <v>8789885374.6430588</v>
      </c>
      <c r="N3797" s="4">
        <v>0.99948335562181334</v>
      </c>
      <c r="O3797" s="2">
        <v>20989.309968862832</v>
      </c>
      <c r="P3797" s="2">
        <v>3897</v>
      </c>
      <c r="Q3797" s="2">
        <v>9860192094.8586502</v>
      </c>
      <c r="R3797" s="4">
        <v>0.99952709926362715</v>
      </c>
      <c r="S3797" s="2">
        <v>19872.360008276966</v>
      </c>
      <c r="T3797" s="2">
        <v>3929</v>
      </c>
      <c r="U3797" s="2">
        <v>12339174345.659958</v>
      </c>
      <c r="V3797" s="4">
        <v>0.99967824683997253</v>
      </c>
      <c r="W3797" s="2">
        <v>20358.289769620365</v>
      </c>
      <c r="X3797" s="2">
        <v>3873</v>
      </c>
      <c r="Y3797" s="2">
        <v>14155624890.299686</v>
      </c>
      <c r="Z3797" s="4">
        <v>0.99965805841198041</v>
      </c>
      <c r="AA3797" s="2">
        <v>23602.609856719868</v>
      </c>
      <c r="AB3797" s="2">
        <v>3792</v>
      </c>
      <c r="AC3797" s="2">
        <v>15854169681.271305</v>
      </c>
      <c r="AD3797" s="4">
        <v>0.99959162317240535</v>
      </c>
    </row>
    <row r="3798" spans="1:30" x14ac:dyDescent="0.2">
      <c r="A3798">
        <v>4997</v>
      </c>
      <c r="B3798">
        <v>3475</v>
      </c>
      <c r="C3798">
        <v>1</v>
      </c>
      <c r="D3798" t="s">
        <v>6952</v>
      </c>
      <c r="E3798" t="s">
        <v>6953</v>
      </c>
      <c r="F3798" t="s">
        <v>8510</v>
      </c>
      <c r="G3798" s="2">
        <v>96104.323747921546</v>
      </c>
      <c r="H3798" s="2">
        <v>2710</v>
      </c>
      <c r="I3798" s="2">
        <v>7426950062.0603123</v>
      </c>
      <c r="J3798" s="4">
        <v>0.9914290347729483</v>
      </c>
      <c r="K3798" s="2">
        <v>49705.13913609973</v>
      </c>
      <c r="L3798" s="2">
        <v>3318</v>
      </c>
      <c r="M3798" s="2">
        <v>8769653435.9152203</v>
      </c>
      <c r="N3798" s="4">
        <v>0.99718281526792318</v>
      </c>
      <c r="O3798" s="2">
        <v>51348.17130559947</v>
      </c>
      <c r="P3798" s="2">
        <v>3278</v>
      </c>
      <c r="Q3798" s="2">
        <v>9838369709.7337189</v>
      </c>
      <c r="R3798" s="4">
        <v>0.99731496535253328</v>
      </c>
      <c r="S3798" s="2">
        <v>38452.202936970571</v>
      </c>
      <c r="T3798" s="2">
        <v>3529</v>
      </c>
      <c r="U3798" s="2">
        <v>12327832836.380053</v>
      </c>
      <c r="V3798" s="4">
        <v>0.99875939604851394</v>
      </c>
      <c r="W3798" s="2">
        <v>30398.849526124934</v>
      </c>
      <c r="X3798" s="2">
        <v>3663</v>
      </c>
      <c r="Y3798" s="2">
        <v>14150322191.877331</v>
      </c>
      <c r="Z3798" s="4">
        <v>0.99928358640877923</v>
      </c>
      <c r="AA3798" s="2">
        <v>23554.522135983032</v>
      </c>
      <c r="AB3798" s="2">
        <v>3793</v>
      </c>
      <c r="AC3798" s="2">
        <v>15854193235.793442</v>
      </c>
      <c r="AD3798" s="4">
        <v>0.99959310826456027</v>
      </c>
    </row>
    <row r="3799" spans="1:30" x14ac:dyDescent="0.2">
      <c r="A3799">
        <v>2684</v>
      </c>
      <c r="B3799">
        <v>3741</v>
      </c>
      <c r="C3799">
        <v>1</v>
      </c>
      <c r="D3799" t="s">
        <v>7484</v>
      </c>
      <c r="E3799" t="s">
        <v>7485</v>
      </c>
      <c r="F3799" t="s">
        <v>8510</v>
      </c>
      <c r="G3799" s="2">
        <v>35869.335972638131</v>
      </c>
      <c r="H3799" s="2">
        <v>3519</v>
      </c>
      <c r="I3799" s="2">
        <v>7476581803.0562611</v>
      </c>
      <c r="J3799" s="4">
        <v>0.99805441243922344</v>
      </c>
      <c r="K3799" s="2">
        <v>38753.291472292069</v>
      </c>
      <c r="L3799" s="2">
        <v>3520</v>
      </c>
      <c r="M3799" s="2">
        <v>8778513928.9987259</v>
      </c>
      <c r="N3799" s="4">
        <v>0.9981903273095607</v>
      </c>
      <c r="O3799" s="2">
        <v>30047.527641484034</v>
      </c>
      <c r="P3799" s="2">
        <v>3698</v>
      </c>
      <c r="Q3799" s="2">
        <v>9855133403.0120373</v>
      </c>
      <c r="R3799" s="4">
        <v>0.99901429996531022</v>
      </c>
      <c r="S3799" s="2">
        <v>25586.452098224603</v>
      </c>
      <c r="T3799" s="2">
        <v>3783</v>
      </c>
      <c r="U3799" s="2">
        <v>12335874466.567356</v>
      </c>
      <c r="V3799" s="4">
        <v>0.99941090177670777</v>
      </c>
      <c r="W3799" s="2">
        <v>22078.327678114001</v>
      </c>
      <c r="X3799" s="2">
        <v>3835</v>
      </c>
      <c r="Y3799" s="2">
        <v>14154821804.042124</v>
      </c>
      <c r="Z3799" s="4">
        <v>0.99960134515098398</v>
      </c>
      <c r="AA3799" s="2">
        <v>23482.867863687501</v>
      </c>
      <c r="AB3799" s="2">
        <v>3794</v>
      </c>
      <c r="AC3799" s="2">
        <v>15854216718.661306</v>
      </c>
      <c r="AD3799" s="4">
        <v>0.99959458883897545</v>
      </c>
    </row>
    <row r="3800" spans="1:30" x14ac:dyDescent="0.2">
      <c r="A3800">
        <v>2913</v>
      </c>
      <c r="B3800">
        <v>3856</v>
      </c>
      <c r="C3800">
        <v>1</v>
      </c>
      <c r="D3800" t="s">
        <v>7714</v>
      </c>
      <c r="E3800" t="s">
        <v>7715</v>
      </c>
      <c r="F3800" t="s">
        <v>8510</v>
      </c>
      <c r="G3800" s="2">
        <v>18619.784850100266</v>
      </c>
      <c r="H3800" s="2">
        <v>3909</v>
      </c>
      <c r="I3800" s="2">
        <v>7487094034.8455935</v>
      </c>
      <c r="J3800" s="4">
        <v>0.99945769800451179</v>
      </c>
      <c r="K3800" s="2">
        <v>21748.355095960465</v>
      </c>
      <c r="L3800" s="2">
        <v>3881</v>
      </c>
      <c r="M3800" s="2">
        <v>8789315768.3033409</v>
      </c>
      <c r="N3800" s="4">
        <v>0.9994185866252292</v>
      </c>
      <c r="O3800" s="2">
        <v>17193.254924918398</v>
      </c>
      <c r="P3800" s="2">
        <v>3989</v>
      </c>
      <c r="Q3800" s="2">
        <v>9861948009.0466576</v>
      </c>
      <c r="R3800" s="4">
        <v>0.99970509618275505</v>
      </c>
      <c r="S3800" s="2">
        <v>14975.705563541525</v>
      </c>
      <c r="T3800" s="2">
        <v>4043</v>
      </c>
      <c r="U3800" s="2">
        <v>12341143112.091959</v>
      </c>
      <c r="V3800" s="4">
        <v>0.99983774964948369</v>
      </c>
      <c r="W3800" s="2">
        <v>18956.340522474497</v>
      </c>
      <c r="X3800" s="2">
        <v>3916</v>
      </c>
      <c r="Y3800" s="2">
        <v>14156468546.288645</v>
      </c>
      <c r="Z3800" s="4">
        <v>0.99971763667252533</v>
      </c>
      <c r="AA3800" s="2">
        <v>23476.865735427</v>
      </c>
      <c r="AB3800" s="2">
        <v>3795</v>
      </c>
      <c r="AC3800" s="2">
        <v>15854240195.527042</v>
      </c>
      <c r="AD3800" s="4">
        <v>0.99959606903496179</v>
      </c>
    </row>
    <row r="3801" spans="1:30" x14ac:dyDescent="0.2">
      <c r="A3801">
        <v>3867</v>
      </c>
      <c r="B3801">
        <v>3355</v>
      </c>
      <c r="C3801">
        <v>1</v>
      </c>
      <c r="D3801" t="s">
        <v>6712</v>
      </c>
      <c r="E3801" t="s">
        <v>6713</v>
      </c>
      <c r="F3801" t="s">
        <v>8510</v>
      </c>
      <c r="G3801" s="2">
        <v>36863.6176882328</v>
      </c>
      <c r="H3801" s="2">
        <v>3495</v>
      </c>
      <c r="I3801" s="2">
        <v>7475707316.8434544</v>
      </c>
      <c r="J3801" s="4">
        <v>0.99793767663049426</v>
      </c>
      <c r="K3801" s="2">
        <v>33124.585298750666</v>
      </c>
      <c r="L3801" s="2">
        <v>3631</v>
      </c>
      <c r="M3801" s="2">
        <v>8782483158.6377392</v>
      </c>
      <c r="N3801" s="4">
        <v>0.99864166185941483</v>
      </c>
      <c r="O3801" s="2">
        <v>32620.586124363133</v>
      </c>
      <c r="P3801" s="2">
        <v>3635</v>
      </c>
      <c r="Q3801" s="2">
        <v>9853154623.6647949</v>
      </c>
      <c r="R3801" s="4">
        <v>0.99881371121795071</v>
      </c>
      <c r="S3801" s="2">
        <v>28444.875941502934</v>
      </c>
      <c r="T3801" s="2">
        <v>3713</v>
      </c>
      <c r="U3801" s="2">
        <v>12333996504.250622</v>
      </c>
      <c r="V3801" s="4">
        <v>0.99925875561004918</v>
      </c>
      <c r="W3801" s="2">
        <v>24436.386684465931</v>
      </c>
      <c r="X3801" s="2">
        <v>3784</v>
      </c>
      <c r="Y3801" s="2">
        <v>14153628308.329897</v>
      </c>
      <c r="Z3801" s="4">
        <v>0.99951706150998232</v>
      </c>
      <c r="AA3801" s="2">
        <v>23428.634190916568</v>
      </c>
      <c r="AB3801" s="2">
        <v>3796</v>
      </c>
      <c r="AC3801" s="2">
        <v>15854263624.161234</v>
      </c>
      <c r="AD3801" s="4">
        <v>0.99959754618999108</v>
      </c>
    </row>
    <row r="3802" spans="1:30" x14ac:dyDescent="0.2">
      <c r="A3802">
        <v>2597</v>
      </c>
      <c r="B3802">
        <v>3680</v>
      </c>
      <c r="C3802">
        <v>1</v>
      </c>
      <c r="D3802" t="s">
        <v>7362</v>
      </c>
      <c r="E3802" t="s">
        <v>7363</v>
      </c>
      <c r="F3802" t="s">
        <v>8510</v>
      </c>
      <c r="G3802" s="2">
        <v>15013.7556331543</v>
      </c>
      <c r="H3802" s="2">
        <v>4001</v>
      </c>
      <c r="I3802" s="2">
        <v>7488653437.4884195</v>
      </c>
      <c r="J3802" s="4">
        <v>0.99966586381202105</v>
      </c>
      <c r="K3802" s="2">
        <v>20137.431531186699</v>
      </c>
      <c r="L3802" s="2">
        <v>3913</v>
      </c>
      <c r="M3802" s="2">
        <v>8789986663.2197857</v>
      </c>
      <c r="N3802" s="4">
        <v>0.9994948729786659</v>
      </c>
      <c r="O3802" s="2">
        <v>18472.073470603398</v>
      </c>
      <c r="P3802" s="2">
        <v>3960</v>
      </c>
      <c r="Q3802" s="2">
        <v>9861433703.0413094</v>
      </c>
      <c r="R3802" s="4">
        <v>0.99965296101290102</v>
      </c>
      <c r="S3802" s="2">
        <v>24234.206721288865</v>
      </c>
      <c r="T3802" s="2">
        <v>3818</v>
      </c>
      <c r="U3802" s="2">
        <v>12336744870.146242</v>
      </c>
      <c r="V3802" s="4">
        <v>0.99948141893607423</v>
      </c>
      <c r="W3802" s="2">
        <v>23481.539606358168</v>
      </c>
      <c r="X3802" s="2">
        <v>3812</v>
      </c>
      <c r="Y3802" s="2">
        <v>14154297680.600012</v>
      </c>
      <c r="Z3802" s="4">
        <v>0.99956433200415573</v>
      </c>
      <c r="AA3802" s="2">
        <v>23407.73909221547</v>
      </c>
      <c r="AB3802" s="2">
        <v>3797</v>
      </c>
      <c r="AC3802" s="2">
        <v>15854287031.900326</v>
      </c>
      <c r="AD3802" s="4">
        <v>0.99959902202760254</v>
      </c>
    </row>
    <row r="3803" spans="1:30" x14ac:dyDescent="0.2">
      <c r="A3803">
        <v>5479</v>
      </c>
      <c r="B3803">
        <v>3717</v>
      </c>
      <c r="C3803">
        <v>1</v>
      </c>
      <c r="D3803" t="s">
        <v>7436</v>
      </c>
      <c r="E3803" t="s">
        <v>7437</v>
      </c>
      <c r="F3803" t="s">
        <v>8510</v>
      </c>
      <c r="G3803" s="2">
        <v>23027.387376989234</v>
      </c>
      <c r="H3803" s="2">
        <v>3798</v>
      </c>
      <c r="I3803" s="2">
        <v>7484780186.6140671</v>
      </c>
      <c r="J3803" s="4">
        <v>0.99914882069961219</v>
      </c>
      <c r="K3803" s="2">
        <v>24363.611942952066</v>
      </c>
      <c r="L3803" s="2">
        <v>3829</v>
      </c>
      <c r="M3803" s="2">
        <v>8788124035.6913586</v>
      </c>
      <c r="N3803" s="4">
        <v>0.99928307667723104</v>
      </c>
      <c r="O3803" s="2">
        <v>24480.163707537766</v>
      </c>
      <c r="P3803" s="2">
        <v>3819</v>
      </c>
      <c r="Q3803" s="2">
        <v>9858443897.3936348</v>
      </c>
      <c r="R3803" s="4">
        <v>0.99934988458826013</v>
      </c>
      <c r="S3803" s="2">
        <v>27091.979376431864</v>
      </c>
      <c r="T3803" s="2">
        <v>3742</v>
      </c>
      <c r="U3803" s="2">
        <v>12334797767.789625</v>
      </c>
      <c r="V3803" s="4">
        <v>0.9993236712768101</v>
      </c>
      <c r="W3803" s="2">
        <v>24249.643991513498</v>
      </c>
      <c r="X3803" s="2">
        <v>3789</v>
      </c>
      <c r="Y3803" s="2">
        <v>14153749889.365528</v>
      </c>
      <c r="Z3803" s="4">
        <v>0.99952564745818029</v>
      </c>
      <c r="AA3803" s="2">
        <v>23389.730382148202</v>
      </c>
      <c r="AB3803" s="2">
        <v>3798</v>
      </c>
      <c r="AC3803" s="2">
        <v>15854310421.630709</v>
      </c>
      <c r="AD3803" s="4">
        <v>0.99960049672978046</v>
      </c>
    </row>
    <row r="3804" spans="1:30" x14ac:dyDescent="0.2">
      <c r="A3804">
        <v>2098</v>
      </c>
      <c r="B3804">
        <v>3402</v>
      </c>
      <c r="C3804">
        <v>1</v>
      </c>
      <c r="D3804" t="s">
        <v>6806</v>
      </c>
      <c r="E3804" t="s">
        <v>6807</v>
      </c>
      <c r="F3804" t="s">
        <v>8510</v>
      </c>
      <c r="G3804" s="2">
        <v>47592.828392932162</v>
      </c>
      <c r="H3804" s="2">
        <v>3293</v>
      </c>
      <c r="I3804" s="2">
        <v>7467232116.2100697</v>
      </c>
      <c r="J3804" s="4">
        <v>0.99680631585477197</v>
      </c>
      <c r="K3804" s="2">
        <v>37027.381745907966</v>
      </c>
      <c r="L3804" s="2">
        <v>3550</v>
      </c>
      <c r="M3804" s="2">
        <v>8779649676.0557289</v>
      </c>
      <c r="N3804" s="4">
        <v>0.99831947123252307</v>
      </c>
      <c r="O3804" s="2">
        <v>41015.959991527234</v>
      </c>
      <c r="P3804" s="2">
        <v>3459</v>
      </c>
      <c r="Q3804" s="2">
        <v>9846694157.5992088</v>
      </c>
      <c r="R3804" s="4">
        <v>0.99815881414857277</v>
      </c>
      <c r="S3804" s="2">
        <v>27424.348181096168</v>
      </c>
      <c r="T3804" s="2">
        <v>3734</v>
      </c>
      <c r="U3804" s="2">
        <v>12334579348.28706</v>
      </c>
      <c r="V3804" s="4">
        <v>0.99930597566612467</v>
      </c>
      <c r="W3804" s="2">
        <v>26460.217040823296</v>
      </c>
      <c r="X3804" s="2">
        <v>3742</v>
      </c>
      <c r="Y3804" s="2">
        <v>14152562188.949987</v>
      </c>
      <c r="Z3804" s="4">
        <v>0.99944177307604776</v>
      </c>
      <c r="AA3804" s="2">
        <v>23355.713226110867</v>
      </c>
      <c r="AB3804" s="2">
        <v>3799</v>
      </c>
      <c r="AC3804" s="2">
        <v>15854333777.343935</v>
      </c>
      <c r="AD3804" s="4">
        <v>0.99960196928720635</v>
      </c>
    </row>
    <row r="3805" spans="1:30" x14ac:dyDescent="0.2">
      <c r="A3805">
        <v>4262</v>
      </c>
      <c r="B3805">
        <v>3859</v>
      </c>
      <c r="C3805">
        <v>1</v>
      </c>
      <c r="D3805" t="s">
        <v>7720</v>
      </c>
      <c r="E3805" t="s">
        <v>7721</v>
      </c>
      <c r="F3805" t="s">
        <v>8510</v>
      </c>
      <c r="G3805" s="2">
        <v>32870.950992875732</v>
      </c>
      <c r="H3805" s="2">
        <v>3587</v>
      </c>
      <c r="I3805" s="2">
        <v>7478909058.6902065</v>
      </c>
      <c r="J3805" s="4">
        <v>0.99836507950814835</v>
      </c>
      <c r="K3805" s="2">
        <v>27045.713619899234</v>
      </c>
      <c r="L3805" s="2">
        <v>3770</v>
      </c>
      <c r="M3805" s="2">
        <v>8786617566.2148762</v>
      </c>
      <c r="N3805" s="4">
        <v>0.9991117785199376</v>
      </c>
      <c r="O3805" s="2">
        <v>35584.160785591135</v>
      </c>
      <c r="P3805" s="2">
        <v>3573</v>
      </c>
      <c r="Q3805" s="2">
        <v>9851045225.7657871</v>
      </c>
      <c r="R3805" s="4">
        <v>0.99859988167559444</v>
      </c>
      <c r="S3805" s="2">
        <v>24461.107813744369</v>
      </c>
      <c r="T3805" s="2">
        <v>3808</v>
      </c>
      <c r="U3805" s="2">
        <v>12336501327.170189</v>
      </c>
      <c r="V3805" s="4">
        <v>0.9994616879063869</v>
      </c>
      <c r="W3805" s="2">
        <v>25507.490981756098</v>
      </c>
      <c r="X3805" s="2">
        <v>3761</v>
      </c>
      <c r="Y3805" s="2">
        <v>14153054681.753374</v>
      </c>
      <c r="Z3805" s="4">
        <v>0.99947655249436596</v>
      </c>
      <c r="AA3805" s="2">
        <v>23346.054216092831</v>
      </c>
      <c r="AB3805" s="2">
        <v>3800</v>
      </c>
      <c r="AC3805" s="2">
        <v>15854357123.398151</v>
      </c>
      <c r="AD3805" s="4">
        <v>0.99960344123563993</v>
      </c>
    </row>
    <row r="3806" spans="1:30" x14ac:dyDescent="0.2">
      <c r="A3806">
        <v>3374</v>
      </c>
      <c r="B3806">
        <v>3136</v>
      </c>
      <c r="C3806">
        <v>1</v>
      </c>
      <c r="D3806" t="s">
        <v>6274</v>
      </c>
      <c r="E3806" t="s">
        <v>6275</v>
      </c>
      <c r="F3806" t="s">
        <v>8510</v>
      </c>
      <c r="G3806" s="2">
        <v>21406.4884693434</v>
      </c>
      <c r="H3806" s="2">
        <v>3845</v>
      </c>
      <c r="I3806" s="2">
        <v>7485820135.0979023</v>
      </c>
      <c r="J3806" s="4">
        <v>0.99928764418878702</v>
      </c>
      <c r="K3806" s="2">
        <v>24545.05787074703</v>
      </c>
      <c r="L3806" s="2">
        <v>3819</v>
      </c>
      <c r="M3806" s="2">
        <v>8787879776.2041054</v>
      </c>
      <c r="N3806" s="4">
        <v>0.9992553023341586</v>
      </c>
      <c r="O3806" s="2">
        <v>22241.650486845869</v>
      </c>
      <c r="P3806" s="2">
        <v>3857</v>
      </c>
      <c r="Q3806" s="2">
        <v>9859330744.8708153</v>
      </c>
      <c r="R3806" s="4">
        <v>0.99943978426544966</v>
      </c>
      <c r="S3806" s="2">
        <v>19436.768605598769</v>
      </c>
      <c r="T3806" s="2">
        <v>3939</v>
      </c>
      <c r="U3806" s="2">
        <v>12339370761.295958</v>
      </c>
      <c r="V3806" s="4">
        <v>0.99969415977167675</v>
      </c>
      <c r="W3806" s="2">
        <v>21164.462701871667</v>
      </c>
      <c r="X3806" s="2">
        <v>3852</v>
      </c>
      <c r="Y3806" s="2">
        <v>14155189849.064072</v>
      </c>
      <c r="Z3806" s="4">
        <v>0.99962733617398014</v>
      </c>
      <c r="AA3806" s="2">
        <v>23261.313811155967</v>
      </c>
      <c r="AB3806" s="2">
        <v>3801</v>
      </c>
      <c r="AC3806" s="2">
        <v>15854380384.711962</v>
      </c>
      <c r="AD3806" s="4">
        <v>0.99960490784126454</v>
      </c>
    </row>
    <row r="3807" spans="1:30" x14ac:dyDescent="0.2">
      <c r="A3807">
        <v>700</v>
      </c>
      <c r="B3807">
        <v>4042</v>
      </c>
      <c r="C3807">
        <v>1</v>
      </c>
      <c r="D3807" t="s">
        <v>8086</v>
      </c>
      <c r="E3807" t="s">
        <v>8087</v>
      </c>
      <c r="F3807" t="s">
        <v>8510</v>
      </c>
      <c r="G3807" s="2">
        <v>8826.1109520940227</v>
      </c>
      <c r="H3807" s="2">
        <v>4163</v>
      </c>
      <c r="I3807" s="2">
        <v>7490620252.2828007</v>
      </c>
      <c r="J3807" s="4">
        <v>0.99992841536775745</v>
      </c>
      <c r="K3807" s="2">
        <v>24496.128851821635</v>
      </c>
      <c r="L3807" s="2">
        <v>3821</v>
      </c>
      <c r="M3807" s="2">
        <v>8787928779.4186916</v>
      </c>
      <c r="N3807" s="4">
        <v>0.99926087440879485</v>
      </c>
      <c r="O3807" s="2">
        <v>22292.50884181917</v>
      </c>
      <c r="P3807" s="2">
        <v>3856</v>
      </c>
      <c r="Q3807" s="2">
        <v>9859308503.2203293</v>
      </c>
      <c r="R3807" s="4">
        <v>0.99943752963063337</v>
      </c>
      <c r="S3807" s="2">
        <v>31980.787933698535</v>
      </c>
      <c r="T3807" s="2">
        <v>3652</v>
      </c>
      <c r="U3807" s="2">
        <v>12332156540.720505</v>
      </c>
      <c r="V3807" s="4">
        <v>0.99910968797679345</v>
      </c>
      <c r="W3807" s="2">
        <v>23770.679841867299</v>
      </c>
      <c r="X3807" s="2">
        <v>3802</v>
      </c>
      <c r="Y3807" s="2">
        <v>14154061579.342382</v>
      </c>
      <c r="Z3807" s="4">
        <v>0.99954765873634743</v>
      </c>
      <c r="AA3807" s="2">
        <v>23239.7537864318</v>
      </c>
      <c r="AB3807" s="2">
        <v>3802</v>
      </c>
      <c r="AC3807" s="2">
        <v>15854403624.465748</v>
      </c>
      <c r="AD3807" s="4">
        <v>0.99960637308754841</v>
      </c>
    </row>
    <row r="3808" spans="1:30" x14ac:dyDescent="0.2">
      <c r="A3808">
        <v>1309</v>
      </c>
      <c r="B3808">
        <v>4078</v>
      </c>
      <c r="C3808">
        <v>1</v>
      </c>
      <c r="D3808" t="s">
        <v>8158</v>
      </c>
      <c r="E3808" t="s">
        <v>8159</v>
      </c>
      <c r="F3808" t="s">
        <v>8510</v>
      </c>
      <c r="G3808" s="2">
        <v>12715.602780811299</v>
      </c>
      <c r="H3808" s="2">
        <v>4071</v>
      </c>
      <c r="I3808" s="2">
        <v>7489630452.2892914</v>
      </c>
      <c r="J3808" s="4">
        <v>0.99979628623749761</v>
      </c>
      <c r="K3808" s="2">
        <v>26062.943062752569</v>
      </c>
      <c r="L3808" s="2">
        <v>3791</v>
      </c>
      <c r="M3808" s="2">
        <v>8787175833.7701683</v>
      </c>
      <c r="N3808" s="4">
        <v>0.99917525820206265</v>
      </c>
      <c r="O3808" s="2">
        <v>24860.936203135599</v>
      </c>
      <c r="P3808" s="2">
        <v>3810</v>
      </c>
      <c r="Q3808" s="2">
        <v>9858222169.5119114</v>
      </c>
      <c r="R3808" s="4">
        <v>0.99932740804578379</v>
      </c>
      <c r="S3808" s="2">
        <v>24438.075605798065</v>
      </c>
      <c r="T3808" s="2">
        <v>3810</v>
      </c>
      <c r="U3808" s="2">
        <v>12336550208.556143</v>
      </c>
      <c r="V3808" s="4">
        <v>0.99946564811124705</v>
      </c>
      <c r="W3808" s="2">
        <v>24223.724061915465</v>
      </c>
      <c r="X3808" s="2">
        <v>3791</v>
      </c>
      <c r="Y3808" s="2">
        <v>14153798340.320202</v>
      </c>
      <c r="Z3808" s="4">
        <v>0.99952906902294014</v>
      </c>
      <c r="AA3808" s="2">
        <v>23239.733487949237</v>
      </c>
      <c r="AB3808" s="2">
        <v>3803</v>
      </c>
      <c r="AC3808" s="2">
        <v>15854426864.199236</v>
      </c>
      <c r="AD3808" s="4">
        <v>0.99960783833255251</v>
      </c>
    </row>
    <row r="3809" spans="1:30" x14ac:dyDescent="0.2">
      <c r="A3809">
        <v>2601</v>
      </c>
      <c r="B3809">
        <v>3221</v>
      </c>
      <c r="C3809">
        <v>1</v>
      </c>
      <c r="D3809" t="s">
        <v>6444</v>
      </c>
      <c r="E3809" t="s">
        <v>6445</v>
      </c>
      <c r="F3809" t="s">
        <v>8510</v>
      </c>
      <c r="G3809" s="2">
        <v>44544.5883574748</v>
      </c>
      <c r="H3809" s="2">
        <v>3341</v>
      </c>
      <c r="I3809" s="2">
        <v>7469449000.0483742</v>
      </c>
      <c r="J3809" s="4">
        <v>0.99710224931139257</v>
      </c>
      <c r="K3809" s="2">
        <v>34100.815080758628</v>
      </c>
      <c r="L3809" s="2">
        <v>3603</v>
      </c>
      <c r="M3809" s="2">
        <v>8781545653.0942249</v>
      </c>
      <c r="N3809" s="4">
        <v>0.99853505965169453</v>
      </c>
      <c r="O3809" s="2">
        <v>36165.910763696535</v>
      </c>
      <c r="P3809" s="2">
        <v>3558</v>
      </c>
      <c r="Q3809" s="2">
        <v>9850508149.0705833</v>
      </c>
      <c r="R3809" s="4">
        <v>0.99854543824223385</v>
      </c>
      <c r="S3809" s="2">
        <v>19181.464298508352</v>
      </c>
      <c r="T3809" s="2">
        <v>3946</v>
      </c>
      <c r="U3809" s="2">
        <v>12339505666.770798</v>
      </c>
      <c r="V3809" s="4">
        <v>0.99970508935779001</v>
      </c>
      <c r="W3809" s="2">
        <v>25278.201247489331</v>
      </c>
      <c r="X3809" s="2">
        <v>3768</v>
      </c>
      <c r="Y3809" s="2">
        <v>14153232258.994246</v>
      </c>
      <c r="Z3809" s="4">
        <v>0.99948909284643117</v>
      </c>
      <c r="AA3809" s="2">
        <v>23197.936450114968</v>
      </c>
      <c r="AB3809" s="2">
        <v>3804</v>
      </c>
      <c r="AC3809" s="2">
        <v>15854450062.135687</v>
      </c>
      <c r="AD3809" s="4">
        <v>0.99960930094228972</v>
      </c>
    </row>
    <row r="3810" spans="1:30" x14ac:dyDescent="0.2">
      <c r="A3810">
        <v>275</v>
      </c>
      <c r="B3810">
        <v>4057</v>
      </c>
      <c r="C3810">
        <v>1</v>
      </c>
      <c r="D3810" t="s">
        <v>8116</v>
      </c>
      <c r="E3810" t="s">
        <v>8117</v>
      </c>
      <c r="F3810" t="s">
        <v>8510</v>
      </c>
      <c r="G3810" s="2">
        <v>24666.368530159303</v>
      </c>
      <c r="H3810" s="2">
        <v>3756</v>
      </c>
      <c r="I3810" s="2">
        <v>7483779337.1802359</v>
      </c>
      <c r="J3810" s="4">
        <v>0.99901521657142434</v>
      </c>
      <c r="K3810" s="2">
        <v>21452.290449870667</v>
      </c>
      <c r="L3810" s="2">
        <v>3889</v>
      </c>
      <c r="M3810" s="2">
        <v>8789488144.0027695</v>
      </c>
      <c r="N3810" s="4">
        <v>0.99943818718145372</v>
      </c>
      <c r="O3810" s="2">
        <v>16735.193901889597</v>
      </c>
      <c r="P3810" s="2">
        <v>3998</v>
      </c>
      <c r="Q3810" s="2">
        <v>9862100585.4108791</v>
      </c>
      <c r="R3810" s="4">
        <v>0.99972056283992361</v>
      </c>
      <c r="S3810" s="2">
        <v>19857.631393843902</v>
      </c>
      <c r="T3810" s="2">
        <v>3930</v>
      </c>
      <c r="U3810" s="2">
        <v>12339194203.291351</v>
      </c>
      <c r="V3810" s="4">
        <v>0.99967985563822614</v>
      </c>
      <c r="W3810" s="2">
        <v>17661.222769231867</v>
      </c>
      <c r="X3810" s="2">
        <v>3947</v>
      </c>
      <c r="Y3810" s="2">
        <v>14157034042.050692</v>
      </c>
      <c r="Z3810" s="4">
        <v>0.9997575714970145</v>
      </c>
      <c r="AA3810" s="2">
        <v>23168.832648270632</v>
      </c>
      <c r="AB3810" s="2">
        <v>3805</v>
      </c>
      <c r="AC3810" s="2">
        <v>15854473230.968334</v>
      </c>
      <c r="AD3810" s="4">
        <v>0.99961076171705743</v>
      </c>
    </row>
    <row r="3811" spans="1:30" x14ac:dyDescent="0.2">
      <c r="A3811">
        <v>4016</v>
      </c>
      <c r="B3811">
        <v>3876</v>
      </c>
      <c r="C3811">
        <v>1</v>
      </c>
      <c r="D3811" t="s">
        <v>7754</v>
      </c>
      <c r="E3811" t="s">
        <v>7755</v>
      </c>
      <c r="F3811" t="s">
        <v>8510</v>
      </c>
      <c r="G3811" s="2">
        <v>33561.855489852067</v>
      </c>
      <c r="H3811" s="2">
        <v>3567</v>
      </c>
      <c r="I3811" s="2">
        <v>7478245764.8825607</v>
      </c>
      <c r="J3811" s="4">
        <v>0.99827653592915699</v>
      </c>
      <c r="K3811" s="2">
        <v>35876.06615294543</v>
      </c>
      <c r="L3811" s="2">
        <v>3574</v>
      </c>
      <c r="M3811" s="2">
        <v>8780523897.76474</v>
      </c>
      <c r="N3811" s="4">
        <v>0.99841887753989089</v>
      </c>
      <c r="O3811" s="2">
        <v>32809.923700712396</v>
      </c>
      <c r="P3811" s="2">
        <v>3631</v>
      </c>
      <c r="Q3811" s="2">
        <v>9853023962.6543598</v>
      </c>
      <c r="R3811" s="4">
        <v>0.99880046611892104</v>
      </c>
      <c r="S3811" s="2">
        <v>33363.3602466804</v>
      </c>
      <c r="T3811" s="2">
        <v>3629</v>
      </c>
      <c r="U3811" s="2">
        <v>12331403821.137596</v>
      </c>
      <c r="V3811" s="4">
        <v>0.99904870517746469</v>
      </c>
      <c r="W3811" s="2">
        <v>29470.407617552966</v>
      </c>
      <c r="X3811" s="2">
        <v>3680</v>
      </c>
      <c r="Y3811" s="2">
        <v>14150831751.671114</v>
      </c>
      <c r="Z3811" s="4">
        <v>0.99931957108328462</v>
      </c>
      <c r="AA3811" s="2">
        <v>23110.638798910397</v>
      </c>
      <c r="AB3811" s="2">
        <v>3806</v>
      </c>
      <c r="AC3811" s="2">
        <v>15854496341.607134</v>
      </c>
      <c r="AD3811" s="4">
        <v>0.99961221882275364</v>
      </c>
    </row>
    <row r="3812" spans="1:30" x14ac:dyDescent="0.2">
      <c r="A3812">
        <v>5850</v>
      </c>
      <c r="B3812">
        <v>3921</v>
      </c>
      <c r="C3812">
        <v>1</v>
      </c>
      <c r="D3812" t="s">
        <v>7844</v>
      </c>
      <c r="E3812" t="s">
        <v>7845</v>
      </c>
      <c r="F3812" t="s">
        <v>8510</v>
      </c>
      <c r="G3812" s="2">
        <v>17957.539239236768</v>
      </c>
      <c r="H3812" s="2">
        <v>3922</v>
      </c>
      <c r="I3812" s="2">
        <v>7487332195.5380106</v>
      </c>
      <c r="J3812" s="4">
        <v>0.99948949025078127</v>
      </c>
      <c r="K3812" s="2">
        <v>22829.925136717098</v>
      </c>
      <c r="L3812" s="2">
        <v>3854</v>
      </c>
      <c r="M3812" s="2">
        <v>8788712130.156744</v>
      </c>
      <c r="N3812" s="4">
        <v>0.99934994792806453</v>
      </c>
      <c r="O3812" s="2">
        <v>30531.776654120564</v>
      </c>
      <c r="P3812" s="2">
        <v>3690</v>
      </c>
      <c r="Q3812" s="2">
        <v>9854891743.69627</v>
      </c>
      <c r="R3812" s="4">
        <v>0.99898980297452389</v>
      </c>
      <c r="S3812" s="2">
        <v>29093.579190344233</v>
      </c>
      <c r="T3812" s="2">
        <v>3703</v>
      </c>
      <c r="U3812" s="2">
        <v>12333709194.454683</v>
      </c>
      <c r="V3812" s="4">
        <v>0.9992354787403771</v>
      </c>
      <c r="W3812" s="2">
        <v>23651.501663572999</v>
      </c>
      <c r="X3812" s="2">
        <v>3806</v>
      </c>
      <c r="Y3812" s="2">
        <v>14154156369.631527</v>
      </c>
      <c r="Z3812" s="4">
        <v>0.99955435274506388</v>
      </c>
      <c r="AA3812" s="2">
        <v>23109.164782761301</v>
      </c>
      <c r="AB3812" s="2">
        <v>3807</v>
      </c>
      <c r="AC3812" s="2">
        <v>15854519450.771917</v>
      </c>
      <c r="AD3812" s="4">
        <v>0.9996136758355143</v>
      </c>
    </row>
    <row r="3813" spans="1:30" x14ac:dyDescent="0.2">
      <c r="A3813">
        <v>3749</v>
      </c>
      <c r="B3813">
        <v>3790</v>
      </c>
      <c r="C3813">
        <v>1</v>
      </c>
      <c r="D3813" t="s">
        <v>7582</v>
      </c>
      <c r="E3813" t="s">
        <v>7583</v>
      </c>
      <c r="F3813" t="s">
        <v>8510</v>
      </c>
      <c r="G3813" s="2">
        <v>34013.341681064332</v>
      </c>
      <c r="H3813" s="2">
        <v>3555</v>
      </c>
      <c r="I3813" s="2">
        <v>7477840876.905467</v>
      </c>
      <c r="J3813" s="4">
        <v>0.99822248713483808</v>
      </c>
      <c r="K3813" s="2">
        <v>34762.378156358805</v>
      </c>
      <c r="L3813" s="2">
        <v>3597</v>
      </c>
      <c r="M3813" s="2">
        <v>8781339591.6985035</v>
      </c>
      <c r="N3813" s="4">
        <v>0.99851162875055288</v>
      </c>
      <c r="O3813" s="2">
        <v>32205.509322613729</v>
      </c>
      <c r="P3813" s="2">
        <v>3645</v>
      </c>
      <c r="Q3813" s="2">
        <v>9853479296.3601704</v>
      </c>
      <c r="R3813" s="4">
        <v>0.99884662327020046</v>
      </c>
      <c r="S3813" s="2">
        <v>30316.553753559001</v>
      </c>
      <c r="T3813" s="2">
        <v>3678</v>
      </c>
      <c r="U3813" s="2">
        <v>12332967885.283878</v>
      </c>
      <c r="V3813" s="4">
        <v>0.999175420374114</v>
      </c>
      <c r="W3813" s="2">
        <v>24209.810835646869</v>
      </c>
      <c r="X3813" s="2">
        <v>3792</v>
      </c>
      <c r="Y3813" s="2">
        <v>14153822550.131037</v>
      </c>
      <c r="Z3813" s="4">
        <v>0.99953077869896512</v>
      </c>
      <c r="AA3813" s="2">
        <v>23091.910196555564</v>
      </c>
      <c r="AB3813" s="2">
        <v>3808</v>
      </c>
      <c r="AC3813" s="2">
        <v>15854542542.682114</v>
      </c>
      <c r="AD3813" s="4">
        <v>0.9996151317603883</v>
      </c>
    </row>
    <row r="3814" spans="1:30" x14ac:dyDescent="0.2">
      <c r="A3814">
        <v>5022</v>
      </c>
      <c r="B3814">
        <v>3903</v>
      </c>
      <c r="C3814">
        <v>1</v>
      </c>
      <c r="D3814" t="s">
        <v>7808</v>
      </c>
      <c r="E3814" t="s">
        <v>7809</v>
      </c>
      <c r="F3814" t="s">
        <v>8510</v>
      </c>
      <c r="G3814" s="2">
        <v>17435.455353168236</v>
      </c>
      <c r="H3814" s="2">
        <v>3942</v>
      </c>
      <c r="I3814" s="2">
        <v>7487687042.3521738</v>
      </c>
      <c r="J3814" s="4">
        <v>0.99953685901339828</v>
      </c>
      <c r="K3814" s="2">
        <v>20310.124322956366</v>
      </c>
      <c r="L3814" s="2">
        <v>3910</v>
      </c>
      <c r="M3814" s="2">
        <v>8789926043.3218346</v>
      </c>
      <c r="N3814" s="4">
        <v>0.99948797999014105</v>
      </c>
      <c r="O3814" s="2">
        <v>23334.20510982307</v>
      </c>
      <c r="P3814" s="2">
        <v>3838</v>
      </c>
      <c r="Q3814" s="2">
        <v>9858899042.4182186</v>
      </c>
      <c r="R3814" s="4">
        <v>0.99939602261293448</v>
      </c>
      <c r="S3814" s="2">
        <v>28545.293288158631</v>
      </c>
      <c r="T3814" s="2">
        <v>3711</v>
      </c>
      <c r="U3814" s="2">
        <v>12333939562.720907</v>
      </c>
      <c r="V3814" s="4">
        <v>0.99925414239955357</v>
      </c>
      <c r="W3814" s="2">
        <v>24951.567898560836</v>
      </c>
      <c r="X3814" s="2">
        <v>3772</v>
      </c>
      <c r="Y3814" s="2">
        <v>14153332357.722303</v>
      </c>
      <c r="Z3814" s="4">
        <v>0.99949616173253941</v>
      </c>
      <c r="AA3814" s="2">
        <v>23085.050293740303</v>
      </c>
      <c r="AB3814" s="2">
        <v>3809</v>
      </c>
      <c r="AC3814" s="2">
        <v>15854565627.732407</v>
      </c>
      <c r="AD3814" s="4">
        <v>0.99961658725275127</v>
      </c>
    </row>
    <row r="3815" spans="1:30" x14ac:dyDescent="0.2">
      <c r="A3815">
        <v>3506</v>
      </c>
      <c r="B3815">
        <v>4008</v>
      </c>
      <c r="C3815">
        <v>1</v>
      </c>
      <c r="D3815" t="s">
        <v>8018</v>
      </c>
      <c r="E3815" t="s">
        <v>8019</v>
      </c>
      <c r="F3815" t="s">
        <v>8510</v>
      </c>
      <c r="G3815" s="2">
        <v>8977.074777480133</v>
      </c>
      <c r="H3815" s="2">
        <v>4157</v>
      </c>
      <c r="I3815" s="2">
        <v>7490566786.287344</v>
      </c>
      <c r="J3815" s="4">
        <v>0.99992127815263876</v>
      </c>
      <c r="K3815" s="2">
        <v>16476.172225604198</v>
      </c>
      <c r="L3815" s="2">
        <v>4016</v>
      </c>
      <c r="M3815" s="2">
        <v>8791851940.4672241</v>
      </c>
      <c r="N3815" s="4">
        <v>0.99970697057527536</v>
      </c>
      <c r="O3815" s="2">
        <v>14388.452308661066</v>
      </c>
      <c r="P3815" s="2">
        <v>4050</v>
      </c>
      <c r="Q3815" s="2">
        <v>9862906650.8943729</v>
      </c>
      <c r="R3815" s="4">
        <v>0.99980227365111085</v>
      </c>
      <c r="S3815" s="2">
        <v>20343.049810455534</v>
      </c>
      <c r="T3815" s="2">
        <v>3917</v>
      </c>
      <c r="U3815" s="2">
        <v>12338933772.111332</v>
      </c>
      <c r="V3815" s="4">
        <v>0.99965875638327029</v>
      </c>
      <c r="W3815" s="2">
        <v>19014.211431990097</v>
      </c>
      <c r="X3815" s="2">
        <v>3915</v>
      </c>
      <c r="Y3815" s="2">
        <v>14156449589.948122</v>
      </c>
      <c r="Z3815" s="4">
        <v>0.99971629799205675</v>
      </c>
      <c r="AA3815" s="2">
        <v>23035.185056505201</v>
      </c>
      <c r="AB3815" s="2">
        <v>3810</v>
      </c>
      <c r="AC3815" s="2">
        <v>15854588662.917463</v>
      </c>
      <c r="AD3815" s="4">
        <v>0.99961803960115458</v>
      </c>
    </row>
    <row r="3816" spans="1:30" x14ac:dyDescent="0.2">
      <c r="A3816">
        <v>5735</v>
      </c>
      <c r="B3816">
        <v>3932</v>
      </c>
      <c r="C3816">
        <v>1</v>
      </c>
      <c r="D3816" t="s">
        <v>7866</v>
      </c>
      <c r="E3816" t="s">
        <v>7867</v>
      </c>
      <c r="F3816" t="s">
        <v>8510</v>
      </c>
      <c r="G3816" s="2">
        <v>32249.411083083269</v>
      </c>
      <c r="H3816" s="2">
        <v>3602</v>
      </c>
      <c r="I3816" s="2">
        <v>7479397992.9564486</v>
      </c>
      <c r="J3816" s="4">
        <v>0.99843034770351757</v>
      </c>
      <c r="K3816" s="2">
        <v>32223.172276960966</v>
      </c>
      <c r="L3816" s="2">
        <v>3651</v>
      </c>
      <c r="M3816" s="2">
        <v>8783135716.4199028</v>
      </c>
      <c r="N3816" s="4">
        <v>0.99871586312758331</v>
      </c>
      <c r="O3816" s="2">
        <v>25749.424313261068</v>
      </c>
      <c r="P3816" s="2">
        <v>3795</v>
      </c>
      <c r="Q3816" s="2">
        <v>9857844415.0919285</v>
      </c>
      <c r="R3816" s="4">
        <v>0.99928911510219731</v>
      </c>
      <c r="S3816" s="2">
        <v>20688.404770221299</v>
      </c>
      <c r="T3816" s="2">
        <v>3905</v>
      </c>
      <c r="U3816" s="2">
        <v>12338687919.698265</v>
      </c>
      <c r="V3816" s="4">
        <v>0.99963883825079303</v>
      </c>
      <c r="W3816" s="2">
        <v>19662.5168122662</v>
      </c>
      <c r="X3816" s="2">
        <v>3894</v>
      </c>
      <c r="Y3816" s="2">
        <v>14156044040.007524</v>
      </c>
      <c r="Z3816" s="4">
        <v>0.99968765840395313</v>
      </c>
      <c r="AA3816" s="2">
        <v>23010.9144346516</v>
      </c>
      <c r="AB3816" s="2">
        <v>3811</v>
      </c>
      <c r="AC3816" s="2">
        <v>15854611673.831898</v>
      </c>
      <c r="AD3816" s="4">
        <v>0.99961949041931608</v>
      </c>
    </row>
    <row r="3817" spans="1:30" x14ac:dyDescent="0.2">
      <c r="A3817">
        <v>1432</v>
      </c>
      <c r="B3817">
        <v>4043</v>
      </c>
      <c r="C3817">
        <v>1</v>
      </c>
      <c r="D3817" t="s">
        <v>8088</v>
      </c>
      <c r="E3817" t="s">
        <v>8089</v>
      </c>
      <c r="F3817" t="s">
        <v>8510</v>
      </c>
      <c r="G3817" s="2">
        <v>17407.538269907767</v>
      </c>
      <c r="H3817" s="2">
        <v>3945</v>
      </c>
      <c r="I3817" s="2">
        <v>7487739280.1559868</v>
      </c>
      <c r="J3817" s="4">
        <v>0.99954383227630972</v>
      </c>
      <c r="K3817" s="2">
        <v>16962.080821567564</v>
      </c>
      <c r="L3817" s="2">
        <v>3995</v>
      </c>
      <c r="M3817" s="2">
        <v>8791502136.8752441</v>
      </c>
      <c r="N3817" s="4">
        <v>0.99966719498628653</v>
      </c>
      <c r="O3817" s="2">
        <v>15380.915881195166</v>
      </c>
      <c r="P3817" s="2">
        <v>4024</v>
      </c>
      <c r="Q3817" s="2">
        <v>9862518124.4494343</v>
      </c>
      <c r="R3817" s="4">
        <v>0.99976288874798103</v>
      </c>
      <c r="S3817" s="2">
        <v>19478.957305465767</v>
      </c>
      <c r="T3817" s="2">
        <v>3938</v>
      </c>
      <c r="U3817" s="2">
        <v>12339351324.527351</v>
      </c>
      <c r="V3817" s="4">
        <v>0.99969258507030523</v>
      </c>
      <c r="W3817" s="2">
        <v>23464.497238204265</v>
      </c>
      <c r="X3817" s="2">
        <v>3813</v>
      </c>
      <c r="Y3817" s="2">
        <v>14154321145.09725</v>
      </c>
      <c r="Z3817" s="4">
        <v>0.9995659890467754</v>
      </c>
      <c r="AA3817" s="2">
        <v>22943.084642607897</v>
      </c>
      <c r="AB3817" s="2">
        <v>3812</v>
      </c>
      <c r="AC3817" s="2">
        <v>15854634616.91654</v>
      </c>
      <c r="AD3817" s="4">
        <v>0.99962093696086818</v>
      </c>
    </row>
    <row r="3818" spans="1:30" x14ac:dyDescent="0.2">
      <c r="A3818">
        <v>4218</v>
      </c>
      <c r="B3818">
        <v>3227</v>
      </c>
      <c r="C3818">
        <v>1</v>
      </c>
      <c r="D3818" t="s">
        <v>6456</v>
      </c>
      <c r="E3818" t="s">
        <v>6457</v>
      </c>
      <c r="F3818" t="s">
        <v>8510</v>
      </c>
      <c r="G3818" s="2">
        <v>12086.355188388117</v>
      </c>
      <c r="H3818" s="2">
        <v>4083</v>
      </c>
      <c r="I3818" s="2">
        <v>7489778452.8278427</v>
      </c>
      <c r="J3818" s="4">
        <v>0.99981604293841198</v>
      </c>
      <c r="K3818" s="2">
        <v>33130.556928442333</v>
      </c>
      <c r="L3818" s="2">
        <v>3629</v>
      </c>
      <c r="M3818" s="2">
        <v>8782416905.6844978</v>
      </c>
      <c r="N3818" s="4">
        <v>0.99863412834547205</v>
      </c>
      <c r="O3818" s="2">
        <v>34873.918842848769</v>
      </c>
      <c r="P3818" s="2">
        <v>3588</v>
      </c>
      <c r="Q3818" s="2">
        <v>9851573308.863905</v>
      </c>
      <c r="R3818" s="4">
        <v>0.99865341342854141</v>
      </c>
      <c r="S3818" s="2">
        <v>35881.626472356569</v>
      </c>
      <c r="T3818" s="2">
        <v>3571</v>
      </c>
      <c r="U3818" s="2">
        <v>12329398074.355934</v>
      </c>
      <c r="V3818" s="4">
        <v>0.99888620634487446</v>
      </c>
      <c r="W3818" s="2">
        <v>20792.224266223009</v>
      </c>
      <c r="X3818" s="2">
        <v>3860</v>
      </c>
      <c r="Y3818" s="2">
        <v>14155357424.574358</v>
      </c>
      <c r="Z3818" s="4">
        <v>0.99963917021243109</v>
      </c>
      <c r="AA3818" s="2">
        <v>22889.191921295871</v>
      </c>
      <c r="AB3818" s="2">
        <v>3813</v>
      </c>
      <c r="AC3818" s="2">
        <v>15854657506.108461</v>
      </c>
      <c r="AD3818" s="4">
        <v>0.99962238010453108</v>
      </c>
    </row>
    <row r="3819" spans="1:30" x14ac:dyDescent="0.2">
      <c r="A3819">
        <v>2801</v>
      </c>
      <c r="B3819">
        <v>3893</v>
      </c>
      <c r="C3819">
        <v>1</v>
      </c>
      <c r="D3819" t="s">
        <v>7788</v>
      </c>
      <c r="E3819" t="s">
        <v>7789</v>
      </c>
      <c r="F3819" t="s">
        <v>8510</v>
      </c>
      <c r="G3819" s="2">
        <v>15489.2083148198</v>
      </c>
      <c r="H3819" s="2">
        <v>3993</v>
      </c>
      <c r="I3819" s="2">
        <v>7488531400.3595505</v>
      </c>
      <c r="J3819" s="4">
        <v>0.99964957298579094</v>
      </c>
      <c r="K3819" s="2">
        <v>17026.772530040467</v>
      </c>
      <c r="L3819" s="2">
        <v>3987</v>
      </c>
      <c r="M3819" s="2">
        <v>8791366235.1617527</v>
      </c>
      <c r="N3819" s="4">
        <v>0.99965174182679184</v>
      </c>
      <c r="O3819" s="2">
        <v>24382.495089926935</v>
      </c>
      <c r="P3819" s="2">
        <v>3824</v>
      </c>
      <c r="Q3819" s="2">
        <v>9858565957.4641285</v>
      </c>
      <c r="R3819" s="4">
        <v>0.99936225781050791</v>
      </c>
      <c r="S3819" s="2">
        <v>22245.19068443017</v>
      </c>
      <c r="T3819" s="2">
        <v>3865</v>
      </c>
      <c r="U3819" s="2">
        <v>12337832698.620518</v>
      </c>
      <c r="V3819" s="4">
        <v>0.99956955112641066</v>
      </c>
      <c r="W3819" s="2">
        <v>24574.894098303634</v>
      </c>
      <c r="X3819" s="2">
        <v>3781</v>
      </c>
      <c r="Y3819" s="2">
        <v>14153554803.958847</v>
      </c>
      <c r="Z3819" s="4">
        <v>0.99951187069449954</v>
      </c>
      <c r="AA3819" s="2">
        <v>22835.871070805199</v>
      </c>
      <c r="AB3819" s="2">
        <v>3814</v>
      </c>
      <c r="AC3819" s="2">
        <v>15854680341.979532</v>
      </c>
      <c r="AD3819" s="4">
        <v>0.99962381988636073</v>
      </c>
    </row>
    <row r="3820" spans="1:30" x14ac:dyDescent="0.2">
      <c r="A3820">
        <v>214</v>
      </c>
      <c r="B3820">
        <v>3449</v>
      </c>
      <c r="C3820">
        <v>1</v>
      </c>
      <c r="D3820" t="s">
        <v>6900</v>
      </c>
      <c r="E3820" t="s">
        <v>6901</v>
      </c>
      <c r="F3820" t="s">
        <v>8510</v>
      </c>
      <c r="G3820" s="2">
        <v>50204.336620391805</v>
      </c>
      <c r="H3820" s="2">
        <v>3250</v>
      </c>
      <c r="I3820" s="2">
        <v>7465134707.5257559</v>
      </c>
      <c r="J3820" s="4">
        <v>0.99652633122446777</v>
      </c>
      <c r="K3820" s="2">
        <v>56522.485888237599</v>
      </c>
      <c r="L3820" s="2">
        <v>3216</v>
      </c>
      <c r="M3820" s="2">
        <v>8764242281.8449345</v>
      </c>
      <c r="N3820" s="4">
        <v>0.99656752187131559</v>
      </c>
      <c r="O3820" s="2">
        <v>44190.955400872197</v>
      </c>
      <c r="P3820" s="2">
        <v>3398</v>
      </c>
      <c r="Q3820" s="2">
        <v>9844098166.017849</v>
      </c>
      <c r="R3820" s="4">
        <v>0.99789565863293295</v>
      </c>
      <c r="S3820" s="2">
        <v>44169.496892231866</v>
      </c>
      <c r="T3820" s="2">
        <v>3421</v>
      </c>
      <c r="U3820" s="2">
        <v>12323358345.23826</v>
      </c>
      <c r="V3820" s="4">
        <v>0.99839688788266567</v>
      </c>
      <c r="W3820" s="2">
        <v>31714.438166230731</v>
      </c>
      <c r="X3820" s="2">
        <v>3638</v>
      </c>
      <c r="Y3820" s="2">
        <v>14149548542.191456</v>
      </c>
      <c r="Z3820" s="4">
        <v>0.99922895193316497</v>
      </c>
      <c r="AA3820" s="2">
        <v>22705.645039596999</v>
      </c>
      <c r="AB3820" s="2">
        <v>3815</v>
      </c>
      <c r="AC3820" s="2">
        <v>15854703047.624573</v>
      </c>
      <c r="AD3820" s="4">
        <v>0.99962525145755221</v>
      </c>
    </row>
    <row r="3821" spans="1:30" x14ac:dyDescent="0.2">
      <c r="A3821">
        <v>3010</v>
      </c>
      <c r="B3821">
        <v>3846</v>
      </c>
      <c r="C3821">
        <v>1</v>
      </c>
      <c r="D3821" t="s">
        <v>7694</v>
      </c>
      <c r="E3821" t="s">
        <v>7695</v>
      </c>
      <c r="F3821" t="s">
        <v>8510</v>
      </c>
      <c r="G3821" s="2">
        <v>13757.344690036747</v>
      </c>
      <c r="H3821" s="2">
        <v>4048</v>
      </c>
      <c r="I3821" s="2">
        <v>7489325957.2366495</v>
      </c>
      <c r="J3821" s="4">
        <v>0.99975563896861719</v>
      </c>
      <c r="K3821" s="2">
        <v>22184.698675325799</v>
      </c>
      <c r="L3821" s="2">
        <v>3874</v>
      </c>
      <c r="M3821" s="2">
        <v>8789162421.5473518</v>
      </c>
      <c r="N3821" s="4">
        <v>0.99940114981875028</v>
      </c>
      <c r="O3821" s="2">
        <v>23094.578624594869</v>
      </c>
      <c r="P3821" s="2">
        <v>3840</v>
      </c>
      <c r="Q3821" s="2">
        <v>9858945243.0764065</v>
      </c>
      <c r="R3821" s="4">
        <v>0.99940070597096831</v>
      </c>
      <c r="S3821" s="2">
        <v>29436.076558573364</v>
      </c>
      <c r="T3821" s="2">
        <v>3695</v>
      </c>
      <c r="U3821" s="2">
        <v>12333474934.239426</v>
      </c>
      <c r="V3821" s="4">
        <v>0.9992164997686297</v>
      </c>
      <c r="W3821" s="2">
        <v>26045.705505101636</v>
      </c>
      <c r="X3821" s="2">
        <v>3750</v>
      </c>
      <c r="Y3821" s="2">
        <v>14152771382.567686</v>
      </c>
      <c r="Z3821" s="4">
        <v>0.99945654614946</v>
      </c>
      <c r="AA3821" s="2">
        <v>22644.018228241534</v>
      </c>
      <c r="AB3821" s="2">
        <v>3816</v>
      </c>
      <c r="AC3821" s="2">
        <v>15854725691.642801</v>
      </c>
      <c r="AD3821" s="4">
        <v>0.99962667914322678</v>
      </c>
    </row>
    <row r="3822" spans="1:30" x14ac:dyDescent="0.2">
      <c r="A3822">
        <v>4802</v>
      </c>
      <c r="B3822">
        <v>3742</v>
      </c>
      <c r="C3822">
        <v>1</v>
      </c>
      <c r="D3822" t="s">
        <v>7486</v>
      </c>
      <c r="E3822" t="s">
        <v>7487</v>
      </c>
      <c r="F3822" t="s">
        <v>8510</v>
      </c>
      <c r="G3822" s="2">
        <v>50813.375950372334</v>
      </c>
      <c r="H3822" s="2">
        <v>3239</v>
      </c>
      <c r="I3822" s="2">
        <v>7464579768.3897257</v>
      </c>
      <c r="J3822" s="4">
        <v>0.99645225199040877</v>
      </c>
      <c r="K3822" s="2">
        <v>42787.015886243302</v>
      </c>
      <c r="L3822" s="2">
        <v>3438</v>
      </c>
      <c r="M3822" s="2">
        <v>8775174016.0229378</v>
      </c>
      <c r="N3822" s="4">
        <v>0.99781055131860685</v>
      </c>
      <c r="O3822" s="2">
        <v>33121.254950266164</v>
      </c>
      <c r="P3822" s="2">
        <v>3624</v>
      </c>
      <c r="Q3822" s="2">
        <v>9852793126.086298</v>
      </c>
      <c r="R3822" s="4">
        <v>0.99877706622944029</v>
      </c>
      <c r="S3822" s="2">
        <v>25494.077516118501</v>
      </c>
      <c r="T3822" s="2">
        <v>3786</v>
      </c>
      <c r="U3822" s="2">
        <v>12335951045.50808</v>
      </c>
      <c r="V3822" s="4">
        <v>0.99941710594394473</v>
      </c>
      <c r="W3822" s="2">
        <v>21906.074870884899</v>
      </c>
      <c r="X3822" s="2">
        <v>3838</v>
      </c>
      <c r="Y3822" s="2">
        <v>14154887714.037951</v>
      </c>
      <c r="Z3822" s="4">
        <v>0.99960599965821828</v>
      </c>
      <c r="AA3822" s="2">
        <v>22571.6724901384</v>
      </c>
      <c r="AB3822" s="2">
        <v>3817</v>
      </c>
      <c r="AC3822" s="2">
        <v>15854748263.315292</v>
      </c>
      <c r="AD3822" s="4">
        <v>0.99962810226756549</v>
      </c>
    </row>
    <row r="3823" spans="1:30" x14ac:dyDescent="0.2">
      <c r="A3823">
        <v>1578</v>
      </c>
      <c r="B3823">
        <v>3890</v>
      </c>
      <c r="C3823">
        <v>1</v>
      </c>
      <c r="D3823" t="s">
        <v>7782</v>
      </c>
      <c r="E3823" t="s">
        <v>7783</v>
      </c>
      <c r="F3823" t="s">
        <v>8510</v>
      </c>
      <c r="G3823" s="2">
        <v>22707.997819373366</v>
      </c>
      <c r="H3823" s="2">
        <v>3809</v>
      </c>
      <c r="I3823" s="2">
        <v>7485031534.7946768</v>
      </c>
      <c r="J3823" s="4">
        <v>0.99918237335339488</v>
      </c>
      <c r="K3823" s="2">
        <v>22347.428195777135</v>
      </c>
      <c r="L3823" s="2">
        <v>3872</v>
      </c>
      <c r="M3823" s="2">
        <v>8789118037.5540962</v>
      </c>
      <c r="N3823" s="4">
        <v>0.99939610298814618</v>
      </c>
      <c r="O3823" s="2">
        <v>22863.274203776204</v>
      </c>
      <c r="P3823" s="2">
        <v>3846</v>
      </c>
      <c r="Q3823" s="2">
        <v>9859082937.2641582</v>
      </c>
      <c r="R3823" s="4">
        <v>0.99941466402277346</v>
      </c>
      <c r="S3823" s="2">
        <v>21106.055565869869</v>
      </c>
      <c r="T3823" s="2">
        <v>3893</v>
      </c>
      <c r="U3823" s="2">
        <v>12338437159.95442</v>
      </c>
      <c r="V3823" s="4">
        <v>0.99961852254294403</v>
      </c>
      <c r="W3823" s="2">
        <v>19411.362297941199</v>
      </c>
      <c r="X3823" s="2">
        <v>3900</v>
      </c>
      <c r="Y3823" s="2">
        <v>14156161526.82423</v>
      </c>
      <c r="Z3823" s="4">
        <v>0.999695955221931</v>
      </c>
      <c r="AA3823" s="2">
        <v>22552.361270626334</v>
      </c>
      <c r="AB3823" s="2">
        <v>3818</v>
      </c>
      <c r="AC3823" s="2">
        <v>15854770815.676563</v>
      </c>
      <c r="AD3823" s="4">
        <v>0.99962952417434847</v>
      </c>
    </row>
    <row r="3824" spans="1:30" x14ac:dyDescent="0.2">
      <c r="A3824">
        <v>3280</v>
      </c>
      <c r="B3824">
        <v>3957</v>
      </c>
      <c r="C3824">
        <v>1</v>
      </c>
      <c r="D3824" t="s">
        <v>7916</v>
      </c>
      <c r="E3824" t="s">
        <v>7917</v>
      </c>
      <c r="F3824" t="s">
        <v>8510</v>
      </c>
      <c r="G3824" s="2">
        <v>18531.162882259232</v>
      </c>
      <c r="H3824" s="2">
        <v>3912</v>
      </c>
      <c r="I3824" s="2">
        <v>7487149742.320466</v>
      </c>
      <c r="J3824" s="4">
        <v>0.99946513443636897</v>
      </c>
      <c r="K3824" s="2">
        <v>15897.821134954667</v>
      </c>
      <c r="L3824" s="2">
        <v>4032</v>
      </c>
      <c r="M3824" s="2">
        <v>8792110455.4900341</v>
      </c>
      <c r="N3824" s="4">
        <v>0.99973636589176296</v>
      </c>
      <c r="O3824" s="2">
        <v>20033.028886638032</v>
      </c>
      <c r="P3824" s="2">
        <v>3922</v>
      </c>
      <c r="Q3824" s="2">
        <v>9860703554.4369755</v>
      </c>
      <c r="R3824" s="4">
        <v>0.99957894589133944</v>
      </c>
      <c r="S3824" s="2">
        <v>17818.672167957866</v>
      </c>
      <c r="T3824" s="2">
        <v>3973</v>
      </c>
      <c r="U3824" s="2">
        <v>12340002161.791288</v>
      </c>
      <c r="V3824" s="4">
        <v>0.99974531370811881</v>
      </c>
      <c r="W3824" s="2">
        <v>18761.5222719382</v>
      </c>
      <c r="X3824" s="2">
        <v>3921</v>
      </c>
      <c r="Y3824" s="2">
        <v>14156562864.250801</v>
      </c>
      <c r="Z3824" s="4">
        <v>0.99972429732591594</v>
      </c>
      <c r="AA3824" s="2">
        <v>22514.811336831801</v>
      </c>
      <c r="AB3824" s="2">
        <v>3819</v>
      </c>
      <c r="AC3824" s="2">
        <v>15854793330.4879</v>
      </c>
      <c r="AD3824" s="4">
        <v>0.99963094371364081</v>
      </c>
    </row>
    <row r="3825" spans="1:30" x14ac:dyDescent="0.2">
      <c r="A3825">
        <v>2829</v>
      </c>
      <c r="B3825">
        <v>3695</v>
      </c>
      <c r="C3825">
        <v>1</v>
      </c>
      <c r="D3825" t="s">
        <v>7392</v>
      </c>
      <c r="E3825" t="s">
        <v>7393</v>
      </c>
      <c r="F3825" t="s">
        <v>8510</v>
      </c>
      <c r="G3825" s="2">
        <v>44406.297385368125</v>
      </c>
      <c r="H3825" s="2">
        <v>3343</v>
      </c>
      <c r="I3825" s="2">
        <v>7469537829.173974</v>
      </c>
      <c r="J3825" s="4">
        <v>0.99711410717680393</v>
      </c>
      <c r="K3825" s="2">
        <v>38058.276080451666</v>
      </c>
      <c r="L3825" s="2">
        <v>3534</v>
      </c>
      <c r="M3825" s="2">
        <v>8779050922.5341568</v>
      </c>
      <c r="N3825" s="4">
        <v>0.99825138795800639</v>
      </c>
      <c r="O3825" s="2">
        <v>32840.720985369502</v>
      </c>
      <c r="P3825" s="2">
        <v>3630</v>
      </c>
      <c r="Q3825" s="2">
        <v>9852991152.7306595</v>
      </c>
      <c r="R3825" s="4">
        <v>0.99879714017886356</v>
      </c>
      <c r="S3825" s="2">
        <v>30148.174580204697</v>
      </c>
      <c r="T3825" s="2">
        <v>3680</v>
      </c>
      <c r="U3825" s="2">
        <v>12333028328.320017</v>
      </c>
      <c r="V3825" s="4">
        <v>0.99918031726483847</v>
      </c>
      <c r="W3825" s="2">
        <v>25674.416958475234</v>
      </c>
      <c r="X3825" s="2">
        <v>3758</v>
      </c>
      <c r="Y3825" s="2">
        <v>14152977994.732552</v>
      </c>
      <c r="Z3825" s="4">
        <v>0.9994711369228928</v>
      </c>
      <c r="AA3825" s="2">
        <v>22499.286132666832</v>
      </c>
      <c r="AB3825" s="2">
        <v>3820</v>
      </c>
      <c r="AC3825" s="2">
        <v>15854815829.774033</v>
      </c>
      <c r="AD3825" s="4">
        <v>0.99963236227408248</v>
      </c>
    </row>
    <row r="3826" spans="1:30" x14ac:dyDescent="0.2">
      <c r="A3826">
        <v>427</v>
      </c>
      <c r="B3826">
        <v>4027</v>
      </c>
      <c r="C3826">
        <v>1</v>
      </c>
      <c r="D3826" t="s">
        <v>8056</v>
      </c>
      <c r="E3826" t="s">
        <v>8057</v>
      </c>
      <c r="F3826" t="s">
        <v>8510</v>
      </c>
      <c r="G3826" s="2">
        <v>17100.894006966733</v>
      </c>
      <c r="H3826" s="2">
        <v>3954</v>
      </c>
      <c r="I3826" s="2">
        <v>7487894340.6014395</v>
      </c>
      <c r="J3826" s="4">
        <v>0.99956453140939694</v>
      </c>
      <c r="K3826" s="2">
        <v>12845.271161156999</v>
      </c>
      <c r="L3826" s="2">
        <v>4100</v>
      </c>
      <c r="M3826" s="2">
        <v>8793092322.5116615</v>
      </c>
      <c r="N3826" s="4">
        <v>0.99984801236992771</v>
      </c>
      <c r="O3826" s="2">
        <v>13098.7623590854</v>
      </c>
      <c r="P3826" s="2">
        <v>4086</v>
      </c>
      <c r="Q3826" s="2">
        <v>9863404724.9656487</v>
      </c>
      <c r="R3826" s="4">
        <v>0.99985276339075191</v>
      </c>
      <c r="S3826" s="2">
        <v>12526.078160681272</v>
      </c>
      <c r="T3826" s="2">
        <v>4098</v>
      </c>
      <c r="U3826" s="2">
        <v>12341901961.488615</v>
      </c>
      <c r="V3826" s="4">
        <v>0.99989922906562723</v>
      </c>
      <c r="W3826" s="2">
        <v>13003.002300168167</v>
      </c>
      <c r="X3826" s="2">
        <v>4074</v>
      </c>
      <c r="Y3826" s="2">
        <v>14158960657.544479</v>
      </c>
      <c r="Z3826" s="4">
        <v>0.99989362742663623</v>
      </c>
      <c r="AA3826" s="2">
        <v>22247.123911251634</v>
      </c>
      <c r="AB3826" s="2">
        <v>3821</v>
      </c>
      <c r="AC3826" s="2">
        <v>15854838076.897943</v>
      </c>
      <c r="AD3826" s="4">
        <v>0.99963376493591516</v>
      </c>
    </row>
    <row r="3827" spans="1:30" x14ac:dyDescent="0.2">
      <c r="A3827">
        <v>3704</v>
      </c>
      <c r="B3827">
        <v>3708</v>
      </c>
      <c r="C3827">
        <v>1</v>
      </c>
      <c r="D3827" t="s">
        <v>7418</v>
      </c>
      <c r="E3827" t="s">
        <v>7419</v>
      </c>
      <c r="F3827" t="s">
        <v>8510</v>
      </c>
      <c r="G3827" s="2">
        <v>60903.371222254267</v>
      </c>
      <c r="H3827" s="2">
        <v>3076</v>
      </c>
      <c r="I3827" s="2">
        <v>7455531132.7148552</v>
      </c>
      <c r="J3827" s="4">
        <v>0.99524434294858322</v>
      </c>
      <c r="K3827" s="2">
        <v>43780.978119509302</v>
      </c>
      <c r="L3827" s="2">
        <v>3414</v>
      </c>
      <c r="M3827" s="2">
        <v>8774137561.8874702</v>
      </c>
      <c r="N3827" s="4">
        <v>0.99769269782983971</v>
      </c>
      <c r="O3827" s="2">
        <v>37923.638519424996</v>
      </c>
      <c r="P3827" s="2">
        <v>3520</v>
      </c>
      <c r="Q3827" s="2">
        <v>9849098266.8663254</v>
      </c>
      <c r="R3827" s="4">
        <v>0.99840251856517603</v>
      </c>
      <c r="S3827" s="2">
        <v>27183.839034765231</v>
      </c>
      <c r="T3827" s="2">
        <v>3741</v>
      </c>
      <c r="U3827" s="2">
        <v>12334770675.810249</v>
      </c>
      <c r="V3827" s="4">
        <v>0.99932147637610702</v>
      </c>
      <c r="W3827" s="2">
        <v>28214.633991527833</v>
      </c>
      <c r="X3827" s="2">
        <v>3702</v>
      </c>
      <c r="Y3827" s="2">
        <v>14151467491.672613</v>
      </c>
      <c r="Z3827" s="4">
        <v>0.99936446649556621</v>
      </c>
      <c r="AA3827" s="2">
        <v>22159.440552772965</v>
      </c>
      <c r="AB3827" s="2">
        <v>3822</v>
      </c>
      <c r="AC3827" s="2">
        <v>15854860236.338497</v>
      </c>
      <c r="AD3827" s="4">
        <v>0.99963516206938841</v>
      </c>
    </row>
    <row r="3828" spans="1:30" x14ac:dyDescent="0.2">
      <c r="A3828">
        <v>1683</v>
      </c>
      <c r="B3828">
        <v>4045</v>
      </c>
      <c r="C3828">
        <v>1</v>
      </c>
      <c r="D3828" t="s">
        <v>8092</v>
      </c>
      <c r="E3828" t="s">
        <v>8093</v>
      </c>
      <c r="F3828" t="s">
        <v>8510</v>
      </c>
      <c r="G3828" s="2">
        <v>22110.728503197301</v>
      </c>
      <c r="H3828" s="2">
        <v>3819</v>
      </c>
      <c r="I3828" s="2">
        <v>7485255785.3606377</v>
      </c>
      <c r="J3828" s="4">
        <v>0.99921230872663702</v>
      </c>
      <c r="K3828" s="2">
        <v>22354.715342314001</v>
      </c>
      <c r="L3828" s="2">
        <v>3870</v>
      </c>
      <c r="M3828" s="2">
        <v>8789073337.4945202</v>
      </c>
      <c r="N3828" s="4">
        <v>0.99939102021816262</v>
      </c>
      <c r="O3828" s="2">
        <v>22017.223391564166</v>
      </c>
      <c r="P3828" s="2">
        <v>3864</v>
      </c>
      <c r="Q3828" s="2">
        <v>9859485326.1125546</v>
      </c>
      <c r="R3828" s="4">
        <v>0.9994554541569356</v>
      </c>
      <c r="S3828" s="2">
        <v>21471.8778966713</v>
      </c>
      <c r="T3828" s="2">
        <v>3884</v>
      </c>
      <c r="U3828" s="2">
        <v>12338245865.623978</v>
      </c>
      <c r="V3828" s="4">
        <v>0.9996030245221259</v>
      </c>
      <c r="W3828" s="2">
        <v>22785.180798232064</v>
      </c>
      <c r="X3828" s="2">
        <v>3825</v>
      </c>
      <c r="Y3828" s="2">
        <v>14154597710.635321</v>
      </c>
      <c r="Z3828" s="4">
        <v>0.99958551986727628</v>
      </c>
      <c r="AA3828" s="2">
        <v>22139.150302902097</v>
      </c>
      <c r="AB3828" s="2">
        <v>3823</v>
      </c>
      <c r="AC3828" s="2">
        <v>15854882375.4888</v>
      </c>
      <c r="AD3828" s="4">
        <v>0.99963655792357886</v>
      </c>
    </row>
    <row r="3829" spans="1:30" x14ac:dyDescent="0.2">
      <c r="A3829">
        <v>3892</v>
      </c>
      <c r="B3829">
        <v>3533</v>
      </c>
      <c r="C3829">
        <v>1</v>
      </c>
      <c r="D3829" t="s">
        <v>7068</v>
      </c>
      <c r="E3829" t="s">
        <v>7069</v>
      </c>
      <c r="F3829" t="s">
        <v>8510</v>
      </c>
      <c r="G3829" s="2">
        <v>30683.82800587067</v>
      </c>
      <c r="H3829" s="2">
        <v>3636</v>
      </c>
      <c r="I3829" s="2">
        <v>7480466751.3855162</v>
      </c>
      <c r="J3829" s="4">
        <v>0.99857301705350399</v>
      </c>
      <c r="K3829" s="2">
        <v>22199.294580503232</v>
      </c>
      <c r="L3829" s="2">
        <v>3873</v>
      </c>
      <c r="M3829" s="2">
        <v>8789140236.8486767</v>
      </c>
      <c r="N3829" s="4">
        <v>0.99939862723328643</v>
      </c>
      <c r="O3829" s="2">
        <v>21744.197847280269</v>
      </c>
      <c r="P3829" s="2">
        <v>3870</v>
      </c>
      <c r="Q3829" s="2">
        <v>9859616376.2330723</v>
      </c>
      <c r="R3829" s="4">
        <v>0.99946873870003161</v>
      </c>
      <c r="S3829" s="2">
        <v>17609.542073680732</v>
      </c>
      <c r="T3829" s="2">
        <v>3979</v>
      </c>
      <c r="U3829" s="2">
        <v>12340108452.559149</v>
      </c>
      <c r="V3829" s="4">
        <v>0.99975392502727956</v>
      </c>
      <c r="W3829" s="2">
        <v>19998.461229723369</v>
      </c>
      <c r="X3829" s="2">
        <v>3883</v>
      </c>
      <c r="Y3829" s="2">
        <v>14155826450.757484</v>
      </c>
      <c r="Z3829" s="4">
        <v>0.99967229243820366</v>
      </c>
      <c r="AA3829" s="2">
        <v>22052.639276889066</v>
      </c>
      <c r="AB3829" s="2">
        <v>3824</v>
      </c>
      <c r="AC3829" s="2">
        <v>15854904428.128077</v>
      </c>
      <c r="AD3829" s="4">
        <v>0.99963794832332442</v>
      </c>
    </row>
    <row r="3830" spans="1:30" x14ac:dyDescent="0.2">
      <c r="A3830">
        <v>1075</v>
      </c>
      <c r="B3830">
        <v>4123</v>
      </c>
      <c r="C3830">
        <v>1</v>
      </c>
      <c r="D3830" t="s">
        <v>8248</v>
      </c>
      <c r="E3830" t="s">
        <v>8249</v>
      </c>
      <c r="F3830" t="s">
        <v>8510</v>
      </c>
      <c r="G3830" s="2">
        <v>20728.4750959423</v>
      </c>
      <c r="H3830" s="2">
        <v>3860</v>
      </c>
      <c r="I3830" s="2">
        <v>7486135042.801053</v>
      </c>
      <c r="J3830" s="4">
        <v>0.99932968145005419</v>
      </c>
      <c r="K3830" s="2">
        <v>15403.542016255369</v>
      </c>
      <c r="L3830" s="2">
        <v>4043</v>
      </c>
      <c r="M3830" s="2">
        <v>8792282648.1550713</v>
      </c>
      <c r="N3830" s="4">
        <v>0.99975594563544889</v>
      </c>
      <c r="O3830" s="2">
        <v>10518.367815899399</v>
      </c>
      <c r="P3830" s="2">
        <v>4141</v>
      </c>
      <c r="Q3830" s="2">
        <v>9864051189.8726215</v>
      </c>
      <c r="R3830" s="4">
        <v>0.99991829550077838</v>
      </c>
      <c r="S3830" s="2">
        <v>8401.987399026506</v>
      </c>
      <c r="T3830" s="2">
        <v>4171</v>
      </c>
      <c r="U3830" s="2">
        <v>12342689477.316528</v>
      </c>
      <c r="V3830" s="4">
        <v>0.99996303093924965</v>
      </c>
      <c r="W3830" s="2">
        <v>7858.4556843378305</v>
      </c>
      <c r="X3830" s="2">
        <v>4184</v>
      </c>
      <c r="Y3830" s="2">
        <v>14160114827.424992</v>
      </c>
      <c r="Z3830" s="4">
        <v>0.9999751339112154</v>
      </c>
      <c r="AA3830" s="2">
        <v>22022.522311010904</v>
      </c>
      <c r="AB3830" s="2">
        <v>3825</v>
      </c>
      <c r="AC3830" s="2">
        <v>15854926450.650387</v>
      </c>
      <c r="AD3830" s="4">
        <v>0.99963933682422135</v>
      </c>
    </row>
    <row r="3831" spans="1:30" x14ac:dyDescent="0.2">
      <c r="A3831">
        <v>4487</v>
      </c>
      <c r="B3831">
        <v>3602</v>
      </c>
      <c r="C3831">
        <v>1</v>
      </c>
      <c r="D3831" t="s">
        <v>7206</v>
      </c>
      <c r="E3831" t="s">
        <v>7207</v>
      </c>
      <c r="F3831" t="s">
        <v>8510</v>
      </c>
      <c r="G3831" s="2">
        <v>64051.485717972428</v>
      </c>
      <c r="H3831" s="2">
        <v>3040</v>
      </c>
      <c r="I3831" s="2">
        <v>7453279864.6330986</v>
      </c>
      <c r="J3831" s="4">
        <v>0.99494381951397548</v>
      </c>
      <c r="K3831" s="2">
        <v>38893.474922039968</v>
      </c>
      <c r="L3831" s="2">
        <v>3516</v>
      </c>
      <c r="M3831" s="2">
        <v>8778358612.4243011</v>
      </c>
      <c r="N3831" s="4">
        <v>0.99817266651827918</v>
      </c>
      <c r="O3831" s="2">
        <v>40603.914960499904</v>
      </c>
      <c r="P3831" s="2">
        <v>3469</v>
      </c>
      <c r="Q3831" s="2">
        <v>9847103147.2601814</v>
      </c>
      <c r="R3831" s="4">
        <v>0.99820027340672191</v>
      </c>
      <c r="S3831" s="2">
        <v>29370.455221850763</v>
      </c>
      <c r="T3831" s="2">
        <v>3698</v>
      </c>
      <c r="U3831" s="2">
        <v>12333563091.95376</v>
      </c>
      <c r="V3831" s="4">
        <v>0.99922364200901326</v>
      </c>
      <c r="W3831" s="2">
        <v>20678.9432578741</v>
      </c>
      <c r="X3831" s="2">
        <v>3864</v>
      </c>
      <c r="Y3831" s="2">
        <v>14155440358.119511</v>
      </c>
      <c r="Z3831" s="4">
        <v>0.99964502690808155</v>
      </c>
      <c r="AA3831" s="2">
        <v>22018.658341486065</v>
      </c>
      <c r="AB3831" s="2">
        <v>3826</v>
      </c>
      <c r="AC3831" s="2">
        <v>15854948469.308729</v>
      </c>
      <c r="AD3831" s="4">
        <v>0.99964072508149837</v>
      </c>
    </row>
    <row r="3832" spans="1:30" x14ac:dyDescent="0.2">
      <c r="A3832">
        <v>3576</v>
      </c>
      <c r="B3832">
        <v>3933</v>
      </c>
      <c r="C3832">
        <v>1</v>
      </c>
      <c r="D3832" t="s">
        <v>7868</v>
      </c>
      <c r="E3832" t="s">
        <v>7869</v>
      </c>
      <c r="F3832" t="s">
        <v>8510</v>
      </c>
      <c r="G3832" s="2">
        <v>21632.386470193032</v>
      </c>
      <c r="H3832" s="2">
        <v>3834</v>
      </c>
      <c r="I3832" s="2">
        <v>7485583624.0636253</v>
      </c>
      <c r="J3832" s="4">
        <v>0.99925607215659795</v>
      </c>
      <c r="K3832" s="2">
        <v>25524.952734040835</v>
      </c>
      <c r="L3832" s="2">
        <v>3798</v>
      </c>
      <c r="M3832" s="2">
        <v>8787355657.8028183</v>
      </c>
      <c r="N3832" s="4">
        <v>0.99919570569596206</v>
      </c>
      <c r="O3832" s="2">
        <v>21814.526579697067</v>
      </c>
      <c r="P3832" s="2">
        <v>3868</v>
      </c>
      <c r="Q3832" s="2">
        <v>9859572860.3206558</v>
      </c>
      <c r="R3832" s="4">
        <v>0.99946432749452052</v>
      </c>
      <c r="S3832" s="2">
        <v>25945.911083689702</v>
      </c>
      <c r="T3832" s="2">
        <v>3772</v>
      </c>
      <c r="U3832" s="2">
        <v>12335591359.546835</v>
      </c>
      <c r="V3832" s="4">
        <v>0.99938796540171093</v>
      </c>
      <c r="W3832" s="2">
        <v>19407.668190945664</v>
      </c>
      <c r="X3832" s="2">
        <v>3901</v>
      </c>
      <c r="Y3832" s="2">
        <v>14156180934.49242</v>
      </c>
      <c r="Z3832" s="4">
        <v>0.99969732577477133</v>
      </c>
      <c r="AA3832" s="2">
        <v>21974.685978094334</v>
      </c>
      <c r="AB3832" s="2">
        <v>3827</v>
      </c>
      <c r="AC3832" s="2">
        <v>15854970443.994707</v>
      </c>
      <c r="AD3832" s="4">
        <v>0.99964211056635621</v>
      </c>
    </row>
    <row r="3833" spans="1:30" x14ac:dyDescent="0.2">
      <c r="A3833">
        <v>5501</v>
      </c>
      <c r="B3833">
        <v>3972</v>
      </c>
      <c r="C3833">
        <v>1</v>
      </c>
      <c r="D3833" t="s">
        <v>7946</v>
      </c>
      <c r="E3833" t="s">
        <v>7947</v>
      </c>
      <c r="F3833" t="s">
        <v>8510</v>
      </c>
      <c r="G3833" s="2">
        <v>13032.103079866834</v>
      </c>
      <c r="H3833" s="2">
        <v>4064</v>
      </c>
      <c r="I3833" s="2">
        <v>7489540367.9363527</v>
      </c>
      <c r="J3833" s="4">
        <v>0.99978426081086413</v>
      </c>
      <c r="K3833" s="2">
        <v>16768.614885150833</v>
      </c>
      <c r="L3833" s="2">
        <v>3999</v>
      </c>
      <c r="M3833" s="2">
        <v>8791569554.7893505</v>
      </c>
      <c r="N3833" s="4">
        <v>0.99967486096600622</v>
      </c>
      <c r="O3833" s="2">
        <v>22112.257946141999</v>
      </c>
      <c r="P3833" s="2">
        <v>3860</v>
      </c>
      <c r="Q3833" s="2">
        <v>9859397175.5952129</v>
      </c>
      <c r="R3833" s="4">
        <v>0.99944651834411879</v>
      </c>
      <c r="S3833" s="2">
        <v>17633.588211040667</v>
      </c>
      <c r="T3833" s="2">
        <v>3978</v>
      </c>
      <c r="U3833" s="2">
        <v>12340090843.017075</v>
      </c>
      <c r="V3833" s="4">
        <v>0.99975249836163282</v>
      </c>
      <c r="W3833" s="2">
        <v>19800.963893270335</v>
      </c>
      <c r="X3833" s="2">
        <v>3886</v>
      </c>
      <c r="Y3833" s="2">
        <v>14155886110.086088</v>
      </c>
      <c r="Z3833" s="4">
        <v>0.99967650552869325</v>
      </c>
      <c r="AA3833" s="2">
        <v>21960.933746891766</v>
      </c>
      <c r="AB3833" s="2">
        <v>3828</v>
      </c>
      <c r="AC3833" s="2">
        <v>15854992404.928453</v>
      </c>
      <c r="AD3833" s="4">
        <v>0.99964349518414763</v>
      </c>
    </row>
    <row r="3834" spans="1:30" x14ac:dyDescent="0.2">
      <c r="A3834">
        <v>5259</v>
      </c>
      <c r="B3834">
        <v>3769</v>
      </c>
      <c r="C3834">
        <v>1</v>
      </c>
      <c r="D3834" t="s">
        <v>7540</v>
      </c>
      <c r="E3834" t="s">
        <v>7541</v>
      </c>
      <c r="F3834" t="s">
        <v>8510</v>
      </c>
      <c r="G3834" s="2">
        <v>39727.967528654139</v>
      </c>
      <c r="H3834" s="2">
        <v>3436</v>
      </c>
      <c r="I3834" s="2">
        <v>7473462320.6508408</v>
      </c>
      <c r="J3834" s="4">
        <v>0.99763799043498835</v>
      </c>
      <c r="K3834" s="2">
        <v>31617.801144621433</v>
      </c>
      <c r="L3834" s="2">
        <v>3657</v>
      </c>
      <c r="M3834" s="2">
        <v>8783326390.2881641</v>
      </c>
      <c r="N3834" s="4">
        <v>0.99873754433837925</v>
      </c>
      <c r="O3834" s="2">
        <v>29546.825141312602</v>
      </c>
      <c r="P3834" s="2">
        <v>3713</v>
      </c>
      <c r="Q3834" s="2">
        <v>9855581027.4530239</v>
      </c>
      <c r="R3834" s="4">
        <v>0.99905967562886266</v>
      </c>
      <c r="S3834" s="2">
        <v>18366.653234158865</v>
      </c>
      <c r="T3834" s="2">
        <v>3960</v>
      </c>
      <c r="U3834" s="2">
        <v>12339767622.049932</v>
      </c>
      <c r="V3834" s="4">
        <v>0.99972631209011065</v>
      </c>
      <c r="W3834" s="2">
        <v>23048.313685231667</v>
      </c>
      <c r="X3834" s="2">
        <v>3819</v>
      </c>
      <c r="Y3834" s="2">
        <v>14154460323.637791</v>
      </c>
      <c r="Z3834" s="4">
        <v>0.9995758177156393</v>
      </c>
      <c r="AA3834" s="2">
        <v>21850.148748087075</v>
      </c>
      <c r="AB3834" s="2">
        <v>3829</v>
      </c>
      <c r="AC3834" s="2">
        <v>15855014255.077202</v>
      </c>
      <c r="AD3834" s="4">
        <v>0.99964487281704129</v>
      </c>
    </row>
    <row r="3835" spans="1:30" x14ac:dyDescent="0.2">
      <c r="A3835">
        <v>5787</v>
      </c>
      <c r="B3835">
        <v>3170</v>
      </c>
      <c r="C3835">
        <v>1</v>
      </c>
      <c r="D3835" t="s">
        <v>6342</v>
      </c>
      <c r="E3835" t="s">
        <v>6343</v>
      </c>
      <c r="F3835" t="s">
        <v>8510</v>
      </c>
      <c r="G3835" s="2">
        <v>69027.284837470026</v>
      </c>
      <c r="H3835" s="2">
        <v>2985</v>
      </c>
      <c r="I3835" s="2">
        <v>7449652302.5414906</v>
      </c>
      <c r="J3835" s="4">
        <v>0.99445957357815928</v>
      </c>
      <c r="K3835" s="2">
        <v>57810.361568919965</v>
      </c>
      <c r="L3835" s="2">
        <v>3195</v>
      </c>
      <c r="M3835" s="2">
        <v>8763041396.4190159</v>
      </c>
      <c r="N3835" s="4">
        <v>0.99643097117195412</v>
      </c>
      <c r="O3835" s="2">
        <v>47845.850977606002</v>
      </c>
      <c r="P3835" s="2">
        <v>3338</v>
      </c>
      <c r="Q3835" s="2">
        <v>9841340756.4213467</v>
      </c>
      <c r="R3835" s="4">
        <v>0.99761614018248512</v>
      </c>
      <c r="S3835" s="2">
        <v>29621.65846682727</v>
      </c>
      <c r="T3835" s="2">
        <v>3691</v>
      </c>
      <c r="U3835" s="2">
        <v>12333356800.279148</v>
      </c>
      <c r="V3835" s="4">
        <v>0.99920692895400354</v>
      </c>
      <c r="W3835" s="2">
        <v>26242.805041677599</v>
      </c>
      <c r="X3835" s="2">
        <v>3744</v>
      </c>
      <c r="Y3835" s="2">
        <v>14152614785.995016</v>
      </c>
      <c r="Z3835" s="4">
        <v>0.99944548743414352</v>
      </c>
      <c r="AA3835" s="2">
        <v>21765.731532160626</v>
      </c>
      <c r="AB3835" s="2">
        <v>3830</v>
      </c>
      <c r="AC3835" s="2">
        <v>15855036020.808735</v>
      </c>
      <c r="AD3835" s="4">
        <v>0.99964624512750277</v>
      </c>
    </row>
    <row r="3836" spans="1:30" x14ac:dyDescent="0.2">
      <c r="A3836">
        <v>1747</v>
      </c>
      <c r="B3836">
        <v>3998</v>
      </c>
      <c r="C3836">
        <v>1</v>
      </c>
      <c r="D3836" t="s">
        <v>7998</v>
      </c>
      <c r="E3836" t="s">
        <v>7999</v>
      </c>
      <c r="F3836" t="s">
        <v>8510</v>
      </c>
      <c r="G3836" s="2">
        <v>14764.78879219822</v>
      </c>
      <c r="H3836" s="2">
        <v>4008</v>
      </c>
      <c r="I3836" s="2">
        <v>7488757364.4400702</v>
      </c>
      <c r="J3836" s="4">
        <v>0.99967973709735369</v>
      </c>
      <c r="K3836" s="2">
        <v>15742.551089930545</v>
      </c>
      <c r="L3836" s="2">
        <v>4037</v>
      </c>
      <c r="M3836" s="2">
        <v>8792189463.4342651</v>
      </c>
      <c r="N3836" s="4">
        <v>0.99974534975467522</v>
      </c>
      <c r="O3836" s="2">
        <v>13348.146588903501</v>
      </c>
      <c r="P3836" s="2">
        <v>4078</v>
      </c>
      <c r="Q3836" s="2">
        <v>9863298962.127985</v>
      </c>
      <c r="R3836" s="4">
        <v>0.99984204221804829</v>
      </c>
      <c r="S3836" s="2">
        <v>26984.551738013033</v>
      </c>
      <c r="T3836" s="2">
        <v>3743</v>
      </c>
      <c r="U3836" s="2">
        <v>12334824752.341364</v>
      </c>
      <c r="V3836" s="4">
        <v>0.99932585747408864</v>
      </c>
      <c r="W3836" s="2">
        <v>15426.016731275033</v>
      </c>
      <c r="X3836" s="2">
        <v>4001</v>
      </c>
      <c r="Y3836" s="2">
        <v>14157923726.79405</v>
      </c>
      <c r="Z3836" s="4">
        <v>0.99982040026861851</v>
      </c>
      <c r="AA3836" s="2">
        <v>21743.318718071401</v>
      </c>
      <c r="AB3836" s="2">
        <v>3831</v>
      </c>
      <c r="AC3836" s="2">
        <v>15855057764.127453</v>
      </c>
      <c r="AD3836" s="4">
        <v>0.99964761602485586</v>
      </c>
    </row>
    <row r="3837" spans="1:30" x14ac:dyDescent="0.2">
      <c r="A3837">
        <v>688</v>
      </c>
      <c r="B3837">
        <v>3325</v>
      </c>
      <c r="C3837">
        <v>1</v>
      </c>
      <c r="D3837" t="s">
        <v>6652</v>
      </c>
      <c r="E3837" t="s">
        <v>6653</v>
      </c>
      <c r="F3837" t="s">
        <v>8510</v>
      </c>
      <c r="G3837" s="2">
        <v>69708.737403501465</v>
      </c>
      <c r="H3837" s="2">
        <v>2975</v>
      </c>
      <c r="I3837" s="2">
        <v>7448958478.7587452</v>
      </c>
      <c r="J3837" s="4">
        <v>0.99436695453030233</v>
      </c>
      <c r="K3837" s="2">
        <v>43657.479890456707</v>
      </c>
      <c r="L3837" s="2">
        <v>3415</v>
      </c>
      <c r="M3837" s="2">
        <v>8774181219.3673611</v>
      </c>
      <c r="N3837" s="4">
        <v>0.99769766204980836</v>
      </c>
      <c r="O3837" s="2">
        <v>35303.72563607843</v>
      </c>
      <c r="P3837" s="2">
        <v>3579</v>
      </c>
      <c r="Q3837" s="2">
        <v>9851257863.9990978</v>
      </c>
      <c r="R3837" s="4">
        <v>0.99862143680093973</v>
      </c>
      <c r="S3837" s="2">
        <v>39243.460493783234</v>
      </c>
      <c r="T3837" s="2">
        <v>3519</v>
      </c>
      <c r="U3837" s="2">
        <v>12327444465.301645</v>
      </c>
      <c r="V3837" s="4">
        <v>0.99872793153493233</v>
      </c>
      <c r="W3837" s="2">
        <v>26673.995216208205</v>
      </c>
      <c r="X3837" s="2">
        <v>3737</v>
      </c>
      <c r="Y3837" s="2">
        <v>14152429481.530977</v>
      </c>
      <c r="Z3837" s="4">
        <v>0.99943240139222222</v>
      </c>
      <c r="AA3837" s="2">
        <v>21723.06257460636</v>
      </c>
      <c r="AB3837" s="2">
        <v>3832</v>
      </c>
      <c r="AC3837" s="2">
        <v>15855079487.190027</v>
      </c>
      <c r="AD3837" s="4">
        <v>0.99964898564507665</v>
      </c>
    </row>
    <row r="3838" spans="1:30" x14ac:dyDescent="0.2">
      <c r="A3838">
        <v>3709</v>
      </c>
      <c r="B3838">
        <v>3656</v>
      </c>
      <c r="C3838">
        <v>1</v>
      </c>
      <c r="D3838" t="s">
        <v>7314</v>
      </c>
      <c r="E3838" t="s">
        <v>7315</v>
      </c>
      <c r="F3838" t="s">
        <v>8510</v>
      </c>
      <c r="G3838" s="2">
        <v>35921.308700537898</v>
      </c>
      <c r="H3838" s="2">
        <v>3518</v>
      </c>
      <c r="I3838" s="2">
        <v>7476545933.7202883</v>
      </c>
      <c r="J3838" s="4">
        <v>0.99804962421514165</v>
      </c>
      <c r="K3838" s="2">
        <v>38909.009351579502</v>
      </c>
      <c r="L3838" s="2">
        <v>3515</v>
      </c>
      <c r="M3838" s="2">
        <v>8778319718.949379</v>
      </c>
      <c r="N3838" s="4">
        <v>0.99816824400545101</v>
      </c>
      <c r="O3838" s="2">
        <v>35769.766267110863</v>
      </c>
      <c r="P3838" s="2">
        <v>3568</v>
      </c>
      <c r="Q3838" s="2">
        <v>9850867036.6446266</v>
      </c>
      <c r="R3838" s="4">
        <v>0.99858181865474449</v>
      </c>
      <c r="S3838" s="2">
        <v>31894.617317667336</v>
      </c>
      <c r="T3838" s="2">
        <v>3655</v>
      </c>
      <c r="U3838" s="2">
        <v>12332252330.815855</v>
      </c>
      <c r="V3838" s="4">
        <v>0.99911744856691898</v>
      </c>
      <c r="W3838" s="2">
        <v>30831.400613232734</v>
      </c>
      <c r="X3838" s="2">
        <v>3654</v>
      </c>
      <c r="Y3838" s="2">
        <v>14150047550.215416</v>
      </c>
      <c r="Z3838" s="4">
        <v>0.99926419145075818</v>
      </c>
      <c r="AA3838" s="2">
        <v>21705.103640154968</v>
      </c>
      <c r="AB3838" s="2">
        <v>3833</v>
      </c>
      <c r="AC3838" s="2">
        <v>15855101192.293667</v>
      </c>
      <c r="AD3838" s="4">
        <v>0.99965035413300218</v>
      </c>
    </row>
    <row r="3839" spans="1:30" x14ac:dyDescent="0.2">
      <c r="A3839">
        <v>2754</v>
      </c>
      <c r="B3839">
        <v>4107</v>
      </c>
      <c r="C3839">
        <v>1</v>
      </c>
      <c r="D3839" t="s">
        <v>8216</v>
      </c>
      <c r="E3839" t="s">
        <v>8217</v>
      </c>
      <c r="F3839" t="s">
        <v>8510</v>
      </c>
      <c r="G3839" s="2">
        <v>12417.150223105868</v>
      </c>
      <c r="H3839" s="2">
        <v>4076</v>
      </c>
      <c r="I3839" s="2">
        <v>7489693011.0157957</v>
      </c>
      <c r="J3839" s="4">
        <v>0.99980463724798196</v>
      </c>
      <c r="K3839" s="2">
        <v>21473.987499239931</v>
      </c>
      <c r="L3839" s="2">
        <v>3887</v>
      </c>
      <c r="M3839" s="2">
        <v>8789445225.7303085</v>
      </c>
      <c r="N3839" s="4">
        <v>0.99943330701554156</v>
      </c>
      <c r="O3839" s="2">
        <v>17402.352638311535</v>
      </c>
      <c r="P3839" s="2">
        <v>3983</v>
      </c>
      <c r="Q3839" s="2">
        <v>9861844413.3547802</v>
      </c>
      <c r="R3839" s="4">
        <v>0.99969459469349375</v>
      </c>
      <c r="S3839" s="2">
        <v>23991.783428926137</v>
      </c>
      <c r="T3839" s="2">
        <v>3823</v>
      </c>
      <c r="U3839" s="2">
        <v>12336864928.41552</v>
      </c>
      <c r="V3839" s="4">
        <v>0.99949114565171893</v>
      </c>
      <c r="W3839" s="2">
        <v>20241.914908180301</v>
      </c>
      <c r="X3839" s="2">
        <v>3877</v>
      </c>
      <c r="Y3839" s="2">
        <v>14155706091.472942</v>
      </c>
      <c r="Z3839" s="4">
        <v>0.99966379276901707</v>
      </c>
      <c r="AA3839" s="2">
        <v>21598.860131533798</v>
      </c>
      <c r="AB3839" s="2">
        <v>3834</v>
      </c>
      <c r="AC3839" s="2">
        <v>15855122791.153799</v>
      </c>
      <c r="AD3839" s="4">
        <v>0.9996517159223669</v>
      </c>
    </row>
    <row r="3840" spans="1:30" x14ac:dyDescent="0.2">
      <c r="A3840">
        <v>2266</v>
      </c>
      <c r="B3840">
        <v>3257</v>
      </c>
      <c r="C3840">
        <v>1</v>
      </c>
      <c r="D3840" t="s">
        <v>6516</v>
      </c>
      <c r="E3840" t="s">
        <v>6517</v>
      </c>
      <c r="F3840" t="s">
        <v>8510</v>
      </c>
      <c r="G3840" s="2">
        <v>20181.064309071935</v>
      </c>
      <c r="H3840" s="2">
        <v>3871</v>
      </c>
      <c r="I3840" s="2">
        <v>7486359712.5583982</v>
      </c>
      <c r="J3840" s="4">
        <v>0.99935967278146298</v>
      </c>
      <c r="K3840" s="2">
        <v>36425.814639886805</v>
      </c>
      <c r="L3840" s="2">
        <v>3562</v>
      </c>
      <c r="M3840" s="2">
        <v>8780090252.1260529</v>
      </c>
      <c r="N3840" s="4">
        <v>0.99836956841017732</v>
      </c>
      <c r="O3840" s="2">
        <v>34479.915421173202</v>
      </c>
      <c r="P3840" s="2">
        <v>3593</v>
      </c>
      <c r="Q3840" s="2">
        <v>9851746101.8277359</v>
      </c>
      <c r="R3840" s="4">
        <v>0.9986709294412367</v>
      </c>
      <c r="S3840" s="2">
        <v>45617.747443900502</v>
      </c>
      <c r="T3840" s="2">
        <v>3394</v>
      </c>
      <c r="U3840" s="2">
        <v>12322147557.210203</v>
      </c>
      <c r="V3840" s="4">
        <v>0.99829879392440912</v>
      </c>
      <c r="W3840" s="2">
        <v>42100.620114392666</v>
      </c>
      <c r="X3840" s="2">
        <v>3424</v>
      </c>
      <c r="Y3840" s="2">
        <v>14141670505.094139</v>
      </c>
      <c r="Z3840" s="4">
        <v>0.99867261172707511</v>
      </c>
      <c r="AA3840" s="2">
        <v>21583.455622298901</v>
      </c>
      <c r="AB3840" s="2">
        <v>3835</v>
      </c>
      <c r="AC3840" s="2">
        <v>15855144374.609421</v>
      </c>
      <c r="AD3840" s="4">
        <v>0.99965307674049053</v>
      </c>
    </row>
    <row r="3841" spans="1:30" x14ac:dyDescent="0.2">
      <c r="A3841">
        <v>1939</v>
      </c>
      <c r="B3841">
        <v>3979</v>
      </c>
      <c r="C3841">
        <v>1</v>
      </c>
      <c r="D3841" t="s">
        <v>7960</v>
      </c>
      <c r="E3841" t="s">
        <v>7961</v>
      </c>
      <c r="F3841" t="s">
        <v>8510</v>
      </c>
      <c r="G3841" s="2">
        <v>17070.078428770965</v>
      </c>
      <c r="H3841" s="2">
        <v>3955</v>
      </c>
      <c r="I3841" s="2">
        <v>7487911410.6798687</v>
      </c>
      <c r="J3841" s="4">
        <v>0.99956681010674098</v>
      </c>
      <c r="K3841" s="2">
        <v>27841.238030400036</v>
      </c>
      <c r="L3841" s="2">
        <v>3750</v>
      </c>
      <c r="M3841" s="2">
        <v>8786068541.2346249</v>
      </c>
      <c r="N3841" s="4">
        <v>0.99904934979576288</v>
      </c>
      <c r="O3841" s="2">
        <v>18136.6184861033</v>
      </c>
      <c r="P3841" s="2">
        <v>3966</v>
      </c>
      <c r="Q3841" s="2">
        <v>9861543225.6242905</v>
      </c>
      <c r="R3841" s="4">
        <v>0.99966406331076874</v>
      </c>
      <c r="S3841" s="2">
        <v>28013.801199225432</v>
      </c>
      <c r="T3841" s="2">
        <v>3718</v>
      </c>
      <c r="U3841" s="2">
        <v>12334137423.944263</v>
      </c>
      <c r="V3841" s="4">
        <v>0.99927017244786487</v>
      </c>
      <c r="W3841" s="2">
        <v>23165.808173921101</v>
      </c>
      <c r="X3841" s="2">
        <v>3816</v>
      </c>
      <c r="Y3841" s="2">
        <v>14154390989.051619</v>
      </c>
      <c r="Z3841" s="4">
        <v>0.99957092136677939</v>
      </c>
      <c r="AA3841" s="2">
        <v>21582.752863820733</v>
      </c>
      <c r="AB3841" s="2">
        <v>3836</v>
      </c>
      <c r="AC3841" s="2">
        <v>15855165957.362284</v>
      </c>
      <c r="AD3841" s="4">
        <v>0.99965443751430594</v>
      </c>
    </row>
    <row r="3842" spans="1:30" x14ac:dyDescent="0.2">
      <c r="A3842">
        <v>3470</v>
      </c>
      <c r="B3842">
        <v>4052</v>
      </c>
      <c r="C3842">
        <v>1</v>
      </c>
      <c r="D3842" t="s">
        <v>8106</v>
      </c>
      <c r="E3842" t="s">
        <v>8107</v>
      </c>
      <c r="F3842" t="s">
        <v>8510</v>
      </c>
      <c r="G3842" s="2">
        <v>17879.697510922735</v>
      </c>
      <c r="H3842" s="2">
        <v>3928</v>
      </c>
      <c r="I3842" s="2">
        <v>7487439636.8937187</v>
      </c>
      <c r="J3842" s="4">
        <v>0.99950383267650034</v>
      </c>
      <c r="K3842" s="2">
        <v>17815.759790577267</v>
      </c>
      <c r="L3842" s="2">
        <v>3972</v>
      </c>
      <c r="M3842" s="2">
        <v>8791104466.099514</v>
      </c>
      <c r="N3842" s="4">
        <v>0.99962197649885254</v>
      </c>
      <c r="O3842" s="2">
        <v>20248.556529400998</v>
      </c>
      <c r="P3842" s="2">
        <v>3915</v>
      </c>
      <c r="Q3842" s="2">
        <v>9860562695.7511063</v>
      </c>
      <c r="R3842" s="4">
        <v>0.99956466705454416</v>
      </c>
      <c r="S3842" s="2">
        <v>21101.48165085947</v>
      </c>
      <c r="T3842" s="2">
        <v>3894</v>
      </c>
      <c r="U3842" s="2">
        <v>12338458261.436071</v>
      </c>
      <c r="V3842" s="4">
        <v>0.99962023211374607</v>
      </c>
      <c r="W3842" s="2">
        <v>23721.425937696331</v>
      </c>
      <c r="X3842" s="2">
        <v>3803</v>
      </c>
      <c r="Y3842" s="2">
        <v>14154085300.76832</v>
      </c>
      <c r="Z3842" s="4">
        <v>0.9995493339230509</v>
      </c>
      <c r="AA3842" s="2">
        <v>21555.000654648567</v>
      </c>
      <c r="AB3842" s="2">
        <v>3837</v>
      </c>
      <c r="AC3842" s="2">
        <v>15855187512.362938</v>
      </c>
      <c r="AD3842" s="4">
        <v>0.99965579653836867</v>
      </c>
    </row>
    <row r="3843" spans="1:30" x14ac:dyDescent="0.2">
      <c r="A3843">
        <v>4471</v>
      </c>
      <c r="B3843">
        <v>3871</v>
      </c>
      <c r="C3843">
        <v>1</v>
      </c>
      <c r="D3843" t="s">
        <v>7744</v>
      </c>
      <c r="E3843" t="s">
        <v>7745</v>
      </c>
      <c r="F3843" t="s">
        <v>8510</v>
      </c>
      <c r="G3843" s="2">
        <v>39126.887444672808</v>
      </c>
      <c r="H3843" s="2">
        <v>3443</v>
      </c>
      <c r="I3843" s="2">
        <v>7473737029.6000929</v>
      </c>
      <c r="J3843" s="4">
        <v>0.99767466153498563</v>
      </c>
      <c r="K3843" s="2">
        <v>26558.954041942463</v>
      </c>
      <c r="L3843" s="2">
        <v>3782</v>
      </c>
      <c r="M3843" s="2">
        <v>8786939172.4666462</v>
      </c>
      <c r="N3843" s="4">
        <v>0.99914834783591933</v>
      </c>
      <c r="O3843" s="2">
        <v>25170.267237627068</v>
      </c>
      <c r="P3843" s="2">
        <v>3802</v>
      </c>
      <c r="Q3843" s="2">
        <v>9858022167.8818665</v>
      </c>
      <c r="R3843" s="4">
        <v>0.99930713389217662</v>
      </c>
      <c r="S3843" s="2">
        <v>21471.5437351703</v>
      </c>
      <c r="T3843" s="2">
        <v>3885</v>
      </c>
      <c r="U3843" s="2">
        <v>12338267337.167713</v>
      </c>
      <c r="V3843" s="4">
        <v>0.9996047640741087</v>
      </c>
      <c r="W3843" s="2">
        <v>23019.622165434699</v>
      </c>
      <c r="X3843" s="2">
        <v>3820</v>
      </c>
      <c r="Y3843" s="2">
        <v>14154483343.259956</v>
      </c>
      <c r="Z3843" s="4">
        <v>0.99957744334156384</v>
      </c>
      <c r="AA3843" s="2">
        <v>21547.695677908134</v>
      </c>
      <c r="AB3843" s="2">
        <v>3838</v>
      </c>
      <c r="AC3843" s="2">
        <v>15855209060.058617</v>
      </c>
      <c r="AD3843" s="4">
        <v>0.99965715510185904</v>
      </c>
    </row>
    <row r="3844" spans="1:30" x14ac:dyDescent="0.2">
      <c r="A3844">
        <v>185</v>
      </c>
      <c r="B3844">
        <v>3620</v>
      </c>
      <c r="C3844">
        <v>1</v>
      </c>
      <c r="D3844" t="s">
        <v>7242</v>
      </c>
      <c r="E3844" t="s">
        <v>7243</v>
      </c>
      <c r="F3844" t="s">
        <v>8510</v>
      </c>
      <c r="G3844" s="2">
        <v>36606.151555580233</v>
      </c>
      <c r="H3844" s="2">
        <v>3501</v>
      </c>
      <c r="I3844" s="2">
        <v>7475927488.9456911</v>
      </c>
      <c r="J3844" s="4">
        <v>0.99796706756660947</v>
      </c>
      <c r="K3844" s="2">
        <v>30387.403228762832</v>
      </c>
      <c r="L3844" s="2">
        <v>3681</v>
      </c>
      <c r="M3844" s="2">
        <v>8784069051.6689835</v>
      </c>
      <c r="N3844" s="4">
        <v>0.99882199113800796</v>
      </c>
      <c r="O3844" s="2">
        <v>26444.568442678632</v>
      </c>
      <c r="P3844" s="2">
        <v>3778</v>
      </c>
      <c r="Q3844" s="2">
        <v>9857401100.517416</v>
      </c>
      <c r="R3844" s="4">
        <v>0.99924417632955875</v>
      </c>
      <c r="S3844" s="2">
        <v>27897.272013717233</v>
      </c>
      <c r="T3844" s="2">
        <v>3720</v>
      </c>
      <c r="U3844" s="2">
        <v>12334193320.207211</v>
      </c>
      <c r="V3844" s="4">
        <v>0.99927470097437587</v>
      </c>
      <c r="W3844" s="2">
        <v>23146.035375571799</v>
      </c>
      <c r="X3844" s="2">
        <v>3817</v>
      </c>
      <c r="Y3844" s="2">
        <v>14154414135.086994</v>
      </c>
      <c r="Z3844" s="4">
        <v>0.99957255591989613</v>
      </c>
      <c r="AA3844" s="2">
        <v>21537.913320556265</v>
      </c>
      <c r="AB3844" s="2">
        <v>3839</v>
      </c>
      <c r="AC3844" s="2">
        <v>15855230597.971937</v>
      </c>
      <c r="AD3844" s="4">
        <v>0.99965851304858022</v>
      </c>
    </row>
    <row r="3845" spans="1:30" x14ac:dyDescent="0.2">
      <c r="A3845">
        <v>3830</v>
      </c>
      <c r="B3845">
        <v>3619</v>
      </c>
      <c r="C3845">
        <v>1</v>
      </c>
      <c r="D3845" t="s">
        <v>7240</v>
      </c>
      <c r="E3845" t="s">
        <v>7241</v>
      </c>
      <c r="F3845" t="s">
        <v>8510</v>
      </c>
      <c r="G3845" s="2">
        <v>44024.175392490804</v>
      </c>
      <c r="H3845" s="2">
        <v>3355</v>
      </c>
      <c r="I3845" s="2">
        <v>7470068516.9953651</v>
      </c>
      <c r="J3845" s="4">
        <v>0.99718494908500732</v>
      </c>
      <c r="K3845" s="2">
        <v>40201.434094820397</v>
      </c>
      <c r="L3845" s="2">
        <v>3485</v>
      </c>
      <c r="M3845" s="2">
        <v>8777132390.4676228</v>
      </c>
      <c r="N3845" s="4">
        <v>0.99803323484383055</v>
      </c>
      <c r="O3845" s="2">
        <v>40876.690138319573</v>
      </c>
      <c r="P3845" s="2">
        <v>3467</v>
      </c>
      <c r="Q3845" s="2">
        <v>9847021757.3161526</v>
      </c>
      <c r="R3845" s="4">
        <v>0.99819202291282871</v>
      </c>
      <c r="S3845" s="2">
        <v>35754.001425784598</v>
      </c>
      <c r="T3845" s="2">
        <v>3575</v>
      </c>
      <c r="U3845" s="2">
        <v>12329541257.047665</v>
      </c>
      <c r="V3845" s="4">
        <v>0.99889780652315519</v>
      </c>
      <c r="W3845" s="2">
        <v>31046.657722674336</v>
      </c>
      <c r="X3845" s="2">
        <v>3648</v>
      </c>
      <c r="Y3845" s="2">
        <v>14149861958.803755</v>
      </c>
      <c r="Z3845" s="4">
        <v>0.99925108514484251</v>
      </c>
      <c r="AA3845" s="2">
        <v>21502.382653711098</v>
      </c>
      <c r="AB3845" s="2">
        <v>3840</v>
      </c>
      <c r="AC3845" s="2">
        <v>15855252100.354591</v>
      </c>
      <c r="AD3845" s="4">
        <v>0.9996598687551238</v>
      </c>
    </row>
    <row r="3846" spans="1:30" x14ac:dyDescent="0.2">
      <c r="A3846">
        <v>924</v>
      </c>
      <c r="B3846">
        <v>3928</v>
      </c>
      <c r="C3846">
        <v>1</v>
      </c>
      <c r="D3846" t="s">
        <v>7858</v>
      </c>
      <c r="E3846" t="s">
        <v>7859</v>
      </c>
      <c r="F3846" t="s">
        <v>8510</v>
      </c>
      <c r="G3846" s="2">
        <v>17687.240941365999</v>
      </c>
      <c r="H3846" s="2">
        <v>3934</v>
      </c>
      <c r="I3846" s="2">
        <v>7487546364.8067684</v>
      </c>
      <c r="J3846" s="4">
        <v>0.99951807986423347</v>
      </c>
      <c r="K3846" s="2">
        <v>16295.165491458865</v>
      </c>
      <c r="L3846" s="2">
        <v>4020</v>
      </c>
      <c r="M3846" s="2">
        <v>8791917430.8083763</v>
      </c>
      <c r="N3846" s="4">
        <v>0.99971441737385647</v>
      </c>
      <c r="O3846" s="2">
        <v>15854.676152164468</v>
      </c>
      <c r="P3846" s="2">
        <v>4017</v>
      </c>
      <c r="Q3846" s="2">
        <v>9862408609.1303196</v>
      </c>
      <c r="R3846" s="4">
        <v>0.99975178718645097</v>
      </c>
      <c r="S3846" s="2">
        <v>17792.202774218567</v>
      </c>
      <c r="T3846" s="2">
        <v>3975</v>
      </c>
      <c r="U3846" s="2">
        <v>12340037770.843864</v>
      </c>
      <c r="V3846" s="4">
        <v>0.99974819863333775</v>
      </c>
      <c r="W3846" s="2">
        <v>21499.5789404549</v>
      </c>
      <c r="X3846" s="2">
        <v>3848</v>
      </c>
      <c r="Y3846" s="2">
        <v>14155104824.275396</v>
      </c>
      <c r="Z3846" s="4">
        <v>0.99962133179651014</v>
      </c>
      <c r="AA3846" s="2">
        <v>21450.606406993236</v>
      </c>
      <c r="AB3846" s="2">
        <v>3841</v>
      </c>
      <c r="AC3846" s="2">
        <v>15855273550.960999</v>
      </c>
      <c r="AD3846" s="4">
        <v>0.9996612211972199</v>
      </c>
    </row>
    <row r="3847" spans="1:30" x14ac:dyDescent="0.2">
      <c r="A3847">
        <v>4409</v>
      </c>
      <c r="B3847">
        <v>3746</v>
      </c>
      <c r="C3847">
        <v>1</v>
      </c>
      <c r="D3847" t="s">
        <v>7494</v>
      </c>
      <c r="E3847" t="s">
        <v>7495</v>
      </c>
      <c r="F3847" t="s">
        <v>8510</v>
      </c>
      <c r="G3847" s="2">
        <v>26438.692419158731</v>
      </c>
      <c r="H3847" s="2">
        <v>3717</v>
      </c>
      <c r="I3847" s="2">
        <v>7482777931.9800119</v>
      </c>
      <c r="J3847" s="4">
        <v>0.99888153825357129</v>
      </c>
      <c r="K3847" s="2">
        <v>16555.646739584365</v>
      </c>
      <c r="L3847" s="2">
        <v>4013</v>
      </c>
      <c r="M3847" s="2">
        <v>8791802465.4826221</v>
      </c>
      <c r="N3847" s="4">
        <v>0.99970134485644957</v>
      </c>
      <c r="O3847" s="2">
        <v>19278.267093869734</v>
      </c>
      <c r="P3847" s="2">
        <v>3941</v>
      </c>
      <c r="Q3847" s="2">
        <v>9861074138.6355648</v>
      </c>
      <c r="R3847" s="4">
        <v>0.99961651199000012</v>
      </c>
      <c r="S3847" s="2">
        <v>14784.895484149258</v>
      </c>
      <c r="T3847" s="2">
        <v>4048</v>
      </c>
      <c r="U3847" s="2">
        <v>12341217325.178423</v>
      </c>
      <c r="V3847" s="4">
        <v>0.99984376214319604</v>
      </c>
      <c r="W3847" s="2">
        <v>20566.524775555201</v>
      </c>
      <c r="X3847" s="2">
        <v>3868</v>
      </c>
      <c r="Y3847" s="2">
        <v>14155522859.660549</v>
      </c>
      <c r="Z3847" s="4">
        <v>0.9996508530959729</v>
      </c>
      <c r="AA3847" s="2">
        <v>21408.023740222565</v>
      </c>
      <c r="AB3847" s="2">
        <v>3842</v>
      </c>
      <c r="AC3847" s="2">
        <v>15855294958.984739</v>
      </c>
      <c r="AD3847" s="4">
        <v>0.99966257095451594</v>
      </c>
    </row>
    <row r="3848" spans="1:30" x14ac:dyDescent="0.2">
      <c r="A3848">
        <v>187</v>
      </c>
      <c r="B3848">
        <v>3651</v>
      </c>
      <c r="C3848">
        <v>1</v>
      </c>
      <c r="D3848" t="s">
        <v>7304</v>
      </c>
      <c r="E3848" t="s">
        <v>7305</v>
      </c>
      <c r="F3848" t="s">
        <v>8510</v>
      </c>
      <c r="G3848" s="2">
        <v>25813.208688940736</v>
      </c>
      <c r="H3848" s="2">
        <v>3733</v>
      </c>
      <c r="I3848" s="2">
        <v>7483195860.6316223</v>
      </c>
      <c r="J3848" s="4">
        <v>0.99893732785713774</v>
      </c>
      <c r="K3848" s="2">
        <v>22897.081388683233</v>
      </c>
      <c r="L3848" s="2">
        <v>3851</v>
      </c>
      <c r="M3848" s="2">
        <v>8788643556.3088551</v>
      </c>
      <c r="N3848" s="4">
        <v>0.99934215050902275</v>
      </c>
      <c r="O3848" s="2">
        <v>23335.699340160467</v>
      </c>
      <c r="P3848" s="2">
        <v>3837</v>
      </c>
      <c r="Q3848" s="2">
        <v>9858875708.2131081</v>
      </c>
      <c r="R3848" s="4">
        <v>0.99939365722591933</v>
      </c>
      <c r="S3848" s="2">
        <v>25345.579122636831</v>
      </c>
      <c r="T3848" s="2">
        <v>3790</v>
      </c>
      <c r="U3848" s="2">
        <v>12336052587.887041</v>
      </c>
      <c r="V3848" s="4">
        <v>0.99942533256466803</v>
      </c>
      <c r="W3848" s="2">
        <v>30424.863926337799</v>
      </c>
      <c r="X3848" s="2">
        <v>3660</v>
      </c>
      <c r="Y3848" s="2">
        <v>14150230965.433237</v>
      </c>
      <c r="Z3848" s="4">
        <v>0.99927714407573598</v>
      </c>
      <c r="AA3848" s="2">
        <v>21368.967037693674</v>
      </c>
      <c r="AB3848" s="2">
        <v>3843</v>
      </c>
      <c r="AC3848" s="2">
        <v>15855316327.951777</v>
      </c>
      <c r="AD3848" s="4">
        <v>0.99966391824932077</v>
      </c>
    </row>
    <row r="3849" spans="1:30" x14ac:dyDescent="0.2">
      <c r="A3849">
        <v>2136</v>
      </c>
      <c r="B3849">
        <v>3897</v>
      </c>
      <c r="C3849">
        <v>1</v>
      </c>
      <c r="D3849" t="s">
        <v>7796</v>
      </c>
      <c r="E3849" t="s">
        <v>7797</v>
      </c>
      <c r="F3849" t="s">
        <v>8510</v>
      </c>
      <c r="G3849" s="2">
        <v>23841.186868151533</v>
      </c>
      <c r="H3849" s="2">
        <v>3780</v>
      </c>
      <c r="I3849" s="2">
        <v>7484359776.7852106</v>
      </c>
      <c r="J3849" s="4">
        <v>0.99909269988186744</v>
      </c>
      <c r="K3849" s="2">
        <v>24843.592886975432</v>
      </c>
      <c r="L3849" s="2">
        <v>3811</v>
      </c>
      <c r="M3849" s="2">
        <v>8787682352.2702885</v>
      </c>
      <c r="N3849" s="4">
        <v>0.99923285358455138</v>
      </c>
      <c r="O3849" s="2">
        <v>18204.2837625596</v>
      </c>
      <c r="P3849" s="2">
        <v>3964</v>
      </c>
      <c r="Q3849" s="2">
        <v>9861506901.7872047</v>
      </c>
      <c r="R3849" s="4">
        <v>0.9996603811655157</v>
      </c>
      <c r="S3849" s="2">
        <v>16809.3446719536</v>
      </c>
      <c r="T3849" s="2">
        <v>3995</v>
      </c>
      <c r="U3849" s="2">
        <v>12340384074.994787</v>
      </c>
      <c r="V3849" s="4">
        <v>0.99977625502647804</v>
      </c>
      <c r="W3849" s="2">
        <v>20035.698987464664</v>
      </c>
      <c r="X3849" s="2">
        <v>3880</v>
      </c>
      <c r="Y3849" s="2">
        <v>14155766432.493572</v>
      </c>
      <c r="Z3849" s="4">
        <v>0.99966805400001135</v>
      </c>
      <c r="AA3849" s="2">
        <v>21311.996702732733</v>
      </c>
      <c r="AB3849" s="2">
        <v>3844</v>
      </c>
      <c r="AC3849" s="2">
        <v>15855337639.948479</v>
      </c>
      <c r="AD3849" s="4">
        <v>0.99966526195219552</v>
      </c>
    </row>
    <row r="3850" spans="1:30" x14ac:dyDescent="0.2">
      <c r="A3850">
        <v>1720</v>
      </c>
      <c r="B3850">
        <v>3923</v>
      </c>
      <c r="C3850">
        <v>1</v>
      </c>
      <c r="D3850" t="s">
        <v>7848</v>
      </c>
      <c r="E3850" t="s">
        <v>7849</v>
      </c>
      <c r="F3850" t="s">
        <v>8510</v>
      </c>
      <c r="G3850" s="2">
        <v>18989.123290162166</v>
      </c>
      <c r="H3850" s="2">
        <v>3897</v>
      </c>
      <c r="I3850" s="2">
        <v>7486869229.9725037</v>
      </c>
      <c r="J3850" s="4">
        <v>0.99942768863640286</v>
      </c>
      <c r="K3850" s="2">
        <v>17009.655835510566</v>
      </c>
      <c r="L3850" s="2">
        <v>3988</v>
      </c>
      <c r="M3850" s="2">
        <v>8791383244.8175888</v>
      </c>
      <c r="N3850" s="4">
        <v>0.99965367596667742</v>
      </c>
      <c r="O3850" s="2">
        <v>18001.3637870489</v>
      </c>
      <c r="P3850" s="2">
        <v>3969</v>
      </c>
      <c r="Q3850" s="2">
        <v>9861597384.2450294</v>
      </c>
      <c r="R3850" s="4">
        <v>0.99966955336700369</v>
      </c>
      <c r="S3850" s="2">
        <v>21607.200667593101</v>
      </c>
      <c r="T3850" s="2">
        <v>3877</v>
      </c>
      <c r="U3850" s="2">
        <v>12338095266.214193</v>
      </c>
      <c r="V3850" s="4">
        <v>0.99959082346638817</v>
      </c>
      <c r="W3850" s="2">
        <v>21676.323396831835</v>
      </c>
      <c r="X3850" s="2">
        <v>3844</v>
      </c>
      <c r="Y3850" s="2">
        <v>14155018421.079205</v>
      </c>
      <c r="Z3850" s="4">
        <v>0.99961523007708664</v>
      </c>
      <c r="AA3850" s="2">
        <v>21284.701233054366</v>
      </c>
      <c r="AB3850" s="2">
        <v>3845</v>
      </c>
      <c r="AC3850" s="2">
        <v>15855358924.649712</v>
      </c>
      <c r="AD3850" s="4">
        <v>0.99966660393411455</v>
      </c>
    </row>
    <row r="3851" spans="1:30" x14ac:dyDescent="0.2">
      <c r="A3851">
        <v>2482</v>
      </c>
      <c r="B3851">
        <v>2693</v>
      </c>
      <c r="C3851">
        <v>1</v>
      </c>
      <c r="D3851" t="s">
        <v>5388</v>
      </c>
      <c r="E3851" t="s">
        <v>5389</v>
      </c>
      <c r="F3851" t="s">
        <v>8510</v>
      </c>
      <c r="G3851" s="2">
        <v>60138.043901177567</v>
      </c>
      <c r="H3851" s="2">
        <v>3088</v>
      </c>
      <c r="I3851" s="2">
        <v>7456256651.9878693</v>
      </c>
      <c r="J3851" s="4">
        <v>0.99534119305078439</v>
      </c>
      <c r="K3851" s="2">
        <v>52936.44752343736</v>
      </c>
      <c r="L3851" s="2">
        <v>3269</v>
      </c>
      <c r="M3851" s="2">
        <v>8767136644.8993435</v>
      </c>
      <c r="N3851" s="4">
        <v>0.9968966351162224</v>
      </c>
      <c r="O3851" s="2">
        <v>51623.190039098496</v>
      </c>
      <c r="P3851" s="2">
        <v>3269</v>
      </c>
      <c r="Q3851" s="2">
        <v>9837906152.7540245</v>
      </c>
      <c r="R3851" s="4">
        <v>0.99726797460845851</v>
      </c>
      <c r="S3851" s="2">
        <v>25054.012224164751</v>
      </c>
      <c r="T3851" s="2">
        <v>3799</v>
      </c>
      <c r="U3851" s="2">
        <v>12336278819.666254</v>
      </c>
      <c r="V3851" s="4">
        <v>0.99944366109963223</v>
      </c>
      <c r="W3851" s="2">
        <v>39849.023367572467</v>
      </c>
      <c r="X3851" s="2">
        <v>3471</v>
      </c>
      <c r="Y3851" s="2">
        <v>14143591353.135403</v>
      </c>
      <c r="Z3851" s="4">
        <v>0.99880826036415848</v>
      </c>
      <c r="AA3851" s="2">
        <v>21246.012867211055</v>
      </c>
      <c r="AB3851" s="2">
        <v>3846</v>
      </c>
      <c r="AC3851" s="2">
        <v>15855380170.662579</v>
      </c>
      <c r="AD3851" s="4">
        <v>0.9996679434767658</v>
      </c>
    </row>
    <row r="3852" spans="1:30" x14ac:dyDescent="0.2">
      <c r="A3852">
        <v>1346</v>
      </c>
      <c r="B3852">
        <v>4024</v>
      </c>
      <c r="C3852">
        <v>1</v>
      </c>
      <c r="D3852" t="s">
        <v>8050</v>
      </c>
      <c r="E3852" t="s">
        <v>8051</v>
      </c>
      <c r="F3852" t="s">
        <v>8510</v>
      </c>
      <c r="G3852" s="2">
        <v>19540.486854859268</v>
      </c>
      <c r="H3852" s="2">
        <v>3886</v>
      </c>
      <c r="I3852" s="2">
        <v>7486658173.3019943</v>
      </c>
      <c r="J3852" s="4">
        <v>0.99939951452598375</v>
      </c>
      <c r="K3852" s="2">
        <v>18632.595866958967</v>
      </c>
      <c r="L3852" s="2">
        <v>3949</v>
      </c>
      <c r="M3852" s="2">
        <v>8790685579.5649796</v>
      </c>
      <c r="N3852" s="4">
        <v>0.99957434560250791</v>
      </c>
      <c r="O3852" s="2">
        <v>22038.616764148934</v>
      </c>
      <c r="P3852" s="2">
        <v>3863</v>
      </c>
      <c r="Q3852" s="2">
        <v>9859463308.8891621</v>
      </c>
      <c r="R3852" s="4">
        <v>0.99945322227228062</v>
      </c>
      <c r="S3852" s="2">
        <v>19813.689618003365</v>
      </c>
      <c r="T3852" s="2">
        <v>3932</v>
      </c>
      <c r="U3852" s="2">
        <v>12339233855.260559</v>
      </c>
      <c r="V3852" s="4">
        <v>0.99968306810690122</v>
      </c>
      <c r="W3852" s="2">
        <v>20320.506434422001</v>
      </c>
      <c r="X3852" s="2">
        <v>3875</v>
      </c>
      <c r="Y3852" s="2">
        <v>14155665551.633165</v>
      </c>
      <c r="Z3852" s="4">
        <v>0.99966092988038913</v>
      </c>
      <c r="AA3852" s="2">
        <v>21133.303539124234</v>
      </c>
      <c r="AB3852" s="2">
        <v>3847</v>
      </c>
      <c r="AC3852" s="2">
        <v>15855401303.966118</v>
      </c>
      <c r="AD3852" s="4">
        <v>0.99966927591319177</v>
      </c>
    </row>
    <row r="3853" spans="1:30" x14ac:dyDescent="0.2">
      <c r="A3853">
        <v>3461</v>
      </c>
      <c r="B3853">
        <v>3770</v>
      </c>
      <c r="C3853">
        <v>1</v>
      </c>
      <c r="D3853" t="s">
        <v>7542</v>
      </c>
      <c r="E3853" t="s">
        <v>7543</v>
      </c>
      <c r="F3853" t="s">
        <v>8510</v>
      </c>
      <c r="G3853" s="2">
        <v>19439.586469532434</v>
      </c>
      <c r="H3853" s="2">
        <v>3887</v>
      </c>
      <c r="I3853" s="2">
        <v>7486677612.888464</v>
      </c>
      <c r="J3853" s="4">
        <v>0.99940210953070152</v>
      </c>
      <c r="K3853" s="2">
        <v>22709.730829746029</v>
      </c>
      <c r="L3853" s="2">
        <v>3859</v>
      </c>
      <c r="M3853" s="2">
        <v>8788825892.9331474</v>
      </c>
      <c r="N3853" s="4">
        <v>0.99936288370557003</v>
      </c>
      <c r="O3853" s="2">
        <v>23106.079562696297</v>
      </c>
      <c r="P3853" s="2">
        <v>3839</v>
      </c>
      <c r="Q3853" s="2">
        <v>9858922148.4977818</v>
      </c>
      <c r="R3853" s="4">
        <v>0.9993983648748761</v>
      </c>
      <c r="S3853" s="2">
        <v>19838.279591040933</v>
      </c>
      <c r="T3853" s="2">
        <v>3931</v>
      </c>
      <c r="U3853" s="2">
        <v>12339214041.570942</v>
      </c>
      <c r="V3853" s="4">
        <v>0.999681462868662</v>
      </c>
      <c r="W3853" s="2">
        <v>21370.532183313433</v>
      </c>
      <c r="X3853" s="2">
        <v>3849</v>
      </c>
      <c r="Y3853" s="2">
        <v>14155126194.807579</v>
      </c>
      <c r="Z3853" s="4">
        <v>0.999622840965118</v>
      </c>
      <c r="AA3853" s="2">
        <v>21112.002026299568</v>
      </c>
      <c r="AB3853" s="2">
        <v>3848</v>
      </c>
      <c r="AC3853" s="2">
        <v>15855422415.968143</v>
      </c>
      <c r="AD3853" s="4">
        <v>0.99967060700657584</v>
      </c>
    </row>
    <row r="3854" spans="1:30" x14ac:dyDescent="0.2">
      <c r="A3854">
        <v>4682</v>
      </c>
      <c r="B3854">
        <v>3850</v>
      </c>
      <c r="C3854">
        <v>1</v>
      </c>
      <c r="D3854" t="s">
        <v>7702</v>
      </c>
      <c r="E3854" t="s">
        <v>7703</v>
      </c>
      <c r="F3854" t="s">
        <v>8510</v>
      </c>
      <c r="G3854" s="2">
        <v>24357.162014191035</v>
      </c>
      <c r="H3854" s="2">
        <v>3763</v>
      </c>
      <c r="I3854" s="2">
        <v>7483950689.8905125</v>
      </c>
      <c r="J3854" s="4">
        <v>0.99903809057094439</v>
      </c>
      <c r="K3854" s="2">
        <v>37038.020641957562</v>
      </c>
      <c r="L3854" s="2">
        <v>3549</v>
      </c>
      <c r="M3854" s="2">
        <v>8779612648.6739826</v>
      </c>
      <c r="N3854" s="4">
        <v>0.99831526091006939</v>
      </c>
      <c r="O3854" s="2">
        <v>42884.533909262303</v>
      </c>
      <c r="P3854" s="2">
        <v>3424</v>
      </c>
      <c r="Q3854" s="2">
        <v>9845226957.5702572</v>
      </c>
      <c r="R3854" s="4">
        <v>0.99801008416695891</v>
      </c>
      <c r="S3854" s="2">
        <v>50753.431304325095</v>
      </c>
      <c r="T3854" s="2">
        <v>3298</v>
      </c>
      <c r="U3854" s="2">
        <v>12317514765.826267</v>
      </c>
      <c r="V3854" s="4">
        <v>0.99792346080738437</v>
      </c>
      <c r="W3854" s="2">
        <v>30020.841438794432</v>
      </c>
      <c r="X3854" s="2">
        <v>3672</v>
      </c>
      <c r="Y3854" s="2">
        <v>14150593748.811354</v>
      </c>
      <c r="Z3854" s="4">
        <v>0.99930276352596881</v>
      </c>
      <c r="AA3854" s="2">
        <v>21085.3662975058</v>
      </c>
      <c r="AB3854" s="2">
        <v>3849</v>
      </c>
      <c r="AC3854" s="2">
        <v>15855443501.33444</v>
      </c>
      <c r="AD3854" s="4">
        <v>0.99967193642060048</v>
      </c>
    </row>
    <row r="3855" spans="1:30" x14ac:dyDescent="0.2">
      <c r="A3855">
        <v>3717</v>
      </c>
      <c r="B3855">
        <v>3962</v>
      </c>
      <c r="C3855">
        <v>1</v>
      </c>
      <c r="D3855" t="s">
        <v>7926</v>
      </c>
      <c r="E3855" t="s">
        <v>7927</v>
      </c>
      <c r="F3855" t="s">
        <v>8510</v>
      </c>
      <c r="G3855" s="2">
        <v>33626.492560416496</v>
      </c>
      <c r="H3855" s="2">
        <v>3565</v>
      </c>
      <c r="I3855" s="2">
        <v>7478178621.6031313</v>
      </c>
      <c r="J3855" s="4">
        <v>0.99826757292332557</v>
      </c>
      <c r="K3855" s="2">
        <v>20358.554452029966</v>
      </c>
      <c r="L3855" s="2">
        <v>3909</v>
      </c>
      <c r="M3855" s="2">
        <v>8789905733.1975117</v>
      </c>
      <c r="N3855" s="4">
        <v>0.99948567055943227</v>
      </c>
      <c r="O3855" s="2">
        <v>21899.261155156699</v>
      </c>
      <c r="P3855" s="2">
        <v>3866</v>
      </c>
      <c r="Q3855" s="2">
        <v>9859529204.6422653</v>
      </c>
      <c r="R3855" s="4">
        <v>0.99945990212094071</v>
      </c>
      <c r="S3855" s="2">
        <v>15046.100780986366</v>
      </c>
      <c r="T3855" s="2">
        <v>4042</v>
      </c>
      <c r="U3855" s="2">
        <v>12341128136.386396</v>
      </c>
      <c r="V3855" s="4">
        <v>0.99983653636837888</v>
      </c>
      <c r="W3855" s="2">
        <v>14483.389069753432</v>
      </c>
      <c r="X3855" s="2">
        <v>4031</v>
      </c>
      <c r="Y3855" s="2">
        <v>14158371942.638805</v>
      </c>
      <c r="Z3855" s="4">
        <v>0.9998520528861885</v>
      </c>
      <c r="AA3855" s="2">
        <v>21066.422940775799</v>
      </c>
      <c r="AB3855" s="2">
        <v>3850</v>
      </c>
      <c r="AC3855" s="2">
        <v>15855464567.757381</v>
      </c>
      <c r="AD3855" s="4">
        <v>0.99967326464026285</v>
      </c>
    </row>
    <row r="3856" spans="1:30" x14ac:dyDescent="0.2">
      <c r="A3856">
        <v>4188</v>
      </c>
      <c r="B3856">
        <v>4025</v>
      </c>
      <c r="C3856">
        <v>1</v>
      </c>
      <c r="D3856" t="s">
        <v>8052</v>
      </c>
      <c r="E3856" t="s">
        <v>8053</v>
      </c>
      <c r="F3856" t="s">
        <v>8510</v>
      </c>
      <c r="G3856" s="2">
        <v>22952.770910480202</v>
      </c>
      <c r="H3856" s="2">
        <v>3800</v>
      </c>
      <c r="I3856" s="2">
        <v>7484826152.8981991</v>
      </c>
      <c r="J3856" s="4">
        <v>0.99915495677274158</v>
      </c>
      <c r="K3856" s="2">
        <v>22684.406181073864</v>
      </c>
      <c r="L3856" s="2">
        <v>3860</v>
      </c>
      <c r="M3856" s="2">
        <v>8788848577.3393288</v>
      </c>
      <c r="N3856" s="4">
        <v>0.99936546311194951</v>
      </c>
      <c r="O3856" s="2">
        <v>22859.737593846101</v>
      </c>
      <c r="P3856" s="2">
        <v>3847</v>
      </c>
      <c r="Q3856" s="2">
        <v>9859105797.0017529</v>
      </c>
      <c r="R3856" s="4">
        <v>0.99941698131304402</v>
      </c>
      <c r="S3856" s="2">
        <v>29596.368393935332</v>
      </c>
      <c r="T3856" s="2">
        <v>3693</v>
      </c>
      <c r="U3856" s="2">
        <v>12333416014.795422</v>
      </c>
      <c r="V3856" s="4">
        <v>0.99921172631419619</v>
      </c>
      <c r="W3856" s="2">
        <v>22009.747801052668</v>
      </c>
      <c r="X3856" s="2">
        <v>3836</v>
      </c>
      <c r="Y3856" s="2">
        <v>14154843813.789925</v>
      </c>
      <c r="Z3856" s="4">
        <v>0.99960289946044911</v>
      </c>
      <c r="AA3856" s="2">
        <v>20989.276579336034</v>
      </c>
      <c r="AB3856" s="2">
        <v>3851</v>
      </c>
      <c r="AC3856" s="2">
        <v>15855485557.03396</v>
      </c>
      <c r="AD3856" s="4">
        <v>0.99967458799591413</v>
      </c>
    </row>
    <row r="3857" spans="1:30" x14ac:dyDescent="0.2">
      <c r="A3857">
        <v>2762</v>
      </c>
      <c r="B3857">
        <v>4001</v>
      </c>
      <c r="C3857">
        <v>1</v>
      </c>
      <c r="D3857" t="s">
        <v>8004</v>
      </c>
      <c r="E3857" t="s">
        <v>8005</v>
      </c>
      <c r="F3857" t="s">
        <v>8510</v>
      </c>
      <c r="G3857" s="2">
        <v>28154.151717524266</v>
      </c>
      <c r="H3857" s="2">
        <v>3685</v>
      </c>
      <c r="I3857" s="2">
        <v>7481908406.5324697</v>
      </c>
      <c r="J3857" s="4">
        <v>0.99876546466105165</v>
      </c>
      <c r="K3857" s="2">
        <v>24420.594612022203</v>
      </c>
      <c r="L3857" s="2">
        <v>3824</v>
      </c>
      <c r="M3857" s="2">
        <v>8788002113.7984486</v>
      </c>
      <c r="N3857" s="4">
        <v>0.99926921314005668</v>
      </c>
      <c r="O3857" s="2">
        <v>24653.653729038968</v>
      </c>
      <c r="P3857" s="2">
        <v>3814</v>
      </c>
      <c r="Q3857" s="2">
        <v>9858321090.3557358</v>
      </c>
      <c r="R3857" s="4">
        <v>0.99933743564596977</v>
      </c>
      <c r="S3857" s="2">
        <v>24672.452484642101</v>
      </c>
      <c r="T3857" s="2">
        <v>3805</v>
      </c>
      <c r="U3857" s="2">
        <v>12336427786.393042</v>
      </c>
      <c r="V3857" s="4">
        <v>0.99945572988090559</v>
      </c>
      <c r="W3857" s="2">
        <v>19786.272133400933</v>
      </c>
      <c r="X3857" s="2">
        <v>3888</v>
      </c>
      <c r="Y3857" s="2">
        <v>14155925687.126236</v>
      </c>
      <c r="Z3857" s="4">
        <v>0.99967930042523911</v>
      </c>
      <c r="AA3857" s="2">
        <v>20949.180299747764</v>
      </c>
      <c r="AB3857" s="2">
        <v>3852</v>
      </c>
      <c r="AC3857" s="2">
        <v>15855506506.21426</v>
      </c>
      <c r="AD3857" s="4">
        <v>0.99967590882352997</v>
      </c>
    </row>
    <row r="3858" spans="1:30" x14ac:dyDescent="0.2">
      <c r="A3858">
        <v>2300</v>
      </c>
      <c r="B3858">
        <v>3946</v>
      </c>
      <c r="C3858">
        <v>1</v>
      </c>
      <c r="D3858" t="s">
        <v>7894</v>
      </c>
      <c r="E3858" t="s">
        <v>7895</v>
      </c>
      <c r="F3858" t="s">
        <v>8510</v>
      </c>
      <c r="G3858" s="2">
        <v>15469.646903398667</v>
      </c>
      <c r="H3858" s="2">
        <v>3994</v>
      </c>
      <c r="I3858" s="2">
        <v>7488546870.0064535</v>
      </c>
      <c r="J3858" s="4">
        <v>0.99965163804035151</v>
      </c>
      <c r="K3858" s="2">
        <v>21113.819552214001</v>
      </c>
      <c r="L3858" s="2">
        <v>3896</v>
      </c>
      <c r="M3858" s="2">
        <v>8789636846.3741055</v>
      </c>
      <c r="N3858" s="4">
        <v>0.99945509588262071</v>
      </c>
      <c r="O3858" s="2">
        <v>21022.409014460634</v>
      </c>
      <c r="P3858" s="2">
        <v>3896</v>
      </c>
      <c r="Q3858" s="2">
        <v>9860171105.5486813</v>
      </c>
      <c r="R3858" s="4">
        <v>0.99952497157849618</v>
      </c>
      <c r="S3858" s="2">
        <v>27432.548406493701</v>
      </c>
      <c r="T3858" s="2">
        <v>3733</v>
      </c>
      <c r="U3858" s="2">
        <v>12334551923.938879</v>
      </c>
      <c r="V3858" s="4">
        <v>0.99930375383802317</v>
      </c>
      <c r="W3858" s="2">
        <v>19646.535569474097</v>
      </c>
      <c r="X3858" s="2">
        <v>3897</v>
      </c>
      <c r="Y3858" s="2">
        <v>14156102995.347904</v>
      </c>
      <c r="Z3858" s="4">
        <v>0.99969182177939953</v>
      </c>
      <c r="AA3858" s="2">
        <v>20923.876180815234</v>
      </c>
      <c r="AB3858" s="2">
        <v>3853</v>
      </c>
      <c r="AC3858" s="2">
        <v>15855527430.090441</v>
      </c>
      <c r="AD3858" s="4">
        <v>0.99967722805574299</v>
      </c>
    </row>
    <row r="3859" spans="1:30" x14ac:dyDescent="0.2">
      <c r="A3859">
        <v>483</v>
      </c>
      <c r="B3859">
        <v>3705</v>
      </c>
      <c r="C3859">
        <v>1</v>
      </c>
      <c r="D3859" t="s">
        <v>7412</v>
      </c>
      <c r="E3859" t="s">
        <v>7413</v>
      </c>
      <c r="F3859" t="s">
        <v>8510</v>
      </c>
      <c r="G3859" s="2">
        <v>38207.136924954932</v>
      </c>
      <c r="H3859" s="2">
        <v>3460</v>
      </c>
      <c r="I3859" s="2">
        <v>7474394182.7907772</v>
      </c>
      <c r="J3859" s="4">
        <v>0.99776238539849538</v>
      </c>
      <c r="K3859" s="2">
        <v>31227.777270303533</v>
      </c>
      <c r="L3859" s="2">
        <v>3664</v>
      </c>
      <c r="M3859" s="2">
        <v>8783546262.3116589</v>
      </c>
      <c r="N3859" s="4">
        <v>0.99876254562320643</v>
      </c>
      <c r="O3859" s="2">
        <v>34193.071746966765</v>
      </c>
      <c r="P3859" s="2">
        <v>3598</v>
      </c>
      <c r="Q3859" s="2">
        <v>9851917649.5716991</v>
      </c>
      <c r="R3859" s="4">
        <v>0.99868831922606638</v>
      </c>
      <c r="S3859" s="2">
        <v>25969.487212891796</v>
      </c>
      <c r="T3859" s="2">
        <v>3771</v>
      </c>
      <c r="U3859" s="2">
        <v>12335565413.635752</v>
      </c>
      <c r="V3859" s="4">
        <v>0.99938586335159174</v>
      </c>
      <c r="W3859" s="2">
        <v>21042.141750393268</v>
      </c>
      <c r="X3859" s="2">
        <v>3854</v>
      </c>
      <c r="Y3859" s="2">
        <v>14155231976.058893</v>
      </c>
      <c r="Z3859" s="4">
        <v>0.99963031114613266</v>
      </c>
      <c r="AA3859" s="2">
        <v>20860.590512945102</v>
      </c>
      <c r="AB3859" s="2">
        <v>3854</v>
      </c>
      <c r="AC3859" s="2">
        <v>15855548290.680954</v>
      </c>
      <c r="AD3859" s="4">
        <v>0.99967854329784966</v>
      </c>
    </row>
    <row r="3860" spans="1:30" x14ac:dyDescent="0.2">
      <c r="A3860">
        <v>5490</v>
      </c>
      <c r="B3860">
        <v>3056</v>
      </c>
      <c r="C3860">
        <v>1</v>
      </c>
      <c r="D3860" t="s">
        <v>6114</v>
      </c>
      <c r="E3860" t="s">
        <v>6115</v>
      </c>
      <c r="F3860" t="s">
        <v>8510</v>
      </c>
      <c r="G3860" s="2">
        <v>47087.402534936562</v>
      </c>
      <c r="H3860" s="2">
        <v>3302</v>
      </c>
      <c r="I3860" s="2">
        <v>7467657391.3759699</v>
      </c>
      <c r="J3860" s="4">
        <v>0.99686308614994268</v>
      </c>
      <c r="K3860" s="2">
        <v>41779.875051538264</v>
      </c>
      <c r="L3860" s="2">
        <v>3461</v>
      </c>
      <c r="M3860" s="2">
        <v>8776145911.8995743</v>
      </c>
      <c r="N3860" s="4">
        <v>0.997921063994335</v>
      </c>
      <c r="O3860" s="2">
        <v>40879.69987207657</v>
      </c>
      <c r="P3860" s="2">
        <v>3466</v>
      </c>
      <c r="Q3860" s="2">
        <v>9846980880.6260147</v>
      </c>
      <c r="R3860" s="4">
        <v>0.99818787924512642</v>
      </c>
      <c r="S3860" s="2">
        <v>28682.632500092001</v>
      </c>
      <c r="T3860" s="2">
        <v>3709</v>
      </c>
      <c r="U3860" s="2">
        <v>12333882382.566441</v>
      </c>
      <c r="V3860" s="4">
        <v>0.99924950985648631</v>
      </c>
      <c r="W3860" s="2">
        <v>33185.246771989499</v>
      </c>
      <c r="X3860" s="2">
        <v>3605</v>
      </c>
      <c r="Y3860" s="2">
        <v>14148478453.321072</v>
      </c>
      <c r="Z3860" s="4">
        <v>0.99915338317722613</v>
      </c>
      <c r="AA3860" s="2">
        <v>20758.316956564395</v>
      </c>
      <c r="AB3860" s="2">
        <v>3855</v>
      </c>
      <c r="AC3860" s="2">
        <v>15855569048.997911</v>
      </c>
      <c r="AD3860" s="4">
        <v>0.99967985209169752</v>
      </c>
    </row>
    <row r="3861" spans="1:30" x14ac:dyDescent="0.2">
      <c r="A3861">
        <v>1286</v>
      </c>
      <c r="B3861">
        <v>4006</v>
      </c>
      <c r="C3861">
        <v>1</v>
      </c>
      <c r="D3861" t="s">
        <v>8014</v>
      </c>
      <c r="E3861" t="s">
        <v>8015</v>
      </c>
      <c r="F3861" t="s">
        <v>8510</v>
      </c>
      <c r="G3861" s="2">
        <v>13483.0026483572</v>
      </c>
      <c r="H3861" s="2">
        <v>4056</v>
      </c>
      <c r="I3861" s="2">
        <v>7489434529.6357689</v>
      </c>
      <c r="J3861" s="4">
        <v>0.99977013237815449</v>
      </c>
      <c r="K3861" s="2">
        <v>16985.540546625434</v>
      </c>
      <c r="L3861" s="2">
        <v>3992</v>
      </c>
      <c r="M3861" s="2">
        <v>8791451228.4399452</v>
      </c>
      <c r="N3861" s="4">
        <v>0.99966140627214828</v>
      </c>
      <c r="O3861" s="2">
        <v>19564.087915458102</v>
      </c>
      <c r="P3861" s="2">
        <v>3929</v>
      </c>
      <c r="Q3861" s="2">
        <v>9860841406.3479404</v>
      </c>
      <c r="R3861" s="4">
        <v>0.99959291993153754</v>
      </c>
      <c r="S3861" s="2">
        <v>21249.9641863535</v>
      </c>
      <c r="T3861" s="2">
        <v>3888</v>
      </c>
      <c r="U3861" s="2">
        <v>12338331308.806911</v>
      </c>
      <c r="V3861" s="4">
        <v>0.99960994684033999</v>
      </c>
      <c r="W3861" s="2">
        <v>23593.510857317131</v>
      </c>
      <c r="X3861" s="2">
        <v>3807</v>
      </c>
      <c r="Y3861" s="2">
        <v>14154179963.142384</v>
      </c>
      <c r="Z3861" s="4">
        <v>0.99955601889851431</v>
      </c>
      <c r="AA3861" s="2">
        <v>20718.381902846264</v>
      </c>
      <c r="AB3861" s="2">
        <v>3856</v>
      </c>
      <c r="AC3861" s="2">
        <v>15855589767.379814</v>
      </c>
      <c r="AD3861" s="4">
        <v>0.9996811583676749</v>
      </c>
    </row>
    <row r="3862" spans="1:30" x14ac:dyDescent="0.2">
      <c r="A3862">
        <v>3073</v>
      </c>
      <c r="B3862">
        <v>4172</v>
      </c>
      <c r="C3862">
        <v>1</v>
      </c>
      <c r="D3862" t="s">
        <v>8346</v>
      </c>
      <c r="E3862" t="s">
        <v>8347</v>
      </c>
      <c r="F3862" t="s">
        <v>8510</v>
      </c>
      <c r="G3862" s="2">
        <v>7459.1857278635534</v>
      </c>
      <c r="H3862" s="2">
        <v>4196</v>
      </c>
      <c r="I3862" s="2">
        <v>7490890751.7686586</v>
      </c>
      <c r="J3862" s="4">
        <v>0.99996452454338536</v>
      </c>
      <c r="K3862" s="2">
        <v>8033.7914564223693</v>
      </c>
      <c r="L3862" s="2">
        <v>4201</v>
      </c>
      <c r="M3862" s="2">
        <v>8794151729.3696594</v>
      </c>
      <c r="N3862" s="4">
        <v>0.99996847577488346</v>
      </c>
      <c r="O3862" s="2">
        <v>10877.223124089323</v>
      </c>
      <c r="P3862" s="2">
        <v>4131</v>
      </c>
      <c r="Q3862" s="2">
        <v>9863944962.1240406</v>
      </c>
      <c r="R3862" s="4">
        <v>0.99990752720008214</v>
      </c>
      <c r="S3862" s="2">
        <v>10666.053592672717</v>
      </c>
      <c r="T3862" s="2">
        <v>4141</v>
      </c>
      <c r="U3862" s="2">
        <v>12342402413.427105</v>
      </c>
      <c r="V3862" s="4">
        <v>0.99993977399209333</v>
      </c>
      <c r="W3862" s="2">
        <v>16370.543726135433</v>
      </c>
      <c r="X3862" s="2">
        <v>3976</v>
      </c>
      <c r="Y3862" s="2">
        <v>14157527283.336733</v>
      </c>
      <c r="Z3862" s="4">
        <v>0.9997924037725342</v>
      </c>
      <c r="AA3862" s="2">
        <v>20707.953189623902</v>
      </c>
      <c r="AB3862" s="2">
        <v>3857</v>
      </c>
      <c r="AC3862" s="2">
        <v>15855610475.333004</v>
      </c>
      <c r="AD3862" s="4">
        <v>0.99968246398613092</v>
      </c>
    </row>
    <row r="3863" spans="1:30" x14ac:dyDescent="0.2">
      <c r="A3863">
        <v>4201</v>
      </c>
      <c r="B3863">
        <v>3636</v>
      </c>
      <c r="C3863">
        <v>1</v>
      </c>
      <c r="D3863" t="s">
        <v>7274</v>
      </c>
      <c r="E3863" t="s">
        <v>7275</v>
      </c>
      <c r="F3863" t="s">
        <v>8510</v>
      </c>
      <c r="G3863" s="2">
        <v>52356.508469964399</v>
      </c>
      <c r="H3863" s="2">
        <v>3211</v>
      </c>
      <c r="I3863" s="2">
        <v>7463143094.1246881</v>
      </c>
      <c r="J3863" s="4">
        <v>0.99626046928445711</v>
      </c>
      <c r="K3863" s="2">
        <v>44189.819155513462</v>
      </c>
      <c r="L3863" s="2">
        <v>3405</v>
      </c>
      <c r="M3863" s="2">
        <v>8773741619.590023</v>
      </c>
      <c r="N3863" s="4">
        <v>0.99764767588481784</v>
      </c>
      <c r="O3863" s="2">
        <v>38072.981893785829</v>
      </c>
      <c r="P3863" s="2">
        <v>3515</v>
      </c>
      <c r="Q3863" s="2">
        <v>9848908286.2048073</v>
      </c>
      <c r="R3863" s="4">
        <v>0.99838326023656576</v>
      </c>
      <c r="S3863" s="2">
        <v>32730.604846732702</v>
      </c>
      <c r="T3863" s="2">
        <v>3642</v>
      </c>
      <c r="U3863" s="2">
        <v>12331833376.942192</v>
      </c>
      <c r="V3863" s="4">
        <v>0.99908350633851717</v>
      </c>
      <c r="W3863" s="2">
        <v>24710.362546371402</v>
      </c>
      <c r="X3863" s="2">
        <v>3775</v>
      </c>
      <c r="Y3863" s="2">
        <v>14153406850.41757</v>
      </c>
      <c r="Z3863" s="4">
        <v>0.99950142234262851</v>
      </c>
      <c r="AA3863" s="2">
        <v>20644.343817266832</v>
      </c>
      <c r="AB3863" s="2">
        <v>3858</v>
      </c>
      <c r="AC3863" s="2">
        <v>15855631119.676821</v>
      </c>
      <c r="AD3863" s="4">
        <v>0.99968376559407135</v>
      </c>
    </row>
    <row r="3864" spans="1:30" x14ac:dyDescent="0.2">
      <c r="A3864">
        <v>445</v>
      </c>
      <c r="B3864">
        <v>3901</v>
      </c>
      <c r="C3864">
        <v>1</v>
      </c>
      <c r="D3864" t="s">
        <v>7804</v>
      </c>
      <c r="E3864" t="s">
        <v>7805</v>
      </c>
      <c r="F3864" t="s">
        <v>8510</v>
      </c>
      <c r="G3864" s="2">
        <v>23079.6983304973</v>
      </c>
      <c r="H3864" s="2">
        <v>3794</v>
      </c>
      <c r="I3864" s="2">
        <v>7484687984.6189194</v>
      </c>
      <c r="J3864" s="4">
        <v>0.99913651258736025</v>
      </c>
      <c r="K3864" s="2">
        <v>25209.364588683664</v>
      </c>
      <c r="L3864" s="2">
        <v>3802</v>
      </c>
      <c r="M3864" s="2">
        <v>8787456895.4849548</v>
      </c>
      <c r="N3864" s="4">
        <v>0.99920721726567485</v>
      </c>
      <c r="O3864" s="2">
        <v>22603.589808644971</v>
      </c>
      <c r="P3864" s="2">
        <v>3850</v>
      </c>
      <c r="Q3864" s="2">
        <v>9859173832.057539</v>
      </c>
      <c r="R3864" s="4">
        <v>0.99942387802269272</v>
      </c>
      <c r="S3864" s="2">
        <v>21050.280251224798</v>
      </c>
      <c r="T3864" s="2">
        <v>3895</v>
      </c>
      <c r="U3864" s="2">
        <v>12338479311.716322</v>
      </c>
      <c r="V3864" s="4">
        <v>0.99962193753638351</v>
      </c>
      <c r="W3864" s="2">
        <v>16193.110327269147</v>
      </c>
      <c r="X3864" s="2">
        <v>3981</v>
      </c>
      <c r="Y3864" s="2">
        <v>14157608466.486507</v>
      </c>
      <c r="Z3864" s="4">
        <v>0.9997981368567681</v>
      </c>
      <c r="AA3864" s="2">
        <v>20565.888199348297</v>
      </c>
      <c r="AB3864" s="2">
        <v>3859</v>
      </c>
      <c r="AC3864" s="2">
        <v>15855651685.56502</v>
      </c>
      <c r="AD3864" s="4">
        <v>0.99968506225545317</v>
      </c>
    </row>
    <row r="3865" spans="1:30" x14ac:dyDescent="0.2">
      <c r="A3865">
        <v>4950</v>
      </c>
      <c r="B3865">
        <v>4017</v>
      </c>
      <c r="C3865">
        <v>1</v>
      </c>
      <c r="D3865" t="s">
        <v>8036</v>
      </c>
      <c r="E3865" t="s">
        <v>8037</v>
      </c>
      <c r="F3865" t="s">
        <v>8510</v>
      </c>
      <c r="G3865" s="2">
        <v>11378.113178793246</v>
      </c>
      <c r="H3865" s="2">
        <v>4104</v>
      </c>
      <c r="I3865" s="2">
        <v>7490025267.5988035</v>
      </c>
      <c r="J3865" s="4">
        <v>0.99984899042400111</v>
      </c>
      <c r="K3865" s="2">
        <v>15609.261905819068</v>
      </c>
      <c r="L3865" s="2">
        <v>4040</v>
      </c>
      <c r="M3865" s="2">
        <v>8792236407.2827148</v>
      </c>
      <c r="N3865" s="4">
        <v>0.99975068766218766</v>
      </c>
      <c r="O3865" s="2">
        <v>16312.531013489466</v>
      </c>
      <c r="P3865" s="2">
        <v>4004</v>
      </c>
      <c r="Q3865" s="2">
        <v>9862199518.9826088</v>
      </c>
      <c r="R3865" s="4">
        <v>0.99973059173033663</v>
      </c>
      <c r="S3865" s="2">
        <v>22840.208277455968</v>
      </c>
      <c r="T3865" s="2">
        <v>3847</v>
      </c>
      <c r="U3865" s="2">
        <v>12337427257.002745</v>
      </c>
      <c r="V3865" s="4">
        <v>0.99953670361536195</v>
      </c>
      <c r="W3865" s="2">
        <v>19140.867636889368</v>
      </c>
      <c r="X3865" s="2">
        <v>3910</v>
      </c>
      <c r="Y3865" s="2">
        <v>14156354103.883865</v>
      </c>
      <c r="Z3865" s="4">
        <v>0.99970955484830015</v>
      </c>
      <c r="AA3865" s="2">
        <v>20487.222889840035</v>
      </c>
      <c r="AB3865" s="2">
        <v>3860</v>
      </c>
      <c r="AC3865" s="2">
        <v>15855672172.787909</v>
      </c>
      <c r="AD3865" s="4">
        <v>0.99968635395705552</v>
      </c>
    </row>
    <row r="3866" spans="1:30" x14ac:dyDescent="0.2">
      <c r="A3866">
        <v>5096</v>
      </c>
      <c r="B3866">
        <v>4103</v>
      </c>
      <c r="C3866">
        <v>1</v>
      </c>
      <c r="D3866" t="s">
        <v>8208</v>
      </c>
      <c r="E3866" t="s">
        <v>8209</v>
      </c>
      <c r="F3866" t="s">
        <v>8510</v>
      </c>
      <c r="G3866" s="2">
        <v>9503.3730576950929</v>
      </c>
      <c r="H3866" s="2">
        <v>4144</v>
      </c>
      <c r="I3866" s="2">
        <v>7490446667.360877</v>
      </c>
      <c r="J3866" s="4">
        <v>0.99990524338866027</v>
      </c>
      <c r="K3866" s="2">
        <v>10050.109259323652</v>
      </c>
      <c r="L3866" s="2">
        <v>4162</v>
      </c>
      <c r="M3866" s="2">
        <v>8793801635.0994816</v>
      </c>
      <c r="N3866" s="4">
        <v>0.9999286671333566</v>
      </c>
      <c r="O3866" s="2">
        <v>10107.605773857107</v>
      </c>
      <c r="P3866" s="2">
        <v>4154</v>
      </c>
      <c r="Q3866" s="2">
        <v>9864185453.7524109</v>
      </c>
      <c r="R3866" s="4">
        <v>0.99993190582246494</v>
      </c>
      <c r="S3866" s="2">
        <v>12907.031954956032</v>
      </c>
      <c r="T3866" s="2">
        <v>4090</v>
      </c>
      <c r="U3866" s="2">
        <v>12341800724.559282</v>
      </c>
      <c r="V3866" s="4">
        <v>0.99989102719140166</v>
      </c>
      <c r="W3866" s="2">
        <v>12660.417212325139</v>
      </c>
      <c r="X3866" s="2">
        <v>4080</v>
      </c>
      <c r="Y3866" s="2">
        <v>14159037720.341867</v>
      </c>
      <c r="Z3866" s="4">
        <v>0.99989906953512731</v>
      </c>
      <c r="AA3866" s="2">
        <v>20444.113881610312</v>
      </c>
      <c r="AB3866" s="2">
        <v>3861</v>
      </c>
      <c r="AC3866" s="2">
        <v>15855692616.901791</v>
      </c>
      <c r="AD3866" s="4">
        <v>0.99968764294067247</v>
      </c>
    </row>
    <row r="3867" spans="1:30" x14ac:dyDescent="0.2">
      <c r="A3867">
        <v>5819</v>
      </c>
      <c r="B3867">
        <v>3891</v>
      </c>
      <c r="C3867">
        <v>1</v>
      </c>
      <c r="D3867" t="s">
        <v>7784</v>
      </c>
      <c r="E3867" t="s">
        <v>7785</v>
      </c>
      <c r="F3867" t="s">
        <v>8510</v>
      </c>
      <c r="G3867" s="2">
        <v>14163.35430674951</v>
      </c>
      <c r="H3867" s="2">
        <v>4033</v>
      </c>
      <c r="I3867" s="2">
        <v>7489117400.7208052</v>
      </c>
      <c r="J3867" s="4">
        <v>0.99972779860568606</v>
      </c>
      <c r="K3867" s="2">
        <v>16863.969110126465</v>
      </c>
      <c r="L3867" s="2">
        <v>3998</v>
      </c>
      <c r="M3867" s="2">
        <v>8791552786.1744652</v>
      </c>
      <c r="N3867" s="4">
        <v>0.99967295423448921</v>
      </c>
      <c r="O3867" s="2">
        <v>17660.056608457733</v>
      </c>
      <c r="P3867" s="2">
        <v>3977</v>
      </c>
      <c r="Q3867" s="2">
        <v>9861739592.936924</v>
      </c>
      <c r="R3867" s="4">
        <v>0.99968396905383128</v>
      </c>
      <c r="S3867" s="2">
        <v>19960.548261271102</v>
      </c>
      <c r="T3867" s="2">
        <v>3925</v>
      </c>
      <c r="U3867" s="2">
        <v>12339094664.726116</v>
      </c>
      <c r="V3867" s="4">
        <v>0.99967179135972584</v>
      </c>
      <c r="W3867" s="2">
        <v>25966.318086674732</v>
      </c>
      <c r="X3867" s="2">
        <v>3753</v>
      </c>
      <c r="Y3867" s="2">
        <v>14152849307.073561</v>
      </c>
      <c r="Z3867" s="4">
        <v>0.99946204911106351</v>
      </c>
      <c r="AA3867" s="2">
        <v>20365.812840365634</v>
      </c>
      <c r="AB3867" s="2">
        <v>3862</v>
      </c>
      <c r="AC3867" s="2">
        <v>15855712982.71463</v>
      </c>
      <c r="AD3867" s="4">
        <v>0.9996889269874768</v>
      </c>
    </row>
    <row r="3868" spans="1:30" x14ac:dyDescent="0.2">
      <c r="A3868">
        <v>2532</v>
      </c>
      <c r="B3868">
        <v>3753</v>
      </c>
      <c r="C3868">
        <v>1</v>
      </c>
      <c r="D3868" t="s">
        <v>7508</v>
      </c>
      <c r="E3868" t="s">
        <v>7509</v>
      </c>
      <c r="F3868" t="s">
        <v>8510</v>
      </c>
      <c r="G3868" s="2">
        <v>36296.445214671163</v>
      </c>
      <c r="H3868" s="2">
        <v>3513</v>
      </c>
      <c r="I3868" s="2">
        <v>7476365119.3384371</v>
      </c>
      <c r="J3868" s="4">
        <v>0.99802548717011319</v>
      </c>
      <c r="K3868" s="2">
        <v>23783.681133854203</v>
      </c>
      <c r="L3868" s="2">
        <v>3839</v>
      </c>
      <c r="M3868" s="2">
        <v>8788364401.2801571</v>
      </c>
      <c r="N3868" s="4">
        <v>0.99931040825153816</v>
      </c>
      <c r="O3868" s="2">
        <v>22040.061355634371</v>
      </c>
      <c r="P3868" s="2">
        <v>3862</v>
      </c>
      <c r="Q3868" s="2">
        <v>9859441270.272398</v>
      </c>
      <c r="R3868" s="4">
        <v>0.99945098821898082</v>
      </c>
      <c r="S3868" s="2">
        <v>18946.657086825267</v>
      </c>
      <c r="T3868" s="2">
        <v>3951</v>
      </c>
      <c r="U3868" s="2">
        <v>12339600842.542154</v>
      </c>
      <c r="V3868" s="4">
        <v>0.99971280017745956</v>
      </c>
      <c r="W3868" s="2">
        <v>17798.512447854602</v>
      </c>
      <c r="X3868" s="2">
        <v>3943</v>
      </c>
      <c r="Y3868" s="2">
        <v>14156963192.300747</v>
      </c>
      <c r="Z3868" s="4">
        <v>0.9997525681485917</v>
      </c>
      <c r="AA3868" s="2">
        <v>20362.368187295167</v>
      </c>
      <c r="AB3868" s="2">
        <v>3863</v>
      </c>
      <c r="AC3868" s="2">
        <v>15855733345.082817</v>
      </c>
      <c r="AD3868" s="4">
        <v>0.99969021081709875</v>
      </c>
    </row>
    <row r="3869" spans="1:30" x14ac:dyDescent="0.2">
      <c r="A3869">
        <v>3202</v>
      </c>
      <c r="B3869">
        <v>4089</v>
      </c>
      <c r="C3869">
        <v>1</v>
      </c>
      <c r="D3869" t="s">
        <v>8180</v>
      </c>
      <c r="E3869" t="s">
        <v>8181</v>
      </c>
      <c r="F3869" t="s">
        <v>8510</v>
      </c>
      <c r="G3869" s="2">
        <v>14081.3557468034</v>
      </c>
      <c r="H3869" s="2">
        <v>4035</v>
      </c>
      <c r="I3869" s="2">
        <v>7489145588.4121456</v>
      </c>
      <c r="J3869" s="4">
        <v>0.99973156140136732</v>
      </c>
      <c r="K3869" s="2">
        <v>11716.089140798793</v>
      </c>
      <c r="L3869" s="2">
        <v>4122</v>
      </c>
      <c r="M3869" s="2">
        <v>8793362492.8739777</v>
      </c>
      <c r="N3869" s="4">
        <v>0.99987873299582986</v>
      </c>
      <c r="O3869" s="2">
        <v>12925.844735821602</v>
      </c>
      <c r="P3869" s="2">
        <v>4091</v>
      </c>
      <c r="Q3869" s="2">
        <v>9863469710.7792625</v>
      </c>
      <c r="R3869" s="4">
        <v>0.99985935099889889</v>
      </c>
      <c r="S3869" s="2">
        <v>13475.1456475987</v>
      </c>
      <c r="T3869" s="2">
        <v>4077</v>
      </c>
      <c r="U3869" s="2">
        <v>12341630073.198362</v>
      </c>
      <c r="V3869" s="4">
        <v>0.99987720159428095</v>
      </c>
      <c r="W3869" s="2">
        <v>13536.605599040699</v>
      </c>
      <c r="X3869" s="2">
        <v>4056</v>
      </c>
      <c r="Y3869" s="2">
        <v>14158721404.037806</v>
      </c>
      <c r="Z3869" s="4">
        <v>0.99987673154971068</v>
      </c>
      <c r="AA3869" s="2">
        <v>20352.298588626702</v>
      </c>
      <c r="AB3869" s="2">
        <v>3864</v>
      </c>
      <c r="AC3869" s="2">
        <v>15855753697.381405</v>
      </c>
      <c r="AD3869" s="4">
        <v>0.9996914940118411</v>
      </c>
    </row>
    <row r="3870" spans="1:30" x14ac:dyDescent="0.2">
      <c r="A3870">
        <v>4815</v>
      </c>
      <c r="B3870">
        <v>4122</v>
      </c>
      <c r="C3870">
        <v>1</v>
      </c>
      <c r="D3870" t="s">
        <v>8246</v>
      </c>
      <c r="E3870" t="s">
        <v>8247</v>
      </c>
      <c r="F3870" t="s">
        <v>8510</v>
      </c>
      <c r="G3870" s="2">
        <v>14687.9470517018</v>
      </c>
      <c r="H3870" s="2">
        <v>4013</v>
      </c>
      <c r="I3870" s="2">
        <v>7488830941.1022949</v>
      </c>
      <c r="J3870" s="4">
        <v>0.99968955890019351</v>
      </c>
      <c r="K3870" s="2">
        <v>18829.898495842197</v>
      </c>
      <c r="L3870" s="2">
        <v>3944</v>
      </c>
      <c r="M3870" s="2">
        <v>8790592135.3099174</v>
      </c>
      <c r="N3870" s="4">
        <v>0.99956372021052242</v>
      </c>
      <c r="O3870" s="2">
        <v>18302.3157306711</v>
      </c>
      <c r="P3870" s="2">
        <v>3963</v>
      </c>
      <c r="Q3870" s="2">
        <v>9861488697.5034428</v>
      </c>
      <c r="R3870" s="4">
        <v>0.99965853579832942</v>
      </c>
      <c r="S3870" s="2">
        <v>19395.609687719698</v>
      </c>
      <c r="T3870" s="2">
        <v>3940</v>
      </c>
      <c r="U3870" s="2">
        <v>12339390156.905645</v>
      </c>
      <c r="V3870" s="4">
        <v>0.99969573113849153</v>
      </c>
      <c r="W3870" s="2">
        <v>15318.638605538099</v>
      </c>
      <c r="X3870" s="2">
        <v>4006</v>
      </c>
      <c r="Y3870" s="2">
        <v>14158000527.602226</v>
      </c>
      <c r="Z3870" s="4">
        <v>0.99982582387565666</v>
      </c>
      <c r="AA3870" s="2">
        <v>20214.710252690133</v>
      </c>
      <c r="AB3870" s="2">
        <v>3865</v>
      </c>
      <c r="AC3870" s="2">
        <v>15855773912.091658</v>
      </c>
      <c r="AD3870" s="4">
        <v>0.99969276853175859</v>
      </c>
    </row>
    <row r="3871" spans="1:30" x14ac:dyDescent="0.2">
      <c r="A3871">
        <v>5820</v>
      </c>
      <c r="B3871">
        <v>4044</v>
      </c>
      <c r="C3871">
        <v>1</v>
      </c>
      <c r="D3871" t="s">
        <v>8090</v>
      </c>
      <c r="E3871" t="s">
        <v>8091</v>
      </c>
      <c r="F3871" t="s">
        <v>8510</v>
      </c>
      <c r="G3871" s="2">
        <v>15125.821234353294</v>
      </c>
      <c r="H3871" s="2">
        <v>3999</v>
      </c>
      <c r="I3871" s="2">
        <v>7488623339.2830849</v>
      </c>
      <c r="J3871" s="4">
        <v>0.99966184598041941</v>
      </c>
      <c r="K3871" s="2">
        <v>14388.997978198</v>
      </c>
      <c r="L3871" s="2">
        <v>4069</v>
      </c>
      <c r="M3871" s="2">
        <v>8792668996.3835735</v>
      </c>
      <c r="N3871" s="4">
        <v>0.99979987665472891</v>
      </c>
      <c r="O3871" s="2">
        <v>17285.461232655867</v>
      </c>
      <c r="P3871" s="2">
        <v>3986</v>
      </c>
      <c r="Q3871" s="2">
        <v>9861896310.6716957</v>
      </c>
      <c r="R3871" s="4">
        <v>0.99969985552149154</v>
      </c>
      <c r="S3871" s="2">
        <v>16074.385660782398</v>
      </c>
      <c r="T3871" s="2">
        <v>4011</v>
      </c>
      <c r="U3871" s="2">
        <v>12340646840.877928</v>
      </c>
      <c r="V3871" s="4">
        <v>0.99979754343119853</v>
      </c>
      <c r="W3871" s="2">
        <v>19739.845438386932</v>
      </c>
      <c r="X3871" s="2">
        <v>3890</v>
      </c>
      <c r="Y3871" s="2">
        <v>14155965202.178337</v>
      </c>
      <c r="Z3871" s="4">
        <v>0.99968209094424254</v>
      </c>
      <c r="AA3871" s="2">
        <v>20163.762238099334</v>
      </c>
      <c r="AB3871" s="2">
        <v>3866</v>
      </c>
      <c r="AC3871" s="2">
        <v>15855794075.853895</v>
      </c>
      <c r="AD3871" s="4">
        <v>0.99969403983944793</v>
      </c>
    </row>
    <row r="3872" spans="1:30" x14ac:dyDescent="0.2">
      <c r="A3872">
        <v>389</v>
      </c>
      <c r="B3872">
        <v>3935</v>
      </c>
      <c r="C3872">
        <v>1</v>
      </c>
      <c r="D3872" t="s">
        <v>7872</v>
      </c>
      <c r="E3872" t="s">
        <v>7873</v>
      </c>
      <c r="F3872" t="s">
        <v>8510</v>
      </c>
      <c r="G3872" s="2">
        <v>39823.172889887064</v>
      </c>
      <c r="H3872" s="2">
        <v>3433</v>
      </c>
      <c r="I3872" s="2">
        <v>7473343064.734971</v>
      </c>
      <c r="J3872" s="4">
        <v>0.99762207087493016</v>
      </c>
      <c r="K3872" s="2">
        <v>29077.609174189169</v>
      </c>
      <c r="L3872" s="2">
        <v>3712</v>
      </c>
      <c r="M3872" s="2">
        <v>8784986128.2238884</v>
      </c>
      <c r="N3872" s="4">
        <v>0.99892627039915771</v>
      </c>
      <c r="O3872" s="2">
        <v>23797.960395139798</v>
      </c>
      <c r="P3872" s="2">
        <v>3832</v>
      </c>
      <c r="Q3872" s="2">
        <v>9858758312.6634502</v>
      </c>
      <c r="R3872" s="4">
        <v>0.99938175684587738</v>
      </c>
      <c r="S3872" s="2">
        <v>22577.771236321398</v>
      </c>
      <c r="T3872" s="2">
        <v>3855</v>
      </c>
      <c r="U3872" s="2">
        <v>12337608756.649725</v>
      </c>
      <c r="V3872" s="4">
        <v>0.99955140810399412</v>
      </c>
      <c r="W3872" s="2">
        <v>22734.307262747036</v>
      </c>
      <c r="X3872" s="2">
        <v>3826</v>
      </c>
      <c r="Y3872" s="2">
        <v>14154620444.942583</v>
      </c>
      <c r="Z3872" s="4">
        <v>0.99958712534450767</v>
      </c>
      <c r="AA3872" s="2">
        <v>20116.509443793035</v>
      </c>
      <c r="AB3872" s="2">
        <v>3867</v>
      </c>
      <c r="AC3872" s="2">
        <v>15855814192.363338</v>
      </c>
      <c r="AD3872" s="4">
        <v>0.99969530816788965</v>
      </c>
    </row>
    <row r="3873" spans="1:30" x14ac:dyDescent="0.2">
      <c r="A3873">
        <v>5572</v>
      </c>
      <c r="B3873">
        <v>3949</v>
      </c>
      <c r="C3873">
        <v>1</v>
      </c>
      <c r="D3873" t="s">
        <v>7900</v>
      </c>
      <c r="E3873" t="s">
        <v>7901</v>
      </c>
      <c r="F3873" t="s">
        <v>8510</v>
      </c>
      <c r="G3873" s="2">
        <v>19904.453025619165</v>
      </c>
      <c r="H3873" s="2">
        <v>3881</v>
      </c>
      <c r="I3873" s="2">
        <v>7486559827.6711235</v>
      </c>
      <c r="J3873" s="4">
        <v>0.99938638629527343</v>
      </c>
      <c r="K3873" s="2">
        <v>14382.199094485499</v>
      </c>
      <c r="L3873" s="2">
        <v>4070</v>
      </c>
      <c r="M3873" s="2">
        <v>8792683378.5826683</v>
      </c>
      <c r="N3873" s="4">
        <v>0.99980151203084577</v>
      </c>
      <c r="O3873" s="2">
        <v>15145.836832090667</v>
      </c>
      <c r="P3873" s="2">
        <v>4034</v>
      </c>
      <c r="Q3873" s="2">
        <v>9862670342.1022167</v>
      </c>
      <c r="R3873" s="4">
        <v>0.99977831904259185</v>
      </c>
      <c r="S3873" s="2">
        <v>16816.470921799701</v>
      </c>
      <c r="T3873" s="2">
        <v>3993</v>
      </c>
      <c r="U3873" s="2">
        <v>12340350454.365448</v>
      </c>
      <c r="V3873" s="4">
        <v>0.99977353119659651</v>
      </c>
      <c r="W3873" s="2">
        <v>17319.943369746532</v>
      </c>
      <c r="X3873" s="2">
        <v>3956</v>
      </c>
      <c r="Y3873" s="2">
        <v>14157191315.536659</v>
      </c>
      <c r="Z3873" s="4">
        <v>0.99976867801536606</v>
      </c>
      <c r="AA3873" s="2">
        <v>20095.349022307</v>
      </c>
      <c r="AB3873" s="2">
        <v>3868</v>
      </c>
      <c r="AC3873" s="2">
        <v>15855834287.71236</v>
      </c>
      <c r="AD3873" s="4">
        <v>0.99969657516218524</v>
      </c>
    </row>
    <row r="3874" spans="1:30" x14ac:dyDescent="0.2">
      <c r="A3874">
        <v>4061</v>
      </c>
      <c r="B3874">
        <v>3631</v>
      </c>
      <c r="C3874">
        <v>1</v>
      </c>
      <c r="D3874" t="s">
        <v>7264</v>
      </c>
      <c r="E3874" t="s">
        <v>7265</v>
      </c>
      <c r="F3874" t="s">
        <v>8510</v>
      </c>
      <c r="G3874" s="2">
        <v>26410.559662194864</v>
      </c>
      <c r="H3874" s="2">
        <v>3718</v>
      </c>
      <c r="I3874" s="2">
        <v>7482804342.5396738</v>
      </c>
      <c r="J3874" s="4">
        <v>0.99888506381863562</v>
      </c>
      <c r="K3874" s="2">
        <v>19888.754974521169</v>
      </c>
      <c r="L3874" s="2">
        <v>3921</v>
      </c>
      <c r="M3874" s="2">
        <v>8790146485.0726414</v>
      </c>
      <c r="N3874" s="4">
        <v>0.9995130460577204</v>
      </c>
      <c r="O3874" s="2">
        <v>21721.360424606031</v>
      </c>
      <c r="P3874" s="2">
        <v>3871</v>
      </c>
      <c r="Q3874" s="2">
        <v>9859638097.5934963</v>
      </c>
      <c r="R3874" s="4">
        <v>0.99947094059307462</v>
      </c>
      <c r="S3874" s="2">
        <v>16295.232699035967</v>
      </c>
      <c r="T3874" s="2">
        <v>4005</v>
      </c>
      <c r="U3874" s="2">
        <v>12340549876.136518</v>
      </c>
      <c r="V3874" s="4">
        <v>0.99978968767521503</v>
      </c>
      <c r="W3874" s="2">
        <v>16797.679024347835</v>
      </c>
      <c r="X3874" s="2">
        <v>3966</v>
      </c>
      <c r="Y3874" s="2">
        <v>14157361401.643122</v>
      </c>
      <c r="Z3874" s="4">
        <v>0.99978068934996034</v>
      </c>
      <c r="AA3874" s="2">
        <v>20095.262181408103</v>
      </c>
      <c r="AB3874" s="2">
        <v>3869</v>
      </c>
      <c r="AC3874" s="2">
        <v>15855854382.974543</v>
      </c>
      <c r="AD3874" s="4">
        <v>0.99969784215100566</v>
      </c>
    </row>
    <row r="3875" spans="1:30" x14ac:dyDescent="0.2">
      <c r="A3875">
        <v>4755</v>
      </c>
      <c r="B3875">
        <v>3784</v>
      </c>
      <c r="C3875">
        <v>1</v>
      </c>
      <c r="D3875" t="s">
        <v>7570</v>
      </c>
      <c r="E3875" t="s">
        <v>7571</v>
      </c>
      <c r="F3875" t="s">
        <v>8510</v>
      </c>
      <c r="G3875" s="2">
        <v>21581.495266795166</v>
      </c>
      <c r="H3875" s="2">
        <v>3835</v>
      </c>
      <c r="I3875" s="2">
        <v>7485605205.5588923</v>
      </c>
      <c r="J3875" s="4">
        <v>0.99925895308629886</v>
      </c>
      <c r="K3875" s="2">
        <v>25018.4830841806</v>
      </c>
      <c r="L3875" s="2">
        <v>3810</v>
      </c>
      <c r="M3875" s="2">
        <v>8787657508.6774006</v>
      </c>
      <c r="N3875" s="4">
        <v>0.99923002866061594</v>
      </c>
      <c r="O3875" s="2">
        <v>21066.902497139832</v>
      </c>
      <c r="P3875" s="2">
        <v>3893</v>
      </c>
      <c r="Q3875" s="2">
        <v>9860108013.1367817</v>
      </c>
      <c r="R3875" s="4">
        <v>0.99951857590437088</v>
      </c>
      <c r="S3875" s="2">
        <v>25403.240113299264</v>
      </c>
      <c r="T3875" s="2">
        <v>3788</v>
      </c>
      <c r="U3875" s="2">
        <v>12336001871.345844</v>
      </c>
      <c r="V3875" s="4">
        <v>0.99942122368172592</v>
      </c>
      <c r="W3875" s="2">
        <v>24010.394429956232</v>
      </c>
      <c r="X3875" s="2">
        <v>3795</v>
      </c>
      <c r="Y3875" s="2">
        <v>14153894758.307398</v>
      </c>
      <c r="Z3875" s="4">
        <v>0.99953587797829346</v>
      </c>
      <c r="AA3875" s="2">
        <v>20093.122906577235</v>
      </c>
      <c r="AB3875" s="2">
        <v>3870</v>
      </c>
      <c r="AC3875" s="2">
        <v>15855874476.097448</v>
      </c>
      <c r="AD3875" s="4">
        <v>0.99969910900494652</v>
      </c>
    </row>
    <row r="3876" spans="1:30" x14ac:dyDescent="0.2">
      <c r="A3876">
        <v>5904</v>
      </c>
      <c r="B3876">
        <v>3814</v>
      </c>
      <c r="C3876">
        <v>1</v>
      </c>
      <c r="D3876" t="s">
        <v>7630</v>
      </c>
      <c r="E3876" t="s">
        <v>7631</v>
      </c>
      <c r="F3876" t="s">
        <v>8510</v>
      </c>
      <c r="G3876" s="2">
        <v>22337.881157100037</v>
      </c>
      <c r="H3876" s="2">
        <v>3816</v>
      </c>
      <c r="I3876" s="2">
        <v>7485189154.2910805</v>
      </c>
      <c r="J3876" s="4">
        <v>0.99920341409607871</v>
      </c>
      <c r="K3876" s="2">
        <v>22110.539296349398</v>
      </c>
      <c r="L3876" s="2">
        <v>3875</v>
      </c>
      <c r="M3876" s="2">
        <v>8789184532.0866489</v>
      </c>
      <c r="N3876" s="4">
        <v>0.99940366397167368</v>
      </c>
      <c r="O3876" s="2">
        <v>21259.695568248764</v>
      </c>
      <c r="P3876" s="2">
        <v>3886</v>
      </c>
      <c r="Q3876" s="2">
        <v>9859959924.0322819</v>
      </c>
      <c r="R3876" s="4">
        <v>0.99950356412045938</v>
      </c>
      <c r="S3876" s="2">
        <v>23454.947388633504</v>
      </c>
      <c r="T3876" s="2">
        <v>3835</v>
      </c>
      <c r="U3876" s="2">
        <v>12337148883.92366</v>
      </c>
      <c r="V3876" s="4">
        <v>0.99951415076831795</v>
      </c>
      <c r="W3876" s="2">
        <v>17989.925657364769</v>
      </c>
      <c r="X3876" s="2">
        <v>3938</v>
      </c>
      <c r="Y3876" s="2">
        <v>14156873678.777788</v>
      </c>
      <c r="Z3876" s="4">
        <v>0.99974624678056612</v>
      </c>
      <c r="AA3876" s="2">
        <v>20015.158226624233</v>
      </c>
      <c r="AB3876" s="2">
        <v>3871</v>
      </c>
      <c r="AC3876" s="2">
        <v>15855894491.255674</v>
      </c>
      <c r="AD3876" s="4">
        <v>0.99970037094328212</v>
      </c>
    </row>
    <row r="3877" spans="1:30" x14ac:dyDescent="0.2">
      <c r="A3877">
        <v>1293</v>
      </c>
      <c r="B3877">
        <v>3997</v>
      </c>
      <c r="C3877">
        <v>1</v>
      </c>
      <c r="D3877" t="s">
        <v>7996</v>
      </c>
      <c r="E3877" t="s">
        <v>7997</v>
      </c>
      <c r="F3877" t="s">
        <v>8510</v>
      </c>
      <c r="G3877" s="2">
        <v>17596.751264224633</v>
      </c>
      <c r="H3877" s="2">
        <v>3939</v>
      </c>
      <c r="I3877" s="2">
        <v>7487634478.2043009</v>
      </c>
      <c r="J3877" s="4">
        <v>0.99952984218657792</v>
      </c>
      <c r="K3877" s="2">
        <v>13446.145309072801</v>
      </c>
      <c r="L3877" s="2">
        <v>4090</v>
      </c>
      <c r="M3877" s="2">
        <v>8792961640.10886</v>
      </c>
      <c r="N3877" s="4">
        <v>0.99983315268963535</v>
      </c>
      <c r="O3877" s="2">
        <v>14380.910069741032</v>
      </c>
      <c r="P3877" s="2">
        <v>4052</v>
      </c>
      <c r="Q3877" s="2">
        <v>9862935420.0690517</v>
      </c>
      <c r="R3877" s="4">
        <v>0.99980518998067502</v>
      </c>
      <c r="S3877" s="2">
        <v>11175.345325711567</v>
      </c>
      <c r="T3877" s="2">
        <v>4131</v>
      </c>
      <c r="U3877" s="2">
        <v>12342293720.670744</v>
      </c>
      <c r="V3877" s="4">
        <v>0.99993096807193371</v>
      </c>
      <c r="W3877" s="2">
        <v>14619.764347824399</v>
      </c>
      <c r="X3877" s="2">
        <v>4026</v>
      </c>
      <c r="Y3877" s="2">
        <v>14158299225.866058</v>
      </c>
      <c r="Z3877" s="4">
        <v>0.99984691769022072</v>
      </c>
      <c r="AA3877" s="2">
        <v>20010.428477356701</v>
      </c>
      <c r="AB3877" s="2">
        <v>3872</v>
      </c>
      <c r="AC3877" s="2">
        <v>15855914501.684153</v>
      </c>
      <c r="AD3877" s="4">
        <v>0.99970163258341116</v>
      </c>
    </row>
    <row r="3878" spans="1:30" x14ac:dyDescent="0.2">
      <c r="A3878">
        <v>2123</v>
      </c>
      <c r="B3878">
        <v>3981</v>
      </c>
      <c r="C3878">
        <v>1</v>
      </c>
      <c r="D3878" t="s">
        <v>7964</v>
      </c>
      <c r="E3878" t="s">
        <v>7965</v>
      </c>
      <c r="F3878" t="s">
        <v>8510</v>
      </c>
      <c r="G3878" s="2">
        <v>23659.197981836067</v>
      </c>
      <c r="H3878" s="2">
        <v>3785</v>
      </c>
      <c r="I3878" s="2">
        <v>7484478302.6733093</v>
      </c>
      <c r="J3878" s="4">
        <v>0.99910852198998068</v>
      </c>
      <c r="K3878" s="2">
        <v>28321.003951704934</v>
      </c>
      <c r="L3878" s="2">
        <v>3737</v>
      </c>
      <c r="M3878" s="2">
        <v>8785703721.5119495</v>
      </c>
      <c r="N3878" s="4">
        <v>0.99900786674734121</v>
      </c>
      <c r="O3878" s="2">
        <v>26092.795054317667</v>
      </c>
      <c r="P3878" s="2">
        <v>3786</v>
      </c>
      <c r="Q3878" s="2">
        <v>9857611112.4909973</v>
      </c>
      <c r="R3878" s="4">
        <v>0.99926546523110804</v>
      </c>
      <c r="S3878" s="2">
        <v>22597.6052757666</v>
      </c>
      <c r="T3878" s="2">
        <v>3854</v>
      </c>
      <c r="U3878" s="2">
        <v>12337586178.878489</v>
      </c>
      <c r="V3878" s="4">
        <v>0.99954957892919394</v>
      </c>
      <c r="W3878" s="2">
        <v>23533.163258184231</v>
      </c>
      <c r="X3878" s="2">
        <v>3811</v>
      </c>
      <c r="Y3878" s="2">
        <v>14154274199.060406</v>
      </c>
      <c r="Z3878" s="4">
        <v>0.99956267375801877</v>
      </c>
      <c r="AA3878" s="2">
        <v>19992.502584401835</v>
      </c>
      <c r="AB3878" s="2">
        <v>3873</v>
      </c>
      <c r="AC3878" s="2">
        <v>15855934494.186737</v>
      </c>
      <c r="AD3878" s="4">
        <v>0.99970289309332816</v>
      </c>
    </row>
    <row r="3879" spans="1:30" x14ac:dyDescent="0.2">
      <c r="A3879">
        <v>1327</v>
      </c>
      <c r="B3879">
        <v>3865</v>
      </c>
      <c r="C3879">
        <v>1</v>
      </c>
      <c r="D3879" t="s">
        <v>7732</v>
      </c>
      <c r="E3879" t="s">
        <v>7733</v>
      </c>
      <c r="F3879" t="s">
        <v>8510</v>
      </c>
      <c r="G3879" s="2">
        <v>19552.804313572964</v>
      </c>
      <c r="H3879" s="2">
        <v>3885</v>
      </c>
      <c r="I3879" s="2">
        <v>7486638632.8151398</v>
      </c>
      <c r="J3879" s="4">
        <v>0.99939690605199927</v>
      </c>
      <c r="K3879" s="2">
        <v>25062.489277182365</v>
      </c>
      <c r="L3879" s="2">
        <v>3807</v>
      </c>
      <c r="M3879" s="2">
        <v>8787582418.8362408</v>
      </c>
      <c r="N3879" s="4">
        <v>0.99922149031873586</v>
      </c>
      <c r="O3879" s="2">
        <v>22992.762601201164</v>
      </c>
      <c r="P3879" s="2">
        <v>3842</v>
      </c>
      <c r="Q3879" s="2">
        <v>9858991255.1025009</v>
      </c>
      <c r="R3879" s="4">
        <v>0.99940537020737774</v>
      </c>
      <c r="S3879" s="2">
        <v>27413.310196877836</v>
      </c>
      <c r="T3879" s="2">
        <v>3737</v>
      </c>
      <c r="U3879" s="2">
        <v>12334661598.049236</v>
      </c>
      <c r="V3879" s="4">
        <v>0.99931263926417035</v>
      </c>
      <c r="W3879" s="2">
        <v>20856.138867535064</v>
      </c>
      <c r="X3879" s="2">
        <v>3859</v>
      </c>
      <c r="Y3879" s="2">
        <v>14155336632.350092</v>
      </c>
      <c r="Z3879" s="4">
        <v>0.99963770188343115</v>
      </c>
      <c r="AA3879" s="2">
        <v>19986.653020850499</v>
      </c>
      <c r="AB3879" s="2">
        <v>3874</v>
      </c>
      <c r="AC3879" s="2">
        <v>15855954480.839758</v>
      </c>
      <c r="AD3879" s="4">
        <v>0.99970415323443529</v>
      </c>
    </row>
    <row r="3880" spans="1:30" x14ac:dyDescent="0.2">
      <c r="A3880">
        <v>5108</v>
      </c>
      <c r="B3880">
        <v>3873</v>
      </c>
      <c r="C3880">
        <v>1</v>
      </c>
      <c r="D3880" t="s">
        <v>7748</v>
      </c>
      <c r="E3880" t="s">
        <v>7749</v>
      </c>
      <c r="F3880" t="s">
        <v>8510</v>
      </c>
      <c r="G3880" s="2">
        <v>15648.579776974666</v>
      </c>
      <c r="H3880" s="2">
        <v>3991</v>
      </c>
      <c r="I3880" s="2">
        <v>7488500278.1657343</v>
      </c>
      <c r="J3880" s="4">
        <v>0.99964541846121258</v>
      </c>
      <c r="K3880" s="2">
        <v>13103.998470586899</v>
      </c>
      <c r="L3880" s="2">
        <v>4094</v>
      </c>
      <c r="M3880" s="2">
        <v>8793014462.4017735</v>
      </c>
      <c r="N3880" s="4">
        <v>0.99983915902536358</v>
      </c>
      <c r="O3880" s="2">
        <v>16083.019697744867</v>
      </c>
      <c r="P3880" s="2">
        <v>4011</v>
      </c>
      <c r="Q3880" s="2">
        <v>9862312794.5091</v>
      </c>
      <c r="R3880" s="4">
        <v>0.99974207446386976</v>
      </c>
      <c r="S3880" s="2">
        <v>14327.131904229767</v>
      </c>
      <c r="T3880" s="2">
        <v>4062</v>
      </c>
      <c r="U3880" s="2">
        <v>12341420316.430141</v>
      </c>
      <c r="V3880" s="4">
        <v>0.99986020780908558</v>
      </c>
      <c r="W3880" s="2">
        <v>23140.2371124729</v>
      </c>
      <c r="X3880" s="2">
        <v>3818</v>
      </c>
      <c r="Y3880" s="2">
        <v>14154437275.324106</v>
      </c>
      <c r="Z3880" s="4">
        <v>0.99957419006354442</v>
      </c>
      <c r="AA3880" s="2">
        <v>19975.022489361232</v>
      </c>
      <c r="AB3880" s="2">
        <v>3875</v>
      </c>
      <c r="AC3880" s="2">
        <v>15855974455.862247</v>
      </c>
      <c r="AD3880" s="4">
        <v>0.99970541264224755</v>
      </c>
    </row>
    <row r="3881" spans="1:30" x14ac:dyDescent="0.2">
      <c r="A3881">
        <v>3615</v>
      </c>
      <c r="B3881">
        <v>3743</v>
      </c>
      <c r="C3881">
        <v>1</v>
      </c>
      <c r="D3881" t="s">
        <v>7488</v>
      </c>
      <c r="E3881" t="s">
        <v>7489</v>
      </c>
      <c r="F3881" t="s">
        <v>8510</v>
      </c>
      <c r="G3881" s="2">
        <v>26408.328854874533</v>
      </c>
      <c r="H3881" s="2">
        <v>3719</v>
      </c>
      <c r="I3881" s="2">
        <v>7482830750.8685284</v>
      </c>
      <c r="J3881" s="4">
        <v>0.99888858908590794</v>
      </c>
      <c r="K3881" s="2">
        <v>29746.206981126732</v>
      </c>
      <c r="L3881" s="2">
        <v>3690</v>
      </c>
      <c r="M3881" s="2">
        <v>8784338909.4685593</v>
      </c>
      <c r="N3881" s="4">
        <v>0.99885267622291685</v>
      </c>
      <c r="O3881" s="2">
        <v>28886.1186451883</v>
      </c>
      <c r="P3881" s="2">
        <v>3733</v>
      </c>
      <c r="Q3881" s="2">
        <v>9856165147.0791779</v>
      </c>
      <c r="R3881" s="4">
        <v>0.99911888780139801</v>
      </c>
      <c r="S3881" s="2">
        <v>21489.167365928533</v>
      </c>
      <c r="T3881" s="2">
        <v>3881</v>
      </c>
      <c r="U3881" s="2">
        <v>12338181426.790747</v>
      </c>
      <c r="V3881" s="4">
        <v>0.99959780390541131</v>
      </c>
      <c r="W3881" s="2">
        <v>19217.102334347303</v>
      </c>
      <c r="X3881" s="2">
        <v>3906</v>
      </c>
      <c r="Y3881" s="2">
        <v>14156277391.56926</v>
      </c>
      <c r="Z3881" s="4">
        <v>0.99970413749060172</v>
      </c>
      <c r="AA3881" s="2">
        <v>19967.367511821936</v>
      </c>
      <c r="AB3881" s="2">
        <v>3876</v>
      </c>
      <c r="AC3881" s="2">
        <v>15855994423.229759</v>
      </c>
      <c r="AD3881" s="4">
        <v>0.9997066715674201</v>
      </c>
    </row>
    <row r="3882" spans="1:30" x14ac:dyDescent="0.2">
      <c r="A3882">
        <v>1091</v>
      </c>
      <c r="B3882">
        <v>4026</v>
      </c>
      <c r="C3882">
        <v>1</v>
      </c>
      <c r="D3882" t="s">
        <v>8054</v>
      </c>
      <c r="E3882" t="s">
        <v>8055</v>
      </c>
      <c r="F3882" t="s">
        <v>8510</v>
      </c>
      <c r="G3882" s="2">
        <v>19105.795131551629</v>
      </c>
      <c r="H3882" s="2">
        <v>3894</v>
      </c>
      <c r="I3882" s="2">
        <v>7486812130.3110905</v>
      </c>
      <c r="J3882" s="4">
        <v>0.99942006636053893</v>
      </c>
      <c r="K3882" s="2">
        <v>14209.546152496032</v>
      </c>
      <c r="L3882" s="2">
        <v>4075</v>
      </c>
      <c r="M3882" s="2">
        <v>8792754777.0431881</v>
      </c>
      <c r="N3882" s="4">
        <v>0.99980963063192707</v>
      </c>
      <c r="O3882" s="2">
        <v>17528.770300701068</v>
      </c>
      <c r="P3882" s="2">
        <v>3978</v>
      </c>
      <c r="Q3882" s="2">
        <v>9861757121.7072239</v>
      </c>
      <c r="R3882" s="4">
        <v>0.99968574594425719</v>
      </c>
      <c r="S3882" s="2">
        <v>15972.890018440065</v>
      </c>
      <c r="T3882" s="2">
        <v>4015</v>
      </c>
      <c r="U3882" s="2">
        <v>12340710860.796631</v>
      </c>
      <c r="V3882" s="4">
        <v>0.99980273010887233</v>
      </c>
      <c r="W3882" s="2">
        <v>16210.464289451966</v>
      </c>
      <c r="X3882" s="2">
        <v>3980</v>
      </c>
      <c r="Y3882" s="2">
        <v>14157592273.376181</v>
      </c>
      <c r="Z3882" s="4">
        <v>0.99979699331324001</v>
      </c>
      <c r="AA3882" s="2">
        <v>19953.125427262166</v>
      </c>
      <c r="AB3882" s="2">
        <v>3877</v>
      </c>
      <c r="AC3882" s="2">
        <v>15856014376.355186</v>
      </c>
      <c r="AD3882" s="4">
        <v>0.99970792959464161</v>
      </c>
    </row>
    <row r="3883" spans="1:30" x14ac:dyDescent="0.2">
      <c r="A3883">
        <v>4348</v>
      </c>
      <c r="B3883">
        <v>4072</v>
      </c>
      <c r="C3883">
        <v>1</v>
      </c>
      <c r="D3883" t="s">
        <v>8146</v>
      </c>
      <c r="E3883" t="s">
        <v>8147</v>
      </c>
      <c r="F3883" t="s">
        <v>8510</v>
      </c>
      <c r="G3883" s="2">
        <v>24535.059649205399</v>
      </c>
      <c r="H3883" s="2">
        <v>3758</v>
      </c>
      <c r="I3883" s="2">
        <v>7483828476.2391977</v>
      </c>
      <c r="J3883" s="4">
        <v>0.99902177618060295</v>
      </c>
      <c r="K3883" s="2">
        <v>19647.1085786904</v>
      </c>
      <c r="L3883" s="2">
        <v>3929</v>
      </c>
      <c r="M3883" s="2">
        <v>8790304460.5503788</v>
      </c>
      <c r="N3883" s="4">
        <v>0.99953100918850835</v>
      </c>
      <c r="O3883" s="2">
        <v>19453.387555647001</v>
      </c>
      <c r="P3883" s="2">
        <v>3932</v>
      </c>
      <c r="Q3883" s="2">
        <v>9860899874.3296394</v>
      </c>
      <c r="R3883" s="4">
        <v>0.99959884682744238</v>
      </c>
      <c r="S3883" s="2">
        <v>15847.839446447435</v>
      </c>
      <c r="T3883" s="2">
        <v>4019</v>
      </c>
      <c r="U3883" s="2">
        <v>12340774455.847273</v>
      </c>
      <c r="V3883" s="4">
        <v>0.99980788236517026</v>
      </c>
      <c r="W3883" s="2">
        <v>21861.319350075803</v>
      </c>
      <c r="X3883" s="2">
        <v>3840</v>
      </c>
      <c r="Y3883" s="2">
        <v>14154931443.732859</v>
      </c>
      <c r="Z3883" s="4">
        <v>0.99960908781167279</v>
      </c>
      <c r="AA3883" s="2">
        <v>19858.529425902536</v>
      </c>
      <c r="AB3883" s="2">
        <v>3878</v>
      </c>
      <c r="AC3883" s="2">
        <v>15856034234.884613</v>
      </c>
      <c r="AD3883" s="4">
        <v>0.99970918165766742</v>
      </c>
    </row>
    <row r="3884" spans="1:30" x14ac:dyDescent="0.2">
      <c r="A3884">
        <v>1628</v>
      </c>
      <c r="B3884">
        <v>3740</v>
      </c>
      <c r="C3884">
        <v>1</v>
      </c>
      <c r="D3884" t="s">
        <v>7482</v>
      </c>
      <c r="E3884" t="s">
        <v>7483</v>
      </c>
      <c r="F3884" t="s">
        <v>8510</v>
      </c>
      <c r="G3884" s="2">
        <v>36362.195449099636</v>
      </c>
      <c r="H3884" s="2">
        <v>3511</v>
      </c>
      <c r="I3884" s="2">
        <v>7476292477.4466982</v>
      </c>
      <c r="J3884" s="4">
        <v>0.99801579015047404</v>
      </c>
      <c r="K3884" s="2">
        <v>22468.632095685531</v>
      </c>
      <c r="L3884" s="2">
        <v>3865</v>
      </c>
      <c r="M3884" s="2">
        <v>8788961213.8587742</v>
      </c>
      <c r="N3884" s="4">
        <v>0.99937827082463548</v>
      </c>
      <c r="O3884" s="2">
        <v>22185.769696422369</v>
      </c>
      <c r="P3884" s="2">
        <v>3858</v>
      </c>
      <c r="Q3884" s="2">
        <v>9859352930.6405125</v>
      </c>
      <c r="R3884" s="4">
        <v>0.99944203323563374</v>
      </c>
      <c r="S3884" s="2">
        <v>20506.340538336099</v>
      </c>
      <c r="T3884" s="2">
        <v>3911</v>
      </c>
      <c r="U3884" s="2">
        <v>12338811325.604908</v>
      </c>
      <c r="V3884" s="4">
        <v>0.99964883618071498</v>
      </c>
      <c r="W3884" s="2">
        <v>20297.924869151964</v>
      </c>
      <c r="X3884" s="2">
        <v>3876</v>
      </c>
      <c r="Y3884" s="2">
        <v>14155685849.558035</v>
      </c>
      <c r="Z3884" s="4">
        <v>0.99966236330239078</v>
      </c>
      <c r="AA3884" s="2">
        <v>19857.930749603122</v>
      </c>
      <c r="AB3884" s="2">
        <v>3879</v>
      </c>
      <c r="AC3884" s="2">
        <v>15856054092.815363</v>
      </c>
      <c r="AD3884" s="4">
        <v>0.99971043368294721</v>
      </c>
    </row>
    <row r="3885" spans="1:30" x14ac:dyDescent="0.2">
      <c r="A3885">
        <v>4266</v>
      </c>
      <c r="B3885">
        <v>3829</v>
      </c>
      <c r="C3885">
        <v>1</v>
      </c>
      <c r="D3885" t="s">
        <v>7660</v>
      </c>
      <c r="E3885" t="s">
        <v>7661</v>
      </c>
      <c r="F3885" t="s">
        <v>8510</v>
      </c>
      <c r="G3885" s="2">
        <v>18347.361882930134</v>
      </c>
      <c r="H3885" s="2">
        <v>3915</v>
      </c>
      <c r="I3885" s="2">
        <v>7487205054.387207</v>
      </c>
      <c r="J3885" s="4">
        <v>0.99947251808490323</v>
      </c>
      <c r="K3885" s="2">
        <v>32640.038249146863</v>
      </c>
      <c r="L3885" s="2">
        <v>3641</v>
      </c>
      <c r="M3885" s="2">
        <v>8782811690.6597233</v>
      </c>
      <c r="N3885" s="4">
        <v>0.99867901869329456</v>
      </c>
      <c r="O3885" s="2">
        <v>22054.615830230669</v>
      </c>
      <c r="P3885" s="2">
        <v>3861</v>
      </c>
      <c r="Q3885" s="2">
        <v>9859419230.2110424</v>
      </c>
      <c r="R3885" s="4">
        <v>0.99944875401924294</v>
      </c>
      <c r="S3885" s="2">
        <v>28871.029555226869</v>
      </c>
      <c r="T3885" s="2">
        <v>3706</v>
      </c>
      <c r="U3885" s="2">
        <v>12333796172.543245</v>
      </c>
      <c r="V3885" s="4">
        <v>0.99924252541146319</v>
      </c>
      <c r="W3885" s="2">
        <v>24697.6420474937</v>
      </c>
      <c r="X3885" s="2">
        <v>3777</v>
      </c>
      <c r="Y3885" s="2">
        <v>14153456249.47888</v>
      </c>
      <c r="Z3885" s="4">
        <v>0.99950491086186377</v>
      </c>
      <c r="AA3885" s="2">
        <v>19849.978878283731</v>
      </c>
      <c r="AB3885" s="2">
        <v>3880</v>
      </c>
      <c r="AC3885" s="2">
        <v>15856073942.794241</v>
      </c>
      <c r="AD3885" s="4">
        <v>0.99971168520686837</v>
      </c>
    </row>
    <row r="3886" spans="1:30" x14ac:dyDescent="0.2">
      <c r="A3886">
        <v>2824</v>
      </c>
      <c r="B3886">
        <v>3566</v>
      </c>
      <c r="C3886">
        <v>1</v>
      </c>
      <c r="D3886" t="s">
        <v>7134</v>
      </c>
      <c r="E3886" t="s">
        <v>7135</v>
      </c>
      <c r="F3886" t="s">
        <v>8510</v>
      </c>
      <c r="G3886" s="2">
        <v>30406.133133983571</v>
      </c>
      <c r="H3886" s="2">
        <v>3640</v>
      </c>
      <c r="I3886" s="2">
        <v>7480589146.2672758</v>
      </c>
      <c r="J3886" s="4">
        <v>0.99858935563643103</v>
      </c>
      <c r="K3886" s="2">
        <v>29602.800292753232</v>
      </c>
      <c r="L3886" s="2">
        <v>3694</v>
      </c>
      <c r="M3886" s="2">
        <v>8784457436.4517365</v>
      </c>
      <c r="N3886" s="4">
        <v>0.9988661537305098</v>
      </c>
      <c r="O3886" s="2">
        <v>30534.148778631032</v>
      </c>
      <c r="P3886" s="2">
        <v>3689</v>
      </c>
      <c r="Q3886" s="2">
        <v>9854861211.9196167</v>
      </c>
      <c r="R3886" s="4">
        <v>0.99898670797010003</v>
      </c>
      <c r="S3886" s="2">
        <v>26225.143957478565</v>
      </c>
      <c r="T3886" s="2">
        <v>3760</v>
      </c>
      <c r="U3886" s="2">
        <v>12335278287.190605</v>
      </c>
      <c r="V3886" s="4">
        <v>0.99936260133638188</v>
      </c>
      <c r="W3886" s="2">
        <v>27337.1879412663</v>
      </c>
      <c r="X3886" s="2">
        <v>3725</v>
      </c>
      <c r="Y3886" s="2">
        <v>14152104603.127834</v>
      </c>
      <c r="Z3886" s="4">
        <v>0.99940945875873044</v>
      </c>
      <c r="AA3886" s="2">
        <v>19847.423811581171</v>
      </c>
      <c r="AB3886" s="2">
        <v>3881</v>
      </c>
      <c r="AC3886" s="2">
        <v>15856093790.218052</v>
      </c>
      <c r="AD3886" s="4">
        <v>0.99971293656969484</v>
      </c>
    </row>
    <row r="3887" spans="1:30" x14ac:dyDescent="0.2">
      <c r="A3887">
        <v>1320</v>
      </c>
      <c r="B3887">
        <v>4069</v>
      </c>
      <c r="C3887">
        <v>1</v>
      </c>
      <c r="D3887" t="s">
        <v>8140</v>
      </c>
      <c r="E3887" t="s">
        <v>8141</v>
      </c>
      <c r="F3887" t="s">
        <v>8510</v>
      </c>
      <c r="G3887" s="2">
        <v>11549.059663147802</v>
      </c>
      <c r="H3887" s="2">
        <v>4100</v>
      </c>
      <c r="I3887" s="2">
        <v>7489979558.9655809</v>
      </c>
      <c r="J3887" s="4">
        <v>0.99984288874488148</v>
      </c>
      <c r="K3887" s="2">
        <v>16502.367588096666</v>
      </c>
      <c r="L3887" s="2">
        <v>4014</v>
      </c>
      <c r="M3887" s="2">
        <v>8791818967.8502102</v>
      </c>
      <c r="N3887" s="4">
        <v>0.99970322131342593</v>
      </c>
      <c r="O3887" s="2">
        <v>19844.497894821001</v>
      </c>
      <c r="P3887" s="2">
        <v>3924</v>
      </c>
      <c r="Q3887" s="2">
        <v>9860743278.7333469</v>
      </c>
      <c r="R3887" s="4">
        <v>0.99958297274095254</v>
      </c>
      <c r="S3887" s="2">
        <v>19027.923942059733</v>
      </c>
      <c r="T3887" s="2">
        <v>3949</v>
      </c>
      <c r="U3887" s="2">
        <v>12339562919.978521</v>
      </c>
      <c r="V3887" s="4">
        <v>0.9997097278193855</v>
      </c>
      <c r="W3887" s="2">
        <v>19103.273622149267</v>
      </c>
      <c r="X3887" s="2">
        <v>3913</v>
      </c>
      <c r="Y3887" s="2">
        <v>14156411476.5868</v>
      </c>
      <c r="Z3887" s="4">
        <v>0.99971360645925089</v>
      </c>
      <c r="AA3887" s="2">
        <v>19790.982125493832</v>
      </c>
      <c r="AB3887" s="2">
        <v>3882</v>
      </c>
      <c r="AC3887" s="2">
        <v>15856113581.200178</v>
      </c>
      <c r="AD3887" s="4">
        <v>0.99971418437392212</v>
      </c>
    </row>
    <row r="3888" spans="1:30" x14ac:dyDescent="0.2">
      <c r="A3888">
        <v>4727</v>
      </c>
      <c r="B3888">
        <v>3340</v>
      </c>
      <c r="C3888">
        <v>1</v>
      </c>
      <c r="D3888" t="s">
        <v>6682</v>
      </c>
      <c r="E3888" t="s">
        <v>6683</v>
      </c>
      <c r="F3888" t="s">
        <v>8510</v>
      </c>
      <c r="G3888" s="2">
        <v>55974.10288895094</v>
      </c>
      <c r="H3888" s="2">
        <v>3153</v>
      </c>
      <c r="I3888" s="2">
        <v>7460015512.9865198</v>
      </c>
      <c r="J3888" s="4">
        <v>0.9958429661744217</v>
      </c>
      <c r="K3888" s="2">
        <v>35769.161860245127</v>
      </c>
      <c r="L3888" s="2">
        <v>3578</v>
      </c>
      <c r="M3888" s="2">
        <v>8780667094.6283226</v>
      </c>
      <c r="N3888" s="4">
        <v>0.9984351602188597</v>
      </c>
      <c r="O3888" s="2">
        <v>28887.595856454467</v>
      </c>
      <c r="P3888" s="2">
        <v>3732</v>
      </c>
      <c r="Q3888" s="2">
        <v>9856136260.9605331</v>
      </c>
      <c r="R3888" s="4">
        <v>0.99911595961723076</v>
      </c>
      <c r="S3888" s="2">
        <v>27729.884191454865</v>
      </c>
      <c r="T3888" s="2">
        <v>3722</v>
      </c>
      <c r="U3888" s="2">
        <v>12334248922.264826</v>
      </c>
      <c r="V3888" s="4">
        <v>0.9992792056653641</v>
      </c>
      <c r="W3888" s="2">
        <v>21994.173154801229</v>
      </c>
      <c r="X3888" s="2">
        <v>3837</v>
      </c>
      <c r="Y3888" s="2">
        <v>14154865807.963079</v>
      </c>
      <c r="Z3888" s="4">
        <v>0.99960445267004627</v>
      </c>
      <c r="AA3888" s="2">
        <v>19754.333476980482</v>
      </c>
      <c r="AB3888" s="2">
        <v>3883</v>
      </c>
      <c r="AC3888" s="2">
        <v>15856133335.533655</v>
      </c>
      <c r="AD3888" s="4">
        <v>0.99971542986748385</v>
      </c>
    </row>
    <row r="3889" spans="1:30" x14ac:dyDescent="0.2">
      <c r="A3889">
        <v>5456</v>
      </c>
      <c r="B3889">
        <v>2472</v>
      </c>
      <c r="C3889">
        <v>1</v>
      </c>
      <c r="D3889" t="s">
        <v>4946</v>
      </c>
      <c r="E3889" t="s">
        <v>4947</v>
      </c>
      <c r="F3889" t="s">
        <v>8510</v>
      </c>
      <c r="G3889" s="2">
        <v>49836.30790119397</v>
      </c>
      <c r="H3889" s="2">
        <v>3256</v>
      </c>
      <c r="I3889" s="2">
        <v>7465434285.708231</v>
      </c>
      <c r="J3889" s="4">
        <v>0.99656632213672769</v>
      </c>
      <c r="K3889" s="2">
        <v>36332.315395633836</v>
      </c>
      <c r="L3889" s="2">
        <v>3565</v>
      </c>
      <c r="M3889" s="2">
        <v>8780199303.4348316</v>
      </c>
      <c r="N3889" s="4">
        <v>0.9983819684544768</v>
      </c>
      <c r="O3889" s="2">
        <v>40917.813469905501</v>
      </c>
      <c r="P3889" s="2">
        <v>3465</v>
      </c>
      <c r="Q3889" s="2">
        <v>9846940000.9261417</v>
      </c>
      <c r="R3889" s="4">
        <v>0.99818373527232762</v>
      </c>
      <c r="S3889" s="2">
        <v>22575.068809457178</v>
      </c>
      <c r="T3889" s="2">
        <v>3856</v>
      </c>
      <c r="U3889" s="2">
        <v>12337631331.718534</v>
      </c>
      <c r="V3889" s="4">
        <v>0.99955323705985266</v>
      </c>
      <c r="W3889" s="2">
        <v>28930.993450365331</v>
      </c>
      <c r="X3889" s="2">
        <v>3692</v>
      </c>
      <c r="Y3889" s="2">
        <v>14151181859.392466</v>
      </c>
      <c r="Z3889" s="4">
        <v>0.99934429538953551</v>
      </c>
      <c r="AA3889" s="2">
        <v>19716.89970495558</v>
      </c>
      <c r="AB3889" s="2">
        <v>3884</v>
      </c>
      <c r="AC3889" s="2">
        <v>15856153052.433361</v>
      </c>
      <c r="AD3889" s="4">
        <v>0.99971667300087885</v>
      </c>
    </row>
    <row r="3890" spans="1:30" x14ac:dyDescent="0.2">
      <c r="A3890">
        <v>3376</v>
      </c>
      <c r="B3890">
        <v>4034</v>
      </c>
      <c r="C3890">
        <v>1</v>
      </c>
      <c r="D3890" t="s">
        <v>8070</v>
      </c>
      <c r="E3890" t="s">
        <v>8071</v>
      </c>
      <c r="F3890" t="s">
        <v>8510</v>
      </c>
      <c r="G3890" s="2">
        <v>7804.1061708555026</v>
      </c>
      <c r="H3890" s="2">
        <v>4190</v>
      </c>
      <c r="I3890" s="2">
        <v>7490844930.3516474</v>
      </c>
      <c r="J3890" s="4">
        <v>0.99995840780867462</v>
      </c>
      <c r="K3890" s="2">
        <v>16008.298698034867</v>
      </c>
      <c r="L3890" s="2">
        <v>4029</v>
      </c>
      <c r="M3890" s="2">
        <v>8792062713.4239578</v>
      </c>
      <c r="N3890" s="4">
        <v>0.99973093722024187</v>
      </c>
      <c r="O3890" s="2">
        <v>12763.952162650368</v>
      </c>
      <c r="P3890" s="2">
        <v>4093</v>
      </c>
      <c r="Q3890" s="2">
        <v>9863495313.7240314</v>
      </c>
      <c r="R3890" s="4">
        <v>0.99986194636792125</v>
      </c>
      <c r="S3890" s="2">
        <v>8564.8313842575462</v>
      </c>
      <c r="T3890" s="2">
        <v>4170</v>
      </c>
      <c r="U3890" s="2">
        <v>12342681075.32913</v>
      </c>
      <c r="V3890" s="4">
        <v>0.99996235023859692</v>
      </c>
      <c r="W3890" s="2">
        <v>10291.24917200376</v>
      </c>
      <c r="X3890" s="2">
        <v>4137</v>
      </c>
      <c r="Y3890" s="2">
        <v>14159692197.68428</v>
      </c>
      <c r="Z3890" s="4">
        <v>0.99994528816231343</v>
      </c>
      <c r="AA3890" s="2">
        <v>19716.721501464082</v>
      </c>
      <c r="AB3890" s="2">
        <v>3885</v>
      </c>
      <c r="AC3890" s="2">
        <v>15856172769.154863</v>
      </c>
      <c r="AD3890" s="4">
        <v>0.99971791612303829</v>
      </c>
    </row>
    <row r="3891" spans="1:30" x14ac:dyDescent="0.2">
      <c r="A3891">
        <v>1669</v>
      </c>
      <c r="B3891">
        <v>3845</v>
      </c>
      <c r="C3891">
        <v>1</v>
      </c>
      <c r="D3891" t="s">
        <v>7692</v>
      </c>
      <c r="E3891" t="s">
        <v>7693</v>
      </c>
      <c r="F3891" t="s">
        <v>8510</v>
      </c>
      <c r="G3891" s="2">
        <v>20509.846186580169</v>
      </c>
      <c r="H3891" s="2">
        <v>3864</v>
      </c>
      <c r="I3891" s="2">
        <v>7486217538.9750595</v>
      </c>
      <c r="J3891" s="4">
        <v>0.99934069392509239</v>
      </c>
      <c r="K3891" s="2">
        <v>17631.080027942331</v>
      </c>
      <c r="L3891" s="2">
        <v>3978</v>
      </c>
      <c r="M3891" s="2">
        <v>8791210563.9544163</v>
      </c>
      <c r="N3891" s="4">
        <v>0.99963404071078732</v>
      </c>
      <c r="O3891" s="2">
        <v>21694.635339195665</v>
      </c>
      <c r="P3891" s="2">
        <v>3872</v>
      </c>
      <c r="Q3891" s="2">
        <v>9859659792.2288361</v>
      </c>
      <c r="R3891" s="4">
        <v>0.99947313977699748</v>
      </c>
      <c r="S3891" s="2">
        <v>21107.485449665968</v>
      </c>
      <c r="T3891" s="2">
        <v>3892</v>
      </c>
      <c r="U3891" s="2">
        <v>12338416053.898853</v>
      </c>
      <c r="V3891" s="4">
        <v>0.99961681260157875</v>
      </c>
      <c r="W3891" s="2">
        <v>25629.242242693766</v>
      </c>
      <c r="X3891" s="2">
        <v>3759</v>
      </c>
      <c r="Y3891" s="2">
        <v>14153003623.974794</v>
      </c>
      <c r="Z3891" s="4">
        <v>0.9994729468379433</v>
      </c>
      <c r="AA3891" s="2">
        <v>19613.718499225</v>
      </c>
      <c r="AB3891" s="2">
        <v>3886</v>
      </c>
      <c r="AC3891" s="2">
        <v>15856192382.873363</v>
      </c>
      <c r="AD3891" s="4">
        <v>0.99971915275094791</v>
      </c>
    </row>
    <row r="3892" spans="1:30" x14ac:dyDescent="0.2">
      <c r="A3892">
        <v>5499</v>
      </c>
      <c r="B3892">
        <v>2996</v>
      </c>
      <c r="C3892">
        <v>1</v>
      </c>
      <c r="D3892" t="s">
        <v>5994</v>
      </c>
      <c r="E3892" t="s">
        <v>5995</v>
      </c>
      <c r="F3892" t="s">
        <v>8510</v>
      </c>
      <c r="G3892" s="2">
        <v>29644.590909268765</v>
      </c>
      <c r="H3892" s="2">
        <v>3656</v>
      </c>
      <c r="I3892" s="2">
        <v>7481069386.0179358</v>
      </c>
      <c r="J3892" s="4">
        <v>0.99865346319451043</v>
      </c>
      <c r="K3892" s="2">
        <v>42590.678710565204</v>
      </c>
      <c r="L3892" s="2">
        <v>3442</v>
      </c>
      <c r="M3892" s="2">
        <v>8775344637.1583691</v>
      </c>
      <c r="N3892" s="4">
        <v>0.9978299523662556</v>
      </c>
      <c r="O3892" s="2">
        <v>41406.9581533405</v>
      </c>
      <c r="P3892" s="2">
        <v>3448</v>
      </c>
      <c r="Q3892" s="2">
        <v>9846240653.4395657</v>
      </c>
      <c r="R3892" s="4">
        <v>0.99811284245828202</v>
      </c>
      <c r="S3892" s="2">
        <v>12690.270500923885</v>
      </c>
      <c r="T3892" s="2">
        <v>4093</v>
      </c>
      <c r="U3892" s="2">
        <v>12341839093.603756</v>
      </c>
      <c r="V3892" s="4">
        <v>0.99989413572184604</v>
      </c>
      <c r="W3892" s="2">
        <v>14067.983882503648</v>
      </c>
      <c r="X3892" s="2">
        <v>4042</v>
      </c>
      <c r="Y3892" s="2">
        <v>14158529049.52319</v>
      </c>
      <c r="Z3892" s="4">
        <v>0.99986314763927953</v>
      </c>
      <c r="AA3892" s="2">
        <v>19606.83965445658</v>
      </c>
      <c r="AB3892" s="2">
        <v>3887</v>
      </c>
      <c r="AC3892" s="2">
        <v>15856211989.713018</v>
      </c>
      <c r="AD3892" s="4">
        <v>0.99972038894515236</v>
      </c>
    </row>
    <row r="3893" spans="1:30" x14ac:dyDescent="0.2">
      <c r="A3893">
        <v>1480</v>
      </c>
      <c r="B3893">
        <v>4168</v>
      </c>
      <c r="C3893">
        <v>1</v>
      </c>
      <c r="D3893" t="s">
        <v>8338</v>
      </c>
      <c r="E3893" t="s">
        <v>8339</v>
      </c>
      <c r="F3893" t="s">
        <v>8510</v>
      </c>
      <c r="G3893" s="2">
        <v>7420.2960805191105</v>
      </c>
      <c r="H3893" s="2">
        <v>4199</v>
      </c>
      <c r="I3893" s="2">
        <v>7490913048.5000381</v>
      </c>
      <c r="J3893" s="4">
        <v>0.99996750095048192</v>
      </c>
      <c r="K3893" s="2">
        <v>13040.099695217667</v>
      </c>
      <c r="L3893" s="2">
        <v>4096</v>
      </c>
      <c r="M3893" s="2">
        <v>8793040550.3843098</v>
      </c>
      <c r="N3893" s="4">
        <v>0.99984212544679185</v>
      </c>
      <c r="O3893" s="2">
        <v>14297.087374325034</v>
      </c>
      <c r="P3893" s="2">
        <v>4055</v>
      </c>
      <c r="Q3893" s="2">
        <v>9862978364.7178268</v>
      </c>
      <c r="R3893" s="4">
        <v>0.99980954327722404</v>
      </c>
      <c r="S3893" s="2">
        <v>15164.276264323133</v>
      </c>
      <c r="T3893" s="2">
        <v>4037</v>
      </c>
      <c r="U3893" s="2">
        <v>12341052731.478638</v>
      </c>
      <c r="V3893" s="4">
        <v>0.99983042731732896</v>
      </c>
      <c r="W3893" s="2">
        <v>15640.792154424233</v>
      </c>
      <c r="X3893" s="2">
        <v>3993</v>
      </c>
      <c r="Y3893" s="2">
        <v>14157799572.267832</v>
      </c>
      <c r="Z3893" s="4">
        <v>0.99981163258272787</v>
      </c>
      <c r="AA3893" s="2">
        <v>19545.771875653736</v>
      </c>
      <c r="AB3893" s="2">
        <v>3888</v>
      </c>
      <c r="AC3893" s="2">
        <v>15856231535.484894</v>
      </c>
      <c r="AD3893" s="4">
        <v>0.99972162128908637</v>
      </c>
    </row>
    <row r="3894" spans="1:30" x14ac:dyDescent="0.2">
      <c r="A3894">
        <v>532</v>
      </c>
      <c r="B3894">
        <v>3975</v>
      </c>
      <c r="C3894">
        <v>1</v>
      </c>
      <c r="D3894" t="s">
        <v>7952</v>
      </c>
      <c r="E3894" t="s">
        <v>7953</v>
      </c>
      <c r="F3894" t="s">
        <v>8510</v>
      </c>
      <c r="G3894" s="2">
        <v>17882.813623721435</v>
      </c>
      <c r="H3894" s="2">
        <v>3927</v>
      </c>
      <c r="I3894" s="2">
        <v>7487421757.196208</v>
      </c>
      <c r="J3894" s="4">
        <v>0.99950144590250878</v>
      </c>
      <c r="K3894" s="2">
        <v>16980.4067121921</v>
      </c>
      <c r="L3894" s="2">
        <v>3993</v>
      </c>
      <c r="M3894" s="2">
        <v>8791468208.8466568</v>
      </c>
      <c r="N3894" s="4">
        <v>0.99966333708616428</v>
      </c>
      <c r="O3894" s="2">
        <v>15095.943748629534</v>
      </c>
      <c r="P3894" s="2">
        <v>4035</v>
      </c>
      <c r="Q3894" s="2">
        <v>9862685438.0459652</v>
      </c>
      <c r="R3894" s="4">
        <v>0.99977984931753172</v>
      </c>
      <c r="S3894" s="2">
        <v>22413.134816428865</v>
      </c>
      <c r="T3894" s="2">
        <v>3860</v>
      </c>
      <c r="U3894" s="2">
        <v>12337721108.913172</v>
      </c>
      <c r="V3894" s="4">
        <v>0.99956051050506278</v>
      </c>
      <c r="W3894" s="2">
        <v>17922.810383895932</v>
      </c>
      <c r="X3894" s="2">
        <v>3941</v>
      </c>
      <c r="Y3894" s="2">
        <v>14156927526.207151</v>
      </c>
      <c r="Z3894" s="4">
        <v>0.99975004943972845</v>
      </c>
      <c r="AA3894" s="2">
        <v>19399.142250440065</v>
      </c>
      <c r="AB3894" s="2">
        <v>3889</v>
      </c>
      <c r="AC3894" s="2">
        <v>15856250934.627144</v>
      </c>
      <c r="AD3894" s="4">
        <v>0.99972284438814984</v>
      </c>
    </row>
    <row r="3895" spans="1:30" x14ac:dyDescent="0.2">
      <c r="A3895">
        <v>2611</v>
      </c>
      <c r="B3895">
        <v>4160</v>
      </c>
      <c r="C3895">
        <v>1</v>
      </c>
      <c r="D3895" t="s">
        <v>8322</v>
      </c>
      <c r="E3895" t="s">
        <v>8323</v>
      </c>
      <c r="F3895" t="s">
        <v>8510</v>
      </c>
      <c r="G3895" s="2">
        <v>13009.274209920215</v>
      </c>
      <c r="H3895" s="2">
        <v>4065</v>
      </c>
      <c r="I3895" s="2">
        <v>7489553377.2105627</v>
      </c>
      <c r="J3895" s="4">
        <v>0.99978599742846153</v>
      </c>
      <c r="K3895" s="2">
        <v>13211.270999832415</v>
      </c>
      <c r="L3895" s="2">
        <v>4092</v>
      </c>
      <c r="M3895" s="2">
        <v>8792988148.6424694</v>
      </c>
      <c r="N3895" s="4">
        <v>0.9998361669312319</v>
      </c>
      <c r="O3895" s="2">
        <v>9950.2275811990676</v>
      </c>
      <c r="P3895" s="2">
        <v>4158</v>
      </c>
      <c r="Q3895" s="2">
        <v>9864225510.7332878</v>
      </c>
      <c r="R3895" s="4">
        <v>0.99993596639628701</v>
      </c>
      <c r="S3895" s="2">
        <v>12148.398315456312</v>
      </c>
      <c r="T3895" s="2">
        <v>4109</v>
      </c>
      <c r="U3895" s="2">
        <v>12342037745.866001</v>
      </c>
      <c r="V3895" s="4">
        <v>0.99991022985745748</v>
      </c>
      <c r="W3895" s="2">
        <v>15317.236041624084</v>
      </c>
      <c r="X3895" s="2">
        <v>4007</v>
      </c>
      <c r="Y3895" s="2">
        <v>14158015844.838268</v>
      </c>
      <c r="Z3895" s="4">
        <v>0.99982690556569587</v>
      </c>
      <c r="AA3895" s="2">
        <v>19371.769973323495</v>
      </c>
      <c r="AB3895" s="2">
        <v>3890</v>
      </c>
      <c r="AC3895" s="2">
        <v>15856270306.397118</v>
      </c>
      <c r="AD3895" s="4">
        <v>0.99972406576141515</v>
      </c>
    </row>
    <row r="3896" spans="1:30" x14ac:dyDescent="0.2">
      <c r="A3896">
        <v>2424</v>
      </c>
      <c r="B3896">
        <v>3721</v>
      </c>
      <c r="C3896">
        <v>1</v>
      </c>
      <c r="D3896" t="s">
        <v>7444</v>
      </c>
      <c r="E3896" t="s">
        <v>7445</v>
      </c>
      <c r="F3896" t="s">
        <v>8510</v>
      </c>
      <c r="G3896" s="2">
        <v>22098.916573949868</v>
      </c>
      <c r="H3896" s="2">
        <v>3820</v>
      </c>
      <c r="I3896" s="2">
        <v>7485277884.2772112</v>
      </c>
      <c r="J3896" s="4">
        <v>0.99921525872728933</v>
      </c>
      <c r="K3896" s="2">
        <v>35096.072272052465</v>
      </c>
      <c r="L3896" s="2">
        <v>3594</v>
      </c>
      <c r="M3896" s="2">
        <v>8781234893.8316193</v>
      </c>
      <c r="N3896" s="4">
        <v>0.99849972372894458</v>
      </c>
      <c r="O3896" s="2">
        <v>24028.286071460567</v>
      </c>
      <c r="P3896" s="2">
        <v>3828</v>
      </c>
      <c r="Q3896" s="2">
        <v>9858662661.7584782</v>
      </c>
      <c r="R3896" s="4">
        <v>0.99937206071920259</v>
      </c>
      <c r="S3896" s="2">
        <v>29675.901477350137</v>
      </c>
      <c r="T3896" s="2">
        <v>3690</v>
      </c>
      <c r="U3896" s="2">
        <v>12333327178.620682</v>
      </c>
      <c r="V3896" s="4">
        <v>0.99920452910724111</v>
      </c>
      <c r="W3896" s="2">
        <v>22332.729966480238</v>
      </c>
      <c r="X3896" s="2">
        <v>3831</v>
      </c>
      <c r="Y3896" s="2">
        <v>14154732944.976645</v>
      </c>
      <c r="Z3896" s="4">
        <v>0.99959507000018288</v>
      </c>
      <c r="AA3896" s="2">
        <v>19330.790203261564</v>
      </c>
      <c r="AB3896" s="2">
        <v>3891</v>
      </c>
      <c r="AC3896" s="2">
        <v>15856289637.187321</v>
      </c>
      <c r="AD3896" s="4">
        <v>0.99972528455094145</v>
      </c>
    </row>
    <row r="3897" spans="1:30" x14ac:dyDescent="0.2">
      <c r="A3897">
        <v>5711</v>
      </c>
      <c r="B3897">
        <v>3079</v>
      </c>
      <c r="C3897">
        <v>1</v>
      </c>
      <c r="D3897" t="s">
        <v>6160</v>
      </c>
      <c r="E3897" t="s">
        <v>6161</v>
      </c>
      <c r="F3897" t="s">
        <v>8510</v>
      </c>
      <c r="G3897" s="2">
        <v>32691.419476689171</v>
      </c>
      <c r="H3897" s="2">
        <v>3591</v>
      </c>
      <c r="I3897" s="2">
        <v>7479040159.099226</v>
      </c>
      <c r="J3897" s="4">
        <v>0.99838258019832216</v>
      </c>
      <c r="K3897" s="2">
        <v>31337.610596452036</v>
      </c>
      <c r="L3897" s="2">
        <v>3662</v>
      </c>
      <c r="M3897" s="2">
        <v>8783483773.1244316</v>
      </c>
      <c r="N3897" s="4">
        <v>0.99875544008088379</v>
      </c>
      <c r="O3897" s="2">
        <v>28948.140699711133</v>
      </c>
      <c r="P3897" s="2">
        <v>3731</v>
      </c>
      <c r="Q3897" s="2">
        <v>9856107373.3646774</v>
      </c>
      <c r="R3897" s="4">
        <v>0.99911303128331874</v>
      </c>
      <c r="S3897" s="2">
        <v>17875.8214481131</v>
      </c>
      <c r="T3897" s="2">
        <v>3971</v>
      </c>
      <c r="U3897" s="2">
        <v>12339966467.639688</v>
      </c>
      <c r="V3897" s="4">
        <v>0.99974242188846429</v>
      </c>
      <c r="W3897" s="2">
        <v>13483.490027298825</v>
      </c>
      <c r="X3897" s="2">
        <v>4060</v>
      </c>
      <c r="Y3897" s="2">
        <v>14158775424.608471</v>
      </c>
      <c r="Z3897" s="4">
        <v>0.99988054643596291</v>
      </c>
      <c r="AA3897" s="2">
        <v>19258.217829761012</v>
      </c>
      <c r="AB3897" s="2">
        <v>3892</v>
      </c>
      <c r="AC3897" s="2">
        <v>15856308895.405151</v>
      </c>
      <c r="AD3897" s="4">
        <v>0.99972649876484276</v>
      </c>
    </row>
    <row r="3898" spans="1:30" x14ac:dyDescent="0.2">
      <c r="A3898">
        <v>5584</v>
      </c>
      <c r="B3898">
        <v>3718</v>
      </c>
      <c r="C3898">
        <v>1</v>
      </c>
      <c r="D3898" t="s">
        <v>7438</v>
      </c>
      <c r="E3898" t="s">
        <v>7439</v>
      </c>
      <c r="F3898" t="s">
        <v>8510</v>
      </c>
      <c r="G3898" s="2">
        <v>33336.854441723168</v>
      </c>
      <c r="H3898" s="2">
        <v>3571</v>
      </c>
      <c r="I3898" s="2">
        <v>7478379379.23487</v>
      </c>
      <c r="J3898" s="4">
        <v>0.99829437220747241</v>
      </c>
      <c r="K3898" s="2">
        <v>32534.046588908834</v>
      </c>
      <c r="L3898" s="2">
        <v>3644</v>
      </c>
      <c r="M3898" s="2">
        <v>8782909421.9179897</v>
      </c>
      <c r="N3898" s="4">
        <v>0.99869013155333741</v>
      </c>
      <c r="O3898" s="2">
        <v>26643.952867806733</v>
      </c>
      <c r="P3898" s="2">
        <v>3771</v>
      </c>
      <c r="Q3898" s="2">
        <v>9857215565.1814747</v>
      </c>
      <c r="R3898" s="4">
        <v>0.99922536862334366</v>
      </c>
      <c r="S3898" s="2">
        <v>24320.104890804603</v>
      </c>
      <c r="T3898" s="2">
        <v>3816</v>
      </c>
      <c r="U3898" s="2">
        <v>12336696399.127459</v>
      </c>
      <c r="V3898" s="4">
        <v>0.9994774919777768</v>
      </c>
      <c r="W3898" s="2">
        <v>21223.607970106696</v>
      </c>
      <c r="X3898" s="2">
        <v>3851</v>
      </c>
      <c r="Y3898" s="2">
        <v>14155168684.60137</v>
      </c>
      <c r="Z3898" s="4">
        <v>0.99962584155782175</v>
      </c>
      <c r="AA3898" s="2">
        <v>19251.237495314686</v>
      </c>
      <c r="AB3898" s="2">
        <v>3893</v>
      </c>
      <c r="AC3898" s="2">
        <v>15856328146.642647</v>
      </c>
      <c r="AD3898" s="4">
        <v>0.99972771253864001</v>
      </c>
    </row>
    <row r="3899" spans="1:30" x14ac:dyDescent="0.2">
      <c r="A3899">
        <v>4991</v>
      </c>
      <c r="B3899">
        <v>4041</v>
      </c>
      <c r="C3899">
        <v>1</v>
      </c>
      <c r="D3899" t="s">
        <v>8084</v>
      </c>
      <c r="E3899" t="s">
        <v>8085</v>
      </c>
      <c r="F3899" t="s">
        <v>8510</v>
      </c>
      <c r="G3899" s="2">
        <v>16544.985054431734</v>
      </c>
      <c r="H3899" s="2">
        <v>3972</v>
      </c>
      <c r="I3899" s="2">
        <v>7488195732.1953077</v>
      </c>
      <c r="J3899" s="4">
        <v>0.99960476439527957</v>
      </c>
      <c r="K3899" s="2">
        <v>18494.264795006467</v>
      </c>
      <c r="L3899" s="2">
        <v>3953</v>
      </c>
      <c r="M3899" s="2">
        <v>8790759862.111248</v>
      </c>
      <c r="N3899" s="4">
        <v>0.99958279214821855</v>
      </c>
      <c r="O3899" s="2">
        <v>14966.606810004434</v>
      </c>
      <c r="P3899" s="2">
        <v>4039</v>
      </c>
      <c r="Q3899" s="2">
        <v>9862745638.3972626</v>
      </c>
      <c r="R3899" s="4">
        <v>0.99978595182364194</v>
      </c>
      <c r="S3899" s="2">
        <v>20594.021571132333</v>
      </c>
      <c r="T3899" s="2">
        <v>3908</v>
      </c>
      <c r="U3899" s="2">
        <v>12338749715.834749</v>
      </c>
      <c r="V3899" s="4">
        <v>0.99964384476513923</v>
      </c>
      <c r="W3899" s="2">
        <v>15594.059998755265</v>
      </c>
      <c r="X3899" s="2">
        <v>3995</v>
      </c>
      <c r="Y3899" s="2">
        <v>14157830762.493393</v>
      </c>
      <c r="Z3899" s="4">
        <v>0.99981383520963896</v>
      </c>
      <c r="AA3899" s="2">
        <v>19164.894030317333</v>
      </c>
      <c r="AB3899" s="2">
        <v>3894</v>
      </c>
      <c r="AC3899" s="2">
        <v>15856347311.536676</v>
      </c>
      <c r="AD3899" s="4">
        <v>0.99972892086855669</v>
      </c>
    </row>
    <row r="3900" spans="1:30" x14ac:dyDescent="0.2">
      <c r="A3900">
        <v>5224</v>
      </c>
      <c r="B3900">
        <v>3918</v>
      </c>
      <c r="C3900">
        <v>1</v>
      </c>
      <c r="D3900" t="s">
        <v>7838</v>
      </c>
      <c r="E3900" t="s">
        <v>7839</v>
      </c>
      <c r="F3900" t="s">
        <v>8510</v>
      </c>
      <c r="G3900" s="2">
        <v>10387.584042775694</v>
      </c>
      <c r="H3900" s="2">
        <v>4127</v>
      </c>
      <c r="I3900" s="2">
        <v>7490276268.0007362</v>
      </c>
      <c r="J3900" s="4">
        <v>0.99988249665255213</v>
      </c>
      <c r="K3900" s="2">
        <v>16879.4187282815</v>
      </c>
      <c r="L3900" s="2">
        <v>3997</v>
      </c>
      <c r="M3900" s="2">
        <v>8791535922.2053547</v>
      </c>
      <c r="N3900" s="4">
        <v>0.99967103666040069</v>
      </c>
      <c r="O3900" s="2">
        <v>21595.191155330835</v>
      </c>
      <c r="P3900" s="2">
        <v>3875</v>
      </c>
      <c r="Q3900" s="2">
        <v>9859724633.6010056</v>
      </c>
      <c r="R3900" s="4">
        <v>0.99947971274312364</v>
      </c>
      <c r="S3900" s="2">
        <v>22330.169982758434</v>
      </c>
      <c r="T3900" s="2">
        <v>3863</v>
      </c>
      <c r="U3900" s="2">
        <v>12337788192.758522</v>
      </c>
      <c r="V3900" s="4">
        <v>0.99956594541172938</v>
      </c>
      <c r="W3900" s="2">
        <v>20233.934095286233</v>
      </c>
      <c r="X3900" s="2">
        <v>3878</v>
      </c>
      <c r="Y3900" s="2">
        <v>14155726325.407038</v>
      </c>
      <c r="Z3900" s="4">
        <v>0.9996652216720453</v>
      </c>
      <c r="AA3900" s="2">
        <v>19156.180865280399</v>
      </c>
      <c r="AB3900" s="2">
        <v>3895</v>
      </c>
      <c r="AC3900" s="2">
        <v>15856366467.717541</v>
      </c>
      <c r="AD3900" s="4">
        <v>0.99973012864911603</v>
      </c>
    </row>
    <row r="3901" spans="1:30" x14ac:dyDescent="0.2">
      <c r="A3901">
        <v>5643</v>
      </c>
      <c r="B3901">
        <v>3696</v>
      </c>
      <c r="C3901">
        <v>1</v>
      </c>
      <c r="D3901" t="s">
        <v>7394</v>
      </c>
      <c r="E3901" t="s">
        <v>7395</v>
      </c>
      <c r="F3901" t="s">
        <v>8510</v>
      </c>
      <c r="G3901" s="2">
        <v>37265.076145226696</v>
      </c>
      <c r="H3901" s="2">
        <v>3486</v>
      </c>
      <c r="I3901" s="2">
        <v>7475373956.2386332</v>
      </c>
      <c r="J3901" s="4">
        <v>0.99789317607778993</v>
      </c>
      <c r="K3901" s="2">
        <v>27449.527463034934</v>
      </c>
      <c r="L3901" s="2">
        <v>3762</v>
      </c>
      <c r="M3901" s="2">
        <v>8786399941.7464886</v>
      </c>
      <c r="N3901" s="4">
        <v>0.99908703280089139</v>
      </c>
      <c r="O3901" s="2">
        <v>29242.511571485502</v>
      </c>
      <c r="P3901" s="2">
        <v>3722</v>
      </c>
      <c r="Q3901" s="2">
        <v>9855845392.0881176</v>
      </c>
      <c r="R3901" s="4">
        <v>0.99908647425654873</v>
      </c>
      <c r="S3901" s="2">
        <v>19641.333659207066</v>
      </c>
      <c r="T3901" s="2">
        <v>3934</v>
      </c>
      <c r="U3901" s="2">
        <v>12339273199.802929</v>
      </c>
      <c r="V3901" s="4">
        <v>0.99968625566889169</v>
      </c>
      <c r="W3901" s="2">
        <v>19131.671897275966</v>
      </c>
      <c r="X3901" s="2">
        <v>3912</v>
      </c>
      <c r="Y3901" s="2">
        <v>14156392373.313177</v>
      </c>
      <c r="Z3901" s="4">
        <v>0.99971225740249314</v>
      </c>
      <c r="AA3901" s="2">
        <v>19137.644249016899</v>
      </c>
      <c r="AB3901" s="2">
        <v>3896</v>
      </c>
      <c r="AC3901" s="2">
        <v>15856385605.36179</v>
      </c>
      <c r="AD3901" s="4">
        <v>0.9997313352609577</v>
      </c>
    </row>
    <row r="3902" spans="1:30" x14ac:dyDescent="0.2">
      <c r="A3902">
        <v>2491</v>
      </c>
      <c r="B3902">
        <v>4037</v>
      </c>
      <c r="C3902">
        <v>1</v>
      </c>
      <c r="D3902" t="s">
        <v>8076</v>
      </c>
      <c r="E3902" t="s">
        <v>8077</v>
      </c>
      <c r="F3902" t="s">
        <v>8510</v>
      </c>
      <c r="G3902" s="2">
        <v>13816.003856208432</v>
      </c>
      <c r="H3902" s="2">
        <v>4044</v>
      </c>
      <c r="I3902" s="2">
        <v>7489270842.5980034</v>
      </c>
      <c r="J3902" s="4">
        <v>0.9997482816749047</v>
      </c>
      <c r="K3902" s="2">
        <v>16108.333016227194</v>
      </c>
      <c r="L3902" s="2">
        <v>4027</v>
      </c>
      <c r="M3902" s="2">
        <v>8792030676.215889</v>
      </c>
      <c r="N3902" s="4">
        <v>0.99972729432219942</v>
      </c>
      <c r="O3902" s="2">
        <v>16267.4559511957</v>
      </c>
      <c r="P3902" s="2">
        <v>4006</v>
      </c>
      <c r="Q3902" s="2">
        <v>9862232083.3432426</v>
      </c>
      <c r="R3902" s="4">
        <v>0.99973389277768032</v>
      </c>
      <c r="S3902" s="2">
        <v>21842.488126956901</v>
      </c>
      <c r="T3902" s="2">
        <v>3872</v>
      </c>
      <c r="U3902" s="2">
        <v>12337986744.313244</v>
      </c>
      <c r="V3902" s="4">
        <v>0.99958203138835722</v>
      </c>
      <c r="W3902" s="2">
        <v>19637.138257222734</v>
      </c>
      <c r="X3902" s="2">
        <v>3898</v>
      </c>
      <c r="Y3902" s="2">
        <v>14156122632.486162</v>
      </c>
      <c r="Z3902" s="4">
        <v>0.99969320853721888</v>
      </c>
      <c r="AA3902" s="2">
        <v>19111.839010914366</v>
      </c>
      <c r="AB3902" s="2">
        <v>3897</v>
      </c>
      <c r="AC3902" s="2">
        <v>15856404717.2008</v>
      </c>
      <c r="AD3902" s="4">
        <v>0.9997325402458016</v>
      </c>
    </row>
    <row r="3903" spans="1:30" x14ac:dyDescent="0.2">
      <c r="A3903">
        <v>4823</v>
      </c>
      <c r="B3903">
        <v>3567</v>
      </c>
      <c r="C3903">
        <v>1</v>
      </c>
      <c r="D3903" t="s">
        <v>7136</v>
      </c>
      <c r="E3903" t="s">
        <v>7137</v>
      </c>
      <c r="F3903" t="s">
        <v>8510</v>
      </c>
      <c r="G3903" s="2">
        <v>16460.428064924967</v>
      </c>
      <c r="H3903" s="2">
        <v>3973</v>
      </c>
      <c r="I3903" s="2">
        <v>7488212192.623373</v>
      </c>
      <c r="J3903" s="4">
        <v>0.99960696170994734</v>
      </c>
      <c r="K3903" s="2">
        <v>27931.173530425469</v>
      </c>
      <c r="L3903" s="2">
        <v>3747</v>
      </c>
      <c r="M3903" s="2">
        <v>8785984883.131485</v>
      </c>
      <c r="N3903" s="4">
        <v>0.99903983717095746</v>
      </c>
      <c r="O3903" s="2">
        <v>27713.726466208998</v>
      </c>
      <c r="P3903" s="2">
        <v>3752</v>
      </c>
      <c r="Q3903" s="2">
        <v>9856701277.0514507</v>
      </c>
      <c r="R3903" s="4">
        <v>0.99917323526551016</v>
      </c>
      <c r="S3903" s="2">
        <v>26072.933192890967</v>
      </c>
      <c r="T3903" s="2">
        <v>3769</v>
      </c>
      <c r="U3903" s="2">
        <v>12335513433.207619</v>
      </c>
      <c r="V3903" s="4">
        <v>0.99938165207279706</v>
      </c>
      <c r="W3903" s="2">
        <v>21608.406867748068</v>
      </c>
      <c r="X3903" s="2">
        <v>3847</v>
      </c>
      <c r="Y3903" s="2">
        <v>14155083324.696455</v>
      </c>
      <c r="Z3903" s="4">
        <v>0.99961981351473117</v>
      </c>
      <c r="AA3903" s="2">
        <v>19101.293866604236</v>
      </c>
      <c r="AB3903" s="2">
        <v>3898</v>
      </c>
      <c r="AC3903" s="2">
        <v>15856423818.494667</v>
      </c>
      <c r="AD3903" s="4">
        <v>0.99973374456578334</v>
      </c>
    </row>
    <row r="3904" spans="1:30" x14ac:dyDescent="0.2">
      <c r="A3904">
        <v>2738</v>
      </c>
      <c r="B3904">
        <v>3479</v>
      </c>
      <c r="C3904">
        <v>1</v>
      </c>
      <c r="D3904" t="s">
        <v>6960</v>
      </c>
      <c r="E3904" t="s">
        <v>6961</v>
      </c>
      <c r="F3904" t="s">
        <v>8510</v>
      </c>
      <c r="G3904" s="2">
        <v>20742.262306658431</v>
      </c>
      <c r="H3904" s="2">
        <v>3859</v>
      </c>
      <c r="I3904" s="2">
        <v>7486114314.3259573</v>
      </c>
      <c r="J3904" s="4">
        <v>0.99932691439064425</v>
      </c>
      <c r="K3904" s="2">
        <v>16133.318299799199</v>
      </c>
      <c r="L3904" s="2">
        <v>4026</v>
      </c>
      <c r="M3904" s="2">
        <v>8792014567.8828735</v>
      </c>
      <c r="N3904" s="4">
        <v>0.99972546267024376</v>
      </c>
      <c r="O3904" s="2">
        <v>20219.867213700734</v>
      </c>
      <c r="P3904" s="2">
        <v>3916</v>
      </c>
      <c r="Q3904" s="2">
        <v>9860582915.6183205</v>
      </c>
      <c r="R3904" s="4">
        <v>0.99956671674130781</v>
      </c>
      <c r="S3904" s="2">
        <v>7944.01536202644</v>
      </c>
      <c r="T3904" s="2">
        <v>4181</v>
      </c>
      <c r="U3904" s="2">
        <v>12342771455.319658</v>
      </c>
      <c r="V3904" s="4">
        <v>0.99996967252029489</v>
      </c>
      <c r="W3904" s="2">
        <v>13298.135378567264</v>
      </c>
      <c r="X3904" s="2">
        <v>4066</v>
      </c>
      <c r="Y3904" s="2">
        <v>14158855618.504841</v>
      </c>
      <c r="Z3904" s="4">
        <v>0.99988620965997199</v>
      </c>
      <c r="AA3904" s="2">
        <v>19070.2882807401</v>
      </c>
      <c r="AB3904" s="2">
        <v>3899</v>
      </c>
      <c r="AC3904" s="2">
        <v>15856442888.782948</v>
      </c>
      <c r="AD3904" s="4">
        <v>0.99973494693088982</v>
      </c>
    </row>
    <row r="3905" spans="1:30" x14ac:dyDescent="0.2">
      <c r="A3905">
        <v>4874</v>
      </c>
      <c r="B3905">
        <v>3699</v>
      </c>
      <c r="C3905">
        <v>1</v>
      </c>
      <c r="D3905" t="s">
        <v>7400</v>
      </c>
      <c r="E3905" t="s">
        <v>7401</v>
      </c>
      <c r="F3905" t="s">
        <v>8510</v>
      </c>
      <c r="G3905" s="2">
        <v>23106.882885994466</v>
      </c>
      <c r="H3905" s="2">
        <v>3792</v>
      </c>
      <c r="I3905" s="2">
        <v>7484641816.1421452</v>
      </c>
      <c r="J3905" s="4">
        <v>0.99913034952338609</v>
      </c>
      <c r="K3905" s="2">
        <v>18479.703043520331</v>
      </c>
      <c r="L3905" s="2">
        <v>3954</v>
      </c>
      <c r="M3905" s="2">
        <v>8790778341.814291</v>
      </c>
      <c r="N3905" s="4">
        <v>0.99958489344474533</v>
      </c>
      <c r="O3905" s="2">
        <v>13620.579380046955</v>
      </c>
      <c r="P3905" s="2">
        <v>4073</v>
      </c>
      <c r="Q3905" s="2">
        <v>9863231632.8308392</v>
      </c>
      <c r="R3905" s="4">
        <v>0.999835217051112</v>
      </c>
      <c r="S3905" s="2">
        <v>14511.481054669764</v>
      </c>
      <c r="T3905" s="2">
        <v>4055</v>
      </c>
      <c r="U3905" s="2">
        <v>12341319611.060286</v>
      </c>
      <c r="V3905" s="4">
        <v>0.99985204900001423</v>
      </c>
      <c r="W3905" s="2">
        <v>17460.886214067836</v>
      </c>
      <c r="X3905" s="2">
        <v>3952</v>
      </c>
      <c r="Y3905" s="2">
        <v>14157121756.941933</v>
      </c>
      <c r="Z3905" s="4">
        <v>0.9997637658472146</v>
      </c>
      <c r="AA3905" s="2">
        <v>19066.016816618765</v>
      </c>
      <c r="AB3905" s="2">
        <v>3900</v>
      </c>
      <c r="AC3905" s="2">
        <v>15856461954.799765</v>
      </c>
      <c r="AD3905" s="4">
        <v>0.99973614902668417</v>
      </c>
    </row>
    <row r="3906" spans="1:30" x14ac:dyDescent="0.2">
      <c r="A3906">
        <v>2045</v>
      </c>
      <c r="B3906">
        <v>3953</v>
      </c>
      <c r="C3906">
        <v>1</v>
      </c>
      <c r="D3906" t="s">
        <v>7908</v>
      </c>
      <c r="E3906" t="s">
        <v>7909</v>
      </c>
      <c r="F3906" t="s">
        <v>8510</v>
      </c>
      <c r="G3906" s="2">
        <v>15977.002830409299</v>
      </c>
      <c r="H3906" s="2">
        <v>3982</v>
      </c>
      <c r="I3906" s="2">
        <v>7488357703.5544853</v>
      </c>
      <c r="J3906" s="4">
        <v>0.9996263860713307</v>
      </c>
      <c r="K3906" s="2">
        <v>22747.164883183937</v>
      </c>
      <c r="L3906" s="2">
        <v>3857</v>
      </c>
      <c r="M3906" s="2">
        <v>8788780472.4873066</v>
      </c>
      <c r="N3906" s="4">
        <v>0.99935771902165349</v>
      </c>
      <c r="O3906" s="2">
        <v>18027.967271181598</v>
      </c>
      <c r="P3906" s="2">
        <v>3968</v>
      </c>
      <c r="Q3906" s="2">
        <v>9861579382.8812428</v>
      </c>
      <c r="R3906" s="4">
        <v>0.99966772856980346</v>
      </c>
      <c r="S3906" s="2">
        <v>18018.753804946635</v>
      </c>
      <c r="T3906" s="2">
        <v>3966</v>
      </c>
      <c r="U3906" s="2">
        <v>12339876845.139122</v>
      </c>
      <c r="V3906" s="4">
        <v>0.99973516097604553</v>
      </c>
      <c r="W3906" s="2">
        <v>19217.1439061786</v>
      </c>
      <c r="X3906" s="2">
        <v>3905</v>
      </c>
      <c r="Y3906" s="2">
        <v>14156258174.466925</v>
      </c>
      <c r="Z3906" s="4">
        <v>0.99970278039535809</v>
      </c>
      <c r="AA3906" s="2">
        <v>19053.716437322466</v>
      </c>
      <c r="AB3906" s="2">
        <v>3901</v>
      </c>
      <c r="AC3906" s="2">
        <v>15856481008.516201</v>
      </c>
      <c r="AD3906" s="4">
        <v>0.99973735034695033</v>
      </c>
    </row>
    <row r="3907" spans="1:30" x14ac:dyDescent="0.2">
      <c r="A3907">
        <v>3495</v>
      </c>
      <c r="B3907">
        <v>4020</v>
      </c>
      <c r="C3907">
        <v>1</v>
      </c>
      <c r="D3907" t="s">
        <v>8042</v>
      </c>
      <c r="E3907" t="s">
        <v>8043</v>
      </c>
      <c r="F3907" t="s">
        <v>8510</v>
      </c>
      <c r="G3907" s="2">
        <v>23675.150495783233</v>
      </c>
      <c r="H3907" s="2">
        <v>3783</v>
      </c>
      <c r="I3907" s="2">
        <v>7484430974.5955954</v>
      </c>
      <c r="J3907" s="4">
        <v>0.99910220413002293</v>
      </c>
      <c r="K3907" s="2">
        <v>22861.446098074633</v>
      </c>
      <c r="L3907" s="2">
        <v>3853</v>
      </c>
      <c r="M3907" s="2">
        <v>8788689300.2316074</v>
      </c>
      <c r="N3907" s="4">
        <v>0.99934735197496494</v>
      </c>
      <c r="O3907" s="2">
        <v>25147.655504024966</v>
      </c>
      <c r="P3907" s="2">
        <v>3803</v>
      </c>
      <c r="Q3907" s="2">
        <v>9858047315.5373707</v>
      </c>
      <c r="R3907" s="4">
        <v>0.99930968310855273</v>
      </c>
      <c r="S3907" s="2">
        <v>26172.947314849702</v>
      </c>
      <c r="T3907" s="2">
        <v>3762</v>
      </c>
      <c r="U3907" s="2">
        <v>12335330646.155678</v>
      </c>
      <c r="V3907" s="4">
        <v>0.99936684328296144</v>
      </c>
      <c r="W3907" s="2">
        <v>22247.089220183465</v>
      </c>
      <c r="X3907" s="2">
        <v>3833</v>
      </c>
      <c r="Y3907" s="2">
        <v>14154777498.967508</v>
      </c>
      <c r="Z3907" s="4">
        <v>0.99959821636470914</v>
      </c>
      <c r="AA3907" s="2">
        <v>18994.601104084832</v>
      </c>
      <c r="AB3907" s="2">
        <v>3902</v>
      </c>
      <c r="AC3907" s="2">
        <v>15856500003.117306</v>
      </c>
      <c r="AD3907" s="4">
        <v>0.99973854794004613</v>
      </c>
    </row>
    <row r="3908" spans="1:30" x14ac:dyDescent="0.2">
      <c r="A3908">
        <v>5420</v>
      </c>
      <c r="B3908">
        <v>3883</v>
      </c>
      <c r="C3908">
        <v>1</v>
      </c>
      <c r="D3908" t="s">
        <v>7768</v>
      </c>
      <c r="E3908" t="s">
        <v>7769</v>
      </c>
      <c r="F3908" t="s">
        <v>8510</v>
      </c>
      <c r="G3908" s="2">
        <v>21811.645790363833</v>
      </c>
      <c r="H3908" s="2">
        <v>3827</v>
      </c>
      <c r="I3908" s="2">
        <v>7485431560.3271332</v>
      </c>
      <c r="J3908" s="4">
        <v>0.99923577305639733</v>
      </c>
      <c r="K3908" s="2">
        <v>14966.936489331632</v>
      </c>
      <c r="L3908" s="2">
        <v>4054</v>
      </c>
      <c r="M3908" s="2">
        <v>8792449186.3682461</v>
      </c>
      <c r="N3908" s="4">
        <v>0.99977488242074797</v>
      </c>
      <c r="O3908" s="2">
        <v>14271.704814743767</v>
      </c>
      <c r="P3908" s="2">
        <v>4056</v>
      </c>
      <c r="Q3908" s="2">
        <v>9862992636.4226418</v>
      </c>
      <c r="R3908" s="4">
        <v>0.99981098999911122</v>
      </c>
      <c r="S3908" s="2">
        <v>13346.280579366517</v>
      </c>
      <c r="T3908" s="2">
        <v>4078</v>
      </c>
      <c r="U3908" s="2">
        <v>12341643419.478941</v>
      </c>
      <c r="V3908" s="4">
        <v>0.99987828286487468</v>
      </c>
      <c r="W3908" s="2">
        <v>17607.683367689999</v>
      </c>
      <c r="X3908" s="2">
        <v>3949</v>
      </c>
      <c r="Y3908" s="2">
        <v>14157069308.860968</v>
      </c>
      <c r="Z3908" s="4">
        <v>0.99976006200883294</v>
      </c>
      <c r="AA3908" s="2">
        <v>18966.256657279933</v>
      </c>
      <c r="AB3908" s="2">
        <v>3903</v>
      </c>
      <c r="AC3908" s="2">
        <v>15856518969.373962</v>
      </c>
      <c r="AD3908" s="4">
        <v>0.99973974374604913</v>
      </c>
    </row>
    <row r="3909" spans="1:30" x14ac:dyDescent="0.2">
      <c r="A3909">
        <v>3824</v>
      </c>
      <c r="B3909">
        <v>3744</v>
      </c>
      <c r="C3909">
        <v>1</v>
      </c>
      <c r="D3909" t="s">
        <v>7490</v>
      </c>
      <c r="E3909" t="s">
        <v>7491</v>
      </c>
      <c r="F3909" t="s">
        <v>8510</v>
      </c>
      <c r="G3909" s="2">
        <v>16728.907496627635</v>
      </c>
      <c r="H3909" s="2">
        <v>3962</v>
      </c>
      <c r="I3909" s="2">
        <v>7488029538.0365849</v>
      </c>
      <c r="J3909" s="4">
        <v>0.99958257901460634</v>
      </c>
      <c r="K3909" s="2">
        <v>19742.1399805398</v>
      </c>
      <c r="L3909" s="2">
        <v>3926</v>
      </c>
      <c r="M3909" s="2">
        <v>8790245436.3242264</v>
      </c>
      <c r="N3909" s="4">
        <v>0.99952429764118966</v>
      </c>
      <c r="O3909" s="2">
        <v>21550.260490606233</v>
      </c>
      <c r="P3909" s="2">
        <v>3877</v>
      </c>
      <c r="Q3909" s="2">
        <v>9859767740.030056</v>
      </c>
      <c r="R3909" s="4">
        <v>0.99948408243932974</v>
      </c>
      <c r="S3909" s="2">
        <v>21243.245346703101</v>
      </c>
      <c r="T3909" s="2">
        <v>3889</v>
      </c>
      <c r="U3909" s="2">
        <v>12338352552.052258</v>
      </c>
      <c r="V3909" s="4">
        <v>0.99961166789635802</v>
      </c>
      <c r="W3909" s="2">
        <v>20638.303947121065</v>
      </c>
      <c r="X3909" s="2">
        <v>3866</v>
      </c>
      <c r="Y3909" s="2">
        <v>14155481663.240572</v>
      </c>
      <c r="Z3909" s="4">
        <v>0.99964794384021582</v>
      </c>
      <c r="AA3909" s="2">
        <v>18937.966025653168</v>
      </c>
      <c r="AB3909" s="2">
        <v>3904</v>
      </c>
      <c r="AC3909" s="2">
        <v>15856537907.339989</v>
      </c>
      <c r="AD3909" s="4">
        <v>0.99974093776835238</v>
      </c>
    </row>
    <row r="3910" spans="1:30" x14ac:dyDescent="0.2">
      <c r="A3910">
        <v>1618</v>
      </c>
      <c r="B3910">
        <v>4005</v>
      </c>
      <c r="C3910">
        <v>1</v>
      </c>
      <c r="D3910" t="s">
        <v>8012</v>
      </c>
      <c r="E3910" t="s">
        <v>8013</v>
      </c>
      <c r="F3910" t="s">
        <v>8510</v>
      </c>
      <c r="G3910" s="2">
        <v>26247.129612692905</v>
      </c>
      <c r="H3910" s="2">
        <v>3723</v>
      </c>
      <c r="I3910" s="2">
        <v>7482935991.624423</v>
      </c>
      <c r="J3910" s="4">
        <v>0.99890263775193677</v>
      </c>
      <c r="K3910" s="2">
        <v>19968.012632294267</v>
      </c>
      <c r="L3910" s="2">
        <v>3917</v>
      </c>
      <c r="M3910" s="2">
        <v>8790066881.379097</v>
      </c>
      <c r="N3910" s="4">
        <v>0.9995039944531372</v>
      </c>
      <c r="O3910" s="2">
        <v>18820.157400426866</v>
      </c>
      <c r="P3910" s="2">
        <v>3954</v>
      </c>
      <c r="Q3910" s="2">
        <v>9861321603.8557377</v>
      </c>
      <c r="R3910" s="4">
        <v>0.99964159752497839</v>
      </c>
      <c r="S3910" s="2">
        <v>17488.753462242734</v>
      </c>
      <c r="T3910" s="2">
        <v>3982</v>
      </c>
      <c r="U3910" s="2">
        <v>12340161146.219551</v>
      </c>
      <c r="V3910" s="4">
        <v>0.99975819408974476</v>
      </c>
      <c r="W3910" s="2">
        <v>17659.126909015868</v>
      </c>
      <c r="X3910" s="2">
        <v>3948</v>
      </c>
      <c r="Y3910" s="2">
        <v>14157051701.177601</v>
      </c>
      <c r="Z3910" s="4">
        <v>0.9997588185693731</v>
      </c>
      <c r="AA3910" s="2">
        <v>18929.203021231831</v>
      </c>
      <c r="AB3910" s="2">
        <v>3905</v>
      </c>
      <c r="AC3910" s="2">
        <v>15856556836.543011</v>
      </c>
      <c r="AD3910" s="4">
        <v>0.99974213123815592</v>
      </c>
    </row>
    <row r="3911" spans="1:30" x14ac:dyDescent="0.2">
      <c r="A3911">
        <v>2994</v>
      </c>
      <c r="B3911">
        <v>4040</v>
      </c>
      <c r="C3911">
        <v>1</v>
      </c>
      <c r="D3911" t="s">
        <v>8082</v>
      </c>
      <c r="E3911" t="s">
        <v>8083</v>
      </c>
      <c r="F3911" t="s">
        <v>8510</v>
      </c>
      <c r="G3911" s="2">
        <v>14463.259100005502</v>
      </c>
      <c r="H3911" s="2">
        <v>4017</v>
      </c>
      <c r="I3911" s="2">
        <v>7488888960.4666719</v>
      </c>
      <c r="J3911" s="4">
        <v>0.99969730394788359</v>
      </c>
      <c r="K3911" s="2">
        <v>18942.071993213267</v>
      </c>
      <c r="L3911" s="2">
        <v>3942</v>
      </c>
      <c r="M3911" s="2">
        <v>8790554448.8135605</v>
      </c>
      <c r="N3911" s="4">
        <v>0.99955943494123445</v>
      </c>
      <c r="O3911" s="2">
        <v>19416.608144508002</v>
      </c>
      <c r="P3911" s="2">
        <v>3935</v>
      </c>
      <c r="Q3911" s="2">
        <v>9860958157.1582165</v>
      </c>
      <c r="R3911" s="4">
        <v>0.99960475495438594</v>
      </c>
      <c r="S3911" s="2">
        <v>18256.741305687534</v>
      </c>
      <c r="T3911" s="2">
        <v>3963</v>
      </c>
      <c r="U3911" s="2">
        <v>12339822512.793545</v>
      </c>
      <c r="V3911" s="4">
        <v>0.99973075915283982</v>
      </c>
      <c r="W3911" s="2">
        <v>21728.524624371767</v>
      </c>
      <c r="X3911" s="2">
        <v>3843</v>
      </c>
      <c r="Y3911" s="2">
        <v>14154996744.755808</v>
      </c>
      <c r="Z3911" s="4">
        <v>0.9996136993137662</v>
      </c>
      <c r="AA3911" s="2">
        <v>18880.966600137701</v>
      </c>
      <c r="AB3911" s="2">
        <v>3906</v>
      </c>
      <c r="AC3911" s="2">
        <v>15856575717.509611</v>
      </c>
      <c r="AD3911" s="4">
        <v>0.99974332166669488</v>
      </c>
    </row>
    <row r="3912" spans="1:30" x14ac:dyDescent="0.2">
      <c r="A3912">
        <v>3829</v>
      </c>
      <c r="B3912">
        <v>3614</v>
      </c>
      <c r="C3912">
        <v>1</v>
      </c>
      <c r="D3912" t="s">
        <v>7230</v>
      </c>
      <c r="E3912" t="s">
        <v>7231</v>
      </c>
      <c r="F3912" t="s">
        <v>8510</v>
      </c>
      <c r="G3912" s="2">
        <v>9081.8069441305925</v>
      </c>
      <c r="H3912" s="2">
        <v>4154</v>
      </c>
      <c r="I3912" s="2">
        <v>7490539715.8693571</v>
      </c>
      <c r="J3912" s="4">
        <v>0.99991766450260056</v>
      </c>
      <c r="K3912" s="2">
        <v>12380.7978934986</v>
      </c>
      <c r="L3912" s="2">
        <v>4108</v>
      </c>
      <c r="M3912" s="2">
        <v>8793192732.4339294</v>
      </c>
      <c r="N3912" s="4">
        <v>0.99985942981643217</v>
      </c>
      <c r="O3912" s="2">
        <v>15085.578469152199</v>
      </c>
      <c r="P3912" s="2">
        <v>4036</v>
      </c>
      <c r="Q3912" s="2">
        <v>9862700523.6244335</v>
      </c>
      <c r="R3912" s="4">
        <v>0.99978137854174387</v>
      </c>
      <c r="S3912" s="2">
        <v>16016.948775575098</v>
      </c>
      <c r="T3912" s="2">
        <v>4013</v>
      </c>
      <c r="U3912" s="2">
        <v>12340678875.016905</v>
      </c>
      <c r="V3912" s="4">
        <v>0.9998001387289871</v>
      </c>
      <c r="W3912" s="2">
        <v>10245.280567707041</v>
      </c>
      <c r="X3912" s="2">
        <v>4138</v>
      </c>
      <c r="Y3912" s="2">
        <v>14159702442.964848</v>
      </c>
      <c r="Z3912" s="4">
        <v>0.99994601167521791</v>
      </c>
      <c r="AA3912" s="2">
        <v>18761.793224713634</v>
      </c>
      <c r="AB3912" s="2">
        <v>3907</v>
      </c>
      <c r="AC3912" s="2">
        <v>15856594479.302835</v>
      </c>
      <c r="AD3912" s="4">
        <v>0.99974450458145614</v>
      </c>
    </row>
    <row r="3913" spans="1:30" x14ac:dyDescent="0.2">
      <c r="A3913">
        <v>1281</v>
      </c>
      <c r="B3913">
        <v>3682</v>
      </c>
      <c r="C3913">
        <v>1</v>
      </c>
      <c r="D3913" t="s">
        <v>7366</v>
      </c>
      <c r="E3913" t="s">
        <v>7367</v>
      </c>
      <c r="F3913" t="s">
        <v>8510</v>
      </c>
      <c r="G3913" s="2">
        <v>50440.471983407399</v>
      </c>
      <c r="H3913" s="2">
        <v>3245</v>
      </c>
      <c r="I3913" s="2">
        <v>7464883244.0124731</v>
      </c>
      <c r="J3913" s="4">
        <v>0.99649276317484159</v>
      </c>
      <c r="K3913" s="2">
        <v>36934.781615859938</v>
      </c>
      <c r="L3913" s="2">
        <v>3553</v>
      </c>
      <c r="M3913" s="2">
        <v>8779760593.2221184</v>
      </c>
      <c r="N3913" s="4">
        <v>0.99833208344041124</v>
      </c>
      <c r="O3913" s="2">
        <v>28575.678335003831</v>
      </c>
      <c r="P3913" s="2">
        <v>3738</v>
      </c>
      <c r="Q3913" s="2">
        <v>9856308743.3700485</v>
      </c>
      <c r="R3913" s="4">
        <v>0.99913344414905314</v>
      </c>
      <c r="S3913" s="2">
        <v>19953.658961133831</v>
      </c>
      <c r="T3913" s="2">
        <v>3926</v>
      </c>
      <c r="U3913" s="2">
        <v>12339114618.385077</v>
      </c>
      <c r="V3913" s="4">
        <v>0.99967340793780868</v>
      </c>
      <c r="W3913" s="2">
        <v>16049.105256561756</v>
      </c>
      <c r="X3913" s="2">
        <v>3984</v>
      </c>
      <c r="Y3913" s="2">
        <v>14157656705.047325</v>
      </c>
      <c r="Z3913" s="4">
        <v>0.99980154342245631</v>
      </c>
      <c r="AA3913" s="2">
        <v>18692.567898462596</v>
      </c>
      <c r="AB3913" s="2">
        <v>3908</v>
      </c>
      <c r="AC3913" s="2">
        <v>15856613171.870733</v>
      </c>
      <c r="AD3913" s="4">
        <v>0.9997456831316206</v>
      </c>
    </row>
    <row r="3914" spans="1:30" x14ac:dyDescent="0.2">
      <c r="A3914">
        <v>491</v>
      </c>
      <c r="B3914">
        <v>4055</v>
      </c>
      <c r="C3914">
        <v>1</v>
      </c>
      <c r="D3914" t="s">
        <v>8112</v>
      </c>
      <c r="E3914" t="s">
        <v>8113</v>
      </c>
      <c r="F3914" t="s">
        <v>8510</v>
      </c>
      <c r="G3914" s="2">
        <v>18494.597835097768</v>
      </c>
      <c r="H3914" s="2">
        <v>3913</v>
      </c>
      <c r="I3914" s="2">
        <v>7487168236.9183016</v>
      </c>
      <c r="J3914" s="4">
        <v>0.99946760329385786</v>
      </c>
      <c r="K3914" s="2">
        <v>17156.059327521467</v>
      </c>
      <c r="L3914" s="2">
        <v>3986</v>
      </c>
      <c r="M3914" s="2">
        <v>8791349208.3892231</v>
      </c>
      <c r="N3914" s="4">
        <v>0.99964980574059525</v>
      </c>
      <c r="O3914" s="2">
        <v>16391.503687407097</v>
      </c>
      <c r="P3914" s="2">
        <v>4003</v>
      </c>
      <c r="Q3914" s="2">
        <v>9862183206.4515953</v>
      </c>
      <c r="R3914" s="4">
        <v>0.9997289381300164</v>
      </c>
      <c r="S3914" s="2">
        <v>18119.157345353433</v>
      </c>
      <c r="T3914" s="2">
        <v>3965</v>
      </c>
      <c r="U3914" s="2">
        <v>12339858826.385317</v>
      </c>
      <c r="V3914" s="4">
        <v>0.99973370115744586</v>
      </c>
      <c r="W3914" s="2">
        <v>19328.46683063843</v>
      </c>
      <c r="X3914" s="2">
        <v>3904</v>
      </c>
      <c r="Y3914" s="2">
        <v>14156238957.323019</v>
      </c>
      <c r="Z3914" s="4">
        <v>0.99970142329717882</v>
      </c>
      <c r="AA3914" s="2">
        <v>18623.218209563402</v>
      </c>
      <c r="AB3914" s="2">
        <v>3909</v>
      </c>
      <c r="AC3914" s="2">
        <v>15856631795.088943</v>
      </c>
      <c r="AD3914" s="4">
        <v>0.99974685730934765</v>
      </c>
    </row>
    <row r="3915" spans="1:30" x14ac:dyDescent="0.2">
      <c r="A3915">
        <v>3405</v>
      </c>
      <c r="B3915">
        <v>3791</v>
      </c>
      <c r="C3915">
        <v>1</v>
      </c>
      <c r="D3915" t="s">
        <v>7584</v>
      </c>
      <c r="E3915" t="s">
        <v>7585</v>
      </c>
      <c r="F3915" t="s">
        <v>8510</v>
      </c>
      <c r="G3915" s="2">
        <v>32831.2172281233</v>
      </c>
      <c r="H3915" s="2">
        <v>3589</v>
      </c>
      <c r="I3915" s="2">
        <v>7478974756.898941</v>
      </c>
      <c r="J3915" s="4">
        <v>0.9983738496104283</v>
      </c>
      <c r="K3915" s="2">
        <v>26679.463960350364</v>
      </c>
      <c r="L3915" s="2">
        <v>3779</v>
      </c>
      <c r="M3915" s="2">
        <v>8786859356.6042061</v>
      </c>
      <c r="N3915" s="4">
        <v>0.9991392721059611</v>
      </c>
      <c r="O3915" s="2">
        <v>26196.372550430369</v>
      </c>
      <c r="P3915" s="2">
        <v>3785</v>
      </c>
      <c r="Q3915" s="2">
        <v>9857585019.6959438</v>
      </c>
      <c r="R3915" s="4">
        <v>0.99926282020599078</v>
      </c>
      <c r="S3915" s="2">
        <v>20444.918048060001</v>
      </c>
      <c r="T3915" s="2">
        <v>3912</v>
      </c>
      <c r="U3915" s="2">
        <v>12338831770.522957</v>
      </c>
      <c r="V3915" s="4">
        <v>0.99965049255895067</v>
      </c>
      <c r="W3915" s="2">
        <v>18895.663171466902</v>
      </c>
      <c r="X3915" s="2">
        <v>3917</v>
      </c>
      <c r="Y3915" s="2">
        <v>14156487441.951817</v>
      </c>
      <c r="Z3915" s="4">
        <v>0.99971897106801155</v>
      </c>
      <c r="AA3915" s="2">
        <v>18598.873684718299</v>
      </c>
      <c r="AB3915" s="2">
        <v>3910</v>
      </c>
      <c r="AC3915" s="2">
        <v>15856650393.962627</v>
      </c>
      <c r="AD3915" s="4">
        <v>0.99974802995217338</v>
      </c>
    </row>
    <row r="3916" spans="1:30" x14ac:dyDescent="0.2">
      <c r="A3916">
        <v>2275</v>
      </c>
      <c r="B3916">
        <v>3597</v>
      </c>
      <c r="C3916">
        <v>1</v>
      </c>
      <c r="D3916" t="s">
        <v>7196</v>
      </c>
      <c r="E3916" t="s">
        <v>7197</v>
      </c>
      <c r="F3916" t="s">
        <v>8510</v>
      </c>
      <c r="G3916" s="2">
        <v>18642.043336275066</v>
      </c>
      <c r="H3916" s="2">
        <v>3906</v>
      </c>
      <c r="I3916" s="2">
        <v>7487038144.4777956</v>
      </c>
      <c r="J3916" s="4">
        <v>0.99945023715814341</v>
      </c>
      <c r="K3916" s="2">
        <v>24717.804789517799</v>
      </c>
      <c r="L3916" s="2">
        <v>3814</v>
      </c>
      <c r="M3916" s="2">
        <v>8787756669.293375</v>
      </c>
      <c r="N3916" s="4">
        <v>0.99924130405056422</v>
      </c>
      <c r="O3916" s="2">
        <v>25086.506396832003</v>
      </c>
      <c r="P3916" s="2">
        <v>3804</v>
      </c>
      <c r="Q3916" s="2">
        <v>9858072402.0437679</v>
      </c>
      <c r="R3916" s="4">
        <v>0.99931222612624737</v>
      </c>
      <c r="S3916" s="2">
        <v>41689.215302097102</v>
      </c>
      <c r="T3916" s="2">
        <v>3475</v>
      </c>
      <c r="U3916" s="2">
        <v>12325669890.322886</v>
      </c>
      <c r="V3916" s="4">
        <v>0.99858416146134743</v>
      </c>
      <c r="W3916" s="2">
        <v>11773.590270475839</v>
      </c>
      <c r="X3916" s="2">
        <v>4103</v>
      </c>
      <c r="Y3916" s="2">
        <v>14159318485.768677</v>
      </c>
      <c r="Z3916" s="4">
        <v>0.99991889694815983</v>
      </c>
      <c r="AA3916" s="2">
        <v>18589.433412970066</v>
      </c>
      <c r="AB3916" s="2">
        <v>3911</v>
      </c>
      <c r="AC3916" s="2">
        <v>15856668983.39604</v>
      </c>
      <c r="AD3916" s="4">
        <v>0.99974920199979822</v>
      </c>
    </row>
    <row r="3917" spans="1:30" x14ac:dyDescent="0.2">
      <c r="A3917">
        <v>3751</v>
      </c>
      <c r="B3917">
        <v>4021</v>
      </c>
      <c r="C3917">
        <v>1</v>
      </c>
      <c r="D3917" t="s">
        <v>8044</v>
      </c>
      <c r="E3917" t="s">
        <v>8045</v>
      </c>
      <c r="F3917" t="s">
        <v>8510</v>
      </c>
      <c r="G3917" s="2">
        <v>14293.751841389365</v>
      </c>
      <c r="H3917" s="2">
        <v>4025</v>
      </c>
      <c r="I3917" s="2">
        <v>7489003652.4564238</v>
      </c>
      <c r="J3917" s="4">
        <v>0.99971261426608227</v>
      </c>
      <c r="K3917" s="2">
        <v>16664.316204638631</v>
      </c>
      <c r="L3917" s="2">
        <v>4004</v>
      </c>
      <c r="M3917" s="2">
        <v>8791653082.4050446</v>
      </c>
      <c r="N3917" s="4">
        <v>0.99968435875329953</v>
      </c>
      <c r="O3917" s="2">
        <v>14695.282604091999</v>
      </c>
      <c r="P3917" s="2">
        <v>4044</v>
      </c>
      <c r="Q3917" s="2">
        <v>9862819561.7898827</v>
      </c>
      <c r="R3917" s="4">
        <v>0.99979344543365312</v>
      </c>
      <c r="S3917" s="2">
        <v>13092.185545401342</v>
      </c>
      <c r="T3917" s="2">
        <v>4084</v>
      </c>
      <c r="U3917" s="2">
        <v>12341722809.542387</v>
      </c>
      <c r="V3917" s="4">
        <v>0.99988471477978391</v>
      </c>
      <c r="W3917" s="2">
        <v>19731.531610354999</v>
      </c>
      <c r="X3917" s="2">
        <v>3892</v>
      </c>
      <c r="Y3917" s="2">
        <v>14156004666.008957</v>
      </c>
      <c r="Z3917" s="4">
        <v>0.999684877846029</v>
      </c>
      <c r="AA3917" s="2">
        <v>18579.554807620902</v>
      </c>
      <c r="AB3917" s="2">
        <v>3912</v>
      </c>
      <c r="AC3917" s="2">
        <v>15856687562.950848</v>
      </c>
      <c r="AD3917" s="4">
        <v>0.99975037342458561</v>
      </c>
    </row>
    <row r="3918" spans="1:30" x14ac:dyDescent="0.2">
      <c r="A3918">
        <v>151</v>
      </c>
      <c r="B3918">
        <v>3569</v>
      </c>
      <c r="C3918">
        <v>1</v>
      </c>
      <c r="D3918" t="s">
        <v>7140</v>
      </c>
      <c r="E3918" t="s">
        <v>7141</v>
      </c>
      <c r="F3918" t="s">
        <v>8510</v>
      </c>
      <c r="G3918" s="2">
        <v>24031.684906395134</v>
      </c>
      <c r="H3918" s="2">
        <v>3772</v>
      </c>
      <c r="I3918" s="2">
        <v>7484168255.3517532</v>
      </c>
      <c r="J3918" s="4">
        <v>0.99906713354463295</v>
      </c>
      <c r="K3918" s="2">
        <v>28417.734552031634</v>
      </c>
      <c r="L3918" s="2">
        <v>3735</v>
      </c>
      <c r="M3918" s="2">
        <v>8785647002.9560547</v>
      </c>
      <c r="N3918" s="4">
        <v>0.99900141737398129</v>
      </c>
      <c r="O3918" s="2">
        <v>31732.413177426763</v>
      </c>
      <c r="P3918" s="2">
        <v>3657</v>
      </c>
      <c r="Q3918" s="2">
        <v>9853862463.6346874</v>
      </c>
      <c r="R3918" s="4">
        <v>0.99888546491453623</v>
      </c>
      <c r="S3918" s="2">
        <v>23321.087144205503</v>
      </c>
      <c r="T3918" s="2">
        <v>3837</v>
      </c>
      <c r="U3918" s="2">
        <v>12337195646.665417</v>
      </c>
      <c r="V3918" s="4">
        <v>0.9995179393277781</v>
      </c>
      <c r="W3918" s="2">
        <v>25079.408978266769</v>
      </c>
      <c r="X3918" s="2">
        <v>3769</v>
      </c>
      <c r="Y3918" s="2">
        <v>14153257338.403223</v>
      </c>
      <c r="Z3918" s="4">
        <v>0.99949086393272935</v>
      </c>
      <c r="AA3918" s="2">
        <v>18571.858876209033</v>
      </c>
      <c r="AB3918" s="2">
        <v>3913</v>
      </c>
      <c r="AC3918" s="2">
        <v>15856706134.809723</v>
      </c>
      <c r="AD3918" s="4">
        <v>0.99975154436415115</v>
      </c>
    </row>
    <row r="3919" spans="1:30" x14ac:dyDescent="0.2">
      <c r="A3919">
        <v>1845</v>
      </c>
      <c r="B3919">
        <v>3760</v>
      </c>
      <c r="C3919">
        <v>1</v>
      </c>
      <c r="D3919" t="s">
        <v>7522</v>
      </c>
      <c r="E3919" t="s">
        <v>7523</v>
      </c>
      <c r="F3919" t="s">
        <v>8510</v>
      </c>
      <c r="G3919" s="2">
        <v>16826.446568878233</v>
      </c>
      <c r="H3919" s="2">
        <v>3960</v>
      </c>
      <c r="I3919" s="2">
        <v>7487996069.3333941</v>
      </c>
      <c r="J3919" s="4">
        <v>0.99957811125276308</v>
      </c>
      <c r="K3919" s="2">
        <v>17716.610753880999</v>
      </c>
      <c r="L3919" s="2">
        <v>3975</v>
      </c>
      <c r="M3919" s="2">
        <v>8791157649.6244774</v>
      </c>
      <c r="N3919" s="4">
        <v>0.99962802390968086</v>
      </c>
      <c r="O3919" s="2">
        <v>21301.665356815665</v>
      </c>
      <c r="P3919" s="2">
        <v>3882</v>
      </c>
      <c r="Q3919" s="2">
        <v>9859874817.1907158</v>
      </c>
      <c r="R3919" s="4">
        <v>0.999494936844879</v>
      </c>
      <c r="S3919" s="2">
        <v>19918.568583252734</v>
      </c>
      <c r="T3919" s="2">
        <v>3928</v>
      </c>
      <c r="U3919" s="2">
        <v>12339154473.29995</v>
      </c>
      <c r="V3919" s="4">
        <v>0.99967663684845631</v>
      </c>
      <c r="W3919" s="2">
        <v>20416.579779322732</v>
      </c>
      <c r="X3919" s="2">
        <v>3870</v>
      </c>
      <c r="Y3919" s="2">
        <v>14155563750.998484</v>
      </c>
      <c r="Z3919" s="4">
        <v>0.99965374080709857</v>
      </c>
      <c r="AA3919" s="2">
        <v>18544.90971595563</v>
      </c>
      <c r="AB3919" s="2">
        <v>3914</v>
      </c>
      <c r="AC3919" s="2">
        <v>15856724679.719439</v>
      </c>
      <c r="AD3919" s="4">
        <v>0.9997527136045955</v>
      </c>
    </row>
    <row r="3920" spans="1:30" x14ac:dyDescent="0.2">
      <c r="A3920">
        <v>1029</v>
      </c>
      <c r="B3920">
        <v>4119</v>
      </c>
      <c r="C3920">
        <v>1</v>
      </c>
      <c r="D3920" t="s">
        <v>8240</v>
      </c>
      <c r="E3920" t="s">
        <v>8241</v>
      </c>
      <c r="F3920" t="s">
        <v>8510</v>
      </c>
      <c r="G3920" s="2">
        <v>14289.816406638667</v>
      </c>
      <c r="H3920" s="2">
        <v>4026</v>
      </c>
      <c r="I3920" s="2">
        <v>7489017942.27283</v>
      </c>
      <c r="J3920" s="4">
        <v>0.99971452182420084</v>
      </c>
      <c r="K3920" s="2">
        <v>18222.418293374099</v>
      </c>
      <c r="L3920" s="2">
        <v>3959</v>
      </c>
      <c r="M3920" s="2">
        <v>8790869981.8654366</v>
      </c>
      <c r="N3920" s="4">
        <v>0.99959531368368182</v>
      </c>
      <c r="O3920" s="2">
        <v>20726.533964343704</v>
      </c>
      <c r="P3920" s="2">
        <v>3905</v>
      </c>
      <c r="Q3920" s="2">
        <v>9860358744.8077145</v>
      </c>
      <c r="R3920" s="4">
        <v>0.99954399255927273</v>
      </c>
      <c r="S3920" s="2">
        <v>20393.953229594499</v>
      </c>
      <c r="T3920" s="2">
        <v>3916</v>
      </c>
      <c r="U3920" s="2">
        <v>12338913429.061522</v>
      </c>
      <c r="V3920" s="4">
        <v>0.99965710825805532</v>
      </c>
      <c r="W3920" s="2">
        <v>18161.636203061997</v>
      </c>
      <c r="X3920" s="2">
        <v>3931</v>
      </c>
      <c r="Y3920" s="2">
        <v>14156747342.491175</v>
      </c>
      <c r="Z3920" s="4">
        <v>0.99973732502063239</v>
      </c>
      <c r="AA3920" s="2">
        <v>18502.6738542282</v>
      </c>
      <c r="AB3920" s="2">
        <v>3915</v>
      </c>
      <c r="AC3920" s="2">
        <v>15856743182.393293</v>
      </c>
      <c r="AD3920" s="4">
        <v>0.99975388018210565</v>
      </c>
    </row>
    <row r="3921" spans="1:30" x14ac:dyDescent="0.2">
      <c r="A3921">
        <v>3545</v>
      </c>
      <c r="B3921">
        <v>3709</v>
      </c>
      <c r="C3921">
        <v>1</v>
      </c>
      <c r="D3921" t="s">
        <v>7420</v>
      </c>
      <c r="E3921" t="s">
        <v>7421</v>
      </c>
      <c r="F3921" t="s">
        <v>8510</v>
      </c>
      <c r="G3921" s="2">
        <v>13488.492001971414</v>
      </c>
      <c r="H3921" s="2">
        <v>4055</v>
      </c>
      <c r="I3921" s="2">
        <v>7489421046.6331205</v>
      </c>
      <c r="J3921" s="4">
        <v>0.99976833252219877</v>
      </c>
      <c r="K3921" s="2">
        <v>18091.615502656769</v>
      </c>
      <c r="L3921" s="2">
        <v>3964</v>
      </c>
      <c r="M3921" s="2">
        <v>8790960641.3862553</v>
      </c>
      <c r="N3921" s="4">
        <v>0.99960562242813356</v>
      </c>
      <c r="O3921" s="2">
        <v>18811.354852601766</v>
      </c>
      <c r="P3921" s="2">
        <v>3955</v>
      </c>
      <c r="Q3921" s="2">
        <v>9861340415.2105904</v>
      </c>
      <c r="R3921" s="4">
        <v>0.99964350443092587</v>
      </c>
      <c r="S3921" s="2">
        <v>25332.536996554863</v>
      </c>
      <c r="T3921" s="2">
        <v>3791</v>
      </c>
      <c r="U3921" s="2">
        <v>12336077920.424038</v>
      </c>
      <c r="V3921" s="4">
        <v>0.99942738492128957</v>
      </c>
      <c r="W3921" s="2">
        <v>20629.895200735802</v>
      </c>
      <c r="X3921" s="2">
        <v>3867</v>
      </c>
      <c r="Y3921" s="2">
        <v>14155502293.135773</v>
      </c>
      <c r="Z3921" s="4">
        <v>0.99964940070567687</v>
      </c>
      <c r="AA3921" s="2">
        <v>18455.190411020067</v>
      </c>
      <c r="AB3921" s="2">
        <v>3916</v>
      </c>
      <c r="AC3921" s="2">
        <v>15856761637.583704</v>
      </c>
      <c r="AD3921" s="4">
        <v>0.9997550437658258</v>
      </c>
    </row>
    <row r="3922" spans="1:30" x14ac:dyDescent="0.2">
      <c r="A3922">
        <v>4777</v>
      </c>
      <c r="B3922">
        <v>3541</v>
      </c>
      <c r="C3922">
        <v>1</v>
      </c>
      <c r="D3922" t="s">
        <v>7084</v>
      </c>
      <c r="E3922" t="s">
        <v>7085</v>
      </c>
      <c r="F3922" t="s">
        <v>8510</v>
      </c>
      <c r="G3922" s="2">
        <v>51860.062572852235</v>
      </c>
      <c r="H3922" s="2">
        <v>3215</v>
      </c>
      <c r="I3922" s="2">
        <v>7463351070.9971008</v>
      </c>
      <c r="J3922" s="4">
        <v>0.99628823227035956</v>
      </c>
      <c r="K3922" s="2">
        <v>37491.880794911529</v>
      </c>
      <c r="L3922" s="2">
        <v>3541</v>
      </c>
      <c r="M3922" s="2">
        <v>8779314689.8011265</v>
      </c>
      <c r="N3922" s="4">
        <v>0.99828138049850701</v>
      </c>
      <c r="O3922" s="2">
        <v>29900.485899773998</v>
      </c>
      <c r="P3922" s="2">
        <v>3704</v>
      </c>
      <c r="Q3922" s="2">
        <v>9855313119.8521194</v>
      </c>
      <c r="R3922" s="4">
        <v>0.99903251785093838</v>
      </c>
      <c r="S3922" s="2">
        <v>22648.596484970167</v>
      </c>
      <c r="T3922" s="2">
        <v>3852</v>
      </c>
      <c r="U3922" s="2">
        <v>12337540958.302902</v>
      </c>
      <c r="V3922" s="4">
        <v>0.99954591531083048</v>
      </c>
      <c r="W3922" s="2">
        <v>20015.372350754831</v>
      </c>
      <c r="X3922" s="2">
        <v>3881</v>
      </c>
      <c r="Y3922" s="2">
        <v>14155786447.865923</v>
      </c>
      <c r="Z3922" s="4">
        <v>0.99966946746839702</v>
      </c>
      <c r="AA3922" s="2">
        <v>18450.832573864969</v>
      </c>
      <c r="AB3922" s="2">
        <v>3917</v>
      </c>
      <c r="AC3922" s="2">
        <v>15856780088.416277</v>
      </c>
      <c r="AD3922" s="4">
        <v>0.99975620707478818</v>
      </c>
    </row>
    <row r="3923" spans="1:30" x14ac:dyDescent="0.2">
      <c r="A3923">
        <v>2975</v>
      </c>
      <c r="B3923">
        <v>3974</v>
      </c>
      <c r="C3923">
        <v>1</v>
      </c>
      <c r="D3923" t="s">
        <v>7950</v>
      </c>
      <c r="E3923" t="s">
        <v>7951</v>
      </c>
      <c r="F3923" t="s">
        <v>8510</v>
      </c>
      <c r="G3923" s="2">
        <v>29941.405091884935</v>
      </c>
      <c r="H3923" s="2">
        <v>3651</v>
      </c>
      <c r="I3923" s="2">
        <v>7480920619.9865608</v>
      </c>
      <c r="J3923" s="4">
        <v>0.99863360430739523</v>
      </c>
      <c r="K3923" s="2">
        <v>27553.436266961133</v>
      </c>
      <c r="L3923" s="2">
        <v>3759</v>
      </c>
      <c r="M3923" s="2">
        <v>8786317444.8088703</v>
      </c>
      <c r="N3923" s="4">
        <v>0.99907765221030065</v>
      </c>
      <c r="O3923" s="2">
        <v>26972.181430684068</v>
      </c>
      <c r="P3923" s="2">
        <v>3764</v>
      </c>
      <c r="Q3923" s="2">
        <v>9857028039.6910725</v>
      </c>
      <c r="R3923" s="4">
        <v>0.99920635917528666</v>
      </c>
      <c r="S3923" s="2">
        <v>23588.615661816231</v>
      </c>
      <c r="T3923" s="2">
        <v>3831</v>
      </c>
      <c r="U3923" s="2">
        <v>12337054874.434301</v>
      </c>
      <c r="V3923" s="4">
        <v>0.99950653443687831</v>
      </c>
      <c r="W3923" s="2">
        <v>22363.496875357134</v>
      </c>
      <c r="X3923" s="2">
        <v>3830</v>
      </c>
      <c r="Y3923" s="2">
        <v>14154710612.246677</v>
      </c>
      <c r="Z3923" s="4">
        <v>0.99959349288199484</v>
      </c>
      <c r="AA3923" s="2">
        <v>18447.086699523399</v>
      </c>
      <c r="AB3923" s="2">
        <v>3918</v>
      </c>
      <c r="AC3923" s="2">
        <v>15856798535.502977</v>
      </c>
      <c r="AD3923" s="4">
        <v>0.99975737014757649</v>
      </c>
    </row>
    <row r="3924" spans="1:30" x14ac:dyDescent="0.2">
      <c r="A3924">
        <v>5813</v>
      </c>
      <c r="B3924">
        <v>3724</v>
      </c>
      <c r="C3924">
        <v>1</v>
      </c>
      <c r="D3924" t="s">
        <v>7450</v>
      </c>
      <c r="E3924" t="s">
        <v>7451</v>
      </c>
      <c r="F3924" t="s">
        <v>8510</v>
      </c>
      <c r="G3924" s="2">
        <v>18798.380781313132</v>
      </c>
      <c r="H3924" s="2">
        <v>3902</v>
      </c>
      <c r="I3924" s="2">
        <v>7486963511.6082621</v>
      </c>
      <c r="J3924" s="4">
        <v>0.99944027436141181</v>
      </c>
      <c r="K3924" s="2">
        <v>19171.166863904069</v>
      </c>
      <c r="L3924" s="2">
        <v>3938</v>
      </c>
      <c r="M3924" s="2">
        <v>8790478411.4050999</v>
      </c>
      <c r="N3924" s="4">
        <v>0.99955078885304083</v>
      </c>
      <c r="O3924" s="2">
        <v>21444.084576337435</v>
      </c>
      <c r="P3924" s="2">
        <v>3880</v>
      </c>
      <c r="Q3924" s="2">
        <v>9859832155.9478951</v>
      </c>
      <c r="R3924" s="4">
        <v>0.99949061227717506</v>
      </c>
      <c r="S3924" s="2">
        <v>29876.864655484769</v>
      </c>
      <c r="T3924" s="2">
        <v>3686</v>
      </c>
      <c r="U3924" s="2">
        <v>12333208209.441891</v>
      </c>
      <c r="V3924" s="4">
        <v>0.99919489062603073</v>
      </c>
      <c r="W3924" s="2">
        <v>19339.572187621965</v>
      </c>
      <c r="X3924" s="2">
        <v>3903</v>
      </c>
      <c r="Y3924" s="2">
        <v>14156219628.856188</v>
      </c>
      <c r="Z3924" s="4">
        <v>0.99970005833747033</v>
      </c>
      <c r="AA3924" s="2">
        <v>18374.464963273935</v>
      </c>
      <c r="AB3924" s="2">
        <v>3919</v>
      </c>
      <c r="AC3924" s="2">
        <v>15856816909.967941</v>
      </c>
      <c r="AD3924" s="4">
        <v>0.9997585286416274</v>
      </c>
    </row>
    <row r="3925" spans="1:30" x14ac:dyDescent="0.2">
      <c r="A3925">
        <v>2101</v>
      </c>
      <c r="B3925">
        <v>3222</v>
      </c>
      <c r="C3925">
        <v>1</v>
      </c>
      <c r="D3925" t="s">
        <v>6446</v>
      </c>
      <c r="E3925" t="s">
        <v>6447</v>
      </c>
      <c r="F3925" t="s">
        <v>8510</v>
      </c>
      <c r="G3925" s="2">
        <v>44187.181590359229</v>
      </c>
      <c r="H3925" s="2">
        <v>3351</v>
      </c>
      <c r="I3925" s="2">
        <v>7469892051.4628086</v>
      </c>
      <c r="J3925" s="4">
        <v>0.99716139257107483</v>
      </c>
      <c r="K3925" s="2">
        <v>30447.297575270368</v>
      </c>
      <c r="L3925" s="2">
        <v>3679</v>
      </c>
      <c r="M3925" s="2">
        <v>8784008236.5544243</v>
      </c>
      <c r="N3925" s="4">
        <v>0.99881507595172492</v>
      </c>
      <c r="O3925" s="2">
        <v>31555.719482410834</v>
      </c>
      <c r="P3925" s="2">
        <v>3666</v>
      </c>
      <c r="Q3925" s="2">
        <v>9854147006.2399826</v>
      </c>
      <c r="R3925" s="4">
        <v>0.99891430898188815</v>
      </c>
      <c r="S3925" s="2">
        <v>17977.191978332568</v>
      </c>
      <c r="T3925" s="2">
        <v>3967</v>
      </c>
      <c r="U3925" s="2">
        <v>12339894822.3311</v>
      </c>
      <c r="V3925" s="4">
        <v>0.99973661742744624</v>
      </c>
      <c r="W3925" s="2">
        <v>16671.334071708468</v>
      </c>
      <c r="X3925" s="2">
        <v>3971</v>
      </c>
      <c r="Y3925" s="2">
        <v>14157445066.96241</v>
      </c>
      <c r="Z3925" s="4">
        <v>0.99978659772287104</v>
      </c>
      <c r="AA3925" s="2">
        <v>18306.600196969379</v>
      </c>
      <c r="AB3925" s="2">
        <v>3920</v>
      </c>
      <c r="AC3925" s="2">
        <v>15856835216.568138</v>
      </c>
      <c r="AD3925" s="4">
        <v>0.99975968285686379</v>
      </c>
    </row>
    <row r="3926" spans="1:30" x14ac:dyDescent="0.2">
      <c r="A3926">
        <v>4464</v>
      </c>
      <c r="B3926">
        <v>3795</v>
      </c>
      <c r="C3926">
        <v>1</v>
      </c>
      <c r="D3926" t="s">
        <v>7592</v>
      </c>
      <c r="E3926" t="s">
        <v>7593</v>
      </c>
      <c r="F3926" t="s">
        <v>8510</v>
      </c>
      <c r="G3926" s="2">
        <v>40283.820781990828</v>
      </c>
      <c r="H3926" s="2">
        <v>3426</v>
      </c>
      <c r="I3926" s="2">
        <v>7473063074.0479259</v>
      </c>
      <c r="J3926" s="4">
        <v>0.99758469471186417</v>
      </c>
      <c r="K3926" s="2">
        <v>28463.771911670567</v>
      </c>
      <c r="L3926" s="2">
        <v>3733</v>
      </c>
      <c r="M3926" s="2">
        <v>8785590138.9016056</v>
      </c>
      <c r="N3926" s="4">
        <v>0.99899495145622097</v>
      </c>
      <c r="O3926" s="2">
        <v>28280.643742099768</v>
      </c>
      <c r="P3926" s="2">
        <v>3741</v>
      </c>
      <c r="Q3926" s="2">
        <v>9856393945.7015209</v>
      </c>
      <c r="R3926" s="4">
        <v>0.99914208110443981</v>
      </c>
      <c r="S3926" s="2">
        <v>21760.638357824831</v>
      </c>
      <c r="T3926" s="2">
        <v>3874</v>
      </c>
      <c r="U3926" s="2">
        <v>12338030270.617083</v>
      </c>
      <c r="V3926" s="4">
        <v>0.99958555774254387</v>
      </c>
      <c r="W3926" s="2">
        <v>22808.017675921234</v>
      </c>
      <c r="X3926" s="2">
        <v>3824</v>
      </c>
      <c r="Y3926" s="2">
        <v>14154574925.454523</v>
      </c>
      <c r="Z3926" s="4">
        <v>0.99958391079739961</v>
      </c>
      <c r="AA3926" s="2">
        <v>18272.800719190232</v>
      </c>
      <c r="AB3926" s="2">
        <v>3921</v>
      </c>
      <c r="AC3926" s="2">
        <v>15856853489.368856</v>
      </c>
      <c r="AD3926" s="4">
        <v>0.99976083494107237</v>
      </c>
    </row>
    <row r="3927" spans="1:30" x14ac:dyDescent="0.2">
      <c r="A3927">
        <v>4295</v>
      </c>
      <c r="B3927">
        <v>3925</v>
      </c>
      <c r="C3927">
        <v>1</v>
      </c>
      <c r="D3927" t="s">
        <v>7852</v>
      </c>
      <c r="E3927" t="s">
        <v>7853</v>
      </c>
      <c r="F3927" t="s">
        <v>8510</v>
      </c>
      <c r="G3927" s="2">
        <v>11112.759956094253</v>
      </c>
      <c r="H3927" s="2">
        <v>4113</v>
      </c>
      <c r="I3927" s="2">
        <v>7490126537.2738543</v>
      </c>
      <c r="J3927" s="4">
        <v>0.99986250898752294</v>
      </c>
      <c r="K3927" s="2">
        <v>18299.693975214832</v>
      </c>
      <c r="L3927" s="2">
        <v>3958</v>
      </c>
      <c r="M3927" s="2">
        <v>8790851759.4471436</v>
      </c>
      <c r="N3927" s="4">
        <v>0.99959324164257923</v>
      </c>
      <c r="O3927" s="2">
        <v>20410.782490059868</v>
      </c>
      <c r="P3927" s="2">
        <v>3908</v>
      </c>
      <c r="Q3927" s="2">
        <v>9860420502.4021893</v>
      </c>
      <c r="R3927" s="4">
        <v>0.99955025292303323</v>
      </c>
      <c r="S3927" s="2">
        <v>19106.649513310967</v>
      </c>
      <c r="T3927" s="2">
        <v>3948</v>
      </c>
      <c r="U3927" s="2">
        <v>12339543892.054579</v>
      </c>
      <c r="V3927" s="4">
        <v>0.99970818624122837</v>
      </c>
      <c r="W3927" s="2">
        <v>23572.37646359143</v>
      </c>
      <c r="X3927" s="2">
        <v>3809</v>
      </c>
      <c r="Y3927" s="2">
        <v>14154227122.029041</v>
      </c>
      <c r="Z3927" s="4">
        <v>0.99955934921854173</v>
      </c>
      <c r="AA3927" s="2">
        <v>18199.044187313833</v>
      </c>
      <c r="AB3927" s="2">
        <v>3922</v>
      </c>
      <c r="AC3927" s="2">
        <v>15856871688.413044</v>
      </c>
      <c r="AD3927" s="4">
        <v>0.99976198237499569</v>
      </c>
    </row>
    <row r="3928" spans="1:30" x14ac:dyDescent="0.2">
      <c r="A3928">
        <v>4892</v>
      </c>
      <c r="B3928">
        <v>3082</v>
      </c>
      <c r="C3928">
        <v>1</v>
      </c>
      <c r="D3928" t="s">
        <v>6166</v>
      </c>
      <c r="E3928" t="s">
        <v>6167</v>
      </c>
      <c r="F3928" t="s">
        <v>8510</v>
      </c>
      <c r="G3928" s="2">
        <v>61263.053610451308</v>
      </c>
      <c r="H3928" s="2">
        <v>3072</v>
      </c>
      <c r="I3928" s="2">
        <v>7455286909.1231995</v>
      </c>
      <c r="J3928" s="4">
        <v>0.99521174136142831</v>
      </c>
      <c r="K3928" s="2">
        <v>35689.21443261073</v>
      </c>
      <c r="L3928" s="2">
        <v>3579</v>
      </c>
      <c r="M3928" s="2">
        <v>8780702783.8427544</v>
      </c>
      <c r="N3928" s="4">
        <v>0.99843921838051708</v>
      </c>
      <c r="O3928" s="2">
        <v>29090.275869309698</v>
      </c>
      <c r="P3928" s="2">
        <v>3728</v>
      </c>
      <c r="Q3928" s="2">
        <v>9856020401.8936348</v>
      </c>
      <c r="R3928" s="4">
        <v>0.99910421499035673</v>
      </c>
      <c r="S3928" s="2">
        <v>20525.833198400225</v>
      </c>
      <c r="T3928" s="2">
        <v>3910</v>
      </c>
      <c r="U3928" s="2">
        <v>12338790819.26437</v>
      </c>
      <c r="V3928" s="4">
        <v>0.99964717482623666</v>
      </c>
      <c r="W3928" s="2">
        <v>31327.637120022631</v>
      </c>
      <c r="X3928" s="2">
        <v>3644</v>
      </c>
      <c r="Y3928" s="2">
        <v>14149737329.591022</v>
      </c>
      <c r="Z3928" s="4">
        <v>0.99924228393699854</v>
      </c>
      <c r="AA3928" s="2">
        <v>18189.398611098888</v>
      </c>
      <c r="AB3928" s="2">
        <v>3923</v>
      </c>
      <c r="AC3928" s="2">
        <v>15856889877.811655</v>
      </c>
      <c r="AD3928" s="4">
        <v>0.99976312920077393</v>
      </c>
    </row>
    <row r="3929" spans="1:30" x14ac:dyDescent="0.2">
      <c r="A3929">
        <v>3771</v>
      </c>
      <c r="B3929">
        <v>3895</v>
      </c>
      <c r="C3929">
        <v>1</v>
      </c>
      <c r="D3929" t="s">
        <v>7792</v>
      </c>
      <c r="E3929" t="s">
        <v>7793</v>
      </c>
      <c r="F3929" t="s">
        <v>8510</v>
      </c>
      <c r="G3929" s="2">
        <v>43035.749592831497</v>
      </c>
      <c r="H3929" s="2">
        <v>3379</v>
      </c>
      <c r="I3929" s="2">
        <v>7471112716.5261326</v>
      </c>
      <c r="J3929" s="4">
        <v>0.9973243400495686</v>
      </c>
      <c r="K3929" s="2">
        <v>33948.882967707068</v>
      </c>
      <c r="L3929" s="2">
        <v>3606</v>
      </c>
      <c r="M3929" s="2">
        <v>8781647654.612009</v>
      </c>
      <c r="N3929" s="4">
        <v>0.99854665807589782</v>
      </c>
      <c r="O3929" s="2">
        <v>29880.814897352295</v>
      </c>
      <c r="P3929" s="2">
        <v>3705</v>
      </c>
      <c r="Q3929" s="2">
        <v>9855343000.667017</v>
      </c>
      <c r="R3929" s="4">
        <v>0.99903554686740692</v>
      </c>
      <c r="S3929" s="2">
        <v>24734.977858271668</v>
      </c>
      <c r="T3929" s="2">
        <v>3804</v>
      </c>
      <c r="U3929" s="2">
        <v>12336403113.940557</v>
      </c>
      <c r="V3929" s="4">
        <v>0.99945373100210277</v>
      </c>
      <c r="W3929" s="2">
        <v>18721.211628080564</v>
      </c>
      <c r="X3929" s="2">
        <v>3922</v>
      </c>
      <c r="Y3929" s="2">
        <v>14156581585.462429</v>
      </c>
      <c r="Z3929" s="4">
        <v>0.99972561940178417</v>
      </c>
      <c r="AA3929" s="2">
        <v>18107.389061104834</v>
      </c>
      <c r="AB3929" s="2">
        <v>3924</v>
      </c>
      <c r="AC3929" s="2">
        <v>15856907985.200716</v>
      </c>
      <c r="AD3929" s="4">
        <v>0.99976427085592123</v>
      </c>
    </row>
    <row r="3930" spans="1:30" x14ac:dyDescent="0.2">
      <c r="A3930">
        <v>1584</v>
      </c>
      <c r="B3930">
        <v>3375</v>
      </c>
      <c r="C3930">
        <v>1</v>
      </c>
      <c r="D3930" t="s">
        <v>6752</v>
      </c>
      <c r="E3930" t="s">
        <v>6753</v>
      </c>
      <c r="F3930" t="s">
        <v>8510</v>
      </c>
      <c r="G3930" s="2">
        <v>37994.573932374733</v>
      </c>
      <c r="H3930" s="2">
        <v>3463</v>
      </c>
      <c r="I3930" s="2">
        <v>7474508478.5794344</v>
      </c>
      <c r="J3930" s="4">
        <v>0.99777764282751802</v>
      </c>
      <c r="K3930" s="2">
        <v>27164.463226203767</v>
      </c>
      <c r="L3930" s="2">
        <v>3768</v>
      </c>
      <c r="M3930" s="2">
        <v>8786563421.4590225</v>
      </c>
      <c r="N3930" s="4">
        <v>0.99910562180913154</v>
      </c>
      <c r="O3930" s="2">
        <v>26241.387921047066</v>
      </c>
      <c r="P3930" s="2">
        <v>3782</v>
      </c>
      <c r="Q3930" s="2">
        <v>9857506392.3331718</v>
      </c>
      <c r="R3930" s="4">
        <v>0.99925484975479895</v>
      </c>
      <c r="S3930" s="2">
        <v>20850.182115647334</v>
      </c>
      <c r="T3930" s="2">
        <v>3900</v>
      </c>
      <c r="U3930" s="2">
        <v>12338584043.335325</v>
      </c>
      <c r="V3930" s="4">
        <v>0.99963042253856771</v>
      </c>
      <c r="W3930" s="2">
        <v>14454.479494265304</v>
      </c>
      <c r="X3930" s="2">
        <v>4034</v>
      </c>
      <c r="Y3930" s="2">
        <v>14158415350.240311</v>
      </c>
      <c r="Z3930" s="4">
        <v>0.9998551182936839</v>
      </c>
      <c r="AA3930" s="2">
        <v>18103.631026370498</v>
      </c>
      <c r="AB3930" s="2">
        <v>3925</v>
      </c>
      <c r="AC3930" s="2">
        <v>15856926088.831743</v>
      </c>
      <c r="AD3930" s="4">
        <v>0.99976541227412774</v>
      </c>
    </row>
    <row r="3931" spans="1:30" x14ac:dyDescent="0.2">
      <c r="A3931">
        <v>3514</v>
      </c>
      <c r="B3931">
        <v>3889</v>
      </c>
      <c r="C3931">
        <v>1</v>
      </c>
      <c r="D3931" t="s">
        <v>7780</v>
      </c>
      <c r="E3931" t="s">
        <v>7781</v>
      </c>
      <c r="F3931" t="s">
        <v>8510</v>
      </c>
      <c r="G3931" s="2">
        <v>27947.9945217194</v>
      </c>
      <c r="H3931" s="2">
        <v>3687</v>
      </c>
      <c r="I3931" s="2">
        <v>7481964504.4666471</v>
      </c>
      <c r="J3931" s="4">
        <v>0.99877295321560899</v>
      </c>
      <c r="K3931" s="2">
        <v>22352.631380174163</v>
      </c>
      <c r="L3931" s="2">
        <v>3871</v>
      </c>
      <c r="M3931" s="2">
        <v>8789095690.1259003</v>
      </c>
      <c r="N3931" s="4">
        <v>0.9993935618989771</v>
      </c>
      <c r="O3931" s="2">
        <v>20808.891582587468</v>
      </c>
      <c r="P3931" s="2">
        <v>3903</v>
      </c>
      <c r="Q3931" s="2">
        <v>9860317222.2953606</v>
      </c>
      <c r="R3931" s="4">
        <v>0.99953978342461003</v>
      </c>
      <c r="S3931" s="2">
        <v>16303.107548654434</v>
      </c>
      <c r="T3931" s="2">
        <v>4004</v>
      </c>
      <c r="U3931" s="2">
        <v>12340533580.90382</v>
      </c>
      <c r="V3931" s="4">
        <v>0.99978836749047661</v>
      </c>
      <c r="W3931" s="2">
        <v>18564.366799318632</v>
      </c>
      <c r="X3931" s="2">
        <v>3925</v>
      </c>
      <c r="Y3931" s="2">
        <v>14156637401.179642</v>
      </c>
      <c r="Z3931" s="4">
        <v>0.99972956105974209</v>
      </c>
      <c r="AA3931" s="2">
        <v>18054.039638514732</v>
      </c>
      <c r="AB3931" s="2">
        <v>3926</v>
      </c>
      <c r="AC3931" s="2">
        <v>15856944142.871382</v>
      </c>
      <c r="AD3931" s="4">
        <v>0.99976655056564034</v>
      </c>
    </row>
    <row r="3932" spans="1:30" x14ac:dyDescent="0.2">
      <c r="A3932">
        <v>2420</v>
      </c>
      <c r="B3932">
        <v>3944</v>
      </c>
      <c r="C3932">
        <v>1</v>
      </c>
      <c r="D3932" t="s">
        <v>7890</v>
      </c>
      <c r="E3932" t="s">
        <v>7891</v>
      </c>
      <c r="F3932" t="s">
        <v>8510</v>
      </c>
      <c r="G3932" s="2">
        <v>22185.065849395265</v>
      </c>
      <c r="H3932" s="2">
        <v>3818</v>
      </c>
      <c r="I3932" s="2">
        <v>7485233674.6321344</v>
      </c>
      <c r="J3932" s="4">
        <v>0.99920935714920145</v>
      </c>
      <c r="K3932" s="2">
        <v>21231.232894937435</v>
      </c>
      <c r="L3932" s="2">
        <v>3894</v>
      </c>
      <c r="M3932" s="2">
        <v>8789594560.735775</v>
      </c>
      <c r="N3932" s="4">
        <v>0.99945028765249122</v>
      </c>
      <c r="O3932" s="2">
        <v>17112.541219954535</v>
      </c>
      <c r="P3932" s="2">
        <v>3991</v>
      </c>
      <c r="Q3932" s="2">
        <v>9861982311.076313</v>
      </c>
      <c r="R3932" s="4">
        <v>0.99970857337750652</v>
      </c>
      <c r="S3932" s="2">
        <v>15618.809293206201</v>
      </c>
      <c r="T3932" s="2">
        <v>4024</v>
      </c>
      <c r="U3932" s="2">
        <v>12340853005.589443</v>
      </c>
      <c r="V3932" s="4">
        <v>0.99981424620008685</v>
      </c>
      <c r="W3932" s="2">
        <v>16717.730426315033</v>
      </c>
      <c r="X3932" s="2">
        <v>3970</v>
      </c>
      <c r="Y3932" s="2">
        <v>14157428395.628338</v>
      </c>
      <c r="Z3932" s="4">
        <v>0.99978542040759333</v>
      </c>
      <c r="AA3932" s="2">
        <v>18016.4018618952</v>
      </c>
      <c r="AB3932" s="2">
        <v>3927</v>
      </c>
      <c r="AC3932" s="2">
        <v>15856962159.273243</v>
      </c>
      <c r="AD3932" s="4">
        <v>0.99976768648412373</v>
      </c>
    </row>
    <row r="3933" spans="1:30" x14ac:dyDescent="0.2">
      <c r="A3933">
        <v>4492</v>
      </c>
      <c r="B3933">
        <v>3736</v>
      </c>
      <c r="C3933">
        <v>1</v>
      </c>
      <c r="D3933" t="s">
        <v>7474</v>
      </c>
      <c r="E3933" t="s">
        <v>7475</v>
      </c>
      <c r="F3933" t="s">
        <v>8510</v>
      </c>
      <c r="G3933" s="2">
        <v>21445.633431752034</v>
      </c>
      <c r="H3933" s="2">
        <v>3844</v>
      </c>
      <c r="I3933" s="2">
        <v>7485798728.6094332</v>
      </c>
      <c r="J3933" s="4">
        <v>0.99928478662087239</v>
      </c>
      <c r="K3933" s="2">
        <v>18450.002937465764</v>
      </c>
      <c r="L3933" s="2">
        <v>3955</v>
      </c>
      <c r="M3933" s="2">
        <v>8790796791.8172283</v>
      </c>
      <c r="N3933" s="4">
        <v>0.9995869913641221</v>
      </c>
      <c r="O3933" s="2">
        <v>19285.862150546065</v>
      </c>
      <c r="P3933" s="2">
        <v>3940</v>
      </c>
      <c r="Q3933" s="2">
        <v>9861054860.3684711</v>
      </c>
      <c r="R3933" s="4">
        <v>0.99961455775318586</v>
      </c>
      <c r="S3933" s="2">
        <v>11321.305416106983</v>
      </c>
      <c r="T3933" s="2">
        <v>4127</v>
      </c>
      <c r="U3933" s="2">
        <v>12342248842.092625</v>
      </c>
      <c r="V3933" s="4">
        <v>0.99992733216105034</v>
      </c>
      <c r="W3933" s="2">
        <v>18653.549125008936</v>
      </c>
      <c r="X3933" s="2">
        <v>3923</v>
      </c>
      <c r="Y3933" s="2">
        <v>14156600239.011555</v>
      </c>
      <c r="Z3933" s="4">
        <v>0.99972693669938473</v>
      </c>
      <c r="AA3933" s="2">
        <v>17974.535332161799</v>
      </c>
      <c r="AB3933" s="2">
        <v>3928</v>
      </c>
      <c r="AC3933" s="2">
        <v>15856980133.808575</v>
      </c>
      <c r="AD3933" s="4">
        <v>0.99976881976295884</v>
      </c>
    </row>
    <row r="3934" spans="1:30" x14ac:dyDescent="0.2">
      <c r="A3934">
        <v>4245</v>
      </c>
      <c r="B3934">
        <v>3694</v>
      </c>
      <c r="C3934">
        <v>1</v>
      </c>
      <c r="D3934" t="s">
        <v>7390</v>
      </c>
      <c r="E3934" t="s">
        <v>7391</v>
      </c>
      <c r="F3934" t="s">
        <v>8510</v>
      </c>
      <c r="G3934" s="2">
        <v>28639.996219176799</v>
      </c>
      <c r="H3934" s="2">
        <v>3678</v>
      </c>
      <c r="I3934" s="2">
        <v>7481709516.5557165</v>
      </c>
      <c r="J3934" s="4">
        <v>0.99873891469154463</v>
      </c>
      <c r="K3934" s="2">
        <v>47852.6530083014</v>
      </c>
      <c r="L3934" s="2">
        <v>3349</v>
      </c>
      <c r="M3934" s="2">
        <v>8771168390.0103188</v>
      </c>
      <c r="N3934" s="4">
        <v>0.99735507819719305</v>
      </c>
      <c r="O3934" s="2">
        <v>28775.359936074732</v>
      </c>
      <c r="P3934" s="2">
        <v>3735</v>
      </c>
      <c r="Q3934" s="2">
        <v>9856222784.9584503</v>
      </c>
      <c r="R3934" s="4">
        <v>0.99912473054986806</v>
      </c>
      <c r="S3934" s="2">
        <v>39739.499602895994</v>
      </c>
      <c r="T3934" s="2">
        <v>3509</v>
      </c>
      <c r="U3934" s="2">
        <v>12327049270.843845</v>
      </c>
      <c r="V3934" s="4">
        <v>0.99869591421418891</v>
      </c>
      <c r="W3934" s="2">
        <v>31731.312760959565</v>
      </c>
      <c r="X3934" s="2">
        <v>3637</v>
      </c>
      <c r="Y3934" s="2">
        <v>14149516827.75329</v>
      </c>
      <c r="Z3934" s="4">
        <v>0.99922671228681059</v>
      </c>
      <c r="AA3934" s="2">
        <v>17966.891759398801</v>
      </c>
      <c r="AB3934" s="2">
        <v>3929</v>
      </c>
      <c r="AC3934" s="2">
        <v>15856998100.700335</v>
      </c>
      <c r="AD3934" s="4">
        <v>0.99976995255987344</v>
      </c>
    </row>
    <row r="3935" spans="1:30" x14ac:dyDescent="0.2">
      <c r="A3935">
        <v>942</v>
      </c>
      <c r="B3935">
        <v>3968</v>
      </c>
      <c r="C3935">
        <v>1</v>
      </c>
      <c r="D3935" t="s">
        <v>7938</v>
      </c>
      <c r="E3935" t="s">
        <v>7939</v>
      </c>
      <c r="F3935" t="s">
        <v>8510</v>
      </c>
      <c r="G3935" s="2">
        <v>28648.669160634967</v>
      </c>
      <c r="H3935" s="2">
        <v>3677</v>
      </c>
      <c r="I3935" s="2">
        <v>7481680876.5594969</v>
      </c>
      <c r="J3935" s="4">
        <v>0.99873509151735185</v>
      </c>
      <c r="K3935" s="2">
        <v>25081.280642727233</v>
      </c>
      <c r="L3935" s="2">
        <v>3806</v>
      </c>
      <c r="M3935" s="2">
        <v>8787557356.3469639</v>
      </c>
      <c r="N3935" s="4">
        <v>0.9992186405044533</v>
      </c>
      <c r="O3935" s="2">
        <v>25946.859778742233</v>
      </c>
      <c r="P3935" s="2">
        <v>3792</v>
      </c>
      <c r="Q3935" s="2">
        <v>9857767108.3008633</v>
      </c>
      <c r="R3935" s="4">
        <v>0.99928127851728266</v>
      </c>
      <c r="S3935" s="2">
        <v>18462.435695592099</v>
      </c>
      <c r="T3935" s="2">
        <v>3957</v>
      </c>
      <c r="U3935" s="2">
        <v>12339712401.516748</v>
      </c>
      <c r="V3935" s="4">
        <v>0.99972183830894368</v>
      </c>
      <c r="W3935" s="2">
        <v>19711.481755486366</v>
      </c>
      <c r="X3935" s="2">
        <v>3893</v>
      </c>
      <c r="Y3935" s="2">
        <v>14156024377.490713</v>
      </c>
      <c r="Z3935" s="4">
        <v>0.99968626985392228</v>
      </c>
      <c r="AA3935" s="2">
        <v>17894.129153279835</v>
      </c>
      <c r="AB3935" s="2">
        <v>3930</v>
      </c>
      <c r="AC3935" s="2">
        <v>15857015994.829489</v>
      </c>
      <c r="AD3935" s="4">
        <v>0.99977108076916887</v>
      </c>
    </row>
    <row r="3936" spans="1:30" x14ac:dyDescent="0.2">
      <c r="A3936">
        <v>1021</v>
      </c>
      <c r="B3936">
        <v>3780</v>
      </c>
      <c r="C3936">
        <v>1</v>
      </c>
      <c r="D3936" t="s">
        <v>7562</v>
      </c>
      <c r="E3936" t="s">
        <v>7563</v>
      </c>
      <c r="F3936" t="s">
        <v>8510</v>
      </c>
      <c r="G3936" s="2">
        <v>18107.363770669399</v>
      </c>
      <c r="H3936" s="2">
        <v>3920</v>
      </c>
      <c r="I3936" s="2">
        <v>7487296183.4814653</v>
      </c>
      <c r="J3936" s="4">
        <v>0.99948468297482518</v>
      </c>
      <c r="K3936" s="2">
        <v>17856.611087857633</v>
      </c>
      <c r="L3936" s="2">
        <v>3971</v>
      </c>
      <c r="M3936" s="2">
        <v>8791086650.3397236</v>
      </c>
      <c r="N3936" s="4">
        <v>0.99961995069821707</v>
      </c>
      <c r="O3936" s="2">
        <v>15080.204019012099</v>
      </c>
      <c r="P3936" s="2">
        <v>4037</v>
      </c>
      <c r="Q3936" s="2">
        <v>9862715603.8284531</v>
      </c>
      <c r="R3936" s="4">
        <v>0.99978290722114838</v>
      </c>
      <c r="S3936" s="2">
        <v>20577.596421790135</v>
      </c>
      <c r="T3936" s="2">
        <v>3909</v>
      </c>
      <c r="U3936" s="2">
        <v>12338770293.431171</v>
      </c>
      <c r="V3936" s="4">
        <v>0.99964551189252882</v>
      </c>
      <c r="W3936" s="2">
        <v>20401.105207663899</v>
      </c>
      <c r="X3936" s="2">
        <v>3871</v>
      </c>
      <c r="Y3936" s="2">
        <v>14155584152.103691</v>
      </c>
      <c r="Z3936" s="4">
        <v>0.99965518151560695</v>
      </c>
      <c r="AA3936" s="2">
        <v>17862.783515619543</v>
      </c>
      <c r="AB3936" s="2">
        <v>3931</v>
      </c>
      <c r="AC3936" s="2">
        <v>15857033857.613005</v>
      </c>
      <c r="AD3936" s="4">
        <v>0.99977220700214908</v>
      </c>
    </row>
    <row r="3937" spans="1:30" x14ac:dyDescent="0.2">
      <c r="A3937">
        <v>4924</v>
      </c>
      <c r="B3937">
        <v>4091</v>
      </c>
      <c r="C3937">
        <v>1</v>
      </c>
      <c r="D3937" t="s">
        <v>8184</v>
      </c>
      <c r="E3937" t="s">
        <v>8185</v>
      </c>
      <c r="F3937" t="s">
        <v>8510</v>
      </c>
      <c r="G3937" s="2">
        <v>11725.397233654769</v>
      </c>
      <c r="H3937" s="2">
        <v>4095</v>
      </c>
      <c r="I3937" s="2">
        <v>7489921538.5614347</v>
      </c>
      <c r="J3937" s="4">
        <v>0.99983514355839187</v>
      </c>
      <c r="K3937" s="2">
        <v>14925.302143749133</v>
      </c>
      <c r="L3937" s="2">
        <v>4056</v>
      </c>
      <c r="M3937" s="2">
        <v>8792479046.9238224</v>
      </c>
      <c r="N3937" s="4">
        <v>0.99977827781522888</v>
      </c>
      <c r="O3937" s="2">
        <v>17799.321741307933</v>
      </c>
      <c r="P3937" s="2">
        <v>3972</v>
      </c>
      <c r="Q3937" s="2">
        <v>9861650984.4860363</v>
      </c>
      <c r="R3937" s="4">
        <v>0.99967498682031752</v>
      </c>
      <c r="S3937" s="2">
        <v>19281.531279831433</v>
      </c>
      <c r="T3937" s="2">
        <v>3943</v>
      </c>
      <c r="U3937" s="2">
        <v>12339448095.259903</v>
      </c>
      <c r="V3937" s="4">
        <v>0.99970042510834611</v>
      </c>
      <c r="W3937" s="2">
        <v>17141.087363308365</v>
      </c>
      <c r="X3937" s="2">
        <v>3959</v>
      </c>
      <c r="Y3937" s="2">
        <v>14157243009.154282</v>
      </c>
      <c r="Z3937" s="4">
        <v>0.99977232857419518</v>
      </c>
      <c r="AA3937" s="2">
        <v>17807.687940574997</v>
      </c>
      <c r="AB3937" s="2">
        <v>3932</v>
      </c>
      <c r="AC3937" s="2">
        <v>15857051665.300945</v>
      </c>
      <c r="AD3937" s="4">
        <v>0.99977332976140121</v>
      </c>
    </row>
    <row r="3938" spans="1:30" x14ac:dyDescent="0.2">
      <c r="A3938">
        <v>4358</v>
      </c>
      <c r="B3938">
        <v>3970</v>
      </c>
      <c r="C3938">
        <v>1</v>
      </c>
      <c r="D3938" t="s">
        <v>7942</v>
      </c>
      <c r="E3938" t="s">
        <v>7943</v>
      </c>
      <c r="F3938" t="s">
        <v>8510</v>
      </c>
      <c r="G3938" s="2">
        <v>34073.765571747565</v>
      </c>
      <c r="H3938" s="2">
        <v>3553</v>
      </c>
      <c r="I3938" s="2">
        <v>7477772806.8060827</v>
      </c>
      <c r="J3938" s="4">
        <v>0.99821340040712814</v>
      </c>
      <c r="K3938" s="2">
        <v>23304.8150640145</v>
      </c>
      <c r="L3938" s="2">
        <v>3846</v>
      </c>
      <c r="M3938" s="2">
        <v>8788528291.2868843</v>
      </c>
      <c r="N3938" s="4">
        <v>0.99932904391365374</v>
      </c>
      <c r="O3938" s="2">
        <v>22478.761510132535</v>
      </c>
      <c r="P3938" s="2">
        <v>3853</v>
      </c>
      <c r="Q3938" s="2">
        <v>9859241397.7206955</v>
      </c>
      <c r="R3938" s="4">
        <v>0.99943072715003778</v>
      </c>
      <c r="S3938" s="2">
        <v>17297.512064622602</v>
      </c>
      <c r="T3938" s="2">
        <v>3987</v>
      </c>
      <c r="U3938" s="2">
        <v>12340247824.752604</v>
      </c>
      <c r="V3938" s="4">
        <v>0.99976521649185468</v>
      </c>
      <c r="W3938" s="2">
        <v>18323.925437454935</v>
      </c>
      <c r="X3938" s="2">
        <v>3929</v>
      </c>
      <c r="Y3938" s="2">
        <v>14156710946.128275</v>
      </c>
      <c r="Z3938" s="4">
        <v>0.99973475474077889</v>
      </c>
      <c r="AA3938" s="2">
        <v>17786.510752584731</v>
      </c>
      <c r="AB3938" s="2">
        <v>3933</v>
      </c>
      <c r="AC3938" s="2">
        <v>15857069451.811697</v>
      </c>
      <c r="AD3938" s="4">
        <v>0.99977445118544994</v>
      </c>
    </row>
    <row r="3939" spans="1:30" x14ac:dyDescent="0.2">
      <c r="A3939">
        <v>5558</v>
      </c>
      <c r="B3939">
        <v>4016</v>
      </c>
      <c r="C3939">
        <v>1</v>
      </c>
      <c r="D3939" t="s">
        <v>8034</v>
      </c>
      <c r="E3939" t="s">
        <v>8035</v>
      </c>
      <c r="F3939" t="s">
        <v>8510</v>
      </c>
      <c r="G3939" s="2">
        <v>21788.086707718536</v>
      </c>
      <c r="H3939" s="2">
        <v>3829</v>
      </c>
      <c r="I3939" s="2">
        <v>7485475139.9758987</v>
      </c>
      <c r="J3939" s="4">
        <v>0.99924159053581352</v>
      </c>
      <c r="K3939" s="2">
        <v>24431.039452559704</v>
      </c>
      <c r="L3939" s="2">
        <v>3823</v>
      </c>
      <c r="M3939" s="2">
        <v>8787977693.2038364</v>
      </c>
      <c r="N3939" s="4">
        <v>0.99926643631455681</v>
      </c>
      <c r="O3939" s="2">
        <v>20284.390659808167</v>
      </c>
      <c r="P3939" s="2">
        <v>3912</v>
      </c>
      <c r="Q3939" s="2">
        <v>9860501887.7555523</v>
      </c>
      <c r="R3939" s="4">
        <v>0.99955850295157089</v>
      </c>
      <c r="S3939" s="2">
        <v>21903.427273245663</v>
      </c>
      <c r="T3939" s="2">
        <v>3870</v>
      </c>
      <c r="U3939" s="2">
        <v>12337943030.878159</v>
      </c>
      <c r="V3939" s="4">
        <v>0.99957848987342879</v>
      </c>
      <c r="W3939" s="2">
        <v>18597.801288355899</v>
      </c>
      <c r="X3939" s="2">
        <v>3924</v>
      </c>
      <c r="Y3939" s="2">
        <v>14156618836.812843</v>
      </c>
      <c r="Z3939" s="4">
        <v>0.99972825006012089</v>
      </c>
      <c r="AA3939" s="2">
        <v>17758.368814582067</v>
      </c>
      <c r="AB3939" s="2">
        <v>3934</v>
      </c>
      <c r="AC3939" s="2">
        <v>15857087210.180511</v>
      </c>
      <c r="AD3939" s="4">
        <v>0.99977557083517388</v>
      </c>
    </row>
    <row r="3940" spans="1:30" x14ac:dyDescent="0.2">
      <c r="A3940">
        <v>2884</v>
      </c>
      <c r="B3940">
        <v>3584</v>
      </c>
      <c r="C3940">
        <v>1</v>
      </c>
      <c r="D3940" t="s">
        <v>7170</v>
      </c>
      <c r="E3940" t="s">
        <v>7171</v>
      </c>
      <c r="F3940" t="s">
        <v>8510</v>
      </c>
      <c r="G3940" s="2">
        <v>15286.173419671924</v>
      </c>
      <c r="H3940" s="2">
        <v>3998</v>
      </c>
      <c r="I3940" s="2">
        <v>7488608213.4618502</v>
      </c>
      <c r="J3940" s="4">
        <v>0.99965982682340049</v>
      </c>
      <c r="K3940" s="2">
        <v>19474.986326638733</v>
      </c>
      <c r="L3940" s="2">
        <v>3931</v>
      </c>
      <c r="M3940" s="2">
        <v>8790343508.1669941</v>
      </c>
      <c r="N3940" s="4">
        <v>0.99953544922853388</v>
      </c>
      <c r="O3940" s="2">
        <v>15152.256088256434</v>
      </c>
      <c r="P3940" s="2">
        <v>4032</v>
      </c>
      <c r="Q3940" s="2">
        <v>9862640050.224638</v>
      </c>
      <c r="R3940" s="4">
        <v>0.99977524835672327</v>
      </c>
      <c r="S3940" s="2">
        <v>22505.445315522036</v>
      </c>
      <c r="T3940" s="2">
        <v>3857</v>
      </c>
      <c r="U3940" s="2">
        <v>12337653837.163851</v>
      </c>
      <c r="V3940" s="4">
        <v>0.99955506037505093</v>
      </c>
      <c r="W3940" s="2">
        <v>18030.251558537697</v>
      </c>
      <c r="X3940" s="2">
        <v>3935</v>
      </c>
      <c r="Y3940" s="2">
        <v>14156819663.935316</v>
      </c>
      <c r="Z3940" s="4">
        <v>0.99974243229883397</v>
      </c>
      <c r="AA3940" s="2">
        <v>17705.502731333432</v>
      </c>
      <c r="AB3940" s="2">
        <v>3935</v>
      </c>
      <c r="AC3940" s="2">
        <v>15857104915.683243</v>
      </c>
      <c r="AD3940" s="4">
        <v>0.99977668715173729</v>
      </c>
    </row>
    <row r="3941" spans="1:30" x14ac:dyDescent="0.2">
      <c r="A3941">
        <v>1493</v>
      </c>
      <c r="B3941">
        <v>3819</v>
      </c>
      <c r="C3941">
        <v>1</v>
      </c>
      <c r="D3941" t="s">
        <v>7640</v>
      </c>
      <c r="E3941" t="s">
        <v>7641</v>
      </c>
      <c r="F3941" t="s">
        <v>8510</v>
      </c>
      <c r="G3941" s="2">
        <v>36715.666632628199</v>
      </c>
      <c r="H3941" s="2">
        <v>3498</v>
      </c>
      <c r="I3941" s="2">
        <v>7475817617.643961</v>
      </c>
      <c r="J3941" s="4">
        <v>0.99795240076560587</v>
      </c>
      <c r="K3941" s="2">
        <v>28233.012689317999</v>
      </c>
      <c r="L3941" s="2">
        <v>3741</v>
      </c>
      <c r="M3941" s="2">
        <v>8785816707.0609131</v>
      </c>
      <c r="N3941" s="4">
        <v>0.99902071414759752</v>
      </c>
      <c r="O3941" s="2">
        <v>21233.020709194603</v>
      </c>
      <c r="P3941" s="2">
        <v>3888</v>
      </c>
      <c r="Q3941" s="2">
        <v>9860002396.5966415</v>
      </c>
      <c r="R3941" s="4">
        <v>0.99950786956183868</v>
      </c>
      <c r="S3941" s="2">
        <v>23223.798977882601</v>
      </c>
      <c r="T3941" s="2">
        <v>3843</v>
      </c>
      <c r="U3941" s="2">
        <v>12337335290.790361</v>
      </c>
      <c r="V3941" s="4">
        <v>0.9995292528233245</v>
      </c>
      <c r="W3941" s="2">
        <v>16409.449324996869</v>
      </c>
      <c r="X3941" s="2">
        <v>3973</v>
      </c>
      <c r="Y3941" s="2">
        <v>14157478134.118671</v>
      </c>
      <c r="Z3941" s="4">
        <v>0.99978893289701432</v>
      </c>
      <c r="AA3941" s="2">
        <v>17686.126074608019</v>
      </c>
      <c r="AB3941" s="2">
        <v>3936</v>
      </c>
      <c r="AC3941" s="2">
        <v>15857122601.809317</v>
      </c>
      <c r="AD3941" s="4">
        <v>0.99977780224661927</v>
      </c>
    </row>
    <row r="3942" spans="1:30" x14ac:dyDescent="0.2">
      <c r="A3942">
        <v>2340</v>
      </c>
      <c r="B3942">
        <v>4105</v>
      </c>
      <c r="C3942">
        <v>1</v>
      </c>
      <c r="D3942" t="s">
        <v>8212</v>
      </c>
      <c r="E3942" t="s">
        <v>8213</v>
      </c>
      <c r="F3942" t="s">
        <v>8510</v>
      </c>
      <c r="G3942" s="2">
        <v>12618.323922996247</v>
      </c>
      <c r="H3942" s="2">
        <v>4072</v>
      </c>
      <c r="I3942" s="2">
        <v>7489643070.6132145</v>
      </c>
      <c r="J3942" s="4">
        <v>0.99979797066685328</v>
      </c>
      <c r="K3942" s="2">
        <v>14277.000001359333</v>
      </c>
      <c r="L3942" s="2">
        <v>4073</v>
      </c>
      <c r="M3942" s="2">
        <v>8792726335.1750965</v>
      </c>
      <c r="N3942" s="4">
        <v>0.99980639655405812</v>
      </c>
      <c r="O3942" s="2">
        <v>16528.215817344037</v>
      </c>
      <c r="P3942" s="2">
        <v>4001</v>
      </c>
      <c r="Q3942" s="2">
        <v>9862150324.5631752</v>
      </c>
      <c r="R3942" s="4">
        <v>0.99972560489489937</v>
      </c>
      <c r="S3942" s="2">
        <v>23302.130808489335</v>
      </c>
      <c r="T3942" s="2">
        <v>3840</v>
      </c>
      <c r="U3942" s="2">
        <v>12337265578.389418</v>
      </c>
      <c r="V3942" s="4">
        <v>0.99952360495995807</v>
      </c>
      <c r="W3942" s="2">
        <v>20983.035454263769</v>
      </c>
      <c r="X3942" s="2">
        <v>3856</v>
      </c>
      <c r="Y3942" s="2">
        <v>14155273979.3395</v>
      </c>
      <c r="Z3942" s="4">
        <v>0.99963327738169372</v>
      </c>
      <c r="AA3942" s="2">
        <v>17665.901885931704</v>
      </c>
      <c r="AB3942" s="2">
        <v>3937</v>
      </c>
      <c r="AC3942" s="2">
        <v>15857140267.711203</v>
      </c>
      <c r="AD3942" s="4">
        <v>0.9997789160663838</v>
      </c>
    </row>
    <row r="3943" spans="1:30" x14ac:dyDescent="0.2">
      <c r="A3943">
        <v>3290</v>
      </c>
      <c r="B3943">
        <v>4178</v>
      </c>
      <c r="C3943">
        <v>1</v>
      </c>
      <c r="D3943" t="s">
        <v>8358</v>
      </c>
      <c r="E3943" t="s">
        <v>8359</v>
      </c>
      <c r="F3943" t="s">
        <v>8510</v>
      </c>
      <c r="G3943" s="2">
        <v>7872.5376776639396</v>
      </c>
      <c r="H3943" s="2">
        <v>4189</v>
      </c>
      <c r="I3943" s="2">
        <v>7490837126.2454767</v>
      </c>
      <c r="J3943" s="4">
        <v>0.99995736603279306</v>
      </c>
      <c r="K3943" s="2">
        <v>8428.6482435884118</v>
      </c>
      <c r="L3943" s="2">
        <v>4192</v>
      </c>
      <c r="M3943" s="2">
        <v>8794077364.1700497</v>
      </c>
      <c r="N3943" s="4">
        <v>0.99996001983079774</v>
      </c>
      <c r="O3943" s="2">
        <v>7489.7207160160442</v>
      </c>
      <c r="P3943" s="2">
        <v>4201</v>
      </c>
      <c r="Q3943" s="2">
        <v>9864604920.4532433</v>
      </c>
      <c r="R3943" s="4">
        <v>0.99997442713753537</v>
      </c>
      <c r="S3943" s="2">
        <v>6818.1286170682333</v>
      </c>
      <c r="T3943" s="2">
        <v>4200</v>
      </c>
      <c r="U3943" s="2">
        <v>12342910149.380987</v>
      </c>
      <c r="V3943" s="4">
        <v>0.99998090904489478</v>
      </c>
      <c r="W3943" s="2">
        <v>13115.909242951495</v>
      </c>
      <c r="X3943" s="2">
        <v>4071</v>
      </c>
      <c r="Y3943" s="2">
        <v>14158921543.308371</v>
      </c>
      <c r="Z3943" s="4">
        <v>0.99989086521291348</v>
      </c>
      <c r="AA3943" s="2">
        <v>17661.932770489304</v>
      </c>
      <c r="AB3943" s="2">
        <v>3938</v>
      </c>
      <c r="AC3943" s="2">
        <v>15857157929.643972</v>
      </c>
      <c r="AD3943" s="4">
        <v>0.99978002963589896</v>
      </c>
    </row>
    <row r="3944" spans="1:30" x14ac:dyDescent="0.2">
      <c r="A3944">
        <v>5117</v>
      </c>
      <c r="B3944">
        <v>3916</v>
      </c>
      <c r="C3944">
        <v>1</v>
      </c>
      <c r="D3944" t="s">
        <v>7834</v>
      </c>
      <c r="E3944" t="s">
        <v>7835</v>
      </c>
      <c r="F3944" t="s">
        <v>8510</v>
      </c>
      <c r="G3944" s="2">
        <v>24603.99931268211</v>
      </c>
      <c r="H3944" s="2">
        <v>3757</v>
      </c>
      <c r="I3944" s="2">
        <v>7483803941.1795483</v>
      </c>
      <c r="J3944" s="4">
        <v>0.99901850097741685</v>
      </c>
      <c r="K3944" s="2">
        <v>19442.845370593899</v>
      </c>
      <c r="L3944" s="2">
        <v>3932</v>
      </c>
      <c r="M3944" s="2">
        <v>8790362951.0123653</v>
      </c>
      <c r="N3944" s="4">
        <v>0.99953766004238487</v>
      </c>
      <c r="O3944" s="2">
        <v>18930.895410860299</v>
      </c>
      <c r="P3944" s="2">
        <v>3950</v>
      </c>
      <c r="Q3944" s="2">
        <v>9861246250.3071728</v>
      </c>
      <c r="R3944" s="4">
        <v>0.9996339589401424</v>
      </c>
      <c r="S3944" s="2">
        <v>16163.896374121503</v>
      </c>
      <c r="T3944" s="2">
        <v>4008</v>
      </c>
      <c r="U3944" s="2">
        <v>12340598469.163137</v>
      </c>
      <c r="V3944" s="4">
        <v>0.99979362451817544</v>
      </c>
      <c r="W3944" s="2">
        <v>15898.60534021417</v>
      </c>
      <c r="X3944" s="2">
        <v>3989</v>
      </c>
      <c r="Y3944" s="2">
        <v>14157736612.687519</v>
      </c>
      <c r="Z3944" s="4">
        <v>0.9998071864313004</v>
      </c>
      <c r="AA3944" s="2">
        <v>17650.88057211776</v>
      </c>
      <c r="AB3944" s="2">
        <v>3939</v>
      </c>
      <c r="AC3944" s="2">
        <v>15857175580.524544</v>
      </c>
      <c r="AD3944" s="4">
        <v>0.99978114250858274</v>
      </c>
    </row>
    <row r="3945" spans="1:30" x14ac:dyDescent="0.2">
      <c r="A3945">
        <v>4202</v>
      </c>
      <c r="B3945">
        <v>4139</v>
      </c>
      <c r="C3945">
        <v>1</v>
      </c>
      <c r="D3945" t="s">
        <v>8280</v>
      </c>
      <c r="E3945" t="s">
        <v>8281</v>
      </c>
      <c r="F3945" t="s">
        <v>8510</v>
      </c>
      <c r="G3945" s="2">
        <v>14298.840723167867</v>
      </c>
      <c r="H3945" s="2">
        <v>4024</v>
      </c>
      <c r="I3945" s="2">
        <v>7488989358.7045822</v>
      </c>
      <c r="J3945" s="4">
        <v>0.99971070618261959</v>
      </c>
      <c r="K3945" s="2">
        <v>12168.9314407864</v>
      </c>
      <c r="L3945" s="2">
        <v>4116</v>
      </c>
      <c r="M3945" s="2">
        <v>8793290747.0782642</v>
      </c>
      <c r="N3945" s="4">
        <v>0.99987057489983711</v>
      </c>
      <c r="O3945" s="2">
        <v>14247.280670921968</v>
      </c>
      <c r="P3945" s="2">
        <v>4062</v>
      </c>
      <c r="Q3945" s="2">
        <v>9863078175.0359955</v>
      </c>
      <c r="R3945" s="4">
        <v>0.99981966104337261</v>
      </c>
      <c r="S3945" s="2">
        <v>12542.9253918943</v>
      </c>
      <c r="T3945" s="2">
        <v>4096</v>
      </c>
      <c r="U3945" s="2">
        <v>12341876892.537743</v>
      </c>
      <c r="V3945" s="4">
        <v>0.99989719806386357</v>
      </c>
      <c r="W3945" s="2">
        <v>16108.693652908702</v>
      </c>
      <c r="X3945" s="2">
        <v>3982</v>
      </c>
      <c r="Y3945" s="2">
        <v>14157624575.180161</v>
      </c>
      <c r="Z3945" s="4">
        <v>0.99979927443886318</v>
      </c>
      <c r="AA3945" s="2">
        <v>17648.219940638999</v>
      </c>
      <c r="AB3945" s="2">
        <v>3940</v>
      </c>
      <c r="AC3945" s="2">
        <v>15857193228.744484</v>
      </c>
      <c r="AD3945" s="4">
        <v>0.99978225521351594</v>
      </c>
    </row>
    <row r="3946" spans="1:30" x14ac:dyDescent="0.2">
      <c r="A3946">
        <v>90</v>
      </c>
      <c r="B3946">
        <v>3879</v>
      </c>
      <c r="C3946">
        <v>1</v>
      </c>
      <c r="D3946" t="s">
        <v>7760</v>
      </c>
      <c r="E3946" t="s">
        <v>7761</v>
      </c>
      <c r="F3946" t="s">
        <v>8510</v>
      </c>
      <c r="G3946" s="2">
        <v>44287.597652896198</v>
      </c>
      <c r="H3946" s="2">
        <v>3347</v>
      </c>
      <c r="I3946" s="2">
        <v>7469715204.7494097</v>
      </c>
      <c r="J3946" s="4">
        <v>0.99713778517303076</v>
      </c>
      <c r="K3946" s="2">
        <v>33128.367943055266</v>
      </c>
      <c r="L3946" s="2">
        <v>3630</v>
      </c>
      <c r="M3946" s="2">
        <v>8782450034.0524406</v>
      </c>
      <c r="N3946" s="4">
        <v>0.99863789531750258</v>
      </c>
      <c r="O3946" s="2">
        <v>31528.752820382768</v>
      </c>
      <c r="P3946" s="2">
        <v>3668</v>
      </c>
      <c r="Q3946" s="2">
        <v>9854210073.2040882</v>
      </c>
      <c r="R3946" s="4">
        <v>0.99892070207637207</v>
      </c>
      <c r="S3946" s="2">
        <v>26075.063805394198</v>
      </c>
      <c r="T3946" s="2">
        <v>3768</v>
      </c>
      <c r="U3946" s="2">
        <v>12335487360.274426</v>
      </c>
      <c r="V3946" s="4">
        <v>0.99937953973177529</v>
      </c>
      <c r="W3946" s="2">
        <v>19185.348132194165</v>
      </c>
      <c r="X3946" s="2">
        <v>3908</v>
      </c>
      <c r="Y3946" s="2">
        <v>14156315777.773335</v>
      </c>
      <c r="Z3946" s="4">
        <v>0.99970684829132805</v>
      </c>
      <c r="AA3946" s="2">
        <v>17540.919418790752</v>
      </c>
      <c r="AB3946" s="2">
        <v>3941</v>
      </c>
      <c r="AC3946" s="2">
        <v>15857210769.663902</v>
      </c>
      <c r="AD3946" s="4">
        <v>0.9997833611532444</v>
      </c>
    </row>
    <row r="3947" spans="1:30" x14ac:dyDescent="0.2">
      <c r="A3947">
        <v>5324</v>
      </c>
      <c r="B3947">
        <v>3360</v>
      </c>
      <c r="C3947">
        <v>1</v>
      </c>
      <c r="D3947" t="s">
        <v>6722</v>
      </c>
      <c r="E3947" t="s">
        <v>6723</v>
      </c>
      <c r="F3947" t="s">
        <v>8510</v>
      </c>
      <c r="G3947" s="2">
        <v>29343.020755185935</v>
      </c>
      <c r="H3947" s="2">
        <v>3663</v>
      </c>
      <c r="I3947" s="2">
        <v>7481275863.8475885</v>
      </c>
      <c r="J3947" s="4">
        <v>0.99868102607209064</v>
      </c>
      <c r="K3947" s="2">
        <v>28235.2885827092</v>
      </c>
      <c r="L3947" s="2">
        <v>3740</v>
      </c>
      <c r="M3947" s="2">
        <v>8785788474.0482235</v>
      </c>
      <c r="N3947" s="4">
        <v>0.99901750381833154</v>
      </c>
      <c r="O3947" s="2">
        <v>30686.608190777435</v>
      </c>
      <c r="P3947" s="2">
        <v>3687</v>
      </c>
      <c r="Q3947" s="2">
        <v>9854800130.2504482</v>
      </c>
      <c r="R3947" s="4">
        <v>0.99898051612484851</v>
      </c>
      <c r="S3947" s="2">
        <v>24007.432365911503</v>
      </c>
      <c r="T3947" s="2">
        <v>3821</v>
      </c>
      <c r="U3947" s="2">
        <v>12336816936.851074</v>
      </c>
      <c r="V3947" s="4">
        <v>0.99948725753719325</v>
      </c>
      <c r="W3947" s="2">
        <v>23696.8824559553</v>
      </c>
      <c r="X3947" s="2">
        <v>3805</v>
      </c>
      <c r="Y3947" s="2">
        <v>14154132718.129864</v>
      </c>
      <c r="Z3947" s="4">
        <v>0.99955268249635254</v>
      </c>
      <c r="AA3947" s="2">
        <v>17514.275344958165</v>
      </c>
      <c r="AB3947" s="2">
        <v>3942</v>
      </c>
      <c r="AC3947" s="2">
        <v>15857228283.939247</v>
      </c>
      <c r="AD3947" s="4">
        <v>0.9997844654130873</v>
      </c>
    </row>
    <row r="3948" spans="1:30" x14ac:dyDescent="0.2">
      <c r="A3948">
        <v>3186</v>
      </c>
      <c r="B3948">
        <v>3263</v>
      </c>
      <c r="C3948">
        <v>1</v>
      </c>
      <c r="D3948" t="s">
        <v>6528</v>
      </c>
      <c r="E3948" t="s">
        <v>6529</v>
      </c>
      <c r="F3948" t="s">
        <v>8510</v>
      </c>
      <c r="G3948" s="2">
        <v>80514.27890078316</v>
      </c>
      <c r="H3948" s="2">
        <v>2873</v>
      </c>
      <c r="I3948" s="2">
        <v>7441300811.7495279</v>
      </c>
      <c r="J3948" s="4">
        <v>0.99334472692029807</v>
      </c>
      <c r="K3948" s="2">
        <v>47721.070910061833</v>
      </c>
      <c r="L3948" s="2">
        <v>3350</v>
      </c>
      <c r="M3948" s="2">
        <v>8771216111.0812283</v>
      </c>
      <c r="N3948" s="4">
        <v>0.99736050448138824</v>
      </c>
      <c r="O3948" s="2">
        <v>41298.210541113971</v>
      </c>
      <c r="P3948" s="2">
        <v>3452</v>
      </c>
      <c r="Q3948" s="2">
        <v>9846406074.0594749</v>
      </c>
      <c r="R3948" s="4">
        <v>0.99812961113690257</v>
      </c>
      <c r="S3948" s="2">
        <v>35430.117141634968</v>
      </c>
      <c r="T3948" s="2">
        <v>3583</v>
      </c>
      <c r="U3948" s="2">
        <v>12329826082.575941</v>
      </c>
      <c r="V3948" s="4">
        <v>0.9989208821258484</v>
      </c>
      <c r="W3948" s="2">
        <v>23268.354462473333</v>
      </c>
      <c r="X3948" s="2">
        <v>3815</v>
      </c>
      <c r="Y3948" s="2">
        <v>14154367823.243444</v>
      </c>
      <c r="Z3948" s="4">
        <v>0.99956928541732459</v>
      </c>
      <c r="AA3948" s="2">
        <v>17486.206208288841</v>
      </c>
      <c r="AB3948" s="2">
        <v>3943</v>
      </c>
      <c r="AC3948" s="2">
        <v>15857245770.145456</v>
      </c>
      <c r="AD3948" s="4">
        <v>0.9997855679031955</v>
      </c>
    </row>
    <row r="3949" spans="1:30" x14ac:dyDescent="0.2">
      <c r="A3949">
        <v>2021</v>
      </c>
      <c r="B3949">
        <v>3177</v>
      </c>
      <c r="C3949">
        <v>1</v>
      </c>
      <c r="D3949" t="s">
        <v>6356</v>
      </c>
      <c r="E3949" t="s">
        <v>6357</v>
      </c>
      <c r="F3949" t="s">
        <v>8510</v>
      </c>
      <c r="G3949" s="2">
        <v>50037.33650773613</v>
      </c>
      <c r="H3949" s="2">
        <v>3251</v>
      </c>
      <c r="I3949" s="2">
        <v>7465184744.8622637</v>
      </c>
      <c r="J3949" s="4">
        <v>0.9965330107453777</v>
      </c>
      <c r="K3949" s="2">
        <v>42814.070545771705</v>
      </c>
      <c r="L3949" s="2">
        <v>3436</v>
      </c>
      <c r="M3949" s="2">
        <v>8775088441.3328266</v>
      </c>
      <c r="N3949" s="4">
        <v>0.99780082076186083</v>
      </c>
      <c r="O3949" s="2">
        <v>41839.287055716501</v>
      </c>
      <c r="P3949" s="2">
        <v>3445</v>
      </c>
      <c r="Q3949" s="2">
        <v>9846116174.2782364</v>
      </c>
      <c r="R3949" s="4">
        <v>0.99810022401293674</v>
      </c>
      <c r="S3949" s="2">
        <v>35833.540842156501</v>
      </c>
      <c r="T3949" s="2">
        <v>3572</v>
      </c>
      <c r="U3949" s="2">
        <v>12329433907.896776</v>
      </c>
      <c r="V3949" s="4">
        <v>0.99888910945737486</v>
      </c>
      <c r="W3949" s="2">
        <v>24289.863122182167</v>
      </c>
      <c r="X3949" s="2">
        <v>3788</v>
      </c>
      <c r="Y3949" s="2">
        <v>14153725639.721537</v>
      </c>
      <c r="Z3949" s="4">
        <v>0.99952393496917213</v>
      </c>
      <c r="AA3949" s="2">
        <v>17469.201229619703</v>
      </c>
      <c r="AB3949" s="2">
        <v>3944</v>
      </c>
      <c r="AC3949" s="2">
        <v>15857263239.346685</v>
      </c>
      <c r="AD3949" s="4">
        <v>0.99978666932115445</v>
      </c>
    </row>
    <row r="3950" spans="1:30" x14ac:dyDescent="0.2">
      <c r="A3950">
        <v>3419</v>
      </c>
      <c r="B3950">
        <v>4081</v>
      </c>
      <c r="C3950">
        <v>1</v>
      </c>
      <c r="D3950" t="s">
        <v>8164</v>
      </c>
      <c r="E3950" t="s">
        <v>8165</v>
      </c>
      <c r="F3950" t="s">
        <v>8510</v>
      </c>
      <c r="G3950" s="2">
        <v>17634.921654220201</v>
      </c>
      <c r="H3950" s="2">
        <v>3936</v>
      </c>
      <c r="I3950" s="2">
        <v>7487581658.5337744</v>
      </c>
      <c r="J3950" s="4">
        <v>0.99952279124985022</v>
      </c>
      <c r="K3950" s="2">
        <v>24798.428849159332</v>
      </c>
      <c r="L3950" s="2">
        <v>3813</v>
      </c>
      <c r="M3950" s="2">
        <v>8787731951.4885864</v>
      </c>
      <c r="N3950" s="4">
        <v>0.99923849342978577</v>
      </c>
      <c r="O3950" s="2">
        <v>21521.047723693064</v>
      </c>
      <c r="P3950" s="2">
        <v>3878</v>
      </c>
      <c r="Q3950" s="2">
        <v>9859789261.0777798</v>
      </c>
      <c r="R3950" s="4">
        <v>0.99948626402668594</v>
      </c>
      <c r="S3950" s="2">
        <v>19982.534032176067</v>
      </c>
      <c r="T3950" s="2">
        <v>3924</v>
      </c>
      <c r="U3950" s="2">
        <v>12339074704.177855</v>
      </c>
      <c r="V3950" s="4">
        <v>0.99967017422349502</v>
      </c>
      <c r="W3950" s="2">
        <v>20340.827046136699</v>
      </c>
      <c r="X3950" s="2">
        <v>3874</v>
      </c>
      <c r="Y3950" s="2">
        <v>14155645231.126732</v>
      </c>
      <c r="Z3950" s="4">
        <v>0.99965949486369687</v>
      </c>
      <c r="AA3950" s="2">
        <v>17444.234384511801</v>
      </c>
      <c r="AB3950" s="2">
        <v>3945</v>
      </c>
      <c r="AC3950" s="2">
        <v>15857280683.58107</v>
      </c>
      <c r="AD3950" s="4">
        <v>0.99978776916497569</v>
      </c>
    </row>
    <row r="3951" spans="1:30" x14ac:dyDescent="0.2">
      <c r="A3951">
        <v>1269</v>
      </c>
      <c r="B3951">
        <v>3529</v>
      </c>
      <c r="C3951">
        <v>1</v>
      </c>
      <c r="D3951" t="s">
        <v>7060</v>
      </c>
      <c r="E3951" t="s">
        <v>7061</v>
      </c>
      <c r="F3951" t="s">
        <v>8510</v>
      </c>
      <c r="G3951" s="2">
        <v>34758.514315809844</v>
      </c>
      <c r="H3951" s="2">
        <v>3544</v>
      </c>
      <c r="I3951" s="2">
        <v>7477463414.1882477</v>
      </c>
      <c r="J3951" s="4">
        <v>0.99817209935866236</v>
      </c>
      <c r="K3951" s="2">
        <v>41379.169731490263</v>
      </c>
      <c r="L3951" s="2">
        <v>3470</v>
      </c>
      <c r="M3951" s="2">
        <v>8776519940.7998466</v>
      </c>
      <c r="N3951" s="4">
        <v>0.99796359420313863</v>
      </c>
      <c r="O3951" s="2">
        <v>30989.316003380398</v>
      </c>
      <c r="P3951" s="2">
        <v>3678</v>
      </c>
      <c r="Q3951" s="2">
        <v>9854523066.938076</v>
      </c>
      <c r="R3951" s="4">
        <v>0.99895243023298519</v>
      </c>
      <c r="S3951" s="2">
        <v>26787.836559860298</v>
      </c>
      <c r="T3951" s="2">
        <v>3749</v>
      </c>
      <c r="U3951" s="2">
        <v>12334986070.224426</v>
      </c>
      <c r="V3951" s="4">
        <v>0.99933892690434434</v>
      </c>
      <c r="W3951" s="2">
        <v>24923.3450496187</v>
      </c>
      <c r="X3951" s="2">
        <v>3773</v>
      </c>
      <c r="Y3951" s="2">
        <v>14153357281.067352</v>
      </c>
      <c r="Z3951" s="4">
        <v>0.99949792179773711</v>
      </c>
      <c r="AA3951" s="2">
        <v>17424.620958356798</v>
      </c>
      <c r="AB3951" s="2">
        <v>3946</v>
      </c>
      <c r="AC3951" s="2">
        <v>15857298108.202028</v>
      </c>
      <c r="AD3951" s="4">
        <v>0.99978886777218734</v>
      </c>
    </row>
    <row r="3952" spans="1:30" x14ac:dyDescent="0.2">
      <c r="A3952">
        <v>4119</v>
      </c>
      <c r="B3952">
        <v>3945</v>
      </c>
      <c r="C3952">
        <v>1</v>
      </c>
      <c r="D3952" t="s">
        <v>7892</v>
      </c>
      <c r="E3952" t="s">
        <v>7893</v>
      </c>
      <c r="F3952" t="s">
        <v>8510</v>
      </c>
      <c r="G3952" s="2">
        <v>37527.826554581137</v>
      </c>
      <c r="H3952" s="2">
        <v>3478</v>
      </c>
      <c r="I3952" s="2">
        <v>7475074622.5233631</v>
      </c>
      <c r="J3952" s="4">
        <v>0.99785321779963743</v>
      </c>
      <c r="K3952" s="2">
        <v>19920.544460773901</v>
      </c>
      <c r="L3952" s="2">
        <v>3918</v>
      </c>
      <c r="M3952" s="2">
        <v>8790086801.9235573</v>
      </c>
      <c r="N3952" s="4">
        <v>0.99950625958536299</v>
      </c>
      <c r="O3952" s="2">
        <v>29519.916057672497</v>
      </c>
      <c r="P3952" s="2">
        <v>3714</v>
      </c>
      <c r="Q3952" s="2">
        <v>9855610547.3690815</v>
      </c>
      <c r="R3952" s="4">
        <v>0.99906266806103672</v>
      </c>
      <c r="S3952" s="2">
        <v>19703.208709590966</v>
      </c>
      <c r="T3952" s="2">
        <v>3933</v>
      </c>
      <c r="U3952" s="2">
        <v>12339253558.469269</v>
      </c>
      <c r="V3952" s="4">
        <v>0.99968466439435022</v>
      </c>
      <c r="W3952" s="2">
        <v>21829.470103187767</v>
      </c>
      <c r="X3952" s="2">
        <v>3841</v>
      </c>
      <c r="Y3952" s="2">
        <v>14154953273.202961</v>
      </c>
      <c r="Z3952" s="4">
        <v>0.99961062939008194</v>
      </c>
      <c r="AA3952" s="2">
        <v>17279.505900393066</v>
      </c>
      <c r="AB3952" s="2">
        <v>3947</v>
      </c>
      <c r="AC3952" s="2">
        <v>15857315387.70793</v>
      </c>
      <c r="AD3952" s="4">
        <v>0.99978995723002073</v>
      </c>
    </row>
    <row r="3953" spans="1:30" x14ac:dyDescent="0.2">
      <c r="A3953">
        <v>4891</v>
      </c>
      <c r="B3953">
        <v>3352</v>
      </c>
      <c r="C3953">
        <v>1</v>
      </c>
      <c r="D3953" t="s">
        <v>6706</v>
      </c>
      <c r="E3953" t="s">
        <v>6707</v>
      </c>
      <c r="F3953" t="s">
        <v>8510</v>
      </c>
      <c r="G3953" s="2">
        <v>14604.039146023746</v>
      </c>
      <c r="H3953" s="2">
        <v>4014</v>
      </c>
      <c r="I3953" s="2">
        <v>7488845545.1414413</v>
      </c>
      <c r="J3953" s="4">
        <v>0.99969150840413712</v>
      </c>
      <c r="K3953" s="2">
        <v>16028.909370128598</v>
      </c>
      <c r="L3953" s="2">
        <v>4028</v>
      </c>
      <c r="M3953" s="2">
        <v>8792046705.1252594</v>
      </c>
      <c r="N3953" s="4">
        <v>0.99972911694302335</v>
      </c>
      <c r="O3953" s="2">
        <v>8441.0320166300698</v>
      </c>
      <c r="P3953" s="2">
        <v>4185</v>
      </c>
      <c r="Q3953" s="2">
        <v>9864475688.1642208</v>
      </c>
      <c r="R3953" s="4">
        <v>0.99996132686791228</v>
      </c>
      <c r="S3953" s="2">
        <v>27418.018385937303</v>
      </c>
      <c r="T3953" s="2">
        <v>3736</v>
      </c>
      <c r="U3953" s="2">
        <v>12334634184.739038</v>
      </c>
      <c r="V3953" s="4">
        <v>0.99931041833032896</v>
      </c>
      <c r="W3953" s="2">
        <v>14830.73049352775</v>
      </c>
      <c r="X3953" s="2">
        <v>4019</v>
      </c>
      <c r="Y3953" s="2">
        <v>14158196091.675467</v>
      </c>
      <c r="Z3953" s="4">
        <v>0.99983963444235835</v>
      </c>
      <c r="AA3953" s="2">
        <v>17275.218309972763</v>
      </c>
      <c r="AB3953" s="2">
        <v>3948</v>
      </c>
      <c r="AC3953" s="2">
        <v>15857332662.926239</v>
      </c>
      <c r="AD3953" s="4">
        <v>0.99979104641752525</v>
      </c>
    </row>
    <row r="3954" spans="1:30" x14ac:dyDescent="0.2">
      <c r="A3954">
        <v>3467</v>
      </c>
      <c r="B3954">
        <v>2675</v>
      </c>
      <c r="C3954">
        <v>1</v>
      </c>
      <c r="D3954" t="s">
        <v>5352</v>
      </c>
      <c r="E3954" t="s">
        <v>5353</v>
      </c>
      <c r="F3954" t="s">
        <v>8510</v>
      </c>
      <c r="G3954" s="2">
        <v>43410.844012451591</v>
      </c>
      <c r="H3954" s="2">
        <v>3368</v>
      </c>
      <c r="I3954" s="2">
        <v>7470636976.1306372</v>
      </c>
      <c r="J3954" s="4">
        <v>0.99726083311372449</v>
      </c>
      <c r="K3954" s="2">
        <v>59182.053480401031</v>
      </c>
      <c r="L3954" s="2">
        <v>3174</v>
      </c>
      <c r="M3954" s="2">
        <v>8761812785.985527</v>
      </c>
      <c r="N3954" s="4">
        <v>0.99629126790775024</v>
      </c>
      <c r="O3954" s="2">
        <v>43260.292865249161</v>
      </c>
      <c r="P3954" s="2">
        <v>3416</v>
      </c>
      <c r="Q3954" s="2">
        <v>9844882769.8497181</v>
      </c>
      <c r="R3954" s="4">
        <v>0.99797519387774314</v>
      </c>
      <c r="S3954" s="2">
        <v>50222.246168512269</v>
      </c>
      <c r="T3954" s="2">
        <v>3308</v>
      </c>
      <c r="U3954" s="2">
        <v>12318020204.444975</v>
      </c>
      <c r="V3954" s="4">
        <v>0.99796440973784606</v>
      </c>
      <c r="W3954" s="2">
        <v>16772.850727443583</v>
      </c>
      <c r="X3954" s="2">
        <v>3967</v>
      </c>
      <c r="Y3954" s="2">
        <v>14157378174.493849</v>
      </c>
      <c r="Z3954" s="4">
        <v>0.99978187383425698</v>
      </c>
      <c r="AA3954" s="2">
        <v>17268.456779263463</v>
      </c>
      <c r="AB3954" s="2">
        <v>3949</v>
      </c>
      <c r="AC3954" s="2">
        <v>15857349931.383018</v>
      </c>
      <c r="AD3954" s="4">
        <v>0.99979213517872112</v>
      </c>
    </row>
    <row r="3955" spans="1:30" x14ac:dyDescent="0.2">
      <c r="A3955">
        <v>1844</v>
      </c>
      <c r="B3955">
        <v>4145</v>
      </c>
      <c r="C3955">
        <v>1</v>
      </c>
      <c r="D3955" t="s">
        <v>8292</v>
      </c>
      <c r="E3955" t="s">
        <v>8293</v>
      </c>
      <c r="F3955" t="s">
        <v>8510</v>
      </c>
      <c r="G3955" s="2">
        <v>10265.64442782363</v>
      </c>
      <c r="H3955" s="2">
        <v>4131</v>
      </c>
      <c r="I3955" s="2">
        <v>7490317557.3030863</v>
      </c>
      <c r="J3955" s="4">
        <v>0.99988800839193814</v>
      </c>
      <c r="K3955" s="2">
        <v>14306.470650950732</v>
      </c>
      <c r="L3955" s="2">
        <v>4072</v>
      </c>
      <c r="M3955" s="2">
        <v>8792712058.1750946</v>
      </c>
      <c r="N3955" s="4">
        <v>0.99980477313995642</v>
      </c>
      <c r="O3955" s="2">
        <v>15808.4373665236</v>
      </c>
      <c r="P3955" s="2">
        <v>4019</v>
      </c>
      <c r="Q3955" s="2">
        <v>9862440264.6060867</v>
      </c>
      <c r="R3955" s="4">
        <v>0.9997549961001887</v>
      </c>
      <c r="S3955" s="2">
        <v>16943.663076800134</v>
      </c>
      <c r="T3955" s="2">
        <v>3992</v>
      </c>
      <c r="U3955" s="2">
        <v>12340333637.894526</v>
      </c>
      <c r="V3955" s="4">
        <v>0.99977216878289699</v>
      </c>
      <c r="W3955" s="2">
        <v>16868.230046280336</v>
      </c>
      <c r="X3955" s="2">
        <v>3964</v>
      </c>
      <c r="Y3955" s="2">
        <v>14157327783.364779</v>
      </c>
      <c r="Z3955" s="4">
        <v>0.99977831525604954</v>
      </c>
      <c r="AA3955" s="2">
        <v>17200.381833287935</v>
      </c>
      <c r="AB3955" s="2">
        <v>3950</v>
      </c>
      <c r="AC3955" s="2">
        <v>15857367131.764853</v>
      </c>
      <c r="AD3955" s="4">
        <v>0.99979321964785084</v>
      </c>
    </row>
    <row r="3956" spans="1:30" x14ac:dyDescent="0.2">
      <c r="A3956">
        <v>5262</v>
      </c>
      <c r="B3956">
        <v>4086</v>
      </c>
      <c r="C3956">
        <v>1</v>
      </c>
      <c r="D3956" t="s">
        <v>8174</v>
      </c>
      <c r="E3956" t="s">
        <v>8175</v>
      </c>
      <c r="F3956" t="s">
        <v>8510</v>
      </c>
      <c r="G3956" s="2">
        <v>13912.817182446854</v>
      </c>
      <c r="H3956" s="2">
        <v>4040</v>
      </c>
      <c r="I3956" s="2">
        <v>7489215388.7134123</v>
      </c>
      <c r="J3956" s="4">
        <v>0.99974087909500109</v>
      </c>
      <c r="K3956" s="2">
        <v>16559.151047846139</v>
      </c>
      <c r="L3956" s="2">
        <v>4012</v>
      </c>
      <c r="M3956" s="2">
        <v>8791785909.8358822</v>
      </c>
      <c r="N3956" s="4">
        <v>0.99969946234118878</v>
      </c>
      <c r="O3956" s="2">
        <v>15217.617053592534</v>
      </c>
      <c r="P3956" s="2">
        <v>4029</v>
      </c>
      <c r="Q3956" s="2">
        <v>9862594531.8811169</v>
      </c>
      <c r="R3956" s="4">
        <v>0.99977063416488743</v>
      </c>
      <c r="S3956" s="2">
        <v>9544.3198686732303</v>
      </c>
      <c r="T3956" s="2">
        <v>4157</v>
      </c>
      <c r="U3956" s="2">
        <v>12342563382.979618</v>
      </c>
      <c r="V3956" s="4">
        <v>0.99995281520178392</v>
      </c>
      <c r="W3956" s="2">
        <v>14268.637203393098</v>
      </c>
      <c r="X3956" s="2">
        <v>4037</v>
      </c>
      <c r="Y3956" s="2">
        <v>14158458346.205706</v>
      </c>
      <c r="Z3956" s="4">
        <v>0.99985815463179117</v>
      </c>
      <c r="AA3956" s="2">
        <v>17194.443490442867</v>
      </c>
      <c r="AB3956" s="2">
        <v>3951</v>
      </c>
      <c r="AC3956" s="2">
        <v>15857384326.208344</v>
      </c>
      <c r="AD3956" s="4">
        <v>0.99979430374257316</v>
      </c>
    </row>
    <row r="3957" spans="1:30" x14ac:dyDescent="0.2">
      <c r="A3957">
        <v>3969</v>
      </c>
      <c r="B3957">
        <v>3272</v>
      </c>
      <c r="C3957">
        <v>1</v>
      </c>
      <c r="D3957" t="s">
        <v>6546</v>
      </c>
      <c r="E3957" t="s">
        <v>6547</v>
      </c>
      <c r="F3957" t="s">
        <v>8510</v>
      </c>
      <c r="G3957" s="2">
        <v>23088.778443434599</v>
      </c>
      <c r="H3957" s="2">
        <v>3793</v>
      </c>
      <c r="I3957" s="2">
        <v>7484664904.9205885</v>
      </c>
      <c r="J3957" s="4">
        <v>0.99913343166142865</v>
      </c>
      <c r="K3957" s="2">
        <v>21171.81877965503</v>
      </c>
      <c r="L3957" s="2">
        <v>3895</v>
      </c>
      <c r="M3957" s="2">
        <v>8789615732.554554</v>
      </c>
      <c r="N3957" s="4">
        <v>0.99945269506505419</v>
      </c>
      <c r="O3957" s="2">
        <v>19433.032934095736</v>
      </c>
      <c r="P3957" s="2">
        <v>3934</v>
      </c>
      <c r="Q3957" s="2">
        <v>9860938740.5500717</v>
      </c>
      <c r="R3957" s="4">
        <v>0.99960278669394742</v>
      </c>
      <c r="S3957" s="2">
        <v>12346.404266385682</v>
      </c>
      <c r="T3957" s="2">
        <v>4104</v>
      </c>
      <c r="U3957" s="2">
        <v>12341976510.155409</v>
      </c>
      <c r="V3957" s="4">
        <v>0.99990526874692498</v>
      </c>
      <c r="W3957" s="2">
        <v>17291.278412083633</v>
      </c>
      <c r="X3957" s="2">
        <v>3957</v>
      </c>
      <c r="Y3957" s="2">
        <v>14157208606.815071</v>
      </c>
      <c r="Z3957" s="4">
        <v>0.99976989911058001</v>
      </c>
      <c r="AA3957" s="2">
        <v>17160.442294192533</v>
      </c>
      <c r="AB3957" s="2">
        <v>3952</v>
      </c>
      <c r="AC3957" s="2">
        <v>15857401486.650639</v>
      </c>
      <c r="AD3957" s="4">
        <v>0.99979538569354964</v>
      </c>
    </row>
    <row r="3958" spans="1:30" x14ac:dyDescent="0.2">
      <c r="A3958">
        <v>3636</v>
      </c>
      <c r="B3958">
        <v>3503</v>
      </c>
      <c r="C3958">
        <v>1</v>
      </c>
      <c r="D3958" t="s">
        <v>7008</v>
      </c>
      <c r="E3958" t="s">
        <v>7009</v>
      </c>
      <c r="F3958" t="s">
        <v>8510</v>
      </c>
      <c r="G3958" s="2">
        <v>51776.726039911329</v>
      </c>
      <c r="H3958" s="2">
        <v>3216</v>
      </c>
      <c r="I3958" s="2">
        <v>7463402847.7231407</v>
      </c>
      <c r="J3958" s="4">
        <v>0.99629514398365948</v>
      </c>
      <c r="K3958" s="2">
        <v>47361.565434453369</v>
      </c>
      <c r="L3958" s="2">
        <v>3354</v>
      </c>
      <c r="M3958" s="2">
        <v>8771406425.5667038</v>
      </c>
      <c r="N3958" s="4">
        <v>0.99738214482736087</v>
      </c>
      <c r="O3958" s="2">
        <v>40133.716199290764</v>
      </c>
      <c r="P3958" s="2">
        <v>3474</v>
      </c>
      <c r="Q3958" s="2">
        <v>9847304782.048727</v>
      </c>
      <c r="R3958" s="4">
        <v>0.99822071311351124</v>
      </c>
      <c r="S3958" s="2">
        <v>34437.545492867765</v>
      </c>
      <c r="T3958" s="2">
        <v>3602</v>
      </c>
      <c r="U3958" s="2">
        <v>12330490347.338394</v>
      </c>
      <c r="V3958" s="4">
        <v>0.9989746986142588</v>
      </c>
      <c r="W3958" s="2">
        <v>24346.954806071899</v>
      </c>
      <c r="X3958" s="2">
        <v>3786</v>
      </c>
      <c r="Y3958" s="2">
        <v>14153677025.782608</v>
      </c>
      <c r="Z3958" s="4">
        <v>0.9995205018946044</v>
      </c>
      <c r="AA3958" s="2">
        <v>17141.876568301901</v>
      </c>
      <c r="AB3958" s="2">
        <v>3953</v>
      </c>
      <c r="AC3958" s="2">
        <v>15857418628.527206</v>
      </c>
      <c r="AD3958" s="4">
        <v>0.99979646647397313</v>
      </c>
    </row>
    <row r="3959" spans="1:30" x14ac:dyDescent="0.2">
      <c r="A3959">
        <v>5176</v>
      </c>
      <c r="B3959">
        <v>4209</v>
      </c>
      <c r="C3959">
        <v>1</v>
      </c>
      <c r="D3959" t="s">
        <v>8420</v>
      </c>
      <c r="E3959" t="s">
        <v>8421</v>
      </c>
      <c r="F3959" t="s">
        <v>8510</v>
      </c>
      <c r="G3959" s="2">
        <v>5778.3027337785397</v>
      </c>
      <c r="H3959" s="2">
        <v>4217</v>
      </c>
      <c r="I3959" s="2">
        <v>7491033803.4990969</v>
      </c>
      <c r="J3959" s="4">
        <v>0.99998362062425916</v>
      </c>
      <c r="K3959" s="2">
        <v>3932.3286765312332</v>
      </c>
      <c r="L3959" s="2">
        <v>4245</v>
      </c>
      <c r="M3959" s="2">
        <v>8794419218.3020897</v>
      </c>
      <c r="N3959" s="4">
        <v>0.9999988914998198</v>
      </c>
      <c r="O3959" s="2">
        <v>6130.3465599994879</v>
      </c>
      <c r="P3959" s="2">
        <v>4218</v>
      </c>
      <c r="Q3959" s="2">
        <v>9864720559.6980209</v>
      </c>
      <c r="R3959" s="4">
        <v>0.9999861494810538</v>
      </c>
      <c r="S3959" s="2">
        <v>12089.589818289474</v>
      </c>
      <c r="T3959" s="2">
        <v>4111</v>
      </c>
      <c r="U3959" s="2">
        <v>12342061970.755207</v>
      </c>
      <c r="V3959" s="4">
        <v>0.99991219247619456</v>
      </c>
      <c r="W3959" s="2">
        <v>8843.9826449580196</v>
      </c>
      <c r="X3959" s="2">
        <v>4165</v>
      </c>
      <c r="Y3959" s="2">
        <v>14159958275.094345</v>
      </c>
      <c r="Z3959" s="4">
        <v>0.9999640783202326</v>
      </c>
      <c r="AA3959" s="2">
        <v>17077.947084649266</v>
      </c>
      <c r="AB3959" s="2">
        <v>3954</v>
      </c>
      <c r="AC3959" s="2">
        <v>15857435706.474291</v>
      </c>
      <c r="AD3959" s="4">
        <v>0.99979754322369829</v>
      </c>
    </row>
    <row r="3960" spans="1:30" x14ac:dyDescent="0.2">
      <c r="A3960">
        <v>3683</v>
      </c>
      <c r="B3960">
        <v>3235</v>
      </c>
      <c r="C3960">
        <v>1</v>
      </c>
      <c r="D3960" t="s">
        <v>6472</v>
      </c>
      <c r="E3960" t="s">
        <v>6473</v>
      </c>
      <c r="F3960" t="s">
        <v>8510</v>
      </c>
      <c r="G3960" s="2">
        <v>25850.748304143734</v>
      </c>
      <c r="H3960" s="2">
        <v>3731</v>
      </c>
      <c r="I3960" s="2">
        <v>7483144208.921258</v>
      </c>
      <c r="J3960" s="4">
        <v>0.99893043283227256</v>
      </c>
      <c r="K3960" s="2">
        <v>20873.057007943884</v>
      </c>
      <c r="L3960" s="2">
        <v>3900</v>
      </c>
      <c r="M3960" s="2">
        <v>8789720794.0611382</v>
      </c>
      <c r="N3960" s="4">
        <v>0.99946464143553249</v>
      </c>
      <c r="O3960" s="2">
        <v>28574.591794246866</v>
      </c>
      <c r="P3960" s="2">
        <v>3739</v>
      </c>
      <c r="Q3960" s="2">
        <v>9856337317.9618435</v>
      </c>
      <c r="R3960" s="4">
        <v>0.99913634075376168</v>
      </c>
      <c r="S3960" s="2">
        <v>27230.834813351063</v>
      </c>
      <c r="T3960" s="2">
        <v>3740</v>
      </c>
      <c r="U3960" s="2">
        <v>12334743491.971214</v>
      </c>
      <c r="V3960" s="4">
        <v>0.99931927403324461</v>
      </c>
      <c r="W3960" s="2">
        <v>23861.270306259499</v>
      </c>
      <c r="X3960" s="2">
        <v>3797</v>
      </c>
      <c r="Y3960" s="2">
        <v>14153942527.099392</v>
      </c>
      <c r="Z3960" s="4">
        <v>0.99953925136931132</v>
      </c>
      <c r="AA3960" s="2">
        <v>17073.162901978609</v>
      </c>
      <c r="AB3960" s="2">
        <v>3955</v>
      </c>
      <c r="AC3960" s="2">
        <v>15857452779.637194</v>
      </c>
      <c r="AD3960" s="4">
        <v>0.99979861967178496</v>
      </c>
    </row>
    <row r="3961" spans="1:30" x14ac:dyDescent="0.2">
      <c r="A3961">
        <v>3191</v>
      </c>
      <c r="B3961">
        <v>3474</v>
      </c>
      <c r="C3961">
        <v>1</v>
      </c>
      <c r="D3961" t="s">
        <v>6950</v>
      </c>
      <c r="E3961" t="s">
        <v>6951</v>
      </c>
      <c r="F3961" t="s">
        <v>8510</v>
      </c>
      <c r="G3961" s="2">
        <v>23531.338227475335</v>
      </c>
      <c r="H3961" s="2">
        <v>3787</v>
      </c>
      <c r="I3961" s="2">
        <v>7484525424.734601</v>
      </c>
      <c r="J3961" s="4">
        <v>0.99911481234865451</v>
      </c>
      <c r="K3961" s="2">
        <v>22810.062414270567</v>
      </c>
      <c r="L3961" s="2">
        <v>3855</v>
      </c>
      <c r="M3961" s="2">
        <v>8788734940.2191582</v>
      </c>
      <c r="N3961" s="4">
        <v>0.99935254162260689</v>
      </c>
      <c r="O3961" s="2">
        <v>25263.157100818567</v>
      </c>
      <c r="P3961" s="2">
        <v>3800</v>
      </c>
      <c r="Q3961" s="2">
        <v>9857971811.5026131</v>
      </c>
      <c r="R3961" s="4">
        <v>0.99930202926894007</v>
      </c>
      <c r="S3961" s="2">
        <v>26967.123555530634</v>
      </c>
      <c r="T3961" s="2">
        <v>3744</v>
      </c>
      <c r="U3961" s="2">
        <v>12334851719.46492</v>
      </c>
      <c r="V3961" s="4">
        <v>0.99932804225939464</v>
      </c>
      <c r="W3961" s="2">
        <v>21868.375558215001</v>
      </c>
      <c r="X3961" s="2">
        <v>3839</v>
      </c>
      <c r="Y3961" s="2">
        <v>14154909582.413509</v>
      </c>
      <c r="Z3961" s="4">
        <v>0.99960754398409724</v>
      </c>
      <c r="AA3961" s="2">
        <v>17059.363143734798</v>
      </c>
      <c r="AB3961" s="2">
        <v>3956</v>
      </c>
      <c r="AC3961" s="2">
        <v>15857469839.000338</v>
      </c>
      <c r="AD3961" s="4">
        <v>0.99979969524980883</v>
      </c>
    </row>
    <row r="3962" spans="1:30" x14ac:dyDescent="0.2">
      <c r="A3962">
        <v>3277</v>
      </c>
      <c r="B3962">
        <v>3977</v>
      </c>
      <c r="C3962">
        <v>1</v>
      </c>
      <c r="D3962" t="s">
        <v>7956</v>
      </c>
      <c r="E3962" t="s">
        <v>7957</v>
      </c>
      <c r="F3962" t="s">
        <v>8510</v>
      </c>
      <c r="G3962" s="2">
        <v>21920.796681850301</v>
      </c>
      <c r="H3962" s="2">
        <v>3825</v>
      </c>
      <c r="I3962" s="2">
        <v>7485387886.3126907</v>
      </c>
      <c r="J3962" s="4">
        <v>0.99922994298003742</v>
      </c>
      <c r="K3962" s="2">
        <v>23906.926599746599</v>
      </c>
      <c r="L3962" s="2">
        <v>3837</v>
      </c>
      <c r="M3962" s="2">
        <v>8788316771.6677837</v>
      </c>
      <c r="N3962" s="4">
        <v>0.99930499236694204</v>
      </c>
      <c r="O3962" s="2">
        <v>28218.850559292699</v>
      </c>
      <c r="P3962" s="2">
        <v>3743</v>
      </c>
      <c r="Q3962" s="2">
        <v>9856450408.2841473</v>
      </c>
      <c r="R3962" s="4">
        <v>0.99914780471315723</v>
      </c>
      <c r="S3962" s="2">
        <v>24350.460635326232</v>
      </c>
      <c r="T3962" s="2">
        <v>3815</v>
      </c>
      <c r="U3962" s="2">
        <v>12336672079.022568</v>
      </c>
      <c r="V3962" s="4">
        <v>0.99947552164498643</v>
      </c>
      <c r="W3962" s="2">
        <v>18050.864777955463</v>
      </c>
      <c r="X3962" s="2">
        <v>3934</v>
      </c>
      <c r="Y3962" s="2">
        <v>14156801633.683758</v>
      </c>
      <c r="Z3962" s="4">
        <v>0.99974115901797178</v>
      </c>
      <c r="AA3962" s="2">
        <v>17055.6475935698</v>
      </c>
      <c r="AB3962" s="2">
        <v>3957</v>
      </c>
      <c r="AC3962" s="2">
        <v>15857486894.647932</v>
      </c>
      <c r="AD3962" s="4">
        <v>0.99980077059357042</v>
      </c>
    </row>
    <row r="3963" spans="1:30" x14ac:dyDescent="0.2">
      <c r="A3963">
        <v>1841</v>
      </c>
      <c r="B3963">
        <v>4060</v>
      </c>
      <c r="C3963">
        <v>1</v>
      </c>
      <c r="D3963" t="s">
        <v>8122</v>
      </c>
      <c r="E3963" t="s">
        <v>8123</v>
      </c>
      <c r="F3963" t="s">
        <v>8510</v>
      </c>
      <c r="G3963" s="2">
        <v>13555.807853306402</v>
      </c>
      <c r="H3963" s="2">
        <v>4053</v>
      </c>
      <c r="I3963" s="2">
        <v>7489394059.3573408</v>
      </c>
      <c r="J3963" s="4">
        <v>0.99976472997087507</v>
      </c>
      <c r="K3963" s="2">
        <v>14532.717299472934</v>
      </c>
      <c r="L3963" s="2">
        <v>4064</v>
      </c>
      <c r="M3963" s="2">
        <v>8792596615.1506367</v>
      </c>
      <c r="N3963" s="4">
        <v>0.99979164630421846</v>
      </c>
      <c r="O3963" s="2">
        <v>13013.132707732899</v>
      </c>
      <c r="P3963" s="2">
        <v>4088</v>
      </c>
      <c r="Q3963" s="2">
        <v>9863430829.9871159</v>
      </c>
      <c r="R3963" s="4">
        <v>0.99985540965525999</v>
      </c>
      <c r="S3963" s="2">
        <v>17377.346601075933</v>
      </c>
      <c r="T3963" s="2">
        <v>3984</v>
      </c>
      <c r="U3963" s="2">
        <v>12340195927.689114</v>
      </c>
      <c r="V3963" s="4">
        <v>0.99976101196698197</v>
      </c>
      <c r="W3963" s="2">
        <v>14474.6094776955</v>
      </c>
      <c r="X3963" s="2">
        <v>4033</v>
      </c>
      <c r="Y3963" s="2">
        <v>14158400895.760817</v>
      </c>
      <c r="Z3963" s="4">
        <v>0.99985409753077037</v>
      </c>
      <c r="AA3963" s="2">
        <v>17049.696940560036</v>
      </c>
      <c r="AB3963" s="2">
        <v>3958</v>
      </c>
      <c r="AC3963" s="2">
        <v>15857503944.344873</v>
      </c>
      <c r="AD3963" s="4">
        <v>0.99980184556214857</v>
      </c>
    </row>
    <row r="3964" spans="1:30" x14ac:dyDescent="0.2">
      <c r="A3964">
        <v>2750</v>
      </c>
      <c r="B3964">
        <v>3354</v>
      </c>
      <c r="C3964">
        <v>1</v>
      </c>
      <c r="D3964" t="s">
        <v>6710</v>
      </c>
      <c r="E3964" t="s">
        <v>6711</v>
      </c>
      <c r="F3964" t="s">
        <v>8510</v>
      </c>
      <c r="G3964" s="2">
        <v>33285.114096678066</v>
      </c>
      <c r="H3964" s="2">
        <v>3574</v>
      </c>
      <c r="I3964" s="2">
        <v>7478479326.8086586</v>
      </c>
      <c r="J3964" s="4">
        <v>0.9983077142827228</v>
      </c>
      <c r="K3964" s="2">
        <v>24396.285885306967</v>
      </c>
      <c r="L3964" s="2">
        <v>3825</v>
      </c>
      <c r="M3964" s="2">
        <v>8788026510.0843334</v>
      </c>
      <c r="N3964" s="4">
        <v>0.99927198720145127</v>
      </c>
      <c r="O3964" s="2">
        <v>26713.823518729736</v>
      </c>
      <c r="P3964" s="2">
        <v>3769</v>
      </c>
      <c r="Q3964" s="2">
        <v>9857162261.5272179</v>
      </c>
      <c r="R3964" s="4">
        <v>0.99921996523501144</v>
      </c>
      <c r="S3964" s="2">
        <v>15353.261808809495</v>
      </c>
      <c r="T3964" s="2">
        <v>4031</v>
      </c>
      <c r="U3964" s="2">
        <v>12340961071.753378</v>
      </c>
      <c r="V3964" s="4">
        <v>0.99982300135584357</v>
      </c>
      <c r="W3964" s="2">
        <v>19898.323308481868</v>
      </c>
      <c r="X3964" s="2">
        <v>3885</v>
      </c>
      <c r="Y3964" s="2">
        <v>14155866309.122194</v>
      </c>
      <c r="Z3964" s="4">
        <v>0.99967510720164832</v>
      </c>
      <c r="AA3964" s="2">
        <v>17018.788871683286</v>
      </c>
      <c r="AB3964" s="2">
        <v>3959</v>
      </c>
      <c r="AC3964" s="2">
        <v>15857520963.133745</v>
      </c>
      <c r="AD3964" s="4">
        <v>0.99980291858199988</v>
      </c>
    </row>
    <row r="3965" spans="1:30" x14ac:dyDescent="0.2">
      <c r="A3965">
        <v>3155</v>
      </c>
      <c r="B3965">
        <v>4054</v>
      </c>
      <c r="C3965">
        <v>1</v>
      </c>
      <c r="D3965" t="s">
        <v>8110</v>
      </c>
      <c r="E3965" t="s">
        <v>8111</v>
      </c>
      <c r="F3965" t="s">
        <v>8510</v>
      </c>
      <c r="G3965" s="2">
        <v>9137.7229314059896</v>
      </c>
      <c r="H3965" s="2">
        <v>4153</v>
      </c>
      <c r="I3965" s="2">
        <v>7490530634.0624132</v>
      </c>
      <c r="J3965" s="4">
        <v>0.99991645216550151</v>
      </c>
      <c r="K3965" s="2">
        <v>14841.863095084482</v>
      </c>
      <c r="L3965" s="2">
        <v>4058</v>
      </c>
      <c r="M3965" s="2">
        <v>8792508735.6302128</v>
      </c>
      <c r="N3965" s="4">
        <v>0.99978165366902239</v>
      </c>
      <c r="O3965" s="2">
        <v>12395.818498669367</v>
      </c>
      <c r="P3965" s="2">
        <v>4102</v>
      </c>
      <c r="Q3965" s="2">
        <v>9863609031.3781281</v>
      </c>
      <c r="R3965" s="4">
        <v>0.99987347391990411</v>
      </c>
      <c r="S3965" s="2">
        <v>16017.190201605432</v>
      </c>
      <c r="T3965" s="2">
        <v>4012</v>
      </c>
      <c r="U3965" s="2">
        <v>12340662858.068129</v>
      </c>
      <c r="V3965" s="4">
        <v>0.99979884108987249</v>
      </c>
      <c r="W3965" s="2">
        <v>17701.975890820333</v>
      </c>
      <c r="X3965" s="2">
        <v>3946</v>
      </c>
      <c r="Y3965" s="2">
        <v>14157016380.827923</v>
      </c>
      <c r="Z3965" s="4">
        <v>0.99975632427664807</v>
      </c>
      <c r="AA3965" s="2">
        <v>16979.922992161173</v>
      </c>
      <c r="AB3965" s="2">
        <v>3960</v>
      </c>
      <c r="AC3965" s="2">
        <v>15857537943.056738</v>
      </c>
      <c r="AD3965" s="4">
        <v>0.99980398915139113</v>
      </c>
    </row>
    <row r="3966" spans="1:30" x14ac:dyDescent="0.2">
      <c r="A3966">
        <v>4964</v>
      </c>
      <c r="B3966">
        <v>4046</v>
      </c>
      <c r="C3966">
        <v>1</v>
      </c>
      <c r="D3966" t="s">
        <v>8094</v>
      </c>
      <c r="E3966" t="s">
        <v>8095</v>
      </c>
      <c r="F3966" t="s">
        <v>8510</v>
      </c>
      <c r="G3966" s="2">
        <v>20043.135566442401</v>
      </c>
      <c r="H3966" s="2">
        <v>3875</v>
      </c>
      <c r="I3966" s="2">
        <v>7486440138.9907551</v>
      </c>
      <c r="J3966" s="4">
        <v>0.9993704089651636</v>
      </c>
      <c r="K3966" s="2">
        <v>10285.944610475861</v>
      </c>
      <c r="L3966" s="2">
        <v>4159</v>
      </c>
      <c r="M3966" s="2">
        <v>8793771229.9301872</v>
      </c>
      <c r="N3966" s="4">
        <v>0.99992520981174893</v>
      </c>
      <c r="O3966" s="2">
        <v>10482.91046909426</v>
      </c>
      <c r="P3966" s="2">
        <v>4144</v>
      </c>
      <c r="Q3966" s="2">
        <v>9864082669.6201611</v>
      </c>
      <c r="R3966" s="4">
        <v>0.99992148660095581</v>
      </c>
      <c r="S3966" s="2">
        <v>14742.513973866999</v>
      </c>
      <c r="T3966" s="2">
        <v>4049</v>
      </c>
      <c r="U3966" s="2">
        <v>12341232067.692396</v>
      </c>
      <c r="V3966" s="4">
        <v>0.99984495653190553</v>
      </c>
      <c r="W3966" s="2">
        <v>9359.1730221931812</v>
      </c>
      <c r="X3966" s="2">
        <v>4150</v>
      </c>
      <c r="Y3966" s="2">
        <v>14159820776.987293</v>
      </c>
      <c r="Z3966" s="4">
        <v>0.99995436832213669</v>
      </c>
      <c r="AA3966" s="2">
        <v>16974.875769958631</v>
      </c>
      <c r="AB3966" s="2">
        <v>3961</v>
      </c>
      <c r="AC3966" s="2">
        <v>15857554917.932508</v>
      </c>
      <c r="AD3966" s="4">
        <v>0.99980505940255948</v>
      </c>
    </row>
    <row r="3967" spans="1:30" x14ac:dyDescent="0.2">
      <c r="A3967">
        <v>1988</v>
      </c>
      <c r="B3967">
        <v>4035</v>
      </c>
      <c r="C3967">
        <v>1</v>
      </c>
      <c r="D3967" t="s">
        <v>8072</v>
      </c>
      <c r="E3967" t="s">
        <v>8073</v>
      </c>
      <c r="F3967" t="s">
        <v>8510</v>
      </c>
      <c r="G3967" s="2">
        <v>17869.128305464797</v>
      </c>
      <c r="H3967" s="2">
        <v>3929</v>
      </c>
      <c r="I3967" s="2">
        <v>7487457506.0220242</v>
      </c>
      <c r="J3967" s="4">
        <v>0.99950621803960094</v>
      </c>
      <c r="K3967" s="2">
        <v>24800.789449667802</v>
      </c>
      <c r="L3967" s="2">
        <v>3812</v>
      </c>
      <c r="M3967" s="2">
        <v>8787707153.0597382</v>
      </c>
      <c r="N3967" s="4">
        <v>0.99923567364137866</v>
      </c>
      <c r="O3967" s="2">
        <v>19049.869527338633</v>
      </c>
      <c r="P3967" s="2">
        <v>3948</v>
      </c>
      <c r="Q3967" s="2">
        <v>9861208298.0277824</v>
      </c>
      <c r="R3967" s="4">
        <v>0.99963011171978755</v>
      </c>
      <c r="S3967" s="2">
        <v>17603.768031568099</v>
      </c>
      <c r="T3967" s="2">
        <v>3980</v>
      </c>
      <c r="U3967" s="2">
        <v>12340126056.327181</v>
      </c>
      <c r="V3967" s="4">
        <v>0.99975535122513293</v>
      </c>
      <c r="W3967" s="2">
        <v>18234.726696379064</v>
      </c>
      <c r="X3967" s="2">
        <v>3930</v>
      </c>
      <c r="Y3967" s="2">
        <v>14156729180.854971</v>
      </c>
      <c r="Z3967" s="4">
        <v>0.9997360424614995</v>
      </c>
      <c r="AA3967" s="2">
        <v>16941.939266888596</v>
      </c>
      <c r="AB3967" s="2">
        <v>3962</v>
      </c>
      <c r="AC3967" s="2">
        <v>15857571859.871775</v>
      </c>
      <c r="AD3967" s="4">
        <v>0.99980612757710985</v>
      </c>
    </row>
    <row r="3968" spans="1:30" x14ac:dyDescent="0.2">
      <c r="A3968">
        <v>2886</v>
      </c>
      <c r="B3968">
        <v>3992</v>
      </c>
      <c r="C3968">
        <v>1</v>
      </c>
      <c r="D3968" t="s">
        <v>7986</v>
      </c>
      <c r="E3968" t="s">
        <v>7987</v>
      </c>
      <c r="F3968" t="s">
        <v>8510</v>
      </c>
      <c r="G3968" s="2">
        <v>18567.850734968564</v>
      </c>
      <c r="H3968" s="2">
        <v>3911</v>
      </c>
      <c r="I3968" s="2">
        <v>7487131211.1575842</v>
      </c>
      <c r="J3968" s="4">
        <v>0.999462660697785</v>
      </c>
      <c r="K3968" s="2">
        <v>28658.234526848599</v>
      </c>
      <c r="L3968" s="2">
        <v>3726</v>
      </c>
      <c r="M3968" s="2">
        <v>8785390294.6085854</v>
      </c>
      <c r="N3968" s="4">
        <v>0.99897222749156434</v>
      </c>
      <c r="O3968" s="2">
        <v>29267.034937807806</v>
      </c>
      <c r="P3968" s="2">
        <v>3721</v>
      </c>
      <c r="Q3968" s="2">
        <v>9855816149.5765457</v>
      </c>
      <c r="R3968" s="4">
        <v>0.99908350994485118</v>
      </c>
      <c r="S3968" s="2">
        <v>25849.279154613032</v>
      </c>
      <c r="T3968" s="2">
        <v>3775</v>
      </c>
      <c r="U3968" s="2">
        <v>12335669030.042133</v>
      </c>
      <c r="V3968" s="4">
        <v>0.9993942580030144</v>
      </c>
      <c r="W3968" s="2">
        <v>20860.507102847198</v>
      </c>
      <c r="X3968" s="2">
        <v>3858</v>
      </c>
      <c r="Y3968" s="2">
        <v>14155315776.211224</v>
      </c>
      <c r="Z3968" s="4">
        <v>0.99963622904083682</v>
      </c>
      <c r="AA3968" s="2">
        <v>16894.364310402536</v>
      </c>
      <c r="AB3968" s="2">
        <v>3963</v>
      </c>
      <c r="AC3968" s="2">
        <v>15857588754.236086</v>
      </c>
      <c r="AD3968" s="4">
        <v>0.99980719275210073</v>
      </c>
    </row>
    <row r="3969" spans="1:30" x14ac:dyDescent="0.2">
      <c r="A3969">
        <v>3643</v>
      </c>
      <c r="B3969">
        <v>3219</v>
      </c>
      <c r="C3969">
        <v>1</v>
      </c>
      <c r="D3969" t="s">
        <v>6440</v>
      </c>
      <c r="E3969" t="s">
        <v>6441</v>
      </c>
      <c r="F3969" t="s">
        <v>8510</v>
      </c>
      <c r="G3969" s="2">
        <v>14211.965717517311</v>
      </c>
      <c r="H3969" s="2">
        <v>4029</v>
      </c>
      <c r="I3969" s="2">
        <v>7489060674.0437641</v>
      </c>
      <c r="J3969" s="4">
        <v>0.99972022611978073</v>
      </c>
      <c r="K3969" s="2">
        <v>19210.248265004466</v>
      </c>
      <c r="L3969" s="2">
        <v>3936</v>
      </c>
      <c r="M3969" s="2">
        <v>8790440046.164299</v>
      </c>
      <c r="N3969" s="4">
        <v>0.9995464264048427</v>
      </c>
      <c r="O3969" s="2">
        <v>18708.168595540734</v>
      </c>
      <c r="P3969" s="2">
        <v>3958</v>
      </c>
      <c r="Q3969" s="2">
        <v>9861396605.9230633</v>
      </c>
      <c r="R3969" s="4">
        <v>0.99964920048018169</v>
      </c>
      <c r="S3969" s="2">
        <v>20962.939899944566</v>
      </c>
      <c r="T3969" s="2">
        <v>3898</v>
      </c>
      <c r="U3969" s="2">
        <v>12338542333.511086</v>
      </c>
      <c r="V3969" s="4">
        <v>0.99962704334942554</v>
      </c>
      <c r="W3969" s="2">
        <v>15225.709604950367</v>
      </c>
      <c r="X3969" s="2">
        <v>4009</v>
      </c>
      <c r="Y3969" s="2">
        <v>14158046339.329145</v>
      </c>
      <c r="Z3969" s="4">
        <v>0.99982905906042174</v>
      </c>
      <c r="AA3969" s="2">
        <v>16886.0449765468</v>
      </c>
      <c r="AB3969" s="2">
        <v>3964</v>
      </c>
      <c r="AC3969" s="2">
        <v>15857605640.281063</v>
      </c>
      <c r="AD3969" s="4">
        <v>0.99980825740256474</v>
      </c>
    </row>
    <row r="3970" spans="1:30" x14ac:dyDescent="0.2">
      <c r="A3970">
        <v>1107</v>
      </c>
      <c r="B3970">
        <v>3359</v>
      </c>
      <c r="C3970">
        <v>1</v>
      </c>
      <c r="D3970" t="s">
        <v>6720</v>
      </c>
      <c r="E3970" t="s">
        <v>6721</v>
      </c>
      <c r="F3970" t="s">
        <v>8510</v>
      </c>
      <c r="G3970" s="2">
        <v>18342.666800508203</v>
      </c>
      <c r="H3970" s="2">
        <v>3916</v>
      </c>
      <c r="I3970" s="2">
        <v>7487223397.0540075</v>
      </c>
      <c r="J3970" s="4">
        <v>0.99947496666100644</v>
      </c>
      <c r="K3970" s="2">
        <v>29946.923135437031</v>
      </c>
      <c r="L3970" s="2">
        <v>3687</v>
      </c>
      <c r="M3970" s="2">
        <v>8784249495.3317795</v>
      </c>
      <c r="N3970" s="4">
        <v>0.99884250908902839</v>
      </c>
      <c r="O3970" s="2">
        <v>29739.90886230527</v>
      </c>
      <c r="P3970" s="2">
        <v>3711</v>
      </c>
      <c r="Q3970" s="2">
        <v>9855521823.0735588</v>
      </c>
      <c r="R3970" s="4">
        <v>0.99905367408435908</v>
      </c>
      <c r="S3970" s="2">
        <v>40044.881748323598</v>
      </c>
      <c r="T3970" s="2">
        <v>3504</v>
      </c>
      <c r="U3970" s="2">
        <v>12326849992.096661</v>
      </c>
      <c r="V3970" s="4">
        <v>0.99867976932288272</v>
      </c>
      <c r="W3970" s="2">
        <v>25325.574093812698</v>
      </c>
      <c r="X3970" s="2">
        <v>3767</v>
      </c>
      <c r="Y3970" s="2">
        <v>14153206980.792997</v>
      </c>
      <c r="Z3970" s="4">
        <v>0.99948730772159389</v>
      </c>
      <c r="AA3970" s="2">
        <v>16834.238754585233</v>
      </c>
      <c r="AB3970" s="2">
        <v>3965</v>
      </c>
      <c r="AC3970" s="2">
        <v>15857622474.519817</v>
      </c>
      <c r="AD3970" s="4">
        <v>0.99980931878669133</v>
      </c>
    </row>
    <row r="3971" spans="1:30" x14ac:dyDescent="0.2">
      <c r="A3971">
        <v>492</v>
      </c>
      <c r="B3971">
        <v>3892</v>
      </c>
      <c r="C3971">
        <v>1</v>
      </c>
      <c r="D3971" t="s">
        <v>7786</v>
      </c>
      <c r="E3971" t="s">
        <v>7787</v>
      </c>
      <c r="F3971" t="s">
        <v>8510</v>
      </c>
      <c r="G3971" s="2">
        <v>28617.860034265934</v>
      </c>
      <c r="H3971" s="2">
        <v>3679</v>
      </c>
      <c r="I3971" s="2">
        <v>7481738134.4157505</v>
      </c>
      <c r="J3971" s="4">
        <v>0.9987427349107616</v>
      </c>
      <c r="K3971" s="2">
        <v>28569.243637738768</v>
      </c>
      <c r="L3971" s="2">
        <v>3729</v>
      </c>
      <c r="M3971" s="2">
        <v>8785476057.4033756</v>
      </c>
      <c r="N3971" s="4">
        <v>0.99898197943738287</v>
      </c>
      <c r="O3971" s="2">
        <v>19357.086706865968</v>
      </c>
      <c r="P3971" s="2">
        <v>3938</v>
      </c>
      <c r="Q3971" s="2">
        <v>9861016286.8746834</v>
      </c>
      <c r="R3971" s="4">
        <v>0.99961064756036377</v>
      </c>
      <c r="S3971" s="2">
        <v>16260.553405078803</v>
      </c>
      <c r="T3971" s="2">
        <v>4006</v>
      </c>
      <c r="U3971" s="2">
        <v>12340566136.689924</v>
      </c>
      <c r="V3971" s="4">
        <v>0.99979100505035423</v>
      </c>
      <c r="W3971" s="2">
        <v>15426.987489527166</v>
      </c>
      <c r="X3971" s="2">
        <v>4000</v>
      </c>
      <c r="Y3971" s="2">
        <v>14157908300.777319</v>
      </c>
      <c r="Z3971" s="4">
        <v>0.9998193108965806</v>
      </c>
      <c r="AA3971" s="2">
        <v>16752.2075647085</v>
      </c>
      <c r="AB3971" s="2">
        <v>3966</v>
      </c>
      <c r="AC3971" s="2">
        <v>15857639226.727383</v>
      </c>
      <c r="AD3971" s="4">
        <v>0.99981037499882286</v>
      </c>
    </row>
    <row r="3972" spans="1:30" x14ac:dyDescent="0.2">
      <c r="A3972">
        <v>4524</v>
      </c>
      <c r="B3972">
        <v>4047</v>
      </c>
      <c r="C3972">
        <v>1</v>
      </c>
      <c r="D3972" t="s">
        <v>8096</v>
      </c>
      <c r="E3972" t="s">
        <v>8097</v>
      </c>
      <c r="F3972" t="s">
        <v>8510</v>
      </c>
      <c r="G3972" s="2">
        <v>28884.867973449498</v>
      </c>
      <c r="H3972" s="2">
        <v>3670</v>
      </c>
      <c r="I3972" s="2">
        <v>7481479675.5410814</v>
      </c>
      <c r="J3972" s="4">
        <v>0.99870823304519085</v>
      </c>
      <c r="K3972" s="2">
        <v>15035.931374605401</v>
      </c>
      <c r="L3972" s="2">
        <v>4051</v>
      </c>
      <c r="M3972" s="2">
        <v>8792404167.0369225</v>
      </c>
      <c r="N3972" s="4">
        <v>0.99976976334690104</v>
      </c>
      <c r="O3972" s="2">
        <v>17698.441106649901</v>
      </c>
      <c r="P3972" s="2">
        <v>3976</v>
      </c>
      <c r="Q3972" s="2">
        <v>9861721932.8803158</v>
      </c>
      <c r="R3972" s="4">
        <v>0.99968217885491983</v>
      </c>
      <c r="S3972" s="2">
        <v>14815.301210421763</v>
      </c>
      <c r="T3972" s="2">
        <v>4046</v>
      </c>
      <c r="U3972" s="2">
        <v>12341187735.181995</v>
      </c>
      <c r="V3972" s="4">
        <v>0.99984136486158515</v>
      </c>
      <c r="W3972" s="2">
        <v>19185.242893015664</v>
      </c>
      <c r="X3972" s="2">
        <v>3909</v>
      </c>
      <c r="Y3972" s="2">
        <v>14156334963.016228</v>
      </c>
      <c r="Z3972" s="4">
        <v>0.99970820313668529</v>
      </c>
      <c r="AA3972" s="2">
        <v>16678.087332964049</v>
      </c>
      <c r="AB3972" s="2">
        <v>3967</v>
      </c>
      <c r="AC3972" s="2">
        <v>15857655904.814716</v>
      </c>
      <c r="AD3972" s="4">
        <v>0.99981142653773813</v>
      </c>
    </row>
    <row r="3973" spans="1:30" x14ac:dyDescent="0.2">
      <c r="A3973">
        <v>4251</v>
      </c>
      <c r="B3973">
        <v>4153</v>
      </c>
      <c r="C3973">
        <v>1</v>
      </c>
      <c r="D3973" t="s">
        <v>8308</v>
      </c>
      <c r="E3973" t="s">
        <v>8309</v>
      </c>
      <c r="F3973" t="s">
        <v>8510</v>
      </c>
      <c r="G3973" s="2">
        <v>6768.0756339405971</v>
      </c>
      <c r="H3973" s="2">
        <v>4209</v>
      </c>
      <c r="I3973" s="2">
        <v>7490983988.1488428</v>
      </c>
      <c r="J3973" s="4">
        <v>0.99997697073645786</v>
      </c>
      <c r="K3973" s="2">
        <v>12969.824697387465</v>
      </c>
      <c r="L3973" s="2">
        <v>4098</v>
      </c>
      <c r="M3973" s="2">
        <v>8793066509.8689156</v>
      </c>
      <c r="N3973" s="4">
        <v>0.9998450772569325</v>
      </c>
      <c r="O3973" s="2">
        <v>11658.759888096707</v>
      </c>
      <c r="P3973" s="2">
        <v>4115</v>
      </c>
      <c r="Q3973" s="2">
        <v>9863763839.9500561</v>
      </c>
      <c r="R3973" s="4">
        <v>0.99988916685583795</v>
      </c>
      <c r="S3973" s="2">
        <v>14644.018158344799</v>
      </c>
      <c r="T3973" s="2">
        <v>4051</v>
      </c>
      <c r="U3973" s="2">
        <v>12341261451.19381</v>
      </c>
      <c r="V3973" s="4">
        <v>0.99984733708398754</v>
      </c>
      <c r="W3973" s="2">
        <v>18886.969149606</v>
      </c>
      <c r="X3973" s="2">
        <v>3919</v>
      </c>
      <c r="Y3973" s="2">
        <v>14156525221.734636</v>
      </c>
      <c r="Z3973" s="4">
        <v>0.99972163904379041</v>
      </c>
      <c r="AA3973" s="2">
        <v>16674.508065103935</v>
      </c>
      <c r="AB3973" s="2">
        <v>3968</v>
      </c>
      <c r="AC3973" s="2">
        <v>15857672579.322781</v>
      </c>
      <c r="AD3973" s="4">
        <v>0.99981247785098359</v>
      </c>
    </row>
    <row r="3974" spans="1:30" x14ac:dyDescent="0.2">
      <c r="A3974">
        <v>5834</v>
      </c>
      <c r="B3974">
        <v>3560</v>
      </c>
      <c r="C3974">
        <v>1</v>
      </c>
      <c r="D3974" t="s">
        <v>7122</v>
      </c>
      <c r="E3974" t="s">
        <v>7123</v>
      </c>
      <c r="F3974" t="s">
        <v>8510</v>
      </c>
      <c r="G3974" s="2">
        <v>33328.785620574905</v>
      </c>
      <c r="H3974" s="2">
        <v>3573</v>
      </c>
      <c r="I3974" s="2">
        <v>7478446041.694562</v>
      </c>
      <c r="J3974" s="4">
        <v>0.99830327102832295</v>
      </c>
      <c r="K3974" s="2">
        <v>24388.673763371567</v>
      </c>
      <c r="L3974" s="2">
        <v>3827</v>
      </c>
      <c r="M3974" s="2">
        <v>8788075292.4384651</v>
      </c>
      <c r="N3974" s="4">
        <v>0.99927753416240983</v>
      </c>
      <c r="O3974" s="2">
        <v>20182.266651522335</v>
      </c>
      <c r="P3974" s="2">
        <v>3917</v>
      </c>
      <c r="Q3974" s="2">
        <v>9860603097.8849716</v>
      </c>
      <c r="R3974" s="4">
        <v>0.99956876261650451</v>
      </c>
      <c r="S3974" s="2">
        <v>31341.758192487468</v>
      </c>
      <c r="T3974" s="2">
        <v>3664</v>
      </c>
      <c r="U3974" s="2">
        <v>12332536560.591988</v>
      </c>
      <c r="V3974" s="4">
        <v>0.99914047590378485</v>
      </c>
      <c r="W3974" s="2">
        <v>20004.430331578231</v>
      </c>
      <c r="X3974" s="2">
        <v>3882</v>
      </c>
      <c r="Y3974" s="2">
        <v>14155806452.296255</v>
      </c>
      <c r="Z3974" s="4">
        <v>0.9996708801640668</v>
      </c>
      <c r="AA3974" s="2">
        <v>16655.568857864433</v>
      </c>
      <c r="AB3974" s="2">
        <v>3969</v>
      </c>
      <c r="AC3974" s="2">
        <v>15857689234.891638</v>
      </c>
      <c r="AD3974" s="4">
        <v>0.99981352797012846</v>
      </c>
    </row>
    <row r="3975" spans="1:30" x14ac:dyDescent="0.2">
      <c r="A3975">
        <v>2988</v>
      </c>
      <c r="B3975">
        <v>3868</v>
      </c>
      <c r="C3975">
        <v>1</v>
      </c>
      <c r="D3975" t="s">
        <v>7738</v>
      </c>
      <c r="E3975" t="s">
        <v>7739</v>
      </c>
      <c r="F3975" t="s">
        <v>8510</v>
      </c>
      <c r="G3975" s="2">
        <v>14731.791394437199</v>
      </c>
      <c r="H3975" s="2">
        <v>4010</v>
      </c>
      <c r="I3975" s="2">
        <v>7488786836.2194395</v>
      </c>
      <c r="J3975" s="4">
        <v>0.99968367130689173</v>
      </c>
      <c r="K3975" s="2">
        <v>14096.444480492</v>
      </c>
      <c r="L3975" s="2">
        <v>4078</v>
      </c>
      <c r="M3975" s="2">
        <v>8792797185.0596313</v>
      </c>
      <c r="N3975" s="4">
        <v>0.99981445277746972</v>
      </c>
      <c r="O3975" s="2">
        <v>15256.258015385698</v>
      </c>
      <c r="P3975" s="2">
        <v>4028</v>
      </c>
      <c r="Q3975" s="2">
        <v>9862579314.2640629</v>
      </c>
      <c r="R3975" s="4">
        <v>0.99976909155593163</v>
      </c>
      <c r="S3975" s="2">
        <v>15067.453994839467</v>
      </c>
      <c r="T3975" s="2">
        <v>4041</v>
      </c>
      <c r="U3975" s="2">
        <v>12341113090.285616</v>
      </c>
      <c r="V3975" s="4">
        <v>0.99983531738409126</v>
      </c>
      <c r="W3975" s="2">
        <v>15509.4674657413</v>
      </c>
      <c r="X3975" s="2">
        <v>3998</v>
      </c>
      <c r="Y3975" s="2">
        <v>14157877420.396816</v>
      </c>
      <c r="Z3975" s="4">
        <v>0.99981713015066109</v>
      </c>
      <c r="AA3975" s="2">
        <v>16654.055511183833</v>
      </c>
      <c r="AB3975" s="2">
        <v>3970</v>
      </c>
      <c r="AC3975" s="2">
        <v>15857705888.947149</v>
      </c>
      <c r="AD3975" s="4">
        <v>0.9998145779938582</v>
      </c>
    </row>
    <row r="3976" spans="1:30" x14ac:dyDescent="0.2">
      <c r="A3976">
        <v>3980</v>
      </c>
      <c r="B3976">
        <v>3843</v>
      </c>
      <c r="C3976">
        <v>1</v>
      </c>
      <c r="D3976" t="s">
        <v>7688</v>
      </c>
      <c r="E3976" t="s">
        <v>7689</v>
      </c>
      <c r="F3976" t="s">
        <v>8510</v>
      </c>
      <c r="G3976" s="2">
        <v>32499.097249350471</v>
      </c>
      <c r="H3976" s="2">
        <v>3600</v>
      </c>
      <c r="I3976" s="2">
        <v>7479333389.3556986</v>
      </c>
      <c r="J3976" s="4">
        <v>0.99842172372126381</v>
      </c>
      <c r="K3976" s="2">
        <v>22042.425586951169</v>
      </c>
      <c r="L3976" s="2">
        <v>3876</v>
      </c>
      <c r="M3976" s="2">
        <v>8789206574.5122356</v>
      </c>
      <c r="N3976" s="4">
        <v>0.99940617037949953</v>
      </c>
      <c r="O3976" s="2">
        <v>17323.936244108132</v>
      </c>
      <c r="P3976" s="2">
        <v>3984</v>
      </c>
      <c r="Q3976" s="2">
        <v>9861861737.2910252</v>
      </c>
      <c r="R3976" s="4">
        <v>0.99969635081990349</v>
      </c>
      <c r="S3976" s="2">
        <v>15491.500794963167</v>
      </c>
      <c r="T3976" s="2">
        <v>4026</v>
      </c>
      <c r="U3976" s="2">
        <v>12340884000.063442</v>
      </c>
      <c r="V3976" s="4">
        <v>0.9998167572677289</v>
      </c>
      <c r="W3976" s="2">
        <v>17944.096260237431</v>
      </c>
      <c r="X3976" s="2">
        <v>3940</v>
      </c>
      <c r="Y3976" s="2">
        <v>14156909603.396767</v>
      </c>
      <c r="Z3976" s="4">
        <v>0.99974878374626952</v>
      </c>
      <c r="AA3976" s="2">
        <v>16647.561755404167</v>
      </c>
      <c r="AB3976" s="2">
        <v>3971</v>
      </c>
      <c r="AC3976" s="2">
        <v>15857722536.508905</v>
      </c>
      <c r="AD3976" s="4">
        <v>0.99981562760816234</v>
      </c>
    </row>
    <row r="3977" spans="1:30" x14ac:dyDescent="0.2">
      <c r="A3977">
        <v>2925</v>
      </c>
      <c r="B3977">
        <v>4156</v>
      </c>
      <c r="C3977">
        <v>1</v>
      </c>
      <c r="D3977" t="s">
        <v>8314</v>
      </c>
      <c r="E3977" t="s">
        <v>8315</v>
      </c>
      <c r="F3977" t="s">
        <v>8510</v>
      </c>
      <c r="G3977" s="2">
        <v>8691.80255945303</v>
      </c>
      <c r="H3977" s="2">
        <v>4167</v>
      </c>
      <c r="I3977" s="2">
        <v>7490655165.7621107</v>
      </c>
      <c r="J3977" s="4">
        <v>0.99993307599382919</v>
      </c>
      <c r="K3977" s="2">
        <v>14701.269164352567</v>
      </c>
      <c r="L3977" s="2">
        <v>4060</v>
      </c>
      <c r="M3977" s="2">
        <v>8792538217.2383728</v>
      </c>
      <c r="N3977" s="4">
        <v>0.99978500597401809</v>
      </c>
      <c r="O3977" s="2">
        <v>13160.821165937734</v>
      </c>
      <c r="P3977" s="2">
        <v>4084</v>
      </c>
      <c r="Q3977" s="2">
        <v>9863378499.962307</v>
      </c>
      <c r="R3977" s="4">
        <v>0.9998501049636882</v>
      </c>
      <c r="S3977" s="2">
        <v>16762.14798452277</v>
      </c>
      <c r="T3977" s="2">
        <v>3998</v>
      </c>
      <c r="U3977" s="2">
        <v>12340434432.316923</v>
      </c>
      <c r="V3977" s="4">
        <v>0.9997803348067047</v>
      </c>
      <c r="W3977" s="2">
        <v>14589.833924302568</v>
      </c>
      <c r="X3977" s="2">
        <v>4027</v>
      </c>
      <c r="Y3977" s="2">
        <v>14158313815.699984</v>
      </c>
      <c r="Z3977" s="4">
        <v>0.99984794801174781</v>
      </c>
      <c r="AA3977" s="2">
        <v>16642.629860202735</v>
      </c>
      <c r="AB3977" s="2">
        <v>3972</v>
      </c>
      <c r="AC3977" s="2">
        <v>15857739179.138765</v>
      </c>
      <c r="AD3977" s="4">
        <v>0.99981667691151477</v>
      </c>
    </row>
    <row r="3978" spans="1:30" x14ac:dyDescent="0.2">
      <c r="A3978">
        <v>5442</v>
      </c>
      <c r="B3978">
        <v>3991</v>
      </c>
      <c r="C3978">
        <v>1</v>
      </c>
      <c r="D3978" t="s">
        <v>7984</v>
      </c>
      <c r="E3978" t="s">
        <v>7985</v>
      </c>
      <c r="F3978" t="s">
        <v>8510</v>
      </c>
      <c r="G3978" s="2">
        <v>28324.917056310933</v>
      </c>
      <c r="H3978" s="2">
        <v>3683</v>
      </c>
      <c r="I3978" s="2">
        <v>7481852066.2601662</v>
      </c>
      <c r="J3978" s="4">
        <v>0.99875794375659943</v>
      </c>
      <c r="K3978" s="2">
        <v>27518.323360505197</v>
      </c>
      <c r="L3978" s="2">
        <v>3761</v>
      </c>
      <c r="M3978" s="2">
        <v>8786372492.2190247</v>
      </c>
      <c r="N3978" s="4">
        <v>0.99908391156043708</v>
      </c>
      <c r="O3978" s="2">
        <v>30457.698762607964</v>
      </c>
      <c r="P3978" s="2">
        <v>3691</v>
      </c>
      <c r="Q3978" s="2">
        <v>9854922201.3950329</v>
      </c>
      <c r="R3978" s="4">
        <v>0.99899289046967632</v>
      </c>
      <c r="S3978" s="2">
        <v>22386.574239325233</v>
      </c>
      <c r="T3978" s="2">
        <v>3861</v>
      </c>
      <c r="U3978" s="2">
        <v>12337743495.487411</v>
      </c>
      <c r="V3978" s="4">
        <v>0.99956232418972779</v>
      </c>
      <c r="W3978" s="2">
        <v>18424.470309130498</v>
      </c>
      <c r="X3978" s="2">
        <v>3926</v>
      </c>
      <c r="Y3978" s="2">
        <v>14156655825.64995</v>
      </c>
      <c r="Z3978" s="4">
        <v>0.99973086217999352</v>
      </c>
      <c r="AA3978" s="2">
        <v>16623.77062023</v>
      </c>
      <c r="AB3978" s="2">
        <v>3973</v>
      </c>
      <c r="AC3978" s="2">
        <v>15857755802.909386</v>
      </c>
      <c r="AD3978" s="4">
        <v>0.99981772502580846</v>
      </c>
    </row>
    <row r="3979" spans="1:30" x14ac:dyDescent="0.2">
      <c r="A3979">
        <v>455</v>
      </c>
      <c r="B3979">
        <v>3165</v>
      </c>
      <c r="C3979">
        <v>1</v>
      </c>
      <c r="D3979" t="s">
        <v>6332</v>
      </c>
      <c r="E3979" t="s">
        <v>6333</v>
      </c>
      <c r="F3979" t="s">
        <v>8510</v>
      </c>
      <c r="G3979" s="2">
        <v>36488.126504772597</v>
      </c>
      <c r="H3979" s="2">
        <v>3507</v>
      </c>
      <c r="I3979" s="2">
        <v>7476146767.8662748</v>
      </c>
      <c r="J3979" s="4">
        <v>0.99799633927124787</v>
      </c>
      <c r="K3979" s="2">
        <v>29830.228788533568</v>
      </c>
      <c r="L3979" s="2">
        <v>3689</v>
      </c>
      <c r="M3979" s="2">
        <v>8784309163.2615776</v>
      </c>
      <c r="N3979" s="4">
        <v>0.99884929383082599</v>
      </c>
      <c r="O3979" s="2">
        <v>29838.633539281265</v>
      </c>
      <c r="P3979" s="2">
        <v>3707</v>
      </c>
      <c r="Q3979" s="2">
        <v>9855402693.6060047</v>
      </c>
      <c r="R3979" s="4">
        <v>0.99904159793716085</v>
      </c>
      <c r="S3979" s="2">
        <v>21942.410974264199</v>
      </c>
      <c r="T3979" s="2">
        <v>3869</v>
      </c>
      <c r="U3979" s="2">
        <v>12337921127.450886</v>
      </c>
      <c r="V3979" s="4">
        <v>0.99957671533170001</v>
      </c>
      <c r="W3979" s="2">
        <v>19200.855940999503</v>
      </c>
      <c r="X3979" s="2">
        <v>3907</v>
      </c>
      <c r="Y3979" s="2">
        <v>14156296592.425201</v>
      </c>
      <c r="Z3979" s="4">
        <v>0.99970549343853898</v>
      </c>
      <c r="AA3979" s="2">
        <v>16480.272113806666</v>
      </c>
      <c r="AB3979" s="2">
        <v>3974</v>
      </c>
      <c r="AC3979" s="2">
        <v>15857772283.181499</v>
      </c>
      <c r="AD3979" s="4">
        <v>0.99981876409264603</v>
      </c>
    </row>
    <row r="3980" spans="1:30" x14ac:dyDescent="0.2">
      <c r="A3980">
        <v>5303</v>
      </c>
      <c r="B3980">
        <v>3585</v>
      </c>
      <c r="C3980">
        <v>1</v>
      </c>
      <c r="D3980" t="s">
        <v>7172</v>
      </c>
      <c r="E3980" t="s">
        <v>7173</v>
      </c>
      <c r="F3980" t="s">
        <v>8510</v>
      </c>
      <c r="G3980" s="2">
        <v>29428.094730811863</v>
      </c>
      <c r="H3980" s="2">
        <v>3662</v>
      </c>
      <c r="I3980" s="2">
        <v>7481246520.8268337</v>
      </c>
      <c r="J3980" s="4">
        <v>0.99867710905063489</v>
      </c>
      <c r="K3980" s="2">
        <v>17002.980987528477</v>
      </c>
      <c r="L3980" s="2">
        <v>3990</v>
      </c>
      <c r="M3980" s="2">
        <v>8791417252.0360813</v>
      </c>
      <c r="N3980" s="4">
        <v>0.99965754287135311</v>
      </c>
      <c r="O3980" s="2">
        <v>22550.631906008202</v>
      </c>
      <c r="P3980" s="2">
        <v>3851</v>
      </c>
      <c r="Q3980" s="2">
        <v>9859196382.6894455</v>
      </c>
      <c r="R3980" s="4">
        <v>0.99942616397893769</v>
      </c>
      <c r="S3980" s="2">
        <v>14203.929736653728</v>
      </c>
      <c r="T3980" s="2">
        <v>4066</v>
      </c>
      <c r="U3980" s="2">
        <v>12341477290.351007</v>
      </c>
      <c r="V3980" s="4">
        <v>0.9998648236438028</v>
      </c>
      <c r="W3980" s="2">
        <v>17867.581147865352</v>
      </c>
      <c r="X3980" s="2">
        <v>3942</v>
      </c>
      <c r="Y3980" s="2">
        <v>14156945393.7883</v>
      </c>
      <c r="Z3980" s="4">
        <v>0.99975131123294625</v>
      </c>
      <c r="AA3980" s="2">
        <v>16479.527954290959</v>
      </c>
      <c r="AB3980" s="2">
        <v>3975</v>
      </c>
      <c r="AC3980" s="2">
        <v>15857788762.709454</v>
      </c>
      <c r="AD3980" s="4">
        <v>0.99981980311256491</v>
      </c>
    </row>
    <row r="3981" spans="1:30" x14ac:dyDescent="0.2">
      <c r="A3981">
        <v>4572</v>
      </c>
      <c r="B3981">
        <v>3023</v>
      </c>
      <c r="C3981">
        <v>1</v>
      </c>
      <c r="D3981" t="s">
        <v>6048</v>
      </c>
      <c r="E3981" t="s">
        <v>6049</v>
      </c>
      <c r="F3981" t="s">
        <v>8510</v>
      </c>
      <c r="G3981" s="2">
        <v>43688.555380468104</v>
      </c>
      <c r="H3981" s="2">
        <v>3363</v>
      </c>
      <c r="I3981" s="2">
        <v>7470419541.955245</v>
      </c>
      <c r="J3981" s="4">
        <v>0.9972318076654807</v>
      </c>
      <c r="K3981" s="2">
        <v>38171.366551059298</v>
      </c>
      <c r="L3981" s="2">
        <v>3531</v>
      </c>
      <c r="M3981" s="2">
        <v>8778936646.912487</v>
      </c>
      <c r="N3981" s="4">
        <v>0.99823839386571234</v>
      </c>
      <c r="O3981" s="2">
        <v>36790.252621180429</v>
      </c>
      <c r="P3981" s="2">
        <v>3545</v>
      </c>
      <c r="Q3981" s="2">
        <v>9850034033.330349</v>
      </c>
      <c r="R3981" s="4">
        <v>0.9984973771572172</v>
      </c>
      <c r="S3981" s="2">
        <v>26958.4738850959</v>
      </c>
      <c r="T3981" s="2">
        <v>3745</v>
      </c>
      <c r="U3981" s="2">
        <v>12334878677.938805</v>
      </c>
      <c r="V3981" s="4">
        <v>0.99933022634393343</v>
      </c>
      <c r="W3981" s="2">
        <v>22685.912721306569</v>
      </c>
      <c r="X3981" s="2">
        <v>3827</v>
      </c>
      <c r="Y3981" s="2">
        <v>14154643130.855305</v>
      </c>
      <c r="Z3981" s="4">
        <v>0.99958872740415816</v>
      </c>
      <c r="AA3981" s="2">
        <v>16420.450906470633</v>
      </c>
      <c r="AB3981" s="2">
        <v>3976</v>
      </c>
      <c r="AC3981" s="2">
        <v>15857805183.16036</v>
      </c>
      <c r="AD3981" s="4">
        <v>0.99982083840772729</v>
      </c>
    </row>
    <row r="3982" spans="1:30" x14ac:dyDescent="0.2">
      <c r="A3982">
        <v>5706</v>
      </c>
      <c r="B3982">
        <v>3980</v>
      </c>
      <c r="C3982">
        <v>1</v>
      </c>
      <c r="D3982" t="s">
        <v>7962</v>
      </c>
      <c r="E3982" t="s">
        <v>7963</v>
      </c>
      <c r="F3982" t="s">
        <v>8510</v>
      </c>
      <c r="G3982" s="2">
        <v>28734.993835723068</v>
      </c>
      <c r="H3982" s="2">
        <v>3674</v>
      </c>
      <c r="I3982" s="2">
        <v>7481594844.4404297</v>
      </c>
      <c r="J3982" s="4">
        <v>0.99872360702640284</v>
      </c>
      <c r="K3982" s="2">
        <v>22970.80190026823</v>
      </c>
      <c r="L3982" s="2">
        <v>3849</v>
      </c>
      <c r="M3982" s="2">
        <v>8788597693.2707996</v>
      </c>
      <c r="N3982" s="4">
        <v>0.99933693549867608</v>
      </c>
      <c r="O3982" s="2">
        <v>19287.631637270566</v>
      </c>
      <c r="P3982" s="2">
        <v>3939</v>
      </c>
      <c r="Q3982" s="2">
        <v>9861035574.506321</v>
      </c>
      <c r="R3982" s="4">
        <v>0.99961260274646124</v>
      </c>
      <c r="S3982" s="2">
        <v>16791.734026355003</v>
      </c>
      <c r="T3982" s="2">
        <v>3997</v>
      </c>
      <c r="U3982" s="2">
        <v>12340417670.168938</v>
      </c>
      <c r="V3982" s="4">
        <v>0.99977897679406602</v>
      </c>
      <c r="W3982" s="2">
        <v>16380.820327782823</v>
      </c>
      <c r="X3982" s="2">
        <v>3975</v>
      </c>
      <c r="Y3982" s="2">
        <v>14157510912.793007</v>
      </c>
      <c r="Z3982" s="4">
        <v>0.999791247698812</v>
      </c>
      <c r="AA3982" s="2">
        <v>16401.7579156387</v>
      </c>
      <c r="AB3982" s="2">
        <v>3977</v>
      </c>
      <c r="AC3982" s="2">
        <v>15857821584.918276</v>
      </c>
      <c r="AD3982" s="4">
        <v>0.99982187252431287</v>
      </c>
    </row>
    <row r="3983" spans="1:30" x14ac:dyDescent="0.2">
      <c r="A3983">
        <v>327</v>
      </c>
      <c r="B3983">
        <v>3983</v>
      </c>
      <c r="C3983">
        <v>1</v>
      </c>
      <c r="D3983" t="s">
        <v>7968</v>
      </c>
      <c r="E3983" t="s">
        <v>7969</v>
      </c>
      <c r="F3983" t="s">
        <v>8510</v>
      </c>
      <c r="G3983" s="2">
        <v>24967.334310359565</v>
      </c>
      <c r="H3983" s="2">
        <v>3753</v>
      </c>
      <c r="I3983" s="2">
        <v>7483704878.7318659</v>
      </c>
      <c r="J3983" s="4">
        <v>0.99900527705830233</v>
      </c>
      <c r="K3983" s="2">
        <v>25100.5337648063</v>
      </c>
      <c r="L3983" s="2">
        <v>3804</v>
      </c>
      <c r="M3983" s="2">
        <v>8787507181.5591888</v>
      </c>
      <c r="N3983" s="4">
        <v>0.99921293521216381</v>
      </c>
      <c r="O3983" s="2">
        <v>25778.961128457497</v>
      </c>
      <c r="P3983" s="2">
        <v>3793</v>
      </c>
      <c r="Q3983" s="2">
        <v>9857792887.2619915</v>
      </c>
      <c r="R3983" s="4">
        <v>0.99928389172907306</v>
      </c>
      <c r="S3983" s="2">
        <v>17234.088151426302</v>
      </c>
      <c r="T3983" s="2">
        <v>3990</v>
      </c>
      <c r="U3983" s="2">
        <v>12340299562.715822</v>
      </c>
      <c r="V3983" s="4">
        <v>0.99976940812696069</v>
      </c>
      <c r="W3983" s="2">
        <v>15016.093532107921</v>
      </c>
      <c r="X3983" s="2">
        <v>4012</v>
      </c>
      <c r="Y3983" s="2">
        <v>14158091670.444801</v>
      </c>
      <c r="Z3983" s="4">
        <v>0.99983226030483263</v>
      </c>
      <c r="AA3983" s="2">
        <v>16374.197724825312</v>
      </c>
      <c r="AB3983" s="2">
        <v>3978</v>
      </c>
      <c r="AC3983" s="2">
        <v>15857837959.116001</v>
      </c>
      <c r="AD3983" s="4">
        <v>0.99982290490325243</v>
      </c>
    </row>
    <row r="3984" spans="1:30" x14ac:dyDescent="0.2">
      <c r="A3984">
        <v>146</v>
      </c>
      <c r="B3984">
        <v>4150</v>
      </c>
      <c r="C3984">
        <v>1</v>
      </c>
      <c r="D3984" t="s">
        <v>8302</v>
      </c>
      <c r="E3984" t="s">
        <v>8303</v>
      </c>
      <c r="F3984" t="s">
        <v>8510</v>
      </c>
      <c r="G3984" s="2">
        <v>14816.974226420765</v>
      </c>
      <c r="H3984" s="2">
        <v>4005</v>
      </c>
      <c r="I3984" s="2">
        <v>7488712988.1122675</v>
      </c>
      <c r="J3984" s="4">
        <v>0.99967381326866589</v>
      </c>
      <c r="K3984" s="2">
        <v>16965.947765592031</v>
      </c>
      <c r="L3984" s="2">
        <v>3994</v>
      </c>
      <c r="M3984" s="2">
        <v>8791485174.7944221</v>
      </c>
      <c r="N3984" s="4">
        <v>0.99966526625607732</v>
      </c>
      <c r="O3984" s="2">
        <v>16035.062299747566</v>
      </c>
      <c r="P3984" s="2">
        <v>4013</v>
      </c>
      <c r="Q3984" s="2">
        <v>9862344904.8834343</v>
      </c>
      <c r="R3984" s="4">
        <v>0.99974532949064876</v>
      </c>
      <c r="S3984" s="2">
        <v>16626.980741772266</v>
      </c>
      <c r="T3984" s="2">
        <v>4000</v>
      </c>
      <c r="U3984" s="2">
        <v>12340467776.608231</v>
      </c>
      <c r="V3984" s="4">
        <v>0.99978303624861176</v>
      </c>
      <c r="W3984" s="2">
        <v>13788.386676242366</v>
      </c>
      <c r="X3984" s="2">
        <v>4048</v>
      </c>
      <c r="Y3984" s="2">
        <v>14158612277.269026</v>
      </c>
      <c r="Z3984" s="4">
        <v>0.99986902511112929</v>
      </c>
      <c r="AA3984" s="2">
        <v>16302.085819306834</v>
      </c>
      <c r="AB3984" s="2">
        <v>3979</v>
      </c>
      <c r="AC3984" s="2">
        <v>15857854261.20182</v>
      </c>
      <c r="AD3984" s="4">
        <v>0.99982393273559889</v>
      </c>
    </row>
    <row r="3985" spans="1:30" x14ac:dyDescent="0.2">
      <c r="A3985">
        <v>4597</v>
      </c>
      <c r="B3985">
        <v>4109</v>
      </c>
      <c r="C3985">
        <v>1</v>
      </c>
      <c r="D3985" t="s">
        <v>8220</v>
      </c>
      <c r="E3985" t="s">
        <v>8221</v>
      </c>
      <c r="F3985" t="s">
        <v>8510</v>
      </c>
      <c r="G3985" s="2">
        <v>22805.268618590231</v>
      </c>
      <c r="H3985" s="2">
        <v>3807</v>
      </c>
      <c r="I3985" s="2">
        <v>7484986115.0851068</v>
      </c>
      <c r="J3985" s="4">
        <v>0.99917631024290643</v>
      </c>
      <c r="K3985" s="2">
        <v>17634.288641531999</v>
      </c>
      <c r="L3985" s="2">
        <v>3977</v>
      </c>
      <c r="M3985" s="2">
        <v>8791192932.8743877</v>
      </c>
      <c r="N3985" s="4">
        <v>0.99963203590978267</v>
      </c>
      <c r="O3985" s="2">
        <v>17412.993547958966</v>
      </c>
      <c r="P3985" s="2">
        <v>3982</v>
      </c>
      <c r="Q3985" s="2">
        <v>9861827011.002142</v>
      </c>
      <c r="R3985" s="4">
        <v>0.99969283061801884</v>
      </c>
      <c r="S3985" s="2">
        <v>20169.169703235733</v>
      </c>
      <c r="T3985" s="2">
        <v>3920</v>
      </c>
      <c r="U3985" s="2">
        <v>12338994398.773266</v>
      </c>
      <c r="V3985" s="4">
        <v>0.99966366815073671</v>
      </c>
      <c r="W3985" s="2">
        <v>17524.897334205132</v>
      </c>
      <c r="X3985" s="2">
        <v>3950</v>
      </c>
      <c r="Y3985" s="2">
        <v>14157086833.758303</v>
      </c>
      <c r="Z3985" s="4">
        <v>0.99976129960201443</v>
      </c>
      <c r="AA3985" s="2">
        <v>16301.766321778936</v>
      </c>
      <c r="AB3985" s="2">
        <v>3980</v>
      </c>
      <c r="AC3985" s="2">
        <v>15857870562.968142</v>
      </c>
      <c r="AD3985" s="4">
        <v>0.99982496054780134</v>
      </c>
    </row>
    <row r="3986" spans="1:30" x14ac:dyDescent="0.2">
      <c r="A3986">
        <v>3579</v>
      </c>
      <c r="B3986">
        <v>4147</v>
      </c>
      <c r="C3986">
        <v>1</v>
      </c>
      <c r="D3986" t="s">
        <v>8296</v>
      </c>
      <c r="E3986" t="s">
        <v>8297</v>
      </c>
      <c r="F3986" t="s">
        <v>8510</v>
      </c>
      <c r="G3986" s="2">
        <v>15008.130929311767</v>
      </c>
      <c r="H3986" s="2">
        <v>4002</v>
      </c>
      <c r="I3986" s="2">
        <v>7488668445.6193485</v>
      </c>
      <c r="J3986" s="4">
        <v>0.99966786725847434</v>
      </c>
      <c r="K3986" s="2">
        <v>16423.691207906366</v>
      </c>
      <c r="L3986" s="2">
        <v>4017</v>
      </c>
      <c r="M3986" s="2">
        <v>8791868364.158432</v>
      </c>
      <c r="N3986" s="4">
        <v>0.99970883808609046</v>
      </c>
      <c r="O3986" s="2">
        <v>16738.080166442869</v>
      </c>
      <c r="P3986" s="2">
        <v>3997</v>
      </c>
      <c r="Q3986" s="2">
        <v>9862083850.2169781</v>
      </c>
      <c r="R3986" s="4">
        <v>0.99971886639429097</v>
      </c>
      <c r="S3986" s="2">
        <v>16533.726886634133</v>
      </c>
      <c r="T3986" s="2">
        <v>4002</v>
      </c>
      <c r="U3986" s="2">
        <v>12340500892.986494</v>
      </c>
      <c r="V3986" s="4">
        <v>0.99978571922577353</v>
      </c>
      <c r="W3986" s="2">
        <v>15987.111963878198</v>
      </c>
      <c r="X3986" s="2">
        <v>3987</v>
      </c>
      <c r="Y3986" s="2">
        <v>14157704760.52314</v>
      </c>
      <c r="Z3986" s="4">
        <v>0.9998049370588391</v>
      </c>
      <c r="AA3986" s="2">
        <v>16275.296238764435</v>
      </c>
      <c r="AB3986" s="2">
        <v>3981</v>
      </c>
      <c r="AC3986" s="2">
        <v>15857886838.26438</v>
      </c>
      <c r="AD3986" s="4">
        <v>0.99982598669108791</v>
      </c>
    </row>
    <row r="3987" spans="1:30" x14ac:dyDescent="0.2">
      <c r="A3987">
        <v>317</v>
      </c>
      <c r="B3987">
        <v>3900</v>
      </c>
      <c r="C3987">
        <v>1</v>
      </c>
      <c r="D3987" t="s">
        <v>7802</v>
      </c>
      <c r="E3987" t="s">
        <v>7803</v>
      </c>
      <c r="F3987" t="s">
        <v>8510</v>
      </c>
      <c r="G3987" s="2">
        <v>11258.909243692613</v>
      </c>
      <c r="H3987" s="2">
        <v>4109</v>
      </c>
      <c r="I3987" s="2">
        <v>7490081838.0375042</v>
      </c>
      <c r="J3987" s="4">
        <v>0.99985654205353536</v>
      </c>
      <c r="K3987" s="2">
        <v>17542.237371119769</v>
      </c>
      <c r="L3987" s="2">
        <v>3979</v>
      </c>
      <c r="M3987" s="2">
        <v>8791228106.1917877</v>
      </c>
      <c r="N3987" s="4">
        <v>0.99963603540964019</v>
      </c>
      <c r="O3987" s="2">
        <v>13806.821495216582</v>
      </c>
      <c r="P3987" s="2">
        <v>4071</v>
      </c>
      <c r="Q3987" s="2">
        <v>9863204273.8685608</v>
      </c>
      <c r="R3987" s="4">
        <v>0.99983244367469681</v>
      </c>
      <c r="S3987" s="2">
        <v>20607.68859981983</v>
      </c>
      <c r="T3987" s="2">
        <v>3906</v>
      </c>
      <c r="U3987" s="2">
        <v>12338708527.386866</v>
      </c>
      <c r="V3987" s="4">
        <v>0.99964050781614922</v>
      </c>
      <c r="W3987" s="2">
        <v>15405.237725370467</v>
      </c>
      <c r="X3987" s="2">
        <v>4002</v>
      </c>
      <c r="Y3987" s="2">
        <v>14157939132.031776</v>
      </c>
      <c r="Z3987" s="4">
        <v>0.99982148817326089</v>
      </c>
      <c r="AA3987" s="2">
        <v>16223.617213903568</v>
      </c>
      <c r="AB3987" s="2">
        <v>3982</v>
      </c>
      <c r="AC3987" s="2">
        <v>15857903061.881594</v>
      </c>
      <c r="AD3987" s="4">
        <v>0.99982700957605708</v>
      </c>
    </row>
    <row r="3988" spans="1:30" x14ac:dyDescent="0.2">
      <c r="A3988">
        <v>5901</v>
      </c>
      <c r="B3988">
        <v>4100</v>
      </c>
      <c r="C3988">
        <v>1</v>
      </c>
      <c r="D3988" t="s">
        <v>8202</v>
      </c>
      <c r="E3988" t="s">
        <v>8203</v>
      </c>
      <c r="F3988" t="s">
        <v>8510</v>
      </c>
      <c r="G3988" s="2">
        <v>13656.024268003066</v>
      </c>
      <c r="H3988" s="2">
        <v>4050</v>
      </c>
      <c r="I3988" s="2">
        <v>7489353333.84027</v>
      </c>
      <c r="J3988" s="4">
        <v>0.9997592934916012</v>
      </c>
      <c r="K3988" s="2">
        <v>16652.853030961265</v>
      </c>
      <c r="L3988" s="2">
        <v>4005</v>
      </c>
      <c r="M3988" s="2">
        <v>8791669735.2580757</v>
      </c>
      <c r="N3988" s="4">
        <v>0.99968625232172725</v>
      </c>
      <c r="O3988" s="2">
        <v>14640.395329028701</v>
      </c>
      <c r="P3988" s="2">
        <v>4045</v>
      </c>
      <c r="Q3988" s="2">
        <v>9862834202.1852112</v>
      </c>
      <c r="R3988" s="4">
        <v>0.99979492952967619</v>
      </c>
      <c r="S3988" s="2">
        <v>14805.100943465601</v>
      </c>
      <c r="T3988" s="2">
        <v>4047</v>
      </c>
      <c r="U3988" s="2">
        <v>12341202540.282938</v>
      </c>
      <c r="V3988" s="4">
        <v>0.99984256432087959</v>
      </c>
      <c r="W3988" s="2">
        <v>13619.127774958399</v>
      </c>
      <c r="X3988" s="2">
        <v>4053</v>
      </c>
      <c r="Y3988" s="2">
        <v>14158680708.677334</v>
      </c>
      <c r="Z3988" s="4">
        <v>0.99987385767834502</v>
      </c>
      <c r="AA3988" s="2">
        <v>16209.8301955918</v>
      </c>
      <c r="AB3988" s="2">
        <v>3983</v>
      </c>
      <c r="AC3988" s="2">
        <v>15857919271.71179</v>
      </c>
      <c r="AD3988" s="4">
        <v>0.9998280315917667</v>
      </c>
    </row>
    <row r="3989" spans="1:30" x14ac:dyDescent="0.2">
      <c r="A3989">
        <v>2156</v>
      </c>
      <c r="B3989">
        <v>4118</v>
      </c>
      <c r="C3989">
        <v>1</v>
      </c>
      <c r="D3989" t="s">
        <v>8238</v>
      </c>
      <c r="E3989" t="s">
        <v>8239</v>
      </c>
      <c r="F3989" t="s">
        <v>8510</v>
      </c>
      <c r="G3989" s="2">
        <v>13498.78377861672</v>
      </c>
      <c r="H3989" s="2">
        <v>4054</v>
      </c>
      <c r="I3989" s="2">
        <v>7489407558.141119</v>
      </c>
      <c r="J3989" s="4">
        <v>0.99976653193346532</v>
      </c>
      <c r="K3989" s="2">
        <v>15824.413164688367</v>
      </c>
      <c r="L3989" s="2">
        <v>4035</v>
      </c>
      <c r="M3989" s="2">
        <v>8792157965.5442257</v>
      </c>
      <c r="N3989" s="4">
        <v>0.99974176818159555</v>
      </c>
      <c r="O3989" s="2">
        <v>13371.085548298934</v>
      </c>
      <c r="P3989" s="2">
        <v>4077</v>
      </c>
      <c r="Q3989" s="2">
        <v>9863285613.9813957</v>
      </c>
      <c r="R3989" s="4">
        <v>0.99984068911720481</v>
      </c>
      <c r="S3989" s="2">
        <v>19536.8474459143</v>
      </c>
      <c r="T3989" s="2">
        <v>3937</v>
      </c>
      <c r="U3989" s="2">
        <v>12339331845.570045</v>
      </c>
      <c r="V3989" s="4">
        <v>0.99969100695094781</v>
      </c>
      <c r="W3989" s="2">
        <v>13232.31575540525</v>
      </c>
      <c r="X3989" s="2">
        <v>4067</v>
      </c>
      <c r="Y3989" s="2">
        <v>14158868850.820597</v>
      </c>
      <c r="Z3989" s="4">
        <v>0.99988714411473323</v>
      </c>
      <c r="AA3989" s="2">
        <v>16123.036395996502</v>
      </c>
      <c r="AB3989" s="2">
        <v>3984</v>
      </c>
      <c r="AC3989" s="2">
        <v>15857935394.748186</v>
      </c>
      <c r="AD3989" s="4">
        <v>0.99982904813520268</v>
      </c>
    </row>
    <row r="3990" spans="1:30" x14ac:dyDescent="0.2">
      <c r="A3990">
        <v>3049</v>
      </c>
      <c r="B3990">
        <v>4015</v>
      </c>
      <c r="C3990">
        <v>1</v>
      </c>
      <c r="D3990" t="s">
        <v>8032</v>
      </c>
      <c r="E3990" t="s">
        <v>8033</v>
      </c>
      <c r="F3990" t="s">
        <v>8510</v>
      </c>
      <c r="G3990" s="2">
        <v>11561.552399211367</v>
      </c>
      <c r="H3990" s="2">
        <v>4099</v>
      </c>
      <c r="I3990" s="2">
        <v>7489968009.9059181</v>
      </c>
      <c r="J3990" s="4">
        <v>0.99984134705239958</v>
      </c>
      <c r="K3990" s="2">
        <v>11560.436782071265</v>
      </c>
      <c r="L3990" s="2">
        <v>4130</v>
      </c>
      <c r="M3990" s="2">
        <v>8793455473.3485641</v>
      </c>
      <c r="N3990" s="4">
        <v>0.99988930565210299</v>
      </c>
      <c r="O3990" s="2">
        <v>9425.6750334691551</v>
      </c>
      <c r="P3990" s="2">
        <v>4172</v>
      </c>
      <c r="Q3990" s="2">
        <v>9864360309.4000301</v>
      </c>
      <c r="R3990" s="4">
        <v>0.99994963092929579</v>
      </c>
      <c r="S3990" s="2">
        <v>9621.9693011616855</v>
      </c>
      <c r="T3990" s="2">
        <v>4155</v>
      </c>
      <c r="U3990" s="2">
        <v>12342544282.214315</v>
      </c>
      <c r="V3990" s="4">
        <v>0.99995126772226584</v>
      </c>
      <c r="W3990" s="2">
        <v>11226.406814396958</v>
      </c>
      <c r="X3990" s="2">
        <v>4116</v>
      </c>
      <c r="Y3990" s="2">
        <v>14159467662.346233</v>
      </c>
      <c r="Z3990" s="4">
        <v>0.99992943166980131</v>
      </c>
      <c r="AA3990" s="2">
        <v>16032.150083005567</v>
      </c>
      <c r="AB3990" s="2">
        <v>3985</v>
      </c>
      <c r="AC3990" s="2">
        <v>15857951426.89827</v>
      </c>
      <c r="AD3990" s="4">
        <v>0.99983005894833554</v>
      </c>
    </row>
    <row r="3991" spans="1:30" x14ac:dyDescent="0.2">
      <c r="A3991">
        <v>834</v>
      </c>
      <c r="B3991">
        <v>3542</v>
      </c>
      <c r="C3991">
        <v>1</v>
      </c>
      <c r="D3991" t="s">
        <v>7086</v>
      </c>
      <c r="E3991" t="s">
        <v>7087</v>
      </c>
      <c r="F3991" t="s">
        <v>8510</v>
      </c>
      <c r="G3991" s="2">
        <v>122450.88195698633</v>
      </c>
      <c r="H3991" s="2">
        <v>2516</v>
      </c>
      <c r="I3991" s="2">
        <v>7405853506.9604301</v>
      </c>
      <c r="J3991" s="4">
        <v>0.98861284009209871</v>
      </c>
      <c r="K3991" s="2">
        <v>58558.421772611364</v>
      </c>
      <c r="L3991" s="2">
        <v>3185</v>
      </c>
      <c r="M3991" s="2">
        <v>8762460208.8565254</v>
      </c>
      <c r="N3991" s="4">
        <v>0.99636488529364686</v>
      </c>
      <c r="O3991" s="2">
        <v>37166.451727484797</v>
      </c>
      <c r="P3991" s="2">
        <v>3539</v>
      </c>
      <c r="Q3991" s="2">
        <v>9849812282.0621338</v>
      </c>
      <c r="R3991" s="4">
        <v>0.99847489824405355</v>
      </c>
      <c r="S3991" s="2">
        <v>20411.69281692943</v>
      </c>
      <c r="T3991" s="2">
        <v>3915</v>
      </c>
      <c r="U3991" s="2">
        <v>12338893035.108292</v>
      </c>
      <c r="V3991" s="4">
        <v>0.99965545600881733</v>
      </c>
      <c r="W3991" s="2">
        <v>20730.900915178801</v>
      </c>
      <c r="X3991" s="2">
        <v>3863</v>
      </c>
      <c r="Y3991" s="2">
        <v>14155419679.176252</v>
      </c>
      <c r="Z3991" s="4">
        <v>0.99964356657888898</v>
      </c>
      <c r="AA3991" s="2">
        <v>15956.062366909704</v>
      </c>
      <c r="AB3991" s="2">
        <v>3986</v>
      </c>
      <c r="AC3991" s="2">
        <v>15857967382.960636</v>
      </c>
      <c r="AD3991" s="4">
        <v>0.99983106496420393</v>
      </c>
    </row>
    <row r="3992" spans="1:30" x14ac:dyDescent="0.2">
      <c r="A3992">
        <v>4743</v>
      </c>
      <c r="B3992">
        <v>3223</v>
      </c>
      <c r="C3992">
        <v>1</v>
      </c>
      <c r="D3992" t="s">
        <v>6448</v>
      </c>
      <c r="E3992" t="s">
        <v>6449</v>
      </c>
      <c r="F3992" t="s">
        <v>8510</v>
      </c>
      <c r="G3992" s="2">
        <v>31513.40277477057</v>
      </c>
      <c r="H3992" s="2">
        <v>3617</v>
      </c>
      <c r="I3992" s="2">
        <v>7479876374.5105181</v>
      </c>
      <c r="J3992" s="4">
        <v>0.99849420720956528</v>
      </c>
      <c r="K3992" s="2">
        <v>22882.476653768728</v>
      </c>
      <c r="L3992" s="2">
        <v>3852</v>
      </c>
      <c r="M3992" s="2">
        <v>8788666438.7855091</v>
      </c>
      <c r="N3992" s="4">
        <v>0.99934475243766874</v>
      </c>
      <c r="O3992" s="2">
        <v>25586.137868047601</v>
      </c>
      <c r="P3992" s="2">
        <v>3798</v>
      </c>
      <c r="Q3992" s="2">
        <v>9857921249.2113056</v>
      </c>
      <c r="R3992" s="4">
        <v>0.99929690377241054</v>
      </c>
      <c r="S3992" s="2">
        <v>22868.56506354977</v>
      </c>
      <c r="T3992" s="2">
        <v>3846</v>
      </c>
      <c r="U3992" s="2">
        <v>12337404416.794468</v>
      </c>
      <c r="V3992" s="4">
        <v>0.99953485317879887</v>
      </c>
      <c r="W3992" s="2">
        <v>19960.041400257531</v>
      </c>
      <c r="X3992" s="2">
        <v>3884</v>
      </c>
      <c r="Y3992" s="2">
        <v>14155846410.798885</v>
      </c>
      <c r="Z3992" s="4">
        <v>0.99967370199916528</v>
      </c>
      <c r="AA3992" s="2">
        <v>15945.620623885668</v>
      </c>
      <c r="AB3992" s="2">
        <v>3987</v>
      </c>
      <c r="AC3992" s="2">
        <v>15857983328.581261</v>
      </c>
      <c r="AD3992" s="4">
        <v>0.9998320703217296</v>
      </c>
    </row>
    <row r="3993" spans="1:30" x14ac:dyDescent="0.2">
      <c r="A3993">
        <v>5647</v>
      </c>
      <c r="B3993">
        <v>3630</v>
      </c>
      <c r="C3993">
        <v>1</v>
      </c>
      <c r="D3993" t="s">
        <v>7262</v>
      </c>
      <c r="E3993" t="s">
        <v>7263</v>
      </c>
      <c r="F3993" t="s">
        <v>8510</v>
      </c>
      <c r="G3993" s="2">
        <v>35472.011380491269</v>
      </c>
      <c r="H3993" s="2">
        <v>3526</v>
      </c>
      <c r="I3993" s="2">
        <v>7476831556.8764505</v>
      </c>
      <c r="J3993" s="4">
        <v>0.99808775226065916</v>
      </c>
      <c r="K3993" s="2">
        <v>36133.899673673564</v>
      </c>
      <c r="L3993" s="2">
        <v>3569</v>
      </c>
      <c r="M3993" s="2">
        <v>8780344236.0912189</v>
      </c>
      <c r="N3993" s="4">
        <v>0.99839844850757997</v>
      </c>
      <c r="O3993" s="2">
        <v>34038.158906348726</v>
      </c>
      <c r="P3993" s="2">
        <v>3604</v>
      </c>
      <c r="Q3993" s="2">
        <v>9852122290.9261875</v>
      </c>
      <c r="R3993" s="4">
        <v>0.99870906370827051</v>
      </c>
      <c r="S3993" s="2">
        <v>26095.041610030934</v>
      </c>
      <c r="T3993" s="2">
        <v>3766</v>
      </c>
      <c r="U3993" s="2">
        <v>12335435193.634432</v>
      </c>
      <c r="V3993" s="4">
        <v>0.99937531336672436</v>
      </c>
      <c r="W3993" s="2">
        <v>18109.684525091667</v>
      </c>
      <c r="X3993" s="2">
        <v>3933</v>
      </c>
      <c r="Y3993" s="2">
        <v>14156783582.818979</v>
      </c>
      <c r="Z3993" s="4">
        <v>0.99973988428142169</v>
      </c>
      <c r="AA3993" s="2">
        <v>15872.234339327844</v>
      </c>
      <c r="AB3993" s="2">
        <v>3988</v>
      </c>
      <c r="AC3993" s="2">
        <v>15857999200.815599</v>
      </c>
      <c r="AD3993" s="4">
        <v>0.99983307105231378</v>
      </c>
    </row>
    <row r="3994" spans="1:30" x14ac:dyDescent="0.2">
      <c r="A3994">
        <v>3211</v>
      </c>
      <c r="B3994">
        <v>4031</v>
      </c>
      <c r="C3994">
        <v>1</v>
      </c>
      <c r="D3994" t="s">
        <v>8064</v>
      </c>
      <c r="E3994" t="s">
        <v>8065</v>
      </c>
      <c r="F3994" t="s">
        <v>8510</v>
      </c>
      <c r="G3994" s="2">
        <v>9684.9926479317564</v>
      </c>
      <c r="H3994" s="2">
        <v>4142</v>
      </c>
      <c r="I3994" s="2">
        <v>7490427579.2747288</v>
      </c>
      <c r="J3994" s="4">
        <v>0.99990269530597931</v>
      </c>
      <c r="K3994" s="2">
        <v>14130.94729112785</v>
      </c>
      <c r="L3994" s="2">
        <v>4077</v>
      </c>
      <c r="M3994" s="2">
        <v>8792783088.6151505</v>
      </c>
      <c r="N3994" s="4">
        <v>0.99981284989403818</v>
      </c>
      <c r="O3994" s="2">
        <v>11672.013115420399</v>
      </c>
      <c r="P3994" s="2">
        <v>4114</v>
      </c>
      <c r="Q3994" s="2">
        <v>9863752181.1901684</v>
      </c>
      <c r="R3994" s="4">
        <v>0.99988798500802611</v>
      </c>
      <c r="S3994" s="2">
        <v>17262.883821283333</v>
      </c>
      <c r="T3994" s="2">
        <v>3988</v>
      </c>
      <c r="U3994" s="2">
        <v>12340265087.636425</v>
      </c>
      <c r="V3994" s="4">
        <v>0.99976661507242026</v>
      </c>
      <c r="W3994" s="2">
        <v>19790.768015368132</v>
      </c>
      <c r="X3994" s="2">
        <v>3887</v>
      </c>
      <c r="Y3994" s="2">
        <v>14155905900.854103</v>
      </c>
      <c r="Z3994" s="4">
        <v>0.99967790313571381</v>
      </c>
      <c r="AA3994" s="2">
        <v>15811.287186683307</v>
      </c>
      <c r="AB3994" s="2">
        <v>3989</v>
      </c>
      <c r="AC3994" s="2">
        <v>15858015012.102787</v>
      </c>
      <c r="AD3994" s="4">
        <v>0.999834067940233</v>
      </c>
    </row>
    <row r="3995" spans="1:30" x14ac:dyDescent="0.2">
      <c r="A3995">
        <v>4692</v>
      </c>
      <c r="B3995">
        <v>3825</v>
      </c>
      <c r="C3995">
        <v>1</v>
      </c>
      <c r="D3995" t="s">
        <v>7652</v>
      </c>
      <c r="E3995" t="s">
        <v>7653</v>
      </c>
      <c r="F3995" t="s">
        <v>8510</v>
      </c>
      <c r="G3995" s="2">
        <v>21155.428097931133</v>
      </c>
      <c r="H3995" s="2">
        <v>3849</v>
      </c>
      <c r="I3995" s="2">
        <v>7485904972.493763</v>
      </c>
      <c r="J3995" s="4">
        <v>0.99929896919525507</v>
      </c>
      <c r="K3995" s="2">
        <v>20549.550858817431</v>
      </c>
      <c r="L3995" s="2">
        <v>3905</v>
      </c>
      <c r="M3995" s="2">
        <v>8789824139.6914234</v>
      </c>
      <c r="N3995" s="4">
        <v>0.99947639269654942</v>
      </c>
      <c r="O3995" s="2">
        <v>18842.518450418331</v>
      </c>
      <c r="P3995" s="2">
        <v>3952</v>
      </c>
      <c r="Q3995" s="2">
        <v>9861283943.6963844</v>
      </c>
      <c r="R3995" s="4">
        <v>0.99963777991681479</v>
      </c>
      <c r="S3995" s="2">
        <v>20439.804052585001</v>
      </c>
      <c r="T3995" s="2">
        <v>3913</v>
      </c>
      <c r="U3995" s="2">
        <v>12338852210.327009</v>
      </c>
      <c r="V3995" s="4">
        <v>0.99965214852286755</v>
      </c>
      <c r="W3995" s="2">
        <v>10941.119523056448</v>
      </c>
      <c r="X3995" s="2">
        <v>4121</v>
      </c>
      <c r="Y3995" s="2">
        <v>14159522681.515339</v>
      </c>
      <c r="Z3995" s="4">
        <v>0.9999333170762168</v>
      </c>
      <c r="AA3995" s="2">
        <v>15680.642430089234</v>
      </c>
      <c r="AB3995" s="2">
        <v>3990</v>
      </c>
      <c r="AC3995" s="2">
        <v>15858030692.745216</v>
      </c>
      <c r="AD3995" s="4">
        <v>0.99983505659111371</v>
      </c>
    </row>
    <row r="3996" spans="1:30" x14ac:dyDescent="0.2">
      <c r="A3996">
        <v>4357</v>
      </c>
      <c r="B3996">
        <v>4080</v>
      </c>
      <c r="C3996">
        <v>1</v>
      </c>
      <c r="D3996" t="s">
        <v>8162</v>
      </c>
      <c r="E3996" t="s">
        <v>8163</v>
      </c>
      <c r="F3996" t="s">
        <v>8510</v>
      </c>
      <c r="G3996" s="2">
        <v>23069.356043330667</v>
      </c>
      <c r="H3996" s="2">
        <v>3795</v>
      </c>
      <c r="I3996" s="2">
        <v>7484711053.9749622</v>
      </c>
      <c r="J3996" s="4">
        <v>0.99913959213269221</v>
      </c>
      <c r="K3996" s="2">
        <v>20062.315363903297</v>
      </c>
      <c r="L3996" s="2">
        <v>3915</v>
      </c>
      <c r="M3996" s="2">
        <v>8790026856.2873287</v>
      </c>
      <c r="N3996" s="4">
        <v>0.99949944326602558</v>
      </c>
      <c r="O3996" s="2">
        <v>17107.184241425701</v>
      </c>
      <c r="P3996" s="2">
        <v>3992</v>
      </c>
      <c r="Q3996" s="2">
        <v>9861999418.2605553</v>
      </c>
      <c r="R3996" s="4">
        <v>0.99971030753177836</v>
      </c>
      <c r="S3996" s="2">
        <v>21635.464830333236</v>
      </c>
      <c r="T3996" s="2">
        <v>3876</v>
      </c>
      <c r="U3996" s="2">
        <v>12338073659.013525</v>
      </c>
      <c r="V3996" s="4">
        <v>0.99958907292393873</v>
      </c>
      <c r="W3996" s="2">
        <v>13779.222692839299</v>
      </c>
      <c r="X3996" s="2">
        <v>4049</v>
      </c>
      <c r="Y3996" s="2">
        <v>14158626056.491718</v>
      </c>
      <c r="Z3996" s="4">
        <v>0.99986999818798805</v>
      </c>
      <c r="AA3996" s="2">
        <v>15653.578228611999</v>
      </c>
      <c r="AB3996" s="2">
        <v>3991</v>
      </c>
      <c r="AC3996" s="2">
        <v>15858046346.323444</v>
      </c>
      <c r="AD3996" s="4">
        <v>0.99983604353562006</v>
      </c>
    </row>
    <row r="3997" spans="1:30" x14ac:dyDescent="0.2">
      <c r="A3997">
        <v>4272</v>
      </c>
      <c r="B3997">
        <v>3681</v>
      </c>
      <c r="C3997">
        <v>1</v>
      </c>
      <c r="D3997" t="s">
        <v>7364</v>
      </c>
      <c r="E3997" t="s">
        <v>7365</v>
      </c>
      <c r="F3997" t="s">
        <v>8510</v>
      </c>
      <c r="G3997" s="2">
        <v>22503.673916533135</v>
      </c>
      <c r="H3997" s="2">
        <v>3813</v>
      </c>
      <c r="I3997" s="2">
        <v>7485121876.8504715</v>
      </c>
      <c r="J3997" s="4">
        <v>0.99919443318097256</v>
      </c>
      <c r="K3997" s="2">
        <v>28010.234331965334</v>
      </c>
      <c r="L3997" s="2">
        <v>3744</v>
      </c>
      <c r="M3997" s="2">
        <v>8785901005.0862217</v>
      </c>
      <c r="N3997" s="4">
        <v>0.99903029953689626</v>
      </c>
      <c r="O3997" s="2">
        <v>19744.823687494165</v>
      </c>
      <c r="P3997" s="2">
        <v>3925</v>
      </c>
      <c r="Q3997" s="2">
        <v>9860763023.5570335</v>
      </c>
      <c r="R3997" s="4">
        <v>0.99958497427258142</v>
      </c>
      <c r="S3997" s="2">
        <v>20213.056913371202</v>
      </c>
      <c r="T3997" s="2">
        <v>3919</v>
      </c>
      <c r="U3997" s="2">
        <v>12338974229.603563</v>
      </c>
      <c r="V3997" s="4">
        <v>0.99966203411270116</v>
      </c>
      <c r="W3997" s="2">
        <v>19354.791580147899</v>
      </c>
      <c r="X3997" s="2">
        <v>3902</v>
      </c>
      <c r="Y3997" s="2">
        <v>14156200289.284</v>
      </c>
      <c r="Z3997" s="4">
        <v>0.99969869259351107</v>
      </c>
      <c r="AA3997" s="2">
        <v>15640.919518259934</v>
      </c>
      <c r="AB3997" s="2">
        <v>3992</v>
      </c>
      <c r="AC3997" s="2">
        <v>15858061987.242962</v>
      </c>
      <c r="AD3997" s="4">
        <v>0.99983702968200572</v>
      </c>
    </row>
    <row r="3998" spans="1:30" x14ac:dyDescent="0.2">
      <c r="A3998">
        <v>1933</v>
      </c>
      <c r="B3998">
        <v>3344</v>
      </c>
      <c r="C3998">
        <v>1</v>
      </c>
      <c r="D3998" t="s">
        <v>6690</v>
      </c>
      <c r="E3998" t="s">
        <v>6691</v>
      </c>
      <c r="F3998" t="s">
        <v>8510</v>
      </c>
      <c r="G3998" s="2">
        <v>62879.287728083531</v>
      </c>
      <c r="H3998" s="2">
        <v>3058</v>
      </c>
      <c r="I3998" s="2">
        <v>7454419496.2230768</v>
      </c>
      <c r="J3998" s="4">
        <v>0.99509594977441984</v>
      </c>
      <c r="K3998" s="2">
        <v>44175.879545012234</v>
      </c>
      <c r="L3998" s="2">
        <v>3407</v>
      </c>
      <c r="M3998" s="2">
        <v>8773829972.2099743</v>
      </c>
      <c r="N3998" s="4">
        <v>0.99765772231538019</v>
      </c>
      <c r="O3998" s="2">
        <v>35910.485855160499</v>
      </c>
      <c r="P3998" s="2">
        <v>3563</v>
      </c>
      <c r="Q3998" s="2">
        <v>9850687997.6078014</v>
      </c>
      <c r="R3998" s="4">
        <v>0.99856366947799302</v>
      </c>
      <c r="S3998" s="2">
        <v>15623.570364370971</v>
      </c>
      <c r="T3998" s="2">
        <v>4023</v>
      </c>
      <c r="U3998" s="2">
        <v>12340837386.780149</v>
      </c>
      <c r="V3998" s="4">
        <v>0.99981298081688896</v>
      </c>
      <c r="W3998" s="2">
        <v>12039.283115505306</v>
      </c>
      <c r="X3998" s="2">
        <v>4096</v>
      </c>
      <c r="Y3998" s="2">
        <v>14159235172.192476</v>
      </c>
      <c r="Z3998" s="4">
        <v>0.99991301341504357</v>
      </c>
      <c r="AA3998" s="2">
        <v>15621.917238493554</v>
      </c>
      <c r="AB3998" s="2">
        <v>3993</v>
      </c>
      <c r="AC3998" s="2">
        <v>15858077609.1602</v>
      </c>
      <c r="AD3998" s="4">
        <v>0.99983801463031408</v>
      </c>
    </row>
    <row r="3999" spans="1:30" x14ac:dyDescent="0.2">
      <c r="A3999">
        <v>4009</v>
      </c>
      <c r="B3999">
        <v>3866</v>
      </c>
      <c r="C3999">
        <v>1</v>
      </c>
      <c r="D3999" t="s">
        <v>7734</v>
      </c>
      <c r="E3999" t="s">
        <v>7735</v>
      </c>
      <c r="F3999" t="s">
        <v>8510</v>
      </c>
      <c r="G3999" s="2">
        <v>23668.879732221529</v>
      </c>
      <c r="H3999" s="2">
        <v>3784</v>
      </c>
      <c r="I3999" s="2">
        <v>7484454643.4753275</v>
      </c>
      <c r="J3999" s="4">
        <v>0.99910536370621372</v>
      </c>
      <c r="K3999" s="2">
        <v>17004.237505349502</v>
      </c>
      <c r="L3999" s="2">
        <v>3989</v>
      </c>
      <c r="M3999" s="2">
        <v>8791400249.0550938</v>
      </c>
      <c r="N3999" s="4">
        <v>0.99965560949045351</v>
      </c>
      <c r="O3999" s="2">
        <v>18187.218599149768</v>
      </c>
      <c r="P3999" s="2">
        <v>3965</v>
      </c>
      <c r="Q3999" s="2">
        <v>9861525089.0058041</v>
      </c>
      <c r="R3999" s="4">
        <v>0.99966222480280753</v>
      </c>
      <c r="S3999" s="2">
        <v>15093.041634060268</v>
      </c>
      <c r="T3999" s="2">
        <v>4039</v>
      </c>
      <c r="U3999" s="2">
        <v>12341082948.130812</v>
      </c>
      <c r="V3999" s="4">
        <v>0.99983287536847287</v>
      </c>
      <c r="W3999" s="2">
        <v>14840.256098712167</v>
      </c>
      <c r="X3999" s="2">
        <v>4018</v>
      </c>
      <c r="Y3999" s="2">
        <v>14158181260.944973</v>
      </c>
      <c r="Z3999" s="4">
        <v>0.99983858710892271</v>
      </c>
      <c r="AA3999" s="2">
        <v>15591.983363536434</v>
      </c>
      <c r="AB3999" s="2">
        <v>3994</v>
      </c>
      <c r="AC3999" s="2">
        <v>15858093201.143564</v>
      </c>
      <c r="AD3999" s="4">
        <v>0.99983899769131779</v>
      </c>
    </row>
    <row r="4000" spans="1:30" x14ac:dyDescent="0.2">
      <c r="A4000">
        <v>2681</v>
      </c>
      <c r="B4000">
        <v>4012</v>
      </c>
      <c r="C4000">
        <v>1</v>
      </c>
      <c r="D4000" t="s">
        <v>8026</v>
      </c>
      <c r="E4000" t="s">
        <v>8027</v>
      </c>
      <c r="F4000" t="s">
        <v>8510</v>
      </c>
      <c r="G4000" s="2">
        <v>8061.2131485628925</v>
      </c>
      <c r="H4000" s="2">
        <v>4186</v>
      </c>
      <c r="I4000" s="2">
        <v>7490813219.189168</v>
      </c>
      <c r="J4000" s="4">
        <v>0.99995417466223557</v>
      </c>
      <c r="K4000" s="2">
        <v>5464.3155078278105</v>
      </c>
      <c r="L4000" s="2">
        <v>4235</v>
      </c>
      <c r="M4000" s="2">
        <v>8794375492.5565186</v>
      </c>
      <c r="N4000" s="4">
        <v>0.9999939195174733</v>
      </c>
      <c r="O4000" s="2">
        <v>7917.0905485650628</v>
      </c>
      <c r="P4000" s="2">
        <v>4197</v>
      </c>
      <c r="Q4000" s="2">
        <v>9864574481.4850216</v>
      </c>
      <c r="R4000" s="4">
        <v>0.99997134154109679</v>
      </c>
      <c r="S4000" s="2">
        <v>6016.3167674203105</v>
      </c>
      <c r="T4000" s="2">
        <v>4208</v>
      </c>
      <c r="U4000" s="2">
        <v>12342960214.624779</v>
      </c>
      <c r="V4000" s="4">
        <v>0.99998496516192004</v>
      </c>
      <c r="W4000" s="2">
        <v>7861.6265136475458</v>
      </c>
      <c r="X4000" s="2">
        <v>4183</v>
      </c>
      <c r="Y4000" s="2">
        <v>14160106968.969307</v>
      </c>
      <c r="Z4000" s="4">
        <v>0.99997457895383179</v>
      </c>
      <c r="AA4000" s="2">
        <v>15548.741125686769</v>
      </c>
      <c r="AB4000" s="2">
        <v>3995</v>
      </c>
      <c r="AC4000" s="2">
        <v>15858108749.884689</v>
      </c>
      <c r="AD4000" s="4">
        <v>0.99983997802593583</v>
      </c>
    </row>
    <row r="4001" spans="1:30" x14ac:dyDescent="0.2">
      <c r="A4001">
        <v>2086</v>
      </c>
      <c r="B4001">
        <v>3827</v>
      </c>
      <c r="C4001">
        <v>1</v>
      </c>
      <c r="D4001" t="s">
        <v>7656</v>
      </c>
      <c r="E4001" t="s">
        <v>7657</v>
      </c>
      <c r="F4001" t="s">
        <v>8510</v>
      </c>
      <c r="G4001" s="2">
        <v>32167.850725882763</v>
      </c>
      <c r="H4001" s="2">
        <v>3605</v>
      </c>
      <c r="I4001" s="2">
        <v>7479494537.2710733</v>
      </c>
      <c r="J4001" s="4">
        <v>0.9984432354751952</v>
      </c>
      <c r="K4001" s="2">
        <v>27245.435703409796</v>
      </c>
      <c r="L4001" s="2">
        <v>3766</v>
      </c>
      <c r="M4001" s="2">
        <v>8786509073.3977776</v>
      </c>
      <c r="N4001" s="4">
        <v>0.99909944198080514</v>
      </c>
      <c r="O4001" s="2">
        <v>27002.540164165199</v>
      </c>
      <c r="P4001" s="2">
        <v>3761</v>
      </c>
      <c r="Q4001" s="2">
        <v>9856947097.5389538</v>
      </c>
      <c r="R4001" s="4">
        <v>0.99919815407403334</v>
      </c>
      <c r="S4001" s="2">
        <v>20413.088464607332</v>
      </c>
      <c r="T4001" s="2">
        <v>3914</v>
      </c>
      <c r="U4001" s="2">
        <v>12338872623.415474</v>
      </c>
      <c r="V4001" s="4">
        <v>0.99965380232237777</v>
      </c>
      <c r="W4001" s="2">
        <v>15004.4333396113</v>
      </c>
      <c r="X4001" s="2">
        <v>4013</v>
      </c>
      <c r="Y4001" s="2">
        <v>14158106674.878141</v>
      </c>
      <c r="Z4001" s="4">
        <v>0.9998333199050139</v>
      </c>
      <c r="AA4001" s="2">
        <v>15455.564205183233</v>
      </c>
      <c r="AB4001" s="2">
        <v>3996</v>
      </c>
      <c r="AC4001" s="2">
        <v>15858124205.448895</v>
      </c>
      <c r="AD4001" s="4">
        <v>0.99984095248583016</v>
      </c>
    </row>
    <row r="4002" spans="1:30" x14ac:dyDescent="0.2">
      <c r="A4002">
        <v>2617</v>
      </c>
      <c r="B4002">
        <v>4053</v>
      </c>
      <c r="C4002">
        <v>1</v>
      </c>
      <c r="D4002" t="s">
        <v>8108</v>
      </c>
      <c r="E4002" t="s">
        <v>8109</v>
      </c>
      <c r="F4002" t="s">
        <v>8510</v>
      </c>
      <c r="G4002" s="2">
        <v>11408.972585597134</v>
      </c>
      <c r="H4002" s="2">
        <v>4103</v>
      </c>
      <c r="I4002" s="2">
        <v>7490013889.4856243</v>
      </c>
      <c r="J4002" s="4">
        <v>0.99984747155129128</v>
      </c>
      <c r="K4002" s="2">
        <v>18134.189724657303</v>
      </c>
      <c r="L4002" s="2">
        <v>3962</v>
      </c>
      <c r="M4002" s="2">
        <v>8790924453.3560619</v>
      </c>
      <c r="N4002" s="4">
        <v>0.99960150754695942</v>
      </c>
      <c r="O4002" s="2">
        <v>11366.791327447232</v>
      </c>
      <c r="P4002" s="2">
        <v>4122</v>
      </c>
      <c r="Q4002" s="2">
        <v>9863844582.3178997</v>
      </c>
      <c r="R4002" s="4">
        <v>0.99989735170497096</v>
      </c>
      <c r="S4002" s="2">
        <v>10506.6579566125</v>
      </c>
      <c r="T4002" s="2">
        <v>4144</v>
      </c>
      <c r="U4002" s="2">
        <v>12342434064.112129</v>
      </c>
      <c r="V4002" s="4">
        <v>0.99994233822373724</v>
      </c>
      <c r="W4002" s="2">
        <v>15393.839625533035</v>
      </c>
      <c r="X4002" s="2">
        <v>4003</v>
      </c>
      <c r="Y4002" s="2">
        <v>14157954525.871403</v>
      </c>
      <c r="Z4002" s="4">
        <v>0.99982257527297935</v>
      </c>
      <c r="AA4002" s="2">
        <v>15391.471904045766</v>
      </c>
      <c r="AB4002" s="2">
        <v>3997</v>
      </c>
      <c r="AC4002" s="2">
        <v>15858139596.920799</v>
      </c>
      <c r="AD4002" s="4">
        <v>0.99984192290476048</v>
      </c>
    </row>
    <row r="4003" spans="1:30" x14ac:dyDescent="0.2">
      <c r="A4003">
        <v>3024</v>
      </c>
      <c r="B4003">
        <v>4143</v>
      </c>
      <c r="C4003">
        <v>1</v>
      </c>
      <c r="D4003" t="s">
        <v>8288</v>
      </c>
      <c r="E4003" t="s">
        <v>8289</v>
      </c>
      <c r="F4003" t="s">
        <v>8510</v>
      </c>
      <c r="G4003" s="2">
        <v>13455.42063617422</v>
      </c>
      <c r="H4003" s="2">
        <v>4057</v>
      </c>
      <c r="I4003" s="2">
        <v>7489447985.0564051</v>
      </c>
      <c r="J4003" s="4">
        <v>0.99977192855216701</v>
      </c>
      <c r="K4003" s="2">
        <v>16158.886082767835</v>
      </c>
      <c r="L4003" s="2">
        <v>4024</v>
      </c>
      <c r="M4003" s="2">
        <v>8791982299.2005787</v>
      </c>
      <c r="N4003" s="4">
        <v>0.99972179345164913</v>
      </c>
      <c r="O4003" s="2">
        <v>16102.196597759168</v>
      </c>
      <c r="P4003" s="2">
        <v>4010</v>
      </c>
      <c r="Q4003" s="2">
        <v>9862296711.4894028</v>
      </c>
      <c r="R4003" s="4">
        <v>0.99974044412909835</v>
      </c>
      <c r="S4003" s="2">
        <v>19554.923104040066</v>
      </c>
      <c r="T4003" s="2">
        <v>3935</v>
      </c>
      <c r="U4003" s="2">
        <v>12339292754.726032</v>
      </c>
      <c r="V4003" s="4">
        <v>0.99968783994274157</v>
      </c>
      <c r="W4003" s="2">
        <v>15201.749125532733</v>
      </c>
      <c r="X4003" s="2">
        <v>4010</v>
      </c>
      <c r="Y4003" s="2">
        <v>14158061541.078272</v>
      </c>
      <c r="Z4003" s="4">
        <v>0.99983013259487419</v>
      </c>
      <c r="AA4003" s="2">
        <v>15299.195001721067</v>
      </c>
      <c r="AB4003" s="2">
        <v>3998</v>
      </c>
      <c r="AC4003" s="2">
        <v>15858154896.115801</v>
      </c>
      <c r="AD4003" s="4">
        <v>0.99984288750571237</v>
      </c>
    </row>
    <row r="4004" spans="1:30" x14ac:dyDescent="0.2">
      <c r="A4004">
        <v>2052</v>
      </c>
      <c r="B4004">
        <v>4003</v>
      </c>
      <c r="C4004">
        <v>1</v>
      </c>
      <c r="D4004" t="s">
        <v>8008</v>
      </c>
      <c r="E4004" t="s">
        <v>8009</v>
      </c>
      <c r="F4004" t="s">
        <v>8510</v>
      </c>
      <c r="G4004" s="2">
        <v>12822.496726096468</v>
      </c>
      <c r="H4004" s="2">
        <v>4069</v>
      </c>
      <c r="I4004" s="2">
        <v>7489604978.7207069</v>
      </c>
      <c r="J4004" s="4">
        <v>0.99979288575206249</v>
      </c>
      <c r="K4004" s="2">
        <v>14846.843296668032</v>
      </c>
      <c r="L4004" s="2">
        <v>4057</v>
      </c>
      <c r="M4004" s="2">
        <v>8792493893.7671185</v>
      </c>
      <c r="N4004" s="4">
        <v>0.99977996602527086</v>
      </c>
      <c r="O4004" s="2">
        <v>14198.175128317898</v>
      </c>
      <c r="P4004" s="2">
        <v>4063</v>
      </c>
      <c r="Q4004" s="2">
        <v>9863092373.2111244</v>
      </c>
      <c r="R4004" s="4">
        <v>0.9998211003115598</v>
      </c>
      <c r="S4004" s="2">
        <v>10631.726721449017</v>
      </c>
      <c r="T4004" s="2">
        <v>4142</v>
      </c>
      <c r="U4004" s="2">
        <v>12342413045.153826</v>
      </c>
      <c r="V4004" s="4">
        <v>0.99994063533869815</v>
      </c>
      <c r="W4004" s="2">
        <v>13562.460189480866</v>
      </c>
      <c r="X4004" s="2">
        <v>4055</v>
      </c>
      <c r="Y4004" s="2">
        <v>14158707867.432207</v>
      </c>
      <c r="Z4004" s="4">
        <v>0.9998757756062624</v>
      </c>
      <c r="AA4004" s="2">
        <v>15228.783929223113</v>
      </c>
      <c r="AB4004" s="2">
        <v>3999</v>
      </c>
      <c r="AC4004" s="2">
        <v>15858170124.899731</v>
      </c>
      <c r="AD4004" s="4">
        <v>0.99984384766730727</v>
      </c>
    </row>
    <row r="4005" spans="1:30" x14ac:dyDescent="0.2">
      <c r="A4005">
        <v>5329</v>
      </c>
      <c r="B4005">
        <v>3922</v>
      </c>
      <c r="C4005">
        <v>1</v>
      </c>
      <c r="D4005" t="s">
        <v>7846</v>
      </c>
      <c r="E4005" t="s">
        <v>7847</v>
      </c>
      <c r="F4005" t="s">
        <v>8510</v>
      </c>
      <c r="G4005" s="2">
        <v>18660.024887808067</v>
      </c>
      <c r="H4005" s="2">
        <v>3904</v>
      </c>
      <c r="I4005" s="2">
        <v>7487000846.5153656</v>
      </c>
      <c r="J4005" s="4">
        <v>0.99944525822566344</v>
      </c>
      <c r="K4005" s="2">
        <v>20562.593227984336</v>
      </c>
      <c r="L4005" s="2">
        <v>3904</v>
      </c>
      <c r="M4005" s="2">
        <v>8789803590.140564</v>
      </c>
      <c r="N4005" s="4">
        <v>0.99947405604104433</v>
      </c>
      <c r="O4005" s="2">
        <v>16618.445600139832</v>
      </c>
      <c r="P4005" s="2">
        <v>3999</v>
      </c>
      <c r="Q4005" s="2">
        <v>9862117203.8564796</v>
      </c>
      <c r="R4005" s="4">
        <v>0.99972224745078764</v>
      </c>
      <c r="S4005" s="2">
        <v>11451.368085834663</v>
      </c>
      <c r="T4005" s="2">
        <v>4125</v>
      </c>
      <c r="U4005" s="2">
        <v>12342226177.253515</v>
      </c>
      <c r="V4005" s="4">
        <v>0.99992549593230518</v>
      </c>
      <c r="W4005" s="2">
        <v>14806.278756423033</v>
      </c>
      <c r="X4005" s="2">
        <v>4021</v>
      </c>
      <c r="Y4005" s="2">
        <v>14158225715.705479</v>
      </c>
      <c r="Z4005" s="4">
        <v>0.99984172646588632</v>
      </c>
      <c r="AA4005" s="2">
        <v>15212.06078447604</v>
      </c>
      <c r="AB4005" s="2">
        <v>4000</v>
      </c>
      <c r="AC4005" s="2">
        <v>15858185336.960516</v>
      </c>
      <c r="AD4005" s="4">
        <v>0.99984480677452248</v>
      </c>
    </row>
    <row r="4006" spans="1:30" x14ac:dyDescent="0.2">
      <c r="A4006">
        <v>4607</v>
      </c>
      <c r="B4006">
        <v>3413</v>
      </c>
      <c r="C4006">
        <v>1</v>
      </c>
      <c r="D4006" t="s">
        <v>6828</v>
      </c>
      <c r="E4006" t="s">
        <v>6829</v>
      </c>
      <c r="F4006" t="s">
        <v>8510</v>
      </c>
      <c r="G4006" s="2">
        <v>57122.626827424632</v>
      </c>
      <c r="H4006" s="2">
        <v>3133</v>
      </c>
      <c r="I4006" s="2">
        <v>7458886135.8504667</v>
      </c>
      <c r="J4006" s="4">
        <v>0.99569220478858556</v>
      </c>
      <c r="K4006" s="2">
        <v>34469.900783695462</v>
      </c>
      <c r="L4006" s="2">
        <v>3599</v>
      </c>
      <c r="M4006" s="2">
        <v>8781408673.3210564</v>
      </c>
      <c r="N4006" s="4">
        <v>0.99851948390781353</v>
      </c>
      <c r="O4006" s="2">
        <v>39121.019933668569</v>
      </c>
      <c r="P4006" s="2">
        <v>3496</v>
      </c>
      <c r="Q4006" s="2">
        <v>9848177159.4261055</v>
      </c>
      <c r="R4006" s="4">
        <v>0.9983091459575254</v>
      </c>
      <c r="S4006" s="2">
        <v>34637.518829004766</v>
      </c>
      <c r="T4006" s="2">
        <v>3600</v>
      </c>
      <c r="U4006" s="2">
        <v>12330421413.044518</v>
      </c>
      <c r="V4006" s="4">
        <v>0.99896911379050002</v>
      </c>
      <c r="W4006" s="2">
        <v>11983.520270201458</v>
      </c>
      <c r="X4006" s="2">
        <v>4099</v>
      </c>
      <c r="Y4006" s="2">
        <v>14159271184.058708</v>
      </c>
      <c r="Z4006" s="4">
        <v>0.99991555654207298</v>
      </c>
      <c r="AA4006" s="2">
        <v>15203.390739648132</v>
      </c>
      <c r="AB4006" s="2">
        <v>4001</v>
      </c>
      <c r="AC4006" s="2">
        <v>15858200540.351255</v>
      </c>
      <c r="AD4006" s="4">
        <v>0.99984576533509872</v>
      </c>
    </row>
    <row r="4007" spans="1:30" x14ac:dyDescent="0.2">
      <c r="A4007">
        <v>1599</v>
      </c>
      <c r="B4007">
        <v>3504</v>
      </c>
      <c r="C4007">
        <v>1</v>
      </c>
      <c r="D4007" t="s">
        <v>7010</v>
      </c>
      <c r="E4007" t="s">
        <v>7011</v>
      </c>
      <c r="F4007" t="s">
        <v>8510</v>
      </c>
      <c r="G4007" s="2">
        <v>40593.108734351263</v>
      </c>
      <c r="H4007" s="2">
        <v>3419</v>
      </c>
      <c r="I4007" s="2">
        <v>7472780022.2738838</v>
      </c>
      <c r="J4007" s="4">
        <v>0.99754690992204009</v>
      </c>
      <c r="K4007" s="2">
        <v>26973.709633959865</v>
      </c>
      <c r="L4007" s="2">
        <v>3773</v>
      </c>
      <c r="M4007" s="2">
        <v>8786698540.3114243</v>
      </c>
      <c r="N4007" s="4">
        <v>0.99912098595078425</v>
      </c>
      <c r="O4007" s="2">
        <v>24427.396359454298</v>
      </c>
      <c r="P4007" s="2">
        <v>3821</v>
      </c>
      <c r="Q4007" s="2">
        <v>9858492772.0465508</v>
      </c>
      <c r="R4007" s="4">
        <v>0.99935483900898403</v>
      </c>
      <c r="S4007" s="2">
        <v>19553.996565969632</v>
      </c>
      <c r="T4007" s="2">
        <v>3936</v>
      </c>
      <c r="U4007" s="2">
        <v>12339312308.722599</v>
      </c>
      <c r="V4007" s="4">
        <v>0.99968942414152662</v>
      </c>
      <c r="W4007" s="2">
        <v>18001.364050836433</v>
      </c>
      <c r="X4007" s="2">
        <v>3937</v>
      </c>
      <c r="Y4007" s="2">
        <v>14156855688.852131</v>
      </c>
      <c r="Z4007" s="4">
        <v>0.99974497634748438</v>
      </c>
      <c r="AA4007" s="2">
        <v>15115.250715024236</v>
      </c>
      <c r="AB4007" s="2">
        <v>4002</v>
      </c>
      <c r="AC4007" s="2">
        <v>15858215655.601971</v>
      </c>
      <c r="AD4007" s="4">
        <v>0.99984671833852312</v>
      </c>
    </row>
    <row r="4008" spans="1:30" x14ac:dyDescent="0.2">
      <c r="A4008">
        <v>2165</v>
      </c>
      <c r="B4008">
        <v>3989</v>
      </c>
      <c r="C4008">
        <v>1</v>
      </c>
      <c r="D4008" t="s">
        <v>7980</v>
      </c>
      <c r="E4008" t="s">
        <v>7981</v>
      </c>
      <c r="F4008" t="s">
        <v>8510</v>
      </c>
      <c r="G4008" s="2">
        <v>29985.203098709666</v>
      </c>
      <c r="H4008" s="2">
        <v>3649</v>
      </c>
      <c r="I4008" s="2">
        <v>7480860734.1592979</v>
      </c>
      <c r="J4008" s="4">
        <v>0.99862561010419959</v>
      </c>
      <c r="K4008" s="2">
        <v>23344.328407745168</v>
      </c>
      <c r="L4008" s="2">
        <v>3845</v>
      </c>
      <c r="M4008" s="2">
        <v>8788504986.4718208</v>
      </c>
      <c r="N4008" s="4">
        <v>0.99932639396160439</v>
      </c>
      <c r="O4008" s="2">
        <v>17261.3413223727</v>
      </c>
      <c r="P4008" s="2">
        <v>3987</v>
      </c>
      <c r="Q4008" s="2">
        <v>9861913572.0130177</v>
      </c>
      <c r="R4008" s="4">
        <v>0.99970160530265761</v>
      </c>
      <c r="S4008" s="2">
        <v>16160.553952500268</v>
      </c>
      <c r="T4008" s="2">
        <v>4009</v>
      </c>
      <c r="U4008" s="2">
        <v>12340614629.717091</v>
      </c>
      <c r="V4008" s="4">
        <v>0.99979493379169659</v>
      </c>
      <c r="W4008" s="2">
        <v>13322.498781388198</v>
      </c>
      <c r="X4008" s="2">
        <v>4064</v>
      </c>
      <c r="Y4008" s="2">
        <v>14158829012.48727</v>
      </c>
      <c r="Z4008" s="4">
        <v>0.99988433076588767</v>
      </c>
      <c r="AA4008" s="2">
        <v>15087.957952328767</v>
      </c>
      <c r="AB4008" s="2">
        <v>4003</v>
      </c>
      <c r="AC4008" s="2">
        <v>15858230743.559923</v>
      </c>
      <c r="AD4008" s="4">
        <v>0.99984766962116256</v>
      </c>
    </row>
    <row r="4009" spans="1:30" x14ac:dyDescent="0.2">
      <c r="A4009">
        <v>3407</v>
      </c>
      <c r="B4009">
        <v>4074</v>
      </c>
      <c r="C4009">
        <v>1</v>
      </c>
      <c r="D4009" t="s">
        <v>8150</v>
      </c>
      <c r="E4009" t="s">
        <v>8151</v>
      </c>
      <c r="F4009" t="s">
        <v>8510</v>
      </c>
      <c r="G4009" s="2">
        <v>14363.229403531679</v>
      </c>
      <c r="H4009" s="2">
        <v>4019</v>
      </c>
      <c r="I4009" s="2">
        <v>7488917737.6034899</v>
      </c>
      <c r="J4009" s="4">
        <v>0.99970114542907584</v>
      </c>
      <c r="K4009" s="2">
        <v>19291.916309970136</v>
      </c>
      <c r="L4009" s="2">
        <v>3934</v>
      </c>
      <c r="M4009" s="2">
        <v>8790401575.9195557</v>
      </c>
      <c r="N4009" s="4">
        <v>0.99954205201681956</v>
      </c>
      <c r="O4009" s="2">
        <v>18717.697280432836</v>
      </c>
      <c r="P4009" s="2">
        <v>3957</v>
      </c>
      <c r="Q4009" s="2">
        <v>9861377897.754467</v>
      </c>
      <c r="R4009" s="4">
        <v>0.99964730403421898</v>
      </c>
      <c r="S4009" s="2">
        <v>21292.070346461467</v>
      </c>
      <c r="T4009" s="2">
        <v>3887</v>
      </c>
      <c r="U4009" s="2">
        <v>12338310058.842726</v>
      </c>
      <c r="V4009" s="4">
        <v>0.99960822523998427</v>
      </c>
      <c r="W4009" s="2">
        <v>14412.712097058369</v>
      </c>
      <c r="X4009" s="2">
        <v>4035</v>
      </c>
      <c r="Y4009" s="2">
        <v>14158429762.952408</v>
      </c>
      <c r="Z4009" s="4">
        <v>0.99985613610701984</v>
      </c>
      <c r="AA4009" s="2">
        <v>15054.143391045198</v>
      </c>
      <c r="AB4009" s="2">
        <v>4004</v>
      </c>
      <c r="AC4009" s="2">
        <v>15858245797.703314</v>
      </c>
      <c r="AD4009" s="4">
        <v>0.99984861877182329</v>
      </c>
    </row>
    <row r="4010" spans="1:30" x14ac:dyDescent="0.2">
      <c r="A4010">
        <v>5894</v>
      </c>
      <c r="B4010">
        <v>3559</v>
      </c>
      <c r="C4010">
        <v>1</v>
      </c>
      <c r="D4010" t="s">
        <v>7120</v>
      </c>
      <c r="E4010" t="s">
        <v>7121</v>
      </c>
      <c r="F4010" t="s">
        <v>8510</v>
      </c>
      <c r="G4010" s="2">
        <v>41968.832100916501</v>
      </c>
      <c r="H4010" s="2">
        <v>3394</v>
      </c>
      <c r="I4010" s="2">
        <v>7471751359.6754951</v>
      </c>
      <c r="J4010" s="4">
        <v>0.99740959299402709</v>
      </c>
      <c r="K4010" s="2">
        <v>35682.117133248001</v>
      </c>
      <c r="L4010" s="2">
        <v>3581</v>
      </c>
      <c r="M4010" s="2">
        <v>8780774153.695631</v>
      </c>
      <c r="N4010" s="4">
        <v>0.99844733372867034</v>
      </c>
      <c r="O4010" s="2">
        <v>32337.106975511564</v>
      </c>
      <c r="P4010" s="2">
        <v>3644</v>
      </c>
      <c r="Q4010" s="2">
        <v>9853447090.8508472</v>
      </c>
      <c r="R4010" s="4">
        <v>0.99884335859959317</v>
      </c>
      <c r="S4010" s="2">
        <v>17816.849801620243</v>
      </c>
      <c r="T4010" s="2">
        <v>3974</v>
      </c>
      <c r="U4010" s="2">
        <v>12340019978.64109</v>
      </c>
      <c r="V4010" s="4">
        <v>0.99974675716913786</v>
      </c>
      <c r="W4010" s="2">
        <v>20474.758155492134</v>
      </c>
      <c r="X4010" s="2">
        <v>3869</v>
      </c>
      <c r="Y4010" s="2">
        <v>14155543334.418705</v>
      </c>
      <c r="Z4010" s="4">
        <v>0.99965229900578922</v>
      </c>
      <c r="AA4010" s="2">
        <v>15021.76229546313</v>
      </c>
      <c r="AB4010" s="2">
        <v>4005</v>
      </c>
      <c r="AC4010" s="2">
        <v>15858260819.465609</v>
      </c>
      <c r="AD4010" s="4">
        <v>0.99984956588088392</v>
      </c>
    </row>
    <row r="4011" spans="1:30" x14ac:dyDescent="0.2">
      <c r="A4011">
        <v>4259</v>
      </c>
      <c r="B4011">
        <v>3942</v>
      </c>
      <c r="C4011">
        <v>1</v>
      </c>
      <c r="D4011" t="s">
        <v>7886</v>
      </c>
      <c r="E4011" t="s">
        <v>7887</v>
      </c>
      <c r="F4011" t="s">
        <v>8510</v>
      </c>
      <c r="G4011" s="2">
        <v>35054.118390822834</v>
      </c>
      <c r="H4011" s="2">
        <v>3535</v>
      </c>
      <c r="I4011" s="2">
        <v>7477149133.6735659</v>
      </c>
      <c r="J4011" s="4">
        <v>0.99813014582124582</v>
      </c>
      <c r="K4011" s="2">
        <v>31216.115084921566</v>
      </c>
      <c r="L4011" s="2">
        <v>3665</v>
      </c>
      <c r="M4011" s="2">
        <v>8783577478.4267445</v>
      </c>
      <c r="N4011" s="4">
        <v>0.99876609515612125</v>
      </c>
      <c r="O4011" s="2">
        <v>23637.838215227934</v>
      </c>
      <c r="P4011" s="2">
        <v>3834</v>
      </c>
      <c r="Q4011" s="2">
        <v>9858805591.2509251</v>
      </c>
      <c r="R4011" s="4">
        <v>0.99938654947354033</v>
      </c>
      <c r="S4011" s="2">
        <v>18342.836598723999</v>
      </c>
      <c r="T4011" s="2">
        <v>3961</v>
      </c>
      <c r="U4011" s="2">
        <v>12339785964.886532</v>
      </c>
      <c r="V4011" s="4">
        <v>0.99972779816480417</v>
      </c>
      <c r="W4011" s="2">
        <v>17408.200765326797</v>
      </c>
      <c r="X4011" s="2">
        <v>3954</v>
      </c>
      <c r="Y4011" s="2">
        <v>14157156600.755423</v>
      </c>
      <c r="Z4011" s="4">
        <v>0.99976622648736369</v>
      </c>
      <c r="AA4011" s="2">
        <v>14974.7334664188</v>
      </c>
      <c r="AB4011" s="2">
        <v>4006</v>
      </c>
      <c r="AC4011" s="2">
        <v>15858275794.199076</v>
      </c>
      <c r="AD4011" s="4">
        <v>0.99985051002481795</v>
      </c>
    </row>
    <row r="4012" spans="1:30" x14ac:dyDescent="0.2">
      <c r="A4012">
        <v>2400</v>
      </c>
      <c r="B4012">
        <v>4194</v>
      </c>
      <c r="C4012">
        <v>1</v>
      </c>
      <c r="D4012" t="s">
        <v>8390</v>
      </c>
      <c r="E4012" t="s">
        <v>8391</v>
      </c>
      <c r="F4012" t="s">
        <v>8510</v>
      </c>
      <c r="G4012" s="2">
        <v>8098.3022167695808</v>
      </c>
      <c r="H4012" s="2">
        <v>4184</v>
      </c>
      <c r="I4012" s="2">
        <v>7490797080.6448488</v>
      </c>
      <c r="J4012" s="4">
        <v>0.99995202031606611</v>
      </c>
      <c r="K4012" s="2">
        <v>11008.500324101953</v>
      </c>
      <c r="L4012" s="2">
        <v>4141</v>
      </c>
      <c r="M4012" s="2">
        <v>8793579032.0554695</v>
      </c>
      <c r="N4012" s="4">
        <v>0.99990335530869467</v>
      </c>
      <c r="O4012" s="2">
        <v>13908.154286973635</v>
      </c>
      <c r="P4012" s="2">
        <v>4069</v>
      </c>
      <c r="Q4012" s="2">
        <v>9863176568.3522949</v>
      </c>
      <c r="R4012" s="4">
        <v>0.99982963516812406</v>
      </c>
      <c r="S4012" s="2">
        <v>16012.889707069633</v>
      </c>
      <c r="T4012" s="2">
        <v>4014</v>
      </c>
      <c r="U4012" s="2">
        <v>12340694887.906612</v>
      </c>
      <c r="V4012" s="4">
        <v>0.99980143603924965</v>
      </c>
      <c r="W4012" s="2">
        <v>14983.490806798101</v>
      </c>
      <c r="X4012" s="2">
        <v>4014</v>
      </c>
      <c r="Y4012" s="2">
        <v>14158121658.368948</v>
      </c>
      <c r="Z4012" s="4">
        <v>0.99983437802625152</v>
      </c>
      <c r="AA4012" s="2">
        <v>14956.887512515032</v>
      </c>
      <c r="AB4012" s="2">
        <v>4007</v>
      </c>
      <c r="AC4012" s="2">
        <v>15858290751.086588</v>
      </c>
      <c r="AD4012" s="4">
        <v>0.99985145304357992</v>
      </c>
    </row>
    <row r="4013" spans="1:30" x14ac:dyDescent="0.2">
      <c r="A4013">
        <v>213</v>
      </c>
      <c r="B4013">
        <v>3860</v>
      </c>
      <c r="C4013">
        <v>1</v>
      </c>
      <c r="D4013" t="s">
        <v>7722</v>
      </c>
      <c r="E4013" t="s">
        <v>7723</v>
      </c>
      <c r="F4013" t="s">
        <v>8510</v>
      </c>
      <c r="G4013" s="2">
        <v>14700.784972426292</v>
      </c>
      <c r="H4013" s="2">
        <v>4012</v>
      </c>
      <c r="I4013" s="2">
        <v>7488816253.1552429</v>
      </c>
      <c r="J4013" s="4">
        <v>0.99968759819532182</v>
      </c>
      <c r="K4013" s="2">
        <v>21321.815553965367</v>
      </c>
      <c r="L4013" s="2">
        <v>3891</v>
      </c>
      <c r="M4013" s="2">
        <v>8789530801.4863148</v>
      </c>
      <c r="N4013" s="4">
        <v>0.99944303769348874</v>
      </c>
      <c r="O4013" s="2">
        <v>10120.584464152029</v>
      </c>
      <c r="P4013" s="2">
        <v>4153</v>
      </c>
      <c r="Q4013" s="2">
        <v>9864175346.146637</v>
      </c>
      <c r="R4013" s="4">
        <v>0.99993088121505536</v>
      </c>
      <c r="S4013" s="2">
        <v>28634.8611798249</v>
      </c>
      <c r="T4013" s="2">
        <v>3710</v>
      </c>
      <c r="U4013" s="2">
        <v>12333911017.42762</v>
      </c>
      <c r="V4013" s="4">
        <v>0.99925182975626403</v>
      </c>
      <c r="W4013" s="2">
        <v>19775.206662950168</v>
      </c>
      <c r="X4013" s="2">
        <v>3889</v>
      </c>
      <c r="Y4013" s="2">
        <v>14155945462.332899</v>
      </c>
      <c r="Z4013" s="4">
        <v>0.9996806969333305</v>
      </c>
      <c r="AA4013" s="2">
        <v>14952.377193092181</v>
      </c>
      <c r="AB4013" s="2">
        <v>4008</v>
      </c>
      <c r="AC4013" s="2">
        <v>15858305703.463781</v>
      </c>
      <c r="AD4013" s="4">
        <v>0.99985239577797036</v>
      </c>
    </row>
    <row r="4014" spans="1:30" x14ac:dyDescent="0.2">
      <c r="A4014">
        <v>3836</v>
      </c>
      <c r="B4014">
        <v>4098</v>
      </c>
      <c r="C4014">
        <v>1</v>
      </c>
      <c r="D4014" t="s">
        <v>8198</v>
      </c>
      <c r="E4014" t="s">
        <v>8199</v>
      </c>
      <c r="F4014" t="s">
        <v>8510</v>
      </c>
      <c r="G4014" s="2">
        <v>7499.4123808299837</v>
      </c>
      <c r="H4014" s="2">
        <v>4195</v>
      </c>
      <c r="I4014" s="2">
        <v>7490883292.5829306</v>
      </c>
      <c r="J4014" s="4">
        <v>0.99996352881118777</v>
      </c>
      <c r="K4014" s="2">
        <v>12282.595349424033</v>
      </c>
      <c r="L4014" s="2">
        <v>4111</v>
      </c>
      <c r="M4014" s="2">
        <v>8793229633.7400723</v>
      </c>
      <c r="N4014" s="4">
        <v>0.99986362580303711</v>
      </c>
      <c r="O4014" s="2">
        <v>12975.844906620079</v>
      </c>
      <c r="P4014" s="2">
        <v>4090</v>
      </c>
      <c r="Q4014" s="2">
        <v>9863456784.9345264</v>
      </c>
      <c r="R4014" s="4">
        <v>0.99985804070676965</v>
      </c>
      <c r="S4014" s="2">
        <v>22153.552192888998</v>
      </c>
      <c r="T4014" s="2">
        <v>3868</v>
      </c>
      <c r="U4014" s="2">
        <v>12337899185.039911</v>
      </c>
      <c r="V4014" s="4">
        <v>0.99957493763164329</v>
      </c>
      <c r="W4014" s="2">
        <v>11356.581885757718</v>
      </c>
      <c r="X4014" s="2">
        <v>4112</v>
      </c>
      <c r="Y4014" s="2">
        <v>14159422432.563694</v>
      </c>
      <c r="Z4014" s="4">
        <v>0.99992623758144805</v>
      </c>
      <c r="AA4014" s="2">
        <v>14918.108909638227</v>
      </c>
      <c r="AB4014" s="2">
        <v>4009</v>
      </c>
      <c r="AC4014" s="2">
        <v>15858320621.572691</v>
      </c>
      <c r="AD4014" s="4">
        <v>0.9998533363517752</v>
      </c>
    </row>
    <row r="4015" spans="1:30" x14ac:dyDescent="0.2">
      <c r="A4015">
        <v>4133</v>
      </c>
      <c r="B4015">
        <v>3930</v>
      </c>
      <c r="C4015">
        <v>1</v>
      </c>
      <c r="D4015" t="s">
        <v>7862</v>
      </c>
      <c r="E4015" t="s">
        <v>7863</v>
      </c>
      <c r="F4015" t="s">
        <v>8510</v>
      </c>
      <c r="G4015" s="2">
        <v>19351.224609106303</v>
      </c>
      <c r="H4015" s="2">
        <v>3889</v>
      </c>
      <c r="I4015" s="2">
        <v>7486716345.054162</v>
      </c>
      <c r="J4015" s="4">
        <v>0.99940727991603229</v>
      </c>
      <c r="K4015" s="2">
        <v>20276.945242076134</v>
      </c>
      <c r="L4015" s="2">
        <v>3911</v>
      </c>
      <c r="M4015" s="2">
        <v>8789946320.2670765</v>
      </c>
      <c r="N4015" s="4">
        <v>0.99949028564811138</v>
      </c>
      <c r="O4015" s="2">
        <v>19267.081136463035</v>
      </c>
      <c r="P4015" s="2">
        <v>3942</v>
      </c>
      <c r="Q4015" s="2">
        <v>9861093405.7167015</v>
      </c>
      <c r="R4015" s="4">
        <v>0.99961846509289454</v>
      </c>
      <c r="S4015" s="2">
        <v>15400.092787577831</v>
      </c>
      <c r="T4015" s="2">
        <v>4029</v>
      </c>
      <c r="U4015" s="2">
        <v>12340930340.179802</v>
      </c>
      <c r="V4015" s="4">
        <v>0.99982051158750618</v>
      </c>
      <c r="W4015" s="2">
        <v>15328.619363582467</v>
      </c>
      <c r="X4015" s="2">
        <v>4005</v>
      </c>
      <c r="Y4015" s="2">
        <v>14157985208.963621</v>
      </c>
      <c r="Z4015" s="4">
        <v>0.99982474208656968</v>
      </c>
      <c r="AA4015" s="2">
        <v>14913.951166609701</v>
      </c>
      <c r="AB4015" s="2">
        <v>4010</v>
      </c>
      <c r="AC4015" s="2">
        <v>15858335535.523857</v>
      </c>
      <c r="AD4015" s="4">
        <v>0.99985427666343785</v>
      </c>
    </row>
    <row r="4016" spans="1:30" x14ac:dyDescent="0.2">
      <c r="A4016">
        <v>2082</v>
      </c>
      <c r="B4016">
        <v>4188</v>
      </c>
      <c r="C4016">
        <v>1</v>
      </c>
      <c r="D4016" t="s">
        <v>8378</v>
      </c>
      <c r="E4016" t="s">
        <v>8379</v>
      </c>
      <c r="F4016" t="s">
        <v>8510</v>
      </c>
      <c r="G4016" s="2">
        <v>12757.965803634477</v>
      </c>
      <c r="H4016" s="2">
        <v>4070</v>
      </c>
      <c r="I4016" s="2">
        <v>7489617736.686511</v>
      </c>
      <c r="J4016" s="4">
        <v>0.99979458882231564</v>
      </c>
      <c r="K4016" s="2">
        <v>11245.579560038374</v>
      </c>
      <c r="L4016" s="2">
        <v>4136</v>
      </c>
      <c r="M4016" s="2">
        <v>8793523534.1350822</v>
      </c>
      <c r="N4016" s="4">
        <v>0.99989704473178331</v>
      </c>
      <c r="O4016" s="2">
        <v>10280.94527244786</v>
      </c>
      <c r="P4016" s="2">
        <v>4149</v>
      </c>
      <c r="Q4016" s="2">
        <v>9864134483.0001049</v>
      </c>
      <c r="R4016" s="4">
        <v>0.99992673892026773</v>
      </c>
      <c r="S4016" s="2">
        <v>14739.483256096364</v>
      </c>
      <c r="T4016" s="2">
        <v>4050</v>
      </c>
      <c r="U4016" s="2">
        <v>12341246807.175652</v>
      </c>
      <c r="V4016" s="4">
        <v>0.99984615067507643</v>
      </c>
      <c r="W4016" s="2">
        <v>12286.655205725694</v>
      </c>
      <c r="X4016" s="2">
        <v>4089</v>
      </c>
      <c r="Y4016" s="2">
        <v>14159149993.484192</v>
      </c>
      <c r="Z4016" s="4">
        <v>0.99990699816790318</v>
      </c>
      <c r="AA4016" s="2">
        <v>14804.244437992797</v>
      </c>
      <c r="AB4016" s="2">
        <v>4011</v>
      </c>
      <c r="AC4016" s="2">
        <v>15858350339.768295</v>
      </c>
      <c r="AD4016" s="4">
        <v>0.99985521005818678</v>
      </c>
    </row>
    <row r="4017" spans="1:30" x14ac:dyDescent="0.2">
      <c r="A4017">
        <v>378</v>
      </c>
      <c r="B4017">
        <v>3948</v>
      </c>
      <c r="C4017">
        <v>1</v>
      </c>
      <c r="D4017" t="s">
        <v>7898</v>
      </c>
      <c r="E4017" t="s">
        <v>7899</v>
      </c>
      <c r="F4017" t="s">
        <v>8510</v>
      </c>
      <c r="G4017" s="2">
        <v>26603.971718880999</v>
      </c>
      <c r="H4017" s="2">
        <v>3712</v>
      </c>
      <c r="I4017" s="2">
        <v>7482645453.0202103</v>
      </c>
      <c r="J4017" s="4">
        <v>0.99886385353963814</v>
      </c>
      <c r="K4017" s="2">
        <v>24011.850467580367</v>
      </c>
      <c r="L4017" s="2">
        <v>3835</v>
      </c>
      <c r="M4017" s="2">
        <v>8788268947.889019</v>
      </c>
      <c r="N4017" s="4">
        <v>0.9992995544040062</v>
      </c>
      <c r="O4017" s="2">
        <v>21239.543650174168</v>
      </c>
      <c r="P4017" s="2">
        <v>3887</v>
      </c>
      <c r="Q4017" s="2">
        <v>9859981163.5759315</v>
      </c>
      <c r="R4017" s="4">
        <v>0.99950571717176406</v>
      </c>
      <c r="S4017" s="2">
        <v>22260.671309545869</v>
      </c>
      <c r="T4017" s="2">
        <v>3864</v>
      </c>
      <c r="U4017" s="2">
        <v>12337810453.429832</v>
      </c>
      <c r="V4017" s="4">
        <v>0.99956774889616407</v>
      </c>
      <c r="W4017" s="2">
        <v>16657.706935403166</v>
      </c>
      <c r="X4017" s="2">
        <v>3972</v>
      </c>
      <c r="Y4017" s="2">
        <v>14157461724.669346</v>
      </c>
      <c r="Z4017" s="4">
        <v>0.99978777407581221</v>
      </c>
      <c r="AA4017" s="2">
        <v>14798.729469077167</v>
      </c>
      <c r="AB4017" s="2">
        <v>4012</v>
      </c>
      <c r="AC4017" s="2">
        <v>15858365138.497765</v>
      </c>
      <c r="AD4017" s="4">
        <v>0.99985614310522153</v>
      </c>
    </row>
    <row r="4018" spans="1:30" x14ac:dyDescent="0.2">
      <c r="A4018">
        <v>4132</v>
      </c>
      <c r="B4018">
        <v>4114</v>
      </c>
      <c r="C4018">
        <v>1</v>
      </c>
      <c r="D4018" t="s">
        <v>8230</v>
      </c>
      <c r="E4018" t="s">
        <v>8231</v>
      </c>
      <c r="F4018" t="s">
        <v>8510</v>
      </c>
      <c r="G4018" s="2">
        <v>15798.849687283533</v>
      </c>
      <c r="H4018" s="2">
        <v>3989</v>
      </c>
      <c r="I4018" s="2">
        <v>7488468914.5981455</v>
      </c>
      <c r="J4018" s="4">
        <v>0.99964123171547148</v>
      </c>
      <c r="K4018" s="2">
        <v>12311.912394438987</v>
      </c>
      <c r="L4018" s="2">
        <v>4109</v>
      </c>
      <c r="M4018" s="2">
        <v>8793205044.346323</v>
      </c>
      <c r="N4018" s="4">
        <v>0.99986082978366597</v>
      </c>
      <c r="O4018" s="2">
        <v>9569.2992770701239</v>
      </c>
      <c r="P4018" s="2">
        <v>4168</v>
      </c>
      <c r="Q4018" s="2">
        <v>9864322463.7577686</v>
      </c>
      <c r="R4018" s="4">
        <v>0.99994579451874055</v>
      </c>
      <c r="S4018" s="2">
        <v>14040.024225979332</v>
      </c>
      <c r="T4018" s="2">
        <v>4071</v>
      </c>
      <c r="U4018" s="2">
        <v>12341547663.629124</v>
      </c>
      <c r="V4018" s="4">
        <v>0.99987052504920659</v>
      </c>
      <c r="W4018" s="2">
        <v>12251.539015885586</v>
      </c>
      <c r="X4018" s="2">
        <v>4091</v>
      </c>
      <c r="Y4018" s="2">
        <v>14159174498.632713</v>
      </c>
      <c r="Z4018" s="4">
        <v>0.99990872870042169</v>
      </c>
      <c r="AA4018" s="2">
        <v>14774.582058606766</v>
      </c>
      <c r="AB4018" s="2">
        <v>4013</v>
      </c>
      <c r="AC4018" s="2">
        <v>15858379913.079823</v>
      </c>
      <c r="AD4018" s="4">
        <v>0.99985707462978313</v>
      </c>
    </row>
    <row r="4019" spans="1:30" x14ac:dyDescent="0.2">
      <c r="A4019">
        <v>3783</v>
      </c>
      <c r="B4019">
        <v>3505</v>
      </c>
      <c r="C4019">
        <v>1</v>
      </c>
      <c r="D4019" t="s">
        <v>7012</v>
      </c>
      <c r="E4019" t="s">
        <v>7013</v>
      </c>
      <c r="F4019" t="s">
        <v>8510</v>
      </c>
      <c r="G4019" s="2">
        <v>40339.378290607536</v>
      </c>
      <c r="H4019" s="2">
        <v>3425</v>
      </c>
      <c r="I4019" s="2">
        <v>7473022790.2271442</v>
      </c>
      <c r="J4019" s="4">
        <v>0.99757931719495341</v>
      </c>
      <c r="K4019" s="2">
        <v>27307.270728270636</v>
      </c>
      <c r="L4019" s="2">
        <v>3764</v>
      </c>
      <c r="M4019" s="2">
        <v>8786454578.3491745</v>
      </c>
      <c r="N4019" s="4">
        <v>0.99909324543878886</v>
      </c>
      <c r="O4019" s="2">
        <v>31972.619782732963</v>
      </c>
      <c r="P4019" s="2">
        <v>3652</v>
      </c>
      <c r="Q4019" s="2">
        <v>9853703434.3466606</v>
      </c>
      <c r="R4019" s="4">
        <v>0.99886934412485684</v>
      </c>
      <c r="S4019" s="2">
        <v>30974.384268696496</v>
      </c>
      <c r="T4019" s="2">
        <v>3670</v>
      </c>
      <c r="U4019" s="2">
        <v>12332723684.692293</v>
      </c>
      <c r="V4019" s="4">
        <v>0.99915563606663649</v>
      </c>
      <c r="W4019" s="2">
        <v>22306.901643747231</v>
      </c>
      <c r="X4019" s="2">
        <v>3832</v>
      </c>
      <c r="Y4019" s="2">
        <v>14154755251.878288</v>
      </c>
      <c r="Z4019" s="4">
        <v>0.99959664529439696</v>
      </c>
      <c r="AA4019" s="2">
        <v>14768.347051071314</v>
      </c>
      <c r="AB4019" s="2">
        <v>4014</v>
      </c>
      <c r="AC4019" s="2">
        <v>15858394681.426874</v>
      </c>
      <c r="AD4019" s="4">
        <v>0.99985800576123296</v>
      </c>
    </row>
    <row r="4020" spans="1:30" x14ac:dyDescent="0.2">
      <c r="A4020">
        <v>4072</v>
      </c>
      <c r="B4020">
        <v>3663</v>
      </c>
      <c r="C4020">
        <v>1</v>
      </c>
      <c r="D4020" t="s">
        <v>7328</v>
      </c>
      <c r="E4020" t="s">
        <v>7329</v>
      </c>
      <c r="F4020" t="s">
        <v>8510</v>
      </c>
      <c r="G4020" s="2">
        <v>42796.25244698047</v>
      </c>
      <c r="H4020" s="2">
        <v>3385</v>
      </c>
      <c r="I4020" s="2">
        <v>7471369907.0509491</v>
      </c>
      <c r="J4020" s="4">
        <v>0.99735867260218325</v>
      </c>
      <c r="K4020" s="2">
        <v>27249.612900694399</v>
      </c>
      <c r="L4020" s="2">
        <v>3765</v>
      </c>
      <c r="M4020" s="2">
        <v>8786481827.9620743</v>
      </c>
      <c r="N4020" s="4">
        <v>0.99909634394728797</v>
      </c>
      <c r="O4020" s="2">
        <v>29949.018667336102</v>
      </c>
      <c r="P4020" s="2">
        <v>3702</v>
      </c>
      <c r="Q4020" s="2">
        <v>9855253300.2596149</v>
      </c>
      <c r="R4020" s="4">
        <v>0.99902645394232481</v>
      </c>
      <c r="S4020" s="2">
        <v>25709.175689853033</v>
      </c>
      <c r="T4020" s="2">
        <v>3778</v>
      </c>
      <c r="U4020" s="2">
        <v>12335746321.194427</v>
      </c>
      <c r="V4020" s="4">
        <v>0.99940051987122835</v>
      </c>
      <c r="W4020" s="2">
        <v>20936.364621112236</v>
      </c>
      <c r="X4020" s="2">
        <v>3857</v>
      </c>
      <c r="Y4020" s="2">
        <v>14155294915.704121</v>
      </c>
      <c r="Z4020" s="4">
        <v>0.99963475588976158</v>
      </c>
      <c r="AA4020" s="2">
        <v>14746.919616460835</v>
      </c>
      <c r="AB4020" s="2">
        <v>4015</v>
      </c>
      <c r="AC4020" s="2">
        <v>15858409428.346491</v>
      </c>
      <c r="AD4020" s="4">
        <v>0.99985893554170158</v>
      </c>
    </row>
    <row r="4021" spans="1:30" x14ac:dyDescent="0.2">
      <c r="A4021">
        <v>3187</v>
      </c>
      <c r="B4021">
        <v>3497</v>
      </c>
      <c r="C4021">
        <v>1</v>
      </c>
      <c r="D4021" t="s">
        <v>6996</v>
      </c>
      <c r="E4021" t="s">
        <v>6997</v>
      </c>
      <c r="F4021" t="s">
        <v>8510</v>
      </c>
      <c r="G4021" s="2">
        <v>32508.090633626067</v>
      </c>
      <c r="H4021" s="2">
        <v>3599</v>
      </c>
      <c r="I4021" s="2">
        <v>7479300890.2584496</v>
      </c>
      <c r="J4021" s="4">
        <v>0.99841738539283198</v>
      </c>
      <c r="K4021" s="2">
        <v>16633.739534760567</v>
      </c>
      <c r="L4021" s="2">
        <v>4007</v>
      </c>
      <c r="M4021" s="2">
        <v>8791703020.6394386</v>
      </c>
      <c r="N4021" s="4">
        <v>0.99969003714749449</v>
      </c>
      <c r="O4021" s="2">
        <v>20919.988629548134</v>
      </c>
      <c r="P4021" s="2">
        <v>3898</v>
      </c>
      <c r="Q4021" s="2">
        <v>9860213014.8472805</v>
      </c>
      <c r="R4021" s="4">
        <v>0.999529219921658</v>
      </c>
      <c r="S4021" s="2">
        <v>33119.345659377235</v>
      </c>
      <c r="T4021" s="2">
        <v>3636</v>
      </c>
      <c r="U4021" s="2">
        <v>12331636137.913036</v>
      </c>
      <c r="V4021" s="4">
        <v>0.99906752669827936</v>
      </c>
      <c r="W4021" s="2">
        <v>12762.472802185277</v>
      </c>
      <c r="X4021" s="2">
        <v>4079</v>
      </c>
      <c r="Y4021" s="2">
        <v>14159025059.924656</v>
      </c>
      <c r="Z4021" s="4">
        <v>0.9998981754673496</v>
      </c>
      <c r="AA4021" s="2">
        <v>14704.682810040751</v>
      </c>
      <c r="AB4021" s="2">
        <v>4016</v>
      </c>
      <c r="AC4021" s="2">
        <v>15858424133.029301</v>
      </c>
      <c r="AD4021" s="4">
        <v>0.99985986265917626</v>
      </c>
    </row>
    <row r="4022" spans="1:30" x14ac:dyDescent="0.2">
      <c r="A4022">
        <v>518</v>
      </c>
      <c r="B4022">
        <v>4002</v>
      </c>
      <c r="C4022">
        <v>1</v>
      </c>
      <c r="D4022" t="s">
        <v>8006</v>
      </c>
      <c r="E4022" t="s">
        <v>8007</v>
      </c>
      <c r="F4022" t="s">
        <v>8510</v>
      </c>
      <c r="G4022" s="2">
        <v>15632.985501038702</v>
      </c>
      <c r="H4022" s="2">
        <v>3992</v>
      </c>
      <c r="I4022" s="2">
        <v>7488515911.1512356</v>
      </c>
      <c r="J4022" s="4">
        <v>0.99964750531996294</v>
      </c>
      <c r="K4022" s="2">
        <v>22562.636890772297</v>
      </c>
      <c r="L4022" s="2">
        <v>3862</v>
      </c>
      <c r="M4022" s="2">
        <v>8788893721.6166553</v>
      </c>
      <c r="N4022" s="4">
        <v>0.99937059639320025</v>
      </c>
      <c r="O4022" s="2">
        <v>17757.870361545967</v>
      </c>
      <c r="P4022" s="2">
        <v>3974</v>
      </c>
      <c r="Q4022" s="2">
        <v>9861686521.9991188</v>
      </c>
      <c r="R4022" s="4">
        <v>0.9996785892559521</v>
      </c>
      <c r="S4022" s="2">
        <v>18663.418104908487</v>
      </c>
      <c r="T4022" s="2">
        <v>3953</v>
      </c>
      <c r="U4022" s="2">
        <v>12339638172.290287</v>
      </c>
      <c r="V4022" s="4">
        <v>0.9997158245076232</v>
      </c>
      <c r="W4022" s="2">
        <v>11665.775713715926</v>
      </c>
      <c r="X4022" s="2">
        <v>4107</v>
      </c>
      <c r="Y4022" s="2">
        <v>14159365375.770794</v>
      </c>
      <c r="Z4022" s="4">
        <v>0.99992220827979228</v>
      </c>
      <c r="AA4022" s="2">
        <v>14665.854362140128</v>
      </c>
      <c r="AB4022" s="2">
        <v>4017</v>
      </c>
      <c r="AC4022" s="2">
        <v>15858438798.883663</v>
      </c>
      <c r="AD4022" s="4">
        <v>0.9998607873285511</v>
      </c>
    </row>
    <row r="4023" spans="1:30" x14ac:dyDescent="0.2">
      <c r="A4023">
        <v>2847</v>
      </c>
      <c r="B4023">
        <v>3367</v>
      </c>
      <c r="C4023">
        <v>1</v>
      </c>
      <c r="D4023" t="s">
        <v>6736</v>
      </c>
      <c r="E4023" t="s">
        <v>6737</v>
      </c>
      <c r="F4023" t="s">
        <v>8510</v>
      </c>
      <c r="G4023" s="2">
        <v>41485.040748599662</v>
      </c>
      <c r="H4023" s="2">
        <v>3400</v>
      </c>
      <c r="I4023" s="2">
        <v>7472001436.2883787</v>
      </c>
      <c r="J4023" s="4">
        <v>0.9974429759052974</v>
      </c>
      <c r="K4023" s="2">
        <v>35538.201884234593</v>
      </c>
      <c r="L4023" s="2">
        <v>3586</v>
      </c>
      <c r="M4023" s="2">
        <v>8780952133.3157043</v>
      </c>
      <c r="N4023" s="4">
        <v>0.99846757149746046</v>
      </c>
      <c r="O4023" s="2">
        <v>33671.650258291134</v>
      </c>
      <c r="P4023" s="2">
        <v>3611</v>
      </c>
      <c r="Q4023" s="2">
        <v>9852359342.6520004</v>
      </c>
      <c r="R4023" s="4">
        <v>0.99873309362793106</v>
      </c>
      <c r="S4023" s="2">
        <v>26477.809152849033</v>
      </c>
      <c r="T4023" s="2">
        <v>3758</v>
      </c>
      <c r="U4023" s="2">
        <v>12335225628.257509</v>
      </c>
      <c r="V4023" s="4">
        <v>0.99935833508740579</v>
      </c>
      <c r="W4023" s="2">
        <v>14708.775540650064</v>
      </c>
      <c r="X4023" s="2">
        <v>4024</v>
      </c>
      <c r="Y4023" s="2">
        <v>14158269918.259594</v>
      </c>
      <c r="Z4023" s="4">
        <v>0.9998448480122516</v>
      </c>
      <c r="AA4023" s="2">
        <v>14647.14587193413</v>
      </c>
      <c r="AB4023" s="2">
        <v>4018</v>
      </c>
      <c r="AC4023" s="2">
        <v>15858453446.029535</v>
      </c>
      <c r="AD4023" s="4">
        <v>0.99986171081837183</v>
      </c>
    </row>
    <row r="4024" spans="1:30" x14ac:dyDescent="0.2">
      <c r="A4024">
        <v>1616</v>
      </c>
      <c r="B4024">
        <v>3885</v>
      </c>
      <c r="C4024">
        <v>1</v>
      </c>
      <c r="D4024" t="s">
        <v>7772</v>
      </c>
      <c r="E4024" t="s">
        <v>7773</v>
      </c>
      <c r="F4024" t="s">
        <v>8510</v>
      </c>
      <c r="G4024" s="2">
        <v>13102.730987704979</v>
      </c>
      <c r="H4024" s="2">
        <v>4062</v>
      </c>
      <c r="I4024" s="2">
        <v>7489514294.1611423</v>
      </c>
      <c r="J4024" s="4">
        <v>0.99978078020340433</v>
      </c>
      <c r="K4024" s="2">
        <v>21792.285273272199</v>
      </c>
      <c r="L4024" s="2">
        <v>3879</v>
      </c>
      <c r="M4024" s="2">
        <v>8789272240.8087997</v>
      </c>
      <c r="N4024" s="4">
        <v>0.9994136371856801</v>
      </c>
      <c r="O4024" s="2">
        <v>18764.846595314666</v>
      </c>
      <c r="P4024" s="2">
        <v>3956</v>
      </c>
      <c r="Q4024" s="2">
        <v>9861359180.0571861</v>
      </c>
      <c r="R4024" s="4">
        <v>0.99964540662233403</v>
      </c>
      <c r="S4024" s="2">
        <v>20741.726261183034</v>
      </c>
      <c r="T4024" s="2">
        <v>3904</v>
      </c>
      <c r="U4024" s="2">
        <v>12338667231.293495</v>
      </c>
      <c r="V4024" s="4">
        <v>0.99963716214608533</v>
      </c>
      <c r="W4024" s="2">
        <v>17462.297416586167</v>
      </c>
      <c r="X4024" s="2">
        <v>3951</v>
      </c>
      <c r="Y4024" s="2">
        <v>14157104296.055719</v>
      </c>
      <c r="Z4024" s="4">
        <v>0.99976253277444349</v>
      </c>
      <c r="AA4024" s="2">
        <v>14644.758177817695</v>
      </c>
      <c r="AB4024" s="2">
        <v>4019</v>
      </c>
      <c r="AC4024" s="2">
        <v>15858468090.787714</v>
      </c>
      <c r="AD4024" s="4">
        <v>0.99986263415765064</v>
      </c>
    </row>
    <row r="4025" spans="1:30" x14ac:dyDescent="0.2">
      <c r="A4025">
        <v>346</v>
      </c>
      <c r="B4025">
        <v>4195</v>
      </c>
      <c r="C4025">
        <v>1</v>
      </c>
      <c r="D4025" t="s">
        <v>8392</v>
      </c>
      <c r="E4025" t="s">
        <v>8393</v>
      </c>
      <c r="F4025" t="s">
        <v>8510</v>
      </c>
      <c r="G4025" s="2">
        <v>5381.1975716787356</v>
      </c>
      <c r="H4025" s="2">
        <v>4221</v>
      </c>
      <c r="I4025" s="2">
        <v>7491056019.7264671</v>
      </c>
      <c r="J4025" s="4">
        <v>0.99998658628481618</v>
      </c>
      <c r="K4025" s="2">
        <v>8591.850958785617</v>
      </c>
      <c r="L4025" s="2">
        <v>4186</v>
      </c>
      <c r="M4025" s="2">
        <v>8794026361.3071594</v>
      </c>
      <c r="N4025" s="4">
        <v>0.99995422037945392</v>
      </c>
      <c r="O4025" s="2">
        <v>9137.0038019958938</v>
      </c>
      <c r="P4025" s="2">
        <v>4176</v>
      </c>
      <c r="Q4025" s="2">
        <v>9864397249.1248589</v>
      </c>
      <c r="R4025" s="4">
        <v>0.99995337550705354</v>
      </c>
      <c r="S4025" s="2">
        <v>14241.326624281299</v>
      </c>
      <c r="T4025" s="2">
        <v>4064</v>
      </c>
      <c r="U4025" s="2">
        <v>12341448851.722275</v>
      </c>
      <c r="V4025" s="4">
        <v>0.99986251964211537</v>
      </c>
      <c r="W4025" s="2">
        <v>13660.755566290967</v>
      </c>
      <c r="X4025" s="2">
        <v>4051</v>
      </c>
      <c r="Y4025" s="2">
        <v>14158653447.317907</v>
      </c>
      <c r="Z4025" s="4">
        <v>0.99987193250458228</v>
      </c>
      <c r="AA4025" s="2">
        <v>14595.117072239935</v>
      </c>
      <c r="AB4025" s="2">
        <v>4020</v>
      </c>
      <c r="AC4025" s="2">
        <v>15858482685.904787</v>
      </c>
      <c r="AD4025" s="4">
        <v>0.99986355436710084</v>
      </c>
    </row>
    <row r="4026" spans="1:30" x14ac:dyDescent="0.2">
      <c r="A4026">
        <v>3880</v>
      </c>
      <c r="B4026">
        <v>4116</v>
      </c>
      <c r="C4026">
        <v>1</v>
      </c>
      <c r="D4026" t="s">
        <v>8234</v>
      </c>
      <c r="E4026" t="s">
        <v>8235</v>
      </c>
      <c r="F4026" t="s">
        <v>8510</v>
      </c>
      <c r="G4026" s="2">
        <v>16027.943892376701</v>
      </c>
      <c r="H4026" s="2">
        <v>3981</v>
      </c>
      <c r="I4026" s="2">
        <v>7488341726.5516548</v>
      </c>
      <c r="J4026" s="4">
        <v>0.99962425328945359</v>
      </c>
      <c r="K4026" s="2">
        <v>19332.990880810266</v>
      </c>
      <c r="L4026" s="2">
        <v>3933</v>
      </c>
      <c r="M4026" s="2">
        <v>8790382284.0032463</v>
      </c>
      <c r="N4026" s="4">
        <v>0.99953985836486303</v>
      </c>
      <c r="O4026" s="2">
        <v>13341.322882378134</v>
      </c>
      <c r="P4026" s="2">
        <v>4079</v>
      </c>
      <c r="Q4026" s="2">
        <v>9863312303.4508667</v>
      </c>
      <c r="R4026" s="4">
        <v>0.99984339462717298</v>
      </c>
      <c r="S4026" s="2">
        <v>11706.642404192447</v>
      </c>
      <c r="T4026" s="2">
        <v>4120</v>
      </c>
      <c r="U4026" s="2">
        <v>12342168381.298292</v>
      </c>
      <c r="V4026" s="4">
        <v>0.99992081349913964</v>
      </c>
      <c r="W4026" s="2">
        <v>9662.070074582638</v>
      </c>
      <c r="X4026" s="2">
        <v>4148</v>
      </c>
      <c r="Y4026" s="2">
        <v>14159801982.435316</v>
      </c>
      <c r="Z4026" s="4">
        <v>0.99995304106703609</v>
      </c>
      <c r="AA4026" s="2">
        <v>14580.798181641874</v>
      </c>
      <c r="AB4026" s="2">
        <v>4021</v>
      </c>
      <c r="AC4026" s="2">
        <v>15858497266.702969</v>
      </c>
      <c r="AD4026" s="4">
        <v>0.9998644736737573</v>
      </c>
    </row>
    <row r="4027" spans="1:30" x14ac:dyDescent="0.2">
      <c r="A4027">
        <v>3619</v>
      </c>
      <c r="B4027">
        <v>4138</v>
      </c>
      <c r="C4027">
        <v>1</v>
      </c>
      <c r="D4027" t="s">
        <v>8278</v>
      </c>
      <c r="E4027" t="s">
        <v>8279</v>
      </c>
      <c r="F4027" t="s">
        <v>8510</v>
      </c>
      <c r="G4027" s="2">
        <v>14486.573397829634</v>
      </c>
      <c r="H4027" s="2">
        <v>4015</v>
      </c>
      <c r="I4027" s="2">
        <v>7488860031.714839</v>
      </c>
      <c r="J4027" s="4">
        <v>0.99969344222749135</v>
      </c>
      <c r="K4027" s="2">
        <v>15907.567285629333</v>
      </c>
      <c r="L4027" s="2">
        <v>4031</v>
      </c>
      <c r="M4027" s="2">
        <v>8792094557.6688995</v>
      </c>
      <c r="N4027" s="4">
        <v>0.99973455817676582</v>
      </c>
      <c r="O4027" s="2">
        <v>14179.979965042134</v>
      </c>
      <c r="P4027" s="2">
        <v>4064</v>
      </c>
      <c r="Q4027" s="2">
        <v>9863106553.1910896</v>
      </c>
      <c r="R4027" s="4">
        <v>0.99982253773530427</v>
      </c>
      <c r="S4027" s="2">
        <v>14459.485793598733</v>
      </c>
      <c r="T4027" s="2">
        <v>4056</v>
      </c>
      <c r="U4027" s="2">
        <v>12341334070.54608</v>
      </c>
      <c r="V4027" s="4">
        <v>0.99985322045873615</v>
      </c>
      <c r="W4027" s="2">
        <v>12253.609505473034</v>
      </c>
      <c r="X4027" s="2">
        <v>4090</v>
      </c>
      <c r="Y4027" s="2">
        <v>14159162247.093697</v>
      </c>
      <c r="Z4027" s="4">
        <v>0.99990786350727046</v>
      </c>
      <c r="AA4027" s="2">
        <v>14577.104811632433</v>
      </c>
      <c r="AB4027" s="2">
        <v>4022</v>
      </c>
      <c r="AC4027" s="2">
        <v>15858511843.807779</v>
      </c>
      <c r="AD4027" s="4">
        <v>0.99986539274755004</v>
      </c>
    </row>
    <row r="4028" spans="1:30" x14ac:dyDescent="0.2">
      <c r="A4028">
        <v>3452</v>
      </c>
      <c r="B4028">
        <v>4099</v>
      </c>
      <c r="C4028">
        <v>1</v>
      </c>
      <c r="D4028" t="s">
        <v>8200</v>
      </c>
      <c r="E4028" t="s">
        <v>8201</v>
      </c>
      <c r="F4028" t="s">
        <v>8510</v>
      </c>
      <c r="G4028" s="2">
        <v>13802.496364938032</v>
      </c>
      <c r="H4028" s="2">
        <v>4045</v>
      </c>
      <c r="I4028" s="2">
        <v>7489284645.094368</v>
      </c>
      <c r="J4028" s="4">
        <v>0.99975012418031184</v>
      </c>
      <c r="K4028" s="2">
        <v>14627.481630140699</v>
      </c>
      <c r="L4028" s="2">
        <v>4062</v>
      </c>
      <c r="M4028" s="2">
        <v>8792567536.4648838</v>
      </c>
      <c r="N4028" s="4">
        <v>0.99978833981486459</v>
      </c>
      <c r="O4028" s="2">
        <v>13439.421463093235</v>
      </c>
      <c r="P4028" s="2">
        <v>4076</v>
      </c>
      <c r="Q4028" s="2">
        <v>9863272242.8958473</v>
      </c>
      <c r="R4028" s="4">
        <v>0.99983933369104028</v>
      </c>
      <c r="S4028" s="2">
        <v>18613.725577225767</v>
      </c>
      <c r="T4028" s="2">
        <v>3954</v>
      </c>
      <c r="U4028" s="2">
        <v>12339656786.015863</v>
      </c>
      <c r="V4028" s="4">
        <v>0.99971733252882711</v>
      </c>
      <c r="W4028" s="2">
        <v>15596.165562386066</v>
      </c>
      <c r="X4028" s="2">
        <v>3994</v>
      </c>
      <c r="Y4028" s="2">
        <v>14157815168.433393</v>
      </c>
      <c r="Z4028" s="4">
        <v>0.99981273397052994</v>
      </c>
      <c r="AA4028" s="2">
        <v>14507.506126145068</v>
      </c>
      <c r="AB4028" s="2">
        <v>4023</v>
      </c>
      <c r="AC4028" s="2">
        <v>15858526351.313906</v>
      </c>
      <c r="AD4028" s="4">
        <v>0.99986630743320615</v>
      </c>
    </row>
    <row r="4029" spans="1:30" x14ac:dyDescent="0.2">
      <c r="A4029">
        <v>4216</v>
      </c>
      <c r="B4029">
        <v>3440</v>
      </c>
      <c r="C4029">
        <v>1</v>
      </c>
      <c r="D4029" t="s">
        <v>6882</v>
      </c>
      <c r="E4029" t="s">
        <v>6883</v>
      </c>
      <c r="F4029" t="s">
        <v>8510</v>
      </c>
      <c r="G4029" s="2">
        <v>44206.321003582467</v>
      </c>
      <c r="H4029" s="2">
        <v>3350</v>
      </c>
      <c r="I4029" s="2">
        <v>7469847864.2812185</v>
      </c>
      <c r="J4029" s="4">
        <v>0.99715549399165426</v>
      </c>
      <c r="K4029" s="2">
        <v>27529.086793552098</v>
      </c>
      <c r="L4029" s="2">
        <v>3760</v>
      </c>
      <c r="M4029" s="2">
        <v>8786344973.8956642</v>
      </c>
      <c r="N4029" s="4">
        <v>0.99908078249731502</v>
      </c>
      <c r="O4029" s="2">
        <v>27911.353190814203</v>
      </c>
      <c r="P4029" s="2">
        <v>3746</v>
      </c>
      <c r="Q4029" s="2">
        <v>9856534497.8751621</v>
      </c>
      <c r="R4029" s="4">
        <v>0.9991563288701083</v>
      </c>
      <c r="S4029" s="2">
        <v>20594.426314313132</v>
      </c>
      <c r="T4029" s="2">
        <v>3907</v>
      </c>
      <c r="U4029" s="2">
        <v>12338729121.813179</v>
      </c>
      <c r="V4029" s="4">
        <v>0.99964217630703966</v>
      </c>
      <c r="W4029" s="2">
        <v>14754.890517003965</v>
      </c>
      <c r="X4029" s="2">
        <v>4022</v>
      </c>
      <c r="Y4029" s="2">
        <v>14158240470.595995</v>
      </c>
      <c r="Z4029" s="4">
        <v>0.99984276844356801</v>
      </c>
      <c r="AA4029" s="2">
        <v>14439.245764687104</v>
      </c>
      <c r="AB4029" s="2">
        <v>4024</v>
      </c>
      <c r="AC4029" s="2">
        <v>15858540790.559669</v>
      </c>
      <c r="AD4029" s="4">
        <v>0.99986721781510568</v>
      </c>
    </row>
    <row r="4030" spans="1:30" x14ac:dyDescent="0.2">
      <c r="A4030">
        <v>989</v>
      </c>
      <c r="B4030">
        <v>3887</v>
      </c>
      <c r="C4030">
        <v>1</v>
      </c>
      <c r="D4030" t="s">
        <v>7776</v>
      </c>
      <c r="E4030" t="s">
        <v>7777</v>
      </c>
      <c r="F4030" t="s">
        <v>8510</v>
      </c>
      <c r="G4030" s="2">
        <v>55039.308810027935</v>
      </c>
      <c r="H4030" s="2">
        <v>3165</v>
      </c>
      <c r="I4030" s="2">
        <v>7460680066.3433599</v>
      </c>
      <c r="J4030" s="4">
        <v>0.99593167789156289</v>
      </c>
      <c r="K4030" s="2">
        <v>55480.022923396398</v>
      </c>
      <c r="L4030" s="2">
        <v>3232</v>
      </c>
      <c r="M4030" s="2">
        <v>8765137722.3270054</v>
      </c>
      <c r="N4030" s="4">
        <v>0.9966693409303401</v>
      </c>
      <c r="O4030" s="2">
        <v>24825.770052450604</v>
      </c>
      <c r="P4030" s="2">
        <v>3811</v>
      </c>
      <c r="Q4030" s="2">
        <v>9858246995.2819633</v>
      </c>
      <c r="R4030" s="4">
        <v>0.99932992463265025</v>
      </c>
      <c r="S4030" s="2">
        <v>21870.946959156765</v>
      </c>
      <c r="T4030" s="2">
        <v>3871</v>
      </c>
      <c r="U4030" s="2">
        <v>12337964901.825117</v>
      </c>
      <c r="V4030" s="4">
        <v>0.99958026178371229</v>
      </c>
      <c r="W4030" s="2">
        <v>15354.472854216066</v>
      </c>
      <c r="X4030" s="2">
        <v>4004</v>
      </c>
      <c r="Y4030" s="2">
        <v>14157969880.344257</v>
      </c>
      <c r="Z4030" s="4">
        <v>0.99982365959265018</v>
      </c>
      <c r="AA4030" s="2">
        <v>14398.243203715067</v>
      </c>
      <c r="AB4030" s="2">
        <v>4025</v>
      </c>
      <c r="AC4030" s="2">
        <v>15858555188.802874</v>
      </c>
      <c r="AD4030" s="4">
        <v>0.99986812561182947</v>
      </c>
    </row>
    <row r="4031" spans="1:30" x14ac:dyDescent="0.2">
      <c r="A4031">
        <v>4287</v>
      </c>
      <c r="B4031">
        <v>4130</v>
      </c>
      <c r="C4031">
        <v>1</v>
      </c>
      <c r="D4031" t="s">
        <v>8262</v>
      </c>
      <c r="E4031" t="s">
        <v>8263</v>
      </c>
      <c r="F4031" t="s">
        <v>8510</v>
      </c>
      <c r="G4031" s="2">
        <v>8077.3311712090626</v>
      </c>
      <c r="H4031" s="2">
        <v>4185</v>
      </c>
      <c r="I4031" s="2">
        <v>7490805157.9760199</v>
      </c>
      <c r="J4031" s="4">
        <v>0.99995309856495418</v>
      </c>
      <c r="K4031" s="2">
        <v>14691.744879795866</v>
      </c>
      <c r="L4031" s="2">
        <v>4061</v>
      </c>
      <c r="M4031" s="2">
        <v>8792552908.9832535</v>
      </c>
      <c r="N4031" s="4">
        <v>0.9997866765480754</v>
      </c>
      <c r="O4031" s="2">
        <v>15067.961999940564</v>
      </c>
      <c r="P4031" s="2">
        <v>4038</v>
      </c>
      <c r="Q4031" s="2">
        <v>9862730671.790453</v>
      </c>
      <c r="R4031" s="4">
        <v>0.99978443465958</v>
      </c>
      <c r="S4031" s="2">
        <v>13917.660253842265</v>
      </c>
      <c r="T4031" s="2">
        <v>4073</v>
      </c>
      <c r="U4031" s="2">
        <v>12341575585.014885</v>
      </c>
      <c r="V4031" s="4">
        <v>0.99987278714561467</v>
      </c>
      <c r="W4031" s="2">
        <v>14817.751255692134</v>
      </c>
      <c r="X4031" s="2">
        <v>4020</v>
      </c>
      <c r="Y4031" s="2">
        <v>14158210909.426722</v>
      </c>
      <c r="Z4031" s="4">
        <v>0.99984068085921129</v>
      </c>
      <c r="AA4031" s="2">
        <v>14344.840441431632</v>
      </c>
      <c r="AB4031" s="2">
        <v>4026</v>
      </c>
      <c r="AC4031" s="2">
        <v>15858569533.643314</v>
      </c>
      <c r="AD4031" s="4">
        <v>0.99986903004155547</v>
      </c>
    </row>
    <row r="4032" spans="1:30" x14ac:dyDescent="0.2">
      <c r="A4032">
        <v>3348</v>
      </c>
      <c r="B4032">
        <v>3548</v>
      </c>
      <c r="C4032">
        <v>1</v>
      </c>
      <c r="D4032" t="s">
        <v>7098</v>
      </c>
      <c r="E4032" t="s">
        <v>7099</v>
      </c>
      <c r="F4032" t="s">
        <v>8510</v>
      </c>
      <c r="G4032" s="2">
        <v>54535.162196538869</v>
      </c>
      <c r="H4032" s="2">
        <v>3170</v>
      </c>
      <c r="I4032" s="2">
        <v>7460953649.5532122</v>
      </c>
      <c r="J4032" s="4">
        <v>0.99596819871577835</v>
      </c>
      <c r="K4032" s="2">
        <v>44176.740405437209</v>
      </c>
      <c r="L4032" s="2">
        <v>3406</v>
      </c>
      <c r="M4032" s="2">
        <v>8773785796.3304291</v>
      </c>
      <c r="N4032" s="4">
        <v>0.99765269914904253</v>
      </c>
      <c r="O4032" s="2">
        <v>39894.9437724167</v>
      </c>
      <c r="P4032" s="2">
        <v>3478</v>
      </c>
      <c r="Q4032" s="2">
        <v>9847464674.8517475</v>
      </c>
      <c r="R4032" s="4">
        <v>0.9982369214376553</v>
      </c>
      <c r="S4032" s="2">
        <v>22161.3717077529</v>
      </c>
      <c r="T4032" s="2">
        <v>3867</v>
      </c>
      <c r="U4032" s="2">
        <v>12337877031.487719</v>
      </c>
      <c r="V4032" s="4">
        <v>0.99957314282563781</v>
      </c>
      <c r="W4032" s="2">
        <v>14070.937341416924</v>
      </c>
      <c r="X4032" s="2">
        <v>4041</v>
      </c>
      <c r="Y4032" s="2">
        <v>14158514981.539307</v>
      </c>
      <c r="Z4032" s="4">
        <v>0.99986215417035362</v>
      </c>
      <c r="AA4032" s="2">
        <v>14340.58272879548</v>
      </c>
      <c r="AB4032" s="2">
        <v>4027</v>
      </c>
      <c r="AC4032" s="2">
        <v>15858583874.226044</v>
      </c>
      <c r="AD4032" s="4">
        <v>0.99986993420283643</v>
      </c>
    </row>
    <row r="4033" spans="1:30" x14ac:dyDescent="0.2">
      <c r="A4033">
        <v>2769</v>
      </c>
      <c r="B4033">
        <v>3987</v>
      </c>
      <c r="C4033">
        <v>1</v>
      </c>
      <c r="D4033" t="s">
        <v>7976</v>
      </c>
      <c r="E4033" t="s">
        <v>7977</v>
      </c>
      <c r="F4033" t="s">
        <v>8510</v>
      </c>
      <c r="G4033" s="2">
        <v>19380.941088507832</v>
      </c>
      <c r="H4033" s="2">
        <v>3888</v>
      </c>
      <c r="I4033" s="2">
        <v>7486696993.8295527</v>
      </c>
      <c r="J4033" s="4">
        <v>0.99940469670680421</v>
      </c>
      <c r="K4033" s="2">
        <v>16990.863316974501</v>
      </c>
      <c r="L4033" s="2">
        <v>3991</v>
      </c>
      <c r="M4033" s="2">
        <v>8791434242.8993988</v>
      </c>
      <c r="N4033" s="4">
        <v>0.99965947487437246</v>
      </c>
      <c r="O4033" s="2">
        <v>17522.024250176397</v>
      </c>
      <c r="P4033" s="2">
        <v>3979</v>
      </c>
      <c r="Q4033" s="2">
        <v>9861774643.7314739</v>
      </c>
      <c r="R4033" s="4">
        <v>0.99968752215083645</v>
      </c>
      <c r="S4033" s="2">
        <v>15683.791545678199</v>
      </c>
      <c r="T4033" s="2">
        <v>4022</v>
      </c>
      <c r="U4033" s="2">
        <v>12340821763.209785</v>
      </c>
      <c r="V4033" s="4">
        <v>0.99981171504796529</v>
      </c>
      <c r="W4033" s="2">
        <v>16215.158762089566</v>
      </c>
      <c r="X4033" s="2">
        <v>3979</v>
      </c>
      <c r="Y4033" s="2">
        <v>14157576062.911892</v>
      </c>
      <c r="Z4033" s="4">
        <v>0.99979584854419012</v>
      </c>
      <c r="AA4033" s="2">
        <v>14276.330599679466</v>
      </c>
      <c r="AB4033" s="2">
        <v>4028</v>
      </c>
      <c r="AC4033" s="2">
        <v>15858598150.556643</v>
      </c>
      <c r="AD4033" s="4">
        <v>0.99987083431307633</v>
      </c>
    </row>
    <row r="4034" spans="1:30" x14ac:dyDescent="0.2">
      <c r="A4034">
        <v>235</v>
      </c>
      <c r="B4034">
        <v>3808</v>
      </c>
      <c r="C4034">
        <v>1</v>
      </c>
      <c r="D4034" t="s">
        <v>7618</v>
      </c>
      <c r="E4034" t="s">
        <v>7619</v>
      </c>
      <c r="F4034" t="s">
        <v>8510</v>
      </c>
      <c r="G4034" s="2">
        <v>21992.75109107207</v>
      </c>
      <c r="H4034" s="2">
        <v>3823</v>
      </c>
      <c r="I4034" s="2">
        <v>7485343991.2458229</v>
      </c>
      <c r="J4034" s="4">
        <v>0.99922408339522639</v>
      </c>
      <c r="K4034" s="2">
        <v>18973.164217782065</v>
      </c>
      <c r="L4034" s="2">
        <v>3941</v>
      </c>
      <c r="M4034" s="2">
        <v>8790535506.7415676</v>
      </c>
      <c r="N4034" s="4">
        <v>0.99955728106949771</v>
      </c>
      <c r="O4034" s="2">
        <v>20868.753732292302</v>
      </c>
      <c r="P4034" s="2">
        <v>3900</v>
      </c>
      <c r="Q4034" s="2">
        <v>9860254765.5262909</v>
      </c>
      <c r="R4034" s="4">
        <v>0.99953345218556144</v>
      </c>
      <c r="S4034" s="2">
        <v>22367.101127282102</v>
      </c>
      <c r="T4034" s="2">
        <v>3862</v>
      </c>
      <c r="U4034" s="2">
        <v>12337765862.588539</v>
      </c>
      <c r="V4034" s="4">
        <v>0.9995641362967469</v>
      </c>
      <c r="W4034" s="2">
        <v>16022.432812641733</v>
      </c>
      <c r="X4034" s="2">
        <v>3986</v>
      </c>
      <c r="Y4034" s="2">
        <v>14157688773.411177</v>
      </c>
      <c r="Z4034" s="4">
        <v>0.99980380806273839</v>
      </c>
      <c r="AA4034" s="2">
        <v>14273.441826159875</v>
      </c>
      <c r="AB4034" s="2">
        <v>4029</v>
      </c>
      <c r="AC4034" s="2">
        <v>15858612423.998468</v>
      </c>
      <c r="AD4034" s="4">
        <v>0.9998717342411817</v>
      </c>
    </row>
    <row r="4035" spans="1:30" x14ac:dyDescent="0.2">
      <c r="A4035">
        <v>5090</v>
      </c>
      <c r="B4035">
        <v>3969</v>
      </c>
      <c r="C4035">
        <v>1</v>
      </c>
      <c r="D4035" t="s">
        <v>7940</v>
      </c>
      <c r="E4035" t="s">
        <v>7941</v>
      </c>
      <c r="F4035" t="s">
        <v>8510</v>
      </c>
      <c r="G4035" s="2">
        <v>21523.27054635965</v>
      </c>
      <c r="H4035" s="2">
        <v>3839</v>
      </c>
      <c r="I4035" s="2">
        <v>7485691392.4699001</v>
      </c>
      <c r="J4035" s="4">
        <v>0.99927045824053806</v>
      </c>
      <c r="K4035" s="2">
        <v>22785.103264954301</v>
      </c>
      <c r="L4035" s="2">
        <v>3856</v>
      </c>
      <c r="M4035" s="2">
        <v>8788757725.3224239</v>
      </c>
      <c r="N4035" s="4">
        <v>0.99935513247908558</v>
      </c>
      <c r="O4035" s="2">
        <v>25186.112015877268</v>
      </c>
      <c r="P4035" s="2">
        <v>3801</v>
      </c>
      <c r="Q4035" s="2">
        <v>9857996997.6146297</v>
      </c>
      <c r="R4035" s="4">
        <v>0.99930458238365061</v>
      </c>
      <c r="S4035" s="2">
        <v>22774.617049872668</v>
      </c>
      <c r="T4035" s="2">
        <v>3850</v>
      </c>
      <c r="U4035" s="2">
        <v>12337495617.377806</v>
      </c>
      <c r="V4035" s="4">
        <v>0.99954224194215602</v>
      </c>
      <c r="W4035" s="2">
        <v>18419.582587395067</v>
      </c>
      <c r="X4035" s="2">
        <v>3927</v>
      </c>
      <c r="Y4035" s="2">
        <v>14156674245.232538</v>
      </c>
      <c r="Z4035" s="4">
        <v>0.99973216295507827</v>
      </c>
      <c r="AA4035" s="2">
        <v>14221.823250696632</v>
      </c>
      <c r="AB4035" s="2">
        <v>4030</v>
      </c>
      <c r="AC4035" s="2">
        <v>15858626645.821718</v>
      </c>
      <c r="AD4035" s="4">
        <v>0.99987263091478062</v>
      </c>
    </row>
    <row r="4036" spans="1:30" x14ac:dyDescent="0.2">
      <c r="A4036">
        <v>3541</v>
      </c>
      <c r="B4036">
        <v>3914</v>
      </c>
      <c r="C4036">
        <v>1</v>
      </c>
      <c r="D4036" t="s">
        <v>7830</v>
      </c>
      <c r="E4036" t="s">
        <v>7831</v>
      </c>
      <c r="F4036" t="s">
        <v>8510</v>
      </c>
      <c r="G4036" s="2">
        <v>16867.559667969723</v>
      </c>
      <c r="H4036" s="2">
        <v>3959</v>
      </c>
      <c r="I4036" s="2">
        <v>7487979242.8868256</v>
      </c>
      <c r="J4036" s="4">
        <v>0.99957586507801555</v>
      </c>
      <c r="K4036" s="2">
        <v>20759.988990968268</v>
      </c>
      <c r="L4036" s="2">
        <v>3902</v>
      </c>
      <c r="M4036" s="2">
        <v>8789762350.767458</v>
      </c>
      <c r="N4036" s="4">
        <v>0.99946936678000631</v>
      </c>
      <c r="O4036" s="2">
        <v>10569.555751848317</v>
      </c>
      <c r="P4036" s="2">
        <v>4139</v>
      </c>
      <c r="Q4036" s="2">
        <v>9864030129.7758827</v>
      </c>
      <c r="R4036" s="4">
        <v>0.99991616063999667</v>
      </c>
      <c r="S4036" s="2">
        <v>10734.68639235571</v>
      </c>
      <c r="T4036" s="2">
        <v>4139</v>
      </c>
      <c r="U4036" s="2">
        <v>12342381044.369816</v>
      </c>
      <c r="V4036" s="4">
        <v>0.99993804274321652</v>
      </c>
      <c r="W4036" s="2">
        <v>14943.73336534302</v>
      </c>
      <c r="X4036" s="2">
        <v>4015</v>
      </c>
      <c r="Y4036" s="2">
        <v>14158136602.102314</v>
      </c>
      <c r="Z4036" s="4">
        <v>0.99983543333985281</v>
      </c>
      <c r="AA4036" s="2">
        <v>14217.942397014131</v>
      </c>
      <c r="AB4036" s="2">
        <v>4031</v>
      </c>
      <c r="AC4036" s="2">
        <v>15858640863.764114</v>
      </c>
      <c r="AD4036" s="4">
        <v>0.99987352734369517</v>
      </c>
    </row>
    <row r="4037" spans="1:30" x14ac:dyDescent="0.2">
      <c r="A4037">
        <v>4374</v>
      </c>
      <c r="B4037">
        <v>3710</v>
      </c>
      <c r="C4037">
        <v>1</v>
      </c>
      <c r="D4037" t="s">
        <v>7422</v>
      </c>
      <c r="E4037" t="s">
        <v>7423</v>
      </c>
      <c r="F4037" t="s">
        <v>8510</v>
      </c>
      <c r="G4037" s="2">
        <v>29723.534065758067</v>
      </c>
      <c r="H4037" s="2">
        <v>3654</v>
      </c>
      <c r="I4037" s="2">
        <v>7481010068.0516596</v>
      </c>
      <c r="J4037" s="4">
        <v>0.99864554479549628</v>
      </c>
      <c r="K4037" s="2">
        <v>39959.368424947599</v>
      </c>
      <c r="L4037" s="2">
        <v>3491</v>
      </c>
      <c r="M4037" s="2">
        <v>8777372677.1677952</v>
      </c>
      <c r="N4037" s="4">
        <v>0.99806055744784228</v>
      </c>
      <c r="O4037" s="2">
        <v>29782.519589629363</v>
      </c>
      <c r="P4037" s="2">
        <v>3709</v>
      </c>
      <c r="Q4037" s="2">
        <v>9855462313.1996822</v>
      </c>
      <c r="R4037" s="4">
        <v>0.99904764157190484</v>
      </c>
      <c r="S4037" s="2">
        <v>26577.140164943867</v>
      </c>
      <c r="T4037" s="2">
        <v>3756</v>
      </c>
      <c r="U4037" s="2">
        <v>12335172612.424774</v>
      </c>
      <c r="V4037" s="4">
        <v>0.99935403992362593</v>
      </c>
      <c r="W4037" s="2">
        <v>16820.599320135665</v>
      </c>
      <c r="X4037" s="2">
        <v>3965</v>
      </c>
      <c r="Y4037" s="2">
        <v>14157344603.964098</v>
      </c>
      <c r="Z4037" s="4">
        <v>0.99977950311231079</v>
      </c>
      <c r="AA4037" s="2">
        <v>14210.998677079142</v>
      </c>
      <c r="AB4037" s="2">
        <v>4032</v>
      </c>
      <c r="AC4037" s="2">
        <v>15858655074.762791</v>
      </c>
      <c r="AD4037" s="4">
        <v>0.99987442333481424</v>
      </c>
    </row>
    <row r="4038" spans="1:30" x14ac:dyDescent="0.2">
      <c r="A4038">
        <v>5046</v>
      </c>
      <c r="B4038">
        <v>3762</v>
      </c>
      <c r="C4038">
        <v>1</v>
      </c>
      <c r="D4038" t="s">
        <v>7526</v>
      </c>
      <c r="E4038" t="s">
        <v>7527</v>
      </c>
      <c r="F4038" t="s">
        <v>8510</v>
      </c>
      <c r="G4038" s="2">
        <v>49852.958846650901</v>
      </c>
      <c r="H4038" s="2">
        <v>3255</v>
      </c>
      <c r="I4038" s="2">
        <v>7465384449.4003296</v>
      </c>
      <c r="J4038" s="4">
        <v>0.9965596694512745</v>
      </c>
      <c r="K4038" s="2">
        <v>35923.953072788667</v>
      </c>
      <c r="L4038" s="2">
        <v>3573</v>
      </c>
      <c r="M4038" s="2">
        <v>8780488021.6985874</v>
      </c>
      <c r="N4038" s="4">
        <v>0.99841479813163281</v>
      </c>
      <c r="O4038" s="2">
        <v>27881.425700329932</v>
      </c>
      <c r="P4038" s="2">
        <v>3748</v>
      </c>
      <c r="Q4038" s="2">
        <v>9856590274.3822575</v>
      </c>
      <c r="R4038" s="4">
        <v>0.99916198293138914</v>
      </c>
      <c r="S4038" s="2">
        <v>23163.536842373433</v>
      </c>
      <c r="T4038" s="2">
        <v>3844</v>
      </c>
      <c r="U4038" s="2">
        <v>12337358454.327204</v>
      </c>
      <c r="V4038" s="4">
        <v>0.99953112945487632</v>
      </c>
      <c r="W4038" s="2">
        <v>17980.522717486067</v>
      </c>
      <c r="X4038" s="2">
        <v>3939</v>
      </c>
      <c r="Y4038" s="2">
        <v>14156891659.300507</v>
      </c>
      <c r="Z4038" s="4">
        <v>0.99974751654962046</v>
      </c>
      <c r="AA4038" s="2">
        <v>14193.48992863477</v>
      </c>
      <c r="AB4038" s="2">
        <v>4033</v>
      </c>
      <c r="AC4038" s="2">
        <v>15858669268.25272</v>
      </c>
      <c r="AD4038" s="4">
        <v>0.99987531822202191</v>
      </c>
    </row>
    <row r="4039" spans="1:30" x14ac:dyDescent="0.2">
      <c r="A4039">
        <v>2277</v>
      </c>
      <c r="B4039">
        <v>3509</v>
      </c>
      <c r="C4039">
        <v>1</v>
      </c>
      <c r="D4039" t="s">
        <v>7020</v>
      </c>
      <c r="E4039" t="s">
        <v>7021</v>
      </c>
      <c r="F4039" t="s">
        <v>8510</v>
      </c>
      <c r="G4039" s="2">
        <v>28808.466766579368</v>
      </c>
      <c r="H4039" s="2">
        <v>3672</v>
      </c>
      <c r="I4039" s="2">
        <v>7481537330.63797</v>
      </c>
      <c r="J4039" s="4">
        <v>0.99871592946654553</v>
      </c>
      <c r="K4039" s="2">
        <v>32231.692546370366</v>
      </c>
      <c r="L4039" s="2">
        <v>3650</v>
      </c>
      <c r="M4039" s="2">
        <v>8783103493.2476254</v>
      </c>
      <c r="N4039" s="4">
        <v>0.99871219908385767</v>
      </c>
      <c r="O4039" s="2">
        <v>33510.090007611201</v>
      </c>
      <c r="P4039" s="2">
        <v>3615</v>
      </c>
      <c r="Q4039" s="2">
        <v>9852493661.1967545</v>
      </c>
      <c r="R4039" s="4">
        <v>0.99874670949100186</v>
      </c>
      <c r="S4039" s="2">
        <v>24020.257771258199</v>
      </c>
      <c r="T4039" s="2">
        <v>3820</v>
      </c>
      <c r="U4039" s="2">
        <v>12336792929.418709</v>
      </c>
      <c r="V4039" s="4">
        <v>0.9994853125360752</v>
      </c>
      <c r="W4039" s="2">
        <v>24370.497906393866</v>
      </c>
      <c r="X4039" s="2">
        <v>3785</v>
      </c>
      <c r="Y4039" s="2">
        <v>14153652678.827803</v>
      </c>
      <c r="Z4039" s="4">
        <v>0.99951878253359006</v>
      </c>
      <c r="AA4039" s="2">
        <v>14193.172684358542</v>
      </c>
      <c r="AB4039" s="2">
        <v>4034</v>
      </c>
      <c r="AC4039" s="2">
        <v>15858683461.425404</v>
      </c>
      <c r="AD4039" s="4">
        <v>0.99987621308922758</v>
      </c>
    </row>
    <row r="4040" spans="1:30" x14ac:dyDescent="0.2">
      <c r="A4040">
        <v>2840</v>
      </c>
      <c r="B4040">
        <v>4129</v>
      </c>
      <c r="C4040">
        <v>1</v>
      </c>
      <c r="D4040" t="s">
        <v>8260</v>
      </c>
      <c r="E4040" t="s">
        <v>8261</v>
      </c>
      <c r="F4040" t="s">
        <v>8510</v>
      </c>
      <c r="G4040" s="2">
        <v>17327.278964792265</v>
      </c>
      <c r="H4040" s="2">
        <v>3948</v>
      </c>
      <c r="I4040" s="2">
        <v>7487791301.6799612</v>
      </c>
      <c r="J4040" s="4">
        <v>0.99955077666786618</v>
      </c>
      <c r="K4040" s="2">
        <v>16651.641829160668</v>
      </c>
      <c r="L4040" s="2">
        <v>4006</v>
      </c>
      <c r="M4040" s="2">
        <v>8791686386.8999043</v>
      </c>
      <c r="N4040" s="4">
        <v>0.99968814575243103</v>
      </c>
      <c r="O4040" s="2">
        <v>17243.7787153563</v>
      </c>
      <c r="P4040" s="2">
        <v>3988</v>
      </c>
      <c r="Q4040" s="2">
        <v>9861930815.7917328</v>
      </c>
      <c r="R4040" s="4">
        <v>0.99970335330350324</v>
      </c>
      <c r="S4040" s="2">
        <v>14580.128816665834</v>
      </c>
      <c r="T4040" s="2">
        <v>4052</v>
      </c>
      <c r="U4040" s="2">
        <v>12341276031.322626</v>
      </c>
      <c r="V4040" s="4">
        <v>0.99984851831679988</v>
      </c>
      <c r="W4040" s="2">
        <v>14314.616094013099</v>
      </c>
      <c r="X4040" s="2">
        <v>4036</v>
      </c>
      <c r="Y4040" s="2">
        <v>14158444077.568502</v>
      </c>
      <c r="Z4040" s="4">
        <v>0.9998571469929004</v>
      </c>
      <c r="AA4040" s="2">
        <v>14171.780967729894</v>
      </c>
      <c r="AB4040" s="2">
        <v>4035</v>
      </c>
      <c r="AC4040" s="2">
        <v>15858697633.206371</v>
      </c>
      <c r="AD4040" s="4">
        <v>0.99987710660770412</v>
      </c>
    </row>
    <row r="4041" spans="1:30" x14ac:dyDescent="0.2">
      <c r="A4041">
        <v>3564</v>
      </c>
      <c r="B4041">
        <v>3796</v>
      </c>
      <c r="C4041">
        <v>1</v>
      </c>
      <c r="D4041" t="s">
        <v>7594</v>
      </c>
      <c r="E4041" t="s">
        <v>7595</v>
      </c>
      <c r="F4041" t="s">
        <v>8510</v>
      </c>
      <c r="G4041" s="2">
        <v>20629.902313803632</v>
      </c>
      <c r="H4041" s="2">
        <v>3863</v>
      </c>
      <c r="I4041" s="2">
        <v>7486197029.1288729</v>
      </c>
      <c r="J4041" s="4">
        <v>0.99933795605061648</v>
      </c>
      <c r="K4041" s="2">
        <v>19888.777922312234</v>
      </c>
      <c r="L4041" s="2">
        <v>3920</v>
      </c>
      <c r="M4041" s="2">
        <v>8790126596.317667</v>
      </c>
      <c r="N4041" s="4">
        <v>0.99951078454022468</v>
      </c>
      <c r="O4041" s="2">
        <v>14859.195308205568</v>
      </c>
      <c r="P4041" s="2">
        <v>4040</v>
      </c>
      <c r="Q4041" s="2">
        <v>9862760497.5925713</v>
      </c>
      <c r="R4041" s="4">
        <v>0.99978745809940628</v>
      </c>
      <c r="S4041" s="2">
        <v>12457.609007946035</v>
      </c>
      <c r="T4041" s="2">
        <v>4100</v>
      </c>
      <c r="U4041" s="2">
        <v>12341926883.399244</v>
      </c>
      <c r="V4041" s="4">
        <v>0.99990124815468684</v>
      </c>
      <c r="W4041" s="2">
        <v>16331.326257040799</v>
      </c>
      <c r="X4041" s="2">
        <v>3977</v>
      </c>
      <c r="Y4041" s="2">
        <v>14157543614.662991</v>
      </c>
      <c r="Z4041" s="4">
        <v>0.99979355707675244</v>
      </c>
      <c r="AA4041" s="2">
        <v>14134.965084974399</v>
      </c>
      <c r="AB4041" s="2">
        <v>4036</v>
      </c>
      <c r="AC4041" s="2">
        <v>15858711768.171455</v>
      </c>
      <c r="AD4041" s="4">
        <v>0.99987799780497122</v>
      </c>
    </row>
    <row r="4042" spans="1:30" x14ac:dyDescent="0.2">
      <c r="A4042">
        <v>1478</v>
      </c>
      <c r="B4042">
        <v>4181</v>
      </c>
      <c r="C4042">
        <v>1</v>
      </c>
      <c r="D4042" t="s">
        <v>8364</v>
      </c>
      <c r="E4042" t="s">
        <v>8365</v>
      </c>
      <c r="F4042" t="s">
        <v>8510</v>
      </c>
      <c r="G4042" s="2">
        <v>13342.5729073036</v>
      </c>
      <c r="H4042" s="2">
        <v>4060</v>
      </c>
      <c r="I4042" s="2">
        <v>7489488079.0664577</v>
      </c>
      <c r="J4042" s="4">
        <v>0.99977728073110372</v>
      </c>
      <c r="K4042" s="2">
        <v>9634.4275617698459</v>
      </c>
      <c r="L4042" s="2">
        <v>4170</v>
      </c>
      <c r="M4042" s="2">
        <v>8793879980.0272408</v>
      </c>
      <c r="N4042" s="4">
        <v>0.99993757560576035</v>
      </c>
      <c r="O4042" s="2">
        <v>10102.652937407585</v>
      </c>
      <c r="P4042" s="2">
        <v>4155</v>
      </c>
      <c r="Q4042" s="2">
        <v>9864195556.4053478</v>
      </c>
      <c r="R4042" s="4">
        <v>0.99993292992780558</v>
      </c>
      <c r="S4042" s="2">
        <v>9218.4439588435616</v>
      </c>
      <c r="T4042" s="2">
        <v>4162</v>
      </c>
      <c r="U4042" s="2">
        <v>12342610288.804211</v>
      </c>
      <c r="V4042" s="4">
        <v>0.99995661535333236</v>
      </c>
      <c r="W4042" s="2">
        <v>13476.46547037446</v>
      </c>
      <c r="X4042" s="2">
        <v>4061</v>
      </c>
      <c r="Y4042" s="2">
        <v>14158788901.073942</v>
      </c>
      <c r="Z4042" s="4">
        <v>0.99988149813236715</v>
      </c>
      <c r="AA4042" s="2">
        <v>14047.952131491102</v>
      </c>
      <c r="AB4042" s="2">
        <v>4037</v>
      </c>
      <c r="AC4042" s="2">
        <v>15858725816.123587</v>
      </c>
      <c r="AD4042" s="4">
        <v>0.99987888351614729</v>
      </c>
    </row>
    <row r="4043" spans="1:30" x14ac:dyDescent="0.2">
      <c r="A4043">
        <v>2202</v>
      </c>
      <c r="B4043">
        <v>3878</v>
      </c>
      <c r="C4043">
        <v>1</v>
      </c>
      <c r="D4043" t="s">
        <v>7758</v>
      </c>
      <c r="E4043" t="s">
        <v>7759</v>
      </c>
      <c r="F4043" t="s">
        <v>8510</v>
      </c>
      <c r="G4043" s="2">
        <v>14739.987975464768</v>
      </c>
      <c r="H4043" s="2">
        <v>4009</v>
      </c>
      <c r="I4043" s="2">
        <v>7488772104.4280453</v>
      </c>
      <c r="J4043" s="4">
        <v>0.99968170474920648</v>
      </c>
      <c r="K4043" s="2">
        <v>10855.265647567197</v>
      </c>
      <c r="L4043" s="2">
        <v>4145</v>
      </c>
      <c r="M4043" s="2">
        <v>8793622788.7492142</v>
      </c>
      <c r="N4043" s="4">
        <v>0.99990833081010699</v>
      </c>
      <c r="O4043" s="2">
        <v>22343.541615562266</v>
      </c>
      <c r="P4043" s="2">
        <v>3855</v>
      </c>
      <c r="Q4043" s="2">
        <v>9859286210.7114868</v>
      </c>
      <c r="R4043" s="4">
        <v>0.99943526984030839</v>
      </c>
      <c r="S4043" s="2">
        <v>14003.725508335001</v>
      </c>
      <c r="T4043" s="2">
        <v>4072</v>
      </c>
      <c r="U4043" s="2">
        <v>12341561667.354631</v>
      </c>
      <c r="V4043" s="4">
        <v>0.99987165958376878</v>
      </c>
      <c r="W4043" s="2">
        <v>17394.837867412101</v>
      </c>
      <c r="X4043" s="2">
        <v>3955</v>
      </c>
      <c r="Y4043" s="2">
        <v>14157173995.59329</v>
      </c>
      <c r="Z4043" s="4">
        <v>0.99976745489585739</v>
      </c>
      <c r="AA4043" s="2">
        <v>14044.790578622391</v>
      </c>
      <c r="AB4043" s="2">
        <v>4038</v>
      </c>
      <c r="AC4043" s="2">
        <v>15858739860.914165</v>
      </c>
      <c r="AD4043" s="4">
        <v>0.99987976902799014</v>
      </c>
    </row>
    <row r="4044" spans="1:30" x14ac:dyDescent="0.2">
      <c r="A4044">
        <v>186</v>
      </c>
      <c r="B4044">
        <v>3688</v>
      </c>
      <c r="C4044">
        <v>1</v>
      </c>
      <c r="D4044" t="s">
        <v>7378</v>
      </c>
      <c r="E4044" t="s">
        <v>7379</v>
      </c>
      <c r="F4044" t="s">
        <v>8510</v>
      </c>
      <c r="G4044" s="2">
        <v>18283.131433346633</v>
      </c>
      <c r="H4044" s="2">
        <v>3917</v>
      </c>
      <c r="I4044" s="2">
        <v>7487241680.185441</v>
      </c>
      <c r="J4044" s="4">
        <v>0.99947740728968959</v>
      </c>
      <c r="K4044" s="2">
        <v>16612.066047984936</v>
      </c>
      <c r="L4044" s="2">
        <v>4008</v>
      </c>
      <c r="M4044" s="2">
        <v>8791719632.7054863</v>
      </c>
      <c r="N4044" s="4">
        <v>0.99969192607810164</v>
      </c>
      <c r="O4044" s="2">
        <v>19078.7105763322</v>
      </c>
      <c r="P4044" s="2">
        <v>3947</v>
      </c>
      <c r="Q4044" s="2">
        <v>9861189248.1582546</v>
      </c>
      <c r="R4044" s="4">
        <v>0.99962818063562131</v>
      </c>
      <c r="S4044" s="2">
        <v>14080.634153062594</v>
      </c>
      <c r="T4044" s="2">
        <v>4069</v>
      </c>
      <c r="U4044" s="2">
        <v>12341519559.621908</v>
      </c>
      <c r="V4044" s="4">
        <v>0.9998682481574247</v>
      </c>
      <c r="W4044" s="2">
        <v>11765.416023932945</v>
      </c>
      <c r="X4044" s="2">
        <v>4104</v>
      </c>
      <c r="Y4044" s="2">
        <v>14159330251.1847</v>
      </c>
      <c r="Z4044" s="4">
        <v>0.99991972781172322</v>
      </c>
      <c r="AA4044" s="2">
        <v>14041.809969828566</v>
      </c>
      <c r="AB4044" s="2">
        <v>4039</v>
      </c>
      <c r="AC4044" s="2">
        <v>15858753902.724134</v>
      </c>
      <c r="AD4044" s="4">
        <v>0.9998806543519082</v>
      </c>
    </row>
    <row r="4045" spans="1:30" x14ac:dyDescent="0.2">
      <c r="A4045">
        <v>4864</v>
      </c>
      <c r="B4045">
        <v>3772</v>
      </c>
      <c r="C4045">
        <v>1</v>
      </c>
      <c r="D4045" t="s">
        <v>7546</v>
      </c>
      <c r="E4045" t="s">
        <v>7547</v>
      </c>
      <c r="F4045" t="s">
        <v>8510</v>
      </c>
      <c r="G4045" s="2">
        <v>46416.394913043441</v>
      </c>
      <c r="H4045" s="2">
        <v>3318</v>
      </c>
      <c r="I4045" s="2">
        <v>7468405445.7062283</v>
      </c>
      <c r="J4045" s="4">
        <v>0.99696294447353562</v>
      </c>
      <c r="K4045" s="2">
        <v>17648.961269843232</v>
      </c>
      <c r="L4045" s="2">
        <v>3976</v>
      </c>
      <c r="M4045" s="2">
        <v>8791175298.5857468</v>
      </c>
      <c r="N4045" s="4">
        <v>0.99963003074393197</v>
      </c>
      <c r="O4045" s="2">
        <v>19021.383979917468</v>
      </c>
      <c r="P4045" s="2">
        <v>3949</v>
      </c>
      <c r="Q4045" s="2">
        <v>9861227319.4117622</v>
      </c>
      <c r="R4045" s="4">
        <v>0.9996320399163755</v>
      </c>
      <c r="S4045" s="2">
        <v>11212.713487562374</v>
      </c>
      <c r="T4045" s="2">
        <v>4129</v>
      </c>
      <c r="U4045" s="2">
        <v>12342271340.127369</v>
      </c>
      <c r="V4045" s="4">
        <v>0.99992915487586909</v>
      </c>
      <c r="W4045" s="2">
        <v>9985.7590939207876</v>
      </c>
      <c r="X4045" s="2">
        <v>4142</v>
      </c>
      <c r="Y4045" s="2">
        <v>14159743093.677244</v>
      </c>
      <c r="Z4045" s="4">
        <v>0.99994888239357493</v>
      </c>
      <c r="AA4045" s="2">
        <v>14030.069942429434</v>
      </c>
      <c r="AB4045" s="2">
        <v>4040</v>
      </c>
      <c r="AC4045" s="2">
        <v>15858767932.794077</v>
      </c>
      <c r="AD4045" s="4">
        <v>0.9998815389356277</v>
      </c>
    </row>
    <row r="4046" spans="1:30" x14ac:dyDescent="0.2">
      <c r="A4046">
        <v>4650</v>
      </c>
      <c r="B4046">
        <v>3821</v>
      </c>
      <c r="C4046">
        <v>1</v>
      </c>
      <c r="D4046" t="s">
        <v>7644</v>
      </c>
      <c r="E4046" t="s">
        <v>7645</v>
      </c>
      <c r="F4046" t="s">
        <v>8510</v>
      </c>
      <c r="G4046" s="2">
        <v>32591.144457890867</v>
      </c>
      <c r="H4046" s="2">
        <v>3596</v>
      </c>
      <c r="I4046" s="2">
        <v>7479203207.2228394</v>
      </c>
      <c r="J4046" s="4">
        <v>0.99840434561245106</v>
      </c>
      <c r="K4046" s="2">
        <v>42710.306570168796</v>
      </c>
      <c r="L4046" s="2">
        <v>3439</v>
      </c>
      <c r="M4046" s="2">
        <v>8775216726.3295078</v>
      </c>
      <c r="N4046" s="4">
        <v>0.9978154078370608</v>
      </c>
      <c r="O4046" s="2">
        <v>37664.650807257101</v>
      </c>
      <c r="P4046" s="2">
        <v>3530</v>
      </c>
      <c r="Q4046" s="2">
        <v>9849476381.2551517</v>
      </c>
      <c r="R4046" s="4">
        <v>0.99844084799878319</v>
      </c>
      <c r="S4046" s="2">
        <v>23614.193411417265</v>
      </c>
      <c r="T4046" s="2">
        <v>3830</v>
      </c>
      <c r="U4046" s="2">
        <v>12337031285.81864</v>
      </c>
      <c r="V4046" s="4">
        <v>0.99950462336687562</v>
      </c>
      <c r="W4046" s="2">
        <v>15871.891718311834</v>
      </c>
      <c r="X4046" s="2">
        <v>3990</v>
      </c>
      <c r="Y4046" s="2">
        <v>14157752484.579237</v>
      </c>
      <c r="Z4046" s="4">
        <v>0.9998083072906464</v>
      </c>
      <c r="AA4046" s="2">
        <v>13948.903796778866</v>
      </c>
      <c r="AB4046" s="2">
        <v>4041</v>
      </c>
      <c r="AC4046" s="2">
        <v>15858781881.697874</v>
      </c>
      <c r="AD4046" s="4">
        <v>0.99988241840189229</v>
      </c>
    </row>
    <row r="4047" spans="1:30" x14ac:dyDescent="0.2">
      <c r="A4047">
        <v>1635</v>
      </c>
      <c r="B4047">
        <v>4013</v>
      </c>
      <c r="C4047">
        <v>1</v>
      </c>
      <c r="D4047" t="s">
        <v>8028</v>
      </c>
      <c r="E4047" t="s">
        <v>8029</v>
      </c>
      <c r="F4047" t="s">
        <v>8510</v>
      </c>
      <c r="G4047" s="2">
        <v>11867.013215678724</v>
      </c>
      <c r="H4047" s="2">
        <v>4091</v>
      </c>
      <c r="I4047" s="2">
        <v>7489874488.2211027</v>
      </c>
      <c r="J4047" s="4">
        <v>0.99982886277380179</v>
      </c>
      <c r="K4047" s="2">
        <v>16563.809206164104</v>
      </c>
      <c r="L4047" s="2">
        <v>4011</v>
      </c>
      <c r="M4047" s="2">
        <v>8791769350.6848335</v>
      </c>
      <c r="N4047" s="4">
        <v>0.99969757942745885</v>
      </c>
      <c r="O4047" s="2">
        <v>10196.765761081107</v>
      </c>
      <c r="P4047" s="2">
        <v>4152</v>
      </c>
      <c r="Q4047" s="2">
        <v>9864165225.5621719</v>
      </c>
      <c r="R4047" s="4">
        <v>0.99992985529199663</v>
      </c>
      <c r="S4047" s="2">
        <v>20844.473982023268</v>
      </c>
      <c r="T4047" s="2">
        <v>3901</v>
      </c>
      <c r="U4047" s="2">
        <v>12338604887.809307</v>
      </c>
      <c r="V4047" s="4">
        <v>0.99963211128747609</v>
      </c>
      <c r="W4047" s="2">
        <v>16769.377620261264</v>
      </c>
      <c r="X4047" s="2">
        <v>3968</v>
      </c>
      <c r="Y4047" s="2">
        <v>14157394943.871469</v>
      </c>
      <c r="Z4047" s="4">
        <v>0.99978305807328582</v>
      </c>
      <c r="AA4047" s="2">
        <v>13940.524988983067</v>
      </c>
      <c r="AB4047" s="2">
        <v>4042</v>
      </c>
      <c r="AC4047" s="2">
        <v>15858795822.222862</v>
      </c>
      <c r="AD4047" s="4">
        <v>0.99988329733988035</v>
      </c>
    </row>
    <row r="4048" spans="1:30" x14ac:dyDescent="0.2">
      <c r="A4048">
        <v>3966</v>
      </c>
      <c r="B4048">
        <v>3976</v>
      </c>
      <c r="C4048">
        <v>1</v>
      </c>
      <c r="D4048" t="s">
        <v>7954</v>
      </c>
      <c r="E4048" t="s">
        <v>7955</v>
      </c>
      <c r="F4048" t="s">
        <v>8510</v>
      </c>
      <c r="G4048" s="2">
        <v>18844.528398562299</v>
      </c>
      <c r="H4048" s="2">
        <v>3901</v>
      </c>
      <c r="I4048" s="2">
        <v>7486944713.2274809</v>
      </c>
      <c r="J4048" s="4">
        <v>0.99943776495171366</v>
      </c>
      <c r="K4048" s="2">
        <v>15037.6631499905</v>
      </c>
      <c r="L4048" s="2">
        <v>4050</v>
      </c>
      <c r="M4048" s="2">
        <v>8792389131.105547</v>
      </c>
      <c r="N4048" s="4">
        <v>0.99976805363596566</v>
      </c>
      <c r="O4048" s="2">
        <v>14812.001436863766</v>
      </c>
      <c r="P4048" s="2">
        <v>4042</v>
      </c>
      <c r="Q4048" s="2">
        <v>9862790140.9381161</v>
      </c>
      <c r="R4048" s="4">
        <v>0.9997904630436204</v>
      </c>
      <c r="S4048" s="2">
        <v>11793.593586228171</v>
      </c>
      <c r="T4048" s="2">
        <v>4117</v>
      </c>
      <c r="U4048" s="2">
        <v>12342133190.257921</v>
      </c>
      <c r="V4048" s="4">
        <v>0.9999179624398582</v>
      </c>
      <c r="W4048" s="2">
        <v>15953.559037377401</v>
      </c>
      <c r="X4048" s="2">
        <v>3988</v>
      </c>
      <c r="Y4048" s="2">
        <v>14157720714.082178</v>
      </c>
      <c r="Z4048" s="4">
        <v>0.99980606368546121</v>
      </c>
      <c r="AA4048" s="2">
        <v>13939.834156648603</v>
      </c>
      <c r="AB4048" s="2">
        <v>4043</v>
      </c>
      <c r="AC4048" s="2">
        <v>15858809762.057018</v>
      </c>
      <c r="AD4048" s="4">
        <v>0.99988417623431192</v>
      </c>
    </row>
    <row r="4049" spans="1:30" x14ac:dyDescent="0.2">
      <c r="A4049">
        <v>2189</v>
      </c>
      <c r="B4049">
        <v>3990</v>
      </c>
      <c r="C4049">
        <v>1</v>
      </c>
      <c r="D4049" t="s">
        <v>7982</v>
      </c>
      <c r="E4049" t="s">
        <v>7983</v>
      </c>
      <c r="F4049" t="s">
        <v>8510</v>
      </c>
      <c r="G4049" s="2">
        <v>30649.718467273167</v>
      </c>
      <c r="H4049" s="2">
        <v>3639</v>
      </c>
      <c r="I4049" s="2">
        <v>7480558740.1341419</v>
      </c>
      <c r="J4049" s="4">
        <v>0.99858529669932061</v>
      </c>
      <c r="K4049" s="2">
        <v>20130.752178620634</v>
      </c>
      <c r="L4049" s="2">
        <v>3914</v>
      </c>
      <c r="M4049" s="2">
        <v>8790006793.9719639</v>
      </c>
      <c r="N4049" s="4">
        <v>0.99949716201326422</v>
      </c>
      <c r="O4049" s="2">
        <v>17779.642721297532</v>
      </c>
      <c r="P4049" s="2">
        <v>3973</v>
      </c>
      <c r="Q4049" s="2">
        <v>9861668764.1287575</v>
      </c>
      <c r="R4049" s="4">
        <v>0.99967678914166624</v>
      </c>
      <c r="S4049" s="2">
        <v>12797.804045586823</v>
      </c>
      <c r="T4049" s="2">
        <v>4092</v>
      </c>
      <c r="U4049" s="2">
        <v>12341826403.333256</v>
      </c>
      <c r="V4049" s="4">
        <v>0.9998931075989741</v>
      </c>
      <c r="W4049" s="2">
        <v>15113.272996541205</v>
      </c>
      <c r="X4049" s="2">
        <v>4011</v>
      </c>
      <c r="Y4049" s="2">
        <v>14158076654.351269</v>
      </c>
      <c r="Z4049" s="4">
        <v>0.99983119988121849</v>
      </c>
      <c r="AA4049" s="2">
        <v>13875.288454473737</v>
      </c>
      <c r="AB4049" s="2">
        <v>4044</v>
      </c>
      <c r="AC4049" s="2">
        <v>15858823637.345472</v>
      </c>
      <c r="AD4049" s="4">
        <v>0.99988505105919312</v>
      </c>
    </row>
    <row r="4050" spans="1:30" x14ac:dyDescent="0.2">
      <c r="A4050">
        <v>553</v>
      </c>
      <c r="B4050">
        <v>3831</v>
      </c>
      <c r="C4050">
        <v>1</v>
      </c>
      <c r="D4050" t="s">
        <v>7664</v>
      </c>
      <c r="E4050" t="s">
        <v>7665</v>
      </c>
      <c r="F4050" t="s">
        <v>8510</v>
      </c>
      <c r="G4050" s="2">
        <v>19049.300086118485</v>
      </c>
      <c r="H4050" s="2">
        <v>3896</v>
      </c>
      <c r="I4050" s="2">
        <v>7486850240.8492136</v>
      </c>
      <c r="J4050" s="4">
        <v>0.99942515376434671</v>
      </c>
      <c r="K4050" s="2">
        <v>28397.551943446302</v>
      </c>
      <c r="L4050" s="2">
        <v>3736</v>
      </c>
      <c r="M4050" s="2">
        <v>8785675400.5079975</v>
      </c>
      <c r="N4050" s="4">
        <v>0.99900464641273412</v>
      </c>
      <c r="O4050" s="2">
        <v>21110.697266936666</v>
      </c>
      <c r="P4050" s="2">
        <v>3891</v>
      </c>
      <c r="Q4050" s="2">
        <v>9860065848.8436241</v>
      </c>
      <c r="R4050" s="4">
        <v>0.99951430171242539</v>
      </c>
      <c r="S4050" s="2">
        <v>15968.444310622212</v>
      </c>
      <c r="T4050" s="2">
        <v>4016</v>
      </c>
      <c r="U4050" s="2">
        <v>12340726829.240942</v>
      </c>
      <c r="V4050" s="4">
        <v>0.9998040238183189</v>
      </c>
      <c r="W4050" s="2">
        <v>8324.8009638397289</v>
      </c>
      <c r="X4050" s="2">
        <v>4173</v>
      </c>
      <c r="Y4050" s="2">
        <v>14160026716.436424</v>
      </c>
      <c r="Z4050" s="4">
        <v>0.99996891158896273</v>
      </c>
      <c r="AA4050" s="2">
        <v>13806.866306194854</v>
      </c>
      <c r="AB4050" s="2">
        <v>4045</v>
      </c>
      <c r="AC4050" s="2">
        <v>15858837444.211779</v>
      </c>
      <c r="AD4050" s="4">
        <v>0.99988592157011735</v>
      </c>
    </row>
    <row r="4051" spans="1:30" x14ac:dyDescent="0.2">
      <c r="A4051">
        <v>3412</v>
      </c>
      <c r="B4051">
        <v>4087</v>
      </c>
      <c r="C4051">
        <v>1</v>
      </c>
      <c r="D4051" t="s">
        <v>8176</v>
      </c>
      <c r="E4051" t="s">
        <v>8177</v>
      </c>
      <c r="F4051" t="s">
        <v>8510</v>
      </c>
      <c r="G4051" s="2">
        <v>11597.86091758204</v>
      </c>
      <c r="H4051" s="2">
        <v>4097</v>
      </c>
      <c r="I4051" s="2">
        <v>7489944854.497963</v>
      </c>
      <c r="J4051" s="4">
        <v>0.99983825601993448</v>
      </c>
      <c r="K4051" s="2">
        <v>11375.181846250467</v>
      </c>
      <c r="L4051" s="2">
        <v>4133</v>
      </c>
      <c r="M4051" s="2">
        <v>8793489661.3296471</v>
      </c>
      <c r="N4051" s="4">
        <v>0.99989319311099445</v>
      </c>
      <c r="O4051" s="2">
        <v>9672.9653661574866</v>
      </c>
      <c r="P4051" s="2">
        <v>4164</v>
      </c>
      <c r="Q4051" s="2">
        <v>9864284029.1915226</v>
      </c>
      <c r="R4051" s="4">
        <v>0.99994189840899528</v>
      </c>
      <c r="S4051" s="2">
        <v>10899.646140833012</v>
      </c>
      <c r="T4051" s="2">
        <v>4136</v>
      </c>
      <c r="U4051" s="2">
        <v>12342348739.319098</v>
      </c>
      <c r="V4051" s="4">
        <v>0.99993542549707326</v>
      </c>
      <c r="W4051" s="2">
        <v>13730.070624106806</v>
      </c>
      <c r="X4051" s="2">
        <v>4050</v>
      </c>
      <c r="Y4051" s="2">
        <v>14158639786.562342</v>
      </c>
      <c r="Z4051" s="4">
        <v>0.99987096779377005</v>
      </c>
      <c r="AA4051" s="2">
        <v>13798.870710268367</v>
      </c>
      <c r="AB4051" s="2">
        <v>4046</v>
      </c>
      <c r="AC4051" s="2">
        <v>15858851243.082489</v>
      </c>
      <c r="AD4051" s="4">
        <v>0.99988679157692617</v>
      </c>
    </row>
    <row r="4052" spans="1:30" x14ac:dyDescent="0.2">
      <c r="A4052">
        <v>1494</v>
      </c>
      <c r="B4052">
        <v>4166</v>
      </c>
      <c r="C4052">
        <v>1</v>
      </c>
      <c r="D4052" t="s">
        <v>8334</v>
      </c>
      <c r="E4052" t="s">
        <v>8335</v>
      </c>
      <c r="F4052" t="s">
        <v>8510</v>
      </c>
      <c r="G4052" s="2">
        <v>10547.532690930973</v>
      </c>
      <c r="H4052" s="2">
        <v>4123</v>
      </c>
      <c r="I4052" s="2">
        <v>7490234525.4917412</v>
      </c>
      <c r="J4052" s="4">
        <v>0.99987692441427711</v>
      </c>
      <c r="K4052" s="2">
        <v>9422.9096885188173</v>
      </c>
      <c r="L4052" s="2">
        <v>4175</v>
      </c>
      <c r="M4052" s="2">
        <v>8793927387.4681149</v>
      </c>
      <c r="N4052" s="4">
        <v>0.99994296622760204</v>
      </c>
      <c r="O4052" s="2">
        <v>11869.662310840633</v>
      </c>
      <c r="P4052" s="2">
        <v>4109</v>
      </c>
      <c r="Q4052" s="2">
        <v>9863693458.0663757</v>
      </c>
      <c r="R4052" s="4">
        <v>0.99988203224838212</v>
      </c>
      <c r="S4052" s="2">
        <v>14908.005444459834</v>
      </c>
      <c r="T4052" s="2">
        <v>4044</v>
      </c>
      <c r="U4052" s="2">
        <v>12341158020.097403</v>
      </c>
      <c r="V4052" s="4">
        <v>0.99983895744575335</v>
      </c>
      <c r="W4052" s="2">
        <v>16734.026440879334</v>
      </c>
      <c r="X4052" s="2">
        <v>3969</v>
      </c>
      <c r="Y4052" s="2">
        <v>14157411677.897911</v>
      </c>
      <c r="Z4052" s="4">
        <v>0.99978423981584486</v>
      </c>
      <c r="AA4052" s="2">
        <v>13751.136248684534</v>
      </c>
      <c r="AB4052" s="2">
        <v>4047</v>
      </c>
      <c r="AC4052" s="2">
        <v>15858864994.218739</v>
      </c>
      <c r="AD4052" s="4">
        <v>0.99988765857411877</v>
      </c>
    </row>
    <row r="4053" spans="1:30" x14ac:dyDescent="0.2">
      <c r="A4053">
        <v>4401</v>
      </c>
      <c r="B4053">
        <v>4115</v>
      </c>
      <c r="C4053">
        <v>1</v>
      </c>
      <c r="D4053" t="s">
        <v>8232</v>
      </c>
      <c r="E4053" t="s">
        <v>8233</v>
      </c>
      <c r="F4053" t="s">
        <v>8510</v>
      </c>
      <c r="G4053" s="2">
        <v>24314.734962924034</v>
      </c>
      <c r="H4053" s="2">
        <v>3764</v>
      </c>
      <c r="I4053" s="2">
        <v>7483975004.6254749</v>
      </c>
      <c r="J4053" s="4">
        <v>0.99904133636282577</v>
      </c>
      <c r="K4053" s="2">
        <v>18096.414690439666</v>
      </c>
      <c r="L4053" s="2">
        <v>3963</v>
      </c>
      <c r="M4053" s="2">
        <v>8790942549.770752</v>
      </c>
      <c r="N4053" s="4">
        <v>0.99960356526040028</v>
      </c>
      <c r="O4053" s="2">
        <v>14477.865162092532</v>
      </c>
      <c r="P4053" s="2">
        <v>4048</v>
      </c>
      <c r="Q4053" s="2">
        <v>9862877832.1862183</v>
      </c>
      <c r="R4053" s="4">
        <v>0.999799352300341</v>
      </c>
      <c r="S4053" s="2">
        <v>13643.4642985152</v>
      </c>
      <c r="T4053" s="2">
        <v>4075</v>
      </c>
      <c r="U4053" s="2">
        <v>12341603072.56945</v>
      </c>
      <c r="V4053" s="4">
        <v>0.99987501409448409</v>
      </c>
      <c r="W4053" s="2">
        <v>10188.101855001543</v>
      </c>
      <c r="X4053" s="2">
        <v>4141</v>
      </c>
      <c r="Y4053" s="2">
        <v>14159733107.91815</v>
      </c>
      <c r="Z4053" s="4">
        <v>0.99994817720785367</v>
      </c>
      <c r="AA4053" s="2">
        <v>13750.633253105132</v>
      </c>
      <c r="AB4053" s="2">
        <v>4048</v>
      </c>
      <c r="AC4053" s="2">
        <v>15858878744.851992</v>
      </c>
      <c r="AD4053" s="4">
        <v>0.99988852553959784</v>
      </c>
    </row>
    <row r="4054" spans="1:30" x14ac:dyDescent="0.2">
      <c r="A4054">
        <v>230</v>
      </c>
      <c r="B4054">
        <v>4028</v>
      </c>
      <c r="C4054">
        <v>1</v>
      </c>
      <c r="D4054" t="s">
        <v>8058</v>
      </c>
      <c r="E4054" t="s">
        <v>8059</v>
      </c>
      <c r="F4054" t="s">
        <v>8510</v>
      </c>
      <c r="G4054" s="2">
        <v>10708.318262914046</v>
      </c>
      <c r="H4054" s="2">
        <v>4121</v>
      </c>
      <c r="I4054" s="2">
        <v>7490213320.3397808</v>
      </c>
      <c r="J4054" s="4">
        <v>0.99987409372292135</v>
      </c>
      <c r="K4054" s="2">
        <v>13567.476608920617</v>
      </c>
      <c r="L4054" s="2">
        <v>4088</v>
      </c>
      <c r="M4054" s="2">
        <v>8792934722.8203373</v>
      </c>
      <c r="N4054" s="4">
        <v>0.99983009196919248</v>
      </c>
      <c r="O4054" s="2">
        <v>17475.974810620231</v>
      </c>
      <c r="P4054" s="2">
        <v>3981</v>
      </c>
      <c r="Q4054" s="2">
        <v>9861809598.0085945</v>
      </c>
      <c r="R4054" s="4">
        <v>0.99969106546387554</v>
      </c>
      <c r="S4054" s="2">
        <v>15343.255782312777</v>
      </c>
      <c r="T4054" s="2">
        <v>4032</v>
      </c>
      <c r="U4054" s="2">
        <v>12340976415.009161</v>
      </c>
      <c r="V4054" s="4">
        <v>0.99982424441462625</v>
      </c>
      <c r="W4054" s="2">
        <v>13396.508993057776</v>
      </c>
      <c r="X4054" s="2">
        <v>4062</v>
      </c>
      <c r="Y4054" s="2">
        <v>14158802297.582935</v>
      </c>
      <c r="Z4054" s="4">
        <v>0.99988244418231365</v>
      </c>
      <c r="AA4054" s="2">
        <v>13748.836579552453</v>
      </c>
      <c r="AB4054" s="2">
        <v>4049</v>
      </c>
      <c r="AC4054" s="2">
        <v>15858892493.688572</v>
      </c>
      <c r="AD4054" s="4">
        <v>0.99988939239179819</v>
      </c>
    </row>
    <row r="4055" spans="1:30" x14ac:dyDescent="0.2">
      <c r="A4055">
        <v>4619</v>
      </c>
      <c r="B4055">
        <v>4061</v>
      </c>
      <c r="C4055">
        <v>1</v>
      </c>
      <c r="D4055" t="s">
        <v>8124</v>
      </c>
      <c r="E4055" t="s">
        <v>8125</v>
      </c>
      <c r="F4055" t="s">
        <v>8510</v>
      </c>
      <c r="G4055" s="2">
        <v>12082.114285990867</v>
      </c>
      <c r="H4055" s="2">
        <v>4084</v>
      </c>
      <c r="I4055" s="2">
        <v>7489790534.9421291</v>
      </c>
      <c r="J4055" s="4">
        <v>0.99981765578874826</v>
      </c>
      <c r="K4055" s="2">
        <v>15668.650454913732</v>
      </c>
      <c r="L4055" s="2">
        <v>4038</v>
      </c>
      <c r="M4055" s="2">
        <v>8792205132.0847206</v>
      </c>
      <c r="N4055" s="4">
        <v>0.99974713141105276</v>
      </c>
      <c r="O4055" s="2">
        <v>12979.102505583634</v>
      </c>
      <c r="P4055" s="2">
        <v>4089</v>
      </c>
      <c r="Q4055" s="2">
        <v>9863443809.0896206</v>
      </c>
      <c r="R4055" s="4">
        <v>0.99985672534612613</v>
      </c>
      <c r="S4055" s="2">
        <v>16384.809777526134</v>
      </c>
      <c r="T4055" s="2">
        <v>4003</v>
      </c>
      <c r="U4055" s="2">
        <v>12340517277.796272</v>
      </c>
      <c r="V4055" s="4">
        <v>0.99978704666774454</v>
      </c>
      <c r="W4055" s="2">
        <v>16080.761907310201</v>
      </c>
      <c r="X4055" s="2">
        <v>3983</v>
      </c>
      <c r="Y4055" s="2">
        <v>14157640655.942068</v>
      </c>
      <c r="Z4055" s="4">
        <v>0.99980041004844245</v>
      </c>
      <c r="AA4055" s="2">
        <v>13700.311535787732</v>
      </c>
      <c r="AB4055" s="2">
        <v>4050</v>
      </c>
      <c r="AC4055" s="2">
        <v>15858906194.000107</v>
      </c>
      <c r="AD4055" s="4">
        <v>0.99989025618453675</v>
      </c>
    </row>
    <row r="4056" spans="1:30" x14ac:dyDescent="0.2">
      <c r="A4056">
        <v>3194</v>
      </c>
      <c r="B4056">
        <v>3924</v>
      </c>
      <c r="C4056">
        <v>1</v>
      </c>
      <c r="D4056" t="s">
        <v>7850</v>
      </c>
      <c r="E4056" t="s">
        <v>7851</v>
      </c>
      <c r="F4056" t="s">
        <v>8510</v>
      </c>
      <c r="G4056" s="2">
        <v>23064.919716260134</v>
      </c>
      <c r="H4056" s="2">
        <v>3796</v>
      </c>
      <c r="I4056" s="2">
        <v>7484734118.8946781</v>
      </c>
      <c r="J4056" s="4">
        <v>0.99914267108581567</v>
      </c>
      <c r="K4056" s="2">
        <v>17748.721842245999</v>
      </c>
      <c r="L4056" s="2">
        <v>3973</v>
      </c>
      <c r="M4056" s="2">
        <v>8791122214.8213558</v>
      </c>
      <c r="N4056" s="4">
        <v>0.9996239946767137</v>
      </c>
      <c r="O4056" s="2">
        <v>20811.593040363667</v>
      </c>
      <c r="P4056" s="2">
        <v>3902</v>
      </c>
      <c r="Q4056" s="2">
        <v>9860296413.4037781</v>
      </c>
      <c r="R4056" s="4">
        <v>0.99953767402848037</v>
      </c>
      <c r="S4056" s="2">
        <v>17660.038657578098</v>
      </c>
      <c r="T4056" s="2">
        <v>3977</v>
      </c>
      <c r="U4056" s="2">
        <v>12340073209.428864</v>
      </c>
      <c r="V4056" s="4">
        <v>0.99975106974784922</v>
      </c>
      <c r="W4056" s="2">
        <v>15586.666471917566</v>
      </c>
      <c r="X4056" s="2">
        <v>3996</v>
      </c>
      <c r="Y4056" s="2">
        <v>14157846349.159864</v>
      </c>
      <c r="Z4056" s="4">
        <v>0.9998149359266234</v>
      </c>
      <c r="AA4056" s="2">
        <v>13665.452286915999</v>
      </c>
      <c r="AB4056" s="2">
        <v>4051</v>
      </c>
      <c r="AC4056" s="2">
        <v>15858919859.452394</v>
      </c>
      <c r="AD4056" s="4">
        <v>0.99989111777942996</v>
      </c>
    </row>
    <row r="4057" spans="1:30" x14ac:dyDescent="0.2">
      <c r="A4057">
        <v>1012</v>
      </c>
      <c r="B4057">
        <v>4066</v>
      </c>
      <c r="C4057">
        <v>1</v>
      </c>
      <c r="D4057" t="s">
        <v>8134</v>
      </c>
      <c r="E4057" t="s">
        <v>8135</v>
      </c>
      <c r="F4057" t="s">
        <v>8510</v>
      </c>
      <c r="G4057" s="2">
        <v>15950.857677345668</v>
      </c>
      <c r="H4057" s="2">
        <v>3984</v>
      </c>
      <c r="I4057" s="2">
        <v>7488389630.8646421</v>
      </c>
      <c r="J4057" s="4">
        <v>0.9996306480714825</v>
      </c>
      <c r="K4057" s="2">
        <v>12241.957144007634</v>
      </c>
      <c r="L4057" s="2">
        <v>4114</v>
      </c>
      <c r="M4057" s="2">
        <v>8793266370.7557983</v>
      </c>
      <c r="N4057" s="4">
        <v>0.99986780310844992</v>
      </c>
      <c r="O4057" s="2">
        <v>13301.410577590568</v>
      </c>
      <c r="P4057" s="2">
        <v>4080</v>
      </c>
      <c r="Q4057" s="2">
        <v>9863325604.8614445</v>
      </c>
      <c r="R4057" s="4">
        <v>0.99984474299038972</v>
      </c>
      <c r="S4057" s="2">
        <v>13284.1563936152</v>
      </c>
      <c r="T4057" s="2">
        <v>4080</v>
      </c>
      <c r="U4057" s="2">
        <v>12341670034.870527</v>
      </c>
      <c r="V4057" s="4">
        <v>0.99988043915404401</v>
      </c>
      <c r="W4057" s="2">
        <v>14507.675053020264</v>
      </c>
      <c r="X4057" s="2">
        <v>4030</v>
      </c>
      <c r="Y4057" s="2">
        <v>14158357459.249735</v>
      </c>
      <c r="Z4057" s="4">
        <v>0.99985103008170551</v>
      </c>
      <c r="AA4057" s="2">
        <v>13646.115969553901</v>
      </c>
      <c r="AB4057" s="2">
        <v>4052</v>
      </c>
      <c r="AC4057" s="2">
        <v>15858933505.568363</v>
      </c>
      <c r="AD4057" s="4">
        <v>0.99989197815518505</v>
      </c>
    </row>
    <row r="4058" spans="1:30" x14ac:dyDescent="0.2">
      <c r="A4058">
        <v>1282</v>
      </c>
      <c r="B4058">
        <v>4063</v>
      </c>
      <c r="C4058">
        <v>1</v>
      </c>
      <c r="D4058" t="s">
        <v>8128</v>
      </c>
      <c r="E4058" t="s">
        <v>8129</v>
      </c>
      <c r="F4058" t="s">
        <v>8510</v>
      </c>
      <c r="G4058" s="2">
        <v>14907.977781997733</v>
      </c>
      <c r="H4058" s="2">
        <v>4003</v>
      </c>
      <c r="I4058" s="2">
        <v>7488683353.5971308</v>
      </c>
      <c r="J4058" s="4">
        <v>0.99966985733541036</v>
      </c>
      <c r="K4058" s="2">
        <v>17958.573916080499</v>
      </c>
      <c r="L4058" s="2">
        <v>3969</v>
      </c>
      <c r="M4058" s="2">
        <v>8791050842.7717304</v>
      </c>
      <c r="N4058" s="4">
        <v>0.99961587907877159</v>
      </c>
      <c r="O4058" s="2">
        <v>15274.649344475867</v>
      </c>
      <c r="P4058" s="2">
        <v>4027</v>
      </c>
      <c r="Q4058" s="2">
        <v>9862564058.0060482</v>
      </c>
      <c r="R4058" s="4">
        <v>0.99976754502994392</v>
      </c>
      <c r="S4058" s="2">
        <v>18291.165707280132</v>
      </c>
      <c r="T4058" s="2">
        <v>3962</v>
      </c>
      <c r="U4058" s="2">
        <v>12339804256.052238</v>
      </c>
      <c r="V4058" s="4">
        <v>0.99972928005329631</v>
      </c>
      <c r="W4058" s="2">
        <v>13392.405553657634</v>
      </c>
      <c r="X4058" s="2">
        <v>4063</v>
      </c>
      <c r="Y4058" s="2">
        <v>14158815689.988489</v>
      </c>
      <c r="Z4058" s="4">
        <v>0.99988338994247872</v>
      </c>
      <c r="AA4058" s="2">
        <v>13606.050694208943</v>
      </c>
      <c r="AB4058" s="2">
        <v>4053</v>
      </c>
      <c r="AC4058" s="2">
        <v>15858947111.619057</v>
      </c>
      <c r="AD4058" s="4">
        <v>0.99989283600485934</v>
      </c>
    </row>
    <row r="4059" spans="1:30" x14ac:dyDescent="0.2">
      <c r="A4059">
        <v>2897</v>
      </c>
      <c r="B4059">
        <v>4159</v>
      </c>
      <c r="C4059">
        <v>1</v>
      </c>
      <c r="D4059" t="s">
        <v>8320</v>
      </c>
      <c r="E4059" t="s">
        <v>8321</v>
      </c>
      <c r="F4059" t="s">
        <v>8510</v>
      </c>
      <c r="G4059" s="2">
        <v>12055.139766140164</v>
      </c>
      <c r="H4059" s="2">
        <v>4085</v>
      </c>
      <c r="I4059" s="2">
        <v>7489802590.0818949</v>
      </c>
      <c r="J4059" s="4">
        <v>0.99981926503823582</v>
      </c>
      <c r="K4059" s="2">
        <v>10287.31644930187</v>
      </c>
      <c r="L4059" s="2">
        <v>4158</v>
      </c>
      <c r="M4059" s="2">
        <v>8793760943.9855766</v>
      </c>
      <c r="N4059" s="4">
        <v>0.9999240402139673</v>
      </c>
      <c r="O4059" s="2">
        <v>8175.6144312586866</v>
      </c>
      <c r="P4059" s="2">
        <v>4194</v>
      </c>
      <c r="Q4059" s="2">
        <v>9864550243.7402115</v>
      </c>
      <c r="R4059" s="4">
        <v>0.99996888456231492</v>
      </c>
      <c r="S4059" s="2">
        <v>12880.96992818692</v>
      </c>
      <c r="T4059" s="2">
        <v>4091</v>
      </c>
      <c r="U4059" s="2">
        <v>12341813605.529211</v>
      </c>
      <c r="V4059" s="4">
        <v>0.99989207076409747</v>
      </c>
      <c r="W4059" s="2">
        <v>14877.5883524046</v>
      </c>
      <c r="X4059" s="2">
        <v>4017</v>
      </c>
      <c r="Y4059" s="2">
        <v>14158166420.688875</v>
      </c>
      <c r="Z4059" s="4">
        <v>0.99983753910279705</v>
      </c>
      <c r="AA4059" s="2">
        <v>13600.802649696205</v>
      </c>
      <c r="AB4059" s="2">
        <v>4054</v>
      </c>
      <c r="AC4059" s="2">
        <v>15858960712.421707</v>
      </c>
      <c r="AD4059" s="4">
        <v>0.9998936935236491</v>
      </c>
    </row>
    <row r="4060" spans="1:30" x14ac:dyDescent="0.2">
      <c r="A4060">
        <v>3462</v>
      </c>
      <c r="B4060">
        <v>3816</v>
      </c>
      <c r="C4060">
        <v>1</v>
      </c>
      <c r="D4060" t="s">
        <v>7634</v>
      </c>
      <c r="E4060" t="s">
        <v>7635</v>
      </c>
      <c r="F4060" t="s">
        <v>8510</v>
      </c>
      <c r="G4060" s="2">
        <v>15843.281625142734</v>
      </c>
      <c r="H4060" s="2">
        <v>3987</v>
      </c>
      <c r="I4060" s="2">
        <v>7488437303.3583641</v>
      </c>
      <c r="J4060" s="4">
        <v>0.99963701190778687</v>
      </c>
      <c r="K4060" s="2">
        <v>12436.921744994201</v>
      </c>
      <c r="L4060" s="2">
        <v>4107</v>
      </c>
      <c r="M4060" s="2">
        <v>8793180351.6360359</v>
      </c>
      <c r="N4060" s="4">
        <v>0.99985802201634189</v>
      </c>
      <c r="O4060" s="2">
        <v>11950.2648461059</v>
      </c>
      <c r="P4060" s="2">
        <v>4107</v>
      </c>
      <c r="Q4060" s="2">
        <v>9863669685.1241817</v>
      </c>
      <c r="R4060" s="4">
        <v>0.99987962238661443</v>
      </c>
      <c r="S4060" s="2">
        <v>10980.160261801217</v>
      </c>
      <c r="T4060" s="2">
        <v>4134</v>
      </c>
      <c r="U4060" s="2">
        <v>12342326929.14249</v>
      </c>
      <c r="V4060" s="4">
        <v>0.99993365851019855</v>
      </c>
      <c r="W4060" s="2">
        <v>13518.029115662466</v>
      </c>
      <c r="X4060" s="2">
        <v>4057</v>
      </c>
      <c r="Y4060" s="2">
        <v>14158734922.066921</v>
      </c>
      <c r="Z4060" s="4">
        <v>0.99987768618130379</v>
      </c>
      <c r="AA4060" s="2">
        <v>13543.035236238686</v>
      </c>
      <c r="AB4060" s="2">
        <v>4055</v>
      </c>
      <c r="AC4060" s="2">
        <v>15858974255.456944</v>
      </c>
      <c r="AD4060" s="4">
        <v>0.99989454740025363</v>
      </c>
    </row>
    <row r="4061" spans="1:30" x14ac:dyDescent="0.2">
      <c r="A4061">
        <v>3351</v>
      </c>
      <c r="B4061">
        <v>3625</v>
      </c>
      <c r="C4061">
        <v>1</v>
      </c>
      <c r="D4061" t="s">
        <v>7252</v>
      </c>
      <c r="E4061" t="s">
        <v>7253</v>
      </c>
      <c r="F4061" t="s">
        <v>8510</v>
      </c>
      <c r="G4061" s="2">
        <v>13589.086069471799</v>
      </c>
      <c r="H4061" s="2">
        <v>4051</v>
      </c>
      <c r="I4061" s="2">
        <v>7489366922.9263391</v>
      </c>
      <c r="J4061" s="4">
        <v>0.99976110750871083</v>
      </c>
      <c r="K4061" s="2">
        <v>13209.760834440132</v>
      </c>
      <c r="L4061" s="2">
        <v>4093</v>
      </c>
      <c r="M4061" s="2">
        <v>8793001358.4033031</v>
      </c>
      <c r="N4061" s="4">
        <v>0.99983766899132964</v>
      </c>
      <c r="O4061" s="2">
        <v>14252.401241575368</v>
      </c>
      <c r="P4061" s="2">
        <v>4061</v>
      </c>
      <c r="Q4061" s="2">
        <v>9863063927.7553253</v>
      </c>
      <c r="R4061" s="4">
        <v>0.9998182167973596</v>
      </c>
      <c r="S4061" s="2">
        <v>8725.3694071702866</v>
      </c>
      <c r="T4061" s="2">
        <v>4167</v>
      </c>
      <c r="U4061" s="2">
        <v>12342655211.057535</v>
      </c>
      <c r="V4061" s="4">
        <v>0.9999602548026334</v>
      </c>
      <c r="W4061" s="2">
        <v>9260.9534521889873</v>
      </c>
      <c r="X4061" s="2">
        <v>4157</v>
      </c>
      <c r="Y4061" s="2">
        <v>14159885861.554987</v>
      </c>
      <c r="Z4061" s="4">
        <v>0.99995896453834598</v>
      </c>
      <c r="AA4061" s="2">
        <v>13516.585052242466</v>
      </c>
      <c r="AB4061" s="2">
        <v>4056</v>
      </c>
      <c r="AC4061" s="2">
        <v>15858987772.041996</v>
      </c>
      <c r="AD4061" s="4">
        <v>0.99989539960919704</v>
      </c>
    </row>
    <row r="4062" spans="1:30" x14ac:dyDescent="0.2">
      <c r="A4062">
        <v>4053</v>
      </c>
      <c r="B4062">
        <v>4183</v>
      </c>
      <c r="C4062">
        <v>1</v>
      </c>
      <c r="D4062" t="s">
        <v>8368</v>
      </c>
      <c r="E4062" t="s">
        <v>8369</v>
      </c>
      <c r="F4062" t="s">
        <v>8510</v>
      </c>
      <c r="G4062" s="2">
        <v>9340.6746516157964</v>
      </c>
      <c r="H4062" s="2">
        <v>4149</v>
      </c>
      <c r="I4062" s="2">
        <v>7490493746.627284</v>
      </c>
      <c r="J4062" s="4">
        <v>0.99991152803461336</v>
      </c>
      <c r="K4062" s="2">
        <v>11121.444153027138</v>
      </c>
      <c r="L4062" s="2">
        <v>4139</v>
      </c>
      <c r="M4062" s="2">
        <v>8793557009.4830952</v>
      </c>
      <c r="N4062" s="4">
        <v>0.99990085115834482</v>
      </c>
      <c r="O4062" s="2">
        <v>11695.206756537349</v>
      </c>
      <c r="P4062" s="2">
        <v>4113</v>
      </c>
      <c r="Q4062" s="2">
        <v>9863740509.1770535</v>
      </c>
      <c r="R4062" s="4">
        <v>0.99988680181673539</v>
      </c>
      <c r="S4062" s="2">
        <v>14456.887994945699</v>
      </c>
      <c r="T4062" s="2">
        <v>4057</v>
      </c>
      <c r="U4062" s="2">
        <v>12341348527.434074</v>
      </c>
      <c r="V4062" s="4">
        <v>0.9998543917069932</v>
      </c>
      <c r="W4062" s="2">
        <v>12585.319516312802</v>
      </c>
      <c r="X4062" s="2">
        <v>4083</v>
      </c>
      <c r="Y4062" s="2">
        <v>14159075489.405581</v>
      </c>
      <c r="Z4062" s="4">
        <v>0.99990173675393201</v>
      </c>
      <c r="AA4062" s="2">
        <v>13421.231955988356</v>
      </c>
      <c r="AB4062" s="2">
        <v>4057</v>
      </c>
      <c r="AC4062" s="2">
        <v>15859001193.273952</v>
      </c>
      <c r="AD4062" s="4">
        <v>0.9998962458062105</v>
      </c>
    </row>
    <row r="4063" spans="1:30" x14ac:dyDescent="0.2">
      <c r="A4063">
        <v>4412</v>
      </c>
      <c r="B4063">
        <v>3867</v>
      </c>
      <c r="C4063">
        <v>1</v>
      </c>
      <c r="D4063" t="s">
        <v>7736</v>
      </c>
      <c r="E4063" t="s">
        <v>7737</v>
      </c>
      <c r="F4063" t="s">
        <v>8510</v>
      </c>
      <c r="G4063" s="2">
        <v>31497.981064657168</v>
      </c>
      <c r="H4063" s="2">
        <v>3618</v>
      </c>
      <c r="I4063" s="2">
        <v>7479907872.4915829</v>
      </c>
      <c r="J4063" s="4">
        <v>0.99849841189826027</v>
      </c>
      <c r="K4063" s="2">
        <v>26229.429318628565</v>
      </c>
      <c r="L4063" s="2">
        <v>3788</v>
      </c>
      <c r="M4063" s="2">
        <v>8787097497.2352047</v>
      </c>
      <c r="N4063" s="4">
        <v>0.99916635068398985</v>
      </c>
      <c r="O4063" s="2">
        <v>24447.2565559178</v>
      </c>
      <c r="P4063" s="2">
        <v>3820</v>
      </c>
      <c r="Q4063" s="2">
        <v>9858468344.6501904</v>
      </c>
      <c r="R4063" s="4">
        <v>0.99935236280523543</v>
      </c>
      <c r="S4063" s="2">
        <v>18666.330028337001</v>
      </c>
      <c r="T4063" s="2">
        <v>3952</v>
      </c>
      <c r="U4063" s="2">
        <v>12339619508.872183</v>
      </c>
      <c r="V4063" s="4">
        <v>0.99971431246049858</v>
      </c>
      <c r="W4063" s="2">
        <v>19099.149891032666</v>
      </c>
      <c r="X4063" s="2">
        <v>3914</v>
      </c>
      <c r="Y4063" s="2">
        <v>14156430575.736691</v>
      </c>
      <c r="Z4063" s="4">
        <v>0.99971495522479425</v>
      </c>
      <c r="AA4063" s="2">
        <v>13301.132999389802</v>
      </c>
      <c r="AB4063" s="2">
        <v>4058</v>
      </c>
      <c r="AC4063" s="2">
        <v>15859014494.406952</v>
      </c>
      <c r="AD4063" s="4">
        <v>0.99989708443108916</v>
      </c>
    </row>
    <row r="4064" spans="1:30" x14ac:dyDescent="0.2">
      <c r="A4064">
        <v>3723</v>
      </c>
      <c r="B4064">
        <v>3806</v>
      </c>
      <c r="C4064">
        <v>1</v>
      </c>
      <c r="D4064" t="s">
        <v>7614</v>
      </c>
      <c r="E4064" t="s">
        <v>7615</v>
      </c>
      <c r="F4064" t="s">
        <v>8510</v>
      </c>
      <c r="G4064" s="2">
        <v>21289.213507656732</v>
      </c>
      <c r="H4064" s="2">
        <v>3846</v>
      </c>
      <c r="I4064" s="2">
        <v>7485841424.31141</v>
      </c>
      <c r="J4064" s="4">
        <v>0.99929048610158067</v>
      </c>
      <c r="K4064" s="2">
        <v>15936.677657087334</v>
      </c>
      <c r="L4064" s="2">
        <v>4030</v>
      </c>
      <c r="M4064" s="2">
        <v>8792078650.101614</v>
      </c>
      <c r="N4064" s="4">
        <v>0.99973274935354994</v>
      </c>
      <c r="O4064" s="2">
        <v>19213.545508137537</v>
      </c>
      <c r="P4064" s="2">
        <v>3945</v>
      </c>
      <c r="Q4064" s="2">
        <v>9861151075.834713</v>
      </c>
      <c r="R4064" s="4">
        <v>0.99962431110940375</v>
      </c>
      <c r="S4064" s="2">
        <v>14331.560825806033</v>
      </c>
      <c r="T4064" s="2">
        <v>4061</v>
      </c>
      <c r="U4064" s="2">
        <v>12341405989.298237</v>
      </c>
      <c r="V4064" s="4">
        <v>0.99985904707322892</v>
      </c>
      <c r="W4064" s="2">
        <v>14738.888057053133</v>
      </c>
      <c r="X4064" s="2">
        <v>4023</v>
      </c>
      <c r="Y4064" s="2">
        <v>14158255209.484053</v>
      </c>
      <c r="Z4064" s="4">
        <v>0.99984380929116978</v>
      </c>
      <c r="AA4064" s="2">
        <v>13270.290068184675</v>
      </c>
      <c r="AB4064" s="2">
        <v>4059</v>
      </c>
      <c r="AC4064" s="2">
        <v>15859027764.69702</v>
      </c>
      <c r="AD4064" s="4">
        <v>0.99989792111134779</v>
      </c>
    </row>
    <row r="4065" spans="1:30" x14ac:dyDescent="0.2">
      <c r="A4065">
        <v>5361</v>
      </c>
      <c r="B4065">
        <v>4192</v>
      </c>
      <c r="C4065">
        <v>1</v>
      </c>
      <c r="D4065" t="s">
        <v>8386</v>
      </c>
      <c r="E4065" t="s">
        <v>8387</v>
      </c>
      <c r="F4065" t="s">
        <v>8510</v>
      </c>
      <c r="G4065" s="2">
        <v>8286.4745941732708</v>
      </c>
      <c r="H4065" s="2">
        <v>4177</v>
      </c>
      <c r="I4065" s="2">
        <v>7490739769.174819</v>
      </c>
      <c r="J4065" s="4">
        <v>0.99994436976571388</v>
      </c>
      <c r="K4065" s="2">
        <v>8305.5846855730633</v>
      </c>
      <c r="L4065" s="2">
        <v>4197</v>
      </c>
      <c r="M4065" s="2">
        <v>8794119283.9045849</v>
      </c>
      <c r="N4065" s="4">
        <v>0.99996478645461073</v>
      </c>
      <c r="O4065" s="2">
        <v>6536.1346280568905</v>
      </c>
      <c r="P4065" s="2">
        <v>4214</v>
      </c>
      <c r="Q4065" s="2">
        <v>9864695388.2394447</v>
      </c>
      <c r="R4065" s="4">
        <v>0.99998359785176172</v>
      </c>
      <c r="S4065" s="2">
        <v>6483.4322055652601</v>
      </c>
      <c r="T4065" s="2">
        <v>4202</v>
      </c>
      <c r="U4065" s="2">
        <v>12342923446.688988</v>
      </c>
      <c r="V4065" s="4">
        <v>0.99998198634789548</v>
      </c>
      <c r="W4065" s="2">
        <v>7057.640976832874</v>
      </c>
      <c r="X4065" s="2">
        <v>4196</v>
      </c>
      <c r="Y4065" s="2">
        <v>14160204292.799889</v>
      </c>
      <c r="Z4065" s="4">
        <v>0.99998145187906617</v>
      </c>
      <c r="AA4065" s="2">
        <v>13261.824294497774</v>
      </c>
      <c r="AB4065" s="2">
        <v>4060</v>
      </c>
      <c r="AC4065" s="2">
        <v>15859041026.521315</v>
      </c>
      <c r="AD4065" s="4">
        <v>0.99989875725784672</v>
      </c>
    </row>
    <row r="4066" spans="1:30" x14ac:dyDescent="0.2">
      <c r="A4066">
        <v>1850</v>
      </c>
      <c r="B4066">
        <v>3634</v>
      </c>
      <c r="C4066">
        <v>1</v>
      </c>
      <c r="D4066" t="s">
        <v>7270</v>
      </c>
      <c r="E4066" t="s">
        <v>7271</v>
      </c>
      <c r="F4066" t="s">
        <v>8510</v>
      </c>
      <c r="G4066" s="2">
        <v>18655.919094312234</v>
      </c>
      <c r="H4066" s="2">
        <v>3905</v>
      </c>
      <c r="I4066" s="2">
        <v>7487019502.4344597</v>
      </c>
      <c r="J4066" s="4">
        <v>0.99944774861804608</v>
      </c>
      <c r="K4066" s="2">
        <v>29612.467464315367</v>
      </c>
      <c r="L4066" s="2">
        <v>3693</v>
      </c>
      <c r="M4066" s="2">
        <v>8784427833.6514435</v>
      </c>
      <c r="N4066" s="4">
        <v>0.99886278764495673</v>
      </c>
      <c r="O4066" s="2">
        <v>27777.681984975901</v>
      </c>
      <c r="P4066" s="2">
        <v>3749</v>
      </c>
      <c r="Q4066" s="2">
        <v>9856618052.0642433</v>
      </c>
      <c r="R4066" s="4">
        <v>0.9991647987533967</v>
      </c>
      <c r="S4066" s="2">
        <v>23979.897258528163</v>
      </c>
      <c r="T4066" s="2">
        <v>3824</v>
      </c>
      <c r="U4066" s="2">
        <v>12336888908.312778</v>
      </c>
      <c r="V4066" s="4">
        <v>0.99949308842203555</v>
      </c>
      <c r="W4066" s="2">
        <v>21020.245152683234</v>
      </c>
      <c r="X4066" s="2">
        <v>3855</v>
      </c>
      <c r="Y4066" s="2">
        <v>14155252996.304047</v>
      </c>
      <c r="Z4066" s="4">
        <v>0.9996317955777716</v>
      </c>
      <c r="AA4066" s="2">
        <v>13221.563586114542</v>
      </c>
      <c r="AB4066" s="2">
        <v>4061</v>
      </c>
      <c r="AC4066" s="2">
        <v>15859054248.0849</v>
      </c>
      <c r="AD4066" s="4">
        <v>0.99989959086594293</v>
      </c>
    </row>
    <row r="4067" spans="1:30" x14ac:dyDescent="0.2">
      <c r="A4067">
        <v>2392</v>
      </c>
      <c r="B4067">
        <v>4097</v>
      </c>
      <c r="C4067">
        <v>1</v>
      </c>
      <c r="D4067" t="s">
        <v>8196</v>
      </c>
      <c r="E4067" t="s">
        <v>8197</v>
      </c>
      <c r="F4067" t="s">
        <v>8510</v>
      </c>
      <c r="G4067" s="2">
        <v>26926.832833439668</v>
      </c>
      <c r="H4067" s="2">
        <v>3705</v>
      </c>
      <c r="I4067" s="2">
        <v>7482458249.6798344</v>
      </c>
      <c r="J4067" s="4">
        <v>0.99883886362782981</v>
      </c>
      <c r="K4067" s="2">
        <v>19694.215574106598</v>
      </c>
      <c r="L4067" s="2">
        <v>3927</v>
      </c>
      <c r="M4067" s="2">
        <v>8790265130.5398006</v>
      </c>
      <c r="N4067" s="4">
        <v>0.99952653703793137</v>
      </c>
      <c r="O4067" s="2">
        <v>20795.978389073531</v>
      </c>
      <c r="P4067" s="2">
        <v>3904</v>
      </c>
      <c r="Q4067" s="2">
        <v>9860338018.2737503</v>
      </c>
      <c r="R4067" s="4">
        <v>0.99954189151173001</v>
      </c>
      <c r="S4067" s="2">
        <v>17929.932335850634</v>
      </c>
      <c r="T4067" s="2">
        <v>3968</v>
      </c>
      <c r="U4067" s="2">
        <v>12339912752.263435</v>
      </c>
      <c r="V4067" s="4">
        <v>0.99973807005003035</v>
      </c>
      <c r="W4067" s="2">
        <v>13509.3703489615</v>
      </c>
      <c r="X4067" s="2">
        <v>4059</v>
      </c>
      <c r="Y4067" s="2">
        <v>14158761941.118444</v>
      </c>
      <c r="Z4067" s="4">
        <v>0.99987959424349071</v>
      </c>
      <c r="AA4067" s="2">
        <v>13187.077399199081</v>
      </c>
      <c r="AB4067" s="2">
        <v>4062</v>
      </c>
      <c r="AC4067" s="2">
        <v>15859067435.162298</v>
      </c>
      <c r="AD4067" s="4">
        <v>0.9999004222997151</v>
      </c>
    </row>
    <row r="4068" spans="1:30" x14ac:dyDescent="0.2">
      <c r="A4068">
        <v>3383</v>
      </c>
      <c r="B4068">
        <v>4117</v>
      </c>
      <c r="C4068">
        <v>1</v>
      </c>
      <c r="D4068" t="s">
        <v>8236</v>
      </c>
      <c r="E4068" t="s">
        <v>8237</v>
      </c>
      <c r="F4068" t="s">
        <v>8510</v>
      </c>
      <c r="G4068" s="2">
        <v>17932.4203861756</v>
      </c>
      <c r="H4068" s="2">
        <v>3923</v>
      </c>
      <c r="I4068" s="2">
        <v>7487350127.9583969</v>
      </c>
      <c r="J4068" s="4">
        <v>0.99949188406278844</v>
      </c>
      <c r="K4068" s="2">
        <v>16399.909227795601</v>
      </c>
      <c r="L4068" s="2">
        <v>4018</v>
      </c>
      <c r="M4068" s="2">
        <v>8791884764.0676594</v>
      </c>
      <c r="N4068" s="4">
        <v>0.9997107028926957</v>
      </c>
      <c r="O4068" s="2">
        <v>17935.283119690266</v>
      </c>
      <c r="P4068" s="2">
        <v>3970</v>
      </c>
      <c r="Q4068" s="2">
        <v>9861615319.5281487</v>
      </c>
      <c r="R4068" s="4">
        <v>0.99967137146561047</v>
      </c>
      <c r="S4068" s="2">
        <v>15909.608043536899</v>
      </c>
      <c r="T4068" s="2">
        <v>4017</v>
      </c>
      <c r="U4068" s="2">
        <v>12340742738.848986</v>
      </c>
      <c r="V4068" s="4">
        <v>0.99980531276104978</v>
      </c>
      <c r="W4068" s="2">
        <v>14574.669878019267</v>
      </c>
      <c r="X4068" s="2">
        <v>4028</v>
      </c>
      <c r="Y4068" s="2">
        <v>14158328390.369862</v>
      </c>
      <c r="Z4068" s="4">
        <v>0.99984897726240296</v>
      </c>
      <c r="AA4068" s="2">
        <v>13159.607324163</v>
      </c>
      <c r="AB4068" s="2">
        <v>4063</v>
      </c>
      <c r="AC4068" s="2">
        <v>15859080594.769623</v>
      </c>
      <c r="AD4068" s="4">
        <v>0.99990125200152291</v>
      </c>
    </row>
    <row r="4069" spans="1:30" x14ac:dyDescent="0.2">
      <c r="A4069">
        <v>4681</v>
      </c>
      <c r="B4069">
        <v>3733</v>
      </c>
      <c r="C4069">
        <v>1</v>
      </c>
      <c r="D4069" t="s">
        <v>7468</v>
      </c>
      <c r="E4069" t="s">
        <v>7469</v>
      </c>
      <c r="F4069" t="s">
        <v>8510</v>
      </c>
      <c r="G4069" s="2">
        <v>20844.801664662136</v>
      </c>
      <c r="H4069" s="2">
        <v>3856</v>
      </c>
      <c r="I4069" s="2">
        <v>7486052030.9959965</v>
      </c>
      <c r="J4069" s="4">
        <v>0.99931860014304741</v>
      </c>
      <c r="K4069" s="2">
        <v>20920.045652656569</v>
      </c>
      <c r="L4069" s="2">
        <v>3899</v>
      </c>
      <c r="M4069" s="2">
        <v>8789699921.0041294</v>
      </c>
      <c r="N4069" s="4">
        <v>0.99946226799467719</v>
      </c>
      <c r="O4069" s="2">
        <v>15694.056468211435</v>
      </c>
      <c r="P4069" s="2">
        <v>4021</v>
      </c>
      <c r="Q4069" s="2">
        <v>9862471663.759737</v>
      </c>
      <c r="R4069" s="4">
        <v>0.99975817903056829</v>
      </c>
      <c r="S4069" s="2">
        <v>15460.098909239734</v>
      </c>
      <c r="T4069" s="2">
        <v>4028</v>
      </c>
      <c r="U4069" s="2">
        <v>12340914940.087015</v>
      </c>
      <c r="V4069" s="4">
        <v>0.99981926392398124</v>
      </c>
      <c r="W4069" s="2">
        <v>13910.577144135719</v>
      </c>
      <c r="X4069" s="2">
        <v>4044</v>
      </c>
      <c r="Y4069" s="2">
        <v>14158556948.79775</v>
      </c>
      <c r="Z4069" s="4">
        <v>0.99986511786206056</v>
      </c>
      <c r="AA4069" s="2">
        <v>13150.872752912197</v>
      </c>
      <c r="AB4069" s="2">
        <v>4064</v>
      </c>
      <c r="AC4069" s="2">
        <v>15859093745.642376</v>
      </c>
      <c r="AD4069" s="4">
        <v>0.99990208115262358</v>
      </c>
    </row>
    <row r="4070" spans="1:30" x14ac:dyDescent="0.2">
      <c r="A4070">
        <v>3032</v>
      </c>
      <c r="B4070">
        <v>4141</v>
      </c>
      <c r="C4070">
        <v>1</v>
      </c>
      <c r="D4070" t="s">
        <v>8284</v>
      </c>
      <c r="E4070" t="s">
        <v>8285</v>
      </c>
      <c r="F4070" t="s">
        <v>8510</v>
      </c>
      <c r="G4070" s="2">
        <v>16685.8459485897</v>
      </c>
      <c r="H4070" s="2">
        <v>3964</v>
      </c>
      <c r="I4070" s="2">
        <v>7488062928.6730099</v>
      </c>
      <c r="J4070" s="4">
        <v>0.99958703635525958</v>
      </c>
      <c r="K4070" s="2">
        <v>15088.282387412934</v>
      </c>
      <c r="L4070" s="2">
        <v>4048</v>
      </c>
      <c r="M4070" s="2">
        <v>8792359027.4796467</v>
      </c>
      <c r="N4070" s="4">
        <v>0.99976463060235954</v>
      </c>
      <c r="O4070" s="2">
        <v>16128.8552907223</v>
      </c>
      <c r="P4070" s="2">
        <v>4009</v>
      </c>
      <c r="Q4070" s="2">
        <v>9862280609.2928047</v>
      </c>
      <c r="R4070" s="4">
        <v>0.99973881185036562</v>
      </c>
      <c r="S4070" s="2">
        <v>17923.361747026065</v>
      </c>
      <c r="T4070" s="2">
        <v>3969</v>
      </c>
      <c r="U4070" s="2">
        <v>12339930675.625183</v>
      </c>
      <c r="V4070" s="4">
        <v>0.9997395221402875</v>
      </c>
      <c r="W4070" s="2">
        <v>12583.648093963</v>
      </c>
      <c r="X4070" s="2">
        <v>4084</v>
      </c>
      <c r="Y4070" s="2">
        <v>14159088073.053675</v>
      </c>
      <c r="Z4070" s="4">
        <v>0.99990262540034069</v>
      </c>
      <c r="AA4070" s="2">
        <v>13127.041865363033</v>
      </c>
      <c r="AB4070" s="2">
        <v>4065</v>
      </c>
      <c r="AC4070" s="2">
        <v>15859106872.684242</v>
      </c>
      <c r="AD4070" s="4">
        <v>0.99990290880120747</v>
      </c>
    </row>
    <row r="4071" spans="1:30" x14ac:dyDescent="0.2">
      <c r="A4071">
        <v>2848</v>
      </c>
      <c r="B4071">
        <v>3701</v>
      </c>
      <c r="C4071">
        <v>1</v>
      </c>
      <c r="D4071" t="s">
        <v>7404</v>
      </c>
      <c r="E4071" t="s">
        <v>7405</v>
      </c>
      <c r="F4071" t="s">
        <v>8510</v>
      </c>
      <c r="G4071" s="2">
        <v>10258.522413766163</v>
      </c>
      <c r="H4071" s="2">
        <v>4133</v>
      </c>
      <c r="I4071" s="2">
        <v>7490338077.7184591</v>
      </c>
      <c r="J4071" s="4">
        <v>0.99989074767730246</v>
      </c>
      <c r="K4071" s="2">
        <v>15342.942664240734</v>
      </c>
      <c r="L4071" s="2">
        <v>4044</v>
      </c>
      <c r="M4071" s="2">
        <v>8792297991.0977364</v>
      </c>
      <c r="N4071" s="4">
        <v>0.99975769025613126</v>
      </c>
      <c r="O4071" s="2">
        <v>16075.312034978999</v>
      </c>
      <c r="P4071" s="2">
        <v>4012</v>
      </c>
      <c r="Q4071" s="2">
        <v>9862328869.8211346</v>
      </c>
      <c r="R4071" s="4">
        <v>0.99974370401731594</v>
      </c>
      <c r="S4071" s="2">
        <v>18434.697577557799</v>
      </c>
      <c r="T4071" s="2">
        <v>3958</v>
      </c>
      <c r="U4071" s="2">
        <v>12339730836.214327</v>
      </c>
      <c r="V4071" s="4">
        <v>0.99972333182590356</v>
      </c>
      <c r="W4071" s="2">
        <v>16045.9310399885</v>
      </c>
      <c r="X4071" s="2">
        <v>3985</v>
      </c>
      <c r="Y4071" s="2">
        <v>14157672750.978365</v>
      </c>
      <c r="Z4071" s="4">
        <v>0.9998026765723097</v>
      </c>
      <c r="AA4071" s="2">
        <v>13091.6705527675</v>
      </c>
      <c r="AB4071" s="2">
        <v>4066</v>
      </c>
      <c r="AC4071" s="2">
        <v>15859119964.354795</v>
      </c>
      <c r="AD4071" s="4">
        <v>0.99990373421966094</v>
      </c>
    </row>
    <row r="4072" spans="1:30" x14ac:dyDescent="0.2">
      <c r="A4072">
        <v>1744</v>
      </c>
      <c r="B4072">
        <v>3684</v>
      </c>
      <c r="C4072">
        <v>1</v>
      </c>
      <c r="D4072" t="s">
        <v>7370</v>
      </c>
      <c r="E4072" t="s">
        <v>7371</v>
      </c>
      <c r="F4072" t="s">
        <v>8510</v>
      </c>
      <c r="G4072" s="2">
        <v>23800.605348721514</v>
      </c>
      <c r="H4072" s="2">
        <v>3781</v>
      </c>
      <c r="I4072" s="2">
        <v>7484383577.3905592</v>
      </c>
      <c r="J4072" s="4">
        <v>0.99909587704220792</v>
      </c>
      <c r="K4072" s="2">
        <v>36357.416142364702</v>
      </c>
      <c r="L4072" s="2">
        <v>3564</v>
      </c>
      <c r="M4072" s="2">
        <v>8780162971.1194363</v>
      </c>
      <c r="N4072" s="4">
        <v>0.99837783716687056</v>
      </c>
      <c r="O4072" s="2">
        <v>26556.936579650366</v>
      </c>
      <c r="P4072" s="2">
        <v>3772</v>
      </c>
      <c r="Q4072" s="2">
        <v>9857242122.1180534</v>
      </c>
      <c r="R4072" s="4">
        <v>0.99922806069846026</v>
      </c>
      <c r="S4072" s="2">
        <v>23490.420197739237</v>
      </c>
      <c r="T4072" s="2">
        <v>3834</v>
      </c>
      <c r="U4072" s="2">
        <v>12337125428.976273</v>
      </c>
      <c r="V4072" s="4">
        <v>0.99951225052766757</v>
      </c>
      <c r="W4072" s="2">
        <v>16967.004158056876</v>
      </c>
      <c r="X4072" s="2">
        <v>3961</v>
      </c>
      <c r="Y4072" s="2">
        <v>14157277083.296167</v>
      </c>
      <c r="Z4072" s="4">
        <v>0.99977473486079738</v>
      </c>
      <c r="AA4072" s="2">
        <v>13075.509522095417</v>
      </c>
      <c r="AB4072" s="2">
        <v>4067</v>
      </c>
      <c r="AC4072" s="2">
        <v>15859133039.864317</v>
      </c>
      <c r="AD4072" s="4">
        <v>0.99990455861917527</v>
      </c>
    </row>
    <row r="4073" spans="1:30" x14ac:dyDescent="0.2">
      <c r="A4073">
        <v>1199</v>
      </c>
      <c r="B4073">
        <v>3525</v>
      </c>
      <c r="C4073">
        <v>1</v>
      </c>
      <c r="D4073" t="s">
        <v>7052</v>
      </c>
      <c r="E4073" t="s">
        <v>7053</v>
      </c>
      <c r="F4073" t="s">
        <v>8510</v>
      </c>
      <c r="G4073" s="2">
        <v>30996.657667261399</v>
      </c>
      <c r="H4073" s="2">
        <v>3628</v>
      </c>
      <c r="I4073" s="2">
        <v>7480220324.022089</v>
      </c>
      <c r="J4073" s="4">
        <v>0.99854012128323189</v>
      </c>
      <c r="K4073" s="2">
        <v>31152.218150282668</v>
      </c>
      <c r="L4073" s="2">
        <v>3667</v>
      </c>
      <c r="M4073" s="2">
        <v>8783639812.3658905</v>
      </c>
      <c r="N4073" s="4">
        <v>0.99877318304544083</v>
      </c>
      <c r="O4073" s="2">
        <v>32419.106328138299</v>
      </c>
      <c r="P4073" s="2">
        <v>3642</v>
      </c>
      <c r="Q4073" s="2">
        <v>9853382411.2292118</v>
      </c>
      <c r="R4073" s="4">
        <v>0.99883680203010927</v>
      </c>
      <c r="S4073" s="2">
        <v>12571.67639515375</v>
      </c>
      <c r="T4073" s="2">
        <v>4095</v>
      </c>
      <c r="U4073" s="2">
        <v>12341864349.61235</v>
      </c>
      <c r="V4073" s="4">
        <v>0.9998961818783948</v>
      </c>
      <c r="W4073" s="2">
        <v>11846.070554012709</v>
      </c>
      <c r="X4073" s="2">
        <v>4101</v>
      </c>
      <c r="Y4073" s="2">
        <v>14159294905.881302</v>
      </c>
      <c r="Z4073" s="4">
        <v>0.99991723175678793</v>
      </c>
      <c r="AA4073" s="2">
        <v>13069.633832715765</v>
      </c>
      <c r="AB4073" s="2">
        <v>4068</v>
      </c>
      <c r="AC4073" s="2">
        <v>15859146109.49815</v>
      </c>
      <c r="AD4073" s="4">
        <v>0.9999053826482327</v>
      </c>
    </row>
    <row r="4074" spans="1:30" x14ac:dyDescent="0.2">
      <c r="A4074">
        <v>4120</v>
      </c>
      <c r="B4074">
        <v>3697</v>
      </c>
      <c r="C4074">
        <v>1</v>
      </c>
      <c r="D4074" t="s">
        <v>7396</v>
      </c>
      <c r="E4074" t="s">
        <v>7397</v>
      </c>
      <c r="F4074" t="s">
        <v>8510</v>
      </c>
      <c r="G4074" s="2">
        <v>38560.859510312301</v>
      </c>
      <c r="H4074" s="2">
        <v>3453</v>
      </c>
      <c r="I4074" s="2">
        <v>7474125820.5917854</v>
      </c>
      <c r="J4074" s="4">
        <v>0.99772656153086559</v>
      </c>
      <c r="K4074" s="2">
        <v>33241.875496131135</v>
      </c>
      <c r="L4074" s="2">
        <v>3624</v>
      </c>
      <c r="M4074" s="2">
        <v>8782251027.1070499</v>
      </c>
      <c r="N4074" s="4">
        <v>0.99861526656626254</v>
      </c>
      <c r="O4074" s="2">
        <v>27597.774678714068</v>
      </c>
      <c r="P4074" s="2">
        <v>3754</v>
      </c>
      <c r="Q4074" s="2">
        <v>9856756577.1021519</v>
      </c>
      <c r="R4074" s="4">
        <v>0.99917884102843391</v>
      </c>
      <c r="S4074" s="2">
        <v>12964.786440928967</v>
      </c>
      <c r="T4074" s="2">
        <v>4089</v>
      </c>
      <c r="U4074" s="2">
        <v>12341787817.527327</v>
      </c>
      <c r="V4074" s="4">
        <v>0.99988998150724839</v>
      </c>
      <c r="W4074" s="2">
        <v>15789.190191971333</v>
      </c>
      <c r="X4074" s="2">
        <v>3991</v>
      </c>
      <c r="Y4074" s="2">
        <v>14157768273.769428</v>
      </c>
      <c r="Z4074" s="4">
        <v>0.99980942230968184</v>
      </c>
      <c r="AA4074" s="2">
        <v>13045.349014442736</v>
      </c>
      <c r="AB4074" s="2">
        <v>4069</v>
      </c>
      <c r="AC4074" s="2">
        <v>15859159154.847164</v>
      </c>
      <c r="AD4074" s="4">
        <v>0.99990620514615325</v>
      </c>
    </row>
    <row r="4075" spans="1:30" x14ac:dyDescent="0.2">
      <c r="A4075">
        <v>2780</v>
      </c>
      <c r="B4075">
        <v>4104</v>
      </c>
      <c r="C4075">
        <v>1</v>
      </c>
      <c r="D4075" t="s">
        <v>8210</v>
      </c>
      <c r="E4075" t="s">
        <v>8211</v>
      </c>
      <c r="F4075" t="s">
        <v>8510</v>
      </c>
      <c r="G4075" s="2">
        <v>5666.0678813993627</v>
      </c>
      <c r="H4075" s="2">
        <v>4219</v>
      </c>
      <c r="I4075" s="2">
        <v>7491045204.3473072</v>
      </c>
      <c r="J4075" s="4">
        <v>0.99998514253188509</v>
      </c>
      <c r="K4075" s="2">
        <v>7526.9414364679469</v>
      </c>
      <c r="L4075" s="2">
        <v>4206</v>
      </c>
      <c r="M4075" s="2">
        <v>8794190299.4128208</v>
      </c>
      <c r="N4075" s="4">
        <v>0.99997286151081999</v>
      </c>
      <c r="O4075" s="2">
        <v>8903.7556983000504</v>
      </c>
      <c r="P4075" s="2">
        <v>4178</v>
      </c>
      <c r="Q4075" s="2">
        <v>9864415243.3133965</v>
      </c>
      <c r="R4075" s="4">
        <v>0.99995519957689927</v>
      </c>
      <c r="S4075" s="2">
        <v>11658.791313095406</v>
      </c>
      <c r="T4075" s="2">
        <v>4121</v>
      </c>
      <c r="U4075" s="2">
        <v>12342180040.089605</v>
      </c>
      <c r="V4075" s="4">
        <v>0.99992175805505024</v>
      </c>
      <c r="W4075" s="2">
        <v>8543.3215524719872</v>
      </c>
      <c r="X4075" s="2">
        <v>4170</v>
      </c>
      <c r="Y4075" s="2">
        <v>14160001465.831114</v>
      </c>
      <c r="Z4075" s="4">
        <v>0.99996712841292679</v>
      </c>
      <c r="AA4075" s="2">
        <v>13037.566612574234</v>
      </c>
      <c r="AB4075" s="2">
        <v>4070</v>
      </c>
      <c r="AC4075" s="2">
        <v>15859172192.413776</v>
      </c>
      <c r="AD4075" s="4">
        <v>0.99990702715340019</v>
      </c>
    </row>
    <row r="4076" spans="1:30" x14ac:dyDescent="0.2">
      <c r="A4076">
        <v>2476</v>
      </c>
      <c r="B4076">
        <v>4165</v>
      </c>
      <c r="C4076">
        <v>1</v>
      </c>
      <c r="D4076" t="s">
        <v>8332</v>
      </c>
      <c r="E4076" t="s">
        <v>8333</v>
      </c>
      <c r="F4076" t="s">
        <v>8510</v>
      </c>
      <c r="G4076" s="2">
        <v>8266.3433112428829</v>
      </c>
      <c r="H4076" s="2">
        <v>4178</v>
      </c>
      <c r="I4076" s="2">
        <v>7490748035.5181303</v>
      </c>
      <c r="J4076" s="4">
        <v>0.99994547324597183</v>
      </c>
      <c r="K4076" s="2">
        <v>6720.1687068671263</v>
      </c>
      <c r="L4076" s="2">
        <v>4214</v>
      </c>
      <c r="M4076" s="2">
        <v>8794247422.9606419</v>
      </c>
      <c r="N4076" s="4">
        <v>0.99997935693514317</v>
      </c>
      <c r="O4076" s="2">
        <v>7301.2281012698195</v>
      </c>
      <c r="P4076" s="2">
        <v>4203</v>
      </c>
      <c r="Q4076" s="2">
        <v>9864619661.1244087</v>
      </c>
      <c r="R4076" s="4">
        <v>0.99997592139851421</v>
      </c>
      <c r="S4076" s="2">
        <v>14293.965510058944</v>
      </c>
      <c r="T4076" s="2">
        <v>4063</v>
      </c>
      <c r="U4076" s="2">
        <v>12341434610.395651</v>
      </c>
      <c r="V4076" s="4">
        <v>0.99986136585791285</v>
      </c>
      <c r="W4076" s="2">
        <v>12589.290297556252</v>
      </c>
      <c r="X4076" s="2">
        <v>4082</v>
      </c>
      <c r="Y4076" s="2">
        <v>14159062904.086063</v>
      </c>
      <c r="Z4076" s="4">
        <v>0.99990084798948886</v>
      </c>
      <c r="AA4076" s="2">
        <v>13029.634557907129</v>
      </c>
      <c r="AB4076" s="2">
        <v>4071</v>
      </c>
      <c r="AC4076" s="2">
        <v>15859185222.048334</v>
      </c>
      <c r="AD4076" s="4">
        <v>0.99990784866053795</v>
      </c>
    </row>
    <row r="4077" spans="1:30" x14ac:dyDescent="0.2">
      <c r="A4077">
        <v>1882</v>
      </c>
      <c r="B4077">
        <v>4201</v>
      </c>
      <c r="C4077">
        <v>1</v>
      </c>
      <c r="D4077" t="s">
        <v>8404</v>
      </c>
      <c r="E4077" t="s">
        <v>8405</v>
      </c>
      <c r="F4077" t="s">
        <v>8510</v>
      </c>
      <c r="G4077" s="2">
        <v>5149.0674327864936</v>
      </c>
      <c r="H4077" s="2">
        <v>4224</v>
      </c>
      <c r="I4077" s="2">
        <v>7491071684.9023256</v>
      </c>
      <c r="J4077" s="4">
        <v>0.99998867744068121</v>
      </c>
      <c r="K4077" s="2">
        <v>12444.263370543025</v>
      </c>
      <c r="L4077" s="2">
        <v>4106</v>
      </c>
      <c r="M4077" s="2">
        <v>8793167914.7142906</v>
      </c>
      <c r="N4077" s="4">
        <v>0.99985660783450114</v>
      </c>
      <c r="O4077" s="2">
        <v>8671.6098427247471</v>
      </c>
      <c r="P4077" s="2">
        <v>4181</v>
      </c>
      <c r="Q4077" s="2">
        <v>9864441478.2438412</v>
      </c>
      <c r="R4077" s="4">
        <v>0.99995785901027279</v>
      </c>
      <c r="S4077" s="2">
        <v>17404.122961313198</v>
      </c>
      <c r="T4077" s="2">
        <v>3983</v>
      </c>
      <c r="U4077" s="2">
        <v>12340178550.342512</v>
      </c>
      <c r="V4077" s="4">
        <v>0.99975960411302844</v>
      </c>
      <c r="W4077" s="2">
        <v>13844.595284718729</v>
      </c>
      <c r="X4077" s="2">
        <v>4046</v>
      </c>
      <c r="Y4077" s="2">
        <v>14158584693.929237</v>
      </c>
      <c r="Z4077" s="4">
        <v>0.99986707719939016</v>
      </c>
      <c r="AA4077" s="2">
        <v>12997.804035548781</v>
      </c>
      <c r="AB4077" s="2">
        <v>4072</v>
      </c>
      <c r="AC4077" s="2">
        <v>15859198219.852369</v>
      </c>
      <c r="AD4077" s="4">
        <v>0.99990866816078905</v>
      </c>
    </row>
    <row r="4078" spans="1:30" x14ac:dyDescent="0.2">
      <c r="A4078">
        <v>3079</v>
      </c>
      <c r="B4078">
        <v>3971</v>
      </c>
      <c r="C4078">
        <v>1</v>
      </c>
      <c r="D4078" t="s">
        <v>7944</v>
      </c>
      <c r="E4078" t="s">
        <v>7945</v>
      </c>
      <c r="F4078" t="s">
        <v>8510</v>
      </c>
      <c r="G4078" s="2">
        <v>21974.27018685537</v>
      </c>
      <c r="H4078" s="2">
        <v>3824</v>
      </c>
      <c r="I4078" s="2">
        <v>7485365965.5160093</v>
      </c>
      <c r="J4078" s="4">
        <v>0.99922701675674064</v>
      </c>
      <c r="K4078" s="2">
        <v>13773.026398151967</v>
      </c>
      <c r="L4078" s="2">
        <v>4083</v>
      </c>
      <c r="M4078" s="2">
        <v>8792866561.2310734</v>
      </c>
      <c r="N4078" s="4">
        <v>0.99982234142739834</v>
      </c>
      <c r="O4078" s="2">
        <v>17091.621402766432</v>
      </c>
      <c r="P4078" s="2">
        <v>3993</v>
      </c>
      <c r="Q4078" s="2">
        <v>9862016509.881958</v>
      </c>
      <c r="R4078" s="4">
        <v>0.99971204010844605</v>
      </c>
      <c r="S4078" s="2">
        <v>10703.003697292987</v>
      </c>
      <c r="T4078" s="2">
        <v>4140</v>
      </c>
      <c r="U4078" s="2">
        <v>12342391747.373512</v>
      </c>
      <c r="V4078" s="4">
        <v>0.99993890986444123</v>
      </c>
      <c r="W4078" s="2">
        <v>13794.953111891669</v>
      </c>
      <c r="X4078" s="2">
        <v>4047</v>
      </c>
      <c r="Y4078" s="2">
        <v>14158598488.882349</v>
      </c>
      <c r="Z4078" s="4">
        <v>0.99986805138711776</v>
      </c>
      <c r="AA4078" s="2">
        <v>12931.237913477298</v>
      </c>
      <c r="AB4078" s="2">
        <v>4073</v>
      </c>
      <c r="AC4078" s="2">
        <v>15859211151.090282</v>
      </c>
      <c r="AD4078" s="4">
        <v>0.9999094834641038</v>
      </c>
    </row>
    <row r="4079" spans="1:30" x14ac:dyDescent="0.2">
      <c r="A4079">
        <v>4206</v>
      </c>
      <c r="B4079">
        <v>4228</v>
      </c>
      <c r="C4079">
        <v>1</v>
      </c>
      <c r="D4079" t="s">
        <v>8458</v>
      </c>
      <c r="E4079" t="s">
        <v>8459</v>
      </c>
      <c r="F4079" t="s">
        <v>8510</v>
      </c>
      <c r="G4079" s="2">
        <v>633.136346337909</v>
      </c>
      <c r="H4079" s="2">
        <v>4249</v>
      </c>
      <c r="I4079" s="2">
        <v>7491156503.9662085</v>
      </c>
      <c r="J4079" s="4">
        <v>1</v>
      </c>
      <c r="K4079" s="2">
        <v>4291.7852416451933</v>
      </c>
      <c r="L4079" s="2">
        <v>4240</v>
      </c>
      <c r="M4079" s="2">
        <v>8794398830.0632057</v>
      </c>
      <c r="N4079" s="4">
        <v>0.9999965731868331</v>
      </c>
      <c r="O4079" s="2">
        <v>4628.6514806755267</v>
      </c>
      <c r="P4079" s="2">
        <v>4232</v>
      </c>
      <c r="Q4079" s="2">
        <v>9864795683.6839008</v>
      </c>
      <c r="R4079" s="4">
        <v>0.9999937647951338</v>
      </c>
      <c r="S4079" s="2">
        <v>5986.7139360879892</v>
      </c>
      <c r="T4079" s="2">
        <v>4209</v>
      </c>
      <c r="U4079" s="2">
        <v>12342966201.338715</v>
      </c>
      <c r="V4079" s="4">
        <v>0.99998545018527119</v>
      </c>
      <c r="W4079" s="2">
        <v>13197.362284329332</v>
      </c>
      <c r="X4079" s="2">
        <v>4069</v>
      </c>
      <c r="Y4079" s="2">
        <v>14158895260.620821</v>
      </c>
      <c r="Z4079" s="4">
        <v>0.99988900915211731</v>
      </c>
      <c r="AA4079" s="2">
        <v>12845.79598447398</v>
      </c>
      <c r="AB4079" s="2">
        <v>4074</v>
      </c>
      <c r="AC4079" s="2">
        <v>15859223996.886267</v>
      </c>
      <c r="AD4079" s="4">
        <v>0.99991029338037929</v>
      </c>
    </row>
    <row r="4080" spans="1:30" x14ac:dyDescent="0.2">
      <c r="A4080">
        <v>2835</v>
      </c>
      <c r="B4080">
        <v>3818</v>
      </c>
      <c r="C4080">
        <v>1</v>
      </c>
      <c r="D4080" t="s">
        <v>7638</v>
      </c>
      <c r="E4080" t="s">
        <v>7639</v>
      </c>
      <c r="F4080" t="s">
        <v>8510</v>
      </c>
      <c r="G4080" s="2">
        <v>15714.98781200654</v>
      </c>
      <c r="H4080" s="2">
        <v>3990</v>
      </c>
      <c r="I4080" s="2">
        <v>7488484629.5859575</v>
      </c>
      <c r="J4080" s="4">
        <v>0.99964332952077073</v>
      </c>
      <c r="K4080" s="2">
        <v>18589.357380556336</v>
      </c>
      <c r="L4080" s="2">
        <v>3951</v>
      </c>
      <c r="M4080" s="2">
        <v>8790722797.3470573</v>
      </c>
      <c r="N4080" s="4">
        <v>0.99957857757506885</v>
      </c>
      <c r="O4080" s="2">
        <v>16751.825630620802</v>
      </c>
      <c r="P4080" s="2">
        <v>3996</v>
      </c>
      <c r="Q4080" s="2">
        <v>9862067112.1368122</v>
      </c>
      <c r="R4080" s="4">
        <v>0.99971716965607793</v>
      </c>
      <c r="S4080" s="2">
        <v>18588.1795108078</v>
      </c>
      <c r="T4080" s="2">
        <v>3955</v>
      </c>
      <c r="U4080" s="2">
        <v>12339675374.195374</v>
      </c>
      <c r="V4080" s="4">
        <v>0.99971883848037491</v>
      </c>
      <c r="W4080" s="2">
        <v>14099.939681816546</v>
      </c>
      <c r="X4080" s="2">
        <v>4040</v>
      </c>
      <c r="Y4080" s="2">
        <v>14158500910.601965</v>
      </c>
      <c r="Z4080" s="4">
        <v>0.99986116049285712</v>
      </c>
      <c r="AA4080" s="2">
        <v>12762.962063453981</v>
      </c>
      <c r="AB4080" s="2">
        <v>4075</v>
      </c>
      <c r="AC4080" s="2">
        <v>15859236759.84833</v>
      </c>
      <c r="AD4080" s="4">
        <v>0.99991109807404799</v>
      </c>
    </row>
    <row r="4081" spans="1:30" x14ac:dyDescent="0.2">
      <c r="A4081">
        <v>88</v>
      </c>
      <c r="B4081">
        <v>4198</v>
      </c>
      <c r="C4081">
        <v>1</v>
      </c>
      <c r="D4081" t="s">
        <v>8398</v>
      </c>
      <c r="E4081" t="s">
        <v>8399</v>
      </c>
      <c r="F4081" t="s">
        <v>8510</v>
      </c>
      <c r="G4081" s="2">
        <v>8236.547121445381</v>
      </c>
      <c r="H4081" s="2">
        <v>4181</v>
      </c>
      <c r="I4081" s="2">
        <v>7490772761.6928091</v>
      </c>
      <c r="J4081" s="4">
        <v>0.99994877396124404</v>
      </c>
      <c r="K4081" s="2">
        <v>11659.970796352425</v>
      </c>
      <c r="L4081" s="2">
        <v>4125</v>
      </c>
      <c r="M4081" s="2">
        <v>8793397524.0775375</v>
      </c>
      <c r="N4081" s="4">
        <v>0.99988271633615711</v>
      </c>
      <c r="O4081" s="2">
        <v>10541.728924521243</v>
      </c>
      <c r="P4081" s="2">
        <v>4140</v>
      </c>
      <c r="Q4081" s="2">
        <v>9864040671.5048065</v>
      </c>
      <c r="R4081" s="4">
        <v>0.9999172292544446</v>
      </c>
      <c r="S4081" s="2">
        <v>15261.667997256664</v>
      </c>
      <c r="T4081" s="2">
        <v>4035</v>
      </c>
      <c r="U4081" s="2">
        <v>12341022314.561836</v>
      </c>
      <c r="V4081" s="4">
        <v>0.99982796304142119</v>
      </c>
      <c r="W4081" s="2">
        <v>12244.895446847941</v>
      </c>
      <c r="X4081" s="2">
        <v>4092</v>
      </c>
      <c r="Y4081" s="2">
        <v>14159186743.52816</v>
      </c>
      <c r="Z4081" s="4">
        <v>0.99990959342440966</v>
      </c>
      <c r="AA4081" s="2">
        <v>12742.083887786486</v>
      </c>
      <c r="AB4081" s="2">
        <v>4076</v>
      </c>
      <c r="AC4081" s="2">
        <v>15859249501.932217</v>
      </c>
      <c r="AD4081" s="4">
        <v>0.99991190145136588</v>
      </c>
    </row>
    <row r="4082" spans="1:30" x14ac:dyDescent="0.2">
      <c r="A4082">
        <v>4050</v>
      </c>
      <c r="B4082">
        <v>4190</v>
      </c>
      <c r="C4082">
        <v>1</v>
      </c>
      <c r="D4082" t="s">
        <v>8382</v>
      </c>
      <c r="E4082" t="s">
        <v>8383</v>
      </c>
      <c r="F4082" t="s">
        <v>8510</v>
      </c>
      <c r="G4082" s="2">
        <v>8248.4182513782162</v>
      </c>
      <c r="H4082" s="2">
        <v>4179</v>
      </c>
      <c r="I4082" s="2">
        <v>7490756283.9363813</v>
      </c>
      <c r="J4082" s="4">
        <v>0.99994657433340028</v>
      </c>
      <c r="K4082" s="2">
        <v>11343.997115777112</v>
      </c>
      <c r="L4082" s="2">
        <v>4134</v>
      </c>
      <c r="M4082" s="2">
        <v>8793501005.3267632</v>
      </c>
      <c r="N4082" s="4">
        <v>0.99989448301817996</v>
      </c>
      <c r="O4082" s="2">
        <v>9305.4644219450656</v>
      </c>
      <c r="P4082" s="2">
        <v>4173</v>
      </c>
      <c r="Q4082" s="2">
        <v>9864369614.8644524</v>
      </c>
      <c r="R4082" s="4">
        <v>0.99995057422368316</v>
      </c>
      <c r="S4082" s="2">
        <v>14063.98298996069</v>
      </c>
      <c r="T4082" s="2">
        <v>4070</v>
      </c>
      <c r="U4082" s="2">
        <v>12341533623.604898</v>
      </c>
      <c r="V4082" s="4">
        <v>0.9998693875738448</v>
      </c>
      <c r="W4082" s="2">
        <v>10871.578102502235</v>
      </c>
      <c r="X4082" s="2">
        <v>4124</v>
      </c>
      <c r="Y4082" s="2">
        <v>14159555422.04619</v>
      </c>
      <c r="Z4082" s="4">
        <v>0.99993562918435441</v>
      </c>
      <c r="AA4082" s="2">
        <v>12686.2733063291</v>
      </c>
      <c r="AB4082" s="2">
        <v>4077</v>
      </c>
      <c r="AC4082" s="2">
        <v>15859262188.205523</v>
      </c>
      <c r="AD4082" s="4">
        <v>0.99991270130987508</v>
      </c>
    </row>
    <row r="4083" spans="1:30" x14ac:dyDescent="0.2">
      <c r="A4083">
        <v>2613</v>
      </c>
      <c r="B4083">
        <v>4152</v>
      </c>
      <c r="C4083">
        <v>1</v>
      </c>
      <c r="D4083" t="s">
        <v>8306</v>
      </c>
      <c r="E4083" t="s">
        <v>8307</v>
      </c>
      <c r="F4083" t="s">
        <v>8510</v>
      </c>
      <c r="G4083" s="2">
        <v>11770.669890889983</v>
      </c>
      <c r="H4083" s="2">
        <v>4093</v>
      </c>
      <c r="I4083" s="2">
        <v>7489898052.6613045</v>
      </c>
      <c r="J4083" s="4">
        <v>0.99983200840828279</v>
      </c>
      <c r="K4083" s="2">
        <v>10743.856414164215</v>
      </c>
      <c r="L4083" s="2">
        <v>4150</v>
      </c>
      <c r="M4083" s="2">
        <v>8793676756.3312016</v>
      </c>
      <c r="N4083" s="4">
        <v>0.99991446737476508</v>
      </c>
      <c r="O4083" s="2">
        <v>8362.3682822159899</v>
      </c>
      <c r="P4083" s="2">
        <v>4188</v>
      </c>
      <c r="Q4083" s="2">
        <v>9864500795.1361408</v>
      </c>
      <c r="R4083" s="4">
        <v>0.99996387196019576</v>
      </c>
      <c r="S4083" s="2">
        <v>10446.128640191315</v>
      </c>
      <c r="T4083" s="2">
        <v>4146</v>
      </c>
      <c r="U4083" s="2">
        <v>12342454980.449574</v>
      </c>
      <c r="V4083" s="4">
        <v>0.99994403279478072</v>
      </c>
      <c r="W4083" s="2">
        <v>10977.199622931419</v>
      </c>
      <c r="X4083" s="2">
        <v>4119</v>
      </c>
      <c r="Y4083" s="2">
        <v>14159500773.50869</v>
      </c>
      <c r="Z4083" s="4">
        <v>0.99993176995162425</v>
      </c>
      <c r="AA4083" s="2">
        <v>12677.669431892078</v>
      </c>
      <c r="AB4083" s="2">
        <v>4078</v>
      </c>
      <c r="AC4083" s="2">
        <v>15859274865.874954</v>
      </c>
      <c r="AD4083" s="4">
        <v>0.99991350062591744</v>
      </c>
    </row>
    <row r="4084" spans="1:30" x14ac:dyDescent="0.2">
      <c r="A4084">
        <v>5621</v>
      </c>
      <c r="B4084">
        <v>4068</v>
      </c>
      <c r="C4084">
        <v>1</v>
      </c>
      <c r="D4084" t="s">
        <v>8138</v>
      </c>
      <c r="E4084" t="s">
        <v>8139</v>
      </c>
      <c r="F4084" t="s">
        <v>8510</v>
      </c>
      <c r="G4084" s="2">
        <v>11308.647428856029</v>
      </c>
      <c r="H4084" s="2">
        <v>4108</v>
      </c>
      <c r="I4084" s="2">
        <v>7490070579.1282606</v>
      </c>
      <c r="J4084" s="4">
        <v>0.99985503909344664</v>
      </c>
      <c r="K4084" s="2">
        <v>13297.2626089893</v>
      </c>
      <c r="L4084" s="2">
        <v>4091</v>
      </c>
      <c r="M4084" s="2">
        <v>8792974937.3714695</v>
      </c>
      <c r="N4084" s="4">
        <v>0.99983466469941562</v>
      </c>
      <c r="O4084" s="2">
        <v>11302.793508344424</v>
      </c>
      <c r="P4084" s="2">
        <v>4124</v>
      </c>
      <c r="Q4084" s="2">
        <v>9863867212.2336369</v>
      </c>
      <c r="R4084" s="4">
        <v>0.99989964569821321</v>
      </c>
      <c r="S4084" s="2">
        <v>13525.483264068209</v>
      </c>
      <c r="T4084" s="2">
        <v>4076</v>
      </c>
      <c r="U4084" s="2">
        <v>12341616598.052715</v>
      </c>
      <c r="V4084" s="4">
        <v>0.99987610988347442</v>
      </c>
      <c r="W4084" s="2">
        <v>9435.3789550734964</v>
      </c>
      <c r="X4084" s="2">
        <v>4149</v>
      </c>
      <c r="Y4084" s="2">
        <v>14159811417.814272</v>
      </c>
      <c r="Z4084" s="4">
        <v>0.99995370738538514</v>
      </c>
      <c r="AA4084" s="2">
        <v>12620.209691257434</v>
      </c>
      <c r="AB4084" s="2">
        <v>4079</v>
      </c>
      <c r="AC4084" s="2">
        <v>15859287486.084646</v>
      </c>
      <c r="AD4084" s="4">
        <v>0.99991429631917317</v>
      </c>
    </row>
    <row r="4085" spans="1:30" x14ac:dyDescent="0.2">
      <c r="A4085">
        <v>4717</v>
      </c>
      <c r="B4085">
        <v>3593</v>
      </c>
      <c r="C4085">
        <v>1</v>
      </c>
      <c r="D4085" t="s">
        <v>7188</v>
      </c>
      <c r="E4085" t="s">
        <v>7189</v>
      </c>
      <c r="F4085" t="s">
        <v>8510</v>
      </c>
      <c r="G4085" s="2">
        <v>26884.462540244265</v>
      </c>
      <c r="H4085" s="2">
        <v>3706</v>
      </c>
      <c r="I4085" s="2">
        <v>7482485134.142375</v>
      </c>
      <c r="J4085" s="4">
        <v>0.99884245245453862</v>
      </c>
      <c r="K4085" s="2">
        <v>28548.489418596768</v>
      </c>
      <c r="L4085" s="2">
        <v>3731</v>
      </c>
      <c r="M4085" s="2">
        <v>8785533172.7167892</v>
      </c>
      <c r="N4085" s="4">
        <v>0.99898847392538526</v>
      </c>
      <c r="O4085" s="2">
        <v>22469.449173939331</v>
      </c>
      <c r="P4085" s="2">
        <v>3854</v>
      </c>
      <c r="Q4085" s="2">
        <v>9859263867.1698704</v>
      </c>
      <c r="R4085" s="4">
        <v>0.99943300487679398</v>
      </c>
      <c r="S4085" s="2">
        <v>27445.445305693265</v>
      </c>
      <c r="T4085" s="2">
        <v>3732</v>
      </c>
      <c r="U4085" s="2">
        <v>12334524491.390472</v>
      </c>
      <c r="V4085" s="4">
        <v>0.9993015313455671</v>
      </c>
      <c r="W4085" s="2">
        <v>17723.091512189367</v>
      </c>
      <c r="X4085" s="2">
        <v>3945</v>
      </c>
      <c r="Y4085" s="2">
        <v>14156998678.852032</v>
      </c>
      <c r="Z4085" s="4">
        <v>0.9997550741783312</v>
      </c>
      <c r="AA4085" s="2">
        <v>12598.334107934412</v>
      </c>
      <c r="AB4085" s="2">
        <v>4080</v>
      </c>
      <c r="AC4085" s="2">
        <v>15859300084.418755</v>
      </c>
      <c r="AD4085" s="4">
        <v>0.99991509063319239</v>
      </c>
    </row>
    <row r="4086" spans="1:30" x14ac:dyDescent="0.2">
      <c r="A4086">
        <v>1823</v>
      </c>
      <c r="B4086">
        <v>3731</v>
      </c>
      <c r="C4086">
        <v>1</v>
      </c>
      <c r="D4086" t="s">
        <v>7464</v>
      </c>
      <c r="E4086" t="s">
        <v>7465</v>
      </c>
      <c r="F4086" t="s">
        <v>8510</v>
      </c>
      <c r="G4086" s="2">
        <v>14270.605317621283</v>
      </c>
      <c r="H4086" s="2">
        <v>4027</v>
      </c>
      <c r="I4086" s="2">
        <v>7489032212.8781481</v>
      </c>
      <c r="J4086" s="4">
        <v>0.99971642681781703</v>
      </c>
      <c r="K4086" s="2">
        <v>15310.500660318436</v>
      </c>
      <c r="L4086" s="2">
        <v>4047</v>
      </c>
      <c r="M4086" s="2">
        <v>8792343939.1972599</v>
      </c>
      <c r="N4086" s="4">
        <v>0.99976291493867708</v>
      </c>
      <c r="O4086" s="2">
        <v>14388.264608187912</v>
      </c>
      <c r="P4086" s="2">
        <v>4051</v>
      </c>
      <c r="Q4086" s="2">
        <v>9862921039.1589813</v>
      </c>
      <c r="R4086" s="4">
        <v>0.99980373218865748</v>
      </c>
      <c r="S4086" s="2">
        <v>25090.353942801303</v>
      </c>
      <c r="T4086" s="2">
        <v>3796</v>
      </c>
      <c r="U4086" s="2">
        <v>12336203649.15905</v>
      </c>
      <c r="V4086" s="4">
        <v>0.99943757103892383</v>
      </c>
      <c r="W4086" s="2">
        <v>14202.1327628375</v>
      </c>
      <c r="X4086" s="2">
        <v>4039</v>
      </c>
      <c r="Y4086" s="2">
        <v>14158486810.662283</v>
      </c>
      <c r="Z4086" s="4">
        <v>0.99986016476724027</v>
      </c>
      <c r="AA4086" s="2">
        <v>12580.08020792243</v>
      </c>
      <c r="AB4086" s="2">
        <v>4081</v>
      </c>
      <c r="AC4086" s="2">
        <v>15859312664.498962</v>
      </c>
      <c r="AD4086" s="4">
        <v>0.99991588379631902</v>
      </c>
    </row>
    <row r="4087" spans="1:30" x14ac:dyDescent="0.2">
      <c r="A4087">
        <v>2356</v>
      </c>
      <c r="B4087">
        <v>4126</v>
      </c>
      <c r="C4087">
        <v>1</v>
      </c>
      <c r="D4087" t="s">
        <v>8254</v>
      </c>
      <c r="E4087" t="s">
        <v>8255</v>
      </c>
      <c r="F4087" t="s">
        <v>8510</v>
      </c>
      <c r="G4087" s="2">
        <v>17145.909226727468</v>
      </c>
      <c r="H4087" s="2">
        <v>3953</v>
      </c>
      <c r="I4087" s="2">
        <v>7487877239.7074327</v>
      </c>
      <c r="J4087" s="4">
        <v>0.99956224859845877</v>
      </c>
      <c r="K4087" s="2">
        <v>20676.779878356134</v>
      </c>
      <c r="L4087" s="2">
        <v>3903</v>
      </c>
      <c r="M4087" s="2">
        <v>8789783027.5473366</v>
      </c>
      <c r="N4087" s="4">
        <v>0.9994717179025131</v>
      </c>
      <c r="O4087" s="2">
        <v>14541.645297764602</v>
      </c>
      <c r="P4087" s="2">
        <v>4047</v>
      </c>
      <c r="Q4087" s="2">
        <v>9862863354.3210564</v>
      </c>
      <c r="R4087" s="4">
        <v>0.99979788467999153</v>
      </c>
      <c r="S4087" s="2">
        <v>14107.895052768414</v>
      </c>
      <c r="T4087" s="2">
        <v>4067</v>
      </c>
      <c r="U4087" s="2">
        <v>12341491398.246059</v>
      </c>
      <c r="V4087" s="4">
        <v>0.99986596661782989</v>
      </c>
      <c r="W4087" s="2">
        <v>11340.546232891027</v>
      </c>
      <c r="X4087" s="2">
        <v>4114</v>
      </c>
      <c r="Y4087" s="2">
        <v>14159445122.214657</v>
      </c>
      <c r="Z4087" s="4">
        <v>0.99992783990508993</v>
      </c>
      <c r="AA4087" s="2">
        <v>12523.9168766694</v>
      </c>
      <c r="AB4087" s="2">
        <v>4082</v>
      </c>
      <c r="AC4087" s="2">
        <v>15859325188.415838</v>
      </c>
      <c r="AD4087" s="4">
        <v>0.99991667341839641</v>
      </c>
    </row>
    <row r="4088" spans="1:30" x14ac:dyDescent="0.2">
      <c r="A4088">
        <v>5469</v>
      </c>
      <c r="B4088">
        <v>4108</v>
      </c>
      <c r="C4088">
        <v>1</v>
      </c>
      <c r="D4088" t="s">
        <v>8218</v>
      </c>
      <c r="E4088" t="s">
        <v>8219</v>
      </c>
      <c r="F4088" t="s">
        <v>8510</v>
      </c>
      <c r="G4088" s="2">
        <v>17266.546248495801</v>
      </c>
      <c r="H4088" s="2">
        <v>3949</v>
      </c>
      <c r="I4088" s="2">
        <v>7487808568.2262096</v>
      </c>
      <c r="J4088" s="4">
        <v>0.99955308159184419</v>
      </c>
      <c r="K4088" s="2">
        <v>16135.363993668167</v>
      </c>
      <c r="L4088" s="2">
        <v>4025</v>
      </c>
      <c r="M4088" s="2">
        <v>8791998434.5645733</v>
      </c>
      <c r="N4088" s="4">
        <v>0.99972362817725269</v>
      </c>
      <c r="O4088" s="2">
        <v>16180.232498525467</v>
      </c>
      <c r="P4088" s="2">
        <v>4008</v>
      </c>
      <c r="Q4088" s="2">
        <v>9862264480.4375134</v>
      </c>
      <c r="R4088" s="4">
        <v>0.99973717686924257</v>
      </c>
      <c r="S4088" s="2">
        <v>15869.158840665832</v>
      </c>
      <c r="T4088" s="2">
        <v>4018</v>
      </c>
      <c r="U4088" s="2">
        <v>12340758608.007826</v>
      </c>
      <c r="V4088" s="4">
        <v>0.99980659842672259</v>
      </c>
      <c r="W4088" s="2">
        <v>17763.459772420534</v>
      </c>
      <c r="X4088" s="2">
        <v>3944</v>
      </c>
      <c r="Y4088" s="2">
        <v>14156980955.760519</v>
      </c>
      <c r="Z4088" s="4">
        <v>0.99975382258884726</v>
      </c>
      <c r="AA4088" s="2">
        <v>12421.7672719206</v>
      </c>
      <c r="AB4088" s="2">
        <v>4083</v>
      </c>
      <c r="AC4088" s="2">
        <v>15859337610.183109</v>
      </c>
      <c r="AD4088" s="4">
        <v>0.99991745660002995</v>
      </c>
    </row>
    <row r="4089" spans="1:30" x14ac:dyDescent="0.2">
      <c r="A4089">
        <v>3379</v>
      </c>
      <c r="B4089">
        <v>4206</v>
      </c>
      <c r="C4089">
        <v>1</v>
      </c>
      <c r="D4089" t="s">
        <v>8414</v>
      </c>
      <c r="E4089" t="s">
        <v>8415</v>
      </c>
      <c r="F4089" t="s">
        <v>8510</v>
      </c>
      <c r="G4089" s="2">
        <v>9946.7663058630133</v>
      </c>
      <c r="H4089" s="2">
        <v>4140</v>
      </c>
      <c r="I4089" s="2">
        <v>7490408132.6389914</v>
      </c>
      <c r="J4089" s="4">
        <v>0.99990009936024948</v>
      </c>
      <c r="K4089" s="2">
        <v>9010.5820162493419</v>
      </c>
      <c r="L4089" s="2">
        <v>4180</v>
      </c>
      <c r="M4089" s="2">
        <v>8793973639.827673</v>
      </c>
      <c r="N4089" s="4">
        <v>0.99994822550705409</v>
      </c>
      <c r="O4089" s="2">
        <v>7439.4430630050701</v>
      </c>
      <c r="P4089" s="2">
        <v>4202</v>
      </c>
      <c r="Q4089" s="2">
        <v>9864612359.896307</v>
      </c>
      <c r="R4089" s="4">
        <v>0.99997518127344609</v>
      </c>
      <c r="S4089" s="2">
        <v>7663.9111613684172</v>
      </c>
      <c r="T4089" s="2">
        <v>4185</v>
      </c>
      <c r="U4089" s="2">
        <v>12342802633.54006</v>
      </c>
      <c r="V4089" s="4">
        <v>0.99997219847445018</v>
      </c>
      <c r="W4089" s="2">
        <v>7794.2595951863659</v>
      </c>
      <c r="X4089" s="2">
        <v>4186</v>
      </c>
      <c r="Y4089" s="2">
        <v>14160130432.540174</v>
      </c>
      <c r="Z4089" s="4">
        <v>0.99997623593103202</v>
      </c>
      <c r="AA4089" s="2">
        <v>12338.298607852275</v>
      </c>
      <c r="AB4089" s="2">
        <v>4084</v>
      </c>
      <c r="AC4089" s="2">
        <v>15859349948.481718</v>
      </c>
      <c r="AD4089" s="4">
        <v>0.99991823451903683</v>
      </c>
    </row>
    <row r="4090" spans="1:30" x14ac:dyDescent="0.2">
      <c r="A4090">
        <v>113</v>
      </c>
      <c r="B4090">
        <v>4220</v>
      </c>
      <c r="C4090">
        <v>1</v>
      </c>
      <c r="D4090" t="s">
        <v>8442</v>
      </c>
      <c r="E4090" t="s">
        <v>8443</v>
      </c>
      <c r="F4090" t="s">
        <v>8510</v>
      </c>
      <c r="G4090" s="2">
        <v>3830.2581332004033</v>
      </c>
      <c r="H4090" s="2">
        <v>4233</v>
      </c>
      <c r="I4090" s="2">
        <v>7491112552.5945826</v>
      </c>
      <c r="J4090" s="4">
        <v>0.99999413289902528</v>
      </c>
      <c r="K4090" s="2">
        <v>7271.9048826075641</v>
      </c>
      <c r="L4090" s="2">
        <v>4210</v>
      </c>
      <c r="M4090" s="2">
        <v>8794219472.4141006</v>
      </c>
      <c r="N4090" s="4">
        <v>0.99997617872463673</v>
      </c>
      <c r="O4090" s="2">
        <v>8370.8470579320765</v>
      </c>
      <c r="P4090" s="2">
        <v>4187</v>
      </c>
      <c r="Q4090" s="2">
        <v>9864492432.7678585</v>
      </c>
      <c r="R4090" s="4">
        <v>0.99996302426740935</v>
      </c>
      <c r="S4090" s="2">
        <v>9092.0498734434132</v>
      </c>
      <c r="T4090" s="2">
        <v>4165</v>
      </c>
      <c r="U4090" s="2">
        <v>12342637737.849924</v>
      </c>
      <c r="V4090" s="4">
        <v>0.99995883918234452</v>
      </c>
      <c r="W4090" s="2">
        <v>10243.232306592938</v>
      </c>
      <c r="X4090" s="2">
        <v>4139</v>
      </c>
      <c r="Y4090" s="2">
        <v>14159712686.197155</v>
      </c>
      <c r="Z4090" s="4">
        <v>0.99994673504347609</v>
      </c>
      <c r="AA4090" s="2">
        <v>12224.642807434901</v>
      </c>
      <c r="AB4090" s="2">
        <v>4085</v>
      </c>
      <c r="AC4090" s="2">
        <v>15859362173.124525</v>
      </c>
      <c r="AD4090" s="4">
        <v>0.99991900527214417</v>
      </c>
    </row>
    <row r="4091" spans="1:30" x14ac:dyDescent="0.2">
      <c r="A4091">
        <v>237</v>
      </c>
      <c r="B4091">
        <v>3920</v>
      </c>
      <c r="C4091">
        <v>1</v>
      </c>
      <c r="D4091" t="s">
        <v>7842</v>
      </c>
      <c r="E4091" t="s">
        <v>7843</v>
      </c>
      <c r="F4091" t="s">
        <v>8510</v>
      </c>
      <c r="G4091" s="2">
        <v>29610.604134591802</v>
      </c>
      <c r="H4091" s="2">
        <v>3657</v>
      </c>
      <c r="I4091" s="2">
        <v>7481098996.6220703</v>
      </c>
      <c r="J4091" s="4">
        <v>0.99865741593586876</v>
      </c>
      <c r="K4091" s="2">
        <v>24293.0773488421</v>
      </c>
      <c r="L4091" s="2">
        <v>3831</v>
      </c>
      <c r="M4091" s="2">
        <v>8788172648.7916126</v>
      </c>
      <c r="N4091" s="4">
        <v>0.99928860439261047</v>
      </c>
      <c r="O4091" s="2">
        <v>24570.311288875866</v>
      </c>
      <c r="P4091" s="2">
        <v>3817</v>
      </c>
      <c r="Q4091" s="2">
        <v>9858394932.9359035</v>
      </c>
      <c r="R4091" s="4">
        <v>0.99934492106402728</v>
      </c>
      <c r="S4091" s="2">
        <v>17875.479431231433</v>
      </c>
      <c r="T4091" s="2">
        <v>3972</v>
      </c>
      <c r="U4091" s="2">
        <v>12339984343.11912</v>
      </c>
      <c r="V4091" s="4">
        <v>0.99974387009945787</v>
      </c>
      <c r="W4091" s="2">
        <v>15561.769485528004</v>
      </c>
      <c r="X4091" s="2">
        <v>3997</v>
      </c>
      <c r="Y4091" s="2">
        <v>14157861910.92935</v>
      </c>
      <c r="Z4091" s="4">
        <v>0.99981603488540405</v>
      </c>
      <c r="AA4091" s="2">
        <v>12222.090989948463</v>
      </c>
      <c r="AB4091" s="2">
        <v>4086</v>
      </c>
      <c r="AC4091" s="2">
        <v>15859374395.215515</v>
      </c>
      <c r="AD4091" s="4">
        <v>0.99991977586436165</v>
      </c>
    </row>
    <row r="4092" spans="1:30" x14ac:dyDescent="0.2">
      <c r="A4092">
        <v>3472</v>
      </c>
      <c r="B4092">
        <v>3802</v>
      </c>
      <c r="C4092">
        <v>1</v>
      </c>
      <c r="D4092" t="s">
        <v>7606</v>
      </c>
      <c r="E4092" t="s">
        <v>7607</v>
      </c>
      <c r="F4092" t="s">
        <v>8510</v>
      </c>
      <c r="G4092" s="2">
        <v>17044.819029940263</v>
      </c>
      <c r="H4092" s="2">
        <v>3956</v>
      </c>
      <c r="I4092" s="2">
        <v>7487928455.4988985</v>
      </c>
      <c r="J4092" s="4">
        <v>0.99956908543218914</v>
      </c>
      <c r="K4092" s="2">
        <v>16695.5044869999</v>
      </c>
      <c r="L4092" s="2">
        <v>4002</v>
      </c>
      <c r="M4092" s="2">
        <v>8791619730.2465115</v>
      </c>
      <c r="N4092" s="4">
        <v>0.99968056633441038</v>
      </c>
      <c r="O4092" s="2">
        <v>19229.966853463</v>
      </c>
      <c r="P4092" s="2">
        <v>3943</v>
      </c>
      <c r="Q4092" s="2">
        <v>9861112635.6835556</v>
      </c>
      <c r="R4092" s="4">
        <v>0.99962041443351624</v>
      </c>
      <c r="S4092" s="2">
        <v>19190.156543786507</v>
      </c>
      <c r="T4092" s="2">
        <v>3945</v>
      </c>
      <c r="U4092" s="2">
        <v>12339486485.306499</v>
      </c>
      <c r="V4092" s="4">
        <v>0.99970353534031164</v>
      </c>
      <c r="W4092" s="2">
        <v>12416.2180675648</v>
      </c>
      <c r="X4092" s="2">
        <v>4086</v>
      </c>
      <c r="Y4092" s="2">
        <v>14159112946.995451</v>
      </c>
      <c r="Z4092" s="4">
        <v>0.99990438197672171</v>
      </c>
      <c r="AA4092" s="2">
        <v>12204.272153107935</v>
      </c>
      <c r="AB4092" s="2">
        <v>4087</v>
      </c>
      <c r="AC4092" s="2">
        <v>15859386599.487669</v>
      </c>
      <c r="AD4092" s="4">
        <v>0.99992054533311703</v>
      </c>
    </row>
    <row r="4093" spans="1:30" x14ac:dyDescent="0.2">
      <c r="A4093">
        <v>1637</v>
      </c>
      <c r="B4093">
        <v>4161</v>
      </c>
      <c r="C4093">
        <v>1</v>
      </c>
      <c r="D4093" t="s">
        <v>8324</v>
      </c>
      <c r="E4093" t="s">
        <v>8325</v>
      </c>
      <c r="F4093" t="s">
        <v>8510</v>
      </c>
      <c r="G4093" s="2">
        <v>9146.0212962110236</v>
      </c>
      <c r="H4093" s="2">
        <v>4152</v>
      </c>
      <c r="I4093" s="2">
        <v>7490521496.3394814</v>
      </c>
      <c r="J4093" s="4">
        <v>0.99991523236413615</v>
      </c>
      <c r="K4093" s="2">
        <v>8250.2899325865128</v>
      </c>
      <c r="L4093" s="2">
        <v>4198</v>
      </c>
      <c r="M4093" s="2">
        <v>8794127534.1945171</v>
      </c>
      <c r="N4093" s="4">
        <v>0.99996572458145938</v>
      </c>
      <c r="O4093" s="2">
        <v>6537.4501826292799</v>
      </c>
      <c r="P4093" s="2">
        <v>4213</v>
      </c>
      <c r="Q4093" s="2">
        <v>9864688852.1048164</v>
      </c>
      <c r="R4093" s="4">
        <v>0.99998293528417448</v>
      </c>
      <c r="S4093" s="2">
        <v>5936.0276571762543</v>
      </c>
      <c r="T4093" s="2">
        <v>4210</v>
      </c>
      <c r="U4093" s="2">
        <v>12342972137.366371</v>
      </c>
      <c r="V4093" s="4">
        <v>0.99998593110219114</v>
      </c>
      <c r="W4093" s="2">
        <v>5554.4732570039696</v>
      </c>
      <c r="X4093" s="2">
        <v>4219</v>
      </c>
      <c r="Y4093" s="2">
        <v>14160347722.197317</v>
      </c>
      <c r="Z4093" s="4">
        <v>0.99999158073978855</v>
      </c>
      <c r="AA4093" s="2">
        <v>12195.895678287192</v>
      </c>
      <c r="AB4093" s="2">
        <v>4088</v>
      </c>
      <c r="AC4093" s="2">
        <v>15859398795.383347</v>
      </c>
      <c r="AD4093" s="4">
        <v>0.99992131427374276</v>
      </c>
    </row>
    <row r="4094" spans="1:30" x14ac:dyDescent="0.2">
      <c r="A4094">
        <v>2876</v>
      </c>
      <c r="B4094">
        <v>3016</v>
      </c>
      <c r="C4094">
        <v>1</v>
      </c>
      <c r="D4094" t="s">
        <v>6034</v>
      </c>
      <c r="E4094" t="s">
        <v>6035</v>
      </c>
      <c r="F4094" t="s">
        <v>8510</v>
      </c>
      <c r="G4094" s="2">
        <v>69726.59316089518</v>
      </c>
      <c r="H4094" s="2">
        <v>2973</v>
      </c>
      <c r="I4094" s="2">
        <v>7448819054.8808727</v>
      </c>
      <c r="J4094" s="4">
        <v>0.99434834273413986</v>
      </c>
      <c r="K4094" s="2">
        <v>39390.026665719262</v>
      </c>
      <c r="L4094" s="2">
        <v>3507</v>
      </c>
      <c r="M4094" s="2">
        <v>8778006749.8220882</v>
      </c>
      <c r="N4094" s="4">
        <v>0.99813265680263574</v>
      </c>
      <c r="O4094" s="2">
        <v>33019.848458118468</v>
      </c>
      <c r="P4094" s="2">
        <v>3628</v>
      </c>
      <c r="Q4094" s="2">
        <v>9852925316.2412663</v>
      </c>
      <c r="R4094" s="4">
        <v>0.99879046633776225</v>
      </c>
      <c r="S4094" s="2">
        <v>21531.672962811532</v>
      </c>
      <c r="T4094" s="2">
        <v>3880</v>
      </c>
      <c r="U4094" s="2">
        <v>12338159937.623381</v>
      </c>
      <c r="V4094" s="4">
        <v>0.99959606292562153</v>
      </c>
      <c r="W4094" s="2">
        <v>13988.697415598361</v>
      </c>
      <c r="X4094" s="2">
        <v>4043</v>
      </c>
      <c r="Y4094" s="2">
        <v>14158543038.220606</v>
      </c>
      <c r="Z4094" s="4">
        <v>0.99986413550906317</v>
      </c>
      <c r="AA4094" s="2">
        <v>12192.951256291019</v>
      </c>
      <c r="AB4094" s="2">
        <v>4089</v>
      </c>
      <c r="AC4094" s="2">
        <v>15859410988.334602</v>
      </c>
      <c r="AD4094" s="4">
        <v>0.99992208302872543</v>
      </c>
    </row>
    <row r="4095" spans="1:30" x14ac:dyDescent="0.2">
      <c r="A4095">
        <v>3062</v>
      </c>
      <c r="B4095">
        <v>3645</v>
      </c>
      <c r="C4095">
        <v>1</v>
      </c>
      <c r="D4095" t="s">
        <v>7292</v>
      </c>
      <c r="E4095" t="s">
        <v>7293</v>
      </c>
      <c r="F4095" t="s">
        <v>8510</v>
      </c>
      <c r="G4095" s="2">
        <v>47677.162881967437</v>
      </c>
      <c r="H4095" s="2">
        <v>3291</v>
      </c>
      <c r="I4095" s="2">
        <v>7467136874.0983763</v>
      </c>
      <c r="J4095" s="4">
        <v>0.9967936019151229</v>
      </c>
      <c r="K4095" s="2">
        <v>39541.396029310534</v>
      </c>
      <c r="L4095" s="2">
        <v>3502</v>
      </c>
      <c r="M4095" s="2">
        <v>8777809520.1828461</v>
      </c>
      <c r="N4095" s="4">
        <v>0.99811023014594391</v>
      </c>
      <c r="O4095" s="2">
        <v>32101.819110044464</v>
      </c>
      <c r="P4095" s="2">
        <v>3646</v>
      </c>
      <c r="Q4095" s="2">
        <v>9853511398.1792812</v>
      </c>
      <c r="R4095" s="4">
        <v>0.99884987742973697</v>
      </c>
      <c r="S4095" s="2">
        <v>24998.951619490399</v>
      </c>
      <c r="T4095" s="2">
        <v>3800</v>
      </c>
      <c r="U4095" s="2">
        <v>12336303818.617874</v>
      </c>
      <c r="V4095" s="4">
        <v>0.99944568643029275</v>
      </c>
      <c r="W4095" s="2">
        <v>14687.842117517403</v>
      </c>
      <c r="X4095" s="2">
        <v>4025</v>
      </c>
      <c r="Y4095" s="2">
        <v>14158284606.101711</v>
      </c>
      <c r="Z4095" s="4">
        <v>0.99984588525503293</v>
      </c>
      <c r="AA4095" s="2">
        <v>12075.026595136978</v>
      </c>
      <c r="AB4095" s="2">
        <v>4090</v>
      </c>
      <c r="AC4095" s="2">
        <v>15859423063.361198</v>
      </c>
      <c r="AD4095" s="4">
        <v>0.99992284434866063</v>
      </c>
    </row>
    <row r="4096" spans="1:30" x14ac:dyDescent="0.2">
      <c r="A4096">
        <v>2620</v>
      </c>
      <c r="B4096">
        <v>4151</v>
      </c>
      <c r="C4096">
        <v>1</v>
      </c>
      <c r="D4096" t="s">
        <v>8304</v>
      </c>
      <c r="E4096" t="s">
        <v>8305</v>
      </c>
      <c r="F4096" t="s">
        <v>8510</v>
      </c>
      <c r="G4096" s="2">
        <v>10474.97077921374</v>
      </c>
      <c r="H4096" s="2">
        <v>4124</v>
      </c>
      <c r="I4096" s="2">
        <v>7490245000.4625206</v>
      </c>
      <c r="J4096" s="4">
        <v>0.99987832272584276</v>
      </c>
      <c r="K4096" s="2">
        <v>13471.143213037032</v>
      </c>
      <c r="L4096" s="2">
        <v>4089</v>
      </c>
      <c r="M4096" s="2">
        <v>8792948193.9635506</v>
      </c>
      <c r="N4096" s="4">
        <v>0.99983162375064916</v>
      </c>
      <c r="O4096" s="2">
        <v>13126.240981524899</v>
      </c>
      <c r="P4096" s="2">
        <v>4085</v>
      </c>
      <c r="Q4096" s="2">
        <v>9863391626.203289</v>
      </c>
      <c r="R4096" s="4">
        <v>0.99985143556997325</v>
      </c>
      <c r="S4096" s="2">
        <v>13331.235193544167</v>
      </c>
      <c r="T4096" s="2">
        <v>4079</v>
      </c>
      <c r="U4096" s="2">
        <v>12341656750.714134</v>
      </c>
      <c r="V4096" s="4">
        <v>0.999879362916542</v>
      </c>
      <c r="W4096" s="2">
        <v>12162.332925583534</v>
      </c>
      <c r="X4096" s="2">
        <v>4094</v>
      </c>
      <c r="Y4096" s="2">
        <v>14159211092.73657</v>
      </c>
      <c r="Z4096" s="4">
        <v>0.99991131294457158</v>
      </c>
      <c r="AA4096" s="2">
        <v>12053.387295643464</v>
      </c>
      <c r="AB4096" s="2">
        <v>4091</v>
      </c>
      <c r="AC4096" s="2">
        <v>15859435116.748493</v>
      </c>
      <c r="AD4096" s="4">
        <v>0.99992360430425675</v>
      </c>
    </row>
    <row r="4097" spans="1:30" x14ac:dyDescent="0.2">
      <c r="A4097">
        <v>2429</v>
      </c>
      <c r="B4097">
        <v>4102</v>
      </c>
      <c r="C4097">
        <v>1</v>
      </c>
      <c r="D4097" t="s">
        <v>8206</v>
      </c>
      <c r="E4097" t="s">
        <v>8207</v>
      </c>
      <c r="F4097" t="s">
        <v>8510</v>
      </c>
      <c r="G4097" s="2">
        <v>12482.665415239464</v>
      </c>
      <c r="H4097" s="2">
        <v>4074</v>
      </c>
      <c r="I4097" s="2">
        <v>7489668149.698801</v>
      </c>
      <c r="J4097" s="4">
        <v>0.99980131849246245</v>
      </c>
      <c r="K4097" s="2">
        <v>12519.274775998079</v>
      </c>
      <c r="L4097" s="2">
        <v>4104</v>
      </c>
      <c r="M4097" s="2">
        <v>8793142975.558445</v>
      </c>
      <c r="N4097" s="4">
        <v>0.9998537720442594</v>
      </c>
      <c r="O4097" s="2">
        <v>20082.699556719166</v>
      </c>
      <c r="P4097" s="2">
        <v>3921</v>
      </c>
      <c r="Q4097" s="2">
        <v>9860683521.4080887</v>
      </c>
      <c r="R4097" s="4">
        <v>0.99957691514436608</v>
      </c>
      <c r="S4097" s="2">
        <v>27668.782634426567</v>
      </c>
      <c r="T4097" s="2">
        <v>3724</v>
      </c>
      <c r="U4097" s="2">
        <v>12334304276.157139</v>
      </c>
      <c r="V4097" s="4">
        <v>0.99928369025083741</v>
      </c>
      <c r="W4097" s="2">
        <v>4670.0338611916786</v>
      </c>
      <c r="X4097" s="2">
        <v>4230</v>
      </c>
      <c r="Y4097" s="2">
        <v>14160403686.949305</v>
      </c>
      <c r="Z4097" s="4">
        <v>0.99999553292245413</v>
      </c>
      <c r="AA4097" s="2">
        <v>12045.3415701336</v>
      </c>
      <c r="AB4097" s="2">
        <v>4092</v>
      </c>
      <c r="AC4097" s="2">
        <v>15859447162.090063</v>
      </c>
      <c r="AD4097" s="4">
        <v>0.99992436375257687</v>
      </c>
    </row>
    <row r="4098" spans="1:30" x14ac:dyDescent="0.2">
      <c r="A4098">
        <v>2020</v>
      </c>
      <c r="B4098">
        <v>4022</v>
      </c>
      <c r="C4098">
        <v>1</v>
      </c>
      <c r="D4098" t="s">
        <v>8046</v>
      </c>
      <c r="E4098" t="s">
        <v>8047</v>
      </c>
      <c r="F4098" t="s">
        <v>8510</v>
      </c>
      <c r="G4098" s="2">
        <v>4881.8285976105853</v>
      </c>
      <c r="H4098" s="2">
        <v>4227</v>
      </c>
      <c r="I4098" s="2">
        <v>7491086765.549777</v>
      </c>
      <c r="J4098" s="4">
        <v>0.99999069056741852</v>
      </c>
      <c r="K4098" s="2">
        <v>21072.006175567967</v>
      </c>
      <c r="L4098" s="2">
        <v>3898</v>
      </c>
      <c r="M4098" s="2">
        <v>8789679000.958477</v>
      </c>
      <c r="N4098" s="4">
        <v>0.99945988921082085</v>
      </c>
      <c r="O4098" s="2">
        <v>20101.741265744768</v>
      </c>
      <c r="P4098" s="2">
        <v>3920</v>
      </c>
      <c r="Q4098" s="2">
        <v>9860663438.7085323</v>
      </c>
      <c r="R4098" s="4">
        <v>0.99957487936227996</v>
      </c>
      <c r="S4098" s="2">
        <v>18419.182371908668</v>
      </c>
      <c r="T4098" s="2">
        <v>3959</v>
      </c>
      <c r="U4098" s="2">
        <v>12339749255.396698</v>
      </c>
      <c r="V4098" s="4">
        <v>0.99972482408587371</v>
      </c>
      <c r="W4098" s="2">
        <v>18880.993891863869</v>
      </c>
      <c r="X4098" s="2">
        <v>3920</v>
      </c>
      <c r="Y4098" s="2">
        <v>14156544102.728529</v>
      </c>
      <c r="Z4098" s="4">
        <v>0.99972297240334473</v>
      </c>
      <c r="AA4098" s="2">
        <v>12032.446066581413</v>
      </c>
      <c r="AB4098" s="2">
        <v>4093</v>
      </c>
      <c r="AC4098" s="2">
        <v>15859459194.536129</v>
      </c>
      <c r="AD4098" s="4">
        <v>0.9999251223878467</v>
      </c>
    </row>
    <row r="4099" spans="1:30" x14ac:dyDescent="0.2">
      <c r="A4099">
        <v>3566</v>
      </c>
      <c r="B4099">
        <v>4077</v>
      </c>
      <c r="C4099">
        <v>1</v>
      </c>
      <c r="D4099" t="s">
        <v>8156</v>
      </c>
      <c r="E4099" t="s">
        <v>8157</v>
      </c>
      <c r="F4099" t="s">
        <v>8510</v>
      </c>
      <c r="G4099" s="2">
        <v>26787.523276060165</v>
      </c>
      <c r="H4099" s="2">
        <v>3708</v>
      </c>
      <c r="I4099" s="2">
        <v>7482538785.6244574</v>
      </c>
      <c r="J4099" s="4">
        <v>0.99884961443040354</v>
      </c>
      <c r="K4099" s="2">
        <v>22965.956667089802</v>
      </c>
      <c r="L4099" s="2">
        <v>3850</v>
      </c>
      <c r="M4099" s="2">
        <v>8788620659.2274666</v>
      </c>
      <c r="N4099" s="4">
        <v>0.99933954691969651</v>
      </c>
      <c r="O4099" s="2">
        <v>22880.278366243365</v>
      </c>
      <c r="P4099" s="2">
        <v>3845</v>
      </c>
      <c r="Q4099" s="2">
        <v>9859060073.989954</v>
      </c>
      <c r="R4099" s="4">
        <v>0.9994123463739969</v>
      </c>
      <c r="S4099" s="2">
        <v>17301.4570876051</v>
      </c>
      <c r="T4099" s="2">
        <v>3985</v>
      </c>
      <c r="U4099" s="2">
        <v>12340213229.146202</v>
      </c>
      <c r="V4099" s="4">
        <v>0.99976241367262331</v>
      </c>
      <c r="W4099" s="2">
        <v>16879.401559155333</v>
      </c>
      <c r="X4099" s="2">
        <v>3963</v>
      </c>
      <c r="Y4099" s="2">
        <v>14157310915.134731</v>
      </c>
      <c r="Z4099" s="4">
        <v>0.99977712403614727</v>
      </c>
      <c r="AA4099" s="2">
        <v>12008.2328367225</v>
      </c>
      <c r="AB4099" s="2">
        <v>4094</v>
      </c>
      <c r="AC4099" s="2">
        <v>15859471202.768965</v>
      </c>
      <c r="AD4099" s="4">
        <v>0.99992587949649336</v>
      </c>
    </row>
    <row r="4100" spans="1:30" x14ac:dyDescent="0.2">
      <c r="A4100">
        <v>3134</v>
      </c>
      <c r="B4100">
        <v>4182</v>
      </c>
      <c r="C4100">
        <v>1</v>
      </c>
      <c r="D4100" t="s">
        <v>8366</v>
      </c>
      <c r="E4100" t="s">
        <v>8367</v>
      </c>
      <c r="F4100" t="s">
        <v>8510</v>
      </c>
      <c r="G4100" s="2">
        <v>9761.6430891090604</v>
      </c>
      <c r="H4100" s="2">
        <v>4141</v>
      </c>
      <c r="I4100" s="2">
        <v>7490417894.2820807</v>
      </c>
      <c r="J4100" s="4">
        <v>0.99990140244917636</v>
      </c>
      <c r="K4100" s="2">
        <v>10848.865769285179</v>
      </c>
      <c r="L4100" s="2">
        <v>4146</v>
      </c>
      <c r="M4100" s="2">
        <v>8793633637.6149826</v>
      </c>
      <c r="N4100" s="4">
        <v>0.99990956441672418</v>
      </c>
      <c r="O4100" s="2">
        <v>12499.34225529516</v>
      </c>
      <c r="P4100" s="2">
        <v>4101</v>
      </c>
      <c r="Q4100" s="2">
        <v>9863596635.5596294</v>
      </c>
      <c r="R4100" s="4">
        <v>0.99987221735650378</v>
      </c>
      <c r="S4100" s="2">
        <v>12323.346916034914</v>
      </c>
      <c r="T4100" s="2">
        <v>4106</v>
      </c>
      <c r="U4100" s="2">
        <v>12342001175.85857</v>
      </c>
      <c r="V4100" s="4">
        <v>0.99990726707892053</v>
      </c>
      <c r="W4100" s="2">
        <v>12386.360310042723</v>
      </c>
      <c r="X4100" s="2">
        <v>4087</v>
      </c>
      <c r="Y4100" s="2">
        <v>14159125333.355761</v>
      </c>
      <c r="Z4100" s="4">
        <v>0.99990525669083674</v>
      </c>
      <c r="AA4100" s="2">
        <v>11993.079915786244</v>
      </c>
      <c r="AB4100" s="2">
        <v>4095</v>
      </c>
      <c r="AC4100" s="2">
        <v>15859483195.848881</v>
      </c>
      <c r="AD4100" s="4">
        <v>0.99992663564976159</v>
      </c>
    </row>
    <row r="4101" spans="1:30" x14ac:dyDescent="0.2">
      <c r="A4101">
        <v>3700</v>
      </c>
      <c r="B4101">
        <v>3988</v>
      </c>
      <c r="C4101">
        <v>1</v>
      </c>
      <c r="D4101" t="s">
        <v>7978</v>
      </c>
      <c r="E4101" t="s">
        <v>7979</v>
      </c>
      <c r="F4101" t="s">
        <v>8510</v>
      </c>
      <c r="G4101" s="2">
        <v>21652.609485048833</v>
      </c>
      <c r="H4101" s="2">
        <v>3833</v>
      </c>
      <c r="I4101" s="2">
        <v>7485561991.6771555</v>
      </c>
      <c r="J4101" s="4">
        <v>0.99925318443339273</v>
      </c>
      <c r="K4101" s="2">
        <v>19194.073937100937</v>
      </c>
      <c r="L4101" s="2">
        <v>3937</v>
      </c>
      <c r="M4101" s="2">
        <v>8790459240.2382355</v>
      </c>
      <c r="N4101" s="4">
        <v>0.99954860893130437</v>
      </c>
      <c r="O4101" s="2">
        <v>18339.413134066766</v>
      </c>
      <c r="P4101" s="2">
        <v>3962</v>
      </c>
      <c r="Q4101" s="2">
        <v>9861470395.1877117</v>
      </c>
      <c r="R4101" s="4">
        <v>0.99965668049364809</v>
      </c>
      <c r="S4101" s="2">
        <v>15123.610540063266</v>
      </c>
      <c r="T4101" s="2">
        <v>4038</v>
      </c>
      <c r="U4101" s="2">
        <v>12341067855.089178</v>
      </c>
      <c r="V4101" s="4">
        <v>0.99983165258119577</v>
      </c>
      <c r="W4101" s="2">
        <v>13212.437941399367</v>
      </c>
      <c r="X4101" s="2">
        <v>4068</v>
      </c>
      <c r="Y4101" s="2">
        <v>14158882063.258537</v>
      </c>
      <c r="Z4101" s="4">
        <v>0.99988807716574024</v>
      </c>
      <c r="AA4101" s="2">
        <v>11955.365880782969</v>
      </c>
      <c r="AB4101" s="2">
        <v>4096</v>
      </c>
      <c r="AC4101" s="2">
        <v>15859495151.214762</v>
      </c>
      <c r="AD4101" s="4">
        <v>0.99992738942519277</v>
      </c>
    </row>
    <row r="4102" spans="1:30" x14ac:dyDescent="0.2">
      <c r="A4102">
        <v>3328</v>
      </c>
      <c r="B4102">
        <v>4051</v>
      </c>
      <c r="C4102">
        <v>1</v>
      </c>
      <c r="D4102" t="s">
        <v>8104</v>
      </c>
      <c r="E4102" t="s">
        <v>8105</v>
      </c>
      <c r="F4102" t="s">
        <v>8510</v>
      </c>
      <c r="G4102" s="2">
        <v>8412.4448748043669</v>
      </c>
      <c r="H4102" s="2">
        <v>4173</v>
      </c>
      <c r="I4102" s="2">
        <v>7490706448.4250145</v>
      </c>
      <c r="J4102" s="4">
        <v>0.99993992175427715</v>
      </c>
      <c r="K4102" s="2">
        <v>6571.7963949318837</v>
      </c>
      <c r="L4102" s="2">
        <v>4219</v>
      </c>
      <c r="M4102" s="2">
        <v>8794280626.9582253</v>
      </c>
      <c r="N4102" s="4">
        <v>0.9999831325068953</v>
      </c>
      <c r="O4102" s="2">
        <v>8214.2500014999223</v>
      </c>
      <c r="P4102" s="2">
        <v>4192</v>
      </c>
      <c r="Q4102" s="2">
        <v>9864533888.9717827</v>
      </c>
      <c r="R4102" s="4">
        <v>0.99996722668039029</v>
      </c>
      <c r="S4102" s="2">
        <v>7796.3929536807636</v>
      </c>
      <c r="T4102" s="2">
        <v>4184</v>
      </c>
      <c r="U4102" s="2">
        <v>12342794969.628899</v>
      </c>
      <c r="V4102" s="4">
        <v>0.99997157757024224</v>
      </c>
      <c r="W4102" s="2">
        <v>9276.1689416857262</v>
      </c>
      <c r="X4102" s="2">
        <v>4155</v>
      </c>
      <c r="Y4102" s="2">
        <v>14159867334.009106</v>
      </c>
      <c r="Z4102" s="4">
        <v>0.99995765613898624</v>
      </c>
      <c r="AA4102" s="2">
        <v>11952.304564902466</v>
      </c>
      <c r="AB4102" s="2">
        <v>4097</v>
      </c>
      <c r="AC4102" s="2">
        <v>15859507103.519327</v>
      </c>
      <c r="AD4102" s="4">
        <v>0.99992814300761057</v>
      </c>
    </row>
    <row r="4103" spans="1:30" x14ac:dyDescent="0.2">
      <c r="A4103">
        <v>4747</v>
      </c>
      <c r="B4103">
        <v>4029</v>
      </c>
      <c r="C4103">
        <v>1</v>
      </c>
      <c r="D4103" t="s">
        <v>8060</v>
      </c>
      <c r="E4103" t="s">
        <v>8061</v>
      </c>
      <c r="F4103" t="s">
        <v>8510</v>
      </c>
      <c r="G4103" s="2">
        <v>22825.358206195608</v>
      </c>
      <c r="H4103" s="2">
        <v>3806</v>
      </c>
      <c r="I4103" s="2">
        <v>7484963309.8164883</v>
      </c>
      <c r="J4103" s="4">
        <v>0.99917326595079925</v>
      </c>
      <c r="K4103" s="2">
        <v>14373.121775438201</v>
      </c>
      <c r="L4103" s="2">
        <v>4071</v>
      </c>
      <c r="M4103" s="2">
        <v>8792697751.704443</v>
      </c>
      <c r="N4103" s="4">
        <v>0.99980314637479573</v>
      </c>
      <c r="O4103" s="2">
        <v>15340.844525406466</v>
      </c>
      <c r="P4103" s="2">
        <v>4025</v>
      </c>
      <c r="Q4103" s="2">
        <v>9862533465.2939606</v>
      </c>
      <c r="R4103" s="4">
        <v>0.99976444384849861</v>
      </c>
      <c r="S4103" s="2">
        <v>11070.367214077471</v>
      </c>
      <c r="T4103" s="2">
        <v>4133</v>
      </c>
      <c r="U4103" s="2">
        <v>12342315948.982229</v>
      </c>
      <c r="V4103" s="4">
        <v>0.99993276893468463</v>
      </c>
      <c r="W4103" s="2">
        <v>9726.2888903580297</v>
      </c>
      <c r="X4103" s="2">
        <v>4146</v>
      </c>
      <c r="Y4103" s="2">
        <v>14159782652.216562</v>
      </c>
      <c r="Z4103" s="4">
        <v>0.99995167598360823</v>
      </c>
      <c r="AA4103" s="2">
        <v>11902.991579808297</v>
      </c>
      <c r="AB4103" s="2">
        <v>4098</v>
      </c>
      <c r="AC4103" s="2">
        <v>15859519006.510906</v>
      </c>
      <c r="AD4103" s="4">
        <v>0.99992889348088743</v>
      </c>
    </row>
    <row r="4104" spans="1:30" x14ac:dyDescent="0.2">
      <c r="A4104">
        <v>3358</v>
      </c>
      <c r="B4104">
        <v>4113</v>
      </c>
      <c r="C4104">
        <v>1</v>
      </c>
      <c r="D4104" t="s">
        <v>8228</v>
      </c>
      <c r="E4104" t="s">
        <v>8229</v>
      </c>
      <c r="F4104" t="s">
        <v>8510</v>
      </c>
      <c r="G4104" s="2">
        <v>17785.622222494465</v>
      </c>
      <c r="H4104" s="2">
        <v>3932</v>
      </c>
      <c r="I4104" s="2">
        <v>7487510917.374548</v>
      </c>
      <c r="J4104" s="4">
        <v>0.99951334796039437</v>
      </c>
      <c r="K4104" s="2">
        <v>14519.876389591102</v>
      </c>
      <c r="L4104" s="2">
        <v>4066</v>
      </c>
      <c r="M4104" s="2">
        <v>8792625660.5548096</v>
      </c>
      <c r="N4104" s="4">
        <v>0.99979494900917887</v>
      </c>
      <c r="O4104" s="2">
        <v>12210.711192247887</v>
      </c>
      <c r="P4104" s="2">
        <v>4104</v>
      </c>
      <c r="Q4104" s="2">
        <v>9863633620.5602531</v>
      </c>
      <c r="R4104" s="4">
        <v>0.99987596652386623</v>
      </c>
      <c r="S4104" s="2">
        <v>11571.20099908227</v>
      </c>
      <c r="T4104" s="2">
        <v>4123</v>
      </c>
      <c r="U4104" s="2">
        <v>12342203201.584862</v>
      </c>
      <c r="V4104" s="4">
        <v>0.9999236345211997</v>
      </c>
      <c r="W4104" s="2">
        <v>13900.53620206959</v>
      </c>
      <c r="X4104" s="2">
        <v>4045</v>
      </c>
      <c r="Y4104" s="2">
        <v>14158570849.333952</v>
      </c>
      <c r="Z4104" s="4">
        <v>0.99986609950597505</v>
      </c>
      <c r="AA4104" s="2">
        <v>11886.798538171788</v>
      </c>
      <c r="AB4104" s="2">
        <v>4099</v>
      </c>
      <c r="AC4104" s="2">
        <v>15859530893.309444</v>
      </c>
      <c r="AD4104" s="4">
        <v>0.99992964293320719</v>
      </c>
    </row>
    <row r="4105" spans="1:30" x14ac:dyDescent="0.2">
      <c r="A4105">
        <v>3011</v>
      </c>
      <c r="B4105">
        <v>2819</v>
      </c>
      <c r="C4105">
        <v>1</v>
      </c>
      <c r="D4105" t="s">
        <v>5640</v>
      </c>
      <c r="E4105" t="s">
        <v>5641</v>
      </c>
      <c r="F4105" t="s">
        <v>8510</v>
      </c>
      <c r="G4105" s="2">
        <v>22850.400361472264</v>
      </c>
      <c r="H4105" s="2">
        <v>3803</v>
      </c>
      <c r="I4105" s="2">
        <v>7484894804.3939857</v>
      </c>
      <c r="J4105" s="4">
        <v>0.99916412111148556</v>
      </c>
      <c r="K4105" s="2">
        <v>17410.185072606098</v>
      </c>
      <c r="L4105" s="2">
        <v>3981</v>
      </c>
      <c r="M4105" s="2">
        <v>8791263019.9966564</v>
      </c>
      <c r="N4105" s="4">
        <v>0.99964000540075615</v>
      </c>
      <c r="O4105" s="2">
        <v>19226.605649251735</v>
      </c>
      <c r="P4105" s="2">
        <v>3944</v>
      </c>
      <c r="Q4105" s="2">
        <v>9861131862.2892056</v>
      </c>
      <c r="R4105" s="4">
        <v>0.99962236343341293</v>
      </c>
      <c r="S4105" s="2">
        <v>16803.440125233636</v>
      </c>
      <c r="T4105" s="2">
        <v>3996</v>
      </c>
      <c r="U4105" s="2">
        <v>12340400878.434912</v>
      </c>
      <c r="V4105" s="4">
        <v>0.99977761638446638</v>
      </c>
      <c r="W4105" s="2">
        <v>14561.204821502115</v>
      </c>
      <c r="X4105" s="2">
        <v>4029</v>
      </c>
      <c r="Y4105" s="2">
        <v>14158342951.574682</v>
      </c>
      <c r="Z4105" s="4">
        <v>0.9998500055621673</v>
      </c>
      <c r="AA4105" s="2">
        <v>11767.496670908993</v>
      </c>
      <c r="AB4105" s="2">
        <v>4100</v>
      </c>
      <c r="AC4105" s="2">
        <v>15859542660.806116</v>
      </c>
      <c r="AD4105" s="4">
        <v>0.99993038486364794</v>
      </c>
    </row>
    <row r="4106" spans="1:30" x14ac:dyDescent="0.2">
      <c r="A4106">
        <v>1992</v>
      </c>
      <c r="B4106">
        <v>4146</v>
      </c>
      <c r="C4106">
        <v>1</v>
      </c>
      <c r="D4106" t="s">
        <v>8294</v>
      </c>
      <c r="E4106" t="s">
        <v>8295</v>
      </c>
      <c r="F4106" t="s">
        <v>8510</v>
      </c>
      <c r="G4106" s="2">
        <v>8370.6934513535434</v>
      </c>
      <c r="H4106" s="2">
        <v>4174</v>
      </c>
      <c r="I4106" s="2">
        <v>7490714819.1184654</v>
      </c>
      <c r="J4106" s="4">
        <v>0.9999410391643121</v>
      </c>
      <c r="K4106" s="2">
        <v>11932.81374254661</v>
      </c>
      <c r="L4106" s="2">
        <v>4120</v>
      </c>
      <c r="M4106" s="2">
        <v>8793338895.8769722</v>
      </c>
      <c r="N4106" s="4">
        <v>0.99987604982025424</v>
      </c>
      <c r="O4106" s="2">
        <v>12593.042481922101</v>
      </c>
      <c r="P4106" s="2">
        <v>4100</v>
      </c>
      <c r="Q4106" s="2">
        <v>9863584136.2173748</v>
      </c>
      <c r="R4106" s="4">
        <v>0.99987095029890627</v>
      </c>
      <c r="S4106" s="2">
        <v>14377.552872671569</v>
      </c>
      <c r="T4106" s="2">
        <v>4059</v>
      </c>
      <c r="U4106" s="2">
        <v>12341377303.288887</v>
      </c>
      <c r="V4106" s="4">
        <v>0.99985672302959905</v>
      </c>
      <c r="W4106" s="2">
        <v>11558.940749476043</v>
      </c>
      <c r="X4106" s="2">
        <v>4108</v>
      </c>
      <c r="Y4106" s="2">
        <v>14159376934.711544</v>
      </c>
      <c r="Z4106" s="4">
        <v>0.99992302456224935</v>
      </c>
      <c r="AA4106" s="2">
        <v>11724.72693445095</v>
      </c>
      <c r="AB4106" s="2">
        <v>4101</v>
      </c>
      <c r="AC4106" s="2">
        <v>15859554385.533051</v>
      </c>
      <c r="AD4106" s="4">
        <v>0.99993112409749385</v>
      </c>
    </row>
    <row r="4107" spans="1:30" x14ac:dyDescent="0.2">
      <c r="A4107">
        <v>2425</v>
      </c>
      <c r="B4107">
        <v>3382</v>
      </c>
      <c r="C4107">
        <v>1</v>
      </c>
      <c r="D4107" t="s">
        <v>6766</v>
      </c>
      <c r="E4107" t="s">
        <v>6767</v>
      </c>
      <c r="F4107" t="s">
        <v>8510</v>
      </c>
      <c r="G4107" s="2">
        <v>25398.684085385266</v>
      </c>
      <c r="H4107" s="2">
        <v>3745</v>
      </c>
      <c r="I4107" s="2">
        <v>7483502903.6832848</v>
      </c>
      <c r="J4107" s="4">
        <v>0.99897831526028436</v>
      </c>
      <c r="K4107" s="2">
        <v>18144.666558073503</v>
      </c>
      <c r="L4107" s="2">
        <v>3961</v>
      </c>
      <c r="M4107" s="2">
        <v>8790906319.166338</v>
      </c>
      <c r="N4107" s="4">
        <v>0.99959944553818181</v>
      </c>
      <c r="O4107" s="2">
        <v>11200.543106150013</v>
      </c>
      <c r="P4107" s="2">
        <v>4127</v>
      </c>
      <c r="Q4107" s="2">
        <v>9863900844.209341</v>
      </c>
      <c r="R4107" s="4">
        <v>0.99990305496963461</v>
      </c>
      <c r="S4107" s="2">
        <v>11285.321256553376</v>
      </c>
      <c r="T4107" s="2">
        <v>4128</v>
      </c>
      <c r="U4107" s="2">
        <v>12342260127.413881</v>
      </c>
      <c r="V4107" s="4">
        <v>0.99992824645967793</v>
      </c>
      <c r="W4107" s="2">
        <v>13596.2946830661</v>
      </c>
      <c r="X4107" s="2">
        <v>4054</v>
      </c>
      <c r="Y4107" s="2">
        <v>14158694304.972017</v>
      </c>
      <c r="Z4107" s="4">
        <v>0.99987481783698517</v>
      </c>
      <c r="AA4107" s="2">
        <v>11724.279242471801</v>
      </c>
      <c r="AB4107" s="2">
        <v>4102</v>
      </c>
      <c r="AC4107" s="2">
        <v>15859566109.812292</v>
      </c>
      <c r="AD4107" s="4">
        <v>0.99993186330311312</v>
      </c>
    </row>
    <row r="4108" spans="1:30" x14ac:dyDescent="0.2">
      <c r="A4108">
        <v>2093</v>
      </c>
      <c r="B4108">
        <v>4196</v>
      </c>
      <c r="C4108">
        <v>1</v>
      </c>
      <c r="D4108" t="s">
        <v>8394</v>
      </c>
      <c r="E4108" t="s">
        <v>8395</v>
      </c>
      <c r="F4108" t="s">
        <v>8510</v>
      </c>
      <c r="G4108" s="2">
        <v>8104.1575493632699</v>
      </c>
      <c r="H4108" s="2">
        <v>4183</v>
      </c>
      <c r="I4108" s="2">
        <v>7490788982.3426323</v>
      </c>
      <c r="J4108" s="4">
        <v>0.9999509392677377</v>
      </c>
      <c r="K4108" s="2">
        <v>11402.734309279942</v>
      </c>
      <c r="L4108" s="2">
        <v>4132</v>
      </c>
      <c r="M4108" s="2">
        <v>8793478286.1478004</v>
      </c>
      <c r="N4108" s="4">
        <v>0.99989189965784486</v>
      </c>
      <c r="O4108" s="2">
        <v>11219.412244273633</v>
      </c>
      <c r="P4108" s="2">
        <v>4125</v>
      </c>
      <c r="Q4108" s="2">
        <v>9863878431.6458817</v>
      </c>
      <c r="R4108" s="4">
        <v>0.99990078300938001</v>
      </c>
      <c r="S4108" s="2">
        <v>14398.301938868966</v>
      </c>
      <c r="T4108" s="2">
        <v>4058</v>
      </c>
      <c r="U4108" s="2">
        <v>12341362925.736013</v>
      </c>
      <c r="V4108" s="4">
        <v>0.99985555820880578</v>
      </c>
      <c r="W4108" s="2">
        <v>15268.781272028433</v>
      </c>
      <c r="X4108" s="2">
        <v>4008</v>
      </c>
      <c r="Y4108" s="2">
        <v>14158031113.619541</v>
      </c>
      <c r="Z4108" s="4">
        <v>0.99982798383390092</v>
      </c>
      <c r="AA4108" s="2">
        <v>11593.058512812268</v>
      </c>
      <c r="AB4108" s="2">
        <v>4103</v>
      </c>
      <c r="AC4108" s="2">
        <v>15859577702.870806</v>
      </c>
      <c r="AD4108" s="4">
        <v>0.9999325942353795</v>
      </c>
    </row>
    <row r="4109" spans="1:30" x14ac:dyDescent="0.2">
      <c r="A4109">
        <v>1810</v>
      </c>
      <c r="B4109">
        <v>3956</v>
      </c>
      <c r="C4109">
        <v>1</v>
      </c>
      <c r="D4109" t="s">
        <v>7914</v>
      </c>
      <c r="E4109" t="s">
        <v>7915</v>
      </c>
      <c r="F4109" t="s">
        <v>8510</v>
      </c>
      <c r="G4109" s="2">
        <v>30686.124268065669</v>
      </c>
      <c r="H4109" s="2">
        <v>3635</v>
      </c>
      <c r="I4109" s="2">
        <v>7480436067.5575104</v>
      </c>
      <c r="J4109" s="4">
        <v>0.99856892104670059</v>
      </c>
      <c r="K4109" s="2">
        <v>21294.269098083034</v>
      </c>
      <c r="L4109" s="2">
        <v>3892</v>
      </c>
      <c r="M4109" s="2">
        <v>8789552095.7554131</v>
      </c>
      <c r="N4109" s="4">
        <v>0.99944545902967541</v>
      </c>
      <c r="O4109" s="2">
        <v>19651.1743634419</v>
      </c>
      <c r="P4109" s="2">
        <v>3926</v>
      </c>
      <c r="Q4109" s="2">
        <v>9860782674.7313976</v>
      </c>
      <c r="R4109" s="4">
        <v>0.99958696631098398</v>
      </c>
      <c r="S4109" s="2">
        <v>13283.572456537329</v>
      </c>
      <c r="T4109" s="2">
        <v>4081</v>
      </c>
      <c r="U4109" s="2">
        <v>12341683318.442984</v>
      </c>
      <c r="V4109" s="4">
        <v>0.9998815153442373</v>
      </c>
      <c r="W4109" s="2">
        <v>16233.0901386024</v>
      </c>
      <c r="X4109" s="2">
        <v>3978</v>
      </c>
      <c r="Y4109" s="2">
        <v>14157559847.75313</v>
      </c>
      <c r="Z4109" s="4">
        <v>0.99979470344362042</v>
      </c>
      <c r="AA4109" s="2">
        <v>11568.26411517383</v>
      </c>
      <c r="AB4109" s="2">
        <v>4104</v>
      </c>
      <c r="AC4109" s="2">
        <v>15859589271.13492</v>
      </c>
      <c r="AD4109" s="4">
        <v>0.99993332360438059</v>
      </c>
    </row>
    <row r="4110" spans="1:30" x14ac:dyDescent="0.2">
      <c r="A4110">
        <v>624</v>
      </c>
      <c r="B4110">
        <v>3996</v>
      </c>
      <c r="C4110">
        <v>1</v>
      </c>
      <c r="D4110" t="s">
        <v>7994</v>
      </c>
      <c r="E4110" t="s">
        <v>7995</v>
      </c>
      <c r="F4110" t="s">
        <v>8510</v>
      </c>
      <c r="G4110" s="2">
        <v>32595.500229300069</v>
      </c>
      <c r="H4110" s="2">
        <v>3593</v>
      </c>
      <c r="I4110" s="2">
        <v>7479105426.9890766</v>
      </c>
      <c r="J4110" s="4">
        <v>0.99839129285701733</v>
      </c>
      <c r="K4110" s="2">
        <v>23364.313039237237</v>
      </c>
      <c r="L4110" s="2">
        <v>3843</v>
      </c>
      <c r="M4110" s="2">
        <v>8788458280.0674019</v>
      </c>
      <c r="N4110" s="4">
        <v>0.99932108305346079</v>
      </c>
      <c r="O4110" s="2">
        <v>18840.001954054267</v>
      </c>
      <c r="P4110" s="2">
        <v>3953</v>
      </c>
      <c r="Q4110" s="2">
        <v>9861302783.6983376</v>
      </c>
      <c r="R4110" s="4">
        <v>0.99963968972671713</v>
      </c>
      <c r="S4110" s="2">
        <v>12135.299387343266</v>
      </c>
      <c r="T4110" s="2">
        <v>4110</v>
      </c>
      <c r="U4110" s="2">
        <v>12342049881.165388</v>
      </c>
      <c r="V4110" s="4">
        <v>0.99991121301844343</v>
      </c>
      <c r="W4110" s="2">
        <v>13080.219968086361</v>
      </c>
      <c r="X4110" s="2">
        <v>4072</v>
      </c>
      <c r="Y4110" s="2">
        <v>14158934623.528339</v>
      </c>
      <c r="Z4110" s="4">
        <v>0.99989178892680108</v>
      </c>
      <c r="AA4110" s="2">
        <v>11306.123778957221</v>
      </c>
      <c r="AB4110" s="2">
        <v>4105</v>
      </c>
      <c r="AC4110" s="2">
        <v>15859600577.258699</v>
      </c>
      <c r="AD4110" s="4">
        <v>0.99993403644566137</v>
      </c>
    </row>
    <row r="4111" spans="1:30" x14ac:dyDescent="0.2">
      <c r="A4111">
        <v>3174</v>
      </c>
      <c r="B4111">
        <v>3993</v>
      </c>
      <c r="C4111">
        <v>1</v>
      </c>
      <c r="D4111" t="s">
        <v>7988</v>
      </c>
      <c r="E4111" t="s">
        <v>7989</v>
      </c>
      <c r="F4111" t="s">
        <v>8510</v>
      </c>
      <c r="G4111" s="2">
        <v>17760.191279767565</v>
      </c>
      <c r="H4111" s="2">
        <v>3933</v>
      </c>
      <c r="I4111" s="2">
        <v>7487528677.5658274</v>
      </c>
      <c r="J4111" s="4">
        <v>0.9995157187814111</v>
      </c>
      <c r="K4111" s="2">
        <v>14510.271100437632</v>
      </c>
      <c r="L4111" s="2">
        <v>4067</v>
      </c>
      <c r="M4111" s="2">
        <v>8792640170.8259106</v>
      </c>
      <c r="N4111" s="4">
        <v>0.9997965989481522</v>
      </c>
      <c r="O4111" s="2">
        <v>16592.490878449269</v>
      </c>
      <c r="P4111" s="2">
        <v>4000</v>
      </c>
      <c r="Q4111" s="2">
        <v>9862133796.3473587</v>
      </c>
      <c r="R4111" s="4">
        <v>0.99972392943062316</v>
      </c>
      <c r="S4111" s="2">
        <v>13006.851040025233</v>
      </c>
      <c r="T4111" s="2">
        <v>4087</v>
      </c>
      <c r="U4111" s="2">
        <v>12341761877.163586</v>
      </c>
      <c r="V4111" s="4">
        <v>0.99988787990655614</v>
      </c>
      <c r="W4111" s="2">
        <v>11875.752038681354</v>
      </c>
      <c r="X4111" s="2">
        <v>4100</v>
      </c>
      <c r="Y4111" s="2">
        <v>14159283059.810747</v>
      </c>
      <c r="Z4111" s="4">
        <v>0.99991639519747089</v>
      </c>
      <c r="AA4111" s="2">
        <v>11298.23113790597</v>
      </c>
      <c r="AB4111" s="2">
        <v>4106</v>
      </c>
      <c r="AC4111" s="2">
        <v>15859611875.489838</v>
      </c>
      <c r="AD4111" s="4">
        <v>0.99993474878931787</v>
      </c>
    </row>
    <row r="4112" spans="1:30" x14ac:dyDescent="0.2">
      <c r="A4112">
        <v>4057</v>
      </c>
      <c r="B4112">
        <v>3703</v>
      </c>
      <c r="C4112">
        <v>1</v>
      </c>
      <c r="D4112" t="s">
        <v>7408</v>
      </c>
      <c r="E4112" t="s">
        <v>7409</v>
      </c>
      <c r="F4112" t="s">
        <v>8510</v>
      </c>
      <c r="G4112" s="2">
        <v>26050.355434413697</v>
      </c>
      <c r="H4112" s="2">
        <v>3727</v>
      </c>
      <c r="I4112" s="2">
        <v>7483040534.5724964</v>
      </c>
      <c r="J4112" s="4">
        <v>0.99891659326708571</v>
      </c>
      <c r="K4112" s="2">
        <v>15019.380175754746</v>
      </c>
      <c r="L4112" s="2">
        <v>4053</v>
      </c>
      <c r="M4112" s="2">
        <v>8792434219.431757</v>
      </c>
      <c r="N4112" s="4">
        <v>0.99977318055510722</v>
      </c>
      <c r="O4112" s="2">
        <v>19879.798477678665</v>
      </c>
      <c r="P4112" s="2">
        <v>3923</v>
      </c>
      <c r="Q4112" s="2">
        <v>9860723434.2354527</v>
      </c>
      <c r="R4112" s="4">
        <v>0.99958096110535499</v>
      </c>
      <c r="S4112" s="2">
        <v>19118.634267882233</v>
      </c>
      <c r="T4112" s="2">
        <v>3947</v>
      </c>
      <c r="U4112" s="2">
        <v>12339524785.405066</v>
      </c>
      <c r="V4112" s="4">
        <v>0.9997066382849914</v>
      </c>
      <c r="W4112" s="2">
        <v>17107.137728094665</v>
      </c>
      <c r="X4112" s="2">
        <v>3960</v>
      </c>
      <c r="Y4112" s="2">
        <v>14157260116.292009</v>
      </c>
      <c r="Z4112" s="4">
        <v>0.99977353666555235</v>
      </c>
      <c r="AA4112" s="2">
        <v>11296.000288008754</v>
      </c>
      <c r="AB4112" s="2">
        <v>4107</v>
      </c>
      <c r="AC4112" s="2">
        <v>15859623171.490126</v>
      </c>
      <c r="AD4112" s="4">
        <v>0.99993546099232133</v>
      </c>
    </row>
    <row r="4113" spans="1:30" x14ac:dyDescent="0.2">
      <c r="A4113">
        <v>3718</v>
      </c>
      <c r="B4113">
        <v>4004</v>
      </c>
      <c r="C4113">
        <v>1</v>
      </c>
      <c r="D4113" t="s">
        <v>8010</v>
      </c>
      <c r="E4113" t="s">
        <v>8011</v>
      </c>
      <c r="F4113" t="s">
        <v>8510</v>
      </c>
      <c r="G4113" s="2">
        <v>5295.7563279321466</v>
      </c>
      <c r="H4113" s="2">
        <v>4222</v>
      </c>
      <c r="I4113" s="2">
        <v>7491061315.4827948</v>
      </c>
      <c r="J4113" s="4">
        <v>0.99998729321922941</v>
      </c>
      <c r="K4113" s="2">
        <v>9830.1031169812941</v>
      </c>
      <c r="L4113" s="2">
        <v>4167</v>
      </c>
      <c r="M4113" s="2">
        <v>8793851050.3894119</v>
      </c>
      <c r="N4113" s="4">
        <v>0.99993428606439982</v>
      </c>
      <c r="O4113" s="2">
        <v>12692.747113280959</v>
      </c>
      <c r="P4113" s="2">
        <v>4098</v>
      </c>
      <c r="Q4113" s="2">
        <v>9863558876.459156</v>
      </c>
      <c r="R4113" s="4">
        <v>0.99986838971868452</v>
      </c>
      <c r="S4113" s="2">
        <v>12542.872711518166</v>
      </c>
      <c r="T4113" s="2">
        <v>4097</v>
      </c>
      <c r="U4113" s="2">
        <v>12341889435.410454</v>
      </c>
      <c r="V4113" s="4">
        <v>0.99989821424506431</v>
      </c>
      <c r="W4113" s="2">
        <v>14940.998209227933</v>
      </c>
      <c r="X4113" s="2">
        <v>4016</v>
      </c>
      <c r="Y4113" s="2">
        <v>14158151543.100523</v>
      </c>
      <c r="Z4113" s="4">
        <v>0.99983648846029971</v>
      </c>
      <c r="AA4113" s="2">
        <v>11270.819501346245</v>
      </c>
      <c r="AB4113" s="2">
        <v>4108</v>
      </c>
      <c r="AC4113" s="2">
        <v>15859634442.309628</v>
      </c>
      <c r="AD4113" s="4">
        <v>0.99993617160769799</v>
      </c>
    </row>
    <row r="4114" spans="1:30" x14ac:dyDescent="0.2">
      <c r="A4114">
        <v>3480</v>
      </c>
      <c r="B4114">
        <v>3984</v>
      </c>
      <c r="C4114">
        <v>1</v>
      </c>
      <c r="D4114" t="s">
        <v>7970</v>
      </c>
      <c r="E4114" t="s">
        <v>7971</v>
      </c>
      <c r="F4114" t="s">
        <v>8510</v>
      </c>
      <c r="G4114" s="2">
        <v>17549.968520275266</v>
      </c>
      <c r="H4114" s="2">
        <v>3941</v>
      </c>
      <c r="I4114" s="2">
        <v>7487669606.896821</v>
      </c>
      <c r="J4114" s="4">
        <v>0.99953453154161964</v>
      </c>
      <c r="K4114" s="2">
        <v>16371.575226092966</v>
      </c>
      <c r="L4114" s="2">
        <v>4019</v>
      </c>
      <c r="M4114" s="2">
        <v>8791901135.6428852</v>
      </c>
      <c r="N4114" s="4">
        <v>0.99971256447748846</v>
      </c>
      <c r="O4114" s="2">
        <v>14430.255845183732</v>
      </c>
      <c r="P4114" s="2">
        <v>4049</v>
      </c>
      <c r="Q4114" s="2">
        <v>9862892262.4420643</v>
      </c>
      <c r="R4114" s="4">
        <v>0.999800815094537</v>
      </c>
      <c r="S4114" s="2">
        <v>13844.090266866733</v>
      </c>
      <c r="T4114" s="2">
        <v>4074</v>
      </c>
      <c r="U4114" s="2">
        <v>12341589429.105152</v>
      </c>
      <c r="V4114" s="4">
        <v>0.99987390874706872</v>
      </c>
      <c r="W4114" s="2">
        <v>11992.897428959166</v>
      </c>
      <c r="X4114" s="2">
        <v>4098</v>
      </c>
      <c r="Y4114" s="2">
        <v>14159259200.538439</v>
      </c>
      <c r="Z4114" s="4">
        <v>0.99991471027617529</v>
      </c>
      <c r="AA4114" s="2">
        <v>11268.1835567736</v>
      </c>
      <c r="AB4114" s="2">
        <v>4109</v>
      </c>
      <c r="AC4114" s="2">
        <v>15859645710.493185</v>
      </c>
      <c r="AD4114" s="4">
        <v>0.99993688205688069</v>
      </c>
    </row>
    <row r="4115" spans="1:30" x14ac:dyDescent="0.2">
      <c r="A4115">
        <v>3286</v>
      </c>
      <c r="B4115">
        <v>4193</v>
      </c>
      <c r="C4115">
        <v>1</v>
      </c>
      <c r="D4115" t="s">
        <v>8388</v>
      </c>
      <c r="E4115" t="s">
        <v>8389</v>
      </c>
      <c r="F4115" t="s">
        <v>8510</v>
      </c>
      <c r="G4115" s="2">
        <v>8748.3235085192537</v>
      </c>
      <c r="H4115" s="2">
        <v>4165</v>
      </c>
      <c r="I4115" s="2">
        <v>7490637757.5101423</v>
      </c>
      <c r="J4115" s="4">
        <v>0.99993075215345029</v>
      </c>
      <c r="K4115" s="2">
        <v>12025.665193068731</v>
      </c>
      <c r="L4115" s="2">
        <v>4119</v>
      </c>
      <c r="M4115" s="2">
        <v>8793326963.0632305</v>
      </c>
      <c r="N4115" s="4">
        <v>0.99987469295970233</v>
      </c>
      <c r="O4115" s="2">
        <v>11903.279882913701</v>
      </c>
      <c r="P4115" s="2">
        <v>4108</v>
      </c>
      <c r="Q4115" s="2">
        <v>9863681588.4040642</v>
      </c>
      <c r="R4115" s="4">
        <v>0.99988082902140385</v>
      </c>
      <c r="S4115" s="2">
        <v>12432.198952262666</v>
      </c>
      <c r="T4115" s="2">
        <v>4101</v>
      </c>
      <c r="U4115" s="2">
        <v>12341939315.598196</v>
      </c>
      <c r="V4115" s="4">
        <v>0.99990225536947319</v>
      </c>
      <c r="W4115" s="2">
        <v>10377.35628211953</v>
      </c>
      <c r="X4115" s="2">
        <v>4135</v>
      </c>
      <c r="Y4115" s="2">
        <v>14159671602.610312</v>
      </c>
      <c r="Z4115" s="4">
        <v>0.9999438337558979</v>
      </c>
      <c r="AA4115" s="2">
        <v>11009.77240026546</v>
      </c>
      <c r="AB4115" s="2">
        <v>4110</v>
      </c>
      <c r="AC4115" s="2">
        <v>15859656720.265585</v>
      </c>
      <c r="AD4115" s="4">
        <v>0.99993757621346446</v>
      </c>
    </row>
    <row r="4116" spans="1:30" x14ac:dyDescent="0.2">
      <c r="A4116">
        <v>1154</v>
      </c>
      <c r="B4116">
        <v>3737</v>
      </c>
      <c r="C4116">
        <v>1</v>
      </c>
      <c r="D4116" t="s">
        <v>7476</v>
      </c>
      <c r="E4116" t="s">
        <v>7477</v>
      </c>
      <c r="F4116" t="s">
        <v>8510</v>
      </c>
      <c r="G4116" s="2">
        <v>14716.150831326566</v>
      </c>
      <c r="H4116" s="2">
        <v>4011</v>
      </c>
      <c r="I4116" s="2">
        <v>7488801552.3702707</v>
      </c>
      <c r="J4116" s="4">
        <v>0.99968563577670677</v>
      </c>
      <c r="K4116" s="2">
        <v>16288.687278416701</v>
      </c>
      <c r="L4116" s="2">
        <v>4021</v>
      </c>
      <c r="M4116" s="2">
        <v>8791933719.4956551</v>
      </c>
      <c r="N4116" s="4">
        <v>0.9997162695335976</v>
      </c>
      <c r="O4116" s="2">
        <v>16216.861771931601</v>
      </c>
      <c r="P4116" s="2">
        <v>4007</v>
      </c>
      <c r="Q4116" s="2">
        <v>9862248300.2050152</v>
      </c>
      <c r="R4116" s="4">
        <v>0.99973553668001525</v>
      </c>
      <c r="S4116" s="2">
        <v>15074.70080853153</v>
      </c>
      <c r="T4116" s="2">
        <v>4040</v>
      </c>
      <c r="U4116" s="2">
        <v>12341098022.831621</v>
      </c>
      <c r="V4116" s="4">
        <v>0.99983409666983825</v>
      </c>
      <c r="W4116" s="2">
        <v>12829.679359820568</v>
      </c>
      <c r="X4116" s="2">
        <v>4078</v>
      </c>
      <c r="Y4116" s="2">
        <v>14159012297.451853</v>
      </c>
      <c r="Z4116" s="4">
        <v>0.99989727419249375</v>
      </c>
      <c r="AA4116" s="2">
        <v>10972.53810931738</v>
      </c>
      <c r="AB4116" s="2">
        <v>4111</v>
      </c>
      <c r="AC4116" s="2">
        <v>15859667692.803694</v>
      </c>
      <c r="AD4116" s="4">
        <v>0.99993826802245844</v>
      </c>
    </row>
    <row r="4117" spans="1:30" x14ac:dyDescent="0.2">
      <c r="A4117">
        <v>3873</v>
      </c>
      <c r="B4117">
        <v>4049</v>
      </c>
      <c r="C4117">
        <v>1</v>
      </c>
      <c r="D4117" t="s">
        <v>8100</v>
      </c>
      <c r="E4117" t="s">
        <v>8101</v>
      </c>
      <c r="F4117" t="s">
        <v>8510</v>
      </c>
      <c r="G4117" s="2">
        <v>9584.7130907367264</v>
      </c>
      <c r="H4117" s="2">
        <v>4143</v>
      </c>
      <c r="I4117" s="2">
        <v>7490437163.9878197</v>
      </c>
      <c r="J4117" s="4">
        <v>0.99990397477639026</v>
      </c>
      <c r="K4117" s="2">
        <v>9261.5065726411867</v>
      </c>
      <c r="L4117" s="2">
        <v>4178</v>
      </c>
      <c r="M4117" s="2">
        <v>8793955378.3719482</v>
      </c>
      <c r="N4117" s="4">
        <v>0.99994614902706958</v>
      </c>
      <c r="O4117" s="2">
        <v>11634.24768843218</v>
      </c>
      <c r="P4117" s="2">
        <v>4116</v>
      </c>
      <c r="Q4117" s="2">
        <v>9863775474.1977444</v>
      </c>
      <c r="R4117" s="4">
        <v>0.99989034621884954</v>
      </c>
      <c r="S4117" s="2">
        <v>13168.441578737498</v>
      </c>
      <c r="T4117" s="2">
        <v>4083</v>
      </c>
      <c r="U4117" s="2">
        <v>12341709717.356842</v>
      </c>
      <c r="V4117" s="4">
        <v>0.99988365409511204</v>
      </c>
      <c r="W4117" s="2">
        <v>17435.612725053674</v>
      </c>
      <c r="X4117" s="2">
        <v>3953</v>
      </c>
      <c r="Y4117" s="2">
        <v>14157139192.554657</v>
      </c>
      <c r="Z4117" s="4">
        <v>0.99976499713519362</v>
      </c>
      <c r="AA4117" s="2">
        <v>10935.398201331036</v>
      </c>
      <c r="AB4117" s="2">
        <v>4112</v>
      </c>
      <c r="AC4117" s="2">
        <v>15859678628.201895</v>
      </c>
      <c r="AD4117" s="4">
        <v>0.99993895748981354</v>
      </c>
    </row>
    <row r="4118" spans="1:30" x14ac:dyDescent="0.2">
      <c r="A4118">
        <v>1978</v>
      </c>
      <c r="B4118">
        <v>4023</v>
      </c>
      <c r="C4118">
        <v>1</v>
      </c>
      <c r="D4118" t="s">
        <v>8048</v>
      </c>
      <c r="E4118" t="s">
        <v>8049</v>
      </c>
      <c r="F4118" t="s">
        <v>8510</v>
      </c>
      <c r="G4118" s="2">
        <v>16623.025574443433</v>
      </c>
      <c r="H4118" s="2">
        <v>3967</v>
      </c>
      <c r="I4118" s="2">
        <v>7488112850.9552031</v>
      </c>
      <c r="J4118" s="4">
        <v>0.99959370051748431</v>
      </c>
      <c r="K4118" s="2">
        <v>16218.604297816099</v>
      </c>
      <c r="L4118" s="2">
        <v>4022</v>
      </c>
      <c r="M4118" s="2">
        <v>8791949938.0999527</v>
      </c>
      <c r="N4118" s="4">
        <v>0.99971811372431862</v>
      </c>
      <c r="O4118" s="2">
        <v>14610.490546949668</v>
      </c>
      <c r="P4118" s="2">
        <v>4046</v>
      </c>
      <c r="Q4118" s="2">
        <v>9862848812.6757584</v>
      </c>
      <c r="R4118" s="4">
        <v>0.99979641059425328</v>
      </c>
      <c r="S4118" s="2">
        <v>21179.055306004037</v>
      </c>
      <c r="T4118" s="2">
        <v>3891</v>
      </c>
      <c r="U4118" s="2">
        <v>12338394946.413404</v>
      </c>
      <c r="V4118" s="4">
        <v>0.99961510254436925</v>
      </c>
      <c r="W4118" s="2">
        <v>13166.7783065983</v>
      </c>
      <c r="X4118" s="2">
        <v>4070</v>
      </c>
      <c r="Y4118" s="2">
        <v>14158908427.399128</v>
      </c>
      <c r="Z4118" s="4">
        <v>0.99988993897868017</v>
      </c>
      <c r="AA4118" s="2">
        <v>10856.738083427883</v>
      </c>
      <c r="AB4118" s="2">
        <v>4113</v>
      </c>
      <c r="AC4118" s="2">
        <v>15859689484.939978</v>
      </c>
      <c r="AD4118" s="4">
        <v>0.99993964199771657</v>
      </c>
    </row>
    <row r="4119" spans="1:30" x14ac:dyDescent="0.2">
      <c r="A4119">
        <v>2791</v>
      </c>
      <c r="B4119">
        <v>4173</v>
      </c>
      <c r="C4119">
        <v>1</v>
      </c>
      <c r="D4119" t="s">
        <v>8348</v>
      </c>
      <c r="E4119" t="s">
        <v>8349</v>
      </c>
      <c r="F4119" t="s">
        <v>8510</v>
      </c>
      <c r="G4119" s="2">
        <v>9990.0085622034803</v>
      </c>
      <c r="H4119" s="2">
        <v>4138</v>
      </c>
      <c r="I4119" s="2">
        <v>7490388235.3478794</v>
      </c>
      <c r="J4119" s="4">
        <v>0.99989744325620189</v>
      </c>
      <c r="K4119" s="2">
        <v>11568.452262890305</v>
      </c>
      <c r="L4119" s="2">
        <v>4129</v>
      </c>
      <c r="M4119" s="2">
        <v>8793443912.9117813</v>
      </c>
      <c r="N4119" s="4">
        <v>0.99988799113392035</v>
      </c>
      <c r="O4119" s="2">
        <v>9912.4206444914107</v>
      </c>
      <c r="P4119" s="2">
        <v>4159</v>
      </c>
      <c r="Q4119" s="2">
        <v>9864235423.1539326</v>
      </c>
      <c r="R4119" s="4">
        <v>0.99993697121779135</v>
      </c>
      <c r="S4119" s="2">
        <v>12975.577299339982</v>
      </c>
      <c r="T4119" s="2">
        <v>4088</v>
      </c>
      <c r="U4119" s="2">
        <v>12341774852.740885</v>
      </c>
      <c r="V4119" s="4">
        <v>0.99988893114402166</v>
      </c>
      <c r="W4119" s="2">
        <v>11024.816335242953</v>
      </c>
      <c r="X4119" s="2">
        <v>4118</v>
      </c>
      <c r="Y4119" s="2">
        <v>14159489796.309067</v>
      </c>
      <c r="Z4119" s="4">
        <v>0.99993099475122538</v>
      </c>
      <c r="AA4119" s="2">
        <v>10855.72517290804</v>
      </c>
      <c r="AB4119" s="2">
        <v>4114</v>
      </c>
      <c r="AC4119" s="2">
        <v>15859700340.66515</v>
      </c>
      <c r="AD4119" s="4">
        <v>0.99994032644175646</v>
      </c>
    </row>
    <row r="4120" spans="1:30" x14ac:dyDescent="0.2">
      <c r="A4120">
        <v>3919</v>
      </c>
      <c r="B4120">
        <v>3947</v>
      </c>
      <c r="C4120">
        <v>1</v>
      </c>
      <c r="D4120" t="s">
        <v>7896</v>
      </c>
      <c r="E4120" t="s">
        <v>7897</v>
      </c>
      <c r="F4120" t="s">
        <v>8510</v>
      </c>
      <c r="G4120" s="2">
        <v>21172.93524981257</v>
      </c>
      <c r="H4120" s="2">
        <v>3848</v>
      </c>
      <c r="I4120" s="2">
        <v>7485883817.0656652</v>
      </c>
      <c r="J4120" s="4">
        <v>0.99929614514157439</v>
      </c>
      <c r="K4120" s="2">
        <v>23156.2966827296</v>
      </c>
      <c r="L4120" s="2">
        <v>3848</v>
      </c>
      <c r="M4120" s="2">
        <v>8788574722.4688988</v>
      </c>
      <c r="N4120" s="4">
        <v>0.99933432352671214</v>
      </c>
      <c r="O4120" s="2">
        <v>21119.439583644635</v>
      </c>
      <c r="P4120" s="2">
        <v>3890</v>
      </c>
      <c r="Q4120" s="2">
        <v>9860044738.1463566</v>
      </c>
      <c r="R4120" s="4">
        <v>0.99951216172227098</v>
      </c>
      <c r="S4120" s="2">
        <v>27472.822393849568</v>
      </c>
      <c r="T4120" s="2">
        <v>3729</v>
      </c>
      <c r="U4120" s="2">
        <v>12334442123.619287</v>
      </c>
      <c r="V4120" s="4">
        <v>0.99929485818682995</v>
      </c>
      <c r="W4120" s="2">
        <v>11313.724762555625</v>
      </c>
      <c r="X4120" s="2">
        <v>4115</v>
      </c>
      <c r="Y4120" s="2">
        <v>14159456435.939419</v>
      </c>
      <c r="Z4120" s="4">
        <v>0.99992863887060479</v>
      </c>
      <c r="AA4120" s="2">
        <v>10736.78333460977</v>
      </c>
      <c r="AB4120" s="2">
        <v>4115</v>
      </c>
      <c r="AC4120" s="2">
        <v>15859711077.448484</v>
      </c>
      <c r="AD4120" s="4">
        <v>0.99994100338661684</v>
      </c>
    </row>
    <row r="4121" spans="1:30" x14ac:dyDescent="0.2">
      <c r="A4121">
        <v>2065</v>
      </c>
      <c r="B4121">
        <v>4158</v>
      </c>
      <c r="C4121">
        <v>1</v>
      </c>
      <c r="D4121" t="s">
        <v>8318</v>
      </c>
      <c r="E4121" t="s">
        <v>8319</v>
      </c>
      <c r="F4121" t="s">
        <v>8510</v>
      </c>
      <c r="G4121" s="2">
        <v>7297.8719384381038</v>
      </c>
      <c r="H4121" s="2">
        <v>4201</v>
      </c>
      <c r="I4121" s="2">
        <v>7490927722.2887449</v>
      </c>
      <c r="J4121" s="4">
        <v>0.99996945976534568</v>
      </c>
      <c r="K4121" s="2">
        <v>7875.3702284386309</v>
      </c>
      <c r="L4121" s="2">
        <v>4203</v>
      </c>
      <c r="M4121" s="2">
        <v>8794167580.057972</v>
      </c>
      <c r="N4121" s="4">
        <v>0.99997027813048511</v>
      </c>
      <c r="O4121" s="2">
        <v>12066.758860411006</v>
      </c>
      <c r="P4121" s="2">
        <v>4105</v>
      </c>
      <c r="Q4121" s="2">
        <v>9863645687.3191128</v>
      </c>
      <c r="R4121" s="4">
        <v>0.9998771897305101</v>
      </c>
      <c r="S4121" s="2">
        <v>5764.4848014381269</v>
      </c>
      <c r="T4121" s="2">
        <v>4214</v>
      </c>
      <c r="U4121" s="2">
        <v>12342995471.788996</v>
      </c>
      <c r="V4121" s="4">
        <v>0.9999878215783321</v>
      </c>
      <c r="W4121" s="2">
        <v>13509.681173149778</v>
      </c>
      <c r="X4121" s="2">
        <v>4058</v>
      </c>
      <c r="Y4121" s="2">
        <v>14158748431.748095</v>
      </c>
      <c r="Z4121" s="4">
        <v>0.99987864022337225</v>
      </c>
      <c r="AA4121" s="2">
        <v>10645.463152110877</v>
      </c>
      <c r="AB4121" s="2">
        <v>4116</v>
      </c>
      <c r="AC4121" s="2">
        <v>15859721722.911636</v>
      </c>
      <c r="AD4121" s="4">
        <v>0.99994167457381899</v>
      </c>
    </row>
    <row r="4122" spans="1:30" x14ac:dyDescent="0.2">
      <c r="A4122">
        <v>5872</v>
      </c>
      <c r="B4122">
        <v>3498</v>
      </c>
      <c r="C4122">
        <v>1</v>
      </c>
      <c r="D4122" t="s">
        <v>6998</v>
      </c>
      <c r="E4122" t="s">
        <v>6999</v>
      </c>
      <c r="F4122" t="s">
        <v>8510</v>
      </c>
      <c r="G4122" s="2">
        <v>15320.5014884016</v>
      </c>
      <c r="H4122" s="2">
        <v>3997</v>
      </c>
      <c r="I4122" s="2">
        <v>7488592927.2884302</v>
      </c>
      <c r="J4122" s="4">
        <v>0.99965778626085022</v>
      </c>
      <c r="K4122" s="2">
        <v>19905.616187589734</v>
      </c>
      <c r="L4122" s="2">
        <v>3919</v>
      </c>
      <c r="M4122" s="2">
        <v>8790106707.5397453</v>
      </c>
      <c r="N4122" s="4">
        <v>0.9995085230201195</v>
      </c>
      <c r="O4122" s="2">
        <v>21268.986470838001</v>
      </c>
      <c r="P4122" s="2">
        <v>3885</v>
      </c>
      <c r="Q4122" s="2">
        <v>9859938664.3367138</v>
      </c>
      <c r="R4122" s="4">
        <v>0.99950140902635598</v>
      </c>
      <c r="S4122" s="2">
        <v>25937.757922487934</v>
      </c>
      <c r="T4122" s="2">
        <v>3773</v>
      </c>
      <c r="U4122" s="2">
        <v>12335617297.304758</v>
      </c>
      <c r="V4122" s="4">
        <v>0.99939006679128872</v>
      </c>
      <c r="W4122" s="2">
        <v>19732.29900915267</v>
      </c>
      <c r="X4122" s="2">
        <v>3891</v>
      </c>
      <c r="Y4122" s="2">
        <v>14155984934.477346</v>
      </c>
      <c r="Z4122" s="4">
        <v>0.99968348442223232</v>
      </c>
      <c r="AA4122" s="2">
        <v>10602.162729858826</v>
      </c>
      <c r="AB4122" s="2">
        <v>4117</v>
      </c>
      <c r="AC4122" s="2">
        <v>15859732325.074366</v>
      </c>
      <c r="AD4122" s="4">
        <v>0.99994234303096718</v>
      </c>
    </row>
    <row r="4123" spans="1:30" x14ac:dyDescent="0.2">
      <c r="A4123">
        <v>3128</v>
      </c>
      <c r="B4123">
        <v>4169</v>
      </c>
      <c r="C4123">
        <v>1</v>
      </c>
      <c r="D4123" t="s">
        <v>8340</v>
      </c>
      <c r="E4123" t="s">
        <v>8341</v>
      </c>
      <c r="F4123" t="s">
        <v>8510</v>
      </c>
      <c r="G4123" s="2">
        <v>14170.472851881634</v>
      </c>
      <c r="H4123" s="2">
        <v>4032</v>
      </c>
      <c r="I4123" s="2">
        <v>7489103237.366498</v>
      </c>
      <c r="J4123" s="4">
        <v>0.99972590792908633</v>
      </c>
      <c r="K4123" s="2">
        <v>13849.770522919132</v>
      </c>
      <c r="L4123" s="2">
        <v>4082</v>
      </c>
      <c r="M4123" s="2">
        <v>8792852788.2046757</v>
      </c>
      <c r="N4123" s="4">
        <v>0.99982077531930313</v>
      </c>
      <c r="O4123" s="2">
        <v>13601.584638857101</v>
      </c>
      <c r="P4123" s="2">
        <v>4074</v>
      </c>
      <c r="Q4123" s="2">
        <v>9863245234.4154778</v>
      </c>
      <c r="R4123" s="4">
        <v>0.99983659584295581</v>
      </c>
      <c r="S4123" s="2">
        <v>13230.472280720865</v>
      </c>
      <c r="T4123" s="2">
        <v>4082</v>
      </c>
      <c r="U4123" s="2">
        <v>12341696548.915264</v>
      </c>
      <c r="V4123" s="4">
        <v>0.99988258723243373</v>
      </c>
      <c r="W4123" s="2">
        <v>11363.148648470093</v>
      </c>
      <c r="X4123" s="2">
        <v>4111</v>
      </c>
      <c r="Y4123" s="2">
        <v>14159411075.981808</v>
      </c>
      <c r="Z4123" s="4">
        <v>0.99992543558939995</v>
      </c>
      <c r="AA4123" s="2">
        <v>10521.982306218168</v>
      </c>
      <c r="AB4123" s="2">
        <v>4118</v>
      </c>
      <c r="AC4123" s="2">
        <v>15859742847.056671</v>
      </c>
      <c r="AD4123" s="4">
        <v>0.99994300643280931</v>
      </c>
    </row>
    <row r="4124" spans="1:30" x14ac:dyDescent="0.2">
      <c r="A4124">
        <v>3342</v>
      </c>
      <c r="B4124">
        <v>4079</v>
      </c>
      <c r="C4124">
        <v>1</v>
      </c>
      <c r="D4124" t="s">
        <v>8160</v>
      </c>
      <c r="E4124" t="s">
        <v>8161</v>
      </c>
      <c r="F4124" t="s">
        <v>8510</v>
      </c>
      <c r="G4124" s="2">
        <v>14800.5248405194</v>
      </c>
      <c r="H4124" s="2">
        <v>4007</v>
      </c>
      <c r="I4124" s="2">
        <v>7488742599.6512775</v>
      </c>
      <c r="J4124" s="4">
        <v>0.9996777661348214</v>
      </c>
      <c r="K4124" s="2">
        <v>12494.892474629467</v>
      </c>
      <c r="L4124" s="2">
        <v>4105</v>
      </c>
      <c r="M4124" s="2">
        <v>8793155470.4509201</v>
      </c>
      <c r="N4124" s="4">
        <v>0.99985519281785629</v>
      </c>
      <c r="O4124" s="2">
        <v>13935.591408372633</v>
      </c>
      <c r="P4124" s="2">
        <v>4067</v>
      </c>
      <c r="Q4124" s="2">
        <v>9863148728.507761</v>
      </c>
      <c r="R4124" s="4">
        <v>0.99982681304470267</v>
      </c>
      <c r="S4124" s="2">
        <v>11756.286232093888</v>
      </c>
      <c r="T4124" s="2">
        <v>4118</v>
      </c>
      <c r="U4124" s="2">
        <v>12342144946.544153</v>
      </c>
      <c r="V4124" s="4">
        <v>0.99991891489447804</v>
      </c>
      <c r="W4124" s="2">
        <v>10303.82479672392</v>
      </c>
      <c r="X4124" s="2">
        <v>4136</v>
      </c>
      <c r="Y4124" s="2">
        <v>14159681906.435108</v>
      </c>
      <c r="Z4124" s="4">
        <v>0.99994456140314558</v>
      </c>
      <c r="AA4124" s="2">
        <v>10503.030766634449</v>
      </c>
      <c r="AB4124" s="2">
        <v>4119</v>
      </c>
      <c r="AC4124" s="2">
        <v>15859753350.087439</v>
      </c>
      <c r="AD4124" s="4">
        <v>0.99994366863977346</v>
      </c>
    </row>
    <row r="4125" spans="1:30" x14ac:dyDescent="0.2">
      <c r="A4125">
        <v>3410</v>
      </c>
      <c r="B4125">
        <v>4112</v>
      </c>
      <c r="C4125">
        <v>1</v>
      </c>
      <c r="D4125" t="s">
        <v>8226</v>
      </c>
      <c r="E4125" t="s">
        <v>8227</v>
      </c>
      <c r="F4125" t="s">
        <v>8510</v>
      </c>
      <c r="G4125" s="2">
        <v>17930.340064174299</v>
      </c>
      <c r="H4125" s="2">
        <v>3924</v>
      </c>
      <c r="I4125" s="2">
        <v>7487368058.298461</v>
      </c>
      <c r="J4125" s="4">
        <v>0.99949427759709175</v>
      </c>
      <c r="K4125" s="2">
        <v>17198.834352034133</v>
      </c>
      <c r="L4125" s="2">
        <v>3984</v>
      </c>
      <c r="M4125" s="2">
        <v>8791314854.0787315</v>
      </c>
      <c r="N4125" s="4">
        <v>0.99964589936866122</v>
      </c>
      <c r="O4125" s="2">
        <v>15495.151908484864</v>
      </c>
      <c r="P4125" s="2">
        <v>4023</v>
      </c>
      <c r="Q4125" s="2">
        <v>9862502743.5335522</v>
      </c>
      <c r="R4125" s="4">
        <v>0.99976132958543251</v>
      </c>
      <c r="S4125" s="2">
        <v>15502.9732031151</v>
      </c>
      <c r="T4125" s="2">
        <v>4025</v>
      </c>
      <c r="U4125" s="2">
        <v>12340868508.562647</v>
      </c>
      <c r="V4125" s="4">
        <v>0.9998155021986358</v>
      </c>
      <c r="W4125" s="2">
        <v>10966.887124361441</v>
      </c>
      <c r="X4125" s="2">
        <v>4120</v>
      </c>
      <c r="Y4125" s="2">
        <v>14159511740.395815</v>
      </c>
      <c r="Z4125" s="4">
        <v>0.99993254442376345</v>
      </c>
      <c r="AA4125" s="2">
        <v>10487.644959924974</v>
      </c>
      <c r="AB4125" s="2">
        <v>4120</v>
      </c>
      <c r="AC4125" s="2">
        <v>15859763837.732399</v>
      </c>
      <c r="AD4125" s="4">
        <v>0.99994432987667581</v>
      </c>
    </row>
    <row r="4126" spans="1:30" x14ac:dyDescent="0.2">
      <c r="A4126">
        <v>2023</v>
      </c>
      <c r="B4126">
        <v>3771</v>
      </c>
      <c r="C4126">
        <v>1</v>
      </c>
      <c r="D4126" t="s">
        <v>7544</v>
      </c>
      <c r="E4126" t="s">
        <v>7545</v>
      </c>
      <c r="F4126" t="s">
        <v>8510</v>
      </c>
      <c r="G4126" s="2">
        <v>33428.992415320368</v>
      </c>
      <c r="H4126" s="2">
        <v>3569</v>
      </c>
      <c r="I4126" s="2">
        <v>7478312642.7836399</v>
      </c>
      <c r="J4126" s="4">
        <v>0.99828546350943703</v>
      </c>
      <c r="K4126" s="2">
        <v>21485.673093521964</v>
      </c>
      <c r="L4126" s="2">
        <v>3886</v>
      </c>
      <c r="M4126" s="2">
        <v>8789423751.7428093</v>
      </c>
      <c r="N4126" s="4">
        <v>0.99943086524387226</v>
      </c>
      <c r="O4126" s="2">
        <v>20637.226762741302</v>
      </c>
      <c r="P4126" s="2">
        <v>3907</v>
      </c>
      <c r="Q4126" s="2">
        <v>9860400091.6196995</v>
      </c>
      <c r="R4126" s="4">
        <v>0.99954818388319921</v>
      </c>
      <c r="S4126" s="2">
        <v>11524.30056683082</v>
      </c>
      <c r="T4126" s="2">
        <v>4124</v>
      </c>
      <c r="U4126" s="2">
        <v>12342214725.885429</v>
      </c>
      <c r="V4126" s="4">
        <v>0.99992456818112418</v>
      </c>
      <c r="W4126" s="2">
        <v>10687.744343136181</v>
      </c>
      <c r="X4126" s="2">
        <v>4127</v>
      </c>
      <c r="Y4126" s="2">
        <v>14159587762.774031</v>
      </c>
      <c r="Z4126" s="4">
        <v>0.99993791305874724</v>
      </c>
      <c r="AA4126" s="2">
        <v>10475.967704708472</v>
      </c>
      <c r="AB4126" s="2">
        <v>4121</v>
      </c>
      <c r="AC4126" s="2">
        <v>15859774313.700104</v>
      </c>
      <c r="AD4126" s="4">
        <v>0.99994499037733731</v>
      </c>
    </row>
    <row r="4127" spans="1:30" x14ac:dyDescent="0.2">
      <c r="A4127">
        <v>4076</v>
      </c>
      <c r="B4127">
        <v>4164</v>
      </c>
      <c r="C4127">
        <v>1</v>
      </c>
      <c r="D4127" t="s">
        <v>8330</v>
      </c>
      <c r="E4127" t="s">
        <v>8331</v>
      </c>
      <c r="F4127" t="s">
        <v>8510</v>
      </c>
      <c r="G4127" s="2">
        <v>14817.540910392529</v>
      </c>
      <c r="H4127" s="2">
        <v>4004</v>
      </c>
      <c r="I4127" s="2">
        <v>7488698171.1380415</v>
      </c>
      <c r="J4127" s="4">
        <v>0.9996718353398617</v>
      </c>
      <c r="K4127" s="2">
        <v>11283.228760460523</v>
      </c>
      <c r="L4127" s="2">
        <v>4135</v>
      </c>
      <c r="M4127" s="2">
        <v>8793512288.5555229</v>
      </c>
      <c r="N4127" s="4">
        <v>0.9998957660154959</v>
      </c>
      <c r="O4127" s="2">
        <v>11327.12222862867</v>
      </c>
      <c r="P4127" s="2">
        <v>4123</v>
      </c>
      <c r="Q4127" s="2">
        <v>9863855909.4401283</v>
      </c>
      <c r="R4127" s="4">
        <v>0.9998984999346926</v>
      </c>
      <c r="S4127" s="2">
        <v>9523.7621982036635</v>
      </c>
      <c r="T4127" s="2">
        <v>4158</v>
      </c>
      <c r="U4127" s="2">
        <v>12342572906.741816</v>
      </c>
      <c r="V4127" s="4">
        <v>0.99995358678484381</v>
      </c>
      <c r="W4127" s="2">
        <v>11694.640954856308</v>
      </c>
      <c r="X4127" s="2">
        <v>4106</v>
      </c>
      <c r="Y4127" s="2">
        <v>14159353709.995081</v>
      </c>
      <c r="Z4127" s="4">
        <v>0.99992138445274192</v>
      </c>
      <c r="AA4127" s="2">
        <v>10471.663722492165</v>
      </c>
      <c r="AB4127" s="2">
        <v>4122</v>
      </c>
      <c r="AC4127" s="2">
        <v>15859784785.363827</v>
      </c>
      <c r="AD4127" s="4">
        <v>0.99994565060663654</v>
      </c>
    </row>
    <row r="4128" spans="1:30" x14ac:dyDescent="0.2">
      <c r="A4128">
        <v>5452</v>
      </c>
      <c r="B4128">
        <v>3603</v>
      </c>
      <c r="C4128">
        <v>1</v>
      </c>
      <c r="D4128" t="s">
        <v>7208</v>
      </c>
      <c r="E4128" t="s">
        <v>7209</v>
      </c>
      <c r="F4128" t="s">
        <v>8510</v>
      </c>
      <c r="G4128" s="2">
        <v>20679.239935871232</v>
      </c>
      <c r="H4128" s="2">
        <v>3861</v>
      </c>
      <c r="I4128" s="2">
        <v>7486155722.0409889</v>
      </c>
      <c r="J4128" s="4">
        <v>0.99933244193702642</v>
      </c>
      <c r="K4128" s="2">
        <v>30128.625183365668</v>
      </c>
      <c r="L4128" s="2">
        <v>3684</v>
      </c>
      <c r="M4128" s="2">
        <v>8784159554.7637157</v>
      </c>
      <c r="N4128" s="4">
        <v>0.99883228209550756</v>
      </c>
      <c r="O4128" s="2">
        <v>26231.476753278068</v>
      </c>
      <c r="P4128" s="2">
        <v>3783</v>
      </c>
      <c r="Q4128" s="2">
        <v>9857532623.8099251</v>
      </c>
      <c r="R4128" s="4">
        <v>0.99925750883807207</v>
      </c>
      <c r="S4128" s="2">
        <v>25112.035141748434</v>
      </c>
      <c r="T4128" s="2">
        <v>3794</v>
      </c>
      <c r="U4128" s="2">
        <v>12336153449.187551</v>
      </c>
      <c r="V4128" s="4">
        <v>0.9994335040067146</v>
      </c>
      <c r="W4128" s="2">
        <v>27600.654621953832</v>
      </c>
      <c r="X4128" s="2">
        <v>3718</v>
      </c>
      <c r="Y4128" s="2">
        <v>14151912387.153954</v>
      </c>
      <c r="Z4128" s="4">
        <v>0.99939588463192675</v>
      </c>
      <c r="AA4128" s="2">
        <v>10462.029613177279</v>
      </c>
      <c r="AB4128" s="2">
        <v>4123</v>
      </c>
      <c r="AC4128" s="2">
        <v>15859795247.39344</v>
      </c>
      <c r="AD4128" s="4">
        <v>0.99994631022851344</v>
      </c>
    </row>
    <row r="4129" spans="1:30" x14ac:dyDescent="0.2">
      <c r="A4129">
        <v>1378</v>
      </c>
      <c r="B4129">
        <v>3874</v>
      </c>
      <c r="C4129">
        <v>1</v>
      </c>
      <c r="D4129" t="s">
        <v>7750</v>
      </c>
      <c r="E4129" t="s">
        <v>7751</v>
      </c>
      <c r="F4129" t="s">
        <v>8510</v>
      </c>
      <c r="G4129" s="2">
        <v>14331.155379197333</v>
      </c>
      <c r="H4129" s="2">
        <v>4022</v>
      </c>
      <c r="I4129" s="2">
        <v>7488960756.6581678</v>
      </c>
      <c r="J4129" s="4">
        <v>0.99970688807437436</v>
      </c>
      <c r="K4129" s="2">
        <v>11220.371029769931</v>
      </c>
      <c r="L4129" s="2">
        <v>4137</v>
      </c>
      <c r="M4129" s="2">
        <v>8793534754.5061111</v>
      </c>
      <c r="N4129" s="4">
        <v>0.99989832058165051</v>
      </c>
      <c r="O4129" s="2">
        <v>13931.690247402968</v>
      </c>
      <c r="P4129" s="2">
        <v>4068</v>
      </c>
      <c r="Q4129" s="2">
        <v>9863162660.1980076</v>
      </c>
      <c r="R4129" s="4">
        <v>0.9998282252993328</v>
      </c>
      <c r="S4129" s="2">
        <v>14354.44852436654</v>
      </c>
      <c r="T4129" s="2">
        <v>4060</v>
      </c>
      <c r="U4129" s="2">
        <v>12341391657.737411</v>
      </c>
      <c r="V4129" s="4">
        <v>0.99985788597855607</v>
      </c>
      <c r="W4129" s="2">
        <v>12040.172791424566</v>
      </c>
      <c r="X4129" s="2">
        <v>4095</v>
      </c>
      <c r="Y4129" s="2">
        <v>14159223132.909361</v>
      </c>
      <c r="Z4129" s="4">
        <v>0.99991216321122156</v>
      </c>
      <c r="AA4129" s="2">
        <v>10374.026339506103</v>
      </c>
      <c r="AB4129" s="2">
        <v>4124</v>
      </c>
      <c r="AC4129" s="2">
        <v>15859805621.419779</v>
      </c>
      <c r="AD4129" s="4">
        <v>0.99994696430186047</v>
      </c>
    </row>
    <row r="4130" spans="1:30" x14ac:dyDescent="0.2">
      <c r="A4130">
        <v>5622</v>
      </c>
      <c r="B4130">
        <v>4121</v>
      </c>
      <c r="C4130">
        <v>1</v>
      </c>
      <c r="D4130" t="s">
        <v>8244</v>
      </c>
      <c r="E4130" t="s">
        <v>8245</v>
      </c>
      <c r="F4130" t="s">
        <v>8510</v>
      </c>
      <c r="G4130" s="2">
        <v>14465.492733076933</v>
      </c>
      <c r="H4130" s="2">
        <v>4016</v>
      </c>
      <c r="I4130" s="2">
        <v>7488874497.207572</v>
      </c>
      <c r="J4130" s="4">
        <v>0.99969537323677216</v>
      </c>
      <c r="K4130" s="2">
        <v>13620.669122535519</v>
      </c>
      <c r="L4130" s="2">
        <v>4086</v>
      </c>
      <c r="M4130" s="2">
        <v>8792907585.3917942</v>
      </c>
      <c r="N4130" s="4">
        <v>0.99982700621699128</v>
      </c>
      <c r="O4130" s="2">
        <v>14255.9878096346</v>
      </c>
      <c r="P4130" s="2">
        <v>4059</v>
      </c>
      <c r="Q4130" s="2">
        <v>9863035421.3551807</v>
      </c>
      <c r="R4130" s="4">
        <v>0.99981532710523457</v>
      </c>
      <c r="S4130" s="2">
        <v>15331.053999924499</v>
      </c>
      <c r="T4130" s="2">
        <v>4033</v>
      </c>
      <c r="U4130" s="2">
        <v>12340991746.063162</v>
      </c>
      <c r="V4130" s="4">
        <v>0.9998254864848618</v>
      </c>
      <c r="W4130" s="2">
        <v>11370.861853564254</v>
      </c>
      <c r="X4130" s="2">
        <v>4110</v>
      </c>
      <c r="Y4130" s="2">
        <v>14159399712.833158</v>
      </c>
      <c r="Z4130" s="4">
        <v>0.99992463313361257</v>
      </c>
      <c r="AA4130" s="2">
        <v>10325.045767533968</v>
      </c>
      <c r="AB4130" s="2">
        <v>4125</v>
      </c>
      <c r="AC4130" s="2">
        <v>15859815946.465546</v>
      </c>
      <c r="AD4130" s="4">
        <v>0.99994761528702492</v>
      </c>
    </row>
    <row r="4131" spans="1:30" x14ac:dyDescent="0.2">
      <c r="A4131">
        <v>4194</v>
      </c>
      <c r="B4131">
        <v>4133</v>
      </c>
      <c r="C4131">
        <v>1</v>
      </c>
      <c r="D4131" t="s">
        <v>8268</v>
      </c>
      <c r="E4131" t="s">
        <v>8269</v>
      </c>
      <c r="F4131" t="s">
        <v>8510</v>
      </c>
      <c r="G4131" s="2">
        <v>20454.409862330969</v>
      </c>
      <c r="H4131" s="2">
        <v>3866</v>
      </c>
      <c r="I4131" s="2">
        <v>7486258483.8099213</v>
      </c>
      <c r="J4131" s="4">
        <v>0.99934615968125962</v>
      </c>
      <c r="K4131" s="2">
        <v>18570.49939593353</v>
      </c>
      <c r="L4131" s="2">
        <v>3952</v>
      </c>
      <c r="M4131" s="2">
        <v>8790741367.8464527</v>
      </c>
      <c r="N4131" s="4">
        <v>0.99958068919589904</v>
      </c>
      <c r="O4131" s="2">
        <v>17478.302308719532</v>
      </c>
      <c r="P4131" s="2">
        <v>3980</v>
      </c>
      <c r="Q4131" s="2">
        <v>9861792122.033783</v>
      </c>
      <c r="R4131" s="4">
        <v>0.99968929392532513</v>
      </c>
      <c r="S4131" s="2">
        <v>14552.6219379296</v>
      </c>
      <c r="T4131" s="2">
        <v>4053</v>
      </c>
      <c r="U4131" s="2">
        <v>12341290583.944565</v>
      </c>
      <c r="V4131" s="4">
        <v>0.99984969732109774</v>
      </c>
      <c r="W4131" s="2">
        <v>11764.169425225613</v>
      </c>
      <c r="X4131" s="2">
        <v>4105</v>
      </c>
      <c r="Y4131" s="2">
        <v>14159342015.354126</v>
      </c>
      <c r="Z4131" s="4">
        <v>0.99992055858725293</v>
      </c>
      <c r="AA4131" s="2">
        <v>10279.710607643538</v>
      </c>
      <c r="AB4131" s="2">
        <v>4126</v>
      </c>
      <c r="AC4131" s="2">
        <v>15859826226.176153</v>
      </c>
      <c r="AD4131" s="4">
        <v>0.99994826341384691</v>
      </c>
    </row>
    <row r="4132" spans="1:30" x14ac:dyDescent="0.2">
      <c r="A4132">
        <v>3438</v>
      </c>
      <c r="B4132">
        <v>4177</v>
      </c>
      <c r="C4132">
        <v>1</v>
      </c>
      <c r="D4132" t="s">
        <v>8356</v>
      </c>
      <c r="E4132" t="s">
        <v>8357</v>
      </c>
      <c r="F4132" t="s">
        <v>8510</v>
      </c>
      <c r="G4132" s="2">
        <v>8452.6105283231391</v>
      </c>
      <c r="H4132" s="2">
        <v>4172</v>
      </c>
      <c r="I4132" s="2">
        <v>7490698035.9801397</v>
      </c>
      <c r="J4132" s="4">
        <v>0.99993879877081382</v>
      </c>
      <c r="K4132" s="2">
        <v>7626.4319139975705</v>
      </c>
      <c r="L4132" s="2">
        <v>4204</v>
      </c>
      <c r="M4132" s="2">
        <v>8794175206.4898853</v>
      </c>
      <c r="N4132" s="4">
        <v>0.99997114531946829</v>
      </c>
      <c r="O4132" s="2">
        <v>10702.930711924288</v>
      </c>
      <c r="P4132" s="2">
        <v>4133</v>
      </c>
      <c r="Q4132" s="2">
        <v>9863966372.5061302</v>
      </c>
      <c r="R4132" s="4">
        <v>0.99990969756926951</v>
      </c>
      <c r="S4132" s="2">
        <v>14899.783383352702</v>
      </c>
      <c r="T4132" s="2">
        <v>4045</v>
      </c>
      <c r="U4132" s="2">
        <v>12341172919.880785</v>
      </c>
      <c r="V4132" s="4">
        <v>0.99984016457589941</v>
      </c>
      <c r="W4132" s="2">
        <v>13031.013840073947</v>
      </c>
      <c r="X4132" s="2">
        <v>4073</v>
      </c>
      <c r="Y4132" s="2">
        <v>14158947654.542179</v>
      </c>
      <c r="Z4132" s="4">
        <v>0.99989270916579409</v>
      </c>
      <c r="AA4132" s="2">
        <v>10157.58175526179</v>
      </c>
      <c r="AB4132" s="2">
        <v>4127</v>
      </c>
      <c r="AC4132" s="2">
        <v>15859836383.757908</v>
      </c>
      <c r="AD4132" s="4">
        <v>0.99994890384055091</v>
      </c>
    </row>
    <row r="4133" spans="1:30" x14ac:dyDescent="0.2">
      <c r="A4133">
        <v>3215</v>
      </c>
      <c r="B4133">
        <v>4083</v>
      </c>
      <c r="C4133">
        <v>1</v>
      </c>
      <c r="D4133" t="s">
        <v>8168</v>
      </c>
      <c r="E4133" t="s">
        <v>8169</v>
      </c>
      <c r="F4133" t="s">
        <v>8510</v>
      </c>
      <c r="G4133" s="2">
        <v>14348.895001306801</v>
      </c>
      <c r="H4133" s="2">
        <v>4020</v>
      </c>
      <c r="I4133" s="2">
        <v>7488932086.4984913</v>
      </c>
      <c r="J4133" s="4">
        <v>0.99970306087363958</v>
      </c>
      <c r="K4133" s="2">
        <v>13950.150343321866</v>
      </c>
      <c r="L4133" s="2">
        <v>4079</v>
      </c>
      <c r="M4133" s="2">
        <v>8792811135.2099743</v>
      </c>
      <c r="N4133" s="4">
        <v>0.99981603902603633</v>
      </c>
      <c r="O4133" s="2">
        <v>12723.444759138865</v>
      </c>
      <c r="P4133" s="2">
        <v>4095</v>
      </c>
      <c r="Q4133" s="2">
        <v>9863520776.0993233</v>
      </c>
      <c r="R4133" s="4">
        <v>0.99986452748742394</v>
      </c>
      <c r="S4133" s="2">
        <v>7391.5365538674632</v>
      </c>
      <c r="T4133" s="2">
        <v>4190</v>
      </c>
      <c r="U4133" s="2">
        <v>12342840194.027035</v>
      </c>
      <c r="V4133" s="4">
        <v>0.99997524149829586</v>
      </c>
      <c r="W4133" s="2">
        <v>8951.6647291894988</v>
      </c>
      <c r="X4133" s="2">
        <v>4163</v>
      </c>
      <c r="Y4133" s="2">
        <v>14159940499.37211</v>
      </c>
      <c r="Z4133" s="4">
        <v>0.99996282301401229</v>
      </c>
      <c r="AA4133" s="2">
        <v>10130.387812495021</v>
      </c>
      <c r="AB4133" s="2">
        <v>4128</v>
      </c>
      <c r="AC4133" s="2">
        <v>15859846514.14572</v>
      </c>
      <c r="AD4133" s="4">
        <v>0.99994954255270052</v>
      </c>
    </row>
    <row r="4134" spans="1:30" x14ac:dyDescent="0.2">
      <c r="A4134">
        <v>1846</v>
      </c>
      <c r="B4134">
        <v>4197</v>
      </c>
      <c r="C4134">
        <v>1</v>
      </c>
      <c r="D4134" t="s">
        <v>8396</v>
      </c>
      <c r="E4134" t="s">
        <v>8397</v>
      </c>
      <c r="F4134" t="s">
        <v>8510</v>
      </c>
      <c r="G4134" s="2">
        <v>7169.9759738101302</v>
      </c>
      <c r="H4134" s="2">
        <v>4204</v>
      </c>
      <c r="I4134" s="2">
        <v>7490949273.9135685</v>
      </c>
      <c r="J4134" s="4">
        <v>0.99997233670761909</v>
      </c>
      <c r="K4134" s="2">
        <v>8480.8609516071992</v>
      </c>
      <c r="L4134" s="2">
        <v>4190</v>
      </c>
      <c r="M4134" s="2">
        <v>8794060495.3818893</v>
      </c>
      <c r="N4134" s="4">
        <v>0.999958101708743</v>
      </c>
      <c r="O4134" s="2">
        <v>8676.7484445862465</v>
      </c>
      <c r="P4134" s="2">
        <v>4180</v>
      </c>
      <c r="Q4134" s="2">
        <v>9864432806.6339989</v>
      </c>
      <c r="R4134" s="4">
        <v>0.99995697996968735</v>
      </c>
      <c r="S4134" s="2">
        <v>10801.345391663939</v>
      </c>
      <c r="T4134" s="2">
        <v>4137</v>
      </c>
      <c r="U4134" s="2">
        <v>12342359540.66449</v>
      </c>
      <c r="V4134" s="4">
        <v>0.99993630058561023</v>
      </c>
      <c r="W4134" s="2">
        <v>5855.0048116690496</v>
      </c>
      <c r="X4134" s="2">
        <v>4215</v>
      </c>
      <c r="Y4134" s="2">
        <v>14160325056.736032</v>
      </c>
      <c r="Z4134" s="4">
        <v>0.99998998012440099</v>
      </c>
      <c r="AA4134" s="2">
        <v>9959.2746797432501</v>
      </c>
      <c r="AB4134" s="2">
        <v>4129</v>
      </c>
      <c r="AC4134" s="2">
        <v>15859856473.420399</v>
      </c>
      <c r="AD4134" s="4">
        <v>0.99995017047631563</v>
      </c>
    </row>
    <row r="4135" spans="1:30" x14ac:dyDescent="0.2">
      <c r="A4135">
        <v>5144</v>
      </c>
      <c r="B4135">
        <v>3757</v>
      </c>
      <c r="C4135">
        <v>1</v>
      </c>
      <c r="D4135" t="s">
        <v>7516</v>
      </c>
      <c r="E4135" t="s">
        <v>7517</v>
      </c>
      <c r="F4135" t="s">
        <v>8510</v>
      </c>
      <c r="G4135" s="2">
        <v>17176.137943040765</v>
      </c>
      <c r="H4135" s="2">
        <v>3951</v>
      </c>
      <c r="I4135" s="2">
        <v>7487842946.0554514</v>
      </c>
      <c r="J4135" s="4">
        <v>0.99955767071359369</v>
      </c>
      <c r="K4135" s="2">
        <v>49804.32789042373</v>
      </c>
      <c r="L4135" s="2">
        <v>3316</v>
      </c>
      <c r="M4135" s="2">
        <v>8769554004.9575424</v>
      </c>
      <c r="N4135" s="4">
        <v>0.99717150913786612</v>
      </c>
      <c r="O4135" s="2">
        <v>61356.0378962381</v>
      </c>
      <c r="P4135" s="2">
        <v>3135</v>
      </c>
      <c r="Q4135" s="2">
        <v>9830373308.165226</v>
      </c>
      <c r="R4135" s="4">
        <v>0.99650437059054375</v>
      </c>
      <c r="S4135" s="2">
        <v>53888.444885159806</v>
      </c>
      <c r="T4135" s="2">
        <v>3253</v>
      </c>
      <c r="U4135" s="2">
        <v>12315169779.747438</v>
      </c>
      <c r="V4135" s="4">
        <v>0.99773347795225342</v>
      </c>
      <c r="W4135" s="2">
        <v>52197.218397121673</v>
      </c>
      <c r="X4135" s="2">
        <v>3239</v>
      </c>
      <c r="Y4135" s="2">
        <v>14132996224.873747</v>
      </c>
      <c r="Z4135" s="4">
        <v>0.99806004151626215</v>
      </c>
      <c r="AA4135" s="2">
        <v>9903.9448309255949</v>
      </c>
      <c r="AB4135" s="2">
        <v>4130</v>
      </c>
      <c r="AC4135" s="2">
        <v>15859866377.365231</v>
      </c>
      <c r="AD4135" s="4">
        <v>0.99995079491143202</v>
      </c>
    </row>
    <row r="4136" spans="1:30" x14ac:dyDescent="0.2">
      <c r="A4136">
        <v>2256</v>
      </c>
      <c r="B4136">
        <v>3800</v>
      </c>
      <c r="C4136">
        <v>1</v>
      </c>
      <c r="D4136" t="s">
        <v>7602</v>
      </c>
      <c r="E4136" t="s">
        <v>7603</v>
      </c>
      <c r="F4136" t="s">
        <v>8510</v>
      </c>
      <c r="G4136" s="2">
        <v>12252.940616431855</v>
      </c>
      <c r="H4136" s="2">
        <v>4078</v>
      </c>
      <c r="I4136" s="2">
        <v>7489717620.1919765</v>
      </c>
      <c r="J4136" s="4">
        <v>0.99980792234503846</v>
      </c>
      <c r="K4136" s="2">
        <v>18856.597860350401</v>
      </c>
      <c r="L4136" s="2">
        <v>3943</v>
      </c>
      <c r="M4136" s="2">
        <v>8790573305.4114208</v>
      </c>
      <c r="N4136" s="4">
        <v>0.99956157909384868</v>
      </c>
      <c r="O4136" s="2">
        <v>20277.518002039633</v>
      </c>
      <c r="P4136" s="2">
        <v>3914</v>
      </c>
      <c r="Q4136" s="2">
        <v>9860542447.1945763</v>
      </c>
      <c r="R4136" s="4">
        <v>0.99956261445954619</v>
      </c>
      <c r="S4136" s="2">
        <v>17916.193057376266</v>
      </c>
      <c r="T4136" s="2">
        <v>3970</v>
      </c>
      <c r="U4136" s="2">
        <v>12339948591.818241</v>
      </c>
      <c r="V4136" s="4">
        <v>0.99974097364976167</v>
      </c>
      <c r="W4136" s="2">
        <v>12457.723709469259</v>
      </c>
      <c r="X4136" s="2">
        <v>4085</v>
      </c>
      <c r="Y4136" s="2">
        <v>14159100530.777384</v>
      </c>
      <c r="Z4136" s="4">
        <v>0.99990350515407755</v>
      </c>
      <c r="AA4136" s="2">
        <v>9901.4019204077504</v>
      </c>
      <c r="AB4136" s="2">
        <v>4131</v>
      </c>
      <c r="AC4136" s="2">
        <v>15859876278.767151</v>
      </c>
      <c r="AD4136" s="4">
        <v>0.9999514191862201</v>
      </c>
    </row>
    <row r="4137" spans="1:30" x14ac:dyDescent="0.2">
      <c r="A4137">
        <v>4942</v>
      </c>
      <c r="B4137">
        <v>4136</v>
      </c>
      <c r="C4137">
        <v>1</v>
      </c>
      <c r="D4137" t="s">
        <v>8274</v>
      </c>
      <c r="E4137" t="s">
        <v>8275</v>
      </c>
      <c r="F4137" t="s">
        <v>8510</v>
      </c>
      <c r="G4137" s="2">
        <v>11246.274869558367</v>
      </c>
      <c r="H4137" s="2">
        <v>4110</v>
      </c>
      <c r="I4137" s="2">
        <v>7490093084.3123741</v>
      </c>
      <c r="J4137" s="4">
        <v>0.99985804332705219</v>
      </c>
      <c r="K4137" s="2">
        <v>9332.6264192630351</v>
      </c>
      <c r="L4137" s="2">
        <v>4177</v>
      </c>
      <c r="M4137" s="2">
        <v>8793946116.8653755</v>
      </c>
      <c r="N4137" s="4">
        <v>0.99994509591644609</v>
      </c>
      <c r="O4137" s="2">
        <v>9629.6136885824435</v>
      </c>
      <c r="P4137" s="2">
        <v>4166</v>
      </c>
      <c r="Q4137" s="2">
        <v>9864303321.3930912</v>
      </c>
      <c r="R4137" s="4">
        <v>0.9999438540583464</v>
      </c>
      <c r="S4137" s="2">
        <v>11343.533693492524</v>
      </c>
      <c r="T4137" s="2">
        <v>4126</v>
      </c>
      <c r="U4137" s="2">
        <v>12342237520.787209</v>
      </c>
      <c r="V4137" s="4">
        <v>0.99992641494710777</v>
      </c>
      <c r="W4137" s="2">
        <v>11109.146498438</v>
      </c>
      <c r="X4137" s="2">
        <v>4117</v>
      </c>
      <c r="Y4137" s="2">
        <v>14159478771.492731</v>
      </c>
      <c r="Z4137" s="4">
        <v>0.99993021618817512</v>
      </c>
      <c r="AA4137" s="2">
        <v>9866.3240516446294</v>
      </c>
      <c r="AB4137" s="2">
        <v>4132</v>
      </c>
      <c r="AC4137" s="2">
        <v>15859886145.091202</v>
      </c>
      <c r="AD4137" s="4">
        <v>0.99995204124937898</v>
      </c>
    </row>
    <row r="4138" spans="1:30" x14ac:dyDescent="0.2">
      <c r="A4138">
        <v>1044</v>
      </c>
      <c r="B4138">
        <v>4039</v>
      </c>
      <c r="C4138">
        <v>1</v>
      </c>
      <c r="D4138" t="s">
        <v>8080</v>
      </c>
      <c r="E4138" t="s">
        <v>8081</v>
      </c>
      <c r="F4138" t="s">
        <v>8510</v>
      </c>
      <c r="G4138" s="2">
        <v>20022.850288968068</v>
      </c>
      <c r="H4138" s="2">
        <v>3876</v>
      </c>
      <c r="I4138" s="2">
        <v>7486460161.8410444</v>
      </c>
      <c r="J4138" s="4">
        <v>0.99937308183019835</v>
      </c>
      <c r="K4138" s="2">
        <v>17198.251163132834</v>
      </c>
      <c r="L4138" s="2">
        <v>3985</v>
      </c>
      <c r="M4138" s="2">
        <v>8791332052.329895</v>
      </c>
      <c r="N4138" s="4">
        <v>0.99964785495341024</v>
      </c>
      <c r="O4138" s="2">
        <v>17865.636146631765</v>
      </c>
      <c r="P4138" s="2">
        <v>3971</v>
      </c>
      <c r="Q4138" s="2">
        <v>9861633185.1642952</v>
      </c>
      <c r="R4138" s="4">
        <v>0.99967318250410775</v>
      </c>
      <c r="S4138" s="2">
        <v>18194.434428073902</v>
      </c>
      <c r="T4138" s="2">
        <v>3964</v>
      </c>
      <c r="U4138" s="2">
        <v>12339840707.227972</v>
      </c>
      <c r="V4138" s="4">
        <v>0.99973223320449045</v>
      </c>
      <c r="W4138" s="2">
        <v>15453.39301322304</v>
      </c>
      <c r="X4138" s="2">
        <v>3999</v>
      </c>
      <c r="Y4138" s="2">
        <v>14157892873.789829</v>
      </c>
      <c r="Z4138" s="4">
        <v>0.99981822145598853</v>
      </c>
      <c r="AA4138" s="2">
        <v>9853.0053746083777</v>
      </c>
      <c r="AB4138" s="2">
        <v>4133</v>
      </c>
      <c r="AC4138" s="2">
        <v>15859895998.096577</v>
      </c>
      <c r="AD4138" s="4">
        <v>0.99995266247280679</v>
      </c>
    </row>
    <row r="4139" spans="1:30" x14ac:dyDescent="0.2">
      <c r="A4139">
        <v>5338</v>
      </c>
      <c r="B4139">
        <v>4144</v>
      </c>
      <c r="C4139">
        <v>1</v>
      </c>
      <c r="D4139" t="s">
        <v>8290</v>
      </c>
      <c r="E4139" t="s">
        <v>8291</v>
      </c>
      <c r="F4139" t="s">
        <v>8510</v>
      </c>
      <c r="G4139" s="2">
        <v>8356.9646519755206</v>
      </c>
      <c r="H4139" s="2">
        <v>4175</v>
      </c>
      <c r="I4139" s="2">
        <v>7490723176.0831175</v>
      </c>
      <c r="J4139" s="4">
        <v>0.99994215474167958</v>
      </c>
      <c r="K4139" s="2">
        <v>12126.254964452877</v>
      </c>
      <c r="L4139" s="2">
        <v>4117</v>
      </c>
      <c r="M4139" s="2">
        <v>8793302873.3332291</v>
      </c>
      <c r="N4139" s="4">
        <v>0.99987195375627114</v>
      </c>
      <c r="O4139" s="2">
        <v>9090.4328377026432</v>
      </c>
      <c r="P4139" s="2">
        <v>4177</v>
      </c>
      <c r="Q4139" s="2">
        <v>9864406339.5576973</v>
      </c>
      <c r="R4139" s="4">
        <v>0.99995429700370175</v>
      </c>
      <c r="S4139" s="2">
        <v>5373.138587692526</v>
      </c>
      <c r="T4139" s="2">
        <v>4220</v>
      </c>
      <c r="U4139" s="2">
        <v>12343028468.903244</v>
      </c>
      <c r="V4139" s="4">
        <v>0.99999049489312597</v>
      </c>
      <c r="W4139" s="2">
        <v>9972.6186377682989</v>
      </c>
      <c r="X4139" s="2">
        <v>4143</v>
      </c>
      <c r="Y4139" s="2">
        <v>14159753066.295881</v>
      </c>
      <c r="Z4139" s="4">
        <v>0.99994958665132838</v>
      </c>
      <c r="AA4139" s="2">
        <v>9842.2194686436906</v>
      </c>
      <c r="AB4139" s="2">
        <v>4134</v>
      </c>
      <c r="AC4139" s="2">
        <v>15859905840.316046</v>
      </c>
      <c r="AD4139" s="4">
        <v>0.9999532830161928</v>
      </c>
    </row>
    <row r="4140" spans="1:30" x14ac:dyDescent="0.2">
      <c r="A4140">
        <v>4160</v>
      </c>
      <c r="B4140">
        <v>4218</v>
      </c>
      <c r="C4140">
        <v>1</v>
      </c>
      <c r="D4140" t="s">
        <v>8438</v>
      </c>
      <c r="E4140" t="s">
        <v>8439</v>
      </c>
      <c r="F4140" t="s">
        <v>8510</v>
      </c>
      <c r="G4140" s="2">
        <v>8652.2808820582959</v>
      </c>
      <c r="H4140" s="2">
        <v>4168</v>
      </c>
      <c r="I4140" s="2">
        <v>7490663818.0429926</v>
      </c>
      <c r="J4140" s="4">
        <v>0.9999342309931778</v>
      </c>
      <c r="K4140" s="2">
        <v>9467.7773071365373</v>
      </c>
      <c r="L4140" s="2">
        <v>4173</v>
      </c>
      <c r="M4140" s="2">
        <v>8793908524.6657887</v>
      </c>
      <c r="N4140" s="4">
        <v>0.99994082136948825</v>
      </c>
      <c r="O4140" s="2">
        <v>8161.6875644644433</v>
      </c>
      <c r="P4140" s="2">
        <v>4195</v>
      </c>
      <c r="Q4140" s="2">
        <v>9864558405.4277763</v>
      </c>
      <c r="R4140" s="4">
        <v>0.99996971191210871</v>
      </c>
      <c r="S4140" s="2">
        <v>7503.9188736194164</v>
      </c>
      <c r="T4140" s="2">
        <v>4188</v>
      </c>
      <c r="U4140" s="2">
        <v>12342825348.879055</v>
      </c>
      <c r="V4140" s="4">
        <v>0.99997403879452562</v>
      </c>
      <c r="W4140" s="2">
        <v>7176.5793871448041</v>
      </c>
      <c r="X4140" s="2">
        <v>4194</v>
      </c>
      <c r="Y4140" s="2">
        <v>14160190176.69887</v>
      </c>
      <c r="Z4140" s="4">
        <v>0.9999804550121496</v>
      </c>
      <c r="AA4140" s="2">
        <v>9824.945275525768</v>
      </c>
      <c r="AB4140" s="2">
        <v>4135</v>
      </c>
      <c r="AC4140" s="2">
        <v>15859915665.261322</v>
      </c>
      <c r="AD4140" s="4">
        <v>0.99995390247045579</v>
      </c>
    </row>
    <row r="4141" spans="1:30" x14ac:dyDescent="0.2">
      <c r="A4141">
        <v>3146</v>
      </c>
      <c r="B4141">
        <v>4186</v>
      </c>
      <c r="C4141">
        <v>1</v>
      </c>
      <c r="D4141" t="s">
        <v>8374</v>
      </c>
      <c r="E4141" t="s">
        <v>8375</v>
      </c>
      <c r="F4141" t="s">
        <v>8510</v>
      </c>
      <c r="G4141" s="2">
        <v>9463.8919513478741</v>
      </c>
      <c r="H4141" s="2">
        <v>4145</v>
      </c>
      <c r="I4141" s="2">
        <v>7490456131.2528286</v>
      </c>
      <c r="J4141" s="4">
        <v>0.99990650673056836</v>
      </c>
      <c r="K4141" s="2">
        <v>9952.0082500800545</v>
      </c>
      <c r="L4141" s="2">
        <v>4163</v>
      </c>
      <c r="M4141" s="2">
        <v>8793811587.1077309</v>
      </c>
      <c r="N4141" s="4">
        <v>0.99992979875978583</v>
      </c>
      <c r="O4141" s="2">
        <v>9520.6525521937237</v>
      </c>
      <c r="P4141" s="2">
        <v>4169</v>
      </c>
      <c r="Q4141" s="2">
        <v>9864331984.4103203</v>
      </c>
      <c r="R4141" s="4">
        <v>0.99994675962673607</v>
      </c>
      <c r="S4141" s="2">
        <v>7141.4885209327249</v>
      </c>
      <c r="T4141" s="2">
        <v>4193</v>
      </c>
      <c r="U4141" s="2">
        <v>12342861761.325922</v>
      </c>
      <c r="V4141" s="4">
        <v>0.99997698880803765</v>
      </c>
      <c r="W4141" s="2">
        <v>12186.875484891099</v>
      </c>
      <c r="X4141" s="2">
        <v>4093</v>
      </c>
      <c r="Y4141" s="2">
        <v>14159198930.403645</v>
      </c>
      <c r="Z4141" s="4">
        <v>0.99991045405107781</v>
      </c>
      <c r="AA4141" s="2">
        <v>9810.581887163411</v>
      </c>
      <c r="AB4141" s="2">
        <v>4136</v>
      </c>
      <c r="AC4141" s="2">
        <v>15859925475.843208</v>
      </c>
      <c r="AD4141" s="4">
        <v>0.99995452101911964</v>
      </c>
    </row>
    <row r="4142" spans="1:30" x14ac:dyDescent="0.2">
      <c r="A4142">
        <v>2454</v>
      </c>
      <c r="B4142">
        <v>3805</v>
      </c>
      <c r="C4142">
        <v>1</v>
      </c>
      <c r="D4142" t="s">
        <v>7612</v>
      </c>
      <c r="E4142" t="s">
        <v>7613</v>
      </c>
      <c r="F4142" t="s">
        <v>8510</v>
      </c>
      <c r="G4142" s="2">
        <v>43177.095078025835</v>
      </c>
      <c r="H4142" s="2">
        <v>3377</v>
      </c>
      <c r="I4142" s="2">
        <v>7471026504.3066101</v>
      </c>
      <c r="J4142" s="4">
        <v>0.99731283151687722</v>
      </c>
      <c r="K4142" s="2">
        <v>29565.594134099269</v>
      </c>
      <c r="L4142" s="2">
        <v>3695</v>
      </c>
      <c r="M4142" s="2">
        <v>8784487002.0458698</v>
      </c>
      <c r="N4142" s="4">
        <v>0.99886951558541193</v>
      </c>
      <c r="O4142" s="2">
        <v>25617.185659954866</v>
      </c>
      <c r="P4142" s="2">
        <v>3797</v>
      </c>
      <c r="Q4142" s="2">
        <v>9857895663.0734367</v>
      </c>
      <c r="R4142" s="4">
        <v>0.99929431010710268</v>
      </c>
      <c r="S4142" s="2">
        <v>19295.474300307367</v>
      </c>
      <c r="T4142" s="2">
        <v>3942</v>
      </c>
      <c r="U4142" s="2">
        <v>12339428813.728622</v>
      </c>
      <c r="V4142" s="4">
        <v>0.99969886298377875</v>
      </c>
      <c r="W4142" s="2">
        <v>13307.882193232101</v>
      </c>
      <c r="X4142" s="2">
        <v>4065</v>
      </c>
      <c r="Y4142" s="2">
        <v>14158842320.369463</v>
      </c>
      <c r="Z4142" s="4">
        <v>0.99988527055708565</v>
      </c>
      <c r="AA4142" s="2">
        <v>9798.7964353667394</v>
      </c>
      <c r="AB4142" s="2">
        <v>4137</v>
      </c>
      <c r="AC4142" s="2">
        <v>15859935274.639645</v>
      </c>
      <c r="AD4142" s="4">
        <v>0.99995513882472098</v>
      </c>
    </row>
    <row r="4143" spans="1:30" x14ac:dyDescent="0.2">
      <c r="A4143">
        <v>2937</v>
      </c>
      <c r="B4143">
        <v>4096</v>
      </c>
      <c r="C4143">
        <v>1</v>
      </c>
      <c r="D4143" t="s">
        <v>8194</v>
      </c>
      <c r="E4143" t="s">
        <v>8195</v>
      </c>
      <c r="F4143" t="s">
        <v>8510</v>
      </c>
      <c r="G4143" s="2">
        <v>16614.346890072233</v>
      </c>
      <c r="H4143" s="2">
        <v>3968</v>
      </c>
      <c r="I4143" s="2">
        <v>7488129465.3020935</v>
      </c>
      <c r="J4143" s="4">
        <v>0.9995959183788895</v>
      </c>
      <c r="K4143" s="2">
        <v>13569.951934139266</v>
      </c>
      <c r="L4143" s="2">
        <v>4087</v>
      </c>
      <c r="M4143" s="2">
        <v>8792921155.343729</v>
      </c>
      <c r="N4143" s="4">
        <v>0.99982854923382458</v>
      </c>
      <c r="O4143" s="2">
        <v>11798.225610665608</v>
      </c>
      <c r="P4143" s="2">
        <v>4111</v>
      </c>
      <c r="Q4143" s="2">
        <v>9863717066.59799</v>
      </c>
      <c r="R4143" s="4">
        <v>0.99988442544385903</v>
      </c>
      <c r="S4143" s="2">
        <v>10470.208802528281</v>
      </c>
      <c r="T4143" s="2">
        <v>4145</v>
      </c>
      <c r="U4143" s="2">
        <v>12342444534.320932</v>
      </c>
      <c r="V4143" s="4">
        <v>0.9999431864847057</v>
      </c>
      <c r="W4143" s="2">
        <v>5350.8172078831567</v>
      </c>
      <c r="X4143" s="2">
        <v>4221</v>
      </c>
      <c r="Y4143" s="2">
        <v>14160358573.727303</v>
      </c>
      <c r="Z4143" s="4">
        <v>0.99999234706550577</v>
      </c>
      <c r="AA4143" s="2">
        <v>9765.2034689031007</v>
      </c>
      <c r="AB4143" s="2">
        <v>4138</v>
      </c>
      <c r="AC4143" s="2">
        <v>15859945039.843113</v>
      </c>
      <c r="AD4143" s="4">
        <v>0.999955754512315</v>
      </c>
    </row>
    <row r="4144" spans="1:30" x14ac:dyDescent="0.2">
      <c r="A4144">
        <v>3975</v>
      </c>
      <c r="B4144">
        <v>3964</v>
      </c>
      <c r="C4144">
        <v>1</v>
      </c>
      <c r="D4144" t="s">
        <v>7930</v>
      </c>
      <c r="E4144" t="s">
        <v>7931</v>
      </c>
      <c r="F4144" t="s">
        <v>8510</v>
      </c>
      <c r="G4144" s="2">
        <v>10006.052114241873</v>
      </c>
      <c r="H4144" s="2">
        <v>4136</v>
      </c>
      <c r="I4144" s="2">
        <v>7490368240.4059191</v>
      </c>
      <c r="J4144" s="4">
        <v>0.99989477411667049</v>
      </c>
      <c r="K4144" s="2">
        <v>10705.455380294197</v>
      </c>
      <c r="L4144" s="2">
        <v>4151</v>
      </c>
      <c r="M4144" s="2">
        <v>8793687461.786581</v>
      </c>
      <c r="N4144" s="4">
        <v>0.99991568467442382</v>
      </c>
      <c r="O4144" s="2">
        <v>6353.045743851857</v>
      </c>
      <c r="P4144" s="2">
        <v>4216</v>
      </c>
      <c r="Q4144" s="2">
        <v>9864708180.8494701</v>
      </c>
      <c r="R4144" s="4">
        <v>0.99998489463789608</v>
      </c>
      <c r="S4144" s="2">
        <v>5110.8352543972223</v>
      </c>
      <c r="T4144" s="2">
        <v>4223</v>
      </c>
      <c r="U4144" s="2">
        <v>12343043834.533688</v>
      </c>
      <c r="V4144" s="4">
        <v>0.99999173976462818</v>
      </c>
      <c r="W4144" s="2">
        <v>9318.5638331678911</v>
      </c>
      <c r="X4144" s="2">
        <v>4153</v>
      </c>
      <c r="Y4144" s="2">
        <v>14159848755.048626</v>
      </c>
      <c r="Z4144" s="4">
        <v>0.99995634410877177</v>
      </c>
      <c r="AA4144" s="2">
        <v>9487.8234513073257</v>
      </c>
      <c r="AB4144" s="2">
        <v>4139</v>
      </c>
      <c r="AC4144" s="2">
        <v>15859954527.666565</v>
      </c>
      <c r="AD4144" s="4">
        <v>0.99995635271133998</v>
      </c>
    </row>
    <row r="4145" spans="1:30" x14ac:dyDescent="0.2">
      <c r="A4145">
        <v>2893</v>
      </c>
      <c r="B4145">
        <v>4174</v>
      </c>
      <c r="C4145">
        <v>1</v>
      </c>
      <c r="D4145" t="s">
        <v>8350</v>
      </c>
      <c r="E4145" t="s">
        <v>8351</v>
      </c>
      <c r="F4145" t="s">
        <v>8510</v>
      </c>
      <c r="G4145" s="2">
        <v>8968.8749938452765</v>
      </c>
      <c r="H4145" s="2">
        <v>4159</v>
      </c>
      <c r="I4145" s="2">
        <v>7490584729.556468</v>
      </c>
      <c r="J4145" s="4">
        <v>0.99992367341285182</v>
      </c>
      <c r="K4145" s="2">
        <v>12989.659907391266</v>
      </c>
      <c r="L4145" s="2">
        <v>4097</v>
      </c>
      <c r="M4145" s="2">
        <v>8793053540.0442181</v>
      </c>
      <c r="N4145" s="4">
        <v>0.99984360247957671</v>
      </c>
      <c r="O4145" s="2">
        <v>10331.853810660386</v>
      </c>
      <c r="P4145" s="2">
        <v>4147</v>
      </c>
      <c r="Q4145" s="2">
        <v>9864113877.9121075</v>
      </c>
      <c r="R4145" s="4">
        <v>0.99992465018369558</v>
      </c>
      <c r="S4145" s="2">
        <v>9556.4454347368173</v>
      </c>
      <c r="T4145" s="2">
        <v>4156</v>
      </c>
      <c r="U4145" s="2">
        <v>12342553838.65975</v>
      </c>
      <c r="V4145" s="4">
        <v>0.99995204195321108</v>
      </c>
      <c r="W4145" s="2">
        <v>10499.243318129948</v>
      </c>
      <c r="X4145" s="2">
        <v>4130</v>
      </c>
      <c r="Y4145" s="2">
        <v>14159619426.726027</v>
      </c>
      <c r="Z4145" s="4">
        <v>0.99994014913981177</v>
      </c>
      <c r="AA4145" s="2">
        <v>9353.2408942785169</v>
      </c>
      <c r="AB4145" s="2">
        <v>4140</v>
      </c>
      <c r="AC4145" s="2">
        <v>15859963880.907459</v>
      </c>
      <c r="AD4145" s="4">
        <v>0.99995694242505151</v>
      </c>
    </row>
    <row r="4146" spans="1:30" x14ac:dyDescent="0.2">
      <c r="A4146">
        <v>975</v>
      </c>
      <c r="B4146">
        <v>4082</v>
      </c>
      <c r="C4146">
        <v>1</v>
      </c>
      <c r="D4146" t="s">
        <v>8166</v>
      </c>
      <c r="E4146" t="s">
        <v>8167</v>
      </c>
      <c r="F4146" t="s">
        <v>8510</v>
      </c>
      <c r="G4146" s="2">
        <v>18268.140236208867</v>
      </c>
      <c r="H4146" s="2">
        <v>3918</v>
      </c>
      <c r="I4146" s="2">
        <v>7487259948.3256769</v>
      </c>
      <c r="J4146" s="4">
        <v>0.99947984591718664</v>
      </c>
      <c r="K4146" s="2">
        <v>15428.089306182868</v>
      </c>
      <c r="L4146" s="2">
        <v>4041</v>
      </c>
      <c r="M4146" s="2">
        <v>8792251835.3720207</v>
      </c>
      <c r="N4146" s="4">
        <v>0.99975244196475399</v>
      </c>
      <c r="O4146" s="2">
        <v>14133.0801622491</v>
      </c>
      <c r="P4146" s="2">
        <v>4065</v>
      </c>
      <c r="Q4146" s="2">
        <v>9863120686.2712517</v>
      </c>
      <c r="R4146" s="4">
        <v>0.99982397040481841</v>
      </c>
      <c r="S4146" s="2">
        <v>11827.518959936557</v>
      </c>
      <c r="T4146" s="2">
        <v>4115</v>
      </c>
      <c r="U4146" s="2">
        <v>12342109576.570652</v>
      </c>
      <c r="V4146" s="4">
        <v>0.99991604933863854</v>
      </c>
      <c r="W4146" s="2">
        <v>12373.473225924108</v>
      </c>
      <c r="X4146" s="2">
        <v>4088</v>
      </c>
      <c r="Y4146" s="2">
        <v>14159137706.828987</v>
      </c>
      <c r="Z4146" s="4">
        <v>0.99990613049487698</v>
      </c>
      <c r="AA4146" s="2">
        <v>9314.8973397551472</v>
      </c>
      <c r="AB4146" s="2">
        <v>4141</v>
      </c>
      <c r="AC4146" s="2">
        <v>15859973195.804798</v>
      </c>
      <c r="AD4146" s="4">
        <v>0.99995752972123531</v>
      </c>
    </row>
    <row r="4147" spans="1:30" x14ac:dyDescent="0.2">
      <c r="A4147">
        <v>1890</v>
      </c>
      <c r="B4147">
        <v>4124</v>
      </c>
      <c r="C4147">
        <v>1</v>
      </c>
      <c r="D4147" t="s">
        <v>8250</v>
      </c>
      <c r="E4147" t="s">
        <v>8251</v>
      </c>
      <c r="F4147" t="s">
        <v>8510</v>
      </c>
      <c r="G4147" s="2">
        <v>12356.235563993338</v>
      </c>
      <c r="H4147" s="2">
        <v>4077</v>
      </c>
      <c r="I4147" s="2">
        <v>7489705367.2513599</v>
      </c>
      <c r="J4147" s="4">
        <v>0.99980628669096949</v>
      </c>
      <c r="K4147" s="2">
        <v>13764.034347399434</v>
      </c>
      <c r="L4147" s="2">
        <v>4084</v>
      </c>
      <c r="M4147" s="2">
        <v>8792880325.2654209</v>
      </c>
      <c r="N4147" s="4">
        <v>0.99982390651302233</v>
      </c>
      <c r="O4147" s="2">
        <v>11426.11918180994</v>
      </c>
      <c r="P4147" s="2">
        <v>4121</v>
      </c>
      <c r="Q4147" s="2">
        <v>9863833215.5265732</v>
      </c>
      <c r="R4147" s="4">
        <v>0.99989619945399522</v>
      </c>
      <c r="S4147" s="2">
        <v>12421.460025374618</v>
      </c>
      <c r="T4147" s="2">
        <v>4103</v>
      </c>
      <c r="U4147" s="2">
        <v>12341964163.751143</v>
      </c>
      <c r="V4147" s="4">
        <v>0.99990426848293434</v>
      </c>
      <c r="W4147" s="2">
        <v>8615.5951934872755</v>
      </c>
      <c r="X4147" s="2">
        <v>4168</v>
      </c>
      <c r="Y4147" s="2">
        <v>14159984348.201418</v>
      </c>
      <c r="Z4147" s="4">
        <v>0.99996591958063574</v>
      </c>
      <c r="AA4147" s="2">
        <v>9262.9611443224403</v>
      </c>
      <c r="AB4147" s="2">
        <v>4142</v>
      </c>
      <c r="AC4147" s="2">
        <v>15859982458.765942</v>
      </c>
      <c r="AD4147" s="4">
        <v>0.99995811374288712</v>
      </c>
    </row>
    <row r="4148" spans="1:30" x14ac:dyDescent="0.2">
      <c r="A4148">
        <v>1804</v>
      </c>
      <c r="B4148">
        <v>4163</v>
      </c>
      <c r="C4148">
        <v>1</v>
      </c>
      <c r="D4148" t="s">
        <v>8328</v>
      </c>
      <c r="E4148" t="s">
        <v>8329</v>
      </c>
      <c r="F4148" t="s">
        <v>8510</v>
      </c>
      <c r="G4148" s="2">
        <v>12223.499799609765</v>
      </c>
      <c r="H4148" s="2">
        <v>4080</v>
      </c>
      <c r="I4148" s="2">
        <v>7489742089.6145802</v>
      </c>
      <c r="J4148" s="4">
        <v>0.99981118878628694</v>
      </c>
      <c r="K4148" s="2">
        <v>10354.496418215285</v>
      </c>
      <c r="L4148" s="2">
        <v>4157</v>
      </c>
      <c r="M4148" s="2">
        <v>8793750656.6691265</v>
      </c>
      <c r="N4148" s="4">
        <v>0.99992287046019601</v>
      </c>
      <c r="O4148" s="2">
        <v>13738.382898447833</v>
      </c>
      <c r="P4148" s="2">
        <v>4072</v>
      </c>
      <c r="Q4148" s="2">
        <v>9863218012.2514591</v>
      </c>
      <c r="R4148" s="4">
        <v>0.99983383633377232</v>
      </c>
      <c r="S4148" s="2">
        <v>8264.6020355516739</v>
      </c>
      <c r="T4148" s="2">
        <v>4175</v>
      </c>
      <c r="U4148" s="2">
        <v>12342722759.927156</v>
      </c>
      <c r="V4148" s="4">
        <v>0.99996572738399636</v>
      </c>
      <c r="W4148" s="2">
        <v>10929.188794396838</v>
      </c>
      <c r="X4148" s="2">
        <v>4123</v>
      </c>
      <c r="Y4148" s="2">
        <v>14159544550.468088</v>
      </c>
      <c r="Z4148" s="4">
        <v>0.99993486144285648</v>
      </c>
      <c r="AA4148" s="2">
        <v>9170.9302262253368</v>
      </c>
      <c r="AB4148" s="2">
        <v>4143</v>
      </c>
      <c r="AC4148" s="2">
        <v>15859991629.696167</v>
      </c>
      <c r="AD4148" s="4">
        <v>0.99995869196206943</v>
      </c>
    </row>
    <row r="4149" spans="1:30" x14ac:dyDescent="0.2">
      <c r="A4149">
        <v>5639</v>
      </c>
      <c r="B4149">
        <v>4134</v>
      </c>
      <c r="C4149">
        <v>1</v>
      </c>
      <c r="D4149" t="s">
        <v>8270</v>
      </c>
      <c r="E4149" t="s">
        <v>8271</v>
      </c>
      <c r="F4149" t="s">
        <v>8510</v>
      </c>
      <c r="G4149" s="2">
        <v>13720.579351952734</v>
      </c>
      <c r="H4149" s="2">
        <v>4049</v>
      </c>
      <c r="I4149" s="2">
        <v>7489339677.8160019</v>
      </c>
      <c r="J4149" s="4">
        <v>0.9997574705388621</v>
      </c>
      <c r="K4149" s="2">
        <v>15315.985470469061</v>
      </c>
      <c r="L4149" s="2">
        <v>4046</v>
      </c>
      <c r="M4149" s="2">
        <v>8792328628.6966</v>
      </c>
      <c r="N4149" s="4">
        <v>0.99976117400692155</v>
      </c>
      <c r="O4149" s="2">
        <v>13259.289192521728</v>
      </c>
      <c r="P4149" s="2">
        <v>4081</v>
      </c>
      <c r="Q4149" s="2">
        <v>9863338864.1506367</v>
      </c>
      <c r="R4149" s="4">
        <v>0.9998460870837641</v>
      </c>
      <c r="S4149" s="2">
        <v>13053.804916544199</v>
      </c>
      <c r="T4149" s="2">
        <v>4085</v>
      </c>
      <c r="U4149" s="2">
        <v>12341735863.347303</v>
      </c>
      <c r="V4149" s="4">
        <v>0.99988577235498688</v>
      </c>
      <c r="W4149" s="2">
        <v>12939.932813125246</v>
      </c>
      <c r="X4149" s="2">
        <v>4076</v>
      </c>
      <c r="Y4149" s="2">
        <v>14158986575.622017</v>
      </c>
      <c r="Z4149" s="4">
        <v>0.99989545773898691</v>
      </c>
      <c r="AA4149" s="2">
        <v>9140.6749178206683</v>
      </c>
      <c r="AB4149" s="2">
        <v>4144</v>
      </c>
      <c r="AC4149" s="2">
        <v>15860000770.371084</v>
      </c>
      <c r="AD4149" s="4">
        <v>0.99995926827368087</v>
      </c>
    </row>
    <row r="4150" spans="1:30" x14ac:dyDescent="0.2">
      <c r="A4150">
        <v>5739</v>
      </c>
      <c r="B4150">
        <v>4032</v>
      </c>
      <c r="C4150">
        <v>1</v>
      </c>
      <c r="D4150" t="s">
        <v>8066</v>
      </c>
      <c r="E4150" t="s">
        <v>8067</v>
      </c>
      <c r="F4150" t="s">
        <v>8510</v>
      </c>
      <c r="G4150" s="2">
        <v>9074.3076068388746</v>
      </c>
      <c r="H4150" s="2">
        <v>4155</v>
      </c>
      <c r="I4150" s="2">
        <v>7490548790.1769638</v>
      </c>
      <c r="J4150" s="4">
        <v>0.99991887583860739</v>
      </c>
      <c r="K4150" s="2">
        <v>15755.338949341354</v>
      </c>
      <c r="L4150" s="2">
        <v>4036</v>
      </c>
      <c r="M4150" s="2">
        <v>8792173720.8831749</v>
      </c>
      <c r="N4150" s="4">
        <v>0.99974355969517859</v>
      </c>
      <c r="O4150" s="2">
        <v>20400.212722252236</v>
      </c>
      <c r="P4150" s="2">
        <v>3910</v>
      </c>
      <c r="Q4150" s="2">
        <v>9860461308.1574306</v>
      </c>
      <c r="R4150" s="4">
        <v>0.99955438940006913</v>
      </c>
      <c r="S4150" s="2">
        <v>18975.9065465368</v>
      </c>
      <c r="T4150" s="2">
        <v>3950</v>
      </c>
      <c r="U4150" s="2">
        <v>12339581895.885067</v>
      </c>
      <c r="V4150" s="4">
        <v>0.99971126518326869</v>
      </c>
      <c r="W4150" s="2">
        <v>17261.251846252733</v>
      </c>
      <c r="X4150" s="2">
        <v>3958</v>
      </c>
      <c r="Y4150" s="2">
        <v>14157225868.066917</v>
      </c>
      <c r="Z4150" s="4">
        <v>0.9997711180853438</v>
      </c>
      <c r="AA4150" s="2">
        <v>9110.0955615021867</v>
      </c>
      <c r="AB4150" s="2">
        <v>4145</v>
      </c>
      <c r="AC4150" s="2">
        <v>15860009880.466646</v>
      </c>
      <c r="AD4150" s="4">
        <v>0.99995984265729065</v>
      </c>
    </row>
    <row r="4151" spans="1:30" x14ac:dyDescent="0.2">
      <c r="A4151">
        <v>2771</v>
      </c>
      <c r="B4151">
        <v>3562</v>
      </c>
      <c r="C4151">
        <v>1</v>
      </c>
      <c r="D4151" t="s">
        <v>7126</v>
      </c>
      <c r="E4151" t="s">
        <v>7127</v>
      </c>
      <c r="F4151" t="s">
        <v>8510</v>
      </c>
      <c r="G4151" s="2">
        <v>13784.45313375092</v>
      </c>
      <c r="H4151" s="2">
        <v>4046</v>
      </c>
      <c r="I4151" s="2">
        <v>7489298429.5475016</v>
      </c>
      <c r="J4151" s="4">
        <v>0.99975196427711488</v>
      </c>
      <c r="K4151" s="2">
        <v>15065.962750377867</v>
      </c>
      <c r="L4151" s="2">
        <v>4049</v>
      </c>
      <c r="M4151" s="2">
        <v>8792374093.4423962</v>
      </c>
      <c r="N4151" s="4">
        <v>0.99976634372811291</v>
      </c>
      <c r="O4151" s="2">
        <v>19525.477703140266</v>
      </c>
      <c r="P4151" s="2">
        <v>3930</v>
      </c>
      <c r="Q4151" s="2">
        <v>9860860931.8256435</v>
      </c>
      <c r="R4151" s="4">
        <v>0.99959489922807687</v>
      </c>
      <c r="S4151" s="2">
        <v>18564.885678685532</v>
      </c>
      <c r="T4151" s="2">
        <v>3956</v>
      </c>
      <c r="U4151" s="2">
        <v>12339693939.081053</v>
      </c>
      <c r="V4151" s="4">
        <v>0.99972034254473519</v>
      </c>
      <c r="W4151" s="2">
        <v>16952.437003640069</v>
      </c>
      <c r="X4151" s="2">
        <v>3962</v>
      </c>
      <c r="Y4151" s="2">
        <v>14157294035.733171</v>
      </c>
      <c r="Z4151" s="4">
        <v>0.99977593202732251</v>
      </c>
      <c r="AA4151" s="2">
        <v>9089.9941358292981</v>
      </c>
      <c r="AB4151" s="2">
        <v>4146</v>
      </c>
      <c r="AC4151" s="2">
        <v>15860018970.460781</v>
      </c>
      <c r="AD4151" s="4">
        <v>0.99996041577352279</v>
      </c>
    </row>
    <row r="4152" spans="1:30" x14ac:dyDescent="0.2">
      <c r="A4152">
        <v>4074</v>
      </c>
      <c r="B4152">
        <v>4062</v>
      </c>
      <c r="C4152">
        <v>1</v>
      </c>
      <c r="D4152" t="s">
        <v>8126</v>
      </c>
      <c r="E4152" t="s">
        <v>8127</v>
      </c>
      <c r="F4152" t="s">
        <v>8510</v>
      </c>
      <c r="G4152" s="2">
        <v>29126.383603107333</v>
      </c>
      <c r="H4152" s="2">
        <v>3667</v>
      </c>
      <c r="I4152" s="2">
        <v>7481392723.91008</v>
      </c>
      <c r="J4152" s="4">
        <v>0.9986966258079164</v>
      </c>
      <c r="K4152" s="2">
        <v>17393.551567263166</v>
      </c>
      <c r="L4152" s="2">
        <v>3982</v>
      </c>
      <c r="M4152" s="2">
        <v>8791280413.5482235</v>
      </c>
      <c r="N4152" s="4">
        <v>0.99964198319279152</v>
      </c>
      <c r="O4152" s="2">
        <v>15154.605431257134</v>
      </c>
      <c r="P4152" s="2">
        <v>4031</v>
      </c>
      <c r="Q4152" s="2">
        <v>9862624897.9685497</v>
      </c>
      <c r="R4152" s="4">
        <v>0.99977371237340473</v>
      </c>
      <c r="S4152" s="2">
        <v>11957.196905302866</v>
      </c>
      <c r="T4152" s="2">
        <v>4112</v>
      </c>
      <c r="U4152" s="2">
        <v>12342073927.952112</v>
      </c>
      <c r="V4152" s="4">
        <v>0.99991316120791884</v>
      </c>
      <c r="W4152" s="2">
        <v>10819.059071982432</v>
      </c>
      <c r="X4152" s="2">
        <v>4126</v>
      </c>
      <c r="Y4152" s="2">
        <v>14159577075.029688</v>
      </c>
      <c r="Z4152" s="4">
        <v>0.99993715829943131</v>
      </c>
      <c r="AA4152" s="2">
        <v>9002.5963283123838</v>
      </c>
      <c r="AB4152" s="2">
        <v>4147</v>
      </c>
      <c r="AC4152" s="2">
        <v>15860027973.05711</v>
      </c>
      <c r="AD4152" s="4">
        <v>0.9999609833793992</v>
      </c>
    </row>
    <row r="4153" spans="1:30" x14ac:dyDescent="0.2">
      <c r="A4153">
        <v>1925</v>
      </c>
      <c r="B4153">
        <v>3835</v>
      </c>
      <c r="C4153">
        <v>1</v>
      </c>
      <c r="D4153" t="s">
        <v>7672</v>
      </c>
      <c r="E4153" t="s">
        <v>7673</v>
      </c>
      <c r="F4153" t="s">
        <v>8510</v>
      </c>
      <c r="G4153" s="2">
        <v>11593.855555815802</v>
      </c>
      <c r="H4153" s="2">
        <v>4098</v>
      </c>
      <c r="I4153" s="2">
        <v>7489956448.3535185</v>
      </c>
      <c r="J4153" s="4">
        <v>0.999839803692253</v>
      </c>
      <c r="K4153" s="2">
        <v>8774.4349100058735</v>
      </c>
      <c r="L4153" s="2">
        <v>4184</v>
      </c>
      <c r="M4153" s="2">
        <v>8794009049.0821724</v>
      </c>
      <c r="N4153" s="4">
        <v>0.99995225183492964</v>
      </c>
      <c r="O4153" s="2">
        <v>9300.7070080023041</v>
      </c>
      <c r="P4153" s="2">
        <v>4174</v>
      </c>
      <c r="Q4153" s="2">
        <v>9864378915.5714607</v>
      </c>
      <c r="R4153" s="4">
        <v>0.99995151703581175</v>
      </c>
      <c r="S4153" s="2">
        <v>11590.294258734759</v>
      </c>
      <c r="T4153" s="2">
        <v>4122</v>
      </c>
      <c r="U4153" s="2">
        <v>12342191630.383863</v>
      </c>
      <c r="V4153" s="4">
        <v>0.99992269706156067</v>
      </c>
      <c r="W4153" s="2">
        <v>12892.15047706404</v>
      </c>
      <c r="X4153" s="2">
        <v>4077</v>
      </c>
      <c r="Y4153" s="2">
        <v>14158999467.772493</v>
      </c>
      <c r="Z4153" s="4">
        <v>0.99989636817156857</v>
      </c>
      <c r="AA4153" s="2">
        <v>8983.8452242127332</v>
      </c>
      <c r="AB4153" s="2">
        <v>4148</v>
      </c>
      <c r="AC4153" s="2">
        <v>15860036956.902334</v>
      </c>
      <c r="AD4153" s="4">
        <v>0.99996154980303475</v>
      </c>
    </row>
    <row r="4154" spans="1:30" x14ac:dyDescent="0.2">
      <c r="A4154">
        <v>3485</v>
      </c>
      <c r="B4154">
        <v>4202</v>
      </c>
      <c r="C4154">
        <v>1</v>
      </c>
      <c r="D4154" t="s">
        <v>8406</v>
      </c>
      <c r="E4154" t="s">
        <v>8407</v>
      </c>
      <c r="F4154" t="s">
        <v>8510</v>
      </c>
      <c r="G4154" s="2">
        <v>10727.485428545109</v>
      </c>
      <c r="H4154" s="2">
        <v>4120</v>
      </c>
      <c r="I4154" s="2">
        <v>7490202612.0215178</v>
      </c>
      <c r="J4154" s="4">
        <v>0.99987266426162824</v>
      </c>
      <c r="K4154" s="2">
        <v>10843.313189033224</v>
      </c>
      <c r="L4154" s="2">
        <v>4147</v>
      </c>
      <c r="M4154" s="2">
        <v>8793644480.9281712</v>
      </c>
      <c r="N4154" s="4">
        <v>0.99991079739196675</v>
      </c>
      <c r="O4154" s="2">
        <v>11561.681726543102</v>
      </c>
      <c r="P4154" s="2">
        <v>4120</v>
      </c>
      <c r="Q4154" s="2">
        <v>9863821789.4073906</v>
      </c>
      <c r="R4154" s="4">
        <v>0.99989504118895811</v>
      </c>
      <c r="S4154" s="2">
        <v>11205.198050118299</v>
      </c>
      <c r="T4154" s="2">
        <v>4130</v>
      </c>
      <c r="U4154" s="2">
        <v>12342282545.325418</v>
      </c>
      <c r="V4154" s="4">
        <v>0.99993006268318485</v>
      </c>
      <c r="W4154" s="2">
        <v>9302.7915382303909</v>
      </c>
      <c r="X4154" s="2">
        <v>4154</v>
      </c>
      <c r="Y4154" s="2">
        <v>14159858057.840164</v>
      </c>
      <c r="Z4154" s="4">
        <v>0.9999570010639115</v>
      </c>
      <c r="AA4154" s="2">
        <v>8921.3764986570768</v>
      </c>
      <c r="AB4154" s="2">
        <v>4149</v>
      </c>
      <c r="AC4154" s="2">
        <v>15860045878.278833</v>
      </c>
      <c r="AD4154" s="4">
        <v>0.99996211228807153</v>
      </c>
    </row>
    <row r="4155" spans="1:30" x14ac:dyDescent="0.2">
      <c r="A4155">
        <v>2076</v>
      </c>
      <c r="B4155">
        <v>4149</v>
      </c>
      <c r="C4155">
        <v>1</v>
      </c>
      <c r="D4155" t="s">
        <v>8300</v>
      </c>
      <c r="E4155" t="s">
        <v>8301</v>
      </c>
      <c r="F4155" t="s">
        <v>8510</v>
      </c>
      <c r="G4155" s="2">
        <v>10368.356391858106</v>
      </c>
      <c r="H4155" s="2">
        <v>4128</v>
      </c>
      <c r="I4155" s="2">
        <v>7490286636.3571281</v>
      </c>
      <c r="J4155" s="4">
        <v>0.99988388073208456</v>
      </c>
      <c r="K4155" s="2">
        <v>6606.1360302607609</v>
      </c>
      <c r="L4155" s="2">
        <v>4218</v>
      </c>
      <c r="M4155" s="2">
        <v>8794274055.1618309</v>
      </c>
      <c r="N4155" s="4">
        <v>0.99998238523877603</v>
      </c>
      <c r="O4155" s="2">
        <v>8273.6959798238731</v>
      </c>
      <c r="P4155" s="2">
        <v>4190</v>
      </c>
      <c r="Q4155" s="2">
        <v>9864517406.5437069</v>
      </c>
      <c r="R4155" s="4">
        <v>0.99996555585761482</v>
      </c>
      <c r="S4155" s="2">
        <v>7219.2615527272001</v>
      </c>
      <c r="T4155" s="2">
        <v>4191</v>
      </c>
      <c r="U4155" s="2">
        <v>12342847413.288588</v>
      </c>
      <c r="V4155" s="4">
        <v>0.99997582637849369</v>
      </c>
      <c r="W4155" s="2">
        <v>10449.442855997097</v>
      </c>
      <c r="X4155" s="2">
        <v>4133</v>
      </c>
      <c r="Y4155" s="2">
        <v>14159650847.269136</v>
      </c>
      <c r="Z4155" s="4">
        <v>0.99994236803155001</v>
      </c>
      <c r="AA4155" s="2">
        <v>8883.4702094916101</v>
      </c>
      <c r="AB4155" s="2">
        <v>4150</v>
      </c>
      <c r="AC4155" s="2">
        <v>15860054761.749043</v>
      </c>
      <c r="AD4155" s="4">
        <v>0.99996267238314962</v>
      </c>
    </row>
    <row r="4156" spans="1:30" x14ac:dyDescent="0.2">
      <c r="A4156">
        <v>5694</v>
      </c>
      <c r="B4156">
        <v>4204</v>
      </c>
      <c r="C4156">
        <v>1</v>
      </c>
      <c r="D4156" t="s">
        <v>8410</v>
      </c>
      <c r="E4156" t="s">
        <v>8411</v>
      </c>
      <c r="F4156" t="s">
        <v>8510</v>
      </c>
      <c r="G4156" s="2">
        <v>6944.0117517943463</v>
      </c>
      <c r="H4156" s="2">
        <v>4207</v>
      </c>
      <c r="I4156" s="2">
        <v>7490970325.8270216</v>
      </c>
      <c r="J4156" s="4">
        <v>0.99997514694305367</v>
      </c>
      <c r="K4156" s="2">
        <v>6686.9868282219168</v>
      </c>
      <c r="L4156" s="2">
        <v>4216</v>
      </c>
      <c r="M4156" s="2">
        <v>8794260813.2307529</v>
      </c>
      <c r="N4156" s="4">
        <v>0.99998087952065295</v>
      </c>
      <c r="O4156" s="2">
        <v>5189.2456942604204</v>
      </c>
      <c r="P4156" s="2">
        <v>4227</v>
      </c>
      <c r="Q4156" s="2">
        <v>9864771403.1747112</v>
      </c>
      <c r="R4156" s="4">
        <v>0.99999130348132925</v>
      </c>
      <c r="S4156" s="2">
        <v>8634.4949500878229</v>
      </c>
      <c r="T4156" s="2">
        <v>4169</v>
      </c>
      <c r="U4156" s="2">
        <v>12342672510.497746</v>
      </c>
      <c r="V4156" s="4">
        <v>0.99996165634487411</v>
      </c>
      <c r="W4156" s="2">
        <v>7869.425961936603</v>
      </c>
      <c r="X4156" s="2">
        <v>4182</v>
      </c>
      <c r="Y4156" s="2">
        <v>14160099107.342793</v>
      </c>
      <c r="Z4156" s="4">
        <v>0.99997402377252698</v>
      </c>
      <c r="AA4156" s="2">
        <v>8874.2994215202198</v>
      </c>
      <c r="AB4156" s="2">
        <v>4151</v>
      </c>
      <c r="AC4156" s="2">
        <v>15860063636.048464</v>
      </c>
      <c r="AD4156" s="4">
        <v>0.99996323190001757</v>
      </c>
    </row>
    <row r="4157" spans="1:30" x14ac:dyDescent="0.2">
      <c r="A4157">
        <v>4355</v>
      </c>
      <c r="B4157">
        <v>4073</v>
      </c>
      <c r="C4157">
        <v>1</v>
      </c>
      <c r="D4157" t="s">
        <v>8148</v>
      </c>
      <c r="E4157" t="s">
        <v>8149</v>
      </c>
      <c r="F4157" t="s">
        <v>8510</v>
      </c>
      <c r="G4157" s="2">
        <v>17800.936661699769</v>
      </c>
      <c r="H4157" s="2">
        <v>3931</v>
      </c>
      <c r="I4157" s="2">
        <v>7487493131.7523251</v>
      </c>
      <c r="J4157" s="4">
        <v>0.9995109737445822</v>
      </c>
      <c r="K4157" s="2">
        <v>12243.660113682401</v>
      </c>
      <c r="L4157" s="2">
        <v>4113</v>
      </c>
      <c r="M4157" s="2">
        <v>8793254128.7986546</v>
      </c>
      <c r="N4157" s="4">
        <v>0.99986641109571206</v>
      </c>
      <c r="O4157" s="2">
        <v>6439.5642813922341</v>
      </c>
      <c r="P4157" s="2">
        <v>4215</v>
      </c>
      <c r="Q4157" s="2">
        <v>9864701827.8037262</v>
      </c>
      <c r="R4157" s="4">
        <v>0.99998425063001839</v>
      </c>
      <c r="S4157" s="2">
        <v>8302.0826931481733</v>
      </c>
      <c r="T4157" s="2">
        <v>4174</v>
      </c>
      <c r="U4157" s="2">
        <v>12342714495.325121</v>
      </c>
      <c r="V4157" s="4">
        <v>0.99996505781384182</v>
      </c>
      <c r="W4157" s="2">
        <v>8475.3944584044075</v>
      </c>
      <c r="X4157" s="2">
        <v>4171</v>
      </c>
      <c r="Y4157" s="2">
        <v>14160009941.225573</v>
      </c>
      <c r="Z4157" s="4">
        <v>0.99996772693799607</v>
      </c>
      <c r="AA4157" s="2">
        <v>8693.9129573254104</v>
      </c>
      <c r="AB4157" s="2">
        <v>4152</v>
      </c>
      <c r="AC4157" s="2">
        <v>15860072329.961422</v>
      </c>
      <c r="AD4157" s="4">
        <v>0.9999637800436757</v>
      </c>
    </row>
    <row r="4158" spans="1:30" x14ac:dyDescent="0.2">
      <c r="A4158">
        <v>5818</v>
      </c>
      <c r="B4158">
        <v>4221</v>
      </c>
      <c r="C4158">
        <v>1</v>
      </c>
      <c r="D4158" t="s">
        <v>8444</v>
      </c>
      <c r="E4158" t="s">
        <v>8445</v>
      </c>
      <c r="F4158" t="s">
        <v>8510</v>
      </c>
      <c r="G4158" s="2">
        <v>7201.5161277531543</v>
      </c>
      <c r="H4158" s="2">
        <v>4202</v>
      </c>
      <c r="I4158" s="2">
        <v>7490934923.8048725</v>
      </c>
      <c r="J4158" s="4">
        <v>0.99997042110103851</v>
      </c>
      <c r="K4158" s="2">
        <v>6334.8623772918399</v>
      </c>
      <c r="L4158" s="2">
        <v>4224</v>
      </c>
      <c r="M4158" s="2">
        <v>8794312689.6657887</v>
      </c>
      <c r="N4158" s="4">
        <v>0.99998677830444327</v>
      </c>
      <c r="O4158" s="2">
        <v>4412.0602347780468</v>
      </c>
      <c r="P4158" s="2">
        <v>4236</v>
      </c>
      <c r="Q4158" s="2">
        <v>9864813494.2238731</v>
      </c>
      <c r="R4158" s="4">
        <v>0.99999557024853503</v>
      </c>
      <c r="S4158" s="2">
        <v>3675.9003944050633</v>
      </c>
      <c r="T4158" s="2">
        <v>4241</v>
      </c>
      <c r="U4158" s="2">
        <v>12343124304.24844</v>
      </c>
      <c r="V4158" s="4">
        <v>0.99999825914924134</v>
      </c>
      <c r="W4158" s="2">
        <v>7659.1176929876337</v>
      </c>
      <c r="X4158" s="2">
        <v>4189</v>
      </c>
      <c r="Y4158" s="2">
        <v>14160153443.90423</v>
      </c>
      <c r="Z4158" s="4">
        <v>0.99997786097377583</v>
      </c>
      <c r="AA4158" s="2">
        <v>8692.5313383780504</v>
      </c>
      <c r="AB4158" s="2">
        <v>4153</v>
      </c>
      <c r="AC4158" s="2">
        <v>15860081022.49276</v>
      </c>
      <c r="AD4158" s="4">
        <v>0.99996432810022384</v>
      </c>
    </row>
    <row r="4159" spans="1:30" x14ac:dyDescent="0.2">
      <c r="A4159">
        <v>3236</v>
      </c>
      <c r="B4159">
        <v>4142</v>
      </c>
      <c r="C4159">
        <v>1</v>
      </c>
      <c r="D4159" t="s">
        <v>8286</v>
      </c>
      <c r="E4159" t="s">
        <v>8287</v>
      </c>
      <c r="F4159" t="s">
        <v>8510</v>
      </c>
      <c r="G4159" s="2">
        <v>7976.1374455632431</v>
      </c>
      <c r="H4159" s="2">
        <v>4188</v>
      </c>
      <c r="I4159" s="2">
        <v>7490829253.707799</v>
      </c>
      <c r="J4159" s="4">
        <v>0.99995631512193928</v>
      </c>
      <c r="K4159" s="2">
        <v>10597.630374891154</v>
      </c>
      <c r="L4159" s="2">
        <v>4154</v>
      </c>
      <c r="M4159" s="2">
        <v>8793719287.87393</v>
      </c>
      <c r="N4159" s="4">
        <v>0.99991930356627778</v>
      </c>
      <c r="O4159" s="2">
        <v>5690.05660198444</v>
      </c>
      <c r="P4159" s="2">
        <v>4222</v>
      </c>
      <c r="Q4159" s="2">
        <v>9864744174.1473122</v>
      </c>
      <c r="R4159" s="4">
        <v>0.99998854327640518</v>
      </c>
      <c r="S4159" s="2">
        <v>9177.7300293252465</v>
      </c>
      <c r="T4159" s="2">
        <v>4164</v>
      </c>
      <c r="U4159" s="2">
        <v>12342628645.800051</v>
      </c>
      <c r="V4159" s="4">
        <v>0.99995810257515971</v>
      </c>
      <c r="W4159" s="2">
        <v>10939.763953501</v>
      </c>
      <c r="X4159" s="2">
        <v>4122</v>
      </c>
      <c r="Y4159" s="2">
        <v>14159533621.279293</v>
      </c>
      <c r="Z4159" s="4">
        <v>0.99993408963294095</v>
      </c>
      <c r="AA4159" s="2">
        <v>8667.7639113334008</v>
      </c>
      <c r="AB4159" s="2">
        <v>4154</v>
      </c>
      <c r="AC4159" s="2">
        <v>15860089690.256672</v>
      </c>
      <c r="AD4159" s="4">
        <v>0.99996487459520733</v>
      </c>
    </row>
    <row r="4160" spans="1:30" x14ac:dyDescent="0.2">
      <c r="A4160">
        <v>2895</v>
      </c>
      <c r="B4160">
        <v>4187</v>
      </c>
      <c r="C4160">
        <v>1</v>
      </c>
      <c r="D4160" t="s">
        <v>8376</v>
      </c>
      <c r="E4160" t="s">
        <v>8377</v>
      </c>
      <c r="F4160" t="s">
        <v>8510</v>
      </c>
      <c r="G4160" s="2">
        <v>11505.457007533501</v>
      </c>
      <c r="H4160" s="2">
        <v>4101</v>
      </c>
      <c r="I4160" s="2">
        <v>7489991064.4225883</v>
      </c>
      <c r="J4160" s="4">
        <v>0.99984442461681278</v>
      </c>
      <c r="K4160" s="2">
        <v>9833.3668172854505</v>
      </c>
      <c r="L4160" s="2">
        <v>4166</v>
      </c>
      <c r="M4160" s="2">
        <v>8793841220.2862949</v>
      </c>
      <c r="N4160" s="4">
        <v>0.99993316829960199</v>
      </c>
      <c r="O4160" s="2">
        <v>10032.351291900321</v>
      </c>
      <c r="P4160" s="2">
        <v>4156</v>
      </c>
      <c r="Q4160" s="2">
        <v>9864205588.7566395</v>
      </c>
      <c r="R4160" s="4">
        <v>0.9999339469066727</v>
      </c>
      <c r="S4160" s="2">
        <v>10512.300345446658</v>
      </c>
      <c r="T4160" s="2">
        <v>4143</v>
      </c>
      <c r="U4160" s="2">
        <v>12342423557.454172</v>
      </c>
      <c r="V4160" s="4">
        <v>0.99994148700978136</v>
      </c>
      <c r="W4160" s="2">
        <v>6153.1932570498329</v>
      </c>
      <c r="X4160" s="2">
        <v>4211</v>
      </c>
      <c r="Y4160" s="2">
        <v>14160301310.85849</v>
      </c>
      <c r="Z4160" s="4">
        <v>0.99998830321094623</v>
      </c>
      <c r="AA4160" s="2">
        <v>8631.9499730161497</v>
      </c>
      <c r="AB4160" s="2">
        <v>4155</v>
      </c>
      <c r="AC4160" s="2">
        <v>15860098322.206644</v>
      </c>
      <c r="AD4160" s="4">
        <v>0.99996541883215295</v>
      </c>
    </row>
    <row r="4161" spans="1:30" x14ac:dyDescent="0.2">
      <c r="A4161">
        <v>5194</v>
      </c>
      <c r="B4161">
        <v>3864</v>
      </c>
      <c r="C4161">
        <v>1</v>
      </c>
      <c r="D4161" t="s">
        <v>7730</v>
      </c>
      <c r="E4161" t="s">
        <v>7731</v>
      </c>
      <c r="F4161" t="s">
        <v>8510</v>
      </c>
      <c r="G4161" s="2">
        <v>17357.521409357298</v>
      </c>
      <c r="H4161" s="2">
        <v>3946</v>
      </c>
      <c r="I4161" s="2">
        <v>7487756637.6773958</v>
      </c>
      <c r="J4161" s="4">
        <v>0.99954614934462893</v>
      </c>
      <c r="K4161" s="2">
        <v>16750.493631665533</v>
      </c>
      <c r="L4161" s="2">
        <v>4000</v>
      </c>
      <c r="M4161" s="2">
        <v>8791586305.2829819</v>
      </c>
      <c r="N4161" s="4">
        <v>0.99967676563698538</v>
      </c>
      <c r="O4161" s="2">
        <v>22132.696754486664</v>
      </c>
      <c r="P4161" s="2">
        <v>3859</v>
      </c>
      <c r="Q4161" s="2">
        <v>9859375063.3372669</v>
      </c>
      <c r="R4161" s="4">
        <v>0.99944427682581671</v>
      </c>
      <c r="S4161" s="2">
        <v>16811.284668164633</v>
      </c>
      <c r="T4161" s="2">
        <v>3994</v>
      </c>
      <c r="U4161" s="2">
        <v>12340367265.650116</v>
      </c>
      <c r="V4161" s="4">
        <v>0.99977489319012325</v>
      </c>
      <c r="W4161" s="2">
        <v>14478.512533294466</v>
      </c>
      <c r="X4161" s="2">
        <v>4032</v>
      </c>
      <c r="Y4161" s="2">
        <v>14158386421.151339</v>
      </c>
      <c r="Z4161" s="4">
        <v>0.99985307534629464</v>
      </c>
      <c r="AA4161" s="2">
        <v>8510.8365920312535</v>
      </c>
      <c r="AB4161" s="2">
        <v>4156</v>
      </c>
      <c r="AC4161" s="2">
        <v>15860106833.043236</v>
      </c>
      <c r="AD4161" s="4">
        <v>0.99996595543300526</v>
      </c>
    </row>
    <row r="4162" spans="1:30" x14ac:dyDescent="0.2">
      <c r="A4162">
        <v>3556</v>
      </c>
      <c r="B4162">
        <v>4010</v>
      </c>
      <c r="C4162">
        <v>1</v>
      </c>
      <c r="D4162" t="s">
        <v>8022</v>
      </c>
      <c r="E4162" t="s">
        <v>8023</v>
      </c>
      <c r="F4162" t="s">
        <v>8510</v>
      </c>
      <c r="G4162" s="2">
        <v>22918.131135446834</v>
      </c>
      <c r="H4162" s="2">
        <v>3801</v>
      </c>
      <c r="I4162" s="2">
        <v>7484849071.0293341</v>
      </c>
      <c r="J4162" s="4">
        <v>0.99915801613094923</v>
      </c>
      <c r="K4162" s="2">
        <v>16580.835542151835</v>
      </c>
      <c r="L4162" s="2">
        <v>4009</v>
      </c>
      <c r="M4162" s="2">
        <v>8791736213.541029</v>
      </c>
      <c r="N4162" s="4">
        <v>0.99969381145753955</v>
      </c>
      <c r="O4162" s="2">
        <v>13218.207996692532</v>
      </c>
      <c r="P4162" s="2">
        <v>4083</v>
      </c>
      <c r="Q4162" s="2">
        <v>9863365339.1411419</v>
      </c>
      <c r="R4162" s="4">
        <v>0.99984877085201207</v>
      </c>
      <c r="S4162" s="2">
        <v>11820.093682635765</v>
      </c>
      <c r="T4162" s="2">
        <v>4116</v>
      </c>
      <c r="U4162" s="2">
        <v>12342121396.664335</v>
      </c>
      <c r="V4162" s="4">
        <v>0.99991700696272257</v>
      </c>
      <c r="W4162" s="2">
        <v>5320.5899695230155</v>
      </c>
      <c r="X4162" s="2">
        <v>4223</v>
      </c>
      <c r="Y4162" s="2">
        <v>14160369229.407284</v>
      </c>
      <c r="Z4162" s="4">
        <v>0.999993099560464</v>
      </c>
      <c r="AA4162" s="2">
        <v>8478.9380041447512</v>
      </c>
      <c r="AB4162" s="2">
        <v>4157</v>
      </c>
      <c r="AC4162" s="2">
        <v>15860115311.981239</v>
      </c>
      <c r="AD4162" s="4">
        <v>0.99996649002267934</v>
      </c>
    </row>
    <row r="4163" spans="1:30" x14ac:dyDescent="0.2">
      <c r="A4163">
        <v>1191</v>
      </c>
      <c r="B4163">
        <v>4236</v>
      </c>
      <c r="C4163">
        <v>1</v>
      </c>
      <c r="D4163" t="s">
        <v>8474</v>
      </c>
      <c r="E4163" t="s">
        <v>8475</v>
      </c>
      <c r="F4163" t="s">
        <v>8510</v>
      </c>
      <c r="G4163" s="2">
        <v>2331.3161535419922</v>
      </c>
      <c r="H4163" s="2">
        <v>4247</v>
      </c>
      <c r="I4163" s="2">
        <v>7491154843.1005821</v>
      </c>
      <c r="J4163" s="4">
        <v>0.99999977828982411</v>
      </c>
      <c r="K4163" s="2">
        <v>8844.7430882371264</v>
      </c>
      <c r="L4163" s="2">
        <v>4182</v>
      </c>
      <c r="M4163" s="2">
        <v>8793991494.3416519</v>
      </c>
      <c r="N4163" s="4">
        <v>0.99995025571436447</v>
      </c>
      <c r="O4163" s="2">
        <v>4821.2418643235133</v>
      </c>
      <c r="P4163" s="2">
        <v>4230</v>
      </c>
      <c r="Q4163" s="2">
        <v>9864786241.4010143</v>
      </c>
      <c r="R4163" s="4">
        <v>0.9999928076314667</v>
      </c>
      <c r="S4163" s="2">
        <v>4449.6612926952466</v>
      </c>
      <c r="T4163" s="2">
        <v>4233</v>
      </c>
      <c r="U4163" s="2">
        <v>12343091237.00577</v>
      </c>
      <c r="V4163" s="4">
        <v>0.99999558015287948</v>
      </c>
      <c r="W4163" s="2">
        <v>7960.7561829652795</v>
      </c>
      <c r="X4163" s="2">
        <v>4179</v>
      </c>
      <c r="Y4163" s="2">
        <v>14160075389.769985</v>
      </c>
      <c r="Z4163" s="4">
        <v>0.99997234885792829</v>
      </c>
      <c r="AA4163" s="2">
        <v>8408.831639934373</v>
      </c>
      <c r="AB4163" s="2">
        <v>4158</v>
      </c>
      <c r="AC4163" s="2">
        <v>15860123720.81288</v>
      </c>
      <c r="AD4163" s="4">
        <v>0.99996702019220807</v>
      </c>
    </row>
    <row r="4164" spans="1:30" x14ac:dyDescent="0.2">
      <c r="A4164">
        <v>2630</v>
      </c>
      <c r="B4164">
        <v>4009</v>
      </c>
      <c r="C4164">
        <v>1</v>
      </c>
      <c r="D4164" t="s">
        <v>8020</v>
      </c>
      <c r="E4164" t="s">
        <v>8021</v>
      </c>
      <c r="F4164" t="s">
        <v>8510</v>
      </c>
      <c r="G4164" s="2">
        <v>16069.925895932</v>
      </c>
      <c r="H4164" s="2">
        <v>3979</v>
      </c>
      <c r="I4164" s="2">
        <v>7488309634.6575136</v>
      </c>
      <c r="J4164" s="4">
        <v>0.99961996931886454</v>
      </c>
      <c r="K4164" s="2">
        <v>11608.975019844533</v>
      </c>
      <c r="L4164" s="2">
        <v>4127</v>
      </c>
      <c r="M4164" s="2">
        <v>8793420746.8620548</v>
      </c>
      <c r="N4164" s="4">
        <v>0.99988535696064851</v>
      </c>
      <c r="O4164" s="2">
        <v>11101.987932475167</v>
      </c>
      <c r="P4164" s="2">
        <v>4129</v>
      </c>
      <c r="Q4164" s="2">
        <v>9863923082.1147327</v>
      </c>
      <c r="R4164" s="4">
        <v>0.99990530922481091</v>
      </c>
      <c r="S4164" s="2">
        <v>9721.5124902225871</v>
      </c>
      <c r="T4164" s="2">
        <v>4151</v>
      </c>
      <c r="U4164" s="2">
        <v>12342505628.16934</v>
      </c>
      <c r="V4164" s="4">
        <v>0.99994813610204292</v>
      </c>
      <c r="W4164" s="2">
        <v>9320.836402326313</v>
      </c>
      <c r="X4164" s="2">
        <v>4152</v>
      </c>
      <c r="Y4164" s="2">
        <v>14159839436.484793</v>
      </c>
      <c r="Z4164" s="4">
        <v>0.99995568603980622</v>
      </c>
      <c r="AA4164" s="2">
        <v>8382.9013538562267</v>
      </c>
      <c r="AB4164" s="2">
        <v>4159</v>
      </c>
      <c r="AC4164" s="2">
        <v>15860132103.714233</v>
      </c>
      <c r="AD4164" s="4">
        <v>0.99996754872685467</v>
      </c>
    </row>
    <row r="4165" spans="1:30" x14ac:dyDescent="0.2">
      <c r="A4165">
        <v>2659</v>
      </c>
      <c r="B4165">
        <v>3917</v>
      </c>
      <c r="C4165">
        <v>1</v>
      </c>
      <c r="D4165" t="s">
        <v>7836</v>
      </c>
      <c r="E4165" t="s">
        <v>7837</v>
      </c>
      <c r="F4165" t="s">
        <v>8510</v>
      </c>
      <c r="G4165" s="2">
        <v>11760.502896593875</v>
      </c>
      <c r="H4165" s="2">
        <v>4094</v>
      </c>
      <c r="I4165" s="2">
        <v>7489909813.1642008</v>
      </c>
      <c r="J4165" s="4">
        <v>0.99983357832647768</v>
      </c>
      <c r="K4165" s="2">
        <v>8042.8378659912341</v>
      </c>
      <c r="L4165" s="2">
        <v>4200</v>
      </c>
      <c r="M4165" s="2">
        <v>8794143695.5782032</v>
      </c>
      <c r="N4165" s="4">
        <v>0.99996756226571915</v>
      </c>
      <c r="O4165" s="2">
        <v>8646.0194838183361</v>
      </c>
      <c r="P4165" s="2">
        <v>4182</v>
      </c>
      <c r="Q4165" s="2">
        <v>9864450124.2633247</v>
      </c>
      <c r="R4165" s="4">
        <v>0.99995873545676506</v>
      </c>
      <c r="S4165" s="2">
        <v>10769.018934444999</v>
      </c>
      <c r="T4165" s="2">
        <v>4138</v>
      </c>
      <c r="U4165" s="2">
        <v>12342370309.683424</v>
      </c>
      <c r="V4165" s="4">
        <v>0.99993717305516672</v>
      </c>
      <c r="W4165" s="2">
        <v>8198.5206137779442</v>
      </c>
      <c r="X4165" s="2">
        <v>4175</v>
      </c>
      <c r="Y4165" s="2">
        <v>14160043219.546831</v>
      </c>
      <c r="Z4165" s="4">
        <v>0.99997007702442986</v>
      </c>
      <c r="AA4165" s="2">
        <v>8382.6498412863493</v>
      </c>
      <c r="AB4165" s="2">
        <v>4160</v>
      </c>
      <c r="AC4165" s="2">
        <v>15860140486.364075</v>
      </c>
      <c r="AD4165" s="4">
        <v>0.99996807724564374</v>
      </c>
    </row>
    <row r="4166" spans="1:30" x14ac:dyDescent="0.2">
      <c r="A4166">
        <v>1831</v>
      </c>
      <c r="B4166">
        <v>4018</v>
      </c>
      <c r="C4166">
        <v>1</v>
      </c>
      <c r="D4166" t="s">
        <v>8038</v>
      </c>
      <c r="E4166" t="s">
        <v>8039</v>
      </c>
      <c r="F4166" t="s">
        <v>8510</v>
      </c>
      <c r="G4166" s="2">
        <v>15902.9801360318</v>
      </c>
      <c r="H4166" s="2">
        <v>3986</v>
      </c>
      <c r="I4166" s="2">
        <v>7488421460.0767393</v>
      </c>
      <c r="J4166" s="4">
        <v>0.99963489697645203</v>
      </c>
      <c r="K4166" s="2">
        <v>24393.680369124599</v>
      </c>
      <c r="L4166" s="2">
        <v>3826</v>
      </c>
      <c r="M4166" s="2">
        <v>8788050903.7647018</v>
      </c>
      <c r="N4166" s="4">
        <v>0.99927476096657697</v>
      </c>
      <c r="O4166" s="2">
        <v>23370.656774597566</v>
      </c>
      <c r="P4166" s="2">
        <v>3836</v>
      </c>
      <c r="Q4166" s="2">
        <v>9858852372.5137672</v>
      </c>
      <c r="R4166" s="4">
        <v>0.99939129168743412</v>
      </c>
      <c r="S4166" s="2">
        <v>23093.902200470668</v>
      </c>
      <c r="T4166" s="2">
        <v>3845</v>
      </c>
      <c r="U4166" s="2">
        <v>12337381548.229404</v>
      </c>
      <c r="V4166" s="4">
        <v>0.99953300044486471</v>
      </c>
      <c r="W4166" s="2">
        <v>14262.323813537252</v>
      </c>
      <c r="X4166" s="2">
        <v>4038</v>
      </c>
      <c r="Y4166" s="2">
        <v>14158472608.52952</v>
      </c>
      <c r="Z4166" s="4">
        <v>0.99985916182483581</v>
      </c>
      <c r="AA4166" s="2">
        <v>8379.6341590290394</v>
      </c>
      <c r="AB4166" s="2">
        <v>4161</v>
      </c>
      <c r="AC4166" s="2">
        <v>15860148865.998234</v>
      </c>
      <c r="AD4166" s="4">
        <v>0.99996860557429668</v>
      </c>
    </row>
    <row r="4167" spans="1:30" x14ac:dyDescent="0.2">
      <c r="A4167">
        <v>2822</v>
      </c>
      <c r="B4167">
        <v>4076</v>
      </c>
      <c r="C4167">
        <v>1</v>
      </c>
      <c r="D4167" t="s">
        <v>8154</v>
      </c>
      <c r="E4167" t="s">
        <v>8155</v>
      </c>
      <c r="F4167" t="s">
        <v>8510</v>
      </c>
      <c r="G4167" s="2">
        <v>12936.082505175416</v>
      </c>
      <c r="H4167" s="2">
        <v>4067</v>
      </c>
      <c r="I4167" s="2">
        <v>7489579253.9543571</v>
      </c>
      <c r="J4167" s="4">
        <v>0.99978945173405254</v>
      </c>
      <c r="K4167" s="2">
        <v>10625.523309458786</v>
      </c>
      <c r="L4167" s="2">
        <v>4152</v>
      </c>
      <c r="M4167" s="2">
        <v>8793698087.3098907</v>
      </c>
      <c r="N4167" s="4">
        <v>0.99991689288513874</v>
      </c>
      <c r="O4167" s="2">
        <v>10707.451378474378</v>
      </c>
      <c r="P4167" s="2">
        <v>4132</v>
      </c>
      <c r="Q4167" s="2">
        <v>9863955669.5754185</v>
      </c>
      <c r="R4167" s="4">
        <v>0.99990861261380559</v>
      </c>
      <c r="S4167" s="2">
        <v>8747.8382026926702</v>
      </c>
      <c r="T4167" s="2">
        <v>4166</v>
      </c>
      <c r="U4167" s="2">
        <v>12342646485.688128</v>
      </c>
      <c r="V4167" s="4">
        <v>0.99995954790266195</v>
      </c>
      <c r="W4167" s="2">
        <v>9211.0048103984427</v>
      </c>
      <c r="X4167" s="2">
        <v>4159</v>
      </c>
      <c r="Y4167" s="2">
        <v>14159904317.32419</v>
      </c>
      <c r="Z4167" s="4">
        <v>0.99996026786889836</v>
      </c>
      <c r="AA4167" s="2">
        <v>8370.1660016187288</v>
      </c>
      <c r="AB4167" s="2">
        <v>4162</v>
      </c>
      <c r="AC4167" s="2">
        <v>15860157236.164236</v>
      </c>
      <c r="AD4167" s="4">
        <v>0.99996913330599058</v>
      </c>
    </row>
    <row r="4168" spans="1:30" x14ac:dyDescent="0.2">
      <c r="A4168">
        <v>5200</v>
      </c>
      <c r="B4168">
        <v>3934</v>
      </c>
      <c r="C4168">
        <v>1</v>
      </c>
      <c r="D4168" t="s">
        <v>7870</v>
      </c>
      <c r="E4168" t="s">
        <v>7871</v>
      </c>
      <c r="F4168" t="s">
        <v>8510</v>
      </c>
      <c r="G4168" s="2">
        <v>14106.335593014926</v>
      </c>
      <c r="H4168" s="2">
        <v>4034</v>
      </c>
      <c r="I4168" s="2">
        <v>7489131507.0563984</v>
      </c>
      <c r="J4168" s="4">
        <v>0.99972968167081577</v>
      </c>
      <c r="K4168" s="2">
        <v>9439.8926368569737</v>
      </c>
      <c r="L4168" s="2">
        <v>4174</v>
      </c>
      <c r="M4168" s="2">
        <v>8793917964.5584259</v>
      </c>
      <c r="N4168" s="4">
        <v>0.99994189476409667</v>
      </c>
      <c r="O4168" s="2">
        <v>9573.0654001774037</v>
      </c>
      <c r="P4168" s="2">
        <v>4167</v>
      </c>
      <c r="Q4168" s="2">
        <v>9864312894.4584923</v>
      </c>
      <c r="R4168" s="4">
        <v>0.99994482447942945</v>
      </c>
      <c r="S4168" s="2">
        <v>7820.4248803431356</v>
      </c>
      <c r="T4168" s="2">
        <v>4183</v>
      </c>
      <c r="U4168" s="2">
        <v>12342787173.235945</v>
      </c>
      <c r="V4168" s="4">
        <v>0.99997094593280678</v>
      </c>
      <c r="W4168" s="2">
        <v>8450.4098874376832</v>
      </c>
      <c r="X4168" s="2">
        <v>4172</v>
      </c>
      <c r="Y4168" s="2">
        <v>14160018391.63546</v>
      </c>
      <c r="Z4168" s="4">
        <v>0.9999683236986765</v>
      </c>
      <c r="AA4168" s="2">
        <v>8334.4820357010976</v>
      </c>
      <c r="AB4168" s="2">
        <v>4163</v>
      </c>
      <c r="AC4168" s="2">
        <v>15860165570.646273</v>
      </c>
      <c r="AD4168" s="4">
        <v>0.99996965878784139</v>
      </c>
    </row>
    <row r="4169" spans="1:30" x14ac:dyDescent="0.2">
      <c r="A4169">
        <v>2176</v>
      </c>
      <c r="B4169">
        <v>4224</v>
      </c>
      <c r="C4169">
        <v>1</v>
      </c>
      <c r="D4169" t="s">
        <v>8450</v>
      </c>
      <c r="E4169" t="s">
        <v>8451</v>
      </c>
      <c r="F4169" t="s">
        <v>8510</v>
      </c>
      <c r="G4169" s="2">
        <v>6513.7490945287291</v>
      </c>
      <c r="H4169" s="2">
        <v>4210</v>
      </c>
      <c r="I4169" s="2">
        <v>7490990501.8979378</v>
      </c>
      <c r="J4169" s="4">
        <v>0.99997784026162273</v>
      </c>
      <c r="K4169" s="2">
        <v>4612.8175248551024</v>
      </c>
      <c r="L4169" s="2">
        <v>4238</v>
      </c>
      <c r="M4169" s="2">
        <v>8794390184.6653824</v>
      </c>
      <c r="N4169" s="4">
        <v>0.9999955901329185</v>
      </c>
      <c r="O4169" s="2">
        <v>4200.275896179287</v>
      </c>
      <c r="P4169" s="2">
        <v>4238</v>
      </c>
      <c r="Q4169" s="2">
        <v>9864822052.9836998</v>
      </c>
      <c r="R4169" s="4">
        <v>0.99999643784952097</v>
      </c>
      <c r="S4169" s="2">
        <v>5533.556246125986</v>
      </c>
      <c r="T4169" s="2">
        <v>4217</v>
      </c>
      <c r="U4169" s="2">
        <v>12343012212.18148</v>
      </c>
      <c r="V4169" s="4">
        <v>0.99998917782841357</v>
      </c>
      <c r="W4169" s="2">
        <v>6501.6403480361632</v>
      </c>
      <c r="X4169" s="2">
        <v>4201</v>
      </c>
      <c r="Y4169" s="2">
        <v>14160237669.803139</v>
      </c>
      <c r="Z4169" s="4">
        <v>0.99998380893433736</v>
      </c>
      <c r="AA4169" s="2">
        <v>8333.0468028930991</v>
      </c>
      <c r="AB4169" s="2">
        <v>4164</v>
      </c>
      <c r="AC4169" s="2">
        <v>15860173903.693075</v>
      </c>
      <c r="AD4169" s="4">
        <v>0.99997018417920192</v>
      </c>
    </row>
    <row r="4170" spans="1:30" x14ac:dyDescent="0.2">
      <c r="A4170">
        <v>2858</v>
      </c>
      <c r="B4170">
        <v>4137</v>
      </c>
      <c r="C4170">
        <v>1</v>
      </c>
      <c r="D4170" t="s">
        <v>8276</v>
      </c>
      <c r="E4170" t="s">
        <v>8277</v>
      </c>
      <c r="F4170" t="s">
        <v>8510</v>
      </c>
      <c r="G4170" s="2">
        <v>9019.035602414644</v>
      </c>
      <c r="H4170" s="2">
        <v>4156</v>
      </c>
      <c r="I4170" s="2">
        <v>7490557809.2125664</v>
      </c>
      <c r="J4170" s="4">
        <v>0.99992007979631381</v>
      </c>
      <c r="K4170" s="2">
        <v>5538.8376753589264</v>
      </c>
      <c r="L4170" s="2">
        <v>4232</v>
      </c>
      <c r="M4170" s="2">
        <v>8794358991.4156876</v>
      </c>
      <c r="N4170" s="4">
        <v>0.99999204319998947</v>
      </c>
      <c r="O4170" s="2">
        <v>5980.1623164058901</v>
      </c>
      <c r="P4170" s="2">
        <v>4220</v>
      </c>
      <c r="Q4170" s="2">
        <v>9864732560.4502602</v>
      </c>
      <c r="R4170" s="4">
        <v>0.99998736599661042</v>
      </c>
      <c r="S4170" s="2">
        <v>4196.0456819014762</v>
      </c>
      <c r="T4170" s="2">
        <v>4237</v>
      </c>
      <c r="U4170" s="2">
        <v>12343108413.104191</v>
      </c>
      <c r="V4170" s="4">
        <v>0.99999697170238477</v>
      </c>
      <c r="W4170" s="2">
        <v>10592.669087702358</v>
      </c>
      <c r="X4170" s="2">
        <v>4128</v>
      </c>
      <c r="Y4170" s="2">
        <v>14159598355.443119</v>
      </c>
      <c r="Z4170" s="4">
        <v>0.99993866110393037</v>
      </c>
      <c r="AA4170" s="2">
        <v>8265.5700262675418</v>
      </c>
      <c r="AB4170" s="2">
        <v>4165</v>
      </c>
      <c r="AC4170" s="2">
        <v>15860182169.263102</v>
      </c>
      <c r="AD4170" s="4">
        <v>0.99997070531621035</v>
      </c>
    </row>
    <row r="4171" spans="1:30" x14ac:dyDescent="0.2">
      <c r="A4171">
        <v>5509</v>
      </c>
      <c r="B4171">
        <v>3726</v>
      </c>
      <c r="C4171">
        <v>1</v>
      </c>
      <c r="D4171" t="s">
        <v>7454</v>
      </c>
      <c r="E4171" t="s">
        <v>7455</v>
      </c>
      <c r="F4171" t="s">
        <v>8510</v>
      </c>
      <c r="G4171" s="2">
        <v>24022.913072704832</v>
      </c>
      <c r="H4171" s="2">
        <v>3773</v>
      </c>
      <c r="I4171" s="2">
        <v>7484192278.2648258</v>
      </c>
      <c r="J4171" s="4">
        <v>0.99907034038099518</v>
      </c>
      <c r="K4171" s="2">
        <v>17241.696155952068</v>
      </c>
      <c r="L4171" s="2">
        <v>3983</v>
      </c>
      <c r="M4171" s="2">
        <v>8791297655.244379</v>
      </c>
      <c r="N4171" s="4">
        <v>0.99964394371759879</v>
      </c>
      <c r="O4171" s="2">
        <v>14725.569163089865</v>
      </c>
      <c r="P4171" s="2">
        <v>4043</v>
      </c>
      <c r="Q4171" s="2">
        <v>9862804866.5072784</v>
      </c>
      <c r="R4171" s="4">
        <v>0.99979195577371005</v>
      </c>
      <c r="S4171" s="2">
        <v>12342.356245170935</v>
      </c>
      <c r="T4171" s="2">
        <v>4105</v>
      </c>
      <c r="U4171" s="2">
        <v>12341988852.511654</v>
      </c>
      <c r="V4171" s="4">
        <v>0.99990626868295851</v>
      </c>
      <c r="W4171" s="2">
        <v>11349.10473113111</v>
      </c>
      <c r="X4171" s="2">
        <v>4113</v>
      </c>
      <c r="Y4171" s="2">
        <v>14159433781.668425</v>
      </c>
      <c r="Z4171" s="4">
        <v>0.99992703904546587</v>
      </c>
      <c r="AA4171" s="2">
        <v>8243.5846082421576</v>
      </c>
      <c r="AB4171" s="2">
        <v>4166</v>
      </c>
      <c r="AC4171" s="2">
        <v>15860190412.84771</v>
      </c>
      <c r="AD4171" s="4">
        <v>0.99997122506705727</v>
      </c>
    </row>
    <row r="4172" spans="1:30" x14ac:dyDescent="0.2">
      <c r="A4172">
        <v>2361</v>
      </c>
      <c r="B4172">
        <v>4007</v>
      </c>
      <c r="C4172">
        <v>1</v>
      </c>
      <c r="D4172" t="s">
        <v>8016</v>
      </c>
      <c r="E4172" t="s">
        <v>8017</v>
      </c>
      <c r="F4172" t="s">
        <v>8510</v>
      </c>
      <c r="G4172" s="2">
        <v>16086.920296910665</v>
      </c>
      <c r="H4172" s="2">
        <v>3978</v>
      </c>
      <c r="I4172" s="2">
        <v>7488293564.7316179</v>
      </c>
      <c r="J4172" s="4">
        <v>0.9996178241326189</v>
      </c>
      <c r="K4172" s="2">
        <v>11613.809498027606</v>
      </c>
      <c r="L4172" s="2">
        <v>4126</v>
      </c>
      <c r="M4172" s="2">
        <v>8793409137.8870354</v>
      </c>
      <c r="N4172" s="4">
        <v>0.99988403692326311</v>
      </c>
      <c r="O4172" s="2">
        <v>12838.992606477201</v>
      </c>
      <c r="P4172" s="2">
        <v>4092</v>
      </c>
      <c r="Q4172" s="2">
        <v>9863482549.7718697</v>
      </c>
      <c r="R4172" s="4">
        <v>0.99986065248683287</v>
      </c>
      <c r="S4172" s="2">
        <v>12464.301619581935</v>
      </c>
      <c r="T4172" s="2">
        <v>4099</v>
      </c>
      <c r="U4172" s="2">
        <v>12341914425.790236</v>
      </c>
      <c r="V4172" s="4">
        <v>0.99990023888126345</v>
      </c>
      <c r="W4172" s="2">
        <v>8646.5840617790982</v>
      </c>
      <c r="X4172" s="2">
        <v>4167</v>
      </c>
      <c r="Y4172" s="2">
        <v>14159975732.606224</v>
      </c>
      <c r="Z4172" s="4">
        <v>0.9999653111547111</v>
      </c>
      <c r="AA4172" s="2">
        <v>8196.8699787797577</v>
      </c>
      <c r="AB4172" s="2">
        <v>4167</v>
      </c>
      <c r="AC4172" s="2">
        <v>15860198609.717688</v>
      </c>
      <c r="AD4172" s="4">
        <v>0.99997174187258731</v>
      </c>
    </row>
    <row r="4173" spans="1:30" x14ac:dyDescent="0.2">
      <c r="A4173">
        <v>3626</v>
      </c>
      <c r="B4173">
        <v>4106</v>
      </c>
      <c r="C4173">
        <v>1</v>
      </c>
      <c r="D4173" t="s">
        <v>8214</v>
      </c>
      <c r="E4173" t="s">
        <v>8215</v>
      </c>
      <c r="F4173" t="s">
        <v>8510</v>
      </c>
      <c r="G4173" s="2">
        <v>13348.168167141857</v>
      </c>
      <c r="H4173" s="2">
        <v>4059</v>
      </c>
      <c r="I4173" s="2">
        <v>7489474736.4935503</v>
      </c>
      <c r="J4173" s="4">
        <v>0.9997754996212177</v>
      </c>
      <c r="K4173" s="2">
        <v>10602.933664496186</v>
      </c>
      <c r="L4173" s="2">
        <v>4153</v>
      </c>
      <c r="M4173" s="2">
        <v>8793708690.2435551</v>
      </c>
      <c r="N4173" s="4">
        <v>0.99991809852722235</v>
      </c>
      <c r="O4173" s="2">
        <v>9196.5495967744591</v>
      </c>
      <c r="P4173" s="2">
        <v>4175</v>
      </c>
      <c r="Q4173" s="2">
        <v>9864388112.1210575</v>
      </c>
      <c r="R4173" s="4">
        <v>0.99995244928950955</v>
      </c>
      <c r="S4173" s="2">
        <v>7574.2101015701874</v>
      </c>
      <c r="T4173" s="2">
        <v>4187</v>
      </c>
      <c r="U4173" s="2">
        <v>12342817844.960182</v>
      </c>
      <c r="V4173" s="4">
        <v>0.9999734308523528</v>
      </c>
      <c r="W4173" s="2">
        <v>7380.3856832017836</v>
      </c>
      <c r="X4173" s="2">
        <v>4192</v>
      </c>
      <c r="Y4173" s="2">
        <v>14160175661.648157</v>
      </c>
      <c r="Z4173" s="4">
        <v>0.99997942997174871</v>
      </c>
      <c r="AA4173" s="2">
        <v>8099.2247809221599</v>
      </c>
      <c r="AB4173" s="2">
        <v>4168</v>
      </c>
      <c r="AC4173" s="2">
        <v>15860206708.942469</v>
      </c>
      <c r="AD4173" s="4">
        <v>0.99997225252167266</v>
      </c>
    </row>
    <row r="4174" spans="1:30" x14ac:dyDescent="0.2">
      <c r="A4174">
        <v>697</v>
      </c>
      <c r="B4174">
        <v>4227</v>
      </c>
      <c r="C4174">
        <v>1</v>
      </c>
      <c r="D4174" t="s">
        <v>8456</v>
      </c>
      <c r="E4174" t="s">
        <v>8457</v>
      </c>
      <c r="F4174" t="s">
        <v>8510</v>
      </c>
      <c r="G4174" s="2">
        <v>6134.0442159048107</v>
      </c>
      <c r="H4174" s="2">
        <v>4215</v>
      </c>
      <c r="I4174" s="2">
        <v>7491022170.5274315</v>
      </c>
      <c r="J4174" s="4">
        <v>0.99998206773030229</v>
      </c>
      <c r="K4174" s="2">
        <v>7309.135052011593</v>
      </c>
      <c r="L4174" s="2">
        <v>4208</v>
      </c>
      <c r="M4174" s="2">
        <v>8794204919.6286602</v>
      </c>
      <c r="N4174" s="4">
        <v>0.99997452395142805</v>
      </c>
      <c r="O4174" s="2">
        <v>6813.7060645938518</v>
      </c>
      <c r="P4174" s="2">
        <v>4210</v>
      </c>
      <c r="Q4174" s="2">
        <v>9864668795.693634</v>
      </c>
      <c r="R4174" s="4">
        <v>0.99998090216693925</v>
      </c>
      <c r="S4174" s="2">
        <v>8395.1933655792836</v>
      </c>
      <c r="T4174" s="2">
        <v>4172</v>
      </c>
      <c r="U4174" s="2">
        <v>12342697872.509893</v>
      </c>
      <c r="V4174" s="4">
        <v>0.99996371108947291</v>
      </c>
      <c r="W4174" s="2">
        <v>6500.6552066803843</v>
      </c>
      <c r="X4174" s="2">
        <v>4202</v>
      </c>
      <c r="Y4174" s="2">
        <v>14160244170.458345</v>
      </c>
      <c r="Z4174" s="4">
        <v>0.99998426800501861</v>
      </c>
      <c r="AA4174" s="2">
        <v>8052.7859834000164</v>
      </c>
      <c r="AB4174" s="2">
        <v>4169</v>
      </c>
      <c r="AC4174" s="2">
        <v>15860214761.728453</v>
      </c>
      <c r="AD4174" s="4">
        <v>0.9999727602428321</v>
      </c>
    </row>
    <row r="4175" spans="1:30" x14ac:dyDescent="0.2">
      <c r="A4175">
        <v>2808</v>
      </c>
      <c r="B4175">
        <v>4226</v>
      </c>
      <c r="C4175">
        <v>1</v>
      </c>
      <c r="D4175" t="s">
        <v>8454</v>
      </c>
      <c r="E4175" t="s">
        <v>8455</v>
      </c>
      <c r="F4175" t="s">
        <v>8510</v>
      </c>
      <c r="G4175" s="2">
        <v>4286.3567094311538</v>
      </c>
      <c r="H4175" s="2">
        <v>4231</v>
      </c>
      <c r="I4175" s="2">
        <v>7491104811.3510151</v>
      </c>
      <c r="J4175" s="4">
        <v>0.99999309951471904</v>
      </c>
      <c r="K4175" s="2">
        <v>6529.8541554108097</v>
      </c>
      <c r="L4175" s="2">
        <v>4220</v>
      </c>
      <c r="M4175" s="2">
        <v>8794287156.8123798</v>
      </c>
      <c r="N4175" s="4">
        <v>0.99998387500583175</v>
      </c>
      <c r="O4175" s="2">
        <v>5342.9778271139367</v>
      </c>
      <c r="P4175" s="2">
        <v>4226</v>
      </c>
      <c r="Q4175" s="2">
        <v>9864766213.9290161</v>
      </c>
      <c r="R4175" s="4">
        <v>0.99999077744779485</v>
      </c>
      <c r="S4175" s="2">
        <v>5862.3218681292501</v>
      </c>
      <c r="T4175" s="2">
        <v>4211</v>
      </c>
      <c r="U4175" s="2">
        <v>12342977999.68824</v>
      </c>
      <c r="V4175" s="4">
        <v>0.99998640604771694</v>
      </c>
      <c r="W4175" s="2">
        <v>8097.2060506696034</v>
      </c>
      <c r="X4175" s="2">
        <v>4177</v>
      </c>
      <c r="Y4175" s="2">
        <v>14160059415.015631</v>
      </c>
      <c r="Z4175" s="4">
        <v>0.99997122073451128</v>
      </c>
      <c r="AA4175" s="2">
        <v>8033.6069786684129</v>
      </c>
      <c r="AB4175" s="2">
        <v>4170</v>
      </c>
      <c r="AC4175" s="2">
        <v>15860222795.335432</v>
      </c>
      <c r="AD4175" s="4">
        <v>0.99997326675477194</v>
      </c>
    </row>
    <row r="4176" spans="1:30" x14ac:dyDescent="0.2">
      <c r="A4176">
        <v>843</v>
      </c>
      <c r="B4176">
        <v>3877</v>
      </c>
      <c r="C4176">
        <v>1</v>
      </c>
      <c r="D4176" t="s">
        <v>7756</v>
      </c>
      <c r="E4176" t="s">
        <v>7757</v>
      </c>
      <c r="F4176" t="s">
        <v>8510</v>
      </c>
      <c r="G4176" s="2">
        <v>21545.086818847831</v>
      </c>
      <c r="H4176" s="2">
        <v>3838</v>
      </c>
      <c r="I4176" s="2">
        <v>7485669869.1993542</v>
      </c>
      <c r="J4176" s="4">
        <v>0.99926758508329794</v>
      </c>
      <c r="K4176" s="2">
        <v>18712.007607748867</v>
      </c>
      <c r="L4176" s="2">
        <v>3946</v>
      </c>
      <c r="M4176" s="2">
        <v>8790629668.9176636</v>
      </c>
      <c r="N4176" s="4">
        <v>0.99956798809509884</v>
      </c>
      <c r="O4176" s="2">
        <v>16490.384733704599</v>
      </c>
      <c r="P4176" s="2">
        <v>4002</v>
      </c>
      <c r="Q4176" s="2">
        <v>9862166814.9479084</v>
      </c>
      <c r="R4176" s="4">
        <v>0.99972727652424087</v>
      </c>
      <c r="S4176" s="2">
        <v>12684.332198451535</v>
      </c>
      <c r="T4176" s="2">
        <v>4094</v>
      </c>
      <c r="U4176" s="2">
        <v>12341851777.935955</v>
      </c>
      <c r="V4176" s="4">
        <v>0.99989516336361683</v>
      </c>
      <c r="W4176" s="2">
        <v>9266.592427820864</v>
      </c>
      <c r="X4176" s="2">
        <v>4156</v>
      </c>
      <c r="Y4176" s="2">
        <v>14159876600.601534</v>
      </c>
      <c r="Z4176" s="4">
        <v>0.99995831053777584</v>
      </c>
      <c r="AA4176" s="2">
        <v>7895.7948902609205</v>
      </c>
      <c r="AB4176" s="2">
        <v>4171</v>
      </c>
      <c r="AC4176" s="2">
        <v>15860230691.130322</v>
      </c>
      <c r="AD4176" s="4">
        <v>0.99997376457777931</v>
      </c>
    </row>
    <row r="4177" spans="1:30" x14ac:dyDescent="0.2">
      <c r="A4177">
        <v>965</v>
      </c>
      <c r="B4177">
        <v>4162</v>
      </c>
      <c r="C4177">
        <v>1</v>
      </c>
      <c r="D4177" t="s">
        <v>8326</v>
      </c>
      <c r="E4177" t="s">
        <v>8327</v>
      </c>
      <c r="F4177" t="s">
        <v>8510</v>
      </c>
      <c r="G4177" s="2">
        <v>6953.4607854139031</v>
      </c>
      <c r="H4177" s="2">
        <v>4206</v>
      </c>
      <c r="I4177" s="2">
        <v>7490963381.8152695</v>
      </c>
      <c r="J4177" s="4">
        <v>0.99997421998180969</v>
      </c>
      <c r="K4177" s="2">
        <v>9525.9556727221843</v>
      </c>
      <c r="L4177" s="2">
        <v>4172</v>
      </c>
      <c r="M4177" s="2">
        <v>8793899056.8884811</v>
      </c>
      <c r="N4177" s="4">
        <v>0.99993974480416004</v>
      </c>
      <c r="O4177" s="2">
        <v>6921.6785751892376</v>
      </c>
      <c r="P4177" s="2">
        <v>4209</v>
      </c>
      <c r="Q4177" s="2">
        <v>9864661981.9875698</v>
      </c>
      <c r="R4177" s="4">
        <v>0.99998021146195182</v>
      </c>
      <c r="S4177" s="2">
        <v>8229.4709335484695</v>
      </c>
      <c r="T4177" s="2">
        <v>4176</v>
      </c>
      <c r="U4177" s="2">
        <v>12342730989.39809</v>
      </c>
      <c r="V4177" s="4">
        <v>0.99996639410794763</v>
      </c>
      <c r="W4177" s="2">
        <v>10833.924425740988</v>
      </c>
      <c r="X4177" s="2">
        <v>4125</v>
      </c>
      <c r="Y4177" s="2">
        <v>14159566255.970615</v>
      </c>
      <c r="Z4177" s="4">
        <v>0.99993639426678205</v>
      </c>
      <c r="AA4177" s="2">
        <v>7895.0446635208673</v>
      </c>
      <c r="AB4177" s="2">
        <v>4172</v>
      </c>
      <c r="AC4177" s="2">
        <v>15860238586.174986</v>
      </c>
      <c r="AD4177" s="4">
        <v>0.99997426235348563</v>
      </c>
    </row>
    <row r="4178" spans="1:30" x14ac:dyDescent="0.2">
      <c r="A4178">
        <v>1255</v>
      </c>
      <c r="B4178">
        <v>4185</v>
      </c>
      <c r="C4178">
        <v>1</v>
      </c>
      <c r="D4178" t="s">
        <v>8372</v>
      </c>
      <c r="E4178" t="s">
        <v>8373</v>
      </c>
      <c r="F4178" t="s">
        <v>8510</v>
      </c>
      <c r="G4178" s="2">
        <v>11960.777894674067</v>
      </c>
      <c r="H4178" s="2">
        <v>4089</v>
      </c>
      <c r="I4178" s="2">
        <v>7489850689.453249</v>
      </c>
      <c r="J4178" s="4">
        <v>0.99982568585874987</v>
      </c>
      <c r="K4178" s="2">
        <v>9639.8764871407493</v>
      </c>
      <c r="L4178" s="2">
        <v>4169</v>
      </c>
      <c r="M4178" s="2">
        <v>8793870345.599678</v>
      </c>
      <c r="N4178" s="4">
        <v>0.99993648009090674</v>
      </c>
      <c r="O4178" s="2">
        <v>8268.1780729411857</v>
      </c>
      <c r="P4178" s="2">
        <v>4191</v>
      </c>
      <c r="Q4178" s="2">
        <v>9864525674.7217808</v>
      </c>
      <c r="R4178" s="4">
        <v>0.99996639400234533</v>
      </c>
      <c r="S4178" s="2">
        <v>5850.6762657184436</v>
      </c>
      <c r="T4178" s="2">
        <v>4213</v>
      </c>
      <c r="U4178" s="2">
        <v>12342989707.304193</v>
      </c>
      <c r="V4178" s="4">
        <v>0.99998735455923515</v>
      </c>
      <c r="W4178" s="2">
        <v>6359.4353253941927</v>
      </c>
      <c r="X4178" s="2">
        <v>4207</v>
      </c>
      <c r="Y4178" s="2">
        <v>14160276280.578524</v>
      </c>
      <c r="Z4178" s="4">
        <v>0.99998653559409656</v>
      </c>
      <c r="AA4178" s="2">
        <v>7885.7418968055763</v>
      </c>
      <c r="AB4178" s="2">
        <v>4173</v>
      </c>
      <c r="AC4178" s="2">
        <v>15860246471.916883</v>
      </c>
      <c r="AD4178" s="4">
        <v>0.99997475954266057</v>
      </c>
    </row>
    <row r="4179" spans="1:30" x14ac:dyDescent="0.2">
      <c r="A4179">
        <v>1295</v>
      </c>
      <c r="B4179">
        <v>3963</v>
      </c>
      <c r="C4179">
        <v>1</v>
      </c>
      <c r="D4179" t="s">
        <v>7928</v>
      </c>
      <c r="E4179" t="s">
        <v>7929</v>
      </c>
      <c r="F4179" t="s">
        <v>8510</v>
      </c>
      <c r="G4179" s="2">
        <v>12902.269623836366</v>
      </c>
      <c r="H4179" s="2">
        <v>4068</v>
      </c>
      <c r="I4179" s="2">
        <v>7489592156.2239809</v>
      </c>
      <c r="J4179" s="4">
        <v>0.99979117406752893</v>
      </c>
      <c r="K4179" s="2">
        <v>11014.072049345001</v>
      </c>
      <c r="L4179" s="2">
        <v>4140</v>
      </c>
      <c r="M4179" s="2">
        <v>8793568023.5551453</v>
      </c>
      <c r="N4179" s="4">
        <v>0.99990210355029563</v>
      </c>
      <c r="O4179" s="2">
        <v>13256.7825095895</v>
      </c>
      <c r="P4179" s="2">
        <v>4082</v>
      </c>
      <c r="Q4179" s="2">
        <v>9863352120.9331455</v>
      </c>
      <c r="R4179" s="4">
        <v>0.99984743092303607</v>
      </c>
      <c r="S4179" s="2">
        <v>8107.7008270223569</v>
      </c>
      <c r="T4179" s="2">
        <v>4179</v>
      </c>
      <c r="U4179" s="2">
        <v>12342755508.357941</v>
      </c>
      <c r="V4179" s="4">
        <v>0.99996838055129555</v>
      </c>
      <c r="W4179" s="2">
        <v>10572.039589363078</v>
      </c>
      <c r="X4179" s="2">
        <v>4129</v>
      </c>
      <c r="Y4179" s="2">
        <v>14159608927.482708</v>
      </c>
      <c r="Z4179" s="4">
        <v>0.99993940769227607</v>
      </c>
      <c r="AA4179" s="2">
        <v>7843.0031201157171</v>
      </c>
      <c r="AB4179" s="2">
        <v>4174</v>
      </c>
      <c r="AC4179" s="2">
        <v>15860254314.920004</v>
      </c>
      <c r="AD4179" s="4">
        <v>0.99997525403719278</v>
      </c>
    </row>
    <row r="4180" spans="1:30" x14ac:dyDescent="0.2">
      <c r="A4180">
        <v>2549</v>
      </c>
      <c r="B4180">
        <v>4211</v>
      </c>
      <c r="C4180">
        <v>1</v>
      </c>
      <c r="D4180" t="s">
        <v>8424</v>
      </c>
      <c r="E4180" t="s">
        <v>8425</v>
      </c>
      <c r="F4180" t="s">
        <v>8510</v>
      </c>
      <c r="G4180" s="2">
        <v>6447.2148578023225</v>
      </c>
      <c r="H4180" s="2">
        <v>4212</v>
      </c>
      <c r="I4180" s="2">
        <v>7491003432.9823036</v>
      </c>
      <c r="J4180" s="4">
        <v>0.99997956644160035</v>
      </c>
      <c r="K4180" s="2">
        <v>10572.59006344565</v>
      </c>
      <c r="L4180" s="2">
        <v>4155</v>
      </c>
      <c r="M4180" s="2">
        <v>8793729860.4639931</v>
      </c>
      <c r="N4180" s="4">
        <v>0.99992050575804059</v>
      </c>
      <c r="O4180" s="2">
        <v>9718.7462585187659</v>
      </c>
      <c r="P4180" s="2">
        <v>4162</v>
      </c>
      <c r="Q4180" s="2">
        <v>9864264645.1845989</v>
      </c>
      <c r="R4180" s="4">
        <v>0.99993993345334065</v>
      </c>
      <c r="S4180" s="2">
        <v>17601.138907480719</v>
      </c>
      <c r="T4180" s="2">
        <v>3981</v>
      </c>
      <c r="U4180" s="2">
        <v>12340143657.466089</v>
      </c>
      <c r="V4180" s="4">
        <v>0.99975677720998357</v>
      </c>
      <c r="W4180" s="2">
        <v>7930.4183878546273</v>
      </c>
      <c r="X4180" s="2">
        <v>4180</v>
      </c>
      <c r="Y4180" s="2">
        <v>14160083320.188374</v>
      </c>
      <c r="Z4180" s="4">
        <v>0.9999729088972561</v>
      </c>
      <c r="AA4180" s="2">
        <v>7841.1591706984364</v>
      </c>
      <c r="AB4180" s="2">
        <v>4175</v>
      </c>
      <c r="AC4180" s="2">
        <v>15860262156.079174</v>
      </c>
      <c r="AD4180" s="4">
        <v>0.99997574841546544</v>
      </c>
    </row>
    <row r="4181" spans="1:30" x14ac:dyDescent="0.2">
      <c r="A4181">
        <v>4235</v>
      </c>
      <c r="B4181">
        <v>4030</v>
      </c>
      <c r="C4181">
        <v>1</v>
      </c>
      <c r="D4181" t="s">
        <v>8062</v>
      </c>
      <c r="E4181" t="s">
        <v>8063</v>
      </c>
      <c r="F4181" t="s">
        <v>8510</v>
      </c>
      <c r="G4181" s="2">
        <v>8116.4922744414034</v>
      </c>
      <c r="H4181" s="2">
        <v>4182</v>
      </c>
      <c r="I4181" s="2">
        <v>7490780878.1850834</v>
      </c>
      <c r="J4181" s="4">
        <v>0.99994985743777665</v>
      </c>
      <c r="K4181" s="2">
        <v>13926.110477346976</v>
      </c>
      <c r="L4181" s="2">
        <v>4080</v>
      </c>
      <c r="M4181" s="2">
        <v>8792825061.3204517</v>
      </c>
      <c r="N4181" s="4">
        <v>0.99981762254106954</v>
      </c>
      <c r="O4181" s="2">
        <v>11810.306004225</v>
      </c>
      <c r="P4181" s="2">
        <v>4110</v>
      </c>
      <c r="Q4181" s="2">
        <v>9863705268.3723793</v>
      </c>
      <c r="R4181" s="4">
        <v>0.9998832294584149</v>
      </c>
      <c r="S4181" s="2">
        <v>13006.965243185987</v>
      </c>
      <c r="T4181" s="2">
        <v>4086</v>
      </c>
      <c r="U4181" s="2">
        <v>12341748870.312546</v>
      </c>
      <c r="V4181" s="4">
        <v>0.9998868261353977</v>
      </c>
      <c r="W4181" s="2">
        <v>9338.6610966017033</v>
      </c>
      <c r="X4181" s="2">
        <v>4151</v>
      </c>
      <c r="Y4181" s="2">
        <v>14159830115.64839</v>
      </c>
      <c r="Z4181" s="4">
        <v>0.99995502781035372</v>
      </c>
      <c r="AA4181" s="2">
        <v>7818.439771524867</v>
      </c>
      <c r="AB4181" s="2">
        <v>4176</v>
      </c>
      <c r="AC4181" s="2">
        <v>15860269974.518946</v>
      </c>
      <c r="AD4181" s="4">
        <v>0.99997624136129981</v>
      </c>
    </row>
    <row r="4182" spans="1:30" x14ac:dyDescent="0.2">
      <c r="A4182">
        <v>2053</v>
      </c>
      <c r="B4182">
        <v>4184</v>
      </c>
      <c r="C4182">
        <v>1</v>
      </c>
      <c r="D4182" t="s">
        <v>8370</v>
      </c>
      <c r="E4182" t="s">
        <v>8371</v>
      </c>
      <c r="F4182" t="s">
        <v>8510</v>
      </c>
      <c r="G4182" s="2">
        <v>8941.4595722404138</v>
      </c>
      <c r="H4182" s="2">
        <v>4160</v>
      </c>
      <c r="I4182" s="2">
        <v>7490593671.0160398</v>
      </c>
      <c r="J4182" s="4">
        <v>0.99992486701487671</v>
      </c>
      <c r="K4182" s="2">
        <v>7565.9814989864972</v>
      </c>
      <c r="L4182" s="2">
        <v>4205</v>
      </c>
      <c r="M4182" s="2">
        <v>8794182772.471384</v>
      </c>
      <c r="N4182" s="4">
        <v>0.99997200563473465</v>
      </c>
      <c r="O4182" s="2">
        <v>10324.142724768764</v>
      </c>
      <c r="P4182" s="2">
        <v>4148</v>
      </c>
      <c r="Q4182" s="2">
        <v>9864124202.0548325</v>
      </c>
      <c r="R4182" s="4">
        <v>0.99992569674144327</v>
      </c>
      <c r="S4182" s="2">
        <v>8203.3575958936071</v>
      </c>
      <c r="T4182" s="2">
        <v>4178</v>
      </c>
      <c r="U4182" s="2">
        <v>12342747400.657114</v>
      </c>
      <c r="V4182" s="4">
        <v>0.99996772369274722</v>
      </c>
      <c r="W4182" s="2">
        <v>10377.984894162497</v>
      </c>
      <c r="X4182" s="2">
        <v>4134</v>
      </c>
      <c r="Y4182" s="2">
        <v>14159661225.25403</v>
      </c>
      <c r="Z4182" s="4">
        <v>0.99994310091591998</v>
      </c>
      <c r="AA4182" s="2">
        <v>7747.9081703317897</v>
      </c>
      <c r="AB4182" s="2">
        <v>4177</v>
      </c>
      <c r="AC4182" s="2">
        <v>15860277722.427116</v>
      </c>
      <c r="AD4182" s="4">
        <v>0.99997672986017805</v>
      </c>
    </row>
    <row r="4183" spans="1:30" x14ac:dyDescent="0.2">
      <c r="A4183">
        <v>4037</v>
      </c>
      <c r="B4183">
        <v>4036</v>
      </c>
      <c r="C4183">
        <v>1</v>
      </c>
      <c r="D4183" t="s">
        <v>8074</v>
      </c>
      <c r="E4183" t="s">
        <v>8075</v>
      </c>
      <c r="F4183" t="s">
        <v>8510</v>
      </c>
      <c r="G4183" s="2">
        <v>14413.907414045367</v>
      </c>
      <c r="H4183" s="2">
        <v>4018</v>
      </c>
      <c r="I4183" s="2">
        <v>7488903374.3740864</v>
      </c>
      <c r="J4183" s="4">
        <v>0.9996992280710022</v>
      </c>
      <c r="K4183" s="2">
        <v>16573.334598440797</v>
      </c>
      <c r="L4183" s="2">
        <v>4010</v>
      </c>
      <c r="M4183" s="2">
        <v>8791752786.8756275</v>
      </c>
      <c r="N4183" s="4">
        <v>0.9996956959840575</v>
      </c>
      <c r="O4183" s="2">
        <v>12696.739407419067</v>
      </c>
      <c r="P4183" s="2">
        <v>4097</v>
      </c>
      <c r="Q4183" s="2">
        <v>9863546183.7120419</v>
      </c>
      <c r="R4183" s="4">
        <v>0.99986710305564763</v>
      </c>
      <c r="S4183" s="2">
        <v>11157.944271767499</v>
      </c>
      <c r="T4183" s="2">
        <v>4132</v>
      </c>
      <c r="U4183" s="2">
        <v>12342304878.615015</v>
      </c>
      <c r="V4183" s="4">
        <v>0.99993187205090794</v>
      </c>
      <c r="W4183" s="2">
        <v>7917.7284565785631</v>
      </c>
      <c r="X4183" s="2">
        <v>4181</v>
      </c>
      <c r="Y4183" s="2">
        <v>14160091237.91683</v>
      </c>
      <c r="Z4183" s="4">
        <v>0.99997346804043186</v>
      </c>
      <c r="AA4183" s="2">
        <v>7618.3628541814696</v>
      </c>
      <c r="AB4183" s="2">
        <v>4178</v>
      </c>
      <c r="AC4183" s="2">
        <v>15860285340.78997</v>
      </c>
      <c r="AD4183" s="4">
        <v>0.99997721019133667</v>
      </c>
    </row>
    <row r="4184" spans="1:30" x14ac:dyDescent="0.2">
      <c r="A4184">
        <v>4087</v>
      </c>
      <c r="B4184">
        <v>4071</v>
      </c>
      <c r="C4184">
        <v>1</v>
      </c>
      <c r="D4184" t="s">
        <v>8144</v>
      </c>
      <c r="E4184" t="s">
        <v>8145</v>
      </c>
      <c r="F4184" t="s">
        <v>8510</v>
      </c>
      <c r="G4184" s="2">
        <v>10436.731256200314</v>
      </c>
      <c r="H4184" s="2">
        <v>4126</v>
      </c>
      <c r="I4184" s="2">
        <v>7490265880.4166937</v>
      </c>
      <c r="J4184" s="4">
        <v>0.99988111000630631</v>
      </c>
      <c r="K4184" s="2">
        <v>11880.907865472967</v>
      </c>
      <c r="L4184" s="2">
        <v>4121</v>
      </c>
      <c r="M4184" s="2">
        <v>8793350776.7848377</v>
      </c>
      <c r="N4184" s="4">
        <v>0.9998774007786746</v>
      </c>
      <c r="O4184" s="2">
        <v>14106.645102473733</v>
      </c>
      <c r="P4184" s="2">
        <v>4066</v>
      </c>
      <c r="Q4184" s="2">
        <v>9863134792.9163532</v>
      </c>
      <c r="R4184" s="4">
        <v>0.99982540039461198</v>
      </c>
      <c r="S4184" s="2">
        <v>9695.8660800779417</v>
      </c>
      <c r="T4184" s="2">
        <v>4152</v>
      </c>
      <c r="U4184" s="2">
        <v>12342515324.035419</v>
      </c>
      <c r="V4184" s="4">
        <v>0.99994892162837823</v>
      </c>
      <c r="W4184" s="2">
        <v>12035.448534337565</v>
      </c>
      <c r="X4184" s="2">
        <v>4097</v>
      </c>
      <c r="Y4184" s="2">
        <v>14159247207.64101</v>
      </c>
      <c r="Z4184" s="4">
        <v>0.99991386334807064</v>
      </c>
      <c r="AA4184" s="2">
        <v>7608.7604755329739</v>
      </c>
      <c r="AB4184" s="2">
        <v>4179</v>
      </c>
      <c r="AC4184" s="2">
        <v>15860292949.550446</v>
      </c>
      <c r="AD4184" s="4">
        <v>0.99997768991707359</v>
      </c>
    </row>
    <row r="4185" spans="1:30" x14ac:dyDescent="0.2">
      <c r="A4185">
        <v>2081</v>
      </c>
      <c r="B4185">
        <v>4213</v>
      </c>
      <c r="C4185">
        <v>1</v>
      </c>
      <c r="D4185" t="s">
        <v>8428</v>
      </c>
      <c r="E4185" t="s">
        <v>8429</v>
      </c>
      <c r="F4185" t="s">
        <v>8510</v>
      </c>
      <c r="G4185" s="2">
        <v>3205.0648525612828</v>
      </c>
      <c r="H4185" s="2">
        <v>4240</v>
      </c>
      <c r="I4185" s="2">
        <v>7491136631.8240995</v>
      </c>
      <c r="J4185" s="4">
        <v>0.99999734725311129</v>
      </c>
      <c r="K4185" s="2">
        <v>2124.6400976474733</v>
      </c>
      <c r="L4185" s="2">
        <v>4249</v>
      </c>
      <c r="M4185" s="2">
        <v>8794428966.9281845</v>
      </c>
      <c r="N4185" s="4">
        <v>1</v>
      </c>
      <c r="O4185" s="2">
        <v>4422.9979205042036</v>
      </c>
      <c r="P4185" s="2">
        <v>4235</v>
      </c>
      <c r="Q4185" s="2">
        <v>9864809082.1636391</v>
      </c>
      <c r="R4185" s="4">
        <v>0.99999512299824567</v>
      </c>
      <c r="S4185" s="2">
        <v>8320.7325339578892</v>
      </c>
      <c r="T4185" s="2">
        <v>4173</v>
      </c>
      <c r="U4185" s="2">
        <v>12342706193.242428</v>
      </c>
      <c r="V4185" s="4">
        <v>0.99996438520713093</v>
      </c>
      <c r="W4185" s="2">
        <v>7338.4713249894803</v>
      </c>
      <c r="X4185" s="2">
        <v>4193</v>
      </c>
      <c r="Y4185" s="2">
        <v>14160183000.119482</v>
      </c>
      <c r="Z4185" s="4">
        <v>0.99997994820828384</v>
      </c>
      <c r="AA4185" s="2">
        <v>7607.1043259905773</v>
      </c>
      <c r="AB4185" s="2">
        <v>4180</v>
      </c>
      <c r="AC4185" s="2">
        <v>15860300556.654772</v>
      </c>
      <c r="AD4185" s="4">
        <v>0.9999781695383918</v>
      </c>
    </row>
    <row r="4186" spans="1:30" x14ac:dyDescent="0.2">
      <c r="A4186">
        <v>5525</v>
      </c>
      <c r="B4186">
        <v>4088</v>
      </c>
      <c r="C4186">
        <v>1</v>
      </c>
      <c r="D4186" t="s">
        <v>8178</v>
      </c>
      <c r="E4186" t="s">
        <v>8179</v>
      </c>
      <c r="F4186" t="s">
        <v>8510</v>
      </c>
      <c r="G4186" s="2">
        <v>14211.962945580968</v>
      </c>
      <c r="H4186" s="2">
        <v>4030</v>
      </c>
      <c r="I4186" s="2">
        <v>7489074886.0067101</v>
      </c>
      <c r="J4186" s="4">
        <v>0.99972212328518351</v>
      </c>
      <c r="K4186" s="2">
        <v>14780.338995101067</v>
      </c>
      <c r="L4186" s="2">
        <v>4059</v>
      </c>
      <c r="M4186" s="2">
        <v>8792523515.9692078</v>
      </c>
      <c r="N4186" s="4">
        <v>0.9997833343169702</v>
      </c>
      <c r="O4186" s="2">
        <v>13091.888759805201</v>
      </c>
      <c r="P4186" s="2">
        <v>4087</v>
      </c>
      <c r="Q4186" s="2">
        <v>9863417816.8544083</v>
      </c>
      <c r="R4186" s="4">
        <v>0.99985409051475416</v>
      </c>
      <c r="S4186" s="2">
        <v>12270.017947222446</v>
      </c>
      <c r="T4186" s="2">
        <v>4107</v>
      </c>
      <c r="U4186" s="2">
        <v>12342013445.876518</v>
      </c>
      <c r="V4186" s="4">
        <v>0.9999082611543495</v>
      </c>
      <c r="W4186" s="2">
        <v>5975.6562453576398</v>
      </c>
      <c r="X4186" s="2">
        <v>4213</v>
      </c>
      <c r="Y4186" s="2">
        <v>14160313266.618031</v>
      </c>
      <c r="Z4186" s="4">
        <v>0.99998914751640511</v>
      </c>
      <c r="AA4186" s="2">
        <v>7483.2634570283908</v>
      </c>
      <c r="AB4186" s="2">
        <v>4181</v>
      </c>
      <c r="AC4186" s="2">
        <v>15860308039.918228</v>
      </c>
      <c r="AD4186" s="4">
        <v>0.99997864135165071</v>
      </c>
    </row>
    <row r="4187" spans="1:30" x14ac:dyDescent="0.2">
      <c r="A4187">
        <v>1179</v>
      </c>
      <c r="B4187">
        <v>3291</v>
      </c>
      <c r="C4187">
        <v>1</v>
      </c>
      <c r="D4187" t="s">
        <v>6584</v>
      </c>
      <c r="E4187" t="s">
        <v>6585</v>
      </c>
      <c r="F4187" t="s">
        <v>8510</v>
      </c>
      <c r="G4187" s="2">
        <v>13996.214211242188</v>
      </c>
      <c r="H4187" s="2">
        <v>4036</v>
      </c>
      <c r="I4187" s="2">
        <v>7489159584.6263571</v>
      </c>
      <c r="J4187" s="4">
        <v>0.99973342976631252</v>
      </c>
      <c r="K4187" s="2">
        <v>31261.409957446769</v>
      </c>
      <c r="L4187" s="2">
        <v>3663</v>
      </c>
      <c r="M4187" s="2">
        <v>8783515034.5343895</v>
      </c>
      <c r="N4187" s="4">
        <v>0.99875899476420382</v>
      </c>
      <c r="O4187" s="2">
        <v>7509.3096167351696</v>
      </c>
      <c r="P4187" s="2">
        <v>4200</v>
      </c>
      <c r="Q4187" s="2">
        <v>9864597430.7325268</v>
      </c>
      <c r="R4187" s="4">
        <v>0.99997366790498188</v>
      </c>
      <c r="S4187" s="2">
        <v>11934.256207999724</v>
      </c>
      <c r="T4187" s="2">
        <v>4113</v>
      </c>
      <c r="U4187" s="2">
        <v>12342085862.208321</v>
      </c>
      <c r="V4187" s="4">
        <v>0.99991412808106517</v>
      </c>
      <c r="W4187" s="2">
        <v>6419.5877879569261</v>
      </c>
      <c r="X4187" s="2">
        <v>4205</v>
      </c>
      <c r="Y4187" s="2">
        <v>14160263542.887302</v>
      </c>
      <c r="Z4187" s="4">
        <v>0.99998563606929469</v>
      </c>
      <c r="AA4187" s="2">
        <v>7304.8985340020381</v>
      </c>
      <c r="AB4187" s="2">
        <v>4182</v>
      </c>
      <c r="AC4187" s="2">
        <v>15860315344.816763</v>
      </c>
      <c r="AD4187" s="4">
        <v>0.99997910191915629</v>
      </c>
    </row>
    <row r="4188" spans="1:30" x14ac:dyDescent="0.2">
      <c r="A4188">
        <v>4990</v>
      </c>
      <c r="B4188">
        <v>4128</v>
      </c>
      <c r="C4188">
        <v>1</v>
      </c>
      <c r="D4188" t="s">
        <v>8258</v>
      </c>
      <c r="E4188" t="s">
        <v>8259</v>
      </c>
      <c r="F4188" t="s">
        <v>8510</v>
      </c>
      <c r="G4188" s="2">
        <v>8844.4316406325306</v>
      </c>
      <c r="H4188" s="2">
        <v>4162</v>
      </c>
      <c r="I4188" s="2">
        <v>7490611426.1718483</v>
      </c>
      <c r="J4188" s="4">
        <v>0.9999272371637048</v>
      </c>
      <c r="K4188" s="2">
        <v>12804.332397026314</v>
      </c>
      <c r="L4188" s="2">
        <v>4101</v>
      </c>
      <c r="M4188" s="2">
        <v>8793105126.844059</v>
      </c>
      <c r="N4188" s="4">
        <v>0.99984946832942723</v>
      </c>
      <c r="O4188" s="2">
        <v>12738.930533072531</v>
      </c>
      <c r="P4188" s="2">
        <v>4094</v>
      </c>
      <c r="Q4188" s="2">
        <v>9863508052.6545639</v>
      </c>
      <c r="R4188" s="4">
        <v>0.99986323771256858</v>
      </c>
      <c r="S4188" s="2">
        <v>11728.111735284228</v>
      </c>
      <c r="T4188" s="2">
        <v>4119</v>
      </c>
      <c r="U4188" s="2">
        <v>12342156674.655888</v>
      </c>
      <c r="V4188" s="4">
        <v>0.99991986506649511</v>
      </c>
      <c r="W4188" s="2">
        <v>7670.3224875952646</v>
      </c>
      <c r="X4188" s="2">
        <v>4188</v>
      </c>
      <c r="Y4188" s="2">
        <v>14160145784.786537</v>
      </c>
      <c r="Z4188" s="4">
        <v>0.99997732009346985</v>
      </c>
      <c r="AA4188" s="2">
        <v>7283.72729667362</v>
      </c>
      <c r="AB4188" s="2">
        <v>4183</v>
      </c>
      <c r="AC4188" s="2">
        <v>15860322628.54406</v>
      </c>
      <c r="AD4188" s="4">
        <v>0.99997956115183373</v>
      </c>
    </row>
    <row r="4189" spans="1:30" x14ac:dyDescent="0.2">
      <c r="A4189">
        <v>815</v>
      </c>
      <c r="B4189">
        <v>4065</v>
      </c>
      <c r="C4189">
        <v>1</v>
      </c>
      <c r="D4189" t="s">
        <v>8132</v>
      </c>
      <c r="E4189" t="s">
        <v>8133</v>
      </c>
      <c r="F4189" t="s">
        <v>8510</v>
      </c>
      <c r="G4189" s="2">
        <v>30164.2109371527</v>
      </c>
      <c r="H4189" s="2">
        <v>3645</v>
      </c>
      <c r="I4189" s="2">
        <v>7480740553.0801067</v>
      </c>
      <c r="J4189" s="4">
        <v>0.9986095670434082</v>
      </c>
      <c r="K4189" s="2">
        <v>22581.640436495101</v>
      </c>
      <c r="L4189" s="2">
        <v>3861</v>
      </c>
      <c r="M4189" s="2">
        <v>8788871158.9797649</v>
      </c>
      <c r="N4189" s="4">
        <v>0.99936803083300574</v>
      </c>
      <c r="O4189" s="2">
        <v>21450.785538829998</v>
      </c>
      <c r="P4189" s="2">
        <v>3879</v>
      </c>
      <c r="Q4189" s="2">
        <v>9859810711.8633194</v>
      </c>
      <c r="R4189" s="4">
        <v>0.99948843849156865</v>
      </c>
      <c r="S4189" s="2">
        <v>12426.692921034299</v>
      </c>
      <c r="T4189" s="2">
        <v>4102</v>
      </c>
      <c r="U4189" s="2">
        <v>12341951742.291117</v>
      </c>
      <c r="V4189" s="4">
        <v>0.99990326213817948</v>
      </c>
      <c r="W4189" s="2">
        <v>9244.7643925679095</v>
      </c>
      <c r="X4189" s="2">
        <v>4158</v>
      </c>
      <c r="Y4189" s="2">
        <v>14159895106.31938</v>
      </c>
      <c r="Z4189" s="4">
        <v>0.99995961739565853</v>
      </c>
      <c r="AA4189" s="2">
        <v>7265.7419763144799</v>
      </c>
      <c r="AB4189" s="2">
        <v>4184</v>
      </c>
      <c r="AC4189" s="2">
        <v>15860329894.286036</v>
      </c>
      <c r="AD4189" s="4">
        <v>0.99998001925055235</v>
      </c>
    </row>
    <row r="4190" spans="1:30" x14ac:dyDescent="0.2">
      <c r="A4190">
        <v>1445</v>
      </c>
      <c r="B4190">
        <v>4189</v>
      </c>
      <c r="C4190">
        <v>1</v>
      </c>
      <c r="D4190" t="s">
        <v>8380</v>
      </c>
      <c r="E4190" t="s">
        <v>8381</v>
      </c>
      <c r="F4190" t="s">
        <v>8510</v>
      </c>
      <c r="G4190" s="2">
        <v>18054.517306500133</v>
      </c>
      <c r="H4190" s="2">
        <v>3921</v>
      </c>
      <c r="I4190" s="2">
        <v>7487314237.9987717</v>
      </c>
      <c r="J4190" s="4">
        <v>0.9994870930856401</v>
      </c>
      <c r="K4190" s="2">
        <v>11410.064925465857</v>
      </c>
      <c r="L4190" s="2">
        <v>4131</v>
      </c>
      <c r="M4190" s="2">
        <v>8793466883.4134903</v>
      </c>
      <c r="N4190" s="4">
        <v>0.99989060307175004</v>
      </c>
      <c r="O4190" s="2">
        <v>10433.044975878145</v>
      </c>
      <c r="P4190" s="2">
        <v>4146</v>
      </c>
      <c r="Q4190" s="2">
        <v>9864103546.0582962</v>
      </c>
      <c r="R4190" s="4">
        <v>0.99992360284427562</v>
      </c>
      <c r="S4190" s="2">
        <v>9981.1763921409129</v>
      </c>
      <c r="T4190" s="2">
        <v>4150</v>
      </c>
      <c r="U4190" s="2">
        <v>12342495906.656851</v>
      </c>
      <c r="V4190" s="4">
        <v>0.99994734849792211</v>
      </c>
      <c r="W4190" s="2">
        <v>6848.6438826378971</v>
      </c>
      <c r="X4190" s="2">
        <v>4198</v>
      </c>
      <c r="Y4190" s="2">
        <v>14160218138.799662</v>
      </c>
      <c r="Z4190" s="4">
        <v>0.99998242967166506</v>
      </c>
      <c r="AA4190" s="2">
        <v>7240.6811071684269</v>
      </c>
      <c r="AB4190" s="2">
        <v>4185</v>
      </c>
      <c r="AC4190" s="2">
        <v>15860337134.967142</v>
      </c>
      <c r="AD4190" s="4">
        <v>0.9999804757692049</v>
      </c>
    </row>
    <row r="4191" spans="1:30" x14ac:dyDescent="0.2">
      <c r="A4191">
        <v>114</v>
      </c>
      <c r="B4191">
        <v>4154</v>
      </c>
      <c r="C4191">
        <v>1</v>
      </c>
      <c r="D4191" t="s">
        <v>8310</v>
      </c>
      <c r="E4191" t="s">
        <v>8311</v>
      </c>
      <c r="F4191" t="s">
        <v>8510</v>
      </c>
      <c r="G4191" s="2">
        <v>12036.093092195457</v>
      </c>
      <c r="H4191" s="2">
        <v>4088</v>
      </c>
      <c r="I4191" s="2">
        <v>7489838728.675354</v>
      </c>
      <c r="J4191" s="4">
        <v>0.99982408920569787</v>
      </c>
      <c r="K4191" s="2">
        <v>10964.023957817713</v>
      </c>
      <c r="L4191" s="2">
        <v>4143</v>
      </c>
      <c r="M4191" s="2">
        <v>8793600972.416151</v>
      </c>
      <c r="N4191" s="4">
        <v>0.99990585011088873</v>
      </c>
      <c r="O4191" s="2">
        <v>7008.85685879843</v>
      </c>
      <c r="P4191" s="2">
        <v>4208</v>
      </c>
      <c r="Q4191" s="2">
        <v>9864655060.3089943</v>
      </c>
      <c r="R4191" s="4">
        <v>0.99997950981179706</v>
      </c>
      <c r="S4191" s="2">
        <v>4436.3557118464696</v>
      </c>
      <c r="T4191" s="2">
        <v>4234</v>
      </c>
      <c r="U4191" s="2">
        <v>12343095673.361481</v>
      </c>
      <c r="V4191" s="4">
        <v>0.99999593957144139</v>
      </c>
      <c r="W4191" s="2">
        <v>9134.2434084801498</v>
      </c>
      <c r="X4191" s="2">
        <v>4160</v>
      </c>
      <c r="Y4191" s="2">
        <v>14159913451.567598</v>
      </c>
      <c r="Z4191" s="4">
        <v>0.99996091292131406</v>
      </c>
      <c r="AA4191" s="2">
        <v>7231.5954211579228</v>
      </c>
      <c r="AB4191" s="2">
        <v>4186</v>
      </c>
      <c r="AC4191" s="2">
        <v>15860344366.562563</v>
      </c>
      <c r="AD4191" s="4">
        <v>0.99998093171501279</v>
      </c>
    </row>
    <row r="4192" spans="1:30" x14ac:dyDescent="0.2">
      <c r="A4192">
        <v>188</v>
      </c>
      <c r="B4192">
        <v>4148</v>
      </c>
      <c r="C4192">
        <v>1</v>
      </c>
      <c r="D4192" t="s">
        <v>8298</v>
      </c>
      <c r="E4192" t="s">
        <v>8299</v>
      </c>
      <c r="F4192" t="s">
        <v>8510</v>
      </c>
      <c r="G4192" s="2">
        <v>8306.6171075438815</v>
      </c>
      <c r="H4192" s="2">
        <v>4176</v>
      </c>
      <c r="I4192" s="2">
        <v>7490731482.7002249</v>
      </c>
      <c r="J4192" s="4">
        <v>0.99994326359811614</v>
      </c>
      <c r="K4192" s="2">
        <v>8780.3056102528408</v>
      </c>
      <c r="L4192" s="2">
        <v>4183</v>
      </c>
      <c r="M4192" s="2">
        <v>8794000274.6472626</v>
      </c>
      <c r="N4192" s="4">
        <v>0.99995125410842089</v>
      </c>
      <c r="O4192" s="2">
        <v>11002.786184609575</v>
      </c>
      <c r="P4192" s="2">
        <v>4130</v>
      </c>
      <c r="Q4192" s="2">
        <v>9863934084.9009171</v>
      </c>
      <c r="R4192" s="4">
        <v>0.99990642457660661</v>
      </c>
      <c r="S4192" s="2">
        <v>6851.1499388307539</v>
      </c>
      <c r="T4192" s="2">
        <v>4197</v>
      </c>
      <c r="U4192" s="2">
        <v>12342889666.799685</v>
      </c>
      <c r="V4192" s="4">
        <v>0.99997924961530948</v>
      </c>
      <c r="W4192" s="2">
        <v>8304.5897928830436</v>
      </c>
      <c r="X4192" s="2">
        <v>4174</v>
      </c>
      <c r="Y4192" s="2">
        <v>14160035021.026217</v>
      </c>
      <c r="Z4192" s="4">
        <v>0.99996949805195334</v>
      </c>
      <c r="AA4192" s="2">
        <v>7221.6956632907204</v>
      </c>
      <c r="AB4192" s="2">
        <v>4187</v>
      </c>
      <c r="AC4192" s="2">
        <v>15860351588.258226</v>
      </c>
      <c r="AD4192" s="4">
        <v>0.99998138703664963</v>
      </c>
    </row>
    <row r="4193" spans="1:30" x14ac:dyDescent="0.2">
      <c r="A4193">
        <v>4588</v>
      </c>
      <c r="B4193">
        <v>4231</v>
      </c>
      <c r="C4193">
        <v>1</v>
      </c>
      <c r="D4193" t="s">
        <v>8464</v>
      </c>
      <c r="E4193" t="s">
        <v>8465</v>
      </c>
      <c r="F4193" t="s">
        <v>8510</v>
      </c>
      <c r="G4193" s="2">
        <v>4772.1278070004801</v>
      </c>
      <c r="H4193" s="2">
        <v>4228</v>
      </c>
      <c r="I4193" s="2">
        <v>7491091537.6775837</v>
      </c>
      <c r="J4193" s="4">
        <v>0.99999132760227472</v>
      </c>
      <c r="K4193" s="2">
        <v>7280.8805580583867</v>
      </c>
      <c r="L4193" s="2">
        <v>4209</v>
      </c>
      <c r="M4193" s="2">
        <v>8794212200.5092182</v>
      </c>
      <c r="N4193" s="4">
        <v>0.99997535184833697</v>
      </c>
      <c r="O4193" s="2">
        <v>6803.8109431187477</v>
      </c>
      <c r="P4193" s="2">
        <v>4211</v>
      </c>
      <c r="Q4193" s="2">
        <v>9864675599.5045776</v>
      </c>
      <c r="R4193" s="4">
        <v>0.99998159186885893</v>
      </c>
      <c r="S4193" s="2">
        <v>6813.8757945069401</v>
      </c>
      <c r="T4193" s="2">
        <v>4201</v>
      </c>
      <c r="U4193" s="2">
        <v>12342916963.256783</v>
      </c>
      <c r="V4193" s="4">
        <v>0.99998146108210717</v>
      </c>
      <c r="W4193" s="2">
        <v>7387.8976749027497</v>
      </c>
      <c r="X4193" s="2">
        <v>4191</v>
      </c>
      <c r="Y4193" s="2">
        <v>14160168281.262474</v>
      </c>
      <c r="Z4193" s="4">
        <v>0.99997890877525752</v>
      </c>
      <c r="AA4193" s="2">
        <v>7153.1355193988065</v>
      </c>
      <c r="AB4193" s="2">
        <v>4188</v>
      </c>
      <c r="AC4193" s="2">
        <v>15860358741.393745</v>
      </c>
      <c r="AD4193" s="4">
        <v>0.99998183803562901</v>
      </c>
    </row>
    <row r="4194" spans="1:30" x14ac:dyDescent="0.2">
      <c r="A4194">
        <v>3393</v>
      </c>
      <c r="B4194">
        <v>3768</v>
      </c>
      <c r="C4194">
        <v>1</v>
      </c>
      <c r="D4194" t="s">
        <v>7538</v>
      </c>
      <c r="E4194" t="s">
        <v>7539</v>
      </c>
      <c r="F4194" t="s">
        <v>8510</v>
      </c>
      <c r="G4194" s="2">
        <v>36205.4286796163</v>
      </c>
      <c r="H4194" s="2">
        <v>3516</v>
      </c>
      <c r="I4194" s="2">
        <v>7476473814.1765661</v>
      </c>
      <c r="J4194" s="4">
        <v>0.99803999692412404</v>
      </c>
      <c r="K4194" s="2">
        <v>28942.68888806547</v>
      </c>
      <c r="L4194" s="2">
        <v>3718</v>
      </c>
      <c r="M4194" s="2">
        <v>8785160162.4087124</v>
      </c>
      <c r="N4194" s="4">
        <v>0.9989460595390186</v>
      </c>
      <c r="O4194" s="2">
        <v>18129.289679722733</v>
      </c>
      <c r="P4194" s="2">
        <v>3967</v>
      </c>
      <c r="Q4194" s="2">
        <v>9861561354.9139709</v>
      </c>
      <c r="R4194" s="4">
        <v>0.99966590107580944</v>
      </c>
      <c r="S4194" s="2">
        <v>10172.70155726124</v>
      </c>
      <c r="T4194" s="2">
        <v>4149</v>
      </c>
      <c r="U4194" s="2">
        <v>12342485925.480459</v>
      </c>
      <c r="V4194" s="4">
        <v>0.99994653985670867</v>
      </c>
      <c r="W4194" s="2">
        <v>12594.453898380832</v>
      </c>
      <c r="X4194" s="2">
        <v>4081</v>
      </c>
      <c r="Y4194" s="2">
        <v>14159050314.795765</v>
      </c>
      <c r="Z4194" s="4">
        <v>0.99989995894463257</v>
      </c>
      <c r="AA4194" s="2">
        <v>6964.1535765361541</v>
      </c>
      <c r="AB4194" s="2">
        <v>4189</v>
      </c>
      <c r="AC4194" s="2">
        <v>15860365705.547321</v>
      </c>
      <c r="AD4194" s="4">
        <v>0.99998227711946097</v>
      </c>
    </row>
    <row r="4195" spans="1:30" x14ac:dyDescent="0.2">
      <c r="A4195">
        <v>3719</v>
      </c>
      <c r="B4195">
        <v>3912</v>
      </c>
      <c r="C4195">
        <v>1</v>
      </c>
      <c r="D4195" t="s">
        <v>7826</v>
      </c>
      <c r="E4195" t="s">
        <v>7827</v>
      </c>
      <c r="F4195" t="s">
        <v>8510</v>
      </c>
      <c r="G4195" s="2">
        <v>18127.792017670236</v>
      </c>
      <c r="H4195" s="2">
        <v>3919</v>
      </c>
      <c r="I4195" s="2">
        <v>7487278076.1176949</v>
      </c>
      <c r="J4195" s="4">
        <v>0.99948226580949684</v>
      </c>
      <c r="K4195" s="2">
        <v>14545.968451918799</v>
      </c>
      <c r="L4195" s="2">
        <v>4063</v>
      </c>
      <c r="M4195" s="2">
        <v>8792582082.4333363</v>
      </c>
      <c r="N4195" s="4">
        <v>0.99978999381292477</v>
      </c>
      <c r="O4195" s="2">
        <v>14264.593921451735</v>
      </c>
      <c r="P4195" s="2">
        <v>4057</v>
      </c>
      <c r="Q4195" s="2">
        <v>9863006901.0165634</v>
      </c>
      <c r="R4195" s="4">
        <v>0.99981243600016756</v>
      </c>
      <c r="S4195" s="2">
        <v>15479.9246637821</v>
      </c>
      <c r="T4195" s="2">
        <v>4027</v>
      </c>
      <c r="U4195" s="2">
        <v>12340899479.988106</v>
      </c>
      <c r="V4195" s="4">
        <v>0.99981801139896287</v>
      </c>
      <c r="W4195" s="2">
        <v>9946.2654142328465</v>
      </c>
      <c r="X4195" s="2">
        <v>4144</v>
      </c>
      <c r="Y4195" s="2">
        <v>14159763012.561295</v>
      </c>
      <c r="Z4195" s="4">
        <v>0.99995028904803984</v>
      </c>
      <c r="AA4195" s="2">
        <v>6946.8076433542492</v>
      </c>
      <c r="AB4195" s="2">
        <v>4190</v>
      </c>
      <c r="AC4195" s="2">
        <v>15860372652.354965</v>
      </c>
      <c r="AD4195" s="4">
        <v>0.99998271510964709</v>
      </c>
    </row>
    <row r="4196" spans="1:30" x14ac:dyDescent="0.2">
      <c r="A4196">
        <v>2931</v>
      </c>
      <c r="B4196">
        <v>4191</v>
      </c>
      <c r="C4196">
        <v>1</v>
      </c>
      <c r="D4196" t="s">
        <v>8384</v>
      </c>
      <c r="E4196" t="s">
        <v>8385</v>
      </c>
      <c r="F4196" t="s">
        <v>8510</v>
      </c>
      <c r="G4196" s="2">
        <v>8617.3135067186158</v>
      </c>
      <c r="H4196" s="2">
        <v>4169</v>
      </c>
      <c r="I4196" s="2">
        <v>7490672435.3564997</v>
      </c>
      <c r="J4196" s="4">
        <v>0.99993538132470572</v>
      </c>
      <c r="K4196" s="2">
        <v>8118.545820967588</v>
      </c>
      <c r="L4196" s="2">
        <v>4199</v>
      </c>
      <c r="M4196" s="2">
        <v>8794135652.7403374</v>
      </c>
      <c r="N4196" s="4">
        <v>0.99996664772790245</v>
      </c>
      <c r="O4196" s="2">
        <v>10505.209152211299</v>
      </c>
      <c r="P4196" s="2">
        <v>4142</v>
      </c>
      <c r="Q4196" s="2">
        <v>9864061695.0817738</v>
      </c>
      <c r="R4196" s="4">
        <v>0.99991936041321927</v>
      </c>
      <c r="S4196" s="2">
        <v>5046.911197708484</v>
      </c>
      <c r="T4196" s="2">
        <v>4225</v>
      </c>
      <c r="U4196" s="2">
        <v>12343053975.369064</v>
      </c>
      <c r="V4196" s="4">
        <v>0.99999256134087366</v>
      </c>
      <c r="W4196" s="2">
        <v>6287.8161235862899</v>
      </c>
      <c r="X4196" s="2">
        <v>4209</v>
      </c>
      <c r="Y4196" s="2">
        <v>14160288918.704367</v>
      </c>
      <c r="Z4196" s="4">
        <v>0.99998742808767704</v>
      </c>
      <c r="AA4196" s="2">
        <v>6898.0797620697631</v>
      </c>
      <c r="AB4196" s="2">
        <v>4191</v>
      </c>
      <c r="AC4196" s="2">
        <v>15860379550.434727</v>
      </c>
      <c r="AD4196" s="4">
        <v>0.99998315002758253</v>
      </c>
    </row>
    <row r="4197" spans="1:30" x14ac:dyDescent="0.2">
      <c r="A4197">
        <v>5849</v>
      </c>
      <c r="B4197">
        <v>4131</v>
      </c>
      <c r="C4197">
        <v>1</v>
      </c>
      <c r="D4197" t="s">
        <v>8264</v>
      </c>
      <c r="E4197" t="s">
        <v>8265</v>
      </c>
      <c r="F4197" t="s">
        <v>8510</v>
      </c>
      <c r="G4197" s="2">
        <v>13770.34445809385</v>
      </c>
      <c r="H4197" s="2">
        <v>4047</v>
      </c>
      <c r="I4197" s="2">
        <v>7489312199.8919592</v>
      </c>
      <c r="J4197" s="4">
        <v>0.99975380249054036</v>
      </c>
      <c r="K4197" s="2">
        <v>13639.457249713201</v>
      </c>
      <c r="L4197" s="2">
        <v>4085</v>
      </c>
      <c r="M4197" s="2">
        <v>8792893964.7226715</v>
      </c>
      <c r="N4197" s="4">
        <v>0.99982545743319029</v>
      </c>
      <c r="O4197" s="2">
        <v>14253.99890406156</v>
      </c>
      <c r="P4197" s="2">
        <v>4060</v>
      </c>
      <c r="Q4197" s="2">
        <v>9863049675.354084</v>
      </c>
      <c r="R4197" s="4">
        <v>0.99981677203227459</v>
      </c>
      <c r="S4197" s="2">
        <v>9442.9278049711629</v>
      </c>
      <c r="T4197" s="2">
        <v>4159</v>
      </c>
      <c r="U4197" s="2">
        <v>12342582349.669621</v>
      </c>
      <c r="V4197" s="4">
        <v>0.99995435181897396</v>
      </c>
      <c r="W4197" s="2">
        <v>9019.1284186450866</v>
      </c>
      <c r="X4197" s="2">
        <v>4162</v>
      </c>
      <c r="Y4197" s="2">
        <v>14159931547.70738</v>
      </c>
      <c r="Z4197" s="4">
        <v>0.99996219085514593</v>
      </c>
      <c r="AA4197" s="2">
        <v>6799.3714307194396</v>
      </c>
      <c r="AB4197" s="2">
        <v>4192</v>
      </c>
      <c r="AC4197" s="2">
        <v>15860386349.806158</v>
      </c>
      <c r="AD4197" s="4">
        <v>0.99998357872204346</v>
      </c>
    </row>
    <row r="4198" spans="1:30" x14ac:dyDescent="0.2">
      <c r="A4198">
        <v>3537</v>
      </c>
      <c r="B4198">
        <v>4234</v>
      </c>
      <c r="C4198">
        <v>1</v>
      </c>
      <c r="D4198" t="s">
        <v>8470</v>
      </c>
      <c r="E4198" t="s">
        <v>8471</v>
      </c>
      <c r="F4198" t="s">
        <v>8510</v>
      </c>
      <c r="G4198" s="2">
        <v>6483.869507764517</v>
      </c>
      <c r="H4198" s="2">
        <v>4211</v>
      </c>
      <c r="I4198" s="2">
        <v>7490996985.7674456</v>
      </c>
      <c r="J4198" s="4">
        <v>0.99997870579813963</v>
      </c>
      <c r="K4198" s="2">
        <v>7311.0807868467136</v>
      </c>
      <c r="L4198" s="2">
        <v>4207</v>
      </c>
      <c r="M4198" s="2">
        <v>8794197610.4936085</v>
      </c>
      <c r="N4198" s="4">
        <v>0.9999736928417472</v>
      </c>
      <c r="O4198" s="2">
        <v>7041.3233875190826</v>
      </c>
      <c r="P4198" s="2">
        <v>4206</v>
      </c>
      <c r="Q4198" s="2">
        <v>9864641034.5040321</v>
      </c>
      <c r="R4198" s="4">
        <v>0.99997808801676369</v>
      </c>
      <c r="S4198" s="2">
        <v>5123.2644036327001</v>
      </c>
      <c r="T4198" s="2">
        <v>4222</v>
      </c>
      <c r="U4198" s="2">
        <v>12343038723.698433</v>
      </c>
      <c r="V4198" s="4">
        <v>0.99999132570201077</v>
      </c>
      <c r="W4198" s="2">
        <v>7681.9238754400394</v>
      </c>
      <c r="X4198" s="2">
        <v>4187</v>
      </c>
      <c r="Y4198" s="2">
        <v>14160138114.46405</v>
      </c>
      <c r="Z4198" s="4">
        <v>0.99997677842189103</v>
      </c>
      <c r="AA4198" s="2">
        <v>6796.9686461990304</v>
      </c>
      <c r="AB4198" s="2">
        <v>4193</v>
      </c>
      <c r="AC4198" s="2">
        <v>15860393146.774805</v>
      </c>
      <c r="AD4198" s="4">
        <v>0.99998400726501091</v>
      </c>
    </row>
    <row r="4199" spans="1:30" x14ac:dyDescent="0.2">
      <c r="A4199">
        <v>2640</v>
      </c>
      <c r="B4199">
        <v>4155</v>
      </c>
      <c r="C4199">
        <v>1</v>
      </c>
      <c r="D4199" t="s">
        <v>8312</v>
      </c>
      <c r="E4199" t="s">
        <v>8313</v>
      </c>
      <c r="F4199" t="s">
        <v>8510</v>
      </c>
      <c r="G4199" s="2">
        <v>11351.451303898639</v>
      </c>
      <c r="H4199" s="2">
        <v>4105</v>
      </c>
      <c r="I4199" s="2">
        <v>7490036619.050107</v>
      </c>
      <c r="J4199" s="4">
        <v>0.99985050573759759</v>
      </c>
      <c r="K4199" s="2">
        <v>10200.531586678824</v>
      </c>
      <c r="L4199" s="2">
        <v>4160</v>
      </c>
      <c r="M4199" s="2">
        <v>8793781430.4617748</v>
      </c>
      <c r="N4199" s="4">
        <v>0.99992636969735671</v>
      </c>
      <c r="O4199" s="2">
        <v>14327.6096880322</v>
      </c>
      <c r="P4199" s="2">
        <v>4053</v>
      </c>
      <c r="Q4199" s="2">
        <v>9862949747.6787395</v>
      </c>
      <c r="R4199" s="4">
        <v>0.9998066423696359</v>
      </c>
      <c r="S4199" s="2">
        <v>10436.395004018259</v>
      </c>
      <c r="T4199" s="2">
        <v>4147</v>
      </c>
      <c r="U4199" s="2">
        <v>12342465416.844578</v>
      </c>
      <c r="V4199" s="4">
        <v>0.99994487831626933</v>
      </c>
      <c r="W4199" s="2">
        <v>11407.259761269366</v>
      </c>
      <c r="X4199" s="2">
        <v>4109</v>
      </c>
      <c r="Y4199" s="2">
        <v>14159388341.971306</v>
      </c>
      <c r="Z4199" s="4">
        <v>0.99992383013312547</v>
      </c>
      <c r="AA4199" s="2">
        <v>6790.2358865662172</v>
      </c>
      <c r="AB4199" s="2">
        <v>4194</v>
      </c>
      <c r="AC4199" s="2">
        <v>15860399937.010691</v>
      </c>
      <c r="AD4199" s="4">
        <v>0.99998443538348369</v>
      </c>
    </row>
    <row r="4200" spans="1:30" x14ac:dyDescent="0.2">
      <c r="A4200">
        <v>3217</v>
      </c>
      <c r="B4200">
        <v>4203</v>
      </c>
      <c r="C4200">
        <v>1</v>
      </c>
      <c r="D4200" t="s">
        <v>8408</v>
      </c>
      <c r="E4200" t="s">
        <v>8409</v>
      </c>
      <c r="F4200" t="s">
        <v>8510</v>
      </c>
      <c r="G4200" s="2">
        <v>6255.4050690461399</v>
      </c>
      <c r="H4200" s="2">
        <v>4214</v>
      </c>
      <c r="I4200" s="2">
        <v>7491016036.4832153</v>
      </c>
      <c r="J4200" s="4">
        <v>0.99998124889222129</v>
      </c>
      <c r="K4200" s="2">
        <v>8579.4631901173288</v>
      </c>
      <c r="L4200" s="2">
        <v>4188</v>
      </c>
      <c r="M4200" s="2">
        <v>8794043529.9450665</v>
      </c>
      <c r="N4200" s="4">
        <v>0.99995617259692837</v>
      </c>
      <c r="O4200" s="2">
        <v>5923.6404490465766</v>
      </c>
      <c r="P4200" s="2">
        <v>4221</v>
      </c>
      <c r="Q4200" s="2">
        <v>9864738484.0907097</v>
      </c>
      <c r="R4200" s="4">
        <v>0.99998796647569832</v>
      </c>
      <c r="S4200" s="2">
        <v>6111.601300690676</v>
      </c>
      <c r="T4200" s="2">
        <v>4207</v>
      </c>
      <c r="U4200" s="2">
        <v>12342954198.308012</v>
      </c>
      <c r="V4200" s="4">
        <v>0.99998447774024746</v>
      </c>
      <c r="W4200" s="2">
        <v>6378.2558962390167</v>
      </c>
      <c r="X4200" s="2">
        <v>4206</v>
      </c>
      <c r="Y4200" s="2">
        <v>14160269921.143198</v>
      </c>
      <c r="Z4200" s="4">
        <v>0.99998608649624188</v>
      </c>
      <c r="AA4200" s="2">
        <v>6781.1854368733102</v>
      </c>
      <c r="AB4200" s="2">
        <v>4195</v>
      </c>
      <c r="AC4200" s="2">
        <v>15860406718.196127</v>
      </c>
      <c r="AD4200" s="4">
        <v>0.99998486293133348</v>
      </c>
    </row>
    <row r="4201" spans="1:30" x14ac:dyDescent="0.2">
      <c r="A4201">
        <v>3734</v>
      </c>
      <c r="B4201">
        <v>3777</v>
      </c>
      <c r="C4201">
        <v>1</v>
      </c>
      <c r="D4201" t="s">
        <v>7556</v>
      </c>
      <c r="E4201" t="s">
        <v>7557</v>
      </c>
      <c r="F4201" t="s">
        <v>8510</v>
      </c>
      <c r="G4201" s="2">
        <v>19573.197774662</v>
      </c>
      <c r="H4201" s="2">
        <v>3884</v>
      </c>
      <c r="I4201" s="2">
        <v>7486619080.0108261</v>
      </c>
      <c r="J4201" s="4">
        <v>0.99939429593374807</v>
      </c>
      <c r="K4201" s="2">
        <v>15409.241033792632</v>
      </c>
      <c r="L4201" s="2">
        <v>4042</v>
      </c>
      <c r="M4201" s="2">
        <v>8792267244.6130543</v>
      </c>
      <c r="N4201" s="4">
        <v>0.99975419412411426</v>
      </c>
      <c r="O4201" s="2">
        <v>15318.062743097</v>
      </c>
      <c r="P4201" s="2">
        <v>4026</v>
      </c>
      <c r="Q4201" s="2">
        <v>9862548783.3567028</v>
      </c>
      <c r="R4201" s="4">
        <v>0.99976599663962795</v>
      </c>
      <c r="S4201" s="2">
        <v>8207.9014274390065</v>
      </c>
      <c r="T4201" s="2">
        <v>4177</v>
      </c>
      <c r="U4201" s="2">
        <v>12342739197.299519</v>
      </c>
      <c r="V4201" s="4">
        <v>0.99996705908441041</v>
      </c>
      <c r="W4201" s="2">
        <v>10486.878578202317</v>
      </c>
      <c r="X4201" s="2">
        <v>4131</v>
      </c>
      <c r="Y4201" s="2">
        <v>14159629913.604605</v>
      </c>
      <c r="Z4201" s="4">
        <v>0.99994088971416006</v>
      </c>
      <c r="AA4201" s="2">
        <v>6708.3019681009464</v>
      </c>
      <c r="AB4201" s="2">
        <v>4196</v>
      </c>
      <c r="AC4201" s="2">
        <v>15860413426.498095</v>
      </c>
      <c r="AD4201" s="4">
        <v>0.99998528588394386</v>
      </c>
    </row>
    <row r="4202" spans="1:30" x14ac:dyDescent="0.2">
      <c r="A4202">
        <v>546</v>
      </c>
      <c r="B4202">
        <v>3839</v>
      </c>
      <c r="C4202">
        <v>1</v>
      </c>
      <c r="D4202" t="s">
        <v>7680</v>
      </c>
      <c r="E4202" t="s">
        <v>7681</v>
      </c>
      <c r="F4202" t="s">
        <v>8510</v>
      </c>
      <c r="G4202" s="2">
        <v>11145.960464017988</v>
      </c>
      <c r="H4202" s="2">
        <v>4112</v>
      </c>
      <c r="I4202" s="2">
        <v>7490115424.5138979</v>
      </c>
      <c r="J4202" s="4">
        <v>0.99986102553701028</v>
      </c>
      <c r="K4202" s="2">
        <v>17503.619797129668</v>
      </c>
      <c r="L4202" s="2">
        <v>3980</v>
      </c>
      <c r="M4202" s="2">
        <v>8791245609.8115845</v>
      </c>
      <c r="N4202" s="4">
        <v>0.99963802571735227</v>
      </c>
      <c r="O4202" s="2">
        <v>20130.538582920166</v>
      </c>
      <c r="P4202" s="2">
        <v>3918</v>
      </c>
      <c r="Q4202" s="2">
        <v>9860623228.4235554</v>
      </c>
      <c r="R4202" s="4">
        <v>0.99957080324803016</v>
      </c>
      <c r="S4202" s="2">
        <v>22622.970310924098</v>
      </c>
      <c r="T4202" s="2">
        <v>3853</v>
      </c>
      <c r="U4202" s="2">
        <v>12337563581.273212</v>
      </c>
      <c r="V4202" s="4">
        <v>0.99954774814750691</v>
      </c>
      <c r="W4202" s="2">
        <v>8098.2627493389855</v>
      </c>
      <c r="X4202" s="2">
        <v>4176</v>
      </c>
      <c r="Y4202" s="2">
        <v>14160051317.80958</v>
      </c>
      <c r="Z4202" s="4">
        <v>0.99997064891678211</v>
      </c>
      <c r="AA4202" s="2">
        <v>6684.8149376376323</v>
      </c>
      <c r="AB4202" s="2">
        <v>4197</v>
      </c>
      <c r="AC4202" s="2">
        <v>15860420111.313032</v>
      </c>
      <c r="AD4202" s="4">
        <v>0.99998570735571746</v>
      </c>
    </row>
    <row r="4203" spans="1:30" x14ac:dyDescent="0.2">
      <c r="A4203">
        <v>698</v>
      </c>
      <c r="B4203">
        <v>4237</v>
      </c>
      <c r="C4203">
        <v>1</v>
      </c>
      <c r="D4203" t="s">
        <v>8476</v>
      </c>
      <c r="E4203" t="s">
        <v>8477</v>
      </c>
      <c r="F4203" t="s">
        <v>8510</v>
      </c>
      <c r="G4203" s="2">
        <v>5107.0114176508332</v>
      </c>
      <c r="H4203" s="2">
        <v>4225</v>
      </c>
      <c r="I4203" s="2">
        <v>7491076791.913743</v>
      </c>
      <c r="J4203" s="4">
        <v>0.99998935917939735</v>
      </c>
      <c r="K4203" s="2">
        <v>4149.7489314606673</v>
      </c>
      <c r="L4203" s="2">
        <v>4242</v>
      </c>
      <c r="M4203" s="2">
        <v>8794407179.6321354</v>
      </c>
      <c r="N4203" s="4">
        <v>0.99999752260253272</v>
      </c>
      <c r="O4203" s="2">
        <v>2507.3636686118439</v>
      </c>
      <c r="P4203" s="2">
        <v>4248</v>
      </c>
      <c r="Q4203" s="2">
        <v>9864855437.9390659</v>
      </c>
      <c r="R4203" s="4">
        <v>0.99999982208050509</v>
      </c>
      <c r="S4203" s="2">
        <v>4517.9116048361348</v>
      </c>
      <c r="T4203" s="2">
        <v>4230</v>
      </c>
      <c r="U4203" s="2">
        <v>12343077781.466875</v>
      </c>
      <c r="V4203" s="4">
        <v>0.99999449003054586</v>
      </c>
      <c r="W4203" s="2">
        <v>5770.8649832280325</v>
      </c>
      <c r="X4203" s="2">
        <v>4216</v>
      </c>
      <c r="Y4203" s="2">
        <v>14160330827.601015</v>
      </c>
      <c r="Z4203" s="4">
        <v>0.99999038765792414</v>
      </c>
      <c r="AA4203" s="2">
        <v>6676.6178105858626</v>
      </c>
      <c r="AB4203" s="2">
        <v>4198</v>
      </c>
      <c r="AC4203" s="2">
        <v>15860426787.930843</v>
      </c>
      <c r="AD4203" s="4">
        <v>0.99998612831066935</v>
      </c>
    </row>
    <row r="4204" spans="1:30" x14ac:dyDescent="0.2">
      <c r="A4204">
        <v>2411</v>
      </c>
      <c r="B4204">
        <v>4125</v>
      </c>
      <c r="C4204">
        <v>1</v>
      </c>
      <c r="D4204" t="s">
        <v>8252</v>
      </c>
      <c r="E4204" t="s">
        <v>8253</v>
      </c>
      <c r="F4204" t="s">
        <v>8510</v>
      </c>
      <c r="G4204" s="2">
        <v>12094.243949225756</v>
      </c>
      <c r="H4204" s="2">
        <v>4082</v>
      </c>
      <c r="I4204" s="2">
        <v>7489766366.4726543</v>
      </c>
      <c r="J4204" s="4">
        <v>0.99981442952195454</v>
      </c>
      <c r="K4204" s="2">
        <v>9917.2708511949586</v>
      </c>
      <c r="L4204" s="2">
        <v>4164</v>
      </c>
      <c r="M4204" s="2">
        <v>8793821504.378582</v>
      </c>
      <c r="N4204" s="4">
        <v>0.9999309264362829</v>
      </c>
      <c r="O4204" s="2">
        <v>10443.39316078394</v>
      </c>
      <c r="P4204" s="2">
        <v>4145</v>
      </c>
      <c r="Q4204" s="2">
        <v>9864093113.0133209</v>
      </c>
      <c r="R4204" s="4">
        <v>0.99992254524711321</v>
      </c>
      <c r="S4204" s="2">
        <v>10335.934323919491</v>
      </c>
      <c r="T4204" s="2">
        <v>4148</v>
      </c>
      <c r="U4204" s="2">
        <v>12342475752.778902</v>
      </c>
      <c r="V4204" s="4">
        <v>0.99994571569877277</v>
      </c>
      <c r="W4204" s="2">
        <v>8810.9278156357013</v>
      </c>
      <c r="X4204" s="2">
        <v>4166</v>
      </c>
      <c r="Y4204" s="2">
        <v>14159967086.022161</v>
      </c>
      <c r="Z4204" s="4">
        <v>0.99996470054037911</v>
      </c>
      <c r="AA4204" s="2">
        <v>6660.685922426369</v>
      </c>
      <c r="AB4204" s="2">
        <v>4199</v>
      </c>
      <c r="AC4204" s="2">
        <v>15860433448.616766</v>
      </c>
      <c r="AD4204" s="4">
        <v>0.99998654826112954</v>
      </c>
    </row>
    <row r="4205" spans="1:30" x14ac:dyDescent="0.2">
      <c r="A4205">
        <v>2707</v>
      </c>
      <c r="B4205">
        <v>4175</v>
      </c>
      <c r="C4205">
        <v>1</v>
      </c>
      <c r="D4205" t="s">
        <v>8352</v>
      </c>
      <c r="E4205" t="s">
        <v>8353</v>
      </c>
      <c r="F4205" t="s">
        <v>8510</v>
      </c>
      <c r="G4205" s="2">
        <v>14249.199898656234</v>
      </c>
      <c r="H4205" s="2">
        <v>4028</v>
      </c>
      <c r="I4205" s="2">
        <v>7489046462.0780468</v>
      </c>
      <c r="J4205" s="4">
        <v>0.99971832895400803</v>
      </c>
      <c r="K4205" s="2">
        <v>11687.0442910209</v>
      </c>
      <c r="L4205" s="2">
        <v>4123</v>
      </c>
      <c r="M4205" s="2">
        <v>8793374179.9182682</v>
      </c>
      <c r="N4205" s="4">
        <v>0.99988006191034318</v>
      </c>
      <c r="O4205" s="2">
        <v>11135.917459324801</v>
      </c>
      <c r="P4205" s="2">
        <v>4128</v>
      </c>
      <c r="Q4205" s="2">
        <v>9863911980.1268005</v>
      </c>
      <c r="R4205" s="4">
        <v>0.99990418381693991</v>
      </c>
      <c r="S4205" s="2">
        <v>9327.4520105159827</v>
      </c>
      <c r="T4205" s="2">
        <v>4161</v>
      </c>
      <c r="U4205" s="2">
        <v>12342601070.360252</v>
      </c>
      <c r="V4205" s="4">
        <v>0.9999558685061255</v>
      </c>
      <c r="W4205" s="2">
        <v>10484.221675515546</v>
      </c>
      <c r="X4205" s="2">
        <v>4132</v>
      </c>
      <c r="Y4205" s="2">
        <v>14159640397.826281</v>
      </c>
      <c r="Z4205" s="4">
        <v>0.99994163010088022</v>
      </c>
      <c r="AA4205" s="2">
        <v>6538.7101888425796</v>
      </c>
      <c r="AB4205" s="2">
        <v>4200</v>
      </c>
      <c r="AC4205" s="2">
        <v>15860439987.326954</v>
      </c>
      <c r="AD4205" s="4">
        <v>0.99998696052112557</v>
      </c>
    </row>
    <row r="4206" spans="1:30" x14ac:dyDescent="0.2">
      <c r="A4206">
        <v>479</v>
      </c>
      <c r="B4206">
        <v>3433</v>
      </c>
      <c r="C4206">
        <v>1</v>
      </c>
      <c r="D4206" t="s">
        <v>6868</v>
      </c>
      <c r="E4206" t="s">
        <v>6869</v>
      </c>
      <c r="F4206" t="s">
        <v>8510</v>
      </c>
      <c r="G4206" s="2">
        <v>12444.166771698032</v>
      </c>
      <c r="H4206" s="2">
        <v>4075</v>
      </c>
      <c r="I4206" s="2">
        <v>7489680593.8655729</v>
      </c>
      <c r="J4206" s="4">
        <v>0.99980297967345177</v>
      </c>
      <c r="K4206" s="2">
        <v>14935.253433114965</v>
      </c>
      <c r="L4206" s="2">
        <v>4055</v>
      </c>
      <c r="M4206" s="2">
        <v>8792464121.6216793</v>
      </c>
      <c r="N4206" s="4">
        <v>0.99977658068376085</v>
      </c>
      <c r="O4206" s="2">
        <v>14831.344108852034</v>
      </c>
      <c r="P4206" s="2">
        <v>4041</v>
      </c>
      <c r="Q4206" s="2">
        <v>9862775328.9366798</v>
      </c>
      <c r="R4206" s="4">
        <v>0.99978896155189612</v>
      </c>
      <c r="S4206" s="2">
        <v>15306.830676817734</v>
      </c>
      <c r="T4206" s="2">
        <v>4034</v>
      </c>
      <c r="U4206" s="2">
        <v>12341007052.893839</v>
      </c>
      <c r="V4206" s="4">
        <v>0.99982672659260541</v>
      </c>
      <c r="W4206" s="2">
        <v>11806.297103681902</v>
      </c>
      <c r="X4206" s="2">
        <v>4102</v>
      </c>
      <c r="Y4206" s="2">
        <v>14159306712.178406</v>
      </c>
      <c r="Z4206" s="4">
        <v>0.99991806550733808</v>
      </c>
      <c r="AA4206" s="2">
        <v>6362.3710566102463</v>
      </c>
      <c r="AB4206" s="2">
        <v>4201</v>
      </c>
      <c r="AC4206" s="2">
        <v>15860446349.698011</v>
      </c>
      <c r="AD4206" s="4">
        <v>0.99998736166309266</v>
      </c>
    </row>
    <row r="4207" spans="1:30" x14ac:dyDescent="0.2">
      <c r="A4207">
        <v>3774</v>
      </c>
      <c r="B4207">
        <v>4210</v>
      </c>
      <c r="C4207">
        <v>1</v>
      </c>
      <c r="D4207" t="s">
        <v>8422</v>
      </c>
      <c r="E4207" t="s">
        <v>8423</v>
      </c>
      <c r="F4207" t="s">
        <v>8510</v>
      </c>
      <c r="G4207" s="2">
        <v>10737.31321752375</v>
      </c>
      <c r="H4207" s="2">
        <v>4119</v>
      </c>
      <c r="I4207" s="2">
        <v>7490191884.5360889</v>
      </c>
      <c r="J4207" s="4">
        <v>0.99987123224169605</v>
      </c>
      <c r="K4207" s="2">
        <v>12967.371583253102</v>
      </c>
      <c r="L4207" s="2">
        <v>4099</v>
      </c>
      <c r="M4207" s="2">
        <v>8793079477.2404995</v>
      </c>
      <c r="N4207" s="4">
        <v>0.99984655175534876</v>
      </c>
      <c r="O4207" s="2">
        <v>10642.706197171641</v>
      </c>
      <c r="P4207" s="2">
        <v>4136</v>
      </c>
      <c r="Q4207" s="2">
        <v>9863998347.4914742</v>
      </c>
      <c r="R4207" s="4">
        <v>0.99991293887167443</v>
      </c>
      <c r="S4207" s="2">
        <v>12151.591166688655</v>
      </c>
      <c r="T4207" s="2">
        <v>4108</v>
      </c>
      <c r="U4207" s="2">
        <v>12342025597.467686</v>
      </c>
      <c r="V4207" s="4">
        <v>0.99990924563524053</v>
      </c>
      <c r="W4207" s="2">
        <v>10233.619140326982</v>
      </c>
      <c r="X4207" s="2">
        <v>4140</v>
      </c>
      <c r="Y4207" s="2">
        <v>14159722919.816296</v>
      </c>
      <c r="Z4207" s="4">
        <v>0.99994745773286076</v>
      </c>
      <c r="AA4207" s="2">
        <v>6008.157255706923</v>
      </c>
      <c r="AB4207" s="2">
        <v>4202</v>
      </c>
      <c r="AC4207" s="2">
        <v>15860452357.855267</v>
      </c>
      <c r="AD4207" s="4">
        <v>0.9999877404721873</v>
      </c>
    </row>
    <row r="4208" spans="1:30" x14ac:dyDescent="0.2">
      <c r="A4208">
        <v>2789</v>
      </c>
      <c r="B4208">
        <v>3961</v>
      </c>
      <c r="C4208">
        <v>1</v>
      </c>
      <c r="D4208" t="s">
        <v>7924</v>
      </c>
      <c r="E4208" t="s">
        <v>7925</v>
      </c>
      <c r="F4208" t="s">
        <v>8510</v>
      </c>
      <c r="G4208" s="2">
        <v>10443.222916235371</v>
      </c>
      <c r="H4208" s="2">
        <v>4125</v>
      </c>
      <c r="I4208" s="2">
        <v>7490255443.6854372</v>
      </c>
      <c r="J4208" s="4">
        <v>0.99987971679936283</v>
      </c>
      <c r="K4208" s="2">
        <v>8423.2253997741645</v>
      </c>
      <c r="L4208" s="2">
        <v>4194</v>
      </c>
      <c r="M4208" s="2">
        <v>8794094212.167038</v>
      </c>
      <c r="N4208" s="4">
        <v>0.99996193558872271</v>
      </c>
      <c r="O4208" s="2">
        <v>8158.9666962258925</v>
      </c>
      <c r="P4208" s="2">
        <v>4196</v>
      </c>
      <c r="Q4208" s="2">
        <v>9864566564.3944721</v>
      </c>
      <c r="R4208" s="4">
        <v>0.99997053898608823</v>
      </c>
      <c r="S4208" s="2">
        <v>4247.1218252488761</v>
      </c>
      <c r="T4208" s="2">
        <v>4236</v>
      </c>
      <c r="U4208" s="2">
        <v>12343104217.05851</v>
      </c>
      <c r="V4208" s="4">
        <v>0.99999663175293008</v>
      </c>
      <c r="W4208" s="2">
        <v>9668.1486804079104</v>
      </c>
      <c r="X4208" s="2">
        <v>4147</v>
      </c>
      <c r="Y4208" s="2">
        <v>14159792320.365242</v>
      </c>
      <c r="Z4208" s="4">
        <v>0.99995235873995514</v>
      </c>
      <c r="AA4208" s="2">
        <v>5994.0119129641835</v>
      </c>
      <c r="AB4208" s="2">
        <v>4203</v>
      </c>
      <c r="AC4208" s="2">
        <v>15860458351.86718</v>
      </c>
      <c r="AD4208" s="4">
        <v>0.99998811838943036</v>
      </c>
    </row>
    <row r="4209" spans="1:30" x14ac:dyDescent="0.2">
      <c r="A4209">
        <v>4450</v>
      </c>
      <c r="B4209">
        <v>4135</v>
      </c>
      <c r="C4209">
        <v>1</v>
      </c>
      <c r="D4209" t="s">
        <v>8272</v>
      </c>
      <c r="E4209" t="s">
        <v>8273</v>
      </c>
      <c r="F4209" t="s">
        <v>8510</v>
      </c>
      <c r="G4209" s="2">
        <v>9452.4370289335602</v>
      </c>
      <c r="H4209" s="2">
        <v>4147</v>
      </c>
      <c r="I4209" s="2">
        <v>7490475044.7024508</v>
      </c>
      <c r="J4209" s="4">
        <v>0.99990903150089083</v>
      </c>
      <c r="K4209" s="2">
        <v>6340.6250925767899</v>
      </c>
      <c r="L4209" s="2">
        <v>4223</v>
      </c>
      <c r="M4209" s="2">
        <v>8794306354.8034115</v>
      </c>
      <c r="N4209" s="4">
        <v>0.99998605797770002</v>
      </c>
      <c r="O4209" s="2">
        <v>7813.7138522120104</v>
      </c>
      <c r="P4209" s="2">
        <v>4198</v>
      </c>
      <c r="Q4209" s="2">
        <v>9864582295.1988735</v>
      </c>
      <c r="R4209" s="4">
        <v>0.99997213361681558</v>
      </c>
      <c r="S4209" s="2">
        <v>5638.0143268930697</v>
      </c>
      <c r="T4209" s="2">
        <v>4215</v>
      </c>
      <c r="U4209" s="2">
        <v>12343001109.803322</v>
      </c>
      <c r="V4209" s="4">
        <v>0.99998827835121817</v>
      </c>
      <c r="W4209" s="2">
        <v>6238.9608666025042</v>
      </c>
      <c r="X4209" s="2">
        <v>4210</v>
      </c>
      <c r="Y4209" s="2">
        <v>14160295157.665234</v>
      </c>
      <c r="Z4209" s="4">
        <v>0.99998786867772915</v>
      </c>
      <c r="AA4209" s="2">
        <v>5959.6167970699235</v>
      </c>
      <c r="AB4209" s="2">
        <v>4204</v>
      </c>
      <c r="AC4209" s="2">
        <v>15860464311.483976</v>
      </c>
      <c r="AD4209" s="4">
        <v>0.99998849413809121</v>
      </c>
    </row>
    <row r="4210" spans="1:30" x14ac:dyDescent="0.2">
      <c r="A4210">
        <v>5631</v>
      </c>
      <c r="B4210">
        <v>4219</v>
      </c>
      <c r="C4210">
        <v>1</v>
      </c>
      <c r="D4210" t="s">
        <v>8440</v>
      </c>
      <c r="E4210" t="s">
        <v>8441</v>
      </c>
      <c r="F4210" t="s">
        <v>8510</v>
      </c>
      <c r="G4210" s="2">
        <v>3226.3787782654235</v>
      </c>
      <c r="H4210" s="2">
        <v>4239</v>
      </c>
      <c r="I4210" s="2">
        <v>7491133426.7592468</v>
      </c>
      <c r="J4210" s="4">
        <v>0.99999691940664315</v>
      </c>
      <c r="K4210" s="2">
        <v>8720.374029279883</v>
      </c>
      <c r="L4210" s="2">
        <v>4185</v>
      </c>
      <c r="M4210" s="2">
        <v>8794017769.4562016</v>
      </c>
      <c r="N4210" s="4">
        <v>0.99995324341426495</v>
      </c>
      <c r="O4210" s="2">
        <v>7626.2240368160565</v>
      </c>
      <c r="P4210" s="2">
        <v>4199</v>
      </c>
      <c r="Q4210" s="2">
        <v>9864589921.4229107</v>
      </c>
      <c r="R4210" s="4">
        <v>0.9999729066867028</v>
      </c>
      <c r="S4210" s="2">
        <v>5470.2540351259549</v>
      </c>
      <c r="T4210" s="2">
        <v>4218</v>
      </c>
      <c r="U4210" s="2">
        <v>12343017682.435516</v>
      </c>
      <c r="V4210" s="4">
        <v>0.99998962100992728</v>
      </c>
      <c r="W4210" s="2">
        <v>8931.7395888284682</v>
      </c>
      <c r="X4210" s="2">
        <v>4164</v>
      </c>
      <c r="Y4210" s="2">
        <v>14159949431.1117</v>
      </c>
      <c r="Z4210" s="4">
        <v>0.99996345376578244</v>
      </c>
      <c r="AA4210" s="2">
        <v>5956.0457864709506</v>
      </c>
      <c r="AB4210" s="2">
        <v>4205</v>
      </c>
      <c r="AC4210" s="2">
        <v>15860470267.529762</v>
      </c>
      <c r="AD4210" s="4">
        <v>0.99998886966160305</v>
      </c>
    </row>
    <row r="4211" spans="1:30" x14ac:dyDescent="0.2">
      <c r="A4211">
        <v>2999</v>
      </c>
      <c r="B4211">
        <v>4238</v>
      </c>
      <c r="C4211">
        <v>1</v>
      </c>
      <c r="D4211" t="s">
        <v>8478</v>
      </c>
      <c r="E4211" t="s">
        <v>8479</v>
      </c>
      <c r="F4211" t="s">
        <v>8510</v>
      </c>
      <c r="G4211" s="2">
        <v>7423.0753310696336</v>
      </c>
      <c r="H4211" s="2">
        <v>4198</v>
      </c>
      <c r="I4211" s="2">
        <v>7490905628.2039576</v>
      </c>
      <c r="J4211" s="4">
        <v>0.99996651040969198</v>
      </c>
      <c r="K4211" s="2">
        <v>7975.3180845360594</v>
      </c>
      <c r="L4211" s="2">
        <v>4202</v>
      </c>
      <c r="M4211" s="2">
        <v>8794159704.6877441</v>
      </c>
      <c r="N4211" s="4">
        <v>0.99996938263513724</v>
      </c>
      <c r="O4211" s="2">
        <v>5019.5996933071501</v>
      </c>
      <c r="P4211" s="2">
        <v>4228</v>
      </c>
      <c r="Q4211" s="2">
        <v>9864776422.7744045</v>
      </c>
      <c r="R4211" s="4">
        <v>0.99999181231785816</v>
      </c>
      <c r="S4211" s="2">
        <v>6176.013764703639</v>
      </c>
      <c r="T4211" s="2">
        <v>4204</v>
      </c>
      <c r="U4211" s="2">
        <v>12342935829.181425</v>
      </c>
      <c r="V4211" s="4">
        <v>0.99998298953562792</v>
      </c>
      <c r="W4211" s="2">
        <v>5980.1032935587727</v>
      </c>
      <c r="X4211" s="2">
        <v>4212</v>
      </c>
      <c r="Y4211" s="2">
        <v>14160307290.961784</v>
      </c>
      <c r="Z4211" s="4">
        <v>0.99998872552069906</v>
      </c>
      <c r="AA4211" s="2">
        <v>5899.0557477272368</v>
      </c>
      <c r="AB4211" s="2">
        <v>4206</v>
      </c>
      <c r="AC4211" s="2">
        <v>15860476166.58551</v>
      </c>
      <c r="AD4211" s="4">
        <v>0.99998924159194236</v>
      </c>
    </row>
    <row r="4212" spans="1:30" x14ac:dyDescent="0.2">
      <c r="A4212">
        <v>3612</v>
      </c>
      <c r="B4212">
        <v>4242</v>
      </c>
      <c r="C4212">
        <v>1</v>
      </c>
      <c r="D4212" t="s">
        <v>8486</v>
      </c>
      <c r="E4212" t="s">
        <v>8487</v>
      </c>
      <c r="F4212" t="s">
        <v>8510</v>
      </c>
      <c r="G4212" s="2">
        <v>3503.6093716776572</v>
      </c>
      <c r="H4212" s="2">
        <v>4236</v>
      </c>
      <c r="I4212" s="2">
        <v>7491123386.5500107</v>
      </c>
      <c r="J4212" s="4">
        <v>0.99999557913171611</v>
      </c>
      <c r="K4212" s="2">
        <v>4353.6125811623569</v>
      </c>
      <c r="L4212" s="2">
        <v>4239</v>
      </c>
      <c r="M4212" s="2">
        <v>8794394538.2779636</v>
      </c>
      <c r="N4212" s="4">
        <v>0.99999608517501815</v>
      </c>
      <c r="O4212" s="2">
        <v>2793.8585934226189</v>
      </c>
      <c r="P4212" s="2">
        <v>4247</v>
      </c>
      <c r="Q4212" s="2">
        <v>9864852930.5753975</v>
      </c>
      <c r="R4212" s="4">
        <v>0.99999956790919575</v>
      </c>
      <c r="S4212" s="2">
        <v>2938.7380605782478</v>
      </c>
      <c r="T4212" s="2">
        <v>4244</v>
      </c>
      <c r="U4212" s="2">
        <v>12343133834.734276</v>
      </c>
      <c r="V4212" s="4">
        <v>0.99999903127702761</v>
      </c>
      <c r="W4212" s="2">
        <v>3541.6974955049263</v>
      </c>
      <c r="X4212" s="2">
        <v>4242</v>
      </c>
      <c r="Y4212" s="2">
        <v>14160452320.427374</v>
      </c>
      <c r="Z4212" s="4">
        <v>0.99999896737685923</v>
      </c>
      <c r="AA4212" s="2">
        <v>5879.1741477229734</v>
      </c>
      <c r="AB4212" s="2">
        <v>4207</v>
      </c>
      <c r="AC4212" s="2">
        <v>15860482045.759659</v>
      </c>
      <c r="AD4212" s="4">
        <v>0.99998961226876426</v>
      </c>
    </row>
    <row r="4213" spans="1:30" x14ac:dyDescent="0.2">
      <c r="A4213">
        <v>4300</v>
      </c>
      <c r="B4213">
        <v>4214</v>
      </c>
      <c r="C4213">
        <v>1</v>
      </c>
      <c r="D4213" t="s">
        <v>8430</v>
      </c>
      <c r="E4213" t="s">
        <v>8431</v>
      </c>
      <c r="F4213" t="s">
        <v>8510</v>
      </c>
      <c r="G4213" s="2">
        <v>4413.415031742843</v>
      </c>
      <c r="H4213" s="2">
        <v>4230</v>
      </c>
      <c r="I4213" s="2">
        <v>7491100524.9943056</v>
      </c>
      <c r="J4213" s="4">
        <v>0.99999252732580435</v>
      </c>
      <c r="K4213" s="2">
        <v>6703.2832826957992</v>
      </c>
      <c r="L4213" s="2">
        <v>4215</v>
      </c>
      <c r="M4213" s="2">
        <v>8794254126.2439251</v>
      </c>
      <c r="N4213" s="4">
        <v>0.99998011915441953</v>
      </c>
      <c r="O4213" s="2">
        <v>3979.5573285152354</v>
      </c>
      <c r="P4213" s="2">
        <v>4240</v>
      </c>
      <c r="Q4213" s="2">
        <v>9864830097.7026215</v>
      </c>
      <c r="R4213" s="4">
        <v>0.99999725334221023</v>
      </c>
      <c r="S4213" s="2">
        <v>6137.1228380646899</v>
      </c>
      <c r="T4213" s="2">
        <v>4205</v>
      </c>
      <c r="U4213" s="2">
        <v>12342941966.304264</v>
      </c>
      <c r="V4213" s="4">
        <v>0.99998348674460058</v>
      </c>
      <c r="W4213" s="2">
        <v>4966.1520336087342</v>
      </c>
      <c r="X4213" s="2">
        <v>4226</v>
      </c>
      <c r="Y4213" s="2">
        <v>14160384528.91473</v>
      </c>
      <c r="Z4213" s="4">
        <v>0.99999417999852502</v>
      </c>
      <c r="AA4213" s="2">
        <v>5858.5692956159628</v>
      </c>
      <c r="AB4213" s="2">
        <v>4208</v>
      </c>
      <c r="AC4213" s="2">
        <v>15860487904.328955</v>
      </c>
      <c r="AD4213" s="4">
        <v>0.99998998164646802</v>
      </c>
    </row>
    <row r="4214" spans="1:30" x14ac:dyDescent="0.2">
      <c r="A4214">
        <v>3006</v>
      </c>
      <c r="B4214">
        <v>4208</v>
      </c>
      <c r="C4214">
        <v>1</v>
      </c>
      <c r="D4214" t="s">
        <v>8418</v>
      </c>
      <c r="E4214" t="s">
        <v>8419</v>
      </c>
      <c r="F4214" t="s">
        <v>8510</v>
      </c>
      <c r="G4214" s="2">
        <v>10261.89295889391</v>
      </c>
      <c r="H4214" s="2">
        <v>4132</v>
      </c>
      <c r="I4214" s="2">
        <v>7490327819.1960449</v>
      </c>
      <c r="J4214" s="4">
        <v>0.99988937825958857</v>
      </c>
      <c r="K4214" s="2">
        <v>12064.064807317865</v>
      </c>
      <c r="L4214" s="2">
        <v>4118</v>
      </c>
      <c r="M4214" s="2">
        <v>8793314937.398037</v>
      </c>
      <c r="N4214" s="4">
        <v>0.99987332554116515</v>
      </c>
      <c r="O4214" s="2">
        <v>12047.540221483663</v>
      </c>
      <c r="P4214" s="2">
        <v>4106</v>
      </c>
      <c r="Q4214" s="2">
        <v>9863657734.8593349</v>
      </c>
      <c r="R4214" s="4">
        <v>0.9998784109889618</v>
      </c>
      <c r="S4214" s="2">
        <v>9393.2386208531461</v>
      </c>
      <c r="T4214" s="2">
        <v>4160</v>
      </c>
      <c r="U4214" s="2">
        <v>12342591742.908241</v>
      </c>
      <c r="V4214" s="4">
        <v>0.9999551128274542</v>
      </c>
      <c r="W4214" s="2">
        <v>5935.1131898089561</v>
      </c>
      <c r="X4214" s="2">
        <v>4214</v>
      </c>
      <c r="Y4214" s="2">
        <v>14160319201.73122</v>
      </c>
      <c r="Z4214" s="4">
        <v>0.99998956664899541</v>
      </c>
      <c r="AA4214" s="2">
        <v>5799.9612892964469</v>
      </c>
      <c r="AB4214" s="2">
        <v>4209</v>
      </c>
      <c r="AC4214" s="2">
        <v>15860493704.290243</v>
      </c>
      <c r="AD4214" s="4">
        <v>0.99999034732898784</v>
      </c>
    </row>
    <row r="4215" spans="1:30" x14ac:dyDescent="0.2">
      <c r="A4215">
        <v>742</v>
      </c>
      <c r="B4215">
        <v>4222</v>
      </c>
      <c r="C4215">
        <v>1</v>
      </c>
      <c r="D4215" t="s">
        <v>8446</v>
      </c>
      <c r="E4215" t="s">
        <v>8447</v>
      </c>
      <c r="F4215" t="s">
        <v>8510</v>
      </c>
      <c r="G4215" s="2">
        <v>4573.9016900864035</v>
      </c>
      <c r="H4215" s="2">
        <v>4229</v>
      </c>
      <c r="I4215" s="2">
        <v>7491096111.5792742</v>
      </c>
      <c r="J4215" s="4">
        <v>0.99999193817578069</v>
      </c>
      <c r="K4215" s="2">
        <v>5674.1327312282474</v>
      </c>
      <c r="L4215" s="2">
        <v>4230</v>
      </c>
      <c r="M4215" s="2">
        <v>8794347788.7275143</v>
      </c>
      <c r="N4215" s="4">
        <v>0.99999076936081066</v>
      </c>
      <c r="O4215" s="2">
        <v>6248.501991699417</v>
      </c>
      <c r="P4215" s="2">
        <v>4217</v>
      </c>
      <c r="Q4215" s="2">
        <v>9864714429.3514614</v>
      </c>
      <c r="R4215" s="4">
        <v>0.99998552804817953</v>
      </c>
      <c r="S4215" s="2">
        <v>7637.2100201428939</v>
      </c>
      <c r="T4215" s="2">
        <v>4186</v>
      </c>
      <c r="U4215" s="2">
        <v>12342810270.75008</v>
      </c>
      <c r="V4215" s="4">
        <v>0.99997281721542186</v>
      </c>
      <c r="W4215" s="2">
        <v>6521.1502175337664</v>
      </c>
      <c r="X4215" s="2">
        <v>4199</v>
      </c>
      <c r="Y4215" s="2">
        <v>14160224659.949879</v>
      </c>
      <c r="Z4215" s="4">
        <v>0.99998289018968634</v>
      </c>
      <c r="AA4215" s="2">
        <v>5788.2876623669499</v>
      </c>
      <c r="AB4215" s="2">
        <v>4210</v>
      </c>
      <c r="AC4215" s="2">
        <v>15860499492.577906</v>
      </c>
      <c r="AD4215" s="4">
        <v>0.99999071227549563</v>
      </c>
    </row>
    <row r="4216" spans="1:30" x14ac:dyDescent="0.2">
      <c r="A4216">
        <v>3017</v>
      </c>
      <c r="B4216">
        <v>4217</v>
      </c>
      <c r="C4216">
        <v>1</v>
      </c>
      <c r="D4216" t="s">
        <v>8436</v>
      </c>
      <c r="E4216" t="s">
        <v>8437</v>
      </c>
      <c r="F4216" t="s">
        <v>8510</v>
      </c>
      <c r="G4216" s="2">
        <v>12940.661289060199</v>
      </c>
      <c r="H4216" s="2">
        <v>4066</v>
      </c>
      <c r="I4216" s="2">
        <v>7489566317.8718519</v>
      </c>
      <c r="J4216" s="4">
        <v>0.99978772488686962</v>
      </c>
      <c r="K4216" s="2">
        <v>10441.708715069848</v>
      </c>
      <c r="L4216" s="2">
        <v>4156</v>
      </c>
      <c r="M4216" s="2">
        <v>8793740302.1727085</v>
      </c>
      <c r="N4216" s="4">
        <v>0.99992169306750156</v>
      </c>
      <c r="O4216" s="2">
        <v>9446.3851348962507</v>
      </c>
      <c r="P4216" s="2">
        <v>4171</v>
      </c>
      <c r="Q4216" s="2">
        <v>9864350883.7249966</v>
      </c>
      <c r="R4216" s="4">
        <v>0.99994867544916577</v>
      </c>
      <c r="S4216" s="2">
        <v>6206.4786720057091</v>
      </c>
      <c r="T4216" s="2">
        <v>4203</v>
      </c>
      <c r="U4216" s="2">
        <v>12342929653.16766</v>
      </c>
      <c r="V4216" s="4">
        <v>0.99998248917584365</v>
      </c>
      <c r="W4216" s="2">
        <v>4475.2419600323528</v>
      </c>
      <c r="X4216" s="2">
        <v>4232</v>
      </c>
      <c r="Y4216" s="2">
        <v>14160412787.008314</v>
      </c>
      <c r="Z4216" s="4">
        <v>0.99999617556079701</v>
      </c>
      <c r="AA4216" s="2">
        <v>5692.4231104970704</v>
      </c>
      <c r="AB4216" s="2">
        <v>4211</v>
      </c>
      <c r="AC4216" s="2">
        <v>15860505185.001017</v>
      </c>
      <c r="AD4216" s="4">
        <v>0.99999107117782682</v>
      </c>
    </row>
    <row r="4217" spans="1:30" x14ac:dyDescent="0.2">
      <c r="A4217">
        <v>2378</v>
      </c>
      <c r="B4217">
        <v>4244</v>
      </c>
      <c r="C4217">
        <v>1</v>
      </c>
      <c r="D4217" t="s">
        <v>8490</v>
      </c>
      <c r="E4217" t="s">
        <v>8491</v>
      </c>
      <c r="F4217" t="s">
        <v>8510</v>
      </c>
      <c r="G4217" s="2">
        <v>2627.1019486010496</v>
      </c>
      <c r="H4217" s="2">
        <v>4243</v>
      </c>
      <c r="I4217" s="2">
        <v>7491145085.9977932</v>
      </c>
      <c r="J4217" s="4">
        <v>0.99999847580698531</v>
      </c>
      <c r="K4217" s="2">
        <v>5783.3705335466866</v>
      </c>
      <c r="L4217" s="2">
        <v>4229</v>
      </c>
      <c r="M4217" s="2">
        <v>8794342114.5947838</v>
      </c>
      <c r="N4217" s="4">
        <v>0.99999012416454469</v>
      </c>
      <c r="O4217" s="2">
        <v>4529.3341507168097</v>
      </c>
      <c r="P4217" s="2">
        <v>4233</v>
      </c>
      <c r="Q4217" s="2">
        <v>9864800213.0180511</v>
      </c>
      <c r="R4217" s="4">
        <v>0.99999422393347326</v>
      </c>
      <c r="S4217" s="2">
        <v>4173.7396524671103</v>
      </c>
      <c r="T4217" s="2">
        <v>4238</v>
      </c>
      <c r="U4217" s="2">
        <v>12343112586.843843</v>
      </c>
      <c r="V4217" s="4">
        <v>0.99999730984468038</v>
      </c>
      <c r="W4217" s="2">
        <v>5273.8366413754038</v>
      </c>
      <c r="X4217" s="2">
        <v>4224</v>
      </c>
      <c r="Y4217" s="2">
        <v>14160374503.243925</v>
      </c>
      <c r="Z4217" s="4">
        <v>0.99999347199427313</v>
      </c>
      <c r="AA4217" s="2">
        <v>5632.3859138820471</v>
      </c>
      <c r="AB4217" s="2">
        <v>4212</v>
      </c>
      <c r="AC4217" s="2">
        <v>15860510817.38693</v>
      </c>
      <c r="AD4217" s="4">
        <v>0.99999142629486482</v>
      </c>
    </row>
    <row r="4218" spans="1:30" x14ac:dyDescent="0.2">
      <c r="A4218">
        <v>559</v>
      </c>
      <c r="B4218">
        <v>4241</v>
      </c>
      <c r="C4218">
        <v>1</v>
      </c>
      <c r="D4218" t="s">
        <v>8484</v>
      </c>
      <c r="E4218" t="s">
        <v>8485</v>
      </c>
      <c r="F4218" t="s">
        <v>8510</v>
      </c>
      <c r="G4218" s="2">
        <v>2390.4373125973962</v>
      </c>
      <c r="H4218" s="2">
        <v>4246</v>
      </c>
      <c r="I4218" s="2">
        <v>7491152511.7844286</v>
      </c>
      <c r="J4218" s="4">
        <v>0.99999946708071341</v>
      </c>
      <c r="K4218" s="2">
        <v>4037.4389906192264</v>
      </c>
      <c r="L4218" s="2">
        <v>4244</v>
      </c>
      <c r="M4218" s="2">
        <v>8794415285.9734135</v>
      </c>
      <c r="N4218" s="4">
        <v>0.99999844436121743</v>
      </c>
      <c r="O4218" s="2">
        <v>4358.4839300127196</v>
      </c>
      <c r="P4218" s="2">
        <v>4237</v>
      </c>
      <c r="Q4218" s="2">
        <v>9864817852.7078037</v>
      </c>
      <c r="R4218" s="4">
        <v>0.99999601206779765</v>
      </c>
      <c r="S4218" s="2">
        <v>2894.9364943755622</v>
      </c>
      <c r="T4218" s="2">
        <v>4246</v>
      </c>
      <c r="U4218" s="2">
        <v>12343139663.140455</v>
      </c>
      <c r="V4218" s="4">
        <v>0.99999950347481881</v>
      </c>
      <c r="W4218" s="2">
        <v>7449.4605699581834</v>
      </c>
      <c r="X4218" s="2">
        <v>4190</v>
      </c>
      <c r="Y4218" s="2">
        <v>14160160893.364799</v>
      </c>
      <c r="Z4218" s="4">
        <v>0.99997838704827602</v>
      </c>
      <c r="AA4218" s="2">
        <v>5571.9090008612575</v>
      </c>
      <c r="AB4218" s="2">
        <v>4213</v>
      </c>
      <c r="AC4218" s="2">
        <v>15860516389.295931</v>
      </c>
      <c r="AD4218" s="4">
        <v>0.99999177759888602</v>
      </c>
    </row>
    <row r="4219" spans="1:30" x14ac:dyDescent="0.2">
      <c r="A4219">
        <v>5304</v>
      </c>
      <c r="B4219">
        <v>4110</v>
      </c>
      <c r="C4219">
        <v>1</v>
      </c>
      <c r="D4219" t="s">
        <v>8222</v>
      </c>
      <c r="E4219" t="s">
        <v>8223</v>
      </c>
      <c r="F4219" t="s">
        <v>8510</v>
      </c>
      <c r="G4219" s="2">
        <v>16704.790476374266</v>
      </c>
      <c r="H4219" s="2">
        <v>3963</v>
      </c>
      <c r="I4219" s="2">
        <v>7488046242.8270617</v>
      </c>
      <c r="J4219" s="4">
        <v>0.9995848089493925</v>
      </c>
      <c r="K4219" s="2">
        <v>14436.559685517766</v>
      </c>
      <c r="L4219" s="2">
        <v>4068</v>
      </c>
      <c r="M4219" s="2">
        <v>8792654607.3855953</v>
      </c>
      <c r="N4219" s="4">
        <v>0.99979824050552213</v>
      </c>
      <c r="O4219" s="2">
        <v>11212.020354116636</v>
      </c>
      <c r="P4219" s="2">
        <v>4126</v>
      </c>
      <c r="Q4219" s="2">
        <v>9863889643.666235</v>
      </c>
      <c r="R4219" s="4">
        <v>0.9999019195712312</v>
      </c>
      <c r="S4219" s="2">
        <v>9179.2658101420257</v>
      </c>
      <c r="T4219" s="2">
        <v>4163</v>
      </c>
      <c r="U4219" s="2">
        <v>12342619468.070021</v>
      </c>
      <c r="V4219" s="4">
        <v>0.99995735902645788</v>
      </c>
      <c r="W4219" s="2">
        <v>8574.3081434057167</v>
      </c>
      <c r="X4219" s="2">
        <v>4169</v>
      </c>
      <c r="Y4219" s="2">
        <v>14159992922.509562</v>
      </c>
      <c r="Z4219" s="4">
        <v>0.99996652509090445</v>
      </c>
      <c r="AA4219" s="2">
        <v>5533.7763324017205</v>
      </c>
      <c r="AB4219" s="2">
        <v>4214</v>
      </c>
      <c r="AC4219" s="2">
        <v>15860521923.072264</v>
      </c>
      <c r="AD4219" s="4">
        <v>0.99999212649867575</v>
      </c>
    </row>
    <row r="4220" spans="1:30" x14ac:dyDescent="0.2">
      <c r="A4220">
        <v>2012</v>
      </c>
      <c r="B4220">
        <v>4229</v>
      </c>
      <c r="C4220">
        <v>1</v>
      </c>
      <c r="D4220" t="s">
        <v>8460</v>
      </c>
      <c r="E4220" t="s">
        <v>8461</v>
      </c>
      <c r="F4220" t="s">
        <v>8510</v>
      </c>
      <c r="G4220" s="2">
        <v>2609.8255608058735</v>
      </c>
      <c r="H4220" s="2">
        <v>4244</v>
      </c>
      <c r="I4220" s="2">
        <v>7491147695.8233538</v>
      </c>
      <c r="J4220" s="4">
        <v>0.99999882419452191</v>
      </c>
      <c r="K4220" s="2">
        <v>7208.4869655769335</v>
      </c>
      <c r="L4220" s="2">
        <v>4211</v>
      </c>
      <c r="M4220" s="2">
        <v>8794226680.9010658</v>
      </c>
      <c r="N4220" s="4">
        <v>0.99997699838978982</v>
      </c>
      <c r="O4220" s="2">
        <v>8886.5721571198392</v>
      </c>
      <c r="P4220" s="2">
        <v>4179</v>
      </c>
      <c r="Q4220" s="2">
        <v>9864424129.8855534</v>
      </c>
      <c r="R4220" s="4">
        <v>0.99995610040820204</v>
      </c>
      <c r="S4220" s="2">
        <v>8664.9452604383678</v>
      </c>
      <c r="T4220" s="2">
        <v>4168</v>
      </c>
      <c r="U4220" s="2">
        <v>12342663876.002796</v>
      </c>
      <c r="V4220" s="4">
        <v>0.99996095680724439</v>
      </c>
      <c r="W4220" s="2">
        <v>7058.4600431159824</v>
      </c>
      <c r="X4220" s="2">
        <v>4195</v>
      </c>
      <c r="Y4220" s="2">
        <v>14160197235.158913</v>
      </c>
      <c r="Z4220" s="4">
        <v>0.99998095347452876</v>
      </c>
      <c r="AA4220" s="2">
        <v>5053.6141912501871</v>
      </c>
      <c r="AB4220" s="2">
        <v>4215</v>
      </c>
      <c r="AC4220" s="2">
        <v>15860526976.686455</v>
      </c>
      <c r="AD4220" s="4">
        <v>0.99999244512465957</v>
      </c>
    </row>
    <row r="4221" spans="1:30" x14ac:dyDescent="0.2">
      <c r="A4221">
        <v>2959</v>
      </c>
      <c r="B4221">
        <v>4207</v>
      </c>
      <c r="C4221">
        <v>1</v>
      </c>
      <c r="D4221" t="s">
        <v>8416</v>
      </c>
      <c r="E4221" t="s">
        <v>8417</v>
      </c>
      <c r="F4221" t="s">
        <v>8510</v>
      </c>
      <c r="G4221" s="2">
        <v>13880.419336763334</v>
      </c>
      <c r="H4221" s="2">
        <v>4042</v>
      </c>
      <c r="I4221" s="2">
        <v>7489243176.838603</v>
      </c>
      <c r="J4221" s="4">
        <v>0.99974458855230264</v>
      </c>
      <c r="K4221" s="2">
        <v>5970.8405800018563</v>
      </c>
      <c r="L4221" s="2">
        <v>4225</v>
      </c>
      <c r="M4221" s="2">
        <v>8794318660.5063686</v>
      </c>
      <c r="N4221" s="4">
        <v>0.99998745723886895</v>
      </c>
      <c r="O4221" s="2">
        <v>8373.7565808662639</v>
      </c>
      <c r="P4221" s="2">
        <v>4186</v>
      </c>
      <c r="Q4221" s="2">
        <v>9864484061.9208012</v>
      </c>
      <c r="R4221" s="4">
        <v>0.99996217571512991</v>
      </c>
      <c r="S4221" s="2">
        <v>6948.5445401254901</v>
      </c>
      <c r="T4221" s="2">
        <v>4196</v>
      </c>
      <c r="U4221" s="2">
        <v>12342882815.649746</v>
      </c>
      <c r="V4221" s="4">
        <v>0.99997869455827182</v>
      </c>
      <c r="W4221" s="2">
        <v>4217.9646419998635</v>
      </c>
      <c r="X4221" s="2">
        <v>4233</v>
      </c>
      <c r="Y4221" s="2">
        <v>14160417004.972956</v>
      </c>
      <c r="Z4221" s="4">
        <v>0.99999647342983322</v>
      </c>
      <c r="AA4221" s="2">
        <v>5048.9457839100296</v>
      </c>
      <c r="AB4221" s="2">
        <v>4216</v>
      </c>
      <c r="AC4221" s="2">
        <v>15860532025.632238</v>
      </c>
      <c r="AD4221" s="4">
        <v>0.99999276345630428</v>
      </c>
    </row>
    <row r="4222" spans="1:30" x14ac:dyDescent="0.2">
      <c r="A4222">
        <v>2524</v>
      </c>
      <c r="B4222">
        <v>4199</v>
      </c>
      <c r="C4222">
        <v>1</v>
      </c>
      <c r="D4222" t="s">
        <v>8400</v>
      </c>
      <c r="E4222" t="s">
        <v>8401</v>
      </c>
      <c r="F4222" t="s">
        <v>8510</v>
      </c>
      <c r="G4222" s="2">
        <v>7663.0517303572842</v>
      </c>
      <c r="H4222" s="2">
        <v>4194</v>
      </c>
      <c r="I4222" s="2">
        <v>7490875793.1705494</v>
      </c>
      <c r="J4222" s="4">
        <v>0.99996252770910465</v>
      </c>
      <c r="K4222" s="2">
        <v>11684.188472612825</v>
      </c>
      <c r="L4222" s="2">
        <v>4124</v>
      </c>
      <c r="M4222" s="2">
        <v>8793385864.106741</v>
      </c>
      <c r="N4222" s="4">
        <v>0.99988139050012614</v>
      </c>
      <c r="O4222" s="2">
        <v>13898.6947703643</v>
      </c>
      <c r="P4222" s="2">
        <v>4070</v>
      </c>
      <c r="Q4222" s="2">
        <v>9863190467.0470657</v>
      </c>
      <c r="R4222" s="4">
        <v>0.99983104407800472</v>
      </c>
      <c r="S4222" s="2">
        <v>9685.0616339129338</v>
      </c>
      <c r="T4222" s="2">
        <v>4153</v>
      </c>
      <c r="U4222" s="2">
        <v>12342525009.097054</v>
      </c>
      <c r="V4222" s="4">
        <v>0.99994970627937374</v>
      </c>
      <c r="W4222" s="2">
        <v>9077.0113642403867</v>
      </c>
      <c r="X4222" s="2">
        <v>4161</v>
      </c>
      <c r="Y4222" s="2">
        <v>14159922528.578962</v>
      </c>
      <c r="Z4222" s="4">
        <v>0.99996155393205188</v>
      </c>
      <c r="AA4222" s="2">
        <v>4895.893659469446</v>
      </c>
      <c r="AB4222" s="2">
        <v>4217</v>
      </c>
      <c r="AC4222" s="2">
        <v>15860536921.525898</v>
      </c>
      <c r="AD4222" s="4">
        <v>0.99999307213814559</v>
      </c>
    </row>
    <row r="4223" spans="1:30" x14ac:dyDescent="0.2">
      <c r="A4223">
        <v>1571</v>
      </c>
      <c r="B4223">
        <v>4132</v>
      </c>
      <c r="C4223">
        <v>1</v>
      </c>
      <c r="D4223" t="s">
        <v>8266</v>
      </c>
      <c r="E4223" t="s">
        <v>8267</v>
      </c>
      <c r="F4223" t="s">
        <v>8510</v>
      </c>
      <c r="G4223" s="2">
        <v>10944.954595804802</v>
      </c>
      <c r="H4223" s="2">
        <v>4115</v>
      </c>
      <c r="I4223" s="2">
        <v>7490148537.9507589</v>
      </c>
      <c r="J4223" s="4">
        <v>0.99986544587408954</v>
      </c>
      <c r="K4223" s="2">
        <v>12652.044246295734</v>
      </c>
      <c r="L4223" s="2">
        <v>4103</v>
      </c>
      <c r="M4223" s="2">
        <v>8793130456.2836685</v>
      </c>
      <c r="N4223" s="4">
        <v>0.99985234849819138</v>
      </c>
      <c r="O4223" s="2">
        <v>12666.715737230232</v>
      </c>
      <c r="P4223" s="2">
        <v>4099</v>
      </c>
      <c r="Q4223" s="2">
        <v>9863571543.1748924</v>
      </c>
      <c r="R4223" s="4">
        <v>0.99986967374292213</v>
      </c>
      <c r="S4223" s="2">
        <v>10910.530465629667</v>
      </c>
      <c r="T4223" s="2">
        <v>4135</v>
      </c>
      <c r="U4223" s="2">
        <v>12342337839.672956</v>
      </c>
      <c r="V4223" s="4">
        <v>0.99993454244454161</v>
      </c>
      <c r="W4223" s="2">
        <v>9913.3663776602461</v>
      </c>
      <c r="X4223" s="2">
        <v>4145</v>
      </c>
      <c r="Y4223" s="2">
        <v>14159772925.927671</v>
      </c>
      <c r="Z4223" s="4">
        <v>0.99995098912144964</v>
      </c>
      <c r="AA4223" s="2">
        <v>4846.1339420823924</v>
      </c>
      <c r="AB4223" s="2">
        <v>4218</v>
      </c>
      <c r="AC4223" s="2">
        <v>15860541767.65984</v>
      </c>
      <c r="AD4223" s="4">
        <v>0.99999337768267993</v>
      </c>
    </row>
    <row r="4224" spans="1:30" x14ac:dyDescent="0.2">
      <c r="A4224">
        <v>5800</v>
      </c>
      <c r="B4224">
        <v>4120</v>
      </c>
      <c r="C4224">
        <v>1</v>
      </c>
      <c r="D4224" t="s">
        <v>8242</v>
      </c>
      <c r="E4224" t="s">
        <v>8243</v>
      </c>
      <c r="F4224" t="s">
        <v>8510</v>
      </c>
      <c r="G4224" s="2">
        <v>8756.9038329970335</v>
      </c>
      <c r="H4224" s="2">
        <v>4164</v>
      </c>
      <c r="I4224" s="2">
        <v>7490629009.1866341</v>
      </c>
      <c r="J4224" s="4">
        <v>0.99992958433330081</v>
      </c>
      <c r="K4224" s="2">
        <v>9550.9055672774193</v>
      </c>
      <c r="L4224" s="2">
        <v>4171</v>
      </c>
      <c r="M4224" s="2">
        <v>8793889530.9328079</v>
      </c>
      <c r="N4224" s="4">
        <v>0.99993866162346579</v>
      </c>
      <c r="O4224" s="2">
        <v>7105.8518074167296</v>
      </c>
      <c r="P4224" s="2">
        <v>4205</v>
      </c>
      <c r="Q4224" s="2">
        <v>9864633993.180645</v>
      </c>
      <c r="R4224" s="4">
        <v>0.99997737423822142</v>
      </c>
      <c r="S4224" s="2">
        <v>9651.1479598814694</v>
      </c>
      <c r="T4224" s="2">
        <v>4154</v>
      </c>
      <c r="U4224" s="2">
        <v>12342534660.245014</v>
      </c>
      <c r="V4224" s="4">
        <v>0.99995048818279797</v>
      </c>
      <c r="W4224" s="2">
        <v>6350.3097196835297</v>
      </c>
      <c r="X4224" s="2">
        <v>4208</v>
      </c>
      <c r="Y4224" s="2">
        <v>14160282630.888243</v>
      </c>
      <c r="Z4224" s="4">
        <v>0.99998698404750885</v>
      </c>
      <c r="AA4224" s="2">
        <v>4833.3935809169961</v>
      </c>
      <c r="AB4224" s="2">
        <v>4219</v>
      </c>
      <c r="AC4224" s="2">
        <v>15860546601.053421</v>
      </c>
      <c r="AD4224" s="4">
        <v>0.99999368242394571</v>
      </c>
    </row>
    <row r="4225" spans="1:30" x14ac:dyDescent="0.2">
      <c r="A4225">
        <v>1885</v>
      </c>
      <c r="B4225">
        <v>4140</v>
      </c>
      <c r="C4225">
        <v>1</v>
      </c>
      <c r="D4225" t="s">
        <v>8282</v>
      </c>
      <c r="E4225" t="s">
        <v>8283</v>
      </c>
      <c r="F4225" t="s">
        <v>8510</v>
      </c>
      <c r="G4225" s="2">
        <v>7453.3599678307573</v>
      </c>
      <c r="H4225" s="2">
        <v>4197</v>
      </c>
      <c r="I4225" s="2">
        <v>7490898205.1286268</v>
      </c>
      <c r="J4225" s="4">
        <v>0.99996551949789803</v>
      </c>
      <c r="K4225" s="2">
        <v>5893.4406391125058</v>
      </c>
      <c r="L4225" s="2">
        <v>4227</v>
      </c>
      <c r="M4225" s="2">
        <v>8794330462.8670654</v>
      </c>
      <c r="N4225" s="4">
        <v>0.99998879926582052</v>
      </c>
      <c r="O4225" s="2">
        <v>4813.6314057754316</v>
      </c>
      <c r="P4225" s="2">
        <v>4231</v>
      </c>
      <c r="Q4225" s="2">
        <v>9864791055.0324192</v>
      </c>
      <c r="R4225" s="4">
        <v>0.9999932955890023</v>
      </c>
      <c r="S4225" s="2">
        <v>6120.4024463131163</v>
      </c>
      <c r="T4225" s="2">
        <v>4206</v>
      </c>
      <c r="U4225" s="2">
        <v>12342948086.706711</v>
      </c>
      <c r="V4225" s="4">
        <v>0.99998398259894361</v>
      </c>
      <c r="W4225" s="2">
        <v>6473.7403301424756</v>
      </c>
      <c r="X4225" s="2">
        <v>4204</v>
      </c>
      <c r="Y4225" s="2">
        <v>14160257123.299515</v>
      </c>
      <c r="Z4225" s="4">
        <v>0.99998518272352488</v>
      </c>
      <c r="AA4225" s="2">
        <v>4801.9141328215237</v>
      </c>
      <c r="AB4225" s="2">
        <v>4220</v>
      </c>
      <c r="AC4225" s="2">
        <v>15860551402.967554</v>
      </c>
      <c r="AD4225" s="4">
        <v>0.99999398518045957</v>
      </c>
    </row>
    <row r="4226" spans="1:30" x14ac:dyDescent="0.2">
      <c r="A4226">
        <v>4051</v>
      </c>
      <c r="B4226">
        <v>4059</v>
      </c>
      <c r="C4226">
        <v>1</v>
      </c>
      <c r="D4226" t="s">
        <v>8120</v>
      </c>
      <c r="E4226" t="s">
        <v>8121</v>
      </c>
      <c r="F4226" t="s">
        <v>8510</v>
      </c>
      <c r="G4226" s="2">
        <v>8974.3941299735943</v>
      </c>
      <c r="H4226" s="2">
        <v>4158</v>
      </c>
      <c r="I4226" s="2">
        <v>7490575760.6814737</v>
      </c>
      <c r="J4226" s="4">
        <v>0.99992247615112206</v>
      </c>
      <c r="K4226" s="2">
        <v>10154.52844790432</v>
      </c>
      <c r="L4226" s="2">
        <v>4161</v>
      </c>
      <c r="M4226" s="2">
        <v>8793791584.9902229</v>
      </c>
      <c r="N4226" s="4">
        <v>0.99992752435202348</v>
      </c>
      <c r="O4226" s="2">
        <v>8600.4577938962193</v>
      </c>
      <c r="P4226" s="2">
        <v>4183</v>
      </c>
      <c r="Q4226" s="2">
        <v>9864458724.7211189</v>
      </c>
      <c r="R4226" s="4">
        <v>0.99995960728467148</v>
      </c>
      <c r="S4226" s="2">
        <v>6845.8436364699037</v>
      </c>
      <c r="T4226" s="2">
        <v>4198</v>
      </c>
      <c r="U4226" s="2">
        <v>12342896512.64332</v>
      </c>
      <c r="V4226" s="4">
        <v>0.99997980424244837</v>
      </c>
      <c r="W4226" s="2">
        <v>7810.8555862433932</v>
      </c>
      <c r="X4226" s="2">
        <v>4185</v>
      </c>
      <c r="Y4226" s="2">
        <v>14160122638.280579</v>
      </c>
      <c r="Z4226" s="4">
        <v>0.99997568550712101</v>
      </c>
      <c r="AA4226" s="2">
        <v>4712.6647308618458</v>
      </c>
      <c r="AB4226" s="2">
        <v>4221</v>
      </c>
      <c r="AC4226" s="2">
        <v>15860556115.632284</v>
      </c>
      <c r="AD4226" s="4">
        <v>0.99999428230987608</v>
      </c>
    </row>
    <row r="4227" spans="1:30" x14ac:dyDescent="0.2">
      <c r="A4227">
        <v>3430</v>
      </c>
      <c r="B4227">
        <v>4212</v>
      </c>
      <c r="C4227">
        <v>1</v>
      </c>
      <c r="D4227" t="s">
        <v>8426</v>
      </c>
      <c r="E4227" t="s">
        <v>8427</v>
      </c>
      <c r="F4227" t="s">
        <v>8510</v>
      </c>
      <c r="G4227" s="2">
        <v>10315.490174586786</v>
      </c>
      <c r="H4227" s="2">
        <v>4130</v>
      </c>
      <c r="I4227" s="2">
        <v>7490307291.658658</v>
      </c>
      <c r="J4227" s="4">
        <v>0.99988663802350131</v>
      </c>
      <c r="K4227" s="2">
        <v>6414.5319900674558</v>
      </c>
      <c r="L4227" s="2">
        <v>4222</v>
      </c>
      <c r="M4227" s="2">
        <v>8794300014.178318</v>
      </c>
      <c r="N4227" s="4">
        <v>0.9999853369956877</v>
      </c>
      <c r="O4227" s="2">
        <v>5459.79787763888</v>
      </c>
      <c r="P4227" s="2">
        <v>4225</v>
      </c>
      <c r="Q4227" s="2">
        <v>9864760870.951189</v>
      </c>
      <c r="R4227" s="4">
        <v>0.99999023583044322</v>
      </c>
      <c r="S4227" s="2">
        <v>4815.9014275283162</v>
      </c>
      <c r="T4227" s="2">
        <v>4228</v>
      </c>
      <c r="U4227" s="2">
        <v>12343068607.363459</v>
      </c>
      <c r="V4227" s="4">
        <v>0.99999374677566</v>
      </c>
      <c r="W4227" s="2">
        <v>5592.8967260911968</v>
      </c>
      <c r="X4227" s="2">
        <v>4218</v>
      </c>
      <c r="Y4227" s="2">
        <v>14160342167.72406</v>
      </c>
      <c r="Z4227" s="4">
        <v>0.99999118848766311</v>
      </c>
      <c r="AA4227" s="2">
        <v>4687.4363811389039</v>
      </c>
      <c r="AB4227" s="2">
        <v>4222</v>
      </c>
      <c r="AC4227" s="2">
        <v>15860560803.068665</v>
      </c>
      <c r="AD4227" s="4">
        <v>0.99999457784866708</v>
      </c>
    </row>
    <row r="4228" spans="1:30" x14ac:dyDescent="0.2">
      <c r="A4228">
        <v>4193</v>
      </c>
      <c r="B4228">
        <v>4176</v>
      </c>
      <c r="C4228">
        <v>1</v>
      </c>
      <c r="D4228" t="s">
        <v>8354</v>
      </c>
      <c r="E4228" t="s">
        <v>8355</v>
      </c>
      <c r="F4228" t="s">
        <v>8510</v>
      </c>
      <c r="G4228" s="2">
        <v>16660.491277022065</v>
      </c>
      <c r="H4228" s="2">
        <v>3965</v>
      </c>
      <c r="I4228" s="2">
        <v>7488079589.1642866</v>
      </c>
      <c r="J4228" s="4">
        <v>0.99958926037651297</v>
      </c>
      <c r="K4228" s="2">
        <v>9396.7708414936205</v>
      </c>
      <c r="L4228" s="2">
        <v>4176</v>
      </c>
      <c r="M4228" s="2">
        <v>8793936784.2389565</v>
      </c>
      <c r="N4228" s="4">
        <v>0.99994403471890225</v>
      </c>
      <c r="O4228" s="2">
        <v>8337.7115861069469</v>
      </c>
      <c r="P4228" s="2">
        <v>4189</v>
      </c>
      <c r="Q4228" s="2">
        <v>9864509132.8477268</v>
      </c>
      <c r="R4228" s="4">
        <v>0.99996471715353441</v>
      </c>
      <c r="S4228" s="2">
        <v>4903.9710365235378</v>
      </c>
      <c r="T4228" s="2">
        <v>4227</v>
      </c>
      <c r="U4228" s="2">
        <v>12343063791.46203</v>
      </c>
      <c r="V4228" s="4">
        <v>0.99999335660758537</v>
      </c>
      <c r="W4228" s="2">
        <v>5059.5187723126537</v>
      </c>
      <c r="X4228" s="2">
        <v>4225</v>
      </c>
      <c r="Y4228" s="2">
        <v>14160379562.762697</v>
      </c>
      <c r="Z4228" s="4">
        <v>0.99999382929313851</v>
      </c>
      <c r="AA4228" s="2">
        <v>4602.0168210448601</v>
      </c>
      <c r="AB4228" s="2">
        <v>4223</v>
      </c>
      <c r="AC4228" s="2">
        <v>15860565405.085485</v>
      </c>
      <c r="AD4228" s="4">
        <v>0.99999486800182902</v>
      </c>
    </row>
    <row r="4229" spans="1:30" x14ac:dyDescent="0.2">
      <c r="A4229">
        <v>3229</v>
      </c>
      <c r="B4229">
        <v>4235</v>
      </c>
      <c r="C4229">
        <v>1</v>
      </c>
      <c r="D4229" t="s">
        <v>8472</v>
      </c>
      <c r="E4229" t="s">
        <v>8473</v>
      </c>
      <c r="F4229" t="s">
        <v>8510</v>
      </c>
      <c r="G4229" s="2">
        <v>6348.095841972754</v>
      </c>
      <c r="H4229" s="2">
        <v>4213</v>
      </c>
      <c r="I4229" s="2">
        <v>7491009781.078146</v>
      </c>
      <c r="J4229" s="4">
        <v>0.9999804138535906</v>
      </c>
      <c r="K4229" s="2">
        <v>5518.89698170885</v>
      </c>
      <c r="L4229" s="2">
        <v>4233</v>
      </c>
      <c r="M4229" s="2">
        <v>8794364510.3126698</v>
      </c>
      <c r="N4229" s="4">
        <v>0.9999926707446547</v>
      </c>
      <c r="O4229" s="2">
        <v>6020.5899213874663</v>
      </c>
      <c r="P4229" s="2">
        <v>4219</v>
      </c>
      <c r="Q4229" s="2">
        <v>9864726580.2879429</v>
      </c>
      <c r="R4229" s="4">
        <v>0.99998675978790408</v>
      </c>
      <c r="S4229" s="2">
        <v>5856.939687120067</v>
      </c>
      <c r="T4229" s="2">
        <v>4212</v>
      </c>
      <c r="U4229" s="2">
        <v>12342983856.627928</v>
      </c>
      <c r="V4229" s="4">
        <v>0.99998688055719676</v>
      </c>
      <c r="W4229" s="2">
        <v>4006.2428360292274</v>
      </c>
      <c r="X4229" s="2">
        <v>4238</v>
      </c>
      <c r="Y4229" s="2">
        <v>14160437585.182755</v>
      </c>
      <c r="Z4229" s="4">
        <v>0.99999792678655386</v>
      </c>
      <c r="AA4229" s="2">
        <v>4589.3241469672157</v>
      </c>
      <c r="AB4229" s="2">
        <v>4224</v>
      </c>
      <c r="AC4229" s="2">
        <v>15860569994.409632</v>
      </c>
      <c r="AD4229" s="4">
        <v>0.99999515735472899</v>
      </c>
    </row>
    <row r="4230" spans="1:30" x14ac:dyDescent="0.2">
      <c r="A4230">
        <v>1114</v>
      </c>
      <c r="B4230">
        <v>4205</v>
      </c>
      <c r="C4230">
        <v>1</v>
      </c>
      <c r="D4230" t="s">
        <v>8412</v>
      </c>
      <c r="E4230" t="s">
        <v>8413</v>
      </c>
      <c r="F4230" t="s">
        <v>8510</v>
      </c>
      <c r="G4230" s="2">
        <v>3467.6011282126601</v>
      </c>
      <c r="H4230" s="2">
        <v>4237</v>
      </c>
      <c r="I4230" s="2">
        <v>7491126854.1511393</v>
      </c>
      <c r="J4230" s="4">
        <v>0.99999604202434522</v>
      </c>
      <c r="K4230" s="2">
        <v>8589.1747176321569</v>
      </c>
      <c r="L4230" s="2">
        <v>4187</v>
      </c>
      <c r="M4230" s="2">
        <v>8794034950.4818764</v>
      </c>
      <c r="N4230" s="4">
        <v>0.99995519704033198</v>
      </c>
      <c r="O4230" s="2">
        <v>9770.8387438181599</v>
      </c>
      <c r="P4230" s="2">
        <v>4160</v>
      </c>
      <c r="Q4230" s="2">
        <v>9864245193.9926758</v>
      </c>
      <c r="R4230" s="4">
        <v>0.99993796168714655</v>
      </c>
      <c r="S4230" s="2">
        <v>14080.741695819999</v>
      </c>
      <c r="T4230" s="2">
        <v>4068</v>
      </c>
      <c r="U4230" s="2">
        <v>12341505478.987755</v>
      </c>
      <c r="V4230" s="4">
        <v>0.99986710739198359</v>
      </c>
      <c r="W4230" s="2">
        <v>6479.100839652082</v>
      </c>
      <c r="X4230" s="2">
        <v>4203</v>
      </c>
      <c r="Y4230" s="2">
        <v>14160250649.559185</v>
      </c>
      <c r="Z4230" s="4">
        <v>0.99998472555354911</v>
      </c>
      <c r="AA4230" s="2">
        <v>4538.6996362454729</v>
      </c>
      <c r="AB4230" s="2">
        <v>4225</v>
      </c>
      <c r="AC4230" s="2">
        <v>15860574533.109268</v>
      </c>
      <c r="AD4230" s="4">
        <v>0.9999954435157975</v>
      </c>
    </row>
    <row r="4231" spans="1:30" x14ac:dyDescent="0.2">
      <c r="A4231">
        <v>4091</v>
      </c>
      <c r="B4231">
        <v>4215</v>
      </c>
      <c r="C4231">
        <v>1</v>
      </c>
      <c r="D4231" t="s">
        <v>8432</v>
      </c>
      <c r="E4231" t="s">
        <v>8433</v>
      </c>
      <c r="F4231" t="s">
        <v>8510</v>
      </c>
      <c r="G4231" s="2">
        <v>11336.823620098061</v>
      </c>
      <c r="H4231" s="2">
        <v>4106</v>
      </c>
      <c r="I4231" s="2">
        <v>7490047955.8737268</v>
      </c>
      <c r="J4231" s="4">
        <v>0.99985201909853372</v>
      </c>
      <c r="K4231" s="2">
        <v>8424.7715893594232</v>
      </c>
      <c r="L4231" s="2">
        <v>4193</v>
      </c>
      <c r="M4231" s="2">
        <v>8794085788.9416389</v>
      </c>
      <c r="N4231" s="4">
        <v>0.99996097779766757</v>
      </c>
      <c r="O4231" s="2">
        <v>9971.7490677349633</v>
      </c>
      <c r="P4231" s="2">
        <v>4157</v>
      </c>
      <c r="Q4231" s="2">
        <v>9864215560.5057068</v>
      </c>
      <c r="R4231" s="4">
        <v>0.99993495774229568</v>
      </c>
      <c r="S4231" s="2">
        <v>7042.5913621425898</v>
      </c>
      <c r="T4231" s="2">
        <v>4195</v>
      </c>
      <c r="U4231" s="2">
        <v>12342875867.105206</v>
      </c>
      <c r="V4231" s="4">
        <v>0.9999781316106523</v>
      </c>
      <c r="W4231" s="2">
        <v>8013.998170843387</v>
      </c>
      <c r="X4231" s="2">
        <v>4178</v>
      </c>
      <c r="Y4231" s="2">
        <v>14160067429.013802</v>
      </c>
      <c r="Z4231" s="4">
        <v>0.99997178667617148</v>
      </c>
      <c r="AA4231" s="2">
        <v>4379.9435009960443</v>
      </c>
      <c r="AB4231" s="2">
        <v>4226</v>
      </c>
      <c r="AC4231" s="2">
        <v>15860578913.052769</v>
      </c>
      <c r="AD4231" s="4">
        <v>0.99999571966742962</v>
      </c>
    </row>
    <row r="4232" spans="1:30" x14ac:dyDescent="0.2">
      <c r="A4232">
        <v>5822</v>
      </c>
      <c r="B4232">
        <v>4167</v>
      </c>
      <c r="C4232">
        <v>1</v>
      </c>
      <c r="D4232" t="s">
        <v>8336</v>
      </c>
      <c r="E4232" t="s">
        <v>8337</v>
      </c>
      <c r="F4232" t="s">
        <v>8510</v>
      </c>
      <c r="G4232" s="2">
        <v>7801.9801322609928</v>
      </c>
      <c r="H4232" s="2">
        <v>4191</v>
      </c>
      <c r="I4232" s="2">
        <v>7490852732.3317795</v>
      </c>
      <c r="J4232" s="4">
        <v>0.99995944930074976</v>
      </c>
      <c r="K4232" s="2">
        <v>6845.7619983012264</v>
      </c>
      <c r="L4232" s="2">
        <v>4213</v>
      </c>
      <c r="M4232" s="2">
        <v>8794240702.791935</v>
      </c>
      <c r="N4232" s="4">
        <v>0.99997859279585322</v>
      </c>
      <c r="O4232" s="2">
        <v>8522.4110854413066</v>
      </c>
      <c r="P4232" s="2">
        <v>4184</v>
      </c>
      <c r="Q4232" s="2">
        <v>9864467247.1322041</v>
      </c>
      <c r="R4232" s="4">
        <v>0.99996047120098763</v>
      </c>
      <c r="S4232" s="2">
        <v>3928.488563654731</v>
      </c>
      <c r="T4232" s="2">
        <v>4240</v>
      </c>
      <c r="U4232" s="2">
        <v>12343120628.348045</v>
      </c>
      <c r="V4232" s="4">
        <v>0.99999796134020169</v>
      </c>
      <c r="W4232" s="2">
        <v>4025.4918999338065</v>
      </c>
      <c r="X4232" s="2">
        <v>4237</v>
      </c>
      <c r="Y4232" s="2">
        <v>14160433578.939919</v>
      </c>
      <c r="Z4232" s="4">
        <v>0.99999764386912948</v>
      </c>
      <c r="AA4232" s="2">
        <v>4281.5458808828143</v>
      </c>
      <c r="AB4232" s="2">
        <v>4227</v>
      </c>
      <c r="AC4232" s="2">
        <v>15860583194.59865</v>
      </c>
      <c r="AD4232" s="4">
        <v>0.99999598961517733</v>
      </c>
    </row>
    <row r="4233" spans="1:30" x14ac:dyDescent="0.2">
      <c r="A4233">
        <v>4485</v>
      </c>
      <c r="B4233">
        <v>4038</v>
      </c>
      <c r="C4233">
        <v>1</v>
      </c>
      <c r="D4233" t="s">
        <v>8078</v>
      </c>
      <c r="E4233" t="s">
        <v>8079</v>
      </c>
      <c r="F4233" t="s">
        <v>8510</v>
      </c>
      <c r="G4233" s="2">
        <v>15976.452479183034</v>
      </c>
      <c r="H4233" s="2">
        <v>3983</v>
      </c>
      <c r="I4233" s="2">
        <v>7488373680.0069647</v>
      </c>
      <c r="J4233" s="4">
        <v>0.99962851877974113</v>
      </c>
      <c r="K4233" s="2">
        <v>9655.3337785912427</v>
      </c>
      <c r="L4233" s="2">
        <v>4168</v>
      </c>
      <c r="M4233" s="2">
        <v>8793860705.7231903</v>
      </c>
      <c r="N4233" s="4">
        <v>0.99993538395646475</v>
      </c>
      <c r="O4233" s="2">
        <v>9452.9295407298832</v>
      </c>
      <c r="P4233" s="2">
        <v>4170</v>
      </c>
      <c r="Q4233" s="2">
        <v>9864341437.3398609</v>
      </c>
      <c r="R4233" s="4">
        <v>0.99994771786965386</v>
      </c>
      <c r="S4233" s="2">
        <v>7897.4914050905863</v>
      </c>
      <c r="T4233" s="2">
        <v>4182</v>
      </c>
      <c r="U4233" s="2">
        <v>12342779352.811064</v>
      </c>
      <c r="V4233" s="4">
        <v>0.99997031234838563</v>
      </c>
      <c r="W4233" s="2">
        <v>4950.0818398476649</v>
      </c>
      <c r="X4233" s="2">
        <v>4227</v>
      </c>
      <c r="Y4233" s="2">
        <v>14160389478.996571</v>
      </c>
      <c r="Z4233" s="4">
        <v>0.99999452956904844</v>
      </c>
      <c r="AA4233" s="2">
        <v>4251.699295907697</v>
      </c>
      <c r="AB4233" s="2">
        <v>4228</v>
      </c>
      <c r="AC4233" s="2">
        <v>15860587446.297945</v>
      </c>
      <c r="AD4233" s="4">
        <v>0.99999625768112366</v>
      </c>
    </row>
    <row r="4234" spans="1:30" x14ac:dyDescent="0.2">
      <c r="A4234">
        <v>1897</v>
      </c>
      <c r="B4234">
        <v>4179</v>
      </c>
      <c r="C4234">
        <v>1</v>
      </c>
      <c r="D4234" t="s">
        <v>8360</v>
      </c>
      <c r="E4234" t="s">
        <v>8361</v>
      </c>
      <c r="F4234" t="s">
        <v>8510</v>
      </c>
      <c r="G4234" s="2">
        <v>10766.08494259036</v>
      </c>
      <c r="H4234" s="2">
        <v>4118</v>
      </c>
      <c r="I4234" s="2">
        <v>7490181147.2228718</v>
      </c>
      <c r="J4234" s="4">
        <v>0.99986979890984518</v>
      </c>
      <c r="K4234" s="2">
        <v>9250.8737078419472</v>
      </c>
      <c r="L4234" s="2">
        <v>4179</v>
      </c>
      <c r="M4234" s="2">
        <v>8793964629.245657</v>
      </c>
      <c r="N4234" s="4">
        <v>0.99994720092864775</v>
      </c>
      <c r="O4234" s="2">
        <v>12710.873312877389</v>
      </c>
      <c r="P4234" s="2">
        <v>4096</v>
      </c>
      <c r="Q4234" s="2">
        <v>9863533486.9726353</v>
      </c>
      <c r="R4234" s="4">
        <v>0.99986581598791235</v>
      </c>
      <c r="S4234" s="2">
        <v>5093.9241785280501</v>
      </c>
      <c r="T4234" s="2">
        <v>4224</v>
      </c>
      <c r="U4234" s="2">
        <v>12343048928.457867</v>
      </c>
      <c r="V4234" s="4">
        <v>0.99999215245716744</v>
      </c>
      <c r="W4234" s="2">
        <v>5500.7127772324702</v>
      </c>
      <c r="X4234" s="2">
        <v>4220</v>
      </c>
      <c r="Y4234" s="2">
        <v>14160353222.910095</v>
      </c>
      <c r="Z4234" s="4">
        <v>0.99999196919539535</v>
      </c>
      <c r="AA4234" s="2">
        <v>4157.7491085668162</v>
      </c>
      <c r="AB4234" s="2">
        <v>4229</v>
      </c>
      <c r="AC4234" s="2">
        <v>15860591604.047054</v>
      </c>
      <c r="AD4234" s="4">
        <v>0.9999965198235925</v>
      </c>
    </row>
    <row r="4235" spans="1:30" x14ac:dyDescent="0.2">
      <c r="A4235">
        <v>5256</v>
      </c>
      <c r="B4235">
        <v>4223</v>
      </c>
      <c r="C4235">
        <v>1</v>
      </c>
      <c r="D4235" t="s">
        <v>8448</v>
      </c>
      <c r="E4235" t="s">
        <v>8449</v>
      </c>
      <c r="F4235" t="s">
        <v>8510</v>
      </c>
      <c r="G4235" s="2">
        <v>3676.4847611366336</v>
      </c>
      <c r="H4235" s="2">
        <v>4234</v>
      </c>
      <c r="I4235" s="2">
        <v>7491116229.0793438</v>
      </c>
      <c r="J4235" s="4">
        <v>0.99999462367568437</v>
      </c>
      <c r="K4235" s="2">
        <v>4068.9022856434499</v>
      </c>
      <c r="L4235" s="2">
        <v>4243</v>
      </c>
      <c r="M4235" s="2">
        <v>8794411248.5344219</v>
      </c>
      <c r="N4235" s="4">
        <v>0.99999798527069472</v>
      </c>
      <c r="O4235" s="2">
        <v>4065.1615916956739</v>
      </c>
      <c r="P4235" s="2">
        <v>4239</v>
      </c>
      <c r="Q4235" s="2">
        <v>9864826118.1452923</v>
      </c>
      <c r="R4235" s="4">
        <v>0.99999684993471516</v>
      </c>
      <c r="S4235" s="2">
        <v>2515.3175906774363</v>
      </c>
      <c r="T4235" s="2">
        <v>4248</v>
      </c>
      <c r="U4235" s="2">
        <v>12343144747.692541</v>
      </c>
      <c r="V4235" s="4">
        <v>0.99999991540806266</v>
      </c>
      <c r="W4235" s="2">
        <v>5335.0900125280568</v>
      </c>
      <c r="X4235" s="2">
        <v>4222</v>
      </c>
      <c r="Y4235" s="2">
        <v>14160363908.817314</v>
      </c>
      <c r="Z4235" s="4">
        <v>0.99999272382497517</v>
      </c>
      <c r="AA4235" s="2">
        <v>4110.1529461182645</v>
      </c>
      <c r="AB4235" s="2">
        <v>4230</v>
      </c>
      <c r="AC4235" s="2">
        <v>15860595714.200001</v>
      </c>
      <c r="AD4235" s="4">
        <v>0.99999677896516459</v>
      </c>
    </row>
    <row r="4236" spans="1:30" x14ac:dyDescent="0.2">
      <c r="A4236">
        <v>502</v>
      </c>
      <c r="B4236">
        <v>4157</v>
      </c>
      <c r="C4236">
        <v>1</v>
      </c>
      <c r="D4236" t="s">
        <v>8316</v>
      </c>
      <c r="E4236" t="s">
        <v>8317</v>
      </c>
      <c r="F4236" t="s">
        <v>8510</v>
      </c>
      <c r="G4236" s="2">
        <v>15084.449700930732</v>
      </c>
      <c r="H4236" s="2">
        <v>4000</v>
      </c>
      <c r="I4236" s="2">
        <v>7488638423.7327862</v>
      </c>
      <c r="J4236" s="4">
        <v>0.99966385961472182</v>
      </c>
      <c r="K4236" s="2">
        <v>11597.597463073034</v>
      </c>
      <c r="L4236" s="2">
        <v>4128</v>
      </c>
      <c r="M4236" s="2">
        <v>8793432344.4595184</v>
      </c>
      <c r="N4236" s="4">
        <v>0.99988667570431078</v>
      </c>
      <c r="O4236" s="2">
        <v>9732.4456647830648</v>
      </c>
      <c r="P4236" s="2">
        <v>4161</v>
      </c>
      <c r="Q4236" s="2">
        <v>9864254926.4383411</v>
      </c>
      <c r="R4236" s="4">
        <v>0.99993894826459762</v>
      </c>
      <c r="S4236" s="2">
        <v>6818.60905157656</v>
      </c>
      <c r="T4236" s="2">
        <v>4199</v>
      </c>
      <c r="U4236" s="2">
        <v>12342903331.252371</v>
      </c>
      <c r="V4236" s="4">
        <v>0.99998035666313312</v>
      </c>
      <c r="W4236" s="2">
        <v>4198.0506026612748</v>
      </c>
      <c r="X4236" s="2">
        <v>4234</v>
      </c>
      <c r="Y4236" s="2">
        <v>14160421203.023558</v>
      </c>
      <c r="Z4236" s="4">
        <v>0.99999676989255715</v>
      </c>
      <c r="AA4236" s="2">
        <v>4006.6123192070136</v>
      </c>
      <c r="AB4236" s="2">
        <v>4231</v>
      </c>
      <c r="AC4236" s="2">
        <v>15860599720.812321</v>
      </c>
      <c r="AD4236" s="4">
        <v>0.9999970315785901</v>
      </c>
    </row>
    <row r="4237" spans="1:30" x14ac:dyDescent="0.2">
      <c r="A4237">
        <v>3112</v>
      </c>
      <c r="B4237">
        <v>4243</v>
      </c>
      <c r="C4237">
        <v>1</v>
      </c>
      <c r="D4237" t="s">
        <v>8488</v>
      </c>
      <c r="E4237" t="s">
        <v>8489</v>
      </c>
      <c r="F4237" t="s">
        <v>8510</v>
      </c>
      <c r="G4237" s="2">
        <v>3653.8612951829637</v>
      </c>
      <c r="H4237" s="2">
        <v>4235</v>
      </c>
      <c r="I4237" s="2">
        <v>7491119882.9406385</v>
      </c>
      <c r="J4237" s="4">
        <v>0.99999511143232012</v>
      </c>
      <c r="K4237" s="2">
        <v>5663.8504972738438</v>
      </c>
      <c r="L4237" s="2">
        <v>4231</v>
      </c>
      <c r="M4237" s="2">
        <v>8794353452.5780125</v>
      </c>
      <c r="N4237" s="4">
        <v>0.99999141338790087</v>
      </c>
      <c r="O4237" s="2">
        <v>4997.3847449203067</v>
      </c>
      <c r="P4237" s="2">
        <v>4229</v>
      </c>
      <c r="Q4237" s="2">
        <v>9864781420.1591492</v>
      </c>
      <c r="R4237" s="4">
        <v>0.99999231890245921</v>
      </c>
      <c r="S4237" s="2">
        <v>5413.3291396763734</v>
      </c>
      <c r="T4237" s="2">
        <v>4219</v>
      </c>
      <c r="U4237" s="2">
        <v>12343023095.764656</v>
      </c>
      <c r="V4237" s="4">
        <v>0.99999005957957798</v>
      </c>
      <c r="W4237" s="2">
        <v>4187.4319257008474</v>
      </c>
      <c r="X4237" s="2">
        <v>4235</v>
      </c>
      <c r="Y4237" s="2">
        <v>14160425390.455482</v>
      </c>
      <c r="Z4237" s="4">
        <v>0.99999706560539925</v>
      </c>
      <c r="AA4237" s="2">
        <v>3941.4721488060932</v>
      </c>
      <c r="AB4237" s="2">
        <v>4232</v>
      </c>
      <c r="AC4237" s="2">
        <v>15860603662.28447</v>
      </c>
      <c r="AD4237" s="4">
        <v>0.99999728008498445</v>
      </c>
    </row>
    <row r="4238" spans="1:30" x14ac:dyDescent="0.2">
      <c r="A4238">
        <v>3861</v>
      </c>
      <c r="B4238">
        <v>4095</v>
      </c>
      <c r="C4238">
        <v>1</v>
      </c>
      <c r="D4238" t="s">
        <v>8192</v>
      </c>
      <c r="E4238" t="s">
        <v>8193</v>
      </c>
      <c r="F4238" t="s">
        <v>8510</v>
      </c>
      <c r="G4238" s="2">
        <v>16232.547070564018</v>
      </c>
      <c r="H4238" s="2">
        <v>3977</v>
      </c>
      <c r="I4238" s="2">
        <v>7488277477.8113213</v>
      </c>
      <c r="J4238" s="4">
        <v>0.99961567667777829</v>
      </c>
      <c r="K4238" s="2">
        <v>14180.624671908967</v>
      </c>
      <c r="L4238" s="2">
        <v>4076</v>
      </c>
      <c r="M4238" s="2">
        <v>8792768957.66786</v>
      </c>
      <c r="N4238" s="4">
        <v>0.99981124308734914</v>
      </c>
      <c r="O4238" s="2">
        <v>13569.058907448847</v>
      </c>
      <c r="P4238" s="2">
        <v>4075</v>
      </c>
      <c r="Q4238" s="2">
        <v>9863258803.4743843</v>
      </c>
      <c r="R4238" s="4">
        <v>0.99983797133766816</v>
      </c>
      <c r="S4238" s="2">
        <v>11886.843372519006</v>
      </c>
      <c r="T4238" s="2">
        <v>4114</v>
      </c>
      <c r="U4238" s="2">
        <v>12342097749.051693</v>
      </c>
      <c r="V4238" s="4">
        <v>0.99991509111298371</v>
      </c>
      <c r="W4238" s="2">
        <v>6997.3558911915234</v>
      </c>
      <c r="X4238" s="2">
        <v>4197</v>
      </c>
      <c r="Y4238" s="2">
        <v>14160211290.155779</v>
      </c>
      <c r="Z4238" s="4">
        <v>0.99998194602632262</v>
      </c>
      <c r="AA4238" s="2">
        <v>3869.858154315893</v>
      </c>
      <c r="AB4238" s="2">
        <v>4233</v>
      </c>
      <c r="AC4238" s="2">
        <v>15860607532.142624</v>
      </c>
      <c r="AD4238" s="4">
        <v>0.9999975240761787</v>
      </c>
    </row>
    <row r="4239" spans="1:30" x14ac:dyDescent="0.2">
      <c r="A4239">
        <v>3729</v>
      </c>
      <c r="B4239">
        <v>4230</v>
      </c>
      <c r="C4239">
        <v>1</v>
      </c>
      <c r="D4239" t="s">
        <v>8462</v>
      </c>
      <c r="E4239" t="s">
        <v>8463</v>
      </c>
      <c r="F4239" t="s">
        <v>8510</v>
      </c>
      <c r="G4239" s="2">
        <v>7680.6017079632993</v>
      </c>
      <c r="H4239" s="2">
        <v>4193</v>
      </c>
      <c r="I4239" s="2">
        <v>7490868130.1188192</v>
      </c>
      <c r="J4239" s="4">
        <v>0.99996150476268431</v>
      </c>
      <c r="K4239" s="2">
        <v>8369.8534948478427</v>
      </c>
      <c r="L4239" s="2">
        <v>4196</v>
      </c>
      <c r="M4239" s="2">
        <v>8794110978.3198986</v>
      </c>
      <c r="N4239" s="4">
        <v>0.99996384204028688</v>
      </c>
      <c r="O4239" s="2">
        <v>7016.9481037676842</v>
      </c>
      <c r="P4239" s="2">
        <v>4207</v>
      </c>
      <c r="Q4239" s="2">
        <v>9864648051.4521351</v>
      </c>
      <c r="R4239" s="4">
        <v>0.99997879932438483</v>
      </c>
      <c r="S4239" s="2">
        <v>7206.5488131606226</v>
      </c>
      <c r="T4239" s="2">
        <v>4192</v>
      </c>
      <c r="U4239" s="2">
        <v>12342854619.8374</v>
      </c>
      <c r="V4239" s="4">
        <v>0.99997641022874828</v>
      </c>
      <c r="W4239" s="2">
        <v>4624.8170482967662</v>
      </c>
      <c r="X4239" s="2">
        <v>4231</v>
      </c>
      <c r="Y4239" s="2">
        <v>14160408311.766354</v>
      </c>
      <c r="Z4239" s="4">
        <v>0.99999585952305758</v>
      </c>
      <c r="AA4239" s="2">
        <v>3711.3074344584852</v>
      </c>
      <c r="AB4239" s="2">
        <v>4234</v>
      </c>
      <c r="AC4239" s="2">
        <v>15860611243.450058</v>
      </c>
      <c r="AD4239" s="4">
        <v>0.99999775807088775</v>
      </c>
    </row>
    <row r="4240" spans="1:30" x14ac:dyDescent="0.2">
      <c r="A4240">
        <v>2204</v>
      </c>
      <c r="B4240">
        <v>4171</v>
      </c>
      <c r="C4240">
        <v>1</v>
      </c>
      <c r="D4240" t="s">
        <v>8344</v>
      </c>
      <c r="E4240" t="s">
        <v>8345</v>
      </c>
      <c r="F4240" t="s">
        <v>8510</v>
      </c>
      <c r="G4240" s="2">
        <v>15405.369855367799</v>
      </c>
      <c r="H4240" s="2">
        <v>3995</v>
      </c>
      <c r="I4240" s="2">
        <v>7488562275.3763084</v>
      </c>
      <c r="J4240" s="4">
        <v>0.99965369451452168</v>
      </c>
      <c r="K4240" s="2">
        <v>10774.913570126646</v>
      </c>
      <c r="L4240" s="2">
        <v>4148</v>
      </c>
      <c r="M4240" s="2">
        <v>8793655255.8417416</v>
      </c>
      <c r="N4240" s="4">
        <v>0.99991202258960166</v>
      </c>
      <c r="O4240" s="2">
        <v>11574.774936567497</v>
      </c>
      <c r="P4240" s="2">
        <v>4119</v>
      </c>
      <c r="Q4240" s="2">
        <v>9863810227.7256641</v>
      </c>
      <c r="R4240" s="4">
        <v>0.99989386918195378</v>
      </c>
      <c r="S4240" s="2">
        <v>7063.1879220363453</v>
      </c>
      <c r="T4240" s="2">
        <v>4194</v>
      </c>
      <c r="U4240" s="2">
        <v>12342868824.513844</v>
      </c>
      <c r="V4240" s="4">
        <v>0.99997756104367685</v>
      </c>
      <c r="W4240" s="2">
        <v>4162.9925363365919</v>
      </c>
      <c r="X4240" s="2">
        <v>4236</v>
      </c>
      <c r="Y4240" s="2">
        <v>14160429553.448019</v>
      </c>
      <c r="Z4240" s="4">
        <v>0.9999973595923527</v>
      </c>
      <c r="AA4240" s="2">
        <v>3708.1419392369003</v>
      </c>
      <c r="AB4240" s="2">
        <v>4235</v>
      </c>
      <c r="AC4240" s="2">
        <v>15860614951.591997</v>
      </c>
      <c r="AD4240" s="4">
        <v>0.99999799186601512</v>
      </c>
    </row>
    <row r="4241" spans="1:30" x14ac:dyDescent="0.2">
      <c r="A4241">
        <v>1083</v>
      </c>
      <c r="B4241">
        <v>3674</v>
      </c>
      <c r="C4241">
        <v>1</v>
      </c>
      <c r="D4241" t="s">
        <v>7350</v>
      </c>
      <c r="E4241" t="s">
        <v>7351</v>
      </c>
      <c r="F4241" t="s">
        <v>8510</v>
      </c>
      <c r="G4241" s="2">
        <v>15331.410633132202</v>
      </c>
      <c r="H4241" s="2">
        <v>3996</v>
      </c>
      <c r="I4241" s="2">
        <v>7488577606.7869415</v>
      </c>
      <c r="J4241" s="4">
        <v>0.99965574111582078</v>
      </c>
      <c r="K4241" s="2">
        <v>10961.067415189091</v>
      </c>
      <c r="L4241" s="2">
        <v>4144</v>
      </c>
      <c r="M4241" s="2">
        <v>8793611933.4835663</v>
      </c>
      <c r="N4241" s="4">
        <v>0.99990709647577003</v>
      </c>
      <c r="O4241" s="2">
        <v>10651.584696962551</v>
      </c>
      <c r="P4241" s="2">
        <v>4135</v>
      </c>
      <c r="Q4241" s="2">
        <v>9863987704.7852764</v>
      </c>
      <c r="R4241" s="4">
        <v>0.99991186002116605</v>
      </c>
      <c r="S4241" s="2">
        <v>4113.0156393030202</v>
      </c>
      <c r="T4241" s="2">
        <v>4239</v>
      </c>
      <c r="U4241" s="2">
        <v>12343116699.859482</v>
      </c>
      <c r="V4241" s="4">
        <v>0.99999764306732131</v>
      </c>
      <c r="W4241" s="2">
        <v>5747.2263179858228</v>
      </c>
      <c r="X4241" s="2">
        <v>4217</v>
      </c>
      <c r="Y4241" s="2">
        <v>14160336574.827333</v>
      </c>
      <c r="Z4241" s="4">
        <v>0.99999079352210518</v>
      </c>
      <c r="AA4241" s="2">
        <v>3600.2012643333496</v>
      </c>
      <c r="AB4241" s="2">
        <v>4236</v>
      </c>
      <c r="AC4241" s="2">
        <v>15860618551.793261</v>
      </c>
      <c r="AD4241" s="4">
        <v>0.9999982188555766</v>
      </c>
    </row>
    <row r="4242" spans="1:30" x14ac:dyDescent="0.2">
      <c r="A4242">
        <v>2117</v>
      </c>
      <c r="B4242">
        <v>4245</v>
      </c>
      <c r="C4242">
        <v>1</v>
      </c>
      <c r="D4242" t="s">
        <v>8492</v>
      </c>
      <c r="E4242" t="s">
        <v>8493</v>
      </c>
      <c r="F4242" t="s">
        <v>8510</v>
      </c>
      <c r="G4242" s="2">
        <v>3346.2293294454335</v>
      </c>
      <c r="H4242" s="2">
        <v>4238</v>
      </c>
      <c r="I4242" s="2">
        <v>7491130200.3804684</v>
      </c>
      <c r="J4242" s="4">
        <v>0.99999648871496327</v>
      </c>
      <c r="K4242" s="2">
        <v>2208.3608110139594</v>
      </c>
      <c r="L4242" s="2">
        <v>4248</v>
      </c>
      <c r="M4242" s="2">
        <v>8794426842.2880859</v>
      </c>
      <c r="N4242" s="4">
        <v>0.99999975841068178</v>
      </c>
      <c r="O4242" s="2">
        <v>3090.0179790367033</v>
      </c>
      <c r="P4242" s="2">
        <v>4245</v>
      </c>
      <c r="Q4242" s="2">
        <v>9864847280.2108936</v>
      </c>
      <c r="R4242" s="4">
        <v>0.99999899513207458</v>
      </c>
      <c r="S4242" s="2">
        <v>4912.1219286421629</v>
      </c>
      <c r="T4242" s="2">
        <v>4226</v>
      </c>
      <c r="U4242" s="2">
        <v>12343058887.490993</v>
      </c>
      <c r="V4242" s="4">
        <v>0.99999295930440846</v>
      </c>
      <c r="W4242" s="2">
        <v>4790.3511397567363</v>
      </c>
      <c r="X4242" s="2">
        <v>4228</v>
      </c>
      <c r="Y4242" s="2">
        <v>14160394269.34771</v>
      </c>
      <c r="Z4242" s="4">
        <v>0.99999486785952696</v>
      </c>
      <c r="AA4242" s="2">
        <v>3507.3569605404941</v>
      </c>
      <c r="AB4242" s="2">
        <v>4237</v>
      </c>
      <c r="AC4242" s="2">
        <v>15860622059.150221</v>
      </c>
      <c r="AD4242" s="4">
        <v>0.9999984399913856</v>
      </c>
    </row>
    <row r="4243" spans="1:30" x14ac:dyDescent="0.2">
      <c r="A4243">
        <v>1733</v>
      </c>
      <c r="B4243">
        <v>4225</v>
      </c>
      <c r="C4243">
        <v>1</v>
      </c>
      <c r="D4243" t="s">
        <v>8452</v>
      </c>
      <c r="E4243" t="s">
        <v>8453</v>
      </c>
      <c r="F4243" t="s">
        <v>8510</v>
      </c>
      <c r="G4243" s="2">
        <v>5220.3520986632393</v>
      </c>
      <c r="H4243" s="2">
        <v>4223</v>
      </c>
      <c r="I4243" s="2">
        <v>7491066535.8348932</v>
      </c>
      <c r="J4243" s="4">
        <v>0.99998799008787664</v>
      </c>
      <c r="K4243" s="2">
        <v>6635.7950475511198</v>
      </c>
      <c r="L4243" s="2">
        <v>4217</v>
      </c>
      <c r="M4243" s="2">
        <v>8794267449.0258007</v>
      </c>
      <c r="N4243" s="4">
        <v>0.99998163406595342</v>
      </c>
      <c r="O4243" s="2">
        <v>5642.7728124874302</v>
      </c>
      <c r="P4243" s="2">
        <v>4223</v>
      </c>
      <c r="Q4243" s="2">
        <v>9864749816.9201241</v>
      </c>
      <c r="R4243" s="4">
        <v>0.99998911528395695</v>
      </c>
      <c r="S4243" s="2">
        <v>3001.0417103139935</v>
      </c>
      <c r="T4243" s="2">
        <v>4243</v>
      </c>
      <c r="U4243" s="2">
        <v>12343130895.996216</v>
      </c>
      <c r="V4243" s="4">
        <v>0.99999879319039153</v>
      </c>
      <c r="W4243" s="2">
        <v>3439.276202332594</v>
      </c>
      <c r="X4243" s="2">
        <v>4243</v>
      </c>
      <c r="Y4243" s="2">
        <v>14160455759.703577</v>
      </c>
      <c r="Z4243" s="4">
        <v>0.99999921025558747</v>
      </c>
      <c r="AA4243" s="2">
        <v>3458.7580736899404</v>
      </c>
      <c r="AB4243" s="2">
        <v>4238</v>
      </c>
      <c r="AC4243" s="2">
        <v>15860625517.908295</v>
      </c>
      <c r="AD4243" s="4">
        <v>0.99999865806307686</v>
      </c>
    </row>
    <row r="4244" spans="1:30" x14ac:dyDescent="0.2">
      <c r="A4244">
        <v>904</v>
      </c>
      <c r="B4244">
        <v>4232</v>
      </c>
      <c r="C4244">
        <v>1</v>
      </c>
      <c r="D4244" t="s">
        <v>8466</v>
      </c>
      <c r="E4244" t="s">
        <v>8467</v>
      </c>
      <c r="F4244" t="s">
        <v>8510</v>
      </c>
      <c r="G4244" s="2">
        <v>7180.1327218159595</v>
      </c>
      <c r="H4244" s="2">
        <v>4203</v>
      </c>
      <c r="I4244" s="2">
        <v>7490942103.9375944</v>
      </c>
      <c r="J4244" s="4">
        <v>0.99997137958224469</v>
      </c>
      <c r="K4244" s="2">
        <v>5517.9283401378334</v>
      </c>
      <c r="L4244" s="2">
        <v>4234</v>
      </c>
      <c r="M4244" s="2">
        <v>8794370028.2410107</v>
      </c>
      <c r="N4244" s="4">
        <v>0.99999329817917737</v>
      </c>
      <c r="O4244" s="2">
        <v>4446.1476669161739</v>
      </c>
      <c r="P4244" s="2">
        <v>4234</v>
      </c>
      <c r="Q4244" s="2">
        <v>9864804659.1657181</v>
      </c>
      <c r="R4244" s="4">
        <v>0.99999467463920366</v>
      </c>
      <c r="S4244" s="2">
        <v>4656.1918129231099</v>
      </c>
      <c r="T4244" s="2">
        <v>4229</v>
      </c>
      <c r="U4244" s="2">
        <v>12343073263.555271</v>
      </c>
      <c r="V4244" s="4">
        <v>0.99999412400460075</v>
      </c>
      <c r="W4244" s="2">
        <v>4747.5677333108697</v>
      </c>
      <c r="X4244" s="2">
        <v>4229</v>
      </c>
      <c r="Y4244" s="2">
        <v>14160399016.915443</v>
      </c>
      <c r="Z4244" s="4">
        <v>0.99999520312867829</v>
      </c>
      <c r="AA4244" s="2">
        <v>3258.0545508445298</v>
      </c>
      <c r="AB4244" s="2">
        <v>4239</v>
      </c>
      <c r="AC4244" s="2">
        <v>15860628775.962845</v>
      </c>
      <c r="AD4244" s="4">
        <v>0.99999886348058542</v>
      </c>
    </row>
    <row r="4245" spans="1:30" x14ac:dyDescent="0.2">
      <c r="A4245">
        <v>4123</v>
      </c>
      <c r="B4245">
        <v>4216</v>
      </c>
      <c r="C4245">
        <v>1</v>
      </c>
      <c r="D4245" t="s">
        <v>8434</v>
      </c>
      <c r="E4245" t="s">
        <v>8435</v>
      </c>
      <c r="F4245" t="s">
        <v>8510</v>
      </c>
      <c r="G4245" s="2">
        <v>5091.8074358845161</v>
      </c>
      <c r="H4245" s="2">
        <v>4226</v>
      </c>
      <c r="I4245" s="2">
        <v>7491081883.721179</v>
      </c>
      <c r="J4245" s="4">
        <v>0.99999003888852278</v>
      </c>
      <c r="K4245" s="2">
        <v>5868.3571847303638</v>
      </c>
      <c r="L4245" s="2">
        <v>4228</v>
      </c>
      <c r="M4245" s="2">
        <v>8794336331.2242508</v>
      </c>
      <c r="N4245" s="4">
        <v>0.99998946654702858</v>
      </c>
      <c r="O4245" s="2">
        <v>6715.1500564829694</v>
      </c>
      <c r="P4245" s="2">
        <v>4212</v>
      </c>
      <c r="Q4245" s="2">
        <v>9864682314.6546345</v>
      </c>
      <c r="R4245" s="4">
        <v>0.99998227258322969</v>
      </c>
      <c r="S4245" s="2">
        <v>7453.6114258834205</v>
      </c>
      <c r="T4245" s="2">
        <v>4189</v>
      </c>
      <c r="U4245" s="2">
        <v>12342832802.49048</v>
      </c>
      <c r="V4245" s="4">
        <v>0.99997464266095903</v>
      </c>
      <c r="W4245" s="2">
        <v>6508.2129108757626</v>
      </c>
      <c r="X4245" s="2">
        <v>4200</v>
      </c>
      <c r="Y4245" s="2">
        <v>14160231168.16279</v>
      </c>
      <c r="Z4245" s="4">
        <v>0.99998334979408621</v>
      </c>
      <c r="AA4245" s="2">
        <v>3239.4716698176617</v>
      </c>
      <c r="AB4245" s="2">
        <v>4240</v>
      </c>
      <c r="AC4245" s="2">
        <v>15860632015.434515</v>
      </c>
      <c r="AD4245" s="4">
        <v>0.99999906772645952</v>
      </c>
    </row>
    <row r="4246" spans="1:30" x14ac:dyDescent="0.2">
      <c r="A4246">
        <v>1730</v>
      </c>
      <c r="B4246">
        <v>4246</v>
      </c>
      <c r="C4246">
        <v>1</v>
      </c>
      <c r="D4246" t="s">
        <v>8494</v>
      </c>
      <c r="E4246" t="s">
        <v>8495</v>
      </c>
      <c r="F4246" t="s">
        <v>8510</v>
      </c>
      <c r="G4246" s="2">
        <v>5434.181588153293</v>
      </c>
      <c r="H4246" s="2">
        <v>4220</v>
      </c>
      <c r="I4246" s="2">
        <v>7491050638.5288954</v>
      </c>
      <c r="J4246" s="4">
        <v>0.99998586794478839</v>
      </c>
      <c r="K4246" s="2">
        <v>4199.8199982369033</v>
      </c>
      <c r="L4246" s="2">
        <v>4241</v>
      </c>
      <c r="M4246" s="2">
        <v>8794403029.8832035</v>
      </c>
      <c r="N4246" s="4">
        <v>0.99999705074143208</v>
      </c>
      <c r="O4246" s="2">
        <v>2856.5059108620667</v>
      </c>
      <c r="P4246" s="2">
        <v>4246</v>
      </c>
      <c r="Q4246" s="2">
        <v>9864850136.7168045</v>
      </c>
      <c r="R4246" s="4">
        <v>0.9999992846959127</v>
      </c>
      <c r="S4246" s="2">
        <v>2933.4696849411866</v>
      </c>
      <c r="T4246" s="2">
        <v>4245</v>
      </c>
      <c r="U4246" s="2">
        <v>12343136768.20396</v>
      </c>
      <c r="V4246" s="4">
        <v>0.99999926893683766</v>
      </c>
      <c r="W4246" s="2">
        <v>2958.4135499600993</v>
      </c>
      <c r="X4246" s="2">
        <v>4244</v>
      </c>
      <c r="Y4246" s="2">
        <v>14160458718.117126</v>
      </c>
      <c r="Z4246" s="4">
        <v>0.9999994191762086</v>
      </c>
      <c r="AA4246" s="2">
        <v>3094.7437199659998</v>
      </c>
      <c r="AB4246" s="2">
        <v>4241</v>
      </c>
      <c r="AC4246" s="2">
        <v>15860635110.178234</v>
      </c>
      <c r="AD4246" s="4">
        <v>0.99999926284736207</v>
      </c>
    </row>
    <row r="4247" spans="1:30" x14ac:dyDescent="0.2">
      <c r="A4247">
        <v>4740</v>
      </c>
      <c r="B4247">
        <v>4200</v>
      </c>
      <c r="C4247">
        <v>1</v>
      </c>
      <c r="D4247" t="s">
        <v>8402</v>
      </c>
      <c r="E4247" t="s">
        <v>8403</v>
      </c>
      <c r="F4247" t="s">
        <v>8510</v>
      </c>
      <c r="G4247" s="2">
        <v>18674.882215967333</v>
      </c>
      <c r="H4247" s="2">
        <v>3903</v>
      </c>
      <c r="I4247" s="2">
        <v>7486982186.4904776</v>
      </c>
      <c r="J4247" s="4">
        <v>0.99944276728519543</v>
      </c>
      <c r="K4247" s="2">
        <v>9882.5408948131062</v>
      </c>
      <c r="L4247" s="2">
        <v>4165</v>
      </c>
      <c r="M4247" s="2">
        <v>8793831386.9194775</v>
      </c>
      <c r="N4247" s="4">
        <v>0.99993205016369402</v>
      </c>
      <c r="O4247" s="2">
        <v>10680.694448666995</v>
      </c>
      <c r="P4247" s="2">
        <v>4134</v>
      </c>
      <c r="Q4247" s="2">
        <v>9863977053.2005787</v>
      </c>
      <c r="R4247" s="4">
        <v>0.99991078027064462</v>
      </c>
      <c r="S4247" s="2">
        <v>5131.5307852695369</v>
      </c>
      <c r="T4247" s="2">
        <v>4221</v>
      </c>
      <c r="U4247" s="2">
        <v>12343033600.434029</v>
      </c>
      <c r="V4247" s="4">
        <v>0.99999091063242551</v>
      </c>
      <c r="W4247" s="2">
        <v>3897.4313979805524</v>
      </c>
      <c r="X4247" s="2">
        <v>4239</v>
      </c>
      <c r="Y4247" s="2">
        <v>14160441482.614153</v>
      </c>
      <c r="Z4247" s="4">
        <v>0.99999820201980816</v>
      </c>
      <c r="AA4247" s="2">
        <v>2336.9260921261043</v>
      </c>
      <c r="AB4247" s="2">
        <v>4242</v>
      </c>
      <c r="AC4247" s="2">
        <v>15860637447.104326</v>
      </c>
      <c r="AD4247" s="4">
        <v>0.99999941018852179</v>
      </c>
    </row>
    <row r="4248" spans="1:30" x14ac:dyDescent="0.2">
      <c r="A4248">
        <v>5537</v>
      </c>
      <c r="B4248">
        <v>4247</v>
      </c>
      <c r="C4248">
        <v>1</v>
      </c>
      <c r="D4248" t="s">
        <v>8496</v>
      </c>
      <c r="E4248" t="s">
        <v>8497</v>
      </c>
      <c r="F4248" t="s">
        <v>8510</v>
      </c>
      <c r="G4248" s="2">
        <v>2627.2328407619066</v>
      </c>
      <c r="H4248" s="2">
        <v>4242</v>
      </c>
      <c r="I4248" s="2">
        <v>7491142458.8958445</v>
      </c>
      <c r="J4248" s="4">
        <v>0.99999812511321096</v>
      </c>
      <c r="K4248" s="2">
        <v>4671.8550517262902</v>
      </c>
      <c r="L4248" s="2">
        <v>4237</v>
      </c>
      <c r="M4248" s="2">
        <v>8794385571.8478584</v>
      </c>
      <c r="N4248" s="4">
        <v>0.99999506561705265</v>
      </c>
      <c r="O4248" s="2">
        <v>3681.0162122720235</v>
      </c>
      <c r="P4248" s="2">
        <v>4242</v>
      </c>
      <c r="Q4248" s="2">
        <v>9864837699.1175289</v>
      </c>
      <c r="R4248" s="4">
        <v>0.99999802389719739</v>
      </c>
      <c r="S4248" s="2">
        <v>3590.7060667884593</v>
      </c>
      <c r="T4248" s="2">
        <v>4242</v>
      </c>
      <c r="U4248" s="2">
        <v>12343127894.954506</v>
      </c>
      <c r="V4248" s="4">
        <v>0.99999855005612404</v>
      </c>
      <c r="W4248" s="2">
        <v>3667.319999776953</v>
      </c>
      <c r="X4248" s="2">
        <v>4240</v>
      </c>
      <c r="Y4248" s="2">
        <v>14160445149.934153</v>
      </c>
      <c r="Z4248" s="4">
        <v>0.99999846100279322</v>
      </c>
      <c r="AA4248" s="2">
        <v>2099.1697389960777</v>
      </c>
      <c r="AB4248" s="2">
        <v>4243</v>
      </c>
      <c r="AC4248" s="2">
        <v>15860639546.274065</v>
      </c>
      <c r="AD4248" s="4">
        <v>0.99999954253934986</v>
      </c>
    </row>
    <row r="4249" spans="1:30" x14ac:dyDescent="0.2">
      <c r="A4249">
        <v>1772</v>
      </c>
      <c r="B4249">
        <v>4240</v>
      </c>
      <c r="C4249">
        <v>1</v>
      </c>
      <c r="D4249" t="s">
        <v>8482</v>
      </c>
      <c r="E4249" t="s">
        <v>8483</v>
      </c>
      <c r="F4249" t="s">
        <v>8510</v>
      </c>
      <c r="G4249" s="2">
        <v>7375.9167680348137</v>
      </c>
      <c r="H4249" s="2">
        <v>4200</v>
      </c>
      <c r="I4249" s="2">
        <v>7490920424.4168062</v>
      </c>
      <c r="J4249" s="4">
        <v>0.99996848556704465</v>
      </c>
      <c r="K4249" s="2">
        <v>7176.1288706998703</v>
      </c>
      <c r="L4249" s="2">
        <v>4212</v>
      </c>
      <c r="M4249" s="2">
        <v>8794233857.0299358</v>
      </c>
      <c r="N4249" s="4">
        <v>0.99997781437555722</v>
      </c>
      <c r="O4249" s="2">
        <v>5594.2331871049837</v>
      </c>
      <c r="P4249" s="2">
        <v>4224</v>
      </c>
      <c r="Q4249" s="2">
        <v>9864755411.1533108</v>
      </c>
      <c r="R4249" s="4">
        <v>0.99998968237104979</v>
      </c>
      <c r="S4249" s="2">
        <v>4498.2322899414103</v>
      </c>
      <c r="T4249" s="2">
        <v>4232</v>
      </c>
      <c r="U4249" s="2">
        <v>12343086787.344477</v>
      </c>
      <c r="V4249" s="4">
        <v>0.99999521965634408</v>
      </c>
      <c r="W4249" s="2">
        <v>3628.7957255267006</v>
      </c>
      <c r="X4249" s="2">
        <v>4241</v>
      </c>
      <c r="Y4249" s="2">
        <v>14160448778.729877</v>
      </c>
      <c r="Z4249" s="4">
        <v>0.99999871726522727</v>
      </c>
      <c r="AA4249" s="2">
        <v>1749.4651972150161</v>
      </c>
      <c r="AB4249" s="2">
        <v>4244</v>
      </c>
      <c r="AC4249" s="2">
        <v>15860641295.739262</v>
      </c>
      <c r="AD4249" s="4">
        <v>0.99999965284161041</v>
      </c>
    </row>
    <row r="4250" spans="1:30" x14ac:dyDescent="0.2">
      <c r="A4250">
        <v>3177</v>
      </c>
      <c r="B4250">
        <v>4248</v>
      </c>
      <c r="C4250">
        <v>1</v>
      </c>
      <c r="D4250" t="s">
        <v>8498</v>
      </c>
      <c r="E4250" t="s">
        <v>8499</v>
      </c>
      <c r="F4250" t="s">
        <v>8510</v>
      </c>
      <c r="G4250" s="2">
        <v>3199.8389046942634</v>
      </c>
      <c r="H4250" s="2">
        <v>4241</v>
      </c>
      <c r="I4250" s="2">
        <v>7491139831.6630039</v>
      </c>
      <c r="J4250" s="4">
        <v>0.99999777440196369</v>
      </c>
      <c r="K4250" s="2">
        <v>3183.6873894304767</v>
      </c>
      <c r="L4250" s="2">
        <v>4246</v>
      </c>
      <c r="M4250" s="2">
        <v>8794422401.9894791</v>
      </c>
      <c r="N4250" s="4">
        <v>0.99999925351165719</v>
      </c>
      <c r="O4250" s="2">
        <v>1755.1504096948302</v>
      </c>
      <c r="P4250" s="2">
        <v>4249</v>
      </c>
      <c r="Q4250" s="2">
        <v>9864857193.0894756</v>
      </c>
      <c r="R4250" s="4">
        <v>1</v>
      </c>
      <c r="S4250" s="2">
        <v>1044.1306157233964</v>
      </c>
      <c r="T4250" s="2">
        <v>4249</v>
      </c>
      <c r="U4250" s="2">
        <v>12343145791.823156</v>
      </c>
      <c r="V4250" s="4">
        <v>1</v>
      </c>
      <c r="W4250" s="2">
        <v>1394.3165306875924</v>
      </c>
      <c r="X4250" s="2">
        <v>4248</v>
      </c>
      <c r="Y4250" s="2">
        <v>14160465786.396019</v>
      </c>
      <c r="Z4250" s="4">
        <v>0.99999991833198654</v>
      </c>
      <c r="AA4250" s="2">
        <v>1437.1926720566862</v>
      </c>
      <c r="AB4250" s="2">
        <v>4245</v>
      </c>
      <c r="AC4250" s="2">
        <v>15860642732.931934</v>
      </c>
      <c r="AD4250" s="4">
        <v>0.99999974345535969</v>
      </c>
    </row>
    <row r="4251" spans="1:30" x14ac:dyDescent="0.2">
      <c r="A4251">
        <v>1999</v>
      </c>
      <c r="B4251">
        <v>4239</v>
      </c>
      <c r="C4251">
        <v>1</v>
      </c>
      <c r="D4251" t="s">
        <v>8480</v>
      </c>
      <c r="E4251" t="s">
        <v>8481</v>
      </c>
      <c r="F4251" t="s">
        <v>8510</v>
      </c>
      <c r="G4251" s="2">
        <v>10059.46341935057</v>
      </c>
      <c r="H4251" s="2">
        <v>4135</v>
      </c>
      <c r="I4251" s="2">
        <v>7490358234.3538046</v>
      </c>
      <c r="J4251" s="4">
        <v>0.99989343840140288</v>
      </c>
      <c r="K4251" s="2">
        <v>6442.8339482113197</v>
      </c>
      <c r="L4251" s="2">
        <v>4221</v>
      </c>
      <c r="M4251" s="2">
        <v>8794293599.646328</v>
      </c>
      <c r="N4251" s="4">
        <v>0.9999846076098442</v>
      </c>
      <c r="O4251" s="2">
        <v>3920.3986950018639</v>
      </c>
      <c r="P4251" s="2">
        <v>4241</v>
      </c>
      <c r="Q4251" s="2">
        <v>9864834018.1013165</v>
      </c>
      <c r="R4251" s="4">
        <v>0.99999765075279801</v>
      </c>
      <c r="S4251" s="2">
        <v>4296.5752037704942</v>
      </c>
      <c r="T4251" s="2">
        <v>4235</v>
      </c>
      <c r="U4251" s="2">
        <v>12343099969.936684</v>
      </c>
      <c r="V4251" s="4">
        <v>0.99999628766545856</v>
      </c>
      <c r="W4251" s="2">
        <v>1156.4572041889735</v>
      </c>
      <c r="X4251" s="2">
        <v>4249</v>
      </c>
      <c r="Y4251" s="2">
        <v>14160466942.853224</v>
      </c>
      <c r="Z4251" s="4">
        <v>1</v>
      </c>
      <c r="AA4251" s="2">
        <v>1190.2853747375707</v>
      </c>
      <c r="AB4251" s="2">
        <v>4246</v>
      </c>
      <c r="AC4251" s="2">
        <v>15860643923.21731</v>
      </c>
      <c r="AD4251" s="4">
        <v>0.9999998185018184</v>
      </c>
    </row>
    <row r="4252" spans="1:30" x14ac:dyDescent="0.2">
      <c r="A4252">
        <v>86</v>
      </c>
      <c r="B4252">
        <v>4233</v>
      </c>
      <c r="C4252">
        <v>1</v>
      </c>
      <c r="D4252" t="s">
        <v>8468</v>
      </c>
      <c r="E4252" t="s">
        <v>8469</v>
      </c>
      <c r="F4252" t="s">
        <v>8510</v>
      </c>
      <c r="G4252" s="2">
        <v>5734.7803283577896</v>
      </c>
      <c r="H4252" s="2">
        <v>4218</v>
      </c>
      <c r="I4252" s="2">
        <v>7491039538.2794256</v>
      </c>
      <c r="J4252" s="4">
        <v>0.99998438616430974</v>
      </c>
      <c r="K4252" s="2">
        <v>5908.920057248477</v>
      </c>
      <c r="L4252" s="2">
        <v>4226</v>
      </c>
      <c r="M4252" s="2">
        <v>8794324569.4264259</v>
      </c>
      <c r="N4252" s="4">
        <v>0.99998812913241431</v>
      </c>
      <c r="O4252" s="2">
        <v>3352.9475162075737</v>
      </c>
      <c r="P4252" s="2">
        <v>4243</v>
      </c>
      <c r="Q4252" s="2">
        <v>9864841052.0650444</v>
      </c>
      <c r="R4252" s="4">
        <v>0.99999836378529205</v>
      </c>
      <c r="S4252" s="2">
        <v>4507.6453115867034</v>
      </c>
      <c r="T4252" s="2">
        <v>4231</v>
      </c>
      <c r="U4252" s="2">
        <v>12343082289.112186</v>
      </c>
      <c r="V4252" s="4">
        <v>0.99999485522475051</v>
      </c>
      <c r="W4252" s="2">
        <v>1631.7024837004494</v>
      </c>
      <c r="X4252" s="2">
        <v>4247</v>
      </c>
      <c r="Y4252" s="2">
        <v>14160464392.079489</v>
      </c>
      <c r="Z4252" s="4">
        <v>0.99999981986655206</v>
      </c>
      <c r="AA4252" s="2">
        <v>1152.25923970136</v>
      </c>
      <c r="AB4252" s="2">
        <v>4247</v>
      </c>
      <c r="AC4252" s="2">
        <v>15860645075.476549</v>
      </c>
      <c r="AD4252" s="4">
        <v>0.99999989115076238</v>
      </c>
    </row>
    <row r="4253" spans="1:30" x14ac:dyDescent="0.2">
      <c r="A4253">
        <v>4019</v>
      </c>
      <c r="B4253">
        <v>4249</v>
      </c>
      <c r="C4253">
        <v>1</v>
      </c>
      <c r="D4253" t="s">
        <v>8500</v>
      </c>
      <c r="E4253" t="s">
        <v>8501</v>
      </c>
      <c r="F4253" t="s">
        <v>8510</v>
      </c>
      <c r="G4253" s="2">
        <v>1027.7292806678242</v>
      </c>
      <c r="H4253" s="2">
        <v>4248</v>
      </c>
      <c r="I4253" s="2">
        <v>7491155870.8298626</v>
      </c>
      <c r="J4253" s="4">
        <v>0.99999991548216283</v>
      </c>
      <c r="K4253" s="2">
        <v>2231.9377954293668</v>
      </c>
      <c r="L4253" s="2">
        <v>4247</v>
      </c>
      <c r="M4253" s="2">
        <v>8794424633.9272747</v>
      </c>
      <c r="N4253" s="4">
        <v>0.99999950730161946</v>
      </c>
      <c r="O4253" s="2">
        <v>3138.1278698149704</v>
      </c>
      <c r="P4253" s="2">
        <v>4244</v>
      </c>
      <c r="Q4253" s="2">
        <v>9864844190.192915</v>
      </c>
      <c r="R4253" s="4">
        <v>0.99999868189713181</v>
      </c>
      <c r="S4253" s="2">
        <v>2569.2344954030564</v>
      </c>
      <c r="T4253" s="2">
        <v>4247</v>
      </c>
      <c r="U4253" s="2">
        <v>12343142232.37495</v>
      </c>
      <c r="V4253" s="4">
        <v>0.99999971162552348</v>
      </c>
      <c r="W4253" s="2">
        <v>1675.1659356610805</v>
      </c>
      <c r="X4253" s="2">
        <v>4246</v>
      </c>
      <c r="Y4253" s="2">
        <v>14160462760.377005</v>
      </c>
      <c r="Z4253" s="4">
        <v>0.99999970463712562</v>
      </c>
      <c r="AA4253" s="2">
        <v>1057.9291884882648</v>
      </c>
      <c r="AB4253" s="2">
        <v>4248</v>
      </c>
      <c r="AC4253" s="2">
        <v>15860646133.405737</v>
      </c>
      <c r="AD4253" s="4">
        <v>0.99999995785227835</v>
      </c>
    </row>
    <row r="4254" spans="1:30" x14ac:dyDescent="0.2">
      <c r="A4254">
        <v>4713</v>
      </c>
      <c r="B4254">
        <v>4180</v>
      </c>
      <c r="C4254">
        <v>1</v>
      </c>
      <c r="D4254" t="s">
        <v>8362</v>
      </c>
      <c r="E4254" t="s">
        <v>8363</v>
      </c>
      <c r="F4254" t="s">
        <v>8510</v>
      </c>
      <c r="G4254" s="2">
        <v>23110.32601835817</v>
      </c>
      <c r="H4254" s="2">
        <v>3791</v>
      </c>
      <c r="I4254" s="2">
        <v>7484618709.2592592</v>
      </c>
      <c r="J4254" s="4">
        <v>0.99912726496856819</v>
      </c>
      <c r="K4254" s="2">
        <v>11133.532831355458</v>
      </c>
      <c r="L4254" s="2">
        <v>4138</v>
      </c>
      <c r="M4254" s="2">
        <v>8793545888.0389423</v>
      </c>
      <c r="N4254" s="4">
        <v>0.9998995865572895</v>
      </c>
      <c r="O4254" s="2">
        <v>10279.581122896163</v>
      </c>
      <c r="P4254" s="2">
        <v>4150</v>
      </c>
      <c r="Q4254" s="2">
        <v>9864144762.5812283</v>
      </c>
      <c r="R4254" s="4">
        <v>0.99992778096080837</v>
      </c>
      <c r="S4254" s="2">
        <v>5568.82191343063</v>
      </c>
      <c r="T4254" s="2">
        <v>4216</v>
      </c>
      <c r="U4254" s="2">
        <v>12343006678.625235</v>
      </c>
      <c r="V4254" s="4">
        <v>0.99998872951836848</v>
      </c>
      <c r="W4254" s="2">
        <v>2367.0939420946434</v>
      </c>
      <c r="X4254" s="2">
        <v>4245</v>
      </c>
      <c r="Y4254" s="2">
        <v>14160461085.211069</v>
      </c>
      <c r="Z4254" s="4">
        <v>0.99999958633834762</v>
      </c>
      <c r="AA4254" s="2">
        <v>668.49012585334265</v>
      </c>
      <c r="AB4254" s="2">
        <v>4249</v>
      </c>
      <c r="AC4254" s="2">
        <v>15860646801.895863</v>
      </c>
      <c r="AD4254" s="4">
        <v>1</v>
      </c>
    </row>
  </sheetData>
  <autoFilter ref="A5:AD5" xr:uid="{83C20E94-C02F-4C4D-95D9-EC0B5923DEE5}">
    <sortState xmlns:xlrd2="http://schemas.microsoft.com/office/spreadsheetml/2017/richdata2" ref="A6:AD4254">
      <sortCondition ref="AB5:AB4254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5831C-AC7A-8B4C-8307-4C1F2A2FA399}">
  <dimension ref="A1:K505"/>
  <sheetViews>
    <sheetView workbookViewId="0">
      <pane ySplit="17080" topLeftCell="A499"/>
      <selection pane="bottomLeft" activeCell="E508" sqref="E508"/>
    </sheetView>
  </sheetViews>
  <sheetFormatPr baseColWidth="10" defaultRowHeight="16" x14ac:dyDescent="0.2"/>
  <sheetData>
    <row r="1" spans="1:7" x14ac:dyDescent="0.2">
      <c r="A1" s="1" t="s">
        <v>8537</v>
      </c>
    </row>
    <row r="5" spans="1:7" x14ac:dyDescent="0.2">
      <c r="A5" t="s">
        <v>8536</v>
      </c>
      <c r="B5" t="s">
        <v>8538</v>
      </c>
      <c r="C5" t="s">
        <v>8539</v>
      </c>
      <c r="D5" t="s">
        <v>8540</v>
      </c>
      <c r="E5" t="s">
        <v>8541</v>
      </c>
      <c r="F5" t="s">
        <v>8542</v>
      </c>
      <c r="G5" t="s">
        <v>8543</v>
      </c>
    </row>
    <row r="6" spans="1:7" x14ac:dyDescent="0.2">
      <c r="A6" s="2">
        <v>1</v>
      </c>
      <c r="B6" s="4">
        <v>6.3675658793539439E-2</v>
      </c>
      <c r="C6" s="4">
        <v>0.10423950748647845</v>
      </c>
      <c r="D6" s="4">
        <v>0.12084236524491242</v>
      </c>
      <c r="E6" s="4">
        <v>0.15814885677380897</v>
      </c>
      <c r="F6" s="4">
        <v>0.15869837428969893</v>
      </c>
      <c r="G6" s="4">
        <v>0.15817428440346751</v>
      </c>
    </row>
    <row r="7" spans="1:7" x14ac:dyDescent="0.2">
      <c r="A7" s="2">
        <v>2</v>
      </c>
      <c r="B7" s="4">
        <v>0.10965955256728714</v>
      </c>
      <c r="C7" s="4">
        <v>0.17268176483697092</v>
      </c>
      <c r="D7" s="4">
        <v>0.19446324908220644</v>
      </c>
      <c r="E7" s="4">
        <v>0.24605412400537932</v>
      </c>
      <c r="F7" s="4">
        <v>0.24272431496721389</v>
      </c>
      <c r="G7" s="4">
        <v>0.24113766229178263</v>
      </c>
    </row>
    <row r="8" spans="1:7" x14ac:dyDescent="0.2">
      <c r="A8" s="2">
        <v>3</v>
      </c>
      <c r="B8" s="4">
        <v>0.13812831799822048</v>
      </c>
      <c r="C8" s="4">
        <v>0.21093912473616508</v>
      </c>
      <c r="D8" s="4">
        <v>0.24038033530116792</v>
      </c>
      <c r="E8" s="4">
        <v>0.30620389195768094</v>
      </c>
      <c r="F8" s="4">
        <v>0.30281780565479111</v>
      </c>
      <c r="G8" s="4">
        <v>0.3006608214046691</v>
      </c>
    </row>
    <row r="9" spans="1:7" x14ac:dyDescent="0.2">
      <c r="A9" s="2">
        <v>4</v>
      </c>
      <c r="B9" s="4">
        <v>0.16125853659558162</v>
      </c>
      <c r="C9" s="4">
        <v>0.24903177241705143</v>
      </c>
      <c r="D9" s="4">
        <v>0.28415587691208405</v>
      </c>
      <c r="E9" s="4">
        <v>0.3554940124822345</v>
      </c>
      <c r="F9" s="4">
        <v>0.3572409442108459</v>
      </c>
      <c r="G9" s="4">
        <v>0.35600001491231131</v>
      </c>
    </row>
    <row r="10" spans="1:7" x14ac:dyDescent="0.2">
      <c r="A10" s="2">
        <v>5</v>
      </c>
      <c r="B10" s="4">
        <v>0.18131579973298553</v>
      </c>
      <c r="C10" s="4">
        <v>0.28183658177412013</v>
      </c>
      <c r="D10" s="4">
        <v>0.32335816206056295</v>
      </c>
      <c r="E10" s="4">
        <v>0.40341822803994926</v>
      </c>
      <c r="F10" s="4">
        <v>0.4049641852122558</v>
      </c>
      <c r="G10" s="4">
        <v>0.40272591762419807</v>
      </c>
    </row>
    <row r="11" spans="1:7" x14ac:dyDescent="0.2">
      <c r="A11" s="2">
        <v>6</v>
      </c>
      <c r="B11" s="4">
        <v>0.19371375491130088</v>
      </c>
      <c r="C11" s="4">
        <v>0.29342091686982058</v>
      </c>
      <c r="D11" s="4">
        <v>0.33505244991364874</v>
      </c>
      <c r="E11" s="4">
        <v>0.42550395162955706</v>
      </c>
      <c r="F11" s="4">
        <v>0.43514296420773046</v>
      </c>
      <c r="G11" s="4">
        <v>0.4404044730233152</v>
      </c>
    </row>
    <row r="12" spans="1:7" x14ac:dyDescent="0.2">
      <c r="A12" s="2">
        <v>7</v>
      </c>
      <c r="B12" s="4">
        <v>0.20475095598898405</v>
      </c>
      <c r="C12" s="4">
        <v>0.30302844786015026</v>
      </c>
      <c r="D12" s="4">
        <v>0.34570312908806861</v>
      </c>
      <c r="E12" s="4">
        <v>0.44030624341044988</v>
      </c>
      <c r="F12" s="4">
        <v>0.45569242126037651</v>
      </c>
      <c r="G12" s="4">
        <v>0.47658120706551838</v>
      </c>
    </row>
    <row r="13" spans="1:7" x14ac:dyDescent="0.2">
      <c r="A13" s="2">
        <v>8</v>
      </c>
      <c r="B13" s="4">
        <v>0.2156234620252595</v>
      </c>
      <c r="C13" s="4">
        <v>0.31183410234763315</v>
      </c>
      <c r="D13" s="4">
        <v>0.35603471478156101</v>
      </c>
      <c r="E13" s="4">
        <v>0.45439129608390655</v>
      </c>
      <c r="F13" s="4">
        <v>0.47549558764641703</v>
      </c>
      <c r="G13" s="4">
        <v>0.49906557330424611</v>
      </c>
    </row>
    <row r="14" spans="1:7" x14ac:dyDescent="0.2">
      <c r="A14" s="2">
        <v>9</v>
      </c>
      <c r="B14" s="4">
        <v>0.22502634108529868</v>
      </c>
      <c r="C14" s="4">
        <v>0.32036307183047863</v>
      </c>
      <c r="D14" s="4">
        <v>0.36572974612791398</v>
      </c>
      <c r="E14" s="4">
        <v>0.4659702541325797</v>
      </c>
      <c r="F14" s="4">
        <v>0.49010598779758974</v>
      </c>
      <c r="G14" s="4">
        <v>0.51829286566814203</v>
      </c>
    </row>
    <row r="15" spans="1:7" x14ac:dyDescent="0.2">
      <c r="A15" s="2">
        <v>10</v>
      </c>
      <c r="B15" s="4">
        <v>0.23360175242320055</v>
      </c>
      <c r="C15" s="4">
        <v>0.3288098499534059</v>
      </c>
      <c r="D15" s="4">
        <v>0.37540052493645221</v>
      </c>
      <c r="E15" s="4">
        <v>0.4772222324866654</v>
      </c>
      <c r="F15" s="4">
        <v>0.50298577026225222</v>
      </c>
      <c r="G15" s="4">
        <v>0.53381184058995079</v>
      </c>
    </row>
    <row r="16" spans="1:7" x14ac:dyDescent="0.2">
      <c r="A16" s="2">
        <v>11</v>
      </c>
      <c r="B16" s="4">
        <v>0.24211124662296368</v>
      </c>
      <c r="C16" s="4">
        <v>0.33709523144544629</v>
      </c>
      <c r="D16" s="4">
        <v>0.38457264495658017</v>
      </c>
      <c r="E16" s="4">
        <v>0.48842923494917062</v>
      </c>
      <c r="F16" s="4">
        <v>0.51549760316840276</v>
      </c>
      <c r="G16" s="4">
        <v>0.54868476658808896</v>
      </c>
    </row>
    <row r="17" spans="1:7" x14ac:dyDescent="0.2">
      <c r="A17" s="2">
        <v>12</v>
      </c>
      <c r="B17" s="4">
        <v>0.2502379229389794</v>
      </c>
      <c r="C17" s="4">
        <v>0.3452363506233973</v>
      </c>
      <c r="D17" s="4">
        <v>0.39365792539789968</v>
      </c>
      <c r="E17" s="4">
        <v>0.49802655361382231</v>
      </c>
      <c r="F17" s="4">
        <v>0.52779487776349976</v>
      </c>
      <c r="G17" s="4">
        <v>0.56162736599363383</v>
      </c>
    </row>
    <row r="18" spans="1:7" x14ac:dyDescent="0.2">
      <c r="A18" s="2">
        <v>13</v>
      </c>
      <c r="B18" s="4">
        <v>0.25744249422981674</v>
      </c>
      <c r="C18" s="4">
        <v>0.35297240820316778</v>
      </c>
      <c r="D18" s="4">
        <v>0.40217518955747705</v>
      </c>
      <c r="E18" s="4">
        <v>0.50720436020332393</v>
      </c>
      <c r="F18" s="4">
        <v>0.54005940661073304</v>
      </c>
      <c r="G18" s="4">
        <v>0.57413458678526996</v>
      </c>
    </row>
    <row r="19" spans="1:7" x14ac:dyDescent="0.2">
      <c r="A19" s="2">
        <v>14</v>
      </c>
      <c r="B19" s="4">
        <v>0.26456189204601555</v>
      </c>
      <c r="C19" s="4">
        <v>0.36063491483220073</v>
      </c>
      <c r="D19" s="4">
        <v>0.41027818659951704</v>
      </c>
      <c r="E19" s="4">
        <v>0.51561807935482751</v>
      </c>
      <c r="F19" s="4">
        <v>0.55081790018671117</v>
      </c>
      <c r="G19" s="4">
        <v>0.58524886051233505</v>
      </c>
    </row>
    <row r="20" spans="1:7" x14ac:dyDescent="0.2">
      <c r="A20" s="2">
        <v>15</v>
      </c>
      <c r="B20" s="4">
        <v>0.27164784429776223</v>
      </c>
      <c r="C20" s="4">
        <v>0.3682257089522693</v>
      </c>
      <c r="D20" s="4">
        <v>0.41823077917377088</v>
      </c>
      <c r="E20" s="4">
        <v>0.52358840144732055</v>
      </c>
      <c r="F20" s="4">
        <v>0.56090700819369421</v>
      </c>
      <c r="G20" s="4">
        <v>0.59564127170814585</v>
      </c>
    </row>
    <row r="21" spans="1:7" x14ac:dyDescent="0.2">
      <c r="A21" s="2">
        <v>16</v>
      </c>
      <c r="B21" s="4">
        <v>0.2785892465447265</v>
      </c>
      <c r="C21" s="4">
        <v>0.37546370362539699</v>
      </c>
      <c r="D21" s="4">
        <v>0.42596961110147818</v>
      </c>
      <c r="E21" s="4">
        <v>0.5315169128224253</v>
      </c>
      <c r="F21" s="4">
        <v>0.56902339067113616</v>
      </c>
      <c r="G21" s="4">
        <v>0.60327162639670595</v>
      </c>
    </row>
    <row r="22" spans="1:7" x14ac:dyDescent="0.2">
      <c r="A22" s="2">
        <v>17</v>
      </c>
      <c r="B22" s="4">
        <v>0.2848005547489888</v>
      </c>
      <c r="C22" s="4">
        <v>0.38269894129998466</v>
      </c>
      <c r="D22" s="4">
        <v>0.43320325790735853</v>
      </c>
      <c r="E22" s="4">
        <v>0.53784400269863486</v>
      </c>
      <c r="F22" s="4">
        <v>0.57484574578484293</v>
      </c>
      <c r="G22" s="4">
        <v>0.61089972075707821</v>
      </c>
    </row>
    <row r="23" spans="1:7" x14ac:dyDescent="0.2">
      <c r="A23" s="2">
        <v>18</v>
      </c>
      <c r="B23" s="4">
        <v>0.2904707124520946</v>
      </c>
      <c r="C23" s="4">
        <v>0.38986699745575021</v>
      </c>
      <c r="D23" s="4">
        <v>0.44023099765590284</v>
      </c>
      <c r="E23" s="4">
        <v>0.54372063058310338</v>
      </c>
      <c r="F23" s="4">
        <v>0.58010379527454736</v>
      </c>
      <c r="G23" s="4">
        <v>0.61613456390139143</v>
      </c>
    </row>
    <row r="24" spans="1:7" x14ac:dyDescent="0.2">
      <c r="A24" s="2">
        <v>19</v>
      </c>
      <c r="B24" s="4">
        <v>0.29586278953185763</v>
      </c>
      <c r="C24" s="4">
        <v>0.39700922562755026</v>
      </c>
      <c r="D24" s="4">
        <v>0.44679036366106128</v>
      </c>
      <c r="E24" s="4">
        <v>0.54951355057574247</v>
      </c>
      <c r="F24" s="4">
        <v>0.58535935237714098</v>
      </c>
      <c r="G24" s="4">
        <v>0.62103325608302617</v>
      </c>
    </row>
    <row r="25" spans="1:7" x14ac:dyDescent="0.2">
      <c r="A25" s="2">
        <v>20</v>
      </c>
      <c r="B25" s="4">
        <v>0.30121454218056781</v>
      </c>
      <c r="C25" s="4">
        <v>0.40367326433285849</v>
      </c>
      <c r="D25" s="4">
        <v>0.45332213815524347</v>
      </c>
      <c r="E25" s="4">
        <v>0.55521605095369131</v>
      </c>
      <c r="F25" s="4">
        <v>0.59054300672459414</v>
      </c>
      <c r="G25" s="4">
        <v>0.62578160523474402</v>
      </c>
    </row>
    <row r="26" spans="1:7" x14ac:dyDescent="0.2">
      <c r="A26" s="2">
        <v>21</v>
      </c>
      <c r="B26" s="4">
        <v>0.30646407175054885</v>
      </c>
      <c r="C26" s="4">
        <v>0.41029738974342039</v>
      </c>
      <c r="D26" s="4">
        <v>0.45975376493060727</v>
      </c>
      <c r="E26" s="4">
        <v>0.56088999332011269</v>
      </c>
      <c r="F26" s="4">
        <v>0.59566994007459451</v>
      </c>
      <c r="G26" s="4">
        <v>0.63051195673146987</v>
      </c>
    </row>
    <row r="27" spans="1:7" x14ac:dyDescent="0.2">
      <c r="A27" s="2">
        <v>22</v>
      </c>
      <c r="B27" s="4">
        <v>0.3115666796217243</v>
      </c>
      <c r="C27" s="4">
        <v>0.41679756896279668</v>
      </c>
      <c r="D27" s="4">
        <v>0.46615092547019893</v>
      </c>
      <c r="E27" s="4">
        <v>0.56601729966779335</v>
      </c>
      <c r="F27" s="4">
        <v>0.60079027550503017</v>
      </c>
      <c r="G27" s="4">
        <v>0.63523653601299224</v>
      </c>
    </row>
    <row r="28" spans="1:7" x14ac:dyDescent="0.2">
      <c r="A28" s="2">
        <v>23</v>
      </c>
      <c r="B28" s="4">
        <v>0.31640794718076404</v>
      </c>
      <c r="C28" s="4">
        <v>0.42268623263009225</v>
      </c>
      <c r="D28" s="4">
        <v>0.47229070215849922</v>
      </c>
      <c r="E28" s="4">
        <v>0.5709714674025651</v>
      </c>
      <c r="F28" s="4">
        <v>0.60579482706853516</v>
      </c>
      <c r="G28" s="4">
        <v>0.63980517229755896</v>
      </c>
    </row>
    <row r="29" spans="1:7" x14ac:dyDescent="0.2">
      <c r="A29" s="2">
        <v>24</v>
      </c>
      <c r="B29" s="4">
        <v>0.32082615101317113</v>
      </c>
      <c r="C29" s="4">
        <v>0.42827618094603254</v>
      </c>
      <c r="D29" s="4">
        <v>0.47758232440629067</v>
      </c>
      <c r="E29" s="4">
        <v>0.57588437841026041</v>
      </c>
      <c r="F29" s="4">
        <v>0.61059306806598046</v>
      </c>
      <c r="G29" s="4">
        <v>0.64433088389867521</v>
      </c>
    </row>
    <row r="30" spans="1:7" x14ac:dyDescent="0.2">
      <c r="A30" s="2">
        <v>25</v>
      </c>
      <c r="B30" s="4">
        <v>0.32505778808732722</v>
      </c>
      <c r="C30" s="4">
        <v>0.4338596947988117</v>
      </c>
      <c r="D30" s="4">
        <v>0.4825382598863916</v>
      </c>
      <c r="E30" s="4">
        <v>0.58044266175898451</v>
      </c>
      <c r="F30" s="4">
        <v>0.61518251242018673</v>
      </c>
      <c r="G30" s="4">
        <v>0.64883043527845763</v>
      </c>
    </row>
    <row r="31" spans="1:7" x14ac:dyDescent="0.2">
      <c r="A31" s="2">
        <v>26</v>
      </c>
      <c r="B31" s="4">
        <v>0.32918336079262417</v>
      </c>
      <c r="C31" s="4">
        <v>0.43837122803355827</v>
      </c>
      <c r="D31" s="4">
        <v>0.48702462404000957</v>
      </c>
      <c r="E31" s="4">
        <v>0.58484688021181985</v>
      </c>
      <c r="F31" s="4">
        <v>0.61951290353034949</v>
      </c>
      <c r="G31" s="4">
        <v>0.65290917395754822</v>
      </c>
    </row>
    <row r="32" spans="1:7" x14ac:dyDescent="0.2">
      <c r="A32" s="2">
        <v>27</v>
      </c>
      <c r="B32" s="4">
        <v>0.33330000512887831</v>
      </c>
      <c r="C32" s="4">
        <v>0.44257666864941481</v>
      </c>
      <c r="D32" s="4">
        <v>0.49147328771210336</v>
      </c>
      <c r="E32" s="4">
        <v>0.58905172663486971</v>
      </c>
      <c r="F32" s="4">
        <v>0.62350803573605174</v>
      </c>
      <c r="G32" s="4">
        <v>0.65640348608296972</v>
      </c>
    </row>
    <row r="33" spans="1:11" x14ac:dyDescent="0.2">
      <c r="A33" s="2">
        <v>28</v>
      </c>
      <c r="B33" s="4">
        <v>0.3373883192601228</v>
      </c>
      <c r="C33" s="4">
        <v>0.44663129500357923</v>
      </c>
      <c r="D33" s="4">
        <v>0.49575618176449543</v>
      </c>
      <c r="E33" s="4">
        <v>0.59289282509183105</v>
      </c>
      <c r="F33" s="4">
        <v>0.62741469535101224</v>
      </c>
      <c r="G33" s="4">
        <v>0.65989491406527878</v>
      </c>
    </row>
    <row r="34" spans="1:11" x14ac:dyDescent="0.2">
      <c r="A34" s="2">
        <v>29</v>
      </c>
      <c r="B34" s="4">
        <v>0.34138953386537596</v>
      </c>
      <c r="C34" s="4">
        <v>0.45051384247551479</v>
      </c>
      <c r="D34" s="4">
        <v>0.49952970284982806</v>
      </c>
      <c r="E34" s="4">
        <v>0.59668730761787037</v>
      </c>
      <c r="F34" s="4">
        <v>0.63091785255850619</v>
      </c>
      <c r="G34" s="4">
        <v>0.66309065966449776</v>
      </c>
    </row>
    <row r="35" spans="1:11" x14ac:dyDescent="0.2">
      <c r="A35" s="2">
        <v>30</v>
      </c>
      <c r="B35" s="4">
        <v>0.34538533186290404</v>
      </c>
      <c r="C35" s="4">
        <v>0.45414723151327591</v>
      </c>
      <c r="D35" s="4">
        <v>0.5031684691487871</v>
      </c>
      <c r="E35" s="4">
        <v>0.60032585278092265</v>
      </c>
      <c r="F35" s="4">
        <v>0.63434105638694172</v>
      </c>
      <c r="G35" s="4">
        <v>0.66620207945798549</v>
      </c>
    </row>
    <row r="36" spans="1:11" x14ac:dyDescent="0.2">
      <c r="A36" s="2">
        <v>31</v>
      </c>
      <c r="B36" s="4">
        <v>0.34913573835775519</v>
      </c>
      <c r="C36" s="4">
        <v>0.45773814528844975</v>
      </c>
      <c r="D36" s="4">
        <v>0.50674472498614709</v>
      </c>
      <c r="E36" s="4">
        <v>0.60386880538103205</v>
      </c>
      <c r="F36" s="4">
        <v>0.63761601496160525</v>
      </c>
      <c r="G36" s="4">
        <v>0.66926202571427873</v>
      </c>
    </row>
    <row r="37" spans="1:11" x14ac:dyDescent="0.2">
      <c r="A37" s="2">
        <v>32</v>
      </c>
      <c r="B37" s="4">
        <v>0.35282179671851904</v>
      </c>
      <c r="C37" s="4">
        <v>0.46114228772610277</v>
      </c>
      <c r="D37" s="4">
        <v>0.51031420675936978</v>
      </c>
      <c r="E37" s="4">
        <v>0.6070795725082031</v>
      </c>
      <c r="F37" s="4">
        <v>0.64081351381899232</v>
      </c>
      <c r="G37" s="4">
        <v>0.67222037123686873</v>
      </c>
    </row>
    <row r="38" spans="1:11" x14ac:dyDescent="0.2">
      <c r="A38" s="2">
        <v>33</v>
      </c>
      <c r="B38" s="4">
        <v>0.35644096209452264</v>
      </c>
      <c r="C38" s="4">
        <v>0.46436755137924168</v>
      </c>
      <c r="D38" s="4">
        <v>0.51386094770978719</v>
      </c>
      <c r="E38" s="4">
        <v>0.61013848835537687</v>
      </c>
      <c r="F38" s="4">
        <v>0.64384224449981253</v>
      </c>
      <c r="G38" s="4">
        <v>0.67514429014318378</v>
      </c>
    </row>
    <row r="39" spans="1:11" x14ac:dyDescent="0.2">
      <c r="A39" s="2">
        <v>34</v>
      </c>
      <c r="B39" s="4">
        <v>0.36005353923869332</v>
      </c>
      <c r="C39" s="4">
        <v>0.4675761274242175</v>
      </c>
      <c r="D39" s="4">
        <v>0.51737403138700888</v>
      </c>
      <c r="E39" s="4">
        <v>0.613163125989722</v>
      </c>
      <c r="F39" s="4">
        <v>0.64685206259263694</v>
      </c>
      <c r="G39" s="4">
        <v>0.67806473508026155</v>
      </c>
    </row>
    <row r="40" spans="1:11" x14ac:dyDescent="0.2">
      <c r="A40" s="2">
        <v>35</v>
      </c>
      <c r="B40" s="4">
        <v>0.36362000621687141</v>
      </c>
      <c r="C40" s="4">
        <v>0.47077102645819774</v>
      </c>
      <c r="D40" s="4">
        <v>0.5208460860334152</v>
      </c>
      <c r="E40" s="4">
        <v>0.61611401825278389</v>
      </c>
      <c r="F40" s="4">
        <v>0.64969963567260003</v>
      </c>
      <c r="G40" s="4">
        <v>0.68093372955918596</v>
      </c>
    </row>
    <row r="41" spans="1:11" x14ac:dyDescent="0.2">
      <c r="A41" s="2">
        <v>36</v>
      </c>
      <c r="B41" s="4">
        <v>0.36717254002482125</v>
      </c>
      <c r="C41" s="4">
        <v>0.47394247385487148</v>
      </c>
      <c r="D41" s="4">
        <v>0.52403145720446198</v>
      </c>
      <c r="E41" s="4">
        <v>0.61904788611337414</v>
      </c>
      <c r="F41" s="4">
        <v>0.65252210564872426</v>
      </c>
      <c r="G41" s="4">
        <v>0.68355230031743386</v>
      </c>
    </row>
    <row r="42" spans="1:11" x14ac:dyDescent="0.2">
      <c r="A42" s="2">
        <v>37</v>
      </c>
      <c r="B42" s="4">
        <v>0.37066788391663841</v>
      </c>
      <c r="C42" s="4">
        <v>0.47703286959150348</v>
      </c>
      <c r="D42" s="4">
        <v>0.52707439683414892</v>
      </c>
      <c r="E42" s="4">
        <v>0.62171467991346718</v>
      </c>
      <c r="F42" s="4">
        <v>0.65533655123743895</v>
      </c>
      <c r="G42" s="4">
        <v>0.68602035969492614</v>
      </c>
      <c r="I42" s="5" t="s">
        <v>8544</v>
      </c>
      <c r="J42" s="5" t="s">
        <v>8546</v>
      </c>
      <c r="K42" s="5" t="s">
        <v>8545</v>
      </c>
    </row>
    <row r="43" spans="1:11" x14ac:dyDescent="0.2">
      <c r="A43" s="2">
        <v>38</v>
      </c>
      <c r="B43" s="4">
        <v>0.37412650724921176</v>
      </c>
      <c r="C43" s="4">
        <v>0.48010592878412162</v>
      </c>
      <c r="D43" s="4">
        <v>0.5298474263923233</v>
      </c>
      <c r="E43" s="4">
        <v>0.6243120955584287</v>
      </c>
      <c r="F43" s="4">
        <v>0.65776788476975401</v>
      </c>
      <c r="G43" s="4">
        <v>0.68846097276438589</v>
      </c>
      <c r="I43" t="s">
        <v>8538</v>
      </c>
      <c r="J43">
        <v>86</v>
      </c>
      <c r="K43" s="6">
        <v>86</v>
      </c>
    </row>
    <row r="44" spans="1:11" x14ac:dyDescent="0.2">
      <c r="A44" s="2">
        <v>39</v>
      </c>
      <c r="B44" s="4">
        <v>0.3774594950821572</v>
      </c>
      <c r="C44" s="4">
        <v>0.48315718948184283</v>
      </c>
      <c r="D44" s="4">
        <v>0.53254683580181361</v>
      </c>
      <c r="E44" s="4">
        <v>0.62673283106411548</v>
      </c>
      <c r="F44" s="4">
        <v>0.66014002215985679</v>
      </c>
      <c r="G44" s="4">
        <v>0.69078792325047567</v>
      </c>
      <c r="I44" t="s">
        <v>8539</v>
      </c>
      <c r="J44">
        <v>44</v>
      </c>
      <c r="K44" s="6"/>
    </row>
    <row r="45" spans="1:11" x14ac:dyDescent="0.2">
      <c r="A45" s="2">
        <v>40</v>
      </c>
      <c r="B45" s="4">
        <v>0.3807918055505401</v>
      </c>
      <c r="C45" s="4">
        <v>0.48614862153157379</v>
      </c>
      <c r="D45" s="4">
        <v>0.53519790592182293</v>
      </c>
      <c r="E45" s="4">
        <v>0.62909360323033103</v>
      </c>
      <c r="F45" s="4">
        <v>0.66249570713712036</v>
      </c>
      <c r="G45" s="4">
        <v>0.6930632927984488</v>
      </c>
      <c r="I45" t="s">
        <v>8540</v>
      </c>
      <c r="J45">
        <v>29</v>
      </c>
      <c r="K45" s="6">
        <f>AVERAGE(J44,J45)</f>
        <v>36.5</v>
      </c>
    </row>
    <row r="46" spans="1:11" x14ac:dyDescent="0.2">
      <c r="A46" s="2">
        <v>41</v>
      </c>
      <c r="B46" s="4">
        <v>0.38411397017272969</v>
      </c>
      <c r="C46" s="4">
        <v>0.48906998787944778</v>
      </c>
      <c r="D46" s="4">
        <v>0.53784872150801055</v>
      </c>
      <c r="E46" s="4">
        <v>0.63144841033095334</v>
      </c>
      <c r="F46" s="4">
        <v>0.66484775216694336</v>
      </c>
      <c r="G46" s="4">
        <v>0.69522720367119428</v>
      </c>
      <c r="I46" t="s">
        <v>8541</v>
      </c>
      <c r="J46">
        <v>12</v>
      </c>
      <c r="K46" s="6"/>
    </row>
    <row r="47" spans="1:11" x14ac:dyDescent="0.2">
      <c r="A47" s="2">
        <v>42</v>
      </c>
      <c r="B47" s="4">
        <v>0.38743274793423843</v>
      </c>
      <c r="C47" s="4">
        <v>0.49192775787348092</v>
      </c>
      <c r="D47" s="4">
        <v>0.5404732505203883</v>
      </c>
      <c r="E47" s="4">
        <v>0.63374850415446704</v>
      </c>
      <c r="F47" s="4">
        <v>0.667131055510499</v>
      </c>
      <c r="G47" s="4">
        <v>0.69729445348270436</v>
      </c>
      <c r="I47" t="s">
        <v>8542</v>
      </c>
      <c r="J47">
        <v>9</v>
      </c>
      <c r="K47" s="6">
        <f>AVERAGE(J46:J48)</f>
        <v>9.6666666666666661</v>
      </c>
    </row>
    <row r="48" spans="1:11" x14ac:dyDescent="0.2">
      <c r="A48" s="2">
        <v>43</v>
      </c>
      <c r="B48" s="4">
        <v>0.39071115115662725</v>
      </c>
      <c r="C48" s="4">
        <v>0.49469017548770955</v>
      </c>
      <c r="D48" s="4">
        <v>0.54305445201181546</v>
      </c>
      <c r="E48" s="4">
        <v>0.63597620750025352</v>
      </c>
      <c r="F48" s="4">
        <v>0.66937698950559543</v>
      </c>
      <c r="G48" s="4">
        <v>0.69935667620249831</v>
      </c>
      <c r="I48" t="s">
        <v>8543</v>
      </c>
      <c r="J48">
        <v>8</v>
      </c>
    </row>
    <row r="49" spans="1:7" x14ac:dyDescent="0.2">
      <c r="A49" s="2">
        <v>44</v>
      </c>
      <c r="B49" s="4">
        <v>0.39396076434603894</v>
      </c>
      <c r="C49" s="4">
        <v>0.49744525660706779</v>
      </c>
      <c r="D49" s="4">
        <v>0.54562139922294628</v>
      </c>
      <c r="E49" s="4">
        <v>0.63820138333575516</v>
      </c>
      <c r="F49" s="4">
        <v>0.67161130155749849</v>
      </c>
      <c r="G49" s="4">
        <v>0.70136197289240865</v>
      </c>
    </row>
    <row r="50" spans="1:7" x14ac:dyDescent="0.2">
      <c r="A50" s="2">
        <v>45</v>
      </c>
      <c r="B50" s="4">
        <v>0.39711466694468106</v>
      </c>
      <c r="C50" s="4">
        <v>0.50019128635182553</v>
      </c>
      <c r="D50" s="4">
        <v>0.54816861673155215</v>
      </c>
      <c r="E50" s="4">
        <v>0.64031809112116478</v>
      </c>
      <c r="F50" s="4">
        <v>0.67372364611379665</v>
      </c>
      <c r="G50" s="4">
        <v>0.70334790471265718</v>
      </c>
    </row>
    <row r="51" spans="1:7" x14ac:dyDescent="0.2">
      <c r="A51" s="2">
        <v>46</v>
      </c>
      <c r="B51" s="4">
        <v>0.40023564639044079</v>
      </c>
      <c r="C51" s="4">
        <v>0.50290027225492551</v>
      </c>
      <c r="D51" s="4">
        <v>0.55063386931765568</v>
      </c>
      <c r="E51" s="4">
        <v>0.64242833222371076</v>
      </c>
      <c r="F51" s="4">
        <v>0.67581920907660298</v>
      </c>
      <c r="G51" s="4">
        <v>0.70525596204101626</v>
      </c>
    </row>
    <row r="52" spans="1:7" x14ac:dyDescent="0.2">
      <c r="A52" s="2">
        <v>47</v>
      </c>
      <c r="B52" s="4">
        <v>0.40321472028662064</v>
      </c>
      <c r="C52" s="4">
        <v>0.50555745357379278</v>
      </c>
      <c r="D52" s="4">
        <v>0.5530922434471357</v>
      </c>
      <c r="E52" s="4">
        <v>0.64446034214994663</v>
      </c>
      <c r="F52" s="4">
        <v>0.67786163833655244</v>
      </c>
      <c r="G52" s="4">
        <v>0.70716312978267182</v>
      </c>
    </row>
    <row r="53" spans="1:7" x14ac:dyDescent="0.2">
      <c r="A53" s="2">
        <v>48</v>
      </c>
      <c r="B53" s="4">
        <v>0.40618306071940136</v>
      </c>
      <c r="C53" s="4">
        <v>0.50820689339922975</v>
      </c>
      <c r="D53" s="4">
        <v>0.55543182047652606</v>
      </c>
      <c r="E53" s="4">
        <v>0.64648382468142773</v>
      </c>
      <c r="F53" s="4">
        <v>0.67982932916464456</v>
      </c>
      <c r="G53" s="4">
        <v>0.70906571180651112</v>
      </c>
    </row>
    <row r="54" spans="1:7" x14ac:dyDescent="0.2">
      <c r="A54" s="2">
        <v>49</v>
      </c>
      <c r="B54" s="4">
        <v>0.40907505424222068</v>
      </c>
      <c r="C54" s="4">
        <v>0.5108379560611499</v>
      </c>
      <c r="D54" s="4">
        <v>0.5577685579822288</v>
      </c>
      <c r="E54" s="4">
        <v>0.64848350026722001</v>
      </c>
      <c r="F54" s="4">
        <v>0.68177213867180431</v>
      </c>
      <c r="G54" s="4">
        <v>0.71091000738944055</v>
      </c>
    </row>
    <row r="55" spans="1:7" x14ac:dyDescent="0.2">
      <c r="A55" s="2">
        <v>50</v>
      </c>
      <c r="B55" s="4">
        <v>0.41194548674431858</v>
      </c>
      <c r="C55" s="4">
        <v>0.51333050600696284</v>
      </c>
      <c r="D55" s="4">
        <v>0.56006839373814321</v>
      </c>
      <c r="E55" s="4">
        <v>0.65047864364502672</v>
      </c>
      <c r="F55" s="4">
        <v>0.68359913788014859</v>
      </c>
      <c r="G55" s="4">
        <v>0.71274443009380539</v>
      </c>
    </row>
    <row r="56" spans="1:7" x14ac:dyDescent="0.2">
      <c r="A56" s="2">
        <v>51</v>
      </c>
      <c r="B56" s="4">
        <v>0.41479961960174133</v>
      </c>
      <c r="C56" s="4">
        <v>0.51582170209185008</v>
      </c>
      <c r="D56" s="4">
        <v>0.56234885790270595</v>
      </c>
      <c r="E56" s="4">
        <v>0.65246426644828703</v>
      </c>
      <c r="F56" s="4">
        <v>0.68541260731293574</v>
      </c>
      <c r="G56" s="4">
        <v>0.7145250005222723</v>
      </c>
    </row>
    <row r="57" spans="1:7" x14ac:dyDescent="0.2">
      <c r="A57" s="2">
        <v>52</v>
      </c>
      <c r="B57" s="4">
        <v>0.41763663688421154</v>
      </c>
      <c r="C57" s="4">
        <v>0.51824054560296995</v>
      </c>
      <c r="D57" s="4">
        <v>0.5646291879273474</v>
      </c>
      <c r="E57" s="4">
        <v>0.65443413799962136</v>
      </c>
      <c r="F57" s="4">
        <v>0.68719242481760401</v>
      </c>
      <c r="G57" s="4">
        <v>0.71623772745971981</v>
      </c>
    </row>
    <row r="58" spans="1:7" x14ac:dyDescent="0.2">
      <c r="A58" s="2">
        <v>53</v>
      </c>
      <c r="B58" s="4">
        <v>0.42043335206813814</v>
      </c>
      <c r="C58" s="4">
        <v>0.52063007658700766</v>
      </c>
      <c r="D58" s="4">
        <v>0.5669071127649612</v>
      </c>
      <c r="E58" s="4">
        <v>0.65624560051643843</v>
      </c>
      <c r="F58" s="4">
        <v>0.68892888751126369</v>
      </c>
      <c r="G58" s="4">
        <v>0.71788356659950836</v>
      </c>
    </row>
    <row r="59" spans="1:7" x14ac:dyDescent="0.2">
      <c r="A59" s="2">
        <v>54</v>
      </c>
      <c r="B59" s="4">
        <v>0.42320742924021937</v>
      </c>
      <c r="C59" s="4">
        <v>0.52299763930194165</v>
      </c>
      <c r="D59" s="4">
        <v>0.56904857962263589</v>
      </c>
      <c r="E59" s="4">
        <v>0.65805349276182912</v>
      </c>
      <c r="F59" s="4">
        <v>0.69063114096145561</v>
      </c>
      <c r="G59" s="4">
        <v>0.7194377019270749</v>
      </c>
    </row>
    <row r="60" spans="1:7" x14ac:dyDescent="0.2">
      <c r="A60" s="2">
        <v>55</v>
      </c>
      <c r="B60" s="4">
        <v>0.42597606999213705</v>
      </c>
      <c r="C60" s="4">
        <v>0.52535125530840254</v>
      </c>
      <c r="D60" s="4">
        <v>0.57117200867681484</v>
      </c>
      <c r="E60" s="4">
        <v>0.65976886264102619</v>
      </c>
      <c r="F60" s="4">
        <v>0.69232398155123231</v>
      </c>
      <c r="G60" s="4">
        <v>0.72096821852136506</v>
      </c>
    </row>
    <row r="61" spans="1:7" x14ac:dyDescent="0.2">
      <c r="A61" s="2">
        <v>56</v>
      </c>
      <c r="B61" s="4">
        <v>0.42867724604741148</v>
      </c>
      <c r="C61" s="4">
        <v>0.52767326336682585</v>
      </c>
      <c r="D61" s="4">
        <v>0.57328214984702841</v>
      </c>
      <c r="E61" s="4">
        <v>0.66147279443269769</v>
      </c>
      <c r="F61" s="4">
        <v>0.69397016881913398</v>
      </c>
      <c r="G61" s="4">
        <v>0.72248810520546969</v>
      </c>
    </row>
    <row r="62" spans="1:7" x14ac:dyDescent="0.2">
      <c r="A62" s="2">
        <v>57</v>
      </c>
      <c r="B62" s="4">
        <v>0.43135592138460171</v>
      </c>
      <c r="C62" s="4">
        <v>0.52999197433746237</v>
      </c>
      <c r="D62" s="4">
        <v>0.57538325816122748</v>
      </c>
      <c r="E62" s="4">
        <v>0.66315716709804762</v>
      </c>
      <c r="F62" s="4">
        <v>0.69560363740147124</v>
      </c>
      <c r="G62" s="4">
        <v>0.72397958998049716</v>
      </c>
    </row>
    <row r="63" spans="1:7" x14ac:dyDescent="0.2">
      <c r="A63" s="2">
        <v>58</v>
      </c>
      <c r="B63" s="4">
        <v>0.43402410464510394</v>
      </c>
      <c r="C63" s="4">
        <v>0.53223248220235497</v>
      </c>
      <c r="D63" s="4">
        <v>0.57746313480079847</v>
      </c>
      <c r="E63" s="4">
        <v>0.66483873262662652</v>
      </c>
      <c r="F63" s="4">
        <v>0.69715630016113228</v>
      </c>
      <c r="G63" s="4">
        <v>0.72545359714574353</v>
      </c>
    </row>
    <row r="64" spans="1:7" x14ac:dyDescent="0.2">
      <c r="A64" s="2">
        <v>59</v>
      </c>
      <c r="B64" s="4">
        <v>0.43668103095723604</v>
      </c>
      <c r="C64" s="4">
        <v>0.53441917832734631</v>
      </c>
      <c r="D64" s="4">
        <v>0.5795198608615667</v>
      </c>
      <c r="E64" s="4">
        <v>0.66651101869206519</v>
      </c>
      <c r="F64" s="4">
        <v>0.69869588600124255</v>
      </c>
      <c r="G64" s="4">
        <v>0.72685627569580458</v>
      </c>
    </row>
    <row r="65" spans="1:7" x14ac:dyDescent="0.2">
      <c r="A65" s="2">
        <v>60</v>
      </c>
      <c r="B65" s="4">
        <v>0.43933755187643875</v>
      </c>
      <c r="C65" s="4">
        <v>0.53657194055458579</v>
      </c>
      <c r="D65" s="4">
        <v>0.58156290167228109</v>
      </c>
      <c r="E65" s="4">
        <v>0.66817647999898122</v>
      </c>
      <c r="F65" s="4">
        <v>0.70020128615700072</v>
      </c>
      <c r="G65" s="4">
        <v>0.72819127230006797</v>
      </c>
    </row>
    <row r="66" spans="1:7" x14ac:dyDescent="0.2">
      <c r="A66" s="2">
        <v>61</v>
      </c>
      <c r="B66" s="4">
        <v>0.44199044645231772</v>
      </c>
      <c r="C66" s="4">
        <v>0.53868956046510141</v>
      </c>
      <c r="D66" s="4">
        <v>0.58360303319161022</v>
      </c>
      <c r="E66" s="4">
        <v>0.66975110077002065</v>
      </c>
      <c r="F66" s="4">
        <v>0.70164973520877394</v>
      </c>
      <c r="G66" s="4">
        <v>0.72950366721387461</v>
      </c>
    </row>
    <row r="67" spans="1:7" x14ac:dyDescent="0.2">
      <c r="A67" s="2">
        <v>62</v>
      </c>
      <c r="B67" s="4">
        <v>0.44460154502196791</v>
      </c>
      <c r="C67" s="4">
        <v>0.54076578687138332</v>
      </c>
      <c r="D67" s="4">
        <v>0.58564081954061153</v>
      </c>
      <c r="E67" s="4">
        <v>0.67132106675302672</v>
      </c>
      <c r="F67" s="4">
        <v>0.70308338105180179</v>
      </c>
      <c r="G67" s="4">
        <v>0.7307967906771432</v>
      </c>
    </row>
    <row r="68" spans="1:7" x14ac:dyDescent="0.2">
      <c r="A68" s="2">
        <v>63</v>
      </c>
      <c r="B68" s="4">
        <v>0.44713809808001276</v>
      </c>
      <c r="C68" s="4">
        <v>0.54282842238383278</v>
      </c>
      <c r="D68" s="4">
        <v>0.58764428588339446</v>
      </c>
      <c r="E68" s="4">
        <v>0.67288554364697306</v>
      </c>
      <c r="F68" s="4">
        <v>0.70450007832192485</v>
      </c>
      <c r="G68" s="4">
        <v>0.73203489238713093</v>
      </c>
    </row>
    <row r="69" spans="1:7" x14ac:dyDescent="0.2">
      <c r="A69" s="2">
        <v>64</v>
      </c>
      <c r="B69" s="4">
        <v>0.44967232927484252</v>
      </c>
      <c r="C69" s="4">
        <v>0.54488162312505073</v>
      </c>
      <c r="D69" s="4">
        <v>0.58961436679229962</v>
      </c>
      <c r="E69" s="4">
        <v>0.67441923599951237</v>
      </c>
      <c r="F69" s="4">
        <v>0.70586454676037014</v>
      </c>
      <c r="G69" s="4">
        <v>0.73324026350069749</v>
      </c>
    </row>
    <row r="70" spans="1:7" x14ac:dyDescent="0.2">
      <c r="A70" s="2">
        <v>65</v>
      </c>
      <c r="B70" s="4">
        <v>0.45218868282761515</v>
      </c>
      <c r="C70" s="4">
        <v>0.54692958842726624</v>
      </c>
      <c r="D70" s="4">
        <v>0.59155003662398919</v>
      </c>
      <c r="E70" s="4">
        <v>0.67594280705039489</v>
      </c>
      <c r="F70" s="4">
        <v>0.70721478982869235</v>
      </c>
      <c r="G70" s="4">
        <v>0.73441401050498856</v>
      </c>
    </row>
    <row r="71" spans="1:7" x14ac:dyDescent="0.2">
      <c r="A71" s="2">
        <v>66</v>
      </c>
      <c r="B71" s="4">
        <v>0.45469120935811669</v>
      </c>
      <c r="C71" s="4">
        <v>0.54895986609279146</v>
      </c>
      <c r="D71" s="4">
        <v>0.59340640263686018</v>
      </c>
      <c r="E71" s="4">
        <v>0.67734429661589235</v>
      </c>
      <c r="F71" s="4">
        <v>0.70855787406060289</v>
      </c>
      <c r="G71" s="4">
        <v>0.73558645082764595</v>
      </c>
    </row>
    <row r="72" spans="1:7" x14ac:dyDescent="0.2">
      <c r="A72" s="2">
        <v>67</v>
      </c>
      <c r="B72" s="4">
        <v>0.45716678084751106</v>
      </c>
      <c r="C72" s="4">
        <v>0.55094698681322818</v>
      </c>
      <c r="D72" s="4">
        <v>0.59526145364653305</v>
      </c>
      <c r="E72" s="4">
        <v>0.67874541842987146</v>
      </c>
      <c r="F72" s="4">
        <v>0.70982570616421925</v>
      </c>
      <c r="G72" s="4">
        <v>0.73675530598659189</v>
      </c>
    </row>
    <row r="73" spans="1:7" x14ac:dyDescent="0.2">
      <c r="A73" s="2">
        <v>68</v>
      </c>
      <c r="B73" s="4">
        <v>0.45963370094376038</v>
      </c>
      <c r="C73" s="4">
        <v>0.55293201843547302</v>
      </c>
      <c r="D73" s="4">
        <v>0.5970877613449781</v>
      </c>
      <c r="E73" s="4">
        <v>0.680109337047759</v>
      </c>
      <c r="F73" s="4">
        <v>0.71106786105954711</v>
      </c>
      <c r="G73" s="4">
        <v>0.73792098439782616</v>
      </c>
    </row>
    <row r="74" spans="1:7" x14ac:dyDescent="0.2">
      <c r="A74" s="2">
        <v>69</v>
      </c>
      <c r="B74" s="4">
        <v>0.4620567411898005</v>
      </c>
      <c r="C74" s="4">
        <v>0.55490369285151231</v>
      </c>
      <c r="D74" s="4">
        <v>0.59888531685620749</v>
      </c>
      <c r="E74" s="4">
        <v>0.68146526027739784</v>
      </c>
      <c r="F74" s="4">
        <v>0.7122947755879111</v>
      </c>
      <c r="G74" s="4">
        <v>0.73908541486608836</v>
      </c>
    </row>
    <row r="75" spans="1:7" x14ac:dyDescent="0.2">
      <c r="A75" s="2">
        <v>70</v>
      </c>
      <c r="B75" s="4">
        <v>0.46443745351580307</v>
      </c>
      <c r="C75" s="4">
        <v>0.5568531541053644</v>
      </c>
      <c r="D75" s="4">
        <v>0.60065350510867144</v>
      </c>
      <c r="E75" s="4">
        <v>0.68280442772991157</v>
      </c>
      <c r="F75" s="4">
        <v>0.71349462173341671</v>
      </c>
      <c r="G75" s="4">
        <v>0.74024673769835803</v>
      </c>
    </row>
    <row r="76" spans="1:7" x14ac:dyDescent="0.2">
      <c r="A76" s="2">
        <v>71</v>
      </c>
      <c r="B76" s="4">
        <v>0.46680071416113544</v>
      </c>
      <c r="C76" s="4">
        <v>0.55878293250282007</v>
      </c>
      <c r="D76" s="4">
        <v>0.60239370341397702</v>
      </c>
      <c r="E76" s="4">
        <v>0.6841312128816075</v>
      </c>
      <c r="F76" s="4">
        <v>0.7146938713647828</v>
      </c>
      <c r="G76" s="4">
        <v>0.74139539916145047</v>
      </c>
    </row>
    <row r="77" spans="1:7" x14ac:dyDescent="0.2">
      <c r="A77" s="2">
        <v>72</v>
      </c>
      <c r="B77" s="4">
        <v>0.46912811807576277</v>
      </c>
      <c r="C77" s="4">
        <v>0.56069485544551168</v>
      </c>
      <c r="D77" s="4">
        <v>0.60412972748654781</v>
      </c>
      <c r="E77" s="4">
        <v>0.68545621735019224</v>
      </c>
      <c r="F77" s="4">
        <v>0.7158805991939724</v>
      </c>
      <c r="G77" s="4">
        <v>0.7425291996956519</v>
      </c>
    </row>
    <row r="78" spans="1:7" x14ac:dyDescent="0.2">
      <c r="A78" s="2">
        <v>73</v>
      </c>
      <c r="B78" s="4">
        <v>0.47145535910013597</v>
      </c>
      <c r="C78" s="4">
        <v>0.56257118271716211</v>
      </c>
      <c r="D78" s="4">
        <v>0.60585572988125602</v>
      </c>
      <c r="E78" s="4">
        <v>0.68674714707767781</v>
      </c>
      <c r="F78" s="4">
        <v>0.71706273482098393</v>
      </c>
      <c r="G78" s="4">
        <v>0.74364543333124056</v>
      </c>
    </row>
    <row r="79" spans="1:7" x14ac:dyDescent="0.2">
      <c r="A79" s="2">
        <v>74</v>
      </c>
      <c r="B79" s="4">
        <v>0.47377537751039944</v>
      </c>
      <c r="C79" s="4">
        <v>0.5644467359729638</v>
      </c>
      <c r="D79" s="4">
        <v>0.60757335508844201</v>
      </c>
      <c r="E79" s="4">
        <v>0.68800639917527096</v>
      </c>
      <c r="F79" s="4">
        <v>0.71824342127601193</v>
      </c>
      <c r="G79" s="4">
        <v>0.74475436280737173</v>
      </c>
    </row>
    <row r="80" spans="1:7" x14ac:dyDescent="0.2">
      <c r="A80" s="2">
        <v>75</v>
      </c>
      <c r="B80" s="4">
        <v>0.47601596428663223</v>
      </c>
      <c r="C80" s="4">
        <v>0.5663056490883619</v>
      </c>
      <c r="D80" s="4">
        <v>0.60924028866755708</v>
      </c>
      <c r="E80" s="4">
        <v>0.68922434580131042</v>
      </c>
      <c r="F80" s="4">
        <v>0.71941035499905726</v>
      </c>
      <c r="G80" s="4">
        <v>0.74585537822303494</v>
      </c>
    </row>
    <row r="81" spans="1:7" x14ac:dyDescent="0.2">
      <c r="A81" s="2">
        <v>76</v>
      </c>
      <c r="B81" s="4">
        <v>0.47822006645011228</v>
      </c>
      <c r="C81" s="4">
        <v>0.5681088032714815</v>
      </c>
      <c r="D81" s="4">
        <v>0.61087567856582947</v>
      </c>
      <c r="E81" s="4">
        <v>0.69043360846482815</v>
      </c>
      <c r="F81" s="4">
        <v>0.72056795499461823</v>
      </c>
      <c r="G81" s="4">
        <v>0.74695013626365059</v>
      </c>
    </row>
    <row r="82" spans="1:7" x14ac:dyDescent="0.2">
      <c r="A82" s="2">
        <v>77</v>
      </c>
      <c r="B82" s="4">
        <v>0.48040931576826784</v>
      </c>
      <c r="C82" s="4">
        <v>0.56988823705464553</v>
      </c>
      <c r="D82" s="4">
        <v>0.61248899999100137</v>
      </c>
      <c r="E82" s="4">
        <v>0.69162854943436447</v>
      </c>
      <c r="F82" s="4">
        <v>0.72171984706312076</v>
      </c>
      <c r="G82" s="4">
        <v>0.74799738656497583</v>
      </c>
    </row>
    <row r="83" spans="1:7" x14ac:dyDescent="0.2">
      <c r="A83" s="2">
        <v>78</v>
      </c>
      <c r="B83" s="4">
        <v>0.48259077463270644</v>
      </c>
      <c r="C83" s="4">
        <v>0.57165045268824644</v>
      </c>
      <c r="D83" s="4">
        <v>0.61408449441526269</v>
      </c>
      <c r="E83" s="4">
        <v>0.69282050953160657</v>
      </c>
      <c r="F83" s="4">
        <v>0.72286265687479589</v>
      </c>
      <c r="G83" s="4">
        <v>0.74903085630578492</v>
      </c>
    </row>
    <row r="84" spans="1:7" x14ac:dyDescent="0.2">
      <c r="A84" s="2">
        <v>79</v>
      </c>
      <c r="B84" s="4">
        <v>0.48474677484049289</v>
      </c>
      <c r="C84" s="4">
        <v>0.57340961809252899</v>
      </c>
      <c r="D84" s="4">
        <v>0.61563546918667267</v>
      </c>
      <c r="E84" s="4">
        <v>0.69401059836863066</v>
      </c>
      <c r="F84" s="4">
        <v>0.72400233656681212</v>
      </c>
      <c r="G84" s="4">
        <v>0.75005805391371072</v>
      </c>
    </row>
    <row r="85" spans="1:7" x14ac:dyDescent="0.2">
      <c r="A85" s="2">
        <v>80</v>
      </c>
      <c r="B85" s="4">
        <v>0.48688251404832805</v>
      </c>
      <c r="C85" s="4">
        <v>0.57515257366941275</v>
      </c>
      <c r="D85" s="4">
        <v>0.61715751277359554</v>
      </c>
      <c r="E85" s="4">
        <v>0.69517486966925846</v>
      </c>
      <c r="F85" s="4">
        <v>0.72513611204930606</v>
      </c>
      <c r="G85" s="4">
        <v>0.75108522288237745</v>
      </c>
    </row>
    <row r="86" spans="1:7" x14ac:dyDescent="0.2">
      <c r="A86" s="2">
        <v>81</v>
      </c>
      <c r="B86" s="4">
        <v>0.48901284327760358</v>
      </c>
      <c r="C86" s="4">
        <v>0.57689219772804834</v>
      </c>
      <c r="D86" s="4">
        <v>0.61867938433730751</v>
      </c>
      <c r="E86" s="4">
        <v>0.69632204662570618</v>
      </c>
      <c r="F86" s="4">
        <v>0.72625535907563188</v>
      </c>
      <c r="G86" s="4">
        <v>0.75211191602216643</v>
      </c>
    </row>
    <row r="87" spans="1:7" x14ac:dyDescent="0.2">
      <c r="A87" s="2">
        <v>82</v>
      </c>
      <c r="B87" s="4">
        <v>0.49112466575111952</v>
      </c>
      <c r="C87" s="4">
        <v>0.57861763775268937</v>
      </c>
      <c r="D87" s="4">
        <v>0.62018913216693161</v>
      </c>
      <c r="E87" s="4">
        <v>0.69744879083561506</v>
      </c>
      <c r="F87" s="4">
        <v>0.72735190743783817</v>
      </c>
      <c r="G87" s="4">
        <v>0.75311664971786141</v>
      </c>
    </row>
    <row r="88" spans="1:7" x14ac:dyDescent="0.2">
      <c r="A88" s="2">
        <v>83</v>
      </c>
      <c r="B88" s="4">
        <v>0.49317355900622106</v>
      </c>
      <c r="C88" s="4">
        <v>0.58034166512646024</v>
      </c>
      <c r="D88" s="4">
        <v>0.62169038725905457</v>
      </c>
      <c r="E88" s="4">
        <v>0.69856563780490777</v>
      </c>
      <c r="F88" s="4">
        <v>0.72844374508985488</v>
      </c>
      <c r="G88" s="4">
        <v>0.75410178001096606</v>
      </c>
    </row>
    <row r="89" spans="1:7" x14ac:dyDescent="0.2">
      <c r="A89" s="2">
        <v>84</v>
      </c>
      <c r="B89" s="4">
        <v>0.49520553353599173</v>
      </c>
      <c r="C89" s="4">
        <v>0.58204148627106489</v>
      </c>
      <c r="D89" s="4">
        <v>0.62318406089126299</v>
      </c>
      <c r="E89" s="4">
        <v>0.69967827553904904</v>
      </c>
      <c r="F89" s="4">
        <v>0.72953508923963062</v>
      </c>
      <c r="G89" s="4">
        <v>0.75507360355217068</v>
      </c>
    </row>
    <row r="90" spans="1:7" x14ac:dyDescent="0.2">
      <c r="A90" s="2">
        <v>85</v>
      </c>
      <c r="B90" s="4">
        <v>0.49723252342171376</v>
      </c>
      <c r="C90" s="4">
        <v>0.58373140091484776</v>
      </c>
      <c r="D90" s="4">
        <v>0.62467480079947468</v>
      </c>
      <c r="E90" s="4">
        <v>0.70078858951313205</v>
      </c>
      <c r="F90" s="4">
        <v>0.73056738789473052</v>
      </c>
      <c r="G90" s="4">
        <v>0.75604445193333203</v>
      </c>
    </row>
    <row r="91" spans="1:7" x14ac:dyDescent="0.2">
      <c r="A91" s="2">
        <v>86</v>
      </c>
      <c r="B91" s="4">
        <v>0.49925497559001636</v>
      </c>
      <c r="C91" s="4">
        <v>0.58541925442716947</v>
      </c>
      <c r="D91" s="4">
        <v>0.62616339920840391</v>
      </c>
      <c r="E91" s="4">
        <v>0.70189123792617114</v>
      </c>
      <c r="F91" s="4">
        <v>0.73159661953808541</v>
      </c>
      <c r="G91" s="4">
        <v>0.7570056453939209</v>
      </c>
    </row>
    <row r="92" spans="1:7" x14ac:dyDescent="0.2">
      <c r="A92" s="2">
        <v>87</v>
      </c>
      <c r="B92" s="4">
        <v>0.50124923818616285</v>
      </c>
      <c r="C92" s="4">
        <v>0.58704427482450194</v>
      </c>
      <c r="D92" s="4">
        <v>0.62764727192197056</v>
      </c>
      <c r="E92" s="4">
        <v>0.70299294623904029</v>
      </c>
      <c r="F92" s="4">
        <v>0.73262422936272065</v>
      </c>
      <c r="G92" s="4">
        <v>0.75794642725578931</v>
      </c>
    </row>
    <row r="93" spans="1:7" x14ac:dyDescent="0.2">
      <c r="A93" s="2">
        <v>88</v>
      </c>
      <c r="B93" s="4">
        <v>0.50323292940700892</v>
      </c>
      <c r="C93" s="4">
        <v>0.5886620213730307</v>
      </c>
      <c r="D93" s="4">
        <v>0.62912034216999213</v>
      </c>
      <c r="E93" s="4">
        <v>0.70409414542966886</v>
      </c>
      <c r="F93" s="4">
        <v>0.73363611128485118</v>
      </c>
      <c r="G93" s="4">
        <v>0.75886519597050583</v>
      </c>
    </row>
    <row r="94" spans="1:7" x14ac:dyDescent="0.2">
      <c r="A94" s="2">
        <v>89</v>
      </c>
      <c r="B94" s="4">
        <v>0.50521082825356933</v>
      </c>
      <c r="C94" s="4">
        <v>0.59027496773937327</v>
      </c>
      <c r="D94" s="4">
        <v>0.63058645443125194</v>
      </c>
      <c r="E94" s="4">
        <v>0.70517604718642846</v>
      </c>
      <c r="F94" s="4">
        <v>0.73463875756194319</v>
      </c>
      <c r="G94" s="4">
        <v>0.75977562373023044</v>
      </c>
    </row>
    <row r="95" spans="1:7" x14ac:dyDescent="0.2">
      <c r="A95" s="2">
        <v>90</v>
      </c>
      <c r="B95" s="4">
        <v>0.5071303904623804</v>
      </c>
      <c r="C95" s="4">
        <v>0.59184158339761928</v>
      </c>
      <c r="D95" s="4">
        <v>0.63204699638308337</v>
      </c>
      <c r="E95" s="4">
        <v>0.70624983443282185</v>
      </c>
      <c r="F95" s="4">
        <v>0.73564063107426869</v>
      </c>
      <c r="G95" s="4">
        <v>0.76068240570742418</v>
      </c>
    </row>
    <row r="96" spans="1:7" x14ac:dyDescent="0.2">
      <c r="A96" s="2">
        <v>91</v>
      </c>
      <c r="B96" s="4">
        <v>0.50903971858080488</v>
      </c>
      <c r="C96" s="4">
        <v>0.59339446661046247</v>
      </c>
      <c r="D96" s="4">
        <v>0.63350656543599648</v>
      </c>
      <c r="E96" s="4">
        <v>0.70732025820563338</v>
      </c>
      <c r="F96" s="4">
        <v>0.73661229499137681</v>
      </c>
      <c r="G96" s="4">
        <v>0.76158665357984934</v>
      </c>
    </row>
    <row r="97" spans="1:7" x14ac:dyDescent="0.2">
      <c r="A97" s="2">
        <v>92</v>
      </c>
      <c r="B97" s="4">
        <v>0.51094003783177233</v>
      </c>
      <c r="C97" s="4">
        <v>0.59490267959026366</v>
      </c>
      <c r="D97" s="4">
        <v>0.63496472440443352</v>
      </c>
      <c r="E97" s="4">
        <v>0.70838666014224461</v>
      </c>
      <c r="F97" s="4">
        <v>0.73758005564309781</v>
      </c>
      <c r="G97" s="4">
        <v>0.76248805525635033</v>
      </c>
    </row>
    <row r="98" spans="1:7" x14ac:dyDescent="0.2">
      <c r="A98" s="2">
        <v>93</v>
      </c>
      <c r="B98" s="4">
        <v>0.51282581568840624</v>
      </c>
      <c r="C98" s="4">
        <v>0.59640092183986126</v>
      </c>
      <c r="D98" s="4">
        <v>0.63642268757873888</v>
      </c>
      <c r="E98" s="4">
        <v>0.70944561902035774</v>
      </c>
      <c r="F98" s="4">
        <v>0.73854767274450539</v>
      </c>
      <c r="G98" s="4">
        <v>0.7633857157155125</v>
      </c>
    </row>
    <row r="99" spans="1:7" x14ac:dyDescent="0.2">
      <c r="A99" s="2">
        <v>94</v>
      </c>
      <c r="B99" s="4">
        <v>0.51471029690329151</v>
      </c>
      <c r="C99" s="4">
        <v>0.59788293104315227</v>
      </c>
      <c r="D99" s="4">
        <v>0.63782270144623721</v>
      </c>
      <c r="E99" s="4">
        <v>0.71049356612128856</v>
      </c>
      <c r="F99" s="4">
        <v>0.7395100343373544</v>
      </c>
      <c r="G99" s="4">
        <v>0.76427807543044168</v>
      </c>
    </row>
    <row r="100" spans="1:7" x14ac:dyDescent="0.2">
      <c r="A100" s="2">
        <v>95</v>
      </c>
      <c r="B100" s="4">
        <v>0.51659467541261084</v>
      </c>
      <c r="C100" s="4">
        <v>0.59934529849030138</v>
      </c>
      <c r="D100" s="4">
        <v>0.63922169033104992</v>
      </c>
      <c r="E100" s="4">
        <v>0.71153666617615041</v>
      </c>
      <c r="F100" s="4">
        <v>0.74047090808356841</v>
      </c>
      <c r="G100" s="4">
        <v>0.76516786473977083</v>
      </c>
    </row>
    <row r="101" spans="1:7" x14ac:dyDescent="0.2">
      <c r="A101" s="2">
        <v>96</v>
      </c>
      <c r="B101" s="4">
        <v>0.51847704350622004</v>
      </c>
      <c r="C101" s="4">
        <v>0.60079467828296751</v>
      </c>
      <c r="D101" s="4">
        <v>0.64056841015092747</v>
      </c>
      <c r="E101" s="4">
        <v>0.71257443881981652</v>
      </c>
      <c r="F101" s="4">
        <v>0.74142854592365848</v>
      </c>
      <c r="G101" s="4">
        <v>0.76604597887674564</v>
      </c>
    </row>
    <row r="102" spans="1:7" x14ac:dyDescent="0.2">
      <c r="A102" s="2">
        <v>97</v>
      </c>
      <c r="B102" s="4">
        <v>0.52035652496466134</v>
      </c>
      <c r="C102" s="4">
        <v>0.60222480310855497</v>
      </c>
      <c r="D102" s="4">
        <v>0.64190840051414233</v>
      </c>
      <c r="E102" s="4">
        <v>0.71361203199780132</v>
      </c>
      <c r="F102" s="4">
        <v>0.74238492896151542</v>
      </c>
      <c r="G102" s="4">
        <v>0.76691409705100499</v>
      </c>
    </row>
    <row r="103" spans="1:7" x14ac:dyDescent="0.2">
      <c r="A103" s="2">
        <v>98</v>
      </c>
      <c r="B103" s="4">
        <v>0.52222630211478849</v>
      </c>
      <c r="C103" s="4">
        <v>0.60365434008152596</v>
      </c>
      <c r="D103" s="4">
        <v>0.64324775546696022</v>
      </c>
      <c r="E103" s="4">
        <v>0.71464929537077693</v>
      </c>
      <c r="F103" s="4">
        <v>0.74333843913819964</v>
      </c>
      <c r="G103" s="4">
        <v>0.76776198822757857</v>
      </c>
    </row>
    <row r="104" spans="1:7" x14ac:dyDescent="0.2">
      <c r="A104" s="2">
        <v>99</v>
      </c>
      <c r="B104" s="4">
        <v>0.52408307398866794</v>
      </c>
      <c r="C104" s="4">
        <v>0.60504289429002789</v>
      </c>
      <c r="D104" s="4">
        <v>0.6445574388997144</v>
      </c>
      <c r="E104" s="4">
        <v>0.71568533603836237</v>
      </c>
      <c r="F104" s="4">
        <v>0.74427850439842502</v>
      </c>
      <c r="G104" s="4">
        <v>0.7686013808070532</v>
      </c>
    </row>
    <row r="105" spans="1:7" x14ac:dyDescent="0.2">
      <c r="A105" s="2">
        <v>100</v>
      </c>
      <c r="B105" s="4">
        <v>0.52591808337176216</v>
      </c>
      <c r="C105" s="4">
        <v>0.60641287265563915</v>
      </c>
      <c r="D105" s="4">
        <v>0.64585195275365603</v>
      </c>
      <c r="E105" s="4">
        <v>0.71671835289182584</v>
      </c>
      <c r="F105" s="4">
        <v>0.74520097573250488</v>
      </c>
      <c r="G105" s="4">
        <v>0.76941459747451235</v>
      </c>
    </row>
    <row r="106" spans="1:7" x14ac:dyDescent="0.2">
      <c r="A106" s="2">
        <v>101</v>
      </c>
      <c r="B106" s="4">
        <v>0.52774145942540907</v>
      </c>
      <c r="C106" s="4">
        <v>0.60776626407496215</v>
      </c>
      <c r="D106" s="4">
        <v>0.64711819843853413</v>
      </c>
      <c r="E106" s="4">
        <v>0.71774528756747313</v>
      </c>
      <c r="F106" s="4">
        <v>0.74609933035247744</v>
      </c>
      <c r="G106" s="4">
        <v>0.7702257083910834</v>
      </c>
    </row>
    <row r="107" spans="1:7" x14ac:dyDescent="0.2">
      <c r="A107" s="2">
        <v>102</v>
      </c>
      <c r="B107" s="4">
        <v>0.52953617672456821</v>
      </c>
      <c r="C107" s="4">
        <v>0.60911955172099297</v>
      </c>
      <c r="D107" s="4">
        <v>0.64837896940528228</v>
      </c>
      <c r="E107" s="4">
        <v>0.71875745627028864</v>
      </c>
      <c r="F107" s="4">
        <v>0.74698536245058977</v>
      </c>
      <c r="G107" s="4">
        <v>0.77103326463319932</v>
      </c>
    </row>
    <row r="108" spans="1:7" x14ac:dyDescent="0.2">
      <c r="A108" s="2">
        <v>103</v>
      </c>
      <c r="B108" s="4">
        <v>0.53131123331448282</v>
      </c>
      <c r="C108" s="4">
        <v>0.61045746396157552</v>
      </c>
      <c r="D108" s="4">
        <v>0.64963191883564475</v>
      </c>
      <c r="E108" s="4">
        <v>0.71975614856090109</v>
      </c>
      <c r="F108" s="4">
        <v>0.74787073178118402</v>
      </c>
      <c r="G108" s="4">
        <v>0.77183963338285499</v>
      </c>
    </row>
    <row r="109" spans="1:7" x14ac:dyDescent="0.2">
      <c r="A109" s="2">
        <v>104</v>
      </c>
      <c r="B109" s="4">
        <v>0.53306624934308366</v>
      </c>
      <c r="C109" s="4">
        <v>0.61178678316002699</v>
      </c>
      <c r="D109" s="4">
        <v>0.65088020545570491</v>
      </c>
      <c r="E109" s="4">
        <v>0.72075364995177216</v>
      </c>
      <c r="F109" s="4">
        <v>0.74875589828999134</v>
      </c>
      <c r="G109" s="4">
        <v>0.77262745202754168</v>
      </c>
    </row>
    <row r="110" spans="1:7" x14ac:dyDescent="0.2">
      <c r="A110" s="2">
        <v>105</v>
      </c>
      <c r="B110" s="4">
        <v>0.53481639221517852</v>
      </c>
      <c r="C110" s="4">
        <v>0.61311401730212733</v>
      </c>
      <c r="D110" s="4">
        <v>0.65212749954532867</v>
      </c>
      <c r="E110" s="4">
        <v>0.72174762022398076</v>
      </c>
      <c r="F110" s="4">
        <v>0.74962230934024277</v>
      </c>
      <c r="G110" s="4">
        <v>0.77341391396163783</v>
      </c>
    </row>
    <row r="111" spans="1:7" x14ac:dyDescent="0.2">
      <c r="A111" s="2">
        <v>106</v>
      </c>
      <c r="B111" s="4">
        <v>0.53656383126302631</v>
      </c>
      <c r="C111" s="4">
        <v>0.61442244674398416</v>
      </c>
      <c r="D111" s="4">
        <v>0.65335930546026333</v>
      </c>
      <c r="E111" s="4">
        <v>0.72273901448555355</v>
      </c>
      <c r="F111" s="4">
        <v>0.75048802989902164</v>
      </c>
      <c r="G111" s="4">
        <v>0.77418165073211476</v>
      </c>
    </row>
    <row r="112" spans="1:7" x14ac:dyDescent="0.2">
      <c r="A112" s="2">
        <v>107</v>
      </c>
      <c r="B112" s="4">
        <v>0.53830344421440379</v>
      </c>
      <c r="C112" s="4">
        <v>0.61572474304575775</v>
      </c>
      <c r="D112" s="4">
        <v>0.65458451023092479</v>
      </c>
      <c r="E112" s="4">
        <v>0.72372755452721249</v>
      </c>
      <c r="F112" s="4">
        <v>0.75134321635860735</v>
      </c>
      <c r="G112" s="4">
        <v>0.77494506702511234</v>
      </c>
    </row>
    <row r="113" spans="1:7" x14ac:dyDescent="0.2">
      <c r="A113" s="2">
        <v>108</v>
      </c>
      <c r="B113" s="4">
        <v>0.54002894446057292</v>
      </c>
      <c r="C113" s="4">
        <v>0.61701857798414717</v>
      </c>
      <c r="D113" s="4">
        <v>0.65580921267744385</v>
      </c>
      <c r="E113" s="4">
        <v>0.72470869529057025</v>
      </c>
      <c r="F113" s="4">
        <v>0.75218710592230797</v>
      </c>
      <c r="G113" s="4">
        <v>0.77570222627915719</v>
      </c>
    </row>
    <row r="114" spans="1:7" x14ac:dyDescent="0.2">
      <c r="A114" s="2">
        <v>109</v>
      </c>
      <c r="B114" s="4">
        <v>0.54174744601287705</v>
      </c>
      <c r="C114" s="4">
        <v>0.61831124191910602</v>
      </c>
      <c r="D114" s="4">
        <v>0.65703150352980733</v>
      </c>
      <c r="E114" s="4">
        <v>0.72568951541884463</v>
      </c>
      <c r="F114" s="4">
        <v>0.75303063654272206</v>
      </c>
      <c r="G114" s="4">
        <v>0.77645757863543408</v>
      </c>
    </row>
    <row r="115" spans="1:7" x14ac:dyDescent="0.2">
      <c r="A115" s="2">
        <v>110</v>
      </c>
      <c r="B115" s="4">
        <v>0.54344128366364852</v>
      </c>
      <c r="C115" s="4">
        <v>0.61959796818842083</v>
      </c>
      <c r="D115" s="4">
        <v>0.65824479976075656</v>
      </c>
      <c r="E115" s="4">
        <v>0.72666614381259287</v>
      </c>
      <c r="F115" s="4">
        <v>0.75387288156626953</v>
      </c>
      <c r="G115" s="4">
        <v>0.77720462836801318</v>
      </c>
    </row>
    <row r="116" spans="1:7" x14ac:dyDescent="0.2">
      <c r="A116" s="2">
        <v>111</v>
      </c>
      <c r="B116" s="4">
        <v>0.54512334119280914</v>
      </c>
      <c r="C116" s="4">
        <v>0.62088191801223791</v>
      </c>
      <c r="D116" s="4">
        <v>0.65945552730367218</v>
      </c>
      <c r="E116" s="4">
        <v>0.72762351174371742</v>
      </c>
      <c r="F116" s="4">
        <v>0.75470943690826608</v>
      </c>
      <c r="G116" s="4">
        <v>0.77794952285990759</v>
      </c>
    </row>
    <row r="117" spans="1:7" x14ac:dyDescent="0.2">
      <c r="A117" s="2">
        <v>112</v>
      </c>
      <c r="B117" s="4">
        <v>0.54678821573721459</v>
      </c>
      <c r="C117" s="4">
        <v>0.62211987948343317</v>
      </c>
      <c r="D117" s="4">
        <v>0.66063327441306841</v>
      </c>
      <c r="E117" s="4">
        <v>0.72857583269665582</v>
      </c>
      <c r="F117" s="4">
        <v>0.75554453988039305</v>
      </c>
      <c r="G117" s="4">
        <v>0.77869108111232666</v>
      </c>
    </row>
    <row r="118" spans="1:7" x14ac:dyDescent="0.2">
      <c r="A118" s="2">
        <v>113</v>
      </c>
      <c r="B118" s="4">
        <v>0.5484429252809111</v>
      </c>
      <c r="C118" s="4">
        <v>0.62334441598524681</v>
      </c>
      <c r="D118" s="4">
        <v>0.66180782900505364</v>
      </c>
      <c r="E118" s="4">
        <v>0.72952449000501451</v>
      </c>
      <c r="F118" s="4">
        <v>0.75636970789113411</v>
      </c>
      <c r="G118" s="4">
        <v>0.77942430442145361</v>
      </c>
    </row>
    <row r="119" spans="1:7" x14ac:dyDescent="0.2">
      <c r="A119" s="2">
        <v>114</v>
      </c>
      <c r="B119" s="4">
        <v>0.55006505835939778</v>
      </c>
      <c r="C119" s="4">
        <v>0.62455434832102619</v>
      </c>
      <c r="D119" s="4">
        <v>0.66293696279215075</v>
      </c>
      <c r="E119" s="4">
        <v>0.73045047503937899</v>
      </c>
      <c r="F119" s="4">
        <v>0.75719131371141424</v>
      </c>
      <c r="G119" s="4">
        <v>0.78015388305347844</v>
      </c>
    </row>
    <row r="120" spans="1:7" x14ac:dyDescent="0.2">
      <c r="A120" s="2">
        <v>115</v>
      </c>
      <c r="B120" s="4">
        <v>0.55167733961349641</v>
      </c>
      <c r="C120" s="4">
        <v>0.62575268830961372</v>
      </c>
      <c r="D120" s="4">
        <v>0.66406375537978235</v>
      </c>
      <c r="E120" s="4">
        <v>0.73137096287764813</v>
      </c>
      <c r="F120" s="4">
        <v>0.75800247103382501</v>
      </c>
      <c r="G120" s="4">
        <v>0.78087934378193247</v>
      </c>
    </row>
    <row r="121" spans="1:7" x14ac:dyDescent="0.2">
      <c r="A121" s="2">
        <v>116</v>
      </c>
      <c r="B121" s="4">
        <v>0.55327243431979911</v>
      </c>
      <c r="C121" s="4">
        <v>0.62693736385848697</v>
      </c>
      <c r="D121" s="4">
        <v>0.66518318217467953</v>
      </c>
      <c r="E121" s="4">
        <v>0.73227093677728072</v>
      </c>
      <c r="F121" s="4">
        <v>0.75881314958669122</v>
      </c>
      <c r="G121" s="4">
        <v>0.78160343363927498</v>
      </c>
    </row>
    <row r="122" spans="1:7" x14ac:dyDescent="0.2">
      <c r="A122" s="2">
        <v>117</v>
      </c>
      <c r="B122" s="4">
        <v>0.55478791054481724</v>
      </c>
      <c r="C122" s="4">
        <v>0.62811004876037313</v>
      </c>
      <c r="D122" s="4">
        <v>0.66629672756727154</v>
      </c>
      <c r="E122" s="4">
        <v>0.73316820181351749</v>
      </c>
      <c r="F122" s="4">
        <v>0.75962156629561772</v>
      </c>
      <c r="G122" s="4">
        <v>0.78232702194322723</v>
      </c>
    </row>
    <row r="123" spans="1:7" x14ac:dyDescent="0.2">
      <c r="A123" s="2">
        <v>118</v>
      </c>
      <c r="B123" s="4">
        <v>0.55629676714805953</v>
      </c>
      <c r="C123" s="4">
        <v>0.62928031864334588</v>
      </c>
      <c r="D123" s="4">
        <v>0.66739442451396058</v>
      </c>
      <c r="E123" s="4">
        <v>0.73406169158168544</v>
      </c>
      <c r="F123" s="4">
        <v>0.76042102516919829</v>
      </c>
      <c r="G123" s="4">
        <v>0.78303664159071817</v>
      </c>
    </row>
    <row r="124" spans="1:7" x14ac:dyDescent="0.2">
      <c r="A124" s="2">
        <v>119</v>
      </c>
      <c r="B124" s="4">
        <v>0.55780289221461443</v>
      </c>
      <c r="C124" s="4">
        <v>0.630448614070936</v>
      </c>
      <c r="D124" s="4">
        <v>0.66846082991157463</v>
      </c>
      <c r="E124" s="4">
        <v>0.734931821726027</v>
      </c>
      <c r="F124" s="4">
        <v>0.76121441711406079</v>
      </c>
      <c r="G124" s="4">
        <v>0.78374307338694815</v>
      </c>
    </row>
    <row r="125" spans="1:7" x14ac:dyDescent="0.2">
      <c r="A125" s="2">
        <v>120</v>
      </c>
      <c r="B125" s="4">
        <v>0.55930864503563826</v>
      </c>
      <c r="C125" s="4">
        <v>0.63161443575907883</v>
      </c>
      <c r="D125" s="4">
        <v>0.66952484739391438</v>
      </c>
      <c r="E125" s="4">
        <v>0.73578569986012954</v>
      </c>
      <c r="F125" s="4">
        <v>0.76200776970729456</v>
      </c>
      <c r="G125" s="4">
        <v>0.78444315803086517</v>
      </c>
    </row>
    <row r="126" spans="1:7" x14ac:dyDescent="0.2">
      <c r="A126" s="2">
        <v>121</v>
      </c>
      <c r="B126" s="4">
        <v>0.56080844285104681</v>
      </c>
      <c r="C126" s="4">
        <v>0.63277884884061764</v>
      </c>
      <c r="D126" s="4">
        <v>0.67058879871672417</v>
      </c>
      <c r="E126" s="4">
        <v>0.73663950068809081</v>
      </c>
      <c r="F126" s="4">
        <v>0.76280039606756678</v>
      </c>
      <c r="G126" s="4">
        <v>0.78513473129193012</v>
      </c>
    </row>
    <row r="127" spans="1:7" x14ac:dyDescent="0.2">
      <c r="A127" s="2">
        <v>122</v>
      </c>
      <c r="B127" s="4">
        <v>0.56229498471967565</v>
      </c>
      <c r="C127" s="4">
        <v>0.63394094759096842</v>
      </c>
      <c r="D127" s="4">
        <v>0.67164638264094101</v>
      </c>
      <c r="E127" s="4">
        <v>0.73748833163100735</v>
      </c>
      <c r="F127" s="4">
        <v>0.76358814142896803</v>
      </c>
      <c r="G127" s="4">
        <v>0.78582431303849754</v>
      </c>
    </row>
    <row r="128" spans="1:7" x14ac:dyDescent="0.2">
      <c r="A128" s="2">
        <v>123</v>
      </c>
      <c r="B128" s="4">
        <v>0.56372633917215431</v>
      </c>
      <c r="C128" s="4">
        <v>0.63510049032087978</v>
      </c>
      <c r="D128" s="4">
        <v>0.67268566397010543</v>
      </c>
      <c r="E128" s="4">
        <v>0.73832644545284887</v>
      </c>
      <c r="F128" s="4">
        <v>0.76436096581193846</v>
      </c>
      <c r="G128" s="4">
        <v>0.78651180591396708</v>
      </c>
    </row>
    <row r="129" spans="1:7" x14ac:dyDescent="0.2">
      <c r="A129" s="2">
        <v>124</v>
      </c>
      <c r="B129" s="4">
        <v>0.56515037758873443</v>
      </c>
      <c r="C129" s="4">
        <v>0.63625867651199641</v>
      </c>
      <c r="D129" s="4">
        <v>0.67372040948591638</v>
      </c>
      <c r="E129" s="4">
        <v>0.73916118525420604</v>
      </c>
      <c r="F129" s="4">
        <v>0.7651222154319367</v>
      </c>
      <c r="G129" s="4">
        <v>0.78719700078130972</v>
      </c>
    </row>
    <row r="130" spans="1:7" x14ac:dyDescent="0.2">
      <c r="A130" s="2">
        <v>125</v>
      </c>
      <c r="B130" s="4">
        <v>0.56655521918309881</v>
      </c>
      <c r="C130" s="4">
        <v>0.6374009537291121</v>
      </c>
      <c r="D130" s="4">
        <v>0.67475475783422145</v>
      </c>
      <c r="E130" s="4">
        <v>0.73998996461248667</v>
      </c>
      <c r="F130" s="4">
        <v>0.76587358902125824</v>
      </c>
      <c r="G130" s="4">
        <v>0.78787399576865791</v>
      </c>
    </row>
    <row r="131" spans="1:7" x14ac:dyDescent="0.2">
      <c r="A131" s="2">
        <v>126</v>
      </c>
      <c r="B131" s="4">
        <v>0.56795460985364898</v>
      </c>
      <c r="C131" s="4">
        <v>0.63853622885120409</v>
      </c>
      <c r="D131" s="4">
        <v>0.67576327446163076</v>
      </c>
      <c r="E131" s="4">
        <v>0.74081546860268999</v>
      </c>
      <c r="F131" s="4">
        <v>0.76662493767892137</v>
      </c>
      <c r="G131" s="4">
        <v>0.78854804553845426</v>
      </c>
    </row>
    <row r="132" spans="1:7" x14ac:dyDescent="0.2">
      <c r="A132" s="2">
        <v>127</v>
      </c>
      <c r="B132" s="4">
        <v>0.56932771988572317</v>
      </c>
      <c r="C132" s="4">
        <v>0.63964789729229921</v>
      </c>
      <c r="D132" s="4">
        <v>0.67676020917290958</v>
      </c>
      <c r="E132" s="4">
        <v>0.74163098314450449</v>
      </c>
      <c r="F132" s="4">
        <v>0.76737334160126935</v>
      </c>
      <c r="G132" s="4">
        <v>0.78921995028960612</v>
      </c>
    </row>
    <row r="133" spans="1:7" x14ac:dyDescent="0.2">
      <c r="A133" s="2">
        <v>128</v>
      </c>
      <c r="B133" s="4">
        <v>0.5706839349792725</v>
      </c>
      <c r="C133" s="4">
        <v>0.64075659056301371</v>
      </c>
      <c r="D133" s="4">
        <v>0.67775624333592566</v>
      </c>
      <c r="E133" s="4">
        <v>0.74243328699063493</v>
      </c>
      <c r="F133" s="4">
        <v>0.76812120553665153</v>
      </c>
      <c r="G133" s="4">
        <v>0.78988617176411502</v>
      </c>
    </row>
    <row r="134" spans="1:7" x14ac:dyDescent="0.2">
      <c r="A134" s="2">
        <v>129</v>
      </c>
      <c r="B134" s="4">
        <v>0.57201752854211241</v>
      </c>
      <c r="C134" s="4">
        <v>0.64186025783423584</v>
      </c>
      <c r="D134" s="4">
        <v>0.67874485831345455</v>
      </c>
      <c r="E134" s="4">
        <v>0.74322365491873266</v>
      </c>
      <c r="F134" s="4">
        <v>0.76886887886299304</v>
      </c>
      <c r="G134" s="4">
        <v>0.79054939701106652</v>
      </c>
    </row>
    <row r="135" spans="1:7" x14ac:dyDescent="0.2">
      <c r="A135" s="2">
        <v>130</v>
      </c>
      <c r="B135" s="4">
        <v>0.57333604216834522</v>
      </c>
      <c r="C135" s="4">
        <v>0.64295486245037103</v>
      </c>
      <c r="D135" s="4">
        <v>0.67973076626211526</v>
      </c>
      <c r="E135" s="4">
        <v>0.7440107731981056</v>
      </c>
      <c r="F135" s="4">
        <v>0.76960104126573847</v>
      </c>
      <c r="G135" s="4">
        <v>0.79121096943523328</v>
      </c>
    </row>
    <row r="136" spans="1:7" x14ac:dyDescent="0.2">
      <c r="A136" s="2">
        <v>131</v>
      </c>
      <c r="B136" s="4">
        <v>0.57465178328735234</v>
      </c>
      <c r="C136" s="4">
        <v>0.64404872148252523</v>
      </c>
      <c r="D136" s="4">
        <v>0.68070946155697865</v>
      </c>
      <c r="E136" s="4">
        <v>0.74479374397465836</v>
      </c>
      <c r="F136" s="4">
        <v>0.77033177463597113</v>
      </c>
      <c r="G136" s="4">
        <v>0.79187248142430877</v>
      </c>
    </row>
    <row r="137" spans="1:7" x14ac:dyDescent="0.2">
      <c r="A137" s="2">
        <v>132</v>
      </c>
      <c r="B137" s="4">
        <v>0.57596303041062058</v>
      </c>
      <c r="C137" s="4">
        <v>0.64514218672010348</v>
      </c>
      <c r="D137" s="4">
        <v>0.68168486968637498</v>
      </c>
      <c r="E137" s="4">
        <v>0.74557581290242558</v>
      </c>
      <c r="F137" s="4">
        <v>0.77106235789364175</v>
      </c>
      <c r="G137" s="4">
        <v>0.79252984561477702</v>
      </c>
    </row>
    <row r="138" spans="1:7" x14ac:dyDescent="0.2">
      <c r="A138" s="2">
        <v>133</v>
      </c>
      <c r="B138" s="4">
        <v>0.57726279663737678</v>
      </c>
      <c r="C138" s="4">
        <v>0.64620802278919864</v>
      </c>
      <c r="D138" s="4">
        <v>0.68265620662155924</v>
      </c>
      <c r="E138" s="4">
        <v>0.74634071176045047</v>
      </c>
      <c r="F138" s="4">
        <v>0.77178927559848365</v>
      </c>
      <c r="G138" s="4">
        <v>0.79317764765301946</v>
      </c>
    </row>
    <row r="139" spans="1:7" x14ac:dyDescent="0.2">
      <c r="A139" s="2">
        <v>134</v>
      </c>
      <c r="B139" s="4">
        <v>0.57855938837054155</v>
      </c>
      <c r="C139" s="4">
        <v>0.64727301624129441</v>
      </c>
      <c r="D139" s="4">
        <v>0.68362629913669581</v>
      </c>
      <c r="E139" s="4">
        <v>0.74710471209592255</v>
      </c>
      <c r="F139" s="4">
        <v>0.77251485229076922</v>
      </c>
      <c r="G139" s="4">
        <v>0.79381426910606145</v>
      </c>
    </row>
    <row r="140" spans="1:7" x14ac:dyDescent="0.2">
      <c r="A140" s="2">
        <v>135</v>
      </c>
      <c r="B140" s="4">
        <v>0.57985245175318278</v>
      </c>
      <c r="C140" s="4">
        <v>0.64833748474789843</v>
      </c>
      <c r="D140" s="4">
        <v>0.6845923326633595</v>
      </c>
      <c r="E140" s="4">
        <v>0.74785688841148079</v>
      </c>
      <c r="F140" s="4">
        <v>0.7732305681155216</v>
      </c>
      <c r="G140" s="4">
        <v>0.79444862174731912</v>
      </c>
    </row>
    <row r="141" spans="1:7" x14ac:dyDescent="0.2">
      <c r="A141" s="2">
        <v>136</v>
      </c>
      <c r="B141" s="4">
        <v>0.58112374490050012</v>
      </c>
      <c r="C141" s="4">
        <v>0.64938742532968952</v>
      </c>
      <c r="D141" s="4">
        <v>0.68555660716916234</v>
      </c>
      <c r="E141" s="4">
        <v>0.74859698992882939</v>
      </c>
      <c r="F141" s="4">
        <v>0.77394458072586458</v>
      </c>
      <c r="G141" s="4">
        <v>0.79507568912546689</v>
      </c>
    </row>
    <row r="142" spans="1:7" x14ac:dyDescent="0.2">
      <c r="A142" s="2">
        <v>137</v>
      </c>
      <c r="B142" s="4">
        <v>0.58237714607996571</v>
      </c>
      <c r="C142" s="4">
        <v>0.65043630630547355</v>
      </c>
      <c r="D142" s="4">
        <v>0.68651895675187524</v>
      </c>
      <c r="E142" s="4">
        <v>0.74933589195314421</v>
      </c>
      <c r="F142" s="4">
        <v>0.7746461535403445</v>
      </c>
      <c r="G142" s="4">
        <v>0.79569436837243268</v>
      </c>
    </row>
    <row r="143" spans="1:7" x14ac:dyDescent="0.2">
      <c r="A143" s="2">
        <v>138</v>
      </c>
      <c r="B143" s="4">
        <v>0.58360758383779776</v>
      </c>
      <c r="C143" s="4">
        <v>0.65148129681499267</v>
      </c>
      <c r="D143" s="4">
        <v>0.68747332502381553</v>
      </c>
      <c r="E143" s="4">
        <v>0.75006128508786629</v>
      </c>
      <c r="F143" s="4">
        <v>0.77534531680511631</v>
      </c>
      <c r="G143" s="4">
        <v>0.79631179278660336</v>
      </c>
    </row>
    <row r="144" spans="1:7" x14ac:dyDescent="0.2">
      <c r="A144" s="2">
        <v>139</v>
      </c>
      <c r="B144" s="4">
        <v>0.58483687978621246</v>
      </c>
      <c r="C144" s="4">
        <v>0.6525248381519565</v>
      </c>
      <c r="D144" s="4">
        <v>0.68841729513745642</v>
      </c>
      <c r="E144" s="4">
        <v>0.75078595053682384</v>
      </c>
      <c r="F144" s="4">
        <v>0.77604237612548821</v>
      </c>
      <c r="G144" s="4">
        <v>0.79692534720767605</v>
      </c>
    </row>
    <row r="145" spans="1:7" x14ac:dyDescent="0.2">
      <c r="A145" s="2">
        <v>140</v>
      </c>
      <c r="B145" s="4">
        <v>0.58604332906953527</v>
      </c>
      <c r="C145" s="4">
        <v>0.65355990870358882</v>
      </c>
      <c r="D145" s="4">
        <v>0.68935856695395548</v>
      </c>
      <c r="E145" s="4">
        <v>0.75150798722014855</v>
      </c>
      <c r="F145" s="4">
        <v>0.77673453378222412</v>
      </c>
      <c r="G145" s="4">
        <v>0.79753866605351675</v>
      </c>
    </row>
    <row r="146" spans="1:7" x14ac:dyDescent="0.2">
      <c r="A146" s="2">
        <v>141</v>
      </c>
      <c r="B146" s="4">
        <v>0.58724975719222916</v>
      </c>
      <c r="C146" s="4">
        <v>0.65459250948351611</v>
      </c>
      <c r="D146" s="4">
        <v>0.69029399540643299</v>
      </c>
      <c r="E146" s="4">
        <v>0.7522225266037208</v>
      </c>
      <c r="F146" s="4">
        <v>0.77742156510457738</v>
      </c>
      <c r="G146" s="4">
        <v>0.79814653536186109</v>
      </c>
    </row>
    <row r="147" spans="1:7" x14ac:dyDescent="0.2">
      <c r="A147" s="2">
        <v>142</v>
      </c>
      <c r="B147" s="4">
        <v>0.58845289366022369</v>
      </c>
      <c r="C147" s="4">
        <v>0.65561081657655707</v>
      </c>
      <c r="D147" s="4">
        <v>0.69122413830051166</v>
      </c>
      <c r="E147" s="4">
        <v>0.75292849189648869</v>
      </c>
      <c r="F147" s="4">
        <v>0.77810736074302322</v>
      </c>
      <c r="G147" s="4">
        <v>0.79874748365642689</v>
      </c>
    </row>
    <row r="148" spans="1:7" x14ac:dyDescent="0.2">
      <c r="A148" s="2">
        <v>143</v>
      </c>
      <c r="B148" s="4">
        <v>0.58965436056546394</v>
      </c>
      <c r="C148" s="4">
        <v>0.65662684954431083</v>
      </c>
      <c r="D148" s="4">
        <v>0.69214739492971977</v>
      </c>
      <c r="E148" s="4">
        <v>0.75362610917747652</v>
      </c>
      <c r="F148" s="4">
        <v>0.77879063902582757</v>
      </c>
      <c r="G148" s="4">
        <v>0.79934580149647749</v>
      </c>
    </row>
    <row r="149" spans="1:7" x14ac:dyDescent="0.2">
      <c r="A149" s="2">
        <v>144</v>
      </c>
      <c r="B149" s="4">
        <v>0.59084843984112334</v>
      </c>
      <c r="C149" s="4">
        <v>0.65762747373115693</v>
      </c>
      <c r="D149" s="4">
        <v>0.69307030180731821</v>
      </c>
      <c r="E149" s="4">
        <v>0.75432012034563078</v>
      </c>
      <c r="F149" s="4">
        <v>0.77947255044150709</v>
      </c>
      <c r="G149" s="4">
        <v>0.79994310866574969</v>
      </c>
    </row>
    <row r="150" spans="1:7" x14ac:dyDescent="0.2">
      <c r="A150" s="2">
        <v>145</v>
      </c>
      <c r="B150" s="4">
        <v>0.59203814104531127</v>
      </c>
      <c r="C150" s="4">
        <v>0.65862245986678358</v>
      </c>
      <c r="D150" s="4">
        <v>0.69397630009676237</v>
      </c>
      <c r="E150" s="4">
        <v>0.7550123030420185</v>
      </c>
      <c r="F150" s="4">
        <v>0.78015275409980112</v>
      </c>
      <c r="G150" s="4">
        <v>0.80054028932298738</v>
      </c>
    </row>
    <row r="151" spans="1:7" x14ac:dyDescent="0.2">
      <c r="A151" s="2">
        <v>146</v>
      </c>
      <c r="B151" s="4">
        <v>0.59322239505249008</v>
      </c>
      <c r="C151" s="4">
        <v>0.65960732487514717</v>
      </c>
      <c r="D151" s="4">
        <v>0.69487378120099474</v>
      </c>
      <c r="E151" s="4">
        <v>0.75570166019083684</v>
      </c>
      <c r="F151" s="4">
        <v>0.78082621673909647</v>
      </c>
      <c r="G151" s="4">
        <v>0.80113300062032178</v>
      </c>
    </row>
    <row r="152" spans="1:7" x14ac:dyDescent="0.2">
      <c r="A152" s="2">
        <v>147</v>
      </c>
      <c r="B152" s="4">
        <v>0.59440537341690314</v>
      </c>
      <c r="C152" s="4">
        <v>0.66057901501281047</v>
      </c>
      <c r="D152" s="4">
        <v>0.69576713930530742</v>
      </c>
      <c r="E152" s="4">
        <v>0.75638849686049292</v>
      </c>
      <c r="F152" s="4">
        <v>0.78147533691535531</v>
      </c>
      <c r="G152" s="4">
        <v>0.80172486119563902</v>
      </c>
    </row>
    <row r="153" spans="1:7" x14ac:dyDescent="0.2">
      <c r="A153" s="2">
        <v>148</v>
      </c>
      <c r="B153" s="4">
        <v>0.5955820590858365</v>
      </c>
      <c r="C153" s="4">
        <v>0.66154885248347783</v>
      </c>
      <c r="D153" s="4">
        <v>0.69665578845715059</v>
      </c>
      <c r="E153" s="4">
        <v>0.75707371778923338</v>
      </c>
      <c r="F153" s="4">
        <v>0.7821209367162214</v>
      </c>
      <c r="G153" s="4">
        <v>0.80230699624345503</v>
      </c>
    </row>
    <row r="154" spans="1:7" x14ac:dyDescent="0.2">
      <c r="A154" s="2">
        <v>149</v>
      </c>
      <c r="B154" s="4">
        <v>0.59674451519284377</v>
      </c>
      <c r="C154" s="4">
        <v>0.66251833025592166</v>
      </c>
      <c r="D154" s="4">
        <v>0.69752557149411187</v>
      </c>
      <c r="E154" s="4">
        <v>0.75775785842935306</v>
      </c>
      <c r="F154" s="4">
        <v>0.78275755285614412</v>
      </c>
      <c r="G154" s="4">
        <v>0.80288459729453621</v>
      </c>
    </row>
    <row r="155" spans="1:7" x14ac:dyDescent="0.2">
      <c r="A155" s="2">
        <v>150</v>
      </c>
      <c r="B155" s="4">
        <v>0.59790301464414564</v>
      </c>
      <c r="C155" s="4">
        <v>0.66348589275994163</v>
      </c>
      <c r="D155" s="4">
        <v>0.69839241178349631</v>
      </c>
      <c r="E155" s="4">
        <v>0.75843135517447624</v>
      </c>
      <c r="F155" s="4">
        <v>0.78339109531527029</v>
      </c>
      <c r="G155" s="4">
        <v>0.80346169896281272</v>
      </c>
    </row>
    <row r="156" spans="1:7" x14ac:dyDescent="0.2">
      <c r="A156" s="2">
        <v>151</v>
      </c>
      <c r="B156" s="4">
        <v>0.59905047483716956</v>
      </c>
      <c r="C156" s="4">
        <v>0.66445288268961822</v>
      </c>
      <c r="D156" s="4">
        <v>0.69925633363024575</v>
      </c>
      <c r="E156" s="4">
        <v>0.759102731222705</v>
      </c>
      <c r="F156" s="4">
        <v>0.78402203333788978</v>
      </c>
      <c r="G156" s="4">
        <v>0.80403675729761837</v>
      </c>
    </row>
    <row r="157" spans="1:7" x14ac:dyDescent="0.2">
      <c r="A157" s="2">
        <v>152</v>
      </c>
      <c r="B157" s="4">
        <v>0.60018816906786843</v>
      </c>
      <c r="C157" s="4">
        <v>0.66541766647961442</v>
      </c>
      <c r="D157" s="4">
        <v>0.70010854382326448</v>
      </c>
      <c r="E157" s="4">
        <v>0.75977337613731111</v>
      </c>
      <c r="F157" s="4">
        <v>0.78465140431784075</v>
      </c>
      <c r="G157" s="4">
        <v>0.80460592843564704</v>
      </c>
    </row>
    <row r="158" spans="1:7" x14ac:dyDescent="0.2">
      <c r="A158" s="2">
        <v>153</v>
      </c>
      <c r="B158" s="4">
        <v>0.60131615730947852</v>
      </c>
      <c r="C158" s="4">
        <v>0.66638106411826314</v>
      </c>
      <c r="D158" s="4">
        <v>0.70095895539797415</v>
      </c>
      <c r="E158" s="4">
        <v>0.76043879895065747</v>
      </c>
      <c r="F158" s="4">
        <v>0.78527976114557807</v>
      </c>
      <c r="G158" s="4">
        <v>0.80517450582637651</v>
      </c>
    </row>
    <row r="159" spans="1:7" x14ac:dyDescent="0.2">
      <c r="A159" s="2">
        <v>154</v>
      </c>
      <c r="B159" s="4">
        <v>0.60243973081510438</v>
      </c>
      <c r="C159" s="4">
        <v>0.66733774807016499</v>
      </c>
      <c r="D159" s="4">
        <v>0.70180898263159386</v>
      </c>
      <c r="E159" s="4">
        <v>0.76110067871442577</v>
      </c>
      <c r="F159" s="4">
        <v>0.78590645906039791</v>
      </c>
      <c r="G159" s="4">
        <v>0.80574080234488366</v>
      </c>
    </row>
    <row r="160" spans="1:7" x14ac:dyDescent="0.2">
      <c r="A160" s="2">
        <v>155</v>
      </c>
      <c r="B160" s="4">
        <v>0.60355863720099789</v>
      </c>
      <c r="C160" s="4">
        <v>0.66828728691163941</v>
      </c>
      <c r="D160" s="4">
        <v>0.7026526926177975</v>
      </c>
      <c r="E160" s="4">
        <v>0.7617623461442844</v>
      </c>
      <c r="F160" s="4">
        <v>0.78653143227114464</v>
      </c>
      <c r="G160" s="4">
        <v>0.80630052377568928</v>
      </c>
    </row>
    <row r="161" spans="1:7" x14ac:dyDescent="0.2">
      <c r="A161" s="2">
        <v>156</v>
      </c>
      <c r="B161" s="4">
        <v>0.60467593441822753</v>
      </c>
      <c r="C161" s="4">
        <v>0.66923515055419514</v>
      </c>
      <c r="D161" s="4">
        <v>0.70349235256762233</v>
      </c>
      <c r="E161" s="4">
        <v>0.76242236258036644</v>
      </c>
      <c r="F161" s="4">
        <v>0.78715587070942028</v>
      </c>
      <c r="G161" s="4">
        <v>0.80685839659606617</v>
      </c>
    </row>
    <row r="162" spans="1:7" x14ac:dyDescent="0.2">
      <c r="A162" s="2">
        <v>157</v>
      </c>
      <c r="B162" s="4">
        <v>0.60579297100256646</v>
      </c>
      <c r="C162" s="4">
        <v>0.67018060568648807</v>
      </c>
      <c r="D162" s="4">
        <v>0.70432903074429132</v>
      </c>
      <c r="E162" s="4">
        <v>0.76308205511144667</v>
      </c>
      <c r="F162" s="4">
        <v>0.78777532561703401</v>
      </c>
      <c r="G162" s="4">
        <v>0.80741569240248223</v>
      </c>
    </row>
    <row r="163" spans="1:7" x14ac:dyDescent="0.2">
      <c r="A163" s="2">
        <v>158</v>
      </c>
      <c r="B163" s="4">
        <v>0.60690076866819331</v>
      </c>
      <c r="C163" s="4">
        <v>0.67112548946809847</v>
      </c>
      <c r="D163" s="4">
        <v>0.70516207019326616</v>
      </c>
      <c r="E163" s="4">
        <v>0.76373432693173737</v>
      </c>
      <c r="F163" s="4">
        <v>0.78839395981342841</v>
      </c>
      <c r="G163" s="4">
        <v>0.80797181244401028</v>
      </c>
    </row>
    <row r="164" spans="1:7" x14ac:dyDescent="0.2">
      <c r="A164" s="2">
        <v>159</v>
      </c>
      <c r="B164" s="4">
        <v>0.60800795724830259</v>
      </c>
      <c r="C164" s="4">
        <v>0.67206651343491031</v>
      </c>
      <c r="D164" s="4">
        <v>0.70599384699290924</v>
      </c>
      <c r="E164" s="4">
        <v>0.76438358382427452</v>
      </c>
      <c r="F164" s="4">
        <v>0.78901233032550699</v>
      </c>
      <c r="G164" s="4">
        <v>0.80852659659476234</v>
      </c>
    </row>
    <row r="165" spans="1:7" x14ac:dyDescent="0.2">
      <c r="A165" s="2">
        <v>160</v>
      </c>
      <c r="B165" s="4">
        <v>0.60911270227973668</v>
      </c>
      <c r="C165" s="4">
        <v>0.67300670772113103</v>
      </c>
      <c r="D165" s="4">
        <v>0.7068240767108882</v>
      </c>
      <c r="E165" s="4">
        <v>0.76502083632827367</v>
      </c>
      <c r="F165" s="4">
        <v>0.78963035511787205</v>
      </c>
      <c r="G165" s="4">
        <v>0.80907832144565606</v>
      </c>
    </row>
    <row r="166" spans="1:7" x14ac:dyDescent="0.2">
      <c r="A166" s="2">
        <v>161</v>
      </c>
      <c r="B166" s="4">
        <v>0.61021106991735508</v>
      </c>
      <c r="C166" s="4">
        <v>0.67394117741006632</v>
      </c>
      <c r="D166" s="4">
        <v>0.70765281858407392</v>
      </c>
      <c r="E166" s="4">
        <v>0.76565707814707296</v>
      </c>
      <c r="F166" s="4">
        <v>0.79023942409436898</v>
      </c>
      <c r="G166" s="4">
        <v>0.80962964278417482</v>
      </c>
    </row>
    <row r="167" spans="1:7" x14ac:dyDescent="0.2">
      <c r="A167" s="2">
        <v>162</v>
      </c>
      <c r="B167" s="4">
        <v>0.61129873401179924</v>
      </c>
      <c r="C167" s="4">
        <v>0.67487260652776571</v>
      </c>
      <c r="D167" s="4">
        <v>0.70846805529365053</v>
      </c>
      <c r="E167" s="4">
        <v>0.76629291111248243</v>
      </c>
      <c r="F167" s="4">
        <v>0.79084592538394094</v>
      </c>
      <c r="G167" s="4">
        <v>0.8101808280098427</v>
      </c>
    </row>
    <row r="168" spans="1:7" x14ac:dyDescent="0.2">
      <c r="A168" s="2">
        <v>163</v>
      </c>
      <c r="B168" s="4">
        <v>0.61238345869092015</v>
      </c>
      <c r="C168" s="4">
        <v>0.67578972121633496</v>
      </c>
      <c r="D168" s="4">
        <v>0.70928094622030824</v>
      </c>
      <c r="E168" s="4">
        <v>0.76692869355279936</v>
      </c>
      <c r="F168" s="4">
        <v>0.79144171441519873</v>
      </c>
      <c r="G168" s="4">
        <v>0.81073028653524015</v>
      </c>
    </row>
    <row r="169" spans="1:7" x14ac:dyDescent="0.2">
      <c r="A169" s="2">
        <v>164</v>
      </c>
      <c r="B169" s="4">
        <v>0.61346169988792287</v>
      </c>
      <c r="C169" s="4">
        <v>0.67669330977217135</v>
      </c>
      <c r="D169" s="4">
        <v>0.71007108973221345</v>
      </c>
      <c r="E169" s="4">
        <v>0.76756345561632633</v>
      </c>
      <c r="F169" s="4">
        <v>0.79203717183982947</v>
      </c>
      <c r="G169" s="4">
        <v>0.8112781450452321</v>
      </c>
    </row>
    <row r="170" spans="1:7" x14ac:dyDescent="0.2">
      <c r="A170" s="2">
        <v>165</v>
      </c>
      <c r="B170" s="4">
        <v>0.61453174043349568</v>
      </c>
      <c r="C170" s="4">
        <v>0.67759209770169204</v>
      </c>
      <c r="D170" s="4">
        <v>0.71085603368259842</v>
      </c>
      <c r="E170" s="4">
        <v>0.76819383733783686</v>
      </c>
      <c r="F170" s="4">
        <v>0.79263051655451922</v>
      </c>
      <c r="G170" s="4">
        <v>0.81182125494732049</v>
      </c>
    </row>
    <row r="171" spans="1:7" x14ac:dyDescent="0.2">
      <c r="A171" s="2">
        <v>166</v>
      </c>
      <c r="B171" s="4">
        <v>0.61559448187633503</v>
      </c>
      <c r="C171" s="4">
        <v>0.67848296075190861</v>
      </c>
      <c r="D171" s="4">
        <v>0.7116408293586729</v>
      </c>
      <c r="E171" s="4">
        <v>0.76881381549503769</v>
      </c>
      <c r="F171" s="4">
        <v>0.79322160464952018</v>
      </c>
      <c r="G171" s="4">
        <v>0.81236422163752209</v>
      </c>
    </row>
    <row r="172" spans="1:7" x14ac:dyDescent="0.2">
      <c r="A172" s="2">
        <v>167</v>
      </c>
      <c r="B172" s="4">
        <v>0.61665174145926382</v>
      </c>
      <c r="C172" s="4">
        <v>0.67936763153322455</v>
      </c>
      <c r="D172" s="4">
        <v>0.71242175033703392</v>
      </c>
      <c r="E172" s="4">
        <v>0.76943007955440434</v>
      </c>
      <c r="F172" s="4">
        <v>0.79381166991274932</v>
      </c>
      <c r="G172" s="4">
        <v>0.8129046902690561</v>
      </c>
    </row>
    <row r="173" spans="1:7" x14ac:dyDescent="0.2">
      <c r="A173" s="2">
        <v>168</v>
      </c>
      <c r="B173" s="4">
        <v>0.61770564105249948</v>
      </c>
      <c r="C173" s="4">
        <v>0.68024948133506002</v>
      </c>
      <c r="D173" s="4">
        <v>0.71319874233180891</v>
      </c>
      <c r="E173" s="4">
        <v>0.77004262924757849</v>
      </c>
      <c r="F173" s="4">
        <v>0.79439960212271998</v>
      </c>
      <c r="G173" s="4">
        <v>0.81343601113112185</v>
      </c>
    </row>
    <row r="174" spans="1:7" x14ac:dyDescent="0.2">
      <c r="A174" s="2">
        <v>169</v>
      </c>
      <c r="B174" s="4">
        <v>0.61874420464122137</v>
      </c>
      <c r="C174" s="4">
        <v>0.68112440859115908</v>
      </c>
      <c r="D174" s="4">
        <v>0.71396337565536028</v>
      </c>
      <c r="E174" s="4">
        <v>0.77064692886824848</v>
      </c>
      <c r="F174" s="4">
        <v>0.79498338721589268</v>
      </c>
      <c r="G174" s="4">
        <v>0.81396149415628793</v>
      </c>
    </row>
    <row r="175" spans="1:7" x14ac:dyDescent="0.2">
      <c r="A175" s="2">
        <v>170</v>
      </c>
      <c r="B175" s="4">
        <v>0.61978136525686489</v>
      </c>
      <c r="C175" s="4">
        <v>0.68198780160975081</v>
      </c>
      <c r="D175" s="4">
        <v>0.71472614520332101</v>
      </c>
      <c r="E175" s="4">
        <v>0.77124997097188197</v>
      </c>
      <c r="F175" s="4">
        <v>0.79556587236966614</v>
      </c>
      <c r="G175" s="4">
        <v>0.81448533476205343</v>
      </c>
    </row>
    <row r="176" spans="1:7" x14ac:dyDescent="0.2">
      <c r="A176" s="2">
        <v>171</v>
      </c>
      <c r="B176" s="4">
        <v>0.62081543934337213</v>
      </c>
      <c r="C176" s="4">
        <v>0.68284951404114325</v>
      </c>
      <c r="D176" s="4">
        <v>0.71548854230463088</v>
      </c>
      <c r="E176" s="4">
        <v>0.77184653737984998</v>
      </c>
      <c r="F176" s="4">
        <v>0.79613272037541316</v>
      </c>
      <c r="G176" s="4">
        <v>0.81500829274099418</v>
      </c>
    </row>
    <row r="177" spans="1:7" x14ac:dyDescent="0.2">
      <c r="A177" s="2">
        <v>172</v>
      </c>
      <c r="B177" s="4">
        <v>0.62184008313820882</v>
      </c>
      <c r="C177" s="4">
        <v>0.68370377328761633</v>
      </c>
      <c r="D177" s="4">
        <v>0.71624918818132521</v>
      </c>
      <c r="E177" s="4">
        <v>0.77243974342987365</v>
      </c>
      <c r="F177" s="4">
        <v>0.79669621257410195</v>
      </c>
      <c r="G177" s="4">
        <v>0.81552883269806675</v>
      </c>
    </row>
    <row r="178" spans="1:7" x14ac:dyDescent="0.2">
      <c r="A178" s="2">
        <v>173</v>
      </c>
      <c r="B178" s="4">
        <v>0.62286030655893954</v>
      </c>
      <c r="C178" s="4">
        <v>0.68455791448527081</v>
      </c>
      <c r="D178" s="4">
        <v>0.71700746181728348</v>
      </c>
      <c r="E178" s="4">
        <v>0.77302985143048342</v>
      </c>
      <c r="F178" s="4">
        <v>0.79725603936051648</v>
      </c>
      <c r="G178" s="4">
        <v>0.81604622986749864</v>
      </c>
    </row>
    <row r="179" spans="1:7" x14ac:dyDescent="0.2">
      <c r="A179" s="2">
        <v>174</v>
      </c>
      <c r="B179" s="4">
        <v>0.6238798552552165</v>
      </c>
      <c r="C179" s="4">
        <v>0.68540420989421003</v>
      </c>
      <c r="D179" s="4">
        <v>0.71776455074519152</v>
      </c>
      <c r="E179" s="4">
        <v>0.77361899024912173</v>
      </c>
      <c r="F179" s="4">
        <v>0.79781500526874549</v>
      </c>
      <c r="G179" s="4">
        <v>0.81656244805177636</v>
      </c>
    </row>
    <row r="180" spans="1:7" x14ac:dyDescent="0.2">
      <c r="A180" s="2">
        <v>175</v>
      </c>
      <c r="B180" s="4">
        <v>0.62489787963058541</v>
      </c>
      <c r="C180" s="4">
        <v>0.68624304810323622</v>
      </c>
      <c r="D180" s="4">
        <v>0.71852150840536355</v>
      </c>
      <c r="E180" s="4">
        <v>0.77420807749614551</v>
      </c>
      <c r="F180" s="4">
        <v>0.79837210716232454</v>
      </c>
      <c r="G180" s="4">
        <v>0.81707381016257874</v>
      </c>
    </row>
    <row r="181" spans="1:7" x14ac:dyDescent="0.2">
      <c r="A181" s="2">
        <v>176</v>
      </c>
      <c r="B181" s="4">
        <v>0.62591482464843262</v>
      </c>
      <c r="C181" s="4">
        <v>0.68707788475343556</v>
      </c>
      <c r="D181" s="4">
        <v>0.71927540902980669</v>
      </c>
      <c r="E181" s="4">
        <v>0.77478960737130131</v>
      </c>
      <c r="F181" s="4">
        <v>0.79892861698678252</v>
      </c>
      <c r="G181" s="4">
        <v>0.81758048825239604</v>
      </c>
    </row>
    <row r="182" spans="1:7" x14ac:dyDescent="0.2">
      <c r="A182" s="2">
        <v>177</v>
      </c>
      <c r="B182" s="4">
        <v>0.62693132597682788</v>
      </c>
      <c r="C182" s="4">
        <v>0.68790836929933719</v>
      </c>
      <c r="D182" s="4">
        <v>0.72002780797431198</v>
      </c>
      <c r="E182" s="4">
        <v>0.77537112841150169</v>
      </c>
      <c r="F182" s="4">
        <v>0.79948292134984256</v>
      </c>
      <c r="G182" s="4">
        <v>0.81807667125166228</v>
      </c>
    </row>
    <row r="183" spans="1:7" x14ac:dyDescent="0.2">
      <c r="A183" s="2">
        <v>178</v>
      </c>
      <c r="B183" s="4">
        <v>0.62794682988060146</v>
      </c>
      <c r="C183" s="4">
        <v>0.68872649648025797</v>
      </c>
      <c r="D183" s="4">
        <v>0.72077962996870626</v>
      </c>
      <c r="E183" s="4">
        <v>0.77595055732580942</v>
      </c>
      <c r="F183" s="4">
        <v>0.80003592094073905</v>
      </c>
      <c r="G183" s="4">
        <v>0.81857115178825346</v>
      </c>
    </row>
    <row r="184" spans="1:7" x14ac:dyDescent="0.2">
      <c r="A184" s="2">
        <v>179</v>
      </c>
      <c r="B184" s="4">
        <v>0.62895996420627709</v>
      </c>
      <c r="C184" s="4">
        <v>0.68954414161978839</v>
      </c>
      <c r="D184" s="4">
        <v>0.72152973774471163</v>
      </c>
      <c r="E184" s="4">
        <v>0.77652658443784284</v>
      </c>
      <c r="F184" s="4">
        <v>0.80058378268212704</v>
      </c>
      <c r="G184" s="4">
        <v>0.81906553334179155</v>
      </c>
    </row>
    <row r="185" spans="1:7" x14ac:dyDescent="0.2">
      <c r="A185" s="2">
        <v>180</v>
      </c>
      <c r="B185" s="4">
        <v>0.62996800080997883</v>
      </c>
      <c r="C185" s="4">
        <v>0.69035276826940917</v>
      </c>
      <c r="D185" s="4">
        <v>0.72227116692695992</v>
      </c>
      <c r="E185" s="4">
        <v>0.7771008907676431</v>
      </c>
      <c r="F185" s="4">
        <v>0.80112380362943203</v>
      </c>
      <c r="G185" s="4">
        <v>0.81955762565687618</v>
      </c>
    </row>
    <row r="186" spans="1:7" x14ac:dyDescent="0.2">
      <c r="A186" s="2">
        <v>181</v>
      </c>
      <c r="B186" s="4">
        <v>0.63097284995196845</v>
      </c>
      <c r="C186" s="4">
        <v>0.69115935710179055</v>
      </c>
      <c r="D186" s="4">
        <v>0.72301054068976212</v>
      </c>
      <c r="E186" s="4">
        <v>0.77767438288892099</v>
      </c>
      <c r="F186" s="4">
        <v>0.80166313851987114</v>
      </c>
      <c r="G186" s="4">
        <v>0.82004618824731268</v>
      </c>
    </row>
    <row r="187" spans="1:7" x14ac:dyDescent="0.2">
      <c r="A187" s="2">
        <v>182</v>
      </c>
      <c r="B187" s="4">
        <v>0.63197449820696594</v>
      </c>
      <c r="C187" s="4">
        <v>0.69196550364137199</v>
      </c>
      <c r="D187" s="4">
        <v>0.72374561992487763</v>
      </c>
      <c r="E187" s="4">
        <v>0.77824314112950244</v>
      </c>
      <c r="F187" s="4">
        <v>0.80220178322237801</v>
      </c>
      <c r="G187" s="4">
        <v>0.82053064778468476</v>
      </c>
    </row>
    <row r="188" spans="1:7" x14ac:dyDescent="0.2">
      <c r="A188" s="2">
        <v>183</v>
      </c>
      <c r="B188" s="4">
        <v>0.63296699417874203</v>
      </c>
      <c r="C188" s="4">
        <v>0.69276977323143152</v>
      </c>
      <c r="D188" s="4">
        <v>0.72447742849649022</v>
      </c>
      <c r="E188" s="4">
        <v>0.77881135316882522</v>
      </c>
      <c r="F188" s="4">
        <v>0.80273752915849639</v>
      </c>
      <c r="G188" s="4">
        <v>0.82101477464836614</v>
      </c>
    </row>
    <row r="189" spans="1:7" x14ac:dyDescent="0.2">
      <c r="A189" s="2">
        <v>184</v>
      </c>
      <c r="B189" s="4">
        <v>0.6339558777660369</v>
      </c>
      <c r="C189" s="4">
        <v>0.6935680245449688</v>
      </c>
      <c r="D189" s="4">
        <v>0.72519914472362568</v>
      </c>
      <c r="E189" s="4">
        <v>0.77937411923947342</v>
      </c>
      <c r="F189" s="4">
        <v>0.8032722471294047</v>
      </c>
      <c r="G189" s="4">
        <v>0.82149797575011763</v>
      </c>
    </row>
    <row r="190" spans="1:7" x14ac:dyDescent="0.2">
      <c r="A190" s="2">
        <v>185</v>
      </c>
      <c r="B190" s="4">
        <v>0.63492128436394546</v>
      </c>
      <c r="C190" s="4">
        <v>0.69436543718997246</v>
      </c>
      <c r="D190" s="4">
        <v>0.72591783762582962</v>
      </c>
      <c r="E190" s="4">
        <v>0.77993601812683866</v>
      </c>
      <c r="F190" s="4">
        <v>0.80380482227245598</v>
      </c>
      <c r="G190" s="4">
        <v>0.82197604330718099</v>
      </c>
    </row>
    <row r="191" spans="1:7" x14ac:dyDescent="0.2">
      <c r="A191" s="2">
        <v>186</v>
      </c>
      <c r="B191" s="4">
        <v>0.63587952365306655</v>
      </c>
      <c r="C191" s="4">
        <v>0.69515951906231366</v>
      </c>
      <c r="D191" s="4">
        <v>0.72663302783879025</v>
      </c>
      <c r="E191" s="4">
        <v>0.78049786894689144</v>
      </c>
      <c r="F191" s="4">
        <v>0.80433587279880192</v>
      </c>
      <c r="G191" s="4">
        <v>0.82245219982778095</v>
      </c>
    </row>
    <row r="192" spans="1:7" x14ac:dyDescent="0.2">
      <c r="A192" s="2">
        <v>187</v>
      </c>
      <c r="B192" s="4">
        <v>0.63682653403220024</v>
      </c>
      <c r="C192" s="4">
        <v>0.69595347167507404</v>
      </c>
      <c r="D192" s="4">
        <v>0.72734351372148887</v>
      </c>
      <c r="E192" s="4">
        <v>0.7810593312545091</v>
      </c>
      <c r="F192" s="4">
        <v>0.8048660328579974</v>
      </c>
      <c r="G192" s="4">
        <v>0.822924549482695</v>
      </c>
    </row>
    <row r="193" spans="1:7" x14ac:dyDescent="0.2">
      <c r="A193" s="2">
        <v>188</v>
      </c>
      <c r="B193" s="4">
        <v>0.63777303873721647</v>
      </c>
      <c r="C193" s="4">
        <v>0.69673613216904995</v>
      </c>
      <c r="D193" s="4">
        <v>0.72805294014279853</v>
      </c>
      <c r="E193" s="4">
        <v>0.78161923027635261</v>
      </c>
      <c r="F193" s="4">
        <v>0.80539517815556405</v>
      </c>
      <c r="G193" s="4">
        <v>0.82339558130879664</v>
      </c>
    </row>
    <row r="194" spans="1:7" x14ac:dyDescent="0.2">
      <c r="A194" s="2">
        <v>189</v>
      </c>
      <c r="B194" s="4">
        <v>0.63871627963488997</v>
      </c>
      <c r="C194" s="4">
        <v>0.69751552418938301</v>
      </c>
      <c r="D194" s="4">
        <v>0.72875403269139283</v>
      </c>
      <c r="E194" s="4">
        <v>0.78217317714630996</v>
      </c>
      <c r="F194" s="4">
        <v>0.80592221950150911</v>
      </c>
      <c r="G194" s="4">
        <v>0.82386649476248197</v>
      </c>
    </row>
    <row r="195" spans="1:7" x14ac:dyDescent="0.2">
      <c r="A195" s="2">
        <v>190</v>
      </c>
      <c r="B195" s="4">
        <v>0.63965370633123075</v>
      </c>
      <c r="C195" s="4">
        <v>0.69829294706645129</v>
      </c>
      <c r="D195" s="4">
        <v>0.72944616876006807</v>
      </c>
      <c r="E195" s="4">
        <v>0.7827219778436818</v>
      </c>
      <c r="F195" s="4">
        <v>0.8064429948684424</v>
      </c>
      <c r="G195" s="4">
        <v>0.82433514251276074</v>
      </c>
    </row>
    <row r="196" spans="1:7" x14ac:dyDescent="0.2">
      <c r="A196" s="2">
        <v>191</v>
      </c>
      <c r="B196" s="4">
        <v>0.64058748980580815</v>
      </c>
      <c r="C196" s="4">
        <v>0.69906996227132434</v>
      </c>
      <c r="D196" s="4">
        <v>0.73013812509718579</v>
      </c>
      <c r="E196" s="4">
        <v>0.78326865600502804</v>
      </c>
      <c r="F196" s="4">
        <v>0.80695970605783263</v>
      </c>
      <c r="G196" s="4">
        <v>0.82480329286444587</v>
      </c>
    </row>
    <row r="197" spans="1:7" x14ac:dyDescent="0.2">
      <c r="A197" s="2">
        <v>192</v>
      </c>
      <c r="B197" s="4">
        <v>0.64152050509954939</v>
      </c>
      <c r="C197" s="4">
        <v>0.6998440149363041</v>
      </c>
      <c r="D197" s="4">
        <v>0.7308215728711599</v>
      </c>
      <c r="E197" s="4">
        <v>0.78380970416940854</v>
      </c>
      <c r="F197" s="4">
        <v>0.80747456485139701</v>
      </c>
      <c r="G197" s="4">
        <v>0.82526917614904327</v>
      </c>
    </row>
    <row r="198" spans="1:7" x14ac:dyDescent="0.2">
      <c r="A198" s="2">
        <v>193</v>
      </c>
      <c r="B198" s="4">
        <v>0.64245107190811612</v>
      </c>
      <c r="C198" s="4">
        <v>0.70061363217971662</v>
      </c>
      <c r="D198" s="4">
        <v>0.73150421020565837</v>
      </c>
      <c r="E198" s="4">
        <v>0.78435024744598725</v>
      </c>
      <c r="F198" s="4">
        <v>0.8079857051389534</v>
      </c>
      <c r="G198" s="4">
        <v>0.82573331009421858</v>
      </c>
    </row>
    <row r="199" spans="1:7" x14ac:dyDescent="0.2">
      <c r="A199" s="2">
        <v>194</v>
      </c>
      <c r="B199" s="4">
        <v>0.64337908593716542</v>
      </c>
      <c r="C199" s="4">
        <v>0.70137973180929447</v>
      </c>
      <c r="D199" s="4">
        <v>0.73218065469238636</v>
      </c>
      <c r="E199" s="4">
        <v>0.78489041743505694</v>
      </c>
      <c r="F199" s="4">
        <v>0.80849212933128023</v>
      </c>
      <c r="G199" s="4">
        <v>0.82619713593902255</v>
      </c>
    </row>
    <row r="200" spans="1:7" x14ac:dyDescent="0.2">
      <c r="A200" s="2">
        <v>195</v>
      </c>
      <c r="B200" s="4">
        <v>0.64429970752918797</v>
      </c>
      <c r="C200" s="4">
        <v>0.70214138018561834</v>
      </c>
      <c r="D200" s="4">
        <v>0.73284273924946763</v>
      </c>
      <c r="E200" s="4">
        <v>0.78542688945814354</v>
      </c>
      <c r="F200" s="4">
        <v>0.80899834869659526</v>
      </c>
      <c r="G200" s="4">
        <v>0.82666023107941689</v>
      </c>
    </row>
    <row r="201" spans="1:7" x14ac:dyDescent="0.2">
      <c r="A201" s="2">
        <v>196</v>
      </c>
      <c r="B201" s="4">
        <v>0.64521910092250523</v>
      </c>
      <c r="C201" s="4">
        <v>0.70290229590775832</v>
      </c>
      <c r="D201" s="4">
        <v>0.7334957434005025</v>
      </c>
      <c r="E201" s="4">
        <v>0.7859618796141723</v>
      </c>
      <c r="F201" s="4">
        <v>0.80950371545961053</v>
      </c>
      <c r="G201" s="4">
        <v>0.82711578172577327</v>
      </c>
    </row>
    <row r="202" spans="1:7" x14ac:dyDescent="0.2">
      <c r="A202" s="2">
        <v>197</v>
      </c>
      <c r="B202" s="4">
        <v>0.64613796052041905</v>
      </c>
      <c r="C202" s="4">
        <v>0.70366221875411505</v>
      </c>
      <c r="D202" s="4">
        <v>0.73414719450447385</v>
      </c>
      <c r="E202" s="4">
        <v>0.78649686907227523</v>
      </c>
      <c r="F202" s="4">
        <v>0.81000447019995481</v>
      </c>
      <c r="G202" s="4">
        <v>0.82756412851997052</v>
      </c>
    </row>
    <row r="203" spans="1:7" x14ac:dyDescent="0.2">
      <c r="A203" s="2">
        <v>198</v>
      </c>
      <c r="B203" s="4">
        <v>0.64705402772806975</v>
      </c>
      <c r="C203" s="4">
        <v>0.70441966805609546</v>
      </c>
      <c r="D203" s="4">
        <v>0.73479333010923586</v>
      </c>
      <c r="E203" s="4">
        <v>0.78703125763666171</v>
      </c>
      <c r="F203" s="4">
        <v>0.81050416713646734</v>
      </c>
      <c r="G203" s="4">
        <v>0.82801196615998429</v>
      </c>
    </row>
    <row r="204" spans="1:7" x14ac:dyDescent="0.2">
      <c r="A204" s="2">
        <v>199</v>
      </c>
      <c r="B204" s="4">
        <v>0.6479647271239416</v>
      </c>
      <c r="C204" s="4">
        <v>0.70516347100028631</v>
      </c>
      <c r="D204" s="4">
        <v>0.73543827779541537</v>
      </c>
      <c r="E204" s="4">
        <v>0.78756481710129533</v>
      </c>
      <c r="F204" s="4">
        <v>0.81099557484882911</v>
      </c>
      <c r="G204" s="4">
        <v>0.82845977932122294</v>
      </c>
    </row>
    <row r="205" spans="1:7" x14ac:dyDescent="0.2">
      <c r="A205" s="2">
        <v>200</v>
      </c>
      <c r="B205" s="4">
        <v>0.64887454971538283</v>
      </c>
      <c r="C205" s="4">
        <v>0.70589331766495722</v>
      </c>
      <c r="D205" s="4">
        <v>0.73608242282408809</v>
      </c>
      <c r="E205" s="4">
        <v>0.78809568475411351</v>
      </c>
      <c r="F205" s="4">
        <v>0.81147970265715041</v>
      </c>
      <c r="G205" s="4">
        <v>0.82890174264800376</v>
      </c>
    </row>
    <row r="206" spans="1:7" x14ac:dyDescent="0.2">
      <c r="A206" s="2">
        <v>201</v>
      </c>
      <c r="B206" s="4">
        <v>0.6497720584727873</v>
      </c>
      <c r="C206" s="4">
        <v>0.70662213643695515</v>
      </c>
      <c r="D206" s="4">
        <v>0.73672481404273948</v>
      </c>
      <c r="E206" s="4">
        <v>0.78862450787035243</v>
      </c>
      <c r="F206" s="4">
        <v>0.81196378734412133</v>
      </c>
      <c r="G206" s="4">
        <v>0.82933973733894173</v>
      </c>
    </row>
    <row r="207" spans="1:7" x14ac:dyDescent="0.2">
      <c r="A207" s="2">
        <v>202</v>
      </c>
      <c r="B207" s="4">
        <v>0.65066690478097122</v>
      </c>
      <c r="C207" s="4">
        <v>0.70734356596941128</v>
      </c>
      <c r="D207" s="4">
        <v>0.73736664235394711</v>
      </c>
      <c r="E207" s="4">
        <v>0.78915116549164355</v>
      </c>
      <c r="F207" s="4">
        <v>0.81244741122159359</v>
      </c>
      <c r="G207" s="4">
        <v>0.8297776635115427</v>
      </c>
    </row>
    <row r="208" spans="1:7" x14ac:dyDescent="0.2">
      <c r="A208" s="2">
        <v>203</v>
      </c>
      <c r="B208" s="4">
        <v>0.65154659280709826</v>
      </c>
      <c r="C208" s="4">
        <v>0.70806469519689963</v>
      </c>
      <c r="D208" s="4">
        <v>0.73800724258956607</v>
      </c>
      <c r="E208" s="4">
        <v>0.78967356800915034</v>
      </c>
      <c r="F208" s="4">
        <v>0.8129277537146532</v>
      </c>
      <c r="G208" s="4">
        <v>0.83021369774236176</v>
      </c>
    </row>
    <row r="209" spans="1:7" x14ac:dyDescent="0.2">
      <c r="A209" s="2">
        <v>204</v>
      </c>
      <c r="B209" s="4">
        <v>0.6524161785135274</v>
      </c>
      <c r="C209" s="4">
        <v>0.70877938535894391</v>
      </c>
      <c r="D209" s="4">
        <v>0.73863767159884541</v>
      </c>
      <c r="E209" s="4">
        <v>0.79019026399089676</v>
      </c>
      <c r="F209" s="4">
        <v>0.81340386225492911</v>
      </c>
      <c r="G209" s="4">
        <v>0.83064395264892787</v>
      </c>
    </row>
    <row r="210" spans="1:7" x14ac:dyDescent="0.2">
      <c r="A210" s="2">
        <v>205</v>
      </c>
      <c r="B210" s="4">
        <v>0.65328359332772235</v>
      </c>
      <c r="C210" s="4">
        <v>0.70948542541410231</v>
      </c>
      <c r="D210" s="4">
        <v>0.73926795384882882</v>
      </c>
      <c r="E210" s="4">
        <v>0.7907051573311159</v>
      </c>
      <c r="F210" s="4">
        <v>0.81387700891904891</v>
      </c>
      <c r="G210" s="4">
        <v>0.83107087428149107</v>
      </c>
    </row>
    <row r="211" spans="1:7" x14ac:dyDescent="0.2">
      <c r="A211" s="2">
        <v>206</v>
      </c>
      <c r="B211" s="4">
        <v>0.65414756707887733</v>
      </c>
      <c r="C211" s="4">
        <v>0.71018795036303672</v>
      </c>
      <c r="D211" s="4">
        <v>0.73989689840370165</v>
      </c>
      <c r="E211" s="4">
        <v>0.79121581533188434</v>
      </c>
      <c r="F211" s="4">
        <v>0.81434983239871084</v>
      </c>
      <c r="G211" s="4">
        <v>0.83149728930550271</v>
      </c>
    </row>
    <row r="212" spans="1:7" x14ac:dyDescent="0.2">
      <c r="A212" s="2">
        <v>207</v>
      </c>
      <c r="B212" s="4">
        <v>0.65499264390701528</v>
      </c>
      <c r="C212" s="4">
        <v>0.71088805654663179</v>
      </c>
      <c r="D212" s="4">
        <v>0.74052445350764029</v>
      </c>
      <c r="E212" s="4">
        <v>0.79172524108082842</v>
      </c>
      <c r="F212" s="4">
        <v>0.81482110349149806</v>
      </c>
      <c r="G212" s="4">
        <v>0.83192273994009236</v>
      </c>
    </row>
    <row r="213" spans="1:7" x14ac:dyDescent="0.2">
      <c r="A213" s="2">
        <v>208</v>
      </c>
      <c r="B213" s="4">
        <v>0.65583541529294109</v>
      </c>
      <c r="C213" s="4">
        <v>0.71158696912525909</v>
      </c>
      <c r="D213" s="4">
        <v>0.74114952505775067</v>
      </c>
      <c r="E213" s="4">
        <v>0.79222879051703099</v>
      </c>
      <c r="F213" s="4">
        <v>0.81528439433986666</v>
      </c>
      <c r="G213" s="4">
        <v>0.83234483499886502</v>
      </c>
    </row>
    <row r="214" spans="1:7" x14ac:dyDescent="0.2">
      <c r="A214" s="2">
        <v>209</v>
      </c>
      <c r="B214" s="4">
        <v>0.65667076821696324</v>
      </c>
      <c r="C214" s="4">
        <v>0.71228583224447994</v>
      </c>
      <c r="D214" s="4">
        <v>0.74177324413536994</v>
      </c>
      <c r="E214" s="4">
        <v>0.79272707528641917</v>
      </c>
      <c r="F214" s="4">
        <v>0.81574269895684737</v>
      </c>
      <c r="G214" s="4">
        <v>0.83276608439857147</v>
      </c>
    </row>
    <row r="215" spans="1:7" x14ac:dyDescent="0.2">
      <c r="A215" s="2">
        <v>210</v>
      </c>
      <c r="B215" s="4">
        <v>0.65749905884561621</v>
      </c>
      <c r="C215" s="4">
        <v>0.71297367334249506</v>
      </c>
      <c r="D215" s="4">
        <v>0.74239080105742106</v>
      </c>
      <c r="E215" s="4">
        <v>0.79322367131451055</v>
      </c>
      <c r="F215" s="4">
        <v>0.81620016435691023</v>
      </c>
      <c r="G215" s="4">
        <v>0.83318724780658637</v>
      </c>
    </row>
    <row r="216" spans="1:7" x14ac:dyDescent="0.2">
      <c r="A216" s="2">
        <v>211</v>
      </c>
      <c r="B216" s="4">
        <v>0.65832634949367919</v>
      </c>
      <c r="C216" s="4">
        <v>0.7136611314195197</v>
      </c>
      <c r="D216" s="4">
        <v>0.7429997972485225</v>
      </c>
      <c r="E216" s="4">
        <v>0.79371810112191921</v>
      </c>
      <c r="F216" s="4">
        <v>0.81665707401726495</v>
      </c>
      <c r="G216" s="4">
        <v>0.83360763351621248</v>
      </c>
    </row>
    <row r="217" spans="1:7" x14ac:dyDescent="0.2">
      <c r="A217" s="2">
        <v>212</v>
      </c>
      <c r="B217" s="4">
        <v>0.65915328564325593</v>
      </c>
      <c r="C217" s="4">
        <v>0.71434727424401634</v>
      </c>
      <c r="D217" s="4">
        <v>0.74360866257687974</v>
      </c>
      <c r="E217" s="4">
        <v>0.79421068241402493</v>
      </c>
      <c r="F217" s="4">
        <v>0.81711348661915306</v>
      </c>
      <c r="G217" s="4">
        <v>0.83402598543920514</v>
      </c>
    </row>
    <row r="218" spans="1:7" x14ac:dyDescent="0.2">
      <c r="A218" s="2">
        <v>213</v>
      </c>
      <c r="B218" s="4">
        <v>0.65997670598818314</v>
      </c>
      <c r="C218" s="4">
        <v>0.71502261190641303</v>
      </c>
      <c r="D218" s="4">
        <v>0.74421549680806642</v>
      </c>
      <c r="E218" s="4">
        <v>0.79470261149950838</v>
      </c>
      <c r="F218" s="4">
        <v>0.81756859593003739</v>
      </c>
      <c r="G218" s="4">
        <v>0.83444192055186805</v>
      </c>
    </row>
    <row r="219" spans="1:7" x14ac:dyDescent="0.2">
      <c r="A219" s="2">
        <v>214</v>
      </c>
      <c r="B219" s="4">
        <v>0.66079636619204585</v>
      </c>
      <c r="C219" s="4">
        <v>0.71569700284209914</v>
      </c>
      <c r="D219" s="4">
        <v>0.74482152564420956</v>
      </c>
      <c r="E219" s="4">
        <v>0.79519251570989735</v>
      </c>
      <c r="F219" s="4">
        <v>0.81802369276344677</v>
      </c>
      <c r="G219" s="4">
        <v>0.83485606735954832</v>
      </c>
    </row>
    <row r="220" spans="1:7" x14ac:dyDescent="0.2">
      <c r="A220" s="2">
        <v>215</v>
      </c>
      <c r="B220" s="4">
        <v>0.66161478530138762</v>
      </c>
      <c r="C220" s="4">
        <v>0.7163710701500563</v>
      </c>
      <c r="D220" s="4">
        <v>0.74542722814884133</v>
      </c>
      <c r="E220" s="4">
        <v>0.79567983524457719</v>
      </c>
      <c r="F220" s="4">
        <v>0.81847751699217641</v>
      </c>
      <c r="G220" s="4">
        <v>0.83527006739557763</v>
      </c>
    </row>
    <row r="221" spans="1:7" x14ac:dyDescent="0.2">
      <c r="A221" s="2">
        <v>216</v>
      </c>
      <c r="B221" s="4">
        <v>0.66243156561153915</v>
      </c>
      <c r="C221" s="4">
        <v>0.71704264540570906</v>
      </c>
      <c r="D221" s="4">
        <v>0.74602208583403895</v>
      </c>
      <c r="E221" s="4">
        <v>0.79616650608513273</v>
      </c>
      <c r="F221" s="4">
        <v>0.81892984028356941</v>
      </c>
      <c r="G221" s="4">
        <v>0.8356827584930705</v>
      </c>
    </row>
    <row r="222" spans="1:7" x14ac:dyDescent="0.2">
      <c r="A222" s="2">
        <v>217</v>
      </c>
      <c r="B222" s="4">
        <v>0.6632474046266934</v>
      </c>
      <c r="C222" s="4">
        <v>0.71770890240385643</v>
      </c>
      <c r="D222" s="4">
        <v>0.74661314232494669</v>
      </c>
      <c r="E222" s="4">
        <v>0.79665031902954608</v>
      </c>
      <c r="F222" s="4">
        <v>0.81938015993137947</v>
      </c>
      <c r="G222" s="4">
        <v>0.83609384842730361</v>
      </c>
    </row>
    <row r="223" spans="1:7" x14ac:dyDescent="0.2">
      <c r="A223" s="2">
        <v>218</v>
      </c>
      <c r="B223" s="4">
        <v>0.66405918061474101</v>
      </c>
      <c r="C223" s="4">
        <v>0.71836568622528985</v>
      </c>
      <c r="D223" s="4">
        <v>0.74720390431646833</v>
      </c>
      <c r="E223" s="4">
        <v>0.79713385535504711</v>
      </c>
      <c r="F223" s="4">
        <v>0.81983003018630085</v>
      </c>
      <c r="G223" s="4">
        <v>0.83650387661338743</v>
      </c>
    </row>
    <row r="224" spans="1:7" x14ac:dyDescent="0.2">
      <c r="A224" s="2">
        <v>219</v>
      </c>
      <c r="B224" s="4">
        <v>0.66486739649025439</v>
      </c>
      <c r="C224" s="4">
        <v>0.71901716442724539</v>
      </c>
      <c r="D224" s="4">
        <v>0.74779163128474813</v>
      </c>
      <c r="E224" s="4">
        <v>0.79761634735989617</v>
      </c>
      <c r="F224" s="4">
        <v>0.82027823137511746</v>
      </c>
      <c r="G224" s="4">
        <v>0.83691373744512454</v>
      </c>
    </row>
    <row r="225" spans="1:7" x14ac:dyDescent="0.2">
      <c r="A225" s="2">
        <v>220</v>
      </c>
      <c r="B225" s="4">
        <v>0.66567529605181563</v>
      </c>
      <c r="C225" s="4">
        <v>0.71966400391091723</v>
      </c>
      <c r="D225" s="4">
        <v>0.74837843429953366</v>
      </c>
      <c r="E225" s="4">
        <v>0.79809883367248935</v>
      </c>
      <c r="F225" s="4">
        <v>0.82072422046126781</v>
      </c>
      <c r="G225" s="4">
        <v>0.83732347015733266</v>
      </c>
    </row>
    <row r="226" spans="1:7" x14ac:dyDescent="0.2">
      <c r="A226" s="2">
        <v>221</v>
      </c>
      <c r="B226" s="4">
        <v>0.6664716190039679</v>
      </c>
      <c r="C226" s="4">
        <v>0.7203108057856098</v>
      </c>
      <c r="D226" s="4">
        <v>0.74896315241687161</v>
      </c>
      <c r="E226" s="4">
        <v>0.79858081660886093</v>
      </c>
      <c r="F226" s="4">
        <v>0.82116861760501281</v>
      </c>
      <c r="G226" s="4">
        <v>0.83773121842619591</v>
      </c>
    </row>
    <row r="227" spans="1:7" x14ac:dyDescent="0.2">
      <c r="A227" s="2">
        <v>222</v>
      </c>
      <c r="B227" s="4">
        <v>0.6672650495534953</v>
      </c>
      <c r="C227" s="4">
        <v>0.72095023308959916</v>
      </c>
      <c r="D227" s="4">
        <v>0.7495454458912193</v>
      </c>
      <c r="E227" s="4">
        <v>0.79905709474725506</v>
      </c>
      <c r="F227" s="4">
        <v>0.82160964948591242</v>
      </c>
      <c r="G227" s="4">
        <v>0.8381377207580345</v>
      </c>
    </row>
    <row r="228" spans="1:7" x14ac:dyDescent="0.2">
      <c r="A228" s="2">
        <v>223</v>
      </c>
      <c r="B228" s="4">
        <v>0.66805409046641639</v>
      </c>
      <c r="C228" s="4">
        <v>0.72158814250789982</v>
      </c>
      <c r="D228" s="4">
        <v>0.75012340798439825</v>
      </c>
      <c r="E228" s="4">
        <v>0.79953264818982217</v>
      </c>
      <c r="F228" s="4">
        <v>0.82204937057291672</v>
      </c>
      <c r="G228" s="4">
        <v>0.83854333916523849</v>
      </c>
    </row>
    <row r="229" spans="1:7" x14ac:dyDescent="0.2">
      <c r="A229" s="2">
        <v>224</v>
      </c>
      <c r="B229" s="4">
        <v>0.66884237926797729</v>
      </c>
      <c r="C229" s="4">
        <v>0.72222187127831117</v>
      </c>
      <c r="D229" s="4">
        <v>0.75069471047643987</v>
      </c>
      <c r="E229" s="4">
        <v>0.80000634468784526</v>
      </c>
      <c r="F229" s="4">
        <v>0.82248788319900168</v>
      </c>
      <c r="G229" s="4">
        <v>0.83894853291866078</v>
      </c>
    </row>
    <row r="230" spans="1:7" x14ac:dyDescent="0.2">
      <c r="A230" s="2">
        <v>225</v>
      </c>
      <c r="B230" s="4">
        <v>0.6696304287475926</v>
      </c>
      <c r="C230" s="4">
        <v>0.72285378237149422</v>
      </c>
      <c r="D230" s="4">
        <v>0.75126543085408326</v>
      </c>
      <c r="E230" s="4">
        <v>0.80047959866919527</v>
      </c>
      <c r="F230" s="4">
        <v>0.82292381960919703</v>
      </c>
      <c r="G230" s="4">
        <v>0.83935338699720041</v>
      </c>
    </row>
    <row r="231" spans="1:7" x14ac:dyDescent="0.2">
      <c r="A231" s="2">
        <v>226</v>
      </c>
      <c r="B231" s="4">
        <v>0.67041189234229781</v>
      </c>
      <c r="C231" s="4">
        <v>0.72348479320114567</v>
      </c>
      <c r="D231" s="4">
        <v>0.75183166245519961</v>
      </c>
      <c r="E231" s="4">
        <v>0.80094875077385064</v>
      </c>
      <c r="F231" s="4">
        <v>0.82335789747770061</v>
      </c>
      <c r="G231" s="4">
        <v>0.8397528665849362</v>
      </c>
    </row>
    <row r="232" spans="1:7" x14ac:dyDescent="0.2">
      <c r="A232" s="2">
        <v>227</v>
      </c>
      <c r="B232" s="4">
        <v>0.6711926244911196</v>
      </c>
      <c r="C232" s="4">
        <v>0.72411480380658877</v>
      </c>
      <c r="D232" s="4">
        <v>0.75239786140823839</v>
      </c>
      <c r="E232" s="4">
        <v>0.80141403115533583</v>
      </c>
      <c r="F232" s="4">
        <v>0.82379147208364645</v>
      </c>
      <c r="G232" s="4">
        <v>0.84015165603005371</v>
      </c>
    </row>
    <row r="233" spans="1:7" x14ac:dyDescent="0.2">
      <c r="A233" s="2">
        <v>228</v>
      </c>
      <c r="B233" s="4">
        <v>0.67197236651172421</v>
      </c>
      <c r="C233" s="4">
        <v>0.72474290342787229</v>
      </c>
      <c r="D233" s="4">
        <v>0.75295966977090389</v>
      </c>
      <c r="E233" s="4">
        <v>0.80187828198083999</v>
      </c>
      <c r="F233" s="4">
        <v>0.82422403931546895</v>
      </c>
      <c r="G233" s="4">
        <v>0.84054690995338821</v>
      </c>
    </row>
    <row r="234" spans="1:7" x14ac:dyDescent="0.2">
      <c r="A234" s="2">
        <v>229</v>
      </c>
      <c r="B234" s="4">
        <v>0.67274309252125131</v>
      </c>
      <c r="C234" s="4">
        <v>0.72536737353618097</v>
      </c>
      <c r="D234" s="4">
        <v>0.75352115561762989</v>
      </c>
      <c r="E234" s="4">
        <v>0.802340413087549</v>
      </c>
      <c r="F234" s="4">
        <v>0.82465545840407206</v>
      </c>
      <c r="G234" s="4">
        <v>0.84093683679371034</v>
      </c>
    </row>
    <row r="235" spans="1:7" x14ac:dyDescent="0.2">
      <c r="A235" s="2">
        <v>230</v>
      </c>
      <c r="B235" s="4">
        <v>0.67351232776930736</v>
      </c>
      <c r="C235" s="4">
        <v>0.72599180145014541</v>
      </c>
      <c r="D235" s="4">
        <v>0.75408071336922866</v>
      </c>
      <c r="E235" s="4">
        <v>0.80279956277537634</v>
      </c>
      <c r="F235" s="4">
        <v>0.82508317342194326</v>
      </c>
      <c r="G235" s="4">
        <v>0.84132664523607703</v>
      </c>
    </row>
    <row r="236" spans="1:7" x14ac:dyDescent="0.2">
      <c r="A236" s="2">
        <v>231</v>
      </c>
      <c r="B236" s="4">
        <v>0.67428055328477277</v>
      </c>
      <c r="C236" s="4">
        <v>0.72661357129649751</v>
      </c>
      <c r="D236" s="4">
        <v>0.75464007035764191</v>
      </c>
      <c r="E236" s="4">
        <v>0.80325576937762078</v>
      </c>
      <c r="F236" s="4">
        <v>0.82551037869574284</v>
      </c>
      <c r="G236" s="4">
        <v>0.84171565224563305</v>
      </c>
    </row>
    <row r="237" spans="1:7" x14ac:dyDescent="0.2">
      <c r="A237" s="2">
        <v>232</v>
      </c>
      <c r="B237" s="4">
        <v>0.67504051483936722</v>
      </c>
      <c r="C237" s="4">
        <v>0.72723529786262509</v>
      </c>
      <c r="D237" s="4">
        <v>0.75519294415471705</v>
      </c>
      <c r="E237" s="4">
        <v>0.80371031723805308</v>
      </c>
      <c r="F237" s="4">
        <v>0.8259349141850072</v>
      </c>
      <c r="G237" s="4">
        <v>0.84210140583981685</v>
      </c>
    </row>
    <row r="238" spans="1:7" x14ac:dyDescent="0.2">
      <c r="A238" s="2">
        <v>233</v>
      </c>
      <c r="B238" s="4">
        <v>0.67579617642666323</v>
      </c>
      <c r="C238" s="4">
        <v>0.72785536300492826</v>
      </c>
      <c r="D238" s="4">
        <v>0.75574523751246536</v>
      </c>
      <c r="E238" s="4">
        <v>0.80416349587248181</v>
      </c>
      <c r="F238" s="4">
        <v>0.82635709673420465</v>
      </c>
      <c r="G238" s="4">
        <v>0.84248713363745109</v>
      </c>
    </row>
    <row r="239" spans="1:7" x14ac:dyDescent="0.2">
      <c r="A239" s="2">
        <v>234</v>
      </c>
      <c r="B239" s="4">
        <v>0.67654018365583668</v>
      </c>
      <c r="C239" s="4">
        <v>0.72847141315828057</v>
      </c>
      <c r="D239" s="4">
        <v>0.75629657833263686</v>
      </c>
      <c r="E239" s="4">
        <v>0.80461634107694813</v>
      </c>
      <c r="F239" s="4">
        <v>0.82677896404728701</v>
      </c>
      <c r="G239" s="4">
        <v>0.84287063744635682</v>
      </c>
    </row>
    <row r="240" spans="1:7" x14ac:dyDescent="0.2">
      <c r="A240" s="2">
        <v>235</v>
      </c>
      <c r="B240" s="4">
        <v>0.67728098706459128</v>
      </c>
      <c r="C240" s="4">
        <v>0.72908240186868312</v>
      </c>
      <c r="D240" s="4">
        <v>0.75684475883808044</v>
      </c>
      <c r="E240" s="4">
        <v>0.80506872727075518</v>
      </c>
      <c r="F240" s="4">
        <v>0.82719910478918846</v>
      </c>
      <c r="G240" s="4">
        <v>0.84325178919702037</v>
      </c>
    </row>
    <row r="241" spans="1:7" x14ac:dyDescent="0.2">
      <c r="A241" s="2">
        <v>236</v>
      </c>
      <c r="B241" s="4">
        <v>0.67801929870726563</v>
      </c>
      <c r="C241" s="4">
        <v>0.72969293507111721</v>
      </c>
      <c r="D241" s="4">
        <v>0.75739176944358777</v>
      </c>
      <c r="E241" s="4">
        <v>0.80551958467361384</v>
      </c>
      <c r="F241" s="4">
        <v>0.8276187100087844</v>
      </c>
      <c r="G241" s="4">
        <v>0.84362621226791557</v>
      </c>
    </row>
    <row r="242" spans="1:7" x14ac:dyDescent="0.2">
      <c r="A242" s="2">
        <v>237</v>
      </c>
      <c r="B242" s="4">
        <v>0.6787569856665574</v>
      </c>
      <c r="C242" s="4">
        <v>0.73030191144972445</v>
      </c>
      <c r="D242" s="4">
        <v>0.75793795085034321</v>
      </c>
      <c r="E242" s="4">
        <v>0.80597043399581547</v>
      </c>
      <c r="F242" s="4">
        <v>0.82803730683259891</v>
      </c>
      <c r="G242" s="4">
        <v>0.84399902969772889</v>
      </c>
    </row>
    <row r="243" spans="1:7" x14ac:dyDescent="0.2">
      <c r="A243" s="2">
        <v>238</v>
      </c>
      <c r="B243" s="4">
        <v>0.67948812913745915</v>
      </c>
      <c r="C243" s="4">
        <v>0.73090960982757947</v>
      </c>
      <c r="D243" s="4">
        <v>0.75848300751618036</v>
      </c>
      <c r="E243" s="4">
        <v>0.8064207929404873</v>
      </c>
      <c r="F243" s="4">
        <v>0.82845211623239889</v>
      </c>
      <c r="G243" s="4">
        <v>0.84437071135619257</v>
      </c>
    </row>
    <row r="244" spans="1:7" x14ac:dyDescent="0.2">
      <c r="A244" s="2">
        <v>239</v>
      </c>
      <c r="B244" s="4">
        <v>0.68021349220341454</v>
      </c>
      <c r="C244" s="4">
        <v>0.73151070969106868</v>
      </c>
      <c r="D244" s="4">
        <v>0.75902340067476493</v>
      </c>
      <c r="E244" s="4">
        <v>0.80687109397475032</v>
      </c>
      <c r="F244" s="4">
        <v>0.82886665320104413</v>
      </c>
      <c r="G244" s="4">
        <v>0.84474155123611783</v>
      </c>
    </row>
    <row r="245" spans="1:7" x14ac:dyDescent="0.2">
      <c r="A245" s="2">
        <v>240</v>
      </c>
      <c r="B245" s="4">
        <v>0.68093817052757599</v>
      </c>
      <c r="C245" s="4">
        <v>0.73210766018803797</v>
      </c>
      <c r="D245" s="4">
        <v>0.7595617637343528</v>
      </c>
      <c r="E245" s="4">
        <v>0.80731732517487353</v>
      </c>
      <c r="F245" s="4">
        <v>0.82928089603453448</v>
      </c>
      <c r="G245" s="4">
        <v>0.84511220097397199</v>
      </c>
    </row>
    <row r="246" spans="1:7" x14ac:dyDescent="0.2">
      <c r="A246" s="2">
        <v>241</v>
      </c>
      <c r="B246" s="4">
        <v>0.68165943432780207</v>
      </c>
      <c r="C246" s="4">
        <v>0.73270450164199474</v>
      </c>
      <c r="D246" s="4">
        <v>0.76009937409041683</v>
      </c>
      <c r="E246" s="4">
        <v>0.80776355364056318</v>
      </c>
      <c r="F246" s="4">
        <v>0.8296918862893502</v>
      </c>
      <c r="G246" s="4">
        <v>0.84548246532042282</v>
      </c>
    </row>
    <row r="247" spans="1:7" x14ac:dyDescent="0.2">
      <c r="A247" s="2">
        <v>242</v>
      </c>
      <c r="B247" s="4">
        <v>0.68238008133660488</v>
      </c>
      <c r="C247" s="4">
        <v>0.73329922016958149</v>
      </c>
      <c r="D247" s="4">
        <v>0.76063447842294729</v>
      </c>
      <c r="E247" s="4">
        <v>0.80820698918622791</v>
      </c>
      <c r="F247" s="4">
        <v>0.83010203408886141</v>
      </c>
      <c r="G247" s="4">
        <v>0.84585221898163021</v>
      </c>
    </row>
    <row r="248" spans="1:7" x14ac:dyDescent="0.2">
      <c r="A248" s="2">
        <v>243</v>
      </c>
      <c r="B248" s="4">
        <v>0.68309881646535631</v>
      </c>
      <c r="C248" s="4">
        <v>0.73389063952778233</v>
      </c>
      <c r="D248" s="4">
        <v>0.7611680684018548</v>
      </c>
      <c r="E248" s="4">
        <v>0.80864908209415021</v>
      </c>
      <c r="F248" s="4">
        <v>0.83051119351251379</v>
      </c>
      <c r="G248" s="4">
        <v>0.84622048542498829</v>
      </c>
    </row>
    <row r="249" spans="1:7" x14ac:dyDescent="0.2">
      <c r="A249" s="2">
        <v>244</v>
      </c>
      <c r="B249" s="4">
        <v>0.68381403483664394</v>
      </c>
      <c r="C249" s="4">
        <v>0.73448101215446748</v>
      </c>
      <c r="D249" s="4">
        <v>0.76169903594446831</v>
      </c>
      <c r="E249" s="4">
        <v>0.80909110371552484</v>
      </c>
      <c r="F249" s="4">
        <v>0.83091460825329055</v>
      </c>
      <c r="G249" s="4">
        <v>0.84658861842621957</v>
      </c>
    </row>
    <row r="250" spans="1:7" x14ac:dyDescent="0.2">
      <c r="A250" s="2">
        <v>245</v>
      </c>
      <c r="B250" s="4">
        <v>0.68452676195837281</v>
      </c>
      <c r="C250" s="4">
        <v>0.73507000056076566</v>
      </c>
      <c r="D250" s="4">
        <v>0.76222928383673227</v>
      </c>
      <c r="E250" s="4">
        <v>0.80953015464368505</v>
      </c>
      <c r="F250" s="4">
        <v>0.83131615974114614</v>
      </c>
      <c r="G250" s="4">
        <v>0.84694991979642609</v>
      </c>
    </row>
    <row r="251" spans="1:7" x14ac:dyDescent="0.2">
      <c r="A251" s="2">
        <v>246</v>
      </c>
      <c r="B251" s="4">
        <v>0.6852389007231322</v>
      </c>
      <c r="C251" s="4">
        <v>0.73565838624739233</v>
      </c>
      <c r="D251" s="4">
        <v>0.76275572468576569</v>
      </c>
      <c r="E251" s="4">
        <v>0.80996811589096918</v>
      </c>
      <c r="F251" s="4">
        <v>0.83171750381293585</v>
      </c>
      <c r="G251" s="4">
        <v>0.84730976905557664</v>
      </c>
    </row>
    <row r="252" spans="1:7" x14ac:dyDescent="0.2">
      <c r="A252" s="2">
        <v>247</v>
      </c>
      <c r="B252" s="4">
        <v>0.68595053697919994</v>
      </c>
      <c r="C252" s="4">
        <v>0.73624647832031032</v>
      </c>
      <c r="D252" s="4">
        <v>0.76328180128057277</v>
      </c>
      <c r="E252" s="4">
        <v>0.81040249447760293</v>
      </c>
      <c r="F252" s="4">
        <v>0.83211784053750371</v>
      </c>
      <c r="G252" s="4">
        <v>0.84766796618129225</v>
      </c>
    </row>
    <row r="253" spans="1:7" x14ac:dyDescent="0.2">
      <c r="A253" s="2">
        <v>248</v>
      </c>
      <c r="B253" s="4">
        <v>0.68665914323500221</v>
      </c>
      <c r="C253" s="4">
        <v>0.73683239612286855</v>
      </c>
      <c r="D253" s="4">
        <v>0.7638072031051184</v>
      </c>
      <c r="E253" s="4">
        <v>0.81083453441416875</v>
      </c>
      <c r="F253" s="4">
        <v>0.83251686113781131</v>
      </c>
      <c r="G253" s="4">
        <v>0.84802558136680695</v>
      </c>
    </row>
    <row r="254" spans="1:7" x14ac:dyDescent="0.2">
      <c r="A254" s="2">
        <v>249</v>
      </c>
      <c r="B254" s="4">
        <v>0.68735965148982703</v>
      </c>
      <c r="C254" s="4">
        <v>0.73741824862435756</v>
      </c>
      <c r="D254" s="4">
        <v>0.76433203446472242</v>
      </c>
      <c r="E254" s="4">
        <v>0.81126342719305122</v>
      </c>
      <c r="F254" s="4">
        <v>0.83291573142903796</v>
      </c>
      <c r="G254" s="4">
        <v>0.84838273623828697</v>
      </c>
    </row>
    <row r="255" spans="1:7" x14ac:dyDescent="0.2">
      <c r="A255" s="2">
        <v>250</v>
      </c>
      <c r="B255" s="4">
        <v>0.68805937524191274</v>
      </c>
      <c r="C255" s="4">
        <v>0.73800313889606406</v>
      </c>
      <c r="D255" s="4">
        <v>0.76485336020190342</v>
      </c>
      <c r="E255" s="4">
        <v>0.81169154739842153</v>
      </c>
      <c r="F255" s="4">
        <v>0.83331225201039749</v>
      </c>
      <c r="G255" s="4">
        <v>0.84873851445816728</v>
      </c>
    </row>
    <row r="256" spans="1:7" x14ac:dyDescent="0.2">
      <c r="A256" s="2">
        <v>251</v>
      </c>
      <c r="B256" s="4">
        <v>0.68875532927339644</v>
      </c>
      <c r="C256" s="4">
        <v>0.73858057793374032</v>
      </c>
      <c r="D256" s="4">
        <v>0.76537367902054876</v>
      </c>
      <c r="E256" s="4">
        <v>0.8121191448832511</v>
      </c>
      <c r="F256" s="4">
        <v>0.83370804262245302</v>
      </c>
      <c r="G256" s="4">
        <v>0.84909404847038117</v>
      </c>
    </row>
    <row r="257" spans="1:7" x14ac:dyDescent="0.2">
      <c r="A257" s="2">
        <v>252</v>
      </c>
      <c r="B257" s="4">
        <v>0.6894497691603364</v>
      </c>
      <c r="C257" s="4">
        <v>0.73915580590503449</v>
      </c>
      <c r="D257" s="4">
        <v>0.76589316663531004</v>
      </c>
      <c r="E257" s="4">
        <v>0.81254593321369439</v>
      </c>
      <c r="F257" s="4">
        <v>0.8341025872733594</v>
      </c>
      <c r="G257" s="4">
        <v>0.84944604614204144</v>
      </c>
    </row>
    <row r="258" spans="1:7" x14ac:dyDescent="0.2">
      <c r="A258" s="2">
        <v>253</v>
      </c>
      <c r="B258" s="4">
        <v>0.69014262866857989</v>
      </c>
      <c r="C258" s="4">
        <v>0.73972749968085372</v>
      </c>
      <c r="D258" s="4">
        <v>0.76641214220814291</v>
      </c>
      <c r="E258" s="4">
        <v>0.81297034470751739</v>
      </c>
      <c r="F258" s="4">
        <v>0.83449593781154674</v>
      </c>
      <c r="G258" s="4">
        <v>0.84979703003322249</v>
      </c>
    </row>
    <row r="259" spans="1:7" x14ac:dyDescent="0.2">
      <c r="A259" s="2">
        <v>254</v>
      </c>
      <c r="B259" s="4">
        <v>0.69082715660556848</v>
      </c>
      <c r="C259" s="4">
        <v>0.74029651996199342</v>
      </c>
      <c r="D259" s="4">
        <v>0.76692547816672485</v>
      </c>
      <c r="E259" s="4">
        <v>0.81339472588266037</v>
      </c>
      <c r="F259" s="4">
        <v>0.83488796750758831</v>
      </c>
      <c r="G259" s="4">
        <v>0.85014709791160459</v>
      </c>
    </row>
    <row r="260" spans="1:7" x14ac:dyDescent="0.2">
      <c r="A260" s="2">
        <v>255</v>
      </c>
      <c r="B260" s="4">
        <v>0.69151160137958967</v>
      </c>
      <c r="C260" s="4">
        <v>0.74086542354304141</v>
      </c>
      <c r="D260" s="4">
        <v>0.76743363604094061</v>
      </c>
      <c r="E260" s="4">
        <v>0.81381718662378788</v>
      </c>
      <c r="F260" s="4">
        <v>0.83527871334315373</v>
      </c>
      <c r="G260" s="4">
        <v>0.85049698541731311</v>
      </c>
    </row>
    <row r="261" spans="1:7" x14ac:dyDescent="0.2">
      <c r="A261" s="2">
        <v>256</v>
      </c>
      <c r="B261" s="4">
        <v>0.69219181167699761</v>
      </c>
      <c r="C261" s="4">
        <v>0.74143308695644083</v>
      </c>
      <c r="D261" s="4">
        <v>0.76794146384470707</v>
      </c>
      <c r="E261" s="4">
        <v>0.81423727677983015</v>
      </c>
      <c r="F261" s="4">
        <v>0.83566940727313554</v>
      </c>
      <c r="G261" s="4">
        <v>0.85084589588053927</v>
      </c>
    </row>
    <row r="262" spans="1:7" x14ac:dyDescent="0.2">
      <c r="A262" s="2">
        <v>257</v>
      </c>
      <c r="B262" s="4">
        <v>0.69286906503283252</v>
      </c>
      <c r="C262" s="4">
        <v>0.74200035205961201</v>
      </c>
      <c r="D262" s="4">
        <v>0.76844845061492084</v>
      </c>
      <c r="E262" s="4">
        <v>0.81465476622496602</v>
      </c>
      <c r="F262" s="4">
        <v>0.83605931466021555</v>
      </c>
      <c r="G262" s="4">
        <v>0.85119301172220463</v>
      </c>
    </row>
    <row r="263" spans="1:7" x14ac:dyDescent="0.2">
      <c r="A263" s="2">
        <v>258</v>
      </c>
      <c r="B263" s="4">
        <v>0.69354406921895984</v>
      </c>
      <c r="C263" s="4">
        <v>0.74256394439701168</v>
      </c>
      <c r="D263" s="4">
        <v>0.76895410687860144</v>
      </c>
      <c r="E263" s="4">
        <v>0.81507119176031551</v>
      </c>
      <c r="F263" s="4">
        <v>0.83644649220197331</v>
      </c>
      <c r="G263" s="4">
        <v>0.85153881076408033</v>
      </c>
    </row>
    <row r="264" spans="1:7" x14ac:dyDescent="0.2">
      <c r="A264" s="2">
        <v>259</v>
      </c>
      <c r="B264" s="4">
        <v>0.69421609360443892</v>
      </c>
      <c r="C264" s="4">
        <v>0.74312659975643425</v>
      </c>
      <c r="D264" s="4">
        <v>0.76945845274214797</v>
      </c>
      <c r="E264" s="4">
        <v>0.81548720854394752</v>
      </c>
      <c r="F264" s="4">
        <v>0.83683291523610015</v>
      </c>
      <c r="G264" s="4">
        <v>0.85188223877189395</v>
      </c>
    </row>
    <row r="265" spans="1:7" x14ac:dyDescent="0.2">
      <c r="A265" s="2">
        <v>260</v>
      </c>
      <c r="B265" s="4">
        <v>0.69488561320734055</v>
      </c>
      <c r="C265" s="4">
        <v>0.74368440648452372</v>
      </c>
      <c r="D265" s="4">
        <v>0.76996157469777127</v>
      </c>
      <c r="E265" s="4">
        <v>0.81590126964035303</v>
      </c>
      <c r="F265" s="4">
        <v>0.83721866920182064</v>
      </c>
      <c r="G265" s="4">
        <v>0.85222515847221814</v>
      </c>
    </row>
    <row r="266" spans="1:7" x14ac:dyDescent="0.2">
      <c r="A266" s="2">
        <v>261</v>
      </c>
      <c r="B266" s="4">
        <v>0.69555462557837777</v>
      </c>
      <c r="C266" s="4">
        <v>0.74424037082922412</v>
      </c>
      <c r="D266" s="4">
        <v>0.77046469320700905</v>
      </c>
      <c r="E266" s="4">
        <v>0.81631199274230659</v>
      </c>
      <c r="F266" s="4">
        <v>0.83760441822344589</v>
      </c>
      <c r="G266" s="4">
        <v>0.85256795203288871</v>
      </c>
    </row>
    <row r="267" spans="1:7" x14ac:dyDescent="0.2">
      <c r="A267" s="2">
        <v>262</v>
      </c>
      <c r="B267" s="4">
        <v>0.69622105321227234</v>
      </c>
      <c r="C267" s="4">
        <v>0.74479306255793998</v>
      </c>
      <c r="D267" s="4">
        <v>0.77096676118826046</v>
      </c>
      <c r="E267" s="4">
        <v>0.81672132510969131</v>
      </c>
      <c r="F267" s="4">
        <v>0.83798979945643248</v>
      </c>
      <c r="G267" s="4">
        <v>0.85291003539094801</v>
      </c>
    </row>
    <row r="268" spans="1:7" x14ac:dyDescent="0.2">
      <c r="A268" s="2">
        <v>263</v>
      </c>
      <c r="B268" s="4">
        <v>0.69688431301148335</v>
      </c>
      <c r="C268" s="4">
        <v>0.74534550031126212</v>
      </c>
      <c r="D268" s="4">
        <v>0.77146781716618329</v>
      </c>
      <c r="E268" s="4">
        <v>0.81712891518140407</v>
      </c>
      <c r="F268" s="4">
        <v>0.83837481513580436</v>
      </c>
      <c r="G268" s="4">
        <v>0.85325120368380902</v>
      </c>
    </row>
    <row r="269" spans="1:7" x14ac:dyDescent="0.2">
      <c r="A269" s="2">
        <v>264</v>
      </c>
      <c r="B269" s="4">
        <v>0.69754634498012591</v>
      </c>
      <c r="C269" s="4">
        <v>0.74589339324356096</v>
      </c>
      <c r="D269" s="4">
        <v>0.77196849860160943</v>
      </c>
      <c r="E269" s="4">
        <v>0.81753520815257152</v>
      </c>
      <c r="F269" s="4">
        <v>0.8387572935085581</v>
      </c>
      <c r="G269" s="4">
        <v>0.85359153541775146</v>
      </c>
    </row>
    <row r="270" spans="1:7" x14ac:dyDescent="0.2">
      <c r="A270" s="2">
        <v>265</v>
      </c>
      <c r="B270" s="4">
        <v>0.69819836843217387</v>
      </c>
      <c r="C270" s="4">
        <v>0.74643667002993086</v>
      </c>
      <c r="D270" s="4">
        <v>0.77246815011525716</v>
      </c>
      <c r="E270" s="4">
        <v>0.81794102219428633</v>
      </c>
      <c r="F270" s="4">
        <v>0.83913881132376089</v>
      </c>
      <c r="G270" s="4">
        <v>0.85393075783440064</v>
      </c>
    </row>
    <row r="271" spans="1:7" x14ac:dyDescent="0.2">
      <c r="A271" s="2">
        <v>266</v>
      </c>
      <c r="B271" s="4">
        <v>0.69884718076854113</v>
      </c>
      <c r="C271" s="4">
        <v>0.74697954734905958</v>
      </c>
      <c r="D271" s="4">
        <v>0.7729670513407626</v>
      </c>
      <c r="E271" s="4">
        <v>0.81834460017841626</v>
      </c>
      <c r="F271" s="4">
        <v>0.83951975366447318</v>
      </c>
      <c r="G271" s="4">
        <v>0.85426952683197932</v>
      </c>
    </row>
    <row r="272" spans="1:7" x14ac:dyDescent="0.2">
      <c r="A272" s="2">
        <v>267</v>
      </c>
      <c r="B272" s="4">
        <v>0.69949598961128068</v>
      </c>
      <c r="C272" s="4">
        <v>0.74752205230507729</v>
      </c>
      <c r="D272" s="4">
        <v>0.77346293032778335</v>
      </c>
      <c r="E272" s="4">
        <v>0.8187467355716892</v>
      </c>
      <c r="F272" s="4">
        <v>0.8398976871606797</v>
      </c>
      <c r="G272" s="4">
        <v>0.8546077521626414</v>
      </c>
    </row>
    <row r="273" spans="1:7" x14ac:dyDescent="0.2">
      <c r="A273" s="2">
        <v>268</v>
      </c>
      <c r="B273" s="4">
        <v>0.70014022994193659</v>
      </c>
      <c r="C273" s="4">
        <v>0.74806452847051152</v>
      </c>
      <c r="D273" s="4">
        <v>0.77395761070221214</v>
      </c>
      <c r="E273" s="4">
        <v>0.81914838852990757</v>
      </c>
      <c r="F273" s="4">
        <v>0.84027507648679345</v>
      </c>
      <c r="G273" s="4">
        <v>0.85494580505971585</v>
      </c>
    </row>
    <row r="274" spans="1:7" x14ac:dyDescent="0.2">
      <c r="A274" s="2">
        <v>269</v>
      </c>
      <c r="B274" s="4">
        <v>0.70078433009363805</v>
      </c>
      <c r="C274" s="4">
        <v>0.74860548474387678</v>
      </c>
      <c r="D274" s="4">
        <v>0.7744461413031366</v>
      </c>
      <c r="E274" s="4">
        <v>0.81954906811316897</v>
      </c>
      <c r="F274" s="4">
        <v>0.84065169604310663</v>
      </c>
      <c r="G274" s="4">
        <v>0.85528281799781003</v>
      </c>
    </row>
    <row r="275" spans="1:7" x14ac:dyDescent="0.2">
      <c r="A275" s="2">
        <v>270</v>
      </c>
      <c r="B275" s="4">
        <v>0.70142700405611602</v>
      </c>
      <c r="C275" s="4">
        <v>0.74914624368788429</v>
      </c>
      <c r="D275" s="4">
        <v>0.77493402589723548</v>
      </c>
      <c r="E275" s="4">
        <v>0.81994936524432238</v>
      </c>
      <c r="F275" s="4">
        <v>0.84102806569123634</v>
      </c>
      <c r="G275" s="4">
        <v>0.85561917699111256</v>
      </c>
    </row>
    <row r="276" spans="1:7" x14ac:dyDescent="0.2">
      <c r="A276" s="2">
        <v>271</v>
      </c>
      <c r="B276" s="4">
        <v>0.70206948433213412</v>
      </c>
      <c r="C276" s="4">
        <v>0.74968679535003524</v>
      </c>
      <c r="D276" s="4">
        <v>0.77541945828309677</v>
      </c>
      <c r="E276" s="4">
        <v>0.8203482941346274</v>
      </c>
      <c r="F276" s="4">
        <v>0.8414021336779709</v>
      </c>
      <c r="G276" s="4">
        <v>0.85595548153354595</v>
      </c>
    </row>
    <row r="277" spans="1:7" x14ac:dyDescent="0.2">
      <c r="A277" s="2">
        <v>272</v>
      </c>
      <c r="B277" s="4">
        <v>0.70271173076654092</v>
      </c>
      <c r="C277" s="4">
        <v>0.75022254275502165</v>
      </c>
      <c r="D277" s="4">
        <v>0.77590184604909096</v>
      </c>
      <c r="E277" s="4">
        <v>0.82074570394746971</v>
      </c>
      <c r="F277" s="4">
        <v>0.84177618562418188</v>
      </c>
      <c r="G277" s="4">
        <v>0.85629108051652403</v>
      </c>
    </row>
    <row r="278" spans="1:7" x14ac:dyDescent="0.2">
      <c r="A278" s="2">
        <v>273</v>
      </c>
      <c r="B278" s="4">
        <v>0.70335197916157444</v>
      </c>
      <c r="C278" s="4">
        <v>0.75075450895346385</v>
      </c>
      <c r="D278" s="4">
        <v>0.77638348442592642</v>
      </c>
      <c r="E278" s="4">
        <v>0.82114225294035548</v>
      </c>
      <c r="F278" s="4">
        <v>0.84214902474935516</v>
      </c>
      <c r="G278" s="4">
        <v>0.85662658680542392</v>
      </c>
    </row>
    <row r="279" spans="1:7" x14ac:dyDescent="0.2">
      <c r="A279" s="2">
        <v>274</v>
      </c>
      <c r="B279" s="4">
        <v>0.70399023822077478</v>
      </c>
      <c r="C279" s="4">
        <v>0.75128527181450899</v>
      </c>
      <c r="D279" s="4">
        <v>0.77686462979692961</v>
      </c>
      <c r="E279" s="4">
        <v>0.82153790477253352</v>
      </c>
      <c r="F279" s="4">
        <v>0.84252097632349221</v>
      </c>
      <c r="G279" s="4">
        <v>0.85696016605805092</v>
      </c>
    </row>
    <row r="280" spans="1:7" x14ac:dyDescent="0.2">
      <c r="A280" s="2">
        <v>275</v>
      </c>
      <c r="B280" s="4">
        <v>0.70462329257041034</v>
      </c>
      <c r="C280" s="4">
        <v>0.75181414885127906</v>
      </c>
      <c r="D280" s="4">
        <v>0.777345525463496</v>
      </c>
      <c r="E280" s="4">
        <v>0.82193228518597083</v>
      </c>
      <c r="F280" s="4">
        <v>0.84289236087726971</v>
      </c>
      <c r="G280" s="4">
        <v>0.85729369606270533</v>
      </c>
    </row>
    <row r="281" spans="1:7" x14ac:dyDescent="0.2">
      <c r="A281" s="2">
        <v>276</v>
      </c>
      <c r="B281" s="4">
        <v>0.70525351064906194</v>
      </c>
      <c r="C281" s="4">
        <v>0.75233793057385012</v>
      </c>
      <c r="D281" s="4">
        <v>0.7778199661350732</v>
      </c>
      <c r="E281" s="4">
        <v>0.82232561736403453</v>
      </c>
      <c r="F281" s="4">
        <v>0.84326172754653794</v>
      </c>
      <c r="G281" s="4">
        <v>0.85762707309038733</v>
      </c>
    </row>
    <row r="282" spans="1:7" x14ac:dyDescent="0.2">
      <c r="A282" s="2">
        <v>277</v>
      </c>
      <c r="B282" s="4">
        <v>0.70588085136043432</v>
      </c>
      <c r="C282" s="4">
        <v>0.75286065165646643</v>
      </c>
      <c r="D282" s="4">
        <v>0.77829391141135618</v>
      </c>
      <c r="E282" s="4">
        <v>0.82271799741406226</v>
      </c>
      <c r="F282" s="4">
        <v>0.8436310405594456</v>
      </c>
      <c r="G282" s="4">
        <v>0.85795921293588384</v>
      </c>
    </row>
    <row r="283" spans="1:7" x14ac:dyDescent="0.2">
      <c r="A283" s="2">
        <v>278</v>
      </c>
      <c r="B283" s="4">
        <v>0.70650817213792616</v>
      </c>
      <c r="C283" s="4">
        <v>0.7533820153298203</v>
      </c>
      <c r="D283" s="4">
        <v>0.77876744245636398</v>
      </c>
      <c r="E283" s="4">
        <v>0.82310926731072831</v>
      </c>
      <c r="F283" s="4">
        <v>0.84399983987713989</v>
      </c>
      <c r="G283" s="4">
        <v>0.85829109249306568</v>
      </c>
    </row>
    <row r="284" spans="1:7" x14ac:dyDescent="0.2">
      <c r="A284" s="2">
        <v>279</v>
      </c>
      <c r="B284" s="4">
        <v>0.70713520196919466</v>
      </c>
      <c r="C284" s="4">
        <v>0.75389893189567425</v>
      </c>
      <c r="D284" s="4">
        <v>0.77924029952444929</v>
      </c>
      <c r="E284" s="4">
        <v>0.82350032411730212</v>
      </c>
      <c r="F284" s="4">
        <v>0.84436648115231661</v>
      </c>
      <c r="G284" s="4">
        <v>0.8586212261613374</v>
      </c>
    </row>
    <row r="285" spans="1:7" x14ac:dyDescent="0.2">
      <c r="A285" s="2">
        <v>280</v>
      </c>
      <c r="B285" s="4">
        <v>0.70776144973313426</v>
      </c>
      <c r="C285" s="4">
        <v>0.75440505353025733</v>
      </c>
      <c r="D285" s="4">
        <v>0.77971304447881051</v>
      </c>
      <c r="E285" s="4">
        <v>0.82388926314317135</v>
      </c>
      <c r="F285" s="4">
        <v>0.84473269792872852</v>
      </c>
      <c r="G285" s="4">
        <v>0.85895099814057307</v>
      </c>
    </row>
    <row r="286" spans="1:7" x14ac:dyDescent="0.2">
      <c r="A286" s="2">
        <v>281</v>
      </c>
      <c r="B286" s="4">
        <v>0.70838279684720229</v>
      </c>
      <c r="C286" s="4">
        <v>0.75490911628606117</v>
      </c>
      <c r="D286" s="4">
        <v>0.78018529900311728</v>
      </c>
      <c r="E286" s="4">
        <v>0.82427789616736113</v>
      </c>
      <c r="F286" s="4">
        <v>0.8450985965292459</v>
      </c>
      <c r="G286" s="4">
        <v>0.85928069749176161</v>
      </c>
    </row>
    <row r="287" spans="1:7" x14ac:dyDescent="0.2">
      <c r="A287" s="2">
        <v>282</v>
      </c>
      <c r="B287" s="4">
        <v>0.70899820333600139</v>
      </c>
      <c r="C287" s="4">
        <v>0.75541239755516776</v>
      </c>
      <c r="D287" s="4">
        <v>0.78065743484501171</v>
      </c>
      <c r="E287" s="4">
        <v>0.82466592009829343</v>
      </c>
      <c r="F287" s="4">
        <v>0.84546440297781433</v>
      </c>
      <c r="G287" s="4">
        <v>0.85961015396985085</v>
      </c>
    </row>
    <row r="288" spans="1:7" x14ac:dyDescent="0.2">
      <c r="A288" s="2">
        <v>283</v>
      </c>
      <c r="B288" s="4">
        <v>0.70960947123371465</v>
      </c>
      <c r="C288" s="4">
        <v>0.75591510914203031</v>
      </c>
      <c r="D288" s="4">
        <v>0.78112956820741475</v>
      </c>
      <c r="E288" s="4">
        <v>0.82505030410035995</v>
      </c>
      <c r="F288" s="4">
        <v>0.84582855451096817</v>
      </c>
      <c r="G288" s="4">
        <v>0.85993948970072276</v>
      </c>
    </row>
    <row r="289" spans="1:7" x14ac:dyDescent="0.2">
      <c r="A289" s="2">
        <v>284</v>
      </c>
      <c r="B289" s="4">
        <v>0.71021950736030781</v>
      </c>
      <c r="C289" s="4">
        <v>0.75641699774942195</v>
      </c>
      <c r="D289" s="4">
        <v>0.7815982188755517</v>
      </c>
      <c r="E289" s="4">
        <v>0.82543310200083542</v>
      </c>
      <c r="F289" s="4">
        <v>0.84619251941617002</v>
      </c>
      <c r="G289" s="4">
        <v>0.86026834776694272</v>
      </c>
    </row>
    <row r="290" spans="1:7" x14ac:dyDescent="0.2">
      <c r="A290" s="2">
        <v>285</v>
      </c>
      <c r="B290" s="4">
        <v>0.71082912941720167</v>
      </c>
      <c r="C290" s="4">
        <v>0.75691630474114791</v>
      </c>
      <c r="D290" s="4">
        <v>0.78206545639942349</v>
      </c>
      <c r="E290" s="4">
        <v>0.82581588661378058</v>
      </c>
      <c r="F290" s="4">
        <v>0.84655451507933777</v>
      </c>
      <c r="G290" s="4">
        <v>0.86059681060911486</v>
      </c>
    </row>
    <row r="291" spans="1:7" x14ac:dyDescent="0.2">
      <c r="A291" s="2">
        <v>286</v>
      </c>
      <c r="B291" s="4">
        <v>0.71143132771751749</v>
      </c>
      <c r="C291" s="4">
        <v>0.75741548126339675</v>
      </c>
      <c r="D291" s="4">
        <v>0.78253229265233648</v>
      </c>
      <c r="E291" s="4">
        <v>0.82619856008145676</v>
      </c>
      <c r="F291" s="4">
        <v>0.84691490103559852</v>
      </c>
      <c r="G291" s="4">
        <v>0.86092509747027768</v>
      </c>
    </row>
    <row r="292" spans="1:7" x14ac:dyDescent="0.2">
      <c r="A292" s="2">
        <v>287</v>
      </c>
      <c r="B292" s="4">
        <v>0.71203195729896507</v>
      </c>
      <c r="C292" s="4">
        <v>0.75791292369853103</v>
      </c>
      <c r="D292" s="4">
        <v>0.78299838818043344</v>
      </c>
      <c r="E292" s="4">
        <v>0.82657963511360211</v>
      </c>
      <c r="F292" s="4">
        <v>0.84727421994362906</v>
      </c>
      <c r="G292" s="4">
        <v>0.86125286318096139</v>
      </c>
    </row>
    <row r="293" spans="1:7" x14ac:dyDescent="0.2">
      <c r="A293" s="2">
        <v>288</v>
      </c>
      <c r="B293" s="4">
        <v>0.71263248417230263</v>
      </c>
      <c r="C293" s="4">
        <v>0.75841010647989504</v>
      </c>
      <c r="D293" s="4">
        <v>0.78346357111565434</v>
      </c>
      <c r="E293" s="4">
        <v>0.82695996143860906</v>
      </c>
      <c r="F293" s="4">
        <v>0.84763180279650119</v>
      </c>
      <c r="G293" s="4">
        <v>0.86157767244532069</v>
      </c>
    </row>
    <row r="294" spans="1:7" x14ac:dyDescent="0.2">
      <c r="A294" s="2">
        <v>289</v>
      </c>
      <c r="B294" s="4">
        <v>0.71323099257013634</v>
      </c>
      <c r="C294" s="4">
        <v>0.75890587976191304</v>
      </c>
      <c r="D294" s="4">
        <v>0.78392743152085986</v>
      </c>
      <c r="E294" s="4">
        <v>0.82733948709044969</v>
      </c>
      <c r="F294" s="4">
        <v>0.84798853504043981</v>
      </c>
      <c r="G294" s="4">
        <v>0.86190209172634114</v>
      </c>
    </row>
    <row r="295" spans="1:7" x14ac:dyDescent="0.2">
      <c r="A295" s="2">
        <v>290</v>
      </c>
      <c r="B295" s="4">
        <v>0.71382495271173885</v>
      </c>
      <c r="C295" s="4">
        <v>0.75940129347496921</v>
      </c>
      <c r="D295" s="4">
        <v>0.78438695809709857</v>
      </c>
      <c r="E295" s="4">
        <v>0.8277189670261389</v>
      </c>
      <c r="F295" s="4">
        <v>0.84834286365144396</v>
      </c>
      <c r="G295" s="4">
        <v>0.86222527536977067</v>
      </c>
    </row>
    <row r="296" spans="1:7" x14ac:dyDescent="0.2">
      <c r="A296" s="2">
        <v>291</v>
      </c>
      <c r="B296" s="4">
        <v>0.71441604428158501</v>
      </c>
      <c r="C296" s="4">
        <v>0.75989097505358605</v>
      </c>
      <c r="D296" s="4">
        <v>0.78484626623228781</v>
      </c>
      <c r="E296" s="4">
        <v>0.82809481177656064</v>
      </c>
      <c r="F296" s="4">
        <v>0.84869542677292287</v>
      </c>
      <c r="G296" s="4">
        <v>0.86254808211025413</v>
      </c>
    </row>
    <row r="297" spans="1:7" x14ac:dyDescent="0.2">
      <c r="A297" s="2">
        <v>292</v>
      </c>
      <c r="B297" s="4">
        <v>0.71500634850944456</v>
      </c>
      <c r="C297" s="4">
        <v>0.76038049047364142</v>
      </c>
      <c r="D297" s="4">
        <v>0.7853023415661502</v>
      </c>
      <c r="E297" s="4">
        <v>0.82846996610276002</v>
      </c>
      <c r="F297" s="4">
        <v>0.84904790416633147</v>
      </c>
      <c r="G297" s="4">
        <v>0.86286849704456459</v>
      </c>
    </row>
    <row r="298" spans="1:7" x14ac:dyDescent="0.2">
      <c r="A298" s="2">
        <v>293</v>
      </c>
      <c r="B298" s="4">
        <v>0.71559554728463781</v>
      </c>
      <c r="C298" s="4">
        <v>0.76086990644161956</v>
      </c>
      <c r="D298" s="4">
        <v>0.78575759363105113</v>
      </c>
      <c r="E298" s="4">
        <v>0.82884476556275499</v>
      </c>
      <c r="F298" s="4">
        <v>0.84939872046116782</v>
      </c>
      <c r="G298" s="4">
        <v>0.86318883702077098</v>
      </c>
    </row>
    <row r="299" spans="1:7" x14ac:dyDescent="0.2">
      <c r="A299" s="2">
        <v>294</v>
      </c>
      <c r="B299" s="4">
        <v>0.71618096553881572</v>
      </c>
      <c r="C299" s="4">
        <v>0.76135183518097294</v>
      </c>
      <c r="D299" s="4">
        <v>0.78621149194493067</v>
      </c>
      <c r="E299" s="4">
        <v>0.82921873504236487</v>
      </c>
      <c r="F299" s="4">
        <v>0.84974915132785789</v>
      </c>
      <c r="G299" s="4">
        <v>0.8635085839682628</v>
      </c>
    </row>
    <row r="300" spans="1:7" x14ac:dyDescent="0.2">
      <c r="A300" s="2">
        <v>295</v>
      </c>
      <c r="B300" s="4">
        <v>0.71676075138790574</v>
      </c>
      <c r="C300" s="4">
        <v>0.76183167547923669</v>
      </c>
      <c r="D300" s="4">
        <v>0.7866643759119285</v>
      </c>
      <c r="E300" s="4">
        <v>0.82959263867212707</v>
      </c>
      <c r="F300" s="4">
        <v>0.85009721598322274</v>
      </c>
      <c r="G300" s="4">
        <v>0.86382807256676608</v>
      </c>
    </row>
    <row r="301" spans="1:7" x14ac:dyDescent="0.2">
      <c r="A301" s="2">
        <v>296</v>
      </c>
      <c r="B301" s="4">
        <v>0.71734049817522827</v>
      </c>
      <c r="C301" s="4">
        <v>0.76231057222907739</v>
      </c>
      <c r="D301" s="4">
        <v>0.78711675443646889</v>
      </c>
      <c r="E301" s="4">
        <v>0.82996624340816183</v>
      </c>
      <c r="F301" s="4">
        <v>0.85044207212033029</v>
      </c>
      <c r="G301" s="4">
        <v>0.86414712281422545</v>
      </c>
    </row>
    <row r="302" spans="1:7" x14ac:dyDescent="0.2">
      <c r="A302" s="2">
        <v>297</v>
      </c>
      <c r="B302" s="4">
        <v>0.71791451667113448</v>
      </c>
      <c r="C302" s="4">
        <v>0.76278896028990861</v>
      </c>
      <c r="D302" s="4">
        <v>0.78756662930357824</v>
      </c>
      <c r="E302" s="4">
        <v>0.83033934200797799</v>
      </c>
      <c r="F302" s="4">
        <v>0.85078687628686733</v>
      </c>
      <c r="G302" s="4">
        <v>0.86446449079573839</v>
      </c>
    </row>
    <row r="303" spans="1:7" x14ac:dyDescent="0.2">
      <c r="A303" s="2">
        <v>298</v>
      </c>
      <c r="B303" s="4">
        <v>0.71848578485626924</v>
      </c>
      <c r="C303" s="4">
        <v>0.76326686734751481</v>
      </c>
      <c r="D303" s="4">
        <v>0.78801571043555185</v>
      </c>
      <c r="E303" s="4">
        <v>0.83071212094666014</v>
      </c>
      <c r="F303" s="4">
        <v>0.8511308043351421</v>
      </c>
      <c r="G303" s="4">
        <v>0.86477889358255544</v>
      </c>
    </row>
    <row r="304" spans="1:7" x14ac:dyDescent="0.2">
      <c r="A304" s="2">
        <v>299</v>
      </c>
      <c r="B304" s="4">
        <v>0.71905612130215446</v>
      </c>
      <c r="C304" s="4">
        <v>0.76374082040428481</v>
      </c>
      <c r="D304" s="4">
        <v>0.78846204640433781</v>
      </c>
      <c r="E304" s="4">
        <v>0.83108368697145951</v>
      </c>
      <c r="F304" s="4">
        <v>0.85147429515902606</v>
      </c>
      <c r="G304" s="4">
        <v>0.86509247369519926</v>
      </c>
    </row>
    <row r="305" spans="1:7" x14ac:dyDescent="0.2">
      <c r="A305" s="2">
        <v>300</v>
      </c>
      <c r="B305" s="4">
        <v>0.71962463908548469</v>
      </c>
      <c r="C305" s="4">
        <v>0.76421091402271268</v>
      </c>
      <c r="D305" s="4">
        <v>0.78890792935862375</v>
      </c>
      <c r="E305" s="4">
        <v>0.83145414955838326</v>
      </c>
      <c r="F305" s="4">
        <v>0.85181545761562405</v>
      </c>
      <c r="G305" s="4">
        <v>0.86540385853256085</v>
      </c>
    </row>
    <row r="306" spans="1:7" x14ac:dyDescent="0.2">
      <c r="A306" s="2">
        <v>301</v>
      </c>
      <c r="B306" s="4">
        <v>0.72019222725669707</v>
      </c>
      <c r="C306" s="4">
        <v>0.76468066310589888</v>
      </c>
      <c r="D306" s="4">
        <v>0.78934910288565208</v>
      </c>
      <c r="E306" s="4">
        <v>0.83182239613753284</v>
      </c>
      <c r="F306" s="4">
        <v>0.85215415311669673</v>
      </c>
      <c r="G306" s="4">
        <v>0.8657148259141243</v>
      </c>
    </row>
    <row r="307" spans="1:7" x14ac:dyDescent="0.2">
      <c r="A307" s="2">
        <v>302</v>
      </c>
      <c r="B307" s="4">
        <v>0.72075690553366045</v>
      </c>
      <c r="C307" s="4">
        <v>0.76515023252603209</v>
      </c>
      <c r="D307" s="4">
        <v>0.78978982846936951</v>
      </c>
      <c r="E307" s="4">
        <v>0.83218960528014596</v>
      </c>
      <c r="F307" s="4">
        <v>0.8524922129707474</v>
      </c>
      <c r="G307" s="4">
        <v>0.86602383980282571</v>
      </c>
    </row>
    <row r="308" spans="1:7" x14ac:dyDescent="0.2">
      <c r="A308" s="2">
        <v>303</v>
      </c>
      <c r="B308" s="4">
        <v>0.72131668085887313</v>
      </c>
      <c r="C308" s="4">
        <v>0.7656181531013353</v>
      </c>
      <c r="D308" s="4">
        <v>0.79022919179024498</v>
      </c>
      <c r="E308" s="4">
        <v>0.83255630092278132</v>
      </c>
      <c r="F308" s="4">
        <v>0.85282574835037683</v>
      </c>
      <c r="G308" s="4">
        <v>0.86633170010054183</v>
      </c>
    </row>
    <row r="309" spans="1:7" x14ac:dyDescent="0.2">
      <c r="A309" s="2">
        <v>304</v>
      </c>
      <c r="B309" s="4">
        <v>0.72187389386773282</v>
      </c>
      <c r="C309" s="4">
        <v>0.76608512662735306</v>
      </c>
      <c r="D309" s="4">
        <v>0.7906683619743845</v>
      </c>
      <c r="E309" s="4">
        <v>0.83292174081759285</v>
      </c>
      <c r="F309" s="4">
        <v>0.85315916095559718</v>
      </c>
      <c r="G309" s="4">
        <v>0.86663888678079648</v>
      </c>
    </row>
    <row r="310" spans="1:7" x14ac:dyDescent="0.2">
      <c r="A310" s="2">
        <v>305</v>
      </c>
      <c r="B310" s="4">
        <v>0.7224297205958673</v>
      </c>
      <c r="C310" s="4">
        <v>0.76655112645217005</v>
      </c>
      <c r="D310" s="4">
        <v>0.79110505576255563</v>
      </c>
      <c r="E310" s="4">
        <v>0.83328539045684868</v>
      </c>
      <c r="F310" s="4">
        <v>0.85349081153193407</v>
      </c>
      <c r="G310" s="4">
        <v>0.86694554974035298</v>
      </c>
    </row>
    <row r="311" spans="1:7" x14ac:dyDescent="0.2">
      <c r="A311" s="2">
        <v>306</v>
      </c>
      <c r="B311" s="4">
        <v>0.72298234350672919</v>
      </c>
      <c r="C311" s="4">
        <v>0.76701651102578094</v>
      </c>
      <c r="D311" s="4">
        <v>0.79153931917653186</v>
      </c>
      <c r="E311" s="4">
        <v>0.83364864165620511</v>
      </c>
      <c r="F311" s="4">
        <v>0.85382197091868728</v>
      </c>
      <c r="G311" s="4">
        <v>0.86725196400617277</v>
      </c>
    </row>
    <row r="312" spans="1:7" x14ac:dyDescent="0.2">
      <c r="A312" s="2">
        <v>307</v>
      </c>
      <c r="B312" s="4">
        <v>0.72353418772992095</v>
      </c>
      <c r="C312" s="4">
        <v>0.76748053864563581</v>
      </c>
      <c r="D312" s="4">
        <v>0.79197165802664271</v>
      </c>
      <c r="E312" s="4">
        <v>0.83400951157668146</v>
      </c>
      <c r="F312" s="4">
        <v>0.85415311164140761</v>
      </c>
      <c r="G312" s="4">
        <v>0.8675560015011774</v>
      </c>
    </row>
    <row r="313" spans="1:7" x14ac:dyDescent="0.2">
      <c r="A313" s="2">
        <v>308</v>
      </c>
      <c r="B313" s="4">
        <v>0.72408351164905826</v>
      </c>
      <c r="C313" s="4">
        <v>0.76794425284371282</v>
      </c>
      <c r="D313" s="4">
        <v>0.79240259238653266</v>
      </c>
      <c r="E313" s="4">
        <v>0.83436609478855639</v>
      </c>
      <c r="F313" s="4">
        <v>0.85448419209898296</v>
      </c>
      <c r="G313" s="4">
        <v>0.86785871302571005</v>
      </c>
    </row>
    <row r="314" spans="1:7" x14ac:dyDescent="0.2">
      <c r="A314" s="2">
        <v>309</v>
      </c>
      <c r="B314" s="4">
        <v>0.72463240521183647</v>
      </c>
      <c r="C314" s="4">
        <v>0.76840727081965066</v>
      </c>
      <c r="D314" s="4">
        <v>0.79283264828680344</v>
      </c>
      <c r="E314" s="4">
        <v>0.8347218754255642</v>
      </c>
      <c r="F314" s="4">
        <v>0.85481502942669663</v>
      </c>
      <c r="G314" s="4">
        <v>0.86816133458562428</v>
      </c>
    </row>
    <row r="315" spans="1:7" x14ac:dyDescent="0.2">
      <c r="A315" s="2">
        <v>310</v>
      </c>
      <c r="B315" s="4">
        <v>0.72518102077265401</v>
      </c>
      <c r="C315" s="4">
        <v>0.76887001467527316</v>
      </c>
      <c r="D315" s="4">
        <v>0.79326160106769517</v>
      </c>
      <c r="E315" s="4">
        <v>0.83507272516764319</v>
      </c>
      <c r="F315" s="4">
        <v>0.85514531876512201</v>
      </c>
      <c r="G315" s="4">
        <v>0.86846163496838524</v>
      </c>
    </row>
    <row r="316" spans="1:7" x14ac:dyDescent="0.2">
      <c r="A316" s="2">
        <v>311</v>
      </c>
      <c r="B316" s="4">
        <v>0.72572786135162204</v>
      </c>
      <c r="C316" s="4">
        <v>0.76933140488268648</v>
      </c>
      <c r="D316" s="4">
        <v>0.79368985239235323</v>
      </c>
      <c r="E316" s="4">
        <v>0.83541976830414721</v>
      </c>
      <c r="F316" s="4">
        <v>0.85547486859486199</v>
      </c>
      <c r="G316" s="4">
        <v>0.86876100679879009</v>
      </c>
    </row>
    <row r="317" spans="1:7" x14ac:dyDescent="0.2">
      <c r="A317" s="2">
        <v>312</v>
      </c>
      <c r="B317" s="4">
        <v>0.7262745759809266</v>
      </c>
      <c r="C317" s="4">
        <v>0.76979182063417106</v>
      </c>
      <c r="D317" s="4">
        <v>0.79411783177262085</v>
      </c>
      <c r="E317" s="4">
        <v>0.83576521604274734</v>
      </c>
      <c r="F317" s="4">
        <v>0.85580254997256822</v>
      </c>
      <c r="G317" s="4">
        <v>0.86905935301543136</v>
      </c>
    </row>
    <row r="318" spans="1:7" x14ac:dyDescent="0.2">
      <c r="A318" s="2">
        <v>313</v>
      </c>
      <c r="B318" s="4">
        <v>0.72682086006001034</v>
      </c>
      <c r="C318" s="4">
        <v>0.77025166323883543</v>
      </c>
      <c r="D318" s="4">
        <v>0.79454387550012084</v>
      </c>
      <c r="E318" s="4">
        <v>0.83611062280429427</v>
      </c>
      <c r="F318" s="4">
        <v>0.85612481884053271</v>
      </c>
      <c r="G318" s="4">
        <v>0.86935522792383346</v>
      </c>
    </row>
    <row r="319" spans="1:7" x14ac:dyDescent="0.2">
      <c r="A319" s="2">
        <v>314</v>
      </c>
      <c r="B319" s="4">
        <v>0.72736624053880217</v>
      </c>
      <c r="C319" s="4">
        <v>0.77071141314307656</v>
      </c>
      <c r="D319" s="4">
        <v>0.79496959006888512</v>
      </c>
      <c r="E319" s="4">
        <v>0.83645597263674409</v>
      </c>
      <c r="F319" s="4">
        <v>0.85644368195843079</v>
      </c>
      <c r="G319" s="4">
        <v>0.86964980031270489</v>
      </c>
    </row>
    <row r="320" spans="1:7" x14ac:dyDescent="0.2">
      <c r="A320" s="2">
        <v>315</v>
      </c>
      <c r="B320" s="4">
        <v>0.72791080105829153</v>
      </c>
      <c r="C320" s="4">
        <v>0.77116993153243973</v>
      </c>
      <c r="D320" s="4">
        <v>0.79539357360880047</v>
      </c>
      <c r="E320" s="4">
        <v>0.83680113749358409</v>
      </c>
      <c r="F320" s="4">
        <v>0.85676156679816484</v>
      </c>
      <c r="G320" s="4">
        <v>0.86994415242042333</v>
      </c>
    </row>
    <row r="321" spans="1:7" x14ac:dyDescent="0.2">
      <c r="A321" s="2">
        <v>316</v>
      </c>
      <c r="B321" s="4">
        <v>0.7284539522325314</v>
      </c>
      <c r="C321" s="4">
        <v>0.77162360929086726</v>
      </c>
      <c r="D321" s="4">
        <v>0.79581586985684172</v>
      </c>
      <c r="E321" s="4">
        <v>0.83714554304694244</v>
      </c>
      <c r="F321" s="4">
        <v>0.8570786326960752</v>
      </c>
      <c r="G321" s="4">
        <v>0.8702384655934996</v>
      </c>
    </row>
    <row r="322" spans="1:7" x14ac:dyDescent="0.2">
      <c r="A322" s="2">
        <v>317</v>
      </c>
      <c r="B322" s="4">
        <v>0.72899668946129792</v>
      </c>
      <c r="C322" s="4">
        <v>0.77207672731189725</v>
      </c>
      <c r="D322" s="4">
        <v>0.79623783687502203</v>
      </c>
      <c r="E322" s="4">
        <v>0.83748870471468273</v>
      </c>
      <c r="F322" s="4">
        <v>0.85739557939050681</v>
      </c>
      <c r="G322" s="4">
        <v>0.87053127226761939</v>
      </c>
    </row>
    <row r="323" spans="1:7" x14ac:dyDescent="0.2">
      <c r="A323" s="2">
        <v>318</v>
      </c>
      <c r="B323" s="4">
        <v>0.72953685883179797</v>
      </c>
      <c r="C323" s="4">
        <v>0.77252909473505837</v>
      </c>
      <c r="D323" s="4">
        <v>0.79665831423061906</v>
      </c>
      <c r="E323" s="4">
        <v>0.83783121580123432</v>
      </c>
      <c r="F323" s="4">
        <v>0.85771068162821273</v>
      </c>
      <c r="G323" s="4">
        <v>0.87082390401488319</v>
      </c>
    </row>
    <row r="324" spans="1:7" x14ac:dyDescent="0.2">
      <c r="A324" s="2">
        <v>319</v>
      </c>
      <c r="B324" s="4">
        <v>0.73007699506653323</v>
      </c>
      <c r="C324" s="4">
        <v>0.77298138315302234</v>
      </c>
      <c r="D324" s="4">
        <v>0.79707635619220341</v>
      </c>
      <c r="E324" s="4">
        <v>0.83817317245826051</v>
      </c>
      <c r="F324" s="4">
        <v>0.8580236739952074</v>
      </c>
      <c r="G324" s="4">
        <v>0.87111612489761014</v>
      </c>
    </row>
    <row r="325" spans="1:7" x14ac:dyDescent="0.2">
      <c r="A325" s="2">
        <v>320</v>
      </c>
      <c r="B325" s="4">
        <v>0.73061533610513396</v>
      </c>
      <c r="C325" s="4">
        <v>0.77343182978995884</v>
      </c>
      <c r="D325" s="4">
        <v>0.7974926573418113</v>
      </c>
      <c r="E325" s="4">
        <v>0.83851465269146142</v>
      </c>
      <c r="F325" s="4">
        <v>0.85833658809300739</v>
      </c>
      <c r="G325" s="4">
        <v>0.87140775118154978</v>
      </c>
    </row>
    <row r="326" spans="1:7" x14ac:dyDescent="0.2">
      <c r="A326" s="2">
        <v>321</v>
      </c>
      <c r="B326" s="4">
        <v>0.73115319626793351</v>
      </c>
      <c r="C326" s="4">
        <v>0.77388216846540303</v>
      </c>
      <c r="D326" s="4">
        <v>0.79790762532711479</v>
      </c>
      <c r="E326" s="4">
        <v>0.83885607609786428</v>
      </c>
      <c r="F326" s="4">
        <v>0.85864899928630323</v>
      </c>
      <c r="G326" s="4">
        <v>0.8716981720192527</v>
      </c>
    </row>
    <row r="327" spans="1:7" x14ac:dyDescent="0.2">
      <c r="A327" s="2">
        <v>322</v>
      </c>
      <c r="B327" s="4">
        <v>0.73169022055944</v>
      </c>
      <c r="C327" s="4">
        <v>0.77433182083926211</v>
      </c>
      <c r="D327" s="4">
        <v>0.79832222639363482</v>
      </c>
      <c r="E327" s="4">
        <v>0.83919672559082092</v>
      </c>
      <c r="F327" s="4">
        <v>0.85895870911672412</v>
      </c>
      <c r="G327" s="4">
        <v>0.87198720810817487</v>
      </c>
    </row>
    <row r="328" spans="1:7" x14ac:dyDescent="0.2">
      <c r="A328" s="2">
        <v>323</v>
      </c>
      <c r="B328" s="4">
        <v>0.73222669609870406</v>
      </c>
      <c r="C328" s="4">
        <v>0.77478070381160369</v>
      </c>
      <c r="D328" s="4">
        <v>0.7987364810156401</v>
      </c>
      <c r="E328" s="4">
        <v>0.83953708243849567</v>
      </c>
      <c r="F328" s="4">
        <v>0.85926728535622576</v>
      </c>
      <c r="G328" s="4">
        <v>0.87227599865795258</v>
      </c>
    </row>
    <row r="329" spans="1:7" x14ac:dyDescent="0.2">
      <c r="A329" s="2">
        <v>324</v>
      </c>
      <c r="B329" s="4">
        <v>0.7327614433690659</v>
      </c>
      <c r="C329" s="4">
        <v>0.77522895667042691</v>
      </c>
      <c r="D329" s="4">
        <v>0.79914732674296829</v>
      </c>
      <c r="E329" s="4">
        <v>0.83987642241896499</v>
      </c>
      <c r="F329" s="4">
        <v>0.8595730668439544</v>
      </c>
      <c r="G329" s="4">
        <v>0.87255945477238717</v>
      </c>
    </row>
    <row r="330" spans="1:7" x14ac:dyDescent="0.2">
      <c r="A330" s="2">
        <v>325</v>
      </c>
      <c r="B330" s="4">
        <v>0.73329611936455896</v>
      </c>
      <c r="C330" s="4">
        <v>0.7756771640557083</v>
      </c>
      <c r="D330" s="4">
        <v>0.79955589446918862</v>
      </c>
      <c r="E330" s="4">
        <v>0.84021543229222839</v>
      </c>
      <c r="F330" s="4">
        <v>0.85987798407413107</v>
      </c>
      <c r="G330" s="4">
        <v>0.87284286710372816</v>
      </c>
    </row>
    <row r="331" spans="1:7" x14ac:dyDescent="0.2">
      <c r="A331" s="2">
        <v>326</v>
      </c>
      <c r="B331" s="4">
        <v>0.73383005149114411</v>
      </c>
      <c r="C331" s="4">
        <v>0.77612478471752211</v>
      </c>
      <c r="D331" s="4">
        <v>0.79996338097838027</v>
      </c>
      <c r="E331" s="4">
        <v>0.84055407574841856</v>
      </c>
      <c r="F331" s="4">
        <v>0.86018200520476717</v>
      </c>
      <c r="G331" s="4">
        <v>0.87312352686590389</v>
      </c>
    </row>
    <row r="332" spans="1:7" x14ac:dyDescent="0.2">
      <c r="A332" s="2">
        <v>327</v>
      </c>
      <c r="B332" s="4">
        <v>0.73436364325399361</v>
      </c>
      <c r="C332" s="4">
        <v>0.77657030303982366</v>
      </c>
      <c r="D332" s="4">
        <v>0.80037076016901021</v>
      </c>
      <c r="E332" s="4">
        <v>0.84089207398169574</v>
      </c>
      <c r="F332" s="4">
        <v>0.8604858090481744</v>
      </c>
      <c r="G332" s="4">
        <v>0.87340223593401267</v>
      </c>
    </row>
    <row r="333" spans="1:7" x14ac:dyDescent="0.2">
      <c r="A333" s="2">
        <v>328</v>
      </c>
      <c r="B333" s="4">
        <v>0.73489581733065545</v>
      </c>
      <c r="C333" s="4">
        <v>0.77701483288540352</v>
      </c>
      <c r="D333" s="4">
        <v>0.80077776003908441</v>
      </c>
      <c r="E333" s="4">
        <v>0.84122986947878986</v>
      </c>
      <c r="F333" s="4">
        <v>0.86078733279953068</v>
      </c>
      <c r="G333" s="4">
        <v>0.87368088218874651</v>
      </c>
    </row>
    <row r="334" spans="1:7" x14ac:dyDescent="0.2">
      <c r="A334" s="2">
        <v>329</v>
      </c>
      <c r="B334" s="4">
        <v>0.73542619644380502</v>
      </c>
      <c r="C334" s="4">
        <v>0.7774583113235366</v>
      </c>
      <c r="D334" s="4">
        <v>0.80118472565083876</v>
      </c>
      <c r="E334" s="4">
        <v>0.84156398780880315</v>
      </c>
      <c r="F334" s="4">
        <v>0.86108800606153735</v>
      </c>
      <c r="G334" s="4">
        <v>0.87395947416082198</v>
      </c>
    </row>
    <row r="335" spans="1:7" x14ac:dyDescent="0.2">
      <c r="A335" s="2">
        <v>330</v>
      </c>
      <c r="B335" s="4">
        <v>0.73595479218171245</v>
      </c>
      <c r="C335" s="4">
        <v>0.77790172624250042</v>
      </c>
      <c r="D335" s="4">
        <v>0.80159164386847537</v>
      </c>
      <c r="E335" s="4">
        <v>0.84189747921375835</v>
      </c>
      <c r="F335" s="4">
        <v>0.86138765301925857</v>
      </c>
      <c r="G335" s="4">
        <v>0.87423634864663657</v>
      </c>
    </row>
    <row r="336" spans="1:7" x14ac:dyDescent="0.2">
      <c r="A336" s="2">
        <v>331</v>
      </c>
      <c r="B336" s="4">
        <v>0.73648225354458641</v>
      </c>
      <c r="C336" s="4">
        <v>0.7783438848435057</v>
      </c>
      <c r="D336" s="4">
        <v>0.80199451065715266</v>
      </c>
      <c r="E336" s="4">
        <v>0.84223070152188062</v>
      </c>
      <c r="F336" s="4">
        <v>0.86168703630384225</v>
      </c>
      <c r="G336" s="4">
        <v>0.874513062080299</v>
      </c>
    </row>
    <row r="337" spans="1:7" x14ac:dyDescent="0.2">
      <c r="A337" s="2">
        <v>332</v>
      </c>
      <c r="B337" s="4">
        <v>0.73700587261411166</v>
      </c>
      <c r="C337" s="4">
        <v>0.7787860176746132</v>
      </c>
      <c r="D337" s="4">
        <v>0.80239499672463876</v>
      </c>
      <c r="E337" s="4">
        <v>0.84256297048353546</v>
      </c>
      <c r="F337" s="4">
        <v>0.86198468935411043</v>
      </c>
      <c r="G337" s="4">
        <v>0.87478969580940091</v>
      </c>
    </row>
    <row r="338" spans="1:7" x14ac:dyDescent="0.2">
      <c r="A338" s="2">
        <v>333</v>
      </c>
      <c r="B338" s="4">
        <v>0.73752703719266133</v>
      </c>
      <c r="C338" s="4">
        <v>0.77922660924748655</v>
      </c>
      <c r="D338" s="4">
        <v>0.8027952040742018</v>
      </c>
      <c r="E338" s="4">
        <v>0.84289407392382731</v>
      </c>
      <c r="F338" s="4">
        <v>0.86228204185760493</v>
      </c>
      <c r="G338" s="4">
        <v>0.87506617378999318</v>
      </c>
    </row>
    <row r="339" spans="1:7" x14ac:dyDescent="0.2">
      <c r="A339" s="2">
        <v>334</v>
      </c>
      <c r="B339" s="4">
        <v>0.73804675443538814</v>
      </c>
      <c r="C339" s="4">
        <v>0.77966592728440343</v>
      </c>
      <c r="D339" s="4">
        <v>0.80319464867471224</v>
      </c>
      <c r="E339" s="4">
        <v>0.84322353709409026</v>
      </c>
      <c r="F339" s="4">
        <v>0.86257913279569443</v>
      </c>
      <c r="G339" s="4">
        <v>0.87534246354403622</v>
      </c>
    </row>
    <row r="340" spans="1:7" x14ac:dyDescent="0.2">
      <c r="A340" s="2">
        <v>335</v>
      </c>
      <c r="B340" s="4">
        <v>0.73856578932871675</v>
      </c>
      <c r="C340" s="4">
        <v>0.78010325830955407</v>
      </c>
      <c r="D340" s="4">
        <v>0.80359079483255469</v>
      </c>
      <c r="E340" s="4">
        <v>0.84355216628176799</v>
      </c>
      <c r="F340" s="4">
        <v>0.86287603496520648</v>
      </c>
      <c r="G340" s="4">
        <v>0.87561808424383858</v>
      </c>
    </row>
    <row r="341" spans="1:7" x14ac:dyDescent="0.2">
      <c r="A341" s="2">
        <v>336</v>
      </c>
      <c r="B341" s="4">
        <v>0.73908427537719235</v>
      </c>
      <c r="C341" s="4">
        <v>0.78053456468800753</v>
      </c>
      <c r="D341" s="4">
        <v>0.80398609581164793</v>
      </c>
      <c r="E341" s="4">
        <v>0.8438788546067485</v>
      </c>
      <c r="F341" s="4">
        <v>0.86317235248038793</v>
      </c>
      <c r="G341" s="4">
        <v>0.87589087975421986</v>
      </c>
    </row>
    <row r="342" spans="1:7" x14ac:dyDescent="0.2">
      <c r="A342" s="2">
        <v>337</v>
      </c>
      <c r="B342" s="4">
        <v>0.73960243269011983</v>
      </c>
      <c r="C342" s="4">
        <v>0.78096535719762794</v>
      </c>
      <c r="D342" s="4">
        <v>0.80438077709961109</v>
      </c>
      <c r="E342" s="4">
        <v>0.84420413226171109</v>
      </c>
      <c r="F342" s="4">
        <v>0.8634640677953398</v>
      </c>
      <c r="G342" s="4">
        <v>0.87616250781618421</v>
      </c>
    </row>
    <row r="343" spans="1:7" x14ac:dyDescent="0.2">
      <c r="A343" s="2">
        <v>338</v>
      </c>
      <c r="B343" s="4">
        <v>0.74011978463851824</v>
      </c>
      <c r="C343" s="4">
        <v>0.78139407506770531</v>
      </c>
      <c r="D343" s="4">
        <v>0.80477440873818762</v>
      </c>
      <c r="E343" s="4">
        <v>0.84452850993559214</v>
      </c>
      <c r="F343" s="4">
        <v>0.86375554669757704</v>
      </c>
      <c r="G343" s="4">
        <v>0.87643113868351541</v>
      </c>
    </row>
    <row r="344" spans="1:7" x14ac:dyDescent="0.2">
      <c r="A344" s="2">
        <v>339</v>
      </c>
      <c r="B344" s="4">
        <v>0.7406357668064486</v>
      </c>
      <c r="C344" s="4">
        <v>0.78182250042684109</v>
      </c>
      <c r="D344" s="4">
        <v>0.80516647246170203</v>
      </c>
      <c r="E344" s="4">
        <v>0.84485271254189576</v>
      </c>
      <c r="F344" s="4">
        <v>0.86404662271002619</v>
      </c>
      <c r="G344" s="4">
        <v>0.87669966112449593</v>
      </c>
    </row>
    <row r="345" spans="1:7" x14ac:dyDescent="0.2">
      <c r="A345" s="2">
        <v>340</v>
      </c>
      <c r="B345" s="4">
        <v>0.74115054841181383</v>
      </c>
      <c r="C345" s="4">
        <v>0.78225085887953039</v>
      </c>
      <c r="D345" s="4">
        <v>0.80555805158376992</v>
      </c>
      <c r="E345" s="4">
        <v>0.84517491409323087</v>
      </c>
      <c r="F345" s="4">
        <v>0.86433654133500248</v>
      </c>
      <c r="G345" s="4">
        <v>0.87696779271878789</v>
      </c>
    </row>
    <row r="346" spans="1:7" x14ac:dyDescent="0.2">
      <c r="A346" s="2">
        <v>341</v>
      </c>
      <c r="B346" s="4">
        <v>0.74166503355189006</v>
      </c>
      <c r="C346" s="4">
        <v>0.78267874793938963</v>
      </c>
      <c r="D346" s="4">
        <v>0.80594953421198978</v>
      </c>
      <c r="E346" s="4">
        <v>0.84549672284224253</v>
      </c>
      <c r="F346" s="4">
        <v>0.86462609149861058</v>
      </c>
      <c r="G346" s="4">
        <v>0.87723522853452318</v>
      </c>
    </row>
    <row r="347" spans="1:7" x14ac:dyDescent="0.2">
      <c r="A347" s="2">
        <v>342</v>
      </c>
      <c r="B347" s="4">
        <v>0.74217742342325665</v>
      </c>
      <c r="C347" s="4">
        <v>0.78310639026343876</v>
      </c>
      <c r="D347" s="4">
        <v>0.8063404812781364</v>
      </c>
      <c r="E347" s="4">
        <v>0.84581695223450692</v>
      </c>
      <c r="F347" s="4">
        <v>0.86491423579789917</v>
      </c>
      <c r="G347" s="4">
        <v>0.87750211772008946</v>
      </c>
    </row>
    <row r="348" spans="1:7" x14ac:dyDescent="0.2">
      <c r="A348" s="2">
        <v>343</v>
      </c>
      <c r="B348" s="4">
        <v>0.74268947429604504</v>
      </c>
      <c r="C348" s="4">
        <v>0.78353293443989247</v>
      </c>
      <c r="D348" s="4">
        <v>0.8067269517735749</v>
      </c>
      <c r="E348" s="4">
        <v>0.84613550261855519</v>
      </c>
      <c r="F348" s="4">
        <v>0.86520232635715721</v>
      </c>
      <c r="G348" s="4">
        <v>0.87776843336450783</v>
      </c>
    </row>
    <row r="349" spans="1:7" x14ac:dyDescent="0.2">
      <c r="A349" s="2">
        <v>344</v>
      </c>
      <c r="B349" s="4">
        <v>0.74320111379956644</v>
      </c>
      <c r="C349" s="4">
        <v>0.78395857316433437</v>
      </c>
      <c r="D349" s="4">
        <v>0.8071125265900766</v>
      </c>
      <c r="E349" s="4">
        <v>0.84645344210005458</v>
      </c>
      <c r="F349" s="4">
        <v>0.8654884882609335</v>
      </c>
      <c r="G349" s="4">
        <v>0.8780341789397218</v>
      </c>
    </row>
    <row r="350" spans="1:7" x14ac:dyDescent="0.2">
      <c r="A350" s="2">
        <v>345</v>
      </c>
      <c r="B350" s="4">
        <v>0.74371186009270873</v>
      </c>
      <c r="C350" s="4">
        <v>0.78438230075067339</v>
      </c>
      <c r="D350" s="4">
        <v>0.80749546079148093</v>
      </c>
      <c r="E350" s="4">
        <v>0.84676934021621963</v>
      </c>
      <c r="F350" s="4">
        <v>0.86577430271429534</v>
      </c>
      <c r="G350" s="4">
        <v>0.8782992278455265</v>
      </c>
    </row>
    <row r="351" spans="1:7" x14ac:dyDescent="0.2">
      <c r="A351" s="2">
        <v>346</v>
      </c>
      <c r="B351" s="4">
        <v>0.74422143749209313</v>
      </c>
      <c r="C351" s="4">
        <v>0.78480410050249128</v>
      </c>
      <c r="D351" s="4">
        <v>0.8078780819386836</v>
      </c>
      <c r="E351" s="4">
        <v>0.84708138206788564</v>
      </c>
      <c r="F351" s="4">
        <v>0.86605902987264827</v>
      </c>
      <c r="G351" s="4">
        <v>0.87856426071611748</v>
      </c>
    </row>
    <row r="352" spans="1:7" x14ac:dyDescent="0.2">
      <c r="A352" s="2">
        <v>347</v>
      </c>
      <c r="B352" s="4">
        <v>0.7447301967270521</v>
      </c>
      <c r="C352" s="4">
        <v>0.78522570729460595</v>
      </c>
      <c r="D352" s="4">
        <v>0.8082586690141923</v>
      </c>
      <c r="E352" s="4">
        <v>0.84739340351903147</v>
      </c>
      <c r="F352" s="4">
        <v>0.86634367604490892</v>
      </c>
      <c r="G352" s="4">
        <v>0.8788265523980614</v>
      </c>
    </row>
    <row r="353" spans="1:7" x14ac:dyDescent="0.2">
      <c r="A353" s="2">
        <v>348</v>
      </c>
      <c r="B353" s="4">
        <v>0.74523729923892845</v>
      </c>
      <c r="C353" s="4">
        <v>0.78564452798390116</v>
      </c>
      <c r="D353" s="4">
        <v>0.80863843831978788</v>
      </c>
      <c r="E353" s="4">
        <v>0.84770541585008785</v>
      </c>
      <c r="F353" s="4">
        <v>0.86662746494454135</v>
      </c>
      <c r="G353" s="4">
        <v>0.87908807986908255</v>
      </c>
    </row>
    <row r="354" spans="1:7" x14ac:dyDescent="0.2">
      <c r="A354" s="2">
        <v>349</v>
      </c>
      <c r="B354" s="4">
        <v>0.74574180225404785</v>
      </c>
      <c r="C354" s="4">
        <v>0.78606150917819673</v>
      </c>
      <c r="D354" s="4">
        <v>0.80901658449737612</v>
      </c>
      <c r="E354" s="4">
        <v>0.84801724089929809</v>
      </c>
      <c r="F354" s="4">
        <v>0.8669109614435262</v>
      </c>
      <c r="G354" s="4">
        <v>0.87934739975566334</v>
      </c>
    </row>
    <row r="355" spans="1:7" x14ac:dyDescent="0.2">
      <c r="A355" s="2">
        <v>350</v>
      </c>
      <c r="B355" s="4">
        <v>0.74624470300358847</v>
      </c>
      <c r="C355" s="4">
        <v>0.78647749032054137</v>
      </c>
      <c r="D355" s="4">
        <v>0.8093946441840949</v>
      </c>
      <c r="E355" s="4">
        <v>0.84832897758627634</v>
      </c>
      <c r="F355" s="4">
        <v>0.86719407608847476</v>
      </c>
      <c r="G355" s="4">
        <v>0.87960641538944118</v>
      </c>
    </row>
    <row r="356" spans="1:7" x14ac:dyDescent="0.2">
      <c r="A356" s="2">
        <v>351</v>
      </c>
      <c r="B356" s="4">
        <v>0.746747046666279</v>
      </c>
      <c r="C356" s="4">
        <v>0.78689340019120868</v>
      </c>
      <c r="D356" s="4">
        <v>0.80977167508267389</v>
      </c>
      <c r="E356" s="4">
        <v>0.84864036356679573</v>
      </c>
      <c r="F356" s="4">
        <v>0.86747589913308354</v>
      </c>
      <c r="G356" s="4">
        <v>0.87986498077971742</v>
      </c>
    </row>
    <row r="357" spans="1:7" x14ac:dyDescent="0.2">
      <c r="A357" s="2">
        <v>352</v>
      </c>
      <c r="B357" s="4">
        <v>0.74724897262363954</v>
      </c>
      <c r="C357" s="4">
        <v>0.78730835696141666</v>
      </c>
      <c r="D357" s="4">
        <v>0.81014851058238968</v>
      </c>
      <c r="E357" s="4">
        <v>0.84894921591557726</v>
      </c>
      <c r="F357" s="4">
        <v>0.86775680792078258</v>
      </c>
      <c r="G357" s="4">
        <v>0.88012344739452963</v>
      </c>
    </row>
    <row r="358" spans="1:7" x14ac:dyDescent="0.2">
      <c r="A358" s="2">
        <v>353</v>
      </c>
      <c r="B358" s="4">
        <v>0.7477503933022901</v>
      </c>
      <c r="C358" s="4">
        <v>0.78772048058775612</v>
      </c>
      <c r="D358" s="4">
        <v>0.81052434709135912</v>
      </c>
      <c r="E358" s="4">
        <v>0.84925802124065264</v>
      </c>
      <c r="F358" s="4">
        <v>0.86803762311771471</v>
      </c>
      <c r="G358" s="4">
        <v>0.88038133650648498</v>
      </c>
    </row>
    <row r="359" spans="1:7" x14ac:dyDescent="0.2">
      <c r="A359" s="2">
        <v>354</v>
      </c>
      <c r="B359" s="4">
        <v>0.74825175997628768</v>
      </c>
      <c r="C359" s="4">
        <v>0.78813210108142784</v>
      </c>
      <c r="D359" s="4">
        <v>0.81089960673963135</v>
      </c>
      <c r="E359" s="4">
        <v>0.84956463726035747</v>
      </c>
      <c r="F359" s="4">
        <v>0.86831750945177621</v>
      </c>
      <c r="G359" s="4">
        <v>0.88063889167969456</v>
      </c>
    </row>
    <row r="360" spans="1:7" x14ac:dyDescent="0.2">
      <c r="A360" s="2">
        <v>355</v>
      </c>
      <c r="B360" s="4">
        <v>0.74874956704614826</v>
      </c>
      <c r="C360" s="4">
        <v>0.78854254202621543</v>
      </c>
      <c r="D360" s="4">
        <v>0.8112735916018381</v>
      </c>
      <c r="E360" s="4">
        <v>0.84986896086043506</v>
      </c>
      <c r="F360" s="4">
        <v>0.86859719619632048</v>
      </c>
      <c r="G360" s="4">
        <v>0.88089481231802902</v>
      </c>
    </row>
    <row r="361" spans="1:7" x14ac:dyDescent="0.2">
      <c r="A361" s="2">
        <v>356</v>
      </c>
      <c r="B361" s="4">
        <v>0.74924354995456588</v>
      </c>
      <c r="C361" s="4">
        <v>0.7889512687236222</v>
      </c>
      <c r="D361" s="4">
        <v>0.81164747336895826</v>
      </c>
      <c r="E361" s="4">
        <v>0.8501717057005449</v>
      </c>
      <c r="F361" s="4">
        <v>0.86887527416394572</v>
      </c>
      <c r="G361" s="4">
        <v>0.88115032610920285</v>
      </c>
    </row>
    <row r="362" spans="1:7" x14ac:dyDescent="0.2">
      <c r="A362" s="2">
        <v>357</v>
      </c>
      <c r="B362" s="4">
        <v>0.74973749945722401</v>
      </c>
      <c r="C362" s="4">
        <v>0.78935968140961577</v>
      </c>
      <c r="D362" s="4">
        <v>0.81202028241567759</v>
      </c>
      <c r="E362" s="4">
        <v>0.85047425361799678</v>
      </c>
      <c r="F362" s="4">
        <v>0.86915257840155358</v>
      </c>
      <c r="G362" s="4">
        <v>0.88140563163456775</v>
      </c>
    </row>
    <row r="363" spans="1:7" x14ac:dyDescent="0.2">
      <c r="A363" s="2">
        <v>358</v>
      </c>
      <c r="B363" s="4">
        <v>0.75023139148470774</v>
      </c>
      <c r="C363" s="4">
        <v>0.78976584473676936</v>
      </c>
      <c r="D363" s="4">
        <v>0.81239282245789024</v>
      </c>
      <c r="E363" s="4">
        <v>0.85077660883898099</v>
      </c>
      <c r="F363" s="4">
        <v>0.86942935811182609</v>
      </c>
      <c r="G363" s="4">
        <v>0.88165981660275328</v>
      </c>
    </row>
    <row r="364" spans="1:7" x14ac:dyDescent="0.2">
      <c r="A364" s="2">
        <v>359</v>
      </c>
      <c r="B364" s="4">
        <v>0.7507244011532288</v>
      </c>
      <c r="C364" s="4">
        <v>0.79017050038462411</v>
      </c>
      <c r="D364" s="4">
        <v>0.81276488879339504</v>
      </c>
      <c r="E364" s="4">
        <v>0.85107824984809199</v>
      </c>
      <c r="F364" s="4">
        <v>0.86970576489360152</v>
      </c>
      <c r="G364" s="4">
        <v>0.88191285079633941</v>
      </c>
    </row>
    <row r="365" spans="1:7" x14ac:dyDescent="0.2">
      <c r="A365" s="2">
        <v>360</v>
      </c>
      <c r="B365" s="4">
        <v>0.75121414262976483</v>
      </c>
      <c r="C365" s="4">
        <v>0.79057483721292665</v>
      </c>
      <c r="D365" s="4">
        <v>0.81313624160845799</v>
      </c>
      <c r="E365" s="4">
        <v>0.85137725453798141</v>
      </c>
      <c r="F365" s="4">
        <v>0.86998182075041242</v>
      </c>
      <c r="G365" s="4">
        <v>0.88216577327152401</v>
      </c>
    </row>
    <row r="366" spans="1:7" x14ac:dyDescent="0.2">
      <c r="A366" s="2">
        <v>361</v>
      </c>
      <c r="B366" s="4">
        <v>0.7517032141931772</v>
      </c>
      <c r="C366" s="4">
        <v>0.79097890228247481</v>
      </c>
      <c r="D366" s="4">
        <v>0.81350728632996028</v>
      </c>
      <c r="E366" s="4">
        <v>0.85167578839936908</v>
      </c>
      <c r="F366" s="4">
        <v>0.87025661886298267</v>
      </c>
      <c r="G366" s="4">
        <v>0.88241832179190227</v>
      </c>
    </row>
    <row r="367" spans="1:7" x14ac:dyDescent="0.2">
      <c r="A367" s="2">
        <v>362</v>
      </c>
      <c r="B367" s="4">
        <v>0.75219143195349025</v>
      </c>
      <c r="C367" s="4">
        <v>0.79138224681469993</v>
      </c>
      <c r="D367" s="4">
        <v>0.81387782812305931</v>
      </c>
      <c r="E367" s="4">
        <v>0.85197431118942946</v>
      </c>
      <c r="F367" s="4">
        <v>0.87053128669404212</v>
      </c>
      <c r="G367" s="4">
        <v>0.88267008810969161</v>
      </c>
    </row>
    <row r="368" spans="1:7" x14ac:dyDescent="0.2">
      <c r="A368" s="2">
        <v>363</v>
      </c>
      <c r="B368" s="4">
        <v>0.75267862455879486</v>
      </c>
      <c r="C368" s="4">
        <v>0.79178457331608332</v>
      </c>
      <c r="D368" s="4">
        <v>0.81424276998259881</v>
      </c>
      <c r="E368" s="4">
        <v>0.85227237317950744</v>
      </c>
      <c r="F368" s="4">
        <v>0.87080495677647163</v>
      </c>
      <c r="G368" s="4">
        <v>0.88292161274076686</v>
      </c>
    </row>
    <row r="369" spans="1:7" x14ac:dyDescent="0.2">
      <c r="A369" s="2">
        <v>364</v>
      </c>
      <c r="B369" s="4">
        <v>0.75316376716311983</v>
      </c>
      <c r="C369" s="4">
        <v>0.79218643959304047</v>
      </c>
      <c r="D369" s="4">
        <v>0.81460671582254707</v>
      </c>
      <c r="E369" s="4">
        <v>0.852568420619911</v>
      </c>
      <c r="F369" s="4">
        <v>0.87107744792592223</v>
      </c>
      <c r="G369" s="4">
        <v>0.88317186639267331</v>
      </c>
    </row>
    <row r="370" spans="1:7" x14ac:dyDescent="0.2">
      <c r="A370" s="2">
        <v>365</v>
      </c>
      <c r="B370" s="4">
        <v>0.75364844852533053</v>
      </c>
      <c r="C370" s="4">
        <v>0.79258744985215679</v>
      </c>
      <c r="D370" s="4">
        <v>0.81496868604781891</v>
      </c>
      <c r="E370" s="4">
        <v>0.85286384298561668</v>
      </c>
      <c r="F370" s="4">
        <v>0.87134936637598071</v>
      </c>
      <c r="G370" s="4">
        <v>0.88342066863259261</v>
      </c>
    </row>
    <row r="371" spans="1:7" x14ac:dyDescent="0.2">
      <c r="A371" s="2">
        <v>366</v>
      </c>
      <c r="B371" s="4">
        <v>0.75413057217053348</v>
      </c>
      <c r="C371" s="4">
        <v>0.79298798952257255</v>
      </c>
      <c r="D371" s="4">
        <v>0.81532790859966453</v>
      </c>
      <c r="E371" s="4">
        <v>0.85315671080766287</v>
      </c>
      <c r="F371" s="4">
        <v>0.87162103870265062</v>
      </c>
      <c r="G371" s="4">
        <v>0.88366936371686999</v>
      </c>
    </row>
    <row r="372" spans="1:7" x14ac:dyDescent="0.2">
      <c r="A372" s="2">
        <v>367</v>
      </c>
      <c r="B372" s="4">
        <v>0.75461052035098597</v>
      </c>
      <c r="C372" s="4">
        <v>0.79338851844694147</v>
      </c>
      <c r="D372" s="4">
        <v>0.81568648917150355</v>
      </c>
      <c r="E372" s="4">
        <v>0.85344883388439452</v>
      </c>
      <c r="F372" s="4">
        <v>0.87189202044441316</v>
      </c>
      <c r="G372" s="4">
        <v>0.88391781302184014</v>
      </c>
    </row>
    <row r="373" spans="1:7" x14ac:dyDescent="0.2">
      <c r="A373" s="2">
        <v>368</v>
      </c>
      <c r="B373" s="4">
        <v>0.75508963471044266</v>
      </c>
      <c r="C373" s="4">
        <v>0.79378669987645356</v>
      </c>
      <c r="D373" s="4">
        <v>0.81604469176738403</v>
      </c>
      <c r="E373" s="4">
        <v>0.85373989451220467</v>
      </c>
      <c r="F373" s="4">
        <v>0.87216099121485446</v>
      </c>
      <c r="G373" s="4">
        <v>0.88416622055888172</v>
      </c>
    </row>
    <row r="374" spans="1:7" x14ac:dyDescent="0.2">
      <c r="A374" s="2">
        <v>369</v>
      </c>
      <c r="B374" s="4">
        <v>0.75556701328322362</v>
      </c>
      <c r="C374" s="4">
        <v>0.79418398225166587</v>
      </c>
      <c r="D374" s="4">
        <v>0.81639982155407975</v>
      </c>
      <c r="E374" s="4">
        <v>0.85402952453187209</v>
      </c>
      <c r="F374" s="4">
        <v>0.87242934819780449</v>
      </c>
      <c r="G374" s="4">
        <v>0.88441252672489346</v>
      </c>
    </row>
    <row r="375" spans="1:7" x14ac:dyDescent="0.2">
      <c r="A375" s="2">
        <v>370</v>
      </c>
      <c r="B375" s="4">
        <v>0.75604409739881284</v>
      </c>
      <c r="C375" s="4">
        <v>0.79458049098960937</v>
      </c>
      <c r="D375" s="4">
        <v>0.81675438558424152</v>
      </c>
      <c r="E375" s="4">
        <v>0.85431791557524628</v>
      </c>
      <c r="F375" s="4">
        <v>0.87269759904777988</v>
      </c>
      <c r="G375" s="4">
        <v>0.88465687323919262</v>
      </c>
    </row>
    <row r="376" spans="1:7" x14ac:dyDescent="0.2">
      <c r="A376" s="2">
        <v>371</v>
      </c>
      <c r="B376" s="4">
        <v>0.75652094775455414</v>
      </c>
      <c r="C376" s="4">
        <v>0.7949759307830998</v>
      </c>
      <c r="D376" s="4">
        <v>0.81710810081125074</v>
      </c>
      <c r="E376" s="4">
        <v>0.85460470512182252</v>
      </c>
      <c r="F376" s="4">
        <v>0.87296462592091395</v>
      </c>
      <c r="G376" s="4">
        <v>0.8849009628658665</v>
      </c>
    </row>
    <row r="377" spans="1:7" x14ac:dyDescent="0.2">
      <c r="A377" s="2">
        <v>372</v>
      </c>
      <c r="B377" s="4">
        <v>0.75699494329481198</v>
      </c>
      <c r="C377" s="4">
        <v>0.79537007724932851</v>
      </c>
      <c r="D377" s="4">
        <v>0.81746150418397379</v>
      </c>
      <c r="E377" s="4">
        <v>0.85489134518595344</v>
      </c>
      <c r="F377" s="4">
        <v>0.87323124005334052</v>
      </c>
      <c r="G377" s="4">
        <v>0.88514410276795341</v>
      </c>
    </row>
    <row r="378" spans="1:7" x14ac:dyDescent="0.2">
      <c r="A378" s="2">
        <v>373</v>
      </c>
      <c r="B378" s="4">
        <v>0.75746849345448053</v>
      </c>
      <c r="C378" s="4">
        <v>0.79576364675987621</v>
      </c>
      <c r="D378" s="4">
        <v>0.81781443401295584</v>
      </c>
      <c r="E378" s="4">
        <v>0.85517748898932266</v>
      </c>
      <c r="F378" s="4">
        <v>0.87349705987655979</v>
      </c>
      <c r="G378" s="4">
        <v>0.88538564956264354</v>
      </c>
    </row>
    <row r="379" spans="1:7" x14ac:dyDescent="0.2">
      <c r="A379" s="2">
        <v>374</v>
      </c>
      <c r="B379" s="4">
        <v>0.75794107898822904</v>
      </c>
      <c r="C379" s="4">
        <v>0.79615687960004478</v>
      </c>
      <c r="D379" s="4">
        <v>0.81816510201983894</v>
      </c>
      <c r="E379" s="4">
        <v>0.85546345856251882</v>
      </c>
      <c r="F379" s="4">
        <v>0.8737586579709048</v>
      </c>
      <c r="G379" s="4">
        <v>0.88562715983701112</v>
      </c>
    </row>
    <row r="380" spans="1:7" x14ac:dyDescent="0.2">
      <c r="A380" s="2">
        <v>375</v>
      </c>
      <c r="B380" s="4">
        <v>0.75841348288541266</v>
      </c>
      <c r="C380" s="4">
        <v>0.79654886437882755</v>
      </c>
      <c r="D380" s="4">
        <v>0.81851397405019488</v>
      </c>
      <c r="E380" s="4">
        <v>0.85574803453511239</v>
      </c>
      <c r="F380" s="4">
        <v>0.87401948487662418</v>
      </c>
      <c r="G380" s="4">
        <v>0.88586668618691944</v>
      </c>
    </row>
    <row r="381" spans="1:7" x14ac:dyDescent="0.2">
      <c r="A381" s="2">
        <v>376</v>
      </c>
      <c r="B381" s="4">
        <v>0.75888582234434065</v>
      </c>
      <c r="C381" s="4">
        <v>0.79694051533663612</v>
      </c>
      <c r="D381" s="4">
        <v>0.81886104087468869</v>
      </c>
      <c r="E381" s="4">
        <v>0.85603231337112962</v>
      </c>
      <c r="F381" s="4">
        <v>0.87427993017708072</v>
      </c>
      <c r="G381" s="4">
        <v>0.88610483942145901</v>
      </c>
    </row>
    <row r="382" spans="1:7" x14ac:dyDescent="0.2">
      <c r="A382" s="2">
        <v>377</v>
      </c>
      <c r="B382" s="4">
        <v>0.75935694238612295</v>
      </c>
      <c r="C382" s="4">
        <v>0.79733159772215123</v>
      </c>
      <c r="D382" s="4">
        <v>0.81920766930513389</v>
      </c>
      <c r="E382" s="4">
        <v>0.85631563058301063</v>
      </c>
      <c r="F382" s="4">
        <v>0.87453925407545463</v>
      </c>
      <c r="G382" s="4">
        <v>0.88634262861447277</v>
      </c>
    </row>
    <row r="383" spans="1:7" x14ac:dyDescent="0.2">
      <c r="A383" s="2">
        <v>378</v>
      </c>
      <c r="B383" s="4">
        <v>0.75982752561516798</v>
      </c>
      <c r="C383" s="4">
        <v>0.79771857041631433</v>
      </c>
      <c r="D383" s="4">
        <v>0.81955412032181674</v>
      </c>
      <c r="E383" s="4">
        <v>0.85659881526182091</v>
      </c>
      <c r="F383" s="4">
        <v>0.87479404578815012</v>
      </c>
      <c r="G383" s="4">
        <v>0.88657855489331194</v>
      </c>
    </row>
    <row r="384" spans="1:7" x14ac:dyDescent="0.2">
      <c r="A384" s="2">
        <v>379</v>
      </c>
      <c r="B384" s="4">
        <v>0.7602964926179322</v>
      </c>
      <c r="C384" s="4">
        <v>0.79810220846565927</v>
      </c>
      <c r="D384" s="4">
        <v>0.81990050913375845</v>
      </c>
      <c r="E384" s="4">
        <v>0.85688192530241791</v>
      </c>
      <c r="F384" s="4">
        <v>0.8750484473023864</v>
      </c>
      <c r="G384" s="4">
        <v>0.88681398470362682</v>
      </c>
    </row>
    <row r="385" spans="1:7" x14ac:dyDescent="0.2">
      <c r="A385" s="2">
        <v>380</v>
      </c>
      <c r="B385" s="4">
        <v>0.76076338565546697</v>
      </c>
      <c r="C385" s="4">
        <v>0.79848466113878191</v>
      </c>
      <c r="D385" s="4">
        <v>0.82024328276635128</v>
      </c>
      <c r="E385" s="4">
        <v>0.85716473399739312</v>
      </c>
      <c r="F385" s="4">
        <v>0.87530228779626895</v>
      </c>
      <c r="G385" s="4">
        <v>0.88704927487072083</v>
      </c>
    </row>
    <row r="386" spans="1:7" x14ac:dyDescent="0.2">
      <c r="A386" s="2">
        <v>381</v>
      </c>
      <c r="B386" s="4">
        <v>0.76122968304269034</v>
      </c>
      <c r="C386" s="4">
        <v>0.79886685508983946</v>
      </c>
      <c r="D386" s="4">
        <v>0.82058572507156802</v>
      </c>
      <c r="E386" s="4">
        <v>0.85744399806001992</v>
      </c>
      <c r="F386" s="4">
        <v>0.87555592468791554</v>
      </c>
      <c r="G386" s="4">
        <v>0.8872838057959237</v>
      </c>
    </row>
    <row r="387" spans="1:7" x14ac:dyDescent="0.2">
      <c r="A387" s="2">
        <v>382</v>
      </c>
      <c r="B387" s="4">
        <v>0.76169587448376319</v>
      </c>
      <c r="C387" s="4">
        <v>0.79924789267450858</v>
      </c>
      <c r="D387" s="4">
        <v>0.82092676129827036</v>
      </c>
      <c r="E387" s="4">
        <v>0.85772208211354961</v>
      </c>
      <c r="F387" s="4">
        <v>0.87580800063874242</v>
      </c>
      <c r="G387" s="4">
        <v>0.88751770657458839</v>
      </c>
    </row>
    <row r="388" spans="1:7" x14ac:dyDescent="0.2">
      <c r="A388" s="2">
        <v>383</v>
      </c>
      <c r="B388" s="4">
        <v>0.76215984111249413</v>
      </c>
      <c r="C388" s="4">
        <v>0.7996287849984518</v>
      </c>
      <c r="D388" s="4">
        <v>0.82126669618780446</v>
      </c>
      <c r="E388" s="4">
        <v>0.85799954920694732</v>
      </c>
      <c r="F388" s="4">
        <v>0.87605753146777654</v>
      </c>
      <c r="G388" s="4">
        <v>0.88775044939510439</v>
      </c>
    </row>
    <row r="389" spans="1:7" x14ac:dyDescent="0.2">
      <c r="A389" s="2">
        <v>384</v>
      </c>
      <c r="B389" s="4">
        <v>0.76262257388761567</v>
      </c>
      <c r="C389" s="4">
        <v>0.80000888229103406</v>
      </c>
      <c r="D389" s="4">
        <v>0.82160618474077118</v>
      </c>
      <c r="E389" s="4">
        <v>0.85827653989850328</v>
      </c>
      <c r="F389" s="4">
        <v>0.87630595360700714</v>
      </c>
      <c r="G389" s="4">
        <v>0.88798306143202665</v>
      </c>
    </row>
    <row r="390" spans="1:7" x14ac:dyDescent="0.2">
      <c r="A390" s="2">
        <v>385</v>
      </c>
      <c r="B390" s="4">
        <v>0.76308391371805095</v>
      </c>
      <c r="C390" s="4">
        <v>0.80038833863790815</v>
      </c>
      <c r="D390" s="4">
        <v>0.82194557120991552</v>
      </c>
      <c r="E390" s="4">
        <v>0.85855323569652653</v>
      </c>
      <c r="F390" s="4">
        <v>0.87655420414502339</v>
      </c>
      <c r="G390" s="4">
        <v>0.88821411222461122</v>
      </c>
    </row>
    <row r="391" spans="1:7" x14ac:dyDescent="0.2">
      <c r="A391" s="2">
        <v>386</v>
      </c>
      <c r="B391" s="4">
        <v>0.76354439385036399</v>
      </c>
      <c r="C391" s="4">
        <v>0.80076738790335378</v>
      </c>
      <c r="D391" s="4">
        <v>0.82228491912430668</v>
      </c>
      <c r="E391" s="4">
        <v>0.85882985808611911</v>
      </c>
      <c r="F391" s="4">
        <v>0.87680179162758176</v>
      </c>
      <c r="G391" s="4">
        <v>0.88844427036739604</v>
      </c>
    </row>
    <row r="392" spans="1:7" x14ac:dyDescent="0.2">
      <c r="A392" s="2">
        <v>387</v>
      </c>
      <c r="B392" s="4">
        <v>0.76400433260328748</v>
      </c>
      <c r="C392" s="4">
        <v>0.80114358360872739</v>
      </c>
      <c r="D392" s="4">
        <v>0.82262408081113925</v>
      </c>
      <c r="E392" s="4">
        <v>0.85910612835120015</v>
      </c>
      <c r="F392" s="4">
        <v>0.877048734716111</v>
      </c>
      <c r="G392" s="4">
        <v>0.88867322036865959</v>
      </c>
    </row>
    <row r="393" spans="1:7" x14ac:dyDescent="0.2">
      <c r="A393" s="2">
        <v>388</v>
      </c>
      <c r="B393" s="4">
        <v>0.7644627466356354</v>
      </c>
      <c r="C393" s="4">
        <v>0.80151803057056825</v>
      </c>
      <c r="D393" s="4">
        <v>0.82296265389157441</v>
      </c>
      <c r="E393" s="4">
        <v>0.8593813251680491</v>
      </c>
      <c r="F393" s="4">
        <v>0.87729566164202455</v>
      </c>
      <c r="G393" s="4">
        <v>0.88890209752699745</v>
      </c>
    </row>
    <row r="394" spans="1:7" x14ac:dyDescent="0.2">
      <c r="A394" s="2">
        <v>389</v>
      </c>
      <c r="B394" s="4">
        <v>0.76492047237997773</v>
      </c>
      <c r="C394" s="4">
        <v>0.80189026676720054</v>
      </c>
      <c r="D394" s="4">
        <v>0.8232999090712162</v>
      </c>
      <c r="E394" s="4">
        <v>0.85965631632311079</v>
      </c>
      <c r="F394" s="4">
        <v>0.87754231393063009</v>
      </c>
      <c r="G394" s="4">
        <v>0.88912880109419246</v>
      </c>
    </row>
    <row r="395" spans="1:7" x14ac:dyDescent="0.2">
      <c r="A395" s="2">
        <v>390</v>
      </c>
      <c r="B395" s="4">
        <v>0.76537585118652696</v>
      </c>
      <c r="C395" s="4">
        <v>0.80225740924683919</v>
      </c>
      <c r="D395" s="4">
        <v>0.82363629270693417</v>
      </c>
      <c r="E395" s="4">
        <v>0.8599304375076231</v>
      </c>
      <c r="F395" s="4">
        <v>0.87778873525864554</v>
      </c>
      <c r="G395" s="4">
        <v>0.88935484128802433</v>
      </c>
    </row>
    <row r="396" spans="1:7" x14ac:dyDescent="0.2">
      <c r="A396" s="2">
        <v>391</v>
      </c>
      <c r="B396" s="4">
        <v>0.76582902010703935</v>
      </c>
      <c r="C396" s="4">
        <v>0.80262454845519571</v>
      </c>
      <c r="D396" s="4">
        <v>0.82397141437368393</v>
      </c>
      <c r="E396" s="4">
        <v>0.86020424567323661</v>
      </c>
      <c r="F396" s="4">
        <v>0.87803446211591951</v>
      </c>
      <c r="G396" s="4">
        <v>0.88957970201503866</v>
      </c>
    </row>
    <row r="397" spans="1:7" x14ac:dyDescent="0.2">
      <c r="A397" s="2">
        <v>392</v>
      </c>
      <c r="B397" s="4">
        <v>0.7662816842358976</v>
      </c>
      <c r="C397" s="4">
        <v>0.80299158491731804</v>
      </c>
      <c r="D397" s="4">
        <v>0.82430434089775018</v>
      </c>
      <c r="E397" s="4">
        <v>0.86047641209137515</v>
      </c>
      <c r="F397" s="4">
        <v>0.8782796544644258</v>
      </c>
      <c r="G397" s="4">
        <v>0.88980430134442701</v>
      </c>
    </row>
    <row r="398" spans="1:7" x14ac:dyDescent="0.2">
      <c r="A398" s="2">
        <v>393</v>
      </c>
      <c r="B398" s="4">
        <v>0.76673264360710369</v>
      </c>
      <c r="C398" s="4">
        <v>0.80335735166594091</v>
      </c>
      <c r="D398" s="4">
        <v>0.82463641794363596</v>
      </c>
      <c r="E398" s="4">
        <v>0.86074827427170841</v>
      </c>
      <c r="F398" s="4">
        <v>0.87852470784719394</v>
      </c>
      <c r="G398" s="4">
        <v>0.89002756806163985</v>
      </c>
    </row>
    <row r="399" spans="1:7" x14ac:dyDescent="0.2">
      <c r="A399" s="2">
        <v>394</v>
      </c>
      <c r="B399" s="4">
        <v>0.76718348428123639</v>
      </c>
      <c r="C399" s="4">
        <v>0.80372241525524124</v>
      </c>
      <c r="D399" s="4">
        <v>0.82496818365707025</v>
      </c>
      <c r="E399" s="4">
        <v>0.86101865852226922</v>
      </c>
      <c r="F399" s="4">
        <v>0.87876959071171923</v>
      </c>
      <c r="G399" s="4">
        <v>0.89025077598410263</v>
      </c>
    </row>
    <row r="400" spans="1:7" x14ac:dyDescent="0.2">
      <c r="A400" s="2">
        <v>395</v>
      </c>
      <c r="B400" s="4">
        <v>0.76763337036149104</v>
      </c>
      <c r="C400" s="4">
        <v>0.80408442960221505</v>
      </c>
      <c r="D400" s="4">
        <v>0.82529951653521427</v>
      </c>
      <c r="E400" s="4">
        <v>0.86128838879111669</v>
      </c>
      <c r="F400" s="4">
        <v>0.87901371020990038</v>
      </c>
      <c r="G400" s="4">
        <v>0.8904738260705668</v>
      </c>
    </row>
    <row r="401" spans="1:7" x14ac:dyDescent="0.2">
      <c r="A401" s="2">
        <v>396</v>
      </c>
      <c r="B401" s="4">
        <v>0.76808277554719928</v>
      </c>
      <c r="C401" s="4">
        <v>0.80444597602278267</v>
      </c>
      <c r="D401" s="4">
        <v>0.82562933942215955</v>
      </c>
      <c r="E401" s="4">
        <v>0.86155772284258048</v>
      </c>
      <c r="F401" s="4">
        <v>0.87925766859390664</v>
      </c>
      <c r="G401" s="4">
        <v>0.89069546772457076</v>
      </c>
    </row>
    <row r="402" spans="1:7" x14ac:dyDescent="0.2">
      <c r="A402" s="2">
        <v>397</v>
      </c>
      <c r="B402" s="4">
        <v>0.76853213857278035</v>
      </c>
      <c r="C402" s="4">
        <v>0.80480742705949115</v>
      </c>
      <c r="D402" s="4">
        <v>0.82595829089171646</v>
      </c>
      <c r="E402" s="4">
        <v>0.86182485693830646</v>
      </c>
      <c r="F402" s="4">
        <v>0.87950134255307144</v>
      </c>
      <c r="G402" s="4">
        <v>0.8909156435036607</v>
      </c>
    </row>
    <row r="403" spans="1:7" x14ac:dyDescent="0.2">
      <c r="A403" s="2">
        <v>398</v>
      </c>
      <c r="B403" s="4">
        <v>0.7689812039449111</v>
      </c>
      <c r="C403" s="4">
        <v>0.80516688843798734</v>
      </c>
      <c r="D403" s="4">
        <v>0.82628661148028881</v>
      </c>
      <c r="E403" s="4">
        <v>0.86209179061878516</v>
      </c>
      <c r="F403" s="4">
        <v>0.87974494550731364</v>
      </c>
      <c r="G403" s="4">
        <v>0.89113507967107808</v>
      </c>
    </row>
    <row r="404" spans="1:7" x14ac:dyDescent="0.2">
      <c r="A404" s="2">
        <v>399</v>
      </c>
      <c r="B404" s="4">
        <v>0.76943010943647094</v>
      </c>
      <c r="C404" s="4">
        <v>0.80552554709047486</v>
      </c>
      <c r="D404" s="4">
        <v>0.82661447992439208</v>
      </c>
      <c r="E404" s="4">
        <v>0.86235842960702724</v>
      </c>
      <c r="F404" s="4">
        <v>0.87998781819145511</v>
      </c>
      <c r="G404" s="4">
        <v>0.89135381242886014</v>
      </c>
    </row>
    <row r="405" spans="1:7" x14ac:dyDescent="0.2">
      <c r="A405" s="2">
        <v>400</v>
      </c>
      <c r="B405" s="4">
        <v>0.76987583902609991</v>
      </c>
      <c r="C405" s="4">
        <v>0.80588402234005108</v>
      </c>
      <c r="D405" s="4">
        <v>0.82694123260576846</v>
      </c>
      <c r="E405" s="4">
        <v>0.86262472815451707</v>
      </c>
      <c r="F405" s="4">
        <v>0.88022980555739572</v>
      </c>
      <c r="G405" s="4">
        <v>0.89157086560602838</v>
      </c>
    </row>
    <row r="406" spans="1:7" x14ac:dyDescent="0.2">
      <c r="A406" s="2">
        <v>401</v>
      </c>
      <c r="B406" s="4">
        <v>0.77032137443654891</v>
      </c>
      <c r="C406" s="4">
        <v>0.80624200741231722</v>
      </c>
      <c r="D406" s="4">
        <v>0.82726791751930551</v>
      </c>
      <c r="E406" s="4">
        <v>0.8628902349087153</v>
      </c>
      <c r="F406" s="4">
        <v>0.8804714957858627</v>
      </c>
      <c r="G406" s="4">
        <v>0.89178781177899069</v>
      </c>
    </row>
    <row r="407" spans="1:7" x14ac:dyDescent="0.2">
      <c r="A407" s="2">
        <v>402</v>
      </c>
      <c r="B407" s="4">
        <v>0.77076582215713829</v>
      </c>
      <c r="C407" s="4">
        <v>0.8065997100055956</v>
      </c>
      <c r="D407" s="4">
        <v>0.82759133273148522</v>
      </c>
      <c r="E407" s="4">
        <v>0.86315356469910831</v>
      </c>
      <c r="F407" s="4">
        <v>0.88071270218125641</v>
      </c>
      <c r="G407" s="4">
        <v>0.89200305293506599</v>
      </c>
    </row>
    <row r="408" spans="1:7" x14ac:dyDescent="0.2">
      <c r="A408" s="2">
        <v>403</v>
      </c>
      <c r="B408" s="4">
        <v>0.77120843624633606</v>
      </c>
      <c r="C408" s="4">
        <v>0.80695614152042172</v>
      </c>
      <c r="D408" s="4">
        <v>0.82791463370721285</v>
      </c>
      <c r="E408" s="4">
        <v>0.86341593262615646</v>
      </c>
      <c r="F408" s="4">
        <v>0.8809537493989924</v>
      </c>
      <c r="G408" s="4">
        <v>0.89221796581128865</v>
      </c>
    </row>
    <row r="409" spans="1:7" x14ac:dyDescent="0.2">
      <c r="A409" s="2">
        <v>404</v>
      </c>
      <c r="B409" s="4">
        <v>0.77165036321405267</v>
      </c>
      <c r="C409" s="4">
        <v>0.80731231575360862</v>
      </c>
      <c r="D409" s="4">
        <v>0.82823656761402165</v>
      </c>
      <c r="E409" s="4">
        <v>0.86367682315595995</v>
      </c>
      <c r="F409" s="4">
        <v>0.88119004060529127</v>
      </c>
      <c r="G409" s="4">
        <v>0.89243164759357174</v>
      </c>
    </row>
    <row r="410" spans="1:7" x14ac:dyDescent="0.2">
      <c r="A410" s="2">
        <v>405</v>
      </c>
      <c r="B410" s="4">
        <v>0.77209201960605944</v>
      </c>
      <c r="C410" s="4">
        <v>0.80766829810219376</v>
      </c>
      <c r="D410" s="4">
        <v>0.82855850130596487</v>
      </c>
      <c r="E410" s="4">
        <v>0.86393710679488633</v>
      </c>
      <c r="F410" s="4">
        <v>0.88142436786282818</v>
      </c>
      <c r="G410" s="4">
        <v>0.89264502706570548</v>
      </c>
    </row>
    <row r="411" spans="1:7" x14ac:dyDescent="0.2">
      <c r="A411" s="2">
        <v>406</v>
      </c>
      <c r="B411" s="4">
        <v>0.77253282871462103</v>
      </c>
      <c r="C411" s="4">
        <v>0.80802198886466392</v>
      </c>
      <c r="D411" s="4">
        <v>0.82887997549782066</v>
      </c>
      <c r="E411" s="4">
        <v>0.86419735020945776</v>
      </c>
      <c r="F411" s="4">
        <v>0.88165827164311539</v>
      </c>
      <c r="G411" s="4">
        <v>0.89285829532559846</v>
      </c>
    </row>
    <row r="412" spans="1:7" x14ac:dyDescent="0.2">
      <c r="A412" s="2">
        <v>407</v>
      </c>
      <c r="B412" s="4">
        <v>0.7729735034189239</v>
      </c>
      <c r="C412" s="4">
        <v>0.80837485454381219</v>
      </c>
      <c r="D412" s="4">
        <v>0.82920137283753337</v>
      </c>
      <c r="E412" s="4">
        <v>0.86445758464438005</v>
      </c>
      <c r="F412" s="4">
        <v>0.88189103478533504</v>
      </c>
      <c r="G412" s="4">
        <v>0.89307103461602899</v>
      </c>
    </row>
    <row r="413" spans="1:7" x14ac:dyDescent="0.2">
      <c r="A413" s="2">
        <v>408</v>
      </c>
      <c r="B413" s="4">
        <v>0.77341383069840286</v>
      </c>
      <c r="C413" s="4">
        <v>0.808727645682906</v>
      </c>
      <c r="D413" s="4">
        <v>0.82952097117397605</v>
      </c>
      <c r="E413" s="4">
        <v>0.86471724566412356</v>
      </c>
      <c r="F413" s="4">
        <v>0.88212374071485566</v>
      </c>
      <c r="G413" s="4">
        <v>0.89328200408940162</v>
      </c>
    </row>
    <row r="414" spans="1:7" x14ac:dyDescent="0.2">
      <c r="A414" s="2">
        <v>409</v>
      </c>
      <c r="B414" s="4">
        <v>0.773853211834994</v>
      </c>
      <c r="C414" s="4">
        <v>0.80908008775874241</v>
      </c>
      <c r="D414" s="4">
        <v>0.82984007292820938</v>
      </c>
      <c r="E414" s="4">
        <v>0.86497629286313304</v>
      </c>
      <c r="F414" s="4">
        <v>0.8823552256431374</v>
      </c>
      <c r="G414" s="4">
        <v>0.89349237910900881</v>
      </c>
    </row>
    <row r="415" spans="1:7" x14ac:dyDescent="0.2">
      <c r="A415" s="2">
        <v>410</v>
      </c>
      <c r="B415" s="4">
        <v>0.77429195601532064</v>
      </c>
      <c r="C415" s="4">
        <v>0.80943207358640845</v>
      </c>
      <c r="D415" s="4">
        <v>0.83015724228550192</v>
      </c>
      <c r="E415" s="4">
        <v>0.86523516614313667</v>
      </c>
      <c r="F415" s="4">
        <v>0.88258487401358576</v>
      </c>
      <c r="G415" s="4">
        <v>0.89370166364641757</v>
      </c>
    </row>
    <row r="416" spans="1:7" x14ac:dyDescent="0.2">
      <c r="A416" s="2">
        <v>411</v>
      </c>
      <c r="B416" s="4">
        <v>0.77472939903186944</v>
      </c>
      <c r="C416" s="4">
        <v>0.80978326884121798</v>
      </c>
      <c r="D416" s="4">
        <v>0.83047413312545348</v>
      </c>
      <c r="E416" s="4">
        <v>0.86549287961127519</v>
      </c>
      <c r="F416" s="4">
        <v>0.88281438572198945</v>
      </c>
      <c r="G416" s="4">
        <v>0.89390994933987056</v>
      </c>
    </row>
    <row r="417" spans="1:7" x14ac:dyDescent="0.2">
      <c r="A417" s="2">
        <v>412</v>
      </c>
      <c r="B417" s="4">
        <v>0.7751648629750818</v>
      </c>
      <c r="C417" s="4">
        <v>0.81013289343437211</v>
      </c>
      <c r="D417" s="4">
        <v>0.83078951186418193</v>
      </c>
      <c r="E417" s="4">
        <v>0.86575044766773102</v>
      </c>
      <c r="F417" s="4">
        <v>0.88304224039099433</v>
      </c>
      <c r="G417" s="4">
        <v>0.89411759495369314</v>
      </c>
    </row>
    <row r="418" spans="1:7" x14ac:dyDescent="0.2">
      <c r="A418" s="2">
        <v>413</v>
      </c>
      <c r="B418" s="4">
        <v>0.77560005693307033</v>
      </c>
      <c r="C418" s="4">
        <v>0.81048248558941138</v>
      </c>
      <c r="D418" s="4">
        <v>0.83110399178689787</v>
      </c>
      <c r="E418" s="4">
        <v>0.8660072824819075</v>
      </c>
      <c r="F418" s="4">
        <v>0.88326955706616606</v>
      </c>
      <c r="G418" s="4">
        <v>0.89432317236917791</v>
      </c>
    </row>
    <row r="419" spans="1:7" x14ac:dyDescent="0.2">
      <c r="A419" s="2">
        <v>414</v>
      </c>
      <c r="B419" s="4">
        <v>0.77603472892489433</v>
      </c>
      <c r="C419" s="4">
        <v>0.8108319180450787</v>
      </c>
      <c r="D419" s="4">
        <v>0.83141782254752172</v>
      </c>
      <c r="E419" s="4">
        <v>0.86626312530726701</v>
      </c>
      <c r="F419" s="4">
        <v>0.88349627385988316</v>
      </c>
      <c r="G419" s="4">
        <v>0.89452791431501566</v>
      </c>
    </row>
    <row r="420" spans="1:7" x14ac:dyDescent="0.2">
      <c r="A420" s="2">
        <v>415</v>
      </c>
      <c r="B420" s="4">
        <v>0.77646697287788802</v>
      </c>
      <c r="C420" s="4">
        <v>0.81117945700994065</v>
      </c>
      <c r="D420" s="4">
        <v>0.83173157556266009</v>
      </c>
      <c r="E420" s="4">
        <v>0.86651890070682325</v>
      </c>
      <c r="F420" s="4">
        <v>0.88372180787878152</v>
      </c>
      <c r="G420" s="4">
        <v>0.89473205642184006</v>
      </c>
    </row>
    <row r="421" spans="1:7" x14ac:dyDescent="0.2">
      <c r="A421" s="2">
        <v>416</v>
      </c>
      <c r="B421" s="4">
        <v>0.77689702852450926</v>
      </c>
      <c r="C421" s="4">
        <v>0.8115264061759192</v>
      </c>
      <c r="D421" s="4">
        <v>0.83204511579747964</v>
      </c>
      <c r="E421" s="4">
        <v>0.86677348632023998</v>
      </c>
      <c r="F421" s="4">
        <v>0.88394697708361114</v>
      </c>
      <c r="G421" s="4">
        <v>0.89493613075254175</v>
      </c>
    </row>
    <row r="422" spans="1:7" x14ac:dyDescent="0.2">
      <c r="A422" s="2">
        <v>417</v>
      </c>
      <c r="B422" s="4">
        <v>0.77732543522322917</v>
      </c>
      <c r="C422" s="4">
        <v>0.8118731970436055</v>
      </c>
      <c r="D422" s="4">
        <v>0.8323581003174042</v>
      </c>
      <c r="E422" s="4">
        <v>0.86702785788634995</v>
      </c>
      <c r="F422" s="4">
        <v>0.88417069038984419</v>
      </c>
      <c r="G422" s="4">
        <v>0.89513991100658619</v>
      </c>
    </row>
    <row r="423" spans="1:7" x14ac:dyDescent="0.2">
      <c r="A423" s="2">
        <v>418</v>
      </c>
      <c r="B423" s="4">
        <v>0.77775267858043085</v>
      </c>
      <c r="C423" s="4">
        <v>0.81221944459002682</v>
      </c>
      <c r="D423" s="4">
        <v>0.83267103821698607</v>
      </c>
      <c r="E423" s="4">
        <v>0.86728189245396314</v>
      </c>
      <c r="F423" s="4">
        <v>0.88439426350914563</v>
      </c>
      <c r="G423" s="4">
        <v>0.89534322756875195</v>
      </c>
    </row>
    <row r="424" spans="1:7" x14ac:dyDescent="0.2">
      <c r="A424" s="2">
        <v>419</v>
      </c>
      <c r="B424" s="4">
        <v>0.77817369127877067</v>
      </c>
      <c r="C424" s="4">
        <v>0.8125651409664385</v>
      </c>
      <c r="D424" s="4">
        <v>0.83298382573718244</v>
      </c>
      <c r="E424" s="4">
        <v>0.86753310063328459</v>
      </c>
      <c r="F424" s="4">
        <v>0.88461763818668571</v>
      </c>
      <c r="G424" s="4">
        <v>0.89554591928506411</v>
      </c>
    </row>
    <row r="425" spans="1:7" x14ac:dyDescent="0.2">
      <c r="A425" s="2">
        <v>420</v>
      </c>
      <c r="B425" s="4">
        <v>0.77859390951910745</v>
      </c>
      <c r="C425" s="4">
        <v>0.81291005627701662</v>
      </c>
      <c r="D425" s="4">
        <v>0.83329613474582598</v>
      </c>
      <c r="E425" s="4">
        <v>0.86778342273817088</v>
      </c>
      <c r="F425" s="4">
        <v>0.88484064013117825</v>
      </c>
      <c r="G425" s="4">
        <v>0.89574830284845219</v>
      </c>
    </row>
    <row r="426" spans="1:7" x14ac:dyDescent="0.2">
      <c r="A426" s="2">
        <v>421</v>
      </c>
      <c r="B426" s="4">
        <v>0.7790130376464045</v>
      </c>
      <c r="C426" s="4">
        <v>0.8132545035644827</v>
      </c>
      <c r="D426" s="4">
        <v>0.83360680387256003</v>
      </c>
      <c r="E426" s="4">
        <v>0.86803348780800904</v>
      </c>
      <c r="F426" s="4">
        <v>0.88506347282153552</v>
      </c>
      <c r="G426" s="4">
        <v>0.89595050143819477</v>
      </c>
    </row>
    <row r="427" spans="1:7" x14ac:dyDescent="0.2">
      <c r="A427" s="2">
        <v>422</v>
      </c>
      <c r="B427" s="4">
        <v>0.77943114979983785</v>
      </c>
      <c r="C427" s="4">
        <v>0.81359871435753506</v>
      </c>
      <c r="D427" s="4">
        <v>0.83391698237686129</v>
      </c>
      <c r="E427" s="4">
        <v>0.86828351676126703</v>
      </c>
      <c r="F427" s="4">
        <v>0.88528597409888421</v>
      </c>
      <c r="G427" s="4">
        <v>0.89615211435500475</v>
      </c>
    </row>
    <row r="428" spans="1:7" x14ac:dyDescent="0.2">
      <c r="A428" s="2">
        <v>423</v>
      </c>
      <c r="B428" s="4">
        <v>0.77984512045325893</v>
      </c>
      <c r="C428" s="4">
        <v>0.81393918923635555</v>
      </c>
      <c r="D428" s="4">
        <v>0.83422482359458106</v>
      </c>
      <c r="E428" s="4">
        <v>0.86853305573409778</v>
      </c>
      <c r="F428" s="4">
        <v>0.88550844752817415</v>
      </c>
      <c r="G428" s="4">
        <v>0.8963534826146673</v>
      </c>
    </row>
    <row r="429" spans="1:7" x14ac:dyDescent="0.2">
      <c r="A429" s="2">
        <v>424</v>
      </c>
      <c r="B429" s="4">
        <v>0.78025905563718911</v>
      </c>
      <c r="C429" s="4">
        <v>0.81427871993785517</v>
      </c>
      <c r="D429" s="4">
        <v>0.83453078450008977</v>
      </c>
      <c r="E429" s="4">
        <v>0.86878239857963868</v>
      </c>
      <c r="F429" s="4">
        <v>0.88573033696093628</v>
      </c>
      <c r="G429" s="4">
        <v>0.89655457732024912</v>
      </c>
    </row>
    <row r="430" spans="1:7" x14ac:dyDescent="0.2">
      <c r="A430" s="2">
        <v>425</v>
      </c>
      <c r="B430" s="4">
        <v>0.78067241887031769</v>
      </c>
      <c r="C430" s="4">
        <v>0.81461788571748839</v>
      </c>
      <c r="D430" s="4">
        <v>0.83483432741447128</v>
      </c>
      <c r="E430" s="4">
        <v>0.86903148267287667</v>
      </c>
      <c r="F430" s="4">
        <v>0.88595186539775861</v>
      </c>
      <c r="G430" s="4">
        <v>0.89675444625265177</v>
      </c>
    </row>
    <row r="431" spans="1:7" x14ac:dyDescent="0.2">
      <c r="A431" s="2">
        <v>426</v>
      </c>
      <c r="B431" s="4">
        <v>0.78108499140865861</v>
      </c>
      <c r="C431" s="4">
        <v>0.81495685550585395</v>
      </c>
      <c r="D431" s="4">
        <v>0.83513527863738179</v>
      </c>
      <c r="E431" s="4">
        <v>0.86928016390127838</v>
      </c>
      <c r="F431" s="4">
        <v>0.88617272478061726</v>
      </c>
      <c r="G431" s="4">
        <v>0.89695354436277974</v>
      </c>
    </row>
    <row r="432" spans="1:7" x14ac:dyDescent="0.2">
      <c r="A432" s="2">
        <v>427</v>
      </c>
      <c r="B432" s="4">
        <v>0.78149614930193034</v>
      </c>
      <c r="C432" s="4">
        <v>0.8152921316652243</v>
      </c>
      <c r="D432" s="4">
        <v>0.83543500529501546</v>
      </c>
      <c r="E432" s="4">
        <v>0.86952564101164964</v>
      </c>
      <c r="F432" s="4">
        <v>0.88639249477412507</v>
      </c>
      <c r="G432" s="4">
        <v>0.89715208377736655</v>
      </c>
    </row>
    <row r="433" spans="1:7" x14ac:dyDescent="0.2">
      <c r="A433" s="2">
        <v>428</v>
      </c>
      <c r="B433" s="4">
        <v>0.78190658456617734</v>
      </c>
      <c r="C433" s="4">
        <v>0.81562701516325486</v>
      </c>
      <c r="D433" s="4">
        <v>0.83573390030360595</v>
      </c>
      <c r="E433" s="4">
        <v>0.86977109248581652</v>
      </c>
      <c r="F433" s="4">
        <v>0.88661149416670748</v>
      </c>
      <c r="G433" s="4">
        <v>0.89735034206826425</v>
      </c>
    </row>
    <row r="434" spans="1:7" x14ac:dyDescent="0.2">
      <c r="A434" s="2">
        <v>429</v>
      </c>
      <c r="B434" s="4">
        <v>0.78231683879324987</v>
      </c>
      <c r="C434" s="4">
        <v>0.81596061930042951</v>
      </c>
      <c r="D434" s="4">
        <v>0.83603269645277734</v>
      </c>
      <c r="E434" s="4">
        <v>0.87001527407583457</v>
      </c>
      <c r="F434" s="4">
        <v>0.88683025489724843</v>
      </c>
      <c r="G434" s="4">
        <v>0.89754808490066074</v>
      </c>
    </row>
    <row r="435" spans="1:7" x14ac:dyDescent="0.2">
      <c r="A435" s="2">
        <v>430</v>
      </c>
      <c r="B435" s="4">
        <v>0.78272363366079112</v>
      </c>
      <c r="C435" s="4">
        <v>0.81629318912038085</v>
      </c>
      <c r="D435" s="4">
        <v>0.83633126381701028</v>
      </c>
      <c r="E435" s="4">
        <v>0.87025797850845343</v>
      </c>
      <c r="F435" s="4">
        <v>0.8870469449394438</v>
      </c>
      <c r="G435" s="4">
        <v>0.89774544479051921</v>
      </c>
    </row>
    <row r="436" spans="1:7" x14ac:dyDescent="0.2">
      <c r="A436" s="2">
        <v>431</v>
      </c>
      <c r="B436" s="4">
        <v>0.78313020285707502</v>
      </c>
      <c r="C436" s="4">
        <v>0.81662445248881421</v>
      </c>
      <c r="D436" s="4">
        <v>0.83662911650730987</v>
      </c>
      <c r="E436" s="4">
        <v>0.87049811518515863</v>
      </c>
      <c r="F436" s="4">
        <v>0.88726353448318296</v>
      </c>
      <c r="G436" s="4">
        <v>0.89794247232506397</v>
      </c>
    </row>
    <row r="437" spans="1:7" x14ac:dyDescent="0.2">
      <c r="A437" s="2">
        <v>432</v>
      </c>
      <c r="B437" s="4">
        <v>0.78353436455010539</v>
      </c>
      <c r="C437" s="4">
        <v>0.81695533354486272</v>
      </c>
      <c r="D437" s="4">
        <v>0.83692594255156827</v>
      </c>
      <c r="E437" s="4">
        <v>0.87073683776933763</v>
      </c>
      <c r="F437" s="4">
        <v>0.88747910262018515</v>
      </c>
      <c r="G437" s="4">
        <v>0.89813923842425425</v>
      </c>
    </row>
    <row r="438" spans="1:7" x14ac:dyDescent="0.2">
      <c r="A438" s="2">
        <v>433</v>
      </c>
      <c r="B438" s="4">
        <v>0.78393769093657473</v>
      </c>
      <c r="C438" s="4">
        <v>0.8172849364505419</v>
      </c>
      <c r="D438" s="4">
        <v>0.83722255234480192</v>
      </c>
      <c r="E438" s="4">
        <v>0.87097443791031282</v>
      </c>
      <c r="F438" s="4">
        <v>0.8876941978945353</v>
      </c>
      <c r="G438" s="4">
        <v>0.89833578946285586</v>
      </c>
    </row>
    <row r="439" spans="1:7" x14ac:dyDescent="0.2">
      <c r="A439" s="2">
        <v>434</v>
      </c>
      <c r="B439" s="4">
        <v>0.78434098243996164</v>
      </c>
      <c r="C439" s="4">
        <v>0.81761321152200761</v>
      </c>
      <c r="D439" s="4">
        <v>0.83751739249725243</v>
      </c>
      <c r="E439" s="4">
        <v>0.87121073455587927</v>
      </c>
      <c r="F439" s="4">
        <v>0.88790820414253657</v>
      </c>
      <c r="G439" s="4">
        <v>0.89853221268907613</v>
      </c>
    </row>
    <row r="440" spans="1:7" x14ac:dyDescent="0.2">
      <c r="A440" s="2">
        <v>435</v>
      </c>
      <c r="B440" s="4">
        <v>0.78474255347071886</v>
      </c>
      <c r="C440" s="4">
        <v>0.81794066994932213</v>
      </c>
      <c r="D440" s="4">
        <v>0.83781183267793646</v>
      </c>
      <c r="E440" s="4">
        <v>0.87144663889896079</v>
      </c>
      <c r="F440" s="4">
        <v>0.88812198822856891</v>
      </c>
      <c r="G440" s="4">
        <v>0.89872809224390615</v>
      </c>
    </row>
    <row r="441" spans="1:7" x14ac:dyDescent="0.2">
      <c r="A441" s="2">
        <v>436</v>
      </c>
      <c r="B441" s="4">
        <v>0.78514343303471823</v>
      </c>
      <c r="C441" s="4">
        <v>0.81826774831091054</v>
      </c>
      <c r="D441" s="4">
        <v>0.838106182427243</v>
      </c>
      <c r="E441" s="4">
        <v>0.87168188254335988</v>
      </c>
      <c r="F441" s="4">
        <v>0.88833507080981922</v>
      </c>
      <c r="G441" s="4">
        <v>0.8989234359564845</v>
      </c>
    </row>
    <row r="442" spans="1:7" x14ac:dyDescent="0.2">
      <c r="A442" s="2">
        <v>437</v>
      </c>
      <c r="B442" s="4">
        <v>0.78554366970487821</v>
      </c>
      <c r="C442" s="4">
        <v>0.81859405086326897</v>
      </c>
      <c r="D442" s="4">
        <v>0.83839856747633779</v>
      </c>
      <c r="E442" s="4">
        <v>0.87191639841533919</v>
      </c>
      <c r="F442" s="4">
        <v>0.88854791458933924</v>
      </c>
      <c r="G442" s="4">
        <v>0.89911866809133478</v>
      </c>
    </row>
    <row r="443" spans="1:7" x14ac:dyDescent="0.2">
      <c r="A443" s="2">
        <v>438</v>
      </c>
      <c r="B443" s="4">
        <v>0.78594343014681922</v>
      </c>
      <c r="C443" s="4">
        <v>0.81891881860455584</v>
      </c>
      <c r="D443" s="4">
        <v>0.83869065707537616</v>
      </c>
      <c r="E443" s="4">
        <v>0.87215050881399281</v>
      </c>
      <c r="F443" s="4">
        <v>0.88876044113590136</v>
      </c>
      <c r="G443" s="4">
        <v>0.89931362943297288</v>
      </c>
    </row>
    <row r="444" spans="1:7" x14ac:dyDescent="0.2">
      <c r="A444" s="2">
        <v>439</v>
      </c>
      <c r="B444" s="4">
        <v>0.78634173459458157</v>
      </c>
      <c r="C444" s="4">
        <v>0.81924197104160068</v>
      </c>
      <c r="D444" s="4">
        <v>0.83898206000002185</v>
      </c>
      <c r="E444" s="4">
        <v>0.87238450056651029</v>
      </c>
      <c r="F444" s="4">
        <v>0.88897230066138178</v>
      </c>
      <c r="G444" s="4">
        <v>0.8995076903797764</v>
      </c>
    </row>
    <row r="445" spans="1:7" x14ac:dyDescent="0.2">
      <c r="A445" s="2">
        <v>440</v>
      </c>
      <c r="B445" s="4">
        <v>0.78673945494533526</v>
      </c>
      <c r="C445" s="4">
        <v>0.81956486691167585</v>
      </c>
      <c r="D445" s="4">
        <v>0.83927246000973643</v>
      </c>
      <c r="E445" s="4">
        <v>0.8726183497629173</v>
      </c>
      <c r="F445" s="4">
        <v>0.8891819782773428</v>
      </c>
      <c r="G445" s="4">
        <v>0.8997015653017304</v>
      </c>
    </row>
    <row r="446" spans="1:7" x14ac:dyDescent="0.2">
      <c r="A446" s="2">
        <v>441</v>
      </c>
      <c r="B446" s="4">
        <v>0.78713624951918459</v>
      </c>
      <c r="C446" s="4">
        <v>0.81988741554446865</v>
      </c>
      <c r="D446" s="4">
        <v>0.8395623668918043</v>
      </c>
      <c r="E446" s="4">
        <v>0.87285172088915197</v>
      </c>
      <c r="F446" s="4">
        <v>0.88939100593796194</v>
      </c>
      <c r="G446" s="4">
        <v>0.89989538282108983</v>
      </c>
    </row>
    <row r="447" spans="1:7" x14ac:dyDescent="0.2">
      <c r="A447" s="2">
        <v>442</v>
      </c>
      <c r="B447" s="4">
        <v>0.78753042153729291</v>
      </c>
      <c r="C447" s="4">
        <v>0.82020859738340579</v>
      </c>
      <c r="D447" s="4">
        <v>0.83985121135086549</v>
      </c>
      <c r="E447" s="4">
        <v>0.87308505202022568</v>
      </c>
      <c r="F447" s="4">
        <v>0.88959953169220995</v>
      </c>
      <c r="G447" s="4">
        <v>0.90008910468859882</v>
      </c>
    </row>
    <row r="448" spans="1:7" x14ac:dyDescent="0.2">
      <c r="A448" s="2">
        <v>443</v>
      </c>
      <c r="B448" s="4">
        <v>0.78792449650527996</v>
      </c>
      <c r="C448" s="4">
        <v>0.82052909363258808</v>
      </c>
      <c r="D448" s="4">
        <v>0.84013998502743326</v>
      </c>
      <c r="E448" s="4">
        <v>0.87331719600683122</v>
      </c>
      <c r="F448" s="4">
        <v>0.8898076065454229</v>
      </c>
      <c r="G448" s="4">
        <v>0.90028227984860654</v>
      </c>
    </row>
    <row r="449" spans="1:7" x14ac:dyDescent="0.2">
      <c r="A449" s="2">
        <v>444</v>
      </c>
      <c r="B449" s="4">
        <v>0.78831789232966376</v>
      </c>
      <c r="C449" s="4">
        <v>0.82084922587637144</v>
      </c>
      <c r="D449" s="4">
        <v>0.84042746391930423</v>
      </c>
      <c r="E449" s="4">
        <v>0.87354758334711835</v>
      </c>
      <c r="F449" s="4">
        <v>0.89001458845877723</v>
      </c>
      <c r="G449" s="4">
        <v>0.90047544036246885</v>
      </c>
    </row>
    <row r="450" spans="1:7" x14ac:dyDescent="0.2">
      <c r="A450" s="2">
        <v>445</v>
      </c>
      <c r="B450" s="4">
        <v>0.78870878954361778</v>
      </c>
      <c r="C450" s="4">
        <v>0.82116866619383688</v>
      </c>
      <c r="D450" s="4">
        <v>0.84071490367207891</v>
      </c>
      <c r="E450" s="4">
        <v>0.87377665578838004</v>
      </c>
      <c r="F450" s="4">
        <v>0.89021977009495656</v>
      </c>
      <c r="G450" s="4">
        <v>0.90066856561617392</v>
      </c>
    </row>
    <row r="451" spans="1:7" x14ac:dyDescent="0.2">
      <c r="A451" s="2">
        <v>446</v>
      </c>
      <c r="B451" s="4">
        <v>0.78909615856355764</v>
      </c>
      <c r="C451" s="4">
        <v>0.82148801337215682</v>
      </c>
      <c r="D451" s="4">
        <v>0.84100191648675371</v>
      </c>
      <c r="E451" s="4">
        <v>0.87400564794726721</v>
      </c>
      <c r="F451" s="4">
        <v>0.89042439968384846</v>
      </c>
      <c r="G451" s="4">
        <v>0.90086129758030165</v>
      </c>
    </row>
    <row r="452" spans="1:7" x14ac:dyDescent="0.2">
      <c r="A452" s="2">
        <v>447</v>
      </c>
      <c r="B452" s="4">
        <v>0.78948339612376928</v>
      </c>
      <c r="C452" s="4">
        <v>0.82180730245583966</v>
      </c>
      <c r="D452" s="4">
        <v>0.84128732174987397</v>
      </c>
      <c r="E452" s="4">
        <v>0.87423414214795059</v>
      </c>
      <c r="F452" s="4">
        <v>0.89062883020391659</v>
      </c>
      <c r="G452" s="4">
        <v>0.90105367720363716</v>
      </c>
    </row>
    <row r="453" spans="1:7" x14ac:dyDescent="0.2">
      <c r="A453" s="2">
        <v>448</v>
      </c>
      <c r="B453" s="4">
        <v>0.78987050560868832</v>
      </c>
      <c r="C453" s="4">
        <v>0.8221265681779506</v>
      </c>
      <c r="D453" s="4">
        <v>0.84157177243934933</v>
      </c>
      <c r="E453" s="4">
        <v>0.87446150211375073</v>
      </c>
      <c r="F453" s="4">
        <v>0.89083238383774532</v>
      </c>
      <c r="G453" s="4">
        <v>0.90124587335892115</v>
      </c>
    </row>
    <row r="454" spans="1:7" x14ac:dyDescent="0.2">
      <c r="A454" s="2">
        <v>449</v>
      </c>
      <c r="B454" s="4">
        <v>0.79025741237706582</v>
      </c>
      <c r="C454" s="4">
        <v>0.82244556627497156</v>
      </c>
      <c r="D454" s="4">
        <v>0.8418551970816881</v>
      </c>
      <c r="E454" s="4">
        <v>0.87468829528766556</v>
      </c>
      <c r="F454" s="4">
        <v>0.89103586832764614</v>
      </c>
      <c r="G454" s="4">
        <v>0.90143802984889165</v>
      </c>
    </row>
    <row r="455" spans="1:7" x14ac:dyDescent="0.2">
      <c r="A455" s="2">
        <v>450</v>
      </c>
      <c r="B455" s="4">
        <v>0.79064391778792353</v>
      </c>
      <c r="C455" s="4">
        <v>0.82276237805249985</v>
      </c>
      <c r="D455" s="4">
        <v>0.84213834903072038</v>
      </c>
      <c r="E455" s="4">
        <v>0.874914839405875</v>
      </c>
      <c r="F455" s="4">
        <v>0.89123933267583266</v>
      </c>
      <c r="G455" s="4">
        <v>0.90163018004943152</v>
      </c>
    </row>
    <row r="456" spans="1:7" x14ac:dyDescent="0.2">
      <c r="A456" s="2">
        <v>451</v>
      </c>
      <c r="B456" s="4">
        <v>0.79103033494650998</v>
      </c>
      <c r="C456" s="4">
        <v>0.82307859534584182</v>
      </c>
      <c r="D456" s="4">
        <v>0.84241937207563766</v>
      </c>
      <c r="E456" s="4">
        <v>0.87513988095610462</v>
      </c>
      <c r="F456" s="4">
        <v>0.89144272567040128</v>
      </c>
      <c r="G456" s="4">
        <v>0.90182227994910313</v>
      </c>
    </row>
    <row r="457" spans="1:7" x14ac:dyDescent="0.2">
      <c r="A457" s="2">
        <v>452</v>
      </c>
      <c r="B457" s="4">
        <v>0.79141650352217452</v>
      </c>
      <c r="C457" s="4">
        <v>0.82339296983856269</v>
      </c>
      <c r="D457" s="4">
        <v>0.84269854482074225</v>
      </c>
      <c r="E457" s="4">
        <v>0.87536364139765499</v>
      </c>
      <c r="F457" s="4">
        <v>0.89164584395498536</v>
      </c>
      <c r="G457" s="4">
        <v>0.90201381625570676</v>
      </c>
    </row>
    <row r="458" spans="1:7" x14ac:dyDescent="0.2">
      <c r="A458" s="2">
        <v>453</v>
      </c>
      <c r="B458" s="4">
        <v>0.79180156342848362</v>
      </c>
      <c r="C458" s="4">
        <v>0.82370716913818776</v>
      </c>
      <c r="D458" s="4">
        <v>0.84297750148481831</v>
      </c>
      <c r="E458" s="4">
        <v>0.87558684543594456</v>
      </c>
      <c r="F458" s="4">
        <v>0.89184845168968685</v>
      </c>
      <c r="G458" s="4">
        <v>0.90220302085596504</v>
      </c>
    </row>
    <row r="459" spans="1:7" x14ac:dyDescent="0.2">
      <c r="A459" s="2">
        <v>454</v>
      </c>
      <c r="B459" s="4">
        <v>0.79218231244654458</v>
      </c>
      <c r="C459" s="4">
        <v>0.8240206213613277</v>
      </c>
      <c r="D459" s="4">
        <v>0.84325632008146956</v>
      </c>
      <c r="E459" s="4">
        <v>0.87580703907396862</v>
      </c>
      <c r="F459" s="4">
        <v>0.89205026390819731</v>
      </c>
      <c r="G459" s="4">
        <v>0.90239151341283341</v>
      </c>
    </row>
    <row r="460" spans="1:7" x14ac:dyDescent="0.2">
      <c r="A460" s="2">
        <v>455</v>
      </c>
      <c r="B460" s="4">
        <v>0.79256199534647231</v>
      </c>
      <c r="C460" s="4">
        <v>0.82433386810884468</v>
      </c>
      <c r="D460" s="4">
        <v>0.84353490688410981</v>
      </c>
      <c r="E460" s="4">
        <v>0.87602682193455139</v>
      </c>
      <c r="F460" s="4">
        <v>0.89225206112153521</v>
      </c>
      <c r="G460" s="4">
        <v>0.90257988665535238</v>
      </c>
    </row>
    <row r="461" spans="1:7" x14ac:dyDescent="0.2">
      <c r="A461" s="2">
        <v>456</v>
      </c>
      <c r="B461" s="4">
        <v>0.79294133887926166</v>
      </c>
      <c r="C461" s="4">
        <v>0.82464594511142519</v>
      </c>
      <c r="D461" s="4">
        <v>0.84381338915263593</v>
      </c>
      <c r="E461" s="4">
        <v>0.87624620532223052</v>
      </c>
      <c r="F461" s="4">
        <v>0.89245364476291544</v>
      </c>
      <c r="G461" s="4">
        <v>0.90276823132383499</v>
      </c>
    </row>
    <row r="462" spans="1:7" x14ac:dyDescent="0.2">
      <c r="A462" s="2">
        <v>457</v>
      </c>
      <c r="B462" s="4">
        <v>0.793320455034359</v>
      </c>
      <c r="C462" s="4">
        <v>0.82495745202640003</v>
      </c>
      <c r="D462" s="4">
        <v>0.84409157802304868</v>
      </c>
      <c r="E462" s="4">
        <v>0.87646463534338703</v>
      </c>
      <c r="F462" s="4">
        <v>0.89265510777376067</v>
      </c>
      <c r="G462" s="4">
        <v>0.90295615208217417</v>
      </c>
    </row>
    <row r="463" spans="1:7" x14ac:dyDescent="0.2">
      <c r="A463" s="2">
        <v>458</v>
      </c>
      <c r="B463" s="4">
        <v>0.7936974526572963</v>
      </c>
      <c r="C463" s="4">
        <v>0.82526884415348845</v>
      </c>
      <c r="D463" s="4">
        <v>0.84436802486266649</v>
      </c>
      <c r="E463" s="4">
        <v>0.87668282597593183</v>
      </c>
      <c r="F463" s="4">
        <v>0.89285635103273264</v>
      </c>
      <c r="G463" s="4">
        <v>0.90314332344783732</v>
      </c>
    </row>
    <row r="464" spans="1:7" x14ac:dyDescent="0.2">
      <c r="A464" s="2">
        <v>459</v>
      </c>
      <c r="B464" s="4">
        <v>0.79407441819942315</v>
      </c>
      <c r="C464" s="4">
        <v>0.82557981051440643</v>
      </c>
      <c r="D464" s="4">
        <v>0.84464360292725271</v>
      </c>
      <c r="E464" s="4">
        <v>0.87690070938653653</v>
      </c>
      <c r="F464" s="4">
        <v>0.89305723592598762</v>
      </c>
      <c r="G464" s="4">
        <v>0.90332951221721269</v>
      </c>
    </row>
    <row r="465" spans="1:7" x14ac:dyDescent="0.2">
      <c r="A465" s="2">
        <v>460</v>
      </c>
      <c r="B465" s="4">
        <v>0.79445127124661341</v>
      </c>
      <c r="C465" s="4">
        <v>0.82589013139463563</v>
      </c>
      <c r="D465" s="4">
        <v>0.84491901109686329</v>
      </c>
      <c r="E465" s="4">
        <v>0.87711782053737086</v>
      </c>
      <c r="F465" s="4">
        <v>0.89325792559490558</v>
      </c>
      <c r="G465" s="4">
        <v>0.90351370030807288</v>
      </c>
    </row>
    <row r="466" spans="1:7" x14ac:dyDescent="0.2">
      <c r="A466" s="2">
        <v>461</v>
      </c>
      <c r="B466" s="4">
        <v>0.79482802163645427</v>
      </c>
      <c r="C466" s="4">
        <v>0.82620009404075778</v>
      </c>
      <c r="D466" s="4">
        <v>0.84519418512959488</v>
      </c>
      <c r="E466" s="4">
        <v>0.87733463117190202</v>
      </c>
      <c r="F466" s="4">
        <v>0.89345785953533541</v>
      </c>
      <c r="G466" s="4">
        <v>0.90369682953032437</v>
      </c>
    </row>
    <row r="467" spans="1:7" x14ac:dyDescent="0.2">
      <c r="A467" s="2">
        <v>462</v>
      </c>
      <c r="B467" s="4">
        <v>0.79520474835179078</v>
      </c>
      <c r="C467" s="4">
        <v>0.82650998302744139</v>
      </c>
      <c r="D467" s="4">
        <v>0.84546847288076055</v>
      </c>
      <c r="E467" s="4">
        <v>0.87755126058523059</v>
      </c>
      <c r="F467" s="4">
        <v>0.89365734454093615</v>
      </c>
      <c r="G467" s="4">
        <v>0.90387989818434866</v>
      </c>
    </row>
    <row r="468" spans="1:7" x14ac:dyDescent="0.2">
      <c r="A468" s="2">
        <v>463</v>
      </c>
      <c r="B468" s="4">
        <v>0.79558146021212506</v>
      </c>
      <c r="C468" s="4">
        <v>0.82681871162610132</v>
      </c>
      <c r="D468" s="4">
        <v>0.84574083762061625</v>
      </c>
      <c r="E468" s="4">
        <v>0.87776666616494536</v>
      </c>
      <c r="F468" s="4">
        <v>0.89385647555608516</v>
      </c>
      <c r="G468" s="4">
        <v>0.90406283720470271</v>
      </c>
    </row>
    <row r="469" spans="1:7" x14ac:dyDescent="0.2">
      <c r="A469" s="2">
        <v>464</v>
      </c>
      <c r="B469" s="4">
        <v>0.79595644748121863</v>
      </c>
      <c r="C469" s="4">
        <v>0.82712687633617454</v>
      </c>
      <c r="D469" s="4">
        <v>0.84601134119006149</v>
      </c>
      <c r="E469" s="4">
        <v>0.87798202550149884</v>
      </c>
      <c r="F469" s="4">
        <v>0.89405507372014814</v>
      </c>
      <c r="G469" s="4">
        <v>0.90424506234876789</v>
      </c>
    </row>
    <row r="470" spans="1:7" x14ac:dyDescent="0.2">
      <c r="A470" s="2">
        <v>465</v>
      </c>
      <c r="B470" s="4">
        <v>0.79633074050299413</v>
      </c>
      <c r="C470" s="4">
        <v>0.82743370096150803</v>
      </c>
      <c r="D470" s="4">
        <v>0.84628165474727524</v>
      </c>
      <c r="E470" s="4">
        <v>0.87819700873391804</v>
      </c>
      <c r="F470" s="4">
        <v>0.89425311035291877</v>
      </c>
      <c r="G470" s="4">
        <v>0.90442708330468635</v>
      </c>
    </row>
    <row r="471" spans="1:7" x14ac:dyDescent="0.2">
      <c r="A471" s="2">
        <v>466</v>
      </c>
      <c r="B471" s="4">
        <v>0.79670387712039703</v>
      </c>
      <c r="C471" s="4">
        <v>0.82773908799081364</v>
      </c>
      <c r="D471" s="4">
        <v>0.8465515731914639</v>
      </c>
      <c r="E471" s="4">
        <v>0.8784113524240813</v>
      </c>
      <c r="F471" s="4">
        <v>0.89445067190654182</v>
      </c>
      <c r="G471" s="4">
        <v>0.90460893065301728</v>
      </c>
    </row>
    <row r="472" spans="1:7" x14ac:dyDescent="0.2">
      <c r="A472" s="2">
        <v>467</v>
      </c>
      <c r="B472" s="4">
        <v>0.79707653600905981</v>
      </c>
      <c r="C472" s="4">
        <v>0.82804369221079976</v>
      </c>
      <c r="D472" s="4">
        <v>0.84682124667946757</v>
      </c>
      <c r="E472" s="4">
        <v>0.87862524866210856</v>
      </c>
      <c r="F472" s="4">
        <v>0.8946482225788448</v>
      </c>
      <c r="G472" s="4">
        <v>0.90479069717366811</v>
      </c>
    </row>
    <row r="473" spans="1:7" x14ac:dyDescent="0.2">
      <c r="A473" s="2">
        <v>468</v>
      </c>
      <c r="B473" s="4">
        <v>0.79744898983607615</v>
      </c>
      <c r="C473" s="4">
        <v>0.8283480759994214</v>
      </c>
      <c r="D473" s="4">
        <v>0.84709078337714883</v>
      </c>
      <c r="E473" s="4">
        <v>0.87883882684407655</v>
      </c>
      <c r="F473" s="4">
        <v>0.89484545727475173</v>
      </c>
      <c r="G473" s="4">
        <v>0.90497223298359009</v>
      </c>
    </row>
    <row r="474" spans="1:7" x14ac:dyDescent="0.2">
      <c r="A474" s="2">
        <v>469</v>
      </c>
      <c r="B474" s="4">
        <v>0.79782139614656589</v>
      </c>
      <c r="C474" s="4">
        <v>0.82865245458945014</v>
      </c>
      <c r="D474" s="4">
        <v>0.84735978943841705</v>
      </c>
      <c r="E474" s="4">
        <v>0.87905230732532857</v>
      </c>
      <c r="F474" s="4">
        <v>0.89504226583333413</v>
      </c>
      <c r="G474" s="4">
        <v>0.90515376133667502</v>
      </c>
    </row>
    <row r="475" spans="1:7" x14ac:dyDescent="0.2">
      <c r="A475" s="2">
        <v>470</v>
      </c>
      <c r="B475" s="4">
        <v>0.79819267573731567</v>
      </c>
      <c r="C475" s="4">
        <v>0.82895594017478047</v>
      </c>
      <c r="D475" s="4">
        <v>0.84762870370854904</v>
      </c>
      <c r="E475" s="4">
        <v>0.87926519525712543</v>
      </c>
      <c r="F475" s="4">
        <v>0.89523721760009745</v>
      </c>
      <c r="G475" s="4">
        <v>0.90533450636759538</v>
      </c>
    </row>
    <row r="476" spans="1:7" x14ac:dyDescent="0.2">
      <c r="A476" s="2">
        <v>471</v>
      </c>
      <c r="B476" s="4">
        <v>0.79856344990858075</v>
      </c>
      <c r="C476" s="4">
        <v>0.82925900455936086</v>
      </c>
      <c r="D476" s="4">
        <v>0.84789755009920897</v>
      </c>
      <c r="E476" s="4">
        <v>0.87947808245325476</v>
      </c>
      <c r="F476" s="4">
        <v>0.89543195862832348</v>
      </c>
      <c r="G476" s="4">
        <v>0.90551478679425768</v>
      </c>
    </row>
    <row r="477" spans="1:7" x14ac:dyDescent="0.2">
      <c r="A477" s="2">
        <v>472</v>
      </c>
      <c r="B477" s="4">
        <v>0.79893390883681026</v>
      </c>
      <c r="C477" s="4">
        <v>0.82956018105824347</v>
      </c>
      <c r="D477" s="4">
        <v>0.84816603657204992</v>
      </c>
      <c r="E477" s="4">
        <v>0.87969083988350194</v>
      </c>
      <c r="F477" s="4">
        <v>0.89562612513654349</v>
      </c>
      <c r="G477" s="4">
        <v>0.90569375456807044</v>
      </c>
    </row>
    <row r="478" spans="1:7" x14ac:dyDescent="0.2">
      <c r="A478" s="2">
        <v>473</v>
      </c>
      <c r="B478" s="4">
        <v>0.79930401988557209</v>
      </c>
      <c r="C478" s="4">
        <v>0.82986029506001968</v>
      </c>
      <c r="D478" s="4">
        <v>0.8484343338633944</v>
      </c>
      <c r="E478" s="4">
        <v>0.87990329010339163</v>
      </c>
      <c r="F478" s="4">
        <v>0.89582023792961263</v>
      </c>
      <c r="G478" s="4">
        <v>0.90587240670219593</v>
      </c>
    </row>
    <row r="479" spans="1:7" x14ac:dyDescent="0.2">
      <c r="A479" s="2">
        <v>474</v>
      </c>
      <c r="B479" s="4">
        <v>0.79967269074313663</v>
      </c>
      <c r="C479" s="4">
        <v>0.83015953906157247</v>
      </c>
      <c r="D479" s="4">
        <v>0.84870231487558789</v>
      </c>
      <c r="E479" s="4">
        <v>0.88011565593915742</v>
      </c>
      <c r="F479" s="4">
        <v>0.89601424777572514</v>
      </c>
      <c r="G479" s="4">
        <v>0.90604989114726708</v>
      </c>
    </row>
    <row r="480" spans="1:7" x14ac:dyDescent="0.2">
      <c r="A480" s="2">
        <v>475</v>
      </c>
      <c r="B480" s="4">
        <v>0.8000413320162435</v>
      </c>
      <c r="C480" s="4">
        <v>0.83045833102854749</v>
      </c>
      <c r="D480" s="4">
        <v>0.84896995632814731</v>
      </c>
      <c r="E480" s="4">
        <v>0.88032796381376788</v>
      </c>
      <c r="F480" s="4">
        <v>0.89620823537374905</v>
      </c>
      <c r="G480" s="4">
        <v>0.9062261891176101</v>
      </c>
    </row>
    <row r="481" spans="1:7" x14ac:dyDescent="0.2">
      <c r="A481" s="2">
        <v>476</v>
      </c>
      <c r="B481" s="4">
        <v>0.80040956570915478</v>
      </c>
      <c r="C481" s="4">
        <v>0.83075684890043178</v>
      </c>
      <c r="D481" s="4">
        <v>0.84923718731436493</v>
      </c>
      <c r="E481" s="4">
        <v>0.88054009827464164</v>
      </c>
      <c r="F481" s="4">
        <v>0.8964015096736927</v>
      </c>
      <c r="G481" s="4">
        <v>0.90640194444356792</v>
      </c>
    </row>
    <row r="482" spans="1:7" x14ac:dyDescent="0.2">
      <c r="A482" s="2">
        <v>477</v>
      </c>
      <c r="B482" s="4">
        <v>0.80077674642863028</v>
      </c>
      <c r="C482" s="4">
        <v>0.83105442954641717</v>
      </c>
      <c r="D482" s="4">
        <v>0.84950348833362621</v>
      </c>
      <c r="E482" s="4">
        <v>0.88075142808717721</v>
      </c>
      <c r="F482" s="4">
        <v>0.89659470354454796</v>
      </c>
      <c r="G482" s="4">
        <v>0.90657755350589309</v>
      </c>
    </row>
    <row r="483" spans="1:7" x14ac:dyDescent="0.2">
      <c r="A483" s="2">
        <v>478</v>
      </c>
      <c r="B483" s="4">
        <v>0.80114227163278073</v>
      </c>
      <c r="C483" s="4">
        <v>0.83135171337316072</v>
      </c>
      <c r="D483" s="4">
        <v>0.8497691643962928</v>
      </c>
      <c r="E483" s="4">
        <v>0.88096046774573644</v>
      </c>
      <c r="F483" s="4">
        <v>0.89678760370396726</v>
      </c>
      <c r="G483" s="4">
        <v>0.90675306464999494</v>
      </c>
    </row>
    <row r="484" spans="1:7" x14ac:dyDescent="0.2">
      <c r="A484" s="2">
        <v>479</v>
      </c>
      <c r="B484" s="4">
        <v>0.80150531774448941</v>
      </c>
      <c r="C484" s="4">
        <v>0.83164832268857392</v>
      </c>
      <c r="D484" s="4">
        <v>0.85003442058680456</v>
      </c>
      <c r="E484" s="4">
        <v>0.88116919939082439</v>
      </c>
      <c r="F484" s="4">
        <v>0.89697983902420686</v>
      </c>
      <c r="G484" s="4">
        <v>0.90692787840681111</v>
      </c>
    </row>
    <row r="485" spans="1:7" x14ac:dyDescent="0.2">
      <c r="A485" s="2">
        <v>480</v>
      </c>
      <c r="B485" s="4">
        <v>0.80186743155615958</v>
      </c>
      <c r="C485" s="4">
        <v>0.83194484964684112</v>
      </c>
      <c r="D485" s="4">
        <v>0.85029922349147247</v>
      </c>
      <c r="E485" s="4">
        <v>0.88137787695806957</v>
      </c>
      <c r="F485" s="4">
        <v>0.89717108156169068</v>
      </c>
      <c r="G485" s="4">
        <v>0.90710250028931727</v>
      </c>
    </row>
    <row r="486" spans="1:7" x14ac:dyDescent="0.2">
      <c r="A486" s="2">
        <v>481</v>
      </c>
      <c r="B486" s="4">
        <v>0.80222875509109159</v>
      </c>
      <c r="C486" s="4">
        <v>0.83224127678353743</v>
      </c>
      <c r="D486" s="4">
        <v>0.85056378957925827</v>
      </c>
      <c r="E486" s="4">
        <v>0.88158639997869837</v>
      </c>
      <c r="F486" s="4">
        <v>0.89736223977611207</v>
      </c>
      <c r="G486" s="4">
        <v>0.90727700282062884</v>
      </c>
    </row>
    <row r="487" spans="1:7" x14ac:dyDescent="0.2">
      <c r="A487" s="2">
        <v>482</v>
      </c>
      <c r="B487" s="4">
        <v>0.80258827159950175</v>
      </c>
      <c r="C487" s="4">
        <v>0.83253716830736646</v>
      </c>
      <c r="D487" s="4">
        <v>0.8508272551147843</v>
      </c>
      <c r="E487" s="4">
        <v>0.88179417888536604</v>
      </c>
      <c r="F487" s="4">
        <v>0.89755338834752629</v>
      </c>
      <c r="G487" s="4">
        <v>0.90745143757954527</v>
      </c>
    </row>
    <row r="488" spans="1:7" x14ac:dyDescent="0.2">
      <c r="A488" s="2">
        <v>483</v>
      </c>
      <c r="B488" s="4">
        <v>0.802946738082153</v>
      </c>
      <c r="C488" s="4">
        <v>0.83283218166352668</v>
      </c>
      <c r="D488" s="4">
        <v>0.851090431651503</v>
      </c>
      <c r="E488" s="4">
        <v>0.88200168233442433</v>
      </c>
      <c r="F488" s="4">
        <v>0.89774439388207139</v>
      </c>
      <c r="G488" s="4">
        <v>0.90762569809348981</v>
      </c>
    </row>
    <row r="489" spans="1:7" x14ac:dyDescent="0.2">
      <c r="A489" s="2">
        <v>484</v>
      </c>
      <c r="B489" s="4">
        <v>0.80330482532567804</v>
      </c>
      <c r="C489" s="4">
        <v>0.83312530869628454</v>
      </c>
      <c r="D489" s="4">
        <v>0.8513532869806798</v>
      </c>
      <c r="E489" s="4">
        <v>0.88220826407578656</v>
      </c>
      <c r="F489" s="4">
        <v>0.89793404521876308</v>
      </c>
      <c r="G489" s="4">
        <v>0.90779977889415264</v>
      </c>
    </row>
    <row r="490" spans="1:7" x14ac:dyDescent="0.2">
      <c r="A490" s="2">
        <v>485</v>
      </c>
      <c r="B490" s="4">
        <v>0.80366290690423059</v>
      </c>
      <c r="C490" s="4">
        <v>0.83341840862649463</v>
      </c>
      <c r="D490" s="4">
        <v>0.85161541330964785</v>
      </c>
      <c r="E490" s="4">
        <v>0.88241469908130243</v>
      </c>
      <c r="F490" s="4">
        <v>0.89812337935973918</v>
      </c>
      <c r="G490" s="4">
        <v>0.90797363324338709</v>
      </c>
    </row>
    <row r="491" spans="1:7" x14ac:dyDescent="0.2">
      <c r="A491" s="2">
        <v>486</v>
      </c>
      <c r="B491" s="4">
        <v>0.8040209263182535</v>
      </c>
      <c r="C491" s="4">
        <v>0.83371121225799727</v>
      </c>
      <c r="D491" s="4">
        <v>0.85187741919557014</v>
      </c>
      <c r="E491" s="4">
        <v>0.88262112216891486</v>
      </c>
      <c r="F491" s="4">
        <v>0.8983124868150727</v>
      </c>
      <c r="G491" s="4">
        <v>0.90814689822164063</v>
      </c>
    </row>
    <row r="492" spans="1:7" x14ac:dyDescent="0.2">
      <c r="A492" s="2">
        <v>487</v>
      </c>
      <c r="B492" s="4">
        <v>0.80437787426449192</v>
      </c>
      <c r="C492" s="4">
        <v>0.83400306481748043</v>
      </c>
      <c r="D492" s="4">
        <v>0.85213906386745741</v>
      </c>
      <c r="E492" s="4">
        <v>0.88282739696321944</v>
      </c>
      <c r="F492" s="4">
        <v>0.89850155010717292</v>
      </c>
      <c r="G492" s="4">
        <v>0.90831839548266557</v>
      </c>
    </row>
    <row r="493" spans="1:7" x14ac:dyDescent="0.2">
      <c r="A493" s="2">
        <v>488</v>
      </c>
      <c r="B493" s="4">
        <v>0.80473373428985207</v>
      </c>
      <c r="C493" s="4">
        <v>0.83429437182720534</v>
      </c>
      <c r="D493" s="4">
        <v>0.8524003908363883</v>
      </c>
      <c r="E493" s="4">
        <v>0.88303347632449225</v>
      </c>
      <c r="F493" s="4">
        <v>0.89869031497103491</v>
      </c>
      <c r="G493" s="4">
        <v>0.90848874074158847</v>
      </c>
    </row>
    <row r="494" spans="1:7" x14ac:dyDescent="0.2">
      <c r="A494" s="2">
        <v>489</v>
      </c>
      <c r="B494" s="4">
        <v>0.80508953829655816</v>
      </c>
      <c r="C494" s="4">
        <v>0.83458476385636848</v>
      </c>
      <c r="D494" s="4">
        <v>0.85266158982569495</v>
      </c>
      <c r="E494" s="4">
        <v>0.8832394508711251</v>
      </c>
      <c r="F494" s="4">
        <v>0.89887858823505418</v>
      </c>
      <c r="G494" s="4">
        <v>0.90865753068954946</v>
      </c>
    </row>
    <row r="495" spans="1:7" x14ac:dyDescent="0.2">
      <c r="A495" s="2">
        <v>490</v>
      </c>
      <c r="B495" s="4">
        <v>0.8054425524217117</v>
      </c>
      <c r="C495" s="4">
        <v>0.83487510363006323</v>
      </c>
      <c r="D495" s="4">
        <v>0.852922163877749</v>
      </c>
      <c r="E495" s="4">
        <v>0.88344539107216191</v>
      </c>
      <c r="F495" s="4">
        <v>0.89906640310943531</v>
      </c>
      <c r="G495" s="4">
        <v>0.90882624950203306</v>
      </c>
    </row>
    <row r="496" spans="1:7" x14ac:dyDescent="0.2">
      <c r="A496" s="2">
        <v>491</v>
      </c>
      <c r="B496" s="4">
        <v>0.80579551162636009</v>
      </c>
      <c r="C496" s="4">
        <v>0.83516517532252199</v>
      </c>
      <c r="D496" s="4">
        <v>0.85318220618134255</v>
      </c>
      <c r="E496" s="4">
        <v>0.88365040542151907</v>
      </c>
      <c r="F496" s="4">
        <v>0.8992538079562391</v>
      </c>
      <c r="G496" s="4">
        <v>0.90899290452890213</v>
      </c>
    </row>
    <row r="497" spans="1:7" x14ac:dyDescent="0.2">
      <c r="A497" s="2">
        <v>492</v>
      </c>
      <c r="B497" s="4">
        <v>0.80614703918614727</v>
      </c>
      <c r="C497" s="4">
        <v>0.8354546713901887</v>
      </c>
      <c r="D497" s="4">
        <v>0.85344212125754948</v>
      </c>
      <c r="E497" s="4">
        <v>0.88385389034848549</v>
      </c>
      <c r="F497" s="4">
        <v>0.89944087749305646</v>
      </c>
      <c r="G497" s="4">
        <v>0.90915920346776324</v>
      </c>
    </row>
    <row r="498" spans="1:7" x14ac:dyDescent="0.2">
      <c r="A498" s="2">
        <v>493</v>
      </c>
      <c r="B498" s="4">
        <v>0.80649824791174529</v>
      </c>
      <c r="C498" s="4">
        <v>0.83574400660566917</v>
      </c>
      <c r="D498" s="4">
        <v>0.85370148370903731</v>
      </c>
      <c r="E498" s="4">
        <v>0.88405729292470148</v>
      </c>
      <c r="F498" s="4">
        <v>0.89962778462960957</v>
      </c>
      <c r="G498" s="4">
        <v>0.9093250573785564</v>
      </c>
    </row>
    <row r="499" spans="1:7" x14ac:dyDescent="0.2">
      <c r="A499" s="2">
        <v>494</v>
      </c>
      <c r="B499" s="4">
        <v>0.80684913069762565</v>
      </c>
      <c r="C499" s="4">
        <v>0.83603260608537189</v>
      </c>
      <c r="D499" s="4">
        <v>0.85396052094950325</v>
      </c>
      <c r="E499" s="4">
        <v>0.88426032590893677</v>
      </c>
      <c r="F499" s="4">
        <v>0.89981233263985994</v>
      </c>
      <c r="G499" s="4">
        <v>0.90949037177099512</v>
      </c>
    </row>
    <row r="500" spans="1:7" x14ac:dyDescent="0.2">
      <c r="A500" s="2">
        <v>495</v>
      </c>
      <c r="B500" s="4">
        <v>0.80719999916544793</v>
      </c>
      <c r="C500" s="4">
        <v>0.83631842985379201</v>
      </c>
      <c r="D500" s="4">
        <v>0.85421884318722685</v>
      </c>
      <c r="E500" s="4">
        <v>0.88446287185709116</v>
      </c>
      <c r="F500" s="4">
        <v>0.89999667359126279</v>
      </c>
      <c r="G500" s="4">
        <v>0.90965557133256747</v>
      </c>
    </row>
    <row r="501" spans="1:7" x14ac:dyDescent="0.2">
      <c r="A501" s="2">
        <v>496</v>
      </c>
      <c r="B501" s="4">
        <v>0.80755086639032725</v>
      </c>
      <c r="C501" s="4">
        <v>0.8366039442282367</v>
      </c>
      <c r="D501" s="4">
        <v>0.85447628780101148</v>
      </c>
      <c r="E501" s="4">
        <v>0.88466476400419325</v>
      </c>
      <c r="F501" s="4">
        <v>0.90018093362061158</v>
      </c>
      <c r="G501" s="4">
        <v>0.90982045994241667</v>
      </c>
    </row>
    <row r="502" spans="1:7" x14ac:dyDescent="0.2">
      <c r="A502" s="2">
        <v>497</v>
      </c>
      <c r="B502" s="4">
        <v>0.80790114134537772</v>
      </c>
      <c r="C502" s="4">
        <v>0.83688941936686101</v>
      </c>
      <c r="D502" s="4">
        <v>0.85473204492898791</v>
      </c>
      <c r="E502" s="4">
        <v>0.88486588757635753</v>
      </c>
      <c r="F502" s="4">
        <v>0.90036455983905228</v>
      </c>
      <c r="G502" s="4">
        <v>0.90998429399699299</v>
      </c>
    </row>
    <row r="503" spans="1:7" x14ac:dyDescent="0.2">
      <c r="A503" s="2">
        <v>498</v>
      </c>
      <c r="B503" s="4">
        <v>0.80824949315792427</v>
      </c>
      <c r="C503" s="4">
        <v>0.83717314541799748</v>
      </c>
      <c r="D503" s="4">
        <v>0.8549873103832033</v>
      </c>
      <c r="E503" s="4">
        <v>0.88506676712382792</v>
      </c>
      <c r="F503" s="4">
        <v>0.90054800075693797</v>
      </c>
      <c r="G503" s="4">
        <v>0.910148110065509</v>
      </c>
    </row>
    <row r="504" spans="1:7" x14ac:dyDescent="0.2">
      <c r="A504" s="2">
        <v>499</v>
      </c>
      <c r="B504" s="4">
        <v>0.80859641089588563</v>
      </c>
      <c r="C504" s="4">
        <v>0.83745599026896689</v>
      </c>
      <c r="D504" s="4">
        <v>0.85524248850786566</v>
      </c>
      <c r="E504" s="4">
        <v>0.88526763488426308</v>
      </c>
      <c r="F504" s="4">
        <v>0.90073034780540906</v>
      </c>
      <c r="G504" s="4">
        <v>0.91031166000539521</v>
      </c>
    </row>
    <row r="505" spans="1:7" x14ac:dyDescent="0.2">
      <c r="A505" s="2">
        <v>500</v>
      </c>
      <c r="B505" s="4">
        <v>0.80894284945506867</v>
      </c>
      <c r="C505" s="4">
        <v>0.83773746452486386</v>
      </c>
      <c r="D505" s="4">
        <v>0.85549738941397058</v>
      </c>
      <c r="E505" s="4">
        <v>0.88546800478139098</v>
      </c>
      <c r="F505" s="4">
        <v>0.90091243159347578</v>
      </c>
      <c r="G505" s="4">
        <v>0.91047502417622928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D67C4-7B5E-9748-95E8-6C6EA6095EF0}">
  <dimension ref="A1:AQ4254"/>
  <sheetViews>
    <sheetView workbookViewId="0"/>
  </sheetViews>
  <sheetFormatPr baseColWidth="10" defaultRowHeight="16" x14ac:dyDescent="0.2"/>
  <cols>
    <col min="2" max="2" width="12.6640625" customWidth="1"/>
    <col min="5" max="5" width="32.1640625" customWidth="1"/>
    <col min="6" max="6" width="12.83203125" customWidth="1"/>
    <col min="8" max="13" width="14.83203125" customWidth="1"/>
    <col min="14" max="14" width="10" customWidth="1"/>
    <col min="15" max="20" width="19.33203125" customWidth="1"/>
    <col min="21" max="21" width="8.33203125" customWidth="1"/>
    <col min="22" max="27" width="19.1640625" customWidth="1"/>
    <col min="28" max="28" width="9" customWidth="1"/>
    <col min="29" max="33" width="24.83203125" customWidth="1"/>
    <col min="35" max="35" width="12.6640625" bestFit="1" customWidth="1"/>
  </cols>
  <sheetData>
    <row r="1" spans="1:43" x14ac:dyDescent="0.2">
      <c r="A1" s="1" t="s">
        <v>8660</v>
      </c>
    </row>
    <row r="3" spans="1:43" x14ac:dyDescent="0.2">
      <c r="AI3" s="1" t="s">
        <v>8596</v>
      </c>
    </row>
    <row r="4" spans="1:43" x14ac:dyDescent="0.2">
      <c r="C4">
        <f>SUBTOTAL(109,C6:C4254)</f>
        <v>20</v>
      </c>
      <c r="H4" s="59" t="s">
        <v>8550</v>
      </c>
      <c r="I4" s="59"/>
      <c r="J4" s="59"/>
      <c r="K4" s="59"/>
      <c r="L4" s="59"/>
      <c r="M4" s="59"/>
      <c r="N4" s="11"/>
      <c r="O4" s="59" t="s">
        <v>8557</v>
      </c>
      <c r="P4" s="59"/>
      <c r="Q4" s="59"/>
      <c r="R4" s="59"/>
      <c r="S4" s="59"/>
      <c r="T4" s="59"/>
      <c r="V4" s="59" t="s">
        <v>8599</v>
      </c>
      <c r="W4" s="59"/>
      <c r="X4" s="59"/>
      <c r="Y4" s="59"/>
      <c r="Z4" s="59"/>
      <c r="AA4" s="59"/>
      <c r="AC4" s="59" t="s">
        <v>8618</v>
      </c>
      <c r="AD4" s="59"/>
      <c r="AE4" s="59"/>
      <c r="AF4" s="59"/>
      <c r="AG4" s="59"/>
      <c r="AJ4" s="59" t="s">
        <v>8597</v>
      </c>
      <c r="AK4" s="59"/>
      <c r="AL4" s="59"/>
      <c r="AM4" s="59"/>
      <c r="AN4" s="59"/>
      <c r="AO4" s="59"/>
    </row>
    <row r="5" spans="1:43" x14ac:dyDescent="0.2">
      <c r="A5" s="1" t="s">
        <v>0</v>
      </c>
      <c r="B5" s="1" t="s">
        <v>8535</v>
      </c>
      <c r="C5" s="1" t="s">
        <v>1</v>
      </c>
      <c r="D5" s="1" t="s">
        <v>2</v>
      </c>
      <c r="E5" s="1" t="s">
        <v>3</v>
      </c>
      <c r="F5" s="1" t="s">
        <v>8558</v>
      </c>
      <c r="G5" s="1" t="s">
        <v>8508</v>
      </c>
      <c r="H5" s="3" t="s">
        <v>8502</v>
      </c>
      <c r="I5" s="3" t="s">
        <v>8503</v>
      </c>
      <c r="J5" s="3" t="s">
        <v>8504</v>
      </c>
      <c r="K5" s="3" t="s">
        <v>8505</v>
      </c>
      <c r="L5" s="3" t="s">
        <v>8506</v>
      </c>
      <c r="M5" s="3" t="s">
        <v>8507</v>
      </c>
      <c r="N5" s="3" t="s">
        <v>8509</v>
      </c>
      <c r="O5" s="3" t="s">
        <v>8551</v>
      </c>
      <c r="P5" s="3" t="s">
        <v>8552</v>
      </c>
      <c r="Q5" s="3" t="s">
        <v>8553</v>
      </c>
      <c r="R5" s="3" t="s">
        <v>8554</v>
      </c>
      <c r="S5" s="3" t="s">
        <v>8555</v>
      </c>
      <c r="T5" s="3" t="s">
        <v>8556</v>
      </c>
      <c r="U5" s="3" t="s">
        <v>8509</v>
      </c>
      <c r="V5" s="3" t="s">
        <v>8579</v>
      </c>
      <c r="W5" s="3" t="s">
        <v>8580</v>
      </c>
      <c r="X5" s="3" t="s">
        <v>8581</v>
      </c>
      <c r="Y5" s="3" t="s">
        <v>8582</v>
      </c>
      <c r="Z5" s="3" t="s">
        <v>8583</v>
      </c>
      <c r="AA5" s="3" t="s">
        <v>8584</v>
      </c>
      <c r="AB5" s="3" t="s">
        <v>8509</v>
      </c>
      <c r="AC5" s="3" t="s">
        <v>8585</v>
      </c>
      <c r="AD5" s="3" t="s">
        <v>8586</v>
      </c>
      <c r="AE5" s="3" t="s">
        <v>8587</v>
      </c>
      <c r="AF5" s="3" t="s">
        <v>8588</v>
      </c>
      <c r="AG5" s="3" t="s">
        <v>8589</v>
      </c>
      <c r="AI5" s="3" t="s">
        <v>8598</v>
      </c>
      <c r="AJ5" s="14" t="s">
        <v>8590</v>
      </c>
      <c r="AK5" s="16" t="s">
        <v>8591</v>
      </c>
      <c r="AL5" s="20" t="s">
        <v>8592</v>
      </c>
      <c r="AM5" s="18" t="s">
        <v>8593</v>
      </c>
      <c r="AN5" s="22" t="s">
        <v>8594</v>
      </c>
      <c r="AO5" s="24" t="s">
        <v>8595</v>
      </c>
      <c r="AP5" s="1" t="s">
        <v>8558</v>
      </c>
      <c r="AQ5" t="s">
        <v>8598</v>
      </c>
    </row>
    <row r="6" spans="1:43" x14ac:dyDescent="0.2">
      <c r="A6">
        <v>856</v>
      </c>
      <c r="B6">
        <v>1</v>
      </c>
      <c r="C6">
        <v>1</v>
      </c>
      <c r="D6" t="s">
        <v>4</v>
      </c>
      <c r="E6" t="s">
        <v>5</v>
      </c>
      <c r="F6" t="s">
        <v>8559</v>
      </c>
      <c r="G6" t="s">
        <v>8511</v>
      </c>
      <c r="H6" s="2">
        <v>477004325.51555604</v>
      </c>
      <c r="I6" s="2">
        <v>916726944.13741338</v>
      </c>
      <c r="J6" s="2">
        <v>1192092676.0162199</v>
      </c>
      <c r="K6" s="2">
        <v>1952054395.9692833</v>
      </c>
      <c r="L6" s="2">
        <v>2247243083.0138297</v>
      </c>
      <c r="M6" s="2">
        <v>2508746458.0660233</v>
      </c>
      <c r="N6" s="2"/>
      <c r="O6" s="2">
        <f>H6*$H$29</f>
        <v>477004325.51555604</v>
      </c>
      <c r="P6" s="2">
        <f>I6*$I$29</f>
        <v>953396021.90290999</v>
      </c>
      <c r="Q6" s="2">
        <f>J6*$J$29</f>
        <v>1406669357.6991394</v>
      </c>
      <c r="R6" s="2">
        <f>K6*$K$29</f>
        <v>1913013308.0498977</v>
      </c>
      <c r="S6" s="2">
        <f>L6*$L$29</f>
        <v>2236006867.5987606</v>
      </c>
      <c r="T6" s="2">
        <f>M6*$M$29</f>
        <v>2508746458.0660233</v>
      </c>
      <c r="V6" s="12">
        <f>O6/O$27</f>
        <v>0.28748681884893673</v>
      </c>
      <c r="W6" s="12">
        <f t="shared" ref="W6:AA6" si="0">P6/P$27</f>
        <v>0.29258565333796305</v>
      </c>
      <c r="X6" s="12">
        <f t="shared" si="0"/>
        <v>0.28977582692692916</v>
      </c>
      <c r="Y6" s="12">
        <f t="shared" si="0"/>
        <v>0.29502757406598845</v>
      </c>
      <c r="Z6" s="12">
        <f t="shared" si="0"/>
        <v>0.27551980359610367</v>
      </c>
      <c r="AA6" s="12">
        <f t="shared" si="0"/>
        <v>0.25818762624317826</v>
      </c>
      <c r="AC6" s="2">
        <f>P6-O6</f>
        <v>476391696.38735396</v>
      </c>
      <c r="AD6" s="2">
        <f>Q6-P6</f>
        <v>453273335.79622936</v>
      </c>
      <c r="AE6" s="2">
        <f>R6-Q6</f>
        <v>506343950.35075831</v>
      </c>
      <c r="AF6" s="2">
        <f>S6-R6</f>
        <v>322993559.54886293</v>
      </c>
      <c r="AG6" s="2">
        <f>T6-S6</f>
        <v>272739590.46726274</v>
      </c>
      <c r="AI6" s="2">
        <f>MEDIAN(H6:M6)</f>
        <v>1572073535.9927516</v>
      </c>
      <c r="AJ6" s="15">
        <f>H6/$AI6</f>
        <v>0.30342367236296724</v>
      </c>
      <c r="AK6" s="17">
        <f t="shared" ref="AK6:AO6" si="1">I6/$AI6</f>
        <v>0.58313235554754617</v>
      </c>
      <c r="AL6" s="21">
        <f t="shared" si="1"/>
        <v>0.75829320239999021</v>
      </c>
      <c r="AM6" s="19">
        <f t="shared" si="1"/>
        <v>1.2417067976000098</v>
      </c>
      <c r="AN6" s="23">
        <f t="shared" si="1"/>
        <v>1.4294770769706482</v>
      </c>
      <c r="AO6" s="25">
        <f t="shared" si="1"/>
        <v>1.5958200431646923</v>
      </c>
      <c r="AP6" t="s">
        <v>8559</v>
      </c>
      <c r="AQ6" s="9">
        <f>MEDIAN(AJ6:AO6)</f>
        <v>1</v>
      </c>
    </row>
    <row r="7" spans="1:43" x14ac:dyDescent="0.2">
      <c r="A7">
        <v>5599</v>
      </c>
      <c r="B7">
        <v>2</v>
      </c>
      <c r="C7">
        <v>1</v>
      </c>
      <c r="D7" t="s">
        <v>6</v>
      </c>
      <c r="E7" t="s">
        <v>7</v>
      </c>
      <c r="F7" t="s">
        <v>8560</v>
      </c>
      <c r="G7" t="s">
        <v>8511</v>
      </c>
      <c r="H7" s="2">
        <v>344472544.9209013</v>
      </c>
      <c r="I7" s="2">
        <v>601910570.60512459</v>
      </c>
      <c r="J7" s="2">
        <v>726259505.48393476</v>
      </c>
      <c r="K7" s="2">
        <v>1085027529.3084474</v>
      </c>
      <c r="L7" s="2">
        <v>1189846555.3060968</v>
      </c>
      <c r="M7" s="2">
        <v>1315852834.1787834</v>
      </c>
      <c r="N7" s="2"/>
      <c r="O7" s="2">
        <f t="shared" ref="O7:O25" si="2">H7*$H$29</f>
        <v>344472544.9209013</v>
      </c>
      <c r="P7" s="2">
        <f t="shared" ref="P7:P25" si="3">I7*$I$29</f>
        <v>625986993.42932963</v>
      </c>
      <c r="Q7" s="2">
        <f t="shared" ref="Q7:Q25" si="4">J7*$J$29</f>
        <v>856986216.47104299</v>
      </c>
      <c r="R7" s="2">
        <f t="shared" ref="R7:R25" si="5">K7*$K$29</f>
        <v>1063326978.7222784</v>
      </c>
      <c r="S7" s="2">
        <f t="shared" ref="S7:S25" si="6">L7*$L$29</f>
        <v>1183897322.5295663</v>
      </c>
      <c r="T7" s="2">
        <f t="shared" ref="T7:T25" si="7">M7*$M$29</f>
        <v>1315852834.1787834</v>
      </c>
      <c r="V7" s="12">
        <f t="shared" ref="V7:V25" si="8">O7/O$27</f>
        <v>0.20761093940410769</v>
      </c>
      <c r="W7" s="12">
        <f t="shared" ref="W7:W25" si="9">P7/P$27</f>
        <v>0.19210780121362761</v>
      </c>
      <c r="X7" s="12">
        <f t="shared" ref="X7:X25" si="10">Q7/Q$27</f>
        <v>0.17654034203821112</v>
      </c>
      <c r="Y7" s="12">
        <f t="shared" ref="Y7:Y25" si="11">R7/R$27</f>
        <v>0.16398776613380889</v>
      </c>
      <c r="Z7" s="12">
        <f t="shared" ref="Z7:Z25" si="12">S7/S$27</f>
        <v>0.14587931839922758</v>
      </c>
      <c r="AA7" s="12">
        <f t="shared" ref="AA7:AA25" si="13">T7/T$27</f>
        <v>0.13542098630559884</v>
      </c>
      <c r="AC7" s="2">
        <f t="shared" ref="AC7:AC25" si="14">P7-O7</f>
        <v>281514448.50842834</v>
      </c>
      <c r="AD7" s="2">
        <f t="shared" ref="AD7:AD25" si="15">Q7-P7</f>
        <v>230999223.04171336</v>
      </c>
      <c r="AE7" s="2">
        <f t="shared" ref="AE7:AE25" si="16">R7-Q7</f>
        <v>206340762.25123537</v>
      </c>
      <c r="AF7" s="2">
        <f t="shared" ref="AF7:AF25" si="17">S7-R7</f>
        <v>120570343.80728793</v>
      </c>
      <c r="AG7" s="2">
        <f t="shared" ref="AG7:AG25" si="18">T7-S7</f>
        <v>131955511.64921713</v>
      </c>
      <c r="AI7" s="2">
        <f t="shared" ref="AI7:AI25" si="19">MEDIAN(H7:M7)</f>
        <v>905643517.39619112</v>
      </c>
      <c r="AJ7" s="15">
        <f t="shared" ref="AJ7:AJ25" si="20">H7/$AI7</f>
        <v>0.38036218258514315</v>
      </c>
      <c r="AK7" s="17">
        <f t="shared" ref="AK7:AK25" si="21">I7/$AI7</f>
        <v>0.66462196111740868</v>
      </c>
      <c r="AL7" s="21">
        <f t="shared" ref="AL7:AL25" si="22">J7/$AI7</f>
        <v>0.80192646613537077</v>
      </c>
      <c r="AM7" s="19">
        <f t="shared" ref="AM7:AM25" si="23">K7/$AI7</f>
        <v>1.1980735338646291</v>
      </c>
      <c r="AN7" s="23">
        <f t="shared" ref="AN7:AN25" si="24">L7/$AI7</f>
        <v>1.3138133630404771</v>
      </c>
      <c r="AO7" s="25">
        <f t="shared" ref="AO7:AO25" si="25">M7/$AI7</f>
        <v>1.4529478861196754</v>
      </c>
      <c r="AP7" t="s">
        <v>8560</v>
      </c>
      <c r="AQ7" s="9">
        <f t="shared" ref="AQ7:AQ25" si="26">MEDIAN(AJ7:AO7)</f>
        <v>1</v>
      </c>
    </row>
    <row r="8" spans="1:43" x14ac:dyDescent="0.2">
      <c r="A8">
        <v>581</v>
      </c>
      <c r="B8">
        <v>3</v>
      </c>
      <c r="C8">
        <v>1</v>
      </c>
      <c r="D8" t="s">
        <v>8</v>
      </c>
      <c r="E8" t="s">
        <v>9</v>
      </c>
      <c r="F8" t="s">
        <v>8561</v>
      </c>
      <c r="G8" t="s">
        <v>8511</v>
      </c>
      <c r="H8" s="2">
        <v>173272087.48378202</v>
      </c>
      <c r="I8" s="2">
        <v>336451634.09566969</v>
      </c>
      <c r="J8" s="2">
        <v>452965498.27283198</v>
      </c>
      <c r="K8" s="2">
        <v>742437355.1795913</v>
      </c>
      <c r="L8" s="2">
        <v>850951888.36209488</v>
      </c>
      <c r="M8" s="2">
        <v>944075803.22254133</v>
      </c>
      <c r="N8" s="2"/>
      <c r="O8" s="2">
        <f t="shared" si="2"/>
        <v>173272087.48378202</v>
      </c>
      <c r="P8" s="2">
        <f t="shared" si="3"/>
        <v>349909699.4594965</v>
      </c>
      <c r="Q8" s="2">
        <f t="shared" si="4"/>
        <v>534499287.96194172</v>
      </c>
      <c r="R8" s="2">
        <f t="shared" si="5"/>
        <v>727588608.0759995</v>
      </c>
      <c r="S8" s="2">
        <f t="shared" si="6"/>
        <v>846697128.92028439</v>
      </c>
      <c r="T8" s="2">
        <f t="shared" si="7"/>
        <v>944075803.22254133</v>
      </c>
      <c r="V8" s="12">
        <f t="shared" si="8"/>
        <v>0.1044297474078202</v>
      </c>
      <c r="W8" s="12">
        <f t="shared" si="9"/>
        <v>0.10738303461903148</v>
      </c>
      <c r="X8" s="12">
        <f t="shared" si="10"/>
        <v>0.1101075901833596</v>
      </c>
      <c r="Y8" s="12">
        <f t="shared" si="11"/>
        <v>0.11220972747833723</v>
      </c>
      <c r="Z8" s="12">
        <f t="shared" si="12"/>
        <v>0.10432965571166698</v>
      </c>
      <c r="AA8" s="12">
        <f t="shared" si="13"/>
        <v>9.7159555460042027E-2</v>
      </c>
      <c r="AC8" s="2">
        <f t="shared" si="14"/>
        <v>176637611.97571447</v>
      </c>
      <c r="AD8" s="2">
        <f t="shared" si="15"/>
        <v>184589588.50244522</v>
      </c>
      <c r="AE8" s="2">
        <f t="shared" si="16"/>
        <v>193089320.11405778</v>
      </c>
      <c r="AF8" s="2">
        <f t="shared" si="17"/>
        <v>119108520.84428489</v>
      </c>
      <c r="AG8" s="2">
        <f t="shared" si="18"/>
        <v>97378674.302256942</v>
      </c>
      <c r="AI8" s="2">
        <f t="shared" si="19"/>
        <v>597701426.72621167</v>
      </c>
      <c r="AJ8" s="15">
        <f t="shared" si="20"/>
        <v>0.28989739648580853</v>
      </c>
      <c r="AK8" s="17">
        <f t="shared" si="21"/>
        <v>0.56290920357763785</v>
      </c>
      <c r="AL8" s="21">
        <f t="shared" si="22"/>
        <v>0.75784577051097002</v>
      </c>
      <c r="AM8" s="19">
        <f t="shared" si="23"/>
        <v>1.2421542294890298</v>
      </c>
      <c r="AN8" s="23">
        <f t="shared" si="24"/>
        <v>1.4237073065443582</v>
      </c>
      <c r="AO8" s="25">
        <f t="shared" si="25"/>
        <v>1.5795107071996215</v>
      </c>
      <c r="AP8" t="s">
        <v>8561</v>
      </c>
      <c r="AQ8" s="9">
        <f t="shared" si="26"/>
        <v>0.99999999999999989</v>
      </c>
    </row>
    <row r="9" spans="1:43" x14ac:dyDescent="0.2">
      <c r="A9">
        <v>5271</v>
      </c>
      <c r="B9">
        <v>4</v>
      </c>
      <c r="C9">
        <v>1</v>
      </c>
      <c r="D9" t="s">
        <v>10</v>
      </c>
      <c r="E9" t="s">
        <v>11</v>
      </c>
      <c r="F9" t="s">
        <v>8562</v>
      </c>
      <c r="G9" t="s">
        <v>8511</v>
      </c>
      <c r="H9" s="2">
        <v>213263977.31782469</v>
      </c>
      <c r="I9" s="2">
        <v>335003084.19177699</v>
      </c>
      <c r="J9" s="2">
        <v>431839466.54183334</v>
      </c>
      <c r="K9" s="2">
        <v>608395143.73109901</v>
      </c>
      <c r="L9" s="2">
        <v>770657054.44933546</v>
      </c>
      <c r="M9" s="2">
        <v>877715402.52648163</v>
      </c>
      <c r="N9" s="2"/>
      <c r="O9" s="2">
        <f t="shared" si="2"/>
        <v>213263977.31782469</v>
      </c>
      <c r="P9" s="2">
        <f t="shared" si="3"/>
        <v>348403207.55944806</v>
      </c>
      <c r="Q9" s="2">
        <f t="shared" si="4"/>
        <v>509570570.51936334</v>
      </c>
      <c r="R9" s="2">
        <f t="shared" si="5"/>
        <v>596227240.85647702</v>
      </c>
      <c r="S9" s="2">
        <f t="shared" si="6"/>
        <v>766803769.17708874</v>
      </c>
      <c r="T9" s="2">
        <f t="shared" si="7"/>
        <v>877715402.52648163</v>
      </c>
      <c r="V9" s="12">
        <f t="shared" si="8"/>
        <v>0.12853255019838128</v>
      </c>
      <c r="W9" s="12">
        <f t="shared" si="9"/>
        <v>0.10692071056197883</v>
      </c>
      <c r="X9" s="12">
        <f t="shared" si="10"/>
        <v>0.10497224002334286</v>
      </c>
      <c r="Y9" s="12">
        <f t="shared" si="11"/>
        <v>9.1950994654218091E-2</v>
      </c>
      <c r="Z9" s="12">
        <f t="shared" si="12"/>
        <v>9.4485230319218641E-2</v>
      </c>
      <c r="AA9" s="12">
        <f t="shared" si="13"/>
        <v>9.0330075232107856E-2</v>
      </c>
      <c r="AC9" s="2">
        <f t="shared" si="14"/>
        <v>135139230.24162337</v>
      </c>
      <c r="AD9" s="2">
        <f t="shared" si="15"/>
        <v>161167362.95991528</v>
      </c>
      <c r="AE9" s="2">
        <f t="shared" si="16"/>
        <v>86656670.337113678</v>
      </c>
      <c r="AF9" s="2">
        <f t="shared" si="17"/>
        <v>170576528.32061172</v>
      </c>
      <c r="AG9" s="2">
        <f t="shared" si="18"/>
        <v>110911633.34939289</v>
      </c>
      <c r="AI9" s="2">
        <f t="shared" si="19"/>
        <v>520117305.13646615</v>
      </c>
      <c r="AJ9" s="15">
        <f t="shared" si="20"/>
        <v>0.41003053582666205</v>
      </c>
      <c r="AK9" s="17">
        <f t="shared" si="21"/>
        <v>0.64409140184997371</v>
      </c>
      <c r="AL9" s="21">
        <f t="shared" si="22"/>
        <v>0.8302732139022545</v>
      </c>
      <c r="AM9" s="19">
        <f t="shared" si="23"/>
        <v>1.1697267860977456</v>
      </c>
      <c r="AN9" s="23">
        <f t="shared" si="24"/>
        <v>1.481698545383207</v>
      </c>
      <c r="AO9" s="25">
        <f t="shared" si="25"/>
        <v>1.6875335503328244</v>
      </c>
      <c r="AP9" t="s">
        <v>8562</v>
      </c>
      <c r="AQ9" s="9">
        <f t="shared" si="26"/>
        <v>1</v>
      </c>
    </row>
    <row r="10" spans="1:43" x14ac:dyDescent="0.2">
      <c r="A10">
        <v>595</v>
      </c>
      <c r="B10">
        <v>5</v>
      </c>
      <c r="C10">
        <v>1</v>
      </c>
      <c r="D10" t="s">
        <v>12</v>
      </c>
      <c r="E10" t="s">
        <v>13</v>
      </c>
      <c r="F10" t="s">
        <v>8563</v>
      </c>
      <c r="G10" t="s">
        <v>8511</v>
      </c>
      <c r="H10" s="2">
        <v>150252097.20352501</v>
      </c>
      <c r="I10" s="2">
        <v>288499565.66436166</v>
      </c>
      <c r="J10" s="2">
        <v>386724944.63251704</v>
      </c>
      <c r="K10" s="2">
        <v>591535579.58763266</v>
      </c>
      <c r="L10" s="2">
        <v>675783376.60628235</v>
      </c>
      <c r="M10" s="2">
        <v>741103039.41298401</v>
      </c>
      <c r="N10" s="2"/>
      <c r="O10" s="2">
        <f t="shared" si="2"/>
        <v>150252097.20352501</v>
      </c>
      <c r="P10" s="2">
        <f t="shared" si="3"/>
        <v>300039548.29093611</v>
      </c>
      <c r="Q10" s="2">
        <f t="shared" si="4"/>
        <v>456335434.66637009</v>
      </c>
      <c r="R10" s="2">
        <f t="shared" si="5"/>
        <v>579704867.99588001</v>
      </c>
      <c r="S10" s="2">
        <f t="shared" si="6"/>
        <v>672404459.72325099</v>
      </c>
      <c r="T10" s="2">
        <f t="shared" si="7"/>
        <v>741103039.41298401</v>
      </c>
      <c r="V10" s="12">
        <f t="shared" si="8"/>
        <v>9.0555777253667563E-2</v>
      </c>
      <c r="W10" s="12">
        <f t="shared" si="9"/>
        <v>9.2078491253523145E-2</v>
      </c>
      <c r="X10" s="12">
        <f t="shared" si="10"/>
        <v>9.4005728647420836E-2</v>
      </c>
      <c r="Y10" s="12">
        <f t="shared" si="11"/>
        <v>8.9402891323016112E-2</v>
      </c>
      <c r="Z10" s="12">
        <f t="shared" si="12"/>
        <v>8.2853388048420948E-2</v>
      </c>
      <c r="AA10" s="12">
        <f t="shared" si="13"/>
        <v>7.6270614725709868E-2</v>
      </c>
      <c r="AC10" s="2">
        <f t="shared" si="14"/>
        <v>149787451.08741111</v>
      </c>
      <c r="AD10" s="2">
        <f t="shared" si="15"/>
        <v>156295886.37543398</v>
      </c>
      <c r="AE10" s="2">
        <f t="shared" si="16"/>
        <v>123369433.32950991</v>
      </c>
      <c r="AF10" s="2">
        <f t="shared" si="17"/>
        <v>92699591.727370977</v>
      </c>
      <c r="AG10" s="2">
        <f t="shared" si="18"/>
        <v>68698579.689733028</v>
      </c>
      <c r="AI10" s="2">
        <f t="shared" si="19"/>
        <v>489130262.11007488</v>
      </c>
      <c r="AJ10" s="15">
        <f t="shared" si="20"/>
        <v>0.30718217383514079</v>
      </c>
      <c r="AK10" s="17">
        <f t="shared" si="21"/>
        <v>0.58982154246558782</v>
      </c>
      <c r="AL10" s="21">
        <f t="shared" si="22"/>
        <v>0.79063794369256934</v>
      </c>
      <c r="AM10" s="19">
        <f t="shared" si="23"/>
        <v>1.2093620563074305</v>
      </c>
      <c r="AN10" s="23">
        <f t="shared" si="24"/>
        <v>1.3816020576829546</v>
      </c>
      <c r="AO10" s="25">
        <f t="shared" si="25"/>
        <v>1.5151445265641827</v>
      </c>
      <c r="AP10" t="s">
        <v>8563</v>
      </c>
      <c r="AQ10" s="9">
        <f t="shared" si="26"/>
        <v>1</v>
      </c>
    </row>
    <row r="11" spans="1:43" x14ac:dyDescent="0.2">
      <c r="A11">
        <v>846</v>
      </c>
      <c r="B11">
        <v>6</v>
      </c>
      <c r="C11">
        <v>1</v>
      </c>
      <c r="D11" t="s">
        <v>14</v>
      </c>
      <c r="E11" t="s">
        <v>15</v>
      </c>
      <c r="F11" t="s">
        <v>8564</v>
      </c>
      <c r="G11" t="s">
        <v>8511</v>
      </c>
      <c r="H11" s="2">
        <v>20740321.175874431</v>
      </c>
      <c r="I11" s="2">
        <v>68034208.869357705</v>
      </c>
      <c r="J11" s="2">
        <v>115362479.64557201</v>
      </c>
      <c r="K11" s="2">
        <v>272607306.18443704</v>
      </c>
      <c r="L11" s="2">
        <v>427345602.34109193</v>
      </c>
      <c r="M11" s="2">
        <v>597606259.19106305</v>
      </c>
      <c r="N11" s="2"/>
      <c r="O11" s="2">
        <f t="shared" si="2"/>
        <v>20740321.175874431</v>
      </c>
      <c r="P11" s="2">
        <f t="shared" si="3"/>
        <v>70755577.224132016</v>
      </c>
      <c r="Q11" s="2">
        <f t="shared" si="4"/>
        <v>136127725.98177496</v>
      </c>
      <c r="R11" s="2">
        <f t="shared" si="5"/>
        <v>267155160.06074828</v>
      </c>
      <c r="S11" s="2">
        <f t="shared" si="6"/>
        <v>425208874.32938647</v>
      </c>
      <c r="T11" s="2">
        <f t="shared" si="7"/>
        <v>597606259.19106305</v>
      </c>
      <c r="V11" s="12">
        <f t="shared" si="8"/>
        <v>1.2500031211064831E-2</v>
      </c>
      <c r="W11" s="12">
        <f t="shared" si="9"/>
        <v>2.1714026819733865E-2</v>
      </c>
      <c r="X11" s="12">
        <f t="shared" si="10"/>
        <v>2.8042499218560602E-2</v>
      </c>
      <c r="Y11" s="12">
        <f t="shared" si="11"/>
        <v>4.1201040494736371E-2</v>
      </c>
      <c r="Z11" s="12">
        <f t="shared" si="12"/>
        <v>5.2394054437034696E-2</v>
      </c>
      <c r="AA11" s="12">
        <f t="shared" si="13"/>
        <v>6.1502644475102029E-2</v>
      </c>
      <c r="AC11" s="2">
        <f t="shared" si="14"/>
        <v>50015256.048257589</v>
      </c>
      <c r="AD11" s="2">
        <f t="shared" si="15"/>
        <v>65372148.75764294</v>
      </c>
      <c r="AE11" s="2">
        <f t="shared" si="16"/>
        <v>131027434.07897332</v>
      </c>
      <c r="AF11" s="2">
        <f t="shared" si="17"/>
        <v>158053714.26863819</v>
      </c>
      <c r="AG11" s="2">
        <f t="shared" si="18"/>
        <v>172397384.86167657</v>
      </c>
      <c r="AI11" s="2">
        <f t="shared" si="19"/>
        <v>193984892.91500452</v>
      </c>
      <c r="AJ11" s="15">
        <f t="shared" si="20"/>
        <v>0.10691719785087547</v>
      </c>
      <c r="AK11" s="17">
        <f t="shared" si="21"/>
        <v>0.35071910934408301</v>
      </c>
      <c r="AL11" s="21">
        <f t="shared" si="22"/>
        <v>0.59469826702494133</v>
      </c>
      <c r="AM11" s="19">
        <f t="shared" si="23"/>
        <v>1.4053017329750588</v>
      </c>
      <c r="AN11" s="23">
        <f t="shared" si="24"/>
        <v>2.2029839330237722</v>
      </c>
      <c r="AO11" s="25">
        <f t="shared" si="25"/>
        <v>3.0806845327533177</v>
      </c>
      <c r="AP11" t="s">
        <v>8564</v>
      </c>
      <c r="AQ11" s="9">
        <f t="shared" si="26"/>
        <v>1</v>
      </c>
    </row>
    <row r="12" spans="1:43" x14ac:dyDescent="0.2">
      <c r="A12">
        <v>594</v>
      </c>
      <c r="B12">
        <v>7</v>
      </c>
      <c r="C12">
        <v>1</v>
      </c>
      <c r="D12" t="s">
        <v>16</v>
      </c>
      <c r="E12" t="s">
        <v>17</v>
      </c>
      <c r="F12" t="s">
        <v>8565</v>
      </c>
      <c r="G12" t="s">
        <v>8511</v>
      </c>
      <c r="H12" s="2">
        <v>40090816.662003599</v>
      </c>
      <c r="I12" s="2">
        <v>84492748.842015758</v>
      </c>
      <c r="J12" s="2">
        <v>105067429.06506419</v>
      </c>
      <c r="K12" s="2">
        <v>182706845.50466499</v>
      </c>
      <c r="L12" s="2">
        <v>280422082.97334868</v>
      </c>
      <c r="M12" s="2">
        <v>356616591.4769327</v>
      </c>
      <c r="N12" s="2"/>
      <c r="O12" s="2">
        <f t="shared" si="2"/>
        <v>40090816.662003599</v>
      </c>
      <c r="P12" s="2">
        <f t="shared" si="3"/>
        <v>87872458.795696393</v>
      </c>
      <c r="Q12" s="2">
        <f t="shared" si="4"/>
        <v>123979566.29677574</v>
      </c>
      <c r="R12" s="2">
        <f t="shared" si="5"/>
        <v>179052708.59457168</v>
      </c>
      <c r="S12" s="2">
        <f t="shared" si="6"/>
        <v>279019972.55848193</v>
      </c>
      <c r="T12" s="2">
        <f t="shared" si="7"/>
        <v>356616591.4769327</v>
      </c>
      <c r="V12" s="12">
        <f t="shared" si="8"/>
        <v>2.4162425224882978E-2</v>
      </c>
      <c r="W12" s="12">
        <f t="shared" si="9"/>
        <v>2.6966989767627007E-2</v>
      </c>
      <c r="X12" s="12">
        <f t="shared" si="10"/>
        <v>2.553996157594143E-2</v>
      </c>
      <c r="Y12" s="12">
        <f t="shared" si="11"/>
        <v>2.761375784701179E-2</v>
      </c>
      <c r="Z12" s="12">
        <f t="shared" si="12"/>
        <v>3.4380720897006688E-2</v>
      </c>
      <c r="AA12" s="12">
        <f t="shared" si="13"/>
        <v>3.6701194310142342E-2</v>
      </c>
      <c r="AC12" s="2">
        <f t="shared" si="14"/>
        <v>47781642.133692794</v>
      </c>
      <c r="AD12" s="2">
        <f t="shared" si="15"/>
        <v>36107107.501079351</v>
      </c>
      <c r="AE12" s="2">
        <f t="shared" si="16"/>
        <v>55073142.297795936</v>
      </c>
      <c r="AF12" s="2">
        <f t="shared" si="17"/>
        <v>99967263.963910252</v>
      </c>
      <c r="AG12" s="2">
        <f t="shared" si="18"/>
        <v>77596618.918450773</v>
      </c>
      <c r="AI12" s="2">
        <f t="shared" si="19"/>
        <v>143887137.2848646</v>
      </c>
      <c r="AJ12" s="15">
        <f t="shared" si="20"/>
        <v>0.2786268280717315</v>
      </c>
      <c r="AK12" s="17">
        <f t="shared" si="21"/>
        <v>0.58721544146603499</v>
      </c>
      <c r="AL12" s="21">
        <f t="shared" si="22"/>
        <v>0.7302072377536708</v>
      </c>
      <c r="AM12" s="19">
        <f t="shared" si="23"/>
        <v>1.269792762246329</v>
      </c>
      <c r="AN12" s="23">
        <f t="shared" si="24"/>
        <v>1.9489030657283506</v>
      </c>
      <c r="AO12" s="25">
        <f t="shared" si="25"/>
        <v>2.4784466367616376</v>
      </c>
      <c r="AP12" t="s">
        <v>8565</v>
      </c>
      <c r="AQ12" s="9">
        <f t="shared" si="26"/>
        <v>0.99999999999999989</v>
      </c>
    </row>
    <row r="13" spans="1:43" x14ac:dyDescent="0.2">
      <c r="A13">
        <v>5273</v>
      </c>
      <c r="B13">
        <v>8</v>
      </c>
      <c r="C13">
        <v>1</v>
      </c>
      <c r="D13" t="s">
        <v>18</v>
      </c>
      <c r="E13" t="s">
        <v>19</v>
      </c>
      <c r="F13" t="s">
        <v>8566</v>
      </c>
      <c r="G13" t="s">
        <v>8511</v>
      </c>
      <c r="H13" s="2">
        <v>38224434.141345136</v>
      </c>
      <c r="I13" s="2">
        <v>75007416.277982637</v>
      </c>
      <c r="J13" s="2">
        <v>101919617.44446869</v>
      </c>
      <c r="K13" s="2">
        <v>173853858.63398501</v>
      </c>
      <c r="L13" s="2">
        <v>206890088.36253932</v>
      </c>
      <c r="M13" s="2">
        <v>246140979.96228901</v>
      </c>
      <c r="N13" s="2"/>
      <c r="O13" s="2">
        <f t="shared" si="2"/>
        <v>38224434.141345136</v>
      </c>
      <c r="P13" s="2">
        <f t="shared" si="3"/>
        <v>78007712.929101944</v>
      </c>
      <c r="Q13" s="2">
        <f t="shared" si="4"/>
        <v>120265148.58447304</v>
      </c>
      <c r="R13" s="2">
        <f t="shared" si="5"/>
        <v>170376781.46130532</v>
      </c>
      <c r="S13" s="2">
        <f t="shared" si="6"/>
        <v>205855637.92072663</v>
      </c>
      <c r="T13" s="2">
        <f t="shared" si="7"/>
        <v>246140979.96228901</v>
      </c>
      <c r="V13" s="12">
        <f t="shared" si="8"/>
        <v>2.3037570910324226E-2</v>
      </c>
      <c r="W13" s="12">
        <f t="shared" si="9"/>
        <v>2.3939619138756862E-2</v>
      </c>
      <c r="X13" s="12">
        <f t="shared" si="10"/>
        <v>2.4774786406493571E-2</v>
      </c>
      <c r="Y13" s="12">
        <f t="shared" si="11"/>
        <v>2.6275744293143666E-2</v>
      </c>
      <c r="Z13" s="12">
        <f t="shared" si="12"/>
        <v>2.5365443081119751E-2</v>
      </c>
      <c r="AA13" s="12">
        <f t="shared" si="13"/>
        <v>2.5331597433175378E-2</v>
      </c>
      <c r="AC13" s="2">
        <f t="shared" si="14"/>
        <v>39783278.787756808</v>
      </c>
      <c r="AD13" s="2">
        <f t="shared" si="15"/>
        <v>42257435.6553711</v>
      </c>
      <c r="AE13" s="2">
        <f t="shared" si="16"/>
        <v>50111632.876832277</v>
      </c>
      <c r="AF13" s="2">
        <f t="shared" si="17"/>
        <v>35478856.459421307</v>
      </c>
      <c r="AG13" s="2">
        <f t="shared" si="18"/>
        <v>40285342.041562378</v>
      </c>
      <c r="AI13" s="2">
        <f t="shared" si="19"/>
        <v>137886738.03922686</v>
      </c>
      <c r="AJ13" s="15">
        <f t="shared" si="20"/>
        <v>0.27721617528199716</v>
      </c>
      <c r="AK13" s="17">
        <f t="shared" si="21"/>
        <v>0.54397846627312385</v>
      </c>
      <c r="AL13" s="21">
        <f t="shared" si="22"/>
        <v>0.73915460539413136</v>
      </c>
      <c r="AM13" s="19">
        <f t="shared" si="23"/>
        <v>1.2608453946058684</v>
      </c>
      <c r="AN13" s="23">
        <f t="shared" si="24"/>
        <v>1.5004350041530605</v>
      </c>
      <c r="AO13" s="25">
        <f t="shared" si="25"/>
        <v>1.7850953867098178</v>
      </c>
      <c r="AP13" t="s">
        <v>8566</v>
      </c>
      <c r="AQ13" s="9">
        <f t="shared" si="26"/>
        <v>0.99999999999999989</v>
      </c>
    </row>
    <row r="14" spans="1:43" x14ac:dyDescent="0.2">
      <c r="A14">
        <v>1384</v>
      </c>
      <c r="B14">
        <v>9</v>
      </c>
      <c r="C14">
        <v>1</v>
      </c>
      <c r="D14" t="s">
        <v>20</v>
      </c>
      <c r="E14" t="s">
        <v>21</v>
      </c>
      <c r="F14" t="s">
        <v>8567</v>
      </c>
      <c r="G14" t="s">
        <v>8511</v>
      </c>
      <c r="H14" s="2">
        <v>6111577.7445621295</v>
      </c>
      <c r="I14" s="2">
        <v>11672266.385183632</v>
      </c>
      <c r="J14" s="2">
        <v>19095106.46258847</v>
      </c>
      <c r="K14" s="2">
        <v>103851762.13846302</v>
      </c>
      <c r="L14" s="2">
        <v>290989907.28757697</v>
      </c>
      <c r="M14" s="2">
        <v>573786401.08950734</v>
      </c>
      <c r="N14" s="2"/>
      <c r="O14" s="2">
        <f t="shared" si="2"/>
        <v>6111577.7445621295</v>
      </c>
      <c r="P14" s="2">
        <f t="shared" si="3"/>
        <v>12139157.040590977</v>
      </c>
      <c r="Q14" s="2">
        <f t="shared" si="4"/>
        <v>22532225.625854395</v>
      </c>
      <c r="R14" s="2">
        <f t="shared" si="5"/>
        <v>101774726.89569376</v>
      </c>
      <c r="S14" s="2">
        <f t="shared" si="6"/>
        <v>289534957.7511391</v>
      </c>
      <c r="T14" s="2">
        <f t="shared" si="7"/>
        <v>573786401.08950734</v>
      </c>
      <c r="V14" s="12">
        <f t="shared" si="8"/>
        <v>3.683400652673593E-3</v>
      </c>
      <c r="W14" s="12">
        <f t="shared" si="9"/>
        <v>3.7253597792493627E-3</v>
      </c>
      <c r="X14" s="12">
        <f t="shared" si="10"/>
        <v>4.6416695419568511E-3</v>
      </c>
      <c r="Y14" s="12">
        <f t="shared" si="11"/>
        <v>1.5695839987581443E-2</v>
      </c>
      <c r="Z14" s="12">
        <f t="shared" si="12"/>
        <v>3.5676372845610947E-2</v>
      </c>
      <c r="AA14" s="12">
        <f t="shared" si="13"/>
        <v>5.9051223925641244E-2</v>
      </c>
      <c r="AC14" s="2">
        <f t="shared" si="14"/>
        <v>6027579.2960288478</v>
      </c>
      <c r="AD14" s="2">
        <f t="shared" si="15"/>
        <v>10393068.585263418</v>
      </c>
      <c r="AE14" s="2">
        <f t="shared" si="16"/>
        <v>79242501.269839376</v>
      </c>
      <c r="AF14" s="2">
        <f t="shared" si="17"/>
        <v>187760230.85544533</v>
      </c>
      <c r="AG14" s="2">
        <f t="shared" si="18"/>
        <v>284251443.33836824</v>
      </c>
      <c r="AI14" s="2">
        <f t="shared" si="19"/>
        <v>61473434.30052574</v>
      </c>
      <c r="AJ14" s="15">
        <f t="shared" si="20"/>
        <v>9.9418192819428361E-2</v>
      </c>
      <c r="AK14" s="17">
        <f t="shared" si="21"/>
        <v>0.18987496823621919</v>
      </c>
      <c r="AL14" s="21">
        <f t="shared" si="22"/>
        <v>0.31062371380193354</v>
      </c>
      <c r="AM14" s="19">
        <f t="shared" si="23"/>
        <v>1.6893762861980666</v>
      </c>
      <c r="AN14" s="23">
        <f t="shared" si="24"/>
        <v>4.7335879408495698</v>
      </c>
      <c r="AO14" s="25">
        <f t="shared" si="25"/>
        <v>9.3338920725403511</v>
      </c>
      <c r="AP14" t="s">
        <v>8567</v>
      </c>
      <c r="AQ14" s="9">
        <f t="shared" si="26"/>
        <v>1</v>
      </c>
    </row>
    <row r="15" spans="1:43" x14ac:dyDescent="0.2">
      <c r="A15">
        <v>118</v>
      </c>
      <c r="B15">
        <v>10</v>
      </c>
      <c r="C15">
        <v>1</v>
      </c>
      <c r="D15" t="s">
        <v>22</v>
      </c>
      <c r="E15" t="s">
        <v>23</v>
      </c>
      <c r="F15" t="s">
        <v>8600</v>
      </c>
      <c r="G15" t="s">
        <v>8516</v>
      </c>
      <c r="H15" s="2">
        <v>19903450.823687065</v>
      </c>
      <c r="I15" s="2">
        <v>72865198.995650336</v>
      </c>
      <c r="J15" s="2">
        <v>95400851.892185792</v>
      </c>
      <c r="K15" s="2">
        <v>142920767.31217632</v>
      </c>
      <c r="L15" s="2">
        <v>177173396.26204732</v>
      </c>
      <c r="M15" s="2">
        <v>205277997.869773</v>
      </c>
      <c r="N15" s="2"/>
      <c r="O15" s="2">
        <f t="shared" si="2"/>
        <v>19903450.823687065</v>
      </c>
      <c r="P15" s="2">
        <f t="shared" si="3"/>
        <v>75779806.955476359</v>
      </c>
      <c r="Q15" s="2">
        <f t="shared" si="4"/>
        <v>112573005.23277923</v>
      </c>
      <c r="R15" s="2">
        <f t="shared" si="5"/>
        <v>140062351.96593279</v>
      </c>
      <c r="S15" s="2">
        <f t="shared" si="6"/>
        <v>176287529.28073707</v>
      </c>
      <c r="T15" s="2">
        <f t="shared" si="7"/>
        <v>205277997.869773</v>
      </c>
      <c r="V15" s="12">
        <f t="shared" si="8"/>
        <v>1.1995655920381038E-2</v>
      </c>
      <c r="W15" s="12">
        <f t="shared" si="9"/>
        <v>2.3255901869234655E-2</v>
      </c>
      <c r="X15" s="12">
        <f t="shared" si="10"/>
        <v>2.3190194271620116E-2</v>
      </c>
      <c r="Y15" s="12">
        <f t="shared" si="11"/>
        <v>2.160061079795058E-2</v>
      </c>
      <c r="Z15" s="12">
        <f t="shared" si="12"/>
        <v>2.172207346394734E-2</v>
      </c>
      <c r="AA15" s="12">
        <f t="shared" si="13"/>
        <v>2.1126183883407031E-2</v>
      </c>
      <c r="AC15" s="2">
        <f t="shared" si="14"/>
        <v>55876356.131789297</v>
      </c>
      <c r="AD15" s="2">
        <f t="shared" si="15"/>
        <v>36793198.277302876</v>
      </c>
      <c r="AE15" s="2">
        <f t="shared" si="16"/>
        <v>27489346.733153552</v>
      </c>
      <c r="AF15" s="2">
        <f t="shared" si="17"/>
        <v>36225177.314804286</v>
      </c>
      <c r="AG15" s="2">
        <f t="shared" si="18"/>
        <v>28990468.589035928</v>
      </c>
      <c r="AI15" s="2">
        <f t="shared" si="19"/>
        <v>119160809.60218105</v>
      </c>
      <c r="AJ15" s="15">
        <f t="shared" si="20"/>
        <v>0.16703017451907917</v>
      </c>
      <c r="AK15" s="17">
        <f t="shared" si="21"/>
        <v>0.61148627001537803</v>
      </c>
      <c r="AL15" s="21">
        <f t="shared" si="22"/>
        <v>0.80060593924027545</v>
      </c>
      <c r="AM15" s="19">
        <f t="shared" si="23"/>
        <v>1.1993940607597247</v>
      </c>
      <c r="AN15" s="23">
        <f t="shared" si="24"/>
        <v>1.486842837452528</v>
      </c>
      <c r="AO15" s="25">
        <f t="shared" si="25"/>
        <v>1.7226972404357994</v>
      </c>
      <c r="AP15" t="s">
        <v>8568</v>
      </c>
      <c r="AQ15" s="9">
        <f t="shared" si="26"/>
        <v>1</v>
      </c>
    </row>
    <row r="16" spans="1:43" x14ac:dyDescent="0.2">
      <c r="A16">
        <v>5926</v>
      </c>
      <c r="B16">
        <v>11</v>
      </c>
      <c r="C16">
        <v>1</v>
      </c>
      <c r="D16" t="s">
        <v>24</v>
      </c>
      <c r="E16" t="s">
        <v>25</v>
      </c>
      <c r="F16" t="s">
        <v>8569</v>
      </c>
      <c r="G16" t="s">
        <v>8511</v>
      </c>
      <c r="H16" s="2">
        <v>40392893.285953969</v>
      </c>
      <c r="I16" s="2">
        <v>63629783.788003959</v>
      </c>
      <c r="J16" s="2">
        <v>95640099.714298248</v>
      </c>
      <c r="K16" s="2">
        <v>118461103.48838167</v>
      </c>
      <c r="L16" s="2">
        <v>142866480.41576001</v>
      </c>
      <c r="M16" s="2">
        <v>164830363.39682433</v>
      </c>
      <c r="N16" s="2"/>
      <c r="O16" s="2">
        <f t="shared" si="2"/>
        <v>40392893.285953969</v>
      </c>
      <c r="P16" s="2">
        <f t="shared" si="3"/>
        <v>66174975.139524117</v>
      </c>
      <c r="Q16" s="2">
        <f t="shared" si="4"/>
        <v>112855317.66287193</v>
      </c>
      <c r="R16" s="2">
        <f t="shared" si="5"/>
        <v>116091881.41861403</v>
      </c>
      <c r="S16" s="2">
        <f t="shared" si="6"/>
        <v>142152148.0136812</v>
      </c>
      <c r="T16" s="2">
        <f t="shared" si="7"/>
        <v>164830363.39682433</v>
      </c>
      <c r="V16" s="12">
        <f t="shared" si="8"/>
        <v>2.4344484470518239E-2</v>
      </c>
      <c r="W16" s="12">
        <f t="shared" si="9"/>
        <v>2.030829570399955E-2</v>
      </c>
      <c r="X16" s="12">
        <f t="shared" si="10"/>
        <v>2.3248351021416435E-2</v>
      </c>
      <c r="Y16" s="12">
        <f t="shared" si="11"/>
        <v>1.7903851478484719E-2</v>
      </c>
      <c r="Z16" s="12">
        <f t="shared" si="12"/>
        <v>1.7515926479936817E-2</v>
      </c>
      <c r="AA16" s="12">
        <f t="shared" si="13"/>
        <v>1.696351583134215E-2</v>
      </c>
      <c r="AC16" s="2">
        <f t="shared" si="14"/>
        <v>25782081.853570148</v>
      </c>
      <c r="AD16" s="2">
        <f t="shared" si="15"/>
        <v>46680342.52334781</v>
      </c>
      <c r="AE16" s="13">
        <f t="shared" si="16"/>
        <v>3236563.7557421029</v>
      </c>
      <c r="AF16" s="2">
        <f t="shared" si="17"/>
        <v>26060266.595067173</v>
      </c>
      <c r="AG16" s="2">
        <f t="shared" si="18"/>
        <v>22678215.383143127</v>
      </c>
      <c r="AI16" s="2">
        <f t="shared" si="19"/>
        <v>107050601.60133997</v>
      </c>
      <c r="AJ16" s="15">
        <f t="shared" si="20"/>
        <v>0.37732523387751205</v>
      </c>
      <c r="AK16" s="17">
        <f t="shared" si="21"/>
        <v>0.59438978236631879</v>
      </c>
      <c r="AL16" s="21">
        <f t="shared" si="22"/>
        <v>0.89341020305953245</v>
      </c>
      <c r="AM16" s="19">
        <f t="shared" si="23"/>
        <v>1.1065897969404674</v>
      </c>
      <c r="AN16" s="23">
        <f t="shared" si="24"/>
        <v>1.334569617346006</v>
      </c>
      <c r="AO16" s="25">
        <f t="shared" si="25"/>
        <v>1.5397425229860746</v>
      </c>
      <c r="AP16" t="s">
        <v>8569</v>
      </c>
      <c r="AQ16" s="9">
        <f t="shared" si="26"/>
        <v>1</v>
      </c>
    </row>
    <row r="17" spans="1:43" x14ac:dyDescent="0.2">
      <c r="A17">
        <v>2468</v>
      </c>
      <c r="B17">
        <v>12</v>
      </c>
      <c r="C17">
        <v>1</v>
      </c>
      <c r="D17" t="s">
        <v>26</v>
      </c>
      <c r="E17" t="s">
        <v>27</v>
      </c>
      <c r="F17" t="s">
        <v>8601</v>
      </c>
      <c r="G17" t="s">
        <v>8516</v>
      </c>
      <c r="H17" s="2">
        <v>15348580.03388642</v>
      </c>
      <c r="I17" s="2">
        <v>67387370.257646665</v>
      </c>
      <c r="J17" s="2">
        <v>90481654.156439424</v>
      </c>
      <c r="K17" s="2">
        <v>138329665.28402331</v>
      </c>
      <c r="L17" s="2">
        <v>174135150.39106032</v>
      </c>
      <c r="M17" s="2">
        <v>198372611.44947037</v>
      </c>
      <c r="N17" s="2"/>
      <c r="O17" s="2">
        <f t="shared" si="2"/>
        <v>15348580.03388642</v>
      </c>
      <c r="P17" s="2">
        <f t="shared" si="3"/>
        <v>70082865.067952529</v>
      </c>
      <c r="Q17" s="2">
        <f t="shared" si="4"/>
        <v>106768351.90459852</v>
      </c>
      <c r="R17" s="2">
        <f t="shared" si="5"/>
        <v>135563071.97834283</v>
      </c>
      <c r="S17" s="2">
        <f t="shared" si="6"/>
        <v>173264474.63910502</v>
      </c>
      <c r="T17" s="2">
        <f t="shared" si="7"/>
        <v>198372611.44947037</v>
      </c>
      <c r="V17" s="12">
        <f t="shared" si="8"/>
        <v>9.2504705130738094E-3</v>
      </c>
      <c r="W17" s="12">
        <f t="shared" si="9"/>
        <v>2.1507579633882057E-2</v>
      </c>
      <c r="X17" s="12">
        <f t="shared" si="10"/>
        <v>2.1994427683692863E-2</v>
      </c>
      <c r="Y17" s="12">
        <f t="shared" si="11"/>
        <v>2.0906725578126645E-2</v>
      </c>
      <c r="Z17" s="12">
        <f t="shared" si="12"/>
        <v>2.1349573972468939E-2</v>
      </c>
      <c r="AA17" s="12">
        <f t="shared" si="13"/>
        <v>2.0415516082594575E-2</v>
      </c>
      <c r="AC17" s="2">
        <f t="shared" si="14"/>
        <v>54734285.034066111</v>
      </c>
      <c r="AD17" s="2">
        <f t="shared" si="15"/>
        <v>36685486.836645991</v>
      </c>
      <c r="AE17" s="2">
        <f t="shared" si="16"/>
        <v>28794720.073744312</v>
      </c>
      <c r="AF17" s="2">
        <f t="shared" si="17"/>
        <v>37701402.660762191</v>
      </c>
      <c r="AG17" s="2">
        <f t="shared" si="18"/>
        <v>25108136.810365349</v>
      </c>
      <c r="AI17" s="2">
        <f t="shared" si="19"/>
        <v>114405659.72023137</v>
      </c>
      <c r="AJ17" s="15">
        <f t="shared" si="20"/>
        <v>0.13415927211485845</v>
      </c>
      <c r="AK17" s="17">
        <f t="shared" si="21"/>
        <v>0.5890212986178861</v>
      </c>
      <c r="AL17" s="21">
        <f t="shared" si="22"/>
        <v>0.79088442283103888</v>
      </c>
      <c r="AM17" s="19">
        <f t="shared" si="23"/>
        <v>1.209115577168961</v>
      </c>
      <c r="AN17" s="23">
        <f t="shared" si="24"/>
        <v>1.5220851032797851</v>
      </c>
      <c r="AO17" s="25">
        <f t="shared" si="25"/>
        <v>1.7339405404817607</v>
      </c>
      <c r="AP17" t="s">
        <v>8570</v>
      </c>
      <c r="AQ17" s="9">
        <f t="shared" si="26"/>
        <v>1</v>
      </c>
    </row>
    <row r="18" spans="1:43" x14ac:dyDescent="0.2">
      <c r="A18">
        <v>5272</v>
      </c>
      <c r="B18">
        <v>13</v>
      </c>
      <c r="C18">
        <v>1</v>
      </c>
      <c r="D18" t="s">
        <v>28</v>
      </c>
      <c r="E18" t="s">
        <v>29</v>
      </c>
      <c r="F18" t="s">
        <v>8571</v>
      </c>
      <c r="G18" t="s">
        <v>8511</v>
      </c>
      <c r="H18" s="2">
        <v>36266692.962341532</v>
      </c>
      <c r="I18" s="2">
        <v>63654030.015826203</v>
      </c>
      <c r="J18" s="2">
        <v>84021594.610050142</v>
      </c>
      <c r="K18" s="2">
        <v>138884809.27091768</v>
      </c>
      <c r="L18" s="2">
        <v>152345292.63753667</v>
      </c>
      <c r="M18" s="2">
        <v>176279570.04456869</v>
      </c>
      <c r="N18" s="2"/>
      <c r="O18" s="2">
        <f t="shared" si="2"/>
        <v>36266692.962341532</v>
      </c>
      <c r="P18" s="2">
        <f t="shared" si="3"/>
        <v>66200191.216459252</v>
      </c>
      <c r="Q18" s="2">
        <f t="shared" si="4"/>
        <v>99145481.639859155</v>
      </c>
      <c r="R18" s="2">
        <f t="shared" si="5"/>
        <v>136107113.08549932</v>
      </c>
      <c r="S18" s="2">
        <f t="shared" si="6"/>
        <v>151583566.17434898</v>
      </c>
      <c r="T18" s="2">
        <f t="shared" si="7"/>
        <v>176279570.04456869</v>
      </c>
      <c r="V18" s="12">
        <f t="shared" si="8"/>
        <v>2.1857655438754862E-2</v>
      </c>
      <c r="W18" s="12">
        <f t="shared" si="9"/>
        <v>2.0316034211582117E-2</v>
      </c>
      <c r="X18" s="12">
        <f t="shared" si="10"/>
        <v>2.042410590023222E-2</v>
      </c>
      <c r="Y18" s="12">
        <f t="shared" si="11"/>
        <v>2.0990628354631724E-2</v>
      </c>
      <c r="Z18" s="12">
        <f t="shared" si="12"/>
        <v>1.8678061765348742E-2</v>
      </c>
      <c r="AA18" s="12">
        <f t="shared" si="13"/>
        <v>1.8141810862808791E-2</v>
      </c>
      <c r="AC18" s="2">
        <f t="shared" si="14"/>
        <v>29933498.25411772</v>
      </c>
      <c r="AD18" s="2">
        <f t="shared" si="15"/>
        <v>32945290.423399903</v>
      </c>
      <c r="AE18" s="2">
        <f t="shared" si="16"/>
        <v>36961631.445640162</v>
      </c>
      <c r="AF18" s="2">
        <f t="shared" si="17"/>
        <v>15476453.088849664</v>
      </c>
      <c r="AG18" s="2">
        <f t="shared" si="18"/>
        <v>24696003.870219707</v>
      </c>
      <c r="AI18" s="2">
        <f t="shared" si="19"/>
        <v>111453201.94048391</v>
      </c>
      <c r="AJ18" s="15">
        <f t="shared" si="20"/>
        <v>0.32539839440151724</v>
      </c>
      <c r="AK18" s="17">
        <f t="shared" si="21"/>
        <v>0.57112787167673751</v>
      </c>
      <c r="AL18" s="21">
        <f t="shared" si="22"/>
        <v>0.75387331316795847</v>
      </c>
      <c r="AM18" s="19">
        <f t="shared" si="23"/>
        <v>1.2461266868320415</v>
      </c>
      <c r="AN18" s="23">
        <f t="shared" si="24"/>
        <v>1.366899200606988</v>
      </c>
      <c r="AO18" s="25">
        <f t="shared" si="25"/>
        <v>1.5816465294438298</v>
      </c>
      <c r="AP18" t="s">
        <v>8571</v>
      </c>
      <c r="AQ18" s="9">
        <f t="shared" si="26"/>
        <v>1</v>
      </c>
    </row>
    <row r="19" spans="1:43" x14ac:dyDescent="0.2">
      <c r="A19">
        <v>2241</v>
      </c>
      <c r="B19">
        <v>14</v>
      </c>
      <c r="C19">
        <v>1</v>
      </c>
      <c r="D19" t="s">
        <v>30</v>
      </c>
      <c r="E19" t="s">
        <v>31</v>
      </c>
      <c r="F19" t="s">
        <v>8572</v>
      </c>
      <c r="G19" t="s">
        <v>8511</v>
      </c>
      <c r="H19" s="2">
        <v>24559031.622021537</v>
      </c>
      <c r="I19" s="2">
        <v>49103815.964126237</v>
      </c>
      <c r="J19" s="2">
        <v>63447079.658214204</v>
      </c>
      <c r="K19" s="2">
        <v>113283004.78337367</v>
      </c>
      <c r="L19" s="2">
        <v>173671455.31091633</v>
      </c>
      <c r="M19" s="2">
        <v>235894226.16720435</v>
      </c>
      <c r="N19" s="2"/>
      <c r="O19" s="2">
        <f t="shared" si="2"/>
        <v>24559031.622021537</v>
      </c>
      <c r="P19" s="2">
        <f t="shared" si="3"/>
        <v>51067968.602691285</v>
      </c>
      <c r="Q19" s="2">
        <f t="shared" si="4"/>
        <v>74867553.996692762</v>
      </c>
      <c r="R19" s="2">
        <f t="shared" si="5"/>
        <v>111017344.68770619</v>
      </c>
      <c r="S19" s="2">
        <f t="shared" si="6"/>
        <v>172803098.03436175</v>
      </c>
      <c r="T19" s="2">
        <f t="shared" si="7"/>
        <v>235894226.16720435</v>
      </c>
      <c r="V19" s="12">
        <f t="shared" si="8"/>
        <v>1.4801538471154096E-2</v>
      </c>
      <c r="W19" s="12">
        <f t="shared" si="9"/>
        <v>1.5672138980020438E-2</v>
      </c>
      <c r="X19" s="12">
        <f t="shared" si="10"/>
        <v>1.5422819336076194E-2</v>
      </c>
      <c r="Y19" s="12">
        <f t="shared" si="11"/>
        <v>1.7121249363314568E-2</v>
      </c>
      <c r="Z19" s="12">
        <f t="shared" si="12"/>
        <v>2.1292723345860975E-2</v>
      </c>
      <c r="AA19" s="12">
        <f t="shared" si="13"/>
        <v>2.4277052829616418E-2</v>
      </c>
      <c r="AC19" s="2">
        <f t="shared" si="14"/>
        <v>26508936.980669748</v>
      </c>
      <c r="AD19" s="2">
        <f t="shared" si="15"/>
        <v>23799585.394001476</v>
      </c>
      <c r="AE19" s="2">
        <f t="shared" si="16"/>
        <v>36149790.691013426</v>
      </c>
      <c r="AF19" s="2">
        <f t="shared" si="17"/>
        <v>61785753.346655563</v>
      </c>
      <c r="AG19" s="2">
        <f t="shared" si="18"/>
        <v>63091128.1328426</v>
      </c>
      <c r="AI19" s="2">
        <f t="shared" si="19"/>
        <v>88365042.220793933</v>
      </c>
      <c r="AJ19" s="15">
        <f t="shared" si="20"/>
        <v>0.27792700602866166</v>
      </c>
      <c r="AK19" s="17">
        <f t="shared" si="21"/>
        <v>0.55569277997324595</v>
      </c>
      <c r="AL19" s="21">
        <f t="shared" si="22"/>
        <v>0.71801108293120841</v>
      </c>
      <c r="AM19" s="19">
        <f t="shared" si="23"/>
        <v>1.2819889170687917</v>
      </c>
      <c r="AN19" s="23">
        <f t="shared" si="24"/>
        <v>1.9653864350222447</v>
      </c>
      <c r="AO19" s="25">
        <f t="shared" si="25"/>
        <v>2.6695423918633523</v>
      </c>
      <c r="AP19" t="s">
        <v>8572</v>
      </c>
      <c r="AQ19" s="9">
        <f t="shared" si="26"/>
        <v>1</v>
      </c>
    </row>
    <row r="20" spans="1:43" x14ac:dyDescent="0.2">
      <c r="A20">
        <v>355</v>
      </c>
      <c r="B20">
        <v>18</v>
      </c>
      <c r="C20">
        <v>1</v>
      </c>
      <c r="D20" t="s">
        <v>38</v>
      </c>
      <c r="E20" t="s">
        <v>39</v>
      </c>
      <c r="F20" t="s">
        <v>8573</v>
      </c>
      <c r="G20" t="s">
        <v>8511</v>
      </c>
      <c r="H20" s="2">
        <v>5477110.1673775734</v>
      </c>
      <c r="I20" s="2">
        <v>18056728.073485173</v>
      </c>
      <c r="J20" s="2">
        <v>35212427.946177065</v>
      </c>
      <c r="K20" s="2">
        <v>98378847.595429972</v>
      </c>
      <c r="L20" s="2">
        <v>182383733.82199368</v>
      </c>
      <c r="M20" s="2">
        <v>304957293.14054173</v>
      </c>
      <c r="N20" s="2"/>
      <c r="O20" s="2">
        <f t="shared" si="2"/>
        <v>5477110.1673775734</v>
      </c>
      <c r="P20" s="2">
        <f t="shared" si="3"/>
        <v>18778997.196424581</v>
      </c>
      <c r="Q20" s="2">
        <f t="shared" si="4"/>
        <v>41550664.976488933</v>
      </c>
      <c r="R20" s="2">
        <f t="shared" si="5"/>
        <v>96411270.643521369</v>
      </c>
      <c r="S20" s="2">
        <f t="shared" si="6"/>
        <v>181471815.15288371</v>
      </c>
      <c r="T20" s="2">
        <f t="shared" si="7"/>
        <v>304957293.14054173</v>
      </c>
      <c r="V20" s="12">
        <f t="shared" si="8"/>
        <v>3.3010119495304143E-3</v>
      </c>
      <c r="W20" s="12">
        <f t="shared" si="9"/>
        <v>5.7630460349321622E-3</v>
      </c>
      <c r="X20" s="12">
        <f t="shared" si="10"/>
        <v>8.5594942670963407E-3</v>
      </c>
      <c r="Y20" s="12">
        <f t="shared" si="11"/>
        <v>1.4868680301849551E-2</v>
      </c>
      <c r="Z20" s="12">
        <f t="shared" si="12"/>
        <v>2.2360878937212197E-2</v>
      </c>
      <c r="AA20" s="12">
        <f t="shared" si="13"/>
        <v>3.1384677940790702E-2</v>
      </c>
      <c r="AC20" s="2">
        <f t="shared" si="14"/>
        <v>13301887.029047009</v>
      </c>
      <c r="AD20" s="2">
        <f t="shared" si="15"/>
        <v>22771667.780064352</v>
      </c>
      <c r="AE20" s="2">
        <f t="shared" si="16"/>
        <v>54860605.667032436</v>
      </c>
      <c r="AF20" s="2">
        <f t="shared" si="17"/>
        <v>85060544.50936234</v>
      </c>
      <c r="AG20" s="2">
        <f t="shared" si="18"/>
        <v>123485477.98765802</v>
      </c>
      <c r="AI20" s="2">
        <f t="shared" si="19"/>
        <v>66795637.770803519</v>
      </c>
      <c r="AJ20" s="15">
        <f t="shared" si="20"/>
        <v>8.199802187938128E-2</v>
      </c>
      <c r="AK20" s="17">
        <f t="shared" si="21"/>
        <v>0.27032795368229567</v>
      </c>
      <c r="AL20" s="21">
        <f t="shared" si="22"/>
        <v>0.52716658035367203</v>
      </c>
      <c r="AM20" s="19">
        <f t="shared" si="23"/>
        <v>1.472833419646328</v>
      </c>
      <c r="AN20" s="23">
        <f t="shared" si="24"/>
        <v>2.7304737241645727</v>
      </c>
      <c r="AO20" s="25">
        <f t="shared" si="25"/>
        <v>4.5655270810789244</v>
      </c>
      <c r="AP20" t="s">
        <v>8573</v>
      </c>
      <c r="AQ20" s="9">
        <f t="shared" si="26"/>
        <v>1</v>
      </c>
    </row>
    <row r="21" spans="1:43" x14ac:dyDescent="0.2">
      <c r="A21">
        <v>893</v>
      </c>
      <c r="B21">
        <v>35</v>
      </c>
      <c r="C21">
        <v>1</v>
      </c>
      <c r="D21" t="s">
        <v>72</v>
      </c>
      <c r="E21" t="s">
        <v>73</v>
      </c>
      <c r="F21" t="s">
        <v>8574</v>
      </c>
      <c r="G21" t="s">
        <v>8515</v>
      </c>
      <c r="H21" s="2">
        <v>16784586.201476965</v>
      </c>
      <c r="I21" s="2">
        <v>28097312.610846531</v>
      </c>
      <c r="J21" s="2">
        <v>34251323.253400363</v>
      </c>
      <c r="K21" s="2">
        <v>46835851.023428835</v>
      </c>
      <c r="L21" s="2">
        <v>48474164.651209928</v>
      </c>
      <c r="M21" s="2">
        <v>39145018.072511166</v>
      </c>
      <c r="N21" s="2"/>
      <c r="O21" s="2">
        <f t="shared" si="2"/>
        <v>16784586.201476965</v>
      </c>
      <c r="P21" s="2">
        <f t="shared" si="3"/>
        <v>29221205.115280394</v>
      </c>
      <c r="Q21" s="2">
        <f t="shared" si="4"/>
        <v>40416561.439012423</v>
      </c>
      <c r="R21" s="2">
        <f t="shared" si="5"/>
        <v>45899134.002960257</v>
      </c>
      <c r="S21" s="2">
        <f t="shared" si="6"/>
        <v>48231793.827953875</v>
      </c>
      <c r="T21" s="2">
        <f t="shared" si="7"/>
        <v>39145018.072511166</v>
      </c>
      <c r="V21" s="12">
        <f t="shared" si="8"/>
        <v>1.011594032725602E-2</v>
      </c>
      <c r="W21" s="12">
        <f t="shared" si="9"/>
        <v>8.9676327502524536E-3</v>
      </c>
      <c r="X21" s="12">
        <f t="shared" si="10"/>
        <v>8.3258673748957783E-3</v>
      </c>
      <c r="Y21" s="12">
        <f t="shared" si="11"/>
        <v>7.0786283083556466E-3</v>
      </c>
      <c r="Z21" s="12">
        <f t="shared" si="12"/>
        <v>5.943100871079356E-3</v>
      </c>
      <c r="AA21" s="12">
        <f t="shared" si="13"/>
        <v>4.028609293256046E-3</v>
      </c>
      <c r="AC21" s="2">
        <f t="shared" si="14"/>
        <v>12436618.913803428</v>
      </c>
      <c r="AD21" s="2">
        <f t="shared" si="15"/>
        <v>11195356.32373203</v>
      </c>
      <c r="AE21" s="2">
        <f t="shared" si="16"/>
        <v>5482572.5639478341</v>
      </c>
      <c r="AF21" s="2">
        <f t="shared" si="17"/>
        <v>2332659.8249936178</v>
      </c>
      <c r="AG21" s="13">
        <f t="shared" si="18"/>
        <v>-9086775.7554427087</v>
      </c>
      <c r="AI21" s="2">
        <f t="shared" si="19"/>
        <v>36698170.662955761</v>
      </c>
      <c r="AJ21" s="15">
        <f t="shared" si="20"/>
        <v>0.45736847091454158</v>
      </c>
      <c r="AK21" s="17">
        <f t="shared" si="21"/>
        <v>0.76563251255487796</v>
      </c>
      <c r="AL21" s="21">
        <f t="shared" si="22"/>
        <v>0.9333250850014353</v>
      </c>
      <c r="AM21" s="19">
        <f t="shared" si="23"/>
        <v>1.2762448421088834</v>
      </c>
      <c r="AN21" s="23">
        <f t="shared" si="24"/>
        <v>1.3208877656711431</v>
      </c>
      <c r="AO21" s="25">
        <f t="shared" si="25"/>
        <v>1.066674914998565</v>
      </c>
      <c r="AP21" t="s">
        <v>8574</v>
      </c>
      <c r="AQ21" s="9">
        <f t="shared" si="26"/>
        <v>1.0000000000000002</v>
      </c>
    </row>
    <row r="22" spans="1:43" x14ac:dyDescent="0.2">
      <c r="A22">
        <v>3916</v>
      </c>
      <c r="B22">
        <v>36</v>
      </c>
      <c r="C22">
        <v>1</v>
      </c>
      <c r="D22" t="s">
        <v>74</v>
      </c>
      <c r="E22" t="s">
        <v>75</v>
      </c>
      <c r="F22" t="s">
        <v>8575</v>
      </c>
      <c r="G22" t="s">
        <v>8512</v>
      </c>
      <c r="H22" s="2">
        <v>20781046.25014</v>
      </c>
      <c r="I22" s="2">
        <v>25132455.216343001</v>
      </c>
      <c r="J22" s="2">
        <v>35279253.121509969</v>
      </c>
      <c r="K22" s="2">
        <v>36423293.418936439</v>
      </c>
      <c r="L22" s="2">
        <v>45278076.869840927</v>
      </c>
      <c r="M22" s="2">
        <v>49349130.396936268</v>
      </c>
      <c r="N22" s="2"/>
      <c r="O22" s="2">
        <f t="shared" si="2"/>
        <v>20781046.25014</v>
      </c>
      <c r="P22" s="2">
        <f t="shared" si="3"/>
        <v>26137753.424996722</v>
      </c>
      <c r="Q22" s="2">
        <f t="shared" si="4"/>
        <v>41629518.683381759</v>
      </c>
      <c r="R22" s="2">
        <f t="shared" si="5"/>
        <v>35694827.55055771</v>
      </c>
      <c r="S22" s="2">
        <f t="shared" si="6"/>
        <v>45051686.485491723</v>
      </c>
      <c r="T22" s="2">
        <f t="shared" si="7"/>
        <v>49349130.396936268</v>
      </c>
      <c r="V22" s="12">
        <f t="shared" si="8"/>
        <v>1.252457589844338E-2</v>
      </c>
      <c r="W22" s="12">
        <f t="shared" si="9"/>
        <v>8.0213588969831485E-3</v>
      </c>
      <c r="X22" s="12">
        <f t="shared" si="10"/>
        <v>8.5757382394243478E-3</v>
      </c>
      <c r="Y22" s="12">
        <f t="shared" si="11"/>
        <v>5.5049059693578293E-3</v>
      </c>
      <c r="Z22" s="12">
        <f t="shared" si="12"/>
        <v>5.5512494134178558E-3</v>
      </c>
      <c r="AA22" s="12">
        <f t="shared" si="13"/>
        <v>5.0787654501253431E-3</v>
      </c>
      <c r="AC22" s="2">
        <f t="shared" si="14"/>
        <v>5356707.1748567224</v>
      </c>
      <c r="AD22" s="2">
        <f t="shared" si="15"/>
        <v>15491765.258385036</v>
      </c>
      <c r="AE22" s="13">
        <f t="shared" si="16"/>
        <v>-5934691.1328240484</v>
      </c>
      <c r="AF22" s="2">
        <f t="shared" si="17"/>
        <v>9356858.9349340126</v>
      </c>
      <c r="AG22" s="2">
        <f t="shared" si="18"/>
        <v>4297443.9114445448</v>
      </c>
      <c r="AI22" s="2">
        <f t="shared" si="19"/>
        <v>35851273.2702232</v>
      </c>
      <c r="AJ22" s="15">
        <f t="shared" si="20"/>
        <v>0.579645975011995</v>
      </c>
      <c r="AK22" s="17">
        <f t="shared" si="21"/>
        <v>0.70101987806433441</v>
      </c>
      <c r="AL22" s="21">
        <f t="shared" si="22"/>
        <v>0.98404463505656492</v>
      </c>
      <c r="AM22" s="19">
        <f t="shared" si="23"/>
        <v>1.0159553649434354</v>
      </c>
      <c r="AN22" s="23">
        <f t="shared" si="24"/>
        <v>1.2629419470980769</v>
      </c>
      <c r="AO22" s="25">
        <f t="shared" si="25"/>
        <v>1.3764958924882567</v>
      </c>
      <c r="AP22" t="s">
        <v>8575</v>
      </c>
      <c r="AQ22" s="9">
        <f t="shared" si="26"/>
        <v>1.0000000000000002</v>
      </c>
    </row>
    <row r="23" spans="1:43" x14ac:dyDescent="0.2">
      <c r="A23">
        <v>1694</v>
      </c>
      <c r="B23">
        <v>42</v>
      </c>
      <c r="C23">
        <v>1</v>
      </c>
      <c r="D23" t="s">
        <v>86</v>
      </c>
      <c r="E23" t="s">
        <v>87</v>
      </c>
      <c r="F23" t="s">
        <v>8576</v>
      </c>
      <c r="G23" t="s">
        <v>8513</v>
      </c>
      <c r="H23" s="2">
        <v>3663711.6231614966</v>
      </c>
      <c r="I23" s="2">
        <v>7694485.6049927594</v>
      </c>
      <c r="J23" s="2">
        <v>13218813.573230432</v>
      </c>
      <c r="K23" s="2">
        <v>32060279.987722266</v>
      </c>
      <c r="L23" s="2">
        <v>70866786.978815764</v>
      </c>
      <c r="M23" s="2">
        <v>120986510.421399</v>
      </c>
      <c r="N23" s="2"/>
      <c r="O23" s="2">
        <f t="shared" si="2"/>
        <v>3663711.6231614966</v>
      </c>
      <c r="P23" s="2">
        <f t="shared" si="3"/>
        <v>8002265.02919247</v>
      </c>
      <c r="Q23" s="2">
        <f t="shared" si="4"/>
        <v>15598200.01641191</v>
      </c>
      <c r="R23" s="2">
        <f t="shared" si="5"/>
        <v>31419074.387967821</v>
      </c>
      <c r="S23" s="2">
        <f t="shared" si="6"/>
        <v>70512453.043921679</v>
      </c>
      <c r="T23" s="2">
        <f t="shared" si="7"/>
        <v>120986510.421399</v>
      </c>
      <c r="V23" s="12">
        <f t="shared" si="8"/>
        <v>2.2080906679078404E-3</v>
      </c>
      <c r="W23" s="12">
        <f t="shared" si="9"/>
        <v>2.455797892964406E-3</v>
      </c>
      <c r="X23" s="12">
        <f t="shared" si="10"/>
        <v>3.2132507071318049E-3</v>
      </c>
      <c r="Y23" s="12">
        <f t="shared" si="11"/>
        <v>4.8454933674926632E-3</v>
      </c>
      <c r="Z23" s="12">
        <f t="shared" si="12"/>
        <v>8.6885141075635358E-3</v>
      </c>
      <c r="AA23" s="12">
        <f t="shared" si="13"/>
        <v>1.2451325973062709E-2</v>
      </c>
      <c r="AC23" s="2">
        <f t="shared" si="14"/>
        <v>4338553.4060309734</v>
      </c>
      <c r="AD23" s="2">
        <f t="shared" si="15"/>
        <v>7595934.9872194398</v>
      </c>
      <c r="AE23" s="2">
        <f t="shared" si="16"/>
        <v>15820874.371555911</v>
      </c>
      <c r="AF23" s="2">
        <f t="shared" si="17"/>
        <v>39093378.655953854</v>
      </c>
      <c r="AG23" s="2">
        <f t="shared" si="18"/>
        <v>50474057.377477318</v>
      </c>
      <c r="AI23" s="2">
        <f t="shared" si="19"/>
        <v>22639546.780476347</v>
      </c>
      <c r="AJ23" s="15">
        <f t="shared" si="20"/>
        <v>0.16182795789538373</v>
      </c>
      <c r="AK23" s="17">
        <f t="shared" si="21"/>
        <v>0.33986924206575764</v>
      </c>
      <c r="AL23" s="21">
        <f t="shared" si="22"/>
        <v>0.58388154592520081</v>
      </c>
      <c r="AM23" s="19">
        <f t="shared" si="23"/>
        <v>1.4161184540747995</v>
      </c>
      <c r="AN23" s="23">
        <f t="shared" si="24"/>
        <v>3.1302210978856309</v>
      </c>
      <c r="AO23" s="25">
        <f t="shared" si="25"/>
        <v>5.3440341184627451</v>
      </c>
      <c r="AP23" t="s">
        <v>8576</v>
      </c>
      <c r="AQ23" s="9">
        <f t="shared" si="26"/>
        <v>1.0000000000000002</v>
      </c>
    </row>
    <row r="24" spans="1:43" x14ac:dyDescent="0.2">
      <c r="A24">
        <v>593</v>
      </c>
      <c r="B24">
        <v>54</v>
      </c>
      <c r="C24">
        <v>1</v>
      </c>
      <c r="D24" t="s">
        <v>110</v>
      </c>
      <c r="E24" t="s">
        <v>111</v>
      </c>
      <c r="F24" t="s">
        <v>8577</v>
      </c>
      <c r="G24" t="s">
        <v>8512</v>
      </c>
      <c r="H24" s="2">
        <v>8708140.6265826058</v>
      </c>
      <c r="I24" s="2">
        <v>12577131.192469666</v>
      </c>
      <c r="J24" s="2">
        <v>26149917.202957567</v>
      </c>
      <c r="K24" s="2">
        <v>24682287.291783601</v>
      </c>
      <c r="L24" s="2">
        <v>32332641.516924966</v>
      </c>
      <c r="M24" s="2">
        <v>41532225.922342233</v>
      </c>
      <c r="N24" s="2"/>
      <c r="O24" s="2">
        <f t="shared" si="2"/>
        <v>8708140.6265826058</v>
      </c>
      <c r="P24" s="2">
        <f t="shared" si="3"/>
        <v>13080216.440168453</v>
      </c>
      <c r="Q24" s="2">
        <f t="shared" si="4"/>
        <v>30856902.299489927</v>
      </c>
      <c r="R24" s="2">
        <f t="shared" si="5"/>
        <v>24188641.545947928</v>
      </c>
      <c r="S24" s="2">
        <f t="shared" si="6"/>
        <v>32170978.309340343</v>
      </c>
      <c r="T24" s="2">
        <f t="shared" si="7"/>
        <v>41532225.922342233</v>
      </c>
      <c r="V24" s="12">
        <f t="shared" si="8"/>
        <v>5.2483290253597008E-3</v>
      </c>
      <c r="W24" s="12">
        <f t="shared" si="9"/>
        <v>4.0141594731117804E-3</v>
      </c>
      <c r="X24" s="12">
        <f t="shared" si="10"/>
        <v>6.3565644131636763E-3</v>
      </c>
      <c r="Y24" s="12">
        <f t="shared" si="11"/>
        <v>3.7304059544298056E-3</v>
      </c>
      <c r="Z24" s="12">
        <f t="shared" si="12"/>
        <v>3.9640940972612941E-3</v>
      </c>
      <c r="AA24" s="12">
        <f t="shared" si="13"/>
        <v>4.2742887743830883E-3</v>
      </c>
      <c r="AC24" s="2">
        <f t="shared" si="14"/>
        <v>4372075.8135858476</v>
      </c>
      <c r="AD24" s="2">
        <f t="shared" si="15"/>
        <v>17776685.859321475</v>
      </c>
      <c r="AE24" s="13">
        <f t="shared" si="16"/>
        <v>-6668260.7535419986</v>
      </c>
      <c r="AF24" s="2">
        <f t="shared" si="17"/>
        <v>7982336.7633924149</v>
      </c>
      <c r="AG24" s="2">
        <f t="shared" si="18"/>
        <v>9361247.6130018905</v>
      </c>
      <c r="AI24" s="2">
        <f t="shared" si="19"/>
        <v>25416102.247370586</v>
      </c>
      <c r="AJ24" s="15">
        <f t="shared" si="20"/>
        <v>0.34262297742697756</v>
      </c>
      <c r="AK24" s="17">
        <f t="shared" si="21"/>
        <v>0.4948489374987004</v>
      </c>
      <c r="AL24" s="21">
        <f t="shared" si="22"/>
        <v>1.028872049240473</v>
      </c>
      <c r="AM24" s="19">
        <f t="shared" si="23"/>
        <v>0.97112795075952685</v>
      </c>
      <c r="AN24" s="23">
        <f t="shared" si="24"/>
        <v>1.2721321783425674</v>
      </c>
      <c r="AO24" s="25">
        <f t="shared" si="25"/>
        <v>1.6340910780935709</v>
      </c>
      <c r="AP24" t="s">
        <v>8577</v>
      </c>
      <c r="AQ24" s="9">
        <f t="shared" si="26"/>
        <v>1</v>
      </c>
    </row>
    <row r="25" spans="1:43" x14ac:dyDescent="0.2">
      <c r="A25">
        <v>1137</v>
      </c>
      <c r="B25">
        <v>119</v>
      </c>
      <c r="C25">
        <v>1</v>
      </c>
      <c r="D25" t="s">
        <v>240</v>
      </c>
      <c r="E25" t="s">
        <v>241</v>
      </c>
      <c r="F25" t="s">
        <v>8578</v>
      </c>
      <c r="G25" t="s">
        <v>8515</v>
      </c>
      <c r="H25" s="2">
        <v>3904125.422238823</v>
      </c>
      <c r="I25" s="2">
        <v>7194961.3785209032</v>
      </c>
      <c r="J25" s="2">
        <v>9414706.7123058569</v>
      </c>
      <c r="K25" s="2">
        <v>13785404.969135165</v>
      </c>
      <c r="L25" s="2">
        <v>16719071.516298199</v>
      </c>
      <c r="M25" s="2">
        <v>18488413.565181497</v>
      </c>
      <c r="N25" s="2"/>
      <c r="O25" s="2">
        <f t="shared" si="2"/>
        <v>3904125.422238823</v>
      </c>
      <c r="P25" s="2">
        <f t="shared" si="3"/>
        <v>7482759.8336617397</v>
      </c>
      <c r="Q25" s="2">
        <f t="shared" si="4"/>
        <v>11109353.920520911</v>
      </c>
      <c r="R25" s="2">
        <f t="shared" si="5"/>
        <v>13509696.869752461</v>
      </c>
      <c r="S25" s="2">
        <f t="shared" si="6"/>
        <v>16635476.158716708</v>
      </c>
      <c r="T25" s="2">
        <f t="shared" si="7"/>
        <v>18488413.565181497</v>
      </c>
      <c r="V25" s="12">
        <f t="shared" si="8"/>
        <v>2.3529862057615619E-3</v>
      </c>
      <c r="W25" s="12">
        <f t="shared" si="9"/>
        <v>2.2963680615461415E-3</v>
      </c>
      <c r="X25" s="12">
        <f t="shared" si="10"/>
        <v>2.2885422230341937E-3</v>
      </c>
      <c r="Y25" s="12">
        <f t="shared" si="11"/>
        <v>2.0834842481639369E-3</v>
      </c>
      <c r="Z25" s="12">
        <f t="shared" si="12"/>
        <v>2.0498162104928561E-3</v>
      </c>
      <c r="AA25" s="12">
        <f t="shared" si="13"/>
        <v>1.9027349679155033E-3</v>
      </c>
      <c r="AC25" s="2">
        <f t="shared" si="14"/>
        <v>3578634.4114229167</v>
      </c>
      <c r="AD25" s="2">
        <f t="shared" si="15"/>
        <v>3626594.0868591713</v>
      </c>
      <c r="AE25" s="2">
        <f t="shared" si="16"/>
        <v>2400342.9492315501</v>
      </c>
      <c r="AF25" s="2">
        <f t="shared" si="17"/>
        <v>3125779.2889642473</v>
      </c>
      <c r="AG25" s="2">
        <f t="shared" si="18"/>
        <v>1852937.4064647891</v>
      </c>
      <c r="AI25" s="2">
        <f t="shared" si="19"/>
        <v>11600055.840720512</v>
      </c>
      <c r="AJ25" s="15">
        <f t="shared" si="20"/>
        <v>0.33656091624437617</v>
      </c>
      <c r="AK25" s="17">
        <f t="shared" si="21"/>
        <v>0.62025230544700583</v>
      </c>
      <c r="AL25" s="21">
        <f t="shared" si="22"/>
        <v>0.81160874064560395</v>
      </c>
      <c r="AM25" s="19">
        <f t="shared" si="23"/>
        <v>1.1883912593543959</v>
      </c>
      <c r="AN25" s="23">
        <f t="shared" si="24"/>
        <v>1.4412923304737928</v>
      </c>
      <c r="AO25" s="25">
        <f t="shared" si="25"/>
        <v>1.5938210831951589</v>
      </c>
      <c r="AP25" t="s">
        <v>8578</v>
      </c>
      <c r="AQ25" s="9">
        <f t="shared" si="26"/>
        <v>1</v>
      </c>
    </row>
    <row r="26" spans="1:43" x14ac:dyDescent="0.2">
      <c r="H26" s="2"/>
      <c r="I26" s="2"/>
      <c r="J26" s="2"/>
      <c r="K26" s="2"/>
      <c r="L26" s="2"/>
      <c r="M26" s="2"/>
      <c r="N26" s="2"/>
    </row>
    <row r="27" spans="1:43" x14ac:dyDescent="0.2">
      <c r="H27" s="2">
        <f t="shared" ref="H27:M27" si="27">SUM(H6:H26)</f>
        <v>1659221551.1842422</v>
      </c>
      <c r="I27" s="2">
        <f t="shared" si="27"/>
        <v>3133191712.1667972</v>
      </c>
      <c r="J27" s="2">
        <f t="shared" si="27"/>
        <v>4113844445.4057989</v>
      </c>
      <c r="K27" s="2">
        <f t="shared" si="27"/>
        <v>6616515090.6629143</v>
      </c>
      <c r="L27" s="2">
        <f t="shared" si="27"/>
        <v>8156375889.0745993</v>
      </c>
      <c r="M27" s="2">
        <f t="shared" si="27"/>
        <v>9716757129.5733566</v>
      </c>
      <c r="N27" s="2"/>
      <c r="O27" s="2">
        <f t="shared" ref="O27:T27" si="28">SUM(O6:O26)</f>
        <v>1659221551.1842422</v>
      </c>
      <c r="P27" s="2">
        <f t="shared" si="28"/>
        <v>3258519380.6534691</v>
      </c>
      <c r="Q27" s="2">
        <f t="shared" si="28"/>
        <v>4854336445.5788431</v>
      </c>
      <c r="R27" s="2">
        <f t="shared" si="28"/>
        <v>6484184788.8496561</v>
      </c>
      <c r="S27" s="2">
        <f t="shared" si="28"/>
        <v>8115594009.6292286</v>
      </c>
      <c r="T27" s="2">
        <f t="shared" si="28"/>
        <v>9716757129.5733566</v>
      </c>
    </row>
    <row r="29" spans="1:43" x14ac:dyDescent="0.2">
      <c r="G29" t="s">
        <v>8549</v>
      </c>
      <c r="H29" s="9">
        <v>1</v>
      </c>
      <c r="I29" s="9">
        <v>1.04</v>
      </c>
      <c r="J29" s="9">
        <v>1.18</v>
      </c>
      <c r="K29" s="9">
        <v>0.98</v>
      </c>
      <c r="L29" s="9">
        <v>0.995</v>
      </c>
      <c r="M29" s="9">
        <v>1</v>
      </c>
      <c r="N29" s="9"/>
    </row>
    <row r="30" spans="1:43" x14ac:dyDescent="0.2">
      <c r="B30" s="2"/>
      <c r="G30" t="s">
        <v>8547</v>
      </c>
      <c r="H30" s="2" t="s">
        <v>8538</v>
      </c>
      <c r="I30" s="2" t="s">
        <v>8539</v>
      </c>
      <c r="J30" s="2" t="s">
        <v>8540</v>
      </c>
      <c r="K30" s="2" t="s">
        <v>8541</v>
      </c>
      <c r="L30" s="2" t="s">
        <v>8542</v>
      </c>
      <c r="M30" s="2" t="s">
        <v>8543</v>
      </c>
      <c r="N30" s="2"/>
    </row>
    <row r="31" spans="1:43" x14ac:dyDescent="0.2">
      <c r="B31" s="2"/>
      <c r="G31" t="s">
        <v>8548</v>
      </c>
      <c r="H31" s="2">
        <f>H27*H29</f>
        <v>1659221551.1842422</v>
      </c>
      <c r="I31" s="2">
        <f t="shared" ref="I31:M31" si="29">I27*I29</f>
        <v>3258519380.6534691</v>
      </c>
      <c r="J31" s="2">
        <f t="shared" si="29"/>
        <v>4854336445.5788422</v>
      </c>
      <c r="K31" s="2">
        <f t="shared" si="29"/>
        <v>6484184788.8496561</v>
      </c>
      <c r="L31" s="2">
        <f t="shared" si="29"/>
        <v>8115594009.6292267</v>
      </c>
      <c r="M31" s="2">
        <f t="shared" si="29"/>
        <v>9716757129.5733566</v>
      </c>
      <c r="N31" s="2"/>
    </row>
    <row r="32" spans="1:43" x14ac:dyDescent="0.2">
      <c r="B32" s="2"/>
      <c r="H32" s="2"/>
      <c r="I32" s="2"/>
      <c r="J32" s="2"/>
      <c r="K32" s="2"/>
      <c r="L32" s="2"/>
      <c r="M32" s="2"/>
      <c r="N32" s="2"/>
    </row>
    <row r="33" spans="2:14" x14ac:dyDescent="0.2">
      <c r="B33" s="2"/>
      <c r="H33" s="2"/>
      <c r="I33" s="2"/>
      <c r="J33" s="2"/>
      <c r="K33" s="2"/>
      <c r="L33" s="2"/>
      <c r="M33" s="2"/>
      <c r="N33" s="2"/>
    </row>
    <row r="34" spans="2:14" x14ac:dyDescent="0.2">
      <c r="B34" s="2"/>
      <c r="H34" s="2"/>
      <c r="I34" s="2"/>
      <c r="J34" s="2"/>
      <c r="K34" s="2"/>
      <c r="L34" s="2"/>
      <c r="M34" s="2"/>
      <c r="N34" s="2"/>
    </row>
    <row r="35" spans="2:14" x14ac:dyDescent="0.2">
      <c r="B35" s="2"/>
      <c r="H35" s="2"/>
      <c r="I35" s="2"/>
      <c r="J35" s="2"/>
      <c r="K35" s="2"/>
      <c r="L35" s="2"/>
      <c r="M35" s="2"/>
      <c r="N35" s="2"/>
    </row>
    <row r="36" spans="2:14" x14ac:dyDescent="0.2">
      <c r="H36" s="2"/>
      <c r="I36" s="2"/>
      <c r="J36" s="2"/>
      <c r="K36" s="2"/>
      <c r="L36" s="2"/>
      <c r="M36" s="2"/>
      <c r="N36" s="2"/>
    </row>
    <row r="37" spans="2:14" x14ac:dyDescent="0.2">
      <c r="H37" s="2"/>
      <c r="I37" s="2"/>
      <c r="J37" s="2"/>
      <c r="K37" s="2"/>
      <c r="L37" s="2"/>
      <c r="M37" s="2"/>
      <c r="N37" s="2"/>
    </row>
    <row r="38" spans="2:14" x14ac:dyDescent="0.2">
      <c r="H38" s="2"/>
      <c r="I38" s="2"/>
      <c r="J38" s="2"/>
      <c r="K38" s="2"/>
      <c r="L38" s="2"/>
      <c r="M38" s="2"/>
      <c r="N38" s="2"/>
    </row>
    <row r="39" spans="2:14" x14ac:dyDescent="0.2">
      <c r="H39" s="2"/>
      <c r="I39" s="2"/>
      <c r="J39" s="2"/>
      <c r="K39" s="2"/>
      <c r="L39" s="2"/>
      <c r="M39" s="2"/>
      <c r="N39" s="2"/>
    </row>
    <row r="40" spans="2:14" x14ac:dyDescent="0.2">
      <c r="H40" s="2"/>
      <c r="I40" s="2"/>
      <c r="J40" s="2"/>
      <c r="K40" s="2"/>
      <c r="L40" s="2"/>
      <c r="M40" s="2"/>
      <c r="N40" s="2"/>
    </row>
    <row r="41" spans="2:14" x14ac:dyDescent="0.2">
      <c r="H41" s="2"/>
      <c r="I41" s="2"/>
      <c r="J41" s="2"/>
      <c r="K41" s="2"/>
      <c r="L41" s="2"/>
      <c r="M41" s="2"/>
      <c r="N41" s="2"/>
    </row>
    <row r="42" spans="2:14" x14ac:dyDescent="0.2">
      <c r="H42" s="2"/>
      <c r="I42" s="2"/>
      <c r="J42" s="2"/>
      <c r="K42" s="2"/>
      <c r="L42" s="2"/>
      <c r="M42" s="2"/>
      <c r="N42" s="2"/>
    </row>
    <row r="43" spans="2:14" x14ac:dyDescent="0.2">
      <c r="H43" s="2"/>
      <c r="I43" s="2"/>
      <c r="J43" s="2"/>
      <c r="K43" s="2"/>
      <c r="L43" s="2"/>
      <c r="M43" s="2"/>
      <c r="N43" s="2"/>
    </row>
    <row r="44" spans="2:14" x14ac:dyDescent="0.2">
      <c r="H44" s="2"/>
      <c r="I44" s="2"/>
      <c r="J44" s="2"/>
      <c r="K44" s="2"/>
      <c r="L44" s="2"/>
      <c r="M44" s="2"/>
      <c r="N44" s="2"/>
    </row>
    <row r="45" spans="2:14" x14ac:dyDescent="0.2">
      <c r="H45" s="2"/>
      <c r="I45" s="2"/>
      <c r="J45" s="2"/>
      <c r="K45" s="2"/>
      <c r="L45" s="2"/>
      <c r="M45" s="2"/>
      <c r="N45" s="2"/>
    </row>
    <row r="46" spans="2:14" x14ac:dyDescent="0.2">
      <c r="H46" s="2"/>
      <c r="I46" s="2"/>
      <c r="J46" s="2"/>
      <c r="K46" s="2"/>
      <c r="L46" s="2"/>
      <c r="M46" s="2"/>
      <c r="N46" s="2"/>
    </row>
    <row r="47" spans="2:14" x14ac:dyDescent="0.2">
      <c r="H47" s="2"/>
      <c r="I47" s="2"/>
      <c r="J47" s="2"/>
      <c r="K47" s="2"/>
      <c r="L47" s="2"/>
      <c r="M47" s="2"/>
      <c r="N47" s="2"/>
    </row>
    <row r="48" spans="2:14" x14ac:dyDescent="0.2">
      <c r="H48" s="2"/>
      <c r="I48" s="2"/>
      <c r="J48" s="2"/>
      <c r="K48" s="2"/>
      <c r="L48" s="2"/>
      <c r="M48" s="2"/>
      <c r="N48" s="2"/>
    </row>
    <row r="49" spans="8:14" x14ac:dyDescent="0.2">
      <c r="H49" s="2"/>
      <c r="I49" s="2"/>
      <c r="J49" s="2"/>
      <c r="K49" s="2"/>
      <c r="L49" s="2"/>
      <c r="M49" s="2"/>
      <c r="N49" s="2"/>
    </row>
    <row r="50" spans="8:14" x14ac:dyDescent="0.2">
      <c r="H50" s="2"/>
      <c r="I50" s="2"/>
      <c r="J50" s="2"/>
      <c r="K50" s="2"/>
      <c r="L50" s="2"/>
      <c r="M50" s="2"/>
      <c r="N50" s="2"/>
    </row>
    <row r="51" spans="8:14" x14ac:dyDescent="0.2">
      <c r="H51" s="2"/>
      <c r="I51" s="2"/>
      <c r="J51" s="2"/>
      <c r="K51" s="2"/>
      <c r="L51" s="2"/>
      <c r="M51" s="2"/>
      <c r="N51" s="2"/>
    </row>
    <row r="52" spans="8:14" x14ac:dyDescent="0.2">
      <c r="H52" s="2"/>
      <c r="I52" s="2"/>
      <c r="J52" s="2"/>
      <c r="K52" s="2"/>
      <c r="L52" s="2"/>
      <c r="M52" s="2"/>
      <c r="N52" s="2"/>
    </row>
    <row r="53" spans="8:14" x14ac:dyDescent="0.2">
      <c r="H53" s="2"/>
      <c r="I53" s="2"/>
      <c r="J53" s="2"/>
      <c r="K53" s="2"/>
      <c r="L53" s="2"/>
      <c r="M53" s="2"/>
      <c r="N53" s="2"/>
    </row>
    <row r="54" spans="8:14" x14ac:dyDescent="0.2">
      <c r="H54" s="2"/>
      <c r="I54" s="2"/>
      <c r="J54" s="2"/>
      <c r="K54" s="2"/>
      <c r="L54" s="2"/>
      <c r="M54" s="2"/>
      <c r="N54" s="2"/>
    </row>
    <row r="55" spans="8:14" x14ac:dyDescent="0.2">
      <c r="H55" s="2"/>
      <c r="I55" s="2"/>
      <c r="J55" s="2"/>
      <c r="K55" s="2"/>
      <c r="L55" s="2"/>
      <c r="M55" s="2"/>
      <c r="N55" s="2"/>
    </row>
    <row r="56" spans="8:14" x14ac:dyDescent="0.2">
      <c r="H56" s="2"/>
      <c r="I56" s="2"/>
      <c r="J56" s="2"/>
      <c r="K56" s="2"/>
      <c r="L56" s="2"/>
      <c r="M56" s="2"/>
      <c r="N56" s="2"/>
    </row>
    <row r="57" spans="8:14" x14ac:dyDescent="0.2">
      <c r="H57" s="2"/>
      <c r="I57" s="2"/>
      <c r="J57" s="2"/>
      <c r="K57" s="2"/>
      <c r="L57" s="2"/>
      <c r="M57" s="2"/>
      <c r="N57" s="2"/>
    </row>
    <row r="58" spans="8:14" x14ac:dyDescent="0.2">
      <c r="H58" s="2"/>
      <c r="I58" s="2"/>
      <c r="J58" s="2"/>
      <c r="K58" s="2"/>
      <c r="L58" s="2"/>
      <c r="M58" s="2"/>
      <c r="N58" s="2"/>
    </row>
    <row r="59" spans="8:14" x14ac:dyDescent="0.2">
      <c r="H59" s="2"/>
      <c r="I59" s="2"/>
      <c r="J59" s="2"/>
      <c r="K59" s="2"/>
      <c r="L59" s="2"/>
      <c r="M59" s="2"/>
      <c r="N59" s="2"/>
    </row>
    <row r="60" spans="8:14" x14ac:dyDescent="0.2">
      <c r="H60" s="2"/>
      <c r="I60" s="2"/>
      <c r="J60" s="2"/>
      <c r="K60" s="2"/>
      <c r="L60" s="2"/>
      <c r="M60" s="2"/>
      <c r="N60" s="2"/>
    </row>
    <row r="61" spans="8:14" x14ac:dyDescent="0.2">
      <c r="H61" s="2"/>
      <c r="I61" s="2"/>
      <c r="J61" s="2"/>
      <c r="K61" s="2"/>
      <c r="L61" s="2"/>
      <c r="M61" s="2"/>
      <c r="N61" s="2"/>
    </row>
    <row r="62" spans="8:14" x14ac:dyDescent="0.2">
      <c r="H62" s="2"/>
      <c r="I62" s="2"/>
      <c r="J62" s="2"/>
      <c r="K62" s="2"/>
      <c r="L62" s="2"/>
      <c r="M62" s="2"/>
      <c r="N62" s="2"/>
    </row>
    <row r="63" spans="8:14" x14ac:dyDescent="0.2">
      <c r="H63" s="2"/>
      <c r="I63" s="2"/>
      <c r="J63" s="2"/>
      <c r="K63" s="2"/>
      <c r="L63" s="2"/>
      <c r="M63" s="2"/>
      <c r="N63" s="2"/>
    </row>
    <row r="64" spans="8:14" x14ac:dyDescent="0.2">
      <c r="H64" s="2"/>
      <c r="I64" s="2"/>
      <c r="J64" s="2"/>
      <c r="K64" s="2"/>
      <c r="L64" s="2"/>
      <c r="M64" s="2"/>
      <c r="N64" s="2"/>
    </row>
    <row r="65" spans="8:14" x14ac:dyDescent="0.2">
      <c r="H65" s="2">
        <v>1659221551.1842422</v>
      </c>
      <c r="I65" s="2">
        <v>3133191712.1667972</v>
      </c>
      <c r="J65" s="2">
        <v>4113844445.4057989</v>
      </c>
      <c r="K65" s="2">
        <v>6616515090.6629143</v>
      </c>
      <c r="L65" s="2">
        <v>8156375889.0745993</v>
      </c>
      <c r="M65" s="2">
        <v>9716757129.5733566</v>
      </c>
      <c r="N65" s="2"/>
    </row>
    <row r="66" spans="8:14" x14ac:dyDescent="0.2">
      <c r="H66" s="2"/>
      <c r="I66" s="2"/>
      <c r="J66" s="2"/>
      <c r="K66" s="2"/>
      <c r="L66" s="2"/>
      <c r="M66" s="2"/>
      <c r="N66" s="2"/>
    </row>
    <row r="67" spans="8:14" x14ac:dyDescent="0.2">
      <c r="H67" s="2"/>
      <c r="I67" s="2"/>
      <c r="J67" s="2"/>
      <c r="K67" s="2"/>
      <c r="L67" s="2"/>
      <c r="M67" s="2"/>
      <c r="N67" s="2"/>
    </row>
    <row r="68" spans="8:14" x14ac:dyDescent="0.2">
      <c r="H68" s="2"/>
      <c r="I68" s="2"/>
      <c r="J68" s="2"/>
      <c r="K68" s="2"/>
      <c r="L68" s="2"/>
      <c r="M68" s="2"/>
      <c r="N68" s="2"/>
    </row>
    <row r="69" spans="8:14" x14ac:dyDescent="0.2">
      <c r="H69" s="2"/>
      <c r="I69" s="2"/>
      <c r="J69" s="2"/>
      <c r="K69" s="2"/>
      <c r="L69" s="2"/>
      <c r="M69" s="2"/>
      <c r="N69" s="2"/>
    </row>
    <row r="70" spans="8:14" x14ac:dyDescent="0.2">
      <c r="H70" s="2"/>
      <c r="I70" s="2"/>
      <c r="J70" s="2"/>
      <c r="K70" s="2"/>
      <c r="L70" s="2"/>
      <c r="M70" s="2"/>
      <c r="N70" s="2"/>
    </row>
    <row r="71" spans="8:14" x14ac:dyDescent="0.2">
      <c r="H71" s="2"/>
      <c r="I71" s="2"/>
      <c r="J71" s="2"/>
      <c r="K71" s="2"/>
      <c r="L71" s="2"/>
      <c r="M71" s="2"/>
      <c r="N71" s="2"/>
    </row>
    <row r="72" spans="8:14" x14ac:dyDescent="0.2">
      <c r="H72" s="2"/>
      <c r="I72" s="2"/>
      <c r="J72" s="2"/>
      <c r="K72" s="2"/>
      <c r="L72" s="2"/>
      <c r="M72" s="2"/>
      <c r="N72" s="2"/>
    </row>
    <row r="73" spans="8:14" x14ac:dyDescent="0.2">
      <c r="H73" s="2"/>
      <c r="I73" s="2"/>
      <c r="J73" s="2"/>
      <c r="K73" s="2"/>
      <c r="L73" s="2"/>
      <c r="M73" s="2"/>
      <c r="N73" s="2"/>
    </row>
    <row r="74" spans="8:14" x14ac:dyDescent="0.2">
      <c r="H74" s="2"/>
      <c r="I74" s="2"/>
      <c r="J74" s="2"/>
      <c r="K74" s="2"/>
      <c r="L74" s="2"/>
      <c r="M74" s="2"/>
      <c r="N74" s="2"/>
    </row>
    <row r="75" spans="8:14" x14ac:dyDescent="0.2">
      <c r="H75" s="2"/>
      <c r="I75" s="2"/>
      <c r="J75" s="2"/>
      <c r="K75" s="2"/>
      <c r="L75" s="2"/>
      <c r="M75" s="2"/>
      <c r="N75" s="2"/>
    </row>
    <row r="76" spans="8:14" x14ac:dyDescent="0.2">
      <c r="H76" s="2"/>
      <c r="I76" s="2"/>
      <c r="J76" s="2"/>
      <c r="K76" s="2"/>
      <c r="L76" s="2"/>
      <c r="M76" s="2"/>
      <c r="N76" s="2"/>
    </row>
    <row r="77" spans="8:14" x14ac:dyDescent="0.2">
      <c r="H77" s="2"/>
      <c r="I77" s="2"/>
      <c r="J77" s="2"/>
      <c r="K77" s="2"/>
      <c r="L77" s="2"/>
      <c r="M77" s="2"/>
      <c r="N77" s="2"/>
    </row>
    <row r="78" spans="8:14" x14ac:dyDescent="0.2">
      <c r="H78" s="2"/>
      <c r="I78" s="2"/>
      <c r="J78" s="2"/>
      <c r="K78" s="2"/>
      <c r="L78" s="2"/>
      <c r="M78" s="2"/>
      <c r="N78" s="2"/>
    </row>
    <row r="79" spans="8:14" x14ac:dyDescent="0.2">
      <c r="H79" s="2"/>
      <c r="I79" s="2"/>
      <c r="J79" s="2"/>
      <c r="K79" s="2"/>
      <c r="L79" s="2"/>
      <c r="M79" s="2"/>
      <c r="N79" s="2"/>
    </row>
    <row r="80" spans="8:14" x14ac:dyDescent="0.2">
      <c r="H80" s="2"/>
      <c r="I80" s="2"/>
      <c r="J80" s="2"/>
      <c r="K80" s="2"/>
      <c r="L80" s="2"/>
      <c r="M80" s="2"/>
      <c r="N80" s="2"/>
    </row>
    <row r="81" spans="8:14" x14ac:dyDescent="0.2">
      <c r="H81" s="2"/>
      <c r="I81" s="2"/>
      <c r="J81" s="2"/>
      <c r="K81" s="2"/>
      <c r="L81" s="2"/>
      <c r="M81" s="2"/>
      <c r="N81" s="2"/>
    </row>
    <row r="82" spans="8:14" x14ac:dyDescent="0.2">
      <c r="H82" s="2"/>
      <c r="I82" s="2"/>
      <c r="J82" s="2"/>
      <c r="K82" s="2"/>
      <c r="L82" s="2"/>
      <c r="M82" s="2"/>
      <c r="N82" s="2"/>
    </row>
    <row r="83" spans="8:14" x14ac:dyDescent="0.2">
      <c r="H83" s="2"/>
      <c r="I83" s="2"/>
      <c r="J83" s="2"/>
      <c r="K83" s="2"/>
      <c r="L83" s="2"/>
      <c r="M83" s="2"/>
      <c r="N83" s="2"/>
    </row>
    <row r="84" spans="8:14" x14ac:dyDescent="0.2">
      <c r="H84" s="2"/>
      <c r="I84" s="2"/>
      <c r="J84" s="2"/>
      <c r="K84" s="2"/>
      <c r="L84" s="2"/>
      <c r="M84" s="2"/>
      <c r="N84" s="2"/>
    </row>
    <row r="85" spans="8:14" x14ac:dyDescent="0.2">
      <c r="H85" s="2"/>
      <c r="I85" s="2"/>
      <c r="J85" s="2"/>
      <c r="K85" s="2"/>
      <c r="L85" s="2"/>
      <c r="M85" s="2"/>
      <c r="N85" s="2"/>
    </row>
    <row r="86" spans="8:14" x14ac:dyDescent="0.2">
      <c r="H86" s="2"/>
      <c r="I86" s="2"/>
      <c r="J86" s="2"/>
      <c r="K86" s="2"/>
      <c r="L86" s="2"/>
      <c r="M86" s="2"/>
      <c r="N86" s="2"/>
    </row>
    <row r="87" spans="8:14" x14ac:dyDescent="0.2">
      <c r="H87" s="2"/>
      <c r="I87" s="2"/>
      <c r="J87" s="2"/>
      <c r="K87" s="2"/>
      <c r="L87" s="2"/>
      <c r="M87" s="2"/>
      <c r="N87" s="2"/>
    </row>
    <row r="88" spans="8:14" x14ac:dyDescent="0.2">
      <c r="H88" s="2"/>
      <c r="I88" s="2"/>
      <c r="J88" s="2"/>
      <c r="K88" s="2"/>
      <c r="L88" s="2"/>
      <c r="M88" s="2"/>
      <c r="N88" s="2"/>
    </row>
    <row r="89" spans="8:14" x14ac:dyDescent="0.2">
      <c r="H89" s="2"/>
      <c r="I89" s="2"/>
      <c r="J89" s="2"/>
      <c r="K89" s="2"/>
      <c r="L89" s="2"/>
      <c r="M89" s="2"/>
      <c r="N89" s="2"/>
    </row>
    <row r="90" spans="8:14" x14ac:dyDescent="0.2">
      <c r="H90" s="2"/>
      <c r="I90" s="2"/>
      <c r="J90" s="2"/>
      <c r="K90" s="2"/>
      <c r="L90" s="2"/>
      <c r="M90" s="2"/>
      <c r="N90" s="2"/>
    </row>
    <row r="91" spans="8:14" x14ac:dyDescent="0.2">
      <c r="H91" s="2"/>
      <c r="I91" s="2"/>
      <c r="J91" s="2"/>
      <c r="K91" s="2"/>
      <c r="L91" s="2"/>
      <c r="M91" s="2"/>
      <c r="N91" s="2"/>
    </row>
    <row r="92" spans="8:14" x14ac:dyDescent="0.2">
      <c r="H92" s="2"/>
      <c r="I92" s="2"/>
      <c r="J92" s="2"/>
      <c r="K92" s="2"/>
      <c r="L92" s="2"/>
      <c r="M92" s="2"/>
      <c r="N92" s="2"/>
    </row>
    <row r="93" spans="8:14" x14ac:dyDescent="0.2">
      <c r="H93" s="2"/>
      <c r="I93" s="2"/>
      <c r="J93" s="2"/>
      <c r="K93" s="2"/>
      <c r="L93" s="2"/>
      <c r="M93" s="2"/>
      <c r="N93" s="2"/>
    </row>
    <row r="94" spans="8:14" x14ac:dyDescent="0.2">
      <c r="H94" s="2"/>
      <c r="I94" s="2"/>
      <c r="J94" s="2"/>
      <c r="K94" s="2"/>
      <c r="L94" s="2"/>
      <c r="M94" s="2"/>
      <c r="N94" s="2"/>
    </row>
    <row r="95" spans="8:14" x14ac:dyDescent="0.2">
      <c r="H95" s="2"/>
      <c r="I95" s="2"/>
      <c r="J95" s="2"/>
      <c r="K95" s="2"/>
      <c r="L95" s="2"/>
      <c r="M95" s="2"/>
      <c r="N95" s="2"/>
    </row>
    <row r="96" spans="8:14" x14ac:dyDescent="0.2">
      <c r="H96" s="2"/>
      <c r="I96" s="2"/>
      <c r="J96" s="2"/>
      <c r="K96" s="2"/>
      <c r="L96" s="2"/>
      <c r="M96" s="2"/>
      <c r="N96" s="2"/>
    </row>
    <row r="97" spans="8:14" x14ac:dyDescent="0.2">
      <c r="H97" s="2"/>
      <c r="I97" s="2"/>
      <c r="J97" s="2"/>
      <c r="K97" s="2"/>
      <c r="L97" s="2"/>
      <c r="M97" s="2"/>
      <c r="N97" s="2"/>
    </row>
    <row r="98" spans="8:14" x14ac:dyDescent="0.2">
      <c r="H98" s="2"/>
      <c r="I98" s="2"/>
      <c r="J98" s="2"/>
      <c r="K98" s="2"/>
      <c r="L98" s="2"/>
      <c r="M98" s="2"/>
      <c r="N98" s="2"/>
    </row>
    <row r="99" spans="8:14" x14ac:dyDescent="0.2">
      <c r="H99" s="2"/>
      <c r="I99" s="2"/>
      <c r="J99" s="2"/>
      <c r="K99" s="2"/>
      <c r="L99" s="2"/>
      <c r="M99" s="2"/>
      <c r="N99" s="2"/>
    </row>
    <row r="100" spans="8:14" x14ac:dyDescent="0.2">
      <c r="H100" s="2"/>
      <c r="I100" s="2"/>
      <c r="J100" s="2"/>
      <c r="K100" s="2"/>
      <c r="L100" s="2"/>
      <c r="M100" s="2"/>
      <c r="N100" s="2"/>
    </row>
    <row r="101" spans="8:14" x14ac:dyDescent="0.2">
      <c r="H101" s="2"/>
      <c r="I101" s="2"/>
      <c r="J101" s="2"/>
      <c r="K101" s="2"/>
      <c r="L101" s="2"/>
      <c r="M101" s="2"/>
      <c r="N101" s="2"/>
    </row>
    <row r="102" spans="8:14" x14ac:dyDescent="0.2">
      <c r="H102" s="2"/>
      <c r="I102" s="2"/>
      <c r="J102" s="2"/>
      <c r="K102" s="2"/>
      <c r="L102" s="2"/>
      <c r="M102" s="2"/>
      <c r="N102" s="2"/>
    </row>
    <row r="103" spans="8:14" x14ac:dyDescent="0.2">
      <c r="H103" s="2"/>
      <c r="I103" s="2"/>
      <c r="J103" s="2"/>
      <c r="K103" s="2"/>
      <c r="L103" s="2"/>
      <c r="M103" s="2"/>
      <c r="N103" s="2"/>
    </row>
    <row r="104" spans="8:14" x14ac:dyDescent="0.2">
      <c r="H104" s="2"/>
      <c r="I104" s="2"/>
      <c r="J104" s="2"/>
      <c r="K104" s="2"/>
      <c r="L104" s="2"/>
      <c r="M104" s="2"/>
      <c r="N104" s="2"/>
    </row>
    <row r="105" spans="8:14" x14ac:dyDescent="0.2">
      <c r="H105" s="2"/>
      <c r="I105" s="2"/>
      <c r="J105" s="2"/>
      <c r="K105" s="2"/>
      <c r="L105" s="2"/>
      <c r="M105" s="2"/>
      <c r="N105" s="2"/>
    </row>
    <row r="106" spans="8:14" x14ac:dyDescent="0.2">
      <c r="H106" s="2"/>
      <c r="I106" s="2"/>
      <c r="J106" s="2"/>
      <c r="K106" s="2"/>
      <c r="L106" s="2"/>
      <c r="M106" s="2"/>
      <c r="N106" s="2"/>
    </row>
    <row r="107" spans="8:14" x14ac:dyDescent="0.2">
      <c r="H107" s="2"/>
      <c r="I107" s="2"/>
      <c r="J107" s="2"/>
      <c r="K107" s="2"/>
      <c r="L107" s="2"/>
      <c r="M107" s="2"/>
      <c r="N107" s="2"/>
    </row>
    <row r="108" spans="8:14" x14ac:dyDescent="0.2">
      <c r="H108" s="2"/>
      <c r="I108" s="2"/>
      <c r="J108" s="2"/>
      <c r="K108" s="2"/>
      <c r="L108" s="2"/>
      <c r="M108" s="2"/>
      <c r="N108" s="2"/>
    </row>
    <row r="109" spans="8:14" x14ac:dyDescent="0.2">
      <c r="H109" s="2"/>
      <c r="I109" s="2"/>
      <c r="J109" s="2"/>
      <c r="K109" s="2"/>
      <c r="L109" s="2"/>
      <c r="M109" s="2"/>
      <c r="N109" s="2"/>
    </row>
    <row r="110" spans="8:14" x14ac:dyDescent="0.2">
      <c r="H110" s="2"/>
      <c r="I110" s="2"/>
      <c r="J110" s="2"/>
      <c r="K110" s="2"/>
      <c r="L110" s="2"/>
      <c r="M110" s="2"/>
      <c r="N110" s="2"/>
    </row>
    <row r="111" spans="8:14" x14ac:dyDescent="0.2">
      <c r="H111" s="2"/>
      <c r="I111" s="2"/>
      <c r="J111" s="2"/>
      <c r="K111" s="2"/>
      <c r="L111" s="2"/>
      <c r="M111" s="2"/>
      <c r="N111" s="2"/>
    </row>
    <row r="112" spans="8:14" x14ac:dyDescent="0.2">
      <c r="H112" s="2"/>
      <c r="I112" s="2"/>
      <c r="J112" s="2"/>
      <c r="K112" s="2"/>
      <c r="L112" s="2"/>
      <c r="M112" s="2"/>
      <c r="N112" s="2"/>
    </row>
    <row r="113" spans="8:14" x14ac:dyDescent="0.2">
      <c r="H113" s="2"/>
      <c r="I113" s="2"/>
      <c r="J113" s="2"/>
      <c r="K113" s="2"/>
      <c r="L113" s="2"/>
      <c r="M113" s="2"/>
      <c r="N113" s="2"/>
    </row>
    <row r="114" spans="8:14" x14ac:dyDescent="0.2">
      <c r="H114" s="2"/>
      <c r="I114" s="2"/>
      <c r="J114" s="2"/>
      <c r="K114" s="2"/>
      <c r="L114" s="2"/>
      <c r="M114" s="2"/>
      <c r="N114" s="2"/>
    </row>
    <row r="115" spans="8:14" x14ac:dyDescent="0.2">
      <c r="H115" s="2"/>
      <c r="I115" s="2"/>
      <c r="J115" s="2"/>
      <c r="K115" s="2"/>
      <c r="L115" s="2"/>
      <c r="M115" s="2"/>
      <c r="N115" s="2"/>
    </row>
    <row r="116" spans="8:14" x14ac:dyDescent="0.2">
      <c r="H116" s="2"/>
      <c r="I116" s="2"/>
      <c r="J116" s="2"/>
      <c r="K116" s="2"/>
      <c r="L116" s="2"/>
      <c r="M116" s="2"/>
      <c r="N116" s="2"/>
    </row>
    <row r="117" spans="8:14" x14ac:dyDescent="0.2">
      <c r="H117" s="2"/>
      <c r="I117" s="2"/>
      <c r="J117" s="2"/>
      <c r="K117" s="2"/>
      <c r="L117" s="2"/>
      <c r="M117" s="2"/>
      <c r="N117" s="2"/>
    </row>
    <row r="118" spans="8:14" x14ac:dyDescent="0.2">
      <c r="H118" s="2"/>
      <c r="I118" s="2"/>
      <c r="J118" s="2"/>
      <c r="K118" s="2"/>
      <c r="L118" s="2"/>
      <c r="M118" s="2"/>
      <c r="N118" s="2"/>
    </row>
    <row r="119" spans="8:14" x14ac:dyDescent="0.2">
      <c r="H119" s="2"/>
      <c r="I119" s="2"/>
      <c r="J119" s="2"/>
      <c r="K119" s="2"/>
      <c r="L119" s="2"/>
      <c r="M119" s="2"/>
      <c r="N119" s="2"/>
    </row>
    <row r="120" spans="8:14" x14ac:dyDescent="0.2">
      <c r="H120" s="2"/>
      <c r="I120" s="2"/>
      <c r="J120" s="2"/>
      <c r="K120" s="2"/>
      <c r="L120" s="2"/>
      <c r="M120" s="2"/>
      <c r="N120" s="2"/>
    </row>
    <row r="121" spans="8:14" x14ac:dyDescent="0.2">
      <c r="H121" s="2"/>
      <c r="I121" s="2"/>
      <c r="J121" s="2"/>
      <c r="K121" s="2"/>
      <c r="L121" s="2"/>
      <c r="M121" s="2"/>
      <c r="N121" s="2"/>
    </row>
    <row r="122" spans="8:14" x14ac:dyDescent="0.2">
      <c r="H122" s="2"/>
      <c r="I122" s="2"/>
      <c r="J122" s="2"/>
      <c r="K122" s="2"/>
      <c r="L122" s="2"/>
      <c r="M122" s="2"/>
      <c r="N122" s="2"/>
    </row>
    <row r="123" spans="8:14" x14ac:dyDescent="0.2">
      <c r="H123" s="2"/>
      <c r="I123" s="2"/>
      <c r="J123" s="2"/>
      <c r="K123" s="2"/>
      <c r="L123" s="2"/>
      <c r="M123" s="2"/>
      <c r="N123" s="2"/>
    </row>
    <row r="124" spans="8:14" x14ac:dyDescent="0.2">
      <c r="H124" s="2"/>
      <c r="I124" s="2"/>
      <c r="J124" s="2"/>
      <c r="K124" s="2"/>
      <c r="L124" s="2"/>
      <c r="M124" s="2"/>
      <c r="N124" s="2"/>
    </row>
    <row r="125" spans="8:14" x14ac:dyDescent="0.2">
      <c r="H125" s="2"/>
      <c r="I125" s="2"/>
      <c r="J125" s="2"/>
      <c r="K125" s="2"/>
      <c r="L125" s="2"/>
      <c r="M125" s="2"/>
      <c r="N125" s="2"/>
    </row>
    <row r="126" spans="8:14" x14ac:dyDescent="0.2">
      <c r="H126" s="2"/>
      <c r="I126" s="2"/>
      <c r="J126" s="2"/>
      <c r="K126" s="2"/>
      <c r="L126" s="2"/>
      <c r="M126" s="2"/>
      <c r="N126" s="2"/>
    </row>
    <row r="127" spans="8:14" x14ac:dyDescent="0.2">
      <c r="H127" s="2"/>
      <c r="I127" s="2"/>
      <c r="J127" s="2"/>
      <c r="K127" s="2"/>
      <c r="L127" s="2"/>
      <c r="M127" s="2"/>
      <c r="N127" s="2"/>
    </row>
    <row r="128" spans="8:14" x14ac:dyDescent="0.2">
      <c r="H128" s="2"/>
      <c r="I128" s="2"/>
      <c r="J128" s="2"/>
      <c r="K128" s="2"/>
      <c r="L128" s="2"/>
      <c r="M128" s="2"/>
      <c r="N128" s="2"/>
    </row>
    <row r="129" spans="8:14" x14ac:dyDescent="0.2">
      <c r="H129" s="2"/>
      <c r="I129" s="2"/>
      <c r="J129" s="2"/>
      <c r="K129" s="2"/>
      <c r="L129" s="2"/>
      <c r="M129" s="2"/>
      <c r="N129" s="2"/>
    </row>
    <row r="130" spans="8:14" x14ac:dyDescent="0.2">
      <c r="H130" s="2"/>
      <c r="I130" s="2"/>
      <c r="J130" s="2"/>
      <c r="K130" s="2"/>
      <c r="L130" s="2"/>
      <c r="M130" s="2"/>
      <c r="N130" s="2"/>
    </row>
    <row r="131" spans="8:14" x14ac:dyDescent="0.2">
      <c r="H131" s="2"/>
      <c r="I131" s="2"/>
      <c r="J131" s="2"/>
      <c r="K131" s="2"/>
      <c r="L131" s="2"/>
      <c r="M131" s="2"/>
      <c r="N131" s="2"/>
    </row>
    <row r="132" spans="8:14" x14ac:dyDescent="0.2">
      <c r="H132" s="2"/>
      <c r="I132" s="2"/>
      <c r="J132" s="2"/>
      <c r="K132" s="2"/>
      <c r="L132" s="2"/>
      <c r="M132" s="2"/>
      <c r="N132" s="2"/>
    </row>
    <row r="133" spans="8:14" x14ac:dyDescent="0.2">
      <c r="H133" s="2"/>
      <c r="I133" s="2"/>
      <c r="J133" s="2"/>
      <c r="K133" s="2"/>
      <c r="L133" s="2"/>
      <c r="M133" s="2"/>
      <c r="N133" s="2"/>
    </row>
    <row r="134" spans="8:14" x14ac:dyDescent="0.2">
      <c r="H134" s="2"/>
      <c r="I134" s="2"/>
      <c r="J134" s="2"/>
      <c r="K134" s="2"/>
      <c r="L134" s="2"/>
      <c r="M134" s="2"/>
      <c r="N134" s="2"/>
    </row>
    <row r="135" spans="8:14" x14ac:dyDescent="0.2">
      <c r="H135" s="2"/>
      <c r="I135" s="2"/>
      <c r="J135" s="2"/>
      <c r="K135" s="2"/>
      <c r="L135" s="2"/>
      <c r="M135" s="2"/>
      <c r="N135" s="2"/>
    </row>
    <row r="136" spans="8:14" x14ac:dyDescent="0.2">
      <c r="H136" s="2"/>
      <c r="I136" s="2"/>
      <c r="J136" s="2"/>
      <c r="K136" s="2"/>
      <c r="L136" s="2"/>
      <c r="M136" s="2"/>
      <c r="N136" s="2"/>
    </row>
    <row r="137" spans="8:14" x14ac:dyDescent="0.2">
      <c r="H137" s="2"/>
      <c r="I137" s="2"/>
      <c r="J137" s="2"/>
      <c r="K137" s="2"/>
      <c r="L137" s="2"/>
      <c r="M137" s="2"/>
      <c r="N137" s="2"/>
    </row>
    <row r="138" spans="8:14" x14ac:dyDescent="0.2">
      <c r="H138" s="2"/>
      <c r="I138" s="2"/>
      <c r="J138" s="2"/>
      <c r="K138" s="2"/>
      <c r="L138" s="2"/>
      <c r="M138" s="2"/>
      <c r="N138" s="2"/>
    </row>
    <row r="139" spans="8:14" x14ac:dyDescent="0.2">
      <c r="H139" s="2"/>
      <c r="I139" s="2"/>
      <c r="J139" s="2"/>
      <c r="K139" s="2"/>
      <c r="L139" s="2"/>
      <c r="M139" s="2"/>
      <c r="N139" s="2"/>
    </row>
    <row r="140" spans="8:14" x14ac:dyDescent="0.2">
      <c r="H140" s="2"/>
      <c r="I140" s="2"/>
      <c r="J140" s="2"/>
      <c r="K140" s="2"/>
      <c r="L140" s="2"/>
      <c r="M140" s="2"/>
      <c r="N140" s="2"/>
    </row>
    <row r="141" spans="8:14" x14ac:dyDescent="0.2">
      <c r="H141" s="2"/>
      <c r="I141" s="2"/>
      <c r="J141" s="2"/>
      <c r="K141" s="2"/>
      <c r="L141" s="2"/>
      <c r="M141" s="2"/>
      <c r="N141" s="2"/>
    </row>
    <row r="142" spans="8:14" x14ac:dyDescent="0.2">
      <c r="H142" s="2"/>
      <c r="I142" s="2"/>
      <c r="J142" s="2"/>
      <c r="K142" s="2"/>
      <c r="L142" s="2"/>
      <c r="M142" s="2"/>
      <c r="N142" s="2"/>
    </row>
    <row r="143" spans="8:14" x14ac:dyDescent="0.2">
      <c r="H143" s="2"/>
      <c r="I143" s="2"/>
      <c r="J143" s="2"/>
      <c r="K143" s="2"/>
      <c r="L143" s="2"/>
      <c r="M143" s="2"/>
      <c r="N143" s="2"/>
    </row>
    <row r="144" spans="8:14" x14ac:dyDescent="0.2">
      <c r="H144" s="2"/>
      <c r="I144" s="2"/>
      <c r="J144" s="2"/>
      <c r="K144" s="2"/>
      <c r="L144" s="2"/>
      <c r="M144" s="2"/>
      <c r="N144" s="2"/>
    </row>
    <row r="145" spans="8:14" x14ac:dyDescent="0.2">
      <c r="H145" s="2"/>
      <c r="I145" s="2"/>
      <c r="J145" s="2"/>
      <c r="K145" s="2"/>
      <c r="L145" s="2"/>
      <c r="M145" s="2"/>
      <c r="N145" s="2"/>
    </row>
    <row r="146" spans="8:14" x14ac:dyDescent="0.2">
      <c r="H146" s="2"/>
      <c r="I146" s="2"/>
      <c r="J146" s="2"/>
      <c r="K146" s="2"/>
      <c r="L146" s="2"/>
      <c r="M146" s="2"/>
      <c r="N146" s="2"/>
    </row>
    <row r="147" spans="8:14" x14ac:dyDescent="0.2">
      <c r="H147" s="2"/>
      <c r="I147" s="2"/>
      <c r="J147" s="2"/>
      <c r="K147" s="2"/>
      <c r="L147" s="2"/>
      <c r="M147" s="2"/>
      <c r="N147" s="2"/>
    </row>
    <row r="148" spans="8:14" x14ac:dyDescent="0.2">
      <c r="H148" s="2"/>
      <c r="I148" s="2"/>
      <c r="J148" s="2"/>
      <c r="K148" s="2"/>
      <c r="L148" s="2"/>
      <c r="M148" s="2"/>
      <c r="N148" s="2"/>
    </row>
    <row r="149" spans="8:14" x14ac:dyDescent="0.2">
      <c r="H149" s="2"/>
      <c r="I149" s="2"/>
      <c r="J149" s="2"/>
      <c r="K149" s="2"/>
      <c r="L149" s="2"/>
      <c r="M149" s="2"/>
      <c r="N149" s="2"/>
    </row>
    <row r="150" spans="8:14" x14ac:dyDescent="0.2">
      <c r="H150" s="2"/>
      <c r="I150" s="2"/>
      <c r="J150" s="2"/>
      <c r="K150" s="2"/>
      <c r="L150" s="2"/>
      <c r="M150" s="2"/>
      <c r="N150" s="2"/>
    </row>
    <row r="151" spans="8:14" x14ac:dyDescent="0.2">
      <c r="H151" s="2"/>
      <c r="I151" s="2"/>
      <c r="J151" s="2"/>
      <c r="K151" s="2"/>
      <c r="L151" s="2"/>
      <c r="M151" s="2"/>
      <c r="N151" s="2"/>
    </row>
    <row r="152" spans="8:14" x14ac:dyDescent="0.2">
      <c r="H152" s="2"/>
      <c r="I152" s="2"/>
      <c r="J152" s="2"/>
      <c r="K152" s="2"/>
      <c r="L152" s="2"/>
      <c r="M152" s="2"/>
      <c r="N152" s="2"/>
    </row>
    <row r="153" spans="8:14" x14ac:dyDescent="0.2">
      <c r="H153" s="2"/>
      <c r="I153" s="2"/>
      <c r="J153" s="2"/>
      <c r="K153" s="2"/>
      <c r="L153" s="2"/>
      <c r="M153" s="2"/>
      <c r="N153" s="2"/>
    </row>
    <row r="154" spans="8:14" x14ac:dyDescent="0.2">
      <c r="H154" s="2"/>
      <c r="I154" s="2"/>
      <c r="J154" s="2"/>
      <c r="K154" s="2"/>
      <c r="L154" s="2"/>
      <c r="M154" s="2"/>
      <c r="N154" s="2"/>
    </row>
    <row r="155" spans="8:14" x14ac:dyDescent="0.2">
      <c r="H155" s="2"/>
      <c r="I155" s="2"/>
      <c r="J155" s="2"/>
      <c r="K155" s="2"/>
      <c r="L155" s="2"/>
      <c r="M155" s="2"/>
      <c r="N155" s="2"/>
    </row>
    <row r="156" spans="8:14" x14ac:dyDescent="0.2">
      <c r="H156" s="2"/>
      <c r="I156" s="2"/>
      <c r="J156" s="2"/>
      <c r="K156" s="2"/>
      <c r="L156" s="2"/>
      <c r="M156" s="2"/>
      <c r="N156" s="2"/>
    </row>
    <row r="157" spans="8:14" x14ac:dyDescent="0.2">
      <c r="H157" s="2"/>
      <c r="I157" s="2"/>
      <c r="J157" s="2"/>
      <c r="K157" s="2"/>
      <c r="L157" s="2"/>
      <c r="M157" s="2"/>
      <c r="N157" s="2"/>
    </row>
    <row r="158" spans="8:14" x14ac:dyDescent="0.2">
      <c r="H158" s="2"/>
      <c r="I158" s="2"/>
      <c r="J158" s="2"/>
      <c r="K158" s="2"/>
      <c r="L158" s="2"/>
      <c r="M158" s="2"/>
      <c r="N158" s="2"/>
    </row>
    <row r="159" spans="8:14" x14ac:dyDescent="0.2">
      <c r="H159" s="2"/>
      <c r="I159" s="2"/>
      <c r="J159" s="2"/>
      <c r="K159" s="2"/>
      <c r="L159" s="2"/>
      <c r="M159" s="2"/>
      <c r="N159" s="2"/>
    </row>
    <row r="160" spans="8:14" x14ac:dyDescent="0.2">
      <c r="H160" s="2"/>
      <c r="I160" s="2"/>
      <c r="J160" s="2"/>
      <c r="K160" s="2"/>
      <c r="L160" s="2"/>
      <c r="M160" s="2"/>
      <c r="N160" s="2"/>
    </row>
    <row r="161" spans="8:14" x14ac:dyDescent="0.2">
      <c r="H161" s="2"/>
      <c r="I161" s="2"/>
      <c r="J161" s="2"/>
      <c r="K161" s="2"/>
      <c r="L161" s="2"/>
      <c r="M161" s="2"/>
      <c r="N161" s="2"/>
    </row>
    <row r="162" spans="8:14" x14ac:dyDescent="0.2">
      <c r="H162" s="2"/>
      <c r="I162" s="2"/>
      <c r="J162" s="2"/>
      <c r="K162" s="2"/>
      <c r="L162" s="2"/>
      <c r="M162" s="2"/>
      <c r="N162" s="2"/>
    </row>
    <row r="163" spans="8:14" x14ac:dyDescent="0.2">
      <c r="H163" s="2"/>
      <c r="I163" s="2"/>
      <c r="J163" s="2"/>
      <c r="K163" s="2"/>
      <c r="L163" s="2"/>
      <c r="M163" s="2"/>
      <c r="N163" s="2"/>
    </row>
    <row r="164" spans="8:14" x14ac:dyDescent="0.2">
      <c r="H164" s="2"/>
      <c r="I164" s="2"/>
      <c r="J164" s="2"/>
      <c r="K164" s="2"/>
      <c r="L164" s="2"/>
      <c r="M164" s="2"/>
      <c r="N164" s="2"/>
    </row>
    <row r="165" spans="8:14" x14ac:dyDescent="0.2">
      <c r="H165" s="2"/>
      <c r="I165" s="2"/>
      <c r="J165" s="2"/>
      <c r="K165" s="2"/>
      <c r="L165" s="2"/>
      <c r="M165" s="2"/>
      <c r="N165" s="2"/>
    </row>
    <row r="166" spans="8:14" x14ac:dyDescent="0.2">
      <c r="H166" s="2"/>
      <c r="I166" s="2"/>
      <c r="J166" s="2"/>
      <c r="K166" s="2"/>
      <c r="L166" s="2"/>
      <c r="M166" s="2"/>
      <c r="N166" s="2"/>
    </row>
    <row r="167" spans="8:14" x14ac:dyDescent="0.2">
      <c r="H167" s="2"/>
      <c r="I167" s="2"/>
      <c r="J167" s="2"/>
      <c r="K167" s="2"/>
      <c r="L167" s="2"/>
      <c r="M167" s="2"/>
      <c r="N167" s="2"/>
    </row>
    <row r="168" spans="8:14" x14ac:dyDescent="0.2">
      <c r="H168" s="2"/>
      <c r="I168" s="2"/>
      <c r="J168" s="2"/>
      <c r="K168" s="2"/>
      <c r="L168" s="2"/>
      <c r="M168" s="2"/>
      <c r="N168" s="2"/>
    </row>
    <row r="169" spans="8:14" x14ac:dyDescent="0.2">
      <c r="H169" s="2"/>
      <c r="I169" s="2"/>
      <c r="J169" s="2"/>
      <c r="K169" s="2"/>
      <c r="L169" s="2"/>
      <c r="M169" s="2"/>
      <c r="N169" s="2"/>
    </row>
    <row r="170" spans="8:14" x14ac:dyDescent="0.2">
      <c r="H170" s="2"/>
      <c r="I170" s="2"/>
      <c r="J170" s="2"/>
      <c r="K170" s="2"/>
      <c r="L170" s="2"/>
      <c r="M170" s="2"/>
      <c r="N170" s="2"/>
    </row>
    <row r="171" spans="8:14" x14ac:dyDescent="0.2">
      <c r="H171" s="2"/>
      <c r="I171" s="2"/>
      <c r="J171" s="2"/>
      <c r="K171" s="2"/>
      <c r="L171" s="2"/>
      <c r="M171" s="2"/>
      <c r="N171" s="2"/>
    </row>
    <row r="172" spans="8:14" x14ac:dyDescent="0.2">
      <c r="H172" s="2"/>
      <c r="I172" s="2"/>
      <c r="J172" s="2"/>
      <c r="K172" s="2"/>
      <c r="L172" s="2"/>
      <c r="M172" s="2"/>
      <c r="N172" s="2"/>
    </row>
    <row r="173" spans="8:14" x14ac:dyDescent="0.2">
      <c r="H173" s="2"/>
      <c r="I173" s="2"/>
      <c r="J173" s="2"/>
      <c r="K173" s="2"/>
      <c r="L173" s="2"/>
      <c r="M173" s="2"/>
      <c r="N173" s="2"/>
    </row>
    <row r="174" spans="8:14" x14ac:dyDescent="0.2">
      <c r="H174" s="2"/>
      <c r="I174" s="2"/>
      <c r="J174" s="2"/>
      <c r="K174" s="2"/>
      <c r="L174" s="2"/>
      <c r="M174" s="2"/>
      <c r="N174" s="2"/>
    </row>
    <row r="175" spans="8:14" x14ac:dyDescent="0.2">
      <c r="H175" s="2"/>
      <c r="I175" s="2"/>
      <c r="J175" s="2"/>
      <c r="K175" s="2"/>
      <c r="L175" s="2"/>
      <c r="M175" s="2"/>
      <c r="N175" s="2"/>
    </row>
    <row r="176" spans="8:14" x14ac:dyDescent="0.2">
      <c r="H176" s="2"/>
      <c r="I176" s="2"/>
      <c r="J176" s="2"/>
      <c r="K176" s="2"/>
      <c r="L176" s="2"/>
      <c r="M176" s="2"/>
      <c r="N176" s="2"/>
    </row>
    <row r="177" spans="8:14" x14ac:dyDescent="0.2">
      <c r="H177" s="2"/>
      <c r="I177" s="2"/>
      <c r="J177" s="2"/>
      <c r="K177" s="2"/>
      <c r="L177" s="2"/>
      <c r="M177" s="2"/>
      <c r="N177" s="2"/>
    </row>
    <row r="178" spans="8:14" x14ac:dyDescent="0.2">
      <c r="H178" s="2"/>
      <c r="I178" s="2"/>
      <c r="J178" s="2"/>
      <c r="K178" s="2"/>
      <c r="L178" s="2"/>
      <c r="M178" s="2"/>
      <c r="N178" s="2"/>
    </row>
    <row r="179" spans="8:14" x14ac:dyDescent="0.2">
      <c r="H179" s="2"/>
      <c r="I179" s="2"/>
      <c r="J179" s="2"/>
      <c r="K179" s="2"/>
      <c r="L179" s="2"/>
      <c r="M179" s="2"/>
      <c r="N179" s="2"/>
    </row>
    <row r="180" spans="8:14" x14ac:dyDescent="0.2">
      <c r="H180" s="2"/>
      <c r="I180" s="2"/>
      <c r="J180" s="2"/>
      <c r="K180" s="2"/>
      <c r="L180" s="2"/>
      <c r="M180" s="2"/>
      <c r="N180" s="2"/>
    </row>
    <row r="181" spans="8:14" x14ac:dyDescent="0.2">
      <c r="H181" s="2"/>
      <c r="I181" s="2"/>
      <c r="J181" s="2"/>
      <c r="K181" s="2"/>
      <c r="L181" s="2"/>
      <c r="M181" s="2"/>
      <c r="N181" s="2"/>
    </row>
    <row r="182" spans="8:14" x14ac:dyDescent="0.2">
      <c r="H182" s="2"/>
      <c r="I182" s="2"/>
      <c r="J182" s="2"/>
      <c r="K182" s="2"/>
      <c r="L182" s="2"/>
      <c r="M182" s="2"/>
      <c r="N182" s="2"/>
    </row>
    <row r="183" spans="8:14" x14ac:dyDescent="0.2">
      <c r="H183" s="2"/>
      <c r="I183" s="2"/>
      <c r="J183" s="2"/>
      <c r="K183" s="2"/>
      <c r="L183" s="2"/>
      <c r="M183" s="2"/>
      <c r="N183" s="2"/>
    </row>
    <row r="184" spans="8:14" x14ac:dyDescent="0.2">
      <c r="H184" s="2"/>
      <c r="I184" s="2"/>
      <c r="J184" s="2"/>
      <c r="K184" s="2"/>
      <c r="L184" s="2"/>
      <c r="M184" s="2"/>
      <c r="N184" s="2"/>
    </row>
    <row r="185" spans="8:14" x14ac:dyDescent="0.2">
      <c r="H185" s="2"/>
      <c r="I185" s="2"/>
      <c r="J185" s="2"/>
      <c r="K185" s="2"/>
      <c r="L185" s="2"/>
      <c r="M185" s="2"/>
      <c r="N185" s="2"/>
    </row>
    <row r="186" spans="8:14" x14ac:dyDescent="0.2">
      <c r="H186" s="2"/>
      <c r="I186" s="2"/>
      <c r="J186" s="2"/>
      <c r="K186" s="2"/>
      <c r="L186" s="2"/>
      <c r="M186" s="2"/>
      <c r="N186" s="2"/>
    </row>
    <row r="187" spans="8:14" x14ac:dyDescent="0.2">
      <c r="H187" s="2"/>
      <c r="I187" s="2"/>
      <c r="J187" s="2"/>
      <c r="K187" s="2"/>
      <c r="L187" s="2"/>
      <c r="M187" s="2"/>
      <c r="N187" s="2"/>
    </row>
    <row r="188" spans="8:14" x14ac:dyDescent="0.2">
      <c r="H188" s="2"/>
      <c r="I188" s="2"/>
      <c r="J188" s="2"/>
      <c r="K188" s="2"/>
      <c r="L188" s="2"/>
      <c r="M188" s="2"/>
      <c r="N188" s="2"/>
    </row>
    <row r="189" spans="8:14" x14ac:dyDescent="0.2">
      <c r="H189" s="2"/>
      <c r="I189" s="2"/>
      <c r="J189" s="2"/>
      <c r="K189" s="2"/>
      <c r="L189" s="2"/>
      <c r="M189" s="2"/>
      <c r="N189" s="2"/>
    </row>
    <row r="190" spans="8:14" x14ac:dyDescent="0.2">
      <c r="H190" s="2"/>
      <c r="I190" s="2"/>
      <c r="J190" s="2"/>
      <c r="K190" s="2"/>
      <c r="L190" s="2"/>
      <c r="M190" s="2"/>
      <c r="N190" s="2"/>
    </row>
    <row r="191" spans="8:14" x14ac:dyDescent="0.2">
      <c r="H191" s="2"/>
      <c r="I191" s="2"/>
      <c r="J191" s="2"/>
      <c r="K191" s="2"/>
      <c r="L191" s="2"/>
      <c r="M191" s="2"/>
      <c r="N191" s="2"/>
    </row>
    <row r="192" spans="8:14" x14ac:dyDescent="0.2">
      <c r="H192" s="2"/>
      <c r="I192" s="2"/>
      <c r="J192" s="2"/>
      <c r="K192" s="2"/>
      <c r="L192" s="2"/>
      <c r="M192" s="2"/>
      <c r="N192" s="2"/>
    </row>
    <row r="193" spans="8:14" x14ac:dyDescent="0.2">
      <c r="H193" s="2"/>
      <c r="I193" s="2"/>
      <c r="J193" s="2"/>
      <c r="K193" s="2"/>
      <c r="L193" s="2"/>
      <c r="M193" s="2"/>
      <c r="N193" s="2"/>
    </row>
    <row r="194" spans="8:14" x14ac:dyDescent="0.2">
      <c r="H194" s="2"/>
      <c r="I194" s="2"/>
      <c r="J194" s="2"/>
      <c r="K194" s="2"/>
      <c r="L194" s="2"/>
      <c r="M194" s="2"/>
      <c r="N194" s="2"/>
    </row>
    <row r="195" spans="8:14" x14ac:dyDescent="0.2">
      <c r="H195" s="2"/>
      <c r="I195" s="2"/>
      <c r="J195" s="2"/>
      <c r="K195" s="2"/>
      <c r="L195" s="2"/>
      <c r="M195" s="2"/>
      <c r="N195" s="2"/>
    </row>
    <row r="196" spans="8:14" x14ac:dyDescent="0.2">
      <c r="H196" s="2"/>
      <c r="I196" s="2"/>
      <c r="J196" s="2"/>
      <c r="K196" s="2"/>
      <c r="L196" s="2"/>
      <c r="M196" s="2"/>
      <c r="N196" s="2"/>
    </row>
    <row r="197" spans="8:14" x14ac:dyDescent="0.2">
      <c r="H197" s="2"/>
      <c r="I197" s="2"/>
      <c r="J197" s="2"/>
      <c r="K197" s="2"/>
      <c r="L197" s="2"/>
      <c r="M197" s="2"/>
      <c r="N197" s="2"/>
    </row>
    <row r="198" spans="8:14" x14ac:dyDescent="0.2">
      <c r="H198" s="2"/>
      <c r="I198" s="2"/>
      <c r="J198" s="2"/>
      <c r="K198" s="2"/>
      <c r="L198" s="2"/>
      <c r="M198" s="2"/>
      <c r="N198" s="2"/>
    </row>
    <row r="199" spans="8:14" x14ac:dyDescent="0.2">
      <c r="H199" s="2"/>
      <c r="I199" s="2"/>
      <c r="J199" s="2"/>
      <c r="K199" s="2"/>
      <c r="L199" s="2"/>
      <c r="M199" s="2"/>
      <c r="N199" s="2"/>
    </row>
    <row r="200" spans="8:14" x14ac:dyDescent="0.2">
      <c r="H200" s="2"/>
      <c r="I200" s="2"/>
      <c r="J200" s="2"/>
      <c r="K200" s="2"/>
      <c r="L200" s="2"/>
      <c r="M200" s="2"/>
      <c r="N200" s="2"/>
    </row>
    <row r="201" spans="8:14" x14ac:dyDescent="0.2">
      <c r="H201" s="2"/>
      <c r="I201" s="2"/>
      <c r="J201" s="2"/>
      <c r="K201" s="2"/>
      <c r="L201" s="2"/>
      <c r="M201" s="2"/>
      <c r="N201" s="2"/>
    </row>
    <row r="202" spans="8:14" x14ac:dyDescent="0.2">
      <c r="H202" s="2"/>
      <c r="I202" s="2"/>
      <c r="J202" s="2"/>
      <c r="K202" s="2"/>
      <c r="L202" s="2"/>
      <c r="M202" s="2"/>
      <c r="N202" s="2"/>
    </row>
    <row r="203" spans="8:14" x14ac:dyDescent="0.2">
      <c r="H203" s="2"/>
      <c r="I203" s="2"/>
      <c r="J203" s="2"/>
      <c r="K203" s="2"/>
      <c r="L203" s="2"/>
      <c r="M203" s="2"/>
      <c r="N203" s="2"/>
    </row>
    <row r="204" spans="8:14" x14ac:dyDescent="0.2">
      <c r="H204" s="2"/>
      <c r="I204" s="2"/>
      <c r="J204" s="2"/>
      <c r="K204" s="2"/>
      <c r="L204" s="2"/>
      <c r="M204" s="2"/>
      <c r="N204" s="2"/>
    </row>
    <row r="205" spans="8:14" x14ac:dyDescent="0.2">
      <c r="H205" s="2"/>
      <c r="I205" s="2"/>
      <c r="J205" s="2"/>
      <c r="K205" s="2"/>
      <c r="L205" s="2"/>
      <c r="M205" s="2"/>
      <c r="N205" s="2"/>
    </row>
    <row r="206" spans="8:14" x14ac:dyDescent="0.2">
      <c r="H206" s="2"/>
      <c r="I206" s="2"/>
      <c r="J206" s="2"/>
      <c r="K206" s="2"/>
      <c r="L206" s="2"/>
      <c r="M206" s="2"/>
      <c r="N206" s="2"/>
    </row>
    <row r="207" spans="8:14" x14ac:dyDescent="0.2">
      <c r="H207" s="2"/>
      <c r="I207" s="2"/>
      <c r="J207" s="2"/>
      <c r="K207" s="2"/>
      <c r="L207" s="2"/>
      <c r="M207" s="2"/>
      <c r="N207" s="2"/>
    </row>
    <row r="208" spans="8:14" x14ac:dyDescent="0.2">
      <c r="H208" s="2"/>
      <c r="I208" s="2"/>
      <c r="J208" s="2"/>
      <c r="K208" s="2"/>
      <c r="L208" s="2"/>
      <c r="M208" s="2"/>
      <c r="N208" s="2"/>
    </row>
    <row r="209" spans="8:14" x14ac:dyDescent="0.2">
      <c r="H209" s="2"/>
      <c r="I209" s="2"/>
      <c r="J209" s="2"/>
      <c r="K209" s="2"/>
      <c r="L209" s="2"/>
      <c r="M209" s="2"/>
      <c r="N209" s="2"/>
    </row>
    <row r="210" spans="8:14" x14ac:dyDescent="0.2">
      <c r="H210" s="2"/>
      <c r="I210" s="2"/>
      <c r="J210" s="2"/>
      <c r="K210" s="2"/>
      <c r="L210" s="2"/>
      <c r="M210" s="2"/>
      <c r="N210" s="2"/>
    </row>
    <row r="211" spans="8:14" x14ac:dyDescent="0.2">
      <c r="H211" s="2"/>
      <c r="I211" s="2"/>
      <c r="J211" s="2"/>
      <c r="K211" s="2"/>
      <c r="L211" s="2"/>
      <c r="M211" s="2"/>
      <c r="N211" s="2"/>
    </row>
    <row r="212" spans="8:14" x14ac:dyDescent="0.2">
      <c r="H212" s="2"/>
      <c r="I212" s="2"/>
      <c r="J212" s="2"/>
      <c r="K212" s="2"/>
      <c r="L212" s="2"/>
      <c r="M212" s="2"/>
      <c r="N212" s="2"/>
    </row>
    <row r="213" spans="8:14" x14ac:dyDescent="0.2">
      <c r="H213" s="2"/>
      <c r="I213" s="2"/>
      <c r="J213" s="2"/>
      <c r="K213" s="2"/>
      <c r="L213" s="2"/>
      <c r="M213" s="2"/>
      <c r="N213" s="2"/>
    </row>
    <row r="214" spans="8:14" x14ac:dyDescent="0.2">
      <c r="H214" s="2"/>
      <c r="I214" s="2"/>
      <c r="J214" s="2"/>
      <c r="K214" s="2"/>
      <c r="L214" s="2"/>
      <c r="M214" s="2"/>
      <c r="N214" s="2"/>
    </row>
    <row r="215" spans="8:14" x14ac:dyDescent="0.2">
      <c r="H215" s="2"/>
      <c r="I215" s="2"/>
      <c r="J215" s="2"/>
      <c r="K215" s="2"/>
      <c r="L215" s="2"/>
      <c r="M215" s="2"/>
      <c r="N215" s="2"/>
    </row>
    <row r="216" spans="8:14" x14ac:dyDescent="0.2">
      <c r="H216" s="2"/>
      <c r="I216" s="2"/>
      <c r="J216" s="2"/>
      <c r="K216" s="2"/>
      <c r="L216" s="2"/>
      <c r="M216" s="2"/>
      <c r="N216" s="2"/>
    </row>
    <row r="217" spans="8:14" x14ac:dyDescent="0.2">
      <c r="H217" s="2"/>
      <c r="I217" s="2"/>
      <c r="J217" s="2"/>
      <c r="K217" s="2"/>
      <c r="L217" s="2"/>
      <c r="M217" s="2"/>
      <c r="N217" s="2"/>
    </row>
    <row r="218" spans="8:14" x14ac:dyDescent="0.2">
      <c r="H218" s="2"/>
      <c r="I218" s="2"/>
      <c r="J218" s="2"/>
      <c r="K218" s="2"/>
      <c r="L218" s="2"/>
      <c r="M218" s="2"/>
      <c r="N218" s="2"/>
    </row>
    <row r="219" spans="8:14" x14ac:dyDescent="0.2">
      <c r="H219" s="2"/>
      <c r="I219" s="2"/>
      <c r="J219" s="2"/>
      <c r="K219" s="2"/>
      <c r="L219" s="2"/>
      <c r="M219" s="2"/>
      <c r="N219" s="2"/>
    </row>
    <row r="220" spans="8:14" x14ac:dyDescent="0.2">
      <c r="H220" s="2"/>
      <c r="I220" s="2"/>
      <c r="J220" s="2"/>
      <c r="K220" s="2"/>
      <c r="L220" s="2"/>
      <c r="M220" s="2"/>
      <c r="N220" s="2"/>
    </row>
    <row r="221" spans="8:14" x14ac:dyDescent="0.2">
      <c r="H221" s="2"/>
      <c r="I221" s="2"/>
      <c r="J221" s="2"/>
      <c r="K221" s="2"/>
      <c r="L221" s="2"/>
      <c r="M221" s="2"/>
      <c r="N221" s="2"/>
    </row>
    <row r="222" spans="8:14" x14ac:dyDescent="0.2">
      <c r="H222" s="2"/>
      <c r="I222" s="2"/>
      <c r="J222" s="2"/>
      <c r="K222" s="2"/>
      <c r="L222" s="2"/>
      <c r="M222" s="2"/>
      <c r="N222" s="2"/>
    </row>
    <row r="223" spans="8:14" x14ac:dyDescent="0.2">
      <c r="H223" s="2"/>
      <c r="I223" s="2"/>
      <c r="J223" s="2"/>
      <c r="K223" s="2"/>
      <c r="L223" s="2"/>
      <c r="M223" s="2"/>
      <c r="N223" s="2"/>
    </row>
    <row r="224" spans="8:14" x14ac:dyDescent="0.2">
      <c r="H224" s="2"/>
      <c r="I224" s="2"/>
      <c r="J224" s="2"/>
      <c r="K224" s="2"/>
      <c r="L224" s="2"/>
      <c r="M224" s="2"/>
      <c r="N224" s="2"/>
    </row>
    <row r="225" spans="8:14" x14ac:dyDescent="0.2">
      <c r="H225" s="2"/>
      <c r="I225" s="2"/>
      <c r="J225" s="2"/>
      <c r="K225" s="2"/>
      <c r="L225" s="2"/>
      <c r="M225" s="2"/>
      <c r="N225" s="2"/>
    </row>
    <row r="226" spans="8:14" x14ac:dyDescent="0.2">
      <c r="H226" s="2"/>
      <c r="I226" s="2"/>
      <c r="J226" s="2"/>
      <c r="K226" s="2"/>
      <c r="L226" s="2"/>
      <c r="M226" s="2"/>
      <c r="N226" s="2"/>
    </row>
    <row r="227" spans="8:14" x14ac:dyDescent="0.2">
      <c r="H227" s="2"/>
      <c r="I227" s="2"/>
      <c r="J227" s="2"/>
      <c r="K227" s="2"/>
      <c r="L227" s="2"/>
      <c r="M227" s="2"/>
      <c r="N227" s="2"/>
    </row>
    <row r="228" spans="8:14" x14ac:dyDescent="0.2">
      <c r="H228" s="2"/>
      <c r="I228" s="2"/>
      <c r="J228" s="2"/>
      <c r="K228" s="2"/>
      <c r="L228" s="2"/>
      <c r="M228" s="2"/>
      <c r="N228" s="2"/>
    </row>
    <row r="229" spans="8:14" x14ac:dyDescent="0.2">
      <c r="H229" s="2"/>
      <c r="I229" s="2"/>
      <c r="J229" s="2"/>
      <c r="K229" s="2"/>
      <c r="L229" s="2"/>
      <c r="M229" s="2"/>
      <c r="N229" s="2"/>
    </row>
    <row r="230" spans="8:14" x14ac:dyDescent="0.2">
      <c r="H230" s="2"/>
      <c r="I230" s="2"/>
      <c r="J230" s="2"/>
      <c r="K230" s="2"/>
      <c r="L230" s="2"/>
      <c r="M230" s="2"/>
      <c r="N230" s="2"/>
    </row>
    <row r="231" spans="8:14" x14ac:dyDescent="0.2">
      <c r="H231" s="2"/>
      <c r="I231" s="2"/>
      <c r="J231" s="2"/>
      <c r="K231" s="2"/>
      <c r="L231" s="2"/>
      <c r="M231" s="2"/>
      <c r="N231" s="2"/>
    </row>
    <row r="232" spans="8:14" x14ac:dyDescent="0.2">
      <c r="H232" s="2"/>
      <c r="I232" s="2"/>
      <c r="J232" s="2"/>
      <c r="K232" s="2"/>
      <c r="L232" s="2"/>
      <c r="M232" s="2"/>
      <c r="N232" s="2"/>
    </row>
    <row r="233" spans="8:14" x14ac:dyDescent="0.2">
      <c r="H233" s="2"/>
      <c r="I233" s="2"/>
      <c r="J233" s="2"/>
      <c r="K233" s="2"/>
      <c r="L233" s="2"/>
      <c r="M233" s="2"/>
      <c r="N233" s="2"/>
    </row>
    <row r="234" spans="8:14" x14ac:dyDescent="0.2">
      <c r="H234" s="2"/>
      <c r="I234" s="2"/>
      <c r="J234" s="2"/>
      <c r="K234" s="2"/>
      <c r="L234" s="2"/>
      <c r="M234" s="2"/>
      <c r="N234" s="2"/>
    </row>
    <row r="235" spans="8:14" x14ac:dyDescent="0.2">
      <c r="H235" s="2"/>
      <c r="I235" s="2"/>
      <c r="J235" s="2"/>
      <c r="K235" s="2"/>
      <c r="L235" s="2"/>
      <c r="M235" s="2"/>
      <c r="N235" s="2"/>
    </row>
    <row r="236" spans="8:14" x14ac:dyDescent="0.2">
      <c r="H236" s="2"/>
      <c r="I236" s="2"/>
      <c r="J236" s="2"/>
      <c r="K236" s="2"/>
      <c r="L236" s="2"/>
      <c r="M236" s="2"/>
      <c r="N236" s="2"/>
    </row>
    <row r="237" spans="8:14" x14ac:dyDescent="0.2">
      <c r="H237" s="2"/>
      <c r="I237" s="2"/>
      <c r="J237" s="2"/>
      <c r="K237" s="2"/>
      <c r="L237" s="2"/>
      <c r="M237" s="2"/>
      <c r="N237" s="2"/>
    </row>
    <row r="238" spans="8:14" x14ac:dyDescent="0.2">
      <c r="H238" s="2"/>
      <c r="I238" s="2"/>
      <c r="J238" s="2"/>
      <c r="K238" s="2"/>
      <c r="L238" s="2"/>
      <c r="M238" s="2"/>
      <c r="N238" s="2"/>
    </row>
    <row r="239" spans="8:14" x14ac:dyDescent="0.2">
      <c r="H239" s="2"/>
      <c r="I239" s="2"/>
      <c r="J239" s="2"/>
      <c r="K239" s="2"/>
      <c r="L239" s="2"/>
      <c r="M239" s="2"/>
      <c r="N239" s="2"/>
    </row>
    <row r="240" spans="8:14" x14ac:dyDescent="0.2">
      <c r="H240" s="2"/>
      <c r="I240" s="2"/>
      <c r="J240" s="2"/>
      <c r="K240" s="2"/>
      <c r="L240" s="2"/>
      <c r="M240" s="2"/>
      <c r="N240" s="2"/>
    </row>
    <row r="241" spans="8:14" x14ac:dyDescent="0.2">
      <c r="H241" s="2"/>
      <c r="I241" s="2"/>
      <c r="J241" s="2"/>
      <c r="K241" s="2"/>
      <c r="L241" s="2"/>
      <c r="M241" s="2"/>
      <c r="N241" s="2"/>
    </row>
    <row r="242" spans="8:14" x14ac:dyDescent="0.2">
      <c r="H242" s="2"/>
      <c r="I242" s="2"/>
      <c r="J242" s="2"/>
      <c r="K242" s="2"/>
      <c r="L242" s="2"/>
      <c r="M242" s="2"/>
      <c r="N242" s="2"/>
    </row>
    <row r="243" spans="8:14" x14ac:dyDescent="0.2">
      <c r="H243" s="2"/>
      <c r="I243" s="2"/>
      <c r="J243" s="2"/>
      <c r="K243" s="2"/>
      <c r="L243" s="2"/>
      <c r="M243" s="2"/>
      <c r="N243" s="2"/>
    </row>
    <row r="244" spans="8:14" x14ac:dyDescent="0.2">
      <c r="H244" s="2"/>
      <c r="I244" s="2"/>
      <c r="J244" s="2"/>
      <c r="K244" s="2"/>
      <c r="L244" s="2"/>
      <c r="M244" s="2"/>
      <c r="N244" s="2"/>
    </row>
    <row r="245" spans="8:14" x14ac:dyDescent="0.2">
      <c r="H245" s="2"/>
      <c r="I245" s="2"/>
      <c r="J245" s="2"/>
      <c r="K245" s="2"/>
      <c r="L245" s="2"/>
      <c r="M245" s="2"/>
      <c r="N245" s="2"/>
    </row>
    <row r="246" spans="8:14" x14ac:dyDescent="0.2">
      <c r="H246" s="2"/>
      <c r="I246" s="2"/>
      <c r="J246" s="2"/>
      <c r="K246" s="2"/>
      <c r="L246" s="2"/>
      <c r="M246" s="2"/>
      <c r="N246" s="2"/>
    </row>
    <row r="247" spans="8:14" x14ac:dyDescent="0.2">
      <c r="H247" s="2"/>
      <c r="I247" s="2"/>
      <c r="J247" s="2"/>
      <c r="K247" s="2"/>
      <c r="L247" s="2"/>
      <c r="M247" s="2"/>
      <c r="N247" s="2"/>
    </row>
    <row r="248" spans="8:14" x14ac:dyDescent="0.2">
      <c r="H248" s="2"/>
      <c r="I248" s="2"/>
      <c r="J248" s="2"/>
      <c r="K248" s="2"/>
      <c r="L248" s="2"/>
      <c r="M248" s="2"/>
      <c r="N248" s="2"/>
    </row>
    <row r="249" spans="8:14" x14ac:dyDescent="0.2">
      <c r="H249" s="2"/>
      <c r="I249" s="2"/>
      <c r="J249" s="2"/>
      <c r="K249" s="2"/>
      <c r="L249" s="2"/>
      <c r="M249" s="2"/>
      <c r="N249" s="2"/>
    </row>
    <row r="250" spans="8:14" x14ac:dyDescent="0.2">
      <c r="H250" s="2"/>
      <c r="I250" s="2"/>
      <c r="J250" s="2"/>
      <c r="K250" s="2"/>
      <c r="L250" s="2"/>
      <c r="M250" s="2"/>
      <c r="N250" s="2"/>
    </row>
    <row r="251" spans="8:14" x14ac:dyDescent="0.2">
      <c r="H251" s="2"/>
      <c r="I251" s="2"/>
      <c r="J251" s="2"/>
      <c r="K251" s="2"/>
      <c r="L251" s="2"/>
      <c r="M251" s="2"/>
      <c r="N251" s="2"/>
    </row>
    <row r="252" spans="8:14" x14ac:dyDescent="0.2">
      <c r="H252" s="2"/>
      <c r="I252" s="2"/>
      <c r="J252" s="2"/>
      <c r="K252" s="2"/>
      <c r="L252" s="2"/>
      <c r="M252" s="2"/>
      <c r="N252" s="2"/>
    </row>
    <row r="253" spans="8:14" x14ac:dyDescent="0.2">
      <c r="H253" s="2"/>
      <c r="I253" s="2"/>
      <c r="J253" s="2"/>
      <c r="K253" s="2"/>
      <c r="L253" s="2"/>
      <c r="M253" s="2"/>
      <c r="N253" s="2"/>
    </row>
    <row r="254" spans="8:14" x14ac:dyDescent="0.2">
      <c r="H254" s="2"/>
      <c r="I254" s="2"/>
      <c r="J254" s="2"/>
      <c r="K254" s="2"/>
      <c r="L254" s="2"/>
      <c r="M254" s="2"/>
      <c r="N254" s="2"/>
    </row>
    <row r="255" spans="8:14" x14ac:dyDescent="0.2">
      <c r="H255" s="2"/>
      <c r="I255" s="2"/>
      <c r="J255" s="2"/>
      <c r="K255" s="2"/>
      <c r="L255" s="2"/>
      <c r="M255" s="2"/>
      <c r="N255" s="2"/>
    </row>
    <row r="256" spans="8:14" x14ac:dyDescent="0.2">
      <c r="H256" s="2"/>
      <c r="I256" s="2"/>
      <c r="J256" s="2"/>
      <c r="K256" s="2"/>
      <c r="L256" s="2"/>
      <c r="M256" s="2"/>
      <c r="N256" s="2"/>
    </row>
    <row r="257" spans="8:14" x14ac:dyDescent="0.2">
      <c r="H257" s="2"/>
      <c r="I257" s="2"/>
      <c r="J257" s="2"/>
      <c r="K257" s="2"/>
      <c r="L257" s="2"/>
      <c r="M257" s="2"/>
      <c r="N257" s="2"/>
    </row>
    <row r="258" spans="8:14" x14ac:dyDescent="0.2">
      <c r="H258" s="2"/>
      <c r="I258" s="2"/>
      <c r="J258" s="2"/>
      <c r="K258" s="2"/>
      <c r="L258" s="2"/>
      <c r="M258" s="2"/>
      <c r="N258" s="2"/>
    </row>
    <row r="259" spans="8:14" x14ac:dyDescent="0.2">
      <c r="H259" s="2"/>
      <c r="I259" s="2"/>
      <c r="J259" s="2"/>
      <c r="K259" s="2"/>
      <c r="L259" s="2"/>
      <c r="M259" s="2"/>
      <c r="N259" s="2"/>
    </row>
    <row r="260" spans="8:14" x14ac:dyDescent="0.2">
      <c r="H260" s="2"/>
      <c r="I260" s="2"/>
      <c r="J260" s="2"/>
      <c r="K260" s="2"/>
      <c r="L260" s="2"/>
      <c r="M260" s="2"/>
      <c r="N260" s="2"/>
    </row>
    <row r="261" spans="8:14" x14ac:dyDescent="0.2">
      <c r="H261" s="2"/>
      <c r="I261" s="2"/>
      <c r="J261" s="2"/>
      <c r="K261" s="2"/>
      <c r="L261" s="2"/>
      <c r="M261" s="2"/>
      <c r="N261" s="2"/>
    </row>
    <row r="262" spans="8:14" x14ac:dyDescent="0.2">
      <c r="H262" s="2"/>
      <c r="I262" s="2"/>
      <c r="J262" s="2"/>
      <c r="K262" s="2"/>
      <c r="L262" s="2"/>
      <c r="M262" s="2"/>
      <c r="N262" s="2"/>
    </row>
    <row r="263" spans="8:14" x14ac:dyDescent="0.2">
      <c r="H263" s="2"/>
      <c r="I263" s="2"/>
      <c r="J263" s="2"/>
      <c r="K263" s="2"/>
      <c r="L263" s="2"/>
      <c r="M263" s="2"/>
      <c r="N263" s="2"/>
    </row>
    <row r="264" spans="8:14" x14ac:dyDescent="0.2">
      <c r="H264" s="2"/>
      <c r="I264" s="2"/>
      <c r="J264" s="2"/>
      <c r="K264" s="2"/>
      <c r="L264" s="2"/>
      <c r="M264" s="2"/>
      <c r="N264" s="2"/>
    </row>
    <row r="265" spans="8:14" x14ac:dyDescent="0.2">
      <c r="H265" s="2"/>
      <c r="I265" s="2"/>
      <c r="J265" s="2"/>
      <c r="K265" s="2"/>
      <c r="L265" s="2"/>
      <c r="M265" s="2"/>
      <c r="N265" s="2"/>
    </row>
    <row r="266" spans="8:14" x14ac:dyDescent="0.2">
      <c r="H266" s="2"/>
      <c r="I266" s="2"/>
      <c r="J266" s="2"/>
      <c r="K266" s="2"/>
      <c r="L266" s="2"/>
      <c r="M266" s="2"/>
      <c r="N266" s="2"/>
    </row>
    <row r="267" spans="8:14" x14ac:dyDescent="0.2">
      <c r="H267" s="2"/>
      <c r="I267" s="2"/>
      <c r="J267" s="2"/>
      <c r="K267" s="2"/>
      <c r="L267" s="2"/>
      <c r="M267" s="2"/>
      <c r="N267" s="2"/>
    </row>
    <row r="268" spans="8:14" x14ac:dyDescent="0.2">
      <c r="H268" s="2"/>
      <c r="I268" s="2"/>
      <c r="J268" s="2"/>
      <c r="K268" s="2"/>
      <c r="L268" s="2"/>
      <c r="M268" s="2"/>
      <c r="N268" s="2"/>
    </row>
    <row r="269" spans="8:14" x14ac:dyDescent="0.2">
      <c r="H269" s="2"/>
      <c r="I269" s="2"/>
      <c r="J269" s="2"/>
      <c r="K269" s="2"/>
      <c r="L269" s="2"/>
      <c r="M269" s="2"/>
      <c r="N269" s="2"/>
    </row>
    <row r="270" spans="8:14" x14ac:dyDescent="0.2">
      <c r="H270" s="2"/>
      <c r="I270" s="2"/>
      <c r="J270" s="2"/>
      <c r="K270" s="2"/>
      <c r="L270" s="2"/>
      <c r="M270" s="2"/>
      <c r="N270" s="2"/>
    </row>
    <row r="271" spans="8:14" x14ac:dyDescent="0.2">
      <c r="H271" s="2"/>
      <c r="I271" s="2"/>
      <c r="J271" s="2"/>
      <c r="K271" s="2"/>
      <c r="L271" s="2"/>
      <c r="M271" s="2"/>
      <c r="N271" s="2"/>
    </row>
    <row r="272" spans="8:14" x14ac:dyDescent="0.2">
      <c r="H272" s="2"/>
      <c r="I272" s="2"/>
      <c r="J272" s="2"/>
      <c r="K272" s="2"/>
      <c r="L272" s="2"/>
      <c r="M272" s="2"/>
      <c r="N272" s="2"/>
    </row>
    <row r="273" spans="8:14" x14ac:dyDescent="0.2">
      <c r="H273" s="2"/>
      <c r="I273" s="2"/>
      <c r="J273" s="2"/>
      <c r="K273" s="2"/>
      <c r="L273" s="2"/>
      <c r="M273" s="2"/>
      <c r="N273" s="2"/>
    </row>
    <row r="274" spans="8:14" x14ac:dyDescent="0.2">
      <c r="H274" s="2"/>
      <c r="I274" s="2"/>
      <c r="J274" s="2"/>
      <c r="K274" s="2"/>
      <c r="L274" s="2"/>
      <c r="M274" s="2"/>
      <c r="N274" s="2"/>
    </row>
    <row r="275" spans="8:14" x14ac:dyDescent="0.2">
      <c r="H275" s="2"/>
      <c r="I275" s="2"/>
      <c r="J275" s="2"/>
      <c r="K275" s="2"/>
      <c r="L275" s="2"/>
      <c r="M275" s="2"/>
      <c r="N275" s="2"/>
    </row>
    <row r="276" spans="8:14" x14ac:dyDescent="0.2">
      <c r="H276" s="2"/>
      <c r="I276" s="2"/>
      <c r="J276" s="2"/>
      <c r="K276" s="2"/>
      <c r="L276" s="2"/>
      <c r="M276" s="2"/>
      <c r="N276" s="2"/>
    </row>
    <row r="277" spans="8:14" x14ac:dyDescent="0.2">
      <c r="H277" s="2"/>
      <c r="I277" s="2"/>
      <c r="J277" s="2"/>
      <c r="K277" s="2"/>
      <c r="L277" s="2"/>
      <c r="M277" s="2"/>
      <c r="N277" s="2"/>
    </row>
    <row r="278" spans="8:14" x14ac:dyDescent="0.2">
      <c r="H278" s="2"/>
      <c r="I278" s="2"/>
      <c r="J278" s="2"/>
      <c r="K278" s="2"/>
      <c r="L278" s="2"/>
      <c r="M278" s="2"/>
      <c r="N278" s="2"/>
    </row>
    <row r="279" spans="8:14" x14ac:dyDescent="0.2">
      <c r="H279" s="2"/>
      <c r="I279" s="2"/>
      <c r="J279" s="2"/>
      <c r="K279" s="2"/>
      <c r="L279" s="2"/>
      <c r="M279" s="2"/>
      <c r="N279" s="2"/>
    </row>
    <row r="280" spans="8:14" x14ac:dyDescent="0.2">
      <c r="H280" s="2"/>
      <c r="I280" s="2"/>
      <c r="J280" s="2"/>
      <c r="K280" s="2"/>
      <c r="L280" s="2"/>
      <c r="M280" s="2"/>
      <c r="N280" s="2"/>
    </row>
    <row r="281" spans="8:14" x14ac:dyDescent="0.2">
      <c r="H281" s="2"/>
      <c r="I281" s="2"/>
      <c r="J281" s="2"/>
      <c r="K281" s="2"/>
      <c r="L281" s="2"/>
      <c r="M281" s="2"/>
      <c r="N281" s="2"/>
    </row>
    <row r="282" spans="8:14" x14ac:dyDescent="0.2">
      <c r="H282" s="2"/>
      <c r="I282" s="2"/>
      <c r="J282" s="2"/>
      <c r="K282" s="2"/>
      <c r="L282" s="2"/>
      <c r="M282" s="2"/>
      <c r="N282" s="2"/>
    </row>
    <row r="283" spans="8:14" x14ac:dyDescent="0.2">
      <c r="H283" s="2"/>
      <c r="I283" s="2"/>
      <c r="J283" s="2"/>
      <c r="K283" s="2"/>
      <c r="L283" s="2"/>
      <c r="M283" s="2"/>
      <c r="N283" s="2"/>
    </row>
    <row r="284" spans="8:14" x14ac:dyDescent="0.2">
      <c r="H284" s="2"/>
      <c r="I284" s="2"/>
      <c r="J284" s="2"/>
      <c r="K284" s="2"/>
      <c r="L284" s="2"/>
      <c r="M284" s="2"/>
      <c r="N284" s="2"/>
    </row>
    <row r="285" spans="8:14" x14ac:dyDescent="0.2">
      <c r="H285" s="2"/>
      <c r="I285" s="2"/>
      <c r="J285" s="2"/>
      <c r="K285" s="2"/>
      <c r="L285" s="2"/>
      <c r="M285" s="2"/>
      <c r="N285" s="2"/>
    </row>
    <row r="286" spans="8:14" x14ac:dyDescent="0.2">
      <c r="H286" s="2"/>
      <c r="I286" s="2"/>
      <c r="J286" s="2"/>
      <c r="K286" s="2"/>
      <c r="L286" s="2"/>
      <c r="M286" s="2"/>
      <c r="N286" s="2"/>
    </row>
    <row r="287" spans="8:14" x14ac:dyDescent="0.2">
      <c r="H287" s="2"/>
      <c r="I287" s="2"/>
      <c r="J287" s="2"/>
      <c r="K287" s="2"/>
      <c r="L287" s="2"/>
      <c r="M287" s="2"/>
      <c r="N287" s="2"/>
    </row>
    <row r="288" spans="8:14" x14ac:dyDescent="0.2">
      <c r="H288" s="2"/>
      <c r="I288" s="2"/>
      <c r="J288" s="2"/>
      <c r="K288" s="2"/>
      <c r="L288" s="2"/>
      <c r="M288" s="2"/>
      <c r="N288" s="2"/>
    </row>
    <row r="289" spans="8:14" x14ac:dyDescent="0.2">
      <c r="H289" s="2"/>
      <c r="I289" s="2"/>
      <c r="J289" s="2"/>
      <c r="K289" s="2"/>
      <c r="L289" s="2"/>
      <c r="M289" s="2"/>
      <c r="N289" s="2"/>
    </row>
    <row r="290" spans="8:14" x14ac:dyDescent="0.2">
      <c r="H290" s="2"/>
      <c r="I290" s="2"/>
      <c r="J290" s="2"/>
      <c r="K290" s="2"/>
      <c r="L290" s="2"/>
      <c r="M290" s="2"/>
      <c r="N290" s="2"/>
    </row>
    <row r="291" spans="8:14" x14ac:dyDescent="0.2">
      <c r="H291" s="2"/>
      <c r="I291" s="2"/>
      <c r="J291" s="2"/>
      <c r="K291" s="2"/>
      <c r="L291" s="2"/>
      <c r="M291" s="2"/>
      <c r="N291" s="2"/>
    </row>
    <row r="292" spans="8:14" x14ac:dyDescent="0.2">
      <c r="H292" s="2"/>
      <c r="I292" s="2"/>
      <c r="J292" s="2"/>
      <c r="K292" s="2"/>
      <c r="L292" s="2"/>
      <c r="M292" s="2"/>
      <c r="N292" s="2"/>
    </row>
    <row r="293" spans="8:14" x14ac:dyDescent="0.2">
      <c r="H293" s="2"/>
      <c r="I293" s="2"/>
      <c r="J293" s="2"/>
      <c r="K293" s="2"/>
      <c r="L293" s="2"/>
      <c r="M293" s="2"/>
      <c r="N293" s="2"/>
    </row>
    <row r="294" spans="8:14" x14ac:dyDescent="0.2">
      <c r="H294" s="2"/>
      <c r="I294" s="2"/>
      <c r="J294" s="2"/>
      <c r="K294" s="2"/>
      <c r="L294" s="2"/>
      <c r="M294" s="2"/>
      <c r="N294" s="2"/>
    </row>
    <row r="295" spans="8:14" x14ac:dyDescent="0.2">
      <c r="H295" s="2"/>
      <c r="I295" s="2"/>
      <c r="J295" s="2"/>
      <c r="K295" s="2"/>
      <c r="L295" s="2"/>
      <c r="M295" s="2"/>
      <c r="N295" s="2"/>
    </row>
    <row r="296" spans="8:14" x14ac:dyDescent="0.2">
      <c r="H296" s="2"/>
      <c r="I296" s="2"/>
      <c r="J296" s="2"/>
      <c r="K296" s="2"/>
      <c r="L296" s="2"/>
      <c r="M296" s="2"/>
      <c r="N296" s="2"/>
    </row>
    <row r="297" spans="8:14" x14ac:dyDescent="0.2">
      <c r="H297" s="2"/>
      <c r="I297" s="2"/>
      <c r="J297" s="2"/>
      <c r="K297" s="2"/>
      <c r="L297" s="2"/>
      <c r="M297" s="2"/>
      <c r="N297" s="2"/>
    </row>
    <row r="298" spans="8:14" x14ac:dyDescent="0.2">
      <c r="H298" s="2"/>
      <c r="I298" s="2"/>
      <c r="J298" s="2"/>
      <c r="K298" s="2"/>
      <c r="L298" s="2"/>
      <c r="M298" s="2"/>
      <c r="N298" s="2"/>
    </row>
    <row r="299" spans="8:14" x14ac:dyDescent="0.2">
      <c r="H299" s="2"/>
      <c r="I299" s="2"/>
      <c r="J299" s="2"/>
      <c r="K299" s="2"/>
      <c r="L299" s="2"/>
      <c r="M299" s="2"/>
      <c r="N299" s="2"/>
    </row>
    <row r="300" spans="8:14" x14ac:dyDescent="0.2">
      <c r="H300" s="2"/>
      <c r="I300" s="2"/>
      <c r="J300" s="2"/>
      <c r="K300" s="2"/>
      <c r="L300" s="2"/>
      <c r="M300" s="2"/>
      <c r="N300" s="2"/>
    </row>
    <row r="301" spans="8:14" x14ac:dyDescent="0.2">
      <c r="H301" s="2"/>
      <c r="I301" s="2"/>
      <c r="J301" s="2"/>
      <c r="K301" s="2"/>
      <c r="L301" s="2"/>
      <c r="M301" s="2"/>
      <c r="N301" s="2"/>
    </row>
    <row r="302" spans="8:14" x14ac:dyDescent="0.2">
      <c r="H302" s="2"/>
      <c r="I302" s="2"/>
      <c r="J302" s="2"/>
      <c r="K302" s="2"/>
      <c r="L302" s="2"/>
      <c r="M302" s="2"/>
      <c r="N302" s="2"/>
    </row>
    <row r="303" spans="8:14" x14ac:dyDescent="0.2">
      <c r="H303" s="2"/>
      <c r="I303" s="2"/>
      <c r="J303" s="2"/>
      <c r="K303" s="2"/>
      <c r="L303" s="2"/>
      <c r="M303" s="2"/>
      <c r="N303" s="2"/>
    </row>
    <row r="304" spans="8:14" x14ac:dyDescent="0.2">
      <c r="H304" s="2"/>
      <c r="I304" s="2"/>
      <c r="J304" s="2"/>
      <c r="K304" s="2"/>
      <c r="L304" s="2"/>
      <c r="M304" s="2"/>
      <c r="N304" s="2"/>
    </row>
    <row r="305" spans="8:14" x14ac:dyDescent="0.2">
      <c r="H305" s="2"/>
      <c r="I305" s="2"/>
      <c r="J305" s="2"/>
      <c r="K305" s="2"/>
      <c r="L305" s="2"/>
      <c r="M305" s="2"/>
      <c r="N305" s="2"/>
    </row>
    <row r="306" spans="8:14" x14ac:dyDescent="0.2">
      <c r="H306" s="2"/>
      <c r="I306" s="2"/>
      <c r="J306" s="2"/>
      <c r="K306" s="2"/>
      <c r="L306" s="2"/>
      <c r="M306" s="2"/>
      <c r="N306" s="2"/>
    </row>
    <row r="307" spans="8:14" x14ac:dyDescent="0.2">
      <c r="H307" s="2"/>
      <c r="I307" s="2"/>
      <c r="J307" s="2"/>
      <c r="K307" s="2"/>
      <c r="L307" s="2"/>
      <c r="M307" s="2"/>
      <c r="N307" s="2"/>
    </row>
    <row r="308" spans="8:14" x14ac:dyDescent="0.2">
      <c r="H308" s="2"/>
      <c r="I308" s="2"/>
      <c r="J308" s="2"/>
      <c r="K308" s="2"/>
      <c r="L308" s="2"/>
      <c r="M308" s="2"/>
      <c r="N308" s="2"/>
    </row>
    <row r="309" spans="8:14" x14ac:dyDescent="0.2">
      <c r="H309" s="2"/>
      <c r="I309" s="2"/>
      <c r="J309" s="2"/>
      <c r="K309" s="2"/>
      <c r="L309" s="2"/>
      <c r="M309" s="2"/>
      <c r="N309" s="2"/>
    </row>
    <row r="310" spans="8:14" x14ac:dyDescent="0.2">
      <c r="H310" s="2"/>
      <c r="I310" s="2"/>
      <c r="J310" s="2"/>
      <c r="K310" s="2"/>
      <c r="L310" s="2"/>
      <c r="M310" s="2"/>
      <c r="N310" s="2"/>
    </row>
    <row r="311" spans="8:14" x14ac:dyDescent="0.2">
      <c r="H311" s="2"/>
      <c r="I311" s="2"/>
      <c r="J311" s="2"/>
      <c r="K311" s="2"/>
      <c r="L311" s="2"/>
      <c r="M311" s="2"/>
      <c r="N311" s="2"/>
    </row>
    <row r="312" spans="8:14" x14ac:dyDescent="0.2">
      <c r="H312" s="2"/>
      <c r="I312" s="2"/>
      <c r="J312" s="2"/>
      <c r="K312" s="2"/>
      <c r="L312" s="2"/>
      <c r="M312" s="2"/>
      <c r="N312" s="2"/>
    </row>
    <row r="313" spans="8:14" x14ac:dyDescent="0.2">
      <c r="H313" s="2"/>
      <c r="I313" s="2"/>
      <c r="J313" s="2"/>
      <c r="K313" s="2"/>
      <c r="L313" s="2"/>
      <c r="M313" s="2"/>
      <c r="N313" s="2"/>
    </row>
    <row r="314" spans="8:14" x14ac:dyDescent="0.2">
      <c r="H314" s="2"/>
      <c r="I314" s="2"/>
      <c r="J314" s="2"/>
      <c r="K314" s="2"/>
      <c r="L314" s="2"/>
      <c r="M314" s="2"/>
      <c r="N314" s="2"/>
    </row>
    <row r="315" spans="8:14" x14ac:dyDescent="0.2">
      <c r="H315" s="2"/>
      <c r="I315" s="2"/>
      <c r="J315" s="2"/>
      <c r="K315" s="2"/>
      <c r="L315" s="2"/>
      <c r="M315" s="2"/>
      <c r="N315" s="2"/>
    </row>
    <row r="316" spans="8:14" x14ac:dyDescent="0.2">
      <c r="H316" s="2"/>
      <c r="I316" s="2"/>
      <c r="J316" s="2"/>
      <c r="K316" s="2"/>
      <c r="L316" s="2"/>
      <c r="M316" s="2"/>
      <c r="N316" s="2"/>
    </row>
    <row r="317" spans="8:14" x14ac:dyDescent="0.2">
      <c r="H317" s="2"/>
      <c r="I317" s="2"/>
      <c r="J317" s="2"/>
      <c r="K317" s="2"/>
      <c r="L317" s="2"/>
      <c r="M317" s="2"/>
      <c r="N317" s="2"/>
    </row>
    <row r="318" spans="8:14" x14ac:dyDescent="0.2">
      <c r="H318" s="2"/>
      <c r="I318" s="2"/>
      <c r="J318" s="2"/>
      <c r="K318" s="2"/>
      <c r="L318" s="2"/>
      <c r="M318" s="2"/>
      <c r="N318" s="2"/>
    </row>
    <row r="319" spans="8:14" x14ac:dyDescent="0.2">
      <c r="H319" s="2"/>
      <c r="I319" s="2"/>
      <c r="J319" s="2"/>
      <c r="K319" s="2"/>
      <c r="L319" s="2"/>
      <c r="M319" s="2"/>
      <c r="N319" s="2"/>
    </row>
    <row r="320" spans="8:14" x14ac:dyDescent="0.2">
      <c r="H320" s="2"/>
      <c r="I320" s="2"/>
      <c r="J320" s="2"/>
      <c r="K320" s="2"/>
      <c r="L320" s="2"/>
      <c r="M320" s="2"/>
      <c r="N320" s="2"/>
    </row>
    <row r="321" spans="8:14" x14ac:dyDescent="0.2">
      <c r="H321" s="2"/>
      <c r="I321" s="2"/>
      <c r="J321" s="2"/>
      <c r="K321" s="2"/>
      <c r="L321" s="2"/>
      <c r="M321" s="2"/>
      <c r="N321" s="2"/>
    </row>
    <row r="322" spans="8:14" x14ac:dyDescent="0.2">
      <c r="H322" s="2"/>
      <c r="I322" s="2"/>
      <c r="J322" s="2"/>
      <c r="K322" s="2"/>
      <c r="L322" s="2"/>
      <c r="M322" s="2"/>
      <c r="N322" s="2"/>
    </row>
    <row r="323" spans="8:14" x14ac:dyDescent="0.2">
      <c r="H323" s="2"/>
      <c r="I323" s="2"/>
      <c r="J323" s="2"/>
      <c r="K323" s="2"/>
      <c r="L323" s="2"/>
      <c r="M323" s="2"/>
      <c r="N323" s="2"/>
    </row>
    <row r="324" spans="8:14" x14ac:dyDescent="0.2">
      <c r="H324" s="2"/>
      <c r="I324" s="2"/>
      <c r="J324" s="2"/>
      <c r="K324" s="2"/>
      <c r="L324" s="2"/>
      <c r="M324" s="2"/>
      <c r="N324" s="2"/>
    </row>
    <row r="325" spans="8:14" x14ac:dyDescent="0.2">
      <c r="H325" s="2"/>
      <c r="I325" s="2"/>
      <c r="J325" s="2"/>
      <c r="K325" s="2"/>
      <c r="L325" s="2"/>
      <c r="M325" s="2"/>
      <c r="N325" s="2"/>
    </row>
    <row r="326" spans="8:14" x14ac:dyDescent="0.2">
      <c r="H326" s="2"/>
      <c r="I326" s="2"/>
      <c r="J326" s="2"/>
      <c r="K326" s="2"/>
      <c r="L326" s="2"/>
      <c r="M326" s="2"/>
      <c r="N326" s="2"/>
    </row>
    <row r="327" spans="8:14" x14ac:dyDescent="0.2">
      <c r="H327" s="2"/>
      <c r="I327" s="2"/>
      <c r="J327" s="2"/>
      <c r="K327" s="2"/>
      <c r="L327" s="2"/>
      <c r="M327" s="2"/>
      <c r="N327" s="2"/>
    </row>
    <row r="328" spans="8:14" x14ac:dyDescent="0.2">
      <c r="H328" s="2"/>
      <c r="I328" s="2"/>
      <c r="J328" s="2"/>
      <c r="K328" s="2"/>
      <c r="L328" s="2"/>
      <c r="M328" s="2"/>
      <c r="N328" s="2"/>
    </row>
    <row r="329" spans="8:14" x14ac:dyDescent="0.2">
      <c r="H329" s="2"/>
      <c r="I329" s="2"/>
      <c r="J329" s="2"/>
      <c r="K329" s="2"/>
      <c r="L329" s="2"/>
      <c r="M329" s="2"/>
      <c r="N329" s="2"/>
    </row>
    <row r="330" spans="8:14" x14ac:dyDescent="0.2">
      <c r="H330" s="2"/>
      <c r="I330" s="2"/>
      <c r="J330" s="2"/>
      <c r="K330" s="2"/>
      <c r="L330" s="2"/>
      <c r="M330" s="2"/>
      <c r="N330" s="2"/>
    </row>
    <row r="331" spans="8:14" x14ac:dyDescent="0.2">
      <c r="H331" s="2"/>
      <c r="I331" s="2"/>
      <c r="J331" s="2"/>
      <c r="K331" s="2"/>
      <c r="L331" s="2"/>
      <c r="M331" s="2"/>
      <c r="N331" s="2"/>
    </row>
    <row r="332" spans="8:14" x14ac:dyDescent="0.2">
      <c r="H332" s="2"/>
      <c r="I332" s="2"/>
      <c r="J332" s="2"/>
      <c r="K332" s="2"/>
      <c r="L332" s="2"/>
      <c r="M332" s="2"/>
      <c r="N332" s="2"/>
    </row>
    <row r="333" spans="8:14" x14ac:dyDescent="0.2">
      <c r="H333" s="2"/>
      <c r="I333" s="2"/>
      <c r="J333" s="2"/>
      <c r="K333" s="2"/>
      <c r="L333" s="2"/>
      <c r="M333" s="2"/>
      <c r="N333" s="2"/>
    </row>
    <row r="334" spans="8:14" x14ac:dyDescent="0.2">
      <c r="H334" s="2"/>
      <c r="I334" s="2"/>
      <c r="J334" s="2"/>
      <c r="K334" s="2"/>
      <c r="L334" s="2"/>
      <c r="M334" s="2"/>
      <c r="N334" s="2"/>
    </row>
    <row r="335" spans="8:14" x14ac:dyDescent="0.2">
      <c r="H335" s="2"/>
      <c r="I335" s="2"/>
      <c r="J335" s="2"/>
      <c r="K335" s="2"/>
      <c r="L335" s="2"/>
      <c r="M335" s="2"/>
      <c r="N335" s="2"/>
    </row>
    <row r="336" spans="8:14" x14ac:dyDescent="0.2">
      <c r="H336" s="2"/>
      <c r="I336" s="2"/>
      <c r="J336" s="2"/>
      <c r="K336" s="2"/>
      <c r="L336" s="2"/>
      <c r="M336" s="2"/>
      <c r="N336" s="2"/>
    </row>
    <row r="337" spans="8:14" x14ac:dyDescent="0.2">
      <c r="H337" s="2"/>
      <c r="I337" s="2"/>
      <c r="J337" s="2"/>
      <c r="K337" s="2"/>
      <c r="L337" s="2"/>
      <c r="M337" s="2"/>
      <c r="N337" s="2"/>
    </row>
    <row r="338" spans="8:14" x14ac:dyDescent="0.2">
      <c r="H338" s="2"/>
      <c r="I338" s="2"/>
      <c r="J338" s="2"/>
      <c r="K338" s="2"/>
      <c r="L338" s="2"/>
      <c r="M338" s="2"/>
      <c r="N338" s="2"/>
    </row>
    <row r="339" spans="8:14" x14ac:dyDescent="0.2">
      <c r="H339" s="2"/>
      <c r="I339" s="2"/>
      <c r="J339" s="2"/>
      <c r="K339" s="2"/>
      <c r="L339" s="2"/>
      <c r="M339" s="2"/>
      <c r="N339" s="2"/>
    </row>
    <row r="340" spans="8:14" x14ac:dyDescent="0.2">
      <c r="H340" s="2"/>
      <c r="I340" s="2"/>
      <c r="J340" s="2"/>
      <c r="K340" s="2"/>
      <c r="L340" s="2"/>
      <c r="M340" s="2"/>
      <c r="N340" s="2"/>
    </row>
    <row r="341" spans="8:14" x14ac:dyDescent="0.2">
      <c r="H341" s="2"/>
      <c r="I341" s="2"/>
      <c r="J341" s="2"/>
      <c r="K341" s="2"/>
      <c r="L341" s="2"/>
      <c r="M341" s="2"/>
      <c r="N341" s="2"/>
    </row>
    <row r="342" spans="8:14" x14ac:dyDescent="0.2">
      <c r="H342" s="2"/>
      <c r="I342" s="2"/>
      <c r="J342" s="2"/>
      <c r="K342" s="2"/>
      <c r="L342" s="2"/>
      <c r="M342" s="2"/>
      <c r="N342" s="2"/>
    </row>
    <row r="343" spans="8:14" x14ac:dyDescent="0.2">
      <c r="H343" s="2"/>
      <c r="I343" s="2"/>
      <c r="J343" s="2"/>
      <c r="K343" s="2"/>
      <c r="L343" s="2"/>
      <c r="M343" s="2"/>
      <c r="N343" s="2"/>
    </row>
    <row r="344" spans="8:14" x14ac:dyDescent="0.2">
      <c r="H344" s="2"/>
      <c r="I344" s="2"/>
      <c r="J344" s="2"/>
      <c r="K344" s="2"/>
      <c r="L344" s="2"/>
      <c r="M344" s="2"/>
      <c r="N344" s="2"/>
    </row>
    <row r="345" spans="8:14" x14ac:dyDescent="0.2">
      <c r="H345" s="2"/>
      <c r="I345" s="2"/>
      <c r="J345" s="2"/>
      <c r="K345" s="2"/>
      <c r="L345" s="2"/>
      <c r="M345" s="2"/>
      <c r="N345" s="2"/>
    </row>
    <row r="346" spans="8:14" x14ac:dyDescent="0.2">
      <c r="H346" s="2"/>
      <c r="I346" s="2"/>
      <c r="J346" s="2"/>
      <c r="K346" s="2"/>
      <c r="L346" s="2"/>
      <c r="M346" s="2"/>
      <c r="N346" s="2"/>
    </row>
    <row r="347" spans="8:14" x14ac:dyDescent="0.2">
      <c r="H347" s="2"/>
      <c r="I347" s="2"/>
      <c r="J347" s="2"/>
      <c r="K347" s="2"/>
      <c r="L347" s="2"/>
      <c r="M347" s="2"/>
      <c r="N347" s="2"/>
    </row>
    <row r="348" spans="8:14" x14ac:dyDescent="0.2">
      <c r="H348" s="2"/>
      <c r="I348" s="2"/>
      <c r="J348" s="2"/>
      <c r="K348" s="2"/>
      <c r="L348" s="2"/>
      <c r="M348" s="2"/>
      <c r="N348" s="2"/>
    </row>
    <row r="349" spans="8:14" x14ac:dyDescent="0.2">
      <c r="H349" s="2"/>
      <c r="I349" s="2"/>
      <c r="J349" s="2"/>
      <c r="K349" s="2"/>
      <c r="L349" s="2"/>
      <c r="M349" s="2"/>
      <c r="N349" s="2"/>
    </row>
    <row r="350" spans="8:14" x14ac:dyDescent="0.2">
      <c r="H350" s="2"/>
      <c r="I350" s="2"/>
      <c r="J350" s="2"/>
      <c r="K350" s="2"/>
      <c r="L350" s="2"/>
      <c r="M350" s="2"/>
      <c r="N350" s="2"/>
    </row>
    <row r="351" spans="8:14" x14ac:dyDescent="0.2">
      <c r="H351" s="2"/>
      <c r="I351" s="2"/>
      <c r="J351" s="2"/>
      <c r="K351" s="2"/>
      <c r="L351" s="2"/>
      <c r="M351" s="2"/>
      <c r="N351" s="2"/>
    </row>
    <row r="352" spans="8:14" x14ac:dyDescent="0.2">
      <c r="H352" s="2"/>
      <c r="I352" s="2"/>
      <c r="J352" s="2"/>
      <c r="K352" s="2"/>
      <c r="L352" s="2"/>
      <c r="M352" s="2"/>
      <c r="N352" s="2"/>
    </row>
    <row r="353" spans="8:14" x14ac:dyDescent="0.2">
      <c r="H353" s="2"/>
      <c r="I353" s="2"/>
      <c r="J353" s="2"/>
      <c r="K353" s="2"/>
      <c r="L353" s="2"/>
      <c r="M353" s="2"/>
      <c r="N353" s="2"/>
    </row>
    <row r="354" spans="8:14" x14ac:dyDescent="0.2">
      <c r="H354" s="2"/>
      <c r="I354" s="2"/>
      <c r="J354" s="2"/>
      <c r="K354" s="2"/>
      <c r="L354" s="2"/>
      <c r="M354" s="2"/>
      <c r="N354" s="2"/>
    </row>
    <row r="355" spans="8:14" x14ac:dyDescent="0.2">
      <c r="H355" s="2"/>
      <c r="I355" s="2"/>
      <c r="J355" s="2"/>
      <c r="K355" s="2"/>
      <c r="L355" s="2"/>
      <c r="M355" s="2"/>
      <c r="N355" s="2"/>
    </row>
    <row r="356" spans="8:14" x14ac:dyDescent="0.2">
      <c r="H356" s="2"/>
      <c r="I356" s="2"/>
      <c r="J356" s="2"/>
      <c r="K356" s="2"/>
      <c r="L356" s="2"/>
      <c r="M356" s="2"/>
      <c r="N356" s="2"/>
    </row>
    <row r="357" spans="8:14" x14ac:dyDescent="0.2">
      <c r="H357" s="2"/>
      <c r="I357" s="2"/>
      <c r="J357" s="2"/>
      <c r="K357" s="2"/>
      <c r="L357" s="2"/>
      <c r="M357" s="2"/>
      <c r="N357" s="2"/>
    </row>
    <row r="358" spans="8:14" x14ac:dyDescent="0.2">
      <c r="H358" s="2"/>
      <c r="I358" s="2"/>
      <c r="J358" s="2"/>
      <c r="K358" s="2"/>
      <c r="L358" s="2"/>
      <c r="M358" s="2"/>
      <c r="N358" s="2"/>
    </row>
    <row r="359" spans="8:14" x14ac:dyDescent="0.2">
      <c r="H359" s="2"/>
      <c r="I359" s="2"/>
      <c r="J359" s="2"/>
      <c r="K359" s="2"/>
      <c r="L359" s="2"/>
      <c r="M359" s="2"/>
      <c r="N359" s="2"/>
    </row>
    <row r="360" spans="8:14" x14ac:dyDescent="0.2">
      <c r="H360" s="2"/>
      <c r="I360" s="2"/>
      <c r="J360" s="2"/>
      <c r="K360" s="2"/>
      <c r="L360" s="2"/>
      <c r="M360" s="2"/>
      <c r="N360" s="2"/>
    </row>
    <row r="361" spans="8:14" x14ac:dyDescent="0.2">
      <c r="H361" s="2"/>
      <c r="I361" s="2"/>
      <c r="J361" s="2"/>
      <c r="K361" s="2"/>
      <c r="L361" s="2"/>
      <c r="M361" s="2"/>
      <c r="N361" s="2"/>
    </row>
    <row r="362" spans="8:14" x14ac:dyDescent="0.2">
      <c r="H362" s="2"/>
      <c r="I362" s="2"/>
      <c r="J362" s="2"/>
      <c r="K362" s="2"/>
      <c r="L362" s="2"/>
      <c r="M362" s="2"/>
      <c r="N362" s="2"/>
    </row>
    <row r="363" spans="8:14" x14ac:dyDescent="0.2">
      <c r="H363" s="2"/>
      <c r="I363" s="2"/>
      <c r="J363" s="2"/>
      <c r="K363" s="2"/>
      <c r="L363" s="2"/>
      <c r="M363" s="2"/>
      <c r="N363" s="2"/>
    </row>
    <row r="364" spans="8:14" x14ac:dyDescent="0.2">
      <c r="H364" s="2"/>
      <c r="I364" s="2"/>
      <c r="J364" s="2"/>
      <c r="K364" s="2"/>
      <c r="L364" s="2"/>
      <c r="M364" s="2"/>
      <c r="N364" s="2"/>
    </row>
    <row r="365" spans="8:14" x14ac:dyDescent="0.2">
      <c r="H365" s="2"/>
      <c r="I365" s="2"/>
      <c r="J365" s="2"/>
      <c r="K365" s="2"/>
      <c r="L365" s="2"/>
      <c r="M365" s="2"/>
      <c r="N365" s="2"/>
    </row>
    <row r="366" spans="8:14" x14ac:dyDescent="0.2">
      <c r="H366" s="2"/>
      <c r="I366" s="2"/>
      <c r="J366" s="2"/>
      <c r="K366" s="2"/>
      <c r="L366" s="2"/>
      <c r="M366" s="2"/>
      <c r="N366" s="2"/>
    </row>
    <row r="367" spans="8:14" x14ac:dyDescent="0.2">
      <c r="H367" s="2"/>
      <c r="I367" s="2"/>
      <c r="J367" s="2"/>
      <c r="K367" s="2"/>
      <c r="L367" s="2"/>
      <c r="M367" s="2"/>
      <c r="N367" s="2"/>
    </row>
    <row r="368" spans="8:14" x14ac:dyDescent="0.2">
      <c r="H368" s="2"/>
      <c r="I368" s="2"/>
      <c r="J368" s="2"/>
      <c r="K368" s="2"/>
      <c r="L368" s="2"/>
      <c r="M368" s="2"/>
      <c r="N368" s="2"/>
    </row>
    <row r="369" spans="8:14" x14ac:dyDescent="0.2">
      <c r="H369" s="2"/>
      <c r="I369" s="2"/>
      <c r="J369" s="2"/>
      <c r="K369" s="2"/>
      <c r="L369" s="2"/>
      <c r="M369" s="2"/>
      <c r="N369" s="2"/>
    </row>
    <row r="370" spans="8:14" x14ac:dyDescent="0.2">
      <c r="H370" s="2"/>
      <c r="I370" s="2"/>
      <c r="J370" s="2"/>
      <c r="K370" s="2"/>
      <c r="L370" s="2"/>
      <c r="M370" s="2"/>
      <c r="N370" s="2"/>
    </row>
    <row r="371" spans="8:14" x14ac:dyDescent="0.2">
      <c r="H371" s="2"/>
      <c r="I371" s="2"/>
      <c r="J371" s="2"/>
      <c r="K371" s="2"/>
      <c r="L371" s="2"/>
      <c r="M371" s="2"/>
      <c r="N371" s="2"/>
    </row>
    <row r="372" spans="8:14" x14ac:dyDescent="0.2">
      <c r="H372" s="2"/>
      <c r="I372" s="2"/>
      <c r="J372" s="2"/>
      <c r="K372" s="2"/>
      <c r="L372" s="2"/>
      <c r="M372" s="2"/>
      <c r="N372" s="2"/>
    </row>
    <row r="373" spans="8:14" x14ac:dyDescent="0.2">
      <c r="H373" s="2"/>
      <c r="I373" s="2"/>
      <c r="J373" s="2"/>
      <c r="K373" s="2"/>
      <c r="L373" s="2"/>
      <c r="M373" s="2"/>
      <c r="N373" s="2"/>
    </row>
    <row r="374" spans="8:14" x14ac:dyDescent="0.2">
      <c r="H374" s="2"/>
      <c r="I374" s="2"/>
      <c r="J374" s="2"/>
      <c r="K374" s="2"/>
      <c r="L374" s="2"/>
      <c r="M374" s="2"/>
      <c r="N374" s="2"/>
    </row>
    <row r="375" spans="8:14" x14ac:dyDescent="0.2">
      <c r="H375" s="2"/>
      <c r="I375" s="2"/>
      <c r="J375" s="2"/>
      <c r="K375" s="2"/>
      <c r="L375" s="2"/>
      <c r="M375" s="2"/>
      <c r="N375" s="2"/>
    </row>
    <row r="376" spans="8:14" x14ac:dyDescent="0.2">
      <c r="H376" s="2"/>
      <c r="I376" s="2"/>
      <c r="J376" s="2"/>
      <c r="K376" s="2"/>
      <c r="L376" s="2"/>
      <c r="M376" s="2"/>
      <c r="N376" s="2"/>
    </row>
    <row r="377" spans="8:14" x14ac:dyDescent="0.2">
      <c r="H377" s="2"/>
      <c r="I377" s="2"/>
      <c r="J377" s="2"/>
      <c r="K377" s="2"/>
      <c r="L377" s="2"/>
      <c r="M377" s="2"/>
      <c r="N377" s="2"/>
    </row>
    <row r="378" spans="8:14" x14ac:dyDescent="0.2">
      <c r="H378" s="2"/>
      <c r="I378" s="2"/>
      <c r="J378" s="2"/>
      <c r="K378" s="2"/>
      <c r="L378" s="2"/>
      <c r="M378" s="2"/>
      <c r="N378" s="2"/>
    </row>
    <row r="379" spans="8:14" x14ac:dyDescent="0.2">
      <c r="H379" s="2"/>
      <c r="I379" s="2"/>
      <c r="J379" s="2"/>
      <c r="K379" s="2"/>
      <c r="L379" s="2"/>
      <c r="M379" s="2"/>
      <c r="N379" s="2"/>
    </row>
    <row r="380" spans="8:14" x14ac:dyDescent="0.2">
      <c r="H380" s="2"/>
      <c r="I380" s="2"/>
      <c r="J380" s="2"/>
      <c r="K380" s="2"/>
      <c r="L380" s="2"/>
      <c r="M380" s="2"/>
      <c r="N380" s="2"/>
    </row>
    <row r="381" spans="8:14" x14ac:dyDescent="0.2">
      <c r="H381" s="2"/>
      <c r="I381" s="2"/>
      <c r="J381" s="2"/>
      <c r="K381" s="2"/>
      <c r="L381" s="2"/>
      <c r="M381" s="2"/>
      <c r="N381" s="2"/>
    </row>
    <row r="382" spans="8:14" x14ac:dyDescent="0.2">
      <c r="H382" s="2"/>
      <c r="I382" s="2"/>
      <c r="J382" s="2"/>
      <c r="K382" s="2"/>
      <c r="L382" s="2"/>
      <c r="M382" s="2"/>
      <c r="N382" s="2"/>
    </row>
    <row r="383" spans="8:14" x14ac:dyDescent="0.2">
      <c r="H383" s="2"/>
      <c r="I383" s="2"/>
      <c r="J383" s="2"/>
      <c r="K383" s="2"/>
      <c r="L383" s="2"/>
      <c r="M383" s="2"/>
      <c r="N383" s="2"/>
    </row>
    <row r="384" spans="8:14" x14ac:dyDescent="0.2">
      <c r="H384" s="2"/>
      <c r="I384" s="2"/>
      <c r="J384" s="2"/>
      <c r="K384" s="2"/>
      <c r="L384" s="2"/>
      <c r="M384" s="2"/>
      <c r="N384" s="2"/>
    </row>
    <row r="385" spans="8:14" x14ac:dyDescent="0.2">
      <c r="H385" s="2"/>
      <c r="I385" s="2"/>
      <c r="J385" s="2"/>
      <c r="K385" s="2"/>
      <c r="L385" s="2"/>
      <c r="M385" s="2"/>
      <c r="N385" s="2"/>
    </row>
    <row r="386" spans="8:14" x14ac:dyDescent="0.2">
      <c r="H386" s="2"/>
      <c r="I386" s="2"/>
      <c r="J386" s="2"/>
      <c r="K386" s="2"/>
      <c r="L386" s="2"/>
      <c r="M386" s="2"/>
      <c r="N386" s="2"/>
    </row>
    <row r="387" spans="8:14" x14ac:dyDescent="0.2">
      <c r="H387" s="2"/>
      <c r="I387" s="2"/>
      <c r="J387" s="2"/>
      <c r="K387" s="2"/>
      <c r="L387" s="2"/>
      <c r="M387" s="2"/>
      <c r="N387" s="2"/>
    </row>
    <row r="388" spans="8:14" x14ac:dyDescent="0.2">
      <c r="H388" s="2"/>
      <c r="I388" s="2"/>
      <c r="J388" s="2"/>
      <c r="K388" s="2"/>
      <c r="L388" s="2"/>
      <c r="M388" s="2"/>
      <c r="N388" s="2"/>
    </row>
    <row r="389" spans="8:14" x14ac:dyDescent="0.2">
      <c r="H389" s="2"/>
      <c r="I389" s="2"/>
      <c r="J389" s="2"/>
      <c r="K389" s="2"/>
      <c r="L389" s="2"/>
      <c r="M389" s="2"/>
      <c r="N389" s="2"/>
    </row>
    <row r="390" spans="8:14" x14ac:dyDescent="0.2">
      <c r="H390" s="2"/>
      <c r="I390" s="2"/>
      <c r="J390" s="2"/>
      <c r="K390" s="2"/>
      <c r="L390" s="2"/>
      <c r="M390" s="2"/>
      <c r="N390" s="2"/>
    </row>
    <row r="391" spans="8:14" x14ac:dyDescent="0.2">
      <c r="H391" s="2"/>
      <c r="I391" s="2"/>
      <c r="J391" s="2"/>
      <c r="K391" s="2"/>
      <c r="L391" s="2"/>
      <c r="M391" s="2"/>
      <c r="N391" s="2"/>
    </row>
    <row r="392" spans="8:14" x14ac:dyDescent="0.2">
      <c r="H392" s="2"/>
      <c r="I392" s="2"/>
      <c r="J392" s="2"/>
      <c r="K392" s="2"/>
      <c r="L392" s="2"/>
      <c r="M392" s="2"/>
      <c r="N392" s="2"/>
    </row>
    <row r="393" spans="8:14" x14ac:dyDescent="0.2">
      <c r="H393" s="2"/>
      <c r="I393" s="2"/>
      <c r="J393" s="2"/>
      <c r="K393" s="2"/>
      <c r="L393" s="2"/>
      <c r="M393" s="2"/>
      <c r="N393" s="2"/>
    </row>
    <row r="394" spans="8:14" x14ac:dyDescent="0.2">
      <c r="H394" s="2"/>
      <c r="I394" s="2"/>
      <c r="J394" s="2"/>
      <c r="K394" s="2"/>
      <c r="L394" s="2"/>
      <c r="M394" s="2"/>
      <c r="N394" s="2"/>
    </row>
    <row r="395" spans="8:14" x14ac:dyDescent="0.2">
      <c r="H395" s="2"/>
      <c r="I395" s="2"/>
      <c r="J395" s="2"/>
      <c r="K395" s="2"/>
      <c r="L395" s="2"/>
      <c r="M395" s="2"/>
      <c r="N395" s="2"/>
    </row>
    <row r="396" spans="8:14" x14ac:dyDescent="0.2">
      <c r="H396" s="2"/>
      <c r="I396" s="2"/>
      <c r="J396" s="2"/>
      <c r="K396" s="2"/>
      <c r="L396" s="2"/>
      <c r="M396" s="2"/>
      <c r="N396" s="2"/>
    </row>
    <row r="397" spans="8:14" x14ac:dyDescent="0.2">
      <c r="H397" s="2"/>
      <c r="I397" s="2"/>
      <c r="J397" s="2"/>
      <c r="K397" s="2"/>
      <c r="L397" s="2"/>
      <c r="M397" s="2"/>
      <c r="N397" s="2"/>
    </row>
    <row r="398" spans="8:14" x14ac:dyDescent="0.2">
      <c r="H398" s="2"/>
      <c r="I398" s="2"/>
      <c r="J398" s="2"/>
      <c r="K398" s="2"/>
      <c r="L398" s="2"/>
      <c r="M398" s="2"/>
      <c r="N398" s="2"/>
    </row>
    <row r="399" spans="8:14" x14ac:dyDescent="0.2">
      <c r="H399" s="2"/>
      <c r="I399" s="2"/>
      <c r="J399" s="2"/>
      <c r="K399" s="2"/>
      <c r="L399" s="2"/>
      <c r="M399" s="2"/>
      <c r="N399" s="2"/>
    </row>
    <row r="400" spans="8:14" x14ac:dyDescent="0.2">
      <c r="H400" s="2"/>
      <c r="I400" s="2"/>
      <c r="J400" s="2"/>
      <c r="K400" s="2"/>
      <c r="L400" s="2"/>
      <c r="M400" s="2"/>
      <c r="N400" s="2"/>
    </row>
    <row r="401" spans="8:14" x14ac:dyDescent="0.2">
      <c r="H401" s="2"/>
      <c r="I401" s="2"/>
      <c r="J401" s="2"/>
      <c r="K401" s="2"/>
      <c r="L401" s="2"/>
      <c r="M401" s="2"/>
      <c r="N401" s="2"/>
    </row>
    <row r="402" spans="8:14" x14ac:dyDescent="0.2">
      <c r="H402" s="2"/>
      <c r="I402" s="2"/>
      <c r="J402" s="2"/>
      <c r="K402" s="2"/>
      <c r="L402" s="2"/>
      <c r="M402" s="2"/>
      <c r="N402" s="2"/>
    </row>
    <row r="403" spans="8:14" x14ac:dyDescent="0.2">
      <c r="H403" s="2"/>
      <c r="I403" s="2"/>
      <c r="J403" s="2"/>
      <c r="K403" s="2"/>
      <c r="L403" s="2"/>
      <c r="M403" s="2"/>
      <c r="N403" s="2"/>
    </row>
    <row r="404" spans="8:14" x14ac:dyDescent="0.2">
      <c r="H404" s="2"/>
      <c r="I404" s="2"/>
      <c r="J404" s="2"/>
      <c r="K404" s="2"/>
      <c r="L404" s="2"/>
      <c r="M404" s="2"/>
      <c r="N404" s="2"/>
    </row>
    <row r="405" spans="8:14" x14ac:dyDescent="0.2">
      <c r="H405" s="2"/>
      <c r="I405" s="2"/>
      <c r="J405" s="2"/>
      <c r="K405" s="2"/>
      <c r="L405" s="2"/>
      <c r="M405" s="2"/>
      <c r="N405" s="2"/>
    </row>
    <row r="406" spans="8:14" x14ac:dyDescent="0.2">
      <c r="H406" s="2"/>
      <c r="I406" s="2"/>
      <c r="J406" s="2"/>
      <c r="K406" s="2"/>
      <c r="L406" s="2"/>
      <c r="M406" s="2"/>
      <c r="N406" s="2"/>
    </row>
    <row r="407" spans="8:14" x14ac:dyDescent="0.2">
      <c r="H407" s="2"/>
      <c r="I407" s="2"/>
      <c r="J407" s="2"/>
      <c r="K407" s="2"/>
      <c r="L407" s="2"/>
      <c r="M407" s="2"/>
      <c r="N407" s="2"/>
    </row>
    <row r="408" spans="8:14" x14ac:dyDescent="0.2">
      <c r="H408" s="2"/>
      <c r="I408" s="2"/>
      <c r="J408" s="2"/>
      <c r="K408" s="2"/>
      <c r="L408" s="2"/>
      <c r="M408" s="2"/>
      <c r="N408" s="2"/>
    </row>
    <row r="409" spans="8:14" x14ac:dyDescent="0.2">
      <c r="H409" s="2"/>
      <c r="I409" s="2"/>
      <c r="J409" s="2"/>
      <c r="K409" s="2"/>
      <c r="L409" s="2"/>
      <c r="M409" s="2"/>
      <c r="N409" s="2"/>
    </row>
    <row r="410" spans="8:14" x14ac:dyDescent="0.2">
      <c r="H410" s="2"/>
      <c r="I410" s="2"/>
      <c r="J410" s="2"/>
      <c r="K410" s="2"/>
      <c r="L410" s="2"/>
      <c r="M410" s="2"/>
      <c r="N410" s="2"/>
    </row>
    <row r="411" spans="8:14" x14ac:dyDescent="0.2">
      <c r="H411" s="2"/>
      <c r="I411" s="2"/>
      <c r="J411" s="2"/>
      <c r="K411" s="2"/>
      <c r="L411" s="2"/>
      <c r="M411" s="2"/>
      <c r="N411" s="2"/>
    </row>
    <row r="412" spans="8:14" x14ac:dyDescent="0.2">
      <c r="H412" s="2"/>
      <c r="I412" s="2"/>
      <c r="J412" s="2"/>
      <c r="K412" s="2"/>
      <c r="L412" s="2"/>
      <c r="M412" s="2"/>
      <c r="N412" s="2"/>
    </row>
    <row r="413" spans="8:14" x14ac:dyDescent="0.2">
      <c r="H413" s="2"/>
      <c r="I413" s="2"/>
      <c r="J413" s="2"/>
      <c r="K413" s="2"/>
      <c r="L413" s="2"/>
      <c r="M413" s="2"/>
      <c r="N413" s="2"/>
    </row>
    <row r="414" spans="8:14" x14ac:dyDescent="0.2">
      <c r="H414" s="2"/>
      <c r="I414" s="2"/>
      <c r="J414" s="2"/>
      <c r="K414" s="2"/>
      <c r="L414" s="2"/>
      <c r="M414" s="2"/>
      <c r="N414" s="2"/>
    </row>
    <row r="415" spans="8:14" x14ac:dyDescent="0.2">
      <c r="H415" s="2"/>
      <c r="I415" s="2"/>
      <c r="J415" s="2"/>
      <c r="K415" s="2"/>
      <c r="L415" s="2"/>
      <c r="M415" s="2"/>
      <c r="N415" s="2"/>
    </row>
    <row r="416" spans="8:14" x14ac:dyDescent="0.2">
      <c r="H416" s="2"/>
      <c r="I416" s="2"/>
      <c r="J416" s="2"/>
      <c r="K416" s="2"/>
      <c r="L416" s="2"/>
      <c r="M416" s="2"/>
      <c r="N416" s="2"/>
    </row>
    <row r="417" spans="8:14" x14ac:dyDescent="0.2">
      <c r="H417" s="2"/>
      <c r="I417" s="2"/>
      <c r="J417" s="2"/>
      <c r="K417" s="2"/>
      <c r="L417" s="2"/>
      <c r="M417" s="2"/>
      <c r="N417" s="2"/>
    </row>
    <row r="418" spans="8:14" x14ac:dyDescent="0.2">
      <c r="H418" s="2"/>
      <c r="I418" s="2"/>
      <c r="J418" s="2"/>
      <c r="K418" s="2"/>
      <c r="L418" s="2"/>
      <c r="M418" s="2"/>
      <c r="N418" s="2"/>
    </row>
    <row r="419" spans="8:14" x14ac:dyDescent="0.2">
      <c r="H419" s="2"/>
      <c r="I419" s="2"/>
      <c r="J419" s="2"/>
      <c r="K419" s="2"/>
      <c r="L419" s="2"/>
      <c r="M419" s="2"/>
      <c r="N419" s="2"/>
    </row>
    <row r="420" spans="8:14" x14ac:dyDescent="0.2">
      <c r="H420" s="2"/>
      <c r="I420" s="2"/>
      <c r="J420" s="2"/>
      <c r="K420" s="2"/>
      <c r="L420" s="2"/>
      <c r="M420" s="2"/>
      <c r="N420" s="2"/>
    </row>
    <row r="421" spans="8:14" x14ac:dyDescent="0.2">
      <c r="H421" s="2"/>
      <c r="I421" s="2"/>
      <c r="J421" s="2"/>
      <c r="K421" s="2"/>
      <c r="L421" s="2"/>
      <c r="M421" s="2"/>
      <c r="N421" s="2"/>
    </row>
    <row r="422" spans="8:14" x14ac:dyDescent="0.2">
      <c r="H422" s="2"/>
      <c r="I422" s="2"/>
      <c r="J422" s="2"/>
      <c r="K422" s="2"/>
      <c r="L422" s="2"/>
      <c r="M422" s="2"/>
      <c r="N422" s="2"/>
    </row>
    <row r="423" spans="8:14" x14ac:dyDescent="0.2">
      <c r="H423" s="2"/>
      <c r="I423" s="2"/>
      <c r="J423" s="2"/>
      <c r="K423" s="2"/>
      <c r="L423" s="2"/>
      <c r="M423" s="2"/>
      <c r="N423" s="2"/>
    </row>
    <row r="424" spans="8:14" x14ac:dyDescent="0.2">
      <c r="H424" s="2"/>
      <c r="I424" s="2"/>
      <c r="J424" s="2"/>
      <c r="K424" s="2"/>
      <c r="L424" s="2"/>
      <c r="M424" s="2"/>
      <c r="N424" s="2"/>
    </row>
    <row r="425" spans="8:14" x14ac:dyDescent="0.2">
      <c r="H425" s="2"/>
      <c r="I425" s="2"/>
      <c r="J425" s="2"/>
      <c r="K425" s="2"/>
      <c r="L425" s="2"/>
      <c r="M425" s="2"/>
      <c r="N425" s="2"/>
    </row>
    <row r="426" spans="8:14" x14ac:dyDescent="0.2">
      <c r="H426" s="2"/>
      <c r="I426" s="2"/>
      <c r="J426" s="2"/>
      <c r="K426" s="2"/>
      <c r="L426" s="2"/>
      <c r="M426" s="2"/>
      <c r="N426" s="2"/>
    </row>
    <row r="427" spans="8:14" x14ac:dyDescent="0.2">
      <c r="H427" s="2"/>
      <c r="I427" s="2"/>
      <c r="J427" s="2"/>
      <c r="K427" s="2"/>
      <c r="L427" s="2"/>
      <c r="M427" s="2"/>
      <c r="N427" s="2"/>
    </row>
    <row r="428" spans="8:14" x14ac:dyDescent="0.2">
      <c r="H428" s="2"/>
      <c r="I428" s="2"/>
      <c r="J428" s="2"/>
      <c r="K428" s="2"/>
      <c r="L428" s="2"/>
      <c r="M428" s="2"/>
      <c r="N428" s="2"/>
    </row>
    <row r="429" spans="8:14" x14ac:dyDescent="0.2">
      <c r="H429" s="2"/>
      <c r="I429" s="2"/>
      <c r="J429" s="2"/>
      <c r="K429" s="2"/>
      <c r="L429" s="2"/>
      <c r="M429" s="2"/>
      <c r="N429" s="2"/>
    </row>
    <row r="430" spans="8:14" x14ac:dyDescent="0.2">
      <c r="H430" s="2"/>
      <c r="I430" s="2"/>
      <c r="J430" s="2"/>
      <c r="K430" s="2"/>
      <c r="L430" s="2"/>
      <c r="M430" s="2"/>
      <c r="N430" s="2"/>
    </row>
    <row r="431" spans="8:14" x14ac:dyDescent="0.2">
      <c r="H431" s="2"/>
      <c r="I431" s="2"/>
      <c r="J431" s="2"/>
      <c r="K431" s="2"/>
      <c r="L431" s="2"/>
      <c r="M431" s="2"/>
      <c r="N431" s="2"/>
    </row>
    <row r="432" spans="8:14" x14ac:dyDescent="0.2">
      <c r="H432" s="2"/>
      <c r="I432" s="2"/>
      <c r="J432" s="2"/>
      <c r="K432" s="2"/>
      <c r="L432" s="2"/>
      <c r="M432" s="2"/>
      <c r="N432" s="2"/>
    </row>
    <row r="433" spans="8:14" x14ac:dyDescent="0.2">
      <c r="H433" s="2"/>
      <c r="I433" s="2"/>
      <c r="J433" s="2"/>
      <c r="K433" s="2"/>
      <c r="L433" s="2"/>
      <c r="M433" s="2"/>
      <c r="N433" s="2"/>
    </row>
    <row r="434" spans="8:14" x14ac:dyDescent="0.2">
      <c r="H434" s="2"/>
      <c r="I434" s="2"/>
      <c r="J434" s="2"/>
      <c r="K434" s="2"/>
      <c r="L434" s="2"/>
      <c r="M434" s="2"/>
      <c r="N434" s="2"/>
    </row>
    <row r="435" spans="8:14" x14ac:dyDescent="0.2">
      <c r="H435" s="2"/>
      <c r="I435" s="2"/>
      <c r="J435" s="2"/>
      <c r="K435" s="2"/>
      <c r="L435" s="2"/>
      <c r="M435" s="2"/>
      <c r="N435" s="2"/>
    </row>
    <row r="436" spans="8:14" x14ac:dyDescent="0.2">
      <c r="H436" s="2"/>
      <c r="I436" s="2"/>
      <c r="J436" s="2"/>
      <c r="K436" s="2"/>
      <c r="L436" s="2"/>
      <c r="M436" s="2"/>
      <c r="N436" s="2"/>
    </row>
    <row r="437" spans="8:14" x14ac:dyDescent="0.2">
      <c r="H437" s="2"/>
      <c r="I437" s="2"/>
      <c r="J437" s="2"/>
      <c r="K437" s="2"/>
      <c r="L437" s="2"/>
      <c r="M437" s="2"/>
      <c r="N437" s="2"/>
    </row>
    <row r="438" spans="8:14" x14ac:dyDescent="0.2">
      <c r="H438" s="2"/>
      <c r="I438" s="2"/>
      <c r="J438" s="2"/>
      <c r="K438" s="2"/>
      <c r="L438" s="2"/>
      <c r="M438" s="2"/>
      <c r="N438" s="2"/>
    </row>
    <row r="439" spans="8:14" x14ac:dyDescent="0.2">
      <c r="H439" s="2"/>
      <c r="I439" s="2"/>
      <c r="J439" s="2"/>
      <c r="K439" s="2"/>
      <c r="L439" s="2"/>
      <c r="M439" s="2"/>
      <c r="N439" s="2"/>
    </row>
    <row r="440" spans="8:14" x14ac:dyDescent="0.2">
      <c r="H440" s="2"/>
      <c r="I440" s="2"/>
      <c r="J440" s="2"/>
      <c r="K440" s="2"/>
      <c r="L440" s="2"/>
      <c r="M440" s="2"/>
      <c r="N440" s="2"/>
    </row>
    <row r="441" spans="8:14" x14ac:dyDescent="0.2">
      <c r="H441" s="2"/>
      <c r="I441" s="2"/>
      <c r="J441" s="2"/>
      <c r="K441" s="2"/>
      <c r="L441" s="2"/>
      <c r="M441" s="2"/>
      <c r="N441" s="2"/>
    </row>
    <row r="442" spans="8:14" x14ac:dyDescent="0.2">
      <c r="H442" s="2"/>
      <c r="I442" s="2"/>
      <c r="J442" s="2"/>
      <c r="K442" s="2"/>
      <c r="L442" s="2"/>
      <c r="M442" s="2"/>
      <c r="N442" s="2"/>
    </row>
    <row r="443" spans="8:14" x14ac:dyDescent="0.2">
      <c r="H443" s="2"/>
      <c r="I443" s="2"/>
      <c r="J443" s="2"/>
      <c r="K443" s="2"/>
      <c r="L443" s="2"/>
      <c r="M443" s="2"/>
      <c r="N443" s="2"/>
    </row>
    <row r="444" spans="8:14" x14ac:dyDescent="0.2">
      <c r="H444" s="2"/>
      <c r="I444" s="2"/>
      <c r="J444" s="2"/>
      <c r="K444" s="2"/>
      <c r="L444" s="2"/>
      <c r="M444" s="2"/>
      <c r="N444" s="2"/>
    </row>
    <row r="445" spans="8:14" x14ac:dyDescent="0.2">
      <c r="H445" s="2"/>
      <c r="I445" s="2"/>
      <c r="J445" s="2"/>
      <c r="K445" s="2"/>
      <c r="L445" s="2"/>
      <c r="M445" s="2"/>
      <c r="N445" s="2"/>
    </row>
    <row r="446" spans="8:14" x14ac:dyDescent="0.2">
      <c r="H446" s="2"/>
      <c r="I446" s="2"/>
      <c r="J446" s="2"/>
      <c r="K446" s="2"/>
      <c r="L446" s="2"/>
      <c r="M446" s="2"/>
      <c r="N446" s="2"/>
    </row>
    <row r="447" spans="8:14" x14ac:dyDescent="0.2">
      <c r="H447" s="2"/>
      <c r="I447" s="2"/>
      <c r="J447" s="2"/>
      <c r="K447" s="2"/>
      <c r="L447" s="2"/>
      <c r="M447" s="2"/>
      <c r="N447" s="2"/>
    </row>
    <row r="448" spans="8:14" x14ac:dyDescent="0.2">
      <c r="H448" s="2"/>
      <c r="I448" s="2"/>
      <c r="J448" s="2"/>
      <c r="K448" s="2"/>
      <c r="L448" s="2"/>
      <c r="M448" s="2"/>
      <c r="N448" s="2"/>
    </row>
    <row r="449" spans="8:14" x14ac:dyDescent="0.2">
      <c r="H449" s="2"/>
      <c r="I449" s="2"/>
      <c r="J449" s="2"/>
      <c r="K449" s="2"/>
      <c r="L449" s="2"/>
      <c r="M449" s="2"/>
      <c r="N449" s="2"/>
    </row>
    <row r="450" spans="8:14" x14ac:dyDescent="0.2">
      <c r="H450" s="2"/>
      <c r="I450" s="2"/>
      <c r="J450" s="2"/>
      <c r="K450" s="2"/>
      <c r="L450" s="2"/>
      <c r="M450" s="2"/>
      <c r="N450" s="2"/>
    </row>
    <row r="451" spans="8:14" x14ac:dyDescent="0.2">
      <c r="H451" s="2"/>
      <c r="I451" s="2"/>
      <c r="J451" s="2"/>
      <c r="K451" s="2"/>
      <c r="L451" s="2"/>
      <c r="M451" s="2"/>
      <c r="N451" s="2"/>
    </row>
    <row r="452" spans="8:14" x14ac:dyDescent="0.2">
      <c r="H452" s="2"/>
      <c r="I452" s="2"/>
      <c r="J452" s="2"/>
      <c r="K452" s="2"/>
      <c r="L452" s="2"/>
      <c r="M452" s="2"/>
      <c r="N452" s="2"/>
    </row>
    <row r="453" spans="8:14" x14ac:dyDescent="0.2">
      <c r="H453" s="2"/>
      <c r="I453" s="2"/>
      <c r="J453" s="2"/>
      <c r="K453" s="2"/>
      <c r="L453" s="2"/>
      <c r="M453" s="2"/>
      <c r="N453" s="2"/>
    </row>
    <row r="454" spans="8:14" x14ac:dyDescent="0.2">
      <c r="H454" s="2"/>
      <c r="I454" s="2"/>
      <c r="J454" s="2"/>
      <c r="K454" s="2"/>
      <c r="L454" s="2"/>
      <c r="M454" s="2"/>
      <c r="N454" s="2"/>
    </row>
    <row r="455" spans="8:14" x14ac:dyDescent="0.2">
      <c r="H455" s="2"/>
      <c r="I455" s="2"/>
      <c r="J455" s="2"/>
      <c r="K455" s="2"/>
      <c r="L455" s="2"/>
      <c r="M455" s="2"/>
      <c r="N455" s="2"/>
    </row>
    <row r="456" spans="8:14" x14ac:dyDescent="0.2">
      <c r="H456" s="2"/>
      <c r="I456" s="2"/>
      <c r="J456" s="2"/>
      <c r="K456" s="2"/>
      <c r="L456" s="2"/>
      <c r="M456" s="2"/>
      <c r="N456" s="2"/>
    </row>
    <row r="457" spans="8:14" x14ac:dyDescent="0.2">
      <c r="H457" s="2"/>
      <c r="I457" s="2"/>
      <c r="J457" s="2"/>
      <c r="K457" s="2"/>
      <c r="L457" s="2"/>
      <c r="M457" s="2"/>
      <c r="N457" s="2"/>
    </row>
    <row r="458" spans="8:14" x14ac:dyDescent="0.2">
      <c r="H458" s="2"/>
      <c r="I458" s="2"/>
      <c r="J458" s="2"/>
      <c r="K458" s="2"/>
      <c r="L458" s="2"/>
      <c r="M458" s="2"/>
      <c r="N458" s="2"/>
    </row>
    <row r="459" spans="8:14" x14ac:dyDescent="0.2">
      <c r="H459" s="2"/>
      <c r="I459" s="2"/>
      <c r="J459" s="2"/>
      <c r="K459" s="2"/>
      <c r="L459" s="2"/>
      <c r="M459" s="2"/>
      <c r="N459" s="2"/>
    </row>
    <row r="460" spans="8:14" x14ac:dyDescent="0.2">
      <c r="H460" s="2"/>
      <c r="I460" s="2"/>
      <c r="J460" s="2"/>
      <c r="K460" s="2"/>
      <c r="L460" s="2"/>
      <c r="M460" s="2"/>
      <c r="N460" s="2"/>
    </row>
    <row r="461" spans="8:14" x14ac:dyDescent="0.2">
      <c r="H461" s="2"/>
      <c r="I461" s="2"/>
      <c r="J461" s="2"/>
      <c r="K461" s="2"/>
      <c r="L461" s="2"/>
      <c r="M461" s="2"/>
      <c r="N461" s="2"/>
    </row>
    <row r="462" spans="8:14" x14ac:dyDescent="0.2">
      <c r="H462" s="2"/>
      <c r="I462" s="2"/>
      <c r="J462" s="2"/>
      <c r="K462" s="2"/>
      <c r="L462" s="2"/>
      <c r="M462" s="2"/>
      <c r="N462" s="2"/>
    </row>
    <row r="463" spans="8:14" x14ac:dyDescent="0.2">
      <c r="H463" s="2"/>
      <c r="I463" s="2"/>
      <c r="J463" s="2"/>
      <c r="K463" s="2"/>
      <c r="L463" s="2"/>
      <c r="M463" s="2"/>
      <c r="N463" s="2"/>
    </row>
    <row r="464" spans="8:14" x14ac:dyDescent="0.2">
      <c r="H464" s="2"/>
      <c r="I464" s="2"/>
      <c r="J464" s="2"/>
      <c r="K464" s="2"/>
      <c r="L464" s="2"/>
      <c r="M464" s="2"/>
      <c r="N464" s="2"/>
    </row>
    <row r="465" spans="8:14" x14ac:dyDescent="0.2">
      <c r="H465" s="2"/>
      <c r="I465" s="2"/>
      <c r="J465" s="2"/>
      <c r="K465" s="2"/>
      <c r="L465" s="2"/>
      <c r="M465" s="2"/>
      <c r="N465" s="2"/>
    </row>
    <row r="466" spans="8:14" x14ac:dyDescent="0.2">
      <c r="H466" s="2"/>
      <c r="I466" s="2"/>
      <c r="J466" s="2"/>
      <c r="K466" s="2"/>
      <c r="L466" s="2"/>
      <c r="M466" s="2"/>
      <c r="N466" s="2"/>
    </row>
    <row r="467" spans="8:14" x14ac:dyDescent="0.2">
      <c r="H467" s="2"/>
      <c r="I467" s="2"/>
      <c r="J467" s="2"/>
      <c r="K467" s="2"/>
      <c r="L467" s="2"/>
      <c r="M467" s="2"/>
      <c r="N467" s="2"/>
    </row>
    <row r="468" spans="8:14" x14ac:dyDescent="0.2">
      <c r="H468" s="2"/>
      <c r="I468" s="2"/>
      <c r="J468" s="2"/>
      <c r="K468" s="2"/>
      <c r="L468" s="2"/>
      <c r="M468" s="2"/>
      <c r="N468" s="2"/>
    </row>
    <row r="469" spans="8:14" x14ac:dyDescent="0.2">
      <c r="H469" s="2"/>
      <c r="I469" s="2"/>
      <c r="J469" s="2"/>
      <c r="K469" s="2"/>
      <c r="L469" s="2"/>
      <c r="M469" s="2"/>
      <c r="N469" s="2"/>
    </row>
    <row r="470" spans="8:14" x14ac:dyDescent="0.2">
      <c r="H470" s="2"/>
      <c r="I470" s="2"/>
      <c r="J470" s="2"/>
      <c r="K470" s="2"/>
      <c r="L470" s="2"/>
      <c r="M470" s="2"/>
      <c r="N470" s="2"/>
    </row>
    <row r="471" spans="8:14" x14ac:dyDescent="0.2">
      <c r="H471" s="2"/>
      <c r="I471" s="2"/>
      <c r="J471" s="2"/>
      <c r="K471" s="2"/>
      <c r="L471" s="2"/>
      <c r="M471" s="2"/>
      <c r="N471" s="2"/>
    </row>
    <row r="472" spans="8:14" x14ac:dyDescent="0.2">
      <c r="H472" s="2"/>
      <c r="I472" s="2"/>
      <c r="J472" s="2"/>
      <c r="K472" s="2"/>
      <c r="L472" s="2"/>
      <c r="M472" s="2"/>
      <c r="N472" s="2"/>
    </row>
    <row r="473" spans="8:14" x14ac:dyDescent="0.2">
      <c r="H473" s="2"/>
      <c r="I473" s="2"/>
      <c r="J473" s="2"/>
      <c r="K473" s="2"/>
      <c r="L473" s="2"/>
      <c r="M473" s="2"/>
      <c r="N473" s="2"/>
    </row>
    <row r="474" spans="8:14" x14ac:dyDescent="0.2">
      <c r="H474" s="2"/>
      <c r="I474" s="2"/>
      <c r="J474" s="2"/>
      <c r="K474" s="2"/>
      <c r="L474" s="2"/>
      <c r="M474" s="2"/>
      <c r="N474" s="2"/>
    </row>
    <row r="475" spans="8:14" x14ac:dyDescent="0.2">
      <c r="H475" s="2"/>
      <c r="I475" s="2"/>
      <c r="J475" s="2"/>
      <c r="K475" s="2"/>
      <c r="L475" s="2"/>
      <c r="M475" s="2"/>
      <c r="N475" s="2"/>
    </row>
    <row r="476" spans="8:14" x14ac:dyDescent="0.2">
      <c r="H476" s="2"/>
      <c r="I476" s="2"/>
      <c r="J476" s="2"/>
      <c r="K476" s="2"/>
      <c r="L476" s="2"/>
      <c r="M476" s="2"/>
      <c r="N476" s="2"/>
    </row>
    <row r="477" spans="8:14" x14ac:dyDescent="0.2">
      <c r="H477" s="2"/>
      <c r="I477" s="2"/>
      <c r="J477" s="2"/>
      <c r="K477" s="2"/>
      <c r="L477" s="2"/>
      <c r="M477" s="2"/>
      <c r="N477" s="2"/>
    </row>
    <row r="478" spans="8:14" x14ac:dyDescent="0.2">
      <c r="H478" s="2"/>
      <c r="I478" s="2"/>
      <c r="J478" s="2"/>
      <c r="K478" s="2"/>
      <c r="L478" s="2"/>
      <c r="M478" s="2"/>
      <c r="N478" s="2"/>
    </row>
    <row r="479" spans="8:14" x14ac:dyDescent="0.2">
      <c r="H479" s="2"/>
      <c r="I479" s="2"/>
      <c r="J479" s="2"/>
      <c r="K479" s="2"/>
      <c r="L479" s="2"/>
      <c r="M479" s="2"/>
      <c r="N479" s="2"/>
    </row>
    <row r="480" spans="8:14" x14ac:dyDescent="0.2">
      <c r="H480" s="2"/>
      <c r="I480" s="2"/>
      <c r="J480" s="2"/>
      <c r="K480" s="2"/>
      <c r="L480" s="2"/>
      <c r="M480" s="2"/>
      <c r="N480" s="2"/>
    </row>
    <row r="481" spans="8:14" x14ac:dyDescent="0.2">
      <c r="H481" s="2"/>
      <c r="I481" s="2"/>
      <c r="J481" s="2"/>
      <c r="K481" s="2"/>
      <c r="L481" s="2"/>
      <c r="M481" s="2"/>
      <c r="N481" s="2"/>
    </row>
    <row r="482" spans="8:14" x14ac:dyDescent="0.2">
      <c r="H482" s="2"/>
      <c r="I482" s="2"/>
      <c r="J482" s="2"/>
      <c r="K482" s="2"/>
      <c r="L482" s="2"/>
      <c r="M482" s="2"/>
      <c r="N482" s="2"/>
    </row>
    <row r="483" spans="8:14" x14ac:dyDescent="0.2">
      <c r="H483" s="2"/>
      <c r="I483" s="2"/>
      <c r="J483" s="2"/>
      <c r="K483" s="2"/>
      <c r="L483" s="2"/>
      <c r="M483" s="2"/>
      <c r="N483" s="2"/>
    </row>
    <row r="484" spans="8:14" x14ac:dyDescent="0.2">
      <c r="H484" s="2"/>
      <c r="I484" s="2"/>
      <c r="J484" s="2"/>
      <c r="K484" s="2"/>
      <c r="L484" s="2"/>
      <c r="M484" s="2"/>
      <c r="N484" s="2"/>
    </row>
    <row r="485" spans="8:14" x14ac:dyDescent="0.2">
      <c r="H485" s="2"/>
      <c r="I485" s="2"/>
      <c r="J485" s="2"/>
      <c r="K485" s="2"/>
      <c r="L485" s="2"/>
      <c r="M485" s="2"/>
      <c r="N485" s="2"/>
    </row>
    <row r="486" spans="8:14" x14ac:dyDescent="0.2">
      <c r="H486" s="2"/>
      <c r="I486" s="2"/>
      <c r="J486" s="2"/>
      <c r="K486" s="2"/>
      <c r="L486" s="2"/>
      <c r="M486" s="2"/>
      <c r="N486" s="2"/>
    </row>
    <row r="487" spans="8:14" x14ac:dyDescent="0.2">
      <c r="H487" s="2"/>
      <c r="I487" s="2"/>
      <c r="J487" s="2"/>
      <c r="K487" s="2"/>
      <c r="L487" s="2"/>
      <c r="M487" s="2"/>
      <c r="N487" s="2"/>
    </row>
    <row r="488" spans="8:14" x14ac:dyDescent="0.2">
      <c r="H488" s="2"/>
      <c r="I488" s="2"/>
      <c r="J488" s="2"/>
      <c r="K488" s="2"/>
      <c r="L488" s="2"/>
      <c r="M488" s="2"/>
      <c r="N488" s="2"/>
    </row>
    <row r="489" spans="8:14" x14ac:dyDescent="0.2">
      <c r="H489" s="2"/>
      <c r="I489" s="2"/>
      <c r="J489" s="2"/>
      <c r="K489" s="2"/>
      <c r="L489" s="2"/>
      <c r="M489" s="2"/>
      <c r="N489" s="2"/>
    </row>
    <row r="490" spans="8:14" x14ac:dyDescent="0.2">
      <c r="H490" s="2"/>
      <c r="I490" s="2"/>
      <c r="J490" s="2"/>
      <c r="K490" s="2"/>
      <c r="L490" s="2"/>
      <c r="M490" s="2"/>
      <c r="N490" s="2"/>
    </row>
    <row r="491" spans="8:14" x14ac:dyDescent="0.2">
      <c r="H491" s="2"/>
      <c r="I491" s="2"/>
      <c r="J491" s="2"/>
      <c r="K491" s="2"/>
      <c r="L491" s="2"/>
      <c r="M491" s="2"/>
      <c r="N491" s="2"/>
    </row>
    <row r="492" spans="8:14" x14ac:dyDescent="0.2">
      <c r="H492" s="2"/>
      <c r="I492" s="2"/>
      <c r="J492" s="2"/>
      <c r="K492" s="2"/>
      <c r="L492" s="2"/>
      <c r="M492" s="2"/>
      <c r="N492" s="2"/>
    </row>
    <row r="493" spans="8:14" x14ac:dyDescent="0.2">
      <c r="H493" s="2"/>
      <c r="I493" s="2"/>
      <c r="J493" s="2"/>
      <c r="K493" s="2"/>
      <c r="L493" s="2"/>
      <c r="M493" s="2"/>
      <c r="N493" s="2"/>
    </row>
    <row r="494" spans="8:14" x14ac:dyDescent="0.2">
      <c r="H494" s="2"/>
      <c r="I494" s="2"/>
      <c r="J494" s="2"/>
      <c r="K494" s="2"/>
      <c r="L494" s="2"/>
      <c r="M494" s="2"/>
      <c r="N494" s="2"/>
    </row>
    <row r="495" spans="8:14" x14ac:dyDescent="0.2">
      <c r="H495" s="2"/>
      <c r="I495" s="2"/>
      <c r="J495" s="2"/>
      <c r="K495" s="2"/>
      <c r="L495" s="2"/>
      <c r="M495" s="2"/>
      <c r="N495" s="2"/>
    </row>
    <row r="496" spans="8:14" x14ac:dyDescent="0.2">
      <c r="H496" s="2"/>
      <c r="I496" s="2"/>
      <c r="J496" s="2"/>
      <c r="K496" s="2"/>
      <c r="L496" s="2"/>
      <c r="M496" s="2"/>
      <c r="N496" s="2"/>
    </row>
    <row r="497" spans="8:14" x14ac:dyDescent="0.2">
      <c r="H497" s="2"/>
      <c r="I497" s="2"/>
      <c r="J497" s="2"/>
      <c r="K497" s="2"/>
      <c r="L497" s="2"/>
      <c r="M497" s="2"/>
      <c r="N497" s="2"/>
    </row>
    <row r="498" spans="8:14" x14ac:dyDescent="0.2">
      <c r="H498" s="2"/>
      <c r="I498" s="2"/>
      <c r="J498" s="2"/>
      <c r="K498" s="2"/>
      <c r="L498" s="2"/>
      <c r="M498" s="2"/>
      <c r="N498" s="2"/>
    </row>
    <row r="499" spans="8:14" x14ac:dyDescent="0.2">
      <c r="H499" s="2"/>
      <c r="I499" s="2"/>
      <c r="J499" s="2"/>
      <c r="K499" s="2"/>
      <c r="L499" s="2"/>
      <c r="M499" s="2"/>
      <c r="N499" s="2"/>
    </row>
    <row r="500" spans="8:14" x14ac:dyDescent="0.2">
      <c r="H500" s="2"/>
      <c r="I500" s="2"/>
      <c r="J500" s="2"/>
      <c r="K500" s="2"/>
      <c r="L500" s="2"/>
      <c r="M500" s="2"/>
      <c r="N500" s="2"/>
    </row>
    <row r="501" spans="8:14" x14ac:dyDescent="0.2">
      <c r="H501" s="2"/>
      <c r="I501" s="2"/>
      <c r="J501" s="2"/>
      <c r="K501" s="2"/>
      <c r="L501" s="2"/>
      <c r="M501" s="2"/>
      <c r="N501" s="2"/>
    </row>
    <row r="502" spans="8:14" x14ac:dyDescent="0.2">
      <c r="H502" s="2"/>
      <c r="I502" s="2"/>
      <c r="J502" s="2"/>
      <c r="K502" s="2"/>
      <c r="L502" s="2"/>
      <c r="M502" s="2"/>
      <c r="N502" s="2"/>
    </row>
    <row r="503" spans="8:14" x14ac:dyDescent="0.2">
      <c r="H503" s="2"/>
      <c r="I503" s="2"/>
      <c r="J503" s="2"/>
      <c r="K503" s="2"/>
      <c r="L503" s="2"/>
      <c r="M503" s="2"/>
      <c r="N503" s="2"/>
    </row>
    <row r="504" spans="8:14" x14ac:dyDescent="0.2">
      <c r="H504" s="2"/>
      <c r="I504" s="2"/>
      <c r="J504" s="2"/>
      <c r="K504" s="2"/>
      <c r="L504" s="2"/>
      <c r="M504" s="2"/>
      <c r="N504" s="2"/>
    </row>
    <row r="505" spans="8:14" x14ac:dyDescent="0.2">
      <c r="H505" s="2"/>
      <c r="I505" s="2"/>
      <c r="J505" s="2"/>
      <c r="K505" s="2"/>
      <c r="L505" s="2"/>
      <c r="M505" s="2"/>
      <c r="N505" s="2"/>
    </row>
    <row r="506" spans="8:14" x14ac:dyDescent="0.2">
      <c r="H506" s="2"/>
      <c r="I506" s="2"/>
      <c r="J506" s="2"/>
      <c r="K506" s="2"/>
      <c r="L506" s="2"/>
      <c r="M506" s="2"/>
      <c r="N506" s="2"/>
    </row>
    <row r="507" spans="8:14" x14ac:dyDescent="0.2">
      <c r="H507" s="2"/>
      <c r="I507" s="2"/>
      <c r="J507" s="2"/>
      <c r="K507" s="2"/>
      <c r="L507" s="2"/>
      <c r="M507" s="2"/>
      <c r="N507" s="2"/>
    </row>
    <row r="508" spans="8:14" x14ac:dyDescent="0.2">
      <c r="H508" s="2"/>
      <c r="I508" s="2"/>
      <c r="J508" s="2"/>
      <c r="K508" s="2"/>
      <c r="L508" s="2"/>
      <c r="M508" s="2"/>
      <c r="N508" s="2"/>
    </row>
    <row r="509" spans="8:14" x14ac:dyDescent="0.2">
      <c r="H509" s="2"/>
      <c r="I509" s="2"/>
      <c r="J509" s="2"/>
      <c r="K509" s="2"/>
      <c r="L509" s="2"/>
      <c r="M509" s="2"/>
      <c r="N509" s="2"/>
    </row>
    <row r="510" spans="8:14" x14ac:dyDescent="0.2">
      <c r="H510" s="2"/>
      <c r="I510" s="2"/>
      <c r="J510" s="2"/>
      <c r="K510" s="2"/>
      <c r="L510" s="2"/>
      <c r="M510" s="2"/>
      <c r="N510" s="2"/>
    </row>
    <row r="511" spans="8:14" x14ac:dyDescent="0.2">
      <c r="H511" s="2"/>
      <c r="I511" s="2"/>
      <c r="J511" s="2"/>
      <c r="K511" s="2"/>
      <c r="L511" s="2"/>
      <c r="M511" s="2"/>
      <c r="N511" s="2"/>
    </row>
    <row r="512" spans="8:14" x14ac:dyDescent="0.2">
      <c r="H512" s="2"/>
      <c r="I512" s="2"/>
      <c r="J512" s="2"/>
      <c r="K512" s="2"/>
      <c r="L512" s="2"/>
      <c r="M512" s="2"/>
      <c r="N512" s="2"/>
    </row>
    <row r="513" spans="8:14" x14ac:dyDescent="0.2">
      <c r="H513" s="2"/>
      <c r="I513" s="2"/>
      <c r="J513" s="2"/>
      <c r="K513" s="2"/>
      <c r="L513" s="2"/>
      <c r="M513" s="2"/>
      <c r="N513" s="2"/>
    </row>
    <row r="514" spans="8:14" x14ac:dyDescent="0.2">
      <c r="H514" s="2"/>
      <c r="I514" s="2"/>
      <c r="J514" s="2"/>
      <c r="K514" s="2"/>
      <c r="L514" s="2"/>
      <c r="M514" s="2"/>
      <c r="N514" s="2"/>
    </row>
    <row r="515" spans="8:14" x14ac:dyDescent="0.2">
      <c r="H515" s="2"/>
      <c r="I515" s="2"/>
      <c r="J515" s="2"/>
      <c r="K515" s="2"/>
      <c r="L515" s="2"/>
      <c r="M515" s="2"/>
      <c r="N515" s="2"/>
    </row>
    <row r="516" spans="8:14" x14ac:dyDescent="0.2">
      <c r="H516" s="2"/>
      <c r="I516" s="2"/>
      <c r="J516" s="2"/>
      <c r="K516" s="2"/>
      <c r="L516" s="2"/>
      <c r="M516" s="2"/>
      <c r="N516" s="2"/>
    </row>
    <row r="517" spans="8:14" x14ac:dyDescent="0.2">
      <c r="H517" s="2"/>
      <c r="I517" s="2"/>
      <c r="J517" s="2"/>
      <c r="K517" s="2"/>
      <c r="L517" s="2"/>
      <c r="M517" s="2"/>
      <c r="N517" s="2"/>
    </row>
    <row r="518" spans="8:14" x14ac:dyDescent="0.2">
      <c r="H518" s="2"/>
      <c r="I518" s="2"/>
      <c r="J518" s="2"/>
      <c r="K518" s="2"/>
      <c r="L518" s="2"/>
      <c r="M518" s="2"/>
      <c r="N518" s="2"/>
    </row>
    <row r="519" spans="8:14" x14ac:dyDescent="0.2">
      <c r="H519" s="2"/>
      <c r="I519" s="2"/>
      <c r="J519" s="2"/>
      <c r="K519" s="2"/>
      <c r="L519" s="2"/>
      <c r="M519" s="2"/>
      <c r="N519" s="2"/>
    </row>
    <row r="520" spans="8:14" x14ac:dyDescent="0.2">
      <c r="H520" s="2"/>
      <c r="I520" s="2"/>
      <c r="J520" s="2"/>
      <c r="K520" s="2"/>
      <c r="L520" s="2"/>
      <c r="M520" s="2"/>
      <c r="N520" s="2"/>
    </row>
    <row r="521" spans="8:14" x14ac:dyDescent="0.2">
      <c r="H521" s="2"/>
      <c r="I521" s="2"/>
      <c r="J521" s="2"/>
      <c r="K521" s="2"/>
      <c r="L521" s="2"/>
      <c r="M521" s="2"/>
      <c r="N521" s="2"/>
    </row>
    <row r="522" spans="8:14" x14ac:dyDescent="0.2">
      <c r="H522" s="2"/>
      <c r="I522" s="2"/>
      <c r="J522" s="2"/>
      <c r="K522" s="2"/>
      <c r="L522" s="2"/>
      <c r="M522" s="2"/>
      <c r="N522" s="2"/>
    </row>
    <row r="523" spans="8:14" x14ac:dyDescent="0.2">
      <c r="H523" s="2"/>
      <c r="I523" s="2"/>
      <c r="J523" s="2"/>
      <c r="K523" s="2"/>
      <c r="L523" s="2"/>
      <c r="M523" s="2"/>
      <c r="N523" s="2"/>
    </row>
    <row r="524" spans="8:14" x14ac:dyDescent="0.2">
      <c r="H524" s="2"/>
      <c r="I524" s="2"/>
      <c r="J524" s="2"/>
      <c r="K524" s="2"/>
      <c r="L524" s="2"/>
      <c r="M524" s="2"/>
      <c r="N524" s="2"/>
    </row>
    <row r="525" spans="8:14" x14ac:dyDescent="0.2">
      <c r="H525" s="2"/>
      <c r="I525" s="2"/>
      <c r="J525" s="2"/>
      <c r="K525" s="2"/>
      <c r="L525" s="2"/>
      <c r="M525" s="2"/>
      <c r="N525" s="2"/>
    </row>
    <row r="526" spans="8:14" x14ac:dyDescent="0.2">
      <c r="H526" s="2"/>
      <c r="I526" s="2"/>
      <c r="J526" s="2"/>
      <c r="K526" s="2"/>
      <c r="L526" s="2"/>
      <c r="M526" s="2"/>
      <c r="N526" s="2"/>
    </row>
    <row r="527" spans="8:14" x14ac:dyDescent="0.2">
      <c r="H527" s="2"/>
      <c r="I527" s="2"/>
      <c r="J527" s="2"/>
      <c r="K527" s="2"/>
      <c r="L527" s="2"/>
      <c r="M527" s="2"/>
      <c r="N527" s="2"/>
    </row>
    <row r="528" spans="8:14" x14ac:dyDescent="0.2">
      <c r="H528" s="2"/>
      <c r="I528" s="2"/>
      <c r="J528" s="2"/>
      <c r="K528" s="2"/>
      <c r="L528" s="2"/>
      <c r="M528" s="2"/>
      <c r="N528" s="2"/>
    </row>
    <row r="529" spans="8:14" x14ac:dyDescent="0.2">
      <c r="H529" s="2"/>
      <c r="I529" s="2"/>
      <c r="J529" s="2"/>
      <c r="K529" s="2"/>
      <c r="L529" s="2"/>
      <c r="M529" s="2"/>
      <c r="N529" s="2"/>
    </row>
    <row r="530" spans="8:14" x14ac:dyDescent="0.2">
      <c r="H530" s="2"/>
      <c r="I530" s="2"/>
      <c r="J530" s="2"/>
      <c r="K530" s="2"/>
      <c r="L530" s="2"/>
      <c r="M530" s="2"/>
      <c r="N530" s="2"/>
    </row>
    <row r="531" spans="8:14" x14ac:dyDescent="0.2">
      <c r="H531" s="2"/>
      <c r="I531" s="2"/>
      <c r="J531" s="2"/>
      <c r="K531" s="2"/>
      <c r="L531" s="2"/>
      <c r="M531" s="2"/>
      <c r="N531" s="2"/>
    </row>
    <row r="532" spans="8:14" x14ac:dyDescent="0.2">
      <c r="H532" s="2"/>
      <c r="I532" s="2"/>
      <c r="J532" s="2"/>
      <c r="K532" s="2"/>
      <c r="L532" s="2"/>
      <c r="M532" s="2"/>
      <c r="N532" s="2"/>
    </row>
    <row r="533" spans="8:14" x14ac:dyDescent="0.2">
      <c r="H533" s="2"/>
      <c r="I533" s="2"/>
      <c r="J533" s="2"/>
      <c r="K533" s="2"/>
      <c r="L533" s="2"/>
      <c r="M533" s="2"/>
      <c r="N533" s="2"/>
    </row>
    <row r="534" spans="8:14" x14ac:dyDescent="0.2">
      <c r="H534" s="2"/>
      <c r="I534" s="2"/>
      <c r="J534" s="2"/>
      <c r="K534" s="2"/>
      <c r="L534" s="2"/>
      <c r="M534" s="2"/>
      <c r="N534" s="2"/>
    </row>
    <row r="535" spans="8:14" x14ac:dyDescent="0.2">
      <c r="H535" s="2"/>
      <c r="I535" s="2"/>
      <c r="J535" s="2"/>
      <c r="K535" s="2"/>
      <c r="L535" s="2"/>
      <c r="M535" s="2"/>
      <c r="N535" s="2"/>
    </row>
    <row r="536" spans="8:14" x14ac:dyDescent="0.2">
      <c r="H536" s="2"/>
      <c r="I536" s="2"/>
      <c r="J536" s="2"/>
      <c r="K536" s="2"/>
      <c r="L536" s="2"/>
      <c r="M536" s="2"/>
      <c r="N536" s="2"/>
    </row>
    <row r="537" spans="8:14" x14ac:dyDescent="0.2">
      <c r="H537" s="2"/>
      <c r="I537" s="2"/>
      <c r="J537" s="2"/>
      <c r="K537" s="2"/>
      <c r="L537" s="2"/>
      <c r="M537" s="2"/>
      <c r="N537" s="2"/>
    </row>
    <row r="538" spans="8:14" x14ac:dyDescent="0.2">
      <c r="H538" s="2"/>
      <c r="I538" s="2"/>
      <c r="J538" s="2"/>
      <c r="K538" s="2"/>
      <c r="L538" s="2"/>
      <c r="M538" s="2"/>
      <c r="N538" s="2"/>
    </row>
    <row r="539" spans="8:14" x14ac:dyDescent="0.2">
      <c r="H539" s="2"/>
      <c r="I539" s="2"/>
      <c r="J539" s="2"/>
      <c r="K539" s="2"/>
      <c r="L539" s="2"/>
      <c r="M539" s="2"/>
      <c r="N539" s="2"/>
    </row>
    <row r="540" spans="8:14" x14ac:dyDescent="0.2">
      <c r="H540" s="2"/>
      <c r="I540" s="2"/>
      <c r="J540" s="2"/>
      <c r="K540" s="2"/>
      <c r="L540" s="2"/>
      <c r="M540" s="2"/>
      <c r="N540" s="2"/>
    </row>
    <row r="541" spans="8:14" x14ac:dyDescent="0.2">
      <c r="H541" s="2"/>
      <c r="I541" s="2"/>
      <c r="J541" s="2"/>
      <c r="K541" s="2"/>
      <c r="L541" s="2"/>
      <c r="M541" s="2"/>
      <c r="N541" s="2"/>
    </row>
    <row r="542" spans="8:14" x14ac:dyDescent="0.2">
      <c r="H542" s="2"/>
      <c r="I542" s="2"/>
      <c r="J542" s="2"/>
      <c r="K542" s="2"/>
      <c r="L542" s="2"/>
      <c r="M542" s="2"/>
      <c r="N542" s="2"/>
    </row>
    <row r="543" spans="8:14" x14ac:dyDescent="0.2">
      <c r="H543" s="2"/>
      <c r="I543" s="2"/>
      <c r="J543" s="2"/>
      <c r="K543" s="2"/>
      <c r="L543" s="2"/>
      <c r="M543" s="2"/>
      <c r="N543" s="2"/>
    </row>
    <row r="544" spans="8:14" x14ac:dyDescent="0.2">
      <c r="H544" s="2"/>
      <c r="I544" s="2"/>
      <c r="J544" s="2"/>
      <c r="K544" s="2"/>
      <c r="L544" s="2"/>
      <c r="M544" s="2"/>
      <c r="N544" s="2"/>
    </row>
    <row r="545" spans="8:14" x14ac:dyDescent="0.2">
      <c r="H545" s="2"/>
      <c r="I545" s="2"/>
      <c r="J545" s="2"/>
      <c r="K545" s="2"/>
      <c r="L545" s="2"/>
      <c r="M545" s="2"/>
      <c r="N545" s="2"/>
    </row>
    <row r="546" spans="8:14" x14ac:dyDescent="0.2">
      <c r="H546" s="2"/>
      <c r="I546" s="2"/>
      <c r="J546" s="2"/>
      <c r="K546" s="2"/>
      <c r="L546" s="2"/>
      <c r="M546" s="2"/>
      <c r="N546" s="2"/>
    </row>
    <row r="547" spans="8:14" x14ac:dyDescent="0.2">
      <c r="H547" s="2"/>
      <c r="I547" s="2"/>
      <c r="J547" s="2"/>
      <c r="K547" s="2"/>
      <c r="L547" s="2"/>
      <c r="M547" s="2"/>
      <c r="N547" s="2"/>
    </row>
    <row r="548" spans="8:14" x14ac:dyDescent="0.2">
      <c r="H548" s="2"/>
      <c r="I548" s="2"/>
      <c r="J548" s="2"/>
      <c r="K548" s="2"/>
      <c r="L548" s="2"/>
      <c r="M548" s="2"/>
      <c r="N548" s="2"/>
    </row>
    <row r="549" spans="8:14" x14ac:dyDescent="0.2">
      <c r="H549" s="2"/>
      <c r="I549" s="2"/>
      <c r="J549" s="2"/>
      <c r="K549" s="2"/>
      <c r="L549" s="2"/>
      <c r="M549" s="2"/>
      <c r="N549" s="2"/>
    </row>
    <row r="550" spans="8:14" x14ac:dyDescent="0.2">
      <c r="H550" s="2"/>
      <c r="I550" s="2"/>
      <c r="J550" s="2"/>
      <c r="K550" s="2"/>
      <c r="L550" s="2"/>
      <c r="M550" s="2"/>
      <c r="N550" s="2"/>
    </row>
    <row r="551" spans="8:14" x14ac:dyDescent="0.2">
      <c r="H551" s="2"/>
      <c r="I551" s="2"/>
      <c r="J551" s="2"/>
      <c r="K551" s="2"/>
      <c r="L551" s="2"/>
      <c r="M551" s="2"/>
      <c r="N551" s="2"/>
    </row>
    <row r="552" spans="8:14" x14ac:dyDescent="0.2">
      <c r="H552" s="2"/>
      <c r="I552" s="2"/>
      <c r="J552" s="2"/>
      <c r="K552" s="2"/>
      <c r="L552" s="2"/>
      <c r="M552" s="2"/>
      <c r="N552" s="2"/>
    </row>
    <row r="553" spans="8:14" x14ac:dyDescent="0.2">
      <c r="H553" s="2"/>
      <c r="I553" s="2"/>
      <c r="J553" s="2"/>
      <c r="K553" s="2"/>
      <c r="L553" s="2"/>
      <c r="M553" s="2"/>
      <c r="N553" s="2"/>
    </row>
    <row r="554" spans="8:14" x14ac:dyDescent="0.2">
      <c r="H554" s="2"/>
      <c r="I554" s="2"/>
      <c r="J554" s="2"/>
      <c r="K554" s="2"/>
      <c r="L554" s="2"/>
      <c r="M554" s="2"/>
      <c r="N554" s="2"/>
    </row>
    <row r="555" spans="8:14" x14ac:dyDescent="0.2">
      <c r="H555" s="2"/>
      <c r="I555" s="2"/>
      <c r="J555" s="2"/>
      <c r="K555" s="2"/>
      <c r="L555" s="2"/>
      <c r="M555" s="2"/>
      <c r="N555" s="2"/>
    </row>
    <row r="556" spans="8:14" x14ac:dyDescent="0.2">
      <c r="H556" s="2"/>
      <c r="I556" s="2"/>
      <c r="J556" s="2"/>
      <c r="K556" s="2"/>
      <c r="L556" s="2"/>
      <c r="M556" s="2"/>
      <c r="N556" s="2"/>
    </row>
    <row r="557" spans="8:14" x14ac:dyDescent="0.2">
      <c r="H557" s="2"/>
      <c r="I557" s="2"/>
      <c r="J557" s="2"/>
      <c r="K557" s="2"/>
      <c r="L557" s="2"/>
      <c r="M557" s="2"/>
      <c r="N557" s="2"/>
    </row>
    <row r="558" spans="8:14" x14ac:dyDescent="0.2">
      <c r="H558" s="2"/>
      <c r="I558" s="2"/>
      <c r="J558" s="2"/>
      <c r="K558" s="2"/>
      <c r="L558" s="2"/>
      <c r="M558" s="2"/>
      <c r="N558" s="2"/>
    </row>
    <row r="559" spans="8:14" x14ac:dyDescent="0.2">
      <c r="H559" s="2"/>
      <c r="I559" s="2"/>
      <c r="J559" s="2"/>
      <c r="K559" s="2"/>
      <c r="L559" s="2"/>
      <c r="M559" s="2"/>
      <c r="N559" s="2"/>
    </row>
    <row r="560" spans="8:14" x14ac:dyDescent="0.2">
      <c r="H560" s="2"/>
      <c r="I560" s="2"/>
      <c r="J560" s="2"/>
      <c r="K560" s="2"/>
      <c r="L560" s="2"/>
      <c r="M560" s="2"/>
      <c r="N560" s="2"/>
    </row>
    <row r="561" spans="8:14" x14ac:dyDescent="0.2">
      <c r="H561" s="2"/>
      <c r="I561" s="2"/>
      <c r="J561" s="2"/>
      <c r="K561" s="2"/>
      <c r="L561" s="2"/>
      <c r="M561" s="2"/>
      <c r="N561" s="2"/>
    </row>
    <row r="562" spans="8:14" x14ac:dyDescent="0.2">
      <c r="H562" s="2"/>
      <c r="I562" s="2"/>
      <c r="J562" s="2"/>
      <c r="K562" s="2"/>
      <c r="L562" s="2"/>
      <c r="M562" s="2"/>
      <c r="N562" s="2"/>
    </row>
    <row r="563" spans="8:14" x14ac:dyDescent="0.2">
      <c r="H563" s="2"/>
      <c r="I563" s="2"/>
      <c r="J563" s="2"/>
      <c r="K563" s="2"/>
      <c r="L563" s="2"/>
      <c r="M563" s="2"/>
      <c r="N563" s="2"/>
    </row>
    <row r="564" spans="8:14" x14ac:dyDescent="0.2">
      <c r="H564" s="2"/>
      <c r="I564" s="2"/>
      <c r="J564" s="2"/>
      <c r="K564" s="2"/>
      <c r="L564" s="2"/>
      <c r="M564" s="2"/>
      <c r="N564" s="2"/>
    </row>
    <row r="565" spans="8:14" x14ac:dyDescent="0.2">
      <c r="H565" s="2"/>
      <c r="I565" s="2"/>
      <c r="J565" s="2"/>
      <c r="K565" s="2"/>
      <c r="L565" s="2"/>
      <c r="M565" s="2"/>
      <c r="N565" s="2"/>
    </row>
    <row r="566" spans="8:14" x14ac:dyDescent="0.2">
      <c r="H566" s="2"/>
      <c r="I566" s="2"/>
      <c r="J566" s="2"/>
      <c r="K566" s="2"/>
      <c r="L566" s="2"/>
      <c r="M566" s="2"/>
      <c r="N566" s="2"/>
    </row>
    <row r="567" spans="8:14" x14ac:dyDescent="0.2">
      <c r="H567" s="2"/>
      <c r="I567" s="2"/>
      <c r="J567" s="2"/>
      <c r="K567" s="2"/>
      <c r="L567" s="2"/>
      <c r="M567" s="2"/>
      <c r="N567" s="2"/>
    </row>
    <row r="568" spans="8:14" x14ac:dyDescent="0.2">
      <c r="H568" s="2"/>
      <c r="I568" s="2"/>
      <c r="J568" s="2"/>
      <c r="K568" s="2"/>
      <c r="L568" s="2"/>
      <c r="M568" s="2"/>
      <c r="N568" s="2"/>
    </row>
    <row r="569" spans="8:14" x14ac:dyDescent="0.2">
      <c r="H569" s="2"/>
      <c r="I569" s="2"/>
      <c r="J569" s="2"/>
      <c r="K569" s="2"/>
      <c r="L569" s="2"/>
      <c r="M569" s="2"/>
      <c r="N569" s="2"/>
    </row>
    <row r="570" spans="8:14" x14ac:dyDescent="0.2">
      <c r="H570" s="2"/>
      <c r="I570" s="2"/>
      <c r="J570" s="2"/>
      <c r="K570" s="2"/>
      <c r="L570" s="2"/>
      <c r="M570" s="2"/>
      <c r="N570" s="2"/>
    </row>
    <row r="571" spans="8:14" x14ac:dyDescent="0.2">
      <c r="H571" s="2"/>
      <c r="I571" s="2"/>
      <c r="J571" s="2"/>
      <c r="K571" s="2"/>
      <c r="L571" s="2"/>
      <c r="M571" s="2"/>
      <c r="N571" s="2"/>
    </row>
    <row r="572" spans="8:14" x14ac:dyDescent="0.2">
      <c r="H572" s="2"/>
      <c r="I572" s="2"/>
      <c r="J572" s="2"/>
      <c r="K572" s="2"/>
      <c r="L572" s="2"/>
      <c r="M572" s="2"/>
      <c r="N572" s="2"/>
    </row>
    <row r="573" spans="8:14" x14ac:dyDescent="0.2">
      <c r="H573" s="2"/>
      <c r="I573" s="2"/>
      <c r="J573" s="2"/>
      <c r="K573" s="2"/>
      <c r="L573" s="2"/>
      <c r="M573" s="2"/>
      <c r="N573" s="2"/>
    </row>
    <row r="574" spans="8:14" x14ac:dyDescent="0.2">
      <c r="H574" s="2"/>
      <c r="I574" s="2"/>
      <c r="J574" s="2"/>
      <c r="K574" s="2"/>
      <c r="L574" s="2"/>
      <c r="M574" s="2"/>
      <c r="N574" s="2"/>
    </row>
    <row r="575" spans="8:14" x14ac:dyDescent="0.2">
      <c r="H575" s="2"/>
      <c r="I575" s="2"/>
      <c r="J575" s="2"/>
      <c r="K575" s="2"/>
      <c r="L575" s="2"/>
      <c r="M575" s="2"/>
      <c r="N575" s="2"/>
    </row>
    <row r="576" spans="8:14" x14ac:dyDescent="0.2">
      <c r="H576" s="2"/>
      <c r="I576" s="2"/>
      <c r="J576" s="2"/>
      <c r="K576" s="2"/>
      <c r="L576" s="2"/>
      <c r="M576" s="2"/>
      <c r="N576" s="2"/>
    </row>
    <row r="577" spans="8:14" x14ac:dyDescent="0.2">
      <c r="H577" s="2"/>
      <c r="I577" s="2"/>
      <c r="J577" s="2"/>
      <c r="K577" s="2"/>
      <c r="L577" s="2"/>
      <c r="M577" s="2"/>
      <c r="N577" s="2"/>
    </row>
    <row r="578" spans="8:14" x14ac:dyDescent="0.2">
      <c r="H578" s="2"/>
      <c r="I578" s="2"/>
      <c r="J578" s="2"/>
      <c r="K578" s="2"/>
      <c r="L578" s="2"/>
      <c r="M578" s="2"/>
      <c r="N578" s="2"/>
    </row>
    <row r="579" spans="8:14" x14ac:dyDescent="0.2">
      <c r="H579" s="2"/>
      <c r="I579" s="2"/>
      <c r="J579" s="2"/>
      <c r="K579" s="2"/>
      <c r="L579" s="2"/>
      <c r="M579" s="2"/>
      <c r="N579" s="2"/>
    </row>
    <row r="580" spans="8:14" x14ac:dyDescent="0.2">
      <c r="H580" s="2"/>
      <c r="I580" s="2"/>
      <c r="J580" s="2"/>
      <c r="K580" s="2"/>
      <c r="L580" s="2"/>
      <c r="M580" s="2"/>
      <c r="N580" s="2"/>
    </row>
    <row r="581" spans="8:14" x14ac:dyDescent="0.2">
      <c r="H581" s="2"/>
      <c r="I581" s="2"/>
      <c r="J581" s="2"/>
      <c r="K581" s="2"/>
      <c r="L581" s="2"/>
      <c r="M581" s="2"/>
      <c r="N581" s="2"/>
    </row>
    <row r="582" spans="8:14" x14ac:dyDescent="0.2">
      <c r="H582" s="2"/>
      <c r="I582" s="2"/>
      <c r="J582" s="2"/>
      <c r="K582" s="2"/>
      <c r="L582" s="2"/>
      <c r="M582" s="2"/>
      <c r="N582" s="2"/>
    </row>
    <row r="583" spans="8:14" x14ac:dyDescent="0.2">
      <c r="H583" s="2"/>
      <c r="I583" s="2"/>
      <c r="J583" s="2"/>
      <c r="K583" s="2"/>
      <c r="L583" s="2"/>
      <c r="M583" s="2"/>
      <c r="N583" s="2"/>
    </row>
    <row r="584" spans="8:14" x14ac:dyDescent="0.2">
      <c r="H584" s="2"/>
      <c r="I584" s="2"/>
      <c r="J584" s="2"/>
      <c r="K584" s="2"/>
      <c r="L584" s="2"/>
      <c r="M584" s="2"/>
      <c r="N584" s="2"/>
    </row>
    <row r="585" spans="8:14" x14ac:dyDescent="0.2">
      <c r="H585" s="2"/>
      <c r="I585" s="2"/>
      <c r="J585" s="2"/>
      <c r="K585" s="2"/>
      <c r="L585" s="2"/>
      <c r="M585" s="2"/>
      <c r="N585" s="2"/>
    </row>
    <row r="586" spans="8:14" x14ac:dyDescent="0.2">
      <c r="H586" s="2"/>
      <c r="I586" s="2"/>
      <c r="J586" s="2"/>
      <c r="K586" s="2"/>
      <c r="L586" s="2"/>
      <c r="M586" s="2"/>
      <c r="N586" s="2"/>
    </row>
    <row r="587" spans="8:14" x14ac:dyDescent="0.2">
      <c r="H587" s="2"/>
      <c r="I587" s="2"/>
      <c r="J587" s="2"/>
      <c r="K587" s="2"/>
      <c r="L587" s="2"/>
      <c r="M587" s="2"/>
      <c r="N587" s="2"/>
    </row>
    <row r="588" spans="8:14" x14ac:dyDescent="0.2">
      <c r="H588" s="2"/>
      <c r="I588" s="2"/>
      <c r="J588" s="2"/>
      <c r="K588" s="2"/>
      <c r="L588" s="2"/>
      <c r="M588" s="2"/>
      <c r="N588" s="2"/>
    </row>
    <row r="589" spans="8:14" x14ac:dyDescent="0.2">
      <c r="H589" s="2"/>
      <c r="I589" s="2"/>
      <c r="J589" s="2"/>
      <c r="K589" s="2"/>
      <c r="L589" s="2"/>
      <c r="M589" s="2"/>
      <c r="N589" s="2"/>
    </row>
    <row r="590" spans="8:14" x14ac:dyDescent="0.2">
      <c r="H590" s="2"/>
      <c r="I590" s="2"/>
      <c r="J590" s="2"/>
      <c r="K590" s="2"/>
      <c r="L590" s="2"/>
      <c r="M590" s="2"/>
      <c r="N590" s="2"/>
    </row>
    <row r="591" spans="8:14" x14ac:dyDescent="0.2">
      <c r="H591" s="2"/>
      <c r="I591" s="2"/>
      <c r="J591" s="2"/>
      <c r="K591" s="2"/>
      <c r="L591" s="2"/>
      <c r="M591" s="2"/>
      <c r="N591" s="2"/>
    </row>
    <row r="592" spans="8:14" x14ac:dyDescent="0.2">
      <c r="H592" s="2"/>
      <c r="I592" s="2"/>
      <c r="J592" s="2"/>
      <c r="K592" s="2"/>
      <c r="L592" s="2"/>
      <c r="M592" s="2"/>
      <c r="N592" s="2"/>
    </row>
    <row r="593" spans="8:14" x14ac:dyDescent="0.2">
      <c r="H593" s="2"/>
      <c r="I593" s="2"/>
      <c r="J593" s="2"/>
      <c r="K593" s="2"/>
      <c r="L593" s="2"/>
      <c r="M593" s="2"/>
      <c r="N593" s="2"/>
    </row>
    <row r="594" spans="8:14" x14ac:dyDescent="0.2">
      <c r="H594" s="2"/>
      <c r="I594" s="2"/>
      <c r="J594" s="2"/>
      <c r="K594" s="2"/>
      <c r="L594" s="2"/>
      <c r="M594" s="2"/>
      <c r="N594" s="2"/>
    </row>
    <row r="595" spans="8:14" x14ac:dyDescent="0.2">
      <c r="H595" s="2"/>
      <c r="I595" s="2"/>
      <c r="J595" s="2"/>
      <c r="K595" s="2"/>
      <c r="L595" s="2"/>
      <c r="M595" s="2"/>
      <c r="N595" s="2"/>
    </row>
    <row r="596" spans="8:14" x14ac:dyDescent="0.2">
      <c r="H596" s="2"/>
      <c r="I596" s="2"/>
      <c r="J596" s="2"/>
      <c r="K596" s="2"/>
      <c r="L596" s="2"/>
      <c r="M596" s="2"/>
      <c r="N596" s="2"/>
    </row>
    <row r="597" spans="8:14" x14ac:dyDescent="0.2">
      <c r="H597" s="2"/>
      <c r="I597" s="2"/>
      <c r="J597" s="2"/>
      <c r="K597" s="2"/>
      <c r="L597" s="2"/>
      <c r="M597" s="2"/>
      <c r="N597" s="2"/>
    </row>
    <row r="598" spans="8:14" x14ac:dyDescent="0.2">
      <c r="H598" s="2"/>
      <c r="I598" s="2"/>
      <c r="J598" s="2"/>
      <c r="K598" s="2"/>
      <c r="L598" s="2"/>
      <c r="M598" s="2"/>
      <c r="N598" s="2"/>
    </row>
    <row r="599" spans="8:14" x14ac:dyDescent="0.2">
      <c r="H599" s="2"/>
      <c r="I599" s="2"/>
      <c r="J599" s="2"/>
      <c r="K599" s="2"/>
      <c r="L599" s="2"/>
      <c r="M599" s="2"/>
      <c r="N599" s="2"/>
    </row>
    <row r="600" spans="8:14" x14ac:dyDescent="0.2">
      <c r="H600" s="2"/>
      <c r="I600" s="2"/>
      <c r="J600" s="2"/>
      <c r="K600" s="2"/>
      <c r="L600" s="2"/>
      <c r="M600" s="2"/>
      <c r="N600" s="2"/>
    </row>
    <row r="601" spans="8:14" x14ac:dyDescent="0.2">
      <c r="H601" s="2"/>
      <c r="I601" s="2"/>
      <c r="J601" s="2"/>
      <c r="K601" s="2"/>
      <c r="L601" s="2"/>
      <c r="M601" s="2"/>
      <c r="N601" s="2"/>
    </row>
    <row r="602" spans="8:14" x14ac:dyDescent="0.2">
      <c r="H602" s="2"/>
      <c r="I602" s="2"/>
      <c r="J602" s="2"/>
      <c r="K602" s="2"/>
      <c r="L602" s="2"/>
      <c r="M602" s="2"/>
      <c r="N602" s="2"/>
    </row>
    <row r="603" spans="8:14" x14ac:dyDescent="0.2">
      <c r="H603" s="2"/>
      <c r="I603" s="2"/>
      <c r="J603" s="2"/>
      <c r="K603" s="2"/>
      <c r="L603" s="2"/>
      <c r="M603" s="2"/>
      <c r="N603" s="2"/>
    </row>
    <row r="604" spans="8:14" x14ac:dyDescent="0.2">
      <c r="H604" s="2"/>
      <c r="I604" s="2"/>
      <c r="J604" s="2"/>
      <c r="K604" s="2"/>
      <c r="L604" s="2"/>
      <c r="M604" s="2"/>
      <c r="N604" s="2"/>
    </row>
    <row r="605" spans="8:14" x14ac:dyDescent="0.2">
      <c r="H605" s="2"/>
      <c r="I605" s="2"/>
      <c r="J605" s="2"/>
      <c r="K605" s="2"/>
      <c r="L605" s="2"/>
      <c r="M605" s="2"/>
      <c r="N605" s="2"/>
    </row>
    <row r="606" spans="8:14" x14ac:dyDescent="0.2">
      <c r="H606" s="2"/>
      <c r="I606" s="2"/>
      <c r="J606" s="2"/>
      <c r="K606" s="2"/>
      <c r="L606" s="2"/>
      <c r="M606" s="2"/>
      <c r="N606" s="2"/>
    </row>
    <row r="607" spans="8:14" x14ac:dyDescent="0.2">
      <c r="H607" s="2"/>
      <c r="I607" s="2"/>
      <c r="J607" s="2"/>
      <c r="K607" s="2"/>
      <c r="L607" s="2"/>
      <c r="M607" s="2"/>
      <c r="N607" s="2"/>
    </row>
    <row r="608" spans="8:14" x14ac:dyDescent="0.2">
      <c r="H608" s="2"/>
      <c r="I608" s="2"/>
      <c r="J608" s="2"/>
      <c r="K608" s="2"/>
      <c r="L608" s="2"/>
      <c r="M608" s="2"/>
      <c r="N608" s="2"/>
    </row>
    <row r="609" spans="8:14" x14ac:dyDescent="0.2">
      <c r="H609" s="2"/>
      <c r="I609" s="2"/>
      <c r="J609" s="2"/>
      <c r="K609" s="2"/>
      <c r="L609" s="2"/>
      <c r="M609" s="2"/>
      <c r="N609" s="2"/>
    </row>
    <row r="610" spans="8:14" x14ac:dyDescent="0.2">
      <c r="H610" s="2"/>
      <c r="I610" s="2"/>
      <c r="J610" s="2"/>
      <c r="K610" s="2"/>
      <c r="L610" s="2"/>
      <c r="M610" s="2"/>
      <c r="N610" s="2"/>
    </row>
    <row r="611" spans="8:14" x14ac:dyDescent="0.2">
      <c r="H611" s="2"/>
      <c r="I611" s="2"/>
      <c r="J611" s="2"/>
      <c r="K611" s="2"/>
      <c r="L611" s="2"/>
      <c r="M611" s="2"/>
      <c r="N611" s="2"/>
    </row>
    <row r="612" spans="8:14" x14ac:dyDescent="0.2">
      <c r="H612" s="2"/>
      <c r="I612" s="2"/>
      <c r="J612" s="2"/>
      <c r="K612" s="2"/>
      <c r="L612" s="2"/>
      <c r="M612" s="2"/>
      <c r="N612" s="2"/>
    </row>
    <row r="613" spans="8:14" x14ac:dyDescent="0.2">
      <c r="H613" s="2"/>
      <c r="I613" s="2"/>
      <c r="J613" s="2"/>
      <c r="K613" s="2"/>
      <c r="L613" s="2"/>
      <c r="M613" s="2"/>
      <c r="N613" s="2"/>
    </row>
    <row r="614" spans="8:14" x14ac:dyDescent="0.2">
      <c r="H614" s="2"/>
      <c r="I614" s="2"/>
      <c r="J614" s="2"/>
      <c r="K614" s="2"/>
      <c r="L614" s="2"/>
      <c r="M614" s="2"/>
      <c r="N614" s="2"/>
    </row>
    <row r="615" spans="8:14" x14ac:dyDescent="0.2">
      <c r="H615" s="2"/>
      <c r="I615" s="2"/>
      <c r="J615" s="2"/>
      <c r="K615" s="2"/>
      <c r="L615" s="2"/>
      <c r="M615" s="2"/>
      <c r="N615" s="2"/>
    </row>
    <row r="616" spans="8:14" x14ac:dyDescent="0.2">
      <c r="H616" s="2"/>
      <c r="I616" s="2"/>
      <c r="J616" s="2"/>
      <c r="K616" s="2"/>
      <c r="L616" s="2"/>
      <c r="M616" s="2"/>
      <c r="N616" s="2"/>
    </row>
    <row r="617" spans="8:14" x14ac:dyDescent="0.2">
      <c r="H617" s="2"/>
      <c r="I617" s="2"/>
      <c r="J617" s="2"/>
      <c r="K617" s="2"/>
      <c r="L617" s="2"/>
      <c r="M617" s="2"/>
      <c r="N617" s="2"/>
    </row>
    <row r="618" spans="8:14" x14ac:dyDescent="0.2">
      <c r="H618" s="2"/>
      <c r="I618" s="2"/>
      <c r="J618" s="2"/>
      <c r="K618" s="2"/>
      <c r="L618" s="2"/>
      <c r="M618" s="2"/>
      <c r="N618" s="2"/>
    </row>
    <row r="619" spans="8:14" x14ac:dyDescent="0.2">
      <c r="H619" s="2"/>
      <c r="I619" s="2"/>
      <c r="J619" s="2"/>
      <c r="K619" s="2"/>
      <c r="L619" s="2"/>
      <c r="M619" s="2"/>
      <c r="N619" s="2"/>
    </row>
    <row r="620" spans="8:14" x14ac:dyDescent="0.2">
      <c r="H620" s="2"/>
      <c r="I620" s="2"/>
      <c r="J620" s="2"/>
      <c r="K620" s="2"/>
      <c r="L620" s="2"/>
      <c r="M620" s="2"/>
      <c r="N620" s="2"/>
    </row>
    <row r="621" spans="8:14" x14ac:dyDescent="0.2">
      <c r="H621" s="2"/>
      <c r="I621" s="2"/>
      <c r="J621" s="2"/>
      <c r="K621" s="2"/>
      <c r="L621" s="2"/>
      <c r="M621" s="2"/>
      <c r="N621" s="2"/>
    </row>
    <row r="622" spans="8:14" x14ac:dyDescent="0.2">
      <c r="H622" s="2"/>
      <c r="I622" s="2"/>
      <c r="J622" s="2"/>
      <c r="K622" s="2"/>
      <c r="L622" s="2"/>
      <c r="M622" s="2"/>
      <c r="N622" s="2"/>
    </row>
    <row r="623" spans="8:14" x14ac:dyDescent="0.2">
      <c r="H623" s="2"/>
      <c r="I623" s="2"/>
      <c r="J623" s="2"/>
      <c r="K623" s="2"/>
      <c r="L623" s="2"/>
      <c r="M623" s="2"/>
      <c r="N623" s="2"/>
    </row>
    <row r="624" spans="8:14" x14ac:dyDescent="0.2">
      <c r="H624" s="2"/>
      <c r="I624" s="2"/>
      <c r="J624" s="2"/>
      <c r="K624" s="2"/>
      <c r="L624" s="2"/>
      <c r="M624" s="2"/>
      <c r="N624" s="2"/>
    </row>
    <row r="625" spans="8:14" x14ac:dyDescent="0.2">
      <c r="H625" s="2"/>
      <c r="I625" s="2"/>
      <c r="J625" s="2"/>
      <c r="K625" s="2"/>
      <c r="L625" s="2"/>
      <c r="M625" s="2"/>
      <c r="N625" s="2"/>
    </row>
    <row r="626" spans="8:14" x14ac:dyDescent="0.2">
      <c r="H626" s="2"/>
      <c r="I626" s="2"/>
      <c r="J626" s="2"/>
      <c r="K626" s="2"/>
      <c r="L626" s="2"/>
      <c r="M626" s="2"/>
      <c r="N626" s="2"/>
    </row>
    <row r="627" spans="8:14" x14ac:dyDescent="0.2">
      <c r="H627" s="2"/>
      <c r="I627" s="2"/>
      <c r="J627" s="2"/>
      <c r="K627" s="2"/>
      <c r="L627" s="2"/>
      <c r="M627" s="2"/>
      <c r="N627" s="2"/>
    </row>
    <row r="628" spans="8:14" x14ac:dyDescent="0.2">
      <c r="H628" s="2"/>
      <c r="I628" s="2"/>
      <c r="J628" s="2"/>
      <c r="K628" s="2"/>
      <c r="L628" s="2"/>
      <c r="M628" s="2"/>
      <c r="N628" s="2"/>
    </row>
    <row r="629" spans="8:14" x14ac:dyDescent="0.2">
      <c r="H629" s="2"/>
      <c r="I629" s="2"/>
      <c r="J629" s="2"/>
      <c r="K629" s="2"/>
      <c r="L629" s="2"/>
      <c r="M629" s="2"/>
      <c r="N629" s="2"/>
    </row>
    <row r="630" spans="8:14" x14ac:dyDescent="0.2">
      <c r="H630" s="2"/>
      <c r="I630" s="2"/>
      <c r="J630" s="2"/>
      <c r="K630" s="2"/>
      <c r="L630" s="2"/>
      <c r="M630" s="2"/>
      <c r="N630" s="2"/>
    </row>
    <row r="631" spans="8:14" x14ac:dyDescent="0.2">
      <c r="H631" s="2"/>
      <c r="I631" s="2"/>
      <c r="J631" s="2"/>
      <c r="K631" s="2"/>
      <c r="L631" s="2"/>
      <c r="M631" s="2"/>
      <c r="N631" s="2"/>
    </row>
    <row r="632" spans="8:14" x14ac:dyDescent="0.2">
      <c r="H632" s="2"/>
      <c r="I632" s="2"/>
      <c r="J632" s="2"/>
      <c r="K632" s="2"/>
      <c r="L632" s="2"/>
      <c r="M632" s="2"/>
      <c r="N632" s="2"/>
    </row>
    <row r="633" spans="8:14" x14ac:dyDescent="0.2">
      <c r="H633" s="2"/>
      <c r="I633" s="2"/>
      <c r="J633" s="2"/>
      <c r="K633" s="2"/>
      <c r="L633" s="2"/>
      <c r="M633" s="2"/>
      <c r="N633" s="2"/>
    </row>
    <row r="634" spans="8:14" x14ac:dyDescent="0.2">
      <c r="H634" s="2"/>
      <c r="I634" s="2"/>
      <c r="J634" s="2"/>
      <c r="K634" s="2"/>
      <c r="L634" s="2"/>
      <c r="M634" s="2"/>
      <c r="N634" s="2"/>
    </row>
    <row r="635" spans="8:14" x14ac:dyDescent="0.2">
      <c r="H635" s="2"/>
      <c r="I635" s="2"/>
      <c r="J635" s="2"/>
      <c r="K635" s="2"/>
      <c r="L635" s="2"/>
      <c r="M635" s="2"/>
      <c r="N635" s="2"/>
    </row>
    <row r="636" spans="8:14" x14ac:dyDescent="0.2">
      <c r="H636" s="2"/>
      <c r="I636" s="2"/>
      <c r="J636" s="2"/>
      <c r="K636" s="2"/>
      <c r="L636" s="2"/>
      <c r="M636" s="2"/>
      <c r="N636" s="2"/>
    </row>
    <row r="637" spans="8:14" x14ac:dyDescent="0.2">
      <c r="H637" s="2"/>
      <c r="I637" s="2"/>
      <c r="J637" s="2"/>
      <c r="K637" s="2"/>
      <c r="L637" s="2"/>
      <c r="M637" s="2"/>
      <c r="N637" s="2"/>
    </row>
    <row r="638" spans="8:14" x14ac:dyDescent="0.2">
      <c r="H638" s="2"/>
      <c r="I638" s="2"/>
      <c r="J638" s="2"/>
      <c r="K638" s="2"/>
      <c r="L638" s="2"/>
      <c r="M638" s="2"/>
      <c r="N638" s="2"/>
    </row>
    <row r="639" spans="8:14" x14ac:dyDescent="0.2">
      <c r="H639" s="2"/>
      <c r="I639" s="2"/>
      <c r="J639" s="2"/>
      <c r="K639" s="2"/>
      <c r="L639" s="2"/>
      <c r="M639" s="2"/>
      <c r="N639" s="2"/>
    </row>
    <row r="640" spans="8:14" x14ac:dyDescent="0.2">
      <c r="H640" s="2"/>
      <c r="I640" s="2"/>
      <c r="J640" s="2"/>
      <c r="K640" s="2"/>
      <c r="L640" s="2"/>
      <c r="M640" s="2"/>
      <c r="N640" s="2"/>
    </row>
    <row r="641" spans="8:14" x14ac:dyDescent="0.2">
      <c r="H641" s="2"/>
      <c r="I641" s="2"/>
      <c r="J641" s="2"/>
      <c r="K641" s="2"/>
      <c r="L641" s="2"/>
      <c r="M641" s="2"/>
      <c r="N641" s="2"/>
    </row>
    <row r="642" spans="8:14" x14ac:dyDescent="0.2">
      <c r="H642" s="2"/>
      <c r="I642" s="2"/>
      <c r="J642" s="2"/>
      <c r="K642" s="2"/>
      <c r="L642" s="2"/>
      <c r="M642" s="2"/>
      <c r="N642" s="2"/>
    </row>
    <row r="643" spans="8:14" x14ac:dyDescent="0.2">
      <c r="H643" s="2"/>
      <c r="I643" s="2"/>
      <c r="J643" s="2"/>
      <c r="K643" s="2"/>
      <c r="L643" s="2"/>
      <c r="M643" s="2"/>
      <c r="N643" s="2"/>
    </row>
    <row r="644" spans="8:14" x14ac:dyDescent="0.2">
      <c r="H644" s="2"/>
      <c r="I644" s="2"/>
      <c r="J644" s="2"/>
      <c r="K644" s="2"/>
      <c r="L644" s="2"/>
      <c r="M644" s="2"/>
      <c r="N644" s="2"/>
    </row>
    <row r="645" spans="8:14" x14ac:dyDescent="0.2">
      <c r="H645" s="2"/>
      <c r="I645" s="2"/>
      <c r="J645" s="2"/>
      <c r="K645" s="2"/>
      <c r="L645" s="2"/>
      <c r="M645" s="2"/>
      <c r="N645" s="2"/>
    </row>
    <row r="646" spans="8:14" x14ac:dyDescent="0.2">
      <c r="H646" s="2"/>
      <c r="I646" s="2"/>
      <c r="J646" s="2"/>
      <c r="K646" s="2"/>
      <c r="L646" s="2"/>
      <c r="M646" s="2"/>
      <c r="N646" s="2"/>
    </row>
    <row r="647" spans="8:14" x14ac:dyDescent="0.2">
      <c r="H647" s="2"/>
      <c r="I647" s="2"/>
      <c r="J647" s="2"/>
      <c r="K647" s="2"/>
      <c r="L647" s="2"/>
      <c r="M647" s="2"/>
      <c r="N647" s="2"/>
    </row>
    <row r="648" spans="8:14" x14ac:dyDescent="0.2">
      <c r="H648" s="2"/>
      <c r="I648" s="2"/>
      <c r="J648" s="2"/>
      <c r="K648" s="2"/>
      <c r="L648" s="2"/>
      <c r="M648" s="2"/>
      <c r="N648" s="2"/>
    </row>
    <row r="649" spans="8:14" x14ac:dyDescent="0.2">
      <c r="H649" s="2"/>
      <c r="I649" s="2"/>
      <c r="J649" s="2"/>
      <c r="K649" s="2"/>
      <c r="L649" s="2"/>
      <c r="M649" s="2"/>
      <c r="N649" s="2"/>
    </row>
    <row r="650" spans="8:14" x14ac:dyDescent="0.2">
      <c r="H650" s="2"/>
      <c r="I650" s="2"/>
      <c r="J650" s="2"/>
      <c r="K650" s="2"/>
      <c r="L650" s="2"/>
      <c r="M650" s="2"/>
      <c r="N650" s="2"/>
    </row>
    <row r="651" spans="8:14" x14ac:dyDescent="0.2">
      <c r="H651" s="2"/>
      <c r="I651" s="2"/>
      <c r="J651" s="2"/>
      <c r="K651" s="2"/>
      <c r="L651" s="2"/>
      <c r="M651" s="2"/>
      <c r="N651" s="2"/>
    </row>
    <row r="652" spans="8:14" x14ac:dyDescent="0.2">
      <c r="H652" s="2"/>
      <c r="I652" s="2"/>
      <c r="J652" s="2"/>
      <c r="K652" s="2"/>
      <c r="L652" s="2"/>
      <c r="M652" s="2"/>
      <c r="N652" s="2"/>
    </row>
    <row r="653" spans="8:14" x14ac:dyDescent="0.2">
      <c r="H653" s="2"/>
      <c r="I653" s="2"/>
      <c r="J653" s="2"/>
      <c r="K653" s="2"/>
      <c r="L653" s="2"/>
      <c r="M653" s="2"/>
      <c r="N653" s="2"/>
    </row>
    <row r="654" spans="8:14" x14ac:dyDescent="0.2">
      <c r="H654" s="2"/>
      <c r="I654" s="2"/>
      <c r="J654" s="2"/>
      <c r="K654" s="2"/>
      <c r="L654" s="2"/>
      <c r="M654" s="2"/>
      <c r="N654" s="2"/>
    </row>
    <row r="655" spans="8:14" x14ac:dyDescent="0.2">
      <c r="H655" s="2"/>
      <c r="I655" s="2"/>
      <c r="J655" s="2"/>
      <c r="K655" s="2"/>
      <c r="L655" s="2"/>
      <c r="M655" s="2"/>
      <c r="N655" s="2"/>
    </row>
    <row r="656" spans="8:14" x14ac:dyDescent="0.2">
      <c r="H656" s="2"/>
      <c r="I656" s="2"/>
      <c r="J656" s="2"/>
      <c r="K656" s="2"/>
      <c r="L656" s="2"/>
      <c r="M656" s="2"/>
      <c r="N656" s="2"/>
    </row>
    <row r="657" spans="8:14" x14ac:dyDescent="0.2">
      <c r="H657" s="2"/>
      <c r="I657" s="2"/>
      <c r="J657" s="2"/>
      <c r="K657" s="2"/>
      <c r="L657" s="2"/>
      <c r="M657" s="2"/>
      <c r="N657" s="2"/>
    </row>
    <row r="658" spans="8:14" x14ac:dyDescent="0.2">
      <c r="H658" s="2"/>
      <c r="I658" s="2"/>
      <c r="J658" s="2"/>
      <c r="K658" s="2"/>
      <c r="L658" s="2"/>
      <c r="M658" s="2"/>
      <c r="N658" s="2"/>
    </row>
    <row r="659" spans="8:14" x14ac:dyDescent="0.2">
      <c r="H659" s="2"/>
      <c r="I659" s="2"/>
      <c r="J659" s="2"/>
      <c r="K659" s="2"/>
      <c r="L659" s="2"/>
      <c r="M659" s="2"/>
      <c r="N659" s="2"/>
    </row>
    <row r="660" spans="8:14" x14ac:dyDescent="0.2">
      <c r="H660" s="2"/>
      <c r="I660" s="2"/>
      <c r="J660" s="2"/>
      <c r="K660" s="2"/>
      <c r="L660" s="2"/>
      <c r="M660" s="2"/>
      <c r="N660" s="2"/>
    </row>
    <row r="661" spans="8:14" x14ac:dyDescent="0.2">
      <c r="H661" s="2"/>
      <c r="I661" s="2"/>
      <c r="J661" s="2"/>
      <c r="K661" s="2"/>
      <c r="L661" s="2"/>
      <c r="M661" s="2"/>
      <c r="N661" s="2"/>
    </row>
    <row r="662" spans="8:14" x14ac:dyDescent="0.2">
      <c r="H662" s="2"/>
      <c r="I662" s="2"/>
      <c r="J662" s="2"/>
      <c r="K662" s="2"/>
      <c r="L662" s="2"/>
      <c r="M662" s="2"/>
      <c r="N662" s="2"/>
    </row>
    <row r="663" spans="8:14" x14ac:dyDescent="0.2">
      <c r="H663" s="2"/>
      <c r="I663" s="2"/>
      <c r="J663" s="2"/>
      <c r="K663" s="2"/>
      <c r="L663" s="2"/>
      <c r="M663" s="2"/>
      <c r="N663" s="2"/>
    </row>
    <row r="664" spans="8:14" x14ac:dyDescent="0.2">
      <c r="H664" s="2"/>
      <c r="I664" s="2"/>
      <c r="J664" s="2"/>
      <c r="K664" s="2"/>
      <c r="L664" s="2"/>
      <c r="M664" s="2"/>
      <c r="N664" s="2"/>
    </row>
    <row r="665" spans="8:14" x14ac:dyDescent="0.2">
      <c r="H665" s="2"/>
      <c r="I665" s="2"/>
      <c r="J665" s="2"/>
      <c r="K665" s="2"/>
      <c r="L665" s="2"/>
      <c r="M665" s="2"/>
      <c r="N665" s="2"/>
    </row>
    <row r="666" spans="8:14" x14ac:dyDescent="0.2">
      <c r="H666" s="2"/>
      <c r="I666" s="2"/>
      <c r="J666" s="2"/>
      <c r="K666" s="2"/>
      <c r="L666" s="2"/>
      <c r="M666" s="2"/>
      <c r="N666" s="2"/>
    </row>
    <row r="667" spans="8:14" x14ac:dyDescent="0.2">
      <c r="H667" s="2"/>
      <c r="I667" s="2"/>
      <c r="J667" s="2"/>
      <c r="K667" s="2"/>
      <c r="L667" s="2"/>
      <c r="M667" s="2"/>
      <c r="N667" s="2"/>
    </row>
    <row r="668" spans="8:14" x14ac:dyDescent="0.2">
      <c r="H668" s="2"/>
      <c r="I668" s="2"/>
      <c r="J668" s="2"/>
      <c r="K668" s="2"/>
      <c r="L668" s="2"/>
      <c r="M668" s="2"/>
      <c r="N668" s="2"/>
    </row>
    <row r="669" spans="8:14" x14ac:dyDescent="0.2">
      <c r="H669" s="2"/>
      <c r="I669" s="2"/>
      <c r="J669" s="2"/>
      <c r="K669" s="2"/>
      <c r="L669" s="2"/>
      <c r="M669" s="2"/>
      <c r="N669" s="2"/>
    </row>
    <row r="670" spans="8:14" x14ac:dyDescent="0.2">
      <c r="H670" s="2"/>
      <c r="I670" s="2"/>
      <c r="J670" s="2"/>
      <c r="K670" s="2"/>
      <c r="L670" s="2"/>
      <c r="M670" s="2"/>
      <c r="N670" s="2"/>
    </row>
    <row r="671" spans="8:14" x14ac:dyDescent="0.2">
      <c r="H671" s="2"/>
      <c r="I671" s="2"/>
      <c r="J671" s="2"/>
      <c r="K671" s="2"/>
      <c r="L671" s="2"/>
      <c r="M671" s="2"/>
      <c r="N671" s="2"/>
    </row>
    <row r="672" spans="8:14" x14ac:dyDescent="0.2">
      <c r="H672" s="2"/>
      <c r="I672" s="2"/>
      <c r="J672" s="2"/>
      <c r="K672" s="2"/>
      <c r="L672" s="2"/>
      <c r="M672" s="2"/>
      <c r="N672" s="2"/>
    </row>
    <row r="673" spans="8:14" x14ac:dyDescent="0.2">
      <c r="H673" s="2"/>
      <c r="I673" s="2"/>
      <c r="J673" s="2"/>
      <c r="K673" s="2"/>
      <c r="L673" s="2"/>
      <c r="M673" s="2"/>
      <c r="N673" s="2"/>
    </row>
    <row r="674" spans="8:14" x14ac:dyDescent="0.2">
      <c r="H674" s="2"/>
      <c r="I674" s="2"/>
      <c r="J674" s="2"/>
      <c r="K674" s="2"/>
      <c r="L674" s="2"/>
      <c r="M674" s="2"/>
      <c r="N674" s="2"/>
    </row>
    <row r="675" spans="8:14" x14ac:dyDescent="0.2">
      <c r="H675" s="2"/>
      <c r="I675" s="2"/>
      <c r="J675" s="2"/>
      <c r="K675" s="2"/>
      <c r="L675" s="2"/>
      <c r="M675" s="2"/>
      <c r="N675" s="2"/>
    </row>
    <row r="676" spans="8:14" x14ac:dyDescent="0.2">
      <c r="H676" s="2"/>
      <c r="I676" s="2"/>
      <c r="J676" s="2"/>
      <c r="K676" s="2"/>
      <c r="L676" s="2"/>
      <c r="M676" s="2"/>
      <c r="N676" s="2"/>
    </row>
    <row r="677" spans="8:14" x14ac:dyDescent="0.2">
      <c r="H677" s="2"/>
      <c r="I677" s="2"/>
      <c r="J677" s="2"/>
      <c r="K677" s="2"/>
      <c r="L677" s="2"/>
      <c r="M677" s="2"/>
      <c r="N677" s="2"/>
    </row>
    <row r="678" spans="8:14" x14ac:dyDescent="0.2">
      <c r="H678" s="2"/>
      <c r="I678" s="2"/>
      <c r="J678" s="2"/>
      <c r="K678" s="2"/>
      <c r="L678" s="2"/>
      <c r="M678" s="2"/>
      <c r="N678" s="2"/>
    </row>
    <row r="679" spans="8:14" x14ac:dyDescent="0.2">
      <c r="H679" s="2"/>
      <c r="I679" s="2"/>
      <c r="J679" s="2"/>
      <c r="K679" s="2"/>
      <c r="L679" s="2"/>
      <c r="M679" s="2"/>
      <c r="N679" s="2"/>
    </row>
    <row r="680" spans="8:14" x14ac:dyDescent="0.2">
      <c r="H680" s="2"/>
      <c r="I680" s="2"/>
      <c r="J680" s="2"/>
      <c r="K680" s="2"/>
      <c r="L680" s="2"/>
      <c r="M680" s="2"/>
      <c r="N680" s="2"/>
    </row>
    <row r="681" spans="8:14" x14ac:dyDescent="0.2">
      <c r="H681" s="2"/>
      <c r="I681" s="2"/>
      <c r="J681" s="2"/>
      <c r="K681" s="2"/>
      <c r="L681" s="2"/>
      <c r="M681" s="2"/>
      <c r="N681" s="2"/>
    </row>
    <row r="682" spans="8:14" x14ac:dyDescent="0.2">
      <c r="H682" s="2"/>
      <c r="I682" s="2"/>
      <c r="J682" s="2"/>
      <c r="K682" s="2"/>
      <c r="L682" s="2"/>
      <c r="M682" s="2"/>
      <c r="N682" s="2"/>
    </row>
    <row r="683" spans="8:14" x14ac:dyDescent="0.2">
      <c r="H683" s="2"/>
      <c r="I683" s="2"/>
      <c r="J683" s="2"/>
      <c r="K683" s="2"/>
      <c r="L683" s="2"/>
      <c r="M683" s="2"/>
      <c r="N683" s="2"/>
    </row>
    <row r="684" spans="8:14" x14ac:dyDescent="0.2">
      <c r="H684" s="2"/>
      <c r="I684" s="2"/>
      <c r="J684" s="2"/>
      <c r="K684" s="2"/>
      <c r="L684" s="2"/>
      <c r="M684" s="2"/>
      <c r="N684" s="2"/>
    </row>
    <row r="685" spans="8:14" x14ac:dyDescent="0.2">
      <c r="H685" s="2"/>
      <c r="I685" s="2"/>
      <c r="J685" s="2"/>
      <c r="K685" s="2"/>
      <c r="L685" s="2"/>
      <c r="M685" s="2"/>
      <c r="N685" s="2"/>
    </row>
    <row r="686" spans="8:14" x14ac:dyDescent="0.2">
      <c r="H686" s="2"/>
      <c r="I686" s="2"/>
      <c r="J686" s="2"/>
      <c r="K686" s="2"/>
      <c r="L686" s="2"/>
      <c r="M686" s="2"/>
      <c r="N686" s="2"/>
    </row>
    <row r="687" spans="8:14" x14ac:dyDescent="0.2">
      <c r="H687" s="2"/>
      <c r="I687" s="2"/>
      <c r="J687" s="2"/>
      <c r="K687" s="2"/>
      <c r="L687" s="2"/>
      <c r="M687" s="2"/>
      <c r="N687" s="2"/>
    </row>
    <row r="688" spans="8:14" x14ac:dyDescent="0.2">
      <c r="H688" s="2"/>
      <c r="I688" s="2"/>
      <c r="J688" s="2"/>
      <c r="K688" s="2"/>
      <c r="L688" s="2"/>
      <c r="M688" s="2"/>
      <c r="N688" s="2"/>
    </row>
    <row r="689" spans="8:14" x14ac:dyDescent="0.2">
      <c r="H689" s="2"/>
      <c r="I689" s="2"/>
      <c r="J689" s="2"/>
      <c r="K689" s="2"/>
      <c r="L689" s="2"/>
      <c r="M689" s="2"/>
      <c r="N689" s="2"/>
    </row>
    <row r="690" spans="8:14" x14ac:dyDescent="0.2">
      <c r="H690" s="2"/>
      <c r="I690" s="2"/>
      <c r="J690" s="2"/>
      <c r="K690" s="2"/>
      <c r="L690" s="2"/>
      <c r="M690" s="2"/>
      <c r="N690" s="2"/>
    </row>
    <row r="691" spans="8:14" x14ac:dyDescent="0.2">
      <c r="H691" s="2"/>
      <c r="I691" s="2"/>
      <c r="J691" s="2"/>
      <c r="K691" s="2"/>
      <c r="L691" s="2"/>
      <c r="M691" s="2"/>
      <c r="N691" s="2"/>
    </row>
    <row r="692" spans="8:14" x14ac:dyDescent="0.2">
      <c r="H692" s="2"/>
      <c r="I692" s="2"/>
      <c r="J692" s="2"/>
      <c r="K692" s="2"/>
      <c r="L692" s="2"/>
      <c r="M692" s="2"/>
      <c r="N692" s="2"/>
    </row>
    <row r="693" spans="8:14" x14ac:dyDescent="0.2">
      <c r="H693" s="2"/>
      <c r="I693" s="2"/>
      <c r="J693" s="2"/>
      <c r="K693" s="2"/>
      <c r="L693" s="2"/>
      <c r="M693" s="2"/>
      <c r="N693" s="2"/>
    </row>
    <row r="694" spans="8:14" x14ac:dyDescent="0.2">
      <c r="H694" s="2"/>
      <c r="I694" s="2"/>
      <c r="J694" s="2"/>
      <c r="K694" s="2"/>
      <c r="L694" s="2"/>
      <c r="M694" s="2"/>
      <c r="N694" s="2"/>
    </row>
    <row r="695" spans="8:14" x14ac:dyDescent="0.2">
      <c r="H695" s="2"/>
      <c r="I695" s="2"/>
      <c r="J695" s="2"/>
      <c r="K695" s="2"/>
      <c r="L695" s="2"/>
      <c r="M695" s="2"/>
      <c r="N695" s="2"/>
    </row>
    <row r="696" spans="8:14" x14ac:dyDescent="0.2">
      <c r="H696" s="2"/>
      <c r="I696" s="2"/>
      <c r="J696" s="2"/>
      <c r="K696" s="2"/>
      <c r="L696" s="2"/>
      <c r="M696" s="2"/>
      <c r="N696" s="2"/>
    </row>
    <row r="697" spans="8:14" x14ac:dyDescent="0.2">
      <c r="H697" s="2"/>
      <c r="I697" s="2"/>
      <c r="J697" s="2"/>
      <c r="K697" s="2"/>
      <c r="L697" s="2"/>
      <c r="M697" s="2"/>
      <c r="N697" s="2"/>
    </row>
    <row r="698" spans="8:14" x14ac:dyDescent="0.2">
      <c r="H698" s="2"/>
      <c r="I698" s="2"/>
      <c r="J698" s="2"/>
      <c r="K698" s="2"/>
      <c r="L698" s="2"/>
      <c r="M698" s="2"/>
      <c r="N698" s="2"/>
    </row>
    <row r="699" spans="8:14" x14ac:dyDescent="0.2">
      <c r="H699" s="2"/>
      <c r="I699" s="2"/>
      <c r="J699" s="2"/>
      <c r="K699" s="2"/>
      <c r="L699" s="2"/>
      <c r="M699" s="2"/>
      <c r="N699" s="2"/>
    </row>
    <row r="700" spans="8:14" x14ac:dyDescent="0.2">
      <c r="H700" s="2"/>
      <c r="I700" s="2"/>
      <c r="J700" s="2"/>
      <c r="K700" s="2"/>
      <c r="L700" s="2"/>
      <c r="M700" s="2"/>
      <c r="N700" s="2"/>
    </row>
    <row r="701" spans="8:14" x14ac:dyDescent="0.2">
      <c r="H701" s="2"/>
      <c r="I701" s="2"/>
      <c r="J701" s="2"/>
      <c r="K701" s="2"/>
      <c r="L701" s="2"/>
      <c r="M701" s="2"/>
      <c r="N701" s="2"/>
    </row>
    <row r="702" spans="8:14" x14ac:dyDescent="0.2">
      <c r="H702" s="2"/>
      <c r="I702" s="2"/>
      <c r="J702" s="2"/>
      <c r="K702" s="2"/>
      <c r="L702" s="2"/>
      <c r="M702" s="2"/>
      <c r="N702" s="2"/>
    </row>
    <row r="703" spans="8:14" x14ac:dyDescent="0.2">
      <c r="H703" s="2"/>
      <c r="I703" s="2"/>
      <c r="J703" s="2"/>
      <c r="K703" s="2"/>
      <c r="L703" s="2"/>
      <c r="M703" s="2"/>
      <c r="N703" s="2"/>
    </row>
    <row r="704" spans="8:14" x14ac:dyDescent="0.2">
      <c r="H704" s="2"/>
      <c r="I704" s="2"/>
      <c r="J704" s="2"/>
      <c r="K704" s="2"/>
      <c r="L704" s="2"/>
      <c r="M704" s="2"/>
      <c r="N704" s="2"/>
    </row>
    <row r="705" spans="8:14" x14ac:dyDescent="0.2">
      <c r="H705" s="2"/>
      <c r="I705" s="2"/>
      <c r="J705" s="2"/>
      <c r="K705" s="2"/>
      <c r="L705" s="2"/>
      <c r="M705" s="2"/>
      <c r="N705" s="2"/>
    </row>
    <row r="706" spans="8:14" x14ac:dyDescent="0.2">
      <c r="H706" s="2"/>
      <c r="I706" s="2"/>
      <c r="J706" s="2"/>
      <c r="K706" s="2"/>
      <c r="L706" s="2"/>
      <c r="M706" s="2"/>
      <c r="N706" s="2"/>
    </row>
    <row r="707" spans="8:14" x14ac:dyDescent="0.2">
      <c r="H707" s="2"/>
      <c r="I707" s="2"/>
      <c r="J707" s="2"/>
      <c r="K707" s="2"/>
      <c r="L707" s="2"/>
      <c r="M707" s="2"/>
      <c r="N707" s="2"/>
    </row>
    <row r="708" spans="8:14" x14ac:dyDescent="0.2">
      <c r="H708" s="2"/>
      <c r="I708" s="2"/>
      <c r="J708" s="2"/>
      <c r="K708" s="2"/>
      <c r="L708" s="2"/>
      <c r="M708" s="2"/>
      <c r="N708" s="2"/>
    </row>
    <row r="709" spans="8:14" x14ac:dyDescent="0.2">
      <c r="H709" s="2"/>
      <c r="I709" s="2"/>
      <c r="J709" s="2"/>
      <c r="K709" s="2"/>
      <c r="L709" s="2"/>
      <c r="M709" s="2"/>
      <c r="N709" s="2"/>
    </row>
    <row r="710" spans="8:14" x14ac:dyDescent="0.2">
      <c r="H710" s="2"/>
      <c r="I710" s="2"/>
      <c r="J710" s="2"/>
      <c r="K710" s="2"/>
      <c r="L710" s="2"/>
      <c r="M710" s="2"/>
      <c r="N710" s="2"/>
    </row>
    <row r="711" spans="8:14" x14ac:dyDescent="0.2">
      <c r="H711" s="2"/>
      <c r="I711" s="2"/>
      <c r="J711" s="2"/>
      <c r="K711" s="2"/>
      <c r="L711" s="2"/>
      <c r="M711" s="2"/>
      <c r="N711" s="2"/>
    </row>
    <row r="712" spans="8:14" x14ac:dyDescent="0.2">
      <c r="H712" s="2"/>
      <c r="I712" s="2"/>
      <c r="J712" s="2"/>
      <c r="K712" s="2"/>
      <c r="L712" s="2"/>
      <c r="M712" s="2"/>
      <c r="N712" s="2"/>
    </row>
    <row r="713" spans="8:14" x14ac:dyDescent="0.2">
      <c r="H713" s="2"/>
      <c r="I713" s="2"/>
      <c r="J713" s="2"/>
      <c r="K713" s="2"/>
      <c r="L713" s="2"/>
      <c r="M713" s="2"/>
      <c r="N713" s="2"/>
    </row>
    <row r="714" spans="8:14" x14ac:dyDescent="0.2">
      <c r="H714" s="2"/>
      <c r="I714" s="2"/>
      <c r="J714" s="2"/>
      <c r="K714" s="2"/>
      <c r="L714" s="2"/>
      <c r="M714" s="2"/>
      <c r="N714" s="2"/>
    </row>
    <row r="715" spans="8:14" x14ac:dyDescent="0.2">
      <c r="H715" s="2"/>
      <c r="I715" s="2"/>
      <c r="J715" s="2"/>
      <c r="K715" s="2"/>
      <c r="L715" s="2"/>
      <c r="M715" s="2"/>
      <c r="N715" s="2"/>
    </row>
    <row r="716" spans="8:14" x14ac:dyDescent="0.2">
      <c r="H716" s="2"/>
      <c r="I716" s="2"/>
      <c r="J716" s="2"/>
      <c r="K716" s="2"/>
      <c r="L716" s="2"/>
      <c r="M716" s="2"/>
      <c r="N716" s="2"/>
    </row>
    <row r="717" spans="8:14" x14ac:dyDescent="0.2">
      <c r="H717" s="2"/>
      <c r="I717" s="2"/>
      <c r="J717" s="2"/>
      <c r="K717" s="2"/>
      <c r="L717" s="2"/>
      <c r="M717" s="2"/>
      <c r="N717" s="2"/>
    </row>
    <row r="718" spans="8:14" x14ac:dyDescent="0.2">
      <c r="H718" s="2"/>
      <c r="I718" s="2"/>
      <c r="J718" s="2"/>
      <c r="K718" s="2"/>
      <c r="L718" s="2"/>
      <c r="M718" s="2"/>
      <c r="N718" s="2"/>
    </row>
    <row r="719" spans="8:14" x14ac:dyDescent="0.2">
      <c r="H719" s="2"/>
      <c r="I719" s="2"/>
      <c r="J719" s="2"/>
      <c r="K719" s="2"/>
      <c r="L719" s="2"/>
      <c r="M719" s="2"/>
      <c r="N719" s="2"/>
    </row>
    <row r="720" spans="8:14" x14ac:dyDescent="0.2">
      <c r="H720" s="2"/>
      <c r="I720" s="2"/>
      <c r="J720" s="2"/>
      <c r="K720" s="2"/>
      <c r="L720" s="2"/>
      <c r="M720" s="2"/>
      <c r="N720" s="2"/>
    </row>
    <row r="721" spans="8:14" x14ac:dyDescent="0.2">
      <c r="H721" s="2"/>
      <c r="I721" s="2"/>
      <c r="J721" s="2"/>
      <c r="K721" s="2"/>
      <c r="L721" s="2"/>
      <c r="M721" s="2"/>
      <c r="N721" s="2"/>
    </row>
    <row r="722" spans="8:14" x14ac:dyDescent="0.2">
      <c r="H722" s="2"/>
      <c r="I722" s="2"/>
      <c r="J722" s="2"/>
      <c r="K722" s="2"/>
      <c r="L722" s="2"/>
      <c r="M722" s="2"/>
      <c r="N722" s="2"/>
    </row>
    <row r="723" spans="8:14" x14ac:dyDescent="0.2">
      <c r="H723" s="2"/>
      <c r="I723" s="2"/>
      <c r="J723" s="2"/>
      <c r="K723" s="2"/>
      <c r="L723" s="2"/>
      <c r="M723" s="2"/>
      <c r="N723" s="2"/>
    </row>
    <row r="724" spans="8:14" x14ac:dyDescent="0.2">
      <c r="H724" s="2"/>
      <c r="I724" s="2"/>
      <c r="J724" s="2"/>
      <c r="K724" s="2"/>
      <c r="L724" s="2"/>
      <c r="M724" s="2"/>
      <c r="N724" s="2"/>
    </row>
    <row r="725" spans="8:14" x14ac:dyDescent="0.2">
      <c r="H725" s="2"/>
      <c r="I725" s="2"/>
      <c r="J725" s="2"/>
      <c r="K725" s="2"/>
      <c r="L725" s="2"/>
      <c r="M725" s="2"/>
      <c r="N725" s="2"/>
    </row>
    <row r="726" spans="8:14" x14ac:dyDescent="0.2">
      <c r="H726" s="2"/>
      <c r="I726" s="2"/>
      <c r="J726" s="2"/>
      <c r="K726" s="2"/>
      <c r="L726" s="2"/>
      <c r="M726" s="2"/>
      <c r="N726" s="2"/>
    </row>
    <row r="727" spans="8:14" x14ac:dyDescent="0.2">
      <c r="H727" s="2"/>
      <c r="I727" s="2"/>
      <c r="J727" s="2"/>
      <c r="K727" s="2"/>
      <c r="L727" s="2"/>
      <c r="M727" s="2"/>
      <c r="N727" s="2"/>
    </row>
    <row r="728" spans="8:14" x14ac:dyDescent="0.2">
      <c r="H728" s="2"/>
      <c r="I728" s="2"/>
      <c r="J728" s="2"/>
      <c r="K728" s="2"/>
      <c r="L728" s="2"/>
      <c r="M728" s="2"/>
      <c r="N728" s="2"/>
    </row>
    <row r="729" spans="8:14" x14ac:dyDescent="0.2">
      <c r="H729" s="2"/>
      <c r="I729" s="2"/>
      <c r="J729" s="2"/>
      <c r="K729" s="2"/>
      <c r="L729" s="2"/>
      <c r="M729" s="2"/>
      <c r="N729" s="2"/>
    </row>
    <row r="730" spans="8:14" x14ac:dyDescent="0.2">
      <c r="H730" s="2"/>
      <c r="I730" s="2"/>
      <c r="J730" s="2"/>
      <c r="K730" s="2"/>
      <c r="L730" s="2"/>
      <c r="M730" s="2"/>
      <c r="N730" s="2"/>
    </row>
    <row r="731" spans="8:14" x14ac:dyDescent="0.2">
      <c r="H731" s="2"/>
      <c r="I731" s="2"/>
      <c r="J731" s="2"/>
      <c r="K731" s="2"/>
      <c r="L731" s="2"/>
      <c r="M731" s="2"/>
      <c r="N731" s="2"/>
    </row>
    <row r="732" spans="8:14" x14ac:dyDescent="0.2">
      <c r="H732" s="2"/>
      <c r="I732" s="2"/>
      <c r="J732" s="2"/>
      <c r="K732" s="2"/>
      <c r="L732" s="2"/>
      <c r="M732" s="2"/>
      <c r="N732" s="2"/>
    </row>
    <row r="733" spans="8:14" x14ac:dyDescent="0.2">
      <c r="H733" s="2"/>
      <c r="I733" s="2"/>
      <c r="J733" s="2"/>
      <c r="K733" s="2"/>
      <c r="L733" s="2"/>
      <c r="M733" s="2"/>
      <c r="N733" s="2"/>
    </row>
    <row r="734" spans="8:14" x14ac:dyDescent="0.2">
      <c r="H734" s="2"/>
      <c r="I734" s="2"/>
      <c r="J734" s="2"/>
      <c r="K734" s="2"/>
      <c r="L734" s="2"/>
      <c r="M734" s="2"/>
      <c r="N734" s="2"/>
    </row>
    <row r="735" spans="8:14" x14ac:dyDescent="0.2">
      <c r="H735" s="2"/>
      <c r="I735" s="2"/>
      <c r="J735" s="2"/>
      <c r="K735" s="2"/>
      <c r="L735" s="2"/>
      <c r="M735" s="2"/>
      <c r="N735" s="2"/>
    </row>
    <row r="736" spans="8:14" x14ac:dyDescent="0.2">
      <c r="H736" s="2"/>
      <c r="I736" s="2"/>
      <c r="J736" s="2"/>
      <c r="K736" s="2"/>
      <c r="L736" s="2"/>
      <c r="M736" s="2"/>
      <c r="N736" s="2"/>
    </row>
    <row r="737" spans="8:14" x14ac:dyDescent="0.2">
      <c r="H737" s="2"/>
      <c r="I737" s="2"/>
      <c r="J737" s="2"/>
      <c r="K737" s="2"/>
      <c r="L737" s="2"/>
      <c r="M737" s="2"/>
      <c r="N737" s="2"/>
    </row>
    <row r="738" spans="8:14" x14ac:dyDescent="0.2">
      <c r="H738" s="2"/>
      <c r="I738" s="2"/>
      <c r="J738" s="2"/>
      <c r="K738" s="2"/>
      <c r="L738" s="2"/>
      <c r="M738" s="2"/>
      <c r="N738" s="2"/>
    </row>
    <row r="739" spans="8:14" x14ac:dyDescent="0.2">
      <c r="H739" s="2"/>
      <c r="I739" s="2"/>
      <c r="J739" s="2"/>
      <c r="K739" s="2"/>
      <c r="L739" s="2"/>
      <c r="M739" s="2"/>
      <c r="N739" s="2"/>
    </row>
    <row r="740" spans="8:14" x14ac:dyDescent="0.2">
      <c r="H740" s="2"/>
      <c r="I740" s="2"/>
      <c r="J740" s="2"/>
      <c r="K740" s="2"/>
      <c r="L740" s="2"/>
      <c r="M740" s="2"/>
      <c r="N740" s="2"/>
    </row>
    <row r="741" spans="8:14" x14ac:dyDescent="0.2">
      <c r="H741" s="2"/>
      <c r="I741" s="2"/>
      <c r="J741" s="2"/>
      <c r="K741" s="2"/>
      <c r="L741" s="2"/>
      <c r="M741" s="2"/>
      <c r="N741" s="2"/>
    </row>
    <row r="742" spans="8:14" x14ac:dyDescent="0.2">
      <c r="H742" s="2"/>
      <c r="I742" s="2"/>
      <c r="J742" s="2"/>
      <c r="K742" s="2"/>
      <c r="L742" s="2"/>
      <c r="M742" s="2"/>
      <c r="N742" s="2"/>
    </row>
    <row r="743" spans="8:14" x14ac:dyDescent="0.2">
      <c r="H743" s="2"/>
      <c r="I743" s="2"/>
      <c r="J743" s="2"/>
      <c r="K743" s="2"/>
      <c r="L743" s="2"/>
      <c r="M743" s="2"/>
      <c r="N743" s="2"/>
    </row>
    <row r="744" spans="8:14" x14ac:dyDescent="0.2">
      <c r="H744" s="2"/>
      <c r="I744" s="2"/>
      <c r="J744" s="2"/>
      <c r="K744" s="2"/>
      <c r="L744" s="2"/>
      <c r="M744" s="2"/>
      <c r="N744" s="2"/>
    </row>
    <row r="745" spans="8:14" x14ac:dyDescent="0.2">
      <c r="H745" s="2"/>
      <c r="I745" s="2"/>
      <c r="J745" s="2"/>
      <c r="K745" s="2"/>
      <c r="L745" s="2"/>
      <c r="M745" s="2"/>
      <c r="N745" s="2"/>
    </row>
    <row r="746" spans="8:14" x14ac:dyDescent="0.2">
      <c r="H746" s="2"/>
      <c r="I746" s="2"/>
      <c r="J746" s="2"/>
      <c r="K746" s="2"/>
      <c r="L746" s="2"/>
      <c r="M746" s="2"/>
      <c r="N746" s="2"/>
    </row>
    <row r="747" spans="8:14" x14ac:dyDescent="0.2">
      <c r="H747" s="2"/>
      <c r="I747" s="2"/>
      <c r="J747" s="2"/>
      <c r="K747" s="2"/>
      <c r="L747" s="2"/>
      <c r="M747" s="2"/>
      <c r="N747" s="2"/>
    </row>
    <row r="748" spans="8:14" x14ac:dyDescent="0.2">
      <c r="H748" s="2"/>
      <c r="I748" s="2"/>
      <c r="J748" s="2"/>
      <c r="K748" s="2"/>
      <c r="L748" s="2"/>
      <c r="M748" s="2"/>
      <c r="N748" s="2"/>
    </row>
    <row r="749" spans="8:14" x14ac:dyDescent="0.2">
      <c r="H749" s="2"/>
      <c r="I749" s="2"/>
      <c r="J749" s="2"/>
      <c r="K749" s="2"/>
      <c r="L749" s="2"/>
      <c r="M749" s="2"/>
      <c r="N749" s="2"/>
    </row>
    <row r="750" spans="8:14" x14ac:dyDescent="0.2">
      <c r="H750" s="2"/>
      <c r="I750" s="2"/>
      <c r="J750" s="2"/>
      <c r="K750" s="2"/>
      <c r="L750" s="2"/>
      <c r="M750" s="2"/>
      <c r="N750" s="2"/>
    </row>
    <row r="751" spans="8:14" x14ac:dyDescent="0.2">
      <c r="H751" s="2"/>
      <c r="I751" s="2"/>
      <c r="J751" s="2"/>
      <c r="K751" s="2"/>
      <c r="L751" s="2"/>
      <c r="M751" s="2"/>
      <c r="N751" s="2"/>
    </row>
    <row r="752" spans="8:14" x14ac:dyDescent="0.2">
      <c r="H752" s="2"/>
      <c r="I752" s="2"/>
      <c r="J752" s="2"/>
      <c r="K752" s="2"/>
      <c r="L752" s="2"/>
      <c r="M752" s="2"/>
      <c r="N752" s="2"/>
    </row>
    <row r="753" spans="8:14" x14ac:dyDescent="0.2">
      <c r="H753" s="2"/>
      <c r="I753" s="2"/>
      <c r="J753" s="2"/>
      <c r="K753" s="2"/>
      <c r="L753" s="2"/>
      <c r="M753" s="2"/>
      <c r="N753" s="2"/>
    </row>
    <row r="754" spans="8:14" x14ac:dyDescent="0.2">
      <c r="H754" s="2"/>
      <c r="I754" s="2"/>
      <c r="J754" s="2"/>
      <c r="K754" s="2"/>
      <c r="L754" s="2"/>
      <c r="M754" s="2"/>
      <c r="N754" s="2"/>
    </row>
    <row r="755" spans="8:14" x14ac:dyDescent="0.2">
      <c r="H755" s="2"/>
      <c r="I755" s="2"/>
      <c r="J755" s="2"/>
      <c r="K755" s="2"/>
      <c r="L755" s="2"/>
      <c r="M755" s="2"/>
      <c r="N755" s="2"/>
    </row>
    <row r="756" spans="8:14" x14ac:dyDescent="0.2">
      <c r="H756" s="2"/>
      <c r="I756" s="2"/>
      <c r="J756" s="2"/>
      <c r="K756" s="2"/>
      <c r="L756" s="2"/>
      <c r="M756" s="2"/>
      <c r="N756" s="2"/>
    </row>
    <row r="757" spans="8:14" x14ac:dyDescent="0.2">
      <c r="H757" s="2"/>
      <c r="I757" s="2"/>
      <c r="J757" s="2"/>
      <c r="K757" s="2"/>
      <c r="L757" s="2"/>
      <c r="M757" s="2"/>
      <c r="N757" s="2"/>
    </row>
    <row r="758" spans="8:14" x14ac:dyDescent="0.2">
      <c r="H758" s="2"/>
      <c r="I758" s="2"/>
      <c r="J758" s="2"/>
      <c r="K758" s="2"/>
      <c r="L758" s="2"/>
      <c r="M758" s="2"/>
      <c r="N758" s="2"/>
    </row>
    <row r="759" spans="8:14" x14ac:dyDescent="0.2">
      <c r="H759" s="2"/>
      <c r="I759" s="2"/>
      <c r="J759" s="2"/>
      <c r="K759" s="2"/>
      <c r="L759" s="2"/>
      <c r="M759" s="2"/>
      <c r="N759" s="2"/>
    </row>
    <row r="760" spans="8:14" x14ac:dyDescent="0.2">
      <c r="H760" s="2"/>
      <c r="I760" s="2"/>
      <c r="J760" s="2"/>
      <c r="K760" s="2"/>
      <c r="L760" s="2"/>
      <c r="M760" s="2"/>
      <c r="N760" s="2"/>
    </row>
    <row r="761" spans="8:14" x14ac:dyDescent="0.2">
      <c r="H761" s="2"/>
      <c r="I761" s="2"/>
      <c r="J761" s="2"/>
      <c r="K761" s="2"/>
      <c r="L761" s="2"/>
      <c r="M761" s="2"/>
      <c r="N761" s="2"/>
    </row>
    <row r="762" spans="8:14" x14ac:dyDescent="0.2">
      <c r="H762" s="2"/>
      <c r="I762" s="2"/>
      <c r="J762" s="2"/>
      <c r="K762" s="2"/>
      <c r="L762" s="2"/>
      <c r="M762" s="2"/>
      <c r="N762" s="2"/>
    </row>
    <row r="763" spans="8:14" x14ac:dyDescent="0.2">
      <c r="H763" s="2"/>
      <c r="I763" s="2"/>
      <c r="J763" s="2"/>
      <c r="K763" s="2"/>
      <c r="L763" s="2"/>
      <c r="M763" s="2"/>
      <c r="N763" s="2"/>
    </row>
    <row r="764" spans="8:14" x14ac:dyDescent="0.2">
      <c r="H764" s="2"/>
      <c r="I764" s="2"/>
      <c r="J764" s="2"/>
      <c r="K764" s="2"/>
      <c r="L764" s="2"/>
      <c r="M764" s="2"/>
      <c r="N764" s="2"/>
    </row>
    <row r="765" spans="8:14" x14ac:dyDescent="0.2">
      <c r="H765" s="2"/>
      <c r="I765" s="2"/>
      <c r="J765" s="2"/>
      <c r="K765" s="2"/>
      <c r="L765" s="2"/>
      <c r="M765" s="2"/>
      <c r="N765" s="2"/>
    </row>
    <row r="766" spans="8:14" x14ac:dyDescent="0.2">
      <c r="H766" s="2"/>
      <c r="I766" s="2"/>
      <c r="J766" s="2"/>
      <c r="K766" s="2"/>
      <c r="L766" s="2"/>
      <c r="M766" s="2"/>
      <c r="N766" s="2"/>
    </row>
    <row r="767" spans="8:14" x14ac:dyDescent="0.2">
      <c r="H767" s="2"/>
      <c r="I767" s="2"/>
      <c r="J767" s="2"/>
      <c r="K767" s="2"/>
      <c r="L767" s="2"/>
      <c r="M767" s="2"/>
      <c r="N767" s="2"/>
    </row>
    <row r="768" spans="8:14" x14ac:dyDescent="0.2">
      <c r="H768" s="2"/>
      <c r="I768" s="2"/>
      <c r="J768" s="2"/>
      <c r="K768" s="2"/>
      <c r="L768" s="2"/>
      <c r="M768" s="2"/>
      <c r="N768" s="2"/>
    </row>
    <row r="769" spans="8:14" x14ac:dyDescent="0.2">
      <c r="H769" s="2"/>
      <c r="I769" s="2"/>
      <c r="J769" s="2"/>
      <c r="K769" s="2"/>
      <c r="L769" s="2"/>
      <c r="M769" s="2"/>
      <c r="N769" s="2"/>
    </row>
    <row r="770" spans="8:14" x14ac:dyDescent="0.2">
      <c r="H770" s="2"/>
      <c r="I770" s="2"/>
      <c r="J770" s="2"/>
      <c r="K770" s="2"/>
      <c r="L770" s="2"/>
      <c r="M770" s="2"/>
      <c r="N770" s="2"/>
    </row>
    <row r="771" spans="8:14" x14ac:dyDescent="0.2">
      <c r="H771" s="2"/>
      <c r="I771" s="2"/>
      <c r="J771" s="2"/>
      <c r="K771" s="2"/>
      <c r="L771" s="2"/>
      <c r="M771" s="2"/>
      <c r="N771" s="2"/>
    </row>
    <row r="772" spans="8:14" x14ac:dyDescent="0.2">
      <c r="H772" s="2"/>
      <c r="I772" s="2"/>
      <c r="J772" s="2"/>
      <c r="K772" s="2"/>
      <c r="L772" s="2"/>
      <c r="M772" s="2"/>
      <c r="N772" s="2"/>
    </row>
    <row r="773" spans="8:14" x14ac:dyDescent="0.2">
      <c r="H773" s="2"/>
      <c r="I773" s="2"/>
      <c r="J773" s="2"/>
      <c r="K773" s="2"/>
      <c r="L773" s="2"/>
      <c r="M773" s="2"/>
      <c r="N773" s="2"/>
    </row>
    <row r="774" spans="8:14" x14ac:dyDescent="0.2">
      <c r="H774" s="2"/>
      <c r="I774" s="2"/>
      <c r="J774" s="2"/>
      <c r="K774" s="2"/>
      <c r="L774" s="2"/>
      <c r="M774" s="2"/>
      <c r="N774" s="2"/>
    </row>
    <row r="775" spans="8:14" x14ac:dyDescent="0.2">
      <c r="H775" s="2"/>
      <c r="I775" s="2"/>
      <c r="J775" s="2"/>
      <c r="K775" s="2"/>
      <c r="L775" s="2"/>
      <c r="M775" s="2"/>
      <c r="N775" s="2"/>
    </row>
    <row r="776" spans="8:14" x14ac:dyDescent="0.2">
      <c r="H776" s="2"/>
      <c r="I776" s="2"/>
      <c r="J776" s="2"/>
      <c r="K776" s="2"/>
      <c r="L776" s="2"/>
      <c r="M776" s="2"/>
      <c r="N776" s="2"/>
    </row>
    <row r="777" spans="8:14" x14ac:dyDescent="0.2">
      <c r="H777" s="2"/>
      <c r="I777" s="2"/>
      <c r="J777" s="2"/>
      <c r="K777" s="2"/>
      <c r="L777" s="2"/>
      <c r="M777" s="2"/>
      <c r="N777" s="2"/>
    </row>
    <row r="778" spans="8:14" x14ac:dyDescent="0.2">
      <c r="H778" s="2"/>
      <c r="I778" s="2"/>
      <c r="J778" s="2"/>
      <c r="K778" s="2"/>
      <c r="L778" s="2"/>
      <c r="M778" s="2"/>
      <c r="N778" s="2"/>
    </row>
    <row r="779" spans="8:14" x14ac:dyDescent="0.2">
      <c r="H779" s="2"/>
      <c r="I779" s="2"/>
      <c r="J779" s="2"/>
      <c r="K779" s="2"/>
      <c r="L779" s="2"/>
      <c r="M779" s="2"/>
      <c r="N779" s="2"/>
    </row>
    <row r="780" spans="8:14" x14ac:dyDescent="0.2">
      <c r="H780" s="2"/>
      <c r="I780" s="2"/>
      <c r="J780" s="2"/>
      <c r="K780" s="2"/>
      <c r="L780" s="2"/>
      <c r="M780" s="2"/>
      <c r="N780" s="2"/>
    </row>
    <row r="781" spans="8:14" x14ac:dyDescent="0.2">
      <c r="H781" s="2"/>
      <c r="I781" s="2"/>
      <c r="J781" s="2"/>
      <c r="K781" s="2"/>
      <c r="L781" s="2"/>
      <c r="M781" s="2"/>
      <c r="N781" s="2"/>
    </row>
    <row r="782" spans="8:14" x14ac:dyDescent="0.2">
      <c r="H782" s="2"/>
      <c r="I782" s="2"/>
      <c r="J782" s="2"/>
      <c r="K782" s="2"/>
      <c r="L782" s="2"/>
      <c r="M782" s="2"/>
      <c r="N782" s="2"/>
    </row>
    <row r="783" spans="8:14" x14ac:dyDescent="0.2">
      <c r="H783" s="2"/>
      <c r="I783" s="2"/>
      <c r="J783" s="2"/>
      <c r="K783" s="2"/>
      <c r="L783" s="2"/>
      <c r="M783" s="2"/>
      <c r="N783" s="2"/>
    </row>
    <row r="784" spans="8:14" x14ac:dyDescent="0.2">
      <c r="H784" s="2"/>
      <c r="I784" s="2"/>
      <c r="J784" s="2"/>
      <c r="K784" s="2"/>
      <c r="L784" s="2"/>
      <c r="M784" s="2"/>
      <c r="N784" s="2"/>
    </row>
    <row r="785" spans="8:14" x14ac:dyDescent="0.2">
      <c r="H785" s="2"/>
      <c r="I785" s="2"/>
      <c r="J785" s="2"/>
      <c r="K785" s="2"/>
      <c r="L785" s="2"/>
      <c r="M785" s="2"/>
      <c r="N785" s="2"/>
    </row>
    <row r="786" spans="8:14" x14ac:dyDescent="0.2">
      <c r="H786" s="2"/>
      <c r="I786" s="2"/>
      <c r="J786" s="2"/>
      <c r="K786" s="2"/>
      <c r="L786" s="2"/>
      <c r="M786" s="2"/>
      <c r="N786" s="2"/>
    </row>
    <row r="787" spans="8:14" x14ac:dyDescent="0.2">
      <c r="H787" s="2"/>
      <c r="I787" s="2"/>
      <c r="J787" s="2"/>
      <c r="K787" s="2"/>
      <c r="L787" s="2"/>
      <c r="M787" s="2"/>
      <c r="N787" s="2"/>
    </row>
    <row r="788" spans="8:14" x14ac:dyDescent="0.2">
      <c r="H788" s="2"/>
      <c r="I788" s="2"/>
      <c r="J788" s="2"/>
      <c r="K788" s="2"/>
      <c r="L788" s="2"/>
      <c r="M788" s="2"/>
      <c r="N788" s="2"/>
    </row>
    <row r="789" spans="8:14" x14ac:dyDescent="0.2">
      <c r="H789" s="2"/>
      <c r="I789" s="2"/>
      <c r="J789" s="2"/>
      <c r="K789" s="2"/>
      <c r="L789" s="2"/>
      <c r="M789" s="2"/>
      <c r="N789" s="2"/>
    </row>
    <row r="790" spans="8:14" x14ac:dyDescent="0.2">
      <c r="H790" s="2"/>
      <c r="I790" s="2"/>
      <c r="J790" s="2"/>
      <c r="K790" s="2"/>
      <c r="L790" s="2"/>
      <c r="M790" s="2"/>
      <c r="N790" s="2"/>
    </row>
    <row r="791" spans="8:14" x14ac:dyDescent="0.2">
      <c r="H791" s="2"/>
      <c r="I791" s="2"/>
      <c r="J791" s="2"/>
      <c r="K791" s="2"/>
      <c r="L791" s="2"/>
      <c r="M791" s="2"/>
      <c r="N791" s="2"/>
    </row>
    <row r="792" spans="8:14" x14ac:dyDescent="0.2">
      <c r="H792" s="2"/>
      <c r="I792" s="2"/>
      <c r="J792" s="2"/>
      <c r="K792" s="2"/>
      <c r="L792" s="2"/>
      <c r="M792" s="2"/>
      <c r="N792" s="2"/>
    </row>
    <row r="793" spans="8:14" x14ac:dyDescent="0.2">
      <c r="H793" s="2"/>
      <c r="I793" s="2"/>
      <c r="J793" s="2"/>
      <c r="K793" s="2"/>
      <c r="L793" s="2"/>
      <c r="M793" s="2"/>
      <c r="N793" s="2"/>
    </row>
    <row r="794" spans="8:14" x14ac:dyDescent="0.2">
      <c r="H794" s="2"/>
      <c r="I794" s="2"/>
      <c r="J794" s="2"/>
      <c r="K794" s="2"/>
      <c r="L794" s="2"/>
      <c r="M794" s="2"/>
      <c r="N794" s="2"/>
    </row>
    <row r="795" spans="8:14" x14ac:dyDescent="0.2">
      <c r="H795" s="2"/>
      <c r="I795" s="2"/>
      <c r="J795" s="2"/>
      <c r="K795" s="2"/>
      <c r="L795" s="2"/>
      <c r="M795" s="2"/>
      <c r="N795" s="2"/>
    </row>
    <row r="796" spans="8:14" x14ac:dyDescent="0.2">
      <c r="H796" s="2"/>
      <c r="I796" s="2"/>
      <c r="J796" s="2"/>
      <c r="K796" s="2"/>
      <c r="L796" s="2"/>
      <c r="M796" s="2"/>
      <c r="N796" s="2"/>
    </row>
    <row r="797" spans="8:14" x14ac:dyDescent="0.2">
      <c r="H797" s="2"/>
      <c r="I797" s="2"/>
      <c r="J797" s="2"/>
      <c r="K797" s="2"/>
      <c r="L797" s="2"/>
      <c r="M797" s="2"/>
      <c r="N797" s="2"/>
    </row>
    <row r="798" spans="8:14" x14ac:dyDescent="0.2">
      <c r="H798" s="2"/>
      <c r="I798" s="2"/>
      <c r="J798" s="2"/>
      <c r="K798" s="2"/>
      <c r="L798" s="2"/>
      <c r="M798" s="2"/>
      <c r="N798" s="2"/>
    </row>
    <row r="799" spans="8:14" x14ac:dyDescent="0.2">
      <c r="H799" s="2"/>
      <c r="I799" s="2"/>
      <c r="J799" s="2"/>
      <c r="K799" s="2"/>
      <c r="L799" s="2"/>
      <c r="M799" s="2"/>
      <c r="N799" s="2"/>
    </row>
    <row r="800" spans="8:14" x14ac:dyDescent="0.2">
      <c r="H800" s="2"/>
      <c r="I800" s="2"/>
      <c r="J800" s="2"/>
      <c r="K800" s="2"/>
      <c r="L800" s="2"/>
      <c r="M800" s="2"/>
      <c r="N800" s="2"/>
    </row>
    <row r="801" spans="8:14" x14ac:dyDescent="0.2">
      <c r="H801" s="2"/>
      <c r="I801" s="2"/>
      <c r="J801" s="2"/>
      <c r="K801" s="2"/>
      <c r="L801" s="2"/>
      <c r="M801" s="2"/>
      <c r="N801" s="2"/>
    </row>
    <row r="802" spans="8:14" x14ac:dyDescent="0.2">
      <c r="H802" s="2"/>
      <c r="I802" s="2"/>
      <c r="J802" s="2"/>
      <c r="K802" s="2"/>
      <c r="L802" s="2"/>
      <c r="M802" s="2"/>
      <c r="N802" s="2"/>
    </row>
    <row r="803" spans="8:14" x14ac:dyDescent="0.2">
      <c r="H803" s="2"/>
      <c r="I803" s="2"/>
      <c r="J803" s="2"/>
      <c r="K803" s="2"/>
      <c r="L803" s="2"/>
      <c r="M803" s="2"/>
      <c r="N803" s="2"/>
    </row>
    <row r="804" spans="8:14" x14ac:dyDescent="0.2">
      <c r="H804" s="2"/>
      <c r="I804" s="2"/>
      <c r="J804" s="2"/>
      <c r="K804" s="2"/>
      <c r="L804" s="2"/>
      <c r="M804" s="2"/>
      <c r="N804" s="2"/>
    </row>
    <row r="805" spans="8:14" x14ac:dyDescent="0.2">
      <c r="H805" s="2"/>
      <c r="I805" s="2"/>
      <c r="J805" s="2"/>
      <c r="K805" s="2"/>
      <c r="L805" s="2"/>
      <c r="M805" s="2"/>
      <c r="N805" s="2"/>
    </row>
    <row r="806" spans="8:14" x14ac:dyDescent="0.2">
      <c r="H806" s="2"/>
      <c r="I806" s="2"/>
      <c r="J806" s="2"/>
      <c r="K806" s="2"/>
      <c r="L806" s="2"/>
      <c r="M806" s="2"/>
      <c r="N806" s="2"/>
    </row>
    <row r="807" spans="8:14" x14ac:dyDescent="0.2">
      <c r="H807" s="2"/>
      <c r="I807" s="2"/>
      <c r="J807" s="2"/>
      <c r="K807" s="2"/>
      <c r="L807" s="2"/>
      <c r="M807" s="2"/>
      <c r="N807" s="2"/>
    </row>
    <row r="808" spans="8:14" x14ac:dyDescent="0.2">
      <c r="H808" s="2"/>
      <c r="I808" s="2"/>
      <c r="J808" s="2"/>
      <c r="K808" s="2"/>
      <c r="L808" s="2"/>
      <c r="M808" s="2"/>
      <c r="N808" s="2"/>
    </row>
    <row r="809" spans="8:14" x14ac:dyDescent="0.2">
      <c r="H809" s="2"/>
      <c r="I809" s="2"/>
      <c r="J809" s="2"/>
      <c r="K809" s="2"/>
      <c r="L809" s="2"/>
      <c r="M809" s="2"/>
      <c r="N809" s="2"/>
    </row>
    <row r="810" spans="8:14" x14ac:dyDescent="0.2">
      <c r="H810" s="2"/>
      <c r="I810" s="2"/>
      <c r="J810" s="2"/>
      <c r="K810" s="2"/>
      <c r="L810" s="2"/>
      <c r="M810" s="2"/>
      <c r="N810" s="2"/>
    </row>
    <row r="811" spans="8:14" x14ac:dyDescent="0.2">
      <c r="H811" s="2"/>
      <c r="I811" s="2"/>
      <c r="J811" s="2"/>
      <c r="K811" s="2"/>
      <c r="L811" s="2"/>
      <c r="M811" s="2"/>
      <c r="N811" s="2"/>
    </row>
    <row r="812" spans="8:14" x14ac:dyDescent="0.2">
      <c r="H812" s="2"/>
      <c r="I812" s="2"/>
      <c r="J812" s="2"/>
      <c r="K812" s="2"/>
      <c r="L812" s="2"/>
      <c r="M812" s="2"/>
      <c r="N812" s="2"/>
    </row>
    <row r="813" spans="8:14" x14ac:dyDescent="0.2">
      <c r="H813" s="2"/>
      <c r="I813" s="2"/>
      <c r="J813" s="2"/>
      <c r="K813" s="2"/>
      <c r="L813" s="2"/>
      <c r="M813" s="2"/>
      <c r="N813" s="2"/>
    </row>
    <row r="814" spans="8:14" x14ac:dyDescent="0.2">
      <c r="H814" s="2"/>
      <c r="I814" s="2"/>
      <c r="J814" s="2"/>
      <c r="K814" s="2"/>
      <c r="L814" s="2"/>
      <c r="M814" s="2"/>
      <c r="N814" s="2"/>
    </row>
    <row r="815" spans="8:14" x14ac:dyDescent="0.2">
      <c r="H815" s="2"/>
      <c r="I815" s="2"/>
      <c r="J815" s="2"/>
      <c r="K815" s="2"/>
      <c r="L815" s="2"/>
      <c r="M815" s="2"/>
      <c r="N815" s="2"/>
    </row>
    <row r="816" spans="8:14" x14ac:dyDescent="0.2">
      <c r="H816" s="2"/>
      <c r="I816" s="2"/>
      <c r="J816" s="2"/>
      <c r="K816" s="2"/>
      <c r="L816" s="2"/>
      <c r="M816" s="2"/>
      <c r="N816" s="2"/>
    </row>
    <row r="817" spans="8:14" x14ac:dyDescent="0.2">
      <c r="H817" s="2"/>
      <c r="I817" s="2"/>
      <c r="J817" s="2"/>
      <c r="K817" s="2"/>
      <c r="L817" s="2"/>
      <c r="M817" s="2"/>
      <c r="N817" s="2"/>
    </row>
    <row r="818" spans="8:14" x14ac:dyDescent="0.2">
      <c r="H818" s="2"/>
      <c r="I818" s="2"/>
      <c r="J818" s="2"/>
      <c r="K818" s="2"/>
      <c r="L818" s="2"/>
      <c r="M818" s="2"/>
      <c r="N818" s="2"/>
    </row>
    <row r="819" spans="8:14" x14ac:dyDescent="0.2">
      <c r="H819" s="2"/>
      <c r="I819" s="2"/>
      <c r="J819" s="2"/>
      <c r="K819" s="2"/>
      <c r="L819" s="2"/>
      <c r="M819" s="2"/>
      <c r="N819" s="2"/>
    </row>
    <row r="820" spans="8:14" x14ac:dyDescent="0.2">
      <c r="H820" s="2"/>
      <c r="I820" s="2"/>
      <c r="J820" s="2"/>
      <c r="K820" s="2"/>
      <c r="L820" s="2"/>
      <c r="M820" s="2"/>
      <c r="N820" s="2"/>
    </row>
    <row r="821" spans="8:14" x14ac:dyDescent="0.2">
      <c r="H821" s="2"/>
      <c r="I821" s="2"/>
      <c r="J821" s="2"/>
      <c r="K821" s="2"/>
      <c r="L821" s="2"/>
      <c r="M821" s="2"/>
      <c r="N821" s="2"/>
    </row>
    <row r="822" spans="8:14" x14ac:dyDescent="0.2">
      <c r="H822" s="2"/>
      <c r="I822" s="2"/>
      <c r="J822" s="2"/>
      <c r="K822" s="2"/>
      <c r="L822" s="2"/>
      <c r="M822" s="2"/>
      <c r="N822" s="2"/>
    </row>
    <row r="823" spans="8:14" x14ac:dyDescent="0.2">
      <c r="H823" s="2"/>
      <c r="I823" s="2"/>
      <c r="J823" s="2"/>
      <c r="K823" s="2"/>
      <c r="L823" s="2"/>
      <c r="M823" s="2"/>
      <c r="N823" s="2"/>
    </row>
    <row r="824" spans="8:14" x14ac:dyDescent="0.2">
      <c r="H824" s="2"/>
      <c r="I824" s="2"/>
      <c r="J824" s="2"/>
      <c r="K824" s="2"/>
      <c r="L824" s="2"/>
      <c r="M824" s="2"/>
      <c r="N824" s="2"/>
    </row>
    <row r="825" spans="8:14" x14ac:dyDescent="0.2">
      <c r="H825" s="2"/>
      <c r="I825" s="2"/>
      <c r="J825" s="2"/>
      <c r="K825" s="2"/>
      <c r="L825" s="2"/>
      <c r="M825" s="2"/>
      <c r="N825" s="2"/>
    </row>
    <row r="826" spans="8:14" x14ac:dyDescent="0.2">
      <c r="H826" s="2"/>
      <c r="I826" s="2"/>
      <c r="J826" s="2"/>
      <c r="K826" s="2"/>
      <c r="L826" s="2"/>
      <c r="M826" s="2"/>
      <c r="N826" s="2"/>
    </row>
    <row r="827" spans="8:14" x14ac:dyDescent="0.2">
      <c r="H827" s="2"/>
      <c r="I827" s="2"/>
      <c r="J827" s="2"/>
      <c r="K827" s="2"/>
      <c r="L827" s="2"/>
      <c r="M827" s="2"/>
      <c r="N827" s="2"/>
    </row>
    <row r="828" spans="8:14" x14ac:dyDescent="0.2">
      <c r="H828" s="2"/>
      <c r="I828" s="2"/>
      <c r="J828" s="2"/>
      <c r="K828" s="2"/>
      <c r="L828" s="2"/>
      <c r="M828" s="2"/>
      <c r="N828" s="2"/>
    </row>
    <row r="829" spans="8:14" x14ac:dyDescent="0.2">
      <c r="H829" s="2"/>
      <c r="I829" s="2"/>
      <c r="J829" s="2"/>
      <c r="K829" s="2"/>
      <c r="L829" s="2"/>
      <c r="M829" s="2"/>
      <c r="N829" s="2"/>
    </row>
    <row r="830" spans="8:14" x14ac:dyDescent="0.2">
      <c r="H830" s="2"/>
      <c r="I830" s="2"/>
      <c r="J830" s="2"/>
      <c r="K830" s="2"/>
      <c r="L830" s="2"/>
      <c r="M830" s="2"/>
      <c r="N830" s="2"/>
    </row>
    <row r="831" spans="8:14" x14ac:dyDescent="0.2">
      <c r="H831" s="2"/>
      <c r="I831" s="2"/>
      <c r="J831" s="2"/>
      <c r="K831" s="2"/>
      <c r="L831" s="2"/>
      <c r="M831" s="2"/>
      <c r="N831" s="2"/>
    </row>
    <row r="832" spans="8:14" x14ac:dyDescent="0.2">
      <c r="H832" s="2"/>
      <c r="I832" s="2"/>
      <c r="J832" s="2"/>
      <c r="K832" s="2"/>
      <c r="L832" s="2"/>
      <c r="M832" s="2"/>
      <c r="N832" s="2"/>
    </row>
    <row r="833" spans="8:14" x14ac:dyDescent="0.2">
      <c r="H833" s="2"/>
      <c r="I833" s="2"/>
      <c r="J833" s="2"/>
      <c r="K833" s="2"/>
      <c r="L833" s="2"/>
      <c r="M833" s="2"/>
      <c r="N833" s="2"/>
    </row>
    <row r="834" spans="8:14" x14ac:dyDescent="0.2">
      <c r="H834" s="2"/>
      <c r="I834" s="2"/>
      <c r="J834" s="2"/>
      <c r="K834" s="2"/>
      <c r="L834" s="2"/>
      <c r="M834" s="2"/>
      <c r="N834" s="2"/>
    </row>
    <row r="835" spans="8:14" x14ac:dyDescent="0.2">
      <c r="H835" s="2"/>
      <c r="I835" s="2"/>
      <c r="J835" s="2"/>
      <c r="K835" s="2"/>
      <c r="L835" s="2"/>
      <c r="M835" s="2"/>
      <c r="N835" s="2"/>
    </row>
    <row r="836" spans="8:14" x14ac:dyDescent="0.2">
      <c r="H836" s="2"/>
      <c r="I836" s="2"/>
      <c r="J836" s="2"/>
      <c r="K836" s="2"/>
      <c r="L836" s="2"/>
      <c r="M836" s="2"/>
      <c r="N836" s="2"/>
    </row>
    <row r="837" spans="8:14" x14ac:dyDescent="0.2">
      <c r="H837" s="2"/>
      <c r="I837" s="2"/>
      <c r="J837" s="2"/>
      <c r="K837" s="2"/>
      <c r="L837" s="2"/>
      <c r="M837" s="2"/>
      <c r="N837" s="2"/>
    </row>
    <row r="838" spans="8:14" x14ac:dyDescent="0.2">
      <c r="H838" s="2"/>
      <c r="I838" s="2"/>
      <c r="J838" s="2"/>
      <c r="K838" s="2"/>
      <c r="L838" s="2"/>
      <c r="M838" s="2"/>
      <c r="N838" s="2"/>
    </row>
    <row r="839" spans="8:14" x14ac:dyDescent="0.2">
      <c r="H839" s="2"/>
      <c r="I839" s="2"/>
      <c r="J839" s="2"/>
      <c r="K839" s="2"/>
      <c r="L839" s="2"/>
      <c r="M839" s="2"/>
      <c r="N839" s="2"/>
    </row>
    <row r="840" spans="8:14" x14ac:dyDescent="0.2">
      <c r="H840" s="2"/>
      <c r="I840" s="2"/>
      <c r="J840" s="2"/>
      <c r="K840" s="2"/>
      <c r="L840" s="2"/>
      <c r="M840" s="2"/>
      <c r="N840" s="2"/>
    </row>
    <row r="841" spans="8:14" x14ac:dyDescent="0.2">
      <c r="H841" s="2"/>
      <c r="I841" s="2"/>
      <c r="J841" s="2"/>
      <c r="K841" s="2"/>
      <c r="L841" s="2"/>
      <c r="M841" s="2"/>
      <c r="N841" s="2"/>
    </row>
    <row r="842" spans="8:14" x14ac:dyDescent="0.2">
      <c r="H842" s="2"/>
      <c r="I842" s="2"/>
      <c r="J842" s="2"/>
      <c r="K842" s="2"/>
      <c r="L842" s="2"/>
      <c r="M842" s="2"/>
      <c r="N842" s="2"/>
    </row>
    <row r="843" spans="8:14" x14ac:dyDescent="0.2">
      <c r="H843" s="2"/>
      <c r="I843" s="2"/>
      <c r="J843" s="2"/>
      <c r="K843" s="2"/>
      <c r="L843" s="2"/>
      <c r="M843" s="2"/>
      <c r="N843" s="2"/>
    </row>
    <row r="844" spans="8:14" x14ac:dyDescent="0.2">
      <c r="H844" s="2"/>
      <c r="I844" s="2"/>
      <c r="J844" s="2"/>
      <c r="K844" s="2"/>
      <c r="L844" s="2"/>
      <c r="M844" s="2"/>
      <c r="N844" s="2"/>
    </row>
    <row r="845" spans="8:14" x14ac:dyDescent="0.2">
      <c r="H845" s="2"/>
      <c r="I845" s="2"/>
      <c r="J845" s="2"/>
      <c r="K845" s="2"/>
      <c r="L845" s="2"/>
      <c r="M845" s="2"/>
      <c r="N845" s="2"/>
    </row>
    <row r="846" spans="8:14" x14ac:dyDescent="0.2">
      <c r="H846" s="2"/>
      <c r="I846" s="2"/>
      <c r="J846" s="2"/>
      <c r="K846" s="2"/>
      <c r="L846" s="2"/>
      <c r="M846" s="2"/>
      <c r="N846" s="2"/>
    </row>
    <row r="847" spans="8:14" x14ac:dyDescent="0.2">
      <c r="H847" s="2"/>
      <c r="I847" s="2"/>
      <c r="J847" s="2"/>
      <c r="K847" s="2"/>
      <c r="L847" s="2"/>
      <c r="M847" s="2"/>
      <c r="N847" s="2"/>
    </row>
    <row r="848" spans="8:14" x14ac:dyDescent="0.2">
      <c r="H848" s="2"/>
      <c r="I848" s="2"/>
      <c r="J848" s="2"/>
      <c r="K848" s="2"/>
      <c r="L848" s="2"/>
      <c r="M848" s="2"/>
      <c r="N848" s="2"/>
    </row>
    <row r="849" spans="8:14" x14ac:dyDescent="0.2">
      <c r="H849" s="2"/>
      <c r="I849" s="2"/>
      <c r="J849" s="2"/>
      <c r="K849" s="2"/>
      <c r="L849" s="2"/>
      <c r="M849" s="2"/>
      <c r="N849" s="2"/>
    </row>
    <row r="850" spans="8:14" x14ac:dyDescent="0.2">
      <c r="H850" s="2"/>
      <c r="I850" s="2"/>
      <c r="J850" s="2"/>
      <c r="K850" s="2"/>
      <c r="L850" s="2"/>
      <c r="M850" s="2"/>
      <c r="N850" s="2"/>
    </row>
    <row r="851" spans="8:14" x14ac:dyDescent="0.2">
      <c r="H851" s="2"/>
      <c r="I851" s="2"/>
      <c r="J851" s="2"/>
      <c r="K851" s="2"/>
      <c r="L851" s="2"/>
      <c r="M851" s="2"/>
      <c r="N851" s="2"/>
    </row>
    <row r="852" spans="8:14" x14ac:dyDescent="0.2">
      <c r="H852" s="2"/>
      <c r="I852" s="2"/>
      <c r="J852" s="2"/>
      <c r="K852" s="2"/>
      <c r="L852" s="2"/>
      <c r="M852" s="2"/>
      <c r="N852" s="2"/>
    </row>
    <row r="853" spans="8:14" x14ac:dyDescent="0.2">
      <c r="H853" s="2"/>
      <c r="I853" s="2"/>
      <c r="J853" s="2"/>
      <c r="K853" s="2"/>
      <c r="L853" s="2"/>
      <c r="M853" s="2"/>
      <c r="N853" s="2"/>
    </row>
    <row r="854" spans="8:14" x14ac:dyDescent="0.2">
      <c r="H854" s="2"/>
      <c r="I854" s="2"/>
      <c r="J854" s="2"/>
      <c r="K854" s="2"/>
      <c r="L854" s="2"/>
      <c r="M854" s="2"/>
      <c r="N854" s="2"/>
    </row>
    <row r="855" spans="8:14" x14ac:dyDescent="0.2">
      <c r="H855" s="2"/>
      <c r="I855" s="2"/>
      <c r="J855" s="2"/>
      <c r="K855" s="2"/>
      <c r="L855" s="2"/>
      <c r="M855" s="2"/>
      <c r="N855" s="2"/>
    </row>
    <row r="856" spans="8:14" x14ac:dyDescent="0.2">
      <c r="H856" s="2"/>
      <c r="I856" s="2"/>
      <c r="J856" s="2"/>
      <c r="K856" s="2"/>
      <c r="L856" s="2"/>
      <c r="M856" s="2"/>
      <c r="N856" s="2"/>
    </row>
    <row r="857" spans="8:14" x14ac:dyDescent="0.2">
      <c r="H857" s="2"/>
      <c r="I857" s="2"/>
      <c r="J857" s="2"/>
      <c r="K857" s="2"/>
      <c r="L857" s="2"/>
      <c r="M857" s="2"/>
      <c r="N857" s="2"/>
    </row>
    <row r="858" spans="8:14" x14ac:dyDescent="0.2">
      <c r="H858" s="2"/>
      <c r="I858" s="2"/>
      <c r="J858" s="2"/>
      <c r="K858" s="2"/>
      <c r="L858" s="2"/>
      <c r="M858" s="2"/>
      <c r="N858" s="2"/>
    </row>
    <row r="859" spans="8:14" x14ac:dyDescent="0.2">
      <c r="H859" s="2"/>
      <c r="I859" s="2"/>
      <c r="J859" s="2"/>
      <c r="K859" s="2"/>
      <c r="L859" s="2"/>
      <c r="M859" s="2"/>
      <c r="N859" s="2"/>
    </row>
    <row r="860" spans="8:14" x14ac:dyDescent="0.2">
      <c r="H860" s="2"/>
      <c r="I860" s="2"/>
      <c r="J860" s="2"/>
      <c r="K860" s="2"/>
      <c r="L860" s="2"/>
      <c r="M860" s="2"/>
      <c r="N860" s="2"/>
    </row>
    <row r="861" spans="8:14" x14ac:dyDescent="0.2">
      <c r="H861" s="2"/>
      <c r="I861" s="2"/>
      <c r="J861" s="2"/>
      <c r="K861" s="2"/>
      <c r="L861" s="2"/>
      <c r="M861" s="2"/>
      <c r="N861" s="2"/>
    </row>
    <row r="862" spans="8:14" x14ac:dyDescent="0.2">
      <c r="H862" s="2"/>
      <c r="I862" s="2"/>
      <c r="J862" s="2"/>
      <c r="K862" s="2"/>
      <c r="L862" s="2"/>
      <c r="M862" s="2"/>
      <c r="N862" s="2"/>
    </row>
    <row r="863" spans="8:14" x14ac:dyDescent="0.2">
      <c r="H863" s="2"/>
      <c r="I863" s="2"/>
      <c r="J863" s="2"/>
      <c r="K863" s="2"/>
      <c r="L863" s="2"/>
      <c r="M863" s="2"/>
      <c r="N863" s="2"/>
    </row>
    <row r="864" spans="8:14" x14ac:dyDescent="0.2">
      <c r="H864" s="2"/>
      <c r="I864" s="2"/>
      <c r="J864" s="2"/>
      <c r="K864" s="2"/>
      <c r="L864" s="2"/>
      <c r="M864" s="2"/>
      <c r="N864" s="2"/>
    </row>
    <row r="865" spans="8:14" x14ac:dyDescent="0.2">
      <c r="H865" s="2"/>
      <c r="I865" s="2"/>
      <c r="J865" s="2"/>
      <c r="K865" s="2"/>
      <c r="L865" s="2"/>
      <c r="M865" s="2"/>
      <c r="N865" s="2"/>
    </row>
    <row r="866" spans="8:14" x14ac:dyDescent="0.2">
      <c r="H866" s="2"/>
      <c r="I866" s="2"/>
      <c r="J866" s="2"/>
      <c r="K866" s="2"/>
      <c r="L866" s="2"/>
      <c r="M866" s="2"/>
      <c r="N866" s="2"/>
    </row>
    <row r="867" spans="8:14" x14ac:dyDescent="0.2">
      <c r="H867" s="2"/>
      <c r="I867" s="2"/>
      <c r="J867" s="2"/>
      <c r="K867" s="2"/>
      <c r="L867" s="2"/>
      <c r="M867" s="2"/>
      <c r="N867" s="2"/>
    </row>
    <row r="868" spans="8:14" x14ac:dyDescent="0.2">
      <c r="H868" s="2"/>
      <c r="I868" s="2"/>
      <c r="J868" s="2"/>
      <c r="K868" s="2"/>
      <c r="L868" s="2"/>
      <c r="M868" s="2"/>
      <c r="N868" s="2"/>
    </row>
    <row r="869" spans="8:14" x14ac:dyDescent="0.2">
      <c r="H869" s="2"/>
      <c r="I869" s="2"/>
      <c r="J869" s="2"/>
      <c r="K869" s="2"/>
      <c r="L869" s="2"/>
      <c r="M869" s="2"/>
      <c r="N869" s="2"/>
    </row>
    <row r="870" spans="8:14" x14ac:dyDescent="0.2">
      <c r="H870" s="2"/>
      <c r="I870" s="2"/>
      <c r="J870" s="2"/>
      <c r="K870" s="2"/>
      <c r="L870" s="2"/>
      <c r="M870" s="2"/>
      <c r="N870" s="2"/>
    </row>
    <row r="871" spans="8:14" x14ac:dyDescent="0.2">
      <c r="H871" s="2"/>
      <c r="I871" s="2"/>
      <c r="J871" s="2"/>
      <c r="K871" s="2"/>
      <c r="L871" s="2"/>
      <c r="M871" s="2"/>
      <c r="N871" s="2"/>
    </row>
    <row r="872" spans="8:14" x14ac:dyDescent="0.2">
      <c r="H872" s="2"/>
      <c r="I872" s="2"/>
      <c r="J872" s="2"/>
      <c r="K872" s="2"/>
      <c r="L872" s="2"/>
      <c r="M872" s="2"/>
      <c r="N872" s="2"/>
    </row>
    <row r="873" spans="8:14" x14ac:dyDescent="0.2">
      <c r="H873" s="2"/>
      <c r="I873" s="2"/>
      <c r="J873" s="2"/>
      <c r="K873" s="2"/>
      <c r="L873" s="2"/>
      <c r="M873" s="2"/>
      <c r="N873" s="2"/>
    </row>
    <row r="874" spans="8:14" x14ac:dyDescent="0.2">
      <c r="H874" s="2"/>
      <c r="I874" s="2"/>
      <c r="J874" s="2"/>
      <c r="K874" s="2"/>
      <c r="L874" s="2"/>
      <c r="M874" s="2"/>
      <c r="N874" s="2"/>
    </row>
    <row r="875" spans="8:14" x14ac:dyDescent="0.2">
      <c r="H875" s="2"/>
      <c r="I875" s="2"/>
      <c r="J875" s="2"/>
      <c r="K875" s="2"/>
      <c r="L875" s="2"/>
      <c r="M875" s="2"/>
      <c r="N875" s="2"/>
    </row>
    <row r="876" spans="8:14" x14ac:dyDescent="0.2">
      <c r="H876" s="2"/>
      <c r="I876" s="2"/>
      <c r="J876" s="2"/>
      <c r="K876" s="2"/>
      <c r="L876" s="2"/>
      <c r="M876" s="2"/>
      <c r="N876" s="2"/>
    </row>
    <row r="877" spans="8:14" x14ac:dyDescent="0.2">
      <c r="H877" s="2"/>
      <c r="I877" s="2"/>
      <c r="J877" s="2"/>
      <c r="K877" s="2"/>
      <c r="L877" s="2"/>
      <c r="M877" s="2"/>
      <c r="N877" s="2"/>
    </row>
    <row r="878" spans="8:14" x14ac:dyDescent="0.2">
      <c r="H878" s="2"/>
      <c r="I878" s="2"/>
      <c r="J878" s="2"/>
      <c r="K878" s="2"/>
      <c r="L878" s="2"/>
      <c r="M878" s="2"/>
      <c r="N878" s="2"/>
    </row>
    <row r="879" spans="8:14" x14ac:dyDescent="0.2">
      <c r="H879" s="2"/>
      <c r="I879" s="2"/>
      <c r="J879" s="2"/>
      <c r="K879" s="2"/>
      <c r="L879" s="2"/>
      <c r="M879" s="2"/>
      <c r="N879" s="2"/>
    </row>
    <row r="880" spans="8:14" x14ac:dyDescent="0.2">
      <c r="H880" s="2"/>
      <c r="I880" s="2"/>
      <c r="J880" s="2"/>
      <c r="K880" s="2"/>
      <c r="L880" s="2"/>
      <c r="M880" s="2"/>
      <c r="N880" s="2"/>
    </row>
    <row r="881" spans="8:14" x14ac:dyDescent="0.2">
      <c r="H881" s="2"/>
      <c r="I881" s="2"/>
      <c r="J881" s="2"/>
      <c r="K881" s="2"/>
      <c r="L881" s="2"/>
      <c r="M881" s="2"/>
      <c r="N881" s="2"/>
    </row>
    <row r="882" spans="8:14" x14ac:dyDescent="0.2">
      <c r="H882" s="2"/>
      <c r="I882" s="2"/>
      <c r="J882" s="2"/>
      <c r="K882" s="2"/>
      <c r="L882" s="2"/>
      <c r="M882" s="2"/>
      <c r="N882" s="2"/>
    </row>
    <row r="883" spans="8:14" x14ac:dyDescent="0.2">
      <c r="H883" s="2"/>
      <c r="I883" s="2"/>
      <c r="J883" s="2"/>
      <c r="K883" s="2"/>
      <c r="L883" s="2"/>
      <c r="M883" s="2"/>
      <c r="N883" s="2"/>
    </row>
    <row r="884" spans="8:14" x14ac:dyDescent="0.2">
      <c r="H884" s="2"/>
      <c r="I884" s="2"/>
      <c r="J884" s="2"/>
      <c r="K884" s="2"/>
      <c r="L884" s="2"/>
      <c r="M884" s="2"/>
      <c r="N884" s="2"/>
    </row>
    <row r="885" spans="8:14" x14ac:dyDescent="0.2">
      <c r="H885" s="2"/>
      <c r="I885" s="2"/>
      <c r="J885" s="2"/>
      <c r="K885" s="2"/>
      <c r="L885" s="2"/>
      <c r="M885" s="2"/>
      <c r="N885" s="2"/>
    </row>
    <row r="886" spans="8:14" x14ac:dyDescent="0.2">
      <c r="H886" s="2"/>
      <c r="I886" s="2"/>
      <c r="J886" s="2"/>
      <c r="K886" s="2"/>
      <c r="L886" s="2"/>
      <c r="M886" s="2"/>
      <c r="N886" s="2"/>
    </row>
    <row r="887" spans="8:14" x14ac:dyDescent="0.2">
      <c r="H887" s="2"/>
      <c r="I887" s="2"/>
      <c r="J887" s="2"/>
      <c r="K887" s="2"/>
      <c r="L887" s="2"/>
      <c r="M887" s="2"/>
      <c r="N887" s="2"/>
    </row>
    <row r="888" spans="8:14" x14ac:dyDescent="0.2">
      <c r="H888" s="2"/>
      <c r="I888" s="2"/>
      <c r="J888" s="2"/>
      <c r="K888" s="2"/>
      <c r="L888" s="2"/>
      <c r="M888" s="2"/>
      <c r="N888" s="2"/>
    </row>
    <row r="889" spans="8:14" x14ac:dyDescent="0.2">
      <c r="H889" s="2"/>
      <c r="I889" s="2"/>
      <c r="J889" s="2"/>
      <c r="K889" s="2"/>
      <c r="L889" s="2"/>
      <c r="M889" s="2"/>
      <c r="N889" s="2"/>
    </row>
    <row r="890" spans="8:14" x14ac:dyDescent="0.2">
      <c r="H890" s="2"/>
      <c r="I890" s="2"/>
      <c r="J890" s="2"/>
      <c r="K890" s="2"/>
      <c r="L890" s="2"/>
      <c r="M890" s="2"/>
      <c r="N890" s="2"/>
    </row>
    <row r="891" spans="8:14" x14ac:dyDescent="0.2">
      <c r="H891" s="2"/>
      <c r="I891" s="2"/>
      <c r="J891" s="2"/>
      <c r="K891" s="2"/>
      <c r="L891" s="2"/>
      <c r="M891" s="2"/>
      <c r="N891" s="2"/>
    </row>
    <row r="892" spans="8:14" x14ac:dyDescent="0.2">
      <c r="H892" s="2"/>
      <c r="I892" s="2"/>
      <c r="J892" s="2"/>
      <c r="K892" s="2"/>
      <c r="L892" s="2"/>
      <c r="M892" s="2"/>
      <c r="N892" s="2"/>
    </row>
    <row r="893" spans="8:14" x14ac:dyDescent="0.2">
      <c r="H893" s="2"/>
      <c r="I893" s="2"/>
      <c r="J893" s="2"/>
      <c r="K893" s="2"/>
      <c r="L893" s="2"/>
      <c r="M893" s="2"/>
      <c r="N893" s="2"/>
    </row>
    <row r="894" spans="8:14" x14ac:dyDescent="0.2">
      <c r="H894" s="2"/>
      <c r="I894" s="2"/>
      <c r="J894" s="2"/>
      <c r="K894" s="2"/>
      <c r="L894" s="2"/>
      <c r="M894" s="2"/>
      <c r="N894" s="2"/>
    </row>
    <row r="895" spans="8:14" x14ac:dyDescent="0.2">
      <c r="H895" s="2"/>
      <c r="I895" s="2"/>
      <c r="J895" s="2"/>
      <c r="K895" s="2"/>
      <c r="L895" s="2"/>
      <c r="M895" s="2"/>
      <c r="N895" s="2"/>
    </row>
    <row r="896" spans="8:14" x14ac:dyDescent="0.2">
      <c r="H896" s="2"/>
      <c r="I896" s="2"/>
      <c r="J896" s="2"/>
      <c r="K896" s="2"/>
      <c r="L896" s="2"/>
      <c r="M896" s="2"/>
      <c r="N896" s="2"/>
    </row>
    <row r="897" spans="8:14" x14ac:dyDescent="0.2">
      <c r="H897" s="2"/>
      <c r="I897" s="2"/>
      <c r="J897" s="2"/>
      <c r="K897" s="2"/>
      <c r="L897" s="2"/>
      <c r="M897" s="2"/>
      <c r="N897" s="2"/>
    </row>
    <row r="898" spans="8:14" x14ac:dyDescent="0.2">
      <c r="H898" s="2"/>
      <c r="I898" s="2"/>
      <c r="J898" s="2"/>
      <c r="K898" s="2"/>
      <c r="L898" s="2"/>
      <c r="M898" s="2"/>
      <c r="N898" s="2"/>
    </row>
    <row r="899" spans="8:14" x14ac:dyDescent="0.2">
      <c r="H899" s="2"/>
      <c r="I899" s="2"/>
      <c r="J899" s="2"/>
      <c r="K899" s="2"/>
      <c r="L899" s="2"/>
      <c r="M899" s="2"/>
      <c r="N899" s="2"/>
    </row>
    <row r="900" spans="8:14" x14ac:dyDescent="0.2">
      <c r="H900" s="2"/>
      <c r="I900" s="2"/>
      <c r="J900" s="2"/>
      <c r="K900" s="2"/>
      <c r="L900" s="2"/>
      <c r="M900" s="2"/>
      <c r="N900" s="2"/>
    </row>
    <row r="901" spans="8:14" x14ac:dyDescent="0.2">
      <c r="H901" s="2"/>
      <c r="I901" s="2"/>
      <c r="J901" s="2"/>
      <c r="K901" s="2"/>
      <c r="L901" s="2"/>
      <c r="M901" s="2"/>
      <c r="N901" s="2"/>
    </row>
    <row r="902" spans="8:14" x14ac:dyDescent="0.2">
      <c r="H902" s="2"/>
      <c r="I902" s="2"/>
      <c r="J902" s="2"/>
      <c r="K902" s="2"/>
      <c r="L902" s="2"/>
      <c r="M902" s="2"/>
      <c r="N902" s="2"/>
    </row>
    <row r="903" spans="8:14" x14ac:dyDescent="0.2">
      <c r="H903" s="2"/>
      <c r="I903" s="2"/>
      <c r="J903" s="2"/>
      <c r="K903" s="2"/>
      <c r="L903" s="2"/>
      <c r="M903" s="2"/>
      <c r="N903" s="2"/>
    </row>
    <row r="904" spans="8:14" x14ac:dyDescent="0.2">
      <c r="H904" s="2"/>
      <c r="I904" s="2"/>
      <c r="J904" s="2"/>
      <c r="K904" s="2"/>
      <c r="L904" s="2"/>
      <c r="M904" s="2"/>
      <c r="N904" s="2"/>
    </row>
    <row r="905" spans="8:14" x14ac:dyDescent="0.2">
      <c r="H905" s="2"/>
      <c r="I905" s="2"/>
      <c r="J905" s="2"/>
      <c r="K905" s="2"/>
      <c r="L905" s="2"/>
      <c r="M905" s="2"/>
      <c r="N905" s="2"/>
    </row>
    <row r="906" spans="8:14" x14ac:dyDescent="0.2">
      <c r="H906" s="2"/>
      <c r="I906" s="2"/>
      <c r="J906" s="2"/>
      <c r="K906" s="2"/>
      <c r="L906" s="2"/>
      <c r="M906" s="2"/>
      <c r="N906" s="2"/>
    </row>
    <row r="907" spans="8:14" x14ac:dyDescent="0.2">
      <c r="H907" s="2"/>
      <c r="I907" s="2"/>
      <c r="J907" s="2"/>
      <c r="K907" s="2"/>
      <c r="L907" s="2"/>
      <c r="M907" s="2"/>
      <c r="N907" s="2"/>
    </row>
    <row r="908" spans="8:14" x14ac:dyDescent="0.2">
      <c r="H908" s="2"/>
      <c r="I908" s="2"/>
      <c r="J908" s="2"/>
      <c r="K908" s="2"/>
      <c r="L908" s="2"/>
      <c r="M908" s="2"/>
      <c r="N908" s="2"/>
    </row>
    <row r="909" spans="8:14" x14ac:dyDescent="0.2">
      <c r="H909" s="2"/>
      <c r="I909" s="2"/>
      <c r="J909" s="2"/>
      <c r="K909" s="2"/>
      <c r="L909" s="2"/>
      <c r="M909" s="2"/>
      <c r="N909" s="2"/>
    </row>
    <row r="910" spans="8:14" x14ac:dyDescent="0.2">
      <c r="H910" s="2"/>
      <c r="I910" s="2"/>
      <c r="J910" s="2"/>
      <c r="K910" s="2"/>
      <c r="L910" s="2"/>
      <c r="M910" s="2"/>
      <c r="N910" s="2"/>
    </row>
    <row r="911" spans="8:14" x14ac:dyDescent="0.2">
      <c r="H911" s="2"/>
      <c r="I911" s="2"/>
      <c r="J911" s="2"/>
      <c r="K911" s="2"/>
      <c r="L911" s="2"/>
      <c r="M911" s="2"/>
      <c r="N911" s="2"/>
    </row>
    <row r="912" spans="8:14" x14ac:dyDescent="0.2">
      <c r="H912" s="2"/>
      <c r="I912" s="2"/>
      <c r="J912" s="2"/>
      <c r="K912" s="2"/>
      <c r="L912" s="2"/>
      <c r="M912" s="2"/>
      <c r="N912" s="2"/>
    </row>
    <row r="913" spans="8:14" x14ac:dyDescent="0.2">
      <c r="H913" s="2"/>
      <c r="I913" s="2"/>
      <c r="J913" s="2"/>
      <c r="K913" s="2"/>
      <c r="L913" s="2"/>
      <c r="M913" s="2"/>
      <c r="N913" s="2"/>
    </row>
    <row r="914" spans="8:14" x14ac:dyDescent="0.2">
      <c r="H914" s="2"/>
      <c r="I914" s="2"/>
      <c r="J914" s="2"/>
      <c r="K914" s="2"/>
      <c r="L914" s="2"/>
      <c r="M914" s="2"/>
      <c r="N914" s="2"/>
    </row>
    <row r="915" spans="8:14" x14ac:dyDescent="0.2">
      <c r="H915" s="2"/>
      <c r="I915" s="2"/>
      <c r="J915" s="2"/>
      <c r="K915" s="2"/>
      <c r="L915" s="2"/>
      <c r="M915" s="2"/>
      <c r="N915" s="2"/>
    </row>
    <row r="916" spans="8:14" x14ac:dyDescent="0.2">
      <c r="H916" s="2"/>
      <c r="I916" s="2"/>
      <c r="J916" s="2"/>
      <c r="K916" s="2"/>
      <c r="L916" s="2"/>
      <c r="M916" s="2"/>
      <c r="N916" s="2"/>
    </row>
    <row r="917" spans="8:14" x14ac:dyDescent="0.2">
      <c r="H917" s="2"/>
      <c r="I917" s="2"/>
      <c r="J917" s="2"/>
      <c r="K917" s="2"/>
      <c r="L917" s="2"/>
      <c r="M917" s="2"/>
      <c r="N917" s="2"/>
    </row>
    <row r="918" spans="8:14" x14ac:dyDescent="0.2">
      <c r="H918" s="2"/>
      <c r="I918" s="2"/>
      <c r="J918" s="2"/>
      <c r="K918" s="2"/>
      <c r="L918" s="2"/>
      <c r="M918" s="2"/>
      <c r="N918" s="2"/>
    </row>
    <row r="919" spans="8:14" x14ac:dyDescent="0.2">
      <c r="H919" s="2"/>
      <c r="I919" s="2"/>
      <c r="J919" s="2"/>
      <c r="K919" s="2"/>
      <c r="L919" s="2"/>
      <c r="M919" s="2"/>
      <c r="N919" s="2"/>
    </row>
    <row r="920" spans="8:14" x14ac:dyDescent="0.2">
      <c r="H920" s="2"/>
      <c r="I920" s="2"/>
      <c r="J920" s="2"/>
      <c r="K920" s="2"/>
      <c r="L920" s="2"/>
      <c r="M920" s="2"/>
      <c r="N920" s="2"/>
    </row>
    <row r="921" spans="8:14" x14ac:dyDescent="0.2">
      <c r="H921" s="2"/>
      <c r="I921" s="2"/>
      <c r="J921" s="2"/>
      <c r="K921" s="2"/>
      <c r="L921" s="2"/>
      <c r="M921" s="2"/>
      <c r="N921" s="2"/>
    </row>
    <row r="922" spans="8:14" x14ac:dyDescent="0.2">
      <c r="H922" s="2"/>
      <c r="I922" s="2"/>
      <c r="J922" s="2"/>
      <c r="K922" s="2"/>
      <c r="L922" s="2"/>
      <c r="M922" s="2"/>
      <c r="N922" s="2"/>
    </row>
    <row r="923" spans="8:14" x14ac:dyDescent="0.2">
      <c r="H923" s="2"/>
      <c r="I923" s="2"/>
      <c r="J923" s="2"/>
      <c r="K923" s="2"/>
      <c r="L923" s="2"/>
      <c r="M923" s="2"/>
      <c r="N923" s="2"/>
    </row>
    <row r="924" spans="8:14" x14ac:dyDescent="0.2">
      <c r="H924" s="2"/>
      <c r="I924" s="2"/>
      <c r="J924" s="2"/>
      <c r="K924" s="2"/>
      <c r="L924" s="2"/>
      <c r="M924" s="2"/>
      <c r="N924" s="2"/>
    </row>
    <row r="925" spans="8:14" x14ac:dyDescent="0.2">
      <c r="H925" s="2"/>
      <c r="I925" s="2"/>
      <c r="J925" s="2"/>
      <c r="K925" s="2"/>
      <c r="L925" s="2"/>
      <c r="M925" s="2"/>
      <c r="N925" s="2"/>
    </row>
    <row r="926" spans="8:14" x14ac:dyDescent="0.2">
      <c r="H926" s="2"/>
      <c r="I926" s="2"/>
      <c r="J926" s="2"/>
      <c r="K926" s="2"/>
      <c r="L926" s="2"/>
      <c r="M926" s="2"/>
      <c r="N926" s="2"/>
    </row>
    <row r="927" spans="8:14" x14ac:dyDescent="0.2">
      <c r="H927" s="2"/>
      <c r="I927" s="2"/>
      <c r="J927" s="2"/>
      <c r="K927" s="2"/>
      <c r="L927" s="2"/>
      <c r="M927" s="2"/>
      <c r="N927" s="2"/>
    </row>
    <row r="928" spans="8:14" x14ac:dyDescent="0.2">
      <c r="H928" s="2"/>
      <c r="I928" s="2"/>
      <c r="J928" s="2"/>
      <c r="K928" s="2"/>
      <c r="L928" s="2"/>
      <c r="M928" s="2"/>
      <c r="N928" s="2"/>
    </row>
    <row r="929" spans="8:14" x14ac:dyDescent="0.2">
      <c r="H929" s="2"/>
      <c r="I929" s="2"/>
      <c r="J929" s="2"/>
      <c r="K929" s="2"/>
      <c r="L929" s="2"/>
      <c r="M929" s="2"/>
      <c r="N929" s="2"/>
    </row>
    <row r="930" spans="8:14" x14ac:dyDescent="0.2">
      <c r="H930" s="2"/>
      <c r="I930" s="2"/>
      <c r="J930" s="2"/>
      <c r="K930" s="2"/>
      <c r="L930" s="2"/>
      <c r="M930" s="2"/>
      <c r="N930" s="2"/>
    </row>
    <row r="931" spans="8:14" x14ac:dyDescent="0.2">
      <c r="H931" s="2"/>
      <c r="I931" s="2"/>
      <c r="J931" s="2"/>
      <c r="K931" s="2"/>
      <c r="L931" s="2"/>
      <c r="M931" s="2"/>
      <c r="N931" s="2"/>
    </row>
    <row r="932" spans="8:14" x14ac:dyDescent="0.2">
      <c r="H932" s="2"/>
      <c r="I932" s="2"/>
      <c r="J932" s="2"/>
      <c r="K932" s="2"/>
      <c r="L932" s="2"/>
      <c r="M932" s="2"/>
      <c r="N932" s="2"/>
    </row>
    <row r="933" spans="8:14" x14ac:dyDescent="0.2">
      <c r="H933" s="2"/>
      <c r="I933" s="2"/>
      <c r="J933" s="2"/>
      <c r="K933" s="2"/>
      <c r="L933" s="2"/>
      <c r="M933" s="2"/>
      <c r="N933" s="2"/>
    </row>
    <row r="934" spans="8:14" x14ac:dyDescent="0.2">
      <c r="H934" s="2"/>
      <c r="I934" s="2"/>
      <c r="J934" s="2"/>
      <c r="K934" s="2"/>
      <c r="L934" s="2"/>
      <c r="M934" s="2"/>
      <c r="N934" s="2"/>
    </row>
    <row r="935" spans="8:14" x14ac:dyDescent="0.2">
      <c r="H935" s="2"/>
      <c r="I935" s="2"/>
      <c r="J935" s="2"/>
      <c r="K935" s="2"/>
      <c r="L935" s="2"/>
      <c r="M935" s="2"/>
      <c r="N935" s="2"/>
    </row>
    <row r="936" spans="8:14" x14ac:dyDescent="0.2">
      <c r="H936" s="2"/>
      <c r="I936" s="2"/>
      <c r="J936" s="2"/>
      <c r="K936" s="2"/>
      <c r="L936" s="2"/>
      <c r="M936" s="2"/>
      <c r="N936" s="2"/>
    </row>
    <row r="937" spans="8:14" x14ac:dyDescent="0.2">
      <c r="H937" s="2"/>
      <c r="I937" s="2"/>
      <c r="J937" s="2"/>
      <c r="K937" s="2"/>
      <c r="L937" s="2"/>
      <c r="M937" s="2"/>
      <c r="N937" s="2"/>
    </row>
    <row r="938" spans="8:14" x14ac:dyDescent="0.2">
      <c r="H938" s="2"/>
      <c r="I938" s="2"/>
      <c r="J938" s="2"/>
      <c r="K938" s="2"/>
      <c r="L938" s="2"/>
      <c r="M938" s="2"/>
      <c r="N938" s="2"/>
    </row>
    <row r="939" spans="8:14" x14ac:dyDescent="0.2">
      <c r="H939" s="2"/>
      <c r="I939" s="2"/>
      <c r="J939" s="2"/>
      <c r="K939" s="2"/>
      <c r="L939" s="2"/>
      <c r="M939" s="2"/>
      <c r="N939" s="2"/>
    </row>
    <row r="940" spans="8:14" x14ac:dyDescent="0.2">
      <c r="H940" s="2"/>
      <c r="I940" s="2"/>
      <c r="J940" s="2"/>
      <c r="K940" s="2"/>
      <c r="L940" s="2"/>
      <c r="M940" s="2"/>
      <c r="N940" s="2"/>
    </row>
    <row r="941" spans="8:14" x14ac:dyDescent="0.2">
      <c r="H941" s="2"/>
      <c r="I941" s="2"/>
      <c r="J941" s="2"/>
      <c r="K941" s="2"/>
      <c r="L941" s="2"/>
      <c r="M941" s="2"/>
      <c r="N941" s="2"/>
    </row>
    <row r="942" spans="8:14" x14ac:dyDescent="0.2">
      <c r="H942" s="2"/>
      <c r="I942" s="2"/>
      <c r="J942" s="2"/>
      <c r="K942" s="2"/>
      <c r="L942" s="2"/>
      <c r="M942" s="2"/>
      <c r="N942" s="2"/>
    </row>
    <row r="943" spans="8:14" x14ac:dyDescent="0.2">
      <c r="H943" s="2"/>
      <c r="I943" s="2"/>
      <c r="J943" s="2"/>
      <c r="K943" s="2"/>
      <c r="L943" s="2"/>
      <c r="M943" s="2"/>
      <c r="N943" s="2"/>
    </row>
    <row r="944" spans="8:14" x14ac:dyDescent="0.2">
      <c r="H944" s="2"/>
      <c r="I944" s="2"/>
      <c r="J944" s="2"/>
      <c r="K944" s="2"/>
      <c r="L944" s="2"/>
      <c r="M944" s="2"/>
      <c r="N944" s="2"/>
    </row>
    <row r="945" spans="8:14" x14ac:dyDescent="0.2">
      <c r="H945" s="2"/>
      <c r="I945" s="2"/>
      <c r="J945" s="2"/>
      <c r="K945" s="2"/>
      <c r="L945" s="2"/>
      <c r="M945" s="2"/>
      <c r="N945" s="2"/>
    </row>
    <row r="946" spans="8:14" x14ac:dyDescent="0.2">
      <c r="H946" s="2"/>
      <c r="I946" s="2"/>
      <c r="J946" s="2"/>
      <c r="K946" s="2"/>
      <c r="L946" s="2"/>
      <c r="M946" s="2"/>
      <c r="N946" s="2"/>
    </row>
    <row r="947" spans="8:14" x14ac:dyDescent="0.2">
      <c r="H947" s="2"/>
      <c r="I947" s="2"/>
      <c r="J947" s="2"/>
      <c r="K947" s="2"/>
      <c r="L947" s="2"/>
      <c r="M947" s="2"/>
      <c r="N947" s="2"/>
    </row>
    <row r="948" spans="8:14" x14ac:dyDescent="0.2">
      <c r="H948" s="2"/>
      <c r="I948" s="2"/>
      <c r="J948" s="2"/>
      <c r="K948" s="2"/>
      <c r="L948" s="2"/>
      <c r="M948" s="2"/>
      <c r="N948" s="2"/>
    </row>
    <row r="949" spans="8:14" x14ac:dyDescent="0.2">
      <c r="H949" s="2"/>
      <c r="I949" s="2"/>
      <c r="J949" s="2"/>
      <c r="K949" s="2"/>
      <c r="L949" s="2"/>
      <c r="M949" s="2"/>
      <c r="N949" s="2"/>
    </row>
    <row r="950" spans="8:14" x14ac:dyDescent="0.2">
      <c r="H950" s="2"/>
      <c r="I950" s="2"/>
      <c r="J950" s="2"/>
      <c r="K950" s="2"/>
      <c r="L950" s="2"/>
      <c r="M950" s="2"/>
      <c r="N950" s="2"/>
    </row>
    <row r="951" spans="8:14" x14ac:dyDescent="0.2">
      <c r="H951" s="2"/>
      <c r="I951" s="2"/>
      <c r="J951" s="2"/>
      <c r="K951" s="2"/>
      <c r="L951" s="2"/>
      <c r="M951" s="2"/>
      <c r="N951" s="2"/>
    </row>
    <row r="952" spans="8:14" x14ac:dyDescent="0.2">
      <c r="H952" s="2"/>
      <c r="I952" s="2"/>
      <c r="J952" s="2"/>
      <c r="K952" s="2"/>
      <c r="L952" s="2"/>
      <c r="M952" s="2"/>
      <c r="N952" s="2"/>
    </row>
    <row r="953" spans="8:14" x14ac:dyDescent="0.2">
      <c r="H953" s="2"/>
      <c r="I953" s="2"/>
      <c r="J953" s="2"/>
      <c r="K953" s="2"/>
      <c r="L953" s="2"/>
      <c r="M953" s="2"/>
      <c r="N953" s="2"/>
    </row>
    <row r="954" spans="8:14" x14ac:dyDescent="0.2">
      <c r="H954" s="2"/>
      <c r="I954" s="2"/>
      <c r="J954" s="2"/>
      <c r="K954" s="2"/>
      <c r="L954" s="2"/>
      <c r="M954" s="2"/>
      <c r="N954" s="2"/>
    </row>
    <row r="955" spans="8:14" x14ac:dyDescent="0.2">
      <c r="H955" s="2"/>
      <c r="I955" s="2"/>
      <c r="J955" s="2"/>
      <c r="K955" s="2"/>
      <c r="L955" s="2"/>
      <c r="M955" s="2"/>
      <c r="N955" s="2"/>
    </row>
    <row r="956" spans="8:14" x14ac:dyDescent="0.2">
      <c r="H956" s="2"/>
      <c r="I956" s="2"/>
      <c r="J956" s="2"/>
      <c r="K956" s="2"/>
      <c r="L956" s="2"/>
      <c r="M956" s="2"/>
      <c r="N956" s="2"/>
    </row>
    <row r="957" spans="8:14" x14ac:dyDescent="0.2">
      <c r="H957" s="2"/>
      <c r="I957" s="2"/>
      <c r="J957" s="2"/>
      <c r="K957" s="2"/>
      <c r="L957" s="2"/>
      <c r="M957" s="2"/>
      <c r="N957" s="2"/>
    </row>
    <row r="958" spans="8:14" x14ac:dyDescent="0.2">
      <c r="H958" s="2"/>
      <c r="I958" s="2"/>
      <c r="J958" s="2"/>
      <c r="K958" s="2"/>
      <c r="L958" s="2"/>
      <c r="M958" s="2"/>
      <c r="N958" s="2"/>
    </row>
    <row r="959" spans="8:14" x14ac:dyDescent="0.2">
      <c r="H959" s="2"/>
      <c r="I959" s="2"/>
      <c r="J959" s="2"/>
      <c r="K959" s="2"/>
      <c r="L959" s="2"/>
      <c r="M959" s="2"/>
      <c r="N959" s="2"/>
    </row>
    <row r="960" spans="8:14" x14ac:dyDescent="0.2">
      <c r="H960" s="2"/>
      <c r="I960" s="2"/>
      <c r="J960" s="2"/>
      <c r="K960" s="2"/>
      <c r="L960" s="2"/>
      <c r="M960" s="2"/>
      <c r="N960" s="2"/>
    </row>
    <row r="961" spans="8:14" x14ac:dyDescent="0.2">
      <c r="H961" s="2"/>
      <c r="I961" s="2"/>
      <c r="J961" s="2"/>
      <c r="K961" s="2"/>
      <c r="L961" s="2"/>
      <c r="M961" s="2"/>
      <c r="N961" s="2"/>
    </row>
    <row r="962" spans="8:14" x14ac:dyDescent="0.2">
      <c r="H962" s="2"/>
      <c r="I962" s="2"/>
      <c r="J962" s="2"/>
      <c r="K962" s="2"/>
      <c r="L962" s="2"/>
      <c r="M962" s="2"/>
      <c r="N962" s="2"/>
    </row>
    <row r="963" spans="8:14" x14ac:dyDescent="0.2">
      <c r="H963" s="2"/>
      <c r="I963" s="2"/>
      <c r="J963" s="2"/>
      <c r="K963" s="2"/>
      <c r="L963" s="2"/>
      <c r="M963" s="2"/>
      <c r="N963" s="2"/>
    </row>
    <row r="964" spans="8:14" x14ac:dyDescent="0.2">
      <c r="H964" s="2"/>
      <c r="I964" s="2"/>
      <c r="J964" s="2"/>
      <c r="K964" s="2"/>
      <c r="L964" s="2"/>
      <c r="M964" s="2"/>
      <c r="N964" s="2"/>
    </row>
    <row r="965" spans="8:14" x14ac:dyDescent="0.2">
      <c r="H965" s="2"/>
      <c r="I965" s="2"/>
      <c r="J965" s="2"/>
      <c r="K965" s="2"/>
      <c r="L965" s="2"/>
      <c r="M965" s="2"/>
      <c r="N965" s="2"/>
    </row>
    <row r="966" spans="8:14" x14ac:dyDescent="0.2">
      <c r="H966" s="2"/>
      <c r="I966" s="2"/>
      <c r="J966" s="2"/>
      <c r="K966" s="2"/>
      <c r="L966" s="2"/>
      <c r="M966" s="2"/>
      <c r="N966" s="2"/>
    </row>
    <row r="967" spans="8:14" x14ac:dyDescent="0.2">
      <c r="H967" s="2"/>
      <c r="I967" s="2"/>
      <c r="J967" s="2"/>
      <c r="K967" s="2"/>
      <c r="L967" s="2"/>
      <c r="M967" s="2"/>
      <c r="N967" s="2"/>
    </row>
    <row r="968" spans="8:14" x14ac:dyDescent="0.2">
      <c r="H968" s="2"/>
      <c r="I968" s="2"/>
      <c r="J968" s="2"/>
      <c r="K968" s="2"/>
      <c r="L968" s="2"/>
      <c r="M968" s="2"/>
      <c r="N968" s="2"/>
    </row>
    <row r="969" spans="8:14" x14ac:dyDescent="0.2">
      <c r="H969" s="2"/>
      <c r="I969" s="2"/>
      <c r="J969" s="2"/>
      <c r="K969" s="2"/>
      <c r="L969" s="2"/>
      <c r="M969" s="2"/>
      <c r="N969" s="2"/>
    </row>
    <row r="970" spans="8:14" x14ac:dyDescent="0.2">
      <c r="H970" s="2"/>
      <c r="I970" s="2"/>
      <c r="J970" s="2"/>
      <c r="K970" s="2"/>
      <c r="L970" s="2"/>
      <c r="M970" s="2"/>
      <c r="N970" s="2"/>
    </row>
    <row r="971" spans="8:14" x14ac:dyDescent="0.2">
      <c r="H971" s="2"/>
      <c r="I971" s="2"/>
      <c r="J971" s="2"/>
      <c r="K971" s="2"/>
      <c r="L971" s="2"/>
      <c r="M971" s="2"/>
      <c r="N971" s="2"/>
    </row>
    <row r="972" spans="8:14" x14ac:dyDescent="0.2">
      <c r="H972" s="2"/>
      <c r="I972" s="2"/>
      <c r="J972" s="2"/>
      <c r="K972" s="2"/>
      <c r="L972" s="2"/>
      <c r="M972" s="2"/>
      <c r="N972" s="2"/>
    </row>
    <row r="973" spans="8:14" x14ac:dyDescent="0.2">
      <c r="H973" s="2"/>
      <c r="I973" s="2"/>
      <c r="J973" s="2"/>
      <c r="K973" s="2"/>
      <c r="L973" s="2"/>
      <c r="M973" s="2"/>
      <c r="N973" s="2"/>
    </row>
    <row r="974" spans="8:14" x14ac:dyDescent="0.2">
      <c r="H974" s="2"/>
      <c r="I974" s="2"/>
      <c r="J974" s="2"/>
      <c r="K974" s="2"/>
      <c r="L974" s="2"/>
      <c r="M974" s="2"/>
      <c r="N974" s="2"/>
    </row>
    <row r="975" spans="8:14" x14ac:dyDescent="0.2">
      <c r="H975" s="2"/>
      <c r="I975" s="2"/>
      <c r="J975" s="2"/>
      <c r="K975" s="2"/>
      <c r="L975" s="2"/>
      <c r="M975" s="2"/>
      <c r="N975" s="2"/>
    </row>
    <row r="976" spans="8:14" x14ac:dyDescent="0.2">
      <c r="H976" s="2"/>
      <c r="I976" s="2"/>
      <c r="J976" s="2"/>
      <c r="K976" s="2"/>
      <c r="L976" s="2"/>
      <c r="M976" s="2"/>
      <c r="N976" s="2"/>
    </row>
    <row r="977" spans="8:14" x14ac:dyDescent="0.2">
      <c r="H977" s="2"/>
      <c r="I977" s="2"/>
      <c r="J977" s="2"/>
      <c r="K977" s="2"/>
      <c r="L977" s="2"/>
      <c r="M977" s="2"/>
      <c r="N977" s="2"/>
    </row>
    <row r="978" spans="8:14" x14ac:dyDescent="0.2">
      <c r="H978" s="2"/>
      <c r="I978" s="2"/>
      <c r="J978" s="2"/>
      <c r="K978" s="2"/>
      <c r="L978" s="2"/>
      <c r="M978" s="2"/>
      <c r="N978" s="2"/>
    </row>
    <row r="979" spans="8:14" x14ac:dyDescent="0.2">
      <c r="H979" s="2"/>
      <c r="I979" s="2"/>
      <c r="J979" s="2"/>
      <c r="K979" s="2"/>
      <c r="L979" s="2"/>
      <c r="M979" s="2"/>
      <c r="N979" s="2"/>
    </row>
    <row r="980" spans="8:14" x14ac:dyDescent="0.2">
      <c r="H980" s="2"/>
      <c r="I980" s="2"/>
      <c r="J980" s="2"/>
      <c r="K980" s="2"/>
      <c r="L980" s="2"/>
      <c r="M980" s="2"/>
      <c r="N980" s="2"/>
    </row>
    <row r="981" spans="8:14" x14ac:dyDescent="0.2">
      <c r="H981" s="2"/>
      <c r="I981" s="2"/>
      <c r="J981" s="2"/>
      <c r="K981" s="2"/>
      <c r="L981" s="2"/>
      <c r="M981" s="2"/>
      <c r="N981" s="2"/>
    </row>
    <row r="982" spans="8:14" x14ac:dyDescent="0.2">
      <c r="H982" s="2"/>
      <c r="I982" s="2"/>
      <c r="J982" s="2"/>
      <c r="K982" s="2"/>
      <c r="L982" s="2"/>
      <c r="M982" s="2"/>
      <c r="N982" s="2"/>
    </row>
    <row r="983" spans="8:14" x14ac:dyDescent="0.2">
      <c r="H983" s="2"/>
      <c r="I983" s="2"/>
      <c r="J983" s="2"/>
      <c r="K983" s="2"/>
      <c r="L983" s="2"/>
      <c r="M983" s="2"/>
      <c r="N983" s="2"/>
    </row>
    <row r="984" spans="8:14" x14ac:dyDescent="0.2">
      <c r="H984" s="2"/>
      <c r="I984" s="2"/>
      <c r="J984" s="2"/>
      <c r="K984" s="2"/>
      <c r="L984" s="2"/>
      <c r="M984" s="2"/>
      <c r="N984" s="2"/>
    </row>
    <row r="985" spans="8:14" x14ac:dyDescent="0.2">
      <c r="H985" s="2"/>
      <c r="I985" s="2"/>
      <c r="J985" s="2"/>
      <c r="K985" s="2"/>
      <c r="L985" s="2"/>
      <c r="M985" s="2"/>
      <c r="N985" s="2"/>
    </row>
    <row r="986" spans="8:14" x14ac:dyDescent="0.2">
      <c r="H986" s="2"/>
      <c r="I986" s="2"/>
      <c r="J986" s="2"/>
      <c r="K986" s="2"/>
      <c r="L986" s="2"/>
      <c r="M986" s="2"/>
      <c r="N986" s="2"/>
    </row>
    <row r="987" spans="8:14" x14ac:dyDescent="0.2">
      <c r="H987" s="2"/>
      <c r="I987" s="2"/>
      <c r="J987" s="2"/>
      <c r="K987" s="2"/>
      <c r="L987" s="2"/>
      <c r="M987" s="2"/>
      <c r="N987" s="2"/>
    </row>
    <row r="988" spans="8:14" x14ac:dyDescent="0.2">
      <c r="H988" s="2"/>
      <c r="I988" s="2"/>
      <c r="J988" s="2"/>
      <c r="K988" s="2"/>
      <c r="L988" s="2"/>
      <c r="M988" s="2"/>
      <c r="N988" s="2"/>
    </row>
    <row r="989" spans="8:14" x14ac:dyDescent="0.2">
      <c r="H989" s="2"/>
      <c r="I989" s="2"/>
      <c r="J989" s="2"/>
      <c r="K989" s="2"/>
      <c r="L989" s="2"/>
      <c r="M989" s="2"/>
      <c r="N989" s="2"/>
    </row>
    <row r="990" spans="8:14" x14ac:dyDescent="0.2">
      <c r="H990" s="2"/>
      <c r="I990" s="2"/>
      <c r="J990" s="2"/>
      <c r="K990" s="2"/>
      <c r="L990" s="2"/>
      <c r="M990" s="2"/>
      <c r="N990" s="2"/>
    </row>
    <row r="991" spans="8:14" x14ac:dyDescent="0.2">
      <c r="H991" s="2"/>
      <c r="I991" s="2"/>
      <c r="J991" s="2"/>
      <c r="K991" s="2"/>
      <c r="L991" s="2"/>
      <c r="M991" s="2"/>
      <c r="N991" s="2"/>
    </row>
    <row r="992" spans="8:14" x14ac:dyDescent="0.2">
      <c r="H992" s="2"/>
      <c r="I992" s="2"/>
      <c r="J992" s="2"/>
      <c r="K992" s="2"/>
      <c r="L992" s="2"/>
      <c r="M992" s="2"/>
      <c r="N992" s="2"/>
    </row>
    <row r="993" spans="8:14" x14ac:dyDescent="0.2">
      <c r="H993" s="2"/>
      <c r="I993" s="2"/>
      <c r="J993" s="2"/>
      <c r="K993" s="2"/>
      <c r="L993" s="2"/>
      <c r="M993" s="2"/>
      <c r="N993" s="2"/>
    </row>
    <row r="994" spans="8:14" x14ac:dyDescent="0.2">
      <c r="H994" s="2"/>
      <c r="I994" s="2"/>
      <c r="J994" s="2"/>
      <c r="K994" s="2"/>
      <c r="L994" s="2"/>
      <c r="M994" s="2"/>
      <c r="N994" s="2"/>
    </row>
    <row r="995" spans="8:14" x14ac:dyDescent="0.2">
      <c r="H995" s="2"/>
      <c r="I995" s="2"/>
      <c r="J995" s="2"/>
      <c r="K995" s="2"/>
      <c r="L995" s="2"/>
      <c r="M995" s="2"/>
      <c r="N995" s="2"/>
    </row>
    <row r="996" spans="8:14" x14ac:dyDescent="0.2">
      <c r="H996" s="2"/>
      <c r="I996" s="2"/>
      <c r="J996" s="2"/>
      <c r="K996" s="2"/>
      <c r="L996" s="2"/>
      <c r="M996" s="2"/>
      <c r="N996" s="2"/>
    </row>
    <row r="997" spans="8:14" x14ac:dyDescent="0.2">
      <c r="H997" s="2"/>
      <c r="I997" s="2"/>
      <c r="J997" s="2"/>
      <c r="K997" s="2"/>
      <c r="L997" s="2"/>
      <c r="M997" s="2"/>
      <c r="N997" s="2"/>
    </row>
    <row r="998" spans="8:14" x14ac:dyDescent="0.2">
      <c r="H998" s="2"/>
      <c r="I998" s="2"/>
      <c r="J998" s="2"/>
      <c r="K998" s="2"/>
      <c r="L998" s="2"/>
      <c r="M998" s="2"/>
      <c r="N998" s="2"/>
    </row>
    <row r="999" spans="8:14" x14ac:dyDescent="0.2">
      <c r="H999" s="2"/>
      <c r="I999" s="2"/>
      <c r="J999" s="2"/>
      <c r="K999" s="2"/>
      <c r="L999" s="2"/>
      <c r="M999" s="2"/>
      <c r="N999" s="2"/>
    </row>
    <row r="1000" spans="8:14" x14ac:dyDescent="0.2">
      <c r="H1000" s="2"/>
      <c r="I1000" s="2"/>
      <c r="J1000" s="2"/>
      <c r="K1000" s="2"/>
      <c r="L1000" s="2"/>
      <c r="M1000" s="2"/>
      <c r="N1000" s="2"/>
    </row>
    <row r="1001" spans="8:14" x14ac:dyDescent="0.2">
      <c r="H1001" s="2"/>
      <c r="I1001" s="2"/>
      <c r="J1001" s="2"/>
      <c r="K1001" s="2"/>
      <c r="L1001" s="2"/>
      <c r="M1001" s="2"/>
      <c r="N1001" s="2"/>
    </row>
    <row r="1002" spans="8:14" x14ac:dyDescent="0.2">
      <c r="H1002" s="2"/>
      <c r="I1002" s="2"/>
      <c r="J1002" s="2"/>
      <c r="K1002" s="2"/>
      <c r="L1002" s="2"/>
      <c r="M1002" s="2"/>
      <c r="N1002" s="2"/>
    </row>
    <row r="1003" spans="8:14" x14ac:dyDescent="0.2">
      <c r="H1003" s="2"/>
      <c r="I1003" s="2"/>
      <c r="J1003" s="2"/>
      <c r="K1003" s="2"/>
      <c r="L1003" s="2"/>
      <c r="M1003" s="2"/>
      <c r="N1003" s="2"/>
    </row>
    <row r="1004" spans="8:14" x14ac:dyDescent="0.2">
      <c r="H1004" s="2"/>
      <c r="I1004" s="2"/>
      <c r="J1004" s="2"/>
      <c r="K1004" s="2"/>
      <c r="L1004" s="2"/>
      <c r="M1004" s="2"/>
      <c r="N1004" s="2"/>
    </row>
    <row r="1005" spans="8:14" x14ac:dyDescent="0.2">
      <c r="H1005" s="2"/>
      <c r="I1005" s="2"/>
      <c r="J1005" s="2"/>
      <c r="K1005" s="2"/>
      <c r="L1005" s="2"/>
      <c r="M1005" s="2"/>
      <c r="N1005" s="2"/>
    </row>
    <row r="1006" spans="8:14" x14ac:dyDescent="0.2">
      <c r="H1006" s="2"/>
      <c r="I1006" s="2"/>
      <c r="J1006" s="2"/>
      <c r="K1006" s="2"/>
      <c r="L1006" s="2"/>
      <c r="M1006" s="2"/>
      <c r="N1006" s="2"/>
    </row>
    <row r="1007" spans="8:14" x14ac:dyDescent="0.2">
      <c r="H1007" s="2"/>
      <c r="I1007" s="2"/>
      <c r="J1007" s="2"/>
      <c r="K1007" s="2"/>
      <c r="L1007" s="2"/>
      <c r="M1007" s="2"/>
      <c r="N1007" s="2"/>
    </row>
    <row r="1008" spans="8:14" x14ac:dyDescent="0.2">
      <c r="H1008" s="2"/>
      <c r="I1008" s="2"/>
      <c r="J1008" s="2"/>
      <c r="K1008" s="2"/>
      <c r="L1008" s="2"/>
      <c r="M1008" s="2"/>
      <c r="N1008" s="2"/>
    </row>
    <row r="1009" spans="8:14" x14ac:dyDescent="0.2">
      <c r="H1009" s="2"/>
      <c r="I1009" s="2"/>
      <c r="J1009" s="2"/>
      <c r="K1009" s="2"/>
      <c r="L1009" s="2"/>
      <c r="M1009" s="2"/>
      <c r="N1009" s="2"/>
    </row>
    <row r="1010" spans="8:14" x14ac:dyDescent="0.2">
      <c r="H1010" s="2"/>
      <c r="I1010" s="2"/>
      <c r="J1010" s="2"/>
      <c r="K1010" s="2"/>
      <c r="L1010" s="2"/>
      <c r="M1010" s="2"/>
      <c r="N1010" s="2"/>
    </row>
    <row r="1011" spans="8:14" x14ac:dyDescent="0.2">
      <c r="H1011" s="2"/>
      <c r="I1011" s="2"/>
      <c r="J1011" s="2"/>
      <c r="K1011" s="2"/>
      <c r="L1011" s="2"/>
      <c r="M1011" s="2"/>
      <c r="N1011" s="2"/>
    </row>
    <row r="1012" spans="8:14" x14ac:dyDescent="0.2">
      <c r="H1012" s="2"/>
      <c r="I1012" s="2"/>
      <c r="J1012" s="2"/>
      <c r="K1012" s="2"/>
      <c r="L1012" s="2"/>
      <c r="M1012" s="2"/>
      <c r="N1012" s="2"/>
    </row>
    <row r="1013" spans="8:14" x14ac:dyDescent="0.2">
      <c r="H1013" s="2"/>
      <c r="I1013" s="2"/>
      <c r="J1013" s="2"/>
      <c r="K1013" s="2"/>
      <c r="L1013" s="2"/>
      <c r="M1013" s="2"/>
      <c r="N1013" s="2"/>
    </row>
    <row r="1014" spans="8:14" x14ac:dyDescent="0.2">
      <c r="H1014" s="2"/>
      <c r="I1014" s="2"/>
      <c r="J1014" s="2"/>
      <c r="K1014" s="2"/>
      <c r="L1014" s="2"/>
      <c r="M1014" s="2"/>
      <c r="N1014" s="2"/>
    </row>
    <row r="1015" spans="8:14" x14ac:dyDescent="0.2">
      <c r="H1015" s="2"/>
      <c r="I1015" s="2"/>
      <c r="J1015" s="2"/>
      <c r="K1015" s="2"/>
      <c r="L1015" s="2"/>
      <c r="M1015" s="2"/>
      <c r="N1015" s="2"/>
    </row>
    <row r="1016" spans="8:14" x14ac:dyDescent="0.2">
      <c r="H1016" s="2"/>
      <c r="I1016" s="2"/>
      <c r="J1016" s="2"/>
      <c r="K1016" s="2"/>
      <c r="L1016" s="2"/>
      <c r="M1016" s="2"/>
      <c r="N1016" s="2"/>
    </row>
    <row r="1017" spans="8:14" x14ac:dyDescent="0.2">
      <c r="H1017" s="2"/>
      <c r="I1017" s="2"/>
      <c r="J1017" s="2"/>
      <c r="K1017" s="2"/>
      <c r="L1017" s="2"/>
      <c r="M1017" s="2"/>
      <c r="N1017" s="2"/>
    </row>
    <row r="1018" spans="8:14" x14ac:dyDescent="0.2">
      <c r="H1018" s="2"/>
      <c r="I1018" s="2"/>
      <c r="J1018" s="2"/>
      <c r="K1018" s="2"/>
      <c r="L1018" s="2"/>
      <c r="M1018" s="2"/>
      <c r="N1018" s="2"/>
    </row>
    <row r="1019" spans="8:14" x14ac:dyDescent="0.2">
      <c r="H1019" s="2"/>
      <c r="I1019" s="2"/>
      <c r="J1019" s="2"/>
      <c r="K1019" s="2"/>
      <c r="L1019" s="2"/>
      <c r="M1019" s="2"/>
      <c r="N1019" s="2"/>
    </row>
    <row r="1020" spans="8:14" x14ac:dyDescent="0.2">
      <c r="H1020" s="2"/>
      <c r="I1020" s="2"/>
      <c r="J1020" s="2"/>
      <c r="K1020" s="2"/>
      <c r="L1020" s="2"/>
      <c r="M1020" s="2"/>
      <c r="N1020" s="2"/>
    </row>
    <row r="1021" spans="8:14" x14ac:dyDescent="0.2">
      <c r="H1021" s="2"/>
      <c r="I1021" s="2"/>
      <c r="J1021" s="2"/>
      <c r="K1021" s="2"/>
      <c r="L1021" s="2"/>
      <c r="M1021" s="2"/>
      <c r="N1021" s="2"/>
    </row>
    <row r="1022" spans="8:14" x14ac:dyDescent="0.2">
      <c r="H1022" s="2"/>
      <c r="I1022" s="2"/>
      <c r="J1022" s="2"/>
      <c r="K1022" s="2"/>
      <c r="L1022" s="2"/>
      <c r="M1022" s="2"/>
      <c r="N1022" s="2"/>
    </row>
    <row r="1023" spans="8:14" x14ac:dyDescent="0.2">
      <c r="H1023" s="2"/>
      <c r="I1023" s="2"/>
      <c r="J1023" s="2"/>
      <c r="K1023" s="2"/>
      <c r="L1023" s="2"/>
      <c r="M1023" s="2"/>
      <c r="N1023" s="2"/>
    </row>
    <row r="1024" spans="8:14" x14ac:dyDescent="0.2">
      <c r="H1024" s="2"/>
      <c r="I1024" s="2"/>
      <c r="J1024" s="2"/>
      <c r="K1024" s="2"/>
      <c r="L1024" s="2"/>
      <c r="M1024" s="2"/>
      <c r="N1024" s="2"/>
    </row>
    <row r="1025" spans="8:14" x14ac:dyDescent="0.2">
      <c r="H1025" s="2"/>
      <c r="I1025" s="2"/>
      <c r="J1025" s="2"/>
      <c r="K1025" s="2"/>
      <c r="L1025" s="2"/>
      <c r="M1025" s="2"/>
      <c r="N1025" s="2"/>
    </row>
    <row r="1026" spans="8:14" x14ac:dyDescent="0.2">
      <c r="H1026" s="2"/>
      <c r="I1026" s="2"/>
      <c r="J1026" s="2"/>
      <c r="K1026" s="2"/>
      <c r="L1026" s="2"/>
      <c r="M1026" s="2"/>
      <c r="N1026" s="2"/>
    </row>
    <row r="1027" spans="8:14" x14ac:dyDescent="0.2">
      <c r="H1027" s="2"/>
      <c r="I1027" s="2"/>
      <c r="J1027" s="2"/>
      <c r="K1027" s="2"/>
      <c r="L1027" s="2"/>
      <c r="M1027" s="2"/>
      <c r="N1027" s="2"/>
    </row>
    <row r="1028" spans="8:14" x14ac:dyDescent="0.2">
      <c r="H1028" s="2"/>
      <c r="I1028" s="2"/>
      <c r="J1028" s="2"/>
      <c r="K1028" s="2"/>
      <c r="L1028" s="2"/>
      <c r="M1028" s="2"/>
      <c r="N1028" s="2"/>
    </row>
    <row r="1029" spans="8:14" x14ac:dyDescent="0.2">
      <c r="H1029" s="2"/>
      <c r="I1029" s="2"/>
      <c r="J1029" s="2"/>
      <c r="K1029" s="2"/>
      <c r="L1029" s="2"/>
      <c r="M1029" s="2"/>
      <c r="N1029" s="2"/>
    </row>
    <row r="1030" spans="8:14" x14ac:dyDescent="0.2">
      <c r="H1030" s="2"/>
      <c r="I1030" s="2"/>
      <c r="J1030" s="2"/>
      <c r="K1030" s="2"/>
      <c r="L1030" s="2"/>
      <c r="M1030" s="2"/>
      <c r="N1030" s="2"/>
    </row>
    <row r="1031" spans="8:14" x14ac:dyDescent="0.2">
      <c r="H1031" s="2"/>
      <c r="I1031" s="2"/>
      <c r="J1031" s="2"/>
      <c r="K1031" s="2"/>
      <c r="L1031" s="2"/>
      <c r="M1031" s="2"/>
      <c r="N1031" s="2"/>
    </row>
    <row r="1032" spans="8:14" x14ac:dyDescent="0.2">
      <c r="H1032" s="2"/>
      <c r="I1032" s="2"/>
      <c r="J1032" s="2"/>
      <c r="K1032" s="2"/>
      <c r="L1032" s="2"/>
      <c r="M1032" s="2"/>
      <c r="N1032" s="2"/>
    </row>
    <row r="1033" spans="8:14" x14ac:dyDescent="0.2">
      <c r="H1033" s="2"/>
      <c r="I1033" s="2"/>
      <c r="J1033" s="2"/>
      <c r="K1033" s="2"/>
      <c r="L1033" s="2"/>
      <c r="M1033" s="2"/>
      <c r="N1033" s="2"/>
    </row>
    <row r="1034" spans="8:14" x14ac:dyDescent="0.2">
      <c r="H1034" s="2"/>
      <c r="I1034" s="2"/>
      <c r="J1034" s="2"/>
      <c r="K1034" s="2"/>
      <c r="L1034" s="2"/>
      <c r="M1034" s="2"/>
      <c r="N1034" s="2"/>
    </row>
    <row r="1035" spans="8:14" x14ac:dyDescent="0.2">
      <c r="H1035" s="2"/>
      <c r="I1035" s="2"/>
      <c r="J1035" s="2"/>
      <c r="K1035" s="2"/>
      <c r="L1035" s="2"/>
      <c r="M1035" s="2"/>
      <c r="N1035" s="2"/>
    </row>
    <row r="1036" spans="8:14" x14ac:dyDescent="0.2">
      <c r="H1036" s="2"/>
      <c r="I1036" s="2"/>
      <c r="J1036" s="2"/>
      <c r="K1036" s="2"/>
      <c r="L1036" s="2"/>
      <c r="M1036" s="2"/>
      <c r="N1036" s="2"/>
    </row>
    <row r="1037" spans="8:14" x14ac:dyDescent="0.2">
      <c r="H1037" s="2"/>
      <c r="I1037" s="2"/>
      <c r="J1037" s="2"/>
      <c r="K1037" s="2"/>
      <c r="L1037" s="2"/>
      <c r="M1037" s="2"/>
      <c r="N1037" s="2"/>
    </row>
    <row r="1038" spans="8:14" x14ac:dyDescent="0.2">
      <c r="H1038" s="2"/>
      <c r="I1038" s="2"/>
      <c r="J1038" s="2"/>
      <c r="K1038" s="2"/>
      <c r="L1038" s="2"/>
      <c r="M1038" s="2"/>
      <c r="N1038" s="2"/>
    </row>
    <row r="1039" spans="8:14" x14ac:dyDescent="0.2">
      <c r="H1039" s="2"/>
      <c r="I1039" s="2"/>
      <c r="J1039" s="2"/>
      <c r="K1039" s="2"/>
      <c r="L1039" s="2"/>
      <c r="M1039" s="2"/>
      <c r="N1039" s="2"/>
    </row>
    <row r="1040" spans="8:14" x14ac:dyDescent="0.2">
      <c r="H1040" s="2"/>
      <c r="I1040" s="2"/>
      <c r="J1040" s="2"/>
      <c r="K1040" s="2"/>
      <c r="L1040" s="2"/>
      <c r="M1040" s="2"/>
      <c r="N1040" s="2"/>
    </row>
    <row r="1041" spans="8:14" x14ac:dyDescent="0.2">
      <c r="H1041" s="2"/>
      <c r="I1041" s="2"/>
      <c r="J1041" s="2"/>
      <c r="K1041" s="2"/>
      <c r="L1041" s="2"/>
      <c r="M1041" s="2"/>
      <c r="N1041" s="2"/>
    </row>
    <row r="1042" spans="8:14" x14ac:dyDescent="0.2">
      <c r="H1042" s="2"/>
      <c r="I1042" s="2"/>
      <c r="J1042" s="2"/>
      <c r="K1042" s="2"/>
      <c r="L1042" s="2"/>
      <c r="M1042" s="2"/>
      <c r="N1042" s="2"/>
    </row>
    <row r="1043" spans="8:14" x14ac:dyDescent="0.2">
      <c r="H1043" s="2"/>
      <c r="I1043" s="2"/>
      <c r="J1043" s="2"/>
      <c r="K1043" s="2"/>
      <c r="L1043" s="2"/>
      <c r="M1043" s="2"/>
      <c r="N1043" s="2"/>
    </row>
    <row r="1044" spans="8:14" x14ac:dyDescent="0.2">
      <c r="H1044" s="2"/>
      <c r="I1044" s="2"/>
      <c r="J1044" s="2"/>
      <c r="K1044" s="2"/>
      <c r="L1044" s="2"/>
      <c r="M1044" s="2"/>
      <c r="N1044" s="2"/>
    </row>
    <row r="1045" spans="8:14" x14ac:dyDescent="0.2">
      <c r="H1045" s="2"/>
      <c r="I1045" s="2"/>
      <c r="J1045" s="2"/>
      <c r="K1045" s="2"/>
      <c r="L1045" s="2"/>
      <c r="M1045" s="2"/>
      <c r="N1045" s="2"/>
    </row>
    <row r="1046" spans="8:14" x14ac:dyDescent="0.2">
      <c r="H1046" s="2"/>
      <c r="I1046" s="2"/>
      <c r="J1046" s="2"/>
      <c r="K1046" s="2"/>
      <c r="L1046" s="2"/>
      <c r="M1046" s="2"/>
      <c r="N1046" s="2"/>
    </row>
    <row r="1047" spans="8:14" x14ac:dyDescent="0.2">
      <c r="H1047" s="2"/>
      <c r="I1047" s="2"/>
      <c r="J1047" s="2"/>
      <c r="K1047" s="2"/>
      <c r="L1047" s="2"/>
      <c r="M1047" s="2"/>
      <c r="N1047" s="2"/>
    </row>
    <row r="1048" spans="8:14" x14ac:dyDescent="0.2">
      <c r="H1048" s="2"/>
      <c r="I1048" s="2"/>
      <c r="J1048" s="2"/>
      <c r="K1048" s="2"/>
      <c r="L1048" s="2"/>
      <c r="M1048" s="2"/>
      <c r="N1048" s="2"/>
    </row>
    <row r="1049" spans="8:14" x14ac:dyDescent="0.2">
      <c r="H1049" s="2"/>
      <c r="I1049" s="2"/>
      <c r="J1049" s="2"/>
      <c r="K1049" s="2"/>
      <c r="L1049" s="2"/>
      <c r="M1049" s="2"/>
      <c r="N1049" s="2"/>
    </row>
    <row r="1050" spans="8:14" x14ac:dyDescent="0.2">
      <c r="H1050" s="2"/>
      <c r="I1050" s="2"/>
      <c r="J1050" s="2"/>
      <c r="K1050" s="2"/>
      <c r="L1050" s="2"/>
      <c r="M1050" s="2"/>
      <c r="N1050" s="2"/>
    </row>
    <row r="1051" spans="8:14" x14ac:dyDescent="0.2">
      <c r="H1051" s="2"/>
      <c r="I1051" s="2"/>
      <c r="J1051" s="2"/>
      <c r="K1051" s="2"/>
      <c r="L1051" s="2"/>
      <c r="M1051" s="2"/>
      <c r="N1051" s="2"/>
    </row>
    <row r="1052" spans="8:14" x14ac:dyDescent="0.2">
      <c r="H1052" s="2"/>
      <c r="I1052" s="2"/>
      <c r="J1052" s="2"/>
      <c r="K1052" s="2"/>
      <c r="L1052" s="2"/>
      <c r="M1052" s="2"/>
      <c r="N1052" s="2"/>
    </row>
    <row r="1053" spans="8:14" x14ac:dyDescent="0.2">
      <c r="H1053" s="2"/>
      <c r="I1053" s="2"/>
      <c r="J1053" s="2"/>
      <c r="K1053" s="2"/>
      <c r="L1053" s="2"/>
      <c r="M1053" s="2"/>
      <c r="N1053" s="2"/>
    </row>
    <row r="1054" spans="8:14" x14ac:dyDescent="0.2">
      <c r="H1054" s="2"/>
      <c r="I1054" s="2"/>
      <c r="J1054" s="2"/>
      <c r="K1054" s="2"/>
      <c r="L1054" s="2"/>
      <c r="M1054" s="2"/>
      <c r="N1054" s="2"/>
    </row>
    <row r="1055" spans="8:14" x14ac:dyDescent="0.2">
      <c r="H1055" s="2"/>
      <c r="I1055" s="2"/>
      <c r="J1055" s="2"/>
      <c r="K1055" s="2"/>
      <c r="L1055" s="2"/>
      <c r="M1055" s="2"/>
      <c r="N1055" s="2"/>
    </row>
    <row r="1056" spans="8:14" x14ac:dyDescent="0.2">
      <c r="H1056" s="2"/>
      <c r="I1056" s="2"/>
      <c r="J1056" s="2"/>
      <c r="K1056" s="2"/>
      <c r="L1056" s="2"/>
      <c r="M1056" s="2"/>
      <c r="N1056" s="2"/>
    </row>
    <row r="1057" spans="8:14" x14ac:dyDescent="0.2">
      <c r="H1057" s="2"/>
      <c r="I1057" s="2"/>
      <c r="J1057" s="2"/>
      <c r="K1057" s="2"/>
      <c r="L1057" s="2"/>
      <c r="M1057" s="2"/>
      <c r="N1057" s="2"/>
    </row>
    <row r="1058" spans="8:14" x14ac:dyDescent="0.2">
      <c r="H1058" s="2"/>
      <c r="I1058" s="2"/>
      <c r="J1058" s="2"/>
      <c r="K1058" s="2"/>
      <c r="L1058" s="2"/>
      <c r="M1058" s="2"/>
      <c r="N1058" s="2"/>
    </row>
    <row r="1059" spans="8:14" x14ac:dyDescent="0.2">
      <c r="H1059" s="2"/>
      <c r="I1059" s="2"/>
      <c r="J1059" s="2"/>
      <c r="K1059" s="2"/>
      <c r="L1059" s="2"/>
      <c r="M1059" s="2"/>
      <c r="N1059" s="2"/>
    </row>
    <row r="1060" spans="8:14" x14ac:dyDescent="0.2">
      <c r="H1060" s="2"/>
      <c r="I1060" s="2"/>
      <c r="J1060" s="2"/>
      <c r="K1060" s="2"/>
      <c r="L1060" s="2"/>
      <c r="M1060" s="2"/>
      <c r="N1060" s="2"/>
    </row>
    <row r="1061" spans="8:14" x14ac:dyDescent="0.2">
      <c r="H1061" s="2"/>
      <c r="I1061" s="2"/>
      <c r="J1061" s="2"/>
      <c r="K1061" s="2"/>
      <c r="L1061" s="2"/>
      <c r="M1061" s="2"/>
      <c r="N1061" s="2"/>
    </row>
    <row r="1062" spans="8:14" x14ac:dyDescent="0.2">
      <c r="H1062" s="2"/>
      <c r="I1062" s="2"/>
      <c r="J1062" s="2"/>
      <c r="K1062" s="2"/>
      <c r="L1062" s="2"/>
      <c r="M1062" s="2"/>
      <c r="N1062" s="2"/>
    </row>
    <row r="1063" spans="8:14" x14ac:dyDescent="0.2">
      <c r="H1063" s="2"/>
      <c r="I1063" s="2"/>
      <c r="J1063" s="2"/>
      <c r="K1063" s="2"/>
      <c r="L1063" s="2"/>
      <c r="M1063" s="2"/>
      <c r="N1063" s="2"/>
    </row>
    <row r="1064" spans="8:14" x14ac:dyDescent="0.2">
      <c r="H1064" s="2"/>
      <c r="I1064" s="2"/>
      <c r="J1064" s="2"/>
      <c r="K1064" s="2"/>
      <c r="L1064" s="2"/>
      <c r="M1064" s="2"/>
      <c r="N1064" s="2"/>
    </row>
    <row r="1065" spans="8:14" x14ac:dyDescent="0.2">
      <c r="H1065" s="2"/>
      <c r="I1065" s="2"/>
      <c r="J1065" s="2"/>
      <c r="K1065" s="2"/>
      <c r="L1065" s="2"/>
      <c r="M1065" s="2"/>
      <c r="N1065" s="2"/>
    </row>
    <row r="1066" spans="8:14" x14ac:dyDescent="0.2">
      <c r="H1066" s="2"/>
      <c r="I1066" s="2"/>
      <c r="J1066" s="2"/>
      <c r="K1066" s="2"/>
      <c r="L1066" s="2"/>
      <c r="M1066" s="2"/>
      <c r="N1066" s="2"/>
    </row>
    <row r="1067" spans="8:14" x14ac:dyDescent="0.2">
      <c r="H1067" s="2"/>
      <c r="I1067" s="2"/>
      <c r="J1067" s="2"/>
      <c r="K1067" s="2"/>
      <c r="L1067" s="2"/>
      <c r="M1067" s="2"/>
      <c r="N1067" s="2"/>
    </row>
    <row r="1068" spans="8:14" x14ac:dyDescent="0.2">
      <c r="H1068" s="2"/>
      <c r="I1068" s="2"/>
      <c r="J1068" s="2"/>
      <c r="K1068" s="2"/>
      <c r="L1068" s="2"/>
      <c r="M1068" s="2"/>
      <c r="N1068" s="2"/>
    </row>
    <row r="1069" spans="8:14" x14ac:dyDescent="0.2">
      <c r="H1069" s="2"/>
      <c r="I1069" s="2"/>
      <c r="J1069" s="2"/>
      <c r="K1069" s="2"/>
      <c r="L1069" s="2"/>
      <c r="M1069" s="2"/>
      <c r="N1069" s="2"/>
    </row>
    <row r="1070" spans="8:14" x14ac:dyDescent="0.2">
      <c r="H1070" s="2"/>
      <c r="I1070" s="2"/>
      <c r="J1070" s="2"/>
      <c r="K1070" s="2"/>
      <c r="L1070" s="2"/>
      <c r="M1070" s="2"/>
      <c r="N1070" s="2"/>
    </row>
    <row r="1071" spans="8:14" x14ac:dyDescent="0.2">
      <c r="H1071" s="2"/>
      <c r="I1071" s="2"/>
      <c r="J1071" s="2"/>
      <c r="K1071" s="2"/>
      <c r="L1071" s="2"/>
      <c r="M1071" s="2"/>
      <c r="N1071" s="2"/>
    </row>
    <row r="1072" spans="8:14" x14ac:dyDescent="0.2">
      <c r="H1072" s="2"/>
      <c r="I1072" s="2"/>
      <c r="J1072" s="2"/>
      <c r="K1072" s="2"/>
      <c r="L1072" s="2"/>
      <c r="M1072" s="2"/>
      <c r="N1072" s="2"/>
    </row>
    <row r="1073" spans="8:14" x14ac:dyDescent="0.2">
      <c r="H1073" s="2"/>
      <c r="I1073" s="2"/>
      <c r="J1073" s="2"/>
      <c r="K1073" s="2"/>
      <c r="L1073" s="2"/>
      <c r="M1073" s="2"/>
      <c r="N1073" s="2"/>
    </row>
    <row r="1074" spans="8:14" x14ac:dyDescent="0.2">
      <c r="H1074" s="2"/>
      <c r="I1074" s="2"/>
      <c r="J1074" s="2"/>
      <c r="K1074" s="2"/>
      <c r="L1074" s="2"/>
      <c r="M1074" s="2"/>
      <c r="N1074" s="2"/>
    </row>
    <row r="1075" spans="8:14" x14ac:dyDescent="0.2">
      <c r="H1075" s="2"/>
      <c r="I1075" s="2"/>
      <c r="J1075" s="2"/>
      <c r="K1075" s="2"/>
      <c r="L1075" s="2"/>
      <c r="M1075" s="2"/>
      <c r="N1075" s="2"/>
    </row>
    <row r="1076" spans="8:14" x14ac:dyDescent="0.2">
      <c r="H1076" s="2"/>
      <c r="I1076" s="2"/>
      <c r="J1076" s="2"/>
      <c r="K1076" s="2"/>
      <c r="L1076" s="2"/>
      <c r="M1076" s="2"/>
      <c r="N1076" s="2"/>
    </row>
    <row r="1077" spans="8:14" x14ac:dyDescent="0.2">
      <c r="H1077" s="2"/>
      <c r="I1077" s="2"/>
      <c r="J1077" s="2"/>
      <c r="K1077" s="2"/>
      <c r="L1077" s="2"/>
      <c r="M1077" s="2"/>
      <c r="N1077" s="2"/>
    </row>
    <row r="1078" spans="8:14" x14ac:dyDescent="0.2">
      <c r="H1078" s="2"/>
      <c r="I1078" s="2"/>
      <c r="J1078" s="2"/>
      <c r="K1078" s="2"/>
      <c r="L1078" s="2"/>
      <c r="M1078" s="2"/>
      <c r="N1078" s="2"/>
    </row>
    <row r="1079" spans="8:14" x14ac:dyDescent="0.2">
      <c r="H1079" s="2"/>
      <c r="I1079" s="2"/>
      <c r="J1079" s="2"/>
      <c r="K1079" s="2"/>
      <c r="L1079" s="2"/>
      <c r="M1079" s="2"/>
      <c r="N1079" s="2"/>
    </row>
    <row r="1080" spans="8:14" x14ac:dyDescent="0.2">
      <c r="H1080" s="2"/>
      <c r="I1080" s="2"/>
      <c r="J1080" s="2"/>
      <c r="K1080" s="2"/>
      <c r="L1080" s="2"/>
      <c r="M1080" s="2"/>
      <c r="N1080" s="2"/>
    </row>
    <row r="1081" spans="8:14" x14ac:dyDescent="0.2">
      <c r="H1081" s="2"/>
      <c r="I1081" s="2"/>
      <c r="J1081" s="2"/>
      <c r="K1081" s="2"/>
      <c r="L1081" s="2"/>
      <c r="M1081" s="2"/>
      <c r="N1081" s="2"/>
    </row>
    <row r="1082" spans="8:14" x14ac:dyDescent="0.2">
      <c r="H1082" s="2"/>
      <c r="I1082" s="2"/>
      <c r="J1082" s="2"/>
      <c r="K1082" s="2"/>
      <c r="L1082" s="2"/>
      <c r="M1082" s="2"/>
      <c r="N1082" s="2"/>
    </row>
    <row r="1083" spans="8:14" x14ac:dyDescent="0.2">
      <c r="H1083" s="2"/>
      <c r="I1083" s="2"/>
      <c r="J1083" s="2"/>
      <c r="K1083" s="2"/>
      <c r="L1083" s="2"/>
      <c r="M1083" s="2"/>
      <c r="N1083" s="2"/>
    </row>
    <row r="1084" spans="8:14" x14ac:dyDescent="0.2">
      <c r="H1084" s="2"/>
      <c r="I1084" s="2"/>
      <c r="J1084" s="2"/>
      <c r="K1084" s="2"/>
      <c r="L1084" s="2"/>
      <c r="M1084" s="2"/>
      <c r="N1084" s="2"/>
    </row>
    <row r="1085" spans="8:14" x14ac:dyDescent="0.2">
      <c r="H1085" s="2"/>
      <c r="I1085" s="2"/>
      <c r="J1085" s="2"/>
      <c r="K1085" s="2"/>
      <c r="L1085" s="2"/>
      <c r="M1085" s="2"/>
      <c r="N1085" s="2"/>
    </row>
    <row r="1086" spans="8:14" x14ac:dyDescent="0.2">
      <c r="H1086" s="2"/>
      <c r="I1086" s="2"/>
      <c r="J1086" s="2"/>
      <c r="K1086" s="2"/>
      <c r="L1086" s="2"/>
      <c r="M1086" s="2"/>
      <c r="N1086" s="2"/>
    </row>
    <row r="1087" spans="8:14" x14ac:dyDescent="0.2">
      <c r="H1087" s="2"/>
      <c r="I1087" s="2"/>
      <c r="J1087" s="2"/>
      <c r="K1087" s="2"/>
      <c r="L1087" s="2"/>
      <c r="M1087" s="2"/>
      <c r="N1087" s="2"/>
    </row>
    <row r="1088" spans="8:14" x14ac:dyDescent="0.2">
      <c r="H1088" s="2"/>
      <c r="I1088" s="2"/>
      <c r="J1088" s="2"/>
      <c r="K1088" s="2"/>
      <c r="L1088" s="2"/>
      <c r="M1088" s="2"/>
      <c r="N1088" s="2"/>
    </row>
    <row r="1089" spans="8:14" x14ac:dyDescent="0.2">
      <c r="H1089" s="2"/>
      <c r="I1089" s="2"/>
      <c r="J1089" s="2"/>
      <c r="K1089" s="2"/>
      <c r="L1089" s="2"/>
      <c r="M1089" s="2"/>
      <c r="N1089" s="2"/>
    </row>
    <row r="1090" spans="8:14" x14ac:dyDescent="0.2">
      <c r="H1090" s="2"/>
      <c r="I1090" s="2"/>
      <c r="J1090" s="2"/>
      <c r="K1090" s="2"/>
      <c r="L1090" s="2"/>
      <c r="M1090" s="2"/>
      <c r="N1090" s="2"/>
    </row>
    <row r="1091" spans="8:14" x14ac:dyDescent="0.2">
      <c r="H1091" s="2"/>
      <c r="I1091" s="2"/>
      <c r="J1091" s="2"/>
      <c r="K1091" s="2"/>
      <c r="L1091" s="2"/>
      <c r="M1091" s="2"/>
      <c r="N1091" s="2"/>
    </row>
    <row r="1092" spans="8:14" x14ac:dyDescent="0.2">
      <c r="H1092" s="2"/>
      <c r="I1092" s="2"/>
      <c r="J1092" s="2"/>
      <c r="K1092" s="2"/>
      <c r="L1092" s="2"/>
      <c r="M1092" s="2"/>
      <c r="N1092" s="2"/>
    </row>
    <row r="1093" spans="8:14" x14ac:dyDescent="0.2">
      <c r="H1093" s="2"/>
      <c r="I1093" s="2"/>
      <c r="J1093" s="2"/>
      <c r="K1093" s="2"/>
      <c r="L1093" s="2"/>
      <c r="M1093" s="2"/>
      <c r="N1093" s="2"/>
    </row>
    <row r="1094" spans="8:14" x14ac:dyDescent="0.2">
      <c r="H1094" s="2"/>
      <c r="I1094" s="2"/>
      <c r="J1094" s="2"/>
      <c r="K1094" s="2"/>
      <c r="L1094" s="2"/>
      <c r="M1094" s="2"/>
      <c r="N1094" s="2"/>
    </row>
    <row r="1095" spans="8:14" x14ac:dyDescent="0.2">
      <c r="H1095" s="2"/>
      <c r="I1095" s="2"/>
      <c r="J1095" s="2"/>
      <c r="K1095" s="2"/>
      <c r="L1095" s="2"/>
      <c r="M1095" s="2"/>
      <c r="N1095" s="2"/>
    </row>
    <row r="1096" spans="8:14" x14ac:dyDescent="0.2">
      <c r="H1096" s="2"/>
      <c r="I1096" s="2"/>
      <c r="J1096" s="2"/>
      <c r="K1096" s="2"/>
      <c r="L1096" s="2"/>
      <c r="M1096" s="2"/>
      <c r="N1096" s="2"/>
    </row>
    <row r="1097" spans="8:14" x14ac:dyDescent="0.2">
      <c r="H1097" s="2"/>
      <c r="I1097" s="2"/>
      <c r="J1097" s="2"/>
      <c r="K1097" s="2"/>
      <c r="L1097" s="2"/>
      <c r="M1097" s="2"/>
      <c r="N1097" s="2"/>
    </row>
    <row r="1098" spans="8:14" x14ac:dyDescent="0.2">
      <c r="H1098" s="2"/>
      <c r="I1098" s="2"/>
      <c r="J1098" s="2"/>
      <c r="K1098" s="2"/>
      <c r="L1098" s="2"/>
      <c r="M1098" s="2"/>
      <c r="N1098" s="2"/>
    </row>
    <row r="1099" spans="8:14" x14ac:dyDescent="0.2">
      <c r="H1099" s="2"/>
      <c r="I1099" s="2"/>
      <c r="J1099" s="2"/>
      <c r="K1099" s="2"/>
      <c r="L1099" s="2"/>
      <c r="M1099" s="2"/>
      <c r="N1099" s="2"/>
    </row>
    <row r="1100" spans="8:14" x14ac:dyDescent="0.2">
      <c r="H1100" s="2"/>
      <c r="I1100" s="2"/>
      <c r="J1100" s="2"/>
      <c r="K1100" s="2"/>
      <c r="L1100" s="2"/>
      <c r="M1100" s="2"/>
      <c r="N1100" s="2"/>
    </row>
    <row r="1101" spans="8:14" x14ac:dyDescent="0.2">
      <c r="H1101" s="2"/>
      <c r="I1101" s="2"/>
      <c r="J1101" s="2"/>
      <c r="K1101" s="2"/>
      <c r="L1101" s="2"/>
      <c r="M1101" s="2"/>
      <c r="N1101" s="2"/>
    </row>
    <row r="1102" spans="8:14" x14ac:dyDescent="0.2">
      <c r="H1102" s="2"/>
      <c r="I1102" s="2"/>
      <c r="J1102" s="2"/>
      <c r="K1102" s="2"/>
      <c r="L1102" s="2"/>
      <c r="M1102" s="2"/>
      <c r="N1102" s="2"/>
    </row>
    <row r="1103" spans="8:14" x14ac:dyDescent="0.2">
      <c r="H1103" s="2"/>
      <c r="I1103" s="2"/>
      <c r="J1103" s="2"/>
      <c r="K1103" s="2"/>
      <c r="L1103" s="2"/>
      <c r="M1103" s="2"/>
      <c r="N1103" s="2"/>
    </row>
    <row r="1104" spans="8:14" x14ac:dyDescent="0.2">
      <c r="H1104" s="2"/>
      <c r="I1104" s="2"/>
      <c r="J1104" s="2"/>
      <c r="K1104" s="2"/>
      <c r="L1104" s="2"/>
      <c r="M1104" s="2"/>
      <c r="N1104" s="2"/>
    </row>
    <row r="1105" spans="8:14" x14ac:dyDescent="0.2">
      <c r="H1105" s="2"/>
      <c r="I1105" s="2"/>
      <c r="J1105" s="2"/>
      <c r="K1105" s="2"/>
      <c r="L1105" s="2"/>
      <c r="M1105" s="2"/>
      <c r="N1105" s="2"/>
    </row>
    <row r="1106" spans="8:14" x14ac:dyDescent="0.2">
      <c r="H1106" s="2"/>
      <c r="I1106" s="2"/>
      <c r="J1106" s="2"/>
      <c r="K1106" s="2"/>
      <c r="L1106" s="2"/>
      <c r="M1106" s="2"/>
      <c r="N1106" s="2"/>
    </row>
    <row r="1107" spans="8:14" x14ac:dyDescent="0.2">
      <c r="H1107" s="2"/>
      <c r="I1107" s="2"/>
      <c r="J1107" s="2"/>
      <c r="K1107" s="2"/>
      <c r="L1107" s="2"/>
      <c r="M1107" s="2"/>
      <c r="N1107" s="2"/>
    </row>
    <row r="1108" spans="8:14" x14ac:dyDescent="0.2">
      <c r="H1108" s="2"/>
      <c r="I1108" s="2"/>
      <c r="J1108" s="2"/>
      <c r="K1108" s="2"/>
      <c r="L1108" s="2"/>
      <c r="M1108" s="2"/>
      <c r="N1108" s="2"/>
    </row>
    <row r="1109" spans="8:14" x14ac:dyDescent="0.2">
      <c r="H1109" s="2"/>
      <c r="I1109" s="2"/>
      <c r="J1109" s="2"/>
      <c r="K1109" s="2"/>
      <c r="L1109" s="2"/>
      <c r="M1109" s="2"/>
      <c r="N1109" s="2"/>
    </row>
    <row r="1110" spans="8:14" x14ac:dyDescent="0.2">
      <c r="H1110" s="2"/>
      <c r="I1110" s="2"/>
      <c r="J1110" s="2"/>
      <c r="K1110" s="2"/>
      <c r="L1110" s="2"/>
      <c r="M1110" s="2"/>
      <c r="N1110" s="2"/>
    </row>
    <row r="1111" spans="8:14" x14ac:dyDescent="0.2">
      <c r="H1111" s="2"/>
      <c r="I1111" s="2"/>
      <c r="J1111" s="2"/>
      <c r="K1111" s="2"/>
      <c r="L1111" s="2"/>
      <c r="M1111" s="2"/>
      <c r="N1111" s="2"/>
    </row>
    <row r="1112" spans="8:14" x14ac:dyDescent="0.2">
      <c r="H1112" s="2"/>
      <c r="I1112" s="2"/>
      <c r="J1112" s="2"/>
      <c r="K1112" s="2"/>
      <c r="L1112" s="2"/>
      <c r="M1112" s="2"/>
      <c r="N1112" s="2"/>
    </row>
    <row r="1113" spans="8:14" x14ac:dyDescent="0.2">
      <c r="H1113" s="2"/>
      <c r="I1113" s="2"/>
      <c r="J1113" s="2"/>
      <c r="K1113" s="2"/>
      <c r="L1113" s="2"/>
      <c r="M1113" s="2"/>
      <c r="N1113" s="2"/>
    </row>
    <row r="1114" spans="8:14" x14ac:dyDescent="0.2">
      <c r="H1114" s="2"/>
      <c r="I1114" s="2"/>
      <c r="J1114" s="2"/>
      <c r="K1114" s="2"/>
      <c r="L1114" s="2"/>
      <c r="M1114" s="2"/>
      <c r="N1114" s="2"/>
    </row>
    <row r="1115" spans="8:14" x14ac:dyDescent="0.2">
      <c r="H1115" s="2"/>
      <c r="I1115" s="2"/>
      <c r="J1115" s="2"/>
      <c r="K1115" s="2"/>
      <c r="L1115" s="2"/>
      <c r="M1115" s="2"/>
      <c r="N1115" s="2"/>
    </row>
    <row r="1116" spans="8:14" x14ac:dyDescent="0.2">
      <c r="H1116" s="2"/>
      <c r="I1116" s="2"/>
      <c r="J1116" s="2"/>
      <c r="K1116" s="2"/>
      <c r="L1116" s="2"/>
      <c r="M1116" s="2"/>
      <c r="N1116" s="2"/>
    </row>
    <row r="1117" spans="8:14" x14ac:dyDescent="0.2">
      <c r="H1117" s="2"/>
      <c r="I1117" s="2"/>
      <c r="J1117" s="2"/>
      <c r="K1117" s="2"/>
      <c r="L1117" s="2"/>
      <c r="M1117" s="2"/>
      <c r="N1117" s="2"/>
    </row>
    <row r="1118" spans="8:14" x14ac:dyDescent="0.2">
      <c r="H1118" s="2"/>
      <c r="I1118" s="2"/>
      <c r="J1118" s="2"/>
      <c r="K1118" s="2"/>
      <c r="L1118" s="2"/>
      <c r="M1118" s="2"/>
      <c r="N1118" s="2"/>
    </row>
    <row r="1119" spans="8:14" x14ac:dyDescent="0.2">
      <c r="H1119" s="2"/>
      <c r="I1119" s="2"/>
      <c r="J1119" s="2"/>
      <c r="K1119" s="2"/>
      <c r="L1119" s="2"/>
      <c r="M1119" s="2"/>
      <c r="N1119" s="2"/>
    </row>
    <row r="1120" spans="8:14" x14ac:dyDescent="0.2">
      <c r="H1120" s="2"/>
      <c r="I1120" s="2"/>
      <c r="J1120" s="2"/>
      <c r="K1120" s="2"/>
      <c r="L1120" s="2"/>
      <c r="M1120" s="2"/>
      <c r="N1120" s="2"/>
    </row>
    <row r="1121" spans="8:14" x14ac:dyDescent="0.2">
      <c r="H1121" s="2"/>
      <c r="I1121" s="2"/>
      <c r="J1121" s="2"/>
      <c r="K1121" s="2"/>
      <c r="L1121" s="2"/>
      <c r="M1121" s="2"/>
      <c r="N1121" s="2"/>
    </row>
    <row r="1122" spans="8:14" x14ac:dyDescent="0.2">
      <c r="H1122" s="2"/>
      <c r="I1122" s="2"/>
      <c r="J1122" s="2"/>
      <c r="K1122" s="2"/>
      <c r="L1122" s="2"/>
      <c r="M1122" s="2"/>
      <c r="N1122" s="2"/>
    </row>
    <row r="1123" spans="8:14" x14ac:dyDescent="0.2">
      <c r="H1123" s="2"/>
      <c r="I1123" s="2"/>
      <c r="J1123" s="2"/>
      <c r="K1123" s="2"/>
      <c r="L1123" s="2"/>
      <c r="M1123" s="2"/>
      <c r="N1123" s="2"/>
    </row>
    <row r="1124" spans="8:14" x14ac:dyDescent="0.2">
      <c r="H1124" s="2"/>
      <c r="I1124" s="2"/>
      <c r="J1124" s="2"/>
      <c r="K1124" s="2"/>
      <c r="L1124" s="2"/>
      <c r="M1124" s="2"/>
      <c r="N1124" s="2"/>
    </row>
    <row r="1125" spans="8:14" x14ac:dyDescent="0.2">
      <c r="H1125" s="2"/>
      <c r="I1125" s="2"/>
      <c r="J1125" s="2"/>
      <c r="K1125" s="2"/>
      <c r="L1125" s="2"/>
      <c r="M1125" s="2"/>
      <c r="N1125" s="2"/>
    </row>
    <row r="1126" spans="8:14" x14ac:dyDescent="0.2">
      <c r="H1126" s="2"/>
      <c r="I1126" s="2"/>
      <c r="J1126" s="2"/>
      <c r="K1126" s="2"/>
      <c r="L1126" s="2"/>
      <c r="M1126" s="2"/>
      <c r="N1126" s="2"/>
    </row>
    <row r="1127" spans="8:14" x14ac:dyDescent="0.2">
      <c r="H1127" s="2"/>
      <c r="I1127" s="2"/>
      <c r="J1127" s="2"/>
      <c r="K1127" s="2"/>
      <c r="L1127" s="2"/>
      <c r="M1127" s="2"/>
      <c r="N1127" s="2"/>
    </row>
    <row r="1128" spans="8:14" x14ac:dyDescent="0.2">
      <c r="H1128" s="2"/>
      <c r="I1128" s="2"/>
      <c r="J1128" s="2"/>
      <c r="K1128" s="2"/>
      <c r="L1128" s="2"/>
      <c r="M1128" s="2"/>
      <c r="N1128" s="2"/>
    </row>
    <row r="1129" spans="8:14" x14ac:dyDescent="0.2">
      <c r="H1129" s="2"/>
      <c r="I1129" s="2"/>
      <c r="J1129" s="2"/>
      <c r="K1129" s="2"/>
      <c r="L1129" s="2"/>
      <c r="M1129" s="2"/>
      <c r="N1129" s="2"/>
    </row>
    <row r="1130" spans="8:14" x14ac:dyDescent="0.2">
      <c r="H1130" s="2"/>
      <c r="I1130" s="2"/>
      <c r="J1130" s="2"/>
      <c r="K1130" s="2"/>
      <c r="L1130" s="2"/>
      <c r="M1130" s="2"/>
      <c r="N1130" s="2"/>
    </row>
    <row r="1131" spans="8:14" x14ac:dyDescent="0.2">
      <c r="H1131" s="2"/>
      <c r="I1131" s="2"/>
      <c r="J1131" s="2"/>
      <c r="K1131" s="2"/>
      <c r="L1131" s="2"/>
      <c r="M1131" s="2"/>
      <c r="N1131" s="2"/>
    </row>
    <row r="1132" spans="8:14" x14ac:dyDescent="0.2">
      <c r="H1132" s="2"/>
      <c r="I1132" s="2"/>
      <c r="J1132" s="2"/>
      <c r="K1132" s="2"/>
      <c r="L1132" s="2"/>
      <c r="M1132" s="2"/>
      <c r="N1132" s="2"/>
    </row>
    <row r="1133" spans="8:14" x14ac:dyDescent="0.2">
      <c r="H1133" s="2"/>
      <c r="I1133" s="2"/>
      <c r="J1133" s="2"/>
      <c r="K1133" s="2"/>
      <c r="L1133" s="2"/>
      <c r="M1133" s="2"/>
      <c r="N1133" s="2"/>
    </row>
    <row r="1134" spans="8:14" x14ac:dyDescent="0.2">
      <c r="H1134" s="2"/>
      <c r="I1134" s="2"/>
      <c r="J1134" s="2"/>
      <c r="K1134" s="2"/>
      <c r="L1134" s="2"/>
      <c r="M1134" s="2"/>
      <c r="N1134" s="2"/>
    </row>
    <row r="1135" spans="8:14" x14ac:dyDescent="0.2">
      <c r="H1135" s="2"/>
      <c r="I1135" s="2"/>
      <c r="J1135" s="2"/>
      <c r="K1135" s="2"/>
      <c r="L1135" s="2"/>
      <c r="M1135" s="2"/>
      <c r="N1135" s="2"/>
    </row>
    <row r="1136" spans="8:14" x14ac:dyDescent="0.2">
      <c r="H1136" s="2"/>
      <c r="I1136" s="2"/>
      <c r="J1136" s="2"/>
      <c r="K1136" s="2"/>
      <c r="L1136" s="2"/>
      <c r="M1136" s="2"/>
      <c r="N1136" s="2"/>
    </row>
    <row r="1137" spans="8:14" x14ac:dyDescent="0.2">
      <c r="H1137" s="2"/>
      <c r="I1137" s="2"/>
      <c r="J1137" s="2"/>
      <c r="K1137" s="2"/>
      <c r="L1137" s="2"/>
      <c r="M1137" s="2"/>
      <c r="N1137" s="2"/>
    </row>
    <row r="1138" spans="8:14" x14ac:dyDescent="0.2">
      <c r="H1138" s="2"/>
      <c r="I1138" s="2"/>
      <c r="J1138" s="2"/>
      <c r="K1138" s="2"/>
      <c r="L1138" s="2"/>
      <c r="M1138" s="2"/>
      <c r="N1138" s="2"/>
    </row>
    <row r="1139" spans="8:14" x14ac:dyDescent="0.2">
      <c r="H1139" s="2"/>
      <c r="I1139" s="2"/>
      <c r="J1139" s="2"/>
      <c r="K1139" s="2"/>
      <c r="L1139" s="2"/>
      <c r="M1139" s="2"/>
      <c r="N1139" s="2"/>
    </row>
    <row r="1140" spans="8:14" x14ac:dyDescent="0.2">
      <c r="H1140" s="2"/>
      <c r="I1140" s="2"/>
      <c r="J1140" s="2"/>
      <c r="K1140" s="2"/>
      <c r="L1140" s="2"/>
      <c r="M1140" s="2"/>
      <c r="N1140" s="2"/>
    </row>
    <row r="1141" spans="8:14" x14ac:dyDescent="0.2">
      <c r="H1141" s="2"/>
      <c r="I1141" s="2"/>
      <c r="J1141" s="2"/>
      <c r="K1141" s="2"/>
      <c r="L1141" s="2"/>
      <c r="M1141" s="2"/>
      <c r="N1141" s="2"/>
    </row>
    <row r="1142" spans="8:14" x14ac:dyDescent="0.2">
      <c r="H1142" s="2"/>
      <c r="I1142" s="2"/>
      <c r="J1142" s="2"/>
      <c r="K1142" s="2"/>
      <c r="L1142" s="2"/>
      <c r="M1142" s="2"/>
      <c r="N1142" s="2"/>
    </row>
    <row r="1143" spans="8:14" x14ac:dyDescent="0.2">
      <c r="H1143" s="2"/>
      <c r="I1143" s="2"/>
      <c r="J1143" s="2"/>
      <c r="K1143" s="2"/>
      <c r="L1143" s="2"/>
      <c r="M1143" s="2"/>
      <c r="N1143" s="2"/>
    </row>
    <row r="1144" spans="8:14" x14ac:dyDescent="0.2">
      <c r="H1144" s="2"/>
      <c r="I1144" s="2"/>
      <c r="J1144" s="2"/>
      <c r="K1144" s="2"/>
      <c r="L1144" s="2"/>
      <c r="M1144" s="2"/>
      <c r="N1144" s="2"/>
    </row>
    <row r="1145" spans="8:14" x14ac:dyDescent="0.2">
      <c r="H1145" s="2"/>
      <c r="I1145" s="2"/>
      <c r="J1145" s="2"/>
      <c r="K1145" s="2"/>
      <c r="L1145" s="2"/>
      <c r="M1145" s="2"/>
      <c r="N1145" s="2"/>
    </row>
    <row r="1146" spans="8:14" x14ac:dyDescent="0.2">
      <c r="H1146" s="2"/>
      <c r="I1146" s="2"/>
      <c r="J1146" s="2"/>
      <c r="K1146" s="2"/>
      <c r="L1146" s="2"/>
      <c r="M1146" s="2"/>
      <c r="N1146" s="2"/>
    </row>
    <row r="1147" spans="8:14" x14ac:dyDescent="0.2">
      <c r="H1147" s="2"/>
      <c r="I1147" s="2"/>
      <c r="J1147" s="2"/>
      <c r="K1147" s="2"/>
      <c r="L1147" s="2"/>
      <c r="M1147" s="2"/>
      <c r="N1147" s="2"/>
    </row>
    <row r="1148" spans="8:14" x14ac:dyDescent="0.2">
      <c r="H1148" s="2"/>
      <c r="I1148" s="2"/>
      <c r="J1148" s="2"/>
      <c r="K1148" s="2"/>
      <c r="L1148" s="2"/>
      <c r="M1148" s="2"/>
      <c r="N1148" s="2"/>
    </row>
    <row r="1149" spans="8:14" x14ac:dyDescent="0.2">
      <c r="H1149" s="2"/>
      <c r="I1149" s="2"/>
      <c r="J1149" s="2"/>
      <c r="K1149" s="2"/>
      <c r="L1149" s="2"/>
      <c r="M1149" s="2"/>
      <c r="N1149" s="2"/>
    </row>
    <row r="1150" spans="8:14" x14ac:dyDescent="0.2">
      <c r="H1150" s="2"/>
      <c r="I1150" s="2"/>
      <c r="J1150" s="2"/>
      <c r="K1150" s="2"/>
      <c r="L1150" s="2"/>
      <c r="M1150" s="2"/>
      <c r="N1150" s="2"/>
    </row>
    <row r="1151" spans="8:14" x14ac:dyDescent="0.2">
      <c r="H1151" s="2"/>
      <c r="I1151" s="2"/>
      <c r="J1151" s="2"/>
      <c r="K1151" s="2"/>
      <c r="L1151" s="2"/>
      <c r="M1151" s="2"/>
      <c r="N1151" s="2"/>
    </row>
    <row r="1152" spans="8:14" x14ac:dyDescent="0.2">
      <c r="H1152" s="2"/>
      <c r="I1152" s="2"/>
      <c r="J1152" s="2"/>
      <c r="K1152" s="2"/>
      <c r="L1152" s="2"/>
      <c r="M1152" s="2"/>
      <c r="N1152" s="2"/>
    </row>
    <row r="1153" spans="8:14" x14ac:dyDescent="0.2">
      <c r="H1153" s="2"/>
      <c r="I1153" s="2"/>
      <c r="J1153" s="2"/>
      <c r="K1153" s="2"/>
      <c r="L1153" s="2"/>
      <c r="M1153" s="2"/>
      <c r="N1153" s="2"/>
    </row>
    <row r="1154" spans="8:14" x14ac:dyDescent="0.2">
      <c r="H1154" s="2"/>
      <c r="I1154" s="2"/>
      <c r="J1154" s="2"/>
      <c r="K1154" s="2"/>
      <c r="L1154" s="2"/>
      <c r="M1154" s="2"/>
      <c r="N1154" s="2"/>
    </row>
    <row r="1155" spans="8:14" x14ac:dyDescent="0.2">
      <c r="H1155" s="2"/>
      <c r="I1155" s="2"/>
      <c r="J1155" s="2"/>
      <c r="K1155" s="2"/>
      <c r="L1155" s="2"/>
      <c r="M1155" s="2"/>
      <c r="N1155" s="2"/>
    </row>
    <row r="1156" spans="8:14" x14ac:dyDescent="0.2">
      <c r="H1156" s="2"/>
      <c r="I1156" s="2"/>
      <c r="J1156" s="2"/>
      <c r="K1156" s="2"/>
      <c r="L1156" s="2"/>
      <c r="M1156" s="2"/>
      <c r="N1156" s="2"/>
    </row>
    <row r="1157" spans="8:14" x14ac:dyDescent="0.2">
      <c r="H1157" s="2"/>
      <c r="I1157" s="2"/>
      <c r="J1157" s="2"/>
      <c r="K1157" s="2"/>
      <c r="L1157" s="2"/>
      <c r="M1157" s="2"/>
      <c r="N1157" s="2"/>
    </row>
    <row r="1158" spans="8:14" x14ac:dyDescent="0.2">
      <c r="H1158" s="2"/>
      <c r="I1158" s="2"/>
      <c r="J1158" s="2"/>
      <c r="K1158" s="2"/>
      <c r="L1158" s="2"/>
      <c r="M1158" s="2"/>
      <c r="N1158" s="2"/>
    </row>
    <row r="1159" spans="8:14" x14ac:dyDescent="0.2">
      <c r="H1159" s="2"/>
      <c r="I1159" s="2"/>
      <c r="J1159" s="2"/>
      <c r="K1159" s="2"/>
      <c r="L1159" s="2"/>
      <c r="M1159" s="2"/>
      <c r="N1159" s="2"/>
    </row>
    <row r="1160" spans="8:14" x14ac:dyDescent="0.2">
      <c r="H1160" s="2"/>
      <c r="I1160" s="2"/>
      <c r="J1160" s="2"/>
      <c r="K1160" s="2"/>
      <c r="L1160" s="2"/>
      <c r="M1160" s="2"/>
      <c r="N1160" s="2"/>
    </row>
    <row r="1161" spans="8:14" x14ac:dyDescent="0.2">
      <c r="H1161" s="2"/>
      <c r="I1161" s="2"/>
      <c r="J1161" s="2"/>
      <c r="K1161" s="2"/>
      <c r="L1161" s="2"/>
      <c r="M1161" s="2"/>
      <c r="N1161" s="2"/>
    </row>
    <row r="1162" spans="8:14" x14ac:dyDescent="0.2">
      <c r="H1162" s="2"/>
      <c r="I1162" s="2"/>
      <c r="J1162" s="2"/>
      <c r="K1162" s="2"/>
      <c r="L1162" s="2"/>
      <c r="M1162" s="2"/>
      <c r="N1162" s="2"/>
    </row>
    <row r="1163" spans="8:14" x14ac:dyDescent="0.2">
      <c r="H1163" s="2"/>
      <c r="I1163" s="2"/>
      <c r="J1163" s="2"/>
      <c r="K1163" s="2"/>
      <c r="L1163" s="2"/>
      <c r="M1163" s="2"/>
      <c r="N1163" s="2"/>
    </row>
    <row r="1164" spans="8:14" x14ac:dyDescent="0.2">
      <c r="H1164" s="2"/>
      <c r="I1164" s="2"/>
      <c r="J1164" s="2"/>
      <c r="K1164" s="2"/>
      <c r="L1164" s="2"/>
      <c r="M1164" s="2"/>
      <c r="N1164" s="2"/>
    </row>
    <row r="1165" spans="8:14" x14ac:dyDescent="0.2">
      <c r="H1165" s="2"/>
      <c r="I1165" s="2"/>
      <c r="J1165" s="2"/>
      <c r="K1165" s="2"/>
      <c r="L1165" s="2"/>
      <c r="M1165" s="2"/>
      <c r="N1165" s="2"/>
    </row>
    <row r="1166" spans="8:14" x14ac:dyDescent="0.2">
      <c r="H1166" s="2"/>
      <c r="I1166" s="2"/>
      <c r="J1166" s="2"/>
      <c r="K1166" s="2"/>
      <c r="L1166" s="2"/>
      <c r="M1166" s="2"/>
      <c r="N1166" s="2"/>
    </row>
    <row r="1167" spans="8:14" x14ac:dyDescent="0.2">
      <c r="H1167" s="2"/>
      <c r="I1167" s="2"/>
      <c r="J1167" s="2"/>
      <c r="K1167" s="2"/>
      <c r="L1167" s="2"/>
      <c r="M1167" s="2"/>
      <c r="N1167" s="2"/>
    </row>
    <row r="1168" spans="8:14" x14ac:dyDescent="0.2">
      <c r="H1168" s="2"/>
      <c r="I1168" s="2"/>
      <c r="J1168" s="2"/>
      <c r="K1168" s="2"/>
      <c r="L1168" s="2"/>
      <c r="M1168" s="2"/>
      <c r="N1168" s="2"/>
    </row>
    <row r="1169" spans="8:14" x14ac:dyDescent="0.2">
      <c r="H1169" s="2"/>
      <c r="I1169" s="2"/>
      <c r="J1169" s="2"/>
      <c r="K1169" s="2"/>
      <c r="L1169" s="2"/>
      <c r="M1169" s="2"/>
      <c r="N1169" s="2"/>
    </row>
    <row r="1170" spans="8:14" x14ac:dyDescent="0.2">
      <c r="H1170" s="2"/>
      <c r="I1170" s="2"/>
      <c r="J1170" s="2"/>
      <c r="K1170" s="2"/>
      <c r="L1170" s="2"/>
      <c r="M1170" s="2"/>
      <c r="N1170" s="2"/>
    </row>
    <row r="1171" spans="8:14" x14ac:dyDescent="0.2">
      <c r="H1171" s="2"/>
      <c r="I1171" s="2"/>
      <c r="J1171" s="2"/>
      <c r="K1171" s="2"/>
      <c r="L1171" s="2"/>
      <c r="M1171" s="2"/>
      <c r="N1171" s="2"/>
    </row>
    <row r="1172" spans="8:14" x14ac:dyDescent="0.2">
      <c r="H1172" s="2"/>
      <c r="I1172" s="2"/>
      <c r="J1172" s="2"/>
      <c r="K1172" s="2"/>
      <c r="L1172" s="2"/>
      <c r="M1172" s="2"/>
      <c r="N1172" s="2"/>
    </row>
    <row r="1173" spans="8:14" x14ac:dyDescent="0.2">
      <c r="H1173" s="2"/>
      <c r="I1173" s="2"/>
      <c r="J1173" s="2"/>
      <c r="K1173" s="2"/>
      <c r="L1173" s="2"/>
      <c r="M1173" s="2"/>
      <c r="N1173" s="2"/>
    </row>
    <row r="1174" spans="8:14" x14ac:dyDescent="0.2">
      <c r="H1174" s="2"/>
      <c r="I1174" s="2"/>
      <c r="J1174" s="2"/>
      <c r="K1174" s="2"/>
      <c r="L1174" s="2"/>
      <c r="M1174" s="2"/>
      <c r="N1174" s="2"/>
    </row>
    <row r="1175" spans="8:14" x14ac:dyDescent="0.2">
      <c r="H1175" s="2"/>
      <c r="I1175" s="2"/>
      <c r="J1175" s="2"/>
      <c r="K1175" s="2"/>
      <c r="L1175" s="2"/>
      <c r="M1175" s="2"/>
      <c r="N1175" s="2"/>
    </row>
    <row r="1176" spans="8:14" x14ac:dyDescent="0.2">
      <c r="H1176" s="2"/>
      <c r="I1176" s="2"/>
      <c r="J1176" s="2"/>
      <c r="K1176" s="2"/>
      <c r="L1176" s="2"/>
      <c r="M1176" s="2"/>
      <c r="N1176" s="2"/>
    </row>
    <row r="1177" spans="8:14" x14ac:dyDescent="0.2">
      <c r="H1177" s="2"/>
      <c r="I1177" s="2"/>
      <c r="J1177" s="2"/>
      <c r="K1177" s="2"/>
      <c r="L1177" s="2"/>
      <c r="M1177" s="2"/>
      <c r="N1177" s="2"/>
    </row>
    <row r="1178" spans="8:14" x14ac:dyDescent="0.2">
      <c r="H1178" s="2"/>
      <c r="I1178" s="2"/>
      <c r="J1178" s="2"/>
      <c r="K1178" s="2"/>
      <c r="L1178" s="2"/>
      <c r="M1178" s="2"/>
      <c r="N1178" s="2"/>
    </row>
    <row r="1179" spans="8:14" x14ac:dyDescent="0.2">
      <c r="H1179" s="2"/>
      <c r="I1179" s="2"/>
      <c r="J1179" s="2"/>
      <c r="K1179" s="2"/>
      <c r="L1179" s="2"/>
      <c r="M1179" s="2"/>
      <c r="N1179" s="2"/>
    </row>
    <row r="1180" spans="8:14" x14ac:dyDescent="0.2">
      <c r="H1180" s="2"/>
      <c r="I1180" s="2"/>
      <c r="J1180" s="2"/>
      <c r="K1180" s="2"/>
      <c r="L1180" s="2"/>
      <c r="M1180" s="2"/>
      <c r="N1180" s="2"/>
    </row>
    <row r="1181" spans="8:14" x14ac:dyDescent="0.2">
      <c r="H1181" s="2"/>
      <c r="I1181" s="2"/>
      <c r="J1181" s="2"/>
      <c r="K1181" s="2"/>
      <c r="L1181" s="2"/>
      <c r="M1181" s="2"/>
      <c r="N1181" s="2"/>
    </row>
    <row r="1182" spans="8:14" x14ac:dyDescent="0.2">
      <c r="H1182" s="2"/>
      <c r="I1182" s="2"/>
      <c r="J1182" s="2"/>
      <c r="K1182" s="2"/>
      <c r="L1182" s="2"/>
      <c r="M1182" s="2"/>
      <c r="N1182" s="2"/>
    </row>
    <row r="1183" spans="8:14" x14ac:dyDescent="0.2">
      <c r="H1183" s="2"/>
      <c r="I1183" s="2"/>
      <c r="J1183" s="2"/>
      <c r="K1183" s="2"/>
      <c r="L1183" s="2"/>
      <c r="M1183" s="2"/>
      <c r="N1183" s="2"/>
    </row>
    <row r="1184" spans="8:14" x14ac:dyDescent="0.2">
      <c r="H1184" s="2"/>
      <c r="I1184" s="2"/>
      <c r="J1184" s="2"/>
      <c r="K1184" s="2"/>
      <c r="L1184" s="2"/>
      <c r="M1184" s="2"/>
      <c r="N1184" s="2"/>
    </row>
    <row r="1185" spans="8:14" x14ac:dyDescent="0.2">
      <c r="H1185" s="2"/>
      <c r="I1185" s="2"/>
      <c r="J1185" s="2"/>
      <c r="K1185" s="2"/>
      <c r="L1185" s="2"/>
      <c r="M1185" s="2"/>
      <c r="N1185" s="2"/>
    </row>
    <row r="1186" spans="8:14" x14ac:dyDescent="0.2">
      <c r="H1186" s="2"/>
      <c r="I1186" s="2"/>
      <c r="J1186" s="2"/>
      <c r="K1186" s="2"/>
      <c r="L1186" s="2"/>
      <c r="M1186" s="2"/>
      <c r="N1186" s="2"/>
    </row>
    <row r="1187" spans="8:14" x14ac:dyDescent="0.2">
      <c r="H1187" s="2"/>
      <c r="I1187" s="2"/>
      <c r="J1187" s="2"/>
      <c r="K1187" s="2"/>
      <c r="L1187" s="2"/>
      <c r="M1187" s="2"/>
      <c r="N1187" s="2"/>
    </row>
    <row r="1188" spans="8:14" x14ac:dyDescent="0.2">
      <c r="H1188" s="2"/>
      <c r="I1188" s="2"/>
      <c r="J1188" s="2"/>
      <c r="K1188" s="2"/>
      <c r="L1188" s="2"/>
      <c r="M1188" s="2"/>
      <c r="N1188" s="2"/>
    </row>
    <row r="1189" spans="8:14" x14ac:dyDescent="0.2">
      <c r="H1189" s="2"/>
      <c r="I1189" s="2"/>
      <c r="J1189" s="2"/>
      <c r="K1189" s="2"/>
      <c r="L1189" s="2"/>
      <c r="M1189" s="2"/>
      <c r="N1189" s="2"/>
    </row>
    <row r="1190" spans="8:14" x14ac:dyDescent="0.2">
      <c r="H1190" s="2"/>
      <c r="I1190" s="2"/>
      <c r="J1190" s="2"/>
      <c r="K1190" s="2"/>
      <c r="L1190" s="2"/>
      <c r="M1190" s="2"/>
      <c r="N1190" s="2"/>
    </row>
    <row r="1191" spans="8:14" x14ac:dyDescent="0.2">
      <c r="H1191" s="2"/>
      <c r="I1191" s="2"/>
      <c r="J1191" s="2"/>
      <c r="K1191" s="2"/>
      <c r="L1191" s="2"/>
      <c r="M1191" s="2"/>
      <c r="N1191" s="2"/>
    </row>
    <row r="1192" spans="8:14" x14ac:dyDescent="0.2">
      <c r="H1192" s="2"/>
      <c r="I1192" s="2"/>
      <c r="J1192" s="2"/>
      <c r="K1192" s="2"/>
      <c r="L1192" s="2"/>
      <c r="M1192" s="2"/>
      <c r="N1192" s="2"/>
    </row>
    <row r="1193" spans="8:14" x14ac:dyDescent="0.2">
      <c r="H1193" s="2"/>
      <c r="I1193" s="2"/>
      <c r="J1193" s="2"/>
      <c r="K1193" s="2"/>
      <c r="L1193" s="2"/>
      <c r="M1193" s="2"/>
      <c r="N1193" s="2"/>
    </row>
    <row r="1194" spans="8:14" x14ac:dyDescent="0.2">
      <c r="H1194" s="2"/>
      <c r="I1194" s="2"/>
      <c r="J1194" s="2"/>
      <c r="K1194" s="2"/>
      <c r="L1194" s="2"/>
      <c r="M1194" s="2"/>
      <c r="N1194" s="2"/>
    </row>
    <row r="1195" spans="8:14" x14ac:dyDescent="0.2">
      <c r="H1195" s="2"/>
      <c r="I1195" s="2"/>
      <c r="J1195" s="2"/>
      <c r="K1195" s="2"/>
      <c r="L1195" s="2"/>
      <c r="M1195" s="2"/>
      <c r="N1195" s="2"/>
    </row>
    <row r="1196" spans="8:14" x14ac:dyDescent="0.2">
      <c r="H1196" s="2"/>
      <c r="I1196" s="2"/>
      <c r="J1196" s="2"/>
      <c r="K1196" s="2"/>
      <c r="L1196" s="2"/>
      <c r="M1196" s="2"/>
      <c r="N1196" s="2"/>
    </row>
    <row r="1197" spans="8:14" x14ac:dyDescent="0.2">
      <c r="H1197" s="2"/>
      <c r="I1197" s="2"/>
      <c r="J1197" s="2"/>
      <c r="K1197" s="2"/>
      <c r="L1197" s="2"/>
      <c r="M1197" s="2"/>
      <c r="N1197" s="2"/>
    </row>
    <row r="1198" spans="8:14" x14ac:dyDescent="0.2">
      <c r="H1198" s="2"/>
      <c r="I1198" s="2"/>
      <c r="J1198" s="2"/>
      <c r="K1198" s="2"/>
      <c r="L1198" s="2"/>
      <c r="M1198" s="2"/>
      <c r="N1198" s="2"/>
    </row>
    <row r="1199" spans="8:14" x14ac:dyDescent="0.2">
      <c r="H1199" s="2"/>
      <c r="I1199" s="2"/>
      <c r="J1199" s="2"/>
      <c r="K1199" s="2"/>
      <c r="L1199" s="2"/>
      <c r="M1199" s="2"/>
      <c r="N1199" s="2"/>
    </row>
    <row r="1200" spans="8:14" x14ac:dyDescent="0.2">
      <c r="H1200" s="2"/>
      <c r="I1200" s="2"/>
      <c r="J1200" s="2"/>
      <c r="K1200" s="2"/>
      <c r="L1200" s="2"/>
      <c r="M1200" s="2"/>
      <c r="N1200" s="2"/>
    </row>
    <row r="1201" spans="8:14" x14ac:dyDescent="0.2">
      <c r="H1201" s="2"/>
      <c r="I1201" s="2"/>
      <c r="J1201" s="2"/>
      <c r="K1201" s="2"/>
      <c r="L1201" s="2"/>
      <c r="M1201" s="2"/>
      <c r="N1201" s="2"/>
    </row>
    <row r="1202" spans="8:14" x14ac:dyDescent="0.2">
      <c r="H1202" s="2"/>
      <c r="I1202" s="2"/>
      <c r="J1202" s="2"/>
      <c r="K1202" s="2"/>
      <c r="L1202" s="2"/>
      <c r="M1202" s="2"/>
      <c r="N1202" s="2"/>
    </row>
    <row r="1203" spans="8:14" x14ac:dyDescent="0.2">
      <c r="H1203" s="2"/>
      <c r="I1203" s="2"/>
      <c r="J1203" s="2"/>
      <c r="K1203" s="2"/>
      <c r="L1203" s="2"/>
      <c r="M1203" s="2"/>
      <c r="N1203" s="2"/>
    </row>
    <row r="1204" spans="8:14" x14ac:dyDescent="0.2">
      <c r="H1204" s="2"/>
      <c r="I1204" s="2"/>
      <c r="J1204" s="2"/>
      <c r="K1204" s="2"/>
      <c r="L1204" s="2"/>
      <c r="M1204" s="2"/>
      <c r="N1204" s="2"/>
    </row>
    <row r="1205" spans="8:14" x14ac:dyDescent="0.2">
      <c r="H1205" s="2"/>
      <c r="I1205" s="2"/>
      <c r="J1205" s="2"/>
      <c r="K1205" s="2"/>
      <c r="L1205" s="2"/>
      <c r="M1205" s="2"/>
      <c r="N1205" s="2"/>
    </row>
    <row r="1206" spans="8:14" x14ac:dyDescent="0.2">
      <c r="H1206" s="2"/>
      <c r="I1206" s="2"/>
      <c r="J1206" s="2"/>
      <c r="K1206" s="2"/>
      <c r="L1206" s="2"/>
      <c r="M1206" s="2"/>
      <c r="N1206" s="2"/>
    </row>
    <row r="1207" spans="8:14" x14ac:dyDescent="0.2">
      <c r="H1207" s="2"/>
      <c r="I1207" s="2"/>
      <c r="J1207" s="2"/>
      <c r="K1207" s="2"/>
      <c r="L1207" s="2"/>
      <c r="M1207" s="2"/>
      <c r="N1207" s="2"/>
    </row>
    <row r="1208" spans="8:14" x14ac:dyDescent="0.2">
      <c r="H1208" s="2"/>
      <c r="I1208" s="2"/>
      <c r="J1208" s="2"/>
      <c r="K1208" s="2"/>
      <c r="L1208" s="2"/>
      <c r="M1208" s="2"/>
      <c r="N1208" s="2"/>
    </row>
    <row r="1209" spans="8:14" x14ac:dyDescent="0.2">
      <c r="H1209" s="2"/>
      <c r="I1209" s="2"/>
      <c r="J1209" s="2"/>
      <c r="K1209" s="2"/>
      <c r="L1209" s="2"/>
      <c r="M1209" s="2"/>
      <c r="N1209" s="2"/>
    </row>
    <row r="1210" spans="8:14" x14ac:dyDescent="0.2">
      <c r="H1210" s="2"/>
      <c r="I1210" s="2"/>
      <c r="J1210" s="2"/>
      <c r="K1210" s="2"/>
      <c r="L1210" s="2"/>
      <c r="M1210" s="2"/>
      <c r="N1210" s="2"/>
    </row>
    <row r="1211" spans="8:14" x14ac:dyDescent="0.2">
      <c r="H1211" s="2"/>
      <c r="I1211" s="2"/>
      <c r="J1211" s="2"/>
      <c r="K1211" s="2"/>
      <c r="L1211" s="2"/>
      <c r="M1211" s="2"/>
      <c r="N1211" s="2"/>
    </row>
    <row r="1212" spans="8:14" x14ac:dyDescent="0.2">
      <c r="H1212" s="2"/>
      <c r="I1212" s="2"/>
      <c r="J1212" s="2"/>
      <c r="K1212" s="2"/>
      <c r="L1212" s="2"/>
      <c r="M1212" s="2"/>
      <c r="N1212" s="2"/>
    </row>
    <row r="1213" spans="8:14" x14ac:dyDescent="0.2">
      <c r="H1213" s="2"/>
      <c r="I1213" s="2"/>
      <c r="J1213" s="2"/>
      <c r="K1213" s="2"/>
      <c r="L1213" s="2"/>
      <c r="M1213" s="2"/>
      <c r="N1213" s="2"/>
    </row>
    <row r="1214" spans="8:14" x14ac:dyDescent="0.2">
      <c r="H1214" s="2"/>
      <c r="I1214" s="2"/>
      <c r="J1214" s="2"/>
      <c r="K1214" s="2"/>
      <c r="L1214" s="2"/>
      <c r="M1214" s="2"/>
      <c r="N1214" s="2"/>
    </row>
    <row r="1215" spans="8:14" x14ac:dyDescent="0.2">
      <c r="H1215" s="2"/>
      <c r="I1215" s="2"/>
      <c r="J1215" s="2"/>
      <c r="K1215" s="2"/>
      <c r="L1215" s="2"/>
      <c r="M1215" s="2"/>
      <c r="N1215" s="2"/>
    </row>
    <row r="1216" spans="8:14" x14ac:dyDescent="0.2">
      <c r="H1216" s="2"/>
      <c r="I1216" s="2"/>
      <c r="J1216" s="2"/>
      <c r="K1216" s="2"/>
      <c r="L1216" s="2"/>
      <c r="M1216" s="2"/>
      <c r="N1216" s="2"/>
    </row>
    <row r="1217" spans="8:14" x14ac:dyDescent="0.2">
      <c r="H1217" s="2"/>
      <c r="I1217" s="2"/>
      <c r="J1217" s="2"/>
      <c r="K1217" s="2"/>
      <c r="L1217" s="2"/>
      <c r="M1217" s="2"/>
      <c r="N1217" s="2"/>
    </row>
    <row r="1218" spans="8:14" x14ac:dyDescent="0.2">
      <c r="H1218" s="2"/>
      <c r="I1218" s="2"/>
      <c r="J1218" s="2"/>
      <c r="K1218" s="2"/>
      <c r="L1218" s="2"/>
      <c r="M1218" s="2"/>
      <c r="N1218" s="2"/>
    </row>
    <row r="1219" spans="8:14" x14ac:dyDescent="0.2">
      <c r="H1219" s="2"/>
      <c r="I1219" s="2"/>
      <c r="J1219" s="2"/>
      <c r="K1219" s="2"/>
      <c r="L1219" s="2"/>
      <c r="M1219" s="2"/>
      <c r="N1219" s="2"/>
    </row>
    <row r="1220" spans="8:14" x14ac:dyDescent="0.2">
      <c r="H1220" s="2"/>
      <c r="I1220" s="2"/>
      <c r="J1220" s="2"/>
      <c r="K1220" s="2"/>
      <c r="L1220" s="2"/>
      <c r="M1220" s="2"/>
      <c r="N1220" s="2"/>
    </row>
    <row r="1221" spans="8:14" x14ac:dyDescent="0.2">
      <c r="H1221" s="2"/>
      <c r="I1221" s="2"/>
      <c r="J1221" s="2"/>
      <c r="K1221" s="2"/>
      <c r="L1221" s="2"/>
      <c r="M1221" s="2"/>
      <c r="N1221" s="2"/>
    </row>
    <row r="1222" spans="8:14" x14ac:dyDescent="0.2">
      <c r="H1222" s="2"/>
      <c r="I1222" s="2"/>
      <c r="J1222" s="2"/>
      <c r="K1222" s="2"/>
      <c r="L1222" s="2"/>
      <c r="M1222" s="2"/>
      <c r="N1222" s="2"/>
    </row>
    <row r="1223" spans="8:14" x14ac:dyDescent="0.2">
      <c r="H1223" s="2"/>
      <c r="I1223" s="2"/>
      <c r="J1223" s="2"/>
      <c r="K1223" s="2"/>
      <c r="L1223" s="2"/>
      <c r="M1223" s="2"/>
      <c r="N1223" s="2"/>
    </row>
    <row r="1224" spans="8:14" x14ac:dyDescent="0.2">
      <c r="H1224" s="2"/>
      <c r="I1224" s="2"/>
      <c r="J1224" s="2"/>
      <c r="K1224" s="2"/>
      <c r="L1224" s="2"/>
      <c r="M1224" s="2"/>
      <c r="N1224" s="2"/>
    </row>
    <row r="1225" spans="8:14" x14ac:dyDescent="0.2">
      <c r="H1225" s="2"/>
      <c r="I1225" s="2"/>
      <c r="J1225" s="2"/>
      <c r="K1225" s="2"/>
      <c r="L1225" s="2"/>
      <c r="M1225" s="2"/>
      <c r="N1225" s="2"/>
    </row>
    <row r="1226" spans="8:14" x14ac:dyDescent="0.2">
      <c r="H1226" s="2"/>
      <c r="I1226" s="2"/>
      <c r="J1226" s="2"/>
      <c r="K1226" s="2"/>
      <c r="L1226" s="2"/>
      <c r="M1226" s="2"/>
      <c r="N1226" s="2"/>
    </row>
    <row r="1227" spans="8:14" x14ac:dyDescent="0.2">
      <c r="H1227" s="2"/>
      <c r="I1227" s="2"/>
      <c r="J1227" s="2"/>
      <c r="K1227" s="2"/>
      <c r="L1227" s="2"/>
      <c r="M1227" s="2"/>
      <c r="N1227" s="2"/>
    </row>
    <row r="1228" spans="8:14" x14ac:dyDescent="0.2">
      <c r="H1228" s="2"/>
      <c r="I1228" s="2"/>
      <c r="J1228" s="2"/>
      <c r="K1228" s="2"/>
      <c r="L1228" s="2"/>
      <c r="M1228" s="2"/>
      <c r="N1228" s="2"/>
    </row>
    <row r="1229" spans="8:14" x14ac:dyDescent="0.2">
      <c r="H1229" s="2"/>
      <c r="I1229" s="2"/>
      <c r="J1229" s="2"/>
      <c r="K1229" s="2"/>
      <c r="L1229" s="2"/>
      <c r="M1229" s="2"/>
      <c r="N1229" s="2"/>
    </row>
    <row r="1230" spans="8:14" x14ac:dyDescent="0.2">
      <c r="H1230" s="2"/>
      <c r="I1230" s="2"/>
      <c r="J1230" s="2"/>
      <c r="K1230" s="2"/>
      <c r="L1230" s="2"/>
      <c r="M1230" s="2"/>
      <c r="N1230" s="2"/>
    </row>
    <row r="1231" spans="8:14" x14ac:dyDescent="0.2">
      <c r="H1231" s="2"/>
      <c r="I1231" s="2"/>
      <c r="J1231" s="2"/>
      <c r="K1231" s="2"/>
      <c r="L1231" s="2"/>
      <c r="M1231" s="2"/>
      <c r="N1231" s="2"/>
    </row>
    <row r="1232" spans="8:14" x14ac:dyDescent="0.2">
      <c r="H1232" s="2"/>
      <c r="I1232" s="2"/>
      <c r="J1232" s="2"/>
      <c r="K1232" s="2"/>
      <c r="L1232" s="2"/>
      <c r="M1232" s="2"/>
      <c r="N1232" s="2"/>
    </row>
    <row r="1233" spans="8:14" x14ac:dyDescent="0.2">
      <c r="H1233" s="2"/>
      <c r="I1233" s="2"/>
      <c r="J1233" s="2"/>
      <c r="K1233" s="2"/>
      <c r="L1233" s="2"/>
      <c r="M1233" s="2"/>
      <c r="N1233" s="2"/>
    </row>
    <row r="1234" spans="8:14" x14ac:dyDescent="0.2">
      <c r="H1234" s="2"/>
      <c r="I1234" s="2"/>
      <c r="J1234" s="2"/>
      <c r="K1234" s="2"/>
      <c r="L1234" s="2"/>
      <c r="M1234" s="2"/>
      <c r="N1234" s="2"/>
    </row>
    <row r="1235" spans="8:14" x14ac:dyDescent="0.2">
      <c r="H1235" s="2"/>
      <c r="I1235" s="2"/>
      <c r="J1235" s="2"/>
      <c r="K1235" s="2"/>
      <c r="L1235" s="2"/>
      <c r="M1235" s="2"/>
      <c r="N1235" s="2"/>
    </row>
    <row r="1236" spans="8:14" x14ac:dyDescent="0.2">
      <c r="H1236" s="2"/>
      <c r="I1236" s="2"/>
      <c r="J1236" s="2"/>
      <c r="K1236" s="2"/>
      <c r="L1236" s="2"/>
      <c r="M1236" s="2"/>
      <c r="N1236" s="2"/>
    </row>
    <row r="1237" spans="8:14" x14ac:dyDescent="0.2">
      <c r="H1237" s="2"/>
      <c r="I1237" s="2"/>
      <c r="J1237" s="2"/>
      <c r="K1237" s="2"/>
      <c r="L1237" s="2"/>
      <c r="M1237" s="2"/>
      <c r="N1237" s="2"/>
    </row>
    <row r="1238" spans="8:14" x14ac:dyDescent="0.2">
      <c r="H1238" s="2"/>
      <c r="I1238" s="2"/>
      <c r="J1238" s="2"/>
      <c r="K1238" s="2"/>
      <c r="L1238" s="2"/>
      <c r="M1238" s="2"/>
      <c r="N1238" s="2"/>
    </row>
    <row r="1239" spans="8:14" x14ac:dyDescent="0.2">
      <c r="H1239" s="2"/>
      <c r="I1239" s="2"/>
      <c r="J1239" s="2"/>
      <c r="K1239" s="2"/>
      <c r="L1239" s="2"/>
      <c r="M1239" s="2"/>
      <c r="N1239" s="2"/>
    </row>
    <row r="1240" spans="8:14" x14ac:dyDescent="0.2">
      <c r="H1240" s="2"/>
      <c r="I1240" s="2"/>
      <c r="J1240" s="2"/>
      <c r="K1240" s="2"/>
      <c r="L1240" s="2"/>
      <c r="M1240" s="2"/>
      <c r="N1240" s="2"/>
    </row>
    <row r="1241" spans="8:14" x14ac:dyDescent="0.2">
      <c r="H1241" s="2"/>
      <c r="I1241" s="2"/>
      <c r="J1241" s="2"/>
      <c r="K1241" s="2"/>
      <c r="L1241" s="2"/>
      <c r="M1241" s="2"/>
      <c r="N1241" s="2"/>
    </row>
    <row r="1242" spans="8:14" x14ac:dyDescent="0.2">
      <c r="H1242" s="2"/>
      <c r="I1242" s="2"/>
      <c r="J1242" s="2"/>
      <c r="K1242" s="2"/>
      <c r="L1242" s="2"/>
      <c r="M1242" s="2"/>
      <c r="N1242" s="2"/>
    </row>
    <row r="1243" spans="8:14" x14ac:dyDescent="0.2">
      <c r="H1243" s="2"/>
      <c r="I1243" s="2"/>
      <c r="J1243" s="2"/>
      <c r="K1243" s="2"/>
      <c r="L1243" s="2"/>
      <c r="M1243" s="2"/>
      <c r="N1243" s="2"/>
    </row>
    <row r="1244" spans="8:14" x14ac:dyDescent="0.2">
      <c r="H1244" s="2"/>
      <c r="I1244" s="2"/>
      <c r="J1244" s="2"/>
      <c r="K1244" s="2"/>
      <c r="L1244" s="2"/>
      <c r="M1244" s="2"/>
      <c r="N1244" s="2"/>
    </row>
    <row r="1245" spans="8:14" x14ac:dyDescent="0.2">
      <c r="H1245" s="2"/>
      <c r="I1245" s="2"/>
      <c r="J1245" s="2"/>
      <c r="K1245" s="2"/>
      <c r="L1245" s="2"/>
      <c r="M1245" s="2"/>
      <c r="N1245" s="2"/>
    </row>
    <row r="1246" spans="8:14" x14ac:dyDescent="0.2">
      <c r="H1246" s="2"/>
      <c r="I1246" s="2"/>
      <c r="J1246" s="2"/>
      <c r="K1246" s="2"/>
      <c r="L1246" s="2"/>
      <c r="M1246" s="2"/>
      <c r="N1246" s="2"/>
    </row>
    <row r="1247" spans="8:14" x14ac:dyDescent="0.2">
      <c r="H1247" s="2"/>
      <c r="I1247" s="2"/>
      <c r="J1247" s="2"/>
      <c r="K1247" s="2"/>
      <c r="L1247" s="2"/>
      <c r="M1247" s="2"/>
      <c r="N1247" s="2"/>
    </row>
    <row r="1248" spans="8:14" x14ac:dyDescent="0.2">
      <c r="H1248" s="2"/>
      <c r="I1248" s="2"/>
      <c r="J1248" s="2"/>
      <c r="K1248" s="2"/>
      <c r="L1248" s="2"/>
      <c r="M1248" s="2"/>
      <c r="N1248" s="2"/>
    </row>
    <row r="1249" spans="8:14" x14ac:dyDescent="0.2">
      <c r="H1249" s="2"/>
      <c r="I1249" s="2"/>
      <c r="J1249" s="2"/>
      <c r="K1249" s="2"/>
      <c r="L1249" s="2"/>
      <c r="M1249" s="2"/>
      <c r="N1249" s="2"/>
    </row>
    <row r="1250" spans="8:14" x14ac:dyDescent="0.2">
      <c r="H1250" s="2"/>
      <c r="I1250" s="2"/>
      <c r="J1250" s="2"/>
      <c r="K1250" s="2"/>
      <c r="L1250" s="2"/>
      <c r="M1250" s="2"/>
      <c r="N1250" s="2"/>
    </row>
    <row r="1251" spans="8:14" x14ac:dyDescent="0.2">
      <c r="H1251" s="2"/>
      <c r="I1251" s="2"/>
      <c r="J1251" s="2"/>
      <c r="K1251" s="2"/>
      <c r="L1251" s="2"/>
      <c r="M1251" s="2"/>
      <c r="N1251" s="2"/>
    </row>
    <row r="1252" spans="8:14" x14ac:dyDescent="0.2">
      <c r="H1252" s="2"/>
      <c r="I1252" s="2"/>
      <c r="J1252" s="2"/>
      <c r="K1252" s="2"/>
      <c r="L1252" s="2"/>
      <c r="M1252" s="2"/>
      <c r="N1252" s="2"/>
    </row>
    <row r="1253" spans="8:14" x14ac:dyDescent="0.2">
      <c r="H1253" s="2"/>
      <c r="I1253" s="2"/>
      <c r="J1253" s="2"/>
      <c r="K1253" s="2"/>
      <c r="L1253" s="2"/>
      <c r="M1253" s="2"/>
      <c r="N1253" s="2"/>
    </row>
    <row r="1254" spans="8:14" x14ac:dyDescent="0.2">
      <c r="H1254" s="2"/>
      <c r="I1254" s="2"/>
      <c r="J1254" s="2"/>
      <c r="K1254" s="2"/>
      <c r="L1254" s="2"/>
      <c r="M1254" s="2"/>
      <c r="N1254" s="2"/>
    </row>
    <row r="1255" spans="8:14" x14ac:dyDescent="0.2">
      <c r="H1255" s="2"/>
      <c r="I1255" s="2"/>
      <c r="J1255" s="2"/>
      <c r="K1255" s="2"/>
      <c r="L1255" s="2"/>
      <c r="M1255" s="2"/>
      <c r="N1255" s="2"/>
    </row>
    <row r="1256" spans="8:14" x14ac:dyDescent="0.2">
      <c r="H1256" s="2"/>
      <c r="I1256" s="2"/>
      <c r="J1256" s="2"/>
      <c r="K1256" s="2"/>
      <c r="L1256" s="2"/>
      <c r="M1256" s="2"/>
      <c r="N1256" s="2"/>
    </row>
    <row r="1257" spans="8:14" x14ac:dyDescent="0.2">
      <c r="H1257" s="2"/>
      <c r="I1257" s="2"/>
      <c r="J1257" s="2"/>
      <c r="K1257" s="2"/>
      <c r="L1257" s="2"/>
      <c r="M1257" s="2"/>
      <c r="N1257" s="2"/>
    </row>
    <row r="1258" spans="8:14" x14ac:dyDescent="0.2">
      <c r="H1258" s="2"/>
      <c r="I1258" s="2"/>
      <c r="J1258" s="2"/>
      <c r="K1258" s="2"/>
      <c r="L1258" s="2"/>
      <c r="M1258" s="2"/>
      <c r="N1258" s="2"/>
    </row>
    <row r="1259" spans="8:14" x14ac:dyDescent="0.2">
      <c r="H1259" s="2"/>
      <c r="I1259" s="2"/>
      <c r="J1259" s="2"/>
      <c r="K1259" s="2"/>
      <c r="L1259" s="2"/>
      <c r="M1259" s="2"/>
      <c r="N1259" s="2"/>
    </row>
    <row r="1260" spans="8:14" x14ac:dyDescent="0.2">
      <c r="H1260" s="2"/>
      <c r="I1260" s="2"/>
      <c r="J1260" s="2"/>
      <c r="K1260" s="2"/>
      <c r="L1260" s="2"/>
      <c r="M1260" s="2"/>
      <c r="N1260" s="2"/>
    </row>
    <row r="1261" spans="8:14" x14ac:dyDescent="0.2">
      <c r="H1261" s="2"/>
      <c r="I1261" s="2"/>
      <c r="J1261" s="2"/>
      <c r="K1261" s="2"/>
      <c r="L1261" s="2"/>
      <c r="M1261" s="2"/>
      <c r="N1261" s="2"/>
    </row>
    <row r="1262" spans="8:14" x14ac:dyDescent="0.2">
      <c r="H1262" s="2"/>
      <c r="I1262" s="2"/>
      <c r="J1262" s="2"/>
      <c r="K1262" s="2"/>
      <c r="L1262" s="2"/>
      <c r="M1262" s="2"/>
      <c r="N1262" s="2"/>
    </row>
    <row r="1263" spans="8:14" x14ac:dyDescent="0.2">
      <c r="H1263" s="2"/>
      <c r="I1263" s="2"/>
      <c r="J1263" s="2"/>
      <c r="K1263" s="2"/>
      <c r="L1263" s="2"/>
      <c r="M1263" s="2"/>
      <c r="N1263" s="2"/>
    </row>
    <row r="1264" spans="8:14" x14ac:dyDescent="0.2">
      <c r="H1264" s="2"/>
      <c r="I1264" s="2"/>
      <c r="J1264" s="2"/>
      <c r="K1264" s="2"/>
      <c r="L1264" s="2"/>
      <c r="M1264" s="2"/>
      <c r="N1264" s="2"/>
    </row>
    <row r="1265" spans="8:14" x14ac:dyDescent="0.2">
      <c r="H1265" s="2"/>
      <c r="I1265" s="2"/>
      <c r="J1265" s="2"/>
      <c r="K1265" s="2"/>
      <c r="L1265" s="2"/>
      <c r="M1265" s="2"/>
      <c r="N1265" s="2"/>
    </row>
    <row r="1266" spans="8:14" x14ac:dyDescent="0.2">
      <c r="H1266" s="2"/>
      <c r="I1266" s="2"/>
      <c r="J1266" s="2"/>
      <c r="K1266" s="2"/>
      <c r="L1266" s="2"/>
      <c r="M1266" s="2"/>
      <c r="N1266" s="2"/>
    </row>
    <row r="1267" spans="8:14" x14ac:dyDescent="0.2">
      <c r="H1267" s="2"/>
      <c r="I1267" s="2"/>
      <c r="J1267" s="2"/>
      <c r="K1267" s="2"/>
      <c r="L1267" s="2"/>
      <c r="M1267" s="2"/>
      <c r="N1267" s="2"/>
    </row>
    <row r="1268" spans="8:14" x14ac:dyDescent="0.2">
      <c r="H1268" s="2"/>
      <c r="I1268" s="2"/>
      <c r="J1268" s="2"/>
      <c r="K1268" s="2"/>
      <c r="L1268" s="2"/>
      <c r="M1268" s="2"/>
      <c r="N1268" s="2"/>
    </row>
    <row r="1269" spans="8:14" x14ac:dyDescent="0.2">
      <c r="H1269" s="2"/>
      <c r="I1269" s="2"/>
      <c r="J1269" s="2"/>
      <c r="K1269" s="2"/>
      <c r="L1269" s="2"/>
      <c r="M1269" s="2"/>
      <c r="N1269" s="2"/>
    </row>
    <row r="1270" spans="8:14" x14ac:dyDescent="0.2">
      <c r="H1270" s="2"/>
      <c r="I1270" s="2"/>
      <c r="J1270" s="2"/>
      <c r="K1270" s="2"/>
      <c r="L1270" s="2"/>
      <c r="M1270" s="2"/>
      <c r="N1270" s="2"/>
    </row>
    <row r="1271" spans="8:14" x14ac:dyDescent="0.2">
      <c r="H1271" s="2"/>
      <c r="I1271" s="2"/>
      <c r="J1271" s="2"/>
      <c r="K1271" s="2"/>
      <c r="L1271" s="2"/>
      <c r="M1271" s="2"/>
      <c r="N1271" s="2"/>
    </row>
    <row r="1272" spans="8:14" x14ac:dyDescent="0.2">
      <c r="H1272" s="2"/>
      <c r="I1272" s="2"/>
      <c r="J1272" s="2"/>
      <c r="K1272" s="2"/>
      <c r="L1272" s="2"/>
      <c r="M1272" s="2"/>
      <c r="N1272" s="2"/>
    </row>
    <row r="1273" spans="8:14" x14ac:dyDescent="0.2">
      <c r="H1273" s="2"/>
      <c r="I1273" s="2"/>
      <c r="J1273" s="2"/>
      <c r="K1273" s="2"/>
      <c r="L1273" s="2"/>
      <c r="M1273" s="2"/>
      <c r="N1273" s="2"/>
    </row>
    <row r="1274" spans="8:14" x14ac:dyDescent="0.2">
      <c r="H1274" s="2"/>
      <c r="I1274" s="2"/>
      <c r="J1274" s="2"/>
      <c r="K1274" s="2"/>
      <c r="L1274" s="2"/>
      <c r="M1274" s="2"/>
      <c r="N1274" s="2"/>
    </row>
    <row r="1275" spans="8:14" x14ac:dyDescent="0.2">
      <c r="H1275" s="2"/>
      <c r="I1275" s="2"/>
      <c r="J1275" s="2"/>
      <c r="K1275" s="2"/>
      <c r="L1275" s="2"/>
      <c r="M1275" s="2"/>
      <c r="N1275" s="2"/>
    </row>
    <row r="1276" spans="8:14" x14ac:dyDescent="0.2">
      <c r="H1276" s="2"/>
      <c r="I1276" s="2"/>
      <c r="J1276" s="2"/>
      <c r="K1276" s="2"/>
      <c r="L1276" s="2"/>
      <c r="M1276" s="2"/>
      <c r="N1276" s="2"/>
    </row>
    <row r="1277" spans="8:14" x14ac:dyDescent="0.2">
      <c r="H1277" s="2"/>
      <c r="I1277" s="2"/>
      <c r="J1277" s="2"/>
      <c r="K1277" s="2"/>
      <c r="L1277" s="2"/>
      <c r="M1277" s="2"/>
      <c r="N1277" s="2"/>
    </row>
    <row r="1278" spans="8:14" x14ac:dyDescent="0.2">
      <c r="H1278" s="2"/>
      <c r="I1278" s="2"/>
      <c r="J1278" s="2"/>
      <c r="K1278" s="2"/>
      <c r="L1278" s="2"/>
      <c r="M1278" s="2"/>
      <c r="N1278" s="2"/>
    </row>
    <row r="1279" spans="8:14" x14ac:dyDescent="0.2">
      <c r="H1279" s="2"/>
      <c r="I1279" s="2"/>
      <c r="J1279" s="2"/>
      <c r="K1279" s="2"/>
      <c r="L1279" s="2"/>
      <c r="M1279" s="2"/>
      <c r="N1279" s="2"/>
    </row>
    <row r="1280" spans="8:14" x14ac:dyDescent="0.2">
      <c r="H1280" s="2"/>
      <c r="I1280" s="2"/>
      <c r="J1280" s="2"/>
      <c r="K1280" s="2"/>
      <c r="L1280" s="2"/>
      <c r="M1280" s="2"/>
      <c r="N1280" s="2"/>
    </row>
    <row r="1281" spans="8:14" x14ac:dyDescent="0.2">
      <c r="H1281" s="2"/>
      <c r="I1281" s="2"/>
      <c r="J1281" s="2"/>
      <c r="K1281" s="2"/>
      <c r="L1281" s="2"/>
      <c r="M1281" s="2"/>
      <c r="N1281" s="2"/>
    </row>
    <row r="1282" spans="8:14" x14ac:dyDescent="0.2">
      <c r="H1282" s="2"/>
      <c r="I1282" s="2"/>
      <c r="J1282" s="2"/>
      <c r="K1282" s="2"/>
      <c r="L1282" s="2"/>
      <c r="M1282" s="2"/>
      <c r="N1282" s="2"/>
    </row>
    <row r="1283" spans="8:14" x14ac:dyDescent="0.2">
      <c r="H1283" s="2"/>
      <c r="I1283" s="2"/>
      <c r="J1283" s="2"/>
      <c r="K1283" s="2"/>
      <c r="L1283" s="2"/>
      <c r="M1283" s="2"/>
      <c r="N1283" s="2"/>
    </row>
    <row r="1284" spans="8:14" x14ac:dyDescent="0.2">
      <c r="H1284" s="2"/>
      <c r="I1284" s="2"/>
      <c r="J1284" s="2"/>
      <c r="K1284" s="2"/>
      <c r="L1284" s="2"/>
      <c r="M1284" s="2"/>
      <c r="N1284" s="2"/>
    </row>
    <row r="1285" spans="8:14" x14ac:dyDescent="0.2">
      <c r="H1285" s="2"/>
      <c r="I1285" s="2"/>
      <c r="J1285" s="2"/>
      <c r="K1285" s="2"/>
      <c r="L1285" s="2"/>
      <c r="M1285" s="2"/>
      <c r="N1285" s="2"/>
    </row>
    <row r="1286" spans="8:14" x14ac:dyDescent="0.2">
      <c r="H1286" s="2"/>
      <c r="I1286" s="2"/>
      <c r="J1286" s="2"/>
      <c r="K1286" s="2"/>
      <c r="L1286" s="2"/>
      <c r="M1286" s="2"/>
      <c r="N1286" s="2"/>
    </row>
    <row r="1287" spans="8:14" x14ac:dyDescent="0.2">
      <c r="H1287" s="2"/>
      <c r="I1287" s="2"/>
      <c r="J1287" s="2"/>
      <c r="K1287" s="2"/>
      <c r="L1287" s="2"/>
      <c r="M1287" s="2"/>
      <c r="N1287" s="2"/>
    </row>
    <row r="1288" spans="8:14" x14ac:dyDescent="0.2">
      <c r="H1288" s="2"/>
      <c r="I1288" s="2"/>
      <c r="J1288" s="2"/>
      <c r="K1288" s="2"/>
      <c r="L1288" s="2"/>
      <c r="M1288" s="2"/>
      <c r="N1288" s="2"/>
    </row>
    <row r="1289" spans="8:14" x14ac:dyDescent="0.2">
      <c r="H1289" s="2"/>
      <c r="I1289" s="2"/>
      <c r="J1289" s="2"/>
      <c r="K1289" s="2"/>
      <c r="L1289" s="2"/>
      <c r="M1289" s="2"/>
      <c r="N1289" s="2"/>
    </row>
    <row r="1290" spans="8:14" x14ac:dyDescent="0.2">
      <c r="H1290" s="2"/>
      <c r="I1290" s="2"/>
      <c r="J1290" s="2"/>
      <c r="K1290" s="2"/>
      <c r="L1290" s="2"/>
      <c r="M1290" s="2"/>
      <c r="N1290" s="2"/>
    </row>
    <row r="1291" spans="8:14" x14ac:dyDescent="0.2">
      <c r="H1291" s="2"/>
      <c r="I1291" s="2"/>
      <c r="J1291" s="2"/>
      <c r="K1291" s="2"/>
      <c r="L1291" s="2"/>
      <c r="M1291" s="2"/>
      <c r="N1291" s="2"/>
    </row>
    <row r="1292" spans="8:14" x14ac:dyDescent="0.2">
      <c r="H1292" s="2"/>
      <c r="I1292" s="2"/>
      <c r="J1292" s="2"/>
      <c r="K1292" s="2"/>
      <c r="L1292" s="2"/>
      <c r="M1292" s="2"/>
      <c r="N1292" s="2"/>
    </row>
    <row r="1293" spans="8:14" x14ac:dyDescent="0.2">
      <c r="H1293" s="2"/>
      <c r="I1293" s="2"/>
      <c r="J1293" s="2"/>
      <c r="K1293" s="2"/>
      <c r="L1293" s="2"/>
      <c r="M1293" s="2"/>
      <c r="N1293" s="2"/>
    </row>
    <row r="1294" spans="8:14" x14ac:dyDescent="0.2">
      <c r="H1294" s="2"/>
      <c r="I1294" s="2"/>
      <c r="J1294" s="2"/>
      <c r="K1294" s="2"/>
      <c r="L1294" s="2"/>
      <c r="M1294" s="2"/>
      <c r="N1294" s="2"/>
    </row>
    <row r="1295" spans="8:14" x14ac:dyDescent="0.2">
      <c r="H1295" s="2"/>
      <c r="I1295" s="2"/>
      <c r="J1295" s="2"/>
      <c r="K1295" s="2"/>
      <c r="L1295" s="2"/>
      <c r="M1295" s="2"/>
      <c r="N1295" s="2"/>
    </row>
    <row r="1296" spans="8:14" x14ac:dyDescent="0.2">
      <c r="H1296" s="2"/>
      <c r="I1296" s="2"/>
      <c r="J1296" s="2"/>
      <c r="K1296" s="2"/>
      <c r="L1296" s="2"/>
      <c r="M1296" s="2"/>
      <c r="N1296" s="2"/>
    </row>
    <row r="1297" spans="8:14" x14ac:dyDescent="0.2">
      <c r="H1297" s="2"/>
      <c r="I1297" s="2"/>
      <c r="J1297" s="2"/>
      <c r="K1297" s="2"/>
      <c r="L1297" s="2"/>
      <c r="M1297" s="2"/>
      <c r="N1297" s="2"/>
    </row>
    <row r="1298" spans="8:14" x14ac:dyDescent="0.2">
      <c r="H1298" s="2"/>
      <c r="I1298" s="2"/>
      <c r="J1298" s="2"/>
      <c r="K1298" s="2"/>
      <c r="L1298" s="2"/>
      <c r="M1298" s="2"/>
      <c r="N1298" s="2"/>
    </row>
    <row r="1299" spans="8:14" x14ac:dyDescent="0.2">
      <c r="H1299" s="2"/>
      <c r="I1299" s="2"/>
      <c r="J1299" s="2"/>
      <c r="K1299" s="2"/>
      <c r="L1299" s="2"/>
      <c r="M1299" s="2"/>
      <c r="N1299" s="2"/>
    </row>
    <row r="1300" spans="8:14" x14ac:dyDescent="0.2">
      <c r="H1300" s="2"/>
      <c r="I1300" s="2"/>
      <c r="J1300" s="2"/>
      <c r="K1300" s="2"/>
      <c r="L1300" s="2"/>
      <c r="M1300" s="2"/>
      <c r="N1300" s="2"/>
    </row>
    <row r="1301" spans="8:14" x14ac:dyDescent="0.2">
      <c r="H1301" s="2"/>
      <c r="I1301" s="2"/>
      <c r="J1301" s="2"/>
      <c r="K1301" s="2"/>
      <c r="L1301" s="2"/>
      <c r="M1301" s="2"/>
      <c r="N1301" s="2"/>
    </row>
    <row r="1302" spans="8:14" x14ac:dyDescent="0.2">
      <c r="H1302" s="2"/>
      <c r="I1302" s="2"/>
      <c r="J1302" s="2"/>
      <c r="K1302" s="2"/>
      <c r="L1302" s="2"/>
      <c r="M1302" s="2"/>
      <c r="N1302" s="2"/>
    </row>
    <row r="1303" spans="8:14" x14ac:dyDescent="0.2">
      <c r="H1303" s="2"/>
      <c r="I1303" s="2"/>
      <c r="J1303" s="2"/>
      <c r="K1303" s="2"/>
      <c r="L1303" s="2"/>
      <c r="M1303" s="2"/>
      <c r="N1303" s="2"/>
    </row>
    <row r="1304" spans="8:14" x14ac:dyDescent="0.2">
      <c r="H1304" s="2"/>
      <c r="I1304" s="2"/>
      <c r="J1304" s="2"/>
      <c r="K1304" s="2"/>
      <c r="L1304" s="2"/>
      <c r="M1304" s="2"/>
      <c r="N1304" s="2"/>
    </row>
    <row r="1305" spans="8:14" x14ac:dyDescent="0.2">
      <c r="H1305" s="2"/>
      <c r="I1305" s="2"/>
      <c r="J1305" s="2"/>
      <c r="K1305" s="2"/>
      <c r="L1305" s="2"/>
      <c r="M1305" s="2"/>
      <c r="N1305" s="2"/>
    </row>
    <row r="1306" spans="8:14" x14ac:dyDescent="0.2">
      <c r="H1306" s="2"/>
      <c r="I1306" s="2"/>
      <c r="J1306" s="2"/>
      <c r="K1306" s="2"/>
      <c r="L1306" s="2"/>
      <c r="M1306" s="2"/>
      <c r="N1306" s="2"/>
    </row>
    <row r="1307" spans="8:14" x14ac:dyDescent="0.2">
      <c r="H1307" s="2"/>
      <c r="I1307" s="2"/>
      <c r="J1307" s="2"/>
      <c r="K1307" s="2"/>
      <c r="L1307" s="2"/>
      <c r="M1307" s="2"/>
      <c r="N1307" s="2"/>
    </row>
    <row r="1308" spans="8:14" x14ac:dyDescent="0.2">
      <c r="H1308" s="2"/>
      <c r="I1308" s="2"/>
      <c r="J1308" s="2"/>
      <c r="K1308" s="2"/>
      <c r="L1308" s="2"/>
      <c r="M1308" s="2"/>
      <c r="N1308" s="2"/>
    </row>
    <row r="1309" spans="8:14" x14ac:dyDescent="0.2">
      <c r="H1309" s="2"/>
      <c r="I1309" s="2"/>
      <c r="J1309" s="2"/>
      <c r="K1309" s="2"/>
      <c r="L1309" s="2"/>
      <c r="M1309" s="2"/>
      <c r="N1309" s="2"/>
    </row>
    <row r="1310" spans="8:14" x14ac:dyDescent="0.2">
      <c r="H1310" s="2"/>
      <c r="I1310" s="2"/>
      <c r="J1310" s="2"/>
      <c r="K1310" s="2"/>
      <c r="L1310" s="2"/>
      <c r="M1310" s="2"/>
      <c r="N1310" s="2"/>
    </row>
    <row r="1311" spans="8:14" x14ac:dyDescent="0.2">
      <c r="H1311" s="2"/>
      <c r="I1311" s="2"/>
      <c r="J1311" s="2"/>
      <c r="K1311" s="2"/>
      <c r="L1311" s="2"/>
      <c r="M1311" s="2"/>
      <c r="N1311" s="2"/>
    </row>
    <row r="1312" spans="8:14" x14ac:dyDescent="0.2">
      <c r="H1312" s="2"/>
      <c r="I1312" s="2"/>
      <c r="J1312" s="2"/>
      <c r="K1312" s="2"/>
      <c r="L1312" s="2"/>
      <c r="M1312" s="2"/>
      <c r="N1312" s="2"/>
    </row>
    <row r="1313" spans="8:14" x14ac:dyDescent="0.2">
      <c r="H1313" s="2"/>
      <c r="I1313" s="2"/>
      <c r="J1313" s="2"/>
      <c r="K1313" s="2"/>
      <c r="L1313" s="2"/>
      <c r="M1313" s="2"/>
      <c r="N1313" s="2"/>
    </row>
    <row r="1314" spans="8:14" x14ac:dyDescent="0.2">
      <c r="H1314" s="2"/>
      <c r="I1314" s="2"/>
      <c r="J1314" s="2"/>
      <c r="K1314" s="2"/>
      <c r="L1314" s="2"/>
      <c r="M1314" s="2"/>
      <c r="N1314" s="2"/>
    </row>
    <row r="1315" spans="8:14" x14ac:dyDescent="0.2">
      <c r="H1315" s="2"/>
      <c r="I1315" s="2"/>
      <c r="J1315" s="2"/>
      <c r="K1315" s="2"/>
      <c r="L1315" s="2"/>
      <c r="M1315" s="2"/>
      <c r="N1315" s="2"/>
    </row>
    <row r="1316" spans="8:14" x14ac:dyDescent="0.2">
      <c r="H1316" s="2"/>
      <c r="I1316" s="2"/>
      <c r="J1316" s="2"/>
      <c r="K1316" s="2"/>
      <c r="L1316" s="2"/>
      <c r="M1316" s="2"/>
      <c r="N1316" s="2"/>
    </row>
    <row r="1317" spans="8:14" x14ac:dyDescent="0.2">
      <c r="H1317" s="2"/>
      <c r="I1317" s="2"/>
      <c r="J1317" s="2"/>
      <c r="K1317" s="2"/>
      <c r="L1317" s="2"/>
      <c r="M1317" s="2"/>
      <c r="N1317" s="2"/>
    </row>
    <row r="1318" spans="8:14" x14ac:dyDescent="0.2">
      <c r="H1318" s="2"/>
      <c r="I1318" s="2"/>
      <c r="J1318" s="2"/>
      <c r="K1318" s="2"/>
      <c r="L1318" s="2"/>
      <c r="M1318" s="2"/>
      <c r="N1318" s="2"/>
    </row>
    <row r="1319" spans="8:14" x14ac:dyDescent="0.2">
      <c r="H1319" s="2"/>
      <c r="I1319" s="2"/>
      <c r="J1319" s="2"/>
      <c r="K1319" s="2"/>
      <c r="L1319" s="2"/>
      <c r="M1319" s="2"/>
      <c r="N1319" s="2"/>
    </row>
    <row r="1320" spans="8:14" x14ac:dyDescent="0.2">
      <c r="H1320" s="2"/>
      <c r="I1320" s="2"/>
      <c r="J1320" s="2"/>
      <c r="K1320" s="2"/>
      <c r="L1320" s="2"/>
      <c r="M1320" s="2"/>
      <c r="N1320" s="2"/>
    </row>
    <row r="1321" spans="8:14" x14ac:dyDescent="0.2">
      <c r="H1321" s="2"/>
      <c r="I1321" s="2"/>
      <c r="J1321" s="2"/>
      <c r="K1321" s="2"/>
      <c r="L1321" s="2"/>
      <c r="M1321" s="2"/>
      <c r="N1321" s="2"/>
    </row>
    <row r="1322" spans="8:14" x14ac:dyDescent="0.2">
      <c r="H1322" s="2"/>
      <c r="I1322" s="2"/>
      <c r="J1322" s="2"/>
      <c r="K1322" s="2"/>
      <c r="L1322" s="2"/>
      <c r="M1322" s="2"/>
      <c r="N1322" s="2"/>
    </row>
    <row r="1323" spans="8:14" x14ac:dyDescent="0.2">
      <c r="H1323" s="2"/>
      <c r="I1323" s="2"/>
      <c r="J1323" s="2"/>
      <c r="K1323" s="2"/>
      <c r="L1323" s="2"/>
      <c r="M1323" s="2"/>
      <c r="N1323" s="2"/>
    </row>
    <row r="1324" spans="8:14" x14ac:dyDescent="0.2">
      <c r="H1324" s="2"/>
      <c r="I1324" s="2"/>
      <c r="J1324" s="2"/>
      <c r="K1324" s="2"/>
      <c r="L1324" s="2"/>
      <c r="M1324" s="2"/>
      <c r="N1324" s="2"/>
    </row>
    <row r="1325" spans="8:14" x14ac:dyDescent="0.2">
      <c r="H1325" s="2"/>
      <c r="I1325" s="2"/>
      <c r="J1325" s="2"/>
      <c r="K1325" s="2"/>
      <c r="L1325" s="2"/>
      <c r="M1325" s="2"/>
      <c r="N1325" s="2"/>
    </row>
    <row r="1326" spans="8:14" x14ac:dyDescent="0.2">
      <c r="H1326" s="2"/>
      <c r="I1326" s="2"/>
      <c r="J1326" s="2"/>
      <c r="K1326" s="2"/>
      <c r="L1326" s="2"/>
      <c r="M1326" s="2"/>
      <c r="N1326" s="2"/>
    </row>
    <row r="1327" spans="8:14" x14ac:dyDescent="0.2">
      <c r="H1327" s="2"/>
      <c r="I1327" s="2"/>
      <c r="J1327" s="2"/>
      <c r="K1327" s="2"/>
      <c r="L1327" s="2"/>
      <c r="M1327" s="2"/>
      <c r="N1327" s="2"/>
    </row>
    <row r="1328" spans="8:14" x14ac:dyDescent="0.2">
      <c r="H1328" s="2"/>
      <c r="I1328" s="2"/>
      <c r="J1328" s="2"/>
      <c r="K1328" s="2"/>
      <c r="L1328" s="2"/>
      <c r="M1328" s="2"/>
      <c r="N1328" s="2"/>
    </row>
    <row r="1329" spans="8:14" x14ac:dyDescent="0.2">
      <c r="H1329" s="2"/>
      <c r="I1329" s="2"/>
      <c r="J1329" s="2"/>
      <c r="K1329" s="2"/>
      <c r="L1329" s="2"/>
      <c r="M1329" s="2"/>
      <c r="N1329" s="2"/>
    </row>
    <row r="1330" spans="8:14" x14ac:dyDescent="0.2">
      <c r="H1330" s="2"/>
      <c r="I1330" s="2"/>
      <c r="J1330" s="2"/>
      <c r="K1330" s="2"/>
      <c r="L1330" s="2"/>
      <c r="M1330" s="2"/>
      <c r="N1330" s="2"/>
    </row>
    <row r="1331" spans="8:14" x14ac:dyDescent="0.2">
      <c r="H1331" s="2"/>
      <c r="I1331" s="2"/>
      <c r="J1331" s="2"/>
      <c r="K1331" s="2"/>
      <c r="L1331" s="2"/>
      <c r="M1331" s="2"/>
      <c r="N1331" s="2"/>
    </row>
    <row r="1332" spans="8:14" x14ac:dyDescent="0.2">
      <c r="H1332" s="2"/>
      <c r="I1332" s="2"/>
      <c r="J1332" s="2"/>
      <c r="K1332" s="2"/>
      <c r="L1332" s="2"/>
      <c r="M1332" s="2"/>
      <c r="N1332" s="2"/>
    </row>
    <row r="1333" spans="8:14" x14ac:dyDescent="0.2">
      <c r="H1333" s="2"/>
      <c r="I1333" s="2"/>
      <c r="J1333" s="2"/>
      <c r="K1333" s="2"/>
      <c r="L1333" s="2"/>
      <c r="M1333" s="2"/>
      <c r="N1333" s="2"/>
    </row>
    <row r="1334" spans="8:14" x14ac:dyDescent="0.2">
      <c r="H1334" s="2"/>
      <c r="I1334" s="2"/>
      <c r="J1334" s="2"/>
      <c r="K1334" s="2"/>
      <c r="L1334" s="2"/>
      <c r="M1334" s="2"/>
      <c r="N1334" s="2"/>
    </row>
    <row r="1335" spans="8:14" x14ac:dyDescent="0.2">
      <c r="H1335" s="2"/>
      <c r="I1335" s="2"/>
      <c r="J1335" s="2"/>
      <c r="K1335" s="2"/>
      <c r="L1335" s="2"/>
      <c r="M1335" s="2"/>
      <c r="N1335" s="2"/>
    </row>
    <row r="1336" spans="8:14" x14ac:dyDescent="0.2">
      <c r="H1336" s="2"/>
      <c r="I1336" s="2"/>
      <c r="J1336" s="2"/>
      <c r="K1336" s="2"/>
      <c r="L1336" s="2"/>
      <c r="M1336" s="2"/>
      <c r="N1336" s="2"/>
    </row>
    <row r="1337" spans="8:14" x14ac:dyDescent="0.2">
      <c r="H1337" s="2"/>
      <c r="I1337" s="2"/>
      <c r="J1337" s="2"/>
      <c r="K1337" s="2"/>
      <c r="L1337" s="2"/>
      <c r="M1337" s="2"/>
      <c r="N1337" s="2"/>
    </row>
    <row r="1338" spans="8:14" x14ac:dyDescent="0.2">
      <c r="H1338" s="2"/>
      <c r="I1338" s="2"/>
      <c r="J1338" s="2"/>
      <c r="K1338" s="2"/>
      <c r="L1338" s="2"/>
      <c r="M1338" s="2"/>
      <c r="N1338" s="2"/>
    </row>
    <row r="1339" spans="8:14" x14ac:dyDescent="0.2">
      <c r="H1339" s="2"/>
      <c r="I1339" s="2"/>
      <c r="J1339" s="2"/>
      <c r="K1339" s="2"/>
      <c r="L1339" s="2"/>
      <c r="M1339" s="2"/>
      <c r="N1339" s="2"/>
    </row>
    <row r="1340" spans="8:14" x14ac:dyDescent="0.2">
      <c r="H1340" s="2"/>
      <c r="I1340" s="2"/>
      <c r="J1340" s="2"/>
      <c r="K1340" s="2"/>
      <c r="L1340" s="2"/>
      <c r="M1340" s="2"/>
      <c r="N1340" s="2"/>
    </row>
    <row r="1341" spans="8:14" x14ac:dyDescent="0.2">
      <c r="H1341" s="2"/>
      <c r="I1341" s="2"/>
      <c r="J1341" s="2"/>
      <c r="K1341" s="2"/>
      <c r="L1341" s="2"/>
      <c r="M1341" s="2"/>
      <c r="N1341" s="2"/>
    </row>
    <row r="1342" spans="8:14" x14ac:dyDescent="0.2">
      <c r="H1342" s="2"/>
      <c r="I1342" s="2"/>
      <c r="J1342" s="2"/>
      <c r="K1342" s="2"/>
      <c r="L1342" s="2"/>
      <c r="M1342" s="2"/>
      <c r="N1342" s="2"/>
    </row>
    <row r="1343" spans="8:14" x14ac:dyDescent="0.2">
      <c r="H1343" s="2"/>
      <c r="I1343" s="2"/>
      <c r="J1343" s="2"/>
      <c r="K1343" s="2"/>
      <c r="L1343" s="2"/>
      <c r="M1343" s="2"/>
      <c r="N1343" s="2"/>
    </row>
    <row r="1344" spans="8:14" x14ac:dyDescent="0.2">
      <c r="H1344" s="2"/>
      <c r="I1344" s="2"/>
      <c r="J1344" s="2"/>
      <c r="K1344" s="2"/>
      <c r="L1344" s="2"/>
      <c r="M1344" s="2"/>
      <c r="N1344" s="2"/>
    </row>
    <row r="1345" spans="8:14" x14ac:dyDescent="0.2">
      <c r="H1345" s="2"/>
      <c r="I1345" s="2"/>
      <c r="J1345" s="2"/>
      <c r="K1345" s="2"/>
      <c r="L1345" s="2"/>
      <c r="M1345" s="2"/>
      <c r="N1345" s="2"/>
    </row>
    <row r="1346" spans="8:14" x14ac:dyDescent="0.2">
      <c r="H1346" s="2"/>
      <c r="I1346" s="2"/>
      <c r="J1346" s="2"/>
      <c r="K1346" s="2"/>
      <c r="L1346" s="2"/>
      <c r="M1346" s="2"/>
      <c r="N1346" s="2"/>
    </row>
    <row r="1347" spans="8:14" x14ac:dyDescent="0.2">
      <c r="H1347" s="2"/>
      <c r="I1347" s="2"/>
      <c r="J1347" s="2"/>
      <c r="K1347" s="2"/>
      <c r="L1347" s="2"/>
      <c r="M1347" s="2"/>
      <c r="N1347" s="2"/>
    </row>
    <row r="1348" spans="8:14" x14ac:dyDescent="0.2">
      <c r="H1348" s="2"/>
      <c r="I1348" s="2"/>
      <c r="J1348" s="2"/>
      <c r="K1348" s="2"/>
      <c r="L1348" s="2"/>
      <c r="M1348" s="2"/>
      <c r="N1348" s="2"/>
    </row>
    <row r="1349" spans="8:14" x14ac:dyDescent="0.2">
      <c r="H1349" s="2"/>
      <c r="I1349" s="2"/>
      <c r="J1349" s="2"/>
      <c r="K1349" s="2"/>
      <c r="L1349" s="2"/>
      <c r="M1349" s="2"/>
      <c r="N1349" s="2"/>
    </row>
    <row r="1350" spans="8:14" x14ac:dyDescent="0.2">
      <c r="H1350" s="2"/>
      <c r="I1350" s="2"/>
      <c r="J1350" s="2"/>
      <c r="K1350" s="2"/>
      <c r="L1350" s="2"/>
      <c r="M1350" s="2"/>
      <c r="N1350" s="2"/>
    </row>
    <row r="1351" spans="8:14" x14ac:dyDescent="0.2">
      <c r="H1351" s="2"/>
      <c r="I1351" s="2"/>
      <c r="J1351" s="2"/>
      <c r="K1351" s="2"/>
      <c r="L1351" s="2"/>
      <c r="M1351" s="2"/>
      <c r="N1351" s="2"/>
    </row>
    <row r="1352" spans="8:14" x14ac:dyDescent="0.2">
      <c r="H1352" s="2"/>
      <c r="I1352" s="2"/>
      <c r="J1352" s="2"/>
      <c r="K1352" s="2"/>
      <c r="L1352" s="2"/>
      <c r="M1352" s="2"/>
      <c r="N1352" s="2"/>
    </row>
    <row r="1353" spans="8:14" x14ac:dyDescent="0.2">
      <c r="H1353" s="2"/>
      <c r="I1353" s="2"/>
      <c r="J1353" s="2"/>
      <c r="K1353" s="2"/>
      <c r="L1353" s="2"/>
      <c r="M1353" s="2"/>
      <c r="N1353" s="2"/>
    </row>
    <row r="1354" spans="8:14" x14ac:dyDescent="0.2">
      <c r="H1354" s="2"/>
      <c r="I1354" s="2"/>
      <c r="J1354" s="2"/>
      <c r="K1354" s="2"/>
      <c r="L1354" s="2"/>
      <c r="M1354" s="2"/>
      <c r="N1354" s="2"/>
    </row>
    <row r="1355" spans="8:14" x14ac:dyDescent="0.2">
      <c r="H1355" s="2"/>
      <c r="I1355" s="2"/>
      <c r="J1355" s="2"/>
      <c r="K1355" s="2"/>
      <c r="L1355" s="2"/>
      <c r="M1355" s="2"/>
      <c r="N1355" s="2"/>
    </row>
    <row r="1356" spans="8:14" x14ac:dyDescent="0.2">
      <c r="H1356" s="2"/>
      <c r="I1356" s="2"/>
      <c r="J1356" s="2"/>
      <c r="K1356" s="2"/>
      <c r="L1356" s="2"/>
      <c r="M1356" s="2"/>
      <c r="N1356" s="2"/>
    </row>
    <row r="1357" spans="8:14" x14ac:dyDescent="0.2">
      <c r="H1357" s="2"/>
      <c r="I1357" s="2"/>
      <c r="J1357" s="2"/>
      <c r="K1357" s="2"/>
      <c r="L1357" s="2"/>
      <c r="M1357" s="2"/>
      <c r="N1357" s="2"/>
    </row>
    <row r="1358" spans="8:14" x14ac:dyDescent="0.2">
      <c r="H1358" s="2"/>
      <c r="I1358" s="2"/>
      <c r="J1358" s="2"/>
      <c r="K1358" s="2"/>
      <c r="L1358" s="2"/>
      <c r="M1358" s="2"/>
      <c r="N1358" s="2"/>
    </row>
    <row r="1359" spans="8:14" x14ac:dyDescent="0.2">
      <c r="H1359" s="2"/>
      <c r="I1359" s="2"/>
      <c r="J1359" s="2"/>
      <c r="K1359" s="2"/>
      <c r="L1359" s="2"/>
      <c r="M1359" s="2"/>
      <c r="N1359" s="2"/>
    </row>
    <row r="1360" spans="8:14" x14ac:dyDescent="0.2">
      <c r="H1360" s="2"/>
      <c r="I1360" s="2"/>
      <c r="J1360" s="2"/>
      <c r="K1360" s="2"/>
      <c r="L1360" s="2"/>
      <c r="M1360" s="2"/>
      <c r="N1360" s="2"/>
    </row>
    <row r="1361" spans="8:14" x14ac:dyDescent="0.2">
      <c r="H1361" s="2"/>
      <c r="I1361" s="2"/>
      <c r="J1361" s="2"/>
      <c r="K1361" s="2"/>
      <c r="L1361" s="2"/>
      <c r="M1361" s="2"/>
      <c r="N1361" s="2"/>
    </row>
    <row r="1362" spans="8:14" x14ac:dyDescent="0.2">
      <c r="H1362" s="2"/>
      <c r="I1362" s="2"/>
      <c r="J1362" s="2"/>
      <c r="K1362" s="2"/>
      <c r="L1362" s="2"/>
      <c r="M1362" s="2"/>
      <c r="N1362" s="2"/>
    </row>
    <row r="1363" spans="8:14" x14ac:dyDescent="0.2">
      <c r="H1363" s="2"/>
      <c r="I1363" s="2"/>
      <c r="J1363" s="2"/>
      <c r="K1363" s="2"/>
      <c r="L1363" s="2"/>
      <c r="M1363" s="2"/>
      <c r="N1363" s="2"/>
    </row>
    <row r="1364" spans="8:14" x14ac:dyDescent="0.2">
      <c r="H1364" s="2"/>
      <c r="I1364" s="2"/>
      <c r="J1364" s="2"/>
      <c r="K1364" s="2"/>
      <c r="L1364" s="2"/>
      <c r="M1364" s="2"/>
      <c r="N1364" s="2"/>
    </row>
    <row r="1365" spans="8:14" x14ac:dyDescent="0.2">
      <c r="H1365" s="2"/>
      <c r="I1365" s="2"/>
      <c r="J1365" s="2"/>
      <c r="K1365" s="2"/>
      <c r="L1365" s="2"/>
      <c r="M1365" s="2"/>
      <c r="N1365" s="2"/>
    </row>
    <row r="1366" spans="8:14" x14ac:dyDescent="0.2">
      <c r="H1366" s="2"/>
      <c r="I1366" s="2"/>
      <c r="J1366" s="2"/>
      <c r="K1366" s="2"/>
      <c r="L1366" s="2"/>
      <c r="M1366" s="2"/>
      <c r="N1366" s="2"/>
    </row>
    <row r="1367" spans="8:14" x14ac:dyDescent="0.2">
      <c r="H1367" s="2"/>
      <c r="I1367" s="2"/>
      <c r="J1367" s="2"/>
      <c r="K1367" s="2"/>
      <c r="L1367" s="2"/>
      <c r="M1367" s="2"/>
      <c r="N1367" s="2"/>
    </row>
    <row r="1368" spans="8:14" x14ac:dyDescent="0.2">
      <c r="H1368" s="2"/>
      <c r="I1368" s="2"/>
      <c r="J1368" s="2"/>
      <c r="K1368" s="2"/>
      <c r="L1368" s="2"/>
      <c r="M1368" s="2"/>
      <c r="N1368" s="2"/>
    </row>
    <row r="1369" spans="8:14" x14ac:dyDescent="0.2">
      <c r="H1369" s="2"/>
      <c r="I1369" s="2"/>
      <c r="J1369" s="2"/>
      <c r="K1369" s="2"/>
      <c r="L1369" s="2"/>
      <c r="M1369" s="2"/>
      <c r="N1369" s="2"/>
    </row>
    <row r="1370" spans="8:14" x14ac:dyDescent="0.2">
      <c r="H1370" s="2"/>
      <c r="I1370" s="2"/>
      <c r="J1370" s="2"/>
      <c r="K1370" s="2"/>
      <c r="L1370" s="2"/>
      <c r="M1370" s="2"/>
      <c r="N1370" s="2"/>
    </row>
    <row r="1371" spans="8:14" x14ac:dyDescent="0.2">
      <c r="H1371" s="2"/>
      <c r="I1371" s="2"/>
      <c r="J1371" s="2"/>
      <c r="K1371" s="2"/>
      <c r="L1371" s="2"/>
      <c r="M1371" s="2"/>
      <c r="N1371" s="2"/>
    </row>
    <row r="1372" spans="8:14" x14ac:dyDescent="0.2">
      <c r="H1372" s="2"/>
      <c r="I1372" s="2"/>
      <c r="J1372" s="2"/>
      <c r="K1372" s="2"/>
      <c r="L1372" s="2"/>
      <c r="M1372" s="2"/>
      <c r="N1372" s="2"/>
    </row>
    <row r="1373" spans="8:14" x14ac:dyDescent="0.2">
      <c r="H1373" s="2"/>
      <c r="I1373" s="2"/>
      <c r="J1373" s="2"/>
      <c r="K1373" s="2"/>
      <c r="L1373" s="2"/>
      <c r="M1373" s="2"/>
      <c r="N1373" s="2"/>
    </row>
    <row r="1374" spans="8:14" x14ac:dyDescent="0.2">
      <c r="H1374" s="2"/>
      <c r="I1374" s="2"/>
      <c r="J1374" s="2"/>
      <c r="K1374" s="2"/>
      <c r="L1374" s="2"/>
      <c r="M1374" s="2"/>
      <c r="N1374" s="2"/>
    </row>
    <row r="1375" spans="8:14" x14ac:dyDescent="0.2">
      <c r="H1375" s="2"/>
      <c r="I1375" s="2"/>
      <c r="J1375" s="2"/>
      <c r="K1375" s="2"/>
      <c r="L1375" s="2"/>
      <c r="M1375" s="2"/>
      <c r="N1375" s="2"/>
    </row>
    <row r="1376" spans="8:14" x14ac:dyDescent="0.2">
      <c r="H1376" s="2"/>
      <c r="I1376" s="2"/>
      <c r="J1376" s="2"/>
      <c r="K1376" s="2"/>
      <c r="L1376" s="2"/>
      <c r="M1376" s="2"/>
      <c r="N1376" s="2"/>
    </row>
    <row r="1377" spans="8:14" x14ac:dyDescent="0.2">
      <c r="H1377" s="2"/>
      <c r="I1377" s="2"/>
      <c r="J1377" s="2"/>
      <c r="K1377" s="2"/>
      <c r="L1377" s="2"/>
      <c r="M1377" s="2"/>
      <c r="N1377" s="2"/>
    </row>
    <row r="1378" spans="8:14" x14ac:dyDescent="0.2">
      <c r="H1378" s="2"/>
      <c r="I1378" s="2"/>
      <c r="J1378" s="2"/>
      <c r="K1378" s="2"/>
      <c r="L1378" s="2"/>
      <c r="M1378" s="2"/>
      <c r="N1378" s="2"/>
    </row>
    <row r="1379" spans="8:14" x14ac:dyDescent="0.2">
      <c r="H1379" s="2"/>
      <c r="I1379" s="2"/>
      <c r="J1379" s="2"/>
      <c r="K1379" s="2"/>
      <c r="L1379" s="2"/>
      <c r="M1379" s="2"/>
      <c r="N1379" s="2"/>
    </row>
    <row r="1380" spans="8:14" x14ac:dyDescent="0.2">
      <c r="H1380" s="2"/>
      <c r="I1380" s="2"/>
      <c r="J1380" s="2"/>
      <c r="K1380" s="2"/>
      <c r="L1380" s="2"/>
      <c r="M1380" s="2"/>
      <c r="N1380" s="2"/>
    </row>
    <row r="1381" spans="8:14" x14ac:dyDescent="0.2">
      <c r="H1381" s="2"/>
      <c r="I1381" s="2"/>
      <c r="J1381" s="2"/>
      <c r="K1381" s="2"/>
      <c r="L1381" s="2"/>
      <c r="M1381" s="2"/>
      <c r="N1381" s="2"/>
    </row>
    <row r="1382" spans="8:14" x14ac:dyDescent="0.2">
      <c r="H1382" s="2"/>
      <c r="I1382" s="2"/>
      <c r="J1382" s="2"/>
      <c r="K1382" s="2"/>
      <c r="L1382" s="2"/>
      <c r="M1382" s="2"/>
      <c r="N1382" s="2"/>
    </row>
    <row r="1383" spans="8:14" x14ac:dyDescent="0.2">
      <c r="H1383" s="2"/>
      <c r="I1383" s="2"/>
      <c r="J1383" s="2"/>
      <c r="K1383" s="2"/>
      <c r="L1383" s="2"/>
      <c r="M1383" s="2"/>
      <c r="N1383" s="2"/>
    </row>
    <row r="1384" spans="8:14" x14ac:dyDescent="0.2">
      <c r="H1384" s="2"/>
      <c r="I1384" s="2"/>
      <c r="J1384" s="2"/>
      <c r="K1384" s="2"/>
      <c r="L1384" s="2"/>
      <c r="M1384" s="2"/>
      <c r="N1384" s="2"/>
    </row>
    <row r="1385" spans="8:14" x14ac:dyDescent="0.2">
      <c r="H1385" s="2"/>
      <c r="I1385" s="2"/>
      <c r="J1385" s="2"/>
      <c r="K1385" s="2"/>
      <c r="L1385" s="2"/>
      <c r="M1385" s="2"/>
      <c r="N1385" s="2"/>
    </row>
    <row r="1386" spans="8:14" x14ac:dyDescent="0.2">
      <c r="H1386" s="2"/>
      <c r="I1386" s="2"/>
      <c r="J1386" s="2"/>
      <c r="K1386" s="2"/>
      <c r="L1386" s="2"/>
      <c r="M1386" s="2"/>
      <c r="N1386" s="2"/>
    </row>
    <row r="1387" spans="8:14" x14ac:dyDescent="0.2">
      <c r="H1387" s="2"/>
      <c r="I1387" s="2"/>
      <c r="J1387" s="2"/>
      <c r="K1387" s="2"/>
      <c r="L1387" s="2"/>
      <c r="M1387" s="2"/>
      <c r="N1387" s="2"/>
    </row>
    <row r="1388" spans="8:14" x14ac:dyDescent="0.2">
      <c r="H1388" s="2"/>
      <c r="I1388" s="2"/>
      <c r="J1388" s="2"/>
      <c r="K1388" s="2"/>
      <c r="L1388" s="2"/>
      <c r="M1388" s="2"/>
      <c r="N1388" s="2"/>
    </row>
    <row r="1389" spans="8:14" x14ac:dyDescent="0.2">
      <c r="H1389" s="2"/>
      <c r="I1389" s="2"/>
      <c r="J1389" s="2"/>
      <c r="K1389" s="2"/>
      <c r="L1389" s="2"/>
      <c r="M1389" s="2"/>
      <c r="N1389" s="2"/>
    </row>
    <row r="1390" spans="8:14" x14ac:dyDescent="0.2">
      <c r="H1390" s="2"/>
      <c r="I1390" s="2"/>
      <c r="J1390" s="2"/>
      <c r="K1390" s="2"/>
      <c r="L1390" s="2"/>
      <c r="M1390" s="2"/>
      <c r="N1390" s="2"/>
    </row>
    <row r="1391" spans="8:14" x14ac:dyDescent="0.2">
      <c r="H1391" s="2"/>
      <c r="I1391" s="2"/>
      <c r="J1391" s="2"/>
      <c r="K1391" s="2"/>
      <c r="L1391" s="2"/>
      <c r="M1391" s="2"/>
      <c r="N1391" s="2"/>
    </row>
    <row r="1392" spans="8:14" x14ac:dyDescent="0.2">
      <c r="H1392" s="2"/>
      <c r="I1392" s="2"/>
      <c r="J1392" s="2"/>
      <c r="K1392" s="2"/>
      <c r="L1392" s="2"/>
      <c r="M1392" s="2"/>
      <c r="N1392" s="2"/>
    </row>
    <row r="1393" spans="8:14" x14ac:dyDescent="0.2">
      <c r="H1393" s="2"/>
      <c r="I1393" s="2"/>
      <c r="J1393" s="2"/>
      <c r="K1393" s="2"/>
      <c r="L1393" s="2"/>
      <c r="M1393" s="2"/>
      <c r="N1393" s="2"/>
    </row>
    <row r="1394" spans="8:14" x14ac:dyDescent="0.2">
      <c r="H1394" s="2"/>
      <c r="I1394" s="2"/>
      <c r="J1394" s="2"/>
      <c r="K1394" s="2"/>
      <c r="L1394" s="2"/>
      <c r="M1394" s="2"/>
      <c r="N1394" s="2"/>
    </row>
    <row r="1395" spans="8:14" x14ac:dyDescent="0.2">
      <c r="H1395" s="2"/>
      <c r="I1395" s="2"/>
      <c r="J1395" s="2"/>
      <c r="K1395" s="2"/>
      <c r="L1395" s="2"/>
      <c r="M1395" s="2"/>
      <c r="N1395" s="2"/>
    </row>
    <row r="1396" spans="8:14" x14ac:dyDescent="0.2">
      <c r="H1396" s="2"/>
      <c r="I1396" s="2"/>
      <c r="J1396" s="2"/>
      <c r="K1396" s="2"/>
      <c r="L1396" s="2"/>
      <c r="M1396" s="2"/>
      <c r="N1396" s="2"/>
    </row>
    <row r="1397" spans="8:14" x14ac:dyDescent="0.2">
      <c r="H1397" s="2"/>
      <c r="I1397" s="2"/>
      <c r="J1397" s="2"/>
      <c r="K1397" s="2"/>
      <c r="L1397" s="2"/>
      <c r="M1397" s="2"/>
      <c r="N1397" s="2"/>
    </row>
    <row r="1398" spans="8:14" x14ac:dyDescent="0.2">
      <c r="H1398" s="2"/>
      <c r="I1398" s="2"/>
      <c r="J1398" s="2"/>
      <c r="K1398" s="2"/>
      <c r="L1398" s="2"/>
      <c r="M1398" s="2"/>
      <c r="N1398" s="2"/>
    </row>
    <row r="1399" spans="8:14" x14ac:dyDescent="0.2">
      <c r="H1399" s="2"/>
      <c r="I1399" s="2"/>
      <c r="J1399" s="2"/>
      <c r="K1399" s="2"/>
      <c r="L1399" s="2"/>
      <c r="M1399" s="2"/>
      <c r="N1399" s="2"/>
    </row>
    <row r="1400" spans="8:14" x14ac:dyDescent="0.2">
      <c r="H1400" s="2"/>
      <c r="I1400" s="2"/>
      <c r="J1400" s="2"/>
      <c r="K1400" s="2"/>
      <c r="L1400" s="2"/>
      <c r="M1400" s="2"/>
      <c r="N1400" s="2"/>
    </row>
    <row r="1401" spans="8:14" x14ac:dyDescent="0.2">
      <c r="H1401" s="2"/>
      <c r="I1401" s="2"/>
      <c r="J1401" s="2"/>
      <c r="K1401" s="2"/>
      <c r="L1401" s="2"/>
      <c r="M1401" s="2"/>
      <c r="N1401" s="2"/>
    </row>
    <row r="1402" spans="8:14" x14ac:dyDescent="0.2">
      <c r="H1402" s="2"/>
      <c r="I1402" s="2"/>
      <c r="J1402" s="2"/>
      <c r="K1402" s="2"/>
      <c r="L1402" s="2"/>
      <c r="M1402" s="2"/>
      <c r="N1402" s="2"/>
    </row>
    <row r="1403" spans="8:14" x14ac:dyDescent="0.2">
      <c r="H1403" s="2"/>
      <c r="I1403" s="2"/>
      <c r="J1403" s="2"/>
      <c r="K1403" s="2"/>
      <c r="L1403" s="2"/>
      <c r="M1403" s="2"/>
      <c r="N1403" s="2"/>
    </row>
    <row r="1404" spans="8:14" x14ac:dyDescent="0.2">
      <c r="H1404" s="2"/>
      <c r="I1404" s="2"/>
      <c r="J1404" s="2"/>
      <c r="K1404" s="2"/>
      <c r="L1404" s="2"/>
      <c r="M1404" s="2"/>
      <c r="N1404" s="2"/>
    </row>
    <row r="1405" spans="8:14" x14ac:dyDescent="0.2">
      <c r="H1405" s="2"/>
      <c r="I1405" s="2"/>
      <c r="J1405" s="2"/>
      <c r="K1405" s="2"/>
      <c r="L1405" s="2"/>
      <c r="M1405" s="2"/>
      <c r="N1405" s="2"/>
    </row>
    <row r="1406" spans="8:14" x14ac:dyDescent="0.2">
      <c r="H1406" s="2"/>
      <c r="I1406" s="2"/>
      <c r="J1406" s="2"/>
      <c r="K1406" s="2"/>
      <c r="L1406" s="2"/>
      <c r="M1406" s="2"/>
      <c r="N1406" s="2"/>
    </row>
    <row r="1407" spans="8:14" x14ac:dyDescent="0.2">
      <c r="H1407" s="2"/>
      <c r="I1407" s="2"/>
      <c r="J1407" s="2"/>
      <c r="K1407" s="2"/>
      <c r="L1407" s="2"/>
      <c r="M1407" s="2"/>
      <c r="N1407" s="2"/>
    </row>
    <row r="1408" spans="8:14" x14ac:dyDescent="0.2">
      <c r="H1408" s="2"/>
      <c r="I1408" s="2"/>
      <c r="J1408" s="2"/>
      <c r="K1408" s="2"/>
      <c r="L1408" s="2"/>
      <c r="M1408" s="2"/>
      <c r="N1408" s="2"/>
    </row>
    <row r="1409" spans="8:14" x14ac:dyDescent="0.2">
      <c r="H1409" s="2"/>
      <c r="I1409" s="2"/>
      <c r="J1409" s="2"/>
      <c r="K1409" s="2"/>
      <c r="L1409" s="2"/>
      <c r="M1409" s="2"/>
      <c r="N1409" s="2"/>
    </row>
    <row r="1410" spans="8:14" x14ac:dyDescent="0.2">
      <c r="H1410" s="2"/>
      <c r="I1410" s="2"/>
      <c r="J1410" s="2"/>
      <c r="K1410" s="2"/>
      <c r="L1410" s="2"/>
      <c r="M1410" s="2"/>
      <c r="N1410" s="2"/>
    </row>
    <row r="1411" spans="8:14" x14ac:dyDescent="0.2">
      <c r="H1411" s="2"/>
      <c r="I1411" s="2"/>
      <c r="J1411" s="2"/>
      <c r="K1411" s="2"/>
      <c r="L1411" s="2"/>
      <c r="M1411" s="2"/>
      <c r="N1411" s="2"/>
    </row>
    <row r="1412" spans="8:14" x14ac:dyDescent="0.2">
      <c r="H1412" s="2"/>
      <c r="I1412" s="2"/>
      <c r="J1412" s="2"/>
      <c r="K1412" s="2"/>
      <c r="L1412" s="2"/>
      <c r="M1412" s="2"/>
      <c r="N1412" s="2"/>
    </row>
    <row r="1413" spans="8:14" x14ac:dyDescent="0.2">
      <c r="H1413" s="2"/>
      <c r="I1413" s="2"/>
      <c r="J1413" s="2"/>
      <c r="K1413" s="2"/>
      <c r="L1413" s="2"/>
      <c r="M1413" s="2"/>
      <c r="N1413" s="2"/>
    </row>
    <row r="1414" spans="8:14" x14ac:dyDescent="0.2">
      <c r="H1414" s="2"/>
      <c r="I1414" s="2"/>
      <c r="J1414" s="2"/>
      <c r="K1414" s="2"/>
      <c r="L1414" s="2"/>
      <c r="M1414" s="2"/>
      <c r="N1414" s="2"/>
    </row>
    <row r="1415" spans="8:14" x14ac:dyDescent="0.2">
      <c r="H1415" s="2"/>
      <c r="I1415" s="2"/>
      <c r="J1415" s="2"/>
      <c r="K1415" s="2"/>
      <c r="L1415" s="2"/>
      <c r="M1415" s="2"/>
      <c r="N1415" s="2"/>
    </row>
    <row r="1416" spans="8:14" x14ac:dyDescent="0.2">
      <c r="H1416" s="2"/>
      <c r="I1416" s="2"/>
      <c r="J1416" s="2"/>
      <c r="K1416" s="2"/>
      <c r="L1416" s="2"/>
      <c r="M1416" s="2"/>
      <c r="N1416" s="2"/>
    </row>
    <row r="1417" spans="8:14" x14ac:dyDescent="0.2">
      <c r="H1417" s="2"/>
      <c r="I1417" s="2"/>
      <c r="J1417" s="2"/>
      <c r="K1417" s="2"/>
      <c r="L1417" s="2"/>
      <c r="M1417" s="2"/>
      <c r="N1417" s="2"/>
    </row>
    <row r="1418" spans="8:14" x14ac:dyDescent="0.2">
      <c r="H1418" s="2"/>
      <c r="I1418" s="2"/>
      <c r="J1418" s="2"/>
      <c r="K1418" s="2"/>
      <c r="L1418" s="2"/>
      <c r="M1418" s="2"/>
      <c r="N1418" s="2"/>
    </row>
    <row r="1419" spans="8:14" x14ac:dyDescent="0.2">
      <c r="H1419" s="2"/>
      <c r="I1419" s="2"/>
      <c r="J1419" s="2"/>
      <c r="K1419" s="2"/>
      <c r="L1419" s="2"/>
      <c r="M1419" s="2"/>
      <c r="N1419" s="2"/>
    </row>
    <row r="1420" spans="8:14" x14ac:dyDescent="0.2">
      <c r="H1420" s="2"/>
      <c r="I1420" s="2"/>
      <c r="J1420" s="2"/>
      <c r="K1420" s="2"/>
      <c r="L1420" s="2"/>
      <c r="M1420" s="2"/>
      <c r="N1420" s="2"/>
    </row>
    <row r="1421" spans="8:14" x14ac:dyDescent="0.2">
      <c r="H1421" s="2"/>
      <c r="I1421" s="2"/>
      <c r="J1421" s="2"/>
      <c r="K1421" s="2"/>
      <c r="L1421" s="2"/>
      <c r="M1421" s="2"/>
      <c r="N1421" s="2"/>
    </row>
    <row r="1422" spans="8:14" x14ac:dyDescent="0.2">
      <c r="H1422" s="2"/>
      <c r="I1422" s="2"/>
      <c r="J1422" s="2"/>
      <c r="K1422" s="2"/>
      <c r="L1422" s="2"/>
      <c r="M1422" s="2"/>
      <c r="N1422" s="2"/>
    </row>
    <row r="1423" spans="8:14" x14ac:dyDescent="0.2">
      <c r="H1423" s="2"/>
      <c r="I1423" s="2"/>
      <c r="J1423" s="2"/>
      <c r="K1423" s="2"/>
      <c r="L1423" s="2"/>
      <c r="M1423" s="2"/>
      <c r="N1423" s="2"/>
    </row>
    <row r="1424" spans="8:14" x14ac:dyDescent="0.2">
      <c r="H1424" s="2"/>
      <c r="I1424" s="2"/>
      <c r="J1424" s="2"/>
      <c r="K1424" s="2"/>
      <c r="L1424" s="2"/>
      <c r="M1424" s="2"/>
      <c r="N1424" s="2"/>
    </row>
    <row r="1425" spans="8:14" x14ac:dyDescent="0.2">
      <c r="H1425" s="2"/>
      <c r="I1425" s="2"/>
      <c r="J1425" s="2"/>
      <c r="K1425" s="2"/>
      <c r="L1425" s="2"/>
      <c r="M1425" s="2"/>
      <c r="N1425" s="2"/>
    </row>
    <row r="1426" spans="8:14" x14ac:dyDescent="0.2">
      <c r="H1426" s="2"/>
      <c r="I1426" s="2"/>
      <c r="J1426" s="2"/>
      <c r="K1426" s="2"/>
      <c r="L1426" s="2"/>
      <c r="M1426" s="2"/>
      <c r="N1426" s="2"/>
    </row>
    <row r="1427" spans="8:14" x14ac:dyDescent="0.2">
      <c r="H1427" s="2"/>
      <c r="I1427" s="2"/>
      <c r="J1427" s="2"/>
      <c r="K1427" s="2"/>
      <c r="L1427" s="2"/>
      <c r="M1427" s="2"/>
      <c r="N1427" s="2"/>
    </row>
    <row r="1428" spans="8:14" x14ac:dyDescent="0.2">
      <c r="H1428" s="2"/>
      <c r="I1428" s="2"/>
      <c r="J1428" s="2"/>
      <c r="K1428" s="2"/>
      <c r="L1428" s="2"/>
      <c r="M1428" s="2"/>
      <c r="N1428" s="2"/>
    </row>
    <row r="1429" spans="8:14" x14ac:dyDescent="0.2">
      <c r="H1429" s="2"/>
      <c r="I1429" s="2"/>
      <c r="J1429" s="2"/>
      <c r="K1429" s="2"/>
      <c r="L1429" s="2"/>
      <c r="M1429" s="2"/>
      <c r="N1429" s="2"/>
    </row>
    <row r="1430" spans="8:14" x14ac:dyDescent="0.2">
      <c r="H1430" s="2"/>
      <c r="I1430" s="2"/>
      <c r="J1430" s="2"/>
      <c r="K1430" s="2"/>
      <c r="L1430" s="2"/>
      <c r="M1430" s="2"/>
      <c r="N1430" s="2"/>
    </row>
    <row r="1431" spans="8:14" x14ac:dyDescent="0.2">
      <c r="H1431" s="2"/>
      <c r="I1431" s="2"/>
      <c r="J1431" s="2"/>
      <c r="K1431" s="2"/>
      <c r="L1431" s="2"/>
      <c r="M1431" s="2"/>
      <c r="N1431" s="2"/>
    </row>
    <row r="1432" spans="8:14" x14ac:dyDescent="0.2">
      <c r="H1432" s="2"/>
      <c r="I1432" s="2"/>
      <c r="J1432" s="2"/>
      <c r="K1432" s="2"/>
      <c r="L1432" s="2"/>
      <c r="M1432" s="2"/>
      <c r="N1432" s="2"/>
    </row>
    <row r="1433" spans="8:14" x14ac:dyDescent="0.2">
      <c r="H1433" s="2"/>
      <c r="I1433" s="2"/>
      <c r="J1433" s="2"/>
      <c r="K1433" s="2"/>
      <c r="L1433" s="2"/>
      <c r="M1433" s="2"/>
      <c r="N1433" s="2"/>
    </row>
    <row r="1434" spans="8:14" x14ac:dyDescent="0.2">
      <c r="H1434" s="2"/>
      <c r="I1434" s="2"/>
      <c r="J1434" s="2"/>
      <c r="K1434" s="2"/>
      <c r="L1434" s="2"/>
      <c r="M1434" s="2"/>
      <c r="N1434" s="2"/>
    </row>
    <row r="1435" spans="8:14" x14ac:dyDescent="0.2">
      <c r="H1435" s="2"/>
      <c r="I1435" s="2"/>
      <c r="J1435" s="2"/>
      <c r="K1435" s="2"/>
      <c r="L1435" s="2"/>
      <c r="M1435" s="2"/>
      <c r="N1435" s="2"/>
    </row>
    <row r="1436" spans="8:14" x14ac:dyDescent="0.2">
      <c r="H1436" s="2"/>
      <c r="I1436" s="2"/>
      <c r="J1436" s="2"/>
      <c r="K1436" s="2"/>
      <c r="L1436" s="2"/>
      <c r="M1436" s="2"/>
      <c r="N1436" s="2"/>
    </row>
    <row r="1437" spans="8:14" x14ac:dyDescent="0.2">
      <c r="H1437" s="2"/>
      <c r="I1437" s="2"/>
      <c r="J1437" s="2"/>
      <c r="K1437" s="2"/>
      <c r="L1437" s="2"/>
      <c r="M1437" s="2"/>
      <c r="N1437" s="2"/>
    </row>
    <row r="1438" spans="8:14" x14ac:dyDescent="0.2">
      <c r="H1438" s="2"/>
      <c r="I1438" s="2"/>
      <c r="J1438" s="2"/>
      <c r="K1438" s="2"/>
      <c r="L1438" s="2"/>
      <c r="M1438" s="2"/>
      <c r="N1438" s="2"/>
    </row>
    <row r="1439" spans="8:14" x14ac:dyDescent="0.2">
      <c r="H1439" s="2"/>
      <c r="I1439" s="2"/>
      <c r="J1439" s="2"/>
      <c r="K1439" s="2"/>
      <c r="L1439" s="2"/>
      <c r="M1439" s="2"/>
      <c r="N1439" s="2"/>
    </row>
    <row r="1440" spans="8:14" x14ac:dyDescent="0.2">
      <c r="H1440" s="2"/>
      <c r="I1440" s="2"/>
      <c r="J1440" s="2"/>
      <c r="K1440" s="2"/>
      <c r="L1440" s="2"/>
      <c r="M1440" s="2"/>
      <c r="N1440" s="2"/>
    </row>
    <row r="1441" spans="8:14" x14ac:dyDescent="0.2">
      <c r="H1441" s="2"/>
      <c r="I1441" s="2"/>
      <c r="J1441" s="2"/>
      <c r="K1441" s="2"/>
      <c r="L1441" s="2"/>
      <c r="M1441" s="2"/>
      <c r="N1441" s="2"/>
    </row>
    <row r="1442" spans="8:14" x14ac:dyDescent="0.2">
      <c r="H1442" s="2"/>
      <c r="I1442" s="2"/>
      <c r="J1442" s="2"/>
      <c r="K1442" s="2"/>
      <c r="L1442" s="2"/>
      <c r="M1442" s="2"/>
      <c r="N1442" s="2"/>
    </row>
    <row r="1443" spans="8:14" x14ac:dyDescent="0.2">
      <c r="H1443" s="2"/>
      <c r="I1443" s="2"/>
      <c r="J1443" s="2"/>
      <c r="K1443" s="2"/>
      <c r="L1443" s="2"/>
      <c r="M1443" s="2"/>
      <c r="N1443" s="2"/>
    </row>
    <row r="1444" spans="8:14" x14ac:dyDescent="0.2">
      <c r="H1444" s="2"/>
      <c r="I1444" s="2"/>
      <c r="J1444" s="2"/>
      <c r="K1444" s="2"/>
      <c r="L1444" s="2"/>
      <c r="M1444" s="2"/>
      <c r="N1444" s="2"/>
    </row>
    <row r="1445" spans="8:14" x14ac:dyDescent="0.2">
      <c r="H1445" s="2"/>
      <c r="I1445" s="2"/>
      <c r="J1445" s="2"/>
      <c r="K1445" s="2"/>
      <c r="L1445" s="2"/>
      <c r="M1445" s="2"/>
      <c r="N1445" s="2"/>
    </row>
    <row r="1446" spans="8:14" x14ac:dyDescent="0.2">
      <c r="H1446" s="2"/>
      <c r="I1446" s="2"/>
      <c r="J1446" s="2"/>
      <c r="K1446" s="2"/>
      <c r="L1446" s="2"/>
      <c r="M1446" s="2"/>
      <c r="N1446" s="2"/>
    </row>
    <row r="1447" spans="8:14" x14ac:dyDescent="0.2">
      <c r="H1447" s="2"/>
      <c r="I1447" s="2"/>
      <c r="J1447" s="2"/>
      <c r="K1447" s="2"/>
      <c r="L1447" s="2"/>
      <c r="M1447" s="2"/>
      <c r="N1447" s="2"/>
    </row>
    <row r="1448" spans="8:14" x14ac:dyDescent="0.2">
      <c r="H1448" s="2"/>
      <c r="I1448" s="2"/>
      <c r="J1448" s="2"/>
      <c r="K1448" s="2"/>
      <c r="L1448" s="2"/>
      <c r="M1448" s="2"/>
      <c r="N1448" s="2"/>
    </row>
    <row r="1449" spans="8:14" x14ac:dyDescent="0.2">
      <c r="H1449" s="2"/>
      <c r="I1449" s="2"/>
      <c r="J1449" s="2"/>
      <c r="K1449" s="2"/>
      <c r="L1449" s="2"/>
      <c r="M1449" s="2"/>
      <c r="N1449" s="2"/>
    </row>
    <row r="1450" spans="8:14" x14ac:dyDescent="0.2">
      <c r="H1450" s="2"/>
      <c r="I1450" s="2"/>
      <c r="J1450" s="2"/>
      <c r="K1450" s="2"/>
      <c r="L1450" s="2"/>
      <c r="M1450" s="2"/>
      <c r="N1450" s="2"/>
    </row>
    <row r="1451" spans="8:14" x14ac:dyDescent="0.2">
      <c r="H1451" s="2"/>
      <c r="I1451" s="2"/>
      <c r="J1451" s="2"/>
      <c r="K1451" s="2"/>
      <c r="L1451" s="2"/>
      <c r="M1451" s="2"/>
      <c r="N1451" s="2"/>
    </row>
    <row r="1452" spans="8:14" x14ac:dyDescent="0.2">
      <c r="H1452" s="2"/>
      <c r="I1452" s="2"/>
      <c r="J1452" s="2"/>
      <c r="K1452" s="2"/>
      <c r="L1452" s="2"/>
      <c r="M1452" s="2"/>
      <c r="N1452" s="2"/>
    </row>
    <row r="1453" spans="8:14" x14ac:dyDescent="0.2">
      <c r="H1453" s="2"/>
      <c r="I1453" s="2"/>
      <c r="J1453" s="2"/>
      <c r="K1453" s="2"/>
      <c r="L1453" s="2"/>
      <c r="M1453" s="2"/>
      <c r="N1453" s="2"/>
    </row>
    <row r="1454" spans="8:14" x14ac:dyDescent="0.2">
      <c r="H1454" s="2"/>
      <c r="I1454" s="2"/>
      <c r="J1454" s="2"/>
      <c r="K1454" s="2"/>
      <c r="L1454" s="2"/>
      <c r="M1454" s="2"/>
      <c r="N1454" s="2"/>
    </row>
    <row r="1455" spans="8:14" x14ac:dyDescent="0.2">
      <c r="H1455" s="2"/>
      <c r="I1455" s="2"/>
      <c r="J1455" s="2"/>
      <c r="K1455" s="2"/>
      <c r="L1455" s="2"/>
      <c r="M1455" s="2"/>
      <c r="N1455" s="2"/>
    </row>
    <row r="1456" spans="8:14" x14ac:dyDescent="0.2">
      <c r="H1456" s="2"/>
      <c r="I1456" s="2"/>
      <c r="J1456" s="2"/>
      <c r="K1456" s="2"/>
      <c r="L1456" s="2"/>
      <c r="M1456" s="2"/>
      <c r="N1456" s="2"/>
    </row>
    <row r="1457" spans="8:14" x14ac:dyDescent="0.2">
      <c r="H1457" s="2"/>
      <c r="I1457" s="2"/>
      <c r="J1457" s="2"/>
      <c r="K1457" s="2"/>
      <c r="L1457" s="2"/>
      <c r="M1457" s="2"/>
      <c r="N1457" s="2"/>
    </row>
    <row r="1458" spans="8:14" x14ac:dyDescent="0.2">
      <c r="H1458" s="2"/>
      <c r="I1458" s="2"/>
      <c r="J1458" s="2"/>
      <c r="K1458" s="2"/>
      <c r="L1458" s="2"/>
      <c r="M1458" s="2"/>
      <c r="N1458" s="2"/>
    </row>
    <row r="1459" spans="8:14" x14ac:dyDescent="0.2">
      <c r="H1459" s="2"/>
      <c r="I1459" s="2"/>
      <c r="J1459" s="2"/>
      <c r="K1459" s="2"/>
      <c r="L1459" s="2"/>
      <c r="M1459" s="2"/>
      <c r="N1459" s="2"/>
    </row>
    <row r="1460" spans="8:14" x14ac:dyDescent="0.2">
      <c r="H1460" s="2"/>
      <c r="I1460" s="2"/>
      <c r="J1460" s="2"/>
      <c r="K1460" s="2"/>
      <c r="L1460" s="2"/>
      <c r="M1460" s="2"/>
      <c r="N1460" s="2"/>
    </row>
    <row r="1461" spans="8:14" x14ac:dyDescent="0.2">
      <c r="H1461" s="2"/>
      <c r="I1461" s="2"/>
      <c r="J1461" s="2"/>
      <c r="K1461" s="2"/>
      <c r="L1461" s="2"/>
      <c r="M1461" s="2"/>
      <c r="N1461" s="2"/>
    </row>
    <row r="1462" spans="8:14" x14ac:dyDescent="0.2">
      <c r="H1462" s="2"/>
      <c r="I1462" s="2"/>
      <c r="J1462" s="2"/>
      <c r="K1462" s="2"/>
      <c r="L1462" s="2"/>
      <c r="M1462" s="2"/>
      <c r="N1462" s="2"/>
    </row>
    <row r="1463" spans="8:14" x14ac:dyDescent="0.2">
      <c r="H1463" s="2"/>
      <c r="I1463" s="2"/>
      <c r="J1463" s="2"/>
      <c r="K1463" s="2"/>
      <c r="L1463" s="2"/>
      <c r="M1463" s="2"/>
      <c r="N1463" s="2"/>
    </row>
    <row r="1464" spans="8:14" x14ac:dyDescent="0.2">
      <c r="H1464" s="2"/>
      <c r="I1464" s="2"/>
      <c r="J1464" s="2"/>
      <c r="K1464" s="2"/>
      <c r="L1464" s="2"/>
      <c r="M1464" s="2"/>
      <c r="N1464" s="2"/>
    </row>
    <row r="1465" spans="8:14" x14ac:dyDescent="0.2">
      <c r="H1465" s="2"/>
      <c r="I1465" s="2"/>
      <c r="J1465" s="2"/>
      <c r="K1465" s="2"/>
      <c r="L1465" s="2"/>
      <c r="M1465" s="2"/>
      <c r="N1465" s="2"/>
    </row>
    <row r="1466" spans="8:14" x14ac:dyDescent="0.2">
      <c r="H1466" s="2"/>
      <c r="I1466" s="2"/>
      <c r="J1466" s="2"/>
      <c r="K1466" s="2"/>
      <c r="L1466" s="2"/>
      <c r="M1466" s="2"/>
      <c r="N1466" s="2"/>
    </row>
    <row r="1467" spans="8:14" x14ac:dyDescent="0.2">
      <c r="H1467" s="2"/>
      <c r="I1467" s="2"/>
      <c r="J1467" s="2"/>
      <c r="K1467" s="2"/>
      <c r="L1467" s="2"/>
      <c r="M1467" s="2"/>
      <c r="N1467" s="2"/>
    </row>
    <row r="1468" spans="8:14" x14ac:dyDescent="0.2">
      <c r="H1468" s="2"/>
      <c r="I1468" s="2"/>
      <c r="J1468" s="2"/>
      <c r="K1468" s="2"/>
      <c r="L1468" s="2"/>
      <c r="M1468" s="2"/>
      <c r="N1468" s="2"/>
    </row>
    <row r="1469" spans="8:14" x14ac:dyDescent="0.2">
      <c r="H1469" s="2"/>
      <c r="I1469" s="2"/>
      <c r="J1469" s="2"/>
      <c r="K1469" s="2"/>
      <c r="L1469" s="2"/>
      <c r="M1469" s="2"/>
      <c r="N1469" s="2"/>
    </row>
    <row r="1470" spans="8:14" x14ac:dyDescent="0.2">
      <c r="H1470" s="2"/>
      <c r="I1470" s="2"/>
      <c r="J1470" s="2"/>
      <c r="K1470" s="2"/>
      <c r="L1470" s="2"/>
      <c r="M1470" s="2"/>
      <c r="N1470" s="2"/>
    </row>
    <row r="1471" spans="8:14" x14ac:dyDescent="0.2">
      <c r="H1471" s="2"/>
      <c r="I1471" s="2"/>
      <c r="J1471" s="2"/>
      <c r="K1471" s="2"/>
      <c r="L1471" s="2"/>
      <c r="M1471" s="2"/>
      <c r="N1471" s="2"/>
    </row>
    <row r="1472" spans="8:14" x14ac:dyDescent="0.2">
      <c r="H1472" s="2"/>
      <c r="I1472" s="2"/>
      <c r="J1472" s="2"/>
      <c r="K1472" s="2"/>
      <c r="L1472" s="2"/>
      <c r="M1472" s="2"/>
      <c r="N1472" s="2"/>
    </row>
    <row r="1473" spans="8:14" x14ac:dyDescent="0.2">
      <c r="H1473" s="2"/>
      <c r="I1473" s="2"/>
      <c r="J1473" s="2"/>
      <c r="K1473" s="2"/>
      <c r="L1473" s="2"/>
      <c r="M1473" s="2"/>
      <c r="N1473" s="2"/>
    </row>
    <row r="1474" spans="8:14" x14ac:dyDescent="0.2">
      <c r="H1474" s="2"/>
      <c r="I1474" s="2"/>
      <c r="J1474" s="2"/>
      <c r="K1474" s="2"/>
      <c r="L1474" s="2"/>
      <c r="M1474" s="2"/>
      <c r="N1474" s="2"/>
    </row>
    <row r="1475" spans="8:14" x14ac:dyDescent="0.2">
      <c r="H1475" s="2"/>
      <c r="I1475" s="2"/>
      <c r="J1475" s="2"/>
      <c r="K1475" s="2"/>
      <c r="L1475" s="2"/>
      <c r="M1475" s="2"/>
      <c r="N1475" s="2"/>
    </row>
    <row r="1476" spans="8:14" x14ac:dyDescent="0.2">
      <c r="H1476" s="2"/>
      <c r="I1476" s="2"/>
      <c r="J1476" s="2"/>
      <c r="K1476" s="2"/>
      <c r="L1476" s="2"/>
      <c r="M1476" s="2"/>
      <c r="N1476" s="2"/>
    </row>
    <row r="1477" spans="8:14" x14ac:dyDescent="0.2">
      <c r="H1477" s="2"/>
      <c r="I1477" s="2"/>
      <c r="J1477" s="2"/>
      <c r="K1477" s="2"/>
      <c r="L1477" s="2"/>
      <c r="M1477" s="2"/>
      <c r="N1477" s="2"/>
    </row>
    <row r="1478" spans="8:14" x14ac:dyDescent="0.2">
      <c r="H1478" s="2"/>
      <c r="I1478" s="2"/>
      <c r="J1478" s="2"/>
      <c r="K1478" s="2"/>
      <c r="L1478" s="2"/>
      <c r="M1478" s="2"/>
      <c r="N1478" s="2"/>
    </row>
    <row r="1479" spans="8:14" x14ac:dyDescent="0.2">
      <c r="H1479" s="2"/>
      <c r="I1479" s="2"/>
      <c r="J1479" s="2"/>
      <c r="K1479" s="2"/>
      <c r="L1479" s="2"/>
      <c r="M1479" s="2"/>
      <c r="N1479" s="2"/>
    </row>
    <row r="1480" spans="8:14" x14ac:dyDescent="0.2">
      <c r="H1480" s="2"/>
      <c r="I1480" s="2"/>
      <c r="J1480" s="2"/>
      <c r="K1480" s="2"/>
      <c r="L1480" s="2"/>
      <c r="M1480" s="2"/>
      <c r="N1480" s="2"/>
    </row>
    <row r="1481" spans="8:14" x14ac:dyDescent="0.2">
      <c r="H1481" s="2"/>
      <c r="I1481" s="2"/>
      <c r="J1481" s="2"/>
      <c r="K1481" s="2"/>
      <c r="L1481" s="2"/>
      <c r="M1481" s="2"/>
      <c r="N1481" s="2"/>
    </row>
    <row r="1482" spans="8:14" x14ac:dyDescent="0.2">
      <c r="H1482" s="2"/>
      <c r="I1482" s="2"/>
      <c r="J1482" s="2"/>
      <c r="K1482" s="2"/>
      <c r="L1482" s="2"/>
      <c r="M1482" s="2"/>
      <c r="N1482" s="2"/>
    </row>
    <row r="1483" spans="8:14" x14ac:dyDescent="0.2">
      <c r="H1483" s="2"/>
      <c r="I1483" s="2"/>
      <c r="J1483" s="2"/>
      <c r="K1483" s="2"/>
      <c r="L1483" s="2"/>
      <c r="M1483" s="2"/>
      <c r="N1483" s="2"/>
    </row>
    <row r="1484" spans="8:14" x14ac:dyDescent="0.2">
      <c r="H1484" s="2"/>
      <c r="I1484" s="2"/>
      <c r="J1484" s="2"/>
      <c r="K1484" s="2"/>
      <c r="L1484" s="2"/>
      <c r="M1484" s="2"/>
      <c r="N1484" s="2"/>
    </row>
    <row r="1485" spans="8:14" x14ac:dyDescent="0.2">
      <c r="H1485" s="2"/>
      <c r="I1485" s="2"/>
      <c r="J1485" s="2"/>
      <c r="K1485" s="2"/>
      <c r="L1485" s="2"/>
      <c r="M1485" s="2"/>
      <c r="N1485" s="2"/>
    </row>
    <row r="1486" spans="8:14" x14ac:dyDescent="0.2">
      <c r="H1486" s="2"/>
      <c r="I1486" s="2"/>
      <c r="J1486" s="2"/>
      <c r="K1486" s="2"/>
      <c r="L1486" s="2"/>
      <c r="M1486" s="2"/>
      <c r="N1486" s="2"/>
    </row>
    <row r="1487" spans="8:14" x14ac:dyDescent="0.2">
      <c r="H1487" s="2"/>
      <c r="I1487" s="2"/>
      <c r="J1487" s="2"/>
      <c r="K1487" s="2"/>
      <c r="L1487" s="2"/>
      <c r="M1487" s="2"/>
      <c r="N1487" s="2"/>
    </row>
    <row r="1488" spans="8:14" x14ac:dyDescent="0.2">
      <c r="H1488" s="2"/>
      <c r="I1488" s="2"/>
      <c r="J1488" s="2"/>
      <c r="K1488" s="2"/>
      <c r="L1488" s="2"/>
      <c r="M1488" s="2"/>
      <c r="N1488" s="2"/>
    </row>
    <row r="1489" spans="8:14" x14ac:dyDescent="0.2">
      <c r="H1489" s="2"/>
      <c r="I1489" s="2"/>
      <c r="J1489" s="2"/>
      <c r="K1489" s="2"/>
      <c r="L1489" s="2"/>
      <c r="M1489" s="2"/>
      <c r="N1489" s="2"/>
    </row>
    <row r="1490" spans="8:14" x14ac:dyDescent="0.2">
      <c r="H1490" s="2"/>
      <c r="I1490" s="2"/>
      <c r="J1490" s="2"/>
      <c r="K1490" s="2"/>
      <c r="L1490" s="2"/>
      <c r="M1490" s="2"/>
      <c r="N1490" s="2"/>
    </row>
    <row r="1491" spans="8:14" x14ac:dyDescent="0.2">
      <c r="H1491" s="2"/>
      <c r="I1491" s="2"/>
      <c r="J1491" s="2"/>
      <c r="K1491" s="2"/>
      <c r="L1491" s="2"/>
      <c r="M1491" s="2"/>
      <c r="N1491" s="2"/>
    </row>
    <row r="1492" spans="8:14" x14ac:dyDescent="0.2">
      <c r="H1492" s="2"/>
      <c r="I1492" s="2"/>
      <c r="J1492" s="2"/>
      <c r="K1492" s="2"/>
      <c r="L1492" s="2"/>
      <c r="M1492" s="2"/>
      <c r="N1492" s="2"/>
    </row>
    <row r="1493" spans="8:14" x14ac:dyDescent="0.2">
      <c r="H1493" s="2"/>
      <c r="I1493" s="2"/>
      <c r="J1493" s="2"/>
      <c r="K1493" s="2"/>
      <c r="L1493" s="2"/>
      <c r="M1493" s="2"/>
      <c r="N1493" s="2"/>
    </row>
    <row r="1494" spans="8:14" x14ac:dyDescent="0.2">
      <c r="H1494" s="2"/>
      <c r="I1494" s="2"/>
      <c r="J1494" s="2"/>
      <c r="K1494" s="2"/>
      <c r="L1494" s="2"/>
      <c r="M1494" s="2"/>
      <c r="N1494" s="2"/>
    </row>
    <row r="1495" spans="8:14" x14ac:dyDescent="0.2">
      <c r="H1495" s="2"/>
      <c r="I1495" s="2"/>
      <c r="J1495" s="2"/>
      <c r="K1495" s="2"/>
      <c r="L1495" s="2"/>
      <c r="M1495" s="2"/>
      <c r="N1495" s="2"/>
    </row>
    <row r="1496" spans="8:14" x14ac:dyDescent="0.2">
      <c r="H1496" s="2"/>
      <c r="I1496" s="2"/>
      <c r="J1496" s="2"/>
      <c r="K1496" s="2"/>
      <c r="L1496" s="2"/>
      <c r="M1496" s="2"/>
      <c r="N1496" s="2"/>
    </row>
    <row r="1497" spans="8:14" x14ac:dyDescent="0.2">
      <c r="H1497" s="2"/>
      <c r="I1497" s="2"/>
      <c r="J1497" s="2"/>
      <c r="K1497" s="2"/>
      <c r="L1497" s="2"/>
      <c r="M1497" s="2"/>
      <c r="N1497" s="2"/>
    </row>
    <row r="1498" spans="8:14" x14ac:dyDescent="0.2">
      <c r="H1498" s="2"/>
      <c r="I1498" s="2"/>
      <c r="J1498" s="2"/>
      <c r="K1498" s="2"/>
      <c r="L1498" s="2"/>
      <c r="M1498" s="2"/>
      <c r="N1498" s="2"/>
    </row>
    <row r="1499" spans="8:14" x14ac:dyDescent="0.2">
      <c r="H1499" s="2"/>
      <c r="I1499" s="2"/>
      <c r="J1499" s="2"/>
      <c r="K1499" s="2"/>
      <c r="L1499" s="2"/>
      <c r="M1499" s="2"/>
      <c r="N1499" s="2"/>
    </row>
    <row r="1500" spans="8:14" x14ac:dyDescent="0.2">
      <c r="H1500" s="2"/>
      <c r="I1500" s="2"/>
      <c r="J1500" s="2"/>
      <c r="K1500" s="2"/>
      <c r="L1500" s="2"/>
      <c r="M1500" s="2"/>
      <c r="N1500" s="2"/>
    </row>
    <row r="1501" spans="8:14" x14ac:dyDescent="0.2">
      <c r="H1501" s="2"/>
      <c r="I1501" s="2"/>
      <c r="J1501" s="2"/>
      <c r="K1501" s="2"/>
      <c r="L1501" s="2"/>
      <c r="M1501" s="2"/>
      <c r="N1501" s="2"/>
    </row>
    <row r="1502" spans="8:14" x14ac:dyDescent="0.2">
      <c r="H1502" s="2"/>
      <c r="I1502" s="2"/>
      <c r="J1502" s="2"/>
      <c r="K1502" s="2"/>
      <c r="L1502" s="2"/>
      <c r="M1502" s="2"/>
      <c r="N1502" s="2"/>
    </row>
    <row r="1503" spans="8:14" x14ac:dyDescent="0.2">
      <c r="H1503" s="2"/>
      <c r="I1503" s="2"/>
      <c r="J1503" s="2"/>
      <c r="K1503" s="2"/>
      <c r="L1503" s="2"/>
      <c r="M1503" s="2"/>
      <c r="N1503" s="2"/>
    </row>
    <row r="1504" spans="8:14" x14ac:dyDescent="0.2">
      <c r="H1504" s="2"/>
      <c r="I1504" s="2"/>
      <c r="J1504" s="2"/>
      <c r="K1504" s="2"/>
      <c r="L1504" s="2"/>
      <c r="M1504" s="2"/>
      <c r="N1504" s="2"/>
    </row>
    <row r="1505" spans="8:14" x14ac:dyDescent="0.2">
      <c r="H1505" s="2"/>
      <c r="I1505" s="2"/>
      <c r="J1505" s="2"/>
      <c r="K1505" s="2"/>
      <c r="L1505" s="2"/>
      <c r="M1505" s="2"/>
      <c r="N1505" s="2"/>
    </row>
    <row r="1506" spans="8:14" x14ac:dyDescent="0.2">
      <c r="H1506" s="2"/>
      <c r="I1506" s="2"/>
      <c r="J1506" s="2"/>
      <c r="K1506" s="2"/>
      <c r="L1506" s="2"/>
      <c r="M1506" s="2"/>
      <c r="N1506" s="2"/>
    </row>
    <row r="1507" spans="8:14" x14ac:dyDescent="0.2">
      <c r="H1507" s="2"/>
      <c r="I1507" s="2"/>
      <c r="J1507" s="2"/>
      <c r="K1507" s="2"/>
      <c r="L1507" s="2"/>
      <c r="M1507" s="2"/>
      <c r="N1507" s="2"/>
    </row>
    <row r="1508" spans="8:14" x14ac:dyDescent="0.2">
      <c r="H1508" s="2"/>
      <c r="I1508" s="2"/>
      <c r="J1508" s="2"/>
      <c r="K1508" s="2"/>
      <c r="L1508" s="2"/>
      <c r="M1508" s="2"/>
      <c r="N1508" s="2"/>
    </row>
    <row r="1509" spans="8:14" x14ac:dyDescent="0.2">
      <c r="H1509" s="2"/>
      <c r="I1509" s="2"/>
      <c r="J1509" s="2"/>
      <c r="K1509" s="2"/>
      <c r="L1509" s="2"/>
      <c r="M1509" s="2"/>
      <c r="N1509" s="2"/>
    </row>
    <row r="1510" spans="8:14" x14ac:dyDescent="0.2">
      <c r="H1510" s="2"/>
      <c r="I1510" s="2"/>
      <c r="J1510" s="2"/>
      <c r="K1510" s="2"/>
      <c r="L1510" s="2"/>
      <c r="M1510" s="2"/>
      <c r="N1510" s="2"/>
    </row>
    <row r="1511" spans="8:14" x14ac:dyDescent="0.2">
      <c r="H1511" s="2"/>
      <c r="I1511" s="2"/>
      <c r="J1511" s="2"/>
      <c r="K1511" s="2"/>
      <c r="L1511" s="2"/>
      <c r="M1511" s="2"/>
      <c r="N1511" s="2"/>
    </row>
    <row r="1512" spans="8:14" x14ac:dyDescent="0.2">
      <c r="H1512" s="2"/>
      <c r="I1512" s="2"/>
      <c r="J1512" s="2"/>
      <c r="K1512" s="2"/>
      <c r="L1512" s="2"/>
      <c r="M1512" s="2"/>
      <c r="N1512" s="2"/>
    </row>
    <row r="1513" spans="8:14" x14ac:dyDescent="0.2">
      <c r="H1513" s="2"/>
      <c r="I1513" s="2"/>
      <c r="J1513" s="2"/>
      <c r="K1513" s="2"/>
      <c r="L1513" s="2"/>
      <c r="M1513" s="2"/>
      <c r="N1513" s="2"/>
    </row>
    <row r="1514" spans="8:14" x14ac:dyDescent="0.2">
      <c r="H1514" s="2"/>
      <c r="I1514" s="2"/>
      <c r="J1514" s="2"/>
      <c r="K1514" s="2"/>
      <c r="L1514" s="2"/>
      <c r="M1514" s="2"/>
      <c r="N1514" s="2"/>
    </row>
    <row r="1515" spans="8:14" x14ac:dyDescent="0.2">
      <c r="H1515" s="2"/>
      <c r="I1515" s="2"/>
      <c r="J1515" s="2"/>
      <c r="K1515" s="2"/>
      <c r="L1515" s="2"/>
      <c r="M1515" s="2"/>
      <c r="N1515" s="2"/>
    </row>
    <row r="1516" spans="8:14" x14ac:dyDescent="0.2">
      <c r="H1516" s="2"/>
      <c r="I1516" s="2"/>
      <c r="J1516" s="2"/>
      <c r="K1516" s="2"/>
      <c r="L1516" s="2"/>
      <c r="M1516" s="2"/>
      <c r="N1516" s="2"/>
    </row>
    <row r="1517" spans="8:14" x14ac:dyDescent="0.2">
      <c r="H1517" s="2"/>
      <c r="I1517" s="2"/>
      <c r="J1517" s="2"/>
      <c r="K1517" s="2"/>
      <c r="L1517" s="2"/>
      <c r="M1517" s="2"/>
      <c r="N1517" s="2"/>
    </row>
    <row r="1518" spans="8:14" x14ac:dyDescent="0.2">
      <c r="H1518" s="2"/>
      <c r="I1518" s="2"/>
      <c r="J1518" s="2"/>
      <c r="K1518" s="2"/>
      <c r="L1518" s="2"/>
      <c r="M1518" s="2"/>
      <c r="N1518" s="2"/>
    </row>
    <row r="1519" spans="8:14" x14ac:dyDescent="0.2">
      <c r="H1519" s="2"/>
      <c r="I1519" s="2"/>
      <c r="J1519" s="2"/>
      <c r="K1519" s="2"/>
      <c r="L1519" s="2"/>
      <c r="M1519" s="2"/>
      <c r="N1519" s="2"/>
    </row>
    <row r="1520" spans="8:14" x14ac:dyDescent="0.2">
      <c r="H1520" s="2"/>
      <c r="I1520" s="2"/>
      <c r="J1520" s="2"/>
      <c r="K1520" s="2"/>
      <c r="L1520" s="2"/>
      <c r="M1520" s="2"/>
      <c r="N1520" s="2"/>
    </row>
    <row r="1521" spans="8:14" x14ac:dyDescent="0.2">
      <c r="H1521" s="2"/>
      <c r="I1521" s="2"/>
      <c r="J1521" s="2"/>
      <c r="K1521" s="2"/>
      <c r="L1521" s="2"/>
      <c r="M1521" s="2"/>
      <c r="N1521" s="2"/>
    </row>
    <row r="1522" spans="8:14" x14ac:dyDescent="0.2">
      <c r="H1522" s="2"/>
      <c r="I1522" s="2"/>
      <c r="J1522" s="2"/>
      <c r="K1522" s="2"/>
      <c r="L1522" s="2"/>
      <c r="M1522" s="2"/>
      <c r="N1522" s="2"/>
    </row>
    <row r="1523" spans="8:14" x14ac:dyDescent="0.2">
      <c r="H1523" s="2"/>
      <c r="I1523" s="2"/>
      <c r="J1523" s="2"/>
      <c r="K1523" s="2"/>
      <c r="L1523" s="2"/>
      <c r="M1523" s="2"/>
      <c r="N1523" s="2"/>
    </row>
    <row r="1524" spans="8:14" x14ac:dyDescent="0.2">
      <c r="H1524" s="2"/>
      <c r="I1524" s="2"/>
      <c r="J1524" s="2"/>
      <c r="K1524" s="2"/>
      <c r="L1524" s="2"/>
      <c r="M1524" s="2"/>
      <c r="N1524" s="2"/>
    </row>
    <row r="1525" spans="8:14" x14ac:dyDescent="0.2">
      <c r="H1525" s="2"/>
      <c r="I1525" s="2"/>
      <c r="J1525" s="2"/>
      <c r="K1525" s="2"/>
      <c r="L1525" s="2"/>
      <c r="M1525" s="2"/>
      <c r="N1525" s="2"/>
    </row>
    <row r="1526" spans="8:14" x14ac:dyDescent="0.2">
      <c r="H1526" s="2"/>
      <c r="I1526" s="2"/>
      <c r="J1526" s="2"/>
      <c r="K1526" s="2"/>
      <c r="L1526" s="2"/>
      <c r="M1526" s="2"/>
      <c r="N1526" s="2"/>
    </row>
    <row r="1527" spans="8:14" x14ac:dyDescent="0.2">
      <c r="H1527" s="2"/>
      <c r="I1527" s="2"/>
      <c r="J1527" s="2"/>
      <c r="K1527" s="2"/>
      <c r="L1527" s="2"/>
      <c r="M1527" s="2"/>
      <c r="N1527" s="2"/>
    </row>
    <row r="1528" spans="8:14" x14ac:dyDescent="0.2">
      <c r="H1528" s="2"/>
      <c r="I1528" s="2"/>
      <c r="J1528" s="2"/>
      <c r="K1528" s="2"/>
      <c r="L1528" s="2"/>
      <c r="M1528" s="2"/>
      <c r="N1528" s="2"/>
    </row>
    <row r="1529" spans="8:14" x14ac:dyDescent="0.2">
      <c r="H1529" s="2"/>
      <c r="I1529" s="2"/>
      <c r="J1529" s="2"/>
      <c r="K1529" s="2"/>
      <c r="L1529" s="2"/>
      <c r="M1529" s="2"/>
      <c r="N1529" s="2"/>
    </row>
    <row r="1530" spans="8:14" x14ac:dyDescent="0.2">
      <c r="H1530" s="2"/>
      <c r="I1530" s="2"/>
      <c r="J1530" s="2"/>
      <c r="K1530" s="2"/>
      <c r="L1530" s="2"/>
      <c r="M1530" s="2"/>
      <c r="N1530" s="2"/>
    </row>
    <row r="1531" spans="8:14" x14ac:dyDescent="0.2">
      <c r="H1531" s="2"/>
      <c r="I1531" s="2"/>
      <c r="J1531" s="2"/>
      <c r="K1531" s="2"/>
      <c r="L1531" s="2"/>
      <c r="M1531" s="2"/>
      <c r="N1531" s="2"/>
    </row>
    <row r="1532" spans="8:14" x14ac:dyDescent="0.2">
      <c r="H1532" s="2"/>
      <c r="I1532" s="2"/>
      <c r="J1532" s="2"/>
      <c r="K1532" s="2"/>
      <c r="L1532" s="2"/>
      <c r="M1532" s="2"/>
      <c r="N1532" s="2"/>
    </row>
    <row r="1533" spans="8:14" x14ac:dyDescent="0.2">
      <c r="H1533" s="2"/>
      <c r="I1533" s="2"/>
      <c r="J1533" s="2"/>
      <c r="K1533" s="2"/>
      <c r="L1533" s="2"/>
      <c r="M1533" s="2"/>
      <c r="N1533" s="2"/>
    </row>
    <row r="1534" spans="8:14" x14ac:dyDescent="0.2">
      <c r="H1534" s="2"/>
      <c r="I1534" s="2"/>
      <c r="J1534" s="2"/>
      <c r="K1534" s="2"/>
      <c r="L1534" s="2"/>
      <c r="M1534" s="2"/>
      <c r="N1534" s="2"/>
    </row>
    <row r="1535" spans="8:14" x14ac:dyDescent="0.2">
      <c r="H1535" s="2"/>
      <c r="I1535" s="2"/>
      <c r="J1535" s="2"/>
      <c r="K1535" s="2"/>
      <c r="L1535" s="2"/>
      <c r="M1535" s="2"/>
      <c r="N1535" s="2"/>
    </row>
    <row r="1536" spans="8:14" x14ac:dyDescent="0.2">
      <c r="H1536" s="2"/>
      <c r="I1536" s="2"/>
      <c r="J1536" s="2"/>
      <c r="K1536" s="2"/>
      <c r="L1536" s="2"/>
      <c r="M1536" s="2"/>
      <c r="N1536" s="2"/>
    </row>
    <row r="1537" spans="8:14" x14ac:dyDescent="0.2">
      <c r="H1537" s="2"/>
      <c r="I1537" s="2"/>
      <c r="J1537" s="2"/>
      <c r="K1537" s="2"/>
      <c r="L1537" s="2"/>
      <c r="M1537" s="2"/>
      <c r="N1537" s="2"/>
    </row>
    <row r="1538" spans="8:14" x14ac:dyDescent="0.2">
      <c r="H1538" s="2"/>
      <c r="I1538" s="2"/>
      <c r="J1538" s="2"/>
      <c r="K1538" s="2"/>
      <c r="L1538" s="2"/>
      <c r="M1538" s="2"/>
      <c r="N1538" s="2"/>
    </row>
    <row r="1539" spans="8:14" x14ac:dyDescent="0.2">
      <c r="H1539" s="2"/>
      <c r="I1539" s="2"/>
      <c r="J1539" s="2"/>
      <c r="K1539" s="2"/>
      <c r="L1539" s="2"/>
      <c r="M1539" s="2"/>
      <c r="N1539" s="2"/>
    </row>
    <row r="1540" spans="8:14" x14ac:dyDescent="0.2">
      <c r="H1540" s="2"/>
      <c r="I1540" s="2"/>
      <c r="J1540" s="2"/>
      <c r="K1540" s="2"/>
      <c r="L1540" s="2"/>
      <c r="M1540" s="2"/>
      <c r="N1540" s="2"/>
    </row>
    <row r="1541" spans="8:14" x14ac:dyDescent="0.2">
      <c r="H1541" s="2"/>
      <c r="I1541" s="2"/>
      <c r="J1541" s="2"/>
      <c r="K1541" s="2"/>
      <c r="L1541" s="2"/>
      <c r="M1541" s="2"/>
      <c r="N1541" s="2"/>
    </row>
    <row r="1542" spans="8:14" x14ac:dyDescent="0.2">
      <c r="H1542" s="2"/>
      <c r="I1542" s="2"/>
      <c r="J1542" s="2"/>
      <c r="K1542" s="2"/>
      <c r="L1542" s="2"/>
      <c r="M1542" s="2"/>
      <c r="N1542" s="2"/>
    </row>
    <row r="1543" spans="8:14" x14ac:dyDescent="0.2">
      <c r="H1543" s="2"/>
      <c r="I1543" s="2"/>
      <c r="J1543" s="2"/>
      <c r="K1543" s="2"/>
      <c r="L1543" s="2"/>
      <c r="M1543" s="2"/>
      <c r="N1543" s="2"/>
    </row>
    <row r="1544" spans="8:14" x14ac:dyDescent="0.2">
      <c r="H1544" s="2"/>
      <c r="I1544" s="2"/>
      <c r="J1544" s="2"/>
      <c r="K1544" s="2"/>
      <c r="L1544" s="2"/>
      <c r="M1544" s="2"/>
      <c r="N1544" s="2"/>
    </row>
    <row r="1545" spans="8:14" x14ac:dyDescent="0.2">
      <c r="H1545" s="2"/>
      <c r="I1545" s="2"/>
      <c r="J1545" s="2"/>
      <c r="K1545" s="2"/>
      <c r="L1545" s="2"/>
      <c r="M1545" s="2"/>
      <c r="N1545" s="2"/>
    </row>
    <row r="1546" spans="8:14" x14ac:dyDescent="0.2">
      <c r="H1546" s="2"/>
      <c r="I1546" s="2"/>
      <c r="J1546" s="2"/>
      <c r="K1546" s="2"/>
      <c r="L1546" s="2"/>
      <c r="M1546" s="2"/>
      <c r="N1546" s="2"/>
    </row>
    <row r="1547" spans="8:14" x14ac:dyDescent="0.2">
      <c r="H1547" s="2"/>
      <c r="I1547" s="2"/>
      <c r="J1547" s="2"/>
      <c r="K1547" s="2"/>
      <c r="L1547" s="2"/>
      <c r="M1547" s="2"/>
      <c r="N1547" s="2"/>
    </row>
    <row r="1548" spans="8:14" x14ac:dyDescent="0.2">
      <c r="H1548" s="2"/>
      <c r="I1548" s="2"/>
      <c r="J1548" s="2"/>
      <c r="K1548" s="2"/>
      <c r="L1548" s="2"/>
      <c r="M1548" s="2"/>
      <c r="N1548" s="2"/>
    </row>
    <row r="1549" spans="8:14" x14ac:dyDescent="0.2">
      <c r="H1549" s="2"/>
      <c r="I1549" s="2"/>
      <c r="J1549" s="2"/>
      <c r="K1549" s="2"/>
      <c r="L1549" s="2"/>
      <c r="M1549" s="2"/>
      <c r="N1549" s="2"/>
    </row>
    <row r="1550" spans="8:14" x14ac:dyDescent="0.2">
      <c r="H1550" s="2"/>
      <c r="I1550" s="2"/>
      <c r="J1550" s="2"/>
      <c r="K1550" s="2"/>
      <c r="L1550" s="2"/>
      <c r="M1550" s="2"/>
      <c r="N1550" s="2"/>
    </row>
    <row r="1551" spans="8:14" x14ac:dyDescent="0.2">
      <c r="H1551" s="2"/>
      <c r="I1551" s="2"/>
      <c r="J1551" s="2"/>
      <c r="K1551" s="2"/>
      <c r="L1551" s="2"/>
      <c r="M1551" s="2"/>
      <c r="N1551" s="2"/>
    </row>
    <row r="1552" spans="8:14" x14ac:dyDescent="0.2">
      <c r="H1552" s="2"/>
      <c r="I1552" s="2"/>
      <c r="J1552" s="2"/>
      <c r="K1552" s="2"/>
      <c r="L1552" s="2"/>
      <c r="M1552" s="2"/>
      <c r="N1552" s="2"/>
    </row>
    <row r="1553" spans="8:14" x14ac:dyDescent="0.2">
      <c r="H1553" s="2"/>
      <c r="I1553" s="2"/>
      <c r="J1553" s="2"/>
      <c r="K1553" s="2"/>
      <c r="L1553" s="2"/>
      <c r="M1553" s="2"/>
      <c r="N1553" s="2"/>
    </row>
    <row r="1554" spans="8:14" x14ac:dyDescent="0.2">
      <c r="H1554" s="2"/>
      <c r="I1554" s="2"/>
      <c r="J1554" s="2"/>
      <c r="K1554" s="2"/>
      <c r="L1554" s="2"/>
      <c r="M1554" s="2"/>
      <c r="N1554" s="2"/>
    </row>
    <row r="1555" spans="8:14" x14ac:dyDescent="0.2">
      <c r="H1555" s="2"/>
      <c r="I1555" s="2"/>
      <c r="J1555" s="2"/>
      <c r="K1555" s="2"/>
      <c r="L1555" s="2"/>
      <c r="M1555" s="2"/>
      <c r="N1555" s="2"/>
    </row>
    <row r="1556" spans="8:14" x14ac:dyDescent="0.2">
      <c r="H1556" s="2"/>
      <c r="I1556" s="2"/>
      <c r="J1556" s="2"/>
      <c r="K1556" s="2"/>
      <c r="L1556" s="2"/>
      <c r="M1556" s="2"/>
      <c r="N1556" s="2"/>
    </row>
    <row r="1557" spans="8:14" x14ac:dyDescent="0.2">
      <c r="H1557" s="2"/>
      <c r="I1557" s="2"/>
      <c r="J1557" s="2"/>
      <c r="K1557" s="2"/>
      <c r="L1557" s="2"/>
      <c r="M1557" s="2"/>
      <c r="N1557" s="2"/>
    </row>
    <row r="1558" spans="8:14" x14ac:dyDescent="0.2">
      <c r="H1558" s="2"/>
      <c r="I1558" s="2"/>
      <c r="J1558" s="2"/>
      <c r="K1558" s="2"/>
      <c r="L1558" s="2"/>
      <c r="M1558" s="2"/>
      <c r="N1558" s="2"/>
    </row>
    <row r="1559" spans="8:14" x14ac:dyDescent="0.2">
      <c r="H1559" s="2"/>
      <c r="I1559" s="2"/>
      <c r="J1559" s="2"/>
      <c r="K1559" s="2"/>
      <c r="L1559" s="2"/>
      <c r="M1559" s="2"/>
      <c r="N1559" s="2"/>
    </row>
    <row r="1560" spans="8:14" x14ac:dyDescent="0.2">
      <c r="H1560" s="2"/>
      <c r="I1560" s="2"/>
      <c r="J1560" s="2"/>
      <c r="K1560" s="2"/>
      <c r="L1560" s="2"/>
      <c r="M1560" s="2"/>
      <c r="N1560" s="2"/>
    </row>
    <row r="1561" spans="8:14" x14ac:dyDescent="0.2">
      <c r="H1561" s="2"/>
      <c r="I1561" s="2"/>
      <c r="J1561" s="2"/>
      <c r="K1561" s="2"/>
      <c r="L1561" s="2"/>
      <c r="M1561" s="2"/>
      <c r="N1561" s="2"/>
    </row>
    <row r="1562" spans="8:14" x14ac:dyDescent="0.2">
      <c r="H1562" s="2"/>
      <c r="I1562" s="2"/>
      <c r="J1562" s="2"/>
      <c r="K1562" s="2"/>
      <c r="L1562" s="2"/>
      <c r="M1562" s="2"/>
      <c r="N1562" s="2"/>
    </row>
    <row r="1563" spans="8:14" x14ac:dyDescent="0.2">
      <c r="H1563" s="2"/>
      <c r="I1563" s="2"/>
      <c r="J1563" s="2"/>
      <c r="K1563" s="2"/>
      <c r="L1563" s="2"/>
      <c r="M1563" s="2"/>
      <c r="N1563" s="2"/>
    </row>
    <row r="1564" spans="8:14" x14ac:dyDescent="0.2">
      <c r="H1564" s="2"/>
      <c r="I1564" s="2"/>
      <c r="J1564" s="2"/>
      <c r="K1564" s="2"/>
      <c r="L1564" s="2"/>
      <c r="M1564" s="2"/>
      <c r="N1564" s="2"/>
    </row>
    <row r="1565" spans="8:14" x14ac:dyDescent="0.2">
      <c r="H1565" s="2"/>
      <c r="I1565" s="2"/>
      <c r="J1565" s="2"/>
      <c r="K1565" s="2"/>
      <c r="L1565" s="2"/>
      <c r="M1565" s="2"/>
      <c r="N1565" s="2"/>
    </row>
    <row r="1566" spans="8:14" x14ac:dyDescent="0.2">
      <c r="H1566" s="2"/>
      <c r="I1566" s="2"/>
      <c r="J1566" s="2"/>
      <c r="K1566" s="2"/>
      <c r="L1566" s="2"/>
      <c r="M1566" s="2"/>
      <c r="N1566" s="2"/>
    </row>
    <row r="1567" spans="8:14" x14ac:dyDescent="0.2">
      <c r="H1567" s="2"/>
      <c r="I1567" s="2"/>
      <c r="J1567" s="2"/>
      <c r="K1567" s="2"/>
      <c r="L1567" s="2"/>
      <c r="M1567" s="2"/>
      <c r="N1567" s="2"/>
    </row>
    <row r="1568" spans="8:14" x14ac:dyDescent="0.2">
      <c r="H1568" s="2"/>
      <c r="I1568" s="2"/>
      <c r="J1568" s="2"/>
      <c r="K1568" s="2"/>
      <c r="L1568" s="2"/>
      <c r="M1568" s="2"/>
      <c r="N1568" s="2"/>
    </row>
    <row r="1569" spans="8:14" x14ac:dyDescent="0.2">
      <c r="H1569" s="2"/>
      <c r="I1569" s="2"/>
      <c r="J1569" s="2"/>
      <c r="K1569" s="2"/>
      <c r="L1569" s="2"/>
      <c r="M1569" s="2"/>
      <c r="N1569" s="2"/>
    </row>
    <row r="1570" spans="8:14" x14ac:dyDescent="0.2">
      <c r="H1570" s="2"/>
      <c r="I1570" s="2"/>
      <c r="J1570" s="2"/>
      <c r="K1570" s="2"/>
      <c r="L1570" s="2"/>
      <c r="M1570" s="2"/>
      <c r="N1570" s="2"/>
    </row>
    <row r="1571" spans="8:14" x14ac:dyDescent="0.2">
      <c r="H1571" s="2"/>
      <c r="I1571" s="2"/>
      <c r="J1571" s="2"/>
      <c r="K1571" s="2"/>
      <c r="L1571" s="2"/>
      <c r="M1571" s="2"/>
      <c r="N1571" s="2"/>
    </row>
    <row r="1572" spans="8:14" x14ac:dyDescent="0.2">
      <c r="H1572" s="2"/>
      <c r="I1572" s="2"/>
      <c r="J1572" s="2"/>
      <c r="K1572" s="2"/>
      <c r="L1572" s="2"/>
      <c r="M1572" s="2"/>
      <c r="N1572" s="2"/>
    </row>
    <row r="1573" spans="8:14" x14ac:dyDescent="0.2">
      <c r="H1573" s="2"/>
      <c r="I1573" s="2"/>
      <c r="J1573" s="2"/>
      <c r="K1573" s="2"/>
      <c r="L1573" s="2"/>
      <c r="M1573" s="2"/>
      <c r="N1573" s="2"/>
    </row>
    <row r="1574" spans="8:14" x14ac:dyDescent="0.2">
      <c r="H1574" s="2"/>
      <c r="I1574" s="2"/>
      <c r="J1574" s="2"/>
      <c r="K1574" s="2"/>
      <c r="L1574" s="2"/>
      <c r="M1574" s="2"/>
      <c r="N1574" s="2"/>
    </row>
    <row r="1575" spans="8:14" x14ac:dyDescent="0.2">
      <c r="H1575" s="2"/>
      <c r="I1575" s="2"/>
      <c r="J1575" s="2"/>
      <c r="K1575" s="2"/>
      <c r="L1575" s="2"/>
      <c r="M1575" s="2"/>
      <c r="N1575" s="2"/>
    </row>
    <row r="1576" spans="8:14" x14ac:dyDescent="0.2">
      <c r="H1576" s="2"/>
      <c r="I1576" s="2"/>
      <c r="J1576" s="2"/>
      <c r="K1576" s="2"/>
      <c r="L1576" s="2"/>
      <c r="M1576" s="2"/>
      <c r="N1576" s="2"/>
    </row>
    <row r="1577" spans="8:14" x14ac:dyDescent="0.2">
      <c r="H1577" s="2"/>
      <c r="I1577" s="2"/>
      <c r="J1577" s="2"/>
      <c r="K1577" s="2"/>
      <c r="L1577" s="2"/>
      <c r="M1577" s="2"/>
      <c r="N1577" s="2"/>
    </row>
    <row r="1578" spans="8:14" x14ac:dyDescent="0.2">
      <c r="H1578" s="2"/>
      <c r="I1578" s="2"/>
      <c r="J1578" s="2"/>
      <c r="K1578" s="2"/>
      <c r="L1578" s="2"/>
      <c r="M1578" s="2"/>
      <c r="N1578" s="2"/>
    </row>
    <row r="1579" spans="8:14" x14ac:dyDescent="0.2">
      <c r="H1579" s="2"/>
      <c r="I1579" s="2"/>
      <c r="J1579" s="2"/>
      <c r="K1579" s="2"/>
      <c r="L1579" s="2"/>
      <c r="M1579" s="2"/>
      <c r="N1579" s="2"/>
    </row>
    <row r="1580" spans="8:14" x14ac:dyDescent="0.2">
      <c r="H1580" s="2"/>
      <c r="I1580" s="2"/>
      <c r="J1580" s="2"/>
      <c r="K1580" s="2"/>
      <c r="L1580" s="2"/>
      <c r="M1580" s="2"/>
      <c r="N1580" s="2"/>
    </row>
    <row r="1581" spans="8:14" x14ac:dyDescent="0.2">
      <c r="H1581" s="2"/>
      <c r="I1581" s="2"/>
      <c r="J1581" s="2"/>
      <c r="K1581" s="2"/>
      <c r="L1581" s="2"/>
      <c r="M1581" s="2"/>
      <c r="N1581" s="2"/>
    </row>
    <row r="1582" spans="8:14" x14ac:dyDescent="0.2">
      <c r="H1582" s="2"/>
      <c r="I1582" s="2"/>
      <c r="J1582" s="2"/>
      <c r="K1582" s="2"/>
      <c r="L1582" s="2"/>
      <c r="M1582" s="2"/>
      <c r="N1582" s="2"/>
    </row>
    <row r="1583" spans="8:14" x14ac:dyDescent="0.2">
      <c r="H1583" s="2"/>
      <c r="I1583" s="2"/>
      <c r="J1583" s="2"/>
      <c r="K1583" s="2"/>
      <c r="L1583" s="2"/>
      <c r="M1583" s="2"/>
      <c r="N1583" s="2"/>
    </row>
    <row r="1584" spans="8:14" x14ac:dyDescent="0.2">
      <c r="H1584" s="2"/>
      <c r="I1584" s="2"/>
      <c r="J1584" s="2"/>
      <c r="K1584" s="2"/>
      <c r="L1584" s="2"/>
      <c r="M1584" s="2"/>
      <c r="N1584" s="2"/>
    </row>
    <row r="1585" spans="8:14" x14ac:dyDescent="0.2">
      <c r="H1585" s="2"/>
      <c r="I1585" s="2"/>
      <c r="J1585" s="2"/>
      <c r="K1585" s="2"/>
      <c r="L1585" s="2"/>
      <c r="M1585" s="2"/>
      <c r="N1585" s="2"/>
    </row>
    <row r="1586" spans="8:14" x14ac:dyDescent="0.2">
      <c r="H1586" s="2"/>
      <c r="I1586" s="2"/>
      <c r="J1586" s="2"/>
      <c r="K1586" s="2"/>
      <c r="L1586" s="2"/>
      <c r="M1586" s="2"/>
      <c r="N1586" s="2"/>
    </row>
    <row r="1587" spans="8:14" x14ac:dyDescent="0.2">
      <c r="H1587" s="2"/>
      <c r="I1587" s="2"/>
      <c r="J1587" s="2"/>
      <c r="K1587" s="2"/>
      <c r="L1587" s="2"/>
      <c r="M1587" s="2"/>
      <c r="N1587" s="2"/>
    </row>
    <row r="1588" spans="8:14" x14ac:dyDescent="0.2">
      <c r="H1588" s="2"/>
      <c r="I1588" s="2"/>
      <c r="J1588" s="2"/>
      <c r="K1588" s="2"/>
      <c r="L1588" s="2"/>
      <c r="M1588" s="2"/>
      <c r="N1588" s="2"/>
    </row>
    <row r="1589" spans="8:14" x14ac:dyDescent="0.2">
      <c r="H1589" s="2"/>
      <c r="I1589" s="2"/>
      <c r="J1589" s="2"/>
      <c r="K1589" s="2"/>
      <c r="L1589" s="2"/>
      <c r="M1589" s="2"/>
      <c r="N1589" s="2"/>
    </row>
    <row r="1590" spans="8:14" x14ac:dyDescent="0.2">
      <c r="H1590" s="2"/>
      <c r="I1590" s="2"/>
      <c r="J1590" s="2"/>
      <c r="K1590" s="2"/>
      <c r="L1590" s="2"/>
      <c r="M1590" s="2"/>
      <c r="N1590" s="2"/>
    </row>
    <row r="1591" spans="8:14" x14ac:dyDescent="0.2">
      <c r="H1591" s="2"/>
      <c r="I1591" s="2"/>
      <c r="J1591" s="2"/>
      <c r="K1591" s="2"/>
      <c r="L1591" s="2"/>
      <c r="M1591" s="2"/>
      <c r="N1591" s="2"/>
    </row>
    <row r="1592" spans="8:14" x14ac:dyDescent="0.2">
      <c r="H1592" s="2"/>
      <c r="I1592" s="2"/>
      <c r="J1592" s="2"/>
      <c r="K1592" s="2"/>
      <c r="L1592" s="2"/>
      <c r="M1592" s="2"/>
      <c r="N1592" s="2"/>
    </row>
    <row r="1593" spans="8:14" x14ac:dyDescent="0.2">
      <c r="H1593" s="2"/>
      <c r="I1593" s="2"/>
      <c r="J1593" s="2"/>
      <c r="K1593" s="2"/>
      <c r="L1593" s="2"/>
      <c r="M1593" s="2"/>
      <c r="N1593" s="2"/>
    </row>
    <row r="1594" spans="8:14" x14ac:dyDescent="0.2">
      <c r="H1594" s="2"/>
      <c r="I1594" s="2"/>
      <c r="J1594" s="2"/>
      <c r="K1594" s="2"/>
      <c r="L1594" s="2"/>
      <c r="M1594" s="2"/>
      <c r="N1594" s="2"/>
    </row>
    <row r="1595" spans="8:14" x14ac:dyDescent="0.2">
      <c r="H1595" s="2"/>
      <c r="I1595" s="2"/>
      <c r="J1595" s="2"/>
      <c r="K1595" s="2"/>
      <c r="L1595" s="2"/>
      <c r="M1595" s="2"/>
      <c r="N1595" s="2"/>
    </row>
    <row r="1596" spans="8:14" x14ac:dyDescent="0.2">
      <c r="H1596" s="2"/>
      <c r="I1596" s="2"/>
      <c r="J1596" s="2"/>
      <c r="K1596" s="2"/>
      <c r="L1596" s="2"/>
      <c r="M1596" s="2"/>
      <c r="N1596" s="2"/>
    </row>
    <row r="1597" spans="8:14" x14ac:dyDescent="0.2">
      <c r="H1597" s="2"/>
      <c r="I1597" s="2"/>
      <c r="J1597" s="2"/>
      <c r="K1597" s="2"/>
      <c r="L1597" s="2"/>
      <c r="M1597" s="2"/>
      <c r="N1597" s="2"/>
    </row>
    <row r="1598" spans="8:14" x14ac:dyDescent="0.2">
      <c r="H1598" s="2"/>
      <c r="I1598" s="2"/>
      <c r="J1598" s="2"/>
      <c r="K1598" s="2"/>
      <c r="L1598" s="2"/>
      <c r="M1598" s="2"/>
      <c r="N1598" s="2"/>
    </row>
    <row r="1599" spans="8:14" x14ac:dyDescent="0.2">
      <c r="H1599" s="2"/>
      <c r="I1599" s="2"/>
      <c r="J1599" s="2"/>
      <c r="K1599" s="2"/>
      <c r="L1599" s="2"/>
      <c r="M1599" s="2"/>
      <c r="N1599" s="2"/>
    </row>
    <row r="1600" spans="8:14" x14ac:dyDescent="0.2">
      <c r="H1600" s="2"/>
      <c r="I1600" s="2"/>
      <c r="J1600" s="2"/>
      <c r="K1600" s="2"/>
      <c r="L1600" s="2"/>
      <c r="M1600" s="2"/>
      <c r="N1600" s="2"/>
    </row>
    <row r="1601" spans="8:14" x14ac:dyDescent="0.2">
      <c r="H1601" s="2"/>
      <c r="I1601" s="2"/>
      <c r="J1601" s="2"/>
      <c r="K1601" s="2"/>
      <c r="L1601" s="2"/>
      <c r="M1601" s="2"/>
      <c r="N1601" s="2"/>
    </row>
    <row r="1602" spans="8:14" x14ac:dyDescent="0.2">
      <c r="H1602" s="2"/>
      <c r="I1602" s="2"/>
      <c r="J1602" s="2"/>
      <c r="K1602" s="2"/>
      <c r="L1602" s="2"/>
      <c r="M1602" s="2"/>
      <c r="N1602" s="2"/>
    </row>
    <row r="1603" spans="8:14" x14ac:dyDescent="0.2">
      <c r="H1603" s="2"/>
      <c r="I1603" s="2"/>
      <c r="J1603" s="2"/>
      <c r="K1603" s="2"/>
      <c r="L1603" s="2"/>
      <c r="M1603" s="2"/>
      <c r="N1603" s="2"/>
    </row>
    <row r="1604" spans="8:14" x14ac:dyDescent="0.2">
      <c r="H1604" s="2"/>
      <c r="I1604" s="2"/>
      <c r="J1604" s="2"/>
      <c r="K1604" s="2"/>
      <c r="L1604" s="2"/>
      <c r="M1604" s="2"/>
      <c r="N1604" s="2"/>
    </row>
    <row r="1605" spans="8:14" x14ac:dyDescent="0.2">
      <c r="H1605" s="2"/>
      <c r="I1605" s="2"/>
      <c r="J1605" s="2"/>
      <c r="K1605" s="2"/>
      <c r="L1605" s="2"/>
      <c r="M1605" s="2"/>
      <c r="N1605" s="2"/>
    </row>
    <row r="1606" spans="8:14" x14ac:dyDescent="0.2">
      <c r="H1606" s="2"/>
      <c r="I1606" s="2"/>
      <c r="J1606" s="2"/>
      <c r="K1606" s="2"/>
      <c r="L1606" s="2"/>
      <c r="M1606" s="2"/>
      <c r="N1606" s="2"/>
    </row>
    <row r="1607" spans="8:14" x14ac:dyDescent="0.2">
      <c r="H1607" s="2"/>
      <c r="I1607" s="2"/>
      <c r="J1607" s="2"/>
      <c r="K1607" s="2"/>
      <c r="L1607" s="2"/>
      <c r="M1607" s="2"/>
      <c r="N1607" s="2"/>
    </row>
    <row r="1608" spans="8:14" x14ac:dyDescent="0.2">
      <c r="H1608" s="2"/>
      <c r="I1608" s="2"/>
      <c r="J1608" s="2"/>
      <c r="K1608" s="2"/>
      <c r="L1608" s="2"/>
      <c r="M1608" s="2"/>
      <c r="N1608" s="2"/>
    </row>
    <row r="1609" spans="8:14" x14ac:dyDescent="0.2">
      <c r="H1609" s="2"/>
      <c r="I1609" s="2"/>
      <c r="J1609" s="2"/>
      <c r="K1609" s="2"/>
      <c r="L1609" s="2"/>
      <c r="M1609" s="2"/>
      <c r="N1609" s="2"/>
    </row>
    <row r="1610" spans="8:14" x14ac:dyDescent="0.2">
      <c r="H1610" s="2"/>
      <c r="I1610" s="2"/>
      <c r="J1610" s="2"/>
      <c r="K1610" s="2"/>
      <c r="L1610" s="2"/>
      <c r="M1610" s="2"/>
      <c r="N1610" s="2"/>
    </row>
    <row r="1611" spans="8:14" x14ac:dyDescent="0.2">
      <c r="H1611" s="2"/>
      <c r="I1611" s="2"/>
      <c r="J1611" s="2"/>
      <c r="K1611" s="2"/>
      <c r="L1611" s="2"/>
      <c r="M1611" s="2"/>
      <c r="N1611" s="2"/>
    </row>
    <row r="1612" spans="8:14" x14ac:dyDescent="0.2">
      <c r="H1612" s="2"/>
      <c r="I1612" s="2"/>
      <c r="J1612" s="2"/>
      <c r="K1612" s="2"/>
      <c r="L1612" s="2"/>
      <c r="M1612" s="2"/>
      <c r="N1612" s="2"/>
    </row>
    <row r="1613" spans="8:14" x14ac:dyDescent="0.2">
      <c r="H1613" s="2"/>
      <c r="I1613" s="2"/>
      <c r="J1613" s="2"/>
      <c r="K1613" s="2"/>
      <c r="L1613" s="2"/>
      <c r="M1613" s="2"/>
      <c r="N1613" s="2"/>
    </row>
    <row r="1614" spans="8:14" x14ac:dyDescent="0.2">
      <c r="H1614" s="2"/>
      <c r="I1614" s="2"/>
      <c r="J1614" s="2"/>
      <c r="K1614" s="2"/>
      <c r="L1614" s="2"/>
      <c r="M1614" s="2"/>
      <c r="N1614" s="2"/>
    </row>
    <row r="1615" spans="8:14" x14ac:dyDescent="0.2">
      <c r="H1615" s="2"/>
      <c r="I1615" s="2"/>
      <c r="J1615" s="2"/>
      <c r="K1615" s="2"/>
      <c r="L1615" s="2"/>
      <c r="M1615" s="2"/>
      <c r="N1615" s="2"/>
    </row>
    <row r="1616" spans="8:14" x14ac:dyDescent="0.2">
      <c r="H1616" s="2"/>
      <c r="I1616" s="2"/>
      <c r="J1616" s="2"/>
      <c r="K1616" s="2"/>
      <c r="L1616" s="2"/>
      <c r="M1616" s="2"/>
      <c r="N1616" s="2"/>
    </row>
    <row r="1617" spans="8:14" x14ac:dyDescent="0.2">
      <c r="H1617" s="2"/>
      <c r="I1617" s="2"/>
      <c r="J1617" s="2"/>
      <c r="K1617" s="2"/>
      <c r="L1617" s="2"/>
      <c r="M1617" s="2"/>
      <c r="N1617" s="2"/>
    </row>
    <row r="1618" spans="8:14" x14ac:dyDescent="0.2">
      <c r="H1618" s="2"/>
      <c r="I1618" s="2"/>
      <c r="J1618" s="2"/>
      <c r="K1618" s="2"/>
      <c r="L1618" s="2"/>
      <c r="M1618" s="2"/>
      <c r="N1618" s="2"/>
    </row>
    <row r="1619" spans="8:14" x14ac:dyDescent="0.2">
      <c r="H1619" s="2"/>
      <c r="I1619" s="2"/>
      <c r="J1619" s="2"/>
      <c r="K1619" s="2"/>
      <c r="L1619" s="2"/>
      <c r="M1619" s="2"/>
      <c r="N1619" s="2"/>
    </row>
    <row r="1620" spans="8:14" x14ac:dyDescent="0.2">
      <c r="H1620" s="2"/>
      <c r="I1620" s="2"/>
      <c r="J1620" s="2"/>
      <c r="K1620" s="2"/>
      <c r="L1620" s="2"/>
      <c r="M1620" s="2"/>
      <c r="N1620" s="2"/>
    </row>
    <row r="1621" spans="8:14" x14ac:dyDescent="0.2">
      <c r="H1621" s="2"/>
      <c r="I1621" s="2"/>
      <c r="J1621" s="2"/>
      <c r="K1621" s="2"/>
      <c r="L1621" s="2"/>
      <c r="M1621" s="2"/>
      <c r="N1621" s="2"/>
    </row>
    <row r="1622" spans="8:14" x14ac:dyDescent="0.2">
      <c r="H1622" s="2"/>
      <c r="I1622" s="2"/>
      <c r="J1622" s="2"/>
      <c r="K1622" s="2"/>
      <c r="L1622" s="2"/>
      <c r="M1622" s="2"/>
      <c r="N1622" s="2"/>
    </row>
    <row r="1623" spans="8:14" x14ac:dyDescent="0.2">
      <c r="H1623" s="2"/>
      <c r="I1623" s="2"/>
      <c r="J1623" s="2"/>
      <c r="K1623" s="2"/>
      <c r="L1623" s="2"/>
      <c r="M1623" s="2"/>
      <c r="N1623" s="2"/>
    </row>
    <row r="1624" spans="8:14" x14ac:dyDescent="0.2">
      <c r="H1624" s="2"/>
      <c r="I1624" s="2"/>
      <c r="J1624" s="2"/>
      <c r="K1624" s="2"/>
      <c r="L1624" s="2"/>
      <c r="M1624" s="2"/>
      <c r="N1624" s="2"/>
    </row>
    <row r="1625" spans="8:14" x14ac:dyDescent="0.2">
      <c r="H1625" s="2"/>
      <c r="I1625" s="2"/>
      <c r="J1625" s="2"/>
      <c r="K1625" s="2"/>
      <c r="L1625" s="2"/>
      <c r="M1625" s="2"/>
      <c r="N1625" s="2"/>
    </row>
    <row r="1626" spans="8:14" x14ac:dyDescent="0.2">
      <c r="H1626" s="2"/>
      <c r="I1626" s="2"/>
      <c r="J1626" s="2"/>
      <c r="K1626" s="2"/>
      <c r="L1626" s="2"/>
      <c r="M1626" s="2"/>
      <c r="N1626" s="2"/>
    </row>
    <row r="1627" spans="8:14" x14ac:dyDescent="0.2">
      <c r="H1627" s="2"/>
      <c r="I1627" s="2"/>
      <c r="J1627" s="2"/>
      <c r="K1627" s="2"/>
      <c r="L1627" s="2"/>
      <c r="M1627" s="2"/>
      <c r="N1627" s="2"/>
    </row>
    <row r="1628" spans="8:14" x14ac:dyDescent="0.2">
      <c r="H1628" s="2"/>
      <c r="I1628" s="2"/>
      <c r="J1628" s="2"/>
      <c r="K1628" s="2"/>
      <c r="L1628" s="2"/>
      <c r="M1628" s="2"/>
      <c r="N1628" s="2"/>
    </row>
    <row r="1629" spans="8:14" x14ac:dyDescent="0.2">
      <c r="H1629" s="2"/>
      <c r="I1629" s="2"/>
      <c r="J1629" s="2"/>
      <c r="K1629" s="2"/>
      <c r="L1629" s="2"/>
      <c r="M1629" s="2"/>
      <c r="N1629" s="2"/>
    </row>
    <row r="1630" spans="8:14" x14ac:dyDescent="0.2">
      <c r="H1630" s="2"/>
      <c r="I1630" s="2"/>
      <c r="J1630" s="2"/>
      <c r="K1630" s="2"/>
      <c r="L1630" s="2"/>
      <c r="M1630" s="2"/>
      <c r="N1630" s="2"/>
    </row>
    <row r="1631" spans="8:14" x14ac:dyDescent="0.2">
      <c r="H1631" s="2"/>
      <c r="I1631" s="2"/>
      <c r="J1631" s="2"/>
      <c r="K1631" s="2"/>
      <c r="L1631" s="2"/>
      <c r="M1631" s="2"/>
      <c r="N1631" s="2"/>
    </row>
    <row r="1632" spans="8:14" x14ac:dyDescent="0.2">
      <c r="H1632" s="2"/>
      <c r="I1632" s="2"/>
      <c r="J1632" s="2"/>
      <c r="K1632" s="2"/>
      <c r="L1632" s="2"/>
      <c r="M1632" s="2"/>
      <c r="N1632" s="2"/>
    </row>
    <row r="1633" spans="8:14" x14ac:dyDescent="0.2">
      <c r="H1633" s="2"/>
      <c r="I1633" s="2"/>
      <c r="J1633" s="2"/>
      <c r="K1633" s="2"/>
      <c r="L1633" s="2"/>
      <c r="M1633" s="2"/>
      <c r="N1633" s="2"/>
    </row>
    <row r="1634" spans="8:14" x14ac:dyDescent="0.2">
      <c r="H1634" s="2"/>
      <c r="I1634" s="2"/>
      <c r="J1634" s="2"/>
      <c r="K1634" s="2"/>
      <c r="L1634" s="2"/>
      <c r="M1634" s="2"/>
      <c r="N1634" s="2"/>
    </row>
    <row r="1635" spans="8:14" x14ac:dyDescent="0.2">
      <c r="H1635" s="2"/>
      <c r="I1635" s="2"/>
      <c r="J1635" s="2"/>
      <c r="K1635" s="2"/>
      <c r="L1635" s="2"/>
      <c r="M1635" s="2"/>
      <c r="N1635" s="2"/>
    </row>
    <row r="1636" spans="8:14" x14ac:dyDescent="0.2">
      <c r="H1636" s="2"/>
      <c r="I1636" s="2"/>
      <c r="J1636" s="2"/>
      <c r="K1636" s="2"/>
      <c r="L1636" s="2"/>
      <c r="M1636" s="2"/>
      <c r="N1636" s="2"/>
    </row>
    <row r="1637" spans="8:14" x14ac:dyDescent="0.2">
      <c r="H1637" s="2"/>
      <c r="I1637" s="2"/>
      <c r="J1637" s="2"/>
      <c r="K1637" s="2"/>
      <c r="L1637" s="2"/>
      <c r="M1637" s="2"/>
      <c r="N1637" s="2"/>
    </row>
    <row r="1638" spans="8:14" x14ac:dyDescent="0.2">
      <c r="H1638" s="2"/>
      <c r="I1638" s="2"/>
      <c r="J1638" s="2"/>
      <c r="K1638" s="2"/>
      <c r="L1638" s="2"/>
      <c r="M1638" s="2"/>
      <c r="N1638" s="2"/>
    </row>
    <row r="1639" spans="8:14" x14ac:dyDescent="0.2">
      <c r="H1639" s="2"/>
      <c r="I1639" s="2"/>
      <c r="J1639" s="2"/>
      <c r="K1639" s="2"/>
      <c r="L1639" s="2"/>
      <c r="M1639" s="2"/>
      <c r="N1639" s="2"/>
    </row>
    <row r="1640" spans="8:14" x14ac:dyDescent="0.2">
      <c r="H1640" s="2"/>
      <c r="I1640" s="2"/>
      <c r="J1640" s="2"/>
      <c r="K1640" s="2"/>
      <c r="L1640" s="2"/>
      <c r="M1640" s="2"/>
      <c r="N1640" s="2"/>
    </row>
    <row r="1641" spans="8:14" x14ac:dyDescent="0.2">
      <c r="H1641" s="2"/>
      <c r="I1641" s="2"/>
      <c r="J1641" s="2"/>
      <c r="K1641" s="2"/>
      <c r="L1641" s="2"/>
      <c r="M1641" s="2"/>
      <c r="N1641" s="2"/>
    </row>
    <row r="1642" spans="8:14" x14ac:dyDescent="0.2">
      <c r="H1642" s="2"/>
      <c r="I1642" s="2"/>
      <c r="J1642" s="2"/>
      <c r="K1642" s="2"/>
      <c r="L1642" s="2"/>
      <c r="M1642" s="2"/>
      <c r="N1642" s="2"/>
    </row>
    <row r="1643" spans="8:14" x14ac:dyDescent="0.2">
      <c r="H1643" s="2"/>
      <c r="I1643" s="2"/>
      <c r="J1643" s="2"/>
      <c r="K1643" s="2"/>
      <c r="L1643" s="2"/>
      <c r="M1643" s="2"/>
      <c r="N1643" s="2"/>
    </row>
    <row r="1644" spans="8:14" x14ac:dyDescent="0.2">
      <c r="H1644" s="2"/>
      <c r="I1644" s="2"/>
      <c r="J1644" s="2"/>
      <c r="K1644" s="2"/>
      <c r="L1644" s="2"/>
      <c r="M1644" s="2"/>
      <c r="N1644" s="2"/>
    </row>
    <row r="1645" spans="8:14" x14ac:dyDescent="0.2">
      <c r="H1645" s="2"/>
      <c r="I1645" s="2"/>
      <c r="J1645" s="2"/>
      <c r="K1645" s="2"/>
      <c r="L1645" s="2"/>
      <c r="M1645" s="2"/>
      <c r="N1645" s="2"/>
    </row>
    <row r="1646" spans="8:14" x14ac:dyDescent="0.2">
      <c r="H1646" s="2"/>
      <c r="I1646" s="2"/>
      <c r="J1646" s="2"/>
      <c r="K1646" s="2"/>
      <c r="L1646" s="2"/>
      <c r="M1646" s="2"/>
      <c r="N1646" s="2"/>
    </row>
    <row r="1647" spans="8:14" x14ac:dyDescent="0.2">
      <c r="H1647" s="2"/>
      <c r="I1647" s="2"/>
      <c r="J1647" s="2"/>
      <c r="K1647" s="2"/>
      <c r="L1647" s="2"/>
      <c r="M1647" s="2"/>
      <c r="N1647" s="2"/>
    </row>
    <row r="1648" spans="8:14" x14ac:dyDescent="0.2">
      <c r="H1648" s="2"/>
      <c r="I1648" s="2"/>
      <c r="J1648" s="2"/>
      <c r="K1648" s="2"/>
      <c r="L1648" s="2"/>
      <c r="M1648" s="2"/>
      <c r="N1648" s="2"/>
    </row>
    <row r="1649" spans="8:14" x14ac:dyDescent="0.2">
      <c r="H1649" s="2"/>
      <c r="I1649" s="2"/>
      <c r="J1649" s="2"/>
      <c r="K1649" s="2"/>
      <c r="L1649" s="2"/>
      <c r="M1649" s="2"/>
      <c r="N1649" s="2"/>
    </row>
    <row r="1650" spans="8:14" x14ac:dyDescent="0.2">
      <c r="H1650" s="2"/>
      <c r="I1650" s="2"/>
      <c r="J1650" s="2"/>
      <c r="K1650" s="2"/>
      <c r="L1650" s="2"/>
      <c r="M1650" s="2"/>
      <c r="N1650" s="2"/>
    </row>
    <row r="1651" spans="8:14" x14ac:dyDescent="0.2">
      <c r="H1651" s="2"/>
      <c r="I1651" s="2"/>
      <c r="J1651" s="2"/>
      <c r="K1651" s="2"/>
      <c r="L1651" s="2"/>
      <c r="M1651" s="2"/>
      <c r="N1651" s="2"/>
    </row>
    <row r="1652" spans="8:14" x14ac:dyDescent="0.2">
      <c r="H1652" s="2"/>
      <c r="I1652" s="2"/>
      <c r="J1652" s="2"/>
      <c r="K1652" s="2"/>
      <c r="L1652" s="2"/>
      <c r="M1652" s="2"/>
      <c r="N1652" s="2"/>
    </row>
    <row r="1653" spans="8:14" x14ac:dyDescent="0.2">
      <c r="H1653" s="2"/>
      <c r="I1653" s="2"/>
      <c r="J1653" s="2"/>
      <c r="K1653" s="2"/>
      <c r="L1653" s="2"/>
      <c r="M1653" s="2"/>
      <c r="N1653" s="2"/>
    </row>
    <row r="1654" spans="8:14" x14ac:dyDescent="0.2">
      <c r="H1654" s="2"/>
      <c r="I1654" s="2"/>
      <c r="J1654" s="2"/>
      <c r="K1654" s="2"/>
      <c r="L1654" s="2"/>
      <c r="M1654" s="2"/>
      <c r="N1654" s="2"/>
    </row>
    <row r="1655" spans="8:14" x14ac:dyDescent="0.2">
      <c r="H1655" s="2"/>
      <c r="I1655" s="2"/>
      <c r="J1655" s="2"/>
      <c r="K1655" s="2"/>
      <c r="L1655" s="2"/>
      <c r="M1655" s="2"/>
      <c r="N1655" s="2"/>
    </row>
    <row r="1656" spans="8:14" x14ac:dyDescent="0.2">
      <c r="H1656" s="2"/>
      <c r="I1656" s="2"/>
      <c r="J1656" s="2"/>
      <c r="K1656" s="2"/>
      <c r="L1656" s="2"/>
      <c r="M1656" s="2"/>
      <c r="N1656" s="2"/>
    </row>
    <row r="1657" spans="8:14" x14ac:dyDescent="0.2">
      <c r="H1657" s="2"/>
      <c r="I1657" s="2"/>
      <c r="J1657" s="2"/>
      <c r="K1657" s="2"/>
      <c r="L1657" s="2"/>
      <c r="M1657" s="2"/>
      <c r="N1657" s="2"/>
    </row>
    <row r="1658" spans="8:14" x14ac:dyDescent="0.2">
      <c r="H1658" s="2"/>
      <c r="I1658" s="2"/>
      <c r="J1658" s="2"/>
      <c r="K1658" s="2"/>
      <c r="L1658" s="2"/>
      <c r="M1658" s="2"/>
      <c r="N1658" s="2"/>
    </row>
    <row r="1659" spans="8:14" x14ac:dyDescent="0.2">
      <c r="H1659" s="2"/>
      <c r="I1659" s="2"/>
      <c r="J1659" s="2"/>
      <c r="K1659" s="2"/>
      <c r="L1659" s="2"/>
      <c r="M1659" s="2"/>
      <c r="N1659" s="2"/>
    </row>
    <row r="1660" spans="8:14" x14ac:dyDescent="0.2">
      <c r="H1660" s="2"/>
      <c r="I1660" s="2"/>
      <c r="J1660" s="2"/>
      <c r="K1660" s="2"/>
      <c r="L1660" s="2"/>
      <c r="M1660" s="2"/>
      <c r="N1660" s="2"/>
    </row>
    <row r="1661" spans="8:14" x14ac:dyDescent="0.2">
      <c r="H1661" s="2"/>
      <c r="I1661" s="2"/>
      <c r="J1661" s="2"/>
      <c r="K1661" s="2"/>
      <c r="L1661" s="2"/>
      <c r="M1661" s="2"/>
      <c r="N1661" s="2"/>
    </row>
    <row r="1662" spans="8:14" x14ac:dyDescent="0.2">
      <c r="H1662" s="2"/>
      <c r="I1662" s="2"/>
      <c r="J1662" s="2"/>
      <c r="K1662" s="2"/>
      <c r="L1662" s="2"/>
      <c r="M1662" s="2"/>
      <c r="N1662" s="2"/>
    </row>
    <row r="1663" spans="8:14" x14ac:dyDescent="0.2">
      <c r="H1663" s="2"/>
      <c r="I1663" s="2"/>
      <c r="J1663" s="2"/>
      <c r="K1663" s="2"/>
      <c r="L1663" s="2"/>
      <c r="M1663" s="2"/>
      <c r="N1663" s="2"/>
    </row>
    <row r="1664" spans="8:14" x14ac:dyDescent="0.2">
      <c r="H1664" s="2"/>
      <c r="I1664" s="2"/>
      <c r="J1664" s="2"/>
      <c r="K1664" s="2"/>
      <c r="L1664" s="2"/>
      <c r="M1664" s="2"/>
      <c r="N1664" s="2"/>
    </row>
    <row r="1665" spans="8:14" x14ac:dyDescent="0.2">
      <c r="H1665" s="2"/>
      <c r="I1665" s="2"/>
      <c r="J1665" s="2"/>
      <c r="K1665" s="2"/>
      <c r="L1665" s="2"/>
      <c r="M1665" s="2"/>
      <c r="N1665" s="2"/>
    </row>
    <row r="1666" spans="8:14" x14ac:dyDescent="0.2">
      <c r="H1666" s="2"/>
      <c r="I1666" s="2"/>
      <c r="J1666" s="2"/>
      <c r="K1666" s="2"/>
      <c r="L1666" s="2"/>
      <c r="M1666" s="2"/>
      <c r="N1666" s="2"/>
    </row>
    <row r="1667" spans="8:14" x14ac:dyDescent="0.2">
      <c r="H1667" s="2"/>
      <c r="I1667" s="2"/>
      <c r="J1667" s="2"/>
      <c r="K1667" s="2"/>
      <c r="L1667" s="2"/>
      <c r="M1667" s="2"/>
      <c r="N1667" s="2"/>
    </row>
    <row r="1668" spans="8:14" x14ac:dyDescent="0.2">
      <c r="H1668" s="2"/>
      <c r="I1668" s="2"/>
      <c r="J1668" s="2"/>
      <c r="K1668" s="2"/>
      <c r="L1668" s="2"/>
      <c r="M1668" s="2"/>
      <c r="N1668" s="2"/>
    </row>
    <row r="1669" spans="8:14" x14ac:dyDescent="0.2">
      <c r="H1669" s="2"/>
      <c r="I1669" s="2"/>
      <c r="J1669" s="2"/>
      <c r="K1669" s="2"/>
      <c r="L1669" s="2"/>
      <c r="M1669" s="2"/>
      <c r="N1669" s="2"/>
    </row>
    <row r="1670" spans="8:14" x14ac:dyDescent="0.2">
      <c r="H1670" s="2"/>
      <c r="I1670" s="2"/>
      <c r="J1670" s="2"/>
      <c r="K1670" s="2"/>
      <c r="L1670" s="2"/>
      <c r="M1670" s="2"/>
      <c r="N1670" s="2"/>
    </row>
    <row r="1671" spans="8:14" x14ac:dyDescent="0.2">
      <c r="H1671" s="2"/>
      <c r="I1671" s="2"/>
      <c r="J1671" s="2"/>
      <c r="K1671" s="2"/>
      <c r="L1671" s="2"/>
      <c r="M1671" s="2"/>
      <c r="N1671" s="2"/>
    </row>
    <row r="1672" spans="8:14" x14ac:dyDescent="0.2">
      <c r="H1672" s="2"/>
      <c r="I1672" s="2"/>
      <c r="J1672" s="2"/>
      <c r="K1672" s="2"/>
      <c r="L1672" s="2"/>
      <c r="M1672" s="2"/>
      <c r="N1672" s="2"/>
    </row>
    <row r="1673" spans="8:14" x14ac:dyDescent="0.2">
      <c r="H1673" s="2"/>
      <c r="I1673" s="2"/>
      <c r="J1673" s="2"/>
      <c r="K1673" s="2"/>
      <c r="L1673" s="2"/>
      <c r="M1673" s="2"/>
      <c r="N1673" s="2"/>
    </row>
    <row r="1674" spans="8:14" x14ac:dyDescent="0.2">
      <c r="H1674" s="2"/>
      <c r="I1674" s="2"/>
      <c r="J1674" s="2"/>
      <c r="K1674" s="2"/>
      <c r="L1674" s="2"/>
      <c r="M1674" s="2"/>
      <c r="N1674" s="2"/>
    </row>
    <row r="1675" spans="8:14" x14ac:dyDescent="0.2">
      <c r="H1675" s="2"/>
      <c r="I1675" s="2"/>
      <c r="J1675" s="2"/>
      <c r="K1675" s="2"/>
      <c r="L1675" s="2"/>
      <c r="M1675" s="2"/>
      <c r="N1675" s="2"/>
    </row>
    <row r="1676" spans="8:14" x14ac:dyDescent="0.2">
      <c r="H1676" s="2"/>
      <c r="I1676" s="2"/>
      <c r="J1676" s="2"/>
      <c r="K1676" s="2"/>
      <c r="L1676" s="2"/>
      <c r="M1676" s="2"/>
      <c r="N1676" s="2"/>
    </row>
    <row r="1677" spans="8:14" x14ac:dyDescent="0.2">
      <c r="H1677" s="2"/>
      <c r="I1677" s="2"/>
      <c r="J1677" s="2"/>
      <c r="K1677" s="2"/>
      <c r="L1677" s="2"/>
      <c r="M1677" s="2"/>
      <c r="N1677" s="2"/>
    </row>
    <row r="1678" spans="8:14" x14ac:dyDescent="0.2">
      <c r="H1678" s="2"/>
      <c r="I1678" s="2"/>
      <c r="J1678" s="2"/>
      <c r="K1678" s="2"/>
      <c r="L1678" s="2"/>
      <c r="M1678" s="2"/>
      <c r="N1678" s="2"/>
    </row>
    <row r="1679" spans="8:14" x14ac:dyDescent="0.2">
      <c r="H1679" s="2"/>
      <c r="I1679" s="2"/>
      <c r="J1679" s="2"/>
      <c r="K1679" s="2"/>
      <c r="L1679" s="2"/>
      <c r="M1679" s="2"/>
      <c r="N1679" s="2"/>
    </row>
    <row r="1680" spans="8:14" x14ac:dyDescent="0.2">
      <c r="H1680" s="2"/>
      <c r="I1680" s="2"/>
      <c r="J1680" s="2"/>
      <c r="K1680" s="2"/>
      <c r="L1680" s="2"/>
      <c r="M1680" s="2"/>
      <c r="N1680" s="2"/>
    </row>
    <row r="1681" spans="8:14" x14ac:dyDescent="0.2">
      <c r="H1681" s="2"/>
      <c r="I1681" s="2"/>
      <c r="J1681" s="2"/>
      <c r="K1681" s="2"/>
      <c r="L1681" s="2"/>
      <c r="M1681" s="2"/>
      <c r="N1681" s="2"/>
    </row>
    <row r="1682" spans="8:14" x14ac:dyDescent="0.2">
      <c r="H1682" s="2"/>
      <c r="I1682" s="2"/>
      <c r="J1682" s="2"/>
      <c r="K1682" s="2"/>
      <c r="L1682" s="2"/>
      <c r="M1682" s="2"/>
      <c r="N1682" s="2"/>
    </row>
    <row r="1683" spans="8:14" x14ac:dyDescent="0.2">
      <c r="H1683" s="2"/>
      <c r="I1683" s="2"/>
      <c r="J1683" s="2"/>
      <c r="K1683" s="2"/>
      <c r="L1683" s="2"/>
      <c r="M1683" s="2"/>
      <c r="N1683" s="2"/>
    </row>
    <row r="1684" spans="8:14" x14ac:dyDescent="0.2">
      <c r="H1684" s="2"/>
      <c r="I1684" s="2"/>
      <c r="J1684" s="2"/>
      <c r="K1684" s="2"/>
      <c r="L1684" s="2"/>
      <c r="M1684" s="2"/>
      <c r="N1684" s="2"/>
    </row>
    <row r="1685" spans="8:14" x14ac:dyDescent="0.2">
      <c r="H1685" s="2"/>
      <c r="I1685" s="2"/>
      <c r="J1685" s="2"/>
      <c r="K1685" s="2"/>
      <c r="L1685" s="2"/>
      <c r="M1685" s="2"/>
      <c r="N1685" s="2"/>
    </row>
    <row r="1686" spans="8:14" x14ac:dyDescent="0.2">
      <c r="H1686" s="2"/>
      <c r="I1686" s="2"/>
      <c r="J1686" s="2"/>
      <c r="K1686" s="2"/>
      <c r="L1686" s="2"/>
      <c r="M1686" s="2"/>
      <c r="N1686" s="2"/>
    </row>
    <row r="1687" spans="8:14" x14ac:dyDescent="0.2">
      <c r="H1687" s="2"/>
      <c r="I1687" s="2"/>
      <c r="J1687" s="2"/>
      <c r="K1687" s="2"/>
      <c r="L1687" s="2"/>
      <c r="M1687" s="2"/>
      <c r="N1687" s="2"/>
    </row>
    <row r="1688" spans="8:14" x14ac:dyDescent="0.2">
      <c r="H1688" s="2"/>
      <c r="I1688" s="2"/>
      <c r="J1688" s="2"/>
      <c r="K1688" s="2"/>
      <c r="L1688" s="2"/>
      <c r="M1688" s="2"/>
      <c r="N1688" s="2"/>
    </row>
    <row r="1689" spans="8:14" x14ac:dyDescent="0.2">
      <c r="H1689" s="2"/>
      <c r="I1689" s="2"/>
      <c r="J1689" s="2"/>
      <c r="K1689" s="2"/>
      <c r="L1689" s="2"/>
      <c r="M1689" s="2"/>
      <c r="N1689" s="2"/>
    </row>
    <row r="1690" spans="8:14" x14ac:dyDescent="0.2">
      <c r="H1690" s="2"/>
      <c r="I1690" s="2"/>
      <c r="J1690" s="2"/>
      <c r="K1690" s="2"/>
      <c r="L1690" s="2"/>
      <c r="M1690" s="2"/>
      <c r="N1690" s="2"/>
    </row>
    <row r="1691" spans="8:14" x14ac:dyDescent="0.2">
      <c r="H1691" s="2"/>
      <c r="I1691" s="2"/>
      <c r="J1691" s="2"/>
      <c r="K1691" s="2"/>
      <c r="L1691" s="2"/>
      <c r="M1691" s="2"/>
      <c r="N1691" s="2"/>
    </row>
    <row r="1692" spans="8:14" x14ac:dyDescent="0.2">
      <c r="H1692" s="2"/>
      <c r="I1692" s="2"/>
      <c r="J1692" s="2"/>
      <c r="K1692" s="2"/>
      <c r="L1692" s="2"/>
      <c r="M1692" s="2"/>
      <c r="N1692" s="2"/>
    </row>
    <row r="1693" spans="8:14" x14ac:dyDescent="0.2">
      <c r="H1693" s="2"/>
      <c r="I1693" s="2"/>
      <c r="J1693" s="2"/>
      <c r="K1693" s="2"/>
      <c r="L1693" s="2"/>
      <c r="M1693" s="2"/>
      <c r="N1693" s="2"/>
    </row>
    <row r="1694" spans="8:14" x14ac:dyDescent="0.2">
      <c r="H1694" s="2"/>
      <c r="I1694" s="2"/>
      <c r="J1694" s="2"/>
      <c r="K1694" s="2"/>
      <c r="L1694" s="2"/>
      <c r="M1694" s="2"/>
      <c r="N1694" s="2"/>
    </row>
    <row r="1695" spans="8:14" x14ac:dyDescent="0.2">
      <c r="H1695" s="2"/>
      <c r="I1695" s="2"/>
      <c r="J1695" s="2"/>
      <c r="K1695" s="2"/>
      <c r="L1695" s="2"/>
      <c r="M1695" s="2"/>
      <c r="N1695" s="2"/>
    </row>
    <row r="1696" spans="8:14" x14ac:dyDescent="0.2">
      <c r="H1696" s="2"/>
      <c r="I1696" s="2"/>
      <c r="J1696" s="2"/>
      <c r="K1696" s="2"/>
      <c r="L1696" s="2"/>
      <c r="M1696" s="2"/>
      <c r="N1696" s="2"/>
    </row>
    <row r="1697" spans="8:14" x14ac:dyDescent="0.2">
      <c r="H1697" s="2"/>
      <c r="I1697" s="2"/>
      <c r="J1697" s="2"/>
      <c r="K1697" s="2"/>
      <c r="L1697" s="2"/>
      <c r="M1697" s="2"/>
      <c r="N1697" s="2"/>
    </row>
    <row r="1698" spans="8:14" x14ac:dyDescent="0.2">
      <c r="H1698" s="2"/>
      <c r="I1698" s="2"/>
      <c r="J1698" s="2"/>
      <c r="K1698" s="2"/>
      <c r="L1698" s="2"/>
      <c r="M1698" s="2"/>
      <c r="N1698" s="2"/>
    </row>
    <row r="1699" spans="8:14" x14ac:dyDescent="0.2">
      <c r="H1699" s="2"/>
      <c r="I1699" s="2"/>
      <c r="J1699" s="2"/>
      <c r="K1699" s="2"/>
      <c r="L1699" s="2"/>
      <c r="M1699" s="2"/>
      <c r="N1699" s="2"/>
    </row>
    <row r="1700" spans="8:14" x14ac:dyDescent="0.2">
      <c r="H1700" s="2"/>
      <c r="I1700" s="2"/>
      <c r="J1700" s="2"/>
      <c r="K1700" s="2"/>
      <c r="L1700" s="2"/>
      <c r="M1700" s="2"/>
      <c r="N1700" s="2"/>
    </row>
    <row r="1701" spans="8:14" x14ac:dyDescent="0.2">
      <c r="H1701" s="2"/>
      <c r="I1701" s="2"/>
      <c r="J1701" s="2"/>
      <c r="K1701" s="2"/>
      <c r="L1701" s="2"/>
      <c r="M1701" s="2"/>
      <c r="N1701" s="2"/>
    </row>
    <row r="1702" spans="8:14" x14ac:dyDescent="0.2">
      <c r="H1702" s="2"/>
      <c r="I1702" s="2"/>
      <c r="J1702" s="2"/>
      <c r="K1702" s="2"/>
      <c r="L1702" s="2"/>
      <c r="M1702" s="2"/>
      <c r="N1702" s="2"/>
    </row>
    <row r="1703" spans="8:14" x14ac:dyDescent="0.2">
      <c r="H1703" s="2"/>
      <c r="I1703" s="2"/>
      <c r="J1703" s="2"/>
      <c r="K1703" s="2"/>
      <c r="L1703" s="2"/>
      <c r="M1703" s="2"/>
      <c r="N1703" s="2"/>
    </row>
    <row r="1704" spans="8:14" x14ac:dyDescent="0.2">
      <c r="H1704" s="2"/>
      <c r="I1704" s="2"/>
      <c r="J1704" s="2"/>
      <c r="K1704" s="2"/>
      <c r="L1704" s="2"/>
      <c r="M1704" s="2"/>
      <c r="N1704" s="2"/>
    </row>
    <row r="1705" spans="8:14" x14ac:dyDescent="0.2">
      <c r="H1705" s="2"/>
      <c r="I1705" s="2"/>
      <c r="J1705" s="2"/>
      <c r="K1705" s="2"/>
      <c r="L1705" s="2"/>
      <c r="M1705" s="2"/>
      <c r="N1705" s="2"/>
    </row>
    <row r="1706" spans="8:14" x14ac:dyDescent="0.2">
      <c r="H1706" s="2"/>
      <c r="I1706" s="2"/>
      <c r="J1706" s="2"/>
      <c r="K1706" s="2"/>
      <c r="L1706" s="2"/>
      <c r="M1706" s="2"/>
      <c r="N1706" s="2"/>
    </row>
    <row r="1707" spans="8:14" x14ac:dyDescent="0.2">
      <c r="H1707" s="2"/>
      <c r="I1707" s="2"/>
      <c r="J1707" s="2"/>
      <c r="K1707" s="2"/>
      <c r="L1707" s="2"/>
      <c r="M1707" s="2"/>
      <c r="N1707" s="2"/>
    </row>
    <row r="1708" spans="8:14" x14ac:dyDescent="0.2">
      <c r="H1708" s="2"/>
      <c r="I1708" s="2"/>
      <c r="J1708" s="2"/>
      <c r="K1708" s="2"/>
      <c r="L1708" s="2"/>
      <c r="M1708" s="2"/>
      <c r="N1708" s="2"/>
    </row>
    <row r="1709" spans="8:14" x14ac:dyDescent="0.2">
      <c r="H1709" s="2"/>
      <c r="I1709" s="2"/>
      <c r="J1709" s="2"/>
      <c r="K1709" s="2"/>
      <c r="L1709" s="2"/>
      <c r="M1709" s="2"/>
      <c r="N1709" s="2"/>
    </row>
    <row r="1710" spans="8:14" x14ac:dyDescent="0.2">
      <c r="H1710" s="2"/>
      <c r="I1710" s="2"/>
      <c r="J1710" s="2"/>
      <c r="K1710" s="2"/>
      <c r="L1710" s="2"/>
      <c r="M1710" s="2"/>
      <c r="N1710" s="2"/>
    </row>
    <row r="1711" spans="8:14" x14ac:dyDescent="0.2">
      <c r="H1711" s="2"/>
      <c r="I1711" s="2"/>
      <c r="J1711" s="2"/>
      <c r="K1711" s="2"/>
      <c r="L1711" s="2"/>
      <c r="M1711" s="2"/>
      <c r="N1711" s="2"/>
    </row>
    <row r="1712" spans="8:14" x14ac:dyDescent="0.2">
      <c r="H1712" s="2"/>
      <c r="I1712" s="2"/>
      <c r="J1712" s="2"/>
      <c r="K1712" s="2"/>
      <c r="L1712" s="2"/>
      <c r="M1712" s="2"/>
      <c r="N1712" s="2"/>
    </row>
    <row r="1713" spans="8:14" x14ac:dyDescent="0.2">
      <c r="H1713" s="2"/>
      <c r="I1713" s="2"/>
      <c r="J1713" s="2"/>
      <c r="K1713" s="2"/>
      <c r="L1713" s="2"/>
      <c r="M1713" s="2"/>
      <c r="N1713" s="2"/>
    </row>
    <row r="1714" spans="8:14" x14ac:dyDescent="0.2">
      <c r="H1714" s="2"/>
      <c r="I1714" s="2"/>
      <c r="J1714" s="2"/>
      <c r="K1714" s="2"/>
      <c r="L1714" s="2"/>
      <c r="M1714" s="2"/>
      <c r="N1714" s="2"/>
    </row>
    <row r="1715" spans="8:14" x14ac:dyDescent="0.2">
      <c r="H1715" s="2"/>
      <c r="I1715" s="2"/>
      <c r="J1715" s="2"/>
      <c r="K1715" s="2"/>
      <c r="L1715" s="2"/>
      <c r="M1715" s="2"/>
      <c r="N1715" s="2"/>
    </row>
    <row r="1716" spans="8:14" x14ac:dyDescent="0.2">
      <c r="H1716" s="2"/>
      <c r="I1716" s="2"/>
      <c r="J1716" s="2"/>
      <c r="K1716" s="2"/>
      <c r="L1716" s="2"/>
      <c r="M1716" s="2"/>
      <c r="N1716" s="2"/>
    </row>
    <row r="1717" spans="8:14" x14ac:dyDescent="0.2">
      <c r="H1717" s="2"/>
      <c r="I1717" s="2"/>
      <c r="J1717" s="2"/>
      <c r="K1717" s="2"/>
      <c r="L1717" s="2"/>
      <c r="M1717" s="2"/>
      <c r="N1717" s="2"/>
    </row>
    <row r="1718" spans="8:14" x14ac:dyDescent="0.2">
      <c r="H1718" s="2"/>
      <c r="I1718" s="2"/>
      <c r="J1718" s="2"/>
      <c r="K1718" s="2"/>
      <c r="L1718" s="2"/>
      <c r="M1718" s="2"/>
      <c r="N1718" s="2"/>
    </row>
    <row r="1719" spans="8:14" x14ac:dyDescent="0.2">
      <c r="H1719" s="2"/>
      <c r="I1719" s="2"/>
      <c r="J1719" s="2"/>
      <c r="K1719" s="2"/>
      <c r="L1719" s="2"/>
      <c r="M1719" s="2"/>
      <c r="N1719" s="2"/>
    </row>
    <row r="1720" spans="8:14" x14ac:dyDescent="0.2">
      <c r="H1720" s="2"/>
      <c r="I1720" s="2"/>
      <c r="J1720" s="2"/>
      <c r="K1720" s="2"/>
      <c r="L1720" s="2"/>
      <c r="M1720" s="2"/>
      <c r="N1720" s="2"/>
    </row>
    <row r="1721" spans="8:14" x14ac:dyDescent="0.2">
      <c r="H1721" s="2"/>
      <c r="I1721" s="2"/>
      <c r="J1721" s="2"/>
      <c r="K1721" s="2"/>
      <c r="L1721" s="2"/>
      <c r="M1721" s="2"/>
      <c r="N1721" s="2"/>
    </row>
    <row r="1722" spans="8:14" x14ac:dyDescent="0.2">
      <c r="H1722" s="2"/>
      <c r="I1722" s="2"/>
      <c r="J1722" s="2"/>
      <c r="K1722" s="2"/>
      <c r="L1722" s="2"/>
      <c r="M1722" s="2"/>
      <c r="N1722" s="2"/>
    </row>
    <row r="1723" spans="8:14" x14ac:dyDescent="0.2">
      <c r="H1723" s="2"/>
      <c r="I1723" s="2"/>
      <c r="J1723" s="2"/>
      <c r="K1723" s="2"/>
      <c r="L1723" s="2"/>
      <c r="M1723" s="2"/>
      <c r="N1723" s="2"/>
    </row>
    <row r="1724" spans="8:14" x14ac:dyDescent="0.2">
      <c r="H1724" s="2"/>
      <c r="I1724" s="2"/>
      <c r="J1724" s="2"/>
      <c r="K1724" s="2"/>
      <c r="L1724" s="2"/>
      <c r="M1724" s="2"/>
      <c r="N1724" s="2"/>
    </row>
    <row r="1725" spans="8:14" x14ac:dyDescent="0.2">
      <c r="H1725" s="2"/>
      <c r="I1725" s="2"/>
      <c r="J1725" s="2"/>
      <c r="K1725" s="2"/>
      <c r="L1725" s="2"/>
      <c r="M1725" s="2"/>
      <c r="N1725" s="2"/>
    </row>
    <row r="1726" spans="8:14" x14ac:dyDescent="0.2">
      <c r="H1726" s="2"/>
      <c r="I1726" s="2"/>
      <c r="J1726" s="2"/>
      <c r="K1726" s="2"/>
      <c r="L1726" s="2"/>
      <c r="M1726" s="2"/>
      <c r="N1726" s="2"/>
    </row>
    <row r="1727" spans="8:14" x14ac:dyDescent="0.2">
      <c r="H1727" s="2"/>
      <c r="I1727" s="2"/>
      <c r="J1727" s="2"/>
      <c r="K1727" s="2"/>
      <c r="L1727" s="2"/>
      <c r="M1727" s="2"/>
      <c r="N1727" s="2"/>
    </row>
    <row r="1728" spans="8:14" x14ac:dyDescent="0.2">
      <c r="H1728" s="2"/>
      <c r="I1728" s="2"/>
      <c r="J1728" s="2"/>
      <c r="K1728" s="2"/>
      <c r="L1728" s="2"/>
      <c r="M1728" s="2"/>
      <c r="N1728" s="2"/>
    </row>
    <row r="1729" spans="8:14" x14ac:dyDescent="0.2">
      <c r="H1729" s="2"/>
      <c r="I1729" s="2"/>
      <c r="J1729" s="2"/>
      <c r="K1729" s="2"/>
      <c r="L1729" s="2"/>
      <c r="M1729" s="2"/>
      <c r="N1729" s="2"/>
    </row>
    <row r="1730" spans="8:14" x14ac:dyDescent="0.2">
      <c r="H1730" s="2"/>
      <c r="I1730" s="2"/>
      <c r="J1730" s="2"/>
      <c r="K1730" s="2"/>
      <c r="L1730" s="2"/>
      <c r="M1730" s="2"/>
      <c r="N1730" s="2"/>
    </row>
    <row r="1731" spans="8:14" x14ac:dyDescent="0.2">
      <c r="H1731" s="2"/>
      <c r="I1731" s="2"/>
      <c r="J1731" s="2"/>
      <c r="K1731" s="2"/>
      <c r="L1731" s="2"/>
      <c r="M1731" s="2"/>
      <c r="N1731" s="2"/>
    </row>
    <row r="1732" spans="8:14" x14ac:dyDescent="0.2">
      <c r="H1732" s="2"/>
      <c r="I1732" s="2"/>
      <c r="J1732" s="2"/>
      <c r="K1732" s="2"/>
      <c r="L1732" s="2"/>
      <c r="M1732" s="2"/>
      <c r="N1732" s="2"/>
    </row>
    <row r="1733" spans="8:14" x14ac:dyDescent="0.2">
      <c r="H1733" s="2"/>
      <c r="I1733" s="2"/>
      <c r="J1733" s="2"/>
      <c r="K1733" s="2"/>
      <c r="L1733" s="2"/>
      <c r="M1733" s="2"/>
      <c r="N1733" s="2"/>
    </row>
    <row r="1734" spans="8:14" x14ac:dyDescent="0.2">
      <c r="H1734" s="2"/>
      <c r="I1734" s="2"/>
      <c r="J1734" s="2"/>
      <c r="K1734" s="2"/>
      <c r="L1734" s="2"/>
      <c r="M1734" s="2"/>
      <c r="N1734" s="2"/>
    </row>
    <row r="1735" spans="8:14" x14ac:dyDescent="0.2">
      <c r="H1735" s="2"/>
      <c r="I1735" s="2"/>
      <c r="J1735" s="2"/>
      <c r="K1735" s="2"/>
      <c r="L1735" s="2"/>
      <c r="M1735" s="2"/>
      <c r="N1735" s="2"/>
    </row>
    <row r="1736" spans="8:14" x14ac:dyDescent="0.2">
      <c r="H1736" s="2"/>
      <c r="I1736" s="2"/>
      <c r="J1736" s="2"/>
      <c r="K1736" s="2"/>
      <c r="L1736" s="2"/>
      <c r="M1736" s="2"/>
      <c r="N1736" s="2"/>
    </row>
    <row r="1737" spans="8:14" x14ac:dyDescent="0.2">
      <c r="H1737" s="2"/>
      <c r="I1737" s="2"/>
      <c r="J1737" s="2"/>
      <c r="K1737" s="2"/>
      <c r="L1737" s="2"/>
      <c r="M1737" s="2"/>
      <c r="N1737" s="2"/>
    </row>
    <row r="1738" spans="8:14" x14ac:dyDescent="0.2">
      <c r="H1738" s="2"/>
      <c r="I1738" s="2"/>
      <c r="J1738" s="2"/>
      <c r="K1738" s="2"/>
      <c r="L1738" s="2"/>
      <c r="M1738" s="2"/>
      <c r="N1738" s="2"/>
    </row>
    <row r="1739" spans="8:14" x14ac:dyDescent="0.2">
      <c r="H1739" s="2"/>
      <c r="I1739" s="2"/>
      <c r="J1739" s="2"/>
      <c r="K1739" s="2"/>
      <c r="L1739" s="2"/>
      <c r="M1739" s="2"/>
      <c r="N1739" s="2"/>
    </row>
    <row r="1740" spans="8:14" x14ac:dyDescent="0.2">
      <c r="H1740" s="2"/>
      <c r="I1740" s="2"/>
      <c r="J1740" s="2"/>
      <c r="K1740" s="2"/>
      <c r="L1740" s="2"/>
      <c r="M1740" s="2"/>
      <c r="N1740" s="2"/>
    </row>
    <row r="1741" spans="8:14" x14ac:dyDescent="0.2">
      <c r="H1741" s="2"/>
      <c r="I1741" s="2"/>
      <c r="J1741" s="2"/>
      <c r="K1741" s="2"/>
      <c r="L1741" s="2"/>
      <c r="M1741" s="2"/>
      <c r="N1741" s="2"/>
    </row>
    <row r="1742" spans="8:14" x14ac:dyDescent="0.2">
      <c r="H1742" s="2"/>
      <c r="I1742" s="2"/>
      <c r="J1742" s="2"/>
      <c r="K1742" s="2"/>
      <c r="L1742" s="2"/>
      <c r="M1742" s="2"/>
      <c r="N1742" s="2"/>
    </row>
    <row r="1743" spans="8:14" x14ac:dyDescent="0.2">
      <c r="H1743" s="2"/>
      <c r="I1743" s="2"/>
      <c r="J1743" s="2"/>
      <c r="K1743" s="2"/>
      <c r="L1743" s="2"/>
      <c r="M1743" s="2"/>
      <c r="N1743" s="2"/>
    </row>
    <row r="1744" spans="8:14" x14ac:dyDescent="0.2">
      <c r="H1744" s="2"/>
      <c r="I1744" s="2"/>
      <c r="J1744" s="2"/>
      <c r="K1744" s="2"/>
      <c r="L1744" s="2"/>
      <c r="M1744" s="2"/>
      <c r="N1744" s="2"/>
    </row>
    <row r="1745" spans="8:14" x14ac:dyDescent="0.2">
      <c r="H1745" s="2"/>
      <c r="I1745" s="2"/>
      <c r="J1745" s="2"/>
      <c r="K1745" s="2"/>
      <c r="L1745" s="2"/>
      <c r="M1745" s="2"/>
      <c r="N1745" s="2"/>
    </row>
    <row r="1746" spans="8:14" x14ac:dyDescent="0.2">
      <c r="H1746" s="2"/>
      <c r="I1746" s="2"/>
      <c r="J1746" s="2"/>
      <c r="K1746" s="2"/>
      <c r="L1746" s="2"/>
      <c r="M1746" s="2"/>
      <c r="N1746" s="2"/>
    </row>
    <row r="1747" spans="8:14" x14ac:dyDescent="0.2">
      <c r="H1747" s="2"/>
      <c r="I1747" s="2"/>
      <c r="J1747" s="2"/>
      <c r="K1747" s="2"/>
      <c r="L1747" s="2"/>
      <c r="M1747" s="2"/>
      <c r="N1747" s="2"/>
    </row>
    <row r="1748" spans="8:14" x14ac:dyDescent="0.2">
      <c r="H1748" s="2"/>
      <c r="I1748" s="2"/>
      <c r="J1748" s="2"/>
      <c r="K1748" s="2"/>
      <c r="L1748" s="2"/>
      <c r="M1748" s="2"/>
      <c r="N1748" s="2"/>
    </row>
    <row r="1749" spans="8:14" x14ac:dyDescent="0.2">
      <c r="H1749" s="2"/>
      <c r="I1749" s="2"/>
      <c r="J1749" s="2"/>
      <c r="K1749" s="2"/>
      <c r="L1749" s="2"/>
      <c r="M1749" s="2"/>
      <c r="N1749" s="2"/>
    </row>
    <row r="1750" spans="8:14" x14ac:dyDescent="0.2">
      <c r="H1750" s="2"/>
      <c r="I1750" s="2"/>
      <c r="J1750" s="2"/>
      <c r="K1750" s="2"/>
      <c r="L1750" s="2"/>
      <c r="M1750" s="2"/>
      <c r="N1750" s="2"/>
    </row>
    <row r="1751" spans="8:14" x14ac:dyDescent="0.2">
      <c r="H1751" s="2"/>
      <c r="I1751" s="2"/>
      <c r="J1751" s="2"/>
      <c r="K1751" s="2"/>
      <c r="L1751" s="2"/>
      <c r="M1751" s="2"/>
      <c r="N1751" s="2"/>
    </row>
    <row r="1752" spans="8:14" x14ac:dyDescent="0.2">
      <c r="H1752" s="2"/>
      <c r="I1752" s="2"/>
      <c r="J1752" s="2"/>
      <c r="K1752" s="2"/>
      <c r="L1752" s="2"/>
      <c r="M1752" s="2"/>
      <c r="N1752" s="2"/>
    </row>
    <row r="1753" spans="8:14" x14ac:dyDescent="0.2">
      <c r="H1753" s="2"/>
      <c r="I1753" s="2"/>
      <c r="J1753" s="2"/>
      <c r="K1753" s="2"/>
      <c r="L1753" s="2"/>
      <c r="M1753" s="2"/>
      <c r="N1753" s="2"/>
    </row>
    <row r="1754" spans="8:14" x14ac:dyDescent="0.2">
      <c r="H1754" s="2"/>
      <c r="I1754" s="2"/>
      <c r="J1754" s="2"/>
      <c r="K1754" s="2"/>
      <c r="L1754" s="2"/>
      <c r="M1754" s="2"/>
      <c r="N1754" s="2"/>
    </row>
    <row r="1755" spans="8:14" x14ac:dyDescent="0.2">
      <c r="H1755" s="2"/>
      <c r="I1755" s="2"/>
      <c r="J1755" s="2"/>
      <c r="K1755" s="2"/>
      <c r="L1755" s="2"/>
      <c r="M1755" s="2"/>
      <c r="N1755" s="2"/>
    </row>
    <row r="1756" spans="8:14" x14ac:dyDescent="0.2">
      <c r="H1756" s="2"/>
      <c r="I1756" s="2"/>
      <c r="J1756" s="2"/>
      <c r="K1756" s="2"/>
      <c r="L1756" s="2"/>
      <c r="M1756" s="2"/>
      <c r="N1756" s="2"/>
    </row>
    <row r="1757" spans="8:14" x14ac:dyDescent="0.2">
      <c r="H1757" s="2"/>
      <c r="I1757" s="2"/>
      <c r="J1757" s="2"/>
      <c r="K1757" s="2"/>
      <c r="L1757" s="2"/>
      <c r="M1757" s="2"/>
      <c r="N1757" s="2"/>
    </row>
    <row r="1758" spans="8:14" x14ac:dyDescent="0.2">
      <c r="H1758" s="2"/>
      <c r="I1758" s="2"/>
      <c r="J1758" s="2"/>
      <c r="K1758" s="2"/>
      <c r="L1758" s="2"/>
      <c r="M1758" s="2"/>
      <c r="N1758" s="2"/>
    </row>
    <row r="1759" spans="8:14" x14ac:dyDescent="0.2">
      <c r="H1759" s="2"/>
      <c r="I1759" s="2"/>
      <c r="J1759" s="2"/>
      <c r="K1759" s="2"/>
      <c r="L1759" s="2"/>
      <c r="M1759" s="2"/>
      <c r="N1759" s="2"/>
    </row>
    <row r="1760" spans="8:14" x14ac:dyDescent="0.2">
      <c r="H1760" s="2"/>
      <c r="I1760" s="2"/>
      <c r="J1760" s="2"/>
      <c r="K1760" s="2"/>
      <c r="L1760" s="2"/>
      <c r="M1760" s="2"/>
      <c r="N1760" s="2"/>
    </row>
    <row r="1761" spans="8:14" x14ac:dyDescent="0.2">
      <c r="H1761" s="2"/>
      <c r="I1761" s="2"/>
      <c r="J1761" s="2"/>
      <c r="K1761" s="2"/>
      <c r="L1761" s="2"/>
      <c r="M1761" s="2"/>
      <c r="N1761" s="2"/>
    </row>
    <row r="1762" spans="8:14" x14ac:dyDescent="0.2">
      <c r="H1762" s="2"/>
      <c r="I1762" s="2"/>
      <c r="J1762" s="2"/>
      <c r="K1762" s="2"/>
      <c r="L1762" s="2"/>
      <c r="M1762" s="2"/>
      <c r="N1762" s="2"/>
    </row>
    <row r="1763" spans="8:14" x14ac:dyDescent="0.2">
      <c r="H1763" s="2"/>
      <c r="I1763" s="2"/>
      <c r="J1763" s="2"/>
      <c r="K1763" s="2"/>
      <c r="L1763" s="2"/>
      <c r="M1763" s="2"/>
      <c r="N1763" s="2"/>
    </row>
    <row r="1764" spans="8:14" x14ac:dyDescent="0.2">
      <c r="H1764" s="2"/>
      <c r="I1764" s="2"/>
      <c r="J1764" s="2"/>
      <c r="K1764" s="2"/>
      <c r="L1764" s="2"/>
      <c r="M1764" s="2"/>
      <c r="N1764" s="2"/>
    </row>
    <row r="1765" spans="8:14" x14ac:dyDescent="0.2">
      <c r="H1765" s="2"/>
      <c r="I1765" s="2"/>
      <c r="J1765" s="2"/>
      <c r="K1765" s="2"/>
      <c r="L1765" s="2"/>
      <c r="M1765" s="2"/>
      <c r="N1765" s="2"/>
    </row>
    <row r="1766" spans="8:14" x14ac:dyDescent="0.2">
      <c r="H1766" s="2"/>
      <c r="I1766" s="2"/>
      <c r="J1766" s="2"/>
      <c r="K1766" s="2"/>
      <c r="L1766" s="2"/>
      <c r="M1766" s="2"/>
      <c r="N1766" s="2"/>
    </row>
    <row r="1767" spans="8:14" x14ac:dyDescent="0.2">
      <c r="H1767" s="2"/>
      <c r="I1767" s="2"/>
      <c r="J1767" s="2"/>
      <c r="K1767" s="2"/>
      <c r="L1767" s="2"/>
      <c r="M1767" s="2"/>
      <c r="N1767" s="2"/>
    </row>
    <row r="1768" spans="8:14" x14ac:dyDescent="0.2">
      <c r="H1768" s="2"/>
      <c r="I1768" s="2"/>
      <c r="J1768" s="2"/>
      <c r="K1768" s="2"/>
      <c r="L1768" s="2"/>
      <c r="M1768" s="2"/>
      <c r="N1768" s="2"/>
    </row>
    <row r="1769" spans="8:14" x14ac:dyDescent="0.2">
      <c r="H1769" s="2"/>
      <c r="I1769" s="2"/>
      <c r="J1769" s="2"/>
      <c r="K1769" s="2"/>
      <c r="L1769" s="2"/>
      <c r="M1769" s="2"/>
      <c r="N1769" s="2"/>
    </row>
    <row r="1770" spans="8:14" x14ac:dyDescent="0.2">
      <c r="H1770" s="2"/>
      <c r="I1770" s="2"/>
      <c r="J1770" s="2"/>
      <c r="K1770" s="2"/>
      <c r="L1770" s="2"/>
      <c r="M1770" s="2"/>
      <c r="N1770" s="2"/>
    </row>
    <row r="1771" spans="8:14" x14ac:dyDescent="0.2">
      <c r="H1771" s="2"/>
      <c r="I1771" s="2"/>
      <c r="J1771" s="2"/>
      <c r="K1771" s="2"/>
      <c r="L1771" s="2"/>
      <c r="M1771" s="2"/>
      <c r="N1771" s="2"/>
    </row>
    <row r="1772" spans="8:14" x14ac:dyDescent="0.2">
      <c r="H1772" s="2"/>
      <c r="I1772" s="2"/>
      <c r="J1772" s="2"/>
      <c r="K1772" s="2"/>
      <c r="L1772" s="2"/>
      <c r="M1772" s="2"/>
      <c r="N1772" s="2"/>
    </row>
    <row r="1773" spans="8:14" x14ac:dyDescent="0.2">
      <c r="H1773" s="2"/>
      <c r="I1773" s="2"/>
      <c r="J1773" s="2"/>
      <c r="K1773" s="2"/>
      <c r="L1773" s="2"/>
      <c r="M1773" s="2"/>
      <c r="N1773" s="2"/>
    </row>
    <row r="1774" spans="8:14" x14ac:dyDescent="0.2">
      <c r="H1774" s="2"/>
      <c r="I1774" s="2"/>
      <c r="J1774" s="2"/>
      <c r="K1774" s="2"/>
      <c r="L1774" s="2"/>
      <c r="M1774" s="2"/>
      <c r="N1774" s="2"/>
    </row>
    <row r="1775" spans="8:14" x14ac:dyDescent="0.2">
      <c r="H1775" s="2"/>
      <c r="I1775" s="2"/>
      <c r="J1775" s="2"/>
      <c r="K1775" s="2"/>
      <c r="L1775" s="2"/>
      <c r="M1775" s="2"/>
      <c r="N1775" s="2"/>
    </row>
    <row r="1776" spans="8:14" x14ac:dyDescent="0.2">
      <c r="H1776" s="2"/>
      <c r="I1776" s="2"/>
      <c r="J1776" s="2"/>
      <c r="K1776" s="2"/>
      <c r="L1776" s="2"/>
      <c r="M1776" s="2"/>
      <c r="N1776" s="2"/>
    </row>
    <row r="1777" spans="8:14" x14ac:dyDescent="0.2">
      <c r="H1777" s="2"/>
      <c r="I1777" s="2"/>
      <c r="J1777" s="2"/>
      <c r="K1777" s="2"/>
      <c r="L1777" s="2"/>
      <c r="M1777" s="2"/>
      <c r="N1777" s="2"/>
    </row>
    <row r="1778" spans="8:14" x14ac:dyDescent="0.2">
      <c r="H1778" s="2"/>
      <c r="I1778" s="2"/>
      <c r="J1778" s="2"/>
      <c r="K1778" s="2"/>
      <c r="L1778" s="2"/>
      <c r="M1778" s="2"/>
      <c r="N1778" s="2"/>
    </row>
    <row r="1779" spans="8:14" x14ac:dyDescent="0.2">
      <c r="H1779" s="2"/>
      <c r="I1779" s="2"/>
      <c r="J1779" s="2"/>
      <c r="K1779" s="2"/>
      <c r="L1779" s="2"/>
      <c r="M1779" s="2"/>
      <c r="N1779" s="2"/>
    </row>
    <row r="1780" spans="8:14" x14ac:dyDescent="0.2">
      <c r="H1780" s="2"/>
      <c r="I1780" s="2"/>
      <c r="J1780" s="2"/>
      <c r="K1780" s="2"/>
      <c r="L1780" s="2"/>
      <c r="M1780" s="2"/>
      <c r="N1780" s="2"/>
    </row>
    <row r="1781" spans="8:14" x14ac:dyDescent="0.2">
      <c r="H1781" s="2"/>
      <c r="I1781" s="2"/>
      <c r="J1781" s="2"/>
      <c r="K1781" s="2"/>
      <c r="L1781" s="2"/>
      <c r="M1781" s="2"/>
      <c r="N1781" s="2"/>
    </row>
    <row r="1782" spans="8:14" x14ac:dyDescent="0.2">
      <c r="H1782" s="2"/>
      <c r="I1782" s="2"/>
      <c r="J1782" s="2"/>
      <c r="K1782" s="2"/>
      <c r="L1782" s="2"/>
      <c r="M1782" s="2"/>
      <c r="N1782" s="2"/>
    </row>
    <row r="1783" spans="8:14" x14ac:dyDescent="0.2">
      <c r="H1783" s="2"/>
      <c r="I1783" s="2"/>
      <c r="J1783" s="2"/>
      <c r="K1783" s="2"/>
      <c r="L1783" s="2"/>
      <c r="M1783" s="2"/>
      <c r="N1783" s="2"/>
    </row>
    <row r="1784" spans="8:14" x14ac:dyDescent="0.2">
      <c r="H1784" s="2"/>
      <c r="I1784" s="2"/>
      <c r="J1784" s="2"/>
      <c r="K1784" s="2"/>
      <c r="L1784" s="2"/>
      <c r="M1784" s="2"/>
      <c r="N1784" s="2"/>
    </row>
    <row r="1785" spans="8:14" x14ac:dyDescent="0.2">
      <c r="H1785" s="2"/>
      <c r="I1785" s="2"/>
      <c r="J1785" s="2"/>
      <c r="K1785" s="2"/>
      <c r="L1785" s="2"/>
      <c r="M1785" s="2"/>
      <c r="N1785" s="2"/>
    </row>
    <row r="1786" spans="8:14" x14ac:dyDescent="0.2">
      <c r="H1786" s="2"/>
      <c r="I1786" s="2"/>
      <c r="J1786" s="2"/>
      <c r="K1786" s="2"/>
      <c r="L1786" s="2"/>
      <c r="M1786" s="2"/>
      <c r="N1786" s="2"/>
    </row>
    <row r="1787" spans="8:14" x14ac:dyDescent="0.2">
      <c r="H1787" s="2"/>
      <c r="I1787" s="2"/>
      <c r="J1787" s="2"/>
      <c r="K1787" s="2"/>
      <c r="L1787" s="2"/>
      <c r="M1787" s="2"/>
      <c r="N1787" s="2"/>
    </row>
    <row r="1788" spans="8:14" x14ac:dyDescent="0.2">
      <c r="H1788" s="2"/>
      <c r="I1788" s="2"/>
      <c r="J1788" s="2"/>
      <c r="K1788" s="2"/>
      <c r="L1788" s="2"/>
      <c r="M1788" s="2"/>
      <c r="N1788" s="2"/>
    </row>
    <row r="1789" spans="8:14" x14ac:dyDescent="0.2">
      <c r="H1789" s="2"/>
      <c r="I1789" s="2"/>
      <c r="J1789" s="2"/>
      <c r="K1789" s="2"/>
      <c r="L1789" s="2"/>
      <c r="M1789" s="2"/>
      <c r="N1789" s="2"/>
    </row>
    <row r="1790" spans="8:14" x14ac:dyDescent="0.2">
      <c r="H1790" s="2"/>
      <c r="I1790" s="2"/>
      <c r="J1790" s="2"/>
      <c r="K1790" s="2"/>
      <c r="L1790" s="2"/>
      <c r="M1790" s="2"/>
      <c r="N1790" s="2"/>
    </row>
    <row r="1791" spans="8:14" x14ac:dyDescent="0.2">
      <c r="H1791" s="2"/>
      <c r="I1791" s="2"/>
      <c r="J1791" s="2"/>
      <c r="K1791" s="2"/>
      <c r="L1791" s="2"/>
      <c r="M1791" s="2"/>
      <c r="N1791" s="2"/>
    </row>
    <row r="1792" spans="8:14" x14ac:dyDescent="0.2">
      <c r="H1792" s="2"/>
      <c r="I1792" s="2"/>
      <c r="J1792" s="2"/>
      <c r="K1792" s="2"/>
      <c r="L1792" s="2"/>
      <c r="M1792" s="2"/>
      <c r="N1792" s="2"/>
    </row>
    <row r="1793" spans="8:14" x14ac:dyDescent="0.2">
      <c r="H1793" s="2"/>
      <c r="I1793" s="2"/>
      <c r="J1793" s="2"/>
      <c r="K1793" s="2"/>
      <c r="L1793" s="2"/>
      <c r="M1793" s="2"/>
      <c r="N1793" s="2"/>
    </row>
    <row r="1794" spans="8:14" x14ac:dyDescent="0.2">
      <c r="H1794" s="2"/>
      <c r="I1794" s="2"/>
      <c r="J1794" s="2"/>
      <c r="K1794" s="2"/>
      <c r="L1794" s="2"/>
      <c r="M1794" s="2"/>
      <c r="N1794" s="2"/>
    </row>
    <row r="1795" spans="8:14" x14ac:dyDescent="0.2">
      <c r="H1795" s="2"/>
      <c r="I1795" s="2"/>
      <c r="J1795" s="2"/>
      <c r="K1795" s="2"/>
      <c r="L1795" s="2"/>
      <c r="M1795" s="2"/>
      <c r="N1795" s="2"/>
    </row>
    <row r="1796" spans="8:14" x14ac:dyDescent="0.2">
      <c r="H1796" s="2"/>
      <c r="I1796" s="2"/>
      <c r="J1796" s="2"/>
      <c r="K1796" s="2"/>
      <c r="L1796" s="2"/>
      <c r="M1796" s="2"/>
      <c r="N1796" s="2"/>
    </row>
    <row r="1797" spans="8:14" x14ac:dyDescent="0.2">
      <c r="H1797" s="2"/>
      <c r="I1797" s="2"/>
      <c r="J1797" s="2"/>
      <c r="K1797" s="2"/>
      <c r="L1797" s="2"/>
      <c r="M1797" s="2"/>
      <c r="N1797" s="2"/>
    </row>
    <row r="1798" spans="8:14" x14ac:dyDescent="0.2">
      <c r="H1798" s="2"/>
      <c r="I1798" s="2"/>
      <c r="J1798" s="2"/>
      <c r="K1798" s="2"/>
      <c r="L1798" s="2"/>
      <c r="M1798" s="2"/>
      <c r="N1798" s="2"/>
    </row>
    <row r="1799" spans="8:14" x14ac:dyDescent="0.2">
      <c r="H1799" s="2"/>
      <c r="I1799" s="2"/>
      <c r="J1799" s="2"/>
      <c r="K1799" s="2"/>
      <c r="L1799" s="2"/>
      <c r="M1799" s="2"/>
      <c r="N1799" s="2"/>
    </row>
    <row r="1800" spans="8:14" x14ac:dyDescent="0.2">
      <c r="H1800" s="2"/>
      <c r="I1800" s="2"/>
      <c r="J1800" s="2"/>
      <c r="K1800" s="2"/>
      <c r="L1800" s="2"/>
      <c r="M1800" s="2"/>
      <c r="N1800" s="2"/>
    </row>
    <row r="1801" spans="8:14" x14ac:dyDescent="0.2">
      <c r="H1801" s="2"/>
      <c r="I1801" s="2"/>
      <c r="J1801" s="2"/>
      <c r="K1801" s="2"/>
      <c r="L1801" s="2"/>
      <c r="M1801" s="2"/>
      <c r="N1801" s="2"/>
    </row>
    <row r="1802" spans="8:14" x14ac:dyDescent="0.2">
      <c r="H1802" s="2"/>
      <c r="I1802" s="2"/>
      <c r="J1802" s="2"/>
      <c r="K1802" s="2"/>
      <c r="L1802" s="2"/>
      <c r="M1802" s="2"/>
      <c r="N1802" s="2"/>
    </row>
    <row r="1803" spans="8:14" x14ac:dyDescent="0.2">
      <c r="H1803" s="2"/>
      <c r="I1803" s="2"/>
      <c r="J1803" s="2"/>
      <c r="K1803" s="2"/>
      <c r="L1803" s="2"/>
      <c r="M1803" s="2"/>
      <c r="N1803" s="2"/>
    </row>
    <row r="1804" spans="8:14" x14ac:dyDescent="0.2">
      <c r="H1804" s="2"/>
      <c r="I1804" s="2"/>
      <c r="J1804" s="2"/>
      <c r="K1804" s="2"/>
      <c r="L1804" s="2"/>
      <c r="M1804" s="2"/>
      <c r="N1804" s="2"/>
    </row>
    <row r="1805" spans="8:14" x14ac:dyDescent="0.2">
      <c r="H1805" s="2"/>
      <c r="I1805" s="2"/>
      <c r="J1805" s="2"/>
      <c r="K1805" s="2"/>
      <c r="L1805" s="2"/>
      <c r="M1805" s="2"/>
      <c r="N1805" s="2"/>
    </row>
    <row r="1806" spans="8:14" x14ac:dyDescent="0.2">
      <c r="H1806" s="2"/>
      <c r="I1806" s="2"/>
      <c r="J1806" s="2"/>
      <c r="K1806" s="2"/>
      <c r="L1806" s="2"/>
      <c r="M1806" s="2"/>
      <c r="N1806" s="2"/>
    </row>
    <row r="1807" spans="8:14" x14ac:dyDescent="0.2">
      <c r="H1807" s="2"/>
      <c r="I1807" s="2"/>
      <c r="J1807" s="2"/>
      <c r="K1807" s="2"/>
      <c r="L1807" s="2"/>
      <c r="M1807" s="2"/>
      <c r="N1807" s="2"/>
    </row>
    <row r="1808" spans="8:14" x14ac:dyDescent="0.2">
      <c r="H1808" s="2"/>
      <c r="I1808" s="2"/>
      <c r="J1808" s="2"/>
      <c r="K1808" s="2"/>
      <c r="L1808" s="2"/>
      <c r="M1808" s="2"/>
      <c r="N1808" s="2"/>
    </row>
    <row r="1809" spans="8:14" x14ac:dyDescent="0.2">
      <c r="H1809" s="2"/>
      <c r="I1809" s="2"/>
      <c r="J1809" s="2"/>
      <c r="K1809" s="2"/>
      <c r="L1809" s="2"/>
      <c r="M1809" s="2"/>
      <c r="N1809" s="2"/>
    </row>
    <row r="1810" spans="8:14" x14ac:dyDescent="0.2">
      <c r="H1810" s="2"/>
      <c r="I1810" s="2"/>
      <c r="J1810" s="2"/>
      <c r="K1810" s="2"/>
      <c r="L1810" s="2"/>
      <c r="M1810" s="2"/>
      <c r="N1810" s="2"/>
    </row>
    <row r="1811" spans="8:14" x14ac:dyDescent="0.2">
      <c r="H1811" s="2"/>
      <c r="I1811" s="2"/>
      <c r="J1811" s="2"/>
      <c r="K1811" s="2"/>
      <c r="L1811" s="2"/>
      <c r="M1811" s="2"/>
      <c r="N1811" s="2"/>
    </row>
    <row r="1812" spans="8:14" x14ac:dyDescent="0.2">
      <c r="H1812" s="2"/>
      <c r="I1812" s="2"/>
      <c r="J1812" s="2"/>
      <c r="K1812" s="2"/>
      <c r="L1812" s="2"/>
      <c r="M1812" s="2"/>
      <c r="N1812" s="2"/>
    </row>
    <row r="1813" spans="8:14" x14ac:dyDescent="0.2">
      <c r="H1813" s="2"/>
      <c r="I1813" s="2"/>
      <c r="J1813" s="2"/>
      <c r="K1813" s="2"/>
      <c r="L1813" s="2"/>
      <c r="M1813" s="2"/>
      <c r="N1813" s="2"/>
    </row>
    <row r="1814" spans="8:14" x14ac:dyDescent="0.2">
      <c r="H1814" s="2"/>
      <c r="I1814" s="2"/>
      <c r="J1814" s="2"/>
      <c r="K1814" s="2"/>
      <c r="L1814" s="2"/>
      <c r="M1814" s="2"/>
      <c r="N1814" s="2"/>
    </row>
    <row r="1815" spans="8:14" x14ac:dyDescent="0.2">
      <c r="H1815" s="2"/>
      <c r="I1815" s="2"/>
      <c r="J1815" s="2"/>
      <c r="K1815" s="2"/>
      <c r="L1815" s="2"/>
      <c r="M1815" s="2"/>
      <c r="N1815" s="2"/>
    </row>
    <row r="1816" spans="8:14" x14ac:dyDescent="0.2">
      <c r="H1816" s="2"/>
      <c r="I1816" s="2"/>
      <c r="J1816" s="2"/>
      <c r="K1816" s="2"/>
      <c r="L1816" s="2"/>
      <c r="M1816" s="2"/>
      <c r="N1816" s="2"/>
    </row>
    <row r="1817" spans="8:14" x14ac:dyDescent="0.2">
      <c r="H1817" s="2"/>
      <c r="I1817" s="2"/>
      <c r="J1817" s="2"/>
      <c r="K1817" s="2"/>
      <c r="L1817" s="2"/>
      <c r="M1817" s="2"/>
      <c r="N1817" s="2"/>
    </row>
    <row r="1818" spans="8:14" x14ac:dyDescent="0.2">
      <c r="H1818" s="2"/>
      <c r="I1818" s="2"/>
      <c r="J1818" s="2"/>
      <c r="K1818" s="2"/>
      <c r="L1818" s="2"/>
      <c r="M1818" s="2"/>
      <c r="N1818" s="2"/>
    </row>
    <row r="1819" spans="8:14" x14ac:dyDescent="0.2">
      <c r="H1819" s="2"/>
      <c r="I1819" s="2"/>
      <c r="J1819" s="2"/>
      <c r="K1819" s="2"/>
      <c r="L1819" s="2"/>
      <c r="M1819" s="2"/>
      <c r="N1819" s="2"/>
    </row>
    <row r="1820" spans="8:14" x14ac:dyDescent="0.2">
      <c r="H1820" s="2"/>
      <c r="I1820" s="2"/>
      <c r="J1820" s="2"/>
      <c r="K1820" s="2"/>
      <c r="L1820" s="2"/>
      <c r="M1820" s="2"/>
      <c r="N1820" s="2"/>
    </row>
    <row r="1821" spans="8:14" x14ac:dyDescent="0.2">
      <c r="H1821" s="2"/>
      <c r="I1821" s="2"/>
      <c r="J1821" s="2"/>
      <c r="K1821" s="2"/>
      <c r="L1821" s="2"/>
      <c r="M1821" s="2"/>
      <c r="N1821" s="2"/>
    </row>
    <row r="1822" spans="8:14" x14ac:dyDescent="0.2">
      <c r="H1822" s="2"/>
      <c r="I1822" s="2"/>
      <c r="J1822" s="2"/>
      <c r="K1822" s="2"/>
      <c r="L1822" s="2"/>
      <c r="M1822" s="2"/>
      <c r="N1822" s="2"/>
    </row>
    <row r="1823" spans="8:14" x14ac:dyDescent="0.2">
      <c r="H1823" s="2"/>
      <c r="I1823" s="2"/>
      <c r="J1823" s="2"/>
      <c r="K1823" s="2"/>
      <c r="L1823" s="2"/>
      <c r="M1823" s="2"/>
      <c r="N1823" s="2"/>
    </row>
    <row r="1824" spans="8:14" x14ac:dyDescent="0.2">
      <c r="H1824" s="2"/>
      <c r="I1824" s="2"/>
      <c r="J1824" s="2"/>
      <c r="K1824" s="2"/>
      <c r="L1824" s="2"/>
      <c r="M1824" s="2"/>
      <c r="N1824" s="2"/>
    </row>
    <row r="1825" spans="8:14" x14ac:dyDescent="0.2">
      <c r="H1825" s="2"/>
      <c r="I1825" s="2"/>
      <c r="J1825" s="2"/>
      <c r="K1825" s="2"/>
      <c r="L1825" s="2"/>
      <c r="M1825" s="2"/>
      <c r="N1825" s="2"/>
    </row>
    <row r="1826" spans="8:14" x14ac:dyDescent="0.2">
      <c r="H1826" s="2"/>
      <c r="I1826" s="2"/>
      <c r="J1826" s="2"/>
      <c r="K1826" s="2"/>
      <c r="L1826" s="2"/>
      <c r="M1826" s="2"/>
      <c r="N1826" s="2"/>
    </row>
    <row r="1827" spans="8:14" x14ac:dyDescent="0.2">
      <c r="H1827" s="2"/>
      <c r="I1827" s="2"/>
      <c r="J1827" s="2"/>
      <c r="K1827" s="2"/>
      <c r="L1827" s="2"/>
      <c r="M1827" s="2"/>
      <c r="N1827" s="2"/>
    </row>
    <row r="1828" spans="8:14" x14ac:dyDescent="0.2">
      <c r="H1828" s="2"/>
      <c r="I1828" s="2"/>
      <c r="J1828" s="2"/>
      <c r="K1828" s="2"/>
      <c r="L1828" s="2"/>
      <c r="M1828" s="2"/>
      <c r="N1828" s="2"/>
    </row>
    <row r="1829" spans="8:14" x14ac:dyDescent="0.2">
      <c r="H1829" s="2"/>
      <c r="I1829" s="2"/>
      <c r="J1829" s="2"/>
      <c r="K1829" s="2"/>
      <c r="L1829" s="2"/>
      <c r="M1829" s="2"/>
      <c r="N1829" s="2"/>
    </row>
    <row r="1830" spans="8:14" x14ac:dyDescent="0.2">
      <c r="H1830" s="2"/>
      <c r="I1830" s="2"/>
      <c r="J1830" s="2"/>
      <c r="K1830" s="2"/>
      <c r="L1830" s="2"/>
      <c r="M1830" s="2"/>
      <c r="N1830" s="2"/>
    </row>
    <row r="1831" spans="8:14" x14ac:dyDescent="0.2">
      <c r="H1831" s="2"/>
      <c r="I1831" s="2"/>
      <c r="J1831" s="2"/>
      <c r="K1831" s="2"/>
      <c r="L1831" s="2"/>
      <c r="M1831" s="2"/>
      <c r="N1831" s="2"/>
    </row>
    <row r="1832" spans="8:14" x14ac:dyDescent="0.2">
      <c r="H1832" s="2"/>
      <c r="I1832" s="2"/>
      <c r="J1832" s="2"/>
      <c r="K1832" s="2"/>
      <c r="L1832" s="2"/>
      <c r="M1832" s="2"/>
      <c r="N1832" s="2"/>
    </row>
    <row r="1833" spans="8:14" x14ac:dyDescent="0.2">
      <c r="H1833" s="2"/>
      <c r="I1833" s="2"/>
      <c r="J1833" s="2"/>
      <c r="K1833" s="2"/>
      <c r="L1833" s="2"/>
      <c r="M1833" s="2"/>
      <c r="N1833" s="2"/>
    </row>
    <row r="1834" spans="8:14" x14ac:dyDescent="0.2">
      <c r="H1834" s="2"/>
      <c r="I1834" s="2"/>
      <c r="J1834" s="2"/>
      <c r="K1834" s="2"/>
      <c r="L1834" s="2"/>
      <c r="M1834" s="2"/>
      <c r="N1834" s="2"/>
    </row>
    <row r="1835" spans="8:14" x14ac:dyDescent="0.2">
      <c r="H1835" s="2"/>
      <c r="I1835" s="2"/>
      <c r="J1835" s="2"/>
      <c r="K1835" s="2"/>
      <c r="L1835" s="2"/>
      <c r="M1835" s="2"/>
      <c r="N1835" s="2"/>
    </row>
    <row r="1836" spans="8:14" x14ac:dyDescent="0.2">
      <c r="H1836" s="2"/>
      <c r="I1836" s="2"/>
      <c r="J1836" s="2"/>
      <c r="K1836" s="2"/>
      <c r="L1836" s="2"/>
      <c r="M1836" s="2"/>
      <c r="N1836" s="2"/>
    </row>
    <row r="1837" spans="8:14" x14ac:dyDescent="0.2">
      <c r="H1837" s="2"/>
      <c r="I1837" s="2"/>
      <c r="J1837" s="2"/>
      <c r="K1837" s="2"/>
      <c r="L1837" s="2"/>
      <c r="M1837" s="2"/>
      <c r="N1837" s="2"/>
    </row>
    <row r="1838" spans="8:14" x14ac:dyDescent="0.2">
      <c r="H1838" s="2"/>
      <c r="I1838" s="2"/>
      <c r="J1838" s="2"/>
      <c r="K1838" s="2"/>
      <c r="L1838" s="2"/>
      <c r="M1838" s="2"/>
      <c r="N1838" s="2"/>
    </row>
    <row r="1839" spans="8:14" x14ac:dyDescent="0.2">
      <c r="H1839" s="2"/>
      <c r="I1839" s="2"/>
      <c r="J1839" s="2"/>
      <c r="K1839" s="2"/>
      <c r="L1839" s="2"/>
      <c r="M1839" s="2"/>
      <c r="N1839" s="2"/>
    </row>
    <row r="1840" spans="8:14" x14ac:dyDescent="0.2">
      <c r="H1840" s="2"/>
      <c r="I1840" s="2"/>
      <c r="J1840" s="2"/>
      <c r="K1840" s="2"/>
      <c r="L1840" s="2"/>
      <c r="M1840" s="2"/>
      <c r="N1840" s="2"/>
    </row>
    <row r="1841" spans="8:14" x14ac:dyDescent="0.2">
      <c r="H1841" s="2"/>
      <c r="I1841" s="2"/>
      <c r="J1841" s="2"/>
      <c r="K1841" s="2"/>
      <c r="L1841" s="2"/>
      <c r="M1841" s="2"/>
      <c r="N1841" s="2"/>
    </row>
    <row r="1842" spans="8:14" x14ac:dyDescent="0.2">
      <c r="H1842" s="2"/>
      <c r="I1842" s="2"/>
      <c r="J1842" s="2"/>
      <c r="K1842" s="2"/>
      <c r="L1842" s="2"/>
      <c r="M1842" s="2"/>
      <c r="N1842" s="2"/>
    </row>
    <row r="1843" spans="8:14" x14ac:dyDescent="0.2">
      <c r="H1843" s="2"/>
      <c r="I1843" s="2"/>
      <c r="J1843" s="2"/>
      <c r="K1843" s="2"/>
      <c r="L1843" s="2"/>
      <c r="M1843" s="2"/>
      <c r="N1843" s="2"/>
    </row>
    <row r="1844" spans="8:14" x14ac:dyDescent="0.2">
      <c r="H1844" s="2"/>
      <c r="I1844" s="2"/>
      <c r="J1844" s="2"/>
      <c r="K1844" s="2"/>
      <c r="L1844" s="2"/>
      <c r="M1844" s="2"/>
      <c r="N1844" s="2"/>
    </row>
    <row r="1845" spans="8:14" x14ac:dyDescent="0.2">
      <c r="H1845" s="2"/>
      <c r="I1845" s="2"/>
      <c r="J1845" s="2"/>
      <c r="K1845" s="2"/>
      <c r="L1845" s="2"/>
      <c r="M1845" s="2"/>
      <c r="N1845" s="2"/>
    </row>
    <row r="1846" spans="8:14" x14ac:dyDescent="0.2">
      <c r="H1846" s="2"/>
      <c r="I1846" s="2"/>
      <c r="J1846" s="2"/>
      <c r="K1846" s="2"/>
      <c r="L1846" s="2"/>
      <c r="M1846" s="2"/>
      <c r="N1846" s="2"/>
    </row>
    <row r="1847" spans="8:14" x14ac:dyDescent="0.2">
      <c r="H1847" s="2"/>
      <c r="I1847" s="2"/>
      <c r="J1847" s="2"/>
      <c r="K1847" s="2"/>
      <c r="L1847" s="2"/>
      <c r="M1847" s="2"/>
      <c r="N1847" s="2"/>
    </row>
    <row r="1848" spans="8:14" x14ac:dyDescent="0.2">
      <c r="H1848" s="2"/>
      <c r="I1848" s="2"/>
      <c r="J1848" s="2"/>
      <c r="K1848" s="2"/>
      <c r="L1848" s="2"/>
      <c r="M1848" s="2"/>
      <c r="N1848" s="2"/>
    </row>
    <row r="1849" spans="8:14" x14ac:dyDescent="0.2">
      <c r="H1849" s="2"/>
      <c r="I1849" s="2"/>
      <c r="J1849" s="2"/>
      <c r="K1849" s="2"/>
      <c r="L1849" s="2"/>
      <c r="M1849" s="2"/>
      <c r="N1849" s="2"/>
    </row>
    <row r="1850" spans="8:14" x14ac:dyDescent="0.2">
      <c r="H1850" s="2"/>
      <c r="I1850" s="2"/>
      <c r="J1850" s="2"/>
      <c r="K1850" s="2"/>
      <c r="L1850" s="2"/>
      <c r="M1850" s="2"/>
      <c r="N1850" s="2"/>
    </row>
    <row r="1851" spans="8:14" x14ac:dyDescent="0.2">
      <c r="H1851" s="2"/>
      <c r="I1851" s="2"/>
      <c r="J1851" s="2"/>
      <c r="K1851" s="2"/>
      <c r="L1851" s="2"/>
      <c r="M1851" s="2"/>
      <c r="N1851" s="2"/>
    </row>
    <row r="1852" spans="8:14" x14ac:dyDescent="0.2">
      <c r="H1852" s="2"/>
      <c r="I1852" s="2"/>
      <c r="J1852" s="2"/>
      <c r="K1852" s="2"/>
      <c r="L1852" s="2"/>
      <c r="M1852" s="2"/>
      <c r="N1852" s="2"/>
    </row>
    <row r="1853" spans="8:14" x14ac:dyDescent="0.2">
      <c r="H1853" s="2"/>
      <c r="I1853" s="2"/>
      <c r="J1853" s="2"/>
      <c r="K1853" s="2"/>
      <c r="L1853" s="2"/>
      <c r="M1853" s="2"/>
      <c r="N1853" s="2"/>
    </row>
    <row r="1854" spans="8:14" x14ac:dyDescent="0.2">
      <c r="H1854" s="2"/>
      <c r="I1854" s="2"/>
      <c r="J1854" s="2"/>
      <c r="K1854" s="2"/>
      <c r="L1854" s="2"/>
      <c r="M1854" s="2"/>
      <c r="N1854" s="2"/>
    </row>
    <row r="1855" spans="8:14" x14ac:dyDescent="0.2">
      <c r="H1855" s="2"/>
      <c r="I1855" s="2"/>
      <c r="J1855" s="2"/>
      <c r="K1855" s="2"/>
      <c r="L1855" s="2"/>
      <c r="M1855" s="2"/>
      <c r="N1855" s="2"/>
    </row>
    <row r="1856" spans="8:14" x14ac:dyDescent="0.2">
      <c r="H1856" s="2"/>
      <c r="I1856" s="2"/>
      <c r="J1856" s="2"/>
      <c r="K1856" s="2"/>
      <c r="L1856" s="2"/>
      <c r="M1856" s="2"/>
      <c r="N1856" s="2"/>
    </row>
    <row r="1857" spans="8:14" x14ac:dyDescent="0.2">
      <c r="H1857" s="2"/>
      <c r="I1857" s="2"/>
      <c r="J1857" s="2"/>
      <c r="K1857" s="2"/>
      <c r="L1857" s="2"/>
      <c r="M1857" s="2"/>
      <c r="N1857" s="2"/>
    </row>
    <row r="1858" spans="8:14" x14ac:dyDescent="0.2">
      <c r="H1858" s="2"/>
      <c r="I1858" s="2"/>
      <c r="J1858" s="2"/>
      <c r="K1858" s="2"/>
      <c r="L1858" s="2"/>
      <c r="M1858" s="2"/>
      <c r="N1858" s="2"/>
    </row>
    <row r="1859" spans="8:14" x14ac:dyDescent="0.2">
      <c r="H1859" s="2"/>
      <c r="I1859" s="2"/>
      <c r="J1859" s="2"/>
      <c r="K1859" s="2"/>
      <c r="L1859" s="2"/>
      <c r="M1859" s="2"/>
      <c r="N1859" s="2"/>
    </row>
    <row r="1860" spans="8:14" x14ac:dyDescent="0.2">
      <c r="H1860" s="2"/>
      <c r="I1860" s="2"/>
      <c r="J1860" s="2"/>
      <c r="K1860" s="2"/>
      <c r="L1860" s="2"/>
      <c r="M1860" s="2"/>
      <c r="N1860" s="2"/>
    </row>
    <row r="1861" spans="8:14" x14ac:dyDescent="0.2">
      <c r="H1861" s="2"/>
      <c r="I1861" s="2"/>
      <c r="J1861" s="2"/>
      <c r="K1861" s="2"/>
      <c r="L1861" s="2"/>
      <c r="M1861" s="2"/>
      <c r="N1861" s="2"/>
    </row>
    <row r="1862" spans="8:14" x14ac:dyDescent="0.2">
      <c r="H1862" s="2"/>
      <c r="I1862" s="2"/>
      <c r="J1862" s="2"/>
      <c r="K1862" s="2"/>
      <c r="L1862" s="2"/>
      <c r="M1862" s="2"/>
      <c r="N1862" s="2"/>
    </row>
    <row r="1863" spans="8:14" x14ac:dyDescent="0.2">
      <c r="H1863" s="2"/>
      <c r="I1863" s="2"/>
      <c r="J1863" s="2"/>
      <c r="K1863" s="2"/>
      <c r="L1863" s="2"/>
      <c r="M1863" s="2"/>
      <c r="N1863" s="2"/>
    </row>
    <row r="1864" spans="8:14" x14ac:dyDescent="0.2">
      <c r="H1864" s="2"/>
      <c r="I1864" s="2"/>
      <c r="J1864" s="2"/>
      <c r="K1864" s="2"/>
      <c r="L1864" s="2"/>
      <c r="M1864" s="2"/>
      <c r="N1864" s="2"/>
    </row>
    <row r="1865" spans="8:14" x14ac:dyDescent="0.2">
      <c r="H1865" s="2"/>
      <c r="I1865" s="2"/>
      <c r="J1865" s="2"/>
      <c r="K1865" s="2"/>
      <c r="L1865" s="2"/>
      <c r="M1865" s="2"/>
      <c r="N1865" s="2"/>
    </row>
    <row r="1866" spans="8:14" x14ac:dyDescent="0.2">
      <c r="H1866" s="2"/>
      <c r="I1866" s="2"/>
      <c r="J1866" s="2"/>
      <c r="K1866" s="2"/>
      <c r="L1866" s="2"/>
      <c r="M1866" s="2"/>
      <c r="N1866" s="2"/>
    </row>
    <row r="1867" spans="8:14" x14ac:dyDescent="0.2">
      <c r="H1867" s="2"/>
      <c r="I1867" s="2"/>
      <c r="J1867" s="2"/>
      <c r="K1867" s="2"/>
      <c r="L1867" s="2"/>
      <c r="M1867" s="2"/>
      <c r="N1867" s="2"/>
    </row>
    <row r="1868" spans="8:14" x14ac:dyDescent="0.2">
      <c r="H1868" s="2"/>
      <c r="I1868" s="2"/>
      <c r="J1868" s="2"/>
      <c r="K1868" s="2"/>
      <c r="L1868" s="2"/>
      <c r="M1868" s="2"/>
      <c r="N1868" s="2"/>
    </row>
    <row r="1869" spans="8:14" x14ac:dyDescent="0.2">
      <c r="H1869" s="2"/>
      <c r="I1869" s="2"/>
      <c r="J1869" s="2"/>
      <c r="K1869" s="2"/>
      <c r="L1869" s="2"/>
      <c r="M1869" s="2"/>
      <c r="N1869" s="2"/>
    </row>
    <row r="1870" spans="8:14" x14ac:dyDescent="0.2">
      <c r="H1870" s="2"/>
      <c r="I1870" s="2"/>
      <c r="J1870" s="2"/>
      <c r="K1870" s="2"/>
      <c r="L1870" s="2"/>
      <c r="M1870" s="2"/>
      <c r="N1870" s="2"/>
    </row>
    <row r="1871" spans="8:14" x14ac:dyDescent="0.2">
      <c r="H1871" s="2"/>
      <c r="I1871" s="2"/>
      <c r="J1871" s="2"/>
      <c r="K1871" s="2"/>
      <c r="L1871" s="2"/>
      <c r="M1871" s="2"/>
      <c r="N1871" s="2"/>
    </row>
    <row r="1872" spans="8:14" x14ac:dyDescent="0.2">
      <c r="H1872" s="2"/>
      <c r="I1872" s="2"/>
      <c r="J1872" s="2"/>
      <c r="K1872" s="2"/>
      <c r="L1872" s="2"/>
      <c r="M1872" s="2"/>
      <c r="N1872" s="2"/>
    </row>
    <row r="1873" spans="8:14" x14ac:dyDescent="0.2">
      <c r="H1873" s="2"/>
      <c r="I1873" s="2"/>
      <c r="J1873" s="2"/>
      <c r="K1873" s="2"/>
      <c r="L1873" s="2"/>
      <c r="M1873" s="2"/>
      <c r="N1873" s="2"/>
    </row>
    <row r="1874" spans="8:14" x14ac:dyDescent="0.2">
      <c r="H1874" s="2"/>
      <c r="I1874" s="2"/>
      <c r="J1874" s="2"/>
      <c r="K1874" s="2"/>
      <c r="L1874" s="2"/>
      <c r="M1874" s="2"/>
      <c r="N1874" s="2"/>
    </row>
    <row r="1875" spans="8:14" x14ac:dyDescent="0.2">
      <c r="H1875" s="2"/>
      <c r="I1875" s="2"/>
      <c r="J1875" s="2"/>
      <c r="K1875" s="2"/>
      <c r="L1875" s="2"/>
      <c r="M1875" s="2"/>
      <c r="N1875" s="2"/>
    </row>
    <row r="1876" spans="8:14" x14ac:dyDescent="0.2">
      <c r="H1876" s="2"/>
      <c r="I1876" s="2"/>
      <c r="J1876" s="2"/>
      <c r="K1876" s="2"/>
      <c r="L1876" s="2"/>
      <c r="M1876" s="2"/>
      <c r="N1876" s="2"/>
    </row>
    <row r="1877" spans="8:14" x14ac:dyDescent="0.2">
      <c r="H1877" s="2"/>
      <c r="I1877" s="2"/>
      <c r="J1877" s="2"/>
      <c r="K1877" s="2"/>
      <c r="L1877" s="2"/>
      <c r="M1877" s="2"/>
      <c r="N1877" s="2"/>
    </row>
    <row r="1878" spans="8:14" x14ac:dyDescent="0.2">
      <c r="H1878" s="2"/>
      <c r="I1878" s="2"/>
      <c r="J1878" s="2"/>
      <c r="K1878" s="2"/>
      <c r="L1878" s="2"/>
      <c r="M1878" s="2"/>
      <c r="N1878" s="2"/>
    </row>
    <row r="1879" spans="8:14" x14ac:dyDescent="0.2">
      <c r="H1879" s="2"/>
      <c r="I1879" s="2"/>
      <c r="J1879" s="2"/>
      <c r="K1879" s="2"/>
      <c r="L1879" s="2"/>
      <c r="M1879" s="2"/>
      <c r="N1879" s="2"/>
    </row>
    <row r="1880" spans="8:14" x14ac:dyDescent="0.2">
      <c r="H1880" s="2"/>
      <c r="I1880" s="2"/>
      <c r="J1880" s="2"/>
      <c r="K1880" s="2"/>
      <c r="L1880" s="2"/>
      <c r="M1880" s="2"/>
      <c r="N1880" s="2"/>
    </row>
    <row r="1881" spans="8:14" x14ac:dyDescent="0.2">
      <c r="H1881" s="2"/>
      <c r="I1881" s="2"/>
      <c r="J1881" s="2"/>
      <c r="K1881" s="2"/>
      <c r="L1881" s="2"/>
      <c r="M1881" s="2"/>
      <c r="N1881" s="2"/>
    </row>
    <row r="1882" spans="8:14" x14ac:dyDescent="0.2">
      <c r="H1882" s="2"/>
      <c r="I1882" s="2"/>
      <c r="J1882" s="2"/>
      <c r="K1882" s="2"/>
      <c r="L1882" s="2"/>
      <c r="M1882" s="2"/>
      <c r="N1882" s="2"/>
    </row>
    <row r="1883" spans="8:14" x14ac:dyDescent="0.2">
      <c r="H1883" s="2"/>
      <c r="I1883" s="2"/>
      <c r="J1883" s="2"/>
      <c r="K1883" s="2"/>
      <c r="L1883" s="2"/>
      <c r="M1883" s="2"/>
      <c r="N1883" s="2"/>
    </row>
    <row r="1884" spans="8:14" x14ac:dyDescent="0.2">
      <c r="H1884" s="2"/>
      <c r="I1884" s="2"/>
      <c r="J1884" s="2"/>
      <c r="K1884" s="2"/>
      <c r="L1884" s="2"/>
      <c r="M1884" s="2"/>
      <c r="N1884" s="2"/>
    </row>
    <row r="1885" spans="8:14" x14ac:dyDescent="0.2">
      <c r="H1885" s="2"/>
      <c r="I1885" s="2"/>
      <c r="J1885" s="2"/>
      <c r="K1885" s="2"/>
      <c r="L1885" s="2"/>
      <c r="M1885" s="2"/>
      <c r="N1885" s="2"/>
    </row>
    <row r="1886" spans="8:14" x14ac:dyDescent="0.2">
      <c r="H1886" s="2"/>
      <c r="I1886" s="2"/>
      <c r="J1886" s="2"/>
      <c r="K1886" s="2"/>
      <c r="L1886" s="2"/>
      <c r="M1886" s="2"/>
      <c r="N1886" s="2"/>
    </row>
    <row r="1887" spans="8:14" x14ac:dyDescent="0.2">
      <c r="H1887" s="2"/>
      <c r="I1887" s="2"/>
      <c r="J1887" s="2"/>
      <c r="K1887" s="2"/>
      <c r="L1887" s="2"/>
      <c r="M1887" s="2"/>
      <c r="N1887" s="2"/>
    </row>
    <row r="1888" spans="8:14" x14ac:dyDescent="0.2">
      <c r="H1888" s="2"/>
      <c r="I1888" s="2"/>
      <c r="J1888" s="2"/>
      <c r="K1888" s="2"/>
      <c r="L1888" s="2"/>
      <c r="M1888" s="2"/>
      <c r="N1888" s="2"/>
    </row>
    <row r="1889" spans="8:14" x14ac:dyDescent="0.2">
      <c r="H1889" s="2"/>
      <c r="I1889" s="2"/>
      <c r="J1889" s="2"/>
      <c r="K1889" s="2"/>
      <c r="L1889" s="2"/>
      <c r="M1889" s="2"/>
      <c r="N1889" s="2"/>
    </row>
    <row r="1890" spans="8:14" x14ac:dyDescent="0.2">
      <c r="H1890" s="2"/>
      <c r="I1890" s="2"/>
      <c r="J1890" s="2"/>
      <c r="K1890" s="2"/>
      <c r="L1890" s="2"/>
      <c r="M1890" s="2"/>
      <c r="N1890" s="2"/>
    </row>
    <row r="1891" spans="8:14" x14ac:dyDescent="0.2">
      <c r="H1891" s="2"/>
      <c r="I1891" s="2"/>
      <c r="J1891" s="2"/>
      <c r="K1891" s="2"/>
      <c r="L1891" s="2"/>
      <c r="M1891" s="2"/>
      <c r="N1891" s="2"/>
    </row>
    <row r="1892" spans="8:14" x14ac:dyDescent="0.2">
      <c r="H1892" s="2"/>
      <c r="I1892" s="2"/>
      <c r="J1892" s="2"/>
      <c r="K1892" s="2"/>
      <c r="L1892" s="2"/>
      <c r="M1892" s="2"/>
      <c r="N1892" s="2"/>
    </row>
    <row r="1893" spans="8:14" x14ac:dyDescent="0.2">
      <c r="H1893" s="2"/>
      <c r="I1893" s="2"/>
      <c r="J1893" s="2"/>
      <c r="K1893" s="2"/>
      <c r="L1893" s="2"/>
      <c r="M1893" s="2"/>
      <c r="N1893" s="2"/>
    </row>
    <row r="1894" spans="8:14" x14ac:dyDescent="0.2">
      <c r="H1894" s="2"/>
      <c r="I1894" s="2"/>
      <c r="J1894" s="2"/>
      <c r="K1894" s="2"/>
      <c r="L1894" s="2"/>
      <c r="M1894" s="2"/>
      <c r="N1894" s="2"/>
    </row>
    <row r="1895" spans="8:14" x14ac:dyDescent="0.2">
      <c r="H1895" s="2"/>
      <c r="I1895" s="2"/>
      <c r="J1895" s="2"/>
      <c r="K1895" s="2"/>
      <c r="L1895" s="2"/>
      <c r="M1895" s="2"/>
      <c r="N1895" s="2"/>
    </row>
    <row r="1896" spans="8:14" x14ac:dyDescent="0.2">
      <c r="H1896" s="2"/>
      <c r="I1896" s="2"/>
      <c r="J1896" s="2"/>
      <c r="K1896" s="2"/>
      <c r="L1896" s="2"/>
      <c r="M1896" s="2"/>
      <c r="N1896" s="2"/>
    </row>
    <row r="1897" spans="8:14" x14ac:dyDescent="0.2">
      <c r="H1897" s="2"/>
      <c r="I1897" s="2"/>
      <c r="J1897" s="2"/>
      <c r="K1897" s="2"/>
      <c r="L1897" s="2"/>
      <c r="M1897" s="2"/>
      <c r="N1897" s="2"/>
    </row>
    <row r="1898" spans="8:14" x14ac:dyDescent="0.2">
      <c r="H1898" s="2"/>
      <c r="I1898" s="2"/>
      <c r="J1898" s="2"/>
      <c r="K1898" s="2"/>
      <c r="L1898" s="2"/>
      <c r="M1898" s="2"/>
      <c r="N1898" s="2"/>
    </row>
    <row r="1899" spans="8:14" x14ac:dyDescent="0.2">
      <c r="H1899" s="2"/>
      <c r="I1899" s="2"/>
      <c r="J1899" s="2"/>
      <c r="K1899" s="2"/>
      <c r="L1899" s="2"/>
      <c r="M1899" s="2"/>
      <c r="N1899" s="2"/>
    </row>
    <row r="1900" spans="8:14" x14ac:dyDescent="0.2">
      <c r="H1900" s="2"/>
      <c r="I1900" s="2"/>
      <c r="J1900" s="2"/>
      <c r="K1900" s="2"/>
      <c r="L1900" s="2"/>
      <c r="M1900" s="2"/>
      <c r="N1900" s="2"/>
    </row>
    <row r="1901" spans="8:14" x14ac:dyDescent="0.2">
      <c r="H1901" s="2"/>
      <c r="I1901" s="2"/>
      <c r="J1901" s="2"/>
      <c r="K1901" s="2"/>
      <c r="L1901" s="2"/>
      <c r="M1901" s="2"/>
      <c r="N1901" s="2"/>
    </row>
    <row r="1902" spans="8:14" x14ac:dyDescent="0.2">
      <c r="H1902" s="2"/>
      <c r="I1902" s="2"/>
      <c r="J1902" s="2"/>
      <c r="K1902" s="2"/>
      <c r="L1902" s="2"/>
      <c r="M1902" s="2"/>
      <c r="N1902" s="2"/>
    </row>
    <row r="1903" spans="8:14" x14ac:dyDescent="0.2">
      <c r="H1903" s="2"/>
      <c r="I1903" s="2"/>
      <c r="J1903" s="2"/>
      <c r="K1903" s="2"/>
      <c r="L1903" s="2"/>
      <c r="M1903" s="2"/>
      <c r="N1903" s="2"/>
    </row>
    <row r="1904" spans="8:14" x14ac:dyDescent="0.2">
      <c r="H1904" s="2"/>
      <c r="I1904" s="2"/>
      <c r="J1904" s="2"/>
      <c r="K1904" s="2"/>
      <c r="L1904" s="2"/>
      <c r="M1904" s="2"/>
      <c r="N1904" s="2"/>
    </row>
    <row r="1905" spans="8:14" x14ac:dyDescent="0.2">
      <c r="H1905" s="2"/>
      <c r="I1905" s="2"/>
      <c r="J1905" s="2"/>
      <c r="K1905" s="2"/>
      <c r="L1905" s="2"/>
      <c r="M1905" s="2"/>
      <c r="N1905" s="2"/>
    </row>
    <row r="1906" spans="8:14" x14ac:dyDescent="0.2">
      <c r="H1906" s="2"/>
      <c r="I1906" s="2"/>
      <c r="J1906" s="2"/>
      <c r="K1906" s="2"/>
      <c r="L1906" s="2"/>
      <c r="M1906" s="2"/>
      <c r="N1906" s="2"/>
    </row>
    <row r="1907" spans="8:14" x14ac:dyDescent="0.2">
      <c r="H1907" s="2"/>
      <c r="I1907" s="2"/>
      <c r="J1907" s="2"/>
      <c r="K1907" s="2"/>
      <c r="L1907" s="2"/>
      <c r="M1907" s="2"/>
      <c r="N1907" s="2"/>
    </row>
    <row r="1908" spans="8:14" x14ac:dyDescent="0.2">
      <c r="H1908" s="2"/>
      <c r="I1908" s="2"/>
      <c r="J1908" s="2"/>
      <c r="K1908" s="2"/>
      <c r="L1908" s="2"/>
      <c r="M1908" s="2"/>
      <c r="N1908" s="2"/>
    </row>
    <row r="1909" spans="8:14" x14ac:dyDescent="0.2">
      <c r="H1909" s="2"/>
      <c r="I1909" s="2"/>
      <c r="J1909" s="2"/>
      <c r="K1909" s="2"/>
      <c r="L1909" s="2"/>
      <c r="M1909" s="2"/>
      <c r="N1909" s="2"/>
    </row>
    <row r="1910" spans="8:14" x14ac:dyDescent="0.2">
      <c r="H1910" s="2"/>
      <c r="I1910" s="2"/>
      <c r="J1910" s="2"/>
      <c r="K1910" s="2"/>
      <c r="L1910" s="2"/>
      <c r="M1910" s="2"/>
      <c r="N1910" s="2"/>
    </row>
    <row r="1911" spans="8:14" x14ac:dyDescent="0.2">
      <c r="H1911" s="2"/>
      <c r="I1911" s="2"/>
      <c r="J1911" s="2"/>
      <c r="K1911" s="2"/>
      <c r="L1911" s="2"/>
      <c r="M1911" s="2"/>
      <c r="N1911" s="2"/>
    </row>
    <row r="1912" spans="8:14" x14ac:dyDescent="0.2">
      <c r="H1912" s="2"/>
      <c r="I1912" s="2"/>
      <c r="J1912" s="2"/>
      <c r="K1912" s="2"/>
      <c r="L1912" s="2"/>
      <c r="M1912" s="2"/>
      <c r="N1912" s="2"/>
    </row>
    <row r="1913" spans="8:14" x14ac:dyDescent="0.2">
      <c r="H1913" s="2"/>
      <c r="I1913" s="2"/>
      <c r="J1913" s="2"/>
      <c r="K1913" s="2"/>
      <c r="L1913" s="2"/>
      <c r="M1913" s="2"/>
      <c r="N1913" s="2"/>
    </row>
    <row r="1914" spans="8:14" x14ac:dyDescent="0.2">
      <c r="H1914" s="2"/>
      <c r="I1914" s="2"/>
      <c r="J1914" s="2"/>
      <c r="K1914" s="2"/>
      <c r="L1914" s="2"/>
      <c r="M1914" s="2"/>
      <c r="N1914" s="2"/>
    </row>
    <row r="1915" spans="8:14" x14ac:dyDescent="0.2">
      <c r="H1915" s="2"/>
      <c r="I1915" s="2"/>
      <c r="J1915" s="2"/>
      <c r="K1915" s="2"/>
      <c r="L1915" s="2"/>
      <c r="M1915" s="2"/>
      <c r="N1915" s="2"/>
    </row>
    <row r="1916" spans="8:14" x14ac:dyDescent="0.2">
      <c r="H1916" s="2"/>
      <c r="I1916" s="2"/>
      <c r="J1916" s="2"/>
      <c r="K1916" s="2"/>
      <c r="L1916" s="2"/>
      <c r="M1916" s="2"/>
      <c r="N1916" s="2"/>
    </row>
    <row r="1917" spans="8:14" x14ac:dyDescent="0.2">
      <c r="H1917" s="2"/>
      <c r="I1917" s="2"/>
      <c r="J1917" s="2"/>
      <c r="K1917" s="2"/>
      <c r="L1917" s="2"/>
      <c r="M1917" s="2"/>
      <c r="N1917" s="2"/>
    </row>
    <row r="1918" spans="8:14" x14ac:dyDescent="0.2">
      <c r="H1918" s="2"/>
      <c r="I1918" s="2"/>
      <c r="J1918" s="2"/>
      <c r="K1918" s="2"/>
      <c r="L1918" s="2"/>
      <c r="M1918" s="2"/>
      <c r="N1918" s="2"/>
    </row>
    <row r="1919" spans="8:14" x14ac:dyDescent="0.2">
      <c r="H1919" s="2"/>
      <c r="I1919" s="2"/>
      <c r="J1919" s="2"/>
      <c r="K1919" s="2"/>
      <c r="L1919" s="2"/>
      <c r="M1919" s="2"/>
      <c r="N1919" s="2"/>
    </row>
    <row r="1920" spans="8:14" x14ac:dyDescent="0.2">
      <c r="H1920" s="2"/>
      <c r="I1920" s="2"/>
      <c r="J1920" s="2"/>
      <c r="K1920" s="2"/>
      <c r="L1920" s="2"/>
      <c r="M1920" s="2"/>
      <c r="N1920" s="2"/>
    </row>
    <row r="1921" spans="8:14" x14ac:dyDescent="0.2">
      <c r="H1921" s="2"/>
      <c r="I1921" s="2"/>
      <c r="J1921" s="2"/>
      <c r="K1921" s="2"/>
      <c r="L1921" s="2"/>
      <c r="M1921" s="2"/>
      <c r="N1921" s="2"/>
    </row>
    <row r="1922" spans="8:14" x14ac:dyDescent="0.2">
      <c r="H1922" s="2"/>
      <c r="I1922" s="2"/>
      <c r="J1922" s="2"/>
      <c r="K1922" s="2"/>
      <c r="L1922" s="2"/>
      <c r="M1922" s="2"/>
      <c r="N1922" s="2"/>
    </row>
    <row r="1923" spans="8:14" x14ac:dyDescent="0.2">
      <c r="H1923" s="2"/>
      <c r="I1923" s="2"/>
      <c r="J1923" s="2"/>
      <c r="K1923" s="2"/>
      <c r="L1923" s="2"/>
      <c r="M1923" s="2"/>
      <c r="N1923" s="2"/>
    </row>
    <row r="1924" spans="8:14" x14ac:dyDescent="0.2">
      <c r="H1924" s="2"/>
      <c r="I1924" s="2"/>
      <c r="J1924" s="2"/>
      <c r="K1924" s="2"/>
      <c r="L1924" s="2"/>
      <c r="M1924" s="2"/>
      <c r="N1924" s="2"/>
    </row>
    <row r="1925" spans="8:14" x14ac:dyDescent="0.2">
      <c r="H1925" s="2"/>
      <c r="I1925" s="2"/>
      <c r="J1925" s="2"/>
      <c r="K1925" s="2"/>
      <c r="L1925" s="2"/>
      <c r="M1925" s="2"/>
      <c r="N1925" s="2"/>
    </row>
    <row r="1926" spans="8:14" x14ac:dyDescent="0.2">
      <c r="H1926" s="2"/>
      <c r="I1926" s="2"/>
      <c r="J1926" s="2"/>
      <c r="K1926" s="2"/>
      <c r="L1926" s="2"/>
      <c r="M1926" s="2"/>
      <c r="N1926" s="2"/>
    </row>
    <row r="1927" spans="8:14" x14ac:dyDescent="0.2">
      <c r="H1927" s="2"/>
      <c r="I1927" s="2"/>
      <c r="J1927" s="2"/>
      <c r="K1927" s="2"/>
      <c r="L1927" s="2"/>
      <c r="M1927" s="2"/>
      <c r="N1927" s="2"/>
    </row>
    <row r="1928" spans="8:14" x14ac:dyDescent="0.2">
      <c r="H1928" s="2"/>
      <c r="I1928" s="2"/>
      <c r="J1928" s="2"/>
      <c r="K1928" s="2"/>
      <c r="L1928" s="2"/>
      <c r="M1928" s="2"/>
      <c r="N1928" s="2"/>
    </row>
    <row r="1929" spans="8:14" x14ac:dyDescent="0.2">
      <c r="H1929" s="2"/>
      <c r="I1929" s="2"/>
      <c r="J1929" s="2"/>
      <c r="K1929" s="2"/>
      <c r="L1929" s="2"/>
      <c r="M1929" s="2"/>
      <c r="N1929" s="2"/>
    </row>
    <row r="1930" spans="8:14" x14ac:dyDescent="0.2">
      <c r="H1930" s="2"/>
      <c r="I1930" s="2"/>
      <c r="J1930" s="2"/>
      <c r="K1930" s="2"/>
      <c r="L1930" s="2"/>
      <c r="M1930" s="2"/>
      <c r="N1930" s="2"/>
    </row>
    <row r="1931" spans="8:14" x14ac:dyDescent="0.2">
      <c r="H1931" s="2"/>
      <c r="I1931" s="2"/>
      <c r="J1931" s="2"/>
      <c r="K1931" s="2"/>
      <c r="L1931" s="2"/>
      <c r="M1931" s="2"/>
      <c r="N1931" s="2"/>
    </row>
    <row r="1932" spans="8:14" x14ac:dyDescent="0.2">
      <c r="H1932" s="2"/>
      <c r="I1932" s="2"/>
      <c r="J1932" s="2"/>
      <c r="K1932" s="2"/>
      <c r="L1932" s="2"/>
      <c r="M1932" s="2"/>
      <c r="N1932" s="2"/>
    </row>
    <row r="1933" spans="8:14" x14ac:dyDescent="0.2">
      <c r="H1933" s="2"/>
      <c r="I1933" s="2"/>
      <c r="J1933" s="2"/>
      <c r="K1933" s="2"/>
      <c r="L1933" s="2"/>
      <c r="M1933" s="2"/>
      <c r="N1933" s="2"/>
    </row>
    <row r="1934" spans="8:14" x14ac:dyDescent="0.2">
      <c r="H1934" s="2"/>
      <c r="I1934" s="2"/>
      <c r="J1934" s="2"/>
      <c r="K1934" s="2"/>
      <c r="L1934" s="2"/>
      <c r="M1934" s="2"/>
      <c r="N1934" s="2"/>
    </row>
    <row r="1935" spans="8:14" x14ac:dyDescent="0.2">
      <c r="H1935" s="2"/>
      <c r="I1935" s="2"/>
      <c r="J1935" s="2"/>
      <c r="K1935" s="2"/>
      <c r="L1935" s="2"/>
      <c r="M1935" s="2"/>
      <c r="N1935" s="2"/>
    </row>
    <row r="1936" spans="8:14" x14ac:dyDescent="0.2">
      <c r="H1936" s="2"/>
      <c r="I1936" s="2"/>
      <c r="J1936" s="2"/>
      <c r="K1936" s="2"/>
      <c r="L1936" s="2"/>
      <c r="M1936" s="2"/>
      <c r="N1936" s="2"/>
    </row>
    <row r="1937" spans="8:14" x14ac:dyDescent="0.2">
      <c r="H1937" s="2"/>
      <c r="I1937" s="2"/>
      <c r="J1937" s="2"/>
      <c r="K1937" s="2"/>
      <c r="L1937" s="2"/>
      <c r="M1937" s="2"/>
      <c r="N1937" s="2"/>
    </row>
    <row r="1938" spans="8:14" x14ac:dyDescent="0.2">
      <c r="H1938" s="2"/>
      <c r="I1938" s="2"/>
      <c r="J1938" s="2"/>
      <c r="K1938" s="2"/>
      <c r="L1938" s="2"/>
      <c r="M1938" s="2"/>
      <c r="N1938" s="2"/>
    </row>
    <row r="1939" spans="8:14" x14ac:dyDescent="0.2">
      <c r="H1939" s="2"/>
      <c r="I1939" s="2"/>
      <c r="J1939" s="2"/>
      <c r="K1939" s="2"/>
      <c r="L1939" s="2"/>
      <c r="M1939" s="2"/>
      <c r="N1939" s="2"/>
    </row>
    <row r="1940" spans="8:14" x14ac:dyDescent="0.2">
      <c r="H1940" s="2"/>
      <c r="I1940" s="2"/>
      <c r="J1940" s="2"/>
      <c r="K1940" s="2"/>
      <c r="L1940" s="2"/>
      <c r="M1940" s="2"/>
      <c r="N1940" s="2"/>
    </row>
    <row r="1941" spans="8:14" x14ac:dyDescent="0.2">
      <c r="H1941" s="2"/>
      <c r="I1941" s="2"/>
      <c r="J1941" s="2"/>
      <c r="K1941" s="2"/>
      <c r="L1941" s="2"/>
      <c r="M1941" s="2"/>
      <c r="N1941" s="2"/>
    </row>
    <row r="1942" spans="8:14" x14ac:dyDescent="0.2">
      <c r="H1942" s="2"/>
      <c r="I1942" s="2"/>
      <c r="J1942" s="2"/>
      <c r="K1942" s="2"/>
      <c r="L1942" s="2"/>
      <c r="M1942" s="2"/>
      <c r="N1942" s="2"/>
    </row>
    <row r="1943" spans="8:14" x14ac:dyDescent="0.2">
      <c r="H1943" s="2"/>
      <c r="I1943" s="2"/>
      <c r="J1943" s="2"/>
      <c r="K1943" s="2"/>
      <c r="L1943" s="2"/>
      <c r="M1943" s="2"/>
      <c r="N1943" s="2"/>
    </row>
    <row r="1944" spans="8:14" x14ac:dyDescent="0.2">
      <c r="H1944" s="2"/>
      <c r="I1944" s="2"/>
      <c r="J1944" s="2"/>
      <c r="K1944" s="2"/>
      <c r="L1944" s="2"/>
      <c r="M1944" s="2"/>
      <c r="N1944" s="2"/>
    </row>
    <row r="1945" spans="8:14" x14ac:dyDescent="0.2">
      <c r="H1945" s="2"/>
      <c r="I1945" s="2"/>
      <c r="J1945" s="2"/>
      <c r="K1945" s="2"/>
      <c r="L1945" s="2"/>
      <c r="M1945" s="2"/>
      <c r="N1945" s="2"/>
    </row>
    <row r="1946" spans="8:14" x14ac:dyDescent="0.2">
      <c r="H1946" s="2"/>
      <c r="I1946" s="2"/>
      <c r="J1946" s="2"/>
      <c r="K1946" s="2"/>
      <c r="L1946" s="2"/>
      <c r="M1946" s="2"/>
      <c r="N1946" s="2"/>
    </row>
    <row r="1947" spans="8:14" x14ac:dyDescent="0.2">
      <c r="H1947" s="2"/>
      <c r="I1947" s="2"/>
      <c r="J1947" s="2"/>
      <c r="K1947" s="2"/>
      <c r="L1947" s="2"/>
      <c r="M1947" s="2"/>
      <c r="N1947" s="2"/>
    </row>
    <row r="1948" spans="8:14" x14ac:dyDescent="0.2">
      <c r="H1948" s="2"/>
      <c r="I1948" s="2"/>
      <c r="J1948" s="2"/>
      <c r="K1948" s="2"/>
      <c r="L1948" s="2"/>
      <c r="M1948" s="2"/>
      <c r="N1948" s="2"/>
    </row>
    <row r="1949" spans="8:14" x14ac:dyDescent="0.2">
      <c r="H1949" s="2"/>
      <c r="I1949" s="2"/>
      <c r="J1949" s="2"/>
      <c r="K1949" s="2"/>
      <c r="L1949" s="2"/>
      <c r="M1949" s="2"/>
      <c r="N1949" s="2"/>
    </row>
    <row r="1950" spans="8:14" x14ac:dyDescent="0.2">
      <c r="H1950" s="2"/>
      <c r="I1950" s="2"/>
      <c r="J1950" s="2"/>
      <c r="K1950" s="2"/>
      <c r="L1950" s="2"/>
      <c r="M1950" s="2"/>
      <c r="N1950" s="2"/>
    </row>
    <row r="1951" spans="8:14" x14ac:dyDescent="0.2">
      <c r="H1951" s="2"/>
      <c r="I1951" s="2"/>
      <c r="J1951" s="2"/>
      <c r="K1951" s="2"/>
      <c r="L1951" s="2"/>
      <c r="M1951" s="2"/>
      <c r="N1951" s="2"/>
    </row>
    <row r="1952" spans="8:14" x14ac:dyDescent="0.2">
      <c r="H1952" s="2"/>
      <c r="I1952" s="2"/>
      <c r="J1952" s="2"/>
      <c r="K1952" s="2"/>
      <c r="L1952" s="2"/>
      <c r="M1952" s="2"/>
      <c r="N1952" s="2"/>
    </row>
    <row r="1953" spans="8:14" x14ac:dyDescent="0.2">
      <c r="H1953" s="2"/>
      <c r="I1953" s="2"/>
      <c r="J1953" s="2"/>
      <c r="K1953" s="2"/>
      <c r="L1953" s="2"/>
      <c r="M1953" s="2"/>
      <c r="N1953" s="2"/>
    </row>
    <row r="1954" spans="8:14" x14ac:dyDescent="0.2">
      <c r="H1954" s="2"/>
      <c r="I1954" s="2"/>
      <c r="J1954" s="2"/>
      <c r="K1954" s="2"/>
      <c r="L1954" s="2"/>
      <c r="M1954" s="2"/>
      <c r="N1954" s="2"/>
    </row>
    <row r="1955" spans="8:14" x14ac:dyDescent="0.2">
      <c r="H1955" s="2"/>
      <c r="I1955" s="2"/>
      <c r="J1955" s="2"/>
      <c r="K1955" s="2"/>
      <c r="L1955" s="2"/>
      <c r="M1955" s="2"/>
      <c r="N1955" s="2"/>
    </row>
    <row r="1956" spans="8:14" x14ac:dyDescent="0.2">
      <c r="H1956" s="2"/>
      <c r="I1956" s="2"/>
      <c r="J1956" s="2"/>
      <c r="K1956" s="2"/>
      <c r="L1956" s="2"/>
      <c r="M1956" s="2"/>
      <c r="N1956" s="2"/>
    </row>
    <row r="1957" spans="8:14" x14ac:dyDescent="0.2">
      <c r="H1957" s="2"/>
      <c r="I1957" s="2"/>
      <c r="J1957" s="2"/>
      <c r="K1957" s="2"/>
      <c r="L1957" s="2"/>
      <c r="M1957" s="2"/>
      <c r="N1957" s="2"/>
    </row>
    <row r="1958" spans="8:14" x14ac:dyDescent="0.2">
      <c r="H1958" s="2"/>
      <c r="I1958" s="2"/>
      <c r="J1958" s="2"/>
      <c r="K1958" s="2"/>
      <c r="L1958" s="2"/>
      <c r="M1958" s="2"/>
      <c r="N1958" s="2"/>
    </row>
    <row r="1959" spans="8:14" x14ac:dyDescent="0.2">
      <c r="H1959" s="2"/>
      <c r="I1959" s="2"/>
      <c r="J1959" s="2"/>
      <c r="K1959" s="2"/>
      <c r="L1959" s="2"/>
      <c r="M1959" s="2"/>
      <c r="N1959" s="2"/>
    </row>
    <row r="1960" spans="8:14" x14ac:dyDescent="0.2">
      <c r="H1960" s="2"/>
      <c r="I1960" s="2"/>
      <c r="J1960" s="2"/>
      <c r="K1960" s="2"/>
      <c r="L1960" s="2"/>
      <c r="M1960" s="2"/>
      <c r="N1960" s="2"/>
    </row>
    <row r="1961" spans="8:14" x14ac:dyDescent="0.2">
      <c r="H1961" s="2"/>
      <c r="I1961" s="2"/>
      <c r="J1961" s="2"/>
      <c r="K1961" s="2"/>
      <c r="L1961" s="2"/>
      <c r="M1961" s="2"/>
      <c r="N1961" s="2"/>
    </row>
    <row r="1962" spans="8:14" x14ac:dyDescent="0.2">
      <c r="H1962" s="2"/>
      <c r="I1962" s="2"/>
      <c r="J1962" s="2"/>
      <c r="K1962" s="2"/>
      <c r="L1962" s="2"/>
      <c r="M1962" s="2"/>
      <c r="N1962" s="2"/>
    </row>
    <row r="1963" spans="8:14" x14ac:dyDescent="0.2">
      <c r="H1963" s="2"/>
      <c r="I1963" s="2"/>
      <c r="J1963" s="2"/>
      <c r="K1963" s="2"/>
      <c r="L1963" s="2"/>
      <c r="M1963" s="2"/>
      <c r="N1963" s="2"/>
    </row>
    <row r="1964" spans="8:14" x14ac:dyDescent="0.2">
      <c r="H1964" s="2"/>
      <c r="I1964" s="2"/>
      <c r="J1964" s="2"/>
      <c r="K1964" s="2"/>
      <c r="L1964" s="2"/>
      <c r="M1964" s="2"/>
      <c r="N1964" s="2"/>
    </row>
    <row r="1965" spans="8:14" x14ac:dyDescent="0.2">
      <c r="H1965" s="2"/>
      <c r="I1965" s="2"/>
      <c r="J1965" s="2"/>
      <c r="K1965" s="2"/>
      <c r="L1965" s="2"/>
      <c r="M1965" s="2"/>
      <c r="N1965" s="2"/>
    </row>
    <row r="1966" spans="8:14" x14ac:dyDescent="0.2">
      <c r="H1966" s="2"/>
      <c r="I1966" s="2"/>
      <c r="J1966" s="2"/>
      <c r="K1966" s="2"/>
      <c r="L1966" s="2"/>
      <c r="M1966" s="2"/>
      <c r="N1966" s="2"/>
    </row>
    <row r="1967" spans="8:14" x14ac:dyDescent="0.2">
      <c r="H1967" s="2"/>
      <c r="I1967" s="2"/>
      <c r="J1967" s="2"/>
      <c r="K1967" s="2"/>
      <c r="L1967" s="2"/>
      <c r="M1967" s="2"/>
      <c r="N1967" s="2"/>
    </row>
    <row r="1968" spans="8:14" x14ac:dyDescent="0.2">
      <c r="H1968" s="2"/>
      <c r="I1968" s="2"/>
      <c r="J1968" s="2"/>
      <c r="K1968" s="2"/>
      <c r="L1968" s="2"/>
      <c r="M1968" s="2"/>
      <c r="N1968" s="2"/>
    </row>
    <row r="1969" spans="8:14" x14ac:dyDescent="0.2">
      <c r="H1969" s="2"/>
      <c r="I1969" s="2"/>
      <c r="J1969" s="2"/>
      <c r="K1969" s="2"/>
      <c r="L1969" s="2"/>
      <c r="M1969" s="2"/>
      <c r="N1969" s="2"/>
    </row>
    <row r="1970" spans="8:14" x14ac:dyDescent="0.2">
      <c r="H1970" s="2"/>
      <c r="I1970" s="2"/>
      <c r="J1970" s="2"/>
      <c r="K1970" s="2"/>
      <c r="L1970" s="2"/>
      <c r="M1970" s="2"/>
      <c r="N1970" s="2"/>
    </row>
    <row r="1971" spans="8:14" x14ac:dyDescent="0.2">
      <c r="H1971" s="2"/>
      <c r="I1971" s="2"/>
      <c r="J1971" s="2"/>
      <c r="K1971" s="2"/>
      <c r="L1971" s="2"/>
      <c r="M1971" s="2"/>
      <c r="N1971" s="2"/>
    </row>
    <row r="1972" spans="8:14" x14ac:dyDescent="0.2">
      <c r="H1972" s="2"/>
      <c r="I1972" s="2"/>
      <c r="J1972" s="2"/>
      <c r="K1972" s="2"/>
      <c r="L1972" s="2"/>
      <c r="M1972" s="2"/>
      <c r="N1972" s="2"/>
    </row>
    <row r="1973" spans="8:14" x14ac:dyDescent="0.2">
      <c r="H1973" s="2"/>
      <c r="I1973" s="2"/>
      <c r="J1973" s="2"/>
      <c r="K1973" s="2"/>
      <c r="L1973" s="2"/>
      <c r="M1973" s="2"/>
      <c r="N1973" s="2"/>
    </row>
    <row r="1974" spans="8:14" x14ac:dyDescent="0.2">
      <c r="H1974" s="2"/>
      <c r="I1974" s="2"/>
      <c r="J1974" s="2"/>
      <c r="K1974" s="2"/>
      <c r="L1974" s="2"/>
      <c r="M1974" s="2"/>
      <c r="N1974" s="2"/>
    </row>
    <row r="1975" spans="8:14" x14ac:dyDescent="0.2">
      <c r="H1975" s="2"/>
      <c r="I1975" s="2"/>
      <c r="J1975" s="2"/>
      <c r="K1975" s="2"/>
      <c r="L1975" s="2"/>
      <c r="M1975" s="2"/>
      <c r="N1975" s="2"/>
    </row>
    <row r="1976" spans="8:14" x14ac:dyDescent="0.2">
      <c r="H1976" s="2"/>
      <c r="I1976" s="2"/>
      <c r="J1976" s="2"/>
      <c r="K1976" s="2"/>
      <c r="L1976" s="2"/>
      <c r="M1976" s="2"/>
      <c r="N1976" s="2"/>
    </row>
    <row r="1977" spans="8:14" x14ac:dyDescent="0.2">
      <c r="H1977" s="2"/>
      <c r="I1977" s="2"/>
      <c r="J1977" s="2"/>
      <c r="K1977" s="2"/>
      <c r="L1977" s="2"/>
      <c r="M1977" s="2"/>
      <c r="N1977" s="2"/>
    </row>
    <row r="1978" spans="8:14" x14ac:dyDescent="0.2">
      <c r="H1978" s="2"/>
      <c r="I1978" s="2"/>
      <c r="J1978" s="2"/>
      <c r="K1978" s="2"/>
      <c r="L1978" s="2"/>
      <c r="M1978" s="2"/>
      <c r="N1978" s="2"/>
    </row>
    <row r="1979" spans="8:14" x14ac:dyDescent="0.2">
      <c r="H1979" s="2"/>
      <c r="I1979" s="2"/>
      <c r="J1979" s="2"/>
      <c r="K1979" s="2"/>
      <c r="L1979" s="2"/>
      <c r="M1979" s="2"/>
      <c r="N1979" s="2"/>
    </row>
    <row r="1980" spans="8:14" x14ac:dyDescent="0.2">
      <c r="H1980" s="2"/>
      <c r="I1980" s="2"/>
      <c r="J1980" s="2"/>
      <c r="K1980" s="2"/>
      <c r="L1980" s="2"/>
      <c r="M1980" s="2"/>
      <c r="N1980" s="2"/>
    </row>
    <row r="1981" spans="8:14" x14ac:dyDescent="0.2">
      <c r="H1981" s="2"/>
      <c r="I1981" s="2"/>
      <c r="J1981" s="2"/>
      <c r="K1981" s="2"/>
      <c r="L1981" s="2"/>
      <c r="M1981" s="2"/>
      <c r="N1981" s="2"/>
    </row>
    <row r="1982" spans="8:14" x14ac:dyDescent="0.2">
      <c r="H1982" s="2"/>
      <c r="I1982" s="2"/>
      <c r="J1982" s="2"/>
      <c r="K1982" s="2"/>
      <c r="L1982" s="2"/>
      <c r="M1982" s="2"/>
      <c r="N1982" s="2"/>
    </row>
    <row r="1983" spans="8:14" x14ac:dyDescent="0.2">
      <c r="H1983" s="2"/>
      <c r="I1983" s="2"/>
      <c r="J1983" s="2"/>
      <c r="K1983" s="2"/>
      <c r="L1983" s="2"/>
      <c r="M1983" s="2"/>
      <c r="N1983" s="2"/>
    </row>
    <row r="1984" spans="8:14" x14ac:dyDescent="0.2">
      <c r="H1984" s="2"/>
      <c r="I1984" s="2"/>
      <c r="J1984" s="2"/>
      <c r="K1984" s="2"/>
      <c r="L1984" s="2"/>
      <c r="M1984" s="2"/>
      <c r="N1984" s="2"/>
    </row>
    <row r="1985" spans="8:14" x14ac:dyDescent="0.2">
      <c r="H1985" s="2"/>
      <c r="I1985" s="2"/>
      <c r="J1985" s="2"/>
      <c r="K1985" s="2"/>
      <c r="L1985" s="2"/>
      <c r="M1985" s="2"/>
      <c r="N1985" s="2"/>
    </row>
    <row r="1986" spans="8:14" x14ac:dyDescent="0.2">
      <c r="H1986" s="2"/>
      <c r="I1986" s="2"/>
      <c r="J1986" s="2"/>
      <c r="K1986" s="2"/>
      <c r="L1986" s="2"/>
      <c r="M1986" s="2"/>
      <c r="N1986" s="2"/>
    </row>
    <row r="1987" spans="8:14" x14ac:dyDescent="0.2">
      <c r="H1987" s="2"/>
      <c r="I1987" s="2"/>
      <c r="J1987" s="2"/>
      <c r="K1987" s="2"/>
      <c r="L1987" s="2"/>
      <c r="M1987" s="2"/>
      <c r="N1987" s="2"/>
    </row>
    <row r="1988" spans="8:14" x14ac:dyDescent="0.2">
      <c r="H1988" s="2"/>
      <c r="I1988" s="2"/>
      <c r="J1988" s="2"/>
      <c r="K1988" s="2"/>
      <c r="L1988" s="2"/>
      <c r="M1988" s="2"/>
      <c r="N1988" s="2"/>
    </row>
    <row r="1989" spans="8:14" x14ac:dyDescent="0.2">
      <c r="H1989" s="2"/>
      <c r="I1989" s="2"/>
      <c r="J1989" s="2"/>
      <c r="K1989" s="2"/>
      <c r="L1989" s="2"/>
      <c r="M1989" s="2"/>
      <c r="N1989" s="2"/>
    </row>
    <row r="1990" spans="8:14" x14ac:dyDescent="0.2">
      <c r="H1990" s="2"/>
      <c r="I1990" s="2"/>
      <c r="J1990" s="2"/>
      <c r="K1990" s="2"/>
      <c r="L1990" s="2"/>
      <c r="M1990" s="2"/>
      <c r="N1990" s="2"/>
    </row>
    <row r="1991" spans="8:14" x14ac:dyDescent="0.2">
      <c r="H1991" s="2"/>
      <c r="I1991" s="2"/>
      <c r="J1991" s="2"/>
      <c r="K1991" s="2"/>
      <c r="L1991" s="2"/>
      <c r="M1991" s="2"/>
      <c r="N1991" s="2"/>
    </row>
    <row r="1992" spans="8:14" x14ac:dyDescent="0.2">
      <c r="H1992" s="2"/>
      <c r="I1992" s="2"/>
      <c r="J1992" s="2"/>
      <c r="K1992" s="2"/>
      <c r="L1992" s="2"/>
      <c r="M1992" s="2"/>
      <c r="N1992" s="2"/>
    </row>
    <row r="1993" spans="8:14" x14ac:dyDescent="0.2">
      <c r="H1993" s="2"/>
      <c r="I1993" s="2"/>
      <c r="J1993" s="2"/>
      <c r="K1993" s="2"/>
      <c r="L1993" s="2"/>
      <c r="M1993" s="2"/>
      <c r="N1993" s="2"/>
    </row>
    <row r="1994" spans="8:14" x14ac:dyDescent="0.2">
      <c r="H1994" s="2"/>
      <c r="I1994" s="2"/>
      <c r="J1994" s="2"/>
      <c r="K1994" s="2"/>
      <c r="L1994" s="2"/>
      <c r="M1994" s="2"/>
      <c r="N1994" s="2"/>
    </row>
    <row r="1995" spans="8:14" x14ac:dyDescent="0.2">
      <c r="H1995" s="2"/>
      <c r="I1995" s="2"/>
      <c r="J1995" s="2"/>
      <c r="K1995" s="2"/>
      <c r="L1995" s="2"/>
      <c r="M1995" s="2"/>
      <c r="N1995" s="2"/>
    </row>
    <row r="1996" spans="8:14" x14ac:dyDescent="0.2">
      <c r="H1996" s="2"/>
      <c r="I1996" s="2"/>
      <c r="J1996" s="2"/>
      <c r="K1996" s="2"/>
      <c r="L1996" s="2"/>
      <c r="M1996" s="2"/>
      <c r="N1996" s="2"/>
    </row>
    <row r="1997" spans="8:14" x14ac:dyDescent="0.2">
      <c r="H1997" s="2"/>
      <c r="I1997" s="2"/>
      <c r="J1997" s="2"/>
      <c r="K1997" s="2"/>
      <c r="L1997" s="2"/>
      <c r="M1997" s="2"/>
      <c r="N1997" s="2"/>
    </row>
    <row r="1998" spans="8:14" x14ac:dyDescent="0.2">
      <c r="H1998" s="2"/>
      <c r="I1998" s="2"/>
      <c r="J1998" s="2"/>
      <c r="K1998" s="2"/>
      <c r="L1998" s="2"/>
      <c r="M1998" s="2"/>
      <c r="N1998" s="2"/>
    </row>
    <row r="1999" spans="8:14" x14ac:dyDescent="0.2">
      <c r="H1999" s="2"/>
      <c r="I1999" s="2"/>
      <c r="J1999" s="2"/>
      <c r="K1999" s="2"/>
      <c r="L1999" s="2"/>
      <c r="M1999" s="2"/>
      <c r="N1999" s="2"/>
    </row>
    <row r="2000" spans="8:14" x14ac:dyDescent="0.2">
      <c r="H2000" s="2"/>
      <c r="I2000" s="2"/>
      <c r="J2000" s="2"/>
      <c r="K2000" s="2"/>
      <c r="L2000" s="2"/>
      <c r="M2000" s="2"/>
      <c r="N2000" s="2"/>
    </row>
    <row r="2001" spans="8:14" x14ac:dyDescent="0.2">
      <c r="H2001" s="2"/>
      <c r="I2001" s="2"/>
      <c r="J2001" s="2"/>
      <c r="K2001" s="2"/>
      <c r="L2001" s="2"/>
      <c r="M2001" s="2"/>
      <c r="N2001" s="2"/>
    </row>
    <row r="2002" spans="8:14" x14ac:dyDescent="0.2">
      <c r="H2002" s="2"/>
      <c r="I2002" s="2"/>
      <c r="J2002" s="2"/>
      <c r="K2002" s="2"/>
      <c r="L2002" s="2"/>
      <c r="M2002" s="2"/>
      <c r="N2002" s="2"/>
    </row>
    <row r="2003" spans="8:14" x14ac:dyDescent="0.2">
      <c r="H2003" s="2"/>
      <c r="I2003" s="2"/>
      <c r="J2003" s="2"/>
      <c r="K2003" s="2"/>
      <c r="L2003" s="2"/>
      <c r="M2003" s="2"/>
      <c r="N2003" s="2"/>
    </row>
    <row r="2004" spans="8:14" x14ac:dyDescent="0.2">
      <c r="H2004" s="2"/>
      <c r="I2004" s="2"/>
      <c r="J2004" s="2"/>
      <c r="K2004" s="2"/>
      <c r="L2004" s="2"/>
      <c r="M2004" s="2"/>
      <c r="N2004" s="2"/>
    </row>
    <row r="2005" spans="8:14" x14ac:dyDescent="0.2">
      <c r="H2005" s="2"/>
      <c r="I2005" s="2"/>
      <c r="J2005" s="2"/>
      <c r="K2005" s="2"/>
      <c r="L2005" s="2"/>
      <c r="M2005" s="2"/>
      <c r="N2005" s="2"/>
    </row>
    <row r="2006" spans="8:14" x14ac:dyDescent="0.2">
      <c r="H2006" s="2"/>
      <c r="I2006" s="2"/>
      <c r="J2006" s="2"/>
      <c r="K2006" s="2"/>
      <c r="L2006" s="2"/>
      <c r="M2006" s="2"/>
      <c r="N2006" s="2"/>
    </row>
    <row r="2007" spans="8:14" x14ac:dyDescent="0.2">
      <c r="H2007" s="2"/>
      <c r="I2007" s="2"/>
      <c r="J2007" s="2"/>
      <c r="K2007" s="2"/>
      <c r="L2007" s="2"/>
      <c r="M2007" s="2"/>
      <c r="N2007" s="2"/>
    </row>
    <row r="2008" spans="8:14" x14ac:dyDescent="0.2">
      <c r="H2008" s="2"/>
      <c r="I2008" s="2"/>
      <c r="J2008" s="2"/>
      <c r="K2008" s="2"/>
      <c r="L2008" s="2"/>
      <c r="M2008" s="2"/>
      <c r="N2008" s="2"/>
    </row>
    <row r="2009" spans="8:14" x14ac:dyDescent="0.2">
      <c r="H2009" s="2"/>
      <c r="I2009" s="2"/>
      <c r="J2009" s="2"/>
      <c r="K2009" s="2"/>
      <c r="L2009" s="2"/>
      <c r="M2009" s="2"/>
      <c r="N2009" s="2"/>
    </row>
    <row r="2010" spans="8:14" x14ac:dyDescent="0.2">
      <c r="H2010" s="2"/>
      <c r="I2010" s="2"/>
      <c r="J2010" s="2"/>
      <c r="K2010" s="2"/>
      <c r="L2010" s="2"/>
      <c r="M2010" s="2"/>
      <c r="N2010" s="2"/>
    </row>
    <row r="2011" spans="8:14" x14ac:dyDescent="0.2">
      <c r="H2011" s="2"/>
      <c r="I2011" s="2"/>
      <c r="J2011" s="2"/>
      <c r="K2011" s="2"/>
      <c r="L2011" s="2"/>
      <c r="M2011" s="2"/>
      <c r="N2011" s="2"/>
    </row>
    <row r="2012" spans="8:14" x14ac:dyDescent="0.2">
      <c r="H2012" s="2"/>
      <c r="I2012" s="2"/>
      <c r="J2012" s="2"/>
      <c r="K2012" s="2"/>
      <c r="L2012" s="2"/>
      <c r="M2012" s="2"/>
      <c r="N2012" s="2"/>
    </row>
    <row r="2013" spans="8:14" x14ac:dyDescent="0.2">
      <c r="H2013" s="2"/>
      <c r="I2013" s="2"/>
      <c r="J2013" s="2"/>
      <c r="K2013" s="2"/>
      <c r="L2013" s="2"/>
      <c r="M2013" s="2"/>
      <c r="N2013" s="2"/>
    </row>
    <row r="2014" spans="8:14" x14ac:dyDescent="0.2">
      <c r="H2014" s="2"/>
      <c r="I2014" s="2"/>
      <c r="J2014" s="2"/>
      <c r="K2014" s="2"/>
      <c r="L2014" s="2"/>
      <c r="M2014" s="2"/>
      <c r="N2014" s="2"/>
    </row>
    <row r="2015" spans="8:14" x14ac:dyDescent="0.2">
      <c r="H2015" s="2"/>
      <c r="I2015" s="2"/>
      <c r="J2015" s="2"/>
      <c r="K2015" s="2"/>
      <c r="L2015" s="2"/>
      <c r="M2015" s="2"/>
      <c r="N2015" s="2"/>
    </row>
    <row r="2016" spans="8:14" x14ac:dyDescent="0.2">
      <c r="H2016" s="2"/>
      <c r="I2016" s="2"/>
      <c r="J2016" s="2"/>
      <c r="K2016" s="2"/>
      <c r="L2016" s="2"/>
      <c r="M2016" s="2"/>
      <c r="N2016" s="2"/>
    </row>
    <row r="2017" spans="8:14" x14ac:dyDescent="0.2">
      <c r="H2017" s="2"/>
      <c r="I2017" s="2"/>
      <c r="J2017" s="2"/>
      <c r="K2017" s="2"/>
      <c r="L2017" s="2"/>
      <c r="M2017" s="2"/>
      <c r="N2017" s="2"/>
    </row>
    <row r="2018" spans="8:14" x14ac:dyDescent="0.2">
      <c r="H2018" s="2"/>
      <c r="I2018" s="2"/>
      <c r="J2018" s="2"/>
      <c r="K2018" s="2"/>
      <c r="L2018" s="2"/>
      <c r="M2018" s="2"/>
      <c r="N2018" s="2"/>
    </row>
    <row r="2019" spans="8:14" x14ac:dyDescent="0.2">
      <c r="H2019" s="2"/>
      <c r="I2019" s="2"/>
      <c r="J2019" s="2"/>
      <c r="K2019" s="2"/>
      <c r="L2019" s="2"/>
      <c r="M2019" s="2"/>
      <c r="N2019" s="2"/>
    </row>
    <row r="2020" spans="8:14" x14ac:dyDescent="0.2">
      <c r="H2020" s="2"/>
      <c r="I2020" s="2"/>
      <c r="J2020" s="2"/>
      <c r="K2020" s="2"/>
      <c r="L2020" s="2"/>
      <c r="M2020" s="2"/>
      <c r="N2020" s="2"/>
    </row>
    <row r="2021" spans="8:14" x14ac:dyDescent="0.2">
      <c r="H2021" s="2"/>
      <c r="I2021" s="2"/>
      <c r="J2021" s="2"/>
      <c r="K2021" s="2"/>
      <c r="L2021" s="2"/>
      <c r="M2021" s="2"/>
      <c r="N2021" s="2"/>
    </row>
    <row r="2022" spans="8:14" x14ac:dyDescent="0.2">
      <c r="H2022" s="2"/>
      <c r="I2022" s="2"/>
      <c r="J2022" s="2"/>
      <c r="K2022" s="2"/>
      <c r="L2022" s="2"/>
      <c r="M2022" s="2"/>
      <c r="N2022" s="2"/>
    </row>
    <row r="2023" spans="8:14" x14ac:dyDescent="0.2">
      <c r="H2023" s="2"/>
      <c r="I2023" s="2"/>
      <c r="J2023" s="2"/>
      <c r="K2023" s="2"/>
      <c r="L2023" s="2"/>
      <c r="M2023" s="2"/>
      <c r="N2023" s="2"/>
    </row>
    <row r="2024" spans="8:14" x14ac:dyDescent="0.2">
      <c r="H2024" s="2"/>
      <c r="I2024" s="2"/>
      <c r="J2024" s="2"/>
      <c r="K2024" s="2"/>
      <c r="L2024" s="2"/>
      <c r="M2024" s="2"/>
      <c r="N2024" s="2"/>
    </row>
    <row r="2025" spans="8:14" x14ac:dyDescent="0.2">
      <c r="H2025" s="2"/>
      <c r="I2025" s="2"/>
      <c r="J2025" s="2"/>
      <c r="K2025" s="2"/>
      <c r="L2025" s="2"/>
      <c r="M2025" s="2"/>
      <c r="N2025" s="2"/>
    </row>
    <row r="2026" spans="8:14" x14ac:dyDescent="0.2">
      <c r="H2026" s="2"/>
      <c r="I2026" s="2"/>
      <c r="J2026" s="2"/>
      <c r="K2026" s="2"/>
      <c r="L2026" s="2"/>
      <c r="M2026" s="2"/>
      <c r="N2026" s="2"/>
    </row>
    <row r="2027" spans="8:14" x14ac:dyDescent="0.2">
      <c r="H2027" s="2"/>
      <c r="I2027" s="2"/>
      <c r="J2027" s="2"/>
      <c r="K2027" s="2"/>
      <c r="L2027" s="2"/>
      <c r="M2027" s="2"/>
      <c r="N2027" s="2"/>
    </row>
    <row r="2028" spans="8:14" x14ac:dyDescent="0.2">
      <c r="H2028" s="2"/>
      <c r="I2028" s="2"/>
      <c r="J2028" s="2"/>
      <c r="K2028" s="2"/>
      <c r="L2028" s="2"/>
      <c r="M2028" s="2"/>
      <c r="N2028" s="2"/>
    </row>
    <row r="2029" spans="8:14" x14ac:dyDescent="0.2">
      <c r="H2029" s="2"/>
      <c r="I2029" s="2"/>
      <c r="J2029" s="2"/>
      <c r="K2029" s="2"/>
      <c r="L2029" s="2"/>
      <c r="M2029" s="2"/>
      <c r="N2029" s="2"/>
    </row>
    <row r="2030" spans="8:14" x14ac:dyDescent="0.2">
      <c r="H2030" s="2"/>
      <c r="I2030" s="2"/>
      <c r="J2030" s="2"/>
      <c r="K2030" s="2"/>
      <c r="L2030" s="2"/>
      <c r="M2030" s="2"/>
      <c r="N2030" s="2"/>
    </row>
    <row r="2031" spans="8:14" x14ac:dyDescent="0.2">
      <c r="H2031" s="2"/>
      <c r="I2031" s="2"/>
      <c r="J2031" s="2"/>
      <c r="K2031" s="2"/>
      <c r="L2031" s="2"/>
      <c r="M2031" s="2"/>
      <c r="N2031" s="2"/>
    </row>
    <row r="2032" spans="8:14" x14ac:dyDescent="0.2">
      <c r="H2032" s="2"/>
      <c r="I2032" s="2"/>
      <c r="J2032" s="2"/>
      <c r="K2032" s="2"/>
      <c r="L2032" s="2"/>
      <c r="M2032" s="2"/>
      <c r="N2032" s="2"/>
    </row>
    <row r="2033" spans="8:14" x14ac:dyDescent="0.2">
      <c r="H2033" s="2"/>
      <c r="I2033" s="2"/>
      <c r="J2033" s="2"/>
      <c r="K2033" s="2"/>
      <c r="L2033" s="2"/>
      <c r="M2033" s="2"/>
      <c r="N2033" s="2"/>
    </row>
    <row r="2034" spans="8:14" x14ac:dyDescent="0.2">
      <c r="H2034" s="2"/>
      <c r="I2034" s="2"/>
      <c r="J2034" s="2"/>
      <c r="K2034" s="2"/>
      <c r="L2034" s="2"/>
      <c r="M2034" s="2"/>
      <c r="N2034" s="2"/>
    </row>
    <row r="2035" spans="8:14" x14ac:dyDescent="0.2">
      <c r="H2035" s="2"/>
      <c r="I2035" s="2"/>
      <c r="J2035" s="2"/>
      <c r="K2035" s="2"/>
      <c r="L2035" s="2"/>
      <c r="M2035" s="2"/>
      <c r="N2035" s="2"/>
    </row>
    <row r="2036" spans="8:14" x14ac:dyDescent="0.2">
      <c r="H2036" s="2"/>
      <c r="I2036" s="2"/>
      <c r="J2036" s="2"/>
      <c r="K2036" s="2"/>
      <c r="L2036" s="2"/>
      <c r="M2036" s="2"/>
      <c r="N2036" s="2"/>
    </row>
    <row r="2037" spans="8:14" x14ac:dyDescent="0.2">
      <c r="H2037" s="2"/>
      <c r="I2037" s="2"/>
      <c r="J2037" s="2"/>
      <c r="K2037" s="2"/>
      <c r="L2037" s="2"/>
      <c r="M2037" s="2"/>
      <c r="N2037" s="2"/>
    </row>
    <row r="2038" spans="8:14" x14ac:dyDescent="0.2">
      <c r="H2038" s="2"/>
      <c r="I2038" s="2"/>
      <c r="J2038" s="2"/>
      <c r="K2038" s="2"/>
      <c r="L2038" s="2"/>
      <c r="M2038" s="2"/>
      <c r="N2038" s="2"/>
    </row>
    <row r="2039" spans="8:14" x14ac:dyDescent="0.2">
      <c r="H2039" s="2"/>
      <c r="I2039" s="2"/>
      <c r="J2039" s="2"/>
      <c r="K2039" s="2"/>
      <c r="L2039" s="2"/>
      <c r="M2039" s="2"/>
      <c r="N2039" s="2"/>
    </row>
    <row r="2040" spans="8:14" x14ac:dyDescent="0.2">
      <c r="H2040" s="2"/>
      <c r="I2040" s="2"/>
      <c r="J2040" s="2"/>
      <c r="K2040" s="2"/>
      <c r="L2040" s="2"/>
      <c r="M2040" s="2"/>
      <c r="N2040" s="2"/>
    </row>
    <row r="2041" spans="8:14" x14ac:dyDescent="0.2">
      <c r="H2041" s="2"/>
      <c r="I2041" s="2"/>
      <c r="J2041" s="2"/>
      <c r="K2041" s="2"/>
      <c r="L2041" s="2"/>
      <c r="M2041" s="2"/>
      <c r="N2041" s="2"/>
    </row>
    <row r="2042" spans="8:14" x14ac:dyDescent="0.2">
      <c r="H2042" s="2"/>
      <c r="I2042" s="2"/>
      <c r="J2042" s="2"/>
      <c r="K2042" s="2"/>
      <c r="L2042" s="2"/>
      <c r="M2042" s="2"/>
      <c r="N2042" s="2"/>
    </row>
    <row r="2043" spans="8:14" x14ac:dyDescent="0.2">
      <c r="H2043" s="2"/>
      <c r="I2043" s="2"/>
      <c r="J2043" s="2"/>
      <c r="K2043" s="2"/>
      <c r="L2043" s="2"/>
      <c r="M2043" s="2"/>
      <c r="N2043" s="2"/>
    </row>
    <row r="2044" spans="8:14" x14ac:dyDescent="0.2">
      <c r="H2044" s="2"/>
      <c r="I2044" s="2"/>
      <c r="J2044" s="2"/>
      <c r="K2044" s="2"/>
      <c r="L2044" s="2"/>
      <c r="M2044" s="2"/>
      <c r="N2044" s="2"/>
    </row>
    <row r="2045" spans="8:14" x14ac:dyDescent="0.2">
      <c r="H2045" s="2"/>
      <c r="I2045" s="2"/>
      <c r="J2045" s="2"/>
      <c r="K2045" s="2"/>
      <c r="L2045" s="2"/>
      <c r="M2045" s="2"/>
      <c r="N2045" s="2"/>
    </row>
    <row r="2046" spans="8:14" x14ac:dyDescent="0.2">
      <c r="H2046" s="2"/>
      <c r="I2046" s="2"/>
      <c r="J2046" s="2"/>
      <c r="K2046" s="2"/>
      <c r="L2046" s="2"/>
      <c r="M2046" s="2"/>
      <c r="N2046" s="2"/>
    </row>
    <row r="2047" spans="8:14" x14ac:dyDescent="0.2">
      <c r="H2047" s="2"/>
      <c r="I2047" s="2"/>
      <c r="J2047" s="2"/>
      <c r="K2047" s="2"/>
      <c r="L2047" s="2"/>
      <c r="M2047" s="2"/>
      <c r="N2047" s="2"/>
    </row>
    <row r="2048" spans="8:14" x14ac:dyDescent="0.2">
      <c r="H2048" s="2"/>
      <c r="I2048" s="2"/>
      <c r="J2048" s="2"/>
      <c r="K2048" s="2"/>
      <c r="L2048" s="2"/>
      <c r="M2048" s="2"/>
      <c r="N2048" s="2"/>
    </row>
    <row r="2049" spans="8:14" x14ac:dyDescent="0.2">
      <c r="H2049" s="2"/>
      <c r="I2049" s="2"/>
      <c r="J2049" s="2"/>
      <c r="K2049" s="2"/>
      <c r="L2049" s="2"/>
      <c r="M2049" s="2"/>
      <c r="N2049" s="2"/>
    </row>
    <row r="2050" spans="8:14" x14ac:dyDescent="0.2">
      <c r="H2050" s="2"/>
      <c r="I2050" s="2"/>
      <c r="J2050" s="2"/>
      <c r="K2050" s="2"/>
      <c r="L2050" s="2"/>
      <c r="M2050" s="2"/>
      <c r="N2050" s="2"/>
    </row>
    <row r="2051" spans="8:14" x14ac:dyDescent="0.2">
      <c r="H2051" s="2"/>
      <c r="I2051" s="2"/>
      <c r="J2051" s="2"/>
      <c r="K2051" s="2"/>
      <c r="L2051" s="2"/>
      <c r="M2051" s="2"/>
      <c r="N2051" s="2"/>
    </row>
    <row r="2052" spans="8:14" x14ac:dyDescent="0.2">
      <c r="H2052" s="2"/>
      <c r="I2052" s="2"/>
      <c r="J2052" s="2"/>
      <c r="K2052" s="2"/>
      <c r="L2052" s="2"/>
      <c r="M2052" s="2"/>
      <c r="N2052" s="2"/>
    </row>
    <row r="2053" spans="8:14" x14ac:dyDescent="0.2">
      <c r="H2053" s="2"/>
      <c r="I2053" s="2"/>
      <c r="J2053" s="2"/>
      <c r="K2053" s="2"/>
      <c r="L2053" s="2"/>
      <c r="M2053" s="2"/>
      <c r="N2053" s="2"/>
    </row>
    <row r="2054" spans="8:14" x14ac:dyDescent="0.2">
      <c r="H2054" s="2"/>
      <c r="I2054" s="2"/>
      <c r="J2054" s="2"/>
      <c r="K2054" s="2"/>
      <c r="L2054" s="2"/>
      <c r="M2054" s="2"/>
      <c r="N2054" s="2"/>
    </row>
    <row r="2055" spans="8:14" x14ac:dyDescent="0.2">
      <c r="H2055" s="2"/>
      <c r="I2055" s="2"/>
      <c r="J2055" s="2"/>
      <c r="K2055" s="2"/>
      <c r="L2055" s="2"/>
      <c r="M2055" s="2"/>
      <c r="N2055" s="2"/>
    </row>
    <row r="2056" spans="8:14" x14ac:dyDescent="0.2">
      <c r="H2056" s="2"/>
      <c r="I2056" s="2"/>
      <c r="J2056" s="2"/>
      <c r="K2056" s="2"/>
      <c r="L2056" s="2"/>
      <c r="M2056" s="2"/>
      <c r="N2056" s="2"/>
    </row>
    <row r="2057" spans="8:14" x14ac:dyDescent="0.2">
      <c r="H2057" s="2"/>
      <c r="I2057" s="2"/>
      <c r="J2057" s="2"/>
      <c r="K2057" s="2"/>
      <c r="L2057" s="2"/>
      <c r="M2057" s="2"/>
      <c r="N2057" s="2"/>
    </row>
    <row r="2058" spans="8:14" x14ac:dyDescent="0.2">
      <c r="H2058" s="2"/>
      <c r="I2058" s="2"/>
      <c r="J2058" s="2"/>
      <c r="K2058" s="2"/>
      <c r="L2058" s="2"/>
      <c r="M2058" s="2"/>
      <c r="N2058" s="2"/>
    </row>
    <row r="2059" spans="8:14" x14ac:dyDescent="0.2">
      <c r="H2059" s="2"/>
      <c r="I2059" s="2"/>
      <c r="J2059" s="2"/>
      <c r="K2059" s="2"/>
      <c r="L2059" s="2"/>
      <c r="M2059" s="2"/>
      <c r="N2059" s="2"/>
    </row>
    <row r="2060" spans="8:14" x14ac:dyDescent="0.2">
      <c r="H2060" s="2"/>
      <c r="I2060" s="2"/>
      <c r="J2060" s="2"/>
      <c r="K2060" s="2"/>
      <c r="L2060" s="2"/>
      <c r="M2060" s="2"/>
      <c r="N2060" s="2"/>
    </row>
    <row r="2061" spans="8:14" x14ac:dyDescent="0.2">
      <c r="H2061" s="2"/>
      <c r="I2061" s="2"/>
      <c r="J2061" s="2"/>
      <c r="K2061" s="2"/>
      <c r="L2061" s="2"/>
      <c r="M2061" s="2"/>
      <c r="N2061" s="2"/>
    </row>
    <row r="2062" spans="8:14" x14ac:dyDescent="0.2">
      <c r="H2062" s="2"/>
      <c r="I2062" s="2"/>
      <c r="J2062" s="2"/>
      <c r="K2062" s="2"/>
      <c r="L2062" s="2"/>
      <c r="M2062" s="2"/>
      <c r="N2062" s="2"/>
    </row>
    <row r="2063" spans="8:14" x14ac:dyDescent="0.2">
      <c r="H2063" s="2"/>
      <c r="I2063" s="2"/>
      <c r="J2063" s="2"/>
      <c r="K2063" s="2"/>
      <c r="L2063" s="2"/>
      <c r="M2063" s="2"/>
      <c r="N2063" s="2"/>
    </row>
    <row r="2064" spans="8:14" x14ac:dyDescent="0.2">
      <c r="H2064" s="2"/>
      <c r="I2064" s="2"/>
      <c r="J2064" s="2"/>
      <c r="K2064" s="2"/>
      <c r="L2064" s="2"/>
      <c r="M2064" s="2"/>
      <c r="N2064" s="2"/>
    </row>
    <row r="2065" spans="8:14" x14ac:dyDescent="0.2">
      <c r="H2065" s="2"/>
      <c r="I2065" s="2"/>
      <c r="J2065" s="2"/>
      <c r="K2065" s="2"/>
      <c r="L2065" s="2"/>
      <c r="M2065" s="2"/>
      <c r="N2065" s="2"/>
    </row>
    <row r="2066" spans="8:14" x14ac:dyDescent="0.2">
      <c r="H2066" s="2"/>
      <c r="I2066" s="2"/>
      <c r="J2066" s="2"/>
      <c r="K2066" s="2"/>
      <c r="L2066" s="2"/>
      <c r="M2066" s="2"/>
      <c r="N2066" s="2"/>
    </row>
    <row r="2067" spans="8:14" x14ac:dyDescent="0.2">
      <c r="H2067" s="2"/>
      <c r="I2067" s="2"/>
      <c r="J2067" s="2"/>
      <c r="K2067" s="2"/>
      <c r="L2067" s="2"/>
      <c r="M2067" s="2"/>
      <c r="N2067" s="2"/>
    </row>
    <row r="2068" spans="8:14" x14ac:dyDescent="0.2">
      <c r="H2068" s="2"/>
      <c r="I2068" s="2"/>
      <c r="J2068" s="2"/>
      <c r="K2068" s="2"/>
      <c r="L2068" s="2"/>
      <c r="M2068" s="2"/>
      <c r="N2068" s="2"/>
    </row>
    <row r="2069" spans="8:14" x14ac:dyDescent="0.2">
      <c r="H2069" s="2"/>
      <c r="I2069" s="2"/>
      <c r="J2069" s="2"/>
      <c r="K2069" s="2"/>
      <c r="L2069" s="2"/>
      <c r="M2069" s="2"/>
      <c r="N2069" s="2"/>
    </row>
    <row r="2070" spans="8:14" x14ac:dyDescent="0.2">
      <c r="H2070" s="2"/>
      <c r="I2070" s="2"/>
      <c r="J2070" s="2"/>
      <c r="K2070" s="2"/>
      <c r="L2070" s="2"/>
      <c r="M2070" s="2"/>
      <c r="N2070" s="2"/>
    </row>
    <row r="2071" spans="8:14" x14ac:dyDescent="0.2">
      <c r="H2071" s="2"/>
      <c r="I2071" s="2"/>
      <c r="J2071" s="2"/>
      <c r="K2071" s="2"/>
      <c r="L2071" s="2"/>
      <c r="M2071" s="2"/>
      <c r="N2071" s="2"/>
    </row>
    <row r="2072" spans="8:14" x14ac:dyDescent="0.2">
      <c r="H2072" s="2"/>
      <c r="I2072" s="2"/>
      <c r="J2072" s="2"/>
      <c r="K2072" s="2"/>
      <c r="L2072" s="2"/>
      <c r="M2072" s="2"/>
      <c r="N2072" s="2"/>
    </row>
    <row r="2073" spans="8:14" x14ac:dyDescent="0.2">
      <c r="H2073" s="2"/>
      <c r="I2073" s="2"/>
      <c r="J2073" s="2"/>
      <c r="K2073" s="2"/>
      <c r="L2073" s="2"/>
      <c r="M2073" s="2"/>
      <c r="N2073" s="2"/>
    </row>
    <row r="2074" spans="8:14" x14ac:dyDescent="0.2">
      <c r="H2074" s="2"/>
      <c r="I2074" s="2"/>
      <c r="J2074" s="2"/>
      <c r="K2074" s="2"/>
      <c r="L2074" s="2"/>
      <c r="M2074" s="2"/>
      <c r="N2074" s="2"/>
    </row>
    <row r="2075" spans="8:14" x14ac:dyDescent="0.2">
      <c r="H2075" s="2"/>
      <c r="I2075" s="2"/>
      <c r="J2075" s="2"/>
      <c r="K2075" s="2"/>
      <c r="L2075" s="2"/>
      <c r="M2075" s="2"/>
      <c r="N2075" s="2"/>
    </row>
    <row r="2076" spans="8:14" x14ac:dyDescent="0.2">
      <c r="H2076" s="2"/>
      <c r="I2076" s="2"/>
      <c r="J2076" s="2"/>
      <c r="K2076" s="2"/>
      <c r="L2076" s="2"/>
      <c r="M2076" s="2"/>
      <c r="N2076" s="2"/>
    </row>
    <row r="2077" spans="8:14" x14ac:dyDescent="0.2">
      <c r="H2077" s="2"/>
      <c r="I2077" s="2"/>
      <c r="J2077" s="2"/>
      <c r="K2077" s="2"/>
      <c r="L2077" s="2"/>
      <c r="M2077" s="2"/>
      <c r="N2077" s="2"/>
    </row>
    <row r="2078" spans="8:14" x14ac:dyDescent="0.2">
      <c r="H2078" s="2"/>
      <c r="I2078" s="2"/>
      <c r="J2078" s="2"/>
      <c r="K2078" s="2"/>
      <c r="L2078" s="2"/>
      <c r="M2078" s="2"/>
      <c r="N2078" s="2"/>
    </row>
    <row r="2079" spans="8:14" x14ac:dyDescent="0.2">
      <c r="H2079" s="2"/>
      <c r="I2079" s="2"/>
      <c r="J2079" s="2"/>
      <c r="K2079" s="2"/>
      <c r="L2079" s="2"/>
      <c r="M2079" s="2"/>
      <c r="N2079" s="2"/>
    </row>
    <row r="2080" spans="8:14" x14ac:dyDescent="0.2">
      <c r="H2080" s="2"/>
      <c r="I2080" s="2"/>
      <c r="J2080" s="2"/>
      <c r="K2080" s="2"/>
      <c r="L2080" s="2"/>
      <c r="M2080" s="2"/>
      <c r="N2080" s="2"/>
    </row>
    <row r="2081" spans="8:14" x14ac:dyDescent="0.2">
      <c r="H2081" s="2"/>
      <c r="I2081" s="2"/>
      <c r="J2081" s="2"/>
      <c r="K2081" s="2"/>
      <c r="L2081" s="2"/>
      <c r="M2081" s="2"/>
      <c r="N2081" s="2"/>
    </row>
    <row r="2082" spans="8:14" x14ac:dyDescent="0.2">
      <c r="H2082" s="2"/>
      <c r="I2082" s="2"/>
      <c r="J2082" s="2"/>
      <c r="K2082" s="2"/>
      <c r="L2082" s="2"/>
      <c r="M2082" s="2"/>
      <c r="N2082" s="2"/>
    </row>
    <row r="2083" spans="8:14" x14ac:dyDescent="0.2">
      <c r="H2083" s="2"/>
      <c r="I2083" s="2"/>
      <c r="J2083" s="2"/>
      <c r="K2083" s="2"/>
      <c r="L2083" s="2"/>
      <c r="M2083" s="2"/>
      <c r="N2083" s="2"/>
    </row>
    <row r="2084" spans="8:14" x14ac:dyDescent="0.2">
      <c r="H2084" s="2"/>
      <c r="I2084" s="2"/>
      <c r="J2084" s="2"/>
      <c r="K2084" s="2"/>
      <c r="L2084" s="2"/>
      <c r="M2084" s="2"/>
      <c r="N2084" s="2"/>
    </row>
    <row r="2085" spans="8:14" x14ac:dyDescent="0.2">
      <c r="H2085" s="2"/>
      <c r="I2085" s="2"/>
      <c r="J2085" s="2"/>
      <c r="K2085" s="2"/>
      <c r="L2085" s="2"/>
      <c r="M2085" s="2"/>
      <c r="N2085" s="2"/>
    </row>
    <row r="2086" spans="8:14" x14ac:dyDescent="0.2">
      <c r="H2086" s="2"/>
      <c r="I2086" s="2"/>
      <c r="J2086" s="2"/>
      <c r="K2086" s="2"/>
      <c r="L2086" s="2"/>
      <c r="M2086" s="2"/>
      <c r="N2086" s="2"/>
    </row>
    <row r="2087" spans="8:14" x14ac:dyDescent="0.2">
      <c r="H2087" s="2"/>
      <c r="I2087" s="2"/>
      <c r="J2087" s="2"/>
      <c r="K2087" s="2"/>
      <c r="L2087" s="2"/>
      <c r="M2087" s="2"/>
      <c r="N2087" s="2"/>
    </row>
    <row r="2088" spans="8:14" x14ac:dyDescent="0.2">
      <c r="H2088" s="2"/>
      <c r="I2088" s="2"/>
      <c r="J2088" s="2"/>
      <c r="K2088" s="2"/>
      <c r="L2088" s="2"/>
      <c r="M2088" s="2"/>
      <c r="N2088" s="2"/>
    </row>
    <row r="2089" spans="8:14" x14ac:dyDescent="0.2">
      <c r="H2089" s="2"/>
      <c r="I2089" s="2"/>
      <c r="J2089" s="2"/>
      <c r="K2089" s="2"/>
      <c r="L2089" s="2"/>
      <c r="M2089" s="2"/>
      <c r="N2089" s="2"/>
    </row>
    <row r="2090" spans="8:14" x14ac:dyDescent="0.2">
      <c r="H2090" s="2"/>
      <c r="I2090" s="2"/>
      <c r="J2090" s="2"/>
      <c r="K2090" s="2"/>
      <c r="L2090" s="2"/>
      <c r="M2090" s="2"/>
      <c r="N2090" s="2"/>
    </row>
    <row r="2091" spans="8:14" x14ac:dyDescent="0.2">
      <c r="H2091" s="2"/>
      <c r="I2091" s="2"/>
      <c r="J2091" s="2"/>
      <c r="K2091" s="2"/>
      <c r="L2091" s="2"/>
      <c r="M2091" s="2"/>
      <c r="N2091" s="2"/>
    </row>
    <row r="2092" spans="8:14" x14ac:dyDescent="0.2">
      <c r="H2092" s="2"/>
      <c r="I2092" s="2"/>
      <c r="J2092" s="2"/>
      <c r="K2092" s="2"/>
      <c r="L2092" s="2"/>
      <c r="M2092" s="2"/>
      <c r="N2092" s="2"/>
    </row>
    <row r="2093" spans="8:14" x14ac:dyDescent="0.2">
      <c r="H2093" s="2"/>
      <c r="I2093" s="2"/>
      <c r="J2093" s="2"/>
      <c r="K2093" s="2"/>
      <c r="L2093" s="2"/>
      <c r="M2093" s="2"/>
      <c r="N2093" s="2"/>
    </row>
    <row r="2094" spans="8:14" x14ac:dyDescent="0.2">
      <c r="H2094" s="2"/>
      <c r="I2094" s="2"/>
      <c r="J2094" s="2"/>
      <c r="K2094" s="2"/>
      <c r="L2094" s="2"/>
      <c r="M2094" s="2"/>
      <c r="N2094" s="2"/>
    </row>
    <row r="2095" spans="8:14" x14ac:dyDescent="0.2">
      <c r="H2095" s="2"/>
      <c r="I2095" s="2"/>
      <c r="J2095" s="2"/>
      <c r="K2095" s="2"/>
      <c r="L2095" s="2"/>
      <c r="M2095" s="2"/>
      <c r="N2095" s="2"/>
    </row>
    <row r="2096" spans="8:14" x14ac:dyDescent="0.2">
      <c r="H2096" s="2"/>
      <c r="I2096" s="2"/>
      <c r="J2096" s="2"/>
      <c r="K2096" s="2"/>
      <c r="L2096" s="2"/>
      <c r="M2096" s="2"/>
      <c r="N2096" s="2"/>
    </row>
    <row r="2097" spans="8:14" x14ac:dyDescent="0.2">
      <c r="H2097" s="2"/>
      <c r="I2097" s="2"/>
      <c r="J2097" s="2"/>
      <c r="K2097" s="2"/>
      <c r="L2097" s="2"/>
      <c r="M2097" s="2"/>
      <c r="N2097" s="2"/>
    </row>
    <row r="2098" spans="8:14" x14ac:dyDescent="0.2">
      <c r="H2098" s="2"/>
      <c r="I2098" s="2"/>
      <c r="J2098" s="2"/>
      <c r="K2098" s="2"/>
      <c r="L2098" s="2"/>
      <c r="M2098" s="2"/>
      <c r="N2098" s="2"/>
    </row>
    <row r="2099" spans="8:14" x14ac:dyDescent="0.2">
      <c r="H2099" s="2"/>
      <c r="I2099" s="2"/>
      <c r="J2099" s="2"/>
      <c r="K2099" s="2"/>
      <c r="L2099" s="2"/>
      <c r="M2099" s="2"/>
      <c r="N2099" s="2"/>
    </row>
    <row r="2100" spans="8:14" x14ac:dyDescent="0.2">
      <c r="H2100" s="2"/>
      <c r="I2100" s="2"/>
      <c r="J2100" s="2"/>
      <c r="K2100" s="2"/>
      <c r="L2100" s="2"/>
      <c r="M2100" s="2"/>
      <c r="N2100" s="2"/>
    </row>
    <row r="2101" spans="8:14" x14ac:dyDescent="0.2">
      <c r="H2101" s="2"/>
      <c r="I2101" s="2"/>
      <c r="J2101" s="2"/>
      <c r="K2101" s="2"/>
      <c r="L2101" s="2"/>
      <c r="M2101" s="2"/>
      <c r="N2101" s="2"/>
    </row>
    <row r="2102" spans="8:14" x14ac:dyDescent="0.2">
      <c r="H2102" s="2"/>
      <c r="I2102" s="2"/>
      <c r="J2102" s="2"/>
      <c r="K2102" s="2"/>
      <c r="L2102" s="2"/>
      <c r="M2102" s="2"/>
      <c r="N2102" s="2"/>
    </row>
    <row r="2103" spans="8:14" x14ac:dyDescent="0.2">
      <c r="H2103" s="2"/>
      <c r="I2103" s="2"/>
      <c r="J2103" s="2"/>
      <c r="K2103" s="2"/>
      <c r="L2103" s="2"/>
      <c r="M2103" s="2"/>
      <c r="N2103" s="2"/>
    </row>
    <row r="2104" spans="8:14" x14ac:dyDescent="0.2">
      <c r="H2104" s="2"/>
      <c r="I2104" s="2"/>
      <c r="J2104" s="2"/>
      <c r="K2104" s="2"/>
      <c r="L2104" s="2"/>
      <c r="M2104" s="2"/>
      <c r="N2104" s="2"/>
    </row>
    <row r="2105" spans="8:14" x14ac:dyDescent="0.2">
      <c r="H2105" s="2"/>
      <c r="I2105" s="2"/>
      <c r="J2105" s="2"/>
      <c r="K2105" s="2"/>
      <c r="L2105" s="2"/>
      <c r="M2105" s="2"/>
      <c r="N2105" s="2"/>
    </row>
    <row r="2106" spans="8:14" x14ac:dyDescent="0.2">
      <c r="H2106" s="2"/>
      <c r="I2106" s="2"/>
      <c r="J2106" s="2"/>
      <c r="K2106" s="2"/>
      <c r="L2106" s="2"/>
      <c r="M2106" s="2"/>
      <c r="N2106" s="2"/>
    </row>
    <row r="2107" spans="8:14" x14ac:dyDescent="0.2">
      <c r="H2107" s="2"/>
      <c r="I2107" s="2"/>
      <c r="J2107" s="2"/>
      <c r="K2107" s="2"/>
      <c r="L2107" s="2"/>
      <c r="M2107" s="2"/>
      <c r="N2107" s="2"/>
    </row>
    <row r="2108" spans="8:14" x14ac:dyDescent="0.2">
      <c r="H2108" s="2"/>
      <c r="I2108" s="2"/>
      <c r="J2108" s="2"/>
      <c r="K2108" s="2"/>
      <c r="L2108" s="2"/>
      <c r="M2108" s="2"/>
      <c r="N2108" s="2"/>
    </row>
    <row r="2109" spans="8:14" x14ac:dyDescent="0.2">
      <c r="H2109" s="2"/>
      <c r="I2109" s="2"/>
      <c r="J2109" s="2"/>
      <c r="K2109" s="2"/>
      <c r="L2109" s="2"/>
      <c r="M2109" s="2"/>
      <c r="N2109" s="2"/>
    </row>
    <row r="2110" spans="8:14" x14ac:dyDescent="0.2">
      <c r="H2110" s="2"/>
      <c r="I2110" s="2"/>
      <c r="J2110" s="2"/>
      <c r="K2110" s="2"/>
      <c r="L2110" s="2"/>
      <c r="M2110" s="2"/>
      <c r="N2110" s="2"/>
    </row>
    <row r="2111" spans="8:14" x14ac:dyDescent="0.2">
      <c r="H2111" s="2"/>
      <c r="I2111" s="2"/>
      <c r="J2111" s="2"/>
      <c r="K2111" s="2"/>
      <c r="L2111" s="2"/>
      <c r="M2111" s="2"/>
      <c r="N2111" s="2"/>
    </row>
    <row r="2112" spans="8:14" x14ac:dyDescent="0.2">
      <c r="H2112" s="2"/>
      <c r="I2112" s="2"/>
      <c r="J2112" s="2"/>
      <c r="K2112" s="2"/>
      <c r="L2112" s="2"/>
      <c r="M2112" s="2"/>
      <c r="N2112" s="2"/>
    </row>
    <row r="2113" spans="8:14" x14ac:dyDescent="0.2">
      <c r="H2113" s="2"/>
      <c r="I2113" s="2"/>
      <c r="J2113" s="2"/>
      <c r="K2113" s="2"/>
      <c r="L2113" s="2"/>
      <c r="M2113" s="2"/>
      <c r="N2113" s="2"/>
    </row>
    <row r="2114" spans="8:14" x14ac:dyDescent="0.2">
      <c r="H2114" s="2"/>
      <c r="I2114" s="2"/>
      <c r="J2114" s="2"/>
      <c r="K2114" s="2"/>
      <c r="L2114" s="2"/>
      <c r="M2114" s="2"/>
      <c r="N2114" s="2"/>
    </row>
    <row r="2115" spans="8:14" x14ac:dyDescent="0.2">
      <c r="H2115" s="2"/>
      <c r="I2115" s="2"/>
      <c r="J2115" s="2"/>
      <c r="K2115" s="2"/>
      <c r="L2115" s="2"/>
      <c r="M2115" s="2"/>
      <c r="N2115" s="2"/>
    </row>
    <row r="2116" spans="8:14" x14ac:dyDescent="0.2">
      <c r="H2116" s="2"/>
      <c r="I2116" s="2"/>
      <c r="J2116" s="2"/>
      <c r="K2116" s="2"/>
      <c r="L2116" s="2"/>
      <c r="M2116" s="2"/>
      <c r="N2116" s="2"/>
    </row>
    <row r="2117" spans="8:14" x14ac:dyDescent="0.2">
      <c r="H2117" s="2"/>
      <c r="I2117" s="2"/>
      <c r="J2117" s="2"/>
      <c r="K2117" s="2"/>
      <c r="L2117" s="2"/>
      <c r="M2117" s="2"/>
      <c r="N2117" s="2"/>
    </row>
    <row r="2118" spans="8:14" x14ac:dyDescent="0.2">
      <c r="H2118" s="2"/>
      <c r="I2118" s="2"/>
      <c r="J2118" s="2"/>
      <c r="K2118" s="2"/>
      <c r="L2118" s="2"/>
      <c r="M2118" s="2"/>
      <c r="N2118" s="2"/>
    </row>
    <row r="2119" spans="8:14" x14ac:dyDescent="0.2">
      <c r="H2119" s="2"/>
      <c r="I2119" s="2"/>
      <c r="J2119" s="2"/>
      <c r="K2119" s="2"/>
      <c r="L2119" s="2"/>
      <c r="M2119" s="2"/>
      <c r="N2119" s="2"/>
    </row>
    <row r="2120" spans="8:14" x14ac:dyDescent="0.2">
      <c r="H2120" s="2"/>
      <c r="I2120" s="2"/>
      <c r="J2120" s="2"/>
      <c r="K2120" s="2"/>
      <c r="L2120" s="2"/>
      <c r="M2120" s="2"/>
      <c r="N2120" s="2"/>
    </row>
    <row r="2121" spans="8:14" x14ac:dyDescent="0.2">
      <c r="H2121" s="2"/>
      <c r="I2121" s="2"/>
      <c r="J2121" s="2"/>
      <c r="K2121" s="2"/>
      <c r="L2121" s="2"/>
      <c r="M2121" s="2"/>
      <c r="N2121" s="2"/>
    </row>
    <row r="2122" spans="8:14" x14ac:dyDescent="0.2">
      <c r="H2122" s="2"/>
      <c r="I2122" s="2"/>
      <c r="J2122" s="2"/>
      <c r="K2122" s="2"/>
      <c r="L2122" s="2"/>
      <c r="M2122" s="2"/>
      <c r="N2122" s="2"/>
    </row>
    <row r="2123" spans="8:14" x14ac:dyDescent="0.2">
      <c r="H2123" s="2"/>
      <c r="I2123" s="2"/>
      <c r="J2123" s="2"/>
      <c r="K2123" s="2"/>
      <c r="L2123" s="2"/>
      <c r="M2123" s="2"/>
      <c r="N2123" s="2"/>
    </row>
    <row r="2124" spans="8:14" x14ac:dyDescent="0.2">
      <c r="H2124" s="2"/>
      <c r="I2124" s="2"/>
      <c r="J2124" s="2"/>
      <c r="K2124" s="2"/>
      <c r="L2124" s="2"/>
      <c r="M2124" s="2"/>
      <c r="N2124" s="2"/>
    </row>
    <row r="2125" spans="8:14" x14ac:dyDescent="0.2">
      <c r="H2125" s="2"/>
      <c r="I2125" s="2"/>
      <c r="J2125" s="2"/>
      <c r="K2125" s="2"/>
      <c r="L2125" s="2"/>
      <c r="M2125" s="2"/>
      <c r="N2125" s="2"/>
    </row>
    <row r="2126" spans="8:14" x14ac:dyDescent="0.2">
      <c r="H2126" s="2"/>
      <c r="I2126" s="2"/>
      <c r="J2126" s="2"/>
      <c r="K2126" s="2"/>
      <c r="L2126" s="2"/>
      <c r="M2126" s="2"/>
      <c r="N2126" s="2"/>
    </row>
    <row r="2127" spans="8:14" x14ac:dyDescent="0.2">
      <c r="H2127" s="2"/>
      <c r="I2127" s="2"/>
      <c r="J2127" s="2"/>
      <c r="K2127" s="2"/>
      <c r="L2127" s="2"/>
      <c r="M2127" s="2"/>
      <c r="N2127" s="2"/>
    </row>
    <row r="2128" spans="8:14" x14ac:dyDescent="0.2">
      <c r="H2128" s="2"/>
      <c r="I2128" s="2"/>
      <c r="J2128" s="2"/>
      <c r="K2128" s="2"/>
      <c r="L2128" s="2"/>
      <c r="M2128" s="2"/>
      <c r="N2128" s="2"/>
    </row>
    <row r="2129" spans="8:14" x14ac:dyDescent="0.2">
      <c r="H2129" s="2"/>
      <c r="I2129" s="2"/>
      <c r="J2129" s="2"/>
      <c r="K2129" s="2"/>
      <c r="L2129" s="2"/>
      <c r="M2129" s="2"/>
      <c r="N2129" s="2"/>
    </row>
    <row r="2130" spans="8:14" x14ac:dyDescent="0.2">
      <c r="H2130" s="2"/>
      <c r="I2130" s="2"/>
      <c r="J2130" s="2"/>
      <c r="K2130" s="2"/>
      <c r="L2130" s="2"/>
      <c r="M2130" s="2"/>
      <c r="N2130" s="2"/>
    </row>
    <row r="2131" spans="8:14" x14ac:dyDescent="0.2">
      <c r="H2131" s="2"/>
      <c r="I2131" s="2"/>
      <c r="J2131" s="2"/>
      <c r="K2131" s="2"/>
      <c r="L2131" s="2"/>
      <c r="M2131" s="2"/>
      <c r="N2131" s="2"/>
    </row>
    <row r="2132" spans="8:14" x14ac:dyDescent="0.2">
      <c r="H2132" s="2"/>
      <c r="I2132" s="2"/>
      <c r="J2132" s="2"/>
      <c r="K2132" s="2"/>
      <c r="L2132" s="2"/>
      <c r="M2132" s="2"/>
      <c r="N2132" s="2"/>
    </row>
    <row r="2133" spans="8:14" x14ac:dyDescent="0.2">
      <c r="H2133" s="2"/>
      <c r="I2133" s="2"/>
      <c r="J2133" s="2"/>
      <c r="K2133" s="2"/>
      <c r="L2133" s="2"/>
      <c r="M2133" s="2"/>
      <c r="N2133" s="2"/>
    </row>
    <row r="2134" spans="8:14" x14ac:dyDescent="0.2">
      <c r="H2134" s="2"/>
      <c r="I2134" s="2"/>
      <c r="J2134" s="2"/>
      <c r="K2134" s="2"/>
      <c r="L2134" s="2"/>
      <c r="M2134" s="2"/>
      <c r="N2134" s="2"/>
    </row>
    <row r="2135" spans="8:14" x14ac:dyDescent="0.2">
      <c r="H2135" s="2"/>
      <c r="I2135" s="2"/>
      <c r="J2135" s="2"/>
      <c r="K2135" s="2"/>
      <c r="L2135" s="2"/>
      <c r="M2135" s="2"/>
      <c r="N2135" s="2"/>
    </row>
    <row r="2136" spans="8:14" x14ac:dyDescent="0.2">
      <c r="H2136" s="2"/>
      <c r="I2136" s="2"/>
      <c r="J2136" s="2"/>
      <c r="K2136" s="2"/>
      <c r="L2136" s="2"/>
      <c r="M2136" s="2"/>
      <c r="N2136" s="2"/>
    </row>
    <row r="2137" spans="8:14" x14ac:dyDescent="0.2">
      <c r="H2137" s="2"/>
      <c r="I2137" s="2"/>
      <c r="J2137" s="2"/>
      <c r="K2137" s="2"/>
      <c r="L2137" s="2"/>
      <c r="M2137" s="2"/>
      <c r="N2137" s="2"/>
    </row>
    <row r="2138" spans="8:14" x14ac:dyDescent="0.2">
      <c r="H2138" s="2"/>
      <c r="I2138" s="2"/>
      <c r="J2138" s="2"/>
      <c r="K2138" s="2"/>
      <c r="L2138" s="2"/>
      <c r="M2138" s="2"/>
      <c r="N2138" s="2"/>
    </row>
    <row r="2139" spans="8:14" x14ac:dyDescent="0.2">
      <c r="H2139" s="2"/>
      <c r="I2139" s="2"/>
      <c r="J2139" s="2"/>
      <c r="K2139" s="2"/>
      <c r="L2139" s="2"/>
      <c r="M2139" s="2"/>
      <c r="N2139" s="2"/>
    </row>
    <row r="2140" spans="8:14" x14ac:dyDescent="0.2">
      <c r="H2140" s="2"/>
      <c r="I2140" s="2"/>
      <c r="J2140" s="2"/>
      <c r="K2140" s="2"/>
      <c r="L2140" s="2"/>
      <c r="M2140" s="2"/>
      <c r="N2140" s="2"/>
    </row>
    <row r="2141" spans="8:14" x14ac:dyDescent="0.2">
      <c r="H2141" s="2"/>
      <c r="I2141" s="2"/>
      <c r="J2141" s="2"/>
      <c r="K2141" s="2"/>
      <c r="L2141" s="2"/>
      <c r="M2141" s="2"/>
      <c r="N2141" s="2"/>
    </row>
    <row r="2142" spans="8:14" x14ac:dyDescent="0.2">
      <c r="H2142" s="2"/>
      <c r="I2142" s="2"/>
      <c r="J2142" s="2"/>
      <c r="K2142" s="2"/>
      <c r="L2142" s="2"/>
      <c r="M2142" s="2"/>
      <c r="N2142" s="2"/>
    </row>
    <row r="2143" spans="8:14" x14ac:dyDescent="0.2">
      <c r="H2143" s="2"/>
      <c r="I2143" s="2"/>
      <c r="J2143" s="2"/>
      <c r="K2143" s="2"/>
      <c r="L2143" s="2"/>
      <c r="M2143" s="2"/>
      <c r="N2143" s="2"/>
    </row>
    <row r="2144" spans="8:14" x14ac:dyDescent="0.2">
      <c r="H2144" s="2"/>
      <c r="I2144" s="2"/>
      <c r="J2144" s="2"/>
      <c r="K2144" s="2"/>
      <c r="L2144" s="2"/>
      <c r="M2144" s="2"/>
      <c r="N2144" s="2"/>
    </row>
    <row r="2145" spans="8:14" x14ac:dyDescent="0.2">
      <c r="H2145" s="2"/>
      <c r="I2145" s="2"/>
      <c r="J2145" s="2"/>
      <c r="K2145" s="2"/>
      <c r="L2145" s="2"/>
      <c r="M2145" s="2"/>
      <c r="N2145" s="2"/>
    </row>
    <row r="2146" spans="8:14" x14ac:dyDescent="0.2">
      <c r="H2146" s="2"/>
      <c r="I2146" s="2"/>
      <c r="J2146" s="2"/>
      <c r="K2146" s="2"/>
      <c r="L2146" s="2"/>
      <c r="M2146" s="2"/>
      <c r="N2146" s="2"/>
    </row>
    <row r="2147" spans="8:14" x14ac:dyDescent="0.2">
      <c r="H2147" s="2"/>
      <c r="I2147" s="2"/>
      <c r="J2147" s="2"/>
      <c r="K2147" s="2"/>
      <c r="L2147" s="2"/>
      <c r="M2147" s="2"/>
      <c r="N2147" s="2"/>
    </row>
    <row r="2148" spans="8:14" x14ac:dyDescent="0.2">
      <c r="H2148" s="2"/>
      <c r="I2148" s="2"/>
      <c r="J2148" s="2"/>
      <c r="K2148" s="2"/>
      <c r="L2148" s="2"/>
      <c r="M2148" s="2"/>
      <c r="N2148" s="2"/>
    </row>
    <row r="2149" spans="8:14" x14ac:dyDescent="0.2">
      <c r="H2149" s="2"/>
      <c r="I2149" s="2"/>
      <c r="J2149" s="2"/>
      <c r="K2149" s="2"/>
      <c r="L2149" s="2"/>
      <c r="M2149" s="2"/>
      <c r="N2149" s="2"/>
    </row>
    <row r="2150" spans="8:14" x14ac:dyDescent="0.2">
      <c r="H2150" s="2"/>
      <c r="I2150" s="2"/>
      <c r="J2150" s="2"/>
      <c r="K2150" s="2"/>
      <c r="L2150" s="2"/>
      <c r="M2150" s="2"/>
      <c r="N2150" s="2"/>
    </row>
    <row r="2151" spans="8:14" x14ac:dyDescent="0.2">
      <c r="H2151" s="2"/>
      <c r="I2151" s="2"/>
      <c r="J2151" s="2"/>
      <c r="K2151" s="2"/>
      <c r="L2151" s="2"/>
      <c r="M2151" s="2"/>
      <c r="N2151" s="2"/>
    </row>
    <row r="2152" spans="8:14" x14ac:dyDescent="0.2">
      <c r="H2152" s="2"/>
      <c r="I2152" s="2"/>
      <c r="J2152" s="2"/>
      <c r="K2152" s="2"/>
      <c r="L2152" s="2"/>
      <c r="M2152" s="2"/>
      <c r="N2152" s="2"/>
    </row>
    <row r="2153" spans="8:14" x14ac:dyDescent="0.2">
      <c r="H2153" s="2"/>
      <c r="I2153" s="2"/>
      <c r="J2153" s="2"/>
      <c r="K2153" s="2"/>
      <c r="L2153" s="2"/>
      <c r="M2153" s="2"/>
      <c r="N2153" s="2"/>
    </row>
    <row r="2154" spans="8:14" x14ac:dyDescent="0.2">
      <c r="H2154" s="2"/>
      <c r="I2154" s="2"/>
      <c r="J2154" s="2"/>
      <c r="K2154" s="2"/>
      <c r="L2154" s="2"/>
      <c r="M2154" s="2"/>
      <c r="N2154" s="2"/>
    </row>
    <row r="2155" spans="8:14" x14ac:dyDescent="0.2">
      <c r="H2155" s="2"/>
      <c r="I2155" s="2"/>
      <c r="J2155" s="2"/>
      <c r="K2155" s="2"/>
      <c r="L2155" s="2"/>
      <c r="M2155" s="2"/>
      <c r="N2155" s="2"/>
    </row>
    <row r="2156" spans="8:14" x14ac:dyDescent="0.2">
      <c r="H2156" s="2"/>
      <c r="I2156" s="2"/>
      <c r="J2156" s="2"/>
      <c r="K2156" s="2"/>
      <c r="L2156" s="2"/>
      <c r="M2156" s="2"/>
      <c r="N2156" s="2"/>
    </row>
    <row r="2157" spans="8:14" x14ac:dyDescent="0.2">
      <c r="H2157" s="2"/>
      <c r="I2157" s="2"/>
      <c r="J2157" s="2"/>
      <c r="K2157" s="2"/>
      <c r="L2157" s="2"/>
      <c r="M2157" s="2"/>
      <c r="N2157" s="2"/>
    </row>
    <row r="2158" spans="8:14" x14ac:dyDescent="0.2">
      <c r="H2158" s="2"/>
      <c r="I2158" s="2"/>
      <c r="J2158" s="2"/>
      <c r="K2158" s="2"/>
      <c r="L2158" s="2"/>
      <c r="M2158" s="2"/>
      <c r="N2158" s="2"/>
    </row>
    <row r="2159" spans="8:14" x14ac:dyDescent="0.2">
      <c r="H2159" s="2"/>
      <c r="I2159" s="2"/>
      <c r="J2159" s="2"/>
      <c r="K2159" s="2"/>
      <c r="L2159" s="2"/>
      <c r="M2159" s="2"/>
      <c r="N2159" s="2"/>
    </row>
    <row r="2160" spans="8:14" x14ac:dyDescent="0.2">
      <c r="H2160" s="2"/>
      <c r="I2160" s="2"/>
      <c r="J2160" s="2"/>
      <c r="K2160" s="2"/>
      <c r="L2160" s="2"/>
      <c r="M2160" s="2"/>
      <c r="N2160" s="2"/>
    </row>
    <row r="2161" spans="8:14" x14ac:dyDescent="0.2">
      <c r="H2161" s="2"/>
      <c r="I2161" s="2"/>
      <c r="J2161" s="2"/>
      <c r="K2161" s="2"/>
      <c r="L2161" s="2"/>
      <c r="M2161" s="2"/>
      <c r="N2161" s="2"/>
    </row>
    <row r="2162" spans="8:14" x14ac:dyDescent="0.2">
      <c r="H2162" s="2"/>
      <c r="I2162" s="2"/>
      <c r="J2162" s="2"/>
      <c r="K2162" s="2"/>
      <c r="L2162" s="2"/>
      <c r="M2162" s="2"/>
      <c r="N2162" s="2"/>
    </row>
    <row r="2163" spans="8:14" x14ac:dyDescent="0.2">
      <c r="H2163" s="2"/>
      <c r="I2163" s="2"/>
      <c r="J2163" s="2"/>
      <c r="K2163" s="2"/>
      <c r="L2163" s="2"/>
      <c r="M2163" s="2"/>
      <c r="N2163" s="2"/>
    </row>
    <row r="2164" spans="8:14" x14ac:dyDescent="0.2">
      <c r="H2164" s="2"/>
      <c r="I2164" s="2"/>
      <c r="J2164" s="2"/>
      <c r="K2164" s="2"/>
      <c r="L2164" s="2"/>
      <c r="M2164" s="2"/>
      <c r="N2164" s="2"/>
    </row>
    <row r="2165" spans="8:14" x14ac:dyDescent="0.2">
      <c r="H2165" s="2"/>
      <c r="I2165" s="2"/>
      <c r="J2165" s="2"/>
      <c r="K2165" s="2"/>
      <c r="L2165" s="2"/>
      <c r="M2165" s="2"/>
      <c r="N2165" s="2"/>
    </row>
    <row r="2166" spans="8:14" x14ac:dyDescent="0.2">
      <c r="H2166" s="2"/>
      <c r="I2166" s="2"/>
      <c r="J2166" s="2"/>
      <c r="K2166" s="2"/>
      <c r="L2166" s="2"/>
      <c r="M2166" s="2"/>
      <c r="N2166" s="2"/>
    </row>
    <row r="2167" spans="8:14" x14ac:dyDescent="0.2">
      <c r="H2167" s="2"/>
      <c r="I2167" s="2"/>
      <c r="J2167" s="2"/>
      <c r="K2167" s="2"/>
      <c r="L2167" s="2"/>
      <c r="M2167" s="2"/>
      <c r="N2167" s="2"/>
    </row>
    <row r="2168" spans="8:14" x14ac:dyDescent="0.2">
      <c r="H2168" s="2"/>
      <c r="I2168" s="2"/>
      <c r="J2168" s="2"/>
      <c r="K2168" s="2"/>
      <c r="L2168" s="2"/>
      <c r="M2168" s="2"/>
      <c r="N2168" s="2"/>
    </row>
    <row r="2169" spans="8:14" x14ac:dyDescent="0.2">
      <c r="H2169" s="2"/>
      <c r="I2169" s="2"/>
      <c r="J2169" s="2"/>
      <c r="K2169" s="2"/>
      <c r="L2169" s="2"/>
      <c r="M2169" s="2"/>
      <c r="N2169" s="2"/>
    </row>
    <row r="2170" spans="8:14" x14ac:dyDescent="0.2">
      <c r="H2170" s="2"/>
      <c r="I2170" s="2"/>
      <c r="J2170" s="2"/>
      <c r="K2170" s="2"/>
      <c r="L2170" s="2"/>
      <c r="M2170" s="2"/>
      <c r="N2170" s="2"/>
    </row>
    <row r="2171" spans="8:14" x14ac:dyDescent="0.2">
      <c r="H2171" s="2"/>
      <c r="I2171" s="2"/>
      <c r="J2171" s="2"/>
      <c r="K2171" s="2"/>
      <c r="L2171" s="2"/>
      <c r="M2171" s="2"/>
      <c r="N2171" s="2"/>
    </row>
    <row r="2172" spans="8:14" x14ac:dyDescent="0.2">
      <c r="H2172" s="2"/>
      <c r="I2172" s="2"/>
      <c r="J2172" s="2"/>
      <c r="K2172" s="2"/>
      <c r="L2172" s="2"/>
      <c r="M2172" s="2"/>
      <c r="N2172" s="2"/>
    </row>
    <row r="2173" spans="8:14" x14ac:dyDescent="0.2">
      <c r="H2173" s="2"/>
      <c r="I2173" s="2"/>
      <c r="J2173" s="2"/>
      <c r="K2173" s="2"/>
      <c r="L2173" s="2"/>
      <c r="M2173" s="2"/>
      <c r="N2173" s="2"/>
    </row>
    <row r="2174" spans="8:14" x14ac:dyDescent="0.2">
      <c r="H2174" s="2"/>
      <c r="I2174" s="2"/>
      <c r="J2174" s="2"/>
      <c r="K2174" s="2"/>
      <c r="L2174" s="2"/>
      <c r="M2174" s="2"/>
      <c r="N2174" s="2"/>
    </row>
    <row r="2175" spans="8:14" x14ac:dyDescent="0.2">
      <c r="H2175" s="2"/>
      <c r="I2175" s="2"/>
      <c r="J2175" s="2"/>
      <c r="K2175" s="2"/>
      <c r="L2175" s="2"/>
      <c r="M2175" s="2"/>
      <c r="N2175" s="2"/>
    </row>
    <row r="2176" spans="8:14" x14ac:dyDescent="0.2">
      <c r="H2176" s="2"/>
      <c r="I2176" s="2"/>
      <c r="J2176" s="2"/>
      <c r="K2176" s="2"/>
      <c r="L2176" s="2"/>
      <c r="M2176" s="2"/>
      <c r="N2176" s="2"/>
    </row>
    <row r="2177" spans="8:14" x14ac:dyDescent="0.2">
      <c r="H2177" s="2"/>
      <c r="I2177" s="2"/>
      <c r="J2177" s="2"/>
      <c r="K2177" s="2"/>
      <c r="L2177" s="2"/>
      <c r="M2177" s="2"/>
      <c r="N2177" s="2"/>
    </row>
    <row r="2178" spans="8:14" x14ac:dyDescent="0.2">
      <c r="H2178" s="2"/>
      <c r="I2178" s="2"/>
      <c r="J2178" s="2"/>
      <c r="K2178" s="2"/>
      <c r="L2178" s="2"/>
      <c r="M2178" s="2"/>
      <c r="N2178" s="2"/>
    </row>
    <row r="2179" spans="8:14" x14ac:dyDescent="0.2">
      <c r="H2179" s="2"/>
      <c r="I2179" s="2"/>
      <c r="J2179" s="2"/>
      <c r="K2179" s="2"/>
      <c r="L2179" s="2"/>
      <c r="M2179" s="2"/>
      <c r="N2179" s="2"/>
    </row>
    <row r="2180" spans="8:14" x14ac:dyDescent="0.2">
      <c r="H2180" s="2"/>
      <c r="I2180" s="2"/>
      <c r="J2180" s="2"/>
      <c r="K2180" s="2"/>
      <c r="L2180" s="2"/>
      <c r="M2180" s="2"/>
      <c r="N2180" s="2"/>
    </row>
    <row r="2181" spans="8:14" x14ac:dyDescent="0.2">
      <c r="H2181" s="2"/>
      <c r="I2181" s="2"/>
      <c r="J2181" s="2"/>
      <c r="K2181" s="2"/>
      <c r="L2181" s="2"/>
      <c r="M2181" s="2"/>
      <c r="N2181" s="2"/>
    </row>
    <row r="2182" spans="8:14" x14ac:dyDescent="0.2">
      <c r="H2182" s="2"/>
      <c r="I2182" s="2"/>
      <c r="J2182" s="2"/>
      <c r="K2182" s="2"/>
      <c r="L2182" s="2"/>
      <c r="M2182" s="2"/>
      <c r="N2182" s="2"/>
    </row>
    <row r="2183" spans="8:14" x14ac:dyDescent="0.2">
      <c r="H2183" s="2"/>
      <c r="I2183" s="2"/>
      <c r="J2183" s="2"/>
      <c r="K2183" s="2"/>
      <c r="L2183" s="2"/>
      <c r="M2183" s="2"/>
      <c r="N2183" s="2"/>
    </row>
    <row r="2184" spans="8:14" x14ac:dyDescent="0.2">
      <c r="H2184" s="2"/>
      <c r="I2184" s="2"/>
      <c r="J2184" s="2"/>
      <c r="K2184" s="2"/>
      <c r="L2184" s="2"/>
      <c r="M2184" s="2"/>
      <c r="N2184" s="2"/>
    </row>
    <row r="2185" spans="8:14" x14ac:dyDescent="0.2">
      <c r="H2185" s="2"/>
      <c r="I2185" s="2"/>
      <c r="J2185" s="2"/>
      <c r="K2185" s="2"/>
      <c r="L2185" s="2"/>
      <c r="M2185" s="2"/>
      <c r="N2185" s="2"/>
    </row>
    <row r="2186" spans="8:14" x14ac:dyDescent="0.2">
      <c r="H2186" s="2"/>
      <c r="I2186" s="2"/>
      <c r="J2186" s="2"/>
      <c r="K2186" s="2"/>
      <c r="L2186" s="2"/>
      <c r="M2186" s="2"/>
      <c r="N2186" s="2"/>
    </row>
    <row r="2187" spans="8:14" x14ac:dyDescent="0.2">
      <c r="H2187" s="2"/>
      <c r="I2187" s="2"/>
      <c r="J2187" s="2"/>
      <c r="K2187" s="2"/>
      <c r="L2187" s="2"/>
      <c r="M2187" s="2"/>
      <c r="N2187" s="2"/>
    </row>
    <row r="2188" spans="8:14" x14ac:dyDescent="0.2">
      <c r="H2188" s="2"/>
      <c r="I2188" s="2"/>
      <c r="J2188" s="2"/>
      <c r="K2188" s="2"/>
      <c r="L2188" s="2"/>
      <c r="M2188" s="2"/>
      <c r="N2188" s="2"/>
    </row>
    <row r="2189" spans="8:14" x14ac:dyDescent="0.2">
      <c r="H2189" s="2"/>
      <c r="I2189" s="2"/>
      <c r="J2189" s="2"/>
      <c r="K2189" s="2"/>
      <c r="L2189" s="2"/>
      <c r="M2189" s="2"/>
      <c r="N2189" s="2"/>
    </row>
    <row r="2190" spans="8:14" x14ac:dyDescent="0.2">
      <c r="H2190" s="2"/>
      <c r="I2190" s="2"/>
      <c r="J2190" s="2"/>
      <c r="K2190" s="2"/>
      <c r="L2190" s="2"/>
      <c r="M2190" s="2"/>
      <c r="N2190" s="2"/>
    </row>
    <row r="2191" spans="8:14" x14ac:dyDescent="0.2">
      <c r="H2191" s="2"/>
      <c r="I2191" s="2"/>
      <c r="J2191" s="2"/>
      <c r="K2191" s="2"/>
      <c r="L2191" s="2"/>
      <c r="M2191" s="2"/>
      <c r="N2191" s="2"/>
    </row>
    <row r="2192" spans="8:14" x14ac:dyDescent="0.2">
      <c r="H2192" s="2"/>
      <c r="I2192" s="2"/>
      <c r="J2192" s="2"/>
      <c r="K2192" s="2"/>
      <c r="L2192" s="2"/>
      <c r="M2192" s="2"/>
      <c r="N2192" s="2"/>
    </row>
    <row r="2193" spans="8:14" x14ac:dyDescent="0.2">
      <c r="H2193" s="2"/>
      <c r="I2193" s="2"/>
      <c r="J2193" s="2"/>
      <c r="K2193" s="2"/>
      <c r="L2193" s="2"/>
      <c r="M2193" s="2"/>
      <c r="N2193" s="2"/>
    </row>
    <row r="2194" spans="8:14" x14ac:dyDescent="0.2">
      <c r="H2194" s="2"/>
      <c r="I2194" s="2"/>
      <c r="J2194" s="2"/>
      <c r="K2194" s="2"/>
      <c r="L2194" s="2"/>
      <c r="M2194" s="2"/>
      <c r="N2194" s="2"/>
    </row>
    <row r="2195" spans="8:14" x14ac:dyDescent="0.2">
      <c r="H2195" s="2"/>
      <c r="I2195" s="2"/>
      <c r="J2195" s="2"/>
      <c r="K2195" s="2"/>
      <c r="L2195" s="2"/>
      <c r="M2195" s="2"/>
      <c r="N2195" s="2"/>
    </row>
    <row r="2196" spans="8:14" x14ac:dyDescent="0.2">
      <c r="H2196" s="2"/>
      <c r="I2196" s="2"/>
      <c r="J2196" s="2"/>
      <c r="K2196" s="2"/>
      <c r="L2196" s="2"/>
      <c r="M2196" s="2"/>
      <c r="N2196" s="2"/>
    </row>
    <row r="2197" spans="8:14" x14ac:dyDescent="0.2">
      <c r="H2197" s="2"/>
      <c r="I2197" s="2"/>
      <c r="J2197" s="2"/>
      <c r="K2197" s="2"/>
      <c r="L2197" s="2"/>
      <c r="M2197" s="2"/>
      <c r="N2197" s="2"/>
    </row>
    <row r="2198" spans="8:14" x14ac:dyDescent="0.2">
      <c r="H2198" s="2"/>
      <c r="I2198" s="2"/>
      <c r="J2198" s="2"/>
      <c r="K2198" s="2"/>
      <c r="L2198" s="2"/>
      <c r="M2198" s="2"/>
      <c r="N2198" s="2"/>
    </row>
    <row r="2199" spans="8:14" x14ac:dyDescent="0.2">
      <c r="H2199" s="2"/>
      <c r="I2199" s="2"/>
      <c r="J2199" s="2"/>
      <c r="K2199" s="2"/>
      <c r="L2199" s="2"/>
      <c r="M2199" s="2"/>
      <c r="N2199" s="2"/>
    </row>
    <row r="2200" spans="8:14" x14ac:dyDescent="0.2">
      <c r="H2200" s="2"/>
      <c r="I2200" s="2"/>
      <c r="J2200" s="2"/>
      <c r="K2200" s="2"/>
      <c r="L2200" s="2"/>
      <c r="M2200" s="2"/>
      <c r="N2200" s="2"/>
    </row>
    <row r="2201" spans="8:14" x14ac:dyDescent="0.2">
      <c r="H2201" s="2"/>
      <c r="I2201" s="2"/>
      <c r="J2201" s="2"/>
      <c r="K2201" s="2"/>
      <c r="L2201" s="2"/>
      <c r="M2201" s="2"/>
      <c r="N2201" s="2"/>
    </row>
    <row r="2202" spans="8:14" x14ac:dyDescent="0.2">
      <c r="H2202" s="2"/>
      <c r="I2202" s="2"/>
      <c r="J2202" s="2"/>
      <c r="K2202" s="2"/>
      <c r="L2202" s="2"/>
      <c r="M2202" s="2"/>
      <c r="N2202" s="2"/>
    </row>
    <row r="2203" spans="8:14" x14ac:dyDescent="0.2">
      <c r="H2203" s="2"/>
      <c r="I2203" s="2"/>
      <c r="J2203" s="2"/>
      <c r="K2203" s="2"/>
      <c r="L2203" s="2"/>
      <c r="M2203" s="2"/>
      <c r="N2203" s="2"/>
    </row>
    <row r="2204" spans="8:14" x14ac:dyDescent="0.2">
      <c r="H2204" s="2"/>
      <c r="I2204" s="2"/>
      <c r="J2204" s="2"/>
      <c r="K2204" s="2"/>
      <c r="L2204" s="2"/>
      <c r="M2204" s="2"/>
      <c r="N2204" s="2"/>
    </row>
    <row r="2205" spans="8:14" x14ac:dyDescent="0.2">
      <c r="H2205" s="2"/>
      <c r="I2205" s="2"/>
      <c r="J2205" s="2"/>
      <c r="K2205" s="2"/>
      <c r="L2205" s="2"/>
      <c r="M2205" s="2"/>
      <c r="N2205" s="2"/>
    </row>
    <row r="2206" spans="8:14" x14ac:dyDescent="0.2">
      <c r="H2206" s="2"/>
      <c r="I2206" s="2"/>
      <c r="J2206" s="2"/>
      <c r="K2206" s="2"/>
      <c r="L2206" s="2"/>
      <c r="M2206" s="2"/>
      <c r="N2206" s="2"/>
    </row>
    <row r="2207" spans="8:14" x14ac:dyDescent="0.2">
      <c r="H2207" s="2"/>
      <c r="I2207" s="2"/>
      <c r="J2207" s="2"/>
      <c r="K2207" s="2"/>
      <c r="L2207" s="2"/>
      <c r="M2207" s="2"/>
      <c r="N2207" s="2"/>
    </row>
    <row r="2208" spans="8:14" x14ac:dyDescent="0.2">
      <c r="H2208" s="2"/>
      <c r="I2208" s="2"/>
      <c r="J2208" s="2"/>
      <c r="K2208" s="2"/>
      <c r="L2208" s="2"/>
      <c r="M2208" s="2"/>
      <c r="N2208" s="2"/>
    </row>
    <row r="2209" spans="8:14" x14ac:dyDescent="0.2">
      <c r="H2209" s="2"/>
      <c r="I2209" s="2"/>
      <c r="J2209" s="2"/>
      <c r="K2209" s="2"/>
      <c r="L2209" s="2"/>
      <c r="M2209" s="2"/>
      <c r="N2209" s="2"/>
    </row>
    <row r="2210" spans="8:14" x14ac:dyDescent="0.2">
      <c r="H2210" s="2"/>
      <c r="I2210" s="2"/>
      <c r="J2210" s="2"/>
      <c r="K2210" s="2"/>
      <c r="L2210" s="2"/>
      <c r="M2210" s="2"/>
      <c r="N2210" s="2"/>
    </row>
    <row r="2211" spans="8:14" x14ac:dyDescent="0.2">
      <c r="H2211" s="2"/>
      <c r="I2211" s="2"/>
      <c r="J2211" s="2"/>
      <c r="K2211" s="2"/>
      <c r="L2211" s="2"/>
      <c r="M2211" s="2"/>
      <c r="N2211" s="2"/>
    </row>
    <row r="2212" spans="8:14" x14ac:dyDescent="0.2">
      <c r="H2212" s="2"/>
      <c r="I2212" s="2"/>
      <c r="J2212" s="2"/>
      <c r="K2212" s="2"/>
      <c r="L2212" s="2"/>
      <c r="M2212" s="2"/>
      <c r="N2212" s="2"/>
    </row>
    <row r="2213" spans="8:14" x14ac:dyDescent="0.2">
      <c r="H2213" s="2"/>
      <c r="I2213" s="2"/>
      <c r="J2213" s="2"/>
      <c r="K2213" s="2"/>
      <c r="L2213" s="2"/>
      <c r="M2213" s="2"/>
      <c r="N2213" s="2"/>
    </row>
    <row r="2214" spans="8:14" x14ac:dyDescent="0.2">
      <c r="H2214" s="2"/>
      <c r="I2214" s="2"/>
      <c r="J2214" s="2"/>
      <c r="K2214" s="2"/>
      <c r="L2214" s="2"/>
      <c r="M2214" s="2"/>
      <c r="N2214" s="2"/>
    </row>
    <row r="2215" spans="8:14" x14ac:dyDescent="0.2">
      <c r="H2215" s="2"/>
      <c r="I2215" s="2"/>
      <c r="J2215" s="2"/>
      <c r="K2215" s="2"/>
      <c r="L2215" s="2"/>
      <c r="M2215" s="2"/>
      <c r="N2215" s="2"/>
    </row>
    <row r="2216" spans="8:14" x14ac:dyDescent="0.2">
      <c r="H2216" s="2"/>
      <c r="I2216" s="2"/>
      <c r="J2216" s="2"/>
      <c r="K2216" s="2"/>
      <c r="L2216" s="2"/>
      <c r="M2216" s="2"/>
      <c r="N2216" s="2"/>
    </row>
    <row r="2217" spans="8:14" x14ac:dyDescent="0.2">
      <c r="H2217" s="2"/>
      <c r="I2217" s="2"/>
      <c r="J2217" s="2"/>
      <c r="K2217" s="2"/>
      <c r="L2217" s="2"/>
      <c r="M2217" s="2"/>
      <c r="N2217" s="2"/>
    </row>
    <row r="2218" spans="8:14" x14ac:dyDescent="0.2">
      <c r="H2218" s="2"/>
      <c r="I2218" s="2"/>
      <c r="J2218" s="2"/>
      <c r="K2218" s="2"/>
      <c r="L2218" s="2"/>
      <c r="M2218" s="2"/>
      <c r="N2218" s="2"/>
    </row>
    <row r="2219" spans="8:14" x14ac:dyDescent="0.2">
      <c r="H2219" s="2"/>
      <c r="I2219" s="2"/>
      <c r="J2219" s="2"/>
      <c r="K2219" s="2"/>
      <c r="L2219" s="2"/>
      <c r="M2219" s="2"/>
      <c r="N2219" s="2"/>
    </row>
    <row r="2220" spans="8:14" x14ac:dyDescent="0.2">
      <c r="H2220" s="2"/>
      <c r="I2220" s="2"/>
      <c r="J2220" s="2"/>
      <c r="K2220" s="2"/>
      <c r="L2220" s="2"/>
      <c r="M2220" s="2"/>
      <c r="N2220" s="2"/>
    </row>
    <row r="2221" spans="8:14" x14ac:dyDescent="0.2">
      <c r="H2221" s="2"/>
      <c r="I2221" s="2"/>
      <c r="J2221" s="2"/>
      <c r="K2221" s="2"/>
      <c r="L2221" s="2"/>
      <c r="M2221" s="2"/>
      <c r="N2221" s="2"/>
    </row>
    <row r="2222" spans="8:14" x14ac:dyDescent="0.2">
      <c r="H2222" s="2"/>
      <c r="I2222" s="2"/>
      <c r="J2222" s="2"/>
      <c r="K2222" s="2"/>
      <c r="L2222" s="2"/>
      <c r="M2222" s="2"/>
      <c r="N2222" s="2"/>
    </row>
    <row r="2223" spans="8:14" x14ac:dyDescent="0.2">
      <c r="H2223" s="2"/>
      <c r="I2223" s="2"/>
      <c r="J2223" s="2"/>
      <c r="K2223" s="2"/>
      <c r="L2223" s="2"/>
      <c r="M2223" s="2"/>
      <c r="N2223" s="2"/>
    </row>
    <row r="2224" spans="8:14" x14ac:dyDescent="0.2">
      <c r="H2224" s="2"/>
      <c r="I2224" s="2"/>
      <c r="J2224" s="2"/>
      <c r="K2224" s="2"/>
      <c r="L2224" s="2"/>
      <c r="M2224" s="2"/>
      <c r="N2224" s="2"/>
    </row>
    <row r="2225" spans="8:14" x14ac:dyDescent="0.2">
      <c r="H2225" s="2"/>
      <c r="I2225" s="2"/>
      <c r="J2225" s="2"/>
      <c r="K2225" s="2"/>
      <c r="L2225" s="2"/>
      <c r="M2225" s="2"/>
      <c r="N2225" s="2"/>
    </row>
    <row r="2226" spans="8:14" x14ac:dyDescent="0.2">
      <c r="H2226" s="2"/>
      <c r="I2226" s="2"/>
      <c r="J2226" s="2"/>
      <c r="K2226" s="2"/>
      <c r="L2226" s="2"/>
      <c r="M2226" s="2"/>
      <c r="N2226" s="2"/>
    </row>
    <row r="2227" spans="8:14" x14ac:dyDescent="0.2">
      <c r="H2227" s="2"/>
      <c r="I2227" s="2"/>
      <c r="J2227" s="2"/>
      <c r="K2227" s="2"/>
      <c r="L2227" s="2"/>
      <c r="M2227" s="2"/>
      <c r="N2227" s="2"/>
    </row>
    <row r="2228" spans="8:14" x14ac:dyDescent="0.2">
      <c r="H2228" s="2"/>
      <c r="I2228" s="2"/>
      <c r="J2228" s="2"/>
      <c r="K2228" s="2"/>
      <c r="L2228" s="2"/>
      <c r="M2228" s="2"/>
      <c r="N2228" s="2"/>
    </row>
    <row r="2229" spans="8:14" x14ac:dyDescent="0.2">
      <c r="H2229" s="2"/>
      <c r="I2229" s="2"/>
      <c r="J2229" s="2"/>
      <c r="K2229" s="2"/>
      <c r="L2229" s="2"/>
      <c r="M2229" s="2"/>
      <c r="N2229" s="2"/>
    </row>
    <row r="2230" spans="8:14" x14ac:dyDescent="0.2">
      <c r="H2230" s="2"/>
      <c r="I2230" s="2"/>
      <c r="J2230" s="2"/>
      <c r="K2230" s="2"/>
      <c r="L2230" s="2"/>
      <c r="M2230" s="2"/>
      <c r="N2230" s="2"/>
    </row>
    <row r="2231" spans="8:14" x14ac:dyDescent="0.2">
      <c r="H2231" s="2"/>
      <c r="I2231" s="2"/>
      <c r="J2231" s="2"/>
      <c r="K2231" s="2"/>
      <c r="L2231" s="2"/>
      <c r="M2231" s="2"/>
      <c r="N2231" s="2"/>
    </row>
    <row r="2232" spans="8:14" x14ac:dyDescent="0.2">
      <c r="H2232" s="2"/>
      <c r="I2232" s="2"/>
      <c r="J2232" s="2"/>
      <c r="K2232" s="2"/>
      <c r="L2232" s="2"/>
      <c r="M2232" s="2"/>
      <c r="N2232" s="2"/>
    </row>
    <row r="2233" spans="8:14" x14ac:dyDescent="0.2">
      <c r="H2233" s="2"/>
      <c r="I2233" s="2"/>
      <c r="J2233" s="2"/>
      <c r="K2233" s="2"/>
      <c r="L2233" s="2"/>
      <c r="M2233" s="2"/>
      <c r="N2233" s="2"/>
    </row>
    <row r="2234" spans="8:14" x14ac:dyDescent="0.2">
      <c r="H2234" s="2"/>
      <c r="I2234" s="2"/>
      <c r="J2234" s="2"/>
      <c r="K2234" s="2"/>
      <c r="L2234" s="2"/>
      <c r="M2234" s="2"/>
      <c r="N2234" s="2"/>
    </row>
    <row r="2235" spans="8:14" x14ac:dyDescent="0.2">
      <c r="H2235" s="2"/>
      <c r="I2235" s="2"/>
      <c r="J2235" s="2"/>
      <c r="K2235" s="2"/>
      <c r="L2235" s="2"/>
      <c r="M2235" s="2"/>
      <c r="N2235" s="2"/>
    </row>
    <row r="2236" spans="8:14" x14ac:dyDescent="0.2">
      <c r="H2236" s="2"/>
      <c r="I2236" s="2"/>
      <c r="J2236" s="2"/>
      <c r="K2236" s="2"/>
      <c r="L2236" s="2"/>
      <c r="M2236" s="2"/>
      <c r="N2236" s="2"/>
    </row>
    <row r="2237" spans="8:14" x14ac:dyDescent="0.2">
      <c r="H2237" s="2"/>
      <c r="I2237" s="2"/>
      <c r="J2237" s="2"/>
      <c r="K2237" s="2"/>
      <c r="L2237" s="2"/>
      <c r="M2237" s="2"/>
      <c r="N2237" s="2"/>
    </row>
    <row r="2238" spans="8:14" x14ac:dyDescent="0.2">
      <c r="H2238" s="2"/>
      <c r="I2238" s="2"/>
      <c r="J2238" s="2"/>
      <c r="K2238" s="2"/>
      <c r="L2238" s="2"/>
      <c r="M2238" s="2"/>
      <c r="N2238" s="2"/>
    </row>
    <row r="2239" spans="8:14" x14ac:dyDescent="0.2">
      <c r="H2239" s="2"/>
      <c r="I2239" s="2"/>
      <c r="J2239" s="2"/>
      <c r="K2239" s="2"/>
      <c r="L2239" s="2"/>
      <c r="M2239" s="2"/>
      <c r="N2239" s="2"/>
    </row>
    <row r="2240" spans="8:14" x14ac:dyDescent="0.2">
      <c r="H2240" s="2"/>
      <c r="I2240" s="2"/>
      <c r="J2240" s="2"/>
      <c r="K2240" s="2"/>
      <c r="L2240" s="2"/>
      <c r="M2240" s="2"/>
      <c r="N2240" s="2"/>
    </row>
    <row r="2241" spans="8:14" x14ac:dyDescent="0.2">
      <c r="H2241" s="2"/>
      <c r="I2241" s="2"/>
      <c r="J2241" s="2"/>
      <c r="K2241" s="2"/>
      <c r="L2241" s="2"/>
      <c r="M2241" s="2"/>
      <c r="N2241" s="2"/>
    </row>
    <row r="2242" spans="8:14" x14ac:dyDescent="0.2">
      <c r="H2242" s="2"/>
      <c r="I2242" s="2"/>
      <c r="J2242" s="2"/>
      <c r="K2242" s="2"/>
      <c r="L2242" s="2"/>
      <c r="M2242" s="2"/>
      <c r="N2242" s="2"/>
    </row>
    <row r="2243" spans="8:14" x14ac:dyDescent="0.2">
      <c r="H2243" s="2"/>
      <c r="I2243" s="2"/>
      <c r="J2243" s="2"/>
      <c r="K2243" s="2"/>
      <c r="L2243" s="2"/>
      <c r="M2243" s="2"/>
      <c r="N2243" s="2"/>
    </row>
    <row r="2244" spans="8:14" x14ac:dyDescent="0.2">
      <c r="H2244" s="2"/>
      <c r="I2244" s="2"/>
      <c r="J2244" s="2"/>
      <c r="K2244" s="2"/>
      <c r="L2244" s="2"/>
      <c r="M2244" s="2"/>
      <c r="N2244" s="2"/>
    </row>
    <row r="2245" spans="8:14" x14ac:dyDescent="0.2">
      <c r="H2245" s="2"/>
      <c r="I2245" s="2"/>
      <c r="J2245" s="2"/>
      <c r="K2245" s="2"/>
      <c r="L2245" s="2"/>
      <c r="M2245" s="2"/>
      <c r="N2245" s="2"/>
    </row>
    <row r="2246" spans="8:14" x14ac:dyDescent="0.2">
      <c r="H2246" s="2"/>
      <c r="I2246" s="2"/>
      <c r="J2246" s="2"/>
      <c r="K2246" s="2"/>
      <c r="L2246" s="2"/>
      <c r="M2246" s="2"/>
      <c r="N2246" s="2"/>
    </row>
    <row r="2247" spans="8:14" x14ac:dyDescent="0.2">
      <c r="H2247" s="2"/>
      <c r="I2247" s="2"/>
      <c r="J2247" s="2"/>
      <c r="K2247" s="2"/>
      <c r="L2247" s="2"/>
      <c r="M2247" s="2"/>
      <c r="N2247" s="2"/>
    </row>
    <row r="2248" spans="8:14" x14ac:dyDescent="0.2">
      <c r="H2248" s="2"/>
      <c r="I2248" s="2"/>
      <c r="J2248" s="2"/>
      <c r="K2248" s="2"/>
      <c r="L2248" s="2"/>
      <c r="M2248" s="2"/>
      <c r="N2248" s="2"/>
    </row>
    <row r="2249" spans="8:14" x14ac:dyDescent="0.2">
      <c r="H2249" s="2"/>
      <c r="I2249" s="2"/>
      <c r="J2249" s="2"/>
      <c r="K2249" s="2"/>
      <c r="L2249" s="2"/>
      <c r="M2249" s="2"/>
      <c r="N2249" s="2"/>
    </row>
    <row r="2250" spans="8:14" x14ac:dyDescent="0.2">
      <c r="H2250" s="2"/>
      <c r="I2250" s="2"/>
      <c r="J2250" s="2"/>
      <c r="K2250" s="2"/>
      <c r="L2250" s="2"/>
      <c r="M2250" s="2"/>
      <c r="N2250" s="2"/>
    </row>
    <row r="2251" spans="8:14" x14ac:dyDescent="0.2">
      <c r="H2251" s="2"/>
      <c r="I2251" s="2"/>
      <c r="J2251" s="2"/>
      <c r="K2251" s="2"/>
      <c r="L2251" s="2"/>
      <c r="M2251" s="2"/>
      <c r="N2251" s="2"/>
    </row>
    <row r="2252" spans="8:14" x14ac:dyDescent="0.2">
      <c r="H2252" s="2"/>
      <c r="I2252" s="2"/>
      <c r="J2252" s="2"/>
      <c r="K2252" s="2"/>
      <c r="L2252" s="2"/>
      <c r="M2252" s="2"/>
      <c r="N2252" s="2"/>
    </row>
    <row r="2253" spans="8:14" x14ac:dyDescent="0.2">
      <c r="H2253" s="2"/>
      <c r="I2253" s="2"/>
      <c r="J2253" s="2"/>
      <c r="K2253" s="2"/>
      <c r="L2253" s="2"/>
      <c r="M2253" s="2"/>
      <c r="N2253" s="2"/>
    </row>
    <row r="2254" spans="8:14" x14ac:dyDescent="0.2">
      <c r="H2254" s="2"/>
      <c r="I2254" s="2"/>
      <c r="J2254" s="2"/>
      <c r="K2254" s="2"/>
      <c r="L2254" s="2"/>
      <c r="M2254" s="2"/>
      <c r="N2254" s="2"/>
    </row>
    <row r="2255" spans="8:14" x14ac:dyDescent="0.2">
      <c r="H2255" s="2"/>
      <c r="I2255" s="2"/>
      <c r="J2255" s="2"/>
      <c r="K2255" s="2"/>
      <c r="L2255" s="2"/>
      <c r="M2255" s="2"/>
      <c r="N2255" s="2"/>
    </row>
    <row r="2256" spans="8:14" x14ac:dyDescent="0.2">
      <c r="H2256" s="2"/>
      <c r="I2256" s="2"/>
      <c r="J2256" s="2"/>
      <c r="K2256" s="2"/>
      <c r="L2256" s="2"/>
      <c r="M2256" s="2"/>
      <c r="N2256" s="2"/>
    </row>
    <row r="2257" spans="8:14" x14ac:dyDescent="0.2">
      <c r="H2257" s="2"/>
      <c r="I2257" s="2"/>
      <c r="J2257" s="2"/>
      <c r="K2257" s="2"/>
      <c r="L2257" s="2"/>
      <c r="M2257" s="2"/>
      <c r="N2257" s="2"/>
    </row>
    <row r="2258" spans="8:14" x14ac:dyDescent="0.2">
      <c r="H2258" s="2"/>
      <c r="I2258" s="2"/>
      <c r="J2258" s="2"/>
      <c r="K2258" s="2"/>
      <c r="L2258" s="2"/>
      <c r="M2258" s="2"/>
      <c r="N2258" s="2"/>
    </row>
    <row r="2259" spans="8:14" x14ac:dyDescent="0.2">
      <c r="H2259" s="2"/>
      <c r="I2259" s="2"/>
      <c r="J2259" s="2"/>
      <c r="K2259" s="2"/>
      <c r="L2259" s="2"/>
      <c r="M2259" s="2"/>
      <c r="N2259" s="2"/>
    </row>
    <row r="2260" spans="8:14" x14ac:dyDescent="0.2">
      <c r="H2260" s="2"/>
      <c r="I2260" s="2"/>
      <c r="J2260" s="2"/>
      <c r="K2260" s="2"/>
      <c r="L2260" s="2"/>
      <c r="M2260" s="2"/>
      <c r="N2260" s="2"/>
    </row>
    <row r="2261" spans="8:14" x14ac:dyDescent="0.2">
      <c r="H2261" s="2"/>
      <c r="I2261" s="2"/>
      <c r="J2261" s="2"/>
      <c r="K2261" s="2"/>
      <c r="L2261" s="2"/>
      <c r="M2261" s="2"/>
      <c r="N2261" s="2"/>
    </row>
    <row r="2262" spans="8:14" x14ac:dyDescent="0.2">
      <c r="H2262" s="2"/>
      <c r="I2262" s="2"/>
      <c r="J2262" s="2"/>
      <c r="K2262" s="2"/>
      <c r="L2262" s="2"/>
      <c r="M2262" s="2"/>
      <c r="N2262" s="2"/>
    </row>
    <row r="2263" spans="8:14" x14ac:dyDescent="0.2">
      <c r="H2263" s="2"/>
      <c r="I2263" s="2"/>
      <c r="J2263" s="2"/>
      <c r="K2263" s="2"/>
      <c r="L2263" s="2"/>
      <c r="M2263" s="2"/>
      <c r="N2263" s="2"/>
    </row>
    <row r="2264" spans="8:14" x14ac:dyDescent="0.2">
      <c r="H2264" s="2"/>
      <c r="I2264" s="2"/>
      <c r="J2264" s="2"/>
      <c r="K2264" s="2"/>
      <c r="L2264" s="2"/>
      <c r="M2264" s="2"/>
      <c r="N2264" s="2"/>
    </row>
    <row r="2265" spans="8:14" x14ac:dyDescent="0.2">
      <c r="H2265" s="2"/>
      <c r="I2265" s="2"/>
      <c r="J2265" s="2"/>
      <c r="K2265" s="2"/>
      <c r="L2265" s="2"/>
      <c r="M2265" s="2"/>
      <c r="N2265" s="2"/>
    </row>
    <row r="2266" spans="8:14" x14ac:dyDescent="0.2">
      <c r="H2266" s="2"/>
      <c r="I2266" s="2"/>
      <c r="J2266" s="2"/>
      <c r="K2266" s="2"/>
      <c r="L2266" s="2"/>
      <c r="M2266" s="2"/>
      <c r="N2266" s="2"/>
    </row>
    <row r="2267" spans="8:14" x14ac:dyDescent="0.2">
      <c r="H2267" s="2"/>
      <c r="I2267" s="2"/>
      <c r="J2267" s="2"/>
      <c r="K2267" s="2"/>
      <c r="L2267" s="2"/>
      <c r="M2267" s="2"/>
      <c r="N2267" s="2"/>
    </row>
    <row r="2268" spans="8:14" x14ac:dyDescent="0.2">
      <c r="H2268" s="2"/>
      <c r="I2268" s="2"/>
      <c r="J2268" s="2"/>
      <c r="K2268" s="2"/>
      <c r="L2268" s="2"/>
      <c r="M2268" s="2"/>
      <c r="N2268" s="2"/>
    </row>
    <row r="2269" spans="8:14" x14ac:dyDescent="0.2">
      <c r="H2269" s="2"/>
      <c r="I2269" s="2"/>
      <c r="J2269" s="2"/>
      <c r="K2269" s="2"/>
      <c r="L2269" s="2"/>
      <c r="M2269" s="2"/>
      <c r="N2269" s="2"/>
    </row>
    <row r="2270" spans="8:14" x14ac:dyDescent="0.2">
      <c r="H2270" s="2"/>
      <c r="I2270" s="2"/>
      <c r="J2270" s="2"/>
      <c r="K2270" s="2"/>
      <c r="L2270" s="2"/>
      <c r="M2270" s="2"/>
      <c r="N2270" s="2"/>
    </row>
    <row r="2271" spans="8:14" x14ac:dyDescent="0.2">
      <c r="H2271" s="2"/>
      <c r="I2271" s="2"/>
      <c r="J2271" s="2"/>
      <c r="K2271" s="2"/>
      <c r="L2271" s="2"/>
      <c r="M2271" s="2"/>
      <c r="N2271" s="2"/>
    </row>
    <row r="2272" spans="8:14" x14ac:dyDescent="0.2">
      <c r="H2272" s="2"/>
      <c r="I2272" s="2"/>
      <c r="J2272" s="2"/>
      <c r="K2272" s="2"/>
      <c r="L2272" s="2"/>
      <c r="M2272" s="2"/>
      <c r="N2272" s="2"/>
    </row>
    <row r="2273" spans="8:14" x14ac:dyDescent="0.2">
      <c r="H2273" s="2"/>
      <c r="I2273" s="2"/>
      <c r="J2273" s="2"/>
      <c r="K2273" s="2"/>
      <c r="L2273" s="2"/>
      <c r="M2273" s="2"/>
      <c r="N2273" s="2"/>
    </row>
    <row r="2274" spans="8:14" x14ac:dyDescent="0.2">
      <c r="H2274" s="2"/>
      <c r="I2274" s="2"/>
      <c r="J2274" s="2"/>
      <c r="K2274" s="2"/>
      <c r="L2274" s="2"/>
      <c r="M2274" s="2"/>
      <c r="N2274" s="2"/>
    </row>
    <row r="2275" spans="8:14" x14ac:dyDescent="0.2">
      <c r="H2275" s="2"/>
      <c r="I2275" s="2"/>
      <c r="J2275" s="2"/>
      <c r="K2275" s="2"/>
      <c r="L2275" s="2"/>
      <c r="M2275" s="2"/>
      <c r="N2275" s="2"/>
    </row>
    <row r="2276" spans="8:14" x14ac:dyDescent="0.2">
      <c r="H2276" s="2"/>
      <c r="I2276" s="2"/>
      <c r="J2276" s="2"/>
      <c r="K2276" s="2"/>
      <c r="L2276" s="2"/>
      <c r="M2276" s="2"/>
      <c r="N2276" s="2"/>
    </row>
    <row r="2277" spans="8:14" x14ac:dyDescent="0.2">
      <c r="H2277" s="2"/>
      <c r="I2277" s="2"/>
      <c r="J2277" s="2"/>
      <c r="K2277" s="2"/>
      <c r="L2277" s="2"/>
      <c r="M2277" s="2"/>
      <c r="N2277" s="2"/>
    </row>
    <row r="2278" spans="8:14" x14ac:dyDescent="0.2">
      <c r="H2278" s="2"/>
      <c r="I2278" s="2"/>
      <c r="J2278" s="2"/>
      <c r="K2278" s="2"/>
      <c r="L2278" s="2"/>
      <c r="M2278" s="2"/>
      <c r="N2278" s="2"/>
    </row>
    <row r="2279" spans="8:14" x14ac:dyDescent="0.2">
      <c r="H2279" s="2"/>
      <c r="I2279" s="2"/>
      <c r="J2279" s="2"/>
      <c r="K2279" s="2"/>
      <c r="L2279" s="2"/>
      <c r="M2279" s="2"/>
      <c r="N2279" s="2"/>
    </row>
    <row r="2280" spans="8:14" x14ac:dyDescent="0.2">
      <c r="H2280" s="2"/>
      <c r="I2280" s="2"/>
      <c r="J2280" s="2"/>
      <c r="K2280" s="2"/>
      <c r="L2280" s="2"/>
      <c r="M2280" s="2"/>
      <c r="N2280" s="2"/>
    </row>
    <row r="2281" spans="8:14" x14ac:dyDescent="0.2">
      <c r="H2281" s="2"/>
      <c r="I2281" s="2"/>
      <c r="J2281" s="2"/>
      <c r="K2281" s="2"/>
      <c r="L2281" s="2"/>
      <c r="M2281" s="2"/>
      <c r="N2281" s="2"/>
    </row>
    <row r="2282" spans="8:14" x14ac:dyDescent="0.2">
      <c r="H2282" s="2"/>
      <c r="I2282" s="2"/>
      <c r="J2282" s="2"/>
      <c r="K2282" s="2"/>
      <c r="L2282" s="2"/>
      <c r="M2282" s="2"/>
      <c r="N2282" s="2"/>
    </row>
    <row r="2283" spans="8:14" x14ac:dyDescent="0.2">
      <c r="H2283" s="2"/>
      <c r="I2283" s="2"/>
      <c r="J2283" s="2"/>
      <c r="K2283" s="2"/>
      <c r="L2283" s="2"/>
      <c r="M2283" s="2"/>
      <c r="N2283" s="2"/>
    </row>
    <row r="2284" spans="8:14" x14ac:dyDescent="0.2">
      <c r="H2284" s="2"/>
      <c r="I2284" s="2"/>
      <c r="J2284" s="2"/>
      <c r="K2284" s="2"/>
      <c r="L2284" s="2"/>
      <c r="M2284" s="2"/>
      <c r="N2284" s="2"/>
    </row>
    <row r="2285" spans="8:14" x14ac:dyDescent="0.2">
      <c r="H2285" s="2"/>
      <c r="I2285" s="2"/>
      <c r="J2285" s="2"/>
      <c r="K2285" s="2"/>
      <c r="L2285" s="2"/>
      <c r="M2285" s="2"/>
      <c r="N2285" s="2"/>
    </row>
    <row r="2286" spans="8:14" x14ac:dyDescent="0.2">
      <c r="H2286" s="2"/>
      <c r="I2286" s="2"/>
      <c r="J2286" s="2"/>
      <c r="K2286" s="2"/>
      <c r="L2286" s="2"/>
      <c r="M2286" s="2"/>
      <c r="N2286" s="2"/>
    </row>
    <row r="2287" spans="8:14" x14ac:dyDescent="0.2">
      <c r="H2287" s="2"/>
      <c r="I2287" s="2"/>
      <c r="J2287" s="2"/>
      <c r="K2287" s="2"/>
      <c r="L2287" s="2"/>
      <c r="M2287" s="2"/>
      <c r="N2287" s="2"/>
    </row>
    <row r="2288" spans="8:14" x14ac:dyDescent="0.2">
      <c r="H2288" s="2"/>
      <c r="I2288" s="2"/>
      <c r="J2288" s="2"/>
      <c r="K2288" s="2"/>
      <c r="L2288" s="2"/>
      <c r="M2288" s="2"/>
      <c r="N2288" s="2"/>
    </row>
    <row r="2289" spans="8:14" x14ac:dyDescent="0.2">
      <c r="H2289" s="2"/>
      <c r="I2289" s="2"/>
      <c r="J2289" s="2"/>
      <c r="K2289" s="2"/>
      <c r="L2289" s="2"/>
      <c r="M2289" s="2"/>
      <c r="N2289" s="2"/>
    </row>
    <row r="2290" spans="8:14" x14ac:dyDescent="0.2">
      <c r="H2290" s="2"/>
      <c r="I2290" s="2"/>
      <c r="J2290" s="2"/>
      <c r="K2290" s="2"/>
      <c r="L2290" s="2"/>
      <c r="M2290" s="2"/>
      <c r="N2290" s="2"/>
    </row>
    <row r="2291" spans="8:14" x14ac:dyDescent="0.2">
      <c r="H2291" s="2"/>
      <c r="I2291" s="2"/>
      <c r="J2291" s="2"/>
      <c r="K2291" s="2"/>
      <c r="L2291" s="2"/>
      <c r="M2291" s="2"/>
      <c r="N2291" s="2"/>
    </row>
    <row r="2292" spans="8:14" x14ac:dyDescent="0.2">
      <c r="H2292" s="2"/>
      <c r="I2292" s="2"/>
      <c r="J2292" s="2"/>
      <c r="K2292" s="2"/>
      <c r="L2292" s="2"/>
      <c r="M2292" s="2"/>
      <c r="N2292" s="2"/>
    </row>
    <row r="2293" spans="8:14" x14ac:dyDescent="0.2">
      <c r="H2293" s="2"/>
      <c r="I2293" s="2"/>
      <c r="J2293" s="2"/>
      <c r="K2293" s="2"/>
      <c r="L2293" s="2"/>
      <c r="M2293" s="2"/>
      <c r="N2293" s="2"/>
    </row>
    <row r="2294" spans="8:14" x14ac:dyDescent="0.2">
      <c r="H2294" s="2"/>
      <c r="I2294" s="2"/>
      <c r="J2294" s="2"/>
      <c r="K2294" s="2"/>
      <c r="L2294" s="2"/>
      <c r="M2294" s="2"/>
      <c r="N2294" s="2"/>
    </row>
    <row r="2295" spans="8:14" x14ac:dyDescent="0.2">
      <c r="H2295" s="2"/>
      <c r="I2295" s="2"/>
      <c r="J2295" s="2"/>
      <c r="K2295" s="2"/>
      <c r="L2295" s="2"/>
      <c r="M2295" s="2"/>
      <c r="N2295" s="2"/>
    </row>
    <row r="2296" spans="8:14" x14ac:dyDescent="0.2">
      <c r="H2296" s="2"/>
      <c r="I2296" s="2"/>
      <c r="J2296" s="2"/>
      <c r="K2296" s="2"/>
      <c r="L2296" s="2"/>
      <c r="M2296" s="2"/>
      <c r="N2296" s="2"/>
    </row>
    <row r="2297" spans="8:14" x14ac:dyDescent="0.2">
      <c r="H2297" s="2"/>
      <c r="I2297" s="2"/>
      <c r="J2297" s="2"/>
      <c r="K2297" s="2"/>
      <c r="L2297" s="2"/>
      <c r="M2297" s="2"/>
      <c r="N2297" s="2"/>
    </row>
    <row r="2298" spans="8:14" x14ac:dyDescent="0.2">
      <c r="H2298" s="2"/>
      <c r="I2298" s="2"/>
      <c r="J2298" s="2"/>
      <c r="K2298" s="2"/>
      <c r="L2298" s="2"/>
      <c r="M2298" s="2"/>
      <c r="N2298" s="2"/>
    </row>
    <row r="2299" spans="8:14" x14ac:dyDescent="0.2">
      <c r="H2299" s="2"/>
      <c r="I2299" s="2"/>
      <c r="J2299" s="2"/>
      <c r="K2299" s="2"/>
      <c r="L2299" s="2"/>
      <c r="M2299" s="2"/>
      <c r="N2299" s="2"/>
    </row>
    <row r="2300" spans="8:14" x14ac:dyDescent="0.2">
      <c r="H2300" s="2"/>
      <c r="I2300" s="2"/>
      <c r="J2300" s="2"/>
      <c r="K2300" s="2"/>
      <c r="L2300" s="2"/>
      <c r="M2300" s="2"/>
      <c r="N2300" s="2"/>
    </row>
    <row r="2301" spans="8:14" x14ac:dyDescent="0.2">
      <c r="H2301" s="2"/>
      <c r="I2301" s="2"/>
      <c r="J2301" s="2"/>
      <c r="K2301" s="2"/>
      <c r="L2301" s="2"/>
      <c r="M2301" s="2"/>
      <c r="N2301" s="2"/>
    </row>
    <row r="2302" spans="8:14" x14ac:dyDescent="0.2">
      <c r="H2302" s="2"/>
      <c r="I2302" s="2"/>
      <c r="J2302" s="2"/>
      <c r="K2302" s="2"/>
      <c r="L2302" s="2"/>
      <c r="M2302" s="2"/>
      <c r="N2302" s="2"/>
    </row>
    <row r="2303" spans="8:14" x14ac:dyDescent="0.2">
      <c r="H2303" s="2"/>
      <c r="I2303" s="2"/>
      <c r="J2303" s="2"/>
      <c r="K2303" s="2"/>
      <c r="L2303" s="2"/>
      <c r="M2303" s="2"/>
      <c r="N2303" s="2"/>
    </row>
    <row r="2304" spans="8:14" x14ac:dyDescent="0.2">
      <c r="H2304" s="2"/>
      <c r="I2304" s="2"/>
      <c r="J2304" s="2"/>
      <c r="K2304" s="2"/>
      <c r="L2304" s="2"/>
      <c r="M2304" s="2"/>
      <c r="N2304" s="2"/>
    </row>
    <row r="2305" spans="8:14" x14ac:dyDescent="0.2">
      <c r="H2305" s="2"/>
      <c r="I2305" s="2"/>
      <c r="J2305" s="2"/>
      <c r="K2305" s="2"/>
      <c r="L2305" s="2"/>
      <c r="M2305" s="2"/>
      <c r="N2305" s="2"/>
    </row>
    <row r="2306" spans="8:14" x14ac:dyDescent="0.2">
      <c r="H2306" s="2"/>
      <c r="I2306" s="2"/>
      <c r="J2306" s="2"/>
      <c r="K2306" s="2"/>
      <c r="L2306" s="2"/>
      <c r="M2306" s="2"/>
      <c r="N2306" s="2"/>
    </row>
    <row r="2307" spans="8:14" x14ac:dyDescent="0.2">
      <c r="H2307" s="2"/>
      <c r="I2307" s="2"/>
      <c r="J2307" s="2"/>
      <c r="K2307" s="2"/>
      <c r="L2307" s="2"/>
      <c r="M2307" s="2"/>
      <c r="N2307" s="2"/>
    </row>
    <row r="2308" spans="8:14" x14ac:dyDescent="0.2">
      <c r="H2308" s="2"/>
      <c r="I2308" s="2"/>
      <c r="J2308" s="2"/>
      <c r="K2308" s="2"/>
      <c r="L2308" s="2"/>
      <c r="M2308" s="2"/>
      <c r="N2308" s="2"/>
    </row>
    <row r="2309" spans="8:14" x14ac:dyDescent="0.2">
      <c r="H2309" s="2"/>
      <c r="I2309" s="2"/>
      <c r="J2309" s="2"/>
      <c r="K2309" s="2"/>
      <c r="L2309" s="2"/>
      <c r="M2309" s="2"/>
      <c r="N2309" s="2"/>
    </row>
    <row r="2310" spans="8:14" x14ac:dyDescent="0.2">
      <c r="H2310" s="2"/>
      <c r="I2310" s="2"/>
      <c r="J2310" s="2"/>
      <c r="K2310" s="2"/>
      <c r="L2310" s="2"/>
      <c r="M2310" s="2"/>
      <c r="N2310" s="2"/>
    </row>
    <row r="2311" spans="8:14" x14ac:dyDescent="0.2">
      <c r="H2311" s="2"/>
      <c r="I2311" s="2"/>
      <c r="J2311" s="2"/>
      <c r="K2311" s="2"/>
      <c r="L2311" s="2"/>
      <c r="M2311" s="2"/>
      <c r="N2311" s="2"/>
    </row>
    <row r="2312" spans="8:14" x14ac:dyDescent="0.2">
      <c r="H2312" s="2"/>
      <c r="I2312" s="2"/>
      <c r="J2312" s="2"/>
      <c r="K2312" s="2"/>
      <c r="L2312" s="2"/>
      <c r="M2312" s="2"/>
      <c r="N2312" s="2"/>
    </row>
    <row r="2313" spans="8:14" x14ac:dyDescent="0.2">
      <c r="H2313" s="2"/>
      <c r="I2313" s="2"/>
      <c r="J2313" s="2"/>
      <c r="K2313" s="2"/>
      <c r="L2313" s="2"/>
      <c r="M2313" s="2"/>
      <c r="N2313" s="2"/>
    </row>
    <row r="2314" spans="8:14" x14ac:dyDescent="0.2">
      <c r="H2314" s="2"/>
      <c r="I2314" s="2"/>
      <c r="J2314" s="2"/>
      <c r="K2314" s="2"/>
      <c r="L2314" s="2"/>
      <c r="M2314" s="2"/>
      <c r="N2314" s="2"/>
    </row>
    <row r="2315" spans="8:14" x14ac:dyDescent="0.2">
      <c r="H2315" s="2"/>
      <c r="I2315" s="2"/>
      <c r="J2315" s="2"/>
      <c r="K2315" s="2"/>
      <c r="L2315" s="2"/>
      <c r="M2315" s="2"/>
      <c r="N2315" s="2"/>
    </row>
    <row r="2316" spans="8:14" x14ac:dyDescent="0.2">
      <c r="H2316" s="2"/>
      <c r="I2316" s="2"/>
      <c r="J2316" s="2"/>
      <c r="K2316" s="2"/>
      <c r="L2316" s="2"/>
      <c r="M2316" s="2"/>
      <c r="N2316" s="2"/>
    </row>
    <row r="2317" spans="8:14" x14ac:dyDescent="0.2">
      <c r="H2317" s="2"/>
      <c r="I2317" s="2"/>
      <c r="J2317" s="2"/>
      <c r="K2317" s="2"/>
      <c r="L2317" s="2"/>
      <c r="M2317" s="2"/>
      <c r="N2317" s="2"/>
    </row>
    <row r="2318" spans="8:14" x14ac:dyDescent="0.2">
      <c r="H2318" s="2"/>
      <c r="I2318" s="2"/>
      <c r="J2318" s="2"/>
      <c r="K2318" s="2"/>
      <c r="L2318" s="2"/>
      <c r="M2318" s="2"/>
      <c r="N2318" s="2"/>
    </row>
    <row r="2319" spans="8:14" x14ac:dyDescent="0.2">
      <c r="H2319" s="2"/>
      <c r="I2319" s="2"/>
      <c r="J2319" s="2"/>
      <c r="K2319" s="2"/>
      <c r="L2319" s="2"/>
      <c r="M2319" s="2"/>
      <c r="N2319" s="2"/>
    </row>
    <row r="2320" spans="8:14" x14ac:dyDescent="0.2">
      <c r="H2320" s="2"/>
      <c r="I2320" s="2"/>
      <c r="J2320" s="2"/>
      <c r="K2320" s="2"/>
      <c r="L2320" s="2"/>
      <c r="M2320" s="2"/>
      <c r="N2320" s="2"/>
    </row>
    <row r="2321" spans="8:14" x14ac:dyDescent="0.2">
      <c r="H2321" s="2"/>
      <c r="I2321" s="2"/>
      <c r="J2321" s="2"/>
      <c r="K2321" s="2"/>
      <c r="L2321" s="2"/>
      <c r="M2321" s="2"/>
      <c r="N2321" s="2"/>
    </row>
    <row r="2322" spans="8:14" x14ac:dyDescent="0.2">
      <c r="H2322" s="2"/>
      <c r="I2322" s="2"/>
      <c r="J2322" s="2"/>
      <c r="K2322" s="2"/>
      <c r="L2322" s="2"/>
      <c r="M2322" s="2"/>
      <c r="N2322" s="2"/>
    </row>
    <row r="2323" spans="8:14" x14ac:dyDescent="0.2">
      <c r="H2323" s="2"/>
      <c r="I2323" s="2"/>
      <c r="J2323" s="2"/>
      <c r="K2323" s="2"/>
      <c r="L2323" s="2"/>
      <c r="M2323" s="2"/>
      <c r="N2323" s="2"/>
    </row>
    <row r="2324" spans="8:14" x14ac:dyDescent="0.2">
      <c r="H2324" s="2"/>
      <c r="I2324" s="2"/>
      <c r="J2324" s="2"/>
      <c r="K2324" s="2"/>
      <c r="L2324" s="2"/>
      <c r="M2324" s="2"/>
      <c r="N2324" s="2"/>
    </row>
    <row r="2325" spans="8:14" x14ac:dyDescent="0.2">
      <c r="H2325" s="2"/>
      <c r="I2325" s="2"/>
      <c r="J2325" s="2"/>
      <c r="K2325" s="2"/>
      <c r="L2325" s="2"/>
      <c r="M2325" s="2"/>
      <c r="N2325" s="2"/>
    </row>
    <row r="2326" spans="8:14" x14ac:dyDescent="0.2">
      <c r="H2326" s="2"/>
      <c r="I2326" s="2"/>
      <c r="J2326" s="2"/>
      <c r="K2326" s="2"/>
      <c r="L2326" s="2"/>
      <c r="M2326" s="2"/>
      <c r="N2326" s="2"/>
    </row>
    <row r="2327" spans="8:14" x14ac:dyDescent="0.2">
      <c r="H2327" s="2"/>
      <c r="I2327" s="2"/>
      <c r="J2327" s="2"/>
      <c r="K2327" s="2"/>
      <c r="L2327" s="2"/>
      <c r="M2327" s="2"/>
      <c r="N2327" s="2"/>
    </row>
    <row r="2328" spans="8:14" x14ac:dyDescent="0.2">
      <c r="H2328" s="2"/>
      <c r="I2328" s="2"/>
      <c r="J2328" s="2"/>
      <c r="K2328" s="2"/>
      <c r="L2328" s="2"/>
      <c r="M2328" s="2"/>
      <c r="N2328" s="2"/>
    </row>
    <row r="2329" spans="8:14" x14ac:dyDescent="0.2">
      <c r="H2329" s="2"/>
      <c r="I2329" s="2"/>
      <c r="J2329" s="2"/>
      <c r="K2329" s="2"/>
      <c r="L2329" s="2"/>
      <c r="M2329" s="2"/>
      <c r="N2329" s="2"/>
    </row>
    <row r="2330" spans="8:14" x14ac:dyDescent="0.2">
      <c r="H2330" s="2"/>
      <c r="I2330" s="2"/>
      <c r="J2330" s="2"/>
      <c r="K2330" s="2"/>
      <c r="L2330" s="2"/>
      <c r="M2330" s="2"/>
      <c r="N2330" s="2"/>
    </row>
    <row r="2331" spans="8:14" x14ac:dyDescent="0.2">
      <c r="H2331" s="2"/>
      <c r="I2331" s="2"/>
      <c r="J2331" s="2"/>
      <c r="K2331" s="2"/>
      <c r="L2331" s="2"/>
      <c r="M2331" s="2"/>
      <c r="N2331" s="2"/>
    </row>
    <row r="2332" spans="8:14" x14ac:dyDescent="0.2">
      <c r="H2332" s="2"/>
      <c r="I2332" s="2"/>
      <c r="J2332" s="2"/>
      <c r="K2332" s="2"/>
      <c r="L2332" s="2"/>
      <c r="M2332" s="2"/>
      <c r="N2332" s="2"/>
    </row>
    <row r="2333" spans="8:14" x14ac:dyDescent="0.2">
      <c r="H2333" s="2"/>
      <c r="I2333" s="2"/>
      <c r="J2333" s="2"/>
      <c r="K2333" s="2"/>
      <c r="L2333" s="2"/>
      <c r="M2333" s="2"/>
      <c r="N2333" s="2"/>
    </row>
    <row r="2334" spans="8:14" x14ac:dyDescent="0.2">
      <c r="H2334" s="2"/>
      <c r="I2334" s="2"/>
      <c r="J2334" s="2"/>
      <c r="K2334" s="2"/>
      <c r="L2334" s="2"/>
      <c r="M2334" s="2"/>
      <c r="N2334" s="2"/>
    </row>
    <row r="2335" spans="8:14" x14ac:dyDescent="0.2">
      <c r="H2335" s="2"/>
      <c r="I2335" s="2"/>
      <c r="J2335" s="2"/>
      <c r="K2335" s="2"/>
      <c r="L2335" s="2"/>
      <c r="M2335" s="2"/>
      <c r="N2335" s="2"/>
    </row>
    <row r="2336" spans="8:14" x14ac:dyDescent="0.2">
      <c r="H2336" s="2"/>
      <c r="I2336" s="2"/>
      <c r="J2336" s="2"/>
      <c r="K2336" s="2"/>
      <c r="L2336" s="2"/>
      <c r="M2336" s="2"/>
      <c r="N2336" s="2"/>
    </row>
    <row r="2337" spans="8:14" x14ac:dyDescent="0.2">
      <c r="H2337" s="2"/>
      <c r="I2337" s="2"/>
      <c r="J2337" s="2"/>
      <c r="K2337" s="2"/>
      <c r="L2337" s="2"/>
      <c r="M2337" s="2"/>
      <c r="N2337" s="2"/>
    </row>
    <row r="2338" spans="8:14" x14ac:dyDescent="0.2">
      <c r="H2338" s="2"/>
      <c r="I2338" s="2"/>
      <c r="J2338" s="2"/>
      <c r="K2338" s="2"/>
      <c r="L2338" s="2"/>
      <c r="M2338" s="2"/>
      <c r="N2338" s="2"/>
    </row>
    <row r="2339" spans="8:14" x14ac:dyDescent="0.2">
      <c r="H2339" s="2"/>
      <c r="I2339" s="2"/>
      <c r="J2339" s="2"/>
      <c r="K2339" s="2"/>
      <c r="L2339" s="2"/>
      <c r="M2339" s="2"/>
      <c r="N2339" s="2"/>
    </row>
    <row r="2340" spans="8:14" x14ac:dyDescent="0.2">
      <c r="H2340" s="2"/>
      <c r="I2340" s="2"/>
      <c r="J2340" s="2"/>
      <c r="K2340" s="2"/>
      <c r="L2340" s="2"/>
      <c r="M2340" s="2"/>
      <c r="N2340" s="2"/>
    </row>
    <row r="2341" spans="8:14" x14ac:dyDescent="0.2">
      <c r="H2341" s="2"/>
      <c r="I2341" s="2"/>
      <c r="J2341" s="2"/>
      <c r="K2341" s="2"/>
      <c r="L2341" s="2"/>
      <c r="M2341" s="2"/>
      <c r="N2341" s="2"/>
    </row>
    <row r="2342" spans="8:14" x14ac:dyDescent="0.2">
      <c r="H2342" s="2"/>
      <c r="I2342" s="2"/>
      <c r="J2342" s="2"/>
      <c r="K2342" s="2"/>
      <c r="L2342" s="2"/>
      <c r="M2342" s="2"/>
      <c r="N2342" s="2"/>
    </row>
    <row r="2343" spans="8:14" x14ac:dyDescent="0.2">
      <c r="H2343" s="2"/>
      <c r="I2343" s="2"/>
      <c r="J2343" s="2"/>
      <c r="K2343" s="2"/>
      <c r="L2343" s="2"/>
      <c r="M2343" s="2"/>
      <c r="N2343" s="2"/>
    </row>
    <row r="2344" spans="8:14" x14ac:dyDescent="0.2">
      <c r="H2344" s="2"/>
      <c r="I2344" s="2"/>
      <c r="J2344" s="2"/>
      <c r="K2344" s="2"/>
      <c r="L2344" s="2"/>
      <c r="M2344" s="2"/>
      <c r="N2344" s="2"/>
    </row>
    <row r="2345" spans="8:14" x14ac:dyDescent="0.2">
      <c r="H2345" s="2"/>
      <c r="I2345" s="2"/>
      <c r="J2345" s="2"/>
      <c r="K2345" s="2"/>
      <c r="L2345" s="2"/>
      <c r="M2345" s="2"/>
      <c r="N2345" s="2"/>
    </row>
    <row r="2346" spans="8:14" x14ac:dyDescent="0.2">
      <c r="H2346" s="2"/>
      <c r="I2346" s="2"/>
      <c r="J2346" s="2"/>
      <c r="K2346" s="2"/>
      <c r="L2346" s="2"/>
      <c r="M2346" s="2"/>
      <c r="N2346" s="2"/>
    </row>
    <row r="2347" spans="8:14" x14ac:dyDescent="0.2">
      <c r="H2347" s="2"/>
      <c r="I2347" s="2"/>
      <c r="J2347" s="2"/>
      <c r="K2347" s="2"/>
      <c r="L2347" s="2"/>
      <c r="M2347" s="2"/>
      <c r="N2347" s="2"/>
    </row>
    <row r="2348" spans="8:14" x14ac:dyDescent="0.2">
      <c r="H2348" s="2"/>
      <c r="I2348" s="2"/>
      <c r="J2348" s="2"/>
      <c r="K2348" s="2"/>
      <c r="L2348" s="2"/>
      <c r="M2348" s="2"/>
      <c r="N2348" s="2"/>
    </row>
    <row r="2349" spans="8:14" x14ac:dyDescent="0.2">
      <c r="H2349" s="2"/>
      <c r="I2349" s="2"/>
      <c r="J2349" s="2"/>
      <c r="K2349" s="2"/>
      <c r="L2349" s="2"/>
      <c r="M2349" s="2"/>
      <c r="N2349" s="2"/>
    </row>
    <row r="2350" spans="8:14" x14ac:dyDescent="0.2">
      <c r="H2350" s="2"/>
      <c r="I2350" s="2"/>
      <c r="J2350" s="2"/>
      <c r="K2350" s="2"/>
      <c r="L2350" s="2"/>
      <c r="M2350" s="2"/>
      <c r="N2350" s="2"/>
    </row>
    <row r="2351" spans="8:14" x14ac:dyDescent="0.2">
      <c r="H2351" s="2"/>
      <c r="I2351" s="2"/>
      <c r="J2351" s="2"/>
      <c r="K2351" s="2"/>
      <c r="L2351" s="2"/>
      <c r="M2351" s="2"/>
      <c r="N2351" s="2"/>
    </row>
    <row r="2352" spans="8:14" x14ac:dyDescent="0.2">
      <c r="H2352" s="2"/>
      <c r="I2352" s="2"/>
      <c r="J2352" s="2"/>
      <c r="K2352" s="2"/>
      <c r="L2352" s="2"/>
      <c r="M2352" s="2"/>
      <c r="N2352" s="2"/>
    </row>
    <row r="2353" spans="8:14" x14ac:dyDescent="0.2">
      <c r="H2353" s="2"/>
      <c r="I2353" s="2"/>
      <c r="J2353" s="2"/>
      <c r="K2353" s="2"/>
      <c r="L2353" s="2"/>
      <c r="M2353" s="2"/>
      <c r="N2353" s="2"/>
    </row>
    <row r="2354" spans="8:14" x14ac:dyDescent="0.2">
      <c r="H2354" s="2"/>
      <c r="I2354" s="2"/>
      <c r="J2354" s="2"/>
      <c r="K2354" s="2"/>
      <c r="L2354" s="2"/>
      <c r="M2354" s="2"/>
      <c r="N2354" s="2"/>
    </row>
    <row r="2355" spans="8:14" x14ac:dyDescent="0.2">
      <c r="H2355" s="2"/>
      <c r="I2355" s="2"/>
      <c r="J2355" s="2"/>
      <c r="K2355" s="2"/>
      <c r="L2355" s="2"/>
      <c r="M2355" s="2"/>
      <c r="N2355" s="2"/>
    </row>
    <row r="2356" spans="8:14" x14ac:dyDescent="0.2">
      <c r="H2356" s="2"/>
      <c r="I2356" s="2"/>
      <c r="J2356" s="2"/>
      <c r="K2356" s="2"/>
      <c r="L2356" s="2"/>
      <c r="M2356" s="2"/>
      <c r="N2356" s="2"/>
    </row>
    <row r="2357" spans="8:14" x14ac:dyDescent="0.2">
      <c r="H2357" s="2"/>
      <c r="I2357" s="2"/>
      <c r="J2357" s="2"/>
      <c r="K2357" s="2"/>
      <c r="L2357" s="2"/>
      <c r="M2357" s="2"/>
      <c r="N2357" s="2"/>
    </row>
    <row r="2358" spans="8:14" x14ac:dyDescent="0.2">
      <c r="H2358" s="2"/>
      <c r="I2358" s="2"/>
      <c r="J2358" s="2"/>
      <c r="K2358" s="2"/>
      <c r="L2358" s="2"/>
      <c r="M2358" s="2"/>
      <c r="N2358" s="2"/>
    </row>
    <row r="2359" spans="8:14" x14ac:dyDescent="0.2">
      <c r="H2359" s="2"/>
      <c r="I2359" s="2"/>
      <c r="J2359" s="2"/>
      <c r="K2359" s="2"/>
      <c r="L2359" s="2"/>
      <c r="M2359" s="2"/>
      <c r="N2359" s="2"/>
    </row>
    <row r="2360" spans="8:14" x14ac:dyDescent="0.2">
      <c r="H2360" s="2"/>
      <c r="I2360" s="2"/>
      <c r="J2360" s="2"/>
      <c r="K2360" s="2"/>
      <c r="L2360" s="2"/>
      <c r="M2360" s="2"/>
      <c r="N2360" s="2"/>
    </row>
    <row r="2361" spans="8:14" x14ac:dyDescent="0.2">
      <c r="H2361" s="2"/>
      <c r="I2361" s="2"/>
      <c r="J2361" s="2"/>
      <c r="K2361" s="2"/>
      <c r="L2361" s="2"/>
      <c r="M2361" s="2"/>
      <c r="N2361" s="2"/>
    </row>
    <row r="2362" spans="8:14" x14ac:dyDescent="0.2">
      <c r="H2362" s="2"/>
      <c r="I2362" s="2"/>
      <c r="J2362" s="2"/>
      <c r="K2362" s="2"/>
      <c r="L2362" s="2"/>
      <c r="M2362" s="2"/>
      <c r="N2362" s="2"/>
    </row>
    <row r="2363" spans="8:14" x14ac:dyDescent="0.2">
      <c r="H2363" s="2"/>
      <c r="I2363" s="2"/>
      <c r="J2363" s="2"/>
      <c r="K2363" s="2"/>
      <c r="L2363" s="2"/>
      <c r="M2363" s="2"/>
      <c r="N2363" s="2"/>
    </row>
    <row r="2364" spans="8:14" x14ac:dyDescent="0.2">
      <c r="H2364" s="2"/>
      <c r="I2364" s="2"/>
      <c r="J2364" s="2"/>
      <c r="K2364" s="2"/>
      <c r="L2364" s="2"/>
      <c r="M2364" s="2"/>
      <c r="N2364" s="2"/>
    </row>
    <row r="2365" spans="8:14" x14ac:dyDescent="0.2">
      <c r="H2365" s="2"/>
      <c r="I2365" s="2"/>
      <c r="J2365" s="2"/>
      <c r="K2365" s="2"/>
      <c r="L2365" s="2"/>
      <c r="M2365" s="2"/>
      <c r="N2365" s="2"/>
    </row>
    <row r="2366" spans="8:14" x14ac:dyDescent="0.2">
      <c r="H2366" s="2"/>
      <c r="I2366" s="2"/>
      <c r="J2366" s="2"/>
      <c r="K2366" s="2"/>
      <c r="L2366" s="2"/>
      <c r="M2366" s="2"/>
      <c r="N2366" s="2"/>
    </row>
    <row r="2367" spans="8:14" x14ac:dyDescent="0.2">
      <c r="H2367" s="2"/>
      <c r="I2367" s="2"/>
      <c r="J2367" s="2"/>
      <c r="K2367" s="2"/>
      <c r="L2367" s="2"/>
      <c r="M2367" s="2"/>
      <c r="N2367" s="2"/>
    </row>
    <row r="2368" spans="8:14" x14ac:dyDescent="0.2">
      <c r="H2368" s="2"/>
      <c r="I2368" s="2"/>
      <c r="J2368" s="2"/>
      <c r="K2368" s="2"/>
      <c r="L2368" s="2"/>
      <c r="M2368" s="2"/>
      <c r="N2368" s="2"/>
    </row>
    <row r="2369" spans="8:14" x14ac:dyDescent="0.2">
      <c r="H2369" s="2"/>
      <c r="I2369" s="2"/>
      <c r="J2369" s="2"/>
      <c r="K2369" s="2"/>
      <c r="L2369" s="2"/>
      <c r="M2369" s="2"/>
      <c r="N2369" s="2"/>
    </row>
    <row r="2370" spans="8:14" x14ac:dyDescent="0.2">
      <c r="H2370" s="2"/>
      <c r="I2370" s="2"/>
      <c r="J2370" s="2"/>
      <c r="K2370" s="2"/>
      <c r="L2370" s="2"/>
      <c r="M2370" s="2"/>
      <c r="N2370" s="2"/>
    </row>
    <row r="2371" spans="8:14" x14ac:dyDescent="0.2">
      <c r="H2371" s="2"/>
      <c r="I2371" s="2"/>
      <c r="J2371" s="2"/>
      <c r="K2371" s="2"/>
      <c r="L2371" s="2"/>
      <c r="M2371" s="2"/>
      <c r="N2371" s="2"/>
    </row>
    <row r="2372" spans="8:14" x14ac:dyDescent="0.2">
      <c r="H2372" s="2"/>
      <c r="I2372" s="2"/>
      <c r="J2372" s="2"/>
      <c r="K2372" s="2"/>
      <c r="L2372" s="2"/>
      <c r="M2372" s="2"/>
      <c r="N2372" s="2"/>
    </row>
    <row r="2373" spans="8:14" x14ac:dyDescent="0.2">
      <c r="H2373" s="2"/>
      <c r="I2373" s="2"/>
      <c r="J2373" s="2"/>
      <c r="K2373" s="2"/>
      <c r="L2373" s="2"/>
      <c r="M2373" s="2"/>
      <c r="N2373" s="2"/>
    </row>
    <row r="2374" spans="8:14" x14ac:dyDescent="0.2">
      <c r="H2374" s="2"/>
      <c r="I2374" s="2"/>
      <c r="J2374" s="2"/>
      <c r="K2374" s="2"/>
      <c r="L2374" s="2"/>
      <c r="M2374" s="2"/>
      <c r="N2374" s="2"/>
    </row>
    <row r="2375" spans="8:14" x14ac:dyDescent="0.2">
      <c r="H2375" s="2"/>
      <c r="I2375" s="2"/>
      <c r="J2375" s="2"/>
      <c r="K2375" s="2"/>
      <c r="L2375" s="2"/>
      <c r="M2375" s="2"/>
      <c r="N2375" s="2"/>
    </row>
    <row r="2376" spans="8:14" x14ac:dyDescent="0.2">
      <c r="H2376" s="2"/>
      <c r="I2376" s="2"/>
      <c r="J2376" s="2"/>
      <c r="K2376" s="2"/>
      <c r="L2376" s="2"/>
      <c r="M2376" s="2"/>
      <c r="N2376" s="2"/>
    </row>
    <row r="2377" spans="8:14" x14ac:dyDescent="0.2">
      <c r="H2377" s="2"/>
      <c r="I2377" s="2"/>
      <c r="J2377" s="2"/>
      <c r="K2377" s="2"/>
      <c r="L2377" s="2"/>
      <c r="M2377" s="2"/>
      <c r="N2377" s="2"/>
    </row>
    <row r="2378" spans="8:14" x14ac:dyDescent="0.2">
      <c r="H2378" s="2"/>
      <c r="I2378" s="2"/>
      <c r="J2378" s="2"/>
      <c r="K2378" s="2"/>
      <c r="L2378" s="2"/>
      <c r="M2378" s="2"/>
      <c r="N2378" s="2"/>
    </row>
    <row r="2379" spans="8:14" x14ac:dyDescent="0.2">
      <c r="H2379" s="2"/>
      <c r="I2379" s="2"/>
      <c r="J2379" s="2"/>
      <c r="K2379" s="2"/>
      <c r="L2379" s="2"/>
      <c r="M2379" s="2"/>
      <c r="N2379" s="2"/>
    </row>
    <row r="2380" spans="8:14" x14ac:dyDescent="0.2">
      <c r="H2380" s="2"/>
      <c r="I2380" s="2"/>
      <c r="J2380" s="2"/>
      <c r="K2380" s="2"/>
      <c r="L2380" s="2"/>
      <c r="M2380" s="2"/>
      <c r="N2380" s="2"/>
    </row>
    <row r="2381" spans="8:14" x14ac:dyDescent="0.2">
      <c r="H2381" s="2"/>
      <c r="I2381" s="2"/>
      <c r="J2381" s="2"/>
      <c r="K2381" s="2"/>
      <c r="L2381" s="2"/>
      <c r="M2381" s="2"/>
      <c r="N2381" s="2"/>
    </row>
    <row r="2382" spans="8:14" x14ac:dyDescent="0.2">
      <c r="H2382" s="2"/>
      <c r="I2382" s="2"/>
      <c r="J2382" s="2"/>
      <c r="K2382" s="2"/>
      <c r="L2382" s="2"/>
      <c r="M2382" s="2"/>
      <c r="N2382" s="2"/>
    </row>
    <row r="2383" spans="8:14" x14ac:dyDescent="0.2">
      <c r="H2383" s="2"/>
      <c r="I2383" s="2"/>
      <c r="J2383" s="2"/>
      <c r="K2383" s="2"/>
      <c r="L2383" s="2"/>
      <c r="M2383" s="2"/>
      <c r="N2383" s="2"/>
    </row>
    <row r="2384" spans="8:14" x14ac:dyDescent="0.2">
      <c r="H2384" s="2"/>
      <c r="I2384" s="2"/>
      <c r="J2384" s="2"/>
      <c r="K2384" s="2"/>
      <c r="L2384" s="2"/>
      <c r="M2384" s="2"/>
      <c r="N2384" s="2"/>
    </row>
    <row r="2385" spans="8:14" x14ac:dyDescent="0.2">
      <c r="H2385" s="2"/>
      <c r="I2385" s="2"/>
      <c r="J2385" s="2"/>
      <c r="K2385" s="2"/>
      <c r="L2385" s="2"/>
      <c r="M2385" s="2"/>
      <c r="N2385" s="2"/>
    </row>
    <row r="2386" spans="8:14" x14ac:dyDescent="0.2">
      <c r="H2386" s="2"/>
      <c r="I2386" s="2"/>
      <c r="J2386" s="2"/>
      <c r="K2386" s="2"/>
      <c r="L2386" s="2"/>
      <c r="M2386" s="2"/>
      <c r="N2386" s="2"/>
    </row>
    <row r="2387" spans="8:14" x14ac:dyDescent="0.2">
      <c r="H2387" s="2"/>
      <c r="I2387" s="2"/>
      <c r="J2387" s="2"/>
      <c r="K2387" s="2"/>
      <c r="L2387" s="2"/>
      <c r="M2387" s="2"/>
      <c r="N2387" s="2"/>
    </row>
    <row r="2388" spans="8:14" x14ac:dyDescent="0.2">
      <c r="H2388" s="2"/>
      <c r="I2388" s="2"/>
      <c r="J2388" s="2"/>
      <c r="K2388" s="2"/>
      <c r="L2388" s="2"/>
      <c r="M2388" s="2"/>
      <c r="N2388" s="2"/>
    </row>
    <row r="2389" spans="8:14" x14ac:dyDescent="0.2">
      <c r="H2389" s="2"/>
      <c r="I2389" s="2"/>
      <c r="J2389" s="2"/>
      <c r="K2389" s="2"/>
      <c r="L2389" s="2"/>
      <c r="M2389" s="2"/>
      <c r="N2389" s="2"/>
    </row>
    <row r="2390" spans="8:14" x14ac:dyDescent="0.2">
      <c r="H2390" s="2"/>
      <c r="I2390" s="2"/>
      <c r="J2390" s="2"/>
      <c r="K2390" s="2"/>
      <c r="L2390" s="2"/>
      <c r="M2390" s="2"/>
      <c r="N2390" s="2"/>
    </row>
    <row r="2391" spans="8:14" x14ac:dyDescent="0.2">
      <c r="H2391" s="2"/>
      <c r="I2391" s="2"/>
      <c r="J2391" s="2"/>
      <c r="K2391" s="2"/>
      <c r="L2391" s="2"/>
      <c r="M2391" s="2"/>
      <c r="N2391" s="2"/>
    </row>
    <row r="2392" spans="8:14" x14ac:dyDescent="0.2">
      <c r="H2392" s="2"/>
      <c r="I2392" s="2"/>
      <c r="J2392" s="2"/>
      <c r="K2392" s="2"/>
      <c r="L2392" s="2"/>
      <c r="M2392" s="2"/>
      <c r="N2392" s="2"/>
    </row>
    <row r="2393" spans="8:14" x14ac:dyDescent="0.2">
      <c r="H2393" s="2"/>
      <c r="I2393" s="2"/>
      <c r="J2393" s="2"/>
      <c r="K2393" s="2"/>
      <c r="L2393" s="2"/>
      <c r="M2393" s="2"/>
      <c r="N2393" s="2"/>
    </row>
    <row r="2394" spans="8:14" x14ac:dyDescent="0.2">
      <c r="H2394" s="2"/>
      <c r="I2394" s="2"/>
      <c r="J2394" s="2"/>
      <c r="K2394" s="2"/>
      <c r="L2394" s="2"/>
      <c r="M2394" s="2"/>
      <c r="N2394" s="2"/>
    </row>
    <row r="2395" spans="8:14" x14ac:dyDescent="0.2">
      <c r="H2395" s="2"/>
      <c r="I2395" s="2"/>
      <c r="J2395" s="2"/>
      <c r="K2395" s="2"/>
      <c r="L2395" s="2"/>
      <c r="M2395" s="2"/>
      <c r="N2395" s="2"/>
    </row>
    <row r="2396" spans="8:14" x14ac:dyDescent="0.2">
      <c r="H2396" s="2"/>
      <c r="I2396" s="2"/>
      <c r="J2396" s="2"/>
      <c r="K2396" s="2"/>
      <c r="L2396" s="2"/>
      <c r="M2396" s="2"/>
      <c r="N2396" s="2"/>
    </row>
    <row r="2397" spans="8:14" x14ac:dyDescent="0.2">
      <c r="H2397" s="2"/>
      <c r="I2397" s="2"/>
      <c r="J2397" s="2"/>
      <c r="K2397" s="2"/>
      <c r="L2397" s="2"/>
      <c r="M2397" s="2"/>
      <c r="N2397" s="2"/>
    </row>
    <row r="2398" spans="8:14" x14ac:dyDescent="0.2">
      <c r="H2398" s="2"/>
      <c r="I2398" s="2"/>
      <c r="J2398" s="2"/>
      <c r="K2398" s="2"/>
      <c r="L2398" s="2"/>
      <c r="M2398" s="2"/>
      <c r="N2398" s="2"/>
    </row>
    <row r="2399" spans="8:14" x14ac:dyDescent="0.2">
      <c r="H2399" s="2"/>
      <c r="I2399" s="2"/>
      <c r="J2399" s="2"/>
      <c r="K2399" s="2"/>
      <c r="L2399" s="2"/>
      <c r="M2399" s="2"/>
      <c r="N2399" s="2"/>
    </row>
    <row r="2400" spans="8:14" x14ac:dyDescent="0.2">
      <c r="H2400" s="2"/>
      <c r="I2400" s="2"/>
      <c r="J2400" s="2"/>
      <c r="K2400" s="2"/>
      <c r="L2400" s="2"/>
      <c r="M2400" s="2"/>
      <c r="N2400" s="2"/>
    </row>
    <row r="2401" spans="8:14" x14ac:dyDescent="0.2">
      <c r="H2401" s="2"/>
      <c r="I2401" s="2"/>
      <c r="J2401" s="2"/>
      <c r="K2401" s="2"/>
      <c r="L2401" s="2"/>
      <c r="M2401" s="2"/>
      <c r="N2401" s="2"/>
    </row>
    <row r="2402" spans="8:14" x14ac:dyDescent="0.2">
      <c r="H2402" s="2"/>
      <c r="I2402" s="2"/>
      <c r="J2402" s="2"/>
      <c r="K2402" s="2"/>
      <c r="L2402" s="2"/>
      <c r="M2402" s="2"/>
      <c r="N2402" s="2"/>
    </row>
    <row r="2403" spans="8:14" x14ac:dyDescent="0.2">
      <c r="H2403" s="2"/>
      <c r="I2403" s="2"/>
      <c r="J2403" s="2"/>
      <c r="K2403" s="2"/>
      <c r="L2403" s="2"/>
      <c r="M2403" s="2"/>
      <c r="N2403" s="2"/>
    </row>
    <row r="2404" spans="8:14" x14ac:dyDescent="0.2">
      <c r="H2404" s="2"/>
      <c r="I2404" s="2"/>
      <c r="J2404" s="2"/>
      <c r="K2404" s="2"/>
      <c r="L2404" s="2"/>
      <c r="M2404" s="2"/>
      <c r="N2404" s="2"/>
    </row>
    <row r="2405" spans="8:14" x14ac:dyDescent="0.2">
      <c r="H2405" s="2"/>
      <c r="I2405" s="2"/>
      <c r="J2405" s="2"/>
      <c r="K2405" s="2"/>
      <c r="L2405" s="2"/>
      <c r="M2405" s="2"/>
      <c r="N2405" s="2"/>
    </row>
    <row r="2406" spans="8:14" x14ac:dyDescent="0.2">
      <c r="H2406" s="2"/>
      <c r="I2406" s="2"/>
      <c r="J2406" s="2"/>
      <c r="K2406" s="2"/>
      <c r="L2406" s="2"/>
      <c r="M2406" s="2"/>
      <c r="N2406" s="2"/>
    </row>
    <row r="2407" spans="8:14" x14ac:dyDescent="0.2">
      <c r="H2407" s="2"/>
      <c r="I2407" s="2"/>
      <c r="J2407" s="2"/>
      <c r="K2407" s="2"/>
      <c r="L2407" s="2"/>
      <c r="M2407" s="2"/>
      <c r="N2407" s="2"/>
    </row>
    <row r="2408" spans="8:14" x14ac:dyDescent="0.2">
      <c r="H2408" s="2"/>
      <c r="I2408" s="2"/>
      <c r="J2408" s="2"/>
      <c r="K2408" s="2"/>
      <c r="L2408" s="2"/>
      <c r="M2408" s="2"/>
      <c r="N2408" s="2"/>
    </row>
    <row r="2409" spans="8:14" x14ac:dyDescent="0.2">
      <c r="H2409" s="2"/>
      <c r="I2409" s="2"/>
      <c r="J2409" s="2"/>
      <c r="K2409" s="2"/>
      <c r="L2409" s="2"/>
      <c r="M2409" s="2"/>
      <c r="N2409" s="2"/>
    </row>
    <row r="2410" spans="8:14" x14ac:dyDescent="0.2">
      <c r="H2410" s="2"/>
      <c r="I2410" s="2"/>
      <c r="J2410" s="2"/>
      <c r="K2410" s="2"/>
      <c r="L2410" s="2"/>
      <c r="M2410" s="2"/>
      <c r="N2410" s="2"/>
    </row>
    <row r="2411" spans="8:14" x14ac:dyDescent="0.2">
      <c r="H2411" s="2"/>
      <c r="I2411" s="2"/>
      <c r="J2411" s="2"/>
      <c r="K2411" s="2"/>
      <c r="L2411" s="2"/>
      <c r="M2411" s="2"/>
      <c r="N2411" s="2"/>
    </row>
    <row r="2412" spans="8:14" x14ac:dyDescent="0.2">
      <c r="H2412" s="2"/>
      <c r="I2412" s="2"/>
      <c r="J2412" s="2"/>
      <c r="K2412" s="2"/>
      <c r="L2412" s="2"/>
      <c r="M2412" s="2"/>
      <c r="N2412" s="2"/>
    </row>
    <row r="2413" spans="8:14" x14ac:dyDescent="0.2">
      <c r="H2413" s="2"/>
      <c r="I2413" s="2"/>
      <c r="J2413" s="2"/>
      <c r="K2413" s="2"/>
      <c r="L2413" s="2"/>
      <c r="M2413" s="2"/>
      <c r="N2413" s="2"/>
    </row>
    <row r="2414" spans="8:14" x14ac:dyDescent="0.2">
      <c r="H2414" s="2"/>
      <c r="I2414" s="2"/>
      <c r="J2414" s="2"/>
      <c r="K2414" s="2"/>
      <c r="L2414" s="2"/>
      <c r="M2414" s="2"/>
      <c r="N2414" s="2"/>
    </row>
    <row r="2415" spans="8:14" x14ac:dyDescent="0.2">
      <c r="H2415" s="2"/>
      <c r="I2415" s="2"/>
      <c r="J2415" s="2"/>
      <c r="K2415" s="2"/>
      <c r="L2415" s="2"/>
      <c r="M2415" s="2"/>
      <c r="N2415" s="2"/>
    </row>
    <row r="2416" spans="8:14" x14ac:dyDescent="0.2">
      <c r="H2416" s="2"/>
      <c r="I2416" s="2"/>
      <c r="J2416" s="2"/>
      <c r="K2416" s="2"/>
      <c r="L2416" s="2"/>
      <c r="M2416" s="2"/>
      <c r="N2416" s="2"/>
    </row>
    <row r="2417" spans="8:14" x14ac:dyDescent="0.2">
      <c r="H2417" s="2"/>
      <c r="I2417" s="2"/>
      <c r="J2417" s="2"/>
      <c r="K2417" s="2"/>
      <c r="L2417" s="2"/>
      <c r="M2417" s="2"/>
      <c r="N2417" s="2"/>
    </row>
    <row r="2418" spans="8:14" x14ac:dyDescent="0.2">
      <c r="H2418" s="2"/>
      <c r="I2418" s="2"/>
      <c r="J2418" s="2"/>
      <c r="K2418" s="2"/>
      <c r="L2418" s="2"/>
      <c r="M2418" s="2"/>
      <c r="N2418" s="2"/>
    </row>
    <row r="2419" spans="8:14" x14ac:dyDescent="0.2">
      <c r="H2419" s="2"/>
      <c r="I2419" s="2"/>
      <c r="J2419" s="2"/>
      <c r="K2419" s="2"/>
      <c r="L2419" s="2"/>
      <c r="M2419" s="2"/>
      <c r="N2419" s="2"/>
    </row>
    <row r="2420" spans="8:14" x14ac:dyDescent="0.2">
      <c r="H2420" s="2"/>
      <c r="I2420" s="2"/>
      <c r="J2420" s="2"/>
      <c r="K2420" s="2"/>
      <c r="L2420" s="2"/>
      <c r="M2420" s="2"/>
      <c r="N2420" s="2"/>
    </row>
    <row r="2421" spans="8:14" x14ac:dyDescent="0.2">
      <c r="H2421" s="2"/>
      <c r="I2421" s="2"/>
      <c r="J2421" s="2"/>
      <c r="K2421" s="2"/>
      <c r="L2421" s="2"/>
      <c r="M2421" s="2"/>
      <c r="N2421" s="2"/>
    </row>
    <row r="2422" spans="8:14" x14ac:dyDescent="0.2">
      <c r="H2422" s="2"/>
      <c r="I2422" s="2"/>
      <c r="J2422" s="2"/>
      <c r="K2422" s="2"/>
      <c r="L2422" s="2"/>
      <c r="M2422" s="2"/>
      <c r="N2422" s="2"/>
    </row>
    <row r="2423" spans="8:14" x14ac:dyDescent="0.2">
      <c r="H2423" s="2"/>
      <c r="I2423" s="2"/>
      <c r="J2423" s="2"/>
      <c r="K2423" s="2"/>
      <c r="L2423" s="2"/>
      <c r="M2423" s="2"/>
      <c r="N2423" s="2"/>
    </row>
    <row r="2424" spans="8:14" x14ac:dyDescent="0.2">
      <c r="H2424" s="2"/>
      <c r="I2424" s="2"/>
      <c r="J2424" s="2"/>
      <c r="K2424" s="2"/>
      <c r="L2424" s="2"/>
      <c r="M2424" s="2"/>
      <c r="N2424" s="2"/>
    </row>
    <row r="2425" spans="8:14" x14ac:dyDescent="0.2">
      <c r="H2425" s="2"/>
      <c r="I2425" s="2"/>
      <c r="J2425" s="2"/>
      <c r="K2425" s="2"/>
      <c r="L2425" s="2"/>
      <c r="M2425" s="2"/>
      <c r="N2425" s="2"/>
    </row>
    <row r="2426" spans="8:14" x14ac:dyDescent="0.2">
      <c r="H2426" s="2"/>
      <c r="I2426" s="2"/>
      <c r="J2426" s="2"/>
      <c r="K2426" s="2"/>
      <c r="L2426" s="2"/>
      <c r="M2426" s="2"/>
      <c r="N2426" s="2"/>
    </row>
    <row r="2427" spans="8:14" x14ac:dyDescent="0.2">
      <c r="H2427" s="2"/>
      <c r="I2427" s="2"/>
      <c r="J2427" s="2"/>
      <c r="K2427" s="2"/>
      <c r="L2427" s="2"/>
      <c r="M2427" s="2"/>
      <c r="N2427" s="2"/>
    </row>
    <row r="2428" spans="8:14" x14ac:dyDescent="0.2">
      <c r="H2428" s="2"/>
      <c r="I2428" s="2"/>
      <c r="J2428" s="2"/>
      <c r="K2428" s="2"/>
      <c r="L2428" s="2"/>
      <c r="M2428" s="2"/>
      <c r="N2428" s="2"/>
    </row>
    <row r="2429" spans="8:14" x14ac:dyDescent="0.2">
      <c r="H2429" s="2"/>
      <c r="I2429" s="2"/>
      <c r="J2429" s="2"/>
      <c r="K2429" s="2"/>
      <c r="L2429" s="2"/>
      <c r="M2429" s="2"/>
      <c r="N2429" s="2"/>
    </row>
    <row r="2430" spans="8:14" x14ac:dyDescent="0.2">
      <c r="H2430" s="2"/>
      <c r="I2430" s="2"/>
      <c r="J2430" s="2"/>
      <c r="K2430" s="2"/>
      <c r="L2430" s="2"/>
      <c r="M2430" s="2"/>
      <c r="N2430" s="2"/>
    </row>
    <row r="2431" spans="8:14" x14ac:dyDescent="0.2">
      <c r="H2431" s="2"/>
      <c r="I2431" s="2"/>
      <c r="J2431" s="2"/>
      <c r="K2431" s="2"/>
      <c r="L2431" s="2"/>
      <c r="M2431" s="2"/>
      <c r="N2431" s="2"/>
    </row>
    <row r="2432" spans="8:14" x14ac:dyDescent="0.2">
      <c r="H2432" s="2"/>
      <c r="I2432" s="2"/>
      <c r="J2432" s="2"/>
      <c r="K2432" s="2"/>
      <c r="L2432" s="2"/>
      <c r="M2432" s="2"/>
      <c r="N2432" s="2"/>
    </row>
    <row r="2433" spans="8:14" x14ac:dyDescent="0.2">
      <c r="H2433" s="2"/>
      <c r="I2433" s="2"/>
      <c r="J2433" s="2"/>
      <c r="K2433" s="2"/>
      <c r="L2433" s="2"/>
      <c r="M2433" s="2"/>
      <c r="N2433" s="2"/>
    </row>
    <row r="2434" spans="8:14" x14ac:dyDescent="0.2">
      <c r="H2434" s="2"/>
      <c r="I2434" s="2"/>
      <c r="J2434" s="2"/>
      <c r="K2434" s="2"/>
      <c r="L2434" s="2"/>
      <c r="M2434" s="2"/>
      <c r="N2434" s="2"/>
    </row>
    <row r="2435" spans="8:14" x14ac:dyDescent="0.2">
      <c r="H2435" s="2"/>
      <c r="I2435" s="2"/>
      <c r="J2435" s="2"/>
      <c r="K2435" s="2"/>
      <c r="L2435" s="2"/>
      <c r="M2435" s="2"/>
      <c r="N2435" s="2"/>
    </row>
    <row r="2436" spans="8:14" x14ac:dyDescent="0.2">
      <c r="H2436" s="2"/>
      <c r="I2436" s="2"/>
      <c r="J2436" s="2"/>
      <c r="K2436" s="2"/>
      <c r="L2436" s="2"/>
      <c r="M2436" s="2"/>
      <c r="N2436" s="2"/>
    </row>
    <row r="2437" spans="8:14" x14ac:dyDescent="0.2">
      <c r="H2437" s="2"/>
      <c r="I2437" s="2"/>
      <c r="J2437" s="2"/>
      <c r="K2437" s="2"/>
      <c r="L2437" s="2"/>
      <c r="M2437" s="2"/>
      <c r="N2437" s="2"/>
    </row>
    <row r="2438" spans="8:14" x14ac:dyDescent="0.2">
      <c r="H2438" s="2"/>
      <c r="I2438" s="2"/>
      <c r="J2438" s="2"/>
      <c r="K2438" s="2"/>
      <c r="L2438" s="2"/>
      <c r="M2438" s="2"/>
      <c r="N2438" s="2"/>
    </row>
    <row r="2439" spans="8:14" x14ac:dyDescent="0.2">
      <c r="H2439" s="2"/>
      <c r="I2439" s="2"/>
      <c r="J2439" s="2"/>
      <c r="K2439" s="2"/>
      <c r="L2439" s="2"/>
      <c r="M2439" s="2"/>
      <c r="N2439" s="2"/>
    </row>
    <row r="2440" spans="8:14" x14ac:dyDescent="0.2">
      <c r="H2440" s="2"/>
      <c r="I2440" s="2"/>
      <c r="J2440" s="2"/>
      <c r="K2440" s="2"/>
      <c r="L2440" s="2"/>
      <c r="M2440" s="2"/>
      <c r="N2440" s="2"/>
    </row>
    <row r="2441" spans="8:14" x14ac:dyDescent="0.2">
      <c r="H2441" s="2"/>
      <c r="I2441" s="2"/>
      <c r="J2441" s="2"/>
      <c r="K2441" s="2"/>
      <c r="L2441" s="2"/>
      <c r="M2441" s="2"/>
      <c r="N2441" s="2"/>
    </row>
    <row r="2442" spans="8:14" x14ac:dyDescent="0.2">
      <c r="H2442" s="2"/>
      <c r="I2442" s="2"/>
      <c r="J2442" s="2"/>
      <c r="K2442" s="2"/>
      <c r="L2442" s="2"/>
      <c r="M2442" s="2"/>
      <c r="N2442" s="2"/>
    </row>
    <row r="2443" spans="8:14" x14ac:dyDescent="0.2">
      <c r="H2443" s="2"/>
      <c r="I2443" s="2"/>
      <c r="J2443" s="2"/>
      <c r="K2443" s="2"/>
      <c r="L2443" s="2"/>
      <c r="M2443" s="2"/>
      <c r="N2443" s="2"/>
    </row>
    <row r="2444" spans="8:14" x14ac:dyDescent="0.2">
      <c r="H2444" s="2"/>
      <c r="I2444" s="2"/>
      <c r="J2444" s="2"/>
      <c r="K2444" s="2"/>
      <c r="L2444" s="2"/>
      <c r="M2444" s="2"/>
      <c r="N2444" s="2"/>
    </row>
    <row r="2445" spans="8:14" x14ac:dyDescent="0.2">
      <c r="H2445" s="2"/>
      <c r="I2445" s="2"/>
      <c r="J2445" s="2"/>
      <c r="K2445" s="2"/>
      <c r="L2445" s="2"/>
      <c r="M2445" s="2"/>
      <c r="N2445" s="2"/>
    </row>
    <row r="2446" spans="8:14" x14ac:dyDescent="0.2">
      <c r="H2446" s="2"/>
      <c r="I2446" s="2"/>
      <c r="J2446" s="2"/>
      <c r="K2446" s="2"/>
      <c r="L2446" s="2"/>
      <c r="M2446" s="2"/>
      <c r="N2446" s="2"/>
    </row>
    <row r="2447" spans="8:14" x14ac:dyDescent="0.2">
      <c r="H2447" s="2"/>
      <c r="I2447" s="2"/>
      <c r="J2447" s="2"/>
      <c r="K2447" s="2"/>
      <c r="L2447" s="2"/>
      <c r="M2447" s="2"/>
      <c r="N2447" s="2"/>
    </row>
    <row r="2448" spans="8:14" x14ac:dyDescent="0.2">
      <c r="H2448" s="2"/>
      <c r="I2448" s="2"/>
      <c r="J2448" s="2"/>
      <c r="K2448" s="2"/>
      <c r="L2448" s="2"/>
      <c r="M2448" s="2"/>
      <c r="N2448" s="2"/>
    </row>
    <row r="2449" spans="8:14" x14ac:dyDescent="0.2">
      <c r="H2449" s="2"/>
      <c r="I2449" s="2"/>
      <c r="J2449" s="2"/>
      <c r="K2449" s="2"/>
      <c r="L2449" s="2"/>
      <c r="M2449" s="2"/>
      <c r="N2449" s="2"/>
    </row>
    <row r="2450" spans="8:14" x14ac:dyDescent="0.2">
      <c r="H2450" s="2"/>
      <c r="I2450" s="2"/>
      <c r="J2450" s="2"/>
      <c r="K2450" s="2"/>
      <c r="L2450" s="2"/>
      <c r="M2450" s="2"/>
      <c r="N2450" s="2"/>
    </row>
    <row r="2451" spans="8:14" x14ac:dyDescent="0.2">
      <c r="H2451" s="2"/>
      <c r="I2451" s="2"/>
      <c r="J2451" s="2"/>
      <c r="K2451" s="2"/>
      <c r="L2451" s="2"/>
      <c r="M2451" s="2"/>
      <c r="N2451" s="2"/>
    </row>
    <row r="2452" spans="8:14" x14ac:dyDescent="0.2">
      <c r="H2452" s="2"/>
      <c r="I2452" s="2"/>
      <c r="J2452" s="2"/>
      <c r="K2452" s="2"/>
      <c r="L2452" s="2"/>
      <c r="M2452" s="2"/>
      <c r="N2452" s="2"/>
    </row>
    <row r="2453" spans="8:14" x14ac:dyDescent="0.2">
      <c r="H2453" s="2"/>
      <c r="I2453" s="2"/>
      <c r="J2453" s="2"/>
      <c r="K2453" s="2"/>
      <c r="L2453" s="2"/>
      <c r="M2453" s="2"/>
      <c r="N2453" s="2"/>
    </row>
    <row r="2454" spans="8:14" x14ac:dyDescent="0.2">
      <c r="H2454" s="2"/>
      <c r="I2454" s="2"/>
      <c r="J2454" s="2"/>
      <c r="K2454" s="2"/>
      <c r="L2454" s="2"/>
      <c r="M2454" s="2"/>
      <c r="N2454" s="2"/>
    </row>
    <row r="2455" spans="8:14" x14ac:dyDescent="0.2">
      <c r="H2455" s="2"/>
      <c r="I2455" s="2"/>
      <c r="J2455" s="2"/>
      <c r="K2455" s="2"/>
      <c r="L2455" s="2"/>
      <c r="M2455" s="2"/>
      <c r="N2455" s="2"/>
    </row>
    <row r="2456" spans="8:14" x14ac:dyDescent="0.2">
      <c r="H2456" s="2"/>
      <c r="I2456" s="2"/>
      <c r="J2456" s="2"/>
      <c r="K2456" s="2"/>
      <c r="L2456" s="2"/>
      <c r="M2456" s="2"/>
      <c r="N2456" s="2"/>
    </row>
    <row r="2457" spans="8:14" x14ac:dyDescent="0.2">
      <c r="H2457" s="2"/>
      <c r="I2457" s="2"/>
      <c r="J2457" s="2"/>
      <c r="K2457" s="2"/>
      <c r="L2457" s="2"/>
      <c r="M2457" s="2"/>
      <c r="N2457" s="2"/>
    </row>
    <row r="2458" spans="8:14" x14ac:dyDescent="0.2">
      <c r="H2458" s="2"/>
      <c r="I2458" s="2"/>
      <c r="J2458" s="2"/>
      <c r="K2458" s="2"/>
      <c r="L2458" s="2"/>
      <c r="M2458" s="2"/>
      <c r="N2458" s="2"/>
    </row>
    <row r="2459" spans="8:14" x14ac:dyDescent="0.2">
      <c r="H2459" s="2"/>
      <c r="I2459" s="2"/>
      <c r="J2459" s="2"/>
      <c r="K2459" s="2"/>
      <c r="L2459" s="2"/>
      <c r="M2459" s="2"/>
      <c r="N2459" s="2"/>
    </row>
    <row r="2460" spans="8:14" x14ac:dyDescent="0.2">
      <c r="H2460" s="2"/>
      <c r="I2460" s="2"/>
      <c r="J2460" s="2"/>
      <c r="K2460" s="2"/>
      <c r="L2460" s="2"/>
      <c r="M2460" s="2"/>
      <c r="N2460" s="2"/>
    </row>
    <row r="2461" spans="8:14" x14ac:dyDescent="0.2">
      <c r="H2461" s="2"/>
      <c r="I2461" s="2"/>
      <c r="J2461" s="2"/>
      <c r="K2461" s="2"/>
      <c r="L2461" s="2"/>
      <c r="M2461" s="2"/>
      <c r="N2461" s="2"/>
    </row>
    <row r="2462" spans="8:14" x14ac:dyDescent="0.2">
      <c r="H2462" s="2"/>
      <c r="I2462" s="2"/>
      <c r="J2462" s="2"/>
      <c r="K2462" s="2"/>
      <c r="L2462" s="2"/>
      <c r="M2462" s="2"/>
      <c r="N2462" s="2"/>
    </row>
    <row r="2463" spans="8:14" x14ac:dyDescent="0.2">
      <c r="H2463" s="2"/>
      <c r="I2463" s="2"/>
      <c r="J2463" s="2"/>
      <c r="K2463" s="2"/>
      <c r="L2463" s="2"/>
      <c r="M2463" s="2"/>
      <c r="N2463" s="2"/>
    </row>
    <row r="2464" spans="8:14" x14ac:dyDescent="0.2">
      <c r="H2464" s="2"/>
      <c r="I2464" s="2"/>
      <c r="J2464" s="2"/>
      <c r="K2464" s="2"/>
      <c r="L2464" s="2"/>
      <c r="M2464" s="2"/>
      <c r="N2464" s="2"/>
    </row>
    <row r="2465" spans="8:14" x14ac:dyDescent="0.2">
      <c r="H2465" s="2"/>
      <c r="I2465" s="2"/>
      <c r="J2465" s="2"/>
      <c r="K2465" s="2"/>
      <c r="L2465" s="2"/>
      <c r="M2465" s="2"/>
      <c r="N2465" s="2"/>
    </row>
    <row r="2466" spans="8:14" x14ac:dyDescent="0.2">
      <c r="H2466" s="2"/>
      <c r="I2466" s="2"/>
      <c r="J2466" s="2"/>
      <c r="K2466" s="2"/>
      <c r="L2466" s="2"/>
      <c r="M2466" s="2"/>
      <c r="N2466" s="2"/>
    </row>
    <row r="2467" spans="8:14" x14ac:dyDescent="0.2">
      <c r="H2467" s="2"/>
      <c r="I2467" s="2"/>
      <c r="J2467" s="2"/>
      <c r="K2467" s="2"/>
      <c r="L2467" s="2"/>
      <c r="M2467" s="2"/>
      <c r="N2467" s="2"/>
    </row>
    <row r="2468" spans="8:14" x14ac:dyDescent="0.2">
      <c r="H2468" s="2"/>
      <c r="I2468" s="2"/>
      <c r="J2468" s="2"/>
      <c r="K2468" s="2"/>
      <c r="L2468" s="2"/>
      <c r="M2468" s="2"/>
      <c r="N2468" s="2"/>
    </row>
    <row r="2469" spans="8:14" x14ac:dyDescent="0.2">
      <c r="H2469" s="2"/>
      <c r="I2469" s="2"/>
      <c r="J2469" s="2"/>
      <c r="K2469" s="2"/>
      <c r="L2469" s="2"/>
      <c r="M2469" s="2"/>
      <c r="N2469" s="2"/>
    </row>
    <row r="2470" spans="8:14" x14ac:dyDescent="0.2">
      <c r="H2470" s="2"/>
      <c r="I2470" s="2"/>
      <c r="J2470" s="2"/>
      <c r="K2470" s="2"/>
      <c r="L2470" s="2"/>
      <c r="M2470" s="2"/>
      <c r="N2470" s="2"/>
    </row>
    <row r="2471" spans="8:14" x14ac:dyDescent="0.2">
      <c r="H2471" s="2"/>
      <c r="I2471" s="2"/>
      <c r="J2471" s="2"/>
      <c r="K2471" s="2"/>
      <c r="L2471" s="2"/>
      <c r="M2471" s="2"/>
      <c r="N2471" s="2"/>
    </row>
    <row r="2472" spans="8:14" x14ac:dyDescent="0.2">
      <c r="H2472" s="2"/>
      <c r="I2472" s="2"/>
      <c r="J2472" s="2"/>
      <c r="K2472" s="2"/>
      <c r="L2472" s="2"/>
      <c r="M2472" s="2"/>
      <c r="N2472" s="2"/>
    </row>
    <row r="2473" spans="8:14" x14ac:dyDescent="0.2">
      <c r="H2473" s="2"/>
      <c r="I2473" s="2"/>
      <c r="J2473" s="2"/>
      <c r="K2473" s="2"/>
      <c r="L2473" s="2"/>
      <c r="M2473" s="2"/>
      <c r="N2473" s="2"/>
    </row>
    <row r="2474" spans="8:14" x14ac:dyDescent="0.2">
      <c r="H2474" s="2"/>
      <c r="I2474" s="2"/>
      <c r="J2474" s="2"/>
      <c r="K2474" s="2"/>
      <c r="L2474" s="2"/>
      <c r="M2474" s="2"/>
      <c r="N2474" s="2"/>
    </row>
    <row r="2475" spans="8:14" x14ac:dyDescent="0.2">
      <c r="H2475" s="2"/>
      <c r="I2475" s="2"/>
      <c r="J2475" s="2"/>
      <c r="K2475" s="2"/>
      <c r="L2475" s="2"/>
      <c r="M2475" s="2"/>
      <c r="N2475" s="2"/>
    </row>
    <row r="2476" spans="8:14" x14ac:dyDescent="0.2">
      <c r="H2476" s="2"/>
      <c r="I2476" s="2"/>
      <c r="J2476" s="2"/>
      <c r="K2476" s="2"/>
      <c r="L2476" s="2"/>
      <c r="M2476" s="2"/>
      <c r="N2476" s="2"/>
    </row>
    <row r="2477" spans="8:14" x14ac:dyDescent="0.2">
      <c r="H2477" s="2"/>
      <c r="I2477" s="2"/>
      <c r="J2477" s="2"/>
      <c r="K2477" s="2"/>
      <c r="L2477" s="2"/>
      <c r="M2477" s="2"/>
      <c r="N2477" s="2"/>
    </row>
    <row r="2478" spans="8:14" x14ac:dyDescent="0.2">
      <c r="H2478" s="2"/>
      <c r="I2478" s="2"/>
      <c r="J2478" s="2"/>
      <c r="K2478" s="2"/>
      <c r="L2478" s="2"/>
      <c r="M2478" s="2"/>
      <c r="N2478" s="2"/>
    </row>
    <row r="2479" spans="8:14" x14ac:dyDescent="0.2">
      <c r="H2479" s="2"/>
      <c r="I2479" s="2"/>
      <c r="J2479" s="2"/>
      <c r="K2479" s="2"/>
      <c r="L2479" s="2"/>
      <c r="M2479" s="2"/>
      <c r="N2479" s="2"/>
    </row>
    <row r="2480" spans="8:14" x14ac:dyDescent="0.2">
      <c r="H2480" s="2"/>
      <c r="I2480" s="2"/>
      <c r="J2480" s="2"/>
      <c r="K2480" s="2"/>
      <c r="L2480" s="2"/>
      <c r="M2480" s="2"/>
      <c r="N2480" s="2"/>
    </row>
    <row r="2481" spans="8:14" x14ac:dyDescent="0.2">
      <c r="H2481" s="2"/>
      <c r="I2481" s="2"/>
      <c r="J2481" s="2"/>
      <c r="K2481" s="2"/>
      <c r="L2481" s="2"/>
      <c r="M2481" s="2"/>
      <c r="N2481" s="2"/>
    </row>
    <row r="2482" spans="8:14" x14ac:dyDescent="0.2">
      <c r="H2482" s="2"/>
      <c r="I2482" s="2"/>
      <c r="J2482" s="2"/>
      <c r="K2482" s="2"/>
      <c r="L2482" s="2"/>
      <c r="M2482" s="2"/>
      <c r="N2482" s="2"/>
    </row>
    <row r="2483" spans="8:14" x14ac:dyDescent="0.2">
      <c r="H2483" s="2"/>
      <c r="I2483" s="2"/>
      <c r="J2483" s="2"/>
      <c r="K2483" s="2"/>
      <c r="L2483" s="2"/>
      <c r="M2483" s="2"/>
      <c r="N2483" s="2"/>
    </row>
    <row r="2484" spans="8:14" x14ac:dyDescent="0.2">
      <c r="H2484" s="2"/>
      <c r="I2484" s="2"/>
      <c r="J2484" s="2"/>
      <c r="K2484" s="2"/>
      <c r="L2484" s="2"/>
      <c r="M2484" s="2"/>
      <c r="N2484" s="2"/>
    </row>
    <row r="2485" spans="8:14" x14ac:dyDescent="0.2">
      <c r="H2485" s="2"/>
      <c r="I2485" s="2"/>
      <c r="J2485" s="2"/>
      <c r="K2485" s="2"/>
      <c r="L2485" s="2"/>
      <c r="M2485" s="2"/>
      <c r="N2485" s="2"/>
    </row>
    <row r="2486" spans="8:14" x14ac:dyDescent="0.2">
      <c r="H2486" s="2"/>
      <c r="I2486" s="2"/>
      <c r="J2486" s="2"/>
      <c r="K2486" s="2"/>
      <c r="L2486" s="2"/>
      <c r="M2486" s="2"/>
      <c r="N2486" s="2"/>
    </row>
    <row r="2487" spans="8:14" x14ac:dyDescent="0.2">
      <c r="H2487" s="2"/>
      <c r="I2487" s="2"/>
      <c r="J2487" s="2"/>
      <c r="K2487" s="2"/>
      <c r="L2487" s="2"/>
      <c r="M2487" s="2"/>
      <c r="N2487" s="2"/>
    </row>
    <row r="2488" spans="8:14" x14ac:dyDescent="0.2">
      <c r="H2488" s="2"/>
      <c r="I2488" s="2"/>
      <c r="J2488" s="2"/>
      <c r="K2488" s="2"/>
      <c r="L2488" s="2"/>
      <c r="M2488" s="2"/>
      <c r="N2488" s="2"/>
    </row>
    <row r="2489" spans="8:14" x14ac:dyDescent="0.2">
      <c r="H2489" s="2"/>
      <c r="I2489" s="2"/>
      <c r="J2489" s="2"/>
      <c r="K2489" s="2"/>
      <c r="L2489" s="2"/>
      <c r="M2489" s="2"/>
      <c r="N2489" s="2"/>
    </row>
    <row r="2490" spans="8:14" x14ac:dyDescent="0.2">
      <c r="H2490" s="2"/>
      <c r="I2490" s="2"/>
      <c r="J2490" s="2"/>
      <c r="K2490" s="2"/>
      <c r="L2490" s="2"/>
      <c r="M2490" s="2"/>
      <c r="N2490" s="2"/>
    </row>
    <row r="2491" spans="8:14" x14ac:dyDescent="0.2">
      <c r="H2491" s="2"/>
      <c r="I2491" s="2"/>
      <c r="J2491" s="2"/>
      <c r="K2491" s="2"/>
      <c r="L2491" s="2"/>
      <c r="M2491" s="2"/>
      <c r="N2491" s="2"/>
    </row>
    <row r="2492" spans="8:14" x14ac:dyDescent="0.2">
      <c r="H2492" s="2"/>
      <c r="I2492" s="2"/>
      <c r="J2492" s="2"/>
      <c r="K2492" s="2"/>
      <c r="L2492" s="2"/>
      <c r="M2492" s="2"/>
      <c r="N2492" s="2"/>
    </row>
    <row r="2493" spans="8:14" x14ac:dyDescent="0.2">
      <c r="H2493" s="2"/>
      <c r="I2493" s="2"/>
      <c r="J2493" s="2"/>
      <c r="K2493" s="2"/>
      <c r="L2493" s="2"/>
      <c r="M2493" s="2"/>
      <c r="N2493" s="2"/>
    </row>
    <row r="2494" spans="8:14" x14ac:dyDescent="0.2">
      <c r="H2494" s="2"/>
      <c r="I2494" s="2"/>
      <c r="J2494" s="2"/>
      <c r="K2494" s="2"/>
      <c r="L2494" s="2"/>
      <c r="M2494" s="2"/>
      <c r="N2494" s="2"/>
    </row>
    <row r="2495" spans="8:14" x14ac:dyDescent="0.2">
      <c r="H2495" s="2"/>
      <c r="I2495" s="2"/>
      <c r="J2495" s="2"/>
      <c r="K2495" s="2"/>
      <c r="L2495" s="2"/>
      <c r="M2495" s="2"/>
      <c r="N2495" s="2"/>
    </row>
    <row r="2496" spans="8:14" x14ac:dyDescent="0.2">
      <c r="H2496" s="2"/>
      <c r="I2496" s="2"/>
      <c r="J2496" s="2"/>
      <c r="K2496" s="2"/>
      <c r="L2496" s="2"/>
      <c r="M2496" s="2"/>
      <c r="N2496" s="2"/>
    </row>
    <row r="2497" spans="8:14" x14ac:dyDescent="0.2">
      <c r="H2497" s="2"/>
      <c r="I2497" s="2"/>
      <c r="J2497" s="2"/>
      <c r="K2497" s="2"/>
      <c r="L2497" s="2"/>
      <c r="M2497" s="2"/>
      <c r="N2497" s="2"/>
    </row>
    <row r="2498" spans="8:14" x14ac:dyDescent="0.2">
      <c r="H2498" s="2"/>
      <c r="I2498" s="2"/>
      <c r="J2498" s="2"/>
      <c r="K2498" s="2"/>
      <c r="L2498" s="2"/>
      <c r="M2498" s="2"/>
      <c r="N2498" s="2"/>
    </row>
    <row r="2499" spans="8:14" x14ac:dyDescent="0.2">
      <c r="H2499" s="2"/>
      <c r="I2499" s="2"/>
      <c r="J2499" s="2"/>
      <c r="K2499" s="2"/>
      <c r="L2499" s="2"/>
      <c r="M2499" s="2"/>
      <c r="N2499" s="2"/>
    </row>
    <row r="2500" spans="8:14" x14ac:dyDescent="0.2">
      <c r="H2500" s="2"/>
      <c r="I2500" s="2"/>
      <c r="J2500" s="2"/>
      <c r="K2500" s="2"/>
      <c r="L2500" s="2"/>
      <c r="M2500" s="2"/>
      <c r="N2500" s="2"/>
    </row>
    <row r="2501" spans="8:14" x14ac:dyDescent="0.2">
      <c r="H2501" s="2"/>
      <c r="I2501" s="2"/>
      <c r="J2501" s="2"/>
      <c r="K2501" s="2"/>
      <c r="L2501" s="2"/>
      <c r="M2501" s="2"/>
      <c r="N2501" s="2"/>
    </row>
    <row r="2502" spans="8:14" x14ac:dyDescent="0.2">
      <c r="H2502" s="2"/>
      <c r="I2502" s="2"/>
      <c r="J2502" s="2"/>
      <c r="K2502" s="2"/>
      <c r="L2502" s="2"/>
      <c r="M2502" s="2"/>
      <c r="N2502" s="2"/>
    </row>
    <row r="2503" spans="8:14" x14ac:dyDescent="0.2">
      <c r="H2503" s="2"/>
      <c r="I2503" s="2"/>
      <c r="J2503" s="2"/>
      <c r="K2503" s="2"/>
      <c r="L2503" s="2"/>
      <c r="M2503" s="2"/>
      <c r="N2503" s="2"/>
    </row>
    <row r="2504" spans="8:14" x14ac:dyDescent="0.2">
      <c r="H2504" s="2"/>
      <c r="I2504" s="2"/>
      <c r="J2504" s="2"/>
      <c r="K2504" s="2"/>
      <c r="L2504" s="2"/>
      <c r="M2504" s="2"/>
      <c r="N2504" s="2"/>
    </row>
    <row r="2505" spans="8:14" x14ac:dyDescent="0.2">
      <c r="H2505" s="2"/>
      <c r="I2505" s="2"/>
      <c r="J2505" s="2"/>
      <c r="K2505" s="2"/>
      <c r="L2505" s="2"/>
      <c r="M2505" s="2"/>
      <c r="N2505" s="2"/>
    </row>
    <row r="2506" spans="8:14" x14ac:dyDescent="0.2">
      <c r="H2506" s="2"/>
      <c r="I2506" s="2"/>
      <c r="J2506" s="2"/>
      <c r="K2506" s="2"/>
      <c r="L2506" s="2"/>
      <c r="M2506" s="2"/>
      <c r="N2506" s="2"/>
    </row>
    <row r="2507" spans="8:14" x14ac:dyDescent="0.2">
      <c r="H2507" s="2"/>
      <c r="I2507" s="2"/>
      <c r="J2507" s="2"/>
      <c r="K2507" s="2"/>
      <c r="L2507" s="2"/>
      <c r="M2507" s="2"/>
      <c r="N2507" s="2"/>
    </row>
    <row r="2508" spans="8:14" x14ac:dyDescent="0.2">
      <c r="H2508" s="2"/>
      <c r="I2508" s="2"/>
      <c r="J2508" s="2"/>
      <c r="K2508" s="2"/>
      <c r="L2508" s="2"/>
      <c r="M2508" s="2"/>
      <c r="N2508" s="2"/>
    </row>
    <row r="2509" spans="8:14" x14ac:dyDescent="0.2">
      <c r="H2509" s="2"/>
      <c r="I2509" s="2"/>
      <c r="J2509" s="2"/>
      <c r="K2509" s="2"/>
      <c r="L2509" s="2"/>
      <c r="M2509" s="2"/>
      <c r="N2509" s="2"/>
    </row>
    <row r="2510" spans="8:14" x14ac:dyDescent="0.2">
      <c r="H2510" s="2"/>
      <c r="I2510" s="2"/>
      <c r="J2510" s="2"/>
      <c r="K2510" s="2"/>
      <c r="L2510" s="2"/>
      <c r="M2510" s="2"/>
      <c r="N2510" s="2"/>
    </row>
    <row r="2511" spans="8:14" x14ac:dyDescent="0.2">
      <c r="H2511" s="2"/>
      <c r="I2511" s="2"/>
      <c r="J2511" s="2"/>
      <c r="K2511" s="2"/>
      <c r="L2511" s="2"/>
      <c r="M2511" s="2"/>
      <c r="N2511" s="2"/>
    </row>
    <row r="2512" spans="8:14" x14ac:dyDescent="0.2">
      <c r="H2512" s="2"/>
      <c r="I2512" s="2"/>
      <c r="J2512" s="2"/>
      <c r="K2512" s="2"/>
      <c r="L2512" s="2"/>
      <c r="M2512" s="2"/>
      <c r="N2512" s="2"/>
    </row>
    <row r="2513" spans="8:14" x14ac:dyDescent="0.2">
      <c r="H2513" s="2"/>
      <c r="I2513" s="2"/>
      <c r="J2513" s="2"/>
      <c r="K2513" s="2"/>
      <c r="L2513" s="2"/>
      <c r="M2513" s="2"/>
      <c r="N2513" s="2"/>
    </row>
    <row r="2514" spans="8:14" x14ac:dyDescent="0.2">
      <c r="H2514" s="2"/>
      <c r="I2514" s="2"/>
      <c r="J2514" s="2"/>
      <c r="K2514" s="2"/>
      <c r="L2514" s="2"/>
      <c r="M2514" s="2"/>
      <c r="N2514" s="2"/>
    </row>
    <row r="2515" spans="8:14" x14ac:dyDescent="0.2">
      <c r="H2515" s="2"/>
      <c r="I2515" s="2"/>
      <c r="J2515" s="2"/>
      <c r="K2515" s="2"/>
      <c r="L2515" s="2"/>
      <c r="M2515" s="2"/>
      <c r="N2515" s="2"/>
    </row>
    <row r="2516" spans="8:14" x14ac:dyDescent="0.2">
      <c r="H2516" s="2"/>
      <c r="I2516" s="2"/>
      <c r="J2516" s="2"/>
      <c r="K2516" s="2"/>
      <c r="L2516" s="2"/>
      <c r="M2516" s="2"/>
      <c r="N2516" s="2"/>
    </row>
    <row r="2517" spans="8:14" x14ac:dyDescent="0.2">
      <c r="H2517" s="2"/>
      <c r="I2517" s="2"/>
      <c r="J2517" s="2"/>
      <c r="K2517" s="2"/>
      <c r="L2517" s="2"/>
      <c r="M2517" s="2"/>
      <c r="N2517" s="2"/>
    </row>
    <row r="2518" spans="8:14" x14ac:dyDescent="0.2">
      <c r="H2518" s="2"/>
      <c r="I2518" s="2"/>
      <c r="J2518" s="2"/>
      <c r="K2518" s="2"/>
      <c r="L2518" s="2"/>
      <c r="M2518" s="2"/>
      <c r="N2518" s="2"/>
    </row>
    <row r="2519" spans="8:14" x14ac:dyDescent="0.2">
      <c r="H2519" s="2"/>
      <c r="I2519" s="2"/>
      <c r="J2519" s="2"/>
      <c r="K2519" s="2"/>
      <c r="L2519" s="2"/>
      <c r="M2519" s="2"/>
      <c r="N2519" s="2"/>
    </row>
    <row r="2520" spans="8:14" x14ac:dyDescent="0.2">
      <c r="H2520" s="2"/>
      <c r="I2520" s="2"/>
      <c r="J2520" s="2"/>
      <c r="K2520" s="2"/>
      <c r="L2520" s="2"/>
      <c r="M2520" s="2"/>
      <c r="N2520" s="2"/>
    </row>
    <row r="2521" spans="8:14" x14ac:dyDescent="0.2">
      <c r="H2521" s="2"/>
      <c r="I2521" s="2"/>
      <c r="J2521" s="2"/>
      <c r="K2521" s="2"/>
      <c r="L2521" s="2"/>
      <c r="M2521" s="2"/>
      <c r="N2521" s="2"/>
    </row>
    <row r="2522" spans="8:14" x14ac:dyDescent="0.2">
      <c r="H2522" s="2"/>
      <c r="I2522" s="2"/>
      <c r="J2522" s="2"/>
      <c r="K2522" s="2"/>
      <c r="L2522" s="2"/>
      <c r="M2522" s="2"/>
      <c r="N2522" s="2"/>
    </row>
    <row r="2523" spans="8:14" x14ac:dyDescent="0.2">
      <c r="H2523" s="2"/>
      <c r="I2523" s="2"/>
      <c r="J2523" s="2"/>
      <c r="K2523" s="2"/>
      <c r="L2523" s="2"/>
      <c r="M2523" s="2"/>
      <c r="N2523" s="2"/>
    </row>
    <row r="2524" spans="8:14" x14ac:dyDescent="0.2">
      <c r="H2524" s="2"/>
      <c r="I2524" s="2"/>
      <c r="J2524" s="2"/>
      <c r="K2524" s="2"/>
      <c r="L2524" s="2"/>
      <c r="M2524" s="2"/>
      <c r="N2524" s="2"/>
    </row>
    <row r="2525" spans="8:14" x14ac:dyDescent="0.2">
      <c r="H2525" s="2"/>
      <c r="I2525" s="2"/>
      <c r="J2525" s="2"/>
      <c r="K2525" s="2"/>
      <c r="L2525" s="2"/>
      <c r="M2525" s="2"/>
      <c r="N2525" s="2"/>
    </row>
    <row r="2526" spans="8:14" x14ac:dyDescent="0.2">
      <c r="H2526" s="2"/>
      <c r="I2526" s="2"/>
      <c r="J2526" s="2"/>
      <c r="K2526" s="2"/>
      <c r="L2526" s="2"/>
      <c r="M2526" s="2"/>
      <c r="N2526" s="2"/>
    </row>
    <row r="2527" spans="8:14" x14ac:dyDescent="0.2">
      <c r="H2527" s="2"/>
      <c r="I2527" s="2"/>
      <c r="J2527" s="2"/>
      <c r="K2527" s="2"/>
      <c r="L2527" s="2"/>
      <c r="M2527" s="2"/>
      <c r="N2527" s="2"/>
    </row>
    <row r="2528" spans="8:14" x14ac:dyDescent="0.2">
      <c r="H2528" s="2"/>
      <c r="I2528" s="2"/>
      <c r="J2528" s="2"/>
      <c r="K2528" s="2"/>
      <c r="L2528" s="2"/>
      <c r="M2528" s="2"/>
      <c r="N2528" s="2"/>
    </row>
    <row r="2529" spans="8:14" x14ac:dyDescent="0.2">
      <c r="H2529" s="2"/>
      <c r="I2529" s="2"/>
      <c r="J2529" s="2"/>
      <c r="K2529" s="2"/>
      <c r="L2529" s="2"/>
      <c r="M2529" s="2"/>
      <c r="N2529" s="2"/>
    </row>
    <row r="2530" spans="8:14" x14ac:dyDescent="0.2">
      <c r="H2530" s="2"/>
      <c r="I2530" s="2"/>
      <c r="J2530" s="2"/>
      <c r="K2530" s="2"/>
      <c r="L2530" s="2"/>
      <c r="M2530" s="2"/>
      <c r="N2530" s="2"/>
    </row>
    <row r="2531" spans="8:14" x14ac:dyDescent="0.2">
      <c r="H2531" s="2"/>
      <c r="I2531" s="2"/>
      <c r="J2531" s="2"/>
      <c r="K2531" s="2"/>
      <c r="L2531" s="2"/>
      <c r="M2531" s="2"/>
      <c r="N2531" s="2"/>
    </row>
    <row r="2532" spans="8:14" x14ac:dyDescent="0.2">
      <c r="H2532" s="2"/>
      <c r="I2532" s="2"/>
      <c r="J2532" s="2"/>
      <c r="K2532" s="2"/>
      <c r="L2532" s="2"/>
      <c r="M2532" s="2"/>
      <c r="N2532" s="2"/>
    </row>
    <row r="2533" spans="8:14" x14ac:dyDescent="0.2">
      <c r="H2533" s="2"/>
      <c r="I2533" s="2"/>
      <c r="J2533" s="2"/>
      <c r="K2533" s="2"/>
      <c r="L2533" s="2"/>
      <c r="M2533" s="2"/>
      <c r="N2533" s="2"/>
    </row>
    <row r="2534" spans="8:14" x14ac:dyDescent="0.2">
      <c r="H2534" s="2"/>
      <c r="I2534" s="2"/>
      <c r="J2534" s="2"/>
      <c r="K2534" s="2"/>
      <c r="L2534" s="2"/>
      <c r="M2534" s="2"/>
      <c r="N2534" s="2"/>
    </row>
    <row r="2535" spans="8:14" x14ac:dyDescent="0.2">
      <c r="H2535" s="2"/>
      <c r="I2535" s="2"/>
      <c r="J2535" s="2"/>
      <c r="K2535" s="2"/>
      <c r="L2535" s="2"/>
      <c r="M2535" s="2"/>
      <c r="N2535" s="2"/>
    </row>
    <row r="2536" spans="8:14" x14ac:dyDescent="0.2">
      <c r="H2536" s="2"/>
      <c r="I2536" s="2"/>
      <c r="J2536" s="2"/>
      <c r="K2536" s="2"/>
      <c r="L2536" s="2"/>
      <c r="M2536" s="2"/>
      <c r="N2536" s="2"/>
    </row>
    <row r="2537" spans="8:14" x14ac:dyDescent="0.2">
      <c r="H2537" s="2"/>
      <c r="I2537" s="2"/>
      <c r="J2537" s="2"/>
      <c r="K2537" s="2"/>
      <c r="L2537" s="2"/>
      <c r="M2537" s="2"/>
      <c r="N2537" s="2"/>
    </row>
    <row r="2538" spans="8:14" x14ac:dyDescent="0.2">
      <c r="H2538" s="2"/>
      <c r="I2538" s="2"/>
      <c r="J2538" s="2"/>
      <c r="K2538" s="2"/>
      <c r="L2538" s="2"/>
      <c r="M2538" s="2"/>
      <c r="N2538" s="2"/>
    </row>
    <row r="2539" spans="8:14" x14ac:dyDescent="0.2">
      <c r="H2539" s="2"/>
      <c r="I2539" s="2"/>
      <c r="J2539" s="2"/>
      <c r="K2539" s="2"/>
      <c r="L2539" s="2"/>
      <c r="M2539" s="2"/>
      <c r="N2539" s="2"/>
    </row>
    <row r="2540" spans="8:14" x14ac:dyDescent="0.2">
      <c r="H2540" s="2"/>
      <c r="I2540" s="2"/>
      <c r="J2540" s="2"/>
      <c r="K2540" s="2"/>
      <c r="L2540" s="2"/>
      <c r="M2540" s="2"/>
      <c r="N2540" s="2"/>
    </row>
    <row r="2541" spans="8:14" x14ac:dyDescent="0.2">
      <c r="H2541" s="2"/>
      <c r="I2541" s="2"/>
      <c r="J2541" s="2"/>
      <c r="K2541" s="2"/>
      <c r="L2541" s="2"/>
      <c r="M2541" s="2"/>
      <c r="N2541" s="2"/>
    </row>
    <row r="2542" spans="8:14" x14ac:dyDescent="0.2">
      <c r="H2542" s="2"/>
      <c r="I2542" s="2"/>
      <c r="J2542" s="2"/>
      <c r="K2542" s="2"/>
      <c r="L2542" s="2"/>
      <c r="M2542" s="2"/>
      <c r="N2542" s="2"/>
    </row>
    <row r="2543" spans="8:14" x14ac:dyDescent="0.2">
      <c r="H2543" s="2"/>
      <c r="I2543" s="2"/>
      <c r="J2543" s="2"/>
      <c r="K2543" s="2"/>
      <c r="L2543" s="2"/>
      <c r="M2543" s="2"/>
      <c r="N2543" s="2"/>
    </row>
    <row r="2544" spans="8:14" x14ac:dyDescent="0.2">
      <c r="H2544" s="2"/>
      <c r="I2544" s="2"/>
      <c r="J2544" s="2"/>
      <c r="K2544" s="2"/>
      <c r="L2544" s="2"/>
      <c r="M2544" s="2"/>
      <c r="N2544" s="2"/>
    </row>
    <row r="2545" spans="8:14" x14ac:dyDescent="0.2">
      <c r="H2545" s="2"/>
      <c r="I2545" s="2"/>
      <c r="J2545" s="2"/>
      <c r="K2545" s="2"/>
      <c r="L2545" s="2"/>
      <c r="M2545" s="2"/>
      <c r="N2545" s="2"/>
    </row>
    <row r="2546" spans="8:14" x14ac:dyDescent="0.2">
      <c r="H2546" s="2"/>
      <c r="I2546" s="2"/>
      <c r="J2546" s="2"/>
      <c r="K2546" s="2"/>
      <c r="L2546" s="2"/>
      <c r="M2546" s="2"/>
      <c r="N2546" s="2"/>
    </row>
    <row r="2547" spans="8:14" x14ac:dyDescent="0.2">
      <c r="H2547" s="2"/>
      <c r="I2547" s="2"/>
      <c r="J2547" s="2"/>
      <c r="K2547" s="2"/>
      <c r="L2547" s="2"/>
      <c r="M2547" s="2"/>
      <c r="N2547" s="2"/>
    </row>
    <row r="2548" spans="8:14" x14ac:dyDescent="0.2">
      <c r="H2548" s="2"/>
      <c r="I2548" s="2"/>
      <c r="J2548" s="2"/>
      <c r="K2548" s="2"/>
      <c r="L2548" s="2"/>
      <c r="M2548" s="2"/>
      <c r="N2548" s="2"/>
    </row>
    <row r="2549" spans="8:14" x14ac:dyDescent="0.2">
      <c r="H2549" s="2"/>
      <c r="I2549" s="2"/>
      <c r="J2549" s="2"/>
      <c r="K2549" s="2"/>
      <c r="L2549" s="2"/>
      <c r="M2549" s="2"/>
      <c r="N2549" s="2"/>
    </row>
    <row r="2550" spans="8:14" x14ac:dyDescent="0.2">
      <c r="H2550" s="2"/>
      <c r="I2550" s="2"/>
      <c r="J2550" s="2"/>
      <c r="K2550" s="2"/>
      <c r="L2550" s="2"/>
      <c r="M2550" s="2"/>
      <c r="N2550" s="2"/>
    </row>
    <row r="2551" spans="8:14" x14ac:dyDescent="0.2">
      <c r="H2551" s="2"/>
      <c r="I2551" s="2"/>
      <c r="J2551" s="2"/>
      <c r="K2551" s="2"/>
      <c r="L2551" s="2"/>
      <c r="M2551" s="2"/>
      <c r="N2551" s="2"/>
    </row>
    <row r="2552" spans="8:14" x14ac:dyDescent="0.2">
      <c r="H2552" s="2"/>
      <c r="I2552" s="2"/>
      <c r="J2552" s="2"/>
      <c r="K2552" s="2"/>
      <c r="L2552" s="2"/>
      <c r="M2552" s="2"/>
      <c r="N2552" s="2"/>
    </row>
    <row r="2553" spans="8:14" x14ac:dyDescent="0.2">
      <c r="H2553" s="2"/>
      <c r="I2553" s="2"/>
      <c r="J2553" s="2"/>
      <c r="K2553" s="2"/>
      <c r="L2553" s="2"/>
      <c r="M2553" s="2"/>
      <c r="N2553" s="2"/>
    </row>
    <row r="2554" spans="8:14" x14ac:dyDescent="0.2">
      <c r="H2554" s="2"/>
      <c r="I2554" s="2"/>
      <c r="J2554" s="2"/>
      <c r="K2554" s="2"/>
      <c r="L2554" s="2"/>
      <c r="M2554" s="2"/>
      <c r="N2554" s="2"/>
    </row>
    <row r="2555" spans="8:14" x14ac:dyDescent="0.2">
      <c r="H2555" s="2"/>
      <c r="I2555" s="2"/>
      <c r="J2555" s="2"/>
      <c r="K2555" s="2"/>
      <c r="L2555" s="2"/>
      <c r="M2555" s="2"/>
      <c r="N2555" s="2"/>
    </row>
    <row r="2556" spans="8:14" x14ac:dyDescent="0.2">
      <c r="H2556" s="2"/>
      <c r="I2556" s="2"/>
      <c r="J2556" s="2"/>
      <c r="K2556" s="2"/>
      <c r="L2556" s="2"/>
      <c r="M2556" s="2"/>
      <c r="N2556" s="2"/>
    </row>
    <row r="2557" spans="8:14" x14ac:dyDescent="0.2">
      <c r="H2557" s="2"/>
      <c r="I2557" s="2"/>
      <c r="J2557" s="2"/>
      <c r="K2557" s="2"/>
      <c r="L2557" s="2"/>
      <c r="M2557" s="2"/>
      <c r="N2557" s="2"/>
    </row>
    <row r="2558" spans="8:14" x14ac:dyDescent="0.2">
      <c r="H2558" s="2"/>
      <c r="I2558" s="2"/>
      <c r="J2558" s="2"/>
      <c r="K2558" s="2"/>
      <c r="L2558" s="2"/>
      <c r="M2558" s="2"/>
      <c r="N2558" s="2"/>
    </row>
    <row r="2559" spans="8:14" x14ac:dyDescent="0.2">
      <c r="H2559" s="2"/>
      <c r="I2559" s="2"/>
      <c r="J2559" s="2"/>
      <c r="K2559" s="2"/>
      <c r="L2559" s="2"/>
      <c r="M2559" s="2"/>
      <c r="N2559" s="2"/>
    </row>
    <row r="2560" spans="8:14" x14ac:dyDescent="0.2">
      <c r="H2560" s="2"/>
      <c r="I2560" s="2"/>
      <c r="J2560" s="2"/>
      <c r="K2560" s="2"/>
      <c r="L2560" s="2"/>
      <c r="M2560" s="2"/>
      <c r="N2560" s="2"/>
    </row>
    <row r="2561" spans="8:14" x14ac:dyDescent="0.2">
      <c r="H2561" s="2"/>
      <c r="I2561" s="2"/>
      <c r="J2561" s="2"/>
      <c r="K2561" s="2"/>
      <c r="L2561" s="2"/>
      <c r="M2561" s="2"/>
      <c r="N2561" s="2"/>
    </row>
    <row r="2562" spans="8:14" x14ac:dyDescent="0.2">
      <c r="H2562" s="2"/>
      <c r="I2562" s="2"/>
      <c r="J2562" s="2"/>
      <c r="K2562" s="2"/>
      <c r="L2562" s="2"/>
      <c r="M2562" s="2"/>
      <c r="N2562" s="2"/>
    </row>
    <row r="2563" spans="8:14" x14ac:dyDescent="0.2">
      <c r="H2563" s="2"/>
      <c r="I2563" s="2"/>
      <c r="J2563" s="2"/>
      <c r="K2563" s="2"/>
      <c r="L2563" s="2"/>
      <c r="M2563" s="2"/>
      <c r="N2563" s="2"/>
    </row>
    <row r="2564" spans="8:14" x14ac:dyDescent="0.2">
      <c r="H2564" s="2"/>
      <c r="I2564" s="2"/>
      <c r="J2564" s="2"/>
      <c r="K2564" s="2"/>
      <c r="L2564" s="2"/>
      <c r="M2564" s="2"/>
      <c r="N2564" s="2"/>
    </row>
    <row r="2565" spans="8:14" x14ac:dyDescent="0.2">
      <c r="H2565" s="2"/>
      <c r="I2565" s="2"/>
      <c r="J2565" s="2"/>
      <c r="K2565" s="2"/>
      <c r="L2565" s="2"/>
      <c r="M2565" s="2"/>
      <c r="N2565" s="2"/>
    </row>
    <row r="2566" spans="8:14" x14ac:dyDescent="0.2">
      <c r="H2566" s="2"/>
      <c r="I2566" s="2"/>
      <c r="J2566" s="2"/>
      <c r="K2566" s="2"/>
      <c r="L2566" s="2"/>
      <c r="M2566" s="2"/>
      <c r="N2566" s="2"/>
    </row>
    <row r="2567" spans="8:14" x14ac:dyDescent="0.2">
      <c r="H2567" s="2"/>
      <c r="I2567" s="2"/>
      <c r="J2567" s="2"/>
      <c r="K2567" s="2"/>
      <c r="L2567" s="2"/>
      <c r="M2567" s="2"/>
      <c r="N2567" s="2"/>
    </row>
    <row r="2568" spans="8:14" x14ac:dyDescent="0.2">
      <c r="H2568" s="2"/>
      <c r="I2568" s="2"/>
      <c r="J2568" s="2"/>
      <c r="K2568" s="2"/>
      <c r="L2568" s="2"/>
      <c r="M2568" s="2"/>
      <c r="N2568" s="2"/>
    </row>
    <row r="2569" spans="8:14" x14ac:dyDescent="0.2">
      <c r="H2569" s="2"/>
      <c r="I2569" s="2"/>
      <c r="J2569" s="2"/>
      <c r="K2569" s="2"/>
      <c r="L2569" s="2"/>
      <c r="M2569" s="2"/>
      <c r="N2569" s="2"/>
    </row>
    <row r="2570" spans="8:14" x14ac:dyDescent="0.2">
      <c r="H2570" s="2"/>
      <c r="I2570" s="2"/>
      <c r="J2570" s="2"/>
      <c r="K2570" s="2"/>
      <c r="L2570" s="2"/>
      <c r="M2570" s="2"/>
      <c r="N2570" s="2"/>
    </row>
    <row r="2571" spans="8:14" x14ac:dyDescent="0.2">
      <c r="H2571" s="2"/>
      <c r="I2571" s="2"/>
      <c r="J2571" s="2"/>
      <c r="K2571" s="2"/>
      <c r="L2571" s="2"/>
      <c r="M2571" s="2"/>
      <c r="N2571" s="2"/>
    </row>
    <row r="2572" spans="8:14" x14ac:dyDescent="0.2">
      <c r="H2572" s="2"/>
      <c r="I2572" s="2"/>
      <c r="J2572" s="2"/>
      <c r="K2572" s="2"/>
      <c r="L2572" s="2"/>
      <c r="M2572" s="2"/>
      <c r="N2572" s="2"/>
    </row>
    <row r="2573" spans="8:14" x14ac:dyDescent="0.2">
      <c r="H2573" s="2"/>
      <c r="I2573" s="2"/>
      <c r="J2573" s="2"/>
      <c r="K2573" s="2"/>
      <c r="L2573" s="2"/>
      <c r="M2573" s="2"/>
      <c r="N2573" s="2"/>
    </row>
    <row r="2574" spans="8:14" x14ac:dyDescent="0.2">
      <c r="H2574" s="2"/>
      <c r="I2574" s="2"/>
      <c r="J2574" s="2"/>
      <c r="K2574" s="2"/>
      <c r="L2574" s="2"/>
      <c r="M2574" s="2"/>
      <c r="N2574" s="2"/>
    </row>
    <row r="2575" spans="8:14" x14ac:dyDescent="0.2">
      <c r="H2575" s="2"/>
      <c r="I2575" s="2"/>
      <c r="J2575" s="2"/>
      <c r="K2575" s="2"/>
      <c r="L2575" s="2"/>
      <c r="M2575" s="2"/>
      <c r="N2575" s="2"/>
    </row>
    <row r="2576" spans="8:14" x14ac:dyDescent="0.2">
      <c r="H2576" s="2"/>
      <c r="I2576" s="2"/>
      <c r="J2576" s="2"/>
      <c r="K2576" s="2"/>
      <c r="L2576" s="2"/>
      <c r="M2576" s="2"/>
      <c r="N2576" s="2"/>
    </row>
    <row r="2577" spans="8:14" x14ac:dyDescent="0.2">
      <c r="H2577" s="2"/>
      <c r="I2577" s="2"/>
      <c r="J2577" s="2"/>
      <c r="K2577" s="2"/>
      <c r="L2577" s="2"/>
      <c r="M2577" s="2"/>
      <c r="N2577" s="2"/>
    </row>
    <row r="2578" spans="8:14" x14ac:dyDescent="0.2">
      <c r="H2578" s="2"/>
      <c r="I2578" s="2"/>
      <c r="J2578" s="2"/>
      <c r="K2578" s="2"/>
      <c r="L2578" s="2"/>
      <c r="M2578" s="2"/>
      <c r="N2578" s="2"/>
    </row>
    <row r="2579" spans="8:14" x14ac:dyDescent="0.2">
      <c r="H2579" s="2"/>
      <c r="I2579" s="2"/>
      <c r="J2579" s="2"/>
      <c r="K2579" s="2"/>
      <c r="L2579" s="2"/>
      <c r="M2579" s="2"/>
      <c r="N2579" s="2"/>
    </row>
    <row r="2580" spans="8:14" x14ac:dyDescent="0.2">
      <c r="H2580" s="2"/>
      <c r="I2580" s="2"/>
      <c r="J2580" s="2"/>
      <c r="K2580" s="2"/>
      <c r="L2580" s="2"/>
      <c r="M2580" s="2"/>
      <c r="N2580" s="2"/>
    </row>
    <row r="2581" spans="8:14" x14ac:dyDescent="0.2">
      <c r="H2581" s="2"/>
      <c r="I2581" s="2"/>
      <c r="J2581" s="2"/>
      <c r="K2581" s="2"/>
      <c r="L2581" s="2"/>
      <c r="M2581" s="2"/>
      <c r="N2581" s="2"/>
    </row>
    <row r="2582" spans="8:14" x14ac:dyDescent="0.2">
      <c r="H2582" s="2"/>
      <c r="I2582" s="2"/>
      <c r="J2582" s="2"/>
      <c r="K2582" s="2"/>
      <c r="L2582" s="2"/>
      <c r="M2582" s="2"/>
      <c r="N2582" s="2"/>
    </row>
    <row r="2583" spans="8:14" x14ac:dyDescent="0.2">
      <c r="H2583" s="2"/>
      <c r="I2583" s="2"/>
      <c r="J2583" s="2"/>
      <c r="K2583" s="2"/>
      <c r="L2583" s="2"/>
      <c r="M2583" s="2"/>
      <c r="N2583" s="2"/>
    </row>
    <row r="2584" spans="8:14" x14ac:dyDescent="0.2">
      <c r="H2584" s="2"/>
      <c r="I2584" s="2"/>
      <c r="J2584" s="2"/>
      <c r="K2584" s="2"/>
      <c r="L2584" s="2"/>
      <c r="M2584" s="2"/>
      <c r="N2584" s="2"/>
    </row>
    <row r="2585" spans="8:14" x14ac:dyDescent="0.2">
      <c r="H2585" s="2"/>
      <c r="I2585" s="2"/>
      <c r="J2585" s="2"/>
      <c r="K2585" s="2"/>
      <c r="L2585" s="2"/>
      <c r="M2585" s="2"/>
      <c r="N2585" s="2"/>
    </row>
    <row r="2586" spans="8:14" x14ac:dyDescent="0.2">
      <c r="H2586" s="2"/>
      <c r="I2586" s="2"/>
      <c r="J2586" s="2"/>
      <c r="K2586" s="2"/>
      <c r="L2586" s="2"/>
      <c r="M2586" s="2"/>
      <c r="N2586" s="2"/>
    </row>
    <row r="2587" spans="8:14" x14ac:dyDescent="0.2">
      <c r="H2587" s="2"/>
      <c r="I2587" s="2"/>
      <c r="J2587" s="2"/>
      <c r="K2587" s="2"/>
      <c r="L2587" s="2"/>
      <c r="M2587" s="2"/>
      <c r="N2587" s="2"/>
    </row>
    <row r="2588" spans="8:14" x14ac:dyDescent="0.2">
      <c r="H2588" s="2"/>
      <c r="I2588" s="2"/>
      <c r="J2588" s="2"/>
      <c r="K2588" s="2"/>
      <c r="L2588" s="2"/>
      <c r="M2588" s="2"/>
      <c r="N2588" s="2"/>
    </row>
    <row r="2589" spans="8:14" x14ac:dyDescent="0.2">
      <c r="H2589" s="2"/>
      <c r="I2589" s="2"/>
      <c r="J2589" s="2"/>
      <c r="K2589" s="2"/>
      <c r="L2589" s="2"/>
      <c r="M2589" s="2"/>
      <c r="N2589" s="2"/>
    </row>
    <row r="2590" spans="8:14" x14ac:dyDescent="0.2">
      <c r="H2590" s="2"/>
      <c r="I2590" s="2"/>
      <c r="J2590" s="2"/>
      <c r="K2590" s="2"/>
      <c r="L2590" s="2"/>
      <c r="M2590" s="2"/>
      <c r="N2590" s="2"/>
    </row>
    <row r="2591" spans="8:14" x14ac:dyDescent="0.2">
      <c r="H2591" s="2"/>
      <c r="I2591" s="2"/>
      <c r="J2591" s="2"/>
      <c r="K2591" s="2"/>
      <c r="L2591" s="2"/>
      <c r="M2591" s="2"/>
      <c r="N2591" s="2"/>
    </row>
    <row r="2592" spans="8:14" x14ac:dyDescent="0.2">
      <c r="H2592" s="2"/>
      <c r="I2592" s="2"/>
      <c r="J2592" s="2"/>
      <c r="K2592" s="2"/>
      <c r="L2592" s="2"/>
      <c r="M2592" s="2"/>
      <c r="N2592" s="2"/>
    </row>
    <row r="2593" spans="8:14" x14ac:dyDescent="0.2">
      <c r="H2593" s="2"/>
      <c r="I2593" s="2"/>
      <c r="J2593" s="2"/>
      <c r="K2593" s="2"/>
      <c r="L2593" s="2"/>
      <c r="M2593" s="2"/>
      <c r="N2593" s="2"/>
    </row>
    <row r="2594" spans="8:14" x14ac:dyDescent="0.2">
      <c r="H2594" s="2"/>
      <c r="I2594" s="2"/>
      <c r="J2594" s="2"/>
      <c r="K2594" s="2"/>
      <c r="L2594" s="2"/>
      <c r="M2594" s="2"/>
      <c r="N2594" s="2"/>
    </row>
    <row r="2595" spans="8:14" x14ac:dyDescent="0.2">
      <c r="H2595" s="2"/>
      <c r="I2595" s="2"/>
      <c r="J2595" s="2"/>
      <c r="K2595" s="2"/>
      <c r="L2595" s="2"/>
      <c r="M2595" s="2"/>
      <c r="N2595" s="2"/>
    </row>
    <row r="2596" spans="8:14" x14ac:dyDescent="0.2">
      <c r="H2596" s="2"/>
      <c r="I2596" s="2"/>
      <c r="J2596" s="2"/>
      <c r="K2596" s="2"/>
      <c r="L2596" s="2"/>
      <c r="M2596" s="2"/>
      <c r="N2596" s="2"/>
    </row>
    <row r="2597" spans="8:14" x14ac:dyDescent="0.2">
      <c r="H2597" s="2"/>
      <c r="I2597" s="2"/>
      <c r="J2597" s="2"/>
      <c r="K2597" s="2"/>
      <c r="L2597" s="2"/>
      <c r="M2597" s="2"/>
      <c r="N2597" s="2"/>
    </row>
    <row r="2598" spans="8:14" x14ac:dyDescent="0.2">
      <c r="H2598" s="2"/>
      <c r="I2598" s="2"/>
      <c r="J2598" s="2"/>
      <c r="K2598" s="2"/>
      <c r="L2598" s="2"/>
      <c r="M2598" s="2"/>
      <c r="N2598" s="2"/>
    </row>
    <row r="2599" spans="8:14" x14ac:dyDescent="0.2">
      <c r="H2599" s="2"/>
      <c r="I2599" s="2"/>
      <c r="J2599" s="2"/>
      <c r="K2599" s="2"/>
      <c r="L2599" s="2"/>
      <c r="M2599" s="2"/>
      <c r="N2599" s="2"/>
    </row>
    <row r="2600" spans="8:14" x14ac:dyDescent="0.2">
      <c r="H2600" s="2"/>
      <c r="I2600" s="2"/>
      <c r="J2600" s="2"/>
      <c r="K2600" s="2"/>
      <c r="L2600" s="2"/>
      <c r="M2600" s="2"/>
      <c r="N2600" s="2"/>
    </row>
    <row r="2601" spans="8:14" x14ac:dyDescent="0.2">
      <c r="H2601" s="2"/>
      <c r="I2601" s="2"/>
      <c r="J2601" s="2"/>
      <c r="K2601" s="2"/>
      <c r="L2601" s="2"/>
      <c r="M2601" s="2"/>
      <c r="N2601" s="2"/>
    </row>
    <row r="2602" spans="8:14" x14ac:dyDescent="0.2">
      <c r="H2602" s="2"/>
      <c r="I2602" s="2"/>
      <c r="J2602" s="2"/>
      <c r="K2602" s="2"/>
      <c r="L2602" s="2"/>
      <c r="M2602" s="2"/>
      <c r="N2602" s="2"/>
    </row>
    <row r="2603" spans="8:14" x14ac:dyDescent="0.2">
      <c r="H2603" s="2"/>
      <c r="I2603" s="2"/>
      <c r="J2603" s="2"/>
      <c r="K2603" s="2"/>
      <c r="L2603" s="2"/>
      <c r="M2603" s="2"/>
      <c r="N2603" s="2"/>
    </row>
    <row r="2604" spans="8:14" x14ac:dyDescent="0.2">
      <c r="H2604" s="2"/>
      <c r="I2604" s="2"/>
      <c r="J2604" s="2"/>
      <c r="K2604" s="2"/>
      <c r="L2604" s="2"/>
      <c r="M2604" s="2"/>
      <c r="N2604" s="2"/>
    </row>
    <row r="2605" spans="8:14" x14ac:dyDescent="0.2">
      <c r="H2605" s="2"/>
      <c r="I2605" s="2"/>
      <c r="J2605" s="2"/>
      <c r="K2605" s="2"/>
      <c r="L2605" s="2"/>
      <c r="M2605" s="2"/>
      <c r="N2605" s="2"/>
    </row>
    <row r="2606" spans="8:14" x14ac:dyDescent="0.2">
      <c r="H2606" s="2"/>
      <c r="I2606" s="2"/>
      <c r="J2606" s="2"/>
      <c r="K2606" s="2"/>
      <c r="L2606" s="2"/>
      <c r="M2606" s="2"/>
      <c r="N2606" s="2"/>
    </row>
    <row r="2607" spans="8:14" x14ac:dyDescent="0.2">
      <c r="H2607" s="2"/>
      <c r="I2607" s="2"/>
      <c r="J2607" s="2"/>
      <c r="K2607" s="2"/>
      <c r="L2607" s="2"/>
      <c r="M2607" s="2"/>
      <c r="N2607" s="2"/>
    </row>
    <row r="2608" spans="8:14" x14ac:dyDescent="0.2">
      <c r="H2608" s="2"/>
      <c r="I2608" s="2"/>
      <c r="J2608" s="2"/>
      <c r="K2608" s="2"/>
      <c r="L2608" s="2"/>
      <c r="M2608" s="2"/>
      <c r="N2608" s="2"/>
    </row>
    <row r="2609" spans="8:14" x14ac:dyDescent="0.2">
      <c r="H2609" s="2"/>
      <c r="I2609" s="2"/>
      <c r="J2609" s="2"/>
      <c r="K2609" s="2"/>
      <c r="L2609" s="2"/>
      <c r="M2609" s="2"/>
      <c r="N2609" s="2"/>
    </row>
    <row r="2610" spans="8:14" x14ac:dyDescent="0.2">
      <c r="H2610" s="2"/>
      <c r="I2610" s="2"/>
      <c r="J2610" s="2"/>
      <c r="K2610" s="2"/>
      <c r="L2610" s="2"/>
      <c r="M2610" s="2"/>
      <c r="N2610" s="2"/>
    </row>
    <row r="2611" spans="8:14" x14ac:dyDescent="0.2">
      <c r="H2611" s="2"/>
      <c r="I2611" s="2"/>
      <c r="J2611" s="2"/>
      <c r="K2611" s="2"/>
      <c r="L2611" s="2"/>
      <c r="M2611" s="2"/>
      <c r="N2611" s="2"/>
    </row>
    <row r="2612" spans="8:14" x14ac:dyDescent="0.2">
      <c r="H2612" s="2"/>
      <c r="I2612" s="2"/>
      <c r="J2612" s="2"/>
      <c r="K2612" s="2"/>
      <c r="L2612" s="2"/>
      <c r="M2612" s="2"/>
      <c r="N2612" s="2"/>
    </row>
    <row r="2613" spans="8:14" x14ac:dyDescent="0.2">
      <c r="H2613" s="2"/>
      <c r="I2613" s="2"/>
      <c r="J2613" s="2"/>
      <c r="K2613" s="2"/>
      <c r="L2613" s="2"/>
      <c r="M2613" s="2"/>
      <c r="N2613" s="2"/>
    </row>
    <row r="2614" spans="8:14" x14ac:dyDescent="0.2">
      <c r="H2614" s="2"/>
      <c r="I2614" s="2"/>
      <c r="J2614" s="2"/>
      <c r="K2614" s="2"/>
      <c r="L2614" s="2"/>
      <c r="M2614" s="2"/>
      <c r="N2614" s="2"/>
    </row>
    <row r="2615" spans="8:14" x14ac:dyDescent="0.2">
      <c r="H2615" s="2"/>
      <c r="I2615" s="2"/>
      <c r="J2615" s="2"/>
      <c r="K2615" s="2"/>
      <c r="L2615" s="2"/>
      <c r="M2615" s="2"/>
      <c r="N2615" s="2"/>
    </row>
    <row r="2616" spans="8:14" x14ac:dyDescent="0.2">
      <c r="H2616" s="2"/>
      <c r="I2616" s="2"/>
      <c r="J2616" s="2"/>
      <c r="K2616" s="2"/>
      <c r="L2616" s="2"/>
      <c r="M2616" s="2"/>
      <c r="N2616" s="2"/>
    </row>
    <row r="2617" spans="8:14" x14ac:dyDescent="0.2">
      <c r="H2617" s="2"/>
      <c r="I2617" s="2"/>
      <c r="J2617" s="2"/>
      <c r="K2617" s="2"/>
      <c r="L2617" s="2"/>
      <c r="M2617" s="2"/>
      <c r="N2617" s="2"/>
    </row>
    <row r="2618" spans="8:14" x14ac:dyDescent="0.2">
      <c r="H2618" s="2"/>
      <c r="I2618" s="2"/>
      <c r="J2618" s="2"/>
      <c r="K2618" s="2"/>
      <c r="L2618" s="2"/>
      <c r="M2618" s="2"/>
      <c r="N2618" s="2"/>
    </row>
    <row r="2619" spans="8:14" x14ac:dyDescent="0.2">
      <c r="H2619" s="2"/>
      <c r="I2619" s="2"/>
      <c r="J2619" s="2"/>
      <c r="K2619" s="2"/>
      <c r="L2619" s="2"/>
      <c r="M2619" s="2"/>
      <c r="N2619" s="2"/>
    </row>
    <row r="2620" spans="8:14" x14ac:dyDescent="0.2">
      <c r="H2620" s="2"/>
      <c r="I2620" s="2"/>
      <c r="J2620" s="2"/>
      <c r="K2620" s="2"/>
      <c r="L2620" s="2"/>
      <c r="M2620" s="2"/>
      <c r="N2620" s="2"/>
    </row>
    <row r="2621" spans="8:14" x14ac:dyDescent="0.2">
      <c r="H2621" s="2"/>
      <c r="I2621" s="2"/>
      <c r="J2621" s="2"/>
      <c r="K2621" s="2"/>
      <c r="L2621" s="2"/>
      <c r="M2621" s="2"/>
      <c r="N2621" s="2"/>
    </row>
    <row r="2622" spans="8:14" x14ac:dyDescent="0.2">
      <c r="H2622" s="2"/>
      <c r="I2622" s="2"/>
      <c r="J2622" s="2"/>
      <c r="K2622" s="2"/>
      <c r="L2622" s="2"/>
      <c r="M2622" s="2"/>
      <c r="N2622" s="2"/>
    </row>
    <row r="2623" spans="8:14" x14ac:dyDescent="0.2">
      <c r="H2623" s="2"/>
      <c r="I2623" s="2"/>
      <c r="J2623" s="2"/>
      <c r="K2623" s="2"/>
      <c r="L2623" s="2"/>
      <c r="M2623" s="2"/>
      <c r="N2623" s="2"/>
    </row>
    <row r="2624" spans="8:14" x14ac:dyDescent="0.2">
      <c r="H2624" s="2"/>
      <c r="I2624" s="2"/>
      <c r="J2624" s="2"/>
      <c r="K2624" s="2"/>
      <c r="L2624" s="2"/>
      <c r="M2624" s="2"/>
      <c r="N2624" s="2"/>
    </row>
    <row r="2625" spans="8:14" x14ac:dyDescent="0.2">
      <c r="H2625" s="2"/>
      <c r="I2625" s="2"/>
      <c r="J2625" s="2"/>
      <c r="K2625" s="2"/>
      <c r="L2625" s="2"/>
      <c r="M2625" s="2"/>
      <c r="N2625" s="2"/>
    </row>
    <row r="2626" spans="8:14" x14ac:dyDescent="0.2">
      <c r="H2626" s="2"/>
      <c r="I2626" s="2"/>
      <c r="J2626" s="2"/>
      <c r="K2626" s="2"/>
      <c r="L2626" s="2"/>
      <c r="M2626" s="2"/>
      <c r="N2626" s="2"/>
    </row>
    <row r="2627" spans="8:14" x14ac:dyDescent="0.2">
      <c r="H2627" s="2"/>
      <c r="I2627" s="2"/>
      <c r="J2627" s="2"/>
      <c r="K2627" s="2"/>
      <c r="L2627" s="2"/>
      <c r="M2627" s="2"/>
      <c r="N2627" s="2"/>
    </row>
    <row r="2628" spans="8:14" x14ac:dyDescent="0.2">
      <c r="H2628" s="2"/>
      <c r="I2628" s="2"/>
      <c r="J2628" s="2"/>
      <c r="K2628" s="2"/>
      <c r="L2628" s="2"/>
      <c r="M2628" s="2"/>
      <c r="N2628" s="2"/>
    </row>
    <row r="2629" spans="8:14" x14ac:dyDescent="0.2">
      <c r="H2629" s="2"/>
      <c r="I2629" s="2"/>
      <c r="J2629" s="2"/>
      <c r="K2629" s="2"/>
      <c r="L2629" s="2"/>
      <c r="M2629" s="2"/>
      <c r="N2629" s="2"/>
    </row>
    <row r="2630" spans="8:14" x14ac:dyDescent="0.2">
      <c r="H2630" s="2"/>
      <c r="I2630" s="2"/>
      <c r="J2630" s="2"/>
      <c r="K2630" s="2"/>
      <c r="L2630" s="2"/>
      <c r="M2630" s="2"/>
      <c r="N2630" s="2"/>
    </row>
    <row r="2631" spans="8:14" x14ac:dyDescent="0.2">
      <c r="H2631" s="2"/>
      <c r="I2631" s="2"/>
      <c r="J2631" s="2"/>
      <c r="K2631" s="2"/>
      <c r="L2631" s="2"/>
      <c r="M2631" s="2"/>
      <c r="N2631" s="2"/>
    </row>
    <row r="2632" spans="8:14" x14ac:dyDescent="0.2">
      <c r="H2632" s="2"/>
      <c r="I2632" s="2"/>
      <c r="J2632" s="2"/>
      <c r="K2632" s="2"/>
      <c r="L2632" s="2"/>
      <c r="M2632" s="2"/>
      <c r="N2632" s="2"/>
    </row>
    <row r="2633" spans="8:14" x14ac:dyDescent="0.2">
      <c r="H2633" s="2"/>
      <c r="I2633" s="2"/>
      <c r="J2633" s="2"/>
      <c r="K2633" s="2"/>
      <c r="L2633" s="2"/>
      <c r="M2633" s="2"/>
      <c r="N2633" s="2"/>
    </row>
    <row r="2634" spans="8:14" x14ac:dyDescent="0.2">
      <c r="H2634" s="2"/>
      <c r="I2634" s="2"/>
      <c r="J2634" s="2"/>
      <c r="K2634" s="2"/>
      <c r="L2634" s="2"/>
      <c r="M2634" s="2"/>
      <c r="N2634" s="2"/>
    </row>
    <row r="2635" spans="8:14" x14ac:dyDescent="0.2">
      <c r="H2635" s="2"/>
      <c r="I2635" s="2"/>
      <c r="J2635" s="2"/>
      <c r="K2635" s="2"/>
      <c r="L2635" s="2"/>
      <c r="M2635" s="2"/>
      <c r="N2635" s="2"/>
    </row>
    <row r="2636" spans="8:14" x14ac:dyDescent="0.2">
      <c r="H2636" s="2"/>
      <c r="I2636" s="2"/>
      <c r="J2636" s="2"/>
      <c r="K2636" s="2"/>
      <c r="L2636" s="2"/>
      <c r="M2636" s="2"/>
      <c r="N2636" s="2"/>
    </row>
    <row r="2637" spans="8:14" x14ac:dyDescent="0.2">
      <c r="H2637" s="2"/>
      <c r="I2637" s="2"/>
      <c r="J2637" s="2"/>
      <c r="K2637" s="2"/>
      <c r="L2637" s="2"/>
      <c r="M2637" s="2"/>
      <c r="N2637" s="2"/>
    </row>
    <row r="2638" spans="8:14" x14ac:dyDescent="0.2">
      <c r="H2638" s="2"/>
      <c r="I2638" s="2"/>
      <c r="J2638" s="2"/>
      <c r="K2638" s="2"/>
      <c r="L2638" s="2"/>
      <c r="M2638" s="2"/>
      <c r="N2638" s="2"/>
    </row>
    <row r="2639" spans="8:14" x14ac:dyDescent="0.2">
      <c r="H2639" s="2"/>
      <c r="I2639" s="2"/>
      <c r="J2639" s="2"/>
      <c r="K2639" s="2"/>
      <c r="L2639" s="2"/>
      <c r="M2639" s="2"/>
      <c r="N2639" s="2"/>
    </row>
    <row r="2640" spans="8:14" x14ac:dyDescent="0.2">
      <c r="H2640" s="2"/>
      <c r="I2640" s="2"/>
      <c r="J2640" s="2"/>
      <c r="K2640" s="2"/>
      <c r="L2640" s="2"/>
      <c r="M2640" s="2"/>
      <c r="N2640" s="2"/>
    </row>
    <row r="2641" spans="8:14" x14ac:dyDescent="0.2">
      <c r="H2641" s="2"/>
      <c r="I2641" s="2"/>
      <c r="J2641" s="2"/>
      <c r="K2641" s="2"/>
      <c r="L2641" s="2"/>
      <c r="M2641" s="2"/>
      <c r="N2641" s="2"/>
    </row>
    <row r="2642" spans="8:14" x14ac:dyDescent="0.2">
      <c r="H2642" s="2"/>
      <c r="I2642" s="2"/>
      <c r="J2642" s="2"/>
      <c r="K2642" s="2"/>
      <c r="L2642" s="2"/>
      <c r="M2642" s="2"/>
      <c r="N2642" s="2"/>
    </row>
    <row r="2643" spans="8:14" x14ac:dyDescent="0.2">
      <c r="H2643" s="2"/>
      <c r="I2643" s="2"/>
      <c r="J2643" s="2"/>
      <c r="K2643" s="2"/>
      <c r="L2643" s="2"/>
      <c r="M2643" s="2"/>
      <c r="N2643" s="2"/>
    </row>
    <row r="2644" spans="8:14" x14ac:dyDescent="0.2">
      <c r="H2644" s="2"/>
      <c r="I2644" s="2"/>
      <c r="J2644" s="2"/>
      <c r="K2644" s="2"/>
      <c r="L2644" s="2"/>
      <c r="M2644" s="2"/>
      <c r="N2644" s="2"/>
    </row>
    <row r="2645" spans="8:14" x14ac:dyDescent="0.2">
      <c r="H2645" s="2"/>
      <c r="I2645" s="2"/>
      <c r="J2645" s="2"/>
      <c r="K2645" s="2"/>
      <c r="L2645" s="2"/>
      <c r="M2645" s="2"/>
      <c r="N2645" s="2"/>
    </row>
    <row r="2646" spans="8:14" x14ac:dyDescent="0.2">
      <c r="H2646" s="2"/>
      <c r="I2646" s="2"/>
      <c r="J2646" s="2"/>
      <c r="K2646" s="2"/>
      <c r="L2646" s="2"/>
      <c r="M2646" s="2"/>
      <c r="N2646" s="2"/>
    </row>
    <row r="2647" spans="8:14" x14ac:dyDescent="0.2">
      <c r="H2647" s="2"/>
      <c r="I2647" s="2"/>
      <c r="J2647" s="2"/>
      <c r="K2647" s="2"/>
      <c r="L2647" s="2"/>
      <c r="M2647" s="2"/>
      <c r="N2647" s="2"/>
    </row>
    <row r="2648" spans="8:14" x14ac:dyDescent="0.2">
      <c r="H2648" s="2"/>
      <c r="I2648" s="2"/>
      <c r="J2648" s="2"/>
      <c r="K2648" s="2"/>
      <c r="L2648" s="2"/>
      <c r="M2648" s="2"/>
      <c r="N2648" s="2"/>
    </row>
    <row r="2649" spans="8:14" x14ac:dyDescent="0.2">
      <c r="H2649" s="2"/>
      <c r="I2649" s="2"/>
      <c r="J2649" s="2"/>
      <c r="K2649" s="2"/>
      <c r="L2649" s="2"/>
      <c r="M2649" s="2"/>
      <c r="N2649" s="2"/>
    </row>
    <row r="2650" spans="8:14" x14ac:dyDescent="0.2">
      <c r="H2650" s="2"/>
      <c r="I2650" s="2"/>
      <c r="J2650" s="2"/>
      <c r="K2650" s="2"/>
      <c r="L2650" s="2"/>
      <c r="M2650" s="2"/>
      <c r="N2650" s="2"/>
    </row>
    <row r="2651" spans="8:14" x14ac:dyDescent="0.2">
      <c r="H2651" s="2"/>
      <c r="I2651" s="2"/>
      <c r="J2651" s="2"/>
      <c r="K2651" s="2"/>
      <c r="L2651" s="2"/>
      <c r="M2651" s="2"/>
      <c r="N2651" s="2"/>
    </row>
    <row r="2652" spans="8:14" x14ac:dyDescent="0.2">
      <c r="H2652" s="2"/>
      <c r="I2652" s="2"/>
      <c r="J2652" s="2"/>
      <c r="K2652" s="2"/>
      <c r="L2652" s="2"/>
      <c r="M2652" s="2"/>
      <c r="N2652" s="2"/>
    </row>
    <row r="2653" spans="8:14" x14ac:dyDescent="0.2">
      <c r="H2653" s="2"/>
      <c r="I2653" s="2"/>
      <c r="J2653" s="2"/>
      <c r="K2653" s="2"/>
      <c r="L2653" s="2"/>
      <c r="M2653" s="2"/>
      <c r="N2653" s="2"/>
    </row>
    <row r="2654" spans="8:14" x14ac:dyDescent="0.2">
      <c r="H2654" s="2"/>
      <c r="I2654" s="2"/>
      <c r="J2654" s="2"/>
      <c r="K2654" s="2"/>
      <c r="L2654" s="2"/>
      <c r="M2654" s="2"/>
      <c r="N2654" s="2"/>
    </row>
    <row r="2655" spans="8:14" x14ac:dyDescent="0.2">
      <c r="H2655" s="2"/>
      <c r="I2655" s="2"/>
      <c r="J2655" s="2"/>
      <c r="K2655" s="2"/>
      <c r="L2655" s="2"/>
      <c r="M2655" s="2"/>
      <c r="N2655" s="2"/>
    </row>
    <row r="2656" spans="8:14" x14ac:dyDescent="0.2">
      <c r="H2656" s="2"/>
      <c r="I2656" s="2"/>
      <c r="J2656" s="2"/>
      <c r="K2656" s="2"/>
      <c r="L2656" s="2"/>
      <c r="M2656" s="2"/>
      <c r="N2656" s="2"/>
    </row>
    <row r="2657" spans="8:14" x14ac:dyDescent="0.2">
      <c r="H2657" s="2"/>
      <c r="I2657" s="2"/>
      <c r="J2657" s="2"/>
      <c r="K2657" s="2"/>
      <c r="L2657" s="2"/>
      <c r="M2657" s="2"/>
      <c r="N2657" s="2"/>
    </row>
    <row r="2658" spans="8:14" x14ac:dyDescent="0.2">
      <c r="H2658" s="2"/>
      <c r="I2658" s="2"/>
      <c r="J2658" s="2"/>
      <c r="K2658" s="2"/>
      <c r="L2658" s="2"/>
      <c r="M2658" s="2"/>
      <c r="N2658" s="2"/>
    </row>
    <row r="2659" spans="8:14" x14ac:dyDescent="0.2">
      <c r="H2659" s="2"/>
      <c r="I2659" s="2"/>
      <c r="J2659" s="2"/>
      <c r="K2659" s="2"/>
      <c r="L2659" s="2"/>
      <c r="M2659" s="2"/>
      <c r="N2659" s="2"/>
    </row>
    <row r="2660" spans="8:14" x14ac:dyDescent="0.2">
      <c r="H2660" s="2"/>
      <c r="I2660" s="2"/>
      <c r="J2660" s="2"/>
      <c r="K2660" s="2"/>
      <c r="L2660" s="2"/>
      <c r="M2660" s="2"/>
      <c r="N2660" s="2"/>
    </row>
    <row r="2661" spans="8:14" x14ac:dyDescent="0.2">
      <c r="H2661" s="2"/>
      <c r="I2661" s="2"/>
      <c r="J2661" s="2"/>
      <c r="K2661" s="2"/>
      <c r="L2661" s="2"/>
      <c r="M2661" s="2"/>
      <c r="N2661" s="2"/>
    </row>
    <row r="2662" spans="8:14" x14ac:dyDescent="0.2">
      <c r="H2662" s="2"/>
      <c r="I2662" s="2"/>
      <c r="J2662" s="2"/>
      <c r="K2662" s="2"/>
      <c r="L2662" s="2"/>
      <c r="M2662" s="2"/>
      <c r="N2662" s="2"/>
    </row>
    <row r="2663" spans="8:14" x14ac:dyDescent="0.2">
      <c r="H2663" s="2"/>
      <c r="I2663" s="2"/>
      <c r="J2663" s="2"/>
      <c r="K2663" s="2"/>
      <c r="L2663" s="2"/>
      <c r="M2663" s="2"/>
      <c r="N2663" s="2"/>
    </row>
    <row r="2664" spans="8:14" x14ac:dyDescent="0.2">
      <c r="H2664" s="2"/>
      <c r="I2664" s="2"/>
      <c r="J2664" s="2"/>
      <c r="K2664" s="2"/>
      <c r="L2664" s="2"/>
      <c r="M2664" s="2"/>
      <c r="N2664" s="2"/>
    </row>
    <row r="2665" spans="8:14" x14ac:dyDescent="0.2">
      <c r="H2665" s="2"/>
      <c r="I2665" s="2"/>
      <c r="J2665" s="2"/>
      <c r="K2665" s="2"/>
      <c r="L2665" s="2"/>
      <c r="M2665" s="2"/>
      <c r="N2665" s="2"/>
    </row>
    <row r="2666" spans="8:14" x14ac:dyDescent="0.2">
      <c r="H2666" s="2"/>
      <c r="I2666" s="2"/>
      <c r="J2666" s="2"/>
      <c r="K2666" s="2"/>
      <c r="L2666" s="2"/>
      <c r="M2666" s="2"/>
      <c r="N2666" s="2"/>
    </row>
    <row r="2667" spans="8:14" x14ac:dyDescent="0.2">
      <c r="H2667" s="2"/>
      <c r="I2667" s="2"/>
      <c r="J2667" s="2"/>
      <c r="K2667" s="2"/>
      <c r="L2667" s="2"/>
      <c r="M2667" s="2"/>
      <c r="N2667" s="2"/>
    </row>
    <row r="2668" spans="8:14" x14ac:dyDescent="0.2">
      <c r="H2668" s="2"/>
      <c r="I2668" s="2"/>
      <c r="J2668" s="2"/>
      <c r="K2668" s="2"/>
      <c r="L2668" s="2"/>
      <c r="M2668" s="2"/>
      <c r="N2668" s="2"/>
    </row>
    <row r="2669" spans="8:14" x14ac:dyDescent="0.2">
      <c r="H2669" s="2"/>
      <c r="I2669" s="2"/>
      <c r="J2669" s="2"/>
      <c r="K2669" s="2"/>
      <c r="L2669" s="2"/>
      <c r="M2669" s="2"/>
      <c r="N2669" s="2"/>
    </row>
    <row r="2670" spans="8:14" x14ac:dyDescent="0.2">
      <c r="H2670" s="2"/>
      <c r="I2670" s="2"/>
      <c r="J2670" s="2"/>
      <c r="K2670" s="2"/>
      <c r="L2670" s="2"/>
      <c r="M2670" s="2"/>
      <c r="N2670" s="2"/>
    </row>
    <row r="2671" spans="8:14" x14ac:dyDescent="0.2">
      <c r="H2671" s="2"/>
      <c r="I2671" s="2"/>
      <c r="J2671" s="2"/>
      <c r="K2671" s="2"/>
      <c r="L2671" s="2"/>
      <c r="M2671" s="2"/>
      <c r="N2671" s="2"/>
    </row>
    <row r="2672" spans="8:14" x14ac:dyDescent="0.2">
      <c r="H2672" s="2"/>
      <c r="I2672" s="2"/>
      <c r="J2672" s="2"/>
      <c r="K2672" s="2"/>
      <c r="L2672" s="2"/>
      <c r="M2672" s="2"/>
      <c r="N2672" s="2"/>
    </row>
    <row r="2673" spans="8:14" x14ac:dyDescent="0.2">
      <c r="H2673" s="2"/>
      <c r="I2673" s="2"/>
      <c r="J2673" s="2"/>
      <c r="K2673" s="2"/>
      <c r="L2673" s="2"/>
      <c r="M2673" s="2"/>
      <c r="N2673" s="2"/>
    </row>
    <row r="2674" spans="8:14" x14ac:dyDescent="0.2">
      <c r="H2674" s="2"/>
      <c r="I2674" s="2"/>
      <c r="J2674" s="2"/>
      <c r="K2674" s="2"/>
      <c r="L2674" s="2"/>
      <c r="M2674" s="2"/>
      <c r="N2674" s="2"/>
    </row>
    <row r="2675" spans="8:14" x14ac:dyDescent="0.2">
      <c r="H2675" s="2"/>
      <c r="I2675" s="2"/>
      <c r="J2675" s="2"/>
      <c r="K2675" s="2"/>
      <c r="L2675" s="2"/>
      <c r="M2675" s="2"/>
      <c r="N2675" s="2"/>
    </row>
    <row r="2676" spans="8:14" x14ac:dyDescent="0.2">
      <c r="H2676" s="2"/>
      <c r="I2676" s="2"/>
      <c r="J2676" s="2"/>
      <c r="K2676" s="2"/>
      <c r="L2676" s="2"/>
      <c r="M2676" s="2"/>
      <c r="N2676" s="2"/>
    </row>
    <row r="2677" spans="8:14" x14ac:dyDescent="0.2">
      <c r="H2677" s="2"/>
      <c r="I2677" s="2"/>
      <c r="J2677" s="2"/>
      <c r="K2677" s="2"/>
      <c r="L2677" s="2"/>
      <c r="M2677" s="2"/>
      <c r="N2677" s="2"/>
    </row>
    <row r="2678" spans="8:14" x14ac:dyDescent="0.2">
      <c r="H2678" s="2"/>
      <c r="I2678" s="2"/>
      <c r="J2678" s="2"/>
      <c r="K2678" s="2"/>
      <c r="L2678" s="2"/>
      <c r="M2678" s="2"/>
      <c r="N2678" s="2"/>
    </row>
    <row r="2679" spans="8:14" x14ac:dyDescent="0.2">
      <c r="H2679" s="2"/>
      <c r="I2679" s="2"/>
      <c r="J2679" s="2"/>
      <c r="K2679" s="2"/>
      <c r="L2679" s="2"/>
      <c r="M2679" s="2"/>
      <c r="N2679" s="2"/>
    </row>
    <row r="2680" spans="8:14" x14ac:dyDescent="0.2">
      <c r="H2680" s="2"/>
      <c r="I2680" s="2"/>
      <c r="J2680" s="2"/>
      <c r="K2680" s="2"/>
      <c r="L2680" s="2"/>
      <c r="M2680" s="2"/>
      <c r="N2680" s="2"/>
    </row>
    <row r="2681" spans="8:14" x14ac:dyDescent="0.2">
      <c r="H2681" s="2"/>
      <c r="I2681" s="2"/>
      <c r="J2681" s="2"/>
      <c r="K2681" s="2"/>
      <c r="L2681" s="2"/>
      <c r="M2681" s="2"/>
      <c r="N2681" s="2"/>
    </row>
    <row r="2682" spans="8:14" x14ac:dyDescent="0.2">
      <c r="H2682" s="2"/>
      <c r="I2682" s="2"/>
      <c r="J2682" s="2"/>
      <c r="K2682" s="2"/>
      <c r="L2682" s="2"/>
      <c r="M2682" s="2"/>
      <c r="N2682" s="2"/>
    </row>
    <row r="2683" spans="8:14" x14ac:dyDescent="0.2">
      <c r="H2683" s="2"/>
      <c r="I2683" s="2"/>
      <c r="J2683" s="2"/>
      <c r="K2683" s="2"/>
      <c r="L2683" s="2"/>
      <c r="M2683" s="2"/>
      <c r="N2683" s="2"/>
    </row>
    <row r="2684" spans="8:14" x14ac:dyDescent="0.2">
      <c r="H2684" s="2"/>
      <c r="I2684" s="2"/>
      <c r="J2684" s="2"/>
      <c r="K2684" s="2"/>
      <c r="L2684" s="2"/>
      <c r="M2684" s="2"/>
      <c r="N2684" s="2"/>
    </row>
    <row r="2685" spans="8:14" x14ac:dyDescent="0.2">
      <c r="H2685" s="2"/>
      <c r="I2685" s="2"/>
      <c r="J2685" s="2"/>
      <c r="K2685" s="2"/>
      <c r="L2685" s="2"/>
      <c r="M2685" s="2"/>
      <c r="N2685" s="2"/>
    </row>
    <row r="2686" spans="8:14" x14ac:dyDescent="0.2">
      <c r="H2686" s="2"/>
      <c r="I2686" s="2"/>
      <c r="J2686" s="2"/>
      <c r="K2686" s="2"/>
      <c r="L2686" s="2"/>
      <c r="M2686" s="2"/>
      <c r="N2686" s="2"/>
    </row>
    <row r="2687" spans="8:14" x14ac:dyDescent="0.2">
      <c r="H2687" s="2"/>
      <c r="I2687" s="2"/>
      <c r="J2687" s="2"/>
      <c r="K2687" s="2"/>
      <c r="L2687" s="2"/>
      <c r="M2687" s="2"/>
      <c r="N2687" s="2"/>
    </row>
    <row r="2688" spans="8:14" x14ac:dyDescent="0.2">
      <c r="H2688" s="2"/>
      <c r="I2688" s="2"/>
      <c r="J2688" s="2"/>
      <c r="K2688" s="2"/>
      <c r="L2688" s="2"/>
      <c r="M2688" s="2"/>
      <c r="N2688" s="2"/>
    </row>
    <row r="2689" spans="8:14" x14ac:dyDescent="0.2">
      <c r="H2689" s="2"/>
      <c r="I2689" s="2"/>
      <c r="J2689" s="2"/>
      <c r="K2689" s="2"/>
      <c r="L2689" s="2"/>
      <c r="M2689" s="2"/>
      <c r="N2689" s="2"/>
    </row>
    <row r="2690" spans="8:14" x14ac:dyDescent="0.2">
      <c r="H2690" s="2"/>
      <c r="I2690" s="2"/>
      <c r="J2690" s="2"/>
      <c r="K2690" s="2"/>
      <c r="L2690" s="2"/>
      <c r="M2690" s="2"/>
      <c r="N2690" s="2"/>
    </row>
    <row r="2691" spans="8:14" x14ac:dyDescent="0.2">
      <c r="H2691" s="2"/>
      <c r="I2691" s="2"/>
      <c r="J2691" s="2"/>
      <c r="K2691" s="2"/>
      <c r="L2691" s="2"/>
      <c r="M2691" s="2"/>
      <c r="N2691" s="2"/>
    </row>
    <row r="2692" spans="8:14" x14ac:dyDescent="0.2">
      <c r="H2692" s="2"/>
      <c r="I2692" s="2"/>
      <c r="J2692" s="2"/>
      <c r="K2692" s="2"/>
      <c r="L2692" s="2"/>
      <c r="M2692" s="2"/>
      <c r="N2692" s="2"/>
    </row>
    <row r="2693" spans="8:14" x14ac:dyDescent="0.2">
      <c r="H2693" s="2"/>
      <c r="I2693" s="2"/>
      <c r="J2693" s="2"/>
      <c r="K2693" s="2"/>
      <c r="L2693" s="2"/>
      <c r="M2693" s="2"/>
      <c r="N2693" s="2"/>
    </row>
    <row r="2694" spans="8:14" x14ac:dyDescent="0.2">
      <c r="H2694" s="2"/>
      <c r="I2694" s="2"/>
      <c r="J2694" s="2"/>
      <c r="K2694" s="2"/>
      <c r="L2694" s="2"/>
      <c r="M2694" s="2"/>
      <c r="N2694" s="2"/>
    </row>
    <row r="2695" spans="8:14" x14ac:dyDescent="0.2">
      <c r="H2695" s="2"/>
      <c r="I2695" s="2"/>
      <c r="J2695" s="2"/>
      <c r="K2695" s="2"/>
      <c r="L2695" s="2"/>
      <c r="M2695" s="2"/>
      <c r="N2695" s="2"/>
    </row>
    <row r="2696" spans="8:14" x14ac:dyDescent="0.2">
      <c r="H2696" s="2"/>
      <c r="I2696" s="2"/>
      <c r="J2696" s="2"/>
      <c r="K2696" s="2"/>
      <c r="L2696" s="2"/>
      <c r="M2696" s="2"/>
      <c r="N2696" s="2"/>
    </row>
    <row r="2697" spans="8:14" x14ac:dyDescent="0.2">
      <c r="H2697" s="2"/>
      <c r="I2697" s="2"/>
      <c r="J2697" s="2"/>
      <c r="K2697" s="2"/>
      <c r="L2697" s="2"/>
      <c r="M2697" s="2"/>
      <c r="N2697" s="2"/>
    </row>
    <row r="2698" spans="8:14" x14ac:dyDescent="0.2">
      <c r="H2698" s="2"/>
      <c r="I2698" s="2"/>
      <c r="J2698" s="2"/>
      <c r="K2698" s="2"/>
      <c r="L2698" s="2"/>
      <c r="M2698" s="2"/>
      <c r="N2698" s="2"/>
    </row>
    <row r="2699" spans="8:14" x14ac:dyDescent="0.2">
      <c r="H2699" s="2"/>
      <c r="I2699" s="2"/>
      <c r="J2699" s="2"/>
      <c r="K2699" s="2"/>
      <c r="L2699" s="2"/>
      <c r="M2699" s="2"/>
      <c r="N2699" s="2"/>
    </row>
    <row r="2700" spans="8:14" x14ac:dyDescent="0.2">
      <c r="H2700" s="2"/>
      <c r="I2700" s="2"/>
      <c r="J2700" s="2"/>
      <c r="K2700" s="2"/>
      <c r="L2700" s="2"/>
      <c r="M2700" s="2"/>
      <c r="N2700" s="2"/>
    </row>
    <row r="2701" spans="8:14" x14ac:dyDescent="0.2">
      <c r="H2701" s="2"/>
      <c r="I2701" s="2"/>
      <c r="J2701" s="2"/>
      <c r="K2701" s="2"/>
      <c r="L2701" s="2"/>
      <c r="M2701" s="2"/>
      <c r="N2701" s="2"/>
    </row>
    <row r="2702" spans="8:14" x14ac:dyDescent="0.2">
      <c r="H2702" s="2"/>
      <c r="I2702" s="2"/>
      <c r="J2702" s="2"/>
      <c r="K2702" s="2"/>
      <c r="L2702" s="2"/>
      <c r="M2702" s="2"/>
      <c r="N2702" s="2"/>
    </row>
    <row r="2703" spans="8:14" x14ac:dyDescent="0.2">
      <c r="H2703" s="2"/>
      <c r="I2703" s="2"/>
      <c r="J2703" s="2"/>
      <c r="K2703" s="2"/>
      <c r="L2703" s="2"/>
      <c r="M2703" s="2"/>
      <c r="N2703" s="2"/>
    </row>
    <row r="2704" spans="8:14" x14ac:dyDescent="0.2">
      <c r="H2704" s="2"/>
      <c r="I2704" s="2"/>
      <c r="J2704" s="2"/>
      <c r="K2704" s="2"/>
      <c r="L2704" s="2"/>
      <c r="M2704" s="2"/>
      <c r="N2704" s="2"/>
    </row>
    <row r="2705" spans="8:14" x14ac:dyDescent="0.2">
      <c r="H2705" s="2"/>
      <c r="I2705" s="2"/>
      <c r="J2705" s="2"/>
      <c r="K2705" s="2"/>
      <c r="L2705" s="2"/>
      <c r="M2705" s="2"/>
      <c r="N2705" s="2"/>
    </row>
    <row r="2706" spans="8:14" x14ac:dyDescent="0.2">
      <c r="H2706" s="2"/>
      <c r="I2706" s="2"/>
      <c r="J2706" s="2"/>
      <c r="K2706" s="2"/>
      <c r="L2706" s="2"/>
      <c r="M2706" s="2"/>
      <c r="N2706" s="2"/>
    </row>
    <row r="2707" spans="8:14" x14ac:dyDescent="0.2">
      <c r="H2707" s="2"/>
      <c r="I2707" s="2"/>
      <c r="J2707" s="2"/>
      <c r="K2707" s="2"/>
      <c r="L2707" s="2"/>
      <c r="M2707" s="2"/>
      <c r="N2707" s="2"/>
    </row>
    <row r="2708" spans="8:14" x14ac:dyDescent="0.2">
      <c r="H2708" s="2"/>
      <c r="I2708" s="2"/>
      <c r="J2708" s="2"/>
      <c r="K2708" s="2"/>
      <c r="L2708" s="2"/>
      <c r="M2708" s="2"/>
      <c r="N2708" s="2"/>
    </row>
    <row r="2709" spans="8:14" x14ac:dyDescent="0.2">
      <c r="H2709" s="2"/>
      <c r="I2709" s="2"/>
      <c r="J2709" s="2"/>
      <c r="K2709" s="2"/>
      <c r="L2709" s="2"/>
      <c r="M2709" s="2"/>
      <c r="N2709" s="2"/>
    </row>
    <row r="2710" spans="8:14" x14ac:dyDescent="0.2">
      <c r="H2710" s="2"/>
      <c r="I2710" s="2"/>
      <c r="J2710" s="2"/>
      <c r="K2710" s="2"/>
      <c r="L2710" s="2"/>
      <c r="M2710" s="2"/>
      <c r="N2710" s="2"/>
    </row>
    <row r="2711" spans="8:14" x14ac:dyDescent="0.2">
      <c r="H2711" s="2"/>
      <c r="I2711" s="2"/>
      <c r="J2711" s="2"/>
      <c r="K2711" s="2"/>
      <c r="L2711" s="2"/>
      <c r="M2711" s="2"/>
      <c r="N2711" s="2"/>
    </row>
    <row r="2712" spans="8:14" x14ac:dyDescent="0.2">
      <c r="H2712" s="2"/>
      <c r="I2712" s="2"/>
      <c r="J2712" s="2"/>
      <c r="K2712" s="2"/>
      <c r="L2712" s="2"/>
      <c r="M2712" s="2"/>
      <c r="N2712" s="2"/>
    </row>
    <row r="2713" spans="8:14" x14ac:dyDescent="0.2">
      <c r="H2713" s="2"/>
      <c r="I2713" s="2"/>
      <c r="J2713" s="2"/>
      <c r="K2713" s="2"/>
      <c r="L2713" s="2"/>
      <c r="M2713" s="2"/>
      <c r="N2713" s="2"/>
    </row>
    <row r="2714" spans="8:14" x14ac:dyDescent="0.2">
      <c r="H2714" s="2"/>
      <c r="I2714" s="2"/>
      <c r="J2714" s="2"/>
      <c r="K2714" s="2"/>
      <c r="L2714" s="2"/>
      <c r="M2714" s="2"/>
      <c r="N2714" s="2"/>
    </row>
    <row r="2715" spans="8:14" x14ac:dyDescent="0.2">
      <c r="H2715" s="2"/>
      <c r="I2715" s="2"/>
      <c r="J2715" s="2"/>
      <c r="K2715" s="2"/>
      <c r="L2715" s="2"/>
      <c r="M2715" s="2"/>
      <c r="N2715" s="2"/>
    </row>
    <row r="2716" spans="8:14" x14ac:dyDescent="0.2">
      <c r="H2716" s="2"/>
      <c r="I2716" s="2"/>
      <c r="J2716" s="2"/>
      <c r="K2716" s="2"/>
      <c r="L2716" s="2"/>
      <c r="M2716" s="2"/>
      <c r="N2716" s="2"/>
    </row>
    <row r="2717" spans="8:14" x14ac:dyDescent="0.2">
      <c r="H2717" s="2"/>
      <c r="I2717" s="2"/>
      <c r="J2717" s="2"/>
      <c r="K2717" s="2"/>
      <c r="L2717" s="2"/>
      <c r="M2717" s="2"/>
      <c r="N2717" s="2"/>
    </row>
    <row r="2718" spans="8:14" x14ac:dyDescent="0.2">
      <c r="H2718" s="2"/>
      <c r="I2718" s="2"/>
      <c r="J2718" s="2"/>
      <c r="K2718" s="2"/>
      <c r="L2718" s="2"/>
      <c r="M2718" s="2"/>
      <c r="N2718" s="2"/>
    </row>
    <row r="2719" spans="8:14" x14ac:dyDescent="0.2">
      <c r="H2719" s="2"/>
      <c r="I2719" s="2"/>
      <c r="J2719" s="2"/>
      <c r="K2719" s="2"/>
      <c r="L2719" s="2"/>
      <c r="M2719" s="2"/>
      <c r="N2719" s="2"/>
    </row>
    <row r="2720" spans="8:14" x14ac:dyDescent="0.2">
      <c r="H2720" s="2"/>
      <c r="I2720" s="2"/>
      <c r="J2720" s="2"/>
      <c r="K2720" s="2"/>
      <c r="L2720" s="2"/>
      <c r="M2720" s="2"/>
      <c r="N2720" s="2"/>
    </row>
    <row r="2721" spans="8:14" x14ac:dyDescent="0.2">
      <c r="H2721" s="2"/>
      <c r="I2721" s="2"/>
      <c r="J2721" s="2"/>
      <c r="K2721" s="2"/>
      <c r="L2721" s="2"/>
      <c r="M2721" s="2"/>
      <c r="N2721" s="2"/>
    </row>
    <row r="2722" spans="8:14" x14ac:dyDescent="0.2">
      <c r="H2722" s="2"/>
      <c r="I2722" s="2"/>
      <c r="J2722" s="2"/>
      <c r="K2722" s="2"/>
      <c r="L2722" s="2"/>
      <c r="M2722" s="2"/>
      <c r="N2722" s="2"/>
    </row>
    <row r="2723" spans="8:14" x14ac:dyDescent="0.2">
      <c r="H2723" s="2"/>
      <c r="I2723" s="2"/>
      <c r="J2723" s="2"/>
      <c r="K2723" s="2"/>
      <c r="L2723" s="2"/>
      <c r="M2723" s="2"/>
      <c r="N2723" s="2"/>
    </row>
    <row r="2724" spans="8:14" x14ac:dyDescent="0.2">
      <c r="H2724" s="2"/>
      <c r="I2724" s="2"/>
      <c r="J2724" s="2"/>
      <c r="K2724" s="2"/>
      <c r="L2724" s="2"/>
      <c r="M2724" s="2"/>
      <c r="N2724" s="2"/>
    </row>
    <row r="2725" spans="8:14" x14ac:dyDescent="0.2">
      <c r="H2725" s="2"/>
      <c r="I2725" s="2"/>
      <c r="J2725" s="2"/>
      <c r="K2725" s="2"/>
      <c r="L2725" s="2"/>
      <c r="M2725" s="2"/>
      <c r="N2725" s="2"/>
    </row>
    <row r="2726" spans="8:14" x14ac:dyDescent="0.2">
      <c r="H2726" s="2"/>
      <c r="I2726" s="2"/>
      <c r="J2726" s="2"/>
      <c r="K2726" s="2"/>
      <c r="L2726" s="2"/>
      <c r="M2726" s="2"/>
      <c r="N2726" s="2"/>
    </row>
    <row r="2727" spans="8:14" x14ac:dyDescent="0.2">
      <c r="H2727" s="2"/>
      <c r="I2727" s="2"/>
      <c r="J2727" s="2"/>
      <c r="K2727" s="2"/>
      <c r="L2727" s="2"/>
      <c r="M2727" s="2"/>
      <c r="N2727" s="2"/>
    </row>
    <row r="2728" spans="8:14" x14ac:dyDescent="0.2">
      <c r="H2728" s="2"/>
      <c r="I2728" s="2"/>
      <c r="J2728" s="2"/>
      <c r="K2728" s="2"/>
      <c r="L2728" s="2"/>
      <c r="M2728" s="2"/>
      <c r="N2728" s="2"/>
    </row>
    <row r="2729" spans="8:14" x14ac:dyDescent="0.2">
      <c r="H2729" s="2"/>
      <c r="I2729" s="2"/>
      <c r="J2729" s="2"/>
      <c r="K2729" s="2"/>
      <c r="L2729" s="2"/>
      <c r="M2729" s="2"/>
      <c r="N2729" s="2"/>
    </row>
    <row r="2730" spans="8:14" x14ac:dyDescent="0.2">
      <c r="H2730" s="2"/>
      <c r="I2730" s="2"/>
      <c r="J2730" s="2"/>
      <c r="K2730" s="2"/>
      <c r="L2730" s="2"/>
      <c r="M2730" s="2"/>
      <c r="N2730" s="2"/>
    </row>
    <row r="2731" spans="8:14" x14ac:dyDescent="0.2">
      <c r="H2731" s="2"/>
      <c r="I2731" s="2"/>
      <c r="J2731" s="2"/>
      <c r="K2731" s="2"/>
      <c r="L2731" s="2"/>
      <c r="M2731" s="2"/>
      <c r="N2731" s="2"/>
    </row>
    <row r="2732" spans="8:14" x14ac:dyDescent="0.2">
      <c r="H2732" s="2"/>
      <c r="I2732" s="2"/>
      <c r="J2732" s="2"/>
      <c r="K2732" s="2"/>
      <c r="L2732" s="2"/>
      <c r="M2732" s="2"/>
      <c r="N2732" s="2"/>
    </row>
    <row r="2733" spans="8:14" x14ac:dyDescent="0.2">
      <c r="H2733" s="2"/>
      <c r="I2733" s="2"/>
      <c r="J2733" s="2"/>
      <c r="K2733" s="2"/>
      <c r="L2733" s="2"/>
      <c r="M2733" s="2"/>
      <c r="N2733" s="2"/>
    </row>
    <row r="2734" spans="8:14" x14ac:dyDescent="0.2">
      <c r="H2734" s="2"/>
      <c r="I2734" s="2"/>
      <c r="J2734" s="2"/>
      <c r="K2734" s="2"/>
      <c r="L2734" s="2"/>
      <c r="M2734" s="2"/>
      <c r="N2734" s="2"/>
    </row>
    <row r="2735" spans="8:14" x14ac:dyDescent="0.2">
      <c r="H2735" s="2"/>
      <c r="I2735" s="2"/>
      <c r="J2735" s="2"/>
      <c r="K2735" s="2"/>
      <c r="L2735" s="2"/>
      <c r="M2735" s="2"/>
      <c r="N2735" s="2"/>
    </row>
    <row r="2736" spans="8:14" x14ac:dyDescent="0.2">
      <c r="H2736" s="2"/>
      <c r="I2736" s="2"/>
      <c r="J2736" s="2"/>
      <c r="K2736" s="2"/>
      <c r="L2736" s="2"/>
      <c r="M2736" s="2"/>
      <c r="N2736" s="2"/>
    </row>
    <row r="2737" spans="8:14" x14ac:dyDescent="0.2">
      <c r="H2737" s="2"/>
      <c r="I2737" s="2"/>
      <c r="J2737" s="2"/>
      <c r="K2737" s="2"/>
      <c r="L2737" s="2"/>
      <c r="M2737" s="2"/>
      <c r="N2737" s="2"/>
    </row>
    <row r="2738" spans="8:14" x14ac:dyDescent="0.2">
      <c r="H2738" s="2"/>
      <c r="I2738" s="2"/>
      <c r="J2738" s="2"/>
      <c r="K2738" s="2"/>
      <c r="L2738" s="2"/>
      <c r="M2738" s="2"/>
      <c r="N2738" s="2"/>
    </row>
    <row r="2739" spans="8:14" x14ac:dyDescent="0.2">
      <c r="H2739" s="2"/>
      <c r="I2739" s="2"/>
      <c r="J2739" s="2"/>
      <c r="K2739" s="2"/>
      <c r="L2739" s="2"/>
      <c r="M2739" s="2"/>
      <c r="N2739" s="2"/>
    </row>
    <row r="2740" spans="8:14" x14ac:dyDescent="0.2">
      <c r="H2740" s="2"/>
      <c r="I2740" s="2"/>
      <c r="J2740" s="2"/>
      <c r="K2740" s="2"/>
      <c r="L2740" s="2"/>
      <c r="M2740" s="2"/>
      <c r="N2740" s="2"/>
    </row>
    <row r="2741" spans="8:14" x14ac:dyDescent="0.2">
      <c r="H2741" s="2"/>
      <c r="I2741" s="2"/>
      <c r="J2741" s="2"/>
      <c r="K2741" s="2"/>
      <c r="L2741" s="2"/>
      <c r="M2741" s="2"/>
      <c r="N2741" s="2"/>
    </row>
    <row r="2742" spans="8:14" x14ac:dyDescent="0.2">
      <c r="H2742" s="2"/>
      <c r="I2742" s="2"/>
      <c r="J2742" s="2"/>
      <c r="K2742" s="2"/>
      <c r="L2742" s="2"/>
      <c r="M2742" s="2"/>
      <c r="N2742" s="2"/>
    </row>
    <row r="2743" spans="8:14" x14ac:dyDescent="0.2">
      <c r="H2743" s="2"/>
      <c r="I2743" s="2"/>
      <c r="J2743" s="2"/>
      <c r="K2743" s="2"/>
      <c r="L2743" s="2"/>
      <c r="M2743" s="2"/>
      <c r="N2743" s="2"/>
    </row>
    <row r="2744" spans="8:14" x14ac:dyDescent="0.2">
      <c r="H2744" s="2"/>
      <c r="I2744" s="2"/>
      <c r="J2744" s="2"/>
      <c r="K2744" s="2"/>
      <c r="L2744" s="2"/>
      <c r="M2744" s="2"/>
      <c r="N2744" s="2"/>
    </row>
    <row r="2745" spans="8:14" x14ac:dyDescent="0.2">
      <c r="H2745" s="2"/>
      <c r="I2745" s="2"/>
      <c r="J2745" s="2"/>
      <c r="K2745" s="2"/>
      <c r="L2745" s="2"/>
      <c r="M2745" s="2"/>
      <c r="N2745" s="2"/>
    </row>
    <row r="2746" spans="8:14" x14ac:dyDescent="0.2">
      <c r="H2746" s="2"/>
      <c r="I2746" s="2"/>
      <c r="J2746" s="2"/>
      <c r="K2746" s="2"/>
      <c r="L2746" s="2"/>
      <c r="M2746" s="2"/>
      <c r="N2746" s="2"/>
    </row>
    <row r="2747" spans="8:14" x14ac:dyDescent="0.2">
      <c r="H2747" s="2"/>
      <c r="I2747" s="2"/>
      <c r="J2747" s="2"/>
      <c r="K2747" s="2"/>
      <c r="L2747" s="2"/>
      <c r="M2747" s="2"/>
      <c r="N2747" s="2"/>
    </row>
    <row r="2748" spans="8:14" x14ac:dyDescent="0.2">
      <c r="H2748" s="2"/>
      <c r="I2748" s="2"/>
      <c r="J2748" s="2"/>
      <c r="K2748" s="2"/>
      <c r="L2748" s="2"/>
      <c r="M2748" s="2"/>
      <c r="N2748" s="2"/>
    </row>
    <row r="2749" spans="8:14" x14ac:dyDescent="0.2">
      <c r="H2749" s="2"/>
      <c r="I2749" s="2"/>
      <c r="J2749" s="2"/>
      <c r="K2749" s="2"/>
      <c r="L2749" s="2"/>
      <c r="M2749" s="2"/>
      <c r="N2749" s="2"/>
    </row>
    <row r="2750" spans="8:14" x14ac:dyDescent="0.2">
      <c r="H2750" s="2"/>
      <c r="I2750" s="2"/>
      <c r="J2750" s="2"/>
      <c r="K2750" s="2"/>
      <c r="L2750" s="2"/>
      <c r="M2750" s="2"/>
      <c r="N2750" s="2"/>
    </row>
    <row r="2751" spans="8:14" x14ac:dyDescent="0.2">
      <c r="H2751" s="2"/>
      <c r="I2751" s="2"/>
      <c r="J2751" s="2"/>
      <c r="K2751" s="2"/>
      <c r="L2751" s="2"/>
      <c r="M2751" s="2"/>
      <c r="N2751" s="2"/>
    </row>
    <row r="2752" spans="8:14" x14ac:dyDescent="0.2">
      <c r="H2752" s="2"/>
      <c r="I2752" s="2"/>
      <c r="J2752" s="2"/>
      <c r="K2752" s="2"/>
      <c r="L2752" s="2"/>
      <c r="M2752" s="2"/>
      <c r="N2752" s="2"/>
    </row>
    <row r="2753" spans="8:14" x14ac:dyDescent="0.2">
      <c r="H2753" s="2"/>
      <c r="I2753" s="2"/>
      <c r="J2753" s="2"/>
      <c r="K2753" s="2"/>
      <c r="L2753" s="2"/>
      <c r="M2753" s="2"/>
      <c r="N2753" s="2"/>
    </row>
    <row r="2754" spans="8:14" x14ac:dyDescent="0.2">
      <c r="H2754" s="2"/>
      <c r="I2754" s="2"/>
      <c r="J2754" s="2"/>
      <c r="K2754" s="2"/>
      <c r="L2754" s="2"/>
      <c r="M2754" s="2"/>
      <c r="N2754" s="2"/>
    </row>
    <row r="2755" spans="8:14" x14ac:dyDescent="0.2">
      <c r="H2755" s="2"/>
      <c r="I2755" s="2"/>
      <c r="J2755" s="2"/>
      <c r="K2755" s="2"/>
      <c r="L2755" s="2"/>
      <c r="M2755" s="2"/>
      <c r="N2755" s="2"/>
    </row>
    <row r="2756" spans="8:14" x14ac:dyDescent="0.2">
      <c r="H2756" s="2"/>
      <c r="I2756" s="2"/>
      <c r="J2756" s="2"/>
      <c r="K2756" s="2"/>
      <c r="L2756" s="2"/>
      <c r="M2756" s="2"/>
      <c r="N2756" s="2"/>
    </row>
    <row r="2757" spans="8:14" x14ac:dyDescent="0.2">
      <c r="H2757" s="2"/>
      <c r="I2757" s="2"/>
      <c r="J2757" s="2"/>
      <c r="K2757" s="2"/>
      <c r="L2757" s="2"/>
      <c r="M2757" s="2"/>
      <c r="N2757" s="2"/>
    </row>
    <row r="2758" spans="8:14" x14ac:dyDescent="0.2">
      <c r="H2758" s="2"/>
      <c r="I2758" s="2"/>
      <c r="J2758" s="2"/>
      <c r="K2758" s="2"/>
      <c r="L2758" s="2"/>
      <c r="M2758" s="2"/>
      <c r="N2758" s="2"/>
    </row>
    <row r="2759" spans="8:14" x14ac:dyDescent="0.2">
      <c r="H2759" s="2"/>
      <c r="I2759" s="2"/>
      <c r="J2759" s="2"/>
      <c r="K2759" s="2"/>
      <c r="L2759" s="2"/>
      <c r="M2759" s="2"/>
      <c r="N2759" s="2"/>
    </row>
    <row r="2760" spans="8:14" x14ac:dyDescent="0.2">
      <c r="H2760" s="2"/>
      <c r="I2760" s="2"/>
      <c r="J2760" s="2"/>
      <c r="K2760" s="2"/>
      <c r="L2760" s="2"/>
      <c r="M2760" s="2"/>
      <c r="N2760" s="2"/>
    </row>
    <row r="2761" spans="8:14" x14ac:dyDescent="0.2">
      <c r="H2761" s="2"/>
      <c r="I2761" s="2"/>
      <c r="J2761" s="2"/>
      <c r="K2761" s="2"/>
      <c r="L2761" s="2"/>
      <c r="M2761" s="2"/>
      <c r="N2761" s="2"/>
    </row>
    <row r="2762" spans="8:14" x14ac:dyDescent="0.2">
      <c r="H2762" s="2"/>
      <c r="I2762" s="2"/>
      <c r="J2762" s="2"/>
      <c r="K2762" s="2"/>
      <c r="L2762" s="2"/>
      <c r="M2762" s="2"/>
      <c r="N2762" s="2"/>
    </row>
    <row r="2763" spans="8:14" x14ac:dyDescent="0.2">
      <c r="H2763" s="2"/>
      <c r="I2763" s="2"/>
      <c r="J2763" s="2"/>
      <c r="K2763" s="2"/>
      <c r="L2763" s="2"/>
      <c r="M2763" s="2"/>
      <c r="N2763" s="2"/>
    </row>
    <row r="2764" spans="8:14" x14ac:dyDescent="0.2">
      <c r="H2764" s="2"/>
      <c r="I2764" s="2"/>
      <c r="J2764" s="2"/>
      <c r="K2764" s="2"/>
      <c r="L2764" s="2"/>
      <c r="M2764" s="2"/>
      <c r="N2764" s="2"/>
    </row>
    <row r="2765" spans="8:14" x14ac:dyDescent="0.2">
      <c r="H2765" s="2"/>
      <c r="I2765" s="2"/>
      <c r="J2765" s="2"/>
      <c r="K2765" s="2"/>
      <c r="L2765" s="2"/>
      <c r="M2765" s="2"/>
      <c r="N2765" s="2"/>
    </row>
    <row r="2766" spans="8:14" x14ac:dyDescent="0.2">
      <c r="H2766" s="2"/>
      <c r="I2766" s="2"/>
      <c r="J2766" s="2"/>
      <c r="K2766" s="2"/>
      <c r="L2766" s="2"/>
      <c r="M2766" s="2"/>
      <c r="N2766" s="2"/>
    </row>
    <row r="2767" spans="8:14" x14ac:dyDescent="0.2">
      <c r="H2767" s="2"/>
      <c r="I2767" s="2"/>
      <c r="J2767" s="2"/>
      <c r="K2767" s="2"/>
      <c r="L2767" s="2"/>
      <c r="M2767" s="2"/>
      <c r="N2767" s="2"/>
    </row>
    <row r="2768" spans="8:14" x14ac:dyDescent="0.2">
      <c r="H2768" s="2"/>
      <c r="I2768" s="2"/>
      <c r="J2768" s="2"/>
      <c r="K2768" s="2"/>
      <c r="L2768" s="2"/>
      <c r="M2768" s="2"/>
      <c r="N2768" s="2"/>
    </row>
    <row r="2769" spans="8:14" x14ac:dyDescent="0.2">
      <c r="H2769" s="2"/>
      <c r="I2769" s="2"/>
      <c r="J2769" s="2"/>
      <c r="K2769" s="2"/>
      <c r="L2769" s="2"/>
      <c r="M2769" s="2"/>
      <c r="N2769" s="2"/>
    </row>
    <row r="2770" spans="8:14" x14ac:dyDescent="0.2">
      <c r="H2770" s="2"/>
      <c r="I2770" s="2"/>
      <c r="J2770" s="2"/>
      <c r="K2770" s="2"/>
      <c r="L2770" s="2"/>
      <c r="M2770" s="2"/>
      <c r="N2770" s="2"/>
    </row>
    <row r="2771" spans="8:14" x14ac:dyDescent="0.2">
      <c r="H2771" s="2"/>
      <c r="I2771" s="2"/>
      <c r="J2771" s="2"/>
      <c r="K2771" s="2"/>
      <c r="L2771" s="2"/>
      <c r="M2771" s="2"/>
      <c r="N2771" s="2"/>
    </row>
    <row r="2772" spans="8:14" x14ac:dyDescent="0.2">
      <c r="H2772" s="2"/>
      <c r="I2772" s="2"/>
      <c r="J2772" s="2"/>
      <c r="K2772" s="2"/>
      <c r="L2772" s="2"/>
      <c r="M2772" s="2"/>
      <c r="N2772" s="2"/>
    </row>
    <row r="2773" spans="8:14" x14ac:dyDescent="0.2">
      <c r="H2773" s="2"/>
      <c r="I2773" s="2"/>
      <c r="J2773" s="2"/>
      <c r="K2773" s="2"/>
      <c r="L2773" s="2"/>
      <c r="M2773" s="2"/>
      <c r="N2773" s="2"/>
    </row>
    <row r="2774" spans="8:14" x14ac:dyDescent="0.2">
      <c r="H2774" s="2"/>
      <c r="I2774" s="2"/>
      <c r="J2774" s="2"/>
      <c r="K2774" s="2"/>
      <c r="L2774" s="2"/>
      <c r="M2774" s="2"/>
      <c r="N2774" s="2"/>
    </row>
    <row r="2775" spans="8:14" x14ac:dyDescent="0.2">
      <c r="H2775" s="2"/>
      <c r="I2775" s="2"/>
      <c r="J2775" s="2"/>
      <c r="K2775" s="2"/>
      <c r="L2775" s="2"/>
      <c r="M2775" s="2"/>
      <c r="N2775" s="2"/>
    </row>
    <row r="2776" spans="8:14" x14ac:dyDescent="0.2">
      <c r="H2776" s="2"/>
      <c r="I2776" s="2"/>
      <c r="J2776" s="2"/>
      <c r="K2776" s="2"/>
      <c r="L2776" s="2"/>
      <c r="M2776" s="2"/>
      <c r="N2776" s="2"/>
    </row>
    <row r="2777" spans="8:14" x14ac:dyDescent="0.2">
      <c r="H2777" s="2"/>
      <c r="I2777" s="2"/>
      <c r="J2777" s="2"/>
      <c r="K2777" s="2"/>
      <c r="L2777" s="2"/>
      <c r="M2777" s="2"/>
      <c r="N2777" s="2"/>
    </row>
    <row r="2778" spans="8:14" x14ac:dyDescent="0.2">
      <c r="H2778" s="2"/>
      <c r="I2778" s="2"/>
      <c r="J2778" s="2"/>
      <c r="K2778" s="2"/>
      <c r="L2778" s="2"/>
      <c r="M2778" s="2"/>
      <c r="N2778" s="2"/>
    </row>
    <row r="2779" spans="8:14" x14ac:dyDescent="0.2">
      <c r="H2779" s="2"/>
      <c r="I2779" s="2"/>
      <c r="J2779" s="2"/>
      <c r="K2779" s="2"/>
      <c r="L2779" s="2"/>
      <c r="M2779" s="2"/>
      <c r="N2779" s="2"/>
    </row>
    <row r="2780" spans="8:14" x14ac:dyDescent="0.2">
      <c r="H2780" s="2"/>
      <c r="I2780" s="2"/>
      <c r="J2780" s="2"/>
      <c r="K2780" s="2"/>
      <c r="L2780" s="2"/>
      <c r="M2780" s="2"/>
      <c r="N2780" s="2"/>
    </row>
    <row r="2781" spans="8:14" x14ac:dyDescent="0.2">
      <c r="H2781" s="2"/>
      <c r="I2781" s="2"/>
      <c r="J2781" s="2"/>
      <c r="K2781" s="2"/>
      <c r="L2781" s="2"/>
      <c r="M2781" s="2"/>
      <c r="N2781" s="2"/>
    </row>
    <row r="2782" spans="8:14" x14ac:dyDescent="0.2">
      <c r="H2782" s="2"/>
      <c r="I2782" s="2"/>
      <c r="J2782" s="2"/>
      <c r="K2782" s="2"/>
      <c r="L2782" s="2"/>
      <c r="M2782" s="2"/>
      <c r="N2782" s="2"/>
    </row>
    <row r="2783" spans="8:14" x14ac:dyDescent="0.2">
      <c r="H2783" s="2"/>
      <c r="I2783" s="2"/>
      <c r="J2783" s="2"/>
      <c r="K2783" s="2"/>
      <c r="L2783" s="2"/>
      <c r="M2783" s="2"/>
      <c r="N2783" s="2"/>
    </row>
    <row r="2784" spans="8:14" x14ac:dyDescent="0.2">
      <c r="H2784" s="2"/>
      <c r="I2784" s="2"/>
      <c r="J2784" s="2"/>
      <c r="K2784" s="2"/>
      <c r="L2784" s="2"/>
      <c r="M2784" s="2"/>
      <c r="N2784" s="2"/>
    </row>
    <row r="2785" spans="8:14" x14ac:dyDescent="0.2">
      <c r="H2785" s="2"/>
      <c r="I2785" s="2"/>
      <c r="J2785" s="2"/>
      <c r="K2785" s="2"/>
      <c r="L2785" s="2"/>
      <c r="M2785" s="2"/>
      <c r="N2785" s="2"/>
    </row>
    <row r="2786" spans="8:14" x14ac:dyDescent="0.2">
      <c r="H2786" s="2"/>
      <c r="I2786" s="2"/>
      <c r="J2786" s="2"/>
      <c r="K2786" s="2"/>
      <c r="L2786" s="2"/>
      <c r="M2786" s="2"/>
      <c r="N2786" s="2"/>
    </row>
    <row r="2787" spans="8:14" x14ac:dyDescent="0.2">
      <c r="H2787" s="2"/>
      <c r="I2787" s="2"/>
      <c r="J2787" s="2"/>
      <c r="K2787" s="2"/>
      <c r="L2787" s="2"/>
      <c r="M2787" s="2"/>
      <c r="N2787" s="2"/>
    </row>
    <row r="2788" spans="8:14" x14ac:dyDescent="0.2">
      <c r="H2788" s="2"/>
      <c r="I2788" s="2"/>
      <c r="J2788" s="2"/>
      <c r="K2788" s="2"/>
      <c r="L2788" s="2"/>
      <c r="M2788" s="2"/>
      <c r="N2788" s="2"/>
    </row>
    <row r="2789" spans="8:14" x14ac:dyDescent="0.2">
      <c r="H2789" s="2"/>
      <c r="I2789" s="2"/>
      <c r="J2789" s="2"/>
      <c r="K2789" s="2"/>
      <c r="L2789" s="2"/>
      <c r="M2789" s="2"/>
      <c r="N2789" s="2"/>
    </row>
    <row r="2790" spans="8:14" x14ac:dyDescent="0.2">
      <c r="H2790" s="2"/>
      <c r="I2790" s="2"/>
      <c r="J2790" s="2"/>
      <c r="K2790" s="2"/>
      <c r="L2790" s="2"/>
      <c r="M2790" s="2"/>
      <c r="N2790" s="2"/>
    </row>
    <row r="2791" spans="8:14" x14ac:dyDescent="0.2">
      <c r="H2791" s="2"/>
      <c r="I2791" s="2"/>
      <c r="J2791" s="2"/>
      <c r="K2791" s="2"/>
      <c r="L2791" s="2"/>
      <c r="M2791" s="2"/>
      <c r="N2791" s="2"/>
    </row>
    <row r="2792" spans="8:14" x14ac:dyDescent="0.2">
      <c r="H2792" s="2"/>
      <c r="I2792" s="2"/>
      <c r="J2792" s="2"/>
      <c r="K2792" s="2"/>
      <c r="L2792" s="2"/>
      <c r="M2792" s="2"/>
      <c r="N2792" s="2"/>
    </row>
    <row r="2793" spans="8:14" x14ac:dyDescent="0.2">
      <c r="H2793" s="2"/>
      <c r="I2793" s="2"/>
      <c r="J2793" s="2"/>
      <c r="K2793" s="2"/>
      <c r="L2793" s="2"/>
      <c r="M2793" s="2"/>
      <c r="N2793" s="2"/>
    </row>
    <row r="2794" spans="8:14" x14ac:dyDescent="0.2">
      <c r="H2794" s="2"/>
      <c r="I2794" s="2"/>
      <c r="J2794" s="2"/>
      <c r="K2794" s="2"/>
      <c r="L2794" s="2"/>
      <c r="M2794" s="2"/>
      <c r="N2794" s="2"/>
    </row>
    <row r="2795" spans="8:14" x14ac:dyDescent="0.2">
      <c r="H2795" s="2"/>
      <c r="I2795" s="2"/>
      <c r="J2795" s="2"/>
      <c r="K2795" s="2"/>
      <c r="L2795" s="2"/>
      <c r="M2795" s="2"/>
      <c r="N2795" s="2"/>
    </row>
    <row r="2796" spans="8:14" x14ac:dyDescent="0.2">
      <c r="H2796" s="2"/>
      <c r="I2796" s="2"/>
      <c r="J2796" s="2"/>
      <c r="K2796" s="2"/>
      <c r="L2796" s="2"/>
      <c r="M2796" s="2"/>
      <c r="N2796" s="2"/>
    </row>
    <row r="2797" spans="8:14" x14ac:dyDescent="0.2">
      <c r="H2797" s="2"/>
      <c r="I2797" s="2"/>
      <c r="J2797" s="2"/>
      <c r="K2797" s="2"/>
      <c r="L2797" s="2"/>
      <c r="M2797" s="2"/>
      <c r="N2797" s="2"/>
    </row>
    <row r="2798" spans="8:14" x14ac:dyDescent="0.2">
      <c r="H2798" s="2"/>
      <c r="I2798" s="2"/>
      <c r="J2798" s="2"/>
      <c r="K2798" s="2"/>
      <c r="L2798" s="2"/>
      <c r="M2798" s="2"/>
      <c r="N2798" s="2"/>
    </row>
    <row r="2799" spans="8:14" x14ac:dyDescent="0.2">
      <c r="H2799" s="2"/>
      <c r="I2799" s="2"/>
      <c r="J2799" s="2"/>
      <c r="K2799" s="2"/>
      <c r="L2799" s="2"/>
      <c r="M2799" s="2"/>
      <c r="N2799" s="2"/>
    </row>
    <row r="2800" spans="8:14" x14ac:dyDescent="0.2">
      <c r="H2800" s="2"/>
      <c r="I2800" s="2"/>
      <c r="J2800" s="2"/>
      <c r="K2800" s="2"/>
      <c r="L2800" s="2"/>
      <c r="M2800" s="2"/>
      <c r="N2800" s="2"/>
    </row>
    <row r="2801" spans="8:14" x14ac:dyDescent="0.2">
      <c r="H2801" s="2"/>
      <c r="I2801" s="2"/>
      <c r="J2801" s="2"/>
      <c r="K2801" s="2"/>
      <c r="L2801" s="2"/>
      <c r="M2801" s="2"/>
      <c r="N2801" s="2"/>
    </row>
    <row r="2802" spans="8:14" x14ac:dyDescent="0.2">
      <c r="H2802" s="2"/>
      <c r="I2802" s="2"/>
      <c r="J2802" s="2"/>
      <c r="K2802" s="2"/>
      <c r="L2802" s="2"/>
      <c r="M2802" s="2"/>
      <c r="N2802" s="2"/>
    </row>
    <row r="2803" spans="8:14" x14ac:dyDescent="0.2">
      <c r="H2803" s="2"/>
      <c r="I2803" s="2"/>
      <c r="J2803" s="2"/>
      <c r="K2803" s="2"/>
      <c r="L2803" s="2"/>
      <c r="M2803" s="2"/>
      <c r="N2803" s="2"/>
    </row>
    <row r="2804" spans="8:14" x14ac:dyDescent="0.2">
      <c r="H2804" s="2"/>
      <c r="I2804" s="2"/>
      <c r="J2804" s="2"/>
      <c r="K2804" s="2"/>
      <c r="L2804" s="2"/>
      <c r="M2804" s="2"/>
      <c r="N2804" s="2"/>
    </row>
    <row r="2805" spans="8:14" x14ac:dyDescent="0.2">
      <c r="H2805" s="2"/>
      <c r="I2805" s="2"/>
      <c r="J2805" s="2"/>
      <c r="K2805" s="2"/>
      <c r="L2805" s="2"/>
      <c r="M2805" s="2"/>
      <c r="N2805" s="2"/>
    </row>
    <row r="2806" spans="8:14" x14ac:dyDescent="0.2">
      <c r="H2806" s="2"/>
      <c r="I2806" s="2"/>
      <c r="J2806" s="2"/>
      <c r="K2806" s="2"/>
      <c r="L2806" s="2"/>
      <c r="M2806" s="2"/>
      <c r="N2806" s="2"/>
    </row>
    <row r="2807" spans="8:14" x14ac:dyDescent="0.2">
      <c r="H2807" s="2"/>
      <c r="I2807" s="2"/>
      <c r="J2807" s="2"/>
      <c r="K2807" s="2"/>
      <c r="L2807" s="2"/>
      <c r="M2807" s="2"/>
      <c r="N2807" s="2"/>
    </row>
    <row r="2808" spans="8:14" x14ac:dyDescent="0.2">
      <c r="H2808" s="2"/>
      <c r="I2808" s="2"/>
      <c r="J2808" s="2"/>
      <c r="K2808" s="2"/>
      <c r="L2808" s="2"/>
      <c r="M2808" s="2"/>
      <c r="N2808" s="2"/>
    </row>
    <row r="2809" spans="8:14" x14ac:dyDescent="0.2">
      <c r="H2809" s="2"/>
      <c r="I2809" s="2"/>
      <c r="J2809" s="2"/>
      <c r="K2809" s="2"/>
      <c r="L2809" s="2"/>
      <c r="M2809" s="2"/>
      <c r="N2809" s="2"/>
    </row>
    <row r="2810" spans="8:14" x14ac:dyDescent="0.2">
      <c r="H2810" s="2"/>
      <c r="I2810" s="2"/>
      <c r="J2810" s="2"/>
      <c r="K2810" s="2"/>
      <c r="L2810" s="2"/>
      <c r="M2810" s="2"/>
      <c r="N2810" s="2"/>
    </row>
    <row r="2811" spans="8:14" x14ac:dyDescent="0.2">
      <c r="H2811" s="2"/>
      <c r="I2811" s="2"/>
      <c r="J2811" s="2"/>
      <c r="K2811" s="2"/>
      <c r="L2811" s="2"/>
      <c r="M2811" s="2"/>
      <c r="N2811" s="2"/>
    </row>
    <row r="2812" spans="8:14" x14ac:dyDescent="0.2">
      <c r="H2812" s="2"/>
      <c r="I2812" s="2"/>
      <c r="J2812" s="2"/>
      <c r="K2812" s="2"/>
      <c r="L2812" s="2"/>
      <c r="M2812" s="2"/>
      <c r="N2812" s="2"/>
    </row>
    <row r="2813" spans="8:14" x14ac:dyDescent="0.2">
      <c r="H2813" s="2"/>
      <c r="I2813" s="2"/>
      <c r="J2813" s="2"/>
      <c r="K2813" s="2"/>
      <c r="L2813" s="2"/>
      <c r="M2813" s="2"/>
      <c r="N2813" s="2"/>
    </row>
    <row r="2814" spans="8:14" x14ac:dyDescent="0.2">
      <c r="H2814" s="2"/>
      <c r="I2814" s="2"/>
      <c r="J2814" s="2"/>
      <c r="K2814" s="2"/>
      <c r="L2814" s="2"/>
      <c r="M2814" s="2"/>
      <c r="N2814" s="2"/>
    </row>
    <row r="2815" spans="8:14" x14ac:dyDescent="0.2">
      <c r="H2815" s="2"/>
      <c r="I2815" s="2"/>
      <c r="J2815" s="2"/>
      <c r="K2815" s="2"/>
      <c r="L2815" s="2"/>
      <c r="M2815" s="2"/>
      <c r="N2815" s="2"/>
    </row>
    <row r="2816" spans="8:14" x14ac:dyDescent="0.2">
      <c r="H2816" s="2"/>
      <c r="I2816" s="2"/>
      <c r="J2816" s="2"/>
      <c r="K2816" s="2"/>
      <c r="L2816" s="2"/>
      <c r="M2816" s="2"/>
      <c r="N2816" s="2"/>
    </row>
    <row r="2817" spans="8:14" x14ac:dyDescent="0.2">
      <c r="H2817" s="2"/>
      <c r="I2817" s="2"/>
      <c r="J2817" s="2"/>
      <c r="K2817" s="2"/>
      <c r="L2817" s="2"/>
      <c r="M2817" s="2"/>
      <c r="N2817" s="2"/>
    </row>
    <row r="2818" spans="8:14" x14ac:dyDescent="0.2">
      <c r="H2818" s="2"/>
      <c r="I2818" s="2"/>
      <c r="J2818" s="2"/>
      <c r="K2818" s="2"/>
      <c r="L2818" s="2"/>
      <c r="M2818" s="2"/>
      <c r="N2818" s="2"/>
    </row>
    <row r="2819" spans="8:14" x14ac:dyDescent="0.2">
      <c r="H2819" s="2"/>
      <c r="I2819" s="2"/>
      <c r="J2819" s="2"/>
      <c r="K2819" s="2"/>
      <c r="L2819" s="2"/>
      <c r="M2819" s="2"/>
      <c r="N2819" s="2"/>
    </row>
    <row r="2820" spans="8:14" x14ac:dyDescent="0.2">
      <c r="H2820" s="2"/>
      <c r="I2820" s="2"/>
      <c r="J2820" s="2"/>
      <c r="K2820" s="2"/>
      <c r="L2820" s="2"/>
      <c r="M2820" s="2"/>
      <c r="N2820" s="2"/>
    </row>
    <row r="2821" spans="8:14" x14ac:dyDescent="0.2">
      <c r="H2821" s="2"/>
      <c r="I2821" s="2"/>
      <c r="J2821" s="2"/>
      <c r="K2821" s="2"/>
      <c r="L2821" s="2"/>
      <c r="M2821" s="2"/>
      <c r="N2821" s="2"/>
    </row>
    <row r="2822" spans="8:14" x14ac:dyDescent="0.2">
      <c r="H2822" s="2"/>
      <c r="I2822" s="2"/>
      <c r="J2822" s="2"/>
      <c r="K2822" s="2"/>
      <c r="L2822" s="2"/>
      <c r="M2822" s="2"/>
      <c r="N2822" s="2"/>
    </row>
    <row r="2823" spans="8:14" x14ac:dyDescent="0.2">
      <c r="H2823" s="2"/>
      <c r="I2823" s="2"/>
      <c r="J2823" s="2"/>
      <c r="K2823" s="2"/>
      <c r="L2823" s="2"/>
      <c r="M2823" s="2"/>
      <c r="N2823" s="2"/>
    </row>
    <row r="2824" spans="8:14" x14ac:dyDescent="0.2">
      <c r="H2824" s="2"/>
      <c r="I2824" s="2"/>
      <c r="J2824" s="2"/>
      <c r="K2824" s="2"/>
      <c r="L2824" s="2"/>
      <c r="M2824" s="2"/>
      <c r="N2824" s="2"/>
    </row>
    <row r="2825" spans="8:14" x14ac:dyDescent="0.2">
      <c r="H2825" s="2"/>
      <c r="I2825" s="2"/>
      <c r="J2825" s="2"/>
      <c r="K2825" s="2"/>
      <c r="L2825" s="2"/>
      <c r="M2825" s="2"/>
      <c r="N2825" s="2"/>
    </row>
    <row r="2826" spans="8:14" x14ac:dyDescent="0.2">
      <c r="H2826" s="2"/>
      <c r="I2826" s="2"/>
      <c r="J2826" s="2"/>
      <c r="K2826" s="2"/>
      <c r="L2826" s="2"/>
      <c r="M2826" s="2"/>
      <c r="N2826" s="2"/>
    </row>
    <row r="2827" spans="8:14" x14ac:dyDescent="0.2">
      <c r="H2827" s="2"/>
      <c r="I2827" s="2"/>
      <c r="J2827" s="2"/>
      <c r="K2827" s="2"/>
      <c r="L2827" s="2"/>
      <c r="M2827" s="2"/>
      <c r="N2827" s="2"/>
    </row>
    <row r="2828" spans="8:14" x14ac:dyDescent="0.2">
      <c r="H2828" s="2"/>
      <c r="I2828" s="2"/>
      <c r="J2828" s="2"/>
      <c r="K2828" s="2"/>
      <c r="L2828" s="2"/>
      <c r="M2828" s="2"/>
      <c r="N2828" s="2"/>
    </row>
    <row r="2829" spans="8:14" x14ac:dyDescent="0.2">
      <c r="H2829" s="2"/>
      <c r="I2829" s="2"/>
      <c r="J2829" s="2"/>
      <c r="K2829" s="2"/>
      <c r="L2829" s="2"/>
      <c r="M2829" s="2"/>
      <c r="N2829" s="2"/>
    </row>
    <row r="2830" spans="8:14" x14ac:dyDescent="0.2">
      <c r="H2830" s="2"/>
      <c r="I2830" s="2"/>
      <c r="J2830" s="2"/>
      <c r="K2830" s="2"/>
      <c r="L2830" s="2"/>
      <c r="M2830" s="2"/>
      <c r="N2830" s="2"/>
    </row>
    <row r="2831" spans="8:14" x14ac:dyDescent="0.2">
      <c r="H2831" s="2"/>
      <c r="I2831" s="2"/>
      <c r="J2831" s="2"/>
      <c r="K2831" s="2"/>
      <c r="L2831" s="2"/>
      <c r="M2831" s="2"/>
      <c r="N2831" s="2"/>
    </row>
    <row r="2832" spans="8:14" x14ac:dyDescent="0.2">
      <c r="H2832" s="2"/>
      <c r="I2832" s="2"/>
      <c r="J2832" s="2"/>
      <c r="K2832" s="2"/>
      <c r="L2832" s="2"/>
      <c r="M2832" s="2"/>
      <c r="N2832" s="2"/>
    </row>
    <row r="2833" spans="8:14" x14ac:dyDescent="0.2">
      <c r="H2833" s="2"/>
      <c r="I2833" s="2"/>
      <c r="J2833" s="2"/>
      <c r="K2833" s="2"/>
      <c r="L2833" s="2"/>
      <c r="M2833" s="2"/>
      <c r="N2833" s="2"/>
    </row>
    <row r="2834" spans="8:14" x14ac:dyDescent="0.2">
      <c r="H2834" s="2"/>
      <c r="I2834" s="2"/>
      <c r="J2834" s="2"/>
      <c r="K2834" s="2"/>
      <c r="L2834" s="2"/>
      <c r="M2834" s="2"/>
      <c r="N2834" s="2"/>
    </row>
    <row r="2835" spans="8:14" x14ac:dyDescent="0.2">
      <c r="H2835" s="2"/>
      <c r="I2835" s="2"/>
      <c r="J2835" s="2"/>
      <c r="K2835" s="2"/>
      <c r="L2835" s="2"/>
      <c r="M2835" s="2"/>
      <c r="N2835" s="2"/>
    </row>
    <row r="2836" spans="8:14" x14ac:dyDescent="0.2">
      <c r="H2836" s="2"/>
      <c r="I2836" s="2"/>
      <c r="J2836" s="2"/>
      <c r="K2836" s="2"/>
      <c r="L2836" s="2"/>
      <c r="M2836" s="2"/>
      <c r="N2836" s="2"/>
    </row>
    <row r="2837" spans="8:14" x14ac:dyDescent="0.2">
      <c r="H2837" s="2"/>
      <c r="I2837" s="2"/>
      <c r="J2837" s="2"/>
      <c r="K2837" s="2"/>
      <c r="L2837" s="2"/>
      <c r="M2837" s="2"/>
      <c r="N2837" s="2"/>
    </row>
    <row r="2838" spans="8:14" x14ac:dyDescent="0.2">
      <c r="H2838" s="2"/>
      <c r="I2838" s="2"/>
      <c r="J2838" s="2"/>
      <c r="K2838" s="2"/>
      <c r="L2838" s="2"/>
      <c r="M2838" s="2"/>
      <c r="N2838" s="2"/>
    </row>
    <row r="2839" spans="8:14" x14ac:dyDescent="0.2">
      <c r="H2839" s="2"/>
      <c r="I2839" s="2"/>
      <c r="J2839" s="2"/>
      <c r="K2839" s="2"/>
      <c r="L2839" s="2"/>
      <c r="M2839" s="2"/>
      <c r="N2839" s="2"/>
    </row>
    <row r="2840" spans="8:14" x14ac:dyDescent="0.2">
      <c r="H2840" s="2"/>
      <c r="I2840" s="2"/>
      <c r="J2840" s="2"/>
      <c r="K2840" s="2"/>
      <c r="L2840" s="2"/>
      <c r="M2840" s="2"/>
      <c r="N2840" s="2"/>
    </row>
    <row r="2841" spans="8:14" x14ac:dyDescent="0.2">
      <c r="H2841" s="2"/>
      <c r="I2841" s="2"/>
      <c r="J2841" s="2"/>
      <c r="K2841" s="2"/>
      <c r="L2841" s="2"/>
      <c r="M2841" s="2"/>
      <c r="N2841" s="2"/>
    </row>
    <row r="2842" spans="8:14" x14ac:dyDescent="0.2">
      <c r="H2842" s="2"/>
      <c r="I2842" s="2"/>
      <c r="J2842" s="2"/>
      <c r="K2842" s="2"/>
      <c r="L2842" s="2"/>
      <c r="M2842" s="2"/>
      <c r="N2842" s="2"/>
    </row>
    <row r="2843" spans="8:14" x14ac:dyDescent="0.2">
      <c r="H2843" s="2"/>
      <c r="I2843" s="2"/>
      <c r="J2843" s="2"/>
      <c r="K2843" s="2"/>
      <c r="L2843" s="2"/>
      <c r="M2843" s="2"/>
      <c r="N2843" s="2"/>
    </row>
    <row r="2844" spans="8:14" x14ac:dyDescent="0.2">
      <c r="H2844" s="2"/>
      <c r="I2844" s="2"/>
      <c r="J2844" s="2"/>
      <c r="K2844" s="2"/>
      <c r="L2844" s="2"/>
      <c r="M2844" s="2"/>
      <c r="N2844" s="2"/>
    </row>
    <row r="2845" spans="8:14" x14ac:dyDescent="0.2">
      <c r="H2845" s="2"/>
      <c r="I2845" s="2"/>
      <c r="J2845" s="2"/>
      <c r="K2845" s="2"/>
      <c r="L2845" s="2"/>
      <c r="M2845" s="2"/>
      <c r="N2845" s="2"/>
    </row>
    <row r="2846" spans="8:14" x14ac:dyDescent="0.2">
      <c r="H2846" s="2"/>
      <c r="I2846" s="2"/>
      <c r="J2846" s="2"/>
      <c r="K2846" s="2"/>
      <c r="L2846" s="2"/>
      <c r="M2846" s="2"/>
      <c r="N2846" s="2"/>
    </row>
    <row r="2847" spans="8:14" x14ac:dyDescent="0.2">
      <c r="H2847" s="2"/>
      <c r="I2847" s="2"/>
      <c r="J2847" s="2"/>
      <c r="K2847" s="2"/>
      <c r="L2847" s="2"/>
      <c r="M2847" s="2"/>
      <c r="N2847" s="2"/>
    </row>
    <row r="2848" spans="8:14" x14ac:dyDescent="0.2">
      <c r="H2848" s="2"/>
      <c r="I2848" s="2"/>
      <c r="J2848" s="2"/>
      <c r="K2848" s="2"/>
      <c r="L2848" s="2"/>
      <c r="M2848" s="2"/>
      <c r="N2848" s="2"/>
    </row>
    <row r="2849" spans="8:14" x14ac:dyDescent="0.2">
      <c r="H2849" s="2"/>
      <c r="I2849" s="2"/>
      <c r="J2849" s="2"/>
      <c r="K2849" s="2"/>
      <c r="L2849" s="2"/>
      <c r="M2849" s="2"/>
      <c r="N2849" s="2"/>
    </row>
    <row r="2850" spans="8:14" x14ac:dyDescent="0.2">
      <c r="H2850" s="2"/>
      <c r="I2850" s="2"/>
      <c r="J2850" s="2"/>
      <c r="K2850" s="2"/>
      <c r="L2850" s="2"/>
      <c r="M2850" s="2"/>
      <c r="N2850" s="2"/>
    </row>
    <row r="2851" spans="8:14" x14ac:dyDescent="0.2">
      <c r="H2851" s="2"/>
      <c r="I2851" s="2"/>
      <c r="J2851" s="2"/>
      <c r="K2851" s="2"/>
      <c r="L2851" s="2"/>
      <c r="M2851" s="2"/>
      <c r="N2851" s="2"/>
    </row>
    <row r="2852" spans="8:14" x14ac:dyDescent="0.2">
      <c r="H2852" s="2"/>
      <c r="I2852" s="2"/>
      <c r="J2852" s="2"/>
      <c r="K2852" s="2"/>
      <c r="L2852" s="2"/>
      <c r="M2852" s="2"/>
      <c r="N2852" s="2"/>
    </row>
    <row r="2853" spans="8:14" x14ac:dyDescent="0.2">
      <c r="H2853" s="2"/>
      <c r="I2853" s="2"/>
      <c r="J2853" s="2"/>
      <c r="K2853" s="2"/>
      <c r="L2853" s="2"/>
      <c r="M2853" s="2"/>
      <c r="N2853" s="2"/>
    </row>
    <row r="2854" spans="8:14" x14ac:dyDescent="0.2">
      <c r="H2854" s="2"/>
      <c r="I2854" s="2"/>
      <c r="J2854" s="2"/>
      <c r="K2854" s="2"/>
      <c r="L2854" s="2"/>
      <c r="M2854" s="2"/>
      <c r="N2854" s="2"/>
    </row>
    <row r="2855" spans="8:14" x14ac:dyDescent="0.2">
      <c r="H2855" s="2"/>
      <c r="I2855" s="2"/>
      <c r="J2855" s="2"/>
      <c r="K2855" s="2"/>
      <c r="L2855" s="2"/>
      <c r="M2855" s="2"/>
      <c r="N2855" s="2"/>
    </row>
    <row r="2856" spans="8:14" x14ac:dyDescent="0.2">
      <c r="H2856" s="2"/>
      <c r="I2856" s="2"/>
      <c r="J2856" s="2"/>
      <c r="K2856" s="2"/>
      <c r="L2856" s="2"/>
      <c r="M2856" s="2"/>
      <c r="N2856" s="2"/>
    </row>
    <row r="2857" spans="8:14" x14ac:dyDescent="0.2">
      <c r="H2857" s="2"/>
      <c r="I2857" s="2"/>
      <c r="J2857" s="2"/>
      <c r="K2857" s="2"/>
      <c r="L2857" s="2"/>
      <c r="M2857" s="2"/>
      <c r="N2857" s="2"/>
    </row>
    <row r="2858" spans="8:14" x14ac:dyDescent="0.2">
      <c r="H2858" s="2"/>
      <c r="I2858" s="2"/>
      <c r="J2858" s="2"/>
      <c r="K2858" s="2"/>
      <c r="L2858" s="2"/>
      <c r="M2858" s="2"/>
      <c r="N2858" s="2"/>
    </row>
    <row r="2859" spans="8:14" x14ac:dyDescent="0.2">
      <c r="H2859" s="2"/>
      <c r="I2859" s="2"/>
      <c r="J2859" s="2"/>
      <c r="K2859" s="2"/>
      <c r="L2859" s="2"/>
      <c r="M2859" s="2"/>
      <c r="N2859" s="2"/>
    </row>
    <row r="2860" spans="8:14" x14ac:dyDescent="0.2">
      <c r="H2860" s="2"/>
      <c r="I2860" s="2"/>
      <c r="J2860" s="2"/>
      <c r="K2860" s="2"/>
      <c r="L2860" s="2"/>
      <c r="M2860" s="2"/>
      <c r="N2860" s="2"/>
    </row>
    <row r="2861" spans="8:14" x14ac:dyDescent="0.2">
      <c r="H2861" s="2"/>
      <c r="I2861" s="2"/>
      <c r="J2861" s="2"/>
      <c r="K2861" s="2"/>
      <c r="L2861" s="2"/>
      <c r="M2861" s="2"/>
      <c r="N2861" s="2"/>
    </row>
    <row r="2862" spans="8:14" x14ac:dyDescent="0.2">
      <c r="H2862" s="2"/>
      <c r="I2862" s="2"/>
      <c r="J2862" s="2"/>
      <c r="K2862" s="2"/>
      <c r="L2862" s="2"/>
      <c r="M2862" s="2"/>
      <c r="N2862" s="2"/>
    </row>
    <row r="2863" spans="8:14" x14ac:dyDescent="0.2">
      <c r="H2863" s="2"/>
      <c r="I2863" s="2"/>
      <c r="J2863" s="2"/>
      <c r="K2863" s="2"/>
      <c r="L2863" s="2"/>
      <c r="M2863" s="2"/>
      <c r="N2863" s="2"/>
    </row>
    <row r="2864" spans="8:14" x14ac:dyDescent="0.2">
      <c r="H2864" s="2"/>
      <c r="I2864" s="2"/>
      <c r="J2864" s="2"/>
      <c r="K2864" s="2"/>
      <c r="L2864" s="2"/>
      <c r="M2864" s="2"/>
      <c r="N2864" s="2"/>
    </row>
    <row r="2865" spans="8:14" x14ac:dyDescent="0.2">
      <c r="H2865" s="2"/>
      <c r="I2865" s="2"/>
      <c r="J2865" s="2"/>
      <c r="K2865" s="2"/>
      <c r="L2865" s="2"/>
      <c r="M2865" s="2"/>
      <c r="N2865" s="2"/>
    </row>
    <row r="2866" spans="8:14" x14ac:dyDescent="0.2">
      <c r="H2866" s="2"/>
      <c r="I2866" s="2"/>
      <c r="J2866" s="2"/>
      <c r="K2866" s="2"/>
      <c r="L2866" s="2"/>
      <c r="M2866" s="2"/>
      <c r="N2866" s="2"/>
    </row>
    <row r="2867" spans="8:14" x14ac:dyDescent="0.2">
      <c r="H2867" s="2"/>
      <c r="I2867" s="2"/>
      <c r="J2867" s="2"/>
      <c r="K2867" s="2"/>
      <c r="L2867" s="2"/>
      <c r="M2867" s="2"/>
      <c r="N2867" s="2"/>
    </row>
    <row r="2868" spans="8:14" x14ac:dyDescent="0.2">
      <c r="H2868" s="2"/>
      <c r="I2868" s="2"/>
      <c r="J2868" s="2"/>
      <c r="K2868" s="2"/>
      <c r="L2868" s="2"/>
      <c r="M2868" s="2"/>
      <c r="N2868" s="2"/>
    </row>
    <row r="2869" spans="8:14" x14ac:dyDescent="0.2">
      <c r="H2869" s="2"/>
      <c r="I2869" s="2"/>
      <c r="J2869" s="2"/>
      <c r="K2869" s="2"/>
      <c r="L2869" s="2"/>
      <c r="M2869" s="2"/>
      <c r="N2869" s="2"/>
    </row>
    <row r="2870" spans="8:14" x14ac:dyDescent="0.2">
      <c r="H2870" s="2"/>
      <c r="I2870" s="2"/>
      <c r="J2870" s="2"/>
      <c r="K2870" s="2"/>
      <c r="L2870" s="2"/>
      <c r="M2870" s="2"/>
      <c r="N2870" s="2"/>
    </row>
    <row r="2871" spans="8:14" x14ac:dyDescent="0.2">
      <c r="H2871" s="2"/>
      <c r="I2871" s="2"/>
      <c r="J2871" s="2"/>
      <c r="K2871" s="2"/>
      <c r="L2871" s="2"/>
      <c r="M2871" s="2"/>
      <c r="N2871" s="2"/>
    </row>
    <row r="2872" spans="8:14" x14ac:dyDescent="0.2">
      <c r="H2872" s="2"/>
      <c r="I2872" s="2"/>
      <c r="J2872" s="2"/>
      <c r="K2872" s="2"/>
      <c r="L2872" s="2"/>
      <c r="M2872" s="2"/>
      <c r="N2872" s="2"/>
    </row>
    <row r="2873" spans="8:14" x14ac:dyDescent="0.2">
      <c r="H2873" s="2"/>
      <c r="I2873" s="2"/>
      <c r="J2873" s="2"/>
      <c r="K2873" s="2"/>
      <c r="L2873" s="2"/>
      <c r="M2873" s="2"/>
      <c r="N2873" s="2"/>
    </row>
    <row r="2874" spans="8:14" x14ac:dyDescent="0.2">
      <c r="H2874" s="2"/>
      <c r="I2874" s="2"/>
      <c r="J2874" s="2"/>
      <c r="K2874" s="2"/>
      <c r="L2874" s="2"/>
      <c r="M2874" s="2"/>
      <c r="N2874" s="2"/>
    </row>
    <row r="2875" spans="8:14" x14ac:dyDescent="0.2">
      <c r="H2875" s="2"/>
      <c r="I2875" s="2"/>
      <c r="J2875" s="2"/>
      <c r="K2875" s="2"/>
      <c r="L2875" s="2"/>
      <c r="M2875" s="2"/>
      <c r="N2875" s="2"/>
    </row>
    <row r="2876" spans="8:14" x14ac:dyDescent="0.2">
      <c r="H2876" s="2"/>
      <c r="I2876" s="2"/>
      <c r="J2876" s="2"/>
      <c r="K2876" s="2"/>
      <c r="L2876" s="2"/>
      <c r="M2876" s="2"/>
      <c r="N2876" s="2"/>
    </row>
    <row r="2877" spans="8:14" x14ac:dyDescent="0.2">
      <c r="H2877" s="2"/>
      <c r="I2877" s="2"/>
      <c r="J2877" s="2"/>
      <c r="K2877" s="2"/>
      <c r="L2877" s="2"/>
      <c r="M2877" s="2"/>
      <c r="N2877" s="2"/>
    </row>
    <row r="2878" spans="8:14" x14ac:dyDescent="0.2">
      <c r="H2878" s="2"/>
      <c r="I2878" s="2"/>
      <c r="J2878" s="2"/>
      <c r="K2878" s="2"/>
      <c r="L2878" s="2"/>
      <c r="M2878" s="2"/>
      <c r="N2878" s="2"/>
    </row>
    <row r="2879" spans="8:14" x14ac:dyDescent="0.2">
      <c r="H2879" s="2"/>
      <c r="I2879" s="2"/>
      <c r="J2879" s="2"/>
      <c r="K2879" s="2"/>
      <c r="L2879" s="2"/>
      <c r="M2879" s="2"/>
      <c r="N2879" s="2"/>
    </row>
    <row r="2880" spans="8:14" x14ac:dyDescent="0.2">
      <c r="H2880" s="2"/>
      <c r="I2880" s="2"/>
      <c r="J2880" s="2"/>
      <c r="K2880" s="2"/>
      <c r="L2880" s="2"/>
      <c r="M2880" s="2"/>
      <c r="N2880" s="2"/>
    </row>
    <row r="2881" spans="8:14" x14ac:dyDescent="0.2">
      <c r="H2881" s="2"/>
      <c r="I2881" s="2"/>
      <c r="J2881" s="2"/>
      <c r="K2881" s="2"/>
      <c r="L2881" s="2"/>
      <c r="M2881" s="2"/>
      <c r="N2881" s="2"/>
    </row>
    <row r="2882" spans="8:14" x14ac:dyDescent="0.2">
      <c r="H2882" s="2"/>
      <c r="I2882" s="2"/>
      <c r="J2882" s="2"/>
      <c r="K2882" s="2"/>
      <c r="L2882" s="2"/>
      <c r="M2882" s="2"/>
      <c r="N2882" s="2"/>
    </row>
    <row r="2883" spans="8:14" x14ac:dyDescent="0.2">
      <c r="H2883" s="2"/>
      <c r="I2883" s="2"/>
      <c r="J2883" s="2"/>
      <c r="K2883" s="2"/>
      <c r="L2883" s="2"/>
      <c r="M2883" s="2"/>
      <c r="N2883" s="2"/>
    </row>
    <row r="2884" spans="8:14" x14ac:dyDescent="0.2">
      <c r="H2884" s="2"/>
      <c r="I2884" s="2"/>
      <c r="J2884" s="2"/>
      <c r="K2884" s="2"/>
      <c r="L2884" s="2"/>
      <c r="M2884" s="2"/>
      <c r="N2884" s="2"/>
    </row>
    <row r="2885" spans="8:14" x14ac:dyDescent="0.2">
      <c r="H2885" s="2"/>
      <c r="I2885" s="2"/>
      <c r="J2885" s="2"/>
      <c r="K2885" s="2"/>
      <c r="L2885" s="2"/>
      <c r="M2885" s="2"/>
      <c r="N2885" s="2"/>
    </row>
    <row r="2886" spans="8:14" x14ac:dyDescent="0.2">
      <c r="H2886" s="2"/>
      <c r="I2886" s="2"/>
      <c r="J2886" s="2"/>
      <c r="K2886" s="2"/>
      <c r="L2886" s="2"/>
      <c r="M2886" s="2"/>
      <c r="N2886" s="2"/>
    </row>
    <row r="2887" spans="8:14" x14ac:dyDescent="0.2">
      <c r="H2887" s="2"/>
      <c r="I2887" s="2"/>
      <c r="J2887" s="2"/>
      <c r="K2887" s="2"/>
      <c r="L2887" s="2"/>
      <c r="M2887" s="2"/>
      <c r="N2887" s="2"/>
    </row>
    <row r="2888" spans="8:14" x14ac:dyDescent="0.2">
      <c r="H2888" s="2"/>
      <c r="I2888" s="2"/>
      <c r="J2888" s="2"/>
      <c r="K2888" s="2"/>
      <c r="L2888" s="2"/>
      <c r="M2888" s="2"/>
      <c r="N2888" s="2"/>
    </row>
    <row r="2889" spans="8:14" x14ac:dyDescent="0.2">
      <c r="H2889" s="2"/>
      <c r="I2889" s="2"/>
      <c r="J2889" s="2"/>
      <c r="K2889" s="2"/>
      <c r="L2889" s="2"/>
      <c r="M2889" s="2"/>
      <c r="N2889" s="2"/>
    </row>
    <row r="2890" spans="8:14" x14ac:dyDescent="0.2">
      <c r="H2890" s="2"/>
      <c r="I2890" s="2"/>
      <c r="J2890" s="2"/>
      <c r="K2890" s="2"/>
      <c r="L2890" s="2"/>
      <c r="M2890" s="2"/>
      <c r="N2890" s="2"/>
    </row>
    <row r="2891" spans="8:14" x14ac:dyDescent="0.2">
      <c r="H2891" s="2"/>
      <c r="I2891" s="2"/>
      <c r="J2891" s="2"/>
      <c r="K2891" s="2"/>
      <c r="L2891" s="2"/>
      <c r="M2891" s="2"/>
      <c r="N2891" s="2"/>
    </row>
    <row r="2892" spans="8:14" x14ac:dyDescent="0.2">
      <c r="H2892" s="2"/>
      <c r="I2892" s="2"/>
      <c r="J2892" s="2"/>
      <c r="K2892" s="2"/>
      <c r="L2892" s="2"/>
      <c r="M2892" s="2"/>
      <c r="N2892" s="2"/>
    </row>
    <row r="2893" spans="8:14" x14ac:dyDescent="0.2">
      <c r="H2893" s="2"/>
      <c r="I2893" s="2"/>
      <c r="J2893" s="2"/>
      <c r="K2893" s="2"/>
      <c r="L2893" s="2"/>
      <c r="M2893" s="2"/>
      <c r="N2893" s="2"/>
    </row>
    <row r="2894" spans="8:14" x14ac:dyDescent="0.2">
      <c r="H2894" s="2"/>
      <c r="I2894" s="2"/>
      <c r="J2894" s="2"/>
      <c r="K2894" s="2"/>
      <c r="L2894" s="2"/>
      <c r="M2894" s="2"/>
      <c r="N2894" s="2"/>
    </row>
    <row r="2895" spans="8:14" x14ac:dyDescent="0.2">
      <c r="H2895" s="2"/>
      <c r="I2895" s="2"/>
      <c r="J2895" s="2"/>
      <c r="K2895" s="2"/>
      <c r="L2895" s="2"/>
      <c r="M2895" s="2"/>
      <c r="N2895" s="2"/>
    </row>
    <row r="2896" spans="8:14" x14ac:dyDescent="0.2">
      <c r="H2896" s="2"/>
      <c r="I2896" s="2"/>
      <c r="J2896" s="2"/>
      <c r="K2896" s="2"/>
      <c r="L2896" s="2"/>
      <c r="M2896" s="2"/>
      <c r="N2896" s="2"/>
    </row>
    <row r="2897" spans="8:14" x14ac:dyDescent="0.2">
      <c r="H2897" s="2"/>
      <c r="I2897" s="2"/>
      <c r="J2897" s="2"/>
      <c r="K2897" s="2"/>
      <c r="L2897" s="2"/>
      <c r="M2897" s="2"/>
      <c r="N2897" s="2"/>
    </row>
    <row r="2898" spans="8:14" x14ac:dyDescent="0.2">
      <c r="H2898" s="2"/>
      <c r="I2898" s="2"/>
      <c r="J2898" s="2"/>
      <c r="K2898" s="2"/>
      <c r="L2898" s="2"/>
      <c r="M2898" s="2"/>
      <c r="N2898" s="2"/>
    </row>
    <row r="2899" spans="8:14" x14ac:dyDescent="0.2">
      <c r="H2899" s="2"/>
      <c r="I2899" s="2"/>
      <c r="J2899" s="2"/>
      <c r="K2899" s="2"/>
      <c r="L2899" s="2"/>
      <c r="M2899" s="2"/>
      <c r="N2899" s="2"/>
    </row>
    <row r="2900" spans="8:14" x14ac:dyDescent="0.2">
      <c r="H2900" s="2"/>
      <c r="I2900" s="2"/>
      <c r="J2900" s="2"/>
      <c r="K2900" s="2"/>
      <c r="L2900" s="2"/>
      <c r="M2900" s="2"/>
      <c r="N2900" s="2"/>
    </row>
    <row r="2901" spans="8:14" x14ac:dyDescent="0.2">
      <c r="H2901" s="2"/>
      <c r="I2901" s="2"/>
      <c r="J2901" s="2"/>
      <c r="K2901" s="2"/>
      <c r="L2901" s="2"/>
      <c r="M2901" s="2"/>
      <c r="N2901" s="2"/>
    </row>
    <row r="2902" spans="8:14" x14ac:dyDescent="0.2">
      <c r="H2902" s="2"/>
      <c r="I2902" s="2"/>
      <c r="J2902" s="2"/>
      <c r="K2902" s="2"/>
      <c r="L2902" s="2"/>
      <c r="M2902" s="2"/>
      <c r="N2902" s="2"/>
    </row>
    <row r="2903" spans="8:14" x14ac:dyDescent="0.2">
      <c r="H2903" s="2"/>
      <c r="I2903" s="2"/>
      <c r="J2903" s="2"/>
      <c r="K2903" s="2"/>
      <c r="L2903" s="2"/>
      <c r="M2903" s="2"/>
      <c r="N2903" s="2"/>
    </row>
    <row r="2904" spans="8:14" x14ac:dyDescent="0.2">
      <c r="H2904" s="2"/>
      <c r="I2904" s="2"/>
      <c r="J2904" s="2"/>
      <c r="K2904" s="2"/>
      <c r="L2904" s="2"/>
      <c r="M2904" s="2"/>
      <c r="N2904" s="2"/>
    </row>
    <row r="2905" spans="8:14" x14ac:dyDescent="0.2">
      <c r="H2905" s="2"/>
      <c r="I2905" s="2"/>
      <c r="J2905" s="2"/>
      <c r="K2905" s="2"/>
      <c r="L2905" s="2"/>
      <c r="M2905" s="2"/>
      <c r="N2905" s="2"/>
    </row>
    <row r="2906" spans="8:14" x14ac:dyDescent="0.2">
      <c r="H2906" s="2"/>
      <c r="I2906" s="2"/>
      <c r="J2906" s="2"/>
      <c r="K2906" s="2"/>
      <c r="L2906" s="2"/>
      <c r="M2906" s="2"/>
      <c r="N2906" s="2"/>
    </row>
    <row r="2907" spans="8:14" x14ac:dyDescent="0.2">
      <c r="H2907" s="2"/>
      <c r="I2907" s="2"/>
      <c r="J2907" s="2"/>
      <c r="K2907" s="2"/>
      <c r="L2907" s="2"/>
      <c r="M2907" s="2"/>
      <c r="N2907" s="2"/>
    </row>
    <row r="2908" spans="8:14" x14ac:dyDescent="0.2">
      <c r="H2908" s="2"/>
      <c r="I2908" s="2"/>
      <c r="J2908" s="2"/>
      <c r="K2908" s="2"/>
      <c r="L2908" s="2"/>
      <c r="M2908" s="2"/>
      <c r="N2908" s="2"/>
    </row>
    <row r="2909" spans="8:14" x14ac:dyDescent="0.2">
      <c r="H2909" s="2"/>
      <c r="I2909" s="2"/>
      <c r="J2909" s="2"/>
      <c r="K2909" s="2"/>
      <c r="L2909" s="2"/>
      <c r="M2909" s="2"/>
      <c r="N2909" s="2"/>
    </row>
    <row r="2910" spans="8:14" x14ac:dyDescent="0.2">
      <c r="H2910" s="2"/>
      <c r="I2910" s="2"/>
      <c r="J2910" s="2"/>
      <c r="K2910" s="2"/>
      <c r="L2910" s="2"/>
      <c r="M2910" s="2"/>
      <c r="N2910" s="2"/>
    </row>
    <row r="2911" spans="8:14" x14ac:dyDescent="0.2">
      <c r="H2911" s="2"/>
      <c r="I2911" s="2"/>
      <c r="J2911" s="2"/>
      <c r="K2911" s="2"/>
      <c r="L2911" s="2"/>
      <c r="M2911" s="2"/>
      <c r="N2911" s="2"/>
    </row>
    <row r="2912" spans="8:14" x14ac:dyDescent="0.2">
      <c r="H2912" s="2"/>
      <c r="I2912" s="2"/>
      <c r="J2912" s="2"/>
      <c r="K2912" s="2"/>
      <c r="L2912" s="2"/>
      <c r="M2912" s="2"/>
      <c r="N2912" s="2"/>
    </row>
    <row r="2913" spans="8:14" x14ac:dyDescent="0.2">
      <c r="H2913" s="2"/>
      <c r="I2913" s="2"/>
      <c r="J2913" s="2"/>
      <c r="K2913" s="2"/>
      <c r="L2913" s="2"/>
      <c r="M2913" s="2"/>
      <c r="N2913" s="2"/>
    </row>
    <row r="2914" spans="8:14" x14ac:dyDescent="0.2">
      <c r="H2914" s="2"/>
      <c r="I2914" s="2"/>
      <c r="J2914" s="2"/>
      <c r="K2914" s="2"/>
      <c r="L2914" s="2"/>
      <c r="M2914" s="2"/>
      <c r="N2914" s="2"/>
    </row>
    <row r="2915" spans="8:14" x14ac:dyDescent="0.2">
      <c r="H2915" s="2"/>
      <c r="I2915" s="2"/>
      <c r="J2915" s="2"/>
      <c r="K2915" s="2"/>
      <c r="L2915" s="2"/>
      <c r="M2915" s="2"/>
      <c r="N2915" s="2"/>
    </row>
    <row r="2916" spans="8:14" x14ac:dyDescent="0.2">
      <c r="H2916" s="2"/>
      <c r="I2916" s="2"/>
      <c r="J2916" s="2"/>
      <c r="K2916" s="2"/>
      <c r="L2916" s="2"/>
      <c r="M2916" s="2"/>
      <c r="N2916" s="2"/>
    </row>
    <row r="2917" spans="8:14" x14ac:dyDescent="0.2">
      <c r="H2917" s="2"/>
      <c r="I2917" s="2"/>
      <c r="J2917" s="2"/>
      <c r="K2917" s="2"/>
      <c r="L2917" s="2"/>
      <c r="M2917" s="2"/>
      <c r="N2917" s="2"/>
    </row>
    <row r="2918" spans="8:14" x14ac:dyDescent="0.2">
      <c r="H2918" s="2"/>
      <c r="I2918" s="2"/>
      <c r="J2918" s="2"/>
      <c r="K2918" s="2"/>
      <c r="L2918" s="2"/>
      <c r="M2918" s="2"/>
      <c r="N2918" s="2"/>
    </row>
    <row r="2919" spans="8:14" x14ac:dyDescent="0.2">
      <c r="H2919" s="2"/>
      <c r="I2919" s="2"/>
      <c r="J2919" s="2"/>
      <c r="K2919" s="2"/>
      <c r="L2919" s="2"/>
      <c r="M2919" s="2"/>
      <c r="N2919" s="2"/>
    </row>
    <row r="2920" spans="8:14" x14ac:dyDescent="0.2">
      <c r="H2920" s="2"/>
      <c r="I2920" s="2"/>
      <c r="J2920" s="2"/>
      <c r="K2920" s="2"/>
      <c r="L2920" s="2"/>
      <c r="M2920" s="2"/>
      <c r="N2920" s="2"/>
    </row>
    <row r="2921" spans="8:14" x14ac:dyDescent="0.2">
      <c r="H2921" s="2"/>
      <c r="I2921" s="2"/>
      <c r="J2921" s="2"/>
      <c r="K2921" s="2"/>
      <c r="L2921" s="2"/>
      <c r="M2921" s="2"/>
      <c r="N2921" s="2"/>
    </row>
    <row r="2922" spans="8:14" x14ac:dyDescent="0.2">
      <c r="H2922" s="2"/>
      <c r="I2922" s="2"/>
      <c r="J2922" s="2"/>
      <c r="K2922" s="2"/>
      <c r="L2922" s="2"/>
      <c r="M2922" s="2"/>
      <c r="N2922" s="2"/>
    </row>
    <row r="2923" spans="8:14" x14ac:dyDescent="0.2">
      <c r="H2923" s="2"/>
      <c r="I2923" s="2"/>
      <c r="J2923" s="2"/>
      <c r="K2923" s="2"/>
      <c r="L2923" s="2"/>
      <c r="M2923" s="2"/>
      <c r="N2923" s="2"/>
    </row>
    <row r="2924" spans="8:14" x14ac:dyDescent="0.2">
      <c r="H2924" s="2"/>
      <c r="I2924" s="2"/>
      <c r="J2924" s="2"/>
      <c r="K2924" s="2"/>
      <c r="L2924" s="2"/>
      <c r="M2924" s="2"/>
      <c r="N2924" s="2"/>
    </row>
    <row r="2925" spans="8:14" x14ac:dyDescent="0.2">
      <c r="H2925" s="2"/>
      <c r="I2925" s="2"/>
      <c r="J2925" s="2"/>
      <c r="K2925" s="2"/>
      <c r="L2925" s="2"/>
      <c r="M2925" s="2"/>
      <c r="N2925" s="2"/>
    </row>
    <row r="2926" spans="8:14" x14ac:dyDescent="0.2">
      <c r="H2926" s="2"/>
      <c r="I2926" s="2"/>
      <c r="J2926" s="2"/>
      <c r="K2926" s="2"/>
      <c r="L2926" s="2"/>
      <c r="M2926" s="2"/>
      <c r="N2926" s="2"/>
    </row>
    <row r="2927" spans="8:14" x14ac:dyDescent="0.2">
      <c r="H2927" s="2"/>
      <c r="I2927" s="2"/>
      <c r="J2927" s="2"/>
      <c r="K2927" s="2"/>
      <c r="L2927" s="2"/>
      <c r="M2927" s="2"/>
      <c r="N2927" s="2"/>
    </row>
    <row r="2928" spans="8:14" x14ac:dyDescent="0.2">
      <c r="H2928" s="2"/>
      <c r="I2928" s="2"/>
      <c r="J2928" s="2"/>
      <c r="K2928" s="2"/>
      <c r="L2928" s="2"/>
      <c r="M2928" s="2"/>
      <c r="N2928" s="2"/>
    </row>
    <row r="2929" spans="8:14" x14ac:dyDescent="0.2">
      <c r="H2929" s="2"/>
      <c r="I2929" s="2"/>
      <c r="J2929" s="2"/>
      <c r="K2929" s="2"/>
      <c r="L2929" s="2"/>
      <c r="M2929" s="2"/>
      <c r="N2929" s="2"/>
    </row>
    <row r="2930" spans="8:14" x14ac:dyDescent="0.2">
      <c r="H2930" s="2"/>
      <c r="I2930" s="2"/>
      <c r="J2930" s="2"/>
      <c r="K2930" s="2"/>
      <c r="L2930" s="2"/>
      <c r="M2930" s="2"/>
      <c r="N2930" s="2"/>
    </row>
    <row r="2931" spans="8:14" x14ac:dyDescent="0.2">
      <c r="H2931" s="2"/>
      <c r="I2931" s="2"/>
      <c r="J2931" s="2"/>
      <c r="K2931" s="2"/>
      <c r="L2931" s="2"/>
      <c r="M2931" s="2"/>
      <c r="N2931" s="2"/>
    </row>
    <row r="2932" spans="8:14" x14ac:dyDescent="0.2">
      <c r="H2932" s="2"/>
      <c r="I2932" s="2"/>
      <c r="J2932" s="2"/>
      <c r="K2932" s="2"/>
      <c r="L2932" s="2"/>
      <c r="M2932" s="2"/>
      <c r="N2932" s="2"/>
    </row>
    <row r="2933" spans="8:14" x14ac:dyDescent="0.2">
      <c r="H2933" s="2"/>
      <c r="I2933" s="2"/>
      <c r="J2933" s="2"/>
      <c r="K2933" s="2"/>
      <c r="L2933" s="2"/>
      <c r="M2933" s="2"/>
      <c r="N2933" s="2"/>
    </row>
    <row r="2934" spans="8:14" x14ac:dyDescent="0.2">
      <c r="H2934" s="2"/>
      <c r="I2934" s="2"/>
      <c r="J2934" s="2"/>
      <c r="K2934" s="2"/>
      <c r="L2934" s="2"/>
      <c r="M2934" s="2"/>
      <c r="N2934" s="2"/>
    </row>
    <row r="2935" spans="8:14" x14ac:dyDescent="0.2">
      <c r="H2935" s="2"/>
      <c r="I2935" s="2"/>
      <c r="J2935" s="2"/>
      <c r="K2935" s="2"/>
      <c r="L2935" s="2"/>
      <c r="M2935" s="2"/>
      <c r="N2935" s="2"/>
    </row>
    <row r="2936" spans="8:14" x14ac:dyDescent="0.2">
      <c r="H2936" s="2"/>
      <c r="I2936" s="2"/>
      <c r="J2936" s="2"/>
      <c r="K2936" s="2"/>
      <c r="L2936" s="2"/>
      <c r="M2936" s="2"/>
      <c r="N2936" s="2"/>
    </row>
    <row r="2937" spans="8:14" x14ac:dyDescent="0.2">
      <c r="H2937" s="2"/>
      <c r="I2937" s="2"/>
      <c r="J2937" s="2"/>
      <c r="K2937" s="2"/>
      <c r="L2937" s="2"/>
      <c r="M2937" s="2"/>
      <c r="N2937" s="2"/>
    </row>
    <row r="2938" spans="8:14" x14ac:dyDescent="0.2">
      <c r="H2938" s="2"/>
      <c r="I2938" s="2"/>
      <c r="J2938" s="2"/>
      <c r="K2938" s="2"/>
      <c r="L2938" s="2"/>
      <c r="M2938" s="2"/>
      <c r="N2938" s="2"/>
    </row>
    <row r="2939" spans="8:14" x14ac:dyDescent="0.2">
      <c r="H2939" s="2"/>
      <c r="I2939" s="2"/>
      <c r="J2939" s="2"/>
      <c r="K2939" s="2"/>
      <c r="L2939" s="2"/>
      <c r="M2939" s="2"/>
      <c r="N2939" s="2"/>
    </row>
    <row r="2940" spans="8:14" x14ac:dyDescent="0.2">
      <c r="H2940" s="2"/>
      <c r="I2940" s="2"/>
      <c r="J2940" s="2"/>
      <c r="K2940" s="2"/>
      <c r="L2940" s="2"/>
      <c r="M2940" s="2"/>
      <c r="N2940" s="2"/>
    </row>
    <row r="2941" spans="8:14" x14ac:dyDescent="0.2">
      <c r="H2941" s="2"/>
      <c r="I2941" s="2"/>
      <c r="J2941" s="2"/>
      <c r="K2941" s="2"/>
      <c r="L2941" s="2"/>
      <c r="M2941" s="2"/>
      <c r="N2941" s="2"/>
    </row>
    <row r="2942" spans="8:14" x14ac:dyDescent="0.2">
      <c r="H2942" s="2"/>
      <c r="I2942" s="2"/>
      <c r="J2942" s="2"/>
      <c r="K2942" s="2"/>
      <c r="L2942" s="2"/>
      <c r="M2942" s="2"/>
      <c r="N2942" s="2"/>
    </row>
    <row r="2943" spans="8:14" x14ac:dyDescent="0.2">
      <c r="H2943" s="2"/>
      <c r="I2943" s="2"/>
      <c r="J2943" s="2"/>
      <c r="K2943" s="2"/>
      <c r="L2943" s="2"/>
      <c r="M2943" s="2"/>
      <c r="N2943" s="2"/>
    </row>
    <row r="2944" spans="8:14" x14ac:dyDescent="0.2">
      <c r="H2944" s="2"/>
      <c r="I2944" s="2"/>
      <c r="J2944" s="2"/>
      <c r="K2944" s="2"/>
      <c r="L2944" s="2"/>
      <c r="M2944" s="2"/>
      <c r="N2944" s="2"/>
    </row>
    <row r="2945" spans="8:14" x14ac:dyDescent="0.2">
      <c r="H2945" s="2"/>
      <c r="I2945" s="2"/>
      <c r="J2945" s="2"/>
      <c r="K2945" s="2"/>
      <c r="L2945" s="2"/>
      <c r="M2945" s="2"/>
      <c r="N2945" s="2"/>
    </row>
    <row r="2946" spans="8:14" x14ac:dyDescent="0.2">
      <c r="H2946" s="2"/>
      <c r="I2946" s="2"/>
      <c r="J2946" s="2"/>
      <c r="K2946" s="2"/>
      <c r="L2946" s="2"/>
      <c r="M2946" s="2"/>
      <c r="N2946" s="2"/>
    </row>
    <row r="2947" spans="8:14" x14ac:dyDescent="0.2">
      <c r="H2947" s="2"/>
      <c r="I2947" s="2"/>
      <c r="J2947" s="2"/>
      <c r="K2947" s="2"/>
      <c r="L2947" s="2"/>
      <c r="M2947" s="2"/>
      <c r="N2947" s="2"/>
    </row>
    <row r="2948" spans="8:14" x14ac:dyDescent="0.2">
      <c r="H2948" s="2"/>
      <c r="I2948" s="2"/>
      <c r="J2948" s="2"/>
      <c r="K2948" s="2"/>
      <c r="L2948" s="2"/>
      <c r="M2948" s="2"/>
      <c r="N2948" s="2"/>
    </row>
    <row r="2949" spans="8:14" x14ac:dyDescent="0.2">
      <c r="H2949" s="2"/>
      <c r="I2949" s="2"/>
      <c r="J2949" s="2"/>
      <c r="K2949" s="2"/>
      <c r="L2949" s="2"/>
      <c r="M2949" s="2"/>
      <c r="N2949" s="2"/>
    </row>
    <row r="2950" spans="8:14" x14ac:dyDescent="0.2">
      <c r="H2950" s="2"/>
      <c r="I2950" s="2"/>
      <c r="J2950" s="2"/>
      <c r="K2950" s="2"/>
      <c r="L2950" s="2"/>
      <c r="M2950" s="2"/>
      <c r="N2950" s="2"/>
    </row>
    <row r="2951" spans="8:14" x14ac:dyDescent="0.2">
      <c r="H2951" s="2"/>
      <c r="I2951" s="2"/>
      <c r="J2951" s="2"/>
      <c r="K2951" s="2"/>
      <c r="L2951" s="2"/>
      <c r="M2951" s="2"/>
      <c r="N2951" s="2"/>
    </row>
    <row r="2952" spans="8:14" x14ac:dyDescent="0.2">
      <c r="H2952" s="2"/>
      <c r="I2952" s="2"/>
      <c r="J2952" s="2"/>
      <c r="K2952" s="2"/>
      <c r="L2952" s="2"/>
      <c r="M2952" s="2"/>
      <c r="N2952" s="2"/>
    </row>
    <row r="2953" spans="8:14" x14ac:dyDescent="0.2">
      <c r="H2953" s="2"/>
      <c r="I2953" s="2"/>
      <c r="J2953" s="2"/>
      <c r="K2953" s="2"/>
      <c r="L2953" s="2"/>
      <c r="M2953" s="2"/>
      <c r="N2953" s="2"/>
    </row>
    <row r="2954" spans="8:14" x14ac:dyDescent="0.2">
      <c r="H2954" s="2"/>
      <c r="I2954" s="2"/>
      <c r="J2954" s="2"/>
      <c r="K2954" s="2"/>
      <c r="L2954" s="2"/>
      <c r="M2954" s="2"/>
      <c r="N2954" s="2"/>
    </row>
    <row r="2955" spans="8:14" x14ac:dyDescent="0.2">
      <c r="H2955" s="2"/>
      <c r="I2955" s="2"/>
      <c r="J2955" s="2"/>
      <c r="K2955" s="2"/>
      <c r="L2955" s="2"/>
      <c r="M2955" s="2"/>
      <c r="N2955" s="2"/>
    </row>
    <row r="2956" spans="8:14" x14ac:dyDescent="0.2">
      <c r="H2956" s="2"/>
      <c r="I2956" s="2"/>
      <c r="J2956" s="2"/>
      <c r="K2956" s="2"/>
      <c r="L2956" s="2"/>
      <c r="M2956" s="2"/>
      <c r="N2956" s="2"/>
    </row>
    <row r="2957" spans="8:14" x14ac:dyDescent="0.2">
      <c r="H2957" s="2"/>
      <c r="I2957" s="2"/>
      <c r="J2957" s="2"/>
      <c r="K2957" s="2"/>
      <c r="L2957" s="2"/>
      <c r="M2957" s="2"/>
      <c r="N2957" s="2"/>
    </row>
    <row r="2958" spans="8:14" x14ac:dyDescent="0.2">
      <c r="H2958" s="2"/>
      <c r="I2958" s="2"/>
      <c r="J2958" s="2"/>
      <c r="K2958" s="2"/>
      <c r="L2958" s="2"/>
      <c r="M2958" s="2"/>
      <c r="N2958" s="2"/>
    </row>
    <row r="2959" spans="8:14" x14ac:dyDescent="0.2">
      <c r="H2959" s="2"/>
      <c r="I2959" s="2"/>
      <c r="J2959" s="2"/>
      <c r="K2959" s="2"/>
      <c r="L2959" s="2"/>
      <c r="M2959" s="2"/>
      <c r="N2959" s="2"/>
    </row>
    <row r="2960" spans="8:14" x14ac:dyDescent="0.2">
      <c r="H2960" s="2"/>
      <c r="I2960" s="2"/>
      <c r="J2960" s="2"/>
      <c r="K2960" s="2"/>
      <c r="L2960" s="2"/>
      <c r="M2960" s="2"/>
      <c r="N2960" s="2"/>
    </row>
    <row r="2961" spans="8:14" x14ac:dyDescent="0.2">
      <c r="H2961" s="2"/>
      <c r="I2961" s="2"/>
      <c r="J2961" s="2"/>
      <c r="K2961" s="2"/>
      <c r="L2961" s="2"/>
      <c r="M2961" s="2"/>
      <c r="N2961" s="2"/>
    </row>
    <row r="2962" spans="8:14" x14ac:dyDescent="0.2">
      <c r="H2962" s="2"/>
      <c r="I2962" s="2"/>
      <c r="J2962" s="2"/>
      <c r="K2962" s="2"/>
      <c r="L2962" s="2"/>
      <c r="M2962" s="2"/>
      <c r="N2962" s="2"/>
    </row>
    <row r="2963" spans="8:14" x14ac:dyDescent="0.2">
      <c r="H2963" s="2"/>
      <c r="I2963" s="2"/>
      <c r="J2963" s="2"/>
      <c r="K2963" s="2"/>
      <c r="L2963" s="2"/>
      <c r="M2963" s="2"/>
      <c r="N2963" s="2"/>
    </row>
    <row r="2964" spans="8:14" x14ac:dyDescent="0.2">
      <c r="H2964" s="2"/>
      <c r="I2964" s="2"/>
      <c r="J2964" s="2"/>
      <c r="K2964" s="2"/>
      <c r="L2964" s="2"/>
      <c r="M2964" s="2"/>
      <c r="N2964" s="2"/>
    </row>
    <row r="2965" spans="8:14" x14ac:dyDescent="0.2">
      <c r="H2965" s="2"/>
      <c r="I2965" s="2"/>
      <c r="J2965" s="2"/>
      <c r="K2965" s="2"/>
      <c r="L2965" s="2"/>
      <c r="M2965" s="2"/>
      <c r="N2965" s="2"/>
    </row>
    <row r="2966" spans="8:14" x14ac:dyDescent="0.2">
      <c r="H2966" s="2"/>
      <c r="I2966" s="2"/>
      <c r="J2966" s="2"/>
      <c r="K2966" s="2"/>
      <c r="L2966" s="2"/>
      <c r="M2966" s="2"/>
      <c r="N2966" s="2"/>
    </row>
    <row r="2967" spans="8:14" x14ac:dyDescent="0.2">
      <c r="H2967" s="2"/>
      <c r="I2967" s="2"/>
      <c r="J2967" s="2"/>
      <c r="K2967" s="2"/>
      <c r="L2967" s="2"/>
      <c r="M2967" s="2"/>
      <c r="N2967" s="2"/>
    </row>
    <row r="2968" spans="8:14" x14ac:dyDescent="0.2">
      <c r="H2968" s="2"/>
      <c r="I2968" s="2"/>
      <c r="J2968" s="2"/>
      <c r="K2968" s="2"/>
      <c r="L2968" s="2"/>
      <c r="M2968" s="2"/>
      <c r="N2968" s="2"/>
    </row>
    <row r="2969" spans="8:14" x14ac:dyDescent="0.2">
      <c r="H2969" s="2"/>
      <c r="I2969" s="2"/>
      <c r="J2969" s="2"/>
      <c r="K2969" s="2"/>
      <c r="L2969" s="2"/>
      <c r="M2969" s="2"/>
      <c r="N2969" s="2"/>
    </row>
    <row r="2970" spans="8:14" x14ac:dyDescent="0.2">
      <c r="H2970" s="2"/>
      <c r="I2970" s="2"/>
      <c r="J2970" s="2"/>
      <c r="K2970" s="2"/>
      <c r="L2970" s="2"/>
      <c r="M2970" s="2"/>
      <c r="N2970" s="2"/>
    </row>
    <row r="2971" spans="8:14" x14ac:dyDescent="0.2">
      <c r="H2971" s="2"/>
      <c r="I2971" s="2"/>
      <c r="J2971" s="2"/>
      <c r="K2971" s="2"/>
      <c r="L2971" s="2"/>
      <c r="M2971" s="2"/>
      <c r="N2971" s="2"/>
    </row>
    <row r="2972" spans="8:14" x14ac:dyDescent="0.2">
      <c r="H2972" s="2"/>
      <c r="I2972" s="2"/>
      <c r="J2972" s="2"/>
      <c r="K2972" s="2"/>
      <c r="L2972" s="2"/>
      <c r="M2972" s="2"/>
      <c r="N2972" s="2"/>
    </row>
    <row r="2973" spans="8:14" x14ac:dyDescent="0.2">
      <c r="H2973" s="2"/>
      <c r="I2973" s="2"/>
      <c r="J2973" s="2"/>
      <c r="K2973" s="2"/>
      <c r="L2973" s="2"/>
      <c r="M2973" s="2"/>
      <c r="N2973" s="2"/>
    </row>
    <row r="2974" spans="8:14" x14ac:dyDescent="0.2">
      <c r="H2974" s="2"/>
      <c r="I2974" s="2"/>
      <c r="J2974" s="2"/>
      <c r="K2974" s="2"/>
      <c r="L2974" s="2"/>
      <c r="M2974" s="2"/>
      <c r="N2974" s="2"/>
    </row>
    <row r="2975" spans="8:14" x14ac:dyDescent="0.2">
      <c r="H2975" s="2"/>
      <c r="I2975" s="2"/>
      <c r="J2975" s="2"/>
      <c r="K2975" s="2"/>
      <c r="L2975" s="2"/>
      <c r="M2975" s="2"/>
      <c r="N2975" s="2"/>
    </row>
    <row r="2976" spans="8:14" x14ac:dyDescent="0.2">
      <c r="H2976" s="2"/>
      <c r="I2976" s="2"/>
      <c r="J2976" s="2"/>
      <c r="K2976" s="2"/>
      <c r="L2976" s="2"/>
      <c r="M2976" s="2"/>
      <c r="N2976" s="2"/>
    </row>
    <row r="2977" spans="8:14" x14ac:dyDescent="0.2">
      <c r="H2977" s="2"/>
      <c r="I2977" s="2"/>
      <c r="J2977" s="2"/>
      <c r="K2977" s="2"/>
      <c r="L2977" s="2"/>
      <c r="M2977" s="2"/>
      <c r="N2977" s="2"/>
    </row>
    <row r="2978" spans="8:14" x14ac:dyDescent="0.2">
      <c r="H2978" s="2"/>
      <c r="I2978" s="2"/>
      <c r="J2978" s="2"/>
      <c r="K2978" s="2"/>
      <c r="L2978" s="2"/>
      <c r="M2978" s="2"/>
      <c r="N2978" s="2"/>
    </row>
    <row r="2979" spans="8:14" x14ac:dyDescent="0.2">
      <c r="H2979" s="2"/>
      <c r="I2979" s="2"/>
      <c r="J2979" s="2"/>
      <c r="K2979" s="2"/>
      <c r="L2979" s="2"/>
      <c r="M2979" s="2"/>
      <c r="N2979" s="2"/>
    </row>
    <row r="2980" spans="8:14" x14ac:dyDescent="0.2">
      <c r="H2980" s="2"/>
      <c r="I2980" s="2"/>
      <c r="J2980" s="2"/>
      <c r="K2980" s="2"/>
      <c r="L2980" s="2"/>
      <c r="M2980" s="2"/>
      <c r="N2980" s="2"/>
    </row>
    <row r="2981" spans="8:14" x14ac:dyDescent="0.2">
      <c r="H2981" s="2"/>
      <c r="I2981" s="2"/>
      <c r="J2981" s="2"/>
      <c r="K2981" s="2"/>
      <c r="L2981" s="2"/>
      <c r="M2981" s="2"/>
      <c r="N2981" s="2"/>
    </row>
    <row r="2982" spans="8:14" x14ac:dyDescent="0.2">
      <c r="H2982" s="2"/>
      <c r="I2982" s="2"/>
      <c r="J2982" s="2"/>
      <c r="K2982" s="2"/>
      <c r="L2982" s="2"/>
      <c r="M2982" s="2"/>
      <c r="N2982" s="2"/>
    </row>
    <row r="2983" spans="8:14" x14ac:dyDescent="0.2">
      <c r="H2983" s="2"/>
      <c r="I2983" s="2"/>
      <c r="J2983" s="2"/>
      <c r="K2983" s="2"/>
      <c r="L2983" s="2"/>
      <c r="M2983" s="2"/>
      <c r="N2983" s="2"/>
    </row>
    <row r="2984" spans="8:14" x14ac:dyDescent="0.2">
      <c r="H2984" s="2"/>
      <c r="I2984" s="2"/>
      <c r="J2984" s="2"/>
      <c r="K2984" s="2"/>
      <c r="L2984" s="2"/>
      <c r="M2984" s="2"/>
      <c r="N2984" s="2"/>
    </row>
    <row r="2985" spans="8:14" x14ac:dyDescent="0.2">
      <c r="H2985" s="2"/>
      <c r="I2985" s="2"/>
      <c r="J2985" s="2"/>
      <c r="K2985" s="2"/>
      <c r="L2985" s="2"/>
      <c r="M2985" s="2"/>
      <c r="N2985" s="2"/>
    </row>
    <row r="2986" spans="8:14" x14ac:dyDescent="0.2">
      <c r="H2986" s="2"/>
      <c r="I2986" s="2"/>
      <c r="J2986" s="2"/>
      <c r="K2986" s="2"/>
      <c r="L2986" s="2"/>
      <c r="M2986" s="2"/>
      <c r="N2986" s="2"/>
    </row>
    <row r="2987" spans="8:14" x14ac:dyDescent="0.2">
      <c r="H2987" s="2"/>
      <c r="I2987" s="2"/>
      <c r="J2987" s="2"/>
      <c r="K2987" s="2"/>
      <c r="L2987" s="2"/>
      <c r="M2987" s="2"/>
      <c r="N2987" s="2"/>
    </row>
    <row r="2988" spans="8:14" x14ac:dyDescent="0.2">
      <c r="H2988" s="2"/>
      <c r="I2988" s="2"/>
      <c r="J2988" s="2"/>
      <c r="K2988" s="2"/>
      <c r="L2988" s="2"/>
      <c r="M2988" s="2"/>
      <c r="N2988" s="2"/>
    </row>
    <row r="2989" spans="8:14" x14ac:dyDescent="0.2">
      <c r="H2989" s="2"/>
      <c r="I2989" s="2"/>
      <c r="J2989" s="2"/>
      <c r="K2989" s="2"/>
      <c r="L2989" s="2"/>
      <c r="M2989" s="2"/>
      <c r="N2989" s="2"/>
    </row>
    <row r="2990" spans="8:14" x14ac:dyDescent="0.2">
      <c r="H2990" s="2"/>
      <c r="I2990" s="2"/>
      <c r="J2990" s="2"/>
      <c r="K2990" s="2"/>
      <c r="L2990" s="2"/>
      <c r="M2990" s="2"/>
      <c r="N2990" s="2"/>
    </row>
    <row r="2991" spans="8:14" x14ac:dyDescent="0.2">
      <c r="H2991" s="2"/>
      <c r="I2991" s="2"/>
      <c r="J2991" s="2"/>
      <c r="K2991" s="2"/>
      <c r="L2991" s="2"/>
      <c r="M2991" s="2"/>
      <c r="N2991" s="2"/>
    </row>
    <row r="2992" spans="8:14" x14ac:dyDescent="0.2">
      <c r="H2992" s="2"/>
      <c r="I2992" s="2"/>
      <c r="J2992" s="2"/>
      <c r="K2992" s="2"/>
      <c r="L2992" s="2"/>
      <c r="M2992" s="2"/>
      <c r="N2992" s="2"/>
    </row>
    <row r="2993" spans="8:14" x14ac:dyDescent="0.2">
      <c r="H2993" s="2"/>
      <c r="I2993" s="2"/>
      <c r="J2993" s="2"/>
      <c r="K2993" s="2"/>
      <c r="L2993" s="2"/>
      <c r="M2993" s="2"/>
      <c r="N2993" s="2"/>
    </row>
    <row r="2994" spans="8:14" x14ac:dyDescent="0.2">
      <c r="H2994" s="2"/>
      <c r="I2994" s="2"/>
      <c r="J2994" s="2"/>
      <c r="K2994" s="2"/>
      <c r="L2994" s="2"/>
      <c r="M2994" s="2"/>
      <c r="N2994" s="2"/>
    </row>
    <row r="2995" spans="8:14" x14ac:dyDescent="0.2">
      <c r="H2995" s="2"/>
      <c r="I2995" s="2"/>
      <c r="J2995" s="2"/>
      <c r="K2995" s="2"/>
      <c r="L2995" s="2"/>
      <c r="M2995" s="2"/>
      <c r="N2995" s="2"/>
    </row>
    <row r="2996" spans="8:14" x14ac:dyDescent="0.2">
      <c r="H2996" s="2"/>
      <c r="I2996" s="2"/>
      <c r="J2996" s="2"/>
      <c r="K2996" s="2"/>
      <c r="L2996" s="2"/>
      <c r="M2996" s="2"/>
      <c r="N2996" s="2"/>
    </row>
    <row r="2997" spans="8:14" x14ac:dyDescent="0.2">
      <c r="H2997" s="2"/>
      <c r="I2997" s="2"/>
      <c r="J2997" s="2"/>
      <c r="K2997" s="2"/>
      <c r="L2997" s="2"/>
      <c r="M2997" s="2"/>
      <c r="N2997" s="2"/>
    </row>
    <row r="2998" spans="8:14" x14ac:dyDescent="0.2">
      <c r="H2998" s="2"/>
      <c r="I2998" s="2"/>
      <c r="J2998" s="2"/>
      <c r="K2998" s="2"/>
      <c r="L2998" s="2"/>
      <c r="M2998" s="2"/>
      <c r="N2998" s="2"/>
    </row>
    <row r="2999" spans="8:14" x14ac:dyDescent="0.2">
      <c r="H2999" s="2"/>
      <c r="I2999" s="2"/>
      <c r="J2999" s="2"/>
      <c r="K2999" s="2"/>
      <c r="L2999" s="2"/>
      <c r="M2999" s="2"/>
      <c r="N2999" s="2"/>
    </row>
    <row r="3000" spans="8:14" x14ac:dyDescent="0.2">
      <c r="H3000" s="2"/>
      <c r="I3000" s="2"/>
      <c r="J3000" s="2"/>
      <c r="K3000" s="2"/>
      <c r="L3000" s="2"/>
      <c r="M3000" s="2"/>
      <c r="N3000" s="2"/>
    </row>
    <row r="3001" spans="8:14" x14ac:dyDescent="0.2">
      <c r="H3001" s="2"/>
      <c r="I3001" s="2"/>
      <c r="J3001" s="2"/>
      <c r="K3001" s="2"/>
      <c r="L3001" s="2"/>
      <c r="M3001" s="2"/>
      <c r="N3001" s="2"/>
    </row>
    <row r="3002" spans="8:14" x14ac:dyDescent="0.2">
      <c r="H3002" s="2"/>
      <c r="I3002" s="2"/>
      <c r="J3002" s="2"/>
      <c r="K3002" s="2"/>
      <c r="L3002" s="2"/>
      <c r="M3002" s="2"/>
      <c r="N3002" s="2"/>
    </row>
    <row r="3003" spans="8:14" x14ac:dyDescent="0.2">
      <c r="H3003" s="2"/>
      <c r="I3003" s="2"/>
      <c r="J3003" s="2"/>
      <c r="K3003" s="2"/>
      <c r="L3003" s="2"/>
      <c r="M3003" s="2"/>
      <c r="N3003" s="2"/>
    </row>
    <row r="3004" spans="8:14" x14ac:dyDescent="0.2">
      <c r="H3004" s="2"/>
      <c r="I3004" s="2"/>
      <c r="J3004" s="2"/>
      <c r="K3004" s="2"/>
      <c r="L3004" s="2"/>
      <c r="M3004" s="2"/>
      <c r="N3004" s="2"/>
    </row>
    <row r="3005" spans="8:14" x14ac:dyDescent="0.2">
      <c r="H3005" s="2"/>
      <c r="I3005" s="2"/>
      <c r="J3005" s="2"/>
      <c r="K3005" s="2"/>
      <c r="L3005" s="2"/>
      <c r="M3005" s="2"/>
      <c r="N3005" s="2"/>
    </row>
    <row r="3006" spans="8:14" x14ac:dyDescent="0.2">
      <c r="H3006" s="2"/>
      <c r="I3006" s="2"/>
      <c r="J3006" s="2"/>
      <c r="K3006" s="2"/>
      <c r="L3006" s="2"/>
      <c r="M3006" s="2"/>
      <c r="N3006" s="2"/>
    </row>
    <row r="3007" spans="8:14" x14ac:dyDescent="0.2">
      <c r="H3007" s="2"/>
      <c r="I3007" s="2"/>
      <c r="J3007" s="2"/>
      <c r="K3007" s="2"/>
      <c r="L3007" s="2"/>
      <c r="M3007" s="2"/>
      <c r="N3007" s="2"/>
    </row>
    <row r="3008" spans="8:14" x14ac:dyDescent="0.2">
      <c r="H3008" s="2"/>
      <c r="I3008" s="2"/>
      <c r="J3008" s="2"/>
      <c r="K3008" s="2"/>
      <c r="L3008" s="2"/>
      <c r="M3008" s="2"/>
      <c r="N3008" s="2"/>
    </row>
    <row r="3009" spans="8:14" x14ac:dyDescent="0.2">
      <c r="H3009" s="2"/>
      <c r="I3009" s="2"/>
      <c r="J3009" s="2"/>
      <c r="K3009" s="2"/>
      <c r="L3009" s="2"/>
      <c r="M3009" s="2"/>
      <c r="N3009" s="2"/>
    </row>
    <row r="3010" spans="8:14" x14ac:dyDescent="0.2">
      <c r="H3010" s="2"/>
      <c r="I3010" s="2"/>
      <c r="J3010" s="2"/>
      <c r="K3010" s="2"/>
      <c r="L3010" s="2"/>
      <c r="M3010" s="2"/>
      <c r="N3010" s="2"/>
    </row>
    <row r="3011" spans="8:14" x14ac:dyDescent="0.2">
      <c r="H3011" s="2"/>
      <c r="I3011" s="2"/>
      <c r="J3011" s="2"/>
      <c r="K3011" s="2"/>
      <c r="L3011" s="2"/>
      <c r="M3011" s="2"/>
      <c r="N3011" s="2"/>
    </row>
    <row r="3012" spans="8:14" x14ac:dyDescent="0.2">
      <c r="H3012" s="2"/>
      <c r="I3012" s="2"/>
      <c r="J3012" s="2"/>
      <c r="K3012" s="2"/>
      <c r="L3012" s="2"/>
      <c r="M3012" s="2"/>
      <c r="N3012" s="2"/>
    </row>
    <row r="3013" spans="8:14" x14ac:dyDescent="0.2">
      <c r="H3013" s="2"/>
      <c r="I3013" s="2"/>
      <c r="J3013" s="2"/>
      <c r="K3013" s="2"/>
      <c r="L3013" s="2"/>
      <c r="M3013" s="2"/>
      <c r="N3013" s="2"/>
    </row>
    <row r="3014" spans="8:14" x14ac:dyDescent="0.2">
      <c r="H3014" s="2"/>
      <c r="I3014" s="2"/>
      <c r="J3014" s="2"/>
      <c r="K3014" s="2"/>
      <c r="L3014" s="2"/>
      <c r="M3014" s="2"/>
      <c r="N3014" s="2"/>
    </row>
    <row r="3015" spans="8:14" x14ac:dyDescent="0.2">
      <c r="H3015" s="2"/>
      <c r="I3015" s="2"/>
      <c r="J3015" s="2"/>
      <c r="K3015" s="2"/>
      <c r="L3015" s="2"/>
      <c r="M3015" s="2"/>
      <c r="N3015" s="2"/>
    </row>
    <row r="3016" spans="8:14" x14ac:dyDescent="0.2">
      <c r="H3016" s="2"/>
      <c r="I3016" s="2"/>
      <c r="J3016" s="2"/>
      <c r="K3016" s="2"/>
      <c r="L3016" s="2"/>
      <c r="M3016" s="2"/>
      <c r="N3016" s="2"/>
    </row>
    <row r="3017" spans="8:14" x14ac:dyDescent="0.2">
      <c r="H3017" s="2"/>
      <c r="I3017" s="2"/>
      <c r="J3017" s="2"/>
      <c r="K3017" s="2"/>
      <c r="L3017" s="2"/>
      <c r="M3017" s="2"/>
      <c r="N3017" s="2"/>
    </row>
    <row r="3018" spans="8:14" x14ac:dyDescent="0.2">
      <c r="H3018" s="2"/>
      <c r="I3018" s="2"/>
      <c r="J3018" s="2"/>
      <c r="K3018" s="2"/>
      <c r="L3018" s="2"/>
      <c r="M3018" s="2"/>
      <c r="N3018" s="2"/>
    </row>
    <row r="3019" spans="8:14" x14ac:dyDescent="0.2">
      <c r="H3019" s="2"/>
      <c r="I3019" s="2"/>
      <c r="J3019" s="2"/>
      <c r="K3019" s="2"/>
      <c r="L3019" s="2"/>
      <c r="M3019" s="2"/>
      <c r="N3019" s="2"/>
    </row>
    <row r="3020" spans="8:14" x14ac:dyDescent="0.2">
      <c r="H3020" s="2"/>
      <c r="I3020" s="2"/>
      <c r="J3020" s="2"/>
      <c r="K3020" s="2"/>
      <c r="L3020" s="2"/>
      <c r="M3020" s="2"/>
      <c r="N3020" s="2"/>
    </row>
    <row r="3021" spans="8:14" x14ac:dyDescent="0.2">
      <c r="H3021" s="2"/>
      <c r="I3021" s="2"/>
      <c r="J3021" s="2"/>
      <c r="K3021" s="2"/>
      <c r="L3021" s="2"/>
      <c r="M3021" s="2"/>
      <c r="N3021" s="2"/>
    </row>
    <row r="3022" spans="8:14" x14ac:dyDescent="0.2">
      <c r="H3022" s="2"/>
      <c r="I3022" s="2"/>
      <c r="J3022" s="2"/>
      <c r="K3022" s="2"/>
      <c r="L3022" s="2"/>
      <c r="M3022" s="2"/>
      <c r="N3022" s="2"/>
    </row>
    <row r="3023" spans="8:14" x14ac:dyDescent="0.2">
      <c r="H3023" s="2"/>
      <c r="I3023" s="2"/>
      <c r="J3023" s="2"/>
      <c r="K3023" s="2"/>
      <c r="L3023" s="2"/>
      <c r="M3023" s="2"/>
      <c r="N3023" s="2"/>
    </row>
    <row r="3024" spans="8:14" x14ac:dyDescent="0.2">
      <c r="H3024" s="2"/>
      <c r="I3024" s="2"/>
      <c r="J3024" s="2"/>
      <c r="K3024" s="2"/>
      <c r="L3024" s="2"/>
      <c r="M3024" s="2"/>
      <c r="N3024" s="2"/>
    </row>
    <row r="3025" spans="8:14" x14ac:dyDescent="0.2">
      <c r="H3025" s="2"/>
      <c r="I3025" s="2"/>
      <c r="J3025" s="2"/>
      <c r="K3025" s="2"/>
      <c r="L3025" s="2"/>
      <c r="M3025" s="2"/>
      <c r="N3025" s="2"/>
    </row>
    <row r="3026" spans="8:14" x14ac:dyDescent="0.2">
      <c r="H3026" s="2"/>
      <c r="I3026" s="2"/>
      <c r="J3026" s="2"/>
      <c r="K3026" s="2"/>
      <c r="L3026" s="2"/>
      <c r="M3026" s="2"/>
      <c r="N3026" s="2"/>
    </row>
    <row r="3027" spans="8:14" x14ac:dyDescent="0.2">
      <c r="H3027" s="2"/>
      <c r="I3027" s="2"/>
      <c r="J3027" s="2"/>
      <c r="K3027" s="2"/>
      <c r="L3027" s="2"/>
      <c r="M3027" s="2"/>
      <c r="N3027" s="2"/>
    </row>
    <row r="3028" spans="8:14" x14ac:dyDescent="0.2">
      <c r="H3028" s="2"/>
      <c r="I3028" s="2"/>
      <c r="J3028" s="2"/>
      <c r="K3028" s="2"/>
      <c r="L3028" s="2"/>
      <c r="M3028" s="2"/>
      <c r="N3028" s="2"/>
    </row>
    <row r="3029" spans="8:14" x14ac:dyDescent="0.2">
      <c r="H3029" s="2"/>
      <c r="I3029" s="2"/>
      <c r="J3029" s="2"/>
      <c r="K3029" s="2"/>
      <c r="L3029" s="2"/>
      <c r="M3029" s="2"/>
      <c r="N3029" s="2"/>
    </row>
    <row r="3030" spans="8:14" x14ac:dyDescent="0.2">
      <c r="H3030" s="2"/>
      <c r="I3030" s="2"/>
      <c r="J3030" s="2"/>
      <c r="K3030" s="2"/>
      <c r="L3030" s="2"/>
      <c r="M3030" s="2"/>
      <c r="N3030" s="2"/>
    </row>
    <row r="3031" spans="8:14" x14ac:dyDescent="0.2">
      <c r="H3031" s="2"/>
      <c r="I3031" s="2"/>
      <c r="J3031" s="2"/>
      <c r="K3031" s="2"/>
      <c r="L3031" s="2"/>
      <c r="M3031" s="2"/>
      <c r="N3031" s="2"/>
    </row>
    <row r="3032" spans="8:14" x14ac:dyDescent="0.2">
      <c r="H3032" s="2"/>
      <c r="I3032" s="2"/>
      <c r="J3032" s="2"/>
      <c r="K3032" s="2"/>
      <c r="L3032" s="2"/>
      <c r="M3032" s="2"/>
      <c r="N3032" s="2"/>
    </row>
    <row r="3033" spans="8:14" x14ac:dyDescent="0.2">
      <c r="H3033" s="2"/>
      <c r="I3033" s="2"/>
      <c r="J3033" s="2"/>
      <c r="K3033" s="2"/>
      <c r="L3033" s="2"/>
      <c r="M3033" s="2"/>
      <c r="N3033" s="2"/>
    </row>
    <row r="3034" spans="8:14" x14ac:dyDescent="0.2">
      <c r="H3034" s="2"/>
      <c r="I3034" s="2"/>
      <c r="J3034" s="2"/>
      <c r="K3034" s="2"/>
      <c r="L3034" s="2"/>
      <c r="M3034" s="2"/>
      <c r="N3034" s="2"/>
    </row>
    <row r="3035" spans="8:14" x14ac:dyDescent="0.2">
      <c r="H3035" s="2"/>
      <c r="I3035" s="2"/>
      <c r="J3035" s="2"/>
      <c r="K3035" s="2"/>
      <c r="L3035" s="2"/>
      <c r="M3035" s="2"/>
      <c r="N3035" s="2"/>
    </row>
    <row r="3036" spans="8:14" x14ac:dyDescent="0.2">
      <c r="H3036" s="2"/>
      <c r="I3036" s="2"/>
      <c r="J3036" s="2"/>
      <c r="K3036" s="2"/>
      <c r="L3036" s="2"/>
      <c r="M3036" s="2"/>
      <c r="N3036" s="2"/>
    </row>
    <row r="3037" spans="8:14" x14ac:dyDescent="0.2">
      <c r="H3037" s="2"/>
      <c r="I3037" s="2"/>
      <c r="J3037" s="2"/>
      <c r="K3037" s="2"/>
      <c r="L3037" s="2"/>
      <c r="M3037" s="2"/>
      <c r="N3037" s="2"/>
    </row>
    <row r="3038" spans="8:14" x14ac:dyDescent="0.2">
      <c r="H3038" s="2"/>
      <c r="I3038" s="2"/>
      <c r="J3038" s="2"/>
      <c r="K3038" s="2"/>
      <c r="L3038" s="2"/>
      <c r="M3038" s="2"/>
      <c r="N3038" s="2"/>
    </row>
    <row r="3039" spans="8:14" x14ac:dyDescent="0.2">
      <c r="H3039" s="2"/>
      <c r="I3039" s="2"/>
      <c r="J3039" s="2"/>
      <c r="K3039" s="2"/>
      <c r="L3039" s="2"/>
      <c r="M3039" s="2"/>
      <c r="N3039" s="2"/>
    </row>
    <row r="3040" spans="8:14" x14ac:dyDescent="0.2">
      <c r="H3040" s="2"/>
      <c r="I3040" s="2"/>
      <c r="J3040" s="2"/>
      <c r="K3040" s="2"/>
      <c r="L3040" s="2"/>
      <c r="M3040" s="2"/>
      <c r="N3040" s="2"/>
    </row>
    <row r="3041" spans="8:14" x14ac:dyDescent="0.2">
      <c r="H3041" s="2"/>
      <c r="I3041" s="2"/>
      <c r="J3041" s="2"/>
      <c r="K3041" s="2"/>
      <c r="L3041" s="2"/>
      <c r="M3041" s="2"/>
      <c r="N3041" s="2"/>
    </row>
    <row r="3042" spans="8:14" x14ac:dyDescent="0.2">
      <c r="H3042" s="2"/>
      <c r="I3042" s="2"/>
      <c r="J3042" s="2"/>
      <c r="K3042" s="2"/>
      <c r="L3042" s="2"/>
      <c r="M3042" s="2"/>
      <c r="N3042" s="2"/>
    </row>
    <row r="3043" spans="8:14" x14ac:dyDescent="0.2">
      <c r="H3043" s="2"/>
      <c r="I3043" s="2"/>
      <c r="J3043" s="2"/>
      <c r="K3043" s="2"/>
      <c r="L3043" s="2"/>
      <c r="M3043" s="2"/>
      <c r="N3043" s="2"/>
    </row>
    <row r="3044" spans="8:14" x14ac:dyDescent="0.2">
      <c r="H3044" s="2"/>
      <c r="I3044" s="2"/>
      <c r="J3044" s="2"/>
      <c r="K3044" s="2"/>
      <c r="L3044" s="2"/>
      <c r="M3044" s="2"/>
      <c r="N3044" s="2"/>
    </row>
    <row r="3045" spans="8:14" x14ac:dyDescent="0.2">
      <c r="H3045" s="2"/>
      <c r="I3045" s="2"/>
      <c r="J3045" s="2"/>
      <c r="K3045" s="2"/>
      <c r="L3045" s="2"/>
      <c r="M3045" s="2"/>
      <c r="N3045" s="2"/>
    </row>
    <row r="3046" spans="8:14" x14ac:dyDescent="0.2">
      <c r="H3046" s="2"/>
      <c r="I3046" s="2"/>
      <c r="J3046" s="2"/>
      <c r="K3046" s="2"/>
      <c r="L3046" s="2"/>
      <c r="M3046" s="2"/>
      <c r="N3046" s="2"/>
    </row>
    <row r="3047" spans="8:14" x14ac:dyDescent="0.2">
      <c r="H3047" s="2"/>
      <c r="I3047" s="2"/>
      <c r="J3047" s="2"/>
      <c r="K3047" s="2"/>
      <c r="L3047" s="2"/>
      <c r="M3047" s="2"/>
      <c r="N3047" s="2"/>
    </row>
    <row r="3048" spans="8:14" x14ac:dyDescent="0.2">
      <c r="H3048" s="2"/>
      <c r="I3048" s="2"/>
      <c r="J3048" s="2"/>
      <c r="K3048" s="2"/>
      <c r="L3048" s="2"/>
      <c r="M3048" s="2"/>
      <c r="N3048" s="2"/>
    </row>
    <row r="3049" spans="8:14" x14ac:dyDescent="0.2">
      <c r="H3049" s="2"/>
      <c r="I3049" s="2"/>
      <c r="J3049" s="2"/>
      <c r="K3049" s="2"/>
      <c r="L3049" s="2"/>
      <c r="M3049" s="2"/>
      <c r="N3049" s="2"/>
    </row>
    <row r="3050" spans="8:14" x14ac:dyDescent="0.2">
      <c r="H3050" s="2"/>
      <c r="I3050" s="2"/>
      <c r="J3050" s="2"/>
      <c r="K3050" s="2"/>
      <c r="L3050" s="2"/>
      <c r="M3050" s="2"/>
      <c r="N3050" s="2"/>
    </row>
    <row r="3051" spans="8:14" x14ac:dyDescent="0.2">
      <c r="H3051" s="2"/>
      <c r="I3051" s="2"/>
      <c r="J3051" s="2"/>
      <c r="K3051" s="2"/>
      <c r="L3051" s="2"/>
      <c r="M3051" s="2"/>
      <c r="N3051" s="2"/>
    </row>
    <row r="3052" spans="8:14" x14ac:dyDescent="0.2">
      <c r="H3052" s="2"/>
      <c r="I3052" s="2"/>
      <c r="J3052" s="2"/>
      <c r="K3052" s="2"/>
      <c r="L3052" s="2"/>
      <c r="M3052" s="2"/>
      <c r="N3052" s="2"/>
    </row>
    <row r="3053" spans="8:14" x14ac:dyDescent="0.2">
      <c r="H3053" s="2"/>
      <c r="I3053" s="2"/>
      <c r="J3053" s="2"/>
      <c r="K3053" s="2"/>
      <c r="L3053" s="2"/>
      <c r="M3053" s="2"/>
      <c r="N3053" s="2"/>
    </row>
    <row r="3054" spans="8:14" x14ac:dyDescent="0.2">
      <c r="H3054" s="2"/>
      <c r="I3054" s="2"/>
      <c r="J3054" s="2"/>
      <c r="K3054" s="2"/>
      <c r="L3054" s="2"/>
      <c r="M3054" s="2"/>
      <c r="N3054" s="2"/>
    </row>
    <row r="3055" spans="8:14" x14ac:dyDescent="0.2">
      <c r="H3055" s="2"/>
      <c r="I3055" s="2"/>
      <c r="J3055" s="2"/>
      <c r="K3055" s="2"/>
      <c r="L3055" s="2"/>
      <c r="M3055" s="2"/>
      <c r="N3055" s="2"/>
    </row>
    <row r="3056" spans="8:14" x14ac:dyDescent="0.2">
      <c r="H3056" s="2"/>
      <c r="I3056" s="2"/>
      <c r="J3056" s="2"/>
      <c r="K3056" s="2"/>
      <c r="L3056" s="2"/>
      <c r="M3056" s="2"/>
      <c r="N3056" s="2"/>
    </row>
    <row r="3057" spans="8:14" x14ac:dyDescent="0.2">
      <c r="H3057" s="2"/>
      <c r="I3057" s="2"/>
      <c r="J3057" s="2"/>
      <c r="K3057" s="2"/>
      <c r="L3057" s="2"/>
      <c r="M3057" s="2"/>
      <c r="N3057" s="2"/>
    </row>
    <row r="3058" spans="8:14" x14ac:dyDescent="0.2">
      <c r="H3058" s="2"/>
      <c r="I3058" s="2"/>
      <c r="J3058" s="2"/>
      <c r="K3058" s="2"/>
      <c r="L3058" s="2"/>
      <c r="M3058" s="2"/>
      <c r="N3058" s="2"/>
    </row>
    <row r="3059" spans="8:14" x14ac:dyDescent="0.2">
      <c r="H3059" s="2"/>
      <c r="I3059" s="2"/>
      <c r="J3059" s="2"/>
      <c r="K3059" s="2"/>
      <c r="L3059" s="2"/>
      <c r="M3059" s="2"/>
      <c r="N3059" s="2"/>
    </row>
    <row r="3060" spans="8:14" x14ac:dyDescent="0.2">
      <c r="H3060" s="2"/>
      <c r="I3060" s="2"/>
      <c r="J3060" s="2"/>
      <c r="K3060" s="2"/>
      <c r="L3060" s="2"/>
      <c r="M3060" s="2"/>
      <c r="N3060" s="2"/>
    </row>
    <row r="3061" spans="8:14" x14ac:dyDescent="0.2">
      <c r="H3061" s="2"/>
      <c r="I3061" s="2"/>
      <c r="J3061" s="2"/>
      <c r="K3061" s="2"/>
      <c r="L3061" s="2"/>
      <c r="M3061" s="2"/>
      <c r="N3061" s="2"/>
    </row>
    <row r="3062" spans="8:14" x14ac:dyDescent="0.2">
      <c r="H3062" s="2"/>
      <c r="I3062" s="2"/>
      <c r="J3062" s="2"/>
      <c r="K3062" s="2"/>
      <c r="L3062" s="2"/>
      <c r="M3062" s="2"/>
      <c r="N3062" s="2"/>
    </row>
    <row r="3063" spans="8:14" x14ac:dyDescent="0.2">
      <c r="H3063" s="2"/>
      <c r="I3063" s="2"/>
      <c r="J3063" s="2"/>
      <c r="K3063" s="2"/>
      <c r="L3063" s="2"/>
      <c r="M3063" s="2"/>
      <c r="N3063" s="2"/>
    </row>
    <row r="3064" spans="8:14" x14ac:dyDescent="0.2">
      <c r="H3064" s="2"/>
      <c r="I3064" s="2"/>
      <c r="J3064" s="2"/>
      <c r="K3064" s="2"/>
      <c r="L3064" s="2"/>
      <c r="M3064" s="2"/>
      <c r="N3064" s="2"/>
    </row>
    <row r="3065" spans="8:14" x14ac:dyDescent="0.2">
      <c r="H3065" s="2"/>
      <c r="I3065" s="2"/>
      <c r="J3065" s="2"/>
      <c r="K3065" s="2"/>
      <c r="L3065" s="2"/>
      <c r="M3065" s="2"/>
      <c r="N3065" s="2"/>
    </row>
    <row r="3066" spans="8:14" x14ac:dyDescent="0.2">
      <c r="H3066" s="2"/>
      <c r="I3066" s="2"/>
      <c r="J3066" s="2"/>
      <c r="K3066" s="2"/>
      <c r="L3066" s="2"/>
      <c r="M3066" s="2"/>
      <c r="N3066" s="2"/>
    </row>
    <row r="3067" spans="8:14" x14ac:dyDescent="0.2">
      <c r="H3067" s="2"/>
      <c r="I3067" s="2"/>
      <c r="J3067" s="2"/>
      <c r="K3067" s="2"/>
      <c r="L3067" s="2"/>
      <c r="M3067" s="2"/>
      <c r="N3067" s="2"/>
    </row>
    <row r="3068" spans="8:14" x14ac:dyDescent="0.2">
      <c r="H3068" s="2"/>
      <c r="I3068" s="2"/>
      <c r="J3068" s="2"/>
      <c r="K3068" s="2"/>
      <c r="L3068" s="2"/>
      <c r="M3068" s="2"/>
      <c r="N3068" s="2"/>
    </row>
    <row r="3069" spans="8:14" x14ac:dyDescent="0.2">
      <c r="H3069" s="2"/>
      <c r="I3069" s="2"/>
      <c r="J3069" s="2"/>
      <c r="K3069" s="2"/>
      <c r="L3069" s="2"/>
      <c r="M3069" s="2"/>
      <c r="N3069" s="2"/>
    </row>
    <row r="3070" spans="8:14" x14ac:dyDescent="0.2">
      <c r="H3070" s="2"/>
      <c r="I3070" s="2"/>
      <c r="J3070" s="2"/>
      <c r="K3070" s="2"/>
      <c r="L3070" s="2"/>
      <c r="M3070" s="2"/>
      <c r="N3070" s="2"/>
    </row>
    <row r="3071" spans="8:14" x14ac:dyDescent="0.2">
      <c r="H3071" s="2"/>
      <c r="I3071" s="2"/>
      <c r="J3071" s="2"/>
      <c r="K3071" s="2"/>
      <c r="L3071" s="2"/>
      <c r="M3071" s="2"/>
      <c r="N3071" s="2"/>
    </row>
    <row r="3072" spans="8:14" x14ac:dyDescent="0.2">
      <c r="H3072" s="2"/>
      <c r="I3072" s="2"/>
      <c r="J3072" s="2"/>
      <c r="K3072" s="2"/>
      <c r="L3072" s="2"/>
      <c r="M3072" s="2"/>
      <c r="N3072" s="2"/>
    </row>
    <row r="3073" spans="8:14" x14ac:dyDescent="0.2">
      <c r="H3073" s="2"/>
      <c r="I3073" s="2"/>
      <c r="J3073" s="2"/>
      <c r="K3073" s="2"/>
      <c r="L3073" s="2"/>
      <c r="M3073" s="2"/>
      <c r="N3073" s="2"/>
    </row>
    <row r="3074" spans="8:14" x14ac:dyDescent="0.2">
      <c r="H3074" s="2"/>
      <c r="I3074" s="2"/>
      <c r="J3074" s="2"/>
      <c r="K3074" s="2"/>
      <c r="L3074" s="2"/>
      <c r="M3074" s="2"/>
      <c r="N3074" s="2"/>
    </row>
    <row r="3075" spans="8:14" x14ac:dyDescent="0.2">
      <c r="H3075" s="2"/>
      <c r="I3075" s="2"/>
      <c r="J3075" s="2"/>
      <c r="K3075" s="2"/>
      <c r="L3075" s="2"/>
      <c r="M3075" s="2"/>
      <c r="N3075" s="2"/>
    </row>
    <row r="3076" spans="8:14" x14ac:dyDescent="0.2">
      <c r="H3076" s="2"/>
      <c r="I3076" s="2"/>
      <c r="J3076" s="2"/>
      <c r="K3076" s="2"/>
      <c r="L3076" s="2"/>
      <c r="M3076" s="2"/>
      <c r="N3076" s="2"/>
    </row>
    <row r="3077" spans="8:14" x14ac:dyDescent="0.2">
      <c r="H3077" s="2"/>
      <c r="I3077" s="2"/>
      <c r="J3077" s="2"/>
      <c r="K3077" s="2"/>
      <c r="L3077" s="2"/>
      <c r="M3077" s="2"/>
      <c r="N3077" s="2"/>
    </row>
    <row r="3078" spans="8:14" x14ac:dyDescent="0.2">
      <c r="H3078" s="2"/>
      <c r="I3078" s="2"/>
      <c r="J3078" s="2"/>
      <c r="K3078" s="2"/>
      <c r="L3078" s="2"/>
      <c r="M3078" s="2"/>
      <c r="N3078" s="2"/>
    </row>
    <row r="3079" spans="8:14" x14ac:dyDescent="0.2">
      <c r="H3079" s="2"/>
      <c r="I3079" s="2"/>
      <c r="J3079" s="2"/>
      <c r="K3079" s="2"/>
      <c r="L3079" s="2"/>
      <c r="M3079" s="2"/>
      <c r="N3079" s="2"/>
    </row>
    <row r="3080" spans="8:14" x14ac:dyDescent="0.2">
      <c r="H3080" s="2"/>
      <c r="I3080" s="2"/>
      <c r="J3080" s="2"/>
      <c r="K3080" s="2"/>
      <c r="L3080" s="2"/>
      <c r="M3080" s="2"/>
      <c r="N3080" s="2"/>
    </row>
    <row r="3081" spans="8:14" x14ac:dyDescent="0.2">
      <c r="H3081" s="2"/>
      <c r="I3081" s="2"/>
      <c r="J3081" s="2"/>
      <c r="K3081" s="2"/>
      <c r="L3081" s="2"/>
      <c r="M3081" s="2"/>
      <c r="N3081" s="2"/>
    </row>
    <row r="3082" spans="8:14" x14ac:dyDescent="0.2">
      <c r="H3082" s="2"/>
      <c r="I3082" s="2"/>
      <c r="J3082" s="2"/>
      <c r="K3082" s="2"/>
      <c r="L3082" s="2"/>
      <c r="M3082" s="2"/>
      <c r="N3082" s="2"/>
    </row>
    <row r="3083" spans="8:14" x14ac:dyDescent="0.2">
      <c r="H3083" s="2"/>
      <c r="I3083" s="2"/>
      <c r="J3083" s="2"/>
      <c r="K3083" s="2"/>
      <c r="L3083" s="2"/>
      <c r="M3083" s="2"/>
      <c r="N3083" s="2"/>
    </row>
    <row r="3084" spans="8:14" x14ac:dyDescent="0.2">
      <c r="H3084" s="2"/>
      <c r="I3084" s="2"/>
      <c r="J3084" s="2"/>
      <c r="K3084" s="2"/>
      <c r="L3084" s="2"/>
      <c r="M3084" s="2"/>
      <c r="N3084" s="2"/>
    </row>
    <row r="3085" spans="8:14" x14ac:dyDescent="0.2">
      <c r="H3085" s="2"/>
      <c r="I3085" s="2"/>
      <c r="J3085" s="2"/>
      <c r="K3085" s="2"/>
      <c r="L3085" s="2"/>
      <c r="M3085" s="2"/>
      <c r="N3085" s="2"/>
    </row>
    <row r="3086" spans="8:14" x14ac:dyDescent="0.2">
      <c r="H3086" s="2"/>
      <c r="I3086" s="2"/>
      <c r="J3086" s="2"/>
      <c r="K3086" s="2"/>
      <c r="L3086" s="2"/>
      <c r="M3086" s="2"/>
      <c r="N3086" s="2"/>
    </row>
    <row r="3087" spans="8:14" x14ac:dyDescent="0.2">
      <c r="H3087" s="2"/>
      <c r="I3087" s="2"/>
      <c r="J3087" s="2"/>
      <c r="K3087" s="2"/>
      <c r="L3087" s="2"/>
      <c r="M3087" s="2"/>
      <c r="N3087" s="2"/>
    </row>
    <row r="3088" spans="8:14" x14ac:dyDescent="0.2">
      <c r="H3088" s="2"/>
      <c r="I3088" s="2"/>
      <c r="J3088" s="2"/>
      <c r="K3088" s="2"/>
      <c r="L3088" s="2"/>
      <c r="M3088" s="2"/>
      <c r="N3088" s="2"/>
    </row>
    <row r="3089" spans="8:14" x14ac:dyDescent="0.2">
      <c r="H3089" s="2"/>
      <c r="I3089" s="2"/>
      <c r="J3089" s="2"/>
      <c r="K3089" s="2"/>
      <c r="L3089" s="2"/>
      <c r="M3089" s="2"/>
      <c r="N3089" s="2"/>
    </row>
    <row r="3090" spans="8:14" x14ac:dyDescent="0.2">
      <c r="H3090" s="2"/>
      <c r="I3090" s="2"/>
      <c r="J3090" s="2"/>
      <c r="K3090" s="2"/>
      <c r="L3090" s="2"/>
      <c r="M3090" s="2"/>
      <c r="N3090" s="2"/>
    </row>
    <row r="3091" spans="8:14" x14ac:dyDescent="0.2">
      <c r="H3091" s="2"/>
      <c r="I3091" s="2"/>
      <c r="J3091" s="2"/>
      <c r="K3091" s="2"/>
      <c r="L3091" s="2"/>
      <c r="M3091" s="2"/>
      <c r="N3091" s="2"/>
    </row>
    <row r="3092" spans="8:14" x14ac:dyDescent="0.2">
      <c r="H3092" s="2"/>
      <c r="I3092" s="2"/>
      <c r="J3092" s="2"/>
      <c r="K3092" s="2"/>
      <c r="L3092" s="2"/>
      <c r="M3092" s="2"/>
      <c r="N3092" s="2"/>
    </row>
    <row r="3093" spans="8:14" x14ac:dyDescent="0.2">
      <c r="H3093" s="2"/>
      <c r="I3093" s="2"/>
      <c r="J3093" s="2"/>
      <c r="K3093" s="2"/>
      <c r="L3093" s="2"/>
      <c r="M3093" s="2"/>
      <c r="N3093" s="2"/>
    </row>
    <row r="3094" spans="8:14" x14ac:dyDescent="0.2">
      <c r="H3094" s="2"/>
      <c r="I3094" s="2"/>
      <c r="J3094" s="2"/>
      <c r="K3094" s="2"/>
      <c r="L3094" s="2"/>
      <c r="M3094" s="2"/>
      <c r="N3094" s="2"/>
    </row>
    <row r="3095" spans="8:14" x14ac:dyDescent="0.2">
      <c r="H3095" s="2"/>
      <c r="I3095" s="2"/>
      <c r="J3095" s="2"/>
      <c r="K3095" s="2"/>
      <c r="L3095" s="2"/>
      <c r="M3095" s="2"/>
      <c r="N3095" s="2"/>
    </row>
    <row r="3096" spans="8:14" x14ac:dyDescent="0.2">
      <c r="H3096" s="2"/>
      <c r="I3096" s="2"/>
      <c r="J3096" s="2"/>
      <c r="K3096" s="2"/>
      <c r="L3096" s="2"/>
      <c r="M3096" s="2"/>
      <c r="N3096" s="2"/>
    </row>
    <row r="3097" spans="8:14" x14ac:dyDescent="0.2">
      <c r="H3097" s="2"/>
      <c r="I3097" s="2"/>
      <c r="J3097" s="2"/>
      <c r="K3097" s="2"/>
      <c r="L3097" s="2"/>
      <c r="M3097" s="2"/>
      <c r="N3097" s="2"/>
    </row>
    <row r="3098" spans="8:14" x14ac:dyDescent="0.2">
      <c r="H3098" s="2"/>
      <c r="I3098" s="2"/>
      <c r="J3098" s="2"/>
      <c r="K3098" s="2"/>
      <c r="L3098" s="2"/>
      <c r="M3098" s="2"/>
      <c r="N3098" s="2"/>
    </row>
    <row r="3099" spans="8:14" x14ac:dyDescent="0.2">
      <c r="H3099" s="2"/>
      <c r="I3099" s="2"/>
      <c r="J3099" s="2"/>
      <c r="K3099" s="2"/>
      <c r="L3099" s="2"/>
      <c r="M3099" s="2"/>
      <c r="N3099" s="2"/>
    </row>
    <row r="3100" spans="8:14" x14ac:dyDescent="0.2">
      <c r="H3100" s="2"/>
      <c r="I3100" s="2"/>
      <c r="J3100" s="2"/>
      <c r="K3100" s="2"/>
      <c r="L3100" s="2"/>
      <c r="M3100" s="2"/>
      <c r="N3100" s="2"/>
    </row>
    <row r="3101" spans="8:14" x14ac:dyDescent="0.2">
      <c r="H3101" s="2"/>
      <c r="I3101" s="2"/>
      <c r="J3101" s="2"/>
      <c r="K3101" s="2"/>
      <c r="L3101" s="2"/>
      <c r="M3101" s="2"/>
      <c r="N3101" s="2"/>
    </row>
    <row r="3102" spans="8:14" x14ac:dyDescent="0.2">
      <c r="H3102" s="2"/>
      <c r="I3102" s="2"/>
      <c r="J3102" s="2"/>
      <c r="K3102" s="2"/>
      <c r="L3102" s="2"/>
      <c r="M3102" s="2"/>
      <c r="N3102" s="2"/>
    </row>
    <row r="3103" spans="8:14" x14ac:dyDescent="0.2">
      <c r="H3103" s="2"/>
      <c r="I3103" s="2"/>
      <c r="J3103" s="2"/>
      <c r="K3103" s="2"/>
      <c r="L3103" s="2"/>
      <c r="M3103" s="2"/>
      <c r="N3103" s="2"/>
    </row>
    <row r="3104" spans="8:14" x14ac:dyDescent="0.2">
      <c r="H3104" s="2"/>
      <c r="I3104" s="2"/>
      <c r="J3104" s="2"/>
      <c r="K3104" s="2"/>
      <c r="L3104" s="2"/>
      <c r="M3104" s="2"/>
      <c r="N3104" s="2"/>
    </row>
    <row r="3105" spans="8:14" x14ac:dyDescent="0.2">
      <c r="H3105" s="2"/>
      <c r="I3105" s="2"/>
      <c r="J3105" s="2"/>
      <c r="K3105" s="2"/>
      <c r="L3105" s="2"/>
      <c r="M3105" s="2"/>
      <c r="N3105" s="2"/>
    </row>
    <row r="3106" spans="8:14" x14ac:dyDescent="0.2">
      <c r="H3106" s="2"/>
      <c r="I3106" s="2"/>
      <c r="J3106" s="2"/>
      <c r="K3106" s="2"/>
      <c r="L3106" s="2"/>
      <c r="M3106" s="2"/>
      <c r="N3106" s="2"/>
    </row>
    <row r="3107" spans="8:14" x14ac:dyDescent="0.2">
      <c r="H3107" s="2"/>
      <c r="I3107" s="2"/>
      <c r="J3107" s="2"/>
      <c r="K3107" s="2"/>
      <c r="L3107" s="2"/>
      <c r="M3107" s="2"/>
      <c r="N3107" s="2"/>
    </row>
    <row r="3108" spans="8:14" x14ac:dyDescent="0.2">
      <c r="H3108" s="2"/>
      <c r="I3108" s="2"/>
      <c r="J3108" s="2"/>
      <c r="K3108" s="2"/>
      <c r="L3108" s="2"/>
      <c r="M3108" s="2"/>
      <c r="N3108" s="2"/>
    </row>
    <row r="3109" spans="8:14" x14ac:dyDescent="0.2">
      <c r="H3109" s="2"/>
      <c r="I3109" s="2"/>
      <c r="J3109" s="2"/>
      <c r="K3109" s="2"/>
      <c r="L3109" s="2"/>
      <c r="M3109" s="2"/>
      <c r="N3109" s="2"/>
    </row>
    <row r="3110" spans="8:14" x14ac:dyDescent="0.2">
      <c r="H3110" s="2"/>
      <c r="I3110" s="2"/>
      <c r="J3110" s="2"/>
      <c r="K3110" s="2"/>
      <c r="L3110" s="2"/>
      <c r="M3110" s="2"/>
      <c r="N3110" s="2"/>
    </row>
    <row r="3111" spans="8:14" x14ac:dyDescent="0.2">
      <c r="H3111" s="2"/>
      <c r="I3111" s="2"/>
      <c r="J3111" s="2"/>
      <c r="K3111" s="2"/>
      <c r="L3111" s="2"/>
      <c r="M3111" s="2"/>
      <c r="N3111" s="2"/>
    </row>
    <row r="3112" spans="8:14" x14ac:dyDescent="0.2">
      <c r="H3112" s="2"/>
      <c r="I3112" s="2"/>
      <c r="J3112" s="2"/>
      <c r="K3112" s="2"/>
      <c r="L3112" s="2"/>
      <c r="M3112" s="2"/>
      <c r="N3112" s="2"/>
    </row>
    <row r="3113" spans="8:14" x14ac:dyDescent="0.2">
      <c r="H3113" s="2"/>
      <c r="I3113" s="2"/>
      <c r="J3113" s="2"/>
      <c r="K3113" s="2"/>
      <c r="L3113" s="2"/>
      <c r="M3113" s="2"/>
      <c r="N3113" s="2"/>
    </row>
    <row r="3114" spans="8:14" x14ac:dyDescent="0.2">
      <c r="H3114" s="2"/>
      <c r="I3114" s="2"/>
      <c r="J3114" s="2"/>
      <c r="K3114" s="2"/>
      <c r="L3114" s="2"/>
      <c r="M3114" s="2"/>
      <c r="N3114" s="2"/>
    </row>
    <row r="3115" spans="8:14" x14ac:dyDescent="0.2">
      <c r="H3115" s="2"/>
      <c r="I3115" s="2"/>
      <c r="J3115" s="2"/>
      <c r="K3115" s="2"/>
      <c r="L3115" s="2"/>
      <c r="M3115" s="2"/>
      <c r="N3115" s="2"/>
    </row>
    <row r="3116" spans="8:14" x14ac:dyDescent="0.2">
      <c r="H3116" s="2"/>
      <c r="I3116" s="2"/>
      <c r="J3116" s="2"/>
      <c r="K3116" s="2"/>
      <c r="L3116" s="2"/>
      <c r="M3116" s="2"/>
      <c r="N3116" s="2"/>
    </row>
    <row r="3117" spans="8:14" x14ac:dyDescent="0.2">
      <c r="H3117" s="2"/>
      <c r="I3117" s="2"/>
      <c r="J3117" s="2"/>
      <c r="K3117" s="2"/>
      <c r="L3117" s="2"/>
      <c r="M3117" s="2"/>
      <c r="N3117" s="2"/>
    </row>
    <row r="3118" spans="8:14" x14ac:dyDescent="0.2">
      <c r="H3118" s="2"/>
      <c r="I3118" s="2"/>
      <c r="J3118" s="2"/>
      <c r="K3118" s="2"/>
      <c r="L3118" s="2"/>
      <c r="M3118" s="2"/>
      <c r="N3118" s="2"/>
    </row>
    <row r="3119" spans="8:14" x14ac:dyDescent="0.2">
      <c r="H3119" s="2"/>
      <c r="I3119" s="2"/>
      <c r="J3119" s="2"/>
      <c r="K3119" s="2"/>
      <c r="L3119" s="2"/>
      <c r="M3119" s="2"/>
      <c r="N3119" s="2"/>
    </row>
    <row r="3120" spans="8:14" x14ac:dyDescent="0.2">
      <c r="H3120" s="2"/>
      <c r="I3120" s="2"/>
      <c r="J3120" s="2"/>
      <c r="K3120" s="2"/>
      <c r="L3120" s="2"/>
      <c r="M3120" s="2"/>
      <c r="N3120" s="2"/>
    </row>
    <row r="3121" spans="8:14" x14ac:dyDescent="0.2">
      <c r="H3121" s="2"/>
      <c r="I3121" s="2"/>
      <c r="J3121" s="2"/>
      <c r="K3121" s="2"/>
      <c r="L3121" s="2"/>
      <c r="M3121" s="2"/>
      <c r="N3121" s="2"/>
    </row>
    <row r="3122" spans="8:14" x14ac:dyDescent="0.2">
      <c r="H3122" s="2"/>
      <c r="I3122" s="2"/>
      <c r="J3122" s="2"/>
      <c r="K3122" s="2"/>
      <c r="L3122" s="2"/>
      <c r="M3122" s="2"/>
      <c r="N3122" s="2"/>
    </row>
    <row r="3123" spans="8:14" x14ac:dyDescent="0.2">
      <c r="H3123" s="2"/>
      <c r="I3123" s="2"/>
      <c r="J3123" s="2"/>
      <c r="K3123" s="2"/>
      <c r="L3123" s="2"/>
      <c r="M3123" s="2"/>
      <c r="N3123" s="2"/>
    </row>
    <row r="3124" spans="8:14" x14ac:dyDescent="0.2">
      <c r="H3124" s="2"/>
      <c r="I3124" s="2"/>
      <c r="J3124" s="2"/>
      <c r="K3124" s="2"/>
      <c r="L3124" s="2"/>
      <c r="M3124" s="2"/>
      <c r="N3124" s="2"/>
    </row>
    <row r="3125" spans="8:14" x14ac:dyDescent="0.2">
      <c r="H3125" s="2"/>
      <c r="I3125" s="2"/>
      <c r="J3125" s="2"/>
      <c r="K3125" s="2"/>
      <c r="L3125" s="2"/>
      <c r="M3125" s="2"/>
      <c r="N3125" s="2"/>
    </row>
    <row r="3126" spans="8:14" x14ac:dyDescent="0.2">
      <c r="H3126" s="2"/>
      <c r="I3126" s="2"/>
      <c r="J3126" s="2"/>
      <c r="K3126" s="2"/>
      <c r="L3126" s="2"/>
      <c r="M3126" s="2"/>
      <c r="N3126" s="2"/>
    </row>
    <row r="3127" spans="8:14" x14ac:dyDescent="0.2">
      <c r="H3127" s="2"/>
      <c r="I3127" s="2"/>
      <c r="J3127" s="2"/>
      <c r="K3127" s="2"/>
      <c r="L3127" s="2"/>
      <c r="M3127" s="2"/>
      <c r="N3127" s="2"/>
    </row>
    <row r="3128" spans="8:14" x14ac:dyDescent="0.2">
      <c r="H3128" s="2"/>
      <c r="I3128" s="2"/>
      <c r="J3128" s="2"/>
      <c r="K3128" s="2"/>
      <c r="L3128" s="2"/>
      <c r="M3128" s="2"/>
      <c r="N3128" s="2"/>
    </row>
    <row r="3129" spans="8:14" x14ac:dyDescent="0.2">
      <c r="H3129" s="2"/>
      <c r="I3129" s="2"/>
      <c r="J3129" s="2"/>
      <c r="K3129" s="2"/>
      <c r="L3129" s="2"/>
      <c r="M3129" s="2"/>
      <c r="N3129" s="2"/>
    </row>
    <row r="3130" spans="8:14" x14ac:dyDescent="0.2">
      <c r="H3130" s="2"/>
      <c r="I3130" s="2"/>
      <c r="J3130" s="2"/>
      <c r="K3130" s="2"/>
      <c r="L3130" s="2"/>
      <c r="M3130" s="2"/>
      <c r="N3130" s="2"/>
    </row>
    <row r="3131" spans="8:14" x14ac:dyDescent="0.2">
      <c r="H3131" s="2"/>
      <c r="I3131" s="2"/>
      <c r="J3131" s="2"/>
      <c r="K3131" s="2"/>
      <c r="L3131" s="2"/>
      <c r="M3131" s="2"/>
      <c r="N3131" s="2"/>
    </row>
    <row r="3132" spans="8:14" x14ac:dyDescent="0.2">
      <c r="H3132" s="2"/>
      <c r="I3132" s="2"/>
      <c r="J3132" s="2"/>
      <c r="K3132" s="2"/>
      <c r="L3132" s="2"/>
      <c r="M3132" s="2"/>
      <c r="N3132" s="2"/>
    </row>
    <row r="3133" spans="8:14" x14ac:dyDescent="0.2">
      <c r="H3133" s="2"/>
      <c r="I3133" s="2"/>
      <c r="J3133" s="2"/>
      <c r="K3133" s="2"/>
      <c r="L3133" s="2"/>
      <c r="M3133" s="2"/>
      <c r="N3133" s="2"/>
    </row>
    <row r="3134" spans="8:14" x14ac:dyDescent="0.2">
      <c r="H3134" s="2"/>
      <c r="I3134" s="2"/>
      <c r="J3134" s="2"/>
      <c r="K3134" s="2"/>
      <c r="L3134" s="2"/>
      <c r="M3134" s="2"/>
      <c r="N3134" s="2"/>
    </row>
    <row r="3135" spans="8:14" x14ac:dyDescent="0.2">
      <c r="H3135" s="2"/>
      <c r="I3135" s="2"/>
      <c r="J3135" s="2"/>
      <c r="K3135" s="2"/>
      <c r="L3135" s="2"/>
      <c r="M3135" s="2"/>
      <c r="N3135" s="2"/>
    </row>
    <row r="3136" spans="8:14" x14ac:dyDescent="0.2">
      <c r="H3136" s="2"/>
      <c r="I3136" s="2"/>
      <c r="J3136" s="2"/>
      <c r="K3136" s="2"/>
      <c r="L3136" s="2"/>
      <c r="M3136" s="2"/>
      <c r="N3136" s="2"/>
    </row>
    <row r="3137" spans="8:14" x14ac:dyDescent="0.2">
      <c r="H3137" s="2"/>
      <c r="I3137" s="2"/>
      <c r="J3137" s="2"/>
      <c r="K3137" s="2"/>
      <c r="L3137" s="2"/>
      <c r="M3137" s="2"/>
      <c r="N3137" s="2"/>
    </row>
    <row r="3138" spans="8:14" x14ac:dyDescent="0.2">
      <c r="H3138" s="2"/>
      <c r="I3138" s="2"/>
      <c r="J3138" s="2"/>
      <c r="K3138" s="2"/>
      <c r="L3138" s="2"/>
      <c r="M3138" s="2"/>
      <c r="N3138" s="2"/>
    </row>
    <row r="3139" spans="8:14" x14ac:dyDescent="0.2">
      <c r="H3139" s="2"/>
      <c r="I3139" s="2"/>
      <c r="J3139" s="2"/>
      <c r="K3139" s="2"/>
      <c r="L3139" s="2"/>
      <c r="M3139" s="2"/>
      <c r="N3139" s="2"/>
    </row>
    <row r="3140" spans="8:14" x14ac:dyDescent="0.2">
      <c r="H3140" s="2"/>
      <c r="I3140" s="2"/>
      <c r="J3140" s="2"/>
      <c r="K3140" s="2"/>
      <c r="L3140" s="2"/>
      <c r="M3140" s="2"/>
      <c r="N3140" s="2"/>
    </row>
    <row r="3141" spans="8:14" x14ac:dyDescent="0.2">
      <c r="H3141" s="2"/>
      <c r="I3141" s="2"/>
      <c r="J3141" s="2"/>
      <c r="K3141" s="2"/>
      <c r="L3141" s="2"/>
      <c r="M3141" s="2"/>
      <c r="N3141" s="2"/>
    </row>
    <row r="3142" spans="8:14" x14ac:dyDescent="0.2">
      <c r="H3142" s="2"/>
      <c r="I3142" s="2"/>
      <c r="J3142" s="2"/>
      <c r="K3142" s="2"/>
      <c r="L3142" s="2"/>
      <c r="M3142" s="2"/>
      <c r="N3142" s="2"/>
    </row>
    <row r="3143" spans="8:14" x14ac:dyDescent="0.2">
      <c r="H3143" s="2"/>
      <c r="I3143" s="2"/>
      <c r="J3143" s="2"/>
      <c r="K3143" s="2"/>
      <c r="L3143" s="2"/>
      <c r="M3143" s="2"/>
      <c r="N3143" s="2"/>
    </row>
    <row r="3144" spans="8:14" x14ac:dyDescent="0.2">
      <c r="H3144" s="2"/>
      <c r="I3144" s="2"/>
      <c r="J3144" s="2"/>
      <c r="K3144" s="2"/>
      <c r="L3144" s="2"/>
      <c r="M3144" s="2"/>
      <c r="N3144" s="2"/>
    </row>
    <row r="3145" spans="8:14" x14ac:dyDescent="0.2">
      <c r="H3145" s="2"/>
      <c r="I3145" s="2"/>
      <c r="J3145" s="2"/>
      <c r="K3145" s="2"/>
      <c r="L3145" s="2"/>
      <c r="M3145" s="2"/>
      <c r="N3145" s="2"/>
    </row>
    <row r="3146" spans="8:14" x14ac:dyDescent="0.2">
      <c r="H3146" s="2"/>
      <c r="I3146" s="2"/>
      <c r="J3146" s="2"/>
      <c r="K3146" s="2"/>
      <c r="L3146" s="2"/>
      <c r="M3146" s="2"/>
      <c r="N3146" s="2"/>
    </row>
    <row r="3147" spans="8:14" x14ac:dyDescent="0.2">
      <c r="H3147" s="2"/>
      <c r="I3147" s="2"/>
      <c r="J3147" s="2"/>
      <c r="K3147" s="2"/>
      <c r="L3147" s="2"/>
      <c r="M3147" s="2"/>
      <c r="N3147" s="2"/>
    </row>
    <row r="3148" spans="8:14" x14ac:dyDescent="0.2">
      <c r="H3148" s="2"/>
      <c r="I3148" s="2"/>
      <c r="J3148" s="2"/>
      <c r="K3148" s="2"/>
      <c r="L3148" s="2"/>
      <c r="M3148" s="2"/>
      <c r="N3148" s="2"/>
    </row>
    <row r="3149" spans="8:14" x14ac:dyDescent="0.2">
      <c r="H3149" s="2"/>
      <c r="I3149" s="2"/>
      <c r="J3149" s="2"/>
      <c r="K3149" s="2"/>
      <c r="L3149" s="2"/>
      <c r="M3149" s="2"/>
      <c r="N3149" s="2"/>
    </row>
    <row r="3150" spans="8:14" x14ac:dyDescent="0.2">
      <c r="H3150" s="2"/>
      <c r="I3150" s="2"/>
      <c r="J3150" s="2"/>
      <c r="K3150" s="2"/>
      <c r="L3150" s="2"/>
      <c r="M3150" s="2"/>
      <c r="N3150" s="2"/>
    </row>
    <row r="3151" spans="8:14" x14ac:dyDescent="0.2">
      <c r="H3151" s="2"/>
      <c r="I3151" s="2"/>
      <c r="J3151" s="2"/>
      <c r="K3151" s="2"/>
      <c r="L3151" s="2"/>
      <c r="M3151" s="2"/>
      <c r="N3151" s="2"/>
    </row>
    <row r="3152" spans="8:14" x14ac:dyDescent="0.2">
      <c r="H3152" s="2"/>
      <c r="I3152" s="2"/>
      <c r="J3152" s="2"/>
      <c r="K3152" s="2"/>
      <c r="L3152" s="2"/>
      <c r="M3152" s="2"/>
      <c r="N3152" s="2"/>
    </row>
    <row r="3153" spans="8:14" x14ac:dyDescent="0.2">
      <c r="H3153" s="2"/>
      <c r="I3153" s="2"/>
      <c r="J3153" s="2"/>
      <c r="K3153" s="2"/>
      <c r="L3153" s="2"/>
      <c r="M3153" s="2"/>
      <c r="N3153" s="2"/>
    </row>
    <row r="3154" spans="8:14" x14ac:dyDescent="0.2">
      <c r="H3154" s="2"/>
      <c r="I3154" s="2"/>
      <c r="J3154" s="2"/>
      <c r="K3154" s="2"/>
      <c r="L3154" s="2"/>
      <c r="M3154" s="2"/>
      <c r="N3154" s="2"/>
    </row>
    <row r="3155" spans="8:14" x14ac:dyDescent="0.2">
      <c r="H3155" s="2"/>
      <c r="I3155" s="2"/>
      <c r="J3155" s="2"/>
      <c r="K3155" s="2"/>
      <c r="L3155" s="2"/>
      <c r="M3155" s="2"/>
      <c r="N3155" s="2"/>
    </row>
    <row r="3156" spans="8:14" x14ac:dyDescent="0.2">
      <c r="H3156" s="2"/>
      <c r="I3156" s="2"/>
      <c r="J3156" s="2"/>
      <c r="K3156" s="2"/>
      <c r="L3156" s="2"/>
      <c r="M3156" s="2"/>
      <c r="N3156" s="2"/>
    </row>
    <row r="3157" spans="8:14" x14ac:dyDescent="0.2">
      <c r="H3157" s="2"/>
      <c r="I3157" s="2"/>
      <c r="J3157" s="2"/>
      <c r="K3157" s="2"/>
      <c r="L3157" s="2"/>
      <c r="M3157" s="2"/>
      <c r="N3157" s="2"/>
    </row>
    <row r="3158" spans="8:14" x14ac:dyDescent="0.2">
      <c r="H3158" s="2"/>
      <c r="I3158" s="2"/>
      <c r="J3158" s="2"/>
      <c r="K3158" s="2"/>
      <c r="L3158" s="2"/>
      <c r="M3158" s="2"/>
      <c r="N3158" s="2"/>
    </row>
    <row r="3159" spans="8:14" x14ac:dyDescent="0.2">
      <c r="H3159" s="2"/>
      <c r="I3159" s="2"/>
      <c r="J3159" s="2"/>
      <c r="K3159" s="2"/>
      <c r="L3159" s="2"/>
      <c r="M3159" s="2"/>
      <c r="N3159" s="2"/>
    </row>
    <row r="3160" spans="8:14" x14ac:dyDescent="0.2">
      <c r="H3160" s="2"/>
      <c r="I3160" s="2"/>
      <c r="J3160" s="2"/>
      <c r="K3160" s="2"/>
      <c r="L3160" s="2"/>
      <c r="M3160" s="2"/>
      <c r="N3160" s="2"/>
    </row>
    <row r="3161" spans="8:14" x14ac:dyDescent="0.2">
      <c r="H3161" s="2"/>
      <c r="I3161" s="2"/>
      <c r="J3161" s="2"/>
      <c r="K3161" s="2"/>
      <c r="L3161" s="2"/>
      <c r="M3161" s="2"/>
      <c r="N3161" s="2"/>
    </row>
    <row r="3162" spans="8:14" x14ac:dyDescent="0.2">
      <c r="H3162" s="2"/>
      <c r="I3162" s="2"/>
      <c r="J3162" s="2"/>
      <c r="K3162" s="2"/>
      <c r="L3162" s="2"/>
      <c r="M3162" s="2"/>
      <c r="N3162" s="2"/>
    </row>
    <row r="3163" spans="8:14" x14ac:dyDescent="0.2">
      <c r="H3163" s="2"/>
      <c r="I3163" s="2"/>
      <c r="J3163" s="2"/>
      <c r="K3163" s="2"/>
      <c r="L3163" s="2"/>
      <c r="M3163" s="2"/>
      <c r="N3163" s="2"/>
    </row>
    <row r="3164" spans="8:14" x14ac:dyDescent="0.2">
      <c r="H3164" s="2"/>
      <c r="I3164" s="2"/>
      <c r="J3164" s="2"/>
      <c r="K3164" s="2"/>
      <c r="L3164" s="2"/>
      <c r="M3164" s="2"/>
      <c r="N3164" s="2"/>
    </row>
    <row r="3165" spans="8:14" x14ac:dyDescent="0.2">
      <c r="H3165" s="2"/>
      <c r="I3165" s="2"/>
      <c r="J3165" s="2"/>
      <c r="K3165" s="2"/>
      <c r="L3165" s="2"/>
      <c r="M3165" s="2"/>
      <c r="N3165" s="2"/>
    </row>
    <row r="3166" spans="8:14" x14ac:dyDescent="0.2">
      <c r="H3166" s="2"/>
      <c r="I3166" s="2"/>
      <c r="J3166" s="2"/>
      <c r="K3166" s="2"/>
      <c r="L3166" s="2"/>
      <c r="M3166" s="2"/>
      <c r="N3166" s="2"/>
    </row>
    <row r="3167" spans="8:14" x14ac:dyDescent="0.2">
      <c r="H3167" s="2"/>
      <c r="I3167" s="2"/>
      <c r="J3167" s="2"/>
      <c r="K3167" s="2"/>
      <c r="L3167" s="2"/>
      <c r="M3167" s="2"/>
      <c r="N3167" s="2"/>
    </row>
    <row r="3168" spans="8:14" x14ac:dyDescent="0.2">
      <c r="H3168" s="2"/>
      <c r="I3168" s="2"/>
      <c r="J3168" s="2"/>
      <c r="K3168" s="2"/>
      <c r="L3168" s="2"/>
      <c r="M3168" s="2"/>
      <c r="N3168" s="2"/>
    </row>
    <row r="3169" spans="8:14" x14ac:dyDescent="0.2">
      <c r="H3169" s="2"/>
      <c r="I3169" s="2"/>
      <c r="J3169" s="2"/>
      <c r="K3169" s="2"/>
      <c r="L3169" s="2"/>
      <c r="M3169" s="2"/>
      <c r="N3169" s="2"/>
    </row>
    <row r="3170" spans="8:14" x14ac:dyDescent="0.2">
      <c r="H3170" s="2"/>
      <c r="I3170" s="2"/>
      <c r="J3170" s="2"/>
      <c r="K3170" s="2"/>
      <c r="L3170" s="2"/>
      <c r="M3170" s="2"/>
      <c r="N3170" s="2"/>
    </row>
    <row r="3171" spans="8:14" x14ac:dyDescent="0.2">
      <c r="H3171" s="2"/>
      <c r="I3171" s="2"/>
      <c r="J3171" s="2"/>
      <c r="K3171" s="2"/>
      <c r="L3171" s="2"/>
      <c r="M3171" s="2"/>
      <c r="N3171" s="2"/>
    </row>
    <row r="3172" spans="8:14" x14ac:dyDescent="0.2">
      <c r="H3172" s="2"/>
      <c r="I3172" s="2"/>
      <c r="J3172" s="2"/>
      <c r="K3172" s="2"/>
      <c r="L3172" s="2"/>
      <c r="M3172" s="2"/>
      <c r="N3172" s="2"/>
    </row>
    <row r="3173" spans="8:14" x14ac:dyDescent="0.2">
      <c r="H3173" s="2"/>
      <c r="I3173" s="2"/>
      <c r="J3173" s="2"/>
      <c r="K3173" s="2"/>
      <c r="L3173" s="2"/>
      <c r="M3173" s="2"/>
      <c r="N3173" s="2"/>
    </row>
    <row r="3174" spans="8:14" x14ac:dyDescent="0.2">
      <c r="H3174" s="2"/>
      <c r="I3174" s="2"/>
      <c r="J3174" s="2"/>
      <c r="K3174" s="2"/>
      <c r="L3174" s="2"/>
      <c r="M3174" s="2"/>
      <c r="N3174" s="2"/>
    </row>
    <row r="3175" spans="8:14" x14ac:dyDescent="0.2">
      <c r="H3175" s="2"/>
      <c r="I3175" s="2"/>
      <c r="J3175" s="2"/>
      <c r="K3175" s="2"/>
      <c r="L3175" s="2"/>
      <c r="M3175" s="2"/>
      <c r="N3175" s="2"/>
    </row>
    <row r="3176" spans="8:14" x14ac:dyDescent="0.2">
      <c r="H3176" s="2"/>
      <c r="I3176" s="2"/>
      <c r="J3176" s="2"/>
      <c r="K3176" s="2"/>
      <c r="L3176" s="2"/>
      <c r="M3176" s="2"/>
      <c r="N3176" s="2"/>
    </row>
    <row r="3177" spans="8:14" x14ac:dyDescent="0.2">
      <c r="H3177" s="2"/>
      <c r="I3177" s="2"/>
      <c r="J3177" s="2"/>
      <c r="K3177" s="2"/>
      <c r="L3177" s="2"/>
      <c r="M3177" s="2"/>
      <c r="N3177" s="2"/>
    </row>
    <row r="3178" spans="8:14" x14ac:dyDescent="0.2">
      <c r="H3178" s="2"/>
      <c r="I3178" s="2"/>
      <c r="J3178" s="2"/>
      <c r="K3178" s="2"/>
      <c r="L3178" s="2"/>
      <c r="M3178" s="2"/>
      <c r="N3178" s="2"/>
    </row>
    <row r="3179" spans="8:14" x14ac:dyDescent="0.2">
      <c r="H3179" s="2"/>
      <c r="I3179" s="2"/>
      <c r="J3179" s="2"/>
      <c r="K3179" s="2"/>
      <c r="L3179" s="2"/>
      <c r="M3179" s="2"/>
      <c r="N3179" s="2"/>
    </row>
    <row r="3180" spans="8:14" x14ac:dyDescent="0.2">
      <c r="H3180" s="2"/>
      <c r="I3180" s="2"/>
      <c r="J3180" s="2"/>
      <c r="K3180" s="2"/>
      <c r="L3180" s="2"/>
      <c r="M3180" s="2"/>
      <c r="N3180" s="2"/>
    </row>
    <row r="3181" spans="8:14" x14ac:dyDescent="0.2">
      <c r="H3181" s="2"/>
      <c r="I3181" s="2"/>
      <c r="J3181" s="2"/>
      <c r="K3181" s="2"/>
      <c r="L3181" s="2"/>
      <c r="M3181" s="2"/>
      <c r="N3181" s="2"/>
    </row>
    <row r="3182" spans="8:14" x14ac:dyDescent="0.2">
      <c r="H3182" s="2"/>
      <c r="I3182" s="2"/>
      <c r="J3182" s="2"/>
      <c r="K3182" s="2"/>
      <c r="L3182" s="2"/>
      <c r="M3182" s="2"/>
      <c r="N3182" s="2"/>
    </row>
    <row r="3183" spans="8:14" x14ac:dyDescent="0.2">
      <c r="H3183" s="2"/>
      <c r="I3183" s="2"/>
      <c r="J3183" s="2"/>
      <c r="K3183" s="2"/>
      <c r="L3183" s="2"/>
      <c r="M3183" s="2"/>
      <c r="N3183" s="2"/>
    </row>
    <row r="3184" spans="8:14" x14ac:dyDescent="0.2">
      <c r="H3184" s="2"/>
      <c r="I3184" s="2"/>
      <c r="J3184" s="2"/>
      <c r="K3184" s="2"/>
      <c r="L3184" s="2"/>
      <c r="M3184" s="2"/>
      <c r="N3184" s="2"/>
    </row>
    <row r="3185" spans="8:14" x14ac:dyDescent="0.2">
      <c r="H3185" s="2"/>
      <c r="I3185" s="2"/>
      <c r="J3185" s="2"/>
      <c r="K3185" s="2"/>
      <c r="L3185" s="2"/>
      <c r="M3185" s="2"/>
      <c r="N3185" s="2"/>
    </row>
    <row r="3186" spans="8:14" x14ac:dyDescent="0.2">
      <c r="H3186" s="2"/>
      <c r="I3186" s="2"/>
      <c r="J3186" s="2"/>
      <c r="K3186" s="2"/>
      <c r="L3186" s="2"/>
      <c r="M3186" s="2"/>
      <c r="N3186" s="2"/>
    </row>
    <row r="3187" spans="8:14" x14ac:dyDescent="0.2">
      <c r="H3187" s="2"/>
      <c r="I3187" s="2"/>
      <c r="J3187" s="2"/>
      <c r="K3187" s="2"/>
      <c r="L3187" s="2"/>
      <c r="M3187" s="2"/>
      <c r="N3187" s="2"/>
    </row>
    <row r="3188" spans="8:14" x14ac:dyDescent="0.2">
      <c r="H3188" s="2"/>
      <c r="I3188" s="2"/>
      <c r="J3188" s="2"/>
      <c r="K3188" s="2"/>
      <c r="L3188" s="2"/>
      <c r="M3188" s="2"/>
      <c r="N3188" s="2"/>
    </row>
    <row r="3189" spans="8:14" x14ac:dyDescent="0.2">
      <c r="H3189" s="2"/>
      <c r="I3189" s="2"/>
      <c r="J3189" s="2"/>
      <c r="K3189" s="2"/>
      <c r="L3189" s="2"/>
      <c r="M3189" s="2"/>
      <c r="N3189" s="2"/>
    </row>
    <row r="3190" spans="8:14" x14ac:dyDescent="0.2">
      <c r="H3190" s="2"/>
      <c r="I3190" s="2"/>
      <c r="J3190" s="2"/>
      <c r="K3190" s="2"/>
      <c r="L3190" s="2"/>
      <c r="M3190" s="2"/>
      <c r="N3190" s="2"/>
    </row>
    <row r="3191" spans="8:14" x14ac:dyDescent="0.2">
      <c r="H3191" s="2"/>
      <c r="I3191" s="2"/>
      <c r="J3191" s="2"/>
      <c r="K3191" s="2"/>
      <c r="L3191" s="2"/>
      <c r="M3191" s="2"/>
      <c r="N3191" s="2"/>
    </row>
    <row r="3192" spans="8:14" x14ac:dyDescent="0.2">
      <c r="H3192" s="2"/>
      <c r="I3192" s="2"/>
      <c r="J3192" s="2"/>
      <c r="K3192" s="2"/>
      <c r="L3192" s="2"/>
      <c r="M3192" s="2"/>
      <c r="N3192" s="2"/>
    </row>
    <row r="3193" spans="8:14" x14ac:dyDescent="0.2">
      <c r="H3193" s="2"/>
      <c r="I3193" s="2"/>
      <c r="J3193" s="2"/>
      <c r="K3193" s="2"/>
      <c r="L3193" s="2"/>
      <c r="M3193" s="2"/>
      <c r="N3193" s="2"/>
    </row>
    <row r="3194" spans="8:14" x14ac:dyDescent="0.2">
      <c r="H3194" s="2"/>
      <c r="I3194" s="2"/>
      <c r="J3194" s="2"/>
      <c r="K3194" s="2"/>
      <c r="L3194" s="2"/>
      <c r="M3194" s="2"/>
      <c r="N3194" s="2"/>
    </row>
    <row r="3195" spans="8:14" x14ac:dyDescent="0.2">
      <c r="H3195" s="2"/>
      <c r="I3195" s="2"/>
      <c r="J3195" s="2"/>
      <c r="K3195" s="2"/>
      <c r="L3195" s="2"/>
      <c r="M3195" s="2"/>
      <c r="N3195" s="2"/>
    </row>
    <row r="3196" spans="8:14" x14ac:dyDescent="0.2">
      <c r="H3196" s="2"/>
      <c r="I3196" s="2"/>
      <c r="J3196" s="2"/>
      <c r="K3196" s="2"/>
      <c r="L3196" s="2"/>
      <c r="M3196" s="2"/>
      <c r="N3196" s="2"/>
    </row>
    <row r="3197" spans="8:14" x14ac:dyDescent="0.2">
      <c r="H3197" s="2"/>
      <c r="I3197" s="2"/>
      <c r="J3197" s="2"/>
      <c r="K3197" s="2"/>
      <c r="L3197" s="2"/>
      <c r="M3197" s="2"/>
      <c r="N3197" s="2"/>
    </row>
    <row r="3198" spans="8:14" x14ac:dyDescent="0.2">
      <c r="H3198" s="2"/>
      <c r="I3198" s="2"/>
      <c r="J3198" s="2"/>
      <c r="K3198" s="2"/>
      <c r="L3198" s="2"/>
      <c r="M3198" s="2"/>
      <c r="N3198" s="2"/>
    </row>
    <row r="3199" spans="8:14" x14ac:dyDescent="0.2">
      <c r="H3199" s="2"/>
      <c r="I3199" s="2"/>
      <c r="J3199" s="2"/>
      <c r="K3199" s="2"/>
      <c r="L3199" s="2"/>
      <c r="M3199" s="2"/>
      <c r="N3199" s="2"/>
    </row>
    <row r="3200" spans="8:14" x14ac:dyDescent="0.2">
      <c r="H3200" s="2"/>
      <c r="I3200" s="2"/>
      <c r="J3200" s="2"/>
      <c r="K3200" s="2"/>
      <c r="L3200" s="2"/>
      <c r="M3200" s="2"/>
      <c r="N3200" s="2"/>
    </row>
    <row r="3201" spans="8:14" x14ac:dyDescent="0.2">
      <c r="H3201" s="2"/>
      <c r="I3201" s="2"/>
      <c r="J3201" s="2"/>
      <c r="K3201" s="2"/>
      <c r="L3201" s="2"/>
      <c r="M3201" s="2"/>
      <c r="N3201" s="2"/>
    </row>
    <row r="3202" spans="8:14" x14ac:dyDescent="0.2">
      <c r="H3202" s="2"/>
      <c r="I3202" s="2"/>
      <c r="J3202" s="2"/>
      <c r="K3202" s="2"/>
      <c r="L3202" s="2"/>
      <c r="M3202" s="2"/>
      <c r="N3202" s="2"/>
    </row>
    <row r="3203" spans="8:14" x14ac:dyDescent="0.2">
      <c r="H3203" s="2"/>
      <c r="I3203" s="2"/>
      <c r="J3203" s="2"/>
      <c r="K3203" s="2"/>
      <c r="L3203" s="2"/>
      <c r="M3203" s="2"/>
      <c r="N3203" s="2"/>
    </row>
    <row r="3204" spans="8:14" x14ac:dyDescent="0.2">
      <c r="H3204" s="2"/>
      <c r="I3204" s="2"/>
      <c r="J3204" s="2"/>
      <c r="K3204" s="2"/>
      <c r="L3204" s="2"/>
      <c r="M3204" s="2"/>
      <c r="N3204" s="2"/>
    </row>
    <row r="3205" spans="8:14" x14ac:dyDescent="0.2">
      <c r="H3205" s="2"/>
      <c r="I3205" s="2"/>
      <c r="J3205" s="2"/>
      <c r="K3205" s="2"/>
      <c r="L3205" s="2"/>
      <c r="M3205" s="2"/>
      <c r="N3205" s="2"/>
    </row>
    <row r="3206" spans="8:14" x14ac:dyDescent="0.2">
      <c r="H3206" s="2"/>
      <c r="I3206" s="2"/>
      <c r="J3206" s="2"/>
      <c r="K3206" s="2"/>
      <c r="L3206" s="2"/>
      <c r="M3206" s="2"/>
      <c r="N3206" s="2"/>
    </row>
    <row r="3207" spans="8:14" x14ac:dyDescent="0.2">
      <c r="H3207" s="2"/>
      <c r="I3207" s="2"/>
      <c r="J3207" s="2"/>
      <c r="K3207" s="2"/>
      <c r="L3207" s="2"/>
      <c r="M3207" s="2"/>
      <c r="N3207" s="2"/>
    </row>
    <row r="3208" spans="8:14" x14ac:dyDescent="0.2">
      <c r="H3208" s="2"/>
      <c r="I3208" s="2"/>
      <c r="J3208" s="2"/>
      <c r="K3208" s="2"/>
      <c r="L3208" s="2"/>
      <c r="M3208" s="2"/>
      <c r="N3208" s="2"/>
    </row>
    <row r="3209" spans="8:14" x14ac:dyDescent="0.2">
      <c r="H3209" s="2"/>
      <c r="I3209" s="2"/>
      <c r="J3209" s="2"/>
      <c r="K3209" s="2"/>
      <c r="L3209" s="2"/>
      <c r="M3209" s="2"/>
      <c r="N3209" s="2"/>
    </row>
    <row r="3210" spans="8:14" x14ac:dyDescent="0.2">
      <c r="H3210" s="2"/>
      <c r="I3210" s="2"/>
      <c r="J3210" s="2"/>
      <c r="K3210" s="2"/>
      <c r="L3210" s="2"/>
      <c r="M3210" s="2"/>
      <c r="N3210" s="2"/>
    </row>
    <row r="3211" spans="8:14" x14ac:dyDescent="0.2">
      <c r="H3211" s="2"/>
      <c r="I3211" s="2"/>
      <c r="J3211" s="2"/>
      <c r="K3211" s="2"/>
      <c r="L3211" s="2"/>
      <c r="M3211" s="2"/>
      <c r="N3211" s="2"/>
    </row>
    <row r="3212" spans="8:14" x14ac:dyDescent="0.2">
      <c r="H3212" s="2"/>
      <c r="I3212" s="2"/>
      <c r="J3212" s="2"/>
      <c r="K3212" s="2"/>
      <c r="L3212" s="2"/>
      <c r="M3212" s="2"/>
      <c r="N3212" s="2"/>
    </row>
    <row r="3213" spans="8:14" x14ac:dyDescent="0.2">
      <c r="H3213" s="2"/>
      <c r="I3213" s="2"/>
      <c r="J3213" s="2"/>
      <c r="K3213" s="2"/>
      <c r="L3213" s="2"/>
      <c r="M3213" s="2"/>
      <c r="N3213" s="2"/>
    </row>
    <row r="3214" spans="8:14" x14ac:dyDescent="0.2">
      <c r="H3214" s="2"/>
      <c r="I3214" s="2"/>
      <c r="J3214" s="2"/>
      <c r="K3214" s="2"/>
      <c r="L3214" s="2"/>
      <c r="M3214" s="2"/>
      <c r="N3214" s="2"/>
    </row>
    <row r="3215" spans="8:14" x14ac:dyDescent="0.2">
      <c r="H3215" s="2"/>
      <c r="I3215" s="2"/>
      <c r="J3215" s="2"/>
      <c r="K3215" s="2"/>
      <c r="L3215" s="2"/>
      <c r="M3215" s="2"/>
      <c r="N3215" s="2"/>
    </row>
    <row r="3216" spans="8:14" x14ac:dyDescent="0.2">
      <c r="H3216" s="2"/>
      <c r="I3216" s="2"/>
      <c r="J3216" s="2"/>
      <c r="K3216" s="2"/>
      <c r="L3216" s="2"/>
      <c r="M3216" s="2"/>
      <c r="N3216" s="2"/>
    </row>
    <row r="3217" spans="8:14" x14ac:dyDescent="0.2">
      <c r="H3217" s="2"/>
      <c r="I3217" s="2"/>
      <c r="J3217" s="2"/>
      <c r="K3217" s="2"/>
      <c r="L3217" s="2"/>
      <c r="M3217" s="2"/>
      <c r="N3217" s="2"/>
    </row>
    <row r="3218" spans="8:14" x14ac:dyDescent="0.2">
      <c r="H3218" s="2"/>
      <c r="I3218" s="2"/>
      <c r="J3218" s="2"/>
      <c r="K3218" s="2"/>
      <c r="L3218" s="2"/>
      <c r="M3218" s="2"/>
      <c r="N3218" s="2"/>
    </row>
    <row r="3219" spans="8:14" x14ac:dyDescent="0.2">
      <c r="H3219" s="2"/>
      <c r="I3219" s="2"/>
      <c r="J3219" s="2"/>
      <c r="K3219" s="2"/>
      <c r="L3219" s="2"/>
      <c r="M3219" s="2"/>
      <c r="N3219" s="2"/>
    </row>
    <row r="3220" spans="8:14" x14ac:dyDescent="0.2">
      <c r="H3220" s="2"/>
      <c r="I3220" s="2"/>
      <c r="J3220" s="2"/>
      <c r="K3220" s="2"/>
      <c r="L3220" s="2"/>
      <c r="M3220" s="2"/>
      <c r="N3220" s="2"/>
    </row>
    <row r="3221" spans="8:14" x14ac:dyDescent="0.2">
      <c r="H3221" s="2"/>
      <c r="I3221" s="2"/>
      <c r="J3221" s="2"/>
      <c r="K3221" s="2"/>
      <c r="L3221" s="2"/>
      <c r="M3221" s="2"/>
      <c r="N3221" s="2"/>
    </row>
    <row r="3222" spans="8:14" x14ac:dyDescent="0.2">
      <c r="H3222" s="2"/>
      <c r="I3222" s="2"/>
      <c r="J3222" s="2"/>
      <c r="K3222" s="2"/>
      <c r="L3222" s="2"/>
      <c r="M3222" s="2"/>
      <c r="N3222" s="2"/>
    </row>
    <row r="3223" spans="8:14" x14ac:dyDescent="0.2">
      <c r="H3223" s="2"/>
      <c r="I3223" s="2"/>
      <c r="J3223" s="2"/>
      <c r="K3223" s="2"/>
      <c r="L3223" s="2"/>
      <c r="M3223" s="2"/>
      <c r="N3223" s="2"/>
    </row>
    <row r="3224" spans="8:14" x14ac:dyDescent="0.2">
      <c r="H3224" s="2"/>
      <c r="I3224" s="2"/>
      <c r="J3224" s="2"/>
      <c r="K3224" s="2"/>
      <c r="L3224" s="2"/>
      <c r="M3224" s="2"/>
      <c r="N3224" s="2"/>
    </row>
    <row r="3225" spans="8:14" x14ac:dyDescent="0.2">
      <c r="H3225" s="2"/>
      <c r="I3225" s="2"/>
      <c r="J3225" s="2"/>
      <c r="K3225" s="2"/>
      <c r="L3225" s="2"/>
      <c r="M3225" s="2"/>
      <c r="N3225" s="2"/>
    </row>
    <row r="3226" spans="8:14" x14ac:dyDescent="0.2">
      <c r="H3226" s="2"/>
      <c r="I3226" s="2"/>
      <c r="J3226" s="2"/>
      <c r="K3226" s="2"/>
      <c r="L3226" s="2"/>
      <c r="M3226" s="2"/>
      <c r="N3226" s="2"/>
    </row>
    <row r="3227" spans="8:14" x14ac:dyDescent="0.2">
      <c r="H3227" s="2"/>
      <c r="I3227" s="2"/>
      <c r="J3227" s="2"/>
      <c r="K3227" s="2"/>
      <c r="L3227" s="2"/>
      <c r="M3227" s="2"/>
      <c r="N3227" s="2"/>
    </row>
    <row r="3228" spans="8:14" x14ac:dyDescent="0.2">
      <c r="H3228" s="2"/>
      <c r="I3228" s="2"/>
      <c r="J3228" s="2"/>
      <c r="K3228" s="2"/>
      <c r="L3228" s="2"/>
      <c r="M3228" s="2"/>
      <c r="N3228" s="2"/>
    </row>
    <row r="3229" spans="8:14" x14ac:dyDescent="0.2">
      <c r="H3229" s="2"/>
      <c r="I3229" s="2"/>
      <c r="J3229" s="2"/>
      <c r="K3229" s="2"/>
      <c r="L3229" s="2"/>
      <c r="M3229" s="2"/>
      <c r="N3229" s="2"/>
    </row>
    <row r="3230" spans="8:14" x14ac:dyDescent="0.2">
      <c r="H3230" s="2"/>
      <c r="I3230" s="2"/>
      <c r="J3230" s="2"/>
      <c r="K3230" s="2"/>
      <c r="L3230" s="2"/>
      <c r="M3230" s="2"/>
      <c r="N3230" s="2"/>
    </row>
    <row r="3231" spans="8:14" x14ac:dyDescent="0.2">
      <c r="H3231" s="2"/>
      <c r="I3231" s="2"/>
      <c r="J3231" s="2"/>
      <c r="K3231" s="2"/>
      <c r="L3231" s="2"/>
      <c r="M3231" s="2"/>
      <c r="N3231" s="2"/>
    </row>
    <row r="3232" spans="8:14" x14ac:dyDescent="0.2">
      <c r="H3232" s="2"/>
      <c r="I3232" s="2"/>
      <c r="J3232" s="2"/>
      <c r="K3232" s="2"/>
      <c r="L3232" s="2"/>
      <c r="M3232" s="2"/>
      <c r="N3232" s="2"/>
    </row>
    <row r="3233" spans="8:14" x14ac:dyDescent="0.2">
      <c r="H3233" s="2"/>
      <c r="I3233" s="2"/>
      <c r="J3233" s="2"/>
      <c r="K3233" s="2"/>
      <c r="L3233" s="2"/>
      <c r="M3233" s="2"/>
      <c r="N3233" s="2"/>
    </row>
    <row r="3234" spans="8:14" x14ac:dyDescent="0.2">
      <c r="H3234" s="2"/>
      <c r="I3234" s="2"/>
      <c r="J3234" s="2"/>
      <c r="K3234" s="2"/>
      <c r="L3234" s="2"/>
      <c r="M3234" s="2"/>
      <c r="N3234" s="2"/>
    </row>
    <row r="3235" spans="8:14" x14ac:dyDescent="0.2">
      <c r="H3235" s="2"/>
      <c r="I3235" s="2"/>
      <c r="J3235" s="2"/>
      <c r="K3235" s="2"/>
      <c r="L3235" s="2"/>
      <c r="M3235" s="2"/>
      <c r="N3235" s="2"/>
    </row>
    <row r="3236" spans="8:14" x14ac:dyDescent="0.2">
      <c r="H3236" s="2"/>
      <c r="I3236" s="2"/>
      <c r="J3236" s="2"/>
      <c r="K3236" s="2"/>
      <c r="L3236" s="2"/>
      <c r="M3236" s="2"/>
      <c r="N3236" s="2"/>
    </row>
    <row r="3237" spans="8:14" x14ac:dyDescent="0.2">
      <c r="H3237" s="2"/>
      <c r="I3237" s="2"/>
      <c r="J3237" s="2"/>
      <c r="K3237" s="2"/>
      <c r="L3237" s="2"/>
      <c r="M3237" s="2"/>
      <c r="N3237" s="2"/>
    </row>
    <row r="3238" spans="8:14" x14ac:dyDescent="0.2">
      <c r="H3238" s="2"/>
      <c r="I3238" s="2"/>
      <c r="J3238" s="2"/>
      <c r="K3238" s="2"/>
      <c r="L3238" s="2"/>
      <c r="M3238" s="2"/>
      <c r="N3238" s="2"/>
    </row>
    <row r="3239" spans="8:14" x14ac:dyDescent="0.2">
      <c r="H3239" s="2"/>
      <c r="I3239" s="2"/>
      <c r="J3239" s="2"/>
      <c r="K3239" s="2"/>
      <c r="L3239" s="2"/>
      <c r="M3239" s="2"/>
      <c r="N3239" s="2"/>
    </row>
    <row r="3240" spans="8:14" x14ac:dyDescent="0.2">
      <c r="H3240" s="2"/>
      <c r="I3240" s="2"/>
      <c r="J3240" s="2"/>
      <c r="K3240" s="2"/>
      <c r="L3240" s="2"/>
      <c r="M3240" s="2"/>
      <c r="N3240" s="2"/>
    </row>
    <row r="3241" spans="8:14" x14ac:dyDescent="0.2">
      <c r="H3241" s="2"/>
      <c r="I3241" s="2"/>
      <c r="J3241" s="2"/>
      <c r="K3241" s="2"/>
      <c r="L3241" s="2"/>
      <c r="M3241" s="2"/>
      <c r="N3241" s="2"/>
    </row>
    <row r="3242" spans="8:14" x14ac:dyDescent="0.2">
      <c r="H3242" s="2"/>
      <c r="I3242" s="2"/>
      <c r="J3242" s="2"/>
      <c r="K3242" s="2"/>
      <c r="L3242" s="2"/>
      <c r="M3242" s="2"/>
      <c r="N3242" s="2"/>
    </row>
    <row r="3243" spans="8:14" x14ac:dyDescent="0.2">
      <c r="H3243" s="2"/>
      <c r="I3243" s="2"/>
      <c r="J3243" s="2"/>
      <c r="K3243" s="2"/>
      <c r="L3243" s="2"/>
      <c r="M3243" s="2"/>
      <c r="N3243" s="2"/>
    </row>
    <row r="3244" spans="8:14" x14ac:dyDescent="0.2">
      <c r="H3244" s="2"/>
      <c r="I3244" s="2"/>
      <c r="J3244" s="2"/>
      <c r="K3244" s="2"/>
      <c r="L3244" s="2"/>
      <c r="M3244" s="2"/>
      <c r="N3244" s="2"/>
    </row>
    <row r="3245" spans="8:14" x14ac:dyDescent="0.2">
      <c r="H3245" s="2"/>
      <c r="I3245" s="2"/>
      <c r="J3245" s="2"/>
      <c r="K3245" s="2"/>
      <c r="L3245" s="2"/>
      <c r="M3245" s="2"/>
      <c r="N3245" s="2"/>
    </row>
    <row r="3246" spans="8:14" x14ac:dyDescent="0.2">
      <c r="H3246" s="2"/>
      <c r="I3246" s="2"/>
      <c r="J3246" s="2"/>
      <c r="K3246" s="2"/>
      <c r="L3246" s="2"/>
      <c r="M3246" s="2"/>
      <c r="N3246" s="2"/>
    </row>
    <row r="3247" spans="8:14" x14ac:dyDescent="0.2">
      <c r="H3247" s="2"/>
      <c r="I3247" s="2"/>
      <c r="J3247" s="2"/>
      <c r="K3247" s="2"/>
      <c r="L3247" s="2"/>
      <c r="M3247" s="2"/>
      <c r="N3247" s="2"/>
    </row>
    <row r="3248" spans="8:14" x14ac:dyDescent="0.2">
      <c r="H3248" s="2"/>
      <c r="I3248" s="2"/>
      <c r="J3248" s="2"/>
      <c r="K3248" s="2"/>
      <c r="L3248" s="2"/>
      <c r="M3248" s="2"/>
      <c r="N3248" s="2"/>
    </row>
    <row r="3249" spans="8:14" x14ac:dyDescent="0.2">
      <c r="H3249" s="2"/>
      <c r="I3249" s="2"/>
      <c r="J3249" s="2"/>
      <c r="K3249" s="2"/>
      <c r="L3249" s="2"/>
      <c r="M3249" s="2"/>
      <c r="N3249" s="2"/>
    </row>
    <row r="3250" spans="8:14" x14ac:dyDescent="0.2">
      <c r="H3250" s="2"/>
      <c r="I3250" s="2"/>
      <c r="J3250" s="2"/>
      <c r="K3250" s="2"/>
      <c r="L3250" s="2"/>
      <c r="M3250" s="2"/>
      <c r="N3250" s="2"/>
    </row>
    <row r="3251" spans="8:14" x14ac:dyDescent="0.2">
      <c r="H3251" s="2"/>
      <c r="I3251" s="2"/>
      <c r="J3251" s="2"/>
      <c r="K3251" s="2"/>
      <c r="L3251" s="2"/>
      <c r="M3251" s="2"/>
      <c r="N3251" s="2"/>
    </row>
    <row r="3252" spans="8:14" x14ac:dyDescent="0.2">
      <c r="H3252" s="2"/>
      <c r="I3252" s="2"/>
      <c r="J3252" s="2"/>
      <c r="K3252" s="2"/>
      <c r="L3252" s="2"/>
      <c r="M3252" s="2"/>
      <c r="N3252" s="2"/>
    </row>
    <row r="3253" spans="8:14" x14ac:dyDescent="0.2">
      <c r="H3253" s="2"/>
      <c r="I3253" s="2"/>
      <c r="J3253" s="2"/>
      <c r="K3253" s="2"/>
      <c r="L3253" s="2"/>
      <c r="M3253" s="2"/>
      <c r="N3253" s="2"/>
    </row>
    <row r="3254" spans="8:14" x14ac:dyDescent="0.2">
      <c r="H3254" s="2"/>
      <c r="I3254" s="2"/>
      <c r="J3254" s="2"/>
      <c r="K3254" s="2"/>
      <c r="L3254" s="2"/>
      <c r="M3254" s="2"/>
      <c r="N3254" s="2"/>
    </row>
    <row r="3255" spans="8:14" x14ac:dyDescent="0.2">
      <c r="H3255" s="2"/>
      <c r="I3255" s="2"/>
      <c r="J3255" s="2"/>
      <c r="K3255" s="2"/>
      <c r="L3255" s="2"/>
      <c r="M3255" s="2"/>
      <c r="N3255" s="2"/>
    </row>
    <row r="3256" spans="8:14" x14ac:dyDescent="0.2">
      <c r="H3256" s="2"/>
      <c r="I3256" s="2"/>
      <c r="J3256" s="2"/>
      <c r="K3256" s="2"/>
      <c r="L3256" s="2"/>
      <c r="M3256" s="2"/>
      <c r="N3256" s="2"/>
    </row>
    <row r="3257" spans="8:14" x14ac:dyDescent="0.2">
      <c r="H3257" s="2"/>
      <c r="I3257" s="2"/>
      <c r="J3257" s="2"/>
      <c r="K3257" s="2"/>
      <c r="L3257" s="2"/>
      <c r="M3257" s="2"/>
      <c r="N3257" s="2"/>
    </row>
    <row r="3258" spans="8:14" x14ac:dyDescent="0.2">
      <c r="H3258" s="2"/>
      <c r="I3258" s="2"/>
      <c r="J3258" s="2"/>
      <c r="K3258" s="2"/>
      <c r="L3258" s="2"/>
      <c r="M3258" s="2"/>
      <c r="N3258" s="2"/>
    </row>
    <row r="3259" spans="8:14" x14ac:dyDescent="0.2">
      <c r="H3259" s="2"/>
      <c r="I3259" s="2"/>
      <c r="J3259" s="2"/>
      <c r="K3259" s="2"/>
      <c r="L3259" s="2"/>
      <c r="M3259" s="2"/>
      <c r="N3259" s="2"/>
    </row>
    <row r="3260" spans="8:14" x14ac:dyDescent="0.2">
      <c r="H3260" s="2"/>
      <c r="I3260" s="2"/>
      <c r="J3260" s="2"/>
      <c r="K3260" s="2"/>
      <c r="L3260" s="2"/>
      <c r="M3260" s="2"/>
      <c r="N3260" s="2"/>
    </row>
    <row r="3261" spans="8:14" x14ac:dyDescent="0.2">
      <c r="H3261" s="2"/>
      <c r="I3261" s="2"/>
      <c r="J3261" s="2"/>
      <c r="K3261" s="2"/>
      <c r="L3261" s="2"/>
      <c r="M3261" s="2"/>
      <c r="N3261" s="2"/>
    </row>
    <row r="3262" spans="8:14" x14ac:dyDescent="0.2">
      <c r="H3262" s="2"/>
      <c r="I3262" s="2"/>
      <c r="J3262" s="2"/>
      <c r="K3262" s="2"/>
      <c r="L3262" s="2"/>
      <c r="M3262" s="2"/>
      <c r="N3262" s="2"/>
    </row>
    <row r="3263" spans="8:14" x14ac:dyDescent="0.2">
      <c r="H3263" s="2"/>
      <c r="I3263" s="2"/>
      <c r="J3263" s="2"/>
      <c r="K3263" s="2"/>
      <c r="L3263" s="2"/>
      <c r="M3263" s="2"/>
      <c r="N3263" s="2"/>
    </row>
    <row r="3264" spans="8:14" x14ac:dyDescent="0.2">
      <c r="H3264" s="2"/>
      <c r="I3264" s="2"/>
      <c r="J3264" s="2"/>
      <c r="K3264" s="2"/>
      <c r="L3264" s="2"/>
      <c r="M3264" s="2"/>
      <c r="N3264" s="2"/>
    </row>
    <row r="3265" spans="8:14" x14ac:dyDescent="0.2">
      <c r="H3265" s="2"/>
      <c r="I3265" s="2"/>
      <c r="J3265" s="2"/>
      <c r="K3265" s="2"/>
      <c r="L3265" s="2"/>
      <c r="M3265" s="2"/>
      <c r="N3265" s="2"/>
    </row>
    <row r="3266" spans="8:14" x14ac:dyDescent="0.2">
      <c r="H3266" s="2"/>
      <c r="I3266" s="2"/>
      <c r="J3266" s="2"/>
      <c r="K3266" s="2"/>
      <c r="L3266" s="2"/>
      <c r="M3266" s="2"/>
      <c r="N3266" s="2"/>
    </row>
    <row r="3267" spans="8:14" x14ac:dyDescent="0.2">
      <c r="H3267" s="2"/>
      <c r="I3267" s="2"/>
      <c r="J3267" s="2"/>
      <c r="K3267" s="2"/>
      <c r="L3267" s="2"/>
      <c r="M3267" s="2"/>
      <c r="N3267" s="2"/>
    </row>
    <row r="3268" spans="8:14" x14ac:dyDescent="0.2">
      <c r="H3268" s="2"/>
      <c r="I3268" s="2"/>
      <c r="J3268" s="2"/>
      <c r="K3268" s="2"/>
      <c r="L3268" s="2"/>
      <c r="M3268" s="2"/>
      <c r="N3268" s="2"/>
    </row>
    <row r="3269" spans="8:14" x14ac:dyDescent="0.2">
      <c r="H3269" s="2"/>
      <c r="I3269" s="2"/>
      <c r="J3269" s="2"/>
      <c r="K3269" s="2"/>
      <c r="L3269" s="2"/>
      <c r="M3269" s="2"/>
      <c r="N3269" s="2"/>
    </row>
    <row r="3270" spans="8:14" x14ac:dyDescent="0.2">
      <c r="H3270" s="2"/>
      <c r="I3270" s="2"/>
      <c r="J3270" s="2"/>
      <c r="K3270" s="2"/>
      <c r="L3270" s="2"/>
      <c r="M3270" s="2"/>
      <c r="N3270" s="2"/>
    </row>
    <row r="3271" spans="8:14" x14ac:dyDescent="0.2">
      <c r="H3271" s="2"/>
      <c r="I3271" s="2"/>
      <c r="J3271" s="2"/>
      <c r="K3271" s="2"/>
      <c r="L3271" s="2"/>
      <c r="M3271" s="2"/>
      <c r="N3271" s="2"/>
    </row>
    <row r="3272" spans="8:14" x14ac:dyDescent="0.2">
      <c r="H3272" s="2"/>
      <c r="I3272" s="2"/>
      <c r="J3272" s="2"/>
      <c r="K3272" s="2"/>
      <c r="L3272" s="2"/>
      <c r="M3272" s="2"/>
      <c r="N3272" s="2"/>
    </row>
    <row r="3273" spans="8:14" x14ac:dyDescent="0.2">
      <c r="H3273" s="2"/>
      <c r="I3273" s="2"/>
      <c r="J3273" s="2"/>
      <c r="K3273" s="2"/>
      <c r="L3273" s="2"/>
      <c r="M3273" s="2"/>
      <c r="N3273" s="2"/>
    </row>
    <row r="3274" spans="8:14" x14ac:dyDescent="0.2">
      <c r="H3274" s="2"/>
      <c r="I3274" s="2"/>
      <c r="J3274" s="2"/>
      <c r="K3274" s="2"/>
      <c r="L3274" s="2"/>
      <c r="M3274" s="2"/>
      <c r="N3274" s="2"/>
    </row>
    <row r="3275" spans="8:14" x14ac:dyDescent="0.2">
      <c r="H3275" s="2"/>
      <c r="I3275" s="2"/>
      <c r="J3275" s="2"/>
      <c r="K3275" s="2"/>
      <c r="L3275" s="2"/>
      <c r="M3275" s="2"/>
      <c r="N3275" s="2"/>
    </row>
    <row r="3276" spans="8:14" x14ac:dyDescent="0.2">
      <c r="H3276" s="2"/>
      <c r="I3276" s="2"/>
      <c r="J3276" s="2"/>
      <c r="K3276" s="2"/>
      <c r="L3276" s="2"/>
      <c r="M3276" s="2"/>
      <c r="N3276" s="2"/>
    </row>
    <row r="3277" spans="8:14" x14ac:dyDescent="0.2">
      <c r="H3277" s="2"/>
      <c r="I3277" s="2"/>
      <c r="J3277" s="2"/>
      <c r="K3277" s="2"/>
      <c r="L3277" s="2"/>
      <c r="M3277" s="2"/>
      <c r="N3277" s="2"/>
    </row>
    <row r="3278" spans="8:14" x14ac:dyDescent="0.2">
      <c r="H3278" s="2"/>
      <c r="I3278" s="2"/>
      <c r="J3278" s="2"/>
      <c r="K3278" s="2"/>
      <c r="L3278" s="2"/>
      <c r="M3278" s="2"/>
      <c r="N3278" s="2"/>
    </row>
    <row r="3279" spans="8:14" x14ac:dyDescent="0.2">
      <c r="H3279" s="2"/>
      <c r="I3279" s="2"/>
      <c r="J3279" s="2"/>
      <c r="K3279" s="2"/>
      <c r="L3279" s="2"/>
      <c r="M3279" s="2"/>
      <c r="N3279" s="2"/>
    </row>
    <row r="3280" spans="8:14" x14ac:dyDescent="0.2">
      <c r="H3280" s="2"/>
      <c r="I3280" s="2"/>
      <c r="J3280" s="2"/>
      <c r="K3280" s="2"/>
      <c r="L3280" s="2"/>
      <c r="M3280" s="2"/>
      <c r="N3280" s="2"/>
    </row>
    <row r="3281" spans="8:14" x14ac:dyDescent="0.2">
      <c r="H3281" s="2"/>
      <c r="I3281" s="2"/>
      <c r="J3281" s="2"/>
      <c r="K3281" s="2"/>
      <c r="L3281" s="2"/>
      <c r="M3281" s="2"/>
      <c r="N3281" s="2"/>
    </row>
    <row r="3282" spans="8:14" x14ac:dyDescent="0.2">
      <c r="H3282" s="2"/>
      <c r="I3282" s="2"/>
      <c r="J3282" s="2"/>
      <c r="K3282" s="2"/>
      <c r="L3282" s="2"/>
      <c r="M3282" s="2"/>
      <c r="N3282" s="2"/>
    </row>
    <row r="3283" spans="8:14" x14ac:dyDescent="0.2">
      <c r="H3283" s="2"/>
      <c r="I3283" s="2"/>
      <c r="J3283" s="2"/>
      <c r="K3283" s="2"/>
      <c r="L3283" s="2"/>
      <c r="M3283" s="2"/>
      <c r="N3283" s="2"/>
    </row>
    <row r="3284" spans="8:14" x14ac:dyDescent="0.2">
      <c r="H3284" s="2"/>
      <c r="I3284" s="2"/>
      <c r="J3284" s="2"/>
      <c r="K3284" s="2"/>
      <c r="L3284" s="2"/>
      <c r="M3284" s="2"/>
      <c r="N3284" s="2"/>
    </row>
    <row r="3285" spans="8:14" x14ac:dyDescent="0.2">
      <c r="H3285" s="2"/>
      <c r="I3285" s="2"/>
      <c r="J3285" s="2"/>
      <c r="K3285" s="2"/>
      <c r="L3285" s="2"/>
      <c r="M3285" s="2"/>
      <c r="N3285" s="2"/>
    </row>
    <row r="3286" spans="8:14" x14ac:dyDescent="0.2">
      <c r="H3286" s="2"/>
      <c r="I3286" s="2"/>
      <c r="J3286" s="2"/>
      <c r="K3286" s="2"/>
      <c r="L3286" s="2"/>
      <c r="M3286" s="2"/>
      <c r="N3286" s="2"/>
    </row>
    <row r="3287" spans="8:14" x14ac:dyDescent="0.2">
      <c r="H3287" s="2"/>
      <c r="I3287" s="2"/>
      <c r="J3287" s="2"/>
      <c r="K3287" s="2"/>
      <c r="L3287" s="2"/>
      <c r="M3287" s="2"/>
      <c r="N3287" s="2"/>
    </row>
    <row r="3288" spans="8:14" x14ac:dyDescent="0.2">
      <c r="H3288" s="2"/>
      <c r="I3288" s="2"/>
      <c r="J3288" s="2"/>
      <c r="K3288" s="2"/>
      <c r="L3288" s="2"/>
      <c r="M3288" s="2"/>
      <c r="N3288" s="2"/>
    </row>
    <row r="3289" spans="8:14" x14ac:dyDescent="0.2">
      <c r="H3289" s="2"/>
      <c r="I3289" s="2"/>
      <c r="J3289" s="2"/>
      <c r="K3289" s="2"/>
      <c r="L3289" s="2"/>
      <c r="M3289" s="2"/>
      <c r="N3289" s="2"/>
    </row>
    <row r="3290" spans="8:14" x14ac:dyDescent="0.2">
      <c r="H3290" s="2"/>
      <c r="I3290" s="2"/>
      <c r="J3290" s="2"/>
      <c r="K3290" s="2"/>
      <c r="L3290" s="2"/>
      <c r="M3290" s="2"/>
      <c r="N3290" s="2"/>
    </row>
    <row r="3291" spans="8:14" x14ac:dyDescent="0.2">
      <c r="H3291" s="2"/>
      <c r="I3291" s="2"/>
      <c r="J3291" s="2"/>
      <c r="K3291" s="2"/>
      <c r="L3291" s="2"/>
      <c r="M3291" s="2"/>
      <c r="N3291" s="2"/>
    </row>
    <row r="3292" spans="8:14" x14ac:dyDescent="0.2">
      <c r="H3292" s="2"/>
      <c r="I3292" s="2"/>
      <c r="J3292" s="2"/>
      <c r="K3292" s="2"/>
      <c r="L3292" s="2"/>
      <c r="M3292" s="2"/>
      <c r="N3292" s="2"/>
    </row>
    <row r="3293" spans="8:14" x14ac:dyDescent="0.2">
      <c r="H3293" s="2"/>
      <c r="I3293" s="2"/>
      <c r="J3293" s="2"/>
      <c r="K3293" s="2"/>
      <c r="L3293" s="2"/>
      <c r="M3293" s="2"/>
      <c r="N3293" s="2"/>
    </row>
    <row r="3294" spans="8:14" x14ac:dyDescent="0.2">
      <c r="H3294" s="2"/>
      <c r="I3294" s="2"/>
      <c r="J3294" s="2"/>
      <c r="K3294" s="2"/>
      <c r="L3294" s="2"/>
      <c r="M3294" s="2"/>
      <c r="N3294" s="2"/>
    </row>
    <row r="3295" spans="8:14" x14ac:dyDescent="0.2">
      <c r="H3295" s="2"/>
      <c r="I3295" s="2"/>
      <c r="J3295" s="2"/>
      <c r="K3295" s="2"/>
      <c r="L3295" s="2"/>
      <c r="M3295" s="2"/>
      <c r="N3295" s="2"/>
    </row>
    <row r="3296" spans="8:14" x14ac:dyDescent="0.2">
      <c r="H3296" s="2"/>
      <c r="I3296" s="2"/>
      <c r="J3296" s="2"/>
      <c r="K3296" s="2"/>
      <c r="L3296" s="2"/>
      <c r="M3296" s="2"/>
      <c r="N3296" s="2"/>
    </row>
    <row r="3297" spans="8:14" x14ac:dyDescent="0.2">
      <c r="H3297" s="2"/>
      <c r="I3297" s="2"/>
      <c r="J3297" s="2"/>
      <c r="K3297" s="2"/>
      <c r="L3297" s="2"/>
      <c r="M3297" s="2"/>
      <c r="N3297" s="2"/>
    </row>
    <row r="3298" spans="8:14" x14ac:dyDescent="0.2">
      <c r="H3298" s="2"/>
      <c r="I3298" s="2"/>
      <c r="J3298" s="2"/>
      <c r="K3298" s="2"/>
      <c r="L3298" s="2"/>
      <c r="M3298" s="2"/>
      <c r="N3298" s="2"/>
    </row>
    <row r="3299" spans="8:14" x14ac:dyDescent="0.2">
      <c r="H3299" s="2"/>
      <c r="I3299" s="2"/>
      <c r="J3299" s="2"/>
      <c r="K3299" s="2"/>
      <c r="L3299" s="2"/>
      <c r="M3299" s="2"/>
      <c r="N3299" s="2"/>
    </row>
    <row r="3300" spans="8:14" x14ac:dyDescent="0.2">
      <c r="H3300" s="2"/>
      <c r="I3300" s="2"/>
      <c r="J3300" s="2"/>
      <c r="K3300" s="2"/>
      <c r="L3300" s="2"/>
      <c r="M3300" s="2"/>
      <c r="N3300" s="2"/>
    </row>
    <row r="3301" spans="8:14" x14ac:dyDescent="0.2">
      <c r="H3301" s="2"/>
      <c r="I3301" s="2"/>
      <c r="J3301" s="2"/>
      <c r="K3301" s="2"/>
      <c r="L3301" s="2"/>
      <c r="M3301" s="2"/>
      <c r="N3301" s="2"/>
    </row>
    <row r="3302" spans="8:14" x14ac:dyDescent="0.2">
      <c r="H3302" s="2"/>
      <c r="I3302" s="2"/>
      <c r="J3302" s="2"/>
      <c r="K3302" s="2"/>
      <c r="L3302" s="2"/>
      <c r="M3302" s="2"/>
      <c r="N3302" s="2"/>
    </row>
    <row r="3303" spans="8:14" x14ac:dyDescent="0.2">
      <c r="H3303" s="2"/>
      <c r="I3303" s="2"/>
      <c r="J3303" s="2"/>
      <c r="K3303" s="2"/>
      <c r="L3303" s="2"/>
      <c r="M3303" s="2"/>
      <c r="N3303" s="2"/>
    </row>
    <row r="3304" spans="8:14" x14ac:dyDescent="0.2">
      <c r="H3304" s="2"/>
      <c r="I3304" s="2"/>
      <c r="J3304" s="2"/>
      <c r="K3304" s="2"/>
      <c r="L3304" s="2"/>
      <c r="M3304" s="2"/>
      <c r="N3304" s="2"/>
    </row>
    <row r="3305" spans="8:14" x14ac:dyDescent="0.2">
      <c r="H3305" s="2"/>
      <c r="I3305" s="2"/>
      <c r="J3305" s="2"/>
      <c r="K3305" s="2"/>
      <c r="L3305" s="2"/>
      <c r="M3305" s="2"/>
      <c r="N3305" s="2"/>
    </row>
    <row r="3306" spans="8:14" x14ac:dyDescent="0.2">
      <c r="H3306" s="2"/>
      <c r="I3306" s="2"/>
      <c r="J3306" s="2"/>
      <c r="K3306" s="2"/>
      <c r="L3306" s="2"/>
      <c r="M3306" s="2"/>
      <c r="N3306" s="2"/>
    </row>
    <row r="3307" spans="8:14" x14ac:dyDescent="0.2">
      <c r="H3307" s="2"/>
      <c r="I3307" s="2"/>
      <c r="J3307" s="2"/>
      <c r="K3307" s="2"/>
      <c r="L3307" s="2"/>
      <c r="M3307" s="2"/>
      <c r="N3307" s="2"/>
    </row>
    <row r="3308" spans="8:14" x14ac:dyDescent="0.2">
      <c r="H3308" s="2"/>
      <c r="I3308" s="2"/>
      <c r="J3308" s="2"/>
      <c r="K3308" s="2"/>
      <c r="L3308" s="2"/>
      <c r="M3308" s="2"/>
      <c r="N3308" s="2"/>
    </row>
    <row r="3309" spans="8:14" x14ac:dyDescent="0.2">
      <c r="H3309" s="2"/>
      <c r="I3309" s="2"/>
      <c r="J3309" s="2"/>
      <c r="K3309" s="2"/>
      <c r="L3309" s="2"/>
      <c r="M3309" s="2"/>
      <c r="N3309" s="2"/>
    </row>
    <row r="3310" spans="8:14" x14ac:dyDescent="0.2">
      <c r="H3310" s="2"/>
      <c r="I3310" s="2"/>
      <c r="J3310" s="2"/>
      <c r="K3310" s="2"/>
      <c r="L3310" s="2"/>
      <c r="M3310" s="2"/>
      <c r="N3310" s="2"/>
    </row>
    <row r="3311" spans="8:14" x14ac:dyDescent="0.2">
      <c r="H3311" s="2"/>
      <c r="I3311" s="2"/>
      <c r="J3311" s="2"/>
      <c r="K3311" s="2"/>
      <c r="L3311" s="2"/>
      <c r="M3311" s="2"/>
      <c r="N3311" s="2"/>
    </row>
    <row r="3312" spans="8:14" x14ac:dyDescent="0.2">
      <c r="H3312" s="2"/>
      <c r="I3312" s="2"/>
      <c r="J3312" s="2"/>
      <c r="K3312" s="2"/>
      <c r="L3312" s="2"/>
      <c r="M3312" s="2"/>
      <c r="N3312" s="2"/>
    </row>
    <row r="3313" spans="8:14" x14ac:dyDescent="0.2">
      <c r="H3313" s="2"/>
      <c r="I3313" s="2"/>
      <c r="J3313" s="2"/>
      <c r="K3313" s="2"/>
      <c r="L3313" s="2"/>
      <c r="M3313" s="2"/>
      <c r="N3313" s="2"/>
    </row>
    <row r="3314" spans="8:14" x14ac:dyDescent="0.2">
      <c r="H3314" s="2"/>
      <c r="I3314" s="2"/>
      <c r="J3314" s="2"/>
      <c r="K3314" s="2"/>
      <c r="L3314" s="2"/>
      <c r="M3314" s="2"/>
      <c r="N3314" s="2"/>
    </row>
    <row r="3315" spans="8:14" x14ac:dyDescent="0.2">
      <c r="H3315" s="2"/>
      <c r="I3315" s="2"/>
      <c r="J3315" s="2"/>
      <c r="K3315" s="2"/>
      <c r="L3315" s="2"/>
      <c r="M3315" s="2"/>
      <c r="N3315" s="2"/>
    </row>
    <row r="3316" spans="8:14" x14ac:dyDescent="0.2">
      <c r="H3316" s="2"/>
      <c r="I3316" s="2"/>
      <c r="J3316" s="2"/>
      <c r="K3316" s="2"/>
      <c r="L3316" s="2"/>
      <c r="M3316" s="2"/>
      <c r="N3316" s="2"/>
    </row>
    <row r="3317" spans="8:14" x14ac:dyDescent="0.2">
      <c r="H3317" s="2"/>
      <c r="I3317" s="2"/>
      <c r="J3317" s="2"/>
      <c r="K3317" s="2"/>
      <c r="L3317" s="2"/>
      <c r="M3317" s="2"/>
      <c r="N3317" s="2"/>
    </row>
    <row r="3318" spans="8:14" x14ac:dyDescent="0.2">
      <c r="H3318" s="2"/>
      <c r="I3318" s="2"/>
      <c r="J3318" s="2"/>
      <c r="K3318" s="2"/>
      <c r="L3318" s="2"/>
      <c r="M3318" s="2"/>
      <c r="N3318" s="2"/>
    </row>
    <row r="3319" spans="8:14" x14ac:dyDescent="0.2">
      <c r="H3319" s="2"/>
      <c r="I3319" s="2"/>
      <c r="J3319" s="2"/>
      <c r="K3319" s="2"/>
      <c r="L3319" s="2"/>
      <c r="M3319" s="2"/>
      <c r="N3319" s="2"/>
    </row>
    <row r="3320" spans="8:14" x14ac:dyDescent="0.2">
      <c r="H3320" s="2"/>
      <c r="I3320" s="2"/>
      <c r="J3320" s="2"/>
      <c r="K3320" s="2"/>
      <c r="L3320" s="2"/>
      <c r="M3320" s="2"/>
      <c r="N3320" s="2"/>
    </row>
    <row r="3321" spans="8:14" x14ac:dyDescent="0.2">
      <c r="H3321" s="2"/>
      <c r="I3321" s="2"/>
      <c r="J3321" s="2"/>
      <c r="K3321" s="2"/>
      <c r="L3321" s="2"/>
      <c r="M3321" s="2"/>
      <c r="N3321" s="2"/>
    </row>
    <row r="3322" spans="8:14" x14ac:dyDescent="0.2">
      <c r="H3322" s="2"/>
      <c r="I3322" s="2"/>
      <c r="J3322" s="2"/>
      <c r="K3322" s="2"/>
      <c r="L3322" s="2"/>
      <c r="M3322" s="2"/>
      <c r="N3322" s="2"/>
    </row>
    <row r="3323" spans="8:14" x14ac:dyDescent="0.2">
      <c r="H3323" s="2"/>
      <c r="I3323" s="2"/>
      <c r="J3323" s="2"/>
      <c r="K3323" s="2"/>
      <c r="L3323" s="2"/>
      <c r="M3323" s="2"/>
      <c r="N3323" s="2"/>
    </row>
    <row r="3324" spans="8:14" x14ac:dyDescent="0.2">
      <c r="H3324" s="2"/>
      <c r="I3324" s="2"/>
      <c r="J3324" s="2"/>
      <c r="K3324" s="2"/>
      <c r="L3324" s="2"/>
      <c r="M3324" s="2"/>
      <c r="N3324" s="2"/>
    </row>
    <row r="3325" spans="8:14" x14ac:dyDescent="0.2">
      <c r="H3325" s="2"/>
      <c r="I3325" s="2"/>
      <c r="J3325" s="2"/>
      <c r="K3325" s="2"/>
      <c r="L3325" s="2"/>
      <c r="M3325" s="2"/>
      <c r="N3325" s="2"/>
    </row>
    <row r="3326" spans="8:14" x14ac:dyDescent="0.2">
      <c r="H3326" s="2"/>
      <c r="I3326" s="2"/>
      <c r="J3326" s="2"/>
      <c r="K3326" s="2"/>
      <c r="L3326" s="2"/>
      <c r="M3326" s="2"/>
      <c r="N3326" s="2"/>
    </row>
    <row r="3327" spans="8:14" x14ac:dyDescent="0.2">
      <c r="H3327" s="2"/>
      <c r="I3327" s="2"/>
      <c r="J3327" s="2"/>
      <c r="K3327" s="2"/>
      <c r="L3327" s="2"/>
      <c r="M3327" s="2"/>
      <c r="N3327" s="2"/>
    </row>
    <row r="3328" spans="8:14" x14ac:dyDescent="0.2">
      <c r="H3328" s="2"/>
      <c r="I3328" s="2"/>
      <c r="J3328" s="2"/>
      <c r="K3328" s="2"/>
      <c r="L3328" s="2"/>
      <c r="M3328" s="2"/>
      <c r="N3328" s="2"/>
    </row>
    <row r="3329" spans="8:14" x14ac:dyDescent="0.2">
      <c r="H3329" s="2"/>
      <c r="I3329" s="2"/>
      <c r="J3329" s="2"/>
      <c r="K3329" s="2"/>
      <c r="L3329" s="2"/>
      <c r="M3329" s="2"/>
      <c r="N3329" s="2"/>
    </row>
    <row r="3330" spans="8:14" x14ac:dyDescent="0.2">
      <c r="H3330" s="2"/>
      <c r="I3330" s="2"/>
      <c r="J3330" s="2"/>
      <c r="K3330" s="2"/>
      <c r="L3330" s="2"/>
      <c r="M3330" s="2"/>
      <c r="N3330" s="2"/>
    </row>
    <row r="3331" spans="8:14" x14ac:dyDescent="0.2">
      <c r="H3331" s="2"/>
      <c r="I3331" s="2"/>
      <c r="J3331" s="2"/>
      <c r="K3331" s="2"/>
      <c r="L3331" s="2"/>
      <c r="M3331" s="2"/>
      <c r="N3331" s="2"/>
    </row>
    <row r="3332" spans="8:14" x14ac:dyDescent="0.2">
      <c r="H3332" s="2"/>
      <c r="I3332" s="2"/>
      <c r="J3332" s="2"/>
      <c r="K3332" s="2"/>
      <c r="L3332" s="2"/>
      <c r="M3332" s="2"/>
      <c r="N3332" s="2"/>
    </row>
    <row r="3333" spans="8:14" x14ac:dyDescent="0.2">
      <c r="H3333" s="2"/>
      <c r="I3333" s="2"/>
      <c r="J3333" s="2"/>
      <c r="K3333" s="2"/>
      <c r="L3333" s="2"/>
      <c r="M3333" s="2"/>
      <c r="N3333" s="2"/>
    </row>
    <row r="3334" spans="8:14" x14ac:dyDescent="0.2">
      <c r="H3334" s="2"/>
      <c r="I3334" s="2"/>
      <c r="J3334" s="2"/>
      <c r="K3334" s="2"/>
      <c r="L3334" s="2"/>
      <c r="M3334" s="2"/>
      <c r="N3334" s="2"/>
    </row>
    <row r="3335" spans="8:14" x14ac:dyDescent="0.2">
      <c r="H3335" s="2"/>
      <c r="I3335" s="2"/>
      <c r="J3335" s="2"/>
      <c r="K3335" s="2"/>
      <c r="L3335" s="2"/>
      <c r="M3335" s="2"/>
      <c r="N3335" s="2"/>
    </row>
    <row r="3336" spans="8:14" x14ac:dyDescent="0.2">
      <c r="H3336" s="2"/>
      <c r="I3336" s="2"/>
      <c r="J3336" s="2"/>
      <c r="K3336" s="2"/>
      <c r="L3336" s="2"/>
      <c r="M3336" s="2"/>
      <c r="N3336" s="2"/>
    </row>
    <row r="3337" spans="8:14" x14ac:dyDescent="0.2">
      <c r="H3337" s="2"/>
      <c r="I3337" s="2"/>
      <c r="J3337" s="2"/>
      <c r="K3337" s="2"/>
      <c r="L3337" s="2"/>
      <c r="M3337" s="2"/>
      <c r="N3337" s="2"/>
    </row>
    <row r="3338" spans="8:14" x14ac:dyDescent="0.2">
      <c r="H3338" s="2"/>
      <c r="I3338" s="2"/>
      <c r="J3338" s="2"/>
      <c r="K3338" s="2"/>
      <c r="L3338" s="2"/>
      <c r="M3338" s="2"/>
      <c r="N3338" s="2"/>
    </row>
    <row r="3339" spans="8:14" x14ac:dyDescent="0.2">
      <c r="H3339" s="2"/>
      <c r="I3339" s="2"/>
      <c r="J3339" s="2"/>
      <c r="K3339" s="2"/>
      <c r="L3339" s="2"/>
      <c r="M3339" s="2"/>
      <c r="N3339" s="2"/>
    </row>
    <row r="3340" spans="8:14" x14ac:dyDescent="0.2">
      <c r="H3340" s="2"/>
      <c r="I3340" s="2"/>
      <c r="J3340" s="2"/>
      <c r="K3340" s="2"/>
      <c r="L3340" s="2"/>
      <c r="M3340" s="2"/>
      <c r="N3340" s="2"/>
    </row>
    <row r="3341" spans="8:14" x14ac:dyDescent="0.2">
      <c r="H3341" s="2"/>
      <c r="I3341" s="2"/>
      <c r="J3341" s="2"/>
      <c r="K3341" s="2"/>
      <c r="L3341" s="2"/>
      <c r="M3341" s="2"/>
      <c r="N3341" s="2"/>
    </row>
    <row r="3342" spans="8:14" x14ac:dyDescent="0.2">
      <c r="H3342" s="2"/>
      <c r="I3342" s="2"/>
      <c r="J3342" s="2"/>
      <c r="K3342" s="2"/>
      <c r="L3342" s="2"/>
      <c r="M3342" s="2"/>
      <c r="N3342" s="2"/>
    </row>
    <row r="3343" spans="8:14" x14ac:dyDescent="0.2">
      <c r="H3343" s="2"/>
      <c r="I3343" s="2"/>
      <c r="J3343" s="2"/>
      <c r="K3343" s="2"/>
      <c r="L3343" s="2"/>
      <c r="M3343" s="2"/>
      <c r="N3343" s="2"/>
    </row>
    <row r="3344" spans="8:14" x14ac:dyDescent="0.2">
      <c r="H3344" s="2"/>
      <c r="I3344" s="2"/>
      <c r="J3344" s="2"/>
      <c r="K3344" s="2"/>
      <c r="L3344" s="2"/>
      <c r="M3344" s="2"/>
      <c r="N3344" s="2"/>
    </row>
    <row r="3345" spans="8:14" x14ac:dyDescent="0.2">
      <c r="H3345" s="2"/>
      <c r="I3345" s="2"/>
      <c r="J3345" s="2"/>
      <c r="K3345" s="2"/>
      <c r="L3345" s="2"/>
      <c r="M3345" s="2"/>
      <c r="N3345" s="2"/>
    </row>
    <row r="3346" spans="8:14" x14ac:dyDescent="0.2">
      <c r="H3346" s="2"/>
      <c r="I3346" s="2"/>
      <c r="J3346" s="2"/>
      <c r="K3346" s="2"/>
      <c r="L3346" s="2"/>
      <c r="M3346" s="2"/>
      <c r="N3346" s="2"/>
    </row>
    <row r="3347" spans="8:14" x14ac:dyDescent="0.2">
      <c r="H3347" s="2"/>
      <c r="I3347" s="2"/>
      <c r="J3347" s="2"/>
      <c r="K3347" s="2"/>
      <c r="L3347" s="2"/>
      <c r="M3347" s="2"/>
      <c r="N3347" s="2"/>
    </row>
    <row r="3348" spans="8:14" x14ac:dyDescent="0.2">
      <c r="H3348" s="2"/>
      <c r="I3348" s="2"/>
      <c r="J3348" s="2"/>
      <c r="K3348" s="2"/>
      <c r="L3348" s="2"/>
      <c r="M3348" s="2"/>
      <c r="N3348" s="2"/>
    </row>
    <row r="3349" spans="8:14" x14ac:dyDescent="0.2">
      <c r="H3349" s="2"/>
      <c r="I3349" s="2"/>
      <c r="J3349" s="2"/>
      <c r="K3349" s="2"/>
      <c r="L3349" s="2"/>
      <c r="M3349" s="2"/>
      <c r="N3349" s="2"/>
    </row>
    <row r="3350" spans="8:14" x14ac:dyDescent="0.2">
      <c r="H3350" s="2"/>
      <c r="I3350" s="2"/>
      <c r="J3350" s="2"/>
      <c r="K3350" s="2"/>
      <c r="L3350" s="2"/>
      <c r="M3350" s="2"/>
      <c r="N3350" s="2"/>
    </row>
    <row r="3351" spans="8:14" x14ac:dyDescent="0.2">
      <c r="H3351" s="2"/>
      <c r="I3351" s="2"/>
      <c r="J3351" s="2"/>
      <c r="K3351" s="2"/>
      <c r="L3351" s="2"/>
      <c r="M3351" s="2"/>
      <c r="N3351" s="2"/>
    </row>
    <row r="3352" spans="8:14" x14ac:dyDescent="0.2">
      <c r="H3352" s="2"/>
      <c r="I3352" s="2"/>
      <c r="J3352" s="2"/>
      <c r="K3352" s="2"/>
      <c r="L3352" s="2"/>
      <c r="M3352" s="2"/>
      <c r="N3352" s="2"/>
    </row>
    <row r="3353" spans="8:14" x14ac:dyDescent="0.2">
      <c r="H3353" s="2"/>
      <c r="I3353" s="2"/>
      <c r="J3353" s="2"/>
      <c r="K3353" s="2"/>
      <c r="L3353" s="2"/>
      <c r="M3353" s="2"/>
      <c r="N3353" s="2"/>
    </row>
    <row r="3354" spans="8:14" x14ac:dyDescent="0.2">
      <c r="H3354" s="2"/>
      <c r="I3354" s="2"/>
      <c r="J3354" s="2"/>
      <c r="K3354" s="2"/>
      <c r="L3354" s="2"/>
      <c r="M3354" s="2"/>
      <c r="N3354" s="2"/>
    </row>
    <row r="3355" spans="8:14" x14ac:dyDescent="0.2">
      <c r="H3355" s="2"/>
      <c r="I3355" s="2"/>
      <c r="J3355" s="2"/>
      <c r="K3355" s="2"/>
      <c r="L3355" s="2"/>
      <c r="M3355" s="2"/>
      <c r="N3355" s="2"/>
    </row>
    <row r="3356" spans="8:14" x14ac:dyDescent="0.2">
      <c r="H3356" s="2"/>
      <c r="I3356" s="2"/>
      <c r="J3356" s="2"/>
      <c r="K3356" s="2"/>
      <c r="L3356" s="2"/>
      <c r="M3356" s="2"/>
      <c r="N3356" s="2"/>
    </row>
    <row r="3357" spans="8:14" x14ac:dyDescent="0.2">
      <c r="H3357" s="2"/>
      <c r="I3357" s="2"/>
      <c r="J3357" s="2"/>
      <c r="K3357" s="2"/>
      <c r="L3357" s="2"/>
      <c r="M3357" s="2"/>
      <c r="N3357" s="2"/>
    </row>
    <row r="3358" spans="8:14" x14ac:dyDescent="0.2">
      <c r="H3358" s="2"/>
      <c r="I3358" s="2"/>
      <c r="J3358" s="2"/>
      <c r="K3358" s="2"/>
      <c r="L3358" s="2"/>
      <c r="M3358" s="2"/>
      <c r="N3358" s="2"/>
    </row>
    <row r="3359" spans="8:14" x14ac:dyDescent="0.2">
      <c r="H3359" s="2"/>
      <c r="I3359" s="2"/>
      <c r="J3359" s="2"/>
      <c r="K3359" s="2"/>
      <c r="L3359" s="2"/>
      <c r="M3359" s="2"/>
      <c r="N3359" s="2"/>
    </row>
    <row r="3360" spans="8:14" x14ac:dyDescent="0.2">
      <c r="H3360" s="2"/>
      <c r="I3360" s="2"/>
      <c r="J3360" s="2"/>
      <c r="K3360" s="2"/>
      <c r="L3360" s="2"/>
      <c r="M3360" s="2"/>
      <c r="N3360" s="2"/>
    </row>
    <row r="3361" spans="8:14" x14ac:dyDescent="0.2">
      <c r="H3361" s="2"/>
      <c r="I3361" s="2"/>
      <c r="J3361" s="2"/>
      <c r="K3361" s="2"/>
      <c r="L3361" s="2"/>
      <c r="M3361" s="2"/>
      <c r="N3361" s="2"/>
    </row>
    <row r="3362" spans="8:14" x14ac:dyDescent="0.2">
      <c r="H3362" s="2"/>
      <c r="I3362" s="2"/>
      <c r="J3362" s="2"/>
      <c r="K3362" s="2"/>
      <c r="L3362" s="2"/>
      <c r="M3362" s="2"/>
      <c r="N3362" s="2"/>
    </row>
    <row r="3363" spans="8:14" x14ac:dyDescent="0.2">
      <c r="H3363" s="2"/>
      <c r="I3363" s="2"/>
      <c r="J3363" s="2"/>
      <c r="K3363" s="2"/>
      <c r="L3363" s="2"/>
      <c r="M3363" s="2"/>
      <c r="N3363" s="2"/>
    </row>
    <row r="3364" spans="8:14" x14ac:dyDescent="0.2">
      <c r="H3364" s="2"/>
      <c r="I3364" s="2"/>
      <c r="J3364" s="2"/>
      <c r="K3364" s="2"/>
      <c r="L3364" s="2"/>
      <c r="M3364" s="2"/>
      <c r="N3364" s="2"/>
    </row>
    <row r="3365" spans="8:14" x14ac:dyDescent="0.2">
      <c r="H3365" s="2"/>
      <c r="I3365" s="2"/>
      <c r="J3365" s="2"/>
      <c r="K3365" s="2"/>
      <c r="L3365" s="2"/>
      <c r="M3365" s="2"/>
      <c r="N3365" s="2"/>
    </row>
    <row r="3366" spans="8:14" x14ac:dyDescent="0.2">
      <c r="H3366" s="2"/>
      <c r="I3366" s="2"/>
      <c r="J3366" s="2"/>
      <c r="K3366" s="2"/>
      <c r="L3366" s="2"/>
      <c r="M3366" s="2"/>
      <c r="N3366" s="2"/>
    </row>
    <row r="3367" spans="8:14" x14ac:dyDescent="0.2">
      <c r="H3367" s="2"/>
      <c r="I3367" s="2"/>
      <c r="J3367" s="2"/>
      <c r="K3367" s="2"/>
      <c r="L3367" s="2"/>
      <c r="M3367" s="2"/>
      <c r="N3367" s="2"/>
    </row>
    <row r="3368" spans="8:14" x14ac:dyDescent="0.2">
      <c r="H3368" s="2"/>
      <c r="I3368" s="2"/>
      <c r="J3368" s="2"/>
      <c r="K3368" s="2"/>
      <c r="L3368" s="2"/>
      <c r="M3368" s="2"/>
      <c r="N3368" s="2"/>
    </row>
    <row r="3369" spans="8:14" x14ac:dyDescent="0.2">
      <c r="H3369" s="2"/>
      <c r="I3369" s="2"/>
      <c r="J3369" s="2"/>
      <c r="K3369" s="2"/>
      <c r="L3369" s="2"/>
      <c r="M3369" s="2"/>
      <c r="N3369" s="2"/>
    </row>
    <row r="3370" spans="8:14" x14ac:dyDescent="0.2">
      <c r="H3370" s="2"/>
      <c r="I3370" s="2"/>
      <c r="J3370" s="2"/>
      <c r="K3370" s="2"/>
      <c r="L3370" s="2"/>
      <c r="M3370" s="2"/>
      <c r="N3370" s="2"/>
    </row>
    <row r="3371" spans="8:14" x14ac:dyDescent="0.2">
      <c r="H3371" s="2"/>
      <c r="I3371" s="2"/>
      <c r="J3371" s="2"/>
      <c r="K3371" s="2"/>
      <c r="L3371" s="2"/>
      <c r="M3371" s="2"/>
      <c r="N3371" s="2"/>
    </row>
    <row r="3372" spans="8:14" x14ac:dyDescent="0.2">
      <c r="H3372" s="2"/>
      <c r="I3372" s="2"/>
      <c r="J3372" s="2"/>
      <c r="K3372" s="2"/>
      <c r="L3372" s="2"/>
      <c r="M3372" s="2"/>
      <c r="N3372" s="2"/>
    </row>
    <row r="3373" spans="8:14" x14ac:dyDescent="0.2">
      <c r="H3373" s="2"/>
      <c r="I3373" s="2"/>
      <c r="J3373" s="2"/>
      <c r="K3373" s="2"/>
      <c r="L3373" s="2"/>
      <c r="M3373" s="2"/>
      <c r="N3373" s="2"/>
    </row>
    <row r="3374" spans="8:14" x14ac:dyDescent="0.2">
      <c r="H3374" s="2"/>
      <c r="I3374" s="2"/>
      <c r="J3374" s="2"/>
      <c r="K3374" s="2"/>
      <c r="L3374" s="2"/>
      <c r="M3374" s="2"/>
      <c r="N3374" s="2"/>
    </row>
    <row r="3375" spans="8:14" x14ac:dyDescent="0.2">
      <c r="H3375" s="2"/>
      <c r="I3375" s="2"/>
      <c r="J3375" s="2"/>
      <c r="K3375" s="2"/>
      <c r="L3375" s="2"/>
      <c r="M3375" s="2"/>
      <c r="N3375" s="2"/>
    </row>
    <row r="3376" spans="8:14" x14ac:dyDescent="0.2">
      <c r="H3376" s="2"/>
      <c r="I3376" s="2"/>
      <c r="J3376" s="2"/>
      <c r="K3376" s="2"/>
      <c r="L3376" s="2"/>
      <c r="M3376" s="2"/>
      <c r="N3376" s="2"/>
    </row>
    <row r="3377" spans="8:14" x14ac:dyDescent="0.2">
      <c r="H3377" s="2"/>
      <c r="I3377" s="2"/>
      <c r="J3377" s="2"/>
      <c r="K3377" s="2"/>
      <c r="L3377" s="2"/>
      <c r="M3377" s="2"/>
      <c r="N3377" s="2"/>
    </row>
    <row r="3378" spans="8:14" x14ac:dyDescent="0.2">
      <c r="H3378" s="2"/>
      <c r="I3378" s="2"/>
      <c r="J3378" s="2"/>
      <c r="K3378" s="2"/>
      <c r="L3378" s="2"/>
      <c r="M3378" s="2"/>
      <c r="N3378" s="2"/>
    </row>
    <row r="3379" spans="8:14" x14ac:dyDescent="0.2">
      <c r="H3379" s="2"/>
      <c r="I3379" s="2"/>
      <c r="J3379" s="2"/>
      <c r="K3379" s="2"/>
      <c r="L3379" s="2"/>
      <c r="M3379" s="2"/>
      <c r="N3379" s="2"/>
    </row>
    <row r="3380" spans="8:14" x14ac:dyDescent="0.2">
      <c r="H3380" s="2"/>
      <c r="I3380" s="2"/>
      <c r="J3380" s="2"/>
      <c r="K3380" s="2"/>
      <c r="L3380" s="2"/>
      <c r="M3380" s="2"/>
      <c r="N3380" s="2"/>
    </row>
    <row r="3381" spans="8:14" x14ac:dyDescent="0.2">
      <c r="H3381" s="2"/>
      <c r="I3381" s="2"/>
      <c r="J3381" s="2"/>
      <c r="K3381" s="2"/>
      <c r="L3381" s="2"/>
      <c r="M3381" s="2"/>
      <c r="N3381" s="2"/>
    </row>
    <row r="3382" spans="8:14" x14ac:dyDescent="0.2">
      <c r="H3382" s="2"/>
      <c r="I3382" s="2"/>
      <c r="J3382" s="2"/>
      <c r="K3382" s="2"/>
      <c r="L3382" s="2"/>
      <c r="M3382" s="2"/>
      <c r="N3382" s="2"/>
    </row>
    <row r="3383" spans="8:14" x14ac:dyDescent="0.2">
      <c r="H3383" s="2"/>
      <c r="I3383" s="2"/>
      <c r="J3383" s="2"/>
      <c r="K3383" s="2"/>
      <c r="L3383" s="2"/>
      <c r="M3383" s="2"/>
      <c r="N3383" s="2"/>
    </row>
    <row r="3384" spans="8:14" x14ac:dyDescent="0.2">
      <c r="H3384" s="2"/>
      <c r="I3384" s="2"/>
      <c r="J3384" s="2"/>
      <c r="K3384" s="2"/>
      <c r="L3384" s="2"/>
      <c r="M3384" s="2"/>
      <c r="N3384" s="2"/>
    </row>
    <row r="3385" spans="8:14" x14ac:dyDescent="0.2">
      <c r="H3385" s="2"/>
      <c r="I3385" s="2"/>
      <c r="J3385" s="2"/>
      <c r="K3385" s="2"/>
      <c r="L3385" s="2"/>
      <c r="M3385" s="2"/>
      <c r="N3385" s="2"/>
    </row>
    <row r="3386" spans="8:14" x14ac:dyDescent="0.2">
      <c r="H3386" s="2"/>
      <c r="I3386" s="2"/>
      <c r="J3386" s="2"/>
      <c r="K3386" s="2"/>
      <c r="L3386" s="2"/>
      <c r="M3386" s="2"/>
      <c r="N3386" s="2"/>
    </row>
    <row r="3387" spans="8:14" x14ac:dyDescent="0.2">
      <c r="H3387" s="2"/>
      <c r="I3387" s="2"/>
      <c r="J3387" s="2"/>
      <c r="K3387" s="2"/>
      <c r="L3387" s="2"/>
      <c r="M3387" s="2"/>
      <c r="N3387" s="2"/>
    </row>
    <row r="3388" spans="8:14" x14ac:dyDescent="0.2">
      <c r="H3388" s="2"/>
      <c r="I3388" s="2"/>
      <c r="J3388" s="2"/>
      <c r="K3388" s="2"/>
      <c r="L3388" s="2"/>
      <c r="M3388" s="2"/>
      <c r="N3388" s="2"/>
    </row>
    <row r="3389" spans="8:14" x14ac:dyDescent="0.2">
      <c r="H3389" s="2"/>
      <c r="I3389" s="2"/>
      <c r="J3389" s="2"/>
      <c r="K3389" s="2"/>
      <c r="L3389" s="2"/>
      <c r="M3389" s="2"/>
      <c r="N3389" s="2"/>
    </row>
    <row r="3390" spans="8:14" x14ac:dyDescent="0.2">
      <c r="H3390" s="2"/>
      <c r="I3390" s="2"/>
      <c r="J3390" s="2"/>
      <c r="K3390" s="2"/>
      <c r="L3390" s="2"/>
      <c r="M3390" s="2"/>
      <c r="N3390" s="2"/>
    </row>
    <row r="3391" spans="8:14" x14ac:dyDescent="0.2">
      <c r="H3391" s="2"/>
      <c r="I3391" s="2"/>
      <c r="J3391" s="2"/>
      <c r="K3391" s="2"/>
      <c r="L3391" s="2"/>
      <c r="M3391" s="2"/>
      <c r="N3391" s="2"/>
    </row>
    <row r="3392" spans="8:14" x14ac:dyDescent="0.2">
      <c r="H3392" s="2"/>
      <c r="I3392" s="2"/>
      <c r="J3392" s="2"/>
      <c r="K3392" s="2"/>
      <c r="L3392" s="2"/>
      <c r="M3392" s="2"/>
      <c r="N3392" s="2"/>
    </row>
    <row r="3393" spans="8:14" x14ac:dyDescent="0.2">
      <c r="H3393" s="2"/>
      <c r="I3393" s="2"/>
      <c r="J3393" s="2"/>
      <c r="K3393" s="2"/>
      <c r="L3393" s="2"/>
      <c r="M3393" s="2"/>
      <c r="N3393" s="2"/>
    </row>
    <row r="3394" spans="8:14" x14ac:dyDescent="0.2">
      <c r="H3394" s="2"/>
      <c r="I3394" s="2"/>
      <c r="J3394" s="2"/>
      <c r="K3394" s="2"/>
      <c r="L3394" s="2"/>
      <c r="M3394" s="2"/>
      <c r="N3394" s="2"/>
    </row>
    <row r="3395" spans="8:14" x14ac:dyDescent="0.2">
      <c r="H3395" s="2"/>
      <c r="I3395" s="2"/>
      <c r="J3395" s="2"/>
      <c r="K3395" s="2"/>
      <c r="L3395" s="2"/>
      <c r="M3395" s="2"/>
      <c r="N3395" s="2"/>
    </row>
    <row r="3396" spans="8:14" x14ac:dyDescent="0.2">
      <c r="H3396" s="2"/>
      <c r="I3396" s="2"/>
      <c r="J3396" s="2"/>
      <c r="K3396" s="2"/>
      <c r="L3396" s="2"/>
      <c r="M3396" s="2"/>
      <c r="N3396" s="2"/>
    </row>
    <row r="3397" spans="8:14" x14ac:dyDescent="0.2">
      <c r="H3397" s="2"/>
      <c r="I3397" s="2"/>
      <c r="J3397" s="2"/>
      <c r="K3397" s="2"/>
      <c r="L3397" s="2"/>
      <c r="M3397" s="2"/>
      <c r="N3397" s="2"/>
    </row>
    <row r="3398" spans="8:14" x14ac:dyDescent="0.2">
      <c r="H3398" s="2"/>
      <c r="I3398" s="2"/>
      <c r="J3398" s="2"/>
      <c r="K3398" s="2"/>
      <c r="L3398" s="2"/>
      <c r="M3398" s="2"/>
      <c r="N3398" s="2"/>
    </row>
    <row r="3399" spans="8:14" x14ac:dyDescent="0.2">
      <c r="H3399" s="2"/>
      <c r="I3399" s="2"/>
      <c r="J3399" s="2"/>
      <c r="K3399" s="2"/>
      <c r="L3399" s="2"/>
      <c r="M3399" s="2"/>
      <c r="N3399" s="2"/>
    </row>
    <row r="3400" spans="8:14" x14ac:dyDescent="0.2">
      <c r="H3400" s="2"/>
      <c r="I3400" s="2"/>
      <c r="J3400" s="2"/>
      <c r="K3400" s="2"/>
      <c r="L3400" s="2"/>
      <c r="M3400" s="2"/>
      <c r="N3400" s="2"/>
    </row>
    <row r="3401" spans="8:14" x14ac:dyDescent="0.2">
      <c r="H3401" s="2"/>
      <c r="I3401" s="2"/>
      <c r="J3401" s="2"/>
      <c r="K3401" s="2"/>
      <c r="L3401" s="2"/>
      <c r="M3401" s="2"/>
      <c r="N3401" s="2"/>
    </row>
    <row r="3402" spans="8:14" x14ac:dyDescent="0.2">
      <c r="H3402" s="2"/>
      <c r="I3402" s="2"/>
      <c r="J3402" s="2"/>
      <c r="K3402" s="2"/>
      <c r="L3402" s="2"/>
      <c r="M3402" s="2"/>
      <c r="N3402" s="2"/>
    </row>
    <row r="3403" spans="8:14" x14ac:dyDescent="0.2">
      <c r="H3403" s="2"/>
      <c r="I3403" s="2"/>
      <c r="J3403" s="2"/>
      <c r="K3403" s="2"/>
      <c r="L3403" s="2"/>
      <c r="M3403" s="2"/>
      <c r="N3403" s="2"/>
    </row>
    <row r="3404" spans="8:14" x14ac:dyDescent="0.2">
      <c r="H3404" s="2"/>
      <c r="I3404" s="2"/>
      <c r="J3404" s="2"/>
      <c r="K3404" s="2"/>
      <c r="L3404" s="2"/>
      <c r="M3404" s="2"/>
      <c r="N3404" s="2"/>
    </row>
    <row r="3405" spans="8:14" x14ac:dyDescent="0.2">
      <c r="H3405" s="2"/>
      <c r="I3405" s="2"/>
      <c r="J3405" s="2"/>
      <c r="K3405" s="2"/>
      <c r="L3405" s="2"/>
      <c r="M3405" s="2"/>
      <c r="N3405" s="2"/>
    </row>
    <row r="3406" spans="8:14" x14ac:dyDescent="0.2">
      <c r="H3406" s="2"/>
      <c r="I3406" s="2"/>
      <c r="J3406" s="2"/>
      <c r="K3406" s="2"/>
      <c r="L3406" s="2"/>
      <c r="M3406" s="2"/>
      <c r="N3406" s="2"/>
    </row>
    <row r="3407" spans="8:14" x14ac:dyDescent="0.2">
      <c r="H3407" s="2"/>
      <c r="I3407" s="2"/>
      <c r="J3407" s="2"/>
      <c r="K3407" s="2"/>
      <c r="L3407" s="2"/>
      <c r="M3407" s="2"/>
      <c r="N3407" s="2"/>
    </row>
    <row r="3408" spans="8:14" x14ac:dyDescent="0.2">
      <c r="H3408" s="2"/>
      <c r="I3408" s="2"/>
      <c r="J3408" s="2"/>
      <c r="K3408" s="2"/>
      <c r="L3408" s="2"/>
      <c r="M3408" s="2"/>
      <c r="N3408" s="2"/>
    </row>
    <row r="3409" spans="8:14" x14ac:dyDescent="0.2">
      <c r="H3409" s="2"/>
      <c r="I3409" s="2"/>
      <c r="J3409" s="2"/>
      <c r="K3409" s="2"/>
      <c r="L3409" s="2"/>
      <c r="M3409" s="2"/>
      <c r="N3409" s="2"/>
    </row>
    <row r="3410" spans="8:14" x14ac:dyDescent="0.2">
      <c r="H3410" s="2"/>
      <c r="I3410" s="2"/>
      <c r="J3410" s="2"/>
      <c r="K3410" s="2"/>
      <c r="L3410" s="2"/>
      <c r="M3410" s="2"/>
      <c r="N3410" s="2"/>
    </row>
    <row r="3411" spans="8:14" x14ac:dyDescent="0.2">
      <c r="H3411" s="2"/>
      <c r="I3411" s="2"/>
      <c r="J3411" s="2"/>
      <c r="K3411" s="2"/>
      <c r="L3411" s="2"/>
      <c r="M3411" s="2"/>
      <c r="N3411" s="2"/>
    </row>
    <row r="3412" spans="8:14" x14ac:dyDescent="0.2">
      <c r="H3412" s="2"/>
      <c r="I3412" s="2"/>
      <c r="J3412" s="2"/>
      <c r="K3412" s="2"/>
      <c r="L3412" s="2"/>
      <c r="M3412" s="2"/>
      <c r="N3412" s="2"/>
    </row>
    <row r="3413" spans="8:14" x14ac:dyDescent="0.2">
      <c r="H3413" s="2"/>
      <c r="I3413" s="2"/>
      <c r="J3413" s="2"/>
      <c r="K3413" s="2"/>
      <c r="L3413" s="2"/>
      <c r="M3413" s="2"/>
      <c r="N3413" s="2"/>
    </row>
    <row r="3414" spans="8:14" x14ac:dyDescent="0.2">
      <c r="H3414" s="2"/>
      <c r="I3414" s="2"/>
      <c r="J3414" s="2"/>
      <c r="K3414" s="2"/>
      <c r="L3414" s="2"/>
      <c r="M3414" s="2"/>
      <c r="N3414" s="2"/>
    </row>
    <row r="3415" spans="8:14" x14ac:dyDescent="0.2">
      <c r="H3415" s="2"/>
      <c r="I3415" s="2"/>
      <c r="J3415" s="2"/>
      <c r="K3415" s="2"/>
      <c r="L3415" s="2"/>
      <c r="M3415" s="2"/>
      <c r="N3415" s="2"/>
    </row>
    <row r="3416" spans="8:14" x14ac:dyDescent="0.2">
      <c r="H3416" s="2"/>
      <c r="I3416" s="2"/>
      <c r="J3416" s="2"/>
      <c r="K3416" s="2"/>
      <c r="L3416" s="2"/>
      <c r="M3416" s="2"/>
      <c r="N3416" s="2"/>
    </row>
    <row r="3417" spans="8:14" x14ac:dyDescent="0.2">
      <c r="H3417" s="2"/>
      <c r="I3417" s="2"/>
      <c r="J3417" s="2"/>
      <c r="K3417" s="2"/>
      <c r="L3417" s="2"/>
      <c r="M3417" s="2"/>
      <c r="N3417" s="2"/>
    </row>
    <row r="3418" spans="8:14" x14ac:dyDescent="0.2">
      <c r="H3418" s="2"/>
      <c r="I3418" s="2"/>
      <c r="J3418" s="2"/>
      <c r="K3418" s="2"/>
      <c r="L3418" s="2"/>
      <c r="M3418" s="2"/>
      <c r="N3418" s="2"/>
    </row>
    <row r="3419" spans="8:14" x14ac:dyDescent="0.2">
      <c r="H3419" s="2"/>
      <c r="I3419" s="2"/>
      <c r="J3419" s="2"/>
      <c r="K3419" s="2"/>
      <c r="L3419" s="2"/>
      <c r="M3419" s="2"/>
      <c r="N3419" s="2"/>
    </row>
    <row r="3420" spans="8:14" x14ac:dyDescent="0.2">
      <c r="H3420" s="2"/>
      <c r="I3420" s="2"/>
      <c r="J3420" s="2"/>
      <c r="K3420" s="2"/>
      <c r="L3420" s="2"/>
      <c r="M3420" s="2"/>
      <c r="N3420" s="2"/>
    </row>
    <row r="3421" spans="8:14" x14ac:dyDescent="0.2">
      <c r="H3421" s="2"/>
      <c r="I3421" s="2"/>
      <c r="J3421" s="2"/>
      <c r="K3421" s="2"/>
      <c r="L3421" s="2"/>
      <c r="M3421" s="2"/>
      <c r="N3421" s="2"/>
    </row>
    <row r="3422" spans="8:14" x14ac:dyDescent="0.2">
      <c r="H3422" s="2"/>
      <c r="I3422" s="2"/>
      <c r="J3422" s="2"/>
      <c r="K3422" s="2"/>
      <c r="L3422" s="2"/>
      <c r="M3422" s="2"/>
      <c r="N3422" s="2"/>
    </row>
    <row r="3423" spans="8:14" x14ac:dyDescent="0.2">
      <c r="H3423" s="2"/>
      <c r="I3423" s="2"/>
      <c r="J3423" s="2"/>
      <c r="K3423" s="2"/>
      <c r="L3423" s="2"/>
      <c r="M3423" s="2"/>
      <c r="N3423" s="2"/>
    </row>
    <row r="3424" spans="8:14" x14ac:dyDescent="0.2">
      <c r="H3424" s="2"/>
      <c r="I3424" s="2"/>
      <c r="J3424" s="2"/>
      <c r="K3424" s="2"/>
      <c r="L3424" s="2"/>
      <c r="M3424" s="2"/>
      <c r="N3424" s="2"/>
    </row>
    <row r="3425" spans="8:14" x14ac:dyDescent="0.2">
      <c r="H3425" s="2"/>
      <c r="I3425" s="2"/>
      <c r="J3425" s="2"/>
      <c r="K3425" s="2"/>
      <c r="L3425" s="2"/>
      <c r="M3425" s="2"/>
      <c r="N3425" s="2"/>
    </row>
    <row r="3426" spans="8:14" x14ac:dyDescent="0.2">
      <c r="H3426" s="2"/>
      <c r="I3426" s="2"/>
      <c r="J3426" s="2"/>
      <c r="K3426" s="2"/>
      <c r="L3426" s="2"/>
      <c r="M3426" s="2"/>
      <c r="N3426" s="2"/>
    </row>
    <row r="3427" spans="8:14" x14ac:dyDescent="0.2">
      <c r="H3427" s="2"/>
      <c r="I3427" s="2"/>
      <c r="J3427" s="2"/>
      <c r="K3427" s="2"/>
      <c r="L3427" s="2"/>
      <c r="M3427" s="2"/>
      <c r="N3427" s="2"/>
    </row>
    <row r="3428" spans="8:14" x14ac:dyDescent="0.2">
      <c r="H3428" s="2"/>
      <c r="I3428" s="2"/>
      <c r="J3428" s="2"/>
      <c r="K3428" s="2"/>
      <c r="L3428" s="2"/>
      <c r="M3428" s="2"/>
      <c r="N3428" s="2"/>
    </row>
    <row r="3429" spans="8:14" x14ac:dyDescent="0.2">
      <c r="H3429" s="2"/>
      <c r="I3429" s="2"/>
      <c r="J3429" s="2"/>
      <c r="K3429" s="2"/>
      <c r="L3429" s="2"/>
      <c r="M3429" s="2"/>
      <c r="N3429" s="2"/>
    </row>
    <row r="3430" spans="8:14" x14ac:dyDescent="0.2">
      <c r="H3430" s="2"/>
      <c r="I3430" s="2"/>
      <c r="J3430" s="2"/>
      <c r="K3430" s="2"/>
      <c r="L3430" s="2"/>
      <c r="M3430" s="2"/>
      <c r="N3430" s="2"/>
    </row>
    <row r="3431" spans="8:14" x14ac:dyDescent="0.2">
      <c r="H3431" s="2"/>
      <c r="I3431" s="2"/>
      <c r="J3431" s="2"/>
      <c r="K3431" s="2"/>
      <c r="L3431" s="2"/>
      <c r="M3431" s="2"/>
      <c r="N3431" s="2"/>
    </row>
    <row r="3432" spans="8:14" x14ac:dyDescent="0.2">
      <c r="H3432" s="2"/>
      <c r="I3432" s="2"/>
      <c r="J3432" s="2"/>
      <c r="K3432" s="2"/>
      <c r="L3432" s="2"/>
      <c r="M3432" s="2"/>
      <c r="N3432" s="2"/>
    </row>
    <row r="3433" spans="8:14" x14ac:dyDescent="0.2">
      <c r="H3433" s="2"/>
      <c r="I3433" s="2"/>
      <c r="J3433" s="2"/>
      <c r="K3433" s="2"/>
      <c r="L3433" s="2"/>
      <c r="M3433" s="2"/>
      <c r="N3433" s="2"/>
    </row>
    <row r="3434" spans="8:14" x14ac:dyDescent="0.2">
      <c r="H3434" s="2"/>
      <c r="I3434" s="2"/>
      <c r="J3434" s="2"/>
      <c r="K3434" s="2"/>
      <c r="L3434" s="2"/>
      <c r="M3434" s="2"/>
      <c r="N3434" s="2"/>
    </row>
    <row r="3435" spans="8:14" x14ac:dyDescent="0.2">
      <c r="H3435" s="2"/>
      <c r="I3435" s="2"/>
      <c r="J3435" s="2"/>
      <c r="K3435" s="2"/>
      <c r="L3435" s="2"/>
      <c r="M3435" s="2"/>
      <c r="N3435" s="2"/>
    </row>
    <row r="3436" spans="8:14" x14ac:dyDescent="0.2">
      <c r="H3436" s="2"/>
      <c r="I3436" s="2"/>
      <c r="J3436" s="2"/>
      <c r="K3436" s="2"/>
      <c r="L3436" s="2"/>
      <c r="M3436" s="2"/>
      <c r="N3436" s="2"/>
    </row>
    <row r="3437" spans="8:14" x14ac:dyDescent="0.2">
      <c r="H3437" s="2"/>
      <c r="I3437" s="2"/>
      <c r="J3437" s="2"/>
      <c r="K3437" s="2"/>
      <c r="L3437" s="2"/>
      <c r="M3437" s="2"/>
      <c r="N3437" s="2"/>
    </row>
    <row r="3438" spans="8:14" x14ac:dyDescent="0.2">
      <c r="H3438" s="2"/>
      <c r="I3438" s="2"/>
      <c r="J3438" s="2"/>
      <c r="K3438" s="2"/>
      <c r="L3438" s="2"/>
      <c r="M3438" s="2"/>
      <c r="N3438" s="2"/>
    </row>
    <row r="3439" spans="8:14" x14ac:dyDescent="0.2">
      <c r="H3439" s="2"/>
      <c r="I3439" s="2"/>
      <c r="J3439" s="2"/>
      <c r="K3439" s="2"/>
      <c r="L3439" s="2"/>
      <c r="M3439" s="2"/>
      <c r="N3439" s="2"/>
    </row>
    <row r="3440" spans="8:14" x14ac:dyDescent="0.2">
      <c r="H3440" s="2"/>
      <c r="I3440" s="2"/>
      <c r="J3440" s="2"/>
      <c r="K3440" s="2"/>
      <c r="L3440" s="2"/>
      <c r="M3440" s="2"/>
      <c r="N3440" s="2"/>
    </row>
    <row r="3441" spans="8:14" x14ac:dyDescent="0.2">
      <c r="H3441" s="2"/>
      <c r="I3441" s="2"/>
      <c r="J3441" s="2"/>
      <c r="K3441" s="2"/>
      <c r="L3441" s="2"/>
      <c r="M3441" s="2"/>
      <c r="N3441" s="2"/>
    </row>
    <row r="3442" spans="8:14" x14ac:dyDescent="0.2">
      <c r="H3442" s="2"/>
      <c r="I3442" s="2"/>
      <c r="J3442" s="2"/>
      <c r="K3442" s="2"/>
      <c r="L3442" s="2"/>
      <c r="M3442" s="2"/>
      <c r="N3442" s="2"/>
    </row>
    <row r="3443" spans="8:14" x14ac:dyDescent="0.2">
      <c r="H3443" s="2"/>
      <c r="I3443" s="2"/>
      <c r="J3443" s="2"/>
      <c r="K3443" s="2"/>
      <c r="L3443" s="2"/>
      <c r="M3443" s="2"/>
      <c r="N3443" s="2"/>
    </row>
    <row r="3444" spans="8:14" x14ac:dyDescent="0.2">
      <c r="H3444" s="2"/>
      <c r="I3444" s="2"/>
      <c r="J3444" s="2"/>
      <c r="K3444" s="2"/>
      <c r="L3444" s="2"/>
      <c r="M3444" s="2"/>
      <c r="N3444" s="2"/>
    </row>
    <row r="3445" spans="8:14" x14ac:dyDescent="0.2">
      <c r="H3445" s="2"/>
      <c r="I3445" s="2"/>
      <c r="J3445" s="2"/>
      <c r="K3445" s="2"/>
      <c r="L3445" s="2"/>
      <c r="M3445" s="2"/>
      <c r="N3445" s="2"/>
    </row>
    <row r="3446" spans="8:14" x14ac:dyDescent="0.2">
      <c r="H3446" s="2"/>
      <c r="I3446" s="2"/>
      <c r="J3446" s="2"/>
      <c r="K3446" s="2"/>
      <c r="L3446" s="2"/>
      <c r="M3446" s="2"/>
      <c r="N3446" s="2"/>
    </row>
    <row r="3447" spans="8:14" x14ac:dyDescent="0.2">
      <c r="H3447" s="2"/>
      <c r="I3447" s="2"/>
      <c r="J3447" s="2"/>
      <c r="K3447" s="2"/>
      <c r="L3447" s="2"/>
      <c r="M3447" s="2"/>
      <c r="N3447" s="2"/>
    </row>
    <row r="3448" spans="8:14" x14ac:dyDescent="0.2">
      <c r="H3448" s="2"/>
      <c r="I3448" s="2"/>
      <c r="J3448" s="2"/>
      <c r="K3448" s="2"/>
      <c r="L3448" s="2"/>
      <c r="M3448" s="2"/>
      <c r="N3448" s="2"/>
    </row>
    <row r="3449" spans="8:14" x14ac:dyDescent="0.2">
      <c r="H3449" s="2"/>
      <c r="I3449" s="2"/>
      <c r="J3449" s="2"/>
      <c r="K3449" s="2"/>
      <c r="L3449" s="2"/>
      <c r="M3449" s="2"/>
      <c r="N3449" s="2"/>
    </row>
    <row r="3450" spans="8:14" x14ac:dyDescent="0.2">
      <c r="H3450" s="2"/>
      <c r="I3450" s="2"/>
      <c r="J3450" s="2"/>
      <c r="K3450" s="2"/>
      <c r="L3450" s="2"/>
      <c r="M3450" s="2"/>
      <c r="N3450" s="2"/>
    </row>
    <row r="3451" spans="8:14" x14ac:dyDescent="0.2">
      <c r="H3451" s="2"/>
      <c r="I3451" s="2"/>
      <c r="J3451" s="2"/>
      <c r="K3451" s="2"/>
      <c r="L3451" s="2"/>
      <c r="M3451" s="2"/>
      <c r="N3451" s="2"/>
    </row>
    <row r="3452" spans="8:14" x14ac:dyDescent="0.2">
      <c r="H3452" s="2"/>
      <c r="I3452" s="2"/>
      <c r="J3452" s="2"/>
      <c r="K3452" s="2"/>
      <c r="L3452" s="2"/>
      <c r="M3452" s="2"/>
      <c r="N3452" s="2"/>
    </row>
    <row r="3453" spans="8:14" x14ac:dyDescent="0.2">
      <c r="H3453" s="2"/>
      <c r="I3453" s="2"/>
      <c r="J3453" s="2"/>
      <c r="K3453" s="2"/>
      <c r="L3453" s="2"/>
      <c r="M3453" s="2"/>
      <c r="N3453" s="2"/>
    </row>
    <row r="3454" spans="8:14" x14ac:dyDescent="0.2">
      <c r="H3454" s="2"/>
      <c r="I3454" s="2"/>
      <c r="J3454" s="2"/>
      <c r="K3454" s="2"/>
      <c r="L3454" s="2"/>
      <c r="M3454" s="2"/>
      <c r="N3454" s="2"/>
    </row>
    <row r="3455" spans="8:14" x14ac:dyDescent="0.2">
      <c r="H3455" s="2"/>
      <c r="I3455" s="2"/>
      <c r="J3455" s="2"/>
      <c r="K3455" s="2"/>
      <c r="L3455" s="2"/>
      <c r="M3455" s="2"/>
      <c r="N3455" s="2"/>
    </row>
    <row r="3456" spans="8:14" x14ac:dyDescent="0.2">
      <c r="H3456" s="2"/>
      <c r="I3456" s="2"/>
      <c r="J3456" s="2"/>
      <c r="K3456" s="2"/>
      <c r="L3456" s="2"/>
      <c r="M3456" s="2"/>
      <c r="N3456" s="2"/>
    </row>
    <row r="3457" spans="8:14" x14ac:dyDescent="0.2">
      <c r="H3457" s="2"/>
      <c r="I3457" s="2"/>
      <c r="J3457" s="2"/>
      <c r="K3457" s="2"/>
      <c r="L3457" s="2"/>
      <c r="M3457" s="2"/>
      <c r="N3457" s="2"/>
    </row>
    <row r="3458" spans="8:14" x14ac:dyDescent="0.2">
      <c r="H3458" s="2"/>
      <c r="I3458" s="2"/>
      <c r="J3458" s="2"/>
      <c r="K3458" s="2"/>
      <c r="L3458" s="2"/>
      <c r="M3458" s="2"/>
      <c r="N3458" s="2"/>
    </row>
    <row r="3459" spans="8:14" x14ac:dyDescent="0.2">
      <c r="H3459" s="2"/>
      <c r="I3459" s="2"/>
      <c r="J3459" s="2"/>
      <c r="K3459" s="2"/>
      <c r="L3459" s="2"/>
      <c r="M3459" s="2"/>
      <c r="N3459" s="2"/>
    </row>
    <row r="3460" spans="8:14" x14ac:dyDescent="0.2">
      <c r="H3460" s="2"/>
      <c r="I3460" s="2"/>
      <c r="J3460" s="2"/>
      <c r="K3460" s="2"/>
      <c r="L3460" s="2"/>
      <c r="M3460" s="2"/>
      <c r="N3460" s="2"/>
    </row>
    <row r="3461" spans="8:14" x14ac:dyDescent="0.2">
      <c r="H3461" s="2"/>
      <c r="I3461" s="2"/>
      <c r="J3461" s="2"/>
      <c r="K3461" s="2"/>
      <c r="L3461" s="2"/>
      <c r="M3461" s="2"/>
      <c r="N3461" s="2"/>
    </row>
    <row r="3462" spans="8:14" x14ac:dyDescent="0.2">
      <c r="H3462" s="2"/>
      <c r="I3462" s="2"/>
      <c r="J3462" s="2"/>
      <c r="K3462" s="2"/>
      <c r="L3462" s="2"/>
      <c r="M3462" s="2"/>
      <c r="N3462" s="2"/>
    </row>
    <row r="3463" spans="8:14" x14ac:dyDescent="0.2">
      <c r="H3463" s="2"/>
      <c r="I3463" s="2"/>
      <c r="J3463" s="2"/>
      <c r="K3463" s="2"/>
      <c r="L3463" s="2"/>
      <c r="M3463" s="2"/>
      <c r="N3463" s="2"/>
    </row>
    <row r="3464" spans="8:14" x14ac:dyDescent="0.2">
      <c r="H3464" s="2"/>
      <c r="I3464" s="2"/>
      <c r="J3464" s="2"/>
      <c r="K3464" s="2"/>
      <c r="L3464" s="2"/>
      <c r="M3464" s="2"/>
      <c r="N3464" s="2"/>
    </row>
    <row r="3465" spans="8:14" x14ac:dyDescent="0.2">
      <c r="H3465" s="2"/>
      <c r="I3465" s="2"/>
      <c r="J3465" s="2"/>
      <c r="K3465" s="2"/>
      <c r="L3465" s="2"/>
      <c r="M3465" s="2"/>
      <c r="N3465" s="2"/>
    </row>
    <row r="3466" spans="8:14" x14ac:dyDescent="0.2">
      <c r="H3466" s="2"/>
      <c r="I3466" s="2"/>
      <c r="J3466" s="2"/>
      <c r="K3466" s="2"/>
      <c r="L3466" s="2"/>
      <c r="M3466" s="2"/>
      <c r="N3466" s="2"/>
    </row>
    <row r="3467" spans="8:14" x14ac:dyDescent="0.2">
      <c r="H3467" s="2"/>
      <c r="I3467" s="2"/>
      <c r="J3467" s="2"/>
      <c r="K3467" s="2"/>
      <c r="L3467" s="2"/>
      <c r="M3467" s="2"/>
      <c r="N3467" s="2"/>
    </row>
    <row r="3468" spans="8:14" x14ac:dyDescent="0.2">
      <c r="H3468" s="2"/>
      <c r="I3468" s="2"/>
      <c r="J3468" s="2"/>
      <c r="K3468" s="2"/>
      <c r="L3468" s="2"/>
      <c r="M3468" s="2"/>
      <c r="N3468" s="2"/>
    </row>
    <row r="3469" spans="8:14" x14ac:dyDescent="0.2">
      <c r="H3469" s="2"/>
      <c r="I3469" s="2"/>
      <c r="J3469" s="2"/>
      <c r="K3469" s="2"/>
      <c r="L3469" s="2"/>
      <c r="M3469" s="2"/>
      <c r="N3469" s="2"/>
    </row>
    <row r="3470" spans="8:14" x14ac:dyDescent="0.2">
      <c r="H3470" s="2"/>
      <c r="I3470" s="2"/>
      <c r="J3470" s="2"/>
      <c r="K3470" s="2"/>
      <c r="L3470" s="2"/>
      <c r="M3470" s="2"/>
      <c r="N3470" s="2"/>
    </row>
    <row r="3471" spans="8:14" x14ac:dyDescent="0.2">
      <c r="H3471" s="2"/>
      <c r="I3471" s="2"/>
      <c r="J3471" s="2"/>
      <c r="K3471" s="2"/>
      <c r="L3471" s="2"/>
      <c r="M3471" s="2"/>
      <c r="N3471" s="2"/>
    </row>
    <row r="3472" spans="8:14" x14ac:dyDescent="0.2">
      <c r="H3472" s="2"/>
      <c r="I3472" s="2"/>
      <c r="J3472" s="2"/>
      <c r="K3472" s="2"/>
      <c r="L3472" s="2"/>
      <c r="M3472" s="2"/>
      <c r="N3472" s="2"/>
    </row>
    <row r="3473" spans="8:14" x14ac:dyDescent="0.2">
      <c r="H3473" s="2"/>
      <c r="I3473" s="2"/>
      <c r="J3473" s="2"/>
      <c r="K3473" s="2"/>
      <c r="L3473" s="2"/>
      <c r="M3473" s="2"/>
      <c r="N3473" s="2"/>
    </row>
    <row r="3474" spans="8:14" x14ac:dyDescent="0.2">
      <c r="H3474" s="2"/>
      <c r="I3474" s="2"/>
      <c r="J3474" s="2"/>
      <c r="K3474" s="2"/>
      <c r="L3474" s="2"/>
      <c r="M3474" s="2"/>
      <c r="N3474" s="2"/>
    </row>
    <row r="3475" spans="8:14" x14ac:dyDescent="0.2">
      <c r="H3475" s="2"/>
      <c r="I3475" s="2"/>
      <c r="J3475" s="2"/>
      <c r="K3475" s="2"/>
      <c r="L3475" s="2"/>
      <c r="M3475" s="2"/>
      <c r="N3475" s="2"/>
    </row>
    <row r="3476" spans="8:14" x14ac:dyDescent="0.2">
      <c r="H3476" s="2"/>
      <c r="I3476" s="2"/>
      <c r="J3476" s="2"/>
      <c r="K3476" s="2"/>
      <c r="L3476" s="2"/>
      <c r="M3476" s="2"/>
      <c r="N3476" s="2"/>
    </row>
    <row r="3477" spans="8:14" x14ac:dyDescent="0.2">
      <c r="H3477" s="2"/>
      <c r="I3477" s="2"/>
      <c r="J3477" s="2"/>
      <c r="K3477" s="2"/>
      <c r="L3477" s="2"/>
      <c r="M3477" s="2"/>
      <c r="N3477" s="2"/>
    </row>
    <row r="3478" spans="8:14" x14ac:dyDescent="0.2">
      <c r="H3478" s="2"/>
      <c r="I3478" s="2"/>
      <c r="J3478" s="2"/>
      <c r="K3478" s="2"/>
      <c r="L3478" s="2"/>
      <c r="M3478" s="2"/>
      <c r="N3478" s="2"/>
    </row>
    <row r="3479" spans="8:14" x14ac:dyDescent="0.2">
      <c r="H3479" s="2"/>
      <c r="I3479" s="2"/>
      <c r="J3479" s="2"/>
      <c r="K3479" s="2"/>
      <c r="L3479" s="2"/>
      <c r="M3479" s="2"/>
      <c r="N3479" s="2"/>
    </row>
    <row r="3480" spans="8:14" x14ac:dyDescent="0.2">
      <c r="H3480" s="2"/>
      <c r="I3480" s="2"/>
      <c r="J3480" s="2"/>
      <c r="K3480" s="2"/>
      <c r="L3480" s="2"/>
      <c r="M3480" s="2"/>
      <c r="N3480" s="2"/>
    </row>
    <row r="3481" spans="8:14" x14ac:dyDescent="0.2">
      <c r="H3481" s="2"/>
      <c r="I3481" s="2"/>
      <c r="J3481" s="2"/>
      <c r="K3481" s="2"/>
      <c r="L3481" s="2"/>
      <c r="M3481" s="2"/>
      <c r="N3481" s="2"/>
    </row>
    <row r="3482" spans="8:14" x14ac:dyDescent="0.2">
      <c r="H3482" s="2"/>
      <c r="I3482" s="2"/>
      <c r="J3482" s="2"/>
      <c r="K3482" s="2"/>
      <c r="L3482" s="2"/>
      <c r="M3482" s="2"/>
      <c r="N3482" s="2"/>
    </row>
    <row r="3483" spans="8:14" x14ac:dyDescent="0.2">
      <c r="H3483" s="2"/>
      <c r="I3483" s="2"/>
      <c r="J3483" s="2"/>
      <c r="K3483" s="2"/>
      <c r="L3483" s="2"/>
      <c r="M3483" s="2"/>
      <c r="N3483" s="2"/>
    </row>
    <row r="3484" spans="8:14" x14ac:dyDescent="0.2">
      <c r="H3484" s="2"/>
      <c r="I3484" s="2"/>
      <c r="J3484" s="2"/>
      <c r="K3484" s="2"/>
      <c r="L3484" s="2"/>
      <c r="M3484" s="2"/>
      <c r="N3484" s="2"/>
    </row>
    <row r="3485" spans="8:14" x14ac:dyDescent="0.2">
      <c r="H3485" s="2"/>
      <c r="I3485" s="2"/>
      <c r="J3485" s="2"/>
      <c r="K3485" s="2"/>
      <c r="L3485" s="2"/>
      <c r="M3485" s="2"/>
      <c r="N3485" s="2"/>
    </row>
    <row r="3486" spans="8:14" x14ac:dyDescent="0.2">
      <c r="H3486" s="2"/>
      <c r="I3486" s="2"/>
      <c r="J3486" s="2"/>
      <c r="K3486" s="2"/>
      <c r="L3486" s="2"/>
      <c r="M3486" s="2"/>
      <c r="N3486" s="2"/>
    </row>
    <row r="3487" spans="8:14" x14ac:dyDescent="0.2">
      <c r="H3487" s="2"/>
      <c r="I3487" s="2"/>
      <c r="J3487" s="2"/>
      <c r="K3487" s="2"/>
      <c r="L3487" s="2"/>
      <c r="M3487" s="2"/>
      <c r="N3487" s="2"/>
    </row>
    <row r="3488" spans="8:14" x14ac:dyDescent="0.2">
      <c r="H3488" s="2"/>
      <c r="I3488" s="2"/>
      <c r="J3488" s="2"/>
      <c r="K3488" s="2"/>
      <c r="L3488" s="2"/>
      <c r="M3488" s="2"/>
      <c r="N3488" s="2"/>
    </row>
    <row r="3489" spans="8:14" x14ac:dyDescent="0.2">
      <c r="H3489" s="2"/>
      <c r="I3489" s="2"/>
      <c r="J3489" s="2"/>
      <c r="K3489" s="2"/>
      <c r="L3489" s="2"/>
      <c r="M3489" s="2"/>
      <c r="N3489" s="2"/>
    </row>
    <row r="3490" spans="8:14" x14ac:dyDescent="0.2">
      <c r="H3490" s="2"/>
      <c r="I3490" s="2"/>
      <c r="J3490" s="2"/>
      <c r="K3490" s="2"/>
      <c r="L3490" s="2"/>
      <c r="M3490" s="2"/>
      <c r="N3490" s="2"/>
    </row>
    <row r="3491" spans="8:14" x14ac:dyDescent="0.2">
      <c r="H3491" s="2"/>
      <c r="I3491" s="2"/>
      <c r="J3491" s="2"/>
      <c r="K3491" s="2"/>
      <c r="L3491" s="2"/>
      <c r="M3491" s="2"/>
      <c r="N3491" s="2"/>
    </row>
    <row r="3492" spans="8:14" x14ac:dyDescent="0.2">
      <c r="H3492" s="2"/>
      <c r="I3492" s="2"/>
      <c r="J3492" s="2"/>
      <c r="K3492" s="2"/>
      <c r="L3492" s="2"/>
      <c r="M3492" s="2"/>
      <c r="N3492" s="2"/>
    </row>
    <row r="3493" spans="8:14" x14ac:dyDescent="0.2">
      <c r="H3493" s="2"/>
      <c r="I3493" s="2"/>
      <c r="J3493" s="2"/>
      <c r="K3493" s="2"/>
      <c r="L3493" s="2"/>
      <c r="M3493" s="2"/>
      <c r="N3493" s="2"/>
    </row>
    <row r="3494" spans="8:14" x14ac:dyDescent="0.2">
      <c r="H3494" s="2"/>
      <c r="I3494" s="2"/>
      <c r="J3494" s="2"/>
      <c r="K3494" s="2"/>
      <c r="L3494" s="2"/>
      <c r="M3494" s="2"/>
      <c r="N3494" s="2"/>
    </row>
    <row r="3495" spans="8:14" x14ac:dyDescent="0.2">
      <c r="H3495" s="2"/>
      <c r="I3495" s="2"/>
      <c r="J3495" s="2"/>
      <c r="K3495" s="2"/>
      <c r="L3495" s="2"/>
      <c r="M3495" s="2"/>
      <c r="N3495" s="2"/>
    </row>
    <row r="3496" spans="8:14" x14ac:dyDescent="0.2">
      <c r="H3496" s="2"/>
      <c r="I3496" s="2"/>
      <c r="J3496" s="2"/>
      <c r="K3496" s="2"/>
      <c r="L3496" s="2"/>
      <c r="M3496" s="2"/>
      <c r="N3496" s="2"/>
    </row>
    <row r="3497" spans="8:14" x14ac:dyDescent="0.2">
      <c r="H3497" s="2"/>
      <c r="I3497" s="2"/>
      <c r="J3497" s="2"/>
      <c r="K3497" s="2"/>
      <c r="L3497" s="2"/>
      <c r="M3497" s="2"/>
      <c r="N3497" s="2"/>
    </row>
    <row r="3498" spans="8:14" x14ac:dyDescent="0.2">
      <c r="H3498" s="2"/>
      <c r="I3498" s="2"/>
      <c r="J3498" s="2"/>
      <c r="K3498" s="2"/>
      <c r="L3498" s="2"/>
      <c r="M3498" s="2"/>
      <c r="N3498" s="2"/>
    </row>
    <row r="3499" spans="8:14" x14ac:dyDescent="0.2">
      <c r="H3499" s="2"/>
      <c r="I3499" s="2"/>
      <c r="J3499" s="2"/>
      <c r="K3499" s="2"/>
      <c r="L3499" s="2"/>
      <c r="M3499" s="2"/>
      <c r="N3499" s="2"/>
    </row>
    <row r="3500" spans="8:14" x14ac:dyDescent="0.2">
      <c r="H3500" s="2"/>
      <c r="I3500" s="2"/>
      <c r="J3500" s="2"/>
      <c r="K3500" s="2"/>
      <c r="L3500" s="2"/>
      <c r="M3500" s="2"/>
      <c r="N3500" s="2"/>
    </row>
    <row r="3501" spans="8:14" x14ac:dyDescent="0.2">
      <c r="H3501" s="2"/>
      <c r="I3501" s="2"/>
      <c r="J3501" s="2"/>
      <c r="K3501" s="2"/>
      <c r="L3501" s="2"/>
      <c r="M3501" s="2"/>
      <c r="N3501" s="2"/>
    </row>
    <row r="3502" spans="8:14" x14ac:dyDescent="0.2">
      <c r="H3502" s="2"/>
      <c r="I3502" s="2"/>
      <c r="J3502" s="2"/>
      <c r="K3502" s="2"/>
      <c r="L3502" s="2"/>
      <c r="M3502" s="2"/>
      <c r="N3502" s="2"/>
    </row>
    <row r="3503" spans="8:14" x14ac:dyDescent="0.2">
      <c r="H3503" s="2"/>
      <c r="I3503" s="2"/>
      <c r="J3503" s="2"/>
      <c r="K3503" s="2"/>
      <c r="L3503" s="2"/>
      <c r="M3503" s="2"/>
      <c r="N3503" s="2"/>
    </row>
    <row r="3504" spans="8:14" x14ac:dyDescent="0.2">
      <c r="H3504" s="2"/>
      <c r="I3504" s="2"/>
      <c r="J3504" s="2"/>
      <c r="K3504" s="2"/>
      <c r="L3504" s="2"/>
      <c r="M3504" s="2"/>
      <c r="N3504" s="2"/>
    </row>
    <row r="3505" spans="8:14" x14ac:dyDescent="0.2">
      <c r="H3505" s="2"/>
      <c r="I3505" s="2"/>
      <c r="J3505" s="2"/>
      <c r="K3505" s="2"/>
      <c r="L3505" s="2"/>
      <c r="M3505" s="2"/>
      <c r="N3505" s="2"/>
    </row>
    <row r="3506" spans="8:14" x14ac:dyDescent="0.2">
      <c r="H3506" s="2"/>
      <c r="I3506" s="2"/>
      <c r="J3506" s="2"/>
      <c r="K3506" s="2"/>
      <c r="L3506" s="2"/>
      <c r="M3506" s="2"/>
      <c r="N3506" s="2"/>
    </row>
    <row r="3507" spans="8:14" x14ac:dyDescent="0.2">
      <c r="H3507" s="2"/>
      <c r="I3507" s="2"/>
      <c r="J3507" s="2"/>
      <c r="K3507" s="2"/>
      <c r="L3507" s="2"/>
      <c r="M3507" s="2"/>
      <c r="N3507" s="2"/>
    </row>
    <row r="3508" spans="8:14" x14ac:dyDescent="0.2">
      <c r="H3508" s="2"/>
      <c r="I3508" s="2"/>
      <c r="J3508" s="2"/>
      <c r="K3508" s="2"/>
      <c r="L3508" s="2"/>
      <c r="M3508" s="2"/>
      <c r="N3508" s="2"/>
    </row>
    <row r="3509" spans="8:14" x14ac:dyDescent="0.2">
      <c r="H3509" s="2"/>
      <c r="I3509" s="2"/>
      <c r="J3509" s="2"/>
      <c r="K3509" s="2"/>
      <c r="L3509" s="2"/>
      <c r="M3509" s="2"/>
      <c r="N3509" s="2"/>
    </row>
    <row r="3510" spans="8:14" x14ac:dyDescent="0.2">
      <c r="H3510" s="2"/>
      <c r="I3510" s="2"/>
      <c r="J3510" s="2"/>
      <c r="K3510" s="2"/>
      <c r="L3510" s="2"/>
      <c r="M3510" s="2"/>
      <c r="N3510" s="2"/>
    </row>
    <row r="3511" spans="8:14" x14ac:dyDescent="0.2">
      <c r="H3511" s="2"/>
      <c r="I3511" s="2"/>
      <c r="J3511" s="2"/>
      <c r="K3511" s="2"/>
      <c r="L3511" s="2"/>
      <c r="M3511" s="2"/>
      <c r="N3511" s="2"/>
    </row>
    <row r="3512" spans="8:14" x14ac:dyDescent="0.2">
      <c r="H3512" s="2"/>
      <c r="I3512" s="2"/>
      <c r="J3512" s="2"/>
      <c r="K3512" s="2"/>
      <c r="L3512" s="2"/>
      <c r="M3512" s="2"/>
      <c r="N3512" s="2"/>
    </row>
    <row r="3513" spans="8:14" x14ac:dyDescent="0.2">
      <c r="H3513" s="2"/>
      <c r="I3513" s="2"/>
      <c r="J3513" s="2"/>
      <c r="K3513" s="2"/>
      <c r="L3513" s="2"/>
      <c r="M3513" s="2"/>
      <c r="N3513" s="2"/>
    </row>
    <row r="3514" spans="8:14" x14ac:dyDescent="0.2">
      <c r="H3514" s="2"/>
      <c r="I3514" s="2"/>
      <c r="J3514" s="2"/>
      <c r="K3514" s="2"/>
      <c r="L3514" s="2"/>
      <c r="M3514" s="2"/>
      <c r="N3514" s="2"/>
    </row>
    <row r="3515" spans="8:14" x14ac:dyDescent="0.2">
      <c r="H3515" s="2"/>
      <c r="I3515" s="2"/>
      <c r="J3515" s="2"/>
      <c r="K3515" s="2"/>
      <c r="L3515" s="2"/>
      <c r="M3515" s="2"/>
      <c r="N3515" s="2"/>
    </row>
    <row r="3516" spans="8:14" x14ac:dyDescent="0.2">
      <c r="H3516" s="2"/>
      <c r="I3516" s="2"/>
      <c r="J3516" s="2"/>
      <c r="K3516" s="2"/>
      <c r="L3516" s="2"/>
      <c r="M3516" s="2"/>
      <c r="N3516" s="2"/>
    </row>
    <row r="3517" spans="8:14" x14ac:dyDescent="0.2">
      <c r="H3517" s="2"/>
      <c r="I3517" s="2"/>
      <c r="J3517" s="2"/>
      <c r="K3517" s="2"/>
      <c r="L3517" s="2"/>
      <c r="M3517" s="2"/>
      <c r="N3517" s="2"/>
    </row>
    <row r="3518" spans="8:14" x14ac:dyDescent="0.2">
      <c r="H3518" s="2"/>
      <c r="I3518" s="2"/>
      <c r="J3518" s="2"/>
      <c r="K3518" s="2"/>
      <c r="L3518" s="2"/>
      <c r="M3518" s="2"/>
      <c r="N3518" s="2"/>
    </row>
    <row r="3519" spans="8:14" x14ac:dyDescent="0.2">
      <c r="H3519" s="2"/>
      <c r="I3519" s="2"/>
      <c r="J3519" s="2"/>
      <c r="K3519" s="2"/>
      <c r="L3519" s="2"/>
      <c r="M3519" s="2"/>
      <c r="N3519" s="2"/>
    </row>
    <row r="3520" spans="8:14" x14ac:dyDescent="0.2">
      <c r="H3520" s="2"/>
      <c r="I3520" s="2"/>
      <c r="J3520" s="2"/>
      <c r="K3520" s="2"/>
      <c r="L3520" s="2"/>
      <c r="M3520" s="2"/>
      <c r="N3520" s="2"/>
    </row>
    <row r="3521" spans="8:14" x14ac:dyDescent="0.2">
      <c r="H3521" s="2"/>
      <c r="I3521" s="2"/>
      <c r="J3521" s="2"/>
      <c r="K3521" s="2"/>
      <c r="L3521" s="2"/>
      <c r="M3521" s="2"/>
      <c r="N3521" s="2"/>
    </row>
    <row r="3522" spans="8:14" x14ac:dyDescent="0.2">
      <c r="H3522" s="2"/>
      <c r="I3522" s="2"/>
      <c r="J3522" s="2"/>
      <c r="K3522" s="2"/>
      <c r="L3522" s="2"/>
      <c r="M3522" s="2"/>
      <c r="N3522" s="2"/>
    </row>
    <row r="3523" spans="8:14" x14ac:dyDescent="0.2">
      <c r="H3523" s="2"/>
      <c r="I3523" s="2"/>
      <c r="J3523" s="2"/>
      <c r="K3523" s="2"/>
      <c r="L3523" s="2"/>
      <c r="M3523" s="2"/>
      <c r="N3523" s="2"/>
    </row>
    <row r="3524" spans="8:14" x14ac:dyDescent="0.2">
      <c r="H3524" s="2"/>
      <c r="I3524" s="2"/>
      <c r="J3524" s="2"/>
      <c r="K3524" s="2"/>
      <c r="L3524" s="2"/>
      <c r="M3524" s="2"/>
      <c r="N3524" s="2"/>
    </row>
    <row r="3525" spans="8:14" x14ac:dyDescent="0.2">
      <c r="H3525" s="2"/>
      <c r="I3525" s="2"/>
      <c r="J3525" s="2"/>
      <c r="K3525" s="2"/>
      <c r="L3525" s="2"/>
      <c r="M3525" s="2"/>
      <c r="N3525" s="2"/>
    </row>
    <row r="3526" spans="8:14" x14ac:dyDescent="0.2">
      <c r="H3526" s="2"/>
      <c r="I3526" s="2"/>
      <c r="J3526" s="2"/>
      <c r="K3526" s="2"/>
      <c r="L3526" s="2"/>
      <c r="M3526" s="2"/>
      <c r="N3526" s="2"/>
    </row>
    <row r="3527" spans="8:14" x14ac:dyDescent="0.2">
      <c r="H3527" s="2"/>
      <c r="I3527" s="2"/>
      <c r="J3527" s="2"/>
      <c r="K3527" s="2"/>
      <c r="L3527" s="2"/>
      <c r="M3527" s="2"/>
      <c r="N3527" s="2"/>
    </row>
    <row r="3528" spans="8:14" x14ac:dyDescent="0.2">
      <c r="H3528" s="2"/>
      <c r="I3528" s="2"/>
      <c r="J3528" s="2"/>
      <c r="K3528" s="2"/>
      <c r="L3528" s="2"/>
      <c r="M3528" s="2"/>
      <c r="N3528" s="2"/>
    </row>
    <row r="3529" spans="8:14" x14ac:dyDescent="0.2">
      <c r="H3529" s="2"/>
      <c r="I3529" s="2"/>
      <c r="J3529" s="2"/>
      <c r="K3529" s="2"/>
      <c r="L3529" s="2"/>
      <c r="M3529" s="2"/>
      <c r="N3529" s="2"/>
    </row>
    <row r="3530" spans="8:14" x14ac:dyDescent="0.2">
      <c r="H3530" s="2"/>
      <c r="I3530" s="2"/>
      <c r="J3530" s="2"/>
      <c r="K3530" s="2"/>
      <c r="L3530" s="2"/>
      <c r="M3530" s="2"/>
      <c r="N3530" s="2"/>
    </row>
    <row r="3531" spans="8:14" x14ac:dyDescent="0.2">
      <c r="H3531" s="2"/>
      <c r="I3531" s="2"/>
      <c r="J3531" s="2"/>
      <c r="K3531" s="2"/>
      <c r="L3531" s="2"/>
      <c r="M3531" s="2"/>
      <c r="N3531" s="2"/>
    </row>
    <row r="3532" spans="8:14" x14ac:dyDescent="0.2">
      <c r="H3532" s="2"/>
      <c r="I3532" s="2"/>
      <c r="J3532" s="2"/>
      <c r="K3532" s="2"/>
      <c r="L3532" s="2"/>
      <c r="M3532" s="2"/>
      <c r="N3532" s="2"/>
    </row>
    <row r="3533" spans="8:14" x14ac:dyDescent="0.2">
      <c r="H3533" s="2"/>
      <c r="I3533" s="2"/>
      <c r="J3533" s="2"/>
      <c r="K3533" s="2"/>
      <c r="L3533" s="2"/>
      <c r="M3533" s="2"/>
      <c r="N3533" s="2"/>
    </row>
    <row r="3534" spans="8:14" x14ac:dyDescent="0.2">
      <c r="H3534" s="2"/>
      <c r="I3534" s="2"/>
      <c r="J3534" s="2"/>
      <c r="K3534" s="2"/>
      <c r="L3534" s="2"/>
      <c r="M3534" s="2"/>
      <c r="N3534" s="2"/>
    </row>
    <row r="3535" spans="8:14" x14ac:dyDescent="0.2">
      <c r="H3535" s="2"/>
      <c r="I3535" s="2"/>
      <c r="J3535" s="2"/>
      <c r="K3535" s="2"/>
      <c r="L3535" s="2"/>
      <c r="M3535" s="2"/>
      <c r="N3535" s="2"/>
    </row>
    <row r="3536" spans="8:14" x14ac:dyDescent="0.2">
      <c r="H3536" s="2"/>
      <c r="I3536" s="2"/>
      <c r="J3536" s="2"/>
      <c r="K3536" s="2"/>
      <c r="L3536" s="2"/>
      <c r="M3536" s="2"/>
      <c r="N3536" s="2"/>
    </row>
    <row r="3537" spans="8:14" x14ac:dyDescent="0.2">
      <c r="H3537" s="2"/>
      <c r="I3537" s="2"/>
      <c r="J3537" s="2"/>
      <c r="K3537" s="2"/>
      <c r="L3537" s="2"/>
      <c r="M3537" s="2"/>
      <c r="N3537" s="2"/>
    </row>
    <row r="3538" spans="8:14" x14ac:dyDescent="0.2">
      <c r="H3538" s="2"/>
      <c r="I3538" s="2"/>
      <c r="J3538" s="2"/>
      <c r="K3538" s="2"/>
      <c r="L3538" s="2"/>
      <c r="M3538" s="2"/>
      <c r="N3538" s="2"/>
    </row>
    <row r="3539" spans="8:14" x14ac:dyDescent="0.2">
      <c r="H3539" s="2"/>
      <c r="I3539" s="2"/>
      <c r="J3539" s="2"/>
      <c r="K3539" s="2"/>
      <c r="L3539" s="2"/>
      <c r="M3539" s="2"/>
      <c r="N3539" s="2"/>
    </row>
    <row r="3540" spans="8:14" x14ac:dyDescent="0.2">
      <c r="H3540" s="2"/>
      <c r="I3540" s="2"/>
      <c r="J3540" s="2"/>
      <c r="K3540" s="2"/>
      <c r="L3540" s="2"/>
      <c r="M3540" s="2"/>
      <c r="N3540" s="2"/>
    </row>
    <row r="3541" spans="8:14" x14ac:dyDescent="0.2">
      <c r="H3541" s="2"/>
      <c r="I3541" s="2"/>
      <c r="J3541" s="2"/>
      <c r="K3541" s="2"/>
      <c r="L3541" s="2"/>
      <c r="M3541" s="2"/>
      <c r="N3541" s="2"/>
    </row>
    <row r="3542" spans="8:14" x14ac:dyDescent="0.2">
      <c r="H3542" s="2"/>
      <c r="I3542" s="2"/>
      <c r="J3542" s="2"/>
      <c r="K3542" s="2"/>
      <c r="L3542" s="2"/>
      <c r="M3542" s="2"/>
      <c r="N3542" s="2"/>
    </row>
    <row r="3543" spans="8:14" x14ac:dyDescent="0.2">
      <c r="H3543" s="2"/>
      <c r="I3543" s="2"/>
      <c r="J3543" s="2"/>
      <c r="K3543" s="2"/>
      <c r="L3543" s="2"/>
      <c r="M3543" s="2"/>
      <c r="N3543" s="2"/>
    </row>
    <row r="3544" spans="8:14" x14ac:dyDescent="0.2">
      <c r="H3544" s="2"/>
      <c r="I3544" s="2"/>
      <c r="J3544" s="2"/>
      <c r="K3544" s="2"/>
      <c r="L3544" s="2"/>
      <c r="M3544" s="2"/>
      <c r="N3544" s="2"/>
    </row>
    <row r="3545" spans="8:14" x14ac:dyDescent="0.2">
      <c r="H3545" s="2"/>
      <c r="I3545" s="2"/>
      <c r="J3545" s="2"/>
      <c r="K3545" s="2"/>
      <c r="L3545" s="2"/>
      <c r="M3545" s="2"/>
      <c r="N3545" s="2"/>
    </row>
    <row r="3546" spans="8:14" x14ac:dyDescent="0.2">
      <c r="H3546" s="2"/>
      <c r="I3546" s="2"/>
      <c r="J3546" s="2"/>
      <c r="K3546" s="2"/>
      <c r="L3546" s="2"/>
      <c r="M3546" s="2"/>
      <c r="N3546" s="2"/>
    </row>
    <row r="3547" spans="8:14" x14ac:dyDescent="0.2">
      <c r="H3547" s="2"/>
      <c r="I3547" s="2"/>
      <c r="J3547" s="2"/>
      <c r="K3547" s="2"/>
      <c r="L3547" s="2"/>
      <c r="M3547" s="2"/>
      <c r="N3547" s="2"/>
    </row>
    <row r="3548" spans="8:14" x14ac:dyDescent="0.2">
      <c r="H3548" s="2"/>
      <c r="I3548" s="2"/>
      <c r="J3548" s="2"/>
      <c r="K3548" s="2"/>
      <c r="L3548" s="2"/>
      <c r="M3548" s="2"/>
      <c r="N3548" s="2"/>
    </row>
    <row r="3549" spans="8:14" x14ac:dyDescent="0.2">
      <c r="H3549" s="2"/>
      <c r="I3549" s="2"/>
      <c r="J3549" s="2"/>
      <c r="K3549" s="2"/>
      <c r="L3549" s="2"/>
      <c r="M3549" s="2"/>
      <c r="N3549" s="2"/>
    </row>
    <row r="3550" spans="8:14" x14ac:dyDescent="0.2">
      <c r="H3550" s="2"/>
      <c r="I3550" s="2"/>
      <c r="J3550" s="2"/>
      <c r="K3550" s="2"/>
      <c r="L3550" s="2"/>
      <c r="M3550" s="2"/>
      <c r="N3550" s="2"/>
    </row>
    <row r="3551" spans="8:14" x14ac:dyDescent="0.2">
      <c r="H3551" s="2"/>
      <c r="I3551" s="2"/>
      <c r="J3551" s="2"/>
      <c r="K3551" s="2"/>
      <c r="L3551" s="2"/>
      <c r="M3551" s="2"/>
      <c r="N3551" s="2"/>
    </row>
    <row r="3552" spans="8:14" x14ac:dyDescent="0.2">
      <c r="H3552" s="2"/>
      <c r="I3552" s="2"/>
      <c r="J3552" s="2"/>
      <c r="K3552" s="2"/>
      <c r="L3552" s="2"/>
      <c r="M3552" s="2"/>
      <c r="N3552" s="2"/>
    </row>
    <row r="3553" spans="8:14" x14ac:dyDescent="0.2">
      <c r="H3553" s="2"/>
      <c r="I3553" s="2"/>
      <c r="J3553" s="2"/>
      <c r="K3553" s="2"/>
      <c r="L3553" s="2"/>
      <c r="M3553" s="2"/>
      <c r="N3553" s="2"/>
    </row>
    <row r="3554" spans="8:14" x14ac:dyDescent="0.2">
      <c r="H3554" s="2"/>
      <c r="I3554" s="2"/>
      <c r="J3554" s="2"/>
      <c r="K3554" s="2"/>
      <c r="L3554" s="2"/>
      <c r="M3554" s="2"/>
      <c r="N3554" s="2"/>
    </row>
    <row r="3555" spans="8:14" x14ac:dyDescent="0.2">
      <c r="H3555" s="2"/>
      <c r="I3555" s="2"/>
      <c r="J3555" s="2"/>
      <c r="K3555" s="2"/>
      <c r="L3555" s="2"/>
      <c r="M3555" s="2"/>
      <c r="N3555" s="2"/>
    </row>
    <row r="3556" spans="8:14" x14ac:dyDescent="0.2">
      <c r="H3556" s="2"/>
      <c r="I3556" s="2"/>
      <c r="J3556" s="2"/>
      <c r="K3556" s="2"/>
      <c r="L3556" s="2"/>
      <c r="M3556" s="2"/>
      <c r="N3556" s="2"/>
    </row>
    <row r="3557" spans="8:14" x14ac:dyDescent="0.2">
      <c r="H3557" s="2"/>
      <c r="I3557" s="2"/>
      <c r="J3557" s="2"/>
      <c r="K3557" s="2"/>
      <c r="L3557" s="2"/>
      <c r="M3557" s="2"/>
      <c r="N3557" s="2"/>
    </row>
    <row r="3558" spans="8:14" x14ac:dyDescent="0.2">
      <c r="H3558" s="2"/>
      <c r="I3558" s="2"/>
      <c r="J3558" s="2"/>
      <c r="K3558" s="2"/>
      <c r="L3558" s="2"/>
      <c r="M3558" s="2"/>
      <c r="N3558" s="2"/>
    </row>
    <row r="3559" spans="8:14" x14ac:dyDescent="0.2">
      <c r="H3559" s="2"/>
      <c r="I3559" s="2"/>
      <c r="J3559" s="2"/>
      <c r="K3559" s="2"/>
      <c r="L3559" s="2"/>
      <c r="M3559" s="2"/>
      <c r="N3559" s="2"/>
    </row>
    <row r="3560" spans="8:14" x14ac:dyDescent="0.2">
      <c r="H3560" s="2"/>
      <c r="I3560" s="2"/>
      <c r="J3560" s="2"/>
      <c r="K3560" s="2"/>
      <c r="L3560" s="2"/>
      <c r="M3560" s="2"/>
      <c r="N3560" s="2"/>
    </row>
    <row r="3561" spans="8:14" x14ac:dyDescent="0.2">
      <c r="H3561" s="2"/>
      <c r="I3561" s="2"/>
      <c r="J3561" s="2"/>
      <c r="K3561" s="2"/>
      <c r="L3561" s="2"/>
      <c r="M3561" s="2"/>
      <c r="N3561" s="2"/>
    </row>
    <row r="3562" spans="8:14" x14ac:dyDescent="0.2">
      <c r="H3562" s="2"/>
      <c r="I3562" s="2"/>
      <c r="J3562" s="2"/>
      <c r="K3562" s="2"/>
      <c r="L3562" s="2"/>
      <c r="M3562" s="2"/>
      <c r="N3562" s="2"/>
    </row>
    <row r="3563" spans="8:14" x14ac:dyDescent="0.2">
      <c r="H3563" s="2"/>
      <c r="I3563" s="2"/>
      <c r="J3563" s="2"/>
      <c r="K3563" s="2"/>
      <c r="L3563" s="2"/>
      <c r="M3563" s="2"/>
      <c r="N3563" s="2"/>
    </row>
    <row r="3564" spans="8:14" x14ac:dyDescent="0.2">
      <c r="H3564" s="2"/>
      <c r="I3564" s="2"/>
      <c r="J3564" s="2"/>
      <c r="K3564" s="2"/>
      <c r="L3564" s="2"/>
      <c r="M3564" s="2"/>
      <c r="N3564" s="2"/>
    </row>
    <row r="3565" spans="8:14" x14ac:dyDescent="0.2">
      <c r="H3565" s="2"/>
      <c r="I3565" s="2"/>
      <c r="J3565" s="2"/>
      <c r="K3565" s="2"/>
      <c r="L3565" s="2"/>
      <c r="M3565" s="2"/>
      <c r="N3565" s="2"/>
    </row>
    <row r="3566" spans="8:14" x14ac:dyDescent="0.2">
      <c r="H3566" s="2"/>
      <c r="I3566" s="2"/>
      <c r="J3566" s="2"/>
      <c r="K3566" s="2"/>
      <c r="L3566" s="2"/>
      <c r="M3566" s="2"/>
      <c r="N3566" s="2"/>
    </row>
    <row r="3567" spans="8:14" x14ac:dyDescent="0.2">
      <c r="H3567" s="2"/>
      <c r="I3567" s="2"/>
      <c r="J3567" s="2"/>
      <c r="K3567" s="2"/>
      <c r="L3567" s="2"/>
      <c r="M3567" s="2"/>
      <c r="N3567" s="2"/>
    </row>
    <row r="3568" spans="8:14" x14ac:dyDescent="0.2">
      <c r="H3568" s="2"/>
      <c r="I3568" s="2"/>
      <c r="J3568" s="2"/>
      <c r="K3568" s="2"/>
      <c r="L3568" s="2"/>
      <c r="M3568" s="2"/>
      <c r="N3568" s="2"/>
    </row>
    <row r="3569" spans="8:14" x14ac:dyDescent="0.2">
      <c r="H3569" s="2"/>
      <c r="I3569" s="2"/>
      <c r="J3569" s="2"/>
      <c r="K3569" s="2"/>
      <c r="L3569" s="2"/>
      <c r="M3569" s="2"/>
      <c r="N3569" s="2"/>
    </row>
    <row r="3570" spans="8:14" x14ac:dyDescent="0.2">
      <c r="H3570" s="2"/>
      <c r="I3570" s="2"/>
      <c r="J3570" s="2"/>
      <c r="K3570" s="2"/>
      <c r="L3570" s="2"/>
      <c r="M3570" s="2"/>
      <c r="N3570" s="2"/>
    </row>
    <row r="3571" spans="8:14" x14ac:dyDescent="0.2">
      <c r="H3571" s="2"/>
      <c r="I3571" s="2"/>
      <c r="J3571" s="2"/>
      <c r="K3571" s="2"/>
      <c r="L3571" s="2"/>
      <c r="M3571" s="2"/>
      <c r="N3571" s="2"/>
    </row>
    <row r="3572" spans="8:14" x14ac:dyDescent="0.2">
      <c r="H3572" s="2"/>
      <c r="I3572" s="2"/>
      <c r="J3572" s="2"/>
      <c r="K3572" s="2"/>
      <c r="L3572" s="2"/>
      <c r="M3572" s="2"/>
      <c r="N3572" s="2"/>
    </row>
    <row r="3573" spans="8:14" x14ac:dyDescent="0.2">
      <c r="H3573" s="2"/>
      <c r="I3573" s="2"/>
      <c r="J3573" s="2"/>
      <c r="K3573" s="2"/>
      <c r="L3573" s="2"/>
      <c r="M3573" s="2"/>
      <c r="N3573" s="2"/>
    </row>
    <row r="3574" spans="8:14" x14ac:dyDescent="0.2">
      <c r="H3574" s="2"/>
      <c r="I3574" s="2"/>
      <c r="J3574" s="2"/>
      <c r="K3574" s="2"/>
      <c r="L3574" s="2"/>
      <c r="M3574" s="2"/>
      <c r="N3574" s="2"/>
    </row>
    <row r="3575" spans="8:14" x14ac:dyDescent="0.2">
      <c r="H3575" s="2"/>
      <c r="I3575" s="2"/>
      <c r="J3575" s="2"/>
      <c r="K3575" s="2"/>
      <c r="L3575" s="2"/>
      <c r="M3575" s="2"/>
      <c r="N3575" s="2"/>
    </row>
    <row r="3576" spans="8:14" x14ac:dyDescent="0.2">
      <c r="H3576" s="2"/>
      <c r="I3576" s="2"/>
      <c r="J3576" s="2"/>
      <c r="K3576" s="2"/>
      <c r="L3576" s="2"/>
      <c r="M3576" s="2"/>
      <c r="N3576" s="2"/>
    </row>
    <row r="3577" spans="8:14" x14ac:dyDescent="0.2">
      <c r="H3577" s="2"/>
      <c r="I3577" s="2"/>
      <c r="J3577" s="2"/>
      <c r="K3577" s="2"/>
      <c r="L3577" s="2"/>
      <c r="M3577" s="2"/>
      <c r="N3577" s="2"/>
    </row>
    <row r="3578" spans="8:14" x14ac:dyDescent="0.2">
      <c r="H3578" s="2"/>
      <c r="I3578" s="2"/>
      <c r="J3578" s="2"/>
      <c r="K3578" s="2"/>
      <c r="L3578" s="2"/>
      <c r="M3578" s="2"/>
      <c r="N3578" s="2"/>
    </row>
    <row r="3579" spans="8:14" x14ac:dyDescent="0.2">
      <c r="H3579" s="2"/>
      <c r="I3579" s="2"/>
      <c r="J3579" s="2"/>
      <c r="K3579" s="2"/>
      <c r="L3579" s="2"/>
      <c r="M3579" s="2"/>
      <c r="N3579" s="2"/>
    </row>
    <row r="3580" spans="8:14" x14ac:dyDescent="0.2">
      <c r="H3580" s="2"/>
      <c r="I3580" s="2"/>
      <c r="J3580" s="2"/>
      <c r="K3580" s="2"/>
      <c r="L3580" s="2"/>
      <c r="M3580" s="2"/>
      <c r="N3580" s="2"/>
    </row>
    <row r="3581" spans="8:14" x14ac:dyDescent="0.2">
      <c r="H3581" s="2"/>
      <c r="I3581" s="2"/>
      <c r="J3581" s="2"/>
      <c r="K3581" s="2"/>
      <c r="L3581" s="2"/>
      <c r="M3581" s="2"/>
      <c r="N3581" s="2"/>
    </row>
    <row r="3582" spans="8:14" x14ac:dyDescent="0.2">
      <c r="H3582" s="2"/>
      <c r="I3582" s="2"/>
      <c r="J3582" s="2"/>
      <c r="K3582" s="2"/>
      <c r="L3582" s="2"/>
      <c r="M3582" s="2"/>
      <c r="N3582" s="2"/>
    </row>
    <row r="3583" spans="8:14" x14ac:dyDescent="0.2">
      <c r="H3583" s="2"/>
      <c r="I3583" s="2"/>
      <c r="J3583" s="2"/>
      <c r="K3583" s="2"/>
      <c r="L3583" s="2"/>
      <c r="M3583" s="2"/>
      <c r="N3583" s="2"/>
    </row>
    <row r="3584" spans="8:14" x14ac:dyDescent="0.2">
      <c r="H3584" s="2"/>
      <c r="I3584" s="2"/>
      <c r="J3584" s="2"/>
      <c r="K3584" s="2"/>
      <c r="L3584" s="2"/>
      <c r="M3584" s="2"/>
      <c r="N3584" s="2"/>
    </row>
    <row r="3585" spans="8:14" x14ac:dyDescent="0.2">
      <c r="H3585" s="2"/>
      <c r="I3585" s="2"/>
      <c r="J3585" s="2"/>
      <c r="K3585" s="2"/>
      <c r="L3585" s="2"/>
      <c r="M3585" s="2"/>
      <c r="N3585" s="2"/>
    </row>
    <row r="3586" spans="8:14" x14ac:dyDescent="0.2">
      <c r="H3586" s="2"/>
      <c r="I3586" s="2"/>
      <c r="J3586" s="2"/>
      <c r="K3586" s="2"/>
      <c r="L3586" s="2"/>
      <c r="M3586" s="2"/>
      <c r="N3586" s="2"/>
    </row>
    <row r="3587" spans="8:14" x14ac:dyDescent="0.2">
      <c r="H3587" s="2"/>
      <c r="I3587" s="2"/>
      <c r="J3587" s="2"/>
      <c r="K3587" s="2"/>
      <c r="L3587" s="2"/>
      <c r="M3587" s="2"/>
      <c r="N3587" s="2"/>
    </row>
    <row r="3588" spans="8:14" x14ac:dyDescent="0.2">
      <c r="H3588" s="2"/>
      <c r="I3588" s="2"/>
      <c r="J3588" s="2"/>
      <c r="K3588" s="2"/>
      <c r="L3588" s="2"/>
      <c r="M3588" s="2"/>
      <c r="N3588" s="2"/>
    </row>
    <row r="3589" spans="8:14" x14ac:dyDescent="0.2">
      <c r="H3589" s="2"/>
      <c r="I3589" s="2"/>
      <c r="J3589" s="2"/>
      <c r="K3589" s="2"/>
      <c r="L3589" s="2"/>
      <c r="M3589" s="2"/>
      <c r="N3589" s="2"/>
    </row>
    <row r="3590" spans="8:14" x14ac:dyDescent="0.2">
      <c r="H3590" s="2"/>
      <c r="I3590" s="2"/>
      <c r="J3590" s="2"/>
      <c r="K3590" s="2"/>
      <c r="L3590" s="2"/>
      <c r="M3590" s="2"/>
      <c r="N3590" s="2"/>
    </row>
    <row r="3591" spans="8:14" x14ac:dyDescent="0.2">
      <c r="H3591" s="2"/>
      <c r="I3591" s="2"/>
      <c r="J3591" s="2"/>
      <c r="K3591" s="2"/>
      <c r="L3591" s="2"/>
      <c r="M3591" s="2"/>
      <c r="N3591" s="2"/>
    </row>
    <row r="3592" spans="8:14" x14ac:dyDescent="0.2">
      <c r="H3592" s="2"/>
      <c r="I3592" s="2"/>
      <c r="J3592" s="2"/>
      <c r="K3592" s="2"/>
      <c r="L3592" s="2"/>
      <c r="M3592" s="2"/>
      <c r="N3592" s="2"/>
    </row>
    <row r="3593" spans="8:14" x14ac:dyDescent="0.2">
      <c r="H3593" s="2"/>
      <c r="I3593" s="2"/>
      <c r="J3593" s="2"/>
      <c r="K3593" s="2"/>
      <c r="L3593" s="2"/>
      <c r="M3593" s="2"/>
      <c r="N3593" s="2"/>
    </row>
    <row r="3594" spans="8:14" x14ac:dyDescent="0.2">
      <c r="H3594" s="2"/>
      <c r="I3594" s="2"/>
      <c r="J3594" s="2"/>
      <c r="K3594" s="2"/>
      <c r="L3594" s="2"/>
      <c r="M3594" s="2"/>
      <c r="N3594" s="2"/>
    </row>
    <row r="3595" spans="8:14" x14ac:dyDescent="0.2">
      <c r="H3595" s="2"/>
      <c r="I3595" s="2"/>
      <c r="J3595" s="2"/>
      <c r="K3595" s="2"/>
      <c r="L3595" s="2"/>
      <c r="M3595" s="2"/>
      <c r="N3595" s="2"/>
    </row>
    <row r="3596" spans="8:14" x14ac:dyDescent="0.2">
      <c r="H3596" s="2"/>
      <c r="I3596" s="2"/>
      <c r="J3596" s="2"/>
      <c r="K3596" s="2"/>
      <c r="L3596" s="2"/>
      <c r="M3596" s="2"/>
      <c r="N3596" s="2"/>
    </row>
    <row r="3597" spans="8:14" x14ac:dyDescent="0.2">
      <c r="H3597" s="2"/>
      <c r="I3597" s="2"/>
      <c r="J3597" s="2"/>
      <c r="K3597" s="2"/>
      <c r="L3597" s="2"/>
      <c r="M3597" s="2"/>
      <c r="N3597" s="2"/>
    </row>
    <row r="3598" spans="8:14" x14ac:dyDescent="0.2">
      <c r="H3598" s="2"/>
      <c r="I3598" s="2"/>
      <c r="J3598" s="2"/>
      <c r="K3598" s="2"/>
      <c r="L3598" s="2"/>
      <c r="M3598" s="2"/>
      <c r="N3598" s="2"/>
    </row>
    <row r="3599" spans="8:14" x14ac:dyDescent="0.2">
      <c r="H3599" s="2"/>
      <c r="I3599" s="2"/>
      <c r="J3599" s="2"/>
      <c r="K3599" s="2"/>
      <c r="L3599" s="2"/>
      <c r="M3599" s="2"/>
      <c r="N3599" s="2"/>
    </row>
    <row r="3600" spans="8:14" x14ac:dyDescent="0.2">
      <c r="H3600" s="2"/>
      <c r="I3600" s="2"/>
      <c r="J3600" s="2"/>
      <c r="K3600" s="2"/>
      <c r="L3600" s="2"/>
      <c r="M3600" s="2"/>
      <c r="N3600" s="2"/>
    </row>
    <row r="3601" spans="8:14" x14ac:dyDescent="0.2">
      <c r="H3601" s="2"/>
      <c r="I3601" s="2"/>
      <c r="J3601" s="2"/>
      <c r="K3601" s="2"/>
      <c r="L3601" s="2"/>
      <c r="M3601" s="2"/>
      <c r="N3601" s="2"/>
    </row>
    <row r="3602" spans="8:14" x14ac:dyDescent="0.2">
      <c r="H3602" s="2"/>
      <c r="I3602" s="2"/>
      <c r="J3602" s="2"/>
      <c r="K3602" s="2"/>
      <c r="L3602" s="2"/>
      <c r="M3602" s="2"/>
      <c r="N3602" s="2"/>
    </row>
    <row r="3603" spans="8:14" x14ac:dyDescent="0.2">
      <c r="H3603" s="2"/>
      <c r="I3603" s="2"/>
      <c r="J3603" s="2"/>
      <c r="K3603" s="2"/>
      <c r="L3603" s="2"/>
      <c r="M3603" s="2"/>
      <c r="N3603" s="2"/>
    </row>
    <row r="3604" spans="8:14" x14ac:dyDescent="0.2">
      <c r="H3604" s="2"/>
      <c r="I3604" s="2"/>
      <c r="J3604" s="2"/>
      <c r="K3604" s="2"/>
      <c r="L3604" s="2"/>
      <c r="M3604" s="2"/>
      <c r="N3604" s="2"/>
    </row>
    <row r="3605" spans="8:14" x14ac:dyDescent="0.2">
      <c r="H3605" s="2"/>
      <c r="I3605" s="2"/>
      <c r="J3605" s="2"/>
      <c r="K3605" s="2"/>
      <c r="L3605" s="2"/>
      <c r="M3605" s="2"/>
      <c r="N3605" s="2"/>
    </row>
    <row r="3606" spans="8:14" x14ac:dyDescent="0.2">
      <c r="H3606" s="2"/>
      <c r="I3606" s="2"/>
      <c r="J3606" s="2"/>
      <c r="K3606" s="2"/>
      <c r="L3606" s="2"/>
      <c r="M3606" s="2"/>
      <c r="N3606" s="2"/>
    </row>
    <row r="3607" spans="8:14" x14ac:dyDescent="0.2">
      <c r="H3607" s="2"/>
      <c r="I3607" s="2"/>
      <c r="J3607" s="2"/>
      <c r="K3607" s="2"/>
      <c r="L3607" s="2"/>
      <c r="M3607" s="2"/>
      <c r="N3607" s="2"/>
    </row>
    <row r="3608" spans="8:14" x14ac:dyDescent="0.2">
      <c r="H3608" s="2"/>
      <c r="I3608" s="2"/>
      <c r="J3608" s="2"/>
      <c r="K3608" s="2"/>
      <c r="L3608" s="2"/>
      <c r="M3608" s="2"/>
      <c r="N3608" s="2"/>
    </row>
    <row r="3609" spans="8:14" x14ac:dyDescent="0.2">
      <c r="H3609" s="2"/>
      <c r="I3609" s="2"/>
      <c r="J3609" s="2"/>
      <c r="K3609" s="2"/>
      <c r="L3609" s="2"/>
      <c r="M3609" s="2"/>
      <c r="N3609" s="2"/>
    </row>
    <row r="3610" spans="8:14" x14ac:dyDescent="0.2">
      <c r="H3610" s="2"/>
      <c r="I3610" s="2"/>
      <c r="J3610" s="2"/>
      <c r="K3610" s="2"/>
      <c r="L3610" s="2"/>
      <c r="M3610" s="2"/>
      <c r="N3610" s="2"/>
    </row>
    <row r="3611" spans="8:14" x14ac:dyDescent="0.2">
      <c r="H3611" s="2"/>
      <c r="I3611" s="2"/>
      <c r="J3611" s="2"/>
      <c r="K3611" s="2"/>
      <c r="L3611" s="2"/>
      <c r="M3611" s="2"/>
      <c r="N3611" s="2"/>
    </row>
    <row r="3612" spans="8:14" x14ac:dyDescent="0.2">
      <c r="H3612" s="2"/>
      <c r="I3612" s="2"/>
      <c r="J3612" s="2"/>
      <c r="K3612" s="2"/>
      <c r="L3612" s="2"/>
      <c r="M3612" s="2"/>
      <c r="N3612" s="2"/>
    </row>
    <row r="3613" spans="8:14" x14ac:dyDescent="0.2">
      <c r="H3613" s="2"/>
      <c r="I3613" s="2"/>
      <c r="J3613" s="2"/>
      <c r="K3613" s="2"/>
      <c r="L3613" s="2"/>
      <c r="M3613" s="2"/>
      <c r="N3613" s="2"/>
    </row>
    <row r="3614" spans="8:14" x14ac:dyDescent="0.2">
      <c r="H3614" s="2"/>
      <c r="I3614" s="2"/>
      <c r="J3614" s="2"/>
      <c r="K3614" s="2"/>
      <c r="L3614" s="2"/>
      <c r="M3614" s="2"/>
      <c r="N3614" s="2"/>
    </row>
    <row r="3615" spans="8:14" x14ac:dyDescent="0.2">
      <c r="H3615" s="2"/>
      <c r="I3615" s="2"/>
      <c r="J3615" s="2"/>
      <c r="K3615" s="2"/>
      <c r="L3615" s="2"/>
      <c r="M3615" s="2"/>
      <c r="N3615" s="2"/>
    </row>
    <row r="3616" spans="8:14" x14ac:dyDescent="0.2">
      <c r="H3616" s="2"/>
      <c r="I3616" s="2"/>
      <c r="J3616" s="2"/>
      <c r="K3616" s="2"/>
      <c r="L3616" s="2"/>
      <c r="M3616" s="2"/>
      <c r="N3616" s="2"/>
    </row>
    <row r="3617" spans="8:14" x14ac:dyDescent="0.2">
      <c r="H3617" s="2"/>
      <c r="I3617" s="2"/>
      <c r="J3617" s="2"/>
      <c r="K3617" s="2"/>
      <c r="L3617" s="2"/>
      <c r="M3617" s="2"/>
      <c r="N3617" s="2"/>
    </row>
    <row r="3618" spans="8:14" x14ac:dyDescent="0.2">
      <c r="H3618" s="2"/>
      <c r="I3618" s="2"/>
      <c r="J3618" s="2"/>
      <c r="K3618" s="2"/>
      <c r="L3618" s="2"/>
      <c r="M3618" s="2"/>
      <c r="N3618" s="2"/>
    </row>
    <row r="3619" spans="8:14" x14ac:dyDescent="0.2">
      <c r="H3619" s="2"/>
      <c r="I3619" s="2"/>
      <c r="J3619" s="2"/>
      <c r="K3619" s="2"/>
      <c r="L3619" s="2"/>
      <c r="M3619" s="2"/>
      <c r="N3619" s="2"/>
    </row>
    <row r="3620" spans="8:14" x14ac:dyDescent="0.2">
      <c r="H3620" s="2"/>
      <c r="I3620" s="2"/>
      <c r="J3620" s="2"/>
      <c r="K3620" s="2"/>
      <c r="L3620" s="2"/>
      <c r="M3620" s="2"/>
      <c r="N3620" s="2"/>
    </row>
    <row r="3621" spans="8:14" x14ac:dyDescent="0.2">
      <c r="H3621" s="2"/>
      <c r="I3621" s="2"/>
      <c r="J3621" s="2"/>
      <c r="K3621" s="2"/>
      <c r="L3621" s="2"/>
      <c r="M3621" s="2"/>
      <c r="N3621" s="2"/>
    </row>
    <row r="3622" spans="8:14" x14ac:dyDescent="0.2">
      <c r="H3622" s="2"/>
      <c r="I3622" s="2"/>
      <c r="J3622" s="2"/>
      <c r="K3622" s="2"/>
      <c r="L3622" s="2"/>
      <c r="M3622" s="2"/>
      <c r="N3622" s="2"/>
    </row>
    <row r="3623" spans="8:14" x14ac:dyDescent="0.2">
      <c r="H3623" s="2"/>
      <c r="I3623" s="2"/>
      <c r="J3623" s="2"/>
      <c r="K3623" s="2"/>
      <c r="L3623" s="2"/>
      <c r="M3623" s="2"/>
      <c r="N3623" s="2"/>
    </row>
    <row r="3624" spans="8:14" x14ac:dyDescent="0.2">
      <c r="H3624" s="2"/>
      <c r="I3624" s="2"/>
      <c r="J3624" s="2"/>
      <c r="K3624" s="2"/>
      <c r="L3624" s="2"/>
      <c r="M3624" s="2"/>
      <c r="N3624" s="2"/>
    </row>
    <row r="3625" spans="8:14" x14ac:dyDescent="0.2">
      <c r="H3625" s="2"/>
      <c r="I3625" s="2"/>
      <c r="J3625" s="2"/>
      <c r="K3625" s="2"/>
      <c r="L3625" s="2"/>
      <c r="M3625" s="2"/>
      <c r="N3625" s="2"/>
    </row>
    <row r="3626" spans="8:14" x14ac:dyDescent="0.2">
      <c r="H3626" s="2"/>
      <c r="I3626" s="2"/>
      <c r="J3626" s="2"/>
      <c r="K3626" s="2"/>
      <c r="L3626" s="2"/>
      <c r="M3626" s="2"/>
      <c r="N3626" s="2"/>
    </row>
    <row r="3627" spans="8:14" x14ac:dyDescent="0.2">
      <c r="H3627" s="2"/>
      <c r="I3627" s="2"/>
      <c r="J3627" s="2"/>
      <c r="K3627" s="2"/>
      <c r="L3627" s="2"/>
      <c r="M3627" s="2"/>
      <c r="N3627" s="2"/>
    </row>
    <row r="3628" spans="8:14" x14ac:dyDescent="0.2">
      <c r="H3628" s="2"/>
      <c r="I3628" s="2"/>
      <c r="J3628" s="2"/>
      <c r="K3628" s="2"/>
      <c r="L3628" s="2"/>
      <c r="M3628" s="2"/>
      <c r="N3628" s="2"/>
    </row>
    <row r="3629" spans="8:14" x14ac:dyDescent="0.2">
      <c r="H3629" s="2"/>
      <c r="I3629" s="2"/>
      <c r="J3629" s="2"/>
      <c r="K3629" s="2"/>
      <c r="L3629" s="2"/>
      <c r="M3629" s="2"/>
      <c r="N3629" s="2"/>
    </row>
    <row r="3630" spans="8:14" x14ac:dyDescent="0.2">
      <c r="H3630" s="2"/>
      <c r="I3630" s="2"/>
      <c r="J3630" s="2"/>
      <c r="K3630" s="2"/>
      <c r="L3630" s="2"/>
      <c r="M3630" s="2"/>
      <c r="N3630" s="2"/>
    </row>
    <row r="3631" spans="8:14" x14ac:dyDescent="0.2">
      <c r="H3631" s="2"/>
      <c r="I3631" s="2"/>
      <c r="J3631" s="2"/>
      <c r="K3631" s="2"/>
      <c r="L3631" s="2"/>
      <c r="M3631" s="2"/>
      <c r="N3631" s="2"/>
    </row>
    <row r="3632" spans="8:14" x14ac:dyDescent="0.2">
      <c r="H3632" s="2"/>
      <c r="I3632" s="2"/>
      <c r="J3632" s="2"/>
      <c r="K3632" s="2"/>
      <c r="L3632" s="2"/>
      <c r="M3632" s="2"/>
      <c r="N3632" s="2"/>
    </row>
    <row r="3633" spans="8:14" x14ac:dyDescent="0.2">
      <c r="H3633" s="2"/>
      <c r="I3633" s="2"/>
      <c r="J3633" s="2"/>
      <c r="K3633" s="2"/>
      <c r="L3633" s="2"/>
      <c r="M3633" s="2"/>
      <c r="N3633" s="2"/>
    </row>
    <row r="3634" spans="8:14" x14ac:dyDescent="0.2">
      <c r="H3634" s="2"/>
      <c r="I3634" s="2"/>
      <c r="J3634" s="2"/>
      <c r="K3634" s="2"/>
      <c r="L3634" s="2"/>
      <c r="M3634" s="2"/>
      <c r="N3634" s="2"/>
    </row>
    <row r="3635" spans="8:14" x14ac:dyDescent="0.2">
      <c r="H3635" s="2"/>
      <c r="I3635" s="2"/>
      <c r="J3635" s="2"/>
      <c r="K3635" s="2"/>
      <c r="L3635" s="2"/>
      <c r="M3635" s="2"/>
      <c r="N3635" s="2"/>
    </row>
    <row r="3636" spans="8:14" x14ac:dyDescent="0.2">
      <c r="H3636" s="2"/>
      <c r="I3636" s="2"/>
      <c r="J3636" s="2"/>
      <c r="K3636" s="2"/>
      <c r="L3636" s="2"/>
      <c r="M3636" s="2"/>
      <c r="N3636" s="2"/>
    </row>
    <row r="3637" spans="8:14" x14ac:dyDescent="0.2">
      <c r="H3637" s="2"/>
      <c r="I3637" s="2"/>
      <c r="J3637" s="2"/>
      <c r="K3637" s="2"/>
      <c r="L3637" s="2"/>
      <c r="M3637" s="2"/>
      <c r="N3637" s="2"/>
    </row>
    <row r="3638" spans="8:14" x14ac:dyDescent="0.2">
      <c r="H3638" s="2"/>
      <c r="I3638" s="2"/>
      <c r="J3638" s="2"/>
      <c r="K3638" s="2"/>
      <c r="L3638" s="2"/>
      <c r="M3638" s="2"/>
      <c r="N3638" s="2"/>
    </row>
    <row r="3639" spans="8:14" x14ac:dyDescent="0.2">
      <c r="H3639" s="2"/>
      <c r="I3639" s="2"/>
      <c r="J3639" s="2"/>
      <c r="K3639" s="2"/>
      <c r="L3639" s="2"/>
      <c r="M3639" s="2"/>
      <c r="N3639" s="2"/>
    </row>
    <row r="3640" spans="8:14" x14ac:dyDescent="0.2">
      <c r="H3640" s="2"/>
      <c r="I3640" s="2"/>
      <c r="J3640" s="2"/>
      <c r="K3640" s="2"/>
      <c r="L3640" s="2"/>
      <c r="M3640" s="2"/>
      <c r="N3640" s="2"/>
    </row>
    <row r="3641" spans="8:14" x14ac:dyDescent="0.2">
      <c r="H3641" s="2"/>
      <c r="I3641" s="2"/>
      <c r="J3641" s="2"/>
      <c r="K3641" s="2"/>
      <c r="L3641" s="2"/>
      <c r="M3641" s="2"/>
      <c r="N3641" s="2"/>
    </row>
    <row r="3642" spans="8:14" x14ac:dyDescent="0.2">
      <c r="H3642" s="2"/>
      <c r="I3642" s="2"/>
      <c r="J3642" s="2"/>
      <c r="K3642" s="2"/>
      <c r="L3642" s="2"/>
      <c r="M3642" s="2"/>
      <c r="N3642" s="2"/>
    </row>
    <row r="3643" spans="8:14" x14ac:dyDescent="0.2">
      <c r="H3643" s="2"/>
      <c r="I3643" s="2"/>
      <c r="J3643" s="2"/>
      <c r="K3643" s="2"/>
      <c r="L3643" s="2"/>
      <c r="M3643" s="2"/>
      <c r="N3643" s="2"/>
    </row>
    <row r="3644" spans="8:14" x14ac:dyDescent="0.2">
      <c r="H3644" s="2"/>
      <c r="I3644" s="2"/>
      <c r="J3644" s="2"/>
      <c r="K3644" s="2"/>
      <c r="L3644" s="2"/>
      <c r="M3644" s="2"/>
      <c r="N3644" s="2"/>
    </row>
    <row r="3645" spans="8:14" x14ac:dyDescent="0.2">
      <c r="H3645" s="2"/>
      <c r="I3645" s="2"/>
      <c r="J3645" s="2"/>
      <c r="K3645" s="2"/>
      <c r="L3645" s="2"/>
      <c r="M3645" s="2"/>
      <c r="N3645" s="2"/>
    </row>
    <row r="3646" spans="8:14" x14ac:dyDescent="0.2">
      <c r="H3646" s="2"/>
      <c r="I3646" s="2"/>
      <c r="J3646" s="2"/>
      <c r="K3646" s="2"/>
      <c r="L3646" s="2"/>
      <c r="M3646" s="2"/>
      <c r="N3646" s="2"/>
    </row>
    <row r="3647" spans="8:14" x14ac:dyDescent="0.2">
      <c r="H3647" s="2"/>
      <c r="I3647" s="2"/>
      <c r="J3647" s="2"/>
      <c r="K3647" s="2"/>
      <c r="L3647" s="2"/>
      <c r="M3647" s="2"/>
      <c r="N3647" s="2"/>
    </row>
    <row r="3648" spans="8:14" x14ac:dyDescent="0.2">
      <c r="H3648" s="2"/>
      <c r="I3648" s="2"/>
      <c r="J3648" s="2"/>
      <c r="K3648" s="2"/>
      <c r="L3648" s="2"/>
      <c r="M3648" s="2"/>
      <c r="N3648" s="2"/>
    </row>
    <row r="3649" spans="8:14" x14ac:dyDescent="0.2">
      <c r="H3649" s="2"/>
      <c r="I3649" s="2"/>
      <c r="J3649" s="2"/>
      <c r="K3649" s="2"/>
      <c r="L3649" s="2"/>
      <c r="M3649" s="2"/>
      <c r="N3649" s="2"/>
    </row>
    <row r="3650" spans="8:14" x14ac:dyDescent="0.2">
      <c r="H3650" s="2"/>
      <c r="I3650" s="2"/>
      <c r="J3650" s="2"/>
      <c r="K3650" s="2"/>
      <c r="L3650" s="2"/>
      <c r="M3650" s="2"/>
      <c r="N3650" s="2"/>
    </row>
    <row r="3651" spans="8:14" x14ac:dyDescent="0.2">
      <c r="H3651" s="2"/>
      <c r="I3651" s="2"/>
      <c r="J3651" s="2"/>
      <c r="K3651" s="2"/>
      <c r="L3651" s="2"/>
      <c r="M3651" s="2"/>
      <c r="N3651" s="2"/>
    </row>
    <row r="3652" spans="8:14" x14ac:dyDescent="0.2">
      <c r="H3652" s="2"/>
      <c r="I3652" s="2"/>
      <c r="J3652" s="2"/>
      <c r="K3652" s="2"/>
      <c r="L3652" s="2"/>
      <c r="M3652" s="2"/>
      <c r="N3652" s="2"/>
    </row>
    <row r="3653" spans="8:14" x14ac:dyDescent="0.2">
      <c r="H3653" s="2"/>
      <c r="I3653" s="2"/>
      <c r="J3653" s="2"/>
      <c r="K3653" s="2"/>
      <c r="L3653" s="2"/>
      <c r="M3653" s="2"/>
      <c r="N3653" s="2"/>
    </row>
    <row r="3654" spans="8:14" x14ac:dyDescent="0.2">
      <c r="H3654" s="2"/>
      <c r="I3654" s="2"/>
      <c r="J3654" s="2"/>
      <c r="K3654" s="2"/>
      <c r="L3654" s="2"/>
      <c r="M3654" s="2"/>
      <c r="N3654" s="2"/>
    </row>
    <row r="3655" spans="8:14" x14ac:dyDescent="0.2">
      <c r="H3655" s="2"/>
      <c r="I3655" s="2"/>
      <c r="J3655" s="2"/>
      <c r="K3655" s="2"/>
      <c r="L3655" s="2"/>
      <c r="M3655" s="2"/>
      <c r="N3655" s="2"/>
    </row>
    <row r="3656" spans="8:14" x14ac:dyDescent="0.2">
      <c r="H3656" s="2"/>
      <c r="I3656" s="2"/>
      <c r="J3656" s="2"/>
      <c r="K3656" s="2"/>
      <c r="L3656" s="2"/>
      <c r="M3656" s="2"/>
      <c r="N3656" s="2"/>
    </row>
    <row r="3657" spans="8:14" x14ac:dyDescent="0.2">
      <c r="H3657" s="2"/>
      <c r="I3657" s="2"/>
      <c r="J3657" s="2"/>
      <c r="K3657" s="2"/>
      <c r="L3657" s="2"/>
      <c r="M3657" s="2"/>
      <c r="N3657" s="2"/>
    </row>
    <row r="3658" spans="8:14" x14ac:dyDescent="0.2">
      <c r="H3658" s="2"/>
      <c r="I3658" s="2"/>
      <c r="J3658" s="2"/>
      <c r="K3658" s="2"/>
      <c r="L3658" s="2"/>
      <c r="M3658" s="2"/>
      <c r="N3658" s="2"/>
    </row>
    <row r="3659" spans="8:14" x14ac:dyDescent="0.2">
      <c r="H3659" s="2"/>
      <c r="I3659" s="2"/>
      <c r="J3659" s="2"/>
      <c r="K3659" s="2"/>
      <c r="L3659" s="2"/>
      <c r="M3659" s="2"/>
      <c r="N3659" s="2"/>
    </row>
    <row r="3660" spans="8:14" x14ac:dyDescent="0.2">
      <c r="H3660" s="2"/>
      <c r="I3660" s="2"/>
      <c r="J3660" s="2"/>
      <c r="K3660" s="2"/>
      <c r="L3660" s="2"/>
      <c r="M3660" s="2"/>
      <c r="N3660" s="2"/>
    </row>
    <row r="3661" spans="8:14" x14ac:dyDescent="0.2">
      <c r="H3661" s="2"/>
      <c r="I3661" s="2"/>
      <c r="J3661" s="2"/>
      <c r="K3661" s="2"/>
      <c r="L3661" s="2"/>
      <c r="M3661" s="2"/>
      <c r="N3661" s="2"/>
    </row>
    <row r="3662" spans="8:14" x14ac:dyDescent="0.2">
      <c r="H3662" s="2"/>
      <c r="I3662" s="2"/>
      <c r="J3662" s="2"/>
      <c r="K3662" s="2"/>
      <c r="L3662" s="2"/>
      <c r="M3662" s="2"/>
      <c r="N3662" s="2"/>
    </row>
    <row r="3663" spans="8:14" x14ac:dyDescent="0.2">
      <c r="H3663" s="2"/>
      <c r="I3663" s="2"/>
      <c r="J3663" s="2"/>
      <c r="K3663" s="2"/>
      <c r="L3663" s="2"/>
      <c r="M3663" s="2"/>
      <c r="N3663" s="2"/>
    </row>
    <row r="3664" spans="8:14" x14ac:dyDescent="0.2">
      <c r="H3664" s="2"/>
      <c r="I3664" s="2"/>
      <c r="J3664" s="2"/>
      <c r="K3664" s="2"/>
      <c r="L3664" s="2"/>
      <c r="M3664" s="2"/>
      <c r="N3664" s="2"/>
    </row>
    <row r="3665" spans="8:14" x14ac:dyDescent="0.2">
      <c r="H3665" s="2"/>
      <c r="I3665" s="2"/>
      <c r="J3665" s="2"/>
      <c r="K3665" s="2"/>
      <c r="L3665" s="2"/>
      <c r="M3665" s="2"/>
      <c r="N3665" s="2"/>
    </row>
    <row r="3666" spans="8:14" x14ac:dyDescent="0.2">
      <c r="H3666" s="2"/>
      <c r="I3666" s="2"/>
      <c r="J3666" s="2"/>
      <c r="K3666" s="2"/>
      <c r="L3666" s="2"/>
      <c r="M3666" s="2"/>
      <c r="N3666" s="2"/>
    </row>
    <row r="3667" spans="8:14" x14ac:dyDescent="0.2">
      <c r="H3667" s="2"/>
      <c r="I3667" s="2"/>
      <c r="J3667" s="2"/>
      <c r="K3667" s="2"/>
      <c r="L3667" s="2"/>
      <c r="M3667" s="2"/>
      <c r="N3667" s="2"/>
    </row>
    <row r="3668" spans="8:14" x14ac:dyDescent="0.2">
      <c r="H3668" s="2"/>
      <c r="I3668" s="2"/>
      <c r="J3668" s="2"/>
      <c r="K3668" s="2"/>
      <c r="L3668" s="2"/>
      <c r="M3668" s="2"/>
      <c r="N3668" s="2"/>
    </row>
    <row r="3669" spans="8:14" x14ac:dyDescent="0.2">
      <c r="H3669" s="2"/>
      <c r="I3669" s="2"/>
      <c r="J3669" s="2"/>
      <c r="K3669" s="2"/>
      <c r="L3669" s="2"/>
      <c r="M3669" s="2"/>
      <c r="N3669" s="2"/>
    </row>
    <row r="3670" spans="8:14" x14ac:dyDescent="0.2">
      <c r="H3670" s="2"/>
      <c r="I3670" s="2"/>
      <c r="J3670" s="2"/>
      <c r="K3670" s="2"/>
      <c r="L3670" s="2"/>
      <c r="M3670" s="2"/>
      <c r="N3670" s="2"/>
    </row>
    <row r="3671" spans="8:14" x14ac:dyDescent="0.2">
      <c r="H3671" s="2"/>
      <c r="I3671" s="2"/>
      <c r="J3671" s="2"/>
      <c r="K3671" s="2"/>
      <c r="L3671" s="2"/>
      <c r="M3671" s="2"/>
      <c r="N3671" s="2"/>
    </row>
    <row r="3672" spans="8:14" x14ac:dyDescent="0.2">
      <c r="H3672" s="2"/>
      <c r="I3672" s="2"/>
      <c r="J3672" s="2"/>
      <c r="K3672" s="2"/>
      <c r="L3672" s="2"/>
      <c r="M3672" s="2"/>
      <c r="N3672" s="2"/>
    </row>
    <row r="3673" spans="8:14" x14ac:dyDescent="0.2">
      <c r="H3673" s="2"/>
      <c r="I3673" s="2"/>
      <c r="J3673" s="2"/>
      <c r="K3673" s="2"/>
      <c r="L3673" s="2"/>
      <c r="M3673" s="2"/>
      <c r="N3673" s="2"/>
    </row>
    <row r="3674" spans="8:14" x14ac:dyDescent="0.2">
      <c r="H3674" s="2"/>
      <c r="I3674" s="2"/>
      <c r="J3674" s="2"/>
      <c r="K3674" s="2"/>
      <c r="L3674" s="2"/>
      <c r="M3674" s="2"/>
      <c r="N3674" s="2"/>
    </row>
    <row r="3675" spans="8:14" x14ac:dyDescent="0.2">
      <c r="H3675" s="2"/>
      <c r="I3675" s="2"/>
      <c r="J3675" s="2"/>
      <c r="K3675" s="2"/>
      <c r="L3675" s="2"/>
      <c r="M3675" s="2"/>
      <c r="N3675" s="2"/>
    </row>
    <row r="3676" spans="8:14" x14ac:dyDescent="0.2">
      <c r="H3676" s="2"/>
      <c r="I3676" s="2"/>
      <c r="J3676" s="2"/>
      <c r="K3676" s="2"/>
      <c r="L3676" s="2"/>
      <c r="M3676" s="2"/>
      <c r="N3676" s="2"/>
    </row>
    <row r="3677" spans="8:14" x14ac:dyDescent="0.2">
      <c r="H3677" s="2"/>
      <c r="I3677" s="2"/>
      <c r="J3677" s="2"/>
      <c r="K3677" s="2"/>
      <c r="L3677" s="2"/>
      <c r="M3677" s="2"/>
      <c r="N3677" s="2"/>
    </row>
    <row r="3678" spans="8:14" x14ac:dyDescent="0.2">
      <c r="H3678" s="2"/>
      <c r="I3678" s="2"/>
      <c r="J3678" s="2"/>
      <c r="K3678" s="2"/>
      <c r="L3678" s="2"/>
      <c r="M3678" s="2"/>
      <c r="N3678" s="2"/>
    </row>
    <row r="3679" spans="8:14" x14ac:dyDescent="0.2">
      <c r="H3679" s="2"/>
      <c r="I3679" s="2"/>
      <c r="J3679" s="2"/>
      <c r="K3679" s="2"/>
      <c r="L3679" s="2"/>
      <c r="M3679" s="2"/>
      <c r="N3679" s="2"/>
    </row>
    <row r="3680" spans="8:14" x14ac:dyDescent="0.2">
      <c r="H3680" s="2"/>
      <c r="I3680" s="2"/>
      <c r="J3680" s="2"/>
      <c r="K3680" s="2"/>
      <c r="L3680" s="2"/>
      <c r="M3680" s="2"/>
      <c r="N3680" s="2"/>
    </row>
    <row r="3681" spans="8:14" x14ac:dyDescent="0.2">
      <c r="H3681" s="2"/>
      <c r="I3681" s="2"/>
      <c r="J3681" s="2"/>
      <c r="K3681" s="2"/>
      <c r="L3681" s="2"/>
      <c r="M3681" s="2"/>
      <c r="N3681" s="2"/>
    </row>
    <row r="3682" spans="8:14" x14ac:dyDescent="0.2">
      <c r="H3682" s="2"/>
      <c r="I3682" s="2"/>
      <c r="J3682" s="2"/>
      <c r="K3682" s="2"/>
      <c r="L3682" s="2"/>
      <c r="M3682" s="2"/>
      <c r="N3682" s="2"/>
    </row>
    <row r="3683" spans="8:14" x14ac:dyDescent="0.2">
      <c r="H3683" s="2"/>
      <c r="I3683" s="2"/>
      <c r="J3683" s="2"/>
      <c r="K3683" s="2"/>
      <c r="L3683" s="2"/>
      <c r="M3683" s="2"/>
      <c r="N3683" s="2"/>
    </row>
    <row r="3684" spans="8:14" x14ac:dyDescent="0.2">
      <c r="H3684" s="2"/>
      <c r="I3684" s="2"/>
      <c r="J3684" s="2"/>
      <c r="K3684" s="2"/>
      <c r="L3684" s="2"/>
      <c r="M3684" s="2"/>
      <c r="N3684" s="2"/>
    </row>
    <row r="3685" spans="8:14" x14ac:dyDescent="0.2">
      <c r="H3685" s="2"/>
      <c r="I3685" s="2"/>
      <c r="J3685" s="2"/>
      <c r="K3685" s="2"/>
      <c r="L3685" s="2"/>
      <c r="M3685" s="2"/>
      <c r="N3685" s="2"/>
    </row>
    <row r="3686" spans="8:14" x14ac:dyDescent="0.2">
      <c r="H3686" s="2"/>
      <c r="I3686" s="2"/>
      <c r="J3686" s="2"/>
      <c r="K3686" s="2"/>
      <c r="L3686" s="2"/>
      <c r="M3686" s="2"/>
      <c r="N3686" s="2"/>
    </row>
    <row r="3687" spans="8:14" x14ac:dyDescent="0.2">
      <c r="H3687" s="2"/>
      <c r="I3687" s="2"/>
      <c r="J3687" s="2"/>
      <c r="K3687" s="2"/>
      <c r="L3687" s="2"/>
      <c r="M3687" s="2"/>
      <c r="N3687" s="2"/>
    </row>
    <row r="3688" spans="8:14" x14ac:dyDescent="0.2">
      <c r="H3688" s="2"/>
      <c r="I3688" s="2"/>
      <c r="J3688" s="2"/>
      <c r="K3688" s="2"/>
      <c r="L3688" s="2"/>
      <c r="M3688" s="2"/>
      <c r="N3688" s="2"/>
    </row>
    <row r="3689" spans="8:14" x14ac:dyDescent="0.2">
      <c r="H3689" s="2"/>
      <c r="I3689" s="2"/>
      <c r="J3689" s="2"/>
      <c r="K3689" s="2"/>
      <c r="L3689" s="2"/>
      <c r="M3689" s="2"/>
      <c r="N3689" s="2"/>
    </row>
    <row r="3690" spans="8:14" x14ac:dyDescent="0.2">
      <c r="H3690" s="2"/>
      <c r="I3690" s="2"/>
      <c r="J3690" s="2"/>
      <c r="K3690" s="2"/>
      <c r="L3690" s="2"/>
      <c r="M3690" s="2"/>
      <c r="N3690" s="2"/>
    </row>
    <row r="3691" spans="8:14" x14ac:dyDescent="0.2">
      <c r="H3691" s="2"/>
      <c r="I3691" s="2"/>
      <c r="J3691" s="2"/>
      <c r="K3691" s="2"/>
      <c r="L3691" s="2"/>
      <c r="M3691" s="2"/>
      <c r="N3691" s="2"/>
    </row>
    <row r="3692" spans="8:14" x14ac:dyDescent="0.2">
      <c r="H3692" s="2"/>
      <c r="I3692" s="2"/>
      <c r="J3692" s="2"/>
      <c r="K3692" s="2"/>
      <c r="L3692" s="2"/>
      <c r="M3692" s="2"/>
      <c r="N3692" s="2"/>
    </row>
    <row r="3693" spans="8:14" x14ac:dyDescent="0.2">
      <c r="H3693" s="2"/>
      <c r="I3693" s="2"/>
      <c r="J3693" s="2"/>
      <c r="K3693" s="2"/>
      <c r="L3693" s="2"/>
      <c r="M3693" s="2"/>
      <c r="N3693" s="2"/>
    </row>
    <row r="3694" spans="8:14" x14ac:dyDescent="0.2">
      <c r="H3694" s="2"/>
      <c r="I3694" s="2"/>
      <c r="J3694" s="2"/>
      <c r="K3694" s="2"/>
      <c r="L3694" s="2"/>
      <c r="M3694" s="2"/>
      <c r="N3694" s="2"/>
    </row>
    <row r="3695" spans="8:14" x14ac:dyDescent="0.2">
      <c r="H3695" s="2"/>
      <c r="I3695" s="2"/>
      <c r="J3695" s="2"/>
      <c r="K3695" s="2"/>
      <c r="L3695" s="2"/>
      <c r="M3695" s="2"/>
      <c r="N3695" s="2"/>
    </row>
    <row r="3696" spans="8:14" x14ac:dyDescent="0.2">
      <c r="H3696" s="2"/>
      <c r="I3696" s="2"/>
      <c r="J3696" s="2"/>
      <c r="K3696" s="2"/>
      <c r="L3696" s="2"/>
      <c r="M3696" s="2"/>
      <c r="N3696" s="2"/>
    </row>
    <row r="3697" spans="8:14" x14ac:dyDescent="0.2">
      <c r="H3697" s="2"/>
      <c r="I3697" s="2"/>
      <c r="J3697" s="2"/>
      <c r="K3697" s="2"/>
      <c r="L3697" s="2"/>
      <c r="M3697" s="2"/>
      <c r="N3697" s="2"/>
    </row>
    <row r="3698" spans="8:14" x14ac:dyDescent="0.2">
      <c r="H3698" s="2"/>
      <c r="I3698" s="2"/>
      <c r="J3698" s="2"/>
      <c r="K3698" s="2"/>
      <c r="L3698" s="2"/>
      <c r="M3698" s="2"/>
      <c r="N3698" s="2"/>
    </row>
    <row r="3699" spans="8:14" x14ac:dyDescent="0.2">
      <c r="H3699" s="2"/>
      <c r="I3699" s="2"/>
      <c r="J3699" s="2"/>
      <c r="K3699" s="2"/>
      <c r="L3699" s="2"/>
      <c r="M3699" s="2"/>
      <c r="N3699" s="2"/>
    </row>
    <row r="3700" spans="8:14" x14ac:dyDescent="0.2">
      <c r="H3700" s="2"/>
      <c r="I3700" s="2"/>
      <c r="J3700" s="2"/>
      <c r="K3700" s="2"/>
      <c r="L3700" s="2"/>
      <c r="M3700" s="2"/>
      <c r="N3700" s="2"/>
    </row>
    <row r="3701" spans="8:14" x14ac:dyDescent="0.2">
      <c r="H3701" s="2"/>
      <c r="I3701" s="2"/>
      <c r="J3701" s="2"/>
      <c r="K3701" s="2"/>
      <c r="L3701" s="2"/>
      <c r="M3701" s="2"/>
      <c r="N3701" s="2"/>
    </row>
    <row r="3702" spans="8:14" x14ac:dyDescent="0.2">
      <c r="H3702" s="2"/>
      <c r="I3702" s="2"/>
      <c r="J3702" s="2"/>
      <c r="K3702" s="2"/>
      <c r="L3702" s="2"/>
      <c r="M3702" s="2"/>
      <c r="N3702" s="2"/>
    </row>
    <row r="3703" spans="8:14" x14ac:dyDescent="0.2">
      <c r="H3703" s="2"/>
      <c r="I3703" s="2"/>
      <c r="J3703" s="2"/>
      <c r="K3703" s="2"/>
      <c r="L3703" s="2"/>
      <c r="M3703" s="2"/>
      <c r="N3703" s="2"/>
    </row>
    <row r="3704" spans="8:14" x14ac:dyDescent="0.2">
      <c r="H3704" s="2"/>
      <c r="I3704" s="2"/>
      <c r="J3704" s="2"/>
      <c r="K3704" s="2"/>
      <c r="L3704" s="2"/>
      <c r="M3704" s="2"/>
      <c r="N3704" s="2"/>
    </row>
    <row r="3705" spans="8:14" x14ac:dyDescent="0.2">
      <c r="H3705" s="2"/>
      <c r="I3705" s="2"/>
      <c r="J3705" s="2"/>
      <c r="K3705" s="2"/>
      <c r="L3705" s="2"/>
      <c r="M3705" s="2"/>
      <c r="N3705" s="2"/>
    </row>
    <row r="3706" spans="8:14" x14ac:dyDescent="0.2">
      <c r="H3706" s="2"/>
      <c r="I3706" s="2"/>
      <c r="J3706" s="2"/>
      <c r="K3706" s="2"/>
      <c r="L3706" s="2"/>
      <c r="M3706" s="2"/>
      <c r="N3706" s="2"/>
    </row>
    <row r="3707" spans="8:14" x14ac:dyDescent="0.2">
      <c r="H3707" s="2"/>
      <c r="I3707" s="2"/>
      <c r="J3707" s="2"/>
      <c r="K3707" s="2"/>
      <c r="L3707" s="2"/>
      <c r="M3707" s="2"/>
      <c r="N3707" s="2"/>
    </row>
    <row r="3708" spans="8:14" x14ac:dyDescent="0.2">
      <c r="H3708" s="2"/>
      <c r="I3708" s="2"/>
      <c r="J3708" s="2"/>
      <c r="K3708" s="2"/>
      <c r="L3708" s="2"/>
      <c r="M3708" s="2"/>
      <c r="N3708" s="2"/>
    </row>
    <row r="3709" spans="8:14" x14ac:dyDescent="0.2">
      <c r="H3709" s="2"/>
      <c r="I3709" s="2"/>
      <c r="J3709" s="2"/>
      <c r="K3709" s="2"/>
      <c r="L3709" s="2"/>
      <c r="M3709" s="2"/>
      <c r="N3709" s="2"/>
    </row>
    <row r="3710" spans="8:14" x14ac:dyDescent="0.2">
      <c r="H3710" s="2"/>
      <c r="I3710" s="2"/>
      <c r="J3710" s="2"/>
      <c r="K3710" s="2"/>
      <c r="L3710" s="2"/>
      <c r="M3710" s="2"/>
      <c r="N3710" s="2"/>
    </row>
    <row r="3711" spans="8:14" x14ac:dyDescent="0.2">
      <c r="H3711" s="2"/>
      <c r="I3711" s="2"/>
      <c r="J3711" s="2"/>
      <c r="K3711" s="2"/>
      <c r="L3711" s="2"/>
      <c r="M3711" s="2"/>
      <c r="N3711" s="2"/>
    </row>
    <row r="3712" spans="8:14" x14ac:dyDescent="0.2">
      <c r="H3712" s="2"/>
      <c r="I3712" s="2"/>
      <c r="J3712" s="2"/>
      <c r="K3712" s="2"/>
      <c r="L3712" s="2"/>
      <c r="M3712" s="2"/>
      <c r="N3712" s="2"/>
    </row>
    <row r="3713" spans="8:14" x14ac:dyDescent="0.2">
      <c r="H3713" s="2"/>
      <c r="I3713" s="2"/>
      <c r="J3713" s="2"/>
      <c r="K3713" s="2"/>
      <c r="L3713" s="2"/>
      <c r="M3713" s="2"/>
      <c r="N3713" s="2"/>
    </row>
    <row r="3714" spans="8:14" x14ac:dyDescent="0.2">
      <c r="H3714" s="2"/>
      <c r="I3714" s="2"/>
      <c r="J3714" s="2"/>
      <c r="K3714" s="2"/>
      <c r="L3714" s="2"/>
      <c r="M3714" s="2"/>
      <c r="N3714" s="2"/>
    </row>
    <row r="3715" spans="8:14" x14ac:dyDescent="0.2">
      <c r="H3715" s="2"/>
      <c r="I3715" s="2"/>
      <c r="J3715" s="2"/>
      <c r="K3715" s="2"/>
      <c r="L3715" s="2"/>
      <c r="M3715" s="2"/>
      <c r="N3715" s="2"/>
    </row>
    <row r="3716" spans="8:14" x14ac:dyDescent="0.2">
      <c r="H3716" s="2"/>
      <c r="I3716" s="2"/>
      <c r="J3716" s="2"/>
      <c r="K3716" s="2"/>
      <c r="L3716" s="2"/>
      <c r="M3716" s="2"/>
      <c r="N3716" s="2"/>
    </row>
    <row r="3717" spans="8:14" x14ac:dyDescent="0.2">
      <c r="H3717" s="2"/>
      <c r="I3717" s="2"/>
      <c r="J3717" s="2"/>
      <c r="K3717" s="2"/>
      <c r="L3717" s="2"/>
      <c r="M3717" s="2"/>
      <c r="N3717" s="2"/>
    </row>
    <row r="3718" spans="8:14" x14ac:dyDescent="0.2">
      <c r="H3718" s="2"/>
      <c r="I3718" s="2"/>
      <c r="J3718" s="2"/>
      <c r="K3718" s="2"/>
      <c r="L3718" s="2"/>
      <c r="M3718" s="2"/>
      <c r="N3718" s="2"/>
    </row>
    <row r="3719" spans="8:14" x14ac:dyDescent="0.2">
      <c r="H3719" s="2"/>
      <c r="I3719" s="2"/>
      <c r="J3719" s="2"/>
      <c r="K3719" s="2"/>
      <c r="L3719" s="2"/>
      <c r="M3719" s="2"/>
      <c r="N3719" s="2"/>
    </row>
    <row r="3720" spans="8:14" x14ac:dyDescent="0.2">
      <c r="H3720" s="2"/>
      <c r="I3720" s="2"/>
      <c r="J3720" s="2"/>
      <c r="K3720" s="2"/>
      <c r="L3720" s="2"/>
      <c r="M3720" s="2"/>
      <c r="N3720" s="2"/>
    </row>
    <row r="3721" spans="8:14" x14ac:dyDescent="0.2">
      <c r="H3721" s="2"/>
      <c r="I3721" s="2"/>
      <c r="J3721" s="2"/>
      <c r="K3721" s="2"/>
      <c r="L3721" s="2"/>
      <c r="M3721" s="2"/>
      <c r="N3721" s="2"/>
    </row>
    <row r="3722" spans="8:14" x14ac:dyDescent="0.2">
      <c r="H3722" s="2"/>
      <c r="I3722" s="2"/>
      <c r="J3722" s="2"/>
      <c r="K3722" s="2"/>
      <c r="L3722" s="2"/>
      <c r="M3722" s="2"/>
      <c r="N3722" s="2"/>
    </row>
    <row r="3723" spans="8:14" x14ac:dyDescent="0.2">
      <c r="H3723" s="2"/>
      <c r="I3723" s="2"/>
      <c r="J3723" s="2"/>
      <c r="K3723" s="2"/>
      <c r="L3723" s="2"/>
      <c r="M3723" s="2"/>
      <c r="N3723" s="2"/>
    </row>
    <row r="3724" spans="8:14" x14ac:dyDescent="0.2">
      <c r="H3724" s="2"/>
      <c r="I3724" s="2"/>
      <c r="J3724" s="2"/>
      <c r="K3724" s="2"/>
      <c r="L3724" s="2"/>
      <c r="M3724" s="2"/>
      <c r="N3724" s="2"/>
    </row>
    <row r="3725" spans="8:14" x14ac:dyDescent="0.2">
      <c r="H3725" s="2"/>
      <c r="I3725" s="2"/>
      <c r="J3725" s="2"/>
      <c r="K3725" s="2"/>
      <c r="L3725" s="2"/>
      <c r="M3725" s="2"/>
      <c r="N3725" s="2"/>
    </row>
    <row r="3726" spans="8:14" x14ac:dyDescent="0.2">
      <c r="H3726" s="2"/>
      <c r="I3726" s="2"/>
      <c r="J3726" s="2"/>
      <c r="K3726" s="2"/>
      <c r="L3726" s="2"/>
      <c r="M3726" s="2"/>
      <c r="N3726" s="2"/>
    </row>
    <row r="3727" spans="8:14" x14ac:dyDescent="0.2">
      <c r="H3727" s="2"/>
      <c r="I3727" s="2"/>
      <c r="J3727" s="2"/>
      <c r="K3727" s="2"/>
      <c r="L3727" s="2"/>
      <c r="M3727" s="2"/>
      <c r="N3727" s="2"/>
    </row>
    <row r="3728" spans="8:14" x14ac:dyDescent="0.2">
      <c r="H3728" s="2"/>
      <c r="I3728" s="2"/>
      <c r="J3728" s="2"/>
      <c r="K3728" s="2"/>
      <c r="L3728" s="2"/>
      <c r="M3728" s="2"/>
      <c r="N3728" s="2"/>
    </row>
    <row r="3729" spans="8:14" x14ac:dyDescent="0.2">
      <c r="H3729" s="2"/>
      <c r="I3729" s="2"/>
      <c r="J3729" s="2"/>
      <c r="K3729" s="2"/>
      <c r="L3729" s="2"/>
      <c r="M3729" s="2"/>
      <c r="N3729" s="2"/>
    </row>
    <row r="3730" spans="8:14" x14ac:dyDescent="0.2">
      <c r="H3730" s="2"/>
      <c r="I3730" s="2"/>
      <c r="J3730" s="2"/>
      <c r="K3730" s="2"/>
      <c r="L3730" s="2"/>
      <c r="M3730" s="2"/>
      <c r="N3730" s="2"/>
    </row>
    <row r="3731" spans="8:14" x14ac:dyDescent="0.2">
      <c r="H3731" s="2"/>
      <c r="I3731" s="2"/>
      <c r="J3731" s="2"/>
      <c r="K3731" s="2"/>
      <c r="L3731" s="2"/>
      <c r="M3731" s="2"/>
      <c r="N3731" s="2"/>
    </row>
    <row r="3732" spans="8:14" x14ac:dyDescent="0.2">
      <c r="H3732" s="2"/>
      <c r="I3732" s="2"/>
      <c r="J3732" s="2"/>
      <c r="K3732" s="2"/>
      <c r="L3732" s="2"/>
      <c r="M3732" s="2"/>
      <c r="N3732" s="2"/>
    </row>
    <row r="3733" spans="8:14" x14ac:dyDescent="0.2">
      <c r="H3733" s="2"/>
      <c r="I3733" s="2"/>
      <c r="J3733" s="2"/>
      <c r="K3733" s="2"/>
      <c r="L3733" s="2"/>
      <c r="M3733" s="2"/>
      <c r="N3733" s="2"/>
    </row>
    <row r="3734" spans="8:14" x14ac:dyDescent="0.2">
      <c r="H3734" s="2"/>
      <c r="I3734" s="2"/>
      <c r="J3734" s="2"/>
      <c r="K3734" s="2"/>
      <c r="L3734" s="2"/>
      <c r="M3734" s="2"/>
      <c r="N3734" s="2"/>
    </row>
    <row r="3735" spans="8:14" x14ac:dyDescent="0.2">
      <c r="H3735" s="2"/>
      <c r="I3735" s="2"/>
      <c r="J3735" s="2"/>
      <c r="K3735" s="2"/>
      <c r="L3735" s="2"/>
      <c r="M3735" s="2"/>
      <c r="N3735" s="2"/>
    </row>
    <row r="3736" spans="8:14" x14ac:dyDescent="0.2">
      <c r="H3736" s="2"/>
      <c r="I3736" s="2"/>
      <c r="J3736" s="2"/>
      <c r="K3736" s="2"/>
      <c r="L3736" s="2"/>
      <c r="M3736" s="2"/>
      <c r="N3736" s="2"/>
    </row>
    <row r="3737" spans="8:14" x14ac:dyDescent="0.2">
      <c r="H3737" s="2"/>
      <c r="I3737" s="2"/>
      <c r="J3737" s="2"/>
      <c r="K3737" s="2"/>
      <c r="L3737" s="2"/>
      <c r="M3737" s="2"/>
      <c r="N3737" s="2"/>
    </row>
    <row r="3738" spans="8:14" x14ac:dyDescent="0.2">
      <c r="H3738" s="2"/>
      <c r="I3738" s="2"/>
      <c r="J3738" s="2"/>
      <c r="K3738" s="2"/>
      <c r="L3738" s="2"/>
      <c r="M3738" s="2"/>
      <c r="N3738" s="2"/>
    </row>
    <row r="3739" spans="8:14" x14ac:dyDescent="0.2">
      <c r="H3739" s="2"/>
      <c r="I3739" s="2"/>
      <c r="J3739" s="2"/>
      <c r="K3739" s="2"/>
      <c r="L3739" s="2"/>
      <c r="M3739" s="2"/>
      <c r="N3739" s="2"/>
    </row>
    <row r="3740" spans="8:14" x14ac:dyDescent="0.2">
      <c r="H3740" s="2"/>
      <c r="I3740" s="2"/>
      <c r="J3740" s="2"/>
      <c r="K3740" s="2"/>
      <c r="L3740" s="2"/>
      <c r="M3740" s="2"/>
      <c r="N3740" s="2"/>
    </row>
    <row r="3741" spans="8:14" x14ac:dyDescent="0.2">
      <c r="H3741" s="2"/>
      <c r="I3741" s="2"/>
      <c r="J3741" s="2"/>
      <c r="K3741" s="2"/>
      <c r="L3741" s="2"/>
      <c r="M3741" s="2"/>
      <c r="N3741" s="2"/>
    </row>
    <row r="3742" spans="8:14" x14ac:dyDescent="0.2">
      <c r="H3742" s="2"/>
      <c r="I3742" s="2"/>
      <c r="J3742" s="2"/>
      <c r="K3742" s="2"/>
      <c r="L3742" s="2"/>
      <c r="M3742" s="2"/>
      <c r="N3742" s="2"/>
    </row>
    <row r="3743" spans="8:14" x14ac:dyDescent="0.2">
      <c r="H3743" s="2"/>
      <c r="I3743" s="2"/>
      <c r="J3743" s="2"/>
      <c r="K3743" s="2"/>
      <c r="L3743" s="2"/>
      <c r="M3743" s="2"/>
      <c r="N3743" s="2"/>
    </row>
    <row r="3744" spans="8:14" x14ac:dyDescent="0.2">
      <c r="H3744" s="2"/>
      <c r="I3744" s="2"/>
      <c r="J3744" s="2"/>
      <c r="K3744" s="2"/>
      <c r="L3744" s="2"/>
      <c r="M3744" s="2"/>
      <c r="N3744" s="2"/>
    </row>
    <row r="3745" spans="8:14" x14ac:dyDescent="0.2">
      <c r="H3745" s="2"/>
      <c r="I3745" s="2"/>
      <c r="J3745" s="2"/>
      <c r="K3745" s="2"/>
      <c r="L3745" s="2"/>
      <c r="M3745" s="2"/>
      <c r="N3745" s="2"/>
    </row>
    <row r="3746" spans="8:14" x14ac:dyDescent="0.2">
      <c r="H3746" s="2"/>
      <c r="I3746" s="2"/>
      <c r="J3746" s="2"/>
      <c r="K3746" s="2"/>
      <c r="L3746" s="2"/>
      <c r="M3746" s="2"/>
      <c r="N3746" s="2"/>
    </row>
    <row r="3747" spans="8:14" x14ac:dyDescent="0.2">
      <c r="H3747" s="2"/>
      <c r="I3747" s="2"/>
      <c r="J3747" s="2"/>
      <c r="K3747" s="2"/>
      <c r="L3747" s="2"/>
      <c r="M3747" s="2"/>
      <c r="N3747" s="2"/>
    </row>
    <row r="3748" spans="8:14" x14ac:dyDescent="0.2">
      <c r="H3748" s="2"/>
      <c r="I3748" s="2"/>
      <c r="J3748" s="2"/>
      <c r="K3748" s="2"/>
      <c r="L3748" s="2"/>
      <c r="M3748" s="2"/>
      <c r="N3748" s="2"/>
    </row>
    <row r="3749" spans="8:14" x14ac:dyDescent="0.2">
      <c r="H3749" s="2"/>
      <c r="I3749" s="2"/>
      <c r="J3749" s="2"/>
      <c r="K3749" s="2"/>
      <c r="L3749" s="2"/>
      <c r="M3749" s="2"/>
      <c r="N3749" s="2"/>
    </row>
    <row r="3750" spans="8:14" x14ac:dyDescent="0.2">
      <c r="H3750" s="2"/>
      <c r="I3750" s="2"/>
      <c r="J3750" s="2"/>
      <c r="K3750" s="2"/>
      <c r="L3750" s="2"/>
      <c r="M3750" s="2"/>
      <c r="N3750" s="2"/>
    </row>
    <row r="3751" spans="8:14" x14ac:dyDescent="0.2">
      <c r="H3751" s="2"/>
      <c r="I3751" s="2"/>
      <c r="J3751" s="2"/>
      <c r="K3751" s="2"/>
      <c r="L3751" s="2"/>
      <c r="M3751" s="2"/>
      <c r="N3751" s="2"/>
    </row>
    <row r="3752" spans="8:14" x14ac:dyDescent="0.2">
      <c r="H3752" s="2"/>
      <c r="I3752" s="2"/>
      <c r="J3752" s="2"/>
      <c r="K3752" s="2"/>
      <c r="L3752" s="2"/>
      <c r="M3752" s="2"/>
      <c r="N3752" s="2"/>
    </row>
    <row r="3753" spans="8:14" x14ac:dyDescent="0.2">
      <c r="H3753" s="2"/>
      <c r="I3753" s="2"/>
      <c r="J3753" s="2"/>
      <c r="K3753" s="2"/>
      <c r="L3753" s="2"/>
      <c r="M3753" s="2"/>
      <c r="N3753" s="2"/>
    </row>
    <row r="3754" spans="8:14" x14ac:dyDescent="0.2">
      <c r="H3754" s="2"/>
      <c r="I3754" s="2"/>
      <c r="J3754" s="2"/>
      <c r="K3754" s="2"/>
      <c r="L3754" s="2"/>
      <c r="M3754" s="2"/>
      <c r="N3754" s="2"/>
    </row>
    <row r="3755" spans="8:14" x14ac:dyDescent="0.2">
      <c r="H3755" s="2"/>
      <c r="I3755" s="2"/>
      <c r="J3755" s="2"/>
      <c r="K3755" s="2"/>
      <c r="L3755" s="2"/>
      <c r="M3755" s="2"/>
      <c r="N3755" s="2"/>
    </row>
    <row r="3756" spans="8:14" x14ac:dyDescent="0.2">
      <c r="H3756" s="2"/>
      <c r="I3756" s="2"/>
      <c r="J3756" s="2"/>
      <c r="K3756" s="2"/>
      <c r="L3756" s="2"/>
      <c r="M3756" s="2"/>
      <c r="N3756" s="2"/>
    </row>
    <row r="3757" spans="8:14" x14ac:dyDescent="0.2">
      <c r="H3757" s="2"/>
      <c r="I3757" s="2"/>
      <c r="J3757" s="2"/>
      <c r="K3757" s="2"/>
      <c r="L3757" s="2"/>
      <c r="M3757" s="2"/>
      <c r="N3757" s="2"/>
    </row>
    <row r="3758" spans="8:14" x14ac:dyDescent="0.2">
      <c r="H3758" s="2"/>
      <c r="I3758" s="2"/>
      <c r="J3758" s="2"/>
      <c r="K3758" s="2"/>
      <c r="L3758" s="2"/>
      <c r="M3758" s="2"/>
      <c r="N3758" s="2"/>
    </row>
    <row r="3759" spans="8:14" x14ac:dyDescent="0.2">
      <c r="H3759" s="2"/>
      <c r="I3759" s="2"/>
      <c r="J3759" s="2"/>
      <c r="K3759" s="2"/>
      <c r="L3759" s="2"/>
      <c r="M3759" s="2"/>
      <c r="N3759" s="2"/>
    </row>
    <row r="3760" spans="8:14" x14ac:dyDescent="0.2">
      <c r="H3760" s="2"/>
      <c r="I3760" s="2"/>
      <c r="J3760" s="2"/>
      <c r="K3760" s="2"/>
      <c r="L3760" s="2"/>
      <c r="M3760" s="2"/>
      <c r="N3760" s="2"/>
    </row>
    <row r="3761" spans="8:14" x14ac:dyDescent="0.2">
      <c r="H3761" s="2"/>
      <c r="I3761" s="2"/>
      <c r="J3761" s="2"/>
      <c r="K3761" s="2"/>
      <c r="L3761" s="2"/>
      <c r="M3761" s="2"/>
      <c r="N3761" s="2"/>
    </row>
    <row r="3762" spans="8:14" x14ac:dyDescent="0.2">
      <c r="H3762" s="2"/>
      <c r="I3762" s="2"/>
      <c r="J3762" s="2"/>
      <c r="K3762" s="2"/>
      <c r="L3762" s="2"/>
      <c r="M3762" s="2"/>
      <c r="N3762" s="2"/>
    </row>
    <row r="3763" spans="8:14" x14ac:dyDescent="0.2">
      <c r="H3763" s="2"/>
      <c r="I3763" s="2"/>
      <c r="J3763" s="2"/>
      <c r="K3763" s="2"/>
      <c r="L3763" s="2"/>
      <c r="M3763" s="2"/>
      <c r="N3763" s="2"/>
    </row>
    <row r="3764" spans="8:14" x14ac:dyDescent="0.2">
      <c r="H3764" s="2"/>
      <c r="I3764" s="2"/>
      <c r="J3764" s="2"/>
      <c r="K3764" s="2"/>
      <c r="L3764" s="2"/>
      <c r="M3764" s="2"/>
      <c r="N3764" s="2"/>
    </row>
    <row r="3765" spans="8:14" x14ac:dyDescent="0.2">
      <c r="H3765" s="2"/>
      <c r="I3765" s="2"/>
      <c r="J3765" s="2"/>
      <c r="K3765" s="2"/>
      <c r="L3765" s="2"/>
      <c r="M3765" s="2"/>
      <c r="N3765" s="2"/>
    </row>
    <row r="3766" spans="8:14" x14ac:dyDescent="0.2">
      <c r="H3766" s="2"/>
      <c r="I3766" s="2"/>
      <c r="J3766" s="2"/>
      <c r="K3766" s="2"/>
      <c r="L3766" s="2"/>
      <c r="M3766" s="2"/>
      <c r="N3766" s="2"/>
    </row>
    <row r="3767" spans="8:14" x14ac:dyDescent="0.2">
      <c r="H3767" s="2"/>
      <c r="I3767" s="2"/>
      <c r="J3767" s="2"/>
      <c r="K3767" s="2"/>
      <c r="L3767" s="2"/>
      <c r="M3767" s="2"/>
      <c r="N3767" s="2"/>
    </row>
    <row r="3768" spans="8:14" x14ac:dyDescent="0.2">
      <c r="H3768" s="2"/>
      <c r="I3768" s="2"/>
      <c r="J3768" s="2"/>
      <c r="K3768" s="2"/>
      <c r="L3768" s="2"/>
      <c r="M3768" s="2"/>
      <c r="N3768" s="2"/>
    </row>
    <row r="3769" spans="8:14" x14ac:dyDescent="0.2">
      <c r="H3769" s="2"/>
      <c r="I3769" s="2"/>
      <c r="J3769" s="2"/>
      <c r="K3769" s="2"/>
      <c r="L3769" s="2"/>
      <c r="M3769" s="2"/>
      <c r="N3769" s="2"/>
    </row>
    <row r="3770" spans="8:14" x14ac:dyDescent="0.2">
      <c r="H3770" s="2"/>
      <c r="I3770" s="2"/>
      <c r="J3770" s="2"/>
      <c r="K3770" s="2"/>
      <c r="L3770" s="2"/>
      <c r="M3770" s="2"/>
      <c r="N3770" s="2"/>
    </row>
    <row r="3771" spans="8:14" x14ac:dyDescent="0.2">
      <c r="H3771" s="2"/>
      <c r="I3771" s="2"/>
      <c r="J3771" s="2"/>
      <c r="K3771" s="2"/>
      <c r="L3771" s="2"/>
      <c r="M3771" s="2"/>
      <c r="N3771" s="2"/>
    </row>
    <row r="3772" spans="8:14" x14ac:dyDescent="0.2">
      <c r="H3772" s="2"/>
      <c r="I3772" s="2"/>
      <c r="J3772" s="2"/>
      <c r="K3772" s="2"/>
      <c r="L3772" s="2"/>
      <c r="M3772" s="2"/>
      <c r="N3772" s="2"/>
    </row>
    <row r="3773" spans="8:14" x14ac:dyDescent="0.2">
      <c r="H3773" s="2"/>
      <c r="I3773" s="2"/>
      <c r="J3773" s="2"/>
      <c r="K3773" s="2"/>
      <c r="L3773" s="2"/>
      <c r="M3773" s="2"/>
      <c r="N3773" s="2"/>
    </row>
    <row r="3774" spans="8:14" x14ac:dyDescent="0.2">
      <c r="H3774" s="2"/>
      <c r="I3774" s="2"/>
      <c r="J3774" s="2"/>
      <c r="K3774" s="2"/>
      <c r="L3774" s="2"/>
      <c r="M3774" s="2"/>
      <c r="N3774" s="2"/>
    </row>
    <row r="3775" spans="8:14" x14ac:dyDescent="0.2">
      <c r="H3775" s="2"/>
      <c r="I3775" s="2"/>
      <c r="J3775" s="2"/>
      <c r="K3775" s="2"/>
      <c r="L3775" s="2"/>
      <c r="M3775" s="2"/>
      <c r="N3775" s="2"/>
    </row>
    <row r="3776" spans="8:14" x14ac:dyDescent="0.2">
      <c r="H3776" s="2"/>
      <c r="I3776" s="2"/>
      <c r="J3776" s="2"/>
      <c r="K3776" s="2"/>
      <c r="L3776" s="2"/>
      <c r="M3776" s="2"/>
      <c r="N3776" s="2"/>
    </row>
    <row r="3777" spans="8:14" x14ac:dyDescent="0.2">
      <c r="H3777" s="2"/>
      <c r="I3777" s="2"/>
      <c r="J3777" s="2"/>
      <c r="K3777" s="2"/>
      <c r="L3777" s="2"/>
      <c r="M3777" s="2"/>
      <c r="N3777" s="2"/>
    </row>
    <row r="3778" spans="8:14" x14ac:dyDescent="0.2">
      <c r="H3778" s="2"/>
      <c r="I3778" s="2"/>
      <c r="J3778" s="2"/>
      <c r="K3778" s="2"/>
      <c r="L3778" s="2"/>
      <c r="M3778" s="2"/>
      <c r="N3778" s="2"/>
    </row>
    <row r="3779" spans="8:14" x14ac:dyDescent="0.2">
      <c r="H3779" s="2"/>
      <c r="I3779" s="2"/>
      <c r="J3779" s="2"/>
      <c r="K3779" s="2"/>
      <c r="L3779" s="2"/>
      <c r="M3779" s="2"/>
      <c r="N3779" s="2"/>
    </row>
    <row r="3780" spans="8:14" x14ac:dyDescent="0.2">
      <c r="H3780" s="2"/>
      <c r="I3780" s="2"/>
      <c r="J3780" s="2"/>
      <c r="K3780" s="2"/>
      <c r="L3780" s="2"/>
      <c r="M3780" s="2"/>
      <c r="N3780" s="2"/>
    </row>
    <row r="3781" spans="8:14" x14ac:dyDescent="0.2">
      <c r="H3781" s="2"/>
      <c r="I3781" s="2"/>
      <c r="J3781" s="2"/>
      <c r="K3781" s="2"/>
      <c r="L3781" s="2"/>
      <c r="M3781" s="2"/>
      <c r="N3781" s="2"/>
    </row>
    <row r="3782" spans="8:14" x14ac:dyDescent="0.2">
      <c r="H3782" s="2"/>
      <c r="I3782" s="2"/>
      <c r="J3782" s="2"/>
      <c r="K3782" s="2"/>
      <c r="L3782" s="2"/>
      <c r="M3782" s="2"/>
      <c r="N3782" s="2"/>
    </row>
    <row r="3783" spans="8:14" x14ac:dyDescent="0.2">
      <c r="H3783" s="2"/>
      <c r="I3783" s="2"/>
      <c r="J3783" s="2"/>
      <c r="K3783" s="2"/>
      <c r="L3783" s="2"/>
      <c r="M3783" s="2"/>
      <c r="N3783" s="2"/>
    </row>
    <row r="3784" spans="8:14" x14ac:dyDescent="0.2">
      <c r="H3784" s="2"/>
      <c r="I3784" s="2"/>
      <c r="J3784" s="2"/>
      <c r="K3784" s="2"/>
      <c r="L3784" s="2"/>
      <c r="M3784" s="2"/>
      <c r="N3784" s="2"/>
    </row>
    <row r="3785" spans="8:14" x14ac:dyDescent="0.2">
      <c r="H3785" s="2"/>
      <c r="I3785" s="2"/>
      <c r="J3785" s="2"/>
      <c r="K3785" s="2"/>
      <c r="L3785" s="2"/>
      <c r="M3785" s="2"/>
      <c r="N3785" s="2"/>
    </row>
    <row r="3786" spans="8:14" x14ac:dyDescent="0.2">
      <c r="H3786" s="2"/>
      <c r="I3786" s="2"/>
      <c r="J3786" s="2"/>
      <c r="K3786" s="2"/>
      <c r="L3786" s="2"/>
      <c r="M3786" s="2"/>
      <c r="N3786" s="2"/>
    </row>
    <row r="3787" spans="8:14" x14ac:dyDescent="0.2">
      <c r="H3787" s="2"/>
      <c r="I3787" s="2"/>
      <c r="J3787" s="2"/>
      <c r="K3787" s="2"/>
      <c r="L3787" s="2"/>
      <c r="M3787" s="2"/>
      <c r="N3787" s="2"/>
    </row>
    <row r="3788" spans="8:14" x14ac:dyDescent="0.2">
      <c r="H3788" s="2"/>
      <c r="I3788" s="2"/>
      <c r="J3788" s="2"/>
      <c r="K3788" s="2"/>
      <c r="L3788" s="2"/>
      <c r="M3788" s="2"/>
      <c r="N3788" s="2"/>
    </row>
    <row r="3789" spans="8:14" x14ac:dyDescent="0.2">
      <c r="H3789" s="2"/>
      <c r="I3789" s="2"/>
      <c r="J3789" s="2"/>
      <c r="K3789" s="2"/>
      <c r="L3789" s="2"/>
      <c r="M3789" s="2"/>
      <c r="N3789" s="2"/>
    </row>
    <row r="3790" spans="8:14" x14ac:dyDescent="0.2">
      <c r="H3790" s="2"/>
      <c r="I3790" s="2"/>
      <c r="J3790" s="2"/>
      <c r="K3790" s="2"/>
      <c r="L3790" s="2"/>
      <c r="M3790" s="2"/>
      <c r="N3790" s="2"/>
    </row>
    <row r="3791" spans="8:14" x14ac:dyDescent="0.2">
      <c r="H3791" s="2"/>
      <c r="I3791" s="2"/>
      <c r="J3791" s="2"/>
      <c r="K3791" s="2"/>
      <c r="L3791" s="2"/>
      <c r="M3791" s="2"/>
      <c r="N3791" s="2"/>
    </row>
    <row r="3792" spans="8:14" x14ac:dyDescent="0.2">
      <c r="H3792" s="2"/>
      <c r="I3792" s="2"/>
      <c r="J3792" s="2"/>
      <c r="K3792" s="2"/>
      <c r="L3792" s="2"/>
      <c r="M3792" s="2"/>
      <c r="N3792" s="2"/>
    </row>
    <row r="3793" spans="8:14" x14ac:dyDescent="0.2">
      <c r="H3793" s="2"/>
      <c r="I3793" s="2"/>
      <c r="J3793" s="2"/>
      <c r="K3793" s="2"/>
      <c r="L3793" s="2"/>
      <c r="M3793" s="2"/>
      <c r="N3793" s="2"/>
    </row>
    <row r="3794" spans="8:14" x14ac:dyDescent="0.2">
      <c r="H3794" s="2"/>
      <c r="I3794" s="2"/>
      <c r="J3794" s="2"/>
      <c r="K3794" s="2"/>
      <c r="L3794" s="2"/>
      <c r="M3794" s="2"/>
      <c r="N3794" s="2"/>
    </row>
    <row r="3795" spans="8:14" x14ac:dyDescent="0.2">
      <c r="H3795" s="2"/>
      <c r="I3795" s="2"/>
      <c r="J3795" s="2"/>
      <c r="K3795" s="2"/>
      <c r="L3795" s="2"/>
      <c r="M3795" s="2"/>
      <c r="N3795" s="2"/>
    </row>
    <row r="3796" spans="8:14" x14ac:dyDescent="0.2">
      <c r="H3796" s="2"/>
      <c r="I3796" s="2"/>
      <c r="J3796" s="2"/>
      <c r="K3796" s="2"/>
      <c r="L3796" s="2"/>
      <c r="M3796" s="2"/>
      <c r="N3796" s="2"/>
    </row>
    <row r="3797" spans="8:14" x14ac:dyDescent="0.2">
      <c r="H3797" s="2"/>
      <c r="I3797" s="2"/>
      <c r="J3797" s="2"/>
      <c r="K3797" s="2"/>
      <c r="L3797" s="2"/>
      <c r="M3797" s="2"/>
      <c r="N3797" s="2"/>
    </row>
    <row r="3798" spans="8:14" x14ac:dyDescent="0.2">
      <c r="H3798" s="2"/>
      <c r="I3798" s="2"/>
      <c r="J3798" s="2"/>
      <c r="K3798" s="2"/>
      <c r="L3798" s="2"/>
      <c r="M3798" s="2"/>
      <c r="N3798" s="2"/>
    </row>
    <row r="3799" spans="8:14" x14ac:dyDescent="0.2">
      <c r="H3799" s="2"/>
      <c r="I3799" s="2"/>
      <c r="J3799" s="2"/>
      <c r="K3799" s="2"/>
      <c r="L3799" s="2"/>
      <c r="M3799" s="2"/>
      <c r="N3799" s="2"/>
    </row>
    <row r="3800" spans="8:14" x14ac:dyDescent="0.2">
      <c r="H3800" s="2"/>
      <c r="I3800" s="2"/>
      <c r="J3800" s="2"/>
      <c r="K3800" s="2"/>
      <c r="L3800" s="2"/>
      <c r="M3800" s="2"/>
      <c r="N3800" s="2"/>
    </row>
    <row r="3801" spans="8:14" x14ac:dyDescent="0.2">
      <c r="H3801" s="2"/>
      <c r="I3801" s="2"/>
      <c r="J3801" s="2"/>
      <c r="K3801" s="2"/>
      <c r="L3801" s="2"/>
      <c r="M3801" s="2"/>
      <c r="N3801" s="2"/>
    </row>
    <row r="3802" spans="8:14" x14ac:dyDescent="0.2">
      <c r="H3802" s="2"/>
      <c r="I3802" s="2"/>
      <c r="J3802" s="2"/>
      <c r="K3802" s="2"/>
      <c r="L3802" s="2"/>
      <c r="M3802" s="2"/>
      <c r="N3802" s="2"/>
    </row>
    <row r="3803" spans="8:14" x14ac:dyDescent="0.2">
      <c r="H3803" s="2"/>
      <c r="I3803" s="2"/>
      <c r="J3803" s="2"/>
      <c r="K3803" s="2"/>
      <c r="L3803" s="2"/>
      <c r="M3803" s="2"/>
      <c r="N3803" s="2"/>
    </row>
    <row r="3804" spans="8:14" x14ac:dyDescent="0.2">
      <c r="H3804" s="2"/>
      <c r="I3804" s="2"/>
      <c r="J3804" s="2"/>
      <c r="K3804" s="2"/>
      <c r="L3804" s="2"/>
      <c r="M3804" s="2"/>
      <c r="N3804" s="2"/>
    </row>
    <row r="3805" spans="8:14" x14ac:dyDescent="0.2">
      <c r="H3805" s="2"/>
      <c r="I3805" s="2"/>
      <c r="J3805" s="2"/>
      <c r="K3805" s="2"/>
      <c r="L3805" s="2"/>
      <c r="M3805" s="2"/>
      <c r="N3805" s="2"/>
    </row>
    <row r="3806" spans="8:14" x14ac:dyDescent="0.2">
      <c r="H3806" s="2"/>
      <c r="I3806" s="2"/>
      <c r="J3806" s="2"/>
      <c r="K3806" s="2"/>
      <c r="L3806" s="2"/>
      <c r="M3806" s="2"/>
      <c r="N3806" s="2"/>
    </row>
    <row r="3807" spans="8:14" x14ac:dyDescent="0.2">
      <c r="H3807" s="2"/>
      <c r="I3807" s="2"/>
      <c r="J3807" s="2"/>
      <c r="K3807" s="2"/>
      <c r="L3807" s="2"/>
      <c r="M3807" s="2"/>
      <c r="N3807" s="2"/>
    </row>
    <row r="3808" spans="8:14" x14ac:dyDescent="0.2">
      <c r="H3808" s="2"/>
      <c r="I3808" s="2"/>
      <c r="J3808" s="2"/>
      <c r="K3808" s="2"/>
      <c r="L3808" s="2"/>
      <c r="M3808" s="2"/>
      <c r="N3808" s="2"/>
    </row>
    <row r="3809" spans="8:14" x14ac:dyDescent="0.2">
      <c r="H3809" s="2"/>
      <c r="I3809" s="2"/>
      <c r="J3809" s="2"/>
      <c r="K3809" s="2"/>
      <c r="L3809" s="2"/>
      <c r="M3809" s="2"/>
      <c r="N3809" s="2"/>
    </row>
    <row r="3810" spans="8:14" x14ac:dyDescent="0.2">
      <c r="H3810" s="2"/>
      <c r="I3810" s="2"/>
      <c r="J3810" s="2"/>
      <c r="K3810" s="2"/>
      <c r="L3810" s="2"/>
      <c r="M3810" s="2"/>
      <c r="N3810" s="2"/>
    </row>
    <row r="3811" spans="8:14" x14ac:dyDescent="0.2">
      <c r="H3811" s="2"/>
      <c r="I3811" s="2"/>
      <c r="J3811" s="2"/>
      <c r="K3811" s="2"/>
      <c r="L3811" s="2"/>
      <c r="M3811" s="2"/>
      <c r="N3811" s="2"/>
    </row>
    <row r="3812" spans="8:14" x14ac:dyDescent="0.2">
      <c r="H3812" s="2"/>
      <c r="I3812" s="2"/>
      <c r="J3812" s="2"/>
      <c r="K3812" s="2"/>
      <c r="L3812" s="2"/>
      <c r="M3812" s="2"/>
      <c r="N3812" s="2"/>
    </row>
    <row r="3813" spans="8:14" x14ac:dyDescent="0.2">
      <c r="H3813" s="2"/>
      <c r="I3813" s="2"/>
      <c r="J3813" s="2"/>
      <c r="K3813" s="2"/>
      <c r="L3813" s="2"/>
      <c r="M3813" s="2"/>
      <c r="N3813" s="2"/>
    </row>
    <row r="3814" spans="8:14" x14ac:dyDescent="0.2">
      <c r="H3814" s="2"/>
      <c r="I3814" s="2"/>
      <c r="J3814" s="2"/>
      <c r="K3814" s="2"/>
      <c r="L3814" s="2"/>
      <c r="M3814" s="2"/>
      <c r="N3814" s="2"/>
    </row>
    <row r="3815" spans="8:14" x14ac:dyDescent="0.2">
      <c r="H3815" s="2"/>
      <c r="I3815" s="2"/>
      <c r="J3815" s="2"/>
      <c r="K3815" s="2"/>
      <c r="L3815" s="2"/>
      <c r="M3815" s="2"/>
      <c r="N3815" s="2"/>
    </row>
    <row r="3816" spans="8:14" x14ac:dyDescent="0.2">
      <c r="H3816" s="2"/>
      <c r="I3816" s="2"/>
      <c r="J3816" s="2"/>
      <c r="K3816" s="2"/>
      <c r="L3816" s="2"/>
      <c r="M3816" s="2"/>
      <c r="N3816" s="2"/>
    </row>
    <row r="3817" spans="8:14" x14ac:dyDescent="0.2">
      <c r="H3817" s="2"/>
      <c r="I3817" s="2"/>
      <c r="J3817" s="2"/>
      <c r="K3817" s="2"/>
      <c r="L3817" s="2"/>
      <c r="M3817" s="2"/>
      <c r="N3817" s="2"/>
    </row>
    <row r="3818" spans="8:14" x14ac:dyDescent="0.2">
      <c r="H3818" s="2"/>
      <c r="I3818" s="2"/>
      <c r="J3818" s="2"/>
      <c r="K3818" s="2"/>
      <c r="L3818" s="2"/>
      <c r="M3818" s="2"/>
      <c r="N3818" s="2"/>
    </row>
    <row r="3819" spans="8:14" x14ac:dyDescent="0.2">
      <c r="H3819" s="2"/>
      <c r="I3819" s="2"/>
      <c r="J3819" s="2"/>
      <c r="K3819" s="2"/>
      <c r="L3819" s="2"/>
      <c r="M3819" s="2"/>
      <c r="N3819" s="2"/>
    </row>
    <row r="3820" spans="8:14" x14ac:dyDescent="0.2">
      <c r="H3820" s="2"/>
      <c r="I3820" s="2"/>
      <c r="J3820" s="2"/>
      <c r="K3820" s="2"/>
      <c r="L3820" s="2"/>
      <c r="M3820" s="2"/>
      <c r="N3820" s="2"/>
    </row>
    <row r="3821" spans="8:14" x14ac:dyDescent="0.2">
      <c r="H3821" s="2"/>
      <c r="I3821" s="2"/>
      <c r="J3821" s="2"/>
      <c r="K3821" s="2"/>
      <c r="L3821" s="2"/>
      <c r="M3821" s="2"/>
      <c r="N3821" s="2"/>
    </row>
    <row r="3822" spans="8:14" x14ac:dyDescent="0.2">
      <c r="H3822" s="2"/>
      <c r="I3822" s="2"/>
      <c r="J3822" s="2"/>
      <c r="K3822" s="2"/>
      <c r="L3822" s="2"/>
      <c r="M3822" s="2"/>
      <c r="N3822" s="2"/>
    </row>
    <row r="3823" spans="8:14" x14ac:dyDescent="0.2">
      <c r="H3823" s="2"/>
      <c r="I3823" s="2"/>
      <c r="J3823" s="2"/>
      <c r="K3823" s="2"/>
      <c r="L3823" s="2"/>
      <c r="M3823" s="2"/>
      <c r="N3823" s="2"/>
    </row>
    <row r="3824" spans="8:14" x14ac:dyDescent="0.2">
      <c r="H3824" s="2"/>
      <c r="I3824" s="2"/>
      <c r="J3824" s="2"/>
      <c r="K3824" s="2"/>
      <c r="L3824" s="2"/>
      <c r="M3824" s="2"/>
      <c r="N3824" s="2"/>
    </row>
    <row r="3825" spans="8:14" x14ac:dyDescent="0.2">
      <c r="H3825" s="2"/>
      <c r="I3825" s="2"/>
      <c r="J3825" s="2"/>
      <c r="K3825" s="2"/>
      <c r="L3825" s="2"/>
      <c r="M3825" s="2"/>
      <c r="N3825" s="2"/>
    </row>
    <row r="3826" spans="8:14" x14ac:dyDescent="0.2">
      <c r="H3826" s="2"/>
      <c r="I3826" s="2"/>
      <c r="J3826" s="2"/>
      <c r="K3826" s="2"/>
      <c r="L3826" s="2"/>
      <c r="M3826" s="2"/>
      <c r="N3826" s="2"/>
    </row>
    <row r="3827" spans="8:14" x14ac:dyDescent="0.2">
      <c r="H3827" s="2"/>
      <c r="I3827" s="2"/>
      <c r="J3827" s="2"/>
      <c r="K3827" s="2"/>
      <c r="L3827" s="2"/>
      <c r="M3827" s="2"/>
      <c r="N3827" s="2"/>
    </row>
    <row r="3828" spans="8:14" x14ac:dyDescent="0.2">
      <c r="H3828" s="2"/>
      <c r="I3828" s="2"/>
      <c r="J3828" s="2"/>
      <c r="K3828" s="2"/>
      <c r="L3828" s="2"/>
      <c r="M3828" s="2"/>
      <c r="N3828" s="2"/>
    </row>
    <row r="3829" spans="8:14" x14ac:dyDescent="0.2">
      <c r="H3829" s="2"/>
      <c r="I3829" s="2"/>
      <c r="J3829" s="2"/>
      <c r="K3829" s="2"/>
      <c r="L3829" s="2"/>
      <c r="M3829" s="2"/>
      <c r="N3829" s="2"/>
    </row>
    <row r="3830" spans="8:14" x14ac:dyDescent="0.2">
      <c r="H3830" s="2"/>
      <c r="I3830" s="2"/>
      <c r="J3830" s="2"/>
      <c r="K3830" s="2"/>
      <c r="L3830" s="2"/>
      <c r="M3830" s="2"/>
      <c r="N3830" s="2"/>
    </row>
    <row r="3831" spans="8:14" x14ac:dyDescent="0.2">
      <c r="H3831" s="2"/>
      <c r="I3831" s="2"/>
      <c r="J3831" s="2"/>
      <c r="K3831" s="2"/>
      <c r="L3831" s="2"/>
      <c r="M3831" s="2"/>
      <c r="N3831" s="2"/>
    </row>
    <row r="3832" spans="8:14" x14ac:dyDescent="0.2">
      <c r="H3832" s="2"/>
      <c r="I3832" s="2"/>
      <c r="J3832" s="2"/>
      <c r="K3832" s="2"/>
      <c r="L3832" s="2"/>
      <c r="M3832" s="2"/>
      <c r="N3832" s="2"/>
    </row>
    <row r="3833" spans="8:14" x14ac:dyDescent="0.2">
      <c r="H3833" s="2"/>
      <c r="I3833" s="2"/>
      <c r="J3833" s="2"/>
      <c r="K3833" s="2"/>
      <c r="L3833" s="2"/>
      <c r="M3833" s="2"/>
      <c r="N3833" s="2"/>
    </row>
    <row r="3834" spans="8:14" x14ac:dyDescent="0.2">
      <c r="H3834" s="2"/>
      <c r="I3834" s="2"/>
      <c r="J3834" s="2"/>
      <c r="K3834" s="2"/>
      <c r="L3834" s="2"/>
      <c r="M3834" s="2"/>
      <c r="N3834" s="2"/>
    </row>
    <row r="3835" spans="8:14" x14ac:dyDescent="0.2">
      <c r="H3835" s="2"/>
      <c r="I3835" s="2"/>
      <c r="J3835" s="2"/>
      <c r="K3835" s="2"/>
      <c r="L3835" s="2"/>
      <c r="M3835" s="2"/>
      <c r="N3835" s="2"/>
    </row>
    <row r="3836" spans="8:14" x14ac:dyDescent="0.2">
      <c r="H3836" s="2"/>
      <c r="I3836" s="2"/>
      <c r="J3836" s="2"/>
      <c r="K3836" s="2"/>
      <c r="L3836" s="2"/>
      <c r="M3836" s="2"/>
      <c r="N3836" s="2"/>
    </row>
    <row r="3837" spans="8:14" x14ac:dyDescent="0.2">
      <c r="H3837" s="2"/>
      <c r="I3837" s="2"/>
      <c r="J3837" s="2"/>
      <c r="K3837" s="2"/>
      <c r="L3837" s="2"/>
      <c r="M3837" s="2"/>
      <c r="N3837" s="2"/>
    </row>
    <row r="3838" spans="8:14" x14ac:dyDescent="0.2">
      <c r="H3838" s="2"/>
      <c r="I3838" s="2"/>
      <c r="J3838" s="2"/>
      <c r="K3838" s="2"/>
      <c r="L3838" s="2"/>
      <c r="M3838" s="2"/>
      <c r="N3838" s="2"/>
    </row>
    <row r="3839" spans="8:14" x14ac:dyDescent="0.2">
      <c r="H3839" s="2"/>
      <c r="I3839" s="2"/>
      <c r="J3839" s="2"/>
      <c r="K3839" s="2"/>
      <c r="L3839" s="2"/>
      <c r="M3839" s="2"/>
      <c r="N3839" s="2"/>
    </row>
    <row r="3840" spans="8:14" x14ac:dyDescent="0.2">
      <c r="H3840" s="2"/>
      <c r="I3840" s="2"/>
      <c r="J3840" s="2"/>
      <c r="K3840" s="2"/>
      <c r="L3840" s="2"/>
      <c r="M3840" s="2"/>
      <c r="N3840" s="2"/>
    </row>
    <row r="3841" spans="8:14" x14ac:dyDescent="0.2">
      <c r="H3841" s="2"/>
      <c r="I3841" s="2"/>
      <c r="J3841" s="2"/>
      <c r="K3841" s="2"/>
      <c r="L3841" s="2"/>
      <c r="M3841" s="2"/>
      <c r="N3841" s="2"/>
    </row>
    <row r="3842" spans="8:14" x14ac:dyDescent="0.2">
      <c r="H3842" s="2"/>
      <c r="I3842" s="2"/>
      <c r="J3842" s="2"/>
      <c r="K3842" s="2"/>
      <c r="L3842" s="2"/>
      <c r="M3842" s="2"/>
      <c r="N3842" s="2"/>
    </row>
    <row r="3843" spans="8:14" x14ac:dyDescent="0.2">
      <c r="H3843" s="2"/>
      <c r="I3843" s="2"/>
      <c r="J3843" s="2"/>
      <c r="K3843" s="2"/>
      <c r="L3843" s="2"/>
      <c r="M3843" s="2"/>
      <c r="N3843" s="2"/>
    </row>
    <row r="3844" spans="8:14" x14ac:dyDescent="0.2">
      <c r="H3844" s="2"/>
      <c r="I3844" s="2"/>
      <c r="J3844" s="2"/>
      <c r="K3844" s="2"/>
      <c r="L3844" s="2"/>
      <c r="M3844" s="2"/>
      <c r="N3844" s="2"/>
    </row>
    <row r="3845" spans="8:14" x14ac:dyDescent="0.2">
      <c r="H3845" s="2"/>
      <c r="I3845" s="2"/>
      <c r="J3845" s="2"/>
      <c r="K3845" s="2"/>
      <c r="L3845" s="2"/>
      <c r="M3845" s="2"/>
      <c r="N3845" s="2"/>
    </row>
    <row r="3846" spans="8:14" x14ac:dyDescent="0.2">
      <c r="H3846" s="2"/>
      <c r="I3846" s="2"/>
      <c r="J3846" s="2"/>
      <c r="K3846" s="2"/>
      <c r="L3846" s="2"/>
      <c r="M3846" s="2"/>
      <c r="N3846" s="2"/>
    </row>
    <row r="3847" spans="8:14" x14ac:dyDescent="0.2">
      <c r="H3847" s="2"/>
      <c r="I3847" s="2"/>
      <c r="J3847" s="2"/>
      <c r="K3847" s="2"/>
      <c r="L3847" s="2"/>
      <c r="M3847" s="2"/>
      <c r="N3847" s="2"/>
    </row>
    <row r="3848" spans="8:14" x14ac:dyDescent="0.2">
      <c r="H3848" s="2"/>
      <c r="I3848" s="2"/>
      <c r="J3848" s="2"/>
      <c r="K3848" s="2"/>
      <c r="L3848" s="2"/>
      <c r="M3848" s="2"/>
      <c r="N3848" s="2"/>
    </row>
    <row r="3849" spans="8:14" x14ac:dyDescent="0.2">
      <c r="H3849" s="2"/>
      <c r="I3849" s="2"/>
      <c r="J3849" s="2"/>
      <c r="K3849" s="2"/>
      <c r="L3849" s="2"/>
      <c r="M3849" s="2"/>
      <c r="N3849" s="2"/>
    </row>
    <row r="3850" spans="8:14" x14ac:dyDescent="0.2">
      <c r="H3850" s="2"/>
      <c r="I3850" s="2"/>
      <c r="J3850" s="2"/>
      <c r="K3850" s="2"/>
      <c r="L3850" s="2"/>
      <c r="M3850" s="2"/>
      <c r="N3850" s="2"/>
    </row>
    <row r="3851" spans="8:14" x14ac:dyDescent="0.2">
      <c r="H3851" s="2"/>
      <c r="I3851" s="2"/>
      <c r="J3851" s="2"/>
      <c r="K3851" s="2"/>
      <c r="L3851" s="2"/>
      <c r="M3851" s="2"/>
      <c r="N3851" s="2"/>
    </row>
    <row r="3852" spans="8:14" x14ac:dyDescent="0.2">
      <c r="H3852" s="2"/>
      <c r="I3852" s="2"/>
      <c r="J3852" s="2"/>
      <c r="K3852" s="2"/>
      <c r="L3852" s="2"/>
      <c r="M3852" s="2"/>
      <c r="N3852" s="2"/>
    </row>
    <row r="3853" spans="8:14" x14ac:dyDescent="0.2">
      <c r="H3853" s="2"/>
      <c r="I3853" s="2"/>
      <c r="J3853" s="2"/>
      <c r="K3853" s="2"/>
      <c r="L3853" s="2"/>
      <c r="M3853" s="2"/>
      <c r="N3853" s="2"/>
    </row>
    <row r="3854" spans="8:14" x14ac:dyDescent="0.2">
      <c r="H3854" s="2"/>
      <c r="I3854" s="2"/>
      <c r="J3854" s="2"/>
      <c r="K3854" s="2"/>
      <c r="L3854" s="2"/>
      <c r="M3854" s="2"/>
      <c r="N3854" s="2"/>
    </row>
    <row r="3855" spans="8:14" x14ac:dyDescent="0.2">
      <c r="H3855" s="2"/>
      <c r="I3855" s="2"/>
      <c r="J3855" s="2"/>
      <c r="K3855" s="2"/>
      <c r="L3855" s="2"/>
      <c r="M3855" s="2"/>
      <c r="N3855" s="2"/>
    </row>
    <row r="3856" spans="8:14" x14ac:dyDescent="0.2">
      <c r="H3856" s="2"/>
      <c r="I3856" s="2"/>
      <c r="J3856" s="2"/>
      <c r="K3856" s="2"/>
      <c r="L3856" s="2"/>
      <c r="M3856" s="2"/>
      <c r="N3856" s="2"/>
    </row>
    <row r="3857" spans="8:14" x14ac:dyDescent="0.2">
      <c r="H3857" s="2"/>
      <c r="I3857" s="2"/>
      <c r="J3857" s="2"/>
      <c r="K3857" s="2"/>
      <c r="L3857" s="2"/>
      <c r="M3857" s="2"/>
      <c r="N3857" s="2"/>
    </row>
    <row r="3858" spans="8:14" x14ac:dyDescent="0.2">
      <c r="H3858" s="2"/>
      <c r="I3858" s="2"/>
      <c r="J3858" s="2"/>
      <c r="K3858" s="2"/>
      <c r="L3858" s="2"/>
      <c r="M3858" s="2"/>
      <c r="N3858" s="2"/>
    </row>
    <row r="3859" spans="8:14" x14ac:dyDescent="0.2">
      <c r="H3859" s="2"/>
      <c r="I3859" s="2"/>
      <c r="J3859" s="2"/>
      <c r="K3859" s="2"/>
      <c r="L3859" s="2"/>
      <c r="M3859" s="2"/>
      <c r="N3859" s="2"/>
    </row>
    <row r="3860" spans="8:14" x14ac:dyDescent="0.2">
      <c r="H3860" s="2"/>
      <c r="I3860" s="2"/>
      <c r="J3860" s="2"/>
      <c r="K3860" s="2"/>
      <c r="L3860" s="2"/>
      <c r="M3860" s="2"/>
      <c r="N3860" s="2"/>
    </row>
    <row r="3861" spans="8:14" x14ac:dyDescent="0.2">
      <c r="H3861" s="2"/>
      <c r="I3861" s="2"/>
      <c r="J3861" s="2"/>
      <c r="K3861" s="2"/>
      <c r="L3861" s="2"/>
      <c r="M3861" s="2"/>
      <c r="N3861" s="2"/>
    </row>
    <row r="3862" spans="8:14" x14ac:dyDescent="0.2">
      <c r="H3862" s="2"/>
      <c r="I3862" s="2"/>
      <c r="J3862" s="2"/>
      <c r="K3862" s="2"/>
      <c r="L3862" s="2"/>
      <c r="M3862" s="2"/>
      <c r="N3862" s="2"/>
    </row>
    <row r="3863" spans="8:14" x14ac:dyDescent="0.2">
      <c r="H3863" s="2"/>
      <c r="I3863" s="2"/>
      <c r="J3863" s="2"/>
      <c r="K3863" s="2"/>
      <c r="L3863" s="2"/>
      <c r="M3863" s="2"/>
      <c r="N3863" s="2"/>
    </row>
    <row r="3864" spans="8:14" x14ac:dyDescent="0.2">
      <c r="H3864" s="2"/>
      <c r="I3864" s="2"/>
      <c r="J3864" s="2"/>
      <c r="K3864" s="2"/>
      <c r="L3864" s="2"/>
      <c r="M3864" s="2"/>
      <c r="N3864" s="2"/>
    </row>
    <row r="3865" spans="8:14" x14ac:dyDescent="0.2">
      <c r="H3865" s="2"/>
      <c r="I3865" s="2"/>
      <c r="J3865" s="2"/>
      <c r="K3865" s="2"/>
      <c r="L3865" s="2"/>
      <c r="M3865" s="2"/>
      <c r="N3865" s="2"/>
    </row>
    <row r="3866" spans="8:14" x14ac:dyDescent="0.2">
      <c r="H3866" s="2"/>
      <c r="I3866" s="2"/>
      <c r="J3866" s="2"/>
      <c r="K3866" s="2"/>
      <c r="L3866" s="2"/>
      <c r="M3866" s="2"/>
      <c r="N3866" s="2"/>
    </row>
    <row r="3867" spans="8:14" x14ac:dyDescent="0.2">
      <c r="H3867" s="2"/>
      <c r="I3867" s="2"/>
      <c r="J3867" s="2"/>
      <c r="K3867" s="2"/>
      <c r="L3867" s="2"/>
      <c r="M3867" s="2"/>
      <c r="N3867" s="2"/>
    </row>
    <row r="3868" spans="8:14" x14ac:dyDescent="0.2">
      <c r="H3868" s="2"/>
      <c r="I3868" s="2"/>
      <c r="J3868" s="2"/>
      <c r="K3868" s="2"/>
      <c r="L3868" s="2"/>
      <c r="M3868" s="2"/>
      <c r="N3868" s="2"/>
    </row>
    <row r="3869" spans="8:14" x14ac:dyDescent="0.2">
      <c r="H3869" s="2"/>
      <c r="I3869" s="2"/>
      <c r="J3869" s="2"/>
      <c r="K3869" s="2"/>
      <c r="L3869" s="2"/>
      <c r="M3869" s="2"/>
      <c r="N3869" s="2"/>
    </row>
    <row r="3870" spans="8:14" x14ac:dyDescent="0.2">
      <c r="H3870" s="2"/>
      <c r="I3870" s="2"/>
      <c r="J3870" s="2"/>
      <c r="K3870" s="2"/>
      <c r="L3870" s="2"/>
      <c r="M3870" s="2"/>
      <c r="N3870" s="2"/>
    </row>
    <row r="3871" spans="8:14" x14ac:dyDescent="0.2">
      <c r="H3871" s="2"/>
      <c r="I3871" s="2"/>
      <c r="J3871" s="2"/>
      <c r="K3871" s="2"/>
      <c r="L3871" s="2"/>
      <c r="M3871" s="2"/>
      <c r="N3871" s="2"/>
    </row>
    <row r="3872" spans="8:14" x14ac:dyDescent="0.2">
      <c r="H3872" s="2"/>
      <c r="I3872" s="2"/>
      <c r="J3872" s="2"/>
      <c r="K3872" s="2"/>
      <c r="L3872" s="2"/>
      <c r="M3872" s="2"/>
      <c r="N3872" s="2"/>
    </row>
    <row r="3873" spans="8:14" x14ac:dyDescent="0.2">
      <c r="H3873" s="2"/>
      <c r="I3873" s="2"/>
      <c r="J3873" s="2"/>
      <c r="K3873" s="2"/>
      <c r="L3873" s="2"/>
      <c r="M3873" s="2"/>
      <c r="N3873" s="2"/>
    </row>
    <row r="3874" spans="8:14" x14ac:dyDescent="0.2">
      <c r="H3874" s="2"/>
      <c r="I3874" s="2"/>
      <c r="J3874" s="2"/>
      <c r="K3874" s="2"/>
      <c r="L3874" s="2"/>
      <c r="M3874" s="2"/>
      <c r="N3874" s="2"/>
    </row>
    <row r="3875" spans="8:14" x14ac:dyDescent="0.2">
      <c r="H3875" s="2"/>
      <c r="I3875" s="2"/>
      <c r="J3875" s="2"/>
      <c r="K3875" s="2"/>
      <c r="L3875" s="2"/>
      <c r="M3875" s="2"/>
      <c r="N3875" s="2"/>
    </row>
    <row r="3876" spans="8:14" x14ac:dyDescent="0.2">
      <c r="H3876" s="2"/>
      <c r="I3876" s="2"/>
      <c r="J3876" s="2"/>
      <c r="K3876" s="2"/>
      <c r="L3876" s="2"/>
      <c r="M3876" s="2"/>
      <c r="N3876" s="2"/>
    </row>
    <row r="3877" spans="8:14" x14ac:dyDescent="0.2">
      <c r="H3877" s="2"/>
      <c r="I3877" s="2"/>
      <c r="J3877" s="2"/>
      <c r="K3877" s="2"/>
      <c r="L3877" s="2"/>
      <c r="M3877" s="2"/>
      <c r="N3877" s="2"/>
    </row>
    <row r="3878" spans="8:14" x14ac:dyDescent="0.2">
      <c r="H3878" s="2"/>
      <c r="I3878" s="2"/>
      <c r="J3878" s="2"/>
      <c r="K3878" s="2"/>
      <c r="L3878" s="2"/>
      <c r="M3878" s="2"/>
      <c r="N3878" s="2"/>
    </row>
    <row r="3879" spans="8:14" x14ac:dyDescent="0.2">
      <c r="H3879" s="2"/>
      <c r="I3879" s="2"/>
      <c r="J3879" s="2"/>
      <c r="K3879" s="2"/>
      <c r="L3879" s="2"/>
      <c r="M3879" s="2"/>
      <c r="N3879" s="2"/>
    </row>
    <row r="3880" spans="8:14" x14ac:dyDescent="0.2">
      <c r="H3880" s="2"/>
      <c r="I3880" s="2"/>
      <c r="J3880" s="2"/>
      <c r="K3880" s="2"/>
      <c r="L3880" s="2"/>
      <c r="M3880" s="2"/>
      <c r="N3880" s="2"/>
    </row>
    <row r="3881" spans="8:14" x14ac:dyDescent="0.2">
      <c r="H3881" s="2"/>
      <c r="I3881" s="2"/>
      <c r="J3881" s="2"/>
      <c r="K3881" s="2"/>
      <c r="L3881" s="2"/>
      <c r="M3881" s="2"/>
      <c r="N3881" s="2"/>
    </row>
    <row r="3882" spans="8:14" x14ac:dyDescent="0.2">
      <c r="H3882" s="2"/>
      <c r="I3882" s="2"/>
      <c r="J3882" s="2"/>
      <c r="K3882" s="2"/>
      <c r="L3882" s="2"/>
      <c r="M3882" s="2"/>
      <c r="N3882" s="2"/>
    </row>
    <row r="3883" spans="8:14" x14ac:dyDescent="0.2">
      <c r="H3883" s="2"/>
      <c r="I3883" s="2"/>
      <c r="J3883" s="2"/>
      <c r="K3883" s="2"/>
      <c r="L3883" s="2"/>
      <c r="M3883" s="2"/>
      <c r="N3883" s="2"/>
    </row>
    <row r="3884" spans="8:14" x14ac:dyDescent="0.2">
      <c r="H3884" s="2"/>
      <c r="I3884" s="2"/>
      <c r="J3884" s="2"/>
      <c r="K3884" s="2"/>
      <c r="L3884" s="2"/>
      <c r="M3884" s="2"/>
      <c r="N3884" s="2"/>
    </row>
    <row r="3885" spans="8:14" x14ac:dyDescent="0.2">
      <c r="H3885" s="2"/>
      <c r="I3885" s="2"/>
      <c r="J3885" s="2"/>
      <c r="K3885" s="2"/>
      <c r="L3885" s="2"/>
      <c r="M3885" s="2"/>
      <c r="N3885" s="2"/>
    </row>
    <row r="3886" spans="8:14" x14ac:dyDescent="0.2">
      <c r="H3886" s="2"/>
      <c r="I3886" s="2"/>
      <c r="J3886" s="2"/>
      <c r="K3886" s="2"/>
      <c r="L3886" s="2"/>
      <c r="M3886" s="2"/>
      <c r="N3886" s="2"/>
    </row>
    <row r="3887" spans="8:14" x14ac:dyDescent="0.2">
      <c r="H3887" s="2"/>
      <c r="I3887" s="2"/>
      <c r="J3887" s="2"/>
      <c r="K3887" s="2"/>
      <c r="L3887" s="2"/>
      <c r="M3887" s="2"/>
      <c r="N3887" s="2"/>
    </row>
    <row r="3888" spans="8:14" x14ac:dyDescent="0.2">
      <c r="H3888" s="2"/>
      <c r="I3888" s="2"/>
      <c r="J3888" s="2"/>
      <c r="K3888" s="2"/>
      <c r="L3888" s="2"/>
      <c r="M3888" s="2"/>
      <c r="N3888" s="2"/>
    </row>
    <row r="3889" spans="8:14" x14ac:dyDescent="0.2">
      <c r="H3889" s="2"/>
      <c r="I3889" s="2"/>
      <c r="J3889" s="2"/>
      <c r="K3889" s="2"/>
      <c r="L3889" s="2"/>
      <c r="M3889" s="2"/>
      <c r="N3889" s="2"/>
    </row>
    <row r="3890" spans="8:14" x14ac:dyDescent="0.2">
      <c r="H3890" s="2"/>
      <c r="I3890" s="2"/>
      <c r="J3890" s="2"/>
      <c r="K3890" s="2"/>
      <c r="L3890" s="2"/>
      <c r="M3890" s="2"/>
      <c r="N3890" s="2"/>
    </row>
    <row r="3891" spans="8:14" x14ac:dyDescent="0.2">
      <c r="H3891" s="2"/>
      <c r="I3891" s="2"/>
      <c r="J3891" s="2"/>
      <c r="K3891" s="2"/>
      <c r="L3891" s="2"/>
      <c r="M3891" s="2"/>
      <c r="N3891" s="2"/>
    </row>
    <row r="3892" spans="8:14" x14ac:dyDescent="0.2">
      <c r="H3892" s="2"/>
      <c r="I3892" s="2"/>
      <c r="J3892" s="2"/>
      <c r="K3892" s="2"/>
      <c r="L3892" s="2"/>
      <c r="M3892" s="2"/>
      <c r="N3892" s="2"/>
    </row>
    <row r="3893" spans="8:14" x14ac:dyDescent="0.2">
      <c r="H3893" s="2"/>
      <c r="I3893" s="2"/>
      <c r="J3893" s="2"/>
      <c r="K3893" s="2"/>
      <c r="L3893" s="2"/>
      <c r="M3893" s="2"/>
      <c r="N3893" s="2"/>
    </row>
    <row r="3894" spans="8:14" x14ac:dyDescent="0.2">
      <c r="H3894" s="2"/>
      <c r="I3894" s="2"/>
      <c r="J3894" s="2"/>
      <c r="K3894" s="2"/>
      <c r="L3894" s="2"/>
      <c r="M3894" s="2"/>
      <c r="N3894" s="2"/>
    </row>
    <row r="3895" spans="8:14" x14ac:dyDescent="0.2">
      <c r="H3895" s="2"/>
      <c r="I3895" s="2"/>
      <c r="J3895" s="2"/>
      <c r="K3895" s="2"/>
      <c r="L3895" s="2"/>
      <c r="M3895" s="2"/>
      <c r="N3895" s="2"/>
    </row>
    <row r="3896" spans="8:14" x14ac:dyDescent="0.2">
      <c r="H3896" s="2"/>
      <c r="I3896" s="2"/>
      <c r="J3896" s="2"/>
      <c r="K3896" s="2"/>
      <c r="L3896" s="2"/>
      <c r="M3896" s="2"/>
      <c r="N3896" s="2"/>
    </row>
    <row r="3897" spans="8:14" x14ac:dyDescent="0.2">
      <c r="H3897" s="2"/>
      <c r="I3897" s="2"/>
      <c r="J3897" s="2"/>
      <c r="K3897" s="2"/>
      <c r="L3897" s="2"/>
      <c r="M3897" s="2"/>
      <c r="N3897" s="2"/>
    </row>
    <row r="3898" spans="8:14" x14ac:dyDescent="0.2">
      <c r="H3898" s="2"/>
      <c r="I3898" s="2"/>
      <c r="J3898" s="2"/>
      <c r="K3898" s="2"/>
      <c r="L3898" s="2"/>
      <c r="M3898" s="2"/>
      <c r="N3898" s="2"/>
    </row>
    <row r="3899" spans="8:14" x14ac:dyDescent="0.2">
      <c r="H3899" s="2"/>
      <c r="I3899" s="2"/>
      <c r="J3899" s="2"/>
      <c r="K3899" s="2"/>
      <c r="L3899" s="2"/>
      <c r="M3899" s="2"/>
      <c r="N3899" s="2"/>
    </row>
    <row r="3900" spans="8:14" x14ac:dyDescent="0.2">
      <c r="H3900" s="2"/>
      <c r="I3900" s="2"/>
      <c r="J3900" s="2"/>
      <c r="K3900" s="2"/>
      <c r="L3900" s="2"/>
      <c r="M3900" s="2"/>
      <c r="N3900" s="2"/>
    </row>
    <row r="3901" spans="8:14" x14ac:dyDescent="0.2">
      <c r="H3901" s="2"/>
      <c r="I3901" s="2"/>
      <c r="J3901" s="2"/>
      <c r="K3901" s="2"/>
      <c r="L3901" s="2"/>
      <c r="M3901" s="2"/>
      <c r="N3901" s="2"/>
    </row>
    <row r="3902" spans="8:14" x14ac:dyDescent="0.2">
      <c r="H3902" s="2"/>
      <c r="I3902" s="2"/>
      <c r="J3902" s="2"/>
      <c r="K3902" s="2"/>
      <c r="L3902" s="2"/>
      <c r="M3902" s="2"/>
      <c r="N3902" s="2"/>
    </row>
    <row r="3903" spans="8:14" x14ac:dyDescent="0.2">
      <c r="H3903" s="2"/>
      <c r="I3903" s="2"/>
      <c r="J3903" s="2"/>
      <c r="K3903" s="2"/>
      <c r="L3903" s="2"/>
      <c r="M3903" s="2"/>
      <c r="N3903" s="2"/>
    </row>
    <row r="3904" spans="8:14" x14ac:dyDescent="0.2">
      <c r="H3904" s="2"/>
      <c r="I3904" s="2"/>
      <c r="J3904" s="2"/>
      <c r="K3904" s="2"/>
      <c r="L3904" s="2"/>
      <c r="M3904" s="2"/>
      <c r="N3904" s="2"/>
    </row>
    <row r="3905" spans="8:14" x14ac:dyDescent="0.2">
      <c r="H3905" s="2"/>
      <c r="I3905" s="2"/>
      <c r="J3905" s="2"/>
      <c r="K3905" s="2"/>
      <c r="L3905" s="2"/>
      <c r="M3905" s="2"/>
      <c r="N3905" s="2"/>
    </row>
    <row r="3906" spans="8:14" x14ac:dyDescent="0.2">
      <c r="H3906" s="2"/>
      <c r="I3906" s="2"/>
      <c r="J3906" s="2"/>
      <c r="K3906" s="2"/>
      <c r="L3906" s="2"/>
      <c r="M3906" s="2"/>
      <c r="N3906" s="2"/>
    </row>
    <row r="3907" spans="8:14" x14ac:dyDescent="0.2">
      <c r="H3907" s="2"/>
      <c r="I3907" s="2"/>
      <c r="J3907" s="2"/>
      <c r="K3907" s="2"/>
      <c r="L3907" s="2"/>
      <c r="M3907" s="2"/>
      <c r="N3907" s="2"/>
    </row>
    <row r="3908" spans="8:14" x14ac:dyDescent="0.2">
      <c r="H3908" s="2"/>
      <c r="I3908" s="2"/>
      <c r="J3908" s="2"/>
      <c r="K3908" s="2"/>
      <c r="L3908" s="2"/>
      <c r="M3908" s="2"/>
      <c r="N3908" s="2"/>
    </row>
    <row r="3909" spans="8:14" x14ac:dyDescent="0.2">
      <c r="H3909" s="2"/>
      <c r="I3909" s="2"/>
      <c r="J3909" s="2"/>
      <c r="K3909" s="2"/>
      <c r="L3909" s="2"/>
      <c r="M3909" s="2"/>
      <c r="N3909" s="2"/>
    </row>
    <row r="3910" spans="8:14" x14ac:dyDescent="0.2">
      <c r="H3910" s="2"/>
      <c r="I3910" s="2"/>
      <c r="J3910" s="2"/>
      <c r="K3910" s="2"/>
      <c r="L3910" s="2"/>
      <c r="M3910" s="2"/>
      <c r="N3910" s="2"/>
    </row>
    <row r="3911" spans="8:14" x14ac:dyDescent="0.2">
      <c r="H3911" s="2"/>
      <c r="I3911" s="2"/>
      <c r="J3911" s="2"/>
      <c r="K3911" s="2"/>
      <c r="L3911" s="2"/>
      <c r="M3911" s="2"/>
      <c r="N3911" s="2"/>
    </row>
    <row r="3912" spans="8:14" x14ac:dyDescent="0.2">
      <c r="H3912" s="2"/>
      <c r="I3912" s="2"/>
      <c r="J3912" s="2"/>
      <c r="K3912" s="2"/>
      <c r="L3912" s="2"/>
      <c r="M3912" s="2"/>
      <c r="N3912" s="2"/>
    </row>
    <row r="3913" spans="8:14" x14ac:dyDescent="0.2">
      <c r="H3913" s="2"/>
      <c r="I3913" s="2"/>
      <c r="J3913" s="2"/>
      <c r="K3913" s="2"/>
      <c r="L3913" s="2"/>
      <c r="M3913" s="2"/>
      <c r="N3913" s="2"/>
    </row>
    <row r="3914" spans="8:14" x14ac:dyDescent="0.2">
      <c r="H3914" s="2"/>
      <c r="I3914" s="2"/>
      <c r="J3914" s="2"/>
      <c r="K3914" s="2"/>
      <c r="L3914" s="2"/>
      <c r="M3914" s="2"/>
      <c r="N3914" s="2"/>
    </row>
    <row r="3915" spans="8:14" x14ac:dyDescent="0.2">
      <c r="H3915" s="2"/>
      <c r="I3915" s="2"/>
      <c r="J3915" s="2"/>
      <c r="K3915" s="2"/>
      <c r="L3915" s="2"/>
      <c r="M3915" s="2"/>
      <c r="N3915" s="2"/>
    </row>
    <row r="3916" spans="8:14" x14ac:dyDescent="0.2">
      <c r="H3916" s="2"/>
      <c r="I3916" s="2"/>
      <c r="J3916" s="2"/>
      <c r="K3916" s="2"/>
      <c r="L3916" s="2"/>
      <c r="M3916" s="2"/>
      <c r="N3916" s="2"/>
    </row>
    <row r="3917" spans="8:14" x14ac:dyDescent="0.2">
      <c r="H3917" s="2"/>
      <c r="I3917" s="2"/>
      <c r="J3917" s="2"/>
      <c r="K3917" s="2"/>
      <c r="L3917" s="2"/>
      <c r="M3917" s="2"/>
      <c r="N3917" s="2"/>
    </row>
    <row r="3918" spans="8:14" x14ac:dyDescent="0.2">
      <c r="H3918" s="2"/>
      <c r="I3918" s="2"/>
      <c r="J3918" s="2"/>
      <c r="K3918" s="2"/>
      <c r="L3918" s="2"/>
      <c r="M3918" s="2"/>
      <c r="N3918" s="2"/>
    </row>
    <row r="3919" spans="8:14" x14ac:dyDescent="0.2">
      <c r="H3919" s="2"/>
      <c r="I3919" s="2"/>
      <c r="J3919" s="2"/>
      <c r="K3919" s="2"/>
      <c r="L3919" s="2"/>
      <c r="M3919" s="2"/>
      <c r="N3919" s="2"/>
    </row>
    <row r="3920" spans="8:14" x14ac:dyDescent="0.2">
      <c r="H3920" s="2"/>
      <c r="I3920" s="2"/>
      <c r="J3920" s="2"/>
      <c r="K3920" s="2"/>
      <c r="L3920" s="2"/>
      <c r="M3920" s="2"/>
      <c r="N3920" s="2"/>
    </row>
    <row r="3921" spans="8:14" x14ac:dyDescent="0.2">
      <c r="H3921" s="2"/>
      <c r="I3921" s="2"/>
      <c r="J3921" s="2"/>
      <c r="K3921" s="2"/>
      <c r="L3921" s="2"/>
      <c r="M3921" s="2"/>
      <c r="N3921" s="2"/>
    </row>
    <row r="3922" spans="8:14" x14ac:dyDescent="0.2">
      <c r="H3922" s="2"/>
      <c r="I3922" s="2"/>
      <c r="J3922" s="2"/>
      <c r="K3922" s="2"/>
      <c r="L3922" s="2"/>
      <c r="M3922" s="2"/>
      <c r="N3922" s="2"/>
    </row>
    <row r="3923" spans="8:14" x14ac:dyDescent="0.2">
      <c r="H3923" s="2"/>
      <c r="I3923" s="2"/>
      <c r="J3923" s="2"/>
      <c r="K3923" s="2"/>
      <c r="L3923" s="2"/>
      <c r="M3923" s="2"/>
      <c r="N3923" s="2"/>
    </row>
    <row r="3924" spans="8:14" x14ac:dyDescent="0.2">
      <c r="H3924" s="2"/>
      <c r="I3924" s="2"/>
      <c r="J3924" s="2"/>
      <c r="K3924" s="2"/>
      <c r="L3924" s="2"/>
      <c r="M3924" s="2"/>
      <c r="N3924" s="2"/>
    </row>
    <row r="3925" spans="8:14" x14ac:dyDescent="0.2">
      <c r="H3925" s="2"/>
      <c r="I3925" s="2"/>
      <c r="J3925" s="2"/>
      <c r="K3925" s="2"/>
      <c r="L3925" s="2"/>
      <c r="M3925" s="2"/>
      <c r="N3925" s="2"/>
    </row>
    <row r="3926" spans="8:14" x14ac:dyDescent="0.2">
      <c r="H3926" s="2"/>
      <c r="I3926" s="2"/>
      <c r="J3926" s="2"/>
      <c r="K3926" s="2"/>
      <c r="L3926" s="2"/>
      <c r="M3926" s="2"/>
      <c r="N3926" s="2"/>
    </row>
    <row r="3927" spans="8:14" x14ac:dyDescent="0.2">
      <c r="H3927" s="2"/>
      <c r="I3927" s="2"/>
      <c r="J3927" s="2"/>
      <c r="K3927" s="2"/>
      <c r="L3927" s="2"/>
      <c r="M3927" s="2"/>
      <c r="N3927" s="2"/>
    </row>
    <row r="3928" spans="8:14" x14ac:dyDescent="0.2">
      <c r="H3928" s="2"/>
      <c r="I3928" s="2"/>
      <c r="J3928" s="2"/>
      <c r="K3928" s="2"/>
      <c r="L3928" s="2"/>
      <c r="M3928" s="2"/>
      <c r="N3928" s="2"/>
    </row>
    <row r="3929" spans="8:14" x14ac:dyDescent="0.2">
      <c r="H3929" s="2"/>
      <c r="I3929" s="2"/>
      <c r="J3929" s="2"/>
      <c r="K3929" s="2"/>
      <c r="L3929" s="2"/>
      <c r="M3929" s="2"/>
      <c r="N3929" s="2"/>
    </row>
    <row r="3930" spans="8:14" x14ac:dyDescent="0.2">
      <c r="H3930" s="2"/>
      <c r="I3930" s="2"/>
      <c r="J3930" s="2"/>
      <c r="K3930" s="2"/>
      <c r="L3930" s="2"/>
      <c r="M3930" s="2"/>
      <c r="N3930" s="2"/>
    </row>
    <row r="3931" spans="8:14" x14ac:dyDescent="0.2">
      <c r="H3931" s="2"/>
      <c r="I3931" s="2"/>
      <c r="J3931" s="2"/>
      <c r="K3931" s="2"/>
      <c r="L3931" s="2"/>
      <c r="M3931" s="2"/>
      <c r="N3931" s="2"/>
    </row>
    <row r="3932" spans="8:14" x14ac:dyDescent="0.2">
      <c r="H3932" s="2"/>
      <c r="I3932" s="2"/>
      <c r="J3932" s="2"/>
      <c r="K3932" s="2"/>
      <c r="L3932" s="2"/>
      <c r="M3932" s="2"/>
      <c r="N3932" s="2"/>
    </row>
    <row r="3933" spans="8:14" x14ac:dyDescent="0.2">
      <c r="H3933" s="2"/>
      <c r="I3933" s="2"/>
      <c r="J3933" s="2"/>
      <c r="K3933" s="2"/>
      <c r="L3933" s="2"/>
      <c r="M3933" s="2"/>
      <c r="N3933" s="2"/>
    </row>
    <row r="3934" spans="8:14" x14ac:dyDescent="0.2">
      <c r="H3934" s="2"/>
      <c r="I3934" s="2"/>
      <c r="J3934" s="2"/>
      <c r="K3934" s="2"/>
      <c r="L3934" s="2"/>
      <c r="M3934" s="2"/>
      <c r="N3934" s="2"/>
    </row>
    <row r="3935" spans="8:14" x14ac:dyDescent="0.2">
      <c r="H3935" s="2"/>
      <c r="I3935" s="2"/>
      <c r="J3935" s="2"/>
      <c r="K3935" s="2"/>
      <c r="L3935" s="2"/>
      <c r="M3935" s="2"/>
      <c r="N3935" s="2"/>
    </row>
    <row r="3936" spans="8:14" x14ac:dyDescent="0.2">
      <c r="H3936" s="2"/>
      <c r="I3936" s="2"/>
      <c r="J3936" s="2"/>
      <c r="K3936" s="2"/>
      <c r="L3936" s="2"/>
      <c r="M3936" s="2"/>
      <c r="N3936" s="2"/>
    </row>
    <row r="3937" spans="8:14" x14ac:dyDescent="0.2">
      <c r="H3937" s="2"/>
      <c r="I3937" s="2"/>
      <c r="J3937" s="2"/>
      <c r="K3937" s="2"/>
      <c r="L3937" s="2"/>
      <c r="M3937" s="2"/>
      <c r="N3937" s="2"/>
    </row>
    <row r="3938" spans="8:14" x14ac:dyDescent="0.2">
      <c r="H3938" s="2"/>
      <c r="I3938" s="2"/>
      <c r="J3938" s="2"/>
      <c r="K3938" s="2"/>
      <c r="L3938" s="2"/>
      <c r="M3938" s="2"/>
      <c r="N3938" s="2"/>
    </row>
    <row r="3939" spans="8:14" x14ac:dyDescent="0.2">
      <c r="H3939" s="2"/>
      <c r="I3939" s="2"/>
      <c r="J3939" s="2"/>
      <c r="K3939" s="2"/>
      <c r="L3939" s="2"/>
      <c r="M3939" s="2"/>
      <c r="N3939" s="2"/>
    </row>
    <row r="3940" spans="8:14" x14ac:dyDescent="0.2">
      <c r="H3940" s="2"/>
      <c r="I3940" s="2"/>
      <c r="J3940" s="2"/>
      <c r="K3940" s="2"/>
      <c r="L3940" s="2"/>
      <c r="M3940" s="2"/>
      <c r="N3940" s="2"/>
    </row>
    <row r="3941" spans="8:14" x14ac:dyDescent="0.2">
      <c r="H3941" s="2"/>
      <c r="I3941" s="2"/>
      <c r="J3941" s="2"/>
      <c r="K3941" s="2"/>
      <c r="L3941" s="2"/>
      <c r="M3941" s="2"/>
      <c r="N3941" s="2"/>
    </row>
    <row r="3942" spans="8:14" x14ac:dyDescent="0.2">
      <c r="H3942" s="2"/>
      <c r="I3942" s="2"/>
      <c r="J3942" s="2"/>
      <c r="K3942" s="2"/>
      <c r="L3942" s="2"/>
      <c r="M3942" s="2"/>
      <c r="N3942" s="2"/>
    </row>
    <row r="3943" spans="8:14" x14ac:dyDescent="0.2">
      <c r="H3943" s="2"/>
      <c r="I3943" s="2"/>
      <c r="J3943" s="2"/>
      <c r="K3943" s="2"/>
      <c r="L3943" s="2"/>
      <c r="M3943" s="2"/>
      <c r="N3943" s="2"/>
    </row>
    <row r="3944" spans="8:14" x14ac:dyDescent="0.2">
      <c r="H3944" s="2"/>
      <c r="I3944" s="2"/>
      <c r="J3944" s="2"/>
      <c r="K3944" s="2"/>
      <c r="L3944" s="2"/>
      <c r="M3944" s="2"/>
      <c r="N3944" s="2"/>
    </row>
    <row r="3945" spans="8:14" x14ac:dyDescent="0.2">
      <c r="H3945" s="2"/>
      <c r="I3945" s="2"/>
      <c r="J3945" s="2"/>
      <c r="K3945" s="2"/>
      <c r="L3945" s="2"/>
      <c r="M3945" s="2"/>
      <c r="N3945" s="2"/>
    </row>
    <row r="3946" spans="8:14" x14ac:dyDescent="0.2">
      <c r="H3946" s="2"/>
      <c r="I3946" s="2"/>
      <c r="J3946" s="2"/>
      <c r="K3946" s="2"/>
      <c r="L3946" s="2"/>
      <c r="M3946" s="2"/>
      <c r="N3946" s="2"/>
    </row>
    <row r="3947" spans="8:14" x14ac:dyDescent="0.2">
      <c r="H3947" s="2"/>
      <c r="I3947" s="2"/>
      <c r="J3947" s="2"/>
      <c r="K3947" s="2"/>
      <c r="L3947" s="2"/>
      <c r="M3947" s="2"/>
      <c r="N3947" s="2"/>
    </row>
    <row r="3948" spans="8:14" x14ac:dyDescent="0.2">
      <c r="H3948" s="2"/>
      <c r="I3948" s="2"/>
      <c r="J3948" s="2"/>
      <c r="K3948" s="2"/>
      <c r="L3948" s="2"/>
      <c r="M3948" s="2"/>
      <c r="N3948" s="2"/>
    </row>
    <row r="3949" spans="8:14" x14ac:dyDescent="0.2">
      <c r="H3949" s="2"/>
      <c r="I3949" s="2"/>
      <c r="J3949" s="2"/>
      <c r="K3949" s="2"/>
      <c r="L3949" s="2"/>
      <c r="M3949" s="2"/>
      <c r="N3949" s="2"/>
    </row>
    <row r="3950" spans="8:14" x14ac:dyDescent="0.2">
      <c r="H3950" s="2"/>
      <c r="I3950" s="2"/>
      <c r="J3950" s="2"/>
      <c r="K3950" s="2"/>
      <c r="L3950" s="2"/>
      <c r="M3950" s="2"/>
      <c r="N3950" s="2"/>
    </row>
    <row r="3951" spans="8:14" x14ac:dyDescent="0.2">
      <c r="H3951" s="2"/>
      <c r="I3951" s="2"/>
      <c r="J3951" s="2"/>
      <c r="K3951" s="2"/>
      <c r="L3951" s="2"/>
      <c r="M3951" s="2"/>
      <c r="N3951" s="2"/>
    </row>
    <row r="3952" spans="8:14" x14ac:dyDescent="0.2">
      <c r="H3952" s="2"/>
      <c r="I3952" s="2"/>
      <c r="J3952" s="2"/>
      <c r="K3952" s="2"/>
      <c r="L3952" s="2"/>
      <c r="M3952" s="2"/>
      <c r="N3952" s="2"/>
    </row>
    <row r="3953" spans="8:14" x14ac:dyDescent="0.2">
      <c r="H3953" s="2"/>
      <c r="I3953" s="2"/>
      <c r="J3953" s="2"/>
      <c r="K3953" s="2"/>
      <c r="L3953" s="2"/>
      <c r="M3953" s="2"/>
      <c r="N3953" s="2"/>
    </row>
    <row r="3954" spans="8:14" x14ac:dyDescent="0.2">
      <c r="H3954" s="2"/>
      <c r="I3954" s="2"/>
      <c r="J3954" s="2"/>
      <c r="K3954" s="2"/>
      <c r="L3954" s="2"/>
      <c r="M3954" s="2"/>
      <c r="N3954" s="2"/>
    </row>
    <row r="3955" spans="8:14" x14ac:dyDescent="0.2">
      <c r="H3955" s="2"/>
      <c r="I3955" s="2"/>
      <c r="J3955" s="2"/>
      <c r="K3955" s="2"/>
      <c r="L3955" s="2"/>
      <c r="M3955" s="2"/>
      <c r="N3955" s="2"/>
    </row>
    <row r="3956" spans="8:14" x14ac:dyDescent="0.2">
      <c r="H3956" s="2"/>
      <c r="I3956" s="2"/>
      <c r="J3956" s="2"/>
      <c r="K3956" s="2"/>
      <c r="L3956" s="2"/>
      <c r="M3956" s="2"/>
      <c r="N3956" s="2"/>
    </row>
    <row r="3957" spans="8:14" x14ac:dyDescent="0.2">
      <c r="H3957" s="2"/>
      <c r="I3957" s="2"/>
      <c r="J3957" s="2"/>
      <c r="K3957" s="2"/>
      <c r="L3957" s="2"/>
      <c r="M3957" s="2"/>
      <c r="N3957" s="2"/>
    </row>
    <row r="3958" spans="8:14" x14ac:dyDescent="0.2">
      <c r="H3958" s="2"/>
      <c r="I3958" s="2"/>
      <c r="J3958" s="2"/>
      <c r="K3958" s="2"/>
      <c r="L3958" s="2"/>
      <c r="M3958" s="2"/>
      <c r="N3958" s="2"/>
    </row>
    <row r="3959" spans="8:14" x14ac:dyDescent="0.2">
      <c r="H3959" s="2"/>
      <c r="I3959" s="2"/>
      <c r="J3959" s="2"/>
      <c r="K3959" s="2"/>
      <c r="L3959" s="2"/>
      <c r="M3959" s="2"/>
      <c r="N3959" s="2"/>
    </row>
    <row r="3960" spans="8:14" x14ac:dyDescent="0.2">
      <c r="H3960" s="2"/>
      <c r="I3960" s="2"/>
      <c r="J3960" s="2"/>
      <c r="K3960" s="2"/>
      <c r="L3960" s="2"/>
      <c r="M3960" s="2"/>
      <c r="N3960" s="2"/>
    </row>
    <row r="3961" spans="8:14" x14ac:dyDescent="0.2">
      <c r="H3961" s="2"/>
      <c r="I3961" s="2"/>
      <c r="J3961" s="2"/>
      <c r="K3961" s="2"/>
      <c r="L3961" s="2"/>
      <c r="M3961" s="2"/>
      <c r="N3961" s="2"/>
    </row>
    <row r="3962" spans="8:14" x14ac:dyDescent="0.2">
      <c r="H3962" s="2"/>
      <c r="I3962" s="2"/>
      <c r="J3962" s="2"/>
      <c r="K3962" s="2"/>
      <c r="L3962" s="2"/>
      <c r="M3962" s="2"/>
      <c r="N3962" s="2"/>
    </row>
    <row r="3963" spans="8:14" x14ac:dyDescent="0.2">
      <c r="H3963" s="2"/>
      <c r="I3963" s="2"/>
      <c r="J3963" s="2"/>
      <c r="K3963" s="2"/>
      <c r="L3963" s="2"/>
      <c r="M3963" s="2"/>
      <c r="N3963" s="2"/>
    </row>
    <row r="3964" spans="8:14" x14ac:dyDescent="0.2">
      <c r="H3964" s="2"/>
      <c r="I3964" s="2"/>
      <c r="J3964" s="2"/>
      <c r="K3964" s="2"/>
      <c r="L3964" s="2"/>
      <c r="M3964" s="2"/>
      <c r="N3964" s="2"/>
    </row>
    <row r="3965" spans="8:14" x14ac:dyDescent="0.2">
      <c r="H3965" s="2"/>
      <c r="I3965" s="2"/>
      <c r="J3965" s="2"/>
      <c r="K3965" s="2"/>
      <c r="L3965" s="2"/>
      <c r="M3965" s="2"/>
      <c r="N3965" s="2"/>
    </row>
    <row r="3966" spans="8:14" x14ac:dyDescent="0.2">
      <c r="H3966" s="2"/>
      <c r="I3966" s="2"/>
      <c r="J3966" s="2"/>
      <c r="K3966" s="2"/>
      <c r="L3966" s="2"/>
      <c r="M3966" s="2"/>
      <c r="N3966" s="2"/>
    </row>
    <row r="3967" spans="8:14" x14ac:dyDescent="0.2">
      <c r="H3967" s="2"/>
      <c r="I3967" s="2"/>
      <c r="J3967" s="2"/>
      <c r="K3967" s="2"/>
      <c r="L3967" s="2"/>
      <c r="M3967" s="2"/>
      <c r="N3967" s="2"/>
    </row>
    <row r="3968" spans="8:14" x14ac:dyDescent="0.2">
      <c r="H3968" s="2"/>
      <c r="I3968" s="2"/>
      <c r="J3968" s="2"/>
      <c r="K3968" s="2"/>
      <c r="L3968" s="2"/>
      <c r="M3968" s="2"/>
      <c r="N3968" s="2"/>
    </row>
    <row r="3969" spans="8:14" x14ac:dyDescent="0.2">
      <c r="H3969" s="2"/>
      <c r="I3969" s="2"/>
      <c r="J3969" s="2"/>
      <c r="K3969" s="2"/>
      <c r="L3969" s="2"/>
      <c r="M3969" s="2"/>
      <c r="N3969" s="2"/>
    </row>
    <row r="3970" spans="8:14" x14ac:dyDescent="0.2">
      <c r="H3970" s="2"/>
      <c r="I3970" s="2"/>
      <c r="J3970" s="2"/>
      <c r="K3970" s="2"/>
      <c r="L3970" s="2"/>
      <c r="M3970" s="2"/>
      <c r="N3970" s="2"/>
    </row>
    <row r="3971" spans="8:14" x14ac:dyDescent="0.2">
      <c r="H3971" s="2"/>
      <c r="I3971" s="2"/>
      <c r="J3971" s="2"/>
      <c r="K3971" s="2"/>
      <c r="L3971" s="2"/>
      <c r="M3971" s="2"/>
      <c r="N3971" s="2"/>
    </row>
    <row r="3972" spans="8:14" x14ac:dyDescent="0.2">
      <c r="H3972" s="2"/>
      <c r="I3972" s="2"/>
      <c r="J3972" s="2"/>
      <c r="K3972" s="2"/>
      <c r="L3972" s="2"/>
      <c r="M3972" s="2"/>
      <c r="N3972" s="2"/>
    </row>
    <row r="3973" spans="8:14" x14ac:dyDescent="0.2">
      <c r="H3973" s="2"/>
      <c r="I3973" s="2"/>
      <c r="J3973" s="2"/>
      <c r="K3973" s="2"/>
      <c r="L3973" s="2"/>
      <c r="M3973" s="2"/>
      <c r="N3973" s="2"/>
    </row>
    <row r="3974" spans="8:14" x14ac:dyDescent="0.2">
      <c r="H3974" s="2"/>
      <c r="I3974" s="2"/>
      <c r="J3974" s="2"/>
      <c r="K3974" s="2"/>
      <c r="L3974" s="2"/>
      <c r="M3974" s="2"/>
      <c r="N3974" s="2"/>
    </row>
    <row r="3975" spans="8:14" x14ac:dyDescent="0.2">
      <c r="H3975" s="2"/>
      <c r="I3975" s="2"/>
      <c r="J3975" s="2"/>
      <c r="K3975" s="2"/>
      <c r="L3975" s="2"/>
      <c r="M3975" s="2"/>
      <c r="N3975" s="2"/>
    </row>
    <row r="3976" spans="8:14" x14ac:dyDescent="0.2">
      <c r="H3976" s="2"/>
      <c r="I3976" s="2"/>
      <c r="J3976" s="2"/>
      <c r="K3976" s="2"/>
      <c r="L3976" s="2"/>
      <c r="M3976" s="2"/>
      <c r="N3976" s="2"/>
    </row>
    <row r="3977" spans="8:14" x14ac:dyDescent="0.2">
      <c r="H3977" s="2"/>
      <c r="I3977" s="2"/>
      <c r="J3977" s="2"/>
      <c r="K3977" s="2"/>
      <c r="L3977" s="2"/>
      <c r="M3977" s="2"/>
      <c r="N3977" s="2"/>
    </row>
    <row r="3978" spans="8:14" x14ac:dyDescent="0.2">
      <c r="H3978" s="2"/>
      <c r="I3978" s="2"/>
      <c r="J3978" s="2"/>
      <c r="K3978" s="2"/>
      <c r="L3978" s="2"/>
      <c r="M3978" s="2"/>
      <c r="N3978" s="2"/>
    </row>
    <row r="3979" spans="8:14" x14ac:dyDescent="0.2">
      <c r="H3979" s="2"/>
      <c r="I3979" s="2"/>
      <c r="J3979" s="2"/>
      <c r="K3979" s="2"/>
      <c r="L3979" s="2"/>
      <c r="M3979" s="2"/>
      <c r="N3979" s="2"/>
    </row>
    <row r="3980" spans="8:14" x14ac:dyDescent="0.2">
      <c r="H3980" s="2"/>
      <c r="I3980" s="2"/>
      <c r="J3980" s="2"/>
      <c r="K3980" s="2"/>
      <c r="L3980" s="2"/>
      <c r="M3980" s="2"/>
      <c r="N3980" s="2"/>
    </row>
    <row r="3981" spans="8:14" x14ac:dyDescent="0.2">
      <c r="H3981" s="2"/>
      <c r="I3981" s="2"/>
      <c r="J3981" s="2"/>
      <c r="K3981" s="2"/>
      <c r="L3981" s="2"/>
      <c r="M3981" s="2"/>
      <c r="N3981" s="2"/>
    </row>
    <row r="3982" spans="8:14" x14ac:dyDescent="0.2">
      <c r="H3982" s="2"/>
      <c r="I3982" s="2"/>
      <c r="J3982" s="2"/>
      <c r="K3982" s="2"/>
      <c r="L3982" s="2"/>
      <c r="M3982" s="2"/>
      <c r="N3982" s="2"/>
    </row>
    <row r="3983" spans="8:14" x14ac:dyDescent="0.2">
      <c r="H3983" s="2"/>
      <c r="I3983" s="2"/>
      <c r="J3983" s="2"/>
      <c r="K3983" s="2"/>
      <c r="L3983" s="2"/>
      <c r="M3983" s="2"/>
      <c r="N3983" s="2"/>
    </row>
    <row r="3984" spans="8:14" x14ac:dyDescent="0.2">
      <c r="H3984" s="2"/>
      <c r="I3984" s="2"/>
      <c r="J3984" s="2"/>
      <c r="K3984" s="2"/>
      <c r="L3984" s="2"/>
      <c r="M3984" s="2"/>
      <c r="N3984" s="2"/>
    </row>
    <row r="3985" spans="8:14" x14ac:dyDescent="0.2">
      <c r="H3985" s="2"/>
      <c r="I3985" s="2"/>
      <c r="J3985" s="2"/>
      <c r="K3985" s="2"/>
      <c r="L3985" s="2"/>
      <c r="M3985" s="2"/>
      <c r="N3985" s="2"/>
    </row>
    <row r="3986" spans="8:14" x14ac:dyDescent="0.2">
      <c r="H3986" s="2"/>
      <c r="I3986" s="2"/>
      <c r="J3986" s="2"/>
      <c r="K3986" s="2"/>
      <c r="L3986" s="2"/>
      <c r="M3986" s="2"/>
      <c r="N3986" s="2"/>
    </row>
    <row r="3987" spans="8:14" x14ac:dyDescent="0.2">
      <c r="H3987" s="2"/>
      <c r="I3987" s="2"/>
      <c r="J3987" s="2"/>
      <c r="K3987" s="2"/>
      <c r="L3987" s="2"/>
      <c r="M3987" s="2"/>
      <c r="N3987" s="2"/>
    </row>
    <row r="3988" spans="8:14" x14ac:dyDescent="0.2">
      <c r="H3988" s="2"/>
      <c r="I3988" s="2"/>
      <c r="J3988" s="2"/>
      <c r="K3988" s="2"/>
      <c r="L3988" s="2"/>
      <c r="M3988" s="2"/>
      <c r="N3988" s="2"/>
    </row>
    <row r="3989" spans="8:14" x14ac:dyDescent="0.2">
      <c r="H3989" s="2"/>
      <c r="I3989" s="2"/>
      <c r="J3989" s="2"/>
      <c r="K3989" s="2"/>
      <c r="L3989" s="2"/>
      <c r="M3989" s="2"/>
      <c r="N3989" s="2"/>
    </row>
    <row r="3990" spans="8:14" x14ac:dyDescent="0.2">
      <c r="H3990" s="2"/>
      <c r="I3990" s="2"/>
      <c r="J3990" s="2"/>
      <c r="K3990" s="2"/>
      <c r="L3990" s="2"/>
      <c r="M3990" s="2"/>
      <c r="N3990" s="2"/>
    </row>
    <row r="3991" spans="8:14" x14ac:dyDescent="0.2">
      <c r="H3991" s="2"/>
      <c r="I3991" s="2"/>
      <c r="J3991" s="2"/>
      <c r="K3991" s="2"/>
      <c r="L3991" s="2"/>
      <c r="M3991" s="2"/>
      <c r="N3991" s="2"/>
    </row>
    <row r="3992" spans="8:14" x14ac:dyDescent="0.2">
      <c r="H3992" s="2"/>
      <c r="I3992" s="2"/>
      <c r="J3992" s="2"/>
      <c r="K3992" s="2"/>
      <c r="L3992" s="2"/>
      <c r="M3992" s="2"/>
      <c r="N3992" s="2"/>
    </row>
    <row r="3993" spans="8:14" x14ac:dyDescent="0.2">
      <c r="H3993" s="2"/>
      <c r="I3993" s="2"/>
      <c r="J3993" s="2"/>
      <c r="K3993" s="2"/>
      <c r="L3993" s="2"/>
      <c r="M3993" s="2"/>
      <c r="N3993" s="2"/>
    </row>
    <row r="3994" spans="8:14" x14ac:dyDescent="0.2">
      <c r="H3994" s="2"/>
      <c r="I3994" s="2"/>
      <c r="J3994" s="2"/>
      <c r="K3994" s="2"/>
      <c r="L3994" s="2"/>
      <c r="M3994" s="2"/>
      <c r="N3994" s="2"/>
    </row>
    <row r="3995" spans="8:14" x14ac:dyDescent="0.2">
      <c r="H3995" s="2"/>
      <c r="I3995" s="2"/>
      <c r="J3995" s="2"/>
      <c r="K3995" s="2"/>
      <c r="L3995" s="2"/>
      <c r="M3995" s="2"/>
      <c r="N3995" s="2"/>
    </row>
    <row r="3996" spans="8:14" x14ac:dyDescent="0.2">
      <c r="H3996" s="2"/>
      <c r="I3996" s="2"/>
      <c r="J3996" s="2"/>
      <c r="K3996" s="2"/>
      <c r="L3996" s="2"/>
      <c r="M3996" s="2"/>
      <c r="N3996" s="2"/>
    </row>
    <row r="3997" spans="8:14" x14ac:dyDescent="0.2">
      <c r="H3997" s="2"/>
      <c r="I3997" s="2"/>
      <c r="J3997" s="2"/>
      <c r="K3997" s="2"/>
      <c r="L3997" s="2"/>
      <c r="M3997" s="2"/>
      <c r="N3997" s="2"/>
    </row>
    <row r="3998" spans="8:14" x14ac:dyDescent="0.2">
      <c r="H3998" s="2"/>
      <c r="I3998" s="2"/>
      <c r="J3998" s="2"/>
      <c r="K3998" s="2"/>
      <c r="L3998" s="2"/>
      <c r="M3998" s="2"/>
      <c r="N3998" s="2"/>
    </row>
    <row r="3999" spans="8:14" x14ac:dyDescent="0.2">
      <c r="H3999" s="2"/>
      <c r="I3999" s="2"/>
      <c r="J3999" s="2"/>
      <c r="K3999" s="2"/>
      <c r="L3999" s="2"/>
      <c r="M3999" s="2"/>
      <c r="N3999" s="2"/>
    </row>
    <row r="4000" spans="8:14" x14ac:dyDescent="0.2">
      <c r="H4000" s="2"/>
      <c r="I4000" s="2"/>
      <c r="J4000" s="2"/>
      <c r="K4000" s="2"/>
      <c r="L4000" s="2"/>
      <c r="M4000" s="2"/>
      <c r="N4000" s="2"/>
    </row>
    <row r="4001" spans="8:14" x14ac:dyDescent="0.2">
      <c r="H4001" s="2"/>
      <c r="I4001" s="2"/>
      <c r="J4001" s="2"/>
      <c r="K4001" s="2"/>
      <c r="L4001" s="2"/>
      <c r="M4001" s="2"/>
      <c r="N4001" s="2"/>
    </row>
    <row r="4002" spans="8:14" x14ac:dyDescent="0.2">
      <c r="H4002" s="2"/>
      <c r="I4002" s="2"/>
      <c r="J4002" s="2"/>
      <c r="K4002" s="2"/>
      <c r="L4002" s="2"/>
      <c r="M4002" s="2"/>
      <c r="N4002" s="2"/>
    </row>
    <row r="4003" spans="8:14" x14ac:dyDescent="0.2">
      <c r="H4003" s="2"/>
      <c r="I4003" s="2"/>
      <c r="J4003" s="2"/>
      <c r="K4003" s="2"/>
      <c r="L4003" s="2"/>
      <c r="M4003" s="2"/>
      <c r="N4003" s="2"/>
    </row>
    <row r="4004" spans="8:14" x14ac:dyDescent="0.2">
      <c r="H4004" s="2"/>
      <c r="I4004" s="2"/>
      <c r="J4004" s="2"/>
      <c r="K4004" s="2"/>
      <c r="L4004" s="2"/>
      <c r="M4004" s="2"/>
      <c r="N4004" s="2"/>
    </row>
    <row r="4005" spans="8:14" x14ac:dyDescent="0.2">
      <c r="H4005" s="2"/>
      <c r="I4005" s="2"/>
      <c r="J4005" s="2"/>
      <c r="K4005" s="2"/>
      <c r="L4005" s="2"/>
      <c r="M4005" s="2"/>
      <c r="N4005" s="2"/>
    </row>
    <row r="4006" spans="8:14" x14ac:dyDescent="0.2">
      <c r="H4006" s="2"/>
      <c r="I4006" s="2"/>
      <c r="J4006" s="2"/>
      <c r="K4006" s="2"/>
      <c r="L4006" s="2"/>
      <c r="M4006" s="2"/>
      <c r="N4006" s="2"/>
    </row>
    <row r="4007" spans="8:14" x14ac:dyDescent="0.2">
      <c r="H4007" s="2"/>
      <c r="I4007" s="2"/>
      <c r="J4007" s="2"/>
      <c r="K4007" s="2"/>
      <c r="L4007" s="2"/>
      <c r="M4007" s="2"/>
      <c r="N4007" s="2"/>
    </row>
    <row r="4008" spans="8:14" x14ac:dyDescent="0.2">
      <c r="H4008" s="2"/>
      <c r="I4008" s="2"/>
      <c r="J4008" s="2"/>
      <c r="K4008" s="2"/>
      <c r="L4008" s="2"/>
      <c r="M4008" s="2"/>
      <c r="N4008" s="2"/>
    </row>
    <row r="4009" spans="8:14" x14ac:dyDescent="0.2">
      <c r="H4009" s="2"/>
      <c r="I4009" s="2"/>
      <c r="J4009" s="2"/>
      <c r="K4009" s="2"/>
      <c r="L4009" s="2"/>
      <c r="M4009" s="2"/>
      <c r="N4009" s="2"/>
    </row>
    <row r="4010" spans="8:14" x14ac:dyDescent="0.2">
      <c r="H4010" s="2"/>
      <c r="I4010" s="2"/>
      <c r="J4010" s="2"/>
      <c r="K4010" s="2"/>
      <c r="L4010" s="2"/>
      <c r="M4010" s="2"/>
      <c r="N4010" s="2"/>
    </row>
    <row r="4011" spans="8:14" x14ac:dyDescent="0.2">
      <c r="H4011" s="2"/>
      <c r="I4011" s="2"/>
      <c r="J4011" s="2"/>
      <c r="K4011" s="2"/>
      <c r="L4011" s="2"/>
      <c r="M4011" s="2"/>
      <c r="N4011" s="2"/>
    </row>
    <row r="4012" spans="8:14" x14ac:dyDescent="0.2">
      <c r="H4012" s="2"/>
      <c r="I4012" s="2"/>
      <c r="J4012" s="2"/>
      <c r="K4012" s="2"/>
      <c r="L4012" s="2"/>
      <c r="M4012" s="2"/>
      <c r="N4012" s="2"/>
    </row>
    <row r="4013" spans="8:14" x14ac:dyDescent="0.2">
      <c r="H4013" s="2"/>
      <c r="I4013" s="2"/>
      <c r="J4013" s="2"/>
      <c r="K4013" s="2"/>
      <c r="L4013" s="2"/>
      <c r="M4013" s="2"/>
      <c r="N4013" s="2"/>
    </row>
    <row r="4014" spans="8:14" x14ac:dyDescent="0.2">
      <c r="H4014" s="2"/>
      <c r="I4014" s="2"/>
      <c r="J4014" s="2"/>
      <c r="K4014" s="2"/>
      <c r="L4014" s="2"/>
      <c r="M4014" s="2"/>
      <c r="N4014" s="2"/>
    </row>
    <row r="4015" spans="8:14" x14ac:dyDescent="0.2">
      <c r="H4015" s="2"/>
      <c r="I4015" s="2"/>
      <c r="J4015" s="2"/>
      <c r="K4015" s="2"/>
      <c r="L4015" s="2"/>
      <c r="M4015" s="2"/>
      <c r="N4015" s="2"/>
    </row>
    <row r="4016" spans="8:14" x14ac:dyDescent="0.2">
      <c r="H4016" s="2"/>
      <c r="I4016" s="2"/>
      <c r="J4016" s="2"/>
      <c r="K4016" s="2"/>
      <c r="L4016" s="2"/>
      <c r="M4016" s="2"/>
      <c r="N4016" s="2"/>
    </row>
    <row r="4017" spans="8:14" x14ac:dyDescent="0.2">
      <c r="H4017" s="2"/>
      <c r="I4017" s="2"/>
      <c r="J4017" s="2"/>
      <c r="K4017" s="2"/>
      <c r="L4017" s="2"/>
      <c r="M4017" s="2"/>
      <c r="N4017" s="2"/>
    </row>
    <row r="4018" spans="8:14" x14ac:dyDescent="0.2">
      <c r="H4018" s="2"/>
      <c r="I4018" s="2"/>
      <c r="J4018" s="2"/>
      <c r="K4018" s="2"/>
      <c r="L4018" s="2"/>
      <c r="M4018" s="2"/>
      <c r="N4018" s="2"/>
    </row>
    <row r="4019" spans="8:14" x14ac:dyDescent="0.2">
      <c r="H4019" s="2"/>
      <c r="I4019" s="2"/>
      <c r="J4019" s="2"/>
      <c r="K4019" s="2"/>
      <c r="L4019" s="2"/>
      <c r="M4019" s="2"/>
      <c r="N4019" s="2"/>
    </row>
    <row r="4020" spans="8:14" x14ac:dyDescent="0.2">
      <c r="H4020" s="2"/>
      <c r="I4020" s="2"/>
      <c r="J4020" s="2"/>
      <c r="K4020" s="2"/>
      <c r="L4020" s="2"/>
      <c r="M4020" s="2"/>
      <c r="N4020" s="2"/>
    </row>
    <row r="4021" spans="8:14" x14ac:dyDescent="0.2">
      <c r="H4021" s="2"/>
      <c r="I4021" s="2"/>
      <c r="J4021" s="2"/>
      <c r="K4021" s="2"/>
      <c r="L4021" s="2"/>
      <c r="M4021" s="2"/>
      <c r="N4021" s="2"/>
    </row>
    <row r="4022" spans="8:14" x14ac:dyDescent="0.2">
      <c r="H4022" s="2"/>
      <c r="I4022" s="2"/>
      <c r="J4022" s="2"/>
      <c r="K4022" s="2"/>
      <c r="L4022" s="2"/>
      <c r="M4022" s="2"/>
      <c r="N4022" s="2"/>
    </row>
    <row r="4023" spans="8:14" x14ac:dyDescent="0.2">
      <c r="H4023" s="2"/>
      <c r="I4023" s="2"/>
      <c r="J4023" s="2"/>
      <c r="K4023" s="2"/>
      <c r="L4023" s="2"/>
      <c r="M4023" s="2"/>
      <c r="N4023" s="2"/>
    </row>
    <row r="4024" spans="8:14" x14ac:dyDescent="0.2">
      <c r="H4024" s="2"/>
      <c r="I4024" s="2"/>
      <c r="J4024" s="2"/>
      <c r="K4024" s="2"/>
      <c r="L4024" s="2"/>
      <c r="M4024" s="2"/>
      <c r="N4024" s="2"/>
    </row>
    <row r="4025" spans="8:14" x14ac:dyDescent="0.2">
      <c r="H4025" s="2"/>
      <c r="I4025" s="2"/>
      <c r="J4025" s="2"/>
      <c r="K4025" s="2"/>
      <c r="L4025" s="2"/>
      <c r="M4025" s="2"/>
      <c r="N4025" s="2"/>
    </row>
    <row r="4026" spans="8:14" x14ac:dyDescent="0.2">
      <c r="H4026" s="2"/>
      <c r="I4026" s="2"/>
      <c r="J4026" s="2"/>
      <c r="K4026" s="2"/>
      <c r="L4026" s="2"/>
      <c r="M4026" s="2"/>
      <c r="N4026" s="2"/>
    </row>
    <row r="4027" spans="8:14" x14ac:dyDescent="0.2">
      <c r="H4027" s="2"/>
      <c r="I4027" s="2"/>
      <c r="J4027" s="2"/>
      <c r="K4027" s="2"/>
      <c r="L4027" s="2"/>
      <c r="M4027" s="2"/>
      <c r="N4027" s="2"/>
    </row>
    <row r="4028" spans="8:14" x14ac:dyDescent="0.2">
      <c r="H4028" s="2"/>
      <c r="I4028" s="2"/>
      <c r="J4028" s="2"/>
      <c r="K4028" s="2"/>
      <c r="L4028" s="2"/>
      <c r="M4028" s="2"/>
      <c r="N4028" s="2"/>
    </row>
    <row r="4029" spans="8:14" x14ac:dyDescent="0.2">
      <c r="H4029" s="2"/>
      <c r="I4029" s="2"/>
      <c r="J4029" s="2"/>
      <c r="K4029" s="2"/>
      <c r="L4029" s="2"/>
      <c r="M4029" s="2"/>
      <c r="N4029" s="2"/>
    </row>
    <row r="4030" spans="8:14" x14ac:dyDescent="0.2">
      <c r="H4030" s="2"/>
      <c r="I4030" s="2"/>
      <c r="J4030" s="2"/>
      <c r="K4030" s="2"/>
      <c r="L4030" s="2"/>
      <c r="M4030" s="2"/>
      <c r="N4030" s="2"/>
    </row>
    <row r="4031" spans="8:14" x14ac:dyDescent="0.2">
      <c r="H4031" s="2"/>
      <c r="I4031" s="2"/>
      <c r="J4031" s="2"/>
      <c r="K4031" s="2"/>
      <c r="L4031" s="2"/>
      <c r="M4031" s="2"/>
      <c r="N4031" s="2"/>
    </row>
    <row r="4032" spans="8:14" x14ac:dyDescent="0.2">
      <c r="H4032" s="2"/>
      <c r="I4032" s="2"/>
      <c r="J4032" s="2"/>
      <c r="K4032" s="2"/>
      <c r="L4032" s="2"/>
      <c r="M4032" s="2"/>
      <c r="N4032" s="2"/>
    </row>
    <row r="4033" spans="8:14" x14ac:dyDescent="0.2">
      <c r="H4033" s="2"/>
      <c r="I4033" s="2"/>
      <c r="J4033" s="2"/>
      <c r="K4033" s="2"/>
      <c r="L4033" s="2"/>
      <c r="M4033" s="2"/>
      <c r="N4033" s="2"/>
    </row>
    <row r="4034" spans="8:14" x14ac:dyDescent="0.2">
      <c r="H4034" s="2"/>
      <c r="I4034" s="2"/>
      <c r="J4034" s="2"/>
      <c r="K4034" s="2"/>
      <c r="L4034" s="2"/>
      <c r="M4034" s="2"/>
      <c r="N4034" s="2"/>
    </row>
    <row r="4035" spans="8:14" x14ac:dyDescent="0.2">
      <c r="H4035" s="2"/>
      <c r="I4035" s="2"/>
      <c r="J4035" s="2"/>
      <c r="K4035" s="2"/>
      <c r="L4035" s="2"/>
      <c r="M4035" s="2"/>
      <c r="N4035" s="2"/>
    </row>
    <row r="4036" spans="8:14" x14ac:dyDescent="0.2">
      <c r="H4036" s="2"/>
      <c r="I4036" s="2"/>
      <c r="J4036" s="2"/>
      <c r="K4036" s="2"/>
      <c r="L4036" s="2"/>
      <c r="M4036" s="2"/>
      <c r="N4036" s="2"/>
    </row>
    <row r="4037" spans="8:14" x14ac:dyDescent="0.2">
      <c r="H4037" s="2"/>
      <c r="I4037" s="2"/>
      <c r="J4037" s="2"/>
      <c r="K4037" s="2"/>
      <c r="L4037" s="2"/>
      <c r="M4037" s="2"/>
      <c r="N4037" s="2"/>
    </row>
    <row r="4038" spans="8:14" x14ac:dyDescent="0.2">
      <c r="H4038" s="2"/>
      <c r="I4038" s="2"/>
      <c r="J4038" s="2"/>
      <c r="K4038" s="2"/>
      <c r="L4038" s="2"/>
      <c r="M4038" s="2"/>
      <c r="N4038" s="2"/>
    </row>
    <row r="4039" spans="8:14" x14ac:dyDescent="0.2">
      <c r="H4039" s="2"/>
      <c r="I4039" s="2"/>
      <c r="J4039" s="2"/>
      <c r="K4039" s="2"/>
      <c r="L4039" s="2"/>
      <c r="M4039" s="2"/>
      <c r="N4039" s="2"/>
    </row>
    <row r="4040" spans="8:14" x14ac:dyDescent="0.2">
      <c r="H4040" s="2"/>
      <c r="I4040" s="2"/>
      <c r="J4040" s="2"/>
      <c r="K4040" s="2"/>
      <c r="L4040" s="2"/>
      <c r="M4040" s="2"/>
      <c r="N4040" s="2"/>
    </row>
    <row r="4041" spans="8:14" x14ac:dyDescent="0.2">
      <c r="H4041" s="2"/>
      <c r="I4041" s="2"/>
      <c r="J4041" s="2"/>
      <c r="K4041" s="2"/>
      <c r="L4041" s="2"/>
      <c r="M4041" s="2"/>
      <c r="N4041" s="2"/>
    </row>
    <row r="4042" spans="8:14" x14ac:dyDescent="0.2">
      <c r="H4042" s="2"/>
      <c r="I4042" s="2"/>
      <c r="J4042" s="2"/>
      <c r="K4042" s="2"/>
      <c r="L4042" s="2"/>
      <c r="M4042" s="2"/>
      <c r="N4042" s="2"/>
    </row>
    <row r="4043" spans="8:14" x14ac:dyDescent="0.2">
      <c r="H4043" s="2"/>
      <c r="I4043" s="2"/>
      <c r="J4043" s="2"/>
      <c r="K4043" s="2"/>
      <c r="L4043" s="2"/>
      <c r="M4043" s="2"/>
      <c r="N4043" s="2"/>
    </row>
    <row r="4044" spans="8:14" x14ac:dyDescent="0.2">
      <c r="H4044" s="2"/>
      <c r="I4044" s="2"/>
      <c r="J4044" s="2"/>
      <c r="K4044" s="2"/>
      <c r="L4044" s="2"/>
      <c r="M4044" s="2"/>
      <c r="N4044" s="2"/>
    </row>
    <row r="4045" spans="8:14" x14ac:dyDescent="0.2">
      <c r="H4045" s="2"/>
      <c r="I4045" s="2"/>
      <c r="J4045" s="2"/>
      <c r="K4045" s="2"/>
      <c r="L4045" s="2"/>
      <c r="M4045" s="2"/>
      <c r="N4045" s="2"/>
    </row>
    <row r="4046" spans="8:14" x14ac:dyDescent="0.2">
      <c r="H4046" s="2"/>
      <c r="I4046" s="2"/>
      <c r="J4046" s="2"/>
      <c r="K4046" s="2"/>
      <c r="L4046" s="2"/>
      <c r="M4046" s="2"/>
      <c r="N4046" s="2"/>
    </row>
    <row r="4047" spans="8:14" x14ac:dyDescent="0.2">
      <c r="H4047" s="2"/>
      <c r="I4047" s="2"/>
      <c r="J4047" s="2"/>
      <c r="K4047" s="2"/>
      <c r="L4047" s="2"/>
      <c r="M4047" s="2"/>
      <c r="N4047" s="2"/>
    </row>
    <row r="4048" spans="8:14" x14ac:dyDescent="0.2">
      <c r="H4048" s="2"/>
      <c r="I4048" s="2"/>
      <c r="J4048" s="2"/>
      <c r="K4048" s="2"/>
      <c r="L4048" s="2"/>
      <c r="M4048" s="2"/>
      <c r="N4048" s="2"/>
    </row>
    <row r="4049" spans="8:14" x14ac:dyDescent="0.2">
      <c r="H4049" s="2"/>
      <c r="I4049" s="2"/>
      <c r="J4049" s="2"/>
      <c r="K4049" s="2"/>
      <c r="L4049" s="2"/>
      <c r="M4049" s="2"/>
      <c r="N4049" s="2"/>
    </row>
    <row r="4050" spans="8:14" x14ac:dyDescent="0.2">
      <c r="H4050" s="2"/>
      <c r="I4050" s="2"/>
      <c r="J4050" s="2"/>
      <c r="K4050" s="2"/>
      <c r="L4050" s="2"/>
      <c r="M4050" s="2"/>
      <c r="N4050" s="2"/>
    </row>
    <row r="4051" spans="8:14" x14ac:dyDescent="0.2">
      <c r="H4051" s="2"/>
      <c r="I4051" s="2"/>
      <c r="J4051" s="2"/>
      <c r="K4051" s="2"/>
      <c r="L4051" s="2"/>
      <c r="M4051" s="2"/>
      <c r="N4051" s="2"/>
    </row>
    <row r="4052" spans="8:14" x14ac:dyDescent="0.2">
      <c r="H4052" s="2"/>
      <c r="I4052" s="2"/>
      <c r="J4052" s="2"/>
      <c r="K4052" s="2"/>
      <c r="L4052" s="2"/>
      <c r="M4052" s="2"/>
      <c r="N4052" s="2"/>
    </row>
    <row r="4053" spans="8:14" x14ac:dyDescent="0.2">
      <c r="H4053" s="2"/>
      <c r="I4053" s="2"/>
      <c r="J4053" s="2"/>
      <c r="K4053" s="2"/>
      <c r="L4053" s="2"/>
      <c r="M4053" s="2"/>
      <c r="N4053" s="2"/>
    </row>
    <row r="4054" spans="8:14" x14ac:dyDescent="0.2">
      <c r="H4054" s="2"/>
      <c r="I4054" s="2"/>
      <c r="J4054" s="2"/>
      <c r="K4054" s="2"/>
      <c r="L4054" s="2"/>
      <c r="M4054" s="2"/>
      <c r="N4054" s="2"/>
    </row>
    <row r="4055" spans="8:14" x14ac:dyDescent="0.2">
      <c r="H4055" s="2"/>
      <c r="I4055" s="2"/>
      <c r="J4055" s="2"/>
      <c r="K4055" s="2"/>
      <c r="L4055" s="2"/>
      <c r="M4055" s="2"/>
      <c r="N4055" s="2"/>
    </row>
    <row r="4056" spans="8:14" x14ac:dyDescent="0.2">
      <c r="H4056" s="2"/>
      <c r="I4056" s="2"/>
      <c r="J4056" s="2"/>
      <c r="K4056" s="2"/>
      <c r="L4056" s="2"/>
      <c r="M4056" s="2"/>
      <c r="N4056" s="2"/>
    </row>
    <row r="4057" spans="8:14" x14ac:dyDescent="0.2">
      <c r="H4057" s="2"/>
      <c r="I4057" s="2"/>
      <c r="J4057" s="2"/>
      <c r="K4057" s="2"/>
      <c r="L4057" s="2"/>
      <c r="M4057" s="2"/>
      <c r="N4057" s="2"/>
    </row>
    <row r="4058" spans="8:14" x14ac:dyDescent="0.2">
      <c r="H4058" s="2"/>
      <c r="I4058" s="2"/>
      <c r="J4058" s="2"/>
      <c r="K4058" s="2"/>
      <c r="L4058" s="2"/>
      <c r="M4058" s="2"/>
      <c r="N4058" s="2"/>
    </row>
    <row r="4059" spans="8:14" x14ac:dyDescent="0.2">
      <c r="H4059" s="2"/>
      <c r="I4059" s="2"/>
      <c r="J4059" s="2"/>
      <c r="K4059" s="2"/>
      <c r="L4059" s="2"/>
      <c r="M4059" s="2"/>
      <c r="N4059" s="2"/>
    </row>
    <row r="4060" spans="8:14" x14ac:dyDescent="0.2">
      <c r="H4060" s="2"/>
      <c r="I4060" s="2"/>
      <c r="J4060" s="2"/>
      <c r="K4060" s="2"/>
      <c r="L4060" s="2"/>
      <c r="M4060" s="2"/>
      <c r="N4060" s="2"/>
    </row>
    <row r="4061" spans="8:14" x14ac:dyDescent="0.2">
      <c r="H4061" s="2"/>
      <c r="I4061" s="2"/>
      <c r="J4061" s="2"/>
      <c r="K4061" s="2"/>
      <c r="L4061" s="2"/>
      <c r="M4061" s="2"/>
      <c r="N4061" s="2"/>
    </row>
    <row r="4062" spans="8:14" x14ac:dyDescent="0.2">
      <c r="H4062" s="2"/>
      <c r="I4062" s="2"/>
      <c r="J4062" s="2"/>
      <c r="K4062" s="2"/>
      <c r="L4062" s="2"/>
      <c r="M4062" s="2"/>
      <c r="N4062" s="2"/>
    </row>
    <row r="4063" spans="8:14" x14ac:dyDescent="0.2">
      <c r="H4063" s="2"/>
      <c r="I4063" s="2"/>
      <c r="J4063" s="2"/>
      <c r="K4063" s="2"/>
      <c r="L4063" s="2"/>
      <c r="M4063" s="2"/>
      <c r="N4063" s="2"/>
    </row>
    <row r="4064" spans="8:14" x14ac:dyDescent="0.2">
      <c r="H4064" s="2"/>
      <c r="I4064" s="2"/>
      <c r="J4064" s="2"/>
      <c r="K4064" s="2"/>
      <c r="L4064" s="2"/>
      <c r="M4064" s="2"/>
      <c r="N4064" s="2"/>
    </row>
    <row r="4065" spans="8:14" x14ac:dyDescent="0.2">
      <c r="H4065" s="2"/>
      <c r="I4065" s="2"/>
      <c r="J4065" s="2"/>
      <c r="K4065" s="2"/>
      <c r="L4065" s="2"/>
      <c r="M4065" s="2"/>
      <c r="N4065" s="2"/>
    </row>
    <row r="4066" spans="8:14" x14ac:dyDescent="0.2">
      <c r="H4066" s="2"/>
      <c r="I4066" s="2"/>
      <c r="J4066" s="2"/>
      <c r="K4066" s="2"/>
      <c r="L4066" s="2"/>
      <c r="M4066" s="2"/>
      <c r="N4066" s="2"/>
    </row>
    <row r="4067" spans="8:14" x14ac:dyDescent="0.2">
      <c r="H4067" s="2"/>
      <c r="I4067" s="2"/>
      <c r="J4067" s="2"/>
      <c r="K4067" s="2"/>
      <c r="L4067" s="2"/>
      <c r="M4067" s="2"/>
      <c r="N4067" s="2"/>
    </row>
    <row r="4068" spans="8:14" x14ac:dyDescent="0.2">
      <c r="H4068" s="2"/>
      <c r="I4068" s="2"/>
      <c r="J4068" s="2"/>
      <c r="K4068" s="2"/>
      <c r="L4068" s="2"/>
      <c r="M4068" s="2"/>
      <c r="N4068" s="2"/>
    </row>
    <row r="4069" spans="8:14" x14ac:dyDescent="0.2">
      <c r="H4069" s="2"/>
      <c r="I4069" s="2"/>
      <c r="J4069" s="2"/>
      <c r="K4069" s="2"/>
      <c r="L4069" s="2"/>
      <c r="M4069" s="2"/>
      <c r="N4069" s="2"/>
    </row>
    <row r="4070" spans="8:14" x14ac:dyDescent="0.2">
      <c r="H4070" s="2"/>
      <c r="I4070" s="2"/>
      <c r="J4070" s="2"/>
      <c r="K4070" s="2"/>
      <c r="L4070" s="2"/>
      <c r="M4070" s="2"/>
      <c r="N4070" s="2"/>
    </row>
    <row r="4071" spans="8:14" x14ac:dyDescent="0.2">
      <c r="H4071" s="2"/>
      <c r="I4071" s="2"/>
      <c r="J4071" s="2"/>
      <c r="K4071" s="2"/>
      <c r="L4071" s="2"/>
      <c r="M4071" s="2"/>
      <c r="N4071" s="2"/>
    </row>
    <row r="4072" spans="8:14" x14ac:dyDescent="0.2">
      <c r="H4072" s="2"/>
      <c r="I4072" s="2"/>
      <c r="J4072" s="2"/>
      <c r="K4072" s="2"/>
      <c r="L4072" s="2"/>
      <c r="M4072" s="2"/>
      <c r="N4072" s="2"/>
    </row>
    <row r="4073" spans="8:14" x14ac:dyDescent="0.2">
      <c r="H4073" s="2"/>
      <c r="I4073" s="2"/>
      <c r="J4073" s="2"/>
      <c r="K4073" s="2"/>
      <c r="L4073" s="2"/>
      <c r="M4073" s="2"/>
      <c r="N4073" s="2"/>
    </row>
    <row r="4074" spans="8:14" x14ac:dyDescent="0.2">
      <c r="H4074" s="2"/>
      <c r="I4074" s="2"/>
      <c r="J4074" s="2"/>
      <c r="K4074" s="2"/>
      <c r="L4074" s="2"/>
      <c r="M4074" s="2"/>
      <c r="N4074" s="2"/>
    </row>
    <row r="4075" spans="8:14" x14ac:dyDescent="0.2">
      <c r="H4075" s="2"/>
      <c r="I4075" s="2"/>
      <c r="J4075" s="2"/>
      <c r="K4075" s="2"/>
      <c r="L4075" s="2"/>
      <c r="M4075" s="2"/>
      <c r="N4075" s="2"/>
    </row>
    <row r="4076" spans="8:14" x14ac:dyDescent="0.2">
      <c r="H4076" s="2"/>
      <c r="I4076" s="2"/>
      <c r="J4076" s="2"/>
      <c r="K4076" s="2"/>
      <c r="L4076" s="2"/>
      <c r="M4076" s="2"/>
      <c r="N4076" s="2"/>
    </row>
    <row r="4077" spans="8:14" x14ac:dyDescent="0.2">
      <c r="H4077" s="2"/>
      <c r="I4077" s="2"/>
      <c r="J4077" s="2"/>
      <c r="K4077" s="2"/>
      <c r="L4077" s="2"/>
      <c r="M4077" s="2"/>
      <c r="N4077" s="2"/>
    </row>
    <row r="4078" spans="8:14" x14ac:dyDescent="0.2">
      <c r="H4078" s="2"/>
      <c r="I4078" s="2"/>
      <c r="J4078" s="2"/>
      <c r="K4078" s="2"/>
      <c r="L4078" s="2"/>
      <c r="M4078" s="2"/>
      <c r="N4078" s="2"/>
    </row>
    <row r="4079" spans="8:14" x14ac:dyDescent="0.2">
      <c r="H4079" s="2"/>
      <c r="I4079" s="2"/>
      <c r="J4079" s="2"/>
      <c r="K4079" s="2"/>
      <c r="L4079" s="2"/>
      <c r="M4079" s="2"/>
      <c r="N4079" s="2"/>
    </row>
    <row r="4080" spans="8:14" x14ac:dyDescent="0.2">
      <c r="H4080" s="2"/>
      <c r="I4080" s="2"/>
      <c r="J4080" s="2"/>
      <c r="K4080" s="2"/>
      <c r="L4080" s="2"/>
      <c r="M4080" s="2"/>
      <c r="N4080" s="2"/>
    </row>
    <row r="4081" spans="8:14" x14ac:dyDescent="0.2">
      <c r="H4081" s="2"/>
      <c r="I4081" s="2"/>
      <c r="J4081" s="2"/>
      <c r="K4081" s="2"/>
      <c r="L4081" s="2"/>
      <c r="M4081" s="2"/>
      <c r="N4081" s="2"/>
    </row>
    <row r="4082" spans="8:14" x14ac:dyDescent="0.2">
      <c r="H4082" s="2"/>
      <c r="I4082" s="2"/>
      <c r="J4082" s="2"/>
      <c r="K4082" s="2"/>
      <c r="L4082" s="2"/>
      <c r="M4082" s="2"/>
      <c r="N4082" s="2"/>
    </row>
    <row r="4083" spans="8:14" x14ac:dyDescent="0.2">
      <c r="H4083" s="2"/>
      <c r="I4083" s="2"/>
      <c r="J4083" s="2"/>
      <c r="K4083" s="2"/>
      <c r="L4083" s="2"/>
      <c r="M4083" s="2"/>
      <c r="N4083" s="2"/>
    </row>
    <row r="4084" spans="8:14" x14ac:dyDescent="0.2">
      <c r="H4084" s="2"/>
      <c r="I4084" s="2"/>
      <c r="J4084" s="2"/>
      <c r="K4084" s="2"/>
      <c r="L4084" s="2"/>
      <c r="M4084" s="2"/>
      <c r="N4084" s="2"/>
    </row>
    <row r="4085" spans="8:14" x14ac:dyDescent="0.2">
      <c r="H4085" s="2"/>
      <c r="I4085" s="2"/>
      <c r="J4085" s="2"/>
      <c r="K4085" s="2"/>
      <c r="L4085" s="2"/>
      <c r="M4085" s="2"/>
      <c r="N4085" s="2"/>
    </row>
    <row r="4086" spans="8:14" x14ac:dyDescent="0.2">
      <c r="H4086" s="2"/>
      <c r="I4086" s="2"/>
      <c r="J4086" s="2"/>
      <c r="K4086" s="2"/>
      <c r="L4086" s="2"/>
      <c r="M4086" s="2"/>
      <c r="N4086" s="2"/>
    </row>
    <row r="4087" spans="8:14" x14ac:dyDescent="0.2">
      <c r="H4087" s="2"/>
      <c r="I4087" s="2"/>
      <c r="J4087" s="2"/>
      <c r="K4087" s="2"/>
      <c r="L4087" s="2"/>
      <c r="M4087" s="2"/>
      <c r="N4087" s="2"/>
    </row>
    <row r="4088" spans="8:14" x14ac:dyDescent="0.2">
      <c r="H4088" s="2"/>
      <c r="I4088" s="2"/>
      <c r="J4088" s="2"/>
      <c r="K4088" s="2"/>
      <c r="L4088" s="2"/>
      <c r="M4088" s="2"/>
      <c r="N4088" s="2"/>
    </row>
    <row r="4089" spans="8:14" x14ac:dyDescent="0.2">
      <c r="H4089" s="2"/>
      <c r="I4089" s="2"/>
      <c r="J4089" s="2"/>
      <c r="K4089" s="2"/>
      <c r="L4089" s="2"/>
      <c r="M4089" s="2"/>
      <c r="N4089" s="2"/>
    </row>
    <row r="4090" spans="8:14" x14ac:dyDescent="0.2">
      <c r="H4090" s="2"/>
      <c r="I4090" s="2"/>
      <c r="J4090" s="2"/>
      <c r="K4090" s="2"/>
      <c r="L4090" s="2"/>
      <c r="M4090" s="2"/>
      <c r="N4090" s="2"/>
    </row>
    <row r="4091" spans="8:14" x14ac:dyDescent="0.2">
      <c r="H4091" s="2"/>
      <c r="I4091" s="2"/>
      <c r="J4091" s="2"/>
      <c r="K4091" s="2"/>
      <c r="L4091" s="2"/>
      <c r="M4091" s="2"/>
      <c r="N4091" s="2"/>
    </row>
    <row r="4092" spans="8:14" x14ac:dyDescent="0.2">
      <c r="H4092" s="2"/>
      <c r="I4092" s="2"/>
      <c r="J4092" s="2"/>
      <c r="K4092" s="2"/>
      <c r="L4092" s="2"/>
      <c r="M4092" s="2"/>
      <c r="N4092" s="2"/>
    </row>
    <row r="4093" spans="8:14" x14ac:dyDescent="0.2">
      <c r="H4093" s="2"/>
      <c r="I4093" s="2"/>
      <c r="J4093" s="2"/>
      <c r="K4093" s="2"/>
      <c r="L4093" s="2"/>
      <c r="M4093" s="2"/>
      <c r="N4093" s="2"/>
    </row>
    <row r="4094" spans="8:14" x14ac:dyDescent="0.2">
      <c r="H4094" s="2"/>
      <c r="I4094" s="2"/>
      <c r="J4094" s="2"/>
      <c r="K4094" s="2"/>
      <c r="L4094" s="2"/>
      <c r="M4094" s="2"/>
      <c r="N4094" s="2"/>
    </row>
    <row r="4095" spans="8:14" x14ac:dyDescent="0.2">
      <c r="H4095" s="2"/>
      <c r="I4095" s="2"/>
      <c r="J4095" s="2"/>
      <c r="K4095" s="2"/>
      <c r="L4095" s="2"/>
      <c r="M4095" s="2"/>
      <c r="N4095" s="2"/>
    </row>
    <row r="4096" spans="8:14" x14ac:dyDescent="0.2">
      <c r="H4096" s="2"/>
      <c r="I4096" s="2"/>
      <c r="J4096" s="2"/>
      <c r="K4096" s="2"/>
      <c r="L4096" s="2"/>
      <c r="M4096" s="2"/>
      <c r="N4096" s="2"/>
    </row>
    <row r="4097" spans="8:14" x14ac:dyDescent="0.2">
      <c r="H4097" s="2"/>
      <c r="I4097" s="2"/>
      <c r="J4097" s="2"/>
      <c r="K4097" s="2"/>
      <c r="L4097" s="2"/>
      <c r="M4097" s="2"/>
      <c r="N4097" s="2"/>
    </row>
    <row r="4098" spans="8:14" x14ac:dyDescent="0.2">
      <c r="H4098" s="2"/>
      <c r="I4098" s="2"/>
      <c r="J4098" s="2"/>
      <c r="K4098" s="2"/>
      <c r="L4098" s="2"/>
      <c r="M4098" s="2"/>
      <c r="N4098" s="2"/>
    </row>
    <row r="4099" spans="8:14" x14ac:dyDescent="0.2">
      <c r="H4099" s="2"/>
      <c r="I4099" s="2"/>
      <c r="J4099" s="2"/>
      <c r="K4099" s="2"/>
      <c r="L4099" s="2"/>
      <c r="M4099" s="2"/>
      <c r="N4099" s="2"/>
    </row>
    <row r="4100" spans="8:14" x14ac:dyDescent="0.2">
      <c r="H4100" s="2"/>
      <c r="I4100" s="2"/>
      <c r="J4100" s="2"/>
      <c r="K4100" s="2"/>
      <c r="L4100" s="2"/>
      <c r="M4100" s="2"/>
      <c r="N4100" s="2"/>
    </row>
    <row r="4101" spans="8:14" x14ac:dyDescent="0.2">
      <c r="H4101" s="2"/>
      <c r="I4101" s="2"/>
      <c r="J4101" s="2"/>
      <c r="K4101" s="2"/>
      <c r="L4101" s="2"/>
      <c r="M4101" s="2"/>
      <c r="N4101" s="2"/>
    </row>
    <row r="4102" spans="8:14" x14ac:dyDescent="0.2">
      <c r="H4102" s="2"/>
      <c r="I4102" s="2"/>
      <c r="J4102" s="2"/>
      <c r="K4102" s="2"/>
      <c r="L4102" s="2"/>
      <c r="M4102" s="2"/>
      <c r="N4102" s="2"/>
    </row>
    <row r="4103" spans="8:14" x14ac:dyDescent="0.2">
      <c r="H4103" s="2"/>
      <c r="I4103" s="2"/>
      <c r="J4103" s="2"/>
      <c r="K4103" s="2"/>
      <c r="L4103" s="2"/>
      <c r="M4103" s="2"/>
      <c r="N4103" s="2"/>
    </row>
    <row r="4104" spans="8:14" x14ac:dyDescent="0.2">
      <c r="H4104" s="2"/>
      <c r="I4104" s="2"/>
      <c r="J4104" s="2"/>
      <c r="K4104" s="2"/>
      <c r="L4104" s="2"/>
      <c r="M4104" s="2"/>
      <c r="N4104" s="2"/>
    </row>
    <row r="4105" spans="8:14" x14ac:dyDescent="0.2">
      <c r="H4105" s="2"/>
      <c r="I4105" s="2"/>
      <c r="J4105" s="2"/>
      <c r="K4105" s="2"/>
      <c r="L4105" s="2"/>
      <c r="M4105" s="2"/>
      <c r="N4105" s="2"/>
    </row>
    <row r="4106" spans="8:14" x14ac:dyDescent="0.2">
      <c r="H4106" s="2"/>
      <c r="I4106" s="2"/>
      <c r="J4106" s="2"/>
      <c r="K4106" s="2"/>
      <c r="L4106" s="2"/>
      <c r="M4106" s="2"/>
      <c r="N4106" s="2"/>
    </row>
    <row r="4107" spans="8:14" x14ac:dyDescent="0.2">
      <c r="H4107" s="2"/>
      <c r="I4107" s="2"/>
      <c r="J4107" s="2"/>
      <c r="K4107" s="2"/>
      <c r="L4107" s="2"/>
      <c r="M4107" s="2"/>
      <c r="N4107" s="2"/>
    </row>
    <row r="4108" spans="8:14" x14ac:dyDescent="0.2">
      <c r="H4108" s="2"/>
      <c r="I4108" s="2"/>
      <c r="J4108" s="2"/>
      <c r="K4108" s="2"/>
      <c r="L4108" s="2"/>
      <c r="M4108" s="2"/>
      <c r="N4108" s="2"/>
    </row>
    <row r="4109" spans="8:14" x14ac:dyDescent="0.2">
      <c r="H4109" s="2"/>
      <c r="I4109" s="2"/>
      <c r="J4109" s="2"/>
      <c r="K4109" s="2"/>
      <c r="L4109" s="2"/>
      <c r="M4109" s="2"/>
      <c r="N4109" s="2"/>
    </row>
    <row r="4110" spans="8:14" x14ac:dyDescent="0.2">
      <c r="H4110" s="2"/>
      <c r="I4110" s="2"/>
      <c r="J4110" s="2"/>
      <c r="K4110" s="2"/>
      <c r="L4110" s="2"/>
      <c r="M4110" s="2"/>
      <c r="N4110" s="2"/>
    </row>
    <row r="4111" spans="8:14" x14ac:dyDescent="0.2">
      <c r="H4111" s="2"/>
      <c r="I4111" s="2"/>
      <c r="J4111" s="2"/>
      <c r="K4111" s="2"/>
      <c r="L4111" s="2"/>
      <c r="M4111" s="2"/>
      <c r="N4111" s="2"/>
    </row>
    <row r="4112" spans="8:14" x14ac:dyDescent="0.2">
      <c r="H4112" s="2"/>
      <c r="I4112" s="2"/>
      <c r="J4112" s="2"/>
      <c r="K4112" s="2"/>
      <c r="L4112" s="2"/>
      <c r="M4112" s="2"/>
      <c r="N4112" s="2"/>
    </row>
    <row r="4113" spans="8:14" x14ac:dyDescent="0.2">
      <c r="H4113" s="2"/>
      <c r="I4113" s="2"/>
      <c r="J4113" s="2"/>
      <c r="K4113" s="2"/>
      <c r="L4113" s="2"/>
      <c r="M4113" s="2"/>
      <c r="N4113" s="2"/>
    </row>
    <row r="4114" spans="8:14" x14ac:dyDescent="0.2">
      <c r="H4114" s="2"/>
      <c r="I4114" s="2"/>
      <c r="J4114" s="2"/>
      <c r="K4114" s="2"/>
      <c r="L4114" s="2"/>
      <c r="M4114" s="2"/>
      <c r="N4114" s="2"/>
    </row>
    <row r="4115" spans="8:14" x14ac:dyDescent="0.2">
      <c r="H4115" s="2"/>
      <c r="I4115" s="2"/>
      <c r="J4115" s="2"/>
      <c r="K4115" s="2"/>
      <c r="L4115" s="2"/>
      <c r="M4115" s="2"/>
      <c r="N4115" s="2"/>
    </row>
    <row r="4116" spans="8:14" x14ac:dyDescent="0.2">
      <c r="H4116" s="2"/>
      <c r="I4116" s="2"/>
      <c r="J4116" s="2"/>
      <c r="K4116" s="2"/>
      <c r="L4116" s="2"/>
      <c r="M4116" s="2"/>
      <c r="N4116" s="2"/>
    </row>
    <row r="4117" spans="8:14" x14ac:dyDescent="0.2">
      <c r="H4117" s="2"/>
      <c r="I4117" s="2"/>
      <c r="J4117" s="2"/>
      <c r="K4117" s="2"/>
      <c r="L4117" s="2"/>
      <c r="M4117" s="2"/>
      <c r="N4117" s="2"/>
    </row>
    <row r="4118" spans="8:14" x14ac:dyDescent="0.2">
      <c r="H4118" s="2"/>
      <c r="I4118" s="2"/>
      <c r="J4118" s="2"/>
      <c r="K4118" s="2"/>
      <c r="L4118" s="2"/>
      <c r="M4118" s="2"/>
      <c r="N4118" s="2"/>
    </row>
    <row r="4119" spans="8:14" x14ac:dyDescent="0.2">
      <c r="H4119" s="2"/>
      <c r="I4119" s="2"/>
      <c r="J4119" s="2"/>
      <c r="K4119" s="2"/>
      <c r="L4119" s="2"/>
      <c r="M4119" s="2"/>
      <c r="N4119" s="2"/>
    </row>
    <row r="4120" spans="8:14" x14ac:dyDescent="0.2">
      <c r="H4120" s="2"/>
      <c r="I4120" s="2"/>
      <c r="J4120" s="2"/>
      <c r="K4120" s="2"/>
      <c r="L4120" s="2"/>
      <c r="M4120" s="2"/>
      <c r="N4120" s="2"/>
    </row>
    <row r="4121" spans="8:14" x14ac:dyDescent="0.2">
      <c r="H4121" s="2"/>
      <c r="I4121" s="2"/>
      <c r="J4121" s="2"/>
      <c r="K4121" s="2"/>
      <c r="L4121" s="2"/>
      <c r="M4121" s="2"/>
      <c r="N4121" s="2"/>
    </row>
    <row r="4122" spans="8:14" x14ac:dyDescent="0.2">
      <c r="H4122" s="2"/>
      <c r="I4122" s="2"/>
      <c r="J4122" s="2"/>
      <c r="K4122" s="2"/>
      <c r="L4122" s="2"/>
      <c r="M4122" s="2"/>
      <c r="N4122" s="2"/>
    </row>
    <row r="4123" spans="8:14" x14ac:dyDescent="0.2">
      <c r="H4123" s="2"/>
      <c r="I4123" s="2"/>
      <c r="J4123" s="2"/>
      <c r="K4123" s="2"/>
      <c r="L4123" s="2"/>
      <c r="M4123" s="2"/>
      <c r="N4123" s="2"/>
    </row>
    <row r="4124" spans="8:14" x14ac:dyDescent="0.2">
      <c r="H4124" s="2"/>
      <c r="I4124" s="2"/>
      <c r="J4124" s="2"/>
      <c r="K4124" s="2"/>
      <c r="L4124" s="2"/>
      <c r="M4124" s="2"/>
      <c r="N4124" s="2"/>
    </row>
    <row r="4125" spans="8:14" x14ac:dyDescent="0.2">
      <c r="H4125" s="2"/>
      <c r="I4125" s="2"/>
      <c r="J4125" s="2"/>
      <c r="K4125" s="2"/>
      <c r="L4125" s="2"/>
      <c r="M4125" s="2"/>
      <c r="N4125" s="2"/>
    </row>
    <row r="4126" spans="8:14" x14ac:dyDescent="0.2">
      <c r="H4126" s="2"/>
      <c r="I4126" s="2"/>
      <c r="J4126" s="2"/>
      <c r="K4126" s="2"/>
      <c r="L4126" s="2"/>
      <c r="M4126" s="2"/>
      <c r="N4126" s="2"/>
    </row>
    <row r="4127" spans="8:14" x14ac:dyDescent="0.2">
      <c r="H4127" s="2"/>
      <c r="I4127" s="2"/>
      <c r="J4127" s="2"/>
      <c r="K4127" s="2"/>
      <c r="L4127" s="2"/>
      <c r="M4127" s="2"/>
      <c r="N4127" s="2"/>
    </row>
    <row r="4128" spans="8:14" x14ac:dyDescent="0.2">
      <c r="H4128" s="2"/>
      <c r="I4128" s="2"/>
      <c r="J4128" s="2"/>
      <c r="K4128" s="2"/>
      <c r="L4128" s="2"/>
      <c r="M4128" s="2"/>
      <c r="N4128" s="2"/>
    </row>
    <row r="4129" spans="8:14" x14ac:dyDescent="0.2">
      <c r="H4129" s="2"/>
      <c r="I4129" s="2"/>
      <c r="J4129" s="2"/>
      <c r="K4129" s="2"/>
      <c r="L4129" s="2"/>
      <c r="M4129" s="2"/>
      <c r="N4129" s="2"/>
    </row>
    <row r="4130" spans="8:14" x14ac:dyDescent="0.2">
      <c r="H4130" s="2"/>
      <c r="I4130" s="2"/>
      <c r="J4130" s="2"/>
      <c r="K4130" s="2"/>
      <c r="L4130" s="2"/>
      <c r="M4130" s="2"/>
      <c r="N4130" s="2"/>
    </row>
    <row r="4131" spans="8:14" x14ac:dyDescent="0.2">
      <c r="H4131" s="2"/>
      <c r="I4131" s="2"/>
      <c r="J4131" s="2"/>
      <c r="K4131" s="2"/>
      <c r="L4131" s="2"/>
      <c r="M4131" s="2"/>
      <c r="N4131" s="2"/>
    </row>
    <row r="4132" spans="8:14" x14ac:dyDescent="0.2">
      <c r="H4132" s="2"/>
      <c r="I4132" s="2"/>
      <c r="J4132" s="2"/>
      <c r="K4132" s="2"/>
      <c r="L4132" s="2"/>
      <c r="M4132" s="2"/>
      <c r="N4132" s="2"/>
    </row>
    <row r="4133" spans="8:14" x14ac:dyDescent="0.2">
      <c r="H4133" s="2"/>
      <c r="I4133" s="2"/>
      <c r="J4133" s="2"/>
      <c r="K4133" s="2"/>
      <c r="L4133" s="2"/>
      <c r="M4133" s="2"/>
      <c r="N4133" s="2"/>
    </row>
    <row r="4134" spans="8:14" x14ac:dyDescent="0.2">
      <c r="H4134" s="2"/>
      <c r="I4134" s="2"/>
      <c r="J4134" s="2"/>
      <c r="K4134" s="2"/>
      <c r="L4134" s="2"/>
      <c r="M4134" s="2"/>
      <c r="N4134" s="2"/>
    </row>
    <row r="4135" spans="8:14" x14ac:dyDescent="0.2">
      <c r="H4135" s="2"/>
      <c r="I4135" s="2"/>
      <c r="J4135" s="2"/>
      <c r="K4135" s="2"/>
      <c r="L4135" s="2"/>
      <c r="M4135" s="2"/>
      <c r="N4135" s="2"/>
    </row>
    <row r="4136" spans="8:14" x14ac:dyDescent="0.2">
      <c r="H4136" s="2"/>
      <c r="I4136" s="2"/>
      <c r="J4136" s="2"/>
      <c r="K4136" s="2"/>
      <c r="L4136" s="2"/>
      <c r="M4136" s="2"/>
      <c r="N4136" s="2"/>
    </row>
    <row r="4137" spans="8:14" x14ac:dyDescent="0.2">
      <c r="H4137" s="2"/>
      <c r="I4137" s="2"/>
      <c r="J4137" s="2"/>
      <c r="K4137" s="2"/>
      <c r="L4137" s="2"/>
      <c r="M4137" s="2"/>
      <c r="N4137" s="2"/>
    </row>
    <row r="4138" spans="8:14" x14ac:dyDescent="0.2">
      <c r="H4138" s="2"/>
      <c r="I4138" s="2"/>
      <c r="J4138" s="2"/>
      <c r="K4138" s="2"/>
      <c r="L4138" s="2"/>
      <c r="M4138" s="2"/>
      <c r="N4138" s="2"/>
    </row>
    <row r="4139" spans="8:14" x14ac:dyDescent="0.2">
      <c r="H4139" s="2"/>
      <c r="I4139" s="2"/>
      <c r="J4139" s="2"/>
      <c r="K4139" s="2"/>
      <c r="L4139" s="2"/>
      <c r="M4139" s="2"/>
      <c r="N4139" s="2"/>
    </row>
    <row r="4140" spans="8:14" x14ac:dyDescent="0.2">
      <c r="H4140" s="2"/>
      <c r="I4140" s="2"/>
      <c r="J4140" s="2"/>
      <c r="K4140" s="2"/>
      <c r="L4140" s="2"/>
      <c r="M4140" s="2"/>
      <c r="N4140" s="2"/>
    </row>
    <row r="4141" spans="8:14" x14ac:dyDescent="0.2">
      <c r="H4141" s="2"/>
      <c r="I4141" s="2"/>
      <c r="J4141" s="2"/>
      <c r="K4141" s="2"/>
      <c r="L4141" s="2"/>
      <c r="M4141" s="2"/>
      <c r="N4141" s="2"/>
    </row>
    <row r="4142" spans="8:14" x14ac:dyDescent="0.2">
      <c r="H4142" s="2"/>
      <c r="I4142" s="2"/>
      <c r="J4142" s="2"/>
      <c r="K4142" s="2"/>
      <c r="L4142" s="2"/>
      <c r="M4142" s="2"/>
      <c r="N4142" s="2"/>
    </row>
    <row r="4143" spans="8:14" x14ac:dyDescent="0.2">
      <c r="H4143" s="2"/>
      <c r="I4143" s="2"/>
      <c r="J4143" s="2"/>
      <c r="K4143" s="2"/>
      <c r="L4143" s="2"/>
      <c r="M4143" s="2"/>
      <c r="N4143" s="2"/>
    </row>
    <row r="4144" spans="8:14" x14ac:dyDescent="0.2">
      <c r="H4144" s="2"/>
      <c r="I4144" s="2"/>
      <c r="J4144" s="2"/>
      <c r="K4144" s="2"/>
      <c r="L4144" s="2"/>
      <c r="M4144" s="2"/>
      <c r="N4144" s="2"/>
    </row>
    <row r="4145" spans="8:14" x14ac:dyDescent="0.2">
      <c r="H4145" s="2"/>
      <c r="I4145" s="2"/>
      <c r="J4145" s="2"/>
      <c r="K4145" s="2"/>
      <c r="L4145" s="2"/>
      <c r="M4145" s="2"/>
      <c r="N4145" s="2"/>
    </row>
    <row r="4146" spans="8:14" x14ac:dyDescent="0.2">
      <c r="H4146" s="2"/>
      <c r="I4146" s="2"/>
      <c r="J4146" s="2"/>
      <c r="K4146" s="2"/>
      <c r="L4146" s="2"/>
      <c r="M4146" s="2"/>
      <c r="N4146" s="2"/>
    </row>
    <row r="4147" spans="8:14" x14ac:dyDescent="0.2">
      <c r="H4147" s="2"/>
      <c r="I4147" s="2"/>
      <c r="J4147" s="2"/>
      <c r="K4147" s="2"/>
      <c r="L4147" s="2"/>
      <c r="M4147" s="2"/>
      <c r="N4147" s="2"/>
    </row>
    <row r="4148" spans="8:14" x14ac:dyDescent="0.2">
      <c r="H4148" s="2"/>
      <c r="I4148" s="2"/>
      <c r="J4148" s="2"/>
      <c r="K4148" s="2"/>
      <c r="L4148" s="2"/>
      <c r="M4148" s="2"/>
      <c r="N4148" s="2"/>
    </row>
    <row r="4149" spans="8:14" x14ac:dyDescent="0.2">
      <c r="H4149" s="2"/>
      <c r="I4149" s="2"/>
      <c r="J4149" s="2"/>
      <c r="K4149" s="2"/>
      <c r="L4149" s="2"/>
      <c r="M4149" s="2"/>
      <c r="N4149" s="2"/>
    </row>
    <row r="4150" spans="8:14" x14ac:dyDescent="0.2">
      <c r="H4150" s="2"/>
      <c r="I4150" s="2"/>
      <c r="J4150" s="2"/>
      <c r="K4150" s="2"/>
      <c r="L4150" s="2"/>
      <c r="M4150" s="2"/>
      <c r="N4150" s="2"/>
    </row>
    <row r="4151" spans="8:14" x14ac:dyDescent="0.2">
      <c r="H4151" s="2"/>
      <c r="I4151" s="2"/>
      <c r="J4151" s="2"/>
      <c r="K4151" s="2"/>
      <c r="L4151" s="2"/>
      <c r="M4151" s="2"/>
      <c r="N4151" s="2"/>
    </row>
    <row r="4152" spans="8:14" x14ac:dyDescent="0.2">
      <c r="H4152" s="2"/>
      <c r="I4152" s="2"/>
      <c r="J4152" s="2"/>
      <c r="K4152" s="2"/>
      <c r="L4152" s="2"/>
      <c r="M4152" s="2"/>
      <c r="N4152" s="2"/>
    </row>
    <row r="4153" spans="8:14" x14ac:dyDescent="0.2">
      <c r="H4153" s="2"/>
      <c r="I4153" s="2"/>
      <c r="J4153" s="2"/>
      <c r="K4153" s="2"/>
      <c r="L4153" s="2"/>
      <c r="M4153" s="2"/>
      <c r="N4153" s="2"/>
    </row>
    <row r="4154" spans="8:14" x14ac:dyDescent="0.2">
      <c r="H4154" s="2"/>
      <c r="I4154" s="2"/>
      <c r="J4154" s="2"/>
      <c r="K4154" s="2"/>
      <c r="L4154" s="2"/>
      <c r="M4154" s="2"/>
      <c r="N4154" s="2"/>
    </row>
    <row r="4155" spans="8:14" x14ac:dyDescent="0.2">
      <c r="H4155" s="2"/>
      <c r="I4155" s="2"/>
      <c r="J4155" s="2"/>
      <c r="K4155" s="2"/>
      <c r="L4155" s="2"/>
      <c r="M4155" s="2"/>
      <c r="N4155" s="2"/>
    </row>
    <row r="4156" spans="8:14" x14ac:dyDescent="0.2">
      <c r="H4156" s="2"/>
      <c r="I4156" s="2"/>
      <c r="J4156" s="2"/>
      <c r="K4156" s="2"/>
      <c r="L4156" s="2"/>
      <c r="M4156" s="2"/>
      <c r="N4156" s="2"/>
    </row>
    <row r="4157" spans="8:14" x14ac:dyDescent="0.2">
      <c r="H4157" s="2"/>
      <c r="I4157" s="2"/>
      <c r="J4157" s="2"/>
      <c r="K4157" s="2"/>
      <c r="L4157" s="2"/>
      <c r="M4157" s="2"/>
      <c r="N4157" s="2"/>
    </row>
    <row r="4158" spans="8:14" x14ac:dyDescent="0.2">
      <c r="H4158" s="2"/>
      <c r="I4158" s="2"/>
      <c r="J4158" s="2"/>
      <c r="K4158" s="2"/>
      <c r="L4158" s="2"/>
      <c r="M4158" s="2"/>
      <c r="N4158" s="2"/>
    </row>
    <row r="4159" spans="8:14" x14ac:dyDescent="0.2">
      <c r="H4159" s="2"/>
      <c r="I4159" s="2"/>
      <c r="J4159" s="2"/>
      <c r="K4159" s="2"/>
      <c r="L4159" s="2"/>
      <c r="M4159" s="2"/>
      <c r="N4159" s="2"/>
    </row>
    <row r="4160" spans="8:14" x14ac:dyDescent="0.2">
      <c r="H4160" s="2"/>
      <c r="I4160" s="2"/>
      <c r="J4160" s="2"/>
      <c r="K4160" s="2"/>
      <c r="L4160" s="2"/>
      <c r="M4160" s="2"/>
      <c r="N4160" s="2"/>
    </row>
    <row r="4161" spans="8:14" x14ac:dyDescent="0.2">
      <c r="H4161" s="2"/>
      <c r="I4161" s="2"/>
      <c r="J4161" s="2"/>
      <c r="K4161" s="2"/>
      <c r="L4161" s="2"/>
      <c r="M4161" s="2"/>
      <c r="N4161" s="2"/>
    </row>
    <row r="4162" spans="8:14" x14ac:dyDescent="0.2">
      <c r="H4162" s="2"/>
      <c r="I4162" s="2"/>
      <c r="J4162" s="2"/>
      <c r="K4162" s="2"/>
      <c r="L4162" s="2"/>
      <c r="M4162" s="2"/>
      <c r="N4162" s="2"/>
    </row>
    <row r="4163" spans="8:14" x14ac:dyDescent="0.2">
      <c r="H4163" s="2"/>
      <c r="I4163" s="2"/>
      <c r="J4163" s="2"/>
      <c r="K4163" s="2"/>
      <c r="L4163" s="2"/>
      <c r="M4163" s="2"/>
      <c r="N4163" s="2"/>
    </row>
    <row r="4164" spans="8:14" x14ac:dyDescent="0.2">
      <c r="H4164" s="2"/>
      <c r="I4164" s="2"/>
      <c r="J4164" s="2"/>
      <c r="K4164" s="2"/>
      <c r="L4164" s="2"/>
      <c r="M4164" s="2"/>
      <c r="N4164" s="2"/>
    </row>
    <row r="4165" spans="8:14" x14ac:dyDescent="0.2">
      <c r="H4165" s="2"/>
      <c r="I4165" s="2"/>
      <c r="J4165" s="2"/>
      <c r="K4165" s="2"/>
      <c r="L4165" s="2"/>
      <c r="M4165" s="2"/>
      <c r="N4165" s="2"/>
    </row>
    <row r="4166" spans="8:14" x14ac:dyDescent="0.2">
      <c r="H4166" s="2"/>
      <c r="I4166" s="2"/>
      <c r="J4166" s="2"/>
      <c r="K4166" s="2"/>
      <c r="L4166" s="2"/>
      <c r="M4166" s="2"/>
      <c r="N4166" s="2"/>
    </row>
    <row r="4167" spans="8:14" x14ac:dyDescent="0.2">
      <c r="H4167" s="2"/>
      <c r="I4167" s="2"/>
      <c r="J4167" s="2"/>
      <c r="K4167" s="2"/>
      <c r="L4167" s="2"/>
      <c r="M4167" s="2"/>
      <c r="N4167" s="2"/>
    </row>
    <row r="4168" spans="8:14" x14ac:dyDescent="0.2">
      <c r="H4168" s="2"/>
      <c r="I4168" s="2"/>
      <c r="J4168" s="2"/>
      <c r="K4168" s="2"/>
      <c r="L4168" s="2"/>
      <c r="M4168" s="2"/>
      <c r="N4168" s="2"/>
    </row>
    <row r="4169" spans="8:14" x14ac:dyDescent="0.2">
      <c r="H4169" s="2"/>
      <c r="I4169" s="2"/>
      <c r="J4169" s="2"/>
      <c r="K4169" s="2"/>
      <c r="L4169" s="2"/>
      <c r="M4169" s="2"/>
      <c r="N4169" s="2"/>
    </row>
    <row r="4170" spans="8:14" x14ac:dyDescent="0.2">
      <c r="H4170" s="2"/>
      <c r="I4170" s="2"/>
      <c r="J4170" s="2"/>
      <c r="K4170" s="2"/>
      <c r="L4170" s="2"/>
      <c r="M4170" s="2"/>
      <c r="N4170" s="2"/>
    </row>
    <row r="4171" spans="8:14" x14ac:dyDescent="0.2">
      <c r="H4171" s="2"/>
      <c r="I4171" s="2"/>
      <c r="J4171" s="2"/>
      <c r="K4171" s="2"/>
      <c r="L4171" s="2"/>
      <c r="M4171" s="2"/>
      <c r="N4171" s="2"/>
    </row>
    <row r="4172" spans="8:14" x14ac:dyDescent="0.2">
      <c r="H4172" s="2"/>
      <c r="I4172" s="2"/>
      <c r="J4172" s="2"/>
      <c r="K4172" s="2"/>
      <c r="L4172" s="2"/>
      <c r="M4172" s="2"/>
      <c r="N4172" s="2"/>
    </row>
    <row r="4173" spans="8:14" x14ac:dyDescent="0.2">
      <c r="H4173" s="2"/>
      <c r="I4173" s="2"/>
      <c r="J4173" s="2"/>
      <c r="K4173" s="2"/>
      <c r="L4173" s="2"/>
      <c r="M4173" s="2"/>
      <c r="N4173" s="2"/>
    </row>
    <row r="4174" spans="8:14" x14ac:dyDescent="0.2">
      <c r="H4174" s="2"/>
      <c r="I4174" s="2"/>
      <c r="J4174" s="2"/>
      <c r="K4174" s="2"/>
      <c r="L4174" s="2"/>
      <c r="M4174" s="2"/>
      <c r="N4174" s="2"/>
    </row>
    <row r="4175" spans="8:14" x14ac:dyDescent="0.2">
      <c r="H4175" s="2"/>
      <c r="I4175" s="2"/>
      <c r="J4175" s="2"/>
      <c r="K4175" s="2"/>
      <c r="L4175" s="2"/>
      <c r="M4175" s="2"/>
      <c r="N4175" s="2"/>
    </row>
    <row r="4176" spans="8:14" x14ac:dyDescent="0.2">
      <c r="H4176" s="2"/>
      <c r="I4176" s="2"/>
      <c r="J4176" s="2"/>
      <c r="K4176" s="2"/>
      <c r="L4176" s="2"/>
      <c r="M4176" s="2"/>
      <c r="N4176" s="2"/>
    </row>
    <row r="4177" spans="8:14" x14ac:dyDescent="0.2">
      <c r="H4177" s="2"/>
      <c r="I4177" s="2"/>
      <c r="J4177" s="2"/>
      <c r="K4177" s="2"/>
      <c r="L4177" s="2"/>
      <c r="M4177" s="2"/>
      <c r="N4177" s="2"/>
    </row>
    <row r="4178" spans="8:14" x14ac:dyDescent="0.2">
      <c r="H4178" s="2"/>
      <c r="I4178" s="2"/>
      <c r="J4178" s="2"/>
      <c r="K4178" s="2"/>
      <c r="L4178" s="2"/>
      <c r="M4178" s="2"/>
      <c r="N4178" s="2"/>
    </row>
    <row r="4179" spans="8:14" x14ac:dyDescent="0.2">
      <c r="H4179" s="2"/>
      <c r="I4179" s="2"/>
      <c r="J4179" s="2"/>
      <c r="K4179" s="2"/>
      <c r="L4179" s="2"/>
      <c r="M4179" s="2"/>
      <c r="N4179" s="2"/>
    </row>
    <row r="4180" spans="8:14" x14ac:dyDescent="0.2">
      <c r="H4180" s="2"/>
      <c r="I4180" s="2"/>
      <c r="J4180" s="2"/>
      <c r="K4180" s="2"/>
      <c r="L4180" s="2"/>
      <c r="M4180" s="2"/>
      <c r="N4180" s="2"/>
    </row>
    <row r="4181" spans="8:14" x14ac:dyDescent="0.2">
      <c r="H4181" s="2"/>
      <c r="I4181" s="2"/>
      <c r="J4181" s="2"/>
      <c r="K4181" s="2"/>
      <c r="L4181" s="2"/>
      <c r="M4181" s="2"/>
      <c r="N4181" s="2"/>
    </row>
    <row r="4182" spans="8:14" x14ac:dyDescent="0.2">
      <c r="H4182" s="2"/>
      <c r="I4182" s="2"/>
      <c r="J4182" s="2"/>
      <c r="K4182" s="2"/>
      <c r="L4182" s="2"/>
      <c r="M4182" s="2"/>
      <c r="N4182" s="2"/>
    </row>
    <row r="4183" spans="8:14" x14ac:dyDescent="0.2">
      <c r="H4183" s="2"/>
      <c r="I4183" s="2"/>
      <c r="J4183" s="2"/>
      <c r="K4183" s="2"/>
      <c r="L4183" s="2"/>
      <c r="M4183" s="2"/>
      <c r="N4183" s="2"/>
    </row>
    <row r="4184" spans="8:14" x14ac:dyDescent="0.2">
      <c r="H4184" s="2"/>
      <c r="I4184" s="2"/>
      <c r="J4184" s="2"/>
      <c r="K4184" s="2"/>
      <c r="L4184" s="2"/>
      <c r="M4184" s="2"/>
      <c r="N4184" s="2"/>
    </row>
    <row r="4185" spans="8:14" x14ac:dyDescent="0.2">
      <c r="H4185" s="2"/>
      <c r="I4185" s="2"/>
      <c r="J4185" s="2"/>
      <c r="K4185" s="2"/>
      <c r="L4185" s="2"/>
      <c r="M4185" s="2"/>
      <c r="N4185" s="2"/>
    </row>
    <row r="4186" spans="8:14" x14ac:dyDescent="0.2">
      <c r="H4186" s="2"/>
      <c r="I4186" s="2"/>
      <c r="J4186" s="2"/>
      <c r="K4186" s="2"/>
      <c r="L4186" s="2"/>
      <c r="M4186" s="2"/>
      <c r="N4186" s="2"/>
    </row>
    <row r="4187" spans="8:14" x14ac:dyDescent="0.2">
      <c r="H4187" s="2"/>
      <c r="I4187" s="2"/>
      <c r="J4187" s="2"/>
      <c r="K4187" s="2"/>
      <c r="L4187" s="2"/>
      <c r="M4187" s="2"/>
      <c r="N4187" s="2"/>
    </row>
    <row r="4188" spans="8:14" x14ac:dyDescent="0.2">
      <c r="H4188" s="2"/>
      <c r="I4188" s="2"/>
      <c r="J4188" s="2"/>
      <c r="K4188" s="2"/>
      <c r="L4188" s="2"/>
      <c r="M4188" s="2"/>
      <c r="N4188" s="2"/>
    </row>
    <row r="4189" spans="8:14" x14ac:dyDescent="0.2">
      <c r="H4189" s="2"/>
      <c r="I4189" s="2"/>
      <c r="J4189" s="2"/>
      <c r="K4189" s="2"/>
      <c r="L4189" s="2"/>
      <c r="M4189" s="2"/>
      <c r="N4189" s="2"/>
    </row>
    <row r="4190" spans="8:14" x14ac:dyDescent="0.2">
      <c r="H4190" s="2"/>
      <c r="I4190" s="2"/>
      <c r="J4190" s="2"/>
      <c r="K4190" s="2"/>
      <c r="L4190" s="2"/>
      <c r="M4190" s="2"/>
      <c r="N4190" s="2"/>
    </row>
    <row r="4191" spans="8:14" x14ac:dyDescent="0.2">
      <c r="H4191" s="2"/>
      <c r="I4191" s="2"/>
      <c r="J4191" s="2"/>
      <c r="K4191" s="2"/>
      <c r="L4191" s="2"/>
      <c r="M4191" s="2"/>
      <c r="N4191" s="2"/>
    </row>
    <row r="4192" spans="8:14" x14ac:dyDescent="0.2">
      <c r="H4192" s="2"/>
      <c r="I4192" s="2"/>
      <c r="J4192" s="2"/>
      <c r="K4192" s="2"/>
      <c r="L4192" s="2"/>
      <c r="M4192" s="2"/>
      <c r="N4192" s="2"/>
    </row>
    <row r="4193" spans="8:14" x14ac:dyDescent="0.2">
      <c r="H4193" s="2"/>
      <c r="I4193" s="2"/>
      <c r="J4193" s="2"/>
      <c r="K4193" s="2"/>
      <c r="L4193" s="2"/>
      <c r="M4193" s="2"/>
      <c r="N4193" s="2"/>
    </row>
    <row r="4194" spans="8:14" x14ac:dyDescent="0.2">
      <c r="H4194" s="2"/>
      <c r="I4194" s="2"/>
      <c r="J4194" s="2"/>
      <c r="K4194" s="2"/>
      <c r="L4194" s="2"/>
      <c r="M4194" s="2"/>
      <c r="N4194" s="2"/>
    </row>
    <row r="4195" spans="8:14" x14ac:dyDescent="0.2">
      <c r="H4195" s="2"/>
      <c r="I4195" s="2"/>
      <c r="J4195" s="2"/>
      <c r="K4195" s="2"/>
      <c r="L4195" s="2"/>
      <c r="M4195" s="2"/>
      <c r="N4195" s="2"/>
    </row>
    <row r="4196" spans="8:14" x14ac:dyDescent="0.2">
      <c r="H4196" s="2"/>
      <c r="I4196" s="2"/>
      <c r="J4196" s="2"/>
      <c r="K4196" s="2"/>
      <c r="L4196" s="2"/>
      <c r="M4196" s="2"/>
      <c r="N4196" s="2"/>
    </row>
    <row r="4197" spans="8:14" x14ac:dyDescent="0.2">
      <c r="H4197" s="2"/>
      <c r="I4197" s="2"/>
      <c r="J4197" s="2"/>
      <c r="K4197" s="2"/>
      <c r="L4197" s="2"/>
      <c r="M4197" s="2"/>
      <c r="N4197" s="2"/>
    </row>
    <row r="4198" spans="8:14" x14ac:dyDescent="0.2">
      <c r="H4198" s="2"/>
      <c r="I4198" s="2"/>
      <c r="J4198" s="2"/>
      <c r="K4198" s="2"/>
      <c r="L4198" s="2"/>
      <c r="M4198" s="2"/>
      <c r="N4198" s="2"/>
    </row>
    <row r="4199" spans="8:14" x14ac:dyDescent="0.2">
      <c r="H4199" s="2"/>
      <c r="I4199" s="2"/>
      <c r="J4199" s="2"/>
      <c r="K4199" s="2"/>
      <c r="L4199" s="2"/>
      <c r="M4199" s="2"/>
      <c r="N4199" s="2"/>
    </row>
    <row r="4200" spans="8:14" x14ac:dyDescent="0.2">
      <c r="H4200" s="2"/>
      <c r="I4200" s="2"/>
      <c r="J4200" s="2"/>
      <c r="K4200" s="2"/>
      <c r="L4200" s="2"/>
      <c r="M4200" s="2"/>
      <c r="N4200" s="2"/>
    </row>
    <row r="4201" spans="8:14" x14ac:dyDescent="0.2">
      <c r="H4201" s="2"/>
      <c r="I4201" s="2"/>
      <c r="J4201" s="2"/>
      <c r="K4201" s="2"/>
      <c r="L4201" s="2"/>
      <c r="M4201" s="2"/>
      <c r="N4201" s="2"/>
    </row>
    <row r="4202" spans="8:14" x14ac:dyDescent="0.2">
      <c r="H4202" s="2"/>
      <c r="I4202" s="2"/>
      <c r="J4202" s="2"/>
      <c r="K4202" s="2"/>
      <c r="L4202" s="2"/>
      <c r="M4202" s="2"/>
      <c r="N4202" s="2"/>
    </row>
    <row r="4203" spans="8:14" x14ac:dyDescent="0.2">
      <c r="H4203" s="2"/>
      <c r="I4203" s="2"/>
      <c r="J4203" s="2"/>
      <c r="K4203" s="2"/>
      <c r="L4203" s="2"/>
      <c r="M4203" s="2"/>
      <c r="N4203" s="2"/>
    </row>
    <row r="4204" spans="8:14" x14ac:dyDescent="0.2">
      <c r="H4204" s="2"/>
      <c r="I4204" s="2"/>
      <c r="J4204" s="2"/>
      <c r="K4204" s="2"/>
      <c r="L4204" s="2"/>
      <c r="M4204" s="2"/>
      <c r="N4204" s="2"/>
    </row>
    <row r="4205" spans="8:14" x14ac:dyDescent="0.2">
      <c r="H4205" s="2"/>
      <c r="I4205" s="2"/>
      <c r="J4205" s="2"/>
      <c r="K4205" s="2"/>
      <c r="L4205" s="2"/>
      <c r="M4205" s="2"/>
      <c r="N4205" s="2"/>
    </row>
    <row r="4206" spans="8:14" x14ac:dyDescent="0.2">
      <c r="H4206" s="2"/>
      <c r="I4206" s="2"/>
      <c r="J4206" s="2"/>
      <c r="K4206" s="2"/>
      <c r="L4206" s="2"/>
      <c r="M4206" s="2"/>
      <c r="N4206" s="2"/>
    </row>
    <row r="4207" spans="8:14" x14ac:dyDescent="0.2">
      <c r="H4207" s="2"/>
      <c r="I4207" s="2"/>
      <c r="J4207" s="2"/>
      <c r="K4207" s="2"/>
      <c r="L4207" s="2"/>
      <c r="M4207" s="2"/>
      <c r="N4207" s="2"/>
    </row>
    <row r="4208" spans="8:14" x14ac:dyDescent="0.2">
      <c r="H4208" s="2"/>
      <c r="I4208" s="2"/>
      <c r="J4208" s="2"/>
      <c r="K4208" s="2"/>
      <c r="L4208" s="2"/>
      <c r="M4208" s="2"/>
      <c r="N4208" s="2"/>
    </row>
    <row r="4209" spans="8:14" x14ac:dyDescent="0.2">
      <c r="H4209" s="2"/>
      <c r="I4209" s="2"/>
      <c r="J4209" s="2"/>
      <c r="K4209" s="2"/>
      <c r="L4209" s="2"/>
      <c r="M4209" s="2"/>
      <c r="N4209" s="2"/>
    </row>
    <row r="4210" spans="8:14" x14ac:dyDescent="0.2">
      <c r="H4210" s="2"/>
      <c r="I4210" s="2"/>
      <c r="J4210" s="2"/>
      <c r="K4210" s="2"/>
      <c r="L4210" s="2"/>
      <c r="M4210" s="2"/>
      <c r="N4210" s="2"/>
    </row>
    <row r="4211" spans="8:14" x14ac:dyDescent="0.2">
      <c r="H4211" s="2"/>
      <c r="I4211" s="2"/>
      <c r="J4211" s="2"/>
      <c r="K4211" s="2"/>
      <c r="L4211" s="2"/>
      <c r="M4211" s="2"/>
      <c r="N4211" s="2"/>
    </row>
    <row r="4212" spans="8:14" x14ac:dyDescent="0.2">
      <c r="H4212" s="2"/>
      <c r="I4212" s="2"/>
      <c r="J4212" s="2"/>
      <c r="K4212" s="2"/>
      <c r="L4212" s="2"/>
      <c r="M4212" s="2"/>
      <c r="N4212" s="2"/>
    </row>
    <row r="4213" spans="8:14" x14ac:dyDescent="0.2">
      <c r="H4213" s="2"/>
      <c r="I4213" s="2"/>
      <c r="J4213" s="2"/>
      <c r="K4213" s="2"/>
      <c r="L4213" s="2"/>
      <c r="M4213" s="2"/>
      <c r="N4213" s="2"/>
    </row>
    <row r="4214" spans="8:14" x14ac:dyDescent="0.2">
      <c r="H4214" s="2"/>
      <c r="I4214" s="2"/>
      <c r="J4214" s="2"/>
      <c r="K4214" s="2"/>
      <c r="L4214" s="2"/>
      <c r="M4214" s="2"/>
      <c r="N4214" s="2"/>
    </row>
    <row r="4215" spans="8:14" x14ac:dyDescent="0.2">
      <c r="H4215" s="2"/>
      <c r="I4215" s="2"/>
      <c r="J4215" s="2"/>
      <c r="K4215" s="2"/>
      <c r="L4215" s="2"/>
      <c r="M4215" s="2"/>
      <c r="N4215" s="2"/>
    </row>
    <row r="4216" spans="8:14" x14ac:dyDescent="0.2">
      <c r="H4216" s="2"/>
      <c r="I4216" s="2"/>
      <c r="J4216" s="2"/>
      <c r="K4216" s="2"/>
      <c r="L4216" s="2"/>
      <c r="M4216" s="2"/>
      <c r="N4216" s="2"/>
    </row>
    <row r="4217" spans="8:14" x14ac:dyDescent="0.2">
      <c r="H4217" s="2"/>
      <c r="I4217" s="2"/>
      <c r="J4217" s="2"/>
      <c r="K4217" s="2"/>
      <c r="L4217" s="2"/>
      <c r="M4217" s="2"/>
      <c r="N4217" s="2"/>
    </row>
    <row r="4218" spans="8:14" x14ac:dyDescent="0.2">
      <c r="H4218" s="2"/>
      <c r="I4218" s="2"/>
      <c r="J4218" s="2"/>
      <c r="K4218" s="2"/>
      <c r="L4218" s="2"/>
      <c r="M4218" s="2"/>
      <c r="N4218" s="2"/>
    </row>
    <row r="4219" spans="8:14" x14ac:dyDescent="0.2">
      <c r="H4219" s="2"/>
      <c r="I4219" s="2"/>
      <c r="J4219" s="2"/>
      <c r="K4219" s="2"/>
      <c r="L4219" s="2"/>
      <c r="M4219" s="2"/>
      <c r="N4219" s="2"/>
    </row>
    <row r="4220" spans="8:14" x14ac:dyDescent="0.2">
      <c r="H4220" s="2"/>
      <c r="I4220" s="2"/>
      <c r="J4220" s="2"/>
      <c r="K4220" s="2"/>
      <c r="L4220" s="2"/>
      <c r="M4220" s="2"/>
      <c r="N4220" s="2"/>
    </row>
    <row r="4221" spans="8:14" x14ac:dyDescent="0.2">
      <c r="H4221" s="2"/>
      <c r="I4221" s="2"/>
      <c r="J4221" s="2"/>
      <c r="K4221" s="2"/>
      <c r="L4221" s="2"/>
      <c r="M4221" s="2"/>
      <c r="N4221" s="2"/>
    </row>
    <row r="4222" spans="8:14" x14ac:dyDescent="0.2">
      <c r="H4222" s="2"/>
      <c r="I4222" s="2"/>
      <c r="J4222" s="2"/>
      <c r="K4222" s="2"/>
      <c r="L4222" s="2"/>
      <c r="M4222" s="2"/>
      <c r="N4222" s="2"/>
    </row>
    <row r="4223" spans="8:14" x14ac:dyDescent="0.2">
      <c r="H4223" s="2"/>
      <c r="I4223" s="2"/>
      <c r="J4223" s="2"/>
      <c r="K4223" s="2"/>
      <c r="L4223" s="2"/>
      <c r="M4223" s="2"/>
      <c r="N4223" s="2"/>
    </row>
    <row r="4224" spans="8:14" x14ac:dyDescent="0.2">
      <c r="H4224" s="2"/>
      <c r="I4224" s="2"/>
      <c r="J4224" s="2"/>
      <c r="K4224" s="2"/>
      <c r="L4224" s="2"/>
      <c r="M4224" s="2"/>
      <c r="N4224" s="2"/>
    </row>
    <row r="4225" spans="8:14" x14ac:dyDescent="0.2">
      <c r="H4225" s="2"/>
      <c r="I4225" s="2"/>
      <c r="J4225" s="2"/>
      <c r="K4225" s="2"/>
      <c r="L4225" s="2"/>
      <c r="M4225" s="2"/>
      <c r="N4225" s="2"/>
    </row>
    <row r="4226" spans="8:14" x14ac:dyDescent="0.2">
      <c r="H4226" s="2"/>
      <c r="I4226" s="2"/>
      <c r="J4226" s="2"/>
      <c r="K4226" s="2"/>
      <c r="L4226" s="2"/>
      <c r="M4226" s="2"/>
      <c r="N4226" s="2"/>
    </row>
    <row r="4227" spans="8:14" x14ac:dyDescent="0.2">
      <c r="H4227" s="2"/>
      <c r="I4227" s="2"/>
      <c r="J4227" s="2"/>
      <c r="K4227" s="2"/>
      <c r="L4227" s="2"/>
      <c r="M4227" s="2"/>
      <c r="N4227" s="2"/>
    </row>
    <row r="4228" spans="8:14" x14ac:dyDescent="0.2">
      <c r="H4228" s="2"/>
      <c r="I4228" s="2"/>
      <c r="J4228" s="2"/>
      <c r="K4228" s="2"/>
      <c r="L4228" s="2"/>
      <c r="M4228" s="2"/>
      <c r="N4228" s="2"/>
    </row>
    <row r="4229" spans="8:14" x14ac:dyDescent="0.2">
      <c r="H4229" s="2"/>
      <c r="I4229" s="2"/>
      <c r="J4229" s="2"/>
      <c r="K4229" s="2"/>
      <c r="L4229" s="2"/>
      <c r="M4229" s="2"/>
      <c r="N4229" s="2"/>
    </row>
    <row r="4230" spans="8:14" x14ac:dyDescent="0.2">
      <c r="H4230" s="2"/>
      <c r="I4230" s="2"/>
      <c r="J4230" s="2"/>
      <c r="K4230" s="2"/>
      <c r="L4230" s="2"/>
      <c r="M4230" s="2"/>
      <c r="N4230" s="2"/>
    </row>
    <row r="4231" spans="8:14" x14ac:dyDescent="0.2">
      <c r="H4231" s="2"/>
      <c r="I4231" s="2"/>
      <c r="J4231" s="2"/>
      <c r="K4231" s="2"/>
      <c r="L4231" s="2"/>
      <c r="M4231" s="2"/>
      <c r="N4231" s="2"/>
    </row>
    <row r="4232" spans="8:14" x14ac:dyDescent="0.2">
      <c r="H4232" s="2"/>
      <c r="I4232" s="2"/>
      <c r="J4232" s="2"/>
      <c r="K4232" s="2"/>
      <c r="L4232" s="2"/>
      <c r="M4232" s="2"/>
      <c r="N4232" s="2"/>
    </row>
    <row r="4233" spans="8:14" x14ac:dyDescent="0.2">
      <c r="H4233" s="2"/>
      <c r="I4233" s="2"/>
      <c r="J4233" s="2"/>
      <c r="K4233" s="2"/>
      <c r="L4233" s="2"/>
      <c r="M4233" s="2"/>
      <c r="N4233" s="2"/>
    </row>
    <row r="4234" spans="8:14" x14ac:dyDescent="0.2">
      <c r="H4234" s="2"/>
      <c r="I4234" s="2"/>
      <c r="J4234" s="2"/>
      <c r="K4234" s="2"/>
      <c r="L4234" s="2"/>
      <c r="M4234" s="2"/>
      <c r="N4234" s="2"/>
    </row>
    <row r="4235" spans="8:14" x14ac:dyDescent="0.2">
      <c r="H4235" s="2"/>
      <c r="I4235" s="2"/>
      <c r="J4235" s="2"/>
      <c r="K4235" s="2"/>
      <c r="L4235" s="2"/>
      <c r="M4235" s="2"/>
      <c r="N4235" s="2"/>
    </row>
    <row r="4236" spans="8:14" x14ac:dyDescent="0.2">
      <c r="H4236" s="2"/>
      <c r="I4236" s="2"/>
      <c r="J4236" s="2"/>
      <c r="K4236" s="2"/>
      <c r="L4236" s="2"/>
      <c r="M4236" s="2"/>
      <c r="N4236" s="2"/>
    </row>
    <row r="4237" spans="8:14" x14ac:dyDescent="0.2">
      <c r="H4237" s="2"/>
      <c r="I4237" s="2"/>
      <c r="J4237" s="2"/>
      <c r="K4237" s="2"/>
      <c r="L4237" s="2"/>
      <c r="M4237" s="2"/>
      <c r="N4237" s="2"/>
    </row>
    <row r="4238" spans="8:14" x14ac:dyDescent="0.2">
      <c r="H4238" s="2"/>
      <c r="I4238" s="2"/>
      <c r="J4238" s="2"/>
      <c r="K4238" s="2"/>
      <c r="L4238" s="2"/>
      <c r="M4238" s="2"/>
      <c r="N4238" s="2"/>
    </row>
    <row r="4239" spans="8:14" x14ac:dyDescent="0.2">
      <c r="H4239" s="2"/>
      <c r="I4239" s="2"/>
      <c r="J4239" s="2"/>
      <c r="K4239" s="2"/>
      <c r="L4239" s="2"/>
      <c r="M4239" s="2"/>
      <c r="N4239" s="2"/>
    </row>
    <row r="4240" spans="8:14" x14ac:dyDescent="0.2">
      <c r="H4240" s="2"/>
      <c r="I4240" s="2"/>
      <c r="J4240" s="2"/>
      <c r="K4240" s="2"/>
      <c r="L4240" s="2"/>
      <c r="M4240" s="2"/>
      <c r="N4240" s="2"/>
    </row>
    <row r="4241" spans="8:14" x14ac:dyDescent="0.2">
      <c r="H4241" s="2"/>
      <c r="I4241" s="2"/>
      <c r="J4241" s="2"/>
      <c r="K4241" s="2"/>
      <c r="L4241" s="2"/>
      <c r="M4241" s="2"/>
      <c r="N4241" s="2"/>
    </row>
    <row r="4242" spans="8:14" x14ac:dyDescent="0.2">
      <c r="H4242" s="2"/>
      <c r="I4242" s="2"/>
      <c r="J4242" s="2"/>
      <c r="K4242" s="2"/>
      <c r="L4242" s="2"/>
      <c r="M4242" s="2"/>
      <c r="N4242" s="2"/>
    </row>
    <row r="4243" spans="8:14" x14ac:dyDescent="0.2">
      <c r="H4243" s="2"/>
      <c r="I4243" s="2"/>
      <c r="J4243" s="2"/>
      <c r="K4243" s="2"/>
      <c r="L4243" s="2"/>
      <c r="M4243" s="2"/>
      <c r="N4243" s="2"/>
    </row>
    <row r="4244" spans="8:14" x14ac:dyDescent="0.2">
      <c r="H4244" s="2"/>
      <c r="I4244" s="2"/>
      <c r="J4244" s="2"/>
      <c r="K4244" s="2"/>
      <c r="L4244" s="2"/>
      <c r="M4244" s="2"/>
      <c r="N4244" s="2"/>
    </row>
    <row r="4245" spans="8:14" x14ac:dyDescent="0.2">
      <c r="H4245" s="2"/>
      <c r="I4245" s="2"/>
      <c r="J4245" s="2"/>
      <c r="K4245" s="2"/>
      <c r="L4245" s="2"/>
      <c r="M4245" s="2"/>
      <c r="N4245" s="2"/>
    </row>
    <row r="4246" spans="8:14" x14ac:dyDescent="0.2">
      <c r="H4246" s="2"/>
      <c r="I4246" s="2"/>
      <c r="J4246" s="2"/>
      <c r="K4246" s="2"/>
      <c r="L4246" s="2"/>
      <c r="M4246" s="2"/>
      <c r="N4246" s="2"/>
    </row>
    <row r="4247" spans="8:14" x14ac:dyDescent="0.2">
      <c r="H4247" s="2"/>
      <c r="I4247" s="2"/>
      <c r="J4247" s="2"/>
      <c r="K4247" s="2"/>
      <c r="L4247" s="2"/>
      <c r="M4247" s="2"/>
      <c r="N4247" s="2"/>
    </row>
    <row r="4248" spans="8:14" x14ac:dyDescent="0.2">
      <c r="H4248" s="2"/>
      <c r="I4248" s="2"/>
      <c r="J4248" s="2"/>
      <c r="K4248" s="2"/>
      <c r="L4248" s="2"/>
      <c r="M4248" s="2"/>
      <c r="N4248" s="2"/>
    </row>
    <row r="4249" spans="8:14" x14ac:dyDescent="0.2">
      <c r="H4249" s="2"/>
      <c r="I4249" s="2"/>
      <c r="J4249" s="2"/>
      <c r="K4249" s="2"/>
      <c r="L4249" s="2"/>
      <c r="M4249" s="2"/>
      <c r="N4249" s="2"/>
    </row>
    <row r="4250" spans="8:14" x14ac:dyDescent="0.2">
      <c r="H4250" s="2"/>
      <c r="I4250" s="2"/>
      <c r="J4250" s="2"/>
      <c r="K4250" s="2"/>
      <c r="L4250" s="2"/>
      <c r="M4250" s="2"/>
      <c r="N4250" s="2"/>
    </row>
    <row r="4251" spans="8:14" x14ac:dyDescent="0.2">
      <c r="H4251" s="2"/>
      <c r="I4251" s="2"/>
      <c r="J4251" s="2"/>
      <c r="K4251" s="2"/>
      <c r="L4251" s="2"/>
      <c r="M4251" s="2"/>
      <c r="N4251" s="2"/>
    </row>
    <row r="4252" spans="8:14" x14ac:dyDescent="0.2">
      <c r="H4252" s="2"/>
      <c r="I4252" s="2"/>
      <c r="J4252" s="2"/>
      <c r="K4252" s="2"/>
      <c r="L4252" s="2"/>
      <c r="M4252" s="2"/>
      <c r="N4252" s="2"/>
    </row>
    <row r="4253" spans="8:14" x14ac:dyDescent="0.2">
      <c r="H4253" s="2"/>
      <c r="I4253" s="2"/>
      <c r="J4253" s="2"/>
      <c r="K4253" s="2"/>
      <c r="L4253" s="2"/>
      <c r="M4253" s="2"/>
      <c r="N4253" s="2"/>
    </row>
    <row r="4254" spans="8:14" x14ac:dyDescent="0.2">
      <c r="H4254" s="2"/>
      <c r="I4254" s="2"/>
      <c r="J4254" s="2"/>
      <c r="K4254" s="2"/>
      <c r="L4254" s="2"/>
      <c r="M4254" s="2"/>
      <c r="N4254" s="2"/>
    </row>
  </sheetData>
  <autoFilter ref="A5:AL5" xr:uid="{06DD67C4-7B5E-9748-95E8-6C6EA6095EF0}">
    <sortState xmlns:xlrd2="http://schemas.microsoft.com/office/spreadsheetml/2017/richdata2" ref="A6:AL25">
      <sortCondition ref="B5:B25"/>
    </sortState>
  </autoFilter>
  <mergeCells count="5">
    <mergeCell ref="H4:M4"/>
    <mergeCell ref="O4:T4"/>
    <mergeCell ref="AJ4:AO4"/>
    <mergeCell ref="V4:AA4"/>
    <mergeCell ref="AC4:AG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951D0-D154-0E46-B798-B1817185C8D7}">
  <dimension ref="A1:L67"/>
  <sheetViews>
    <sheetView workbookViewId="0"/>
  </sheetViews>
  <sheetFormatPr baseColWidth="10" defaultRowHeight="16" x14ac:dyDescent="0.2"/>
  <cols>
    <col min="1" max="1" width="14" customWidth="1"/>
    <col min="2" max="2" width="17" customWidth="1"/>
    <col min="3" max="3" width="14" bestFit="1" customWidth="1"/>
    <col min="4" max="4" width="13.83203125" customWidth="1"/>
  </cols>
  <sheetData>
    <row r="1" spans="1:11" x14ac:dyDescent="0.2">
      <c r="A1" s="1" t="s">
        <v>8661</v>
      </c>
    </row>
    <row r="2" spans="1:11" x14ac:dyDescent="0.2">
      <c r="A2" t="s">
        <v>8662</v>
      </c>
    </row>
    <row r="4" spans="1:11" x14ac:dyDescent="0.2">
      <c r="A4" t="s">
        <v>8642</v>
      </c>
      <c r="F4" s="1" t="s">
        <v>8655</v>
      </c>
    </row>
    <row r="5" spans="1:11" x14ac:dyDescent="0.2">
      <c r="A5" s="1" t="s">
        <v>8635</v>
      </c>
      <c r="B5" s="1" t="s">
        <v>8636</v>
      </c>
      <c r="C5" s="1" t="s">
        <v>8641</v>
      </c>
      <c r="D5" s="1"/>
      <c r="F5" s="1" t="s">
        <v>8643</v>
      </c>
      <c r="G5" s="1" t="s">
        <v>8644</v>
      </c>
      <c r="H5" s="1" t="s">
        <v>8645</v>
      </c>
      <c r="I5" s="1" t="s">
        <v>8646</v>
      </c>
      <c r="J5" s="1" t="s">
        <v>8647</v>
      </c>
      <c r="K5" s="1" t="s">
        <v>8648</v>
      </c>
    </row>
    <row r="6" spans="1:11" x14ac:dyDescent="0.2">
      <c r="A6" t="s">
        <v>8560</v>
      </c>
      <c r="B6">
        <v>8.5</v>
      </c>
      <c r="C6" s="7">
        <f>B6*100/B$22</f>
        <v>10.253317249698433</v>
      </c>
      <c r="F6" t="s">
        <v>8559</v>
      </c>
      <c r="G6" s="55">
        <v>0.28977582692692916</v>
      </c>
      <c r="H6" s="7">
        <f>G6*100/G$26</f>
        <v>30.971356647010836</v>
      </c>
      <c r="I6">
        <v>1</v>
      </c>
      <c r="J6" s="7">
        <f>H6*I6</f>
        <v>30.971356647010836</v>
      </c>
      <c r="K6" s="7">
        <f>J6*100/J$26</f>
        <v>28.115580085333914</v>
      </c>
    </row>
    <row r="7" spans="1:11" x14ac:dyDescent="0.2">
      <c r="A7" t="s">
        <v>8567</v>
      </c>
      <c r="B7">
        <v>0.2</v>
      </c>
      <c r="C7" s="7">
        <f t="shared" ref="C7:C21" si="0">B7*100/B$22</f>
        <v>0.24125452352231608</v>
      </c>
      <c r="F7" t="s">
        <v>8560</v>
      </c>
      <c r="G7" s="55">
        <v>0.17654034203821112</v>
      </c>
      <c r="H7" s="7">
        <f t="shared" ref="H7:H24" si="1">G7*100/G$26</f>
        <v>18.868702589293164</v>
      </c>
      <c r="I7">
        <v>1</v>
      </c>
      <c r="J7" s="7">
        <f t="shared" ref="J7:J24" si="2">H7*I7</f>
        <v>18.868702589293164</v>
      </c>
      <c r="K7" s="7">
        <f t="shared" ref="K7:K24" si="3">J7*100/J$26</f>
        <v>17.12887571577593</v>
      </c>
    </row>
    <row r="8" spans="1:11" x14ac:dyDescent="0.2">
      <c r="A8" t="s">
        <v>8562</v>
      </c>
      <c r="B8">
        <v>8.1999999999999993</v>
      </c>
      <c r="C8" s="7">
        <f t="shared" si="0"/>
        <v>9.8914354644149576</v>
      </c>
      <c r="F8" t="s">
        <v>8561</v>
      </c>
      <c r="G8" s="55">
        <v>0.1101075901833596</v>
      </c>
      <c r="H8" s="7">
        <f t="shared" si="1"/>
        <v>11.768343416622058</v>
      </c>
      <c r="I8">
        <v>1</v>
      </c>
      <c r="J8" s="7">
        <f t="shared" si="2"/>
        <v>11.768343416622058</v>
      </c>
      <c r="K8" s="7">
        <f t="shared" si="3"/>
        <v>10.683219517078646</v>
      </c>
    </row>
    <row r="9" spans="1:11" x14ac:dyDescent="0.2">
      <c r="A9" t="s">
        <v>8561</v>
      </c>
      <c r="B9">
        <v>2.2000000000000002</v>
      </c>
      <c r="C9" s="7">
        <f t="shared" si="0"/>
        <v>2.6537997587454769</v>
      </c>
      <c r="F9" t="s">
        <v>8562</v>
      </c>
      <c r="G9" s="55">
        <v>0.10497224002334286</v>
      </c>
      <c r="H9" s="7">
        <f t="shared" si="1"/>
        <v>11.219475131092951</v>
      </c>
      <c r="I9">
        <v>1</v>
      </c>
      <c r="J9" s="7">
        <f t="shared" si="2"/>
        <v>11.219475131092951</v>
      </c>
      <c r="K9" s="7">
        <f t="shared" si="3"/>
        <v>10.184960741592203</v>
      </c>
    </row>
    <row r="10" spans="1:11" x14ac:dyDescent="0.2">
      <c r="A10" t="s">
        <v>8566</v>
      </c>
      <c r="B10">
        <v>1.6</v>
      </c>
      <c r="C10" s="7">
        <f t="shared" si="0"/>
        <v>1.9300361881785286</v>
      </c>
      <c r="F10" t="s">
        <v>8563</v>
      </c>
      <c r="G10" s="55">
        <v>9.4005728647420836E-2</v>
      </c>
      <c r="H10" s="7">
        <f t="shared" si="1"/>
        <v>10.047369995205168</v>
      </c>
      <c r="I10">
        <v>1.1980999999999999</v>
      </c>
      <c r="J10" s="7">
        <f t="shared" si="2"/>
        <v>12.037753991255311</v>
      </c>
      <c r="K10" s="7">
        <f t="shared" si="3"/>
        <v>10.927788544947436</v>
      </c>
    </row>
    <row r="11" spans="1:11" x14ac:dyDescent="0.2">
      <c r="A11" t="s">
        <v>8637</v>
      </c>
      <c r="B11">
        <v>4.0999999999999996</v>
      </c>
      <c r="C11" s="7">
        <f t="shared" si="0"/>
        <v>4.9457177322074788</v>
      </c>
      <c r="F11" t="s">
        <v>8564</v>
      </c>
      <c r="G11" s="55">
        <v>2.8042499218560602E-2</v>
      </c>
      <c r="H11" s="7">
        <f t="shared" si="1"/>
        <v>2.9971935678077473</v>
      </c>
      <c r="I11">
        <v>1</v>
      </c>
      <c r="J11" s="7">
        <f t="shared" si="2"/>
        <v>2.9971935678077473</v>
      </c>
      <c r="K11" s="7">
        <f t="shared" si="3"/>
        <v>2.7208312747604295</v>
      </c>
    </row>
    <row r="12" spans="1:11" x14ac:dyDescent="0.2">
      <c r="A12" t="s">
        <v>8571</v>
      </c>
      <c r="B12">
        <v>1.6</v>
      </c>
      <c r="C12" s="7">
        <f t="shared" si="0"/>
        <v>1.9300361881785286</v>
      </c>
      <c r="F12" t="s">
        <v>8565</v>
      </c>
      <c r="G12" s="55">
        <v>2.553996157594143E-2</v>
      </c>
      <c r="H12" s="7">
        <f t="shared" si="1"/>
        <v>2.7297213404860643</v>
      </c>
      <c r="I12">
        <v>1.4944999999999999</v>
      </c>
      <c r="J12" s="7">
        <f t="shared" si="2"/>
        <v>4.079568543356423</v>
      </c>
      <c r="K12" s="7">
        <f t="shared" si="3"/>
        <v>3.7034036771978673</v>
      </c>
    </row>
    <row r="13" spans="1:11" x14ac:dyDescent="0.2">
      <c r="A13" t="s">
        <v>8638</v>
      </c>
      <c r="B13">
        <v>2.8</v>
      </c>
      <c r="C13" s="7">
        <f t="shared" si="0"/>
        <v>3.3775633293124248</v>
      </c>
      <c r="F13" t="s">
        <v>8566</v>
      </c>
      <c r="G13" s="55">
        <v>2.4774786406493571E-2</v>
      </c>
      <c r="H13" s="7">
        <f t="shared" si="1"/>
        <v>2.6479391113687187</v>
      </c>
      <c r="I13">
        <v>1</v>
      </c>
      <c r="J13" s="7">
        <f t="shared" si="2"/>
        <v>2.6479391113687187</v>
      </c>
      <c r="K13" s="7">
        <f t="shared" si="3"/>
        <v>2.403780531646825</v>
      </c>
    </row>
    <row r="14" spans="1:11" x14ac:dyDescent="0.2">
      <c r="A14" t="s">
        <v>8559</v>
      </c>
      <c r="B14">
        <v>14</v>
      </c>
      <c r="C14" s="7">
        <f t="shared" si="0"/>
        <v>16.887816646562126</v>
      </c>
      <c r="F14" t="s">
        <v>8567</v>
      </c>
      <c r="G14" s="55">
        <v>4.6416695419568511E-3</v>
      </c>
      <c r="H14" s="7">
        <f t="shared" si="1"/>
        <v>0.49610350299427758</v>
      </c>
      <c r="I14">
        <v>1</v>
      </c>
      <c r="J14" s="7">
        <f t="shared" si="2"/>
        <v>0.49610350299427758</v>
      </c>
      <c r="K14" s="7">
        <f t="shared" si="3"/>
        <v>0.4503592764121459</v>
      </c>
    </row>
    <row r="15" spans="1:11" x14ac:dyDescent="0.2">
      <c r="A15" t="s">
        <v>8564</v>
      </c>
      <c r="B15">
        <v>3.8</v>
      </c>
      <c r="C15" s="7">
        <f t="shared" si="0"/>
        <v>4.5838359469240055</v>
      </c>
      <c r="F15" t="s">
        <v>8600</v>
      </c>
      <c r="G15" s="55"/>
      <c r="H15" s="7"/>
      <c r="J15" s="7"/>
      <c r="K15" s="7"/>
    </row>
    <row r="16" spans="1:11" x14ac:dyDescent="0.2">
      <c r="A16" t="s">
        <v>8563</v>
      </c>
      <c r="B16">
        <v>7.7</v>
      </c>
      <c r="C16" s="7">
        <f t="shared" si="0"/>
        <v>9.2882991556091685</v>
      </c>
      <c r="F16" t="s">
        <v>8569</v>
      </c>
      <c r="G16" s="55">
        <v>2.3248351021416435E-2</v>
      </c>
      <c r="H16" s="7">
        <f t="shared" si="1"/>
        <v>2.4847930849689299</v>
      </c>
      <c r="I16">
        <v>2.8860000000000001</v>
      </c>
      <c r="J16" s="7">
        <f t="shared" si="2"/>
        <v>7.1711128432203317</v>
      </c>
      <c r="K16" s="7">
        <f t="shared" si="3"/>
        <v>6.5098858839942659</v>
      </c>
    </row>
    <row r="17" spans="1:11" x14ac:dyDescent="0.2">
      <c r="A17" t="s">
        <v>8639</v>
      </c>
      <c r="B17">
        <v>4</v>
      </c>
      <c r="C17" s="7">
        <f t="shared" si="0"/>
        <v>4.8250904704463213</v>
      </c>
      <c r="F17" t="s">
        <v>8601</v>
      </c>
      <c r="G17" s="55"/>
      <c r="H17" s="7"/>
      <c r="J17" s="7"/>
      <c r="K17" s="7"/>
    </row>
    <row r="18" spans="1:11" x14ac:dyDescent="0.2">
      <c r="A18" t="s">
        <v>8577</v>
      </c>
      <c r="B18">
        <v>7.5</v>
      </c>
      <c r="C18" s="7">
        <f t="shared" si="0"/>
        <v>9.0470446320868518</v>
      </c>
      <c r="F18" t="s">
        <v>8571</v>
      </c>
      <c r="G18" s="55">
        <v>2.042410590023222E-2</v>
      </c>
      <c r="H18" s="7">
        <f t="shared" si="1"/>
        <v>2.1829366332614053</v>
      </c>
      <c r="I18">
        <v>1</v>
      </c>
      <c r="J18" s="7">
        <f t="shared" si="2"/>
        <v>2.1829366332614053</v>
      </c>
      <c r="K18" s="7">
        <f t="shared" si="3"/>
        <v>1.9816545472377207</v>
      </c>
    </row>
    <row r="19" spans="1:11" x14ac:dyDescent="0.2">
      <c r="A19" t="s">
        <v>8640</v>
      </c>
      <c r="B19">
        <v>15.8</v>
      </c>
      <c r="C19" s="7">
        <f t="shared" si="0"/>
        <v>19.05910735826297</v>
      </c>
      <c r="F19" t="s">
        <v>8572</v>
      </c>
      <c r="G19" s="55">
        <v>1.5422819336076194E-2</v>
      </c>
      <c r="H19" s="7">
        <f t="shared" si="1"/>
        <v>1.6483971186474449</v>
      </c>
      <c r="I19">
        <v>1.5029999999999999</v>
      </c>
      <c r="J19" s="7">
        <f t="shared" si="2"/>
        <v>2.4775408693271093</v>
      </c>
      <c r="K19" s="7">
        <f t="shared" si="3"/>
        <v>2.2490942040466626</v>
      </c>
    </row>
    <row r="20" spans="1:11" x14ac:dyDescent="0.2">
      <c r="A20" t="s">
        <v>8573</v>
      </c>
      <c r="B20">
        <v>0.8</v>
      </c>
      <c r="C20" s="7">
        <f t="shared" si="0"/>
        <v>0.96501809408926431</v>
      </c>
      <c r="F20" t="s">
        <v>8573</v>
      </c>
      <c r="G20" s="55">
        <v>8.5594942670963407E-3</v>
      </c>
      <c r="H20" s="7">
        <f t="shared" si="1"/>
        <v>0.91484218154309216</v>
      </c>
      <c r="I20">
        <v>1</v>
      </c>
      <c r="J20" s="7">
        <f t="shared" si="2"/>
        <v>0.91484218154309216</v>
      </c>
      <c r="K20" s="7">
        <f t="shared" si="3"/>
        <v>0.83048730844339236</v>
      </c>
    </row>
    <row r="21" spans="1:11" x14ac:dyDescent="0.2">
      <c r="A21" t="s">
        <v>8576</v>
      </c>
      <c r="B21">
        <v>0.1</v>
      </c>
      <c r="C21" s="7">
        <f t="shared" si="0"/>
        <v>0.12062726176115804</v>
      </c>
      <c r="F21" t="s">
        <v>8574</v>
      </c>
      <c r="G21" s="55"/>
      <c r="H21" s="7"/>
      <c r="J21" s="7"/>
      <c r="K21" s="7"/>
    </row>
    <row r="22" spans="1:11" x14ac:dyDescent="0.2">
      <c r="B22">
        <f>SUM(B6:B21)</f>
        <v>82.899999999999991</v>
      </c>
      <c r="C22" s="7">
        <f>SUM(C6:C21)</f>
        <v>100.00000000000001</v>
      </c>
      <c r="F22" t="s">
        <v>8575</v>
      </c>
      <c r="G22" s="55"/>
      <c r="H22" s="7"/>
      <c r="J22" s="7"/>
      <c r="K22" s="7"/>
    </row>
    <row r="23" spans="1:11" x14ac:dyDescent="0.2">
      <c r="F23" t="s">
        <v>8576</v>
      </c>
      <c r="G23" s="55">
        <v>3.2132507071318049E-3</v>
      </c>
      <c r="H23" s="7">
        <f t="shared" si="1"/>
        <v>0.34343352481203987</v>
      </c>
      <c r="I23">
        <v>1</v>
      </c>
      <c r="J23" s="7">
        <f t="shared" si="2"/>
        <v>0.34343352481203987</v>
      </c>
      <c r="K23" s="7">
        <f t="shared" si="3"/>
        <v>0.31176654225682232</v>
      </c>
    </row>
    <row r="24" spans="1:11" x14ac:dyDescent="0.2">
      <c r="F24" t="s">
        <v>8577</v>
      </c>
      <c r="G24" s="55">
        <v>6.3565644131636763E-3</v>
      </c>
      <c r="H24" s="7">
        <f t="shared" si="1"/>
        <v>0.67939215488610483</v>
      </c>
      <c r="I24">
        <v>2.9157999999999999</v>
      </c>
      <c r="J24" s="7">
        <f t="shared" si="2"/>
        <v>1.9809716452169044</v>
      </c>
      <c r="K24" s="7">
        <f t="shared" si="3"/>
        <v>1.7983121492757408</v>
      </c>
    </row>
    <row r="25" spans="1:11" x14ac:dyDescent="0.2">
      <c r="F25" t="s">
        <v>8578</v>
      </c>
      <c r="J25" s="7"/>
      <c r="K25" s="7"/>
    </row>
    <row r="26" spans="1:11" x14ac:dyDescent="0.2">
      <c r="G26">
        <f>SUM(G6:G25)</f>
        <v>0.93562523020733268</v>
      </c>
      <c r="H26">
        <f>SUM(H6:H25)</f>
        <v>100</v>
      </c>
      <c r="J26" s="7">
        <f>SUM(J6:J25)</f>
        <v>110.15727419818236</v>
      </c>
      <c r="K26" s="7">
        <f>SUM(K6:K25)</f>
        <v>100.00000000000001</v>
      </c>
    </row>
    <row r="27" spans="1:11" x14ac:dyDescent="0.2">
      <c r="A27" s="1" t="s">
        <v>8653</v>
      </c>
      <c r="B27" s="1"/>
      <c r="C27" s="1"/>
    </row>
    <row r="28" spans="1:11" x14ac:dyDescent="0.2">
      <c r="A28" s="1" t="s">
        <v>8635</v>
      </c>
      <c r="B28" s="1" t="s">
        <v>8650</v>
      </c>
      <c r="C28" s="1" t="s">
        <v>8643</v>
      </c>
    </row>
    <row r="29" spans="1:11" x14ac:dyDescent="0.2">
      <c r="A29" t="s">
        <v>8560</v>
      </c>
      <c r="B29" s="56">
        <v>10.25</v>
      </c>
      <c r="C29" s="56">
        <v>17.13</v>
      </c>
    </row>
    <row r="30" spans="1:11" x14ac:dyDescent="0.2">
      <c r="A30" t="s">
        <v>8567</v>
      </c>
      <c r="B30">
        <v>0.24</v>
      </c>
      <c r="C30">
        <v>0.45</v>
      </c>
    </row>
    <row r="31" spans="1:11" x14ac:dyDescent="0.2">
      <c r="A31" t="s">
        <v>8562</v>
      </c>
      <c r="B31">
        <v>9.89</v>
      </c>
      <c r="C31">
        <v>10.18</v>
      </c>
    </row>
    <row r="32" spans="1:11" x14ac:dyDescent="0.2">
      <c r="A32" t="s">
        <v>8649</v>
      </c>
      <c r="B32">
        <f>2.65+4.95</f>
        <v>7.6</v>
      </c>
      <c r="C32">
        <v>10.68</v>
      </c>
      <c r="D32" t="s">
        <v>8652</v>
      </c>
    </row>
    <row r="33" spans="1:12" x14ac:dyDescent="0.2">
      <c r="A33" t="s">
        <v>8566</v>
      </c>
      <c r="B33">
        <v>1.93</v>
      </c>
      <c r="C33">
        <v>2.4</v>
      </c>
    </row>
    <row r="34" spans="1:12" x14ac:dyDescent="0.2">
      <c r="A34" t="s">
        <v>8571</v>
      </c>
      <c r="B34">
        <v>1.93</v>
      </c>
      <c r="C34">
        <v>1.98</v>
      </c>
    </row>
    <row r="35" spans="1:12" x14ac:dyDescent="0.2">
      <c r="A35" t="s">
        <v>8651</v>
      </c>
      <c r="B35" s="56">
        <f>3.38+16.89</f>
        <v>20.27</v>
      </c>
      <c r="C35" s="56">
        <v>28.12</v>
      </c>
    </row>
    <row r="36" spans="1:12" x14ac:dyDescent="0.2">
      <c r="A36" t="s">
        <v>8564</v>
      </c>
      <c r="B36">
        <v>4.58</v>
      </c>
      <c r="C36">
        <v>2.72</v>
      </c>
    </row>
    <row r="37" spans="1:12" x14ac:dyDescent="0.2">
      <c r="A37" t="s">
        <v>8563</v>
      </c>
      <c r="B37">
        <v>9.2899999999999991</v>
      </c>
      <c r="C37">
        <v>10.93</v>
      </c>
    </row>
    <row r="38" spans="1:12" x14ac:dyDescent="0.2">
      <c r="A38" t="s">
        <v>8639</v>
      </c>
      <c r="B38">
        <v>4.83</v>
      </c>
      <c r="C38">
        <f>3.7+2.25</f>
        <v>5.95</v>
      </c>
    </row>
    <row r="39" spans="1:12" x14ac:dyDescent="0.2">
      <c r="A39" t="s">
        <v>8577</v>
      </c>
      <c r="B39" s="30">
        <v>9.0500000000000007</v>
      </c>
      <c r="C39" s="30">
        <v>1.8</v>
      </c>
    </row>
    <row r="40" spans="1:12" x14ac:dyDescent="0.2">
      <c r="A40" t="s">
        <v>8640</v>
      </c>
      <c r="B40" s="30">
        <v>19.059999999999999</v>
      </c>
      <c r="C40" s="30">
        <v>6.51</v>
      </c>
    </row>
    <row r="41" spans="1:12" x14ac:dyDescent="0.2">
      <c r="A41" t="s">
        <v>8573</v>
      </c>
      <c r="B41">
        <v>0.97</v>
      </c>
      <c r="C41">
        <v>0.83</v>
      </c>
    </row>
    <row r="42" spans="1:12" x14ac:dyDescent="0.2">
      <c r="A42" t="s">
        <v>8576</v>
      </c>
      <c r="B42">
        <v>0.12</v>
      </c>
      <c r="C42">
        <v>0.31</v>
      </c>
    </row>
    <row r="45" spans="1:12" x14ac:dyDescent="0.2">
      <c r="G45" s="1" t="s">
        <v>8654</v>
      </c>
    </row>
    <row r="46" spans="1:12" x14ac:dyDescent="0.2">
      <c r="A46" s="1" t="s">
        <v>8658</v>
      </c>
      <c r="B46" s="1"/>
      <c r="C46" s="1"/>
      <c r="D46" s="1"/>
      <c r="G46" s="1" t="s">
        <v>8643</v>
      </c>
      <c r="H46" s="1" t="s">
        <v>8644</v>
      </c>
      <c r="I46" s="1" t="s">
        <v>8645</v>
      </c>
      <c r="J46" s="1" t="s">
        <v>8646</v>
      </c>
      <c r="K46" s="1" t="s">
        <v>8647</v>
      </c>
      <c r="L46" s="1" t="s">
        <v>8648</v>
      </c>
    </row>
    <row r="47" spans="1:12" x14ac:dyDescent="0.2">
      <c r="A47" s="1" t="s">
        <v>8635</v>
      </c>
      <c r="B47" s="1" t="s">
        <v>8650</v>
      </c>
      <c r="C47" s="1" t="s">
        <v>8656</v>
      </c>
      <c r="D47" s="1" t="s">
        <v>8657</v>
      </c>
      <c r="G47" t="s">
        <v>8559</v>
      </c>
      <c r="H47" s="55">
        <v>0.28977582692692916</v>
      </c>
      <c r="I47" s="7">
        <f t="shared" ref="I47:I55" si="4">H47*100/H$67</f>
        <v>30.971356647010836</v>
      </c>
      <c r="J47">
        <v>1</v>
      </c>
      <c r="K47" s="7">
        <f>I47*J47</f>
        <v>30.971356647010836</v>
      </c>
      <c r="L47" s="7">
        <f t="shared" ref="L47:L55" si="5">K47*100/K$67</f>
        <v>27.265807036461503</v>
      </c>
    </row>
    <row r="48" spans="1:12" x14ac:dyDescent="0.2">
      <c r="A48" t="s">
        <v>8560</v>
      </c>
      <c r="B48" s="57">
        <v>10.25</v>
      </c>
      <c r="C48" s="57">
        <v>18.87</v>
      </c>
      <c r="D48" s="57">
        <v>16.61</v>
      </c>
      <c r="G48" t="s">
        <v>8560</v>
      </c>
      <c r="H48" s="55">
        <v>0.17654034203821112</v>
      </c>
      <c r="I48" s="7">
        <f t="shared" si="4"/>
        <v>18.868702589293164</v>
      </c>
      <c r="J48">
        <v>1</v>
      </c>
      <c r="K48" s="7">
        <f t="shared" ref="K48:K55" si="6">I48*J48</f>
        <v>18.868702589293164</v>
      </c>
      <c r="L48" s="7">
        <f t="shared" si="5"/>
        <v>16.611167850721273</v>
      </c>
    </row>
    <row r="49" spans="1:12" x14ac:dyDescent="0.2">
      <c r="A49" t="s">
        <v>8567</v>
      </c>
      <c r="B49" s="8">
        <v>0.24</v>
      </c>
      <c r="C49" s="8">
        <v>0.5</v>
      </c>
      <c r="D49" s="8">
        <v>0.44</v>
      </c>
      <c r="G49" t="s">
        <v>8561</v>
      </c>
      <c r="H49" s="55">
        <v>0.1101075901833596</v>
      </c>
      <c r="I49" s="7">
        <f t="shared" si="4"/>
        <v>11.768343416622058</v>
      </c>
      <c r="J49">
        <v>1</v>
      </c>
      <c r="K49" s="7">
        <f t="shared" si="6"/>
        <v>11.768343416622058</v>
      </c>
      <c r="L49" s="7">
        <f t="shared" si="5"/>
        <v>10.360326943165981</v>
      </c>
    </row>
    <row r="50" spans="1:12" x14ac:dyDescent="0.2">
      <c r="A50" t="s">
        <v>8562</v>
      </c>
      <c r="B50" s="8">
        <v>9.89</v>
      </c>
      <c r="C50" s="8">
        <v>11.22</v>
      </c>
      <c r="D50" s="8">
        <v>9.8800000000000008</v>
      </c>
      <c r="G50" t="s">
        <v>8562</v>
      </c>
      <c r="H50" s="55">
        <v>0.10497224002334286</v>
      </c>
      <c r="I50" s="7">
        <f t="shared" si="4"/>
        <v>11.219475131092951</v>
      </c>
      <c r="J50">
        <v>1</v>
      </c>
      <c r="K50" s="7">
        <f t="shared" si="6"/>
        <v>11.219475131092951</v>
      </c>
      <c r="L50" s="7">
        <f t="shared" si="5"/>
        <v>9.8771276783667616</v>
      </c>
    </row>
    <row r="51" spans="1:12" x14ac:dyDescent="0.2">
      <c r="A51" t="s">
        <v>8649</v>
      </c>
      <c r="B51" s="8">
        <f>2.65+4.95</f>
        <v>7.6</v>
      </c>
      <c r="C51" s="8">
        <v>11.77</v>
      </c>
      <c r="D51" s="8">
        <v>10.36</v>
      </c>
      <c r="G51" t="s">
        <v>8563</v>
      </c>
      <c r="H51" s="55">
        <v>9.4005728647420836E-2</v>
      </c>
      <c r="I51" s="7">
        <f t="shared" si="4"/>
        <v>10.047369995205168</v>
      </c>
      <c r="J51">
        <v>1.2</v>
      </c>
      <c r="K51" s="7">
        <f t="shared" si="6"/>
        <v>12.056843994246201</v>
      </c>
      <c r="L51" s="7">
        <f t="shared" si="5"/>
        <v>10.614310040163017</v>
      </c>
    </row>
    <row r="52" spans="1:12" x14ac:dyDescent="0.2">
      <c r="A52" t="s">
        <v>8566</v>
      </c>
      <c r="B52" s="8">
        <v>1.93</v>
      </c>
      <c r="C52" s="8">
        <v>2.65</v>
      </c>
      <c r="D52" s="8">
        <v>2.33</v>
      </c>
      <c r="G52" t="s">
        <v>8564</v>
      </c>
      <c r="H52" s="55">
        <v>2.8042499218560602E-2</v>
      </c>
      <c r="I52" s="7">
        <f t="shared" si="4"/>
        <v>2.9971935678077473</v>
      </c>
      <c r="J52">
        <v>1</v>
      </c>
      <c r="K52" s="7">
        <f t="shared" si="6"/>
        <v>2.9971935678077473</v>
      </c>
      <c r="L52" s="7">
        <f t="shared" si="5"/>
        <v>2.6385961197039407</v>
      </c>
    </row>
    <row r="53" spans="1:12" x14ac:dyDescent="0.2">
      <c r="A53" t="s">
        <v>8571</v>
      </c>
      <c r="B53" s="8">
        <v>1.93</v>
      </c>
      <c r="C53" s="8">
        <v>2.1800000000000002</v>
      </c>
      <c r="D53" s="8">
        <v>1.92</v>
      </c>
      <c r="G53" t="s">
        <v>8565</v>
      </c>
      <c r="H53" s="55">
        <v>2.553996157594143E-2</v>
      </c>
      <c r="I53" s="7">
        <f t="shared" si="4"/>
        <v>2.7297213404860643</v>
      </c>
      <c r="J53">
        <v>1.56</v>
      </c>
      <c r="K53" s="7">
        <f t="shared" si="6"/>
        <v>4.2583652911582606</v>
      </c>
      <c r="L53" s="7">
        <f t="shared" si="5"/>
        <v>3.748875699660136</v>
      </c>
    </row>
    <row r="54" spans="1:12" x14ac:dyDescent="0.2">
      <c r="A54" t="s">
        <v>8651</v>
      </c>
      <c r="B54" s="57">
        <f>3.38+16.89</f>
        <v>20.27</v>
      </c>
      <c r="C54" s="57">
        <v>30.97</v>
      </c>
      <c r="D54" s="57">
        <v>27.27</v>
      </c>
      <c r="G54" t="s">
        <v>8566</v>
      </c>
      <c r="H54" s="55">
        <v>2.4774786406493571E-2</v>
      </c>
      <c r="I54" s="7">
        <f t="shared" si="4"/>
        <v>2.6479391113687187</v>
      </c>
      <c r="J54">
        <v>1</v>
      </c>
      <c r="K54" s="7">
        <f t="shared" si="6"/>
        <v>2.6479391113687187</v>
      </c>
      <c r="L54" s="7">
        <f t="shared" si="5"/>
        <v>2.3311280057164354</v>
      </c>
    </row>
    <row r="55" spans="1:12" x14ac:dyDescent="0.2">
      <c r="A55" t="s">
        <v>8564</v>
      </c>
      <c r="B55" s="8">
        <v>4.58</v>
      </c>
      <c r="C55" s="8">
        <v>3</v>
      </c>
      <c r="D55" s="8">
        <v>2.64</v>
      </c>
      <c r="G55" t="s">
        <v>8567</v>
      </c>
      <c r="H55" s="55">
        <v>4.6416695419568511E-3</v>
      </c>
      <c r="I55" s="7">
        <f t="shared" si="4"/>
        <v>0.49610350299427758</v>
      </c>
      <c r="J55">
        <v>1</v>
      </c>
      <c r="K55" s="7">
        <f t="shared" si="6"/>
        <v>0.49610350299427758</v>
      </c>
      <c r="L55" s="7">
        <f t="shared" si="5"/>
        <v>0.43674749339919811</v>
      </c>
    </row>
    <row r="56" spans="1:12" x14ac:dyDescent="0.2">
      <c r="A56" t="s">
        <v>8563</v>
      </c>
      <c r="B56" s="8">
        <v>9.2899999999999991</v>
      </c>
      <c r="C56" s="8">
        <v>10.050000000000001</v>
      </c>
      <c r="D56" s="8">
        <v>10.61</v>
      </c>
      <c r="G56" t="s">
        <v>8600</v>
      </c>
      <c r="H56" s="55"/>
      <c r="I56" s="7"/>
      <c r="K56" s="7"/>
      <c r="L56" s="7"/>
    </row>
    <row r="57" spans="1:12" x14ac:dyDescent="0.2">
      <c r="A57" t="s">
        <v>8639</v>
      </c>
      <c r="B57" s="8">
        <v>4.83</v>
      </c>
      <c r="C57" s="8">
        <f>2.73+1.65</f>
        <v>4.38</v>
      </c>
      <c r="D57" s="8">
        <f>3.75+3.87</f>
        <v>7.62</v>
      </c>
      <c r="G57" t="s">
        <v>8569</v>
      </c>
      <c r="H57" s="55">
        <v>2.3248351021416435E-2</v>
      </c>
      <c r="I57" s="7">
        <f>H57*100/H$67</f>
        <v>2.4847930849689299</v>
      </c>
      <c r="J57">
        <v>3.06</v>
      </c>
      <c r="K57" s="7">
        <f t="shared" ref="K57" si="7">I57*J57</f>
        <v>7.6034668400049261</v>
      </c>
      <c r="L57" s="7">
        <f>K57*100/K$67</f>
        <v>6.6937545562027152</v>
      </c>
    </row>
    <row r="58" spans="1:12" x14ac:dyDescent="0.2">
      <c r="A58" t="s">
        <v>8577</v>
      </c>
      <c r="B58" s="58">
        <v>9.0500000000000007</v>
      </c>
      <c r="C58" s="58">
        <v>0.68</v>
      </c>
      <c r="D58" s="58">
        <v>2.52</v>
      </c>
      <c r="G58" t="s">
        <v>8601</v>
      </c>
      <c r="H58" s="55"/>
      <c r="I58" s="7"/>
      <c r="K58" s="7"/>
      <c r="L58" s="7"/>
    </row>
    <row r="59" spans="1:12" x14ac:dyDescent="0.2">
      <c r="A59" t="s">
        <v>8640</v>
      </c>
      <c r="B59" s="58">
        <v>19.059999999999999</v>
      </c>
      <c r="C59" s="58">
        <v>2.48</v>
      </c>
      <c r="D59" s="58">
        <v>6.69</v>
      </c>
      <c r="G59" t="s">
        <v>8571</v>
      </c>
      <c r="H59" s="55">
        <v>2.042410590023222E-2</v>
      </c>
      <c r="I59" s="7">
        <f>H59*100/H$67</f>
        <v>2.1829366332614053</v>
      </c>
      <c r="J59">
        <v>1</v>
      </c>
      <c r="K59" s="7">
        <f t="shared" ref="K59:K61" si="8">I59*J59</f>
        <v>2.1829366332614053</v>
      </c>
      <c r="L59" s="7">
        <f>K59*100/K$67</f>
        <v>1.921760473513932</v>
      </c>
    </row>
    <row r="60" spans="1:12" x14ac:dyDescent="0.2">
      <c r="A60" t="s">
        <v>8573</v>
      </c>
      <c r="B60" s="8">
        <v>0.97</v>
      </c>
      <c r="C60" s="8">
        <v>0.91</v>
      </c>
      <c r="D60" s="8">
        <v>0.81</v>
      </c>
      <c r="G60" t="s">
        <v>8572</v>
      </c>
      <c r="H60" s="55">
        <v>1.5422819336076194E-2</v>
      </c>
      <c r="I60" s="7">
        <f>H60*100/H$67</f>
        <v>1.6483971186474449</v>
      </c>
      <c r="J60">
        <v>2.67</v>
      </c>
      <c r="K60" s="7">
        <f t="shared" si="8"/>
        <v>4.4012203067886775</v>
      </c>
      <c r="L60" s="7">
        <f>K60*100/K$67</f>
        <v>3.8746389116098965</v>
      </c>
    </row>
    <row r="61" spans="1:12" x14ac:dyDescent="0.2">
      <c r="A61" t="s">
        <v>8576</v>
      </c>
      <c r="B61" s="8">
        <v>0.12</v>
      </c>
      <c r="C61" s="8">
        <v>0.34</v>
      </c>
      <c r="D61" s="8">
        <v>0.3</v>
      </c>
      <c r="G61" t="s">
        <v>8573</v>
      </c>
      <c r="H61" s="55">
        <v>8.5594942670963407E-3</v>
      </c>
      <c r="I61" s="7">
        <f>H61*100/H$67</f>
        <v>0.91484218154309216</v>
      </c>
      <c r="J61">
        <v>1</v>
      </c>
      <c r="K61" s="7">
        <f t="shared" si="8"/>
        <v>0.91484218154309216</v>
      </c>
      <c r="L61" s="7">
        <f>K61*100/K$67</f>
        <v>0.8053864309226787</v>
      </c>
    </row>
    <row r="62" spans="1:12" x14ac:dyDescent="0.2">
      <c r="G62" t="s">
        <v>8574</v>
      </c>
      <c r="H62" s="55"/>
      <c r="I62" s="7"/>
      <c r="K62" s="7"/>
      <c r="L62" s="7"/>
    </row>
    <row r="63" spans="1:12" x14ac:dyDescent="0.2">
      <c r="B63" s="8">
        <f>SUM(B48:B62)</f>
        <v>100.00999999999999</v>
      </c>
      <c r="C63" s="8">
        <f>SUM(C48:C62)</f>
        <v>100</v>
      </c>
      <c r="D63" s="8">
        <f>SUM(D48:D62)</f>
        <v>100</v>
      </c>
      <c r="G63" t="s">
        <v>8575</v>
      </c>
      <c r="H63" s="55"/>
      <c r="I63" s="7"/>
      <c r="K63" s="7"/>
      <c r="L63" s="7"/>
    </row>
    <row r="64" spans="1:12" x14ac:dyDescent="0.2">
      <c r="G64" t="s">
        <v>8576</v>
      </c>
      <c r="H64" s="55">
        <v>3.2132507071318049E-3</v>
      </c>
      <c r="I64" s="7">
        <f t="shared" ref="I64:I65" si="9">H64*100/H$67</f>
        <v>0.34343352481203987</v>
      </c>
      <c r="J64">
        <v>1</v>
      </c>
      <c r="K64" s="7">
        <f t="shared" ref="K64:K65" si="10">I64*J64</f>
        <v>0.34343352481203987</v>
      </c>
      <c r="L64" s="7">
        <f t="shared" ref="L64:L65" si="11">K64*100/K$67</f>
        <v>0.30234362427519457</v>
      </c>
    </row>
    <row r="65" spans="7:12" x14ac:dyDescent="0.2">
      <c r="G65" t="s">
        <v>8577</v>
      </c>
      <c r="H65" s="55">
        <v>6.3565644131636763E-3</v>
      </c>
      <c r="I65" s="7">
        <f t="shared" si="9"/>
        <v>0.67939215488610483</v>
      </c>
      <c r="J65">
        <v>4.21</v>
      </c>
      <c r="K65" s="7">
        <f t="shared" si="10"/>
        <v>2.8602409720705011</v>
      </c>
      <c r="L65" s="7">
        <f t="shared" si="11"/>
        <v>2.5180291361173603</v>
      </c>
    </row>
    <row r="66" spans="7:12" x14ac:dyDescent="0.2">
      <c r="G66" t="s">
        <v>8578</v>
      </c>
      <c r="K66" s="7"/>
      <c r="L66" s="7"/>
    </row>
    <row r="67" spans="7:12" x14ac:dyDescent="0.2">
      <c r="H67">
        <f>SUM(H47:H66)</f>
        <v>0.93562523020733268</v>
      </c>
      <c r="I67">
        <f>SUM(I47:I66)</f>
        <v>100</v>
      </c>
      <c r="K67" s="7">
        <f>SUM(K47:K66)</f>
        <v>113.59046371007483</v>
      </c>
      <c r="L67" s="7">
        <f>SUM(L47:L66)</f>
        <v>100.00000000000003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39C39-510A-C24C-829C-67A833131DBF}">
  <dimension ref="A1:AE4259"/>
  <sheetViews>
    <sheetView workbookViewId="0">
      <pane ySplit="17080" topLeftCell="A4250"/>
      <selection activeCell="AA11" sqref="AA11"/>
      <selection pane="bottomLeft" activeCell="E4259" sqref="E4259"/>
    </sheetView>
  </sheetViews>
  <sheetFormatPr baseColWidth="10" defaultRowHeight="16" x14ac:dyDescent="0.2"/>
  <cols>
    <col min="5" max="5" width="28.83203125" customWidth="1"/>
    <col min="7" max="7" width="18.5" customWidth="1"/>
    <col min="8" max="8" width="19.5" bestFit="1" customWidth="1"/>
    <col min="9" max="9" width="22" bestFit="1" customWidth="1"/>
    <col min="10" max="15" width="13.6640625" customWidth="1"/>
    <col min="16" max="16" width="17" bestFit="1" customWidth="1"/>
    <col min="17" max="17" width="14.33203125" bestFit="1" customWidth="1"/>
  </cols>
  <sheetData>
    <row r="1" spans="1:31" x14ac:dyDescent="0.2">
      <c r="A1" s="1" t="s">
        <v>8666</v>
      </c>
      <c r="Z1" s="3" t="s">
        <v>8612</v>
      </c>
      <c r="AC1" t="s">
        <v>8608</v>
      </c>
    </row>
    <row r="2" spans="1:31" x14ac:dyDescent="0.2">
      <c r="A2" t="s">
        <v>8667</v>
      </c>
      <c r="Z2" s="26">
        <f>MAX(X11:X4259)</f>
        <v>7.3541993101752743</v>
      </c>
      <c r="AA2" s="26"/>
      <c r="AB2" t="s">
        <v>8607</v>
      </c>
      <c r="AC2">
        <v>500</v>
      </c>
      <c r="AD2">
        <v>750</v>
      </c>
      <c r="AE2">
        <v>1000</v>
      </c>
    </row>
    <row r="3" spans="1:31" x14ac:dyDescent="0.2">
      <c r="Z3" s="26"/>
      <c r="AA3" s="26"/>
      <c r="AB3" t="s">
        <v>8606</v>
      </c>
      <c r="AC3">
        <v>0.62229999999999996</v>
      </c>
      <c r="AD3">
        <v>0.45850000000000002</v>
      </c>
      <c r="AE3">
        <v>0.35580000000000001</v>
      </c>
    </row>
    <row r="4" spans="1:31" x14ac:dyDescent="0.2">
      <c r="G4" t="s">
        <v>8665</v>
      </c>
      <c r="Z4" s="1" t="s">
        <v>8611</v>
      </c>
      <c r="AC4" t="s">
        <v>8609</v>
      </c>
    </row>
    <row r="5" spans="1:31" x14ac:dyDescent="0.2">
      <c r="P5" s="1" t="s">
        <v>8620</v>
      </c>
      <c r="Q5" s="1"/>
      <c r="Z5" s="26">
        <f>MIN(X11:X4259)</f>
        <v>-2.882853045031657</v>
      </c>
      <c r="AB5" t="s">
        <v>8607</v>
      </c>
      <c r="AC5">
        <v>2000</v>
      </c>
    </row>
    <row r="6" spans="1:31" x14ac:dyDescent="0.2">
      <c r="C6">
        <v>2154</v>
      </c>
      <c r="D6">
        <f>C6-1000</f>
        <v>1154</v>
      </c>
      <c r="E6">
        <f>C6+1000</f>
        <v>3154</v>
      </c>
      <c r="P6" s="2">
        <f>MEDIAN(P11:P4259)</f>
        <v>322715.82432342245</v>
      </c>
      <c r="Q6" s="2"/>
      <c r="AB6" t="s">
        <v>8615</v>
      </c>
      <c r="AC6">
        <v>0.29820000000000002</v>
      </c>
      <c r="AD6">
        <v>-0.34189999999999998</v>
      </c>
    </row>
    <row r="7" spans="1:31" x14ac:dyDescent="0.2">
      <c r="C7">
        <f>4249/2</f>
        <v>2124.5</v>
      </c>
      <c r="D7">
        <f>C7-1000</f>
        <v>1124.5</v>
      </c>
      <c r="E7">
        <f>C7+1000</f>
        <v>3124.5</v>
      </c>
      <c r="Z7" s="1" t="s">
        <v>8613</v>
      </c>
      <c r="AC7" t="s">
        <v>8610</v>
      </c>
    </row>
    <row r="8" spans="1:31" x14ac:dyDescent="0.2">
      <c r="P8" s="27" t="s">
        <v>8604</v>
      </c>
      <c r="Q8" s="27"/>
      <c r="R8" s="8">
        <v>0</v>
      </c>
      <c r="S8" s="8">
        <v>0.2</v>
      </c>
      <c r="T8" s="8">
        <v>0.4</v>
      </c>
      <c r="U8" s="8">
        <v>0.6</v>
      </c>
      <c r="V8" s="8">
        <v>0.8</v>
      </c>
      <c r="W8" s="8">
        <v>1</v>
      </c>
      <c r="Z8" s="26">
        <f>MEDIAN(X11:X4259)</f>
        <v>7.4197093119830679E-3</v>
      </c>
      <c r="AB8" t="s">
        <v>8607</v>
      </c>
      <c r="AC8">
        <v>500</v>
      </c>
      <c r="AD8">
        <v>750</v>
      </c>
      <c r="AE8">
        <v>1000</v>
      </c>
    </row>
    <row r="9" spans="1:31" x14ac:dyDescent="0.2">
      <c r="C9" s="10">
        <f>SUBTOTAL(109,C11:C4259)</f>
        <v>4249</v>
      </c>
      <c r="AB9" t="s">
        <v>8606</v>
      </c>
      <c r="AC9">
        <v>-0.66020000000000001</v>
      </c>
      <c r="AD9">
        <v>-0.50860000000000005</v>
      </c>
      <c r="AE9">
        <v>-0.39169999999999999</v>
      </c>
    </row>
    <row r="10" spans="1:31" x14ac:dyDescent="0.2">
      <c r="A10" s="1" t="s">
        <v>0</v>
      </c>
      <c r="B10" s="1" t="s">
        <v>8535</v>
      </c>
      <c r="C10" s="1" t="s">
        <v>1</v>
      </c>
      <c r="D10" s="1" t="s">
        <v>2</v>
      </c>
      <c r="E10" s="1" t="s">
        <v>3</v>
      </c>
      <c r="F10" s="1" t="s">
        <v>8508</v>
      </c>
      <c r="G10" s="1" t="s">
        <v>8622</v>
      </c>
      <c r="H10" s="1" t="s">
        <v>8623</v>
      </c>
      <c r="I10" s="1" t="s">
        <v>8663</v>
      </c>
      <c r="J10" s="31" t="s">
        <v>8502</v>
      </c>
      <c r="K10" s="32" t="s">
        <v>8503</v>
      </c>
      <c r="L10" s="33" t="s">
        <v>8504</v>
      </c>
      <c r="M10" s="34" t="s">
        <v>8505</v>
      </c>
      <c r="N10" s="35" t="s">
        <v>8506</v>
      </c>
      <c r="O10" s="36" t="s">
        <v>8507</v>
      </c>
      <c r="P10" s="1" t="s">
        <v>8603</v>
      </c>
      <c r="Q10" s="1" t="s">
        <v>8619</v>
      </c>
      <c r="R10" s="43" t="s">
        <v>8590</v>
      </c>
      <c r="S10" s="45" t="s">
        <v>8591</v>
      </c>
      <c r="T10" s="47" t="s">
        <v>8592</v>
      </c>
      <c r="U10" s="49" t="s">
        <v>8593</v>
      </c>
      <c r="V10" s="51" t="s">
        <v>8594</v>
      </c>
      <c r="W10" s="53" t="s">
        <v>8595</v>
      </c>
      <c r="X10" s="3" t="s">
        <v>8605</v>
      </c>
      <c r="Y10" s="3" t="s">
        <v>8614</v>
      </c>
      <c r="Z10" s="1" t="s">
        <v>8668</v>
      </c>
      <c r="AA10" s="1" t="s">
        <v>8669</v>
      </c>
      <c r="AE10" t="s">
        <v>8509</v>
      </c>
    </row>
    <row r="11" spans="1:31" x14ac:dyDescent="0.2">
      <c r="A11">
        <v>2608</v>
      </c>
      <c r="B11">
        <v>2883</v>
      </c>
      <c r="C11">
        <v>1</v>
      </c>
      <c r="D11" t="s">
        <v>5768</v>
      </c>
      <c r="E11" t="s">
        <v>5769</v>
      </c>
      <c r="F11" t="s">
        <v>8510</v>
      </c>
      <c r="G11" t="s">
        <v>8631</v>
      </c>
      <c r="H11" t="s">
        <v>8626</v>
      </c>
      <c r="I11" t="s">
        <v>8664</v>
      </c>
      <c r="J11" s="37">
        <v>12053.387238283542</v>
      </c>
      <c r="K11" s="38">
        <v>12207.391024832234</v>
      </c>
      <c r="L11" s="39">
        <v>8179.1539976903005</v>
      </c>
      <c r="M11" s="40">
        <v>20814.409567398336</v>
      </c>
      <c r="N11" s="41">
        <v>27824.946777474102</v>
      </c>
      <c r="O11" s="36">
        <v>986490.91293113865</v>
      </c>
      <c r="P11" s="2">
        <f t="shared" ref="P11:P74" si="0">MEDIAN(J11:O12)</f>
        <v>13221.045010550861</v>
      </c>
      <c r="Q11" s="7">
        <f t="shared" ref="Q11:Q74" si="1">P11/$P$6</f>
        <v>4.0968071640952029E-2</v>
      </c>
      <c r="R11" s="44">
        <v>0.1258195269210024</v>
      </c>
      <c r="S11" s="46">
        <v>0.1274270985674236</v>
      </c>
      <c r="T11" s="48">
        <v>8.5378264736640744E-2</v>
      </c>
      <c r="U11" s="50">
        <v>0.21727163602544167</v>
      </c>
      <c r="V11" s="52">
        <v>0.29045127074523575</v>
      </c>
      <c r="W11" s="54">
        <v>10.297505383601937</v>
      </c>
      <c r="X11" s="26">
        <f t="shared" ref="X11:X74" si="2">SLOPE(R11:W11,R$8:W$8)</f>
        <v>7.3541993101752743</v>
      </c>
      <c r="Y11" s="26">
        <v>7.3541993101752743</v>
      </c>
      <c r="Z11">
        <v>1</v>
      </c>
      <c r="AA11">
        <v>4249</v>
      </c>
    </row>
    <row r="12" spans="1:31" x14ac:dyDescent="0.2">
      <c r="A12">
        <v>5334</v>
      </c>
      <c r="B12">
        <v>3685</v>
      </c>
      <c r="C12">
        <v>1</v>
      </c>
      <c r="D12" t="s">
        <v>7372</v>
      </c>
      <c r="E12" t="s">
        <v>7373</v>
      </c>
      <c r="F12" t="s">
        <v>8510</v>
      </c>
      <c r="G12" t="s">
        <v>8631</v>
      </c>
      <c r="H12" t="s">
        <v>8626</v>
      </c>
      <c r="I12" t="s">
        <v>8664</v>
      </c>
      <c r="J12" s="37">
        <v>7717.1853316764218</v>
      </c>
      <c r="K12" s="38">
        <v>8440.1399164677186</v>
      </c>
      <c r="L12" s="39">
        <v>10600.467380558553</v>
      </c>
      <c r="M12" s="40">
        <v>14234.698996269488</v>
      </c>
      <c r="N12" s="41">
        <v>37550.643384990552</v>
      </c>
      <c r="O12" s="36">
        <v>308468.70227986434</v>
      </c>
      <c r="P12" s="2">
        <f t="shared" si="0"/>
        <v>161216.86724095451</v>
      </c>
      <c r="Q12" s="7">
        <f t="shared" si="1"/>
        <v>0.49956294389637568</v>
      </c>
      <c r="R12" s="44">
        <v>0.20368146007023663</v>
      </c>
      <c r="S12" s="46">
        <v>0.22276256789206669</v>
      </c>
      <c r="T12" s="48">
        <v>0.27978059107076708</v>
      </c>
      <c r="U12" s="50">
        <v>0.37569970793881013</v>
      </c>
      <c r="V12" s="52">
        <v>0.99108282910320822</v>
      </c>
      <c r="W12" s="54">
        <v>8.1414859130622101</v>
      </c>
      <c r="X12" s="26">
        <f t="shared" si="2"/>
        <v>6.012843166494477</v>
      </c>
      <c r="Y12" s="26">
        <v>6.012843166494477</v>
      </c>
      <c r="Z12">
        <v>2</v>
      </c>
      <c r="AA12">
        <v>4248</v>
      </c>
    </row>
    <row r="13" spans="1:31" x14ac:dyDescent="0.2">
      <c r="A13">
        <v>5861</v>
      </c>
      <c r="B13">
        <v>1536</v>
      </c>
      <c r="C13">
        <v>1</v>
      </c>
      <c r="D13" t="s">
        <v>3074</v>
      </c>
      <c r="E13" t="s">
        <v>3075</v>
      </c>
      <c r="F13" t="s">
        <v>8510</v>
      </c>
      <c r="G13" t="s">
        <v>8632</v>
      </c>
      <c r="H13" t="s">
        <v>8624</v>
      </c>
      <c r="I13" t="s">
        <v>8664</v>
      </c>
      <c r="J13" s="37">
        <v>135107.03000140234</v>
      </c>
      <c r="K13" s="38">
        <v>187326.70448050668</v>
      </c>
      <c r="L13" s="39">
        <v>199304.85666853233</v>
      </c>
      <c r="M13" s="40">
        <v>306760.28412628866</v>
      </c>
      <c r="N13" s="41">
        <v>416678.01737715863</v>
      </c>
      <c r="O13" s="36">
        <v>3096507.935239587</v>
      </c>
      <c r="P13" s="2">
        <f t="shared" si="0"/>
        <v>4604042.8399008587</v>
      </c>
      <c r="Q13" s="7">
        <f t="shared" si="1"/>
        <v>14.266554327025299</v>
      </c>
      <c r="R13" s="44">
        <v>0.36014034579877519</v>
      </c>
      <c r="S13" s="46">
        <v>0.49933674160592834</v>
      </c>
      <c r="T13" s="48">
        <v>0.53126561955536689</v>
      </c>
      <c r="U13" s="50">
        <v>0.81769804873532814</v>
      </c>
      <c r="V13" s="52">
        <v>1.1106939828623308</v>
      </c>
      <c r="W13" s="54">
        <v>8.2540297018908735</v>
      </c>
      <c r="X13" s="26">
        <f t="shared" si="2"/>
        <v>5.9414215619156661</v>
      </c>
      <c r="Y13" s="26">
        <v>5.9414215619156661</v>
      </c>
      <c r="Z13">
        <v>3</v>
      </c>
      <c r="AA13">
        <v>4247</v>
      </c>
    </row>
    <row r="14" spans="1:31" x14ac:dyDescent="0.2">
      <c r="A14">
        <v>1384</v>
      </c>
      <c r="B14">
        <v>9</v>
      </c>
      <c r="C14">
        <v>1</v>
      </c>
      <c r="D14" t="s">
        <v>20</v>
      </c>
      <c r="E14" t="s">
        <v>21</v>
      </c>
      <c r="F14" t="s">
        <v>8633</v>
      </c>
      <c r="G14" t="s">
        <v>8617</v>
      </c>
      <c r="H14" t="s">
        <v>8625</v>
      </c>
      <c r="I14" t="s">
        <v>8664</v>
      </c>
      <c r="J14" s="37">
        <v>6111577.7445621295</v>
      </c>
      <c r="K14" s="38">
        <v>11672266.385183632</v>
      </c>
      <c r="L14" s="39">
        <v>19095106.46258847</v>
      </c>
      <c r="M14" s="40">
        <v>103851762.13846302</v>
      </c>
      <c r="N14" s="41">
        <v>290989907.28757697</v>
      </c>
      <c r="O14" s="42">
        <v>573786401.08950734</v>
      </c>
      <c r="P14" s="2">
        <f t="shared" si="0"/>
        <v>3168702.9743964109</v>
      </c>
      <c r="Q14" s="7">
        <f t="shared" si="1"/>
        <v>9.8188645723823242</v>
      </c>
      <c r="R14" s="44">
        <v>6.1345019479865426E-2</v>
      </c>
      <c r="S14" s="46">
        <v>0.11716048436271172</v>
      </c>
      <c r="T14" s="48">
        <v>0.19166731192446271</v>
      </c>
      <c r="U14" s="50">
        <v>1.0424130458081584</v>
      </c>
      <c r="V14" s="52">
        <v>2.9208139497012291</v>
      </c>
      <c r="W14" s="54">
        <v>5.7593864339591363</v>
      </c>
      <c r="X14" s="26">
        <f t="shared" si="2"/>
        <v>5.393130457470801</v>
      </c>
      <c r="Y14" s="26">
        <v>5.393130457470801</v>
      </c>
      <c r="Z14">
        <v>4</v>
      </c>
      <c r="AA14">
        <v>4246</v>
      </c>
    </row>
    <row r="15" spans="1:31" x14ac:dyDescent="0.2">
      <c r="A15">
        <v>5842</v>
      </c>
      <c r="B15">
        <v>3672</v>
      </c>
      <c r="C15">
        <v>1</v>
      </c>
      <c r="D15" t="s">
        <v>7346</v>
      </c>
      <c r="E15" t="s">
        <v>7347</v>
      </c>
      <c r="F15" t="s">
        <v>8510</v>
      </c>
      <c r="G15" t="s">
        <v>8631</v>
      </c>
      <c r="H15" t="s">
        <v>8630</v>
      </c>
      <c r="I15" t="s">
        <v>8664</v>
      </c>
      <c r="J15" s="37">
        <v>7154.4409149228877</v>
      </c>
      <c r="K15" s="38">
        <v>8396.2993665376689</v>
      </c>
      <c r="L15" s="39">
        <v>7226.2044299570298</v>
      </c>
      <c r="M15" s="40">
        <v>8002.9463563687432</v>
      </c>
      <c r="N15" s="41">
        <v>19651.126287938623</v>
      </c>
      <c r="O15" s="36">
        <v>225828.20423069232</v>
      </c>
      <c r="P15" s="2">
        <f t="shared" si="0"/>
        <v>29629.215309125859</v>
      </c>
      <c r="Q15" s="7">
        <f t="shared" si="1"/>
        <v>9.1812093104649758E-2</v>
      </c>
      <c r="R15" s="44">
        <v>0.21937035926270487</v>
      </c>
      <c r="S15" s="46">
        <v>0.25744837792603986</v>
      </c>
      <c r="T15" s="48">
        <v>0.22157078110729062</v>
      </c>
      <c r="U15" s="50">
        <v>0.24538733888973469</v>
      </c>
      <c r="V15" s="52">
        <v>0.60254528410601094</v>
      </c>
      <c r="W15" s="54">
        <v>6.9243725516562487</v>
      </c>
      <c r="X15" s="26">
        <f t="shared" si="2"/>
        <v>4.940588319755725</v>
      </c>
      <c r="Y15" s="26">
        <v>4.940588319755725</v>
      </c>
      <c r="Z15">
        <v>5</v>
      </c>
      <c r="AA15">
        <v>4245</v>
      </c>
    </row>
    <row r="16" spans="1:31" x14ac:dyDescent="0.2">
      <c r="A16">
        <v>5846</v>
      </c>
      <c r="B16">
        <v>1810</v>
      </c>
      <c r="C16">
        <v>1</v>
      </c>
      <c r="D16" t="s">
        <v>3622</v>
      </c>
      <c r="E16" t="s">
        <v>3623</v>
      </c>
      <c r="F16" t="s">
        <v>8510</v>
      </c>
      <c r="G16" t="s">
        <v>8629</v>
      </c>
      <c r="H16" t="s">
        <v>8626</v>
      </c>
      <c r="I16" t="s">
        <v>8664</v>
      </c>
      <c r="J16" s="37">
        <v>27918.29851952432</v>
      </c>
      <c r="K16" s="38">
        <v>33199.309496116177</v>
      </c>
      <c r="L16" s="39">
        <v>31340.132098727394</v>
      </c>
      <c r="M16" s="40">
        <v>55162.011068998101</v>
      </c>
      <c r="N16" s="41">
        <v>66124.4443020568</v>
      </c>
      <c r="O16" s="36">
        <v>1793660.9172684967</v>
      </c>
      <c r="P16" s="2">
        <f t="shared" si="0"/>
        <v>77414.210931589478</v>
      </c>
      <c r="Q16" s="7">
        <f t="shared" si="1"/>
        <v>0.2398835293989357</v>
      </c>
      <c r="R16" s="44">
        <v>0.10694954730699507</v>
      </c>
      <c r="S16" s="46">
        <v>0.12718006862170858</v>
      </c>
      <c r="T16" s="48">
        <v>0.12005792323469393</v>
      </c>
      <c r="U16" s="50">
        <v>0.21131488755473471</v>
      </c>
      <c r="V16" s="52">
        <v>0.25330982757011078</v>
      </c>
      <c r="W16" s="54">
        <v>6.8711645514485937</v>
      </c>
      <c r="X16" s="26">
        <f t="shared" si="2"/>
        <v>4.8986744659818919</v>
      </c>
      <c r="Y16" s="26">
        <v>4.8986744659818919</v>
      </c>
      <c r="Z16">
        <v>6</v>
      </c>
      <c r="AA16">
        <v>4244</v>
      </c>
    </row>
    <row r="17" spans="1:27" x14ac:dyDescent="0.2">
      <c r="A17">
        <v>4828</v>
      </c>
      <c r="B17">
        <v>1369</v>
      </c>
      <c r="C17">
        <v>1</v>
      </c>
      <c r="D17" t="s">
        <v>2740</v>
      </c>
      <c r="E17" t="s">
        <v>2741</v>
      </c>
      <c r="F17" t="s">
        <v>8510</v>
      </c>
      <c r="G17" t="s">
        <v>8616</v>
      </c>
      <c r="H17" t="s">
        <v>8625</v>
      </c>
      <c r="I17" t="s">
        <v>8664</v>
      </c>
      <c r="J17" s="37">
        <v>39116.054988226395</v>
      </c>
      <c r="K17" s="38">
        <v>97753.941763384631</v>
      </c>
      <c r="L17" s="39">
        <v>88703.977561122141</v>
      </c>
      <c r="M17" s="40">
        <v>189749.31231206461</v>
      </c>
      <c r="N17" s="41">
        <v>123214.22714346927</v>
      </c>
      <c r="O17" s="36">
        <v>2547487.1543736965</v>
      </c>
      <c r="P17" s="2">
        <f t="shared" si="0"/>
        <v>1298877.6692769923</v>
      </c>
      <c r="Q17" s="7">
        <f t="shared" si="1"/>
        <v>4.0248341462650759</v>
      </c>
      <c r="R17" s="44">
        <v>0.10015988528898427</v>
      </c>
      <c r="S17" s="46">
        <v>0.25030703112861635</v>
      </c>
      <c r="T17" s="48">
        <v>0.22713385130153879</v>
      </c>
      <c r="U17" s="50">
        <v>0.48586876566567028</v>
      </c>
      <c r="V17" s="52">
        <v>0.31550019193845874</v>
      </c>
      <c r="W17" s="54">
        <v>6.5230509885015309</v>
      </c>
      <c r="X17" s="26">
        <f t="shared" si="2"/>
        <v>4.6526814161223413</v>
      </c>
      <c r="Y17" s="26">
        <v>4.6526814161223413</v>
      </c>
      <c r="Z17">
        <v>7</v>
      </c>
      <c r="AA17">
        <v>4243</v>
      </c>
    </row>
    <row r="18" spans="1:27" x14ac:dyDescent="0.2">
      <c r="A18">
        <v>733</v>
      </c>
      <c r="B18">
        <v>201</v>
      </c>
      <c r="C18">
        <v>1</v>
      </c>
      <c r="D18" t="s">
        <v>404</v>
      </c>
      <c r="E18" t="s">
        <v>405</v>
      </c>
      <c r="F18" t="s">
        <v>8510</v>
      </c>
      <c r="G18" t="s">
        <v>8617</v>
      </c>
      <c r="H18" t="s">
        <v>8624</v>
      </c>
      <c r="I18" t="s">
        <v>8664</v>
      </c>
      <c r="J18" s="37">
        <v>737936.44425600895</v>
      </c>
      <c r="K18" s="38">
        <v>1859818.8942979753</v>
      </c>
      <c r="L18" s="39">
        <v>2517295.758594803</v>
      </c>
      <c r="M18" s="40">
        <v>6773927.0183148766</v>
      </c>
      <c r="N18" s="41">
        <v>20301094.567954969</v>
      </c>
      <c r="O18" s="42">
        <v>29251720.839140732</v>
      </c>
      <c r="P18" s="2">
        <f t="shared" si="0"/>
        <v>19178911.320720069</v>
      </c>
      <c r="Q18" s="7">
        <f t="shared" si="1"/>
        <v>59.4297207486769</v>
      </c>
      <c r="R18" s="44">
        <v>0.11677633010493393</v>
      </c>
      <c r="S18" s="46">
        <v>0.2943110166552329</v>
      </c>
      <c r="T18" s="48">
        <v>0.39835484853141956</v>
      </c>
      <c r="U18" s="50">
        <v>1.0719545616086132</v>
      </c>
      <c r="V18" s="52">
        <v>3.2125901074707439</v>
      </c>
      <c r="W18" s="54">
        <v>4.6290010954707741</v>
      </c>
      <c r="X18" s="26">
        <f t="shared" si="2"/>
        <v>4.5699372589075615</v>
      </c>
      <c r="Y18" s="26">
        <v>4.5699372589075615</v>
      </c>
      <c r="Z18">
        <v>8</v>
      </c>
      <c r="AA18">
        <v>4242</v>
      </c>
    </row>
    <row r="19" spans="1:27" x14ac:dyDescent="0.2">
      <c r="A19">
        <v>355</v>
      </c>
      <c r="B19">
        <v>18</v>
      </c>
      <c r="C19">
        <v>1</v>
      </c>
      <c r="D19" t="s">
        <v>38</v>
      </c>
      <c r="E19" t="s">
        <v>39</v>
      </c>
      <c r="F19" t="s">
        <v>8633</v>
      </c>
      <c r="G19" t="s">
        <v>8617</v>
      </c>
      <c r="H19" t="s">
        <v>8624</v>
      </c>
      <c r="I19" t="s">
        <v>8664</v>
      </c>
      <c r="J19" s="37">
        <v>5477110.1673775734</v>
      </c>
      <c r="K19" s="38">
        <v>18056728.073485173</v>
      </c>
      <c r="L19" s="39">
        <v>35212427.946177065</v>
      </c>
      <c r="M19" s="40">
        <v>98378847.595429972</v>
      </c>
      <c r="N19" s="41">
        <v>182383733.82199368</v>
      </c>
      <c r="O19" s="42">
        <v>304957293.14054173</v>
      </c>
      <c r="P19" s="2">
        <f t="shared" si="0"/>
        <v>33636353.966949664</v>
      </c>
      <c r="Q19" s="7">
        <f t="shared" si="1"/>
        <v>104.22901956378705</v>
      </c>
      <c r="R19" s="44">
        <v>8.1567235967957896E-2</v>
      </c>
      <c r="S19" s="46">
        <v>0.26890775510626724</v>
      </c>
      <c r="T19" s="48">
        <v>0.52439705091156352</v>
      </c>
      <c r="U19" s="50">
        <v>1.4650957221688146</v>
      </c>
      <c r="V19" s="52">
        <v>2.7161288706556417</v>
      </c>
      <c r="W19" s="54">
        <v>4.5415415665546366</v>
      </c>
      <c r="X19" s="26">
        <f t="shared" si="2"/>
        <v>4.3688905244055389</v>
      </c>
      <c r="Y19" s="26">
        <v>4.3688905244055389</v>
      </c>
      <c r="Z19">
        <v>9</v>
      </c>
      <c r="AA19">
        <v>4241</v>
      </c>
    </row>
    <row r="20" spans="1:27" x14ac:dyDescent="0.2">
      <c r="A20">
        <v>1694</v>
      </c>
      <c r="B20">
        <v>42</v>
      </c>
      <c r="C20">
        <v>1</v>
      </c>
      <c r="D20" t="s">
        <v>86</v>
      </c>
      <c r="E20" t="s">
        <v>87</v>
      </c>
      <c r="F20" t="s">
        <v>8513</v>
      </c>
      <c r="G20" t="s">
        <v>8617</v>
      </c>
      <c r="H20" t="s">
        <v>8624</v>
      </c>
      <c r="I20" t="s">
        <v>8664</v>
      </c>
      <c r="J20" s="37">
        <v>3663711.6231614966</v>
      </c>
      <c r="K20" s="38">
        <v>7694485.6049927594</v>
      </c>
      <c r="L20" s="39">
        <v>13218813.573230432</v>
      </c>
      <c r="M20" s="40">
        <v>32060279.987722266</v>
      </c>
      <c r="N20" s="41">
        <v>70866786.978815764</v>
      </c>
      <c r="O20" s="42">
        <v>120986510.421399</v>
      </c>
      <c r="P20" s="2">
        <f t="shared" si="0"/>
        <v>69450497.924086735</v>
      </c>
      <c r="Q20" s="7">
        <f t="shared" si="1"/>
        <v>215.20636017676085</v>
      </c>
      <c r="R20" s="44">
        <v>0.13063333251779335</v>
      </c>
      <c r="S20" s="46">
        <v>0.27435464359037687</v>
      </c>
      <c r="T20" s="48">
        <v>0.47133012819180969</v>
      </c>
      <c r="U20" s="50">
        <v>1.1431416134863914</v>
      </c>
      <c r="V20" s="52">
        <v>2.5268267538706319</v>
      </c>
      <c r="W20" s="54">
        <v>4.3138960354111386</v>
      </c>
      <c r="X20" s="26">
        <f t="shared" si="2"/>
        <v>4.0493630472288684</v>
      </c>
      <c r="Y20" s="26">
        <v>4.0493630472288684</v>
      </c>
      <c r="Z20">
        <v>10</v>
      </c>
      <c r="AA20">
        <v>4240</v>
      </c>
    </row>
    <row r="21" spans="1:27" x14ac:dyDescent="0.2">
      <c r="A21">
        <v>846</v>
      </c>
      <c r="B21">
        <v>6</v>
      </c>
      <c r="C21">
        <v>1</v>
      </c>
      <c r="D21" t="s">
        <v>14</v>
      </c>
      <c r="E21" t="s">
        <v>15</v>
      </c>
      <c r="F21" t="s">
        <v>8633</v>
      </c>
      <c r="G21" t="s">
        <v>8617</v>
      </c>
      <c r="H21" t="s">
        <v>8624</v>
      </c>
      <c r="I21" t="s">
        <v>8664</v>
      </c>
      <c r="J21" s="37">
        <v>20740321.175874431</v>
      </c>
      <c r="K21" s="38">
        <v>68034208.869357705</v>
      </c>
      <c r="L21" s="39">
        <v>115362479.64557201</v>
      </c>
      <c r="M21" s="40">
        <v>272607306.18443704</v>
      </c>
      <c r="N21" s="41">
        <v>427345602.34109193</v>
      </c>
      <c r="O21" s="42">
        <v>597606259.19106305</v>
      </c>
      <c r="P21" s="2">
        <f t="shared" si="0"/>
        <v>10792801.629692791</v>
      </c>
      <c r="Q21" s="7">
        <f t="shared" si="1"/>
        <v>33.443670301324786</v>
      </c>
      <c r="R21" s="44">
        <v>0.13916441193954199</v>
      </c>
      <c r="S21" s="46">
        <v>0.45649923107697293</v>
      </c>
      <c r="T21" s="48">
        <v>0.77406475548884768</v>
      </c>
      <c r="U21" s="50">
        <v>1.8291537114530909</v>
      </c>
      <c r="V21" s="52">
        <v>2.8674242284119331</v>
      </c>
      <c r="W21" s="54">
        <v>4.0098474332429168</v>
      </c>
      <c r="X21" s="26">
        <f t="shared" si="2"/>
        <v>3.9487541506408572</v>
      </c>
      <c r="Y21" s="26">
        <v>3.9487541506408572</v>
      </c>
      <c r="Z21">
        <v>11</v>
      </c>
      <c r="AA21">
        <v>4239</v>
      </c>
    </row>
    <row r="22" spans="1:27" x14ac:dyDescent="0.2">
      <c r="A22">
        <v>374</v>
      </c>
      <c r="B22">
        <v>1785</v>
      </c>
      <c r="C22">
        <v>1</v>
      </c>
      <c r="D22" t="s">
        <v>3572</v>
      </c>
      <c r="E22" t="s">
        <v>3573</v>
      </c>
      <c r="F22" t="s">
        <v>8510</v>
      </c>
      <c r="G22" t="s">
        <v>8617</v>
      </c>
      <c r="H22" t="s">
        <v>8625</v>
      </c>
      <c r="I22" t="s">
        <v>8664</v>
      </c>
      <c r="J22" s="37">
        <v>154060.40021180734</v>
      </c>
      <c r="K22" s="38">
        <v>261169.31133542766</v>
      </c>
      <c r="L22" s="39">
        <v>337628.47546354932</v>
      </c>
      <c r="M22" s="40">
        <v>497764.30494047166</v>
      </c>
      <c r="N22" s="41">
        <v>709440.03484149894</v>
      </c>
      <c r="O22" s="42">
        <v>845282.08351115137</v>
      </c>
      <c r="P22" s="2">
        <f t="shared" si="0"/>
        <v>388478.62868305383</v>
      </c>
      <c r="Q22" s="7">
        <f t="shared" si="1"/>
        <v>1.2037792986987976</v>
      </c>
      <c r="R22" s="44">
        <v>0.83880611936612293</v>
      </c>
      <c r="S22" s="46">
        <v>1.4219774597340238</v>
      </c>
      <c r="T22" s="48">
        <v>1.8382714240760163</v>
      </c>
      <c r="U22" s="50">
        <v>2.7101561751888319</v>
      </c>
      <c r="V22" s="52">
        <v>3.8626580336687786</v>
      </c>
      <c r="W22" s="54">
        <v>4.6022714679755801</v>
      </c>
      <c r="X22" s="26">
        <f t="shared" si="2"/>
        <v>3.8587504594234816</v>
      </c>
      <c r="Y22" s="26">
        <v>3.8587504594234816</v>
      </c>
      <c r="Z22">
        <v>12</v>
      </c>
      <c r="AA22">
        <v>4238</v>
      </c>
    </row>
    <row r="23" spans="1:27" x14ac:dyDescent="0.2">
      <c r="A23">
        <v>4029</v>
      </c>
      <c r="B23">
        <v>1977</v>
      </c>
      <c r="C23">
        <v>1</v>
      </c>
      <c r="D23" t="s">
        <v>3956</v>
      </c>
      <c r="E23" t="s">
        <v>3957</v>
      </c>
      <c r="F23" t="s">
        <v>8510</v>
      </c>
      <c r="G23" t="s">
        <v>8617</v>
      </c>
      <c r="H23" t="s">
        <v>8626</v>
      </c>
      <c r="I23" t="s">
        <v>8664</v>
      </c>
      <c r="J23" s="37">
        <v>71363.584006576726</v>
      </c>
      <c r="K23" s="38">
        <v>181125.940890083</v>
      </c>
      <c r="L23" s="39">
        <v>244117.874770625</v>
      </c>
      <c r="M23" s="40">
        <v>439328.78190255834</v>
      </c>
      <c r="N23" s="41">
        <v>523592.47831058101</v>
      </c>
      <c r="O23" s="42">
        <v>567666.25792314066</v>
      </c>
      <c r="P23" s="2">
        <f t="shared" si="0"/>
        <v>84039.034163691977</v>
      </c>
      <c r="Q23" s="7">
        <f t="shared" si="1"/>
        <v>0.26041187890268724</v>
      </c>
      <c r="R23" s="44">
        <v>0.49593409372446551</v>
      </c>
      <c r="S23" s="46">
        <v>1.2587166213097731</v>
      </c>
      <c r="T23" s="48">
        <v>1.6964727692930226</v>
      </c>
      <c r="U23" s="50">
        <v>3.0530714556017733</v>
      </c>
      <c r="V23" s="52">
        <v>3.6386535909964168</v>
      </c>
      <c r="W23" s="54">
        <v>3.944939916906733</v>
      </c>
      <c r="X23" s="26">
        <f t="shared" si="2"/>
        <v>3.6773483873257176</v>
      </c>
      <c r="Y23" s="26">
        <v>3.6773483873257176</v>
      </c>
      <c r="Z23">
        <v>13</v>
      </c>
      <c r="AA23">
        <v>4237</v>
      </c>
    </row>
    <row r="24" spans="1:27" x14ac:dyDescent="0.2">
      <c r="A24">
        <v>169</v>
      </c>
      <c r="B24">
        <v>3759</v>
      </c>
      <c r="C24">
        <v>1</v>
      </c>
      <c r="D24" t="s">
        <v>7520</v>
      </c>
      <c r="E24" t="s">
        <v>7521</v>
      </c>
      <c r="F24" t="s">
        <v>8510</v>
      </c>
      <c r="G24" t="s">
        <v>8617</v>
      </c>
      <c r="H24" t="s">
        <v>8626</v>
      </c>
      <c r="I24" t="s">
        <v>8664</v>
      </c>
      <c r="J24" s="37">
        <v>19155.967407321165</v>
      </c>
      <c r="K24" s="38">
        <v>29462.878314360394</v>
      </c>
      <c r="L24" s="39">
        <v>22715.468679576599</v>
      </c>
      <c r="M24" s="40">
        <v>29882.302754233096</v>
      </c>
      <c r="N24" s="41">
        <v>69981.951927915172</v>
      </c>
      <c r="O24" s="42">
        <v>96714.484320807227</v>
      </c>
      <c r="P24" s="2">
        <f t="shared" si="0"/>
        <v>26089.173496968499</v>
      </c>
      <c r="Q24" s="7">
        <f t="shared" si="1"/>
        <v>8.0842560328935706E-2</v>
      </c>
      <c r="R24" s="44">
        <v>0.91834962591594349</v>
      </c>
      <c r="S24" s="46">
        <v>1.4124696864987831</v>
      </c>
      <c r="T24" s="48">
        <v>1.0889944486135319</v>
      </c>
      <c r="U24" s="50">
        <v>1.4325771688966644</v>
      </c>
      <c r="V24" s="52">
        <v>3.3549806181705066</v>
      </c>
      <c r="W24" s="54">
        <v>4.6365557326393088</v>
      </c>
      <c r="X24" s="26">
        <f t="shared" si="2"/>
        <v>3.5374494355593038</v>
      </c>
      <c r="Y24" s="26">
        <v>3.5374494355593038</v>
      </c>
      <c r="Z24">
        <v>14</v>
      </c>
      <c r="AA24">
        <v>4236</v>
      </c>
    </row>
    <row r="25" spans="1:27" x14ac:dyDescent="0.2">
      <c r="A25">
        <v>2024</v>
      </c>
      <c r="B25">
        <v>4170</v>
      </c>
      <c r="C25">
        <v>1</v>
      </c>
      <c r="D25" t="s">
        <v>8342</v>
      </c>
      <c r="E25" t="s">
        <v>8343</v>
      </c>
      <c r="F25" t="s">
        <v>8510</v>
      </c>
      <c r="G25" t="s">
        <v>8617</v>
      </c>
      <c r="H25" t="s">
        <v>8625</v>
      </c>
      <c r="I25" t="s">
        <v>8664</v>
      </c>
      <c r="J25" s="37">
        <v>2425.5237622831232</v>
      </c>
      <c r="K25" s="38">
        <v>5407.4362897228502</v>
      </c>
      <c r="L25" s="39">
        <v>10491.62791772614</v>
      </c>
      <c r="M25" s="40">
        <v>16168.576838856201</v>
      </c>
      <c r="N25" s="41">
        <v>32035.7116326346</v>
      </c>
      <c r="O25" s="42">
        <v>36373.543157787433</v>
      </c>
      <c r="P25" s="2">
        <f t="shared" si="0"/>
        <v>381739.49640743551</v>
      </c>
      <c r="Q25" s="7">
        <f t="shared" si="1"/>
        <v>1.1828967395935941</v>
      </c>
      <c r="R25" s="44">
        <v>0.2281070256457596</v>
      </c>
      <c r="S25" s="46">
        <v>0.50853932152640036</v>
      </c>
      <c r="T25" s="48">
        <v>0.98667927962982049</v>
      </c>
      <c r="U25" s="50">
        <v>1.5205647658404176</v>
      </c>
      <c r="V25" s="52">
        <v>3.0127805831458812</v>
      </c>
      <c r="W25" s="54">
        <v>3.4207295228106176</v>
      </c>
      <c r="X25" s="26">
        <f t="shared" si="2"/>
        <v>3.4299602509847613</v>
      </c>
      <c r="Y25" s="26">
        <v>3.4299602509847613</v>
      </c>
      <c r="Z25">
        <v>15</v>
      </c>
      <c r="AA25">
        <v>4235</v>
      </c>
    </row>
    <row r="26" spans="1:27" x14ac:dyDescent="0.2">
      <c r="A26">
        <v>723</v>
      </c>
      <c r="B26">
        <v>436</v>
      </c>
      <c r="C26">
        <v>1</v>
      </c>
      <c r="D26" t="s">
        <v>874</v>
      </c>
      <c r="E26" t="s">
        <v>875</v>
      </c>
      <c r="F26" t="s">
        <v>8510</v>
      </c>
      <c r="G26" t="s">
        <v>8617</v>
      </c>
      <c r="H26" t="s">
        <v>8625</v>
      </c>
      <c r="I26" t="s">
        <v>8664</v>
      </c>
      <c r="J26" s="37">
        <v>727105.44965708361</v>
      </c>
      <c r="K26" s="38">
        <v>1205320.0566537741</v>
      </c>
      <c r="L26" s="39">
        <v>1668125.0119605835</v>
      </c>
      <c r="M26" s="40">
        <v>3538040.1013445533</v>
      </c>
      <c r="N26" s="41">
        <v>6463015.5613392964</v>
      </c>
      <c r="O26" s="42">
        <v>11484533.480144901</v>
      </c>
      <c r="P26" s="2">
        <f t="shared" si="0"/>
        <v>395007.27746003104</v>
      </c>
      <c r="Q26" s="7">
        <f t="shared" si="1"/>
        <v>1.2240096322768443</v>
      </c>
      <c r="R26" s="44">
        <v>0.21905170305977614</v>
      </c>
      <c r="S26" s="46">
        <v>0.3631212106395782</v>
      </c>
      <c r="T26" s="48">
        <v>0.5025483235738466</v>
      </c>
      <c r="U26" s="50">
        <v>1.0658890124655485</v>
      </c>
      <c r="V26" s="52">
        <v>1.9470828698655671</v>
      </c>
      <c r="W26" s="54">
        <v>3.45989239780724</v>
      </c>
      <c r="X26" s="26">
        <f t="shared" si="2"/>
        <v>3.0742041629009988</v>
      </c>
      <c r="Y26" s="26">
        <v>3.0742041629009988</v>
      </c>
      <c r="Z26">
        <v>16</v>
      </c>
      <c r="AA26">
        <v>4234</v>
      </c>
    </row>
    <row r="27" spans="1:27" x14ac:dyDescent="0.2">
      <c r="A27">
        <v>2768</v>
      </c>
      <c r="B27">
        <v>3834</v>
      </c>
      <c r="C27">
        <v>1</v>
      </c>
      <c r="D27" t="s">
        <v>7670</v>
      </c>
      <c r="E27" t="s">
        <v>7671</v>
      </c>
      <c r="F27" t="s">
        <v>8510</v>
      </c>
      <c r="G27" t="s">
        <v>8617</v>
      </c>
      <c r="H27" t="s">
        <v>8626</v>
      </c>
      <c r="I27" t="s">
        <v>8664</v>
      </c>
      <c r="J27" s="37">
        <v>17658.805352622512</v>
      </c>
      <c r="K27" s="38">
        <v>26186.175088430598</v>
      </c>
      <c r="L27" s="39">
        <v>29139.586880185368</v>
      </c>
      <c r="M27" s="40">
        <v>53592.015800893772</v>
      </c>
      <c r="N27" s="41">
        <v>52143.183530336908</v>
      </c>
      <c r="O27" s="42">
        <v>62909.105262978468</v>
      </c>
      <c r="P27" s="2">
        <f t="shared" si="0"/>
        <v>58988.389539175609</v>
      </c>
      <c r="Q27" s="7">
        <f t="shared" si="1"/>
        <v>0.18278740951995603</v>
      </c>
      <c r="R27" s="44">
        <v>1.1560231012781172</v>
      </c>
      <c r="S27" s="46">
        <v>1.714262246615887</v>
      </c>
      <c r="T27" s="48">
        <v>1.9076055782104371</v>
      </c>
      <c r="U27" s="50">
        <v>3.5083691717964571</v>
      </c>
      <c r="V27" s="52">
        <v>3.4135222361631681</v>
      </c>
      <c r="W27" s="54">
        <v>4.1183068453687666</v>
      </c>
      <c r="X27" s="26">
        <f t="shared" si="2"/>
        <v>3.0728517546687306</v>
      </c>
      <c r="Y27" s="26">
        <v>3.0728517546687306</v>
      </c>
      <c r="Z27">
        <v>17</v>
      </c>
      <c r="AA27">
        <v>4233</v>
      </c>
    </row>
    <row r="28" spans="1:27" x14ac:dyDescent="0.2">
      <c r="A28">
        <v>5513</v>
      </c>
      <c r="B28">
        <v>2215</v>
      </c>
      <c r="C28">
        <v>1</v>
      </c>
      <c r="D28" t="s">
        <v>4432</v>
      </c>
      <c r="E28" t="s">
        <v>4433</v>
      </c>
      <c r="F28" t="s">
        <v>8510</v>
      </c>
      <c r="G28" t="s">
        <v>8617</v>
      </c>
      <c r="H28" t="s">
        <v>8625</v>
      </c>
      <c r="I28" t="s">
        <v>8664</v>
      </c>
      <c r="J28" s="37">
        <v>55067.673815372742</v>
      </c>
      <c r="K28" s="38">
        <v>89924.056538133824</v>
      </c>
      <c r="L28" s="39">
        <v>135406.17771074234</v>
      </c>
      <c r="M28" s="40">
        <v>437719.21511012205</v>
      </c>
      <c r="N28" s="41">
        <v>545792.44731814403</v>
      </c>
      <c r="O28" s="42">
        <v>634136.82370203536</v>
      </c>
      <c r="P28" s="2">
        <f t="shared" si="0"/>
        <v>368028.22708758048</v>
      </c>
      <c r="Q28" s="7">
        <f t="shared" si="1"/>
        <v>1.1404096091635916</v>
      </c>
      <c r="R28" s="44">
        <v>0.25713103346191912</v>
      </c>
      <c r="S28" s="46">
        <v>0.41988818464097827</v>
      </c>
      <c r="T28" s="48">
        <v>0.63226078022877863</v>
      </c>
      <c r="U28" s="50">
        <v>2.0438705024069108</v>
      </c>
      <c r="V28" s="52">
        <v>2.5485038010711634</v>
      </c>
      <c r="W28" s="54">
        <v>2.9610158835008611</v>
      </c>
      <c r="X28" s="26">
        <f t="shared" si="2"/>
        <v>3.0452686888090574</v>
      </c>
      <c r="Y28" s="26">
        <v>3.0452686888090574</v>
      </c>
      <c r="Z28">
        <v>18</v>
      </c>
      <c r="AA28">
        <v>4232</v>
      </c>
    </row>
    <row r="29" spans="1:27" x14ac:dyDescent="0.2">
      <c r="A29">
        <v>1101</v>
      </c>
      <c r="B29">
        <v>1102</v>
      </c>
      <c r="C29">
        <v>1</v>
      </c>
      <c r="D29" t="s">
        <v>2206</v>
      </c>
      <c r="E29" t="s">
        <v>2207</v>
      </c>
      <c r="F29" t="s">
        <v>8510</v>
      </c>
      <c r="G29" t="s">
        <v>8617</v>
      </c>
      <c r="H29" t="s">
        <v>8625</v>
      </c>
      <c r="I29" t="s">
        <v>8664</v>
      </c>
      <c r="J29" s="37">
        <v>199613.12110597998</v>
      </c>
      <c r="K29" s="38">
        <v>318171.32306705299</v>
      </c>
      <c r="L29" s="39">
        <v>296732.13634624594</v>
      </c>
      <c r="M29" s="40">
        <v>417885.13110810798</v>
      </c>
      <c r="N29" s="41">
        <v>842210.29945315293</v>
      </c>
      <c r="O29" s="42">
        <v>3247339.6884649</v>
      </c>
      <c r="P29" s="2">
        <f t="shared" si="0"/>
        <v>400009.41374277836</v>
      </c>
      <c r="Q29" s="7">
        <f t="shared" si="1"/>
        <v>1.2395097593413735</v>
      </c>
      <c r="R29" s="44">
        <v>0.24496974862298973</v>
      </c>
      <c r="S29" s="46">
        <v>0.39046706248031832</v>
      </c>
      <c r="T29" s="48">
        <v>0.36415640638427421</v>
      </c>
      <c r="U29" s="50">
        <v>0.5128381088059224</v>
      </c>
      <c r="V29" s="52">
        <v>1.0335795773424785</v>
      </c>
      <c r="W29" s="54">
        <v>3.9852089019456391</v>
      </c>
      <c r="X29" s="26">
        <f t="shared" si="2"/>
        <v>2.9684592876601967</v>
      </c>
      <c r="Y29" s="26">
        <v>2.9684592876601967</v>
      </c>
      <c r="Z29">
        <v>19</v>
      </c>
      <c r="AA29">
        <v>4231</v>
      </c>
    </row>
    <row r="30" spans="1:27" x14ac:dyDescent="0.2">
      <c r="A30">
        <v>822</v>
      </c>
      <c r="B30">
        <v>1329</v>
      </c>
      <c r="C30">
        <v>1</v>
      </c>
      <c r="D30" t="s">
        <v>2660</v>
      </c>
      <c r="E30" t="s">
        <v>2661</v>
      </c>
      <c r="F30" t="s">
        <v>8510</v>
      </c>
      <c r="G30" t="s">
        <v>8628</v>
      </c>
      <c r="H30" t="s">
        <v>8625</v>
      </c>
      <c r="I30" t="s">
        <v>8664</v>
      </c>
      <c r="J30" s="37">
        <v>318358.03550933796</v>
      </c>
      <c r="K30" s="38">
        <v>362388.60599010834</v>
      </c>
      <c r="L30" s="39">
        <v>382133.69637744868</v>
      </c>
      <c r="M30" s="40">
        <v>468025.26920342137</v>
      </c>
      <c r="N30" s="41">
        <v>581982.52806267806</v>
      </c>
      <c r="O30" s="36">
        <v>2452005.7033449369</v>
      </c>
      <c r="P30" s="2">
        <f t="shared" si="0"/>
        <v>778780.08664006088</v>
      </c>
      <c r="Q30" s="7">
        <f t="shared" si="1"/>
        <v>2.4132070011527404</v>
      </c>
      <c r="R30" s="44">
        <v>0.55298473864173081</v>
      </c>
      <c r="S30" s="46">
        <v>0.62946540127240891</v>
      </c>
      <c r="T30" s="48">
        <v>0.66376242672625674</v>
      </c>
      <c r="U30" s="50">
        <v>0.81295523373270828</v>
      </c>
      <c r="V30" s="52">
        <v>1.0108978580041341</v>
      </c>
      <c r="W30" s="54">
        <v>4.2591094986589777</v>
      </c>
      <c r="X30" s="26">
        <f t="shared" si="2"/>
        <v>2.8320162824696951</v>
      </c>
      <c r="Y30" s="26">
        <v>2.8320162824696951</v>
      </c>
      <c r="Z30">
        <v>20</v>
      </c>
      <c r="AA30">
        <v>4230</v>
      </c>
    </row>
    <row r="31" spans="1:27" x14ac:dyDescent="0.2">
      <c r="A31">
        <v>739</v>
      </c>
      <c r="B31">
        <v>638</v>
      </c>
      <c r="C31">
        <v>1</v>
      </c>
      <c r="D31" t="s">
        <v>1278</v>
      </c>
      <c r="E31" t="s">
        <v>1279</v>
      </c>
      <c r="F31" t="s">
        <v>8510</v>
      </c>
      <c r="G31" t="s">
        <v>8617</v>
      </c>
      <c r="H31" t="s">
        <v>8625</v>
      </c>
      <c r="I31" t="s">
        <v>8664</v>
      </c>
      <c r="J31" s="37">
        <v>359736.42786305398</v>
      </c>
      <c r="K31" s="38">
        <v>975577.6452174437</v>
      </c>
      <c r="L31" s="39">
        <v>1501254.2857148231</v>
      </c>
      <c r="M31" s="40">
        <v>2500054.1676113135</v>
      </c>
      <c r="N31" s="41">
        <v>4501397.7646887796</v>
      </c>
      <c r="O31" s="42">
        <v>5872632.022391404</v>
      </c>
      <c r="P31" s="2">
        <f t="shared" si="0"/>
        <v>1406393.998184545</v>
      </c>
      <c r="Q31" s="7">
        <f t="shared" si="1"/>
        <v>4.3579951529586953</v>
      </c>
      <c r="R31" s="44">
        <v>0.17573964048602439</v>
      </c>
      <c r="S31" s="46">
        <v>0.47659244757381991</v>
      </c>
      <c r="T31" s="48">
        <v>0.73339775461956347</v>
      </c>
      <c r="U31" s="50">
        <v>1.2213348067681824</v>
      </c>
      <c r="V31" s="52">
        <v>2.1990378609979122</v>
      </c>
      <c r="W31" s="54">
        <v>2.8689177975455591</v>
      </c>
      <c r="X31" s="26">
        <f t="shared" si="2"/>
        <v>2.7315948682455105</v>
      </c>
      <c r="Y31" s="26">
        <v>2.7315948682455105</v>
      </c>
      <c r="Z31">
        <v>21</v>
      </c>
      <c r="AA31">
        <v>4229</v>
      </c>
    </row>
    <row r="32" spans="1:27" x14ac:dyDescent="0.2">
      <c r="A32">
        <v>721</v>
      </c>
      <c r="B32">
        <v>1017</v>
      </c>
      <c r="C32">
        <v>1</v>
      </c>
      <c r="D32" t="s">
        <v>2036</v>
      </c>
      <c r="E32" t="s">
        <v>2037</v>
      </c>
      <c r="F32" t="s">
        <v>8510</v>
      </c>
      <c r="G32" t="s">
        <v>8617</v>
      </c>
      <c r="H32" t="s">
        <v>8625</v>
      </c>
      <c r="I32" t="s">
        <v>8664</v>
      </c>
      <c r="J32" s="37">
        <v>290914.97700177034</v>
      </c>
      <c r="K32" s="38">
        <v>472908.26497961866</v>
      </c>
      <c r="L32" s="39">
        <v>787740.93698821834</v>
      </c>
      <c r="M32" s="40">
        <v>1311533.7106542669</v>
      </c>
      <c r="N32" s="41">
        <v>1797587.2681275532</v>
      </c>
      <c r="O32" s="42">
        <v>2379622.2621829663</v>
      </c>
      <c r="P32" s="2">
        <f t="shared" si="0"/>
        <v>2088604.7651552598</v>
      </c>
      <c r="Q32" s="7">
        <f t="shared" si="1"/>
        <v>6.4719626610626992</v>
      </c>
      <c r="R32" s="44">
        <v>0.36912246052680858</v>
      </c>
      <c r="S32" s="46">
        <v>0.60004151100023473</v>
      </c>
      <c r="T32" s="48">
        <v>0.99951152709822622</v>
      </c>
      <c r="U32" s="50">
        <v>1.6641169709788175</v>
      </c>
      <c r="V32" s="52">
        <v>2.2808376600661182</v>
      </c>
      <c r="W32" s="54">
        <v>3.0193427426598309</v>
      </c>
      <c r="X32" s="26">
        <f t="shared" si="2"/>
        <v>2.7082993288204795</v>
      </c>
      <c r="Y32" s="26">
        <v>2.7082993288204795</v>
      </c>
      <c r="Z32">
        <v>22</v>
      </c>
      <c r="AA32">
        <v>4228</v>
      </c>
    </row>
    <row r="33" spans="1:27" x14ac:dyDescent="0.2">
      <c r="A33">
        <v>599</v>
      </c>
      <c r="B33">
        <v>256</v>
      </c>
      <c r="C33">
        <v>1</v>
      </c>
      <c r="D33" t="s">
        <v>514</v>
      </c>
      <c r="E33" t="s">
        <v>515</v>
      </c>
      <c r="F33" t="s">
        <v>8510</v>
      </c>
      <c r="G33" t="s">
        <v>8617</v>
      </c>
      <c r="H33" t="s">
        <v>8625</v>
      </c>
      <c r="I33" t="s">
        <v>8664</v>
      </c>
      <c r="J33" s="37">
        <v>1054813.7677287767</v>
      </c>
      <c r="K33" s="38">
        <v>2608509.5553304199</v>
      </c>
      <c r="L33" s="39">
        <v>4575916.6548805535</v>
      </c>
      <c r="M33" s="40">
        <v>8013872.4809321901</v>
      </c>
      <c r="N33" s="41">
        <v>11320710.951510066</v>
      </c>
      <c r="O33" s="42">
        <v>15413749.940815767</v>
      </c>
      <c r="P33" s="2">
        <f t="shared" si="0"/>
        <v>554007.4463659171</v>
      </c>
      <c r="Q33" s="7">
        <f t="shared" si="1"/>
        <v>1.7167036897784616</v>
      </c>
      <c r="R33" s="44">
        <v>0.19597817124819841</v>
      </c>
      <c r="S33" s="46">
        <v>0.48464567677936693</v>
      </c>
      <c r="T33" s="48">
        <v>0.85017830184242771</v>
      </c>
      <c r="U33" s="50">
        <v>1.4889301993194934</v>
      </c>
      <c r="V33" s="52">
        <v>2.1033212661638907</v>
      </c>
      <c r="W33" s="54">
        <v>2.8637837482747242</v>
      </c>
      <c r="X33" s="26">
        <f t="shared" si="2"/>
        <v>2.6905437929661806</v>
      </c>
      <c r="Y33" s="26">
        <v>2.6905437929661806</v>
      </c>
      <c r="Z33">
        <v>23</v>
      </c>
      <c r="AA33">
        <v>4227</v>
      </c>
    </row>
    <row r="34" spans="1:27" x14ac:dyDescent="0.2">
      <c r="A34">
        <v>4375</v>
      </c>
      <c r="B34">
        <v>3776</v>
      </c>
      <c r="C34">
        <v>1</v>
      </c>
      <c r="D34" t="s">
        <v>7554</v>
      </c>
      <c r="E34" t="s">
        <v>7555</v>
      </c>
      <c r="F34" t="s">
        <v>8510</v>
      </c>
      <c r="G34" t="s">
        <v>8617</v>
      </c>
      <c r="H34" t="s">
        <v>8626</v>
      </c>
      <c r="I34" t="s">
        <v>8664</v>
      </c>
      <c r="J34" s="37">
        <v>8603.3370867661306</v>
      </c>
      <c r="K34" s="38">
        <v>19127.744786809966</v>
      </c>
      <c r="L34" s="39">
        <v>21771.714568380932</v>
      </c>
      <c r="M34" s="40">
        <v>44045.017603976004</v>
      </c>
      <c r="N34" s="41">
        <v>44097.159029822702</v>
      </c>
      <c r="O34" s="42">
        <v>53201.125003057627</v>
      </c>
      <c r="P34" s="2">
        <f t="shared" si="0"/>
        <v>43905.868974515819</v>
      </c>
      <c r="Q34" s="7">
        <f t="shared" si="1"/>
        <v>0.13605118083863718</v>
      </c>
      <c r="R34" s="44">
        <v>0.49821007145527563</v>
      </c>
      <c r="S34" s="46">
        <v>1.1076672924595263</v>
      </c>
      <c r="T34" s="48">
        <v>1.2607767615547558</v>
      </c>
      <c r="U34" s="50">
        <v>2.550599976081382</v>
      </c>
      <c r="V34" s="52">
        <v>2.5536194304204223</v>
      </c>
      <c r="W34" s="54">
        <v>3.0808203865504198</v>
      </c>
      <c r="X34" s="26">
        <f t="shared" si="2"/>
        <v>2.6486758862692907</v>
      </c>
      <c r="Y34" s="26">
        <v>2.6486758862692907</v>
      </c>
      <c r="Z34">
        <v>24</v>
      </c>
      <c r="AA34">
        <v>4226</v>
      </c>
    </row>
    <row r="35" spans="1:27" x14ac:dyDescent="0.2">
      <c r="A35">
        <v>3231</v>
      </c>
      <c r="B35">
        <v>2878</v>
      </c>
      <c r="C35">
        <v>1</v>
      </c>
      <c r="D35" t="s">
        <v>5758</v>
      </c>
      <c r="E35" t="s">
        <v>5759</v>
      </c>
      <c r="F35" t="s">
        <v>8510</v>
      </c>
      <c r="G35" t="s">
        <v>8617</v>
      </c>
      <c r="H35" t="s">
        <v>8626</v>
      </c>
      <c r="I35" t="s">
        <v>8664</v>
      </c>
      <c r="J35" s="37">
        <v>31229.038874446298</v>
      </c>
      <c r="K35" s="38">
        <v>29333.933423792332</v>
      </c>
      <c r="L35" s="39">
        <v>43766.720345055634</v>
      </c>
      <c r="M35" s="40">
        <v>81595.283204863532</v>
      </c>
      <c r="N35" s="41">
        <v>143755.10233634702</v>
      </c>
      <c r="O35" s="42">
        <v>280784.23721592035</v>
      </c>
      <c r="P35" s="2">
        <f t="shared" si="0"/>
        <v>101647.12444890817</v>
      </c>
      <c r="Q35" s="7">
        <f t="shared" si="1"/>
        <v>0.31497409419576056</v>
      </c>
      <c r="R35" s="44">
        <v>0.35535903937042135</v>
      </c>
      <c r="S35" s="46">
        <v>0.33379440348272843</v>
      </c>
      <c r="T35" s="48">
        <v>0.49802684484597687</v>
      </c>
      <c r="U35" s="50">
        <v>0.92848267195837242</v>
      </c>
      <c r="V35" s="52">
        <v>1.6358068295416486</v>
      </c>
      <c r="W35" s="54">
        <v>3.1950780556699119</v>
      </c>
      <c r="X35" s="26">
        <f t="shared" si="2"/>
        <v>2.6478697409695156</v>
      </c>
      <c r="Y35" s="26">
        <v>2.6478697409695156</v>
      </c>
      <c r="Z35">
        <v>25</v>
      </c>
      <c r="AA35">
        <v>4225</v>
      </c>
    </row>
    <row r="36" spans="1:27" x14ac:dyDescent="0.2">
      <c r="A36">
        <v>4843</v>
      </c>
      <c r="B36">
        <v>2529</v>
      </c>
      <c r="C36">
        <v>1</v>
      </c>
      <c r="D36" t="s">
        <v>5060</v>
      </c>
      <c r="E36" t="s">
        <v>5061</v>
      </c>
      <c r="F36" t="s">
        <v>8510</v>
      </c>
      <c r="G36" t="s">
        <v>8617</v>
      </c>
      <c r="H36" t="s">
        <v>8626</v>
      </c>
      <c r="I36" t="s">
        <v>8664</v>
      </c>
      <c r="J36" s="37">
        <v>22711.711750550097</v>
      </c>
      <c r="K36" s="38">
        <v>79505.946577577663</v>
      </c>
      <c r="L36" s="39">
        <v>121698.96569295281</v>
      </c>
      <c r="M36" s="40">
        <v>226782.73912872034</v>
      </c>
      <c r="N36" s="41">
        <v>218057.49707938067</v>
      </c>
      <c r="O36" s="42">
        <v>217370.97212957169</v>
      </c>
      <c r="P36" s="2">
        <f t="shared" si="0"/>
        <v>52199.80897254611</v>
      </c>
      <c r="Q36" s="7">
        <f t="shared" si="1"/>
        <v>0.16175162492258824</v>
      </c>
      <c r="R36" s="44">
        <v>0.2663939912660459</v>
      </c>
      <c r="S36" s="46">
        <v>0.93255438739323282</v>
      </c>
      <c r="T36" s="48">
        <v>1.4274517728990661</v>
      </c>
      <c r="U36" s="50">
        <v>2.6600178661250848</v>
      </c>
      <c r="V36" s="52">
        <v>2.5576763042113453</v>
      </c>
      <c r="W36" s="54">
        <v>2.5496238014545285</v>
      </c>
      <c r="X36" s="26">
        <f t="shared" si="2"/>
        <v>2.5034401278032528</v>
      </c>
      <c r="Y36" s="26">
        <v>2.5034401278032528</v>
      </c>
      <c r="Z36">
        <v>26</v>
      </c>
      <c r="AA36">
        <v>4224</v>
      </c>
    </row>
    <row r="37" spans="1:27" x14ac:dyDescent="0.2">
      <c r="A37">
        <v>584</v>
      </c>
      <c r="B37">
        <v>3574</v>
      </c>
      <c r="C37">
        <v>1</v>
      </c>
      <c r="D37" t="s">
        <v>7150</v>
      </c>
      <c r="E37" t="s">
        <v>7151</v>
      </c>
      <c r="F37" t="s">
        <v>8510</v>
      </c>
      <c r="G37" t="s">
        <v>8628</v>
      </c>
      <c r="H37" t="s">
        <v>8625</v>
      </c>
      <c r="I37" t="s">
        <v>8664</v>
      </c>
      <c r="J37" s="37">
        <v>8544.6760249824601</v>
      </c>
      <c r="K37" s="38">
        <v>18070.401267647623</v>
      </c>
      <c r="L37" s="39">
        <v>15847.038401345024</v>
      </c>
      <c r="M37" s="40">
        <v>24893.671367514558</v>
      </c>
      <c r="N37" s="41">
        <v>18023.55276470898</v>
      </c>
      <c r="O37" s="36">
        <v>159102.14019047579</v>
      </c>
      <c r="P37" s="2">
        <f t="shared" si="0"/>
        <v>369285.50088320451</v>
      </c>
      <c r="Q37" s="7">
        <f t="shared" si="1"/>
        <v>1.1443055253253105</v>
      </c>
      <c r="R37" s="44">
        <v>0.19225317934673716</v>
      </c>
      <c r="S37" s="46">
        <v>0.40657973287918736</v>
      </c>
      <c r="T37" s="48">
        <v>0.35655459691869007</v>
      </c>
      <c r="U37" s="50">
        <v>0.560101688118402</v>
      </c>
      <c r="V37" s="52">
        <v>0.40552565269975688</v>
      </c>
      <c r="W37" s="54">
        <v>3.5797603329907468</v>
      </c>
      <c r="X37" s="26">
        <f t="shared" si="2"/>
        <v>2.4482743741259241</v>
      </c>
      <c r="Y37" s="26">
        <v>2.4482743741259241</v>
      </c>
      <c r="Z37">
        <v>27</v>
      </c>
      <c r="AA37">
        <v>4223</v>
      </c>
    </row>
    <row r="38" spans="1:27" x14ac:dyDescent="0.2">
      <c r="A38">
        <v>311</v>
      </c>
      <c r="B38">
        <v>1041</v>
      </c>
      <c r="C38">
        <v>1</v>
      </c>
      <c r="D38" t="s">
        <v>2084</v>
      </c>
      <c r="E38" t="s">
        <v>2085</v>
      </c>
      <c r="F38" t="s">
        <v>8510</v>
      </c>
      <c r="G38" t="s">
        <v>8627</v>
      </c>
      <c r="H38" t="s">
        <v>8625</v>
      </c>
      <c r="I38" t="s">
        <v>8664</v>
      </c>
      <c r="J38" s="37">
        <v>675695.53027565626</v>
      </c>
      <c r="K38" s="38">
        <v>598294.81360791298</v>
      </c>
      <c r="L38" s="39">
        <v>579468.86157593329</v>
      </c>
      <c r="M38" s="40">
        <v>659404.90645013831</v>
      </c>
      <c r="N38" s="41">
        <v>780978.55489750998</v>
      </c>
      <c r="O38" s="36">
        <v>2987268.2638224736</v>
      </c>
      <c r="P38" s="2">
        <f t="shared" si="0"/>
        <v>784189.82473104377</v>
      </c>
      <c r="Q38" s="7">
        <f t="shared" si="1"/>
        <v>2.4299701645406047</v>
      </c>
      <c r="R38" s="44">
        <v>0.92772369214673167</v>
      </c>
      <c r="S38" s="46">
        <v>0.82145322649409114</v>
      </c>
      <c r="T38" s="48">
        <v>0.79560536907203538</v>
      </c>
      <c r="U38" s="50">
        <v>0.90535681682254909</v>
      </c>
      <c r="V38" s="52">
        <v>1.0722763078532682</v>
      </c>
      <c r="W38" s="54">
        <v>4.1014916023131605</v>
      </c>
      <c r="X38" s="26">
        <f t="shared" si="2"/>
        <v>2.3901514632371699</v>
      </c>
      <c r="Y38" s="26">
        <v>2.3901514632371699</v>
      </c>
      <c r="Z38">
        <v>28</v>
      </c>
      <c r="AA38">
        <v>4222</v>
      </c>
    </row>
    <row r="39" spans="1:27" x14ac:dyDescent="0.2">
      <c r="A39">
        <v>3000</v>
      </c>
      <c r="B39">
        <v>807</v>
      </c>
      <c r="C39">
        <v>1</v>
      </c>
      <c r="D39" t="s">
        <v>1616</v>
      </c>
      <c r="E39" t="s">
        <v>1617</v>
      </c>
      <c r="F39" t="s">
        <v>8510</v>
      </c>
      <c r="G39" t="s">
        <v>8617</v>
      </c>
      <c r="H39" t="s">
        <v>8626</v>
      </c>
      <c r="I39" t="s">
        <v>8664</v>
      </c>
      <c r="J39" s="37">
        <v>204614.42370533568</v>
      </c>
      <c r="K39" s="38">
        <v>787401.09456457756</v>
      </c>
      <c r="L39" s="39">
        <v>1230577.1114237776</v>
      </c>
      <c r="M39" s="40">
        <v>2636226.6379827498</v>
      </c>
      <c r="N39" s="41">
        <v>2876249.7543403697</v>
      </c>
      <c r="O39" s="42">
        <v>3106776.4348725961</v>
      </c>
      <c r="P39" s="2">
        <f t="shared" si="0"/>
        <v>158525.21847810652</v>
      </c>
      <c r="Q39" s="7">
        <f t="shared" si="1"/>
        <v>0.49122232791173631</v>
      </c>
      <c r="R39" s="44">
        <v>0.15399877374849433</v>
      </c>
      <c r="S39" s="46">
        <v>0.59262099325798956</v>
      </c>
      <c r="T39" s="48">
        <v>0.92616816903941601</v>
      </c>
      <c r="U39" s="50">
        <v>1.9841009359003112</v>
      </c>
      <c r="V39" s="52">
        <v>2.1647493228566299</v>
      </c>
      <c r="W39" s="54">
        <v>2.3382504156700983</v>
      </c>
      <c r="X39" s="26">
        <f t="shared" si="2"/>
        <v>2.3850822807521199</v>
      </c>
      <c r="Y39" s="26">
        <v>2.3850822807521199</v>
      </c>
      <c r="Z39">
        <v>29</v>
      </c>
      <c r="AA39">
        <v>4221</v>
      </c>
    </row>
    <row r="40" spans="1:27" x14ac:dyDescent="0.2">
      <c r="A40">
        <v>1251</v>
      </c>
      <c r="B40">
        <v>3305</v>
      </c>
      <c r="C40">
        <v>1</v>
      </c>
      <c r="D40" t="s">
        <v>6612</v>
      </c>
      <c r="E40" t="s">
        <v>6613</v>
      </c>
      <c r="F40" t="s">
        <v>8510</v>
      </c>
      <c r="G40" t="s">
        <v>8617</v>
      </c>
      <c r="H40" t="s">
        <v>8626</v>
      </c>
      <c r="I40" t="s">
        <v>8664</v>
      </c>
      <c r="J40" s="37">
        <v>14303.205691540325</v>
      </c>
      <c r="K40" s="38">
        <v>39844.063291931336</v>
      </c>
      <c r="L40" s="39">
        <v>51227.069055873806</v>
      </c>
      <c r="M40" s="40">
        <v>64339.342522030063</v>
      </c>
      <c r="N40" s="41">
        <v>95212.56590760946</v>
      </c>
      <c r="O40" s="42">
        <v>112436.01325087737</v>
      </c>
      <c r="P40" s="2">
        <f t="shared" si="0"/>
        <v>265479.91717200581</v>
      </c>
      <c r="Q40" s="7">
        <f t="shared" si="1"/>
        <v>0.82264301023535991</v>
      </c>
      <c r="R40" s="44">
        <v>0.35254363740948746</v>
      </c>
      <c r="S40" s="46">
        <v>0.98207152333824832</v>
      </c>
      <c r="T40" s="48">
        <v>1.2626384356246978</v>
      </c>
      <c r="U40" s="50">
        <v>1.5858281234581544</v>
      </c>
      <c r="V40" s="52">
        <v>2.3467874989739017</v>
      </c>
      <c r="W40" s="54">
        <v>2.7713088899175946</v>
      </c>
      <c r="X40" s="26">
        <f t="shared" si="2"/>
        <v>2.3587376967544222</v>
      </c>
      <c r="Y40" s="26">
        <v>2.3587376967544222</v>
      </c>
      <c r="Z40">
        <v>30</v>
      </c>
      <c r="AA40">
        <v>4220</v>
      </c>
    </row>
    <row r="41" spans="1:27" x14ac:dyDescent="0.2">
      <c r="A41">
        <v>619</v>
      </c>
      <c r="B41">
        <v>503</v>
      </c>
      <c r="C41">
        <v>1</v>
      </c>
      <c r="D41" t="s">
        <v>1008</v>
      </c>
      <c r="E41" t="s">
        <v>1009</v>
      </c>
      <c r="F41" t="s">
        <v>8510</v>
      </c>
      <c r="G41" t="s">
        <v>8617</v>
      </c>
      <c r="H41" t="s">
        <v>8624</v>
      </c>
      <c r="I41" t="s">
        <v>8664</v>
      </c>
      <c r="J41" s="37">
        <v>418523.82109313429</v>
      </c>
      <c r="K41" s="38">
        <v>1120022.2737166705</v>
      </c>
      <c r="L41" s="39">
        <v>1930102.1426751167</v>
      </c>
      <c r="M41" s="40">
        <v>3359389.7787221265</v>
      </c>
      <c r="N41" s="41">
        <v>4489801.16606523</v>
      </c>
      <c r="O41" s="42">
        <v>5878744.579319994</v>
      </c>
      <c r="P41" s="2">
        <f t="shared" si="0"/>
        <v>5503325.2433190774</v>
      </c>
      <c r="Q41" s="7">
        <f t="shared" si="1"/>
        <v>17.053162034606959</v>
      </c>
      <c r="R41" s="44">
        <v>0.17624051022458762</v>
      </c>
      <c r="S41" s="46">
        <v>0.47164172511653218</v>
      </c>
      <c r="T41" s="48">
        <v>0.81276660793684175</v>
      </c>
      <c r="U41" s="50">
        <v>1.4146400725742696</v>
      </c>
      <c r="V41" s="52">
        <v>1.8906566566451175</v>
      </c>
      <c r="W41" s="54">
        <v>2.4755411566139425</v>
      </c>
      <c r="X41" s="26">
        <f t="shared" si="2"/>
        <v>2.3364887844528512</v>
      </c>
      <c r="Y41" s="26">
        <v>2.3364887844528512</v>
      </c>
      <c r="Z41">
        <v>31</v>
      </c>
      <c r="AA41">
        <v>4219</v>
      </c>
    </row>
    <row r="42" spans="1:27" x14ac:dyDescent="0.2">
      <c r="A42">
        <v>757</v>
      </c>
      <c r="B42">
        <v>101</v>
      </c>
      <c r="C42">
        <v>1</v>
      </c>
      <c r="D42" t="s">
        <v>204</v>
      </c>
      <c r="E42" t="s">
        <v>205</v>
      </c>
      <c r="F42" t="s">
        <v>8510</v>
      </c>
      <c r="G42" t="s">
        <v>8617</v>
      </c>
      <c r="H42" t="s">
        <v>8624</v>
      </c>
      <c r="I42" t="s">
        <v>8664</v>
      </c>
      <c r="J42" s="37">
        <v>5127905.9073181599</v>
      </c>
      <c r="K42" s="38">
        <v>7012788.8638153272</v>
      </c>
      <c r="L42" s="39">
        <v>9948872.5062483791</v>
      </c>
      <c r="M42" s="40">
        <v>14712537.258294033</v>
      </c>
      <c r="N42" s="41">
        <v>25679573.954857532</v>
      </c>
      <c r="O42" s="42">
        <v>32708186.185496431</v>
      </c>
      <c r="P42" s="2">
        <f t="shared" si="0"/>
        <v>36399501.423750013</v>
      </c>
      <c r="Q42" s="7">
        <f t="shared" si="1"/>
        <v>112.79118865665171</v>
      </c>
      <c r="R42" s="44">
        <v>0.41618141513147749</v>
      </c>
      <c r="S42" s="46">
        <v>0.56915872602025208</v>
      </c>
      <c r="T42" s="48">
        <v>0.80745160177452546</v>
      </c>
      <c r="U42" s="50">
        <v>1.1940711641360258</v>
      </c>
      <c r="V42" s="52">
        <v>2.0841570851083371</v>
      </c>
      <c r="W42" s="54">
        <v>2.6546000373440859</v>
      </c>
      <c r="X42" s="26">
        <f t="shared" si="2"/>
        <v>2.3033868215269711</v>
      </c>
      <c r="Y42" s="26">
        <v>2.3033868215269711</v>
      </c>
      <c r="Z42">
        <v>32</v>
      </c>
      <c r="AA42">
        <v>4218</v>
      </c>
    </row>
    <row r="43" spans="1:27" x14ac:dyDescent="0.2">
      <c r="A43">
        <v>594</v>
      </c>
      <c r="B43">
        <v>7</v>
      </c>
      <c r="C43">
        <v>1</v>
      </c>
      <c r="D43" t="s">
        <v>16</v>
      </c>
      <c r="E43" t="s">
        <v>17</v>
      </c>
      <c r="F43" t="s">
        <v>8633</v>
      </c>
      <c r="G43" t="s">
        <v>8617</v>
      </c>
      <c r="H43" t="s">
        <v>8624</v>
      </c>
      <c r="I43" t="s">
        <v>8664</v>
      </c>
      <c r="J43" s="37">
        <v>40090816.662003599</v>
      </c>
      <c r="K43" s="38">
        <v>84492748.842015758</v>
      </c>
      <c r="L43" s="39">
        <v>105067429.06506419</v>
      </c>
      <c r="M43" s="40">
        <v>182706845.50466499</v>
      </c>
      <c r="N43" s="41">
        <v>280422082.97334868</v>
      </c>
      <c r="O43" s="42">
        <v>356616591.4769327</v>
      </c>
      <c r="P43" s="2">
        <f t="shared" si="0"/>
        <v>109175216.92421892</v>
      </c>
      <c r="Q43" s="7">
        <f t="shared" si="1"/>
        <v>338.30140543342139</v>
      </c>
      <c r="R43" s="44">
        <v>0.28747046876723747</v>
      </c>
      <c r="S43" s="46">
        <v>0.60585371263007959</v>
      </c>
      <c r="T43" s="48">
        <v>0.75338408145046243</v>
      </c>
      <c r="U43" s="50">
        <v>1.3100960992393109</v>
      </c>
      <c r="V43" s="52">
        <v>2.010761425107995</v>
      </c>
      <c r="W43" s="54">
        <v>2.5571127569274328</v>
      </c>
      <c r="X43" s="26">
        <f t="shared" si="2"/>
        <v>2.3028066565747962</v>
      </c>
      <c r="Y43" s="26">
        <v>2.3028066565747962</v>
      </c>
      <c r="Z43">
        <v>33</v>
      </c>
      <c r="AA43">
        <v>4217</v>
      </c>
    </row>
    <row r="44" spans="1:27" x14ac:dyDescent="0.2">
      <c r="A44">
        <v>2241</v>
      </c>
      <c r="B44">
        <v>14</v>
      </c>
      <c r="C44">
        <v>1</v>
      </c>
      <c r="D44" t="s">
        <v>30</v>
      </c>
      <c r="E44" t="s">
        <v>31</v>
      </c>
      <c r="F44" t="s">
        <v>8633</v>
      </c>
      <c r="G44" t="s">
        <v>8617</v>
      </c>
      <c r="H44" t="s">
        <v>8624</v>
      </c>
      <c r="I44" t="s">
        <v>8664</v>
      </c>
      <c r="J44" s="37">
        <v>24559031.622021537</v>
      </c>
      <c r="K44" s="38">
        <v>49103815.964126237</v>
      </c>
      <c r="L44" s="39">
        <v>63447079.658214204</v>
      </c>
      <c r="M44" s="40">
        <v>113283004.78337367</v>
      </c>
      <c r="N44" s="41">
        <v>173671455.31091633</v>
      </c>
      <c r="O44" s="42">
        <v>235894226.16720435</v>
      </c>
      <c r="P44" s="2">
        <f t="shared" si="0"/>
        <v>12346581.6477683</v>
      </c>
      <c r="Q44" s="7">
        <f t="shared" si="1"/>
        <v>38.258370731131805</v>
      </c>
      <c r="R44" s="44">
        <v>0.2619800977464804</v>
      </c>
      <c r="S44" s="46">
        <v>0.52380821459067284</v>
      </c>
      <c r="T44" s="48">
        <v>0.67681301064343369</v>
      </c>
      <c r="U44" s="50">
        <v>1.2084308991870729</v>
      </c>
      <c r="V44" s="52">
        <v>1.8526164035445887</v>
      </c>
      <c r="W44" s="54">
        <v>2.5163692681473742</v>
      </c>
      <c r="X44" s="26">
        <f t="shared" si="2"/>
        <v>2.2557126153442653</v>
      </c>
      <c r="Y44" s="26">
        <v>2.2557126153442653</v>
      </c>
      <c r="Z44">
        <v>34</v>
      </c>
      <c r="AA44">
        <v>4216</v>
      </c>
    </row>
    <row r="45" spans="1:27" x14ac:dyDescent="0.2">
      <c r="A45">
        <v>5466</v>
      </c>
      <c r="B45">
        <v>3226</v>
      </c>
      <c r="C45">
        <v>1</v>
      </c>
      <c r="D45" t="s">
        <v>6454</v>
      </c>
      <c r="E45" t="s">
        <v>6455</v>
      </c>
      <c r="F45" t="s">
        <v>8510</v>
      </c>
      <c r="G45" t="s">
        <v>8617</v>
      </c>
      <c r="H45" t="s">
        <v>8626</v>
      </c>
      <c r="I45" t="s">
        <v>8664</v>
      </c>
      <c r="J45" s="37">
        <v>44664.730379008302</v>
      </c>
      <c r="K45" s="38">
        <v>62706.010926477902</v>
      </c>
      <c r="L45" s="39">
        <v>58861.54503520974</v>
      </c>
      <c r="M45" s="40">
        <v>96034.373155909532</v>
      </c>
      <c r="N45" s="41">
        <v>111690.12301595059</v>
      </c>
      <c r="O45" s="42">
        <v>134131.67351506557</v>
      </c>
      <c r="P45" s="2">
        <f t="shared" si="0"/>
        <v>84146.933423854585</v>
      </c>
      <c r="Q45" s="7">
        <f t="shared" si="1"/>
        <v>0.26074622649902474</v>
      </c>
      <c r="R45" s="44">
        <v>1.1090440865359004</v>
      </c>
      <c r="S45" s="46">
        <v>1.557016688965625</v>
      </c>
      <c r="T45" s="48">
        <v>1.4615569800091419</v>
      </c>
      <c r="U45" s="50">
        <v>2.3845739747888355</v>
      </c>
      <c r="V45" s="52">
        <v>2.7733128444792721</v>
      </c>
      <c r="W45" s="54">
        <v>3.3305460050187907</v>
      </c>
      <c r="X45" s="26">
        <f t="shared" si="2"/>
        <v>2.2399164362478694</v>
      </c>
      <c r="Y45" s="26">
        <v>2.2399164362478694</v>
      </c>
      <c r="Z45">
        <v>35</v>
      </c>
      <c r="AA45">
        <v>4215</v>
      </c>
    </row>
    <row r="46" spans="1:27" x14ac:dyDescent="0.2">
      <c r="A46">
        <v>1942</v>
      </c>
      <c r="B46">
        <v>3203</v>
      </c>
      <c r="C46">
        <v>1</v>
      </c>
      <c r="D46" t="s">
        <v>6408</v>
      </c>
      <c r="E46" t="s">
        <v>6409</v>
      </c>
      <c r="F46" t="s">
        <v>8510</v>
      </c>
      <c r="G46" t="s">
        <v>8617</v>
      </c>
      <c r="H46" t="s">
        <v>8626</v>
      </c>
      <c r="I46" t="s">
        <v>8664</v>
      </c>
      <c r="J46" s="37">
        <v>38308.830021692796</v>
      </c>
      <c r="K46" s="38">
        <v>57656.382830268063</v>
      </c>
      <c r="L46" s="39">
        <v>72259.493691799624</v>
      </c>
      <c r="M46" s="40">
        <v>101717.38335884479</v>
      </c>
      <c r="N46" s="41">
        <v>118373.93079408498</v>
      </c>
      <c r="O46" s="42">
        <v>131939.60715707933</v>
      </c>
      <c r="P46" s="2">
        <f t="shared" si="0"/>
        <v>152251.22563870333</v>
      </c>
      <c r="Q46" s="7">
        <f t="shared" si="1"/>
        <v>0.47178109706240723</v>
      </c>
      <c r="R46" s="44">
        <v>0.87880632312724405</v>
      </c>
      <c r="S46" s="46">
        <v>1.3226400746562315</v>
      </c>
      <c r="T46" s="48">
        <v>1.6576361096480354</v>
      </c>
      <c r="U46" s="50">
        <v>2.3334014538447847</v>
      </c>
      <c r="V46" s="52">
        <v>2.7155034183075233</v>
      </c>
      <c r="W46" s="54">
        <v>3.0267006581748461</v>
      </c>
      <c r="X46" s="26">
        <f t="shared" si="2"/>
        <v>2.2276895786269479</v>
      </c>
      <c r="Y46" s="26">
        <v>2.2276895786269479</v>
      </c>
      <c r="Z46">
        <v>36</v>
      </c>
      <c r="AA46">
        <v>4214</v>
      </c>
    </row>
    <row r="47" spans="1:27" x14ac:dyDescent="0.2">
      <c r="A47">
        <v>1607</v>
      </c>
      <c r="B47">
        <v>1661</v>
      </c>
      <c r="C47">
        <v>1</v>
      </c>
      <c r="D47" t="s">
        <v>3324</v>
      </c>
      <c r="E47" t="s">
        <v>3325</v>
      </c>
      <c r="F47" t="s">
        <v>8510</v>
      </c>
      <c r="G47" t="s">
        <v>8617</v>
      </c>
      <c r="H47" t="s">
        <v>8625</v>
      </c>
      <c r="I47" t="s">
        <v>8664</v>
      </c>
      <c r="J47" s="37">
        <v>172562.84412032735</v>
      </c>
      <c r="K47" s="38">
        <v>256876.75966603134</v>
      </c>
      <c r="L47" s="39">
        <v>316960.19561342965</v>
      </c>
      <c r="M47" s="40">
        <v>473927.39508114569</v>
      </c>
      <c r="N47" s="41">
        <v>674368.22376886604</v>
      </c>
      <c r="O47" s="42">
        <v>979169.95578508917</v>
      </c>
      <c r="P47" s="2">
        <f t="shared" si="0"/>
        <v>455646.95642426866</v>
      </c>
      <c r="Q47" s="7">
        <f t="shared" si="1"/>
        <v>1.4119138947696102</v>
      </c>
      <c r="R47" s="44">
        <v>0.47849756836112672</v>
      </c>
      <c r="S47" s="46">
        <v>0.71229067587095107</v>
      </c>
      <c r="T47" s="48">
        <v>0.87889535920338679</v>
      </c>
      <c r="U47" s="50">
        <v>1.3141479400277112</v>
      </c>
      <c r="V47" s="52">
        <v>1.8699480580443415</v>
      </c>
      <c r="W47" s="54">
        <v>2.7151293503758711</v>
      </c>
      <c r="X47" s="26">
        <f t="shared" si="2"/>
        <v>2.1559119482026023</v>
      </c>
      <c r="Y47" s="26">
        <v>2.1559119482026023</v>
      </c>
      <c r="Z47">
        <v>37</v>
      </c>
      <c r="AA47">
        <v>4213</v>
      </c>
    </row>
    <row r="48" spans="1:27" x14ac:dyDescent="0.2">
      <c r="A48">
        <v>5681</v>
      </c>
      <c r="B48">
        <v>1451</v>
      </c>
      <c r="C48">
        <v>1</v>
      </c>
      <c r="D48" t="s">
        <v>2904</v>
      </c>
      <c r="E48" t="s">
        <v>2905</v>
      </c>
      <c r="F48" t="s">
        <v>8510</v>
      </c>
      <c r="G48" t="s">
        <v>8617</v>
      </c>
      <c r="H48" t="s">
        <v>8625</v>
      </c>
      <c r="I48" t="s">
        <v>8664</v>
      </c>
      <c r="J48" s="37">
        <v>221078.03299387635</v>
      </c>
      <c r="K48" s="38">
        <v>331280.07996674732</v>
      </c>
      <c r="L48" s="39">
        <v>437366.51776739163</v>
      </c>
      <c r="M48" s="40">
        <v>653476.36263965163</v>
      </c>
      <c r="N48" s="41">
        <v>915675.34793719125</v>
      </c>
      <c r="O48" s="42">
        <v>1221026.7374301467</v>
      </c>
      <c r="P48" s="2">
        <f t="shared" si="0"/>
        <v>1637562.5484590018</v>
      </c>
      <c r="Q48" s="7">
        <f t="shared" si="1"/>
        <v>5.0743174800683271</v>
      </c>
      <c r="R48" s="44">
        <v>0.47452615154641625</v>
      </c>
      <c r="S48" s="46">
        <v>0.71106594943769907</v>
      </c>
      <c r="T48" s="48">
        <v>0.93877192446870716</v>
      </c>
      <c r="U48" s="50">
        <v>1.4026342612634584</v>
      </c>
      <c r="V48" s="52">
        <v>1.9654232174871786</v>
      </c>
      <c r="W48" s="54">
        <v>2.6208353258871862</v>
      </c>
      <c r="X48" s="26">
        <f t="shared" si="2"/>
        <v>2.1369257160924344</v>
      </c>
      <c r="Y48" s="26">
        <v>2.1369257160924344</v>
      </c>
      <c r="Z48">
        <v>38</v>
      </c>
      <c r="AA48">
        <v>4212</v>
      </c>
    </row>
    <row r="49" spans="1:27" x14ac:dyDescent="0.2">
      <c r="A49">
        <v>5814</v>
      </c>
      <c r="B49">
        <v>234</v>
      </c>
      <c r="C49">
        <v>1</v>
      </c>
      <c r="D49" t="s">
        <v>470</v>
      </c>
      <c r="E49" t="s">
        <v>471</v>
      </c>
      <c r="F49" t="s">
        <v>8510</v>
      </c>
      <c r="G49" t="s">
        <v>8617</v>
      </c>
      <c r="H49" t="s">
        <v>8624</v>
      </c>
      <c r="I49" t="s">
        <v>8664</v>
      </c>
      <c r="J49" s="37">
        <v>2054098.3594878567</v>
      </c>
      <c r="K49" s="38">
        <v>3308426.4085720102</v>
      </c>
      <c r="L49" s="39">
        <v>4264961.0153673803</v>
      </c>
      <c r="M49" s="40">
        <v>8912204.0493225306</v>
      </c>
      <c r="N49" s="41">
        <v>10345400.069246899</v>
      </c>
      <c r="O49" s="42">
        <v>12473794.9598346</v>
      </c>
      <c r="P49" s="2">
        <f t="shared" si="0"/>
        <v>25349114.550589867</v>
      </c>
      <c r="Q49" s="7">
        <f t="shared" si="1"/>
        <v>78.549338582124335</v>
      </c>
      <c r="R49" s="44">
        <v>0.38859651038312687</v>
      </c>
      <c r="S49" s="46">
        <v>0.62589162358856587</v>
      </c>
      <c r="T49" s="48">
        <v>0.8068498569392093</v>
      </c>
      <c r="U49" s="50">
        <v>1.6860202323770865</v>
      </c>
      <c r="V49" s="52">
        <v>1.957153778375563</v>
      </c>
      <c r="W49" s="54">
        <v>2.3598057854614716</v>
      </c>
      <c r="X49" s="26">
        <f t="shared" si="2"/>
        <v>2.104143316455799</v>
      </c>
      <c r="Y49" s="26">
        <v>2.104143316455799</v>
      </c>
      <c r="Z49">
        <v>39</v>
      </c>
      <c r="AA49">
        <v>4211</v>
      </c>
    </row>
    <row r="50" spans="1:27" x14ac:dyDescent="0.2">
      <c r="A50">
        <v>5273</v>
      </c>
      <c r="B50">
        <v>8</v>
      </c>
      <c r="C50">
        <v>1</v>
      </c>
      <c r="D50" t="s">
        <v>18</v>
      </c>
      <c r="E50" t="s">
        <v>19</v>
      </c>
      <c r="F50" t="s">
        <v>8633</v>
      </c>
      <c r="G50" t="s">
        <v>8617</v>
      </c>
      <c r="H50" t="s">
        <v>8624</v>
      </c>
      <c r="I50" t="s">
        <v>8664</v>
      </c>
      <c r="J50" s="37">
        <v>38224434.141345136</v>
      </c>
      <c r="K50" s="38">
        <v>75007416.277982637</v>
      </c>
      <c r="L50" s="39">
        <v>101919617.44446869</v>
      </c>
      <c r="M50" s="40">
        <v>173853858.63398501</v>
      </c>
      <c r="N50" s="41">
        <v>206890088.36253932</v>
      </c>
      <c r="O50" s="42">
        <v>246140979.96228901</v>
      </c>
      <c r="P50" s="2">
        <f t="shared" si="0"/>
        <v>19169902.892868664</v>
      </c>
      <c r="Q50" s="7">
        <f t="shared" si="1"/>
        <v>59.401806320029678</v>
      </c>
      <c r="R50" s="44">
        <v>0.37152333058971015</v>
      </c>
      <c r="S50" s="46">
        <v>0.72903643286069841</v>
      </c>
      <c r="T50" s="48">
        <v>0.99061023599146547</v>
      </c>
      <c r="U50" s="50">
        <v>1.6897768677681142</v>
      </c>
      <c r="V50" s="52">
        <v>2.0108733175806575</v>
      </c>
      <c r="W50" s="54">
        <v>2.3923733267588578</v>
      </c>
      <c r="X50" s="26">
        <f t="shared" si="2"/>
        <v>2.0927038952546093</v>
      </c>
      <c r="Y50" s="26">
        <v>2.0927038952546093</v>
      </c>
      <c r="Z50">
        <v>40</v>
      </c>
      <c r="AA50">
        <v>4210</v>
      </c>
    </row>
    <row r="51" spans="1:27" x14ac:dyDescent="0.2">
      <c r="A51">
        <v>4331</v>
      </c>
      <c r="B51">
        <v>3418</v>
      </c>
      <c r="C51">
        <v>1</v>
      </c>
      <c r="D51" t="s">
        <v>6838</v>
      </c>
      <c r="E51" t="s">
        <v>6839</v>
      </c>
      <c r="F51" t="s">
        <v>8510</v>
      </c>
      <c r="G51" t="s">
        <v>8617</v>
      </c>
      <c r="H51" t="s">
        <v>8626</v>
      </c>
      <c r="I51" t="s">
        <v>8664</v>
      </c>
      <c r="J51" s="37">
        <v>13403.268977642518</v>
      </c>
      <c r="K51" s="38">
        <v>25185.540470387303</v>
      </c>
      <c r="L51" s="39">
        <v>39777.2909931783</v>
      </c>
      <c r="M51" s="40">
        <v>65220.360898862804</v>
      </c>
      <c r="N51" s="41">
        <v>79981.779634986364</v>
      </c>
      <c r="O51" s="42">
        <v>115371.64439219334</v>
      </c>
      <c r="P51" s="2">
        <f t="shared" si="0"/>
        <v>110100.03227671978</v>
      </c>
      <c r="Q51" s="7">
        <f t="shared" si="1"/>
        <v>0.34116713212792027</v>
      </c>
      <c r="R51" s="44">
        <v>0.27976270621685284</v>
      </c>
      <c r="S51" s="46">
        <v>0.52569078269508296</v>
      </c>
      <c r="T51" s="48">
        <v>0.83026033371331553</v>
      </c>
      <c r="U51" s="50">
        <v>1.3613264566981012</v>
      </c>
      <c r="V51" s="52">
        <v>1.6694374451522365</v>
      </c>
      <c r="W51" s="54">
        <v>2.4081202510885893</v>
      </c>
      <c r="X51" s="26">
        <f t="shared" si="2"/>
        <v>2.0862991192449898</v>
      </c>
      <c r="Y51" s="26">
        <v>2.0862991192449898</v>
      </c>
      <c r="Z51">
        <v>41</v>
      </c>
      <c r="AA51">
        <v>4209</v>
      </c>
    </row>
    <row r="52" spans="1:27" x14ac:dyDescent="0.2">
      <c r="A52">
        <v>746</v>
      </c>
      <c r="B52">
        <v>1355</v>
      </c>
      <c r="C52">
        <v>1</v>
      </c>
      <c r="D52" t="s">
        <v>2712</v>
      </c>
      <c r="E52" t="s">
        <v>2713</v>
      </c>
      <c r="F52" t="s">
        <v>8510</v>
      </c>
      <c r="G52" t="s">
        <v>8617</v>
      </c>
      <c r="H52" t="s">
        <v>8626</v>
      </c>
      <c r="I52" t="s">
        <v>8664</v>
      </c>
      <c r="J52" s="37">
        <v>104828.42016124622</v>
      </c>
      <c r="K52" s="38">
        <v>209512.310464932</v>
      </c>
      <c r="L52" s="39">
        <v>249460.19071388061</v>
      </c>
      <c r="M52" s="40">
        <v>477311.27704391192</v>
      </c>
      <c r="N52" s="41">
        <v>822750.17364730162</v>
      </c>
      <c r="O52" s="42">
        <v>1085004.0109683743</v>
      </c>
      <c r="P52" s="2">
        <f t="shared" si="0"/>
        <v>198048.99269753468</v>
      </c>
      <c r="Q52" s="7">
        <f t="shared" si="1"/>
        <v>0.61369470528055681</v>
      </c>
      <c r="R52" s="44">
        <v>0.21710321235850133</v>
      </c>
      <c r="S52" s="46">
        <v>0.43390709848171433</v>
      </c>
      <c r="T52" s="48">
        <v>0.51664051290901392</v>
      </c>
      <c r="U52" s="50">
        <v>0.98852783798301536</v>
      </c>
      <c r="V52" s="52">
        <v>1.703943504944456</v>
      </c>
      <c r="W52" s="54">
        <v>2.2470800937451836</v>
      </c>
      <c r="X52" s="26">
        <f t="shared" si="2"/>
        <v>2.0616972787708057</v>
      </c>
      <c r="Y52" s="26">
        <v>2.0616972787708057</v>
      </c>
      <c r="Z52">
        <v>42</v>
      </c>
      <c r="AA52">
        <v>4208</v>
      </c>
    </row>
    <row r="53" spans="1:27" x14ac:dyDescent="0.2">
      <c r="A53">
        <v>5326</v>
      </c>
      <c r="B53">
        <v>2609</v>
      </c>
      <c r="C53">
        <v>1</v>
      </c>
      <c r="D53" t="s">
        <v>5220</v>
      </c>
      <c r="E53" t="s">
        <v>5221</v>
      </c>
      <c r="F53" t="s">
        <v>8510</v>
      </c>
      <c r="G53" t="s">
        <v>8617</v>
      </c>
      <c r="H53" t="s">
        <v>8625</v>
      </c>
      <c r="I53" t="s">
        <v>8664</v>
      </c>
      <c r="J53" s="37">
        <v>65318.711980205961</v>
      </c>
      <c r="K53" s="38">
        <v>85672.688242028395</v>
      </c>
      <c r="L53" s="39">
        <v>95705.774807775757</v>
      </c>
      <c r="M53" s="40">
        <v>128429.25061133807</v>
      </c>
      <c r="N53" s="41">
        <v>186585.67493013735</v>
      </c>
      <c r="O53" s="42">
        <v>211677.27799420562</v>
      </c>
      <c r="P53" s="2">
        <f t="shared" si="0"/>
        <v>968439.38520634279</v>
      </c>
      <c r="Q53" s="7">
        <f t="shared" si="1"/>
        <v>3.0009045488757407</v>
      </c>
      <c r="R53" s="44">
        <v>0.87026932500193288</v>
      </c>
      <c r="S53" s="46">
        <v>1.1414541148650492</v>
      </c>
      <c r="T53" s="48">
        <v>1.2751292472820033</v>
      </c>
      <c r="U53" s="50">
        <v>1.7111182056667498</v>
      </c>
      <c r="V53" s="52">
        <v>2.4859612881786144</v>
      </c>
      <c r="W53" s="54">
        <v>2.8202675198814133</v>
      </c>
      <c r="X53" s="26">
        <f t="shared" si="2"/>
        <v>2.0313573503889781</v>
      </c>
      <c r="Y53" s="26">
        <v>2.0313573503889781</v>
      </c>
      <c r="Z53">
        <v>43</v>
      </c>
      <c r="AA53">
        <v>4207</v>
      </c>
    </row>
    <row r="54" spans="1:27" x14ac:dyDescent="0.2">
      <c r="A54">
        <v>678</v>
      </c>
      <c r="B54">
        <v>242</v>
      </c>
      <c r="C54">
        <v>1</v>
      </c>
      <c r="D54" t="s">
        <v>486</v>
      </c>
      <c r="E54" t="s">
        <v>487</v>
      </c>
      <c r="F54" t="s">
        <v>8510</v>
      </c>
      <c r="G54" t="s">
        <v>8617</v>
      </c>
      <c r="H54" t="s">
        <v>8625</v>
      </c>
      <c r="I54" t="s">
        <v>8664</v>
      </c>
      <c r="J54" s="37">
        <v>1725201.4924184801</v>
      </c>
      <c r="K54" s="38">
        <v>3555911.5152197001</v>
      </c>
      <c r="L54" s="39">
        <v>4283946.5630597165</v>
      </c>
      <c r="M54" s="40">
        <v>7322028.7600350371</v>
      </c>
      <c r="N54" s="41">
        <v>10779650.079245137</v>
      </c>
      <c r="O54" s="42">
        <v>12176801.753363235</v>
      </c>
      <c r="P54" s="2">
        <f t="shared" si="0"/>
        <v>1140403.8505806243</v>
      </c>
      <c r="Q54" s="7">
        <f t="shared" si="1"/>
        <v>3.5337710909326945</v>
      </c>
      <c r="R54" s="44">
        <v>0.31541561463375256</v>
      </c>
      <c r="S54" s="46">
        <v>0.65012117198203612</v>
      </c>
      <c r="T54" s="48">
        <v>0.78322656465559537</v>
      </c>
      <c r="U54" s="50">
        <v>1.3386738951140764</v>
      </c>
      <c r="V54" s="52">
        <v>1.9708248400107073</v>
      </c>
      <c r="W54" s="54">
        <v>2.226263671918256</v>
      </c>
      <c r="X54" s="26">
        <f t="shared" si="2"/>
        <v>2.0102569458524306</v>
      </c>
      <c r="Y54" s="26">
        <v>2.0102569458524306</v>
      </c>
      <c r="Z54">
        <v>44</v>
      </c>
      <c r="AA54">
        <v>4206</v>
      </c>
    </row>
    <row r="55" spans="1:27" x14ac:dyDescent="0.2">
      <c r="A55">
        <v>2110</v>
      </c>
      <c r="B55">
        <v>2001</v>
      </c>
      <c r="C55">
        <v>1</v>
      </c>
      <c r="D55" t="s">
        <v>4004</v>
      </c>
      <c r="E55" t="s">
        <v>4005</v>
      </c>
      <c r="F55" t="s">
        <v>8510</v>
      </c>
      <c r="G55" t="s">
        <v>8617</v>
      </c>
      <c r="H55" t="s">
        <v>8626</v>
      </c>
      <c r="I55" t="s">
        <v>8664</v>
      </c>
      <c r="J55" s="37">
        <v>62821.383724044041</v>
      </c>
      <c r="K55" s="38">
        <v>122676.91423724098</v>
      </c>
      <c r="L55" s="39">
        <v>155807.04299519566</v>
      </c>
      <c r="M55" s="40">
        <v>262778.82760721637</v>
      </c>
      <c r="N55" s="41">
        <v>421259.31837857934</v>
      </c>
      <c r="O55" s="42">
        <v>555606.20874276862</v>
      </c>
      <c r="P55" s="2">
        <f t="shared" si="0"/>
        <v>194022.67717651284</v>
      </c>
      <c r="Q55" s="7">
        <f t="shared" si="1"/>
        <v>0.6012183554471916</v>
      </c>
      <c r="R55" s="44">
        <v>0.25312759522552308</v>
      </c>
      <c r="S55" s="46">
        <v>0.49430481230669643</v>
      </c>
      <c r="T55" s="48">
        <v>0.6277967751525152</v>
      </c>
      <c r="U55" s="50">
        <v>1.0588205602185525</v>
      </c>
      <c r="V55" s="52">
        <v>1.6973895178100109</v>
      </c>
      <c r="W55" s="54">
        <v>2.2387164238408714</v>
      </c>
      <c r="X55" s="26">
        <f t="shared" si="2"/>
        <v>1.9954602920932463</v>
      </c>
      <c r="Y55" s="26">
        <v>1.9954602920932463</v>
      </c>
      <c r="Z55">
        <v>45</v>
      </c>
      <c r="AA55">
        <v>4205</v>
      </c>
    </row>
    <row r="56" spans="1:27" x14ac:dyDescent="0.2">
      <c r="A56">
        <v>5792</v>
      </c>
      <c r="B56">
        <v>2727</v>
      </c>
      <c r="C56">
        <v>1</v>
      </c>
      <c r="D56" t="s">
        <v>5456</v>
      </c>
      <c r="E56" t="s">
        <v>5457</v>
      </c>
      <c r="F56" t="s">
        <v>8510</v>
      </c>
      <c r="G56" t="s">
        <v>8617</v>
      </c>
      <c r="H56" t="s">
        <v>8625</v>
      </c>
      <c r="I56" t="s">
        <v>8664</v>
      </c>
      <c r="J56" s="37">
        <v>26731.487313701302</v>
      </c>
      <c r="K56" s="38">
        <v>87356.593927746915</v>
      </c>
      <c r="L56" s="39">
        <v>121271.6937762623</v>
      </c>
      <c r="M56" s="40">
        <v>291572.14164777898</v>
      </c>
      <c r="N56" s="41">
        <v>236498.5702238497</v>
      </c>
      <c r="O56" s="42">
        <v>232238.31135782998</v>
      </c>
      <c r="P56" s="2">
        <f t="shared" si="0"/>
        <v>1415816.2393270044</v>
      </c>
      <c r="Q56" s="7">
        <f t="shared" si="1"/>
        <v>4.387191865460208</v>
      </c>
      <c r="R56" s="44">
        <v>0.22577178603797585</v>
      </c>
      <c r="S56" s="46">
        <v>0.73780609368311179</v>
      </c>
      <c r="T56" s="48">
        <v>1.02425003810707</v>
      </c>
      <c r="U56" s="50">
        <v>2.4625926124580437</v>
      </c>
      <c r="V56" s="52">
        <v>1.9974460817785695</v>
      </c>
      <c r="W56" s="54">
        <v>1.961464310847612</v>
      </c>
      <c r="X56" s="26">
        <f t="shared" si="2"/>
        <v>1.9851035946693616</v>
      </c>
      <c r="Y56" s="26">
        <v>1.9851035946693616</v>
      </c>
      <c r="Z56">
        <v>46</v>
      </c>
      <c r="AA56">
        <v>4204</v>
      </c>
    </row>
    <row r="57" spans="1:27" x14ac:dyDescent="0.2">
      <c r="A57">
        <v>669</v>
      </c>
      <c r="B57">
        <v>266</v>
      </c>
      <c r="C57">
        <v>1</v>
      </c>
      <c r="D57" t="s">
        <v>534</v>
      </c>
      <c r="E57" t="s">
        <v>535</v>
      </c>
      <c r="F57" t="s">
        <v>8510</v>
      </c>
      <c r="G57" t="s">
        <v>8617</v>
      </c>
      <c r="H57" t="s">
        <v>8625</v>
      </c>
      <c r="I57" t="s">
        <v>8664</v>
      </c>
      <c r="J57" s="37">
        <v>2540060.3370062299</v>
      </c>
      <c r="K57" s="38">
        <v>4115094.2616679301</v>
      </c>
      <c r="L57" s="39">
        <v>4499118.0378430197</v>
      </c>
      <c r="M57" s="40">
        <v>7458958.3198731327</v>
      </c>
      <c r="N57" s="41">
        <v>9934598.6474483032</v>
      </c>
      <c r="O57" s="42">
        <v>11761593.524650866</v>
      </c>
      <c r="P57" s="2">
        <f t="shared" si="0"/>
        <v>1374539.6834530048</v>
      </c>
      <c r="Q57" s="7">
        <f t="shared" si="1"/>
        <v>4.2592881409975591</v>
      </c>
      <c r="R57" s="44">
        <v>0.52994110062505495</v>
      </c>
      <c r="S57" s="46">
        <v>0.8585455827299121</v>
      </c>
      <c r="T57" s="48">
        <v>0.93866571989652681</v>
      </c>
      <c r="U57" s="50">
        <v>1.5561868842095476</v>
      </c>
      <c r="V57" s="52">
        <v>2.072687827448259</v>
      </c>
      <c r="W57" s="54">
        <v>2.4538597476405979</v>
      </c>
      <c r="X57" s="26">
        <f t="shared" si="2"/>
        <v>1.9827915905065399</v>
      </c>
      <c r="Y57" s="26">
        <v>1.9827915905065399</v>
      </c>
      <c r="Z57">
        <v>47</v>
      </c>
      <c r="AA57">
        <v>4203</v>
      </c>
    </row>
    <row r="58" spans="1:27" x14ac:dyDescent="0.2">
      <c r="A58">
        <v>782</v>
      </c>
      <c r="B58">
        <v>2594</v>
      </c>
      <c r="C58">
        <v>1</v>
      </c>
      <c r="D58" t="s">
        <v>5190</v>
      </c>
      <c r="E58" t="s">
        <v>5191</v>
      </c>
      <c r="F58" t="s">
        <v>8510</v>
      </c>
      <c r="G58" t="s">
        <v>8617</v>
      </c>
      <c r="H58" t="s">
        <v>8626</v>
      </c>
      <c r="I58" t="s">
        <v>8664</v>
      </c>
      <c r="J58" s="37">
        <v>54411.522321782693</v>
      </c>
      <c r="K58" s="38">
        <v>85726.974811824533</v>
      </c>
      <c r="L58" s="39">
        <v>107342.12709509996</v>
      </c>
      <c r="M58" s="40">
        <v>135443.74383971965</v>
      </c>
      <c r="N58" s="41">
        <v>170928.65349908397</v>
      </c>
      <c r="O58" s="42">
        <v>209019.02989977936</v>
      </c>
      <c r="P58" s="2">
        <f t="shared" si="0"/>
        <v>33804.442303056014</v>
      </c>
      <c r="Q58" s="7">
        <f t="shared" si="1"/>
        <v>0.10474987513837422</v>
      </c>
      <c r="R58" s="44">
        <v>0.71084872576657365</v>
      </c>
      <c r="S58" s="46">
        <v>1.1199633498291741</v>
      </c>
      <c r="T58" s="48">
        <v>1.4023502929282765</v>
      </c>
      <c r="U58" s="50">
        <v>1.7694783864368178</v>
      </c>
      <c r="V58" s="52">
        <v>2.2330640708462202</v>
      </c>
      <c r="W58" s="54">
        <v>2.7306883675581664</v>
      </c>
      <c r="X58" s="26">
        <f t="shared" si="2"/>
        <v>1.9722326379310919</v>
      </c>
      <c r="Y58" s="26">
        <v>1.9722326379310919</v>
      </c>
      <c r="Z58">
        <v>48</v>
      </c>
      <c r="AA58">
        <v>4202</v>
      </c>
    </row>
    <row r="59" spans="1:27" x14ac:dyDescent="0.2">
      <c r="A59">
        <v>4206</v>
      </c>
      <c r="B59">
        <v>4228</v>
      </c>
      <c r="C59">
        <v>1</v>
      </c>
      <c r="D59" t="s">
        <v>8458</v>
      </c>
      <c r="E59" t="s">
        <v>8459</v>
      </c>
      <c r="F59" t="s">
        <v>8510</v>
      </c>
      <c r="G59" t="s">
        <v>8617</v>
      </c>
      <c r="H59" t="s">
        <v>8625</v>
      </c>
      <c r="I59" t="s">
        <v>8664</v>
      </c>
      <c r="J59" s="37">
        <v>633.136346337909</v>
      </c>
      <c r="K59" s="38">
        <v>4291.7852416451933</v>
      </c>
      <c r="L59" s="39">
        <v>4628.6514806755267</v>
      </c>
      <c r="M59" s="40">
        <v>5986.7139360879892</v>
      </c>
      <c r="N59" s="41">
        <v>13197.362284329332</v>
      </c>
      <c r="O59" s="42">
        <v>12845.79598447398</v>
      </c>
      <c r="P59" s="2">
        <f t="shared" si="0"/>
        <v>1339290.4306291696</v>
      </c>
      <c r="Q59" s="7">
        <f t="shared" si="1"/>
        <v>4.1500612293710972</v>
      </c>
      <c r="R59" s="44">
        <v>9.7068287068800524E-2</v>
      </c>
      <c r="S59" s="46">
        <v>0.65798819524936403</v>
      </c>
      <c r="T59" s="48">
        <v>0.70963430431120567</v>
      </c>
      <c r="U59" s="50">
        <v>0.91784347922561071</v>
      </c>
      <c r="V59" s="52">
        <v>2.0233325067749917</v>
      </c>
      <c r="W59" s="54">
        <v>1.9694326813812018</v>
      </c>
      <c r="X59" s="26">
        <f t="shared" si="2"/>
        <v>1.9522948687218995</v>
      </c>
      <c r="Y59" s="26">
        <v>1.9522948687218995</v>
      </c>
      <c r="Z59">
        <v>49</v>
      </c>
      <c r="AA59">
        <v>4201</v>
      </c>
    </row>
    <row r="60" spans="1:27" x14ac:dyDescent="0.2">
      <c r="A60">
        <v>452</v>
      </c>
      <c r="B60">
        <v>239</v>
      </c>
      <c r="C60">
        <v>1</v>
      </c>
      <c r="D60" t="s">
        <v>480</v>
      </c>
      <c r="E60" t="s">
        <v>481</v>
      </c>
      <c r="F60" t="s">
        <v>8510</v>
      </c>
      <c r="G60" t="s">
        <v>8617</v>
      </c>
      <c r="H60" t="s">
        <v>8624</v>
      </c>
      <c r="I60" t="s">
        <v>8664</v>
      </c>
      <c r="J60" s="37">
        <v>2665383.4989740099</v>
      </c>
      <c r="K60" s="38">
        <v>3351007.9721018597</v>
      </c>
      <c r="L60" s="39">
        <v>4307921.8574171709</v>
      </c>
      <c r="M60" s="40">
        <v>5949185.6528047966</v>
      </c>
      <c r="N60" s="41">
        <v>10367761.50087711</v>
      </c>
      <c r="O60" s="42">
        <v>13313309.231178468</v>
      </c>
      <c r="P60" s="2">
        <f t="shared" si="0"/>
        <v>3284959.1182163367</v>
      </c>
      <c r="Q60" s="7">
        <f t="shared" si="1"/>
        <v>10.179107656413478</v>
      </c>
      <c r="R60" s="44">
        <v>0.47373499438767241</v>
      </c>
      <c r="S60" s="46">
        <v>0.59559524678823705</v>
      </c>
      <c r="T60" s="48">
        <v>0.76567343413494837</v>
      </c>
      <c r="U60" s="50">
        <v>1.0573853379551454</v>
      </c>
      <c r="V60" s="52">
        <v>1.8427259860809384</v>
      </c>
      <c r="W60" s="54">
        <v>2.3662562915773413</v>
      </c>
      <c r="X60" s="26">
        <f t="shared" si="2"/>
        <v>1.927958658235235</v>
      </c>
      <c r="Y60" s="26">
        <v>1.927958658235235</v>
      </c>
      <c r="Z60">
        <v>50</v>
      </c>
      <c r="AA60">
        <v>4200</v>
      </c>
    </row>
    <row r="61" spans="1:27" x14ac:dyDescent="0.2">
      <c r="A61">
        <v>2330</v>
      </c>
      <c r="B61">
        <v>524</v>
      </c>
      <c r="C61">
        <v>1</v>
      </c>
      <c r="D61" t="s">
        <v>1050</v>
      </c>
      <c r="E61" t="s">
        <v>1051</v>
      </c>
      <c r="F61" t="s">
        <v>8510</v>
      </c>
      <c r="G61" t="s">
        <v>8617</v>
      </c>
      <c r="H61" t="s">
        <v>8625</v>
      </c>
      <c r="I61" t="s">
        <v>8664</v>
      </c>
      <c r="J61" s="37">
        <v>393281.34188305773</v>
      </c>
      <c r="K61" s="38">
        <v>757727.05405935401</v>
      </c>
      <c r="L61" s="39">
        <v>1104919.3155607996</v>
      </c>
      <c r="M61" s="40">
        <v>1971171.5671950199</v>
      </c>
      <c r="N61" s="41">
        <v>3218910.2643308137</v>
      </c>
      <c r="O61" s="42">
        <v>4495797.31488501</v>
      </c>
      <c r="P61" s="2">
        <f t="shared" si="0"/>
        <v>903417.68828856945</v>
      </c>
      <c r="Q61" s="7">
        <f t="shared" si="1"/>
        <v>2.7994217208982404</v>
      </c>
      <c r="R61" s="44">
        <v>0.18389319615424946</v>
      </c>
      <c r="S61" s="46">
        <v>0.35430323014141718</v>
      </c>
      <c r="T61" s="48">
        <v>0.51664577693456637</v>
      </c>
      <c r="U61" s="50">
        <v>0.92169396576066942</v>
      </c>
      <c r="V61" s="52">
        <v>1.5051202119258571</v>
      </c>
      <c r="W61" s="54">
        <v>2.1021758457631847</v>
      </c>
      <c r="X61" s="26">
        <f t="shared" si="2"/>
        <v>1.9212731974605857</v>
      </c>
      <c r="Y61" s="26">
        <v>1.9212731974605857</v>
      </c>
      <c r="Z61">
        <v>51</v>
      </c>
      <c r="AA61">
        <v>4199</v>
      </c>
    </row>
    <row r="62" spans="1:27" x14ac:dyDescent="0.2">
      <c r="A62">
        <v>5511</v>
      </c>
      <c r="B62">
        <v>1207</v>
      </c>
      <c r="C62">
        <v>1</v>
      </c>
      <c r="D62" t="s">
        <v>2416</v>
      </c>
      <c r="E62" t="s">
        <v>2417</v>
      </c>
      <c r="F62" t="s">
        <v>8510</v>
      </c>
      <c r="G62" t="s">
        <v>8617</v>
      </c>
      <c r="H62" t="s">
        <v>8626</v>
      </c>
      <c r="I62" t="s">
        <v>8664</v>
      </c>
      <c r="J62" s="37">
        <v>303733.5818545607</v>
      </c>
      <c r="K62" s="38">
        <v>421360.12375505199</v>
      </c>
      <c r="L62" s="39">
        <v>399762.38260683633</v>
      </c>
      <c r="M62" s="40">
        <v>551423.74015354307</v>
      </c>
      <c r="N62" s="41">
        <v>1049108.322517785</v>
      </c>
      <c r="O62" s="42">
        <v>1716880.2786504726</v>
      </c>
      <c r="P62" s="2">
        <f t="shared" si="0"/>
        <v>173097.72175278401</v>
      </c>
      <c r="Q62" s="7">
        <f t="shared" si="1"/>
        <v>0.53637816526563409</v>
      </c>
      <c r="R62" s="44">
        <v>0.44867193172566749</v>
      </c>
      <c r="S62" s="46">
        <v>0.62242857547398589</v>
      </c>
      <c r="T62" s="48">
        <v>0.59052462799898808</v>
      </c>
      <c r="U62" s="50">
        <v>0.81455712991443707</v>
      </c>
      <c r="V62" s="52">
        <v>1.5497313625298141</v>
      </c>
      <c r="W62" s="54">
        <v>2.5361568070950637</v>
      </c>
      <c r="X62" s="26">
        <f t="shared" si="2"/>
        <v>1.9204807485614164</v>
      </c>
      <c r="Y62" s="26">
        <v>1.9204807485614164</v>
      </c>
      <c r="Z62">
        <v>52</v>
      </c>
      <c r="AA62">
        <v>4198</v>
      </c>
    </row>
    <row r="63" spans="1:27" x14ac:dyDescent="0.2">
      <c r="A63">
        <v>3870</v>
      </c>
      <c r="B63">
        <v>3817</v>
      </c>
      <c r="C63">
        <v>1</v>
      </c>
      <c r="D63" t="s">
        <v>7636</v>
      </c>
      <c r="E63" t="s">
        <v>7637</v>
      </c>
      <c r="F63" t="s">
        <v>8510</v>
      </c>
      <c r="G63" t="s">
        <v>8617</v>
      </c>
      <c r="H63" t="s">
        <v>8626</v>
      </c>
      <c r="I63" t="s">
        <v>8664</v>
      </c>
      <c r="J63" s="37">
        <v>9311.5458607881465</v>
      </c>
      <c r="K63" s="38">
        <v>13047.882840860801</v>
      </c>
      <c r="L63" s="39">
        <v>15705.097180572266</v>
      </c>
      <c r="M63" s="40">
        <v>15378.311766753732</v>
      </c>
      <c r="N63" s="41">
        <v>27580.168552961866</v>
      </c>
      <c r="O63" s="42">
        <v>42461.861651007297</v>
      </c>
      <c r="P63" s="2">
        <f t="shared" si="0"/>
        <v>28193.169906458366</v>
      </c>
      <c r="Q63" s="7">
        <f t="shared" si="1"/>
        <v>8.7362217100960829E-2</v>
      </c>
      <c r="R63" s="44">
        <v>0.59271296452491873</v>
      </c>
      <c r="S63" s="46">
        <v>0.83054408312024708</v>
      </c>
      <c r="T63" s="48">
        <v>0.99968521309103364</v>
      </c>
      <c r="U63" s="50">
        <v>0.97888416090446451</v>
      </c>
      <c r="V63" s="52">
        <v>1.7555756809363245</v>
      </c>
      <c r="W63" s="54">
        <v>2.7028482998080037</v>
      </c>
      <c r="X63" s="26">
        <f t="shared" si="2"/>
        <v>1.9007100596681556</v>
      </c>
      <c r="Y63" s="26">
        <v>1.9007100596681556</v>
      </c>
      <c r="Z63">
        <v>53</v>
      </c>
      <c r="AA63">
        <v>4197</v>
      </c>
    </row>
    <row r="64" spans="1:27" x14ac:dyDescent="0.2">
      <c r="A64">
        <v>2662</v>
      </c>
      <c r="B64">
        <v>3716</v>
      </c>
      <c r="C64">
        <v>1</v>
      </c>
      <c r="D64" t="s">
        <v>7434</v>
      </c>
      <c r="E64" t="s">
        <v>7435</v>
      </c>
      <c r="F64" t="s">
        <v>8510</v>
      </c>
      <c r="G64" t="s">
        <v>8617</v>
      </c>
      <c r="H64" t="s">
        <v>8626</v>
      </c>
      <c r="I64" t="s">
        <v>8664</v>
      </c>
      <c r="J64" s="37">
        <v>21791.562057029802</v>
      </c>
      <c r="K64" s="38">
        <v>28806.171259954866</v>
      </c>
      <c r="L64" s="39">
        <v>33237.239170816436</v>
      </c>
      <c r="M64" s="40">
        <v>38028.217352665328</v>
      </c>
      <c r="N64" s="41">
        <v>53377.413011372439</v>
      </c>
      <c r="O64" s="42">
        <v>74504.105660422239</v>
      </c>
      <c r="P64" s="2">
        <f t="shared" si="0"/>
        <v>63205.88135163916</v>
      </c>
      <c r="Q64" s="7">
        <f t="shared" si="1"/>
        <v>0.19585615760910094</v>
      </c>
      <c r="R64" s="44">
        <v>0.84509042106506371</v>
      </c>
      <c r="S64" s="46">
        <v>1.1171213580576915</v>
      </c>
      <c r="T64" s="48">
        <v>1.2889609460944702</v>
      </c>
      <c r="U64" s="50">
        <v>1.4747580797931117</v>
      </c>
      <c r="V64" s="52">
        <v>2.0700094981301622</v>
      </c>
      <c r="W64" s="54">
        <v>2.8893158672547252</v>
      </c>
      <c r="X64" s="26">
        <f t="shared" si="2"/>
        <v>1.8950841121234803</v>
      </c>
      <c r="Y64" s="26">
        <v>1.8950841121234803</v>
      </c>
      <c r="Z64">
        <v>54</v>
      </c>
      <c r="AA64">
        <v>4196</v>
      </c>
    </row>
    <row r="65" spans="1:27" x14ac:dyDescent="0.2">
      <c r="A65">
        <v>4006</v>
      </c>
      <c r="B65">
        <v>2785</v>
      </c>
      <c r="C65">
        <v>1</v>
      </c>
      <c r="D65" t="s">
        <v>5572</v>
      </c>
      <c r="E65" t="s">
        <v>5573</v>
      </c>
      <c r="F65" t="s">
        <v>8510</v>
      </c>
      <c r="G65" t="s">
        <v>8617</v>
      </c>
      <c r="H65" t="s">
        <v>8625</v>
      </c>
      <c r="I65" t="s">
        <v>8664</v>
      </c>
      <c r="J65" s="37">
        <v>40136.047323843632</v>
      </c>
      <c r="K65" s="38">
        <v>73034.349691905882</v>
      </c>
      <c r="L65" s="39">
        <v>89882.311128064423</v>
      </c>
      <c r="M65" s="40">
        <v>192955.24061938797</v>
      </c>
      <c r="N65" s="41">
        <v>208813.15781789934</v>
      </c>
      <c r="O65" s="42">
        <v>253612.49753205632</v>
      </c>
      <c r="P65" s="2">
        <f t="shared" si="0"/>
        <v>341552.45565225283</v>
      </c>
      <c r="Q65" s="7">
        <f t="shared" si="1"/>
        <v>1.0583690972338329</v>
      </c>
      <c r="R65" s="44">
        <v>0.33606117567605398</v>
      </c>
      <c r="S65" s="46">
        <v>0.6115203429017555</v>
      </c>
      <c r="T65" s="48">
        <v>0.75258918513965722</v>
      </c>
      <c r="U65" s="50">
        <v>1.615624092033723</v>
      </c>
      <c r="V65" s="52">
        <v>1.7484032432666674</v>
      </c>
      <c r="W65" s="54">
        <v>2.1235104044769995</v>
      </c>
      <c r="X65" s="26">
        <f t="shared" si="2"/>
        <v>1.8872756788562186</v>
      </c>
      <c r="Y65" s="26">
        <v>1.8872756788562186</v>
      </c>
      <c r="Z65">
        <v>55</v>
      </c>
      <c r="AA65">
        <v>4195</v>
      </c>
    </row>
    <row r="66" spans="1:27" x14ac:dyDescent="0.2">
      <c r="A66">
        <v>370</v>
      </c>
      <c r="B66">
        <v>591</v>
      </c>
      <c r="C66">
        <v>1</v>
      </c>
      <c r="D66" t="s">
        <v>1184</v>
      </c>
      <c r="E66" t="s">
        <v>1185</v>
      </c>
      <c r="F66" t="s">
        <v>8510</v>
      </c>
      <c r="G66" t="s">
        <v>8617</v>
      </c>
      <c r="H66" t="s">
        <v>8625</v>
      </c>
      <c r="I66" t="s">
        <v>8664</v>
      </c>
      <c r="J66" s="37">
        <v>560232.02270416601</v>
      </c>
      <c r="K66" s="38">
        <v>491558.14512403245</v>
      </c>
      <c r="L66" s="39">
        <v>429492.41377244936</v>
      </c>
      <c r="M66" s="40">
        <v>730414.18890256435</v>
      </c>
      <c r="N66" s="41">
        <v>1802912.8434649652</v>
      </c>
      <c r="O66" s="42">
        <v>4973583.4107423425</v>
      </c>
      <c r="P66" s="2">
        <f t="shared" si="0"/>
        <v>1723644.9370414321</v>
      </c>
      <c r="Q66" s="7">
        <f t="shared" si="1"/>
        <v>5.3410611043170073</v>
      </c>
      <c r="R66" s="44">
        <v>0.28084437948297436</v>
      </c>
      <c r="S66" s="46">
        <v>0.24641815650023921</v>
      </c>
      <c r="T66" s="48">
        <v>0.21530459800628501</v>
      </c>
      <c r="U66" s="50">
        <v>0.36615671959941193</v>
      </c>
      <c r="V66" s="52">
        <v>0.90380042244064629</v>
      </c>
      <c r="W66" s="54">
        <v>2.493257954185776</v>
      </c>
      <c r="X66" s="26">
        <f t="shared" si="2"/>
        <v>1.8835809704183368</v>
      </c>
      <c r="Y66" s="26">
        <v>1.8835809704183368</v>
      </c>
      <c r="Z66">
        <v>56</v>
      </c>
      <c r="AA66">
        <v>4194</v>
      </c>
    </row>
    <row r="67" spans="1:27" x14ac:dyDescent="0.2">
      <c r="A67">
        <v>5193</v>
      </c>
      <c r="B67">
        <v>532</v>
      </c>
      <c r="C67">
        <v>1</v>
      </c>
      <c r="D67" t="s">
        <v>1066</v>
      </c>
      <c r="E67" t="s">
        <v>1067</v>
      </c>
      <c r="F67" t="s">
        <v>8510</v>
      </c>
      <c r="G67" t="s">
        <v>8617</v>
      </c>
      <c r="H67" t="s">
        <v>8624</v>
      </c>
      <c r="I67" t="s">
        <v>8664</v>
      </c>
      <c r="J67" s="37">
        <v>1069849.6376159193</v>
      </c>
      <c r="K67" s="38">
        <v>1644377.0306178993</v>
      </c>
      <c r="L67" s="39">
        <v>2256151.89357149</v>
      </c>
      <c r="M67" s="40">
        <v>3086143.8222399564</v>
      </c>
      <c r="N67" s="41">
        <v>4269717.1135656498</v>
      </c>
      <c r="O67" s="42">
        <v>5446990.3338117227</v>
      </c>
      <c r="P67" s="2">
        <f t="shared" si="0"/>
        <v>241225657.9246839</v>
      </c>
      <c r="Q67" s="7">
        <f t="shared" si="1"/>
        <v>747.48630139354441</v>
      </c>
      <c r="R67" s="44">
        <v>0.45846187115435277</v>
      </c>
      <c r="S67" s="46">
        <v>0.70466366845746242</v>
      </c>
      <c r="T67" s="48">
        <v>0.96682709641348785</v>
      </c>
      <c r="U67" s="50">
        <v>1.3225029215774007</v>
      </c>
      <c r="V67" s="52">
        <v>1.8296987056491596</v>
      </c>
      <c r="W67" s="54">
        <v>2.3341947249371451</v>
      </c>
      <c r="X67" s="26">
        <f t="shared" si="2"/>
        <v>1.8727778865218527</v>
      </c>
      <c r="Y67" s="26">
        <v>1.8727778865218527</v>
      </c>
      <c r="Z67">
        <v>57</v>
      </c>
      <c r="AA67">
        <v>4193</v>
      </c>
    </row>
    <row r="68" spans="1:27" x14ac:dyDescent="0.2">
      <c r="A68">
        <v>856</v>
      </c>
      <c r="B68">
        <v>1</v>
      </c>
      <c r="C68">
        <v>1</v>
      </c>
      <c r="D68" t="s">
        <v>4</v>
      </c>
      <c r="E68" t="s">
        <v>5</v>
      </c>
      <c r="F68" t="s">
        <v>8633</v>
      </c>
      <c r="G68" t="s">
        <v>8617</v>
      </c>
      <c r="H68" t="s">
        <v>8624</v>
      </c>
      <c r="I68" t="s">
        <v>8664</v>
      </c>
      <c r="J68" s="37">
        <v>477004325.51555604</v>
      </c>
      <c r="K68" s="38">
        <v>916726944.13741338</v>
      </c>
      <c r="L68" s="39">
        <v>1192092676.0162199</v>
      </c>
      <c r="M68" s="40">
        <v>1952054395.9692833</v>
      </c>
      <c r="N68" s="41">
        <v>2247243083.0138297</v>
      </c>
      <c r="O68" s="42">
        <v>2508746458.0660233</v>
      </c>
      <c r="P68" s="2">
        <f t="shared" si="0"/>
        <v>238798867.28408566</v>
      </c>
      <c r="Q68" s="7">
        <f t="shared" si="1"/>
        <v>739.9664016622994</v>
      </c>
      <c r="R68" s="44">
        <v>0.41936767291133825</v>
      </c>
      <c r="S68" s="46">
        <v>0.80595840476396663</v>
      </c>
      <c r="T68" s="48">
        <v>1.0480515682855553</v>
      </c>
      <c r="U68" s="50">
        <v>1.7161867631896124</v>
      </c>
      <c r="V68" s="52">
        <v>1.9757076650636722</v>
      </c>
      <c r="W68" s="54">
        <v>2.2056134667260996</v>
      </c>
      <c r="X68" s="26">
        <f t="shared" si="2"/>
        <v>1.8726588492681402</v>
      </c>
      <c r="Y68" s="26">
        <v>1.8726588492681402</v>
      </c>
      <c r="Z68">
        <v>58</v>
      </c>
      <c r="AA68">
        <v>4192</v>
      </c>
    </row>
    <row r="69" spans="1:27" x14ac:dyDescent="0.2">
      <c r="A69">
        <v>500</v>
      </c>
      <c r="B69">
        <v>1846</v>
      </c>
      <c r="C69">
        <v>1</v>
      </c>
      <c r="D69" t="s">
        <v>3694</v>
      </c>
      <c r="E69" t="s">
        <v>3695</v>
      </c>
      <c r="F69" t="s">
        <v>8510</v>
      </c>
      <c r="G69" t="s">
        <v>8617</v>
      </c>
      <c r="H69" t="s">
        <v>8624</v>
      </c>
      <c r="I69" t="s">
        <v>8664</v>
      </c>
      <c r="J69" s="37">
        <v>120961.26859557268</v>
      </c>
      <c r="K69" s="38">
        <v>219969.39213464933</v>
      </c>
      <c r="L69" s="39">
        <v>285429.12094746396</v>
      </c>
      <c r="M69" s="40">
        <v>428360.59514973802</v>
      </c>
      <c r="N69" s="41">
        <v>494817.85737432371</v>
      </c>
      <c r="O69" s="42">
        <v>593409.05261527793</v>
      </c>
      <c r="P69" s="2">
        <f t="shared" si="0"/>
        <v>75422753.128070146</v>
      </c>
      <c r="Q69" s="7">
        <f t="shared" si="1"/>
        <v>233.71259617093412</v>
      </c>
      <c r="R69" s="44">
        <v>0.473462329298102</v>
      </c>
      <c r="S69" s="46">
        <v>0.86099643285462846</v>
      </c>
      <c r="T69" s="48">
        <v>1.1172165935621003</v>
      </c>
      <c r="U69" s="50">
        <v>1.6766739264053931</v>
      </c>
      <c r="V69" s="52">
        <v>1.9367985971942605</v>
      </c>
      <c r="W69" s="54">
        <v>2.322700774718006</v>
      </c>
      <c r="X69" s="26">
        <f t="shared" si="2"/>
        <v>1.8618651504231014</v>
      </c>
      <c r="Y69" s="26">
        <v>1.8618651504231014</v>
      </c>
      <c r="Z69">
        <v>59</v>
      </c>
      <c r="AA69">
        <v>4191</v>
      </c>
    </row>
    <row r="70" spans="1:27" x14ac:dyDescent="0.2">
      <c r="A70">
        <v>595</v>
      </c>
      <c r="B70">
        <v>5</v>
      </c>
      <c r="C70">
        <v>1</v>
      </c>
      <c r="D70" t="s">
        <v>12</v>
      </c>
      <c r="E70" t="s">
        <v>13</v>
      </c>
      <c r="F70" t="s">
        <v>8633</v>
      </c>
      <c r="G70" t="s">
        <v>8617</v>
      </c>
      <c r="H70" t="s">
        <v>8624</v>
      </c>
      <c r="I70" t="s">
        <v>8664</v>
      </c>
      <c r="J70" s="37">
        <v>150252097.20352501</v>
      </c>
      <c r="K70" s="38">
        <v>288499565.66436166</v>
      </c>
      <c r="L70" s="39">
        <v>386724944.63251704</v>
      </c>
      <c r="M70" s="40">
        <v>591535579.58763266</v>
      </c>
      <c r="N70" s="41">
        <v>675783376.60628235</v>
      </c>
      <c r="O70" s="42">
        <v>741103039.41298401</v>
      </c>
      <c r="P70" s="2">
        <f t="shared" si="0"/>
        <v>75186094.411485568</v>
      </c>
      <c r="Q70" s="7">
        <f t="shared" si="1"/>
        <v>232.97926145739555</v>
      </c>
      <c r="R70" s="44">
        <v>0.44504337420293899</v>
      </c>
      <c r="S70" s="46">
        <v>0.85452930474196165</v>
      </c>
      <c r="T70" s="48">
        <v>1.1454706952580382</v>
      </c>
      <c r="U70" s="50">
        <v>1.7521152463128147</v>
      </c>
      <c r="V70" s="52">
        <v>2.0016553495937459</v>
      </c>
      <c r="W70" s="54">
        <v>2.1951307398102009</v>
      </c>
      <c r="X70" s="26">
        <f t="shared" si="2"/>
        <v>1.8283513590923486</v>
      </c>
      <c r="Y70" s="26">
        <v>1.8283513590923486</v>
      </c>
      <c r="Z70">
        <v>60</v>
      </c>
      <c r="AA70">
        <v>4190</v>
      </c>
    </row>
    <row r="71" spans="1:27" x14ac:dyDescent="0.2">
      <c r="A71">
        <v>1002</v>
      </c>
      <c r="B71">
        <v>3330</v>
      </c>
      <c r="C71">
        <v>1</v>
      </c>
      <c r="D71" t="s">
        <v>6662</v>
      </c>
      <c r="E71" t="s">
        <v>6663</v>
      </c>
      <c r="F71" t="s">
        <v>8510</v>
      </c>
      <c r="G71" t="s">
        <v>8617</v>
      </c>
      <c r="H71" t="s">
        <v>8625</v>
      </c>
      <c r="I71" t="s">
        <v>8664</v>
      </c>
      <c r="J71" s="37">
        <v>17578.723999716727</v>
      </c>
      <c r="K71" s="38">
        <v>31407.019170985732</v>
      </c>
      <c r="L71" s="39">
        <v>41070.618214193033</v>
      </c>
      <c r="M71" s="40">
        <v>55295.633163786995</v>
      </c>
      <c r="N71" s="41">
        <v>98728.69378165844</v>
      </c>
      <c r="O71" s="42">
        <v>120091.619446136</v>
      </c>
      <c r="P71" s="2">
        <f t="shared" si="0"/>
        <v>972501.28856378119</v>
      </c>
      <c r="Q71" s="7">
        <f t="shared" si="1"/>
        <v>3.0134911747902096</v>
      </c>
      <c r="R71" s="44">
        <v>0.30863297705044501</v>
      </c>
      <c r="S71" s="46">
        <v>0.55141896688166492</v>
      </c>
      <c r="T71" s="48">
        <v>0.72108460027888777</v>
      </c>
      <c r="U71" s="50">
        <v>0.9708358741797134</v>
      </c>
      <c r="V71" s="52">
        <v>1.7333983218933311</v>
      </c>
      <c r="W71" s="54">
        <v>2.1084712422282377</v>
      </c>
      <c r="X71" s="26">
        <f t="shared" si="2"/>
        <v>1.8278400949749698</v>
      </c>
      <c r="Y71" s="26">
        <v>1.8278400949749698</v>
      </c>
      <c r="Z71">
        <v>61</v>
      </c>
      <c r="AA71">
        <v>4189</v>
      </c>
    </row>
    <row r="72" spans="1:27" x14ac:dyDescent="0.2">
      <c r="A72">
        <v>4794</v>
      </c>
      <c r="B72">
        <v>358</v>
      </c>
      <c r="C72">
        <v>1</v>
      </c>
      <c r="D72" t="s">
        <v>718</v>
      </c>
      <c r="E72" t="s">
        <v>719</v>
      </c>
      <c r="F72" t="s">
        <v>8510</v>
      </c>
      <c r="G72" t="s">
        <v>8617</v>
      </c>
      <c r="H72" t="s">
        <v>8625</v>
      </c>
      <c r="I72" t="s">
        <v>8664</v>
      </c>
      <c r="J72" s="37">
        <v>1824910.9576814265</v>
      </c>
      <c r="K72" s="38">
        <v>2214391.1618385366</v>
      </c>
      <c r="L72" s="39">
        <v>2908555.998713233</v>
      </c>
      <c r="M72" s="40">
        <v>3972132.3061359501</v>
      </c>
      <c r="N72" s="41">
        <v>6292871.0634988435</v>
      </c>
      <c r="O72" s="42">
        <v>9027422.3901065607</v>
      </c>
      <c r="P72" s="2">
        <f t="shared" si="0"/>
        <v>976730.78079540026</v>
      </c>
      <c r="Q72" s="7">
        <f t="shared" si="1"/>
        <v>3.026597108595861</v>
      </c>
      <c r="R72" s="44">
        <v>0.47096156491216579</v>
      </c>
      <c r="S72" s="46">
        <v>0.57147617121667993</v>
      </c>
      <c r="T72" s="48">
        <v>0.75062187501412314</v>
      </c>
      <c r="U72" s="50">
        <v>1.0251029723185692</v>
      </c>
      <c r="V72" s="52">
        <v>1.6240246634396458</v>
      </c>
      <c r="W72" s="54">
        <v>2.329740504911749</v>
      </c>
      <c r="X72" s="26">
        <f t="shared" si="2"/>
        <v>1.8180030391387512</v>
      </c>
      <c r="Y72" s="26">
        <v>1.8180030391387512</v>
      </c>
      <c r="Z72">
        <v>62</v>
      </c>
      <c r="AA72">
        <v>4188</v>
      </c>
    </row>
    <row r="73" spans="1:27" x14ac:dyDescent="0.2">
      <c r="A73">
        <v>4447</v>
      </c>
      <c r="B73">
        <v>3279</v>
      </c>
      <c r="C73">
        <v>1</v>
      </c>
      <c r="D73" t="s">
        <v>6560</v>
      </c>
      <c r="E73" t="s">
        <v>6561</v>
      </c>
      <c r="F73" t="s">
        <v>8510</v>
      </c>
      <c r="G73" t="s">
        <v>8617</v>
      </c>
      <c r="H73" t="s">
        <v>8626</v>
      </c>
      <c r="I73" t="s">
        <v>8664</v>
      </c>
      <c r="J73" s="37">
        <v>31672.298155182132</v>
      </c>
      <c r="K73" s="38">
        <v>55143.915604401067</v>
      </c>
      <c r="L73" s="39">
        <v>79125.348598024037</v>
      </c>
      <c r="M73" s="40">
        <v>99043.795066492006</v>
      </c>
      <c r="N73" s="41">
        <v>109241.73485721713</v>
      </c>
      <c r="O73" s="42">
        <v>128550.603909374</v>
      </c>
      <c r="P73" s="2">
        <f t="shared" si="0"/>
        <v>48604.734721870569</v>
      </c>
      <c r="Q73" s="7">
        <f t="shared" si="1"/>
        <v>0.15061156304860776</v>
      </c>
      <c r="R73" s="44">
        <v>0.60011685077410171</v>
      </c>
      <c r="S73" s="46">
        <v>1.0448497551306193</v>
      </c>
      <c r="T73" s="48">
        <v>1.4992424857960582</v>
      </c>
      <c r="U73" s="50">
        <v>1.8766510119599149</v>
      </c>
      <c r="V73" s="52">
        <v>2.0698784020788268</v>
      </c>
      <c r="W73" s="54">
        <v>2.4357368450252528</v>
      </c>
      <c r="X73" s="26">
        <f t="shared" si="2"/>
        <v>1.8043706340377477</v>
      </c>
      <c r="Y73" s="26">
        <v>1.8043706340377477</v>
      </c>
      <c r="Z73">
        <v>63</v>
      </c>
      <c r="AA73">
        <v>4187</v>
      </c>
    </row>
    <row r="74" spans="1:27" x14ac:dyDescent="0.2">
      <c r="A74">
        <v>2043</v>
      </c>
      <c r="B74">
        <v>3623</v>
      </c>
      <c r="C74">
        <v>1</v>
      </c>
      <c r="D74" t="s">
        <v>7248</v>
      </c>
      <c r="E74" t="s">
        <v>7249</v>
      </c>
      <c r="F74" t="s">
        <v>8510</v>
      </c>
      <c r="G74" t="s">
        <v>8617</v>
      </c>
      <c r="H74" t="s">
        <v>8625</v>
      </c>
      <c r="I74" t="s">
        <v>8664</v>
      </c>
      <c r="J74" s="37">
        <v>18629.840463856865</v>
      </c>
      <c r="K74" s="38">
        <v>29558.454767449235</v>
      </c>
      <c r="L74" s="39">
        <v>35940.651705216827</v>
      </c>
      <c r="M74" s="40">
        <v>42065.553839340071</v>
      </c>
      <c r="N74" s="41">
        <v>35713.381865647971</v>
      </c>
      <c r="O74" s="42">
        <v>81894.794057851192</v>
      </c>
      <c r="P74" s="2">
        <f t="shared" si="0"/>
        <v>632959.06206781894</v>
      </c>
      <c r="Q74" s="7">
        <f t="shared" si="1"/>
        <v>1.9613511776028496</v>
      </c>
      <c r="R74" s="44">
        <v>0.68687573054352402</v>
      </c>
      <c r="S74" s="46">
        <v>1.0898099343104173</v>
      </c>
      <c r="T74" s="48">
        <v>1.3251193129713124</v>
      </c>
      <c r="U74" s="50">
        <v>1.550942321818084</v>
      </c>
      <c r="V74" s="52">
        <v>1.3167399531272372</v>
      </c>
      <c r="W74" s="54">
        <v>3.0194325391744363</v>
      </c>
      <c r="X74" s="26">
        <f t="shared" si="2"/>
        <v>1.795628158350256</v>
      </c>
      <c r="Y74" s="26">
        <v>1.795628158350256</v>
      </c>
      <c r="Z74">
        <v>64</v>
      </c>
      <c r="AA74">
        <v>4186</v>
      </c>
    </row>
    <row r="75" spans="1:27" x14ac:dyDescent="0.2">
      <c r="A75">
        <v>4900</v>
      </c>
      <c r="B75">
        <v>356</v>
      </c>
      <c r="C75">
        <v>1</v>
      </c>
      <c r="D75" t="s">
        <v>714</v>
      </c>
      <c r="E75" t="s">
        <v>715</v>
      </c>
      <c r="F75" t="s">
        <v>8510</v>
      </c>
      <c r="G75" t="s">
        <v>8617</v>
      </c>
      <c r="H75" t="s">
        <v>8625</v>
      </c>
      <c r="I75" t="s">
        <v>8664</v>
      </c>
      <c r="J75" s="37">
        <v>1184023.3300777867</v>
      </c>
      <c r="K75" s="38">
        <v>2665278.2025976968</v>
      </c>
      <c r="L75" s="39">
        <v>3171296.9939211807</v>
      </c>
      <c r="M75" s="40">
        <v>4829501.378500904</v>
      </c>
      <c r="N75" s="41">
        <v>6049426.1574524632</v>
      </c>
      <c r="O75" s="42">
        <v>7552150.3956556832</v>
      </c>
      <c r="P75" s="2">
        <f t="shared" ref="P75:P138" si="3">MEDIAN(J75:O76)</f>
        <v>1019569.5519553362</v>
      </c>
      <c r="Q75" s="7">
        <f t="shared" ref="Q75:Q138" si="4">P75/$P$6</f>
        <v>3.1593416718652576</v>
      </c>
      <c r="R75" s="44">
        <v>0.33975548118349397</v>
      </c>
      <c r="S75" s="46">
        <v>0.76480155011132001</v>
      </c>
      <c r="T75" s="48">
        <v>0.91000363656235761</v>
      </c>
      <c r="U75" s="50">
        <v>1.3858253659757898</v>
      </c>
      <c r="V75" s="52">
        <v>1.7358827675078394</v>
      </c>
      <c r="W75" s="54">
        <v>2.1670894706758355</v>
      </c>
      <c r="X75" s="26">
        <f t="shared" ref="X75:X138" si="5">SLOPE(R75:W75,R$8:W$8)</f>
        <v>1.7893907612949573</v>
      </c>
      <c r="Y75" s="26">
        <v>1.7893907612949573</v>
      </c>
      <c r="Z75">
        <v>65</v>
      </c>
      <c r="AA75">
        <v>4185</v>
      </c>
    </row>
    <row r="76" spans="1:27" x14ac:dyDescent="0.2">
      <c r="A76">
        <v>4987</v>
      </c>
      <c r="B76">
        <v>1076</v>
      </c>
      <c r="C76">
        <v>1</v>
      </c>
      <c r="D76" t="s">
        <v>2154</v>
      </c>
      <c r="E76" t="s">
        <v>2155</v>
      </c>
      <c r="F76" t="s">
        <v>8510</v>
      </c>
      <c r="G76" t="s">
        <v>8621</v>
      </c>
      <c r="H76" t="s">
        <v>8625</v>
      </c>
      <c r="I76" t="s">
        <v>8664</v>
      </c>
      <c r="J76" s="37">
        <v>68971.898448734093</v>
      </c>
      <c r="K76" s="38">
        <v>308107.79001942236</v>
      </c>
      <c r="L76" s="39">
        <v>284311.98238266102</v>
      </c>
      <c r="M76" s="40">
        <v>855115.77383288566</v>
      </c>
      <c r="N76" s="41">
        <v>801864.75404198188</v>
      </c>
      <c r="O76" s="42">
        <v>842819.50949218834</v>
      </c>
      <c r="P76" s="2">
        <f t="shared" si="3"/>
        <v>848967.641662537</v>
      </c>
      <c r="Q76" s="7">
        <f t="shared" si="4"/>
        <v>2.6306972812455283</v>
      </c>
      <c r="R76" s="44">
        <v>0.14540249236271988</v>
      </c>
      <c r="S76" s="46">
        <v>0.6495346886600859</v>
      </c>
      <c r="T76" s="48">
        <v>0.59936976909156492</v>
      </c>
      <c r="U76" s="50">
        <v>1.8027046894525418</v>
      </c>
      <c r="V76" s="52">
        <v>1.6904440271741348</v>
      </c>
      <c r="W76" s="54">
        <v>1.7767824294872439</v>
      </c>
      <c r="X76" s="26">
        <f t="shared" si="5"/>
        <v>1.7832803745036778</v>
      </c>
      <c r="Y76" s="26">
        <v>1.7832803745036778</v>
      </c>
      <c r="Z76">
        <v>66</v>
      </c>
      <c r="AA76">
        <v>4184</v>
      </c>
    </row>
    <row r="77" spans="1:27" x14ac:dyDescent="0.2">
      <c r="A77">
        <v>2209</v>
      </c>
      <c r="B77">
        <v>734</v>
      </c>
      <c r="C77">
        <v>1</v>
      </c>
      <c r="D77" t="s">
        <v>1470</v>
      </c>
      <c r="E77" t="s">
        <v>1471</v>
      </c>
      <c r="F77" t="s">
        <v>8510</v>
      </c>
      <c r="G77" t="s">
        <v>8617</v>
      </c>
      <c r="H77" t="s">
        <v>8625</v>
      </c>
      <c r="I77" t="s">
        <v>8664</v>
      </c>
      <c r="J77" s="37">
        <v>574343.26944539242</v>
      </c>
      <c r="K77" s="38">
        <v>1086272.9289871969</v>
      </c>
      <c r="L77" s="39">
        <v>1456339.5364564701</v>
      </c>
      <c r="M77" s="40">
        <v>2019310.0352785133</v>
      </c>
      <c r="N77" s="41">
        <v>2869020.1296084137</v>
      </c>
      <c r="O77" s="42">
        <v>3384336.4422871</v>
      </c>
      <c r="P77" s="2">
        <f t="shared" si="3"/>
        <v>378912.5886405874</v>
      </c>
      <c r="Q77" s="7">
        <f t="shared" si="4"/>
        <v>1.1741369963341033</v>
      </c>
      <c r="R77" s="44">
        <v>0.35843429264778909</v>
      </c>
      <c r="S77" s="46">
        <v>0.67791770120323036</v>
      </c>
      <c r="T77" s="48">
        <v>0.90886767439418037</v>
      </c>
      <c r="U77" s="50">
        <v>1.2602044850818135</v>
      </c>
      <c r="V77" s="52">
        <v>1.7904888164554946</v>
      </c>
      <c r="W77" s="54">
        <v>2.1120857565627791</v>
      </c>
      <c r="X77" s="26">
        <f t="shared" si="5"/>
        <v>1.779615353717054</v>
      </c>
      <c r="Y77" s="26">
        <v>1.779615353717054</v>
      </c>
      <c r="Z77">
        <v>67</v>
      </c>
      <c r="AA77">
        <v>4183</v>
      </c>
    </row>
    <row r="78" spans="1:27" x14ac:dyDescent="0.2">
      <c r="A78">
        <v>2288</v>
      </c>
      <c r="B78">
        <v>2810</v>
      </c>
      <c r="C78">
        <v>1</v>
      </c>
      <c r="D78" t="s">
        <v>5622</v>
      </c>
      <c r="E78" t="s">
        <v>5623</v>
      </c>
      <c r="F78" t="s">
        <v>8510</v>
      </c>
      <c r="G78" t="s">
        <v>8617</v>
      </c>
      <c r="H78" t="s">
        <v>8626</v>
      </c>
      <c r="I78" t="s">
        <v>8664</v>
      </c>
      <c r="J78" s="37">
        <v>34270.497062705101</v>
      </c>
      <c r="K78" s="38">
        <v>83067.6881825132</v>
      </c>
      <c r="L78" s="39">
        <v>89178.31085132061</v>
      </c>
      <c r="M78" s="40">
        <v>141609.17454981367</v>
      </c>
      <c r="N78" s="41">
        <v>154000.94435314334</v>
      </c>
      <c r="O78" s="42">
        <v>183481.90783578236</v>
      </c>
      <c r="P78" s="2">
        <f t="shared" si="3"/>
        <v>142839.08517752233</v>
      </c>
      <c r="Q78" s="7">
        <f t="shared" si="4"/>
        <v>0.442615683556845</v>
      </c>
      <c r="R78" s="44">
        <v>0.41703920772787506</v>
      </c>
      <c r="S78" s="46">
        <v>1.010854403542375</v>
      </c>
      <c r="T78" s="48">
        <v>1.0852148434233797</v>
      </c>
      <c r="U78" s="50">
        <v>1.7232483629635194</v>
      </c>
      <c r="V78" s="52">
        <v>1.87404436255673</v>
      </c>
      <c r="W78" s="54">
        <v>2.2327995224646364</v>
      </c>
      <c r="X78" s="26">
        <f t="shared" si="5"/>
        <v>1.7580578528952875</v>
      </c>
      <c r="Y78" s="26">
        <v>1.7580578528952875</v>
      </c>
      <c r="Z78">
        <v>68</v>
      </c>
      <c r="AA78">
        <v>4182</v>
      </c>
    </row>
    <row r="79" spans="1:27" x14ac:dyDescent="0.2">
      <c r="A79">
        <v>412</v>
      </c>
      <c r="B79">
        <v>2469</v>
      </c>
      <c r="C79">
        <v>1</v>
      </c>
      <c r="D79" t="s">
        <v>4940</v>
      </c>
      <c r="E79" t="s">
        <v>4941</v>
      </c>
      <c r="F79" t="s">
        <v>8510</v>
      </c>
      <c r="G79" t="s">
        <v>8617</v>
      </c>
      <c r="H79" t="s">
        <v>8626</v>
      </c>
      <c r="I79" t="s">
        <v>8664</v>
      </c>
      <c r="J79" s="37">
        <v>79436.884145256598</v>
      </c>
      <c r="K79" s="38">
        <v>132718.01779136399</v>
      </c>
      <c r="L79" s="39">
        <v>144068.99580523098</v>
      </c>
      <c r="M79" s="40">
        <v>178687.35647363999</v>
      </c>
      <c r="N79" s="41">
        <v>205245.86107048101</v>
      </c>
      <c r="O79" s="42">
        <v>235721.14447241169</v>
      </c>
      <c r="P79" s="2">
        <f t="shared" si="3"/>
        <v>220483.50277144636</v>
      </c>
      <c r="Q79" s="7">
        <f t="shared" si="4"/>
        <v>0.68321255467931463</v>
      </c>
      <c r="R79" s="44">
        <v>0.94222827405613674</v>
      </c>
      <c r="S79" s="46">
        <v>1.5742141724874752</v>
      </c>
      <c r="T79" s="48">
        <v>1.7088520367231621</v>
      </c>
      <c r="U79" s="50">
        <v>2.1194723496196568</v>
      </c>
      <c r="V79" s="52">
        <v>2.4344919304737447</v>
      </c>
      <c r="W79" s="54">
        <v>2.7959697753079622</v>
      </c>
      <c r="X79" s="26">
        <f t="shared" si="5"/>
        <v>1.7514515847306329</v>
      </c>
      <c r="Y79" s="26">
        <v>1.7514515847306329</v>
      </c>
      <c r="Z79">
        <v>69</v>
      </c>
      <c r="AA79">
        <v>4181</v>
      </c>
    </row>
    <row r="80" spans="1:27" x14ac:dyDescent="0.2">
      <c r="A80">
        <v>4917</v>
      </c>
      <c r="B80">
        <v>1639</v>
      </c>
      <c r="C80">
        <v>1</v>
      </c>
      <c r="D80" t="s">
        <v>3280</v>
      </c>
      <c r="E80" t="s">
        <v>3281</v>
      </c>
      <c r="F80" t="s">
        <v>8510</v>
      </c>
      <c r="G80" t="s">
        <v>8617</v>
      </c>
      <c r="H80" t="s">
        <v>8624</v>
      </c>
      <c r="I80" t="s">
        <v>8664</v>
      </c>
      <c r="J80" s="37">
        <v>198670.901058199</v>
      </c>
      <c r="K80" s="38">
        <v>261801.55458332735</v>
      </c>
      <c r="L80" s="39">
        <v>305326.81770921667</v>
      </c>
      <c r="M80" s="40">
        <v>400207.39816284535</v>
      </c>
      <c r="N80" s="41">
        <v>623435.76083617005</v>
      </c>
      <c r="O80" s="42">
        <v>762333.06536673999</v>
      </c>
      <c r="P80" s="2">
        <f t="shared" si="3"/>
        <v>10332891.944526901</v>
      </c>
      <c r="Q80" s="7">
        <f t="shared" si="4"/>
        <v>32.018547482727044</v>
      </c>
      <c r="R80" s="44">
        <v>0.60430733901876399</v>
      </c>
      <c r="S80" s="46">
        <v>0.79633504432982039</v>
      </c>
      <c r="T80" s="48">
        <v>0.92872804098710415</v>
      </c>
      <c r="U80" s="50">
        <v>1.2173311066252455</v>
      </c>
      <c r="V80" s="52">
        <v>1.8963361200525266</v>
      </c>
      <c r="W80" s="54">
        <v>2.3188270840068252</v>
      </c>
      <c r="X80" s="26">
        <f t="shared" si="5"/>
        <v>1.7373150025352238</v>
      </c>
      <c r="Y80" s="26">
        <v>1.7373150025352238</v>
      </c>
      <c r="Z80">
        <v>70</v>
      </c>
      <c r="AA80">
        <v>4180</v>
      </c>
    </row>
    <row r="81" spans="1:27" x14ac:dyDescent="0.2">
      <c r="A81">
        <v>118</v>
      </c>
      <c r="B81">
        <v>10</v>
      </c>
      <c r="C81">
        <v>1</v>
      </c>
      <c r="D81" t="s">
        <v>22</v>
      </c>
      <c r="E81" t="s">
        <v>23</v>
      </c>
      <c r="F81" t="s">
        <v>8516</v>
      </c>
      <c r="G81" t="s">
        <v>8617</v>
      </c>
      <c r="H81" t="s">
        <v>8624</v>
      </c>
      <c r="I81" t="s">
        <v>8664</v>
      </c>
      <c r="J81" s="37">
        <v>19903450.823687065</v>
      </c>
      <c r="K81" s="38">
        <v>72865198.995650336</v>
      </c>
      <c r="L81" s="39">
        <v>95400851.892185792</v>
      </c>
      <c r="M81" s="40">
        <v>142920767.31217632</v>
      </c>
      <c r="N81" s="41">
        <v>177173396.26204732</v>
      </c>
      <c r="O81" s="42">
        <v>205277997.869773</v>
      </c>
      <c r="P81" s="2">
        <f t="shared" si="3"/>
        <v>9998245.7233516239</v>
      </c>
      <c r="Q81" s="7">
        <f t="shared" si="4"/>
        <v>30.981578744435804</v>
      </c>
      <c r="R81" s="44">
        <v>0.18592563260698136</v>
      </c>
      <c r="S81" s="46">
        <v>0.68066127518837105</v>
      </c>
      <c r="T81" s="48">
        <v>0.89117529901851245</v>
      </c>
      <c r="U81" s="50">
        <v>1.3350767316975765</v>
      </c>
      <c r="V81" s="52">
        <v>1.6550434431171812</v>
      </c>
      <c r="W81" s="54">
        <v>1.9175791149146004</v>
      </c>
      <c r="X81" s="26">
        <f t="shared" si="5"/>
        <v>1.7179021925719413</v>
      </c>
      <c r="Y81" s="26">
        <v>1.7179021925719413</v>
      </c>
      <c r="Z81">
        <v>71</v>
      </c>
      <c r="AA81">
        <v>4179</v>
      </c>
    </row>
    <row r="82" spans="1:27" x14ac:dyDescent="0.2">
      <c r="A82">
        <v>1848</v>
      </c>
      <c r="B82">
        <v>3523</v>
      </c>
      <c r="C82">
        <v>1</v>
      </c>
      <c r="D82" t="s">
        <v>7048</v>
      </c>
      <c r="E82" t="s">
        <v>7049</v>
      </c>
      <c r="F82" t="s">
        <v>8510</v>
      </c>
      <c r="G82" t="s">
        <v>8617</v>
      </c>
      <c r="H82" t="s">
        <v>8626</v>
      </c>
      <c r="I82" t="s">
        <v>8664</v>
      </c>
      <c r="J82" s="37">
        <v>17614.772643133325</v>
      </c>
      <c r="K82" s="38">
        <v>44282.871654106864</v>
      </c>
      <c r="L82" s="39">
        <v>57487.476320942478</v>
      </c>
      <c r="M82" s="40">
        <v>91419.228054682724</v>
      </c>
      <c r="N82" s="41">
        <v>79554.495828218234</v>
      </c>
      <c r="O82" s="42">
        <v>93040.623016181766</v>
      </c>
      <c r="P82" s="2">
        <f t="shared" si="3"/>
        <v>92229.925535432238</v>
      </c>
      <c r="Q82" s="7">
        <f t="shared" si="4"/>
        <v>0.28579300605662389</v>
      </c>
      <c r="R82" s="44">
        <v>0.40575758586425825</v>
      </c>
      <c r="S82" s="46">
        <v>1.0200592117498382</v>
      </c>
      <c r="T82" s="48">
        <v>1.3242282532955301</v>
      </c>
      <c r="U82" s="50">
        <v>2.1058486549074087</v>
      </c>
      <c r="V82" s="52">
        <v>1.8325436737606442</v>
      </c>
      <c r="W82" s="54">
        <v>2.1431976073258654</v>
      </c>
      <c r="X82" s="26">
        <f t="shared" si="5"/>
        <v>1.700896270707476</v>
      </c>
      <c r="Y82" s="26">
        <v>1.700896270707476</v>
      </c>
      <c r="Z82">
        <v>72</v>
      </c>
      <c r="AA82">
        <v>4178</v>
      </c>
    </row>
    <row r="83" spans="1:27" x14ac:dyDescent="0.2">
      <c r="A83">
        <v>1609</v>
      </c>
      <c r="B83">
        <v>2125</v>
      </c>
      <c r="C83">
        <v>1</v>
      </c>
      <c r="D83" t="s">
        <v>4252</v>
      </c>
      <c r="E83" t="s">
        <v>4253</v>
      </c>
      <c r="F83" t="s">
        <v>8510</v>
      </c>
      <c r="G83" t="s">
        <v>8617</v>
      </c>
      <c r="H83" t="s">
        <v>8626</v>
      </c>
      <c r="I83" t="s">
        <v>8664</v>
      </c>
      <c r="J83" s="37">
        <v>55731.757601630561</v>
      </c>
      <c r="K83" s="38">
        <v>109485.24894389864</v>
      </c>
      <c r="L83" s="39">
        <v>136097.82719770799</v>
      </c>
      <c r="M83" s="40">
        <v>209137.69862789233</v>
      </c>
      <c r="N83" s="41">
        <v>256088.94317304567</v>
      </c>
      <c r="O83" s="42">
        <v>279117.10780603864</v>
      </c>
      <c r="P83" s="2">
        <f t="shared" si="3"/>
        <v>317037.03562953614</v>
      </c>
      <c r="Q83" s="7">
        <f t="shared" si="4"/>
        <v>0.98240312911276673</v>
      </c>
      <c r="R83" s="44">
        <v>0.40346955116136829</v>
      </c>
      <c r="S83" s="46">
        <v>0.79261746177000247</v>
      </c>
      <c r="T83" s="48">
        <v>0.98527897946448662</v>
      </c>
      <c r="U83" s="50">
        <v>1.5140504629240057</v>
      </c>
      <c r="V83" s="52">
        <v>1.8539535698474887</v>
      </c>
      <c r="W83" s="54">
        <v>2.0206657578060456</v>
      </c>
      <c r="X83" s="26">
        <f t="shared" si="5"/>
        <v>1.6855372629879095</v>
      </c>
      <c r="Y83" s="26">
        <v>1.6855372629879095</v>
      </c>
      <c r="Z83">
        <v>73</v>
      </c>
      <c r="AA83">
        <v>4177</v>
      </c>
    </row>
    <row r="84" spans="1:27" x14ac:dyDescent="0.2">
      <c r="A84">
        <v>2899</v>
      </c>
      <c r="B84">
        <v>402</v>
      </c>
      <c r="C84">
        <v>1</v>
      </c>
      <c r="D84" t="s">
        <v>806</v>
      </c>
      <c r="E84" t="s">
        <v>807</v>
      </c>
      <c r="F84" t="s">
        <v>8510</v>
      </c>
      <c r="G84" t="s">
        <v>8617</v>
      </c>
      <c r="H84" t="s">
        <v>8626</v>
      </c>
      <c r="I84" t="s">
        <v>8664</v>
      </c>
      <c r="J84" s="37">
        <v>354956.96345303365</v>
      </c>
      <c r="K84" s="38">
        <v>1793658.5640313334</v>
      </c>
      <c r="L84" s="39">
        <v>2660290.4479190367</v>
      </c>
      <c r="M84" s="40">
        <v>4630584.542710877</v>
      </c>
      <c r="N84" s="41">
        <v>4385635.8155518267</v>
      </c>
      <c r="O84" s="42">
        <v>4822231.3228010498</v>
      </c>
      <c r="P84" s="2">
        <f t="shared" si="3"/>
        <v>200834.19706199205</v>
      </c>
      <c r="Q84" s="7">
        <f t="shared" si="4"/>
        <v>0.622325222145655</v>
      </c>
      <c r="R84" s="44">
        <v>0.12884802335460335</v>
      </c>
      <c r="S84" s="46">
        <v>0.65109121483419763</v>
      </c>
      <c r="T84" s="48">
        <v>0.96567528195246832</v>
      </c>
      <c r="U84" s="50">
        <v>1.6808845204796818</v>
      </c>
      <c r="V84" s="52">
        <v>1.5919690671508004</v>
      </c>
      <c r="W84" s="54">
        <v>1.7504515704022294</v>
      </c>
      <c r="X84" s="26">
        <f t="shared" si="5"/>
        <v>1.6636943615307362</v>
      </c>
      <c r="Y84" s="26">
        <v>1.6636943615307362</v>
      </c>
      <c r="Z84">
        <v>74</v>
      </c>
      <c r="AA84">
        <v>4176</v>
      </c>
    </row>
    <row r="85" spans="1:27" x14ac:dyDescent="0.2">
      <c r="A85">
        <v>1915</v>
      </c>
      <c r="B85">
        <v>3783</v>
      </c>
      <c r="C85">
        <v>1</v>
      </c>
      <c r="D85" t="s">
        <v>7568</v>
      </c>
      <c r="E85" t="s">
        <v>7569</v>
      </c>
      <c r="F85" t="s">
        <v>8510</v>
      </c>
      <c r="G85" t="s">
        <v>8617</v>
      </c>
      <c r="H85" t="s">
        <v>8626</v>
      </c>
      <c r="I85" t="s">
        <v>8664</v>
      </c>
      <c r="J85" s="37">
        <v>11416.090450104037</v>
      </c>
      <c r="K85" s="38">
        <v>16905.911382324615</v>
      </c>
      <c r="L85" s="39">
        <v>21097.390661845649</v>
      </c>
      <c r="M85" s="40">
        <v>32836.419953147037</v>
      </c>
      <c r="N85" s="41">
        <v>46711.430670950438</v>
      </c>
      <c r="O85" s="42">
        <v>43939.930939614664</v>
      </c>
      <c r="P85" s="2">
        <f t="shared" si="3"/>
        <v>35343.954062811157</v>
      </c>
      <c r="Q85" s="7">
        <f t="shared" si="4"/>
        <v>0.10952036249511525</v>
      </c>
      <c r="R85" s="44">
        <v>0.50079479161915408</v>
      </c>
      <c r="S85" s="46">
        <v>0.74161924389500478</v>
      </c>
      <c r="T85" s="48">
        <v>0.92548875697727095</v>
      </c>
      <c r="U85" s="50">
        <v>1.4404500524788189</v>
      </c>
      <c r="V85" s="52">
        <v>2.0491114091407714</v>
      </c>
      <c r="W85" s="54">
        <v>1.9275327797060167</v>
      </c>
      <c r="X85" s="26">
        <f t="shared" si="5"/>
        <v>1.6530182473818802</v>
      </c>
      <c r="Y85" s="26">
        <v>1.6530182473818802</v>
      </c>
      <c r="Z85">
        <v>75</v>
      </c>
      <c r="AA85">
        <v>4175</v>
      </c>
    </row>
    <row r="86" spans="1:27" x14ac:dyDescent="0.2">
      <c r="A86">
        <v>5126</v>
      </c>
      <c r="B86">
        <v>3809</v>
      </c>
      <c r="C86">
        <v>1</v>
      </c>
      <c r="D86" t="s">
        <v>7620</v>
      </c>
      <c r="E86" t="s">
        <v>7621</v>
      </c>
      <c r="F86" t="s">
        <v>8510</v>
      </c>
      <c r="G86" t="s">
        <v>8617</v>
      </c>
      <c r="H86" t="s">
        <v>8626</v>
      </c>
      <c r="I86" t="s">
        <v>8664</v>
      </c>
      <c r="J86" s="37">
        <v>19848.907360746998</v>
      </c>
      <c r="K86" s="38">
        <v>32115.389655994568</v>
      </c>
      <c r="L86" s="39">
        <v>37851.48817247527</v>
      </c>
      <c r="M86" s="40">
        <v>48115.910389042205</v>
      </c>
      <c r="N86" s="41">
        <v>66050.286521984963</v>
      </c>
      <c r="O86" s="42">
        <v>86540.556682761133</v>
      </c>
      <c r="P86" s="2">
        <f t="shared" si="3"/>
        <v>57083.09845551358</v>
      </c>
      <c r="Q86" s="7">
        <f t="shared" si="4"/>
        <v>0.17688348123364875</v>
      </c>
      <c r="R86" s="44">
        <v>0.51430223714613332</v>
      </c>
      <c r="S86" s="46">
        <v>0.83213732860488243</v>
      </c>
      <c r="T86" s="48">
        <v>0.98076456767148745</v>
      </c>
      <c r="U86" s="50">
        <v>1.2467245630026449</v>
      </c>
      <c r="V86" s="52">
        <v>1.7114196517224076</v>
      </c>
      <c r="W86" s="54">
        <v>2.2423401498580415</v>
      </c>
      <c r="X86" s="26">
        <f t="shared" si="5"/>
        <v>1.6491423611776104</v>
      </c>
      <c r="Y86" s="26">
        <v>1.6491423611776104</v>
      </c>
      <c r="Z86">
        <v>76</v>
      </c>
      <c r="AA86">
        <v>4174</v>
      </c>
    </row>
    <row r="87" spans="1:27" x14ac:dyDescent="0.2">
      <c r="A87">
        <v>5934</v>
      </c>
      <c r="B87">
        <v>2918</v>
      </c>
      <c r="C87">
        <v>1</v>
      </c>
      <c r="D87" t="s">
        <v>5838</v>
      </c>
      <c r="E87" t="s">
        <v>5839</v>
      </c>
      <c r="F87" t="s">
        <v>8510</v>
      </c>
      <c r="G87" t="s">
        <v>8621</v>
      </c>
      <c r="H87" t="s">
        <v>8626</v>
      </c>
      <c r="I87" t="s">
        <v>8664</v>
      </c>
      <c r="J87" s="37">
        <v>115582.69146589869</v>
      </c>
      <c r="K87" s="38">
        <v>35514.567245905004</v>
      </c>
      <c r="L87" s="39">
        <v>39001.487353146171</v>
      </c>
      <c r="M87" s="40">
        <v>70827.867091283246</v>
      </c>
      <c r="N87" s="41">
        <v>80364.387045439376</v>
      </c>
      <c r="O87" s="42">
        <v>172124.52511356931</v>
      </c>
      <c r="P87" s="2">
        <f t="shared" si="3"/>
        <v>30695.598991530151</v>
      </c>
      <c r="Q87" s="7">
        <f t="shared" si="4"/>
        <v>9.511649779146665E-2</v>
      </c>
      <c r="R87" s="44">
        <v>2.9517283145724691</v>
      </c>
      <c r="S87" s="46">
        <v>0.90696411711830094</v>
      </c>
      <c r="T87" s="48">
        <v>0.99601240523705004</v>
      </c>
      <c r="U87" s="50">
        <v>1.8087883064723267</v>
      </c>
      <c r="V87" s="52">
        <v>2.0523300999204666</v>
      </c>
      <c r="W87" s="54">
        <v>4.3956826750306384</v>
      </c>
      <c r="X87" s="26">
        <f t="shared" si="5"/>
        <v>1.6383779502760885</v>
      </c>
      <c r="Y87" s="26">
        <v>1.6383779502760885</v>
      </c>
      <c r="Z87">
        <v>77</v>
      </c>
      <c r="AA87">
        <v>4173</v>
      </c>
    </row>
    <row r="88" spans="1:27" x14ac:dyDescent="0.2">
      <c r="A88">
        <v>4530</v>
      </c>
      <c r="B88">
        <v>4067</v>
      </c>
      <c r="C88">
        <v>1</v>
      </c>
      <c r="D88" t="s">
        <v>8136</v>
      </c>
      <c r="E88" t="s">
        <v>8137</v>
      </c>
      <c r="F88" t="s">
        <v>8510</v>
      </c>
      <c r="G88" t="s">
        <v>8617</v>
      </c>
      <c r="H88" t="s">
        <v>8626</v>
      </c>
      <c r="I88" t="s">
        <v>8664</v>
      </c>
      <c r="J88" s="37">
        <v>5854.6689320322366</v>
      </c>
      <c r="K88" s="38">
        <v>8484.5758711837243</v>
      </c>
      <c r="L88" s="39">
        <v>10266.215183029482</v>
      </c>
      <c r="M88" s="40">
        <v>15781.345503888531</v>
      </c>
      <c r="N88" s="41">
        <v>18892.813668923267</v>
      </c>
      <c r="O88" s="42">
        <v>25876.630737155298</v>
      </c>
      <c r="P88" s="2">
        <f t="shared" si="3"/>
        <v>30385.662380488498</v>
      </c>
      <c r="Q88" s="7">
        <f t="shared" si="4"/>
        <v>9.4156096758479066E-2</v>
      </c>
      <c r="R88" s="44">
        <v>0.48933962057979608</v>
      </c>
      <c r="S88" s="46">
        <v>0.70915011348803558</v>
      </c>
      <c r="T88" s="48">
        <v>0.85806147209598149</v>
      </c>
      <c r="U88" s="50">
        <v>1.3190220848971079</v>
      </c>
      <c r="V88" s="52">
        <v>1.5790819907602578</v>
      </c>
      <c r="W88" s="54">
        <v>2.1627970451964988</v>
      </c>
      <c r="X88" s="26">
        <f t="shared" si="5"/>
        <v>1.6340061953859011</v>
      </c>
      <c r="Y88" s="26">
        <v>1.6340061953859011</v>
      </c>
      <c r="Z88">
        <v>78</v>
      </c>
      <c r="AA88">
        <v>4172</v>
      </c>
    </row>
    <row r="89" spans="1:27" x14ac:dyDescent="0.2">
      <c r="A89">
        <v>2723</v>
      </c>
      <c r="B89">
        <v>3179</v>
      </c>
      <c r="C89">
        <v>1</v>
      </c>
      <c r="D89" t="s">
        <v>6360</v>
      </c>
      <c r="E89" t="s">
        <v>6361</v>
      </c>
      <c r="F89" t="s">
        <v>8510</v>
      </c>
      <c r="G89" t="s">
        <v>8617</v>
      </c>
      <c r="H89" t="s">
        <v>8625</v>
      </c>
      <c r="I89" t="s">
        <v>8664</v>
      </c>
      <c r="J89" s="37">
        <v>34894.694023821699</v>
      </c>
      <c r="K89" s="38">
        <v>54867.960618830337</v>
      </c>
      <c r="L89" s="39">
        <v>63202.097178245371</v>
      </c>
      <c r="M89" s="40">
        <v>93522.001597046095</v>
      </c>
      <c r="N89" s="41">
        <v>109892.88187216397</v>
      </c>
      <c r="O89" s="42">
        <v>124535.08161454769</v>
      </c>
      <c r="P89" s="2">
        <f t="shared" si="3"/>
        <v>462383.35947092087</v>
      </c>
      <c r="Q89" s="7">
        <f t="shared" si="4"/>
        <v>1.4327879968089976</v>
      </c>
      <c r="R89" s="44">
        <v>0.61716153195871604</v>
      </c>
      <c r="S89" s="46">
        <v>0.97041672318005867</v>
      </c>
      <c r="T89" s="48">
        <v>1.1178175997445698</v>
      </c>
      <c r="U89" s="50">
        <v>1.6540675707910135</v>
      </c>
      <c r="V89" s="52">
        <v>1.9436095149962582</v>
      </c>
      <c r="W89" s="54">
        <v>2.20257732305573</v>
      </c>
      <c r="X89" s="26">
        <f t="shared" si="5"/>
        <v>1.6261296145685873</v>
      </c>
      <c r="Y89" s="26">
        <v>1.6261296145685873</v>
      </c>
      <c r="Z89">
        <v>79</v>
      </c>
      <c r="AA89">
        <v>4171</v>
      </c>
    </row>
    <row r="90" spans="1:27" x14ac:dyDescent="0.2">
      <c r="A90">
        <v>3539</v>
      </c>
      <c r="B90">
        <v>772</v>
      </c>
      <c r="C90">
        <v>1</v>
      </c>
      <c r="D90" t="s">
        <v>1546</v>
      </c>
      <c r="E90" t="s">
        <v>1547</v>
      </c>
      <c r="F90" t="s">
        <v>8510</v>
      </c>
      <c r="G90" t="s">
        <v>8617</v>
      </c>
      <c r="H90" t="s">
        <v>8625</v>
      </c>
      <c r="I90" t="s">
        <v>8664</v>
      </c>
      <c r="J90" s="37">
        <v>800231.63732729398</v>
      </c>
      <c r="K90" s="38">
        <v>1196003.3737228401</v>
      </c>
      <c r="L90" s="39">
        <v>1334177.7733329798</v>
      </c>
      <c r="M90" s="40">
        <v>2231606.4343895167</v>
      </c>
      <c r="N90" s="41">
        <v>2731556.3307284699</v>
      </c>
      <c r="O90" s="42">
        <v>2886970.0923670935</v>
      </c>
      <c r="P90" s="2">
        <f t="shared" si="3"/>
        <v>1978883.3714598399</v>
      </c>
      <c r="Q90" s="7">
        <f t="shared" si="4"/>
        <v>6.1319688168641635</v>
      </c>
      <c r="R90" s="44">
        <v>0.57034651172964979</v>
      </c>
      <c r="S90" s="46">
        <v>0.85242362386220116</v>
      </c>
      <c r="T90" s="48">
        <v>0.95090421767025346</v>
      </c>
      <c r="U90" s="50">
        <v>1.5905256503710725</v>
      </c>
      <c r="V90" s="52">
        <v>1.9468533261536511</v>
      </c>
      <c r="W90" s="54">
        <v>2.0576208748117137</v>
      </c>
      <c r="X90" s="26">
        <f t="shared" si="5"/>
        <v>1.6227546221407843</v>
      </c>
      <c r="Y90" s="26">
        <v>1.6227546221407843</v>
      </c>
      <c r="Z90">
        <v>80</v>
      </c>
      <c r="AA90">
        <v>4170</v>
      </c>
    </row>
    <row r="91" spans="1:27" x14ac:dyDescent="0.2">
      <c r="A91">
        <v>3259</v>
      </c>
      <c r="B91">
        <v>671</v>
      </c>
      <c r="C91">
        <v>1</v>
      </c>
      <c r="D91" t="s">
        <v>1344</v>
      </c>
      <c r="E91" t="s">
        <v>1345</v>
      </c>
      <c r="F91" t="s">
        <v>8510</v>
      </c>
      <c r="G91" t="s">
        <v>8617</v>
      </c>
      <c r="H91" t="s">
        <v>8624</v>
      </c>
      <c r="I91" t="s">
        <v>8664</v>
      </c>
      <c r="J91" s="37">
        <v>625883.49672178901</v>
      </c>
      <c r="K91" s="38">
        <v>1255205.1525567817</v>
      </c>
      <c r="L91" s="39">
        <v>1726160.3085301633</v>
      </c>
      <c r="M91" s="40">
        <v>2608474.6862859465</v>
      </c>
      <c r="N91" s="41">
        <v>3210415.6628199737</v>
      </c>
      <c r="O91" s="42">
        <v>3630139.7694168766</v>
      </c>
      <c r="P91" s="2">
        <f t="shared" si="3"/>
        <v>9489359.9016516488</v>
      </c>
      <c r="Q91" s="7">
        <f t="shared" si="4"/>
        <v>29.404693499447088</v>
      </c>
      <c r="R91" s="44">
        <v>0.3244258874786769</v>
      </c>
      <c r="S91" s="46">
        <v>0.65063394021244725</v>
      </c>
      <c r="T91" s="48">
        <v>0.89475292599749601</v>
      </c>
      <c r="U91" s="50">
        <v>1.3520994234493298</v>
      </c>
      <c r="V91" s="52">
        <v>1.664114737073487</v>
      </c>
      <c r="W91" s="54">
        <v>1.8816781757839083</v>
      </c>
      <c r="X91" s="26">
        <f t="shared" si="5"/>
        <v>1.6120071899373016</v>
      </c>
      <c r="Y91" s="26">
        <v>1.6120071899373016</v>
      </c>
      <c r="Z91">
        <v>81</v>
      </c>
      <c r="AA91">
        <v>4169</v>
      </c>
    </row>
    <row r="92" spans="1:27" x14ac:dyDescent="0.2">
      <c r="A92">
        <v>2468</v>
      </c>
      <c r="B92">
        <v>12</v>
      </c>
      <c r="C92">
        <v>1</v>
      </c>
      <c r="D92" t="s">
        <v>26</v>
      </c>
      <c r="E92" t="s">
        <v>27</v>
      </c>
      <c r="F92" t="s">
        <v>8516</v>
      </c>
      <c r="G92" t="s">
        <v>8617</v>
      </c>
      <c r="H92" t="s">
        <v>8624</v>
      </c>
      <c r="I92" t="s">
        <v>8664</v>
      </c>
      <c r="J92" s="37">
        <v>15348580.03388642</v>
      </c>
      <c r="K92" s="38">
        <v>67387370.257646665</v>
      </c>
      <c r="L92" s="39">
        <v>90481654.156439424</v>
      </c>
      <c r="M92" s="40">
        <v>138329665.28402331</v>
      </c>
      <c r="N92" s="41">
        <v>174135150.39106032</v>
      </c>
      <c r="O92" s="42">
        <v>198372611.44947037</v>
      </c>
      <c r="P92" s="2">
        <f t="shared" si="3"/>
        <v>7941706.3740881514</v>
      </c>
      <c r="Q92" s="7">
        <f t="shared" si="4"/>
        <v>24.608977234810325</v>
      </c>
      <c r="R92" s="44">
        <v>0.13415927211485845</v>
      </c>
      <c r="S92" s="46">
        <v>0.5890212986178861</v>
      </c>
      <c r="T92" s="48">
        <v>0.79088442283103888</v>
      </c>
      <c r="U92" s="50">
        <v>1.209115577168961</v>
      </c>
      <c r="V92" s="52">
        <v>1.5220851032797851</v>
      </c>
      <c r="W92" s="54">
        <v>1.7339405404817607</v>
      </c>
      <c r="X92" s="26">
        <f t="shared" si="5"/>
        <v>1.6023327014511617</v>
      </c>
      <c r="Y92" s="26">
        <v>1.6023327014511617</v>
      </c>
      <c r="Z92">
        <v>82</v>
      </c>
      <c r="AA92">
        <v>4168</v>
      </c>
    </row>
    <row r="93" spans="1:27" x14ac:dyDescent="0.2">
      <c r="A93">
        <v>5691</v>
      </c>
      <c r="B93">
        <v>1855</v>
      </c>
      <c r="C93">
        <v>1</v>
      </c>
      <c r="D93" t="s">
        <v>3712</v>
      </c>
      <c r="E93" t="s">
        <v>3713</v>
      </c>
      <c r="F93" t="s">
        <v>8510</v>
      </c>
      <c r="G93" t="s">
        <v>8617</v>
      </c>
      <c r="H93" t="s">
        <v>8625</v>
      </c>
      <c r="I93" t="s">
        <v>8664</v>
      </c>
      <c r="J93" s="37">
        <v>132880.46340831768</v>
      </c>
      <c r="K93" s="38">
        <v>189460.41925906666</v>
      </c>
      <c r="L93" s="39">
        <v>257838.55413088101</v>
      </c>
      <c r="M93" s="40">
        <v>335789.08518393734</v>
      </c>
      <c r="N93" s="41">
        <v>449702.6561868093</v>
      </c>
      <c r="O93" s="42">
        <v>534832.71428988327</v>
      </c>
      <c r="P93" s="2">
        <f t="shared" si="3"/>
        <v>354733.73946182837</v>
      </c>
      <c r="Q93" s="7">
        <f t="shared" si="4"/>
        <v>1.099213960782778</v>
      </c>
      <c r="R93" s="44">
        <v>0.517923364720841</v>
      </c>
      <c r="S93" s="46">
        <v>0.73845300736612884</v>
      </c>
      <c r="T93" s="48">
        <v>1.004967984645541</v>
      </c>
      <c r="U93" s="50">
        <v>1.3087929434787913</v>
      </c>
      <c r="V93" s="52">
        <v>1.7527897393048424</v>
      </c>
      <c r="W93" s="54">
        <v>2.0845980804312694</v>
      </c>
      <c r="X93" s="26">
        <f t="shared" si="5"/>
        <v>1.5971726761716474</v>
      </c>
      <c r="Y93" s="26">
        <v>1.5971726761716474</v>
      </c>
      <c r="Z93">
        <v>83</v>
      </c>
      <c r="AA93">
        <v>4167</v>
      </c>
    </row>
    <row r="94" spans="1:27" x14ac:dyDescent="0.2">
      <c r="A94">
        <v>4223</v>
      </c>
      <c r="B94">
        <v>1530</v>
      </c>
      <c r="C94">
        <v>1</v>
      </c>
      <c r="D94" t="s">
        <v>3062</v>
      </c>
      <c r="E94" t="s">
        <v>3063</v>
      </c>
      <c r="F94" t="s">
        <v>8510</v>
      </c>
      <c r="G94" t="s">
        <v>8617</v>
      </c>
      <c r="H94" t="s">
        <v>8625</v>
      </c>
      <c r="I94" t="s">
        <v>8664</v>
      </c>
      <c r="J94" s="37">
        <v>111607.5271741717</v>
      </c>
      <c r="K94" s="38">
        <v>298389.56963795103</v>
      </c>
      <c r="L94" s="39">
        <v>373678.39373971935</v>
      </c>
      <c r="M94" s="40">
        <v>659713.35659444041</v>
      </c>
      <c r="N94" s="41">
        <v>703629.39270323503</v>
      </c>
      <c r="O94" s="42">
        <v>899873.56441297755</v>
      </c>
      <c r="P94" s="2">
        <f t="shared" si="3"/>
        <v>1312672.0074650887</v>
      </c>
      <c r="Q94" s="7">
        <f t="shared" si="4"/>
        <v>4.0675786823194091</v>
      </c>
      <c r="R94" s="44">
        <v>0.22917267569449451</v>
      </c>
      <c r="S94" s="46">
        <v>0.61270720537102918</v>
      </c>
      <c r="T94" s="48">
        <v>0.76730377879360878</v>
      </c>
      <c r="U94" s="50">
        <v>1.3546422804100278</v>
      </c>
      <c r="V94" s="52">
        <v>1.4448185951781378</v>
      </c>
      <c r="W94" s="54">
        <v>1.8477824727845882</v>
      </c>
      <c r="X94" s="26">
        <f t="shared" si="5"/>
        <v>1.596674522355459</v>
      </c>
      <c r="Y94" s="26">
        <v>1.596674522355459</v>
      </c>
      <c r="Z94">
        <v>84</v>
      </c>
      <c r="AA94">
        <v>4166</v>
      </c>
    </row>
    <row r="95" spans="1:27" x14ac:dyDescent="0.2">
      <c r="A95">
        <v>2622</v>
      </c>
      <c r="B95">
        <v>404</v>
      </c>
      <c r="C95">
        <v>1</v>
      </c>
      <c r="D95" t="s">
        <v>810</v>
      </c>
      <c r="E95" t="s">
        <v>811</v>
      </c>
      <c r="F95" t="s">
        <v>8510</v>
      </c>
      <c r="G95" t="s">
        <v>8617</v>
      </c>
      <c r="H95" t="s">
        <v>8625</v>
      </c>
      <c r="I95" t="s">
        <v>8664</v>
      </c>
      <c r="J95" s="37">
        <v>1725470.4505171999</v>
      </c>
      <c r="K95" s="38">
        <v>2441411.3212403366</v>
      </c>
      <c r="L95" s="39">
        <v>3059866.649297867</v>
      </c>
      <c r="M95" s="40">
        <v>4260420.1501913071</v>
      </c>
      <c r="N95" s="41">
        <v>5296750.2192307338</v>
      </c>
      <c r="O95" s="42">
        <v>6184491.8929284401</v>
      </c>
      <c r="P95" s="2">
        <f t="shared" si="3"/>
        <v>1247882.7533852479</v>
      </c>
      <c r="Q95" s="7">
        <f t="shared" si="4"/>
        <v>3.8668161253060611</v>
      </c>
      <c r="R95" s="44">
        <v>0.5962921474105275</v>
      </c>
      <c r="S95" s="46">
        <v>0.84370868189507831</v>
      </c>
      <c r="T95" s="48">
        <v>1.057435932648267</v>
      </c>
      <c r="U95" s="50">
        <v>1.4723260427132612</v>
      </c>
      <c r="V95" s="52">
        <v>1.8304634319153719</v>
      </c>
      <c r="W95" s="54">
        <v>2.1372512930441152</v>
      </c>
      <c r="X95" s="26">
        <f t="shared" si="5"/>
        <v>1.5828500126134022</v>
      </c>
      <c r="Y95" s="26">
        <v>1.5828500126134022</v>
      </c>
      <c r="Z95">
        <v>85</v>
      </c>
      <c r="AA95">
        <v>4165</v>
      </c>
    </row>
    <row r="96" spans="1:27" x14ac:dyDescent="0.2">
      <c r="A96">
        <v>2755</v>
      </c>
      <c r="B96">
        <v>1654</v>
      </c>
      <c r="C96">
        <v>1</v>
      </c>
      <c r="D96" t="s">
        <v>3310</v>
      </c>
      <c r="E96" t="s">
        <v>3311</v>
      </c>
      <c r="F96" t="s">
        <v>8510</v>
      </c>
      <c r="G96" t="s">
        <v>8617</v>
      </c>
      <c r="H96" t="s">
        <v>8625</v>
      </c>
      <c r="I96" t="s">
        <v>8664</v>
      </c>
      <c r="J96" s="37">
        <v>195281.06773232669</v>
      </c>
      <c r="K96" s="38">
        <v>236206.11197905397</v>
      </c>
      <c r="L96" s="39">
        <v>205747.94378311132</v>
      </c>
      <c r="M96" s="40">
        <v>358032.85550030106</v>
      </c>
      <c r="N96" s="41">
        <v>443699.70607064368</v>
      </c>
      <c r="O96" s="42">
        <v>770295.05625329574</v>
      </c>
      <c r="P96" s="2">
        <f t="shared" si="3"/>
        <v>830489.2776080945</v>
      </c>
      <c r="Q96" s="7">
        <f t="shared" si="4"/>
        <v>2.5734383473423565</v>
      </c>
      <c r="R96" s="44">
        <v>0.59115798495985916</v>
      </c>
      <c r="S96" s="46">
        <v>0.7150469362659333</v>
      </c>
      <c r="T96" s="48">
        <v>0.62284348026597769</v>
      </c>
      <c r="U96" s="50">
        <v>1.0838428111070051</v>
      </c>
      <c r="V96" s="52">
        <v>1.3431748771854095</v>
      </c>
      <c r="W96" s="54">
        <v>2.3318495672269348</v>
      </c>
      <c r="X96" s="26">
        <f t="shared" si="5"/>
        <v>1.5784058664192624</v>
      </c>
      <c r="Y96" s="26">
        <v>1.5784058664192624</v>
      </c>
      <c r="Z96">
        <v>86</v>
      </c>
      <c r="AA96">
        <v>4164</v>
      </c>
    </row>
    <row r="97" spans="1:27" x14ac:dyDescent="0.2">
      <c r="A97">
        <v>621</v>
      </c>
      <c r="B97">
        <v>653</v>
      </c>
      <c r="C97">
        <v>1</v>
      </c>
      <c r="D97" t="s">
        <v>1308</v>
      </c>
      <c r="E97" t="s">
        <v>1309</v>
      </c>
      <c r="F97" t="s">
        <v>8510</v>
      </c>
      <c r="G97" t="s">
        <v>8617</v>
      </c>
      <c r="H97" t="s">
        <v>8625</v>
      </c>
      <c r="I97" t="s">
        <v>8664</v>
      </c>
      <c r="J97" s="37">
        <v>890683.49896289327</v>
      </c>
      <c r="K97" s="38">
        <v>1492068.3361849012</v>
      </c>
      <c r="L97" s="39">
        <v>1428593.1226715501</v>
      </c>
      <c r="M97" s="40">
        <v>1664026.2422965902</v>
      </c>
      <c r="N97" s="41">
        <v>2111611.8235910437</v>
      </c>
      <c r="O97" s="42">
        <v>4147994.8468595631</v>
      </c>
      <c r="P97" s="2">
        <f t="shared" si="3"/>
        <v>1212593.7218970917</v>
      </c>
      <c r="Q97" s="7">
        <f t="shared" si="4"/>
        <v>3.7574659514738977</v>
      </c>
      <c r="R97" s="44">
        <v>0.53358752752472527</v>
      </c>
      <c r="S97" s="46">
        <v>0.89386303364760145</v>
      </c>
      <c r="T97" s="48">
        <v>0.85583652672664623</v>
      </c>
      <c r="U97" s="50">
        <v>0.99687896923785713</v>
      </c>
      <c r="V97" s="52">
        <v>1.2650169598447474</v>
      </c>
      <c r="W97" s="54">
        <v>2.4849661154588256</v>
      </c>
      <c r="X97" s="26">
        <f t="shared" si="5"/>
        <v>1.5730567372533073</v>
      </c>
      <c r="Y97" s="26">
        <v>1.5730567372533073</v>
      </c>
      <c r="Z97">
        <v>87</v>
      </c>
      <c r="AA97">
        <v>4163</v>
      </c>
    </row>
    <row r="98" spans="1:27" x14ac:dyDescent="0.2">
      <c r="A98">
        <v>956</v>
      </c>
      <c r="B98">
        <v>1196</v>
      </c>
      <c r="C98">
        <v>1</v>
      </c>
      <c r="D98" t="s">
        <v>2394</v>
      </c>
      <c r="E98" t="s">
        <v>2395</v>
      </c>
      <c r="F98" t="s">
        <v>8510</v>
      </c>
      <c r="G98" t="s">
        <v>8617</v>
      </c>
      <c r="H98" t="s">
        <v>8626</v>
      </c>
      <c r="I98" t="s">
        <v>8664</v>
      </c>
      <c r="J98" s="37">
        <v>315094.02814553166</v>
      </c>
      <c r="K98" s="38">
        <v>602334.771664973</v>
      </c>
      <c r="L98" s="39">
        <v>750794.96335920598</v>
      </c>
      <c r="M98" s="40">
        <v>1053837.2447164536</v>
      </c>
      <c r="N98" s="41">
        <v>1160961.0678737999</v>
      </c>
      <c r="O98" s="42">
        <v>1264226.3759203833</v>
      </c>
      <c r="P98" s="2">
        <f t="shared" si="3"/>
        <v>267708.64031423401</v>
      </c>
      <c r="Q98" s="7">
        <f t="shared" si="4"/>
        <v>0.82954915791776973</v>
      </c>
      <c r="R98" s="44">
        <v>0.51472512966389705</v>
      </c>
      <c r="S98" s="46">
        <v>0.98395023628670963</v>
      </c>
      <c r="T98" s="48">
        <v>1.2264689278324821</v>
      </c>
      <c r="U98" s="50">
        <v>1.7215068010771273</v>
      </c>
      <c r="V98" s="52">
        <v>1.8965000375065098</v>
      </c>
      <c r="W98" s="54">
        <v>2.0651901564113024</v>
      </c>
      <c r="X98" s="26">
        <f t="shared" si="5"/>
        <v>1.5692874872344393</v>
      </c>
      <c r="Y98" s="26">
        <v>1.5692874872344393</v>
      </c>
      <c r="Z98">
        <v>88</v>
      </c>
      <c r="AA98">
        <v>4162</v>
      </c>
    </row>
    <row r="99" spans="1:27" x14ac:dyDescent="0.2">
      <c r="A99">
        <v>2536</v>
      </c>
      <c r="B99">
        <v>2560</v>
      </c>
      <c r="C99">
        <v>1</v>
      </c>
      <c r="D99" t="s">
        <v>5122</v>
      </c>
      <c r="E99" t="s">
        <v>5123</v>
      </c>
      <c r="F99" t="s">
        <v>8510</v>
      </c>
      <c r="G99" t="s">
        <v>8617</v>
      </c>
      <c r="H99" t="s">
        <v>8626</v>
      </c>
      <c r="I99" t="s">
        <v>8664</v>
      </c>
      <c r="J99" s="37">
        <v>82752.168077582304</v>
      </c>
      <c r="K99" s="38">
        <v>131739.10700906932</v>
      </c>
      <c r="L99" s="39">
        <v>149827.790392853</v>
      </c>
      <c r="M99" s="40">
        <v>162488.46695834099</v>
      </c>
      <c r="N99" s="41">
        <v>205889.10807413133</v>
      </c>
      <c r="O99" s="42">
        <v>220323.25248293634</v>
      </c>
      <c r="P99" s="2">
        <f t="shared" si="3"/>
        <v>134178.38806322432</v>
      </c>
      <c r="Q99" s="7">
        <f t="shared" si="4"/>
        <v>0.41577876865669944</v>
      </c>
      <c r="R99" s="44">
        <v>0.98425682248315394</v>
      </c>
      <c r="S99" s="46">
        <v>1.5669089750005143</v>
      </c>
      <c r="T99" s="48">
        <v>1.7820563293699505</v>
      </c>
      <c r="U99" s="50">
        <v>1.9326428043388151</v>
      </c>
      <c r="V99" s="52">
        <v>2.448851359482783</v>
      </c>
      <c r="W99" s="54">
        <v>2.620531515315728</v>
      </c>
      <c r="X99" s="26">
        <f t="shared" si="5"/>
        <v>1.5682552989397918</v>
      </c>
      <c r="Y99" s="26">
        <v>1.5682552989397918</v>
      </c>
      <c r="Z99">
        <v>89</v>
      </c>
      <c r="AA99">
        <v>4161</v>
      </c>
    </row>
    <row r="100" spans="1:27" x14ac:dyDescent="0.2">
      <c r="A100">
        <v>5566</v>
      </c>
      <c r="B100">
        <v>3040</v>
      </c>
      <c r="C100">
        <v>1</v>
      </c>
      <c r="D100" t="s">
        <v>6082</v>
      </c>
      <c r="E100" t="s">
        <v>6083</v>
      </c>
      <c r="F100" t="s">
        <v>8510</v>
      </c>
      <c r="G100" t="s">
        <v>8617</v>
      </c>
      <c r="H100" t="s">
        <v>8626</v>
      </c>
      <c r="I100" t="s">
        <v>8664</v>
      </c>
      <c r="J100" s="37">
        <v>38690.360152673231</v>
      </c>
      <c r="K100" s="38">
        <v>69401.335569992734</v>
      </c>
      <c r="L100" s="39">
        <v>86344.332208050429</v>
      </c>
      <c r="M100" s="40">
        <v>112314.46963120867</v>
      </c>
      <c r="N100" s="41">
        <v>136617.66911737935</v>
      </c>
      <c r="O100" s="42">
        <v>161757.30467332332</v>
      </c>
      <c r="P100" s="2">
        <f t="shared" si="3"/>
        <v>57706.835724719655</v>
      </c>
      <c r="Q100" s="7">
        <f t="shared" si="4"/>
        <v>0.17881625682813268</v>
      </c>
      <c r="R100" s="44">
        <v>0.49781195046440618</v>
      </c>
      <c r="S100" s="46">
        <v>0.89295664575367817</v>
      </c>
      <c r="T100" s="48">
        <v>1.1109547768080519</v>
      </c>
      <c r="U100" s="50">
        <v>1.4451011820995989</v>
      </c>
      <c r="V100" s="52">
        <v>1.7577998256634084</v>
      </c>
      <c r="W100" s="54">
        <v>2.0812605264861719</v>
      </c>
      <c r="X100" s="26">
        <f t="shared" si="5"/>
        <v>1.5494169750185098</v>
      </c>
      <c r="Y100" s="26">
        <v>1.5494169750185098</v>
      </c>
      <c r="Z100">
        <v>90</v>
      </c>
      <c r="AA100">
        <v>4160</v>
      </c>
    </row>
    <row r="101" spans="1:27" x14ac:dyDescent="0.2">
      <c r="A101">
        <v>2367</v>
      </c>
      <c r="B101">
        <v>3561</v>
      </c>
      <c r="C101">
        <v>1</v>
      </c>
      <c r="D101" t="s">
        <v>7124</v>
      </c>
      <c r="E101" t="s">
        <v>7125</v>
      </c>
      <c r="F101" t="s">
        <v>8510</v>
      </c>
      <c r="G101" t="s">
        <v>8617</v>
      </c>
      <c r="H101" t="s">
        <v>8624</v>
      </c>
      <c r="I101" t="s">
        <v>8664</v>
      </c>
      <c r="J101" s="37">
        <v>27154.966885848902</v>
      </c>
      <c r="K101" s="38">
        <v>28820.607369512203</v>
      </c>
      <c r="L101" s="39">
        <v>35066.411313911965</v>
      </c>
      <c r="M101" s="40">
        <v>52239.707967347371</v>
      </c>
      <c r="N101" s="41">
        <v>59862.070106698433</v>
      </c>
      <c r="O101" s="42">
        <v>55551.601342740869</v>
      </c>
      <c r="P101" s="2">
        <f t="shared" si="3"/>
        <v>86665974.776944369</v>
      </c>
      <c r="Q101" s="7">
        <f t="shared" si="4"/>
        <v>268.55198364889793</v>
      </c>
      <c r="R101" s="44">
        <v>1.1634407994586293</v>
      </c>
      <c r="S101" s="46">
        <v>1.2348043221640745</v>
      </c>
      <c r="T101" s="48">
        <v>1.5024026280239551</v>
      </c>
      <c r="U101" s="50">
        <v>2.2381838231107811</v>
      </c>
      <c r="V101" s="52">
        <v>2.5647600674659601</v>
      </c>
      <c r="W101" s="54">
        <v>2.380080216967094</v>
      </c>
      <c r="X101" s="26">
        <f t="shared" si="5"/>
        <v>1.5441207883621151</v>
      </c>
      <c r="Y101" s="26">
        <v>1.5441207883621151</v>
      </c>
      <c r="Z101">
        <v>91</v>
      </c>
      <c r="AA101">
        <v>4159</v>
      </c>
    </row>
    <row r="102" spans="1:27" x14ac:dyDescent="0.2">
      <c r="A102">
        <v>581</v>
      </c>
      <c r="B102">
        <v>3</v>
      </c>
      <c r="C102">
        <v>1</v>
      </c>
      <c r="D102" t="s">
        <v>8</v>
      </c>
      <c r="E102" t="s">
        <v>9</v>
      </c>
      <c r="F102" t="s">
        <v>8633</v>
      </c>
      <c r="G102" t="s">
        <v>8617</v>
      </c>
      <c r="H102" t="s">
        <v>8624</v>
      </c>
      <c r="I102" t="s">
        <v>8664</v>
      </c>
      <c r="J102" s="37">
        <v>173272087.48378202</v>
      </c>
      <c r="K102" s="38">
        <v>336451634.09566969</v>
      </c>
      <c r="L102" s="39">
        <v>452965498.27283198</v>
      </c>
      <c r="M102" s="40">
        <v>742437355.1795913</v>
      </c>
      <c r="N102" s="41">
        <v>850951888.36209488</v>
      </c>
      <c r="O102" s="42">
        <v>944075803.22254133</v>
      </c>
      <c r="P102" s="2">
        <f t="shared" si="3"/>
        <v>86672062.948246494</v>
      </c>
      <c r="Q102" s="7">
        <f t="shared" si="4"/>
        <v>268.57084907427611</v>
      </c>
      <c r="R102" s="44">
        <v>0.32650935153696847</v>
      </c>
      <c r="S102" s="46">
        <v>0.63400058524955849</v>
      </c>
      <c r="T102" s="48">
        <v>0.85355623780734524</v>
      </c>
      <c r="U102" s="50">
        <v>1.3990293700316834</v>
      </c>
      <c r="V102" s="52">
        <v>1.6035112942485448</v>
      </c>
      <c r="W102" s="54">
        <v>1.7789915432327568</v>
      </c>
      <c r="X102" s="26">
        <f t="shared" si="5"/>
        <v>1.5309166025286058</v>
      </c>
      <c r="Y102" s="26">
        <v>1.5309166025286058</v>
      </c>
      <c r="Z102">
        <v>92</v>
      </c>
      <c r="AA102">
        <v>4158</v>
      </c>
    </row>
    <row r="103" spans="1:27" x14ac:dyDescent="0.2">
      <c r="A103">
        <v>2908</v>
      </c>
      <c r="B103">
        <v>3875</v>
      </c>
      <c r="C103">
        <v>1</v>
      </c>
      <c r="D103" t="s">
        <v>7752</v>
      </c>
      <c r="E103" t="s">
        <v>7753</v>
      </c>
      <c r="F103" t="s">
        <v>8510</v>
      </c>
      <c r="G103" t="s">
        <v>8621</v>
      </c>
      <c r="H103" t="s">
        <v>8626</v>
      </c>
      <c r="I103" t="s">
        <v>8664</v>
      </c>
      <c r="J103" s="37">
        <v>23404.421380697251</v>
      </c>
      <c r="K103" s="38">
        <v>29330.136370832468</v>
      </c>
      <c r="L103" s="39">
        <v>26512.812744520532</v>
      </c>
      <c r="M103" s="40">
        <v>29402.9621560673</v>
      </c>
      <c r="N103" s="41">
        <v>56699.688066961964</v>
      </c>
      <c r="O103" s="42">
        <v>72038.412710965102</v>
      </c>
      <c r="P103" s="2">
        <f t="shared" si="3"/>
        <v>71854.400814457273</v>
      </c>
      <c r="Q103" s="7">
        <f t="shared" si="4"/>
        <v>0.22265533760267528</v>
      </c>
      <c r="R103" s="44">
        <v>0.75158307238591326</v>
      </c>
      <c r="S103" s="46">
        <v>0.94187477009232368</v>
      </c>
      <c r="T103" s="48">
        <v>0.8514024310190188</v>
      </c>
      <c r="U103" s="50">
        <v>0.94421341485202082</v>
      </c>
      <c r="V103" s="52">
        <v>1.8207895451684366</v>
      </c>
      <c r="W103" s="54">
        <v>2.3133599705124857</v>
      </c>
      <c r="X103" s="26">
        <f t="shared" si="5"/>
        <v>1.5054913999563149</v>
      </c>
      <c r="Y103" s="26">
        <v>1.5054913999563149</v>
      </c>
      <c r="Z103">
        <v>93</v>
      </c>
      <c r="AA103">
        <v>4157</v>
      </c>
    </row>
    <row r="104" spans="1:27" x14ac:dyDescent="0.2">
      <c r="A104">
        <v>752</v>
      </c>
      <c r="B104">
        <v>2762</v>
      </c>
      <c r="C104">
        <v>1</v>
      </c>
      <c r="D104" t="s">
        <v>5526</v>
      </c>
      <c r="E104" t="s">
        <v>5527</v>
      </c>
      <c r="F104" t="s">
        <v>8510</v>
      </c>
      <c r="G104" t="s">
        <v>8617</v>
      </c>
      <c r="H104" t="s">
        <v>8626</v>
      </c>
      <c r="I104" t="s">
        <v>8664</v>
      </c>
      <c r="J104" s="37">
        <v>80161.26895126501</v>
      </c>
      <c r="K104" s="38">
        <v>71670.388917949429</v>
      </c>
      <c r="L104" s="39">
        <v>97630.124727839182</v>
      </c>
      <c r="M104" s="40">
        <v>123566.33231615768</v>
      </c>
      <c r="N104" s="41">
        <v>163745.58247813501</v>
      </c>
      <c r="O104" s="42">
        <v>246103.50538507898</v>
      </c>
      <c r="P104" s="2">
        <f t="shared" si="3"/>
        <v>201581.4706432755</v>
      </c>
      <c r="Q104" s="7">
        <f t="shared" si="4"/>
        <v>0.62464079989226884</v>
      </c>
      <c r="R104" s="44">
        <v>0.74525666761015086</v>
      </c>
      <c r="S104" s="46">
        <v>0.66631723661694331</v>
      </c>
      <c r="T104" s="48">
        <v>0.9076640423103558</v>
      </c>
      <c r="U104" s="50">
        <v>1.1487921069055749</v>
      </c>
      <c r="V104" s="52">
        <v>1.5223372674867346</v>
      </c>
      <c r="W104" s="54">
        <v>2.288016154309723</v>
      </c>
      <c r="X104" s="26">
        <f t="shared" si="5"/>
        <v>1.5032836558146363</v>
      </c>
      <c r="Y104" s="26">
        <v>1.5032836558146363</v>
      </c>
      <c r="Z104">
        <v>94</v>
      </c>
      <c r="AA104">
        <v>4156</v>
      </c>
    </row>
    <row r="105" spans="1:27" x14ac:dyDescent="0.2">
      <c r="A105">
        <v>3860</v>
      </c>
      <c r="B105">
        <v>1989</v>
      </c>
      <c r="C105">
        <v>1</v>
      </c>
      <c r="D105" t="s">
        <v>3980</v>
      </c>
      <c r="E105" t="s">
        <v>3981</v>
      </c>
      <c r="F105" t="s">
        <v>8510</v>
      </c>
      <c r="G105" t="s">
        <v>8617</v>
      </c>
      <c r="H105" t="s">
        <v>8626</v>
      </c>
      <c r="I105" t="s">
        <v>8664</v>
      </c>
      <c r="J105" s="37">
        <v>171341.84596798968</v>
      </c>
      <c r="K105" s="38">
        <v>231821.09531856133</v>
      </c>
      <c r="L105" s="39">
        <v>256401.43396463234</v>
      </c>
      <c r="M105" s="40">
        <v>329615.932167069</v>
      </c>
      <c r="N105" s="41">
        <v>390026.59606433072</v>
      </c>
      <c r="O105" s="42">
        <v>423927.57455034327</v>
      </c>
      <c r="P105" s="2">
        <f t="shared" si="3"/>
        <v>297303.04886304168</v>
      </c>
      <c r="Q105" s="7">
        <f t="shared" si="4"/>
        <v>0.92125339526297179</v>
      </c>
      <c r="R105" s="44">
        <v>0.99526470896975261</v>
      </c>
      <c r="S105" s="46">
        <v>1.3465674637845402</v>
      </c>
      <c r="T105" s="48">
        <v>1.4893460328535941</v>
      </c>
      <c r="U105" s="50">
        <v>1.9146233831363024</v>
      </c>
      <c r="V105" s="52">
        <v>2.2655277490995962</v>
      </c>
      <c r="W105" s="54">
        <v>2.4624466470842399</v>
      </c>
      <c r="X105" s="26">
        <f t="shared" si="5"/>
        <v>1.5025811281143304</v>
      </c>
      <c r="Y105" s="26">
        <v>1.5025811281143304</v>
      </c>
      <c r="Z105">
        <v>95</v>
      </c>
      <c r="AA105">
        <v>4155</v>
      </c>
    </row>
    <row r="106" spans="1:27" x14ac:dyDescent="0.2">
      <c r="A106">
        <v>910</v>
      </c>
      <c r="B106">
        <v>1801</v>
      </c>
      <c r="C106">
        <v>1</v>
      </c>
      <c r="D106" t="s">
        <v>3604</v>
      </c>
      <c r="E106" t="s">
        <v>3605</v>
      </c>
      <c r="F106" t="s">
        <v>8510</v>
      </c>
      <c r="G106" t="s">
        <v>8617</v>
      </c>
      <c r="H106" t="s">
        <v>8626</v>
      </c>
      <c r="I106" t="s">
        <v>8664</v>
      </c>
      <c r="J106" s="37">
        <v>179385.09159294664</v>
      </c>
      <c r="K106" s="38">
        <v>220108.61072950799</v>
      </c>
      <c r="L106" s="39">
        <v>264990.16555901431</v>
      </c>
      <c r="M106" s="40">
        <v>356928.05487575865</v>
      </c>
      <c r="N106" s="41">
        <v>421716.48977795197</v>
      </c>
      <c r="O106" s="42">
        <v>446820.34679660405</v>
      </c>
      <c r="P106" s="2">
        <f t="shared" si="3"/>
        <v>246555.83243333732</v>
      </c>
      <c r="Q106" s="7">
        <f t="shared" si="4"/>
        <v>0.76400292099169465</v>
      </c>
      <c r="R106" s="44">
        <v>0.9274704331497573</v>
      </c>
      <c r="S106" s="46">
        <v>1.1380222666247197</v>
      </c>
      <c r="T106" s="48">
        <v>1.3700722922345043</v>
      </c>
      <c r="U106" s="50">
        <v>1.8454165545155963</v>
      </c>
      <c r="V106" s="52">
        <v>2.1803906443256036</v>
      </c>
      <c r="W106" s="54">
        <v>2.3101845136826618</v>
      </c>
      <c r="X106" s="26">
        <f t="shared" si="5"/>
        <v>1.5022885425783239</v>
      </c>
      <c r="Y106" s="26">
        <v>1.5022885425783239</v>
      </c>
      <c r="Z106">
        <v>96</v>
      </c>
      <c r="AA106">
        <v>4154</v>
      </c>
    </row>
    <row r="107" spans="1:27" x14ac:dyDescent="0.2">
      <c r="A107">
        <v>5802</v>
      </c>
      <c r="B107">
        <v>2371</v>
      </c>
      <c r="C107">
        <v>1</v>
      </c>
      <c r="D107" t="s">
        <v>4744</v>
      </c>
      <c r="E107" t="s">
        <v>4745</v>
      </c>
      <c r="F107" t="s">
        <v>8510</v>
      </c>
      <c r="G107" t="s">
        <v>8621</v>
      </c>
      <c r="H107" t="s">
        <v>8626</v>
      </c>
      <c r="I107" t="s">
        <v>8664</v>
      </c>
      <c r="J107" s="37">
        <v>79307.958744282092</v>
      </c>
      <c r="K107" s="38">
        <v>186554.85153257</v>
      </c>
      <c r="L107" s="39">
        <v>165412.32416405433</v>
      </c>
      <c r="M107" s="40">
        <v>309504.55423948233</v>
      </c>
      <c r="N107" s="41">
        <v>256564.98972167532</v>
      </c>
      <c r="O107" s="42">
        <v>236546.67514499932</v>
      </c>
      <c r="P107" s="2">
        <f t="shared" si="3"/>
        <v>149860.73667168518</v>
      </c>
      <c r="Q107" s="7">
        <f t="shared" si="4"/>
        <v>0.46437368538053564</v>
      </c>
      <c r="R107" s="44">
        <v>0.7249698760894111</v>
      </c>
      <c r="S107" s="46">
        <v>1.7053351232444462</v>
      </c>
      <c r="T107" s="48">
        <v>1.5120670617628502</v>
      </c>
      <c r="U107" s="50">
        <v>2.8292428892236905</v>
      </c>
      <c r="V107" s="52">
        <v>2.3453117663404024</v>
      </c>
      <c r="W107" s="54">
        <v>2.1623203583158199</v>
      </c>
      <c r="X107" s="26">
        <f t="shared" si="5"/>
        <v>1.4891225954115361</v>
      </c>
      <c r="Y107" s="26">
        <v>1.4891225954115361</v>
      </c>
      <c r="Z107">
        <v>97</v>
      </c>
      <c r="AA107">
        <v>4153</v>
      </c>
    </row>
    <row r="108" spans="1:27" x14ac:dyDescent="0.2">
      <c r="A108">
        <v>637</v>
      </c>
      <c r="B108">
        <v>2961</v>
      </c>
      <c r="C108">
        <v>1</v>
      </c>
      <c r="D108" t="s">
        <v>5924</v>
      </c>
      <c r="E108" t="s">
        <v>5925</v>
      </c>
      <c r="F108" t="s">
        <v>8510</v>
      </c>
      <c r="G108" t="s">
        <v>8617</v>
      </c>
      <c r="H108" t="s">
        <v>8624</v>
      </c>
      <c r="I108" t="s">
        <v>8664</v>
      </c>
      <c r="J108" s="37">
        <v>65192.251947400167</v>
      </c>
      <c r="K108" s="38">
        <v>78146.70619500117</v>
      </c>
      <c r="L108" s="39">
        <v>78464.34153725543</v>
      </c>
      <c r="M108" s="40">
        <v>120130.38149034248</v>
      </c>
      <c r="N108" s="41">
        <v>134309.14917931601</v>
      </c>
      <c r="O108" s="42">
        <v>194247.14062552969</v>
      </c>
      <c r="P108" s="2">
        <f t="shared" si="3"/>
        <v>18230470.051483531</v>
      </c>
      <c r="Q108" s="7">
        <f t="shared" si="4"/>
        <v>56.490784391202155</v>
      </c>
      <c r="R108" s="44">
        <v>0.79020609201474079</v>
      </c>
      <c r="S108" s="46">
        <v>0.94722917925891104</v>
      </c>
      <c r="T108" s="48">
        <v>0.9510792898930861</v>
      </c>
      <c r="U108" s="50">
        <v>1.4561202666586079</v>
      </c>
      <c r="V108" s="52">
        <v>1.6279834600658341</v>
      </c>
      <c r="W108" s="54">
        <v>2.3545017896081273</v>
      </c>
      <c r="X108" s="26">
        <f t="shared" si="5"/>
        <v>1.4812546153076034</v>
      </c>
      <c r="Y108" s="26">
        <v>1.4812546153076034</v>
      </c>
      <c r="Z108">
        <v>98</v>
      </c>
      <c r="AA108">
        <v>4152</v>
      </c>
    </row>
    <row r="109" spans="1:27" x14ac:dyDescent="0.2">
      <c r="A109">
        <v>5272</v>
      </c>
      <c r="B109">
        <v>13</v>
      </c>
      <c r="C109">
        <v>1</v>
      </c>
      <c r="D109" t="s">
        <v>28</v>
      </c>
      <c r="E109" t="s">
        <v>29</v>
      </c>
      <c r="F109" t="s">
        <v>8633</v>
      </c>
      <c r="G109" t="s">
        <v>8617</v>
      </c>
      <c r="H109" t="s">
        <v>8624</v>
      </c>
      <c r="I109" t="s">
        <v>8664</v>
      </c>
      <c r="J109" s="37">
        <v>36266692.962341532</v>
      </c>
      <c r="K109" s="38">
        <v>63654030.015826203</v>
      </c>
      <c r="L109" s="39">
        <v>84021594.610050142</v>
      </c>
      <c r="M109" s="40">
        <v>138884809.27091768</v>
      </c>
      <c r="N109" s="41">
        <v>152345292.63753667</v>
      </c>
      <c r="O109" s="42">
        <v>176279570.04456869</v>
      </c>
      <c r="P109" s="2">
        <f t="shared" si="3"/>
        <v>18161025.07110035</v>
      </c>
      <c r="Q109" s="7">
        <f t="shared" si="4"/>
        <v>56.275595128237526</v>
      </c>
      <c r="R109" s="44">
        <v>0.36762136385909622</v>
      </c>
      <c r="S109" s="46">
        <v>0.64523614970475751</v>
      </c>
      <c r="T109" s="48">
        <v>0.85169423184617965</v>
      </c>
      <c r="U109" s="50">
        <v>1.4078213047024057</v>
      </c>
      <c r="V109" s="52">
        <v>1.5442649903336656</v>
      </c>
      <c r="W109" s="54">
        <v>1.7868774533032414</v>
      </c>
      <c r="X109" s="26">
        <f t="shared" si="5"/>
        <v>1.4784991488519539</v>
      </c>
      <c r="Y109" s="26">
        <v>1.4784991488519539</v>
      </c>
      <c r="Z109">
        <v>99</v>
      </c>
      <c r="AA109">
        <v>4151</v>
      </c>
    </row>
    <row r="110" spans="1:27" x14ac:dyDescent="0.2">
      <c r="A110">
        <v>3352</v>
      </c>
      <c r="B110">
        <v>3702</v>
      </c>
      <c r="C110">
        <v>1</v>
      </c>
      <c r="D110" t="s">
        <v>7406</v>
      </c>
      <c r="E110" t="s">
        <v>7407</v>
      </c>
      <c r="F110" t="s">
        <v>8510</v>
      </c>
      <c r="G110" t="s">
        <v>8617</v>
      </c>
      <c r="H110" t="s">
        <v>8625</v>
      </c>
      <c r="I110" t="s">
        <v>8664</v>
      </c>
      <c r="J110" s="37">
        <v>22060.407107135066</v>
      </c>
      <c r="K110" s="38">
        <v>22469.762415463465</v>
      </c>
      <c r="L110" s="39">
        <v>30723.366059698437</v>
      </c>
      <c r="M110" s="40">
        <v>35153.203696204066</v>
      </c>
      <c r="N110" s="41">
        <v>42270.074785339464</v>
      </c>
      <c r="O110" s="42">
        <v>55357.179859163436</v>
      </c>
      <c r="P110" s="2">
        <f t="shared" si="3"/>
        <v>3156558.3348775865</v>
      </c>
      <c r="Q110" s="7">
        <f t="shared" si="4"/>
        <v>9.7812319600234918</v>
      </c>
      <c r="R110" s="44">
        <v>0.99080723669554738</v>
      </c>
      <c r="S110" s="46">
        <v>1.0091927633044526</v>
      </c>
      <c r="T110" s="48">
        <v>1.3798899213310516</v>
      </c>
      <c r="U110" s="50">
        <v>1.5788488601357888</v>
      </c>
      <c r="V110" s="52">
        <v>1.8984915278118537</v>
      </c>
      <c r="W110" s="54">
        <v>2.4862775261194696</v>
      </c>
      <c r="X110" s="26">
        <f t="shared" si="5"/>
        <v>1.4777438113495074</v>
      </c>
      <c r="Y110" s="26">
        <v>1.4777438113495074</v>
      </c>
      <c r="Z110">
        <v>100</v>
      </c>
      <c r="AA110">
        <v>4150</v>
      </c>
    </row>
    <row r="111" spans="1:27" x14ac:dyDescent="0.2">
      <c r="A111">
        <v>5477</v>
      </c>
      <c r="B111">
        <v>140</v>
      </c>
      <c r="C111">
        <v>1</v>
      </c>
      <c r="D111" t="s">
        <v>282</v>
      </c>
      <c r="E111" t="s">
        <v>283</v>
      </c>
      <c r="F111" t="s">
        <v>8510</v>
      </c>
      <c r="G111" t="s">
        <v>8617</v>
      </c>
      <c r="H111" t="s">
        <v>8625</v>
      </c>
      <c r="I111" t="s">
        <v>8664</v>
      </c>
      <c r="J111" s="37">
        <v>6257759.4898960097</v>
      </c>
      <c r="K111" s="38">
        <v>6409544.9200989073</v>
      </c>
      <c r="L111" s="39">
        <v>7664915.0686294036</v>
      </c>
      <c r="M111" s="40">
        <v>9284221.9240915999</v>
      </c>
      <c r="N111" s="41">
        <v>14186996.7522041</v>
      </c>
      <c r="O111" s="42">
        <v>19117965.497487999</v>
      </c>
      <c r="P111" s="2">
        <f t="shared" si="3"/>
        <v>3190927.0890772492</v>
      </c>
      <c r="Q111" s="7">
        <f t="shared" si="4"/>
        <v>9.8877304692667778</v>
      </c>
      <c r="R111" s="44">
        <v>0.7148232233638574</v>
      </c>
      <c r="S111" s="46">
        <v>0.73216165745556272</v>
      </c>
      <c r="T111" s="48">
        <v>0.8755624604963721</v>
      </c>
      <c r="U111" s="50">
        <v>1.0605357161648981</v>
      </c>
      <c r="V111" s="52">
        <v>1.6205791808773455</v>
      </c>
      <c r="W111" s="54">
        <v>2.1838432338505362</v>
      </c>
      <c r="X111" s="26">
        <f t="shared" si="5"/>
        <v>1.4564751254810382</v>
      </c>
      <c r="Y111" s="26">
        <v>1.4564751254810382</v>
      </c>
      <c r="Z111">
        <v>101</v>
      </c>
      <c r="AA111">
        <v>4149</v>
      </c>
    </row>
    <row r="112" spans="1:27" x14ac:dyDescent="0.2">
      <c r="A112">
        <v>3256</v>
      </c>
      <c r="B112">
        <v>3327</v>
      </c>
      <c r="C112">
        <v>1</v>
      </c>
      <c r="D112" t="s">
        <v>6656</v>
      </c>
      <c r="E112" t="s">
        <v>6657</v>
      </c>
      <c r="F112" t="s">
        <v>8510</v>
      </c>
      <c r="G112" t="s">
        <v>8617</v>
      </c>
      <c r="H112" t="s">
        <v>8626</v>
      </c>
      <c r="I112" t="s">
        <v>8664</v>
      </c>
      <c r="J112" s="37">
        <v>37527.411076341763</v>
      </c>
      <c r="K112" s="38">
        <v>55794.397107228666</v>
      </c>
      <c r="L112" s="39">
        <v>60337.492666321436</v>
      </c>
      <c r="M112" s="40">
        <v>83870.558841491627</v>
      </c>
      <c r="N112" s="41">
        <v>94476.148692045113</v>
      </c>
      <c r="O112" s="42">
        <v>124094.6882584881</v>
      </c>
      <c r="P112" s="2">
        <f t="shared" si="3"/>
        <v>44549.557981632264</v>
      </c>
      <c r="Q112" s="7">
        <f t="shared" si="4"/>
        <v>0.13804578091276107</v>
      </c>
      <c r="R112" s="44">
        <v>0.66543750818317082</v>
      </c>
      <c r="S112" s="46">
        <v>0.98934841271325524</v>
      </c>
      <c r="T112" s="48">
        <v>1.0699067593077154</v>
      </c>
      <c r="U112" s="50">
        <v>1.4871960011277363</v>
      </c>
      <c r="V112" s="52">
        <v>1.6752547315477033</v>
      </c>
      <c r="W112" s="54">
        <v>2.2004518234820232</v>
      </c>
      <c r="X112" s="26">
        <f t="shared" si="5"/>
        <v>1.4500113964025185</v>
      </c>
      <c r="Y112" s="26">
        <v>1.4500113964025185</v>
      </c>
      <c r="Z112">
        <v>102</v>
      </c>
      <c r="AA112">
        <v>4148</v>
      </c>
    </row>
    <row r="113" spans="1:27" x14ac:dyDescent="0.2">
      <c r="A113">
        <v>4457</v>
      </c>
      <c r="B113">
        <v>3973</v>
      </c>
      <c r="C113">
        <v>1</v>
      </c>
      <c r="D113" t="s">
        <v>7948</v>
      </c>
      <c r="E113" t="s">
        <v>7949</v>
      </c>
      <c r="F113" t="s">
        <v>8510</v>
      </c>
      <c r="G113" t="s">
        <v>8621</v>
      </c>
      <c r="H113" t="s">
        <v>8626</v>
      </c>
      <c r="I113" t="s">
        <v>8664</v>
      </c>
      <c r="J113" s="37">
        <v>12245.922804184534</v>
      </c>
      <c r="K113" s="38">
        <v>18628.424698307826</v>
      </c>
      <c r="L113" s="39">
        <v>11747.372306965261</v>
      </c>
      <c r="M113" s="40">
        <v>17298.094338398754</v>
      </c>
      <c r="N113" s="41">
        <v>28958.300235481565</v>
      </c>
      <c r="O113" s="42">
        <v>51571.704886922766</v>
      </c>
      <c r="P113" s="2">
        <f t="shared" si="3"/>
        <v>44572.514002362601</v>
      </c>
      <c r="Q113" s="7">
        <f t="shared" si="4"/>
        <v>0.13811691476799876</v>
      </c>
      <c r="R113" s="44">
        <v>0.53298628193766229</v>
      </c>
      <c r="S113" s="46">
        <v>0.81077555175458793</v>
      </c>
      <c r="T113" s="48">
        <v>0.51128758432866916</v>
      </c>
      <c r="U113" s="50">
        <v>0.75287482482574919</v>
      </c>
      <c r="V113" s="52">
        <v>1.2603686157869454</v>
      </c>
      <c r="W113" s="54">
        <v>2.2445847226372186</v>
      </c>
      <c r="X113" s="26">
        <f t="shared" si="5"/>
        <v>1.449765519441705</v>
      </c>
      <c r="Y113" s="26">
        <v>1.449765519441705</v>
      </c>
      <c r="Z113">
        <v>103</v>
      </c>
      <c r="AA113">
        <v>4147</v>
      </c>
    </row>
    <row r="114" spans="1:27" x14ac:dyDescent="0.2">
      <c r="A114">
        <v>3591</v>
      </c>
      <c r="B114">
        <v>3022</v>
      </c>
      <c r="C114">
        <v>1</v>
      </c>
      <c r="D114" t="s">
        <v>6046</v>
      </c>
      <c r="E114" t="s">
        <v>6047</v>
      </c>
      <c r="F114" t="s">
        <v>8510</v>
      </c>
      <c r="G114" t="s">
        <v>8621</v>
      </c>
      <c r="H114" t="s">
        <v>8626</v>
      </c>
      <c r="I114" t="s">
        <v>8664</v>
      </c>
      <c r="J114" s="37">
        <v>37573.323117802436</v>
      </c>
      <c r="K114" s="38">
        <v>73893.403737199595</v>
      </c>
      <c r="L114" s="39">
        <v>79461.365509943906</v>
      </c>
      <c r="M114" s="40">
        <v>105033.25650835592</v>
      </c>
      <c r="N114" s="41">
        <v>91082.722319513327</v>
      </c>
      <c r="O114" s="42">
        <v>104354.78611994286</v>
      </c>
      <c r="P114" s="2">
        <f t="shared" si="3"/>
        <v>125873.82739581264</v>
      </c>
      <c r="Q114" s="7">
        <f t="shared" si="4"/>
        <v>0.39004541428889833</v>
      </c>
      <c r="R114" s="44">
        <v>0.91799069022399105</v>
      </c>
      <c r="S114" s="46">
        <v>1.805362184415678</v>
      </c>
      <c r="T114" s="48">
        <v>1.9413985167591583</v>
      </c>
      <c r="U114" s="50">
        <v>2.5661704538690393</v>
      </c>
      <c r="V114" s="52">
        <v>2.2253312773911618</v>
      </c>
      <c r="W114" s="54">
        <v>2.5495940787051206</v>
      </c>
      <c r="X114" s="26">
        <f t="shared" si="5"/>
        <v>1.4346708797774261</v>
      </c>
      <c r="Y114" s="26">
        <v>1.4346708797774261</v>
      </c>
      <c r="Z114">
        <v>104</v>
      </c>
      <c r="AA114">
        <v>4146</v>
      </c>
    </row>
    <row r="115" spans="1:27" x14ac:dyDescent="0.2">
      <c r="A115">
        <v>345</v>
      </c>
      <c r="B115">
        <v>1680</v>
      </c>
      <c r="C115">
        <v>1</v>
      </c>
      <c r="D115" t="s">
        <v>3362</v>
      </c>
      <c r="E115" t="s">
        <v>3363</v>
      </c>
      <c r="F115" t="s">
        <v>8510</v>
      </c>
      <c r="G115" t="s">
        <v>8617</v>
      </c>
      <c r="H115" t="s">
        <v>8626</v>
      </c>
      <c r="I115" t="s">
        <v>8664</v>
      </c>
      <c r="J115" s="37">
        <v>146714.39828326934</v>
      </c>
      <c r="K115" s="38">
        <v>320116.93552586599</v>
      </c>
      <c r="L115" s="39">
        <v>316530.09911829868</v>
      </c>
      <c r="M115" s="40">
        <v>604617.93663464801</v>
      </c>
      <c r="N115" s="41">
        <v>648594.20933627896</v>
      </c>
      <c r="O115" s="42">
        <v>720884.1464579514</v>
      </c>
      <c r="P115" s="2">
        <f t="shared" si="3"/>
        <v>86486.645089290862</v>
      </c>
      <c r="Q115" s="7">
        <f t="shared" si="4"/>
        <v>0.26799629448171974</v>
      </c>
      <c r="R115" s="44">
        <v>0.35472528253561164</v>
      </c>
      <c r="S115" s="46">
        <v>0.77397700380846768</v>
      </c>
      <c r="T115" s="48">
        <v>0.76530477004701525</v>
      </c>
      <c r="U115" s="50">
        <v>1.4618419930723434</v>
      </c>
      <c r="V115" s="52">
        <v>1.5681675885250157</v>
      </c>
      <c r="W115" s="54">
        <v>1.7429498094250833</v>
      </c>
      <c r="X115" s="26">
        <f t="shared" si="5"/>
        <v>1.4314616588031901</v>
      </c>
      <c r="Y115" s="26">
        <v>1.4314616588031901</v>
      </c>
      <c r="Z115">
        <v>105</v>
      </c>
      <c r="AA115">
        <v>4145</v>
      </c>
    </row>
    <row r="116" spans="1:27" x14ac:dyDescent="0.2">
      <c r="A116">
        <v>3036</v>
      </c>
      <c r="B116">
        <v>4127</v>
      </c>
      <c r="C116">
        <v>1</v>
      </c>
      <c r="D116" t="s">
        <v>8256</v>
      </c>
      <c r="E116" t="s">
        <v>8257</v>
      </c>
      <c r="F116" t="s">
        <v>8510</v>
      </c>
      <c r="G116" t="s">
        <v>8621</v>
      </c>
      <c r="H116" t="s">
        <v>8625</v>
      </c>
      <c r="I116" t="s">
        <v>8664</v>
      </c>
      <c r="J116" s="37">
        <v>8058.3811850993225</v>
      </c>
      <c r="K116" s="38">
        <v>14525.5277824512</v>
      </c>
      <c r="L116" s="39">
        <v>9711.0415566458632</v>
      </c>
      <c r="M116" s="40">
        <v>21485.993055846699</v>
      </c>
      <c r="N116" s="41">
        <v>21084.853071919835</v>
      </c>
      <c r="O116" s="42">
        <v>26258.891895312368</v>
      </c>
      <c r="P116" s="2">
        <f t="shared" si="3"/>
        <v>1198508.7111463279</v>
      </c>
      <c r="Q116" s="7">
        <f t="shared" si="4"/>
        <v>3.7138207079216383</v>
      </c>
      <c r="R116" s="44">
        <v>0.65871314535809111</v>
      </c>
      <c r="S116" s="46">
        <v>1.1873546154973602</v>
      </c>
      <c r="T116" s="48">
        <v>0.7938059247320759</v>
      </c>
      <c r="U116" s="50">
        <v>1.7563212439154974</v>
      </c>
      <c r="V116" s="52">
        <v>1.7235310129160064</v>
      </c>
      <c r="W116" s="54">
        <v>2.1464704729981205</v>
      </c>
      <c r="X116" s="26">
        <f t="shared" si="5"/>
        <v>1.4299758785199297</v>
      </c>
      <c r="Y116" s="26">
        <v>1.4299758785199297</v>
      </c>
      <c r="Z116">
        <v>106</v>
      </c>
      <c r="AA116">
        <v>4144</v>
      </c>
    </row>
    <row r="117" spans="1:27" x14ac:dyDescent="0.2">
      <c r="A117">
        <v>3126</v>
      </c>
      <c r="B117">
        <v>240</v>
      </c>
      <c r="C117">
        <v>1</v>
      </c>
      <c r="D117" t="s">
        <v>482</v>
      </c>
      <c r="E117" t="s">
        <v>483</v>
      </c>
      <c r="F117" t="s">
        <v>8510</v>
      </c>
      <c r="G117" t="s">
        <v>8617</v>
      </c>
      <c r="H117" t="s">
        <v>8625</v>
      </c>
      <c r="I117" t="s">
        <v>8664</v>
      </c>
      <c r="J117" s="37">
        <v>2370758.5303973434</v>
      </c>
      <c r="K117" s="38">
        <v>3751212.46107839</v>
      </c>
      <c r="L117" s="39">
        <v>5303449.3880967498</v>
      </c>
      <c r="M117" s="40">
        <v>6377653.8327439008</v>
      </c>
      <c r="N117" s="41">
        <v>9191844.7978541423</v>
      </c>
      <c r="O117" s="42">
        <v>9945694.2057913393</v>
      </c>
      <c r="P117" s="2">
        <f t="shared" si="3"/>
        <v>1534103.3320222935</v>
      </c>
      <c r="Q117" s="7">
        <f t="shared" si="4"/>
        <v>4.7537282537618326</v>
      </c>
      <c r="R117" s="44">
        <v>0.4282590347779881</v>
      </c>
      <c r="S117" s="46">
        <v>0.67762726875408175</v>
      </c>
      <c r="T117" s="48">
        <v>0.95802676097913686</v>
      </c>
      <c r="U117" s="50">
        <v>1.1520734142845288</v>
      </c>
      <c r="V117" s="52">
        <v>1.6604350592796655</v>
      </c>
      <c r="W117" s="54">
        <v>1.79661207421886</v>
      </c>
      <c r="X117" s="26">
        <f t="shared" si="5"/>
        <v>1.426319317440929</v>
      </c>
      <c r="Y117" s="26">
        <v>1.426319317440929</v>
      </c>
      <c r="Z117">
        <v>107</v>
      </c>
      <c r="AA117">
        <v>4143</v>
      </c>
    </row>
    <row r="118" spans="1:27" x14ac:dyDescent="0.2">
      <c r="A118">
        <v>5231</v>
      </c>
      <c r="B118">
        <v>1587</v>
      </c>
      <c r="C118">
        <v>1</v>
      </c>
      <c r="D118" t="s">
        <v>3176</v>
      </c>
      <c r="E118" t="s">
        <v>3177</v>
      </c>
      <c r="F118" t="s">
        <v>8510</v>
      </c>
      <c r="G118" t="s">
        <v>8617</v>
      </c>
      <c r="H118" t="s">
        <v>8626</v>
      </c>
      <c r="I118" t="s">
        <v>8664</v>
      </c>
      <c r="J118" s="37">
        <v>129633.57930410501</v>
      </c>
      <c r="K118" s="38">
        <v>340985.91583725967</v>
      </c>
      <c r="L118" s="39">
        <v>440581.28990119562</v>
      </c>
      <c r="M118" s="40">
        <v>611435.01223954174</v>
      </c>
      <c r="N118" s="41">
        <v>625755.47626819869</v>
      </c>
      <c r="O118" s="42">
        <v>697448.13364724361</v>
      </c>
      <c r="P118" s="2">
        <f t="shared" si="3"/>
        <v>93056.590186436428</v>
      </c>
      <c r="Q118" s="7">
        <f t="shared" si="4"/>
        <v>0.2883545930278773</v>
      </c>
      <c r="R118" s="44">
        <v>0.33493567684213976</v>
      </c>
      <c r="S118" s="46">
        <v>0.88100898800819372</v>
      </c>
      <c r="T118" s="48">
        <v>1.1383346300333703</v>
      </c>
      <c r="U118" s="50">
        <v>1.579771234959243</v>
      </c>
      <c r="V118" s="52">
        <v>1.6167711723047966</v>
      </c>
      <c r="W118" s="54">
        <v>1.8020042643228122</v>
      </c>
      <c r="X118" s="26">
        <f t="shared" si="5"/>
        <v>1.4262951564598636</v>
      </c>
      <c r="Y118" s="26">
        <v>1.4262951564598636</v>
      </c>
      <c r="Z118">
        <v>108</v>
      </c>
      <c r="AA118">
        <v>4142</v>
      </c>
    </row>
    <row r="119" spans="1:27" x14ac:dyDescent="0.2">
      <c r="A119">
        <v>2478</v>
      </c>
      <c r="B119">
        <v>3732</v>
      </c>
      <c r="C119">
        <v>1</v>
      </c>
      <c r="D119" t="s">
        <v>7466</v>
      </c>
      <c r="E119" t="s">
        <v>7467</v>
      </c>
      <c r="F119" t="s">
        <v>8510</v>
      </c>
      <c r="G119" t="s">
        <v>8621</v>
      </c>
      <c r="H119" t="s">
        <v>8626</v>
      </c>
      <c r="I119" t="s">
        <v>8664</v>
      </c>
      <c r="J119" s="37">
        <v>24187.451604467133</v>
      </c>
      <c r="K119" s="38">
        <v>38035.682354554199</v>
      </c>
      <c r="L119" s="39">
        <v>26659.701389707068</v>
      </c>
      <c r="M119" s="40">
        <v>39421.372898438938</v>
      </c>
      <c r="N119" s="41">
        <v>54979.279539206298</v>
      </c>
      <c r="O119" s="42">
        <v>56479.601068767835</v>
      </c>
      <c r="P119" s="2">
        <f t="shared" si="3"/>
        <v>55729.440303987067</v>
      </c>
      <c r="Q119" s="7">
        <f t="shared" si="4"/>
        <v>0.17268889872637791</v>
      </c>
      <c r="R119" s="44">
        <v>1.0724359840490718</v>
      </c>
      <c r="S119" s="46">
        <v>1.6864461416576302</v>
      </c>
      <c r="T119" s="48">
        <v>1.1820518987227462</v>
      </c>
      <c r="U119" s="50">
        <v>1.7478856197109554</v>
      </c>
      <c r="V119" s="52">
        <v>2.4377002885268069</v>
      </c>
      <c r="W119" s="54">
        <v>2.5042223356716238</v>
      </c>
      <c r="X119" s="26">
        <f t="shared" si="5"/>
        <v>1.4255039885297858</v>
      </c>
      <c r="Y119" s="26">
        <v>1.4255039885297858</v>
      </c>
      <c r="Z119">
        <v>109</v>
      </c>
      <c r="AA119">
        <v>4141</v>
      </c>
    </row>
    <row r="120" spans="1:27" x14ac:dyDescent="0.2">
      <c r="A120">
        <v>5395</v>
      </c>
      <c r="B120">
        <v>2612</v>
      </c>
      <c r="C120">
        <v>1</v>
      </c>
      <c r="D120" t="s">
        <v>5226</v>
      </c>
      <c r="E120" t="s">
        <v>5227</v>
      </c>
      <c r="F120" t="s">
        <v>8510</v>
      </c>
      <c r="G120" t="s">
        <v>8617</v>
      </c>
      <c r="H120" t="s">
        <v>8626</v>
      </c>
      <c r="I120" t="s">
        <v>8664</v>
      </c>
      <c r="J120" s="37">
        <v>29124.963908529335</v>
      </c>
      <c r="K120" s="38">
        <v>94137.866702741361</v>
      </c>
      <c r="L120" s="39">
        <v>149622.40273786633</v>
      </c>
      <c r="M120" s="40">
        <v>186212.48846185234</v>
      </c>
      <c r="N120" s="41">
        <v>196870.27078653334</v>
      </c>
      <c r="O120" s="42">
        <v>251325.32082427302</v>
      </c>
      <c r="P120" s="2">
        <f t="shared" si="3"/>
        <v>38092.584751006019</v>
      </c>
      <c r="Q120" s="7">
        <f t="shared" si="4"/>
        <v>0.11803754845572749</v>
      </c>
      <c r="R120" s="44">
        <v>0.19904291314325132</v>
      </c>
      <c r="S120" s="46">
        <v>0.64334758609322751</v>
      </c>
      <c r="T120" s="48">
        <v>1.0225344486595624</v>
      </c>
      <c r="U120" s="50">
        <v>1.2725947501087469</v>
      </c>
      <c r="V120" s="52">
        <v>1.3454310993043563</v>
      </c>
      <c r="W120" s="54">
        <v>1.7175823517115403</v>
      </c>
      <c r="X120" s="26">
        <f t="shared" si="5"/>
        <v>1.4212868619891452</v>
      </c>
      <c r="Y120" s="26">
        <v>1.4212868619891452</v>
      </c>
      <c r="Z120">
        <v>110</v>
      </c>
      <c r="AA120">
        <v>4140</v>
      </c>
    </row>
    <row r="121" spans="1:27" x14ac:dyDescent="0.2">
      <c r="A121">
        <v>3553</v>
      </c>
      <c r="B121">
        <v>4064</v>
      </c>
      <c r="C121">
        <v>1</v>
      </c>
      <c r="D121" t="s">
        <v>8130</v>
      </c>
      <c r="E121" t="s">
        <v>8131</v>
      </c>
      <c r="F121" t="s">
        <v>8510</v>
      </c>
      <c r="G121" t="s">
        <v>8621</v>
      </c>
      <c r="H121" t="s">
        <v>8625</v>
      </c>
      <c r="I121" t="s">
        <v>8664</v>
      </c>
      <c r="J121" s="37">
        <v>17147.742755159899</v>
      </c>
      <c r="K121" s="38">
        <v>15033.0146571778</v>
      </c>
      <c r="L121" s="39">
        <v>17038.614555860298</v>
      </c>
      <c r="M121" s="40">
        <v>23642.219125083571</v>
      </c>
      <c r="N121" s="41">
        <v>32578.023281196769</v>
      </c>
      <c r="O121" s="42">
        <v>43607.146220815273</v>
      </c>
      <c r="P121" s="2">
        <f t="shared" si="3"/>
        <v>527430.00294858101</v>
      </c>
      <c r="Q121" s="7">
        <f t="shared" si="4"/>
        <v>1.6343481267283508</v>
      </c>
      <c r="R121" s="44">
        <v>0.88851795719009019</v>
      </c>
      <c r="S121" s="46">
        <v>0.77894237535054223</v>
      </c>
      <c r="T121" s="48">
        <v>0.88286343075486373</v>
      </c>
      <c r="U121" s="50">
        <v>1.2250321538173701</v>
      </c>
      <c r="V121" s="52">
        <v>1.6880448411433049</v>
      </c>
      <c r="W121" s="54">
        <v>2.259523777107598</v>
      </c>
      <c r="X121" s="26">
        <f t="shared" si="5"/>
        <v>1.4177864600040477</v>
      </c>
      <c r="Y121" s="26">
        <v>1.4177864600040477</v>
      </c>
      <c r="Z121">
        <v>111</v>
      </c>
      <c r="AA121">
        <v>4139</v>
      </c>
    </row>
    <row r="122" spans="1:27" x14ac:dyDescent="0.2">
      <c r="A122">
        <v>3242</v>
      </c>
      <c r="B122">
        <v>675</v>
      </c>
      <c r="C122">
        <v>1</v>
      </c>
      <c r="D122" t="s">
        <v>1352</v>
      </c>
      <c r="E122" t="s">
        <v>1353</v>
      </c>
      <c r="F122" t="s">
        <v>8510</v>
      </c>
      <c r="G122" t="s">
        <v>8617</v>
      </c>
      <c r="H122" t="s">
        <v>8625</v>
      </c>
      <c r="I122" t="s">
        <v>8664</v>
      </c>
      <c r="J122" s="37">
        <v>1011252.8596763468</v>
      </c>
      <c r="K122" s="38">
        <v>1428910.4133199463</v>
      </c>
      <c r="L122" s="39">
        <v>1646462.0167156933</v>
      </c>
      <c r="M122" s="40">
        <v>2321951.5463593467</v>
      </c>
      <c r="N122" s="41">
        <v>2792935.3913728702</v>
      </c>
      <c r="O122" s="42">
        <v>3047626.4636770231</v>
      </c>
      <c r="P122" s="2">
        <f t="shared" si="3"/>
        <v>551244.31169349863</v>
      </c>
      <c r="Q122" s="7">
        <f t="shared" si="4"/>
        <v>1.7081415603005798</v>
      </c>
      <c r="R122" s="44">
        <v>0.66956827834975685</v>
      </c>
      <c r="S122" s="46">
        <v>0.94610667965763418</v>
      </c>
      <c r="T122" s="48">
        <v>1.090151416979356</v>
      </c>
      <c r="U122" s="50">
        <v>1.5374048977275272</v>
      </c>
      <c r="V122" s="52">
        <v>1.8492515730854429</v>
      </c>
      <c r="W122" s="54">
        <v>2.0178870050270885</v>
      </c>
      <c r="X122" s="26">
        <f t="shared" si="5"/>
        <v>1.4140402563454653</v>
      </c>
      <c r="Y122" s="26">
        <v>1.4140402563454653</v>
      </c>
      <c r="Z122">
        <v>112</v>
      </c>
      <c r="AA122">
        <v>4138</v>
      </c>
    </row>
    <row r="123" spans="1:27" x14ac:dyDescent="0.2">
      <c r="A123">
        <v>5086</v>
      </c>
      <c r="B123">
        <v>3394</v>
      </c>
      <c r="C123">
        <v>1</v>
      </c>
      <c r="D123" t="s">
        <v>6790</v>
      </c>
      <c r="E123" t="s">
        <v>6791</v>
      </c>
      <c r="F123" t="s">
        <v>8510</v>
      </c>
      <c r="G123" t="s">
        <v>8617</v>
      </c>
      <c r="H123" t="s">
        <v>8626</v>
      </c>
      <c r="I123" t="s">
        <v>8664</v>
      </c>
      <c r="J123" s="37">
        <v>42843.343814804037</v>
      </c>
      <c r="K123" s="38">
        <v>42387.420979333961</v>
      </c>
      <c r="L123" s="39">
        <v>51813.463884228993</v>
      </c>
      <c r="M123" s="40">
        <v>67605.427464207663</v>
      </c>
      <c r="N123" s="41">
        <v>73503.079125272969</v>
      </c>
      <c r="O123" s="42">
        <v>91235.763710650455</v>
      </c>
      <c r="P123" s="2">
        <f t="shared" si="3"/>
        <v>33960.191545471571</v>
      </c>
      <c r="Q123" s="7">
        <f t="shared" si="4"/>
        <v>0.10523249554517357</v>
      </c>
      <c r="R123" s="44">
        <v>1.1956220476091062</v>
      </c>
      <c r="S123" s="46">
        <v>1.1828986851084387</v>
      </c>
      <c r="T123" s="48">
        <v>1.4459496917599706</v>
      </c>
      <c r="U123" s="50">
        <v>1.8866533845641336</v>
      </c>
      <c r="V123" s="52">
        <v>2.0512381654712581</v>
      </c>
      <c r="W123" s="54">
        <v>2.5461012355719981</v>
      </c>
      <c r="X123" s="26">
        <f t="shared" si="5"/>
        <v>1.3997311533867258</v>
      </c>
      <c r="Y123" s="26">
        <v>1.3997311533867258</v>
      </c>
      <c r="Z123">
        <v>113</v>
      </c>
      <c r="AA123">
        <v>4137</v>
      </c>
    </row>
    <row r="124" spans="1:27" x14ac:dyDescent="0.2">
      <c r="A124">
        <v>3583</v>
      </c>
      <c r="B124">
        <v>4058</v>
      </c>
      <c r="C124">
        <v>1</v>
      </c>
      <c r="D124" t="s">
        <v>8118</v>
      </c>
      <c r="E124" t="s">
        <v>8119</v>
      </c>
      <c r="F124" t="s">
        <v>8510</v>
      </c>
      <c r="G124" t="s">
        <v>8621</v>
      </c>
      <c r="H124" t="s">
        <v>8624</v>
      </c>
      <c r="I124" t="s">
        <v>8664</v>
      </c>
      <c r="J124" s="37">
        <v>11194.2410590452</v>
      </c>
      <c r="K124" s="38">
        <v>12677.395362011366</v>
      </c>
      <c r="L124" s="39">
        <v>11580.401154987207</v>
      </c>
      <c r="M124" s="40">
        <v>25532.962111609184</v>
      </c>
      <c r="N124" s="41">
        <v>20071.387547104579</v>
      </c>
      <c r="O124" s="42">
        <v>24810.248037372217</v>
      </c>
      <c r="P124" s="2">
        <f t="shared" si="3"/>
        <v>4366836.7943471074</v>
      </c>
      <c r="Q124" s="7">
        <f t="shared" si="4"/>
        <v>13.531523604404068</v>
      </c>
      <c r="R124" s="44">
        <v>1.0487012898238668</v>
      </c>
      <c r="S124" s="46">
        <v>1.1876464690749113</v>
      </c>
      <c r="T124" s="48">
        <v>1.0848776226861709</v>
      </c>
      <c r="U124" s="50">
        <v>2.3919844282638971</v>
      </c>
      <c r="V124" s="52">
        <v>1.8803320294943346</v>
      </c>
      <c r="W124" s="54">
        <v>2.3242789734833105</v>
      </c>
      <c r="X124" s="26">
        <f t="shared" si="5"/>
        <v>1.3947217007333164</v>
      </c>
      <c r="Y124" s="26">
        <v>1.3947217007333164</v>
      </c>
      <c r="Z124">
        <v>114</v>
      </c>
      <c r="AA124">
        <v>4136</v>
      </c>
    </row>
    <row r="125" spans="1:27" x14ac:dyDescent="0.2">
      <c r="A125">
        <v>593</v>
      </c>
      <c r="B125">
        <v>54</v>
      </c>
      <c r="C125">
        <v>1</v>
      </c>
      <c r="D125" t="s">
        <v>110</v>
      </c>
      <c r="E125" t="s">
        <v>111</v>
      </c>
      <c r="F125" t="s">
        <v>8634</v>
      </c>
      <c r="G125" t="s">
        <v>8617</v>
      </c>
      <c r="H125" t="s">
        <v>8624</v>
      </c>
      <c r="I125" t="s">
        <v>8664</v>
      </c>
      <c r="J125" s="37">
        <v>8708140.6265826058</v>
      </c>
      <c r="K125" s="38">
        <v>12577131.192469666</v>
      </c>
      <c r="L125" s="39">
        <v>26149917.202957567</v>
      </c>
      <c r="M125" s="40">
        <v>24682287.291783601</v>
      </c>
      <c r="N125" s="41">
        <v>32332641.516924966</v>
      </c>
      <c r="O125" s="42">
        <v>41532225.922342233</v>
      </c>
      <c r="P125" s="2">
        <f t="shared" si="3"/>
        <v>5145855.8962601945</v>
      </c>
      <c r="Q125" s="7">
        <f t="shared" si="4"/>
        <v>15.945471242535262</v>
      </c>
      <c r="R125" s="44">
        <v>0.38300483905993282</v>
      </c>
      <c r="S125" s="46">
        <v>0.55317229185559369</v>
      </c>
      <c r="T125" s="48">
        <v>1.1501358624337925</v>
      </c>
      <c r="U125" s="50">
        <v>1.0855859909936341</v>
      </c>
      <c r="V125" s="52">
        <v>1.4220668557843572</v>
      </c>
      <c r="W125" s="54">
        <v>1.8266865668922903</v>
      </c>
      <c r="X125" s="26">
        <f t="shared" si="5"/>
        <v>1.3943632085011315</v>
      </c>
      <c r="Y125" s="26">
        <v>1.3943632085011315</v>
      </c>
      <c r="Z125">
        <v>115</v>
      </c>
      <c r="AA125">
        <v>4135</v>
      </c>
    </row>
    <row r="126" spans="1:27" x14ac:dyDescent="0.2">
      <c r="A126">
        <v>2201</v>
      </c>
      <c r="B126">
        <v>1042</v>
      </c>
      <c r="C126">
        <v>1</v>
      </c>
      <c r="D126" t="s">
        <v>2086</v>
      </c>
      <c r="E126" t="s">
        <v>2087</v>
      </c>
      <c r="F126" t="s">
        <v>8510</v>
      </c>
      <c r="G126" t="s">
        <v>8617</v>
      </c>
      <c r="H126" t="s">
        <v>8625</v>
      </c>
      <c r="I126" t="s">
        <v>8664</v>
      </c>
      <c r="J126" s="37">
        <v>342664.4702154827</v>
      </c>
      <c r="K126" s="38">
        <v>611984.10777311772</v>
      </c>
      <c r="L126" s="39">
        <v>826751.13834613003</v>
      </c>
      <c r="M126" s="40">
        <v>1202948.1907237933</v>
      </c>
      <c r="N126" s="41">
        <v>1437405.1879864701</v>
      </c>
      <c r="O126" s="42">
        <v>1583571.1659377832</v>
      </c>
      <c r="P126" s="2">
        <f t="shared" si="3"/>
        <v>2669895.9720168132</v>
      </c>
      <c r="Q126" s="7">
        <f t="shared" si="4"/>
        <v>8.2732105796617876</v>
      </c>
      <c r="R126" s="44">
        <v>0.36485113478176034</v>
      </c>
      <c r="S126" s="46">
        <v>0.65160854304216242</v>
      </c>
      <c r="T126" s="48">
        <v>0.88028119990967346</v>
      </c>
      <c r="U126" s="50">
        <v>1.2808360674021544</v>
      </c>
      <c r="V126" s="52">
        <v>1.5304735668926008</v>
      </c>
      <c r="W126" s="54">
        <v>1.6861034251282294</v>
      </c>
      <c r="X126" s="26">
        <f t="shared" si="5"/>
        <v>1.3776301986823061</v>
      </c>
      <c r="Y126" s="26">
        <v>1.3776301986823061</v>
      </c>
      <c r="Z126">
        <v>116</v>
      </c>
      <c r="AA126">
        <v>4134</v>
      </c>
    </row>
    <row r="127" spans="1:27" x14ac:dyDescent="0.2">
      <c r="A127">
        <v>5065</v>
      </c>
      <c r="B127">
        <v>166</v>
      </c>
      <c r="C127">
        <v>1</v>
      </c>
      <c r="D127" t="s">
        <v>334</v>
      </c>
      <c r="E127" t="s">
        <v>335</v>
      </c>
      <c r="F127" t="s">
        <v>8510</v>
      </c>
      <c r="G127" t="s">
        <v>8617</v>
      </c>
      <c r="H127" t="s">
        <v>8625</v>
      </c>
      <c r="I127" t="s">
        <v>8664</v>
      </c>
      <c r="J127" s="37">
        <v>3756220.7780958433</v>
      </c>
      <c r="K127" s="38">
        <v>6691819.2681796802</v>
      </c>
      <c r="L127" s="39">
        <v>8205359.34500363</v>
      </c>
      <c r="M127" s="40">
        <v>12493345.864772165</v>
      </c>
      <c r="N127" s="41">
        <v>13062624.831968434</v>
      </c>
      <c r="O127" s="42">
        <v>14921408.828726469</v>
      </c>
      <c r="P127" s="2">
        <f t="shared" si="3"/>
        <v>1891938.6448503744</v>
      </c>
      <c r="Q127" s="7">
        <f t="shared" si="4"/>
        <v>5.8625530645013963</v>
      </c>
      <c r="R127" s="44">
        <v>0.4564317134701194</v>
      </c>
      <c r="S127" s="46">
        <v>0.81314670123196819</v>
      </c>
      <c r="T127" s="48">
        <v>0.99706232586696519</v>
      </c>
      <c r="U127" s="50">
        <v>1.5181107812633716</v>
      </c>
      <c r="V127" s="52">
        <v>1.5872858883164807</v>
      </c>
      <c r="W127" s="54">
        <v>1.813153326556145</v>
      </c>
      <c r="X127" s="26">
        <f t="shared" si="5"/>
        <v>1.3752962974400105</v>
      </c>
      <c r="Y127" s="26">
        <v>1.3752962974400105</v>
      </c>
      <c r="Z127">
        <v>117</v>
      </c>
      <c r="AA127">
        <v>4133</v>
      </c>
    </row>
    <row r="128" spans="1:27" x14ac:dyDescent="0.2">
      <c r="A128">
        <v>4649</v>
      </c>
      <c r="B128">
        <v>4111</v>
      </c>
      <c r="C128">
        <v>1</v>
      </c>
      <c r="D128" t="s">
        <v>8224</v>
      </c>
      <c r="E128" t="s">
        <v>8225</v>
      </c>
      <c r="F128" t="s">
        <v>8510</v>
      </c>
      <c r="G128" t="s">
        <v>8621</v>
      </c>
      <c r="H128" t="s">
        <v>8624</v>
      </c>
      <c r="I128" t="s">
        <v>8664</v>
      </c>
      <c r="J128" s="37">
        <v>6894.2461873010834</v>
      </c>
      <c r="K128" s="38">
        <v>12251.39846807259</v>
      </c>
      <c r="L128" s="39">
        <v>12378.470931489384</v>
      </c>
      <c r="M128" s="40">
        <v>23566.872828928939</v>
      </c>
      <c r="N128" s="41">
        <v>23409.791732695932</v>
      </c>
      <c r="O128" s="42">
        <v>27656.511604905332</v>
      </c>
      <c r="P128" s="2">
        <f t="shared" si="3"/>
        <v>172250100.7162531</v>
      </c>
      <c r="Q128" s="7">
        <f t="shared" si="4"/>
        <v>533.75164071169263</v>
      </c>
      <c r="R128" s="44">
        <v>0.44481697925150665</v>
      </c>
      <c r="S128" s="46">
        <v>0.79046061166376369</v>
      </c>
      <c r="T128" s="48">
        <v>0.7986593309707738</v>
      </c>
      <c r="U128" s="50">
        <v>1.5205353707092344</v>
      </c>
      <c r="V128" s="52">
        <v>1.510400493476016</v>
      </c>
      <c r="W128" s="54">
        <v>1.7843989922187811</v>
      </c>
      <c r="X128" s="26">
        <f t="shared" si="5"/>
        <v>1.368515107144513</v>
      </c>
      <c r="Y128" s="26">
        <v>1.368515107144513</v>
      </c>
      <c r="Z128">
        <v>118</v>
      </c>
      <c r="AA128">
        <v>4132</v>
      </c>
    </row>
    <row r="129" spans="1:27" x14ac:dyDescent="0.2">
      <c r="A129">
        <v>5599</v>
      </c>
      <c r="B129">
        <v>2</v>
      </c>
      <c r="C129">
        <v>1</v>
      </c>
      <c r="D129" t="s">
        <v>6</v>
      </c>
      <c r="E129" t="s">
        <v>7</v>
      </c>
      <c r="F129" t="s">
        <v>8633</v>
      </c>
      <c r="G129" t="s">
        <v>8617</v>
      </c>
      <c r="H129" t="s">
        <v>8624</v>
      </c>
      <c r="I129" t="s">
        <v>8664</v>
      </c>
      <c r="J129" s="37">
        <v>344472544.9209013</v>
      </c>
      <c r="K129" s="38">
        <v>601910570.60512459</v>
      </c>
      <c r="L129" s="39">
        <v>726259505.48393476</v>
      </c>
      <c r="M129" s="40">
        <v>1085027529.3084474</v>
      </c>
      <c r="N129" s="41">
        <v>1189846555.3060968</v>
      </c>
      <c r="O129" s="42">
        <v>1315852834.1787834</v>
      </c>
      <c r="P129" s="2">
        <f t="shared" si="3"/>
        <v>172507826.92771214</v>
      </c>
      <c r="Q129" s="7">
        <f t="shared" si="4"/>
        <v>534.55025730261866</v>
      </c>
      <c r="R129" s="44">
        <v>0.46908596885714854</v>
      </c>
      <c r="S129" s="46">
        <v>0.81965255966189532</v>
      </c>
      <c r="T129" s="48">
        <v>0.98898489529803468</v>
      </c>
      <c r="U129" s="50">
        <v>1.4775377525056532</v>
      </c>
      <c r="V129" s="52">
        <v>1.6202752074632329</v>
      </c>
      <c r="W129" s="54">
        <v>1.7918644335963365</v>
      </c>
      <c r="X129" s="26">
        <f t="shared" si="5"/>
        <v>1.3577590177582244</v>
      </c>
      <c r="Y129" s="26">
        <v>1.3577590177582244</v>
      </c>
      <c r="Z129">
        <v>119</v>
      </c>
      <c r="AA129">
        <v>4131</v>
      </c>
    </row>
    <row r="130" spans="1:27" x14ac:dyDescent="0.2">
      <c r="A130">
        <v>1128</v>
      </c>
      <c r="B130">
        <v>1809</v>
      </c>
      <c r="C130">
        <v>1</v>
      </c>
      <c r="D130" t="s">
        <v>3620</v>
      </c>
      <c r="E130" t="s">
        <v>3621</v>
      </c>
      <c r="F130" t="s">
        <v>8510</v>
      </c>
      <c r="G130" t="s">
        <v>8617</v>
      </c>
      <c r="H130" t="s">
        <v>8626</v>
      </c>
      <c r="I130" t="s">
        <v>8664</v>
      </c>
      <c r="J130" s="37">
        <v>226909.38998453133</v>
      </c>
      <c r="K130" s="38">
        <v>247893.02458283736</v>
      </c>
      <c r="L130" s="39">
        <v>291306.20305473468</v>
      </c>
      <c r="M130" s="40">
        <v>359174.25842709671</v>
      </c>
      <c r="N130" s="41">
        <v>449975.23166763666</v>
      </c>
      <c r="O130" s="42">
        <v>543108.93452298793</v>
      </c>
      <c r="P130" s="2">
        <f t="shared" si="3"/>
        <v>189381.40722223319</v>
      </c>
      <c r="Q130" s="7">
        <f t="shared" si="4"/>
        <v>0.58683644540602731</v>
      </c>
      <c r="R130" s="44">
        <v>0.9558055436229701</v>
      </c>
      <c r="S130" s="46">
        <v>1.0441944563770298</v>
      </c>
      <c r="T130" s="48">
        <v>1.2270628544303743</v>
      </c>
      <c r="U130" s="50">
        <v>1.5129420045362227</v>
      </c>
      <c r="V130" s="52">
        <v>1.8954209913934237</v>
      </c>
      <c r="W130" s="54">
        <v>2.2877260850404855</v>
      </c>
      <c r="X130" s="26">
        <f t="shared" si="5"/>
        <v>1.3570230660346583</v>
      </c>
      <c r="Y130" s="26">
        <v>1.3570230660346583</v>
      </c>
      <c r="Z130">
        <v>120</v>
      </c>
      <c r="AA130">
        <v>4130</v>
      </c>
    </row>
    <row r="131" spans="1:27" x14ac:dyDescent="0.2">
      <c r="A131">
        <v>2451</v>
      </c>
      <c r="B131">
        <v>2823</v>
      </c>
      <c r="C131">
        <v>1</v>
      </c>
      <c r="D131" t="s">
        <v>5648</v>
      </c>
      <c r="E131" t="s">
        <v>5649</v>
      </c>
      <c r="F131" t="s">
        <v>8510</v>
      </c>
      <c r="G131" t="s">
        <v>8617</v>
      </c>
      <c r="H131" t="s">
        <v>8626</v>
      </c>
      <c r="I131" t="s">
        <v>8664</v>
      </c>
      <c r="J131" s="37">
        <v>71713.188499292242</v>
      </c>
      <c r="K131" s="38">
        <v>84633.710016077093</v>
      </c>
      <c r="L131" s="39">
        <v>111505.4812838604</v>
      </c>
      <c r="M131" s="40">
        <v>136589.25904623399</v>
      </c>
      <c r="N131" s="41">
        <v>150292.39887955401</v>
      </c>
      <c r="O131" s="42">
        <v>151853.42445993502</v>
      </c>
      <c r="P131" s="2">
        <f t="shared" si="3"/>
        <v>181310.65974280133</v>
      </c>
      <c r="Q131" s="7">
        <f t="shared" si="4"/>
        <v>0.56182760830808742</v>
      </c>
      <c r="R131" s="44">
        <v>1.0920129996962331</v>
      </c>
      <c r="S131" s="46">
        <v>1.2887603170927147</v>
      </c>
      <c r="T131" s="48">
        <v>1.6979503721349989</v>
      </c>
      <c r="U131" s="50">
        <v>2.0799137455565222</v>
      </c>
      <c r="V131" s="52">
        <v>2.2885783879714725</v>
      </c>
      <c r="W131" s="54">
        <v>2.3123489141788136</v>
      </c>
      <c r="X131" s="26">
        <f t="shared" si="5"/>
        <v>1.3547281654958143</v>
      </c>
      <c r="Y131" s="26">
        <v>1.3547281654958143</v>
      </c>
      <c r="Z131">
        <v>121</v>
      </c>
      <c r="AA131">
        <v>4129</v>
      </c>
    </row>
    <row r="132" spans="1:27" x14ac:dyDescent="0.2">
      <c r="A132">
        <v>616</v>
      </c>
      <c r="B132">
        <v>1531</v>
      </c>
      <c r="C132">
        <v>1</v>
      </c>
      <c r="D132" t="s">
        <v>3064</v>
      </c>
      <c r="E132" t="s">
        <v>3065</v>
      </c>
      <c r="F132" t="s">
        <v>8510</v>
      </c>
      <c r="G132" t="s">
        <v>8617</v>
      </c>
      <c r="H132" t="s">
        <v>8625</v>
      </c>
      <c r="I132" t="s">
        <v>8664</v>
      </c>
      <c r="J132" s="37">
        <v>210767.89502566765</v>
      </c>
      <c r="K132" s="38">
        <v>339024.94544432295</v>
      </c>
      <c r="L132" s="39">
        <v>396111.97550867841</v>
      </c>
      <c r="M132" s="40">
        <v>577891.81299666199</v>
      </c>
      <c r="N132" s="41">
        <v>666114.88747030729</v>
      </c>
      <c r="O132" s="42">
        <v>821762.00209142093</v>
      </c>
      <c r="P132" s="2">
        <f t="shared" si="3"/>
        <v>725732.12392175058</v>
      </c>
      <c r="Q132" s="7">
        <f t="shared" si="4"/>
        <v>2.2488272009693251</v>
      </c>
      <c r="R132" s="44">
        <v>0.4738477283154372</v>
      </c>
      <c r="S132" s="46">
        <v>0.76219483153017076</v>
      </c>
      <c r="T132" s="48">
        <v>0.8905377155779316</v>
      </c>
      <c r="U132" s="50">
        <v>1.2992145827864816</v>
      </c>
      <c r="V132" s="52">
        <v>1.4975574253681254</v>
      </c>
      <c r="W132" s="54">
        <v>1.8474827860265191</v>
      </c>
      <c r="X132" s="26">
        <f t="shared" si="5"/>
        <v>1.3547057053254035</v>
      </c>
      <c r="Y132" s="26">
        <v>1.3547057053254035</v>
      </c>
      <c r="Z132">
        <v>122</v>
      </c>
      <c r="AA132">
        <v>4128</v>
      </c>
    </row>
    <row r="133" spans="1:27" x14ac:dyDescent="0.2">
      <c r="A133">
        <v>298</v>
      </c>
      <c r="B133">
        <v>960</v>
      </c>
      <c r="C133">
        <v>1</v>
      </c>
      <c r="D133" t="s">
        <v>1922</v>
      </c>
      <c r="E133" t="s">
        <v>1923</v>
      </c>
      <c r="F133" t="s">
        <v>8510</v>
      </c>
      <c r="G133" t="s">
        <v>8617</v>
      </c>
      <c r="H133" t="s">
        <v>8625</v>
      </c>
      <c r="I133" t="s">
        <v>8664</v>
      </c>
      <c r="J133" s="37">
        <v>412064.63288948202</v>
      </c>
      <c r="K133" s="38">
        <v>785349.36037319398</v>
      </c>
      <c r="L133" s="39">
        <v>874341.64810025378</v>
      </c>
      <c r="M133" s="40">
        <v>1476399.3551828768</v>
      </c>
      <c r="N133" s="41">
        <v>1347594.6337571032</v>
      </c>
      <c r="O133" s="42">
        <v>1420859.6280403465</v>
      </c>
      <c r="P133" s="2">
        <f t="shared" si="3"/>
        <v>2690262.3887108499</v>
      </c>
      <c r="Q133" s="7">
        <f t="shared" si="4"/>
        <v>8.3363200250592513</v>
      </c>
      <c r="R133" s="44">
        <v>0.52972766647589942</v>
      </c>
      <c r="S133" s="46">
        <v>1.009602015881842</v>
      </c>
      <c r="T133" s="48">
        <v>1.1240056146120705</v>
      </c>
      <c r="U133" s="50">
        <v>1.8979779451669383</v>
      </c>
      <c r="V133" s="52">
        <v>1.7323936676872125</v>
      </c>
      <c r="W133" s="54">
        <v>1.8265791215173204</v>
      </c>
      <c r="X133" s="26">
        <f t="shared" si="5"/>
        <v>1.3466577944540121</v>
      </c>
      <c r="Y133" s="26">
        <v>1.3466577944540121</v>
      </c>
      <c r="Z133">
        <v>123</v>
      </c>
      <c r="AA133">
        <v>4127</v>
      </c>
    </row>
    <row r="134" spans="1:27" x14ac:dyDescent="0.2">
      <c r="A134">
        <v>1137</v>
      </c>
      <c r="B134">
        <v>119</v>
      </c>
      <c r="C134">
        <v>1</v>
      </c>
      <c r="D134" t="s">
        <v>240</v>
      </c>
      <c r="E134" t="s">
        <v>241</v>
      </c>
      <c r="F134" t="s">
        <v>8515</v>
      </c>
      <c r="G134" t="s">
        <v>8617</v>
      </c>
      <c r="H134" t="s">
        <v>8624</v>
      </c>
      <c r="I134" t="s">
        <v>8664</v>
      </c>
      <c r="J134" s="37">
        <v>3904125.422238823</v>
      </c>
      <c r="K134" s="38">
        <v>7194961.3785209032</v>
      </c>
      <c r="L134" s="39">
        <v>9414706.7123058569</v>
      </c>
      <c r="M134" s="40">
        <v>13785404.969135165</v>
      </c>
      <c r="N134" s="41">
        <v>16719071.516298199</v>
      </c>
      <c r="O134" s="42">
        <v>18488413.565181497</v>
      </c>
      <c r="P134" s="2">
        <f t="shared" si="3"/>
        <v>115876195.44150309</v>
      </c>
      <c r="Q134" s="7">
        <f t="shared" si="4"/>
        <v>359.06573743149693</v>
      </c>
      <c r="R134" s="44">
        <v>0.34636714725814899</v>
      </c>
      <c r="S134" s="46">
        <v>0.63832433074902317</v>
      </c>
      <c r="T134" s="48">
        <v>0.83525623629774048</v>
      </c>
      <c r="U134" s="50">
        <v>1.2230169055940676</v>
      </c>
      <c r="V134" s="52">
        <v>1.4832866467144301</v>
      </c>
      <c r="W134" s="54">
        <v>1.6402595642607527</v>
      </c>
      <c r="X134" s="26">
        <f t="shared" si="5"/>
        <v>1.3417299574579384</v>
      </c>
      <c r="Y134" s="26">
        <v>1.3417299574579384</v>
      </c>
      <c r="Z134">
        <v>124</v>
      </c>
      <c r="AA134">
        <v>4126</v>
      </c>
    </row>
    <row r="135" spans="1:27" x14ac:dyDescent="0.2">
      <c r="A135">
        <v>5271</v>
      </c>
      <c r="B135">
        <v>4</v>
      </c>
      <c r="C135">
        <v>1</v>
      </c>
      <c r="D135" t="s">
        <v>10</v>
      </c>
      <c r="E135" t="s">
        <v>11</v>
      </c>
      <c r="F135" t="s">
        <v>8633</v>
      </c>
      <c r="G135" t="s">
        <v>8617</v>
      </c>
      <c r="H135" t="s">
        <v>8624</v>
      </c>
      <c r="I135" t="s">
        <v>8664</v>
      </c>
      <c r="J135" s="37">
        <v>213263977.31782469</v>
      </c>
      <c r="K135" s="38">
        <v>335003084.19177699</v>
      </c>
      <c r="L135" s="39">
        <v>431839466.54183334</v>
      </c>
      <c r="M135" s="40">
        <v>608395143.73109901</v>
      </c>
      <c r="N135" s="41">
        <v>770657054.44933546</v>
      </c>
      <c r="O135" s="42">
        <v>877715402.52648163</v>
      </c>
      <c r="P135" s="2">
        <f t="shared" si="3"/>
        <v>106994253.47149342</v>
      </c>
      <c r="Q135" s="7">
        <f t="shared" si="4"/>
        <v>331.54325077119518</v>
      </c>
      <c r="R135" s="44">
        <v>0.41678557264888577</v>
      </c>
      <c r="S135" s="46">
        <v>0.65470246799313903</v>
      </c>
      <c r="T135" s="48">
        <v>0.84395152720423439</v>
      </c>
      <c r="U135" s="50">
        <v>1.1889974179693485</v>
      </c>
      <c r="V135" s="52">
        <v>1.5061087474510111</v>
      </c>
      <c r="W135" s="54">
        <v>1.7153347755470731</v>
      </c>
      <c r="X135" s="26">
        <f t="shared" si="5"/>
        <v>1.341715820518524</v>
      </c>
      <c r="Y135" s="26">
        <v>1.341715820518524</v>
      </c>
      <c r="Z135">
        <v>125</v>
      </c>
      <c r="AA135">
        <v>4125</v>
      </c>
    </row>
    <row r="136" spans="1:27" x14ac:dyDescent="0.2">
      <c r="A136">
        <v>769</v>
      </c>
      <c r="B136">
        <v>1655</v>
      </c>
      <c r="C136">
        <v>1</v>
      </c>
      <c r="D136" t="s">
        <v>3312</v>
      </c>
      <c r="E136" t="s">
        <v>3313</v>
      </c>
      <c r="F136" t="s">
        <v>8510</v>
      </c>
      <c r="G136" t="s">
        <v>8617</v>
      </c>
      <c r="H136" t="s">
        <v>8625</v>
      </c>
      <c r="I136" t="s">
        <v>8664</v>
      </c>
      <c r="J136" s="37">
        <v>157939.43198649466</v>
      </c>
      <c r="K136" s="38">
        <v>226004.30506965797</v>
      </c>
      <c r="L136" s="39">
        <v>302640.17167901265</v>
      </c>
      <c r="M136" s="40">
        <v>426607.92029604432</v>
      </c>
      <c r="N136" s="41">
        <v>561895.85553207959</v>
      </c>
      <c r="O136" s="42">
        <v>724529.62516215455</v>
      </c>
      <c r="P136" s="2">
        <f t="shared" si="3"/>
        <v>1640737.5402273708</v>
      </c>
      <c r="Q136" s="7">
        <f t="shared" si="4"/>
        <v>5.0841558317358517</v>
      </c>
      <c r="R136" s="44">
        <v>0.37306272349576164</v>
      </c>
      <c r="S136" s="46">
        <v>0.53383617068005673</v>
      </c>
      <c r="T136" s="48">
        <v>0.71485483558945362</v>
      </c>
      <c r="U136" s="50">
        <v>1.0076743382495772</v>
      </c>
      <c r="V136" s="52">
        <v>1.3272328230463901</v>
      </c>
      <c r="W136" s="54">
        <v>1.7113838628941602</v>
      </c>
      <c r="X136" s="26">
        <f t="shared" si="5"/>
        <v>1.3378021652501595</v>
      </c>
      <c r="Y136" s="26">
        <v>1.3378021652501595</v>
      </c>
      <c r="Z136">
        <v>126</v>
      </c>
      <c r="AA136">
        <v>4124</v>
      </c>
    </row>
    <row r="137" spans="1:27" x14ac:dyDescent="0.2">
      <c r="A137">
        <v>823</v>
      </c>
      <c r="B137">
        <v>260</v>
      </c>
      <c r="C137">
        <v>1</v>
      </c>
      <c r="D137" t="s">
        <v>522</v>
      </c>
      <c r="E137" t="s">
        <v>523</v>
      </c>
      <c r="F137" t="s">
        <v>8510</v>
      </c>
      <c r="G137" t="s">
        <v>8617</v>
      </c>
      <c r="H137" t="s">
        <v>8624</v>
      </c>
      <c r="I137" t="s">
        <v>8664</v>
      </c>
      <c r="J137" s="37">
        <v>2556945.4552925867</v>
      </c>
      <c r="K137" s="38">
        <v>3477667.1745490301</v>
      </c>
      <c r="L137" s="39">
        <v>4664667.4494045535</v>
      </c>
      <c r="M137" s="40">
        <v>6287916.2893264564</v>
      </c>
      <c r="N137" s="41">
        <v>8325394.6239281697</v>
      </c>
      <c r="O137" s="42">
        <v>9471671.4813705515</v>
      </c>
      <c r="P137" s="2">
        <f t="shared" si="3"/>
        <v>4998699.6871633483</v>
      </c>
      <c r="Q137" s="7">
        <f t="shared" si="4"/>
        <v>15.489478080733045</v>
      </c>
      <c r="R137" s="44">
        <v>0.47177735402182697</v>
      </c>
      <c r="S137" s="46">
        <v>0.64165804334279941</v>
      </c>
      <c r="T137" s="48">
        <v>0.86066930450810275</v>
      </c>
      <c r="U137" s="50">
        <v>1.1601719947325702</v>
      </c>
      <c r="V137" s="52">
        <v>1.5361034153991884</v>
      </c>
      <c r="W137" s="54">
        <v>1.7476008729070336</v>
      </c>
      <c r="X137" s="26">
        <f t="shared" si="5"/>
        <v>1.3374223429742382</v>
      </c>
      <c r="Y137" s="26">
        <v>1.3374223429742382</v>
      </c>
      <c r="Z137">
        <v>127</v>
      </c>
      <c r="AA137">
        <v>4123</v>
      </c>
    </row>
    <row r="138" spans="1:27" x14ac:dyDescent="0.2">
      <c r="A138">
        <v>1638</v>
      </c>
      <c r="B138">
        <v>328</v>
      </c>
      <c r="C138">
        <v>1</v>
      </c>
      <c r="D138" t="s">
        <v>658</v>
      </c>
      <c r="E138" t="s">
        <v>659</v>
      </c>
      <c r="F138" t="s">
        <v>8510</v>
      </c>
      <c r="G138" t="s">
        <v>8617</v>
      </c>
      <c r="H138" t="s">
        <v>8625</v>
      </c>
      <c r="I138" t="s">
        <v>8664</v>
      </c>
      <c r="J138" s="37">
        <v>2277241.7331593535</v>
      </c>
      <c r="K138" s="38">
        <v>3293047.2077913205</v>
      </c>
      <c r="L138" s="39">
        <v>4014995.5958881765</v>
      </c>
      <c r="M138" s="40">
        <v>5332731.9249221431</v>
      </c>
      <c r="N138" s="41">
        <v>6444560.3521608496</v>
      </c>
      <c r="O138" s="42">
        <v>6747922.2468695706</v>
      </c>
      <c r="P138" s="2">
        <f t="shared" si="3"/>
        <v>1341416.6503496096</v>
      </c>
      <c r="Q138" s="7">
        <f t="shared" si="4"/>
        <v>4.1566497495494854</v>
      </c>
      <c r="R138" s="44">
        <v>0.64131405623483662</v>
      </c>
      <c r="S138" s="46">
        <v>0.92738396255874023</v>
      </c>
      <c r="T138" s="48">
        <v>1.1306981924100679</v>
      </c>
      <c r="U138" s="50">
        <v>1.501797499925543</v>
      </c>
      <c r="V138" s="52">
        <v>1.8149092737557295</v>
      </c>
      <c r="W138" s="54">
        <v>1.9003416827836566</v>
      </c>
      <c r="X138" s="26">
        <f t="shared" si="5"/>
        <v>1.3326876248357922</v>
      </c>
      <c r="Y138" s="26">
        <v>1.3326876248357922</v>
      </c>
      <c r="Z138">
        <v>128</v>
      </c>
      <c r="AA138">
        <v>4122</v>
      </c>
    </row>
    <row r="139" spans="1:27" x14ac:dyDescent="0.2">
      <c r="A139">
        <v>2231</v>
      </c>
      <c r="B139">
        <v>2168</v>
      </c>
      <c r="C139">
        <v>1</v>
      </c>
      <c r="D139" t="s">
        <v>4338</v>
      </c>
      <c r="E139" t="s">
        <v>4339</v>
      </c>
      <c r="F139" t="s">
        <v>8510</v>
      </c>
      <c r="G139" t="s">
        <v>8617</v>
      </c>
      <c r="H139" t="s">
        <v>8626</v>
      </c>
      <c r="I139" t="s">
        <v>8664</v>
      </c>
      <c r="J139" s="37">
        <v>111199.944926171</v>
      </c>
      <c r="K139" s="38">
        <v>176759.41634390433</v>
      </c>
      <c r="L139" s="39">
        <v>212319.27974038068</v>
      </c>
      <c r="M139" s="40">
        <v>251631.01344161201</v>
      </c>
      <c r="N139" s="41">
        <v>331682.41360493266</v>
      </c>
      <c r="O139" s="42">
        <v>405591.56753986567</v>
      </c>
      <c r="P139" s="2">
        <f t="shared" ref="P139:P202" si="6">MEDIAN(J139:O140)</f>
        <v>108470.55867988533</v>
      </c>
      <c r="Q139" s="7">
        <f t="shared" ref="Q139:Q202" si="7">P139/$P$6</f>
        <v>0.3361178798941612</v>
      </c>
      <c r="R139" s="44">
        <v>0.52314484499332869</v>
      </c>
      <c r="S139" s="46">
        <v>0.83157215163853926</v>
      </c>
      <c r="T139" s="48">
        <v>0.99886503327516796</v>
      </c>
      <c r="U139" s="50">
        <v>1.183808747475781</v>
      </c>
      <c r="V139" s="52">
        <v>1.5604139459562631</v>
      </c>
      <c r="W139" s="54">
        <v>1.9081226872200254</v>
      </c>
      <c r="X139" s="26">
        <f t="shared" ref="X139:X202" si="8">SLOPE(R139:W139,R$8:W$8)</f>
        <v>1.3280511868981815</v>
      </c>
      <c r="Y139" s="26">
        <v>1.3280511868981815</v>
      </c>
      <c r="Z139">
        <v>129</v>
      </c>
      <c r="AA139">
        <v>4121</v>
      </c>
    </row>
    <row r="140" spans="1:27" x14ac:dyDescent="0.2">
      <c r="A140">
        <v>819</v>
      </c>
      <c r="B140">
        <v>3080</v>
      </c>
      <c r="C140">
        <v>1</v>
      </c>
      <c r="D140" t="s">
        <v>6162</v>
      </c>
      <c r="E140" t="s">
        <v>6163</v>
      </c>
      <c r="F140" t="s">
        <v>8510</v>
      </c>
      <c r="G140" t="s">
        <v>8617</v>
      </c>
      <c r="H140" t="s">
        <v>8626</v>
      </c>
      <c r="I140" t="s">
        <v>8664</v>
      </c>
      <c r="J140" s="37">
        <v>49972.231956435462</v>
      </c>
      <c r="K140" s="38">
        <v>58365.2555783426</v>
      </c>
      <c r="L140" s="39">
        <v>57960.406668057403</v>
      </c>
      <c r="M140" s="40">
        <v>83135.871355641066</v>
      </c>
      <c r="N140" s="41">
        <v>98433.937286160406</v>
      </c>
      <c r="O140" s="42">
        <v>105741.17243359967</v>
      </c>
      <c r="P140" s="2">
        <f t="shared" si="6"/>
        <v>127974.01752662001</v>
      </c>
      <c r="Q140" s="7">
        <f t="shared" si="7"/>
        <v>0.39655327653956557</v>
      </c>
      <c r="R140" s="44">
        <v>1.0916993983776788</v>
      </c>
      <c r="S140" s="46">
        <v>1.2750544033451063</v>
      </c>
      <c r="T140" s="48">
        <v>1.2662100252877582</v>
      </c>
      <c r="U140" s="50">
        <v>1.8161962591880867</v>
      </c>
      <c r="V140" s="52">
        <v>2.1503996501282683</v>
      </c>
      <c r="W140" s="54">
        <v>2.3100343893013768</v>
      </c>
      <c r="X140" s="26">
        <f t="shared" si="8"/>
        <v>1.3239567041240436</v>
      </c>
      <c r="Y140" s="26">
        <v>1.3239567041240436</v>
      </c>
      <c r="Z140">
        <v>130</v>
      </c>
      <c r="AA140">
        <v>4120</v>
      </c>
    </row>
    <row r="141" spans="1:27" x14ac:dyDescent="0.2">
      <c r="A141">
        <v>133</v>
      </c>
      <c r="B141">
        <v>1374</v>
      </c>
      <c r="C141">
        <v>1</v>
      </c>
      <c r="D141" t="s">
        <v>2750</v>
      </c>
      <c r="E141" t="s">
        <v>2751</v>
      </c>
      <c r="F141" t="s">
        <v>8510</v>
      </c>
      <c r="G141" t="s">
        <v>8617</v>
      </c>
      <c r="H141" t="s">
        <v>8625</v>
      </c>
      <c r="I141" t="s">
        <v>8664</v>
      </c>
      <c r="J141" s="37">
        <v>150206.86261964033</v>
      </c>
      <c r="K141" s="38">
        <v>555122.40655772842</v>
      </c>
      <c r="L141" s="39">
        <v>570693.79689491866</v>
      </c>
      <c r="M141" s="40">
        <v>831769.97987341264</v>
      </c>
      <c r="N141" s="41">
        <v>805766.94648728275</v>
      </c>
      <c r="O141" s="42">
        <v>1042960.9476923539</v>
      </c>
      <c r="P141" s="2">
        <f t="shared" si="6"/>
        <v>433292.3796035992</v>
      </c>
      <c r="Q141" s="7">
        <f t="shared" si="7"/>
        <v>1.3426437346603681</v>
      </c>
      <c r="R141" s="44">
        <v>0.25413188205105369</v>
      </c>
      <c r="S141" s="46">
        <v>0.93920011034688566</v>
      </c>
      <c r="T141" s="48">
        <v>0.96554502337900383</v>
      </c>
      <c r="U141" s="50">
        <v>1.4072544138949243</v>
      </c>
      <c r="V141" s="52">
        <v>1.363260419890888</v>
      </c>
      <c r="W141" s="54">
        <v>1.7645640413512758</v>
      </c>
      <c r="X141" s="26">
        <f t="shared" si="8"/>
        <v>1.3237215879498627</v>
      </c>
      <c r="Y141" s="26">
        <v>1.3237215879498627</v>
      </c>
      <c r="Z141">
        <v>131</v>
      </c>
      <c r="AA141">
        <v>4119</v>
      </c>
    </row>
    <row r="142" spans="1:27" x14ac:dyDescent="0.2">
      <c r="A142">
        <v>979</v>
      </c>
      <c r="B142">
        <v>1874</v>
      </c>
      <c r="C142">
        <v>1</v>
      </c>
      <c r="D142" t="s">
        <v>3750</v>
      </c>
      <c r="E142" t="s">
        <v>3751</v>
      </c>
      <c r="F142" t="s">
        <v>8510</v>
      </c>
      <c r="G142" t="s">
        <v>8617</v>
      </c>
      <c r="H142" t="s">
        <v>8625</v>
      </c>
      <c r="I142" t="s">
        <v>8664</v>
      </c>
      <c r="J142" s="37">
        <v>69701.851567418504</v>
      </c>
      <c r="K142" s="38">
        <v>163646.78844889902</v>
      </c>
      <c r="L142" s="39">
        <v>205418.01405234836</v>
      </c>
      <c r="M142" s="40">
        <v>291392.63340322668</v>
      </c>
      <c r="N142" s="41">
        <v>357508.16239477036</v>
      </c>
      <c r="O142" s="42">
        <v>509076.59681242803</v>
      </c>
      <c r="P142" s="2">
        <f t="shared" si="6"/>
        <v>324641.746610987</v>
      </c>
      <c r="Q142" s="7">
        <f t="shared" si="7"/>
        <v>1.0059678582282177</v>
      </c>
      <c r="R142" s="44">
        <v>0.22520451604250433</v>
      </c>
      <c r="S142" s="46">
        <v>0.52873768724633785</v>
      </c>
      <c r="T142" s="48">
        <v>0.6636992188984514</v>
      </c>
      <c r="U142" s="50">
        <v>0.94148054188275521</v>
      </c>
      <c r="V142" s="52">
        <v>1.1550977611474831</v>
      </c>
      <c r="W142" s="54">
        <v>1.6448106619207565</v>
      </c>
      <c r="X142" s="26">
        <f t="shared" si="8"/>
        <v>1.3221274677255717</v>
      </c>
      <c r="Y142" s="26">
        <v>1.3221274677255717</v>
      </c>
      <c r="Z142">
        <v>132</v>
      </c>
      <c r="AA142">
        <v>4118</v>
      </c>
    </row>
    <row r="143" spans="1:27" x14ac:dyDescent="0.2">
      <c r="A143">
        <v>1235</v>
      </c>
      <c r="B143">
        <v>1193</v>
      </c>
      <c r="C143">
        <v>1</v>
      </c>
      <c r="D143" t="s">
        <v>2388</v>
      </c>
      <c r="E143" t="s">
        <v>2389</v>
      </c>
      <c r="F143" t="s">
        <v>8510</v>
      </c>
      <c r="G143" t="s">
        <v>8617</v>
      </c>
      <c r="H143" t="s">
        <v>8626</v>
      </c>
      <c r="I143" t="s">
        <v>8664</v>
      </c>
      <c r="J143" s="37">
        <v>165743.6886645261</v>
      </c>
      <c r="K143" s="38">
        <v>370138.84630748729</v>
      </c>
      <c r="L143" s="39">
        <v>291775.33082720364</v>
      </c>
      <c r="M143" s="40">
        <v>655112.72959885304</v>
      </c>
      <c r="N143" s="41">
        <v>887313.409782512</v>
      </c>
      <c r="O143" s="42">
        <v>978687.05965595634</v>
      </c>
      <c r="P143" s="2">
        <f t="shared" si="6"/>
        <v>191668.60421879514</v>
      </c>
      <c r="Q143" s="7">
        <f t="shared" si="7"/>
        <v>0.59392378610695851</v>
      </c>
      <c r="R143" s="44">
        <v>0.25635252309731715</v>
      </c>
      <c r="S143" s="46">
        <v>0.57248651765744607</v>
      </c>
      <c r="T143" s="48">
        <v>0.45128320020982404</v>
      </c>
      <c r="U143" s="50">
        <v>1.013250051926595</v>
      </c>
      <c r="V143" s="52">
        <v>1.3723903046240982</v>
      </c>
      <c r="W143" s="54">
        <v>1.5137161425996208</v>
      </c>
      <c r="X143" s="26">
        <f t="shared" si="8"/>
        <v>1.3212137585897494</v>
      </c>
      <c r="Y143" s="26">
        <v>1.3212137585897494</v>
      </c>
      <c r="Z143">
        <v>133</v>
      </c>
      <c r="AA143">
        <v>4117</v>
      </c>
    </row>
    <row r="144" spans="1:27" x14ac:dyDescent="0.2">
      <c r="A144">
        <v>3248</v>
      </c>
      <c r="B144">
        <v>2772</v>
      </c>
      <c r="C144">
        <v>1</v>
      </c>
      <c r="D144" t="s">
        <v>5546</v>
      </c>
      <c r="E144" t="s">
        <v>5547</v>
      </c>
      <c r="F144" t="s">
        <v>8510</v>
      </c>
      <c r="G144" t="s">
        <v>8617</v>
      </c>
      <c r="H144" t="s">
        <v>8626</v>
      </c>
      <c r="I144" t="s">
        <v>8664</v>
      </c>
      <c r="J144" s="37">
        <v>83575.707056922838</v>
      </c>
      <c r="K144" s="38">
        <v>103175.19887541054</v>
      </c>
      <c r="L144" s="39">
        <v>130669.95411501534</v>
      </c>
      <c r="M144" s="40">
        <v>137983.85619528301</v>
      </c>
      <c r="N144" s="41">
        <v>187058.42161865067</v>
      </c>
      <c r="O144" s="42">
        <v>196278.78681893964</v>
      </c>
      <c r="P144" s="2">
        <f t="shared" si="6"/>
        <v>69961.981868803821</v>
      </c>
      <c r="Q144" s="7">
        <f t="shared" si="7"/>
        <v>0.21679129622936819</v>
      </c>
      <c r="R144" s="44">
        <v>0.93758763037531423</v>
      </c>
      <c r="S144" s="46">
        <v>1.157463019262426</v>
      </c>
      <c r="T144" s="48">
        <v>1.4659108125343705</v>
      </c>
      <c r="U144" s="50">
        <v>1.5479612595089285</v>
      </c>
      <c r="V144" s="52">
        <v>2.0985004906715838</v>
      </c>
      <c r="W144" s="54">
        <v>2.2019384472711732</v>
      </c>
      <c r="X144" s="26">
        <f t="shared" si="8"/>
        <v>1.3181309922401896</v>
      </c>
      <c r="Y144" s="26">
        <v>1.3181309922401896</v>
      </c>
      <c r="Z144">
        <v>134</v>
      </c>
      <c r="AA144">
        <v>4116</v>
      </c>
    </row>
    <row r="145" spans="1:27" x14ac:dyDescent="0.2">
      <c r="A145">
        <v>1852</v>
      </c>
      <c r="B145">
        <v>3610</v>
      </c>
      <c r="C145">
        <v>1</v>
      </c>
      <c r="D145" t="s">
        <v>7222</v>
      </c>
      <c r="E145" t="s">
        <v>7223</v>
      </c>
      <c r="F145" t="s">
        <v>8510</v>
      </c>
      <c r="G145" t="s">
        <v>8617</v>
      </c>
      <c r="H145" t="s">
        <v>8626</v>
      </c>
      <c r="I145" t="s">
        <v>8664</v>
      </c>
      <c r="J145" s="37">
        <v>10929.098478604676</v>
      </c>
      <c r="K145" s="38">
        <v>29346.850349845769</v>
      </c>
      <c r="L145" s="39">
        <v>24640.134724825533</v>
      </c>
      <c r="M145" s="40">
        <v>37841.243125940367</v>
      </c>
      <c r="N145" s="41">
        <v>41659.494601281098</v>
      </c>
      <c r="O145" s="42">
        <v>56348.256680684804</v>
      </c>
      <c r="P145" s="2">
        <f t="shared" si="6"/>
        <v>222396.13477054442</v>
      </c>
      <c r="Q145" s="7">
        <f t="shared" si="7"/>
        <v>0.68913923027109236</v>
      </c>
      <c r="R145" s="44">
        <v>0.36306398740138779</v>
      </c>
      <c r="S145" s="46">
        <v>0.97490058549157832</v>
      </c>
      <c r="T145" s="48">
        <v>0.81854377841096082</v>
      </c>
      <c r="U145" s="50">
        <v>1.2570837973896001</v>
      </c>
      <c r="V145" s="52">
        <v>1.3839258794014204</v>
      </c>
      <c r="W145" s="54">
        <v>1.8718856631821841</v>
      </c>
      <c r="X145" s="26">
        <f t="shared" si="8"/>
        <v>1.3156748970874497</v>
      </c>
      <c r="Y145" s="26">
        <v>1.3156748970874497</v>
      </c>
      <c r="Z145">
        <v>135</v>
      </c>
      <c r="AA145">
        <v>4115</v>
      </c>
    </row>
    <row r="146" spans="1:27" x14ac:dyDescent="0.2">
      <c r="A146">
        <v>4935</v>
      </c>
      <c r="B146">
        <v>1303</v>
      </c>
      <c r="C146">
        <v>1</v>
      </c>
      <c r="D146" t="s">
        <v>2608</v>
      </c>
      <c r="E146" t="s">
        <v>2609</v>
      </c>
      <c r="F146" t="s">
        <v>8510</v>
      </c>
      <c r="G146" t="s">
        <v>8617</v>
      </c>
      <c r="H146" t="s">
        <v>8625</v>
      </c>
      <c r="I146" t="s">
        <v>8664</v>
      </c>
      <c r="J146" s="37">
        <v>404190.27193059999</v>
      </c>
      <c r="K146" s="38">
        <v>411930.66107369866</v>
      </c>
      <c r="L146" s="39">
        <v>388444.01286040404</v>
      </c>
      <c r="M146" s="40">
        <v>632494.78695310629</v>
      </c>
      <c r="N146" s="41">
        <v>888924.52832801768</v>
      </c>
      <c r="O146" s="42">
        <v>1107171.978937055</v>
      </c>
      <c r="P146" s="2">
        <f t="shared" si="6"/>
        <v>396317.14239550201</v>
      </c>
      <c r="Q146" s="7">
        <f t="shared" si="7"/>
        <v>1.2280685126810424</v>
      </c>
      <c r="R146" s="44">
        <v>0.71114353161529253</v>
      </c>
      <c r="S146" s="46">
        <v>0.72476218612918697</v>
      </c>
      <c r="T146" s="48">
        <v>0.6834391283612945</v>
      </c>
      <c r="U146" s="50">
        <v>1.1128288030626439</v>
      </c>
      <c r="V146" s="52">
        <v>1.5639983748129054</v>
      </c>
      <c r="W146" s="54">
        <v>1.9479889692693546</v>
      </c>
      <c r="X146" s="26">
        <f t="shared" si="8"/>
        <v>1.3044750612889737</v>
      </c>
      <c r="Y146" s="26">
        <v>1.3044750612889737</v>
      </c>
      <c r="Z146">
        <v>136</v>
      </c>
      <c r="AA146">
        <v>4114</v>
      </c>
    </row>
    <row r="147" spans="1:27" x14ac:dyDescent="0.2">
      <c r="A147">
        <v>1862</v>
      </c>
      <c r="B147">
        <v>1981</v>
      </c>
      <c r="C147">
        <v>1</v>
      </c>
      <c r="D147" t="s">
        <v>3964</v>
      </c>
      <c r="E147" t="s">
        <v>3965</v>
      </c>
      <c r="F147" t="s">
        <v>8510</v>
      </c>
      <c r="G147" t="s">
        <v>8617</v>
      </c>
      <c r="H147" t="s">
        <v>8626</v>
      </c>
      <c r="I147" t="s">
        <v>8664</v>
      </c>
      <c r="J147" s="37">
        <v>72023.712116111346</v>
      </c>
      <c r="K147" s="38">
        <v>138413.287353994</v>
      </c>
      <c r="L147" s="39">
        <v>168596.49211400535</v>
      </c>
      <c r="M147" s="40">
        <v>231147.62896540164</v>
      </c>
      <c r="N147" s="41">
        <v>305763.17219776771</v>
      </c>
      <c r="O147" s="42">
        <v>435526.62409681571</v>
      </c>
      <c r="P147" s="2">
        <f t="shared" si="6"/>
        <v>55267.792917095052</v>
      </c>
      <c r="Q147" s="7">
        <f t="shared" si="7"/>
        <v>0.17125839128888282</v>
      </c>
      <c r="R147" s="44">
        <v>0.27320967709781036</v>
      </c>
      <c r="S147" s="46">
        <v>0.52504721615941141</v>
      </c>
      <c r="T147" s="48">
        <v>0.6395420593711254</v>
      </c>
      <c r="U147" s="50">
        <v>0.87681913658870014</v>
      </c>
      <c r="V147" s="52">
        <v>1.1598604833069606</v>
      </c>
      <c r="W147" s="54">
        <v>1.6520960228370811</v>
      </c>
      <c r="X147" s="26">
        <f t="shared" si="8"/>
        <v>1.290878372479511</v>
      </c>
      <c r="Y147" s="26">
        <v>1.290878372479511</v>
      </c>
      <c r="Z147">
        <v>137</v>
      </c>
      <c r="AA147">
        <v>4113</v>
      </c>
    </row>
    <row r="148" spans="1:27" x14ac:dyDescent="0.2">
      <c r="A148">
        <v>2831</v>
      </c>
      <c r="B148">
        <v>3952</v>
      </c>
      <c r="C148">
        <v>1</v>
      </c>
      <c r="D148" t="s">
        <v>7906</v>
      </c>
      <c r="E148" t="s">
        <v>7907</v>
      </c>
      <c r="F148" t="s">
        <v>8510</v>
      </c>
      <c r="G148" t="s">
        <v>8617</v>
      </c>
      <c r="H148" t="s">
        <v>8625</v>
      </c>
      <c r="I148" t="s">
        <v>8664</v>
      </c>
      <c r="J148" s="37">
        <v>16436.025656089769</v>
      </c>
      <c r="K148" s="38">
        <v>18025.906635451498</v>
      </c>
      <c r="L148" s="39">
        <v>23640.749259262968</v>
      </c>
      <c r="M148" s="40">
        <v>27998.990931718567</v>
      </c>
      <c r="N148" s="41">
        <v>36877.700347180471</v>
      </c>
      <c r="O148" s="42">
        <v>38511.873718078765</v>
      </c>
      <c r="P148" s="2">
        <f t="shared" si="6"/>
        <v>763994.95619575272</v>
      </c>
      <c r="Q148" s="7">
        <f t="shared" si="7"/>
        <v>2.3673922956752342</v>
      </c>
      <c r="R148" s="44">
        <v>0.85893160010346292</v>
      </c>
      <c r="S148" s="46">
        <v>0.94201731937351396</v>
      </c>
      <c r="T148" s="48">
        <v>1.2354438362281293</v>
      </c>
      <c r="U148" s="50">
        <v>1.4632015418735258</v>
      </c>
      <c r="V148" s="52">
        <v>1.9271947385652555</v>
      </c>
      <c r="W148" s="54">
        <v>2.0125951375231432</v>
      </c>
      <c r="X148" s="26">
        <f t="shared" si="8"/>
        <v>1.2788010929027176</v>
      </c>
      <c r="Y148" s="26">
        <v>1.2788010929027176</v>
      </c>
      <c r="Z148">
        <v>138</v>
      </c>
      <c r="AA148">
        <v>4112</v>
      </c>
    </row>
    <row r="149" spans="1:27" x14ac:dyDescent="0.2">
      <c r="A149">
        <v>1097</v>
      </c>
      <c r="B149">
        <v>546</v>
      </c>
      <c r="C149">
        <v>1</v>
      </c>
      <c r="D149" t="s">
        <v>1094</v>
      </c>
      <c r="E149" t="s">
        <v>1095</v>
      </c>
      <c r="F149" t="s">
        <v>8510</v>
      </c>
      <c r="G149" t="s">
        <v>8617</v>
      </c>
      <c r="H149" t="s">
        <v>8625</v>
      </c>
      <c r="I149" t="s">
        <v>8664</v>
      </c>
      <c r="J149" s="37">
        <v>1489478.0386734267</v>
      </c>
      <c r="K149" s="38">
        <v>1867586.2286606233</v>
      </c>
      <c r="L149" s="39">
        <v>2210134.2077144966</v>
      </c>
      <c r="M149" s="40">
        <v>2543667.6008749264</v>
      </c>
      <c r="N149" s="41">
        <v>3798557.2934680767</v>
      </c>
      <c r="O149" s="42">
        <v>4418648.8709308663</v>
      </c>
      <c r="P149" s="2">
        <f t="shared" si="6"/>
        <v>2891807.5839623967</v>
      </c>
      <c r="Q149" s="7">
        <f t="shared" si="7"/>
        <v>8.960848418341758</v>
      </c>
      <c r="R149" s="44">
        <v>0.6369241403924365</v>
      </c>
      <c r="S149" s="46">
        <v>0.79860912508507576</v>
      </c>
      <c r="T149" s="48">
        <v>0.94508800657054537</v>
      </c>
      <c r="U149" s="50">
        <v>1.0877121099242817</v>
      </c>
      <c r="V149" s="52">
        <v>1.6243225989611487</v>
      </c>
      <c r="W149" s="54">
        <v>1.8894834705452861</v>
      </c>
      <c r="X149" s="26">
        <f t="shared" si="8"/>
        <v>1.2689373108208863</v>
      </c>
      <c r="Y149" s="26">
        <v>1.2689373108208863</v>
      </c>
      <c r="Z149">
        <v>139</v>
      </c>
      <c r="AA149">
        <v>4111</v>
      </c>
    </row>
    <row r="150" spans="1:27" x14ac:dyDescent="0.2">
      <c r="A150">
        <v>3761</v>
      </c>
      <c r="B150">
        <v>420</v>
      </c>
      <c r="C150">
        <v>1</v>
      </c>
      <c r="D150" t="s">
        <v>842</v>
      </c>
      <c r="E150" t="s">
        <v>843</v>
      </c>
      <c r="F150" t="s">
        <v>8510</v>
      </c>
      <c r="G150" t="s">
        <v>8617</v>
      </c>
      <c r="H150" t="s">
        <v>8625</v>
      </c>
      <c r="I150" t="s">
        <v>8664</v>
      </c>
      <c r="J150" s="37">
        <v>1601065.4091013968</v>
      </c>
      <c r="K150" s="38">
        <v>2607785.2712607235</v>
      </c>
      <c r="L150" s="39">
        <v>3175829.89666407</v>
      </c>
      <c r="M150" s="40">
        <v>4454270.0403236737</v>
      </c>
      <c r="N150" s="41">
        <v>5230404.5099644633</v>
      </c>
      <c r="O150" s="42">
        <v>5145499.631990877</v>
      </c>
      <c r="P150" s="2">
        <f t="shared" si="6"/>
        <v>1466400.9985269266</v>
      </c>
      <c r="Q150" s="7">
        <f t="shared" si="7"/>
        <v>4.5439389332743554</v>
      </c>
      <c r="R150" s="44">
        <v>0.5292065976742546</v>
      </c>
      <c r="S150" s="46">
        <v>0.8619617680975834</v>
      </c>
      <c r="T150" s="48">
        <v>1.0497198458300674</v>
      </c>
      <c r="U150" s="50">
        <v>1.472287815202415</v>
      </c>
      <c r="V150" s="52">
        <v>1.7288266671952521</v>
      </c>
      <c r="W150" s="54">
        <v>1.7007627159394643</v>
      </c>
      <c r="X150" s="26">
        <f t="shared" si="8"/>
        <v>1.2687061797130577</v>
      </c>
      <c r="Y150" s="26">
        <v>1.2687061797130577</v>
      </c>
      <c r="Z150">
        <v>140</v>
      </c>
      <c r="AA150">
        <v>4110</v>
      </c>
    </row>
    <row r="151" spans="1:27" x14ac:dyDescent="0.2">
      <c r="A151">
        <v>1439</v>
      </c>
      <c r="B151">
        <v>1108</v>
      </c>
      <c r="C151">
        <v>1</v>
      </c>
      <c r="D151" t="s">
        <v>2218</v>
      </c>
      <c r="E151" t="s">
        <v>2219</v>
      </c>
      <c r="F151" t="s">
        <v>8510</v>
      </c>
      <c r="G151" t="s">
        <v>8617</v>
      </c>
      <c r="H151" t="s">
        <v>8625</v>
      </c>
      <c r="I151" t="s">
        <v>8664</v>
      </c>
      <c r="J151" s="37">
        <v>310064.93589514401</v>
      </c>
      <c r="K151" s="38">
        <v>516328.15304518671</v>
      </c>
      <c r="L151" s="39">
        <v>742965.15285157692</v>
      </c>
      <c r="M151" s="40">
        <v>926070.12836172094</v>
      </c>
      <c r="N151" s="41">
        <v>1253034.5026672634</v>
      </c>
      <c r="O151" s="42">
        <v>1331736.5879524567</v>
      </c>
      <c r="P151" s="2">
        <f t="shared" si="6"/>
        <v>874288.99283550191</v>
      </c>
      <c r="Q151" s="7">
        <f t="shared" si="7"/>
        <v>2.7091605894085271</v>
      </c>
      <c r="R151" s="44">
        <v>0.36669615063968913</v>
      </c>
      <c r="S151" s="46">
        <v>0.6106319169627058</v>
      </c>
      <c r="T151" s="48">
        <v>0.87866259634799393</v>
      </c>
      <c r="U151" s="50">
        <v>1.0952104284616215</v>
      </c>
      <c r="V151" s="52">
        <v>1.4818925829852239</v>
      </c>
      <c r="W151" s="54">
        <v>1.5749690594919274</v>
      </c>
      <c r="X151" s="26">
        <f t="shared" si="8"/>
        <v>1.2673849106346249</v>
      </c>
      <c r="Y151" s="26">
        <v>1.2673849106346249</v>
      </c>
      <c r="Z151">
        <v>141</v>
      </c>
      <c r="AA151">
        <v>4109</v>
      </c>
    </row>
    <row r="152" spans="1:27" x14ac:dyDescent="0.2">
      <c r="A152">
        <v>1911</v>
      </c>
      <c r="B152">
        <v>811</v>
      </c>
      <c r="C152">
        <v>1</v>
      </c>
      <c r="D152" t="s">
        <v>1624</v>
      </c>
      <c r="E152" t="s">
        <v>1625</v>
      </c>
      <c r="F152" t="s">
        <v>8510</v>
      </c>
      <c r="G152" t="s">
        <v>8617</v>
      </c>
      <c r="H152" t="s">
        <v>8625</v>
      </c>
      <c r="I152" t="s">
        <v>8664</v>
      </c>
      <c r="J152" s="37">
        <v>405025.16139185469</v>
      </c>
      <c r="K152" s="38">
        <v>788484.33960575669</v>
      </c>
      <c r="L152" s="39">
        <v>822507.85730928287</v>
      </c>
      <c r="M152" s="40">
        <v>1427980.7520314369</v>
      </c>
      <c r="N152" s="41">
        <v>1722109.5147360966</v>
      </c>
      <c r="O152" s="42">
        <v>2234232.0903020403</v>
      </c>
      <c r="P152" s="2">
        <f t="shared" si="6"/>
        <v>377653.02677071368</v>
      </c>
      <c r="Q152" s="7">
        <f t="shared" si="7"/>
        <v>1.1702339901133381</v>
      </c>
      <c r="R152" s="44">
        <v>0.28274234595858755</v>
      </c>
      <c r="S152" s="46">
        <v>0.55042978358584205</v>
      </c>
      <c r="T152" s="48">
        <v>0.57418112086128459</v>
      </c>
      <c r="U152" s="50">
        <v>0.99685319901015967</v>
      </c>
      <c r="V152" s="52">
        <v>1.2021803349718532</v>
      </c>
      <c r="W152" s="54">
        <v>1.5596858734827774</v>
      </c>
      <c r="X152" s="26">
        <f t="shared" si="8"/>
        <v>1.2518059099896939</v>
      </c>
      <c r="Y152" s="26">
        <v>1.2518059099896939</v>
      </c>
      <c r="Z152">
        <v>142</v>
      </c>
      <c r="AA152">
        <v>4108</v>
      </c>
    </row>
    <row r="153" spans="1:27" x14ac:dyDescent="0.2">
      <c r="A153">
        <v>983</v>
      </c>
      <c r="B153">
        <v>2253</v>
      </c>
      <c r="C153">
        <v>1</v>
      </c>
      <c r="D153" t="s">
        <v>4508</v>
      </c>
      <c r="E153" t="s">
        <v>4509</v>
      </c>
      <c r="F153" t="s">
        <v>8510</v>
      </c>
      <c r="G153" t="s">
        <v>8617</v>
      </c>
      <c r="H153" t="s">
        <v>8626</v>
      </c>
      <c r="I153" t="s">
        <v>8664</v>
      </c>
      <c r="J153" s="37">
        <v>85206.163004563961</v>
      </c>
      <c r="K153" s="38">
        <v>159700.23131319333</v>
      </c>
      <c r="L153" s="39">
        <v>206946.86875758902</v>
      </c>
      <c r="M153" s="40">
        <v>240982.95879993401</v>
      </c>
      <c r="N153" s="41">
        <v>334384.78097283834</v>
      </c>
      <c r="O153" s="42">
        <v>350280.89214957267</v>
      </c>
      <c r="P153" s="2">
        <f t="shared" si="6"/>
        <v>79057.973654047004</v>
      </c>
      <c r="Q153" s="7">
        <f t="shared" si="7"/>
        <v>0.24497705936730244</v>
      </c>
      <c r="R153" s="44">
        <v>0.39541653410597433</v>
      </c>
      <c r="S153" s="46">
        <v>0.74112141346398674</v>
      </c>
      <c r="T153" s="48">
        <v>0.96037904656998407</v>
      </c>
      <c r="U153" s="50">
        <v>1.1183304468500559</v>
      </c>
      <c r="V153" s="52">
        <v>1.5517806046844618</v>
      </c>
      <c r="W153" s="54">
        <v>1.6255497425686645</v>
      </c>
      <c r="X153" s="26">
        <f t="shared" si="8"/>
        <v>1.2486564308935642</v>
      </c>
      <c r="Y153" s="26">
        <v>1.2486564308935642</v>
      </c>
      <c r="Z153">
        <v>143</v>
      </c>
      <c r="AA153">
        <v>4107</v>
      </c>
    </row>
    <row r="154" spans="1:27" x14ac:dyDescent="0.2">
      <c r="A154">
        <v>3519</v>
      </c>
      <c r="B154">
        <v>3565</v>
      </c>
      <c r="C154">
        <v>1</v>
      </c>
      <c r="D154" t="s">
        <v>7132</v>
      </c>
      <c r="E154" t="s">
        <v>7133</v>
      </c>
      <c r="F154" t="s">
        <v>8510</v>
      </c>
      <c r="G154" t="s">
        <v>8617</v>
      </c>
      <c r="H154" t="s">
        <v>8626</v>
      </c>
      <c r="I154" t="s">
        <v>8664</v>
      </c>
      <c r="J154" s="37">
        <v>30034.667820903906</v>
      </c>
      <c r="K154" s="38">
        <v>50913.566887527202</v>
      </c>
      <c r="L154" s="39">
        <v>54927.249571051165</v>
      </c>
      <c r="M154" s="40">
        <v>72909.784303530032</v>
      </c>
      <c r="N154" s="41">
        <v>66269.752094622236</v>
      </c>
      <c r="O154" s="42">
        <v>70311.773022937487</v>
      </c>
      <c r="P154" s="2">
        <f t="shared" si="6"/>
        <v>28574.642100143952</v>
      </c>
      <c r="Q154" s="7">
        <f t="shared" si="7"/>
        <v>8.8544285549216645E-2</v>
      </c>
      <c r="R154" s="44">
        <v>0.9857082008242809</v>
      </c>
      <c r="S154" s="46">
        <v>1.6709330935007742</v>
      </c>
      <c r="T154" s="48">
        <v>1.8026582039713621</v>
      </c>
      <c r="U154" s="50">
        <v>2.3928272733650662</v>
      </c>
      <c r="V154" s="52">
        <v>2.1749079595545631</v>
      </c>
      <c r="W154" s="54">
        <v>2.3075631032938491</v>
      </c>
      <c r="X154" s="26">
        <f t="shared" si="8"/>
        <v>1.244481168557559</v>
      </c>
      <c r="Y154" s="26">
        <v>1.244481168557559</v>
      </c>
      <c r="Z154">
        <v>144</v>
      </c>
      <c r="AA154">
        <v>4106</v>
      </c>
    </row>
    <row r="155" spans="1:27" x14ac:dyDescent="0.2">
      <c r="A155">
        <v>5890</v>
      </c>
      <c r="B155">
        <v>4056</v>
      </c>
      <c r="C155">
        <v>1</v>
      </c>
      <c r="D155" t="s">
        <v>8114</v>
      </c>
      <c r="E155" t="s">
        <v>8115</v>
      </c>
      <c r="F155" t="s">
        <v>8510</v>
      </c>
      <c r="G155" t="s">
        <v>8617</v>
      </c>
      <c r="H155" t="s">
        <v>8626</v>
      </c>
      <c r="I155" t="s">
        <v>8664</v>
      </c>
      <c r="J155" s="37">
        <v>3910.9854349636262</v>
      </c>
      <c r="K155" s="38">
        <v>9009.7708911669488</v>
      </c>
      <c r="L155" s="39">
        <v>9662.5878787413985</v>
      </c>
      <c r="M155" s="40">
        <v>20153.942543223235</v>
      </c>
      <c r="N155" s="41">
        <v>24692.56279651853</v>
      </c>
      <c r="O155" s="42">
        <v>27114.616379383999</v>
      </c>
      <c r="P155" s="2">
        <f t="shared" si="6"/>
        <v>31462.526271023133</v>
      </c>
      <c r="Q155" s="7">
        <f t="shared" si="7"/>
        <v>9.7492976481660582E-2</v>
      </c>
      <c r="R155" s="44">
        <v>0.19549270624120332</v>
      </c>
      <c r="S155" s="46">
        <v>0.45035823411186549</v>
      </c>
      <c r="T155" s="48">
        <v>0.4829896416441582</v>
      </c>
      <c r="U155" s="50">
        <v>1.0074056359253798</v>
      </c>
      <c r="V155" s="52">
        <v>1.234271005452404</v>
      </c>
      <c r="W155" s="54">
        <v>1.3553386538620884</v>
      </c>
      <c r="X155" s="26">
        <f t="shared" si="8"/>
        <v>1.2393405780581805</v>
      </c>
      <c r="Y155" s="26">
        <v>1.2393405780581805</v>
      </c>
      <c r="Z155">
        <v>145</v>
      </c>
      <c r="AA155">
        <v>4105</v>
      </c>
    </row>
    <row r="156" spans="1:27" x14ac:dyDescent="0.2">
      <c r="A156">
        <v>4683</v>
      </c>
      <c r="B156">
        <v>2946</v>
      </c>
      <c r="C156">
        <v>1</v>
      </c>
      <c r="D156" t="s">
        <v>5894</v>
      </c>
      <c r="E156" t="s">
        <v>5895</v>
      </c>
      <c r="F156" t="s">
        <v>8510</v>
      </c>
      <c r="G156" t="s">
        <v>8617</v>
      </c>
      <c r="H156" t="s">
        <v>8626</v>
      </c>
      <c r="I156" t="s">
        <v>8664</v>
      </c>
      <c r="J156" s="37">
        <v>35810.436162662263</v>
      </c>
      <c r="K156" s="38">
        <v>53893.426617045166</v>
      </c>
      <c r="L156" s="39">
        <v>71299.851280553368</v>
      </c>
      <c r="M156" s="40">
        <v>117109.23105740293</v>
      </c>
      <c r="N156" s="41">
        <v>135517.27447607036</v>
      </c>
      <c r="O156" s="42">
        <v>130187.72997511136</v>
      </c>
      <c r="P156" s="2">
        <f t="shared" si="6"/>
        <v>122642.11664864313</v>
      </c>
      <c r="Q156" s="7">
        <f t="shared" si="7"/>
        <v>0.38003130743825092</v>
      </c>
      <c r="R156" s="44">
        <v>0.40536558017983249</v>
      </c>
      <c r="S156" s="46">
        <v>0.61006071105260729</v>
      </c>
      <c r="T156" s="48">
        <v>0.80709727884332427</v>
      </c>
      <c r="U156" s="50">
        <v>1.325648511410618</v>
      </c>
      <c r="V156" s="52">
        <v>1.5340231641651665</v>
      </c>
      <c r="W156" s="54">
        <v>1.4736939939503106</v>
      </c>
      <c r="X156" s="26">
        <f t="shared" si="8"/>
        <v>1.2331543801081946</v>
      </c>
      <c r="Y156" s="26">
        <v>1.2331543801081946</v>
      </c>
      <c r="Z156">
        <v>146</v>
      </c>
      <c r="AA156">
        <v>4104</v>
      </c>
    </row>
    <row r="157" spans="1:27" x14ac:dyDescent="0.2">
      <c r="A157">
        <v>3130</v>
      </c>
      <c r="B157">
        <v>2601</v>
      </c>
      <c r="C157">
        <v>1</v>
      </c>
      <c r="D157" t="s">
        <v>5204</v>
      </c>
      <c r="E157" t="s">
        <v>5205</v>
      </c>
      <c r="F157" t="s">
        <v>8510</v>
      </c>
      <c r="G157" t="s">
        <v>8617</v>
      </c>
      <c r="H157" t="s">
        <v>8626</v>
      </c>
      <c r="I157" t="s">
        <v>8664</v>
      </c>
      <c r="J157" s="37">
        <v>63474.752267398697</v>
      </c>
      <c r="K157" s="38">
        <v>105511.4835953829</v>
      </c>
      <c r="L157" s="39">
        <v>128175.00223988334</v>
      </c>
      <c r="M157" s="40">
        <v>162886.44588348866</v>
      </c>
      <c r="N157" s="41">
        <v>193260.44523385665</v>
      </c>
      <c r="O157" s="42">
        <v>225394.40335952034</v>
      </c>
      <c r="P157" s="2">
        <f t="shared" si="6"/>
        <v>93368.136508988609</v>
      </c>
      <c r="Q157" s="7">
        <f t="shared" si="7"/>
        <v>0.28931998207629273</v>
      </c>
      <c r="R157" s="44">
        <v>0.48992219075617355</v>
      </c>
      <c r="S157" s="46">
        <v>0.81437761230198336</v>
      </c>
      <c r="T157" s="48">
        <v>0.98930323718322988</v>
      </c>
      <c r="U157" s="50">
        <v>1.2572193125787536</v>
      </c>
      <c r="V157" s="52">
        <v>1.491657349312957</v>
      </c>
      <c r="W157" s="54">
        <v>1.7396794147835164</v>
      </c>
      <c r="X157" s="26">
        <f t="shared" si="8"/>
        <v>1.2212202009378801</v>
      </c>
      <c r="Y157" s="26">
        <v>1.2212202009378801</v>
      </c>
      <c r="Z157">
        <v>147</v>
      </c>
      <c r="AA157">
        <v>4103</v>
      </c>
    </row>
    <row r="158" spans="1:27" x14ac:dyDescent="0.2">
      <c r="A158">
        <v>4886</v>
      </c>
      <c r="B158">
        <v>3286</v>
      </c>
      <c r="C158">
        <v>1</v>
      </c>
      <c r="D158" t="s">
        <v>6574</v>
      </c>
      <c r="E158" t="s">
        <v>6575</v>
      </c>
      <c r="F158" t="s">
        <v>8510</v>
      </c>
      <c r="G158" t="s">
        <v>8617</v>
      </c>
      <c r="H158" t="s">
        <v>8626</v>
      </c>
      <c r="I158" t="s">
        <v>8664</v>
      </c>
      <c r="J158" s="37">
        <v>41332.249681975867</v>
      </c>
      <c r="K158" s="38">
        <v>41871.158398689302</v>
      </c>
      <c r="L158" s="39">
        <v>57195.029680954562</v>
      </c>
      <c r="M158" s="40">
        <v>54111.526019001096</v>
      </c>
      <c r="N158" s="41">
        <v>85644.86757828189</v>
      </c>
      <c r="O158" s="42">
        <v>101091.40543969533</v>
      </c>
      <c r="P158" s="2">
        <f t="shared" si="6"/>
        <v>81740.087395265669</v>
      </c>
      <c r="Q158" s="7">
        <f t="shared" si="7"/>
        <v>0.25328812916637955</v>
      </c>
      <c r="R158" s="44">
        <v>0.82219909950659587</v>
      </c>
      <c r="S158" s="46">
        <v>0.83291930624606259</v>
      </c>
      <c r="T158" s="48">
        <v>1.1377484231263799</v>
      </c>
      <c r="U158" s="50">
        <v>1.0764100262645948</v>
      </c>
      <c r="V158" s="52">
        <v>1.7036849806637178</v>
      </c>
      <c r="W158" s="54">
        <v>2.0109542345240254</v>
      </c>
      <c r="X158" s="26">
        <f t="shared" si="8"/>
        <v>1.2135334716397612</v>
      </c>
      <c r="Y158" s="26">
        <v>1.2135334716397612</v>
      </c>
      <c r="Z158">
        <v>148</v>
      </c>
      <c r="AA158">
        <v>4102</v>
      </c>
    </row>
    <row r="159" spans="1:27" x14ac:dyDescent="0.2">
      <c r="A159">
        <v>5201</v>
      </c>
      <c r="B159">
        <v>2975</v>
      </c>
      <c r="C159">
        <v>1</v>
      </c>
      <c r="D159" t="s">
        <v>5952</v>
      </c>
      <c r="E159" t="s">
        <v>5953</v>
      </c>
      <c r="F159" t="s">
        <v>8510</v>
      </c>
      <c r="G159" t="s">
        <v>8617</v>
      </c>
      <c r="H159" t="s">
        <v>8626</v>
      </c>
      <c r="I159" t="s">
        <v>8664</v>
      </c>
      <c r="J159" s="37">
        <v>53730.164053123466</v>
      </c>
      <c r="K159" s="38">
        <v>77835.307212249434</v>
      </c>
      <c r="L159" s="39">
        <v>87622.831109288541</v>
      </c>
      <c r="M159" s="40">
        <v>113230.73584017833</v>
      </c>
      <c r="N159" s="41">
        <v>145643.24406990598</v>
      </c>
      <c r="O159" s="42">
        <v>153304.60225911232</v>
      </c>
      <c r="P159" s="2">
        <f t="shared" si="6"/>
        <v>149473.92316450915</v>
      </c>
      <c r="Q159" s="7">
        <f t="shared" si="7"/>
        <v>0.46317506579630235</v>
      </c>
      <c r="R159" s="44">
        <v>0.62621678849792028</v>
      </c>
      <c r="S159" s="46">
        <v>0.90715852023106514</v>
      </c>
      <c r="T159" s="48">
        <v>1.0212306041370547</v>
      </c>
      <c r="U159" s="50">
        <v>1.3196867905891092</v>
      </c>
      <c r="V159" s="52">
        <v>1.6974495830256704</v>
      </c>
      <c r="W159" s="54">
        <v>1.7867415330006144</v>
      </c>
      <c r="X159" s="26">
        <f t="shared" si="8"/>
        <v>1.210279013907049</v>
      </c>
      <c r="Y159" s="26">
        <v>1.210279013907049</v>
      </c>
      <c r="Z159">
        <v>149</v>
      </c>
      <c r="AA159">
        <v>4101</v>
      </c>
    </row>
    <row r="160" spans="1:27" x14ac:dyDescent="0.2">
      <c r="A160">
        <v>4249</v>
      </c>
      <c r="B160">
        <v>2175</v>
      </c>
      <c r="C160">
        <v>1</v>
      </c>
      <c r="D160" t="s">
        <v>4352</v>
      </c>
      <c r="E160" t="s">
        <v>4353</v>
      </c>
      <c r="F160" t="s">
        <v>8510</v>
      </c>
      <c r="G160" t="s">
        <v>8617</v>
      </c>
      <c r="H160" t="s">
        <v>8626</v>
      </c>
      <c r="I160" t="s">
        <v>8664</v>
      </c>
      <c r="J160" s="37">
        <v>142640.24614354287</v>
      </c>
      <c r="K160" s="38">
        <v>179599.93280426133</v>
      </c>
      <c r="L160" s="39">
        <v>209742.42349215466</v>
      </c>
      <c r="M160" s="40">
        <v>230547.84404267534</v>
      </c>
      <c r="N160" s="41">
        <v>273354.23176369205</v>
      </c>
      <c r="O160" s="42">
        <v>287839.89715978899</v>
      </c>
      <c r="P160" s="2">
        <f t="shared" si="6"/>
        <v>96510.059637672908</v>
      </c>
      <c r="Q160" s="7">
        <f t="shared" si="7"/>
        <v>0.29905586390133609</v>
      </c>
      <c r="R160" s="44">
        <v>1.1704639620974679</v>
      </c>
      <c r="S160" s="46">
        <v>1.4737442946569881</v>
      </c>
      <c r="T160" s="48">
        <v>1.7210847194802437</v>
      </c>
      <c r="U160" s="50">
        <v>1.8918078893362493</v>
      </c>
      <c r="V160" s="52">
        <v>2.2430645334435599</v>
      </c>
      <c r="W160" s="54">
        <v>2.3619296488056829</v>
      </c>
      <c r="X160" s="26">
        <f t="shared" si="8"/>
        <v>1.2051446171081137</v>
      </c>
      <c r="Y160" s="26">
        <v>1.2051446171081137</v>
      </c>
      <c r="Z160">
        <v>150</v>
      </c>
      <c r="AA160">
        <v>4100</v>
      </c>
    </row>
    <row r="161" spans="1:27" x14ac:dyDescent="0.2">
      <c r="A161">
        <v>3327</v>
      </c>
      <c r="B161">
        <v>3847</v>
      </c>
      <c r="C161">
        <v>1</v>
      </c>
      <c r="D161" t="s">
        <v>7696</v>
      </c>
      <c r="E161" t="s">
        <v>7697</v>
      </c>
      <c r="F161" t="s">
        <v>8510</v>
      </c>
      <c r="G161" t="s">
        <v>8617</v>
      </c>
      <c r="H161" t="s">
        <v>8626</v>
      </c>
      <c r="I161" t="s">
        <v>8664</v>
      </c>
      <c r="J161" s="37">
        <v>17201.691298020007</v>
      </c>
      <c r="K161" s="38">
        <v>25227.162876496903</v>
      </c>
      <c r="L161" s="39">
        <v>27310.888428433769</v>
      </c>
      <c r="M161" s="40">
        <v>41571.834620755202</v>
      </c>
      <c r="N161" s="41">
        <v>48050.2552366378</v>
      </c>
      <c r="O161" s="42">
        <v>50379.873131802924</v>
      </c>
      <c r="P161" s="2">
        <f t="shared" si="6"/>
        <v>18954.822243821953</v>
      </c>
      <c r="Q161" s="7">
        <f t="shared" si="7"/>
        <v>5.8735335596142399E-2</v>
      </c>
      <c r="R161" s="44">
        <v>0.58027903832269445</v>
      </c>
      <c r="S161" s="46">
        <v>0.85100898277767567</v>
      </c>
      <c r="T161" s="48">
        <v>0.92130103943989061</v>
      </c>
      <c r="U161" s="50">
        <v>1.4023774637682647</v>
      </c>
      <c r="V161" s="52">
        <v>1.6209194443040382</v>
      </c>
      <c r="W161" s="54">
        <v>1.6995063930200263</v>
      </c>
      <c r="X161" s="26">
        <f t="shared" si="8"/>
        <v>1.1981349403420172</v>
      </c>
      <c r="Y161" s="26">
        <v>1.1981349403420172</v>
      </c>
      <c r="Z161">
        <v>151</v>
      </c>
      <c r="AA161">
        <v>4099</v>
      </c>
    </row>
    <row r="162" spans="1:27" x14ac:dyDescent="0.2">
      <c r="A162">
        <v>3073</v>
      </c>
      <c r="B162">
        <v>4172</v>
      </c>
      <c r="C162">
        <v>1</v>
      </c>
      <c r="D162" t="s">
        <v>8346</v>
      </c>
      <c r="E162" t="s">
        <v>8347</v>
      </c>
      <c r="F162" t="s">
        <v>8510</v>
      </c>
      <c r="G162" t="s">
        <v>8617</v>
      </c>
      <c r="H162" t="s">
        <v>8625</v>
      </c>
      <c r="I162" t="s">
        <v>8664</v>
      </c>
      <c r="J162" s="37">
        <v>7459.1857278635534</v>
      </c>
      <c r="K162" s="38">
        <v>8033.7914564223693</v>
      </c>
      <c r="L162" s="39">
        <v>10877.223124089323</v>
      </c>
      <c r="M162" s="40">
        <v>10666.053592672717</v>
      </c>
      <c r="N162" s="41">
        <v>16370.543726135433</v>
      </c>
      <c r="O162" s="42">
        <v>20707.953189623902</v>
      </c>
      <c r="P162" s="2">
        <f t="shared" si="6"/>
        <v>791113.54566748184</v>
      </c>
      <c r="Q162" s="7">
        <f t="shared" si="7"/>
        <v>2.45142470880088</v>
      </c>
      <c r="R162" s="44">
        <v>0.68644029571396159</v>
      </c>
      <c r="S162" s="46">
        <v>0.73931906031657224</v>
      </c>
      <c r="T162" s="48">
        <v>1.0009891870577108</v>
      </c>
      <c r="U162" s="50">
        <v>0.98155606380808869</v>
      </c>
      <c r="V162" s="52">
        <v>1.5065184440159183</v>
      </c>
      <c r="W162" s="54">
        <v>1.9056736257440898</v>
      </c>
      <c r="X162" s="26">
        <f t="shared" si="8"/>
        <v>1.1969045254284369</v>
      </c>
      <c r="Y162" s="26">
        <v>1.1969045254284369</v>
      </c>
      <c r="Z162">
        <v>152</v>
      </c>
      <c r="AA162">
        <v>4098</v>
      </c>
    </row>
    <row r="163" spans="1:27" x14ac:dyDescent="0.2">
      <c r="A163">
        <v>1643</v>
      </c>
      <c r="B163">
        <v>460</v>
      </c>
      <c r="C163">
        <v>1</v>
      </c>
      <c r="D163" t="s">
        <v>922</v>
      </c>
      <c r="E163" t="s">
        <v>923</v>
      </c>
      <c r="F163" t="s">
        <v>8510</v>
      </c>
      <c r="G163" t="s">
        <v>8617</v>
      </c>
      <c r="H163" t="s">
        <v>8625</v>
      </c>
      <c r="I163" t="s">
        <v>8664</v>
      </c>
      <c r="J163" s="37">
        <v>1561519.1381453399</v>
      </c>
      <c r="K163" s="38">
        <v>1779657.0902775731</v>
      </c>
      <c r="L163" s="39">
        <v>1989907.2762664601</v>
      </c>
      <c r="M163" s="40">
        <v>2549868.5515638134</v>
      </c>
      <c r="N163" s="41">
        <v>3775380.6087231133</v>
      </c>
      <c r="O163" s="42">
        <v>4731963.9668284832</v>
      </c>
      <c r="P163" s="2">
        <f t="shared" si="6"/>
        <v>904098.01234908379</v>
      </c>
      <c r="Q163" s="7">
        <f t="shared" si="7"/>
        <v>2.80152984206627</v>
      </c>
      <c r="R163" s="44">
        <v>0.58373693979426899</v>
      </c>
      <c r="S163" s="46">
        <v>0.66528264584427499</v>
      </c>
      <c r="T163" s="48">
        <v>0.74387969737071324</v>
      </c>
      <c r="U163" s="50">
        <v>0.95320795551400184</v>
      </c>
      <c r="V163" s="52">
        <v>1.4113366075757512</v>
      </c>
      <c r="W163" s="54">
        <v>1.7689326360059714</v>
      </c>
      <c r="X163" s="26">
        <f t="shared" si="8"/>
        <v>1.1962098034851758</v>
      </c>
      <c r="Y163" s="26">
        <v>1.1962098034851758</v>
      </c>
      <c r="Z163">
        <v>153</v>
      </c>
      <c r="AA163">
        <v>4097</v>
      </c>
    </row>
    <row r="164" spans="1:27" x14ac:dyDescent="0.2">
      <c r="A164">
        <v>5539</v>
      </c>
      <c r="B164">
        <v>2607</v>
      </c>
      <c r="C164">
        <v>1</v>
      </c>
      <c r="D164" t="s">
        <v>5216</v>
      </c>
      <c r="E164" t="s">
        <v>5217</v>
      </c>
      <c r="F164" t="s">
        <v>8510</v>
      </c>
      <c r="G164" t="s">
        <v>8617</v>
      </c>
      <c r="H164" t="s">
        <v>8626</v>
      </c>
      <c r="I164" t="s">
        <v>8664</v>
      </c>
      <c r="J164" s="37">
        <v>98358.017889967668</v>
      </c>
      <c r="K164" s="38">
        <v>119429.74440409872</v>
      </c>
      <c r="L164" s="39">
        <v>131075.34531989868</v>
      </c>
      <c r="M164" s="40">
        <v>170706.94585534066</v>
      </c>
      <c r="N164" s="41">
        <v>193856.55397722698</v>
      </c>
      <c r="O164" s="42">
        <v>246676.88655282767</v>
      </c>
      <c r="P164" s="2">
        <f t="shared" si="6"/>
        <v>297513.0148893618</v>
      </c>
      <c r="Q164" s="7">
        <f t="shared" si="7"/>
        <v>0.9219040172978854</v>
      </c>
      <c r="R164" s="44">
        <v>0.81876230398422445</v>
      </c>
      <c r="S164" s="46">
        <v>0.99416981747169531</v>
      </c>
      <c r="T164" s="48">
        <v>1.0911113708056379</v>
      </c>
      <c r="U164" s="50">
        <v>1.4210169673303785</v>
      </c>
      <c r="V164" s="52">
        <v>1.6137214045366191</v>
      </c>
      <c r="W164" s="54">
        <v>2.0534140511004426</v>
      </c>
      <c r="X164" s="26">
        <f t="shared" si="8"/>
        <v>1.1945455847572291</v>
      </c>
      <c r="Y164" s="26">
        <v>1.1945455847572291</v>
      </c>
      <c r="Z164">
        <v>154</v>
      </c>
      <c r="AA164">
        <v>4096</v>
      </c>
    </row>
    <row r="165" spans="1:27" x14ac:dyDescent="0.2">
      <c r="A165">
        <v>1707</v>
      </c>
      <c r="B165">
        <v>1444</v>
      </c>
      <c r="C165">
        <v>1</v>
      </c>
      <c r="D165" t="s">
        <v>2890</v>
      </c>
      <c r="E165" t="s">
        <v>2891</v>
      </c>
      <c r="F165" t="s">
        <v>8510</v>
      </c>
      <c r="G165" t="s">
        <v>8621</v>
      </c>
      <c r="H165" t="s">
        <v>8626</v>
      </c>
      <c r="I165" t="s">
        <v>8664</v>
      </c>
      <c r="J165" s="37">
        <v>482919.86661960464</v>
      </c>
      <c r="K165" s="38">
        <v>348349.143225896</v>
      </c>
      <c r="L165" s="39">
        <v>424425.85565574671</v>
      </c>
      <c r="M165" s="40">
        <v>441772.9910862837</v>
      </c>
      <c r="N165" s="41">
        <v>671307.05961712368</v>
      </c>
      <c r="O165" s="42">
        <v>1027315.590388563</v>
      </c>
      <c r="P165" s="2">
        <f t="shared" si="6"/>
        <v>236627.98240464949</v>
      </c>
      <c r="Q165" s="7">
        <f t="shared" si="7"/>
        <v>0.73323947748996465</v>
      </c>
      <c r="R165" s="44">
        <v>1.0833806521462401</v>
      </c>
      <c r="S165" s="46">
        <v>0.78148518636100872</v>
      </c>
      <c r="T165" s="48">
        <v>0.95215540314526825</v>
      </c>
      <c r="U165" s="50">
        <v>0.99107190295124536</v>
      </c>
      <c r="V165" s="52">
        <v>1.506007787853658</v>
      </c>
      <c r="W165" s="54">
        <v>2.3046760160559914</v>
      </c>
      <c r="X165" s="26">
        <f t="shared" si="8"/>
        <v>1.1884230176903832</v>
      </c>
      <c r="Y165" s="26">
        <v>1.1884230176903832</v>
      </c>
      <c r="Z165">
        <v>155</v>
      </c>
      <c r="AA165">
        <v>4095</v>
      </c>
    </row>
    <row r="166" spans="1:27" x14ac:dyDescent="0.2">
      <c r="A166">
        <v>4778</v>
      </c>
      <c r="B166">
        <v>3283</v>
      </c>
      <c r="C166">
        <v>1</v>
      </c>
      <c r="D166" t="s">
        <v>6568</v>
      </c>
      <c r="E166" t="s">
        <v>6569</v>
      </c>
      <c r="F166" t="s">
        <v>8510</v>
      </c>
      <c r="G166" t="s">
        <v>8617</v>
      </c>
      <c r="H166" t="s">
        <v>8624</v>
      </c>
      <c r="I166" t="s">
        <v>8664</v>
      </c>
      <c r="J166" s="37">
        <v>37441.554221665901</v>
      </c>
      <c r="K166" s="38">
        <v>45769.607577388997</v>
      </c>
      <c r="L166" s="39">
        <v>51130.494769150602</v>
      </c>
      <c r="M166" s="40">
        <v>72261.020794194963</v>
      </c>
      <c r="N166" s="41">
        <v>91852.047911024478</v>
      </c>
      <c r="O166" s="42">
        <v>124906.821583403</v>
      </c>
      <c r="P166" s="2">
        <f t="shared" si="6"/>
        <v>20258900.053768683</v>
      </c>
      <c r="Q166" s="7">
        <f t="shared" si="7"/>
        <v>62.776283425957516</v>
      </c>
      <c r="R166" s="44">
        <v>0.52130942281947013</v>
      </c>
      <c r="S166" s="46">
        <v>0.63726328152893352</v>
      </c>
      <c r="T166" s="48">
        <v>0.7119044406857391</v>
      </c>
      <c r="U166" s="50">
        <v>1.0061107725268843</v>
      </c>
      <c r="V166" s="52">
        <v>1.2788822226181613</v>
      </c>
      <c r="W166" s="54">
        <v>1.7391132504905178</v>
      </c>
      <c r="X166" s="26">
        <f t="shared" si="8"/>
        <v>1.1868688990662952</v>
      </c>
      <c r="Y166" s="26">
        <v>1.1868688990662952</v>
      </c>
      <c r="Z166">
        <v>156</v>
      </c>
      <c r="AA166">
        <v>4094</v>
      </c>
    </row>
    <row r="167" spans="1:27" x14ac:dyDescent="0.2">
      <c r="A167">
        <v>5926</v>
      </c>
      <c r="B167">
        <v>11</v>
      </c>
      <c r="C167">
        <v>1</v>
      </c>
      <c r="D167" t="s">
        <v>24</v>
      </c>
      <c r="E167" t="s">
        <v>25</v>
      </c>
      <c r="F167" t="s">
        <v>8633</v>
      </c>
      <c r="G167" t="s">
        <v>8617</v>
      </c>
      <c r="H167" t="s">
        <v>8624</v>
      </c>
      <c r="I167" t="s">
        <v>8664</v>
      </c>
      <c r="J167" s="37">
        <v>40392893.285953969</v>
      </c>
      <c r="K167" s="38">
        <v>63629783.788003959</v>
      </c>
      <c r="L167" s="39">
        <v>95640099.714298248</v>
      </c>
      <c r="M167" s="40">
        <v>118461103.48838167</v>
      </c>
      <c r="N167" s="41">
        <v>142866480.41576001</v>
      </c>
      <c r="O167" s="42">
        <v>164830363.39682433</v>
      </c>
      <c r="P167" s="2">
        <f t="shared" si="6"/>
        <v>20251896.289792556</v>
      </c>
      <c r="Q167" s="7">
        <f t="shared" si="7"/>
        <v>62.754580852212307</v>
      </c>
      <c r="R167" s="44">
        <v>0.37732523387751205</v>
      </c>
      <c r="S167" s="46">
        <v>0.59438978236631879</v>
      </c>
      <c r="T167" s="48">
        <v>0.89341020305953245</v>
      </c>
      <c r="U167" s="50">
        <v>1.1065897969404674</v>
      </c>
      <c r="V167" s="52">
        <v>1.334569617346006</v>
      </c>
      <c r="W167" s="54">
        <v>1.5397425229860746</v>
      </c>
      <c r="X167" s="26">
        <f t="shared" si="8"/>
        <v>1.1779722206232586</v>
      </c>
      <c r="Y167" s="26">
        <v>1.1779722206232586</v>
      </c>
      <c r="Z167">
        <v>157</v>
      </c>
      <c r="AA167">
        <v>4093</v>
      </c>
    </row>
    <row r="168" spans="1:27" x14ac:dyDescent="0.2">
      <c r="A168">
        <v>3552</v>
      </c>
      <c r="B168">
        <v>3264</v>
      </c>
      <c r="C168">
        <v>1</v>
      </c>
      <c r="D168" t="s">
        <v>6530</v>
      </c>
      <c r="E168" t="s">
        <v>6531</v>
      </c>
      <c r="F168" t="s">
        <v>8510</v>
      </c>
      <c r="G168" t="s">
        <v>8617</v>
      </c>
      <c r="H168" t="s">
        <v>8625</v>
      </c>
      <c r="I168" t="s">
        <v>8664</v>
      </c>
      <c r="J168" s="37">
        <v>51163.338740196661</v>
      </c>
      <c r="K168" s="38">
        <v>64284.456194627004</v>
      </c>
      <c r="L168" s="39">
        <v>74667.926775052329</v>
      </c>
      <c r="M168" s="40">
        <v>98505.400985980174</v>
      </c>
      <c r="N168" s="41">
        <v>105247.20538202877</v>
      </c>
      <c r="O168" s="42">
        <v>110899.29363113876</v>
      </c>
      <c r="P168" s="2">
        <f t="shared" si="6"/>
        <v>964507.72658378107</v>
      </c>
      <c r="Q168" s="7">
        <f t="shared" si="7"/>
        <v>2.9887215125130071</v>
      </c>
      <c r="R168" s="44">
        <v>0.94346552077848422</v>
      </c>
      <c r="S168" s="46">
        <v>1.1854224027404099</v>
      </c>
      <c r="T168" s="48">
        <v>1.3768963510766321</v>
      </c>
      <c r="U168" s="50">
        <v>1.816465690651172</v>
      </c>
      <c r="V168" s="52">
        <v>1.9407863497817965</v>
      </c>
      <c r="W168" s="54">
        <v>2.045012354470638</v>
      </c>
      <c r="X168" s="26">
        <f t="shared" si="8"/>
        <v>1.1733421927370671</v>
      </c>
      <c r="Y168" s="26">
        <v>1.1733421927370671</v>
      </c>
      <c r="Z168">
        <v>158</v>
      </c>
      <c r="AA168">
        <v>4092</v>
      </c>
    </row>
    <row r="169" spans="1:27" x14ac:dyDescent="0.2">
      <c r="A169">
        <v>465</v>
      </c>
      <c r="B169">
        <v>451</v>
      </c>
      <c r="C169">
        <v>1</v>
      </c>
      <c r="D169" t="s">
        <v>904</v>
      </c>
      <c r="E169" t="s">
        <v>905</v>
      </c>
      <c r="F169" t="s">
        <v>8510</v>
      </c>
      <c r="G169" t="s">
        <v>8617</v>
      </c>
      <c r="H169" t="s">
        <v>8625</v>
      </c>
      <c r="I169" t="s">
        <v>8664</v>
      </c>
      <c r="J169" s="37">
        <v>1818116.1595364234</v>
      </c>
      <c r="K169" s="38">
        <v>2331569.9134783298</v>
      </c>
      <c r="L169" s="39">
        <v>2648580.7128514932</v>
      </c>
      <c r="M169" s="40">
        <v>3383517.7450642972</v>
      </c>
      <c r="N169" s="41">
        <v>4688253.8749220101</v>
      </c>
      <c r="O169" s="42">
        <v>5373095.4180270769</v>
      </c>
      <c r="P169" s="2">
        <f t="shared" si="6"/>
        <v>1265239.7203737218</v>
      </c>
      <c r="Q169" s="7">
        <f t="shared" si="7"/>
        <v>3.9206001844697633</v>
      </c>
      <c r="R169" s="44">
        <v>0.58242701553380882</v>
      </c>
      <c r="S169" s="46">
        <v>0.74691009102622719</v>
      </c>
      <c r="T169" s="48">
        <v>0.84846336791804922</v>
      </c>
      <c r="U169" s="50">
        <v>1.0838978202393577</v>
      </c>
      <c r="V169" s="52">
        <v>1.5018653775850443</v>
      </c>
      <c r="W169" s="54">
        <v>1.7212519189631017</v>
      </c>
      <c r="X169" s="26">
        <f t="shared" si="8"/>
        <v>1.170632118449175</v>
      </c>
      <c r="Y169" s="26">
        <v>1.170632118449175</v>
      </c>
      <c r="Z169">
        <v>159</v>
      </c>
      <c r="AA169">
        <v>4091</v>
      </c>
    </row>
    <row r="170" spans="1:27" x14ac:dyDescent="0.2">
      <c r="A170">
        <v>3810</v>
      </c>
      <c r="B170">
        <v>1755</v>
      </c>
      <c r="C170">
        <v>1</v>
      </c>
      <c r="D170" t="s">
        <v>3512</v>
      </c>
      <c r="E170" t="s">
        <v>3513</v>
      </c>
      <c r="F170" t="s">
        <v>8510</v>
      </c>
      <c r="G170" t="s">
        <v>8621</v>
      </c>
      <c r="H170" t="s">
        <v>8626</v>
      </c>
      <c r="I170" t="s">
        <v>8664</v>
      </c>
      <c r="J170" s="37">
        <v>233768.22166091201</v>
      </c>
      <c r="K170" s="38">
        <v>401180.79036975838</v>
      </c>
      <c r="L170" s="39">
        <v>392112.45821011165</v>
      </c>
      <c r="M170" s="40">
        <v>447186.36323962704</v>
      </c>
      <c r="N170" s="41">
        <v>574468.65748565039</v>
      </c>
      <c r="O170" s="42">
        <v>712363.28121102042</v>
      </c>
      <c r="P170" s="2">
        <f t="shared" si="6"/>
        <v>199870.25335691235</v>
      </c>
      <c r="Q170" s="7">
        <f t="shared" si="7"/>
        <v>0.61933824836740714</v>
      </c>
      <c r="R170" s="44">
        <v>0.64229913198442024</v>
      </c>
      <c r="S170" s="46">
        <v>1.102280162772036</v>
      </c>
      <c r="T170" s="48">
        <v>1.0773641077440936</v>
      </c>
      <c r="U170" s="50">
        <v>1.2286845958075272</v>
      </c>
      <c r="V170" s="52">
        <v>1.578404102292853</v>
      </c>
      <c r="W170" s="54">
        <v>1.9572819347665771</v>
      </c>
      <c r="X170" s="26">
        <f t="shared" si="8"/>
        <v>1.164943760076667</v>
      </c>
      <c r="Y170" s="26">
        <v>1.164943760076667</v>
      </c>
      <c r="Z170">
        <v>160</v>
      </c>
      <c r="AA170">
        <v>4090</v>
      </c>
    </row>
    <row r="171" spans="1:27" x14ac:dyDescent="0.2">
      <c r="A171">
        <v>2119</v>
      </c>
      <c r="B171">
        <v>2857</v>
      </c>
      <c r="C171">
        <v>1</v>
      </c>
      <c r="D171" t="s">
        <v>5716</v>
      </c>
      <c r="E171" t="s">
        <v>5717</v>
      </c>
      <c r="F171" t="s">
        <v>8510</v>
      </c>
      <c r="G171" t="s">
        <v>8617</v>
      </c>
      <c r="H171" t="s">
        <v>8625</v>
      </c>
      <c r="I171" t="s">
        <v>8664</v>
      </c>
      <c r="J171" s="37">
        <v>48163.364249954197</v>
      </c>
      <c r="K171" s="38">
        <v>88446.805319302002</v>
      </c>
      <c r="L171" s="39">
        <v>112194.7465989545</v>
      </c>
      <c r="M171" s="40">
        <v>141589.71359630401</v>
      </c>
      <c r="N171" s="41">
        <v>164576.20129393635</v>
      </c>
      <c r="O171" s="42">
        <v>165972.28505291266</v>
      </c>
      <c r="P171" s="2">
        <f t="shared" si="6"/>
        <v>759802.71150513634</v>
      </c>
      <c r="Q171" s="7">
        <f t="shared" si="7"/>
        <v>2.3544017808797313</v>
      </c>
      <c r="R171" s="44">
        <v>0.46351192656609957</v>
      </c>
      <c r="S171" s="46">
        <v>0.85118948334688649</v>
      </c>
      <c r="T171" s="48">
        <v>1.0797336099030126</v>
      </c>
      <c r="U171" s="50">
        <v>1.3626232708822359</v>
      </c>
      <c r="V171" s="52">
        <v>1.5838393624829725</v>
      </c>
      <c r="W171" s="54">
        <v>1.5972749163079187</v>
      </c>
      <c r="X171" s="26">
        <f t="shared" si="8"/>
        <v>1.1642363210137967</v>
      </c>
      <c r="Y171" s="26">
        <v>1.1642363210137967</v>
      </c>
      <c r="Z171">
        <v>161</v>
      </c>
      <c r="AA171">
        <v>4089</v>
      </c>
    </row>
    <row r="172" spans="1:27" x14ac:dyDescent="0.2">
      <c r="A172">
        <v>623</v>
      </c>
      <c r="B172">
        <v>410</v>
      </c>
      <c r="C172">
        <v>1</v>
      </c>
      <c r="D172" t="s">
        <v>822</v>
      </c>
      <c r="E172" t="s">
        <v>823</v>
      </c>
      <c r="F172" t="s">
        <v>8510</v>
      </c>
      <c r="G172" t="s">
        <v>8617</v>
      </c>
      <c r="H172" t="s">
        <v>8625</v>
      </c>
      <c r="I172" t="s">
        <v>8664</v>
      </c>
      <c r="J172" s="37">
        <v>1353633.1379573599</v>
      </c>
      <c r="K172" s="38">
        <v>3095514.3587738667</v>
      </c>
      <c r="L172" s="39">
        <v>3347999.0513763502</v>
      </c>
      <c r="M172" s="40">
        <v>4201074.1920950636</v>
      </c>
      <c r="N172" s="41">
        <v>4967722.5460433103</v>
      </c>
      <c r="O172" s="42">
        <v>5566831.5311782258</v>
      </c>
      <c r="P172" s="2">
        <f t="shared" si="6"/>
        <v>1034019.3446316409</v>
      </c>
      <c r="Q172" s="7">
        <f t="shared" si="7"/>
        <v>3.2041172657072976</v>
      </c>
      <c r="R172" s="44">
        <v>0.39972536398789826</v>
      </c>
      <c r="S172" s="46">
        <v>0.91409966932238818</v>
      </c>
      <c r="T172" s="48">
        <v>0.98865793243065991</v>
      </c>
      <c r="U172" s="50">
        <v>1.2405694449157783</v>
      </c>
      <c r="V172" s="52">
        <v>1.4669592869930186</v>
      </c>
      <c r="W172" s="54">
        <v>1.6438750630893764</v>
      </c>
      <c r="X172" s="26">
        <f t="shared" si="8"/>
        <v>1.1616055515720571</v>
      </c>
      <c r="Y172" s="26">
        <v>1.1616055515720571</v>
      </c>
      <c r="Z172">
        <v>162</v>
      </c>
      <c r="AA172">
        <v>4088</v>
      </c>
    </row>
    <row r="173" spans="1:27" x14ac:dyDescent="0.2">
      <c r="A173">
        <v>4795</v>
      </c>
      <c r="B173">
        <v>1562</v>
      </c>
      <c r="C173">
        <v>1</v>
      </c>
      <c r="D173" t="s">
        <v>3126</v>
      </c>
      <c r="E173" t="s">
        <v>3127</v>
      </c>
      <c r="F173" t="s">
        <v>8510</v>
      </c>
      <c r="G173" t="s">
        <v>8617</v>
      </c>
      <c r="H173" t="s">
        <v>8625</v>
      </c>
      <c r="I173" t="s">
        <v>8664</v>
      </c>
      <c r="J173" s="37">
        <v>209995.843694357</v>
      </c>
      <c r="K173" s="38">
        <v>341663.62684042001</v>
      </c>
      <c r="L173" s="39">
        <v>452045.97018266399</v>
      </c>
      <c r="M173" s="40">
        <v>627000.90111625462</v>
      </c>
      <c r="N173" s="41">
        <v>643377.81796932605</v>
      </c>
      <c r="O173" s="42">
        <v>714405.5513059221</v>
      </c>
      <c r="P173" s="2">
        <f t="shared" si="6"/>
        <v>428365.84003411268</v>
      </c>
      <c r="Q173" s="7">
        <f t="shared" si="7"/>
        <v>1.3273778592425294</v>
      </c>
      <c r="R173" s="44">
        <v>0.46701998779382203</v>
      </c>
      <c r="S173" s="46">
        <v>0.75984238558952821</v>
      </c>
      <c r="T173" s="48">
        <v>1.0053270567784445</v>
      </c>
      <c r="U173" s="50">
        <v>1.394417851489588</v>
      </c>
      <c r="V173" s="52">
        <v>1.4308392747628687</v>
      </c>
      <c r="W173" s="54">
        <v>1.5888013114027935</v>
      </c>
      <c r="X173" s="26">
        <f t="shared" si="8"/>
        <v>1.1444268686108605</v>
      </c>
      <c r="Y173" s="26">
        <v>1.1444268686108605</v>
      </c>
      <c r="Z173">
        <v>163</v>
      </c>
      <c r="AA173">
        <v>4087</v>
      </c>
    </row>
    <row r="174" spans="1:27" x14ac:dyDescent="0.2">
      <c r="A174">
        <v>5924</v>
      </c>
      <c r="B174">
        <v>1733</v>
      </c>
      <c r="C174">
        <v>1</v>
      </c>
      <c r="D174" t="s">
        <v>3468</v>
      </c>
      <c r="E174" t="s">
        <v>3469</v>
      </c>
      <c r="F174" t="s">
        <v>8510</v>
      </c>
      <c r="G174" t="s">
        <v>8617</v>
      </c>
      <c r="H174" t="s">
        <v>8626</v>
      </c>
      <c r="I174" t="s">
        <v>8664</v>
      </c>
      <c r="J174" s="37">
        <v>255488.83492831199</v>
      </c>
      <c r="K174" s="38">
        <v>325533.2785735706</v>
      </c>
      <c r="L174" s="39">
        <v>340876.89708019135</v>
      </c>
      <c r="M174" s="40">
        <v>404685.70988556137</v>
      </c>
      <c r="N174" s="41">
        <v>521712.50949703366</v>
      </c>
      <c r="O174" s="42">
        <v>625295.80447761738</v>
      </c>
      <c r="P174" s="2">
        <f t="shared" si="6"/>
        <v>205514.63427055569</v>
      </c>
      <c r="Q174" s="7">
        <f t="shared" si="7"/>
        <v>0.63682849981533929</v>
      </c>
      <c r="R174" s="44">
        <v>0.81764494250164022</v>
      </c>
      <c r="S174" s="46">
        <v>1.0418092787355768</v>
      </c>
      <c r="T174" s="48">
        <v>1.0909137027121989</v>
      </c>
      <c r="U174" s="50">
        <v>1.2951220513548469</v>
      </c>
      <c r="V174" s="52">
        <v>1.6696447613837295</v>
      </c>
      <c r="W174" s="54">
        <v>2.0011440118002666</v>
      </c>
      <c r="X174" s="26">
        <f t="shared" si="8"/>
        <v>1.1436014490114625</v>
      </c>
      <c r="Y174" s="26">
        <v>1.1436014490114625</v>
      </c>
      <c r="Z174">
        <v>164</v>
      </c>
      <c r="AA174">
        <v>4086</v>
      </c>
    </row>
    <row r="175" spans="1:27" x14ac:dyDescent="0.2">
      <c r="A175">
        <v>3381</v>
      </c>
      <c r="B175">
        <v>2836</v>
      </c>
      <c r="C175">
        <v>1</v>
      </c>
      <c r="D175" t="s">
        <v>5674</v>
      </c>
      <c r="E175" t="s">
        <v>5675</v>
      </c>
      <c r="F175" t="s">
        <v>8510</v>
      </c>
      <c r="G175" t="s">
        <v>8621</v>
      </c>
      <c r="H175" t="s">
        <v>8625</v>
      </c>
      <c r="I175" t="s">
        <v>8664</v>
      </c>
      <c r="J175" s="37">
        <v>34056.757702701165</v>
      </c>
      <c r="K175" s="38">
        <v>73975.493131213807</v>
      </c>
      <c r="L175" s="39">
        <v>102086.87189002562</v>
      </c>
      <c r="M175" s="40">
        <v>155540.43361279936</v>
      </c>
      <c r="N175" s="41">
        <v>141781.12638905036</v>
      </c>
      <c r="O175" s="42">
        <v>139405.84186597032</v>
      </c>
      <c r="P175" s="2">
        <f t="shared" si="6"/>
        <v>702475.15458793286</v>
      </c>
      <c r="Q175" s="7">
        <f t="shared" si="7"/>
        <v>2.1767607958509019</v>
      </c>
      <c r="R175" s="44">
        <v>0.34679668966547478</v>
      </c>
      <c r="S175" s="46">
        <v>0.7532853349760088</v>
      </c>
      <c r="T175" s="48">
        <v>1.0395408024104515</v>
      </c>
      <c r="U175" s="50">
        <v>1.5838532827149636</v>
      </c>
      <c r="V175" s="52">
        <v>1.4437435799963179</v>
      </c>
      <c r="W175" s="54">
        <v>1.419556286044009</v>
      </c>
      <c r="X175" s="26">
        <f t="shared" si="8"/>
        <v>1.1399264567511584</v>
      </c>
      <c r="Y175" s="26">
        <v>1.1399264567511584</v>
      </c>
      <c r="Z175">
        <v>165</v>
      </c>
      <c r="AA175">
        <v>4085</v>
      </c>
    </row>
    <row r="176" spans="1:27" x14ac:dyDescent="0.2">
      <c r="A176">
        <v>3571</v>
      </c>
      <c r="B176">
        <v>434</v>
      </c>
      <c r="C176">
        <v>1</v>
      </c>
      <c r="D176" t="s">
        <v>870</v>
      </c>
      <c r="E176" t="s">
        <v>871</v>
      </c>
      <c r="F176" t="s">
        <v>8510</v>
      </c>
      <c r="G176" t="s">
        <v>8617</v>
      </c>
      <c r="H176" t="s">
        <v>8625</v>
      </c>
      <c r="I176" t="s">
        <v>8664</v>
      </c>
      <c r="J176" s="37">
        <v>1249409.8755630662</v>
      </c>
      <c r="K176" s="38">
        <v>2602196.9882308003</v>
      </c>
      <c r="L176" s="39">
        <v>2627021.5253881235</v>
      </c>
      <c r="M176" s="40">
        <v>4605210.4122560835</v>
      </c>
      <c r="N176" s="41">
        <v>4423888.375242766</v>
      </c>
      <c r="O176" s="42">
        <v>4584299.3193947133</v>
      </c>
      <c r="P176" s="2">
        <f t="shared" si="6"/>
        <v>2143723.6037351149</v>
      </c>
      <c r="Q176" s="7">
        <f t="shared" si="7"/>
        <v>6.6427594873274556</v>
      </c>
      <c r="R176" s="44">
        <v>0.4132767101306804</v>
      </c>
      <c r="S176" s="46">
        <v>0.86074828720505481</v>
      </c>
      <c r="T176" s="48">
        <v>0.8689596862403568</v>
      </c>
      <c r="U176" s="50">
        <v>1.5233001162080855</v>
      </c>
      <c r="V176" s="52">
        <v>1.4633228610280862</v>
      </c>
      <c r="W176" s="54">
        <v>1.5163831966030683</v>
      </c>
      <c r="X176" s="26">
        <f t="shared" si="8"/>
        <v>1.1396566548283946</v>
      </c>
      <c r="Y176" s="26">
        <v>1.1396566548283946</v>
      </c>
      <c r="Z176">
        <v>166</v>
      </c>
      <c r="AA176">
        <v>4084</v>
      </c>
    </row>
    <row r="177" spans="1:27" x14ac:dyDescent="0.2">
      <c r="A177">
        <v>1020</v>
      </c>
      <c r="B177">
        <v>806</v>
      </c>
      <c r="C177">
        <v>1</v>
      </c>
      <c r="D177" t="s">
        <v>1614</v>
      </c>
      <c r="E177" t="s">
        <v>1615</v>
      </c>
      <c r="F177" t="s">
        <v>8510</v>
      </c>
      <c r="G177" t="s">
        <v>8617</v>
      </c>
      <c r="H177" t="s">
        <v>8625</v>
      </c>
      <c r="I177" t="s">
        <v>8664</v>
      </c>
      <c r="J177" s="37">
        <v>620805.026200069</v>
      </c>
      <c r="K177" s="38">
        <v>993230.68585432693</v>
      </c>
      <c r="L177" s="39">
        <v>1292651.6161281033</v>
      </c>
      <c r="M177" s="40">
        <v>1593993.2490421569</v>
      </c>
      <c r="N177" s="41">
        <v>2079639.3665882901</v>
      </c>
      <c r="O177" s="42">
        <v>2207807.84088194</v>
      </c>
      <c r="P177" s="2">
        <f t="shared" si="6"/>
        <v>1407298.9415569566</v>
      </c>
      <c r="Q177" s="7">
        <f t="shared" si="7"/>
        <v>4.3607993023192329</v>
      </c>
      <c r="R177" s="44">
        <v>0.43012220428677683</v>
      </c>
      <c r="S177" s="46">
        <v>0.68815578794500876</v>
      </c>
      <c r="T177" s="48">
        <v>0.89560834567840764</v>
      </c>
      <c r="U177" s="50">
        <v>1.1043916543215926</v>
      </c>
      <c r="V177" s="52">
        <v>1.4408695656891128</v>
      </c>
      <c r="W177" s="54">
        <v>1.5296705649669302</v>
      </c>
      <c r="X177" s="26">
        <f t="shared" si="8"/>
        <v>1.1378094921823234</v>
      </c>
      <c r="Y177" s="26">
        <v>1.1378094921823234</v>
      </c>
      <c r="Z177">
        <v>167</v>
      </c>
      <c r="AA177">
        <v>4083</v>
      </c>
    </row>
    <row r="178" spans="1:27" x14ac:dyDescent="0.2">
      <c r="A178">
        <v>5448</v>
      </c>
      <c r="B178">
        <v>660</v>
      </c>
      <c r="C178">
        <v>1</v>
      </c>
      <c r="D178" t="s">
        <v>1322</v>
      </c>
      <c r="E178" t="s">
        <v>1323</v>
      </c>
      <c r="F178" t="s">
        <v>8510</v>
      </c>
      <c r="G178" t="s">
        <v>8617</v>
      </c>
      <c r="H178" t="s">
        <v>8625</v>
      </c>
      <c r="I178" t="s">
        <v>8664</v>
      </c>
      <c r="J178" s="37">
        <v>728042.81091170339</v>
      </c>
      <c r="K178" s="38">
        <v>917827.6707984336</v>
      </c>
      <c r="L178" s="39">
        <v>1219224.5686510934</v>
      </c>
      <c r="M178" s="40">
        <v>1521946.2669858101</v>
      </c>
      <c r="N178" s="41">
        <v>2062277.7425135032</v>
      </c>
      <c r="O178" s="42">
        <v>2763884.4631917602</v>
      </c>
      <c r="P178" s="2">
        <f t="shared" si="6"/>
        <v>565310.18595888698</v>
      </c>
      <c r="Q178" s="7">
        <f t="shared" si="7"/>
        <v>1.7517275055974293</v>
      </c>
      <c r="R178" s="44">
        <v>0.41569057139842386</v>
      </c>
      <c r="S178" s="46">
        <v>0.52405202441557697</v>
      </c>
      <c r="T178" s="48">
        <v>0.69614059779107784</v>
      </c>
      <c r="U178" s="50">
        <v>0.86898559243895623</v>
      </c>
      <c r="V178" s="52">
        <v>1.1774986310134157</v>
      </c>
      <c r="W178" s="54">
        <v>1.5780949891458365</v>
      </c>
      <c r="X178" s="26">
        <f t="shared" si="8"/>
        <v>1.1350295575969225</v>
      </c>
      <c r="Y178" s="26">
        <v>1.1350295575969225</v>
      </c>
      <c r="Z178">
        <v>168</v>
      </c>
      <c r="AA178">
        <v>4082</v>
      </c>
    </row>
    <row r="179" spans="1:27" x14ac:dyDescent="0.2">
      <c r="A179">
        <v>2989</v>
      </c>
      <c r="B179">
        <v>1941</v>
      </c>
      <c r="C179">
        <v>1</v>
      </c>
      <c r="D179" t="s">
        <v>3884</v>
      </c>
      <c r="E179" t="s">
        <v>3885</v>
      </c>
      <c r="F179" t="s">
        <v>8510</v>
      </c>
      <c r="G179" t="s">
        <v>8617</v>
      </c>
      <c r="H179" t="s">
        <v>8626</v>
      </c>
      <c r="I179" t="s">
        <v>8664</v>
      </c>
      <c r="J179" s="37">
        <v>191635.61820212202</v>
      </c>
      <c r="K179" s="38">
        <v>214603.94599048435</v>
      </c>
      <c r="L179" s="39">
        <v>269321.46754076664</v>
      </c>
      <c r="M179" s="40">
        <v>320915.39057225833</v>
      </c>
      <c r="N179" s="41">
        <v>381236.79508844297</v>
      </c>
      <c r="O179" s="42">
        <v>402577.56100607064</v>
      </c>
      <c r="P179" s="2">
        <f t="shared" si="6"/>
        <v>211380.26935095165</v>
      </c>
      <c r="Q179" s="7">
        <f t="shared" si="7"/>
        <v>0.65500435187556383</v>
      </c>
      <c r="R179" s="44">
        <v>0.94346112537312443</v>
      </c>
      <c r="S179" s="46">
        <v>1.0565388746268756</v>
      </c>
      <c r="T179" s="48">
        <v>1.3259243622714989</v>
      </c>
      <c r="U179" s="50">
        <v>1.579931739096224</v>
      </c>
      <c r="V179" s="52">
        <v>1.8769062823614635</v>
      </c>
      <c r="W179" s="54">
        <v>1.981971213494117</v>
      </c>
      <c r="X179" s="26">
        <f t="shared" si="8"/>
        <v>1.1296657200904932</v>
      </c>
      <c r="Y179" s="26">
        <v>1.1296657200904932</v>
      </c>
      <c r="Z179">
        <v>169</v>
      </c>
      <c r="AA179">
        <v>4081</v>
      </c>
    </row>
    <row r="180" spans="1:27" x14ac:dyDescent="0.2">
      <c r="A180">
        <v>1762</v>
      </c>
      <c r="B180">
        <v>2502</v>
      </c>
      <c r="C180">
        <v>1</v>
      </c>
      <c r="D180" t="s">
        <v>5006</v>
      </c>
      <c r="E180" t="s">
        <v>5007</v>
      </c>
      <c r="F180" t="s">
        <v>8510</v>
      </c>
      <c r="G180" t="s">
        <v>8621</v>
      </c>
      <c r="H180" t="s">
        <v>8625</v>
      </c>
      <c r="I180" t="s">
        <v>8664</v>
      </c>
      <c r="J180" s="37">
        <v>57982.412945951568</v>
      </c>
      <c r="K180" s="38">
        <v>104629.5376700069</v>
      </c>
      <c r="L180" s="39">
        <v>155510.67952017431</v>
      </c>
      <c r="M180" s="40">
        <v>208566.60915608169</v>
      </c>
      <c r="N180" s="41">
        <v>208615.12037489866</v>
      </c>
      <c r="O180" s="42">
        <v>214145.41832700465</v>
      </c>
      <c r="P180" s="2">
        <f t="shared" si="6"/>
        <v>1081479.4530193955</v>
      </c>
      <c r="Q180" s="7">
        <f t="shared" si="7"/>
        <v>3.3511819734490245</v>
      </c>
      <c r="R180" s="44">
        <v>0.39901068197908829</v>
      </c>
      <c r="S180" s="46">
        <v>0.72001665780590973</v>
      </c>
      <c r="T180" s="48">
        <v>1.0701593662239726</v>
      </c>
      <c r="U180" s="50">
        <v>1.4352680533493509</v>
      </c>
      <c r="V180" s="52">
        <v>1.4356018872400145</v>
      </c>
      <c r="W180" s="54">
        <v>1.473659081573653</v>
      </c>
      <c r="X180" s="26">
        <f t="shared" si="8"/>
        <v>1.1264437676286452</v>
      </c>
      <c r="Y180" s="26">
        <v>1.1264437676286452</v>
      </c>
      <c r="Z180">
        <v>170</v>
      </c>
      <c r="AA180">
        <v>4080</v>
      </c>
    </row>
    <row r="181" spans="1:27" x14ac:dyDescent="0.2">
      <c r="A181">
        <v>4261</v>
      </c>
      <c r="B181">
        <v>349</v>
      </c>
      <c r="C181">
        <v>1</v>
      </c>
      <c r="D181" t="s">
        <v>700</v>
      </c>
      <c r="E181" t="s">
        <v>701</v>
      </c>
      <c r="F181" t="s">
        <v>8510</v>
      </c>
      <c r="G181" t="s">
        <v>8617</v>
      </c>
      <c r="H181" t="s">
        <v>8625</v>
      </c>
      <c r="I181" t="s">
        <v>8664</v>
      </c>
      <c r="J181" s="37">
        <v>1948813.4877117865</v>
      </c>
      <c r="K181" s="38">
        <v>3148274.2892645001</v>
      </c>
      <c r="L181" s="39">
        <v>3974223.3381395326</v>
      </c>
      <c r="M181" s="40">
        <v>5293886.0988067333</v>
      </c>
      <c r="N181" s="41">
        <v>5978302.0317615392</v>
      </c>
      <c r="O181" s="42">
        <v>6182614.0247745439</v>
      </c>
      <c r="P181" s="2">
        <f t="shared" si="6"/>
        <v>1305678.2652503154</v>
      </c>
      <c r="Q181" s="7">
        <f t="shared" si="7"/>
        <v>4.045907163020857</v>
      </c>
      <c r="R181" s="44">
        <v>0.49570749759216814</v>
      </c>
      <c r="S181" s="46">
        <v>0.80080683939512554</v>
      </c>
      <c r="T181" s="48">
        <v>1.010898332879814</v>
      </c>
      <c r="U181" s="50">
        <v>1.3465726951934722</v>
      </c>
      <c r="V181" s="52">
        <v>1.5206632952311354</v>
      </c>
      <c r="W181" s="54">
        <v>1.5726328589801335</v>
      </c>
      <c r="X181" s="26">
        <f t="shared" si="8"/>
        <v>1.1256957909659309</v>
      </c>
      <c r="Y181" s="26">
        <v>1.1256957909659309</v>
      </c>
      <c r="Z181">
        <v>171</v>
      </c>
      <c r="AA181">
        <v>4079</v>
      </c>
    </row>
    <row r="182" spans="1:27" x14ac:dyDescent="0.2">
      <c r="A182">
        <v>2692</v>
      </c>
      <c r="B182">
        <v>1553</v>
      </c>
      <c r="C182">
        <v>1</v>
      </c>
      <c r="D182" t="s">
        <v>3108</v>
      </c>
      <c r="E182" t="s">
        <v>3109</v>
      </c>
      <c r="F182" t="s">
        <v>8510</v>
      </c>
      <c r="G182" t="s">
        <v>8617</v>
      </c>
      <c r="H182" t="s">
        <v>8625</v>
      </c>
      <c r="I182" t="s">
        <v>8664</v>
      </c>
      <c r="J182" s="37">
        <v>224177.88855246801</v>
      </c>
      <c r="K182" s="38">
        <v>305661.21725948231</v>
      </c>
      <c r="L182" s="39">
        <v>324819.19914195366</v>
      </c>
      <c r="M182" s="40">
        <v>518957.93265117769</v>
      </c>
      <c r="N182" s="41">
        <v>649378.42360555567</v>
      </c>
      <c r="O182" s="42">
        <v>662543.04278884397</v>
      </c>
      <c r="P182" s="2">
        <f t="shared" si="6"/>
        <v>600033.84479659132</v>
      </c>
      <c r="Q182" s="7">
        <f t="shared" si="7"/>
        <v>1.859325758365179</v>
      </c>
      <c r="R182" s="44">
        <v>0.51583645056476057</v>
      </c>
      <c r="S182" s="46">
        <v>0.70333072723866397</v>
      </c>
      <c r="T182" s="48">
        <v>0.74741351095140773</v>
      </c>
      <c r="U182" s="50">
        <v>1.1941294464844421</v>
      </c>
      <c r="V182" s="52">
        <v>1.4942288165392823</v>
      </c>
      <c r="W182" s="54">
        <v>1.5245207890277055</v>
      </c>
      <c r="X182" s="26">
        <f t="shared" si="8"/>
        <v>1.123261699392802</v>
      </c>
      <c r="Y182" s="26">
        <v>1.123261699392802</v>
      </c>
      <c r="Z182">
        <v>172</v>
      </c>
      <c r="AA182">
        <v>4078</v>
      </c>
    </row>
    <row r="183" spans="1:27" x14ac:dyDescent="0.2">
      <c r="A183">
        <v>3116</v>
      </c>
      <c r="B183">
        <v>1250</v>
      </c>
      <c r="C183">
        <v>1</v>
      </c>
      <c r="D183" t="s">
        <v>2502</v>
      </c>
      <c r="E183" t="s">
        <v>2503</v>
      </c>
      <c r="F183" t="s">
        <v>8510</v>
      </c>
      <c r="G183" t="s">
        <v>8617</v>
      </c>
      <c r="H183" t="s">
        <v>8625</v>
      </c>
      <c r="I183" t="s">
        <v>8664</v>
      </c>
      <c r="J183" s="37">
        <v>328634.81427621335</v>
      </c>
      <c r="K183" s="38">
        <v>680676.44076117466</v>
      </c>
      <c r="L183" s="39">
        <v>550689.26598762698</v>
      </c>
      <c r="M183" s="40">
        <v>774369.14856495766</v>
      </c>
      <c r="N183" s="41">
        <v>911549.48417504004</v>
      </c>
      <c r="O183" s="42">
        <v>1065336.4952087256</v>
      </c>
      <c r="P183" s="2">
        <f t="shared" si="6"/>
        <v>778023.21863073669</v>
      </c>
      <c r="Q183" s="7">
        <f t="shared" si="7"/>
        <v>2.4108616931378299</v>
      </c>
      <c r="R183" s="44">
        <v>0.56121544263244516</v>
      </c>
      <c r="S183" s="46">
        <v>1.1624031094593303</v>
      </c>
      <c r="T183" s="48">
        <v>0.9404217287351222</v>
      </c>
      <c r="U183" s="50">
        <v>1.3224037916674489</v>
      </c>
      <c r="V183" s="52">
        <v>1.5566690594524151</v>
      </c>
      <c r="W183" s="54">
        <v>1.8192938384444852</v>
      </c>
      <c r="X183" s="26">
        <f t="shared" si="8"/>
        <v>1.122167413138826</v>
      </c>
      <c r="Y183" s="26">
        <v>1.122167413138826</v>
      </c>
      <c r="Z183">
        <v>173</v>
      </c>
      <c r="AA183">
        <v>4077</v>
      </c>
    </row>
    <row r="184" spans="1:27" x14ac:dyDescent="0.2">
      <c r="A184">
        <v>1633</v>
      </c>
      <c r="B184">
        <v>1052</v>
      </c>
      <c r="C184">
        <v>1</v>
      </c>
      <c r="D184" t="s">
        <v>2106</v>
      </c>
      <c r="E184" t="s">
        <v>2107</v>
      </c>
      <c r="F184" t="s">
        <v>8510</v>
      </c>
      <c r="G184" t="s">
        <v>8621</v>
      </c>
      <c r="H184" t="s">
        <v>8626</v>
      </c>
      <c r="I184" t="s">
        <v>8664</v>
      </c>
      <c r="J184" s="37">
        <v>244229.6908361401</v>
      </c>
      <c r="K184" s="38">
        <v>781677.28869651572</v>
      </c>
      <c r="L184" s="39">
        <v>696445.49937365798</v>
      </c>
      <c r="M184" s="40">
        <v>2025667.6752449067</v>
      </c>
      <c r="N184" s="41">
        <v>956515.03066559136</v>
      </c>
      <c r="O184" s="42">
        <v>1072794.0662104108</v>
      </c>
      <c r="P184" s="2">
        <f t="shared" si="6"/>
        <v>166158.13488856662</v>
      </c>
      <c r="Q184" s="7">
        <f t="shared" si="7"/>
        <v>0.51487445723158798</v>
      </c>
      <c r="R184" s="44">
        <v>0.3195023397085891</v>
      </c>
      <c r="S184" s="46">
        <v>1.0225936157908218</v>
      </c>
      <c r="T184" s="48">
        <v>0.91109301972089896</v>
      </c>
      <c r="U184" s="50">
        <v>2.6499872292228086</v>
      </c>
      <c r="V184" s="52">
        <v>1.251317107341916</v>
      </c>
      <c r="W184" s="54">
        <v>1.4034338454356223</v>
      </c>
      <c r="X184" s="26">
        <f t="shared" si="8"/>
        <v>1.1206746018271942</v>
      </c>
      <c r="Y184" s="26">
        <v>1.1206746018271942</v>
      </c>
      <c r="Z184">
        <v>174</v>
      </c>
      <c r="AA184">
        <v>4076</v>
      </c>
    </row>
    <row r="185" spans="1:27" x14ac:dyDescent="0.2">
      <c r="A185">
        <v>1484</v>
      </c>
      <c r="B185">
        <v>3218</v>
      </c>
      <c r="C185">
        <v>1</v>
      </c>
      <c r="D185" t="s">
        <v>6438</v>
      </c>
      <c r="E185" t="s">
        <v>6439</v>
      </c>
      <c r="F185" t="s">
        <v>8510</v>
      </c>
      <c r="G185" t="s">
        <v>8621</v>
      </c>
      <c r="H185" t="s">
        <v>8626</v>
      </c>
      <c r="I185" t="s">
        <v>8664</v>
      </c>
      <c r="J185" s="37">
        <v>47390.106337181329</v>
      </c>
      <c r="K185" s="38">
        <v>58682.888232223399</v>
      </c>
      <c r="L185" s="39">
        <v>72444.492976660535</v>
      </c>
      <c r="M185" s="40">
        <v>88086.578940993102</v>
      </c>
      <c r="N185" s="41">
        <v>83999.335769414742</v>
      </c>
      <c r="O185" s="42">
        <v>82651.492439194393</v>
      </c>
      <c r="P185" s="2">
        <f t="shared" si="6"/>
        <v>86042.957355203922</v>
      </c>
      <c r="Q185" s="7">
        <f t="shared" si="7"/>
        <v>0.26662143864681564</v>
      </c>
      <c r="R185" s="44">
        <v>1.3866274861482746</v>
      </c>
      <c r="S185" s="46">
        <v>1.7170526103151156</v>
      </c>
      <c r="T185" s="48">
        <v>2.1197151250681898</v>
      </c>
      <c r="U185" s="50">
        <v>2.5774002415461905</v>
      </c>
      <c r="V185" s="52">
        <v>2.4578081122532498</v>
      </c>
      <c r="W185" s="54">
        <v>2.4183704162200841</v>
      </c>
      <c r="X185" s="26">
        <f t="shared" si="8"/>
        <v>1.1198094675216359</v>
      </c>
      <c r="Y185" s="26">
        <v>1.1198094675216359</v>
      </c>
      <c r="Z185">
        <v>175</v>
      </c>
      <c r="AA185">
        <v>4075</v>
      </c>
    </row>
    <row r="186" spans="1:27" x14ac:dyDescent="0.2">
      <c r="A186">
        <v>3688</v>
      </c>
      <c r="B186">
        <v>2795</v>
      </c>
      <c r="C186">
        <v>1</v>
      </c>
      <c r="D186" t="s">
        <v>5592</v>
      </c>
      <c r="E186" t="s">
        <v>5593</v>
      </c>
      <c r="F186" t="s">
        <v>8510</v>
      </c>
      <c r="G186" t="s">
        <v>8617</v>
      </c>
      <c r="H186" t="s">
        <v>8626</v>
      </c>
      <c r="I186" t="s">
        <v>8664</v>
      </c>
      <c r="J186" s="37">
        <v>54323.943487733566</v>
      </c>
      <c r="K186" s="38">
        <v>89960.97894833803</v>
      </c>
      <c r="L186" s="39">
        <v>120193.64621467167</v>
      </c>
      <c r="M186" s="40">
        <v>133848.07881221001</v>
      </c>
      <c r="N186" s="41">
        <v>166303.36047686767</v>
      </c>
      <c r="O186" s="42">
        <v>193891.55145523933</v>
      </c>
      <c r="P186" s="2">
        <f t="shared" si="6"/>
        <v>43191.907304717417</v>
      </c>
      <c r="Q186" s="7">
        <f t="shared" si="7"/>
        <v>0.1338388267611908</v>
      </c>
      <c r="R186" s="44">
        <v>0.45219068338169971</v>
      </c>
      <c r="S186" s="46">
        <v>0.74883217116815493</v>
      </c>
      <c r="T186" s="48">
        <v>1.0004878793864265</v>
      </c>
      <c r="U186" s="50">
        <v>1.1141469183121335</v>
      </c>
      <c r="V186" s="52">
        <v>1.3843035942279929</v>
      </c>
      <c r="W186" s="54">
        <v>1.6139467705300157</v>
      </c>
      <c r="X186" s="26">
        <f t="shared" si="8"/>
        <v>1.1184076776924001</v>
      </c>
      <c r="Y186" s="26">
        <v>1.1184076776924001</v>
      </c>
      <c r="Z186">
        <v>176</v>
      </c>
      <c r="AA186">
        <v>4074</v>
      </c>
    </row>
    <row r="187" spans="1:27" x14ac:dyDescent="0.2">
      <c r="A187">
        <v>99</v>
      </c>
      <c r="B187">
        <v>4093</v>
      </c>
      <c r="C187">
        <v>1</v>
      </c>
      <c r="D187" t="s">
        <v>8188</v>
      </c>
      <c r="E187" t="s">
        <v>8189</v>
      </c>
      <c r="F187" t="s">
        <v>8510</v>
      </c>
      <c r="G187" t="s">
        <v>8617</v>
      </c>
      <c r="H187" t="s">
        <v>8626</v>
      </c>
      <c r="I187" t="s">
        <v>8664</v>
      </c>
      <c r="J187" s="37">
        <v>9292.145039722107</v>
      </c>
      <c r="K187" s="38">
        <v>15840.428740110599</v>
      </c>
      <c r="L187" s="39">
        <v>20108.543710313232</v>
      </c>
      <c r="M187" s="40">
        <v>29751.453728327466</v>
      </c>
      <c r="N187" s="41">
        <v>31355.940156948836</v>
      </c>
      <c r="O187" s="42">
        <v>32059.871121701264</v>
      </c>
      <c r="P187" s="2">
        <f t="shared" si="6"/>
        <v>59258.69693019455</v>
      </c>
      <c r="Q187" s="7">
        <f t="shared" si="7"/>
        <v>0.18362501143050891</v>
      </c>
      <c r="R187" s="44">
        <v>0.42308618411909377</v>
      </c>
      <c r="S187" s="46">
        <v>0.72123998515032273</v>
      </c>
      <c r="T187" s="48">
        <v>0.91557406715240652</v>
      </c>
      <c r="U187" s="50">
        <v>1.3546311401839994</v>
      </c>
      <c r="V187" s="52">
        <v>1.4276859663467851</v>
      </c>
      <c r="W187" s="54">
        <v>1.4597370659031565</v>
      </c>
      <c r="X187" s="26">
        <f t="shared" si="8"/>
        <v>1.1059499179344705</v>
      </c>
      <c r="Y187" s="26">
        <v>1.1059499179344705</v>
      </c>
      <c r="Z187">
        <v>177</v>
      </c>
      <c r="AA187">
        <v>4073</v>
      </c>
    </row>
    <row r="188" spans="1:27" x14ac:dyDescent="0.2">
      <c r="A188">
        <v>5311</v>
      </c>
      <c r="B188">
        <v>2741</v>
      </c>
      <c r="C188">
        <v>1</v>
      </c>
      <c r="D188" t="s">
        <v>5484</v>
      </c>
      <c r="E188" t="s">
        <v>5485</v>
      </c>
      <c r="F188" t="s">
        <v>8510</v>
      </c>
      <c r="G188" t="s">
        <v>8621</v>
      </c>
      <c r="H188" t="s">
        <v>8626</v>
      </c>
      <c r="I188" t="s">
        <v>8664</v>
      </c>
      <c r="J188" s="37">
        <v>86457.522738687825</v>
      </c>
      <c r="K188" s="38">
        <v>117143.43241912499</v>
      </c>
      <c r="L188" s="39">
        <v>98833.581041268</v>
      </c>
      <c r="M188" s="40">
        <v>121202.72131754294</v>
      </c>
      <c r="N188" s="41">
        <v>133473.00125379598</v>
      </c>
      <c r="O188" s="42">
        <v>201475.81031173468</v>
      </c>
      <c r="P188" s="2">
        <f t="shared" si="6"/>
        <v>142277.31802044495</v>
      </c>
      <c r="Q188" s="7">
        <f t="shared" si="7"/>
        <v>0.44087493484005946</v>
      </c>
      <c r="R188" s="44">
        <v>1.035014886478312</v>
      </c>
      <c r="S188" s="46">
        <v>1.4023672268914771</v>
      </c>
      <c r="T188" s="48">
        <v>1.1831732441704421</v>
      </c>
      <c r="U188" s="50">
        <v>1.4509624711836047</v>
      </c>
      <c r="V188" s="52">
        <v>1.5978545170459728</v>
      </c>
      <c r="W188" s="54">
        <v>2.4119412207564124</v>
      </c>
      <c r="X188" s="26">
        <f t="shared" si="8"/>
        <v>1.1055546812667361</v>
      </c>
      <c r="Y188" s="26">
        <v>1.1055546812667361</v>
      </c>
      <c r="Z188">
        <v>178</v>
      </c>
      <c r="AA188">
        <v>4072</v>
      </c>
    </row>
    <row r="189" spans="1:27" x14ac:dyDescent="0.2">
      <c r="A189">
        <v>1916</v>
      </c>
      <c r="B189">
        <v>2378</v>
      </c>
      <c r="C189">
        <v>1</v>
      </c>
      <c r="D189" t="s">
        <v>4758</v>
      </c>
      <c r="E189" t="s">
        <v>4759</v>
      </c>
      <c r="F189" t="s">
        <v>8510</v>
      </c>
      <c r="G189" t="s">
        <v>8617</v>
      </c>
      <c r="H189" t="s">
        <v>8626</v>
      </c>
      <c r="I189" t="s">
        <v>8664</v>
      </c>
      <c r="J189" s="37">
        <v>99228.683504911241</v>
      </c>
      <c r="K189" s="38">
        <v>151081.63478709391</v>
      </c>
      <c r="L189" s="39">
        <v>178498.33537472566</v>
      </c>
      <c r="M189" s="40">
        <v>245552.12210110365</v>
      </c>
      <c r="N189" s="41">
        <v>281840.2514927797</v>
      </c>
      <c r="O189" s="42">
        <v>286200.08803007635</v>
      </c>
      <c r="P189" s="2">
        <f t="shared" si="6"/>
        <v>84094.761684071142</v>
      </c>
      <c r="Q189" s="7">
        <f t="shared" si="7"/>
        <v>0.26058456185213974</v>
      </c>
      <c r="R189" s="44">
        <v>0.54889767780449661</v>
      </c>
      <c r="S189" s="46">
        <v>0.83572970601225827</v>
      </c>
      <c r="T189" s="48">
        <v>0.98738911288998232</v>
      </c>
      <c r="U189" s="50">
        <v>1.3583067399517703</v>
      </c>
      <c r="V189" s="52">
        <v>1.5590397261348856</v>
      </c>
      <c r="W189" s="54">
        <v>1.5831567865089748</v>
      </c>
      <c r="X189" s="26">
        <f t="shared" si="8"/>
        <v>1.1017347472788661</v>
      </c>
      <c r="Y189" s="26">
        <v>1.1017347472788661</v>
      </c>
      <c r="Z189">
        <v>179</v>
      </c>
      <c r="AA189">
        <v>4071</v>
      </c>
    </row>
    <row r="190" spans="1:27" x14ac:dyDescent="0.2">
      <c r="A190">
        <v>228</v>
      </c>
      <c r="B190">
        <v>3747</v>
      </c>
      <c r="C190">
        <v>1</v>
      </c>
      <c r="D190" t="s">
        <v>7496</v>
      </c>
      <c r="E190" t="s">
        <v>7497</v>
      </c>
      <c r="F190" t="s">
        <v>8510</v>
      </c>
      <c r="G190" t="s">
        <v>8621</v>
      </c>
      <c r="H190" t="s">
        <v>8626</v>
      </c>
      <c r="I190" t="s">
        <v>8664</v>
      </c>
      <c r="J190" s="37">
        <v>27555.002577909167</v>
      </c>
      <c r="K190" s="38">
        <v>23511.945755713798</v>
      </c>
      <c r="L190" s="39">
        <v>27431.671663537632</v>
      </c>
      <c r="M190" s="40">
        <v>30412.092315974067</v>
      </c>
      <c r="N190" s="41">
        <v>68960.839863231042</v>
      </c>
      <c r="O190" s="42">
        <v>48909.384088115003</v>
      </c>
      <c r="P190" s="2">
        <f t="shared" si="6"/>
        <v>54338.173750508671</v>
      </c>
      <c r="Q190" s="7">
        <f t="shared" si="7"/>
        <v>0.16837777900860393</v>
      </c>
      <c r="R190" s="44">
        <v>0.86234476451269737</v>
      </c>
      <c r="S190" s="46">
        <v>0.73581569330721497</v>
      </c>
      <c r="T190" s="48">
        <v>0.85848507449778444</v>
      </c>
      <c r="U190" s="50">
        <v>0.95175852415206119</v>
      </c>
      <c r="V190" s="52">
        <v>2.1581569097776567</v>
      </c>
      <c r="W190" s="54">
        <v>1.5306386266768011</v>
      </c>
      <c r="X190" s="26">
        <f t="shared" si="8"/>
        <v>1.1002523442694458</v>
      </c>
      <c r="Y190" s="26">
        <v>1.1002523442694458</v>
      </c>
      <c r="Z190">
        <v>180</v>
      </c>
      <c r="AA190">
        <v>4070</v>
      </c>
    </row>
    <row r="191" spans="1:27" x14ac:dyDescent="0.2">
      <c r="A191">
        <v>5664</v>
      </c>
      <c r="B191">
        <v>3255</v>
      </c>
      <c r="C191">
        <v>1</v>
      </c>
      <c r="D191" t="s">
        <v>6512</v>
      </c>
      <c r="E191" t="s">
        <v>6513</v>
      </c>
      <c r="F191" t="s">
        <v>8510</v>
      </c>
      <c r="G191" t="s">
        <v>8617</v>
      </c>
      <c r="H191" t="s">
        <v>8625</v>
      </c>
      <c r="I191" t="s">
        <v>8664</v>
      </c>
      <c r="J191" s="37">
        <v>43516.301422386401</v>
      </c>
      <c r="K191" s="38">
        <v>59766.96341290234</v>
      </c>
      <c r="L191" s="39">
        <v>75798.453858836205</v>
      </c>
      <c r="M191" s="40">
        <v>98859.185585252024</v>
      </c>
      <c r="N191" s="41">
        <v>104555.47693267891</v>
      </c>
      <c r="O191" s="42">
        <v>110042.53982379766</v>
      </c>
      <c r="P191" s="2">
        <f t="shared" si="6"/>
        <v>445771.71693775902</v>
      </c>
      <c r="Q191" s="7">
        <f t="shared" si="7"/>
        <v>1.3813134756323917</v>
      </c>
      <c r="R191" s="44">
        <v>0.68380606902536201</v>
      </c>
      <c r="S191" s="46">
        <v>0.93916557641856124</v>
      </c>
      <c r="T191" s="48">
        <v>1.1910810679500221</v>
      </c>
      <c r="U191" s="50">
        <v>1.5534525883976826</v>
      </c>
      <c r="V191" s="52">
        <v>1.6429629205488279</v>
      </c>
      <c r="W191" s="54">
        <v>1.7291854804500386</v>
      </c>
      <c r="X191" s="26">
        <f t="shared" si="8"/>
        <v>1.1000943728516921</v>
      </c>
      <c r="Y191" s="26">
        <v>1.1000943728516921</v>
      </c>
      <c r="Z191">
        <v>181</v>
      </c>
      <c r="AA191">
        <v>4069</v>
      </c>
    </row>
    <row r="192" spans="1:27" x14ac:dyDescent="0.2">
      <c r="A192">
        <v>917</v>
      </c>
      <c r="B192">
        <v>763</v>
      </c>
      <c r="C192">
        <v>1</v>
      </c>
      <c r="D192" t="s">
        <v>1528</v>
      </c>
      <c r="E192" t="s">
        <v>1529</v>
      </c>
      <c r="F192" t="s">
        <v>8510</v>
      </c>
      <c r="G192" t="s">
        <v>8617</v>
      </c>
      <c r="H192" t="s">
        <v>8625</v>
      </c>
      <c r="I192" t="s">
        <v>8664</v>
      </c>
      <c r="J192" s="37">
        <v>781500.89405172039</v>
      </c>
      <c r="K192" s="38">
        <v>1491511.7251982035</v>
      </c>
      <c r="L192" s="39">
        <v>1562646.2352850232</v>
      </c>
      <c r="M192" s="40">
        <v>2142605.0650024768</v>
      </c>
      <c r="N192" s="41">
        <v>1550656.4414622867</v>
      </c>
      <c r="O192" s="42">
        <v>2980544.77476225</v>
      </c>
      <c r="P192" s="2">
        <f t="shared" si="6"/>
        <v>394910.8132928391</v>
      </c>
      <c r="Q192" s="7">
        <f t="shared" si="7"/>
        <v>1.2237107186199323</v>
      </c>
      <c r="R192" s="44">
        <v>0.51108639730725947</v>
      </c>
      <c r="S192" s="46">
        <v>0.97541968278623103</v>
      </c>
      <c r="T192" s="48">
        <v>1.0219402699809572</v>
      </c>
      <c r="U192" s="50">
        <v>1.4012220739083769</v>
      </c>
      <c r="V192" s="52">
        <v>1.0140991778261559</v>
      </c>
      <c r="W192" s="54">
        <v>1.9492183598773991</v>
      </c>
      <c r="X192" s="26">
        <f t="shared" si="8"/>
        <v>1.0979971574139846</v>
      </c>
      <c r="Y192" s="26">
        <v>1.0979971574139846</v>
      </c>
      <c r="Z192">
        <v>182</v>
      </c>
      <c r="AA192">
        <v>4068</v>
      </c>
    </row>
    <row r="193" spans="1:27" x14ac:dyDescent="0.2">
      <c r="A193">
        <v>2081</v>
      </c>
      <c r="B193">
        <v>4213</v>
      </c>
      <c r="C193">
        <v>1</v>
      </c>
      <c r="D193" t="s">
        <v>8428</v>
      </c>
      <c r="E193" t="s">
        <v>8429</v>
      </c>
      <c r="F193" t="s">
        <v>8510</v>
      </c>
      <c r="G193" t="s">
        <v>8621</v>
      </c>
      <c r="H193" t="s">
        <v>8626</v>
      </c>
      <c r="I193" t="s">
        <v>8664</v>
      </c>
      <c r="J193" s="37">
        <v>3205.0648525612828</v>
      </c>
      <c r="K193" s="38">
        <v>2124.6400976474733</v>
      </c>
      <c r="L193" s="39">
        <v>4422.9979205042036</v>
      </c>
      <c r="M193" s="40">
        <v>8320.7325339578892</v>
      </c>
      <c r="N193" s="41">
        <v>7338.4713249894803</v>
      </c>
      <c r="O193" s="42">
        <v>7607.1043259905773</v>
      </c>
      <c r="P193" s="2">
        <f t="shared" si="6"/>
        <v>7548.4125210033108</v>
      </c>
      <c r="Q193" s="7">
        <f t="shared" si="7"/>
        <v>2.3390276993167741E-2</v>
      </c>
      <c r="R193" s="44">
        <v>0.59217503251713555</v>
      </c>
      <c r="S193" s="46">
        <v>0.39255331070950489</v>
      </c>
      <c r="T193" s="48">
        <v>0.81720310130533291</v>
      </c>
      <c r="U193" s="50">
        <v>1.5373573657722694</v>
      </c>
      <c r="V193" s="52">
        <v>1.3558725627748029</v>
      </c>
      <c r="W193" s="54">
        <v>1.4055058037296235</v>
      </c>
      <c r="X193" s="26">
        <f t="shared" si="8"/>
        <v>1.0966808395321814</v>
      </c>
      <c r="Y193" s="26">
        <v>1.0966808395321814</v>
      </c>
      <c r="Z193">
        <v>183</v>
      </c>
      <c r="AA193">
        <v>4067</v>
      </c>
    </row>
    <row r="194" spans="1:27" x14ac:dyDescent="0.2">
      <c r="A194">
        <v>3290</v>
      </c>
      <c r="B194">
        <v>4178</v>
      </c>
      <c r="C194">
        <v>1</v>
      </c>
      <c r="D194" t="s">
        <v>8358</v>
      </c>
      <c r="E194" t="s">
        <v>8359</v>
      </c>
      <c r="F194" t="s">
        <v>8510</v>
      </c>
      <c r="G194" t="s">
        <v>8621</v>
      </c>
      <c r="H194" t="s">
        <v>8625</v>
      </c>
      <c r="I194" t="s">
        <v>8664</v>
      </c>
      <c r="J194" s="37">
        <v>7872.5376776639396</v>
      </c>
      <c r="K194" s="38">
        <v>8428.6482435884118</v>
      </c>
      <c r="L194" s="39">
        <v>7489.7207160160442</v>
      </c>
      <c r="M194" s="40">
        <v>6818.1286170682333</v>
      </c>
      <c r="N194" s="41">
        <v>13115.909242951495</v>
      </c>
      <c r="O194" s="42">
        <v>17661.932770489304</v>
      </c>
      <c r="P194" s="2">
        <f t="shared" si="6"/>
        <v>358621.61519630766</v>
      </c>
      <c r="Q194" s="7">
        <f t="shared" si="7"/>
        <v>1.1112613270457441</v>
      </c>
      <c r="R194" s="44">
        <v>0.9658852694146961</v>
      </c>
      <c r="S194" s="46">
        <v>1.0341147305853038</v>
      </c>
      <c r="T194" s="48">
        <v>0.91891728027608932</v>
      </c>
      <c r="U194" s="50">
        <v>0.83651933669184542</v>
      </c>
      <c r="V194" s="52">
        <v>1.6091969389603593</v>
      </c>
      <c r="W194" s="54">
        <v>2.1669506569412111</v>
      </c>
      <c r="X194" s="26">
        <f t="shared" si="8"/>
        <v>1.0925965170247856</v>
      </c>
      <c r="Y194" s="26">
        <v>1.0925965170247856</v>
      </c>
      <c r="Z194">
        <v>184</v>
      </c>
      <c r="AA194">
        <v>4066</v>
      </c>
    </row>
    <row r="195" spans="1:27" x14ac:dyDescent="0.2">
      <c r="A195">
        <v>2343</v>
      </c>
      <c r="B195">
        <v>862</v>
      </c>
      <c r="C195">
        <v>1</v>
      </c>
      <c r="D195" t="s">
        <v>1726</v>
      </c>
      <c r="E195" t="s">
        <v>1727</v>
      </c>
      <c r="F195" t="s">
        <v>8510</v>
      </c>
      <c r="G195" t="s">
        <v>8617</v>
      </c>
      <c r="H195" t="s">
        <v>8625</v>
      </c>
      <c r="I195" t="s">
        <v>8664</v>
      </c>
      <c r="J195" s="37">
        <v>699581.29762212595</v>
      </c>
      <c r="K195" s="38">
        <v>1156829.8498465351</v>
      </c>
      <c r="L195" s="39">
        <v>1321898.7970873066</v>
      </c>
      <c r="M195" s="40">
        <v>1737201.3048416332</v>
      </c>
      <c r="N195" s="41">
        <v>1868325.7944406702</v>
      </c>
      <c r="O195" s="42">
        <v>1972961.1780274634</v>
      </c>
      <c r="P195" s="2">
        <f t="shared" si="6"/>
        <v>384015.41759305628</v>
      </c>
      <c r="Q195" s="7">
        <f t="shared" si="7"/>
        <v>1.1899491399225592</v>
      </c>
      <c r="R195" s="44">
        <v>0.599295473101083</v>
      </c>
      <c r="S195" s="46">
        <v>0.99099689273812763</v>
      </c>
      <c r="T195" s="48">
        <v>1.1324030068912672</v>
      </c>
      <c r="U195" s="50">
        <v>1.4881713982285825</v>
      </c>
      <c r="V195" s="52">
        <v>1.6004990337678597</v>
      </c>
      <c r="W195" s="54">
        <v>1.6901348086562153</v>
      </c>
      <c r="X195" s="26">
        <f t="shared" si="8"/>
        <v>1.0912102131717392</v>
      </c>
      <c r="Y195" s="26">
        <v>1.0912102131717392</v>
      </c>
      <c r="Z195">
        <v>185</v>
      </c>
      <c r="AA195">
        <v>4065</v>
      </c>
    </row>
    <row r="196" spans="1:27" x14ac:dyDescent="0.2">
      <c r="A196">
        <v>4005</v>
      </c>
      <c r="B196">
        <v>3591</v>
      </c>
      <c r="C196">
        <v>1</v>
      </c>
      <c r="D196" t="s">
        <v>7184</v>
      </c>
      <c r="E196" t="s">
        <v>7185</v>
      </c>
      <c r="F196" t="s">
        <v>8510</v>
      </c>
      <c r="G196" t="s">
        <v>8621</v>
      </c>
      <c r="H196" t="s">
        <v>8625</v>
      </c>
      <c r="I196" t="s">
        <v>8664</v>
      </c>
      <c r="J196" s="37">
        <v>20299.215190330768</v>
      </c>
      <c r="K196" s="38">
        <v>36484.624100916895</v>
      </c>
      <c r="L196" s="39">
        <v>58519.489157965967</v>
      </c>
      <c r="M196" s="40">
        <v>68449.537563986538</v>
      </c>
      <c r="N196" s="41">
        <v>68425.098457891203</v>
      </c>
      <c r="O196" s="42">
        <v>59898.101560307601</v>
      </c>
      <c r="P196" s="2">
        <f t="shared" si="6"/>
        <v>872116.83852357988</v>
      </c>
      <c r="Q196" s="7">
        <f t="shared" si="7"/>
        <v>2.7024297316438797</v>
      </c>
      <c r="R196" s="44">
        <v>0.50999508189397502</v>
      </c>
      <c r="S196" s="46">
        <v>0.91663538130681854</v>
      </c>
      <c r="T196" s="48">
        <v>1.4702367251974597</v>
      </c>
      <c r="U196" s="50">
        <v>1.7197180870410393</v>
      </c>
      <c r="V196" s="52">
        <v>1.7191040818296239</v>
      </c>
      <c r="W196" s="54">
        <v>1.504872820161721</v>
      </c>
      <c r="X196" s="26">
        <f t="shared" si="8"/>
        <v>1.0901823078215322</v>
      </c>
      <c r="Y196" s="26">
        <v>1.0901823078215322</v>
      </c>
      <c r="Z196">
        <v>186</v>
      </c>
      <c r="AA196">
        <v>4064</v>
      </c>
    </row>
    <row r="197" spans="1:27" x14ac:dyDescent="0.2">
      <c r="A197">
        <v>1626</v>
      </c>
      <c r="B197">
        <v>543</v>
      </c>
      <c r="C197">
        <v>1</v>
      </c>
      <c r="D197" t="s">
        <v>1088</v>
      </c>
      <c r="E197" t="s">
        <v>1089</v>
      </c>
      <c r="F197" t="s">
        <v>8510</v>
      </c>
      <c r="G197" t="s">
        <v>8617</v>
      </c>
      <c r="H197" t="s">
        <v>8624</v>
      </c>
      <c r="I197" t="s">
        <v>8664</v>
      </c>
      <c r="J197" s="37">
        <v>1675784.1394831734</v>
      </c>
      <c r="K197" s="38">
        <v>1794329.1943007801</v>
      </c>
      <c r="L197" s="39">
        <v>2369566.7165251067</v>
      </c>
      <c r="M197" s="40">
        <v>2580206.9818690401</v>
      </c>
      <c r="N197" s="41">
        <v>3505954.3622321864</v>
      </c>
      <c r="O197" s="42">
        <v>4258939.5947759328</v>
      </c>
      <c r="P197" s="2">
        <f t="shared" si="6"/>
        <v>4916207.0942980722</v>
      </c>
      <c r="Q197" s="7">
        <f t="shared" si="7"/>
        <v>15.23385816175875</v>
      </c>
      <c r="R197" s="44">
        <v>0.69733051246315003</v>
      </c>
      <c r="S197" s="46">
        <v>0.74665970819800676</v>
      </c>
      <c r="T197" s="48">
        <v>0.98602865000242945</v>
      </c>
      <c r="U197" s="50">
        <v>1.0736806815003286</v>
      </c>
      <c r="V197" s="52">
        <v>1.4589044582089121</v>
      </c>
      <c r="W197" s="54">
        <v>1.7722381183835776</v>
      </c>
      <c r="X197" s="26">
        <f t="shared" si="8"/>
        <v>1.0855606158761077</v>
      </c>
      <c r="Y197" s="26">
        <v>1.0855606158761077</v>
      </c>
      <c r="Z197">
        <v>187</v>
      </c>
      <c r="AA197">
        <v>4063</v>
      </c>
    </row>
    <row r="198" spans="1:27" x14ac:dyDescent="0.2">
      <c r="A198">
        <v>5867</v>
      </c>
      <c r="B198">
        <v>163</v>
      </c>
      <c r="C198">
        <v>1</v>
      </c>
      <c r="D198" t="s">
        <v>328</v>
      </c>
      <c r="E198" t="s">
        <v>329</v>
      </c>
      <c r="F198" t="s">
        <v>8510</v>
      </c>
      <c r="G198" t="s">
        <v>8617</v>
      </c>
      <c r="H198" t="s">
        <v>8625</v>
      </c>
      <c r="I198" t="s">
        <v>8664</v>
      </c>
      <c r="J198" s="37">
        <v>5573474.5938202105</v>
      </c>
      <c r="K198" s="38">
        <v>7093488.1918968828</v>
      </c>
      <c r="L198" s="39">
        <v>8522465.6441723034</v>
      </c>
      <c r="M198" s="40">
        <v>10538588.096703881</v>
      </c>
      <c r="N198" s="41">
        <v>12537243.138096301</v>
      </c>
      <c r="O198" s="42">
        <v>14439973.135633266</v>
      </c>
      <c r="P198" s="2">
        <f t="shared" si="6"/>
        <v>2869021.1950890031</v>
      </c>
      <c r="Q198" s="7">
        <f t="shared" si="7"/>
        <v>8.8902402015889361</v>
      </c>
      <c r="R198" s="44">
        <v>0.67521361479013553</v>
      </c>
      <c r="S198" s="46">
        <v>0.85935976254964896</v>
      </c>
      <c r="T198" s="48">
        <v>1.0324770908450562</v>
      </c>
      <c r="U198" s="50">
        <v>1.2767256840911445</v>
      </c>
      <c r="V198" s="52">
        <v>1.5188581406943256</v>
      </c>
      <c r="W198" s="54">
        <v>1.7493694990902302</v>
      </c>
      <c r="X198" s="26">
        <f t="shared" si="8"/>
        <v>1.0847890213115132</v>
      </c>
      <c r="Y198" s="26">
        <v>1.0847890213115132</v>
      </c>
      <c r="Z198">
        <v>188</v>
      </c>
      <c r="AA198">
        <v>4062</v>
      </c>
    </row>
    <row r="199" spans="1:27" x14ac:dyDescent="0.2">
      <c r="A199">
        <v>4180</v>
      </c>
      <c r="B199">
        <v>2803</v>
      </c>
      <c r="C199">
        <v>1</v>
      </c>
      <c r="D199" t="s">
        <v>5608</v>
      </c>
      <c r="E199" t="s">
        <v>5609</v>
      </c>
      <c r="F199" t="s">
        <v>8510</v>
      </c>
      <c r="G199" t="s">
        <v>8617</v>
      </c>
      <c r="H199" t="s">
        <v>8625</v>
      </c>
      <c r="I199" t="s">
        <v>8664</v>
      </c>
      <c r="J199" s="37">
        <v>59318.33610186047</v>
      </c>
      <c r="K199" s="38">
        <v>75098.789784442502</v>
      </c>
      <c r="L199" s="39">
        <v>101908.50357446722</v>
      </c>
      <c r="M199" s="40">
        <v>135390.31754772767</v>
      </c>
      <c r="N199" s="41">
        <v>150289.86418115266</v>
      </c>
      <c r="O199" s="42">
        <v>164567.79635779568</v>
      </c>
      <c r="P199" s="2">
        <f t="shared" si="6"/>
        <v>898805.37199223298</v>
      </c>
      <c r="Q199" s="7">
        <f t="shared" si="7"/>
        <v>2.7851295295995762</v>
      </c>
      <c r="R199" s="44">
        <v>0.57247173497594239</v>
      </c>
      <c r="S199" s="46">
        <v>0.72476635906759646</v>
      </c>
      <c r="T199" s="48">
        <v>0.98350260111641086</v>
      </c>
      <c r="U199" s="50">
        <v>1.3066302104697858</v>
      </c>
      <c r="V199" s="52">
        <v>1.4504233421069397</v>
      </c>
      <c r="W199" s="54">
        <v>1.5882173724552606</v>
      </c>
      <c r="X199" s="26">
        <f t="shared" si="8"/>
        <v>1.0826895351239996</v>
      </c>
      <c r="Y199" s="26">
        <v>1.0826895351239996</v>
      </c>
      <c r="Z199">
        <v>189</v>
      </c>
      <c r="AA199">
        <v>4061</v>
      </c>
    </row>
    <row r="200" spans="1:27" x14ac:dyDescent="0.2">
      <c r="A200">
        <v>5919</v>
      </c>
      <c r="B200">
        <v>495</v>
      </c>
      <c r="C200">
        <v>1</v>
      </c>
      <c r="D200" t="s">
        <v>992</v>
      </c>
      <c r="E200" t="s">
        <v>993</v>
      </c>
      <c r="F200" t="s">
        <v>8510</v>
      </c>
      <c r="G200" t="s">
        <v>8617</v>
      </c>
      <c r="H200" t="s">
        <v>8625</v>
      </c>
      <c r="I200" t="s">
        <v>8664</v>
      </c>
      <c r="J200" s="37">
        <v>1633042.9476266701</v>
      </c>
      <c r="K200" s="38">
        <v>2316269.1892259265</v>
      </c>
      <c r="L200" s="39">
        <v>2497969.7723096129</v>
      </c>
      <c r="M200" s="40">
        <v>2888194.3154079202</v>
      </c>
      <c r="N200" s="41">
        <v>3591616.8196503762</v>
      </c>
      <c r="O200" s="42">
        <v>4580404.9097494027</v>
      </c>
      <c r="P200" s="2">
        <f t="shared" si="6"/>
        <v>942369.61914937175</v>
      </c>
      <c r="Q200" s="7">
        <f t="shared" si="7"/>
        <v>2.9201221264097006</v>
      </c>
      <c r="R200" s="44">
        <v>0.646879741313095</v>
      </c>
      <c r="S200" s="46">
        <v>0.91751880507217187</v>
      </c>
      <c r="T200" s="48">
        <v>0.98949390306480844</v>
      </c>
      <c r="U200" s="50">
        <v>1.1440693548986456</v>
      </c>
      <c r="V200" s="52">
        <v>1.4227085469906062</v>
      </c>
      <c r="W200" s="54">
        <v>1.8143865398237455</v>
      </c>
      <c r="X200" s="26">
        <f t="shared" si="8"/>
        <v>1.0725255243060561</v>
      </c>
      <c r="Y200" s="26">
        <v>1.0725255243060561</v>
      </c>
      <c r="Z200">
        <v>190</v>
      </c>
      <c r="AA200">
        <v>4060</v>
      </c>
    </row>
    <row r="201" spans="1:27" x14ac:dyDescent="0.2">
      <c r="A201">
        <v>1775</v>
      </c>
      <c r="B201">
        <v>2446</v>
      </c>
      <c r="C201">
        <v>1</v>
      </c>
      <c r="D201" t="s">
        <v>4894</v>
      </c>
      <c r="E201" t="s">
        <v>4895</v>
      </c>
      <c r="F201" t="s">
        <v>8510</v>
      </c>
      <c r="G201" t="s">
        <v>8621</v>
      </c>
      <c r="H201" t="s">
        <v>8626</v>
      </c>
      <c r="I201" t="s">
        <v>8664</v>
      </c>
      <c r="J201" s="37">
        <v>104324.91109615979</v>
      </c>
      <c r="K201" s="38">
        <v>165044.97171421166</v>
      </c>
      <c r="L201" s="39">
        <v>200649.65720355898</v>
      </c>
      <c r="M201" s="40">
        <v>251696.29067207337</v>
      </c>
      <c r="N201" s="41">
        <v>221956.36653158968</v>
      </c>
      <c r="O201" s="42">
        <v>221507.34620844401</v>
      </c>
      <c r="P201" s="2">
        <f t="shared" si="6"/>
        <v>99828.611162782414</v>
      </c>
      <c r="Q201" s="7">
        <f t="shared" si="7"/>
        <v>0.3093390643984511</v>
      </c>
      <c r="R201" s="44">
        <v>0.967488368161323</v>
      </c>
      <c r="S201" s="46">
        <v>1.5305940707664034</v>
      </c>
      <c r="T201" s="48">
        <v>1.8607848056641758</v>
      </c>
      <c r="U201" s="50">
        <v>2.3341810788616719</v>
      </c>
      <c r="V201" s="52">
        <v>2.0583789681903575</v>
      </c>
      <c r="W201" s="54">
        <v>2.0542148434846959</v>
      </c>
      <c r="X201" s="26">
        <f t="shared" si="8"/>
        <v>1.0700547631551747</v>
      </c>
      <c r="Y201" s="26">
        <v>1.0700547631551747</v>
      </c>
      <c r="Z201">
        <v>191</v>
      </c>
      <c r="AA201">
        <v>4059</v>
      </c>
    </row>
    <row r="202" spans="1:27" x14ac:dyDescent="0.2">
      <c r="A202">
        <v>4578</v>
      </c>
      <c r="B202">
        <v>3334</v>
      </c>
      <c r="C202">
        <v>1</v>
      </c>
      <c r="D202" t="s">
        <v>6670</v>
      </c>
      <c r="E202" t="s">
        <v>6671</v>
      </c>
      <c r="F202" t="s">
        <v>8510</v>
      </c>
      <c r="G202" t="s">
        <v>8617</v>
      </c>
      <c r="H202" t="s">
        <v>8625</v>
      </c>
      <c r="I202" t="s">
        <v>8664</v>
      </c>
      <c r="J202" s="37">
        <v>33047.456085201302</v>
      </c>
      <c r="K202" s="38">
        <v>40088.240759340602</v>
      </c>
      <c r="L202" s="39">
        <v>45594.012578874739</v>
      </c>
      <c r="M202" s="40">
        <v>66147.005244608037</v>
      </c>
      <c r="N202" s="41">
        <v>84251.266257110532</v>
      </c>
      <c r="O202" s="42">
        <v>95332.311229405037</v>
      </c>
      <c r="P202" s="2">
        <f t="shared" si="6"/>
        <v>1438322.9161323907</v>
      </c>
      <c r="Q202" s="7">
        <f t="shared" si="7"/>
        <v>4.4569333380160447</v>
      </c>
      <c r="R202" s="44">
        <v>0.53192896576107584</v>
      </c>
      <c r="S202" s="46">
        <v>0.64525682071625523</v>
      </c>
      <c r="T202" s="48">
        <v>0.73387724287918044</v>
      </c>
      <c r="U202" s="50">
        <v>1.064696417093143</v>
      </c>
      <c r="V202" s="52">
        <v>1.3561010205646167</v>
      </c>
      <c r="W202" s="54">
        <v>1.5344605522776817</v>
      </c>
      <c r="X202" s="26">
        <f t="shared" si="8"/>
        <v>1.0680013866202966</v>
      </c>
      <c r="Y202" s="26">
        <v>1.0680013866202966</v>
      </c>
      <c r="Z202">
        <v>192</v>
      </c>
      <c r="AA202">
        <v>4058</v>
      </c>
    </row>
    <row r="203" spans="1:27" x14ac:dyDescent="0.2">
      <c r="A203">
        <v>1511</v>
      </c>
      <c r="B203">
        <v>305</v>
      </c>
      <c r="C203">
        <v>1</v>
      </c>
      <c r="D203" t="s">
        <v>612</v>
      </c>
      <c r="E203" t="s">
        <v>613</v>
      </c>
      <c r="F203" t="s">
        <v>8510</v>
      </c>
      <c r="G203" t="s">
        <v>8617</v>
      </c>
      <c r="H203" t="s">
        <v>8625</v>
      </c>
      <c r="I203" t="s">
        <v>8664</v>
      </c>
      <c r="J203" s="37">
        <v>2781313.5210353765</v>
      </c>
      <c r="K203" s="38">
        <v>3709487.9556303299</v>
      </c>
      <c r="L203" s="39">
        <v>4199613.4258774603</v>
      </c>
      <c r="M203" s="40">
        <v>5589534.3798557175</v>
      </c>
      <c r="N203" s="41">
        <v>6173063.1257572668</v>
      </c>
      <c r="O203" s="42">
        <v>6545547.73562162</v>
      </c>
      <c r="P203" s="2">
        <f t="shared" ref="P203:P266" si="9">MEDIAN(J203:O204)</f>
        <v>1427472.925749935</v>
      </c>
      <c r="Q203" s="7">
        <f t="shared" ref="Q203:Q266" si="10">P203/$P$6</f>
        <v>4.4233124568423285</v>
      </c>
      <c r="R203" s="44">
        <v>0.75300927047680621</v>
      </c>
      <c r="S203" s="46">
        <v>1.0043020314631281</v>
      </c>
      <c r="T203" s="48">
        <v>1.1369979753046202</v>
      </c>
      <c r="U203" s="50">
        <v>1.5133033992202873</v>
      </c>
      <c r="V203" s="52">
        <v>1.6712872266206584</v>
      </c>
      <c r="W203" s="54">
        <v>1.7721332341694158</v>
      </c>
      <c r="X203" s="26">
        <f t="shared" ref="X203:X266" si="11">SLOPE(R203:W203,R$8:W$8)</f>
        <v>1.0675544039787581</v>
      </c>
      <c r="Y203" s="26">
        <v>1.0675544039787581</v>
      </c>
      <c r="Z203">
        <v>193</v>
      </c>
      <c r="AA203">
        <v>4057</v>
      </c>
    </row>
    <row r="204" spans="1:27" x14ac:dyDescent="0.2">
      <c r="A204">
        <v>224</v>
      </c>
      <c r="B204">
        <v>3385</v>
      </c>
      <c r="C204">
        <v>1</v>
      </c>
      <c r="D204" t="s">
        <v>6772</v>
      </c>
      <c r="E204" t="s">
        <v>6773</v>
      </c>
      <c r="F204" t="s">
        <v>8510</v>
      </c>
      <c r="G204" t="s">
        <v>8621</v>
      </c>
      <c r="H204" t="s">
        <v>8626</v>
      </c>
      <c r="I204" t="s">
        <v>8664</v>
      </c>
      <c r="J204" s="37">
        <v>33885.882332611473</v>
      </c>
      <c r="K204" s="38">
        <v>62524.569283229859</v>
      </c>
      <c r="L204" s="39">
        <v>62026.467628641323</v>
      </c>
      <c r="M204" s="40">
        <v>72771.785299936135</v>
      </c>
      <c r="N204" s="41">
        <v>73452.56285357564</v>
      </c>
      <c r="O204" s="42">
        <v>73632.33046449376</v>
      </c>
      <c r="P204" s="2">
        <f t="shared" si="9"/>
        <v>110986.07249067421</v>
      </c>
      <c r="Q204" s="7">
        <f t="shared" si="10"/>
        <v>0.34391270624351261</v>
      </c>
      <c r="R204" s="44">
        <v>1.0449836867148736</v>
      </c>
      <c r="S204" s="46">
        <v>1.9281526825396895</v>
      </c>
      <c r="T204" s="48">
        <v>1.9127920642662273</v>
      </c>
      <c r="U204" s="50">
        <v>2.2441596103391164</v>
      </c>
      <c r="V204" s="52">
        <v>2.265153646464606</v>
      </c>
      <c r="W204" s="54">
        <v>2.2706973775962096</v>
      </c>
      <c r="X204" s="26">
        <f t="shared" si="11"/>
        <v>1.0672769846077599</v>
      </c>
      <c r="Y204" s="26">
        <v>1.0672769846077599</v>
      </c>
      <c r="Z204">
        <v>194</v>
      </c>
      <c r="AA204">
        <v>4056</v>
      </c>
    </row>
    <row r="205" spans="1:27" x14ac:dyDescent="0.2">
      <c r="A205">
        <v>3745</v>
      </c>
      <c r="B205">
        <v>2004</v>
      </c>
      <c r="C205">
        <v>1</v>
      </c>
      <c r="D205" t="s">
        <v>4010</v>
      </c>
      <c r="E205" t="s">
        <v>4011</v>
      </c>
      <c r="F205" t="s">
        <v>8510</v>
      </c>
      <c r="G205" t="s">
        <v>8617</v>
      </c>
      <c r="H205" t="s">
        <v>8626</v>
      </c>
      <c r="I205" t="s">
        <v>8664</v>
      </c>
      <c r="J205" s="37">
        <v>148339.81451685468</v>
      </c>
      <c r="K205" s="38">
        <v>158700.081547043</v>
      </c>
      <c r="L205" s="39">
        <v>216848.65039207935</v>
      </c>
      <c r="M205" s="40">
        <v>242229.41467407532</v>
      </c>
      <c r="N205" s="41">
        <v>322692.71270485636</v>
      </c>
      <c r="O205" s="42">
        <v>385696.75572395365</v>
      </c>
      <c r="P205" s="2">
        <f t="shared" si="9"/>
        <v>201856.39536695654</v>
      </c>
      <c r="Q205" s="7">
        <f t="shared" si="10"/>
        <v>0.62549270953834035</v>
      </c>
      <c r="R205" s="44">
        <v>0.6462509355374163</v>
      </c>
      <c r="S205" s="46">
        <v>0.6913860348530213</v>
      </c>
      <c r="T205" s="48">
        <v>0.94471362015883176</v>
      </c>
      <c r="U205" s="50">
        <v>1.0552863798411682</v>
      </c>
      <c r="V205" s="52">
        <v>1.4058293665516572</v>
      </c>
      <c r="W205" s="54">
        <v>1.680310104419271</v>
      </c>
      <c r="X205" s="26">
        <f t="shared" si="11"/>
        <v>1.0605997998839312</v>
      </c>
      <c r="Y205" s="26">
        <v>1.0605997998839312</v>
      </c>
      <c r="Z205">
        <v>195</v>
      </c>
      <c r="AA205">
        <v>4055</v>
      </c>
    </row>
    <row r="206" spans="1:27" x14ac:dyDescent="0.2">
      <c r="A206">
        <v>5701</v>
      </c>
      <c r="B206">
        <v>2387</v>
      </c>
      <c r="C206">
        <v>1</v>
      </c>
      <c r="D206" t="s">
        <v>4776</v>
      </c>
      <c r="E206" t="s">
        <v>4777</v>
      </c>
      <c r="F206" t="s">
        <v>8510</v>
      </c>
      <c r="G206" t="s">
        <v>8617</v>
      </c>
      <c r="H206" t="s">
        <v>8624</v>
      </c>
      <c r="I206" t="s">
        <v>8664</v>
      </c>
      <c r="J206" s="37">
        <v>106940.26896189933</v>
      </c>
      <c r="K206" s="38">
        <v>141944.98639109466</v>
      </c>
      <c r="L206" s="39">
        <v>153432.63305367334</v>
      </c>
      <c r="M206" s="40">
        <v>186864.1403418337</v>
      </c>
      <c r="N206" s="41">
        <v>240382.42647952432</v>
      </c>
      <c r="O206" s="42">
        <v>258979.19805355134</v>
      </c>
      <c r="P206" s="2">
        <f t="shared" si="9"/>
        <v>9502898.5466842111</v>
      </c>
      <c r="Q206" s="7">
        <f t="shared" si="10"/>
        <v>29.446645718743884</v>
      </c>
      <c r="R206" s="44">
        <v>0.7272799187504676</v>
      </c>
      <c r="S206" s="46">
        <v>0.96534017701350339</v>
      </c>
      <c r="T206" s="48">
        <v>1.0434654221853752</v>
      </c>
      <c r="U206" s="50">
        <v>1.2708265850126499</v>
      </c>
      <c r="V206" s="52">
        <v>1.6347940144171085</v>
      </c>
      <c r="W206" s="54">
        <v>1.7612670320247048</v>
      </c>
      <c r="X206" s="26">
        <f t="shared" si="11"/>
        <v>1.0579511773441823</v>
      </c>
      <c r="Y206" s="26">
        <v>1.0579511773441823</v>
      </c>
      <c r="Z206">
        <v>196</v>
      </c>
      <c r="AA206">
        <v>4054</v>
      </c>
    </row>
    <row r="207" spans="1:27" x14ac:dyDescent="0.2">
      <c r="A207">
        <v>5950</v>
      </c>
      <c r="B207">
        <v>31</v>
      </c>
      <c r="C207">
        <v>1</v>
      </c>
      <c r="D207" t="s">
        <v>64</v>
      </c>
      <c r="E207" t="s">
        <v>65</v>
      </c>
      <c r="F207" t="s">
        <v>8510</v>
      </c>
      <c r="G207" t="s">
        <v>8617</v>
      </c>
      <c r="H207" t="s">
        <v>8624</v>
      </c>
      <c r="I207" t="s">
        <v>8664</v>
      </c>
      <c r="J207" s="37">
        <v>18746817.895314869</v>
      </c>
      <c r="K207" s="38">
        <v>27178265.785507966</v>
      </c>
      <c r="L207" s="39">
        <v>34988092.976750098</v>
      </c>
      <c r="M207" s="40">
        <v>47411238.255021274</v>
      </c>
      <c r="N207" s="41">
        <v>55320124.334626667</v>
      </c>
      <c r="O207" s="42">
        <v>55422050.436890759</v>
      </c>
      <c r="P207" s="2">
        <f t="shared" si="9"/>
        <v>9381947.9211997576</v>
      </c>
      <c r="Q207" s="7">
        <f t="shared" si="10"/>
        <v>29.071855837466671</v>
      </c>
      <c r="R207" s="44">
        <v>0.49496696820323777</v>
      </c>
      <c r="S207" s="46">
        <v>0.71758011903644847</v>
      </c>
      <c r="T207" s="48">
        <v>0.92378079312559103</v>
      </c>
      <c r="U207" s="50">
        <v>1.2517856091040402</v>
      </c>
      <c r="V207" s="52">
        <v>1.4606017072038358</v>
      </c>
      <c r="W207" s="54">
        <v>1.4632928334579101</v>
      </c>
      <c r="X207" s="26">
        <f t="shared" si="11"/>
        <v>1.0569569866791388</v>
      </c>
      <c r="Y207" s="26">
        <v>1.0569569866791388</v>
      </c>
      <c r="Z207">
        <v>197</v>
      </c>
      <c r="AA207">
        <v>4053</v>
      </c>
    </row>
    <row r="208" spans="1:27" x14ac:dyDescent="0.2">
      <c r="A208">
        <v>5176</v>
      </c>
      <c r="B208">
        <v>4209</v>
      </c>
      <c r="C208">
        <v>1</v>
      </c>
      <c r="D208" t="s">
        <v>8420</v>
      </c>
      <c r="E208" t="s">
        <v>8421</v>
      </c>
      <c r="F208" t="s">
        <v>8510</v>
      </c>
      <c r="G208" t="s">
        <v>8621</v>
      </c>
      <c r="H208" t="s">
        <v>8626</v>
      </c>
      <c r="I208" t="s">
        <v>8664</v>
      </c>
      <c r="J208" s="37">
        <v>5778.3027337785397</v>
      </c>
      <c r="K208" s="38">
        <v>3932.3286765312332</v>
      </c>
      <c r="L208" s="39">
        <v>6130.3465599994879</v>
      </c>
      <c r="M208" s="40">
        <v>12089.589818289474</v>
      </c>
      <c r="N208" s="41">
        <v>8843.9826449580196</v>
      </c>
      <c r="O208" s="42">
        <v>17077.947084649266</v>
      </c>
      <c r="P208" s="2">
        <f t="shared" si="9"/>
        <v>78621.589420465563</v>
      </c>
      <c r="Q208" s="7">
        <f t="shared" si="10"/>
        <v>0.24362483490016845</v>
      </c>
      <c r="R208" s="44">
        <v>0.55357469673069282</v>
      </c>
      <c r="S208" s="46">
        <v>0.37672613479230249</v>
      </c>
      <c r="T208" s="48">
        <v>0.58730130527214885</v>
      </c>
      <c r="U208" s="50">
        <v>1.1582105205626225</v>
      </c>
      <c r="V208" s="52">
        <v>0.84727388579945317</v>
      </c>
      <c r="W208" s="54">
        <v>1.6361066239922399</v>
      </c>
      <c r="X208" s="26">
        <f t="shared" si="11"/>
        <v>1.0564588720885231</v>
      </c>
      <c r="Y208" s="26">
        <v>1.0564588720885231</v>
      </c>
      <c r="Z208">
        <v>198</v>
      </c>
      <c r="AA208">
        <v>4052</v>
      </c>
    </row>
    <row r="209" spans="1:27" x14ac:dyDescent="0.2">
      <c r="A209">
        <v>2040</v>
      </c>
      <c r="B209">
        <v>2284</v>
      </c>
      <c r="C209">
        <v>1</v>
      </c>
      <c r="D209" t="s">
        <v>4570</v>
      </c>
      <c r="E209" t="s">
        <v>4571</v>
      </c>
      <c r="F209" t="s">
        <v>8510</v>
      </c>
      <c r="G209" t="s">
        <v>8617</v>
      </c>
      <c r="H209" t="s">
        <v>8626</v>
      </c>
      <c r="I209" t="s">
        <v>8664</v>
      </c>
      <c r="J209" s="37">
        <v>140165.23175628186</v>
      </c>
      <c r="K209" s="38">
        <v>154627.49985624032</v>
      </c>
      <c r="L209" s="39">
        <v>180324.78153647701</v>
      </c>
      <c r="M209" s="40">
        <v>212271.07703002667</v>
      </c>
      <c r="N209" s="41">
        <v>259393.58190478734</v>
      </c>
      <c r="O209" s="42">
        <v>347304.54509860935</v>
      </c>
      <c r="P209" s="2">
        <f t="shared" si="9"/>
        <v>116724.65054441331</v>
      </c>
      <c r="Q209" s="7">
        <f t="shared" si="10"/>
        <v>0.36169484650815598</v>
      </c>
      <c r="R209" s="44">
        <v>0.74924334610114851</v>
      </c>
      <c r="S209" s="46">
        <v>0.82655037872009285</v>
      </c>
      <c r="T209" s="48">
        <v>0.96391338287280703</v>
      </c>
      <c r="U209" s="50">
        <v>1.1346800489797209</v>
      </c>
      <c r="V209" s="52">
        <v>1.3865700703968975</v>
      </c>
      <c r="W209" s="54">
        <v>1.8564919147587191</v>
      </c>
      <c r="X209" s="26">
        <f t="shared" si="11"/>
        <v>1.0552955120607401</v>
      </c>
      <c r="Y209" s="26">
        <v>1.0552955120607401</v>
      </c>
      <c r="Z209">
        <v>199</v>
      </c>
      <c r="AA209">
        <v>4051</v>
      </c>
    </row>
    <row r="210" spans="1:27" x14ac:dyDescent="0.2">
      <c r="A210">
        <v>1226</v>
      </c>
      <c r="B210">
        <v>3150</v>
      </c>
      <c r="C210">
        <v>1</v>
      </c>
      <c r="D210" t="s">
        <v>6302</v>
      </c>
      <c r="E210" t="s">
        <v>6303</v>
      </c>
      <c r="F210" t="s">
        <v>8510</v>
      </c>
      <c r="G210" t="s">
        <v>8617</v>
      </c>
      <c r="H210" t="s">
        <v>8624</v>
      </c>
      <c r="I210" t="s">
        <v>8664</v>
      </c>
      <c r="J210" s="37">
        <v>38926.171697538106</v>
      </c>
      <c r="K210" s="38">
        <v>54141.391422484674</v>
      </c>
      <c r="L210" s="39">
        <v>55781.605934991472</v>
      </c>
      <c r="M210" s="40">
        <v>81530.351286583973</v>
      </c>
      <c r="N210" s="41">
        <v>92697.632600303463</v>
      </c>
      <c r="O210" s="42">
        <v>93284.069332544765</v>
      </c>
      <c r="P210" s="2">
        <f t="shared" si="9"/>
        <v>4651066.2042991938</v>
      </c>
      <c r="Q210" s="7">
        <f t="shared" si="10"/>
        <v>14.412265695523947</v>
      </c>
      <c r="R210" s="44">
        <v>0.69455050601105039</v>
      </c>
      <c r="S210" s="46">
        <v>0.96603208506649374</v>
      </c>
      <c r="T210" s="48">
        <v>0.99529804598554072</v>
      </c>
      <c r="U210" s="50">
        <v>1.4547268398586695</v>
      </c>
      <c r="V210" s="52">
        <v>1.653982008013368</v>
      </c>
      <c r="W210" s="54">
        <v>1.6644456603932249</v>
      </c>
      <c r="X210" s="26">
        <f t="shared" si="11"/>
        <v>1.0532506192320892</v>
      </c>
      <c r="Y210" s="26">
        <v>1.0532506192320892</v>
      </c>
      <c r="Z210">
        <v>200</v>
      </c>
      <c r="AA210">
        <v>4050</v>
      </c>
    </row>
    <row r="211" spans="1:27" x14ac:dyDescent="0.2">
      <c r="A211">
        <v>744</v>
      </c>
      <c r="B211">
        <v>87</v>
      </c>
      <c r="C211">
        <v>1</v>
      </c>
      <c r="D211" t="s">
        <v>176</v>
      </c>
      <c r="E211" t="s">
        <v>177</v>
      </c>
      <c r="F211" t="s">
        <v>8510</v>
      </c>
      <c r="G211" t="s">
        <v>8617</v>
      </c>
      <c r="H211" t="s">
        <v>8624</v>
      </c>
      <c r="I211" t="s">
        <v>8664</v>
      </c>
      <c r="J211" s="37">
        <v>9208848.3392658439</v>
      </c>
      <c r="K211" s="38">
        <v>11901392.074839873</v>
      </c>
      <c r="L211" s="39">
        <v>14809667.094191501</v>
      </c>
      <c r="M211" s="40">
        <v>18930588.307196401</v>
      </c>
      <c r="N211" s="41">
        <v>21986429.681579802</v>
      </c>
      <c r="O211" s="42">
        <v>24106385.875487398</v>
      </c>
      <c r="P211" s="2">
        <f t="shared" si="9"/>
        <v>5123536.0038613435</v>
      </c>
      <c r="Q211" s="7">
        <f t="shared" si="10"/>
        <v>15.87630855909498</v>
      </c>
      <c r="R211" s="44">
        <v>0.62338740354810818</v>
      </c>
      <c r="S211" s="46">
        <v>0.80565751881346959</v>
      </c>
      <c r="T211" s="48">
        <v>1.0025314325022221</v>
      </c>
      <c r="U211" s="50">
        <v>1.2814946948515125</v>
      </c>
      <c r="V211" s="52">
        <v>1.4883580234513645</v>
      </c>
      <c r="W211" s="54">
        <v>1.631867172333834</v>
      </c>
      <c r="X211" s="26">
        <f t="shared" si="11"/>
        <v>1.0527805171702294</v>
      </c>
      <c r="Y211" s="26">
        <v>1.0527805171702294</v>
      </c>
      <c r="Z211">
        <v>201</v>
      </c>
      <c r="AA211">
        <v>4049</v>
      </c>
    </row>
    <row r="212" spans="1:27" x14ac:dyDescent="0.2">
      <c r="A212">
        <v>4116</v>
      </c>
      <c r="B212">
        <v>1057</v>
      </c>
      <c r="C212">
        <v>1</v>
      </c>
      <c r="D212" t="s">
        <v>2116</v>
      </c>
      <c r="E212" t="s">
        <v>2117</v>
      </c>
      <c r="F212" t="s">
        <v>8510</v>
      </c>
      <c r="G212" t="s">
        <v>8617</v>
      </c>
      <c r="H212" t="s">
        <v>8625</v>
      </c>
      <c r="I212" t="s">
        <v>8664</v>
      </c>
      <c r="J212" s="37">
        <v>462976.46592661366</v>
      </c>
      <c r="K212" s="38">
        <v>528002.3436913403</v>
      </c>
      <c r="L212" s="39">
        <v>561046.73819795193</v>
      </c>
      <c r="M212" s="40">
        <v>852527.22569429234</v>
      </c>
      <c r="N212" s="41">
        <v>1014147.7409831729</v>
      </c>
      <c r="O212" s="42">
        <v>1038223.6684568427</v>
      </c>
      <c r="P212" s="2">
        <f t="shared" si="9"/>
        <v>357609.66297698184</v>
      </c>
      <c r="Q212" s="7">
        <f t="shared" si="10"/>
        <v>1.1081255892137138</v>
      </c>
      <c r="R212" s="44">
        <v>0.73706633532798038</v>
      </c>
      <c r="S212" s="46">
        <v>0.84058862847436544</v>
      </c>
      <c r="T212" s="48">
        <v>0.8931958613568699</v>
      </c>
      <c r="U212" s="50">
        <v>1.3572377091612791</v>
      </c>
      <c r="V212" s="52">
        <v>1.614540292953254</v>
      </c>
      <c r="W212" s="54">
        <v>1.652869575192522</v>
      </c>
      <c r="X212" s="26">
        <f t="shared" si="11"/>
        <v>1.0521304343662548</v>
      </c>
      <c r="Y212" s="26">
        <v>1.0521304343662548</v>
      </c>
      <c r="Z212">
        <v>202</v>
      </c>
      <c r="AA212">
        <v>4048</v>
      </c>
    </row>
    <row r="213" spans="1:27" x14ac:dyDescent="0.2">
      <c r="A213">
        <v>1306</v>
      </c>
      <c r="B213">
        <v>2566</v>
      </c>
      <c r="C213">
        <v>1</v>
      </c>
      <c r="D213" t="s">
        <v>5134</v>
      </c>
      <c r="E213" t="s">
        <v>5135</v>
      </c>
      <c r="F213" t="s">
        <v>8510</v>
      </c>
      <c r="G213" t="s">
        <v>8621</v>
      </c>
      <c r="H213" t="s">
        <v>8626</v>
      </c>
      <c r="I213" t="s">
        <v>8664</v>
      </c>
      <c r="J213" s="37">
        <v>75654.524538755024</v>
      </c>
      <c r="K213" s="38">
        <v>128308.50358763372</v>
      </c>
      <c r="L213" s="39">
        <v>129067.62640615733</v>
      </c>
      <c r="M213" s="40">
        <v>220022.10328167665</v>
      </c>
      <c r="N213" s="41">
        <v>200769.43624732536</v>
      </c>
      <c r="O213" s="42">
        <v>252242.86002734999</v>
      </c>
      <c r="P213" s="2">
        <f t="shared" si="9"/>
        <v>219906.5780611583</v>
      </c>
      <c r="Q213" s="7">
        <f t="shared" si="10"/>
        <v>0.68142483723007707</v>
      </c>
      <c r="R213" s="44">
        <v>0.4647320350805228</v>
      </c>
      <c r="S213" s="46">
        <v>0.78817588708619535</v>
      </c>
      <c r="T213" s="48">
        <v>0.79283904100170011</v>
      </c>
      <c r="U213" s="50">
        <v>1.351555910822108</v>
      </c>
      <c r="V213" s="52">
        <v>1.2332902659561702</v>
      </c>
      <c r="W213" s="54">
        <v>1.5494821808706445</v>
      </c>
      <c r="X213" s="26">
        <f t="shared" si="11"/>
        <v>1.0454015336258486</v>
      </c>
      <c r="Y213" s="26">
        <v>1.0454015336258486</v>
      </c>
      <c r="Z213">
        <v>203</v>
      </c>
      <c r="AA213">
        <v>4047</v>
      </c>
    </row>
    <row r="214" spans="1:27" x14ac:dyDescent="0.2">
      <c r="A214">
        <v>2973</v>
      </c>
      <c r="B214">
        <v>1955</v>
      </c>
      <c r="C214">
        <v>1</v>
      </c>
      <c r="D214" t="s">
        <v>3912</v>
      </c>
      <c r="E214" t="s">
        <v>3913</v>
      </c>
      <c r="F214" t="s">
        <v>8510</v>
      </c>
      <c r="G214" t="s">
        <v>8621</v>
      </c>
      <c r="H214" t="s">
        <v>8625</v>
      </c>
      <c r="I214" t="s">
        <v>8664</v>
      </c>
      <c r="J214" s="37">
        <v>95728.180485844961</v>
      </c>
      <c r="K214" s="38">
        <v>219791.05284063998</v>
      </c>
      <c r="L214" s="39">
        <v>232021.643005366</v>
      </c>
      <c r="M214" s="40">
        <v>395495.37648742768</v>
      </c>
      <c r="N214" s="41">
        <v>347577.206395538</v>
      </c>
      <c r="O214" s="42">
        <v>344500.01856707101</v>
      </c>
      <c r="P214" s="2">
        <f t="shared" si="9"/>
        <v>1609701.6245811486</v>
      </c>
      <c r="Q214" s="7">
        <f t="shared" si="10"/>
        <v>4.9879847942254063</v>
      </c>
      <c r="R214" s="44">
        <v>0.39114497427056688</v>
      </c>
      <c r="S214" s="46">
        <v>0.8980653896473576</v>
      </c>
      <c r="T214" s="48">
        <v>0.94803953363521909</v>
      </c>
      <c r="U214" s="50">
        <v>1.6159925747588768</v>
      </c>
      <c r="V214" s="52">
        <v>1.4201991175704129</v>
      </c>
      <c r="W214" s="54">
        <v>1.4076257400353682</v>
      </c>
      <c r="X214" s="26">
        <f t="shared" si="11"/>
        <v>1.0452511505309758</v>
      </c>
      <c r="Y214" s="26">
        <v>1.0452511505309758</v>
      </c>
      <c r="Z214">
        <v>204</v>
      </c>
      <c r="AA214">
        <v>4046</v>
      </c>
    </row>
    <row r="215" spans="1:27" x14ac:dyDescent="0.2">
      <c r="A215">
        <v>5630</v>
      </c>
      <c r="B215">
        <v>280</v>
      </c>
      <c r="C215">
        <v>1</v>
      </c>
      <c r="D215" t="s">
        <v>562</v>
      </c>
      <c r="E215" t="s">
        <v>563</v>
      </c>
      <c r="F215" t="s">
        <v>8510</v>
      </c>
      <c r="G215" t="s">
        <v>8617</v>
      </c>
      <c r="H215" t="s">
        <v>8625</v>
      </c>
      <c r="I215" t="s">
        <v>8664</v>
      </c>
      <c r="J215" s="37">
        <v>2823907.8726748698</v>
      </c>
      <c r="K215" s="38">
        <v>3909386.1506315167</v>
      </c>
      <c r="L215" s="39">
        <v>4939150.8597102035</v>
      </c>
      <c r="M215" s="40">
        <v>5955398.8988965107</v>
      </c>
      <c r="N215" s="41">
        <v>7290640.9265067196</v>
      </c>
      <c r="O215" s="42">
        <v>7683841.6120706135</v>
      </c>
      <c r="P215" s="2">
        <f t="shared" si="9"/>
        <v>1746935.4008702906</v>
      </c>
      <c r="Q215" s="7">
        <f t="shared" si="10"/>
        <v>5.4132312988765312</v>
      </c>
      <c r="R215" s="44">
        <v>0.57645328710449539</v>
      </c>
      <c r="S215" s="46">
        <v>0.79803541712488202</v>
      </c>
      <c r="T215" s="48">
        <v>1.0082445592986071</v>
      </c>
      <c r="U215" s="50">
        <v>1.2156945006975606</v>
      </c>
      <c r="V215" s="52">
        <v>1.488261698566836</v>
      </c>
      <c r="W215" s="54">
        <v>1.5685270039184405</v>
      </c>
      <c r="X215" s="26">
        <f t="shared" si="11"/>
        <v>1.0340710528277917</v>
      </c>
      <c r="Y215" s="26">
        <v>1.0340710528277917</v>
      </c>
      <c r="Z215">
        <v>205</v>
      </c>
      <c r="AA215">
        <v>4045</v>
      </c>
    </row>
    <row r="216" spans="1:27" x14ac:dyDescent="0.2">
      <c r="A216">
        <v>3063</v>
      </c>
      <c r="B216">
        <v>1577</v>
      </c>
      <c r="C216">
        <v>1</v>
      </c>
      <c r="D216" t="s">
        <v>3156</v>
      </c>
      <c r="E216" t="s">
        <v>3157</v>
      </c>
      <c r="F216" t="s">
        <v>8510</v>
      </c>
      <c r="G216" t="s">
        <v>8617</v>
      </c>
      <c r="H216" t="s">
        <v>8626</v>
      </c>
      <c r="I216" t="s">
        <v>8664</v>
      </c>
      <c r="J216" s="37">
        <v>252651.60100533403</v>
      </c>
      <c r="K216" s="38">
        <v>339031.82559528499</v>
      </c>
      <c r="L216" s="39">
        <v>455367.908539631</v>
      </c>
      <c r="M216" s="40">
        <v>516442.3019314197</v>
      </c>
      <c r="N216" s="41">
        <v>625537.25864947226</v>
      </c>
      <c r="O216" s="42">
        <v>669962.92906571133</v>
      </c>
      <c r="P216" s="2">
        <f t="shared" si="9"/>
        <v>138884.30302635723</v>
      </c>
      <c r="Q216" s="7">
        <f t="shared" si="10"/>
        <v>0.4303609942819811</v>
      </c>
      <c r="R216" s="44">
        <v>0.60532730520809164</v>
      </c>
      <c r="S216" s="46">
        <v>0.81228545772421534</v>
      </c>
      <c r="T216" s="48">
        <v>1.0910147723493748</v>
      </c>
      <c r="U216" s="50">
        <v>1.2373427505690333</v>
      </c>
      <c r="V216" s="52">
        <v>1.4987230699462215</v>
      </c>
      <c r="W216" s="54">
        <v>1.6051624166517946</v>
      </c>
      <c r="X216" s="26">
        <f t="shared" si="11"/>
        <v>1.0292594817291705</v>
      </c>
      <c r="Y216" s="26">
        <v>1.0292594817291705</v>
      </c>
      <c r="Z216">
        <v>206</v>
      </c>
      <c r="AA216">
        <v>4044</v>
      </c>
    </row>
    <row r="217" spans="1:27" x14ac:dyDescent="0.2">
      <c r="A217">
        <v>3019</v>
      </c>
      <c r="B217">
        <v>4070</v>
      </c>
      <c r="C217">
        <v>1</v>
      </c>
      <c r="D217" t="s">
        <v>8142</v>
      </c>
      <c r="E217" t="s">
        <v>8143</v>
      </c>
      <c r="F217" t="s">
        <v>8510</v>
      </c>
      <c r="G217" t="s">
        <v>8621</v>
      </c>
      <c r="H217" t="s">
        <v>8625</v>
      </c>
      <c r="I217" t="s">
        <v>8664</v>
      </c>
      <c r="J217" s="37">
        <v>12596.4201712663</v>
      </c>
      <c r="K217" s="38">
        <v>14232.321939273599</v>
      </c>
      <c r="L217" s="39">
        <v>19593.918700137834</v>
      </c>
      <c r="M217" s="40">
        <v>24370.297101938999</v>
      </c>
      <c r="N217" s="41">
        <v>23836.782809299129</v>
      </c>
      <c r="O217" s="42">
        <v>25117.005047380433</v>
      </c>
      <c r="P217" s="2">
        <f t="shared" si="9"/>
        <v>1001154.3126202953</v>
      </c>
      <c r="Q217" s="7">
        <f t="shared" si="10"/>
        <v>3.1022783426230407</v>
      </c>
      <c r="R217" s="44">
        <v>0.94344376139122144</v>
      </c>
      <c r="S217" s="46">
        <v>1.0659691532319893</v>
      </c>
      <c r="T217" s="48">
        <v>1.4675407859940801</v>
      </c>
      <c r="U217" s="50">
        <v>1.8252808696015066</v>
      </c>
      <c r="V217" s="52">
        <v>1.7853218396421611</v>
      </c>
      <c r="W217" s="54">
        <v>1.8812076284051675</v>
      </c>
      <c r="X217" s="26">
        <f t="shared" si="11"/>
        <v>1.0292310682725248</v>
      </c>
      <c r="Y217" s="26">
        <v>1.0292310682725248</v>
      </c>
      <c r="Z217">
        <v>207</v>
      </c>
      <c r="AA217">
        <v>4043</v>
      </c>
    </row>
    <row r="218" spans="1:27" x14ac:dyDescent="0.2">
      <c r="A218">
        <v>4769</v>
      </c>
      <c r="B218">
        <v>510</v>
      </c>
      <c r="C218">
        <v>1</v>
      </c>
      <c r="D218" t="s">
        <v>1022</v>
      </c>
      <c r="E218" t="s">
        <v>1023</v>
      </c>
      <c r="F218" t="s">
        <v>8510</v>
      </c>
      <c r="G218" t="s">
        <v>8617</v>
      </c>
      <c r="H218" t="s">
        <v>8625</v>
      </c>
      <c r="I218" t="s">
        <v>8664</v>
      </c>
      <c r="J218" s="37">
        <v>2046301.0304494232</v>
      </c>
      <c r="K218" s="38">
        <v>1977191.6201932102</v>
      </c>
      <c r="L218" s="39">
        <v>2372863.7242745231</v>
      </c>
      <c r="M218" s="40">
        <v>2707881.1384274065</v>
      </c>
      <c r="N218" s="41">
        <v>3672147.4904161231</v>
      </c>
      <c r="O218" s="42">
        <v>4326713.2393016098</v>
      </c>
      <c r="P218" s="2">
        <f t="shared" si="9"/>
        <v>1038350.1649654346</v>
      </c>
      <c r="Q218" s="7">
        <f t="shared" si="10"/>
        <v>3.2175371850523535</v>
      </c>
      <c r="R218" s="44">
        <v>0.87141172765064556</v>
      </c>
      <c r="S218" s="46">
        <v>0.84198167327831441</v>
      </c>
      <c r="T218" s="48">
        <v>1.010477562529241</v>
      </c>
      <c r="U218" s="50">
        <v>1.1531438170616439</v>
      </c>
      <c r="V218" s="52">
        <v>1.563774020144387</v>
      </c>
      <c r="W218" s="54">
        <v>1.8425190638156821</v>
      </c>
      <c r="X218" s="26">
        <f t="shared" si="11"/>
        <v>1.0233685679936864</v>
      </c>
      <c r="Y218" s="26">
        <v>1.0233685679936864</v>
      </c>
      <c r="Z218">
        <v>208</v>
      </c>
      <c r="AA218">
        <v>4042</v>
      </c>
    </row>
    <row r="219" spans="1:27" x14ac:dyDescent="0.2">
      <c r="A219">
        <v>5576</v>
      </c>
      <c r="B219">
        <v>3118</v>
      </c>
      <c r="C219">
        <v>1</v>
      </c>
      <c r="D219" t="s">
        <v>6238</v>
      </c>
      <c r="E219" t="s">
        <v>6239</v>
      </c>
      <c r="F219" t="s">
        <v>8510</v>
      </c>
      <c r="G219" t="s">
        <v>8621</v>
      </c>
      <c r="H219" t="s">
        <v>8626</v>
      </c>
      <c r="I219" t="s">
        <v>8664</v>
      </c>
      <c r="J219" s="37">
        <v>40739.594206077832</v>
      </c>
      <c r="K219" s="38">
        <v>66684.637906334945</v>
      </c>
      <c r="L219" s="39">
        <v>58924.227704352204</v>
      </c>
      <c r="M219" s="40">
        <v>95742.4206198998</v>
      </c>
      <c r="N219" s="41">
        <v>82485.728259671392</v>
      </c>
      <c r="O219" s="42">
        <v>99508.709737658835</v>
      </c>
      <c r="P219" s="2">
        <f t="shared" si="9"/>
        <v>48360.308080024348</v>
      </c>
      <c r="Q219" s="7">
        <f t="shared" si="10"/>
        <v>0.14985415785362341</v>
      </c>
      <c r="R219" s="44">
        <v>0.77039755136632071</v>
      </c>
      <c r="S219" s="46">
        <v>1.2610258584540803</v>
      </c>
      <c r="T219" s="48">
        <v>1.1142742490255853</v>
      </c>
      <c r="U219" s="50">
        <v>1.8105169637760192</v>
      </c>
      <c r="V219" s="52">
        <v>1.5598290634038319</v>
      </c>
      <c r="W219" s="54">
        <v>1.8817385841824961</v>
      </c>
      <c r="X219" s="26">
        <f t="shared" si="11"/>
        <v>1.0213367848115094</v>
      </c>
      <c r="Y219" s="26">
        <v>1.0213367848115094</v>
      </c>
      <c r="Z219">
        <v>209</v>
      </c>
      <c r="AA219">
        <v>4041</v>
      </c>
    </row>
    <row r="220" spans="1:27" x14ac:dyDescent="0.2">
      <c r="A220">
        <v>5042</v>
      </c>
      <c r="B220">
        <v>3888</v>
      </c>
      <c r="C220">
        <v>1</v>
      </c>
      <c r="D220" t="s">
        <v>7778</v>
      </c>
      <c r="E220" t="s">
        <v>7779</v>
      </c>
      <c r="F220" t="s">
        <v>8510</v>
      </c>
      <c r="G220" t="s">
        <v>8621</v>
      </c>
      <c r="H220" t="s">
        <v>8626</v>
      </c>
      <c r="I220" t="s">
        <v>8664</v>
      </c>
      <c r="J220" s="37">
        <v>20490.424999633953</v>
      </c>
      <c r="K220" s="38">
        <v>32926.265553568031</v>
      </c>
      <c r="L220" s="39">
        <v>31605.632898101136</v>
      </c>
      <c r="M220" s="40">
        <v>50077.513854588731</v>
      </c>
      <c r="N220" s="41">
        <v>42956.951414143667</v>
      </c>
      <c r="O220" s="42">
        <v>46643.102305459965</v>
      </c>
      <c r="P220" s="2">
        <f t="shared" si="9"/>
        <v>161028.64247666168</v>
      </c>
      <c r="Q220" s="7">
        <f t="shared" si="10"/>
        <v>0.49897969154211802</v>
      </c>
      <c r="R220" s="44">
        <v>0.81471849036624377</v>
      </c>
      <c r="S220" s="46">
        <v>1.309179158835418</v>
      </c>
      <c r="T220" s="48">
        <v>1.2566695674819164</v>
      </c>
      <c r="U220" s="50">
        <v>1.991128856020997</v>
      </c>
      <c r="V220" s="52">
        <v>1.708008623905674</v>
      </c>
      <c r="W220" s="54">
        <v>1.8545734359819999</v>
      </c>
      <c r="X220" s="26">
        <f t="shared" si="11"/>
        <v>1.0186032016898043</v>
      </c>
      <c r="Y220" s="26">
        <v>1.0186032016898043</v>
      </c>
      <c r="Z220">
        <v>210</v>
      </c>
      <c r="AA220">
        <v>4040</v>
      </c>
    </row>
    <row r="221" spans="1:27" x14ac:dyDescent="0.2">
      <c r="A221">
        <v>418</v>
      </c>
      <c r="B221">
        <v>1707</v>
      </c>
      <c r="C221">
        <v>1</v>
      </c>
      <c r="D221" t="s">
        <v>3416</v>
      </c>
      <c r="E221" t="s">
        <v>3417</v>
      </c>
      <c r="F221" t="s">
        <v>8510</v>
      </c>
      <c r="G221" t="s">
        <v>8617</v>
      </c>
      <c r="H221" t="s">
        <v>8625</v>
      </c>
      <c r="I221" t="s">
        <v>8664</v>
      </c>
      <c r="J221" s="37">
        <v>271979.77109873464</v>
      </c>
      <c r="K221" s="38">
        <v>325333.17521693703</v>
      </c>
      <c r="L221" s="39">
        <v>354464.04357501568</v>
      </c>
      <c r="M221" s="40">
        <v>417007.76794810168</v>
      </c>
      <c r="N221" s="41">
        <v>467671.57560701267</v>
      </c>
      <c r="O221" s="42">
        <v>539963.30492663861</v>
      </c>
      <c r="P221" s="2">
        <f t="shared" si="9"/>
        <v>564240.4297989842</v>
      </c>
      <c r="Q221" s="7">
        <f t="shared" si="10"/>
        <v>1.748412650609622</v>
      </c>
      <c r="R221" s="44">
        <v>1.054684392990441</v>
      </c>
      <c r="S221" s="46">
        <v>1.2615784660645459</v>
      </c>
      <c r="T221" s="48">
        <v>1.3745422798342517</v>
      </c>
      <c r="U221" s="50">
        <v>1.6170746185788243</v>
      </c>
      <c r="V221" s="52">
        <v>1.8135389622741691</v>
      </c>
      <c r="W221" s="54">
        <v>2.0938721589221667</v>
      </c>
      <c r="X221" s="26">
        <f t="shared" si="11"/>
        <v>1.0134789510045816</v>
      </c>
      <c r="Y221" s="26">
        <v>1.0134789510045816</v>
      </c>
      <c r="Z221">
        <v>211</v>
      </c>
      <c r="AA221">
        <v>4039</v>
      </c>
    </row>
    <row r="222" spans="1:27" x14ac:dyDescent="0.2">
      <c r="A222">
        <v>5921</v>
      </c>
      <c r="B222">
        <v>968</v>
      </c>
      <c r="C222">
        <v>1</v>
      </c>
      <c r="D222" t="s">
        <v>1938</v>
      </c>
      <c r="E222" t="s">
        <v>1939</v>
      </c>
      <c r="F222" t="s">
        <v>8510</v>
      </c>
      <c r="G222" t="s">
        <v>8617</v>
      </c>
      <c r="H222" t="s">
        <v>8626</v>
      </c>
      <c r="I222" t="s">
        <v>8664</v>
      </c>
      <c r="J222" s="37">
        <v>588517.55467132968</v>
      </c>
      <c r="K222" s="38">
        <v>809460.70452017628</v>
      </c>
      <c r="L222" s="39">
        <v>875427.58749560593</v>
      </c>
      <c r="M222" s="40">
        <v>1143533.6701094874</v>
      </c>
      <c r="N222" s="41">
        <v>1381327.1023817298</v>
      </c>
      <c r="O222" s="42">
        <v>1560151.4070693401</v>
      </c>
      <c r="P222" s="2">
        <f t="shared" si="9"/>
        <v>312644.0891801531</v>
      </c>
      <c r="Q222" s="7">
        <f t="shared" si="10"/>
        <v>0.96879069948185881</v>
      </c>
      <c r="R222" s="44">
        <v>0.61003859384527559</v>
      </c>
      <c r="S222" s="46">
        <v>0.83906124131551008</v>
      </c>
      <c r="T222" s="48">
        <v>0.90744041575349454</v>
      </c>
      <c r="U222" s="50">
        <v>1.1853506604707968</v>
      </c>
      <c r="V222" s="52">
        <v>1.4318397751923009</v>
      </c>
      <c r="W222" s="54">
        <v>1.6172033663224117</v>
      </c>
      <c r="X222" s="26">
        <f t="shared" si="11"/>
        <v>1.0131528155333365</v>
      </c>
      <c r="Y222" s="26">
        <v>1.0131528155333365</v>
      </c>
      <c r="Z222">
        <v>212</v>
      </c>
      <c r="AA222">
        <v>4038</v>
      </c>
    </row>
    <row r="223" spans="1:27" x14ac:dyDescent="0.2">
      <c r="A223">
        <v>3117</v>
      </c>
      <c r="B223">
        <v>3872</v>
      </c>
      <c r="C223">
        <v>1</v>
      </c>
      <c r="D223" t="s">
        <v>7746</v>
      </c>
      <c r="E223" t="s">
        <v>7747</v>
      </c>
      <c r="F223" t="s">
        <v>8510</v>
      </c>
      <c r="G223" t="s">
        <v>8617</v>
      </c>
      <c r="H223" t="s">
        <v>8625</v>
      </c>
      <c r="I223" t="s">
        <v>8664</v>
      </c>
      <c r="J223" s="37">
        <v>14339.004297216999</v>
      </c>
      <c r="K223" s="38">
        <v>19682.901998692934</v>
      </c>
      <c r="L223" s="39">
        <v>21841.151812003998</v>
      </c>
      <c r="M223" s="40">
        <v>25827.944395962299</v>
      </c>
      <c r="N223" s="41">
        <v>27722.936103668733</v>
      </c>
      <c r="O223" s="42">
        <v>36770.623688976499</v>
      </c>
      <c r="P223" s="2">
        <f t="shared" si="9"/>
        <v>715195.75133584649</v>
      </c>
      <c r="Q223" s="7">
        <f t="shared" si="10"/>
        <v>2.2161781277235564</v>
      </c>
      <c r="R223" s="44">
        <v>0.72313437893282695</v>
      </c>
      <c r="S223" s="46">
        <v>0.99263399448056611</v>
      </c>
      <c r="T223" s="48">
        <v>1.1014773008901679</v>
      </c>
      <c r="U223" s="50">
        <v>1.302536364642191</v>
      </c>
      <c r="V223" s="52">
        <v>1.3981032271126286</v>
      </c>
      <c r="W223" s="54">
        <v>1.8543897172456725</v>
      </c>
      <c r="X223" s="26">
        <f t="shared" si="11"/>
        <v>1.0105347790303483</v>
      </c>
      <c r="Y223" s="26">
        <v>1.0105347790303483</v>
      </c>
      <c r="Z223">
        <v>213</v>
      </c>
      <c r="AA223">
        <v>4037</v>
      </c>
    </row>
    <row r="224" spans="1:27" x14ac:dyDescent="0.2">
      <c r="A224">
        <v>945</v>
      </c>
      <c r="B224">
        <v>365</v>
      </c>
      <c r="C224">
        <v>1</v>
      </c>
      <c r="D224" t="s">
        <v>732</v>
      </c>
      <c r="E224" t="s">
        <v>733</v>
      </c>
      <c r="F224" t="s">
        <v>8510</v>
      </c>
      <c r="G224" t="s">
        <v>8617</v>
      </c>
      <c r="H224" t="s">
        <v>8625</v>
      </c>
      <c r="I224" t="s">
        <v>8664</v>
      </c>
      <c r="J224" s="37">
        <v>1393620.8789827165</v>
      </c>
      <c r="K224" s="38">
        <v>2202467.0942703397</v>
      </c>
      <c r="L224" s="39">
        <v>2668479.0827989862</v>
      </c>
      <c r="M224" s="40">
        <v>3848902.0439425432</v>
      </c>
      <c r="N224" s="41">
        <v>4079496.8409213498</v>
      </c>
      <c r="O224" s="42">
        <v>4241705.0155543732</v>
      </c>
      <c r="P224" s="2">
        <f t="shared" si="9"/>
        <v>733394.1426415327</v>
      </c>
      <c r="Q224" s="7">
        <f t="shared" si="10"/>
        <v>2.2725695096579233</v>
      </c>
      <c r="R224" s="44">
        <v>0.46822745162806584</v>
      </c>
      <c r="S224" s="46">
        <v>0.73998285358471705</v>
      </c>
      <c r="T224" s="48">
        <v>0.89655312969608814</v>
      </c>
      <c r="U224" s="50">
        <v>1.293150542432151</v>
      </c>
      <c r="V224" s="52">
        <v>1.3706255686580007</v>
      </c>
      <c r="W224" s="54">
        <v>1.4251241208733645</v>
      </c>
      <c r="X224" s="26">
        <f t="shared" si="11"/>
        <v>1.0104298434546297</v>
      </c>
      <c r="Y224" s="26">
        <v>1.0104298434546297</v>
      </c>
      <c r="Z224">
        <v>214</v>
      </c>
      <c r="AA224">
        <v>4036</v>
      </c>
    </row>
    <row r="225" spans="1:27" x14ac:dyDescent="0.2">
      <c r="A225">
        <v>4038</v>
      </c>
      <c r="B225">
        <v>3563</v>
      </c>
      <c r="C225">
        <v>1</v>
      </c>
      <c r="D225" t="s">
        <v>7128</v>
      </c>
      <c r="E225" t="s">
        <v>7129</v>
      </c>
      <c r="F225" t="s">
        <v>8510</v>
      </c>
      <c r="G225" t="s">
        <v>8621</v>
      </c>
      <c r="H225" t="s">
        <v>8626</v>
      </c>
      <c r="I225" t="s">
        <v>8664</v>
      </c>
      <c r="J225" s="37">
        <v>32710.780808485531</v>
      </c>
      <c r="K225" s="38">
        <v>51842.419593656436</v>
      </c>
      <c r="L225" s="39">
        <v>50999.806687263364</v>
      </c>
      <c r="M225" s="40">
        <v>68685.841292032797</v>
      </c>
      <c r="N225" s="41">
        <v>65060.956869953399</v>
      </c>
      <c r="O225" s="42">
        <v>73167.406300348768</v>
      </c>
      <c r="P225" s="2">
        <f t="shared" si="9"/>
        <v>46684.464423486221</v>
      </c>
      <c r="Q225" s="7">
        <f t="shared" si="10"/>
        <v>0.14466121864758494</v>
      </c>
      <c r="R225" s="44">
        <v>0.89071100429980565</v>
      </c>
      <c r="S225" s="46">
        <v>1.4116634479608305</v>
      </c>
      <c r="T225" s="48">
        <v>1.3887191901492084</v>
      </c>
      <c r="U225" s="50">
        <v>1.8703079891793055</v>
      </c>
      <c r="V225" s="52">
        <v>1.7716027805520784</v>
      </c>
      <c r="W225" s="54">
        <v>1.9923405170105115</v>
      </c>
      <c r="X225" s="26">
        <f t="shared" si="11"/>
        <v>1.0099363371939101</v>
      </c>
      <c r="Y225" s="26">
        <v>1.0099363371939101</v>
      </c>
      <c r="Z225">
        <v>215</v>
      </c>
      <c r="AA225">
        <v>4035</v>
      </c>
    </row>
    <row r="226" spans="1:27" x14ac:dyDescent="0.2">
      <c r="A226">
        <v>4014</v>
      </c>
      <c r="B226">
        <v>3432</v>
      </c>
      <c r="C226">
        <v>1</v>
      </c>
      <c r="D226" t="s">
        <v>6866</v>
      </c>
      <c r="E226" t="s">
        <v>6867</v>
      </c>
      <c r="F226" t="s">
        <v>8510</v>
      </c>
      <c r="G226" t="s">
        <v>8621</v>
      </c>
      <c r="H226" t="s">
        <v>8626</v>
      </c>
      <c r="I226" t="s">
        <v>8664</v>
      </c>
      <c r="J226" s="37">
        <v>24014.463182476335</v>
      </c>
      <c r="K226" s="38">
        <v>37421.618506617328</v>
      </c>
      <c r="L226" s="39">
        <v>27895.081394112964</v>
      </c>
      <c r="M226" s="40">
        <v>47408.744150770137</v>
      </c>
      <c r="N226" s="41">
        <v>45960.184696202305</v>
      </c>
      <c r="O226" s="42">
        <v>42621.635815584799</v>
      </c>
      <c r="P226" s="2">
        <f t="shared" si="9"/>
        <v>35615.816911952897</v>
      </c>
      <c r="Q226" s="7">
        <f t="shared" si="10"/>
        <v>0.1103627843060435</v>
      </c>
      <c r="R226" s="44">
        <v>1.2214482701616505</v>
      </c>
      <c r="S226" s="46">
        <v>1.9033767627548335</v>
      </c>
      <c r="T226" s="48">
        <v>1.41882825595372</v>
      </c>
      <c r="U226" s="50">
        <v>2.411352196111141</v>
      </c>
      <c r="V226" s="52">
        <v>2.3376740786132117</v>
      </c>
      <c r="W226" s="54">
        <v>2.1678653794099736</v>
      </c>
      <c r="X226" s="26">
        <f t="shared" si="11"/>
        <v>1.0039287762820246</v>
      </c>
      <c r="Y226" s="26">
        <v>1.0039287762820246</v>
      </c>
      <c r="Z226">
        <v>216</v>
      </c>
      <c r="AA226">
        <v>4034</v>
      </c>
    </row>
    <row r="227" spans="1:27" x14ac:dyDescent="0.2">
      <c r="A227">
        <v>3802</v>
      </c>
      <c r="B227">
        <v>3756</v>
      </c>
      <c r="C227">
        <v>1</v>
      </c>
      <c r="D227" t="s">
        <v>7514</v>
      </c>
      <c r="E227" t="s">
        <v>7515</v>
      </c>
      <c r="F227" t="s">
        <v>8510</v>
      </c>
      <c r="G227" t="s">
        <v>8617</v>
      </c>
      <c r="H227" t="s">
        <v>8626</v>
      </c>
      <c r="I227" t="s">
        <v>8664</v>
      </c>
      <c r="J227" s="37">
        <v>10657.619269448907</v>
      </c>
      <c r="K227" s="38">
        <v>16202.214541964533</v>
      </c>
      <c r="L227" s="39">
        <v>20281.921022919796</v>
      </c>
      <c r="M227" s="40">
        <v>33810.015317288467</v>
      </c>
      <c r="N227" s="41">
        <v>44762.839247645934</v>
      </c>
      <c r="O227" s="42">
        <v>46002.982042269963</v>
      </c>
      <c r="P227" s="2">
        <f t="shared" si="9"/>
        <v>32550.051630834518</v>
      </c>
      <c r="Q227" s="7">
        <f t="shared" si="10"/>
        <v>0.10086289291538798</v>
      </c>
      <c r="R227" s="44">
        <v>0.27127993066972533</v>
      </c>
      <c r="S227" s="46">
        <v>0.41241252164447334</v>
      </c>
      <c r="T227" s="48">
        <v>0.51625771101795348</v>
      </c>
      <c r="U227" s="50">
        <v>0.86060295262270503</v>
      </c>
      <c r="V227" s="52">
        <v>1.139397047377295</v>
      </c>
      <c r="W227" s="54">
        <v>1.1709637456089126</v>
      </c>
      <c r="X227" s="26">
        <f t="shared" si="11"/>
        <v>1.0033882704998791</v>
      </c>
      <c r="Y227" s="26">
        <v>1.0033882704998791</v>
      </c>
      <c r="Z227">
        <v>217</v>
      </c>
      <c r="AA227">
        <v>4033</v>
      </c>
    </row>
    <row r="228" spans="1:27" x14ac:dyDescent="0.2">
      <c r="A228">
        <v>2591</v>
      </c>
      <c r="B228">
        <v>3461</v>
      </c>
      <c r="C228">
        <v>1</v>
      </c>
      <c r="D228" t="s">
        <v>6924</v>
      </c>
      <c r="E228" t="s">
        <v>6925</v>
      </c>
      <c r="F228" t="s">
        <v>8510</v>
      </c>
      <c r="G228" t="s">
        <v>8621</v>
      </c>
      <c r="H228" t="s">
        <v>8626</v>
      </c>
      <c r="I228" t="s">
        <v>8664</v>
      </c>
      <c r="J228" s="37">
        <v>8910.7241677256534</v>
      </c>
      <c r="K228" s="38">
        <v>24667.435529127299</v>
      </c>
      <c r="L228" s="39">
        <v>31290.087944380564</v>
      </c>
      <c r="M228" s="40">
        <v>46016.334911404498</v>
      </c>
      <c r="N228" s="41">
        <v>70859.892834714745</v>
      </c>
      <c r="O228" s="42">
        <v>35012.954457296502</v>
      </c>
      <c r="P228" s="2">
        <f t="shared" si="9"/>
        <v>46595.261869000431</v>
      </c>
      <c r="Q228" s="7">
        <f t="shared" si="10"/>
        <v>0.14438480656065736</v>
      </c>
      <c r="R228" s="44">
        <v>0.22022896060066879</v>
      </c>
      <c r="S228" s="46">
        <v>0.60965681183803089</v>
      </c>
      <c r="T228" s="48">
        <v>0.77333597307987179</v>
      </c>
      <c r="U228" s="50">
        <v>1.1372958490732281</v>
      </c>
      <c r="V228" s="52">
        <v>1.7513055340424797</v>
      </c>
      <c r="W228" s="54">
        <v>0.86534679141090065</v>
      </c>
      <c r="X228" s="26">
        <f t="shared" si="11"/>
        <v>1.0020707423796948</v>
      </c>
      <c r="Y228" s="26">
        <v>1.0020707423796948</v>
      </c>
      <c r="Z228">
        <v>218</v>
      </c>
      <c r="AA228">
        <v>4032</v>
      </c>
    </row>
    <row r="229" spans="1:27" x14ac:dyDescent="0.2">
      <c r="A229">
        <v>3109</v>
      </c>
      <c r="B229">
        <v>3390</v>
      </c>
      <c r="C229">
        <v>1</v>
      </c>
      <c r="D229" t="s">
        <v>6782</v>
      </c>
      <c r="E229" t="s">
        <v>6783</v>
      </c>
      <c r="F229" t="s">
        <v>8510</v>
      </c>
      <c r="G229" t="s">
        <v>8621</v>
      </c>
      <c r="H229" t="s">
        <v>8626</v>
      </c>
      <c r="I229" t="s">
        <v>8664</v>
      </c>
      <c r="J229" s="37">
        <v>40649.968189484593</v>
      </c>
      <c r="K229" s="38">
        <v>49383.829598303098</v>
      </c>
      <c r="L229" s="39">
        <v>47174.188826596364</v>
      </c>
      <c r="M229" s="40">
        <v>67313.772639836068</v>
      </c>
      <c r="N229" s="41">
        <v>67962.266627294637</v>
      </c>
      <c r="O229" s="42">
        <v>85099.1315521793</v>
      </c>
      <c r="P229" s="2">
        <f t="shared" si="9"/>
        <v>120650.93674619598</v>
      </c>
      <c r="Q229" s="7">
        <f t="shared" si="10"/>
        <v>0.37386123534271087</v>
      </c>
      <c r="R229" s="44">
        <v>0.95639546831992306</v>
      </c>
      <c r="S229" s="46">
        <v>1.1618821106068671</v>
      </c>
      <c r="T229" s="48">
        <v>1.1098946057009733</v>
      </c>
      <c r="U229" s="50">
        <v>1.5837303194965453</v>
      </c>
      <c r="V229" s="52">
        <v>1.5989878150976988</v>
      </c>
      <c r="W229" s="54">
        <v>2.0021768134007782</v>
      </c>
      <c r="X229" s="26">
        <f t="shared" si="11"/>
        <v>1.0020085075246203</v>
      </c>
      <c r="Y229" s="26">
        <v>1.0020085075246203</v>
      </c>
      <c r="Z229">
        <v>219</v>
      </c>
      <c r="AA229">
        <v>4031</v>
      </c>
    </row>
    <row r="230" spans="1:27" x14ac:dyDescent="0.2">
      <c r="A230">
        <v>1220</v>
      </c>
      <c r="B230">
        <v>1962</v>
      </c>
      <c r="C230">
        <v>1</v>
      </c>
      <c r="D230" t="s">
        <v>3926</v>
      </c>
      <c r="E230" t="s">
        <v>3927</v>
      </c>
      <c r="F230" t="s">
        <v>8510</v>
      </c>
      <c r="G230" t="s">
        <v>8617</v>
      </c>
      <c r="H230" t="s">
        <v>8625</v>
      </c>
      <c r="I230" t="s">
        <v>8664</v>
      </c>
      <c r="J230" s="37">
        <v>156202.74194021267</v>
      </c>
      <c r="K230" s="38">
        <v>186986.08853742469</v>
      </c>
      <c r="L230" s="39">
        <v>210087.28788336468</v>
      </c>
      <c r="M230" s="40">
        <v>276831.10547519964</v>
      </c>
      <c r="N230" s="41">
        <v>331479.25942838867</v>
      </c>
      <c r="O230" s="42">
        <v>412169.77775578568</v>
      </c>
      <c r="P230" s="2">
        <f t="shared" si="9"/>
        <v>676880.18599808309</v>
      </c>
      <c r="Q230" s="7">
        <f t="shared" si="10"/>
        <v>2.0974496289953257</v>
      </c>
      <c r="R230" s="44">
        <v>0.6140407897828013</v>
      </c>
      <c r="S230" s="46">
        <v>0.73505166463635985</v>
      </c>
      <c r="T230" s="48">
        <v>0.82586363448475297</v>
      </c>
      <c r="U230" s="50">
        <v>1.0882369190900651</v>
      </c>
      <c r="V230" s="52">
        <v>1.3030615450651464</v>
      </c>
      <c r="W230" s="54">
        <v>1.6202600076933049</v>
      </c>
      <c r="X230" s="26">
        <f t="shared" si="11"/>
        <v>0.99964271649202718</v>
      </c>
      <c r="Y230" s="26">
        <v>0.99964271649202718</v>
      </c>
      <c r="Z230">
        <v>220</v>
      </c>
      <c r="AA230">
        <v>4030</v>
      </c>
    </row>
    <row r="231" spans="1:27" x14ac:dyDescent="0.2">
      <c r="A231">
        <v>1060</v>
      </c>
      <c r="B231">
        <v>778</v>
      </c>
      <c r="C231">
        <v>1</v>
      </c>
      <c r="D231" t="s">
        <v>1558</v>
      </c>
      <c r="E231" t="s">
        <v>1559</v>
      </c>
      <c r="F231" t="s">
        <v>8510</v>
      </c>
      <c r="G231" t="s">
        <v>8617</v>
      </c>
      <c r="H231" t="s">
        <v>8625</v>
      </c>
      <c r="I231" t="s">
        <v>8664</v>
      </c>
      <c r="J231" s="37">
        <v>941590.59424038033</v>
      </c>
      <c r="K231" s="38">
        <v>1251286.7280552366</v>
      </c>
      <c r="L231" s="39">
        <v>1387682.3664595333</v>
      </c>
      <c r="M231" s="40">
        <v>2037499.9122176499</v>
      </c>
      <c r="N231" s="41">
        <v>2034545.4597696569</v>
      </c>
      <c r="O231" s="42">
        <v>2254356.4446719005</v>
      </c>
      <c r="P231" s="2">
        <f t="shared" si="9"/>
        <v>488381.70949256886</v>
      </c>
      <c r="Q231" s="7">
        <f t="shared" si="10"/>
        <v>1.5133491223012285</v>
      </c>
      <c r="R231" s="44">
        <v>0.68715794916192874</v>
      </c>
      <c r="S231" s="46">
        <v>0.91316929791300416</v>
      </c>
      <c r="T231" s="48">
        <v>1.0127086813072708</v>
      </c>
      <c r="U231" s="50">
        <v>1.4869352664111894</v>
      </c>
      <c r="V231" s="52">
        <v>1.4847791536616808</v>
      </c>
      <c r="W231" s="54">
        <v>1.6451937399082048</v>
      </c>
      <c r="X231" s="26">
        <f t="shared" si="11"/>
        <v>0.99703358658304719</v>
      </c>
      <c r="Y231" s="26">
        <v>0.99703358658304719</v>
      </c>
      <c r="Z231">
        <v>221</v>
      </c>
      <c r="AA231">
        <v>4029</v>
      </c>
    </row>
    <row r="232" spans="1:27" x14ac:dyDescent="0.2">
      <c r="A232">
        <v>1253</v>
      </c>
      <c r="B232">
        <v>4011</v>
      </c>
      <c r="C232">
        <v>1</v>
      </c>
      <c r="D232" t="s">
        <v>8024</v>
      </c>
      <c r="E232" t="s">
        <v>8025</v>
      </c>
      <c r="F232" t="s">
        <v>8510</v>
      </c>
      <c r="G232" t="s">
        <v>8621</v>
      </c>
      <c r="H232" t="s">
        <v>8626</v>
      </c>
      <c r="I232" t="s">
        <v>8664</v>
      </c>
      <c r="J232" s="37">
        <v>19257.832837306993</v>
      </c>
      <c r="K232" s="38">
        <v>23428.451273729432</v>
      </c>
      <c r="L232" s="39">
        <v>20405.542518732535</v>
      </c>
      <c r="M232" s="40">
        <v>31537.530076634866</v>
      </c>
      <c r="N232" s="41">
        <v>33592.685867678905</v>
      </c>
      <c r="O232" s="42">
        <v>35172.824744757469</v>
      </c>
      <c r="P232" s="2">
        <f t="shared" si="9"/>
        <v>23419.528670386648</v>
      </c>
      <c r="Q232" s="7">
        <f t="shared" si="10"/>
        <v>7.2570127974003029E-2</v>
      </c>
      <c r="R232" s="44">
        <v>1.1065629646733897</v>
      </c>
      <c r="S232" s="46">
        <v>1.346208408712589</v>
      </c>
      <c r="T232" s="48">
        <v>1.172510833179252</v>
      </c>
      <c r="U232" s="50">
        <v>1.8121593989782201</v>
      </c>
      <c r="V232" s="52">
        <v>1.930249492719079</v>
      </c>
      <c r="W232" s="54">
        <v>2.021044919971331</v>
      </c>
      <c r="X232" s="26">
        <f t="shared" si="11"/>
        <v>0.99488308490116373</v>
      </c>
      <c r="Y232" s="26">
        <v>0.99488308490116373</v>
      </c>
      <c r="Z232">
        <v>222</v>
      </c>
      <c r="AA232">
        <v>4028</v>
      </c>
    </row>
    <row r="233" spans="1:27" x14ac:dyDescent="0.2">
      <c r="A233">
        <v>1514</v>
      </c>
      <c r="B233">
        <v>4075</v>
      </c>
      <c r="C233">
        <v>1</v>
      </c>
      <c r="D233" t="s">
        <v>8152</v>
      </c>
      <c r="E233" t="s">
        <v>8153</v>
      </c>
      <c r="F233" t="s">
        <v>8510</v>
      </c>
      <c r="G233" t="s">
        <v>8621</v>
      </c>
      <c r="H233" t="s">
        <v>8626</v>
      </c>
      <c r="I233" t="s">
        <v>8664</v>
      </c>
      <c r="J233" s="37">
        <v>13112.363697516734</v>
      </c>
      <c r="K233" s="38">
        <v>19759.772313002366</v>
      </c>
      <c r="L233" s="39">
        <v>23410.606067043864</v>
      </c>
      <c r="M233" s="40">
        <v>22787.334058165201</v>
      </c>
      <c r="N233" s="41">
        <v>24547.05357122597</v>
      </c>
      <c r="O233" s="42">
        <v>28501.323143851496</v>
      </c>
      <c r="P233" s="2">
        <f t="shared" si="9"/>
        <v>62488.876411911289</v>
      </c>
      <c r="Q233" s="7">
        <f t="shared" si="10"/>
        <v>0.19363437334664316</v>
      </c>
      <c r="R233" s="44">
        <v>1.0067674359909844</v>
      </c>
      <c r="S233" s="46">
        <v>1.5171555461884065</v>
      </c>
      <c r="T233" s="48">
        <v>1.7974666039484795</v>
      </c>
      <c r="U233" s="50">
        <v>1.7496117719152164</v>
      </c>
      <c r="V233" s="52">
        <v>1.8847230564323634</v>
      </c>
      <c r="W233" s="54">
        <v>2.1883319198444808</v>
      </c>
      <c r="X233" s="26">
        <f t="shared" si="11"/>
        <v>0.99466715970944153</v>
      </c>
      <c r="Y233" s="26">
        <v>0.99466715970944153</v>
      </c>
      <c r="Z233">
        <v>223</v>
      </c>
      <c r="AA233">
        <v>4027</v>
      </c>
    </row>
    <row r="234" spans="1:27" x14ac:dyDescent="0.2">
      <c r="A234">
        <v>2083</v>
      </c>
      <c r="B234">
        <v>2574</v>
      </c>
      <c r="C234">
        <v>1</v>
      </c>
      <c r="D234" t="s">
        <v>5150</v>
      </c>
      <c r="E234" t="s">
        <v>5151</v>
      </c>
      <c r="F234" t="s">
        <v>8510</v>
      </c>
      <c r="G234" t="s">
        <v>8617</v>
      </c>
      <c r="H234" t="s">
        <v>8625</v>
      </c>
      <c r="I234" t="s">
        <v>8664</v>
      </c>
      <c r="J234" s="37">
        <v>96476.429679971072</v>
      </c>
      <c r="K234" s="38">
        <v>124331.6027503112</v>
      </c>
      <c r="L234" s="39">
        <v>142732.71380051167</v>
      </c>
      <c r="M234" s="40">
        <v>182549.19084333302</v>
      </c>
      <c r="N234" s="41">
        <v>199889.97129491399</v>
      </c>
      <c r="O234" s="42">
        <v>205177.08696758564</v>
      </c>
      <c r="P234" s="2">
        <f t="shared" si="9"/>
        <v>729634.95705300616</v>
      </c>
      <c r="Q234" s="7">
        <f t="shared" si="10"/>
        <v>2.2609209157397054</v>
      </c>
      <c r="R234" s="44">
        <v>0.82879556667960941</v>
      </c>
      <c r="S234" s="46">
        <v>1.0680897033549839</v>
      </c>
      <c r="T234" s="48">
        <v>1.2261672701863302</v>
      </c>
      <c r="U234" s="50">
        <v>1.5682168232570288</v>
      </c>
      <c r="V234" s="52">
        <v>1.7171854574478775</v>
      </c>
      <c r="W234" s="54">
        <v>1.7626052355695201</v>
      </c>
      <c r="X234" s="26">
        <f t="shared" si="11"/>
        <v>0.99405502282841907</v>
      </c>
      <c r="Y234" s="26">
        <v>0.99405502282841907</v>
      </c>
      <c r="Z234">
        <v>224</v>
      </c>
      <c r="AA234">
        <v>4026</v>
      </c>
    </row>
    <row r="235" spans="1:27" x14ac:dyDescent="0.2">
      <c r="A235">
        <v>260</v>
      </c>
      <c r="B235">
        <v>602</v>
      </c>
      <c r="C235">
        <v>1</v>
      </c>
      <c r="D235" t="s">
        <v>1206</v>
      </c>
      <c r="E235" t="s">
        <v>1207</v>
      </c>
      <c r="F235" t="s">
        <v>8510</v>
      </c>
      <c r="G235" t="s">
        <v>8617</v>
      </c>
      <c r="H235" t="s">
        <v>8625</v>
      </c>
      <c r="I235" t="s">
        <v>8664</v>
      </c>
      <c r="J235" s="37">
        <v>1254092.8271384267</v>
      </c>
      <c r="K235" s="38">
        <v>1860001.1465028767</v>
      </c>
      <c r="L235" s="39">
        <v>2044914.3779886931</v>
      </c>
      <c r="M235" s="40">
        <v>2573830.0445719934</v>
      </c>
      <c r="N235" s="41">
        <v>3136946.1065248265</v>
      </c>
      <c r="O235" s="42">
        <v>3260590.7774501834</v>
      </c>
      <c r="P235" s="2">
        <f t="shared" si="9"/>
        <v>633158.73497293075</v>
      </c>
      <c r="Q235" s="7">
        <f t="shared" si="10"/>
        <v>1.9619699043279193</v>
      </c>
      <c r="R235" s="44">
        <v>0.60602017778528217</v>
      </c>
      <c r="S235" s="46">
        <v>0.89881562280882243</v>
      </c>
      <c r="T235" s="48">
        <v>0.9881719662906564</v>
      </c>
      <c r="U235" s="50">
        <v>1.2437619508276243</v>
      </c>
      <c r="V235" s="52">
        <v>1.5158787260723132</v>
      </c>
      <c r="W235" s="54">
        <v>1.5756280236002838</v>
      </c>
      <c r="X235" s="26">
        <f t="shared" si="11"/>
        <v>0.99354550334320701</v>
      </c>
      <c r="Y235" s="26">
        <v>0.99354550334320701</v>
      </c>
      <c r="Z235">
        <v>225</v>
      </c>
      <c r="AA235">
        <v>4025</v>
      </c>
    </row>
    <row r="236" spans="1:27" x14ac:dyDescent="0.2">
      <c r="A236">
        <v>113</v>
      </c>
      <c r="B236">
        <v>4220</v>
      </c>
      <c r="C236">
        <v>1</v>
      </c>
      <c r="D236" t="s">
        <v>8442</v>
      </c>
      <c r="E236" t="s">
        <v>8443</v>
      </c>
      <c r="F236" t="s">
        <v>8510</v>
      </c>
      <c r="G236" t="s">
        <v>8617</v>
      </c>
      <c r="H236" t="s">
        <v>8626</v>
      </c>
      <c r="I236" t="s">
        <v>8664</v>
      </c>
      <c r="J236" s="37">
        <v>3830.2581332004033</v>
      </c>
      <c r="K236" s="38">
        <v>7271.9048826075641</v>
      </c>
      <c r="L236" s="39">
        <v>8370.8470579320765</v>
      </c>
      <c r="M236" s="40">
        <v>9092.0498734434132</v>
      </c>
      <c r="N236" s="41">
        <v>10243.232306592938</v>
      </c>
      <c r="O236" s="42">
        <v>12224.642807434901</v>
      </c>
      <c r="P236" s="2">
        <f t="shared" si="9"/>
        <v>25988.383250163468</v>
      </c>
      <c r="Q236" s="7">
        <f t="shared" si="10"/>
        <v>8.0530241442756709E-2</v>
      </c>
      <c r="R236" s="44">
        <v>0.51306039004468085</v>
      </c>
      <c r="S236" s="46">
        <v>0.97406655783824414</v>
      </c>
      <c r="T236" s="48">
        <v>1.1212690913232228</v>
      </c>
      <c r="U236" s="50">
        <v>1.2178737025425701</v>
      </c>
      <c r="V236" s="52">
        <v>1.3720737819170581</v>
      </c>
      <c r="W236" s="54">
        <v>1.6374823285601505</v>
      </c>
      <c r="X236" s="26">
        <f t="shared" si="11"/>
        <v>0.9875337108618768</v>
      </c>
      <c r="Y236" s="26">
        <v>0.9875337108618768</v>
      </c>
      <c r="Z236">
        <v>226</v>
      </c>
      <c r="AA236">
        <v>4024</v>
      </c>
    </row>
    <row r="237" spans="1:27" x14ac:dyDescent="0.2">
      <c r="A237">
        <v>4589</v>
      </c>
      <c r="B237">
        <v>3262</v>
      </c>
      <c r="C237">
        <v>1</v>
      </c>
      <c r="D237" t="s">
        <v>6526</v>
      </c>
      <c r="E237" t="s">
        <v>6527</v>
      </c>
      <c r="F237" t="s">
        <v>8510</v>
      </c>
      <c r="G237" t="s">
        <v>8617</v>
      </c>
      <c r="H237" t="s">
        <v>8626</v>
      </c>
      <c r="I237" t="s">
        <v>8664</v>
      </c>
      <c r="J237" s="37">
        <v>39752.123692892033</v>
      </c>
      <c r="K237" s="38">
        <v>41914.004020778768</v>
      </c>
      <c r="L237" s="39">
        <v>53544.113222277978</v>
      </c>
      <c r="M237" s="40">
        <v>74277.413591313933</v>
      </c>
      <c r="N237" s="41">
        <v>67545.841223622396</v>
      </c>
      <c r="O237" s="42">
        <v>82150.908127600866</v>
      </c>
      <c r="P237" s="2">
        <f t="shared" si="9"/>
        <v>162609.87783662725</v>
      </c>
      <c r="Q237" s="7">
        <f t="shared" si="10"/>
        <v>0.50387946788026516</v>
      </c>
      <c r="R237" s="44">
        <v>0.88697697243101381</v>
      </c>
      <c r="S237" s="46">
        <v>0.93521434668556247</v>
      </c>
      <c r="T237" s="48">
        <v>1.1947134146669884</v>
      </c>
      <c r="U237" s="50">
        <v>1.6573292017354562</v>
      </c>
      <c r="V237" s="52">
        <v>1.5071296872510784</v>
      </c>
      <c r="W237" s="54">
        <v>1.8330080761573686</v>
      </c>
      <c r="X237" s="26">
        <f t="shared" si="11"/>
        <v>0.9869310467709701</v>
      </c>
      <c r="Y237" s="26">
        <v>0.9869310467709701</v>
      </c>
      <c r="Z237">
        <v>227</v>
      </c>
      <c r="AA237">
        <v>4023</v>
      </c>
    </row>
    <row r="238" spans="1:27" x14ac:dyDescent="0.2">
      <c r="A238">
        <v>4444</v>
      </c>
      <c r="B238">
        <v>1519</v>
      </c>
      <c r="C238">
        <v>1</v>
      </c>
      <c r="D238" t="s">
        <v>3040</v>
      </c>
      <c r="E238" t="s">
        <v>3041</v>
      </c>
      <c r="F238" t="s">
        <v>8510</v>
      </c>
      <c r="G238" t="s">
        <v>8617</v>
      </c>
      <c r="H238" t="s">
        <v>8625</v>
      </c>
      <c r="I238" t="s">
        <v>8664</v>
      </c>
      <c r="J238" s="37">
        <v>243068.84754565367</v>
      </c>
      <c r="K238" s="38">
        <v>321382.71759052633</v>
      </c>
      <c r="L238" s="39">
        <v>388086.81579702598</v>
      </c>
      <c r="M238" s="40">
        <v>492294.04193974397</v>
      </c>
      <c r="N238" s="41">
        <v>534418.00138494314</v>
      </c>
      <c r="O238" s="42">
        <v>616466.61523580598</v>
      </c>
      <c r="P238" s="2">
        <f t="shared" si="9"/>
        <v>575442.30831037462</v>
      </c>
      <c r="Q238" s="7">
        <f t="shared" si="10"/>
        <v>1.7831239280465909</v>
      </c>
      <c r="R238" s="44">
        <v>0.63968512705016378</v>
      </c>
      <c r="S238" s="46">
        <v>0.84578400979586488</v>
      </c>
      <c r="T238" s="48">
        <v>1.0213294158272859</v>
      </c>
      <c r="U238" s="50">
        <v>1.2955719334009519</v>
      </c>
      <c r="V238" s="52">
        <v>1.4064297032124335</v>
      </c>
      <c r="W238" s="54">
        <v>1.6223573241537437</v>
      </c>
      <c r="X238" s="26">
        <f t="shared" si="11"/>
        <v>0.98136294047732453</v>
      </c>
      <c r="Y238" s="26">
        <v>0.98136294047732453</v>
      </c>
      <c r="Z238">
        <v>228</v>
      </c>
      <c r="AA238">
        <v>4022</v>
      </c>
    </row>
    <row r="239" spans="1:27" x14ac:dyDescent="0.2">
      <c r="A239">
        <v>5163</v>
      </c>
      <c r="B239">
        <v>1006</v>
      </c>
      <c r="C239">
        <v>1</v>
      </c>
      <c r="D239" t="s">
        <v>2014</v>
      </c>
      <c r="E239" t="s">
        <v>2015</v>
      </c>
      <c r="F239" t="s">
        <v>8510</v>
      </c>
      <c r="G239" t="s">
        <v>8617</v>
      </c>
      <c r="H239" t="s">
        <v>8626</v>
      </c>
      <c r="I239" t="s">
        <v>8664</v>
      </c>
      <c r="J239" s="37">
        <v>525530.98637145001</v>
      </c>
      <c r="K239" s="38">
        <v>806016.5440574853</v>
      </c>
      <c r="L239" s="39">
        <v>904159.86764775065</v>
      </c>
      <c r="M239" s="40">
        <v>1191879.0533897632</v>
      </c>
      <c r="N239" s="41">
        <v>1315816.7525523433</v>
      </c>
      <c r="O239" s="42">
        <v>1462120.1791262336</v>
      </c>
      <c r="P239" s="2">
        <f t="shared" si="9"/>
        <v>286207.28291073086</v>
      </c>
      <c r="Q239" s="7">
        <f t="shared" si="10"/>
        <v>0.88687092896906383</v>
      </c>
      <c r="R239" s="44">
        <v>0.55519006300123575</v>
      </c>
      <c r="S239" s="46">
        <v>0.85150521563921999</v>
      </c>
      <c r="T239" s="48">
        <v>0.9551873950354266</v>
      </c>
      <c r="U239" s="50">
        <v>1.2591444156512717</v>
      </c>
      <c r="V239" s="52">
        <v>1.3900767123011712</v>
      </c>
      <c r="W239" s="54">
        <v>1.5446369774868351</v>
      </c>
      <c r="X239" s="26">
        <f t="shared" si="11"/>
        <v>0.98098658328995658</v>
      </c>
      <c r="Y239" s="26">
        <v>0.98098658328995658</v>
      </c>
      <c r="Z239">
        <v>229</v>
      </c>
      <c r="AA239">
        <v>4021</v>
      </c>
    </row>
    <row r="240" spans="1:27" x14ac:dyDescent="0.2">
      <c r="A240">
        <v>422</v>
      </c>
      <c r="B240">
        <v>3687</v>
      </c>
      <c r="C240">
        <v>1</v>
      </c>
      <c r="D240" t="s">
        <v>7376</v>
      </c>
      <c r="E240" t="s">
        <v>7377</v>
      </c>
      <c r="F240" t="s">
        <v>8510</v>
      </c>
      <c r="G240" t="s">
        <v>8621</v>
      </c>
      <c r="H240" t="s">
        <v>8626</v>
      </c>
      <c r="I240" t="s">
        <v>8664</v>
      </c>
      <c r="J240" s="37">
        <v>25371.486276385553</v>
      </c>
      <c r="K240" s="38">
        <v>24074.586776043168</v>
      </c>
      <c r="L240" s="39">
        <v>24947.336325569398</v>
      </c>
      <c r="M240" s="40">
        <v>20859.642124790367</v>
      </c>
      <c r="N240" s="41">
        <v>35278.798036290165</v>
      </c>
      <c r="O240" s="42">
        <v>46883.579450011741</v>
      </c>
      <c r="P240" s="2">
        <f t="shared" si="9"/>
        <v>35753.141290991101</v>
      </c>
      <c r="Q240" s="7">
        <f t="shared" si="10"/>
        <v>0.11078831156156654</v>
      </c>
      <c r="R240" s="44">
        <v>1.2705324361398824</v>
      </c>
      <c r="S240" s="46">
        <v>1.2055873689235306</v>
      </c>
      <c r="T240" s="48">
        <v>1.2492922035248686</v>
      </c>
      <c r="U240" s="50">
        <v>1.0445920131404947</v>
      </c>
      <c r="V240" s="52">
        <v>1.7666626513265564</v>
      </c>
      <c r="W240" s="54">
        <v>2.3477973566342891</v>
      </c>
      <c r="X240" s="26">
        <f t="shared" si="11"/>
        <v>0.9806928941852483</v>
      </c>
      <c r="Y240" s="26">
        <v>0.9806928941852483</v>
      </c>
      <c r="Z240">
        <v>230</v>
      </c>
      <c r="AA240">
        <v>4020</v>
      </c>
    </row>
    <row r="241" spans="1:27" x14ac:dyDescent="0.2">
      <c r="A241">
        <v>5392</v>
      </c>
      <c r="B241">
        <v>3698</v>
      </c>
      <c r="C241">
        <v>1</v>
      </c>
      <c r="D241" t="s">
        <v>7398</v>
      </c>
      <c r="E241" t="s">
        <v>7399</v>
      </c>
      <c r="F241" t="s">
        <v>8510</v>
      </c>
      <c r="G241" t="s">
        <v>8621</v>
      </c>
      <c r="H241" t="s">
        <v>8626</v>
      </c>
      <c r="I241" t="s">
        <v>8664</v>
      </c>
      <c r="J241" s="37">
        <v>22459.7165473776</v>
      </c>
      <c r="K241" s="38">
        <v>37050.25941036037</v>
      </c>
      <c r="L241" s="39">
        <v>36227.484545692037</v>
      </c>
      <c r="M241" s="40">
        <v>53068.491881130838</v>
      </c>
      <c r="N241" s="41">
        <v>46767.357419428765</v>
      </c>
      <c r="O241" s="42">
        <v>44535.456465974195</v>
      </c>
      <c r="P241" s="2">
        <f t="shared" si="9"/>
        <v>106372.2702233899</v>
      </c>
      <c r="Q241" s="7">
        <f t="shared" si="10"/>
        <v>0.3296159103644844</v>
      </c>
      <c r="R241" s="44">
        <v>0.98579735273940816</v>
      </c>
      <c r="S241" s="46">
        <v>1.6262025198757974</v>
      </c>
      <c r="T241" s="48">
        <v>1.5900894513168236</v>
      </c>
      <c r="U241" s="50">
        <v>2.3292715515770763</v>
      </c>
      <c r="V241" s="52">
        <v>2.05270342755388</v>
      </c>
      <c r="W241" s="54">
        <v>1.9547412806652109</v>
      </c>
      <c r="X241" s="26">
        <f t="shared" si="11"/>
        <v>0.98048635184621624</v>
      </c>
      <c r="Y241" s="26">
        <v>0.98048635184621624</v>
      </c>
      <c r="Z241">
        <v>231</v>
      </c>
      <c r="AA241">
        <v>4019</v>
      </c>
    </row>
    <row r="242" spans="1:27" x14ac:dyDescent="0.2">
      <c r="A242">
        <v>1674</v>
      </c>
      <c r="B242">
        <v>1921</v>
      </c>
      <c r="C242">
        <v>1</v>
      </c>
      <c r="D242" t="s">
        <v>3844</v>
      </c>
      <c r="E242" t="s">
        <v>3845</v>
      </c>
      <c r="F242" t="s">
        <v>8510</v>
      </c>
      <c r="G242" t="s">
        <v>8617</v>
      </c>
      <c r="H242" t="s">
        <v>8626</v>
      </c>
      <c r="I242" t="s">
        <v>8664</v>
      </c>
      <c r="J242" s="37">
        <v>159676.04856564899</v>
      </c>
      <c r="K242" s="38">
        <v>254094.24044042165</v>
      </c>
      <c r="L242" s="39">
        <v>307874.31510615902</v>
      </c>
      <c r="M242" s="40">
        <v>408158.63153349567</v>
      </c>
      <c r="N242" s="41">
        <v>416758.15348251833</v>
      </c>
      <c r="O242" s="42">
        <v>427549.53394731437</v>
      </c>
      <c r="P242" s="2">
        <f t="shared" si="9"/>
        <v>152656.50782171133</v>
      </c>
      <c r="Q242" s="7">
        <f t="shared" si="10"/>
        <v>0.47303694555963444</v>
      </c>
      <c r="R242" s="44">
        <v>0.56827396120178009</v>
      </c>
      <c r="S242" s="46">
        <v>0.90430056248711299</v>
      </c>
      <c r="T242" s="48">
        <v>1.095699437512887</v>
      </c>
      <c r="U242" s="50">
        <v>1.4526030949774877</v>
      </c>
      <c r="V242" s="52">
        <v>1.4832080883143786</v>
      </c>
      <c r="W242" s="54">
        <v>1.5216137263462082</v>
      </c>
      <c r="X242" s="26">
        <f t="shared" si="11"/>
        <v>0.98004643723836249</v>
      </c>
      <c r="Y242" s="26">
        <v>0.98004643723836249</v>
      </c>
      <c r="Z242">
        <v>232</v>
      </c>
      <c r="AA242">
        <v>4018</v>
      </c>
    </row>
    <row r="243" spans="1:27" x14ac:dyDescent="0.2">
      <c r="A243">
        <v>3846</v>
      </c>
      <c r="B243">
        <v>2702</v>
      </c>
      <c r="C243">
        <v>1</v>
      </c>
      <c r="D243" t="s">
        <v>5406</v>
      </c>
      <c r="E243" t="s">
        <v>5407</v>
      </c>
      <c r="F243" t="s">
        <v>8510</v>
      </c>
      <c r="G243" t="s">
        <v>8621</v>
      </c>
      <c r="H243" t="s">
        <v>8626</v>
      </c>
      <c r="I243" t="s">
        <v>8664</v>
      </c>
      <c r="J243" s="37">
        <v>80785.99662362854</v>
      </c>
      <c r="K243" s="38">
        <v>103376.9891087725</v>
      </c>
      <c r="L243" s="39">
        <v>105803.24233105434</v>
      </c>
      <c r="M243" s="40">
        <v>140755.65608436766</v>
      </c>
      <c r="N243" s="41">
        <v>145636.96707777368</v>
      </c>
      <c r="O243" s="42">
        <v>128749.08359075111</v>
      </c>
      <c r="P243" s="2">
        <f t="shared" si="9"/>
        <v>276029.4816954665</v>
      </c>
      <c r="Q243" s="7">
        <f t="shared" si="10"/>
        <v>0.85533296135745929</v>
      </c>
      <c r="R243" s="44">
        <v>1.3777906275456027</v>
      </c>
      <c r="S243" s="46">
        <v>1.7630759370528293</v>
      </c>
      <c r="T243" s="48">
        <v>1.8044552489314243</v>
      </c>
      <c r="U243" s="50">
        <v>2.4005623725925807</v>
      </c>
      <c r="V243" s="52">
        <v>2.4838122527442485</v>
      </c>
      <c r="W243" s="54">
        <v>2.1957924404009748</v>
      </c>
      <c r="X243" s="26">
        <f t="shared" si="11"/>
        <v>0.97833216214461072</v>
      </c>
      <c r="Y243" s="26">
        <v>0.97833216214461072</v>
      </c>
      <c r="Z243">
        <v>233</v>
      </c>
      <c r="AA243">
        <v>4017</v>
      </c>
    </row>
    <row r="244" spans="1:27" x14ac:dyDescent="0.2">
      <c r="A244">
        <v>4307</v>
      </c>
      <c r="B244">
        <v>1164</v>
      </c>
      <c r="C244">
        <v>1</v>
      </c>
      <c r="D244" t="s">
        <v>2330</v>
      </c>
      <c r="E244" t="s">
        <v>2331</v>
      </c>
      <c r="F244" t="s">
        <v>8510</v>
      </c>
      <c r="G244" t="s">
        <v>8617</v>
      </c>
      <c r="H244" t="s">
        <v>8625</v>
      </c>
      <c r="I244" t="s">
        <v>8664</v>
      </c>
      <c r="J244" s="37">
        <v>406421.99631315935</v>
      </c>
      <c r="K244" s="38">
        <v>593742.67798503465</v>
      </c>
      <c r="L244" s="39">
        <v>727630.3889338054</v>
      </c>
      <c r="M244" s="40">
        <v>939079.5121991284</v>
      </c>
      <c r="N244" s="41">
        <v>1072320.0603912673</v>
      </c>
      <c r="O244" s="42">
        <v>1101503.8713193766</v>
      </c>
      <c r="P244" s="2">
        <f t="shared" si="9"/>
        <v>1086911.9658553218</v>
      </c>
      <c r="Q244" s="7">
        <f t="shared" si="10"/>
        <v>3.3680157089725786</v>
      </c>
      <c r="R244" s="44">
        <v>0.54254742941898193</v>
      </c>
      <c r="S244" s="46">
        <v>0.79260858565565961</v>
      </c>
      <c r="T244" s="48">
        <v>0.97134013578090372</v>
      </c>
      <c r="U244" s="50">
        <v>1.2536112217978688</v>
      </c>
      <c r="V244" s="52">
        <v>1.4314788509414451</v>
      </c>
      <c r="W244" s="54">
        <v>1.4704373761771095</v>
      </c>
      <c r="X244" s="26">
        <f t="shared" si="11"/>
        <v>0.97690451652356558</v>
      </c>
      <c r="Y244" s="26">
        <v>0.97690451652356558</v>
      </c>
      <c r="Z244">
        <v>234</v>
      </c>
      <c r="AA244">
        <v>4016</v>
      </c>
    </row>
    <row r="245" spans="1:27" x14ac:dyDescent="0.2">
      <c r="A245">
        <v>3949</v>
      </c>
      <c r="B245">
        <v>781</v>
      </c>
      <c r="C245">
        <v>1</v>
      </c>
      <c r="D245" t="s">
        <v>1564</v>
      </c>
      <c r="E245" t="s">
        <v>1565</v>
      </c>
      <c r="F245" t="s">
        <v>8510</v>
      </c>
      <c r="G245" t="s">
        <v>8621</v>
      </c>
      <c r="H245" t="s">
        <v>8625</v>
      </c>
      <c r="I245" t="s">
        <v>8664</v>
      </c>
      <c r="J245" s="37">
        <v>849668.0696517016</v>
      </c>
      <c r="K245" s="38">
        <v>1365790.0864814934</v>
      </c>
      <c r="L245" s="39">
        <v>1429346.2749803467</v>
      </c>
      <c r="M245" s="40">
        <v>2059155.4759702701</v>
      </c>
      <c r="N245" s="41">
        <v>2069936.8820790199</v>
      </c>
      <c r="O245" s="42">
        <v>2026438.7395768601</v>
      </c>
      <c r="P245" s="2">
        <f t="shared" si="9"/>
        <v>490372.97104139253</v>
      </c>
      <c r="Q245" s="7">
        <f t="shared" si="10"/>
        <v>1.5195194473945159</v>
      </c>
      <c r="R245" s="44">
        <v>0.67221126704768031</v>
      </c>
      <c r="S245" s="46">
        <v>1.080538997930375</v>
      </c>
      <c r="T245" s="48">
        <v>1.1308212052128594</v>
      </c>
      <c r="U245" s="50">
        <v>1.6290920666438069</v>
      </c>
      <c r="V245" s="52">
        <v>1.6376217300733025</v>
      </c>
      <c r="W245" s="54">
        <v>1.6032083602763376</v>
      </c>
      <c r="X245" s="26">
        <f t="shared" si="11"/>
        <v>0.97492921771471674</v>
      </c>
      <c r="Y245" s="26">
        <v>0.97492921771471674</v>
      </c>
      <c r="Z245">
        <v>235</v>
      </c>
      <c r="AA245">
        <v>4015</v>
      </c>
    </row>
    <row r="246" spans="1:27" x14ac:dyDescent="0.2">
      <c r="A246">
        <v>4419</v>
      </c>
      <c r="B246">
        <v>2781</v>
      </c>
      <c r="C246">
        <v>1</v>
      </c>
      <c r="D246" t="s">
        <v>5564</v>
      </c>
      <c r="E246" t="s">
        <v>5565</v>
      </c>
      <c r="F246" t="s">
        <v>8510</v>
      </c>
      <c r="G246" t="s">
        <v>8617</v>
      </c>
      <c r="H246" t="s">
        <v>8626</v>
      </c>
      <c r="I246" t="s">
        <v>8664</v>
      </c>
      <c r="J246" s="37">
        <v>69375.818047676934</v>
      </c>
      <c r="K246" s="38">
        <v>75398.286341332292</v>
      </c>
      <c r="L246" s="39">
        <v>93698.448299856522</v>
      </c>
      <c r="M246" s="40">
        <v>94846.967988128468</v>
      </c>
      <c r="N246" s="41">
        <v>120561.75780121767</v>
      </c>
      <c r="O246" s="42">
        <v>131077.87243108338</v>
      </c>
      <c r="P246" s="2">
        <f t="shared" si="9"/>
        <v>115699.76974133716</v>
      </c>
      <c r="Q246" s="7">
        <f t="shared" si="10"/>
        <v>0.35851904685462233</v>
      </c>
      <c r="R246" s="44">
        <v>1.0625126268160188</v>
      </c>
      <c r="S246" s="46">
        <v>1.1547486362308614</v>
      </c>
      <c r="T246" s="48">
        <v>1.4350214128393852</v>
      </c>
      <c r="U246" s="50">
        <v>1.4526113556361262</v>
      </c>
      <c r="V246" s="52">
        <v>1.846441506273782</v>
      </c>
      <c r="W246" s="54">
        <v>2.007499132601132</v>
      </c>
      <c r="X246" s="26">
        <f t="shared" si="11"/>
        <v>0.9739430116930099</v>
      </c>
      <c r="Y246" s="26">
        <v>0.9739430116930099</v>
      </c>
      <c r="Z246">
        <v>236</v>
      </c>
      <c r="AA246">
        <v>4014</v>
      </c>
    </row>
    <row r="247" spans="1:27" x14ac:dyDescent="0.2">
      <c r="A247">
        <v>5486</v>
      </c>
      <c r="B247">
        <v>2623</v>
      </c>
      <c r="C247">
        <v>1</v>
      </c>
      <c r="D247" t="s">
        <v>5248</v>
      </c>
      <c r="E247" t="s">
        <v>5249</v>
      </c>
      <c r="F247" t="s">
        <v>8510</v>
      </c>
      <c r="G247" t="s">
        <v>8617</v>
      </c>
      <c r="H247" t="s">
        <v>8626</v>
      </c>
      <c r="I247" t="s">
        <v>8664</v>
      </c>
      <c r="J247" s="37">
        <v>84627.099310033504</v>
      </c>
      <c r="K247" s="38">
        <v>110837.78168145666</v>
      </c>
      <c r="L247" s="39">
        <v>136544.26778605735</v>
      </c>
      <c r="M247" s="40">
        <v>154289.53884064933</v>
      </c>
      <c r="N247" s="41">
        <v>189492.65383317202</v>
      </c>
      <c r="O247" s="42">
        <v>214480.96640811602</v>
      </c>
      <c r="P247" s="2">
        <f t="shared" si="9"/>
        <v>56476.354606827692</v>
      </c>
      <c r="Q247" s="7">
        <f t="shared" si="10"/>
        <v>0.17500336317635196</v>
      </c>
      <c r="R247" s="44">
        <v>0.63794305380434357</v>
      </c>
      <c r="S247" s="46">
        <v>0.8355266043531322</v>
      </c>
      <c r="T247" s="48">
        <v>1.0293093805779054</v>
      </c>
      <c r="U247" s="50">
        <v>1.1630782619344482</v>
      </c>
      <c r="V247" s="52">
        <v>1.4284493175992712</v>
      </c>
      <c r="W247" s="54">
        <v>1.616818298262032</v>
      </c>
      <c r="X247" s="26">
        <f t="shared" si="11"/>
        <v>0.97241617762620058</v>
      </c>
      <c r="Y247" s="26">
        <v>0.97241617762620058</v>
      </c>
      <c r="Z247">
        <v>237</v>
      </c>
      <c r="AA247">
        <v>4013</v>
      </c>
    </row>
    <row r="248" spans="1:27" x14ac:dyDescent="0.2">
      <c r="A248">
        <v>5871</v>
      </c>
      <c r="B248">
        <v>4101</v>
      </c>
      <c r="C248">
        <v>1</v>
      </c>
      <c r="D248" t="s">
        <v>8204</v>
      </c>
      <c r="E248" t="s">
        <v>8205</v>
      </c>
      <c r="F248" t="s">
        <v>8510</v>
      </c>
      <c r="G248" t="s">
        <v>8617</v>
      </c>
      <c r="H248" t="s">
        <v>8626</v>
      </c>
      <c r="I248" t="s">
        <v>8664</v>
      </c>
      <c r="J248" s="37">
        <v>11314.607105436202</v>
      </c>
      <c r="K248" s="38">
        <v>15321.61339468006</v>
      </c>
      <c r="L248" s="39">
        <v>19489.116440191101</v>
      </c>
      <c r="M248" s="40">
        <v>16582.651376366226</v>
      </c>
      <c r="N248" s="41">
        <v>24133.112153182567</v>
      </c>
      <c r="O248" s="42">
        <v>28325.609903621877</v>
      </c>
      <c r="P248" s="2">
        <f t="shared" si="9"/>
        <v>52604.206481799149</v>
      </c>
      <c r="Q248" s="7">
        <f t="shared" si="10"/>
        <v>0.16300473207994834</v>
      </c>
      <c r="R248" s="44">
        <v>0.70928493018929673</v>
      </c>
      <c r="S248" s="46">
        <v>0.96047431305075615</v>
      </c>
      <c r="T248" s="48">
        <v>1.2217248433744092</v>
      </c>
      <c r="U248" s="50">
        <v>1.039525686949244</v>
      </c>
      <c r="V248" s="52">
        <v>1.5128455287321849</v>
      </c>
      <c r="W248" s="54">
        <v>1.7756629157195245</v>
      </c>
      <c r="X248" s="26">
        <f t="shared" si="11"/>
        <v>0.9724006311814658</v>
      </c>
      <c r="Y248" s="26">
        <v>0.9724006311814658</v>
      </c>
      <c r="Z248">
        <v>238</v>
      </c>
      <c r="AA248">
        <v>4012</v>
      </c>
    </row>
    <row r="249" spans="1:27" x14ac:dyDescent="0.2">
      <c r="A249">
        <v>5223</v>
      </c>
      <c r="B249">
        <v>2921</v>
      </c>
      <c r="C249">
        <v>1</v>
      </c>
      <c r="D249" t="s">
        <v>5844</v>
      </c>
      <c r="E249" t="s">
        <v>5845</v>
      </c>
      <c r="F249" t="s">
        <v>8510</v>
      </c>
      <c r="G249" t="s">
        <v>8617</v>
      </c>
      <c r="H249" t="s">
        <v>8625</v>
      </c>
      <c r="I249" t="s">
        <v>8664</v>
      </c>
      <c r="J249" s="37">
        <v>76882.803059976432</v>
      </c>
      <c r="K249" s="38">
        <v>95830.968371139126</v>
      </c>
      <c r="L249" s="39">
        <v>97980.917863297698</v>
      </c>
      <c r="M249" s="40">
        <v>108432.16713210898</v>
      </c>
      <c r="N249" s="41">
        <v>132502.22285894534</v>
      </c>
      <c r="O249" s="42">
        <v>173286.07694829933</v>
      </c>
      <c r="P249" s="2">
        <f t="shared" si="9"/>
        <v>361240.00762166269</v>
      </c>
      <c r="Q249" s="7">
        <f t="shared" si="10"/>
        <v>1.1193749435095308</v>
      </c>
      <c r="R249" s="44">
        <v>0.86801677229063889</v>
      </c>
      <c r="S249" s="46">
        <v>1.0819440049045994</v>
      </c>
      <c r="T249" s="48">
        <v>1.1062172122344045</v>
      </c>
      <c r="U249" s="50">
        <v>1.2242131657591673</v>
      </c>
      <c r="V249" s="52">
        <v>1.4959672024137032</v>
      </c>
      <c r="W249" s="54">
        <v>1.9564221803701778</v>
      </c>
      <c r="X249" s="26">
        <f t="shared" si="11"/>
        <v>0.97172751234996702</v>
      </c>
      <c r="Y249" s="26">
        <v>0.97172751234996702</v>
      </c>
      <c r="Z249">
        <v>239</v>
      </c>
      <c r="AA249">
        <v>4011</v>
      </c>
    </row>
    <row r="250" spans="1:27" x14ac:dyDescent="0.2">
      <c r="A250">
        <v>5175</v>
      </c>
      <c r="B250">
        <v>932</v>
      </c>
      <c r="C250">
        <v>1</v>
      </c>
      <c r="D250" t="s">
        <v>1866</v>
      </c>
      <c r="E250" t="s">
        <v>1867</v>
      </c>
      <c r="F250" t="s">
        <v>8510</v>
      </c>
      <c r="G250" t="s">
        <v>8617</v>
      </c>
      <c r="H250" t="s">
        <v>8625</v>
      </c>
      <c r="I250" t="s">
        <v>8664</v>
      </c>
      <c r="J250" s="37">
        <v>549193.93829502596</v>
      </c>
      <c r="K250" s="38">
        <v>989102.84791522997</v>
      </c>
      <c r="L250" s="39">
        <v>925745.3735246117</v>
      </c>
      <c r="M250" s="40">
        <v>1402454.2649784868</v>
      </c>
      <c r="N250" s="41">
        <v>1570277.0080095467</v>
      </c>
      <c r="O250" s="42">
        <v>1589214.9206196498</v>
      </c>
      <c r="P250" s="2">
        <f t="shared" si="9"/>
        <v>417901.27061759285</v>
      </c>
      <c r="Q250" s="7">
        <f t="shared" si="10"/>
        <v>1.294951282583455</v>
      </c>
      <c r="R250" s="44">
        <v>0.50159468673034091</v>
      </c>
      <c r="S250" s="46">
        <v>0.90337620018961018</v>
      </c>
      <c r="T250" s="48">
        <v>0.84550998881508521</v>
      </c>
      <c r="U250" s="50">
        <v>1.2809019886115627</v>
      </c>
      <c r="V250" s="52">
        <v>1.4341793472040936</v>
      </c>
      <c r="W250" s="54">
        <v>1.4514758897924576</v>
      </c>
      <c r="X250" s="26">
        <f t="shared" si="11"/>
        <v>0.9681724937357874</v>
      </c>
      <c r="Y250" s="26">
        <v>0.9681724937357874</v>
      </c>
      <c r="Z250">
        <v>240</v>
      </c>
      <c r="AA250">
        <v>4010</v>
      </c>
    </row>
    <row r="251" spans="1:27" x14ac:dyDescent="0.2">
      <c r="A251">
        <v>219</v>
      </c>
      <c r="B251">
        <v>2317</v>
      </c>
      <c r="C251">
        <v>1</v>
      </c>
      <c r="D251" t="s">
        <v>4636</v>
      </c>
      <c r="E251" t="s">
        <v>4637</v>
      </c>
      <c r="F251" t="s">
        <v>8510</v>
      </c>
      <c r="G251" t="s">
        <v>8621</v>
      </c>
      <c r="H251" t="s">
        <v>8626</v>
      </c>
      <c r="I251" t="s">
        <v>8664</v>
      </c>
      <c r="J251" s="37">
        <v>90409.838390978635</v>
      </c>
      <c r="K251" s="38">
        <v>211146.30723638399</v>
      </c>
      <c r="L251" s="39">
        <v>196630.69682716232</v>
      </c>
      <c r="M251" s="40">
        <v>286111.033084072</v>
      </c>
      <c r="N251" s="41">
        <v>286608.60294015968</v>
      </c>
      <c r="O251" s="42">
        <v>258233.50479009002</v>
      </c>
      <c r="P251" s="2">
        <f t="shared" si="9"/>
        <v>116717.27896535068</v>
      </c>
      <c r="Q251" s="7">
        <f t="shared" si="10"/>
        <v>0.36167200418526063</v>
      </c>
      <c r="R251" s="44">
        <v>0.5301299167653325</v>
      </c>
      <c r="S251" s="46">
        <v>1.2380839991823365</v>
      </c>
      <c r="T251" s="48">
        <v>1.1529698183034718</v>
      </c>
      <c r="U251" s="50">
        <v>1.6776494776882278</v>
      </c>
      <c r="V251" s="52">
        <v>1.6805670436421893</v>
      </c>
      <c r="W251" s="54">
        <v>1.5141859429985502</v>
      </c>
      <c r="X251" s="26">
        <f t="shared" si="11"/>
        <v>0.96748698913291498</v>
      </c>
      <c r="Y251" s="26">
        <v>0.96748698913291498</v>
      </c>
      <c r="Z251">
        <v>241</v>
      </c>
      <c r="AA251">
        <v>4009</v>
      </c>
    </row>
    <row r="252" spans="1:27" x14ac:dyDescent="0.2">
      <c r="A252">
        <v>4229</v>
      </c>
      <c r="B252">
        <v>2969</v>
      </c>
      <c r="C252">
        <v>1</v>
      </c>
      <c r="D252" t="s">
        <v>5940</v>
      </c>
      <c r="E252" t="s">
        <v>5941</v>
      </c>
      <c r="F252" t="s">
        <v>8510</v>
      </c>
      <c r="G252" t="s">
        <v>8621</v>
      </c>
      <c r="H252" t="s">
        <v>8624</v>
      </c>
      <c r="I252" t="s">
        <v>8664</v>
      </c>
      <c r="J252" s="37">
        <v>50717.943072873866</v>
      </c>
      <c r="K252" s="38">
        <v>47234.872525339131</v>
      </c>
      <c r="L252" s="39">
        <v>48851.132357615228</v>
      </c>
      <c r="M252" s="40">
        <v>71902.639936941167</v>
      </c>
      <c r="N252" s="41">
        <v>106271.72489511034</v>
      </c>
      <c r="O252" s="42">
        <v>127162.833035591</v>
      </c>
      <c r="P252" s="2">
        <f t="shared" si="9"/>
        <v>15913509.211762277</v>
      </c>
      <c r="Q252" s="7">
        <f t="shared" si="10"/>
        <v>49.31121442564875</v>
      </c>
      <c r="R252" s="44">
        <v>0.58936323730848039</v>
      </c>
      <c r="S252" s="46">
        <v>0.54888853330245746</v>
      </c>
      <c r="T252" s="48">
        <v>0.56767013344963246</v>
      </c>
      <c r="U252" s="50">
        <v>0.83553807738954999</v>
      </c>
      <c r="V252" s="52">
        <v>1.2349208982814031</v>
      </c>
      <c r="W252" s="54">
        <v>1.4776841173446078</v>
      </c>
      <c r="X252" s="26">
        <f t="shared" si="11"/>
        <v>0.96679563415105596</v>
      </c>
      <c r="Y252" s="26">
        <v>0.96679563415105596</v>
      </c>
      <c r="Z252">
        <v>242</v>
      </c>
      <c r="AA252">
        <v>4008</v>
      </c>
    </row>
    <row r="253" spans="1:27" x14ac:dyDescent="0.2">
      <c r="A253">
        <v>2305</v>
      </c>
      <c r="B253">
        <v>27</v>
      </c>
      <c r="C253">
        <v>1</v>
      </c>
      <c r="D253" t="s">
        <v>56</v>
      </c>
      <c r="E253" t="s">
        <v>57</v>
      </c>
      <c r="F253" t="s">
        <v>8510</v>
      </c>
      <c r="G253" t="s">
        <v>8617</v>
      </c>
      <c r="H253" t="s">
        <v>8624</v>
      </c>
      <c r="I253" t="s">
        <v>8664</v>
      </c>
      <c r="J253" s="37">
        <v>31699855.590488967</v>
      </c>
      <c r="K253" s="38">
        <v>39676358.564914465</v>
      </c>
      <c r="L253" s="39">
        <v>48889595.7693609</v>
      </c>
      <c r="M253" s="40">
        <v>63287089.7687627</v>
      </c>
      <c r="N253" s="41">
        <v>72599770.220891878</v>
      </c>
      <c r="O253" s="42">
        <v>75026434.338387907</v>
      </c>
      <c r="P253" s="2">
        <f t="shared" si="9"/>
        <v>16271781.97842098</v>
      </c>
      <c r="Q253" s="7">
        <f t="shared" si="10"/>
        <v>50.421394775217372</v>
      </c>
      <c r="R253" s="44">
        <v>0.64660593291568003</v>
      </c>
      <c r="S253" s="46">
        <v>0.80930869767939617</v>
      </c>
      <c r="T253" s="48">
        <v>0.99723806602459275</v>
      </c>
      <c r="U253" s="50">
        <v>1.2909146416972048</v>
      </c>
      <c r="V253" s="52">
        <v>1.4808724291863471</v>
      </c>
      <c r="W253" s="54">
        <v>1.5303709327706128</v>
      </c>
      <c r="X253" s="26">
        <f t="shared" si="11"/>
        <v>0.96102753849544709</v>
      </c>
      <c r="Y253" s="26">
        <v>0.96102753849544709</v>
      </c>
      <c r="Z253">
        <v>243</v>
      </c>
      <c r="AA253">
        <v>4007</v>
      </c>
    </row>
    <row r="254" spans="1:27" x14ac:dyDescent="0.2">
      <c r="A254">
        <v>2106</v>
      </c>
      <c r="B254">
        <v>1351</v>
      </c>
      <c r="C254">
        <v>1</v>
      </c>
      <c r="D254" t="s">
        <v>2704</v>
      </c>
      <c r="E254" t="s">
        <v>2705</v>
      </c>
      <c r="F254" t="s">
        <v>8510</v>
      </c>
      <c r="G254" t="s">
        <v>8617</v>
      </c>
      <c r="H254" t="s">
        <v>8625</v>
      </c>
      <c r="I254" t="s">
        <v>8664</v>
      </c>
      <c r="J254" s="37">
        <v>381716.49834976002</v>
      </c>
      <c r="K254" s="38">
        <v>442475.61007719534</v>
      </c>
      <c r="L254" s="39">
        <v>528168.74170629925</v>
      </c>
      <c r="M254" s="40">
        <v>610508.17728902795</v>
      </c>
      <c r="N254" s="41">
        <v>761590.51889876078</v>
      </c>
      <c r="O254" s="42">
        <v>843708.36635299632</v>
      </c>
      <c r="P254" s="2">
        <f t="shared" si="9"/>
        <v>1082130.8428206751</v>
      </c>
      <c r="Q254" s="7">
        <f t="shared" si="10"/>
        <v>3.3532004359853604</v>
      </c>
      <c r="R254" s="44">
        <v>0.76601386915281511</v>
      </c>
      <c r="S254" s="46">
        <v>0.88794289884326083</v>
      </c>
      <c r="T254" s="48">
        <v>1.0599085529420906</v>
      </c>
      <c r="U254" s="50">
        <v>1.2251441398430063</v>
      </c>
      <c r="V254" s="52">
        <v>1.5283303252907634</v>
      </c>
      <c r="W254" s="54">
        <v>1.6931212377267313</v>
      </c>
      <c r="X254" s="26">
        <f t="shared" si="11"/>
        <v>0.9602763870161436</v>
      </c>
      <c r="Y254" s="26">
        <v>0.9602763870161436</v>
      </c>
      <c r="Z254">
        <v>244</v>
      </c>
      <c r="AA254">
        <v>4006</v>
      </c>
    </row>
    <row r="255" spans="1:27" x14ac:dyDescent="0.2">
      <c r="A255">
        <v>2539</v>
      </c>
      <c r="B255">
        <v>536</v>
      </c>
      <c r="C255">
        <v>1</v>
      </c>
      <c r="D255" t="s">
        <v>1074</v>
      </c>
      <c r="E255" t="s">
        <v>1075</v>
      </c>
      <c r="F255" t="s">
        <v>8510</v>
      </c>
      <c r="G255" t="s">
        <v>8621</v>
      </c>
      <c r="H255" t="s">
        <v>8625</v>
      </c>
      <c r="I255" t="s">
        <v>8664</v>
      </c>
      <c r="J255" s="37">
        <v>1320553.3192883541</v>
      </c>
      <c r="K255" s="38">
        <v>2061664.6770319634</v>
      </c>
      <c r="L255" s="39">
        <v>2311095.1360480669</v>
      </c>
      <c r="M255" s="40">
        <v>3508895.1184907332</v>
      </c>
      <c r="N255" s="41">
        <v>3693430.7762447498</v>
      </c>
      <c r="O255" s="42">
        <v>3540222.0215678401</v>
      </c>
      <c r="P255" s="2">
        <f t="shared" si="9"/>
        <v>695149.03029127815</v>
      </c>
      <c r="Q255" s="7">
        <f t="shared" si="10"/>
        <v>2.1540593237058219</v>
      </c>
      <c r="R255" s="44">
        <v>0.51568494480316596</v>
      </c>
      <c r="S255" s="46">
        <v>0.80509390999131092</v>
      </c>
      <c r="T255" s="48">
        <v>0.90249818031586326</v>
      </c>
      <c r="U255" s="50">
        <v>1.3702471222245862</v>
      </c>
      <c r="V255" s="52">
        <v>1.4423095365876646</v>
      </c>
      <c r="W255" s="54">
        <v>1.3824804883811892</v>
      </c>
      <c r="X255" s="26">
        <f t="shared" si="11"/>
        <v>0.95905336279827147</v>
      </c>
      <c r="Y255" s="26">
        <v>0.95905336279827147</v>
      </c>
      <c r="Z255">
        <v>245</v>
      </c>
      <c r="AA255">
        <v>4005</v>
      </c>
    </row>
    <row r="256" spans="1:27" x14ac:dyDescent="0.2">
      <c r="A256">
        <v>3720</v>
      </c>
      <c r="B256">
        <v>3613</v>
      </c>
      <c r="C256">
        <v>1</v>
      </c>
      <c r="D256" t="s">
        <v>7228</v>
      </c>
      <c r="E256" t="s">
        <v>7229</v>
      </c>
      <c r="F256" t="s">
        <v>8510</v>
      </c>
      <c r="G256" t="s">
        <v>8621</v>
      </c>
      <c r="H256" t="s">
        <v>8626</v>
      </c>
      <c r="I256" t="s">
        <v>8664</v>
      </c>
      <c r="J256" s="37">
        <v>42689.165345151596</v>
      </c>
      <c r="K256" s="38">
        <v>44006.529188280801</v>
      </c>
      <c r="L256" s="39">
        <v>47737.501994418832</v>
      </c>
      <c r="M256" s="40">
        <v>54506.102087149768</v>
      </c>
      <c r="N256" s="41">
        <v>65406.440987714392</v>
      </c>
      <c r="O256" s="42">
        <v>69744.741294202031</v>
      </c>
      <c r="P256" s="2">
        <f t="shared" si="9"/>
        <v>98599.522929036699</v>
      </c>
      <c r="Q256" s="7">
        <f t="shared" si="10"/>
        <v>0.30553048687882528</v>
      </c>
      <c r="R256" s="44">
        <v>1.3893734561232971</v>
      </c>
      <c r="S256" s="46">
        <v>1.4322487463966442</v>
      </c>
      <c r="T256" s="48">
        <v>1.5536780257103653</v>
      </c>
      <c r="U256" s="50">
        <v>1.7739707680940511</v>
      </c>
      <c r="V256" s="52">
        <v>2.1287362316196279</v>
      </c>
      <c r="W256" s="54">
        <v>2.2699317607847362</v>
      </c>
      <c r="X256" s="26">
        <f t="shared" si="11"/>
        <v>0.95893524590854751</v>
      </c>
      <c r="Y256" s="26">
        <v>0.95893524590854751</v>
      </c>
      <c r="Z256">
        <v>246</v>
      </c>
      <c r="AA256">
        <v>4004</v>
      </c>
    </row>
    <row r="257" spans="1:27" x14ac:dyDescent="0.2">
      <c r="A257">
        <v>3986</v>
      </c>
      <c r="B257">
        <v>2129</v>
      </c>
      <c r="C257">
        <v>1</v>
      </c>
      <c r="D257" t="s">
        <v>4260</v>
      </c>
      <c r="E257" t="s">
        <v>4261</v>
      </c>
      <c r="F257" t="s">
        <v>8510</v>
      </c>
      <c r="G257" t="s">
        <v>8617</v>
      </c>
      <c r="H257" t="s">
        <v>8626</v>
      </c>
      <c r="I257" t="s">
        <v>8664</v>
      </c>
      <c r="J257" s="37">
        <v>127454.30456387135</v>
      </c>
      <c r="K257" s="38">
        <v>180264.25223986167</v>
      </c>
      <c r="L257" s="39">
        <v>179364.02066734535</v>
      </c>
      <c r="M257" s="40">
        <v>245907.80924801831</v>
      </c>
      <c r="N257" s="41">
        <v>297962.42512303038</v>
      </c>
      <c r="O257" s="42">
        <v>333935.45581341098</v>
      </c>
      <c r="P257" s="2">
        <f t="shared" si="9"/>
        <v>136947.15238918626</v>
      </c>
      <c r="Q257" s="7">
        <f t="shared" si="10"/>
        <v>0.42435834275030543</v>
      </c>
      <c r="R257" s="44">
        <v>0.58894103060870795</v>
      </c>
      <c r="S257" s="46">
        <v>0.83296531144500963</v>
      </c>
      <c r="T257" s="48">
        <v>0.82880552012279063</v>
      </c>
      <c r="U257" s="50">
        <v>1.1362911524159705</v>
      </c>
      <c r="V257" s="52">
        <v>1.3768251949991048</v>
      </c>
      <c r="W257" s="54">
        <v>1.5430494260394498</v>
      </c>
      <c r="X257" s="26">
        <f t="shared" si="11"/>
        <v>0.95851532287273922</v>
      </c>
      <c r="Y257" s="26">
        <v>0.95851532287273922</v>
      </c>
      <c r="Z257">
        <v>247</v>
      </c>
      <c r="AA257">
        <v>4003</v>
      </c>
    </row>
    <row r="258" spans="1:27" x14ac:dyDescent="0.2">
      <c r="A258">
        <v>2386</v>
      </c>
      <c r="B258">
        <v>3124</v>
      </c>
      <c r="C258">
        <v>1</v>
      </c>
      <c r="D258" t="s">
        <v>6250</v>
      </c>
      <c r="E258" t="s">
        <v>6251</v>
      </c>
      <c r="F258" t="s">
        <v>8510</v>
      </c>
      <c r="G258" t="s">
        <v>8621</v>
      </c>
      <c r="H258" t="s">
        <v>8626</v>
      </c>
      <c r="I258" t="s">
        <v>8664</v>
      </c>
      <c r="J258" s="37">
        <v>64171.772593818372</v>
      </c>
      <c r="K258" s="38">
        <v>62734.937517340761</v>
      </c>
      <c r="L258" s="39">
        <v>78514.235261823502</v>
      </c>
      <c r="M258" s="40">
        <v>81012.082947914896</v>
      </c>
      <c r="N258" s="41">
        <v>78810.694800054131</v>
      </c>
      <c r="O258" s="42">
        <v>146440.00021450114</v>
      </c>
      <c r="P258" s="2">
        <f t="shared" si="9"/>
        <v>45028.252739958232</v>
      </c>
      <c r="Q258" s="7">
        <f t="shared" si="10"/>
        <v>0.1395291130652192</v>
      </c>
      <c r="R258" s="44">
        <v>0.92791497598377704</v>
      </c>
      <c r="S258" s="46">
        <v>0.90713853906155928</v>
      </c>
      <c r="T258" s="48">
        <v>1.1353050068992112</v>
      </c>
      <c r="U258" s="50">
        <v>1.1714235397364028</v>
      </c>
      <c r="V258" s="52">
        <v>1.1395917709105257</v>
      </c>
      <c r="W258" s="54">
        <v>2.1175021943400818</v>
      </c>
      <c r="X258" s="26">
        <f t="shared" si="11"/>
        <v>0.95448776002365932</v>
      </c>
      <c r="Y258" s="26">
        <v>0.95448776002365932</v>
      </c>
      <c r="Z258">
        <v>248</v>
      </c>
      <c r="AA258">
        <v>4002</v>
      </c>
    </row>
    <row r="259" spans="1:27" x14ac:dyDescent="0.2">
      <c r="A259">
        <v>1789</v>
      </c>
      <c r="B259">
        <v>4094</v>
      </c>
      <c r="C259">
        <v>1</v>
      </c>
      <c r="D259" t="s">
        <v>8190</v>
      </c>
      <c r="E259" t="s">
        <v>8191</v>
      </c>
      <c r="F259" t="s">
        <v>8510</v>
      </c>
      <c r="G259" t="s">
        <v>8621</v>
      </c>
      <c r="H259" t="s">
        <v>8626</v>
      </c>
      <c r="I259" t="s">
        <v>8664</v>
      </c>
      <c r="J259" s="37">
        <v>12049.113128548801</v>
      </c>
      <c r="K259" s="38">
        <v>18821.600137765334</v>
      </c>
      <c r="L259" s="39">
        <v>17287.919437529366</v>
      </c>
      <c r="M259" s="40">
        <v>23816.998595301164</v>
      </c>
      <c r="N259" s="41">
        <v>25041.225414598466</v>
      </c>
      <c r="O259" s="42">
        <v>27321.5679625757</v>
      </c>
      <c r="P259" s="2">
        <f t="shared" si="9"/>
        <v>191169.21085582869</v>
      </c>
      <c r="Q259" s="7">
        <f t="shared" si="10"/>
        <v>0.59237631515782407</v>
      </c>
      <c r="R259" s="44">
        <v>0.79236149590552707</v>
      </c>
      <c r="S259" s="46">
        <v>1.2377268834135018</v>
      </c>
      <c r="T259" s="48">
        <v>1.1368705364844418</v>
      </c>
      <c r="U259" s="50">
        <v>1.5662291849711911</v>
      </c>
      <c r="V259" s="52">
        <v>1.6467355412081257</v>
      </c>
      <c r="W259" s="54">
        <v>1.7966931034963538</v>
      </c>
      <c r="X259" s="26">
        <f t="shared" si="11"/>
        <v>0.95400609426067928</v>
      </c>
      <c r="Y259" s="26">
        <v>0.95400609426067928</v>
      </c>
      <c r="Z259">
        <v>249</v>
      </c>
      <c r="AA259">
        <v>4001</v>
      </c>
    </row>
    <row r="260" spans="1:27" x14ac:dyDescent="0.2">
      <c r="A260">
        <v>5409</v>
      </c>
      <c r="B260">
        <v>1191</v>
      </c>
      <c r="C260">
        <v>1</v>
      </c>
      <c r="D260" t="s">
        <v>2384</v>
      </c>
      <c r="E260" t="s">
        <v>2385</v>
      </c>
      <c r="F260" t="s">
        <v>8510</v>
      </c>
      <c r="G260" t="s">
        <v>8621</v>
      </c>
      <c r="H260" t="s">
        <v>8625</v>
      </c>
      <c r="I260" t="s">
        <v>8664</v>
      </c>
      <c r="J260" s="37">
        <v>355016.85374908167</v>
      </c>
      <c r="K260" s="38">
        <v>564176.77265771094</v>
      </c>
      <c r="L260" s="39">
        <v>580271.91045616404</v>
      </c>
      <c r="M260" s="40">
        <v>960812.18612010963</v>
      </c>
      <c r="N260" s="41">
        <v>1007077.901678164</v>
      </c>
      <c r="O260" s="42">
        <v>1006369.5689226246</v>
      </c>
      <c r="P260" s="2">
        <f t="shared" si="9"/>
        <v>3124409.019047528</v>
      </c>
      <c r="Q260" s="7">
        <f t="shared" si="10"/>
        <v>9.6816108277240165</v>
      </c>
      <c r="R260" s="44">
        <v>0.4752734928720006</v>
      </c>
      <c r="S260" s="46">
        <v>0.75528319995702875</v>
      </c>
      <c r="T260" s="48">
        <v>0.77683032449194878</v>
      </c>
      <c r="U260" s="50">
        <v>1.2862729159727067</v>
      </c>
      <c r="V260" s="52">
        <v>1.3482104493638405</v>
      </c>
      <c r="W260" s="54">
        <v>1.3472621795020416</v>
      </c>
      <c r="X260" s="26">
        <f t="shared" si="11"/>
        <v>0.94973825326448558</v>
      </c>
      <c r="Y260" s="26">
        <v>0.94973825326448558</v>
      </c>
      <c r="Z260">
        <v>250</v>
      </c>
      <c r="AA260">
        <v>4000</v>
      </c>
    </row>
    <row r="261" spans="1:27" x14ac:dyDescent="0.2">
      <c r="A261">
        <v>5547</v>
      </c>
      <c r="B261">
        <v>126</v>
      </c>
      <c r="C261">
        <v>1</v>
      </c>
      <c r="D261" t="s">
        <v>254</v>
      </c>
      <c r="E261" t="s">
        <v>255</v>
      </c>
      <c r="F261" t="s">
        <v>8510</v>
      </c>
      <c r="G261" t="s">
        <v>8617</v>
      </c>
      <c r="H261" t="s">
        <v>8625</v>
      </c>
      <c r="I261" t="s">
        <v>8664</v>
      </c>
      <c r="J261" s="37">
        <v>5241740.1364168925</v>
      </c>
      <c r="K261" s="38">
        <v>7834631.8143904461</v>
      </c>
      <c r="L261" s="39">
        <v>10207616.744665055</v>
      </c>
      <c r="M261" s="40">
        <v>12803093.037155</v>
      </c>
      <c r="N261" s="41">
        <v>14328720.508399034</v>
      </c>
      <c r="O261" s="42">
        <v>14382148.666593397</v>
      </c>
      <c r="P261" s="2">
        <f t="shared" si="9"/>
        <v>3226875.6086711911</v>
      </c>
      <c r="Q261" s="7">
        <f t="shared" si="10"/>
        <v>9.9991241998633758</v>
      </c>
      <c r="R261" s="44">
        <v>0.51183430103359029</v>
      </c>
      <c r="S261" s="46">
        <v>0.76501947716072971</v>
      </c>
      <c r="T261" s="48">
        <v>0.99673166653694645</v>
      </c>
      <c r="U261" s="50">
        <v>1.2501692196095298</v>
      </c>
      <c r="V261" s="52">
        <v>1.3991404486402794</v>
      </c>
      <c r="W261" s="54">
        <v>1.4043574878854979</v>
      </c>
      <c r="X261" s="26">
        <f t="shared" si="11"/>
        <v>0.94548805739582442</v>
      </c>
      <c r="Y261" s="26">
        <v>0.94548805739582442</v>
      </c>
      <c r="Z261">
        <v>251</v>
      </c>
      <c r="AA261">
        <v>3999</v>
      </c>
    </row>
    <row r="262" spans="1:27" x14ac:dyDescent="0.2">
      <c r="A262">
        <v>1025</v>
      </c>
      <c r="B262">
        <v>1155</v>
      </c>
      <c r="C262">
        <v>1</v>
      </c>
      <c r="D262" t="s">
        <v>2312</v>
      </c>
      <c r="E262" t="s">
        <v>2313</v>
      </c>
      <c r="F262" t="s">
        <v>8510</v>
      </c>
      <c r="G262" t="s">
        <v>8617</v>
      </c>
      <c r="H262" t="s">
        <v>8626</v>
      </c>
      <c r="I262" t="s">
        <v>8664</v>
      </c>
      <c r="J262" s="37">
        <v>487715.31603307929</v>
      </c>
      <c r="K262" s="38">
        <v>588713.87475828233</v>
      </c>
      <c r="L262" s="39">
        <v>709995.08132669888</v>
      </c>
      <c r="M262" s="40">
        <v>906407.03578124801</v>
      </c>
      <c r="N262" s="41">
        <v>1057350.8376850032</v>
      </c>
      <c r="O262" s="42">
        <v>1212011.08092549</v>
      </c>
      <c r="P262" s="2">
        <f t="shared" si="9"/>
        <v>279725.79269414284</v>
      </c>
      <c r="Q262" s="7">
        <f t="shared" si="10"/>
        <v>0.86678672569153148</v>
      </c>
      <c r="R262" s="44">
        <v>0.61787256387994949</v>
      </c>
      <c r="S262" s="46">
        <v>0.7458247449500397</v>
      </c>
      <c r="T262" s="48">
        <v>0.89947243160132129</v>
      </c>
      <c r="U262" s="50">
        <v>1.1483011107221406</v>
      </c>
      <c r="V262" s="52">
        <v>1.3395274897553855</v>
      </c>
      <c r="W262" s="54">
        <v>1.5354621218652675</v>
      </c>
      <c r="X262" s="26">
        <f t="shared" si="11"/>
        <v>0.9454121004947782</v>
      </c>
      <c r="Y262" s="26">
        <v>0.9454121004947782</v>
      </c>
      <c r="Z262">
        <v>252</v>
      </c>
      <c r="AA262">
        <v>3998</v>
      </c>
    </row>
    <row r="263" spans="1:27" x14ac:dyDescent="0.2">
      <c r="A263">
        <v>4373</v>
      </c>
      <c r="B263">
        <v>3301</v>
      </c>
      <c r="C263">
        <v>1</v>
      </c>
      <c r="D263" t="s">
        <v>6604</v>
      </c>
      <c r="E263" t="s">
        <v>6605</v>
      </c>
      <c r="F263" t="s">
        <v>8510</v>
      </c>
      <c r="G263" t="s">
        <v>8617</v>
      </c>
      <c r="H263" t="s">
        <v>8625</v>
      </c>
      <c r="I263" t="s">
        <v>8664</v>
      </c>
      <c r="J263" s="37">
        <v>24452.263613800733</v>
      </c>
      <c r="K263" s="38">
        <v>45060.848268587033</v>
      </c>
      <c r="L263" s="39">
        <v>37198.580470461071</v>
      </c>
      <c r="M263" s="40">
        <v>59101.528480338697</v>
      </c>
      <c r="N263" s="41">
        <v>66868.339052545474</v>
      </c>
      <c r="O263" s="42">
        <v>71736.269355206401</v>
      </c>
      <c r="P263" s="2">
        <f t="shared" si="9"/>
        <v>1087566.6568602598</v>
      </c>
      <c r="Q263" s="7">
        <f t="shared" si="10"/>
        <v>3.3700444009535517</v>
      </c>
      <c r="R263" s="44">
        <v>0.49944084319077364</v>
      </c>
      <c r="S263" s="46">
        <v>0.92037401565770727</v>
      </c>
      <c r="T263" s="48">
        <v>0.75978611588259326</v>
      </c>
      <c r="U263" s="50">
        <v>1.2071568376771562</v>
      </c>
      <c r="V263" s="52">
        <v>1.3657950105004135</v>
      </c>
      <c r="W263" s="54">
        <v>1.4652231556142552</v>
      </c>
      <c r="X263" s="26">
        <f t="shared" si="11"/>
        <v>0.94464932406286983</v>
      </c>
      <c r="Y263" s="26">
        <v>0.94464932406286983</v>
      </c>
      <c r="Z263">
        <v>253</v>
      </c>
      <c r="AA263">
        <v>3997</v>
      </c>
    </row>
    <row r="264" spans="1:27" x14ac:dyDescent="0.2">
      <c r="A264">
        <v>2720</v>
      </c>
      <c r="B264">
        <v>390</v>
      </c>
      <c r="C264">
        <v>1</v>
      </c>
      <c r="D264" t="s">
        <v>782</v>
      </c>
      <c r="E264" t="s">
        <v>783</v>
      </c>
      <c r="F264" t="s">
        <v>8510</v>
      </c>
      <c r="G264" t="s">
        <v>8617</v>
      </c>
      <c r="H264" t="s">
        <v>8624</v>
      </c>
      <c r="I264" t="s">
        <v>8664</v>
      </c>
      <c r="J264" s="37">
        <v>2103397.0443653134</v>
      </c>
      <c r="K264" s="38">
        <v>2676835.8890615269</v>
      </c>
      <c r="L264" s="39">
        <v>3353409.1402025162</v>
      </c>
      <c r="M264" s="40">
        <v>4124071.2590738498</v>
      </c>
      <c r="N264" s="41">
        <v>4723016.7175142569</v>
      </c>
      <c r="O264" s="42">
        <v>4872179.4377667932</v>
      </c>
      <c r="P264" s="2">
        <f t="shared" si="9"/>
        <v>7347468.4267724268</v>
      </c>
      <c r="Q264" s="7">
        <f t="shared" si="10"/>
        <v>22.767611232503029</v>
      </c>
      <c r="R264" s="44">
        <v>0.66848344985071428</v>
      </c>
      <c r="S264" s="46">
        <v>0.85072882202513478</v>
      </c>
      <c r="T264" s="48">
        <v>1.0657514789272293</v>
      </c>
      <c r="U264" s="50">
        <v>1.3106766457056302</v>
      </c>
      <c r="V264" s="52">
        <v>1.5010283091746044</v>
      </c>
      <c r="W264" s="54">
        <v>1.5484339143553516</v>
      </c>
      <c r="X264" s="26">
        <f t="shared" si="11"/>
        <v>0.94222513582142819</v>
      </c>
      <c r="Y264" s="26">
        <v>0.94222513582142819</v>
      </c>
      <c r="Z264">
        <v>254</v>
      </c>
      <c r="AA264">
        <v>3996</v>
      </c>
    </row>
    <row r="265" spans="1:27" x14ac:dyDescent="0.2">
      <c r="A265">
        <v>3360</v>
      </c>
      <c r="B265">
        <v>66</v>
      </c>
      <c r="C265">
        <v>1</v>
      </c>
      <c r="D265" t="s">
        <v>134</v>
      </c>
      <c r="E265" t="s">
        <v>135</v>
      </c>
      <c r="F265" t="s">
        <v>8510</v>
      </c>
      <c r="G265" t="s">
        <v>8617</v>
      </c>
      <c r="H265" t="s">
        <v>8624</v>
      </c>
      <c r="I265" t="s">
        <v>8664</v>
      </c>
      <c r="J265" s="37">
        <v>9822757.4157780614</v>
      </c>
      <c r="K265" s="38">
        <v>14948956.312708067</v>
      </c>
      <c r="L265" s="39">
        <v>18016264.635800034</v>
      </c>
      <c r="M265" s="40">
        <v>24314411.749285102</v>
      </c>
      <c r="N265" s="41">
        <v>25871161.894379199</v>
      </c>
      <c r="O265" s="42">
        <v>26104073.288920831</v>
      </c>
      <c r="P265" s="2">
        <f t="shared" si="9"/>
        <v>4974386.6723102136</v>
      </c>
      <c r="Q265" s="7">
        <f t="shared" si="10"/>
        <v>15.414139305808986</v>
      </c>
      <c r="R265" s="44">
        <v>0.53658784759785627</v>
      </c>
      <c r="S265" s="46">
        <v>0.816616755574741</v>
      </c>
      <c r="T265" s="48">
        <v>0.98417463177385889</v>
      </c>
      <c r="U265" s="50">
        <v>1.3282235643120053</v>
      </c>
      <c r="V265" s="52">
        <v>1.4132641668888253</v>
      </c>
      <c r="W265" s="54">
        <v>1.4259874194937772</v>
      </c>
      <c r="X265" s="26">
        <f t="shared" si="11"/>
        <v>0.94014128942285768</v>
      </c>
      <c r="Y265" s="26">
        <v>0.94014128942285768</v>
      </c>
      <c r="Z265">
        <v>255</v>
      </c>
      <c r="AA265">
        <v>3995</v>
      </c>
    </row>
    <row r="266" spans="1:27" x14ac:dyDescent="0.2">
      <c r="A266">
        <v>2731</v>
      </c>
      <c r="B266">
        <v>2896</v>
      </c>
      <c r="C266">
        <v>1</v>
      </c>
      <c r="D266" t="s">
        <v>5794</v>
      </c>
      <c r="E266" t="s">
        <v>5795</v>
      </c>
      <c r="F266" t="s">
        <v>8510</v>
      </c>
      <c r="G266" t="s">
        <v>8617</v>
      </c>
      <c r="H266" t="s">
        <v>8626</v>
      </c>
      <c r="I266" t="s">
        <v>8664</v>
      </c>
      <c r="J266" s="37">
        <v>51178.62320614147</v>
      </c>
      <c r="K266" s="38">
        <v>57845.782266754301</v>
      </c>
      <c r="L266" s="39">
        <v>74069.397822639497</v>
      </c>
      <c r="M266" s="40">
        <v>89188.743927231131</v>
      </c>
      <c r="N266" s="41">
        <v>107696.10418116767</v>
      </c>
      <c r="O266" s="42">
        <v>126015.92884236567</v>
      </c>
      <c r="P266" s="2">
        <f t="shared" si="9"/>
        <v>91247.098902098864</v>
      </c>
      <c r="Q266" s="7">
        <f t="shared" si="10"/>
        <v>0.28274751972079304</v>
      </c>
      <c r="R266" s="44">
        <v>0.62466148321860748</v>
      </c>
      <c r="S266" s="46">
        <v>0.70603759704804359</v>
      </c>
      <c r="T266" s="48">
        <v>0.90405518957858289</v>
      </c>
      <c r="U266" s="50">
        <v>1.0885946041100849</v>
      </c>
      <c r="V266" s="52">
        <v>1.3144864781474035</v>
      </c>
      <c r="W266" s="54">
        <v>1.5380893835846001</v>
      </c>
      <c r="X266" s="26">
        <f t="shared" si="11"/>
        <v>0.93957507995136369</v>
      </c>
      <c r="Y266" s="26">
        <v>0.93957507995136369</v>
      </c>
      <c r="Z266">
        <v>256</v>
      </c>
      <c r="AA266">
        <v>3994</v>
      </c>
    </row>
    <row r="267" spans="1:27" x14ac:dyDescent="0.2">
      <c r="A267">
        <v>4256</v>
      </c>
      <c r="B267">
        <v>2600</v>
      </c>
      <c r="C267">
        <v>1</v>
      </c>
      <c r="D267" t="s">
        <v>5202</v>
      </c>
      <c r="E267" t="s">
        <v>5203</v>
      </c>
      <c r="F267" t="s">
        <v>8510</v>
      </c>
      <c r="G267" t="s">
        <v>8617</v>
      </c>
      <c r="H267" t="s">
        <v>8626</v>
      </c>
      <c r="I267" t="s">
        <v>8664</v>
      </c>
      <c r="J267" s="37">
        <v>51455.163497655398</v>
      </c>
      <c r="K267" s="38">
        <v>81225.58341636906</v>
      </c>
      <c r="L267" s="39">
        <v>93305.453876966611</v>
      </c>
      <c r="M267" s="40">
        <v>146491.33232629401</v>
      </c>
      <c r="N267" s="41">
        <v>151112.14437188834</v>
      </c>
      <c r="O267" s="42">
        <v>179517.6988506417</v>
      </c>
      <c r="P267" s="2">
        <f t="shared" ref="P267:P330" si="12">MEDIAN(J267:O268)</f>
        <v>69427.291211831573</v>
      </c>
      <c r="Q267" s="7">
        <f t="shared" ref="Q267:Q330" si="13">P267/$P$6</f>
        <v>0.21513444950332605</v>
      </c>
      <c r="R267" s="44">
        <v>0.37467397363369215</v>
      </c>
      <c r="S267" s="46">
        <v>0.59144913805808108</v>
      </c>
      <c r="T267" s="48">
        <v>0.67940946621170906</v>
      </c>
      <c r="U267" s="50">
        <v>1.0666857484203169</v>
      </c>
      <c r="V267" s="52">
        <v>1.1003324787550897</v>
      </c>
      <c r="W267" s="54">
        <v>1.3071692905807444</v>
      </c>
      <c r="X267" s="26">
        <f t="shared" ref="X267:X330" si="14">SLOPE(R267:W267,R$8:W$8)</f>
        <v>0.93948612700498513</v>
      </c>
      <c r="Y267" s="26">
        <v>0.93948612700498513</v>
      </c>
      <c r="Z267">
        <v>257</v>
      </c>
      <c r="AA267">
        <v>3993</v>
      </c>
    </row>
    <row r="268" spans="1:27" x14ac:dyDescent="0.2">
      <c r="A268">
        <v>3638</v>
      </c>
      <c r="B268">
        <v>3287</v>
      </c>
      <c r="C268">
        <v>1</v>
      </c>
      <c r="D268" t="s">
        <v>6576</v>
      </c>
      <c r="E268" t="s">
        <v>6577</v>
      </c>
      <c r="F268" t="s">
        <v>8510</v>
      </c>
      <c r="G268" t="s">
        <v>8621</v>
      </c>
      <c r="H268" t="s">
        <v>8626</v>
      </c>
      <c r="I268" t="s">
        <v>8664</v>
      </c>
      <c r="J268" s="37">
        <v>41268.679685501731</v>
      </c>
      <c r="K268" s="38">
        <v>34611.7217689635</v>
      </c>
      <c r="L268" s="39">
        <v>43574.381305102499</v>
      </c>
      <c r="M268" s="40">
        <v>46429.206041589765</v>
      </c>
      <c r="N268" s="41">
        <v>63858.339349874434</v>
      </c>
      <c r="O268" s="42">
        <v>74996.243073788704</v>
      </c>
      <c r="P268" s="2">
        <f t="shared" si="12"/>
        <v>30920.855598570466</v>
      </c>
      <c r="Q268" s="7">
        <f t="shared" si="13"/>
        <v>9.5814500771371866E-2</v>
      </c>
      <c r="R268" s="44">
        <v>1.0432775899402673</v>
      </c>
      <c r="S268" s="46">
        <v>0.8749888279923127</v>
      </c>
      <c r="T268" s="48">
        <v>1.1015660267681491</v>
      </c>
      <c r="U268" s="50">
        <v>1.1737363674110226</v>
      </c>
      <c r="V268" s="52">
        <v>1.614347124313986</v>
      </c>
      <c r="W268" s="54">
        <v>1.8959147790735893</v>
      </c>
      <c r="X268" s="26">
        <f t="shared" si="14"/>
        <v>0.93620445361064319</v>
      </c>
      <c r="Y268" s="26">
        <v>0.93620445361064319</v>
      </c>
      <c r="Z268">
        <v>258</v>
      </c>
      <c r="AA268">
        <v>3992</v>
      </c>
    </row>
    <row r="269" spans="1:27" x14ac:dyDescent="0.2">
      <c r="A269">
        <v>5650</v>
      </c>
      <c r="B269">
        <v>3842</v>
      </c>
      <c r="C269">
        <v>1</v>
      </c>
      <c r="D269" t="s">
        <v>7686</v>
      </c>
      <c r="E269" t="s">
        <v>7687</v>
      </c>
      <c r="F269" t="s">
        <v>8510</v>
      </c>
      <c r="G269" t="s">
        <v>8621</v>
      </c>
      <c r="H269" t="s">
        <v>8625</v>
      </c>
      <c r="I269" t="s">
        <v>8664</v>
      </c>
      <c r="J269" s="37">
        <v>12182.614125164233</v>
      </c>
      <c r="K269" s="38">
        <v>10976.336723050192</v>
      </c>
      <c r="L269" s="39">
        <v>11598.351827893481</v>
      </c>
      <c r="M269" s="40">
        <v>22419.304756021567</v>
      </c>
      <c r="N269" s="41">
        <v>20666.817113918401</v>
      </c>
      <c r="O269" s="42">
        <v>27229.989428177432</v>
      </c>
      <c r="P269" s="2">
        <f t="shared" si="12"/>
        <v>1536451.7342411324</v>
      </c>
      <c r="Q269" s="7">
        <f t="shared" si="13"/>
        <v>4.7610052511751526</v>
      </c>
      <c r="R269" s="44">
        <v>0.69085873297089351</v>
      </c>
      <c r="S269" s="46">
        <v>0.62245245587191389</v>
      </c>
      <c r="T269" s="48">
        <v>0.65772604845276716</v>
      </c>
      <c r="U269" s="50">
        <v>1.2713669101478322</v>
      </c>
      <c r="V269" s="52">
        <v>1.171985826619159</v>
      </c>
      <c r="W269" s="54">
        <v>1.544174000907041</v>
      </c>
      <c r="X269" s="26">
        <f t="shared" si="14"/>
        <v>0.93268818765964845</v>
      </c>
      <c r="Y269" s="26">
        <v>0.93268818765964845</v>
      </c>
      <c r="Z269">
        <v>259</v>
      </c>
      <c r="AA269">
        <v>3991</v>
      </c>
    </row>
    <row r="270" spans="1:27" x14ac:dyDescent="0.2">
      <c r="A270">
        <v>2656</v>
      </c>
      <c r="B270">
        <v>277</v>
      </c>
      <c r="C270">
        <v>1</v>
      </c>
      <c r="D270" t="s">
        <v>556</v>
      </c>
      <c r="E270" t="s">
        <v>557</v>
      </c>
      <c r="F270" t="s">
        <v>8510</v>
      </c>
      <c r="G270" t="s">
        <v>8617</v>
      </c>
      <c r="H270" t="s">
        <v>8625</v>
      </c>
      <c r="I270" t="s">
        <v>8664</v>
      </c>
      <c r="J270" s="37">
        <v>3045673.4790540873</v>
      </c>
      <c r="K270" s="38">
        <v>4098202.3579544597</v>
      </c>
      <c r="L270" s="39">
        <v>4921589.3430691166</v>
      </c>
      <c r="M270" s="40">
        <v>6678236.3733459832</v>
      </c>
      <c r="N270" s="41">
        <v>7316871.7163619371</v>
      </c>
      <c r="O270" s="42">
        <v>7804902.403485287</v>
      </c>
      <c r="P270" s="2">
        <f t="shared" si="12"/>
        <v>1526561.4698120228</v>
      </c>
      <c r="Q270" s="7">
        <f t="shared" si="13"/>
        <v>4.7303582742261767</v>
      </c>
      <c r="R270" s="44">
        <v>0.56423728300136144</v>
      </c>
      <c r="S270" s="46">
        <v>0.75922733659556974</v>
      </c>
      <c r="T270" s="48">
        <v>0.91176687786119004</v>
      </c>
      <c r="U270" s="50">
        <v>1.2372008924961606</v>
      </c>
      <c r="V270" s="52">
        <v>1.3555135984543443</v>
      </c>
      <c r="W270" s="54">
        <v>1.445925492840767</v>
      </c>
      <c r="X270" s="26">
        <f t="shared" si="14"/>
        <v>0.9318191213440461</v>
      </c>
      <c r="Y270" s="26">
        <v>0.9318191213440461</v>
      </c>
      <c r="Z270">
        <v>260</v>
      </c>
      <c r="AA270">
        <v>3990</v>
      </c>
    </row>
    <row r="271" spans="1:27" x14ac:dyDescent="0.2">
      <c r="A271">
        <v>559</v>
      </c>
      <c r="B271">
        <v>4241</v>
      </c>
      <c r="C271">
        <v>1</v>
      </c>
      <c r="D271" t="s">
        <v>8484</v>
      </c>
      <c r="E271" t="s">
        <v>8485</v>
      </c>
      <c r="F271" t="s">
        <v>8510</v>
      </c>
      <c r="G271" t="s">
        <v>8621</v>
      </c>
      <c r="H271" t="s">
        <v>8626</v>
      </c>
      <c r="I271" t="s">
        <v>8664</v>
      </c>
      <c r="J271" s="37">
        <v>2390.4373125973962</v>
      </c>
      <c r="K271" s="38">
        <v>4037.4389906192264</v>
      </c>
      <c r="L271" s="39">
        <v>4358.4839300127196</v>
      </c>
      <c r="M271" s="40">
        <v>2894.9364943755622</v>
      </c>
      <c r="N271" s="41">
        <v>7449.4605699581834</v>
      </c>
      <c r="O271" s="42">
        <v>5571.9090008612575</v>
      </c>
      <c r="P271" s="2">
        <f t="shared" si="12"/>
        <v>21229.403490806289</v>
      </c>
      <c r="Q271" s="7">
        <f t="shared" si="13"/>
        <v>6.5783583855281921E-2</v>
      </c>
      <c r="R271" s="44">
        <v>0.63079410615544329</v>
      </c>
      <c r="S271" s="46">
        <v>1.0654087040155433</v>
      </c>
      <c r="T271" s="48">
        <v>1.150126782382719</v>
      </c>
      <c r="U271" s="50">
        <v>0.76392251272307821</v>
      </c>
      <c r="V271" s="52">
        <v>1.9657808204395371</v>
      </c>
      <c r="W271" s="54">
        <v>1.470328186083542</v>
      </c>
      <c r="X271" s="26">
        <f t="shared" si="14"/>
        <v>0.9303689256075478</v>
      </c>
      <c r="Y271" s="26">
        <v>0.9303689256075478</v>
      </c>
      <c r="Z271">
        <v>261</v>
      </c>
      <c r="AA271">
        <v>3989</v>
      </c>
    </row>
    <row r="272" spans="1:27" x14ac:dyDescent="0.2">
      <c r="A272">
        <v>2619</v>
      </c>
      <c r="B272">
        <v>3376</v>
      </c>
      <c r="C272">
        <v>1</v>
      </c>
      <c r="D272" t="s">
        <v>6754</v>
      </c>
      <c r="E272" t="s">
        <v>6755</v>
      </c>
      <c r="F272" t="s">
        <v>8510</v>
      </c>
      <c r="G272" t="s">
        <v>8617</v>
      </c>
      <c r="H272" t="s">
        <v>8624</v>
      </c>
      <c r="I272" t="s">
        <v>8664</v>
      </c>
      <c r="J272" s="37">
        <v>35009.346411654398</v>
      </c>
      <c r="K272" s="38">
        <v>45318.870717370861</v>
      </c>
      <c r="L272" s="39">
        <v>54908.256314287697</v>
      </c>
      <c r="M272" s="40">
        <v>69891.6030615333</v>
      </c>
      <c r="N272" s="41">
        <v>71517.734707524462</v>
      </c>
      <c r="O272" s="42">
        <v>74051.217072343759</v>
      </c>
      <c r="P272" s="2">
        <f t="shared" si="12"/>
        <v>4467963.6428483073</v>
      </c>
      <c r="Q272" s="7">
        <f t="shared" si="13"/>
        <v>13.844885518754607</v>
      </c>
      <c r="R272" s="44">
        <v>0.78837542122693371</v>
      </c>
      <c r="S272" s="46">
        <v>1.0205355841616763</v>
      </c>
      <c r="T272" s="48">
        <v>1.2364789445541489</v>
      </c>
      <c r="U272" s="50">
        <v>1.5738889082921936</v>
      </c>
      <c r="V272" s="52">
        <v>1.6105077644771797</v>
      </c>
      <c r="W272" s="54">
        <v>1.6675592501875933</v>
      </c>
      <c r="X272" s="26">
        <f t="shared" si="14"/>
        <v>0.92903509278397911</v>
      </c>
      <c r="Y272" s="26">
        <v>0.92903509278397911</v>
      </c>
      <c r="Z272">
        <v>262</v>
      </c>
      <c r="AA272">
        <v>3988</v>
      </c>
    </row>
    <row r="273" spans="1:27" x14ac:dyDescent="0.2">
      <c r="A273">
        <v>1697</v>
      </c>
      <c r="B273">
        <v>84</v>
      </c>
      <c r="C273">
        <v>1</v>
      </c>
      <c r="D273" t="s">
        <v>170</v>
      </c>
      <c r="E273" t="s">
        <v>171</v>
      </c>
      <c r="F273" t="s">
        <v>8510</v>
      </c>
      <c r="G273" t="s">
        <v>8621</v>
      </c>
      <c r="H273" t="s">
        <v>8624</v>
      </c>
      <c r="I273" t="s">
        <v>8664</v>
      </c>
      <c r="J273" s="37">
        <v>8861876.0686242711</v>
      </c>
      <c r="K273" s="38">
        <v>13263871.917861268</v>
      </c>
      <c r="L273" s="39">
        <v>15300144.630045101</v>
      </c>
      <c r="M273" s="40">
        <v>20641270.711344067</v>
      </c>
      <c r="N273" s="41">
        <v>23130677.862375367</v>
      </c>
      <c r="O273" s="42">
        <v>21173909.6219518</v>
      </c>
      <c r="P273" s="2">
        <f t="shared" si="12"/>
        <v>4692518.8527592439</v>
      </c>
      <c r="Q273" s="7">
        <f t="shared" si="13"/>
        <v>14.54071507834227</v>
      </c>
      <c r="R273" s="44">
        <v>0.59678776603793271</v>
      </c>
      <c r="S273" s="46">
        <v>0.89323258749910983</v>
      </c>
      <c r="T273" s="48">
        <v>1.0303618627832365</v>
      </c>
      <c r="U273" s="50">
        <v>1.3900507906696069</v>
      </c>
      <c r="V273" s="52">
        <v>1.5576956235377626</v>
      </c>
      <c r="W273" s="54">
        <v>1.4259204398392566</v>
      </c>
      <c r="X273" s="26">
        <f t="shared" si="14"/>
        <v>0.92839162928699259</v>
      </c>
      <c r="Y273" s="26">
        <v>0.92839162928699259</v>
      </c>
      <c r="Z273">
        <v>263</v>
      </c>
      <c r="AA273">
        <v>3987</v>
      </c>
    </row>
    <row r="274" spans="1:27" x14ac:dyDescent="0.2">
      <c r="A274">
        <v>1022</v>
      </c>
      <c r="B274">
        <v>1787</v>
      </c>
      <c r="C274">
        <v>1</v>
      </c>
      <c r="D274" t="s">
        <v>3576</v>
      </c>
      <c r="E274" t="s">
        <v>3577</v>
      </c>
      <c r="F274" t="s">
        <v>8510</v>
      </c>
      <c r="G274" t="s">
        <v>8617</v>
      </c>
      <c r="H274" t="s">
        <v>8626</v>
      </c>
      <c r="I274" t="s">
        <v>8664</v>
      </c>
      <c r="J274" s="37">
        <v>217809.47384059432</v>
      </c>
      <c r="K274" s="38">
        <v>284833.25877488003</v>
      </c>
      <c r="L274" s="39">
        <v>342749.35009912465</v>
      </c>
      <c r="M274" s="40">
        <v>419727.06013838871</v>
      </c>
      <c r="N274" s="41">
        <v>493664.71541634802</v>
      </c>
      <c r="O274" s="42">
        <v>523161.63689421769</v>
      </c>
      <c r="P274" s="2">
        <f t="shared" si="12"/>
        <v>194381.51295298117</v>
      </c>
      <c r="Q274" s="7">
        <f t="shared" si="13"/>
        <v>0.60233028039608627</v>
      </c>
      <c r="R274" s="44">
        <v>0.63440240592054797</v>
      </c>
      <c r="S274" s="46">
        <v>0.82961912292768281</v>
      </c>
      <c r="T274" s="48">
        <v>0.99830833111384731</v>
      </c>
      <c r="U274" s="50">
        <v>1.222517331714545</v>
      </c>
      <c r="V274" s="52">
        <v>1.4378717218123338</v>
      </c>
      <c r="W274" s="54">
        <v>1.5237858816642842</v>
      </c>
      <c r="X274" s="26">
        <f t="shared" si="14"/>
        <v>0.92798345371047608</v>
      </c>
      <c r="Y274" s="26">
        <v>0.92798345371047608</v>
      </c>
      <c r="Z274">
        <v>264</v>
      </c>
      <c r="AA274">
        <v>3986</v>
      </c>
    </row>
    <row r="275" spans="1:27" x14ac:dyDescent="0.2">
      <c r="A275">
        <v>2050</v>
      </c>
      <c r="B275">
        <v>2664</v>
      </c>
      <c r="C275">
        <v>1</v>
      </c>
      <c r="D275" t="s">
        <v>5330</v>
      </c>
      <c r="E275" t="s">
        <v>5331</v>
      </c>
      <c r="F275" t="s">
        <v>8510</v>
      </c>
      <c r="G275" t="s">
        <v>8617</v>
      </c>
      <c r="H275" t="s">
        <v>8626</v>
      </c>
      <c r="I275" t="s">
        <v>8664</v>
      </c>
      <c r="J275" s="37">
        <v>71032.415634343357</v>
      </c>
      <c r="K275" s="38">
        <v>78813.249944530369</v>
      </c>
      <c r="L275" s="39">
        <v>92990.188781917925</v>
      </c>
      <c r="M275" s="40">
        <v>104372.0500830805</v>
      </c>
      <c r="N275" s="41">
        <v>150413.27777902831</v>
      </c>
      <c r="O275" s="42">
        <v>170953.55206536801</v>
      </c>
      <c r="P275" s="2">
        <f t="shared" si="12"/>
        <v>45738.264757976838</v>
      </c>
      <c r="Q275" s="7">
        <f t="shared" si="13"/>
        <v>0.14172922835088006</v>
      </c>
      <c r="R275" s="44">
        <v>0.63534393505169495</v>
      </c>
      <c r="S275" s="46">
        <v>0.70493900435170798</v>
      </c>
      <c r="T275" s="48">
        <v>0.83174353475512164</v>
      </c>
      <c r="U275" s="50">
        <v>0.93354771081635268</v>
      </c>
      <c r="V275" s="52">
        <v>1.3453599027251346</v>
      </c>
      <c r="W275" s="54">
        <v>1.5290807937518875</v>
      </c>
      <c r="X275" s="26">
        <f t="shared" si="14"/>
        <v>0.92739302352606767</v>
      </c>
      <c r="Y275" s="26">
        <v>0.92739302352606767</v>
      </c>
      <c r="Z275">
        <v>265</v>
      </c>
      <c r="AA275">
        <v>3985</v>
      </c>
    </row>
    <row r="276" spans="1:27" x14ac:dyDescent="0.2">
      <c r="A276">
        <v>5096</v>
      </c>
      <c r="B276">
        <v>4103</v>
      </c>
      <c r="C276">
        <v>1</v>
      </c>
      <c r="D276" t="s">
        <v>8208</v>
      </c>
      <c r="E276" t="s">
        <v>8209</v>
      </c>
      <c r="F276" t="s">
        <v>8510</v>
      </c>
      <c r="G276" t="s">
        <v>8621</v>
      </c>
      <c r="H276" t="s">
        <v>8626</v>
      </c>
      <c r="I276" t="s">
        <v>8664</v>
      </c>
      <c r="J276" s="37">
        <v>9503.3730576950929</v>
      </c>
      <c r="K276" s="38">
        <v>10050.109259323652</v>
      </c>
      <c r="L276" s="39">
        <v>10107.605773857107</v>
      </c>
      <c r="M276" s="40">
        <v>12907.031954956032</v>
      </c>
      <c r="N276" s="41">
        <v>12660.417212325139</v>
      </c>
      <c r="O276" s="42">
        <v>20444.113881610312</v>
      </c>
      <c r="P276" s="2">
        <f t="shared" si="12"/>
        <v>13647.742131808549</v>
      </c>
      <c r="Q276" s="7">
        <f t="shared" si="13"/>
        <v>4.2290278638865017E-2</v>
      </c>
      <c r="R276" s="44">
        <v>0.94290181620803692</v>
      </c>
      <c r="S276" s="46">
        <v>0.99714766706252123</v>
      </c>
      <c r="T276" s="48">
        <v>1.002852332937479</v>
      </c>
      <c r="U276" s="50">
        <v>1.2806046651329592</v>
      </c>
      <c r="V276" s="52">
        <v>1.2561361435545015</v>
      </c>
      <c r="W276" s="54">
        <v>2.0284158048626173</v>
      </c>
      <c r="X276" s="26">
        <f t="shared" si="14"/>
        <v>0.92604110070633194</v>
      </c>
      <c r="Y276" s="26">
        <v>0.92604110070633194</v>
      </c>
      <c r="Z276">
        <v>266</v>
      </c>
      <c r="AA276">
        <v>3984</v>
      </c>
    </row>
    <row r="277" spans="1:27" x14ac:dyDescent="0.2">
      <c r="A277">
        <v>3506</v>
      </c>
      <c r="B277">
        <v>4008</v>
      </c>
      <c r="C277">
        <v>1</v>
      </c>
      <c r="D277" t="s">
        <v>8018</v>
      </c>
      <c r="E277" t="s">
        <v>8019</v>
      </c>
      <c r="F277" t="s">
        <v>8510</v>
      </c>
      <c r="G277" t="s">
        <v>8621</v>
      </c>
      <c r="H277" t="s">
        <v>8626</v>
      </c>
      <c r="I277" t="s">
        <v>8664</v>
      </c>
      <c r="J277" s="37">
        <v>8977.074777480133</v>
      </c>
      <c r="K277" s="38">
        <v>16476.172225604198</v>
      </c>
      <c r="L277" s="39">
        <v>14388.452308661066</v>
      </c>
      <c r="M277" s="40">
        <v>20343.049810455534</v>
      </c>
      <c r="N277" s="41">
        <v>19014.211431990097</v>
      </c>
      <c r="O277" s="42">
        <v>23035.185056505201</v>
      </c>
      <c r="P277" s="2">
        <f t="shared" si="12"/>
        <v>165582.72278852342</v>
      </c>
      <c r="Q277" s="7">
        <f t="shared" si="13"/>
        <v>0.51309142690994336</v>
      </c>
      <c r="R277" s="44">
        <v>0.69061254900687585</v>
      </c>
      <c r="S277" s="46">
        <v>1.2675232835472487</v>
      </c>
      <c r="T277" s="48">
        <v>1.1069135516255064</v>
      </c>
      <c r="U277" s="50">
        <v>1.5650048409328439</v>
      </c>
      <c r="V277" s="52">
        <v>1.4627763887345453</v>
      </c>
      <c r="W277" s="54">
        <v>1.7721126606437427</v>
      </c>
      <c r="X277" s="26">
        <f t="shared" si="14"/>
        <v>0.92162159472193761</v>
      </c>
      <c r="Y277" s="26">
        <v>0.92162159472193761</v>
      </c>
      <c r="Z277">
        <v>267</v>
      </c>
      <c r="AA277">
        <v>3983</v>
      </c>
    </row>
    <row r="278" spans="1:27" x14ac:dyDescent="0.2">
      <c r="A278">
        <v>5412</v>
      </c>
      <c r="B278">
        <v>1093</v>
      </c>
      <c r="C278">
        <v>1</v>
      </c>
      <c r="D278" t="s">
        <v>2188</v>
      </c>
      <c r="E278" t="s">
        <v>2189</v>
      </c>
      <c r="F278" t="s">
        <v>8510</v>
      </c>
      <c r="G278" t="s">
        <v>8617</v>
      </c>
      <c r="H278" t="s">
        <v>8625</v>
      </c>
      <c r="I278" t="s">
        <v>8664</v>
      </c>
      <c r="J278" s="37">
        <v>308130.26052054163</v>
      </c>
      <c r="K278" s="38">
        <v>570253.74955958931</v>
      </c>
      <c r="L278" s="39">
        <v>659587.48346885806</v>
      </c>
      <c r="M278" s="40">
        <v>897323.77735905536</v>
      </c>
      <c r="N278" s="41">
        <v>874581.18030971976</v>
      </c>
      <c r="O278" s="42">
        <v>999017.81669921428</v>
      </c>
      <c r="P278" s="2">
        <f t="shared" si="12"/>
        <v>1480063.9747456857</v>
      </c>
      <c r="Q278" s="7">
        <f t="shared" si="13"/>
        <v>4.5862764178008852</v>
      </c>
      <c r="R278" s="44">
        <v>0.42864944050314824</v>
      </c>
      <c r="S278" s="46">
        <v>0.79329745244948036</v>
      </c>
      <c r="T278" s="48">
        <v>0.91757234513147445</v>
      </c>
      <c r="U278" s="50">
        <v>1.248294583158893</v>
      </c>
      <c r="V278" s="52">
        <v>1.2166566600145794</v>
      </c>
      <c r="W278" s="54">
        <v>1.389764275204145</v>
      </c>
      <c r="X278" s="26">
        <f t="shared" si="14"/>
        <v>0.91519629060395713</v>
      </c>
      <c r="Y278" s="26">
        <v>0.91519629060395713</v>
      </c>
      <c r="Z278">
        <v>268</v>
      </c>
      <c r="AA278">
        <v>3982</v>
      </c>
    </row>
    <row r="279" spans="1:27" x14ac:dyDescent="0.2">
      <c r="A279">
        <v>4538</v>
      </c>
      <c r="B279">
        <v>471</v>
      </c>
      <c r="C279">
        <v>1</v>
      </c>
      <c r="D279" t="s">
        <v>944</v>
      </c>
      <c r="E279" t="s">
        <v>945</v>
      </c>
      <c r="F279" t="s">
        <v>8510</v>
      </c>
      <c r="G279" t="s">
        <v>8617</v>
      </c>
      <c r="H279" t="s">
        <v>8625</v>
      </c>
      <c r="I279" t="s">
        <v>8664</v>
      </c>
      <c r="J279" s="37">
        <v>1961110.1327921569</v>
      </c>
      <c r="K279" s="38">
        <v>2101444.0716766468</v>
      </c>
      <c r="L279" s="39">
        <v>2584650.6483723405</v>
      </c>
      <c r="M279" s="40">
        <v>3250317.9941529068</v>
      </c>
      <c r="N279" s="41">
        <v>3909079.8347526733</v>
      </c>
      <c r="O279" s="42">
        <v>4223938.3739368664</v>
      </c>
      <c r="P279" s="2">
        <f t="shared" si="12"/>
        <v>2706062.5938762254</v>
      </c>
      <c r="Q279" s="7">
        <f t="shared" si="13"/>
        <v>8.3852801440695313</v>
      </c>
      <c r="R279" s="44">
        <v>0.72101127312082836</v>
      </c>
      <c r="S279" s="46">
        <v>0.77260569928041734</v>
      </c>
      <c r="T279" s="48">
        <v>0.95025884747341749</v>
      </c>
      <c r="U279" s="50">
        <v>1.1949945471318901</v>
      </c>
      <c r="V279" s="52">
        <v>1.4371914056520214</v>
      </c>
      <c r="W279" s="54">
        <v>1.5529506138648419</v>
      </c>
      <c r="X279" s="26">
        <f t="shared" si="14"/>
        <v>0.91402707464190758</v>
      </c>
      <c r="Y279" s="26">
        <v>0.91402707464190758</v>
      </c>
      <c r="Z279">
        <v>269</v>
      </c>
      <c r="AA279">
        <v>3981</v>
      </c>
    </row>
    <row r="280" spans="1:27" x14ac:dyDescent="0.2">
      <c r="A280">
        <v>4137</v>
      </c>
      <c r="B280">
        <v>516</v>
      </c>
      <c r="C280">
        <v>1</v>
      </c>
      <c r="D280" t="s">
        <v>1034</v>
      </c>
      <c r="E280" t="s">
        <v>1035</v>
      </c>
      <c r="F280" t="s">
        <v>8510</v>
      </c>
      <c r="G280" t="s">
        <v>8617</v>
      </c>
      <c r="H280" t="s">
        <v>8625</v>
      </c>
      <c r="I280" t="s">
        <v>8664</v>
      </c>
      <c r="J280" s="37">
        <v>1630505.8086850799</v>
      </c>
      <c r="K280" s="38">
        <v>1993238.64974697</v>
      </c>
      <c r="L280" s="39">
        <v>2403803.912038797</v>
      </c>
      <c r="M280" s="40">
        <v>2827474.5393801103</v>
      </c>
      <c r="N280" s="41">
        <v>3607969.6249373835</v>
      </c>
      <c r="O280" s="42">
        <v>3650457.0112915835</v>
      </c>
      <c r="P280" s="2">
        <f t="shared" si="12"/>
        <v>835213.62374353642</v>
      </c>
      <c r="Q280" s="7">
        <f t="shared" si="13"/>
        <v>2.5880776856684102</v>
      </c>
      <c r="R280" s="44">
        <v>0.67837376939624827</v>
      </c>
      <c r="S280" s="46">
        <v>0.82928917452038353</v>
      </c>
      <c r="T280" s="48">
        <v>1.0001053121143217</v>
      </c>
      <c r="U280" s="50">
        <v>1.1763739515273754</v>
      </c>
      <c r="V280" s="52">
        <v>1.5010998067585954</v>
      </c>
      <c r="W280" s="54">
        <v>1.5187767314769056</v>
      </c>
      <c r="X280" s="26">
        <f t="shared" si="14"/>
        <v>0.91338790664728231</v>
      </c>
      <c r="Y280" s="26">
        <v>0.91338790664728231</v>
      </c>
      <c r="Z280">
        <v>270</v>
      </c>
      <c r="AA280">
        <v>3980</v>
      </c>
    </row>
    <row r="281" spans="1:27" x14ac:dyDescent="0.2">
      <c r="A281">
        <v>1731</v>
      </c>
      <c r="B281">
        <v>3911</v>
      </c>
      <c r="C281">
        <v>1</v>
      </c>
      <c r="D281" t="s">
        <v>7824</v>
      </c>
      <c r="E281" t="s">
        <v>7825</v>
      </c>
      <c r="F281" t="s">
        <v>8510</v>
      </c>
      <c r="G281" t="s">
        <v>8621</v>
      </c>
      <c r="H281" t="s">
        <v>8625</v>
      </c>
      <c r="I281" t="s">
        <v>8664</v>
      </c>
      <c r="J281" s="37">
        <v>18856.967800258266</v>
      </c>
      <c r="K281" s="38">
        <v>30906.559149388431</v>
      </c>
      <c r="L281" s="39">
        <v>32597.781647285399</v>
      </c>
      <c r="M281" s="40">
        <v>38735.706814792167</v>
      </c>
      <c r="N281" s="41">
        <v>33061.13723537737</v>
      </c>
      <c r="O281" s="42">
        <v>39921.438801992968</v>
      </c>
      <c r="P281" s="2">
        <f t="shared" si="12"/>
        <v>488582.60157707287</v>
      </c>
      <c r="Q281" s="7">
        <f t="shared" si="13"/>
        <v>1.5139716268992762</v>
      </c>
      <c r="R281" s="44">
        <v>1.0197155743657029</v>
      </c>
      <c r="S281" s="46">
        <v>1.6713132274773548</v>
      </c>
      <c r="T281" s="48">
        <v>1.7627683298612908</v>
      </c>
      <c r="U281" s="50">
        <v>2.0946847839749871</v>
      </c>
      <c r="V281" s="52">
        <v>1.7878248985870586</v>
      </c>
      <c r="W281" s="54">
        <v>2.1588048157414774</v>
      </c>
      <c r="X281" s="26">
        <f t="shared" si="14"/>
        <v>0.91098538204595436</v>
      </c>
      <c r="Y281" s="26">
        <v>0.91098538204595436</v>
      </c>
      <c r="Z281">
        <v>271</v>
      </c>
      <c r="AA281">
        <v>3979</v>
      </c>
    </row>
    <row r="282" spans="1:27" x14ac:dyDescent="0.2">
      <c r="A282">
        <v>2373</v>
      </c>
      <c r="B282">
        <v>389</v>
      </c>
      <c r="C282">
        <v>1</v>
      </c>
      <c r="D282" t="s">
        <v>780</v>
      </c>
      <c r="E282" t="s">
        <v>781</v>
      </c>
      <c r="F282" t="s">
        <v>8510</v>
      </c>
      <c r="G282" t="s">
        <v>8617</v>
      </c>
      <c r="H282" t="s">
        <v>8624</v>
      </c>
      <c r="I282" t="s">
        <v>8664</v>
      </c>
      <c r="J282" s="37">
        <v>937243.76435215271</v>
      </c>
      <c r="K282" s="38">
        <v>1990606.4478358168</v>
      </c>
      <c r="L282" s="39">
        <v>2772252.2060759668</v>
      </c>
      <c r="M282" s="40">
        <v>4184448.2905574529</v>
      </c>
      <c r="N282" s="41">
        <v>4206946.407836563</v>
      </c>
      <c r="O282" s="42">
        <v>4011514.0471644937</v>
      </c>
      <c r="P282" s="2">
        <f t="shared" si="12"/>
        <v>3418262.0833524382</v>
      </c>
      <c r="Q282" s="7">
        <f t="shared" si="13"/>
        <v>10.592173750756924</v>
      </c>
      <c r="R282" s="44">
        <v>0.25451555719136321</v>
      </c>
      <c r="S282" s="46">
        <v>0.54056407573952359</v>
      </c>
      <c r="T282" s="48">
        <v>0.7528258300999493</v>
      </c>
      <c r="U282" s="50">
        <v>1.136318243681075</v>
      </c>
      <c r="V282" s="52">
        <v>1.1424277757717018</v>
      </c>
      <c r="W282" s="54">
        <v>1.0893566558970798</v>
      </c>
      <c r="X282" s="26">
        <f t="shared" si="14"/>
        <v>0.90904128674374907</v>
      </c>
      <c r="Y282" s="26">
        <v>0.90904128674374907</v>
      </c>
      <c r="Z282">
        <v>272</v>
      </c>
      <c r="AA282">
        <v>3978</v>
      </c>
    </row>
    <row r="283" spans="1:27" x14ac:dyDescent="0.2">
      <c r="A283">
        <v>5240</v>
      </c>
      <c r="B283">
        <v>439</v>
      </c>
      <c r="C283">
        <v>1</v>
      </c>
      <c r="D283" t="s">
        <v>880</v>
      </c>
      <c r="E283" t="s">
        <v>881</v>
      </c>
      <c r="F283" t="s">
        <v>8510</v>
      </c>
      <c r="G283" t="s">
        <v>8617</v>
      </c>
      <c r="H283" t="s">
        <v>8625</v>
      </c>
      <c r="I283" t="s">
        <v>8664</v>
      </c>
      <c r="J283" s="37">
        <v>1876651.8175722233</v>
      </c>
      <c r="K283" s="38">
        <v>2538067.62413768</v>
      </c>
      <c r="L283" s="39">
        <v>2904610.3343551033</v>
      </c>
      <c r="M283" s="40">
        <v>3931913.8323497735</v>
      </c>
      <c r="N283" s="41">
        <v>4100165.5200690436</v>
      </c>
      <c r="O283" s="42">
        <v>4420506.0897605037</v>
      </c>
      <c r="P283" s="2">
        <f t="shared" si="12"/>
        <v>970884.97105944203</v>
      </c>
      <c r="Q283" s="7">
        <f t="shared" si="13"/>
        <v>3.0084826893596368</v>
      </c>
      <c r="R283" s="44">
        <v>0.64619340761773936</v>
      </c>
      <c r="S283" s="46">
        <v>0.87394078723005764</v>
      </c>
      <c r="T283" s="48">
        <v>1.0001535885259607</v>
      </c>
      <c r="U283" s="50">
        <v>1.3538882247599682</v>
      </c>
      <c r="V283" s="52">
        <v>1.4118228562172852</v>
      </c>
      <c r="W283" s="54">
        <v>1.5221267295244423</v>
      </c>
      <c r="X283" s="26">
        <f t="shared" si="14"/>
        <v>0.90672106467560065</v>
      </c>
      <c r="Y283" s="26">
        <v>0.90672106467560065</v>
      </c>
      <c r="Z283">
        <v>273</v>
      </c>
      <c r="AA283">
        <v>3977</v>
      </c>
    </row>
    <row r="284" spans="1:27" x14ac:dyDescent="0.2">
      <c r="A284">
        <v>299</v>
      </c>
      <c r="B284">
        <v>3588</v>
      </c>
      <c r="C284">
        <v>1</v>
      </c>
      <c r="D284" t="s">
        <v>7178</v>
      </c>
      <c r="E284" t="s">
        <v>7179</v>
      </c>
      <c r="F284" t="s">
        <v>8510</v>
      </c>
      <c r="G284" t="s">
        <v>8617</v>
      </c>
      <c r="H284" t="s">
        <v>8626</v>
      </c>
      <c r="I284" t="s">
        <v>8664</v>
      </c>
      <c r="J284" s="37">
        <v>10339.811355911022</v>
      </c>
      <c r="K284" s="38">
        <v>39833.184537466965</v>
      </c>
      <c r="L284" s="39">
        <v>44836.233815577434</v>
      </c>
      <c r="M284" s="40">
        <v>56429.010151341499</v>
      </c>
      <c r="N284" s="41">
        <v>54476.943593152304</v>
      </c>
      <c r="O284" s="42">
        <v>65118.124546660772</v>
      </c>
      <c r="P284" s="2">
        <f t="shared" si="12"/>
        <v>146407.05080484753</v>
      </c>
      <c r="Q284" s="7">
        <f t="shared" si="13"/>
        <v>0.45367174389973486</v>
      </c>
      <c r="R284" s="44">
        <v>0.19829029832080403</v>
      </c>
      <c r="S284" s="46">
        <v>0.76389537227742166</v>
      </c>
      <c r="T284" s="48">
        <v>0.85984065596995962</v>
      </c>
      <c r="U284" s="50">
        <v>1.0821595164268172</v>
      </c>
      <c r="V284" s="52">
        <v>1.0447240307258021</v>
      </c>
      <c r="W284" s="54">
        <v>1.2487938027096586</v>
      </c>
      <c r="X284" s="26">
        <f t="shared" si="14"/>
        <v>0.90247462253518163</v>
      </c>
      <c r="Y284" s="26">
        <v>0.90247462253518163</v>
      </c>
      <c r="Z284">
        <v>274</v>
      </c>
      <c r="AA284">
        <v>3976</v>
      </c>
    </row>
    <row r="285" spans="1:27" x14ac:dyDescent="0.2">
      <c r="A285">
        <v>2372</v>
      </c>
      <c r="B285">
        <v>2007</v>
      </c>
      <c r="C285">
        <v>1</v>
      </c>
      <c r="D285" t="s">
        <v>4016</v>
      </c>
      <c r="E285" t="s">
        <v>4017</v>
      </c>
      <c r="F285" t="s">
        <v>8510</v>
      </c>
      <c r="G285" t="s">
        <v>8621</v>
      </c>
      <c r="H285" t="s">
        <v>8624</v>
      </c>
      <c r="I285" t="s">
        <v>8664</v>
      </c>
      <c r="J285" s="37">
        <v>227695.97706303431</v>
      </c>
      <c r="K285" s="38">
        <v>249957.33872576468</v>
      </c>
      <c r="L285" s="39">
        <v>233729.61404668997</v>
      </c>
      <c r="M285" s="40">
        <v>346914.35687202535</v>
      </c>
      <c r="N285" s="41">
        <v>363584.24729433632</v>
      </c>
      <c r="O285" s="42">
        <v>442391.69150076929</v>
      </c>
      <c r="P285" s="2">
        <f t="shared" si="12"/>
        <v>7813445.0787006347</v>
      </c>
      <c r="Q285" s="7">
        <f t="shared" si="13"/>
        <v>24.21153376994021</v>
      </c>
      <c r="R285" s="44">
        <v>0.94150142259533487</v>
      </c>
      <c r="S285" s="46">
        <v>1.0335500566762421</v>
      </c>
      <c r="T285" s="48">
        <v>0.96644994332375789</v>
      </c>
      <c r="U285" s="50">
        <v>1.4344581960854648</v>
      </c>
      <c r="V285" s="52">
        <v>1.5033866231466477</v>
      </c>
      <c r="W285" s="54">
        <v>1.829247983494348</v>
      </c>
      <c r="X285" s="26">
        <f t="shared" si="14"/>
        <v>0.90232153666685566</v>
      </c>
      <c r="Y285" s="26">
        <v>0.90232153666685566</v>
      </c>
      <c r="Z285">
        <v>275</v>
      </c>
      <c r="AA285">
        <v>3975</v>
      </c>
    </row>
    <row r="286" spans="1:27" x14ac:dyDescent="0.2">
      <c r="A286">
        <v>2242</v>
      </c>
      <c r="B286">
        <v>51</v>
      </c>
      <c r="C286">
        <v>1</v>
      </c>
      <c r="D286" t="s">
        <v>104</v>
      </c>
      <c r="E286" t="s">
        <v>105</v>
      </c>
      <c r="F286" t="s">
        <v>8510</v>
      </c>
      <c r="G286" t="s">
        <v>8617</v>
      </c>
      <c r="H286" t="s">
        <v>8624</v>
      </c>
      <c r="I286" t="s">
        <v>8664</v>
      </c>
      <c r="J286" s="37">
        <v>15184498.465900501</v>
      </c>
      <c r="K286" s="38">
        <v>19230743.743493833</v>
      </c>
      <c r="L286" s="39">
        <v>22496453.317369133</v>
      </c>
      <c r="M286" s="40">
        <v>27496867.177974802</v>
      </c>
      <c r="N286" s="41">
        <v>33590573.096455634</v>
      </c>
      <c r="O286" s="42">
        <v>36088832.744193032</v>
      </c>
      <c r="P286" s="2">
        <f t="shared" si="12"/>
        <v>7897803.4649540037</v>
      </c>
      <c r="Q286" s="7">
        <f t="shared" si="13"/>
        <v>24.472935225633396</v>
      </c>
      <c r="R286" s="44">
        <v>0.62802677838575338</v>
      </c>
      <c r="S286" s="46">
        <v>0.79537839635009477</v>
      </c>
      <c r="T286" s="48">
        <v>0.93044726724037785</v>
      </c>
      <c r="U286" s="50">
        <v>1.1372630415330856</v>
      </c>
      <c r="V286" s="52">
        <v>1.3892970817095163</v>
      </c>
      <c r="W286" s="54">
        <v>1.4926244297719535</v>
      </c>
      <c r="X286" s="26">
        <f t="shared" si="14"/>
        <v>0.90165144104313899</v>
      </c>
      <c r="Y286" s="26">
        <v>0.90165144104313899</v>
      </c>
      <c r="Z286">
        <v>276</v>
      </c>
      <c r="AA286">
        <v>3974</v>
      </c>
    </row>
    <row r="287" spans="1:27" x14ac:dyDescent="0.2">
      <c r="A287">
        <v>813</v>
      </c>
      <c r="B287">
        <v>1545</v>
      </c>
      <c r="C287">
        <v>1</v>
      </c>
      <c r="D287" t="s">
        <v>3092</v>
      </c>
      <c r="E287" t="s">
        <v>3093</v>
      </c>
      <c r="F287" t="s">
        <v>8510</v>
      </c>
      <c r="G287" t="s">
        <v>8617</v>
      </c>
      <c r="H287" t="s">
        <v>8626</v>
      </c>
      <c r="I287" t="s">
        <v>8664</v>
      </c>
      <c r="J287" s="37">
        <v>204674.06583717864</v>
      </c>
      <c r="K287" s="38">
        <v>356050.8255781887</v>
      </c>
      <c r="L287" s="39">
        <v>432731.03072843066</v>
      </c>
      <c r="M287" s="40">
        <v>539339.1058505486</v>
      </c>
      <c r="N287" s="41">
        <v>549219.40327073063</v>
      </c>
      <c r="O287" s="42">
        <v>611108.46400750661</v>
      </c>
      <c r="P287" s="2">
        <f t="shared" si="12"/>
        <v>126235.5283131809</v>
      </c>
      <c r="Q287" s="7">
        <f t="shared" si="13"/>
        <v>0.39116621745411828</v>
      </c>
      <c r="R287" s="44">
        <v>0.47465802389181755</v>
      </c>
      <c r="S287" s="46">
        <v>0.82571468242799861</v>
      </c>
      <c r="T287" s="48">
        <v>1.0035431459383062</v>
      </c>
      <c r="U287" s="50">
        <v>1.2507770984246458</v>
      </c>
      <c r="V287" s="52">
        <v>1.2736904188286964</v>
      </c>
      <c r="W287" s="54">
        <v>1.4172168551150011</v>
      </c>
      <c r="X287" s="26">
        <f t="shared" si="14"/>
        <v>0.90056504540062154</v>
      </c>
      <c r="Y287" s="26">
        <v>0.90056504540062154</v>
      </c>
      <c r="Z287">
        <v>277</v>
      </c>
      <c r="AA287">
        <v>3973</v>
      </c>
    </row>
    <row r="288" spans="1:27" x14ac:dyDescent="0.2">
      <c r="A288">
        <v>3365</v>
      </c>
      <c r="B288">
        <v>3729</v>
      </c>
      <c r="C288">
        <v>1</v>
      </c>
      <c r="D288" t="s">
        <v>7460</v>
      </c>
      <c r="E288" t="s">
        <v>7461</v>
      </c>
      <c r="F288" t="s">
        <v>8510</v>
      </c>
      <c r="G288" t="s">
        <v>8617</v>
      </c>
      <c r="H288" t="s">
        <v>8626</v>
      </c>
      <c r="I288" t="s">
        <v>8664</v>
      </c>
      <c r="J288" s="37">
        <v>13988.694360026668</v>
      </c>
      <c r="K288" s="38">
        <v>18192.634344535934</v>
      </c>
      <c r="L288" s="39">
        <v>16811.814668314262</v>
      </c>
      <c r="M288" s="40">
        <v>33517.20274343987</v>
      </c>
      <c r="N288" s="41">
        <v>39048.9760834146</v>
      </c>
      <c r="O288" s="42">
        <v>47796.990789183161</v>
      </c>
      <c r="P288" s="2">
        <f t="shared" si="12"/>
        <v>53773.697007960975</v>
      </c>
      <c r="Q288" s="7">
        <f t="shared" si="13"/>
        <v>0.16662863409533191</v>
      </c>
      <c r="R288" s="44">
        <v>0.35409969469436109</v>
      </c>
      <c r="S288" s="46">
        <v>0.4605151918605534</v>
      </c>
      <c r="T288" s="48">
        <v>0.42556212095957985</v>
      </c>
      <c r="U288" s="50">
        <v>0.84843023608948398</v>
      </c>
      <c r="V288" s="52">
        <v>0.98845754674406638</v>
      </c>
      <c r="W288" s="54">
        <v>1.2098984658727421</v>
      </c>
      <c r="X288" s="26">
        <f t="shared" si="14"/>
        <v>0.89795557652462121</v>
      </c>
      <c r="Y288" s="26">
        <v>0.89795557652462121</v>
      </c>
      <c r="Z288">
        <v>278</v>
      </c>
      <c r="AA288">
        <v>3972</v>
      </c>
    </row>
    <row r="289" spans="1:27" x14ac:dyDescent="0.2">
      <c r="A289">
        <v>4775</v>
      </c>
      <c r="B289">
        <v>3075</v>
      </c>
      <c r="C289">
        <v>1</v>
      </c>
      <c r="D289" t="s">
        <v>6152</v>
      </c>
      <c r="E289" t="s">
        <v>6153</v>
      </c>
      <c r="F289" t="s">
        <v>8510</v>
      </c>
      <c r="G289" t="s">
        <v>8617</v>
      </c>
      <c r="H289" t="s">
        <v>8626</v>
      </c>
      <c r="I289" t="s">
        <v>8664</v>
      </c>
      <c r="J289" s="37">
        <v>59750.403226738796</v>
      </c>
      <c r="K289" s="38">
        <v>75799.172964603</v>
      </c>
      <c r="L289" s="39">
        <v>89493.507955762165</v>
      </c>
      <c r="M289" s="40">
        <v>109820.54231633799</v>
      </c>
      <c r="N289" s="41">
        <v>120000.04489459698</v>
      </c>
      <c r="O289" s="42">
        <v>128826.54783213102</v>
      </c>
      <c r="P289" s="2">
        <f t="shared" si="12"/>
        <v>43347.29355616837</v>
      </c>
      <c r="Q289" s="7">
        <f t="shared" si="13"/>
        <v>0.13432032236735364</v>
      </c>
      <c r="R289" s="44">
        <v>0.74971458213168507</v>
      </c>
      <c r="S289" s="46">
        <v>0.95108555283613172</v>
      </c>
      <c r="T289" s="48">
        <v>1.1229143955053258</v>
      </c>
      <c r="U289" s="50">
        <v>1.3779666336263854</v>
      </c>
      <c r="V289" s="52">
        <v>1.5056933285041965</v>
      </c>
      <c r="W289" s="54">
        <v>1.6164433419624504</v>
      </c>
      <c r="X289" s="26">
        <f t="shared" si="14"/>
        <v>0.89321705203986879</v>
      </c>
      <c r="Y289" s="26">
        <v>0.89321705203986879</v>
      </c>
      <c r="Z289">
        <v>279</v>
      </c>
      <c r="AA289">
        <v>3971</v>
      </c>
    </row>
    <row r="290" spans="1:27" x14ac:dyDescent="0.2">
      <c r="A290">
        <v>1993</v>
      </c>
      <c r="B290">
        <v>4014</v>
      </c>
      <c r="C290">
        <v>1</v>
      </c>
      <c r="D290" t="s">
        <v>8030</v>
      </c>
      <c r="E290" t="s">
        <v>8031</v>
      </c>
      <c r="F290" t="s">
        <v>8510</v>
      </c>
      <c r="G290" t="s">
        <v>8621</v>
      </c>
      <c r="H290" t="s">
        <v>8626</v>
      </c>
      <c r="I290" t="s">
        <v>8664</v>
      </c>
      <c r="J290" s="37">
        <v>13041.672130158398</v>
      </c>
      <c r="K290" s="38">
        <v>17950.956905400468</v>
      </c>
      <c r="L290" s="39">
        <v>20836.284446878799</v>
      </c>
      <c r="M290" s="40">
        <v>26836.463725211866</v>
      </c>
      <c r="N290" s="41">
        <v>26944.183885597933</v>
      </c>
      <c r="O290" s="42">
        <v>24571.660296510734</v>
      </c>
      <c r="P290" s="2">
        <f t="shared" si="12"/>
        <v>17312.7324852522</v>
      </c>
      <c r="Q290" s="7">
        <f t="shared" si="13"/>
        <v>5.3646989643437996E-2</v>
      </c>
      <c r="R290" s="44">
        <v>0.89714190549417527</v>
      </c>
      <c r="S290" s="46">
        <v>1.2348535926090023</v>
      </c>
      <c r="T290" s="48">
        <v>1.4333364422545452</v>
      </c>
      <c r="U290" s="50">
        <v>1.8460912038638613</v>
      </c>
      <c r="V290" s="52">
        <v>1.8535013173051751</v>
      </c>
      <c r="W290" s="54">
        <v>1.6902944591430602</v>
      </c>
      <c r="X290" s="26">
        <f t="shared" si="14"/>
        <v>0.8906372434203228</v>
      </c>
      <c r="Y290" s="26">
        <v>0.8906372434203228</v>
      </c>
      <c r="Z290">
        <v>280</v>
      </c>
      <c r="AA290">
        <v>3970</v>
      </c>
    </row>
    <row r="291" spans="1:27" x14ac:dyDescent="0.2">
      <c r="A291">
        <v>4251</v>
      </c>
      <c r="B291">
        <v>4153</v>
      </c>
      <c r="C291">
        <v>1</v>
      </c>
      <c r="D291" t="s">
        <v>8308</v>
      </c>
      <c r="E291" t="s">
        <v>8309</v>
      </c>
      <c r="F291" t="s">
        <v>8510</v>
      </c>
      <c r="G291" t="s">
        <v>8621</v>
      </c>
      <c r="H291" t="s">
        <v>8626</v>
      </c>
      <c r="I291" t="s">
        <v>8664</v>
      </c>
      <c r="J291" s="37">
        <v>6768.0756339405971</v>
      </c>
      <c r="K291" s="38">
        <v>12969.824697387465</v>
      </c>
      <c r="L291" s="39">
        <v>11658.759888096707</v>
      </c>
      <c r="M291" s="40">
        <v>14644.018158344799</v>
      </c>
      <c r="N291" s="41">
        <v>18886.969149606</v>
      </c>
      <c r="O291" s="42">
        <v>16674.508065103935</v>
      </c>
      <c r="P291" s="2">
        <f t="shared" si="12"/>
        <v>51355.393698600587</v>
      </c>
      <c r="Q291" s="7">
        <f t="shared" si="13"/>
        <v>0.15913503406989038</v>
      </c>
      <c r="R291" s="44">
        <v>0.59834153745520435</v>
      </c>
      <c r="S291" s="46">
        <v>1.1466161534960484</v>
      </c>
      <c r="T291" s="48">
        <v>1.0307095685045173</v>
      </c>
      <c r="U291" s="50">
        <v>1.2946256533312941</v>
      </c>
      <c r="V291" s="52">
        <v>1.6697298863169669</v>
      </c>
      <c r="W291" s="54">
        <v>1.4741340569467787</v>
      </c>
      <c r="X291" s="26">
        <f t="shared" si="14"/>
        <v>0.88745998296391504</v>
      </c>
      <c r="Y291" s="26">
        <v>0.88745998296391504</v>
      </c>
      <c r="Z291">
        <v>281</v>
      </c>
      <c r="AA291">
        <v>3969</v>
      </c>
    </row>
    <row r="292" spans="1:27" x14ac:dyDescent="0.2">
      <c r="A292">
        <v>1876</v>
      </c>
      <c r="B292">
        <v>2656</v>
      </c>
      <c r="C292">
        <v>1</v>
      </c>
      <c r="D292" t="s">
        <v>5314</v>
      </c>
      <c r="E292" t="s">
        <v>5315</v>
      </c>
      <c r="F292" t="s">
        <v>8510</v>
      </c>
      <c r="G292" t="s">
        <v>8617</v>
      </c>
      <c r="H292" t="s">
        <v>8625</v>
      </c>
      <c r="I292" t="s">
        <v>8664</v>
      </c>
      <c r="J292" s="37">
        <v>83823.818247595176</v>
      </c>
      <c r="K292" s="38">
        <v>102636.39882295788</v>
      </c>
      <c r="L292" s="39">
        <v>136979.93783896699</v>
      </c>
      <c r="M292" s="40">
        <v>166256.26353483569</v>
      </c>
      <c r="N292" s="41">
        <v>173428.29619970301</v>
      </c>
      <c r="O292" s="42">
        <v>188751.43787735965</v>
      </c>
      <c r="P292" s="2">
        <f t="shared" si="12"/>
        <v>2140525.4849596648</v>
      </c>
      <c r="Q292" s="7">
        <f t="shared" si="13"/>
        <v>6.6328494719690356</v>
      </c>
      <c r="R292" s="44">
        <v>0.67948094181709562</v>
      </c>
      <c r="S292" s="46">
        <v>0.83197685806849087</v>
      </c>
      <c r="T292" s="48">
        <v>1.1103676630184851</v>
      </c>
      <c r="U292" s="50">
        <v>1.3476833302434579</v>
      </c>
      <c r="V292" s="52">
        <v>1.4058202609124069</v>
      </c>
      <c r="W292" s="54">
        <v>1.5300305743578893</v>
      </c>
      <c r="X292" s="26">
        <f t="shared" si="14"/>
        <v>0.88737057692295551</v>
      </c>
      <c r="Y292" s="26">
        <v>0.88737057692295551</v>
      </c>
      <c r="Z292">
        <v>282</v>
      </c>
      <c r="AA292">
        <v>3968</v>
      </c>
    </row>
    <row r="293" spans="1:27" x14ac:dyDescent="0.2">
      <c r="A293">
        <v>3923</v>
      </c>
      <c r="B293">
        <v>189</v>
      </c>
      <c r="C293">
        <v>1</v>
      </c>
      <c r="D293" t="s">
        <v>380</v>
      </c>
      <c r="E293" t="s">
        <v>381</v>
      </c>
      <c r="F293" t="s">
        <v>8510</v>
      </c>
      <c r="G293" t="s">
        <v>8617</v>
      </c>
      <c r="H293" t="s">
        <v>8625</v>
      </c>
      <c r="I293" t="s">
        <v>8664</v>
      </c>
      <c r="J293" s="37">
        <v>4092299.5320419702</v>
      </c>
      <c r="K293" s="38">
        <v>6341919.76712164</v>
      </c>
      <c r="L293" s="39">
        <v>7520938.5288476637</v>
      </c>
      <c r="M293" s="40">
        <v>8313068.5153740197</v>
      </c>
      <c r="N293" s="41">
        <v>10134870.276883271</v>
      </c>
      <c r="O293" s="42">
        <v>10426221.24522976</v>
      </c>
      <c r="P293" s="2">
        <f t="shared" si="12"/>
        <v>2066415.1276187804</v>
      </c>
      <c r="Q293" s="7">
        <f t="shared" si="13"/>
        <v>6.4032035985562352</v>
      </c>
      <c r="R293" s="44">
        <v>0.57706788547597698</v>
      </c>
      <c r="S293" s="46">
        <v>0.89429383191925438</v>
      </c>
      <c r="T293" s="48">
        <v>1.0605509346651645</v>
      </c>
      <c r="U293" s="50">
        <v>1.1722516478626632</v>
      </c>
      <c r="V293" s="52">
        <v>1.4291495806847934</v>
      </c>
      <c r="W293" s="54">
        <v>1.4702338869333134</v>
      </c>
      <c r="X293" s="26">
        <f t="shared" si="14"/>
        <v>0.88315685239725683</v>
      </c>
      <c r="Y293" s="26">
        <v>0.88315685239725683</v>
      </c>
      <c r="Z293">
        <v>283</v>
      </c>
      <c r="AA293">
        <v>3967</v>
      </c>
    </row>
    <row r="294" spans="1:27" x14ac:dyDescent="0.2">
      <c r="A294">
        <v>3659</v>
      </c>
      <c r="B294">
        <v>3915</v>
      </c>
      <c r="C294">
        <v>1</v>
      </c>
      <c r="D294" t="s">
        <v>7832</v>
      </c>
      <c r="E294" t="s">
        <v>7833</v>
      </c>
      <c r="F294" t="s">
        <v>8510</v>
      </c>
      <c r="G294" t="s">
        <v>8617</v>
      </c>
      <c r="H294" t="s">
        <v>8626</v>
      </c>
      <c r="I294" t="s">
        <v>8664</v>
      </c>
      <c r="J294" s="37">
        <v>22527.224523202898</v>
      </c>
      <c r="K294" s="38">
        <v>22456.032574837231</v>
      </c>
      <c r="L294" s="39">
        <v>27132.054031294934</v>
      </c>
      <c r="M294" s="40">
        <v>30566.207239150568</v>
      </c>
      <c r="N294" s="41">
        <v>37579.514040248432</v>
      </c>
      <c r="O294" s="42">
        <v>40530.723195590603</v>
      </c>
      <c r="P294" s="2">
        <f t="shared" si="12"/>
        <v>208757.36776219381</v>
      </c>
      <c r="Q294" s="7">
        <f t="shared" si="13"/>
        <v>0.64687676286050155</v>
      </c>
      <c r="R294" s="44">
        <v>1.0015826321382311</v>
      </c>
      <c r="S294" s="46">
        <v>0.99841736786176893</v>
      </c>
      <c r="T294" s="48">
        <v>1.2063178961079297</v>
      </c>
      <c r="U294" s="50">
        <v>1.3590037365472276</v>
      </c>
      <c r="V294" s="52">
        <v>1.6708222776463082</v>
      </c>
      <c r="W294" s="54">
        <v>1.8020359489422779</v>
      </c>
      <c r="X294" s="26">
        <f t="shared" si="14"/>
        <v>0.8817381648304502</v>
      </c>
      <c r="Y294" s="26">
        <v>0.8817381648304502</v>
      </c>
      <c r="Z294">
        <v>284</v>
      </c>
      <c r="AA294">
        <v>3966</v>
      </c>
    </row>
    <row r="295" spans="1:27" x14ac:dyDescent="0.2">
      <c r="A295">
        <v>1316</v>
      </c>
      <c r="B295">
        <v>1359</v>
      </c>
      <c r="C295">
        <v>1</v>
      </c>
      <c r="D295" t="s">
        <v>2720</v>
      </c>
      <c r="E295" t="s">
        <v>2721</v>
      </c>
      <c r="F295" t="s">
        <v>8510</v>
      </c>
      <c r="G295" t="s">
        <v>8617</v>
      </c>
      <c r="H295" t="s">
        <v>8625</v>
      </c>
      <c r="I295" t="s">
        <v>8664</v>
      </c>
      <c r="J295" s="37">
        <v>376984.01232879702</v>
      </c>
      <c r="K295" s="38">
        <v>546611.67403083737</v>
      </c>
      <c r="L295" s="39">
        <v>659567.01689458929</v>
      </c>
      <c r="M295" s="40">
        <v>770667.46487941535</v>
      </c>
      <c r="N295" s="41">
        <v>835555.80979670223</v>
      </c>
      <c r="O295" s="42">
        <v>826829.7398871067</v>
      </c>
      <c r="P295" s="2">
        <f t="shared" si="12"/>
        <v>804425.91666055238</v>
      </c>
      <c r="Q295" s="7">
        <f t="shared" si="13"/>
        <v>2.4926757723983348</v>
      </c>
      <c r="R295" s="44">
        <v>0.71465366230539362</v>
      </c>
      <c r="S295" s="46">
        <v>1.0362191019504408</v>
      </c>
      <c r="T295" s="48">
        <v>1.2503500645763468</v>
      </c>
      <c r="U295" s="50">
        <v>1.4609646780334193</v>
      </c>
      <c r="V295" s="52">
        <v>1.5839743861895026</v>
      </c>
      <c r="W295" s="54">
        <v>1.5674322581032156</v>
      </c>
      <c r="X295" s="26">
        <f t="shared" si="14"/>
        <v>0.8739676350233383</v>
      </c>
      <c r="Y295" s="26">
        <v>0.8739676350233383</v>
      </c>
      <c r="Z295">
        <v>285</v>
      </c>
      <c r="AA295">
        <v>3965</v>
      </c>
    </row>
    <row r="296" spans="1:27" x14ac:dyDescent="0.2">
      <c r="A296">
        <v>1573</v>
      </c>
      <c r="B296">
        <v>1047</v>
      </c>
      <c r="C296">
        <v>1</v>
      </c>
      <c r="D296" t="s">
        <v>2096</v>
      </c>
      <c r="E296" t="s">
        <v>2097</v>
      </c>
      <c r="F296" t="s">
        <v>8510</v>
      </c>
      <c r="G296" t="s">
        <v>8617</v>
      </c>
      <c r="H296" t="s">
        <v>8625</v>
      </c>
      <c r="I296" t="s">
        <v>8664</v>
      </c>
      <c r="J296" s="37">
        <v>758053.79299483204</v>
      </c>
      <c r="K296" s="38">
        <v>782022.09343399794</v>
      </c>
      <c r="L296" s="39">
        <v>836456.79512008664</v>
      </c>
      <c r="M296" s="40">
        <v>973004.8429011479</v>
      </c>
      <c r="N296" s="41">
        <v>1286182.7738582299</v>
      </c>
      <c r="O296" s="42">
        <v>1403424.3635790332</v>
      </c>
      <c r="P296" s="2">
        <f t="shared" si="12"/>
        <v>428118.46660605696</v>
      </c>
      <c r="Q296" s="7">
        <f t="shared" si="13"/>
        <v>1.3266113228367789</v>
      </c>
      <c r="R296" s="44">
        <v>0.95055774389294856</v>
      </c>
      <c r="S296" s="46">
        <v>0.9806126737685612</v>
      </c>
      <c r="T296" s="48">
        <v>1.0488707943694655</v>
      </c>
      <c r="U296" s="50">
        <v>1.2200945326202377</v>
      </c>
      <c r="V296" s="52">
        <v>1.6128024251716768</v>
      </c>
      <c r="W296" s="54">
        <v>1.7598169273683426</v>
      </c>
      <c r="X296" s="26">
        <f t="shared" si="14"/>
        <v>0.87344127283386985</v>
      </c>
      <c r="Y296" s="26">
        <v>0.87344127283386985</v>
      </c>
      <c r="Z296">
        <v>286</v>
      </c>
      <c r="AA296">
        <v>3964</v>
      </c>
    </row>
    <row r="297" spans="1:27" x14ac:dyDescent="0.2">
      <c r="A297">
        <v>892</v>
      </c>
      <c r="B297">
        <v>2962</v>
      </c>
      <c r="C297">
        <v>1</v>
      </c>
      <c r="D297" t="s">
        <v>5926</v>
      </c>
      <c r="E297" t="s">
        <v>5927</v>
      </c>
      <c r="F297" t="s">
        <v>8510</v>
      </c>
      <c r="G297" t="s">
        <v>8617</v>
      </c>
      <c r="H297" t="s">
        <v>8626</v>
      </c>
      <c r="I297" t="s">
        <v>8664</v>
      </c>
      <c r="J297" s="37">
        <v>28524.7749712802</v>
      </c>
      <c r="K297" s="38">
        <v>39832.206870273068</v>
      </c>
      <c r="L297" s="39">
        <v>45829.394899380735</v>
      </c>
      <c r="M297" s="40">
        <v>86536.28957957997</v>
      </c>
      <c r="N297" s="41">
        <v>88169.612513878194</v>
      </c>
      <c r="O297" s="42">
        <v>98183.140217281805</v>
      </c>
      <c r="P297" s="2">
        <f t="shared" si="12"/>
        <v>161977.65095668359</v>
      </c>
      <c r="Q297" s="7">
        <f t="shared" si="13"/>
        <v>0.50192038551648854</v>
      </c>
      <c r="R297" s="44">
        <v>0.32654620856507749</v>
      </c>
      <c r="S297" s="46">
        <v>0.45599154227731814</v>
      </c>
      <c r="T297" s="48">
        <v>0.52464621229412733</v>
      </c>
      <c r="U297" s="50">
        <v>0.99065101456375249</v>
      </c>
      <c r="V297" s="52">
        <v>1.0093489854362474</v>
      </c>
      <c r="W297" s="54">
        <v>1.1239819495595422</v>
      </c>
      <c r="X297" s="26">
        <f t="shared" si="14"/>
        <v>0.87332226238839095</v>
      </c>
      <c r="Y297" s="26">
        <v>0.87332226238839095</v>
      </c>
      <c r="Z297">
        <v>287</v>
      </c>
      <c r="AA297">
        <v>3963</v>
      </c>
    </row>
    <row r="298" spans="1:27" x14ac:dyDescent="0.2">
      <c r="A298">
        <v>183</v>
      </c>
      <c r="B298">
        <v>1450</v>
      </c>
      <c r="C298">
        <v>1</v>
      </c>
      <c r="D298" t="s">
        <v>2902</v>
      </c>
      <c r="E298" t="s">
        <v>2903</v>
      </c>
      <c r="F298" t="s">
        <v>8510</v>
      </c>
      <c r="G298" t="s">
        <v>8617</v>
      </c>
      <c r="H298" t="s">
        <v>8626</v>
      </c>
      <c r="I298" t="s">
        <v>8664</v>
      </c>
      <c r="J298" s="37">
        <v>225772.16169608536</v>
      </c>
      <c r="K298" s="38">
        <v>295023.28855474101</v>
      </c>
      <c r="L298" s="39">
        <v>408300.47136620636</v>
      </c>
      <c r="M298" s="40">
        <v>528568.19993760099</v>
      </c>
      <c r="N298" s="41">
        <v>589984.19667530758</v>
      </c>
      <c r="O298" s="42">
        <v>614729.27376447199</v>
      </c>
      <c r="P298" s="2">
        <f t="shared" si="12"/>
        <v>274199.284314711</v>
      </c>
      <c r="Q298" s="7">
        <f t="shared" si="13"/>
        <v>0.84966172603891688</v>
      </c>
      <c r="R298" s="44">
        <v>0.46746877932394337</v>
      </c>
      <c r="S298" s="46">
        <v>0.61085554364522687</v>
      </c>
      <c r="T298" s="48">
        <v>0.84539972294671351</v>
      </c>
      <c r="U298" s="50">
        <v>1.0944180600391913</v>
      </c>
      <c r="V298" s="52">
        <v>1.221581926524139</v>
      </c>
      <c r="W298" s="54">
        <v>1.2728174326833075</v>
      </c>
      <c r="X298" s="26">
        <f t="shared" si="14"/>
        <v>0.87256296464657657</v>
      </c>
      <c r="Y298" s="26">
        <v>0.87256296464657657</v>
      </c>
      <c r="Z298">
        <v>288</v>
      </c>
      <c r="AA298">
        <v>3962</v>
      </c>
    </row>
    <row r="299" spans="1:27" x14ac:dyDescent="0.2">
      <c r="A299">
        <v>2653</v>
      </c>
      <c r="B299">
        <v>2223</v>
      </c>
      <c r="C299">
        <v>1</v>
      </c>
      <c r="D299" t="s">
        <v>4448</v>
      </c>
      <c r="E299" t="s">
        <v>4449</v>
      </c>
      <c r="F299" t="s">
        <v>8510</v>
      </c>
      <c r="G299" t="s">
        <v>8621</v>
      </c>
      <c r="H299" t="s">
        <v>8626</v>
      </c>
      <c r="I299" t="s">
        <v>8664</v>
      </c>
      <c r="J299" s="37">
        <v>74607.756303933522</v>
      </c>
      <c r="K299" s="38">
        <v>251960.43063987567</v>
      </c>
      <c r="L299" s="39">
        <v>196077.49284021868</v>
      </c>
      <c r="M299" s="40">
        <v>312294.75742661266</v>
      </c>
      <c r="N299" s="41">
        <v>253375.28007468101</v>
      </c>
      <c r="O299" s="42">
        <v>244069.74333033533</v>
      </c>
      <c r="P299" s="2">
        <f t="shared" si="12"/>
        <v>190724.91140865884</v>
      </c>
      <c r="Q299" s="7">
        <f t="shared" si="13"/>
        <v>0.59099956380668928</v>
      </c>
      <c r="R299" s="44">
        <v>0.4688654918776255</v>
      </c>
      <c r="S299" s="46">
        <v>1.5834218464419259</v>
      </c>
      <c r="T299" s="48">
        <v>1.2322307315092615</v>
      </c>
      <c r="U299" s="50">
        <v>1.962587300643869</v>
      </c>
      <c r="V299" s="52">
        <v>1.5923133358667032</v>
      </c>
      <c r="W299" s="54">
        <v>1.5338335573695587</v>
      </c>
      <c r="X299" s="26">
        <f t="shared" si="14"/>
        <v>0.86883876640980096</v>
      </c>
      <c r="Y299" s="26">
        <v>0.86883876640980096</v>
      </c>
      <c r="Z299">
        <v>289</v>
      </c>
      <c r="AA299">
        <v>3961</v>
      </c>
    </row>
    <row r="300" spans="1:27" x14ac:dyDescent="0.2">
      <c r="A300">
        <v>4402</v>
      </c>
      <c r="B300">
        <v>2585</v>
      </c>
      <c r="C300">
        <v>1</v>
      </c>
      <c r="D300" t="s">
        <v>5172</v>
      </c>
      <c r="E300" t="s">
        <v>5173</v>
      </c>
      <c r="F300" t="s">
        <v>8510</v>
      </c>
      <c r="G300" t="s">
        <v>8621</v>
      </c>
      <c r="H300" t="s">
        <v>8626</v>
      </c>
      <c r="I300" t="s">
        <v>8664</v>
      </c>
      <c r="J300" s="37">
        <v>89362.315865162003</v>
      </c>
      <c r="K300" s="38">
        <v>87258.618282230964</v>
      </c>
      <c r="L300" s="39">
        <v>106673.67383974732</v>
      </c>
      <c r="M300" s="40">
        <v>181299.00701438368</v>
      </c>
      <c r="N300" s="41">
        <v>185372.329977099</v>
      </c>
      <c r="O300" s="42">
        <v>205587.82684142297</v>
      </c>
      <c r="P300" s="2">
        <f t="shared" si="12"/>
        <v>123947.63218374098</v>
      </c>
      <c r="Q300" s="7">
        <f t="shared" si="13"/>
        <v>0.38407671034910873</v>
      </c>
      <c r="R300" s="44">
        <v>0.57099026172314538</v>
      </c>
      <c r="S300" s="46">
        <v>0.55754845661956454</v>
      </c>
      <c r="T300" s="48">
        <v>0.68160307121664987</v>
      </c>
      <c r="U300" s="50">
        <v>1.1584297750462249</v>
      </c>
      <c r="V300" s="52">
        <v>1.1844567162914936</v>
      </c>
      <c r="W300" s="54">
        <v>1.3136258379024497</v>
      </c>
      <c r="X300" s="26">
        <f t="shared" si="14"/>
        <v>0.86724705196312646</v>
      </c>
      <c r="Y300" s="26">
        <v>0.86724705196312646</v>
      </c>
      <c r="Z300">
        <v>290</v>
      </c>
      <c r="AA300">
        <v>3960</v>
      </c>
    </row>
    <row r="301" spans="1:27" x14ac:dyDescent="0.2">
      <c r="A301">
        <v>5301</v>
      </c>
      <c r="B301">
        <v>2815</v>
      </c>
      <c r="C301">
        <v>1</v>
      </c>
      <c r="D301" t="s">
        <v>5632</v>
      </c>
      <c r="E301" t="s">
        <v>5633</v>
      </c>
      <c r="F301" t="s">
        <v>8510</v>
      </c>
      <c r="G301" t="s">
        <v>8621</v>
      </c>
      <c r="H301" t="s">
        <v>8626</v>
      </c>
      <c r="I301" t="s">
        <v>8664</v>
      </c>
      <c r="J301" s="37">
        <v>94413.325829135472</v>
      </c>
      <c r="K301" s="38">
        <v>94828.651301967868</v>
      </c>
      <c r="L301" s="39">
        <v>91098.462036998128</v>
      </c>
      <c r="M301" s="40">
        <v>141221.59052773463</v>
      </c>
      <c r="N301" s="41">
        <v>149226.04925110468</v>
      </c>
      <c r="O301" s="42">
        <v>189139.62556578903</v>
      </c>
      <c r="P301" s="2">
        <f t="shared" si="12"/>
        <v>236546.88733163616</v>
      </c>
      <c r="Q301" s="7">
        <f t="shared" si="13"/>
        <v>0.7329881880678133</v>
      </c>
      <c r="R301" s="44">
        <v>0.82537735672031443</v>
      </c>
      <c r="S301" s="46">
        <v>0.82900820266218278</v>
      </c>
      <c r="T301" s="48">
        <v>0.79639825349929561</v>
      </c>
      <c r="U301" s="50">
        <v>1.234583170097902</v>
      </c>
      <c r="V301" s="52">
        <v>1.3045595100377585</v>
      </c>
      <c r="W301" s="54">
        <v>1.653490784585683</v>
      </c>
      <c r="X301" s="26">
        <f t="shared" si="14"/>
        <v>0.85791513972173949</v>
      </c>
      <c r="Y301" s="26">
        <v>0.85791513972173949</v>
      </c>
      <c r="Z301">
        <v>291</v>
      </c>
      <c r="AA301">
        <v>3959</v>
      </c>
    </row>
    <row r="302" spans="1:27" x14ac:dyDescent="0.2">
      <c r="A302">
        <v>3993</v>
      </c>
      <c r="B302">
        <v>1626</v>
      </c>
      <c r="C302">
        <v>1</v>
      </c>
      <c r="D302" t="s">
        <v>3254</v>
      </c>
      <c r="E302" t="s">
        <v>3255</v>
      </c>
      <c r="F302" t="s">
        <v>8510</v>
      </c>
      <c r="G302" t="s">
        <v>8617</v>
      </c>
      <c r="H302" t="s">
        <v>8625</v>
      </c>
      <c r="I302" t="s">
        <v>8664</v>
      </c>
      <c r="J302" s="37">
        <v>283954.14909748331</v>
      </c>
      <c r="K302" s="38">
        <v>443863.37665271835</v>
      </c>
      <c r="L302" s="39">
        <v>424990.54414504231</v>
      </c>
      <c r="M302" s="40">
        <v>548707.15466688306</v>
      </c>
      <c r="N302" s="41">
        <v>595486.90293069102</v>
      </c>
      <c r="O302" s="42">
        <v>655986.67952657631</v>
      </c>
      <c r="P302" s="2">
        <f t="shared" si="12"/>
        <v>980513.54937305651</v>
      </c>
      <c r="Q302" s="7">
        <f t="shared" si="13"/>
        <v>3.038318779157219</v>
      </c>
      <c r="R302" s="44">
        <v>0.69375618913442938</v>
      </c>
      <c r="S302" s="46">
        <v>1.0844460827977349</v>
      </c>
      <c r="T302" s="48">
        <v>1.0383360174920762</v>
      </c>
      <c r="U302" s="50">
        <v>1.340600184157924</v>
      </c>
      <c r="V302" s="52">
        <v>1.4548923682563706</v>
      </c>
      <c r="W302" s="54">
        <v>1.6027052971677789</v>
      </c>
      <c r="X302" s="26">
        <f t="shared" si="14"/>
        <v>0.85119265188692894</v>
      </c>
      <c r="Y302" s="26">
        <v>0.85119265188692894</v>
      </c>
      <c r="Z302">
        <v>292</v>
      </c>
      <c r="AA302">
        <v>3958</v>
      </c>
    </row>
    <row r="303" spans="1:27" x14ac:dyDescent="0.2">
      <c r="A303">
        <v>2416</v>
      </c>
      <c r="B303">
        <v>562</v>
      </c>
      <c r="C303">
        <v>1</v>
      </c>
      <c r="D303" t="s">
        <v>1126</v>
      </c>
      <c r="E303" t="s">
        <v>1127</v>
      </c>
      <c r="F303" t="s">
        <v>8510</v>
      </c>
      <c r="G303" t="s">
        <v>8617</v>
      </c>
      <c r="H303" t="s">
        <v>8625</v>
      </c>
      <c r="I303" t="s">
        <v>8664</v>
      </c>
      <c r="J303" s="37">
        <v>1305040.4192195367</v>
      </c>
      <c r="K303" s="38">
        <v>1938036.9937002969</v>
      </c>
      <c r="L303" s="39">
        <v>2142521.5153320669</v>
      </c>
      <c r="M303" s="40">
        <v>2946587.6603229269</v>
      </c>
      <c r="N303" s="41">
        <v>3009475.1370719201</v>
      </c>
      <c r="O303" s="42">
        <v>3063650.6864433163</v>
      </c>
      <c r="P303" s="2">
        <f t="shared" si="12"/>
        <v>808189.1680234659</v>
      </c>
      <c r="Q303" s="7">
        <f t="shared" si="13"/>
        <v>2.5043369649376324</v>
      </c>
      <c r="R303" s="44">
        <v>0.6069376668353994</v>
      </c>
      <c r="S303" s="46">
        <v>0.90132660557793454</v>
      </c>
      <c r="T303" s="48">
        <v>0.99642661676177313</v>
      </c>
      <c r="U303" s="50">
        <v>1.3703752108704059</v>
      </c>
      <c r="V303" s="52">
        <v>1.3996224110713205</v>
      </c>
      <c r="W303" s="54">
        <v>1.4248179383904402</v>
      </c>
      <c r="X303" s="26">
        <f t="shared" si="14"/>
        <v>0.85117676690914212</v>
      </c>
      <c r="Y303" s="26">
        <v>0.85117676690914212</v>
      </c>
      <c r="Z303">
        <v>293</v>
      </c>
      <c r="AA303">
        <v>3957</v>
      </c>
    </row>
    <row r="304" spans="1:27" x14ac:dyDescent="0.2">
      <c r="A304">
        <v>3460</v>
      </c>
      <c r="B304">
        <v>2159</v>
      </c>
      <c r="C304">
        <v>1</v>
      </c>
      <c r="D304" t="s">
        <v>4320</v>
      </c>
      <c r="E304" t="s">
        <v>4321</v>
      </c>
      <c r="F304" t="s">
        <v>8510</v>
      </c>
      <c r="G304" t="s">
        <v>8617</v>
      </c>
      <c r="H304" t="s">
        <v>8625</v>
      </c>
      <c r="I304" t="s">
        <v>8664</v>
      </c>
      <c r="J304" s="37">
        <v>143779.00260261132</v>
      </c>
      <c r="K304" s="38">
        <v>165192.19569979803</v>
      </c>
      <c r="L304" s="39">
        <v>193282.54266831666</v>
      </c>
      <c r="M304" s="40">
        <v>243699.17906347368</v>
      </c>
      <c r="N304" s="41">
        <v>282140.38038773066</v>
      </c>
      <c r="O304" s="42">
        <v>311337.91682739503</v>
      </c>
      <c r="P304" s="2">
        <f t="shared" si="12"/>
        <v>468268.29594932869</v>
      </c>
      <c r="Q304" s="7">
        <f t="shared" si="13"/>
        <v>1.4510236581396612</v>
      </c>
      <c r="R304" s="44">
        <v>0.69129392187554961</v>
      </c>
      <c r="S304" s="46">
        <v>0.79424922110617457</v>
      </c>
      <c r="T304" s="48">
        <v>0.92930848408063838</v>
      </c>
      <c r="U304" s="50">
        <v>1.1717132418720844</v>
      </c>
      <c r="V304" s="52">
        <v>1.3565397349205939</v>
      </c>
      <c r="W304" s="54">
        <v>1.4969223993508538</v>
      </c>
      <c r="X304" s="26">
        <f t="shared" si="14"/>
        <v>0.85105981237303208</v>
      </c>
      <c r="Y304" s="26">
        <v>0.85105981237303208</v>
      </c>
      <c r="Z304">
        <v>294</v>
      </c>
      <c r="AA304">
        <v>3956</v>
      </c>
    </row>
    <row r="305" spans="1:27" x14ac:dyDescent="0.2">
      <c r="A305">
        <v>3623</v>
      </c>
      <c r="B305">
        <v>923</v>
      </c>
      <c r="C305">
        <v>1</v>
      </c>
      <c r="D305" t="s">
        <v>1848</v>
      </c>
      <c r="E305" t="s">
        <v>1849</v>
      </c>
      <c r="F305" t="s">
        <v>8510</v>
      </c>
      <c r="G305" t="s">
        <v>8617</v>
      </c>
      <c r="H305" t="s">
        <v>8625</v>
      </c>
      <c r="I305" t="s">
        <v>8664</v>
      </c>
      <c r="J305" s="37">
        <v>625198.67507126229</v>
      </c>
      <c r="K305" s="38">
        <v>976490.77382251632</v>
      </c>
      <c r="L305" s="39">
        <v>1045239.241796818</v>
      </c>
      <c r="M305" s="40">
        <v>1485949.2704437366</v>
      </c>
      <c r="N305" s="41">
        <v>1600203.8409981199</v>
      </c>
      <c r="O305" s="42">
        <v>1563105.6758751099</v>
      </c>
      <c r="P305" s="2">
        <f t="shared" si="12"/>
        <v>325924.75364970608</v>
      </c>
      <c r="Q305" s="7">
        <f t="shared" si="13"/>
        <v>1.0099435140282047</v>
      </c>
      <c r="R305" s="44">
        <v>0.53091163851670276</v>
      </c>
      <c r="S305" s="46">
        <v>0.82922491265270626</v>
      </c>
      <c r="T305" s="48">
        <v>0.88760533352226301</v>
      </c>
      <c r="U305" s="50">
        <v>1.2618513016427311</v>
      </c>
      <c r="V305" s="52">
        <v>1.3588749897593699</v>
      </c>
      <c r="W305" s="54">
        <v>1.3273716478350199</v>
      </c>
      <c r="X305" s="26">
        <f t="shared" si="14"/>
        <v>0.84935660657600642</v>
      </c>
      <c r="Y305" s="26">
        <v>0.84935660657600642</v>
      </c>
      <c r="Z305">
        <v>295</v>
      </c>
      <c r="AA305">
        <v>3955</v>
      </c>
    </row>
    <row r="306" spans="1:27" x14ac:dyDescent="0.2">
      <c r="A306">
        <v>5390</v>
      </c>
      <c r="B306">
        <v>4033</v>
      </c>
      <c r="C306">
        <v>1</v>
      </c>
      <c r="D306" t="s">
        <v>8068</v>
      </c>
      <c r="E306" t="s">
        <v>8069</v>
      </c>
      <c r="F306" t="s">
        <v>8510</v>
      </c>
      <c r="G306" t="s">
        <v>8617</v>
      </c>
      <c r="H306" t="s">
        <v>8625</v>
      </c>
      <c r="I306" t="s">
        <v>8664</v>
      </c>
      <c r="J306" s="37">
        <v>14811.014169630469</v>
      </c>
      <c r="K306" s="38">
        <v>15665.936088088298</v>
      </c>
      <c r="L306" s="39">
        <v>19407.687033601633</v>
      </c>
      <c r="M306" s="40">
        <v>23497.248943602837</v>
      </c>
      <c r="N306" s="41">
        <v>26650.832228149931</v>
      </c>
      <c r="O306" s="42">
        <v>26166.934992569568</v>
      </c>
      <c r="P306" s="2">
        <f t="shared" si="12"/>
        <v>1206563.00429335</v>
      </c>
      <c r="Q306" s="7">
        <f t="shared" si="13"/>
        <v>3.7387785579555128</v>
      </c>
      <c r="R306" s="44">
        <v>0.93520896524511077</v>
      </c>
      <c r="S306" s="46">
        <v>0.98919113240593382</v>
      </c>
      <c r="T306" s="48">
        <v>1.2254557790993175</v>
      </c>
      <c r="U306" s="50">
        <v>1.4836821853639377</v>
      </c>
      <c r="V306" s="52">
        <v>1.6828082767022967</v>
      </c>
      <c r="W306" s="54">
        <v>1.6522536483838652</v>
      </c>
      <c r="X306" s="26">
        <f t="shared" si="14"/>
        <v>0.84632875069249747</v>
      </c>
      <c r="Y306" s="26">
        <v>0.84632875069249747</v>
      </c>
      <c r="Z306">
        <v>296</v>
      </c>
      <c r="AA306">
        <v>3954</v>
      </c>
    </row>
    <row r="307" spans="1:27" x14ac:dyDescent="0.2">
      <c r="A307">
        <v>2702</v>
      </c>
      <c r="B307">
        <v>368</v>
      </c>
      <c r="C307">
        <v>1</v>
      </c>
      <c r="D307" t="s">
        <v>738</v>
      </c>
      <c r="E307" t="s">
        <v>739</v>
      </c>
      <c r="F307" t="s">
        <v>8510</v>
      </c>
      <c r="G307" t="s">
        <v>8617</v>
      </c>
      <c r="H307" t="s">
        <v>8624</v>
      </c>
      <c r="I307" t="s">
        <v>8664</v>
      </c>
      <c r="J307" s="37">
        <v>2386475.1763585499</v>
      </c>
      <c r="K307" s="38">
        <v>3183709.459469717</v>
      </c>
      <c r="L307" s="39">
        <v>3754437.1494295169</v>
      </c>
      <c r="M307" s="40">
        <v>4639106.5495475465</v>
      </c>
      <c r="N307" s="41">
        <v>5333108.7772040199</v>
      </c>
      <c r="O307" s="42">
        <v>5397881.4275374897</v>
      </c>
      <c r="P307" s="2">
        <f t="shared" si="12"/>
        <v>7155059.6705329427</v>
      </c>
      <c r="Q307" s="7">
        <f t="shared" si="13"/>
        <v>22.171393936239756</v>
      </c>
      <c r="R307" s="44">
        <v>0.63078805317991582</v>
      </c>
      <c r="S307" s="46">
        <v>0.84151132671478546</v>
      </c>
      <c r="T307" s="48">
        <v>0.99236485832157062</v>
      </c>
      <c r="U307" s="50">
        <v>1.2261987963974699</v>
      </c>
      <c r="V307" s="52">
        <v>1.4096359921507184</v>
      </c>
      <c r="W307" s="54">
        <v>1.4267565616030671</v>
      </c>
      <c r="X307" s="26">
        <f t="shared" si="14"/>
        <v>0.84543578235706496</v>
      </c>
      <c r="Y307" s="26">
        <v>0.84543578235706496</v>
      </c>
      <c r="Z307">
        <v>297</v>
      </c>
      <c r="AA307">
        <v>3953</v>
      </c>
    </row>
    <row r="308" spans="1:27" x14ac:dyDescent="0.2">
      <c r="A308">
        <v>4461</v>
      </c>
      <c r="B308">
        <v>108</v>
      </c>
      <c r="C308">
        <v>1</v>
      </c>
      <c r="D308" t="s">
        <v>218</v>
      </c>
      <c r="E308" t="s">
        <v>219</v>
      </c>
      <c r="F308" t="s">
        <v>8510</v>
      </c>
      <c r="G308" t="s">
        <v>8617</v>
      </c>
      <c r="H308" t="s">
        <v>8624</v>
      </c>
      <c r="I308" t="s">
        <v>8664</v>
      </c>
      <c r="J308" s="37">
        <v>8912237.9135283958</v>
      </c>
      <c r="K308" s="38">
        <v>10185586.188252153</v>
      </c>
      <c r="L308" s="39">
        <v>11618307.043768294</v>
      </c>
      <c r="M308" s="40">
        <v>13162754.576275133</v>
      </c>
      <c r="N308" s="41">
        <v>16990381.679941099</v>
      </c>
      <c r="O308" s="42">
        <v>18616386.669843536</v>
      </c>
      <c r="P308" s="2">
        <f t="shared" si="12"/>
        <v>4498863.3413983649</v>
      </c>
      <c r="Q308" s="7">
        <f t="shared" si="13"/>
        <v>13.940634460148601</v>
      </c>
      <c r="R308" s="44">
        <v>0.74731333430002811</v>
      </c>
      <c r="S308" s="46">
        <v>0.85408675688388058</v>
      </c>
      <c r="T308" s="48">
        <v>0.9742239670936409</v>
      </c>
      <c r="U308" s="50">
        <v>1.1037297372904993</v>
      </c>
      <c r="V308" s="52">
        <v>1.4246857980522696</v>
      </c>
      <c r="W308" s="54">
        <v>1.5610303640728815</v>
      </c>
      <c r="X308" s="26">
        <f t="shared" si="14"/>
        <v>0.8442697203666133</v>
      </c>
      <c r="Y308" s="26">
        <v>0.8442697203666133</v>
      </c>
      <c r="Z308">
        <v>298</v>
      </c>
      <c r="AA308">
        <v>3952</v>
      </c>
    </row>
    <row r="309" spans="1:27" x14ac:dyDescent="0.2">
      <c r="A309">
        <v>1470</v>
      </c>
      <c r="B309">
        <v>3260</v>
      </c>
      <c r="C309">
        <v>1</v>
      </c>
      <c r="D309" t="s">
        <v>6522</v>
      </c>
      <c r="E309" t="s">
        <v>6523</v>
      </c>
      <c r="F309" t="s">
        <v>8510</v>
      </c>
      <c r="G309" t="s">
        <v>8617</v>
      </c>
      <c r="H309" t="s">
        <v>8626</v>
      </c>
      <c r="I309" t="s">
        <v>8664</v>
      </c>
      <c r="J309" s="37">
        <v>34370.09717019953</v>
      </c>
      <c r="K309" s="38">
        <v>51605.056902434764</v>
      </c>
      <c r="L309" s="39">
        <v>59103.768688383971</v>
      </c>
      <c r="M309" s="40">
        <v>72635.845303667928</v>
      </c>
      <c r="N309" s="41">
        <v>76569.409636042998</v>
      </c>
      <c r="O309" s="42">
        <v>85488.769268332937</v>
      </c>
      <c r="P309" s="2">
        <f t="shared" si="12"/>
        <v>52460.708107030994</v>
      </c>
      <c r="Q309" s="7">
        <f t="shared" si="13"/>
        <v>0.16256007345476625</v>
      </c>
      <c r="R309" s="44">
        <v>0.59040246814744546</v>
      </c>
      <c r="S309" s="46">
        <v>0.88646106565284344</v>
      </c>
      <c r="T309" s="48">
        <v>1.0152723961657344</v>
      </c>
      <c r="U309" s="50">
        <v>1.2477236282137816</v>
      </c>
      <c r="V309" s="52">
        <v>1.3152935881982013</v>
      </c>
      <c r="W309" s="54">
        <v>1.4685085155555946</v>
      </c>
      <c r="X309" s="26">
        <f t="shared" si="14"/>
        <v>0.84421129096069525</v>
      </c>
      <c r="Y309" s="26">
        <v>0.84421129096069525</v>
      </c>
      <c r="Z309">
        <v>299</v>
      </c>
      <c r="AA309">
        <v>3951</v>
      </c>
    </row>
    <row r="310" spans="1:27" x14ac:dyDescent="0.2">
      <c r="A310">
        <v>5030</v>
      </c>
      <c r="B310">
        <v>3141</v>
      </c>
      <c r="C310">
        <v>1</v>
      </c>
      <c r="D310" t="s">
        <v>6284</v>
      </c>
      <c r="E310" t="s">
        <v>6285</v>
      </c>
      <c r="F310" t="s">
        <v>8510</v>
      </c>
      <c r="G310" t="s">
        <v>8621</v>
      </c>
      <c r="H310" t="s">
        <v>8625</v>
      </c>
      <c r="I310" t="s">
        <v>8664</v>
      </c>
      <c r="J310" s="37">
        <v>20201.675473167201</v>
      </c>
      <c r="K310" s="38">
        <v>36958.052332089901</v>
      </c>
      <c r="L310" s="39">
        <v>35639.589342131134</v>
      </c>
      <c r="M310" s="40">
        <v>57198.496588549526</v>
      </c>
      <c r="N310" s="41">
        <v>46071.764023221738</v>
      </c>
      <c r="O310" s="42">
        <v>53316.359311627231</v>
      </c>
      <c r="P310" s="2">
        <f t="shared" si="12"/>
        <v>2284180.1053386298</v>
      </c>
      <c r="Q310" s="7">
        <f t="shared" si="13"/>
        <v>7.0779922556553911</v>
      </c>
      <c r="R310" s="44">
        <v>0.55653806397241934</v>
      </c>
      <c r="S310" s="46">
        <v>1.0181612371910829</v>
      </c>
      <c r="T310" s="48">
        <v>0.98183876280891724</v>
      </c>
      <c r="U310" s="50">
        <v>1.5757673464167186</v>
      </c>
      <c r="V310" s="52">
        <v>1.2692358308267619</v>
      </c>
      <c r="W310" s="54">
        <v>1.4688179417971243</v>
      </c>
      <c r="X310" s="26">
        <f t="shared" si="14"/>
        <v>0.84407882194833772</v>
      </c>
      <c r="Y310" s="26">
        <v>0.84407882194833772</v>
      </c>
      <c r="Z310">
        <v>300</v>
      </c>
      <c r="AA310">
        <v>3950</v>
      </c>
    </row>
    <row r="311" spans="1:27" x14ac:dyDescent="0.2">
      <c r="A311">
        <v>3950</v>
      </c>
      <c r="B311">
        <v>207</v>
      </c>
      <c r="C311">
        <v>1</v>
      </c>
      <c r="D311" t="s">
        <v>416</v>
      </c>
      <c r="E311" t="s">
        <v>417</v>
      </c>
      <c r="F311" t="s">
        <v>8510</v>
      </c>
      <c r="G311" t="s">
        <v>8617</v>
      </c>
      <c r="H311" t="s">
        <v>8625</v>
      </c>
      <c r="I311" t="s">
        <v>8664</v>
      </c>
      <c r="J311" s="37">
        <v>4511161.71408871</v>
      </c>
      <c r="K311" s="38">
        <v>5230209.8461778639</v>
      </c>
      <c r="L311" s="39">
        <v>6426472.1089579863</v>
      </c>
      <c r="M311" s="40">
        <v>7560790.1675855434</v>
      </c>
      <c r="N311" s="41">
        <v>8897826.0874907672</v>
      </c>
      <c r="O311" s="42">
        <v>9387291.5410738345</v>
      </c>
      <c r="P311" s="2">
        <f t="shared" si="12"/>
        <v>2696890.0474541681</v>
      </c>
      <c r="Q311" s="7">
        <f t="shared" si="13"/>
        <v>8.3568571609657809</v>
      </c>
      <c r="R311" s="44">
        <v>0.72949457038753263</v>
      </c>
      <c r="S311" s="46">
        <v>0.84577098463536371</v>
      </c>
      <c r="T311" s="48">
        <v>1.0392171257329432</v>
      </c>
      <c r="U311" s="50">
        <v>1.2226463435942867</v>
      </c>
      <c r="V311" s="52">
        <v>1.4388568245747919</v>
      </c>
      <c r="W311" s="54">
        <v>1.518007698210287</v>
      </c>
      <c r="X311" s="26">
        <f t="shared" si="14"/>
        <v>0.84360748239905714</v>
      </c>
      <c r="Y311" s="26">
        <v>0.84360748239905714</v>
      </c>
      <c r="Z311">
        <v>301</v>
      </c>
      <c r="AA311">
        <v>3949</v>
      </c>
    </row>
    <row r="312" spans="1:27" x14ac:dyDescent="0.2">
      <c r="A312">
        <v>2069</v>
      </c>
      <c r="B312">
        <v>1256</v>
      </c>
      <c r="C312">
        <v>1</v>
      </c>
      <c r="D312" t="s">
        <v>2514</v>
      </c>
      <c r="E312" t="s">
        <v>2515</v>
      </c>
      <c r="F312" t="s">
        <v>8510</v>
      </c>
      <c r="G312" t="s">
        <v>8617</v>
      </c>
      <c r="H312" t="s">
        <v>8626</v>
      </c>
      <c r="I312" t="s">
        <v>8664</v>
      </c>
      <c r="J312" s="37">
        <v>345598.07262278267</v>
      </c>
      <c r="K312" s="38">
        <v>462306.38799332804</v>
      </c>
      <c r="L312" s="39">
        <v>563250.22368376574</v>
      </c>
      <c r="M312" s="40">
        <v>712582.7516653277</v>
      </c>
      <c r="N312" s="41">
        <v>837020.82436937932</v>
      </c>
      <c r="O312" s="42">
        <v>882618.38081962604</v>
      </c>
      <c r="P312" s="2">
        <f t="shared" si="12"/>
        <v>191637.4793304723</v>
      </c>
      <c r="Q312" s="7">
        <f t="shared" si="13"/>
        <v>0.59382733936968402</v>
      </c>
      <c r="R312" s="44">
        <v>0.51347322335276813</v>
      </c>
      <c r="S312" s="46">
        <v>0.68687290243834775</v>
      </c>
      <c r="T312" s="48">
        <v>0.83685046538076435</v>
      </c>
      <c r="U312" s="50">
        <v>1.0587216520809395</v>
      </c>
      <c r="V312" s="52">
        <v>1.2436058379626618</v>
      </c>
      <c r="W312" s="54">
        <v>1.3113525244815798</v>
      </c>
      <c r="X312" s="26">
        <f t="shared" si="14"/>
        <v>0.8402094998453109</v>
      </c>
      <c r="Y312" s="26">
        <v>0.8402094998453109</v>
      </c>
      <c r="Z312">
        <v>302</v>
      </c>
      <c r="AA312">
        <v>3948</v>
      </c>
    </row>
    <row r="313" spans="1:27" x14ac:dyDescent="0.2">
      <c r="A313">
        <v>4550</v>
      </c>
      <c r="B313">
        <v>3899</v>
      </c>
      <c r="C313">
        <v>1</v>
      </c>
      <c r="D313" t="s">
        <v>7800</v>
      </c>
      <c r="E313" t="s">
        <v>7801</v>
      </c>
      <c r="F313" t="s">
        <v>8510</v>
      </c>
      <c r="G313" t="s">
        <v>8621</v>
      </c>
      <c r="H313" t="s">
        <v>8626</v>
      </c>
      <c r="I313" t="s">
        <v>8664</v>
      </c>
      <c r="J313" s="37">
        <v>23854.59603462111</v>
      </c>
      <c r="K313" s="38">
        <v>20427.7724396054</v>
      </c>
      <c r="L313" s="39">
        <v>23019.263491889767</v>
      </c>
      <c r="M313" s="40">
        <v>25422.597650958098</v>
      </c>
      <c r="N313" s="41">
        <v>36808.246080965801</v>
      </c>
      <c r="O313" s="42">
        <v>37676.886038161887</v>
      </c>
      <c r="P313" s="2">
        <f t="shared" si="12"/>
        <v>220825.94189804542</v>
      </c>
      <c r="Q313" s="7">
        <f t="shared" si="13"/>
        <v>0.68427367130511685</v>
      </c>
      <c r="R313" s="44">
        <v>1.1626332654921345</v>
      </c>
      <c r="S313" s="46">
        <v>0.99561559305885283</v>
      </c>
      <c r="T313" s="48">
        <v>1.1219205491452273</v>
      </c>
      <c r="U313" s="50">
        <v>1.2390550517530718</v>
      </c>
      <c r="V313" s="52">
        <v>1.7939725860811901</v>
      </c>
      <c r="W313" s="54">
        <v>1.8363086503141</v>
      </c>
      <c r="X313" s="26">
        <f t="shared" si="14"/>
        <v>0.84008320082638344</v>
      </c>
      <c r="Y313" s="26">
        <v>0.84008320082638344</v>
      </c>
      <c r="Z313">
        <v>303</v>
      </c>
      <c r="AA313">
        <v>3947</v>
      </c>
    </row>
    <row r="314" spans="1:27" x14ac:dyDescent="0.2">
      <c r="A314">
        <v>2457</v>
      </c>
      <c r="B314">
        <v>1304</v>
      </c>
      <c r="C314">
        <v>1</v>
      </c>
      <c r="D314" t="s">
        <v>2610</v>
      </c>
      <c r="E314" t="s">
        <v>2611</v>
      </c>
      <c r="F314" t="s">
        <v>8510</v>
      </c>
      <c r="G314" t="s">
        <v>8617</v>
      </c>
      <c r="H314" t="s">
        <v>8626</v>
      </c>
      <c r="I314" t="s">
        <v>8664</v>
      </c>
      <c r="J314" s="37">
        <v>403974.99775792897</v>
      </c>
      <c r="K314" s="38">
        <v>492203.89138581726</v>
      </c>
      <c r="L314" s="39">
        <v>540561.26771564863</v>
      </c>
      <c r="M314" s="40">
        <v>596172.04690094234</v>
      </c>
      <c r="N314" s="41">
        <v>752024.6595843127</v>
      </c>
      <c r="O314" s="42">
        <v>933442.45344014734</v>
      </c>
      <c r="P314" s="2">
        <f t="shared" si="12"/>
        <v>276265.77145248215</v>
      </c>
      <c r="Q314" s="7">
        <f t="shared" si="13"/>
        <v>0.85606515277543827</v>
      </c>
      <c r="R314" s="44">
        <v>0.68131660148418438</v>
      </c>
      <c r="S314" s="46">
        <v>0.83011741909142356</v>
      </c>
      <c r="T314" s="48">
        <v>0.91167366262279892</v>
      </c>
      <c r="U314" s="50">
        <v>1.0054629993161439</v>
      </c>
      <c r="V314" s="52">
        <v>1.2683133563807989</v>
      </c>
      <c r="W314" s="54">
        <v>1.574280199488949</v>
      </c>
      <c r="X314" s="26">
        <f t="shared" si="14"/>
        <v>0.83902787694075642</v>
      </c>
      <c r="Y314" s="26">
        <v>0.83902787694075642</v>
      </c>
      <c r="Z314">
        <v>304</v>
      </c>
      <c r="AA314">
        <v>3946</v>
      </c>
    </row>
    <row r="315" spans="1:27" x14ac:dyDescent="0.2">
      <c r="A315">
        <v>3713</v>
      </c>
      <c r="B315">
        <v>2872</v>
      </c>
      <c r="C315">
        <v>1</v>
      </c>
      <c r="D315" t="s">
        <v>5746</v>
      </c>
      <c r="E315" t="s">
        <v>5747</v>
      </c>
      <c r="F315" t="s">
        <v>8510</v>
      </c>
      <c r="G315" t="s">
        <v>8617</v>
      </c>
      <c r="H315" t="s">
        <v>8626</v>
      </c>
      <c r="I315" t="s">
        <v>8664</v>
      </c>
      <c r="J315" s="37">
        <v>76329.726800251447</v>
      </c>
      <c r="K315" s="38">
        <v>103986.17763149178</v>
      </c>
      <c r="L315" s="39">
        <v>117185.13151160367</v>
      </c>
      <c r="M315" s="40">
        <v>131077.10226139767</v>
      </c>
      <c r="N315" s="41">
        <v>124056.18769061768</v>
      </c>
      <c r="O315" s="42">
        <v>148556.54514703536</v>
      </c>
      <c r="P315" s="2">
        <f t="shared" si="12"/>
        <v>98408.513963351666</v>
      </c>
      <c r="Q315" s="7">
        <f t="shared" si="13"/>
        <v>0.3049386071156141</v>
      </c>
      <c r="R315" s="44">
        <v>1.0278873693446224</v>
      </c>
      <c r="S315" s="46">
        <v>1.4003204656234221</v>
      </c>
      <c r="T315" s="48">
        <v>1.5780629854863977</v>
      </c>
      <c r="U315" s="50">
        <v>1.7651379544088748</v>
      </c>
      <c r="V315" s="52">
        <v>1.6705914427013469</v>
      </c>
      <c r="W315" s="54">
        <v>2.0005232927102363</v>
      </c>
      <c r="X315" s="26">
        <f t="shared" si="14"/>
        <v>0.83729535956918888</v>
      </c>
      <c r="Y315" s="26">
        <v>0.83729535956918888</v>
      </c>
      <c r="Z315">
        <v>305</v>
      </c>
      <c r="AA315">
        <v>3945</v>
      </c>
    </row>
    <row r="316" spans="1:27" x14ac:dyDescent="0.2">
      <c r="A316">
        <v>312</v>
      </c>
      <c r="B316">
        <v>3240</v>
      </c>
      <c r="C316">
        <v>1</v>
      </c>
      <c r="D316" t="s">
        <v>6482</v>
      </c>
      <c r="E316" t="s">
        <v>6483</v>
      </c>
      <c r="F316" t="s">
        <v>8510</v>
      </c>
      <c r="G316" t="s">
        <v>8617</v>
      </c>
      <c r="H316" t="s">
        <v>8626</v>
      </c>
      <c r="I316" t="s">
        <v>8664</v>
      </c>
      <c r="J316" s="37">
        <v>48903.966545846466</v>
      </c>
      <c r="K316" s="38">
        <v>61841.908244759332</v>
      </c>
      <c r="L316" s="39">
        <v>67665.553127877938</v>
      </c>
      <c r="M316" s="40">
        <v>78563.653284731103</v>
      </c>
      <c r="N316" s="41">
        <v>92830.850295211538</v>
      </c>
      <c r="O316" s="42">
        <v>112114.97252617979</v>
      </c>
      <c r="P316" s="2">
        <f t="shared" si="12"/>
        <v>45159.363122330833</v>
      </c>
      <c r="Q316" s="7">
        <f t="shared" si="13"/>
        <v>0.13993538500012503</v>
      </c>
      <c r="R316" s="44">
        <v>0.68237617009322371</v>
      </c>
      <c r="S316" s="46">
        <v>0.86290433026029312</v>
      </c>
      <c r="T316" s="48">
        <v>0.94416392476782685</v>
      </c>
      <c r="U316" s="50">
        <v>1.0962293781775039</v>
      </c>
      <c r="V316" s="52">
        <v>1.2953051575388816</v>
      </c>
      <c r="W316" s="54">
        <v>1.5643840564711675</v>
      </c>
      <c r="X316" s="26">
        <f t="shared" si="14"/>
        <v>0.83704390959073738</v>
      </c>
      <c r="Y316" s="26">
        <v>0.83704390959073738</v>
      </c>
      <c r="Z316">
        <v>306</v>
      </c>
      <c r="AA316">
        <v>3944</v>
      </c>
    </row>
    <row r="317" spans="1:27" x14ac:dyDescent="0.2">
      <c r="A317">
        <v>997</v>
      </c>
      <c r="B317">
        <v>3844</v>
      </c>
      <c r="C317">
        <v>1</v>
      </c>
      <c r="D317" t="s">
        <v>7690</v>
      </c>
      <c r="E317" t="s">
        <v>7691</v>
      </c>
      <c r="F317" t="s">
        <v>8510</v>
      </c>
      <c r="G317" t="s">
        <v>8617</v>
      </c>
      <c r="H317" t="s">
        <v>8626</v>
      </c>
      <c r="I317" t="s">
        <v>8664</v>
      </c>
      <c r="J317" s="37">
        <v>21862.368652397097</v>
      </c>
      <c r="K317" s="38">
        <v>26765.137097122864</v>
      </c>
      <c r="L317" s="39">
        <v>30906.842229719401</v>
      </c>
      <c r="M317" s="40">
        <v>36319.339210671104</v>
      </c>
      <c r="N317" s="41">
        <v>38739.112942544794</v>
      </c>
      <c r="O317" s="42">
        <v>41414.7596988152</v>
      </c>
      <c r="P317" s="2">
        <f t="shared" si="12"/>
        <v>37258.245865680816</v>
      </c>
      <c r="Q317" s="7">
        <f t="shared" si="13"/>
        <v>0.11545218132328394</v>
      </c>
      <c r="R317" s="44">
        <v>0.92068338977556041</v>
      </c>
      <c r="S317" s="46">
        <v>1.1271522103660432</v>
      </c>
      <c r="T317" s="48">
        <v>1.3015705994051339</v>
      </c>
      <c r="U317" s="50">
        <v>1.5295054653294726</v>
      </c>
      <c r="V317" s="52">
        <v>1.6314086724966912</v>
      </c>
      <c r="W317" s="54">
        <v>1.7440873837823925</v>
      </c>
      <c r="X317" s="26">
        <f t="shared" si="14"/>
        <v>0.8368177460500632</v>
      </c>
      <c r="Y317" s="26">
        <v>0.8368177460500632</v>
      </c>
      <c r="Z317">
        <v>307</v>
      </c>
      <c r="AA317">
        <v>3943</v>
      </c>
    </row>
    <row r="318" spans="1:27" x14ac:dyDescent="0.2">
      <c r="A318">
        <v>1735</v>
      </c>
      <c r="B318">
        <v>3811</v>
      </c>
      <c r="C318">
        <v>1</v>
      </c>
      <c r="D318" t="s">
        <v>7624</v>
      </c>
      <c r="E318" t="s">
        <v>7625</v>
      </c>
      <c r="F318" t="s">
        <v>8510</v>
      </c>
      <c r="G318" t="s">
        <v>8621</v>
      </c>
      <c r="H318" t="s">
        <v>8626</v>
      </c>
      <c r="I318" t="s">
        <v>8664</v>
      </c>
      <c r="J318" s="37">
        <v>26232.558043672765</v>
      </c>
      <c r="K318" s="38">
        <v>33266.65199056673</v>
      </c>
      <c r="L318" s="39">
        <v>38197.152520690528</v>
      </c>
      <c r="M318" s="40">
        <v>45284.39753890744</v>
      </c>
      <c r="N318" s="41">
        <v>48515.260247561098</v>
      </c>
      <c r="O318" s="42">
        <v>45776.750660761136</v>
      </c>
      <c r="P318" s="2">
        <f t="shared" si="12"/>
        <v>110051.48702413868</v>
      </c>
      <c r="Q318" s="7">
        <f t="shared" si="13"/>
        <v>0.34101670488226887</v>
      </c>
      <c r="R318" s="44">
        <v>1.0189557312668913</v>
      </c>
      <c r="S318" s="46">
        <v>1.2921822435088464</v>
      </c>
      <c r="T318" s="48">
        <v>1.4836985174772501</v>
      </c>
      <c r="U318" s="50">
        <v>1.7589895858580815</v>
      </c>
      <c r="V318" s="52">
        <v>1.8844865377160862</v>
      </c>
      <c r="W318" s="54">
        <v>1.7781141422389251</v>
      </c>
      <c r="X318" s="26">
        <f t="shared" si="14"/>
        <v>0.83542800083753133</v>
      </c>
      <c r="Y318" s="26">
        <v>0.83542800083753133</v>
      </c>
      <c r="Z318">
        <v>308</v>
      </c>
      <c r="AA318">
        <v>3942</v>
      </c>
    </row>
    <row r="319" spans="1:27" x14ac:dyDescent="0.2">
      <c r="A319">
        <v>3524</v>
      </c>
      <c r="B319">
        <v>2051</v>
      </c>
      <c r="C319">
        <v>1</v>
      </c>
      <c r="D319" t="s">
        <v>4104</v>
      </c>
      <c r="E319" t="s">
        <v>4105</v>
      </c>
      <c r="F319" t="s">
        <v>8510</v>
      </c>
      <c r="G319" t="s">
        <v>8621</v>
      </c>
      <c r="H319" t="s">
        <v>8626</v>
      </c>
      <c r="I319" t="s">
        <v>8664</v>
      </c>
      <c r="J319" s="37">
        <v>171587.71380071624</v>
      </c>
      <c r="K319" s="38">
        <v>250896.4657453587</v>
      </c>
      <c r="L319" s="39">
        <v>241394.14308234467</v>
      </c>
      <c r="M319" s="40">
        <v>219606.05342529598</v>
      </c>
      <c r="N319" s="41">
        <v>381872.71850313601</v>
      </c>
      <c r="O319" s="42">
        <v>369825.81400937564</v>
      </c>
      <c r="P319" s="2">
        <f t="shared" si="12"/>
        <v>134408.88514040335</v>
      </c>
      <c r="Q319" s="7">
        <f t="shared" si="13"/>
        <v>0.4164930102891396</v>
      </c>
      <c r="R319" s="44">
        <v>0.7365078593404375</v>
      </c>
      <c r="S319" s="46">
        <v>1.0769257006175241</v>
      </c>
      <c r="T319" s="48">
        <v>1.0361387749788578</v>
      </c>
      <c r="U319" s="50">
        <v>0.94261751452854514</v>
      </c>
      <c r="V319" s="52">
        <v>1.6391165323870887</v>
      </c>
      <c r="W319" s="54">
        <v>1.5874074697517362</v>
      </c>
      <c r="X319" s="26">
        <f t="shared" si="14"/>
        <v>0.83536418384498212</v>
      </c>
      <c r="Y319" s="26">
        <v>0.83536418384498212</v>
      </c>
      <c r="Z319">
        <v>309</v>
      </c>
      <c r="AA319">
        <v>3941</v>
      </c>
    </row>
    <row r="320" spans="1:27" x14ac:dyDescent="0.2">
      <c r="A320">
        <v>2790</v>
      </c>
      <c r="B320">
        <v>2604</v>
      </c>
      <c r="C320">
        <v>1</v>
      </c>
      <c r="D320" t="s">
        <v>5210</v>
      </c>
      <c r="E320" t="s">
        <v>5211</v>
      </c>
      <c r="F320" t="s">
        <v>8510</v>
      </c>
      <c r="G320" t="s">
        <v>8621</v>
      </c>
      <c r="H320" t="s">
        <v>8626</v>
      </c>
      <c r="I320" t="s">
        <v>8664</v>
      </c>
      <c r="J320" s="37">
        <v>26947.50644042304</v>
      </c>
      <c r="K320" s="38">
        <v>47944.378236686265</v>
      </c>
      <c r="L320" s="39">
        <v>33103.763479114365</v>
      </c>
      <c r="M320" s="40">
        <v>75085.899353703659</v>
      </c>
      <c r="N320" s="41">
        <v>71400.185222647604</v>
      </c>
      <c r="O320" s="42">
        <v>97230.056480090483</v>
      </c>
      <c r="P320" s="2">
        <f t="shared" si="12"/>
        <v>35009.237003343296</v>
      </c>
      <c r="Q320" s="7">
        <f t="shared" si="13"/>
        <v>0.10848317425010247</v>
      </c>
      <c r="R320" s="44">
        <v>0.33851420477085009</v>
      </c>
      <c r="S320" s="46">
        <v>0.60227661909670616</v>
      </c>
      <c r="T320" s="48">
        <v>0.41584902090402054</v>
      </c>
      <c r="U320" s="50">
        <v>0.94322803356287299</v>
      </c>
      <c r="V320" s="52">
        <v>0.89692814340993687</v>
      </c>
      <c r="W320" s="54">
        <v>1.221402630404788</v>
      </c>
      <c r="X320" s="26">
        <f t="shared" si="14"/>
        <v>0.83225367339546208</v>
      </c>
      <c r="Y320" s="26">
        <v>0.83225367339546208</v>
      </c>
      <c r="Z320">
        <v>310</v>
      </c>
      <c r="AA320">
        <v>3940</v>
      </c>
    </row>
    <row r="321" spans="1:27" x14ac:dyDescent="0.2">
      <c r="A321">
        <v>3124</v>
      </c>
      <c r="B321">
        <v>3943</v>
      </c>
      <c r="C321">
        <v>1</v>
      </c>
      <c r="D321" t="s">
        <v>7888</v>
      </c>
      <c r="E321" t="s">
        <v>7889</v>
      </c>
      <c r="F321" t="s">
        <v>8510</v>
      </c>
      <c r="G321" t="s">
        <v>8621</v>
      </c>
      <c r="H321" t="s">
        <v>8626</v>
      </c>
      <c r="I321" t="s">
        <v>8664</v>
      </c>
      <c r="J321" s="37">
        <v>8716.4494083087502</v>
      </c>
      <c r="K321" s="38">
        <v>26978.715091123402</v>
      </c>
      <c r="L321" s="39">
        <v>21025.263546093902</v>
      </c>
      <c r="M321" s="40">
        <v>39464.114027111704</v>
      </c>
      <c r="N321" s="41">
        <v>36914.710527572235</v>
      </c>
      <c r="O321" s="42">
        <v>23660.615782722201</v>
      </c>
      <c r="P321" s="2">
        <f t="shared" si="12"/>
        <v>152305.71654019685</v>
      </c>
      <c r="Q321" s="7">
        <f t="shared" si="13"/>
        <v>0.47194994809909802</v>
      </c>
      <c r="R321" s="44">
        <v>0.41254955533156884</v>
      </c>
      <c r="S321" s="46">
        <v>1.2769026002319912</v>
      </c>
      <c r="T321" s="48">
        <v>0.99512573530247672</v>
      </c>
      <c r="U321" s="50">
        <v>1.8678365387998321</v>
      </c>
      <c r="V321" s="52">
        <v>1.7471732697520945</v>
      </c>
      <c r="W321" s="54">
        <v>1.1198569581243174</v>
      </c>
      <c r="X321" s="26">
        <f t="shared" si="14"/>
        <v>0.83143711800305831</v>
      </c>
      <c r="Y321" s="26">
        <v>0.83143711800305831</v>
      </c>
      <c r="Z321">
        <v>311</v>
      </c>
      <c r="AA321">
        <v>3939</v>
      </c>
    </row>
    <row r="322" spans="1:27" x14ac:dyDescent="0.2">
      <c r="A322">
        <v>167</v>
      </c>
      <c r="B322">
        <v>1690</v>
      </c>
      <c r="C322">
        <v>1</v>
      </c>
      <c r="D322" t="s">
        <v>3382</v>
      </c>
      <c r="E322" t="s">
        <v>3383</v>
      </c>
      <c r="F322" t="s">
        <v>8510</v>
      </c>
      <c r="G322" t="s">
        <v>8617</v>
      </c>
      <c r="H322" t="s">
        <v>8626</v>
      </c>
      <c r="I322" t="s">
        <v>8664</v>
      </c>
      <c r="J322" s="37">
        <v>265147.31905328197</v>
      </c>
      <c r="K322" s="38">
        <v>349626.15301335574</v>
      </c>
      <c r="L322" s="39">
        <v>378115.74157824571</v>
      </c>
      <c r="M322" s="40">
        <v>496955.84626982664</v>
      </c>
      <c r="N322" s="41">
        <v>529889.51472490863</v>
      </c>
      <c r="O322" s="42">
        <v>553179.40996860398</v>
      </c>
      <c r="P322" s="2">
        <f t="shared" si="12"/>
        <v>170073.08355659468</v>
      </c>
      <c r="Q322" s="7">
        <f t="shared" si="13"/>
        <v>0.527005714433604</v>
      </c>
      <c r="R322" s="44">
        <v>0.73432197607076044</v>
      </c>
      <c r="S322" s="46">
        <v>0.96828498392319517</v>
      </c>
      <c r="T322" s="48">
        <v>1.0471865208012991</v>
      </c>
      <c r="U322" s="50">
        <v>1.3763126112523261</v>
      </c>
      <c r="V322" s="52">
        <v>1.4675219683204821</v>
      </c>
      <c r="W322" s="54">
        <v>1.5320230236541572</v>
      </c>
      <c r="X322" s="26">
        <f t="shared" si="14"/>
        <v>0.83076318307998176</v>
      </c>
      <c r="Y322" s="26">
        <v>0.83076318307998176</v>
      </c>
      <c r="Z322">
        <v>312</v>
      </c>
      <c r="AA322">
        <v>3938</v>
      </c>
    </row>
    <row r="323" spans="1:27" x14ac:dyDescent="0.2">
      <c r="A323">
        <v>4673</v>
      </c>
      <c r="B323">
        <v>3531</v>
      </c>
      <c r="C323">
        <v>1</v>
      </c>
      <c r="D323" t="s">
        <v>7064</v>
      </c>
      <c r="E323" t="s">
        <v>7065</v>
      </c>
      <c r="F323" t="s">
        <v>8510</v>
      </c>
      <c r="G323" t="s">
        <v>8617</v>
      </c>
      <c r="H323" t="s">
        <v>8626</v>
      </c>
      <c r="I323" t="s">
        <v>8664</v>
      </c>
      <c r="J323" s="37">
        <v>36923.406400953936</v>
      </c>
      <c r="K323" s="38">
        <v>43005.566130273663</v>
      </c>
      <c r="L323" s="39">
        <v>49040.143647844605</v>
      </c>
      <c r="M323" s="40">
        <v>66735.409731234831</v>
      </c>
      <c r="N323" s="41">
        <v>70427.074213891407</v>
      </c>
      <c r="O323" s="42">
        <v>74998.848059907366</v>
      </c>
      <c r="P323" s="2">
        <f t="shared" si="12"/>
        <v>96253.603795750838</v>
      </c>
      <c r="Q323" s="7">
        <f t="shared" si="13"/>
        <v>0.29826118380636479</v>
      </c>
      <c r="R323" s="44">
        <v>0.73790531300898887</v>
      </c>
      <c r="S323" s="46">
        <v>0.85945579863044519</v>
      </c>
      <c r="T323" s="48">
        <v>0.98005536530165971</v>
      </c>
      <c r="U323" s="50">
        <v>1.3336909620895028</v>
      </c>
      <c r="V323" s="52">
        <v>1.407467980548138</v>
      </c>
      <c r="W323" s="54">
        <v>1.4988337709689146</v>
      </c>
      <c r="X323" s="26">
        <f t="shared" si="14"/>
        <v>0.82890206176293568</v>
      </c>
      <c r="Y323" s="26">
        <v>0.82890206176293568</v>
      </c>
      <c r="Z323">
        <v>313</v>
      </c>
      <c r="AA323">
        <v>3937</v>
      </c>
    </row>
    <row r="324" spans="1:27" x14ac:dyDescent="0.2">
      <c r="A324">
        <v>3283</v>
      </c>
      <c r="B324">
        <v>2397</v>
      </c>
      <c r="C324">
        <v>1</v>
      </c>
      <c r="D324" t="s">
        <v>4796</v>
      </c>
      <c r="E324" t="s">
        <v>4797</v>
      </c>
      <c r="F324" t="s">
        <v>8510</v>
      </c>
      <c r="G324" t="s">
        <v>8617</v>
      </c>
      <c r="H324" t="s">
        <v>8626</v>
      </c>
      <c r="I324" t="s">
        <v>8664</v>
      </c>
      <c r="J324" s="37">
        <v>117508.35953159431</v>
      </c>
      <c r="K324" s="38">
        <v>137961.32409794632</v>
      </c>
      <c r="L324" s="39">
        <v>161701.52426640701</v>
      </c>
      <c r="M324" s="40">
        <v>181542.61807968398</v>
      </c>
      <c r="N324" s="41">
        <v>192321.87973020264</v>
      </c>
      <c r="O324" s="42">
        <v>190154.60591167398</v>
      </c>
      <c r="P324" s="2">
        <f t="shared" si="12"/>
        <v>194078.90075468831</v>
      </c>
      <c r="Q324" s="7">
        <f t="shared" si="13"/>
        <v>0.60139257553166792</v>
      </c>
      <c r="R324" s="44">
        <v>1.2476218559505423</v>
      </c>
      <c r="S324" s="46">
        <v>1.464777177611738</v>
      </c>
      <c r="T324" s="48">
        <v>1.7168340756305442</v>
      </c>
      <c r="U324" s="50">
        <v>1.9274929801211123</v>
      </c>
      <c r="V324" s="52">
        <v>2.041939666976448</v>
      </c>
      <c r="W324" s="54">
        <v>2.018929064202279</v>
      </c>
      <c r="X324" s="26">
        <f t="shared" si="14"/>
        <v>0.82838320197762605</v>
      </c>
      <c r="Y324" s="26">
        <v>0.82838320197762605</v>
      </c>
      <c r="Z324">
        <v>314</v>
      </c>
      <c r="AA324">
        <v>3936</v>
      </c>
    </row>
    <row r="325" spans="1:27" x14ac:dyDescent="0.2">
      <c r="A325">
        <v>2607</v>
      </c>
      <c r="B325">
        <v>1528</v>
      </c>
      <c r="C325">
        <v>1</v>
      </c>
      <c r="D325" t="s">
        <v>3058</v>
      </c>
      <c r="E325" t="s">
        <v>3059</v>
      </c>
      <c r="F325" t="s">
        <v>8510</v>
      </c>
      <c r="G325" t="s">
        <v>8621</v>
      </c>
      <c r="H325" t="s">
        <v>8626</v>
      </c>
      <c r="I325" t="s">
        <v>8664</v>
      </c>
      <c r="J325" s="37">
        <v>195835.92177917401</v>
      </c>
      <c r="K325" s="38">
        <v>366036.55462499539</v>
      </c>
      <c r="L325" s="39">
        <v>448033.8133120733</v>
      </c>
      <c r="M325" s="40">
        <v>613489.73065375129</v>
      </c>
      <c r="N325" s="41">
        <v>572379.23766564531</v>
      </c>
      <c r="O325" s="42">
        <v>544409.17701571563</v>
      </c>
      <c r="P325" s="2">
        <f t="shared" si="12"/>
        <v>197483.65469886549</v>
      </c>
      <c r="Q325" s="7">
        <f t="shared" si="13"/>
        <v>0.61194289159167303</v>
      </c>
      <c r="R325" s="44">
        <v>0.44878380797134393</v>
      </c>
      <c r="S325" s="46">
        <v>0.83882097497184271</v>
      </c>
      <c r="T325" s="48">
        <v>1.0267284929720033</v>
      </c>
      <c r="U325" s="50">
        <v>1.4058925194763923</v>
      </c>
      <c r="V325" s="52">
        <v>1.3116824102014173</v>
      </c>
      <c r="W325" s="54">
        <v>1.2475853323332455</v>
      </c>
      <c r="X325" s="26">
        <f t="shared" si="14"/>
        <v>0.82739370771466003</v>
      </c>
      <c r="Y325" s="26">
        <v>0.82739370771466003</v>
      </c>
      <c r="Z325">
        <v>315</v>
      </c>
      <c r="AA325">
        <v>3935</v>
      </c>
    </row>
    <row r="326" spans="1:27" x14ac:dyDescent="0.2">
      <c r="A326">
        <v>5106</v>
      </c>
      <c r="B326">
        <v>2710</v>
      </c>
      <c r="C326">
        <v>1</v>
      </c>
      <c r="D326" t="s">
        <v>5422</v>
      </c>
      <c r="E326" t="s">
        <v>5423</v>
      </c>
      <c r="F326" t="s">
        <v>8510</v>
      </c>
      <c r="G326" t="s">
        <v>8617</v>
      </c>
      <c r="H326" t="s">
        <v>8625</v>
      </c>
      <c r="I326" t="s">
        <v>8664</v>
      </c>
      <c r="J326" s="37">
        <v>79655.264299473827</v>
      </c>
      <c r="K326" s="38">
        <v>92791.710528938405</v>
      </c>
      <c r="L326" s="39">
        <v>105471.93899451346</v>
      </c>
      <c r="M326" s="40">
        <v>119953.94181819337</v>
      </c>
      <c r="N326" s="41">
        <v>129728.12205190766</v>
      </c>
      <c r="O326" s="42">
        <v>199131.387618557</v>
      </c>
      <c r="P326" s="2">
        <f t="shared" si="12"/>
        <v>484822.86978959688</v>
      </c>
      <c r="Q326" s="7">
        <f t="shared" si="13"/>
        <v>1.5023213404735691</v>
      </c>
      <c r="R326" s="44">
        <v>0.63805355550821685</v>
      </c>
      <c r="S326" s="46">
        <v>0.74327894515654103</v>
      </c>
      <c r="T326" s="48">
        <v>0.84484994524385237</v>
      </c>
      <c r="U326" s="50">
        <v>0.96085349471158099</v>
      </c>
      <c r="V326" s="52">
        <v>1.039146505288419</v>
      </c>
      <c r="W326" s="54">
        <v>1.5950796347322458</v>
      </c>
      <c r="X326" s="26">
        <f t="shared" si="14"/>
        <v>0.82696237514050108</v>
      </c>
      <c r="Y326" s="26">
        <v>0.82696237514050108</v>
      </c>
      <c r="Z326">
        <v>316</v>
      </c>
      <c r="AA326">
        <v>3934</v>
      </c>
    </row>
    <row r="327" spans="1:27" x14ac:dyDescent="0.2">
      <c r="A327">
        <v>2957</v>
      </c>
      <c r="B327">
        <v>854</v>
      </c>
      <c r="C327">
        <v>1</v>
      </c>
      <c r="D327" t="s">
        <v>1710</v>
      </c>
      <c r="E327" t="s">
        <v>1711</v>
      </c>
      <c r="F327" t="s">
        <v>8510</v>
      </c>
      <c r="G327" t="s">
        <v>8617</v>
      </c>
      <c r="H327" t="s">
        <v>8625</v>
      </c>
      <c r="I327" t="s">
        <v>8664</v>
      </c>
      <c r="J327" s="37">
        <v>770514.35196063668</v>
      </c>
      <c r="K327" s="38">
        <v>1142000.9861292399</v>
      </c>
      <c r="L327" s="39">
        <v>1232282.2448034768</v>
      </c>
      <c r="M327" s="40">
        <v>1436761.0468684065</v>
      </c>
      <c r="N327" s="41">
        <v>1656028.5593176335</v>
      </c>
      <c r="O327" s="42">
        <v>1878957.5357632635</v>
      </c>
      <c r="P327" s="2">
        <f t="shared" si="12"/>
        <v>392554.73451643827</v>
      </c>
      <c r="Q327" s="7">
        <f t="shared" si="13"/>
        <v>1.2164099338463923</v>
      </c>
      <c r="R327" s="44">
        <v>0.61051230565798909</v>
      </c>
      <c r="S327" s="46">
        <v>0.9048574544151744</v>
      </c>
      <c r="T327" s="48">
        <v>0.97639125420834105</v>
      </c>
      <c r="U327" s="50">
        <v>1.1384087748284129</v>
      </c>
      <c r="V327" s="52">
        <v>1.3121440391237991</v>
      </c>
      <c r="W327" s="54">
        <v>1.4887804418870667</v>
      </c>
      <c r="X327" s="26">
        <f t="shared" si="14"/>
        <v>0.82503113655590476</v>
      </c>
      <c r="Y327" s="26">
        <v>0.82503113655590476</v>
      </c>
      <c r="Z327">
        <v>317</v>
      </c>
      <c r="AA327">
        <v>3933</v>
      </c>
    </row>
    <row r="328" spans="1:27" x14ac:dyDescent="0.2">
      <c r="A328">
        <v>346</v>
      </c>
      <c r="B328">
        <v>4195</v>
      </c>
      <c r="C328">
        <v>1</v>
      </c>
      <c r="D328" t="s">
        <v>8392</v>
      </c>
      <c r="E328" t="s">
        <v>8393</v>
      </c>
      <c r="F328" t="s">
        <v>8510</v>
      </c>
      <c r="G328" t="s">
        <v>8621</v>
      </c>
      <c r="H328" t="s">
        <v>8626</v>
      </c>
      <c r="I328" t="s">
        <v>8664</v>
      </c>
      <c r="J328" s="37">
        <v>5381.1975716787356</v>
      </c>
      <c r="K328" s="38">
        <v>8591.850958785617</v>
      </c>
      <c r="L328" s="39">
        <v>9137.0038019958938</v>
      </c>
      <c r="M328" s="40">
        <v>14241.326624281299</v>
      </c>
      <c r="N328" s="41">
        <v>13660.755566290967</v>
      </c>
      <c r="O328" s="42">
        <v>14595.117072239935</v>
      </c>
      <c r="P328" s="2">
        <f t="shared" si="12"/>
        <v>159399.0174474158</v>
      </c>
      <c r="Q328" s="7">
        <f t="shared" si="13"/>
        <v>0.49392997006452266</v>
      </c>
      <c r="R328" s="44">
        <v>0.46801583344488851</v>
      </c>
      <c r="S328" s="46">
        <v>0.74725416299031611</v>
      </c>
      <c r="T328" s="48">
        <v>0.79466743092396563</v>
      </c>
      <c r="U328" s="50">
        <v>1.2386027943858984</v>
      </c>
      <c r="V328" s="52">
        <v>1.1881091182180932</v>
      </c>
      <c r="W328" s="54">
        <v>1.2693728096400581</v>
      </c>
      <c r="X328" s="26">
        <f t="shared" si="14"/>
        <v>0.82475501573158738</v>
      </c>
      <c r="Y328" s="26">
        <v>0.82475501573158738</v>
      </c>
      <c r="Z328">
        <v>318</v>
      </c>
      <c r="AA328">
        <v>3932</v>
      </c>
    </row>
    <row r="329" spans="1:27" x14ac:dyDescent="0.2">
      <c r="A329">
        <v>3573</v>
      </c>
      <c r="B329">
        <v>1710</v>
      </c>
      <c r="C329">
        <v>1</v>
      </c>
      <c r="D329" t="s">
        <v>3422</v>
      </c>
      <c r="E329" t="s">
        <v>3423</v>
      </c>
      <c r="F329" t="s">
        <v>8510</v>
      </c>
      <c r="G329" t="s">
        <v>8621</v>
      </c>
      <c r="H329" t="s">
        <v>8626</v>
      </c>
      <c r="I329" t="s">
        <v>8664</v>
      </c>
      <c r="J329" s="37">
        <v>304202.91782259167</v>
      </c>
      <c r="K329" s="38">
        <v>306623.44322132104</v>
      </c>
      <c r="L329" s="39">
        <v>340568.46473580034</v>
      </c>
      <c r="M329" s="40">
        <v>452279.820765468</v>
      </c>
      <c r="N329" s="41">
        <v>499693.4729680717</v>
      </c>
      <c r="O329" s="42">
        <v>498603.88827034365</v>
      </c>
      <c r="P329" s="2">
        <f t="shared" si="12"/>
        <v>271552.98635797319</v>
      </c>
      <c r="Q329" s="7">
        <f t="shared" si="13"/>
        <v>0.84146163866394608</v>
      </c>
      <c r="R329" s="44">
        <v>1.05416684351643</v>
      </c>
      <c r="S329" s="46">
        <v>1.0625547894227148</v>
      </c>
      <c r="T329" s="48">
        <v>1.180185864230106</v>
      </c>
      <c r="U329" s="50">
        <v>1.5673038064696108</v>
      </c>
      <c r="V329" s="52">
        <v>1.7316082794173475</v>
      </c>
      <c r="W329" s="54">
        <v>1.7278324968911007</v>
      </c>
      <c r="X329" s="26">
        <f t="shared" si="14"/>
        <v>0.8232295255852512</v>
      </c>
      <c r="Y329" s="26">
        <v>0.8232295255852512</v>
      </c>
      <c r="Z329">
        <v>319</v>
      </c>
      <c r="AA329">
        <v>3931</v>
      </c>
    </row>
    <row r="330" spans="1:27" x14ac:dyDescent="0.2">
      <c r="A330">
        <v>4731</v>
      </c>
      <c r="B330">
        <v>2430</v>
      </c>
      <c r="C330">
        <v>1</v>
      </c>
      <c r="D330" t="s">
        <v>4862</v>
      </c>
      <c r="E330" t="s">
        <v>4863</v>
      </c>
      <c r="F330" t="s">
        <v>8510</v>
      </c>
      <c r="G330" t="s">
        <v>8617</v>
      </c>
      <c r="H330" t="s">
        <v>8625</v>
      </c>
      <c r="I330" t="s">
        <v>8664</v>
      </c>
      <c r="J330" s="37">
        <v>100932.14729891588</v>
      </c>
      <c r="K330" s="38">
        <v>119615.57321269065</v>
      </c>
      <c r="L330" s="39">
        <v>145093.07770746466</v>
      </c>
      <c r="M330" s="40">
        <v>177653.18625032133</v>
      </c>
      <c r="N330" s="41">
        <v>222857.7336063777</v>
      </c>
      <c r="O330" s="42">
        <v>238903.05489335465</v>
      </c>
      <c r="P330" s="2">
        <f t="shared" si="12"/>
        <v>891605.31154512404</v>
      </c>
      <c r="Q330" s="7">
        <f t="shared" si="13"/>
        <v>2.7628186916907009</v>
      </c>
      <c r="R330" s="44">
        <v>0.56255833804845756</v>
      </c>
      <c r="S330" s="46">
        <v>0.66669282158398735</v>
      </c>
      <c r="T330" s="48">
        <v>0.80869497817890723</v>
      </c>
      <c r="U330" s="50">
        <v>0.99017294172901571</v>
      </c>
      <c r="V330" s="52">
        <v>1.2421263154895381</v>
      </c>
      <c r="W330" s="54">
        <v>1.3315569827072191</v>
      </c>
      <c r="X330" s="26">
        <f t="shared" si="14"/>
        <v>0.82182452408008122</v>
      </c>
      <c r="Y330" s="26">
        <v>0.82182452408008122</v>
      </c>
      <c r="Z330">
        <v>320</v>
      </c>
      <c r="AA330">
        <v>3930</v>
      </c>
    </row>
    <row r="331" spans="1:27" x14ac:dyDescent="0.2">
      <c r="A331">
        <v>4674</v>
      </c>
      <c r="B331">
        <v>644</v>
      </c>
      <c r="C331">
        <v>1</v>
      </c>
      <c r="D331" t="s">
        <v>1290</v>
      </c>
      <c r="E331" t="s">
        <v>1291</v>
      </c>
      <c r="F331" t="s">
        <v>8510</v>
      </c>
      <c r="G331" t="s">
        <v>8617</v>
      </c>
      <c r="H331" t="s">
        <v>8625</v>
      </c>
      <c r="I331" t="s">
        <v>8664</v>
      </c>
      <c r="J331" s="37">
        <v>1544307.5681968934</v>
      </c>
      <c r="K331" s="38">
        <v>1812466.2342082867</v>
      </c>
      <c r="L331" s="39">
        <v>1745441.3565797433</v>
      </c>
      <c r="M331" s="40">
        <v>2056280.3551804833</v>
      </c>
      <c r="N331" s="41">
        <v>2646692.3285420234</v>
      </c>
      <c r="O331" s="42">
        <v>3092212.9797456632</v>
      </c>
      <c r="P331" s="2">
        <f t="shared" ref="P331:P394" si="15">MEDIAN(J331:O332)</f>
        <v>1139413.0871066386</v>
      </c>
      <c r="Q331" s="7">
        <f t="shared" ref="Q331:Q394" si="16">P331/$P$6</f>
        <v>3.5307010106970478</v>
      </c>
      <c r="R331" s="44">
        <v>0.83948873428136062</v>
      </c>
      <c r="S331" s="46">
        <v>0.98526033040150685</v>
      </c>
      <c r="T331" s="48">
        <v>0.94882547063361422</v>
      </c>
      <c r="U331" s="50">
        <v>1.1177981823359189</v>
      </c>
      <c r="V331" s="52">
        <v>1.4387473316045101</v>
      </c>
      <c r="W331" s="54">
        <v>1.6809332635246896</v>
      </c>
      <c r="X331" s="26">
        <f t="shared" ref="X331:X394" si="17">SLOPE(R331:W331,R$8:W$8)</f>
        <v>0.81952233736113711</v>
      </c>
      <c r="Y331" s="26">
        <v>0.81952233736113711</v>
      </c>
      <c r="Z331">
        <v>321</v>
      </c>
      <c r="AA331">
        <v>3929</v>
      </c>
    </row>
    <row r="332" spans="1:27" x14ac:dyDescent="0.2">
      <c r="A332">
        <v>601</v>
      </c>
      <c r="B332">
        <v>1376</v>
      </c>
      <c r="C332">
        <v>1</v>
      </c>
      <c r="D332" t="s">
        <v>2754</v>
      </c>
      <c r="E332" t="s">
        <v>2755</v>
      </c>
      <c r="F332" t="s">
        <v>8510</v>
      </c>
      <c r="G332" t="s">
        <v>8621</v>
      </c>
      <c r="H332" t="s">
        <v>8624</v>
      </c>
      <c r="I332" t="s">
        <v>8664</v>
      </c>
      <c r="J332" s="37">
        <v>195444.94990845866</v>
      </c>
      <c r="K332" s="38">
        <v>454183.76931638393</v>
      </c>
      <c r="L332" s="39">
        <v>449883.17636355996</v>
      </c>
      <c r="M332" s="40">
        <v>734518.60601638362</v>
      </c>
      <c r="N332" s="41">
        <v>675690.91934649262</v>
      </c>
      <c r="O332" s="42">
        <v>675731.70119041472</v>
      </c>
      <c r="P332" s="2">
        <f t="shared" si="15"/>
        <v>10757782.428078193</v>
      </c>
      <c r="Q332" s="7">
        <f t="shared" si="16"/>
        <v>33.33515624971912</v>
      </c>
      <c r="R332" s="44">
        <v>0.33428784856001709</v>
      </c>
      <c r="S332" s="46">
        <v>0.77683314491761213</v>
      </c>
      <c r="T332" s="48">
        <v>0.76947743699880811</v>
      </c>
      <c r="U332" s="50">
        <v>1.2563161373446825</v>
      </c>
      <c r="V332" s="52">
        <v>1.1556976213796937</v>
      </c>
      <c r="W332" s="54">
        <v>1.1557673743964456</v>
      </c>
      <c r="X332" s="26">
        <f t="shared" si="17"/>
        <v>0.81868996555918017</v>
      </c>
      <c r="Y332" s="26">
        <v>0.81868996555918017</v>
      </c>
      <c r="Z332">
        <v>322</v>
      </c>
      <c r="AA332">
        <v>3928</v>
      </c>
    </row>
    <row r="333" spans="1:27" x14ac:dyDescent="0.2">
      <c r="A333">
        <v>3916</v>
      </c>
      <c r="B333">
        <v>36</v>
      </c>
      <c r="C333">
        <v>1</v>
      </c>
      <c r="D333" t="s">
        <v>74</v>
      </c>
      <c r="E333" t="s">
        <v>75</v>
      </c>
      <c r="F333" t="s">
        <v>8634</v>
      </c>
      <c r="G333" t="s">
        <v>8617</v>
      </c>
      <c r="H333" t="s">
        <v>8624</v>
      </c>
      <c r="I333" t="s">
        <v>8664</v>
      </c>
      <c r="J333" s="37">
        <v>20781046.25014</v>
      </c>
      <c r="K333" s="38">
        <v>25132455.216343001</v>
      </c>
      <c r="L333" s="39">
        <v>35279253.121509969</v>
      </c>
      <c r="M333" s="40">
        <v>36423293.418936439</v>
      </c>
      <c r="N333" s="41">
        <v>45278076.869840927</v>
      </c>
      <c r="O333" s="42">
        <v>49349130.396936268</v>
      </c>
      <c r="P333" s="2">
        <f t="shared" si="15"/>
        <v>10402567.367271518</v>
      </c>
      <c r="Q333" s="7">
        <f t="shared" si="16"/>
        <v>32.234450817776363</v>
      </c>
      <c r="R333" s="44">
        <v>0.58134970439119471</v>
      </c>
      <c r="S333" s="46">
        <v>0.70308035672397928</v>
      </c>
      <c r="T333" s="48">
        <v>0.98693699664875068</v>
      </c>
      <c r="U333" s="50">
        <v>1.0189415204207919</v>
      </c>
      <c r="V333" s="52">
        <v>1.2666540599950054</v>
      </c>
      <c r="W333" s="54">
        <v>1.3805417697883302</v>
      </c>
      <c r="X333" s="26">
        <f t="shared" si="17"/>
        <v>0.81695513722439972</v>
      </c>
      <c r="Y333" s="26">
        <v>0.81695513722439972</v>
      </c>
      <c r="Z333">
        <v>323</v>
      </c>
      <c r="AA333">
        <v>3927</v>
      </c>
    </row>
    <row r="334" spans="1:27" x14ac:dyDescent="0.2">
      <c r="A334">
        <v>4741</v>
      </c>
      <c r="B334">
        <v>3929</v>
      </c>
      <c r="C334">
        <v>1</v>
      </c>
      <c r="D334" t="s">
        <v>7860</v>
      </c>
      <c r="E334" t="s">
        <v>7861</v>
      </c>
      <c r="F334" t="s">
        <v>8510</v>
      </c>
      <c r="G334" t="s">
        <v>8621</v>
      </c>
      <c r="H334" t="s">
        <v>8625</v>
      </c>
      <c r="I334" t="s">
        <v>8664</v>
      </c>
      <c r="J334" s="37">
        <v>9361.2501824212468</v>
      </c>
      <c r="K334" s="38">
        <v>10756.633045136479</v>
      </c>
      <c r="L334" s="39">
        <v>10612.26127648526</v>
      </c>
      <c r="M334" s="40">
        <v>15842.225462293667</v>
      </c>
      <c r="N334" s="41">
        <v>13642.231651096299</v>
      </c>
      <c r="O334" s="42">
        <v>24088.484403034236</v>
      </c>
      <c r="P334" s="2">
        <f t="shared" si="15"/>
        <v>365093.50152446097</v>
      </c>
      <c r="Q334" s="7">
        <f t="shared" si="16"/>
        <v>1.131315770740043</v>
      </c>
      <c r="R334" s="44">
        <v>0.60928360006573024</v>
      </c>
      <c r="S334" s="46">
        <v>0.7001030822393457</v>
      </c>
      <c r="T334" s="48">
        <v>0.69070654339703907</v>
      </c>
      <c r="U334" s="50">
        <v>1.0311024675790375</v>
      </c>
      <c r="V334" s="52">
        <v>0.88791431179983094</v>
      </c>
      <c r="W334" s="54">
        <v>1.5678160727685861</v>
      </c>
      <c r="X334" s="26">
        <f t="shared" si="17"/>
        <v>0.81378456805396193</v>
      </c>
      <c r="Y334" s="26">
        <v>0.81378456805396193</v>
      </c>
      <c r="Z334">
        <v>324</v>
      </c>
      <c r="AA334">
        <v>3926</v>
      </c>
    </row>
    <row r="335" spans="1:27" x14ac:dyDescent="0.2">
      <c r="A335">
        <v>4240</v>
      </c>
      <c r="B335">
        <v>938</v>
      </c>
      <c r="C335">
        <v>1</v>
      </c>
      <c r="D335" t="s">
        <v>1878</v>
      </c>
      <c r="E335" t="s">
        <v>1879</v>
      </c>
      <c r="F335" t="s">
        <v>8510</v>
      </c>
      <c r="G335" t="s">
        <v>8617</v>
      </c>
      <c r="H335" t="s">
        <v>8625</v>
      </c>
      <c r="I335" t="s">
        <v>8664</v>
      </c>
      <c r="J335" s="37">
        <v>706098.51864588773</v>
      </c>
      <c r="K335" s="38">
        <v>907126.95492111763</v>
      </c>
      <c r="L335" s="39">
        <v>885801.25347518269</v>
      </c>
      <c r="M335" s="40">
        <v>1276356.0609110398</v>
      </c>
      <c r="N335" s="41">
        <v>1337537.3593639366</v>
      </c>
      <c r="O335" s="42">
        <v>1561618.1867611799</v>
      </c>
      <c r="P335" s="2">
        <f t="shared" si="15"/>
        <v>1521017.4105095598</v>
      </c>
      <c r="Q335" s="7">
        <f t="shared" si="16"/>
        <v>4.7131788895025242</v>
      </c>
      <c r="R335" s="44">
        <v>0.67481552145781354</v>
      </c>
      <c r="S335" s="46">
        <v>0.86693759149567873</v>
      </c>
      <c r="T335" s="48">
        <v>0.84655670418084583</v>
      </c>
      <c r="U335" s="50">
        <v>1.2198083667719366</v>
      </c>
      <c r="V335" s="52">
        <v>1.2782790882487831</v>
      </c>
      <c r="W335" s="54">
        <v>1.4924322359975655</v>
      </c>
      <c r="X335" s="26">
        <f t="shared" si="17"/>
        <v>0.81362281793559477</v>
      </c>
      <c r="Y335" s="26">
        <v>0.81362281793559477</v>
      </c>
      <c r="Z335">
        <v>325</v>
      </c>
      <c r="AA335">
        <v>3925</v>
      </c>
    </row>
    <row r="336" spans="1:27" x14ac:dyDescent="0.2">
      <c r="A336">
        <v>707</v>
      </c>
      <c r="B336">
        <v>457</v>
      </c>
      <c r="C336">
        <v>1</v>
      </c>
      <c r="D336" t="s">
        <v>916</v>
      </c>
      <c r="E336" t="s">
        <v>917</v>
      </c>
      <c r="F336" t="s">
        <v>8510</v>
      </c>
      <c r="G336" t="s">
        <v>8617</v>
      </c>
      <c r="H336" t="s">
        <v>8625</v>
      </c>
      <c r="I336" t="s">
        <v>8664</v>
      </c>
      <c r="J336" s="37">
        <v>1480416.6342579399</v>
      </c>
      <c r="K336" s="38">
        <v>2406225.9514966533</v>
      </c>
      <c r="L336" s="39">
        <v>2947581.3414214333</v>
      </c>
      <c r="M336" s="40">
        <v>3139745.3257912137</v>
      </c>
      <c r="N336" s="41">
        <v>3422446.4906178997</v>
      </c>
      <c r="O336" s="42">
        <v>4049310.7643853966</v>
      </c>
      <c r="P336" s="2">
        <f t="shared" si="15"/>
        <v>756730.29284912942</v>
      </c>
      <c r="Q336" s="7">
        <f t="shared" si="16"/>
        <v>2.344881272666512</v>
      </c>
      <c r="R336" s="44">
        <v>0.52255043673848278</v>
      </c>
      <c r="S336" s="46">
        <v>0.84933821516826413</v>
      </c>
      <c r="T336" s="48">
        <v>1.0404232711516577</v>
      </c>
      <c r="U336" s="50">
        <v>1.1082524022449927</v>
      </c>
      <c r="V336" s="52">
        <v>1.2080389175597914</v>
      </c>
      <c r="W336" s="54">
        <v>1.4293064934926647</v>
      </c>
      <c r="X336" s="26">
        <f t="shared" si="17"/>
        <v>0.81110164600554668</v>
      </c>
      <c r="Y336" s="26">
        <v>0.81110164600554668</v>
      </c>
      <c r="Z336">
        <v>326</v>
      </c>
      <c r="AA336">
        <v>3924</v>
      </c>
    </row>
    <row r="337" spans="1:27" x14ac:dyDescent="0.2">
      <c r="A337">
        <v>3442</v>
      </c>
      <c r="B337">
        <v>3824</v>
      </c>
      <c r="C337">
        <v>1</v>
      </c>
      <c r="D337" t="s">
        <v>7650</v>
      </c>
      <c r="E337" t="s">
        <v>7651</v>
      </c>
      <c r="F337" t="s">
        <v>8510</v>
      </c>
      <c r="G337" t="s">
        <v>8621</v>
      </c>
      <c r="H337" t="s">
        <v>8626</v>
      </c>
      <c r="I337" t="s">
        <v>8664</v>
      </c>
      <c r="J337" s="37">
        <v>16565.068686425966</v>
      </c>
      <c r="K337" s="38">
        <v>19572.630289944598</v>
      </c>
      <c r="L337" s="39">
        <v>19364.942728256836</v>
      </c>
      <c r="M337" s="40">
        <v>27297.304028071103</v>
      </c>
      <c r="N337" s="41">
        <v>27254.25432658823</v>
      </c>
      <c r="O337" s="42">
        <v>33043.951440319004</v>
      </c>
      <c r="P337" s="2">
        <f t="shared" si="15"/>
        <v>27737.133532619249</v>
      </c>
      <c r="Q337" s="7">
        <f t="shared" si="16"/>
        <v>8.594909651787444E-2</v>
      </c>
      <c r="R337" s="44">
        <v>0.82799604466048682</v>
      </c>
      <c r="S337" s="46">
        <v>0.97832739304944838</v>
      </c>
      <c r="T337" s="48">
        <v>0.96794624203474944</v>
      </c>
      <c r="U337" s="50">
        <v>1.3644410532181261</v>
      </c>
      <c r="V337" s="52">
        <v>1.3622892370544637</v>
      </c>
      <c r="W337" s="54">
        <v>1.6516841318597941</v>
      </c>
      <c r="X337" s="26">
        <f t="shared" si="17"/>
        <v>0.8095458255992799</v>
      </c>
      <c r="Y337" s="26">
        <v>0.8095458255992799</v>
      </c>
      <c r="Z337">
        <v>327</v>
      </c>
      <c r="AA337">
        <v>3923</v>
      </c>
    </row>
    <row r="338" spans="1:27" x14ac:dyDescent="0.2">
      <c r="A338">
        <v>724</v>
      </c>
      <c r="B338">
        <v>3129</v>
      </c>
      <c r="C338">
        <v>1</v>
      </c>
      <c r="D338" t="s">
        <v>6260</v>
      </c>
      <c r="E338" t="s">
        <v>6261</v>
      </c>
      <c r="F338" t="s">
        <v>8510</v>
      </c>
      <c r="G338" t="s">
        <v>8617</v>
      </c>
      <c r="H338" t="s">
        <v>8626</v>
      </c>
      <c r="I338" t="s">
        <v>8664</v>
      </c>
      <c r="J338" s="37">
        <v>16739.795694635566</v>
      </c>
      <c r="K338" s="38">
        <v>28176.963037167399</v>
      </c>
      <c r="L338" s="39">
        <v>31363.30857528553</v>
      </c>
      <c r="M338" s="40">
        <v>31325.703138527999</v>
      </c>
      <c r="N338" s="41">
        <v>44503.066887199595</v>
      </c>
      <c r="O338" s="42">
        <v>55945.639747696405</v>
      </c>
      <c r="P338" s="2">
        <f t="shared" si="15"/>
        <v>227947.31220353104</v>
      </c>
      <c r="Q338" s="7">
        <f t="shared" si="16"/>
        <v>0.70634067195628003</v>
      </c>
      <c r="R338" s="44">
        <v>0.38720988541825196</v>
      </c>
      <c r="S338" s="46">
        <v>0.65176414503984981</v>
      </c>
      <c r="T338" s="48">
        <v>0.72546782178860836</v>
      </c>
      <c r="U338" s="50">
        <v>0.72459796667665777</v>
      </c>
      <c r="V338" s="52">
        <v>1.0294048830999492</v>
      </c>
      <c r="W338" s="54">
        <v>1.294084178297251</v>
      </c>
      <c r="X338" s="26">
        <f t="shared" si="17"/>
        <v>0.80948911763762044</v>
      </c>
      <c r="Y338" s="26">
        <v>0.80948911763762044</v>
      </c>
      <c r="Z338">
        <v>328</v>
      </c>
      <c r="AA338">
        <v>3922</v>
      </c>
    </row>
    <row r="339" spans="1:27" x14ac:dyDescent="0.2">
      <c r="A339">
        <v>3910</v>
      </c>
      <c r="B339">
        <v>1245</v>
      </c>
      <c r="C339">
        <v>1</v>
      </c>
      <c r="D339" t="s">
        <v>2492</v>
      </c>
      <c r="E339" t="s">
        <v>2493</v>
      </c>
      <c r="F339" t="s">
        <v>8510</v>
      </c>
      <c r="G339" t="s">
        <v>8617</v>
      </c>
      <c r="H339" t="s">
        <v>8626</v>
      </c>
      <c r="I339" t="s">
        <v>8664</v>
      </c>
      <c r="J339" s="37">
        <v>399948.98465936567</v>
      </c>
      <c r="K339" s="38">
        <v>625141.59201963164</v>
      </c>
      <c r="L339" s="39">
        <v>702108.75516598008</v>
      </c>
      <c r="M339" s="40">
        <v>899663.479280659</v>
      </c>
      <c r="N339" s="41">
        <v>967733.15037762711</v>
      </c>
      <c r="O339" s="42">
        <v>921519.93536576245</v>
      </c>
      <c r="P339" s="2">
        <f t="shared" si="15"/>
        <v>218397.65882838028</v>
      </c>
      <c r="Q339" s="7">
        <f t="shared" si="16"/>
        <v>0.67674914698172473</v>
      </c>
      <c r="R339" s="44">
        <v>0.59010692238457907</v>
      </c>
      <c r="S339" s="46">
        <v>0.92236858967273383</v>
      </c>
      <c r="T339" s="48">
        <v>1.0359302125573286</v>
      </c>
      <c r="U339" s="50">
        <v>1.3274134134689073</v>
      </c>
      <c r="V339" s="52">
        <v>1.4278471829232129</v>
      </c>
      <c r="W339" s="54">
        <v>1.3596616414412797</v>
      </c>
      <c r="X339" s="26">
        <f t="shared" si="17"/>
        <v>0.80795608227807425</v>
      </c>
      <c r="Y339" s="26">
        <v>0.80795608227807425</v>
      </c>
      <c r="Z339">
        <v>329</v>
      </c>
      <c r="AA339">
        <v>3921</v>
      </c>
    </row>
    <row r="340" spans="1:27" x14ac:dyDescent="0.2">
      <c r="A340">
        <v>3934</v>
      </c>
      <c r="B340">
        <v>3633</v>
      </c>
      <c r="C340">
        <v>1</v>
      </c>
      <c r="D340" t="s">
        <v>7268</v>
      </c>
      <c r="E340" t="s">
        <v>7269</v>
      </c>
      <c r="F340" t="s">
        <v>8510</v>
      </c>
      <c r="G340" t="s">
        <v>8621</v>
      </c>
      <c r="H340" t="s">
        <v>8626</v>
      </c>
      <c r="I340" t="s">
        <v>8664</v>
      </c>
      <c r="J340" s="37">
        <v>16568.204405248467</v>
      </c>
      <c r="K340" s="38">
        <v>17718.192367935466</v>
      </c>
      <c r="L340" s="39">
        <v>14264.350806510789</v>
      </c>
      <c r="M340" s="40">
        <v>21752.931611396099</v>
      </c>
      <c r="N340" s="41">
        <v>19482.975770921166</v>
      </c>
      <c r="O340" s="42">
        <v>36846.332997394937</v>
      </c>
      <c r="P340" s="2">
        <f t="shared" si="15"/>
        <v>30848.468765401183</v>
      </c>
      <c r="Q340" s="7">
        <f t="shared" si="16"/>
        <v>9.5590195584847326E-2</v>
      </c>
      <c r="R340" s="44">
        <v>0.81811786951456378</v>
      </c>
      <c r="S340" s="46">
        <v>0.87490288248210335</v>
      </c>
      <c r="T340" s="48">
        <v>0.70435636876463004</v>
      </c>
      <c r="U340" s="50">
        <v>1.0741334202741868</v>
      </c>
      <c r="V340" s="52">
        <v>0.96204574977724355</v>
      </c>
      <c r="W340" s="54">
        <v>1.8194273026776342</v>
      </c>
      <c r="X340" s="26">
        <f t="shared" si="17"/>
        <v>0.80539325988718991</v>
      </c>
      <c r="Y340" s="26">
        <v>0.80539325988718991</v>
      </c>
      <c r="Z340">
        <v>330</v>
      </c>
      <c r="AA340">
        <v>3920</v>
      </c>
    </row>
    <row r="341" spans="1:27" x14ac:dyDescent="0.2">
      <c r="A341">
        <v>233</v>
      </c>
      <c r="B341">
        <v>3730</v>
      </c>
      <c r="C341">
        <v>1</v>
      </c>
      <c r="D341" t="s">
        <v>7462</v>
      </c>
      <c r="E341" t="s">
        <v>7463</v>
      </c>
      <c r="F341" t="s">
        <v>8510</v>
      </c>
      <c r="G341" t="s">
        <v>8621</v>
      </c>
      <c r="H341" t="s">
        <v>8626</v>
      </c>
      <c r="I341" t="s">
        <v>8664</v>
      </c>
      <c r="J341" s="37">
        <v>24850.60453340743</v>
      </c>
      <c r="K341" s="38">
        <v>41479.010908644901</v>
      </c>
      <c r="L341" s="39">
        <v>39960.944397318497</v>
      </c>
      <c r="M341" s="40">
        <v>48885.853473288938</v>
      </c>
      <c r="N341" s="41">
        <v>45101.509384203935</v>
      </c>
      <c r="O341" s="42">
        <v>49044.182306388866</v>
      </c>
      <c r="P341" s="2">
        <f t="shared" si="15"/>
        <v>48965.017889838899</v>
      </c>
      <c r="Q341" s="7">
        <f t="shared" si="16"/>
        <v>0.15172797303167465</v>
      </c>
      <c r="R341" s="44">
        <v>0.99519934305009206</v>
      </c>
      <c r="S341" s="46">
        <v>1.6611219397563224</v>
      </c>
      <c r="T341" s="48">
        <v>1.6003274913658458</v>
      </c>
      <c r="U341" s="50">
        <v>1.9577459049600567</v>
      </c>
      <c r="V341" s="52">
        <v>1.8061931833242546</v>
      </c>
      <c r="W341" s="54">
        <v>1.9640865455056462</v>
      </c>
      <c r="X341" s="26">
        <f t="shared" si="17"/>
        <v>0.80529545093939703</v>
      </c>
      <c r="Y341" s="26">
        <v>0.80529545093939703</v>
      </c>
      <c r="Z341">
        <v>331</v>
      </c>
      <c r="AA341">
        <v>3919</v>
      </c>
    </row>
    <row r="342" spans="1:27" x14ac:dyDescent="0.2">
      <c r="A342">
        <v>964</v>
      </c>
      <c r="B342">
        <v>3444</v>
      </c>
      <c r="C342">
        <v>1</v>
      </c>
      <c r="D342" t="s">
        <v>6890</v>
      </c>
      <c r="E342" t="s">
        <v>6891</v>
      </c>
      <c r="F342" t="s">
        <v>8510</v>
      </c>
      <c r="G342" t="s">
        <v>8617</v>
      </c>
      <c r="H342" t="s">
        <v>8625</v>
      </c>
      <c r="I342" t="s">
        <v>8664</v>
      </c>
      <c r="J342" s="37">
        <v>39149.048722288404</v>
      </c>
      <c r="K342" s="38">
        <v>53855.558236201701</v>
      </c>
      <c r="L342" s="39">
        <v>52613.044291505394</v>
      </c>
      <c r="M342" s="40">
        <v>71301.421631564794</v>
      </c>
      <c r="N342" s="41">
        <v>73258.575983757662</v>
      </c>
      <c r="O342" s="42">
        <v>84275.384678662682</v>
      </c>
      <c r="P342" s="2">
        <f t="shared" si="15"/>
        <v>490136.44160197274</v>
      </c>
      <c r="Q342" s="7">
        <f t="shared" si="16"/>
        <v>1.5187865132723182</v>
      </c>
      <c r="R342" s="44">
        <v>0.72776875451232514</v>
      </c>
      <c r="S342" s="46">
        <v>1.0011582355208617</v>
      </c>
      <c r="T342" s="48">
        <v>0.97806028408887691</v>
      </c>
      <c r="U342" s="50">
        <v>1.3254714612316858</v>
      </c>
      <c r="V342" s="52">
        <v>1.3618543576690356</v>
      </c>
      <c r="W342" s="54">
        <v>1.5666534371937173</v>
      </c>
      <c r="X342" s="26">
        <f t="shared" si="17"/>
        <v>0.80341756528489883</v>
      </c>
      <c r="Y342" s="26">
        <v>0.80341756528489883</v>
      </c>
      <c r="Z342">
        <v>332</v>
      </c>
      <c r="AA342">
        <v>3918</v>
      </c>
    </row>
    <row r="343" spans="1:27" x14ac:dyDescent="0.2">
      <c r="A343">
        <v>409</v>
      </c>
      <c r="B343">
        <v>698</v>
      </c>
      <c r="C343">
        <v>1</v>
      </c>
      <c r="D343" t="s">
        <v>1398</v>
      </c>
      <c r="E343" t="s">
        <v>1399</v>
      </c>
      <c r="F343" t="s">
        <v>8510</v>
      </c>
      <c r="G343" t="s">
        <v>8617</v>
      </c>
      <c r="H343" t="s">
        <v>8625</v>
      </c>
      <c r="I343" t="s">
        <v>8664</v>
      </c>
      <c r="J343" s="37">
        <v>895997.49852528272</v>
      </c>
      <c r="K343" s="38">
        <v>1317379.9273533567</v>
      </c>
      <c r="L343" s="39">
        <v>1810427.6481200203</v>
      </c>
      <c r="M343" s="40">
        <v>2067259.76948076</v>
      </c>
      <c r="N343" s="41">
        <v>2431557.8134370069</v>
      </c>
      <c r="O343" s="42">
        <v>2343264.9210157837</v>
      </c>
      <c r="P343" s="2">
        <f t="shared" si="15"/>
        <v>482725.88068397774</v>
      </c>
      <c r="Q343" s="7">
        <f t="shared" si="16"/>
        <v>1.495823397244366</v>
      </c>
      <c r="R343" s="44">
        <v>0.46345143034418956</v>
      </c>
      <c r="S343" s="46">
        <v>0.68140995108080626</v>
      </c>
      <c r="T343" s="48">
        <v>0.93643708206425846</v>
      </c>
      <c r="U343" s="50">
        <v>1.0692825578595333</v>
      </c>
      <c r="V343" s="52">
        <v>1.2577143892217824</v>
      </c>
      <c r="W343" s="54">
        <v>1.2120452134158335</v>
      </c>
      <c r="X343" s="26">
        <f t="shared" si="17"/>
        <v>0.80067538651091752</v>
      </c>
      <c r="Y343" s="26">
        <v>0.80067538651091752</v>
      </c>
      <c r="Z343">
        <v>333</v>
      </c>
      <c r="AA343">
        <v>3917</v>
      </c>
    </row>
    <row r="344" spans="1:27" x14ac:dyDescent="0.2">
      <c r="A344">
        <v>316</v>
      </c>
      <c r="B344">
        <v>3589</v>
      </c>
      <c r="C344">
        <v>1</v>
      </c>
      <c r="D344" t="s">
        <v>7180</v>
      </c>
      <c r="E344" t="s">
        <v>7181</v>
      </c>
      <c r="F344" t="s">
        <v>8510</v>
      </c>
      <c r="G344" t="s">
        <v>8621</v>
      </c>
      <c r="H344" t="s">
        <v>8626</v>
      </c>
      <c r="I344" t="s">
        <v>8664</v>
      </c>
      <c r="J344" s="37">
        <v>42843.172353230504</v>
      </c>
      <c r="K344" s="38">
        <v>48808.621424579935</v>
      </c>
      <c r="L344" s="39">
        <v>49812.690781019199</v>
      </c>
      <c r="M344" s="40">
        <v>60780.302852939036</v>
      </c>
      <c r="N344" s="41">
        <v>67799.341267386175</v>
      </c>
      <c r="O344" s="42">
        <v>69454.262842672833</v>
      </c>
      <c r="P344" s="2">
        <f t="shared" si="15"/>
        <v>276492.63342472224</v>
      </c>
      <c r="Q344" s="7">
        <f t="shared" si="16"/>
        <v>0.85676813030285182</v>
      </c>
      <c r="R344" s="44">
        <v>1.1945992671723005</v>
      </c>
      <c r="S344" s="46">
        <v>1.3609343142186092</v>
      </c>
      <c r="T344" s="48">
        <v>1.388930852558564</v>
      </c>
      <c r="U344" s="50">
        <v>1.6947415716090544</v>
      </c>
      <c r="V344" s="52">
        <v>1.8904539263576992</v>
      </c>
      <c r="W344" s="54">
        <v>1.9365982240946991</v>
      </c>
      <c r="X344" s="26">
        <f t="shared" si="17"/>
        <v>0.80062347715425042</v>
      </c>
      <c r="Y344" s="26">
        <v>0.80062347715425042</v>
      </c>
      <c r="Z344">
        <v>334</v>
      </c>
      <c r="AA344">
        <v>3916</v>
      </c>
    </row>
    <row r="345" spans="1:27" x14ac:dyDescent="0.2">
      <c r="A345">
        <v>5105</v>
      </c>
      <c r="B345">
        <v>1147</v>
      </c>
      <c r="C345">
        <v>1</v>
      </c>
      <c r="D345" t="s">
        <v>2296</v>
      </c>
      <c r="E345" t="s">
        <v>2297</v>
      </c>
      <c r="F345" t="s">
        <v>8510</v>
      </c>
      <c r="G345" t="s">
        <v>8617</v>
      </c>
      <c r="H345" t="s">
        <v>8625</v>
      </c>
      <c r="I345" t="s">
        <v>8664</v>
      </c>
      <c r="J345" s="37">
        <v>483531.00400677166</v>
      </c>
      <c r="K345" s="38">
        <v>639326.17746998835</v>
      </c>
      <c r="L345" s="39">
        <v>681796.69756637502</v>
      </c>
      <c r="M345" s="40">
        <v>829740.89266955864</v>
      </c>
      <c r="N345" s="41">
        <v>942624.03414501564</v>
      </c>
      <c r="O345" s="42">
        <v>1004674.9392462727</v>
      </c>
      <c r="P345" s="2">
        <f t="shared" si="15"/>
        <v>330619.09453328047</v>
      </c>
      <c r="Q345" s="7">
        <f t="shared" si="16"/>
        <v>1.0244898750361167</v>
      </c>
      <c r="R345" s="44">
        <v>0.7388626863337433</v>
      </c>
      <c r="S345" s="46">
        <v>0.97692651146387222</v>
      </c>
      <c r="T345" s="48">
        <v>1.0418238651151968</v>
      </c>
      <c r="U345" s="50">
        <v>1.2678909518492893</v>
      </c>
      <c r="V345" s="52">
        <v>1.4403827682193107</v>
      </c>
      <c r="W345" s="54">
        <v>1.5352000561546111</v>
      </c>
      <c r="X345" s="26">
        <f t="shared" si="17"/>
        <v>0.79973181515782099</v>
      </c>
      <c r="Y345" s="26">
        <v>0.79973181515782099</v>
      </c>
      <c r="Z345">
        <v>335</v>
      </c>
      <c r="AA345">
        <v>3915</v>
      </c>
    </row>
    <row r="346" spans="1:27" x14ac:dyDescent="0.2">
      <c r="A346">
        <v>1155</v>
      </c>
      <c r="B346">
        <v>2670</v>
      </c>
      <c r="C346">
        <v>1</v>
      </c>
      <c r="D346" t="s">
        <v>5342</v>
      </c>
      <c r="E346" t="s">
        <v>5343</v>
      </c>
      <c r="F346" t="s">
        <v>8510</v>
      </c>
      <c r="G346" t="s">
        <v>8621</v>
      </c>
      <c r="H346" t="s">
        <v>8626</v>
      </c>
      <c r="I346" t="s">
        <v>8664</v>
      </c>
      <c r="J346" s="37">
        <v>84521.881228257218</v>
      </c>
      <c r="K346" s="38">
        <v>113499.278762605</v>
      </c>
      <c r="L346" s="39">
        <v>107419.32489349473</v>
      </c>
      <c r="M346" s="40">
        <v>155021.83678915433</v>
      </c>
      <c r="N346" s="41">
        <v>177707.18505978934</v>
      </c>
      <c r="O346" s="42">
        <v>159327.86275110635</v>
      </c>
      <c r="P346" s="2">
        <f t="shared" si="15"/>
        <v>87084.463601252122</v>
      </c>
      <c r="Q346" s="7">
        <f t="shared" si="16"/>
        <v>0.26984875558496624</v>
      </c>
      <c r="R346" s="44">
        <v>0.7688691187669433</v>
      </c>
      <c r="S346" s="46">
        <v>1.032467441267896</v>
      </c>
      <c r="T346" s="48">
        <v>0.97716000246560353</v>
      </c>
      <c r="U346" s="50">
        <v>1.4101851651861022</v>
      </c>
      <c r="V346" s="52">
        <v>1.6165466834142734</v>
      </c>
      <c r="W346" s="54">
        <v>1.4493557366244336</v>
      </c>
      <c r="X346" s="26">
        <f t="shared" si="17"/>
        <v>0.79824228263529751</v>
      </c>
      <c r="Y346" s="26">
        <v>0.79824228263529751</v>
      </c>
      <c r="Z346">
        <v>336</v>
      </c>
      <c r="AA346">
        <v>3914</v>
      </c>
    </row>
    <row r="347" spans="1:27" x14ac:dyDescent="0.2">
      <c r="A347">
        <v>1801</v>
      </c>
      <c r="B347">
        <v>3438</v>
      </c>
      <c r="C347">
        <v>1</v>
      </c>
      <c r="D347" t="s">
        <v>6878</v>
      </c>
      <c r="E347" t="s">
        <v>6879</v>
      </c>
      <c r="F347" t="s">
        <v>8510</v>
      </c>
      <c r="G347" t="s">
        <v>8621</v>
      </c>
      <c r="H347" t="s">
        <v>8624</v>
      </c>
      <c r="I347" t="s">
        <v>8664</v>
      </c>
      <c r="J347" s="37">
        <v>45513.03505251967</v>
      </c>
      <c r="K347" s="38">
        <v>45672.481246752774</v>
      </c>
      <c r="L347" s="39">
        <v>54080.445054998971</v>
      </c>
      <c r="M347" s="40">
        <v>56327.602187596807</v>
      </c>
      <c r="N347" s="41">
        <v>75801.70749474797</v>
      </c>
      <c r="O347" s="42">
        <v>89647.045974247041</v>
      </c>
      <c r="P347" s="2">
        <f t="shared" si="15"/>
        <v>3520772.6877295035</v>
      </c>
      <c r="Q347" s="7">
        <f t="shared" si="16"/>
        <v>10.909823511477459</v>
      </c>
      <c r="R347" s="44">
        <v>0.81163139353173375</v>
      </c>
      <c r="S347" s="46">
        <v>0.8144747885430621</v>
      </c>
      <c r="T347" s="48">
        <v>0.96441353410411967</v>
      </c>
      <c r="U347" s="50">
        <v>1.0044869608248497</v>
      </c>
      <c r="V347" s="52">
        <v>1.3517675851556104</v>
      </c>
      <c r="W347" s="54">
        <v>1.59867072732284</v>
      </c>
      <c r="X347" s="26">
        <f t="shared" si="17"/>
        <v>0.79816406935912954</v>
      </c>
      <c r="Y347" s="26">
        <v>0.79816406935912954</v>
      </c>
      <c r="Z347">
        <v>337</v>
      </c>
      <c r="AA347">
        <v>3913</v>
      </c>
    </row>
    <row r="348" spans="1:27" x14ac:dyDescent="0.2">
      <c r="A348">
        <v>5475</v>
      </c>
      <c r="B348">
        <v>157</v>
      </c>
      <c r="C348">
        <v>1</v>
      </c>
      <c r="D348" t="s">
        <v>316</v>
      </c>
      <c r="E348" t="s">
        <v>317</v>
      </c>
      <c r="F348" t="s">
        <v>8510</v>
      </c>
      <c r="G348" t="s">
        <v>8617</v>
      </c>
      <c r="H348" t="s">
        <v>8624</v>
      </c>
      <c r="I348" t="s">
        <v>8664</v>
      </c>
      <c r="J348" s="37">
        <v>6951898.3294847598</v>
      </c>
      <c r="K348" s="38">
        <v>6983496.6202298105</v>
      </c>
      <c r="L348" s="39">
        <v>8217815.2003462883</v>
      </c>
      <c r="M348" s="40">
        <v>8953633.2182624731</v>
      </c>
      <c r="N348" s="41">
        <v>11234800.407950506</v>
      </c>
      <c r="O348" s="42">
        <v>12808364.328866268</v>
      </c>
      <c r="P348" s="2">
        <f t="shared" si="15"/>
        <v>3944663.8471998419</v>
      </c>
      <c r="Q348" s="7">
        <f t="shared" si="16"/>
        <v>12.223335671468471</v>
      </c>
      <c r="R348" s="44">
        <v>0.90443546583259993</v>
      </c>
      <c r="S348" s="46">
        <v>0.90854637388318293</v>
      </c>
      <c r="T348" s="48">
        <v>1.0691300658596188</v>
      </c>
      <c r="U348" s="50">
        <v>1.164859301280035</v>
      </c>
      <c r="V348" s="52">
        <v>1.461637017533036</v>
      </c>
      <c r="W348" s="54">
        <v>1.6663562108208207</v>
      </c>
      <c r="X348" s="26">
        <f t="shared" si="17"/>
        <v>0.79494355590158294</v>
      </c>
      <c r="Y348" s="26">
        <v>0.79494355590158294</v>
      </c>
      <c r="Z348">
        <v>338</v>
      </c>
      <c r="AA348">
        <v>3912</v>
      </c>
    </row>
    <row r="349" spans="1:27" x14ac:dyDescent="0.2">
      <c r="A349">
        <v>5353</v>
      </c>
      <c r="B349">
        <v>1330</v>
      </c>
      <c r="C349">
        <v>1</v>
      </c>
      <c r="D349" t="s">
        <v>2662</v>
      </c>
      <c r="E349" t="s">
        <v>2663</v>
      </c>
      <c r="F349" t="s">
        <v>8510</v>
      </c>
      <c r="G349" t="s">
        <v>8617</v>
      </c>
      <c r="H349" t="s">
        <v>8625</v>
      </c>
      <c r="I349" t="s">
        <v>8664</v>
      </c>
      <c r="J349" s="37">
        <v>437372.18450878194</v>
      </c>
      <c r="K349" s="38">
        <v>569434.54826136341</v>
      </c>
      <c r="L349" s="39">
        <v>667454.10183341801</v>
      </c>
      <c r="M349" s="40">
        <v>747740.45786891307</v>
      </c>
      <c r="N349" s="41">
        <v>741929.14729261165</v>
      </c>
      <c r="O349" s="42">
        <v>937429.36491492391</v>
      </c>
      <c r="P349" s="2">
        <f t="shared" si="15"/>
        <v>704691.62456301483</v>
      </c>
      <c r="Q349" s="7">
        <f t="shared" si="16"/>
        <v>2.1836289746262341</v>
      </c>
      <c r="R349" s="44">
        <v>0.78512428986047367</v>
      </c>
      <c r="S349" s="46">
        <v>1.022188678568666</v>
      </c>
      <c r="T349" s="48">
        <v>1.1981430147529206</v>
      </c>
      <c r="U349" s="50">
        <v>1.342264590153625</v>
      </c>
      <c r="V349" s="52">
        <v>1.3318327400017878</v>
      </c>
      <c r="W349" s="54">
        <v>1.6827740548928449</v>
      </c>
      <c r="X349" s="26">
        <f t="shared" si="17"/>
        <v>0.79447179783741817</v>
      </c>
      <c r="Y349" s="26">
        <v>0.79447179783741817</v>
      </c>
      <c r="Z349">
        <v>339</v>
      </c>
      <c r="AA349">
        <v>3911</v>
      </c>
    </row>
    <row r="350" spans="1:27" x14ac:dyDescent="0.2">
      <c r="A350">
        <v>3933</v>
      </c>
      <c r="B350">
        <v>1182</v>
      </c>
      <c r="C350">
        <v>1</v>
      </c>
      <c r="D350" t="s">
        <v>2366</v>
      </c>
      <c r="E350" t="s">
        <v>2367</v>
      </c>
      <c r="F350" t="s">
        <v>8510</v>
      </c>
      <c r="G350" t="s">
        <v>8617</v>
      </c>
      <c r="H350" t="s">
        <v>8625</v>
      </c>
      <c r="I350" t="s">
        <v>8664</v>
      </c>
      <c r="J350" s="37">
        <v>561695.85589938064</v>
      </c>
      <c r="K350" s="38">
        <v>618943.8394518689</v>
      </c>
      <c r="L350" s="39">
        <v>610716.24397580663</v>
      </c>
      <c r="M350" s="40">
        <v>807262.99730418401</v>
      </c>
      <c r="N350" s="41">
        <v>940743.60560523532</v>
      </c>
      <c r="O350" s="42">
        <v>1107451.757712411</v>
      </c>
      <c r="P350" s="2">
        <f t="shared" si="15"/>
        <v>2223240.9360359209</v>
      </c>
      <c r="Q350" s="7">
        <f t="shared" si="16"/>
        <v>6.8891599620098329</v>
      </c>
      <c r="R350" s="44">
        <v>0.80002962468441874</v>
      </c>
      <c r="S350" s="46">
        <v>0.88156856130716166</v>
      </c>
      <c r="T350" s="48">
        <v>0.86984990600351908</v>
      </c>
      <c r="U350" s="50">
        <v>1.1497936222455889</v>
      </c>
      <c r="V350" s="52">
        <v>1.339911530078022</v>
      </c>
      <c r="W350" s="54">
        <v>1.5773557963323706</v>
      </c>
      <c r="X350" s="26">
        <f t="shared" si="17"/>
        <v>0.79165764011348727</v>
      </c>
      <c r="Y350" s="26">
        <v>0.79165764011348727</v>
      </c>
      <c r="Z350">
        <v>340</v>
      </c>
      <c r="AA350">
        <v>3910</v>
      </c>
    </row>
    <row r="351" spans="1:27" x14ac:dyDescent="0.2">
      <c r="A351">
        <v>4956</v>
      </c>
      <c r="B351">
        <v>289</v>
      </c>
      <c r="C351">
        <v>1</v>
      </c>
      <c r="D351" t="s">
        <v>580</v>
      </c>
      <c r="E351" t="s">
        <v>581</v>
      </c>
      <c r="F351" t="s">
        <v>8510</v>
      </c>
      <c r="G351" t="s">
        <v>8617</v>
      </c>
      <c r="H351" t="s">
        <v>8624</v>
      </c>
      <c r="I351" t="s">
        <v>8664</v>
      </c>
      <c r="J351" s="37">
        <v>3339030.1143594305</v>
      </c>
      <c r="K351" s="38">
        <v>4413823.7070163367</v>
      </c>
      <c r="L351" s="39">
        <v>4430121.2350311205</v>
      </c>
      <c r="M351" s="40">
        <v>5704151.6250451766</v>
      </c>
      <c r="N351" s="41">
        <v>6426362.9887927361</v>
      </c>
      <c r="O351" s="42">
        <v>6771253.2261741767</v>
      </c>
      <c r="P351" s="2">
        <f t="shared" si="15"/>
        <v>4035131.5519295149</v>
      </c>
      <c r="Q351" s="7">
        <f t="shared" si="16"/>
        <v>12.503668081319582</v>
      </c>
      <c r="R351" s="44">
        <v>0.75509970635036838</v>
      </c>
      <c r="S351" s="46">
        <v>0.99815721059758067</v>
      </c>
      <c r="T351" s="48">
        <v>1.0018427894024191</v>
      </c>
      <c r="U351" s="50">
        <v>1.2899563853966307</v>
      </c>
      <c r="V351" s="52">
        <v>1.4532797367924299</v>
      </c>
      <c r="W351" s="54">
        <v>1.5312743963343958</v>
      </c>
      <c r="X351" s="26">
        <f t="shared" si="17"/>
        <v>0.79062208921412802</v>
      </c>
      <c r="Y351" s="26">
        <v>0.79062208921412802</v>
      </c>
      <c r="Z351">
        <v>341</v>
      </c>
      <c r="AA351">
        <v>3909</v>
      </c>
    </row>
    <row r="352" spans="1:27" x14ac:dyDescent="0.2">
      <c r="A352">
        <v>1395</v>
      </c>
      <c r="B352">
        <v>470</v>
      </c>
      <c r="C352">
        <v>1</v>
      </c>
      <c r="D352" t="s">
        <v>942</v>
      </c>
      <c r="E352" t="s">
        <v>943</v>
      </c>
      <c r="F352" t="s">
        <v>8510</v>
      </c>
      <c r="G352" t="s">
        <v>8617</v>
      </c>
      <c r="H352" t="s">
        <v>8625</v>
      </c>
      <c r="I352" t="s">
        <v>8664</v>
      </c>
      <c r="J352" s="37">
        <v>1879295.5523293901</v>
      </c>
      <c r="K352" s="38">
        <v>2487458.9505118369</v>
      </c>
      <c r="L352" s="39">
        <v>2744293.4793284265</v>
      </c>
      <c r="M352" s="40">
        <v>3512562.7185718436</v>
      </c>
      <c r="N352" s="41">
        <v>3837227.9963462898</v>
      </c>
      <c r="O352" s="42">
        <v>4233035.1075127395</v>
      </c>
      <c r="P352" s="2">
        <f t="shared" si="15"/>
        <v>1100460.7232201099</v>
      </c>
      <c r="Q352" s="7">
        <f t="shared" si="16"/>
        <v>3.4099992633681317</v>
      </c>
      <c r="R352" s="44">
        <v>0.62699494725986005</v>
      </c>
      <c r="S352" s="46">
        <v>0.8298983050080011</v>
      </c>
      <c r="T352" s="48">
        <v>0.9155867703748598</v>
      </c>
      <c r="U352" s="50">
        <v>1.1719067145921118</v>
      </c>
      <c r="V352" s="52">
        <v>1.2802257538528494</v>
      </c>
      <c r="W352" s="54">
        <v>1.4122800539246394</v>
      </c>
      <c r="X352" s="26">
        <f t="shared" si="17"/>
        <v>0.79053254629652769</v>
      </c>
      <c r="Y352" s="26">
        <v>0.79053254629652769</v>
      </c>
      <c r="Z352">
        <v>342</v>
      </c>
      <c r="AA352">
        <v>3908</v>
      </c>
    </row>
    <row r="353" spans="1:27" x14ac:dyDescent="0.2">
      <c r="A353">
        <v>2588</v>
      </c>
      <c r="B353">
        <v>2321</v>
      </c>
      <c r="C353">
        <v>1</v>
      </c>
      <c r="D353" t="s">
        <v>4644</v>
      </c>
      <c r="E353" t="s">
        <v>4645</v>
      </c>
      <c r="F353" t="s">
        <v>8510</v>
      </c>
      <c r="G353" t="s">
        <v>8617</v>
      </c>
      <c r="H353" t="s">
        <v>8624</v>
      </c>
      <c r="I353" t="s">
        <v>8664</v>
      </c>
      <c r="J353" s="37">
        <v>167142.84626208033</v>
      </c>
      <c r="K353" s="38">
        <v>183239.59442451331</v>
      </c>
      <c r="L353" s="39">
        <v>190959.304471162</v>
      </c>
      <c r="M353" s="40">
        <v>202720.38505643301</v>
      </c>
      <c r="N353" s="41">
        <v>250605.96030368036</v>
      </c>
      <c r="O353" s="42">
        <v>321625.89411082998</v>
      </c>
      <c r="P353" s="2">
        <f t="shared" si="15"/>
        <v>32033789.357064549</v>
      </c>
      <c r="Q353" s="7">
        <f t="shared" si="16"/>
        <v>99.263150247508833</v>
      </c>
      <c r="R353" s="44">
        <v>0.9369837913234782</v>
      </c>
      <c r="S353" s="46">
        <v>1.027220331256312</v>
      </c>
      <c r="T353" s="48">
        <v>1.0704961480153796</v>
      </c>
      <c r="U353" s="50">
        <v>1.1364274284936891</v>
      </c>
      <c r="V353" s="52">
        <v>1.4048685185450001</v>
      </c>
      <c r="W353" s="54">
        <v>1.8029981922124185</v>
      </c>
      <c r="X353" s="26">
        <f t="shared" si="17"/>
        <v>0.78984969239843938</v>
      </c>
      <c r="Y353" s="26">
        <v>0.78984969239843938</v>
      </c>
      <c r="Z353">
        <v>343</v>
      </c>
      <c r="AA353">
        <v>3907</v>
      </c>
    </row>
    <row r="354" spans="1:27" x14ac:dyDescent="0.2">
      <c r="A354">
        <v>758</v>
      </c>
      <c r="B354">
        <v>15</v>
      </c>
      <c r="C354">
        <v>1</v>
      </c>
      <c r="D354" t="s">
        <v>32</v>
      </c>
      <c r="E354" t="s">
        <v>33</v>
      </c>
      <c r="F354" t="s">
        <v>8510</v>
      </c>
      <c r="G354" t="s">
        <v>8617</v>
      </c>
      <c r="H354" t="s">
        <v>8624</v>
      </c>
      <c r="I354" t="s">
        <v>8664</v>
      </c>
      <c r="J354" s="37">
        <v>63745952.820018269</v>
      </c>
      <c r="K354" s="38">
        <v>71596494.321787491</v>
      </c>
      <c r="L354" s="39">
        <v>89624994.112785935</v>
      </c>
      <c r="M354" s="40">
        <v>97862771.815047607</v>
      </c>
      <c r="N354" s="41">
        <v>114931765.76737034</v>
      </c>
      <c r="O354" s="42">
        <v>121022360.68844168</v>
      </c>
      <c r="P354" s="2">
        <f t="shared" si="15"/>
        <v>32037733.613390069</v>
      </c>
      <c r="Q354" s="7">
        <f t="shared" si="16"/>
        <v>99.275372320392279</v>
      </c>
      <c r="R354" s="44">
        <v>0.82903676480912836</v>
      </c>
      <c r="S354" s="46">
        <v>0.93113559996188666</v>
      </c>
      <c r="T354" s="48">
        <v>1.1656020794777091</v>
      </c>
      <c r="U354" s="50">
        <v>1.2727370468501811</v>
      </c>
      <c r="V354" s="52">
        <v>1.4947248421339689</v>
      </c>
      <c r="W354" s="54">
        <v>1.5739350019284939</v>
      </c>
      <c r="X354" s="26">
        <f t="shared" si="17"/>
        <v>0.78891341135507809</v>
      </c>
      <c r="Y354" s="26">
        <v>0.78891341135507809</v>
      </c>
      <c r="Z354">
        <v>344</v>
      </c>
      <c r="AA354">
        <v>3906</v>
      </c>
    </row>
    <row r="355" spans="1:27" x14ac:dyDescent="0.2">
      <c r="A355">
        <v>3840</v>
      </c>
      <c r="B355">
        <v>2068</v>
      </c>
      <c r="C355">
        <v>1</v>
      </c>
      <c r="D355" t="s">
        <v>4138</v>
      </c>
      <c r="E355" t="s">
        <v>4139</v>
      </c>
      <c r="F355" t="s">
        <v>8510</v>
      </c>
      <c r="G355" t="s">
        <v>8617</v>
      </c>
      <c r="H355" t="s">
        <v>8626</v>
      </c>
      <c r="I355" t="s">
        <v>8664</v>
      </c>
      <c r="J355" s="37">
        <v>159099.15624998233</v>
      </c>
      <c r="K355" s="38">
        <v>176335.41517609765</v>
      </c>
      <c r="L355" s="39">
        <v>190162.2879001353</v>
      </c>
      <c r="M355" s="40">
        <v>267554.57312297268</v>
      </c>
      <c r="N355" s="41">
        <v>303129.274702681</v>
      </c>
      <c r="O355" s="42">
        <v>329514.40676187369</v>
      </c>
      <c r="P355" s="2">
        <f t="shared" si="15"/>
        <v>83971.94966910973</v>
      </c>
      <c r="Q355" s="7">
        <f t="shared" si="16"/>
        <v>0.26020400408054956</v>
      </c>
      <c r="R355" s="44">
        <v>0.67007884851542021</v>
      </c>
      <c r="S355" s="46">
        <v>0.74267290121911755</v>
      </c>
      <c r="T355" s="48">
        <v>0.8009076220804574</v>
      </c>
      <c r="U355" s="50">
        <v>1.1268611631829206</v>
      </c>
      <c r="V355" s="52">
        <v>1.2766913422528572</v>
      </c>
      <c r="W355" s="54">
        <v>1.3878177575329702</v>
      </c>
      <c r="X355" s="26">
        <f t="shared" si="17"/>
        <v>0.78810048704163327</v>
      </c>
      <c r="Y355" s="26">
        <v>0.78810048704163327</v>
      </c>
      <c r="Z355">
        <v>345</v>
      </c>
      <c r="AA355">
        <v>3905</v>
      </c>
    </row>
    <row r="356" spans="1:27" x14ac:dyDescent="0.2">
      <c r="A356">
        <v>1191</v>
      </c>
      <c r="B356">
        <v>4236</v>
      </c>
      <c r="C356">
        <v>1</v>
      </c>
      <c r="D356" t="s">
        <v>8474</v>
      </c>
      <c r="E356" t="s">
        <v>8475</v>
      </c>
      <c r="F356" t="s">
        <v>8510</v>
      </c>
      <c r="G356" t="s">
        <v>8621</v>
      </c>
      <c r="H356" t="s">
        <v>8625</v>
      </c>
      <c r="I356" t="s">
        <v>8664</v>
      </c>
      <c r="J356" s="37">
        <v>2331.3161535419922</v>
      </c>
      <c r="K356" s="38">
        <v>8844.7430882371264</v>
      </c>
      <c r="L356" s="39">
        <v>4821.2418643235133</v>
      </c>
      <c r="M356" s="40">
        <v>4449.6612926952466</v>
      </c>
      <c r="N356" s="41">
        <v>7960.7561829652795</v>
      </c>
      <c r="O356" s="42">
        <v>8408.831639934373</v>
      </c>
      <c r="P356" s="2">
        <f t="shared" si="15"/>
        <v>346867.96917436959</v>
      </c>
      <c r="Q356" s="7">
        <f t="shared" si="16"/>
        <v>1.0748402868114149</v>
      </c>
      <c r="R356" s="44">
        <v>0.46963269113504796</v>
      </c>
      <c r="S356" s="46">
        <v>1.7817319596984029</v>
      </c>
      <c r="T356" s="48">
        <v>0.97121653273631114</v>
      </c>
      <c r="U356" s="50">
        <v>0.89636337154573087</v>
      </c>
      <c r="V356" s="52">
        <v>1.6036569488852106</v>
      </c>
      <c r="W356" s="54">
        <v>1.6939196455032786</v>
      </c>
      <c r="X356" s="26">
        <f t="shared" si="17"/>
        <v>0.78747951117299952</v>
      </c>
      <c r="Y356" s="26">
        <v>0.78747951117299952</v>
      </c>
      <c r="Z356">
        <v>346</v>
      </c>
      <c r="AA356">
        <v>3904</v>
      </c>
    </row>
    <row r="357" spans="1:27" x14ac:dyDescent="0.2">
      <c r="A357">
        <v>3323</v>
      </c>
      <c r="B357">
        <v>801</v>
      </c>
      <c r="C357">
        <v>1</v>
      </c>
      <c r="D357" t="s">
        <v>1604</v>
      </c>
      <c r="E357" t="s">
        <v>1605</v>
      </c>
      <c r="F357" t="s">
        <v>8510</v>
      </c>
      <c r="G357" t="s">
        <v>8621</v>
      </c>
      <c r="H357" t="s">
        <v>8625</v>
      </c>
      <c r="I357" t="s">
        <v>8664</v>
      </c>
      <c r="J357" s="37">
        <v>684891.19526050205</v>
      </c>
      <c r="K357" s="38">
        <v>1129576.26909872</v>
      </c>
      <c r="L357" s="39">
        <v>972670.48286273144</v>
      </c>
      <c r="M357" s="40">
        <v>1541912.4725215298</v>
      </c>
      <c r="N357" s="41">
        <v>1663557.8594627334</v>
      </c>
      <c r="O357" s="42">
        <v>1842106.2431102835</v>
      </c>
      <c r="P357" s="2">
        <f t="shared" si="15"/>
        <v>400866.60340467008</v>
      </c>
      <c r="Q357" s="7">
        <f t="shared" si="16"/>
        <v>1.2421659342088094</v>
      </c>
      <c r="R357" s="44">
        <v>0.47379662775462755</v>
      </c>
      <c r="S357" s="46">
        <v>0.78142255411396422</v>
      </c>
      <c r="T357" s="48">
        <v>0.67287767441884172</v>
      </c>
      <c r="U357" s="50">
        <v>1.0666700562497828</v>
      </c>
      <c r="V357" s="52">
        <v>1.1508223632344379</v>
      </c>
      <c r="W357" s="54">
        <v>1.2743392410227008</v>
      </c>
      <c r="X357" s="26">
        <f t="shared" si="17"/>
        <v>0.78638641079038984</v>
      </c>
      <c r="Y357" s="26">
        <v>0.78638641079038984</v>
      </c>
      <c r="Z357">
        <v>347</v>
      </c>
      <c r="AA357">
        <v>3903</v>
      </c>
    </row>
    <row r="358" spans="1:27" x14ac:dyDescent="0.2">
      <c r="A358">
        <v>838</v>
      </c>
      <c r="B358">
        <v>2848</v>
      </c>
      <c r="C358">
        <v>1</v>
      </c>
      <c r="D358" t="s">
        <v>5698</v>
      </c>
      <c r="E358" t="s">
        <v>5699</v>
      </c>
      <c r="F358" t="s">
        <v>8510</v>
      </c>
      <c r="G358" t="s">
        <v>8617</v>
      </c>
      <c r="H358" t="s">
        <v>8626</v>
      </c>
      <c r="I358" t="s">
        <v>8664</v>
      </c>
      <c r="J358" s="37">
        <v>34333.529393386772</v>
      </c>
      <c r="K358" s="38">
        <v>65279.092023494864</v>
      </c>
      <c r="L358" s="39">
        <v>77862.93611059137</v>
      </c>
      <c r="M358" s="40">
        <v>82989.39931386536</v>
      </c>
      <c r="N358" s="41">
        <v>101436.65435537945</v>
      </c>
      <c r="O358" s="42">
        <v>116842.01154883817</v>
      </c>
      <c r="P358" s="2">
        <f t="shared" si="15"/>
        <v>99857.545516690618</v>
      </c>
      <c r="Q358" s="7">
        <f t="shared" si="16"/>
        <v>0.30942872332350962</v>
      </c>
      <c r="R358" s="44">
        <v>0.3587411145149112</v>
      </c>
      <c r="S358" s="46">
        <v>0.68208234459987571</v>
      </c>
      <c r="T358" s="48">
        <v>0.81356729043700293</v>
      </c>
      <c r="U358" s="50">
        <v>0.86713222114920729</v>
      </c>
      <c r="V358" s="52">
        <v>1.0598822515206341</v>
      </c>
      <c r="W358" s="54">
        <v>1.2208483714251668</v>
      </c>
      <c r="X358" s="26">
        <f t="shared" si="17"/>
        <v>0.78535727657510812</v>
      </c>
      <c r="Y358" s="26">
        <v>0.78535727657510812</v>
      </c>
      <c r="Z358">
        <v>348</v>
      </c>
      <c r="AA358">
        <v>3902</v>
      </c>
    </row>
    <row r="359" spans="1:27" x14ac:dyDescent="0.2">
      <c r="A359">
        <v>5180</v>
      </c>
      <c r="B359">
        <v>2870</v>
      </c>
      <c r="C359">
        <v>1</v>
      </c>
      <c r="D359" t="s">
        <v>5742</v>
      </c>
      <c r="E359" t="s">
        <v>5743</v>
      </c>
      <c r="F359" t="s">
        <v>8510</v>
      </c>
      <c r="G359" t="s">
        <v>8621</v>
      </c>
      <c r="H359" t="s">
        <v>8626</v>
      </c>
      <c r="I359" t="s">
        <v>8664</v>
      </c>
      <c r="J359" s="37">
        <v>87873.628902634155</v>
      </c>
      <c r="K359" s="38">
        <v>98278.436678001774</v>
      </c>
      <c r="L359" s="39">
        <v>126377.79986535401</v>
      </c>
      <c r="M359" s="40">
        <v>136975.23392168965</v>
      </c>
      <c r="N359" s="41">
        <v>131245.98273604366</v>
      </c>
      <c r="O359" s="42">
        <v>149525.18817384265</v>
      </c>
      <c r="P359" s="2">
        <f t="shared" si="15"/>
        <v>83273.225391598797</v>
      </c>
      <c r="Q359" s="7">
        <f t="shared" si="16"/>
        <v>0.25803886613301996</v>
      </c>
      <c r="R359" s="44">
        <v>1.1522256687630978</v>
      </c>
      <c r="S359" s="46">
        <v>1.2886566634430621</v>
      </c>
      <c r="T359" s="48">
        <v>1.6571040343401748</v>
      </c>
      <c r="U359" s="50">
        <v>1.7960608032277305</v>
      </c>
      <c r="V359" s="52">
        <v>1.7209371243569374</v>
      </c>
      <c r="W359" s="54">
        <v>1.9606196090004575</v>
      </c>
      <c r="X359" s="26">
        <f t="shared" si="17"/>
        <v>0.78253826468799725</v>
      </c>
      <c r="Y359" s="26">
        <v>0.78253826468799725</v>
      </c>
      <c r="Z359">
        <v>349</v>
      </c>
      <c r="AA359">
        <v>3901</v>
      </c>
    </row>
    <row r="360" spans="1:27" x14ac:dyDescent="0.2">
      <c r="A360">
        <v>5610</v>
      </c>
      <c r="B360">
        <v>3707</v>
      </c>
      <c r="C360">
        <v>1</v>
      </c>
      <c r="D360" t="s">
        <v>7416</v>
      </c>
      <c r="E360" t="s">
        <v>7417</v>
      </c>
      <c r="F360" t="s">
        <v>8510</v>
      </c>
      <c r="G360" t="s">
        <v>8621</v>
      </c>
      <c r="H360" t="s">
        <v>8626</v>
      </c>
      <c r="I360" t="s">
        <v>8664</v>
      </c>
      <c r="J360" s="37">
        <v>39488.252450087304</v>
      </c>
      <c r="K360" s="38">
        <v>42103.983208393336</v>
      </c>
      <c r="L360" s="39">
        <v>50835.806926410034</v>
      </c>
      <c r="M360" s="40">
        <v>42686.526462942333</v>
      </c>
      <c r="N360" s="41">
        <v>56844.084946839001</v>
      </c>
      <c r="O360" s="42">
        <v>78672.821880563439</v>
      </c>
      <c r="P360" s="2">
        <f t="shared" si="15"/>
        <v>304156.99202379584</v>
      </c>
      <c r="Q360" s="7">
        <f t="shared" si="16"/>
        <v>0.94249171902699402</v>
      </c>
      <c r="R360" s="44">
        <v>0.93143094912747604</v>
      </c>
      <c r="S360" s="46">
        <v>0.99312961725543292</v>
      </c>
      <c r="T360" s="48">
        <v>1.1990919060036178</v>
      </c>
      <c r="U360" s="50">
        <v>1.0068703827445673</v>
      </c>
      <c r="V360" s="52">
        <v>1.3408124368441141</v>
      </c>
      <c r="W360" s="54">
        <v>1.8556987612296338</v>
      </c>
      <c r="X360" s="26">
        <f t="shared" si="17"/>
        <v>0.78173799943111166</v>
      </c>
      <c r="Y360" s="26">
        <v>0.78173799943111166</v>
      </c>
      <c r="Z360">
        <v>350</v>
      </c>
      <c r="AA360">
        <v>3900</v>
      </c>
    </row>
    <row r="361" spans="1:27" x14ac:dyDescent="0.2">
      <c r="A361">
        <v>498</v>
      </c>
      <c r="B361">
        <v>1056</v>
      </c>
      <c r="C361">
        <v>1</v>
      </c>
      <c r="D361" t="s">
        <v>2114</v>
      </c>
      <c r="E361" t="s">
        <v>2115</v>
      </c>
      <c r="F361" t="s">
        <v>8510</v>
      </c>
      <c r="G361" t="s">
        <v>8617</v>
      </c>
      <c r="H361" t="s">
        <v>8625</v>
      </c>
      <c r="I361" t="s">
        <v>8664</v>
      </c>
      <c r="J361" s="37">
        <v>529641.16216702829</v>
      </c>
      <c r="K361" s="38">
        <v>612384.15369983029</v>
      </c>
      <c r="L361" s="39">
        <v>643724.37212096329</v>
      </c>
      <c r="M361" s="40">
        <v>796816.7316313904</v>
      </c>
      <c r="N361" s="41">
        <v>933598.71194654203</v>
      </c>
      <c r="O361" s="42">
        <v>1094383.0782261693</v>
      </c>
      <c r="P361" s="2">
        <f t="shared" si="15"/>
        <v>408770.16257632209</v>
      </c>
      <c r="Q361" s="7">
        <f t="shared" si="16"/>
        <v>1.2666567046512627</v>
      </c>
      <c r="R361" s="44">
        <v>0.73533641044661224</v>
      </c>
      <c r="S361" s="46">
        <v>0.85021406484643636</v>
      </c>
      <c r="T361" s="48">
        <v>0.8937257957363044</v>
      </c>
      <c r="U361" s="50">
        <v>1.1062742042636955</v>
      </c>
      <c r="V361" s="52">
        <v>1.2961778175085503</v>
      </c>
      <c r="W361" s="54">
        <v>1.5194055558366171</v>
      </c>
      <c r="X361" s="26">
        <f t="shared" si="17"/>
        <v>0.78154077049482251</v>
      </c>
      <c r="Y361" s="26">
        <v>0.78154077049482251</v>
      </c>
      <c r="Z361">
        <v>351</v>
      </c>
      <c r="AA361">
        <v>3899</v>
      </c>
    </row>
    <row r="362" spans="1:27" x14ac:dyDescent="0.2">
      <c r="A362">
        <v>5692</v>
      </c>
      <c r="B362">
        <v>2171</v>
      </c>
      <c r="C362">
        <v>1</v>
      </c>
      <c r="D362" t="s">
        <v>4344</v>
      </c>
      <c r="E362" t="s">
        <v>4345</v>
      </c>
      <c r="F362" t="s">
        <v>8510</v>
      </c>
      <c r="G362" t="s">
        <v>8621</v>
      </c>
      <c r="H362" t="s">
        <v>8626</v>
      </c>
      <c r="I362" t="s">
        <v>8664</v>
      </c>
      <c r="J362" s="37">
        <v>126851.67344125267</v>
      </c>
      <c r="K362" s="38">
        <v>195067.94291067132</v>
      </c>
      <c r="L362" s="39">
        <v>192467.08099731602</v>
      </c>
      <c r="M362" s="40">
        <v>263099.27854062337</v>
      </c>
      <c r="N362" s="41">
        <v>251340.67628361032</v>
      </c>
      <c r="O362" s="42">
        <v>287899.16298561596</v>
      </c>
      <c r="P362" s="2">
        <f t="shared" si="15"/>
        <v>80925.846029688255</v>
      </c>
      <c r="Q362" s="7">
        <f t="shared" si="16"/>
        <v>0.2507650382479702</v>
      </c>
      <c r="R362" s="44">
        <v>0.66342899383124165</v>
      </c>
      <c r="S362" s="46">
        <v>1.0201972554496146</v>
      </c>
      <c r="T362" s="48">
        <v>1.0065948554539188</v>
      </c>
      <c r="U362" s="50">
        <v>1.3759983207534709</v>
      </c>
      <c r="V362" s="52">
        <v>1.3145013183678877</v>
      </c>
      <c r="W362" s="54">
        <v>1.5057006883938329</v>
      </c>
      <c r="X362" s="26">
        <f t="shared" si="17"/>
        <v>0.78052487526676129</v>
      </c>
      <c r="Y362" s="26">
        <v>0.78052487526676129</v>
      </c>
      <c r="Z362">
        <v>352</v>
      </c>
      <c r="AA362">
        <v>3898</v>
      </c>
    </row>
    <row r="363" spans="1:27" x14ac:dyDescent="0.2">
      <c r="A363">
        <v>3310</v>
      </c>
      <c r="B363">
        <v>3967</v>
      </c>
      <c r="C363">
        <v>1</v>
      </c>
      <c r="D363" t="s">
        <v>7936</v>
      </c>
      <c r="E363" t="s">
        <v>7937</v>
      </c>
      <c r="F363" t="s">
        <v>8510</v>
      </c>
      <c r="G363" t="s">
        <v>8617</v>
      </c>
      <c r="H363" t="s">
        <v>8626</v>
      </c>
      <c r="I363" t="s">
        <v>8664</v>
      </c>
      <c r="J363" s="37">
        <v>15812.390094079965</v>
      </c>
      <c r="K363" s="38">
        <v>21668.675482551967</v>
      </c>
      <c r="L363" s="39">
        <v>23961.896404814033</v>
      </c>
      <c r="M363" s="40">
        <v>29259.552856490063</v>
      </c>
      <c r="N363" s="41">
        <v>32578.465341239196</v>
      </c>
      <c r="O363" s="42">
        <v>35000.018618123831</v>
      </c>
      <c r="P363" s="2">
        <f t="shared" si="15"/>
        <v>296932.2922735443</v>
      </c>
      <c r="Q363" s="7">
        <f t="shared" si="16"/>
        <v>0.92010453127319169</v>
      </c>
      <c r="R363" s="44">
        <v>0.64483547135422403</v>
      </c>
      <c r="S363" s="46">
        <v>0.88365708696020573</v>
      </c>
      <c r="T363" s="48">
        <v>0.97717553581758998</v>
      </c>
      <c r="U363" s="50">
        <v>1.1932160442267663</v>
      </c>
      <c r="V363" s="52">
        <v>1.3285625973887631</v>
      </c>
      <c r="W363" s="54">
        <v>1.4273144900133883</v>
      </c>
      <c r="X363" s="26">
        <f t="shared" si="17"/>
        <v>0.78045030471295285</v>
      </c>
      <c r="Y363" s="26">
        <v>0.78045030471295285</v>
      </c>
      <c r="Z363">
        <v>353</v>
      </c>
      <c r="AA363">
        <v>3897</v>
      </c>
    </row>
    <row r="364" spans="1:27" x14ac:dyDescent="0.2">
      <c r="A364">
        <v>2570</v>
      </c>
      <c r="B364">
        <v>1242</v>
      </c>
      <c r="C364">
        <v>1</v>
      </c>
      <c r="D364" t="s">
        <v>2486</v>
      </c>
      <c r="E364" t="s">
        <v>2487</v>
      </c>
      <c r="F364" t="s">
        <v>8510</v>
      </c>
      <c r="G364" t="s">
        <v>8617</v>
      </c>
      <c r="H364" t="s">
        <v>8625</v>
      </c>
      <c r="I364" t="s">
        <v>8664</v>
      </c>
      <c r="J364" s="37">
        <v>558864.56592896476</v>
      </c>
      <c r="K364" s="38">
        <v>573031.9901901501</v>
      </c>
      <c r="L364" s="39">
        <v>643698.4270432404</v>
      </c>
      <c r="M364" s="40">
        <v>681333.22627064108</v>
      </c>
      <c r="N364" s="41">
        <v>825943.66787178337</v>
      </c>
      <c r="O364" s="42">
        <v>976467.3581838347</v>
      </c>
      <c r="P364" s="2">
        <f t="shared" si="15"/>
        <v>690209.91613376816</v>
      </c>
      <c r="Q364" s="7">
        <f t="shared" si="16"/>
        <v>2.1387544833935599</v>
      </c>
      <c r="R364" s="44">
        <v>1.0563784378042773</v>
      </c>
      <c r="S364" s="46">
        <v>1.0831580234519451</v>
      </c>
      <c r="T364" s="48">
        <v>1.2167333200785535</v>
      </c>
      <c r="U364" s="50">
        <v>1.2878714684577306</v>
      </c>
      <c r="V364" s="52">
        <v>1.5612173946480459</v>
      </c>
      <c r="W364" s="54">
        <v>1.8457406772434768</v>
      </c>
      <c r="X364" s="26">
        <f t="shared" si="17"/>
        <v>0.77887535130906804</v>
      </c>
      <c r="Y364" s="26">
        <v>0.77887535130906804</v>
      </c>
      <c r="Z364">
        <v>354</v>
      </c>
      <c r="AA364">
        <v>3896</v>
      </c>
    </row>
    <row r="365" spans="1:27" x14ac:dyDescent="0.2">
      <c r="A365">
        <v>3477</v>
      </c>
      <c r="B365">
        <v>1252</v>
      </c>
      <c r="C365">
        <v>1</v>
      </c>
      <c r="D365" t="s">
        <v>2506</v>
      </c>
      <c r="E365" t="s">
        <v>2507</v>
      </c>
      <c r="F365" t="s">
        <v>8510</v>
      </c>
      <c r="G365" t="s">
        <v>8621</v>
      </c>
      <c r="H365" t="s">
        <v>8625</v>
      </c>
      <c r="I365" t="s">
        <v>8664</v>
      </c>
      <c r="J365" s="37">
        <v>444185.19414741633</v>
      </c>
      <c r="K365" s="38">
        <v>597499.62481052103</v>
      </c>
      <c r="L365" s="39">
        <v>699086.60599689523</v>
      </c>
      <c r="M365" s="40">
        <v>890732.35162503005</v>
      </c>
      <c r="N365" s="41">
        <v>877369.68873468507</v>
      </c>
      <c r="O365" s="42">
        <v>878697.31383621227</v>
      </c>
      <c r="P365" s="2">
        <f t="shared" si="15"/>
        <v>377518.22974903515</v>
      </c>
      <c r="Q365" s="7">
        <f t="shared" si="16"/>
        <v>1.1698162943837866</v>
      </c>
      <c r="R365" s="44">
        <v>0.75421025472901215</v>
      </c>
      <c r="S365" s="46">
        <v>1.0145325647195562</v>
      </c>
      <c r="T365" s="48">
        <v>1.18702355263911</v>
      </c>
      <c r="U365" s="50">
        <v>1.5124310370226544</v>
      </c>
      <c r="V365" s="52">
        <v>1.4897417229366017</v>
      </c>
      <c r="W365" s="54">
        <v>1.4919959819240707</v>
      </c>
      <c r="X365" s="26">
        <f t="shared" si="17"/>
        <v>0.77713765642999622</v>
      </c>
      <c r="Y365" s="26">
        <v>0.77713765642999622</v>
      </c>
      <c r="Z365">
        <v>355</v>
      </c>
      <c r="AA365">
        <v>3895</v>
      </c>
    </row>
    <row r="366" spans="1:27" x14ac:dyDescent="0.2">
      <c r="A366">
        <v>4980</v>
      </c>
      <c r="B366">
        <v>2144</v>
      </c>
      <c r="C366">
        <v>1</v>
      </c>
      <c r="D366" t="s">
        <v>4290</v>
      </c>
      <c r="E366" t="s">
        <v>4291</v>
      </c>
      <c r="F366" t="s">
        <v>8510</v>
      </c>
      <c r="G366" t="s">
        <v>8621</v>
      </c>
      <c r="H366" t="s">
        <v>8626</v>
      </c>
      <c r="I366" t="s">
        <v>8664</v>
      </c>
      <c r="J366" s="37">
        <v>118610.61384691839</v>
      </c>
      <c r="K366" s="38">
        <v>200368.46892751232</v>
      </c>
      <c r="L366" s="39">
        <v>239192.92956567032</v>
      </c>
      <c r="M366" s="40">
        <v>310851.26535065396</v>
      </c>
      <c r="N366" s="41">
        <v>278145.40608751035</v>
      </c>
      <c r="O366" s="42">
        <v>254739.85855663367</v>
      </c>
      <c r="P366" s="2">
        <f t="shared" si="15"/>
        <v>246966.39406115201</v>
      </c>
      <c r="Q366" s="7">
        <f t="shared" si="16"/>
        <v>0.76527512891231775</v>
      </c>
      <c r="R366" s="44">
        <v>0.65349105132364793</v>
      </c>
      <c r="S366" s="46">
        <v>1.1039400030467985</v>
      </c>
      <c r="T366" s="48">
        <v>1.3178452917610819</v>
      </c>
      <c r="U366" s="50">
        <v>1.7126504417341639</v>
      </c>
      <c r="V366" s="52">
        <v>1.5324558903266527</v>
      </c>
      <c r="W366" s="54">
        <v>1.403501867017249</v>
      </c>
      <c r="X366" s="26">
        <f t="shared" si="17"/>
        <v>0.77577241289723575</v>
      </c>
      <c r="Y366" s="26">
        <v>0.77577241289723575</v>
      </c>
      <c r="Z366">
        <v>356</v>
      </c>
      <c r="AA366">
        <v>3894</v>
      </c>
    </row>
    <row r="367" spans="1:27" x14ac:dyDescent="0.2">
      <c r="A367">
        <v>4995</v>
      </c>
      <c r="B367">
        <v>2130</v>
      </c>
      <c r="C367">
        <v>1</v>
      </c>
      <c r="D367" t="s">
        <v>4262</v>
      </c>
      <c r="E367" t="s">
        <v>4263</v>
      </c>
      <c r="F367" t="s">
        <v>8510</v>
      </c>
      <c r="G367" t="s">
        <v>8621</v>
      </c>
      <c r="H367" t="s">
        <v>8625</v>
      </c>
      <c r="I367" t="s">
        <v>8664</v>
      </c>
      <c r="J367" s="37">
        <v>112939.92580598273</v>
      </c>
      <c r="K367" s="38">
        <v>186917.543171864</v>
      </c>
      <c r="L367" s="39">
        <v>185812.57079040236</v>
      </c>
      <c r="M367" s="40">
        <v>264803.08528459468</v>
      </c>
      <c r="N367" s="41">
        <v>277812.146866986</v>
      </c>
      <c r="O367" s="42">
        <v>296295.56590978033</v>
      </c>
      <c r="P367" s="2">
        <f t="shared" si="15"/>
        <v>727237.14174883347</v>
      </c>
      <c r="Q367" s="7">
        <f t="shared" si="16"/>
        <v>2.2534908019261057</v>
      </c>
      <c r="R367" s="44">
        <v>0.48329003067563731</v>
      </c>
      <c r="S367" s="46">
        <v>0.79985341347337424</v>
      </c>
      <c r="T367" s="48">
        <v>0.79512504011628782</v>
      </c>
      <c r="U367" s="50">
        <v>1.1331395013490959</v>
      </c>
      <c r="V367" s="52">
        <v>1.1888075897274761</v>
      </c>
      <c r="W367" s="54">
        <v>1.2679014273799667</v>
      </c>
      <c r="X367" s="26">
        <f t="shared" si="17"/>
        <v>0.77541913907382298</v>
      </c>
      <c r="Y367" s="26">
        <v>0.77541913907382298</v>
      </c>
      <c r="Z367">
        <v>357</v>
      </c>
      <c r="AA367">
        <v>3893</v>
      </c>
    </row>
    <row r="368" spans="1:27" x14ac:dyDescent="0.2">
      <c r="A368">
        <v>5786</v>
      </c>
      <c r="B368">
        <v>348</v>
      </c>
      <c r="C368">
        <v>1</v>
      </c>
      <c r="D368" t="s">
        <v>698</v>
      </c>
      <c r="E368" t="s">
        <v>699</v>
      </c>
      <c r="F368" t="s">
        <v>8510</v>
      </c>
      <c r="G368" t="s">
        <v>8621</v>
      </c>
      <c r="H368" t="s">
        <v>8625</v>
      </c>
      <c r="I368" t="s">
        <v>8664</v>
      </c>
      <c r="J368" s="37">
        <v>1158178.7175878866</v>
      </c>
      <c r="K368" s="38">
        <v>3888305.7771218233</v>
      </c>
      <c r="L368" s="39">
        <v>4942845.6679521631</v>
      </c>
      <c r="M368" s="40">
        <v>8566281.0296823736</v>
      </c>
      <c r="N368" s="41">
        <v>5521270.6655190466</v>
      </c>
      <c r="O368" s="42">
        <v>4672108.6174812131</v>
      </c>
      <c r="P368" s="2">
        <f t="shared" si="15"/>
        <v>628298.89665965515</v>
      </c>
      <c r="Q368" s="7">
        <f t="shared" si="16"/>
        <v>1.9469107161909127</v>
      </c>
      <c r="R368" s="44">
        <v>0.24091195510778943</v>
      </c>
      <c r="S368" s="46">
        <v>0.80880379910127986</v>
      </c>
      <c r="T368" s="48">
        <v>1.0281579134371046</v>
      </c>
      <c r="U368" s="50">
        <v>1.7818662003750265</v>
      </c>
      <c r="V368" s="52">
        <v>1.1484756976710233</v>
      </c>
      <c r="W368" s="54">
        <v>0.9718420865628955</v>
      </c>
      <c r="X368" s="26">
        <f t="shared" si="17"/>
        <v>0.775339234274669</v>
      </c>
      <c r="Y368" s="26">
        <v>0.775339234274669</v>
      </c>
      <c r="Z368">
        <v>358</v>
      </c>
      <c r="AA368">
        <v>3892</v>
      </c>
    </row>
    <row r="369" spans="1:27" x14ac:dyDescent="0.2">
      <c r="A369">
        <v>4190</v>
      </c>
      <c r="B369">
        <v>3239</v>
      </c>
      <c r="C369">
        <v>1</v>
      </c>
      <c r="D369" t="s">
        <v>6480</v>
      </c>
      <c r="E369" t="s">
        <v>6481</v>
      </c>
      <c r="F369" t="s">
        <v>8510</v>
      </c>
      <c r="G369" t="s">
        <v>8621</v>
      </c>
      <c r="H369" t="s">
        <v>8625</v>
      </c>
      <c r="I369" t="s">
        <v>8664</v>
      </c>
      <c r="J369" s="37">
        <v>46348.82882327593</v>
      </c>
      <c r="K369" s="38">
        <v>49074.353499420533</v>
      </c>
      <c r="L369" s="39">
        <v>59417.542687801935</v>
      </c>
      <c r="M369" s="40">
        <v>83444.933005338404</v>
      </c>
      <c r="N369" s="41">
        <v>98419.075731423844</v>
      </c>
      <c r="O369" s="42">
        <v>91251.800703294168</v>
      </c>
      <c r="P369" s="2">
        <f t="shared" si="15"/>
        <v>790961.86497373681</v>
      </c>
      <c r="Q369" s="7">
        <f t="shared" si="16"/>
        <v>2.4509546956118364</v>
      </c>
      <c r="R369" s="44">
        <v>0.6339202675079193</v>
      </c>
      <c r="S369" s="46">
        <v>0.67119769987603461</v>
      </c>
      <c r="T369" s="48">
        <v>0.81266313543610247</v>
      </c>
      <c r="U369" s="50">
        <v>1.1412895556566889</v>
      </c>
      <c r="V369" s="52">
        <v>1.3460932756992297</v>
      </c>
      <c r="W369" s="54">
        <v>1.2480653207651644</v>
      </c>
      <c r="X369" s="26">
        <f t="shared" si="17"/>
        <v>0.77486263056805682</v>
      </c>
      <c r="Y369" s="26">
        <v>0.77486263056805682</v>
      </c>
      <c r="Z369">
        <v>359</v>
      </c>
      <c r="AA369">
        <v>3891</v>
      </c>
    </row>
    <row r="370" spans="1:27" x14ac:dyDescent="0.2">
      <c r="A370">
        <v>1086</v>
      </c>
      <c r="B370">
        <v>597</v>
      </c>
      <c r="C370">
        <v>1</v>
      </c>
      <c r="D370" t="s">
        <v>1196</v>
      </c>
      <c r="E370" t="s">
        <v>1197</v>
      </c>
      <c r="F370" t="s">
        <v>8510</v>
      </c>
      <c r="G370" t="s">
        <v>8617</v>
      </c>
      <c r="H370" t="s">
        <v>8625</v>
      </c>
      <c r="I370" t="s">
        <v>8664</v>
      </c>
      <c r="J370" s="37">
        <v>1483504.6542160499</v>
      </c>
      <c r="K370" s="38">
        <v>1732154.7210530099</v>
      </c>
      <c r="L370" s="39">
        <v>2064424.3924950399</v>
      </c>
      <c r="M370" s="40">
        <v>2139127.258012177</v>
      </c>
      <c r="N370" s="41">
        <v>2573425.5227999534</v>
      </c>
      <c r="O370" s="42">
        <v>3124984.135664904</v>
      </c>
      <c r="P370" s="2">
        <f t="shared" si="15"/>
        <v>950764.34262713068</v>
      </c>
      <c r="Q370" s="7">
        <f t="shared" si="16"/>
        <v>2.946134868410681</v>
      </c>
      <c r="R370" s="44">
        <v>0.74261243691636958</v>
      </c>
      <c r="S370" s="46">
        <v>0.86708163325386989</v>
      </c>
      <c r="T370" s="48">
        <v>1.0334091130644134</v>
      </c>
      <c r="U370" s="50">
        <v>1.0708038572255854</v>
      </c>
      <c r="V370" s="52">
        <v>1.2882047880861849</v>
      </c>
      <c r="W370" s="54">
        <v>1.5643038784650429</v>
      </c>
      <c r="X370" s="26">
        <f t="shared" si="17"/>
        <v>0.77274591662878345</v>
      </c>
      <c r="Y370" s="26">
        <v>0.77274591662878345</v>
      </c>
      <c r="Z370">
        <v>360</v>
      </c>
      <c r="AA370">
        <v>3890</v>
      </c>
    </row>
    <row r="371" spans="1:27" x14ac:dyDescent="0.2">
      <c r="A371">
        <v>4320</v>
      </c>
      <c r="B371">
        <v>1953</v>
      </c>
      <c r="C371">
        <v>1</v>
      </c>
      <c r="D371" t="s">
        <v>3908</v>
      </c>
      <c r="E371" t="s">
        <v>3909</v>
      </c>
      <c r="F371" t="s">
        <v>8510</v>
      </c>
      <c r="G371" t="s">
        <v>8621</v>
      </c>
      <c r="H371" t="s">
        <v>8626</v>
      </c>
      <c r="I371" t="s">
        <v>8664</v>
      </c>
      <c r="J371" s="37">
        <v>140348.57828207067</v>
      </c>
      <c r="K371" s="38">
        <v>284038.52560474369</v>
      </c>
      <c r="L371" s="39">
        <v>286421.70305059338</v>
      </c>
      <c r="M371" s="40">
        <v>418024.03103821137</v>
      </c>
      <c r="N371" s="41">
        <v>398819.79077553103</v>
      </c>
      <c r="O371" s="42">
        <v>346513.91491027101</v>
      </c>
      <c r="P371" s="2">
        <f t="shared" si="15"/>
        <v>95333.73895300302</v>
      </c>
      <c r="Q371" s="7">
        <f t="shared" si="16"/>
        <v>0.29541079726372677</v>
      </c>
      <c r="R371" s="44">
        <v>0.50350424003050753</v>
      </c>
      <c r="S371" s="46">
        <v>1.0189957299501353</v>
      </c>
      <c r="T371" s="48">
        <v>1.0275454421269041</v>
      </c>
      <c r="U371" s="50">
        <v>1.4996722776868485</v>
      </c>
      <c r="V371" s="52">
        <v>1.4307765573512234</v>
      </c>
      <c r="W371" s="54">
        <v>1.2431278429927666</v>
      </c>
      <c r="X371" s="26">
        <f t="shared" si="17"/>
        <v>0.77222676179635774</v>
      </c>
      <c r="Y371" s="26">
        <v>0.77222676179635774</v>
      </c>
      <c r="Z371">
        <v>361</v>
      </c>
      <c r="AA371">
        <v>3889</v>
      </c>
    </row>
    <row r="372" spans="1:27" x14ac:dyDescent="0.2">
      <c r="A372">
        <v>1800</v>
      </c>
      <c r="B372">
        <v>3655</v>
      </c>
      <c r="C372">
        <v>1</v>
      </c>
      <c r="D372" t="s">
        <v>7312</v>
      </c>
      <c r="E372" t="s">
        <v>7313</v>
      </c>
      <c r="F372" t="s">
        <v>8510</v>
      </c>
      <c r="G372" t="s">
        <v>8621</v>
      </c>
      <c r="H372" t="s">
        <v>8626</v>
      </c>
      <c r="I372" t="s">
        <v>8664</v>
      </c>
      <c r="J372" s="37">
        <v>21564.295139184567</v>
      </c>
      <c r="K372" s="38">
        <v>34050.422013731564</v>
      </c>
      <c r="L372" s="39">
        <v>36959.037325042802</v>
      </c>
      <c r="M372" s="40">
        <v>49695.122690584765</v>
      </c>
      <c r="N372" s="41">
        <v>50318.899623935366</v>
      </c>
      <c r="O372" s="42">
        <v>47952.861938325863</v>
      </c>
      <c r="P372" s="2">
        <f t="shared" si="15"/>
        <v>76325.842703706163</v>
      </c>
      <c r="Q372" s="7">
        <f t="shared" si="16"/>
        <v>0.23651100116867277</v>
      </c>
      <c r="R372" s="44">
        <v>0.60158939307063397</v>
      </c>
      <c r="S372" s="46">
        <v>0.94992081034067688</v>
      </c>
      <c r="T372" s="48">
        <v>1.031063834423487</v>
      </c>
      <c r="U372" s="50">
        <v>1.386368462546004</v>
      </c>
      <c r="V372" s="52">
        <v>1.4037702641965466</v>
      </c>
      <c r="W372" s="54">
        <v>1.3377637860769984</v>
      </c>
      <c r="X372" s="26">
        <f t="shared" si="17"/>
        <v>0.77110356496027843</v>
      </c>
      <c r="Y372" s="26">
        <v>0.77110356496027843</v>
      </c>
      <c r="Z372">
        <v>362</v>
      </c>
      <c r="AA372">
        <v>3888</v>
      </c>
    </row>
    <row r="373" spans="1:27" x14ac:dyDescent="0.2">
      <c r="A373">
        <v>2336</v>
      </c>
      <c r="B373">
        <v>2729</v>
      </c>
      <c r="C373">
        <v>1</v>
      </c>
      <c r="D373" t="s">
        <v>5460</v>
      </c>
      <c r="E373" t="s">
        <v>5461</v>
      </c>
      <c r="F373" t="s">
        <v>8510</v>
      </c>
      <c r="G373" t="s">
        <v>8621</v>
      </c>
      <c r="H373" t="s">
        <v>8625</v>
      </c>
      <c r="I373" t="s">
        <v>8664</v>
      </c>
      <c r="J373" s="37">
        <v>102332.78578347697</v>
      </c>
      <c r="K373" s="38">
        <v>115039.5673644112</v>
      </c>
      <c r="L373" s="39">
        <v>113904.28787447966</v>
      </c>
      <c r="M373" s="40">
        <v>168993.13581360332</v>
      </c>
      <c r="N373" s="41">
        <v>152751.11392182566</v>
      </c>
      <c r="O373" s="42">
        <v>167714.89690550766</v>
      </c>
      <c r="P373" s="2">
        <f t="shared" si="15"/>
        <v>417087.70083376218</v>
      </c>
      <c r="Q373" s="7">
        <f t="shared" si="16"/>
        <v>1.2924302726963932</v>
      </c>
      <c r="R373" s="44">
        <v>1.114538954191828</v>
      </c>
      <c r="S373" s="46">
        <v>1.2529325584109472</v>
      </c>
      <c r="T373" s="48">
        <v>1.2405678679968608</v>
      </c>
      <c r="U373" s="50">
        <v>1.8405580519796874</v>
      </c>
      <c r="V373" s="52">
        <v>1.6636610198640471</v>
      </c>
      <c r="W373" s="54">
        <v>1.82663634502205</v>
      </c>
      <c r="X373" s="26">
        <f t="shared" si="17"/>
        <v>0.77038036035617674</v>
      </c>
      <c r="Y373" s="26">
        <v>0.77038036035617674</v>
      </c>
      <c r="Z373">
        <v>363</v>
      </c>
      <c r="AA373">
        <v>3887</v>
      </c>
    </row>
    <row r="374" spans="1:27" x14ac:dyDescent="0.2">
      <c r="A374">
        <v>4153</v>
      </c>
      <c r="B374">
        <v>1064</v>
      </c>
      <c r="C374">
        <v>1</v>
      </c>
      <c r="D374" t="s">
        <v>2130</v>
      </c>
      <c r="E374" t="s">
        <v>2131</v>
      </c>
      <c r="F374" t="s">
        <v>8510</v>
      </c>
      <c r="G374" t="s">
        <v>8621</v>
      </c>
      <c r="H374" t="s">
        <v>8625</v>
      </c>
      <c r="I374" t="s">
        <v>8664</v>
      </c>
      <c r="J374" s="37">
        <v>665182.26585392095</v>
      </c>
      <c r="K374" s="38">
        <v>701341.94575060334</v>
      </c>
      <c r="L374" s="39">
        <v>810536.12810834404</v>
      </c>
      <c r="M374" s="40">
        <v>997516.14446268871</v>
      </c>
      <c r="N374" s="41">
        <v>1175335.6641542735</v>
      </c>
      <c r="O374" s="42">
        <v>1170313.6226226289</v>
      </c>
      <c r="P374" s="2">
        <f t="shared" si="15"/>
        <v>374247.48478462966</v>
      </c>
      <c r="Q374" s="7">
        <f t="shared" si="16"/>
        <v>1.1596812321467158</v>
      </c>
      <c r="R374" s="44">
        <v>0.86563699512565973</v>
      </c>
      <c r="S374" s="46">
        <v>0.91269350618625955</v>
      </c>
      <c r="T374" s="48">
        <v>1.0547936924863492</v>
      </c>
      <c r="U374" s="50">
        <v>1.2981207139873503</v>
      </c>
      <c r="V374" s="52">
        <v>1.5295266948772783</v>
      </c>
      <c r="W374" s="54">
        <v>1.522991245626736</v>
      </c>
      <c r="X374" s="26">
        <f t="shared" si="17"/>
        <v>0.76865683429706289</v>
      </c>
      <c r="Y374" s="26">
        <v>0.76865683429706289</v>
      </c>
      <c r="Z374">
        <v>364</v>
      </c>
      <c r="AA374">
        <v>3886</v>
      </c>
    </row>
    <row r="375" spans="1:27" x14ac:dyDescent="0.2">
      <c r="A375">
        <v>5719</v>
      </c>
      <c r="B375">
        <v>3378</v>
      </c>
      <c r="C375">
        <v>1</v>
      </c>
      <c r="D375" t="s">
        <v>6758</v>
      </c>
      <c r="E375" t="s">
        <v>6759</v>
      </c>
      <c r="F375" t="s">
        <v>8510</v>
      </c>
      <c r="G375" t="s">
        <v>8621</v>
      </c>
      <c r="H375" t="s">
        <v>8626</v>
      </c>
      <c r="I375" t="s">
        <v>8664</v>
      </c>
      <c r="J375" s="37">
        <v>36546.744888708527</v>
      </c>
      <c r="K375" s="38">
        <v>57157.448388534103</v>
      </c>
      <c r="L375" s="39">
        <v>57390.026097599737</v>
      </c>
      <c r="M375" s="40">
        <v>83312.703715338372</v>
      </c>
      <c r="N375" s="41">
        <v>67819.427577131486</v>
      </c>
      <c r="O375" s="42">
        <v>76699.456964675162</v>
      </c>
      <c r="P375" s="2">
        <f t="shared" si="15"/>
        <v>57273.73724306692</v>
      </c>
      <c r="Q375" s="7">
        <f t="shared" si="16"/>
        <v>0.17747421392533816</v>
      </c>
      <c r="R375" s="44">
        <v>0.75912266247577309</v>
      </c>
      <c r="S375" s="46">
        <v>1.1872333509633906</v>
      </c>
      <c r="T375" s="48">
        <v>1.1920642876248104</v>
      </c>
      <c r="U375" s="50">
        <v>1.730511476604389</v>
      </c>
      <c r="V375" s="52">
        <v>1.4086963035069417</v>
      </c>
      <c r="W375" s="54">
        <v>1.5931458782108705</v>
      </c>
      <c r="X375" s="26">
        <f t="shared" si="17"/>
        <v>0.76756458932653138</v>
      </c>
      <c r="Y375" s="26">
        <v>0.76756458932653138</v>
      </c>
      <c r="Z375">
        <v>365</v>
      </c>
      <c r="AA375">
        <v>3885</v>
      </c>
    </row>
    <row r="376" spans="1:27" x14ac:dyDescent="0.2">
      <c r="A376">
        <v>1486</v>
      </c>
      <c r="B376">
        <v>3644</v>
      </c>
      <c r="C376">
        <v>1</v>
      </c>
      <c r="D376" t="s">
        <v>7290</v>
      </c>
      <c r="E376" t="s">
        <v>7291</v>
      </c>
      <c r="F376" t="s">
        <v>8510</v>
      </c>
      <c r="G376" t="s">
        <v>8617</v>
      </c>
      <c r="H376" t="s">
        <v>8624</v>
      </c>
      <c r="I376" t="s">
        <v>8664</v>
      </c>
      <c r="J376" s="37">
        <v>30318.171094580364</v>
      </c>
      <c r="K376" s="38">
        <v>37461.932203353266</v>
      </c>
      <c r="L376" s="39">
        <v>41924.814278038066</v>
      </c>
      <c r="M376" s="40">
        <v>49194.135832538399</v>
      </c>
      <c r="N376" s="41">
        <v>58200.829165870498</v>
      </c>
      <c r="O376" s="42">
        <v>57611.04255869487</v>
      </c>
      <c r="P376" s="2">
        <f t="shared" si="15"/>
        <v>7032497.0441540526</v>
      </c>
      <c r="Q376" s="7">
        <f t="shared" si="16"/>
        <v>21.79160894541743</v>
      </c>
      <c r="R376" s="44">
        <v>0.78745092687356844</v>
      </c>
      <c r="S376" s="46">
        <v>0.97299514353880634</v>
      </c>
      <c r="T376" s="48">
        <v>1.0889091482218325</v>
      </c>
      <c r="U376" s="50">
        <v>1.277714534205572</v>
      </c>
      <c r="V376" s="52">
        <v>1.5116445094429691</v>
      </c>
      <c r="W376" s="54">
        <v>1.4963260389115758</v>
      </c>
      <c r="X376" s="26">
        <f t="shared" si="17"/>
        <v>0.76416129198375216</v>
      </c>
      <c r="Y376" s="26">
        <v>0.76416129198375216</v>
      </c>
      <c r="Z376">
        <v>366</v>
      </c>
      <c r="AA376">
        <v>3884</v>
      </c>
    </row>
    <row r="377" spans="1:27" x14ac:dyDescent="0.2">
      <c r="A377">
        <v>5215</v>
      </c>
      <c r="B377">
        <v>60</v>
      </c>
      <c r="C377">
        <v>1</v>
      </c>
      <c r="D377" t="s">
        <v>122</v>
      </c>
      <c r="E377" t="s">
        <v>123</v>
      </c>
      <c r="F377" t="s">
        <v>8510</v>
      </c>
      <c r="G377" t="s">
        <v>8617</v>
      </c>
      <c r="H377" t="s">
        <v>8624</v>
      </c>
      <c r="I377" t="s">
        <v>8664</v>
      </c>
      <c r="J377" s="37">
        <v>14006793.259142235</v>
      </c>
      <c r="K377" s="38">
        <v>18010685.377067197</v>
      </c>
      <c r="L377" s="39">
        <v>19434566.825182069</v>
      </c>
      <c r="M377" s="40">
        <v>24976139.893279031</v>
      </c>
      <c r="N377" s="41">
        <v>27863420.924953032</v>
      </c>
      <c r="O377" s="42">
        <v>30263023.362872664</v>
      </c>
      <c r="P377" s="2">
        <f t="shared" si="15"/>
        <v>7088023.3287243051</v>
      </c>
      <c r="Q377" s="7">
        <f t="shared" si="16"/>
        <v>21.963668325172556</v>
      </c>
      <c r="R377" s="44">
        <v>0.64069212783645191</v>
      </c>
      <c r="S377" s="46">
        <v>0.82383627176722596</v>
      </c>
      <c r="T377" s="48">
        <v>0.88896678507612537</v>
      </c>
      <c r="U377" s="50">
        <v>1.1424468054400188</v>
      </c>
      <c r="V377" s="52">
        <v>1.2745154519617798</v>
      </c>
      <c r="W377" s="54">
        <v>1.384276934370239</v>
      </c>
      <c r="X377" s="26">
        <f t="shared" si="17"/>
        <v>0.76049165623092718</v>
      </c>
      <c r="Y377" s="26">
        <v>0.76049165623092718</v>
      </c>
      <c r="Z377">
        <v>367</v>
      </c>
      <c r="AA377">
        <v>3883</v>
      </c>
    </row>
    <row r="378" spans="1:27" x14ac:dyDescent="0.2">
      <c r="A378">
        <v>1443</v>
      </c>
      <c r="B378">
        <v>2793</v>
      </c>
      <c r="C378">
        <v>1</v>
      </c>
      <c r="D378" t="s">
        <v>5588</v>
      </c>
      <c r="E378" t="s">
        <v>5589</v>
      </c>
      <c r="F378" t="s">
        <v>8510</v>
      </c>
      <c r="G378" t="s">
        <v>8617</v>
      </c>
      <c r="H378" t="s">
        <v>8625</v>
      </c>
      <c r="I378" t="s">
        <v>8664</v>
      </c>
      <c r="J378" s="37">
        <v>79865.68146699731</v>
      </c>
      <c r="K378" s="38">
        <v>99883.831133690939</v>
      </c>
      <c r="L378" s="39">
        <v>107342.22226095623</v>
      </c>
      <c r="M378" s="40">
        <v>127947.41405556067</v>
      </c>
      <c r="N378" s="41">
        <v>159937.26304181598</v>
      </c>
      <c r="O378" s="42">
        <v>169253.39830637633</v>
      </c>
      <c r="P378" s="2">
        <f t="shared" si="15"/>
        <v>1479503.6766251782</v>
      </c>
      <c r="Q378" s="7">
        <f t="shared" si="16"/>
        <v>4.584540221189882</v>
      </c>
      <c r="R378" s="44">
        <v>0.6559951274107978</v>
      </c>
      <c r="S378" s="46">
        <v>0.8204187997556901</v>
      </c>
      <c r="T378" s="48">
        <v>0.88168000917555522</v>
      </c>
      <c r="U378" s="50">
        <v>1.0509254869370017</v>
      </c>
      <c r="V378" s="52">
        <v>1.3136814626718658</v>
      </c>
      <c r="W378" s="54">
        <v>1.390201680462493</v>
      </c>
      <c r="X378" s="26">
        <f t="shared" si="17"/>
        <v>0.7600094616812072</v>
      </c>
      <c r="Y378" s="26">
        <v>0.7600094616812072</v>
      </c>
      <c r="Z378">
        <v>368</v>
      </c>
      <c r="AA378">
        <v>3882</v>
      </c>
    </row>
    <row r="379" spans="1:27" x14ac:dyDescent="0.2">
      <c r="A379">
        <v>796</v>
      </c>
      <c r="B379">
        <v>345</v>
      </c>
      <c r="C379">
        <v>1</v>
      </c>
      <c r="D379" t="s">
        <v>692</v>
      </c>
      <c r="E379" t="s">
        <v>693</v>
      </c>
      <c r="F379" t="s">
        <v>8510</v>
      </c>
      <c r="G379" t="s">
        <v>8617</v>
      </c>
      <c r="H379" t="s">
        <v>8625</v>
      </c>
      <c r="I379" t="s">
        <v>8664</v>
      </c>
      <c r="J379" s="37">
        <v>2789753.9549439801</v>
      </c>
      <c r="K379" s="38">
        <v>3466293.0998133831</v>
      </c>
      <c r="L379" s="39">
        <v>4221955.4679265637</v>
      </c>
      <c r="M379" s="40">
        <v>4615147.0142458063</v>
      </c>
      <c r="N379" s="41">
        <v>5229644.7108434439</v>
      </c>
      <c r="O379" s="42">
        <v>5505481.7639981033</v>
      </c>
      <c r="P379" s="2">
        <f t="shared" si="15"/>
        <v>1682360.4632710472</v>
      </c>
      <c r="Q379" s="7">
        <f t="shared" si="16"/>
        <v>5.2131328446571716</v>
      </c>
      <c r="R379" s="44">
        <v>0.77050037382728831</v>
      </c>
      <c r="S379" s="46">
        <v>0.95735329076889597</v>
      </c>
      <c r="T379" s="48">
        <v>1.1660592005092807</v>
      </c>
      <c r="U379" s="50">
        <v>1.2746545240817457</v>
      </c>
      <c r="V379" s="52">
        <v>1.444372252810262</v>
      </c>
      <c r="W379" s="54">
        <v>1.5205555134144575</v>
      </c>
      <c r="X379" s="26">
        <f t="shared" si="17"/>
        <v>0.75998970109034425</v>
      </c>
      <c r="Y379" s="26">
        <v>0.75998970109034425</v>
      </c>
      <c r="Z379">
        <v>369</v>
      </c>
      <c r="AA379">
        <v>3881</v>
      </c>
    </row>
    <row r="380" spans="1:27" x14ac:dyDescent="0.2">
      <c r="A380">
        <v>961</v>
      </c>
      <c r="B380">
        <v>1793</v>
      </c>
      <c r="C380">
        <v>1</v>
      </c>
      <c r="D380" t="s">
        <v>3588</v>
      </c>
      <c r="E380" t="s">
        <v>3589</v>
      </c>
      <c r="F380" t="s">
        <v>8510</v>
      </c>
      <c r="G380" t="s">
        <v>8621</v>
      </c>
      <c r="H380" t="s">
        <v>8626</v>
      </c>
      <c r="I380" t="s">
        <v>8664</v>
      </c>
      <c r="J380" s="37">
        <v>216581.912690945</v>
      </c>
      <c r="K380" s="38">
        <v>329010.77878506068</v>
      </c>
      <c r="L380" s="39">
        <v>341302.97440812766</v>
      </c>
      <c r="M380" s="40">
        <v>574966.97159811435</v>
      </c>
      <c r="N380" s="41">
        <v>467773.44039949402</v>
      </c>
      <c r="O380" s="42">
        <v>472622.33175317361</v>
      </c>
      <c r="P380" s="2">
        <f t="shared" si="15"/>
        <v>171228.30625888627</v>
      </c>
      <c r="Q380" s="7">
        <f t="shared" si="16"/>
        <v>0.53058540472215276</v>
      </c>
      <c r="R380" s="44">
        <v>0.59680242802768924</v>
      </c>
      <c r="S380" s="46">
        <v>0.90660586189575421</v>
      </c>
      <c r="T380" s="48">
        <v>0.94047762940621082</v>
      </c>
      <c r="U380" s="50">
        <v>1.5843506062998602</v>
      </c>
      <c r="V380" s="52">
        <v>1.288973402851268</v>
      </c>
      <c r="W380" s="54">
        <v>1.3023347685219455</v>
      </c>
      <c r="X380" s="26">
        <f t="shared" si="17"/>
        <v>0.75980532889021046</v>
      </c>
      <c r="Y380" s="26">
        <v>0.75980532889021046</v>
      </c>
      <c r="Z380">
        <v>370</v>
      </c>
      <c r="AA380">
        <v>3880</v>
      </c>
    </row>
    <row r="381" spans="1:27" x14ac:dyDescent="0.2">
      <c r="A381">
        <v>2609</v>
      </c>
      <c r="B381">
        <v>3001</v>
      </c>
      <c r="C381">
        <v>1</v>
      </c>
      <c r="D381" t="s">
        <v>6004</v>
      </c>
      <c r="E381" t="s">
        <v>6005</v>
      </c>
      <c r="F381" t="s">
        <v>8510</v>
      </c>
      <c r="G381" t="s">
        <v>8621</v>
      </c>
      <c r="H381" t="s">
        <v>8626</v>
      </c>
      <c r="I381" t="s">
        <v>8664</v>
      </c>
      <c r="J381" s="37">
        <v>47686.243103315763</v>
      </c>
      <c r="K381" s="38">
        <v>69269.088381002934</v>
      </c>
      <c r="L381" s="39">
        <v>83525.269800823065</v>
      </c>
      <c r="M381" s="40">
        <v>102349.8601598369</v>
      </c>
      <c r="N381" s="41">
        <v>97374.760998694648</v>
      </c>
      <c r="O381" s="42">
        <v>125874.69982682752</v>
      </c>
      <c r="P381" s="2">
        <f t="shared" si="15"/>
        <v>156621.64166270941</v>
      </c>
      <c r="Q381" s="7">
        <f t="shared" si="16"/>
        <v>0.48532371163102567</v>
      </c>
      <c r="R381" s="44">
        <v>0.51325515887369266</v>
      </c>
      <c r="S381" s="46">
        <v>0.74555499968827355</v>
      </c>
      <c r="T381" s="48">
        <v>0.89899670914961693</v>
      </c>
      <c r="U381" s="50">
        <v>1.1016089823478805</v>
      </c>
      <c r="V381" s="52">
        <v>1.0480611424639101</v>
      </c>
      <c r="W381" s="54">
        <v>1.3548108396340517</v>
      </c>
      <c r="X381" s="26">
        <f t="shared" si="17"/>
        <v>0.7597013007609954</v>
      </c>
      <c r="Y381" s="26">
        <v>0.7597013007609954</v>
      </c>
      <c r="Z381">
        <v>371</v>
      </c>
      <c r="AA381">
        <v>3879</v>
      </c>
    </row>
    <row r="382" spans="1:27" x14ac:dyDescent="0.2">
      <c r="A382">
        <v>2059</v>
      </c>
      <c r="B382">
        <v>1878</v>
      </c>
      <c r="C382">
        <v>1</v>
      </c>
      <c r="D382" t="s">
        <v>3758</v>
      </c>
      <c r="E382" t="s">
        <v>3759</v>
      </c>
      <c r="F382" t="s">
        <v>8510</v>
      </c>
      <c r="G382" t="s">
        <v>8621</v>
      </c>
      <c r="H382" t="s">
        <v>8626</v>
      </c>
      <c r="I382" t="s">
        <v>8664</v>
      </c>
      <c r="J382" s="37">
        <v>187368.58349859132</v>
      </c>
      <c r="K382" s="38">
        <v>277163.51811319171</v>
      </c>
      <c r="L382" s="39">
        <v>253284.92362873766</v>
      </c>
      <c r="M382" s="40">
        <v>327896.21987240034</v>
      </c>
      <c r="N382" s="41">
        <v>366760.05232557468</v>
      </c>
      <c r="O382" s="42">
        <v>398455.30239432235</v>
      </c>
      <c r="P382" s="2">
        <f t="shared" si="15"/>
        <v>310706.53157171782</v>
      </c>
      <c r="Q382" s="7">
        <f t="shared" si="16"/>
        <v>0.96278678686772723</v>
      </c>
      <c r="R382" s="44">
        <v>0.70645351651253896</v>
      </c>
      <c r="S382" s="46">
        <v>1.0450158631931117</v>
      </c>
      <c r="T382" s="48">
        <v>0.9549841368068881</v>
      </c>
      <c r="U382" s="50">
        <v>1.2362981736570977</v>
      </c>
      <c r="V382" s="52">
        <v>1.3828301620462053</v>
      </c>
      <c r="W382" s="54">
        <v>1.5023337653169182</v>
      </c>
      <c r="X382" s="26">
        <f t="shared" si="17"/>
        <v>0.75345116820448399</v>
      </c>
      <c r="Y382" s="26">
        <v>0.75345116820448399</v>
      </c>
      <c r="Z382">
        <v>372</v>
      </c>
      <c r="AA382">
        <v>3878</v>
      </c>
    </row>
    <row r="383" spans="1:27" x14ac:dyDescent="0.2">
      <c r="A383">
        <v>3922</v>
      </c>
      <c r="B383">
        <v>1971</v>
      </c>
      <c r="C383">
        <v>1</v>
      </c>
      <c r="D383" t="s">
        <v>3944</v>
      </c>
      <c r="E383" t="s">
        <v>3945</v>
      </c>
      <c r="F383" t="s">
        <v>8510</v>
      </c>
      <c r="G383" t="s">
        <v>8617</v>
      </c>
      <c r="H383" t="s">
        <v>8626</v>
      </c>
      <c r="I383" t="s">
        <v>8664</v>
      </c>
      <c r="J383" s="37">
        <v>190251.69787790198</v>
      </c>
      <c r="K383" s="38">
        <v>261459.70578339233</v>
      </c>
      <c r="L383" s="39">
        <v>293516.84327103535</v>
      </c>
      <c r="M383" s="40">
        <v>331192.27125652035</v>
      </c>
      <c r="N383" s="41">
        <v>398318.83535788365</v>
      </c>
      <c r="O383" s="42">
        <v>413849.49603768229</v>
      </c>
      <c r="P383" s="2">
        <f t="shared" si="15"/>
        <v>151974.8110752455</v>
      </c>
      <c r="Q383" s="7">
        <f t="shared" si="16"/>
        <v>0.47092457084762573</v>
      </c>
      <c r="R383" s="44">
        <v>0.63756284788284334</v>
      </c>
      <c r="S383" s="46">
        <v>0.87619188940353754</v>
      </c>
      <c r="T383" s="48">
        <v>0.98362031237987457</v>
      </c>
      <c r="U383" s="50">
        <v>1.1098764952658031</v>
      </c>
      <c r="V383" s="52">
        <v>1.3348279877067355</v>
      </c>
      <c r="W383" s="54">
        <v>1.3868736323078636</v>
      </c>
      <c r="X383" s="26">
        <f t="shared" si="17"/>
        <v>0.74981691427437491</v>
      </c>
      <c r="Y383" s="26">
        <v>0.74981691427437491</v>
      </c>
      <c r="Z383">
        <v>373</v>
      </c>
      <c r="AA383">
        <v>3877</v>
      </c>
    </row>
    <row r="384" spans="1:27" x14ac:dyDescent="0.2">
      <c r="A384">
        <v>1593</v>
      </c>
      <c r="B384">
        <v>3194</v>
      </c>
      <c r="C384">
        <v>1</v>
      </c>
      <c r="D384" t="s">
        <v>6390</v>
      </c>
      <c r="E384" t="s">
        <v>6391</v>
      </c>
      <c r="F384" t="s">
        <v>8510</v>
      </c>
      <c r="G384" t="s">
        <v>8617</v>
      </c>
      <c r="H384" t="s">
        <v>8625</v>
      </c>
      <c r="I384" t="s">
        <v>8664</v>
      </c>
      <c r="J384" s="37">
        <v>57823.29071425544</v>
      </c>
      <c r="K384" s="38">
        <v>75097.971103428034</v>
      </c>
      <c r="L384" s="39">
        <v>76563.360219345734</v>
      </c>
      <c r="M384" s="40">
        <v>82999.034704760139</v>
      </c>
      <c r="N384" s="41">
        <v>106170.5456785175</v>
      </c>
      <c r="O384" s="42">
        <v>113697.92427258899</v>
      </c>
      <c r="P384" s="2">
        <f t="shared" si="15"/>
        <v>2681768.3333206675</v>
      </c>
      <c r="Q384" s="7">
        <f t="shared" si="16"/>
        <v>8.3099994831149875</v>
      </c>
      <c r="R384" s="44">
        <v>0.7992583918382038</v>
      </c>
      <c r="S384" s="46">
        <v>1.038036453356677</v>
      </c>
      <c r="T384" s="48">
        <v>1.0582916919247034</v>
      </c>
      <c r="U384" s="50">
        <v>1.1472483523995518</v>
      </c>
      <c r="V384" s="52">
        <v>1.4675349422594537</v>
      </c>
      <c r="W384" s="54">
        <v>1.5715816064243429</v>
      </c>
      <c r="X384" s="26">
        <f t="shared" si="17"/>
        <v>0.74843831430198215</v>
      </c>
      <c r="Y384" s="26">
        <v>0.74843831430198215</v>
      </c>
      <c r="Z384">
        <v>374</v>
      </c>
      <c r="AA384">
        <v>3876</v>
      </c>
    </row>
    <row r="385" spans="1:27" x14ac:dyDescent="0.2">
      <c r="A385">
        <v>1498</v>
      </c>
      <c r="B385">
        <v>204</v>
      </c>
      <c r="C385">
        <v>1</v>
      </c>
      <c r="D385" t="s">
        <v>410</v>
      </c>
      <c r="E385" t="s">
        <v>411</v>
      </c>
      <c r="F385" t="s">
        <v>8510</v>
      </c>
      <c r="G385" t="s">
        <v>8617</v>
      </c>
      <c r="H385" t="s">
        <v>8624</v>
      </c>
      <c r="I385" t="s">
        <v>8664</v>
      </c>
      <c r="J385" s="37">
        <v>5773629.1590447566</v>
      </c>
      <c r="K385" s="38">
        <v>5249838.7423687465</v>
      </c>
      <c r="L385" s="39">
        <v>5978387.9234452369</v>
      </c>
      <c r="M385" s="40">
        <v>7151975.5652986765</v>
      </c>
      <c r="N385" s="41">
        <v>9014781.8046629597</v>
      </c>
      <c r="O385" s="42">
        <v>10519181.391997388</v>
      </c>
      <c r="P385" s="2">
        <f t="shared" si="15"/>
        <v>13651883.796737175</v>
      </c>
      <c r="Q385" s="7">
        <f t="shared" si="16"/>
        <v>42.303112422077568</v>
      </c>
      <c r="R385" s="44">
        <v>0.82599601641279741</v>
      </c>
      <c r="S385" s="46">
        <v>0.75106068792329583</v>
      </c>
      <c r="T385" s="48">
        <v>0.85528953684187636</v>
      </c>
      <c r="U385" s="50">
        <v>1.0231871780618076</v>
      </c>
      <c r="V385" s="52">
        <v>1.2896868943889945</v>
      </c>
      <c r="W385" s="54">
        <v>1.5049116745057842</v>
      </c>
      <c r="X385" s="26">
        <f t="shared" si="17"/>
        <v>0.73976493586885173</v>
      </c>
      <c r="Y385" s="26">
        <v>0.73976493586885173</v>
      </c>
      <c r="Z385">
        <v>375</v>
      </c>
      <c r="AA385">
        <v>3875</v>
      </c>
    </row>
    <row r="386" spans="1:27" x14ac:dyDescent="0.2">
      <c r="A386">
        <v>893</v>
      </c>
      <c r="B386">
        <v>35</v>
      </c>
      <c r="C386">
        <v>1</v>
      </c>
      <c r="D386" t="s">
        <v>72</v>
      </c>
      <c r="E386" t="s">
        <v>73</v>
      </c>
      <c r="F386" t="s">
        <v>8515</v>
      </c>
      <c r="G386" t="s">
        <v>8617</v>
      </c>
      <c r="H386" t="s">
        <v>8624</v>
      </c>
      <c r="I386" t="s">
        <v>8664</v>
      </c>
      <c r="J386" s="37">
        <v>16784586.201476965</v>
      </c>
      <c r="K386" s="38">
        <v>28097312.610846531</v>
      </c>
      <c r="L386" s="39">
        <v>34251323.253400363</v>
      </c>
      <c r="M386" s="40">
        <v>46835851.023428835</v>
      </c>
      <c r="N386" s="41">
        <v>48474164.651209928</v>
      </c>
      <c r="O386" s="42">
        <v>39145018.072511166</v>
      </c>
      <c r="P386" s="2">
        <f t="shared" si="15"/>
        <v>8531787.7932005264</v>
      </c>
      <c r="Q386" s="7">
        <f t="shared" si="16"/>
        <v>26.437463397053804</v>
      </c>
      <c r="R386" s="44">
        <v>0.46817266642012539</v>
      </c>
      <c r="S386" s="46">
        <v>0.78371868131621325</v>
      </c>
      <c r="T386" s="48">
        <v>0.95537257478239412</v>
      </c>
      <c r="U386" s="50">
        <v>1.3063929604511155</v>
      </c>
      <c r="V386" s="52">
        <v>1.3520904623343142</v>
      </c>
      <c r="W386" s="54">
        <v>1.0918724637047588</v>
      </c>
      <c r="X386" s="26">
        <f t="shared" si="17"/>
        <v>0.73923353073517029</v>
      </c>
      <c r="Y386" s="26">
        <v>0.73923353073517029</v>
      </c>
      <c r="Z386">
        <v>376</v>
      </c>
      <c r="AA386">
        <v>3874</v>
      </c>
    </row>
    <row r="387" spans="1:27" x14ac:dyDescent="0.2">
      <c r="A387">
        <v>963</v>
      </c>
      <c r="B387">
        <v>2356</v>
      </c>
      <c r="C387">
        <v>1</v>
      </c>
      <c r="D387" t="s">
        <v>4714</v>
      </c>
      <c r="E387" t="s">
        <v>4715</v>
      </c>
      <c r="F387" t="s">
        <v>8510</v>
      </c>
      <c r="G387" t="s">
        <v>8621</v>
      </c>
      <c r="H387" t="s">
        <v>8625</v>
      </c>
      <c r="I387" t="s">
        <v>8664</v>
      </c>
      <c r="J387" s="37">
        <v>124912.98219559986</v>
      </c>
      <c r="K387" s="38">
        <v>192981.024353607</v>
      </c>
      <c r="L387" s="39">
        <v>205746.24215507801</v>
      </c>
      <c r="M387" s="40">
        <v>278989.38492408767</v>
      </c>
      <c r="N387" s="41">
        <v>272593.74311166198</v>
      </c>
      <c r="O387" s="42">
        <v>268686.97977543232</v>
      </c>
      <c r="P387" s="2">
        <f t="shared" si="15"/>
        <v>664089.22258890036</v>
      </c>
      <c r="Q387" s="7">
        <f t="shared" si="16"/>
        <v>2.0578142518457883</v>
      </c>
      <c r="R387" s="44">
        <v>0.62655851599694412</v>
      </c>
      <c r="S387" s="46">
        <v>0.96798508937388417</v>
      </c>
      <c r="T387" s="48">
        <v>1.0320149106261158</v>
      </c>
      <c r="U387" s="50">
        <v>1.3993995814079134</v>
      </c>
      <c r="V387" s="52">
        <v>1.3673192982187206</v>
      </c>
      <c r="W387" s="54">
        <v>1.347723129787914</v>
      </c>
      <c r="X387" s="26">
        <f t="shared" si="17"/>
        <v>0.73874433803873685</v>
      </c>
      <c r="Y387" s="26">
        <v>0.73874433803873685</v>
      </c>
      <c r="Z387">
        <v>377</v>
      </c>
      <c r="AA387">
        <v>3873</v>
      </c>
    </row>
    <row r="388" spans="1:27" x14ac:dyDescent="0.2">
      <c r="A388">
        <v>463</v>
      </c>
      <c r="B388">
        <v>783</v>
      </c>
      <c r="C388">
        <v>1</v>
      </c>
      <c r="D388" t="s">
        <v>1568</v>
      </c>
      <c r="E388" t="s">
        <v>1569</v>
      </c>
      <c r="F388" t="s">
        <v>8510</v>
      </c>
      <c r="G388" t="s">
        <v>8617</v>
      </c>
      <c r="H388" t="s">
        <v>8625</v>
      </c>
      <c r="I388" t="s">
        <v>8664</v>
      </c>
      <c r="J388" s="37">
        <v>1049189.060253713</v>
      </c>
      <c r="K388" s="38">
        <v>1355523.1405243799</v>
      </c>
      <c r="L388" s="39">
        <v>1336803.4710766666</v>
      </c>
      <c r="M388" s="40">
        <v>1652527.0830752666</v>
      </c>
      <c r="N388" s="41">
        <v>1868171.57132172</v>
      </c>
      <c r="O388" s="42">
        <v>2060526.4938640303</v>
      </c>
      <c r="P388" s="2">
        <f t="shared" si="15"/>
        <v>590282.03551292955</v>
      </c>
      <c r="Q388" s="7">
        <f t="shared" si="16"/>
        <v>1.8291078125792648</v>
      </c>
      <c r="R388" s="44">
        <v>0.7849380729544595</v>
      </c>
      <c r="S388" s="46">
        <v>1.014118200499621</v>
      </c>
      <c r="T388" s="48">
        <v>1.0001133067971653</v>
      </c>
      <c r="U388" s="50">
        <v>1.2363180986470481</v>
      </c>
      <c r="V388" s="52">
        <v>1.3976499076219624</v>
      </c>
      <c r="W388" s="54">
        <v>1.541557910424769</v>
      </c>
      <c r="X388" s="26">
        <f t="shared" si="17"/>
        <v>0.73855701436692212</v>
      </c>
      <c r="Y388" s="26">
        <v>0.73855701436692212</v>
      </c>
      <c r="Z388">
        <v>378</v>
      </c>
      <c r="AA388">
        <v>3872</v>
      </c>
    </row>
    <row r="389" spans="1:27" x14ac:dyDescent="0.2">
      <c r="A389">
        <v>2097</v>
      </c>
      <c r="B389">
        <v>2732</v>
      </c>
      <c r="C389">
        <v>1</v>
      </c>
      <c r="D389" t="s">
        <v>5466</v>
      </c>
      <c r="E389" t="s">
        <v>5467</v>
      </c>
      <c r="F389" t="s">
        <v>8510</v>
      </c>
      <c r="G389" t="s">
        <v>8621</v>
      </c>
      <c r="H389" t="s">
        <v>8626</v>
      </c>
      <c r="I389" t="s">
        <v>8664</v>
      </c>
      <c r="J389" s="37">
        <v>47253.955265220728</v>
      </c>
      <c r="K389" s="38">
        <v>90463.86325649677</v>
      </c>
      <c r="L389" s="39">
        <v>89759.719684256474</v>
      </c>
      <c r="M389" s="40">
        <v>131375.01077214602</v>
      </c>
      <c r="N389" s="41">
        <v>114221.95148598931</v>
      </c>
      <c r="O389" s="42">
        <v>120312.68513533798</v>
      </c>
      <c r="P389" s="2">
        <f t="shared" si="15"/>
        <v>49637.252582493165</v>
      </c>
      <c r="Q389" s="7">
        <f t="shared" si="16"/>
        <v>0.15381102766360544</v>
      </c>
      <c r="R389" s="44">
        <v>0.51036170330714592</v>
      </c>
      <c r="S389" s="46">
        <v>0.97704607117430808</v>
      </c>
      <c r="T389" s="48">
        <v>0.96944103767215306</v>
      </c>
      <c r="U389" s="50">
        <v>1.4189029022722992</v>
      </c>
      <c r="V389" s="52">
        <v>1.2336429699539011</v>
      </c>
      <c r="W389" s="54">
        <v>1.2994253405983243</v>
      </c>
      <c r="X389" s="26">
        <f t="shared" si="17"/>
        <v>0.7377958210564024</v>
      </c>
      <c r="Y389" s="26">
        <v>0.7377958210564024</v>
      </c>
      <c r="Z389">
        <v>379</v>
      </c>
      <c r="AA389">
        <v>3871</v>
      </c>
    </row>
    <row r="390" spans="1:27" x14ac:dyDescent="0.2">
      <c r="A390">
        <v>712</v>
      </c>
      <c r="B390">
        <v>3513</v>
      </c>
      <c r="C390">
        <v>1</v>
      </c>
      <c r="D390" t="s">
        <v>7028</v>
      </c>
      <c r="E390" t="s">
        <v>7029</v>
      </c>
      <c r="F390" t="s">
        <v>8510</v>
      </c>
      <c r="G390" t="s">
        <v>8621</v>
      </c>
      <c r="H390" t="s">
        <v>8626</v>
      </c>
      <c r="I390" t="s">
        <v>8664</v>
      </c>
      <c r="J390" s="37">
        <v>8241.2093068703471</v>
      </c>
      <c r="K390" s="38">
        <v>19801.555382155599</v>
      </c>
      <c r="L390" s="39">
        <v>29919.106606013829</v>
      </c>
      <c r="M390" s="40">
        <v>22171.495492122034</v>
      </c>
      <c r="N390" s="41">
        <v>23720.479087392199</v>
      </c>
      <c r="O390" s="42">
        <v>52020.549899765603</v>
      </c>
      <c r="P390" s="2">
        <f t="shared" si="15"/>
        <v>66528.107220551581</v>
      </c>
      <c r="Q390" s="7">
        <f t="shared" si="16"/>
        <v>0.2061507438007682</v>
      </c>
      <c r="R390" s="44">
        <v>0.19070364986715369</v>
      </c>
      <c r="S390" s="46">
        <v>0.45821295683821206</v>
      </c>
      <c r="T390" s="48">
        <v>0.69233562916242408</v>
      </c>
      <c r="U390" s="50">
        <v>0.51305396525191493</v>
      </c>
      <c r="V390" s="52">
        <v>0.54889783405841475</v>
      </c>
      <c r="W390" s="54">
        <v>1.2037685689782673</v>
      </c>
      <c r="X390" s="26">
        <f t="shared" si="17"/>
        <v>0.73687108047223815</v>
      </c>
      <c r="Y390" s="26">
        <v>0.73687108047223815</v>
      </c>
      <c r="Z390">
        <v>380</v>
      </c>
      <c r="AA390">
        <v>3870</v>
      </c>
    </row>
    <row r="391" spans="1:27" x14ac:dyDescent="0.2">
      <c r="A391">
        <v>1117</v>
      </c>
      <c r="B391">
        <v>2987</v>
      </c>
      <c r="C391">
        <v>1</v>
      </c>
      <c r="D391" t="s">
        <v>5976</v>
      </c>
      <c r="E391" t="s">
        <v>5977</v>
      </c>
      <c r="F391" t="s">
        <v>8510</v>
      </c>
      <c r="G391" t="s">
        <v>8617</v>
      </c>
      <c r="H391" t="s">
        <v>8626</v>
      </c>
      <c r="I391" t="s">
        <v>8664</v>
      </c>
      <c r="J391" s="37">
        <v>81035.664541337566</v>
      </c>
      <c r="K391" s="38">
        <v>86534.553276929073</v>
      </c>
      <c r="L391" s="39">
        <v>94951.033460422303</v>
      </c>
      <c r="M391" s="40">
        <v>109581.77758200599</v>
      </c>
      <c r="N391" s="41">
        <v>111285.43487565655</v>
      </c>
      <c r="O391" s="42">
        <v>146313.44514005035</v>
      </c>
      <c r="P391" s="2">
        <f t="shared" si="15"/>
        <v>115807.64871367448</v>
      </c>
      <c r="Q391" s="7">
        <f t="shared" si="16"/>
        <v>0.35885333158504573</v>
      </c>
      <c r="R391" s="44">
        <v>1.0060827469776505</v>
      </c>
      <c r="S391" s="46">
        <v>1.0743531451503741</v>
      </c>
      <c r="T391" s="48">
        <v>1.1788463402246532</v>
      </c>
      <c r="U391" s="50">
        <v>1.3604915370584652</v>
      </c>
      <c r="V391" s="52">
        <v>1.3816429673528403</v>
      </c>
      <c r="W391" s="54">
        <v>1.8165265089073817</v>
      </c>
      <c r="X391" s="26">
        <f t="shared" si="17"/>
        <v>0.73653335329855241</v>
      </c>
      <c r="Y391" s="26">
        <v>0.73653335329855241</v>
      </c>
      <c r="Z391">
        <v>381</v>
      </c>
      <c r="AA391">
        <v>3869</v>
      </c>
    </row>
    <row r="392" spans="1:27" x14ac:dyDescent="0.2">
      <c r="A392">
        <v>5386</v>
      </c>
      <c r="B392">
        <v>2577</v>
      </c>
      <c r="C392">
        <v>1</v>
      </c>
      <c r="D392" t="s">
        <v>5156</v>
      </c>
      <c r="E392" t="s">
        <v>5157</v>
      </c>
      <c r="F392" t="s">
        <v>8510</v>
      </c>
      <c r="G392" t="s">
        <v>8621</v>
      </c>
      <c r="H392" t="s">
        <v>8624</v>
      </c>
      <c r="I392" t="s">
        <v>8664</v>
      </c>
      <c r="J392" s="37">
        <v>112613.25899348799</v>
      </c>
      <c r="K392" s="38">
        <v>119002.03843386097</v>
      </c>
      <c r="L392" s="39">
        <v>143170.63175943133</v>
      </c>
      <c r="M392" s="40">
        <v>167521.23477877365</v>
      </c>
      <c r="N392" s="41">
        <v>219211.03472324004</v>
      </c>
      <c r="O392" s="42">
        <v>209650.10563975468</v>
      </c>
      <c r="P392" s="2">
        <f t="shared" si="15"/>
        <v>4334573.7436288204</v>
      </c>
      <c r="Q392" s="7">
        <f t="shared" si="16"/>
        <v>13.431550041638973</v>
      </c>
      <c r="R392" s="44">
        <v>0.71617942325137585</v>
      </c>
      <c r="S392" s="46">
        <v>0.75680973992795075</v>
      </c>
      <c r="T392" s="48">
        <v>0.91051321484208103</v>
      </c>
      <c r="U392" s="50">
        <v>1.0653742052981361</v>
      </c>
      <c r="V392" s="52">
        <v>1.3941025579190971</v>
      </c>
      <c r="W392" s="54">
        <v>1.3332985217162747</v>
      </c>
      <c r="X392" s="26">
        <f t="shared" si="17"/>
        <v>0.73604784810771262</v>
      </c>
      <c r="Y392" s="26">
        <v>0.73604784810771262</v>
      </c>
      <c r="Z392">
        <v>382</v>
      </c>
      <c r="AA392">
        <v>3868</v>
      </c>
    </row>
    <row r="393" spans="1:27" x14ac:dyDescent="0.2">
      <c r="A393">
        <v>4326</v>
      </c>
      <c r="B393">
        <v>120</v>
      </c>
      <c r="C393">
        <v>1</v>
      </c>
      <c r="D393" t="s">
        <v>242</v>
      </c>
      <c r="E393" t="s">
        <v>243</v>
      </c>
      <c r="F393" t="s">
        <v>8510</v>
      </c>
      <c r="G393" t="s">
        <v>8617</v>
      </c>
      <c r="H393" t="s">
        <v>8624</v>
      </c>
      <c r="I393" t="s">
        <v>8664</v>
      </c>
      <c r="J393" s="37">
        <v>8449936.4525343999</v>
      </c>
      <c r="K393" s="38">
        <v>8935429.7629675567</v>
      </c>
      <c r="L393" s="39">
        <v>10432914.382105751</v>
      </c>
      <c r="M393" s="40">
        <v>12110363.4844239</v>
      </c>
      <c r="N393" s="41">
        <v>14197939.462137932</v>
      </c>
      <c r="O393" s="42">
        <v>16610067.142498568</v>
      </c>
      <c r="P393" s="2">
        <f t="shared" si="15"/>
        <v>4588919.3095019329</v>
      </c>
      <c r="Q393" s="7">
        <f t="shared" si="16"/>
        <v>14.219691021110156</v>
      </c>
      <c r="R393" s="44">
        <v>0.74678075744121086</v>
      </c>
      <c r="S393" s="46">
        <v>0.7896872413105861</v>
      </c>
      <c r="T393" s="48">
        <v>0.9220305677271029</v>
      </c>
      <c r="U393" s="50">
        <v>1.0702786306841334</v>
      </c>
      <c r="V393" s="52">
        <v>1.2547725116275552</v>
      </c>
      <c r="W393" s="54">
        <v>1.4679493261874268</v>
      </c>
      <c r="X393" s="26">
        <f t="shared" si="17"/>
        <v>0.73562095966271679</v>
      </c>
      <c r="Y393" s="26">
        <v>0.73562095966271679</v>
      </c>
      <c r="Z393">
        <v>383</v>
      </c>
      <c r="AA393">
        <v>3867</v>
      </c>
    </row>
    <row r="394" spans="1:27" x14ac:dyDescent="0.2">
      <c r="A394">
        <v>1457</v>
      </c>
      <c r="B394">
        <v>1416</v>
      </c>
      <c r="C394">
        <v>1</v>
      </c>
      <c r="D394" t="s">
        <v>2834</v>
      </c>
      <c r="E394" t="s">
        <v>2835</v>
      </c>
      <c r="F394" t="s">
        <v>8510</v>
      </c>
      <c r="G394" t="s">
        <v>8617</v>
      </c>
      <c r="H394" t="s">
        <v>8626</v>
      </c>
      <c r="I394" t="s">
        <v>8664</v>
      </c>
      <c r="J394" s="37">
        <v>394754.2614567033</v>
      </c>
      <c r="K394" s="38">
        <v>443345.03765671438</v>
      </c>
      <c r="L394" s="39">
        <v>419424.21414286434</v>
      </c>
      <c r="M394" s="40">
        <v>551102.41426187463</v>
      </c>
      <c r="N394" s="41">
        <v>717096.655267369</v>
      </c>
      <c r="O394" s="42">
        <v>727902.16646946536</v>
      </c>
      <c r="P394" s="2">
        <f t="shared" si="15"/>
        <v>216361.17913374261</v>
      </c>
      <c r="Q394" s="7">
        <f t="shared" si="16"/>
        <v>0.67043870435342423</v>
      </c>
      <c r="R394" s="44">
        <v>0.77401261707947511</v>
      </c>
      <c r="S394" s="46">
        <v>0.86928675981756109</v>
      </c>
      <c r="T394" s="48">
        <v>0.82238411425186642</v>
      </c>
      <c r="U394" s="50">
        <v>1.0805715443516137</v>
      </c>
      <c r="V394" s="52">
        <v>1.4060439950521257</v>
      </c>
      <c r="W394" s="54">
        <v>1.4272308518413424</v>
      </c>
      <c r="X394" s="26">
        <f t="shared" si="17"/>
        <v>0.7335071870875397</v>
      </c>
      <c r="Y394" s="26">
        <v>0.7335071870875397</v>
      </c>
      <c r="Z394">
        <v>384</v>
      </c>
      <c r="AA394">
        <v>3866</v>
      </c>
    </row>
    <row r="395" spans="1:27" x14ac:dyDescent="0.2">
      <c r="A395">
        <v>158</v>
      </c>
      <c r="B395">
        <v>3711</v>
      </c>
      <c r="C395">
        <v>1</v>
      </c>
      <c r="D395" t="s">
        <v>7424</v>
      </c>
      <c r="E395" t="s">
        <v>7425</v>
      </c>
      <c r="F395" t="s">
        <v>8510</v>
      </c>
      <c r="G395" t="s">
        <v>8621</v>
      </c>
      <c r="H395" t="s">
        <v>8626</v>
      </c>
      <c r="I395" t="s">
        <v>8664</v>
      </c>
      <c r="J395" s="37">
        <v>9461.0125929639835</v>
      </c>
      <c r="K395" s="38">
        <v>24482.745691985667</v>
      </c>
      <c r="L395" s="39">
        <v>26199.513467112934</v>
      </c>
      <c r="M395" s="40">
        <v>36715.1689565091</v>
      </c>
      <c r="N395" s="41">
        <v>33133.488710300968</v>
      </c>
      <c r="O395" s="42">
        <v>37968.096810781928</v>
      </c>
      <c r="P395" s="2">
        <f t="shared" ref="P395:P458" si="18">MEDIAN(J395:O396)</f>
        <v>50047.684837143279</v>
      </c>
      <c r="Q395" s="7">
        <f t="shared" ref="Q395:Q458" si="19">P395/$P$6</f>
        <v>0.15508283469541304</v>
      </c>
      <c r="R395" s="44">
        <v>0.27117032013938536</v>
      </c>
      <c r="S395" s="46">
        <v>0.70172129272127104</v>
      </c>
      <c r="T395" s="48">
        <v>0.75092706880621718</v>
      </c>
      <c r="U395" s="50">
        <v>1.0523254273345302</v>
      </c>
      <c r="V395" s="52">
        <v>0.94966777103635835</v>
      </c>
      <c r="W395" s="54">
        <v>1.0882366835575046</v>
      </c>
      <c r="X395" s="26">
        <f t="shared" ref="X395:X458" si="20">SLOPE(R395:W395,R$8:W$8)</f>
        <v>0.73293851579488156</v>
      </c>
      <c r="Y395" s="26">
        <v>0.73293851579488156</v>
      </c>
      <c r="Z395">
        <v>385</v>
      </c>
      <c r="AA395">
        <v>3865</v>
      </c>
    </row>
    <row r="396" spans="1:27" x14ac:dyDescent="0.2">
      <c r="A396">
        <v>3103</v>
      </c>
      <c r="B396">
        <v>3189</v>
      </c>
      <c r="C396">
        <v>1</v>
      </c>
      <c r="D396" t="s">
        <v>6380</v>
      </c>
      <c r="E396" t="s">
        <v>6381</v>
      </c>
      <c r="F396" t="s">
        <v>8510</v>
      </c>
      <c r="G396" t="s">
        <v>8621</v>
      </c>
      <c r="H396" t="s">
        <v>8626</v>
      </c>
      <c r="I396" t="s">
        <v>8664</v>
      </c>
      <c r="J396" s="37">
        <v>64703.940911202786</v>
      </c>
      <c r="K396" s="38">
        <v>62127.27286350463</v>
      </c>
      <c r="L396" s="39">
        <v>67172.859823888968</v>
      </c>
      <c r="M396" s="40">
        <v>89883.213216257573</v>
      </c>
      <c r="N396" s="41">
        <v>93871.707629179306</v>
      </c>
      <c r="O396" s="42">
        <v>105979.92800698103</v>
      </c>
      <c r="P396" s="2">
        <f t="shared" si="18"/>
        <v>118770.08733392639</v>
      </c>
      <c r="Q396" s="7">
        <f t="shared" si="19"/>
        <v>0.36803304449953544</v>
      </c>
      <c r="R396" s="44">
        <v>1.0203157248993544</v>
      </c>
      <c r="S396" s="46">
        <v>0.97968427510064571</v>
      </c>
      <c r="T396" s="48">
        <v>1.0592480797859325</v>
      </c>
      <c r="U396" s="50">
        <v>1.4173673899536869</v>
      </c>
      <c r="V396" s="52">
        <v>1.48026191400999</v>
      </c>
      <c r="W396" s="54">
        <v>1.6711963065375233</v>
      </c>
      <c r="X396" s="26">
        <f t="shared" si="20"/>
        <v>0.73060787644094738</v>
      </c>
      <c r="Y396" s="26">
        <v>0.73060787644094738</v>
      </c>
      <c r="Z396">
        <v>386</v>
      </c>
      <c r="AA396">
        <v>3864</v>
      </c>
    </row>
    <row r="397" spans="1:27" x14ac:dyDescent="0.2">
      <c r="A397">
        <v>5832</v>
      </c>
      <c r="B397">
        <v>1664</v>
      </c>
      <c r="C397">
        <v>1</v>
      </c>
      <c r="D397" t="s">
        <v>3330</v>
      </c>
      <c r="E397" t="s">
        <v>3331</v>
      </c>
      <c r="F397" t="s">
        <v>8510</v>
      </c>
      <c r="G397" t="s">
        <v>8621</v>
      </c>
      <c r="H397" t="s">
        <v>8626</v>
      </c>
      <c r="I397" t="s">
        <v>8664</v>
      </c>
      <c r="J397" s="37">
        <v>131560.24666087175</v>
      </c>
      <c r="K397" s="38">
        <v>205213.89766240134</v>
      </c>
      <c r="L397" s="39">
        <v>213969.79227626932</v>
      </c>
      <c r="M397" s="40">
        <v>325683.17892118299</v>
      </c>
      <c r="N397" s="41">
        <v>362005.14166632696</v>
      </c>
      <c r="O397" s="42">
        <v>367054.43619763502</v>
      </c>
      <c r="P397" s="2">
        <f t="shared" si="18"/>
        <v>91516.278054851209</v>
      </c>
      <c r="Q397" s="7">
        <f t="shared" si="19"/>
        <v>0.28358162555776795</v>
      </c>
      <c r="R397" s="44">
        <v>0.3820677982513731</v>
      </c>
      <c r="S397" s="46">
        <v>0.59596742967931404</v>
      </c>
      <c r="T397" s="48">
        <v>0.62139566854135431</v>
      </c>
      <c r="U397" s="50">
        <v>0.94582564457089069</v>
      </c>
      <c r="V397" s="52">
        <v>1.0513092742115224</v>
      </c>
      <c r="W397" s="54">
        <v>1.0659730719259832</v>
      </c>
      <c r="X397" s="26">
        <f t="shared" si="20"/>
        <v>0.72999741114274463</v>
      </c>
      <c r="Y397" s="26">
        <v>0.72999741114274463</v>
      </c>
      <c r="Z397">
        <v>387</v>
      </c>
      <c r="AA397">
        <v>3863</v>
      </c>
    </row>
    <row r="398" spans="1:27" x14ac:dyDescent="0.2">
      <c r="A398">
        <v>1027</v>
      </c>
      <c r="B398">
        <v>3464</v>
      </c>
      <c r="C398">
        <v>1</v>
      </c>
      <c r="D398" t="s">
        <v>6930</v>
      </c>
      <c r="E398" t="s">
        <v>6931</v>
      </c>
      <c r="F398" t="s">
        <v>8510</v>
      </c>
      <c r="G398" t="s">
        <v>8621</v>
      </c>
      <c r="H398" t="s">
        <v>8626</v>
      </c>
      <c r="I398" t="s">
        <v>8664</v>
      </c>
      <c r="J398" s="37">
        <v>19981.157438482969</v>
      </c>
      <c r="K398" s="38">
        <v>33715.637561983262</v>
      </c>
      <c r="L398" s="39">
        <v>38191.048310777565</v>
      </c>
      <c r="M398" s="40">
        <v>51472.309448830667</v>
      </c>
      <c r="N398" s="41">
        <v>45655.187221889268</v>
      </c>
      <c r="O398" s="42">
        <v>46885.530126383564</v>
      </c>
      <c r="P398" s="2">
        <f t="shared" si="18"/>
        <v>261809.33796235567</v>
      </c>
      <c r="Q398" s="7">
        <f t="shared" si="19"/>
        <v>0.81126898103383072</v>
      </c>
      <c r="R398" s="44">
        <v>0.55575242262839664</v>
      </c>
      <c r="S398" s="46">
        <v>0.93776085360527439</v>
      </c>
      <c r="T398" s="48">
        <v>1.0622391463947254</v>
      </c>
      <c r="U398" s="50">
        <v>1.43164182367996</v>
      </c>
      <c r="V398" s="52">
        <v>1.2698454022113133</v>
      </c>
      <c r="W398" s="54">
        <v>1.3040659448371101</v>
      </c>
      <c r="X398" s="26">
        <f t="shared" si="20"/>
        <v>0.72960341916384552</v>
      </c>
      <c r="Y398" s="26">
        <v>0.72960341916384552</v>
      </c>
      <c r="Z398">
        <v>388</v>
      </c>
      <c r="AA398">
        <v>3862</v>
      </c>
    </row>
    <row r="399" spans="1:27" x14ac:dyDescent="0.2">
      <c r="A399">
        <v>3488</v>
      </c>
      <c r="B399">
        <v>1287</v>
      </c>
      <c r="C399">
        <v>1</v>
      </c>
      <c r="D399" t="s">
        <v>2576</v>
      </c>
      <c r="E399" t="s">
        <v>2577</v>
      </c>
      <c r="F399" t="s">
        <v>8510</v>
      </c>
      <c r="G399" t="s">
        <v>8617</v>
      </c>
      <c r="H399" t="s">
        <v>8626</v>
      </c>
      <c r="I399" t="s">
        <v>8664</v>
      </c>
      <c r="J399" s="37">
        <v>472146.36647588067</v>
      </c>
      <c r="K399" s="38">
        <v>556480.98269275634</v>
      </c>
      <c r="L399" s="39">
        <v>586337.04897431098</v>
      </c>
      <c r="M399" s="40">
        <v>653451.46832224436</v>
      </c>
      <c r="N399" s="41">
        <v>811903.68148819031</v>
      </c>
      <c r="O399" s="42">
        <v>842966.01940779202</v>
      </c>
      <c r="P399" s="2">
        <f t="shared" si="18"/>
        <v>255451.45361462366</v>
      </c>
      <c r="Q399" s="7">
        <f t="shared" si="19"/>
        <v>0.7915677954441207</v>
      </c>
      <c r="R399" s="44">
        <v>0.89401511494004693</v>
      </c>
      <c r="S399" s="46">
        <v>1.0537037771091891</v>
      </c>
      <c r="T399" s="48">
        <v>1.110236616126018</v>
      </c>
      <c r="U399" s="50">
        <v>1.2373186177843793</v>
      </c>
      <c r="V399" s="52">
        <v>1.5373498869507694</v>
      </c>
      <c r="W399" s="54">
        <v>1.5961668165668483</v>
      </c>
      <c r="X399" s="26">
        <f t="shared" si="20"/>
        <v>0.72696840561673004</v>
      </c>
      <c r="Y399" s="26">
        <v>0.72696840561673004</v>
      </c>
      <c r="Z399">
        <v>389</v>
      </c>
      <c r="AA399">
        <v>3861</v>
      </c>
    </row>
    <row r="400" spans="1:27" x14ac:dyDescent="0.2">
      <c r="A400">
        <v>1704</v>
      </c>
      <c r="B400">
        <v>3904</v>
      </c>
      <c r="C400">
        <v>1</v>
      </c>
      <c r="D400" t="s">
        <v>7810</v>
      </c>
      <c r="E400" t="s">
        <v>7811</v>
      </c>
      <c r="F400" t="s">
        <v>8510</v>
      </c>
      <c r="G400" t="s">
        <v>8617</v>
      </c>
      <c r="H400" t="s">
        <v>8626</v>
      </c>
      <c r="I400" t="s">
        <v>8664</v>
      </c>
      <c r="J400" s="37">
        <v>17026.533888852766</v>
      </c>
      <c r="K400" s="38">
        <v>20796.717329494801</v>
      </c>
      <c r="L400" s="39">
        <v>18625.044775675302</v>
      </c>
      <c r="M400" s="40">
        <v>25623.526672337499</v>
      </c>
      <c r="N400" s="41">
        <v>30872.3087007912</v>
      </c>
      <c r="O400" s="42">
        <v>38756.540753366666</v>
      </c>
      <c r="P400" s="2">
        <f t="shared" si="18"/>
        <v>88077.005836024997</v>
      </c>
      <c r="Q400" s="7">
        <f t="shared" si="19"/>
        <v>0.27292434766928297</v>
      </c>
      <c r="R400" s="44">
        <v>0.59283481979514729</v>
      </c>
      <c r="S400" s="46">
        <v>0.72410616575540643</v>
      </c>
      <c r="T400" s="48">
        <v>0.64849223778263598</v>
      </c>
      <c r="U400" s="50">
        <v>0.8921674203612604</v>
      </c>
      <c r="V400" s="52">
        <v>1.0749210429302998</v>
      </c>
      <c r="W400" s="54">
        <v>1.3494365326138336</v>
      </c>
      <c r="X400" s="26">
        <f t="shared" si="20"/>
        <v>0.72558976831381938</v>
      </c>
      <c r="Y400" s="26">
        <v>0.72558976831381938</v>
      </c>
      <c r="Z400">
        <v>390</v>
      </c>
      <c r="AA400">
        <v>3860</v>
      </c>
    </row>
    <row r="401" spans="1:27" x14ac:dyDescent="0.2">
      <c r="A401">
        <v>5429</v>
      </c>
      <c r="B401">
        <v>2141</v>
      </c>
      <c r="C401">
        <v>1</v>
      </c>
      <c r="D401" t="s">
        <v>4284</v>
      </c>
      <c r="E401" t="s">
        <v>4285</v>
      </c>
      <c r="F401" t="s">
        <v>8510</v>
      </c>
      <c r="G401" t="s">
        <v>8617</v>
      </c>
      <c r="H401" t="s">
        <v>8626</v>
      </c>
      <c r="I401" t="s">
        <v>8664</v>
      </c>
      <c r="J401" s="37">
        <v>137397.47091868334</v>
      </c>
      <c r="K401" s="38">
        <v>177420.06885408366</v>
      </c>
      <c r="L401" s="39">
        <v>173248.06396984999</v>
      </c>
      <c r="M401" s="40">
        <v>233854.73398976066</v>
      </c>
      <c r="N401" s="41">
        <v>273838.66860191699</v>
      </c>
      <c r="O401" s="42">
        <v>273509.22610251734</v>
      </c>
      <c r="P401" s="2">
        <f t="shared" si="18"/>
        <v>124366.94178725471</v>
      </c>
      <c r="Q401" s="7">
        <f t="shared" si="19"/>
        <v>0.38537602563491108</v>
      </c>
      <c r="R401" s="44">
        <v>0.676977453830645</v>
      </c>
      <c r="S401" s="46">
        <v>0.87417465305733499</v>
      </c>
      <c r="T401" s="48">
        <v>0.85361857422260101</v>
      </c>
      <c r="U401" s="50">
        <v>1.152236510061579</v>
      </c>
      <c r="V401" s="52">
        <v>1.3492432094344409</v>
      </c>
      <c r="W401" s="54">
        <v>1.3476199980104171</v>
      </c>
      <c r="X401" s="26">
        <f t="shared" si="20"/>
        <v>0.72529090369559379</v>
      </c>
      <c r="Y401" s="26">
        <v>0.72529090369559379</v>
      </c>
      <c r="Z401">
        <v>391</v>
      </c>
      <c r="AA401">
        <v>3859</v>
      </c>
    </row>
    <row r="402" spans="1:27" x14ac:dyDescent="0.2">
      <c r="A402">
        <v>2132</v>
      </c>
      <c r="B402">
        <v>2447</v>
      </c>
      <c r="C402">
        <v>1</v>
      </c>
      <c r="D402" t="s">
        <v>4896</v>
      </c>
      <c r="E402" t="s">
        <v>4897</v>
      </c>
      <c r="F402" t="s">
        <v>8510</v>
      </c>
      <c r="G402" t="s">
        <v>8617</v>
      </c>
      <c r="H402" t="s">
        <v>8626</v>
      </c>
      <c r="I402" t="s">
        <v>8664</v>
      </c>
      <c r="J402" s="37">
        <v>50961.416298817727</v>
      </c>
      <c r="K402" s="38">
        <v>59511.855715528305</v>
      </c>
      <c r="L402" s="39">
        <v>53792.045772587502</v>
      </c>
      <c r="M402" s="40">
        <v>75819.535416405401</v>
      </c>
      <c r="N402" s="41">
        <v>93315.200455154758</v>
      </c>
      <c r="O402" s="42">
        <v>111336.41265582609</v>
      </c>
      <c r="P402" s="2">
        <f t="shared" si="18"/>
        <v>260384.6953761669</v>
      </c>
      <c r="Q402" s="7">
        <f t="shared" si="19"/>
        <v>0.80685443895435405</v>
      </c>
      <c r="R402" s="44">
        <v>0.60825568042952582</v>
      </c>
      <c r="S402" s="46">
        <v>0.71031040581013472</v>
      </c>
      <c r="T402" s="48">
        <v>0.64204097490635237</v>
      </c>
      <c r="U402" s="50">
        <v>0.90495253966530942</v>
      </c>
      <c r="V402" s="52">
        <v>1.113774005307316</v>
      </c>
      <c r="W402" s="54">
        <v>1.3288681978432977</v>
      </c>
      <c r="X402" s="26">
        <f t="shared" si="20"/>
        <v>0.7251949929027659</v>
      </c>
      <c r="Y402" s="26">
        <v>0.7251949929027659</v>
      </c>
      <c r="Z402">
        <v>392</v>
      </c>
      <c r="AA402">
        <v>3858</v>
      </c>
    </row>
    <row r="403" spans="1:27" x14ac:dyDescent="0.2">
      <c r="A403">
        <v>4633</v>
      </c>
      <c r="B403">
        <v>1324</v>
      </c>
      <c r="C403">
        <v>1</v>
      </c>
      <c r="D403" t="s">
        <v>2650</v>
      </c>
      <c r="E403" t="s">
        <v>2651</v>
      </c>
      <c r="F403" t="s">
        <v>8510</v>
      </c>
      <c r="G403" t="s">
        <v>8617</v>
      </c>
      <c r="H403" t="s">
        <v>8626</v>
      </c>
      <c r="I403" t="s">
        <v>8664</v>
      </c>
      <c r="J403" s="37">
        <v>409432.97809650766</v>
      </c>
      <c r="K403" s="38">
        <v>475827.55827760807</v>
      </c>
      <c r="L403" s="39">
        <v>544211.31981833233</v>
      </c>
      <c r="M403" s="40">
        <v>600534.95918010164</v>
      </c>
      <c r="N403" s="41">
        <v>742344.47360982501</v>
      </c>
      <c r="O403" s="42">
        <v>809583.46306643903</v>
      </c>
      <c r="P403" s="2">
        <f t="shared" si="18"/>
        <v>230250.63372493102</v>
      </c>
      <c r="Q403" s="7">
        <f t="shared" si="19"/>
        <v>0.71347797774606869</v>
      </c>
      <c r="R403" s="44">
        <v>0.72748464257056289</v>
      </c>
      <c r="S403" s="46">
        <v>0.8454552018944026</v>
      </c>
      <c r="T403" s="48">
        <v>0.96696015870899077</v>
      </c>
      <c r="U403" s="50">
        <v>1.0670365688698544</v>
      </c>
      <c r="V403" s="52">
        <v>1.319005143549971</v>
      </c>
      <c r="W403" s="54">
        <v>1.4384760577861975</v>
      </c>
      <c r="X403" s="26">
        <f t="shared" si="20"/>
        <v>0.72509761588653465</v>
      </c>
      <c r="Y403" s="26">
        <v>0.72509761588653465</v>
      </c>
      <c r="Z403">
        <v>393</v>
      </c>
      <c r="AA403">
        <v>3857</v>
      </c>
    </row>
    <row r="404" spans="1:27" x14ac:dyDescent="0.2">
      <c r="A404">
        <v>2096</v>
      </c>
      <c r="B404">
        <v>3830</v>
      </c>
      <c r="C404">
        <v>1</v>
      </c>
      <c r="D404" t="s">
        <v>7662</v>
      </c>
      <c r="E404" t="s">
        <v>7663</v>
      </c>
      <c r="F404" t="s">
        <v>8510</v>
      </c>
      <c r="G404" t="s">
        <v>8621</v>
      </c>
      <c r="H404" t="s">
        <v>8625</v>
      </c>
      <c r="I404" t="s">
        <v>8664</v>
      </c>
      <c r="J404" s="37">
        <v>22882.964290699765</v>
      </c>
      <c r="K404" s="38">
        <v>38387.718665625631</v>
      </c>
      <c r="L404" s="39">
        <v>41274.834039038637</v>
      </c>
      <c r="M404" s="40">
        <v>51068.289353354397</v>
      </c>
      <c r="N404" s="41">
        <v>43319.128700656969</v>
      </c>
      <c r="O404" s="42">
        <v>43963.433204806468</v>
      </c>
      <c r="P404" s="2">
        <f t="shared" si="18"/>
        <v>558036.10007993074</v>
      </c>
      <c r="Q404" s="7">
        <f t="shared" si="19"/>
        <v>1.7291872849738932</v>
      </c>
      <c r="R404" s="44">
        <v>0.8924623217994333</v>
      </c>
      <c r="S404" s="46">
        <v>1.4971658432745834</v>
      </c>
      <c r="T404" s="48">
        <v>1.609766713368421</v>
      </c>
      <c r="U404" s="50">
        <v>1.9917229038872135</v>
      </c>
      <c r="V404" s="52">
        <v>1.6894965917606009</v>
      </c>
      <c r="W404" s="54">
        <v>1.7146252196085583</v>
      </c>
      <c r="X404" s="26">
        <f t="shared" si="20"/>
        <v>0.72425184643178142</v>
      </c>
      <c r="Y404" s="26">
        <v>0.72425184643178142</v>
      </c>
      <c r="Z404">
        <v>394</v>
      </c>
      <c r="AA404">
        <v>3856</v>
      </c>
    </row>
    <row r="405" spans="1:27" x14ac:dyDescent="0.2">
      <c r="A405">
        <v>2238</v>
      </c>
      <c r="B405">
        <v>751</v>
      </c>
      <c r="C405">
        <v>1</v>
      </c>
      <c r="D405" t="s">
        <v>1504</v>
      </c>
      <c r="E405" t="s">
        <v>1505</v>
      </c>
      <c r="F405" t="s">
        <v>8510</v>
      </c>
      <c r="G405" t="s">
        <v>8621</v>
      </c>
      <c r="H405" t="s">
        <v>8625</v>
      </c>
      <c r="I405" t="s">
        <v>8664</v>
      </c>
      <c r="J405" s="37">
        <v>1238375.0567876934</v>
      </c>
      <c r="K405" s="38">
        <v>1317082.8373863632</v>
      </c>
      <c r="L405" s="39">
        <v>1065003.9108065071</v>
      </c>
      <c r="M405" s="40">
        <v>1722900.6093878967</v>
      </c>
      <c r="N405" s="41">
        <v>2011847.3247188565</v>
      </c>
      <c r="O405" s="42">
        <v>2132321.8298308034</v>
      </c>
      <c r="P405" s="2">
        <f t="shared" si="18"/>
        <v>658631.31535576773</v>
      </c>
      <c r="Q405" s="7">
        <f t="shared" si="19"/>
        <v>2.0409018266662198</v>
      </c>
      <c r="R405" s="44">
        <v>0.86977372407266673</v>
      </c>
      <c r="S405" s="46">
        <v>0.92505419752016749</v>
      </c>
      <c r="T405" s="48">
        <v>0.7480063592825873</v>
      </c>
      <c r="U405" s="50">
        <v>1.2100806383500067</v>
      </c>
      <c r="V405" s="52">
        <v>1.413022597875488</v>
      </c>
      <c r="W405" s="54">
        <v>1.4976379641110129</v>
      </c>
      <c r="X405" s="26">
        <f t="shared" si="20"/>
        <v>0.72361438290358748</v>
      </c>
      <c r="Y405" s="26">
        <v>0.72361438290358748</v>
      </c>
      <c r="Z405">
        <v>395</v>
      </c>
      <c r="AA405">
        <v>3855</v>
      </c>
    </row>
    <row r="406" spans="1:27" x14ac:dyDescent="0.2">
      <c r="A406">
        <v>2694</v>
      </c>
      <c r="B406">
        <v>2465</v>
      </c>
      <c r="C406">
        <v>1</v>
      </c>
      <c r="D406" t="s">
        <v>4932</v>
      </c>
      <c r="E406" t="s">
        <v>4933</v>
      </c>
      <c r="F406" t="s">
        <v>8510</v>
      </c>
      <c r="G406" t="s">
        <v>8621</v>
      </c>
      <c r="H406" t="s">
        <v>8625</v>
      </c>
      <c r="I406" t="s">
        <v>8664</v>
      </c>
      <c r="J406" s="37">
        <v>142692.40546480435</v>
      </c>
      <c r="K406" s="38">
        <v>163368.70664131301</v>
      </c>
      <c r="L406" s="39">
        <v>158886.00550828467</v>
      </c>
      <c r="M406" s="40">
        <v>175742.78792829602</v>
      </c>
      <c r="N406" s="41">
        <v>231466.93663733904</v>
      </c>
      <c r="O406" s="42">
        <v>252258.71990502835</v>
      </c>
      <c r="P406" s="2">
        <f t="shared" si="18"/>
        <v>407942.38529154117</v>
      </c>
      <c r="Q406" s="7">
        <f t="shared" si="19"/>
        <v>1.264091669960087</v>
      </c>
      <c r="R406" s="44">
        <v>0.93955688340602528</v>
      </c>
      <c r="S406" s="46">
        <v>1.0756998058726064</v>
      </c>
      <c r="T406" s="48">
        <v>1.0461834998570938</v>
      </c>
      <c r="U406" s="50">
        <v>1.1571768348086573</v>
      </c>
      <c r="V406" s="52">
        <v>1.5240919997817235</v>
      </c>
      <c r="W406" s="54">
        <v>1.6609953130576507</v>
      </c>
      <c r="X406" s="26">
        <f t="shared" si="20"/>
        <v>0.72333743784814897</v>
      </c>
      <c r="Y406" s="26">
        <v>0.72333743784814897</v>
      </c>
      <c r="Z406">
        <v>396</v>
      </c>
      <c r="AA406">
        <v>3854</v>
      </c>
    </row>
    <row r="407" spans="1:27" x14ac:dyDescent="0.2">
      <c r="A407">
        <v>5119</v>
      </c>
      <c r="B407">
        <v>1015</v>
      </c>
      <c r="C407">
        <v>1</v>
      </c>
      <c r="D407" t="s">
        <v>2032</v>
      </c>
      <c r="E407" t="s">
        <v>2033</v>
      </c>
      <c r="F407" t="s">
        <v>8510</v>
      </c>
      <c r="G407" t="s">
        <v>8617</v>
      </c>
      <c r="H407" t="s">
        <v>8625</v>
      </c>
      <c r="I407" t="s">
        <v>8664</v>
      </c>
      <c r="J407" s="37">
        <v>563626.05067805399</v>
      </c>
      <c r="K407" s="38">
        <v>709644.11457784532</v>
      </c>
      <c r="L407" s="39">
        <v>775442.40919918439</v>
      </c>
      <c r="M407" s="40">
        <v>1062570.4178710144</v>
      </c>
      <c r="N407" s="41">
        <v>1143058.3076274565</v>
      </c>
      <c r="O407" s="42">
        <v>1226802.1470475432</v>
      </c>
      <c r="P407" s="2">
        <f t="shared" si="18"/>
        <v>385203.85164664045</v>
      </c>
      <c r="Q407" s="7">
        <f t="shared" si="19"/>
        <v>1.1936317422742591</v>
      </c>
      <c r="R407" s="44">
        <v>0.58189472867603087</v>
      </c>
      <c r="S407" s="46">
        <v>0.73264564157750367</v>
      </c>
      <c r="T407" s="48">
        <v>0.80057664077452229</v>
      </c>
      <c r="U407" s="50">
        <v>1.0970112617441969</v>
      </c>
      <c r="V407" s="52">
        <v>1.1801079864523383</v>
      </c>
      <c r="W407" s="54">
        <v>1.2665661951512035</v>
      </c>
      <c r="X407" s="26">
        <f t="shared" si="20"/>
        <v>0.72316842685286331</v>
      </c>
      <c r="Y407" s="26">
        <v>0.72316842685286331</v>
      </c>
      <c r="Z407">
        <v>397</v>
      </c>
      <c r="AA407">
        <v>3853</v>
      </c>
    </row>
    <row r="408" spans="1:27" x14ac:dyDescent="0.2">
      <c r="A408">
        <v>342</v>
      </c>
      <c r="B408">
        <v>2498</v>
      </c>
      <c r="C408">
        <v>1</v>
      </c>
      <c r="D408" t="s">
        <v>4998</v>
      </c>
      <c r="E408" t="s">
        <v>4999</v>
      </c>
      <c r="F408" t="s">
        <v>8510</v>
      </c>
      <c r="G408" t="s">
        <v>8617</v>
      </c>
      <c r="H408" t="s">
        <v>8626</v>
      </c>
      <c r="I408" t="s">
        <v>8664</v>
      </c>
      <c r="J408" s="37">
        <v>114057.22601512614</v>
      </c>
      <c r="K408" s="38">
        <v>148684.08298288233</v>
      </c>
      <c r="L408" s="39">
        <v>154698.94546038602</v>
      </c>
      <c r="M408" s="40">
        <v>185139.97055259068</v>
      </c>
      <c r="N408" s="41">
        <v>193275.32508431468</v>
      </c>
      <c r="O408" s="42">
        <v>206781.65261522701</v>
      </c>
      <c r="P408" s="2">
        <f t="shared" si="18"/>
        <v>105814.78980093339</v>
      </c>
      <c r="Q408" s="7">
        <f t="shared" si="19"/>
        <v>0.32788844495858033</v>
      </c>
      <c r="R408" s="44">
        <v>0.91898821668551711</v>
      </c>
      <c r="S408" s="46">
        <v>1.1979856519729803</v>
      </c>
      <c r="T408" s="48">
        <v>1.2464489360184532</v>
      </c>
      <c r="U408" s="50">
        <v>1.49172005421884</v>
      </c>
      <c r="V408" s="52">
        <v>1.5572686846249659</v>
      </c>
      <c r="W408" s="54">
        <v>1.6660926170074486</v>
      </c>
      <c r="X408" s="26">
        <f t="shared" si="20"/>
        <v>0.72266317396657154</v>
      </c>
      <c r="Y408" s="26">
        <v>0.72266317396657154</v>
      </c>
      <c r="Z408">
        <v>398</v>
      </c>
      <c r="AA408">
        <v>3852</v>
      </c>
    </row>
    <row r="409" spans="1:27" x14ac:dyDescent="0.2">
      <c r="A409">
        <v>277</v>
      </c>
      <c r="B409">
        <v>2957</v>
      </c>
      <c r="C409">
        <v>1</v>
      </c>
      <c r="D409" t="s">
        <v>5916</v>
      </c>
      <c r="E409" t="s">
        <v>5917</v>
      </c>
      <c r="F409" t="s">
        <v>8510</v>
      </c>
      <c r="G409" t="s">
        <v>8617</v>
      </c>
      <c r="H409" t="s">
        <v>8626</v>
      </c>
      <c r="I409" t="s">
        <v>8664</v>
      </c>
      <c r="J409" s="37">
        <v>29944.422170373768</v>
      </c>
      <c r="K409" s="38">
        <v>56826.182288023796</v>
      </c>
      <c r="L409" s="39">
        <v>70084.179666804295</v>
      </c>
      <c r="M409" s="40">
        <v>80674.040765913946</v>
      </c>
      <c r="N409" s="41">
        <v>90561.009463503477</v>
      </c>
      <c r="O409" s="42">
        <v>97572.353586740632</v>
      </c>
      <c r="P409" s="2">
        <f t="shared" si="18"/>
        <v>24745.097023013754</v>
      </c>
      <c r="Q409" s="7">
        <f t="shared" si="19"/>
        <v>7.6677668580064653E-2</v>
      </c>
      <c r="R409" s="44">
        <v>0.33608523234790921</v>
      </c>
      <c r="S409" s="46">
        <v>0.63779626699928849</v>
      </c>
      <c r="T409" s="48">
        <v>0.78659917607408381</v>
      </c>
      <c r="U409" s="50">
        <v>0.90545590030059531</v>
      </c>
      <c r="V409" s="52">
        <v>1.0164236175281944</v>
      </c>
      <c r="W409" s="54">
        <v>1.0951163772455843</v>
      </c>
      <c r="X409" s="26">
        <f t="shared" si="20"/>
        <v>0.72141350004308646</v>
      </c>
      <c r="Y409" s="26">
        <v>0.72141350004308646</v>
      </c>
      <c r="Z409">
        <v>399</v>
      </c>
      <c r="AA409">
        <v>3851</v>
      </c>
    </row>
    <row r="410" spans="1:27" x14ac:dyDescent="0.2">
      <c r="A410">
        <v>1480</v>
      </c>
      <c r="B410">
        <v>4168</v>
      </c>
      <c r="C410">
        <v>1</v>
      </c>
      <c r="D410" t="s">
        <v>8338</v>
      </c>
      <c r="E410" t="s">
        <v>8339</v>
      </c>
      <c r="F410" t="s">
        <v>8510</v>
      </c>
      <c r="G410" t="s">
        <v>8617</v>
      </c>
      <c r="H410" t="s">
        <v>8626</v>
      </c>
      <c r="I410" t="s">
        <v>8664</v>
      </c>
      <c r="J410" s="37">
        <v>7420.2960805191105</v>
      </c>
      <c r="K410" s="38">
        <v>13040.099695217667</v>
      </c>
      <c r="L410" s="39">
        <v>14297.087374325034</v>
      </c>
      <c r="M410" s="40">
        <v>15164.276264323133</v>
      </c>
      <c r="N410" s="41">
        <v>15640.792154424233</v>
      </c>
      <c r="O410" s="42">
        <v>19545.771875653736</v>
      </c>
      <c r="P410" s="2">
        <f t="shared" si="18"/>
        <v>65863.114712958311</v>
      </c>
      <c r="Q410" s="7">
        <f t="shared" si="19"/>
        <v>0.20409013053834937</v>
      </c>
      <c r="R410" s="44">
        <v>0.54061419094174745</v>
      </c>
      <c r="S410" s="46">
        <v>0.95005143595788222</v>
      </c>
      <c r="T410" s="48">
        <v>1.0416307165944623</v>
      </c>
      <c r="U410" s="50">
        <v>1.104810758882909</v>
      </c>
      <c r="V410" s="52">
        <v>1.1395278711925125</v>
      </c>
      <c r="W410" s="54">
        <v>1.4240296524864917</v>
      </c>
      <c r="X410" s="26">
        <f t="shared" si="20"/>
        <v>0.72124095081657991</v>
      </c>
      <c r="Y410" s="26">
        <v>0.72124095081657991</v>
      </c>
      <c r="Z410">
        <v>400</v>
      </c>
      <c r="AA410">
        <v>3850</v>
      </c>
    </row>
    <row r="411" spans="1:27" x14ac:dyDescent="0.2">
      <c r="A411">
        <v>4865</v>
      </c>
      <c r="B411">
        <v>2420</v>
      </c>
      <c r="C411">
        <v>1</v>
      </c>
      <c r="D411" t="s">
        <v>4842</v>
      </c>
      <c r="E411" t="s">
        <v>4843</v>
      </c>
      <c r="F411" t="s">
        <v>8510</v>
      </c>
      <c r="G411" t="s">
        <v>8617</v>
      </c>
      <c r="H411" t="s">
        <v>8626</v>
      </c>
      <c r="I411" t="s">
        <v>8664</v>
      </c>
      <c r="J411" s="37">
        <v>112180.4575502629</v>
      </c>
      <c r="K411" s="38">
        <v>135197.417782053</v>
      </c>
      <c r="L411" s="39">
        <v>144382.34992093532</v>
      </c>
      <c r="M411" s="40">
        <v>159847.89583629268</v>
      </c>
      <c r="N411" s="41">
        <v>197824.72719419535</v>
      </c>
      <c r="O411" s="42">
        <v>208336.49128892066</v>
      </c>
      <c r="P411" s="2">
        <f t="shared" si="18"/>
        <v>102513.6627277532</v>
      </c>
      <c r="Q411" s="7">
        <f t="shared" si="19"/>
        <v>0.31765923763631454</v>
      </c>
      <c r="R411" s="44">
        <v>0.82720800715908493</v>
      </c>
      <c r="S411" s="46">
        <v>0.99693287920881901</v>
      </c>
      <c r="T411" s="48">
        <v>1.0646616938028586</v>
      </c>
      <c r="U411" s="50">
        <v>1.1787031560650179</v>
      </c>
      <c r="V411" s="52">
        <v>1.4587406926538826</v>
      </c>
      <c r="W411" s="54">
        <v>1.5362534396903094</v>
      </c>
      <c r="X411" s="26">
        <f t="shared" si="20"/>
        <v>0.7206702950362105</v>
      </c>
      <c r="Y411" s="26">
        <v>0.7206702950362105</v>
      </c>
      <c r="Z411">
        <v>401</v>
      </c>
      <c r="AA411">
        <v>3849</v>
      </c>
    </row>
    <row r="412" spans="1:27" x14ac:dyDescent="0.2">
      <c r="A412">
        <v>252</v>
      </c>
      <c r="B412">
        <v>3500</v>
      </c>
      <c r="C412">
        <v>1</v>
      </c>
      <c r="D412" t="s">
        <v>7002</v>
      </c>
      <c r="E412" t="s">
        <v>7003</v>
      </c>
      <c r="F412" t="s">
        <v>8510</v>
      </c>
      <c r="G412" t="s">
        <v>8621</v>
      </c>
      <c r="H412" t="s">
        <v>8626</v>
      </c>
      <c r="I412" t="s">
        <v>8664</v>
      </c>
      <c r="J412" s="37">
        <v>46774.179568493797</v>
      </c>
      <c r="K412" s="38">
        <v>46630.407771582068</v>
      </c>
      <c r="L412" s="39">
        <v>53974.210851744232</v>
      </c>
      <c r="M412" s="40">
        <v>50578.013301697873</v>
      </c>
      <c r="N412" s="41">
        <v>60841.163850837409</v>
      </c>
      <c r="O412" s="42">
        <v>92846.867905243475</v>
      </c>
      <c r="P412" s="2">
        <f t="shared" si="18"/>
        <v>69696.409193433297</v>
      </c>
      <c r="Q412" s="7">
        <f t="shared" si="19"/>
        <v>0.21596836578916651</v>
      </c>
      <c r="R412" s="44">
        <v>0.87439036407967841</v>
      </c>
      <c r="S412" s="46">
        <v>0.87170271300795943</v>
      </c>
      <c r="T412" s="48">
        <v>1.0089868023972635</v>
      </c>
      <c r="U412" s="50">
        <v>0.94549873184921651</v>
      </c>
      <c r="V412" s="52">
        <v>1.1373567190561453</v>
      </c>
      <c r="W412" s="54">
        <v>1.7356671432887714</v>
      </c>
      <c r="X412" s="26">
        <f t="shared" si="20"/>
        <v>0.71997969194885358</v>
      </c>
      <c r="Y412" s="26">
        <v>0.71997969194885358</v>
      </c>
      <c r="Z412">
        <v>402</v>
      </c>
      <c r="AA412">
        <v>3848</v>
      </c>
    </row>
    <row r="413" spans="1:27" x14ac:dyDescent="0.2">
      <c r="A413">
        <v>4977</v>
      </c>
      <c r="B413">
        <v>2809</v>
      </c>
      <c r="C413">
        <v>1</v>
      </c>
      <c r="D413" t="s">
        <v>5620</v>
      </c>
      <c r="E413" t="s">
        <v>5621</v>
      </c>
      <c r="F413" t="s">
        <v>8510</v>
      </c>
      <c r="G413" t="s">
        <v>8617</v>
      </c>
      <c r="H413" t="s">
        <v>8626</v>
      </c>
      <c r="I413" t="s">
        <v>8664</v>
      </c>
      <c r="J413" s="37">
        <v>51043.185695470042</v>
      </c>
      <c r="K413" s="38">
        <v>78551.654536029193</v>
      </c>
      <c r="L413" s="39">
        <v>90803.595517898051</v>
      </c>
      <c r="M413" s="40">
        <v>94831.905158623355</v>
      </c>
      <c r="N413" s="41">
        <v>108057.94456325164</v>
      </c>
      <c r="O413" s="42">
        <v>125822.62281890033</v>
      </c>
      <c r="P413" s="2">
        <f t="shared" si="18"/>
        <v>53384.278222196721</v>
      </c>
      <c r="Q413" s="7">
        <f t="shared" si="19"/>
        <v>0.1654219415305013</v>
      </c>
      <c r="R413" s="44">
        <v>0.54992914081035826</v>
      </c>
      <c r="S413" s="46">
        <v>0.84629991838586038</v>
      </c>
      <c r="T413" s="48">
        <v>0.97829989616186175</v>
      </c>
      <c r="U413" s="50">
        <v>1.0217001038381384</v>
      </c>
      <c r="V413" s="52">
        <v>1.1641948244753864</v>
      </c>
      <c r="W413" s="54">
        <v>1.3555879383022991</v>
      </c>
      <c r="X413" s="26">
        <f t="shared" si="20"/>
        <v>0.71791127334350846</v>
      </c>
      <c r="Y413" s="26">
        <v>0.71791127334350846</v>
      </c>
      <c r="Z413">
        <v>403</v>
      </c>
      <c r="AA413">
        <v>3847</v>
      </c>
    </row>
    <row r="414" spans="1:27" x14ac:dyDescent="0.2">
      <c r="A414">
        <v>2166</v>
      </c>
      <c r="B414">
        <v>3869</v>
      </c>
      <c r="C414">
        <v>1</v>
      </c>
      <c r="D414" t="s">
        <v>7740</v>
      </c>
      <c r="E414" t="s">
        <v>7741</v>
      </c>
      <c r="F414" t="s">
        <v>8510</v>
      </c>
      <c r="G414" t="s">
        <v>8621</v>
      </c>
      <c r="H414" t="s">
        <v>8626</v>
      </c>
      <c r="I414" t="s">
        <v>8664</v>
      </c>
      <c r="J414" s="37">
        <v>29199.149398125697</v>
      </c>
      <c r="K414" s="38">
        <v>33257.552158855899</v>
      </c>
      <c r="L414" s="39">
        <v>31701.875037813967</v>
      </c>
      <c r="M414" s="40">
        <v>33124.573031687134</v>
      </c>
      <c r="N414" s="41">
        <v>44153.41612382586</v>
      </c>
      <c r="O414" s="42">
        <v>55725.3707489234</v>
      </c>
      <c r="P414" s="2">
        <f t="shared" si="18"/>
        <v>57094.226584888165</v>
      </c>
      <c r="Q414" s="7">
        <f t="shared" si="19"/>
        <v>0.17691796398452692</v>
      </c>
      <c r="R414" s="44">
        <v>0.87972927393669764</v>
      </c>
      <c r="S414" s="46">
        <v>1.0020032369675882</v>
      </c>
      <c r="T414" s="48">
        <v>0.95513287490621923</v>
      </c>
      <c r="U414" s="50">
        <v>0.99799676303241169</v>
      </c>
      <c r="V414" s="52">
        <v>1.3302802824431437</v>
      </c>
      <c r="W414" s="54">
        <v>1.6789269879193978</v>
      </c>
      <c r="X414" s="26">
        <f t="shared" si="20"/>
        <v>0.71766908492376569</v>
      </c>
      <c r="Y414" s="26">
        <v>0.71766908492376569</v>
      </c>
      <c r="Z414">
        <v>404</v>
      </c>
      <c r="AA414">
        <v>3846</v>
      </c>
    </row>
    <row r="415" spans="1:27" x14ac:dyDescent="0.2">
      <c r="A415">
        <v>1182</v>
      </c>
      <c r="B415">
        <v>2920</v>
      </c>
      <c r="C415">
        <v>1</v>
      </c>
      <c r="D415" t="s">
        <v>5842</v>
      </c>
      <c r="E415" t="s">
        <v>5843</v>
      </c>
      <c r="F415" t="s">
        <v>8510</v>
      </c>
      <c r="G415" t="s">
        <v>8617</v>
      </c>
      <c r="H415" t="s">
        <v>8624</v>
      </c>
      <c r="I415" t="s">
        <v>8664</v>
      </c>
      <c r="J415" s="37">
        <v>58463.082420852938</v>
      </c>
      <c r="K415" s="38">
        <v>86442.354111056498</v>
      </c>
      <c r="L415" s="39">
        <v>78935.083996079295</v>
      </c>
      <c r="M415" s="40">
        <v>107076.46633491328</v>
      </c>
      <c r="N415" s="41">
        <v>125387.1766942145</v>
      </c>
      <c r="O415" s="42">
        <v>132226.8041765315</v>
      </c>
      <c r="P415" s="2">
        <f t="shared" si="18"/>
        <v>12547543.021318967</v>
      </c>
      <c r="Q415" s="7">
        <f t="shared" si="19"/>
        <v>38.881090035250175</v>
      </c>
      <c r="R415" s="44">
        <v>0.57021192042849633</v>
      </c>
      <c r="S415" s="46">
        <v>0.84310403596585692</v>
      </c>
      <c r="T415" s="48">
        <v>0.76988287258926202</v>
      </c>
      <c r="U415" s="50">
        <v>1.0443561128372911</v>
      </c>
      <c r="V415" s="52">
        <v>1.2229471977757576</v>
      </c>
      <c r="W415" s="54">
        <v>1.2896565972841969</v>
      </c>
      <c r="X415" s="26">
        <f t="shared" si="20"/>
        <v>0.71588944427946188</v>
      </c>
      <c r="Y415" s="26">
        <v>0.71588944427946188</v>
      </c>
      <c r="Z415">
        <v>405</v>
      </c>
      <c r="AA415">
        <v>3845</v>
      </c>
    </row>
    <row r="416" spans="1:27" x14ac:dyDescent="0.2">
      <c r="A416">
        <v>1007</v>
      </c>
      <c r="B416">
        <v>37</v>
      </c>
      <c r="C416">
        <v>1</v>
      </c>
      <c r="D416" t="s">
        <v>76</v>
      </c>
      <c r="E416" t="s">
        <v>77</v>
      </c>
      <c r="F416" t="s">
        <v>8510</v>
      </c>
      <c r="G416" t="s">
        <v>8617</v>
      </c>
      <c r="H416" t="s">
        <v>8624</v>
      </c>
      <c r="I416" t="s">
        <v>8664</v>
      </c>
      <c r="J416" s="37">
        <v>24962859.238461401</v>
      </c>
      <c r="K416" s="38">
        <v>29937488.861245632</v>
      </c>
      <c r="L416" s="39">
        <v>31423231.7093606</v>
      </c>
      <c r="M416" s="40">
        <v>36213158.737209328</v>
      </c>
      <c r="N416" s="41">
        <v>42620429.607442737</v>
      </c>
      <c r="O416" s="42">
        <v>46375245.050449498</v>
      </c>
      <c r="P416" s="2">
        <f t="shared" si="18"/>
        <v>13758732.892501114</v>
      </c>
      <c r="Q416" s="7">
        <f t="shared" si="19"/>
        <v>42.634205872446636</v>
      </c>
      <c r="R416" s="44">
        <v>0.83419087714634943</v>
      </c>
      <c r="S416" s="46">
        <v>1.0004294722074001</v>
      </c>
      <c r="T416" s="48">
        <v>1.0500789581834837</v>
      </c>
      <c r="U416" s="50">
        <v>1.2101452947620981</v>
      </c>
      <c r="V416" s="52">
        <v>1.4242588646979952</v>
      </c>
      <c r="W416" s="54">
        <v>1.5497345867698682</v>
      </c>
      <c r="X416" s="26">
        <f t="shared" si="20"/>
        <v>0.71561043745257058</v>
      </c>
      <c r="Y416" s="26">
        <v>0.71561043745257058</v>
      </c>
      <c r="Z416">
        <v>406</v>
      </c>
      <c r="AA416">
        <v>3844</v>
      </c>
    </row>
    <row r="417" spans="1:27" x14ac:dyDescent="0.2">
      <c r="A417">
        <v>5549</v>
      </c>
      <c r="B417">
        <v>669</v>
      </c>
      <c r="C417">
        <v>1</v>
      </c>
      <c r="D417" t="s">
        <v>1340</v>
      </c>
      <c r="E417" t="s">
        <v>1341</v>
      </c>
      <c r="F417" t="s">
        <v>8510</v>
      </c>
      <c r="G417" t="s">
        <v>8617</v>
      </c>
      <c r="H417" t="s">
        <v>8625</v>
      </c>
      <c r="I417" t="s">
        <v>8664</v>
      </c>
      <c r="J417" s="37">
        <v>1354294.2392448366</v>
      </c>
      <c r="K417" s="38">
        <v>1553063.7818289369</v>
      </c>
      <c r="L417" s="39">
        <v>1730839.4271499934</v>
      </c>
      <c r="M417" s="40">
        <v>2196158.0441347766</v>
      </c>
      <c r="N417" s="41">
        <v>2406777.82325522</v>
      </c>
      <c r="O417" s="42">
        <v>2554606.5465408266</v>
      </c>
      <c r="P417" s="2">
        <f t="shared" si="18"/>
        <v>706125.35541756416</v>
      </c>
      <c r="Q417" s="7">
        <f t="shared" si="19"/>
        <v>2.1880716785362613</v>
      </c>
      <c r="R417" s="44">
        <v>0.75091393279141394</v>
      </c>
      <c r="S417" s="46">
        <v>0.86112544711063965</v>
      </c>
      <c r="T417" s="48">
        <v>0.95969649992483697</v>
      </c>
      <c r="U417" s="50">
        <v>1.2177011657912007</v>
      </c>
      <c r="V417" s="52">
        <v>1.3344832668146684</v>
      </c>
      <c r="W417" s="54">
        <v>1.4164496850162451</v>
      </c>
      <c r="X417" s="26">
        <f t="shared" si="20"/>
        <v>0.71510812658608658</v>
      </c>
      <c r="Y417" s="26">
        <v>0.71510812658608658</v>
      </c>
      <c r="Z417">
        <v>407</v>
      </c>
      <c r="AA417">
        <v>3843</v>
      </c>
    </row>
    <row r="418" spans="1:27" x14ac:dyDescent="0.2">
      <c r="A418">
        <v>5370</v>
      </c>
      <c r="B418">
        <v>3067</v>
      </c>
      <c r="C418">
        <v>1</v>
      </c>
      <c r="D418" t="s">
        <v>6136</v>
      </c>
      <c r="E418" t="s">
        <v>6137</v>
      </c>
      <c r="F418" t="s">
        <v>8510</v>
      </c>
      <c r="G418" t="s">
        <v>8621</v>
      </c>
      <c r="H418" t="s">
        <v>8626</v>
      </c>
      <c r="I418" t="s">
        <v>8664</v>
      </c>
      <c r="J418" s="37">
        <v>22479.842904642897</v>
      </c>
      <c r="K418" s="38">
        <v>24649.6685520582</v>
      </c>
      <c r="L418" s="39">
        <v>32640.553126498929</v>
      </c>
      <c r="M418" s="40">
        <v>57100.895258608798</v>
      </c>
      <c r="N418" s="41">
        <v>52651.8787275984</v>
      </c>
      <c r="O418" s="42">
        <v>57956.471590291862</v>
      </c>
      <c r="P418" s="2">
        <f t="shared" si="18"/>
        <v>45569.283684513248</v>
      </c>
      <c r="Q418" s="7">
        <f t="shared" si="19"/>
        <v>0.14120560644972954</v>
      </c>
      <c r="R418" s="44">
        <v>0.39350027780088642</v>
      </c>
      <c r="S418" s="46">
        <v>0.43148217112012593</v>
      </c>
      <c r="T418" s="48">
        <v>0.57135927405431997</v>
      </c>
      <c r="U418" s="50">
        <v>0.99952736512678997</v>
      </c>
      <c r="V418" s="52">
        <v>0.92164918562528875</v>
      </c>
      <c r="W418" s="54">
        <v>1.0145038721079671</v>
      </c>
      <c r="X418" s="26">
        <f t="shared" si="20"/>
        <v>0.714812443731909</v>
      </c>
      <c r="Y418" s="26">
        <v>0.714812443731909</v>
      </c>
      <c r="Z418">
        <v>408</v>
      </c>
      <c r="AA418">
        <v>3842</v>
      </c>
    </row>
    <row r="419" spans="1:27" x14ac:dyDescent="0.2">
      <c r="A419">
        <v>4816</v>
      </c>
      <c r="B419">
        <v>3336</v>
      </c>
      <c r="C419">
        <v>1</v>
      </c>
      <c r="D419" t="s">
        <v>6674</v>
      </c>
      <c r="E419" t="s">
        <v>6675</v>
      </c>
      <c r="F419" t="s">
        <v>8510</v>
      </c>
      <c r="G419" t="s">
        <v>8621</v>
      </c>
      <c r="H419" t="s">
        <v>8625</v>
      </c>
      <c r="I419" t="s">
        <v>8664</v>
      </c>
      <c r="J419" s="37">
        <v>16063.950248413026</v>
      </c>
      <c r="K419" s="38">
        <v>38486.688641428096</v>
      </c>
      <c r="L419" s="39">
        <v>38363.799711487904</v>
      </c>
      <c r="M419" s="40">
        <v>57001.709399728301</v>
      </c>
      <c r="N419" s="41">
        <v>58389.623999076633</v>
      </c>
      <c r="O419" s="42">
        <v>59024.56863369044</v>
      </c>
      <c r="P419" s="2">
        <f t="shared" si="18"/>
        <v>636195.17643236031</v>
      </c>
      <c r="Q419" s="7">
        <f t="shared" si="19"/>
        <v>1.9713789299491311</v>
      </c>
      <c r="R419" s="44">
        <v>0.27362876477217318</v>
      </c>
      <c r="S419" s="46">
        <v>0.65557132027133691</v>
      </c>
      <c r="T419" s="48">
        <v>0.65347806515141205</v>
      </c>
      <c r="U419" s="50">
        <v>0.97095092376116521</v>
      </c>
      <c r="V419" s="52">
        <v>0.99459226674070222</v>
      </c>
      <c r="W419" s="54">
        <v>1.0054077332592977</v>
      </c>
      <c r="X419" s="26">
        <f t="shared" si="20"/>
        <v>0.71334722006478168</v>
      </c>
      <c r="Y419" s="26">
        <v>0.71334722006478168</v>
      </c>
      <c r="Z419">
        <v>409</v>
      </c>
      <c r="AA419">
        <v>3841</v>
      </c>
    </row>
    <row r="420" spans="1:27" x14ac:dyDescent="0.2">
      <c r="A420">
        <v>119</v>
      </c>
      <c r="B420">
        <v>678</v>
      </c>
      <c r="C420">
        <v>1</v>
      </c>
      <c r="D420" t="s">
        <v>1358</v>
      </c>
      <c r="E420" t="s">
        <v>1359</v>
      </c>
      <c r="F420" t="s">
        <v>8510</v>
      </c>
      <c r="G420" t="s">
        <v>8617</v>
      </c>
      <c r="H420" t="s">
        <v>8625</v>
      </c>
      <c r="I420" t="s">
        <v>8664</v>
      </c>
      <c r="J420" s="37">
        <v>1213365.7842310301</v>
      </c>
      <c r="K420" s="38">
        <v>1485990.6481600143</v>
      </c>
      <c r="L420" s="39">
        <v>1679458.3244944466</v>
      </c>
      <c r="M420" s="40">
        <v>2078817.2428906867</v>
      </c>
      <c r="N420" s="41">
        <v>2250420.9527919735</v>
      </c>
      <c r="O420" s="42">
        <v>2254669.2526816563</v>
      </c>
      <c r="P420" s="2">
        <f t="shared" si="18"/>
        <v>639721.27151077543</v>
      </c>
      <c r="Q420" s="7">
        <f t="shared" si="19"/>
        <v>1.9823052459604629</v>
      </c>
      <c r="R420" s="44">
        <v>0.76663108122291668</v>
      </c>
      <c r="S420" s="46">
        <v>0.93888144209375912</v>
      </c>
      <c r="T420" s="48">
        <v>1.0611185579062408</v>
      </c>
      <c r="U420" s="50">
        <v>1.3134422704956423</v>
      </c>
      <c r="V420" s="52">
        <v>1.4218652533860501</v>
      </c>
      <c r="W420" s="54">
        <v>1.4245494223152495</v>
      </c>
      <c r="X420" s="26">
        <f t="shared" si="20"/>
        <v>0.71298097884684841</v>
      </c>
      <c r="Y420" s="26">
        <v>0.71298097884684841</v>
      </c>
      <c r="Z420">
        <v>410</v>
      </c>
      <c r="AA420">
        <v>3840</v>
      </c>
    </row>
    <row r="421" spans="1:27" x14ac:dyDescent="0.2">
      <c r="A421">
        <v>2787</v>
      </c>
      <c r="B421">
        <v>3522</v>
      </c>
      <c r="C421">
        <v>1</v>
      </c>
      <c r="D421" t="s">
        <v>7046</v>
      </c>
      <c r="E421" t="s">
        <v>7047</v>
      </c>
      <c r="F421" t="s">
        <v>8510</v>
      </c>
      <c r="G421" t="s">
        <v>8617</v>
      </c>
      <c r="H421" t="s">
        <v>8626</v>
      </c>
      <c r="I421" t="s">
        <v>8664</v>
      </c>
      <c r="J421" s="37">
        <v>31394.411687403201</v>
      </c>
      <c r="K421" s="38">
        <v>30163.890727898601</v>
      </c>
      <c r="L421" s="39">
        <v>35793.292676332632</v>
      </c>
      <c r="M421" s="40">
        <v>49904.56298019777</v>
      </c>
      <c r="N421" s="41">
        <v>54458.464946793167</v>
      </c>
      <c r="O421" s="42">
        <v>66076.758790520893</v>
      </c>
      <c r="P421" s="2">
        <f t="shared" si="18"/>
        <v>75872.399832410185</v>
      </c>
      <c r="Q421" s="7">
        <f t="shared" si="19"/>
        <v>0.2351059170757355</v>
      </c>
      <c r="R421" s="44">
        <v>0.60163857471375271</v>
      </c>
      <c r="S421" s="46">
        <v>0.57805702511813473</v>
      </c>
      <c r="T421" s="48">
        <v>0.68593817920600164</v>
      </c>
      <c r="U421" s="50">
        <v>0.9563647964508929</v>
      </c>
      <c r="V421" s="52">
        <v>1.043635203549107</v>
      </c>
      <c r="W421" s="54">
        <v>1.2662867320550741</v>
      </c>
      <c r="X421" s="26">
        <f t="shared" si="20"/>
        <v>0.71291456274920229</v>
      </c>
      <c r="Y421" s="26">
        <v>0.71291456274920229</v>
      </c>
      <c r="Z421">
        <v>411</v>
      </c>
      <c r="AA421">
        <v>3839</v>
      </c>
    </row>
    <row r="422" spans="1:27" x14ac:dyDescent="0.2">
      <c r="A422">
        <v>1237</v>
      </c>
      <c r="B422">
        <v>2690</v>
      </c>
      <c r="C422">
        <v>1</v>
      </c>
      <c r="D422" t="s">
        <v>5382</v>
      </c>
      <c r="E422" t="s">
        <v>5383</v>
      </c>
      <c r="F422" t="s">
        <v>8510</v>
      </c>
      <c r="G422" t="s">
        <v>8617</v>
      </c>
      <c r="H422" t="s">
        <v>8626</v>
      </c>
      <c r="I422" t="s">
        <v>8664</v>
      </c>
      <c r="J422" s="37">
        <v>85668.040874299491</v>
      </c>
      <c r="K422" s="38">
        <v>103325.14178681286</v>
      </c>
      <c r="L422" s="39">
        <v>118194.16629578166</v>
      </c>
      <c r="M422" s="40">
        <v>139498.41380310335</v>
      </c>
      <c r="N422" s="41">
        <v>173134.51862295734</v>
      </c>
      <c r="O422" s="42">
        <v>175358.87598384134</v>
      </c>
      <c r="P422" s="2">
        <f t="shared" si="18"/>
        <v>114727.69741804783</v>
      </c>
      <c r="Q422" s="7">
        <f t="shared" si="19"/>
        <v>0.35550688491515964</v>
      </c>
      <c r="R422" s="44">
        <v>0.62895982188694599</v>
      </c>
      <c r="S422" s="46">
        <v>0.7585951786855154</v>
      </c>
      <c r="T422" s="48">
        <v>0.8677609645649409</v>
      </c>
      <c r="U422" s="50">
        <v>1.0241730358681886</v>
      </c>
      <c r="V422" s="52">
        <v>1.2711234537901743</v>
      </c>
      <c r="W422" s="54">
        <v>1.287454297769288</v>
      </c>
      <c r="X422" s="26">
        <f t="shared" si="20"/>
        <v>0.71235275371841933</v>
      </c>
      <c r="Y422" s="26">
        <v>0.71235275371841933</v>
      </c>
      <c r="Z422">
        <v>412</v>
      </c>
      <c r="AA422">
        <v>3838</v>
      </c>
    </row>
    <row r="423" spans="1:27" x14ac:dyDescent="0.2">
      <c r="A423">
        <v>786</v>
      </c>
      <c r="B423">
        <v>2541</v>
      </c>
      <c r="C423">
        <v>1</v>
      </c>
      <c r="D423" t="s">
        <v>5084</v>
      </c>
      <c r="E423" t="s">
        <v>5085</v>
      </c>
      <c r="F423" t="s">
        <v>8510</v>
      </c>
      <c r="G423" t="s">
        <v>8621</v>
      </c>
      <c r="H423" t="s">
        <v>8625</v>
      </c>
      <c r="I423" t="s">
        <v>8664</v>
      </c>
      <c r="J423" s="37">
        <v>34412.133148376532</v>
      </c>
      <c r="K423" s="38">
        <v>80170.533323246957</v>
      </c>
      <c r="L423" s="39">
        <v>81277.987129645931</v>
      </c>
      <c r="M423" s="40">
        <v>191363.27041730366</v>
      </c>
      <c r="N423" s="41">
        <v>121410.87981691833</v>
      </c>
      <c r="O423" s="42">
        <v>111261.228540314</v>
      </c>
      <c r="P423" s="2">
        <f t="shared" si="18"/>
        <v>1207865.0080496399</v>
      </c>
      <c r="Q423" s="7">
        <f t="shared" si="19"/>
        <v>3.7428130789122074</v>
      </c>
      <c r="R423" s="44">
        <v>0.27758508408232807</v>
      </c>
      <c r="S423" s="46">
        <v>0.64669470321715528</v>
      </c>
      <c r="T423" s="48">
        <v>0.65562796686114577</v>
      </c>
      <c r="U423" s="50">
        <v>1.5436296634102311</v>
      </c>
      <c r="V423" s="52">
        <v>0.97935949326868921</v>
      </c>
      <c r="W423" s="54">
        <v>0.89748744567214445</v>
      </c>
      <c r="X423" s="26">
        <f t="shared" si="20"/>
        <v>0.7122154106646813</v>
      </c>
      <c r="Y423" s="26">
        <v>0.7122154106646813</v>
      </c>
      <c r="Z423">
        <v>413</v>
      </c>
      <c r="AA423">
        <v>3837</v>
      </c>
    </row>
    <row r="424" spans="1:27" x14ac:dyDescent="0.2">
      <c r="A424">
        <v>2322</v>
      </c>
      <c r="B424">
        <v>411</v>
      </c>
      <c r="C424">
        <v>1</v>
      </c>
      <c r="D424" t="s">
        <v>824</v>
      </c>
      <c r="E424" t="s">
        <v>825</v>
      </c>
      <c r="F424" t="s">
        <v>8510</v>
      </c>
      <c r="G424" t="s">
        <v>8617</v>
      </c>
      <c r="H424" t="s">
        <v>8625</v>
      </c>
      <c r="I424" t="s">
        <v>8664</v>
      </c>
      <c r="J424" s="37">
        <v>2224366.7456819764</v>
      </c>
      <c r="K424" s="38">
        <v>2545952.6033001533</v>
      </c>
      <c r="L424" s="39">
        <v>3085604.2185171968</v>
      </c>
      <c r="M424" s="40">
        <v>3424816.7862413065</v>
      </c>
      <c r="N424" s="41">
        <v>3960494.9004728501</v>
      </c>
      <c r="O424" s="42">
        <v>4260659.3068281868</v>
      </c>
      <c r="P424" s="2">
        <f t="shared" si="18"/>
        <v>1352417.731651633</v>
      </c>
      <c r="Q424" s="7">
        <f t="shared" si="19"/>
        <v>4.1907388163781336</v>
      </c>
      <c r="R424" s="44">
        <v>0.74764121098861991</v>
      </c>
      <c r="S424" s="46">
        <v>0.85573077872433656</v>
      </c>
      <c r="T424" s="48">
        <v>1.0371153403736499</v>
      </c>
      <c r="U424" s="50">
        <v>1.1511294953722033</v>
      </c>
      <c r="V424" s="52">
        <v>1.3311785069848916</v>
      </c>
      <c r="W424" s="54">
        <v>1.4320680211348524</v>
      </c>
      <c r="X424" s="26">
        <f t="shared" si="20"/>
        <v>0.70892734150162595</v>
      </c>
      <c r="Y424" s="26">
        <v>0.70892734150162595</v>
      </c>
      <c r="Z424">
        <v>414</v>
      </c>
      <c r="AA424">
        <v>3836</v>
      </c>
    </row>
    <row r="425" spans="1:27" x14ac:dyDescent="0.2">
      <c r="A425">
        <v>3663</v>
      </c>
      <c r="B425">
        <v>1822</v>
      </c>
      <c r="C425">
        <v>1</v>
      </c>
      <c r="D425" t="s">
        <v>3646</v>
      </c>
      <c r="E425" t="s">
        <v>3647</v>
      </c>
      <c r="F425" t="s">
        <v>8510</v>
      </c>
      <c r="G425" t="s">
        <v>8617</v>
      </c>
      <c r="H425" t="s">
        <v>8626</v>
      </c>
      <c r="I425" t="s">
        <v>8664</v>
      </c>
      <c r="J425" s="37">
        <v>234286.81202301802</v>
      </c>
      <c r="K425" s="38">
        <v>340025.84295097797</v>
      </c>
      <c r="L425" s="39">
        <v>338984.61821437866</v>
      </c>
      <c r="M425" s="40">
        <v>417114.58125225065</v>
      </c>
      <c r="N425" s="41">
        <v>425770.00204426033</v>
      </c>
      <c r="O425" s="42">
        <v>480468.71762128966</v>
      </c>
      <c r="P425" s="2">
        <f t="shared" si="18"/>
        <v>164746.39079913171</v>
      </c>
      <c r="Q425" s="7">
        <f t="shared" si="19"/>
        <v>0.51049988374299426</v>
      </c>
      <c r="R425" s="44">
        <v>0.73999942805378449</v>
      </c>
      <c r="S425" s="46">
        <v>1.0739782027616169</v>
      </c>
      <c r="T425" s="48">
        <v>1.0706894742885722</v>
      </c>
      <c r="U425" s="50">
        <v>1.3174644739680605</v>
      </c>
      <c r="V425" s="52">
        <v>1.3448027879787643</v>
      </c>
      <c r="W425" s="54">
        <v>1.5175697392756287</v>
      </c>
      <c r="X425" s="26">
        <f t="shared" si="20"/>
        <v>0.70672861592002167</v>
      </c>
      <c r="Y425" s="26">
        <v>0.70672861592002167</v>
      </c>
      <c r="Z425">
        <v>415</v>
      </c>
      <c r="AA425">
        <v>3835</v>
      </c>
    </row>
    <row r="426" spans="1:27" x14ac:dyDescent="0.2">
      <c r="A426">
        <v>4836</v>
      </c>
      <c r="B426">
        <v>3175</v>
      </c>
      <c r="C426">
        <v>1</v>
      </c>
      <c r="D426" t="s">
        <v>6352</v>
      </c>
      <c r="E426" t="s">
        <v>6353</v>
      </c>
      <c r="F426" t="s">
        <v>8510</v>
      </c>
      <c r="G426" t="s">
        <v>8621</v>
      </c>
      <c r="H426" t="s">
        <v>8626</v>
      </c>
      <c r="I426" t="s">
        <v>8664</v>
      </c>
      <c r="J426" s="37">
        <v>44821.903178649263</v>
      </c>
      <c r="K426" s="38">
        <v>66882.277057997431</v>
      </c>
      <c r="L426" s="39">
        <v>69054.892360825295</v>
      </c>
      <c r="M426" s="40">
        <v>92277.531219168624</v>
      </c>
      <c r="N426" s="41">
        <v>93891.307181433556</v>
      </c>
      <c r="O426" s="42">
        <v>95205.969575245443</v>
      </c>
      <c r="P426" s="2">
        <f t="shared" si="18"/>
        <v>83856.254159271964</v>
      </c>
      <c r="Q426" s="7">
        <f t="shared" si="19"/>
        <v>0.25984549823386438</v>
      </c>
      <c r="R426" s="44">
        <v>0.61918254775472759</v>
      </c>
      <c r="S426" s="46">
        <v>0.92393084120834523</v>
      </c>
      <c r="T426" s="48">
        <v>0.9539439683425065</v>
      </c>
      <c r="U426" s="50">
        <v>1.2747481215393384</v>
      </c>
      <c r="V426" s="52">
        <v>1.2970412827163165</v>
      </c>
      <c r="W426" s="54">
        <v>1.3152024037912808</v>
      </c>
      <c r="X426" s="26">
        <f t="shared" si="20"/>
        <v>0.70289067970050179</v>
      </c>
      <c r="Y426" s="26">
        <v>0.70289067970050179</v>
      </c>
      <c r="Z426">
        <v>416</v>
      </c>
      <c r="AA426">
        <v>3834</v>
      </c>
    </row>
    <row r="427" spans="1:27" x14ac:dyDescent="0.2">
      <c r="A427">
        <v>4027</v>
      </c>
      <c r="B427">
        <v>2474</v>
      </c>
      <c r="C427">
        <v>1</v>
      </c>
      <c r="D427" t="s">
        <v>4950</v>
      </c>
      <c r="E427" t="s">
        <v>4951</v>
      </c>
      <c r="F427" t="s">
        <v>8510</v>
      </c>
      <c r="G427" t="s">
        <v>8621</v>
      </c>
      <c r="H427" t="s">
        <v>8626</v>
      </c>
      <c r="I427" t="s">
        <v>8664</v>
      </c>
      <c r="J427" s="37">
        <v>210988.70677786774</v>
      </c>
      <c r="K427" s="38">
        <v>35583.516346935598</v>
      </c>
      <c r="L427" s="39">
        <v>39592.218960151164</v>
      </c>
      <c r="M427" s="40">
        <v>75434.977099375305</v>
      </c>
      <c r="N427" s="41">
        <v>113211.60727561213</v>
      </c>
      <c r="O427" s="42">
        <v>281812.51093420567</v>
      </c>
      <c r="P427" s="2">
        <f t="shared" si="18"/>
        <v>31415.488469625918</v>
      </c>
      <c r="Q427" s="7">
        <f t="shared" si="19"/>
        <v>9.7347220377212246E-2</v>
      </c>
      <c r="R427" s="44">
        <v>1.6659549970623844</v>
      </c>
      <c r="S427" s="46">
        <v>0.28096544965148251</v>
      </c>
      <c r="T427" s="48">
        <v>0.31261794068861914</v>
      </c>
      <c r="U427" s="50">
        <v>0.59563034899445844</v>
      </c>
      <c r="V427" s="52">
        <v>0.89391250245842313</v>
      </c>
      <c r="W427" s="54">
        <v>2.2251757830802816</v>
      </c>
      <c r="X427" s="26">
        <f t="shared" si="20"/>
        <v>0.70256535668802111</v>
      </c>
      <c r="Y427" s="26">
        <v>0.70256535668802111</v>
      </c>
      <c r="Z427">
        <v>417</v>
      </c>
      <c r="AA427">
        <v>3833</v>
      </c>
    </row>
    <row r="428" spans="1:27" x14ac:dyDescent="0.2">
      <c r="A428">
        <v>1061</v>
      </c>
      <c r="B428">
        <v>3959</v>
      </c>
      <c r="C428">
        <v>1</v>
      </c>
      <c r="D428" t="s">
        <v>7920</v>
      </c>
      <c r="E428" t="s">
        <v>7921</v>
      </c>
      <c r="F428" t="s">
        <v>8510</v>
      </c>
      <c r="G428" t="s">
        <v>8617</v>
      </c>
      <c r="H428" t="s">
        <v>8626</v>
      </c>
      <c r="I428" t="s">
        <v>8664</v>
      </c>
      <c r="J428" s="37">
        <v>10097.171926907677</v>
      </c>
      <c r="K428" s="38">
        <v>12306.798398575569</v>
      </c>
      <c r="L428" s="39">
        <v>15965.901930957034</v>
      </c>
      <c r="M428" s="40">
        <v>21602.594520152899</v>
      </c>
      <c r="N428" s="41">
        <v>22822.014289926799</v>
      </c>
      <c r="O428" s="42">
        <v>27247.460592316234</v>
      </c>
      <c r="P428" s="2">
        <f t="shared" si="18"/>
        <v>54522.949808578516</v>
      </c>
      <c r="Q428" s="7">
        <f t="shared" si="19"/>
        <v>0.16895034485181049</v>
      </c>
      <c r="R428" s="44">
        <v>0.40332645591570221</v>
      </c>
      <c r="S428" s="46">
        <v>0.49158887435986004</v>
      </c>
      <c r="T428" s="48">
        <v>0.63774992521917928</v>
      </c>
      <c r="U428" s="50">
        <v>0.86290477665122012</v>
      </c>
      <c r="V428" s="52">
        <v>0.91161388624910655</v>
      </c>
      <c r="W428" s="54">
        <v>1.0883861137508934</v>
      </c>
      <c r="X428" s="26">
        <f t="shared" si="20"/>
        <v>0.70150402518224808</v>
      </c>
      <c r="Y428" s="26">
        <v>0.70150402518224808</v>
      </c>
      <c r="Z428">
        <v>418</v>
      </c>
      <c r="AA428">
        <v>3832</v>
      </c>
    </row>
    <row r="429" spans="1:27" x14ac:dyDescent="0.2">
      <c r="A429">
        <v>4277</v>
      </c>
      <c r="B429">
        <v>2858</v>
      </c>
      <c r="C429">
        <v>1</v>
      </c>
      <c r="D429" t="s">
        <v>5718</v>
      </c>
      <c r="E429" t="s">
        <v>5719</v>
      </c>
      <c r="F429" t="s">
        <v>8510</v>
      </c>
      <c r="G429" t="s">
        <v>8621</v>
      </c>
      <c r="H429" t="s">
        <v>8626</v>
      </c>
      <c r="I429" t="s">
        <v>8664</v>
      </c>
      <c r="J429" s="37">
        <v>88090.847887798926</v>
      </c>
      <c r="K429" s="38">
        <v>82665.8985669666</v>
      </c>
      <c r="L429" s="39">
        <v>81798.439024840802</v>
      </c>
      <c r="M429" s="40">
        <v>95624.562849109134</v>
      </c>
      <c r="N429" s="41">
        <v>116366.73714645467</v>
      </c>
      <c r="O429" s="42">
        <v>139201.868537915</v>
      </c>
      <c r="P429" s="2">
        <f t="shared" si="18"/>
        <v>91857.70536845403</v>
      </c>
      <c r="Q429" s="7">
        <f t="shared" si="19"/>
        <v>0.28463960687714895</v>
      </c>
      <c r="R429" s="44">
        <v>1.1669355336683607</v>
      </c>
      <c r="S429" s="46">
        <v>1.0950714719341323</v>
      </c>
      <c r="T429" s="48">
        <v>1.0835802740628666</v>
      </c>
      <c r="U429" s="50">
        <v>1.2667343198042298</v>
      </c>
      <c r="V429" s="52">
        <v>1.5415049777498162</v>
      </c>
      <c r="W429" s="54">
        <v>1.8440009449883341</v>
      </c>
      <c r="X429" s="26">
        <f t="shared" si="20"/>
        <v>0.70111165996975455</v>
      </c>
      <c r="Y429" s="26">
        <v>0.70111165996975455</v>
      </c>
      <c r="Z429">
        <v>419</v>
      </c>
      <c r="AA429">
        <v>3831</v>
      </c>
    </row>
    <row r="430" spans="1:27" x14ac:dyDescent="0.2">
      <c r="A430">
        <v>4693</v>
      </c>
      <c r="B430">
        <v>2775</v>
      </c>
      <c r="C430">
        <v>1</v>
      </c>
      <c r="D430" t="s">
        <v>5552</v>
      </c>
      <c r="E430" t="s">
        <v>5553</v>
      </c>
      <c r="F430" t="s">
        <v>8510</v>
      </c>
      <c r="G430" t="s">
        <v>8617</v>
      </c>
      <c r="H430" t="s">
        <v>8625</v>
      </c>
      <c r="I430" t="s">
        <v>8664</v>
      </c>
      <c r="J430" s="37">
        <v>42900.748234919731</v>
      </c>
      <c r="K430" s="38">
        <v>63082.65202281197</v>
      </c>
      <c r="L430" s="39">
        <v>72806.107970885132</v>
      </c>
      <c r="M430" s="40">
        <v>107574.42426406786</v>
      </c>
      <c r="N430" s="41">
        <v>109152.83641509751</v>
      </c>
      <c r="O430" s="42">
        <v>114473.79349968933</v>
      </c>
      <c r="P430" s="2">
        <f t="shared" si="18"/>
        <v>1661867.7104792127</v>
      </c>
      <c r="Q430" s="7">
        <f t="shared" si="19"/>
        <v>5.1496319214074431</v>
      </c>
      <c r="R430" s="44">
        <v>0.39589618860571801</v>
      </c>
      <c r="S430" s="46">
        <v>0.58213859968633186</v>
      </c>
      <c r="T430" s="48">
        <v>0.67186848338995497</v>
      </c>
      <c r="U430" s="50">
        <v>0.99271705762310047</v>
      </c>
      <c r="V430" s="52">
        <v>1.0072829423768996</v>
      </c>
      <c r="W430" s="54">
        <v>1.0563857369945897</v>
      </c>
      <c r="X430" s="26">
        <f t="shared" si="20"/>
        <v>0.6998184777498867</v>
      </c>
      <c r="Y430" s="26">
        <v>0.6998184777498867</v>
      </c>
      <c r="Z430">
        <v>420</v>
      </c>
      <c r="AA430">
        <v>3830</v>
      </c>
    </row>
    <row r="431" spans="1:27" x14ac:dyDescent="0.2">
      <c r="A431">
        <v>1427</v>
      </c>
      <c r="B431">
        <v>291</v>
      </c>
      <c r="C431">
        <v>1</v>
      </c>
      <c r="D431" t="s">
        <v>584</v>
      </c>
      <c r="E431" t="s">
        <v>585</v>
      </c>
      <c r="F431" t="s">
        <v>8510</v>
      </c>
      <c r="G431" t="s">
        <v>8617</v>
      </c>
      <c r="H431" t="s">
        <v>8625</v>
      </c>
      <c r="I431" t="s">
        <v>8664</v>
      </c>
      <c r="J431" s="37">
        <v>3209261.6274587363</v>
      </c>
      <c r="K431" s="38">
        <v>3954435.8617143272</v>
      </c>
      <c r="L431" s="39">
        <v>4588963.2246165834</v>
      </c>
      <c r="M431" s="40">
        <v>4940925.8498750897</v>
      </c>
      <c r="N431" s="41">
        <v>5949389.0870427005</v>
      </c>
      <c r="O431" s="42">
        <v>6421247.5460244128</v>
      </c>
      <c r="P431" s="2">
        <f t="shared" si="18"/>
        <v>1701919.5102825107</v>
      </c>
      <c r="Q431" s="7">
        <f t="shared" si="19"/>
        <v>5.2737404924304689</v>
      </c>
      <c r="R431" s="44">
        <v>0.70058694675931943</v>
      </c>
      <c r="S431" s="46">
        <v>0.86325967406645165</v>
      </c>
      <c r="T431" s="48">
        <v>1.0017780123681332</v>
      </c>
      <c r="U431" s="50">
        <v>1.0786120164560165</v>
      </c>
      <c r="V431" s="52">
        <v>1.2987611542518442</v>
      </c>
      <c r="W431" s="54">
        <v>1.4017686106250176</v>
      </c>
      <c r="X431" s="26">
        <f t="shared" si="20"/>
        <v>0.6984638234246503</v>
      </c>
      <c r="Y431" s="26">
        <v>0.6984638234246503</v>
      </c>
      <c r="Z431">
        <v>421</v>
      </c>
      <c r="AA431">
        <v>3829</v>
      </c>
    </row>
    <row r="432" spans="1:27" x14ac:dyDescent="0.2">
      <c r="A432">
        <v>5360</v>
      </c>
      <c r="B432">
        <v>2360</v>
      </c>
      <c r="C432">
        <v>1</v>
      </c>
      <c r="D432" t="s">
        <v>4722</v>
      </c>
      <c r="E432" t="s">
        <v>4723</v>
      </c>
      <c r="F432" t="s">
        <v>8510</v>
      </c>
      <c r="G432" t="s">
        <v>8621</v>
      </c>
      <c r="H432" t="s">
        <v>8625</v>
      </c>
      <c r="I432" t="s">
        <v>8664</v>
      </c>
      <c r="J432" s="37">
        <v>103924.7362791202</v>
      </c>
      <c r="K432" s="38">
        <v>139877.20661259402</v>
      </c>
      <c r="L432" s="39">
        <v>170199.19352427931</v>
      </c>
      <c r="M432" s="40">
        <v>194577.39310628502</v>
      </c>
      <c r="N432" s="41">
        <v>186586.15307716199</v>
      </c>
      <c r="O432" s="42">
        <v>171768.11397678533</v>
      </c>
      <c r="P432" s="2">
        <f t="shared" si="18"/>
        <v>1811736.289934674</v>
      </c>
      <c r="Q432" s="7">
        <f t="shared" si="19"/>
        <v>5.6140299092336132</v>
      </c>
      <c r="R432" s="44">
        <v>1.0081658078834626</v>
      </c>
      <c r="S432" s="46">
        <v>1.3569379346830295</v>
      </c>
      <c r="T432" s="48">
        <v>1.6510891784191446</v>
      </c>
      <c r="U432" s="50">
        <v>1.8875802021762573</v>
      </c>
      <c r="V432" s="52">
        <v>1.8100578023280305</v>
      </c>
      <c r="W432" s="54">
        <v>1.666309154068228</v>
      </c>
      <c r="X432" s="26">
        <f t="shared" si="20"/>
        <v>0.6980810510879919</v>
      </c>
      <c r="Y432" s="26">
        <v>0.6980810510879919</v>
      </c>
      <c r="Z432">
        <v>422</v>
      </c>
      <c r="AA432">
        <v>3828</v>
      </c>
    </row>
    <row r="433" spans="1:27" x14ac:dyDescent="0.2">
      <c r="A433">
        <v>2874</v>
      </c>
      <c r="B433">
        <v>220</v>
      </c>
      <c r="C433">
        <v>1</v>
      </c>
      <c r="D433" t="s">
        <v>442</v>
      </c>
      <c r="E433" t="s">
        <v>443</v>
      </c>
      <c r="F433" t="s">
        <v>8510</v>
      </c>
      <c r="G433" t="s">
        <v>8617</v>
      </c>
      <c r="H433" t="s">
        <v>8625</v>
      </c>
      <c r="I433" t="s">
        <v>8664</v>
      </c>
      <c r="J433" s="37">
        <v>3428895.1867630631</v>
      </c>
      <c r="K433" s="38">
        <v>4860608.1487998562</v>
      </c>
      <c r="L433" s="39">
        <v>6190741.4811485866</v>
      </c>
      <c r="M433" s="40">
        <v>6585802.2605803655</v>
      </c>
      <c r="N433" s="41">
        <v>7492944.4941597059</v>
      </c>
      <c r="O433" s="42">
        <v>7468991.9631628999</v>
      </c>
      <c r="P433" s="2">
        <f t="shared" si="18"/>
        <v>2648791.888912485</v>
      </c>
      <c r="Q433" s="7">
        <f t="shared" si="19"/>
        <v>8.2078153262726072</v>
      </c>
      <c r="R433" s="44">
        <v>0.58569949354128337</v>
      </c>
      <c r="S433" s="46">
        <v>0.83025452106110953</v>
      </c>
      <c r="T433" s="48">
        <v>1.0574584385522345</v>
      </c>
      <c r="U433" s="50">
        <v>1.1249399116880907</v>
      </c>
      <c r="V433" s="52">
        <v>1.279891497501624</v>
      </c>
      <c r="W433" s="54">
        <v>1.2758000964789218</v>
      </c>
      <c r="X433" s="26">
        <f t="shared" si="20"/>
        <v>0.69527077387794167</v>
      </c>
      <c r="Y433" s="26">
        <v>0.69527077387794167</v>
      </c>
      <c r="Z433">
        <v>423</v>
      </c>
      <c r="AA433">
        <v>3827</v>
      </c>
    </row>
    <row r="434" spans="1:27" x14ac:dyDescent="0.2">
      <c r="A434">
        <v>771</v>
      </c>
      <c r="B434">
        <v>724</v>
      </c>
      <c r="C434">
        <v>1</v>
      </c>
      <c r="D434" t="s">
        <v>1450</v>
      </c>
      <c r="E434" t="s">
        <v>1451</v>
      </c>
      <c r="F434" t="s">
        <v>8510</v>
      </c>
      <c r="G434" t="s">
        <v>8621</v>
      </c>
      <c r="H434" t="s">
        <v>8625</v>
      </c>
      <c r="I434" t="s">
        <v>8664</v>
      </c>
      <c r="J434" s="37">
        <v>1052271.2362110957</v>
      </c>
      <c r="K434" s="38">
        <v>1161846.1467387832</v>
      </c>
      <c r="L434" s="39">
        <v>1315029.7974677898</v>
      </c>
      <c r="M434" s="40">
        <v>1610028.2572357801</v>
      </c>
      <c r="N434" s="41">
        <v>1749524.3087784499</v>
      </c>
      <c r="O434" s="42">
        <v>1868688.5910619067</v>
      </c>
      <c r="P434" s="2">
        <f t="shared" si="18"/>
        <v>596157.7594960141</v>
      </c>
      <c r="Q434" s="7">
        <f t="shared" si="19"/>
        <v>1.8473149271371057</v>
      </c>
      <c r="R434" s="44">
        <v>0.83311555465946396</v>
      </c>
      <c r="S434" s="46">
        <v>0.91986938696009546</v>
      </c>
      <c r="T434" s="48">
        <v>1.0411496023172853</v>
      </c>
      <c r="U434" s="50">
        <v>1.2747089708297525</v>
      </c>
      <c r="V434" s="52">
        <v>1.3851522922420489</v>
      </c>
      <c r="W434" s="54">
        <v>1.4794983255781373</v>
      </c>
      <c r="X434" s="26">
        <f t="shared" si="20"/>
        <v>0.69447456270738506</v>
      </c>
      <c r="Y434" s="26">
        <v>0.69447456270738506</v>
      </c>
      <c r="Z434">
        <v>424</v>
      </c>
      <c r="AA434">
        <v>3826</v>
      </c>
    </row>
    <row r="435" spans="1:27" x14ac:dyDescent="0.2">
      <c r="A435">
        <v>3181</v>
      </c>
      <c r="B435">
        <v>3044</v>
      </c>
      <c r="C435">
        <v>1</v>
      </c>
      <c r="D435" t="s">
        <v>6090</v>
      </c>
      <c r="E435" t="s">
        <v>6091</v>
      </c>
      <c r="F435" t="s">
        <v>8510</v>
      </c>
      <c r="G435" t="s">
        <v>8621</v>
      </c>
      <c r="H435" t="s">
        <v>8625</v>
      </c>
      <c r="I435" t="s">
        <v>8664</v>
      </c>
      <c r="J435" s="37">
        <v>48576.693617034201</v>
      </c>
      <c r="K435" s="38">
        <v>78410.887976751008</v>
      </c>
      <c r="L435" s="39">
        <v>101938.87448730013</v>
      </c>
      <c r="M435" s="40">
        <v>140044.28278093267</v>
      </c>
      <c r="N435" s="41">
        <v>114056.11766828042</v>
      </c>
      <c r="O435" s="42">
        <v>94778.13874076691</v>
      </c>
      <c r="P435" s="2">
        <f t="shared" si="18"/>
        <v>737250.13526703627</v>
      </c>
      <c r="Q435" s="7">
        <f t="shared" si="19"/>
        <v>2.2845180796841613</v>
      </c>
      <c r="R435" s="44">
        <v>0.62749703514508914</v>
      </c>
      <c r="S435" s="46">
        <v>1.0128849055970186</v>
      </c>
      <c r="T435" s="48">
        <v>1.3168113501322654</v>
      </c>
      <c r="U435" s="50">
        <v>1.8090439198447237</v>
      </c>
      <c r="V435" s="52">
        <v>1.4733377335485891</v>
      </c>
      <c r="W435" s="54">
        <v>1.2243114264892245</v>
      </c>
      <c r="X435" s="26">
        <f t="shared" si="20"/>
        <v>0.69395185861254949</v>
      </c>
      <c r="Y435" s="26">
        <v>0.69395185861254949</v>
      </c>
      <c r="Z435">
        <v>425</v>
      </c>
      <c r="AA435">
        <v>3825</v>
      </c>
    </row>
    <row r="436" spans="1:27" x14ac:dyDescent="0.2">
      <c r="A436">
        <v>4531</v>
      </c>
      <c r="B436">
        <v>401</v>
      </c>
      <c r="C436">
        <v>1</v>
      </c>
      <c r="D436" t="s">
        <v>804</v>
      </c>
      <c r="E436" t="s">
        <v>805</v>
      </c>
      <c r="F436" t="s">
        <v>8510</v>
      </c>
      <c r="G436" t="s">
        <v>8621</v>
      </c>
      <c r="H436" t="s">
        <v>8625</v>
      </c>
      <c r="I436" t="s">
        <v>8664</v>
      </c>
      <c r="J436" s="37">
        <v>1334455.98775314</v>
      </c>
      <c r="K436" s="38">
        <v>1990970.6465185732</v>
      </c>
      <c r="L436" s="39">
        <v>2511675.7889611702</v>
      </c>
      <c r="M436" s="40">
        <v>3684710.3198968037</v>
      </c>
      <c r="N436" s="41">
        <v>3013967.3038837067</v>
      </c>
      <c r="O436" s="42">
        <v>3236750.8805927136</v>
      </c>
      <c r="P436" s="2">
        <f t="shared" si="18"/>
        <v>721557.8217648546</v>
      </c>
      <c r="Q436" s="7">
        <f t="shared" si="19"/>
        <v>2.2358922847294802</v>
      </c>
      <c r="R436" s="44">
        <v>0.470354378008005</v>
      </c>
      <c r="S436" s="46">
        <v>0.70175544841473958</v>
      </c>
      <c r="T436" s="48">
        <v>0.88528787334808567</v>
      </c>
      <c r="U436" s="50">
        <v>1.2987461906277171</v>
      </c>
      <c r="V436" s="52">
        <v>1.0623300652587213</v>
      </c>
      <c r="W436" s="54">
        <v>1.1408543715041424</v>
      </c>
      <c r="X436" s="26">
        <f t="shared" si="20"/>
        <v>0.69252601932746627</v>
      </c>
      <c r="Y436" s="26">
        <v>0.69252601932746627</v>
      </c>
      <c r="Z436">
        <v>426</v>
      </c>
      <c r="AA436">
        <v>3824</v>
      </c>
    </row>
    <row r="437" spans="1:27" x14ac:dyDescent="0.2">
      <c r="A437">
        <v>5500</v>
      </c>
      <c r="B437">
        <v>3066</v>
      </c>
      <c r="C437">
        <v>1</v>
      </c>
      <c r="D437" t="s">
        <v>6134</v>
      </c>
      <c r="E437" t="s">
        <v>6135</v>
      </c>
      <c r="F437" t="s">
        <v>8510</v>
      </c>
      <c r="G437" t="s">
        <v>8617</v>
      </c>
      <c r="H437" t="s">
        <v>8626</v>
      </c>
      <c r="I437" t="s">
        <v>8664</v>
      </c>
      <c r="J437" s="37">
        <v>62361.686360586173</v>
      </c>
      <c r="K437" s="38">
        <v>74386.24976942694</v>
      </c>
      <c r="L437" s="39">
        <v>80233.908376574269</v>
      </c>
      <c r="M437" s="40">
        <v>89571.579587182307</v>
      </c>
      <c r="N437" s="41">
        <v>91108.126372540471</v>
      </c>
      <c r="O437" s="42">
        <v>108659.65577656927</v>
      </c>
      <c r="P437" s="2">
        <f t="shared" si="18"/>
        <v>58056.518613598004</v>
      </c>
      <c r="Q437" s="7">
        <f t="shared" si="19"/>
        <v>0.17989981971077551</v>
      </c>
      <c r="R437" s="44">
        <v>1.0366130503102684</v>
      </c>
      <c r="S437" s="46">
        <v>1.2364924968315492</v>
      </c>
      <c r="T437" s="48">
        <v>1.3336957570333008</v>
      </c>
      <c r="U437" s="50">
        <v>1.4889120829750644</v>
      </c>
      <c r="V437" s="52">
        <v>1.5144534777491681</v>
      </c>
      <c r="W437" s="54">
        <v>1.8062054410927977</v>
      </c>
      <c r="X437" s="26">
        <f t="shared" si="20"/>
        <v>0.69100874608675245</v>
      </c>
      <c r="Y437" s="26">
        <v>0.69100874608675245</v>
      </c>
      <c r="Z437">
        <v>427</v>
      </c>
      <c r="AA437">
        <v>3823</v>
      </c>
    </row>
    <row r="438" spans="1:27" x14ac:dyDescent="0.2">
      <c r="A438">
        <v>1014</v>
      </c>
      <c r="B438">
        <v>3138</v>
      </c>
      <c r="C438">
        <v>1</v>
      </c>
      <c r="D438" t="s">
        <v>6278</v>
      </c>
      <c r="E438" t="s">
        <v>6279</v>
      </c>
      <c r="F438" t="s">
        <v>8510</v>
      </c>
      <c r="G438" t="s">
        <v>8617</v>
      </c>
      <c r="H438" t="s">
        <v>8626</v>
      </c>
      <c r="I438" t="s">
        <v>8664</v>
      </c>
      <c r="J438" s="37">
        <v>28186.120586588568</v>
      </c>
      <c r="K438" s="38">
        <v>31028.5728075693</v>
      </c>
      <c r="L438" s="39">
        <v>32342.514659628931</v>
      </c>
      <c r="M438" s="40">
        <v>39643.795348755964</v>
      </c>
      <c r="N438" s="41">
        <v>44662.304895942762</v>
      </c>
      <c r="O438" s="42">
        <v>53751.350866609835</v>
      </c>
      <c r="P438" s="2">
        <f t="shared" si="18"/>
        <v>54094.128826252141</v>
      </c>
      <c r="Q438" s="7">
        <f t="shared" si="19"/>
        <v>0.16762155664247677</v>
      </c>
      <c r="R438" s="44">
        <v>0.77439474827405552</v>
      </c>
      <c r="S438" s="46">
        <v>0.85248921556285173</v>
      </c>
      <c r="T438" s="48">
        <v>0.88858888620204612</v>
      </c>
      <c r="U438" s="50">
        <v>1.0891866734699065</v>
      </c>
      <c r="V438" s="52">
        <v>1.2270668555107735</v>
      </c>
      <c r="W438" s="54">
        <v>1.4767822941744075</v>
      </c>
      <c r="X438" s="26">
        <f t="shared" si="20"/>
        <v>0.69089549094476943</v>
      </c>
      <c r="Y438" s="26">
        <v>0.69089549094476943</v>
      </c>
      <c r="Z438">
        <v>428</v>
      </c>
      <c r="AA438">
        <v>3822</v>
      </c>
    </row>
    <row r="439" spans="1:27" x14ac:dyDescent="0.2">
      <c r="A439">
        <v>3346</v>
      </c>
      <c r="B439">
        <v>3271</v>
      </c>
      <c r="C439">
        <v>1</v>
      </c>
      <c r="D439" t="s">
        <v>6544</v>
      </c>
      <c r="E439" t="s">
        <v>6545</v>
      </c>
      <c r="F439" t="s">
        <v>8510</v>
      </c>
      <c r="G439" t="s">
        <v>8617</v>
      </c>
      <c r="H439" t="s">
        <v>8626</v>
      </c>
      <c r="I439" t="s">
        <v>8664</v>
      </c>
      <c r="J439" s="37">
        <v>54436.906785894455</v>
      </c>
      <c r="K439" s="38">
        <v>61612.604760968963</v>
      </c>
      <c r="L439" s="39">
        <v>68940.950332985274</v>
      </c>
      <c r="M439" s="40">
        <v>69276.745532313842</v>
      </c>
      <c r="N439" s="41">
        <v>79415.331901291487</v>
      </c>
      <c r="O439" s="42">
        <v>81126.377900347288</v>
      </c>
      <c r="P439" s="2">
        <f t="shared" si="18"/>
        <v>45806.636789960328</v>
      </c>
      <c r="Q439" s="7">
        <f t="shared" si="19"/>
        <v>0.14194109286705878</v>
      </c>
      <c r="R439" s="44">
        <v>1.4043579653598524</v>
      </c>
      <c r="S439" s="46">
        <v>1.5894759157229621</v>
      </c>
      <c r="T439" s="48">
        <v>1.7785318537733852</v>
      </c>
      <c r="U439" s="50">
        <v>1.7871946652876658</v>
      </c>
      <c r="V439" s="52">
        <v>2.0487489189259702</v>
      </c>
      <c r="W439" s="54">
        <v>2.0928903152643414</v>
      </c>
      <c r="X439" s="26">
        <f t="shared" si="20"/>
        <v>0.68987765294939307</v>
      </c>
      <c r="Y439" s="26">
        <v>0.68987765294939307</v>
      </c>
      <c r="Z439">
        <v>429</v>
      </c>
      <c r="AA439">
        <v>3821</v>
      </c>
    </row>
    <row r="440" spans="1:27" x14ac:dyDescent="0.2">
      <c r="A440">
        <v>5796</v>
      </c>
      <c r="B440">
        <v>3926</v>
      </c>
      <c r="C440">
        <v>1</v>
      </c>
      <c r="D440" t="s">
        <v>7854</v>
      </c>
      <c r="E440" t="s">
        <v>7855</v>
      </c>
      <c r="F440" t="s">
        <v>8510</v>
      </c>
      <c r="G440" t="s">
        <v>8621</v>
      </c>
      <c r="H440" t="s">
        <v>8626</v>
      </c>
      <c r="I440" t="s">
        <v>8664</v>
      </c>
      <c r="J440" s="37">
        <v>19061.238036748699</v>
      </c>
      <c r="K440" s="38">
        <v>26310.079404616332</v>
      </c>
      <c r="L440" s="39">
        <v>29951.030817433668</v>
      </c>
      <c r="M440" s="40">
        <v>36197.550163492167</v>
      </c>
      <c r="N440" s="41">
        <v>34373.040981523802</v>
      </c>
      <c r="O440" s="42">
        <v>37176.366794026202</v>
      </c>
      <c r="P440" s="2">
        <f t="shared" si="18"/>
        <v>37423.936939519263</v>
      </c>
      <c r="Q440" s="7">
        <f t="shared" si="19"/>
        <v>0.11596560849775182</v>
      </c>
      <c r="R440" s="44">
        <v>0.75914570278792659</v>
      </c>
      <c r="S440" s="46">
        <v>1.0478429408161607</v>
      </c>
      <c r="T440" s="48">
        <v>1.192849923771365</v>
      </c>
      <c r="U440" s="50">
        <v>1.4416280099481229</v>
      </c>
      <c r="V440" s="52">
        <v>1.3689638785565474</v>
      </c>
      <c r="W440" s="54">
        <v>1.4806110202570384</v>
      </c>
      <c r="X440" s="26">
        <f t="shared" si="20"/>
        <v>0.68849535524906813</v>
      </c>
      <c r="Y440" s="26">
        <v>0.68849535524906813</v>
      </c>
      <c r="Z440">
        <v>430</v>
      </c>
      <c r="AA440">
        <v>3820</v>
      </c>
    </row>
    <row r="441" spans="1:27" x14ac:dyDescent="0.2">
      <c r="A441">
        <v>1288</v>
      </c>
      <c r="B441">
        <v>3238</v>
      </c>
      <c r="C441">
        <v>1</v>
      </c>
      <c r="D441" t="s">
        <v>6478</v>
      </c>
      <c r="E441" t="s">
        <v>6479</v>
      </c>
      <c r="F441" t="s">
        <v>8510</v>
      </c>
      <c r="G441" t="s">
        <v>8621</v>
      </c>
      <c r="H441" t="s">
        <v>8625</v>
      </c>
      <c r="I441" t="s">
        <v>8664</v>
      </c>
      <c r="J441" s="37">
        <v>37671.50708501233</v>
      </c>
      <c r="K441" s="38">
        <v>53286.212654087663</v>
      </c>
      <c r="L441" s="39">
        <v>72861.741032691862</v>
      </c>
      <c r="M441" s="40">
        <v>81654.405838129969</v>
      </c>
      <c r="N441" s="41">
        <v>102285.5683524452</v>
      </c>
      <c r="O441" s="42">
        <v>79913.224878503708</v>
      </c>
      <c r="P441" s="2">
        <f t="shared" si="18"/>
        <v>1748522.4373219842</v>
      </c>
      <c r="Q441" s="7">
        <f t="shared" si="19"/>
        <v>5.4181490510661581</v>
      </c>
      <c r="R441" s="44">
        <v>0.49316335121174076</v>
      </c>
      <c r="S441" s="46">
        <v>0.69757780453456841</v>
      </c>
      <c r="T441" s="48">
        <v>0.95384398351029132</v>
      </c>
      <c r="U441" s="50">
        <v>1.0689500776664382</v>
      </c>
      <c r="V441" s="52">
        <v>1.3390357214925037</v>
      </c>
      <c r="W441" s="54">
        <v>1.046156016489709</v>
      </c>
      <c r="X441" s="26">
        <f t="shared" si="20"/>
        <v>0.68634902448854207</v>
      </c>
      <c r="Y441" s="26">
        <v>0.68634902448854207</v>
      </c>
      <c r="Z441">
        <v>431</v>
      </c>
      <c r="AA441">
        <v>3819</v>
      </c>
    </row>
    <row r="442" spans="1:27" x14ac:dyDescent="0.2">
      <c r="A442">
        <v>5948</v>
      </c>
      <c r="B442">
        <v>287</v>
      </c>
      <c r="C442">
        <v>1</v>
      </c>
      <c r="D442" t="s">
        <v>576</v>
      </c>
      <c r="E442" t="s">
        <v>577</v>
      </c>
      <c r="F442" t="s">
        <v>8510</v>
      </c>
      <c r="G442" t="s">
        <v>8617</v>
      </c>
      <c r="H442" t="s">
        <v>8624</v>
      </c>
      <c r="I442" t="s">
        <v>8664</v>
      </c>
      <c r="J442" s="37">
        <v>3394759.3062915229</v>
      </c>
      <c r="K442" s="38">
        <v>4304133.9656643597</v>
      </c>
      <c r="L442" s="39">
        <v>5009648.7628350304</v>
      </c>
      <c r="M442" s="40">
        <v>6015056.0637573265</v>
      </c>
      <c r="N442" s="41">
        <v>6560414.7432504566</v>
      </c>
      <c r="O442" s="42">
        <v>6568636.2407495826</v>
      </c>
      <c r="P442" s="2">
        <f t="shared" si="18"/>
        <v>18250892.199233577</v>
      </c>
      <c r="Q442" s="7">
        <f t="shared" si="19"/>
        <v>56.55406653050494</v>
      </c>
      <c r="R442" s="44">
        <v>0.68736912905719283</v>
      </c>
      <c r="S442" s="46">
        <v>0.87149884524688914</v>
      </c>
      <c r="T442" s="48">
        <v>1.0143511207438316</v>
      </c>
      <c r="U442" s="50">
        <v>1.2179254771059775</v>
      </c>
      <c r="V442" s="52">
        <v>1.3283494237617062</v>
      </c>
      <c r="W442" s="54">
        <v>1.330014108372791</v>
      </c>
      <c r="X442" s="26">
        <f t="shared" si="20"/>
        <v>0.68390728406922685</v>
      </c>
      <c r="Y442" s="26">
        <v>0.68390728406922685</v>
      </c>
      <c r="Z442">
        <v>432</v>
      </c>
      <c r="AA442">
        <v>3818</v>
      </c>
    </row>
    <row r="443" spans="1:27" x14ac:dyDescent="0.2">
      <c r="A443">
        <v>5383</v>
      </c>
      <c r="B443">
        <v>29</v>
      </c>
      <c r="C443">
        <v>1</v>
      </c>
      <c r="D443" t="s">
        <v>60</v>
      </c>
      <c r="E443" t="s">
        <v>61</v>
      </c>
      <c r="F443" t="s">
        <v>8510</v>
      </c>
      <c r="G443" t="s">
        <v>8617</v>
      </c>
      <c r="H443" t="s">
        <v>8624</v>
      </c>
      <c r="I443" t="s">
        <v>8664</v>
      </c>
      <c r="J443" s="37">
        <v>29933148.157717567</v>
      </c>
      <c r="K443" s="38">
        <v>35658123.459134333</v>
      </c>
      <c r="L443" s="39">
        <v>44257341.69163733</v>
      </c>
      <c r="M443" s="40">
        <v>51901032.431929767</v>
      </c>
      <c r="N443" s="41">
        <v>56572937.531174771</v>
      </c>
      <c r="O443" s="42">
        <v>55376306.061661631</v>
      </c>
      <c r="P443" s="2">
        <f t="shared" si="18"/>
        <v>15109459.193170896</v>
      </c>
      <c r="Q443" s="7">
        <f t="shared" si="19"/>
        <v>46.819703449150829</v>
      </c>
      <c r="R443" s="44">
        <v>0.72500965063013412</v>
      </c>
      <c r="S443" s="46">
        <v>0.863674061111668</v>
      </c>
      <c r="T443" s="48">
        <v>1.0719554010358767</v>
      </c>
      <c r="U443" s="50">
        <v>1.2570929456718358</v>
      </c>
      <c r="V443" s="52">
        <v>1.3702509825723901</v>
      </c>
      <c r="W443" s="54">
        <v>1.3412674169589929</v>
      </c>
      <c r="X443" s="26">
        <f t="shared" si="20"/>
        <v>0.68373673438034566</v>
      </c>
      <c r="Y443" s="26">
        <v>0.68373673438034566</v>
      </c>
      <c r="Z443">
        <v>433</v>
      </c>
      <c r="AA443">
        <v>3817</v>
      </c>
    </row>
    <row r="444" spans="1:27" x14ac:dyDescent="0.2">
      <c r="A444">
        <v>2680</v>
      </c>
      <c r="B444">
        <v>2198</v>
      </c>
      <c r="C444">
        <v>1</v>
      </c>
      <c r="D444" t="s">
        <v>4398</v>
      </c>
      <c r="E444" t="s">
        <v>4399</v>
      </c>
      <c r="F444" t="s">
        <v>8510</v>
      </c>
      <c r="G444" t="s">
        <v>8617</v>
      </c>
      <c r="H444" t="s">
        <v>8626</v>
      </c>
      <c r="I444" t="s">
        <v>8664</v>
      </c>
      <c r="J444" s="37">
        <v>177890.80841829968</v>
      </c>
      <c r="K444" s="38">
        <v>207999.73944113869</v>
      </c>
      <c r="L444" s="39">
        <v>221521.73430758933</v>
      </c>
      <c r="M444" s="40">
        <v>249488.03104318632</v>
      </c>
      <c r="N444" s="41">
        <v>280160.07094394602</v>
      </c>
      <c r="O444" s="42">
        <v>285770.2286242253</v>
      </c>
      <c r="P444" s="2">
        <f t="shared" si="18"/>
        <v>214760.73687436403</v>
      </c>
      <c r="Q444" s="7">
        <f t="shared" si="19"/>
        <v>0.66547941156778556</v>
      </c>
      <c r="R444" s="44">
        <v>1.0858916705024113</v>
      </c>
      <c r="S444" s="46">
        <v>1.269684400976445</v>
      </c>
      <c r="T444" s="48">
        <v>1.352226167606275</v>
      </c>
      <c r="U444" s="50">
        <v>1.5229397022177662</v>
      </c>
      <c r="V444" s="52">
        <v>1.7101697954513315</v>
      </c>
      <c r="W444" s="54">
        <v>1.7444156541856142</v>
      </c>
      <c r="X444" s="26">
        <f t="shared" si="20"/>
        <v>0.68354137663602355</v>
      </c>
      <c r="Y444" s="26">
        <v>0.68354137663602355</v>
      </c>
      <c r="Z444">
        <v>434</v>
      </c>
      <c r="AA444">
        <v>3816</v>
      </c>
    </row>
    <row r="445" spans="1:27" x14ac:dyDescent="0.2">
      <c r="A445">
        <v>973</v>
      </c>
      <c r="B445">
        <v>2045</v>
      </c>
      <c r="C445">
        <v>1</v>
      </c>
      <c r="D445" t="s">
        <v>4092</v>
      </c>
      <c r="E445" t="s">
        <v>4093</v>
      </c>
      <c r="F445" t="s">
        <v>8510</v>
      </c>
      <c r="G445" t="s">
        <v>8621</v>
      </c>
      <c r="H445" t="s">
        <v>8625</v>
      </c>
      <c r="I445" t="s">
        <v>8664</v>
      </c>
      <c r="J445" s="37">
        <v>131491.13533879069</v>
      </c>
      <c r="K445" s="38">
        <v>150705.46644871234</v>
      </c>
      <c r="L445" s="39">
        <v>178002.56995348298</v>
      </c>
      <c r="M445" s="40">
        <v>241945.906225846</v>
      </c>
      <c r="N445" s="41">
        <v>229271.97450373429</v>
      </c>
      <c r="O445" s="42">
        <v>206988.23366750634</v>
      </c>
      <c r="P445" s="2">
        <f t="shared" si="18"/>
        <v>496772.78861902154</v>
      </c>
      <c r="Q445" s="7">
        <f t="shared" si="19"/>
        <v>1.5393505715454505</v>
      </c>
      <c r="R445" s="44">
        <v>0.92811562345084764</v>
      </c>
      <c r="S445" s="46">
        <v>1.0637378526705468</v>
      </c>
      <c r="T445" s="48">
        <v>1.2564114361212979</v>
      </c>
      <c r="U445" s="50">
        <v>1.70774839702777</v>
      </c>
      <c r="V445" s="52">
        <v>1.6182908529010591</v>
      </c>
      <c r="W445" s="54">
        <v>1.4610035348948276</v>
      </c>
      <c r="X445" s="26">
        <f t="shared" si="20"/>
        <v>0.68277650268827283</v>
      </c>
      <c r="Y445" s="26">
        <v>0.68277650268827283</v>
      </c>
      <c r="Z445">
        <v>435</v>
      </c>
      <c r="AA445">
        <v>3815</v>
      </c>
    </row>
    <row r="446" spans="1:27" x14ac:dyDescent="0.2">
      <c r="A446">
        <v>903</v>
      </c>
      <c r="B446">
        <v>900</v>
      </c>
      <c r="C446">
        <v>1</v>
      </c>
      <c r="D446" t="s">
        <v>1802</v>
      </c>
      <c r="E446" t="s">
        <v>1803</v>
      </c>
      <c r="F446" t="s">
        <v>8510</v>
      </c>
      <c r="G446" t="s">
        <v>8617</v>
      </c>
      <c r="H446" t="s">
        <v>8625</v>
      </c>
      <c r="I446" t="s">
        <v>8664</v>
      </c>
      <c r="J446" s="37">
        <v>751599.67101219704</v>
      </c>
      <c r="K446" s="38">
        <v>980152.9342501288</v>
      </c>
      <c r="L446" s="39">
        <v>1055437.4294247094</v>
      </c>
      <c r="M446" s="40">
        <v>1283366.2089014668</v>
      </c>
      <c r="N446" s="41">
        <v>1434342.8588010699</v>
      </c>
      <c r="O446" s="42">
        <v>1521498.7414596367</v>
      </c>
      <c r="P446" s="2">
        <f t="shared" si="18"/>
        <v>418697.03452942031</v>
      </c>
      <c r="Q446" s="7">
        <f t="shared" si="19"/>
        <v>1.297417117388723</v>
      </c>
      <c r="R446" s="44">
        <v>0.65780031929736049</v>
      </c>
      <c r="S446" s="46">
        <v>0.85783022262594433</v>
      </c>
      <c r="T446" s="48">
        <v>0.92371924157307495</v>
      </c>
      <c r="U446" s="50">
        <v>1.1232025964752295</v>
      </c>
      <c r="V446" s="52">
        <v>1.2553374181638264</v>
      </c>
      <c r="W446" s="54">
        <v>1.3316162799736502</v>
      </c>
      <c r="X446" s="26">
        <f t="shared" si="20"/>
        <v>0.68015496355674998</v>
      </c>
      <c r="Y446" s="26">
        <v>0.68015496355674998</v>
      </c>
      <c r="Z446">
        <v>436</v>
      </c>
      <c r="AA446">
        <v>3814</v>
      </c>
    </row>
    <row r="447" spans="1:27" x14ac:dyDescent="0.2">
      <c r="A447">
        <v>1997</v>
      </c>
      <c r="B447">
        <v>3274</v>
      </c>
      <c r="C447">
        <v>1</v>
      </c>
      <c r="D447" t="s">
        <v>6550</v>
      </c>
      <c r="E447" t="s">
        <v>6551</v>
      </c>
      <c r="F447" t="s">
        <v>8510</v>
      </c>
      <c r="G447" t="s">
        <v>8621</v>
      </c>
      <c r="H447" t="s">
        <v>8624</v>
      </c>
      <c r="I447" t="s">
        <v>8664</v>
      </c>
      <c r="J447" s="37">
        <v>29892.227214342503</v>
      </c>
      <c r="K447" s="38">
        <v>50440.245585843972</v>
      </c>
      <c r="L447" s="39">
        <v>66419.837591639633</v>
      </c>
      <c r="M447" s="40">
        <v>85794.398046643662</v>
      </c>
      <c r="N447" s="41">
        <v>73053.378059112976</v>
      </c>
      <c r="O447" s="42">
        <v>69399.552680260284</v>
      </c>
      <c r="P447" s="2">
        <f t="shared" si="18"/>
        <v>11161048.568528958</v>
      </c>
      <c r="Q447" s="7">
        <f t="shared" si="19"/>
        <v>34.584757632905756</v>
      </c>
      <c r="R447" s="44">
        <v>0.49917170629150365</v>
      </c>
      <c r="S447" s="46">
        <v>0.84230403021851352</v>
      </c>
      <c r="T447" s="48">
        <v>1.1091479876854191</v>
      </c>
      <c r="U447" s="50">
        <v>1.4326846827474695</v>
      </c>
      <c r="V447" s="52">
        <v>1.2199217915294376</v>
      </c>
      <c r="W447" s="54">
        <v>1.1589063899076413</v>
      </c>
      <c r="X447" s="26">
        <f t="shared" si="20"/>
        <v>0.67929477101078728</v>
      </c>
      <c r="Y447" s="26">
        <v>0.67929477101078728</v>
      </c>
      <c r="Z447">
        <v>437</v>
      </c>
      <c r="AA447">
        <v>3813</v>
      </c>
    </row>
    <row r="448" spans="1:27" x14ac:dyDescent="0.2">
      <c r="A448">
        <v>714</v>
      </c>
      <c r="B448">
        <v>34</v>
      </c>
      <c r="C448">
        <v>1</v>
      </c>
      <c r="D448" t="s">
        <v>70</v>
      </c>
      <c r="E448" t="s">
        <v>71</v>
      </c>
      <c r="F448" t="s">
        <v>8510</v>
      </c>
      <c r="G448" t="s">
        <v>8617</v>
      </c>
      <c r="H448" t="s">
        <v>8624</v>
      </c>
      <c r="I448" t="s">
        <v>8664</v>
      </c>
      <c r="J448" s="37">
        <v>22236302.739011269</v>
      </c>
      <c r="K448" s="38">
        <v>28217594.112527598</v>
      </c>
      <c r="L448" s="39">
        <v>37225246.621919036</v>
      </c>
      <c r="M448" s="40">
        <v>43731180.476669699</v>
      </c>
      <c r="N448" s="41">
        <v>46374942.635735869</v>
      </c>
      <c r="O448" s="42">
        <v>46320145.651375093</v>
      </c>
      <c r="P448" s="2">
        <f t="shared" si="18"/>
        <v>11533189.226130119</v>
      </c>
      <c r="Q448" s="7">
        <f t="shared" si="19"/>
        <v>35.737910436556952</v>
      </c>
      <c r="R448" s="44">
        <v>0.58232881155990013</v>
      </c>
      <c r="S448" s="46">
        <v>0.73896808464474395</v>
      </c>
      <c r="T448" s="48">
        <v>0.97486231770606735</v>
      </c>
      <c r="U448" s="50">
        <v>1.1452410346263755</v>
      </c>
      <c r="V448" s="52">
        <v>1.2144764149054486</v>
      </c>
      <c r="W448" s="54">
        <v>1.2130413803516198</v>
      </c>
      <c r="X448" s="26">
        <f t="shared" si="20"/>
        <v>0.67863807880871729</v>
      </c>
      <c r="Y448" s="26">
        <v>0.67863807880871729</v>
      </c>
      <c r="Z448">
        <v>438</v>
      </c>
      <c r="AA448">
        <v>3812</v>
      </c>
    </row>
    <row r="449" spans="1:27" x14ac:dyDescent="0.2">
      <c r="A449">
        <v>3476</v>
      </c>
      <c r="B449">
        <v>1377</v>
      </c>
      <c r="C449">
        <v>1</v>
      </c>
      <c r="D449" t="s">
        <v>2756</v>
      </c>
      <c r="E449" t="s">
        <v>2757</v>
      </c>
      <c r="F449" t="s">
        <v>8510</v>
      </c>
      <c r="G449" t="s">
        <v>8617</v>
      </c>
      <c r="H449" t="s">
        <v>8626</v>
      </c>
      <c r="I449" t="s">
        <v>8664</v>
      </c>
      <c r="J449" s="37">
        <v>438344.36494419101</v>
      </c>
      <c r="K449" s="38">
        <v>533343.50603066338</v>
      </c>
      <c r="L449" s="39">
        <v>554675.82167564565</v>
      </c>
      <c r="M449" s="40">
        <v>614645.47283362236</v>
      </c>
      <c r="N449" s="41">
        <v>721559.92692842905</v>
      </c>
      <c r="O449" s="42">
        <v>830075.71324896871</v>
      </c>
      <c r="P449" s="2">
        <f t="shared" si="18"/>
        <v>237972.96321186057</v>
      </c>
      <c r="Q449" s="7">
        <f t="shared" si="19"/>
        <v>0.73740717149762858</v>
      </c>
      <c r="R449" s="44">
        <v>0.80576576864361382</v>
      </c>
      <c r="S449" s="46">
        <v>0.98039344053753741</v>
      </c>
      <c r="T449" s="48">
        <v>1.0196065594624626</v>
      </c>
      <c r="U449" s="50">
        <v>1.1298429305100262</v>
      </c>
      <c r="V449" s="52">
        <v>1.3263733622261551</v>
      </c>
      <c r="W449" s="54">
        <v>1.5258473670663184</v>
      </c>
      <c r="X449" s="26">
        <f t="shared" si="20"/>
        <v>0.67836916117527712</v>
      </c>
      <c r="Y449" s="26">
        <v>0.67836916117527712</v>
      </c>
      <c r="Z449">
        <v>439</v>
      </c>
      <c r="AA449">
        <v>3811</v>
      </c>
    </row>
    <row r="450" spans="1:27" x14ac:dyDescent="0.2">
      <c r="A450">
        <v>590</v>
      </c>
      <c r="B450">
        <v>3727</v>
      </c>
      <c r="C450">
        <v>1</v>
      </c>
      <c r="D450" t="s">
        <v>7456</v>
      </c>
      <c r="E450" t="s">
        <v>7457</v>
      </c>
      <c r="F450" t="s">
        <v>8510</v>
      </c>
      <c r="G450" t="s">
        <v>8621</v>
      </c>
      <c r="H450" t="s">
        <v>8626</v>
      </c>
      <c r="I450" t="s">
        <v>8664</v>
      </c>
      <c r="J450" s="37">
        <v>13580.623148167004</v>
      </c>
      <c r="K450" s="38">
        <v>18076.269318711202</v>
      </c>
      <c r="L450" s="39">
        <v>30710.335109323729</v>
      </c>
      <c r="M450" s="40">
        <v>35246.143893793465</v>
      </c>
      <c r="N450" s="41">
        <v>25816.707869749735</v>
      </c>
      <c r="O450" s="42">
        <v>37601.56147953013</v>
      </c>
      <c r="P450" s="2">
        <f t="shared" si="18"/>
        <v>15624.359123015964</v>
      </c>
      <c r="Q450" s="7">
        <f t="shared" si="19"/>
        <v>4.8415224619903961E-2</v>
      </c>
      <c r="R450" s="44">
        <v>0.43506662568125715</v>
      </c>
      <c r="S450" s="46">
        <v>0.57908841233539321</v>
      </c>
      <c r="T450" s="48">
        <v>0.98383128106735473</v>
      </c>
      <c r="U450" s="50">
        <v>1.1291397106633121</v>
      </c>
      <c r="V450" s="52">
        <v>0.82705983786957304</v>
      </c>
      <c r="W450" s="54">
        <v>1.2045974838388425</v>
      </c>
      <c r="X450" s="26">
        <f t="shared" si="20"/>
        <v>0.67669671385520336</v>
      </c>
      <c r="Y450" s="26">
        <v>0.67669671385520336</v>
      </c>
      <c r="Z450">
        <v>440</v>
      </c>
      <c r="AA450">
        <v>3810</v>
      </c>
    </row>
    <row r="451" spans="1:27" x14ac:dyDescent="0.2">
      <c r="A451">
        <v>1882</v>
      </c>
      <c r="B451">
        <v>4201</v>
      </c>
      <c r="C451">
        <v>1</v>
      </c>
      <c r="D451" t="s">
        <v>8404</v>
      </c>
      <c r="E451" t="s">
        <v>8405</v>
      </c>
      <c r="F451" t="s">
        <v>8510</v>
      </c>
      <c r="G451" t="s">
        <v>8621</v>
      </c>
      <c r="H451" t="s">
        <v>8626</v>
      </c>
      <c r="I451" t="s">
        <v>8664</v>
      </c>
      <c r="J451" s="37">
        <v>5149.0674327864936</v>
      </c>
      <c r="K451" s="38">
        <v>12444.263370543025</v>
      </c>
      <c r="L451" s="39">
        <v>8671.6098427247471</v>
      </c>
      <c r="M451" s="40">
        <v>17404.122961313198</v>
      </c>
      <c r="N451" s="41">
        <v>13844.595284718729</v>
      </c>
      <c r="O451" s="42">
        <v>12997.804035548781</v>
      </c>
      <c r="P451" s="2">
        <f t="shared" si="18"/>
        <v>18169.024664030116</v>
      </c>
      <c r="Q451" s="7">
        <f t="shared" si="19"/>
        <v>5.6300383478627647E-2</v>
      </c>
      <c r="R451" s="44">
        <v>0.46706713001495531</v>
      </c>
      <c r="S451" s="46">
        <v>1.1288075857426381</v>
      </c>
      <c r="T451" s="48">
        <v>0.78659368414195485</v>
      </c>
      <c r="U451" s="50">
        <v>1.5787118479372624</v>
      </c>
      <c r="V451" s="52">
        <v>1.2558303945832763</v>
      </c>
      <c r="W451" s="54">
        <v>1.1790187459431358</v>
      </c>
      <c r="X451" s="26">
        <f t="shared" si="20"/>
        <v>0.67613495285116065</v>
      </c>
      <c r="Y451" s="26">
        <v>0.67613495285116065</v>
      </c>
      <c r="Z451">
        <v>441</v>
      </c>
      <c r="AA451">
        <v>3809</v>
      </c>
    </row>
    <row r="452" spans="1:27" x14ac:dyDescent="0.2">
      <c r="A452">
        <v>1003</v>
      </c>
      <c r="B452">
        <v>3009</v>
      </c>
      <c r="C452">
        <v>1</v>
      </c>
      <c r="D452" t="s">
        <v>6020</v>
      </c>
      <c r="E452" t="s">
        <v>6021</v>
      </c>
      <c r="F452" t="s">
        <v>8510</v>
      </c>
      <c r="G452" t="s">
        <v>8617</v>
      </c>
      <c r="H452" t="s">
        <v>8626</v>
      </c>
      <c r="I452" t="s">
        <v>8664</v>
      </c>
      <c r="J452" s="37">
        <v>18933.926366747033</v>
      </c>
      <c r="K452" s="38">
        <v>30675.412569104767</v>
      </c>
      <c r="L452" s="39">
        <v>31488.814232162171</v>
      </c>
      <c r="M452" s="40">
        <v>41710.562527824834</v>
      </c>
      <c r="N452" s="41">
        <v>49817.774019023105</v>
      </c>
      <c r="O452" s="42">
        <v>60802.368091191958</v>
      </c>
      <c r="P452" s="2">
        <f t="shared" si="18"/>
        <v>64284.368992309959</v>
      </c>
      <c r="Q452" s="7">
        <f t="shared" si="19"/>
        <v>0.1991980688492202</v>
      </c>
      <c r="R452" s="44">
        <v>0.32307699979240301</v>
      </c>
      <c r="S452" s="46">
        <v>0.52342657662522785</v>
      </c>
      <c r="T452" s="48">
        <v>0.53730596771593508</v>
      </c>
      <c r="U452" s="50">
        <v>0.71172366154386235</v>
      </c>
      <c r="V452" s="52">
        <v>0.85006018586133991</v>
      </c>
      <c r="W452" s="54">
        <v>1.0374946158909442</v>
      </c>
      <c r="X452" s="26">
        <f t="shared" si="20"/>
        <v>0.67520094314699564</v>
      </c>
      <c r="Y452" s="26">
        <v>0.67520094314699564</v>
      </c>
      <c r="Z452">
        <v>442</v>
      </c>
      <c r="AA452">
        <v>3808</v>
      </c>
    </row>
    <row r="453" spans="1:27" x14ac:dyDescent="0.2">
      <c r="A453">
        <v>4807</v>
      </c>
      <c r="B453">
        <v>3032</v>
      </c>
      <c r="C453">
        <v>1</v>
      </c>
      <c r="D453" t="s">
        <v>6066</v>
      </c>
      <c r="E453" t="s">
        <v>6067</v>
      </c>
      <c r="F453" t="s">
        <v>8510</v>
      </c>
      <c r="G453" t="s">
        <v>8617</v>
      </c>
      <c r="H453" t="s">
        <v>8626</v>
      </c>
      <c r="I453" t="s">
        <v>8664</v>
      </c>
      <c r="J453" s="37">
        <v>67766.369893427967</v>
      </c>
      <c r="K453" s="38">
        <v>83323.771340808264</v>
      </c>
      <c r="L453" s="39">
        <v>95045.994207622833</v>
      </c>
      <c r="M453" s="40">
        <v>115765.62942268907</v>
      </c>
      <c r="N453" s="41">
        <v>130962.15428702568</v>
      </c>
      <c r="O453" s="42">
        <v>124590.94859519</v>
      </c>
      <c r="P453" s="2">
        <f t="shared" si="18"/>
        <v>103974.66835390142</v>
      </c>
      <c r="Q453" s="7">
        <f t="shared" si="19"/>
        <v>0.32218645792125483</v>
      </c>
      <c r="R453" s="44">
        <v>0.71476478457288439</v>
      </c>
      <c r="S453" s="46">
        <v>0.87885624633390569</v>
      </c>
      <c r="T453" s="48">
        <v>1.0024962187168238</v>
      </c>
      <c r="U453" s="50">
        <v>1.2210362648225226</v>
      </c>
      <c r="V453" s="52">
        <v>1.3813213861591966</v>
      </c>
      <c r="W453" s="54">
        <v>1.3141211883183481</v>
      </c>
      <c r="X453" s="26">
        <f t="shared" si="20"/>
        <v>0.67467392632984158</v>
      </c>
      <c r="Y453" s="26">
        <v>0.67467392632984158</v>
      </c>
      <c r="Z453">
        <v>443</v>
      </c>
      <c r="AA453">
        <v>3807</v>
      </c>
    </row>
    <row r="454" spans="1:27" x14ac:dyDescent="0.2">
      <c r="A454">
        <v>473</v>
      </c>
      <c r="B454">
        <v>2863</v>
      </c>
      <c r="C454">
        <v>1</v>
      </c>
      <c r="D454" t="s">
        <v>5728</v>
      </c>
      <c r="E454" t="s">
        <v>5729</v>
      </c>
      <c r="F454" t="s">
        <v>8510</v>
      </c>
      <c r="G454" t="s">
        <v>8617</v>
      </c>
      <c r="H454" t="s">
        <v>8625</v>
      </c>
      <c r="I454" t="s">
        <v>8664</v>
      </c>
      <c r="J454" s="37">
        <v>84115.389258890296</v>
      </c>
      <c r="K454" s="38">
        <v>82935.060046891376</v>
      </c>
      <c r="L454" s="39">
        <v>94083.9797132815</v>
      </c>
      <c r="M454" s="40">
        <v>112903.34250018001</v>
      </c>
      <c r="N454" s="41">
        <v>123178.78526162634</v>
      </c>
      <c r="O454" s="42">
        <v>124811.58637413465</v>
      </c>
      <c r="P454" s="2">
        <f t="shared" si="18"/>
        <v>514162.010607348</v>
      </c>
      <c r="Q454" s="7">
        <f t="shared" si="19"/>
        <v>1.5932345793246883</v>
      </c>
      <c r="R454" s="44">
        <v>1.1555164074810755</v>
      </c>
      <c r="S454" s="46">
        <v>1.1393018980707204</v>
      </c>
      <c r="T454" s="48">
        <v>1.2924576964770225</v>
      </c>
      <c r="U454" s="50">
        <v>1.5509844972229587</v>
      </c>
      <c r="V454" s="52">
        <v>1.6921411013782319</v>
      </c>
      <c r="W454" s="54">
        <v>1.7145713426489433</v>
      </c>
      <c r="X454" s="26">
        <f t="shared" si="20"/>
        <v>0.6731884409296871</v>
      </c>
      <c r="Y454" s="26">
        <v>0.6731884409296871</v>
      </c>
      <c r="Z454">
        <v>444</v>
      </c>
      <c r="AA454">
        <v>3806</v>
      </c>
    </row>
    <row r="455" spans="1:27" x14ac:dyDescent="0.2">
      <c r="A455">
        <v>1113</v>
      </c>
      <c r="B455">
        <v>875</v>
      </c>
      <c r="C455">
        <v>1</v>
      </c>
      <c r="D455" t="s">
        <v>1752</v>
      </c>
      <c r="E455" t="s">
        <v>1753</v>
      </c>
      <c r="F455" t="s">
        <v>8510</v>
      </c>
      <c r="G455" t="s">
        <v>8617</v>
      </c>
      <c r="H455" t="s">
        <v>8625</v>
      </c>
      <c r="I455" t="s">
        <v>8664</v>
      </c>
      <c r="J455" s="37">
        <v>903512.43484056136</v>
      </c>
      <c r="K455" s="38">
        <v>971549.87013434235</v>
      </c>
      <c r="L455" s="39">
        <v>1187345.1094535934</v>
      </c>
      <c r="M455" s="40">
        <v>1322936.2604437266</v>
      </c>
      <c r="N455" s="41">
        <v>1640932.0692773499</v>
      </c>
      <c r="O455" s="42">
        <v>1741731.3773964467</v>
      </c>
      <c r="P455" s="2">
        <f t="shared" si="18"/>
        <v>1359505.0024439981</v>
      </c>
      <c r="Q455" s="7">
        <f t="shared" si="19"/>
        <v>4.2127001528177814</v>
      </c>
      <c r="R455" s="44">
        <v>0.67182501540623341</v>
      </c>
      <c r="S455" s="46">
        <v>0.72241563181818247</v>
      </c>
      <c r="T455" s="48">
        <v>0.88287456341643</v>
      </c>
      <c r="U455" s="50">
        <v>0.98369611671245072</v>
      </c>
      <c r="V455" s="52">
        <v>1.2201483568041616</v>
      </c>
      <c r="W455" s="54">
        <v>1.2950997289366326</v>
      </c>
      <c r="X455" s="26">
        <f t="shared" si="20"/>
        <v>0.67291332798656489</v>
      </c>
      <c r="Y455" s="26">
        <v>0.67291332798656489</v>
      </c>
      <c r="Z455">
        <v>445</v>
      </c>
      <c r="AA455">
        <v>3805</v>
      </c>
    </row>
    <row r="456" spans="1:27" x14ac:dyDescent="0.2">
      <c r="A456">
        <v>1556</v>
      </c>
      <c r="B456">
        <v>776</v>
      </c>
      <c r="C456">
        <v>1</v>
      </c>
      <c r="D456" t="s">
        <v>1554</v>
      </c>
      <c r="E456" t="s">
        <v>1555</v>
      </c>
      <c r="F456" t="s">
        <v>8510</v>
      </c>
      <c r="G456" t="s">
        <v>8617</v>
      </c>
      <c r="H456" t="s">
        <v>8625</v>
      </c>
      <c r="I456" t="s">
        <v>8664</v>
      </c>
      <c r="J456" s="37">
        <v>1040156.2633200478</v>
      </c>
      <c r="K456" s="38">
        <v>1273719.0187965203</v>
      </c>
      <c r="L456" s="39">
        <v>1396073.7444442699</v>
      </c>
      <c r="M456" s="40">
        <v>1662634.6472021199</v>
      </c>
      <c r="N456" s="41">
        <v>1817188.2605933833</v>
      </c>
      <c r="O456" s="42">
        <v>1949619.5392138902</v>
      </c>
      <c r="P456" s="2">
        <f t="shared" si="18"/>
        <v>544843.03666226263</v>
      </c>
      <c r="Q456" s="7">
        <f t="shared" si="19"/>
        <v>1.6883059199360073</v>
      </c>
      <c r="R456" s="44">
        <v>0.75921449565717714</v>
      </c>
      <c r="S456" s="46">
        <v>0.92969294765185539</v>
      </c>
      <c r="T456" s="48">
        <v>1.0190001840736449</v>
      </c>
      <c r="U456" s="50">
        <v>1.2135641245947175</v>
      </c>
      <c r="V456" s="52">
        <v>1.326373466595226</v>
      </c>
      <c r="W456" s="54">
        <v>1.4230356220353906</v>
      </c>
      <c r="X456" s="26">
        <f t="shared" si="20"/>
        <v>0.67195873274889317</v>
      </c>
      <c r="Y456" s="26">
        <v>0.67195873274889317</v>
      </c>
      <c r="Z456">
        <v>446</v>
      </c>
      <c r="AA456">
        <v>3804</v>
      </c>
    </row>
    <row r="457" spans="1:27" x14ac:dyDescent="0.2">
      <c r="A457">
        <v>4936</v>
      </c>
      <c r="B457">
        <v>3673</v>
      </c>
      <c r="C457">
        <v>1</v>
      </c>
      <c r="D457" t="s">
        <v>7348</v>
      </c>
      <c r="E457" t="s">
        <v>7349</v>
      </c>
      <c r="F457" t="s">
        <v>8510</v>
      </c>
      <c r="G457" t="s">
        <v>8621</v>
      </c>
      <c r="H457" t="s">
        <v>8626</v>
      </c>
      <c r="I457" t="s">
        <v>8664</v>
      </c>
      <c r="J457" s="37">
        <v>29254.915053850131</v>
      </c>
      <c r="K457" s="38">
        <v>35972.136941402838</v>
      </c>
      <c r="L457" s="39">
        <v>39776.552229288536</v>
      </c>
      <c r="M457" s="40">
        <v>49529.810004477506</v>
      </c>
      <c r="N457" s="41">
        <v>40821.652583503099</v>
      </c>
      <c r="O457" s="42">
        <v>45302.1790302597</v>
      </c>
      <c r="P457" s="2">
        <f t="shared" si="18"/>
        <v>50379.581592400486</v>
      </c>
      <c r="Q457" s="7">
        <f t="shared" si="19"/>
        <v>0.15611128365961563</v>
      </c>
      <c r="R457" s="44">
        <v>1.3122819430887329</v>
      </c>
      <c r="S457" s="46">
        <v>1.6135950378124773</v>
      </c>
      <c r="T457" s="48">
        <v>1.7842489425362951</v>
      </c>
      <c r="U457" s="50">
        <v>2.2217488990773018</v>
      </c>
      <c r="V457" s="52">
        <v>1.8311288025880821</v>
      </c>
      <c r="W457" s="54">
        <v>2.032110891949384</v>
      </c>
      <c r="X457" s="26">
        <f t="shared" si="20"/>
        <v>0.66989228502443954</v>
      </c>
      <c r="Y457" s="26">
        <v>0.66989228502443954</v>
      </c>
      <c r="Z457">
        <v>447</v>
      </c>
      <c r="AA457">
        <v>3803</v>
      </c>
    </row>
    <row r="458" spans="1:27" x14ac:dyDescent="0.2">
      <c r="A458">
        <v>5310</v>
      </c>
      <c r="B458">
        <v>2998</v>
      </c>
      <c r="C458">
        <v>1</v>
      </c>
      <c r="D458" t="s">
        <v>5998</v>
      </c>
      <c r="E458" t="s">
        <v>5999</v>
      </c>
      <c r="F458" t="s">
        <v>8510</v>
      </c>
      <c r="G458" t="s">
        <v>8621</v>
      </c>
      <c r="H458" t="s">
        <v>8625</v>
      </c>
      <c r="I458" t="s">
        <v>8664</v>
      </c>
      <c r="J458" s="37">
        <v>51229.353180323465</v>
      </c>
      <c r="K458" s="38">
        <v>75982.151739360372</v>
      </c>
      <c r="L458" s="39">
        <v>72901.786657231671</v>
      </c>
      <c r="M458" s="40">
        <v>109574.90447469165</v>
      </c>
      <c r="N458" s="41">
        <v>113889.15408159333</v>
      </c>
      <c r="O458" s="42">
        <v>115346.50012161898</v>
      </c>
      <c r="P458" s="2">
        <f t="shared" si="18"/>
        <v>881492.89409156609</v>
      </c>
      <c r="Q458" s="7">
        <f t="shared" si="19"/>
        <v>2.7314833288377676</v>
      </c>
      <c r="R458" s="44">
        <v>0.50968439495611451</v>
      </c>
      <c r="S458" s="46">
        <v>0.75595170800661382</v>
      </c>
      <c r="T458" s="48">
        <v>0.72530494173567572</v>
      </c>
      <c r="U458" s="50">
        <v>1.0901683394864332</v>
      </c>
      <c r="V458" s="52">
        <v>1.1330911086426894</v>
      </c>
      <c r="W458" s="54">
        <v>1.1475903456726322</v>
      </c>
      <c r="X458" s="26">
        <f t="shared" si="20"/>
        <v>0.6694016218916532</v>
      </c>
      <c r="Y458" s="26">
        <v>0.6694016218916532</v>
      </c>
      <c r="Z458">
        <v>448</v>
      </c>
      <c r="AA458">
        <v>3802</v>
      </c>
    </row>
    <row r="459" spans="1:27" x14ac:dyDescent="0.2">
      <c r="A459">
        <v>1095</v>
      </c>
      <c r="B459">
        <v>559</v>
      </c>
      <c r="C459">
        <v>1</v>
      </c>
      <c r="D459" t="s">
        <v>1120</v>
      </c>
      <c r="E459" t="s">
        <v>1121</v>
      </c>
      <c r="F459" t="s">
        <v>8510</v>
      </c>
      <c r="G459" t="s">
        <v>8621</v>
      </c>
      <c r="H459" t="s">
        <v>8625</v>
      </c>
      <c r="I459" t="s">
        <v>8664</v>
      </c>
      <c r="J459" s="37">
        <v>1647639.2880615133</v>
      </c>
      <c r="K459" s="38">
        <v>2186817.0034421901</v>
      </c>
      <c r="L459" s="39">
        <v>2228536.1418442433</v>
      </c>
      <c r="M459" s="40">
        <v>3077675.0946598365</v>
      </c>
      <c r="N459" s="41">
        <v>2880139.7759973765</v>
      </c>
      <c r="O459" s="42">
        <v>3319388.1289383867</v>
      </c>
      <c r="P459" s="2">
        <f t="shared" ref="P459:P522" si="21">MEDIAN(J459:O460)</f>
        <v>2864425.4282310349</v>
      </c>
      <c r="Q459" s="7">
        <f t="shared" ref="Q459:Q522" si="22">P459/$P$6</f>
        <v>8.875999292059312</v>
      </c>
      <c r="R459" s="44">
        <v>0.68042407412334072</v>
      </c>
      <c r="S459" s="46">
        <v>0.90308779696249797</v>
      </c>
      <c r="T459" s="48">
        <v>0.92031651099361222</v>
      </c>
      <c r="U459" s="50">
        <v>1.2709846396052931</v>
      </c>
      <c r="V459" s="52">
        <v>1.1894086616097106</v>
      </c>
      <c r="W459" s="54">
        <v>1.3708046479919744</v>
      </c>
      <c r="X459" s="26">
        <f t="shared" ref="X459:X522" si="23">SLOPE(R459:W459,R$8:W$8)</f>
        <v>0.66593337027092681</v>
      </c>
      <c r="Y459" s="26">
        <v>0.66593337027092681</v>
      </c>
      <c r="Z459">
        <v>449</v>
      </c>
      <c r="AA459">
        <v>3801</v>
      </c>
    </row>
    <row r="460" spans="1:27" x14ac:dyDescent="0.2">
      <c r="A460">
        <v>2366</v>
      </c>
      <c r="B460">
        <v>447</v>
      </c>
      <c r="C460">
        <v>1</v>
      </c>
      <c r="D460" t="s">
        <v>896</v>
      </c>
      <c r="E460" t="s">
        <v>897</v>
      </c>
      <c r="F460" t="s">
        <v>8510</v>
      </c>
      <c r="G460" t="s">
        <v>8617</v>
      </c>
      <c r="H460" t="s">
        <v>8625</v>
      </c>
      <c r="I460" t="s">
        <v>8664</v>
      </c>
      <c r="J460" s="37">
        <v>2099074.2358770701</v>
      </c>
      <c r="K460" s="38">
        <v>2627704.7294503399</v>
      </c>
      <c r="L460" s="39">
        <v>2848711.0804646933</v>
      </c>
      <c r="M460" s="40">
        <v>3297275.0895140669</v>
      </c>
      <c r="N460" s="41">
        <v>3875296.1554909535</v>
      </c>
      <c r="O460" s="42">
        <v>3871419.3566802605</v>
      </c>
      <c r="P460" s="2">
        <f t="shared" si="21"/>
        <v>1092444.7009323603</v>
      </c>
      <c r="Q460" s="7">
        <f t="shared" si="22"/>
        <v>3.3851600033022349</v>
      </c>
      <c r="R460" s="44">
        <v>0.74772774722790636</v>
      </c>
      <c r="S460" s="46">
        <v>0.93603537414247251</v>
      </c>
      <c r="T460" s="48">
        <v>1.014761785120488</v>
      </c>
      <c r="U460" s="50">
        <v>1.174548299690261</v>
      </c>
      <c r="V460" s="52">
        <v>1.3804497309622143</v>
      </c>
      <c r="W460" s="54">
        <v>1.3790687459586211</v>
      </c>
      <c r="X460" s="26">
        <f t="shared" si="23"/>
        <v>0.66424779695465319</v>
      </c>
      <c r="Y460" s="26">
        <v>0.66424779695465319</v>
      </c>
      <c r="Z460">
        <v>450</v>
      </c>
      <c r="AA460">
        <v>3800</v>
      </c>
    </row>
    <row r="461" spans="1:27" x14ac:dyDescent="0.2">
      <c r="A461">
        <v>3609</v>
      </c>
      <c r="B461">
        <v>3434</v>
      </c>
      <c r="C461">
        <v>1</v>
      </c>
      <c r="D461" t="s">
        <v>6870</v>
      </c>
      <c r="E461" t="s">
        <v>6871</v>
      </c>
      <c r="F461" t="s">
        <v>8510</v>
      </c>
      <c r="G461" t="s">
        <v>8617</v>
      </c>
      <c r="H461" t="s">
        <v>8626</v>
      </c>
      <c r="I461" t="s">
        <v>8664</v>
      </c>
      <c r="J461" s="37">
        <v>44719.982683197828</v>
      </c>
      <c r="K461" s="38">
        <v>63596.293820805091</v>
      </c>
      <c r="L461" s="39">
        <v>61985.82915342143</v>
      </c>
      <c r="M461" s="40">
        <v>79419.09208284934</v>
      </c>
      <c r="N461" s="41">
        <v>78434.592358933631</v>
      </c>
      <c r="O461" s="42">
        <v>85815.165987650631</v>
      </c>
      <c r="P461" s="2">
        <f t="shared" si="21"/>
        <v>79393.779118663922</v>
      </c>
      <c r="Q461" s="7">
        <f t="shared" si="22"/>
        <v>0.24601762025495316</v>
      </c>
      <c r="R461" s="44">
        <v>0.7767262094743943</v>
      </c>
      <c r="S461" s="46">
        <v>1.104582454469804</v>
      </c>
      <c r="T461" s="48">
        <v>1.0766108399579912</v>
      </c>
      <c r="U461" s="50">
        <v>1.3794032701311045</v>
      </c>
      <c r="V461" s="52">
        <v>1.3623038283848325</v>
      </c>
      <c r="W461" s="54">
        <v>1.4904945081306435</v>
      </c>
      <c r="X461" s="26">
        <f t="shared" si="23"/>
        <v>0.66354257788563509</v>
      </c>
      <c r="Y461" s="26">
        <v>0.66354257788563509</v>
      </c>
      <c r="Z461">
        <v>451</v>
      </c>
      <c r="AA461">
        <v>3799</v>
      </c>
    </row>
    <row r="462" spans="1:27" x14ac:dyDescent="0.2">
      <c r="A462">
        <v>4756</v>
      </c>
      <c r="B462">
        <v>2598</v>
      </c>
      <c r="C462">
        <v>1</v>
      </c>
      <c r="D462" t="s">
        <v>5198</v>
      </c>
      <c r="E462" t="s">
        <v>5199</v>
      </c>
      <c r="F462" t="s">
        <v>8510</v>
      </c>
      <c r="G462" t="s">
        <v>8617</v>
      </c>
      <c r="H462" t="s">
        <v>8626</v>
      </c>
      <c r="I462" t="s">
        <v>8664</v>
      </c>
      <c r="J462" s="37">
        <v>74956.151407369267</v>
      </c>
      <c r="K462" s="38">
        <v>79368.466154478505</v>
      </c>
      <c r="L462" s="39">
        <v>80743.758931159697</v>
      </c>
      <c r="M462" s="40">
        <v>94485.602780740941</v>
      </c>
      <c r="N462" s="41">
        <v>129614.82554942666</v>
      </c>
      <c r="O462" s="42">
        <v>163728.38859587768</v>
      </c>
      <c r="P462" s="2">
        <f t="shared" si="21"/>
        <v>100980.37776901547</v>
      </c>
      <c r="Q462" s="7">
        <f t="shared" si="22"/>
        <v>0.31290804527705457</v>
      </c>
      <c r="R462" s="44">
        <v>0.57185483365902201</v>
      </c>
      <c r="S462" s="46">
        <v>0.60551722785061246</v>
      </c>
      <c r="T462" s="48">
        <v>0.61600959982108905</v>
      </c>
      <c r="U462" s="50">
        <v>0.72084875819866212</v>
      </c>
      <c r="V462" s="52">
        <v>0.98885632616702612</v>
      </c>
      <c r="W462" s="54">
        <v>1.2491152316092671</v>
      </c>
      <c r="X462" s="26">
        <f t="shared" si="23"/>
        <v>0.66302263472543421</v>
      </c>
      <c r="Y462" s="26">
        <v>0.66302263472543421</v>
      </c>
      <c r="Z462">
        <v>452</v>
      </c>
      <c r="AA462">
        <v>3798</v>
      </c>
    </row>
    <row r="463" spans="1:27" x14ac:dyDescent="0.2">
      <c r="A463">
        <v>5611</v>
      </c>
      <c r="B463">
        <v>2699</v>
      </c>
      <c r="C463">
        <v>1</v>
      </c>
      <c r="D463" t="s">
        <v>5400</v>
      </c>
      <c r="E463" t="s">
        <v>5401</v>
      </c>
      <c r="F463" t="s">
        <v>8510</v>
      </c>
      <c r="G463" t="s">
        <v>8617</v>
      </c>
      <c r="H463" t="s">
        <v>8626</v>
      </c>
      <c r="I463" t="s">
        <v>8664</v>
      </c>
      <c r="J463" s="37">
        <v>80721.996581457308</v>
      </c>
      <c r="K463" s="38">
        <v>92015.572289965829</v>
      </c>
      <c r="L463" s="39">
        <v>107475.15275729001</v>
      </c>
      <c r="M463" s="40">
        <v>112625.79744724966</v>
      </c>
      <c r="N463" s="41">
        <v>130881.67707277434</v>
      </c>
      <c r="O463" s="42">
        <v>151854.01791883932</v>
      </c>
      <c r="P463" s="2">
        <f t="shared" si="21"/>
        <v>63567.212413275585</v>
      </c>
      <c r="Q463" s="7">
        <f t="shared" si="22"/>
        <v>0.1969758147018201</v>
      </c>
      <c r="R463" s="44">
        <v>0.78454759410690078</v>
      </c>
      <c r="S463" s="46">
        <v>0.89431132674740155</v>
      </c>
      <c r="T463" s="48">
        <v>1.0445650020179578</v>
      </c>
      <c r="U463" s="50">
        <v>1.0946247883307205</v>
      </c>
      <c r="V463" s="52">
        <v>1.2720560591746906</v>
      </c>
      <c r="W463" s="54">
        <v>1.4758889702817206</v>
      </c>
      <c r="X463" s="26">
        <f t="shared" si="23"/>
        <v>0.66285726635267561</v>
      </c>
      <c r="Y463" s="26">
        <v>0.66285726635267561</v>
      </c>
      <c r="Z463">
        <v>453</v>
      </c>
      <c r="AA463">
        <v>3797</v>
      </c>
    </row>
    <row r="464" spans="1:27" x14ac:dyDescent="0.2">
      <c r="A464">
        <v>3147</v>
      </c>
      <c r="B464">
        <v>3838</v>
      </c>
      <c r="C464">
        <v>1</v>
      </c>
      <c r="D464" t="s">
        <v>7678</v>
      </c>
      <c r="E464" t="s">
        <v>7679</v>
      </c>
      <c r="F464" t="s">
        <v>8510</v>
      </c>
      <c r="G464" t="s">
        <v>8621</v>
      </c>
      <c r="H464" t="s">
        <v>8624</v>
      </c>
      <c r="I464" t="s">
        <v>8664</v>
      </c>
      <c r="J464" s="37">
        <v>23448.142768900569</v>
      </c>
      <c r="K464" s="38">
        <v>34419.403239980536</v>
      </c>
      <c r="L464" s="39">
        <v>35378.536514959735</v>
      </c>
      <c r="M464" s="40">
        <v>46412.42824509387</v>
      </c>
      <c r="N464" s="41">
        <v>40037.073868988868</v>
      </c>
      <c r="O464" s="42">
        <v>39242.446341365401</v>
      </c>
      <c r="P464" s="2">
        <f t="shared" si="21"/>
        <v>8223210.8483749302</v>
      </c>
      <c r="Q464" s="7">
        <f t="shared" si="22"/>
        <v>25.481275563771902</v>
      </c>
      <c r="R464" s="44">
        <v>1.0179108426693912</v>
      </c>
      <c r="S464" s="46">
        <v>1.4941858765315303</v>
      </c>
      <c r="T464" s="48">
        <v>1.535822954989668</v>
      </c>
      <c r="U464" s="50">
        <v>2.0148168838325144</v>
      </c>
      <c r="V464" s="52">
        <v>1.7380554187878647</v>
      </c>
      <c r="W464" s="54">
        <v>1.7035597240019948</v>
      </c>
      <c r="X464" s="26">
        <f t="shared" si="23"/>
        <v>0.66269242318212396</v>
      </c>
      <c r="Y464" s="26">
        <v>0.66269242318212396</v>
      </c>
      <c r="Z464">
        <v>454</v>
      </c>
      <c r="AA464">
        <v>3796</v>
      </c>
    </row>
    <row r="465" spans="1:27" x14ac:dyDescent="0.2">
      <c r="A465">
        <v>2672</v>
      </c>
      <c r="B465">
        <v>47</v>
      </c>
      <c r="C465">
        <v>1</v>
      </c>
      <c r="D465" t="s">
        <v>96</v>
      </c>
      <c r="E465" t="s">
        <v>97</v>
      </c>
      <c r="F465" t="s">
        <v>8510</v>
      </c>
      <c r="G465" t="s">
        <v>8621</v>
      </c>
      <c r="H465" t="s">
        <v>8624</v>
      </c>
      <c r="I465" t="s">
        <v>8664</v>
      </c>
      <c r="J465" s="37">
        <v>16400009.268504767</v>
      </c>
      <c r="K465" s="38">
        <v>16971299.0383357</v>
      </c>
      <c r="L465" s="39">
        <v>20727133.466786031</v>
      </c>
      <c r="M465" s="40">
        <v>26047013.584623534</v>
      </c>
      <c r="N465" s="41">
        <v>29674150.061484665</v>
      </c>
      <c r="O465" s="42">
        <v>29095130.599309336</v>
      </c>
      <c r="P465" s="2">
        <f t="shared" si="21"/>
        <v>8285713.4997857977</v>
      </c>
      <c r="Q465" s="7">
        <f t="shared" si="22"/>
        <v>25.674952621728092</v>
      </c>
      <c r="R465" s="44">
        <v>0.7096653714849358</v>
      </c>
      <c r="S465" s="46">
        <v>0.73438636768041998</v>
      </c>
      <c r="T465" s="48">
        <v>0.89690979015316386</v>
      </c>
      <c r="U465" s="50">
        <v>1.1271129954239547</v>
      </c>
      <c r="V465" s="52">
        <v>1.2840673674084591</v>
      </c>
      <c r="W465" s="54">
        <v>1.2590118900002365</v>
      </c>
      <c r="X465" s="26">
        <f t="shared" si="23"/>
        <v>0.66085411386163029</v>
      </c>
      <c r="Y465" s="26">
        <v>0.66085411386163029</v>
      </c>
      <c r="Z465">
        <v>455</v>
      </c>
      <c r="AA465">
        <v>3795</v>
      </c>
    </row>
    <row r="466" spans="1:27" x14ac:dyDescent="0.2">
      <c r="A466">
        <v>821</v>
      </c>
      <c r="B466">
        <v>2653</v>
      </c>
      <c r="C466">
        <v>1</v>
      </c>
      <c r="D466" t="s">
        <v>5308</v>
      </c>
      <c r="E466" t="s">
        <v>5309</v>
      </c>
      <c r="F466" t="s">
        <v>8510</v>
      </c>
      <c r="G466" t="s">
        <v>8621</v>
      </c>
      <c r="H466" t="s">
        <v>8626</v>
      </c>
      <c r="I466" t="s">
        <v>8664</v>
      </c>
      <c r="J466" s="37">
        <v>99699.140025895147</v>
      </c>
      <c r="K466" s="38">
        <v>135834.56759478766</v>
      </c>
      <c r="L466" s="39">
        <v>148149.86999344468</v>
      </c>
      <c r="M466" s="40">
        <v>139935.55382558968</v>
      </c>
      <c r="N466" s="41">
        <v>146423.713212656</v>
      </c>
      <c r="O466" s="42">
        <v>171417.73106682868</v>
      </c>
      <c r="P466" s="2">
        <f t="shared" si="21"/>
        <v>195517.25322568882</v>
      </c>
      <c r="Q466" s="7">
        <f t="shared" si="22"/>
        <v>0.60584960045139735</v>
      </c>
      <c r="R466" s="44">
        <v>1.2067634185227352</v>
      </c>
      <c r="S466" s="46">
        <v>1.6441484560615871</v>
      </c>
      <c r="T466" s="48">
        <v>1.7932134973336034</v>
      </c>
      <c r="U466" s="50">
        <v>1.6937870002046151</v>
      </c>
      <c r="V466" s="52">
        <v>1.7723200086119384</v>
      </c>
      <c r="W466" s="54">
        <v>2.0748488611224585</v>
      </c>
      <c r="X466" s="26">
        <f t="shared" si="23"/>
        <v>0.6607879105029546</v>
      </c>
      <c r="Y466" s="26">
        <v>0.6607879105029546</v>
      </c>
      <c r="Z466">
        <v>456</v>
      </c>
      <c r="AA466">
        <v>3794</v>
      </c>
    </row>
    <row r="467" spans="1:27" x14ac:dyDescent="0.2">
      <c r="A467">
        <v>3758</v>
      </c>
      <c r="B467">
        <v>1628</v>
      </c>
      <c r="C467">
        <v>1</v>
      </c>
      <c r="D467" t="s">
        <v>3258</v>
      </c>
      <c r="E467" t="s">
        <v>3259</v>
      </c>
      <c r="F467" t="s">
        <v>8510</v>
      </c>
      <c r="G467" t="s">
        <v>8617</v>
      </c>
      <c r="H467" t="s">
        <v>8625</v>
      </c>
      <c r="I467" t="s">
        <v>8664</v>
      </c>
      <c r="J467" s="37">
        <v>219616.77538454896</v>
      </c>
      <c r="K467" s="38">
        <v>331171.88080148265</v>
      </c>
      <c r="L467" s="39">
        <v>328629.83576051664</v>
      </c>
      <c r="M467" s="40">
        <v>438903.3917725237</v>
      </c>
      <c r="N467" s="41">
        <v>470699.59461257933</v>
      </c>
      <c r="O467" s="42">
        <v>500037.13460638741</v>
      </c>
      <c r="P467" s="2">
        <f t="shared" si="21"/>
        <v>454801.49319255154</v>
      </c>
      <c r="Q467" s="7">
        <f t="shared" si="22"/>
        <v>1.4092940566086223</v>
      </c>
      <c r="R467" s="44">
        <v>0.52555456522396715</v>
      </c>
      <c r="S467" s="46">
        <v>0.79251183578425233</v>
      </c>
      <c r="T467" s="48">
        <v>0.78642858748072297</v>
      </c>
      <c r="U467" s="50">
        <v>1.0503190424977058</v>
      </c>
      <c r="V467" s="52">
        <v>1.1264090384924024</v>
      </c>
      <c r="W467" s="54">
        <v>1.1966153241879682</v>
      </c>
      <c r="X467" s="26">
        <f t="shared" si="23"/>
        <v>0.66012655113734842</v>
      </c>
      <c r="Y467" s="26">
        <v>0.66012655113734842</v>
      </c>
      <c r="Z467">
        <v>457</v>
      </c>
      <c r="AA467">
        <v>3793</v>
      </c>
    </row>
    <row r="468" spans="1:27" x14ac:dyDescent="0.2">
      <c r="A468">
        <v>2638</v>
      </c>
      <c r="B468">
        <v>1560</v>
      </c>
      <c r="C468">
        <v>1</v>
      </c>
      <c r="D468" t="s">
        <v>3122</v>
      </c>
      <c r="E468" t="s">
        <v>3123</v>
      </c>
      <c r="F468" t="s">
        <v>8510</v>
      </c>
      <c r="G468" t="s">
        <v>8621</v>
      </c>
      <c r="H468" t="s">
        <v>8626</v>
      </c>
      <c r="I468" t="s">
        <v>8664</v>
      </c>
      <c r="J468" s="37">
        <v>337276.91803337302</v>
      </c>
      <c r="K468" s="38">
        <v>419278.66857919731</v>
      </c>
      <c r="L468" s="39">
        <v>507908.30482689867</v>
      </c>
      <c r="M468" s="40">
        <v>668234.4567042673</v>
      </c>
      <c r="N468" s="41">
        <v>571305.88232191303</v>
      </c>
      <c r="O468" s="42">
        <v>573173.82139477099</v>
      </c>
      <c r="P468" s="2">
        <f t="shared" si="21"/>
        <v>219865.12662110681</v>
      </c>
      <c r="Q468" s="7">
        <f t="shared" si="22"/>
        <v>0.68129639159175615</v>
      </c>
      <c r="R468" s="44">
        <v>0.86497365714061236</v>
      </c>
      <c r="S468" s="46">
        <v>1.0752737110996429</v>
      </c>
      <c r="T468" s="48">
        <v>1.3025715085392851</v>
      </c>
      <c r="U468" s="50">
        <v>1.7137407600056036</v>
      </c>
      <c r="V468" s="52">
        <v>1.4651596713446979</v>
      </c>
      <c r="W468" s="54">
        <v>1.469950150635682</v>
      </c>
      <c r="X468" s="26">
        <f t="shared" si="23"/>
        <v>0.65795851423954743</v>
      </c>
      <c r="Y468" s="26">
        <v>0.65795851423954743</v>
      </c>
      <c r="Z468">
        <v>458</v>
      </c>
      <c r="AA468">
        <v>3792</v>
      </c>
    </row>
    <row r="469" spans="1:27" x14ac:dyDescent="0.2">
      <c r="A469">
        <v>4870</v>
      </c>
      <c r="B469">
        <v>3048</v>
      </c>
      <c r="C469">
        <v>1</v>
      </c>
      <c r="D469" t="s">
        <v>6098</v>
      </c>
      <c r="E469" t="s">
        <v>6099</v>
      </c>
      <c r="F469" t="s">
        <v>8510</v>
      </c>
      <c r="G469" t="s">
        <v>8621</v>
      </c>
      <c r="H469" t="s">
        <v>8626</v>
      </c>
      <c r="I469" t="s">
        <v>8664</v>
      </c>
      <c r="J469" s="37">
        <v>58044.152970378433</v>
      </c>
      <c r="K469" s="38">
        <v>58058.762695023768</v>
      </c>
      <c r="L469" s="39">
        <v>65945.874953417093</v>
      </c>
      <c r="M469" s="40">
        <v>65925.691420981544</v>
      </c>
      <c r="N469" s="41">
        <v>85265.643145452894</v>
      </c>
      <c r="O469" s="42">
        <v>102453.33520884062</v>
      </c>
      <c r="P469" s="2">
        <f t="shared" si="21"/>
        <v>118295.82586590981</v>
      </c>
      <c r="Q469" s="7">
        <f t="shared" si="22"/>
        <v>0.36656344979028654</v>
      </c>
      <c r="R469" s="44">
        <v>0.87986086265744112</v>
      </c>
      <c r="S469" s="46">
        <v>0.88008232380850993</v>
      </c>
      <c r="T469" s="48">
        <v>0.9996389206476004</v>
      </c>
      <c r="U469" s="50">
        <v>0.99933296906847613</v>
      </c>
      <c r="V469" s="52">
        <v>1.2924971507687519</v>
      </c>
      <c r="W469" s="54">
        <v>1.5530363574258008</v>
      </c>
      <c r="X469" s="26">
        <f t="shared" si="23"/>
        <v>0.65754514330620017</v>
      </c>
      <c r="Y469" s="26">
        <v>0.65754514330620017</v>
      </c>
      <c r="Z469">
        <v>459</v>
      </c>
      <c r="AA469">
        <v>3791</v>
      </c>
    </row>
    <row r="470" spans="1:27" x14ac:dyDescent="0.2">
      <c r="A470">
        <v>2849</v>
      </c>
      <c r="B470">
        <v>2027</v>
      </c>
      <c r="C470">
        <v>1</v>
      </c>
      <c r="D470" t="s">
        <v>4056</v>
      </c>
      <c r="E470" t="s">
        <v>4057</v>
      </c>
      <c r="F470" t="s">
        <v>8510</v>
      </c>
      <c r="G470" t="s">
        <v>8621</v>
      </c>
      <c r="H470" t="s">
        <v>8626</v>
      </c>
      <c r="I470" t="s">
        <v>8664</v>
      </c>
      <c r="J470" s="37">
        <v>134138.31652297897</v>
      </c>
      <c r="K470" s="38">
        <v>174794.16215848201</v>
      </c>
      <c r="L470" s="39">
        <v>195489.48227816736</v>
      </c>
      <c r="M470" s="40">
        <v>236011.29216045432</v>
      </c>
      <c r="N470" s="41">
        <v>234824.44987012935</v>
      </c>
      <c r="O470" s="42">
        <v>230268.78167285063</v>
      </c>
      <c r="P470" s="2">
        <f t="shared" si="21"/>
        <v>75436.171481929152</v>
      </c>
      <c r="Q470" s="7">
        <f t="shared" si="22"/>
        <v>0.23375417564379428</v>
      </c>
      <c r="R470" s="44">
        <v>0.87614247445320192</v>
      </c>
      <c r="S470" s="46">
        <v>1.1416916040337495</v>
      </c>
      <c r="T470" s="48">
        <v>1.2768658737671563</v>
      </c>
      <c r="U470" s="50">
        <v>1.5415395307792985</v>
      </c>
      <c r="V470" s="52">
        <v>1.5337875105662455</v>
      </c>
      <c r="W470" s="54">
        <v>1.5040315503707278</v>
      </c>
      <c r="X470" s="26">
        <f t="shared" si="23"/>
        <v>0.65434382231389421</v>
      </c>
      <c r="Y470" s="26">
        <v>0.65434382231389421</v>
      </c>
      <c r="Z470">
        <v>460</v>
      </c>
      <c r="AA470">
        <v>3790</v>
      </c>
    </row>
    <row r="471" spans="1:27" x14ac:dyDescent="0.2">
      <c r="A471">
        <v>1494</v>
      </c>
      <c r="B471">
        <v>4166</v>
      </c>
      <c r="C471">
        <v>1</v>
      </c>
      <c r="D471" t="s">
        <v>8334</v>
      </c>
      <c r="E471" t="s">
        <v>8335</v>
      </c>
      <c r="F471" t="s">
        <v>8510</v>
      </c>
      <c r="G471" t="s">
        <v>8621</v>
      </c>
      <c r="H471" t="s">
        <v>8626</v>
      </c>
      <c r="I471" t="s">
        <v>8664</v>
      </c>
      <c r="J471" s="37">
        <v>10547.532690930973</v>
      </c>
      <c r="K471" s="38">
        <v>9422.9096885188173</v>
      </c>
      <c r="L471" s="39">
        <v>11869.662310840633</v>
      </c>
      <c r="M471" s="40">
        <v>14908.005444459834</v>
      </c>
      <c r="N471" s="41">
        <v>16734.026440879334</v>
      </c>
      <c r="O471" s="42">
        <v>13751.136248684534</v>
      </c>
      <c r="P471" s="2">
        <f t="shared" si="21"/>
        <v>28673.175734145887</v>
      </c>
      <c r="Q471" s="7">
        <f t="shared" si="22"/>
        <v>8.8849611865980047E-2</v>
      </c>
      <c r="R471" s="44">
        <v>1.1755189916957247</v>
      </c>
      <c r="S471" s="46">
        <v>1.0501801341096224</v>
      </c>
      <c r="T471" s="48">
        <v>1.3228698957629463</v>
      </c>
      <c r="U471" s="50">
        <v>1.6614922220941695</v>
      </c>
      <c r="V471" s="52">
        <v>1.8650016515905963</v>
      </c>
      <c r="W471" s="54">
        <v>1.5325595370396905</v>
      </c>
      <c r="X471" s="26">
        <f t="shared" si="23"/>
        <v>0.6526128007848534</v>
      </c>
      <c r="Y471" s="26">
        <v>0.6526128007848534</v>
      </c>
      <c r="Z471">
        <v>461</v>
      </c>
      <c r="AA471">
        <v>3789</v>
      </c>
    </row>
    <row r="472" spans="1:27" x14ac:dyDescent="0.2">
      <c r="A472">
        <v>5524</v>
      </c>
      <c r="B472">
        <v>3318</v>
      </c>
      <c r="C472">
        <v>1</v>
      </c>
      <c r="D472" t="s">
        <v>6638</v>
      </c>
      <c r="E472" t="s">
        <v>6639</v>
      </c>
      <c r="F472" t="s">
        <v>8510</v>
      </c>
      <c r="G472" t="s">
        <v>8621</v>
      </c>
      <c r="H472" t="s">
        <v>8626</v>
      </c>
      <c r="I472" t="s">
        <v>8664</v>
      </c>
      <c r="J472" s="37">
        <v>40612.325027412437</v>
      </c>
      <c r="K472" s="38">
        <v>53040.828506589169</v>
      </c>
      <c r="L472" s="39">
        <v>50216.639016152367</v>
      </c>
      <c r="M472" s="40">
        <v>92577.112689528905</v>
      </c>
      <c r="N472" s="41">
        <v>65172.615826526504</v>
      </c>
      <c r="O472" s="42">
        <v>80615.137089954907</v>
      </c>
      <c r="P472" s="2">
        <f t="shared" si="21"/>
        <v>40150.634195030601</v>
      </c>
      <c r="Q472" s="7">
        <f t="shared" si="22"/>
        <v>0.1244148292982127</v>
      </c>
      <c r="R472" s="44">
        <v>0.66498862794115654</v>
      </c>
      <c r="S472" s="46">
        <v>0.86849368386693904</v>
      </c>
      <c r="T472" s="48">
        <v>0.82225023700631839</v>
      </c>
      <c r="U472" s="50">
        <v>1.5158631549562886</v>
      </c>
      <c r="V472" s="52">
        <v>1.0671402917356996</v>
      </c>
      <c r="W472" s="54">
        <v>1.3199970543068642</v>
      </c>
      <c r="X472" s="26">
        <f t="shared" si="23"/>
        <v>0.65208498191211295</v>
      </c>
      <c r="Y472" s="26">
        <v>0.65208498191211295</v>
      </c>
      <c r="Z472">
        <v>462</v>
      </c>
      <c r="AA472">
        <v>3788</v>
      </c>
    </row>
    <row r="473" spans="1:27" x14ac:dyDescent="0.2">
      <c r="A473">
        <v>5123</v>
      </c>
      <c r="B473">
        <v>3635</v>
      </c>
      <c r="C473">
        <v>1</v>
      </c>
      <c r="D473" t="s">
        <v>7272</v>
      </c>
      <c r="E473" t="s">
        <v>7273</v>
      </c>
      <c r="F473" t="s">
        <v>8510</v>
      </c>
      <c r="G473" t="s">
        <v>8621</v>
      </c>
      <c r="H473" t="s">
        <v>8625</v>
      </c>
      <c r="I473" t="s">
        <v>8664</v>
      </c>
      <c r="J473" s="37">
        <v>17824.793639122963</v>
      </c>
      <c r="K473" s="38">
        <v>27099.042233724802</v>
      </c>
      <c r="L473" s="39">
        <v>28243.732066792265</v>
      </c>
      <c r="M473" s="40">
        <v>33819.040289549863</v>
      </c>
      <c r="N473" s="41">
        <v>39688.943362648766</v>
      </c>
      <c r="O473" s="42">
        <v>39431.601698423299</v>
      </c>
      <c r="P473" s="2">
        <f t="shared" si="21"/>
        <v>1649897.4961176077</v>
      </c>
      <c r="Q473" s="7">
        <f t="shared" si="22"/>
        <v>5.1125398005401106</v>
      </c>
      <c r="R473" s="44">
        <v>0.53568410778512077</v>
      </c>
      <c r="S473" s="46">
        <v>0.81440080343720811</v>
      </c>
      <c r="T473" s="48">
        <v>0.84880188343465446</v>
      </c>
      <c r="U473" s="50">
        <v>1.016355240371128</v>
      </c>
      <c r="V473" s="52">
        <v>1.1927619833696315</v>
      </c>
      <c r="W473" s="54">
        <v>1.1850281580818038</v>
      </c>
      <c r="X473" s="26">
        <f t="shared" si="23"/>
        <v>0.64990816403102281</v>
      </c>
      <c r="Y473" s="26">
        <v>0.64990816403102281</v>
      </c>
      <c r="Z473">
        <v>463</v>
      </c>
      <c r="AA473">
        <v>3787</v>
      </c>
    </row>
    <row r="474" spans="1:27" x14ac:dyDescent="0.2">
      <c r="A474">
        <v>3097</v>
      </c>
      <c r="B474">
        <v>269</v>
      </c>
      <c r="C474">
        <v>1</v>
      </c>
      <c r="D474" t="s">
        <v>540</v>
      </c>
      <c r="E474" t="s">
        <v>541</v>
      </c>
      <c r="F474" t="s">
        <v>8510</v>
      </c>
      <c r="G474" t="s">
        <v>8617</v>
      </c>
      <c r="H474" t="s">
        <v>8625</v>
      </c>
      <c r="I474" t="s">
        <v>8664</v>
      </c>
      <c r="J474" s="37">
        <v>3260106.0488725663</v>
      </c>
      <c r="K474" s="38">
        <v>4426071.371544213</v>
      </c>
      <c r="L474" s="39">
        <v>5542159.2675785497</v>
      </c>
      <c r="M474" s="40">
        <v>6552576.8348979466</v>
      </c>
      <c r="N474" s="41">
        <v>6695401.2535578357</v>
      </c>
      <c r="O474" s="42">
        <v>6635332.0894821398</v>
      </c>
      <c r="P474" s="2">
        <f t="shared" si="21"/>
        <v>2619720.85862209</v>
      </c>
      <c r="Q474" s="7">
        <f t="shared" si="22"/>
        <v>8.117732881907374</v>
      </c>
      <c r="R474" s="44">
        <v>0.59992779899907422</v>
      </c>
      <c r="S474" s="46">
        <v>0.81448984061779728</v>
      </c>
      <c r="T474" s="48">
        <v>1.0198733910053508</v>
      </c>
      <c r="U474" s="50">
        <v>1.2058113875443155</v>
      </c>
      <c r="V474" s="52">
        <v>1.2320940721703513</v>
      </c>
      <c r="W474" s="54">
        <v>1.221040087774933</v>
      </c>
      <c r="X474" s="26">
        <f t="shared" si="23"/>
        <v>0.64918744786798865</v>
      </c>
      <c r="Y474" s="26">
        <v>0.64918744786798865</v>
      </c>
      <c r="Z474">
        <v>464</v>
      </c>
      <c r="AA474">
        <v>3786</v>
      </c>
    </row>
    <row r="475" spans="1:27" x14ac:dyDescent="0.2">
      <c r="A475">
        <v>4926</v>
      </c>
      <c r="B475">
        <v>764</v>
      </c>
      <c r="C475">
        <v>1</v>
      </c>
      <c r="D475" t="s">
        <v>1530</v>
      </c>
      <c r="E475" t="s">
        <v>1531</v>
      </c>
      <c r="F475" t="s">
        <v>8510</v>
      </c>
      <c r="G475" t="s">
        <v>8617</v>
      </c>
      <c r="H475" t="s">
        <v>8625</v>
      </c>
      <c r="I475" t="s">
        <v>8664</v>
      </c>
      <c r="J475" s="37">
        <v>1019930.1332278746</v>
      </c>
      <c r="K475" s="38">
        <v>1154367.5140414787</v>
      </c>
      <c r="L475" s="39">
        <v>1362623.4905102898</v>
      </c>
      <c r="M475" s="40">
        <v>1507538.4084463902</v>
      </c>
      <c r="N475" s="41">
        <v>1813891.1229920636</v>
      </c>
      <c r="O475" s="42">
        <v>1979335.6683716134</v>
      </c>
      <c r="P475" s="2">
        <f t="shared" si="21"/>
        <v>542791.80045371037</v>
      </c>
      <c r="Q475" s="7">
        <f t="shared" si="22"/>
        <v>1.681949751276312</v>
      </c>
      <c r="R475" s="44">
        <v>0.66737920337741408</v>
      </c>
      <c r="S475" s="46">
        <v>0.75534671133561226</v>
      </c>
      <c r="T475" s="48">
        <v>0.89161654310779315</v>
      </c>
      <c r="U475" s="50">
        <v>0.98643990339387488</v>
      </c>
      <c r="V475" s="52">
        <v>1.1868981739412365</v>
      </c>
      <c r="W475" s="54">
        <v>1.2951548528071735</v>
      </c>
      <c r="X475" s="26">
        <f t="shared" si="23"/>
        <v>0.64690799932167875</v>
      </c>
      <c r="Y475" s="26">
        <v>0.64690799932167875</v>
      </c>
      <c r="Z475">
        <v>465</v>
      </c>
      <c r="AA475">
        <v>3785</v>
      </c>
    </row>
    <row r="476" spans="1:27" x14ac:dyDescent="0.2">
      <c r="A476">
        <v>1995</v>
      </c>
      <c r="B476">
        <v>3546</v>
      </c>
      <c r="C476">
        <v>1</v>
      </c>
      <c r="D476" t="s">
        <v>7094</v>
      </c>
      <c r="E476" t="s">
        <v>7095</v>
      </c>
      <c r="F476" t="s">
        <v>8510</v>
      </c>
      <c r="G476" t="s">
        <v>8621</v>
      </c>
      <c r="H476" t="s">
        <v>8626</v>
      </c>
      <c r="I476" t="s">
        <v>8664</v>
      </c>
      <c r="J476" s="37">
        <v>33779.6051876899</v>
      </c>
      <c r="K476" s="38">
        <v>39554.24615923917</v>
      </c>
      <c r="L476" s="39">
        <v>26992.030776603267</v>
      </c>
      <c r="M476" s="40">
        <v>34340.39359862003</v>
      </c>
      <c r="N476" s="41">
        <v>51889.243676525301</v>
      </c>
      <c r="O476" s="42">
        <v>65653.467679546171</v>
      </c>
      <c r="P476" s="2">
        <f t="shared" si="21"/>
        <v>31306.328150465233</v>
      </c>
      <c r="Q476" s="7">
        <f t="shared" si="22"/>
        <v>9.7008965135500627E-2</v>
      </c>
      <c r="R476" s="44">
        <v>0.75048232530193293</v>
      </c>
      <c r="S476" s="46">
        <v>0.87877766682627489</v>
      </c>
      <c r="T476" s="48">
        <v>0.59968261645724363</v>
      </c>
      <c r="U476" s="50">
        <v>0.76294137532039175</v>
      </c>
      <c r="V476" s="52">
        <v>1.1528246122517949</v>
      </c>
      <c r="W476" s="54">
        <v>1.4586247179181635</v>
      </c>
      <c r="X476" s="26">
        <f t="shared" si="23"/>
        <v>0.64658736546012308</v>
      </c>
      <c r="Y476" s="26">
        <v>0.64658736546012308</v>
      </c>
      <c r="Z476">
        <v>466</v>
      </c>
      <c r="AA476">
        <v>3784</v>
      </c>
    </row>
    <row r="477" spans="1:27" x14ac:dyDescent="0.2">
      <c r="A477">
        <v>5202</v>
      </c>
      <c r="B477">
        <v>3955</v>
      </c>
      <c r="C477">
        <v>1</v>
      </c>
      <c r="D477" t="s">
        <v>7912</v>
      </c>
      <c r="E477" t="s">
        <v>7913</v>
      </c>
      <c r="F477" t="s">
        <v>8510</v>
      </c>
      <c r="G477" t="s">
        <v>8621</v>
      </c>
      <c r="H477" t="s">
        <v>8625</v>
      </c>
      <c r="I477" t="s">
        <v>8664</v>
      </c>
      <c r="J477" s="37">
        <v>18640.742484033803</v>
      </c>
      <c r="K477" s="38">
        <v>21741.868310639766</v>
      </c>
      <c r="L477" s="39">
        <v>21294.323780083836</v>
      </c>
      <c r="M477" s="40">
        <v>30330.799672508034</v>
      </c>
      <c r="N477" s="41">
        <v>28059.675831291766</v>
      </c>
      <c r="O477" s="42">
        <v>32281.856628422433</v>
      </c>
      <c r="P477" s="2">
        <f t="shared" si="21"/>
        <v>750068.36824603123</v>
      </c>
      <c r="Q477" s="7">
        <f t="shared" si="22"/>
        <v>2.3242379570898279</v>
      </c>
      <c r="R477" s="44">
        <v>0.87538663403880701</v>
      </c>
      <c r="S477" s="46">
        <v>1.0210183920768032</v>
      </c>
      <c r="T477" s="48">
        <v>1.0000012839588517</v>
      </c>
      <c r="U477" s="50">
        <v>1.4243626108650882</v>
      </c>
      <c r="V477" s="52">
        <v>1.3177085193475184</v>
      </c>
      <c r="W477" s="54">
        <v>1.5159860632527162</v>
      </c>
      <c r="X477" s="26">
        <f t="shared" si="23"/>
        <v>0.6453469792554184</v>
      </c>
      <c r="Y477" s="26">
        <v>0.6453469792554184</v>
      </c>
      <c r="Z477">
        <v>467</v>
      </c>
      <c r="AA477">
        <v>3783</v>
      </c>
    </row>
    <row r="478" spans="1:27" x14ac:dyDescent="0.2">
      <c r="A478">
        <v>5404</v>
      </c>
      <c r="B478">
        <v>620</v>
      </c>
      <c r="C478">
        <v>1</v>
      </c>
      <c r="D478" t="s">
        <v>1242</v>
      </c>
      <c r="E478" t="s">
        <v>1243</v>
      </c>
      <c r="F478" t="s">
        <v>8510</v>
      </c>
      <c r="G478" t="s">
        <v>8617</v>
      </c>
      <c r="H478" t="s">
        <v>8625</v>
      </c>
      <c r="I478" t="s">
        <v>8664</v>
      </c>
      <c r="J478" s="37">
        <v>1467854.8798636401</v>
      </c>
      <c r="K478" s="38">
        <v>1945438.6453190865</v>
      </c>
      <c r="L478" s="39">
        <v>2161759.9815836032</v>
      </c>
      <c r="M478" s="40">
        <v>2491984.2059053271</v>
      </c>
      <c r="N478" s="41">
        <v>2748727.7894399068</v>
      </c>
      <c r="O478" s="42">
        <v>2890208.6484420695</v>
      </c>
      <c r="P478" s="2">
        <f t="shared" si="21"/>
        <v>1900935.3419697948</v>
      </c>
      <c r="Q478" s="7">
        <f t="shared" si="22"/>
        <v>5.890431143112143</v>
      </c>
      <c r="R478" s="44">
        <v>0.67197330486057816</v>
      </c>
      <c r="S478" s="46">
        <v>0.89060768460980011</v>
      </c>
      <c r="T478" s="48">
        <v>0.98963802148821656</v>
      </c>
      <c r="U478" s="50">
        <v>1.1408122733891291</v>
      </c>
      <c r="V478" s="52">
        <v>1.2583476215330183</v>
      </c>
      <c r="W478" s="54">
        <v>1.3231165313908024</v>
      </c>
      <c r="X478" s="26">
        <f t="shared" si="23"/>
        <v>0.64430145647452697</v>
      </c>
      <c r="Y478" s="26">
        <v>0.64430145647452697</v>
      </c>
      <c r="Z478">
        <v>468</v>
      </c>
      <c r="AA478">
        <v>3782</v>
      </c>
    </row>
    <row r="479" spans="1:27" x14ac:dyDescent="0.2">
      <c r="A479">
        <v>2312</v>
      </c>
      <c r="B479">
        <v>790</v>
      </c>
      <c r="C479">
        <v>1</v>
      </c>
      <c r="D479" t="s">
        <v>1582</v>
      </c>
      <c r="E479" t="s">
        <v>1583</v>
      </c>
      <c r="F479" t="s">
        <v>8510</v>
      </c>
      <c r="G479" t="s">
        <v>8617</v>
      </c>
      <c r="H479" t="s">
        <v>8625</v>
      </c>
      <c r="I479" t="s">
        <v>8664</v>
      </c>
      <c r="J479" s="37">
        <v>1236880.7481125535</v>
      </c>
      <c r="K479" s="38">
        <v>1406448.8740377466</v>
      </c>
      <c r="L479" s="39">
        <v>1531123.3258729901</v>
      </c>
      <c r="M479" s="40">
        <v>1687936.0083134633</v>
      </c>
      <c r="N479" s="41">
        <v>1859279.6377343165</v>
      </c>
      <c r="O479" s="42">
        <v>1942591.0462052731</v>
      </c>
      <c r="P479" s="2">
        <f t="shared" si="21"/>
        <v>902035.4392983939</v>
      </c>
      <c r="Q479" s="7">
        <f t="shared" si="22"/>
        <v>2.7951385439171501</v>
      </c>
      <c r="R479" s="44">
        <v>1.1049843287253132</v>
      </c>
      <c r="S479" s="46">
        <v>1.2564703325980233</v>
      </c>
      <c r="T479" s="48">
        <v>1.3678499588720889</v>
      </c>
      <c r="U479" s="50">
        <v>1.5079407128970956</v>
      </c>
      <c r="V479" s="52">
        <v>1.6610128870948717</v>
      </c>
      <c r="W479" s="54">
        <v>1.7354402730048861</v>
      </c>
      <c r="X479" s="26">
        <f t="shared" si="23"/>
        <v>0.64371401984477383</v>
      </c>
      <c r="Y479" s="26">
        <v>0.64371401984477383</v>
      </c>
      <c r="Z479">
        <v>469</v>
      </c>
      <c r="AA479">
        <v>3781</v>
      </c>
    </row>
    <row r="480" spans="1:27" x14ac:dyDescent="0.2">
      <c r="A480">
        <v>4113</v>
      </c>
      <c r="B480">
        <v>1656</v>
      </c>
      <c r="C480">
        <v>1</v>
      </c>
      <c r="D480" t="s">
        <v>3314</v>
      </c>
      <c r="E480" t="s">
        <v>3315</v>
      </c>
      <c r="F480" t="s">
        <v>8510</v>
      </c>
      <c r="G480" t="s">
        <v>8617</v>
      </c>
      <c r="H480" t="s">
        <v>8625</v>
      </c>
      <c r="I480" t="s">
        <v>8664</v>
      </c>
      <c r="J480" s="37">
        <v>331622.3202290163</v>
      </c>
      <c r="K480" s="38">
        <v>325908.58744760667</v>
      </c>
      <c r="L480" s="39">
        <v>420109.92117861594</v>
      </c>
      <c r="M480" s="40">
        <v>457770.9327099197</v>
      </c>
      <c r="N480" s="41">
        <v>540554.61495600699</v>
      </c>
      <c r="O480" s="42">
        <v>567190.13048423443</v>
      </c>
      <c r="P480" s="2">
        <f t="shared" si="21"/>
        <v>2058982.4523684774</v>
      </c>
      <c r="Q480" s="7">
        <f t="shared" si="22"/>
        <v>6.3801719568141984</v>
      </c>
      <c r="R480" s="44">
        <v>0.80358595169039115</v>
      </c>
      <c r="S480" s="46">
        <v>0.78974045603231002</v>
      </c>
      <c r="T480" s="48">
        <v>1.0180087715198203</v>
      </c>
      <c r="U480" s="50">
        <v>1.1092687921725479</v>
      </c>
      <c r="V480" s="52">
        <v>1.3098698977803251</v>
      </c>
      <c r="W480" s="54">
        <v>1.3744129782332133</v>
      </c>
      <c r="X480" s="26">
        <f t="shared" si="23"/>
        <v>0.64368335408726918</v>
      </c>
      <c r="Y480" s="26">
        <v>0.64368335408726918</v>
      </c>
      <c r="Z480">
        <v>470</v>
      </c>
      <c r="AA480">
        <v>3780</v>
      </c>
    </row>
    <row r="481" spans="1:27" x14ac:dyDescent="0.2">
      <c r="A481">
        <v>1701</v>
      </c>
      <c r="B481">
        <v>272</v>
      </c>
      <c r="C481">
        <v>1</v>
      </c>
      <c r="D481" t="s">
        <v>546</v>
      </c>
      <c r="E481" t="s">
        <v>547</v>
      </c>
      <c r="F481" t="s">
        <v>8510</v>
      </c>
      <c r="G481" t="s">
        <v>8617</v>
      </c>
      <c r="H481" t="s">
        <v>8625</v>
      </c>
      <c r="I481" t="s">
        <v>8664</v>
      </c>
      <c r="J481" s="37">
        <v>3550774.7742527202</v>
      </c>
      <c r="K481" s="38">
        <v>4372438.6542852297</v>
      </c>
      <c r="L481" s="39">
        <v>4952828.9362680344</v>
      </c>
      <c r="M481" s="40">
        <v>5841442.8883642154</v>
      </c>
      <c r="N481" s="41">
        <v>6405109.0152528333</v>
      </c>
      <c r="O481" s="42">
        <v>6946879.0940721631</v>
      </c>
      <c r="P481" s="2">
        <f t="shared" si="21"/>
        <v>1798324.2427289789</v>
      </c>
      <c r="Q481" s="7">
        <f t="shared" si="22"/>
        <v>5.5724699788093348</v>
      </c>
      <c r="R481" s="44">
        <v>0.66598056925695681</v>
      </c>
      <c r="S481" s="46">
        <v>0.82009121083576397</v>
      </c>
      <c r="T481" s="48">
        <v>0.92894876304912866</v>
      </c>
      <c r="U481" s="50">
        <v>1.0956165083417702</v>
      </c>
      <c r="V481" s="52">
        <v>1.2013372909659366</v>
      </c>
      <c r="W481" s="54">
        <v>1.3029512677562325</v>
      </c>
      <c r="X481" s="26">
        <f t="shared" si="23"/>
        <v>0.64217992545421965</v>
      </c>
      <c r="Y481" s="26">
        <v>0.64217992545421965</v>
      </c>
      <c r="Z481">
        <v>471</v>
      </c>
      <c r="AA481">
        <v>3779</v>
      </c>
    </row>
    <row r="482" spans="1:27" x14ac:dyDescent="0.2">
      <c r="A482">
        <v>3334</v>
      </c>
      <c r="B482">
        <v>3715</v>
      </c>
      <c r="C482">
        <v>1</v>
      </c>
      <c r="D482" t="s">
        <v>7432</v>
      </c>
      <c r="E482" t="s">
        <v>7433</v>
      </c>
      <c r="F482" t="s">
        <v>8510</v>
      </c>
      <c r="G482" t="s">
        <v>8621</v>
      </c>
      <c r="H482" t="s">
        <v>8626</v>
      </c>
      <c r="I482" t="s">
        <v>8664</v>
      </c>
      <c r="J482" s="37">
        <v>24468.42239289924</v>
      </c>
      <c r="K482" s="38">
        <v>24570.421188023163</v>
      </c>
      <c r="L482" s="39">
        <v>18850.870762519731</v>
      </c>
      <c r="M482" s="40">
        <v>24858.194771895</v>
      </c>
      <c r="N482" s="41">
        <v>33318.757307539367</v>
      </c>
      <c r="O482" s="42">
        <v>45873.711205237276</v>
      </c>
      <c r="P482" s="2">
        <f t="shared" si="21"/>
        <v>201623.50746038815</v>
      </c>
      <c r="Q482" s="7">
        <f t="shared" si="22"/>
        <v>0.62477105943935107</v>
      </c>
      <c r="R482" s="44">
        <v>0.78875168927734451</v>
      </c>
      <c r="S482" s="46">
        <v>0.79203967085075389</v>
      </c>
      <c r="T482" s="48">
        <v>0.60766713601450828</v>
      </c>
      <c r="U482" s="50">
        <v>0.80131619455806802</v>
      </c>
      <c r="V482" s="52">
        <v>1.0740466095014809</v>
      </c>
      <c r="W482" s="54">
        <v>1.4787617536409818</v>
      </c>
      <c r="X482" s="26">
        <f t="shared" si="23"/>
        <v>0.6413885994734182</v>
      </c>
      <c r="Y482" s="26">
        <v>0.6413885994734182</v>
      </c>
      <c r="Z482">
        <v>472</v>
      </c>
      <c r="AA482">
        <v>3778</v>
      </c>
    </row>
    <row r="483" spans="1:27" x14ac:dyDescent="0.2">
      <c r="A483">
        <v>392</v>
      </c>
      <c r="B483">
        <v>1437</v>
      </c>
      <c r="C483">
        <v>1</v>
      </c>
      <c r="D483" t="s">
        <v>2876</v>
      </c>
      <c r="E483" t="s">
        <v>2877</v>
      </c>
      <c r="F483" t="s">
        <v>8510</v>
      </c>
      <c r="G483" t="s">
        <v>8621</v>
      </c>
      <c r="H483" t="s">
        <v>8625</v>
      </c>
      <c r="I483" t="s">
        <v>8664</v>
      </c>
      <c r="J483" s="37">
        <v>411061.05632814864</v>
      </c>
      <c r="K483" s="38">
        <v>357373.30371553899</v>
      </c>
      <c r="L483" s="39">
        <v>447807.68820759834</v>
      </c>
      <c r="M483" s="40">
        <v>451157.915273302</v>
      </c>
      <c r="N483" s="41">
        <v>619656.08454241604</v>
      </c>
      <c r="O483" s="42">
        <v>653569.96622373967</v>
      </c>
      <c r="P483" s="2">
        <f t="shared" si="21"/>
        <v>913952.33790107328</v>
      </c>
      <c r="Q483" s="7">
        <f t="shared" si="22"/>
        <v>2.8320654551637969</v>
      </c>
      <c r="R483" s="44">
        <v>0.92133724664333283</v>
      </c>
      <c r="S483" s="46">
        <v>0.80100347770784208</v>
      </c>
      <c r="T483" s="48">
        <v>1.0036998059712618</v>
      </c>
      <c r="U483" s="50">
        <v>1.0112088826225933</v>
      </c>
      <c r="V483" s="52">
        <v>1.3888745285136925</v>
      </c>
      <c r="W483" s="54">
        <v>1.4648878649517587</v>
      </c>
      <c r="X483" s="26">
        <f t="shared" si="23"/>
        <v>0.64126790294443037</v>
      </c>
      <c r="Y483" s="26">
        <v>0.64126790294443037</v>
      </c>
      <c r="Z483">
        <v>473</v>
      </c>
      <c r="AA483">
        <v>3777</v>
      </c>
    </row>
    <row r="484" spans="1:27" x14ac:dyDescent="0.2">
      <c r="A484">
        <v>2488</v>
      </c>
      <c r="B484">
        <v>719</v>
      </c>
      <c r="C484">
        <v>1</v>
      </c>
      <c r="D484" t="s">
        <v>1440</v>
      </c>
      <c r="E484" t="s">
        <v>1441</v>
      </c>
      <c r="F484" t="s">
        <v>8510</v>
      </c>
      <c r="G484" t="s">
        <v>8617</v>
      </c>
      <c r="H484" t="s">
        <v>8625</v>
      </c>
      <c r="I484" t="s">
        <v>8664</v>
      </c>
      <c r="J484" s="37">
        <v>1174334.7095784068</v>
      </c>
      <c r="K484" s="38">
        <v>1310912.65777504</v>
      </c>
      <c r="L484" s="39">
        <v>1796004.3624889199</v>
      </c>
      <c r="M484" s="40">
        <v>1823176.3252344031</v>
      </c>
      <c r="N484" s="41">
        <v>2178089.7894027964</v>
      </c>
      <c r="O484" s="42">
        <v>2218113.6228879234</v>
      </c>
      <c r="P484" s="2">
        <f t="shared" si="21"/>
        <v>988762.17065581423</v>
      </c>
      <c r="Q484" s="7">
        <f t="shared" si="22"/>
        <v>3.0638787940714276</v>
      </c>
      <c r="R484" s="44">
        <v>0.67128345538427525</v>
      </c>
      <c r="S484" s="46">
        <v>0.74935533408029464</v>
      </c>
      <c r="T484" s="48">
        <v>1.0266476878381823</v>
      </c>
      <c r="U484" s="50">
        <v>1.0421799623188617</v>
      </c>
      <c r="V484" s="52">
        <v>1.2450586941200315</v>
      </c>
      <c r="W484" s="54">
        <v>1.2679374671142032</v>
      </c>
      <c r="X484" s="26">
        <f t="shared" si="23"/>
        <v>0.64084463046421858</v>
      </c>
      <c r="Y484" s="26">
        <v>0.64084463046421858</v>
      </c>
      <c r="Z484">
        <v>474</v>
      </c>
      <c r="AA484">
        <v>3776</v>
      </c>
    </row>
    <row r="485" spans="1:27" x14ac:dyDescent="0.2">
      <c r="A485">
        <v>4930</v>
      </c>
      <c r="B485">
        <v>1422</v>
      </c>
      <c r="C485">
        <v>1</v>
      </c>
      <c r="D485" t="s">
        <v>2846</v>
      </c>
      <c r="E485" t="s">
        <v>2847</v>
      </c>
      <c r="F485" t="s">
        <v>8510</v>
      </c>
      <c r="G485" t="s">
        <v>8621</v>
      </c>
      <c r="H485" t="s">
        <v>8625</v>
      </c>
      <c r="I485" t="s">
        <v>8664</v>
      </c>
      <c r="J485" s="37">
        <v>406676.27161049168</v>
      </c>
      <c r="K485" s="38">
        <v>477640.53553026199</v>
      </c>
      <c r="L485" s="39">
        <v>512778.98302498931</v>
      </c>
      <c r="M485" s="40">
        <v>615316.53535504534</v>
      </c>
      <c r="N485" s="41">
        <v>803189.63173322158</v>
      </c>
      <c r="O485" s="42">
        <v>705852.23124785942</v>
      </c>
      <c r="P485" s="2">
        <f t="shared" si="21"/>
        <v>383719.39705212216</v>
      </c>
      <c r="Q485" s="7">
        <f t="shared" si="22"/>
        <v>1.189031860636504</v>
      </c>
      <c r="R485" s="44">
        <v>0.70809246338079646</v>
      </c>
      <c r="S485" s="46">
        <v>0.83165330023995587</v>
      </c>
      <c r="T485" s="48">
        <v>0.89283530564043112</v>
      </c>
      <c r="U485" s="50">
        <v>1.0713706003870291</v>
      </c>
      <c r="V485" s="52">
        <v>1.398489571677334</v>
      </c>
      <c r="W485" s="54">
        <v>1.2290086245450718</v>
      </c>
      <c r="X485" s="26">
        <f t="shared" si="23"/>
        <v>0.64051784498287279</v>
      </c>
      <c r="Y485" s="26">
        <v>0.64051784498287279</v>
      </c>
      <c r="Z485">
        <v>475</v>
      </c>
      <c r="AA485">
        <v>3775</v>
      </c>
    </row>
    <row r="486" spans="1:27" x14ac:dyDescent="0.2">
      <c r="A486">
        <v>638</v>
      </c>
      <c r="B486">
        <v>2303</v>
      </c>
      <c r="C486">
        <v>1</v>
      </c>
      <c r="D486" t="s">
        <v>4608</v>
      </c>
      <c r="E486" t="s">
        <v>4609</v>
      </c>
      <c r="F486" t="s">
        <v>8510</v>
      </c>
      <c r="G486" t="s">
        <v>8621</v>
      </c>
      <c r="H486" t="s">
        <v>8626</v>
      </c>
      <c r="I486" t="s">
        <v>8664</v>
      </c>
      <c r="J486" s="37">
        <v>179110.63195302655</v>
      </c>
      <c r="K486" s="38">
        <v>243235.53660711169</v>
      </c>
      <c r="L486" s="39">
        <v>185484.46305453836</v>
      </c>
      <c r="M486" s="40">
        <v>273127.68045205501</v>
      </c>
      <c r="N486" s="41">
        <v>177817.311771635</v>
      </c>
      <c r="O486" s="42">
        <v>360762.52249375265</v>
      </c>
      <c r="P486" s="2">
        <f t="shared" si="21"/>
        <v>125194.19775526409</v>
      </c>
      <c r="Q486" s="7">
        <f t="shared" si="22"/>
        <v>0.38793944492103916</v>
      </c>
      <c r="R486" s="44">
        <v>1.0036234769625918</v>
      </c>
      <c r="S486" s="46">
        <v>1.3629391639604798</v>
      </c>
      <c r="T486" s="48">
        <v>1.0393384228701537</v>
      </c>
      <c r="U486" s="50">
        <v>1.5304359619584671</v>
      </c>
      <c r="V486" s="52">
        <v>0.99637652303740831</v>
      </c>
      <c r="W486" s="54">
        <v>2.021486570813571</v>
      </c>
      <c r="X486" s="26">
        <f t="shared" si="23"/>
        <v>0.64010358365342779</v>
      </c>
      <c r="Y486" s="26">
        <v>0.64010358365342779</v>
      </c>
      <c r="Z486">
        <v>476</v>
      </c>
      <c r="AA486">
        <v>3774</v>
      </c>
    </row>
    <row r="487" spans="1:27" x14ac:dyDescent="0.2">
      <c r="A487">
        <v>3225</v>
      </c>
      <c r="B487">
        <v>3517</v>
      </c>
      <c r="C487">
        <v>1</v>
      </c>
      <c r="D487" t="s">
        <v>7036</v>
      </c>
      <c r="E487" t="s">
        <v>7037</v>
      </c>
      <c r="F487" t="s">
        <v>8510</v>
      </c>
      <c r="G487" t="s">
        <v>8617</v>
      </c>
      <c r="H487" t="s">
        <v>8624</v>
      </c>
      <c r="I487" t="s">
        <v>8664</v>
      </c>
      <c r="J487" s="37">
        <v>37439.343565622701</v>
      </c>
      <c r="K487" s="38">
        <v>45784.679942017909</v>
      </c>
      <c r="L487" s="39">
        <v>51078.808732290468</v>
      </c>
      <c r="M487" s="40">
        <v>62379.068464880962</v>
      </c>
      <c r="N487" s="41">
        <v>67476.693682968442</v>
      </c>
      <c r="O487" s="42">
        <v>72571.083738893169</v>
      </c>
      <c r="P487" s="2">
        <f t="shared" si="21"/>
        <v>5298229.6652020384</v>
      </c>
      <c r="Q487" s="7">
        <f t="shared" si="22"/>
        <v>16.417632064711544</v>
      </c>
      <c r="R487" s="44">
        <v>0.66453493252029427</v>
      </c>
      <c r="S487" s="46">
        <v>0.81266166278805319</v>
      </c>
      <c r="T487" s="48">
        <v>0.90663055175190554</v>
      </c>
      <c r="U487" s="50">
        <v>1.1072061127442214</v>
      </c>
      <c r="V487" s="52">
        <v>1.1976871337155934</v>
      </c>
      <c r="W487" s="54">
        <v>1.2881107317178437</v>
      </c>
      <c r="X487" s="26">
        <f t="shared" si="23"/>
        <v>0.63907585282324064</v>
      </c>
      <c r="Y487" s="26">
        <v>0.63907585282324064</v>
      </c>
      <c r="Z487">
        <v>477</v>
      </c>
      <c r="AA487">
        <v>3773</v>
      </c>
    </row>
    <row r="488" spans="1:27" x14ac:dyDescent="0.2">
      <c r="A488">
        <v>1146</v>
      </c>
      <c r="B488">
        <v>92</v>
      </c>
      <c r="C488">
        <v>1</v>
      </c>
      <c r="D488" t="s">
        <v>186</v>
      </c>
      <c r="E488" t="s">
        <v>187</v>
      </c>
      <c r="F488" t="s">
        <v>8510</v>
      </c>
      <c r="G488" t="s">
        <v>8617</v>
      </c>
      <c r="H488" t="s">
        <v>8624</v>
      </c>
      <c r="I488" t="s">
        <v>8664</v>
      </c>
      <c r="J488" s="37">
        <v>10523888.246665183</v>
      </c>
      <c r="K488" s="38">
        <v>11378539.46059531</v>
      </c>
      <c r="L488" s="39">
        <v>13810936.871216066</v>
      </c>
      <c r="M488" s="40">
        <v>15934133.8333517</v>
      </c>
      <c r="N488" s="41">
        <v>17953094.592347834</v>
      </c>
      <c r="O488" s="42">
        <v>18468620.382472064</v>
      </c>
      <c r="P488" s="2">
        <f t="shared" si="21"/>
        <v>5380706.5658838023</v>
      </c>
      <c r="Q488" s="7">
        <f t="shared" si="22"/>
        <v>16.673203358293687</v>
      </c>
      <c r="R488" s="44">
        <v>0.76414032269285337</v>
      </c>
      <c r="S488" s="46">
        <v>0.82619661206948669</v>
      </c>
      <c r="T488" s="48">
        <v>1.0028131722898017</v>
      </c>
      <c r="U488" s="50">
        <v>1.1569786645260882</v>
      </c>
      <c r="V488" s="52">
        <v>1.3035755581573358</v>
      </c>
      <c r="W488" s="54">
        <v>1.3410079248253159</v>
      </c>
      <c r="X488" s="26">
        <f t="shared" si="23"/>
        <v>0.63866290588030672</v>
      </c>
      <c r="Y488" s="26">
        <v>0.63866290588030672</v>
      </c>
      <c r="Z488">
        <v>478</v>
      </c>
      <c r="AA488">
        <v>3772</v>
      </c>
    </row>
    <row r="489" spans="1:27" x14ac:dyDescent="0.2">
      <c r="A489">
        <v>1686</v>
      </c>
      <c r="B489">
        <v>2251</v>
      </c>
      <c r="C489">
        <v>1</v>
      </c>
      <c r="D489" t="s">
        <v>4504</v>
      </c>
      <c r="E489" t="s">
        <v>4505</v>
      </c>
      <c r="F489" t="s">
        <v>8510</v>
      </c>
      <c r="G489" t="s">
        <v>8617</v>
      </c>
      <c r="H489" t="s">
        <v>8626</v>
      </c>
      <c r="I489" t="s">
        <v>8664</v>
      </c>
      <c r="J489" s="37">
        <v>111190.96898225318</v>
      </c>
      <c r="K489" s="38">
        <v>134506.66135411433</v>
      </c>
      <c r="L489" s="39">
        <v>175454.24836007602</v>
      </c>
      <c r="M489" s="40">
        <v>188898.47569182297</v>
      </c>
      <c r="N489" s="41">
        <v>233153.60092092332</v>
      </c>
      <c r="O489" s="42">
        <v>237524.88510242067</v>
      </c>
      <c r="P489" s="2">
        <f t="shared" si="21"/>
        <v>228564.45620561615</v>
      </c>
      <c r="Q489" s="7">
        <f t="shared" si="22"/>
        <v>0.70825301698422827</v>
      </c>
      <c r="R489" s="44">
        <v>0.52690639446504328</v>
      </c>
      <c r="S489" s="46">
        <v>0.63739367157541971</v>
      </c>
      <c r="T489" s="48">
        <v>0.83143411954380209</v>
      </c>
      <c r="U489" s="50">
        <v>0.89514297480946503</v>
      </c>
      <c r="V489" s="52">
        <v>1.104857025190535</v>
      </c>
      <c r="W489" s="54">
        <v>1.125571455583011</v>
      </c>
      <c r="X489" s="26">
        <f t="shared" si="23"/>
        <v>0.63706060310012114</v>
      </c>
      <c r="Y489" s="26">
        <v>0.63706060310012114</v>
      </c>
      <c r="Z489">
        <v>479</v>
      </c>
      <c r="AA489">
        <v>3771</v>
      </c>
    </row>
    <row r="490" spans="1:27" x14ac:dyDescent="0.2">
      <c r="A490">
        <v>4963</v>
      </c>
      <c r="B490">
        <v>1931</v>
      </c>
      <c r="C490">
        <v>1</v>
      </c>
      <c r="D490" t="s">
        <v>3864</v>
      </c>
      <c r="E490" t="s">
        <v>3865</v>
      </c>
      <c r="F490" t="s">
        <v>8510</v>
      </c>
      <c r="G490" t="s">
        <v>8617</v>
      </c>
      <c r="H490" t="s">
        <v>8626</v>
      </c>
      <c r="I490" t="s">
        <v>8664</v>
      </c>
      <c r="J490" s="37">
        <v>200218.84650296732</v>
      </c>
      <c r="K490" s="38">
        <v>223975.31149030899</v>
      </c>
      <c r="L490" s="39">
        <v>310240.40667072398</v>
      </c>
      <c r="M490" s="40">
        <v>322850.74148476828</v>
      </c>
      <c r="N490" s="41">
        <v>375421.06134161196</v>
      </c>
      <c r="O490" s="42">
        <v>379620.93004348036</v>
      </c>
      <c r="P490" s="2">
        <f t="shared" si="21"/>
        <v>143007.02469592504</v>
      </c>
      <c r="Q490" s="7">
        <f t="shared" si="22"/>
        <v>0.44313607798979476</v>
      </c>
      <c r="R490" s="44">
        <v>0.65434059932376609</v>
      </c>
      <c r="S490" s="46">
        <v>0.73197974173786851</v>
      </c>
      <c r="T490" s="48">
        <v>1.0139050203366438</v>
      </c>
      <c r="U490" s="50">
        <v>1.0551171948347762</v>
      </c>
      <c r="V490" s="52">
        <v>1.2269236716104746</v>
      </c>
      <c r="W490" s="54">
        <v>1.2406493755162804</v>
      </c>
      <c r="X490" s="26">
        <f t="shared" si="23"/>
        <v>0.63679826358264602</v>
      </c>
      <c r="Y490" s="26">
        <v>0.63679826358264602</v>
      </c>
      <c r="Z490">
        <v>480</v>
      </c>
      <c r="AA490">
        <v>3770</v>
      </c>
    </row>
    <row r="491" spans="1:27" x14ac:dyDescent="0.2">
      <c r="A491">
        <v>3807</v>
      </c>
      <c r="B491">
        <v>3062</v>
      </c>
      <c r="C491">
        <v>1</v>
      </c>
      <c r="D491" t="s">
        <v>6126</v>
      </c>
      <c r="E491" t="s">
        <v>6127</v>
      </c>
      <c r="F491" t="s">
        <v>8510</v>
      </c>
      <c r="G491" t="s">
        <v>8617</v>
      </c>
      <c r="H491" t="s">
        <v>8626</v>
      </c>
      <c r="I491" t="s">
        <v>8664</v>
      </c>
      <c r="J491" s="37">
        <v>44132.638756530127</v>
      </c>
      <c r="K491" s="38">
        <v>53164.506070318304</v>
      </c>
      <c r="L491" s="39">
        <v>62588.588328379934</v>
      </c>
      <c r="M491" s="40">
        <v>65878.0810470836</v>
      </c>
      <c r="N491" s="41">
        <v>73966.4824604733</v>
      </c>
      <c r="O491" s="42">
        <v>85795.202888882734</v>
      </c>
      <c r="P491" s="2">
        <f t="shared" si="21"/>
        <v>77701.53521521829</v>
      </c>
      <c r="Q491" s="7">
        <f t="shared" si="22"/>
        <v>0.24077386157967456</v>
      </c>
      <c r="R491" s="44">
        <v>0.71768881783683514</v>
      </c>
      <c r="S491" s="46">
        <v>0.86456583126564723</v>
      </c>
      <c r="T491" s="48">
        <v>1.0178210783017101</v>
      </c>
      <c r="U491" s="50">
        <v>1.0713150955888586</v>
      </c>
      <c r="V491" s="52">
        <v>1.2028493843176626</v>
      </c>
      <c r="W491" s="54">
        <v>1.3952090668560528</v>
      </c>
      <c r="X491" s="26">
        <f t="shared" si="23"/>
        <v>0.63656370307704047</v>
      </c>
      <c r="Y491" s="26">
        <v>0.63656370307704047</v>
      </c>
      <c r="Z491">
        <v>481</v>
      </c>
      <c r="AA491">
        <v>3769</v>
      </c>
    </row>
    <row r="492" spans="1:27" x14ac:dyDescent="0.2">
      <c r="A492">
        <v>2158</v>
      </c>
      <c r="B492">
        <v>3337</v>
      </c>
      <c r="C492">
        <v>1</v>
      </c>
      <c r="D492" t="s">
        <v>6676</v>
      </c>
      <c r="E492" t="s">
        <v>6677</v>
      </c>
      <c r="F492" t="s">
        <v>8510</v>
      </c>
      <c r="G492" t="s">
        <v>8621</v>
      </c>
      <c r="H492" t="s">
        <v>8626</v>
      </c>
      <c r="I492" t="s">
        <v>8664</v>
      </c>
      <c r="J492" s="37">
        <v>28846.630122185801</v>
      </c>
      <c r="K492" s="38">
        <v>83475.263947562766</v>
      </c>
      <c r="L492" s="39">
        <v>100030.76492281626</v>
      </c>
      <c r="M492" s="40">
        <v>104752.8792064968</v>
      </c>
      <c r="N492" s="41">
        <v>81436.587969963264</v>
      </c>
      <c r="O492" s="42">
        <v>86997.397384744429</v>
      </c>
      <c r="P492" s="2">
        <f t="shared" si="21"/>
        <v>64306.764240064011</v>
      </c>
      <c r="Q492" s="7">
        <f t="shared" si="22"/>
        <v>0.1992674650364106</v>
      </c>
      <c r="R492" s="44">
        <v>0.44420284648053271</v>
      </c>
      <c r="S492" s="46">
        <v>1.2854170382870187</v>
      </c>
      <c r="T492" s="48">
        <v>1.5403515185701389</v>
      </c>
      <c r="U492" s="50">
        <v>1.6130663069988933</v>
      </c>
      <c r="V492" s="52">
        <v>1.2540239199759582</v>
      </c>
      <c r="W492" s="54">
        <v>1.339653588339951</v>
      </c>
      <c r="X492" s="26">
        <f t="shared" si="23"/>
        <v>0.63654130611323778</v>
      </c>
      <c r="Y492" s="26">
        <v>0.63654130611323778</v>
      </c>
      <c r="Z492">
        <v>482</v>
      </c>
      <c r="AA492">
        <v>3768</v>
      </c>
    </row>
    <row r="493" spans="1:27" x14ac:dyDescent="0.2">
      <c r="A493">
        <v>320</v>
      </c>
      <c r="B493">
        <v>2871</v>
      </c>
      <c r="C493">
        <v>1</v>
      </c>
      <c r="D493" t="s">
        <v>5744</v>
      </c>
      <c r="E493" t="s">
        <v>5745</v>
      </c>
      <c r="F493" t="s">
        <v>8510</v>
      </c>
      <c r="G493" t="s">
        <v>8617</v>
      </c>
      <c r="H493" t="s">
        <v>8625</v>
      </c>
      <c r="I493" t="s">
        <v>8664</v>
      </c>
      <c r="J493" s="37">
        <v>19908.3853752576</v>
      </c>
      <c r="K493" s="38">
        <v>40114.886273633463</v>
      </c>
      <c r="L493" s="39">
        <v>42676.308654687004</v>
      </c>
      <c r="M493" s="40">
        <v>59676.272428900869</v>
      </c>
      <c r="N493" s="41">
        <v>63958.653141113777</v>
      </c>
      <c r="O493" s="42">
        <v>64654.875339014245</v>
      </c>
      <c r="P493" s="2">
        <f t="shared" si="21"/>
        <v>1421091.1099568603</v>
      </c>
      <c r="Q493" s="7">
        <f t="shared" si="22"/>
        <v>4.4035371148476985</v>
      </c>
      <c r="R493" s="44">
        <v>0.28241928654863946</v>
      </c>
      <c r="S493" s="46">
        <v>0.56906762390984611</v>
      </c>
      <c r="T493" s="48">
        <v>0.60540382434857698</v>
      </c>
      <c r="U493" s="50">
        <v>0.84656439814543982</v>
      </c>
      <c r="V493" s="52">
        <v>0.90731402111465931</v>
      </c>
      <c r="W493" s="54">
        <v>0.91719059185126695</v>
      </c>
      <c r="X493" s="26">
        <f t="shared" si="23"/>
        <v>0.63282232741777722</v>
      </c>
      <c r="Y493" s="26">
        <v>0.63282232741777722</v>
      </c>
      <c r="Z493">
        <v>483</v>
      </c>
      <c r="AA493">
        <v>3767</v>
      </c>
    </row>
    <row r="494" spans="1:27" x14ac:dyDescent="0.2">
      <c r="A494">
        <v>675</v>
      </c>
      <c r="B494">
        <v>145</v>
      </c>
      <c r="C494">
        <v>1</v>
      </c>
      <c r="D494" t="s">
        <v>292</v>
      </c>
      <c r="E494" t="s">
        <v>293</v>
      </c>
      <c r="F494" t="s">
        <v>8510</v>
      </c>
      <c r="G494" t="s">
        <v>8617</v>
      </c>
      <c r="H494" t="s">
        <v>8624</v>
      </c>
      <c r="I494" t="s">
        <v>8664</v>
      </c>
      <c r="J494" s="37">
        <v>2777527.3445747066</v>
      </c>
      <c r="K494" s="38">
        <v>3403203.8709581136</v>
      </c>
      <c r="L494" s="39">
        <v>4123924.2517480939</v>
      </c>
      <c r="M494" s="40">
        <v>4854956.4184548501</v>
      </c>
      <c r="N494" s="41">
        <v>6801873.9942195741</v>
      </c>
      <c r="O494" s="42">
        <v>7111070.1475242525</v>
      </c>
      <c r="P494" s="2">
        <f t="shared" si="21"/>
        <v>4078142.9377344772</v>
      </c>
      <c r="Q494" s="7">
        <f t="shared" si="22"/>
        <v>12.636947525843681</v>
      </c>
      <c r="R494" s="44">
        <v>0.37744022108974512</v>
      </c>
      <c r="S494" s="46">
        <v>0.46246386159866582</v>
      </c>
      <c r="T494" s="48">
        <v>0.56040308095526525</v>
      </c>
      <c r="U494" s="50">
        <v>0.65974357643750237</v>
      </c>
      <c r="V494" s="52">
        <v>0.92431162890888752</v>
      </c>
      <c r="W494" s="54">
        <v>0.96632852018859727</v>
      </c>
      <c r="X494" s="26">
        <f t="shared" si="23"/>
        <v>0.6327607561295947</v>
      </c>
      <c r="Y494" s="26">
        <v>0.6327607561295947</v>
      </c>
      <c r="Z494">
        <v>484</v>
      </c>
      <c r="AA494">
        <v>3766</v>
      </c>
    </row>
    <row r="495" spans="1:27" x14ac:dyDescent="0.2">
      <c r="A495">
        <v>5145</v>
      </c>
      <c r="B495">
        <v>374</v>
      </c>
      <c r="C495">
        <v>1</v>
      </c>
      <c r="D495" t="s">
        <v>750</v>
      </c>
      <c r="E495" t="s">
        <v>751</v>
      </c>
      <c r="F495" t="s">
        <v>8510</v>
      </c>
      <c r="G495" t="s">
        <v>8617</v>
      </c>
      <c r="H495" t="s">
        <v>8625</v>
      </c>
      <c r="I495" t="s">
        <v>8664</v>
      </c>
      <c r="J495" s="37">
        <v>2334012.47178538</v>
      </c>
      <c r="K495" s="38">
        <v>3444346.5282764672</v>
      </c>
      <c r="L495" s="39">
        <v>3856636.9775944236</v>
      </c>
      <c r="M495" s="40">
        <v>4032361.6237208601</v>
      </c>
      <c r="N495" s="41">
        <v>4721278.1745519796</v>
      </c>
      <c r="O495" s="42">
        <v>4692767.4197084792</v>
      </c>
      <c r="P495" s="2">
        <f t="shared" si="21"/>
        <v>1208328.2759572878</v>
      </c>
      <c r="Q495" s="7">
        <f t="shared" si="22"/>
        <v>3.7442486078597548</v>
      </c>
      <c r="R495" s="44">
        <v>0.65314180199994742</v>
      </c>
      <c r="S495" s="46">
        <v>0.96385376058848105</v>
      </c>
      <c r="T495" s="48">
        <v>1.0792276629433866</v>
      </c>
      <c r="U495" s="50">
        <v>1.1284018269267646</v>
      </c>
      <c r="V495" s="52">
        <v>1.3211857999675056</v>
      </c>
      <c r="W495" s="54">
        <v>1.3132074510854972</v>
      </c>
      <c r="X495" s="26">
        <f t="shared" si="23"/>
        <v>0.63164264679260018</v>
      </c>
      <c r="Y495" s="26">
        <v>0.63164264679260018</v>
      </c>
      <c r="Z495">
        <v>485</v>
      </c>
      <c r="AA495">
        <v>3765</v>
      </c>
    </row>
    <row r="496" spans="1:27" x14ac:dyDescent="0.2">
      <c r="A496">
        <v>5806</v>
      </c>
      <c r="B496">
        <v>3117</v>
      </c>
      <c r="C496">
        <v>1</v>
      </c>
      <c r="D496" t="s">
        <v>6236</v>
      </c>
      <c r="E496" t="s">
        <v>6237</v>
      </c>
      <c r="F496" t="s">
        <v>8510</v>
      </c>
      <c r="G496" t="s">
        <v>8621</v>
      </c>
      <c r="H496" t="s">
        <v>8626</v>
      </c>
      <c r="I496" t="s">
        <v>8664</v>
      </c>
      <c r="J496" s="37">
        <v>32594.863763063699</v>
      </c>
      <c r="K496" s="38">
        <v>51427.263842016233</v>
      </c>
      <c r="L496" s="39">
        <v>68558.422130017934</v>
      </c>
      <c r="M496" s="40">
        <v>82644.080129195456</v>
      </c>
      <c r="N496" s="41">
        <v>69589.43738427166</v>
      </c>
      <c r="O496" s="42">
        <v>79926.02434792307</v>
      </c>
      <c r="P496" s="2">
        <f t="shared" si="21"/>
        <v>151077.48414401774</v>
      </c>
      <c r="Q496" s="7">
        <f t="shared" si="22"/>
        <v>0.46814402256459992</v>
      </c>
      <c r="R496" s="44">
        <v>0.4718837320775453</v>
      </c>
      <c r="S496" s="46">
        <v>0.74452494628332266</v>
      </c>
      <c r="T496" s="48">
        <v>0.99253687130673873</v>
      </c>
      <c r="U496" s="50">
        <v>1.1964583515048528</v>
      </c>
      <c r="V496" s="52">
        <v>1.0074631286932614</v>
      </c>
      <c r="W496" s="54">
        <v>1.1571084000712406</v>
      </c>
      <c r="X496" s="26">
        <f t="shared" si="23"/>
        <v>0.63126562391377239</v>
      </c>
      <c r="Y496" s="26">
        <v>0.63126562391377239</v>
      </c>
      <c r="Z496">
        <v>486</v>
      </c>
      <c r="AA496">
        <v>3764</v>
      </c>
    </row>
    <row r="497" spans="1:27" x14ac:dyDescent="0.2">
      <c r="A497">
        <v>3463</v>
      </c>
      <c r="B497">
        <v>1938</v>
      </c>
      <c r="C497">
        <v>1</v>
      </c>
      <c r="D497" t="s">
        <v>3878</v>
      </c>
      <c r="E497" t="s">
        <v>3879</v>
      </c>
      <c r="F497" t="s">
        <v>8510</v>
      </c>
      <c r="G497" t="s">
        <v>8617</v>
      </c>
      <c r="H497" t="s">
        <v>8626</v>
      </c>
      <c r="I497" t="s">
        <v>8664</v>
      </c>
      <c r="J497" s="37">
        <v>219510.88815884001</v>
      </c>
      <c r="K497" s="38">
        <v>273235.19380028965</v>
      </c>
      <c r="L497" s="39">
        <v>296207.20241071796</v>
      </c>
      <c r="M497" s="40">
        <v>327745.79600807669</v>
      </c>
      <c r="N497" s="41">
        <v>389781.22064615734</v>
      </c>
      <c r="O497" s="42">
        <v>415274.41028589336</v>
      </c>
      <c r="P497" s="2">
        <f t="shared" si="21"/>
        <v>313888.77971125185</v>
      </c>
      <c r="Q497" s="7">
        <f t="shared" si="22"/>
        <v>0.97264762386326542</v>
      </c>
      <c r="R497" s="44">
        <v>0.71189743068922218</v>
      </c>
      <c r="S497" s="46">
        <v>0.88613113486901296</v>
      </c>
      <c r="T497" s="48">
        <v>0.96063183068734936</v>
      </c>
      <c r="U497" s="50">
        <v>1.062914883422595</v>
      </c>
      <c r="V497" s="52">
        <v>1.264102440823428</v>
      </c>
      <c r="W497" s="54">
        <v>1.3467795980105866</v>
      </c>
      <c r="X497" s="26">
        <f t="shared" si="23"/>
        <v>0.63008682960075901</v>
      </c>
      <c r="Y497" s="26">
        <v>0.63008682960075901</v>
      </c>
      <c r="Z497">
        <v>487</v>
      </c>
      <c r="AA497">
        <v>3763</v>
      </c>
    </row>
    <row r="498" spans="1:27" x14ac:dyDescent="0.2">
      <c r="A498">
        <v>4283</v>
      </c>
      <c r="B498">
        <v>1672</v>
      </c>
      <c r="C498">
        <v>1</v>
      </c>
      <c r="D498" t="s">
        <v>3346</v>
      </c>
      <c r="E498" t="s">
        <v>3347</v>
      </c>
      <c r="F498" t="s">
        <v>8510</v>
      </c>
      <c r="G498" t="s">
        <v>8617</v>
      </c>
      <c r="H498" t="s">
        <v>8626</v>
      </c>
      <c r="I498" t="s">
        <v>8664</v>
      </c>
      <c r="J498" s="37">
        <v>221830.86304956232</v>
      </c>
      <c r="K498" s="38">
        <v>278198.70777564001</v>
      </c>
      <c r="L498" s="39">
        <v>300031.763414427</v>
      </c>
      <c r="M498" s="40">
        <v>348959.9609933247</v>
      </c>
      <c r="N498" s="41">
        <v>381283.74698685296</v>
      </c>
      <c r="O498" s="42">
        <v>440906.25156336295</v>
      </c>
      <c r="P498" s="2">
        <f t="shared" si="21"/>
        <v>216384.26390426914</v>
      </c>
      <c r="Q498" s="7">
        <f t="shared" si="22"/>
        <v>0.67051023716584501</v>
      </c>
      <c r="R498" s="44">
        <v>0.67226053330729008</v>
      </c>
      <c r="S498" s="46">
        <v>0.84308382108609248</v>
      </c>
      <c r="T498" s="48">
        <v>0.90924910316489582</v>
      </c>
      <c r="U498" s="50">
        <v>1.0575264697403721</v>
      </c>
      <c r="V498" s="52">
        <v>1.1554840096056207</v>
      </c>
      <c r="W498" s="54">
        <v>1.3361705749135586</v>
      </c>
      <c r="X498" s="26">
        <f t="shared" si="23"/>
        <v>0.62928973430934343</v>
      </c>
      <c r="Y498" s="26">
        <v>0.62928973430934343</v>
      </c>
      <c r="Z498">
        <v>488</v>
      </c>
      <c r="AA498">
        <v>3762</v>
      </c>
    </row>
    <row r="499" spans="1:27" x14ac:dyDescent="0.2">
      <c r="A499">
        <v>3275</v>
      </c>
      <c r="B499">
        <v>2244</v>
      </c>
      <c r="C499">
        <v>1</v>
      </c>
      <c r="D499" t="s">
        <v>4490</v>
      </c>
      <c r="E499" t="s">
        <v>4491</v>
      </c>
      <c r="F499" t="s">
        <v>8510</v>
      </c>
      <c r="G499" t="s">
        <v>8617</v>
      </c>
      <c r="H499" t="s">
        <v>8626</v>
      </c>
      <c r="I499" t="s">
        <v>8664</v>
      </c>
      <c r="J499" s="37">
        <v>112366.29086681518</v>
      </c>
      <c r="K499" s="38">
        <v>140197.90271078364</v>
      </c>
      <c r="L499" s="39">
        <v>163612.53744388369</v>
      </c>
      <c r="M499" s="40">
        <v>197866.26494562801</v>
      </c>
      <c r="N499" s="41">
        <v>197398.46410624366</v>
      </c>
      <c r="O499" s="42">
        <v>210937.664758976</v>
      </c>
      <c r="P499" s="2">
        <f t="shared" si="21"/>
        <v>107042.62212886676</v>
      </c>
      <c r="Q499" s="7">
        <f t="shared" si="22"/>
        <v>0.33169313080101631</v>
      </c>
      <c r="R499" s="44">
        <v>0.70720465439307367</v>
      </c>
      <c r="S499" s="46">
        <v>0.88236969084199601</v>
      </c>
      <c r="T499" s="48">
        <v>1.0297354046732816</v>
      </c>
      <c r="U499" s="50">
        <v>1.2453195921789291</v>
      </c>
      <c r="V499" s="52">
        <v>1.2423753735134422</v>
      </c>
      <c r="W499" s="54">
        <v>1.3275876346329538</v>
      </c>
      <c r="X499" s="26">
        <f t="shared" si="23"/>
        <v>0.62821659095991245</v>
      </c>
      <c r="Y499" s="26">
        <v>0.62821659095991245</v>
      </c>
      <c r="Z499">
        <v>489</v>
      </c>
      <c r="AA499">
        <v>3761</v>
      </c>
    </row>
    <row r="500" spans="1:27" x14ac:dyDescent="0.2">
      <c r="A500">
        <v>91</v>
      </c>
      <c r="B500">
        <v>2633</v>
      </c>
      <c r="C500">
        <v>1</v>
      </c>
      <c r="D500" t="s">
        <v>5268</v>
      </c>
      <c r="E500" t="s">
        <v>5269</v>
      </c>
      <c r="F500" t="s">
        <v>8510</v>
      </c>
      <c r="G500" t="s">
        <v>8621</v>
      </c>
      <c r="H500" t="s">
        <v>8625</v>
      </c>
      <c r="I500" t="s">
        <v>8664</v>
      </c>
      <c r="J500" s="37">
        <v>57735.439708945727</v>
      </c>
      <c r="K500" s="38">
        <v>56007.879246592463</v>
      </c>
      <c r="L500" s="39">
        <v>70003.244043038096</v>
      </c>
      <c r="M500" s="40">
        <v>87133.921935137871</v>
      </c>
      <c r="N500" s="41">
        <v>101718.95339091832</v>
      </c>
      <c r="O500" s="42">
        <v>101340.56486395928</v>
      </c>
      <c r="P500" s="2">
        <f t="shared" si="21"/>
        <v>492549.81472491968</v>
      </c>
      <c r="Q500" s="7">
        <f t="shared" si="22"/>
        <v>1.5262648361218611</v>
      </c>
      <c r="R500" s="44">
        <v>0.68110448891247743</v>
      </c>
      <c r="S500" s="46">
        <v>0.66072447289963998</v>
      </c>
      <c r="T500" s="48">
        <v>0.8258276718166444</v>
      </c>
      <c r="U500" s="50">
        <v>1.0279181325326654</v>
      </c>
      <c r="V500" s="52">
        <v>1.199977623991298</v>
      </c>
      <c r="W500" s="54">
        <v>1.1955137777719915</v>
      </c>
      <c r="X500" s="26">
        <f t="shared" si="23"/>
        <v>0.6274137654697951</v>
      </c>
      <c r="Y500" s="26">
        <v>0.6274137654697951</v>
      </c>
      <c r="Z500">
        <v>490</v>
      </c>
      <c r="AA500">
        <v>3760</v>
      </c>
    </row>
    <row r="501" spans="1:27" x14ac:dyDescent="0.2">
      <c r="A501">
        <v>1761</v>
      </c>
      <c r="B501">
        <v>829</v>
      </c>
      <c r="C501">
        <v>1</v>
      </c>
      <c r="D501" t="s">
        <v>1660</v>
      </c>
      <c r="E501" t="s">
        <v>1661</v>
      </c>
      <c r="F501" t="s">
        <v>8510</v>
      </c>
      <c r="G501" t="s">
        <v>8617</v>
      </c>
      <c r="H501" t="s">
        <v>8625</v>
      </c>
      <c r="I501" t="s">
        <v>8664</v>
      </c>
      <c r="J501" s="37">
        <v>883380.67605892103</v>
      </c>
      <c r="K501" s="38">
        <v>1141794.9269759029</v>
      </c>
      <c r="L501" s="39">
        <v>1341533.0850931834</v>
      </c>
      <c r="M501" s="40">
        <v>1462875.7803301334</v>
      </c>
      <c r="N501" s="41">
        <v>1613342.1442042701</v>
      </c>
      <c r="O501" s="42">
        <v>1718797.6862129264</v>
      </c>
      <c r="P501" s="2">
        <f t="shared" si="21"/>
        <v>536070.59921740007</v>
      </c>
      <c r="Q501" s="7">
        <f t="shared" si="22"/>
        <v>1.661122755109014</v>
      </c>
      <c r="R501" s="44">
        <v>0.67858056621591789</v>
      </c>
      <c r="S501" s="46">
        <v>0.87708489561536662</v>
      </c>
      <c r="T501" s="48">
        <v>1.0305164071974793</v>
      </c>
      <c r="U501" s="50">
        <v>1.1237274056623845</v>
      </c>
      <c r="V501" s="52">
        <v>1.2393101359182497</v>
      </c>
      <c r="W501" s="54">
        <v>1.3203172072140537</v>
      </c>
      <c r="X501" s="26">
        <f t="shared" si="23"/>
        <v>0.62693856062346187</v>
      </c>
      <c r="Y501" s="26">
        <v>0.62693856062346187</v>
      </c>
      <c r="Z501">
        <v>491</v>
      </c>
      <c r="AA501">
        <v>3759</v>
      </c>
    </row>
    <row r="502" spans="1:27" x14ac:dyDescent="0.2">
      <c r="A502">
        <v>4653</v>
      </c>
      <c r="B502">
        <v>2524</v>
      </c>
      <c r="C502">
        <v>1</v>
      </c>
      <c r="D502" t="s">
        <v>5050</v>
      </c>
      <c r="E502" t="s">
        <v>5051</v>
      </c>
      <c r="F502" t="s">
        <v>8510</v>
      </c>
      <c r="G502" t="s">
        <v>8617</v>
      </c>
      <c r="H502" t="s">
        <v>8625</v>
      </c>
      <c r="I502" t="s">
        <v>8664</v>
      </c>
      <c r="J502" s="37">
        <v>89081.229543418463</v>
      </c>
      <c r="K502" s="38">
        <v>105359.5343795012</v>
      </c>
      <c r="L502" s="39">
        <v>124535.81455036234</v>
      </c>
      <c r="M502" s="40">
        <v>166262.67840431634</v>
      </c>
      <c r="N502" s="41">
        <v>188760.52237587902</v>
      </c>
      <c r="O502" s="42">
        <v>175482.89322031368</v>
      </c>
      <c r="P502" s="2">
        <f t="shared" si="21"/>
        <v>432176.57002936886</v>
      </c>
      <c r="Q502" s="7">
        <f t="shared" si="22"/>
        <v>1.3391861738897748</v>
      </c>
      <c r="R502" s="44">
        <v>0.5398007193503116</v>
      </c>
      <c r="S502" s="46">
        <v>0.63844148469850759</v>
      </c>
      <c r="T502" s="48">
        <v>0.7546429547921446</v>
      </c>
      <c r="U502" s="50">
        <v>1.0074929798764811</v>
      </c>
      <c r="V502" s="52">
        <v>1.1438219508833463</v>
      </c>
      <c r="W502" s="54">
        <v>1.0633642180233898</v>
      </c>
      <c r="X502" s="26">
        <f t="shared" si="23"/>
        <v>0.62668698814346335</v>
      </c>
      <c r="Y502" s="26">
        <v>0.62668698814346335</v>
      </c>
      <c r="Z502">
        <v>492</v>
      </c>
      <c r="AA502">
        <v>3758</v>
      </c>
    </row>
    <row r="503" spans="1:27" x14ac:dyDescent="0.2">
      <c r="A503">
        <v>4497</v>
      </c>
      <c r="B503">
        <v>954</v>
      </c>
      <c r="C503">
        <v>1</v>
      </c>
      <c r="D503" t="s">
        <v>1910</v>
      </c>
      <c r="E503" t="s">
        <v>1911</v>
      </c>
      <c r="F503" t="s">
        <v>8510</v>
      </c>
      <c r="G503" t="s">
        <v>8617</v>
      </c>
      <c r="H503" t="s">
        <v>8625</v>
      </c>
      <c r="I503" t="s">
        <v>8664</v>
      </c>
      <c r="J503" s="37">
        <v>675592.61768285872</v>
      </c>
      <c r="K503" s="38">
        <v>893003.63362562994</v>
      </c>
      <c r="L503" s="39">
        <v>1012629.8238056757</v>
      </c>
      <c r="M503" s="40">
        <v>1146698.7166734701</v>
      </c>
      <c r="N503" s="41">
        <v>1264931.4569913133</v>
      </c>
      <c r="O503" s="42">
        <v>1417931.3707431331</v>
      </c>
      <c r="P503" s="2">
        <f t="shared" si="21"/>
        <v>417265.62703327241</v>
      </c>
      <c r="Q503" s="7">
        <f t="shared" si="22"/>
        <v>1.2929816128727953</v>
      </c>
      <c r="R503" s="44">
        <v>0.59711658139932244</v>
      </c>
      <c r="S503" s="46">
        <v>0.78927339188010537</v>
      </c>
      <c r="T503" s="48">
        <v>0.89500394585082033</v>
      </c>
      <c r="U503" s="50">
        <v>1.0134995553140802</v>
      </c>
      <c r="V503" s="52">
        <v>1.1179985209040286</v>
      </c>
      <c r="W503" s="54">
        <v>1.2532261463437788</v>
      </c>
      <c r="X503" s="26">
        <f t="shared" si="23"/>
        <v>0.62645983160818741</v>
      </c>
      <c r="Y503" s="26">
        <v>0.62645983160818741</v>
      </c>
      <c r="Z503">
        <v>493</v>
      </c>
      <c r="AA503">
        <v>3757</v>
      </c>
    </row>
    <row r="504" spans="1:27" x14ac:dyDescent="0.2">
      <c r="A504">
        <v>2047</v>
      </c>
      <c r="B504">
        <v>2163</v>
      </c>
      <c r="C504">
        <v>1</v>
      </c>
      <c r="D504" t="s">
        <v>4328</v>
      </c>
      <c r="E504" t="s">
        <v>4329</v>
      </c>
      <c r="F504" t="s">
        <v>8510</v>
      </c>
      <c r="G504" t="s">
        <v>8617</v>
      </c>
      <c r="H504" t="s">
        <v>8625</v>
      </c>
      <c r="I504" t="s">
        <v>8664</v>
      </c>
      <c r="J504" s="37">
        <v>67404.633097598868</v>
      </c>
      <c r="K504" s="38">
        <v>96431.630058471099</v>
      </c>
      <c r="L504" s="39">
        <v>103986.28635672177</v>
      </c>
      <c r="M504" s="40">
        <v>115502.09314651876</v>
      </c>
      <c r="N504" s="41">
        <v>142529.03794064501</v>
      </c>
      <c r="O504" s="42">
        <v>158938.63638368601</v>
      </c>
      <c r="P504" s="2">
        <f t="shared" si="21"/>
        <v>1014120.5754061247</v>
      </c>
      <c r="Q504" s="7">
        <f t="shared" si="22"/>
        <v>3.1424569202091051</v>
      </c>
      <c r="R504" s="44">
        <v>0.48650884670418348</v>
      </c>
      <c r="S504" s="46">
        <v>0.69601804756685903</v>
      </c>
      <c r="T504" s="48">
        <v>0.75054556227918756</v>
      </c>
      <c r="U504" s="50">
        <v>0.83366361548570989</v>
      </c>
      <c r="V504" s="52">
        <v>1.0287369678276632</v>
      </c>
      <c r="W504" s="54">
        <v>1.1471771172138787</v>
      </c>
      <c r="X504" s="26">
        <f t="shared" si="23"/>
        <v>0.6263737380767731</v>
      </c>
      <c r="Y504" s="26">
        <v>0.6263737380767731</v>
      </c>
      <c r="Z504">
        <v>494</v>
      </c>
      <c r="AA504">
        <v>3756</v>
      </c>
    </row>
    <row r="505" spans="1:27" x14ac:dyDescent="0.2">
      <c r="A505">
        <v>5107</v>
      </c>
      <c r="B505">
        <v>568</v>
      </c>
      <c r="C505">
        <v>1</v>
      </c>
      <c r="D505" t="s">
        <v>1138</v>
      </c>
      <c r="E505" t="s">
        <v>1139</v>
      </c>
      <c r="F505" t="s">
        <v>8510</v>
      </c>
      <c r="G505" t="s">
        <v>8617</v>
      </c>
      <c r="H505" t="s">
        <v>8625</v>
      </c>
      <c r="I505" t="s">
        <v>8664</v>
      </c>
      <c r="J505" s="37">
        <v>1869302.5144285634</v>
      </c>
      <c r="K505" s="38">
        <v>2009441.4002097833</v>
      </c>
      <c r="L505" s="39">
        <v>2243232.2534420737</v>
      </c>
      <c r="M505" s="40">
        <v>2541949.9257952231</v>
      </c>
      <c r="N505" s="41">
        <v>3150327.6411226536</v>
      </c>
      <c r="O505" s="42">
        <v>3197711.2642226764</v>
      </c>
      <c r="P505" s="2">
        <f t="shared" si="21"/>
        <v>1017173.9918216468</v>
      </c>
      <c r="Q505" s="7">
        <f t="shared" si="22"/>
        <v>3.1519185461517547</v>
      </c>
      <c r="R505" s="44">
        <v>0.78972822562862055</v>
      </c>
      <c r="S505" s="46">
        <v>0.84893300000587346</v>
      </c>
      <c r="T505" s="48">
        <v>0.94770312108912613</v>
      </c>
      <c r="U505" s="50">
        <v>1.0739030141136532</v>
      </c>
      <c r="V505" s="52">
        <v>1.3309256468491566</v>
      </c>
      <c r="W505" s="54">
        <v>1.3509439072996732</v>
      </c>
      <c r="X505" s="26">
        <f t="shared" si="23"/>
        <v>0.62546517741566277</v>
      </c>
      <c r="Y505" s="26">
        <v>0.62546517741566277</v>
      </c>
      <c r="Z505">
        <v>495</v>
      </c>
      <c r="AA505">
        <v>3755</v>
      </c>
    </row>
    <row r="506" spans="1:27" x14ac:dyDescent="0.2">
      <c r="A506">
        <v>2528</v>
      </c>
      <c r="B506">
        <v>2409</v>
      </c>
      <c r="C506">
        <v>1</v>
      </c>
      <c r="D506" t="s">
        <v>4820</v>
      </c>
      <c r="E506" t="s">
        <v>4821</v>
      </c>
      <c r="F506" t="s">
        <v>8510</v>
      </c>
      <c r="G506" t="s">
        <v>8621</v>
      </c>
      <c r="H506" t="s">
        <v>8626</v>
      </c>
      <c r="I506" t="s">
        <v>8664</v>
      </c>
      <c r="J506" s="37">
        <v>48380.577968039062</v>
      </c>
      <c r="K506" s="38">
        <v>118131.67979035545</v>
      </c>
      <c r="L506" s="39">
        <v>130653.7574085511</v>
      </c>
      <c r="M506" s="40">
        <v>165045.46921473034</v>
      </c>
      <c r="N506" s="41">
        <v>131924.05632441165</v>
      </c>
      <c r="O506" s="42">
        <v>148062.49418790368</v>
      </c>
      <c r="P506" s="2">
        <f t="shared" si="21"/>
        <v>42535.6597132967</v>
      </c>
      <c r="Q506" s="7">
        <f t="shared" si="22"/>
        <v>0.13180531138339191</v>
      </c>
      <c r="R506" s="44">
        <v>0.36850469032575084</v>
      </c>
      <c r="S506" s="46">
        <v>0.89978416767909719</v>
      </c>
      <c r="T506" s="48">
        <v>0.9951622001196474</v>
      </c>
      <c r="U506" s="50">
        <v>1.2571166380612706</v>
      </c>
      <c r="V506" s="52">
        <v>1.0048377998803524</v>
      </c>
      <c r="W506" s="54">
        <v>1.1277608879665724</v>
      </c>
      <c r="X506" s="26">
        <f t="shared" si="23"/>
        <v>0.62477090324992812</v>
      </c>
      <c r="Y506" s="26">
        <v>0.62477090324992812</v>
      </c>
      <c r="Z506">
        <v>496</v>
      </c>
      <c r="AA506">
        <v>3754</v>
      </c>
    </row>
    <row r="507" spans="1:27" x14ac:dyDescent="0.2">
      <c r="A507">
        <v>653</v>
      </c>
      <c r="B507">
        <v>3822</v>
      </c>
      <c r="C507">
        <v>1</v>
      </c>
      <c r="D507" t="s">
        <v>7646</v>
      </c>
      <c r="E507" t="s">
        <v>7647</v>
      </c>
      <c r="F507" t="s">
        <v>8510</v>
      </c>
      <c r="G507" t="s">
        <v>8621</v>
      </c>
      <c r="H507" t="s">
        <v>8625</v>
      </c>
      <c r="I507" t="s">
        <v>8664</v>
      </c>
      <c r="J507" s="37">
        <v>16893.294370549502</v>
      </c>
      <c r="K507" s="38">
        <v>22442.399451399866</v>
      </c>
      <c r="L507" s="39">
        <v>26028.790881194698</v>
      </c>
      <c r="M507" s="40">
        <v>36690.741458554337</v>
      </c>
      <c r="N507" s="41">
        <v>32488.96880692523</v>
      </c>
      <c r="O507" s="42">
        <v>36667.787963085902</v>
      </c>
      <c r="P507" s="2">
        <f t="shared" si="21"/>
        <v>2389499.9750476065</v>
      </c>
      <c r="Q507" s="7">
        <f t="shared" si="22"/>
        <v>7.4043470909963016</v>
      </c>
      <c r="R507" s="44">
        <v>0.52832253637297144</v>
      </c>
      <c r="S507" s="46">
        <v>0.70186579008113759</v>
      </c>
      <c r="T507" s="48">
        <v>0.81402694557006905</v>
      </c>
      <c r="U507" s="50">
        <v>1.1474698281811702</v>
      </c>
      <c r="V507" s="52">
        <v>1.0160631803196809</v>
      </c>
      <c r="W507" s="54">
        <v>1.146751978324386</v>
      </c>
      <c r="X507" s="26">
        <f t="shared" si="23"/>
        <v>0.62402603758340058</v>
      </c>
      <c r="Y507" s="26">
        <v>0.62402603758340058</v>
      </c>
      <c r="Z507">
        <v>497</v>
      </c>
      <c r="AA507">
        <v>3753</v>
      </c>
    </row>
    <row r="508" spans="1:27" x14ac:dyDescent="0.2">
      <c r="A508">
        <v>672</v>
      </c>
      <c r="B508">
        <v>214</v>
      </c>
      <c r="C508">
        <v>1</v>
      </c>
      <c r="D508" t="s">
        <v>430</v>
      </c>
      <c r="E508" t="s">
        <v>431</v>
      </c>
      <c r="F508" t="s">
        <v>8510</v>
      </c>
      <c r="G508" t="s">
        <v>8617</v>
      </c>
      <c r="H508" t="s">
        <v>8625</v>
      </c>
      <c r="I508" t="s">
        <v>8664</v>
      </c>
      <c r="J508" s="37">
        <v>4742309.2086366592</v>
      </c>
      <c r="K508" s="38">
        <v>6045801.2261342471</v>
      </c>
      <c r="L508" s="39">
        <v>7422308.1397748636</v>
      </c>
      <c r="M508" s="40">
        <v>8051086.1737469835</v>
      </c>
      <c r="N508" s="41">
        <v>8370083.4295742214</v>
      </c>
      <c r="O508" s="42">
        <v>8334500.6625496969</v>
      </c>
      <c r="P508" s="2">
        <f t="shared" si="21"/>
        <v>3030246.4638612997</v>
      </c>
      <c r="Q508" s="7">
        <f t="shared" si="22"/>
        <v>9.3898291793228523</v>
      </c>
      <c r="R508" s="44">
        <v>0.80974086217213048</v>
      </c>
      <c r="S508" s="46">
        <v>1.0323098056228726</v>
      </c>
      <c r="T508" s="48">
        <v>1.2673459127175608</v>
      </c>
      <c r="U508" s="50">
        <v>1.3747086436032285</v>
      </c>
      <c r="V508" s="52">
        <v>1.4291768576314634</v>
      </c>
      <c r="W508" s="54">
        <v>1.4231011634535227</v>
      </c>
      <c r="X508" s="26">
        <f t="shared" si="23"/>
        <v>0.62353791333120012</v>
      </c>
      <c r="Y508" s="26">
        <v>0.62353791333120012</v>
      </c>
      <c r="Z508">
        <v>498</v>
      </c>
      <c r="AA508">
        <v>3752</v>
      </c>
    </row>
    <row r="509" spans="1:27" x14ac:dyDescent="0.2">
      <c r="A509">
        <v>5530</v>
      </c>
      <c r="B509">
        <v>902</v>
      </c>
      <c r="C509">
        <v>1</v>
      </c>
      <c r="D509" t="s">
        <v>1806</v>
      </c>
      <c r="E509" t="s">
        <v>1807</v>
      </c>
      <c r="F509" t="s">
        <v>8510</v>
      </c>
      <c r="G509" t="s">
        <v>8617</v>
      </c>
      <c r="H509" t="s">
        <v>8625</v>
      </c>
      <c r="I509" t="s">
        <v>8664</v>
      </c>
      <c r="J509" s="37">
        <v>649662.72782804631</v>
      </c>
      <c r="K509" s="38">
        <v>834452.37858398457</v>
      </c>
      <c r="L509" s="39">
        <v>918005.98310210404</v>
      </c>
      <c r="M509" s="40">
        <v>1146387.9930318948</v>
      </c>
      <c r="N509" s="41">
        <v>1318183.7190859399</v>
      </c>
      <c r="O509" s="42">
        <v>1299704.6580823369</v>
      </c>
      <c r="P509" s="2">
        <f t="shared" si="21"/>
        <v>456149.3009507528</v>
      </c>
      <c r="Q509" s="7">
        <f t="shared" si="22"/>
        <v>1.4134705104934822</v>
      </c>
      <c r="R509" s="44">
        <v>0.57469080238782155</v>
      </c>
      <c r="S509" s="46">
        <v>0.73815548662626207</v>
      </c>
      <c r="T509" s="48">
        <v>0.81206689629485262</v>
      </c>
      <c r="U509" s="50">
        <v>1.0140933246483568</v>
      </c>
      <c r="V509" s="52">
        <v>1.1660636000293534</v>
      </c>
      <c r="W509" s="54">
        <v>1.1497170467477174</v>
      </c>
      <c r="X509" s="26">
        <f t="shared" si="23"/>
        <v>0.62298314148032241</v>
      </c>
      <c r="Y509" s="26">
        <v>0.62298314148032241</v>
      </c>
      <c r="Z509">
        <v>499</v>
      </c>
      <c r="AA509">
        <v>3751</v>
      </c>
    </row>
    <row r="510" spans="1:27" x14ac:dyDescent="0.2">
      <c r="A510">
        <v>3563</v>
      </c>
      <c r="B510">
        <v>2160</v>
      </c>
      <c r="C510">
        <v>1</v>
      </c>
      <c r="D510" t="s">
        <v>4322</v>
      </c>
      <c r="E510" t="s">
        <v>4323</v>
      </c>
      <c r="F510" t="s">
        <v>8510</v>
      </c>
      <c r="G510" t="s">
        <v>8617</v>
      </c>
      <c r="H510" t="s">
        <v>8625</v>
      </c>
      <c r="I510" t="s">
        <v>8664</v>
      </c>
      <c r="J510" s="37">
        <v>143744.69995652462</v>
      </c>
      <c r="K510" s="38">
        <v>156618.23387809642</v>
      </c>
      <c r="L510" s="39">
        <v>186607.17612890332</v>
      </c>
      <c r="M510" s="40">
        <v>222688.14086532267</v>
      </c>
      <c r="N510" s="41">
        <v>234913.50435551934</v>
      </c>
      <c r="O510" s="42">
        <v>262635.8740734593</v>
      </c>
      <c r="P510" s="2">
        <f t="shared" si="21"/>
        <v>591693.22349376883</v>
      </c>
      <c r="Q510" s="7">
        <f t="shared" si="22"/>
        <v>1.8334806628533344</v>
      </c>
      <c r="R510" s="44">
        <v>0.72356017990108501</v>
      </c>
      <c r="S510" s="46">
        <v>0.78836101445757611</v>
      </c>
      <c r="T510" s="48">
        <v>0.93931478497294019</v>
      </c>
      <c r="U510" s="50">
        <v>1.1209336505282215</v>
      </c>
      <c r="V510" s="52">
        <v>1.1824718234764988</v>
      </c>
      <c r="W510" s="54">
        <v>1.3220164663500364</v>
      </c>
      <c r="X510" s="26">
        <f t="shared" si="23"/>
        <v>0.62231896069382953</v>
      </c>
      <c r="Y510" s="28">
        <v>0.62231896069382953</v>
      </c>
      <c r="Z510" s="1">
        <v>500</v>
      </c>
      <c r="AA510">
        <v>3750</v>
      </c>
    </row>
    <row r="511" spans="1:27" x14ac:dyDescent="0.2">
      <c r="A511">
        <v>1581</v>
      </c>
      <c r="B511">
        <v>820</v>
      </c>
      <c r="C511">
        <v>1</v>
      </c>
      <c r="D511" t="s">
        <v>1642</v>
      </c>
      <c r="E511" t="s">
        <v>1643</v>
      </c>
      <c r="F511" t="s">
        <v>8510</v>
      </c>
      <c r="J511" s="37">
        <v>920750.57291407837</v>
      </c>
      <c r="K511" s="38">
        <v>1249953.3192939379</v>
      </c>
      <c r="L511" s="39">
        <v>1516012.6563679632</v>
      </c>
      <c r="M511" s="40">
        <v>1694336.02050211</v>
      </c>
      <c r="N511" s="41">
        <v>1884890.2606581766</v>
      </c>
      <c r="O511" s="42">
        <v>1610946.3166793033</v>
      </c>
      <c r="P511" s="2">
        <f t="shared" si="21"/>
        <v>1045426.9717389616</v>
      </c>
      <c r="Q511" s="7">
        <f t="shared" si="22"/>
        <v>3.2394660966214213</v>
      </c>
      <c r="R511" s="44">
        <v>0.72265808921358632</v>
      </c>
      <c r="S511" s="46">
        <v>0.98103536820870285</v>
      </c>
      <c r="T511" s="48">
        <v>1.1898540622213871</v>
      </c>
      <c r="U511" s="50">
        <v>1.329812510663587</v>
      </c>
      <c r="V511" s="52">
        <v>1.4793704551641333</v>
      </c>
      <c r="W511" s="54">
        <v>1.2643634674618514</v>
      </c>
      <c r="X511" s="26">
        <f t="shared" si="23"/>
        <v>0.62049865722140241</v>
      </c>
      <c r="Y511" s="26">
        <v>0.62049865722140241</v>
      </c>
      <c r="Z511">
        <v>501</v>
      </c>
      <c r="AA511">
        <v>3749</v>
      </c>
    </row>
    <row r="512" spans="1:27" x14ac:dyDescent="0.2">
      <c r="A512">
        <v>3031</v>
      </c>
      <c r="B512">
        <v>925</v>
      </c>
      <c r="C512">
        <v>1</v>
      </c>
      <c r="D512" t="s">
        <v>1852</v>
      </c>
      <c r="E512" t="s">
        <v>1853</v>
      </c>
      <c r="F512" t="s">
        <v>8510</v>
      </c>
      <c r="J512" s="37">
        <v>538567.63232982869</v>
      </c>
      <c r="K512" s="38">
        <v>622051.42579126603</v>
      </c>
      <c r="L512" s="39">
        <v>673287.38341549737</v>
      </c>
      <c r="M512" s="40">
        <v>742129.07325438596</v>
      </c>
      <c r="N512" s="41">
        <v>917841.0284434933</v>
      </c>
      <c r="O512" s="42">
        <v>1170103.3705638449</v>
      </c>
      <c r="P512" s="2">
        <f t="shared" si="21"/>
        <v>910654.55692051747</v>
      </c>
      <c r="Q512" s="7">
        <f t="shared" si="22"/>
        <v>2.8218466163836728</v>
      </c>
      <c r="R512" s="44">
        <v>0.56795014518675002</v>
      </c>
      <c r="S512" s="46">
        <v>0.65598854514043747</v>
      </c>
      <c r="T512" s="48">
        <v>0.71001977134981975</v>
      </c>
      <c r="U512" s="50">
        <v>0.78261724173577352</v>
      </c>
      <c r="V512" s="52">
        <v>0.96791547443681436</v>
      </c>
      <c r="W512" s="54">
        <v>1.2339404362649338</v>
      </c>
      <c r="X512" s="26">
        <f t="shared" si="23"/>
        <v>0.61976138766657196</v>
      </c>
      <c r="Y512" s="26">
        <v>0.61976138766657196</v>
      </c>
      <c r="Z512">
        <v>502</v>
      </c>
      <c r="AA512">
        <v>3748</v>
      </c>
    </row>
    <row r="513" spans="1:27" x14ac:dyDescent="0.2">
      <c r="A513">
        <v>1576</v>
      </c>
      <c r="B513">
        <v>1005</v>
      </c>
      <c r="C513">
        <v>1</v>
      </c>
      <c r="D513" t="s">
        <v>2012</v>
      </c>
      <c r="E513" t="s">
        <v>2013</v>
      </c>
      <c r="F513" t="s">
        <v>8510</v>
      </c>
      <c r="J513" s="37">
        <v>673036.95035298972</v>
      </c>
      <c r="K513" s="38">
        <v>903468.08539754164</v>
      </c>
      <c r="L513" s="39">
        <v>990122.46176364867</v>
      </c>
      <c r="M513" s="40">
        <v>1266102.12444144</v>
      </c>
      <c r="N513" s="41">
        <v>1292693.6255509199</v>
      </c>
      <c r="O513" s="42">
        <v>1327026.7098548266</v>
      </c>
      <c r="P513" s="2">
        <f t="shared" si="21"/>
        <v>349223.87303975486</v>
      </c>
      <c r="Q513" s="7">
        <f t="shared" si="22"/>
        <v>1.0821405295879334</v>
      </c>
      <c r="R513" s="44">
        <v>0.61689870119606216</v>
      </c>
      <c r="S513" s="46">
        <v>0.82810949407981571</v>
      </c>
      <c r="T513" s="48">
        <v>0.90753599838269161</v>
      </c>
      <c r="U513" s="50">
        <v>1.1604961001618948</v>
      </c>
      <c r="V513" s="52">
        <v>1.1848695947949728</v>
      </c>
      <c r="W513" s="54">
        <v>1.2163389444406745</v>
      </c>
      <c r="X513" s="26">
        <f t="shared" si="23"/>
        <v>0.61720594573539089</v>
      </c>
      <c r="Y513" s="26">
        <v>0.61720594573539089</v>
      </c>
      <c r="Z513">
        <v>503</v>
      </c>
      <c r="AA513">
        <v>3747</v>
      </c>
    </row>
    <row r="514" spans="1:27" x14ac:dyDescent="0.2">
      <c r="A514">
        <v>2966</v>
      </c>
      <c r="B514">
        <v>4092</v>
      </c>
      <c r="C514">
        <v>1</v>
      </c>
      <c r="D514" t="s">
        <v>8186</v>
      </c>
      <c r="E514" t="s">
        <v>8187</v>
      </c>
      <c r="F514" t="s">
        <v>8510</v>
      </c>
      <c r="J514" s="37">
        <v>10914.088692130734</v>
      </c>
      <c r="K514" s="38">
        <v>18323.286726266535</v>
      </c>
      <c r="L514" s="39">
        <v>19093.612963954067</v>
      </c>
      <c r="M514" s="40">
        <v>24443.310347612034</v>
      </c>
      <c r="N514" s="41">
        <v>24324.075806465862</v>
      </c>
      <c r="O514" s="42">
        <v>25410.795726519998</v>
      </c>
      <c r="P514" s="2">
        <f t="shared" si="21"/>
        <v>33197.032598520484</v>
      </c>
      <c r="Q514" s="7">
        <f t="shared" si="22"/>
        <v>0.10286769379257574</v>
      </c>
      <c r="R514" s="44">
        <v>0.49126469745990309</v>
      </c>
      <c r="S514" s="46">
        <v>0.82476734100032567</v>
      </c>
      <c r="T514" s="48">
        <v>0.85944124706596436</v>
      </c>
      <c r="U514" s="50">
        <v>1.1002416969083493</v>
      </c>
      <c r="V514" s="52">
        <v>1.0948747146127795</v>
      </c>
      <c r="W514" s="54">
        <v>1.1437901254921115</v>
      </c>
      <c r="X514" s="26">
        <f t="shared" si="23"/>
        <v>0.6162499586915412</v>
      </c>
      <c r="Y514" s="26">
        <v>0.6162499586915412</v>
      </c>
      <c r="Z514">
        <v>504</v>
      </c>
      <c r="AA514">
        <v>3746</v>
      </c>
    </row>
    <row r="515" spans="1:27" x14ac:dyDescent="0.2">
      <c r="A515">
        <v>3009</v>
      </c>
      <c r="B515">
        <v>3277</v>
      </c>
      <c r="C515">
        <v>1</v>
      </c>
      <c r="D515" t="s">
        <v>6556</v>
      </c>
      <c r="E515" t="s">
        <v>6557</v>
      </c>
      <c r="F515" t="s">
        <v>8510</v>
      </c>
      <c r="J515" s="37">
        <v>40983.269470520965</v>
      </c>
      <c r="K515" s="38">
        <v>79916.814257765</v>
      </c>
      <c r="L515" s="39">
        <v>67860.04504527949</v>
      </c>
      <c r="M515" s="40">
        <v>83603.704884973704</v>
      </c>
      <c r="N515" s="41">
        <v>73450.814511328368</v>
      </c>
      <c r="O515" s="42">
        <v>81913.156956405976</v>
      </c>
      <c r="P515" s="2">
        <f t="shared" si="21"/>
        <v>234383.29446796252</v>
      </c>
      <c r="Q515" s="7">
        <f t="shared" si="22"/>
        <v>0.72628385967545872</v>
      </c>
      <c r="R515" s="44">
        <v>0.87910362701301215</v>
      </c>
      <c r="S515" s="46">
        <v>1.7142400345550897</v>
      </c>
      <c r="T515" s="48">
        <v>1.4556186585231277</v>
      </c>
      <c r="U515" s="50">
        <v>1.7933249627380596</v>
      </c>
      <c r="V515" s="52">
        <v>1.5755423683416527</v>
      </c>
      <c r="W515" s="54">
        <v>1.7570621941780202</v>
      </c>
      <c r="X515" s="26">
        <f t="shared" si="23"/>
        <v>0.61591516305709459</v>
      </c>
      <c r="Y515" s="26">
        <v>0.61591516305709459</v>
      </c>
      <c r="Z515">
        <v>505</v>
      </c>
      <c r="AA515">
        <v>3745</v>
      </c>
    </row>
    <row r="516" spans="1:27" x14ac:dyDescent="0.2">
      <c r="A516">
        <v>5542</v>
      </c>
      <c r="B516">
        <v>1550</v>
      </c>
      <c r="C516">
        <v>1</v>
      </c>
      <c r="D516" t="s">
        <v>3102</v>
      </c>
      <c r="E516" t="s">
        <v>3103</v>
      </c>
      <c r="F516" t="s">
        <v>8510</v>
      </c>
      <c r="J516" s="37">
        <v>385162.88405095134</v>
      </c>
      <c r="K516" s="38">
        <v>413625.62338783004</v>
      </c>
      <c r="L516" s="39">
        <v>476905.09292718628</v>
      </c>
      <c r="M516" s="40">
        <v>525621.67161971529</v>
      </c>
      <c r="N516" s="41">
        <v>600295.36077304068</v>
      </c>
      <c r="O516" s="42">
        <v>647359.12089397665</v>
      </c>
      <c r="P516" s="2">
        <f t="shared" si="21"/>
        <v>1645921.5902647602</v>
      </c>
      <c r="Q516" s="7">
        <f t="shared" si="22"/>
        <v>5.1002196552197407</v>
      </c>
      <c r="R516" s="44">
        <v>0.86488278751025371</v>
      </c>
      <c r="S516" s="46">
        <v>0.92879583406071242</v>
      </c>
      <c r="T516" s="48">
        <v>1.0708898059194567</v>
      </c>
      <c r="U516" s="50">
        <v>1.1802828241002619</v>
      </c>
      <c r="V516" s="52">
        <v>1.3479625022388719</v>
      </c>
      <c r="W516" s="54">
        <v>1.4536441183281428</v>
      </c>
      <c r="X516" s="26">
        <f t="shared" si="23"/>
        <v>0.61581423954353276</v>
      </c>
      <c r="Y516" s="26">
        <v>0.61581423954353276</v>
      </c>
      <c r="Z516">
        <v>506</v>
      </c>
      <c r="AA516">
        <v>3744</v>
      </c>
    </row>
    <row r="517" spans="1:27" x14ac:dyDescent="0.2">
      <c r="A517">
        <v>936</v>
      </c>
      <c r="B517">
        <v>354</v>
      </c>
      <c r="C517">
        <v>1</v>
      </c>
      <c r="D517" t="s">
        <v>710</v>
      </c>
      <c r="E517" t="s">
        <v>711</v>
      </c>
      <c r="F517" t="s">
        <v>8510</v>
      </c>
      <c r="J517" s="37">
        <v>2644484.0596355437</v>
      </c>
      <c r="K517" s="38">
        <v>2805406.1048350432</v>
      </c>
      <c r="L517" s="39">
        <v>3378144.4378356072</v>
      </c>
      <c r="M517" s="40">
        <v>4330589.5175056271</v>
      </c>
      <c r="N517" s="41">
        <v>3963321.1812349469</v>
      </c>
      <c r="O517" s="42">
        <v>5071393.4001530036</v>
      </c>
      <c r="P517" s="2">
        <f t="shared" si="21"/>
        <v>1580903.3167225977</v>
      </c>
      <c r="Q517" s="7">
        <f t="shared" si="22"/>
        <v>4.8987474352612868</v>
      </c>
      <c r="R517" s="44">
        <v>0.6883028421502716</v>
      </c>
      <c r="S517" s="46">
        <v>0.73018742098593126</v>
      </c>
      <c r="T517" s="48">
        <v>0.87925900301203996</v>
      </c>
      <c r="U517" s="50">
        <v>1.1271601589824283</v>
      </c>
      <c r="V517" s="52">
        <v>1.0315680381807055</v>
      </c>
      <c r="W517" s="54">
        <v>1.319975621811279</v>
      </c>
      <c r="X517" s="26">
        <f t="shared" si="23"/>
        <v>0.61577241512282122</v>
      </c>
      <c r="Y517" s="26">
        <v>0.61577241512282122</v>
      </c>
      <c r="Z517">
        <v>507</v>
      </c>
      <c r="AA517">
        <v>3743</v>
      </c>
    </row>
    <row r="518" spans="1:27" x14ac:dyDescent="0.2">
      <c r="A518">
        <v>5173</v>
      </c>
      <c r="B518">
        <v>1611</v>
      </c>
      <c r="C518">
        <v>1</v>
      </c>
      <c r="D518" t="s">
        <v>3224</v>
      </c>
      <c r="E518" t="s">
        <v>3225</v>
      </c>
      <c r="F518" t="s">
        <v>8510</v>
      </c>
      <c r="J518" s="37">
        <v>256008.81638452064</v>
      </c>
      <c r="K518" s="38">
        <v>324062.08051888435</v>
      </c>
      <c r="L518" s="39">
        <v>389032.8124037587</v>
      </c>
      <c r="M518" s="40">
        <v>462071.51098008297</v>
      </c>
      <c r="N518" s="41">
        <v>512869.79546692997</v>
      </c>
      <c r="O518" s="42">
        <v>517322.57380965137</v>
      </c>
      <c r="P518" s="2">
        <f t="shared" si="21"/>
        <v>494232.53408519237</v>
      </c>
      <c r="Q518" s="7">
        <f t="shared" si="22"/>
        <v>1.5314790810811858</v>
      </c>
      <c r="R518" s="44">
        <v>0.56650880961669081</v>
      </c>
      <c r="S518" s="46">
        <v>0.71710039548373006</v>
      </c>
      <c r="T518" s="48">
        <v>0.86087080347133105</v>
      </c>
      <c r="U518" s="50">
        <v>1.0224944021066145</v>
      </c>
      <c r="V518" s="52">
        <v>1.1349033264617436</v>
      </c>
      <c r="W518" s="54">
        <v>1.1447566518043883</v>
      </c>
      <c r="X518" s="26">
        <f t="shared" si="23"/>
        <v>0.61518165750111597</v>
      </c>
      <c r="Y518" s="26">
        <v>0.61518165750111597</v>
      </c>
      <c r="Z518">
        <v>508</v>
      </c>
      <c r="AA518">
        <v>3742</v>
      </c>
    </row>
    <row r="519" spans="1:27" x14ac:dyDescent="0.2">
      <c r="A519">
        <v>276</v>
      </c>
      <c r="B519">
        <v>1378</v>
      </c>
      <c r="C519">
        <v>1</v>
      </c>
      <c r="D519" t="s">
        <v>2758</v>
      </c>
      <c r="E519" t="s">
        <v>2759</v>
      </c>
      <c r="F519" t="s">
        <v>8510</v>
      </c>
      <c r="J519" s="37">
        <v>491233.02972606663</v>
      </c>
      <c r="K519" s="38">
        <v>497232.03844431805</v>
      </c>
      <c r="L519" s="39">
        <v>485868.77411856636</v>
      </c>
      <c r="M519" s="40">
        <v>844792.23861138115</v>
      </c>
      <c r="N519" s="41">
        <v>521755.5650368536</v>
      </c>
      <c r="O519" s="42">
        <v>810817.60436230025</v>
      </c>
      <c r="P519" s="2">
        <f t="shared" si="21"/>
        <v>344437.54305471189</v>
      </c>
      <c r="Q519" s="7">
        <f t="shared" si="22"/>
        <v>1.0673091218158555</v>
      </c>
      <c r="R519" s="44">
        <v>1.0416511731799043</v>
      </c>
      <c r="S519" s="46">
        <v>1.0543719677746157</v>
      </c>
      <c r="T519" s="48">
        <v>1.0302763616166315</v>
      </c>
      <c r="U519" s="50">
        <v>1.7913673820621103</v>
      </c>
      <c r="V519" s="52">
        <v>1.1063736832534552</v>
      </c>
      <c r="W519" s="54">
        <v>1.7193247556865017</v>
      </c>
      <c r="X519" s="26">
        <f t="shared" si="23"/>
        <v>0.6150662970592834</v>
      </c>
      <c r="Y519" s="26">
        <v>0.6150662970592834</v>
      </c>
      <c r="Z519">
        <v>509</v>
      </c>
      <c r="AA519">
        <v>3741</v>
      </c>
    </row>
    <row r="520" spans="1:27" x14ac:dyDescent="0.2">
      <c r="A520">
        <v>1953</v>
      </c>
      <c r="B520">
        <v>2520</v>
      </c>
      <c r="C520">
        <v>1</v>
      </c>
      <c r="D520" t="s">
        <v>5042</v>
      </c>
      <c r="E520" t="s">
        <v>5043</v>
      </c>
      <c r="F520" t="s">
        <v>8510</v>
      </c>
      <c r="J520" s="37">
        <v>102692.3761109576</v>
      </c>
      <c r="K520" s="38">
        <v>155522.41893772766</v>
      </c>
      <c r="L520" s="39">
        <v>166341.40547395431</v>
      </c>
      <c r="M520" s="40">
        <v>189293.77622508435</v>
      </c>
      <c r="N520" s="41">
        <v>201866.02009117833</v>
      </c>
      <c r="O520" s="42">
        <v>203006.31199085736</v>
      </c>
      <c r="P520" s="2">
        <f t="shared" si="21"/>
        <v>423764.45039076387</v>
      </c>
      <c r="Q520" s="7">
        <f t="shared" si="22"/>
        <v>1.3131195263795665</v>
      </c>
      <c r="R520" s="44">
        <v>0.66624517742312328</v>
      </c>
      <c r="S520" s="46">
        <v>1.0089946841475754</v>
      </c>
      <c r="T520" s="48">
        <v>1.0791858500095715</v>
      </c>
      <c r="U520" s="50">
        <v>1.228095700014846</v>
      </c>
      <c r="V520" s="52">
        <v>1.3096616074598368</v>
      </c>
      <c r="W520" s="54">
        <v>1.3170595663715572</v>
      </c>
      <c r="X520" s="26">
        <f t="shared" si="23"/>
        <v>0.61499750924060415</v>
      </c>
      <c r="Y520" s="26">
        <v>0.61499750924060415</v>
      </c>
      <c r="Z520">
        <v>510</v>
      </c>
      <c r="AA520">
        <v>3740</v>
      </c>
    </row>
    <row r="521" spans="1:27" x14ac:dyDescent="0.2">
      <c r="A521">
        <v>314</v>
      </c>
      <c r="B521">
        <v>1217</v>
      </c>
      <c r="C521">
        <v>1</v>
      </c>
      <c r="D521" t="s">
        <v>2436</v>
      </c>
      <c r="E521" t="s">
        <v>2437</v>
      </c>
      <c r="F521" t="s">
        <v>8510</v>
      </c>
      <c r="J521" s="37">
        <v>644522.58879067039</v>
      </c>
      <c r="K521" s="38">
        <v>676460.3618809433</v>
      </c>
      <c r="L521" s="39">
        <v>710734.81550445594</v>
      </c>
      <c r="M521" s="40">
        <v>788273.36764737067</v>
      </c>
      <c r="N521" s="41">
        <v>887898.9252001323</v>
      </c>
      <c r="O521" s="42">
        <v>997588.82646369038</v>
      </c>
      <c r="P521" s="2">
        <f t="shared" si="21"/>
        <v>343984.98646217451</v>
      </c>
      <c r="Q521" s="7">
        <f t="shared" si="22"/>
        <v>1.0659067840362124</v>
      </c>
      <c r="R521" s="44">
        <v>1.1199584858066947</v>
      </c>
      <c r="S521" s="46">
        <v>1.1754553459824315</v>
      </c>
      <c r="T521" s="48">
        <v>1.2350125528974991</v>
      </c>
      <c r="U521" s="50">
        <v>1.3697478763134894</v>
      </c>
      <c r="V521" s="52">
        <v>1.5428628152232204</v>
      </c>
      <c r="W521" s="54">
        <v>1.7334661204664432</v>
      </c>
      <c r="X521" s="26">
        <f t="shared" si="23"/>
        <v>0.61492798634815715</v>
      </c>
      <c r="Y521" s="26">
        <v>0.61492798634815715</v>
      </c>
      <c r="Z521">
        <v>511</v>
      </c>
      <c r="AA521">
        <v>3739</v>
      </c>
    </row>
    <row r="522" spans="1:27" x14ac:dyDescent="0.2">
      <c r="A522">
        <v>5135</v>
      </c>
      <c r="B522">
        <v>3632</v>
      </c>
      <c r="C522">
        <v>1</v>
      </c>
      <c r="D522" t="s">
        <v>7266</v>
      </c>
      <c r="E522" t="s">
        <v>7267</v>
      </c>
      <c r="F522" t="s">
        <v>8510</v>
      </c>
      <c r="J522" s="37">
        <v>25524.101981221669</v>
      </c>
      <c r="K522" s="38">
        <v>31467.639735284902</v>
      </c>
      <c r="L522" s="39">
        <v>31538.211284903733</v>
      </c>
      <c r="M522" s="40">
        <v>38182.015964049999</v>
      </c>
      <c r="N522" s="41">
        <v>43447.384133678563</v>
      </c>
      <c r="O522" s="42">
        <v>41529.687556879704</v>
      </c>
      <c r="P522" s="2">
        <f t="shared" si="21"/>
        <v>35383.468568830445</v>
      </c>
      <c r="Q522" s="7">
        <f t="shared" si="22"/>
        <v>0.10964280615309865</v>
      </c>
      <c r="R522" s="44">
        <v>0.89571229839529887</v>
      </c>
      <c r="S522" s="46">
        <v>1.104287701604701</v>
      </c>
      <c r="T522" s="48">
        <v>1.1067642551366101</v>
      </c>
      <c r="U522" s="50">
        <v>1.3399139880292974</v>
      </c>
      <c r="V522" s="52">
        <v>1.5246905191913045</v>
      </c>
      <c r="W522" s="54">
        <v>1.4573931698195994</v>
      </c>
      <c r="X522" s="26">
        <f t="shared" si="23"/>
        <v>0.61468036325342867</v>
      </c>
      <c r="Y522" s="26">
        <v>0.61468036325342867</v>
      </c>
      <c r="Z522">
        <v>512</v>
      </c>
      <c r="AA522">
        <v>3738</v>
      </c>
    </row>
    <row r="523" spans="1:27" x14ac:dyDescent="0.2">
      <c r="A523">
        <v>3305</v>
      </c>
      <c r="B523">
        <v>3640</v>
      </c>
      <c r="C523">
        <v>1</v>
      </c>
      <c r="D523" t="s">
        <v>7282</v>
      </c>
      <c r="E523" t="s">
        <v>7283</v>
      </c>
      <c r="F523" t="s">
        <v>8510</v>
      </c>
      <c r="J523" s="37">
        <v>21772.137296684301</v>
      </c>
      <c r="K523" s="38">
        <v>32584.921173610899</v>
      </c>
      <c r="L523" s="39">
        <v>29657.554322408236</v>
      </c>
      <c r="M523" s="40">
        <v>62854.985288341697</v>
      </c>
      <c r="N523" s="41">
        <v>38429.78962295907</v>
      </c>
      <c r="O523" s="42">
        <v>42266.960939634737</v>
      </c>
      <c r="P523" s="2">
        <f t="shared" ref="P523:P586" si="24">MEDIAN(J523:O524)</f>
        <v>63603.40352206635</v>
      </c>
      <c r="Q523" s="7">
        <f t="shared" ref="Q523:Q586" si="25">P523/$P$6</f>
        <v>0.19708796014391808</v>
      </c>
      <c r="R523" s="44">
        <v>0.60828607121178857</v>
      </c>
      <c r="S523" s="46">
        <v>0.91038162268341682</v>
      </c>
      <c r="T523" s="48">
        <v>0.82859468295174099</v>
      </c>
      <c r="U523" s="50">
        <v>1.7560890571337155</v>
      </c>
      <c r="V523" s="52">
        <v>1.0736798794119919</v>
      </c>
      <c r="W523" s="54">
        <v>1.1808856090553865</v>
      </c>
      <c r="X523" s="26">
        <f t="shared" ref="X523:X586" si="26">SLOPE(R523:W523,R$8:W$8)</f>
        <v>0.61148383336938417</v>
      </c>
      <c r="Y523" s="26">
        <v>0.61148383336938417</v>
      </c>
      <c r="Z523">
        <v>513</v>
      </c>
      <c r="AA523">
        <v>3737</v>
      </c>
    </row>
    <row r="524" spans="1:27" x14ac:dyDescent="0.2">
      <c r="A524">
        <v>3894</v>
      </c>
      <c r="B524">
        <v>2806</v>
      </c>
      <c r="C524">
        <v>1</v>
      </c>
      <c r="D524" t="s">
        <v>5614</v>
      </c>
      <c r="E524" t="s">
        <v>5615</v>
      </c>
      <c r="F524" t="s">
        <v>8510</v>
      </c>
      <c r="J524" s="37">
        <v>64351.821755790996</v>
      </c>
      <c r="K524" s="38">
        <v>107443.76852062134</v>
      </c>
      <c r="L524" s="39">
        <v>137428.17490325333</v>
      </c>
      <c r="M524" s="40">
        <v>145599.23986442201</v>
      </c>
      <c r="N524" s="41">
        <v>130531.64804133434</v>
      </c>
      <c r="O524" s="42">
        <v>135401.00975581168</v>
      </c>
      <c r="P524" s="2">
        <f t="shared" si="24"/>
        <v>137793.71537095751</v>
      </c>
      <c r="Q524" s="7">
        <f t="shared" si="25"/>
        <v>0.42698158870840519</v>
      </c>
      <c r="R524" s="44">
        <v>0.634164953408072</v>
      </c>
      <c r="S524" s="46">
        <v>1.0588211894985844</v>
      </c>
      <c r="T524" s="48">
        <v>1.3543071471264949</v>
      </c>
      <c r="U524" s="50">
        <v>1.4348301671282957</v>
      </c>
      <c r="V524" s="52">
        <v>1.2863442594142633</v>
      </c>
      <c r="W524" s="54">
        <v>1.3343301355019235</v>
      </c>
      <c r="X524" s="26">
        <f t="shared" si="26"/>
        <v>0.60913116288829938</v>
      </c>
      <c r="Y524" s="26">
        <v>0.60913116288829938</v>
      </c>
      <c r="Z524">
        <v>514</v>
      </c>
      <c r="AA524">
        <v>3736</v>
      </c>
    </row>
    <row r="525" spans="1:27" x14ac:dyDescent="0.2">
      <c r="A525">
        <v>2126</v>
      </c>
      <c r="B525">
        <v>2369</v>
      </c>
      <c r="C525">
        <v>1</v>
      </c>
      <c r="D525" t="s">
        <v>4740</v>
      </c>
      <c r="E525" t="s">
        <v>4741</v>
      </c>
      <c r="F525" t="s">
        <v>8510</v>
      </c>
      <c r="J525" s="37">
        <v>137795.11345037099</v>
      </c>
      <c r="K525" s="38">
        <v>137792.31729154402</v>
      </c>
      <c r="L525" s="39">
        <v>169505.04674778003</v>
      </c>
      <c r="M525" s="40">
        <v>183574.27081140634</v>
      </c>
      <c r="N525" s="41">
        <v>233090.18445520397</v>
      </c>
      <c r="O525" s="42">
        <v>228238.81456833499</v>
      </c>
      <c r="P525" s="2">
        <f t="shared" si="24"/>
        <v>1833570.722193674</v>
      </c>
      <c r="Q525" s="7">
        <f t="shared" si="25"/>
        <v>5.6816882966237454</v>
      </c>
      <c r="R525" s="44">
        <v>0.78053347561074582</v>
      </c>
      <c r="S525" s="46">
        <v>0.78051763690998988</v>
      </c>
      <c r="T525" s="48">
        <v>0.96015279467263637</v>
      </c>
      <c r="U525" s="50">
        <v>1.0398472053273635</v>
      </c>
      <c r="V525" s="52">
        <v>1.320327602684523</v>
      </c>
      <c r="W525" s="54">
        <v>1.2928472624572551</v>
      </c>
      <c r="X525" s="26">
        <f t="shared" si="26"/>
        <v>0.6086704631729819</v>
      </c>
      <c r="Y525" s="26">
        <v>0.6086704631729819</v>
      </c>
      <c r="Z525">
        <v>515</v>
      </c>
      <c r="AA525">
        <v>3735</v>
      </c>
    </row>
    <row r="526" spans="1:27" x14ac:dyDescent="0.2">
      <c r="A526">
        <v>4998</v>
      </c>
      <c r="B526">
        <v>285</v>
      </c>
      <c r="C526">
        <v>1</v>
      </c>
      <c r="D526" t="s">
        <v>572</v>
      </c>
      <c r="E526" t="s">
        <v>573</v>
      </c>
      <c r="F526" t="s">
        <v>8510</v>
      </c>
      <c r="J526" s="37">
        <v>3434051.2599321436</v>
      </c>
      <c r="K526" s="38">
        <v>3989836.8203657172</v>
      </c>
      <c r="L526" s="39">
        <v>4758686.4232256003</v>
      </c>
      <c r="M526" s="40">
        <v>4963615.7872202666</v>
      </c>
      <c r="N526" s="41">
        <v>6125353.9867843129</v>
      </c>
      <c r="O526" s="42">
        <v>6118301.5099105434</v>
      </c>
      <c r="P526" s="2">
        <f t="shared" si="24"/>
        <v>1903816.4553739193</v>
      </c>
      <c r="Q526" s="7">
        <f t="shared" si="25"/>
        <v>5.8993588534596748</v>
      </c>
      <c r="R526" s="44">
        <v>0.72832456588383576</v>
      </c>
      <c r="S526" s="46">
        <v>0.84620058065109505</v>
      </c>
      <c r="T526" s="48">
        <v>1.0092651393449419</v>
      </c>
      <c r="U526" s="50">
        <v>1.0527284072960486</v>
      </c>
      <c r="V526" s="52">
        <v>1.2991203233808633</v>
      </c>
      <c r="W526" s="54">
        <v>1.2976245704730878</v>
      </c>
      <c r="X526" s="26">
        <f t="shared" si="26"/>
        <v>0.60696035986952457</v>
      </c>
      <c r="Y526" s="26">
        <v>0.60696035986952457</v>
      </c>
      <c r="Z526">
        <v>516</v>
      </c>
      <c r="AA526">
        <v>3734</v>
      </c>
    </row>
    <row r="527" spans="1:27" x14ac:dyDescent="0.2">
      <c r="A527">
        <v>560</v>
      </c>
      <c r="B527">
        <v>1912</v>
      </c>
      <c r="C527">
        <v>1</v>
      </c>
      <c r="D527" t="s">
        <v>3826</v>
      </c>
      <c r="E527" t="s">
        <v>3827</v>
      </c>
      <c r="F527" t="s">
        <v>8510</v>
      </c>
      <c r="J527" s="37">
        <v>151006.35061673482</v>
      </c>
      <c r="K527" s="38">
        <v>269444.09761139465</v>
      </c>
      <c r="L527" s="39">
        <v>227080.61705253468</v>
      </c>
      <c r="M527" s="40">
        <v>373581.65081569535</v>
      </c>
      <c r="N527" s="41">
        <v>294317.97346221999</v>
      </c>
      <c r="O527" s="42">
        <v>358536.96231098665</v>
      </c>
      <c r="P527" s="2">
        <f t="shared" si="24"/>
        <v>366059.306563341</v>
      </c>
      <c r="Q527" s="7">
        <f t="shared" si="25"/>
        <v>1.1343085122360785</v>
      </c>
      <c r="R527" s="44">
        <v>0.50887255816383214</v>
      </c>
      <c r="S527" s="46">
        <v>0.90799298621326063</v>
      </c>
      <c r="T527" s="48">
        <v>0.7652333430812599</v>
      </c>
      <c r="U527" s="50">
        <v>1.2589235456471095</v>
      </c>
      <c r="V527" s="52">
        <v>0.9918148439295964</v>
      </c>
      <c r="W527" s="54">
        <v>1.2082248227463741</v>
      </c>
      <c r="X527" s="26">
        <f t="shared" si="26"/>
        <v>0.60598815694679531</v>
      </c>
      <c r="Y527" s="26">
        <v>0.60598815694679531</v>
      </c>
      <c r="Z527">
        <v>517</v>
      </c>
      <c r="AA527">
        <v>3733</v>
      </c>
    </row>
    <row r="528" spans="1:27" x14ac:dyDescent="0.2">
      <c r="A528">
        <v>2954</v>
      </c>
      <c r="B528">
        <v>1568</v>
      </c>
      <c r="C528">
        <v>1</v>
      </c>
      <c r="D528" t="s">
        <v>3138</v>
      </c>
      <c r="E528" t="s">
        <v>3139</v>
      </c>
      <c r="F528" t="s">
        <v>8510</v>
      </c>
      <c r="J528" s="37">
        <v>326075.64659069537</v>
      </c>
      <c r="K528" s="38">
        <v>478334.53291691671</v>
      </c>
      <c r="L528" s="39">
        <v>467864.3122461263</v>
      </c>
      <c r="M528" s="40">
        <v>607910.36133698933</v>
      </c>
      <c r="N528" s="41">
        <v>585866.65293212468</v>
      </c>
      <c r="O528" s="42">
        <v>604960.04382028908</v>
      </c>
      <c r="P528" s="2">
        <f t="shared" si="24"/>
        <v>280059.04612255283</v>
      </c>
      <c r="Q528" s="7">
        <f t="shared" si="25"/>
        <v>0.86781937858083014</v>
      </c>
      <c r="R528" s="44">
        <v>0.74376334814746681</v>
      </c>
      <c r="S528" s="46">
        <v>1.0910587695112848</v>
      </c>
      <c r="T528" s="48">
        <v>1.0671766842854447</v>
      </c>
      <c r="U528" s="50">
        <v>1.386615193280851</v>
      </c>
      <c r="V528" s="52">
        <v>1.3363345220923992</v>
      </c>
      <c r="W528" s="54">
        <v>1.3798856565697777</v>
      </c>
      <c r="X528" s="26">
        <f t="shared" si="26"/>
        <v>0.60512532983575773</v>
      </c>
      <c r="Y528" s="26">
        <v>0.60512532983575773</v>
      </c>
      <c r="Z528">
        <v>518</v>
      </c>
      <c r="AA528">
        <v>3732</v>
      </c>
    </row>
    <row r="529" spans="1:27" x14ac:dyDescent="0.2">
      <c r="A529">
        <v>395</v>
      </c>
      <c r="B529">
        <v>2527</v>
      </c>
      <c r="C529">
        <v>1</v>
      </c>
      <c r="D529" t="s">
        <v>5056</v>
      </c>
      <c r="E529" t="s">
        <v>5057</v>
      </c>
      <c r="F529" t="s">
        <v>8510</v>
      </c>
      <c r="J529" s="37">
        <v>114413.07417388167</v>
      </c>
      <c r="K529" s="38">
        <v>160440.99041279164</v>
      </c>
      <c r="L529" s="39">
        <v>165270.608424262</v>
      </c>
      <c r="M529" s="40">
        <v>189991.998145733</v>
      </c>
      <c r="N529" s="41">
        <v>234042.44565441032</v>
      </c>
      <c r="O529" s="42">
        <v>191200.865481346</v>
      </c>
      <c r="P529" s="2">
        <f t="shared" si="24"/>
        <v>100153.66297240282</v>
      </c>
      <c r="Q529" s="7">
        <f t="shared" si="25"/>
        <v>0.31034630291953041</v>
      </c>
      <c r="R529" s="44">
        <v>0.76923761194130025</v>
      </c>
      <c r="S529" s="46">
        <v>1.078698786950405</v>
      </c>
      <c r="T529" s="48">
        <v>1.1111699346103834</v>
      </c>
      <c r="U529" s="50">
        <v>1.2773801595389929</v>
      </c>
      <c r="V529" s="52">
        <v>1.5735461466098646</v>
      </c>
      <c r="W529" s="54">
        <v>1.2855077815709606</v>
      </c>
      <c r="X529" s="26">
        <f t="shared" si="26"/>
        <v>0.60458616457932712</v>
      </c>
      <c r="Y529" s="26">
        <v>0.60458616457932712</v>
      </c>
      <c r="Z529">
        <v>519</v>
      </c>
      <c r="AA529">
        <v>3731</v>
      </c>
    </row>
    <row r="530" spans="1:27" x14ac:dyDescent="0.2">
      <c r="A530">
        <v>5773</v>
      </c>
      <c r="B530">
        <v>3469</v>
      </c>
      <c r="C530">
        <v>1</v>
      </c>
      <c r="D530" t="s">
        <v>6940</v>
      </c>
      <c r="E530" t="s">
        <v>6941</v>
      </c>
      <c r="F530" t="s">
        <v>8510</v>
      </c>
      <c r="J530" s="37">
        <v>10004.933398615982</v>
      </c>
      <c r="K530" s="38">
        <v>52220.024190404365</v>
      </c>
      <c r="L530" s="39">
        <v>62925.093695357034</v>
      </c>
      <c r="M530" s="40">
        <v>85894.251770923947</v>
      </c>
      <c r="N530" s="41">
        <v>58039.514851547225</v>
      </c>
      <c r="O530" s="42">
        <v>45160.265649255103</v>
      </c>
      <c r="P530" s="2">
        <f t="shared" si="24"/>
        <v>74409.672733140498</v>
      </c>
      <c r="Q530" s="7">
        <f t="shared" si="25"/>
        <v>0.23057336245949903</v>
      </c>
      <c r="R530" s="44">
        <v>0.19576050692046815</v>
      </c>
      <c r="S530" s="46">
        <v>1.0217577668559792</v>
      </c>
      <c r="T530" s="48">
        <v>1.2312174153528173</v>
      </c>
      <c r="U530" s="50">
        <v>1.6806410995755783</v>
      </c>
      <c r="V530" s="52">
        <v>1.1356242361721915</v>
      </c>
      <c r="W530" s="54">
        <v>0.88362372281100188</v>
      </c>
      <c r="X530" s="26">
        <f t="shared" si="26"/>
        <v>0.60433416737486667</v>
      </c>
      <c r="Y530" s="26">
        <v>0.60433416737486667</v>
      </c>
      <c r="Z530">
        <v>520</v>
      </c>
      <c r="AA530">
        <v>3730</v>
      </c>
    </row>
    <row r="531" spans="1:27" x14ac:dyDescent="0.2">
      <c r="A531">
        <v>5317</v>
      </c>
      <c r="B531">
        <v>2239</v>
      </c>
      <c r="C531">
        <v>1</v>
      </c>
      <c r="D531" t="s">
        <v>4480</v>
      </c>
      <c r="E531" t="s">
        <v>4481</v>
      </c>
      <c r="F531" t="s">
        <v>8510</v>
      </c>
      <c r="J531" s="37">
        <v>33666.768981562294</v>
      </c>
      <c r="K531" s="38">
        <v>121555.24544187401</v>
      </c>
      <c r="L531" s="39">
        <v>99990.149171053155</v>
      </c>
      <c r="M531" s="40">
        <v>190936.03809831364</v>
      </c>
      <c r="N531" s="41">
        <v>124301.52216454636</v>
      </c>
      <c r="O531" s="42">
        <v>110083.15344390699</v>
      </c>
      <c r="P531" s="2">
        <f t="shared" si="24"/>
        <v>206534.10659651447</v>
      </c>
      <c r="Q531" s="7">
        <f t="shared" si="25"/>
        <v>0.63998754021286586</v>
      </c>
      <c r="R531" s="44">
        <v>0.29529841219616959</v>
      </c>
      <c r="S531" s="46">
        <v>1.0661869867215092</v>
      </c>
      <c r="T531" s="48">
        <v>0.87703492727920085</v>
      </c>
      <c r="U531" s="50">
        <v>1.6747407187288372</v>
      </c>
      <c r="V531" s="52">
        <v>1.0902751656643883</v>
      </c>
      <c r="W531" s="54">
        <v>0.96556282069526178</v>
      </c>
      <c r="X531" s="26">
        <f t="shared" si="26"/>
        <v>0.60304176725339065</v>
      </c>
      <c r="Y531" s="26">
        <v>0.60304176725339065</v>
      </c>
      <c r="Z531">
        <v>521</v>
      </c>
      <c r="AA531">
        <v>3729</v>
      </c>
    </row>
    <row r="532" spans="1:27" x14ac:dyDescent="0.2">
      <c r="A532">
        <v>333</v>
      </c>
      <c r="B532">
        <v>1261</v>
      </c>
      <c r="C532">
        <v>1</v>
      </c>
      <c r="D532" t="s">
        <v>2524</v>
      </c>
      <c r="E532" t="s">
        <v>2525</v>
      </c>
      <c r="F532" t="s">
        <v>8510</v>
      </c>
      <c r="J532" s="37">
        <v>222132.17509471532</v>
      </c>
      <c r="K532" s="38">
        <v>235640.19941907065</v>
      </c>
      <c r="L532" s="39">
        <v>311989.10794488166</v>
      </c>
      <c r="M532" s="40">
        <v>326171.02544063894</v>
      </c>
      <c r="N532" s="41">
        <v>387031.34511243901</v>
      </c>
      <c r="O532" s="42">
        <v>486430.4689072473</v>
      </c>
      <c r="P532" s="2">
        <f t="shared" si="24"/>
        <v>218140.66400458949</v>
      </c>
      <c r="Q532" s="7">
        <f t="shared" si="25"/>
        <v>0.67595279674284325</v>
      </c>
      <c r="R532" s="44">
        <v>0.5228763106632387</v>
      </c>
      <c r="S532" s="46">
        <v>0.55467281164314663</v>
      </c>
      <c r="T532" s="48">
        <v>0.73439029559664937</v>
      </c>
      <c r="U532" s="50">
        <v>0.76777307184304477</v>
      </c>
      <c r="V532" s="52">
        <v>0.91103200946523899</v>
      </c>
      <c r="W532" s="54">
        <v>1.1450073311890139</v>
      </c>
      <c r="X532" s="26">
        <f t="shared" si="26"/>
        <v>0.60187363890593559</v>
      </c>
      <c r="Y532" s="26">
        <v>0.60187363890593559</v>
      </c>
      <c r="Z532">
        <v>522</v>
      </c>
      <c r="AA532">
        <v>3728</v>
      </c>
    </row>
    <row r="533" spans="1:27" x14ac:dyDescent="0.2">
      <c r="A533">
        <v>4319</v>
      </c>
      <c r="B533">
        <v>2408</v>
      </c>
      <c r="C533">
        <v>1</v>
      </c>
      <c r="D533" t="s">
        <v>4818</v>
      </c>
      <c r="E533" t="s">
        <v>4819</v>
      </c>
      <c r="F533" t="s">
        <v>8510</v>
      </c>
      <c r="J533" s="37">
        <v>124258.48320410233</v>
      </c>
      <c r="K533" s="38">
        <v>140784.85271911</v>
      </c>
      <c r="L533" s="39">
        <v>158111.709819624</v>
      </c>
      <c r="M533" s="40">
        <v>174480.76119572032</v>
      </c>
      <c r="N533" s="41">
        <v>214149.15291446366</v>
      </c>
      <c r="O533" s="42">
        <v>198536.842260884</v>
      </c>
      <c r="P533" s="2">
        <f t="shared" si="24"/>
        <v>152684.93834241451</v>
      </c>
      <c r="Q533" s="7">
        <f t="shared" si="25"/>
        <v>0.47312504325599863</v>
      </c>
      <c r="R533" s="44">
        <v>0.86037475874136293</v>
      </c>
      <c r="S533" s="46">
        <v>0.97480454106044978</v>
      </c>
      <c r="T533" s="48">
        <v>1.0947769575361455</v>
      </c>
      <c r="U533" s="50">
        <v>1.2081174576402776</v>
      </c>
      <c r="V533" s="52">
        <v>1.4827842817846826</v>
      </c>
      <c r="W533" s="54">
        <v>1.3746835093818424</v>
      </c>
      <c r="X533" s="26">
        <f t="shared" si="26"/>
        <v>0.6012604964970325</v>
      </c>
      <c r="Y533" s="26">
        <v>0.6012604964970325</v>
      </c>
      <c r="Z533">
        <v>523</v>
      </c>
      <c r="AA533">
        <v>3727</v>
      </c>
    </row>
    <row r="534" spans="1:27" x14ac:dyDescent="0.2">
      <c r="A534">
        <v>5598</v>
      </c>
      <c r="B534">
        <v>2646</v>
      </c>
      <c r="C534">
        <v>1</v>
      </c>
      <c r="D534" t="s">
        <v>5294</v>
      </c>
      <c r="E534" t="s">
        <v>5295</v>
      </c>
      <c r="F534" t="s">
        <v>8510</v>
      </c>
      <c r="J534" s="37">
        <v>91064.689775421328</v>
      </c>
      <c r="K534" s="38">
        <v>113176.48394680111</v>
      </c>
      <c r="L534" s="39">
        <v>132374.19359730266</v>
      </c>
      <c r="M534" s="40">
        <v>150867.26777617334</v>
      </c>
      <c r="N534" s="41">
        <v>166211.88242661033</v>
      </c>
      <c r="O534" s="42">
        <v>154502.60890865567</v>
      </c>
      <c r="P534" s="2">
        <f t="shared" si="24"/>
        <v>225649.4805947615</v>
      </c>
      <c r="Q534" s="7">
        <f t="shared" si="25"/>
        <v>0.69922037776684276</v>
      </c>
      <c r="R534" s="44">
        <v>0.77424289112697187</v>
      </c>
      <c r="S534" s="46">
        <v>0.9622400115198898</v>
      </c>
      <c r="T534" s="48">
        <v>1.1254612365575689</v>
      </c>
      <c r="U534" s="50">
        <v>1.2826915664844041</v>
      </c>
      <c r="V534" s="52">
        <v>1.413153316691675</v>
      </c>
      <c r="W534" s="54">
        <v>1.3135996718717637</v>
      </c>
      <c r="X534" s="26">
        <f t="shared" si="26"/>
        <v>0.60096487845230717</v>
      </c>
      <c r="Y534" s="26">
        <v>0.60096487845230717</v>
      </c>
      <c r="Z534">
        <v>524</v>
      </c>
      <c r="AA534">
        <v>3726</v>
      </c>
    </row>
    <row r="535" spans="1:27" x14ac:dyDescent="0.2">
      <c r="A535">
        <v>4949</v>
      </c>
      <c r="B535">
        <v>1717</v>
      </c>
      <c r="C535">
        <v>1</v>
      </c>
      <c r="D535" t="s">
        <v>3436</v>
      </c>
      <c r="E535" t="s">
        <v>3437</v>
      </c>
      <c r="F535" t="s">
        <v>8510</v>
      </c>
      <c r="J535" s="37">
        <v>285087.07876291266</v>
      </c>
      <c r="K535" s="38">
        <v>340705.313087488</v>
      </c>
      <c r="L535" s="39">
        <v>356917.84172384936</v>
      </c>
      <c r="M535" s="40">
        <v>412966.20703513635</v>
      </c>
      <c r="N535" s="41">
        <v>444069.59662095667</v>
      </c>
      <c r="O535" s="42">
        <v>506137.28603837197</v>
      </c>
      <c r="P535" s="2">
        <f t="shared" si="24"/>
        <v>933357.2219160276</v>
      </c>
      <c r="Q535" s="7">
        <f t="shared" si="25"/>
        <v>2.892195397832821</v>
      </c>
      <c r="R535" s="44">
        <v>0.81501265624153951</v>
      </c>
      <c r="S535" s="46">
        <v>0.97401517957243378</v>
      </c>
      <c r="T535" s="48">
        <v>1.0203638814695886</v>
      </c>
      <c r="U535" s="50">
        <v>1.180596071888633</v>
      </c>
      <c r="V535" s="52">
        <v>1.2695150656026077</v>
      </c>
      <c r="W535" s="54">
        <v>1.4469554204526829</v>
      </c>
      <c r="X535" s="26">
        <f t="shared" si="26"/>
        <v>0.60092080993789765</v>
      </c>
      <c r="Y535" s="26">
        <v>0.60092080993789765</v>
      </c>
      <c r="Z535">
        <v>525</v>
      </c>
      <c r="AA535">
        <v>3725</v>
      </c>
    </row>
    <row r="536" spans="1:27" x14ac:dyDescent="0.2">
      <c r="A536">
        <v>999</v>
      </c>
      <c r="B536">
        <v>668</v>
      </c>
      <c r="C536">
        <v>1</v>
      </c>
      <c r="D536" t="s">
        <v>1338</v>
      </c>
      <c r="E536" t="s">
        <v>1339</v>
      </c>
      <c r="F536" t="s">
        <v>8510</v>
      </c>
      <c r="J536" s="37">
        <v>1360577.1577936832</v>
      </c>
      <c r="K536" s="38">
        <v>1725888.7453164768</v>
      </c>
      <c r="L536" s="39">
        <v>2066902.5807165168</v>
      </c>
      <c r="M536" s="40">
        <v>2717882.176563527</v>
      </c>
      <c r="N536" s="41">
        <v>2708083.6301086866</v>
      </c>
      <c r="O536" s="42">
        <v>2433085.5378312734</v>
      </c>
      <c r="P536" s="2">
        <f t="shared" si="24"/>
        <v>756099.46056842513</v>
      </c>
      <c r="Q536" s="7">
        <f t="shared" si="25"/>
        <v>2.342926511749452</v>
      </c>
      <c r="R536" s="44">
        <v>0.63831002067494336</v>
      </c>
      <c r="S536" s="46">
        <v>0.80969467581835297</v>
      </c>
      <c r="T536" s="48">
        <v>0.96968012543270621</v>
      </c>
      <c r="U536" s="50">
        <v>1.2750849287574153</v>
      </c>
      <c r="V536" s="52">
        <v>1.2704879749173876</v>
      </c>
      <c r="W536" s="54">
        <v>1.1414735805762299</v>
      </c>
      <c r="X536" s="26">
        <f t="shared" si="26"/>
        <v>0.60051464287546374</v>
      </c>
      <c r="Y536" s="26">
        <v>0.60051464287546374</v>
      </c>
      <c r="Z536">
        <v>526</v>
      </c>
      <c r="AA536">
        <v>3724</v>
      </c>
    </row>
    <row r="537" spans="1:27" x14ac:dyDescent="0.2">
      <c r="A537">
        <v>2445</v>
      </c>
      <c r="B537">
        <v>2840</v>
      </c>
      <c r="C537">
        <v>1</v>
      </c>
      <c r="D537" t="s">
        <v>5682</v>
      </c>
      <c r="E537" t="s">
        <v>5683</v>
      </c>
      <c r="F537" t="s">
        <v>8510</v>
      </c>
      <c r="J537" s="37">
        <v>81070.291041141507</v>
      </c>
      <c r="K537" s="38">
        <v>109497.80948941123</v>
      </c>
      <c r="L537" s="39">
        <v>106673.1182906105</v>
      </c>
      <c r="M537" s="40">
        <v>117691.72422662935</v>
      </c>
      <c r="N537" s="41">
        <v>134634.87491948239</v>
      </c>
      <c r="O537" s="42">
        <v>151621.763343167</v>
      </c>
      <c r="P537" s="2">
        <f t="shared" si="24"/>
        <v>1160618.2295954318</v>
      </c>
      <c r="Q537" s="7">
        <f t="shared" si="25"/>
        <v>3.5964094169496699</v>
      </c>
      <c r="R537" s="44">
        <v>0.77500037864338578</v>
      </c>
      <c r="S537" s="46">
        <v>1.0467563730818468</v>
      </c>
      <c r="T537" s="48">
        <v>1.0197534263734125</v>
      </c>
      <c r="U537" s="50">
        <v>1.125087003727949</v>
      </c>
      <c r="V537" s="52">
        <v>1.2870569193868107</v>
      </c>
      <c r="W537" s="54">
        <v>1.4494449507021001</v>
      </c>
      <c r="X537" s="26">
        <f t="shared" si="26"/>
        <v>0.59977972522328571</v>
      </c>
      <c r="Y537" s="26">
        <v>0.59977972522328571</v>
      </c>
      <c r="Z537">
        <v>527</v>
      </c>
      <c r="AA537">
        <v>3723</v>
      </c>
    </row>
    <row r="538" spans="1:27" x14ac:dyDescent="0.2">
      <c r="A538">
        <v>5131</v>
      </c>
      <c r="B538">
        <v>469</v>
      </c>
      <c r="C538">
        <v>1</v>
      </c>
      <c r="D538" t="s">
        <v>940</v>
      </c>
      <c r="E538" t="s">
        <v>941</v>
      </c>
      <c r="F538" t="s">
        <v>8510</v>
      </c>
      <c r="J538" s="37">
        <v>2169614.6958476966</v>
      </c>
      <c r="K538" s="38">
        <v>2392056.6429795003</v>
      </c>
      <c r="L538" s="39">
        <v>2748219.0239257063</v>
      </c>
      <c r="M538" s="40">
        <v>2995736.1961367563</v>
      </c>
      <c r="N538" s="41">
        <v>3479607.0394008164</v>
      </c>
      <c r="O538" s="42">
        <v>3875493.7605734803</v>
      </c>
      <c r="P538" s="2">
        <f t="shared" si="24"/>
        <v>1173168.0381370473</v>
      </c>
      <c r="Q538" s="7">
        <f t="shared" si="25"/>
        <v>3.6352975271559989</v>
      </c>
      <c r="R538" s="44">
        <v>0.75544276120735609</v>
      </c>
      <c r="S538" s="46">
        <v>0.83289529647603622</v>
      </c>
      <c r="T538" s="48">
        <v>0.95690823435626327</v>
      </c>
      <c r="U538" s="50">
        <v>1.0430917656437368</v>
      </c>
      <c r="V538" s="52">
        <v>1.2115717849774523</v>
      </c>
      <c r="W538" s="54">
        <v>1.3494164254753143</v>
      </c>
      <c r="X538" s="26">
        <f t="shared" si="26"/>
        <v>0.5988687597330733</v>
      </c>
      <c r="Y538" s="26">
        <v>0.5988687597330733</v>
      </c>
      <c r="Z538">
        <v>528</v>
      </c>
      <c r="AA538">
        <v>3722</v>
      </c>
    </row>
    <row r="539" spans="1:27" x14ac:dyDescent="0.2">
      <c r="A539">
        <v>5575</v>
      </c>
      <c r="B539">
        <v>2696</v>
      </c>
      <c r="C539">
        <v>1</v>
      </c>
      <c r="D539" t="s">
        <v>5394</v>
      </c>
      <c r="E539" t="s">
        <v>5395</v>
      </c>
      <c r="F539" t="s">
        <v>8510</v>
      </c>
      <c r="J539" s="37">
        <v>113062.0226541437</v>
      </c>
      <c r="K539" s="38">
        <v>131878.91002358464</v>
      </c>
      <c r="L539" s="39">
        <v>112831.99500410206</v>
      </c>
      <c r="M539" s="40">
        <v>176415.51034774529</v>
      </c>
      <c r="N539" s="41">
        <v>162222.318053369</v>
      </c>
      <c r="O539" s="42">
        <v>176721.38042639801</v>
      </c>
      <c r="P539" s="2">
        <f t="shared" si="24"/>
        <v>170768.78569284367</v>
      </c>
      <c r="Q539" s="7">
        <f t="shared" si="25"/>
        <v>0.52916148766755533</v>
      </c>
      <c r="R539" s="44">
        <v>1.0010182989900585</v>
      </c>
      <c r="S539" s="46">
        <v>1.1676175526091512</v>
      </c>
      <c r="T539" s="48">
        <v>0.99898170100994166</v>
      </c>
      <c r="U539" s="50">
        <v>1.56193167199889</v>
      </c>
      <c r="V539" s="52">
        <v>1.4362692711835738</v>
      </c>
      <c r="W539" s="54">
        <v>1.5646397568063015</v>
      </c>
      <c r="X539" s="26">
        <f t="shared" si="26"/>
        <v>0.59814463082763314</v>
      </c>
      <c r="Y539" s="26">
        <v>0.59814463082763314</v>
      </c>
      <c r="Z539">
        <v>529</v>
      </c>
      <c r="AA539">
        <v>3721</v>
      </c>
    </row>
    <row r="540" spans="1:27" x14ac:dyDescent="0.2">
      <c r="A540">
        <v>2436</v>
      </c>
      <c r="B540">
        <v>2403</v>
      </c>
      <c r="C540">
        <v>1</v>
      </c>
      <c r="D540" t="s">
        <v>4808</v>
      </c>
      <c r="E540" t="s">
        <v>4809</v>
      </c>
      <c r="F540" t="s">
        <v>8510</v>
      </c>
      <c r="J540" s="37">
        <v>162409.58145046193</v>
      </c>
      <c r="K540" s="38">
        <v>165561.58868823768</v>
      </c>
      <c r="L540" s="39">
        <v>175975.98269744965</v>
      </c>
      <c r="M540" s="40">
        <v>221677.32907565366</v>
      </c>
      <c r="N540" s="41">
        <v>247362.84710153332</v>
      </c>
      <c r="O540" s="42">
        <v>265399.4796107033</v>
      </c>
      <c r="P540" s="2">
        <f t="shared" si="24"/>
        <v>408967.2628546615</v>
      </c>
      <c r="Q540" s="7">
        <f t="shared" si="25"/>
        <v>1.2672674595739648</v>
      </c>
      <c r="R540" s="44">
        <v>0.84146824422350042</v>
      </c>
      <c r="S540" s="46">
        <v>0.85779926344332347</v>
      </c>
      <c r="T540" s="48">
        <v>0.9117577907870833</v>
      </c>
      <c r="U540" s="50">
        <v>1.1485432769146198</v>
      </c>
      <c r="V540" s="52">
        <v>1.2816237735342146</v>
      </c>
      <c r="W540" s="54">
        <v>1.3750742544334906</v>
      </c>
      <c r="X540" s="26">
        <f t="shared" si="26"/>
        <v>0.59661272392145159</v>
      </c>
      <c r="Y540" s="26">
        <v>0.59661272392145159</v>
      </c>
      <c r="Z540">
        <v>530</v>
      </c>
      <c r="AA540">
        <v>3720</v>
      </c>
    </row>
    <row r="541" spans="1:27" x14ac:dyDescent="0.2">
      <c r="A541">
        <v>5625</v>
      </c>
      <c r="B541">
        <v>1085</v>
      </c>
      <c r="C541">
        <v>1</v>
      </c>
      <c r="D541" t="s">
        <v>2172</v>
      </c>
      <c r="E541" t="s">
        <v>2173</v>
      </c>
      <c r="F541" t="s">
        <v>8510</v>
      </c>
      <c r="J541" s="37">
        <v>552535.0460986197</v>
      </c>
      <c r="K541" s="38">
        <v>755048.05424035585</v>
      </c>
      <c r="L541" s="39">
        <v>770850.76480043365</v>
      </c>
      <c r="M541" s="40">
        <v>1004193.3141925557</v>
      </c>
      <c r="N541" s="41">
        <v>1021073.0280747263</v>
      </c>
      <c r="O541" s="42">
        <v>1004711.3390796063</v>
      </c>
      <c r="P541" s="2">
        <f t="shared" si="24"/>
        <v>332102.4480106305</v>
      </c>
      <c r="Q541" s="7">
        <f t="shared" si="25"/>
        <v>1.0290863446404812</v>
      </c>
      <c r="R541" s="44">
        <v>0.69960784950615429</v>
      </c>
      <c r="S541" s="46">
        <v>0.95602541274208808</v>
      </c>
      <c r="T541" s="48">
        <v>0.97603446090901813</v>
      </c>
      <c r="U541" s="50">
        <v>1.2714877182746489</v>
      </c>
      <c r="V541" s="52">
        <v>1.2928604446071552</v>
      </c>
      <c r="W541" s="54">
        <v>1.2721436301118783</v>
      </c>
      <c r="X541" s="26">
        <f t="shared" si="26"/>
        <v>0.59551960799849313</v>
      </c>
      <c r="Y541" s="26">
        <v>0.59551960799849313</v>
      </c>
      <c r="Z541">
        <v>531</v>
      </c>
      <c r="AA541">
        <v>3719</v>
      </c>
    </row>
    <row r="542" spans="1:27" x14ac:dyDescent="0.2">
      <c r="A542">
        <v>4884</v>
      </c>
      <c r="B542">
        <v>3267</v>
      </c>
      <c r="C542">
        <v>1</v>
      </c>
      <c r="D542" t="s">
        <v>6536</v>
      </c>
      <c r="E542" t="s">
        <v>6537</v>
      </c>
      <c r="F542" t="s">
        <v>8510</v>
      </c>
      <c r="J542" s="37">
        <v>57089.5742780496</v>
      </c>
      <c r="K542" s="38">
        <v>73875.227037332326</v>
      </c>
      <c r="L542" s="39">
        <v>77801.602292113501</v>
      </c>
      <c r="M542" s="40">
        <v>84013.684030570832</v>
      </c>
      <c r="N542" s="41">
        <v>90366.096815334764</v>
      </c>
      <c r="O542" s="42">
        <v>111669.8499226413</v>
      </c>
      <c r="P542" s="2">
        <f t="shared" si="24"/>
        <v>218777.7471910248</v>
      </c>
      <c r="Q542" s="7">
        <f t="shared" si="25"/>
        <v>0.67792692735069604</v>
      </c>
      <c r="R542" s="44">
        <v>0.72426537858008555</v>
      </c>
      <c r="S542" s="46">
        <v>0.9372161196594444</v>
      </c>
      <c r="T542" s="48">
        <v>0.98702797578752477</v>
      </c>
      <c r="U542" s="50">
        <v>1.0658373869448283</v>
      </c>
      <c r="V542" s="52">
        <v>1.1464271042204572</v>
      </c>
      <c r="W542" s="54">
        <v>1.4166966062190482</v>
      </c>
      <c r="X542" s="26">
        <f t="shared" si="26"/>
        <v>0.5955140718621651</v>
      </c>
      <c r="Y542" s="26">
        <v>0.5955140718621651</v>
      </c>
      <c r="Z542">
        <v>532</v>
      </c>
      <c r="AA542">
        <v>3718</v>
      </c>
    </row>
    <row r="543" spans="1:27" x14ac:dyDescent="0.2">
      <c r="A543">
        <v>1873</v>
      </c>
      <c r="B543">
        <v>1446</v>
      </c>
      <c r="C543">
        <v>1</v>
      </c>
      <c r="D543" t="s">
        <v>2894</v>
      </c>
      <c r="E543" t="s">
        <v>2895</v>
      </c>
      <c r="F543" t="s">
        <v>8510</v>
      </c>
      <c r="J543" s="37">
        <v>325885.6444594083</v>
      </c>
      <c r="K543" s="38">
        <v>372636.50469228299</v>
      </c>
      <c r="L543" s="39">
        <v>377446.59077592002</v>
      </c>
      <c r="M543" s="40">
        <v>416009.69465941825</v>
      </c>
      <c r="N543" s="41">
        <v>550836.36285415897</v>
      </c>
      <c r="O543" s="42">
        <v>640331.37835465232</v>
      </c>
      <c r="P543" s="2">
        <f t="shared" si="24"/>
        <v>396728.14271766914</v>
      </c>
      <c r="Q543" s="7">
        <f t="shared" si="25"/>
        <v>1.2293420799845014</v>
      </c>
      <c r="R543" s="44">
        <v>0.62994378899821335</v>
      </c>
      <c r="S543" s="46">
        <v>0.7203141828303089</v>
      </c>
      <c r="T543" s="48">
        <v>0.72961218016296314</v>
      </c>
      <c r="U543" s="50">
        <v>0.80415546916300507</v>
      </c>
      <c r="V543" s="52">
        <v>1.064778247934038</v>
      </c>
      <c r="W543" s="54">
        <v>1.2377739908252436</v>
      </c>
      <c r="X543" s="26">
        <f t="shared" si="26"/>
        <v>0.59244092763519718</v>
      </c>
      <c r="Y543" s="26">
        <v>0.59244092763519718</v>
      </c>
      <c r="Z543">
        <v>533</v>
      </c>
      <c r="AA543">
        <v>3717</v>
      </c>
    </row>
    <row r="544" spans="1:27" x14ac:dyDescent="0.2">
      <c r="A544">
        <v>3078</v>
      </c>
      <c r="B544">
        <v>1542</v>
      </c>
      <c r="C544">
        <v>1</v>
      </c>
      <c r="D544" t="s">
        <v>3086</v>
      </c>
      <c r="E544" t="s">
        <v>3087</v>
      </c>
      <c r="F544" t="s">
        <v>8510</v>
      </c>
      <c r="J544" s="37">
        <v>219717.33843876302</v>
      </c>
      <c r="K544" s="38">
        <v>346291.71940320235</v>
      </c>
      <c r="L544" s="39">
        <v>363771.72704976302</v>
      </c>
      <c r="M544" s="40">
        <v>458633.626723597</v>
      </c>
      <c r="N544" s="41">
        <v>472595.0574516097</v>
      </c>
      <c r="O544" s="42">
        <v>482091.34921802068</v>
      </c>
      <c r="P544" s="2">
        <f t="shared" si="24"/>
        <v>145007.28910916572</v>
      </c>
      <c r="Q544" s="7">
        <f t="shared" si="25"/>
        <v>0.44933430027230681</v>
      </c>
      <c r="R544" s="44">
        <v>0.50938873922115402</v>
      </c>
      <c r="S544" s="46">
        <v>0.80283651532892653</v>
      </c>
      <c r="T544" s="48">
        <v>0.84336185174492051</v>
      </c>
      <c r="U544" s="50">
        <v>1.0632879796433135</v>
      </c>
      <c r="V544" s="52">
        <v>1.0956559103983456</v>
      </c>
      <c r="W544" s="54">
        <v>1.1176719430179858</v>
      </c>
      <c r="X544" s="26">
        <f t="shared" si="26"/>
        <v>0.59140004744154429</v>
      </c>
      <c r="Y544" s="26">
        <v>0.59140004744154429</v>
      </c>
      <c r="Z544">
        <v>534</v>
      </c>
      <c r="AA544">
        <v>3716</v>
      </c>
    </row>
    <row r="545" spans="1:27" x14ac:dyDescent="0.2">
      <c r="A545">
        <v>1944</v>
      </c>
      <c r="B545">
        <v>3097</v>
      </c>
      <c r="C545">
        <v>1</v>
      </c>
      <c r="D545" t="s">
        <v>6196</v>
      </c>
      <c r="E545" t="s">
        <v>6197</v>
      </c>
      <c r="F545" t="s">
        <v>8510</v>
      </c>
      <c r="J545" s="37">
        <v>31617.446948105</v>
      </c>
      <c r="K545" s="38">
        <v>45308.760141182072</v>
      </c>
      <c r="L545" s="39">
        <v>48580.7484697896</v>
      </c>
      <c r="M545" s="40">
        <v>66408.12736740167</v>
      </c>
      <c r="N545" s="41">
        <v>70297.239779568437</v>
      </c>
      <c r="O545" s="42">
        <v>69032.63227189974</v>
      </c>
      <c r="P545" s="2">
        <f t="shared" si="24"/>
        <v>439862.8016503781</v>
      </c>
      <c r="Q545" s="7">
        <f t="shared" si="25"/>
        <v>1.3630035111310568</v>
      </c>
      <c r="R545" s="44">
        <v>0.4668823038545693</v>
      </c>
      <c r="S545" s="46">
        <v>0.66905649764289488</v>
      </c>
      <c r="T545" s="48">
        <v>0.71737265206083101</v>
      </c>
      <c r="U545" s="50">
        <v>0.98062248830051235</v>
      </c>
      <c r="V545" s="52">
        <v>1.0380514693919363</v>
      </c>
      <c r="W545" s="54">
        <v>1.0193775116994879</v>
      </c>
      <c r="X545" s="26">
        <f t="shared" si="26"/>
        <v>0.590387255815914</v>
      </c>
      <c r="Y545" s="26">
        <v>0.590387255815914</v>
      </c>
      <c r="Z545">
        <v>535</v>
      </c>
      <c r="AA545">
        <v>3715</v>
      </c>
    </row>
    <row r="546" spans="1:27" x14ac:dyDescent="0.2">
      <c r="A546">
        <v>3475</v>
      </c>
      <c r="B546">
        <v>921</v>
      </c>
      <c r="C546">
        <v>1</v>
      </c>
      <c r="D546" t="s">
        <v>1844</v>
      </c>
      <c r="E546" t="s">
        <v>1845</v>
      </c>
      <c r="F546" t="s">
        <v>8510</v>
      </c>
      <c r="J546" s="37">
        <v>809428.36352118768</v>
      </c>
      <c r="K546" s="38">
        <v>896498.22540598735</v>
      </c>
      <c r="L546" s="39">
        <v>1050070.9391806677</v>
      </c>
      <c r="M546" s="40">
        <v>1243528.1518182268</v>
      </c>
      <c r="N546" s="41">
        <v>1352229.4810121134</v>
      </c>
      <c r="O546" s="42">
        <v>1444644.1823680766</v>
      </c>
      <c r="P546" s="2">
        <f t="shared" si="24"/>
        <v>1012295.8040867494</v>
      </c>
      <c r="Q546" s="7">
        <f t="shared" si="25"/>
        <v>3.136802498634951</v>
      </c>
      <c r="R546" s="44">
        <v>0.70581503689790026</v>
      </c>
      <c r="S546" s="46">
        <v>0.78173925767955355</v>
      </c>
      <c r="T546" s="48">
        <v>0.91565343158847101</v>
      </c>
      <c r="U546" s="50">
        <v>1.084346568411529</v>
      </c>
      <c r="V546" s="52">
        <v>1.1791332550826905</v>
      </c>
      <c r="W546" s="54">
        <v>1.2597181329880227</v>
      </c>
      <c r="X546" s="26">
        <f t="shared" si="26"/>
        <v>0.59005580135472591</v>
      </c>
      <c r="Y546" s="26">
        <v>0.59005580135472591</v>
      </c>
      <c r="Z546">
        <v>536</v>
      </c>
      <c r="AA546">
        <v>3714</v>
      </c>
    </row>
    <row r="547" spans="1:27" x14ac:dyDescent="0.2">
      <c r="A547">
        <v>3271</v>
      </c>
      <c r="B547">
        <v>1112</v>
      </c>
      <c r="C547">
        <v>1</v>
      </c>
      <c r="D547" t="s">
        <v>2226</v>
      </c>
      <c r="E547" t="s">
        <v>2227</v>
      </c>
      <c r="F547" t="s">
        <v>8510</v>
      </c>
      <c r="J547" s="37">
        <v>613405.57803138101</v>
      </c>
      <c r="K547" s="38">
        <v>699136.83812367497</v>
      </c>
      <c r="L547" s="39">
        <v>789409.52746836562</v>
      </c>
      <c r="M547" s="40">
        <v>1014575.6809700141</v>
      </c>
      <c r="N547" s="41">
        <v>1086305.9238882596</v>
      </c>
      <c r="O547" s="42">
        <v>1010015.9272034847</v>
      </c>
      <c r="P547" s="2">
        <f t="shared" si="24"/>
        <v>552378.95125223044</v>
      </c>
      <c r="Q547" s="7">
        <f t="shared" si="25"/>
        <v>1.7116574695718731</v>
      </c>
      <c r="R547" s="44">
        <v>0.75119930398384116</v>
      </c>
      <c r="S547" s="46">
        <v>0.85618899631378964</v>
      </c>
      <c r="T547" s="48">
        <v>0.96674029195429312</v>
      </c>
      <c r="U547" s="50">
        <v>1.2424871450135651</v>
      </c>
      <c r="V547" s="52">
        <v>1.3303306705447615</v>
      </c>
      <c r="W547" s="54">
        <v>1.2369031008208999</v>
      </c>
      <c r="X547" s="26">
        <f t="shared" si="26"/>
        <v>0.58952726570535463</v>
      </c>
      <c r="Y547" s="26">
        <v>0.58952726570535463</v>
      </c>
      <c r="Z547">
        <v>537</v>
      </c>
      <c r="AA547">
        <v>3713</v>
      </c>
    </row>
    <row r="548" spans="1:27" x14ac:dyDescent="0.2">
      <c r="A548">
        <v>3951</v>
      </c>
      <c r="B548">
        <v>1751</v>
      </c>
      <c r="C548">
        <v>1</v>
      </c>
      <c r="D548" t="s">
        <v>3504</v>
      </c>
      <c r="E548" t="s">
        <v>3505</v>
      </c>
      <c r="F548" t="s">
        <v>8510</v>
      </c>
      <c r="J548" s="37">
        <v>332324.05473154568</v>
      </c>
      <c r="K548" s="38">
        <v>309463.72417706368</v>
      </c>
      <c r="L548" s="39">
        <v>364002.98952808738</v>
      </c>
      <c r="M548" s="40">
        <v>385257.57770255365</v>
      </c>
      <c r="N548" s="41">
        <v>480309.3049682526</v>
      </c>
      <c r="O548" s="42">
        <v>491352.32447307999</v>
      </c>
      <c r="P548" s="2">
        <f t="shared" si="24"/>
        <v>318471.15053220396</v>
      </c>
      <c r="Q548" s="7">
        <f t="shared" si="25"/>
        <v>0.98684702307326422</v>
      </c>
      <c r="R548" s="44">
        <v>1.0314262036830395</v>
      </c>
      <c r="S548" s="46">
        <v>0.96047514364678699</v>
      </c>
      <c r="T548" s="48">
        <v>1.1297473543451975</v>
      </c>
      <c r="U548" s="50">
        <v>1.1957147102422763</v>
      </c>
      <c r="V548" s="52">
        <v>1.4907244780015563</v>
      </c>
      <c r="W548" s="54">
        <v>1.524998432964771</v>
      </c>
      <c r="X548" s="26">
        <f t="shared" si="26"/>
        <v>0.58922521505286352</v>
      </c>
      <c r="Y548" s="26">
        <v>0.58922521505286352</v>
      </c>
      <c r="Z548">
        <v>538</v>
      </c>
      <c r="AA548">
        <v>3712</v>
      </c>
    </row>
    <row r="549" spans="1:27" x14ac:dyDescent="0.2">
      <c r="A549">
        <v>680</v>
      </c>
      <c r="B549">
        <v>2208</v>
      </c>
      <c r="C549">
        <v>1</v>
      </c>
      <c r="D549" t="s">
        <v>4418</v>
      </c>
      <c r="E549" t="s">
        <v>4419</v>
      </c>
      <c r="F549" t="s">
        <v>8510</v>
      </c>
      <c r="J549" s="37">
        <v>107296.8585547845</v>
      </c>
      <c r="K549" s="38">
        <v>196016.90337845401</v>
      </c>
      <c r="L549" s="39">
        <v>229387.80286814502</v>
      </c>
      <c r="M549" s="40">
        <v>327478.5768873443</v>
      </c>
      <c r="N549" s="41">
        <v>275082.4122550863</v>
      </c>
      <c r="O549" s="42">
        <v>227778.98789212466</v>
      </c>
      <c r="P549" s="2">
        <f t="shared" si="24"/>
        <v>2206504.548862509</v>
      </c>
      <c r="Q549" s="7">
        <f t="shared" si="25"/>
        <v>6.8372988944328092</v>
      </c>
      <c r="R549" s="44">
        <v>0.47136391792135407</v>
      </c>
      <c r="S549" s="46">
        <v>0.86111836636953953</v>
      </c>
      <c r="T549" s="48">
        <v>1.0077194704455643</v>
      </c>
      <c r="U549" s="50">
        <v>1.4386403023916381</v>
      </c>
      <c r="V549" s="52">
        <v>1.2084596449355478</v>
      </c>
      <c r="W549" s="54">
        <v>1.0006518140339806</v>
      </c>
      <c r="X549" s="26">
        <f t="shared" si="26"/>
        <v>0.58848344974389022</v>
      </c>
      <c r="Y549" s="26">
        <v>0.58848344974389022</v>
      </c>
      <c r="Z549">
        <v>539</v>
      </c>
      <c r="AA549">
        <v>3711</v>
      </c>
    </row>
    <row r="550" spans="1:27" x14ac:dyDescent="0.2">
      <c r="A550">
        <v>1668</v>
      </c>
      <c r="B550">
        <v>199</v>
      </c>
      <c r="C550">
        <v>1</v>
      </c>
      <c r="D550" t="s">
        <v>400</v>
      </c>
      <c r="E550" t="s">
        <v>401</v>
      </c>
      <c r="F550" t="s">
        <v>8510</v>
      </c>
      <c r="J550" s="37">
        <v>4085530.5208376735</v>
      </c>
      <c r="K550" s="38">
        <v>5004208.4432251072</v>
      </c>
      <c r="L550" s="39">
        <v>6219092.1469207769</v>
      </c>
      <c r="M550" s="40">
        <v>7271826.3300751792</v>
      </c>
      <c r="N550" s="41">
        <v>7927408.7027468467</v>
      </c>
      <c r="O550" s="42">
        <v>7748918.6875332491</v>
      </c>
      <c r="P550" s="2">
        <f t="shared" si="24"/>
        <v>2054968.2803488735</v>
      </c>
      <c r="Q550" s="7">
        <f t="shared" si="25"/>
        <v>6.3677332360665577</v>
      </c>
      <c r="R550" s="44">
        <v>0.59769947332525664</v>
      </c>
      <c r="S550" s="46">
        <v>0.73209898584044586</v>
      </c>
      <c r="T550" s="48">
        <v>0.9098324151091266</v>
      </c>
      <c r="U550" s="50">
        <v>1.0638439109512552</v>
      </c>
      <c r="V550" s="52">
        <v>1.1597534230375428</v>
      </c>
      <c r="W550" s="54">
        <v>1.1336409298024877</v>
      </c>
      <c r="X550" s="26">
        <f t="shared" si="26"/>
        <v>0.58809744140279641</v>
      </c>
      <c r="Y550" s="26">
        <v>0.58809744140279641</v>
      </c>
      <c r="Z550">
        <v>540</v>
      </c>
      <c r="AA550">
        <v>3710</v>
      </c>
    </row>
    <row r="551" spans="1:27" x14ac:dyDescent="0.2">
      <c r="A551">
        <v>1927</v>
      </c>
      <c r="B551">
        <v>3958</v>
      </c>
      <c r="C551">
        <v>1</v>
      </c>
      <c r="D551" t="s">
        <v>7918</v>
      </c>
      <c r="E551" t="s">
        <v>7919</v>
      </c>
      <c r="F551" t="s">
        <v>8510</v>
      </c>
      <c r="J551" s="37">
        <v>11718.075610251921</v>
      </c>
      <c r="K551" s="38">
        <v>16496.444788641631</v>
      </c>
      <c r="L551" s="39">
        <v>15211.482001792867</v>
      </c>
      <c r="M551" s="40">
        <v>21042.92675751113</v>
      </c>
      <c r="N551" s="41">
        <v>15657.706249957968</v>
      </c>
      <c r="O551" s="42">
        <v>24406.039860073233</v>
      </c>
      <c r="P551" s="2">
        <f t="shared" si="24"/>
        <v>248699.27667524145</v>
      </c>
      <c r="Q551" s="7">
        <f t="shared" si="25"/>
        <v>0.77064481482010505</v>
      </c>
      <c r="R551" s="44">
        <v>0.72194876799694241</v>
      </c>
      <c r="S551" s="46">
        <v>1.0163433303903531</v>
      </c>
      <c r="T551" s="48">
        <v>0.93717697818865064</v>
      </c>
      <c r="U551" s="50">
        <v>1.2964513588173077</v>
      </c>
      <c r="V551" s="52">
        <v>0.96466878289516</v>
      </c>
      <c r="W551" s="54">
        <v>1.5036522202714595</v>
      </c>
      <c r="X551" s="26">
        <f t="shared" si="26"/>
        <v>0.58753828564509469</v>
      </c>
      <c r="Y551" s="26">
        <v>0.58753828564509469</v>
      </c>
      <c r="Z551">
        <v>541</v>
      </c>
      <c r="AA551">
        <v>3709</v>
      </c>
    </row>
    <row r="552" spans="1:27" x14ac:dyDescent="0.2">
      <c r="A552">
        <v>2605</v>
      </c>
      <c r="B552">
        <v>1081</v>
      </c>
      <c r="C552">
        <v>1</v>
      </c>
      <c r="D552" t="s">
        <v>2164</v>
      </c>
      <c r="E552" t="s">
        <v>2165</v>
      </c>
      <c r="F552" t="s">
        <v>8510</v>
      </c>
      <c r="J552" s="37">
        <v>472992.51349040965</v>
      </c>
      <c r="K552" s="38">
        <v>800531.74561557325</v>
      </c>
      <c r="L552" s="39">
        <v>952649.4234690303</v>
      </c>
      <c r="M552" s="40">
        <v>1202118.5394980833</v>
      </c>
      <c r="N552" s="41">
        <v>1043543.1785826032</v>
      </c>
      <c r="O552" s="42">
        <v>1029104.0675285977</v>
      </c>
      <c r="P552" s="2">
        <f t="shared" si="24"/>
        <v>406921.25295545347</v>
      </c>
      <c r="Q552" s="7">
        <f t="shared" si="25"/>
        <v>1.2609274856867299</v>
      </c>
      <c r="R552" s="44">
        <v>0.51728076406509138</v>
      </c>
      <c r="S552" s="46">
        <v>0.87548885282468925</v>
      </c>
      <c r="T552" s="48">
        <v>1.0418499396993532</v>
      </c>
      <c r="U552" s="50">
        <v>1.3146778836299455</v>
      </c>
      <c r="V552" s="52">
        <v>1.1412544540476497</v>
      </c>
      <c r="W552" s="54">
        <v>1.1254633491455461</v>
      </c>
      <c r="X552" s="26">
        <f t="shared" si="26"/>
        <v>0.58729109614310682</v>
      </c>
      <c r="Y552" s="26">
        <v>0.58729109614310682</v>
      </c>
      <c r="Z552">
        <v>542</v>
      </c>
      <c r="AA552">
        <v>3708</v>
      </c>
    </row>
    <row r="553" spans="1:27" x14ac:dyDescent="0.2">
      <c r="A553">
        <v>1024</v>
      </c>
      <c r="B553">
        <v>1950</v>
      </c>
      <c r="C553">
        <v>1</v>
      </c>
      <c r="D553" t="s">
        <v>3902</v>
      </c>
      <c r="E553" t="s">
        <v>3903</v>
      </c>
      <c r="F553" t="s">
        <v>8510</v>
      </c>
      <c r="J553" s="37">
        <v>182874.68410450834</v>
      </c>
      <c r="K553" s="38">
        <v>245548.60692882803</v>
      </c>
      <c r="L553" s="39">
        <v>263800.94425090868</v>
      </c>
      <c r="M553" s="40">
        <v>326406.50950683671</v>
      </c>
      <c r="N553" s="41">
        <v>338329.68150200933</v>
      </c>
      <c r="O553" s="42">
        <v>340849.99242049735</v>
      </c>
      <c r="P553" s="2">
        <f t="shared" si="24"/>
        <v>191040.18377160386</v>
      </c>
      <c r="Q553" s="7">
        <f t="shared" si="25"/>
        <v>0.59197649874195624</v>
      </c>
      <c r="R553" s="44">
        <v>0.66370943449290165</v>
      </c>
      <c r="S553" s="46">
        <v>0.89117270574267815</v>
      </c>
      <c r="T553" s="48">
        <v>0.95741614748275428</v>
      </c>
      <c r="U553" s="50">
        <v>1.1846313277335896</v>
      </c>
      <c r="V553" s="52">
        <v>1.2279042486467722</v>
      </c>
      <c r="W553" s="54">
        <v>1.2370512453601064</v>
      </c>
      <c r="X553" s="26">
        <f t="shared" si="26"/>
        <v>0.58630269475702013</v>
      </c>
      <c r="Y553" s="26">
        <v>0.58630269475702013</v>
      </c>
      <c r="Z553">
        <v>543</v>
      </c>
      <c r="AA553">
        <v>3707</v>
      </c>
    </row>
    <row r="554" spans="1:27" x14ac:dyDescent="0.2">
      <c r="A554">
        <v>2952</v>
      </c>
      <c r="B554">
        <v>2507</v>
      </c>
      <c r="C554">
        <v>1</v>
      </c>
      <c r="D554" t="s">
        <v>5016</v>
      </c>
      <c r="E554" t="s">
        <v>5017</v>
      </c>
      <c r="F554" t="s">
        <v>8510</v>
      </c>
      <c r="J554" s="37">
        <v>74663.065719118735</v>
      </c>
      <c r="K554" s="38">
        <v>137123.74588993532</v>
      </c>
      <c r="L554" s="39">
        <v>144710.93776514666</v>
      </c>
      <c r="M554" s="40">
        <v>199205.68343869934</v>
      </c>
      <c r="N554" s="41">
        <v>172147.11862623901</v>
      </c>
      <c r="O554" s="42">
        <v>172093.21697619231</v>
      </c>
      <c r="P554" s="2">
        <f t="shared" si="24"/>
        <v>8099181.1704942342</v>
      </c>
      <c r="Q554" s="7">
        <f t="shared" si="25"/>
        <v>25.096944618300832</v>
      </c>
      <c r="R554" s="44">
        <v>0.47375312926448443</v>
      </c>
      <c r="S554" s="46">
        <v>0.87007951101571257</v>
      </c>
      <c r="T554" s="48">
        <v>0.91822186706004827</v>
      </c>
      <c r="U554" s="50">
        <v>1.2640026897822381</v>
      </c>
      <c r="V554" s="52">
        <v>1.0923103057387791</v>
      </c>
      <c r="W554" s="54">
        <v>1.0919682882347268</v>
      </c>
      <c r="X554" s="26">
        <f t="shared" si="26"/>
        <v>0.58622128596322876</v>
      </c>
      <c r="Y554" s="26">
        <v>0.58622128596322876</v>
      </c>
      <c r="Z554">
        <v>544</v>
      </c>
      <c r="AA554">
        <v>3706</v>
      </c>
    </row>
    <row r="555" spans="1:27" x14ac:dyDescent="0.2">
      <c r="A555">
        <v>2398</v>
      </c>
      <c r="B555">
        <v>56</v>
      </c>
      <c r="C555">
        <v>1</v>
      </c>
      <c r="D555" t="s">
        <v>114</v>
      </c>
      <c r="E555" t="s">
        <v>115</v>
      </c>
      <c r="F555" t="s">
        <v>8510</v>
      </c>
      <c r="J555" s="37">
        <v>15999156.657549769</v>
      </c>
      <c r="K555" s="38">
        <v>20698708.784245532</v>
      </c>
      <c r="L555" s="39">
        <v>23051581.791493535</v>
      </c>
      <c r="M555" s="40">
        <v>27465669.750038203</v>
      </c>
      <c r="N555" s="41">
        <v>28921752.018631767</v>
      </c>
      <c r="O555" s="42">
        <v>28240998.67181313</v>
      </c>
      <c r="P555" s="2">
        <f t="shared" si="24"/>
        <v>8025708.1416016361</v>
      </c>
      <c r="Q555" s="7">
        <f t="shared" si="25"/>
        <v>24.869273635489144</v>
      </c>
      <c r="R555" s="44">
        <v>0.72643129972313258</v>
      </c>
      <c r="S555" s="46">
        <v>0.93981140672403796</v>
      </c>
      <c r="T555" s="48">
        <v>1.0466420749475467</v>
      </c>
      <c r="U555" s="50">
        <v>1.2470608671033643</v>
      </c>
      <c r="V555" s="52">
        <v>1.3131733352489336</v>
      </c>
      <c r="W555" s="54">
        <v>1.2822641724033421</v>
      </c>
      <c r="X555" s="26">
        <f t="shared" si="26"/>
        <v>0.58566699159022184</v>
      </c>
      <c r="Y555" s="26">
        <v>0.58566699159022184</v>
      </c>
      <c r="Z555">
        <v>545</v>
      </c>
      <c r="AA555">
        <v>3705</v>
      </c>
    </row>
    <row r="556" spans="1:27" x14ac:dyDescent="0.2">
      <c r="A556">
        <v>4140</v>
      </c>
      <c r="B556">
        <v>3540</v>
      </c>
      <c r="C556">
        <v>1</v>
      </c>
      <c r="D556" t="s">
        <v>7082</v>
      </c>
      <c r="E556" t="s">
        <v>7083</v>
      </c>
      <c r="F556" t="s">
        <v>8510</v>
      </c>
      <c r="J556" s="37">
        <v>31822.275586318236</v>
      </c>
      <c r="K556" s="38">
        <v>36299.279666742041</v>
      </c>
      <c r="L556" s="39">
        <v>44274.930038768034</v>
      </c>
      <c r="M556" s="40">
        <v>48733.182505473836</v>
      </c>
      <c r="N556" s="41">
        <v>51155.571585032136</v>
      </c>
      <c r="O556" s="42">
        <v>52259.625653503434</v>
      </c>
      <c r="P556" s="2">
        <f t="shared" si="24"/>
        <v>86937.681131043049</v>
      </c>
      <c r="Q556" s="7">
        <f t="shared" si="25"/>
        <v>0.26939392052840583</v>
      </c>
      <c r="R556" s="44">
        <v>0.86249559939784515</v>
      </c>
      <c r="S556" s="46">
        <v>0.98383815729813273</v>
      </c>
      <c r="T556" s="48">
        <v>1.2000063357663553</v>
      </c>
      <c r="U556" s="50">
        <v>1.3208406589783499</v>
      </c>
      <c r="V556" s="52">
        <v>1.386495923495219</v>
      </c>
      <c r="W556" s="54">
        <v>1.416419672127551</v>
      </c>
      <c r="X556" s="26">
        <f t="shared" si="26"/>
        <v>0.58548971220739765</v>
      </c>
      <c r="Y556" s="26">
        <v>0.58548971220739765</v>
      </c>
      <c r="Z556">
        <v>546</v>
      </c>
      <c r="AA556">
        <v>3704</v>
      </c>
    </row>
    <row r="557" spans="1:27" x14ac:dyDescent="0.2">
      <c r="A557">
        <v>4399</v>
      </c>
      <c r="B557">
        <v>2115</v>
      </c>
      <c r="C557">
        <v>1</v>
      </c>
      <c r="D557" t="s">
        <v>4232</v>
      </c>
      <c r="E557" t="s">
        <v>4233</v>
      </c>
      <c r="F557" t="s">
        <v>8510</v>
      </c>
      <c r="J557" s="37">
        <v>121615.73660858267</v>
      </c>
      <c r="K557" s="38">
        <v>149729.49429840167</v>
      </c>
      <c r="L557" s="39">
        <v>179892.87804157834</v>
      </c>
      <c r="M557" s="40">
        <v>207871.20893656436</v>
      </c>
      <c r="N557" s="41">
        <v>215735.21326042898</v>
      </c>
      <c r="O557" s="42">
        <v>250241.58746338301</v>
      </c>
      <c r="P557" s="2">
        <f t="shared" si="24"/>
        <v>104966.53702626721</v>
      </c>
      <c r="Q557" s="7">
        <f t="shared" si="25"/>
        <v>0.32525996283674902</v>
      </c>
      <c r="R557" s="44">
        <v>0.57282494933501416</v>
      </c>
      <c r="S557" s="46">
        <v>0.70524417626547808</v>
      </c>
      <c r="T557" s="48">
        <v>0.84731739184010135</v>
      </c>
      <c r="U557" s="50">
        <v>0.97909874205286318</v>
      </c>
      <c r="V557" s="52">
        <v>1.0161391613604924</v>
      </c>
      <c r="W557" s="54">
        <v>1.178668391587983</v>
      </c>
      <c r="X557" s="26">
        <f t="shared" si="26"/>
        <v>0.58481193096609274</v>
      </c>
      <c r="Y557" s="26">
        <v>0.58481193096609274</v>
      </c>
      <c r="Z557">
        <v>547</v>
      </c>
      <c r="AA557">
        <v>3703</v>
      </c>
    </row>
    <row r="558" spans="1:27" x14ac:dyDescent="0.2">
      <c r="A558">
        <v>1541</v>
      </c>
      <c r="B558">
        <v>3065</v>
      </c>
      <c r="C558">
        <v>1</v>
      </c>
      <c r="D558" t="s">
        <v>6132</v>
      </c>
      <c r="E558" t="s">
        <v>6133</v>
      </c>
      <c r="F558" t="s">
        <v>8510</v>
      </c>
      <c r="J558" s="37">
        <v>42708.927095018065</v>
      </c>
      <c r="K558" s="38">
        <v>52164.847673347635</v>
      </c>
      <c r="L558" s="39">
        <v>56127.800433123572</v>
      </c>
      <c r="M558" s="40">
        <v>57725.720776185473</v>
      </c>
      <c r="N558" s="41">
        <v>81094.261985965568</v>
      </c>
      <c r="O558" s="42">
        <v>88317.337443951736</v>
      </c>
      <c r="P558" s="2">
        <f t="shared" si="24"/>
        <v>98362.214375603042</v>
      </c>
      <c r="Q558" s="7">
        <f t="shared" si="25"/>
        <v>0.3047951385148856</v>
      </c>
      <c r="R558" s="44">
        <v>0.55243672761852758</v>
      </c>
      <c r="S558" s="46">
        <v>0.67474834198643874</v>
      </c>
      <c r="T558" s="48">
        <v>0.72600883489104284</v>
      </c>
      <c r="U558" s="50">
        <v>0.74667781314358161</v>
      </c>
      <c r="V558" s="52">
        <v>1.0489481185162379</v>
      </c>
      <c r="W558" s="54">
        <v>1.1423780508691168</v>
      </c>
      <c r="X558" s="26">
        <f t="shared" si="26"/>
        <v>0.58471070344212617</v>
      </c>
      <c r="Y558" s="26">
        <v>0.58471070344212617</v>
      </c>
      <c r="Z558">
        <v>548</v>
      </c>
      <c r="AA558">
        <v>3702</v>
      </c>
    </row>
    <row r="559" spans="1:27" x14ac:dyDescent="0.2">
      <c r="A559">
        <v>5742</v>
      </c>
      <c r="B559">
        <v>2638</v>
      </c>
      <c r="C559">
        <v>1</v>
      </c>
      <c r="D559" t="s">
        <v>5278</v>
      </c>
      <c r="E559" t="s">
        <v>5279</v>
      </c>
      <c r="F559" t="s">
        <v>8510</v>
      </c>
      <c r="J559" s="37">
        <v>144177.46828673585</v>
      </c>
      <c r="K559" s="38">
        <v>108407.09130725433</v>
      </c>
      <c r="L559" s="39">
        <v>119796.98115759184</v>
      </c>
      <c r="M559" s="40">
        <v>122135.34617516767</v>
      </c>
      <c r="N559" s="41">
        <v>148517.11988879833</v>
      </c>
      <c r="O559" s="42">
        <v>218629.62041731333</v>
      </c>
      <c r="P559" s="2">
        <f t="shared" si="24"/>
        <v>76540.208813523845</v>
      </c>
      <c r="Q559" s="7">
        <f t="shared" si="25"/>
        <v>0.23717525774879897</v>
      </c>
      <c r="R559" s="44">
        <v>1.191882621692228</v>
      </c>
      <c r="S559" s="46">
        <v>0.89617698058307538</v>
      </c>
      <c r="T559" s="48">
        <v>0.99033463182305692</v>
      </c>
      <c r="U559" s="50">
        <v>1.009665368176943</v>
      </c>
      <c r="V559" s="52">
        <v>1.2277575429969252</v>
      </c>
      <c r="W559" s="54">
        <v>1.8073617761433338</v>
      </c>
      <c r="X559" s="26">
        <f t="shared" si="26"/>
        <v>0.58449545655013779</v>
      </c>
      <c r="Y559" s="26">
        <v>0.58449545655013779</v>
      </c>
      <c r="Z559">
        <v>549</v>
      </c>
      <c r="AA559">
        <v>3701</v>
      </c>
    </row>
    <row r="560" spans="1:27" x14ac:dyDescent="0.2">
      <c r="A560">
        <v>3976</v>
      </c>
      <c r="B560">
        <v>3728</v>
      </c>
      <c r="C560">
        <v>1</v>
      </c>
      <c r="D560" t="s">
        <v>7458</v>
      </c>
      <c r="E560" t="s">
        <v>7459</v>
      </c>
      <c r="F560" t="s">
        <v>8510</v>
      </c>
      <c r="J560" s="37">
        <v>24448.235870019435</v>
      </c>
      <c r="K560" s="38">
        <v>26348.823406715364</v>
      </c>
      <c r="L560" s="39">
        <v>31719.749601961736</v>
      </c>
      <c r="M560" s="40">
        <v>33421.614591038837</v>
      </c>
      <c r="N560" s="41">
        <v>36436.958597700264</v>
      </c>
      <c r="O560" s="42">
        <v>44673.326319793363</v>
      </c>
      <c r="P560" s="2">
        <f t="shared" si="24"/>
        <v>52617.594403238851</v>
      </c>
      <c r="Q560" s="7">
        <f t="shared" si="25"/>
        <v>0.163046217251826</v>
      </c>
      <c r="R560" s="44">
        <v>0.75062093564956056</v>
      </c>
      <c r="S560" s="46">
        <v>0.80897364472285771</v>
      </c>
      <c r="T560" s="48">
        <v>0.97387428080205962</v>
      </c>
      <c r="U560" s="50">
        <v>1.0261257191979405</v>
      </c>
      <c r="V560" s="52">
        <v>1.1187041920014138</v>
      </c>
      <c r="W560" s="54">
        <v>1.3715809262893364</v>
      </c>
      <c r="X560" s="26">
        <f t="shared" si="26"/>
        <v>0.58374900477577552</v>
      </c>
      <c r="Y560" s="26">
        <v>0.58374900477577552</v>
      </c>
      <c r="Z560">
        <v>550</v>
      </c>
      <c r="AA560">
        <v>3700</v>
      </c>
    </row>
    <row r="561" spans="1:27" x14ac:dyDescent="0.2">
      <c r="A561">
        <v>2212</v>
      </c>
      <c r="B561">
        <v>3064</v>
      </c>
      <c r="C561">
        <v>1</v>
      </c>
      <c r="D561" t="s">
        <v>6130</v>
      </c>
      <c r="E561" t="s">
        <v>6131</v>
      </c>
      <c r="F561" t="s">
        <v>8510</v>
      </c>
      <c r="J561" s="37">
        <v>60561.862486684338</v>
      </c>
      <c r="K561" s="38">
        <v>83328.342522571227</v>
      </c>
      <c r="L561" s="39">
        <v>105029.18334856296</v>
      </c>
      <c r="M561" s="40">
        <v>110900.32113091733</v>
      </c>
      <c r="N561" s="41">
        <v>111212.03542388882</v>
      </c>
      <c r="O561" s="42">
        <v>109714.41292647364</v>
      </c>
      <c r="P561" s="2">
        <f t="shared" si="24"/>
        <v>97956.345427829132</v>
      </c>
      <c r="Q561" s="7">
        <f t="shared" si="25"/>
        <v>0.30353747180881435</v>
      </c>
      <c r="R561" s="44">
        <v>0.73666102866701599</v>
      </c>
      <c r="S561" s="46">
        <v>1.0135874294369887</v>
      </c>
      <c r="T561" s="48">
        <v>1.2775516318148319</v>
      </c>
      <c r="U561" s="50">
        <v>1.3489668462849267</v>
      </c>
      <c r="V561" s="52">
        <v>1.3527584696314028</v>
      </c>
      <c r="W561" s="54">
        <v>1.3345417225862917</v>
      </c>
      <c r="X561" s="26">
        <f t="shared" si="26"/>
        <v>0.58261882923567365</v>
      </c>
      <c r="Y561" s="26">
        <v>0.58261882923567365</v>
      </c>
      <c r="Z561">
        <v>551</v>
      </c>
      <c r="AA561">
        <v>3699</v>
      </c>
    </row>
    <row r="562" spans="1:27" x14ac:dyDescent="0.2">
      <c r="A562">
        <v>3139</v>
      </c>
      <c r="B562">
        <v>2881</v>
      </c>
      <c r="C562">
        <v>1</v>
      </c>
      <c r="D562" t="s">
        <v>5764</v>
      </c>
      <c r="E562" t="s">
        <v>5765</v>
      </c>
      <c r="F562" t="s">
        <v>8510</v>
      </c>
      <c r="J562" s="37">
        <v>68408.590945560063</v>
      </c>
      <c r="K562" s="38">
        <v>74357.386651420631</v>
      </c>
      <c r="L562" s="39">
        <v>85989.217238260971</v>
      </c>
      <c r="M562" s="40">
        <v>90883.507507095303</v>
      </c>
      <c r="N562" s="41">
        <v>106563.66223702683</v>
      </c>
      <c r="O562" s="42">
        <v>129843.32955414067</v>
      </c>
      <c r="P562" s="2">
        <f t="shared" si="24"/>
        <v>71382.988798490347</v>
      </c>
      <c r="Q562" s="7">
        <f t="shared" si="25"/>
        <v>0.22119457249468827</v>
      </c>
      <c r="R562" s="44">
        <v>0.68234922249962426</v>
      </c>
      <c r="S562" s="46">
        <v>0.74168615765055235</v>
      </c>
      <c r="T562" s="48">
        <v>0.85770916656611584</v>
      </c>
      <c r="U562" s="50">
        <v>0.90652781804637028</v>
      </c>
      <c r="V562" s="52">
        <v>1.0629312937027711</v>
      </c>
      <c r="W562" s="54">
        <v>1.2951369666207209</v>
      </c>
      <c r="X562" s="26">
        <f t="shared" si="26"/>
        <v>0.5823561114631991</v>
      </c>
      <c r="Y562" s="26">
        <v>0.5823561114631991</v>
      </c>
      <c r="Z562">
        <v>552</v>
      </c>
      <c r="AA562">
        <v>3698</v>
      </c>
    </row>
    <row r="563" spans="1:27" x14ac:dyDescent="0.2">
      <c r="A563">
        <v>3190</v>
      </c>
      <c r="B563">
        <v>3534</v>
      </c>
      <c r="C563">
        <v>1</v>
      </c>
      <c r="D563" t="s">
        <v>7070</v>
      </c>
      <c r="E563" t="s">
        <v>7071</v>
      </c>
      <c r="F563" t="s">
        <v>8510</v>
      </c>
      <c r="J563" s="37">
        <v>26079.962011572537</v>
      </c>
      <c r="K563" s="38">
        <v>58054.939355547103</v>
      </c>
      <c r="L563" s="39">
        <v>62134.946511999842</v>
      </c>
      <c r="M563" s="40">
        <v>75219.055367057241</v>
      </c>
      <c r="N563" s="41">
        <v>64804.639358281194</v>
      </c>
      <c r="O563" s="42">
        <v>65383.338862127166</v>
      </c>
      <c r="P563" s="2">
        <f t="shared" si="24"/>
        <v>1825668.3278546568</v>
      </c>
      <c r="Q563" s="7">
        <f t="shared" si="25"/>
        <v>5.6572011356498928</v>
      </c>
      <c r="R563" s="44">
        <v>0.46152951237408668</v>
      </c>
      <c r="S563" s="46">
        <v>1.0273813987836109</v>
      </c>
      <c r="T563" s="48">
        <v>1.0995841003276106</v>
      </c>
      <c r="U563" s="50">
        <v>1.331129774245561</v>
      </c>
      <c r="V563" s="52">
        <v>1.1468288791729968</v>
      </c>
      <c r="W563" s="54">
        <v>1.157069956199974</v>
      </c>
      <c r="X563" s="26">
        <f t="shared" si="26"/>
        <v>0.58108433345936361</v>
      </c>
      <c r="Y563" s="26">
        <v>0.58108433345936361</v>
      </c>
      <c r="Z563">
        <v>553</v>
      </c>
      <c r="AA563">
        <v>3697</v>
      </c>
    </row>
    <row r="564" spans="1:27" x14ac:dyDescent="0.2">
      <c r="A564">
        <v>734</v>
      </c>
      <c r="B564">
        <v>296</v>
      </c>
      <c r="C564">
        <v>1</v>
      </c>
      <c r="D564" t="s">
        <v>594</v>
      </c>
      <c r="E564" t="s">
        <v>595</v>
      </c>
      <c r="F564" t="s">
        <v>8510</v>
      </c>
      <c r="J564" s="37">
        <v>3576117.6003422565</v>
      </c>
      <c r="K564" s="38">
        <v>4374722.1609240538</v>
      </c>
      <c r="L564" s="39">
        <v>4533164.0510243</v>
      </c>
      <c r="M564" s="40">
        <v>5455937.3157659592</v>
      </c>
      <c r="N564" s="41">
        <v>6011620.7617959799</v>
      </c>
      <c r="O564" s="42">
        <v>6045313.2951977523</v>
      </c>
      <c r="P564" s="2">
        <f t="shared" si="24"/>
        <v>1867178.9365851481</v>
      </c>
      <c r="Q564" s="7">
        <f t="shared" si="25"/>
        <v>5.7858301200435731</v>
      </c>
      <c r="R564" s="44">
        <v>0.79769673525925666</v>
      </c>
      <c r="S564" s="46">
        <v>0.97583524241525277</v>
      </c>
      <c r="T564" s="48">
        <v>1.0111776423545547</v>
      </c>
      <c r="U564" s="50">
        <v>1.2170134964658677</v>
      </c>
      <c r="V564" s="52">
        <v>1.3409654802298627</v>
      </c>
      <c r="W564" s="54">
        <v>1.3484810115688308</v>
      </c>
      <c r="X564" s="26">
        <f t="shared" si="26"/>
        <v>0.57930684987185921</v>
      </c>
      <c r="Y564" s="26">
        <v>0.57930684987185921</v>
      </c>
      <c r="Z564">
        <v>554</v>
      </c>
      <c r="AA564">
        <v>3696</v>
      </c>
    </row>
    <row r="565" spans="1:27" x14ac:dyDescent="0.2">
      <c r="A565">
        <v>3160</v>
      </c>
      <c r="B565">
        <v>2749</v>
      </c>
      <c r="C565">
        <v>1</v>
      </c>
      <c r="D565" t="s">
        <v>5500</v>
      </c>
      <c r="E565" t="s">
        <v>5501</v>
      </c>
      <c r="F565" t="s">
        <v>8510</v>
      </c>
      <c r="J565" s="37">
        <v>82409.784859097505</v>
      </c>
      <c r="K565" s="38">
        <v>89237.245867327772</v>
      </c>
      <c r="L565" s="39">
        <v>109329.14214955953</v>
      </c>
      <c r="M565" s="40">
        <v>130596.60485842235</v>
      </c>
      <c r="N565" s="41">
        <v>127597.89184511633</v>
      </c>
      <c r="O565" s="42">
        <v>158240.27282803968</v>
      </c>
      <c r="P565" s="2">
        <f t="shared" si="24"/>
        <v>68757.322252308222</v>
      </c>
      <c r="Q565" s="7">
        <f t="shared" si="25"/>
        <v>0.21305841570198414</v>
      </c>
      <c r="R565" s="44">
        <v>0.64629844850761364</v>
      </c>
      <c r="S565" s="46">
        <v>0.69984278750097439</v>
      </c>
      <c r="T565" s="48">
        <v>0.85741341357389</v>
      </c>
      <c r="U565" s="50">
        <v>1.0242034152215427</v>
      </c>
      <c r="V565" s="52">
        <v>1.0006860189398641</v>
      </c>
      <c r="W565" s="54">
        <v>1.2409987842468386</v>
      </c>
      <c r="X565" s="26">
        <f t="shared" si="26"/>
        <v>0.57754591066577809</v>
      </c>
      <c r="Y565" s="26">
        <v>0.57754591066577809</v>
      </c>
      <c r="Z565">
        <v>555</v>
      </c>
      <c r="AA565">
        <v>3695</v>
      </c>
    </row>
    <row r="566" spans="1:27" x14ac:dyDescent="0.2">
      <c r="A566">
        <v>4973</v>
      </c>
      <c r="B566">
        <v>3554</v>
      </c>
      <c r="C566">
        <v>1</v>
      </c>
      <c r="D566" t="s">
        <v>7110</v>
      </c>
      <c r="E566" t="s">
        <v>7111</v>
      </c>
      <c r="F566" t="s">
        <v>8510</v>
      </c>
      <c r="J566" s="37">
        <v>37944.837101014702</v>
      </c>
      <c r="K566" s="38">
        <v>31584.620954720467</v>
      </c>
      <c r="L566" s="39">
        <v>36691.995809265267</v>
      </c>
      <c r="M566" s="40">
        <v>38571.729872357602</v>
      </c>
      <c r="N566" s="41">
        <v>53021.855460367973</v>
      </c>
      <c r="O566" s="42">
        <v>55104.859645518933</v>
      </c>
      <c r="P566" s="2">
        <f t="shared" si="24"/>
        <v>27443.375881604901</v>
      </c>
      <c r="Q566" s="7">
        <f t="shared" si="25"/>
        <v>8.5038829252145481E-2</v>
      </c>
      <c r="R566" s="44">
        <v>1.0033556944976882</v>
      </c>
      <c r="S566" s="46">
        <v>0.83517578976830908</v>
      </c>
      <c r="T566" s="48">
        <v>0.97022746045013653</v>
      </c>
      <c r="U566" s="50">
        <v>1.0199322956909376</v>
      </c>
      <c r="V566" s="52">
        <v>1.4020294900032897</v>
      </c>
      <c r="W566" s="54">
        <v>1.4571092919080881</v>
      </c>
      <c r="X566" s="26">
        <f t="shared" si="26"/>
        <v>0.57414770328539178</v>
      </c>
      <c r="Y566" s="26">
        <v>0.57414770328539178</v>
      </c>
      <c r="Z566">
        <v>556</v>
      </c>
      <c r="AA566">
        <v>3694</v>
      </c>
    </row>
    <row r="567" spans="1:27" x14ac:dyDescent="0.2">
      <c r="A567">
        <v>2340</v>
      </c>
      <c r="B567">
        <v>4105</v>
      </c>
      <c r="C567">
        <v>1</v>
      </c>
      <c r="D567" t="s">
        <v>8212</v>
      </c>
      <c r="E567" t="s">
        <v>8213</v>
      </c>
      <c r="F567" t="s">
        <v>8510</v>
      </c>
      <c r="J567" s="37">
        <v>12618.323922996247</v>
      </c>
      <c r="K567" s="38">
        <v>14277.000001359333</v>
      </c>
      <c r="L567" s="39">
        <v>16528.215817344037</v>
      </c>
      <c r="M567" s="40">
        <v>23302.130808489335</v>
      </c>
      <c r="N567" s="41">
        <v>20983.035454263769</v>
      </c>
      <c r="O567" s="42">
        <v>17665.901885931704</v>
      </c>
      <c r="P567" s="2">
        <f t="shared" si="24"/>
        <v>3901672.2566224295</v>
      </c>
      <c r="Q567" s="7">
        <f t="shared" si="25"/>
        <v>12.090117566445127</v>
      </c>
      <c r="R567" s="44">
        <v>0.97189284399247755</v>
      </c>
      <c r="S567" s="46">
        <v>1.0996479579759362</v>
      </c>
      <c r="T567" s="48">
        <v>1.2730418694962142</v>
      </c>
      <c r="U567" s="50">
        <v>1.7947846576734425</v>
      </c>
      <c r="V567" s="52">
        <v>1.616162505233657</v>
      </c>
      <c r="W567" s="54">
        <v>1.360669113456499</v>
      </c>
      <c r="X567" s="26">
        <f t="shared" si="26"/>
        <v>0.57359539675292825</v>
      </c>
      <c r="Y567" s="26">
        <v>0.57359539675292825</v>
      </c>
      <c r="Z567">
        <v>557</v>
      </c>
      <c r="AA567">
        <v>3693</v>
      </c>
    </row>
    <row r="568" spans="1:27" x14ac:dyDescent="0.2">
      <c r="A568">
        <v>2323</v>
      </c>
      <c r="B568">
        <v>118</v>
      </c>
      <c r="C568">
        <v>1</v>
      </c>
      <c r="D568" t="s">
        <v>238</v>
      </c>
      <c r="E568" t="s">
        <v>239</v>
      </c>
      <c r="F568" t="s">
        <v>8510</v>
      </c>
      <c r="J568" s="37">
        <v>7780042.3824363695</v>
      </c>
      <c r="K568" s="38">
        <v>9081134.2102652173</v>
      </c>
      <c r="L568" s="39">
        <v>11115647.963217299</v>
      </c>
      <c r="M568" s="40">
        <v>12934963.8489083</v>
      </c>
      <c r="N568" s="41">
        <v>14551434.951898465</v>
      </c>
      <c r="O568" s="42">
        <v>13768915.744234266</v>
      </c>
      <c r="P568" s="2">
        <f t="shared" si="24"/>
        <v>3924102.6950005353</v>
      </c>
      <c r="Q568" s="7">
        <f t="shared" si="25"/>
        <v>12.159622798874096</v>
      </c>
      <c r="R568" s="44">
        <v>0.64697251306629167</v>
      </c>
      <c r="S568" s="46">
        <v>0.75516866524674275</v>
      </c>
      <c r="T568" s="48">
        <v>0.92435469417980642</v>
      </c>
      <c r="U568" s="50">
        <v>1.0756453058201934</v>
      </c>
      <c r="V568" s="52">
        <v>1.2100677575746381</v>
      </c>
      <c r="W568" s="54">
        <v>1.1449950505868121</v>
      </c>
      <c r="X568" s="26">
        <f t="shared" si="26"/>
        <v>0.57230008231809648</v>
      </c>
      <c r="Y568" s="26">
        <v>0.57230008231809648</v>
      </c>
      <c r="Z568">
        <v>558</v>
      </c>
      <c r="AA568">
        <v>3692</v>
      </c>
    </row>
    <row r="569" spans="1:27" x14ac:dyDescent="0.2">
      <c r="A569">
        <v>3521</v>
      </c>
      <c r="B569">
        <v>3171</v>
      </c>
      <c r="C569">
        <v>1</v>
      </c>
      <c r="D569" t="s">
        <v>6344</v>
      </c>
      <c r="E569" t="s">
        <v>6345</v>
      </c>
      <c r="F569" t="s">
        <v>8510</v>
      </c>
      <c r="J569" s="37">
        <v>34513.475859528939</v>
      </c>
      <c r="K569" s="38">
        <v>41413.186107823771</v>
      </c>
      <c r="L569" s="39">
        <v>47687.458084051301</v>
      </c>
      <c r="M569" s="40">
        <v>50202.242318005396</v>
      </c>
      <c r="N569" s="41">
        <v>64330.317368063806</v>
      </c>
      <c r="O569" s="42">
        <v>68163.007564701271</v>
      </c>
      <c r="P569" s="2">
        <f t="shared" si="24"/>
        <v>135815.84464055998</v>
      </c>
      <c r="Q569" s="7">
        <f t="shared" si="25"/>
        <v>0.42085275776389186</v>
      </c>
      <c r="R569" s="44">
        <v>0.57700275874346718</v>
      </c>
      <c r="S569" s="46">
        <v>0.69235340797972844</v>
      </c>
      <c r="T569" s="48">
        <v>0.79724786294928141</v>
      </c>
      <c r="U569" s="50">
        <v>0.83929049715227677</v>
      </c>
      <c r="V569" s="52">
        <v>1.0754863040538223</v>
      </c>
      <c r="W569" s="54">
        <v>1.139561937173756</v>
      </c>
      <c r="X569" s="26">
        <f t="shared" si="26"/>
        <v>0.57203388779667441</v>
      </c>
      <c r="Y569" s="26">
        <v>0.57203388779667441</v>
      </c>
      <c r="Z569">
        <v>559</v>
      </c>
      <c r="AA569">
        <v>3691</v>
      </c>
    </row>
    <row r="570" spans="1:27" x14ac:dyDescent="0.2">
      <c r="A570">
        <v>4797</v>
      </c>
      <c r="B570">
        <v>2026</v>
      </c>
      <c r="C570">
        <v>1</v>
      </c>
      <c r="D570" t="s">
        <v>4054</v>
      </c>
      <c r="E570" t="s">
        <v>4055</v>
      </c>
      <c r="F570" t="s">
        <v>8510</v>
      </c>
      <c r="J570" s="37">
        <v>203468.68171641868</v>
      </c>
      <c r="K570" s="38">
        <v>204478.57869468335</v>
      </c>
      <c r="L570" s="39">
        <v>275811.25360439101</v>
      </c>
      <c r="M570" s="40">
        <v>292361.14470503933</v>
      </c>
      <c r="N570" s="41">
        <v>319608.97390612704</v>
      </c>
      <c r="O570" s="42">
        <v>317272.90624854132</v>
      </c>
      <c r="P570" s="2">
        <f t="shared" si="24"/>
        <v>164924.3825800925</v>
      </c>
      <c r="Q570" s="7">
        <f t="shared" si="25"/>
        <v>0.51105142713673379</v>
      </c>
      <c r="R570" s="44">
        <v>0.87495868749324446</v>
      </c>
      <c r="S570" s="46">
        <v>0.8793014596936235</v>
      </c>
      <c r="T570" s="48">
        <v>1.1860471617244031</v>
      </c>
      <c r="U570" s="50">
        <v>1.257215219989809</v>
      </c>
      <c r="V570" s="52">
        <v>1.3743866916566447</v>
      </c>
      <c r="W570" s="54">
        <v>1.3643411029481802</v>
      </c>
      <c r="X570" s="26">
        <f t="shared" si="26"/>
        <v>0.57190511877559269</v>
      </c>
      <c r="Y570" s="26">
        <v>0.57190511877559269</v>
      </c>
      <c r="Z570">
        <v>560</v>
      </c>
      <c r="AA570">
        <v>3690</v>
      </c>
    </row>
    <row r="571" spans="1:27" x14ac:dyDescent="0.2">
      <c r="A571">
        <v>2976</v>
      </c>
      <c r="B571">
        <v>2698</v>
      </c>
      <c r="C571">
        <v>1</v>
      </c>
      <c r="D571" t="s">
        <v>5398</v>
      </c>
      <c r="E571" t="s">
        <v>5399</v>
      </c>
      <c r="F571" t="s">
        <v>8510</v>
      </c>
      <c r="J571" s="37">
        <v>66492.609045573146</v>
      </c>
      <c r="K571" s="38">
        <v>78753.775461249665</v>
      </c>
      <c r="L571" s="39">
        <v>91546.190352907041</v>
      </c>
      <c r="M571" s="40">
        <v>126380.0834437663</v>
      </c>
      <c r="N571" s="41">
        <v>117430.87639127784</v>
      </c>
      <c r="O571" s="42">
        <v>124369.71058995598</v>
      </c>
      <c r="P571" s="2">
        <f t="shared" si="24"/>
        <v>116979.52412664625</v>
      </c>
      <c r="Q571" s="7">
        <f t="shared" si="25"/>
        <v>0.36248462365269885</v>
      </c>
      <c r="R571" s="44">
        <v>0.60420101761288725</v>
      </c>
      <c r="S571" s="46">
        <v>0.71561504289794142</v>
      </c>
      <c r="T571" s="48">
        <v>0.83185638469832346</v>
      </c>
      <c r="U571" s="50">
        <v>1.1483828972689247</v>
      </c>
      <c r="V571" s="52">
        <v>1.0670637839786643</v>
      </c>
      <c r="W571" s="54">
        <v>1.1301151628321395</v>
      </c>
      <c r="X571" s="26">
        <f t="shared" si="26"/>
        <v>0.57149192312986163</v>
      </c>
      <c r="Y571" s="26">
        <v>0.57149192312986163</v>
      </c>
      <c r="Z571">
        <v>561</v>
      </c>
      <c r="AA571">
        <v>3689</v>
      </c>
    </row>
    <row r="572" spans="1:27" x14ac:dyDescent="0.2">
      <c r="A572">
        <v>3689</v>
      </c>
      <c r="B572">
        <v>2766</v>
      </c>
      <c r="C572">
        <v>1</v>
      </c>
      <c r="D572" t="s">
        <v>5534</v>
      </c>
      <c r="E572" t="s">
        <v>5535</v>
      </c>
      <c r="F572" t="s">
        <v>8510</v>
      </c>
      <c r="J572" s="37">
        <v>72396.763328172892</v>
      </c>
      <c r="K572" s="38">
        <v>99940.029889655576</v>
      </c>
      <c r="L572" s="39">
        <v>116528.17186201467</v>
      </c>
      <c r="M572" s="40">
        <v>149200.25307908098</v>
      </c>
      <c r="N572" s="41">
        <v>131884.64267606664</v>
      </c>
      <c r="O572" s="42">
        <v>136671.27866813433</v>
      </c>
      <c r="P572" s="2">
        <f t="shared" si="24"/>
        <v>453136.23987420765</v>
      </c>
      <c r="Q572" s="7">
        <f t="shared" si="25"/>
        <v>1.4041339336991396</v>
      </c>
      <c r="R572" s="44">
        <v>0.64089347690683585</v>
      </c>
      <c r="S572" s="46">
        <v>0.8847206738761666</v>
      </c>
      <c r="T572" s="48">
        <v>1.0315674594969313</v>
      </c>
      <c r="U572" s="50">
        <v>1.3207975682252824</v>
      </c>
      <c r="V572" s="52">
        <v>1.1675108569720805</v>
      </c>
      <c r="W572" s="54">
        <v>1.2098846267736079</v>
      </c>
      <c r="X572" s="26">
        <f t="shared" si="26"/>
        <v>0.56893662962142189</v>
      </c>
      <c r="Y572" s="26">
        <v>0.56893662962142189</v>
      </c>
      <c r="Z572">
        <v>562</v>
      </c>
      <c r="AA572">
        <v>3688</v>
      </c>
    </row>
    <row r="573" spans="1:27" x14ac:dyDescent="0.2">
      <c r="A573">
        <v>5669</v>
      </c>
      <c r="B573">
        <v>985</v>
      </c>
      <c r="C573">
        <v>1</v>
      </c>
      <c r="D573" t="s">
        <v>1972</v>
      </c>
      <c r="E573" t="s">
        <v>1973</v>
      </c>
      <c r="F573" t="s">
        <v>8510</v>
      </c>
      <c r="J573" s="37">
        <v>757072.22666933434</v>
      </c>
      <c r="K573" s="38">
        <v>954553.97034732939</v>
      </c>
      <c r="L573" s="39">
        <v>834331.35270829464</v>
      </c>
      <c r="M573" s="40">
        <v>1013221.5715527091</v>
      </c>
      <c r="N573" s="41">
        <v>1002124.8422801993</v>
      </c>
      <c r="O573" s="42">
        <v>1331753.9429770766</v>
      </c>
      <c r="P573" s="2">
        <f t="shared" si="24"/>
        <v>432442.69118667342</v>
      </c>
      <c r="Q573" s="7">
        <f t="shared" si="25"/>
        <v>1.3400108039117531</v>
      </c>
      <c r="R573" s="44">
        <v>0.9421087887349322</v>
      </c>
      <c r="S573" s="46">
        <v>1.1878571860209401</v>
      </c>
      <c r="T573" s="48">
        <v>1.0382508727887898</v>
      </c>
      <c r="U573" s="50">
        <v>1.2608637774167768</v>
      </c>
      <c r="V573" s="52">
        <v>1.2470548886402906</v>
      </c>
      <c r="W573" s="54">
        <v>1.6572488725822707</v>
      </c>
      <c r="X573" s="26">
        <f t="shared" si="26"/>
        <v>0.56798663310324737</v>
      </c>
      <c r="Y573" s="26">
        <v>0.56798663310324737</v>
      </c>
      <c r="Z573">
        <v>563</v>
      </c>
      <c r="AA573">
        <v>3687</v>
      </c>
    </row>
    <row r="574" spans="1:27" x14ac:dyDescent="0.2">
      <c r="A574">
        <v>4982</v>
      </c>
      <c r="B574">
        <v>3099</v>
      </c>
      <c r="C574">
        <v>1</v>
      </c>
      <c r="D574" t="s">
        <v>6200</v>
      </c>
      <c r="E574" t="s">
        <v>6201</v>
      </c>
      <c r="F574" t="s">
        <v>8510</v>
      </c>
      <c r="J574" s="37">
        <v>44804.072767244004</v>
      </c>
      <c r="K574" s="38">
        <v>73032.515882864667</v>
      </c>
      <c r="L574" s="39">
        <v>87573.888804549701</v>
      </c>
      <c r="M574" s="40">
        <v>107813.15570401256</v>
      </c>
      <c r="N574" s="41">
        <v>93633.95444587589</v>
      </c>
      <c r="O574" s="42">
        <v>85450.945726827733</v>
      </c>
      <c r="P574" s="2">
        <f t="shared" si="24"/>
        <v>100723.55507494422</v>
      </c>
      <c r="Q574" s="7">
        <f t="shared" si="25"/>
        <v>0.31211222841678848</v>
      </c>
      <c r="R574" s="44">
        <v>0.62377652016849883</v>
      </c>
      <c r="S574" s="46">
        <v>1.0167818638547887</v>
      </c>
      <c r="T574" s="48">
        <v>1.2192314725473397</v>
      </c>
      <c r="U574" s="50">
        <v>1.5010089694926247</v>
      </c>
      <c r="V574" s="52">
        <v>1.3036016296394592</v>
      </c>
      <c r="W574" s="54">
        <v>1.1896751852781753</v>
      </c>
      <c r="X574" s="26">
        <f t="shared" si="26"/>
        <v>0.56739001712109705</v>
      </c>
      <c r="Y574" s="26">
        <v>0.56739001712109705</v>
      </c>
      <c r="Z574">
        <v>564</v>
      </c>
      <c r="AA574">
        <v>3686</v>
      </c>
    </row>
    <row r="575" spans="1:27" x14ac:dyDescent="0.2">
      <c r="A575">
        <v>5482</v>
      </c>
      <c r="B575">
        <v>2645</v>
      </c>
      <c r="C575">
        <v>1</v>
      </c>
      <c r="D575" t="s">
        <v>5292</v>
      </c>
      <c r="E575" t="s">
        <v>5293</v>
      </c>
      <c r="F575" t="s">
        <v>8510</v>
      </c>
      <c r="J575" s="37">
        <v>84075.699635325567</v>
      </c>
      <c r="K575" s="38">
        <v>128316.7467426997</v>
      </c>
      <c r="L575" s="39">
        <v>149603.07814320069</v>
      </c>
      <c r="M575" s="40">
        <v>187044.118835806</v>
      </c>
      <c r="N575" s="41">
        <v>187110.172410659</v>
      </c>
      <c r="O575" s="42">
        <v>160606.01632757601</v>
      </c>
      <c r="P575" s="2">
        <f t="shared" si="24"/>
        <v>95995.849809552776</v>
      </c>
      <c r="Q575" s="7">
        <f t="shared" si="25"/>
        <v>0.29746248114981411</v>
      </c>
      <c r="R575" s="44">
        <v>0.55962726956014364</v>
      </c>
      <c r="S575" s="46">
        <v>0.85410589421114624</v>
      </c>
      <c r="T575" s="48">
        <v>0.99579263095296644</v>
      </c>
      <c r="U575" s="50">
        <v>1.2450088428093735</v>
      </c>
      <c r="V575" s="52">
        <v>1.2454485106551363</v>
      </c>
      <c r="W575" s="54">
        <v>1.0690307280484299</v>
      </c>
      <c r="X575" s="26">
        <f t="shared" si="26"/>
        <v>0.56718019337568704</v>
      </c>
      <c r="Y575" s="26">
        <v>0.56718019337568704</v>
      </c>
      <c r="Z575">
        <v>565</v>
      </c>
      <c r="AA575">
        <v>3685</v>
      </c>
    </row>
    <row r="576" spans="1:27" x14ac:dyDescent="0.2">
      <c r="A576">
        <v>2168</v>
      </c>
      <c r="B576">
        <v>3018</v>
      </c>
      <c r="C576">
        <v>1</v>
      </c>
      <c r="D576" t="s">
        <v>6038</v>
      </c>
      <c r="E576" t="s">
        <v>6039</v>
      </c>
      <c r="F576" t="s">
        <v>8510</v>
      </c>
      <c r="J576" s="37">
        <v>49467.813814528105</v>
      </c>
      <c r="K576" s="38">
        <v>62955.907133766137</v>
      </c>
      <c r="L576" s="39">
        <v>71238.500576529332</v>
      </c>
      <c r="M576" s="40">
        <v>79231.969786380301</v>
      </c>
      <c r="N576" s="41">
        <v>97069.965223521271</v>
      </c>
      <c r="O576" s="42">
        <v>94921.734395584266</v>
      </c>
      <c r="P576" s="2">
        <f t="shared" si="24"/>
        <v>31880.889662293524</v>
      </c>
      <c r="Q576" s="7">
        <f t="shared" si="25"/>
        <v>9.8789359738191293E-2</v>
      </c>
      <c r="R576" s="44">
        <v>0.58136902650151479</v>
      </c>
      <c r="S576" s="46">
        <v>0.73988744641325199</v>
      </c>
      <c r="T576" s="48">
        <v>0.83722838217364515</v>
      </c>
      <c r="U576" s="50">
        <v>0.93117139389283443</v>
      </c>
      <c r="V576" s="52">
        <v>1.1408119104701697</v>
      </c>
      <c r="W576" s="54">
        <v>1.1155648908662532</v>
      </c>
      <c r="X576" s="26">
        <f t="shared" si="26"/>
        <v>0.5668136751019478</v>
      </c>
      <c r="Y576" s="26">
        <v>0.5668136751019478</v>
      </c>
      <c r="Z576">
        <v>566</v>
      </c>
      <c r="AA576">
        <v>3684</v>
      </c>
    </row>
    <row r="577" spans="1:27" x14ac:dyDescent="0.2">
      <c r="A577">
        <v>2476</v>
      </c>
      <c r="B577">
        <v>4165</v>
      </c>
      <c r="C577">
        <v>1</v>
      </c>
      <c r="D577" t="s">
        <v>8332</v>
      </c>
      <c r="E577" t="s">
        <v>8333</v>
      </c>
      <c r="F577" t="s">
        <v>8510</v>
      </c>
      <c r="J577" s="37">
        <v>8266.3433112428829</v>
      </c>
      <c r="K577" s="38">
        <v>6720.1687068671263</v>
      </c>
      <c r="L577" s="39">
        <v>7301.2281012698195</v>
      </c>
      <c r="M577" s="40">
        <v>14293.965510058944</v>
      </c>
      <c r="N577" s="41">
        <v>12589.290297556252</v>
      </c>
      <c r="O577" s="42">
        <v>13029.634557907129</v>
      </c>
      <c r="P577" s="2">
        <f t="shared" si="24"/>
        <v>247964.82710499261</v>
      </c>
      <c r="Q577" s="7">
        <f t="shared" si="25"/>
        <v>0.76836897485536637</v>
      </c>
      <c r="R577" s="44">
        <v>0.67593600131552689</v>
      </c>
      <c r="S577" s="46">
        <v>0.54950584470735331</v>
      </c>
      <c r="T577" s="48">
        <v>0.59701886815572558</v>
      </c>
      <c r="U577" s="50">
        <v>1.168812560285329</v>
      </c>
      <c r="V577" s="52">
        <v>1.0294218643879529</v>
      </c>
      <c r="W577" s="54">
        <v>1.0654286605415793</v>
      </c>
      <c r="X577" s="26">
        <f t="shared" si="26"/>
        <v>0.56557214961452351</v>
      </c>
      <c r="Y577" s="26">
        <v>0.56557214961452351</v>
      </c>
      <c r="Z577">
        <v>567</v>
      </c>
      <c r="AA577">
        <v>3683</v>
      </c>
    </row>
    <row r="578" spans="1:27" x14ac:dyDescent="0.2">
      <c r="A578">
        <v>916</v>
      </c>
      <c r="B578">
        <v>1431</v>
      </c>
      <c r="C578">
        <v>1</v>
      </c>
      <c r="D578" t="s">
        <v>2864</v>
      </c>
      <c r="E578" t="s">
        <v>2865</v>
      </c>
      <c r="F578" t="s">
        <v>8510</v>
      </c>
      <c r="J578" s="37">
        <v>482983.37572876533</v>
      </c>
      <c r="K578" s="38">
        <v>487767.87701532763</v>
      </c>
      <c r="L578" s="39">
        <v>481635.68869992631</v>
      </c>
      <c r="M578" s="40">
        <v>507878.54208438267</v>
      </c>
      <c r="N578" s="41">
        <v>656423.65678737406</v>
      </c>
      <c r="O578" s="42">
        <v>772405.67409542634</v>
      </c>
      <c r="P578" s="2">
        <f t="shared" si="24"/>
        <v>309855.94316810218</v>
      </c>
      <c r="Q578" s="7">
        <f t="shared" si="25"/>
        <v>0.96015106732903122</v>
      </c>
      <c r="R578" s="44">
        <v>0.96515962384027731</v>
      </c>
      <c r="S578" s="46">
        <v>0.97472063089364436</v>
      </c>
      <c r="T578" s="48">
        <v>0.96246650194173156</v>
      </c>
      <c r="U578" s="50">
        <v>1.014908353512336</v>
      </c>
      <c r="V578" s="52">
        <v>1.3117503448411718</v>
      </c>
      <c r="W578" s="54">
        <v>1.5435205585226888</v>
      </c>
      <c r="X578" s="26">
        <f t="shared" si="26"/>
        <v>0.56504795240360628</v>
      </c>
      <c r="Y578" s="26">
        <v>0.56504795240360628</v>
      </c>
      <c r="Z578">
        <v>568</v>
      </c>
      <c r="AA578">
        <v>3682</v>
      </c>
    </row>
    <row r="579" spans="1:27" x14ac:dyDescent="0.2">
      <c r="A579">
        <v>2028</v>
      </c>
      <c r="B579">
        <v>2713</v>
      </c>
      <c r="C579">
        <v>1</v>
      </c>
      <c r="D579" t="s">
        <v>5428</v>
      </c>
      <c r="E579" t="s">
        <v>5429</v>
      </c>
      <c r="F579" t="s">
        <v>8510</v>
      </c>
      <c r="J579" s="37">
        <v>66383.023736717529</v>
      </c>
      <c r="K579" s="38">
        <v>96468.418473570622</v>
      </c>
      <c r="L579" s="39">
        <v>113073.85524118399</v>
      </c>
      <c r="M579" s="40">
        <v>135786.56012607599</v>
      </c>
      <c r="N579" s="41">
        <v>127708.72987975234</v>
      </c>
      <c r="O579" s="42">
        <v>138076.197636278</v>
      </c>
      <c r="P579" s="2">
        <f t="shared" si="24"/>
        <v>74664.843701687045</v>
      </c>
      <c r="Q579" s="7">
        <f t="shared" si="25"/>
        <v>0.23136406111544972</v>
      </c>
      <c r="R579" s="44">
        <v>0.55139389506409486</v>
      </c>
      <c r="S579" s="46">
        <v>0.80129066165742879</v>
      </c>
      <c r="T579" s="48">
        <v>0.93921954683218567</v>
      </c>
      <c r="U579" s="50">
        <v>1.1278769189879354</v>
      </c>
      <c r="V579" s="52">
        <v>1.0607804531678144</v>
      </c>
      <c r="W579" s="54">
        <v>1.1468952172510927</v>
      </c>
      <c r="X579" s="26">
        <f t="shared" si="26"/>
        <v>0.56351905108884226</v>
      </c>
      <c r="Y579" s="26">
        <v>0.56351905108884226</v>
      </c>
      <c r="Z579">
        <v>569</v>
      </c>
      <c r="AA579">
        <v>3681</v>
      </c>
    </row>
    <row r="580" spans="1:27" x14ac:dyDescent="0.2">
      <c r="A580">
        <v>4543</v>
      </c>
      <c r="B580">
        <v>3125</v>
      </c>
      <c r="C580">
        <v>1</v>
      </c>
      <c r="D580" t="s">
        <v>6252</v>
      </c>
      <c r="E580" t="s">
        <v>6253</v>
      </c>
      <c r="F580" t="s">
        <v>8510</v>
      </c>
      <c r="J580" s="37">
        <v>41106.887804020364</v>
      </c>
      <c r="K580" s="38">
        <v>46872.575724117902</v>
      </c>
      <c r="L580" s="39">
        <v>51177.858830440375</v>
      </c>
      <c r="M580" s="40">
        <v>69625.905159763424</v>
      </c>
      <c r="N580" s="41">
        <v>68688.001296554634</v>
      </c>
      <c r="O580" s="42">
        <v>79703.782243610665</v>
      </c>
      <c r="P580" s="2">
        <f t="shared" si="24"/>
        <v>220291.3394298887</v>
      </c>
      <c r="Q580" s="7">
        <f t="shared" si="25"/>
        <v>0.68261709784988733</v>
      </c>
      <c r="R580" s="44">
        <v>0.585593488686877</v>
      </c>
      <c r="S580" s="46">
        <v>0.66772934192652511</v>
      </c>
      <c r="T580" s="48">
        <v>0.72906080944203666</v>
      </c>
      <c r="U580" s="50">
        <v>0.99186484026406474</v>
      </c>
      <c r="V580" s="52">
        <v>0.97850380943322623</v>
      </c>
      <c r="W580" s="54">
        <v>1.1354305421538209</v>
      </c>
      <c r="X580" s="26">
        <f t="shared" si="26"/>
        <v>0.56347324295383583</v>
      </c>
      <c r="Y580" s="26">
        <v>0.56347324295383583</v>
      </c>
      <c r="Z580">
        <v>570</v>
      </c>
      <c r="AA580">
        <v>3680</v>
      </c>
    </row>
    <row r="581" spans="1:27" x14ac:dyDescent="0.2">
      <c r="A581">
        <v>5322</v>
      </c>
      <c r="B581">
        <v>1434</v>
      </c>
      <c r="C581">
        <v>1</v>
      </c>
      <c r="D581" t="s">
        <v>2870</v>
      </c>
      <c r="E581" t="s">
        <v>2871</v>
      </c>
      <c r="F581" t="s">
        <v>8510</v>
      </c>
      <c r="J581" s="37">
        <v>360878.89661616669</v>
      </c>
      <c r="K581" s="38">
        <v>451081.12426804332</v>
      </c>
      <c r="L581" s="39">
        <v>499394.38675642334</v>
      </c>
      <c r="M581" s="40">
        <v>594256.430050825</v>
      </c>
      <c r="N581" s="41">
        <v>635274.6979894127</v>
      </c>
      <c r="O581" s="42">
        <v>646427.21171520802</v>
      </c>
      <c r="P581" s="2">
        <f t="shared" si="24"/>
        <v>1036440.7361439723</v>
      </c>
      <c r="Q581" s="7">
        <f t="shared" si="25"/>
        <v>3.2116204351518323</v>
      </c>
      <c r="R581" s="44">
        <v>0.68460070028556508</v>
      </c>
      <c r="S581" s="46">
        <v>0.85571768384105706</v>
      </c>
      <c r="T581" s="48">
        <v>0.94736974120090978</v>
      </c>
      <c r="U581" s="50">
        <v>1.1273265684878775</v>
      </c>
      <c r="V581" s="52">
        <v>1.2051397496369136</v>
      </c>
      <c r="W581" s="54">
        <v>1.2262964833174217</v>
      </c>
      <c r="X581" s="26">
        <f t="shared" si="26"/>
        <v>0.56238599140483159</v>
      </c>
      <c r="Y581" s="26">
        <v>0.56238599140483159</v>
      </c>
      <c r="Z581">
        <v>571</v>
      </c>
      <c r="AA581">
        <v>3679</v>
      </c>
    </row>
    <row r="582" spans="1:27" x14ac:dyDescent="0.2">
      <c r="A582">
        <v>5327</v>
      </c>
      <c r="B582">
        <v>616</v>
      </c>
      <c r="C582">
        <v>1</v>
      </c>
      <c r="D582" t="s">
        <v>1234</v>
      </c>
      <c r="E582" t="s">
        <v>1235</v>
      </c>
      <c r="F582" t="s">
        <v>8510</v>
      </c>
      <c r="J582" s="37">
        <v>1426454.2605727364</v>
      </c>
      <c r="K582" s="38">
        <v>1895554.3363927333</v>
      </c>
      <c r="L582" s="39">
        <v>2107774.1581131998</v>
      </c>
      <c r="M582" s="40">
        <v>2510627.6526662</v>
      </c>
      <c r="N582" s="41">
        <v>2493792.3347293367</v>
      </c>
      <c r="O582" s="42">
        <v>2528888.9327264703</v>
      </c>
      <c r="P582" s="2">
        <f t="shared" si="24"/>
        <v>835116.07007144834</v>
      </c>
      <c r="Q582" s="7">
        <f t="shared" si="25"/>
        <v>2.5877753959610721</v>
      </c>
      <c r="R582" s="44">
        <v>0.72714974205966698</v>
      </c>
      <c r="S582" s="46">
        <v>0.9662783342345912</v>
      </c>
      <c r="T582" s="48">
        <v>1.0744595727707826</v>
      </c>
      <c r="U582" s="50">
        <v>1.2798182882576943</v>
      </c>
      <c r="V582" s="52">
        <v>1.27123631165063</v>
      </c>
      <c r="W582" s="54">
        <v>1.2891271637348325</v>
      </c>
      <c r="X582" s="26">
        <f t="shared" si="26"/>
        <v>0.56144567944440804</v>
      </c>
      <c r="Y582" s="26">
        <v>0.56144567944440804</v>
      </c>
      <c r="Z582">
        <v>572</v>
      </c>
      <c r="AA582">
        <v>3678</v>
      </c>
    </row>
    <row r="583" spans="1:27" x14ac:dyDescent="0.2">
      <c r="A583">
        <v>1300</v>
      </c>
      <c r="B583">
        <v>2102</v>
      </c>
      <c r="C583">
        <v>1</v>
      </c>
      <c r="D583" t="s">
        <v>4206</v>
      </c>
      <c r="E583" t="s">
        <v>4207</v>
      </c>
      <c r="F583" t="s">
        <v>8510</v>
      </c>
      <c r="J583" s="37">
        <v>134757.411300679</v>
      </c>
      <c r="K583" s="38">
        <v>155265.78900142701</v>
      </c>
      <c r="L583" s="39">
        <v>223788.64329375364</v>
      </c>
      <c r="M583" s="40">
        <v>214132.13557817703</v>
      </c>
      <c r="N583" s="41">
        <v>166712.23947277933</v>
      </c>
      <c r="O583" s="42">
        <v>243777.87957016029</v>
      </c>
      <c r="P583" s="2">
        <f t="shared" si="24"/>
        <v>115649.23492085267</v>
      </c>
      <c r="Q583" s="7">
        <f t="shared" si="25"/>
        <v>0.35836245453197924</v>
      </c>
      <c r="R583" s="44">
        <v>0.92928711330891733</v>
      </c>
      <c r="S583" s="46">
        <v>1.0707128866910829</v>
      </c>
      <c r="T583" s="48">
        <v>1.5432464924229623</v>
      </c>
      <c r="U583" s="50">
        <v>1.4766552148595273</v>
      </c>
      <c r="V583" s="52">
        <v>1.1496476095644874</v>
      </c>
      <c r="W583" s="54">
        <v>1.6810922665236869</v>
      </c>
      <c r="X583" s="26">
        <f t="shared" si="26"/>
        <v>0.56131980816151816</v>
      </c>
      <c r="Y583" s="26">
        <v>0.56131980816151816</v>
      </c>
      <c r="Z583">
        <v>573</v>
      </c>
      <c r="AA583">
        <v>3677</v>
      </c>
    </row>
    <row r="584" spans="1:27" x14ac:dyDescent="0.2">
      <c r="A584">
        <v>1918</v>
      </c>
      <c r="B584">
        <v>3348</v>
      </c>
      <c r="C584">
        <v>1</v>
      </c>
      <c r="D584" t="s">
        <v>6698</v>
      </c>
      <c r="E584" t="s">
        <v>6699</v>
      </c>
      <c r="F584" t="s">
        <v>8510</v>
      </c>
      <c r="J584" s="37">
        <v>39016.713812651462</v>
      </c>
      <c r="K584" s="38">
        <v>69875.137977141028</v>
      </c>
      <c r="L584" s="39">
        <v>74185.296421331659</v>
      </c>
      <c r="M584" s="40">
        <v>96541.058541026359</v>
      </c>
      <c r="N584" s="41">
        <v>82362.28835313044</v>
      </c>
      <c r="O584" s="42">
        <v>77262.850001971266</v>
      </c>
      <c r="P584" s="2">
        <f t="shared" si="24"/>
        <v>32725.251475377183</v>
      </c>
      <c r="Q584" s="7">
        <f t="shared" si="25"/>
        <v>0.10140578493163779</v>
      </c>
      <c r="R584" s="44">
        <v>0.60963139357528839</v>
      </c>
      <c r="S584" s="46">
        <v>1.0917905066483917</v>
      </c>
      <c r="T584" s="48">
        <v>1.1591362065317634</v>
      </c>
      <c r="U584" s="50">
        <v>1.5084422624161493</v>
      </c>
      <c r="V584" s="52">
        <v>1.2869007079342361</v>
      </c>
      <c r="W584" s="54">
        <v>1.2072226057907287</v>
      </c>
      <c r="X584" s="26">
        <f t="shared" si="26"/>
        <v>0.5603703886884458</v>
      </c>
      <c r="Y584" s="26">
        <v>0.5603703886884458</v>
      </c>
      <c r="Z584">
        <v>574</v>
      </c>
      <c r="AA584">
        <v>3676</v>
      </c>
    </row>
    <row r="585" spans="1:27" x14ac:dyDescent="0.2">
      <c r="A585">
        <v>5835</v>
      </c>
      <c r="B585">
        <v>3908</v>
      </c>
      <c r="C585">
        <v>1</v>
      </c>
      <c r="D585" t="s">
        <v>7818</v>
      </c>
      <c r="E585" t="s">
        <v>7819</v>
      </c>
      <c r="F585" t="s">
        <v>8510</v>
      </c>
      <c r="J585" s="37">
        <v>9950.5248064398056</v>
      </c>
      <c r="K585" s="38">
        <v>16729.459043829367</v>
      </c>
      <c r="L585" s="39">
        <v>15954.899040242899</v>
      </c>
      <c r="M585" s="40">
        <v>26433.7891381029</v>
      </c>
      <c r="N585" s="41">
        <v>21266.185822316569</v>
      </c>
      <c r="O585" s="42">
        <v>25616.114935588936</v>
      </c>
      <c r="P585" s="2">
        <f t="shared" si="24"/>
        <v>27189.117618112086</v>
      </c>
      <c r="Q585" s="7">
        <f t="shared" si="25"/>
        <v>8.4250958796688674E-2</v>
      </c>
      <c r="R585" s="44">
        <v>0.3803207650930544</v>
      </c>
      <c r="S585" s="46">
        <v>0.63941960719743807</v>
      </c>
      <c r="T585" s="48">
        <v>0.60981501257506832</v>
      </c>
      <c r="U585" s="50">
        <v>1.0103305207385076</v>
      </c>
      <c r="V585" s="52">
        <v>0.81281864222077116</v>
      </c>
      <c r="W585" s="54">
        <v>0.97907805070841392</v>
      </c>
      <c r="X585" s="26">
        <f t="shared" si="26"/>
        <v>0.5592141487586052</v>
      </c>
      <c r="Y585" s="26">
        <v>0.5592141487586052</v>
      </c>
      <c r="Z585">
        <v>575</v>
      </c>
      <c r="AA585">
        <v>3675</v>
      </c>
    </row>
    <row r="586" spans="1:27" x14ac:dyDescent="0.2">
      <c r="A586">
        <v>1830</v>
      </c>
      <c r="B586">
        <v>3637</v>
      </c>
      <c r="C586">
        <v>1</v>
      </c>
      <c r="D586" t="s">
        <v>7276</v>
      </c>
      <c r="E586" t="s">
        <v>7277</v>
      </c>
      <c r="F586" t="s">
        <v>8510</v>
      </c>
      <c r="J586" s="37">
        <v>27944.446098121272</v>
      </c>
      <c r="K586" s="38">
        <v>30024.480884899134</v>
      </c>
      <c r="L586" s="39">
        <v>34567.051596456731</v>
      </c>
      <c r="M586" s="40">
        <v>36915.309902031237</v>
      </c>
      <c r="N586" s="41">
        <v>40977.211459592472</v>
      </c>
      <c r="O586" s="42">
        <v>49418.376114465733</v>
      </c>
      <c r="P586" s="2">
        <f t="shared" si="24"/>
        <v>346688.45648225886</v>
      </c>
      <c r="Q586" s="7">
        <f t="shared" si="25"/>
        <v>1.0742840305680557</v>
      </c>
      <c r="R586" s="44">
        <v>0.76714831066315359</v>
      </c>
      <c r="S586" s="46">
        <v>0.82425071903418623</v>
      </c>
      <c r="T586" s="48">
        <v>0.94895619486301708</v>
      </c>
      <c r="U586" s="50">
        <v>1.0134220420584394</v>
      </c>
      <c r="V586" s="52">
        <v>1.1249318893827216</v>
      </c>
      <c r="W586" s="54">
        <v>1.356663990361846</v>
      </c>
      <c r="X586" s="26">
        <f t="shared" si="26"/>
        <v>0.55915539381921309</v>
      </c>
      <c r="Y586" s="26">
        <v>0.55915539381921309</v>
      </c>
      <c r="Z586">
        <v>576</v>
      </c>
      <c r="AA586">
        <v>3674</v>
      </c>
    </row>
    <row r="587" spans="1:27" x14ac:dyDescent="0.2">
      <c r="A587">
        <v>2433</v>
      </c>
      <c r="B587">
        <v>1055</v>
      </c>
      <c r="C587">
        <v>1</v>
      </c>
      <c r="D587" t="s">
        <v>2112</v>
      </c>
      <c r="E587" t="s">
        <v>2113</v>
      </c>
      <c r="F587" t="s">
        <v>8510</v>
      </c>
      <c r="J587" s="37">
        <v>643958.53685005195</v>
      </c>
      <c r="K587" s="38">
        <v>762124.78667639394</v>
      </c>
      <c r="L587" s="39">
        <v>875967.42861122999</v>
      </c>
      <c r="M587" s="40">
        <v>968685.3350267713</v>
      </c>
      <c r="N587" s="41">
        <v>1020724.3037146075</v>
      </c>
      <c r="O587" s="42">
        <v>1124120.5783915964</v>
      </c>
      <c r="P587" s="2">
        <f t="shared" ref="P587:P650" si="27">MEDIAN(J587:O588)</f>
        <v>1198933.7558458615</v>
      </c>
      <c r="Q587" s="7">
        <f t="shared" ref="Q587:Q650" si="28">P587/$P$6</f>
        <v>3.715137794557922</v>
      </c>
      <c r="R587" s="44">
        <v>0.76992424026379147</v>
      </c>
      <c r="S587" s="46">
        <v>0.91120516895121184</v>
      </c>
      <c r="T587" s="48">
        <v>1.0473167422677887</v>
      </c>
      <c r="U587" s="50">
        <v>1.1581713385978898</v>
      </c>
      <c r="V587" s="52">
        <v>1.2203897286623777</v>
      </c>
      <c r="W587" s="54">
        <v>1.344011505021131</v>
      </c>
      <c r="X587" s="26">
        <f t="shared" ref="X587:X650" si="29">SLOPE(R587:W587,R$8:W$8)</f>
        <v>0.55840637132147097</v>
      </c>
      <c r="Y587" s="26">
        <v>0.55840637132147097</v>
      </c>
      <c r="Z587">
        <v>577</v>
      </c>
      <c r="AA587">
        <v>3673</v>
      </c>
    </row>
    <row r="588" spans="1:27" x14ac:dyDescent="0.2">
      <c r="A588">
        <v>2833</v>
      </c>
      <c r="B588">
        <v>661</v>
      </c>
      <c r="C588">
        <v>1</v>
      </c>
      <c r="D588" t="s">
        <v>1324</v>
      </c>
      <c r="E588" t="s">
        <v>1325</v>
      </c>
      <c r="F588" t="s">
        <v>8510</v>
      </c>
      <c r="J588" s="37">
        <v>1273746.9333001266</v>
      </c>
      <c r="K588" s="38">
        <v>1677846.0116271034</v>
      </c>
      <c r="L588" s="39">
        <v>1824965.2667836433</v>
      </c>
      <c r="M588" s="40">
        <v>2167520.8324620868</v>
      </c>
      <c r="N588" s="41">
        <v>2276729.3548554666</v>
      </c>
      <c r="O588" s="42">
        <v>2327035.4445146234</v>
      </c>
      <c r="P588" s="2">
        <f t="shared" si="27"/>
        <v>946633.71768440446</v>
      </c>
      <c r="Q588" s="7">
        <f t="shared" si="28"/>
        <v>2.9333352948186948</v>
      </c>
      <c r="R588" s="44">
        <v>0.67147250068372077</v>
      </c>
      <c r="S588" s="46">
        <v>0.88449866118264231</v>
      </c>
      <c r="T588" s="48">
        <v>0.96205451751176729</v>
      </c>
      <c r="U588" s="50">
        <v>1.1426372033623118</v>
      </c>
      <c r="V588" s="52">
        <v>1.2002079167515609</v>
      </c>
      <c r="W588" s="54">
        <v>1.22672743561355</v>
      </c>
      <c r="X588" s="26">
        <f t="shared" si="29"/>
        <v>0.55771216102949239</v>
      </c>
      <c r="Y588" s="26">
        <v>0.55771216102949239</v>
      </c>
      <c r="Z588">
        <v>578</v>
      </c>
      <c r="AA588">
        <v>3672</v>
      </c>
    </row>
    <row r="589" spans="1:27" x14ac:dyDescent="0.2">
      <c r="A589">
        <v>340</v>
      </c>
      <c r="B589">
        <v>1579</v>
      </c>
      <c r="C589">
        <v>1</v>
      </c>
      <c r="D589" t="s">
        <v>3160</v>
      </c>
      <c r="E589" t="s">
        <v>3161</v>
      </c>
      <c r="F589" t="s">
        <v>8510</v>
      </c>
      <c r="J589" s="37">
        <v>383248.13641047239</v>
      </c>
      <c r="K589" s="38">
        <v>388033.25742073235</v>
      </c>
      <c r="L589" s="39">
        <v>409754.20925825398</v>
      </c>
      <c r="M589" s="40">
        <v>419665.35236773902</v>
      </c>
      <c r="N589" s="41">
        <v>531208.44642400544</v>
      </c>
      <c r="O589" s="42">
        <v>619520.50206868234</v>
      </c>
      <c r="P589" s="2">
        <f t="shared" si="27"/>
        <v>203420.82363389476</v>
      </c>
      <c r="Q589" s="7">
        <f t="shared" si="28"/>
        <v>0.63034040571257677</v>
      </c>
      <c r="R589" s="44">
        <v>0.92275247236249447</v>
      </c>
      <c r="S589" s="46">
        <v>0.93427368231312014</v>
      </c>
      <c r="T589" s="48">
        <v>0.98657155438593547</v>
      </c>
      <c r="U589" s="50">
        <v>1.010434767117701</v>
      </c>
      <c r="V589" s="52">
        <v>1.2789988018430885</v>
      </c>
      <c r="W589" s="54">
        <v>1.4916291056686521</v>
      </c>
      <c r="X589" s="26">
        <f t="shared" si="29"/>
        <v>0.5574888196932084</v>
      </c>
      <c r="Y589" s="26">
        <v>0.5574888196932084</v>
      </c>
      <c r="Z589">
        <v>579</v>
      </c>
      <c r="AA589">
        <v>3671</v>
      </c>
    </row>
    <row r="590" spans="1:27" x14ac:dyDescent="0.2">
      <c r="A590">
        <v>1286</v>
      </c>
      <c r="B590">
        <v>4006</v>
      </c>
      <c r="C590">
        <v>1</v>
      </c>
      <c r="D590" t="s">
        <v>8014</v>
      </c>
      <c r="E590" t="s">
        <v>8015</v>
      </c>
      <c r="F590" t="s">
        <v>8510</v>
      </c>
      <c r="J590" s="37">
        <v>13483.0026483572</v>
      </c>
      <c r="K590" s="38">
        <v>16985.540546625434</v>
      </c>
      <c r="L590" s="39">
        <v>19564.087915458102</v>
      </c>
      <c r="M590" s="40">
        <v>21249.9641863535</v>
      </c>
      <c r="N590" s="41">
        <v>23593.510857317131</v>
      </c>
      <c r="O590" s="42">
        <v>20718.381902846264</v>
      </c>
      <c r="P590" s="2">
        <f t="shared" si="27"/>
        <v>129126.5679943959</v>
      </c>
      <c r="Q590" s="7">
        <f t="shared" si="28"/>
        <v>0.400124686371086</v>
      </c>
      <c r="R590" s="44">
        <v>0.91194033026825416</v>
      </c>
      <c r="S590" s="46">
        <v>1.1488390130785691</v>
      </c>
      <c r="T590" s="48">
        <v>1.3232424008456189</v>
      </c>
      <c r="U590" s="50">
        <v>1.4372688238441405</v>
      </c>
      <c r="V590" s="52">
        <v>1.5957776353348834</v>
      </c>
      <c r="W590" s="54">
        <v>1.4013145682655133</v>
      </c>
      <c r="X590" s="26">
        <f t="shared" si="29"/>
        <v>0.55738763996482288</v>
      </c>
      <c r="Y590" s="26">
        <v>0.55738763996482288</v>
      </c>
      <c r="Z590">
        <v>580</v>
      </c>
      <c r="AA590">
        <v>3670</v>
      </c>
    </row>
    <row r="591" spans="1:27" x14ac:dyDescent="0.2">
      <c r="A591">
        <v>5260</v>
      </c>
      <c r="B591">
        <v>1770</v>
      </c>
      <c r="C591">
        <v>1</v>
      </c>
      <c r="D591" t="s">
        <v>3542</v>
      </c>
      <c r="E591" t="s">
        <v>3543</v>
      </c>
      <c r="F591" t="s">
        <v>8510</v>
      </c>
      <c r="J591" s="37">
        <v>252974.25087853498</v>
      </c>
      <c r="K591" s="38">
        <v>234659.62513147466</v>
      </c>
      <c r="L591" s="39">
        <v>266210.26218905568</v>
      </c>
      <c r="M591" s="40">
        <v>289751.32545691234</v>
      </c>
      <c r="N591" s="41">
        <v>349293.44693950133</v>
      </c>
      <c r="O591" s="42">
        <v>384137.31873714831</v>
      </c>
      <c r="P591" s="2">
        <f t="shared" si="27"/>
        <v>502849.29919767886</v>
      </c>
      <c r="Q591" s="7">
        <f t="shared" si="28"/>
        <v>1.5581798638226321</v>
      </c>
      <c r="R591" s="44">
        <v>0.96426361985079434</v>
      </c>
      <c r="S591" s="46">
        <v>0.89445364014834472</v>
      </c>
      <c r="T591" s="48">
        <v>1.0147154114238304</v>
      </c>
      <c r="U591" s="50">
        <v>1.1044470374805047</v>
      </c>
      <c r="V591" s="52">
        <v>1.3314041344775598</v>
      </c>
      <c r="W591" s="54">
        <v>1.464218750322982</v>
      </c>
      <c r="X591" s="26">
        <f t="shared" si="29"/>
        <v>0.55719410877217956</v>
      </c>
      <c r="Y591" s="26">
        <v>0.55719410877217956</v>
      </c>
      <c r="Z591">
        <v>581</v>
      </c>
      <c r="AA591">
        <v>3669</v>
      </c>
    </row>
    <row r="592" spans="1:27" x14ac:dyDescent="0.2">
      <c r="A592">
        <v>1769</v>
      </c>
      <c r="B592">
        <v>962</v>
      </c>
      <c r="C592">
        <v>1</v>
      </c>
      <c r="D592" t="s">
        <v>1926</v>
      </c>
      <c r="E592" t="s">
        <v>1927</v>
      </c>
      <c r="F592" t="s">
        <v>8510</v>
      </c>
      <c r="J592" s="37">
        <v>621561.27965820942</v>
      </c>
      <c r="K592" s="38">
        <v>944921.08803581493</v>
      </c>
      <c r="L592" s="39">
        <v>973074.72489028203</v>
      </c>
      <c r="M592" s="40">
        <v>1165176.7471104267</v>
      </c>
      <c r="N592" s="41">
        <v>1203962.3158532332</v>
      </c>
      <c r="O592" s="42">
        <v>1263201.79701308</v>
      </c>
      <c r="P592" s="2">
        <f t="shared" si="27"/>
        <v>3010301.6586690089</v>
      </c>
      <c r="Q592" s="7">
        <f t="shared" si="28"/>
        <v>9.3280261821066315</v>
      </c>
      <c r="R592" s="44">
        <v>0.58030471548156792</v>
      </c>
      <c r="S592" s="46">
        <v>0.88220129067030251</v>
      </c>
      <c r="T592" s="48">
        <v>0.90848621020967102</v>
      </c>
      <c r="U592" s="50">
        <v>1.0878373264973449</v>
      </c>
      <c r="V592" s="52">
        <v>1.1240484760182123</v>
      </c>
      <c r="W592" s="54">
        <v>1.1793558952297889</v>
      </c>
      <c r="X592" s="26">
        <f t="shared" si="29"/>
        <v>0.55716408158178699</v>
      </c>
      <c r="Y592" s="26">
        <v>0.55716408158178699</v>
      </c>
      <c r="Z592">
        <v>582</v>
      </c>
      <c r="AA592">
        <v>3668</v>
      </c>
    </row>
    <row r="593" spans="1:27" x14ac:dyDescent="0.2">
      <c r="A593">
        <v>4393</v>
      </c>
      <c r="B593">
        <v>206</v>
      </c>
      <c r="C593">
        <v>1</v>
      </c>
      <c r="D593" t="s">
        <v>414</v>
      </c>
      <c r="E593" t="s">
        <v>415</v>
      </c>
      <c r="F593" t="s">
        <v>8510</v>
      </c>
      <c r="J593" s="37">
        <v>6054471.6124603702</v>
      </c>
      <c r="K593" s="38">
        <v>4757401.5203249371</v>
      </c>
      <c r="L593" s="39">
        <v>5744241.9689073367</v>
      </c>
      <c r="M593" s="40">
        <v>6672004.4695998132</v>
      </c>
      <c r="N593" s="41">
        <v>7849208.6093912022</v>
      </c>
      <c r="O593" s="42">
        <v>9120797.138840517</v>
      </c>
      <c r="P593" s="2">
        <f t="shared" si="27"/>
        <v>2424445.6781857545</v>
      </c>
      <c r="Q593" s="7">
        <f t="shared" si="28"/>
        <v>7.5126333927647755</v>
      </c>
      <c r="R593" s="44">
        <v>0.92445431743895123</v>
      </c>
      <c r="S593" s="46">
        <v>0.72640531771653516</v>
      </c>
      <c r="T593" s="48">
        <v>0.87708550447930078</v>
      </c>
      <c r="U593" s="50">
        <v>1.0187451081940142</v>
      </c>
      <c r="V593" s="52">
        <v>1.1984918341176183</v>
      </c>
      <c r="W593" s="54">
        <v>1.3926500664621193</v>
      </c>
      <c r="X593" s="26">
        <f t="shared" si="29"/>
        <v>0.55698541400482915</v>
      </c>
      <c r="Y593" s="26">
        <v>0.55698541400482915</v>
      </c>
      <c r="Z593">
        <v>583</v>
      </c>
      <c r="AA593">
        <v>3667</v>
      </c>
    </row>
    <row r="594" spans="1:27" x14ac:dyDescent="0.2">
      <c r="A594">
        <v>1826</v>
      </c>
      <c r="B594">
        <v>3015</v>
      </c>
      <c r="C594">
        <v>1</v>
      </c>
      <c r="D594" t="s">
        <v>6032</v>
      </c>
      <c r="E594" t="s">
        <v>6033</v>
      </c>
      <c r="F594" t="s">
        <v>8510</v>
      </c>
      <c r="J594" s="37">
        <v>45753.422321650607</v>
      </c>
      <c r="K594" s="38">
        <v>67377.890212911108</v>
      </c>
      <c r="L594" s="39">
        <v>66827.756807183425</v>
      </c>
      <c r="M594" s="40">
        <v>91489.836046572367</v>
      </c>
      <c r="N594" s="41">
        <v>84138.887609473953</v>
      </c>
      <c r="O594" s="42">
        <v>74547.985918243605</v>
      </c>
      <c r="P594" s="2">
        <f t="shared" si="27"/>
        <v>100286.57043896936</v>
      </c>
      <c r="Q594" s="7">
        <f t="shared" si="28"/>
        <v>0.31075814348187397</v>
      </c>
      <c r="R594" s="44">
        <v>0.81280765889460016</v>
      </c>
      <c r="S594" s="46">
        <v>1.1969654383492674</v>
      </c>
      <c r="T594" s="48">
        <v>1.1871923411053997</v>
      </c>
      <c r="U594" s="50">
        <v>1.6253131607704081</v>
      </c>
      <c r="V594" s="52">
        <v>1.4947238652241917</v>
      </c>
      <c r="W594" s="54">
        <v>1.3243418925810584</v>
      </c>
      <c r="X594" s="26">
        <f t="shared" si="29"/>
        <v>0.55558103838886763</v>
      </c>
      <c r="Y594" s="26">
        <v>0.55558103838886763</v>
      </c>
      <c r="Z594">
        <v>584</v>
      </c>
      <c r="AA594">
        <v>3666</v>
      </c>
    </row>
    <row r="595" spans="1:27" x14ac:dyDescent="0.2">
      <c r="A595">
        <v>3299</v>
      </c>
      <c r="B595">
        <v>2250</v>
      </c>
      <c r="C595">
        <v>1</v>
      </c>
      <c r="D595" t="s">
        <v>4502</v>
      </c>
      <c r="E595" t="s">
        <v>4503</v>
      </c>
      <c r="F595" t="s">
        <v>8510</v>
      </c>
      <c r="J595" s="37">
        <v>109083.30483136636</v>
      </c>
      <c r="K595" s="38">
        <v>139905.11386624674</v>
      </c>
      <c r="L595" s="39">
        <v>160123.81012910968</v>
      </c>
      <c r="M595" s="40">
        <v>190747.86022716537</v>
      </c>
      <c r="N595" s="41">
        <v>207681.03114452667</v>
      </c>
      <c r="O595" s="42">
        <v>203942.11054097465</v>
      </c>
      <c r="P595" s="2">
        <f t="shared" si="27"/>
        <v>161197.53142597634</v>
      </c>
      <c r="Q595" s="7">
        <f t="shared" si="28"/>
        <v>0.49950302797803259</v>
      </c>
      <c r="R595" s="44">
        <v>0.59877858805758977</v>
      </c>
      <c r="S595" s="46">
        <v>0.76796524154060353</v>
      </c>
      <c r="T595" s="48">
        <v>0.87894943311197193</v>
      </c>
      <c r="U595" s="50">
        <v>1.047050550938079</v>
      </c>
      <c r="V595" s="52">
        <v>1.1399998816253902</v>
      </c>
      <c r="W595" s="54">
        <v>1.1194762496790052</v>
      </c>
      <c r="X595" s="26">
        <f t="shared" si="29"/>
        <v>0.5553847637410777</v>
      </c>
      <c r="Y595" s="26">
        <v>0.5553847637410777</v>
      </c>
      <c r="Z595">
        <v>585</v>
      </c>
      <c r="AA595">
        <v>3665</v>
      </c>
    </row>
    <row r="596" spans="1:27" x14ac:dyDescent="0.2">
      <c r="A596">
        <v>1782</v>
      </c>
      <c r="B596">
        <v>2534</v>
      </c>
      <c r="C596">
        <v>1</v>
      </c>
      <c r="D596" t="s">
        <v>5070</v>
      </c>
      <c r="E596" t="s">
        <v>5071</v>
      </c>
      <c r="F596" t="s">
        <v>8510</v>
      </c>
      <c r="J596" s="37">
        <v>98359.844457317158</v>
      </c>
      <c r="K596" s="38">
        <v>117221.62102482301</v>
      </c>
      <c r="L596" s="39">
        <v>147276.38259437701</v>
      </c>
      <c r="M596" s="40">
        <v>162271.252722843</v>
      </c>
      <c r="N596" s="41">
        <v>171160.98091588399</v>
      </c>
      <c r="O596" s="42">
        <v>170374.35668800832</v>
      </c>
      <c r="P596" s="2">
        <f t="shared" si="27"/>
        <v>631291.86463460699</v>
      </c>
      <c r="Q596" s="7">
        <f t="shared" si="28"/>
        <v>1.9561850304617627</v>
      </c>
      <c r="R596" s="44">
        <v>0.71127322418520356</v>
      </c>
      <c r="S596" s="46">
        <v>0.84766909494984855</v>
      </c>
      <c r="T596" s="48">
        <v>1.0650052170394961</v>
      </c>
      <c r="U596" s="50">
        <v>1.1734381825586784</v>
      </c>
      <c r="V596" s="52">
        <v>1.2377228067249784</v>
      </c>
      <c r="W596" s="54">
        <v>1.2320344615077783</v>
      </c>
      <c r="X596" s="26">
        <f t="shared" si="29"/>
        <v>0.55462861249392092</v>
      </c>
      <c r="Y596" s="26">
        <v>0.55462861249392092</v>
      </c>
      <c r="Z596">
        <v>586</v>
      </c>
      <c r="AA596">
        <v>3664</v>
      </c>
    </row>
    <row r="597" spans="1:27" x14ac:dyDescent="0.2">
      <c r="A597">
        <v>5029</v>
      </c>
      <c r="B597">
        <v>843</v>
      </c>
      <c r="C597">
        <v>1</v>
      </c>
      <c r="D597" t="s">
        <v>1688</v>
      </c>
      <c r="E597" t="s">
        <v>1689</v>
      </c>
      <c r="F597" t="s">
        <v>8510</v>
      </c>
      <c r="J597" s="37">
        <v>1091422.74835333</v>
      </c>
      <c r="K597" s="38">
        <v>1103750.2402058782</v>
      </c>
      <c r="L597" s="39">
        <v>1169020.8337080933</v>
      </c>
      <c r="M597" s="40">
        <v>1332128.8874337366</v>
      </c>
      <c r="N597" s="41">
        <v>1582110.26254831</v>
      </c>
      <c r="O597" s="42">
        <v>1654087.9743154</v>
      </c>
      <c r="P597" s="2">
        <f t="shared" si="27"/>
        <v>578359.3265864912</v>
      </c>
      <c r="Q597" s="7">
        <f t="shared" si="28"/>
        <v>1.7921628968738312</v>
      </c>
      <c r="R597" s="44">
        <v>0.9604335085748652</v>
      </c>
      <c r="S597" s="46">
        <v>0.97128149233710037</v>
      </c>
      <c r="T597" s="48">
        <v>1.0287185076628997</v>
      </c>
      <c r="U597" s="50">
        <v>1.1722508287116296</v>
      </c>
      <c r="V597" s="52">
        <v>1.3922301992551633</v>
      </c>
      <c r="W597" s="54">
        <v>1.4555693649047297</v>
      </c>
      <c r="X597" s="26">
        <f t="shared" si="29"/>
        <v>0.5545796747788917</v>
      </c>
      <c r="Y597" s="26">
        <v>0.5545796747788917</v>
      </c>
      <c r="Z597">
        <v>587</v>
      </c>
      <c r="AA597">
        <v>3663</v>
      </c>
    </row>
    <row r="598" spans="1:27" x14ac:dyDescent="0.2">
      <c r="A598">
        <v>4696</v>
      </c>
      <c r="B598">
        <v>3516</v>
      </c>
      <c r="C598">
        <v>1</v>
      </c>
      <c r="D598" t="s">
        <v>7034</v>
      </c>
      <c r="E598" t="s">
        <v>7035</v>
      </c>
      <c r="F598" t="s">
        <v>8510</v>
      </c>
      <c r="J598" s="37">
        <v>35374.686891773068</v>
      </c>
      <c r="K598" s="38">
        <v>39030.355790981564</v>
      </c>
      <c r="L598" s="39">
        <v>50033.722485354338</v>
      </c>
      <c r="M598" s="40">
        <v>49490.996325406268</v>
      </c>
      <c r="N598" s="41">
        <v>65295.904819652344</v>
      </c>
      <c r="O598" s="42">
        <v>58895.397734473088</v>
      </c>
      <c r="P598" s="2">
        <f t="shared" si="27"/>
        <v>25461.714008729919</v>
      </c>
      <c r="Q598" s="7">
        <f t="shared" si="28"/>
        <v>7.8898250688855143E-2</v>
      </c>
      <c r="R598" s="44">
        <v>0.69970925395249028</v>
      </c>
      <c r="S598" s="46">
        <v>0.77201817264308603</v>
      </c>
      <c r="T598" s="48">
        <v>0.98966412734059062</v>
      </c>
      <c r="U598" s="50">
        <v>0.97892903539081333</v>
      </c>
      <c r="V598" s="52">
        <v>1.2915492082599109</v>
      </c>
      <c r="W598" s="54">
        <v>1.164947549531733</v>
      </c>
      <c r="X598" s="26">
        <f t="shared" si="29"/>
        <v>0.55343564182813021</v>
      </c>
      <c r="Y598" s="26">
        <v>0.55343564182813021</v>
      </c>
      <c r="Z598">
        <v>588</v>
      </c>
      <c r="AA598">
        <v>3662</v>
      </c>
    </row>
    <row r="599" spans="1:27" x14ac:dyDescent="0.2">
      <c r="A599">
        <v>2681</v>
      </c>
      <c r="B599">
        <v>4012</v>
      </c>
      <c r="C599">
        <v>1</v>
      </c>
      <c r="D599" t="s">
        <v>8026</v>
      </c>
      <c r="E599" t="s">
        <v>8027</v>
      </c>
      <c r="F599" t="s">
        <v>8510</v>
      </c>
      <c r="J599" s="37">
        <v>8061.2131485628925</v>
      </c>
      <c r="K599" s="38">
        <v>5464.3155078278105</v>
      </c>
      <c r="L599" s="39">
        <v>7917.0905485650628</v>
      </c>
      <c r="M599" s="40">
        <v>6016.3167674203105</v>
      </c>
      <c r="N599" s="41">
        <v>7861.6265136475458</v>
      </c>
      <c r="O599" s="42">
        <v>15548.741125686769</v>
      </c>
      <c r="P599" s="2">
        <f t="shared" si="27"/>
        <v>23072.801211574453</v>
      </c>
      <c r="Q599" s="7">
        <f t="shared" si="28"/>
        <v>7.1495723086857782E-2</v>
      </c>
      <c r="R599" s="44">
        <v>0.73071917163908429</v>
      </c>
      <c r="S599" s="46">
        <v>0.49532000058407682</v>
      </c>
      <c r="T599" s="48">
        <v>0.71765499073429573</v>
      </c>
      <c r="U599" s="50">
        <v>0.54535687415627254</v>
      </c>
      <c r="V599" s="52">
        <v>0.7126273810056144</v>
      </c>
      <c r="W599" s="54">
        <v>1.4094359032570563</v>
      </c>
      <c r="X599" s="26">
        <f t="shared" si="29"/>
        <v>0.55331538325377849</v>
      </c>
      <c r="Y599" s="26">
        <v>0.55331538325377849</v>
      </c>
      <c r="Z599">
        <v>589</v>
      </c>
      <c r="AA599">
        <v>3661</v>
      </c>
    </row>
    <row r="600" spans="1:27" x14ac:dyDescent="0.2">
      <c r="A600">
        <v>4921</v>
      </c>
      <c r="B600">
        <v>3793</v>
      </c>
      <c r="C600">
        <v>1</v>
      </c>
      <c r="D600" t="s">
        <v>7588</v>
      </c>
      <c r="E600" t="s">
        <v>7589</v>
      </c>
      <c r="F600" t="s">
        <v>8510</v>
      </c>
      <c r="J600" s="37">
        <v>31921.834332587936</v>
      </c>
      <c r="K600" s="38">
        <v>30596.861297462136</v>
      </c>
      <c r="L600" s="39">
        <v>36502.472822801035</v>
      </c>
      <c r="M600" s="40">
        <v>42584.229786220531</v>
      </c>
      <c r="N600" s="41">
        <v>46250.491476127274</v>
      </c>
      <c r="O600" s="42">
        <v>51680.027598307497</v>
      </c>
      <c r="P600" s="2">
        <f t="shared" si="27"/>
        <v>269424.45639435458</v>
      </c>
      <c r="Q600" s="7">
        <f t="shared" si="28"/>
        <v>0.83486595973161881</v>
      </c>
      <c r="R600" s="44">
        <v>0.8122660460308273</v>
      </c>
      <c r="S600" s="46">
        <v>0.77855148573563737</v>
      </c>
      <c r="T600" s="48">
        <v>0.92882254074778903</v>
      </c>
      <c r="U600" s="50">
        <v>1.0835756990446517</v>
      </c>
      <c r="V600" s="52">
        <v>1.1768654472322966</v>
      </c>
      <c r="W600" s="54">
        <v>1.3150225403302527</v>
      </c>
      <c r="X600" s="26">
        <f t="shared" si="29"/>
        <v>0.55192535918342389</v>
      </c>
      <c r="Y600" s="26">
        <v>0.55192535918342389</v>
      </c>
      <c r="Z600">
        <v>590</v>
      </c>
      <c r="AA600">
        <v>3660</v>
      </c>
    </row>
    <row r="601" spans="1:27" x14ac:dyDescent="0.2">
      <c r="A601">
        <v>5782</v>
      </c>
      <c r="B601">
        <v>1071</v>
      </c>
      <c r="C601">
        <v>1</v>
      </c>
      <c r="D601" t="s">
        <v>2144</v>
      </c>
      <c r="E601" t="s">
        <v>2145</v>
      </c>
      <c r="F601" t="s">
        <v>8510</v>
      </c>
      <c r="J601" s="37">
        <v>487168.88519040169</v>
      </c>
      <c r="K601" s="38">
        <v>616082.753139726</v>
      </c>
      <c r="L601" s="39">
        <v>703348.12330836395</v>
      </c>
      <c r="M601" s="40">
        <v>950920.29184167972</v>
      </c>
      <c r="N601" s="41">
        <v>911756.69521951256</v>
      </c>
      <c r="O601" s="42">
        <v>939897.2215385586</v>
      </c>
      <c r="P601" s="2">
        <f t="shared" si="27"/>
        <v>925826.95837903558</v>
      </c>
      <c r="Q601" s="7">
        <f t="shared" si="28"/>
        <v>2.868861359123132</v>
      </c>
      <c r="R601" s="44">
        <v>0.55375757703001183</v>
      </c>
      <c r="S601" s="46">
        <v>0.70029204039846837</v>
      </c>
      <c r="T601" s="48">
        <v>0.79948527997559249</v>
      </c>
      <c r="U601" s="50">
        <v>1.0808968568530719</v>
      </c>
      <c r="V601" s="52">
        <v>1.0363801830002335</v>
      </c>
      <c r="W601" s="54">
        <v>1.0683670978966842</v>
      </c>
      <c r="X601" s="26">
        <f t="shared" si="29"/>
        <v>0.55181765843087671</v>
      </c>
      <c r="Y601" s="26">
        <v>0.55181765843087671</v>
      </c>
      <c r="Z601">
        <v>591</v>
      </c>
      <c r="AA601">
        <v>3659</v>
      </c>
    </row>
    <row r="602" spans="1:27" x14ac:dyDescent="0.2">
      <c r="A602">
        <v>5937</v>
      </c>
      <c r="B602">
        <v>1010</v>
      </c>
      <c r="C602">
        <v>1</v>
      </c>
      <c r="D602" t="s">
        <v>2022</v>
      </c>
      <c r="E602" t="s">
        <v>2023</v>
      </c>
      <c r="F602" t="s">
        <v>8510</v>
      </c>
      <c r="J602" s="37">
        <v>764132.63168138394</v>
      </c>
      <c r="K602" s="38">
        <v>883965.95809682563</v>
      </c>
      <c r="L602" s="39">
        <v>984386.2720184311</v>
      </c>
      <c r="M602" s="40">
        <v>1090904.7578292266</v>
      </c>
      <c r="N602" s="41">
        <v>1209544.3145174899</v>
      </c>
      <c r="O602" s="42">
        <v>1281555.5171472866</v>
      </c>
      <c r="P602" s="2">
        <f t="shared" si="27"/>
        <v>448444.2812003193</v>
      </c>
      <c r="Q602" s="7">
        <f t="shared" si="28"/>
        <v>1.3895949544478894</v>
      </c>
      <c r="R602" s="44">
        <v>0.8033941657530298</v>
      </c>
      <c r="S602" s="46">
        <v>0.92938459112343441</v>
      </c>
      <c r="T602" s="48">
        <v>1.0349645532697769</v>
      </c>
      <c r="U602" s="50">
        <v>1.1469560145648394</v>
      </c>
      <c r="V602" s="52">
        <v>1.2716913336954314</v>
      </c>
      <c r="W602" s="54">
        <v>1.3474025095607238</v>
      </c>
      <c r="X602" s="26">
        <f t="shared" si="29"/>
        <v>0.55127905829278911</v>
      </c>
      <c r="Y602" s="26">
        <v>0.55127905829278911</v>
      </c>
      <c r="Z602">
        <v>592</v>
      </c>
      <c r="AA602">
        <v>3658</v>
      </c>
    </row>
    <row r="603" spans="1:27" x14ac:dyDescent="0.2">
      <c r="A603">
        <v>5109</v>
      </c>
      <c r="B603">
        <v>2786</v>
      </c>
      <c r="C603">
        <v>1</v>
      </c>
      <c r="D603" t="s">
        <v>5574</v>
      </c>
      <c r="E603" t="s">
        <v>5575</v>
      </c>
      <c r="F603" t="s">
        <v>8510</v>
      </c>
      <c r="J603" s="37">
        <v>80164.425199776539</v>
      </c>
      <c r="K603" s="38">
        <v>104544.91887461928</v>
      </c>
      <c r="L603" s="39">
        <v>112908.98687979141</v>
      </c>
      <c r="M603" s="40">
        <v>125952.56708044799</v>
      </c>
      <c r="N603" s="41">
        <v>132548.21367830402</v>
      </c>
      <c r="O603" s="42">
        <v>132755.93071925465</v>
      </c>
      <c r="P603" s="2">
        <f t="shared" si="27"/>
        <v>107735.04881145986</v>
      </c>
      <c r="Q603" s="7">
        <f t="shared" si="28"/>
        <v>0.33383875438190136</v>
      </c>
      <c r="R603" s="44">
        <v>0.85908715872544272</v>
      </c>
      <c r="S603" s="46">
        <v>1.1203622690658168</v>
      </c>
      <c r="T603" s="48">
        <v>1.2099963355490844</v>
      </c>
      <c r="U603" s="50">
        <v>1.3497786919529913</v>
      </c>
      <c r="V603" s="52">
        <v>1.4204613580057763</v>
      </c>
      <c r="W603" s="54">
        <v>1.4226873708797467</v>
      </c>
      <c r="X603" s="26">
        <f t="shared" si="29"/>
        <v>0.55115438342790091</v>
      </c>
      <c r="Y603" s="26">
        <v>0.55115438342790091</v>
      </c>
      <c r="Z603">
        <v>593</v>
      </c>
      <c r="AA603">
        <v>3657</v>
      </c>
    </row>
    <row r="604" spans="1:27" x14ac:dyDescent="0.2">
      <c r="A604">
        <v>1985</v>
      </c>
      <c r="B604">
        <v>2667</v>
      </c>
      <c r="C604">
        <v>1</v>
      </c>
      <c r="D604" t="s">
        <v>5336</v>
      </c>
      <c r="E604" t="s">
        <v>5337</v>
      </c>
      <c r="F604" t="s">
        <v>8510</v>
      </c>
      <c r="J604" s="37">
        <v>47176.397186630966</v>
      </c>
      <c r="K604" s="38">
        <v>73135.99955319833</v>
      </c>
      <c r="L604" s="39">
        <v>102691.31530945045</v>
      </c>
      <c r="M604" s="40">
        <v>107917.93464876909</v>
      </c>
      <c r="N604" s="41">
        <v>110962.47399813682</v>
      </c>
      <c r="O604" s="42">
        <v>107552.16297415063</v>
      </c>
      <c r="P604" s="2">
        <f t="shared" si="27"/>
        <v>107735.04881145986</v>
      </c>
      <c r="Q604" s="7">
        <f t="shared" si="28"/>
        <v>0.33383875438190136</v>
      </c>
      <c r="R604" s="44">
        <v>0.4310700759220083</v>
      </c>
      <c r="S604" s="46">
        <v>0.66827360205800834</v>
      </c>
      <c r="T604" s="48">
        <v>0.93833263510678389</v>
      </c>
      <c r="U604" s="50">
        <v>0.98609039809369547</v>
      </c>
      <c r="V604" s="52">
        <v>1.0139096019063045</v>
      </c>
      <c r="W604" s="54">
        <v>0.98274819239443145</v>
      </c>
      <c r="X604" s="26">
        <f t="shared" si="29"/>
        <v>0.54900804927055946</v>
      </c>
      <c r="Y604" s="26">
        <v>0.54900804927055946</v>
      </c>
      <c r="Z604">
        <v>594</v>
      </c>
      <c r="AA604">
        <v>3656</v>
      </c>
    </row>
    <row r="605" spans="1:27" x14ac:dyDescent="0.2">
      <c r="A605">
        <v>1742</v>
      </c>
      <c r="B605">
        <v>2746</v>
      </c>
      <c r="C605">
        <v>1</v>
      </c>
      <c r="D605" t="s">
        <v>5494</v>
      </c>
      <c r="E605" t="s">
        <v>5495</v>
      </c>
      <c r="F605" t="s">
        <v>8510</v>
      </c>
      <c r="J605" s="37">
        <v>106477.95568788053</v>
      </c>
      <c r="K605" s="38">
        <v>100534.25334390193</v>
      </c>
      <c r="L605" s="39">
        <v>113153.87793126701</v>
      </c>
      <c r="M605" s="40">
        <v>128186.19576921534</v>
      </c>
      <c r="N605" s="41">
        <v>136563.36313516533</v>
      </c>
      <c r="O605" s="42">
        <v>139994.34834899232</v>
      </c>
      <c r="P605" s="2">
        <f t="shared" si="27"/>
        <v>1220433.4691529013</v>
      </c>
      <c r="Q605" s="7">
        <f t="shared" si="28"/>
        <v>3.781758987838773</v>
      </c>
      <c r="R605" s="44">
        <v>1.4068073596483608</v>
      </c>
      <c r="S605" s="46">
        <v>1.3282780138598405</v>
      </c>
      <c r="T605" s="48">
        <v>1.4950109364710258</v>
      </c>
      <c r="U605" s="50">
        <v>1.6936208292923067</v>
      </c>
      <c r="V605" s="52">
        <v>1.8043015859549358</v>
      </c>
      <c r="W605" s="54">
        <v>1.8496324266766075</v>
      </c>
      <c r="X605" s="26">
        <f t="shared" si="29"/>
        <v>0.5486865634639716</v>
      </c>
      <c r="Y605" s="26">
        <v>0.5486865634639716</v>
      </c>
      <c r="Z605">
        <v>595</v>
      </c>
      <c r="AA605">
        <v>3655</v>
      </c>
    </row>
    <row r="606" spans="1:27" x14ac:dyDescent="0.2">
      <c r="A606">
        <v>741</v>
      </c>
      <c r="B606">
        <v>446</v>
      </c>
      <c r="C606">
        <v>1</v>
      </c>
      <c r="D606" t="s">
        <v>894</v>
      </c>
      <c r="E606" t="s">
        <v>895</v>
      </c>
      <c r="F606" t="s">
        <v>8510</v>
      </c>
      <c r="J606" s="37">
        <v>2300872.5899568102</v>
      </c>
      <c r="K606" s="38">
        <v>2617051.8530509067</v>
      </c>
      <c r="L606" s="39">
        <v>3381412.9350847434</v>
      </c>
      <c r="M606" s="40">
        <v>3679022.5985341333</v>
      </c>
      <c r="N606" s="41">
        <v>3977799.6021690802</v>
      </c>
      <c r="O606" s="42">
        <v>3989343.3354630638</v>
      </c>
      <c r="P606" s="2">
        <f t="shared" si="27"/>
        <v>1206060.0921121619</v>
      </c>
      <c r="Q606" s="7">
        <f t="shared" si="28"/>
        <v>3.7372201832391738</v>
      </c>
      <c r="R606" s="44">
        <v>0.68901933478020894</v>
      </c>
      <c r="S606" s="46">
        <v>0.78370238089032862</v>
      </c>
      <c r="T606" s="48">
        <v>1.0125979601473794</v>
      </c>
      <c r="U606" s="50">
        <v>1.1017201537139123</v>
      </c>
      <c r="V606" s="52">
        <v>1.1911919189871207</v>
      </c>
      <c r="W606" s="54">
        <v>1.1946488055047919</v>
      </c>
      <c r="X606" s="26">
        <f t="shared" si="29"/>
        <v>0.54853402306854637</v>
      </c>
      <c r="Y606" s="26">
        <v>0.54853402306854637</v>
      </c>
      <c r="Z606">
        <v>596</v>
      </c>
      <c r="AA606">
        <v>3654</v>
      </c>
    </row>
    <row r="607" spans="1:27" x14ac:dyDescent="0.2">
      <c r="A607">
        <v>4306</v>
      </c>
      <c r="B607">
        <v>3039</v>
      </c>
      <c r="C607">
        <v>1</v>
      </c>
      <c r="D607" t="s">
        <v>6080</v>
      </c>
      <c r="E607" t="s">
        <v>6081</v>
      </c>
      <c r="F607" t="s">
        <v>8510</v>
      </c>
      <c r="J607" s="37">
        <v>58733.352890776703</v>
      </c>
      <c r="K607" s="38">
        <v>74027.216446370061</v>
      </c>
      <c r="L607" s="39">
        <v>78617.077551167036</v>
      </c>
      <c r="M607" s="40">
        <v>103373.88103200903</v>
      </c>
      <c r="N607" s="41">
        <v>111247.5942675135</v>
      </c>
      <c r="O607" s="42">
        <v>104098.66663352198</v>
      </c>
      <c r="P607" s="2">
        <f t="shared" si="27"/>
        <v>42832.627278802531</v>
      </c>
      <c r="Q607" s="7">
        <f t="shared" si="28"/>
        <v>0.13272552521588193</v>
      </c>
      <c r="R607" s="44">
        <v>0.61916409487220514</v>
      </c>
      <c r="S607" s="46">
        <v>0.78039124638708168</v>
      </c>
      <c r="T607" s="48">
        <v>0.82877733464302794</v>
      </c>
      <c r="U607" s="50">
        <v>1.0897623297896566</v>
      </c>
      <c r="V607" s="52">
        <v>1.1727666244331181</v>
      </c>
      <c r="W607" s="54">
        <v>1.0974029836745405</v>
      </c>
      <c r="X607" s="26">
        <f t="shared" si="29"/>
        <v>0.54704365332805927</v>
      </c>
      <c r="Y607" s="26">
        <v>0.54704365332805927</v>
      </c>
      <c r="Z607">
        <v>597</v>
      </c>
      <c r="AA607">
        <v>3653</v>
      </c>
    </row>
    <row r="608" spans="1:27" x14ac:dyDescent="0.2">
      <c r="A608">
        <v>699</v>
      </c>
      <c r="B608">
        <v>3665</v>
      </c>
      <c r="C608">
        <v>1</v>
      </c>
      <c r="D608" t="s">
        <v>7332</v>
      </c>
      <c r="E608" t="s">
        <v>7333</v>
      </c>
      <c r="F608" t="s">
        <v>8510</v>
      </c>
      <c r="J608" s="37">
        <v>11793.770310872604</v>
      </c>
      <c r="K608" s="38">
        <v>15845.212288414366</v>
      </c>
      <c r="L608" s="39">
        <v>14319.951713091466</v>
      </c>
      <c r="M608" s="40">
        <v>14515.634665882213</v>
      </c>
      <c r="N608" s="41">
        <v>23004.278436971701</v>
      </c>
      <c r="O608" s="42">
        <v>26931.901666828362</v>
      </c>
      <c r="P608" s="2">
        <f t="shared" si="27"/>
        <v>64017.290018510568</v>
      </c>
      <c r="Q608" s="7">
        <f t="shared" si="28"/>
        <v>0.19837047083985912</v>
      </c>
      <c r="R608" s="44">
        <v>0.46374991961611273</v>
      </c>
      <c r="S608" s="46">
        <v>0.62305910081003779</v>
      </c>
      <c r="T608" s="48">
        <v>0.56308341444725274</v>
      </c>
      <c r="U608" s="50">
        <v>0.57077798125963952</v>
      </c>
      <c r="V608" s="52">
        <v>0.90456503685995349</v>
      </c>
      <c r="W608" s="54">
        <v>1.0590054667748243</v>
      </c>
      <c r="X608" s="26">
        <f t="shared" si="29"/>
        <v>0.54692715867938457</v>
      </c>
      <c r="Y608" s="26">
        <v>0.54692715867938457</v>
      </c>
      <c r="Z608">
        <v>598</v>
      </c>
      <c r="AA608">
        <v>3652</v>
      </c>
    </row>
    <row r="609" spans="1:27" x14ac:dyDescent="0.2">
      <c r="A609">
        <v>270</v>
      </c>
      <c r="B609">
        <v>1942</v>
      </c>
      <c r="C609">
        <v>1</v>
      </c>
      <c r="D609" t="s">
        <v>3886</v>
      </c>
      <c r="E609" t="s">
        <v>3887</v>
      </c>
      <c r="F609" t="s">
        <v>8510</v>
      </c>
      <c r="J609" s="37">
        <v>101102.67837019276</v>
      </c>
      <c r="K609" s="38">
        <v>159408.212612086</v>
      </c>
      <c r="L609" s="39">
        <v>150174.44039523011</v>
      </c>
      <c r="M609" s="40">
        <v>154830.19363923813</v>
      </c>
      <c r="N609" s="41">
        <v>129343.64213599033</v>
      </c>
      <c r="O609" s="42">
        <v>271577.23435186961</v>
      </c>
      <c r="P609" s="2">
        <f t="shared" si="27"/>
        <v>65160.095724992432</v>
      </c>
      <c r="Q609" s="7">
        <f t="shared" si="28"/>
        <v>0.2019116845652095</v>
      </c>
      <c r="R609" s="44">
        <v>0.50406045389943155</v>
      </c>
      <c r="S609" s="46">
        <v>0.7947502212585742</v>
      </c>
      <c r="T609" s="48">
        <v>0.74871405792578805</v>
      </c>
      <c r="U609" s="50">
        <v>0.77192591671379729</v>
      </c>
      <c r="V609" s="52">
        <v>0.64485942425136</v>
      </c>
      <c r="W609" s="54">
        <v>1.3539833585310259</v>
      </c>
      <c r="X609" s="26">
        <f t="shared" si="29"/>
        <v>0.54616485584633412</v>
      </c>
      <c r="Y609" s="26">
        <v>0.54616485584633412</v>
      </c>
      <c r="Z609">
        <v>599</v>
      </c>
      <c r="AA609">
        <v>3651</v>
      </c>
    </row>
    <row r="610" spans="1:27" x14ac:dyDescent="0.2">
      <c r="A610">
        <v>4004</v>
      </c>
      <c r="B610">
        <v>3480</v>
      </c>
      <c r="C610">
        <v>1</v>
      </c>
      <c r="D610" t="s">
        <v>6962</v>
      </c>
      <c r="E610" t="s">
        <v>6963</v>
      </c>
      <c r="F610" t="s">
        <v>8510</v>
      </c>
      <c r="J610" s="37">
        <v>11055.722308837319</v>
      </c>
      <c r="K610" s="38">
        <v>21082.578194666301</v>
      </c>
      <c r="L610" s="39">
        <v>21556.168560587368</v>
      </c>
      <c r="M610" s="40">
        <v>23309.229023481468</v>
      </c>
      <c r="N610" s="41">
        <v>29217.513079792101</v>
      </c>
      <c r="O610" s="42">
        <v>24418.905370072138</v>
      </c>
      <c r="P610" s="2">
        <f t="shared" si="27"/>
        <v>73272.475606339372</v>
      </c>
      <c r="Q610" s="7">
        <f t="shared" si="28"/>
        <v>0.22704952804826348</v>
      </c>
      <c r="R610" s="44">
        <v>0.45444699583694442</v>
      </c>
      <c r="S610" s="46">
        <v>0.86660229494052421</v>
      </c>
      <c r="T610" s="48">
        <v>0.88606929248604971</v>
      </c>
      <c r="U610" s="50">
        <v>0.95812908547179898</v>
      </c>
      <c r="V610" s="52">
        <v>1.2009899194306479</v>
      </c>
      <c r="W610" s="54">
        <v>1.0037424852997183</v>
      </c>
      <c r="X610" s="26">
        <f t="shared" si="29"/>
        <v>0.54595715910999865</v>
      </c>
      <c r="Y610" s="26">
        <v>0.54595715910999865</v>
      </c>
      <c r="Z610">
        <v>600</v>
      </c>
      <c r="AA610">
        <v>3650</v>
      </c>
    </row>
    <row r="611" spans="1:27" x14ac:dyDescent="0.2">
      <c r="A611">
        <v>5218</v>
      </c>
      <c r="B611">
        <v>2136</v>
      </c>
      <c r="C611">
        <v>1</v>
      </c>
      <c r="D611" t="s">
        <v>4274</v>
      </c>
      <c r="E611" t="s">
        <v>4275</v>
      </c>
      <c r="F611" t="s">
        <v>8510</v>
      </c>
      <c r="J611" s="37">
        <v>117327.43813288666</v>
      </c>
      <c r="K611" s="38">
        <v>132176.64952456465</v>
      </c>
      <c r="L611" s="39">
        <v>131289.22240313966</v>
      </c>
      <c r="M611" s="40">
        <v>161593.68214758902</v>
      </c>
      <c r="N611" s="41">
        <v>190508.25977003167</v>
      </c>
      <c r="O611" s="42">
        <v>196141.80003950701</v>
      </c>
      <c r="P611" s="2">
        <f t="shared" si="27"/>
        <v>303753.37837328267</v>
      </c>
      <c r="Q611" s="7">
        <f t="shared" si="28"/>
        <v>0.94124104081386539</v>
      </c>
      <c r="R611" s="44">
        <v>0.74646637098555879</v>
      </c>
      <c r="S611" s="46">
        <v>0.84094075068682617</v>
      </c>
      <c r="T611" s="48">
        <v>0.83529471840839198</v>
      </c>
      <c r="U611" s="50">
        <v>1.028099235835048</v>
      </c>
      <c r="V611" s="52">
        <v>1.2120609771794637</v>
      </c>
      <c r="W611" s="54">
        <v>1.2479029628878138</v>
      </c>
      <c r="X611" s="26">
        <f t="shared" si="29"/>
        <v>0.54476402234512056</v>
      </c>
      <c r="Y611" s="26">
        <v>0.54476402234512056</v>
      </c>
      <c r="Z611">
        <v>601</v>
      </c>
      <c r="AA611">
        <v>3649</v>
      </c>
    </row>
    <row r="612" spans="1:27" x14ac:dyDescent="0.2">
      <c r="A612">
        <v>2610</v>
      </c>
      <c r="B612">
        <v>1332</v>
      </c>
      <c r="C612">
        <v>1</v>
      </c>
      <c r="D612" t="s">
        <v>2666</v>
      </c>
      <c r="E612" t="s">
        <v>2667</v>
      </c>
      <c r="F612" t="s">
        <v>8510</v>
      </c>
      <c r="J612" s="37">
        <v>411364.9567070583</v>
      </c>
      <c r="K612" s="38">
        <v>468094.40068942803</v>
      </c>
      <c r="L612" s="39">
        <v>547906.41330106964</v>
      </c>
      <c r="M612" s="40">
        <v>683410.29450388812</v>
      </c>
      <c r="N612" s="41">
        <v>710535.22750864772</v>
      </c>
      <c r="O612" s="42">
        <v>673709.64107687364</v>
      </c>
      <c r="P612" s="2">
        <f t="shared" si="27"/>
        <v>525453.14890120598</v>
      </c>
      <c r="Q612" s="7">
        <f t="shared" si="28"/>
        <v>1.6282224461810162</v>
      </c>
      <c r="R612" s="44">
        <v>0.71798495754418179</v>
      </c>
      <c r="S612" s="46">
        <v>0.81699895172403136</v>
      </c>
      <c r="T612" s="48">
        <v>0.95630061938478084</v>
      </c>
      <c r="U612" s="50">
        <v>1.1928053259870974</v>
      </c>
      <c r="V612" s="52">
        <v>1.2401484298521159</v>
      </c>
      <c r="W612" s="54">
        <v>1.1758740752196537</v>
      </c>
      <c r="X612" s="26">
        <f t="shared" si="29"/>
        <v>0.54219981848056154</v>
      </c>
      <c r="Y612" s="26">
        <v>0.54219981848056154</v>
      </c>
      <c r="Z612">
        <v>602</v>
      </c>
      <c r="AA612">
        <v>3648</v>
      </c>
    </row>
    <row r="613" spans="1:27" x14ac:dyDescent="0.2">
      <c r="A613">
        <v>3826</v>
      </c>
      <c r="B613">
        <v>1575</v>
      </c>
      <c r="C613">
        <v>1</v>
      </c>
      <c r="D613" t="s">
        <v>3152</v>
      </c>
      <c r="E613" t="s">
        <v>3153</v>
      </c>
      <c r="F613" t="s">
        <v>8510</v>
      </c>
      <c r="J613" s="37">
        <v>356958.51475509</v>
      </c>
      <c r="K613" s="38">
        <v>502999.88450134237</v>
      </c>
      <c r="L613" s="39">
        <v>461937.38148348703</v>
      </c>
      <c r="M613" s="40">
        <v>499875.29342590767</v>
      </c>
      <c r="N613" s="41">
        <v>554606.83663482266</v>
      </c>
      <c r="O613" s="42">
        <v>667504.59260403039</v>
      </c>
      <c r="P613" s="2">
        <f t="shared" si="27"/>
        <v>973734.55736109533</v>
      </c>
      <c r="Q613" s="7">
        <f t="shared" si="28"/>
        <v>3.0173127066283203</v>
      </c>
      <c r="R613" s="44">
        <v>0.77572134071174559</v>
      </c>
      <c r="S613" s="46">
        <v>1.0930898932357536</v>
      </c>
      <c r="T613" s="48">
        <v>1.0038552663048192</v>
      </c>
      <c r="U613" s="50">
        <v>1.0862997148872271</v>
      </c>
      <c r="V613" s="52">
        <v>1.2052390994999511</v>
      </c>
      <c r="W613" s="54">
        <v>1.4505818914595945</v>
      </c>
      <c r="X613" s="26">
        <f t="shared" si="29"/>
        <v>0.54188497444489225</v>
      </c>
      <c r="Y613" s="26">
        <v>0.54188497444489225</v>
      </c>
      <c r="Z613">
        <v>603</v>
      </c>
      <c r="AA613">
        <v>3647</v>
      </c>
    </row>
    <row r="614" spans="1:27" x14ac:dyDescent="0.2">
      <c r="A614">
        <v>2284</v>
      </c>
      <c r="B614">
        <v>631</v>
      </c>
      <c r="C614">
        <v>1</v>
      </c>
      <c r="D614" t="s">
        <v>1264</v>
      </c>
      <c r="E614" t="s">
        <v>1265</v>
      </c>
      <c r="F614" t="s">
        <v>8510</v>
      </c>
      <c r="J614" s="37">
        <v>1279964.5221181603</v>
      </c>
      <c r="K614" s="38">
        <v>1873215.4169119901</v>
      </c>
      <c r="L614" s="39">
        <v>2257089.4330280302</v>
      </c>
      <c r="M614" s="40">
        <v>2658211.6887088497</v>
      </c>
      <c r="N614" s="41">
        <v>2648991.9921174799</v>
      </c>
      <c r="O614" s="42">
        <v>2211156.3816452064</v>
      </c>
      <c r="P614" s="2">
        <f t="shared" si="27"/>
        <v>1193928.5124787767</v>
      </c>
      <c r="Q614" s="7">
        <f t="shared" si="28"/>
        <v>3.6996280395665817</v>
      </c>
      <c r="R614" s="44">
        <v>0.65637251373743621</v>
      </c>
      <c r="S614" s="46">
        <v>0.96059468112096502</v>
      </c>
      <c r="T614" s="48">
        <v>1.1574472880194788</v>
      </c>
      <c r="U614" s="50">
        <v>1.3631448825446377</v>
      </c>
      <c r="V614" s="52">
        <v>1.3584169738229495</v>
      </c>
      <c r="W614" s="54">
        <v>1.1338925785890313</v>
      </c>
      <c r="X614" s="26">
        <f t="shared" si="29"/>
        <v>0.5409663995555839</v>
      </c>
      <c r="Y614" s="26">
        <v>0.5409663995555839</v>
      </c>
      <c r="Z614">
        <v>604</v>
      </c>
      <c r="AA614">
        <v>3646</v>
      </c>
    </row>
    <row r="615" spans="1:27" x14ac:dyDescent="0.2">
      <c r="A615">
        <v>368</v>
      </c>
      <c r="B615">
        <v>1137</v>
      </c>
      <c r="C615">
        <v>1</v>
      </c>
      <c r="D615" t="s">
        <v>2276</v>
      </c>
      <c r="E615" t="s">
        <v>2277</v>
      </c>
      <c r="F615" t="s">
        <v>8510</v>
      </c>
      <c r="J615" s="37">
        <v>617057.516370742</v>
      </c>
      <c r="K615" s="38">
        <v>818225.03954853269</v>
      </c>
      <c r="L615" s="39">
        <v>787708.72114115825</v>
      </c>
      <c r="M615" s="40">
        <v>906163.41494985262</v>
      </c>
      <c r="N615" s="41">
        <v>1002596.6614630725</v>
      </c>
      <c r="O615" s="42">
        <v>1107892.5028393932</v>
      </c>
      <c r="P615" s="2">
        <f t="shared" si="27"/>
        <v>420662.69624309195</v>
      </c>
      <c r="Q615" s="7">
        <f t="shared" si="28"/>
        <v>1.3035081162351312</v>
      </c>
      <c r="R615" s="44">
        <v>0.74721184564474574</v>
      </c>
      <c r="S615" s="46">
        <v>0.9908111087434982</v>
      </c>
      <c r="T615" s="48">
        <v>0.95385806304758136</v>
      </c>
      <c r="U615" s="50">
        <v>1.097298095844943</v>
      </c>
      <c r="V615" s="52">
        <v>1.2140717550209297</v>
      </c>
      <c r="W615" s="54">
        <v>1.3415773730324689</v>
      </c>
      <c r="X615" s="26">
        <f t="shared" si="29"/>
        <v>0.54072137265261022</v>
      </c>
      <c r="Y615" s="26">
        <v>0.54072137265261022</v>
      </c>
      <c r="Z615">
        <v>605</v>
      </c>
      <c r="AA615">
        <v>3645</v>
      </c>
    </row>
    <row r="616" spans="1:27" x14ac:dyDescent="0.2">
      <c r="A616">
        <v>3064</v>
      </c>
      <c r="B616">
        <v>2299</v>
      </c>
      <c r="C616">
        <v>1</v>
      </c>
      <c r="D616" t="s">
        <v>4600</v>
      </c>
      <c r="E616" t="s">
        <v>4601</v>
      </c>
      <c r="F616" t="s">
        <v>8510</v>
      </c>
      <c r="J616" s="37">
        <v>131330.40192096098</v>
      </c>
      <c r="K616" s="38">
        <v>143003.07932283668</v>
      </c>
      <c r="L616" s="39">
        <v>161764.38544472065</v>
      </c>
      <c r="M616" s="40">
        <v>187746.61766486868</v>
      </c>
      <c r="N616" s="41">
        <v>215047.20847946164</v>
      </c>
      <c r="O616" s="42">
        <v>224267.87611544199</v>
      </c>
      <c r="P616" s="2">
        <f t="shared" si="27"/>
        <v>78964.746629434143</v>
      </c>
      <c r="Q616" s="7">
        <f t="shared" si="28"/>
        <v>0.24468817664886644</v>
      </c>
      <c r="R616" s="44">
        <v>0.69889479767804885</v>
      </c>
      <c r="S616" s="46">
        <v>0.76101273375239964</v>
      </c>
      <c r="T616" s="48">
        <v>0.86085389051761985</v>
      </c>
      <c r="U616" s="50">
        <v>0.9991223086836819</v>
      </c>
      <c r="V616" s="52">
        <v>1.1444065735208464</v>
      </c>
      <c r="W616" s="54">
        <v>1.1934757650229284</v>
      </c>
      <c r="X616" s="26">
        <f t="shared" si="29"/>
        <v>0.53733639631368579</v>
      </c>
      <c r="Y616" s="26">
        <v>0.53733639631368579</v>
      </c>
      <c r="Z616">
        <v>606</v>
      </c>
      <c r="AA616">
        <v>3644</v>
      </c>
    </row>
    <row r="617" spans="1:27" x14ac:dyDescent="0.2">
      <c r="A617">
        <v>5130</v>
      </c>
      <c r="B617">
        <v>4090</v>
      </c>
      <c r="C617">
        <v>1</v>
      </c>
      <c r="D617" t="s">
        <v>8182</v>
      </c>
      <c r="E617" t="s">
        <v>8183</v>
      </c>
      <c r="F617" t="s">
        <v>8510</v>
      </c>
      <c r="J617" s="37">
        <v>16304.579907015801</v>
      </c>
      <c r="K617" s="38">
        <v>16687.842329671588</v>
      </c>
      <c r="L617" s="39">
        <v>15928.7697623774</v>
      </c>
      <c r="M617" s="40">
        <v>17778.546341644866</v>
      </c>
      <c r="N617" s="41">
        <v>20788.862062689423</v>
      </c>
      <c r="O617" s="42">
        <v>26599.091337907303</v>
      </c>
      <c r="P617" s="2">
        <f t="shared" si="27"/>
        <v>162593.03948286717</v>
      </c>
      <c r="Q617" s="7">
        <f t="shared" si="28"/>
        <v>0.50382729084867595</v>
      </c>
      <c r="R617" s="44">
        <v>0.93383453244545644</v>
      </c>
      <c r="S617" s="46">
        <v>0.95578564601635407</v>
      </c>
      <c r="T617" s="48">
        <v>0.91231024339857025</v>
      </c>
      <c r="U617" s="50">
        <v>1.0182550305001075</v>
      </c>
      <c r="V617" s="52">
        <v>1.1906689651066182</v>
      </c>
      <c r="W617" s="54">
        <v>1.5234461828924806</v>
      </c>
      <c r="X617" s="26">
        <f t="shared" si="29"/>
        <v>0.53695042808677862</v>
      </c>
      <c r="Y617" s="26">
        <v>0.53695042808677862</v>
      </c>
      <c r="Z617">
        <v>607</v>
      </c>
      <c r="AA617">
        <v>3643</v>
      </c>
    </row>
    <row r="618" spans="1:27" x14ac:dyDescent="0.2">
      <c r="A618">
        <v>5721</v>
      </c>
      <c r="B618">
        <v>1464</v>
      </c>
      <c r="C618">
        <v>1</v>
      </c>
      <c r="D618" t="s">
        <v>2930</v>
      </c>
      <c r="E618" t="s">
        <v>2931</v>
      </c>
      <c r="F618" t="s">
        <v>8510</v>
      </c>
      <c r="J618" s="37">
        <v>298586.98762782704</v>
      </c>
      <c r="K618" s="38">
        <v>352268.46401809365</v>
      </c>
      <c r="L618" s="39">
        <v>355361.2854420743</v>
      </c>
      <c r="M618" s="40">
        <v>476365.23116008099</v>
      </c>
      <c r="N618" s="41">
        <v>496242.00872287067</v>
      </c>
      <c r="O618" s="42">
        <v>525765.12699549471</v>
      </c>
      <c r="P618" s="2">
        <f t="shared" si="27"/>
        <v>186973.53661383461</v>
      </c>
      <c r="Q618" s="7">
        <f t="shared" si="28"/>
        <v>0.57937517320641729</v>
      </c>
      <c r="R618" s="44">
        <v>0.66445174006483987</v>
      </c>
      <c r="S618" s="46">
        <v>0.78391022913075148</v>
      </c>
      <c r="T618" s="48">
        <v>0.79079274800138366</v>
      </c>
      <c r="U618" s="50">
        <v>1.0600653071500661</v>
      </c>
      <c r="V618" s="52">
        <v>1.1042975074324823</v>
      </c>
      <c r="W618" s="54">
        <v>1.1699959072999149</v>
      </c>
      <c r="X618" s="26">
        <f t="shared" si="29"/>
        <v>0.5368793186041787</v>
      </c>
      <c r="Y618" s="26">
        <v>0.5368793186041787</v>
      </c>
      <c r="Z618">
        <v>608</v>
      </c>
      <c r="AA618">
        <v>3642</v>
      </c>
    </row>
    <row r="619" spans="1:27" x14ac:dyDescent="0.2">
      <c r="A619">
        <v>181</v>
      </c>
      <c r="B619">
        <v>3088</v>
      </c>
      <c r="C619">
        <v>1</v>
      </c>
      <c r="D619" t="s">
        <v>6178</v>
      </c>
      <c r="E619" t="s">
        <v>6179</v>
      </c>
      <c r="F619" t="s">
        <v>8510</v>
      </c>
      <c r="J619" s="37">
        <v>35017.345576616797</v>
      </c>
      <c r="K619" s="38">
        <v>39637.716743145167</v>
      </c>
      <c r="L619" s="39">
        <v>46558.1082875297</v>
      </c>
      <c r="M619" s="40">
        <v>49453.937338915071</v>
      </c>
      <c r="N619" s="41">
        <v>65891.642572336132</v>
      </c>
      <c r="O619" s="42">
        <v>75360.085599842176</v>
      </c>
      <c r="P619" s="2">
        <f t="shared" si="27"/>
        <v>78615.936673567208</v>
      </c>
      <c r="Q619" s="7">
        <f t="shared" si="28"/>
        <v>0.24360731872503139</v>
      </c>
      <c r="R619" s="44">
        <v>0.46437666462682869</v>
      </c>
      <c r="S619" s="46">
        <v>0.52564894315964694</v>
      </c>
      <c r="T619" s="48">
        <v>0.6174225567895435</v>
      </c>
      <c r="U619" s="50">
        <v>0.65582510884105549</v>
      </c>
      <c r="V619" s="52">
        <v>0.8738109842613857</v>
      </c>
      <c r="W619" s="54">
        <v>0.99937515595744086</v>
      </c>
      <c r="X619" s="26">
        <f t="shared" si="29"/>
        <v>0.53684016171568427</v>
      </c>
      <c r="Y619" s="26">
        <v>0.53684016171568427</v>
      </c>
      <c r="Z619">
        <v>609</v>
      </c>
      <c r="AA619">
        <v>3641</v>
      </c>
    </row>
    <row r="620" spans="1:27" x14ac:dyDescent="0.2">
      <c r="A620">
        <v>5408</v>
      </c>
      <c r="B620">
        <v>2501</v>
      </c>
      <c r="C620">
        <v>1</v>
      </c>
      <c r="D620" t="s">
        <v>5004</v>
      </c>
      <c r="E620" t="s">
        <v>5005</v>
      </c>
      <c r="F620" t="s">
        <v>8510</v>
      </c>
      <c r="J620" s="37">
        <v>81871.787747292241</v>
      </c>
      <c r="K620" s="38">
        <v>98469.430069215072</v>
      </c>
      <c r="L620" s="39">
        <v>102927.74850512597</v>
      </c>
      <c r="M620" s="40">
        <v>179146.32916077299</v>
      </c>
      <c r="N620" s="41">
        <v>134245.76800982803</v>
      </c>
      <c r="O620" s="42">
        <v>153146.48258889132</v>
      </c>
      <c r="P620" s="2">
        <f t="shared" si="27"/>
        <v>107567.97936040387</v>
      </c>
      <c r="Q620" s="7">
        <f t="shared" si="28"/>
        <v>0.33332105602791995</v>
      </c>
      <c r="R620" s="44">
        <v>0.56975640489073831</v>
      </c>
      <c r="S620" s="46">
        <v>0.68526155360191787</v>
      </c>
      <c r="T620" s="48">
        <v>0.71628757066829996</v>
      </c>
      <c r="U620" s="50">
        <v>1.2467025731387016</v>
      </c>
      <c r="V620" s="52">
        <v>0.93423373615785477</v>
      </c>
      <c r="W620" s="54">
        <v>1.0657662638421452</v>
      </c>
      <c r="X620" s="26">
        <f t="shared" si="29"/>
        <v>0.53676869212789247</v>
      </c>
      <c r="Y620" s="26">
        <v>0.53676869212789247</v>
      </c>
      <c r="Z620">
        <v>610</v>
      </c>
      <c r="AA620">
        <v>3640</v>
      </c>
    </row>
    <row r="621" spans="1:27" x14ac:dyDescent="0.2">
      <c r="A621">
        <v>1201</v>
      </c>
      <c r="B621">
        <v>2639</v>
      </c>
      <c r="C621">
        <v>1</v>
      </c>
      <c r="D621" t="s">
        <v>5280</v>
      </c>
      <c r="E621" t="s">
        <v>5281</v>
      </c>
      <c r="F621" t="s">
        <v>8510</v>
      </c>
      <c r="J621" s="37">
        <v>79503.257350731699</v>
      </c>
      <c r="K621" s="38">
        <v>81572.386176268934</v>
      </c>
      <c r="L621" s="39">
        <v>109812.59472746401</v>
      </c>
      <c r="M621" s="40">
        <v>105323.36399334372</v>
      </c>
      <c r="N621" s="41">
        <v>127333.66071543602</v>
      </c>
      <c r="O621" s="42">
        <v>129013.91802389124</v>
      </c>
      <c r="P621" s="2">
        <f t="shared" si="27"/>
        <v>129342.66476440844</v>
      </c>
      <c r="Q621" s="7">
        <f t="shared" si="28"/>
        <v>0.40079430575050629</v>
      </c>
      <c r="R621" s="44">
        <v>0.78284628437045567</v>
      </c>
      <c r="S621" s="46">
        <v>0.80322041578257852</v>
      </c>
      <c r="T621" s="48">
        <v>1.0812938315247873</v>
      </c>
      <c r="U621" s="50">
        <v>1.0370896351560284</v>
      </c>
      <c r="V621" s="52">
        <v>1.2538188558314451</v>
      </c>
      <c r="W621" s="54">
        <v>1.2703638784448912</v>
      </c>
      <c r="X621" s="26">
        <f t="shared" si="29"/>
        <v>0.5350255848785741</v>
      </c>
      <c r="Y621" s="26">
        <v>0.5350255848785741</v>
      </c>
      <c r="Z621">
        <v>611</v>
      </c>
      <c r="AA621">
        <v>3639</v>
      </c>
    </row>
    <row r="622" spans="1:27" x14ac:dyDescent="0.2">
      <c r="A622">
        <v>4709</v>
      </c>
      <c r="B622">
        <v>2222</v>
      </c>
      <c r="C622">
        <v>1</v>
      </c>
      <c r="D622" t="s">
        <v>4446</v>
      </c>
      <c r="E622" t="s">
        <v>4447</v>
      </c>
      <c r="F622" t="s">
        <v>8510</v>
      </c>
      <c r="J622" s="37">
        <v>136144.28233654899</v>
      </c>
      <c r="K622" s="38">
        <v>129671.41150492565</v>
      </c>
      <c r="L622" s="39">
        <v>154349.01541367898</v>
      </c>
      <c r="M622" s="40">
        <v>158550.87775349</v>
      </c>
      <c r="N622" s="41">
        <v>204569.86734095032</v>
      </c>
      <c r="O622" s="42">
        <v>240333.88809090634</v>
      </c>
      <c r="P622" s="2">
        <f t="shared" si="27"/>
        <v>132907.84692073733</v>
      </c>
      <c r="Q622" s="7">
        <f t="shared" si="28"/>
        <v>0.41184174094772141</v>
      </c>
      <c r="R622" s="44">
        <v>0.67962151192003772</v>
      </c>
      <c r="S622" s="46">
        <v>0.64730945161495357</v>
      </c>
      <c r="T622" s="48">
        <v>0.77049810259018703</v>
      </c>
      <c r="U622" s="50">
        <v>0.79147346774876925</v>
      </c>
      <c r="V622" s="52">
        <v>1.0211966316136252</v>
      </c>
      <c r="W622" s="54">
        <v>1.1997278004389176</v>
      </c>
      <c r="X622" s="26">
        <f t="shared" si="29"/>
        <v>0.53473833539271376</v>
      </c>
      <c r="Y622" s="26">
        <v>0.53473833539271376</v>
      </c>
      <c r="Z622">
        <v>612</v>
      </c>
      <c r="AA622">
        <v>3638</v>
      </c>
    </row>
    <row r="623" spans="1:27" x14ac:dyDescent="0.2">
      <c r="A623">
        <v>1547</v>
      </c>
      <c r="B623">
        <v>2866</v>
      </c>
      <c r="C623">
        <v>1</v>
      </c>
      <c r="D623" t="s">
        <v>5734</v>
      </c>
      <c r="E623" t="s">
        <v>5735</v>
      </c>
      <c r="F623" t="s">
        <v>8510</v>
      </c>
      <c r="J623" s="37">
        <v>95873.813126671535</v>
      </c>
      <c r="K623" s="38">
        <v>97226.16814929618</v>
      </c>
      <c r="L623" s="39">
        <v>114403.44864069798</v>
      </c>
      <c r="M623" s="40">
        <v>144416.15042062689</v>
      </c>
      <c r="N623" s="41">
        <v>119077.44780986333</v>
      </c>
      <c r="O623" s="42">
        <v>127985.37645817299</v>
      </c>
      <c r="P623" s="2">
        <f t="shared" si="27"/>
        <v>62521.784599394246</v>
      </c>
      <c r="Q623" s="7">
        <f t="shared" si="28"/>
        <v>0.19373634599565084</v>
      </c>
      <c r="R623" s="44">
        <v>1.4006220554546616</v>
      </c>
      <c r="S623" s="46">
        <v>1.4203786314134208</v>
      </c>
      <c r="T623" s="48">
        <v>1.6713217943519918</v>
      </c>
      <c r="U623" s="50">
        <v>2.1097778303209784</v>
      </c>
      <c r="V623" s="52">
        <v>1.739604322291715</v>
      </c>
      <c r="W623" s="54">
        <v>1.8697403930950574</v>
      </c>
      <c r="X623" s="26">
        <f t="shared" si="29"/>
        <v>0.53453211382940691</v>
      </c>
      <c r="Y623" s="26">
        <v>0.53453211382940691</v>
      </c>
      <c r="Z623">
        <v>613</v>
      </c>
      <c r="AA623">
        <v>3637</v>
      </c>
    </row>
    <row r="624" spans="1:27" x14ac:dyDescent="0.2">
      <c r="A624">
        <v>2945</v>
      </c>
      <c r="B624">
        <v>3954</v>
      </c>
      <c r="C624">
        <v>1</v>
      </c>
      <c r="D624" t="s">
        <v>7910</v>
      </c>
      <c r="E624" t="s">
        <v>7911</v>
      </c>
      <c r="F624" t="s">
        <v>8510</v>
      </c>
      <c r="J624" s="37">
        <v>15926.231961329868</v>
      </c>
      <c r="K624" s="38">
        <v>21233.747467183966</v>
      </c>
      <c r="L624" s="39">
        <v>21283.835746436198</v>
      </c>
      <c r="M624" s="40">
        <v>26596.428414570964</v>
      </c>
      <c r="N624" s="41">
        <v>29169.756072116968</v>
      </c>
      <c r="O624" s="42">
        <v>28167.039470832231</v>
      </c>
      <c r="P624" s="2">
        <f t="shared" si="27"/>
        <v>28594.304284198097</v>
      </c>
      <c r="Q624" s="7">
        <f t="shared" si="28"/>
        <v>8.8605212787895959E-2</v>
      </c>
      <c r="R624" s="44">
        <v>0.65894882692561141</v>
      </c>
      <c r="S624" s="46">
        <v>0.87854760741329774</v>
      </c>
      <c r="T624" s="48">
        <v>0.88062001304798398</v>
      </c>
      <c r="U624" s="50">
        <v>1.1004288614372981</v>
      </c>
      <c r="V624" s="52">
        <v>1.2069004515379851</v>
      </c>
      <c r="W624" s="54">
        <v>1.1654129904888342</v>
      </c>
      <c r="X624" s="26">
        <f t="shared" si="29"/>
        <v>0.53388402836849869</v>
      </c>
      <c r="Y624" s="26">
        <v>0.53388402836849869</v>
      </c>
      <c r="Z624">
        <v>614</v>
      </c>
      <c r="AA624">
        <v>3636</v>
      </c>
    </row>
    <row r="625" spans="1:27" x14ac:dyDescent="0.2">
      <c r="A625">
        <v>4970</v>
      </c>
      <c r="B625">
        <v>3538</v>
      </c>
      <c r="C625">
        <v>1</v>
      </c>
      <c r="D625" t="s">
        <v>7078</v>
      </c>
      <c r="E625" t="s">
        <v>7079</v>
      </c>
      <c r="F625" t="s">
        <v>8510</v>
      </c>
      <c r="J625" s="37">
        <v>20975.106632475134</v>
      </c>
      <c r="K625" s="38">
        <v>47229.343489933664</v>
      </c>
      <c r="L625" s="39">
        <v>29021.569097563963</v>
      </c>
      <c r="M625" s="40">
        <v>47546.972479011929</v>
      </c>
      <c r="N625" s="41">
        <v>46402.608529719299</v>
      </c>
      <c r="O625" s="42">
        <v>42756.295192640966</v>
      </c>
      <c r="P625" s="2">
        <f t="shared" si="27"/>
        <v>2058188.7120114125</v>
      </c>
      <c r="Q625" s="7">
        <f t="shared" si="28"/>
        <v>6.3777123924010528</v>
      </c>
      <c r="R625" s="44">
        <v>0.62628665804304073</v>
      </c>
      <c r="S625" s="46">
        <v>1.4102005874945562</v>
      </c>
      <c r="T625" s="48">
        <v>0.86654250868681815</v>
      </c>
      <c r="U625" s="50">
        <v>1.4196845344204527</v>
      </c>
      <c r="V625" s="52">
        <v>1.3855154650590713</v>
      </c>
      <c r="W625" s="54">
        <v>1.2766417685353613</v>
      </c>
      <c r="X625" s="26">
        <f t="shared" si="29"/>
        <v>0.5329803158412546</v>
      </c>
      <c r="Y625" s="26">
        <v>0.5329803158412546</v>
      </c>
      <c r="Z625">
        <v>615</v>
      </c>
      <c r="AA625">
        <v>3635</v>
      </c>
    </row>
    <row r="626" spans="1:27" x14ac:dyDescent="0.2">
      <c r="A626">
        <v>4258</v>
      </c>
      <c r="B626">
        <v>263</v>
      </c>
      <c r="C626">
        <v>1</v>
      </c>
      <c r="D626" t="s">
        <v>528</v>
      </c>
      <c r="E626" t="s">
        <v>529</v>
      </c>
      <c r="F626" t="s">
        <v>8510</v>
      </c>
      <c r="J626" s="37">
        <v>4068830.4515438131</v>
      </c>
      <c r="K626" s="38">
        <v>4774296.0208326736</v>
      </c>
      <c r="L626" s="39">
        <v>5193263.7963230042</v>
      </c>
      <c r="M626" s="40">
        <v>5558131.3161155302</v>
      </c>
      <c r="N626" s="41">
        <v>6370372.8733867705</v>
      </c>
      <c r="O626" s="42">
        <v>6824121.1078272164</v>
      </c>
      <c r="P626" s="2">
        <f t="shared" si="27"/>
        <v>2517776.5586264008</v>
      </c>
      <c r="Q626" s="7">
        <f t="shared" si="28"/>
        <v>7.80183792940724</v>
      </c>
      <c r="R626" s="44">
        <v>0.80122767527314187</v>
      </c>
      <c r="S626" s="46">
        <v>0.9401468425370646</v>
      </c>
      <c r="T626" s="48">
        <v>1.0226493161024373</v>
      </c>
      <c r="U626" s="50">
        <v>1.0944984526411989</v>
      </c>
      <c r="V626" s="52">
        <v>1.2544437790545291</v>
      </c>
      <c r="W626" s="54">
        <v>1.3437951657415976</v>
      </c>
      <c r="X626" s="26">
        <f t="shared" si="29"/>
        <v>0.53251105691906198</v>
      </c>
      <c r="Y626" s="26">
        <v>0.53251105691906198</v>
      </c>
      <c r="Z626">
        <v>616</v>
      </c>
      <c r="AA626">
        <v>3634</v>
      </c>
    </row>
    <row r="627" spans="1:27" x14ac:dyDescent="0.2">
      <c r="A627">
        <v>1072</v>
      </c>
      <c r="B627">
        <v>1156</v>
      </c>
      <c r="C627">
        <v>1</v>
      </c>
      <c r="D627" t="s">
        <v>2314</v>
      </c>
      <c r="E627" t="s">
        <v>2315</v>
      </c>
      <c r="F627" t="s">
        <v>8510</v>
      </c>
      <c r="J627" s="37">
        <v>551116.37744784041</v>
      </c>
      <c r="K627" s="38">
        <v>660004.56268492725</v>
      </c>
      <c r="L627" s="39">
        <v>672270.26070980006</v>
      </c>
      <c r="M627" s="40">
        <v>868697.17511678592</v>
      </c>
      <c r="N627" s="41">
        <v>905064.92516000755</v>
      </c>
      <c r="O627" s="42">
        <v>966722.66570898832</v>
      </c>
      <c r="P627" s="2">
        <f t="shared" si="27"/>
        <v>935893.795434498</v>
      </c>
      <c r="Q627" s="7">
        <f t="shared" si="28"/>
        <v>2.9000554819293738</v>
      </c>
      <c r="R627" s="44">
        <v>0.68237428679081225</v>
      </c>
      <c r="S627" s="46">
        <v>0.81719607903220726</v>
      </c>
      <c r="T627" s="48">
        <v>0.83238306545506346</v>
      </c>
      <c r="U627" s="50">
        <v>1.0755924511853443</v>
      </c>
      <c r="V627" s="52">
        <v>1.1206218107061992</v>
      </c>
      <c r="W627" s="54">
        <v>1.196964409935571</v>
      </c>
      <c r="X627" s="26">
        <f t="shared" si="29"/>
        <v>0.53234817092515008</v>
      </c>
      <c r="Y627" s="26">
        <v>0.53234817092515008</v>
      </c>
      <c r="Z627">
        <v>617</v>
      </c>
      <c r="AA627">
        <v>3633</v>
      </c>
    </row>
    <row r="628" spans="1:27" x14ac:dyDescent="0.2">
      <c r="A628">
        <v>3048</v>
      </c>
      <c r="B628">
        <v>883</v>
      </c>
      <c r="C628">
        <v>1</v>
      </c>
      <c r="D628" t="s">
        <v>1768</v>
      </c>
      <c r="E628" t="s">
        <v>1769</v>
      </c>
      <c r="F628" t="s">
        <v>8510</v>
      </c>
      <c r="J628" s="37">
        <v>767404.22362453362</v>
      </c>
      <c r="K628" s="38">
        <v>1026776.5182057336</v>
      </c>
      <c r="L628" s="39">
        <v>1148722.3006697001</v>
      </c>
      <c r="M628" s="40">
        <v>1452047.4193855568</v>
      </c>
      <c r="N628" s="41">
        <v>1408189.8003109132</v>
      </c>
      <c r="O628" s="42">
        <v>1283196.2062140566</v>
      </c>
      <c r="P628" s="2">
        <f t="shared" si="27"/>
        <v>418261.28033833799</v>
      </c>
      <c r="Q628" s="7">
        <f t="shared" si="28"/>
        <v>1.2960668452352089</v>
      </c>
      <c r="R628" s="44">
        <v>0.70992809189784067</v>
      </c>
      <c r="S628" s="46">
        <v>0.94987422786449349</v>
      </c>
      <c r="T628" s="48">
        <v>1.062686659689198</v>
      </c>
      <c r="U628" s="50">
        <v>1.3432936932777864</v>
      </c>
      <c r="V628" s="52">
        <v>1.3027208701601516</v>
      </c>
      <c r="W628" s="54">
        <v>1.1870888980848315</v>
      </c>
      <c r="X628" s="26">
        <f t="shared" si="29"/>
        <v>0.53213585591578816</v>
      </c>
      <c r="Y628" s="26">
        <v>0.53213585591578816</v>
      </c>
      <c r="Z628">
        <v>618</v>
      </c>
      <c r="AA628">
        <v>3632</v>
      </c>
    </row>
    <row r="629" spans="1:27" x14ac:dyDescent="0.2">
      <c r="A629">
        <v>2039</v>
      </c>
      <c r="B629">
        <v>3594</v>
      </c>
      <c r="C629">
        <v>1</v>
      </c>
      <c r="D629" t="s">
        <v>7190</v>
      </c>
      <c r="E629" t="s">
        <v>7191</v>
      </c>
      <c r="F629" t="s">
        <v>8510</v>
      </c>
      <c r="J629" s="37">
        <v>33997.352404496261</v>
      </c>
      <c r="K629" s="38">
        <v>51419.161248189666</v>
      </c>
      <c r="L629" s="39">
        <v>49325.745395014965</v>
      </c>
      <c r="M629" s="40">
        <v>69118.337052142291</v>
      </c>
      <c r="N629" s="41">
        <v>58311.370338077868</v>
      </c>
      <c r="O629" s="42">
        <v>65868.086361088397</v>
      </c>
      <c r="P629" s="2">
        <f t="shared" si="27"/>
        <v>483554.103795773</v>
      </c>
      <c r="Q629" s="7">
        <f t="shared" si="28"/>
        <v>1.4983898134203673</v>
      </c>
      <c r="R629" s="44">
        <v>0.63374900879788332</v>
      </c>
      <c r="S629" s="46">
        <v>0.95851118306344985</v>
      </c>
      <c r="T629" s="48">
        <v>0.91948754951203882</v>
      </c>
      <c r="U629" s="50">
        <v>1.2884437904276336</v>
      </c>
      <c r="V629" s="52">
        <v>1.0869897371336408</v>
      </c>
      <c r="W629" s="54">
        <v>1.227855450215364</v>
      </c>
      <c r="X629" s="26">
        <f t="shared" si="29"/>
        <v>0.53213201574479585</v>
      </c>
      <c r="Y629" s="26">
        <v>0.53213201574479585</v>
      </c>
      <c r="Z629">
        <v>619</v>
      </c>
      <c r="AA629">
        <v>3631</v>
      </c>
    </row>
    <row r="630" spans="1:27" x14ac:dyDescent="0.2">
      <c r="A630">
        <v>259</v>
      </c>
      <c r="B630">
        <v>793</v>
      </c>
      <c r="C630">
        <v>1</v>
      </c>
      <c r="D630" t="s">
        <v>1588</v>
      </c>
      <c r="E630" t="s">
        <v>1589</v>
      </c>
      <c r="F630" t="s">
        <v>8510</v>
      </c>
      <c r="J630" s="37">
        <v>897989.87053940364</v>
      </c>
      <c r="K630" s="38">
        <v>1365018.0613173868</v>
      </c>
      <c r="L630" s="39">
        <v>1387397.5284426433</v>
      </c>
      <c r="M630" s="40">
        <v>1664617.0647025732</v>
      </c>
      <c r="N630" s="41">
        <v>1728176.6762268266</v>
      </c>
      <c r="O630" s="42">
        <v>1721096.08168335</v>
      </c>
      <c r="P630" s="2">
        <f t="shared" si="27"/>
        <v>503828.50385104778</v>
      </c>
      <c r="Q630" s="7">
        <f t="shared" si="28"/>
        <v>1.561214126723814</v>
      </c>
      <c r="R630" s="44">
        <v>0.6096744524530392</v>
      </c>
      <c r="S630" s="46">
        <v>0.92675504081387006</v>
      </c>
      <c r="T630" s="48">
        <v>0.94194918699904451</v>
      </c>
      <c r="U630" s="50">
        <v>1.1301625227207885</v>
      </c>
      <c r="V630" s="52">
        <v>1.1733152047559436</v>
      </c>
      <c r="W630" s="54">
        <v>1.1685079594373045</v>
      </c>
      <c r="X630" s="26">
        <f t="shared" si="29"/>
        <v>0.53172305178132728</v>
      </c>
      <c r="Y630" s="26">
        <v>0.53172305178132728</v>
      </c>
      <c r="Z630">
        <v>620</v>
      </c>
      <c r="AA630">
        <v>3630</v>
      </c>
    </row>
    <row r="631" spans="1:27" x14ac:dyDescent="0.2">
      <c r="A631">
        <v>3200</v>
      </c>
      <c r="B631">
        <v>2986</v>
      </c>
      <c r="C631">
        <v>1</v>
      </c>
      <c r="D631" t="s">
        <v>5974</v>
      </c>
      <c r="E631" t="s">
        <v>5975</v>
      </c>
      <c r="F631" t="s">
        <v>8510</v>
      </c>
      <c r="J631" s="37">
        <v>43208.863062456738</v>
      </c>
      <c r="K631" s="38">
        <v>76320.193769278951</v>
      </c>
      <c r="L631" s="39">
        <v>66482.622771490263</v>
      </c>
      <c r="M631" s="40">
        <v>109667.13716269197</v>
      </c>
      <c r="N631" s="41">
        <v>93008.613506113194</v>
      </c>
      <c r="O631" s="42">
        <v>94078.949586975737</v>
      </c>
      <c r="P631" s="2">
        <f t="shared" si="27"/>
        <v>46441.685162383073</v>
      </c>
      <c r="Q631" s="7">
        <f t="shared" si="28"/>
        <v>0.14390891819373475</v>
      </c>
      <c r="R631" s="44">
        <v>0.46191058719341338</v>
      </c>
      <c r="S631" s="46">
        <v>0.81587672111913079</v>
      </c>
      <c r="T631" s="48">
        <v>0.71071130194165377</v>
      </c>
      <c r="U631" s="50">
        <v>1.1723615974208295</v>
      </c>
      <c r="V631" s="52">
        <v>0.99427895653154685</v>
      </c>
      <c r="W631" s="54">
        <v>1.0057210434684534</v>
      </c>
      <c r="X631" s="26">
        <f t="shared" si="29"/>
        <v>0.53084418329880345</v>
      </c>
      <c r="Y631" s="26">
        <v>0.53084418329880345</v>
      </c>
      <c r="Z631">
        <v>621</v>
      </c>
      <c r="AA631">
        <v>3629</v>
      </c>
    </row>
    <row r="632" spans="1:27" x14ac:dyDescent="0.2">
      <c r="A632">
        <v>2041</v>
      </c>
      <c r="B632">
        <v>3659</v>
      </c>
      <c r="C632">
        <v>1</v>
      </c>
      <c r="D632" t="s">
        <v>7320</v>
      </c>
      <c r="E632" t="s">
        <v>7321</v>
      </c>
      <c r="F632" t="s">
        <v>8510</v>
      </c>
      <c r="J632" s="37">
        <v>25667.793542065065</v>
      </c>
      <c r="K632" s="38">
        <v>31703.000538705764</v>
      </c>
      <c r="L632" s="39">
        <v>28625.436462146801</v>
      </c>
      <c r="M632" s="40">
        <v>34930.369138089802</v>
      </c>
      <c r="N632" s="41">
        <v>40432.716526763666</v>
      </c>
      <c r="O632" s="42">
        <v>49674.507262309402</v>
      </c>
      <c r="P632" s="2">
        <f t="shared" si="27"/>
        <v>9804911.2698972393</v>
      </c>
      <c r="Q632" s="7">
        <f t="shared" si="28"/>
        <v>30.382492988849716</v>
      </c>
      <c r="R632" s="44">
        <v>0.62490936675681807</v>
      </c>
      <c r="S632" s="46">
        <v>0.77184281377618458</v>
      </c>
      <c r="T632" s="48">
        <v>0.69691628707320941</v>
      </c>
      <c r="U632" s="50">
        <v>0.85041648877581832</v>
      </c>
      <c r="V632" s="52">
        <v>0.98437690951463885</v>
      </c>
      <c r="W632" s="54">
        <v>1.2093780022959186</v>
      </c>
      <c r="X632" s="26">
        <f t="shared" si="29"/>
        <v>0.53049223808763923</v>
      </c>
      <c r="Y632" s="26">
        <v>0.53049223808763923</v>
      </c>
      <c r="Z632">
        <v>622</v>
      </c>
      <c r="AA632">
        <v>3628</v>
      </c>
    </row>
    <row r="633" spans="1:27" x14ac:dyDescent="0.2">
      <c r="A633">
        <v>3554</v>
      </c>
      <c r="B633">
        <v>44</v>
      </c>
      <c r="C633">
        <v>1</v>
      </c>
      <c r="D633" t="s">
        <v>90</v>
      </c>
      <c r="E633" t="s">
        <v>91</v>
      </c>
      <c r="F633" t="s">
        <v>8510</v>
      </c>
      <c r="J633" s="37">
        <v>19560148.032532167</v>
      </c>
      <c r="K633" s="38">
        <v>23138693.687793765</v>
      </c>
      <c r="L633" s="39">
        <v>25890603.90622583</v>
      </c>
      <c r="M633" s="40">
        <v>29879491.2701343</v>
      </c>
      <c r="N633" s="41">
        <v>34428818.111398898</v>
      </c>
      <c r="O633" s="42">
        <v>30176181.491752397</v>
      </c>
      <c r="P633" s="2">
        <f t="shared" si="27"/>
        <v>9808550.6606308036</v>
      </c>
      <c r="Q633" s="7">
        <f t="shared" si="28"/>
        <v>30.393770374274474</v>
      </c>
      <c r="R633" s="44">
        <v>0.79789631882950085</v>
      </c>
      <c r="S633" s="46">
        <v>0.94387212639228735</v>
      </c>
      <c r="T633" s="48">
        <v>1.0561278736077129</v>
      </c>
      <c r="U633" s="50">
        <v>1.2188423141423461</v>
      </c>
      <c r="V633" s="52">
        <v>1.4044181663168838</v>
      </c>
      <c r="W633" s="54">
        <v>1.2309448828584961</v>
      </c>
      <c r="X633" s="26">
        <f t="shared" si="29"/>
        <v>0.52994219720762847</v>
      </c>
      <c r="Y633" s="26">
        <v>0.52994219720762847</v>
      </c>
      <c r="Z633">
        <v>623</v>
      </c>
      <c r="AA633">
        <v>3627</v>
      </c>
    </row>
    <row r="634" spans="1:27" x14ac:dyDescent="0.2">
      <c r="A634">
        <v>4388</v>
      </c>
      <c r="B634">
        <v>3582</v>
      </c>
      <c r="C634">
        <v>1</v>
      </c>
      <c r="D634" t="s">
        <v>7166</v>
      </c>
      <c r="E634" t="s">
        <v>7167</v>
      </c>
      <c r="F634" t="s">
        <v>8510</v>
      </c>
      <c r="J634" s="37">
        <v>32090.752401057634</v>
      </c>
      <c r="K634" s="38">
        <v>38182.201833391569</v>
      </c>
      <c r="L634" s="39">
        <v>40997.807518547335</v>
      </c>
      <c r="M634" s="40">
        <v>45385.468599441869</v>
      </c>
      <c r="N634" s="41">
        <v>48650.877716832438</v>
      </c>
      <c r="O634" s="42">
        <v>56953.288729441199</v>
      </c>
      <c r="P634" s="2">
        <f t="shared" si="27"/>
        <v>987517.47169163905</v>
      </c>
      <c r="Q634" s="7">
        <f t="shared" si="28"/>
        <v>3.0600218435584345</v>
      </c>
      <c r="R634" s="44">
        <v>0.74298530556367204</v>
      </c>
      <c r="S634" s="46">
        <v>0.88401837830830254</v>
      </c>
      <c r="T634" s="48">
        <v>0.94920705397996807</v>
      </c>
      <c r="U634" s="50">
        <v>1.0507929460200318</v>
      </c>
      <c r="V634" s="52">
        <v>1.1263957539739791</v>
      </c>
      <c r="W634" s="54">
        <v>1.3186184013593054</v>
      </c>
      <c r="X634" s="26">
        <f t="shared" si="29"/>
        <v>0.52955478543075141</v>
      </c>
      <c r="Y634" s="26">
        <v>0.52955478543075141</v>
      </c>
      <c r="Z634">
        <v>624</v>
      </c>
      <c r="AA634">
        <v>3626</v>
      </c>
    </row>
    <row r="635" spans="1:27" x14ac:dyDescent="0.2">
      <c r="A635">
        <v>612</v>
      </c>
      <c r="B635">
        <v>621</v>
      </c>
      <c r="C635">
        <v>1</v>
      </c>
      <c r="D635" t="s">
        <v>1244</v>
      </c>
      <c r="E635" t="s">
        <v>1245</v>
      </c>
      <c r="F635" t="s">
        <v>8510</v>
      </c>
      <c r="J635" s="37">
        <v>2207029.2820559465</v>
      </c>
      <c r="K635" s="38">
        <v>1918393.32037948</v>
      </c>
      <c r="L635" s="39">
        <v>1918081.6546538367</v>
      </c>
      <c r="M635" s="40">
        <v>3286961.7958167195</v>
      </c>
      <c r="N635" s="41">
        <v>2048646.2376221598</v>
      </c>
      <c r="O635" s="42">
        <v>3382572.5442183237</v>
      </c>
      <c r="P635" s="2">
        <f t="shared" si="27"/>
        <v>1432434.1257592286</v>
      </c>
      <c r="Q635" s="7">
        <f t="shared" si="28"/>
        <v>4.4386857346160316</v>
      </c>
      <c r="R635" s="44">
        <v>1.0709419322859626</v>
      </c>
      <c r="S635" s="46">
        <v>0.93088382021729987</v>
      </c>
      <c r="T635" s="48">
        <v>0.93073258711080631</v>
      </c>
      <c r="U635" s="50">
        <v>1.5949698744743988</v>
      </c>
      <c r="V635" s="52">
        <v>0.99408792539700763</v>
      </c>
      <c r="W635" s="54">
        <v>1.6413641658746183</v>
      </c>
      <c r="X635" s="26">
        <f t="shared" si="29"/>
        <v>0.52942296726371352</v>
      </c>
      <c r="Y635" s="26">
        <v>0.52942296726371352</v>
      </c>
      <c r="Z635">
        <v>625</v>
      </c>
      <c r="AA635">
        <v>3625</v>
      </c>
    </row>
    <row r="636" spans="1:27" x14ac:dyDescent="0.2">
      <c r="A636">
        <v>832</v>
      </c>
      <c r="B636">
        <v>1105</v>
      </c>
      <c r="C636">
        <v>1</v>
      </c>
      <c r="D636" t="s">
        <v>2212</v>
      </c>
      <c r="E636" t="s">
        <v>2213</v>
      </c>
      <c r="F636" t="s">
        <v>8510</v>
      </c>
      <c r="J636" s="37">
        <v>562081.25388533901</v>
      </c>
      <c r="K636" s="38">
        <v>712281.66399708006</v>
      </c>
      <c r="L636" s="39">
        <v>751749.69496233237</v>
      </c>
      <c r="M636" s="40">
        <v>862316.97024853842</v>
      </c>
      <c r="N636" s="41">
        <v>911856.42325823859</v>
      </c>
      <c r="O636" s="42">
        <v>946786.59686462034</v>
      </c>
      <c r="P636" s="2">
        <f t="shared" si="27"/>
        <v>310337.94062451553</v>
      </c>
      <c r="Q636" s="7">
        <f t="shared" si="28"/>
        <v>0.96164463355691554</v>
      </c>
      <c r="R636" s="44">
        <v>0.7904858524998527</v>
      </c>
      <c r="S636" s="46">
        <v>1.0017209691529827</v>
      </c>
      <c r="T636" s="48">
        <v>1.0572270368049426</v>
      </c>
      <c r="U636" s="50">
        <v>1.2127238911459199</v>
      </c>
      <c r="V636" s="52">
        <v>1.2823939548138636</v>
      </c>
      <c r="W636" s="54">
        <v>1.3315181835091709</v>
      </c>
      <c r="X636" s="26">
        <f t="shared" si="29"/>
        <v>0.5289539237671731</v>
      </c>
      <c r="Y636" s="26">
        <v>0.5289539237671731</v>
      </c>
      <c r="Z636">
        <v>626</v>
      </c>
      <c r="AA636">
        <v>3624</v>
      </c>
    </row>
    <row r="637" spans="1:27" x14ac:dyDescent="0.2">
      <c r="A637">
        <v>3182</v>
      </c>
      <c r="B637">
        <v>3363</v>
      </c>
      <c r="C637">
        <v>1</v>
      </c>
      <c r="D637" t="s">
        <v>6728</v>
      </c>
      <c r="E637" t="s">
        <v>6729</v>
      </c>
      <c r="F637" t="s">
        <v>8510</v>
      </c>
      <c r="J637" s="37">
        <v>39270.996637934171</v>
      </c>
      <c r="K637" s="38">
        <v>41379.684000083005</v>
      </c>
      <c r="L637" s="39">
        <v>40326.815592568506</v>
      </c>
      <c r="M637" s="40">
        <v>52019.880568071436</v>
      </c>
      <c r="N637" s="41">
        <v>54393.47580350787</v>
      </c>
      <c r="O637" s="42">
        <v>58594.627363692096</v>
      </c>
      <c r="P637" s="2">
        <f t="shared" si="27"/>
        <v>49121.567566656158</v>
      </c>
      <c r="Q637" s="7">
        <f t="shared" si="28"/>
        <v>0.15221307374573312</v>
      </c>
      <c r="R637" s="44">
        <v>0.9867355782144257</v>
      </c>
      <c r="S637" s="46">
        <v>1.0397191289693737</v>
      </c>
      <c r="T637" s="48">
        <v>1.0132644217855744</v>
      </c>
      <c r="U637" s="50">
        <v>1.307068099244489</v>
      </c>
      <c r="V637" s="52">
        <v>1.3667078096567018</v>
      </c>
      <c r="W637" s="54">
        <v>1.4722672827743386</v>
      </c>
      <c r="X637" s="26">
        <f t="shared" si="29"/>
        <v>0.52891832033149477</v>
      </c>
      <c r="Y637" s="26">
        <v>0.52891832033149477</v>
      </c>
      <c r="Z637">
        <v>627</v>
      </c>
      <c r="AA637">
        <v>3623</v>
      </c>
    </row>
    <row r="638" spans="1:27" x14ac:dyDescent="0.2">
      <c r="A638">
        <v>2600</v>
      </c>
      <c r="B638">
        <v>2934</v>
      </c>
      <c r="C638">
        <v>1</v>
      </c>
      <c r="D638" t="s">
        <v>5870</v>
      </c>
      <c r="E638" t="s">
        <v>5871</v>
      </c>
      <c r="F638" t="s">
        <v>8510</v>
      </c>
      <c r="J638" s="37">
        <v>51030.765755002561</v>
      </c>
      <c r="K638" s="38">
        <v>47212.369378309762</v>
      </c>
      <c r="L638" s="39">
        <v>46146.423815014597</v>
      </c>
      <c r="M638" s="40">
        <v>40459.475517193794</v>
      </c>
      <c r="N638" s="41">
        <v>63606.049883916974</v>
      </c>
      <c r="O638" s="42">
        <v>96670.501183809305</v>
      </c>
      <c r="P638" s="2">
        <f t="shared" si="27"/>
        <v>106300.13604152153</v>
      </c>
      <c r="Q638" s="7">
        <f t="shared" si="28"/>
        <v>0.32939238806891796</v>
      </c>
      <c r="R638" s="44">
        <v>0.69503459025696024</v>
      </c>
      <c r="S638" s="46">
        <v>0.64302836378066686</v>
      </c>
      <c r="T638" s="48">
        <v>0.62851027793853043</v>
      </c>
      <c r="U638" s="50">
        <v>0.55105453684765882</v>
      </c>
      <c r="V638" s="52">
        <v>0.86630886612941416</v>
      </c>
      <c r="W638" s="54">
        <v>1.3166438164537497</v>
      </c>
      <c r="X638" s="26">
        <f t="shared" si="29"/>
        <v>0.52863312813418828</v>
      </c>
      <c r="Y638" s="26">
        <v>0.52863312813418828</v>
      </c>
      <c r="Z638">
        <v>628</v>
      </c>
      <c r="AA638">
        <v>3622</v>
      </c>
    </row>
    <row r="639" spans="1:27" x14ac:dyDescent="0.2">
      <c r="A639">
        <v>4370</v>
      </c>
      <c r="B639">
        <v>2464</v>
      </c>
      <c r="C639">
        <v>1</v>
      </c>
      <c r="D639" t="s">
        <v>4930</v>
      </c>
      <c r="E639" t="s">
        <v>4931</v>
      </c>
      <c r="F639" t="s">
        <v>8510</v>
      </c>
      <c r="J639" s="37">
        <v>115929.77089923376</v>
      </c>
      <c r="K639" s="38">
        <v>151194.00029818632</v>
      </c>
      <c r="L639" s="39">
        <v>167680.72514651835</v>
      </c>
      <c r="M639" s="40">
        <v>211984.65925769697</v>
      </c>
      <c r="N639" s="41">
        <v>204178.17039522264</v>
      </c>
      <c r="O639" s="42">
        <v>202325.64210266867</v>
      </c>
      <c r="P639" s="2">
        <f t="shared" si="27"/>
        <v>208081.4148264598</v>
      </c>
      <c r="Q639" s="7">
        <f t="shared" si="28"/>
        <v>0.6447821865032648</v>
      </c>
      <c r="R639" s="44">
        <v>0.67514172143465678</v>
      </c>
      <c r="S639" s="46">
        <v>0.88051047492050383</v>
      </c>
      <c r="T639" s="48">
        <v>0.97652442982254006</v>
      </c>
      <c r="U639" s="50">
        <v>1.2345378297467733</v>
      </c>
      <c r="V639" s="52">
        <v>1.1890750785648314</v>
      </c>
      <c r="W639" s="54">
        <v>1.178286485343782</v>
      </c>
      <c r="X639" s="26">
        <f t="shared" si="29"/>
        <v>0.5284901472004061</v>
      </c>
      <c r="Y639" s="26">
        <v>0.5284901472004061</v>
      </c>
      <c r="Z639">
        <v>629</v>
      </c>
      <c r="AA639">
        <v>3621</v>
      </c>
    </row>
    <row r="640" spans="1:27" x14ac:dyDescent="0.2">
      <c r="A640">
        <v>2616</v>
      </c>
      <c r="B640">
        <v>2362</v>
      </c>
      <c r="C640">
        <v>1</v>
      </c>
      <c r="D640" t="s">
        <v>4726</v>
      </c>
      <c r="E640" t="s">
        <v>4727</v>
      </c>
      <c r="F640" t="s">
        <v>8510</v>
      </c>
      <c r="J640" s="37">
        <v>135425.79689640037</v>
      </c>
      <c r="K640" s="38">
        <v>214799.79552649334</v>
      </c>
      <c r="L640" s="39">
        <v>233145.28954321999</v>
      </c>
      <c r="M640" s="40">
        <v>292620.80679441901</v>
      </c>
      <c r="N640" s="41">
        <v>242599.77864751266</v>
      </c>
      <c r="O640" s="42">
        <v>258137.32765143467</v>
      </c>
      <c r="P640" s="2">
        <f t="shared" si="27"/>
        <v>263301.55926798785</v>
      </c>
      <c r="Q640" s="7">
        <f t="shared" si="28"/>
        <v>0.8158929293907502</v>
      </c>
      <c r="R640" s="44">
        <v>0.66192292548736109</v>
      </c>
      <c r="S640" s="46">
        <v>1.0498805420192632</v>
      </c>
      <c r="T640" s="48">
        <v>1.1395481190049987</v>
      </c>
      <c r="U640" s="50">
        <v>1.4302475963276542</v>
      </c>
      <c r="V640" s="52">
        <v>1.1857589830377149</v>
      </c>
      <c r="W640" s="54">
        <v>1.2617021203666166</v>
      </c>
      <c r="X640" s="26">
        <f t="shared" si="29"/>
        <v>0.52817582496775539</v>
      </c>
      <c r="Y640" s="26">
        <v>0.52817582496775539</v>
      </c>
      <c r="Z640">
        <v>630</v>
      </c>
      <c r="AA640">
        <v>3620</v>
      </c>
    </row>
    <row r="641" spans="1:27" x14ac:dyDescent="0.2">
      <c r="A641">
        <v>2422</v>
      </c>
      <c r="B641">
        <v>1739</v>
      </c>
      <c r="C641">
        <v>1</v>
      </c>
      <c r="D641" t="s">
        <v>3480</v>
      </c>
      <c r="E641" t="s">
        <v>3481</v>
      </c>
      <c r="F641" t="s">
        <v>8510</v>
      </c>
      <c r="J641" s="37">
        <v>212021.78321865899</v>
      </c>
      <c r="K641" s="38">
        <v>268465.790884541</v>
      </c>
      <c r="L641" s="39">
        <v>274826.26048182399</v>
      </c>
      <c r="M641" s="40">
        <v>370529.9230903904</v>
      </c>
      <c r="N641" s="41">
        <v>387345.3944554737</v>
      </c>
      <c r="O641" s="42">
        <v>378802.1712641113</v>
      </c>
      <c r="P641" s="2">
        <f t="shared" si="27"/>
        <v>125671.87086490115</v>
      </c>
      <c r="Q641" s="7">
        <f t="shared" si="28"/>
        <v>0.38941961128920072</v>
      </c>
      <c r="R641" s="44">
        <v>0.6093313991737761</v>
      </c>
      <c r="S641" s="46">
        <v>0.77154636427742052</v>
      </c>
      <c r="T641" s="48">
        <v>0.78982577774277074</v>
      </c>
      <c r="U641" s="50">
        <v>1.0648694348522481</v>
      </c>
      <c r="V641" s="52">
        <v>1.1131955763416148</v>
      </c>
      <c r="W641" s="54">
        <v>1.0886431267695909</v>
      </c>
      <c r="X641" s="26">
        <f t="shared" si="29"/>
        <v>0.52807856161159061</v>
      </c>
      <c r="Y641" s="26">
        <v>0.52807856161159061</v>
      </c>
      <c r="Z641">
        <v>631</v>
      </c>
      <c r="AA641">
        <v>3619</v>
      </c>
    </row>
    <row r="642" spans="1:27" x14ac:dyDescent="0.2">
      <c r="A642">
        <v>2199</v>
      </c>
      <c r="B642">
        <v>3786</v>
      </c>
      <c r="C642">
        <v>1</v>
      </c>
      <c r="D642" t="s">
        <v>7574</v>
      </c>
      <c r="E642" t="s">
        <v>7575</v>
      </c>
      <c r="F642" t="s">
        <v>8510</v>
      </c>
      <c r="J642" s="37">
        <v>17608.146619107767</v>
      </c>
      <c r="K642" s="38">
        <v>26946.268303400564</v>
      </c>
      <c r="L642" s="39">
        <v>34228.580679519197</v>
      </c>
      <c r="M642" s="40">
        <v>36982.52478142226</v>
      </c>
      <c r="N642" s="41">
        <v>39321.958511143297</v>
      </c>
      <c r="O642" s="42">
        <v>36922.708528784169</v>
      </c>
      <c r="P642" s="2">
        <f t="shared" si="27"/>
        <v>193551.44549299631</v>
      </c>
      <c r="Q642" s="7">
        <f t="shared" si="28"/>
        <v>0.59975814913563419</v>
      </c>
      <c r="R642" s="44">
        <v>0.4765060830049786</v>
      </c>
      <c r="S642" s="46">
        <v>0.72921137236107592</v>
      </c>
      <c r="T642" s="48">
        <v>0.92628300179636058</v>
      </c>
      <c r="U642" s="50">
        <v>1.0008093642352365</v>
      </c>
      <c r="V642" s="52">
        <v>1.0641183783588131</v>
      </c>
      <c r="W642" s="54">
        <v>0.99919063576476352</v>
      </c>
      <c r="X642" s="26">
        <f t="shared" si="29"/>
        <v>0.52752430631871605</v>
      </c>
      <c r="Y642" s="26">
        <v>0.52752430631871605</v>
      </c>
      <c r="Z642">
        <v>632</v>
      </c>
      <c r="AA642">
        <v>3618</v>
      </c>
    </row>
    <row r="643" spans="1:27" x14ac:dyDescent="0.2">
      <c r="A643">
        <v>526</v>
      </c>
      <c r="B643">
        <v>1273</v>
      </c>
      <c r="C643">
        <v>1</v>
      </c>
      <c r="D643" t="s">
        <v>2548</v>
      </c>
      <c r="E643" t="s">
        <v>2549</v>
      </c>
      <c r="F643" t="s">
        <v>8510</v>
      </c>
      <c r="J643" s="37">
        <v>347780.93247484934</v>
      </c>
      <c r="K643" s="38">
        <v>518300.77852525905</v>
      </c>
      <c r="L643" s="39">
        <v>538164.43220105034</v>
      </c>
      <c r="M643" s="40">
        <v>635336.60768335138</v>
      </c>
      <c r="N643" s="41">
        <v>732673.27673301334</v>
      </c>
      <c r="O643" s="42">
        <v>675694.19789132266</v>
      </c>
      <c r="P643" s="2">
        <f t="shared" si="27"/>
        <v>1209255.5482276883</v>
      </c>
      <c r="Q643" s="7">
        <f t="shared" si="28"/>
        <v>3.7471219478093674</v>
      </c>
      <c r="R643" s="44">
        <v>0.5395957963362471</v>
      </c>
      <c r="S643" s="46">
        <v>0.80416404470437508</v>
      </c>
      <c r="T643" s="48">
        <v>0.83498328469853766</v>
      </c>
      <c r="U643" s="50">
        <v>0.9857497371258559</v>
      </c>
      <c r="V643" s="52">
        <v>1.1367714077931181</v>
      </c>
      <c r="W643" s="54">
        <v>1.0483661257573893</v>
      </c>
      <c r="X643" s="26">
        <f t="shared" si="29"/>
        <v>0.52749145554275123</v>
      </c>
      <c r="Y643" s="26">
        <v>0.52749145554275123</v>
      </c>
      <c r="Z643">
        <v>633</v>
      </c>
      <c r="AA643">
        <v>3617</v>
      </c>
    </row>
    <row r="644" spans="1:27" x14ac:dyDescent="0.2">
      <c r="A644">
        <v>5554</v>
      </c>
      <c r="B644">
        <v>542</v>
      </c>
      <c r="C644">
        <v>1</v>
      </c>
      <c r="D644" t="s">
        <v>1086</v>
      </c>
      <c r="E644" t="s">
        <v>1087</v>
      </c>
      <c r="F644" t="s">
        <v>8510</v>
      </c>
      <c r="J644" s="37">
        <v>1685837.819722363</v>
      </c>
      <c r="K644" s="38">
        <v>1924444.8186505064</v>
      </c>
      <c r="L644" s="39">
        <v>1850421.4885598498</v>
      </c>
      <c r="M644" s="40">
        <v>2128854.6446335167</v>
      </c>
      <c r="N644" s="41">
        <v>2609208.0544807701</v>
      </c>
      <c r="O644" s="42">
        <v>2879275.3630699138</v>
      </c>
      <c r="P644" s="2">
        <f t="shared" si="27"/>
        <v>1599377.3097848231</v>
      </c>
      <c r="Q644" s="7">
        <f t="shared" si="28"/>
        <v>4.95599282476444</v>
      </c>
      <c r="R644" s="44">
        <v>0.7495241927662174</v>
      </c>
      <c r="S644" s="46">
        <v>0.85560896329855685</v>
      </c>
      <c r="T644" s="48">
        <v>0.82269816008665364</v>
      </c>
      <c r="U644" s="50">
        <v>0.94648965657819306</v>
      </c>
      <c r="V644" s="52">
        <v>1.160054981514109</v>
      </c>
      <c r="W644" s="54">
        <v>1.2801270187496714</v>
      </c>
      <c r="X644" s="26">
        <f t="shared" si="29"/>
        <v>0.52716338300792376</v>
      </c>
      <c r="Y644" s="26">
        <v>0.52716338300792376</v>
      </c>
      <c r="Z644">
        <v>634</v>
      </c>
      <c r="AA644">
        <v>3616</v>
      </c>
    </row>
    <row r="645" spans="1:27" x14ac:dyDescent="0.2">
      <c r="A645">
        <v>5656</v>
      </c>
      <c r="B645">
        <v>845</v>
      </c>
      <c r="C645">
        <v>1</v>
      </c>
      <c r="D645" t="s">
        <v>1692</v>
      </c>
      <c r="E645" t="s">
        <v>1693</v>
      </c>
      <c r="F645" t="s">
        <v>8510</v>
      </c>
      <c r="J645" s="37">
        <v>779445.72612368967</v>
      </c>
      <c r="K645" s="38">
        <v>986982.44184699364</v>
      </c>
      <c r="L645" s="39">
        <v>1128174.6403333896</v>
      </c>
      <c r="M645" s="40">
        <v>1287656.3535891834</v>
      </c>
      <c r="N645" s="41">
        <v>1394594.6786015232</v>
      </c>
      <c r="O645" s="42">
        <v>1512916.7998472832</v>
      </c>
      <c r="P645" s="2">
        <f t="shared" si="27"/>
        <v>628286.06369628047</v>
      </c>
      <c r="Q645" s="7">
        <f t="shared" si="28"/>
        <v>1.9468709506684081</v>
      </c>
      <c r="R645" s="44">
        <v>0.56847636864465689</v>
      </c>
      <c r="S645" s="46">
        <v>0.71983997814387712</v>
      </c>
      <c r="T645" s="48">
        <v>0.82281626704556887</v>
      </c>
      <c r="U645" s="50">
        <v>0.93913172324513894</v>
      </c>
      <c r="V645" s="52">
        <v>1.0171254932209974</v>
      </c>
      <c r="W645" s="54">
        <v>1.1034218542911054</v>
      </c>
      <c r="X645" s="26">
        <f t="shared" si="29"/>
        <v>0.52612848995188199</v>
      </c>
      <c r="Y645" s="26">
        <v>0.52612848995188199</v>
      </c>
      <c r="Z645">
        <v>635</v>
      </c>
      <c r="AA645">
        <v>3615</v>
      </c>
    </row>
    <row r="646" spans="1:27" x14ac:dyDescent="0.2">
      <c r="A646">
        <v>3625</v>
      </c>
      <c r="B646">
        <v>1583</v>
      </c>
      <c r="C646">
        <v>1</v>
      </c>
      <c r="D646" t="s">
        <v>3168</v>
      </c>
      <c r="E646" t="s">
        <v>3169</v>
      </c>
      <c r="F646" t="s">
        <v>8510</v>
      </c>
      <c r="J646" s="37">
        <v>294913.07385329966</v>
      </c>
      <c r="K646" s="38">
        <v>336033.05315084703</v>
      </c>
      <c r="L646" s="39">
        <v>384859.38821035833</v>
      </c>
      <c r="M646" s="40">
        <v>424496.3958875807</v>
      </c>
      <c r="N646" s="41">
        <v>456719.61419260566</v>
      </c>
      <c r="O646" s="42">
        <v>477126.40126887133</v>
      </c>
      <c r="P646" s="2">
        <f t="shared" si="27"/>
        <v>185874.63498706551</v>
      </c>
      <c r="Q646" s="7">
        <f t="shared" si="28"/>
        <v>0.5759700051175175</v>
      </c>
      <c r="R646" s="44">
        <v>0.82360615350497612</v>
      </c>
      <c r="S646" s="46">
        <v>0.93844225601802966</v>
      </c>
      <c r="T646" s="48">
        <v>1.0747999612993933</v>
      </c>
      <c r="U646" s="50">
        <v>1.1854945568388344</v>
      </c>
      <c r="V646" s="52">
        <v>1.2754846021596271</v>
      </c>
      <c r="W646" s="54">
        <v>1.3324748033388354</v>
      </c>
      <c r="X646" s="26">
        <f t="shared" si="29"/>
        <v>0.52373784044764715</v>
      </c>
      <c r="Y646" s="26">
        <v>0.52373784044764715</v>
      </c>
      <c r="Z646">
        <v>636</v>
      </c>
      <c r="AA646">
        <v>3614</v>
      </c>
    </row>
    <row r="647" spans="1:27" x14ac:dyDescent="0.2">
      <c r="A647">
        <v>2841</v>
      </c>
      <c r="B647">
        <v>3310</v>
      </c>
      <c r="C647">
        <v>1</v>
      </c>
      <c r="D647" t="s">
        <v>6622</v>
      </c>
      <c r="E647" t="s">
        <v>6623</v>
      </c>
      <c r="F647" t="s">
        <v>8510</v>
      </c>
      <c r="J647" s="37">
        <v>46575.755803641863</v>
      </c>
      <c r="K647" s="38">
        <v>58087.301909701397</v>
      </c>
      <c r="L647" s="39">
        <v>64846.718104400672</v>
      </c>
      <c r="M647" s="40">
        <v>76836.196120831344</v>
      </c>
      <c r="N647" s="41">
        <v>70673.729012793628</v>
      </c>
      <c r="O647" s="42">
        <v>76714.258008037592</v>
      </c>
      <c r="P647" s="2">
        <f t="shared" si="27"/>
        <v>73693.993510415603</v>
      </c>
      <c r="Q647" s="7">
        <f t="shared" si="28"/>
        <v>0.22835568619827037</v>
      </c>
      <c r="R647" s="44">
        <v>0.850533143355099</v>
      </c>
      <c r="S647" s="46">
        <v>1.0607487657433112</v>
      </c>
      <c r="T647" s="48">
        <v>1.1841843902248661</v>
      </c>
      <c r="U647" s="50">
        <v>1.4031276633623528</v>
      </c>
      <c r="V647" s="52">
        <v>1.2905930961871297</v>
      </c>
      <c r="W647" s="54">
        <v>1.4009009167518094</v>
      </c>
      <c r="X647" s="26">
        <f t="shared" si="29"/>
        <v>0.52290216163607073</v>
      </c>
      <c r="Y647" s="26">
        <v>0.52290216163607073</v>
      </c>
      <c r="Z647">
        <v>637</v>
      </c>
      <c r="AA647">
        <v>3613</v>
      </c>
    </row>
    <row r="648" spans="1:27" x14ac:dyDescent="0.2">
      <c r="A648">
        <v>5606</v>
      </c>
      <c r="B648">
        <v>2830</v>
      </c>
      <c r="C648">
        <v>1</v>
      </c>
      <c r="D648" t="s">
        <v>5662</v>
      </c>
      <c r="E648" t="s">
        <v>5663</v>
      </c>
      <c r="F648" t="s">
        <v>8510</v>
      </c>
      <c r="J648" s="37">
        <v>43249.298996474499</v>
      </c>
      <c r="K648" s="38">
        <v>65755.259778416308</v>
      </c>
      <c r="L648" s="39">
        <v>83077.64777373783</v>
      </c>
      <c r="M648" s="40">
        <v>91194.998550276869</v>
      </c>
      <c r="N648" s="41">
        <v>96646.566871992414</v>
      </c>
      <c r="O648" s="42">
        <v>91773.349914461302</v>
      </c>
      <c r="P648" s="2">
        <f t="shared" si="27"/>
        <v>31310.534484898999</v>
      </c>
      <c r="Q648" s="7">
        <f t="shared" si="28"/>
        <v>9.7021999310203971E-2</v>
      </c>
      <c r="R648" s="44">
        <v>0.45991657716553258</v>
      </c>
      <c r="S648" s="46">
        <v>0.69924680190503985</v>
      </c>
      <c r="T648" s="48">
        <v>0.88345449035314649</v>
      </c>
      <c r="U648" s="50">
        <v>0.96977506135482072</v>
      </c>
      <c r="V648" s="52">
        <v>1.0277474840503156</v>
      </c>
      <c r="W648" s="54">
        <v>0.97592529698838326</v>
      </c>
      <c r="X648" s="26">
        <f t="shared" si="29"/>
        <v>0.52169517379310781</v>
      </c>
      <c r="Y648" s="26">
        <v>0.52169517379310781</v>
      </c>
      <c r="Z648">
        <v>638</v>
      </c>
      <c r="AA648">
        <v>3612</v>
      </c>
    </row>
    <row r="649" spans="1:27" x14ac:dyDescent="0.2">
      <c r="A649">
        <v>2611</v>
      </c>
      <c r="B649">
        <v>4160</v>
      </c>
      <c r="C649">
        <v>1</v>
      </c>
      <c r="D649" t="s">
        <v>8322</v>
      </c>
      <c r="E649" t="s">
        <v>8323</v>
      </c>
      <c r="F649" t="s">
        <v>8510</v>
      </c>
      <c r="J649" s="37">
        <v>13009.274209920215</v>
      </c>
      <c r="K649" s="38">
        <v>13211.270999832415</v>
      </c>
      <c r="L649" s="39">
        <v>9950.2275811990676</v>
      </c>
      <c r="M649" s="40">
        <v>12148.398315456312</v>
      </c>
      <c r="N649" s="41">
        <v>15317.236041624084</v>
      </c>
      <c r="O649" s="42">
        <v>19371.769973323495</v>
      </c>
      <c r="P649" s="2">
        <f t="shared" si="27"/>
        <v>406373.40136242396</v>
      </c>
      <c r="Q649" s="7">
        <f t="shared" si="28"/>
        <v>1.2592298571487488</v>
      </c>
      <c r="R649" s="44">
        <v>1.1773830889538852</v>
      </c>
      <c r="S649" s="46">
        <v>1.195664478109649</v>
      </c>
      <c r="T649" s="48">
        <v>0.90052907612731081</v>
      </c>
      <c r="U649" s="50">
        <v>1.0994709238726892</v>
      </c>
      <c r="V649" s="52">
        <v>1.386261400437784</v>
      </c>
      <c r="W649" s="54">
        <v>1.753210363749848</v>
      </c>
      <c r="X649" s="26">
        <f t="shared" si="29"/>
        <v>0.52140985552994246</v>
      </c>
      <c r="Y649" s="26">
        <v>0.52140985552994246</v>
      </c>
      <c r="Z649">
        <v>639</v>
      </c>
      <c r="AA649">
        <v>3611</v>
      </c>
    </row>
    <row r="650" spans="1:27" x14ac:dyDescent="0.2">
      <c r="A650">
        <v>460</v>
      </c>
      <c r="B650">
        <v>929</v>
      </c>
      <c r="C650">
        <v>1</v>
      </c>
      <c r="D650" t="s">
        <v>1860</v>
      </c>
      <c r="E650" t="s">
        <v>1861</v>
      </c>
      <c r="F650" t="s">
        <v>8510</v>
      </c>
      <c r="J650" s="37">
        <v>793375.03275152436</v>
      </c>
      <c r="K650" s="38">
        <v>1087974.1697802858</v>
      </c>
      <c r="L650" s="39">
        <v>1083629.002976907</v>
      </c>
      <c r="M650" s="40">
        <v>1237590.9540321401</v>
      </c>
      <c r="N650" s="41">
        <v>1407641.8599567798</v>
      </c>
      <c r="O650" s="42">
        <v>1345427.3788403333</v>
      </c>
      <c r="P650" s="2">
        <f t="shared" si="27"/>
        <v>1376534.6193985566</v>
      </c>
      <c r="Q650" s="7">
        <f t="shared" si="28"/>
        <v>4.2654698519493977</v>
      </c>
      <c r="R650" s="44">
        <v>0.74714920606120838</v>
      </c>
      <c r="S650" s="46">
        <v>1.0245835873449107</v>
      </c>
      <c r="T650" s="48">
        <v>1.0204915907565018</v>
      </c>
      <c r="U650" s="50">
        <v>1.1654829816446228</v>
      </c>
      <c r="V650" s="52">
        <v>1.3256259078858816</v>
      </c>
      <c r="W650" s="54">
        <v>1.267036340212631</v>
      </c>
      <c r="X650" s="26">
        <f t="shared" si="29"/>
        <v>0.52107914618116391</v>
      </c>
      <c r="Y650" s="26">
        <v>0.52107914618116391</v>
      </c>
      <c r="Z650">
        <v>640</v>
      </c>
      <c r="AA650">
        <v>3610</v>
      </c>
    </row>
    <row r="651" spans="1:27" x14ac:dyDescent="0.2">
      <c r="A651">
        <v>2657</v>
      </c>
      <c r="B651">
        <v>641</v>
      </c>
      <c r="C651">
        <v>1</v>
      </c>
      <c r="D651" t="s">
        <v>1284</v>
      </c>
      <c r="E651" t="s">
        <v>1285</v>
      </c>
      <c r="F651" t="s">
        <v>8510</v>
      </c>
      <c r="J651" s="37">
        <v>1334146.5224157767</v>
      </c>
      <c r="K651" s="38">
        <v>1554722.6956301797</v>
      </c>
      <c r="L651" s="39">
        <v>1771877.8979013432</v>
      </c>
      <c r="M651" s="40">
        <v>1994003.1492681198</v>
      </c>
      <c r="N651" s="41">
        <v>2150361.2496388834</v>
      </c>
      <c r="O651" s="42">
        <v>2182810.7671929365</v>
      </c>
      <c r="P651" s="2">
        <f t="shared" ref="P651:P714" si="30">MEDIAN(J651:O652)</f>
        <v>2090357.0734416298</v>
      </c>
      <c r="Q651" s="7">
        <f t="shared" ref="Q651:Q714" si="31">P651/$P$6</f>
        <v>6.4773925413297846</v>
      </c>
      <c r="R651" s="44">
        <v>0.77754202294540109</v>
      </c>
      <c r="S651" s="46">
        <v>0.90609405306584767</v>
      </c>
      <c r="T651" s="48">
        <v>1.0326523376546362</v>
      </c>
      <c r="U651" s="50">
        <v>1.16210717218229</v>
      </c>
      <c r="V651" s="52">
        <v>1.2532328406328919</v>
      </c>
      <c r="W651" s="54">
        <v>1.2721444542365421</v>
      </c>
      <c r="X651" s="26">
        <f t="shared" ref="X651:X714" si="32">SLOPE(R651:W651,R$8:W$8)</f>
        <v>0.5205547648120703</v>
      </c>
      <c r="Y651" s="26">
        <v>0.5205547648120703</v>
      </c>
      <c r="Z651">
        <v>641</v>
      </c>
      <c r="AA651">
        <v>3609</v>
      </c>
    </row>
    <row r="652" spans="1:27" x14ac:dyDescent="0.2">
      <c r="A652">
        <v>3790</v>
      </c>
      <c r="B652">
        <v>508</v>
      </c>
      <c r="C652">
        <v>1</v>
      </c>
      <c r="D652" t="s">
        <v>1018</v>
      </c>
      <c r="E652" t="s">
        <v>1019</v>
      </c>
      <c r="F652" t="s">
        <v>8510</v>
      </c>
      <c r="J652" s="37">
        <v>1414410.3290115867</v>
      </c>
      <c r="K652" s="38">
        <v>2030352.8972443764</v>
      </c>
      <c r="L652" s="39">
        <v>2874648.2372784899</v>
      </c>
      <c r="M652" s="40">
        <v>3180994.9097501636</v>
      </c>
      <c r="N652" s="41">
        <v>2841859.4224831965</v>
      </c>
      <c r="O652" s="42">
        <v>2701785.9861524999</v>
      </c>
      <c r="P652" s="2">
        <f t="shared" si="30"/>
        <v>1276374.5385503084</v>
      </c>
      <c r="Q652" s="7">
        <f t="shared" si="31"/>
        <v>3.9551036619485358</v>
      </c>
      <c r="R652" s="44">
        <v>0.5614771993507528</v>
      </c>
      <c r="S652" s="46">
        <v>0.80598736806108295</v>
      </c>
      <c r="T652" s="48">
        <v>1.1411465317236682</v>
      </c>
      <c r="U652" s="50">
        <v>1.2627566954517702</v>
      </c>
      <c r="V652" s="52">
        <v>1.1281303853313005</v>
      </c>
      <c r="W652" s="54">
        <v>1.0725255589798441</v>
      </c>
      <c r="X652" s="26">
        <f t="shared" si="32"/>
        <v>0.52046871624060165</v>
      </c>
      <c r="Y652" s="26">
        <v>0.52046871624060165</v>
      </c>
      <c r="Z652">
        <v>642</v>
      </c>
      <c r="AA652">
        <v>3608</v>
      </c>
    </row>
    <row r="653" spans="1:27" x14ac:dyDescent="0.2">
      <c r="A653">
        <v>4458</v>
      </c>
      <c r="B653">
        <v>1040</v>
      </c>
      <c r="C653">
        <v>1</v>
      </c>
      <c r="D653" t="s">
        <v>2082</v>
      </c>
      <c r="E653" t="s">
        <v>2083</v>
      </c>
      <c r="F653" t="s">
        <v>8510</v>
      </c>
      <c r="J653" s="37">
        <v>675390.71296110342</v>
      </c>
      <c r="K653" s="38">
        <v>906026.71174796007</v>
      </c>
      <c r="L653" s="39">
        <v>842860.58278004208</v>
      </c>
      <c r="M653" s="40">
        <v>1009945.7106928179</v>
      </c>
      <c r="N653" s="41">
        <v>1138338.7480890302</v>
      </c>
      <c r="O653" s="42">
        <v>1090583.9054370432</v>
      </c>
      <c r="P653" s="2">
        <f t="shared" si="30"/>
        <v>408952.69278234831</v>
      </c>
      <c r="Q653" s="7">
        <f t="shared" si="31"/>
        <v>1.267222311269435</v>
      </c>
      <c r="R653" s="44">
        <v>0.83184435858229278</v>
      </c>
      <c r="S653" s="46">
        <v>1.1159069771452583</v>
      </c>
      <c r="T653" s="48">
        <v>1.0381084717363303</v>
      </c>
      <c r="U653" s="50">
        <v>1.2438987178708636</v>
      </c>
      <c r="V653" s="52">
        <v>1.402033885840571</v>
      </c>
      <c r="W653" s="54">
        <v>1.3432166772341976</v>
      </c>
      <c r="X653" s="26">
        <f t="shared" si="32"/>
        <v>0.51729036649714233</v>
      </c>
      <c r="Y653" s="26">
        <v>0.51729036649714233</v>
      </c>
      <c r="Z653">
        <v>643</v>
      </c>
      <c r="AA653">
        <v>3607</v>
      </c>
    </row>
    <row r="654" spans="1:27" x14ac:dyDescent="0.2">
      <c r="A654">
        <v>1806</v>
      </c>
      <c r="B654">
        <v>2790</v>
      </c>
      <c r="C654">
        <v>1</v>
      </c>
      <c r="D654" t="s">
        <v>5582</v>
      </c>
      <c r="E654" t="s">
        <v>5583</v>
      </c>
      <c r="F654" t="s">
        <v>8510</v>
      </c>
      <c r="J654" s="37">
        <v>58513.946130999633</v>
      </c>
      <c r="K654" s="38">
        <v>83099.452122417904</v>
      </c>
      <c r="L654" s="39">
        <v>120808.39184665277</v>
      </c>
      <c r="M654" s="40">
        <v>142514.67260359327</v>
      </c>
      <c r="N654" s="41">
        <v>126007.17336910799</v>
      </c>
      <c r="O654" s="42">
        <v>101357.69486231082</v>
      </c>
      <c r="P654" s="2">
        <f t="shared" si="30"/>
        <v>385424.3945953541</v>
      </c>
      <c r="Q654" s="7">
        <f t="shared" si="31"/>
        <v>1.1943151390341671</v>
      </c>
      <c r="R654" s="44">
        <v>0.58088644346608276</v>
      </c>
      <c r="S654" s="46">
        <v>0.8249545345874062</v>
      </c>
      <c r="T654" s="48">
        <v>1.1993031015811302</v>
      </c>
      <c r="U654" s="50">
        <v>1.4147882134815817</v>
      </c>
      <c r="V654" s="52">
        <v>1.2509130494416849</v>
      </c>
      <c r="W654" s="54">
        <v>1.0062098829341479</v>
      </c>
      <c r="X654" s="26">
        <f t="shared" si="32"/>
        <v>0.51713969340051624</v>
      </c>
      <c r="Y654" s="26">
        <v>0.51713969340051624</v>
      </c>
      <c r="Z654">
        <v>644</v>
      </c>
      <c r="AA654">
        <v>3606</v>
      </c>
    </row>
    <row r="655" spans="1:27" x14ac:dyDescent="0.2">
      <c r="A655">
        <v>3285</v>
      </c>
      <c r="B655">
        <v>1143</v>
      </c>
      <c r="C655">
        <v>1</v>
      </c>
      <c r="D655" t="s">
        <v>2288</v>
      </c>
      <c r="E655" t="s">
        <v>2289</v>
      </c>
      <c r="F655" t="s">
        <v>8510</v>
      </c>
      <c r="J655" s="37">
        <v>708975.45383330237</v>
      </c>
      <c r="K655" s="38">
        <v>628334.11658711499</v>
      </c>
      <c r="L655" s="39">
        <v>696164.61089530343</v>
      </c>
      <c r="M655" s="40">
        <v>747420.53701576346</v>
      </c>
      <c r="N655" s="41">
        <v>883355.44363423064</v>
      </c>
      <c r="O655" s="42">
        <v>1071636.0581382259</v>
      </c>
      <c r="P655" s="2">
        <f t="shared" si="30"/>
        <v>2185098.3108401634</v>
      </c>
      <c r="Q655" s="7">
        <f t="shared" si="31"/>
        <v>6.7709673531542736</v>
      </c>
      <c r="R655" s="44">
        <v>0.9736025892518092</v>
      </c>
      <c r="S655" s="46">
        <v>0.86286164001426813</v>
      </c>
      <c r="T655" s="48">
        <v>0.95601006219393081</v>
      </c>
      <c r="U655" s="50">
        <v>1.0263974107481908</v>
      </c>
      <c r="V655" s="52">
        <v>1.2130704137948667</v>
      </c>
      <c r="W655" s="54">
        <v>1.4716273113515943</v>
      </c>
      <c r="X655" s="26">
        <f t="shared" si="32"/>
        <v>0.5158767543421402</v>
      </c>
      <c r="Y655" s="26">
        <v>0.5158767543421402</v>
      </c>
      <c r="Z655">
        <v>645</v>
      </c>
      <c r="AA655">
        <v>3605</v>
      </c>
    </row>
    <row r="656" spans="1:27" x14ac:dyDescent="0.2">
      <c r="A656">
        <v>736</v>
      </c>
      <c r="B656">
        <v>233</v>
      </c>
      <c r="C656">
        <v>1</v>
      </c>
      <c r="D656" t="s">
        <v>468</v>
      </c>
      <c r="E656" t="s">
        <v>469</v>
      </c>
      <c r="F656" t="s">
        <v>8510</v>
      </c>
      <c r="J656" s="37">
        <v>3298560.5635421001</v>
      </c>
      <c r="K656" s="38">
        <v>5286330.0514862137</v>
      </c>
      <c r="L656" s="39">
        <v>6007660.4563508211</v>
      </c>
      <c r="M656" s="40">
        <v>6910915.2553131832</v>
      </c>
      <c r="N656" s="41">
        <v>7171203.0345035</v>
      </c>
      <c r="O656" s="42">
        <v>6500657.8901128843</v>
      </c>
      <c r="P656" s="2">
        <f t="shared" si="30"/>
        <v>2044424.7568517276</v>
      </c>
      <c r="Q656" s="7">
        <f t="shared" si="31"/>
        <v>6.3350620042815944</v>
      </c>
      <c r="R656" s="44">
        <v>0.52741871004181051</v>
      </c>
      <c r="S656" s="46">
        <v>0.84525032143601309</v>
      </c>
      <c r="T656" s="48">
        <v>0.96058643375498654</v>
      </c>
      <c r="U656" s="50">
        <v>1.1050110916415883</v>
      </c>
      <c r="V656" s="52">
        <v>1.1466294406443387</v>
      </c>
      <c r="W656" s="54">
        <v>1.0394135662450132</v>
      </c>
      <c r="X656" s="26">
        <f t="shared" si="32"/>
        <v>0.51550518521822752</v>
      </c>
      <c r="Y656" s="26">
        <v>0.51550518521822752</v>
      </c>
      <c r="Z656">
        <v>646</v>
      </c>
      <c r="AA656">
        <v>3604</v>
      </c>
    </row>
    <row r="657" spans="1:27" x14ac:dyDescent="0.2">
      <c r="A657">
        <v>2584</v>
      </c>
      <c r="B657">
        <v>1320</v>
      </c>
      <c r="C657">
        <v>1</v>
      </c>
      <c r="D657" t="s">
        <v>2642</v>
      </c>
      <c r="E657" t="s">
        <v>2643</v>
      </c>
      <c r="F657" t="s">
        <v>8510</v>
      </c>
      <c r="J657" s="37">
        <v>443631.2733352923</v>
      </c>
      <c r="K657" s="38">
        <v>477813.36010561604</v>
      </c>
      <c r="L657" s="39">
        <v>521387.29864325305</v>
      </c>
      <c r="M657" s="40">
        <v>583055.04513496638</v>
      </c>
      <c r="N657" s="41">
        <v>575838.5281526763</v>
      </c>
      <c r="O657" s="42">
        <v>790288.95016135497</v>
      </c>
      <c r="P657" s="2">
        <f t="shared" si="30"/>
        <v>297857.09073793096</v>
      </c>
      <c r="Q657" s="7">
        <f t="shared" si="31"/>
        <v>0.92297020563646637</v>
      </c>
      <c r="R657" s="44">
        <v>0.76561175859619857</v>
      </c>
      <c r="S657" s="46">
        <v>0.8246026574297356</v>
      </c>
      <c r="T657" s="48">
        <v>0.89980186388322025</v>
      </c>
      <c r="U657" s="50">
        <v>1.0062270748139692</v>
      </c>
      <c r="V657" s="52">
        <v>0.993772925186031</v>
      </c>
      <c r="W657" s="54">
        <v>1.3638680347832108</v>
      </c>
      <c r="X657" s="26">
        <f t="shared" si="32"/>
        <v>0.51503105644781388</v>
      </c>
      <c r="Y657" s="26">
        <v>0.51503105644781388</v>
      </c>
      <c r="Z657">
        <v>647</v>
      </c>
      <c r="AA657">
        <v>3603</v>
      </c>
    </row>
    <row r="658" spans="1:27" x14ac:dyDescent="0.2">
      <c r="A658">
        <v>1492</v>
      </c>
      <c r="B658">
        <v>2701</v>
      </c>
      <c r="C658">
        <v>1</v>
      </c>
      <c r="D658" t="s">
        <v>5404</v>
      </c>
      <c r="E658" t="s">
        <v>5405</v>
      </c>
      <c r="F658" t="s">
        <v>8510</v>
      </c>
      <c r="J658" s="37">
        <v>100265.83248723827</v>
      </c>
      <c r="K658" s="38">
        <v>95003.355476701166</v>
      </c>
      <c r="L658" s="39">
        <v>95513.904039313013</v>
      </c>
      <c r="M658" s="40">
        <v>101343.75633776037</v>
      </c>
      <c r="N658" s="41">
        <v>131981.84648888701</v>
      </c>
      <c r="O658" s="42">
        <v>152082.90814056966</v>
      </c>
      <c r="P658" s="2">
        <f t="shared" si="30"/>
        <v>51550.280763685383</v>
      </c>
      <c r="Q658" s="7">
        <f t="shared" si="31"/>
        <v>0.15973893090542168</v>
      </c>
      <c r="R658" s="44">
        <v>0.95865495316732086</v>
      </c>
      <c r="S658" s="46">
        <v>0.90833971090647736</v>
      </c>
      <c r="T658" s="48">
        <v>0.91322113358296686</v>
      </c>
      <c r="U658" s="50">
        <v>0.96896112639509235</v>
      </c>
      <c r="V658" s="52">
        <v>1.2618959791795923</v>
      </c>
      <c r="W658" s="54">
        <v>1.4540849017496007</v>
      </c>
      <c r="X658" s="26">
        <f t="shared" si="32"/>
        <v>0.51336550579183859</v>
      </c>
      <c r="Y658" s="26">
        <v>0.51336550579183859</v>
      </c>
      <c r="Z658">
        <v>648</v>
      </c>
      <c r="AA658">
        <v>3602</v>
      </c>
    </row>
    <row r="659" spans="1:27" x14ac:dyDescent="0.2">
      <c r="A659">
        <v>2808</v>
      </c>
      <c r="B659">
        <v>4226</v>
      </c>
      <c r="C659">
        <v>1</v>
      </c>
      <c r="D659" t="s">
        <v>8454</v>
      </c>
      <c r="E659" t="s">
        <v>8455</v>
      </c>
      <c r="F659" t="s">
        <v>8510</v>
      </c>
      <c r="J659" s="37">
        <v>4286.3567094311538</v>
      </c>
      <c r="K659" s="38">
        <v>6529.8541554108097</v>
      </c>
      <c r="L659" s="39">
        <v>5342.9778271139367</v>
      </c>
      <c r="M659" s="40">
        <v>5862.3218681292501</v>
      </c>
      <c r="N659" s="41">
        <v>8097.2060506696034</v>
      </c>
      <c r="O659" s="42">
        <v>8033.6069786684129</v>
      </c>
      <c r="P659" s="2">
        <f t="shared" si="30"/>
        <v>23327.598968085367</v>
      </c>
      <c r="Q659" s="7">
        <f t="shared" si="31"/>
        <v>7.2285265270124119E-2</v>
      </c>
      <c r="R659" s="44">
        <v>0.64246072843513669</v>
      </c>
      <c r="S659" s="46">
        <v>0.97872742322866046</v>
      </c>
      <c r="T659" s="48">
        <v>0.80083242238510621</v>
      </c>
      <c r="U659" s="50">
        <v>0.87867432251558453</v>
      </c>
      <c r="V659" s="52">
        <v>1.2136500180109764</v>
      </c>
      <c r="W659" s="54">
        <v>1.2041174688333076</v>
      </c>
      <c r="X659" s="26">
        <f t="shared" si="32"/>
        <v>0.51298476949546867</v>
      </c>
      <c r="Y659" s="26">
        <v>0.51298476949546867</v>
      </c>
      <c r="Z659">
        <v>649</v>
      </c>
      <c r="AA659">
        <v>3601</v>
      </c>
    </row>
    <row r="660" spans="1:27" x14ac:dyDescent="0.2">
      <c r="A660">
        <v>3159</v>
      </c>
      <c r="B660">
        <v>2868</v>
      </c>
      <c r="C660">
        <v>1</v>
      </c>
      <c r="D660" t="s">
        <v>5738</v>
      </c>
      <c r="E660" t="s">
        <v>5739</v>
      </c>
      <c r="F660" t="s">
        <v>8510</v>
      </c>
      <c r="J660" s="37">
        <v>38557.991885501135</v>
      </c>
      <c r="K660" s="38">
        <v>106128.45286848456</v>
      </c>
      <c r="L660" s="39">
        <v>103783.6151561156</v>
      </c>
      <c r="M660" s="40">
        <v>120157.93632825</v>
      </c>
      <c r="N660" s="41">
        <v>101188.18734725036</v>
      </c>
      <c r="O660" s="42">
        <v>107646.16502868017</v>
      </c>
      <c r="P660" s="2">
        <f t="shared" si="30"/>
        <v>4821806.93265111</v>
      </c>
      <c r="Q660" s="7">
        <f t="shared" si="31"/>
        <v>14.941340241867858</v>
      </c>
      <c r="R660" s="44">
        <v>0.39771857522437204</v>
      </c>
      <c r="S660" s="46">
        <v>1.0946954185519304</v>
      </c>
      <c r="T660" s="48">
        <v>1.0705088499965685</v>
      </c>
      <c r="U660" s="50">
        <v>1.2394069530457679</v>
      </c>
      <c r="V660" s="52">
        <v>1.0437374908110362</v>
      </c>
      <c r="W660" s="54">
        <v>1.110350339579617</v>
      </c>
      <c r="X660" s="26">
        <f t="shared" si="32"/>
        <v>0.51131187737182027</v>
      </c>
      <c r="Y660" s="26">
        <v>0.51131187737182027</v>
      </c>
      <c r="Z660">
        <v>650</v>
      </c>
      <c r="AA660">
        <v>3600</v>
      </c>
    </row>
    <row r="661" spans="1:27" x14ac:dyDescent="0.2">
      <c r="A661">
        <v>896</v>
      </c>
      <c r="B661">
        <v>121</v>
      </c>
      <c r="C661">
        <v>1</v>
      </c>
      <c r="D661" t="s">
        <v>244</v>
      </c>
      <c r="E661" t="s">
        <v>245</v>
      </c>
      <c r="F661" t="s">
        <v>8510</v>
      </c>
      <c r="J661" s="37">
        <v>9523455.9289739709</v>
      </c>
      <c r="K661" s="38">
        <v>10274491.150328876</v>
      </c>
      <c r="L661" s="39">
        <v>10519936.957401849</v>
      </c>
      <c r="M661" s="40">
        <v>12312305.095068233</v>
      </c>
      <c r="N661" s="41">
        <v>13502149.336611466</v>
      </c>
      <c r="O661" s="42">
        <v>14153402.258731334</v>
      </c>
      <c r="P661" s="2">
        <f t="shared" si="30"/>
        <v>4842772.076247762</v>
      </c>
      <c r="Q661" s="7">
        <f t="shared" si="31"/>
        <v>15.006304963200026</v>
      </c>
      <c r="R661" s="44">
        <v>0.9843777006903115</v>
      </c>
      <c r="S661" s="46">
        <v>1.0620073269361308</v>
      </c>
      <c r="T661" s="48">
        <v>1.0873774636819205</v>
      </c>
      <c r="U661" s="50">
        <v>1.2726429008620028</v>
      </c>
      <c r="V661" s="52">
        <v>1.3956293615969686</v>
      </c>
      <c r="W661" s="54">
        <v>1.4629451405353471</v>
      </c>
      <c r="X661" s="26">
        <f t="shared" si="32"/>
        <v>0.51128124862682489</v>
      </c>
      <c r="Y661" s="26">
        <v>0.51128124862682489</v>
      </c>
      <c r="Z661">
        <v>651</v>
      </c>
      <c r="AA661">
        <v>3599</v>
      </c>
    </row>
    <row r="662" spans="1:27" x14ac:dyDescent="0.2">
      <c r="A662">
        <v>5736</v>
      </c>
      <c r="B662">
        <v>2440</v>
      </c>
      <c r="C662">
        <v>1</v>
      </c>
      <c r="D662" t="s">
        <v>4882</v>
      </c>
      <c r="E662" t="s">
        <v>4883</v>
      </c>
      <c r="F662" t="s">
        <v>8510</v>
      </c>
      <c r="J662" s="37">
        <v>85561.361902281569</v>
      </c>
      <c r="K662" s="38">
        <v>116731.29921639622</v>
      </c>
      <c r="L662" s="39">
        <v>132899.50214171666</v>
      </c>
      <c r="M662" s="40">
        <v>162088.22352155432</v>
      </c>
      <c r="N662" s="41">
        <v>144786.05994780731</v>
      </c>
      <c r="O662" s="42">
        <v>154266.54979737932</v>
      </c>
      <c r="P662" s="2">
        <f t="shared" si="30"/>
        <v>131778.08381712559</v>
      </c>
      <c r="Q662" s="7">
        <f t="shared" si="31"/>
        <v>0.40834094235508872</v>
      </c>
      <c r="R662" s="44">
        <v>0.67004766206045285</v>
      </c>
      <c r="S662" s="46">
        <v>0.91414550201473332</v>
      </c>
      <c r="T662" s="48">
        <v>1.0407618429537975</v>
      </c>
      <c r="U662" s="50">
        <v>1.2693443956886512</v>
      </c>
      <c r="V662" s="52">
        <v>1.1338477884184535</v>
      </c>
      <c r="W662" s="54">
        <v>1.2080913478670341</v>
      </c>
      <c r="X662" s="26">
        <f t="shared" si="32"/>
        <v>0.51112969156841725</v>
      </c>
      <c r="Y662" s="26">
        <v>0.51112969156841725</v>
      </c>
      <c r="Z662">
        <v>652</v>
      </c>
      <c r="AA662">
        <v>3598</v>
      </c>
    </row>
    <row r="663" spans="1:27" x14ac:dyDescent="0.2">
      <c r="A663">
        <v>203</v>
      </c>
      <c r="B663">
        <v>2185</v>
      </c>
      <c r="C663">
        <v>1</v>
      </c>
      <c r="D663" t="s">
        <v>4372</v>
      </c>
      <c r="E663" t="s">
        <v>4373</v>
      </c>
      <c r="F663" t="s">
        <v>8510</v>
      </c>
      <c r="J663" s="37">
        <v>96826.219253912408</v>
      </c>
      <c r="K663" s="38">
        <v>70728.71435867637</v>
      </c>
      <c r="L663" s="39">
        <v>125431.96699317747</v>
      </c>
      <c r="M663" s="40">
        <v>132222.51962565599</v>
      </c>
      <c r="N663" s="41">
        <v>131333.64800859516</v>
      </c>
      <c r="O663" s="42">
        <v>203492.24311065397</v>
      </c>
      <c r="P663" s="2">
        <f t="shared" si="30"/>
        <v>199165.32372535448</v>
      </c>
      <c r="Q663" s="7">
        <f t="shared" si="31"/>
        <v>0.61715388188015552</v>
      </c>
      <c r="R663" s="44">
        <v>0.47939537671370958</v>
      </c>
      <c r="S663" s="46">
        <v>0.35018426750235787</v>
      </c>
      <c r="T663" s="48">
        <v>0.62102502330437936</v>
      </c>
      <c r="U663" s="50">
        <v>0.65464566410214309</v>
      </c>
      <c r="V663" s="52">
        <v>0.65024478026102606</v>
      </c>
      <c r="W663" s="54">
        <v>1.0075085167637374</v>
      </c>
      <c r="X663" s="26">
        <f t="shared" si="32"/>
        <v>0.5106239827605582</v>
      </c>
      <c r="Y663" s="26">
        <v>0.5106239827605582</v>
      </c>
      <c r="Z663">
        <v>653</v>
      </c>
      <c r="AA663">
        <v>3597</v>
      </c>
    </row>
    <row r="664" spans="1:27" x14ac:dyDescent="0.2">
      <c r="A664">
        <v>811</v>
      </c>
      <c r="B664">
        <v>1943</v>
      </c>
      <c r="C664">
        <v>1</v>
      </c>
      <c r="D664" t="s">
        <v>3888</v>
      </c>
      <c r="E664" t="s">
        <v>3889</v>
      </c>
      <c r="F664" t="s">
        <v>8510</v>
      </c>
      <c r="J664" s="37">
        <v>206314.58271956633</v>
      </c>
      <c r="K664" s="38">
        <v>237105.39547217698</v>
      </c>
      <c r="L664" s="39">
        <v>210840.49762416564</v>
      </c>
      <c r="M664" s="40">
        <v>194838.40434005499</v>
      </c>
      <c r="N664" s="41">
        <v>235550.90817265571</v>
      </c>
      <c r="O664" s="42">
        <v>366841.30827527965</v>
      </c>
      <c r="P664" s="2">
        <f t="shared" si="30"/>
        <v>140706.14497074112</v>
      </c>
      <c r="Q664" s="7">
        <f t="shared" si="31"/>
        <v>0.43600633859753618</v>
      </c>
      <c r="R664" s="44">
        <v>0.94258779929740766</v>
      </c>
      <c r="S664" s="46">
        <v>1.0832615415433036</v>
      </c>
      <c r="T664" s="48">
        <v>0.96326531086008904</v>
      </c>
      <c r="U664" s="50">
        <v>0.89015667406865184</v>
      </c>
      <c r="V664" s="52">
        <v>1.0761595677352613</v>
      </c>
      <c r="W664" s="54">
        <v>1.6759849783792569</v>
      </c>
      <c r="X664" s="26">
        <f t="shared" si="32"/>
        <v>0.5103673338848117</v>
      </c>
      <c r="Y664" s="26">
        <v>0.5103673338848117</v>
      </c>
      <c r="Z664">
        <v>654</v>
      </c>
      <c r="AA664">
        <v>3596</v>
      </c>
    </row>
    <row r="665" spans="1:27" x14ac:dyDescent="0.2">
      <c r="A665">
        <v>544</v>
      </c>
      <c r="B665">
        <v>3104</v>
      </c>
      <c r="C665">
        <v>1</v>
      </c>
      <c r="D665" t="s">
        <v>6210</v>
      </c>
      <c r="E665" t="s">
        <v>6211</v>
      </c>
      <c r="F665" t="s">
        <v>8510</v>
      </c>
      <c r="J665" s="37">
        <v>31947.279235768397</v>
      </c>
      <c r="K665" s="38">
        <v>51015.835296349833</v>
      </c>
      <c r="L665" s="39">
        <v>51943.202083779637</v>
      </c>
      <c r="M665" s="40">
        <v>86573.885601427231</v>
      </c>
      <c r="N665" s="41">
        <v>72959.987595367202</v>
      </c>
      <c r="O665" s="42">
        <v>58171.961150958297</v>
      </c>
      <c r="P665" s="2">
        <f t="shared" si="30"/>
        <v>127421.37757266712</v>
      </c>
      <c r="Q665" s="7">
        <f t="shared" si="31"/>
        <v>0.39484081030054086</v>
      </c>
      <c r="R665" s="44">
        <v>0.49212934918949125</v>
      </c>
      <c r="S665" s="46">
        <v>0.78586942059972453</v>
      </c>
      <c r="T665" s="48">
        <v>0.80015496930606966</v>
      </c>
      <c r="U665" s="50">
        <v>1.3336206086098994</v>
      </c>
      <c r="V665" s="52">
        <v>1.1239063879962925</v>
      </c>
      <c r="W665" s="54">
        <v>0.8961053982414009</v>
      </c>
      <c r="X665" s="26">
        <f t="shared" si="32"/>
        <v>0.50963668382186877</v>
      </c>
      <c r="Y665" s="26">
        <v>0.50963668382186877</v>
      </c>
      <c r="Z665">
        <v>655</v>
      </c>
      <c r="AA665">
        <v>3595</v>
      </c>
    </row>
    <row r="666" spans="1:27" x14ac:dyDescent="0.2">
      <c r="A666">
        <v>4352</v>
      </c>
      <c r="B666">
        <v>2212</v>
      </c>
      <c r="C666">
        <v>1</v>
      </c>
      <c r="D666" t="s">
        <v>4426</v>
      </c>
      <c r="E666" t="s">
        <v>4427</v>
      </c>
      <c r="F666" t="s">
        <v>8510</v>
      </c>
      <c r="J666" s="37">
        <v>252351.19474704168</v>
      </c>
      <c r="K666" s="38">
        <v>196205.90875796066</v>
      </c>
      <c r="L666" s="39">
        <v>168268.869543907</v>
      </c>
      <c r="M666" s="40">
        <v>237086.81082531935</v>
      </c>
      <c r="N666" s="41">
        <v>276692.74905072636</v>
      </c>
      <c r="O666" s="42">
        <v>335337.35693198204</v>
      </c>
      <c r="P666" s="2">
        <f t="shared" si="30"/>
        <v>148627.59080266033</v>
      </c>
      <c r="Q666" s="7">
        <f t="shared" si="31"/>
        <v>0.46055253446049582</v>
      </c>
      <c r="R666" s="44">
        <v>1.2386678280742289</v>
      </c>
      <c r="S666" s="46">
        <v>0.96307824934283404</v>
      </c>
      <c r="T666" s="48">
        <v>0.82594907220228442</v>
      </c>
      <c r="U666" s="50">
        <v>1.1637424793031881</v>
      </c>
      <c r="V666" s="52">
        <v>1.3581485391979453</v>
      </c>
      <c r="W666" s="54">
        <v>1.6460060591330332</v>
      </c>
      <c r="X666" s="26">
        <f t="shared" si="32"/>
        <v>0.50852791885146564</v>
      </c>
      <c r="Y666" s="26">
        <v>0.50852791885146564</v>
      </c>
      <c r="Z666">
        <v>656</v>
      </c>
      <c r="AA666">
        <v>3594</v>
      </c>
    </row>
    <row r="667" spans="1:27" x14ac:dyDescent="0.2">
      <c r="A667">
        <v>4434</v>
      </c>
      <c r="B667">
        <v>2616</v>
      </c>
      <c r="C667">
        <v>1</v>
      </c>
      <c r="D667" t="s">
        <v>5234</v>
      </c>
      <c r="E667" t="s">
        <v>5235</v>
      </c>
      <c r="F667" t="s">
        <v>8510</v>
      </c>
      <c r="J667" s="37">
        <v>66441.915084487395</v>
      </c>
      <c r="K667" s="38">
        <v>76283.881769231128</v>
      </c>
      <c r="L667" s="39">
        <v>87680.079760648936</v>
      </c>
      <c r="M667" s="40">
        <v>91922.484234453936</v>
      </c>
      <c r="N667" s="41">
        <v>114183.20970832249</v>
      </c>
      <c r="O667" s="42">
        <v>128986.31206141366</v>
      </c>
      <c r="P667" s="2">
        <f t="shared" si="30"/>
        <v>129352.54025115783</v>
      </c>
      <c r="Q667" s="7">
        <f t="shared" si="31"/>
        <v>0.40082490693583733</v>
      </c>
      <c r="R667" s="44">
        <v>0.54646581200585709</v>
      </c>
      <c r="S667" s="46">
        <v>0.62741318249140132</v>
      </c>
      <c r="T667" s="48">
        <v>0.72114366243377814</v>
      </c>
      <c r="U667" s="50">
        <v>0.75603622991451902</v>
      </c>
      <c r="V667" s="52">
        <v>0.93912435141806705</v>
      </c>
      <c r="W667" s="54">
        <v>1.0608756485819331</v>
      </c>
      <c r="X667" s="26">
        <f t="shared" si="32"/>
        <v>0.5060107510201598</v>
      </c>
      <c r="Y667" s="26">
        <v>0.5060107510201598</v>
      </c>
      <c r="Z667">
        <v>657</v>
      </c>
      <c r="AA667">
        <v>3593</v>
      </c>
    </row>
    <row r="668" spans="1:27" x14ac:dyDescent="0.2">
      <c r="A668">
        <v>5660</v>
      </c>
      <c r="B668">
        <v>2053</v>
      </c>
      <c r="C668">
        <v>1</v>
      </c>
      <c r="D668" t="s">
        <v>4108</v>
      </c>
      <c r="E668" t="s">
        <v>4109</v>
      </c>
      <c r="F668" t="s">
        <v>8510</v>
      </c>
      <c r="J668" s="37">
        <v>139487.39103306233</v>
      </c>
      <c r="K668" s="38">
        <v>129718.768440902</v>
      </c>
      <c r="L668" s="39">
        <v>154655.32463268132</v>
      </c>
      <c r="M668" s="40">
        <v>152942.417153068</v>
      </c>
      <c r="N668" s="41">
        <v>192756.59524472631</v>
      </c>
      <c r="O668" s="42">
        <v>222789.82862010866</v>
      </c>
      <c r="P668" s="2">
        <f t="shared" si="30"/>
        <v>76279.488359178984</v>
      </c>
      <c r="Q668" s="7">
        <f t="shared" si="31"/>
        <v>0.23636736289303395</v>
      </c>
      <c r="R668" s="44">
        <v>0.81741835554740427</v>
      </c>
      <c r="S668" s="46">
        <v>0.76017266935233996</v>
      </c>
      <c r="T668" s="48">
        <v>0.90630486527582832</v>
      </c>
      <c r="U668" s="50">
        <v>0.89626695428745451</v>
      </c>
      <c r="V668" s="52">
        <v>1.1295843870828015</v>
      </c>
      <c r="W668" s="54">
        <v>1.3055839240707541</v>
      </c>
      <c r="X668" s="26">
        <f t="shared" si="32"/>
        <v>0.50557501211710865</v>
      </c>
      <c r="Y668" s="26">
        <v>0.50557501211710865</v>
      </c>
      <c r="Z668">
        <v>658</v>
      </c>
      <c r="AA668">
        <v>3592</v>
      </c>
    </row>
    <row r="669" spans="1:27" x14ac:dyDescent="0.2">
      <c r="A669">
        <v>4950</v>
      </c>
      <c r="B669">
        <v>4017</v>
      </c>
      <c r="C669">
        <v>1</v>
      </c>
      <c r="D669" t="s">
        <v>8036</v>
      </c>
      <c r="E669" t="s">
        <v>8037</v>
      </c>
      <c r="F669" t="s">
        <v>8510</v>
      </c>
      <c r="J669" s="37">
        <v>11378.113178793246</v>
      </c>
      <c r="K669" s="38">
        <v>15609.261905819068</v>
      </c>
      <c r="L669" s="39">
        <v>16312.531013489466</v>
      </c>
      <c r="M669" s="40">
        <v>22840.208277455968</v>
      </c>
      <c r="N669" s="41">
        <v>19140.867636889368</v>
      </c>
      <c r="O669" s="42">
        <v>20487.222889840035</v>
      </c>
      <c r="P669" s="2">
        <f t="shared" si="30"/>
        <v>124567.75184321484</v>
      </c>
      <c r="Q669" s="7">
        <f t="shared" si="31"/>
        <v>0.38599827605098885</v>
      </c>
      <c r="R669" s="44">
        <v>0.64186304342766676</v>
      </c>
      <c r="S669" s="46">
        <v>0.880550948570471</v>
      </c>
      <c r="T669" s="48">
        <v>0.92022382250877155</v>
      </c>
      <c r="U669" s="50">
        <v>1.2884636817300963</v>
      </c>
      <c r="V669" s="52">
        <v>1.0797761774912285</v>
      </c>
      <c r="W669" s="54">
        <v>1.1557268792125306</v>
      </c>
      <c r="X669" s="26">
        <f t="shared" si="32"/>
        <v>0.50503353212970226</v>
      </c>
      <c r="Y669" s="26">
        <v>0.50503353212970226</v>
      </c>
      <c r="Z669">
        <v>659</v>
      </c>
      <c r="AA669">
        <v>3591</v>
      </c>
    </row>
    <row r="670" spans="1:27" x14ac:dyDescent="0.2">
      <c r="A670">
        <v>1389</v>
      </c>
      <c r="B670">
        <v>2029</v>
      </c>
      <c r="C670">
        <v>1</v>
      </c>
      <c r="D670" t="s">
        <v>4060</v>
      </c>
      <c r="E670" t="s">
        <v>4061</v>
      </c>
      <c r="F670" t="s">
        <v>8510</v>
      </c>
      <c r="J670" s="37">
        <v>241873.92969474569</v>
      </c>
      <c r="K670" s="38">
        <v>226295.2954089737</v>
      </c>
      <c r="L670" s="39">
        <v>238078.77251139036</v>
      </c>
      <c r="M670" s="40">
        <v>247793.69159893735</v>
      </c>
      <c r="N670" s="41">
        <v>300311.43333112699</v>
      </c>
      <c r="O670" s="42">
        <v>335359.87055249134</v>
      </c>
      <c r="P670" s="2">
        <f t="shared" si="30"/>
        <v>3424781.2455125791</v>
      </c>
      <c r="Q670" s="7">
        <f t="shared" si="31"/>
        <v>10.612374688141411</v>
      </c>
      <c r="R670" s="44">
        <v>1.2209809929486188</v>
      </c>
      <c r="S670" s="46">
        <v>1.1423399571700592</v>
      </c>
      <c r="T670" s="48">
        <v>1.201823017585266</v>
      </c>
      <c r="U670" s="50">
        <v>1.2508639852038042</v>
      </c>
      <c r="V670" s="52">
        <v>1.5159738485467198</v>
      </c>
      <c r="W670" s="54">
        <v>1.6928985619039874</v>
      </c>
      <c r="X670" s="26">
        <f t="shared" si="32"/>
        <v>0.50421864093219471</v>
      </c>
      <c r="Y670" s="26">
        <v>0.50421864093219471</v>
      </c>
      <c r="Z670">
        <v>660</v>
      </c>
      <c r="AA670">
        <v>3590</v>
      </c>
    </row>
    <row r="671" spans="1:27" x14ac:dyDescent="0.2">
      <c r="A671">
        <v>489</v>
      </c>
      <c r="B671">
        <v>168</v>
      </c>
      <c r="C671">
        <v>1</v>
      </c>
      <c r="D671" t="s">
        <v>338</v>
      </c>
      <c r="E671" t="s">
        <v>339</v>
      </c>
      <c r="F671" t="s">
        <v>8510</v>
      </c>
      <c r="J671" s="37">
        <v>6514202.6204726668</v>
      </c>
      <c r="K671" s="38">
        <v>8275768.43230383</v>
      </c>
      <c r="L671" s="39">
        <v>8190097.6053223135</v>
      </c>
      <c r="M671" s="40">
        <v>9441258.1205993351</v>
      </c>
      <c r="N671" s="41">
        <v>10639800.873322127</v>
      </c>
      <c r="O671" s="42">
        <v>10656843.942534456</v>
      </c>
      <c r="P671" s="2">
        <f t="shared" si="30"/>
        <v>3443006.5041365819</v>
      </c>
      <c r="Q671" s="7">
        <f t="shared" si="31"/>
        <v>10.668849323874607</v>
      </c>
      <c r="R671" s="44">
        <v>0.79123716974097391</v>
      </c>
      <c r="S671" s="46">
        <v>1.0052029347734124</v>
      </c>
      <c r="T671" s="48">
        <v>0.99479706522658751</v>
      </c>
      <c r="U671" s="50">
        <v>1.1467672698205027</v>
      </c>
      <c r="V671" s="52">
        <v>1.292346342307064</v>
      </c>
      <c r="W671" s="54">
        <v>1.2944164513645995</v>
      </c>
      <c r="X671" s="26">
        <f t="shared" si="32"/>
        <v>0.5041852621875712</v>
      </c>
      <c r="Y671" s="26">
        <v>0.5041852621875712</v>
      </c>
      <c r="Z671">
        <v>661</v>
      </c>
      <c r="AA671">
        <v>3589</v>
      </c>
    </row>
    <row r="672" spans="1:27" x14ac:dyDescent="0.2">
      <c r="A672">
        <v>4602</v>
      </c>
      <c r="B672">
        <v>1791</v>
      </c>
      <c r="C672">
        <v>1</v>
      </c>
      <c r="D672" t="s">
        <v>3584</v>
      </c>
      <c r="E672" t="s">
        <v>3585</v>
      </c>
      <c r="F672" t="s">
        <v>8510</v>
      </c>
      <c r="J672" s="37">
        <v>249058.76291620967</v>
      </c>
      <c r="K672" s="38">
        <v>254579.42048351502</v>
      </c>
      <c r="L672" s="39">
        <v>284450.07990196004</v>
      </c>
      <c r="M672" s="40">
        <v>302474.42000434664</v>
      </c>
      <c r="N672" s="41">
        <v>360969.99241949338</v>
      </c>
      <c r="O672" s="42">
        <v>371810.38780049636</v>
      </c>
      <c r="P672" s="2">
        <f t="shared" si="30"/>
        <v>676702.18899410008</v>
      </c>
      <c r="Q672" s="7">
        <f t="shared" si="31"/>
        <v>2.0968980694169996</v>
      </c>
      <c r="R672" s="44">
        <v>0.9241006762639179</v>
      </c>
      <c r="S672" s="46">
        <v>0.94458436987756011</v>
      </c>
      <c r="T672" s="48">
        <v>1.0554156301224398</v>
      </c>
      <c r="U672" s="50">
        <v>1.122292638113642</v>
      </c>
      <c r="V672" s="52">
        <v>1.3393329758811108</v>
      </c>
      <c r="W672" s="54">
        <v>1.379554876067467</v>
      </c>
      <c r="X672" s="26">
        <f t="shared" si="32"/>
        <v>0.50405626071708565</v>
      </c>
      <c r="Y672" s="26">
        <v>0.50405626071708565</v>
      </c>
      <c r="Z672">
        <v>662</v>
      </c>
      <c r="AA672">
        <v>3588</v>
      </c>
    </row>
    <row r="673" spans="1:27" x14ac:dyDescent="0.2">
      <c r="A673">
        <v>4510</v>
      </c>
      <c r="B673">
        <v>912</v>
      </c>
      <c r="C673">
        <v>1</v>
      </c>
      <c r="D673" t="s">
        <v>1826</v>
      </c>
      <c r="E673" t="s">
        <v>1827</v>
      </c>
      <c r="F673" t="s">
        <v>8510</v>
      </c>
      <c r="J673" s="37">
        <v>1012625.5023887759</v>
      </c>
      <c r="K673" s="38">
        <v>981593.99018770363</v>
      </c>
      <c r="L673" s="39">
        <v>1092484.3994374</v>
      </c>
      <c r="M673" s="40">
        <v>1179069.08932677</v>
      </c>
      <c r="N673" s="41">
        <v>1412450.9046266533</v>
      </c>
      <c r="O673" s="42">
        <v>1543945.9441384568</v>
      </c>
      <c r="P673" s="2">
        <f t="shared" si="30"/>
        <v>1342569.75087644</v>
      </c>
      <c r="Q673" s="7">
        <f t="shared" si="31"/>
        <v>4.1602228638498078</v>
      </c>
      <c r="R673" s="44">
        <v>0.88496912481865553</v>
      </c>
      <c r="S673" s="46">
        <v>0.85784959234628544</v>
      </c>
      <c r="T673" s="48">
        <v>0.95476063023046642</v>
      </c>
      <c r="U673" s="50">
        <v>1.0304300431114704</v>
      </c>
      <c r="V673" s="52">
        <v>1.2343906389559467</v>
      </c>
      <c r="W673" s="54">
        <v>1.3493087896051665</v>
      </c>
      <c r="X673" s="26">
        <f t="shared" si="32"/>
        <v>0.50385583952036328</v>
      </c>
      <c r="Y673" s="26">
        <v>0.50385583952036328</v>
      </c>
      <c r="Z673">
        <v>663</v>
      </c>
      <c r="AA673">
        <v>3587</v>
      </c>
    </row>
    <row r="674" spans="1:27" x14ac:dyDescent="0.2">
      <c r="A674">
        <v>841</v>
      </c>
      <c r="B674">
        <v>812</v>
      </c>
      <c r="C674">
        <v>1</v>
      </c>
      <c r="D674" t="s">
        <v>1626</v>
      </c>
      <c r="E674" t="s">
        <v>1627</v>
      </c>
      <c r="F674" t="s">
        <v>8510</v>
      </c>
      <c r="J674" s="37">
        <v>1170907.9178976433</v>
      </c>
      <c r="K674" s="38">
        <v>1272688.5971262266</v>
      </c>
      <c r="L674" s="39">
        <v>1436996.2645430632</v>
      </c>
      <c r="M674" s="40">
        <v>1545541.7987175297</v>
      </c>
      <c r="N674" s="41">
        <v>1806114.0771741599</v>
      </c>
      <c r="O674" s="42">
        <v>1879049.8811149902</v>
      </c>
      <c r="P674" s="2">
        <f t="shared" si="30"/>
        <v>601444.35291567084</v>
      </c>
      <c r="Q674" s="7">
        <f t="shared" si="31"/>
        <v>1.8636965019506126</v>
      </c>
      <c r="R674" s="44">
        <v>0.78517550694228155</v>
      </c>
      <c r="S674" s="46">
        <v>0.85342655827492664</v>
      </c>
      <c r="T674" s="48">
        <v>0.96360632056584672</v>
      </c>
      <c r="U674" s="50">
        <v>1.0363936794341533</v>
      </c>
      <c r="V674" s="52">
        <v>1.2111255842278614</v>
      </c>
      <c r="W674" s="54">
        <v>1.2600341328490949</v>
      </c>
      <c r="X674" s="26">
        <f t="shared" si="32"/>
        <v>0.50288250946588253</v>
      </c>
      <c r="Y674" s="26">
        <v>0.50288250946588253</v>
      </c>
      <c r="Z674">
        <v>664</v>
      </c>
      <c r="AA674">
        <v>3586</v>
      </c>
    </row>
    <row r="675" spans="1:27" x14ac:dyDescent="0.2">
      <c r="A675">
        <v>700</v>
      </c>
      <c r="B675">
        <v>4042</v>
      </c>
      <c r="C675">
        <v>1</v>
      </c>
      <c r="D675" t="s">
        <v>8086</v>
      </c>
      <c r="E675" t="s">
        <v>8087</v>
      </c>
      <c r="F675" t="s">
        <v>8510</v>
      </c>
      <c r="J675" s="37">
        <v>8826.1109520940227</v>
      </c>
      <c r="K675" s="38">
        <v>24496.128851821635</v>
      </c>
      <c r="L675" s="39">
        <v>22292.50884181917</v>
      </c>
      <c r="M675" s="40">
        <v>31980.787933698535</v>
      </c>
      <c r="N675" s="41">
        <v>23770.679841867299</v>
      </c>
      <c r="O675" s="42">
        <v>23239.7537864318</v>
      </c>
      <c r="P675" s="2">
        <f t="shared" si="30"/>
        <v>40867.857410625831</v>
      </c>
      <c r="Q675" s="7">
        <f t="shared" si="31"/>
        <v>0.12663728993242207</v>
      </c>
      <c r="R675" s="44">
        <v>0.39022859090519169</v>
      </c>
      <c r="S675" s="46">
        <v>1.083046643800738</v>
      </c>
      <c r="T675" s="48">
        <v>0.98561805537020986</v>
      </c>
      <c r="U675" s="50">
        <v>1.4139656615628722</v>
      </c>
      <c r="V675" s="52">
        <v>1.0509723874873294</v>
      </c>
      <c r="W675" s="54">
        <v>1.0274985689944527</v>
      </c>
      <c r="X675" s="26">
        <f t="shared" si="32"/>
        <v>0.50263924681410588</v>
      </c>
      <c r="Y675" s="26">
        <v>0.50263924681410588</v>
      </c>
      <c r="Z675">
        <v>665</v>
      </c>
      <c r="AA675">
        <v>3585</v>
      </c>
    </row>
    <row r="676" spans="1:27" x14ac:dyDescent="0.2">
      <c r="A676">
        <v>5464</v>
      </c>
      <c r="B676">
        <v>2787</v>
      </c>
      <c r="C676">
        <v>1</v>
      </c>
      <c r="D676" t="s">
        <v>5576</v>
      </c>
      <c r="E676" t="s">
        <v>5577</v>
      </c>
      <c r="F676" t="s">
        <v>8510</v>
      </c>
      <c r="J676" s="37">
        <v>49754.926887553134</v>
      </c>
      <c r="K676" s="38">
        <v>55919.626511982271</v>
      </c>
      <c r="L676" s="39">
        <v>59353.338522806669</v>
      </c>
      <c r="M676" s="40">
        <v>95219.970313501064</v>
      </c>
      <c r="N676" s="41">
        <v>78259.056453855723</v>
      </c>
      <c r="O676" s="42">
        <v>91407.019475776979</v>
      </c>
      <c r="P676" s="2">
        <f t="shared" si="30"/>
        <v>44179.101238509262</v>
      </c>
      <c r="Q676" s="7">
        <f t="shared" si="31"/>
        <v>0.13689784605738275</v>
      </c>
      <c r="R676" s="44">
        <v>0.5622472066743156</v>
      </c>
      <c r="S676" s="46">
        <v>0.63191036087118313</v>
      </c>
      <c r="T676" s="48">
        <v>0.6707124475665015</v>
      </c>
      <c r="U676" s="50">
        <v>1.0760173047660586</v>
      </c>
      <c r="V676" s="52">
        <v>0.88435334228488993</v>
      </c>
      <c r="W676" s="54">
        <v>1.0329296933111787</v>
      </c>
      <c r="X676" s="26">
        <f t="shared" si="32"/>
        <v>0.50229231923214179</v>
      </c>
      <c r="Y676" s="26">
        <v>0.50229231923214179</v>
      </c>
      <c r="Z676">
        <v>666</v>
      </c>
      <c r="AA676">
        <v>3584</v>
      </c>
    </row>
    <row r="677" spans="1:27" x14ac:dyDescent="0.2">
      <c r="A677">
        <v>4093</v>
      </c>
      <c r="B677">
        <v>3456</v>
      </c>
      <c r="C677">
        <v>1</v>
      </c>
      <c r="D677" t="s">
        <v>6914</v>
      </c>
      <c r="E677" t="s">
        <v>6915</v>
      </c>
      <c r="F677" t="s">
        <v>8510</v>
      </c>
      <c r="J677" s="37">
        <v>17420.942776123498</v>
      </c>
      <c r="K677" s="38">
        <v>25035.611155069262</v>
      </c>
      <c r="L677" s="39">
        <v>34148.996215486106</v>
      </c>
      <c r="M677" s="40">
        <v>33051.692061594564</v>
      </c>
      <c r="N677" s="41">
        <v>34795.726394667967</v>
      </c>
      <c r="O677" s="42">
        <v>38603.275589465396</v>
      </c>
      <c r="P677" s="2">
        <f t="shared" si="30"/>
        <v>389512.40866422991</v>
      </c>
      <c r="Q677" s="7">
        <f t="shared" si="31"/>
        <v>1.2069826742486127</v>
      </c>
      <c r="R677" s="44">
        <v>0.45587061446857852</v>
      </c>
      <c r="S677" s="46">
        <v>0.65513098731373254</v>
      </c>
      <c r="T677" s="48">
        <v>0.89360972527704341</v>
      </c>
      <c r="U677" s="50">
        <v>0.86489550898450984</v>
      </c>
      <c r="V677" s="52">
        <v>0.91053333773406187</v>
      </c>
      <c r="W677" s="54">
        <v>1.0101691504083679</v>
      </c>
      <c r="X677" s="26">
        <f t="shared" si="32"/>
        <v>0.5012836449524859</v>
      </c>
      <c r="Y677" s="26">
        <v>0.5012836449524859</v>
      </c>
      <c r="Z677">
        <v>667</v>
      </c>
      <c r="AA677">
        <v>3583</v>
      </c>
    </row>
    <row r="678" spans="1:27" x14ac:dyDescent="0.2">
      <c r="A678">
        <v>301</v>
      </c>
      <c r="B678">
        <v>966</v>
      </c>
      <c r="C678">
        <v>1</v>
      </c>
      <c r="D678" t="s">
        <v>1934</v>
      </c>
      <c r="E678" t="s">
        <v>1935</v>
      </c>
      <c r="F678" t="s">
        <v>8510</v>
      </c>
      <c r="J678" s="37">
        <v>740421.54173899442</v>
      </c>
      <c r="K678" s="38">
        <v>783670.66839408875</v>
      </c>
      <c r="L678" s="39">
        <v>957813.25253291486</v>
      </c>
      <c r="M678" s="40">
        <v>1034015.7964051197</v>
      </c>
      <c r="N678" s="41">
        <v>1219229.7336421867</v>
      </c>
      <c r="O678" s="42">
        <v>1157774.0795708431</v>
      </c>
      <c r="P678" s="2">
        <f t="shared" si="30"/>
        <v>378217.21572303202</v>
      </c>
      <c r="Q678" s="7">
        <f t="shared" si="31"/>
        <v>1.1719822432506026</v>
      </c>
      <c r="R678" s="44">
        <v>0.74866749611262795</v>
      </c>
      <c r="S678" s="46">
        <v>0.79239828126223322</v>
      </c>
      <c r="T678" s="48">
        <v>0.96848026305815982</v>
      </c>
      <c r="U678" s="50">
        <v>1.0455314622766816</v>
      </c>
      <c r="V678" s="52">
        <v>1.2328080970309372</v>
      </c>
      <c r="W678" s="54">
        <v>1.1706680213282565</v>
      </c>
      <c r="X678" s="26">
        <f t="shared" si="32"/>
        <v>0.50118332465753956</v>
      </c>
      <c r="Y678" s="26">
        <v>0.50118332465753956</v>
      </c>
      <c r="Z678">
        <v>668</v>
      </c>
      <c r="AA678">
        <v>3582</v>
      </c>
    </row>
    <row r="679" spans="1:27" x14ac:dyDescent="0.2">
      <c r="A679">
        <v>2400</v>
      </c>
      <c r="B679">
        <v>4194</v>
      </c>
      <c r="C679">
        <v>1</v>
      </c>
      <c r="D679" t="s">
        <v>8390</v>
      </c>
      <c r="E679" t="s">
        <v>8391</v>
      </c>
      <c r="F679" t="s">
        <v>8510</v>
      </c>
      <c r="J679" s="37">
        <v>8098.3022167695808</v>
      </c>
      <c r="K679" s="38">
        <v>11008.500324101953</v>
      </c>
      <c r="L679" s="39">
        <v>13908.154286973635</v>
      </c>
      <c r="M679" s="40">
        <v>16012.889707069633</v>
      </c>
      <c r="N679" s="41">
        <v>14983.490806798101</v>
      </c>
      <c r="O679" s="42">
        <v>14956.887512515032</v>
      </c>
      <c r="P679" s="2">
        <f t="shared" si="30"/>
        <v>25895.348431788148</v>
      </c>
      <c r="Q679" s="7">
        <f t="shared" si="31"/>
        <v>8.0241954314071995E-2</v>
      </c>
      <c r="R679" s="44">
        <v>0.58749528072548085</v>
      </c>
      <c r="S679" s="46">
        <v>0.79861702059999085</v>
      </c>
      <c r="T679" s="48">
        <v>1.0089738303762987</v>
      </c>
      <c r="U679" s="50">
        <v>1.1616628870926102</v>
      </c>
      <c r="V679" s="52">
        <v>1.0869846422326934</v>
      </c>
      <c r="W679" s="54">
        <v>1.0850546932847907</v>
      </c>
      <c r="X679" s="26">
        <f t="shared" si="32"/>
        <v>0.50079842634442406</v>
      </c>
      <c r="Y679" s="26">
        <v>0.50079842634442406</v>
      </c>
      <c r="Z679">
        <v>669</v>
      </c>
      <c r="AA679">
        <v>3581</v>
      </c>
    </row>
    <row r="680" spans="1:27" x14ac:dyDescent="0.2">
      <c r="A680">
        <v>3815</v>
      </c>
      <c r="B680">
        <v>3549</v>
      </c>
      <c r="C680">
        <v>1</v>
      </c>
      <c r="D680" t="s">
        <v>7100</v>
      </c>
      <c r="E680" t="s">
        <v>7101</v>
      </c>
      <c r="F680" t="s">
        <v>8510</v>
      </c>
      <c r="J680" s="37">
        <v>49253.439025867236</v>
      </c>
      <c r="K680" s="38">
        <v>35777.807156506664</v>
      </c>
      <c r="L680" s="39">
        <v>45225.855999167739</v>
      </c>
      <c r="M680" s="40">
        <v>47462.13117059903</v>
      </c>
      <c r="N680" s="41">
        <v>55807.599099302832</v>
      </c>
      <c r="O680" s="42">
        <v>68376.651242974694</v>
      </c>
      <c r="P680" s="2">
        <f t="shared" si="30"/>
        <v>348326.08416596305</v>
      </c>
      <c r="Q680" s="7">
        <f t="shared" si="31"/>
        <v>1.0793585498828042</v>
      </c>
      <c r="R680" s="44">
        <v>1.093161105070692</v>
      </c>
      <c r="S680" s="46">
        <v>0.79407464700429187</v>
      </c>
      <c r="T680" s="48">
        <v>1.0037704513557606</v>
      </c>
      <c r="U680" s="50">
        <v>1.0534037172960355</v>
      </c>
      <c r="V680" s="52">
        <v>1.2386281630140821</v>
      </c>
      <c r="W680" s="54">
        <v>1.5175934333143231</v>
      </c>
      <c r="X680" s="26">
        <f t="shared" si="32"/>
        <v>0.50077935074111446</v>
      </c>
      <c r="Y680" s="26">
        <v>0.50077935074111446</v>
      </c>
      <c r="Z680">
        <v>670</v>
      </c>
      <c r="AA680">
        <v>3580</v>
      </c>
    </row>
    <row r="681" spans="1:27" x14ac:dyDescent="0.2">
      <c r="A681">
        <v>3762</v>
      </c>
      <c r="B681">
        <v>1192</v>
      </c>
      <c r="C681">
        <v>1</v>
      </c>
      <c r="D681" t="s">
        <v>2386</v>
      </c>
      <c r="E681" t="s">
        <v>2387</v>
      </c>
      <c r="F681" t="s">
        <v>8510</v>
      </c>
      <c r="J681" s="37">
        <v>628275.51708895143</v>
      </c>
      <c r="K681" s="38">
        <v>632490.12270692969</v>
      </c>
      <c r="L681" s="39">
        <v>696484.86483892833</v>
      </c>
      <c r="M681" s="40">
        <v>797462.76352036616</v>
      </c>
      <c r="N681" s="41">
        <v>880898.62517822534</v>
      </c>
      <c r="O681" s="42">
        <v>932275.37438793026</v>
      </c>
      <c r="P681" s="2">
        <f t="shared" si="30"/>
        <v>906586.99978307774</v>
      </c>
      <c r="Q681" s="7">
        <f t="shared" si="31"/>
        <v>2.8092424710927895</v>
      </c>
      <c r="R681" s="44">
        <v>0.92967835940887822</v>
      </c>
      <c r="S681" s="46">
        <v>0.9359148393128417</v>
      </c>
      <c r="T681" s="48">
        <v>1.0306098023630212</v>
      </c>
      <c r="U681" s="50">
        <v>1.1800298651050554</v>
      </c>
      <c r="V681" s="52">
        <v>1.3034924430220658</v>
      </c>
      <c r="W681" s="54">
        <v>1.3795161788161145</v>
      </c>
      <c r="X681" s="26">
        <f t="shared" si="32"/>
        <v>0.50019171012941255</v>
      </c>
      <c r="Y681" s="26">
        <v>0.50019171012941255</v>
      </c>
      <c r="Z681">
        <v>671</v>
      </c>
      <c r="AA681">
        <v>3579</v>
      </c>
    </row>
    <row r="682" spans="1:27" x14ac:dyDescent="0.2">
      <c r="A682">
        <v>162</v>
      </c>
      <c r="B682">
        <v>815</v>
      </c>
      <c r="C682">
        <v>1</v>
      </c>
      <c r="D682" t="s">
        <v>1632</v>
      </c>
      <c r="E682" t="s">
        <v>1633</v>
      </c>
      <c r="F682" t="s">
        <v>8510</v>
      </c>
      <c r="J682" s="37">
        <v>806851.99247366341</v>
      </c>
      <c r="K682" s="38">
        <v>1144269.3355121284</v>
      </c>
      <c r="L682" s="39">
        <v>1375276.1688464433</v>
      </c>
      <c r="M682" s="40">
        <v>1674004.5661231901</v>
      </c>
      <c r="N682" s="41">
        <v>1534190.3920661199</v>
      </c>
      <c r="O682" s="42">
        <v>1401566.8416368933</v>
      </c>
      <c r="P682" s="2">
        <f t="shared" si="30"/>
        <v>1697369.9240603151</v>
      </c>
      <c r="Q682" s="7">
        <f t="shared" si="31"/>
        <v>5.2596426829049099</v>
      </c>
      <c r="R682" s="44">
        <v>0.63595207928942221</v>
      </c>
      <c r="S682" s="46">
        <v>0.90190080705516329</v>
      </c>
      <c r="T682" s="48">
        <v>1.0839779133390868</v>
      </c>
      <c r="U682" s="50">
        <v>1.3194324293631576</v>
      </c>
      <c r="V682" s="52">
        <v>1.2092323982110635</v>
      </c>
      <c r="W682" s="54">
        <v>1.1046999394144581</v>
      </c>
      <c r="X682" s="26">
        <f t="shared" si="32"/>
        <v>0.50016979858813593</v>
      </c>
      <c r="Y682" s="26">
        <v>0.50016979858813593</v>
      </c>
      <c r="Z682">
        <v>672</v>
      </c>
      <c r="AA682">
        <v>3578</v>
      </c>
    </row>
    <row r="683" spans="1:27" x14ac:dyDescent="0.2">
      <c r="A683">
        <v>2279</v>
      </c>
      <c r="B683">
        <v>630</v>
      </c>
      <c r="C683">
        <v>1</v>
      </c>
      <c r="D683" t="s">
        <v>1262</v>
      </c>
      <c r="E683" t="s">
        <v>1263</v>
      </c>
      <c r="F683" t="s">
        <v>8510</v>
      </c>
      <c r="J683" s="37">
        <v>2076050.6470035196</v>
      </c>
      <c r="K683" s="38">
        <v>1722746.1403739534</v>
      </c>
      <c r="L683" s="39">
        <v>1720735.2819974402</v>
      </c>
      <c r="M683" s="40">
        <v>1758392.67685308</v>
      </c>
      <c r="N683" s="41">
        <v>2560417.9393910733</v>
      </c>
      <c r="O683" s="42">
        <v>3063091.4375417768</v>
      </c>
      <c r="P683" s="2">
        <f t="shared" si="30"/>
        <v>923100.75797066791</v>
      </c>
      <c r="Q683" s="7">
        <f t="shared" si="31"/>
        <v>2.8604136779036464</v>
      </c>
      <c r="R683" s="44">
        <v>0.96848630501422972</v>
      </c>
      <c r="S683" s="46">
        <v>0.8036682758084307</v>
      </c>
      <c r="T683" s="48">
        <v>0.80273020197011313</v>
      </c>
      <c r="U683" s="50">
        <v>0.82029753408353756</v>
      </c>
      <c r="V683" s="52">
        <v>1.194445671637222</v>
      </c>
      <c r="W683" s="54">
        <v>1.4289449597712687</v>
      </c>
      <c r="X683" s="26">
        <f t="shared" si="32"/>
        <v>0.49888468476928477</v>
      </c>
      <c r="Y683" s="26">
        <v>0.49888468476928477</v>
      </c>
      <c r="Z683">
        <v>673</v>
      </c>
      <c r="AA683">
        <v>3577</v>
      </c>
    </row>
    <row r="684" spans="1:27" x14ac:dyDescent="0.2">
      <c r="A684">
        <v>2708</v>
      </c>
      <c r="B684">
        <v>2564</v>
      </c>
      <c r="C684">
        <v>1</v>
      </c>
      <c r="D684" t="s">
        <v>5130</v>
      </c>
      <c r="E684" t="s">
        <v>5131</v>
      </c>
      <c r="F684" t="s">
        <v>8510</v>
      </c>
      <c r="J684" s="37">
        <v>69744.775590569421</v>
      </c>
      <c r="K684" s="38">
        <v>80624.52984912174</v>
      </c>
      <c r="L684" s="39">
        <v>85704.654638928827</v>
      </c>
      <c r="M684" s="40">
        <v>100977.25392420788</v>
      </c>
      <c r="N684" s="41">
        <v>119194.38531804401</v>
      </c>
      <c r="O684" s="42">
        <v>125466.23394389567</v>
      </c>
      <c r="P684" s="2">
        <f t="shared" si="30"/>
        <v>46442.506351521166</v>
      </c>
      <c r="Q684" s="7">
        <f t="shared" si="31"/>
        <v>0.14391146281372608</v>
      </c>
      <c r="R684" s="44">
        <v>0.59410584022200053</v>
      </c>
      <c r="S684" s="46">
        <v>0.6867826821854881</v>
      </c>
      <c r="T684" s="48">
        <v>0.73005663039343183</v>
      </c>
      <c r="U684" s="50">
        <v>0.86015297601822893</v>
      </c>
      <c r="V684" s="52">
        <v>1.0153316838357793</v>
      </c>
      <c r="W684" s="54">
        <v>1.0687570747135247</v>
      </c>
      <c r="X684" s="26">
        <f t="shared" si="32"/>
        <v>0.49842850329047023</v>
      </c>
      <c r="Y684" s="26">
        <v>0.49842850329047023</v>
      </c>
      <c r="Z684">
        <v>674</v>
      </c>
      <c r="AA684">
        <v>3576</v>
      </c>
    </row>
    <row r="685" spans="1:27" x14ac:dyDescent="0.2">
      <c r="A685">
        <v>5108</v>
      </c>
      <c r="B685">
        <v>3873</v>
      </c>
      <c r="C685">
        <v>1</v>
      </c>
      <c r="D685" t="s">
        <v>7748</v>
      </c>
      <c r="E685" t="s">
        <v>7749</v>
      </c>
      <c r="F685" t="s">
        <v>8510</v>
      </c>
      <c r="J685" s="37">
        <v>15648.579776974666</v>
      </c>
      <c r="K685" s="38">
        <v>13103.998470586899</v>
      </c>
      <c r="L685" s="39">
        <v>16083.019697744867</v>
      </c>
      <c r="M685" s="40">
        <v>14327.131904229767</v>
      </c>
      <c r="N685" s="41">
        <v>23140.2371124729</v>
      </c>
      <c r="O685" s="42">
        <v>19975.022489361232</v>
      </c>
      <c r="P685" s="2">
        <f t="shared" si="30"/>
        <v>144515.36933579409</v>
      </c>
      <c r="Q685" s="7">
        <f t="shared" si="31"/>
        <v>0.44780998774625408</v>
      </c>
      <c r="R685" s="44">
        <v>1.0920805993890736</v>
      </c>
      <c r="S685" s="46">
        <v>0.91449976343595774</v>
      </c>
      <c r="T685" s="48">
        <v>1.1223992235604094</v>
      </c>
      <c r="U685" s="50">
        <v>0.99985960518408601</v>
      </c>
      <c r="V685" s="52">
        <v>1.6149071913208677</v>
      </c>
      <c r="W685" s="54">
        <v>1.3940136960601031</v>
      </c>
      <c r="X685" s="26">
        <f t="shared" si="32"/>
        <v>0.49833544980479344</v>
      </c>
      <c r="Y685" s="26">
        <v>0.49833544980479344</v>
      </c>
      <c r="Z685">
        <v>675</v>
      </c>
      <c r="AA685">
        <v>3575</v>
      </c>
    </row>
    <row r="686" spans="1:27" x14ac:dyDescent="0.2">
      <c r="A686">
        <v>3125</v>
      </c>
      <c r="B686">
        <v>1742</v>
      </c>
      <c r="C686">
        <v>1</v>
      </c>
      <c r="D686" t="s">
        <v>3486</v>
      </c>
      <c r="E686" t="s">
        <v>3487</v>
      </c>
      <c r="F686" t="s">
        <v>8510</v>
      </c>
      <c r="J686" s="37">
        <v>265890.50155911531</v>
      </c>
      <c r="K686" s="38">
        <v>335720.14701168303</v>
      </c>
      <c r="L686" s="39">
        <v>347587.32458266563</v>
      </c>
      <c r="M686" s="40">
        <v>386691.26693393732</v>
      </c>
      <c r="N686" s="41">
        <v>423369.70417079196</v>
      </c>
      <c r="O686" s="42">
        <v>467824.32464026706</v>
      </c>
      <c r="P686" s="2">
        <f t="shared" si="30"/>
        <v>141326.32477181903</v>
      </c>
      <c r="Q686" s="7">
        <f t="shared" si="31"/>
        <v>0.43792809066029326</v>
      </c>
      <c r="R686" s="44">
        <v>0.70475646726204211</v>
      </c>
      <c r="S686" s="46">
        <v>0.88984353863443211</v>
      </c>
      <c r="T686" s="48">
        <v>0.92129810392448852</v>
      </c>
      <c r="U686" s="50">
        <v>1.0249451169087929</v>
      </c>
      <c r="V686" s="52">
        <v>1.122163203678211</v>
      </c>
      <c r="W686" s="54">
        <v>1.2399924645650526</v>
      </c>
      <c r="X686" s="26">
        <f t="shared" si="32"/>
        <v>0.49668371351867058</v>
      </c>
      <c r="Y686" s="26">
        <v>0.49668371351867058</v>
      </c>
      <c r="Z686">
        <v>676</v>
      </c>
      <c r="AA686">
        <v>3574</v>
      </c>
    </row>
    <row r="687" spans="1:27" x14ac:dyDescent="0.2">
      <c r="A687">
        <v>2925</v>
      </c>
      <c r="B687">
        <v>4156</v>
      </c>
      <c r="C687">
        <v>1</v>
      </c>
      <c r="D687" t="s">
        <v>8314</v>
      </c>
      <c r="E687" t="s">
        <v>8315</v>
      </c>
      <c r="F687" t="s">
        <v>8510</v>
      </c>
      <c r="J687" s="37">
        <v>8691.80255945303</v>
      </c>
      <c r="K687" s="38">
        <v>14701.269164352567</v>
      </c>
      <c r="L687" s="39">
        <v>13160.821165937734</v>
      </c>
      <c r="M687" s="40">
        <v>16762.14798452277</v>
      </c>
      <c r="N687" s="41">
        <v>14589.833924302568</v>
      </c>
      <c r="O687" s="42">
        <v>16642.629860202735</v>
      </c>
      <c r="P687" s="2">
        <f t="shared" si="30"/>
        <v>253100.50820845956</v>
      </c>
      <c r="Q687" s="7">
        <f t="shared" si="31"/>
        <v>0.78428291745249179</v>
      </c>
      <c r="R687" s="44">
        <v>0.70212905676199999</v>
      </c>
      <c r="S687" s="46">
        <v>1.1875773961690994</v>
      </c>
      <c r="T687" s="48">
        <v>1.0631390771070082</v>
      </c>
      <c r="U687" s="50">
        <v>1.35405643112292</v>
      </c>
      <c r="V687" s="52">
        <v>1.1785755902201989</v>
      </c>
      <c r="W687" s="54">
        <v>1.3444016849041942</v>
      </c>
      <c r="X687" s="26">
        <f t="shared" si="32"/>
        <v>0.49646786812574017</v>
      </c>
      <c r="Y687" s="26">
        <v>0.49646786812574017</v>
      </c>
      <c r="Z687">
        <v>677</v>
      </c>
      <c r="AA687">
        <v>3573</v>
      </c>
    </row>
    <row r="688" spans="1:27" x14ac:dyDescent="0.2">
      <c r="A688">
        <v>774</v>
      </c>
      <c r="B688">
        <v>1293</v>
      </c>
      <c r="C688">
        <v>1</v>
      </c>
      <c r="D688" t="s">
        <v>2588</v>
      </c>
      <c r="E688" t="s">
        <v>2589</v>
      </c>
      <c r="F688" t="s">
        <v>8510</v>
      </c>
      <c r="J688" s="37">
        <v>489438.86843239632</v>
      </c>
      <c r="K688" s="38">
        <v>641149.88216630893</v>
      </c>
      <c r="L688" s="39">
        <v>707303.73631596367</v>
      </c>
      <c r="M688" s="40">
        <v>727655.31623958994</v>
      </c>
      <c r="N688" s="41">
        <v>783116.2903300157</v>
      </c>
      <c r="O688" s="42">
        <v>860358.20018335572</v>
      </c>
      <c r="P688" s="2">
        <f t="shared" si="30"/>
        <v>554963.00314776949</v>
      </c>
      <c r="Q688" s="7">
        <f t="shared" si="31"/>
        <v>1.7196646749853559</v>
      </c>
      <c r="R688" s="44">
        <v>0.73890876233937219</v>
      </c>
      <c r="S688" s="46">
        <v>0.96794777951105548</v>
      </c>
      <c r="T688" s="48">
        <v>1.0678206454529489</v>
      </c>
      <c r="U688" s="50">
        <v>1.0985455463607618</v>
      </c>
      <c r="V688" s="52">
        <v>1.1822753078620247</v>
      </c>
      <c r="W688" s="54">
        <v>1.2988878772586137</v>
      </c>
      <c r="X688" s="26">
        <f t="shared" si="32"/>
        <v>0.49622900865098973</v>
      </c>
      <c r="Y688" s="26">
        <v>0.49622900865098973</v>
      </c>
      <c r="Z688">
        <v>678</v>
      </c>
      <c r="AA688">
        <v>3572</v>
      </c>
    </row>
    <row r="689" spans="1:27" x14ac:dyDescent="0.2">
      <c r="A689">
        <v>935</v>
      </c>
      <c r="B689">
        <v>1649</v>
      </c>
      <c r="C689">
        <v>1</v>
      </c>
      <c r="D689" t="s">
        <v>3300</v>
      </c>
      <c r="E689" t="s">
        <v>3301</v>
      </c>
      <c r="F689" t="s">
        <v>8510</v>
      </c>
      <c r="J689" s="37">
        <v>349932.95775375265</v>
      </c>
      <c r="K689" s="38">
        <v>399428.02096918697</v>
      </c>
      <c r="L689" s="39">
        <v>368209.74560841126</v>
      </c>
      <c r="M689" s="40">
        <v>449985.17186827771</v>
      </c>
      <c r="N689" s="41">
        <v>556884.02985162509</v>
      </c>
      <c r="O689" s="42">
        <v>553041.97644391377</v>
      </c>
      <c r="P689" s="2">
        <f t="shared" si="30"/>
        <v>451954.42309345282</v>
      </c>
      <c r="Q689" s="7">
        <f t="shared" si="31"/>
        <v>1.4004718363004993</v>
      </c>
      <c r="R689" s="44">
        <v>0.77426603186798615</v>
      </c>
      <c r="S689" s="46">
        <v>0.88377942677329502</v>
      </c>
      <c r="T689" s="48">
        <v>0.81470548089375538</v>
      </c>
      <c r="U689" s="50">
        <v>0.99564281014953604</v>
      </c>
      <c r="V689" s="52">
        <v>1.2321685581478987</v>
      </c>
      <c r="W689" s="54">
        <v>1.223667582803053</v>
      </c>
      <c r="X689" s="26">
        <f t="shared" si="32"/>
        <v>0.49615892543641804</v>
      </c>
      <c r="Y689" s="26">
        <v>0.49615892543641804</v>
      </c>
      <c r="Z689">
        <v>679</v>
      </c>
      <c r="AA689">
        <v>3571</v>
      </c>
    </row>
    <row r="690" spans="1:27" x14ac:dyDescent="0.2">
      <c r="A690">
        <v>2902</v>
      </c>
      <c r="B690">
        <v>1650</v>
      </c>
      <c r="C690">
        <v>1</v>
      </c>
      <c r="D690" t="s">
        <v>3302</v>
      </c>
      <c r="E690" t="s">
        <v>3303</v>
      </c>
      <c r="F690" t="s">
        <v>8510</v>
      </c>
      <c r="J690" s="37">
        <v>312978.79348383396</v>
      </c>
      <c r="K690" s="38">
        <v>387627.52414278995</v>
      </c>
      <c r="L690" s="39">
        <v>453923.67431862798</v>
      </c>
      <c r="M690" s="40">
        <v>501532.26961798099</v>
      </c>
      <c r="N690" s="41">
        <v>502443.47872470104</v>
      </c>
      <c r="O690" s="42">
        <v>518087.63744947268</v>
      </c>
      <c r="P690" s="2">
        <f t="shared" si="30"/>
        <v>689216.53804537095</v>
      </c>
      <c r="Q690" s="7">
        <f t="shared" si="31"/>
        <v>2.1356763012483864</v>
      </c>
      <c r="R690" s="44">
        <v>0.76314560814028776</v>
      </c>
      <c r="S690" s="46">
        <v>0.94516385391824664</v>
      </c>
      <c r="T690" s="48">
        <v>1.1068157514162573</v>
      </c>
      <c r="U690" s="50">
        <v>1.222901221642553</v>
      </c>
      <c r="V690" s="52">
        <v>1.2251230502212576</v>
      </c>
      <c r="W690" s="54">
        <v>1.2632686730954659</v>
      </c>
      <c r="X690" s="26">
        <f t="shared" si="32"/>
        <v>0.49379691198731707</v>
      </c>
      <c r="Y690" s="26">
        <v>0.49379691198731707</v>
      </c>
      <c r="Z690">
        <v>680</v>
      </c>
      <c r="AA690">
        <v>3570</v>
      </c>
    </row>
    <row r="691" spans="1:27" x14ac:dyDescent="0.2">
      <c r="A691">
        <v>3799</v>
      </c>
      <c r="B691">
        <v>896</v>
      </c>
      <c r="C691">
        <v>1</v>
      </c>
      <c r="D691" t="s">
        <v>1794</v>
      </c>
      <c r="E691" t="s">
        <v>1795</v>
      </c>
      <c r="F691" t="s">
        <v>8510</v>
      </c>
      <c r="J691" s="37">
        <v>860345.43864126934</v>
      </c>
      <c r="K691" s="38">
        <v>1015504.9285501117</v>
      </c>
      <c r="L691" s="39">
        <v>1158338.0881030399</v>
      </c>
      <c r="M691" s="40">
        <v>1266931.7167350501</v>
      </c>
      <c r="N691" s="41">
        <v>1405306.2290825499</v>
      </c>
      <c r="O691" s="42">
        <v>1380318.8734058132</v>
      </c>
      <c r="P691" s="2">
        <f t="shared" si="30"/>
        <v>462894.44907329499</v>
      </c>
      <c r="Q691" s="7">
        <f t="shared" si="31"/>
        <v>1.4343717109124063</v>
      </c>
      <c r="R691" s="44">
        <v>0.76505162118185688</v>
      </c>
      <c r="S691" s="46">
        <v>0.9030252931106334</v>
      </c>
      <c r="T691" s="48">
        <v>1.0300379270673734</v>
      </c>
      <c r="U691" s="50">
        <v>1.1266034784186383</v>
      </c>
      <c r="V691" s="52">
        <v>1.2496513150746824</v>
      </c>
      <c r="W691" s="54">
        <v>1.2274316157412082</v>
      </c>
      <c r="X691" s="26">
        <f t="shared" si="32"/>
        <v>0.49262051286288122</v>
      </c>
      <c r="Y691" s="26">
        <v>0.49262051286288122</v>
      </c>
      <c r="Z691">
        <v>681</v>
      </c>
      <c r="AA691">
        <v>3569</v>
      </c>
    </row>
    <row r="692" spans="1:27" x14ac:dyDescent="0.2">
      <c r="A692">
        <v>3872</v>
      </c>
      <c r="B692">
        <v>3483</v>
      </c>
      <c r="C692">
        <v>1</v>
      </c>
      <c r="D692" t="s">
        <v>6968</v>
      </c>
      <c r="E692" t="s">
        <v>6969</v>
      </c>
      <c r="F692" t="s">
        <v>8510</v>
      </c>
      <c r="J692" s="37">
        <v>36588.193199053334</v>
      </c>
      <c r="K692" s="38">
        <v>51506.952128144534</v>
      </c>
      <c r="L692" s="39">
        <v>49452.980806633597</v>
      </c>
      <c r="M692" s="40">
        <v>65443.45950532073</v>
      </c>
      <c r="N692" s="41">
        <v>52455.607946874028</v>
      </c>
      <c r="O692" s="42">
        <v>65414.41410898824</v>
      </c>
      <c r="P692" s="2">
        <f t="shared" si="30"/>
        <v>4106652.7073658169</v>
      </c>
      <c r="Q692" s="7">
        <f t="shared" si="31"/>
        <v>12.725290790978296</v>
      </c>
      <c r="R692" s="44">
        <v>0.77027882969631545</v>
      </c>
      <c r="S692" s="46">
        <v>1.0843584046538226</v>
      </c>
      <c r="T692" s="48">
        <v>1.0411168426243487</v>
      </c>
      <c r="U692" s="50">
        <v>1.3777589706271951</v>
      </c>
      <c r="V692" s="52">
        <v>1.104330134054619</v>
      </c>
      <c r="W692" s="54">
        <v>1.3771474877432675</v>
      </c>
      <c r="X692" s="26">
        <f t="shared" si="32"/>
        <v>0.49012865806285655</v>
      </c>
      <c r="Y692" s="26">
        <v>0.49012865806285655</v>
      </c>
      <c r="Z692">
        <v>682</v>
      </c>
      <c r="AA692">
        <v>3568</v>
      </c>
    </row>
    <row r="693" spans="1:27" x14ac:dyDescent="0.2">
      <c r="A693">
        <v>1302</v>
      </c>
      <c r="B693">
        <v>135</v>
      </c>
      <c r="C693">
        <v>1</v>
      </c>
      <c r="D693" t="s">
        <v>272</v>
      </c>
      <c r="E693" t="s">
        <v>273</v>
      </c>
      <c r="F693" t="s">
        <v>8510</v>
      </c>
      <c r="J693" s="37">
        <v>8147861.9552263133</v>
      </c>
      <c r="K693" s="38">
        <v>9177350.1619812604</v>
      </c>
      <c r="L693" s="39">
        <v>9529782.7842744961</v>
      </c>
      <c r="M693" s="40">
        <v>11816931.950287199</v>
      </c>
      <c r="N693" s="41">
        <v>11926582.813725969</v>
      </c>
      <c r="O693" s="42">
        <v>12495313.267322967</v>
      </c>
      <c r="P693" s="2">
        <f t="shared" si="30"/>
        <v>5454448.0247646784</v>
      </c>
      <c r="Q693" s="7">
        <f t="shared" si="31"/>
        <v>16.901706125505289</v>
      </c>
      <c r="R693" s="44">
        <v>0.8660892138175138</v>
      </c>
      <c r="S693" s="46">
        <v>0.97552020768098668</v>
      </c>
      <c r="T693" s="48">
        <v>1.0129825621542119</v>
      </c>
      <c r="U693" s="50">
        <v>1.2560985150214206</v>
      </c>
      <c r="V693" s="52">
        <v>1.2677540181008733</v>
      </c>
      <c r="W693" s="54">
        <v>1.3282080751451204</v>
      </c>
      <c r="X693" s="26">
        <f t="shared" si="32"/>
        <v>0.49005881296641457</v>
      </c>
      <c r="Y693" s="26">
        <v>0.49005881296641457</v>
      </c>
      <c r="Z693">
        <v>683</v>
      </c>
      <c r="AA693">
        <v>3567</v>
      </c>
    </row>
    <row r="694" spans="1:27" x14ac:dyDescent="0.2">
      <c r="A694">
        <v>2635</v>
      </c>
      <c r="B694">
        <v>585</v>
      </c>
      <c r="C694">
        <v>1</v>
      </c>
      <c r="D694" t="s">
        <v>1172</v>
      </c>
      <c r="E694" t="s">
        <v>1173</v>
      </c>
      <c r="F694" t="s">
        <v>8510</v>
      </c>
      <c r="J694" s="37">
        <v>1829126.2174802634</v>
      </c>
      <c r="K694" s="38">
        <v>1942339.5952292837</v>
      </c>
      <c r="L694" s="39">
        <v>2122666.1022498799</v>
      </c>
      <c r="M694" s="40">
        <v>2457955.6090548062</v>
      </c>
      <c r="N694" s="41">
        <v>2746954.9691406032</v>
      </c>
      <c r="O694" s="42">
        <v>2761034.0943030436</v>
      </c>
      <c r="P694" s="2">
        <f t="shared" si="30"/>
        <v>1566374.7536276868</v>
      </c>
      <c r="Q694" s="7">
        <f t="shared" si="31"/>
        <v>4.8537277554071299</v>
      </c>
      <c r="R694" s="44">
        <v>0.84691667619915312</v>
      </c>
      <c r="S694" s="46">
        <v>0.89933640353571886</v>
      </c>
      <c r="T694" s="48">
        <v>0.98283065587160745</v>
      </c>
      <c r="U694" s="50">
        <v>1.1380754235393398</v>
      </c>
      <c r="V694" s="52">
        <v>1.2718870627408791</v>
      </c>
      <c r="W694" s="54">
        <v>1.278405938131989</v>
      </c>
      <c r="X694" s="26">
        <f t="shared" si="32"/>
        <v>0.49004900784962752</v>
      </c>
      <c r="Y694" s="26">
        <v>0.49004900784962752</v>
      </c>
      <c r="Z694">
        <v>684</v>
      </c>
      <c r="AA694">
        <v>3566</v>
      </c>
    </row>
    <row r="695" spans="1:27" x14ac:dyDescent="0.2">
      <c r="A695">
        <v>4049</v>
      </c>
      <c r="B695">
        <v>956</v>
      </c>
      <c r="C695">
        <v>1</v>
      </c>
      <c r="D695" t="s">
        <v>1914</v>
      </c>
      <c r="E695" t="s">
        <v>1915</v>
      </c>
      <c r="F695" t="s">
        <v>8510</v>
      </c>
      <c r="J695" s="37">
        <v>805333.38949447463</v>
      </c>
      <c r="K695" s="38">
        <v>949664.02088298753</v>
      </c>
      <c r="L695" s="39">
        <v>1039771.1806354076</v>
      </c>
      <c r="M695" s="40">
        <v>1171295.4905074034</v>
      </c>
      <c r="N695" s="41">
        <v>1240560.4741063432</v>
      </c>
      <c r="O695" s="42">
        <v>1303623.2897751101</v>
      </c>
      <c r="P695" s="2">
        <f t="shared" si="30"/>
        <v>1380469.2567611951</v>
      </c>
      <c r="Q695" s="7">
        <f t="shared" si="31"/>
        <v>4.2776621185383927</v>
      </c>
      <c r="R695" s="44">
        <v>0.78895421790549869</v>
      </c>
      <c r="S695" s="46">
        <v>0.93034939894773738</v>
      </c>
      <c r="T695" s="48">
        <v>1.0186239255941258</v>
      </c>
      <c r="U695" s="50">
        <v>1.1474732448751226</v>
      </c>
      <c r="V695" s="52">
        <v>1.2153294913395116</v>
      </c>
      <c r="W695" s="54">
        <v>1.2771097118840764</v>
      </c>
      <c r="X695" s="26">
        <f t="shared" si="32"/>
        <v>0.48922386662131545</v>
      </c>
      <c r="Y695" s="26">
        <v>0.48922386662131545</v>
      </c>
      <c r="Z695">
        <v>685</v>
      </c>
      <c r="AA695">
        <v>3565</v>
      </c>
    </row>
    <row r="696" spans="1:27" x14ac:dyDescent="0.2">
      <c r="A696">
        <v>5869</v>
      </c>
      <c r="B696">
        <v>639</v>
      </c>
      <c r="C696">
        <v>1</v>
      </c>
      <c r="D696" t="s">
        <v>1280</v>
      </c>
      <c r="E696" t="s">
        <v>1281</v>
      </c>
      <c r="F696" t="s">
        <v>8510</v>
      </c>
      <c r="J696" s="37">
        <v>1457315.2237472802</v>
      </c>
      <c r="K696" s="38">
        <v>1775900.2799641099</v>
      </c>
      <c r="L696" s="39">
        <v>1835733.1561370499</v>
      </c>
      <c r="M696" s="40">
        <v>2258237.0701382435</v>
      </c>
      <c r="N696" s="41">
        <v>2355881.2127594166</v>
      </c>
      <c r="O696" s="42">
        <v>2285608.49653984</v>
      </c>
      <c r="P696" s="2">
        <f t="shared" si="30"/>
        <v>829903.40942974901</v>
      </c>
      <c r="Q696" s="7">
        <f t="shared" si="31"/>
        <v>2.5716229167554809</v>
      </c>
      <c r="R696" s="44">
        <v>0.78997484894103798</v>
      </c>
      <c r="S696" s="46">
        <v>0.96267199610499721</v>
      </c>
      <c r="T696" s="48">
        <v>0.99510593115639057</v>
      </c>
      <c r="U696" s="50">
        <v>1.2241349430004131</v>
      </c>
      <c r="V696" s="52">
        <v>1.2770654384486066</v>
      </c>
      <c r="W696" s="54">
        <v>1.2389723220962701</v>
      </c>
      <c r="X696" s="26">
        <f t="shared" si="32"/>
        <v>0.48817095780728731</v>
      </c>
      <c r="Y696" s="26">
        <v>0.48817095780728731</v>
      </c>
      <c r="Z696">
        <v>686</v>
      </c>
      <c r="AA696">
        <v>3564</v>
      </c>
    </row>
    <row r="697" spans="1:27" x14ac:dyDescent="0.2">
      <c r="A697">
        <v>1046</v>
      </c>
      <c r="B697">
        <v>2382</v>
      </c>
      <c r="C697">
        <v>1</v>
      </c>
      <c r="D697" t="s">
        <v>4766</v>
      </c>
      <c r="E697" t="s">
        <v>4767</v>
      </c>
      <c r="F697" t="s">
        <v>8510</v>
      </c>
      <c r="J697" s="37">
        <v>120770.78998450667</v>
      </c>
      <c r="K697" s="38">
        <v>113762.24328836065</v>
      </c>
      <c r="L697" s="39">
        <v>150217.53824074901</v>
      </c>
      <c r="M697" s="40">
        <v>141133.65851443502</v>
      </c>
      <c r="N697" s="41">
        <v>176390.21404710834</v>
      </c>
      <c r="O697" s="42">
        <v>202491.59511221797</v>
      </c>
      <c r="P697" s="2">
        <f t="shared" si="30"/>
        <v>351386.90496220498</v>
      </c>
      <c r="Q697" s="7">
        <f t="shared" si="31"/>
        <v>1.0888431197908928</v>
      </c>
      <c r="R697" s="44">
        <v>0.7025436408669542</v>
      </c>
      <c r="S697" s="46">
        <v>0.661773766680256</v>
      </c>
      <c r="T697" s="48">
        <v>0.8738402410985755</v>
      </c>
      <c r="U697" s="50">
        <v>0.8209978117583282</v>
      </c>
      <c r="V697" s="52">
        <v>1.0260910208987988</v>
      </c>
      <c r="W697" s="54">
        <v>1.1779270674088063</v>
      </c>
      <c r="X697" s="26">
        <f t="shared" si="32"/>
        <v>0.48814663800352021</v>
      </c>
      <c r="Y697" s="26">
        <v>0.48814663800352021</v>
      </c>
      <c r="Z697">
        <v>687</v>
      </c>
      <c r="AA697">
        <v>3563</v>
      </c>
    </row>
    <row r="698" spans="1:27" x14ac:dyDescent="0.2">
      <c r="A698">
        <v>4656</v>
      </c>
      <c r="B698">
        <v>1184</v>
      </c>
      <c r="C698">
        <v>1</v>
      </c>
      <c r="D698" t="s">
        <v>2370</v>
      </c>
      <c r="E698" t="s">
        <v>2371</v>
      </c>
      <c r="F698" t="s">
        <v>8510</v>
      </c>
      <c r="J698" s="37">
        <v>500282.21481219196</v>
      </c>
      <c r="K698" s="38">
        <v>632561.34923544235</v>
      </c>
      <c r="L698" s="39">
        <v>581178.08137166139</v>
      </c>
      <c r="M698" s="40">
        <v>690697.20994712424</v>
      </c>
      <c r="N698" s="41">
        <v>798275.48256842804</v>
      </c>
      <c r="O698" s="42">
        <v>817042.91365970031</v>
      </c>
      <c r="P698" s="2">
        <f t="shared" si="30"/>
        <v>318515.44546330895</v>
      </c>
      <c r="Q698" s="7">
        <f t="shared" si="31"/>
        <v>0.98698427984149939</v>
      </c>
      <c r="R698" s="44">
        <v>0.77913176367723747</v>
      </c>
      <c r="S698" s="46">
        <v>0.98514123642968321</v>
      </c>
      <c r="T698" s="48">
        <v>0.90511773183790667</v>
      </c>
      <c r="U698" s="50">
        <v>1.0756811244130908</v>
      </c>
      <c r="V698" s="52">
        <v>1.2432218580213255</v>
      </c>
      <c r="W698" s="54">
        <v>1.2724499641840106</v>
      </c>
      <c r="X698" s="26">
        <f t="shared" si="32"/>
        <v>0.48734232284056811</v>
      </c>
      <c r="Y698" s="26">
        <v>0.48734232284056811</v>
      </c>
      <c r="Z698">
        <v>688</v>
      </c>
      <c r="AA698">
        <v>3562</v>
      </c>
    </row>
    <row r="699" spans="1:27" x14ac:dyDescent="0.2">
      <c r="A699">
        <v>1773</v>
      </c>
      <c r="B699">
        <v>2486</v>
      </c>
      <c r="C699">
        <v>1</v>
      </c>
      <c r="D699" t="s">
        <v>4974</v>
      </c>
      <c r="E699" t="s">
        <v>4975</v>
      </c>
      <c r="F699" t="s">
        <v>8510</v>
      </c>
      <c r="J699" s="37">
        <v>89733.614652359902</v>
      </c>
      <c r="K699" s="38">
        <v>78017.390864515633</v>
      </c>
      <c r="L699" s="39">
        <v>99537.525697087563</v>
      </c>
      <c r="M699" s="40">
        <v>94936.777164103129</v>
      </c>
      <c r="N699" s="41">
        <v>117688.57053633271</v>
      </c>
      <c r="O699" s="42">
        <v>136748.67611442599</v>
      </c>
      <c r="P699" s="2">
        <f t="shared" si="30"/>
        <v>201799.89300588201</v>
      </c>
      <c r="Q699" s="7">
        <f t="shared" si="31"/>
        <v>0.62531762558888426</v>
      </c>
      <c r="R699" s="44">
        <v>0.87569130140031948</v>
      </c>
      <c r="S699" s="46">
        <v>0.76135515996633674</v>
      </c>
      <c r="T699" s="48">
        <v>0.97136558862067435</v>
      </c>
      <c r="U699" s="50">
        <v>0.92646786009527171</v>
      </c>
      <c r="V699" s="52">
        <v>1.1484977830456107</v>
      </c>
      <c r="W699" s="54">
        <v>1.3345013082927579</v>
      </c>
      <c r="X699" s="26">
        <f t="shared" si="32"/>
        <v>0.48722573931065877</v>
      </c>
      <c r="Y699" s="26">
        <v>0.48722573931065877</v>
      </c>
      <c r="Z699">
        <v>689</v>
      </c>
      <c r="AA699">
        <v>3561</v>
      </c>
    </row>
    <row r="700" spans="1:27" x14ac:dyDescent="0.2">
      <c r="A700">
        <v>5830</v>
      </c>
      <c r="B700">
        <v>1499</v>
      </c>
      <c r="C700">
        <v>1</v>
      </c>
      <c r="D700" t="s">
        <v>3000</v>
      </c>
      <c r="E700" t="s">
        <v>3001</v>
      </c>
      <c r="F700" t="s">
        <v>8510</v>
      </c>
      <c r="J700" s="37">
        <v>266851.10989733803</v>
      </c>
      <c r="K700" s="38">
        <v>341472.17629308865</v>
      </c>
      <c r="L700" s="39">
        <v>319156.68065659766</v>
      </c>
      <c r="M700" s="40">
        <v>393439.984883542</v>
      </c>
      <c r="N700" s="41">
        <v>416847.85035049828</v>
      </c>
      <c r="O700" s="42">
        <v>472244.13936884701</v>
      </c>
      <c r="P700" s="2">
        <f t="shared" si="30"/>
        <v>197994.78789901576</v>
      </c>
      <c r="Q700" s="7">
        <f t="shared" si="31"/>
        <v>0.61352674079157465</v>
      </c>
      <c r="R700" s="44">
        <v>0.68427437804039482</v>
      </c>
      <c r="S700" s="46">
        <v>0.87562184448453806</v>
      </c>
      <c r="T700" s="48">
        <v>0.81839921609375632</v>
      </c>
      <c r="U700" s="50">
        <v>1.0088805740998481</v>
      </c>
      <c r="V700" s="52">
        <v>1.0689043176391457</v>
      </c>
      <c r="W700" s="54">
        <v>1.210954546429124</v>
      </c>
      <c r="X700" s="26">
        <f t="shared" si="32"/>
        <v>0.48624708848765158</v>
      </c>
      <c r="Y700" s="26">
        <v>0.48624708848765158</v>
      </c>
      <c r="Z700">
        <v>690</v>
      </c>
      <c r="AA700">
        <v>3560</v>
      </c>
    </row>
    <row r="701" spans="1:27" x14ac:dyDescent="0.2">
      <c r="A701">
        <v>1294</v>
      </c>
      <c r="B701">
        <v>2879</v>
      </c>
      <c r="C701">
        <v>1</v>
      </c>
      <c r="D701" t="s">
        <v>5760</v>
      </c>
      <c r="E701" t="s">
        <v>5761</v>
      </c>
      <c r="F701" t="s">
        <v>8510</v>
      </c>
      <c r="J701" s="37">
        <v>93899.699812787236</v>
      </c>
      <c r="K701" s="38">
        <v>88386.5036909794</v>
      </c>
      <c r="L701" s="39">
        <v>75684.129834026375</v>
      </c>
      <c r="M701" s="40">
        <v>87373.98311005329</v>
      </c>
      <c r="N701" s="41">
        <v>105422.22250701633</v>
      </c>
      <c r="O701" s="42">
        <v>129138.4659006935</v>
      </c>
      <c r="P701" s="2">
        <f t="shared" si="30"/>
        <v>26605557.881683409</v>
      </c>
      <c r="Q701" s="7">
        <f t="shared" si="31"/>
        <v>82.442681382179742</v>
      </c>
      <c r="R701" s="44">
        <v>1.3368068597351344</v>
      </c>
      <c r="S701" s="46">
        <v>1.2583180210126257</v>
      </c>
      <c r="T701" s="48">
        <v>1.0774801638016847</v>
      </c>
      <c r="U701" s="50">
        <v>1.2439032309663991</v>
      </c>
      <c r="V701" s="52">
        <v>1.5008477183301008</v>
      </c>
      <c r="W701" s="54">
        <v>1.8384849729648409</v>
      </c>
      <c r="X701" s="26">
        <f t="shared" si="32"/>
        <v>0.48605753218081038</v>
      </c>
      <c r="Y701" s="26">
        <v>0.48605753218081038</v>
      </c>
      <c r="Z701">
        <v>691</v>
      </c>
      <c r="AA701">
        <v>3559</v>
      </c>
    </row>
    <row r="702" spans="1:27" x14ac:dyDescent="0.2">
      <c r="A702">
        <v>5910</v>
      </c>
      <c r="B702">
        <v>22</v>
      </c>
      <c r="C702">
        <v>1</v>
      </c>
      <c r="D702" t="s">
        <v>46</v>
      </c>
      <c r="E702" t="s">
        <v>47</v>
      </c>
      <c r="F702" t="s">
        <v>8510</v>
      </c>
      <c r="J702" s="37">
        <v>53081977.297466129</v>
      </c>
      <c r="K702" s="38">
        <v>58255400.391210467</v>
      </c>
      <c r="L702" s="39">
        <v>71358892.725257501</v>
      </c>
      <c r="M702" s="40">
        <v>78096192.780021533</v>
      </c>
      <c r="N702" s="41">
        <v>82447267.117196232</v>
      </c>
      <c r="O702" s="42">
        <v>83027998.175277337</v>
      </c>
      <c r="P702" s="2">
        <f t="shared" si="30"/>
        <v>28788540.092083685</v>
      </c>
      <c r="Q702" s="7">
        <f t="shared" si="31"/>
        <v>89.207091571785185</v>
      </c>
      <c r="R702" s="44">
        <v>0.78626586505467522</v>
      </c>
      <c r="S702" s="46">
        <v>0.86289612999943821</v>
      </c>
      <c r="T702" s="48">
        <v>1.0569889136485997</v>
      </c>
      <c r="U702" s="50">
        <v>1.1567837842504682</v>
      </c>
      <c r="V702" s="52">
        <v>1.2212331774685157</v>
      </c>
      <c r="W702" s="54">
        <v>1.2298351367585298</v>
      </c>
      <c r="X702" s="26">
        <f t="shared" si="32"/>
        <v>0.48466462450405345</v>
      </c>
      <c r="Y702" s="26">
        <v>0.48466462450405345</v>
      </c>
      <c r="Z702">
        <v>692</v>
      </c>
      <c r="AA702">
        <v>3558</v>
      </c>
    </row>
    <row r="703" spans="1:27" x14ac:dyDescent="0.2">
      <c r="A703">
        <v>4400</v>
      </c>
      <c r="B703">
        <v>371</v>
      </c>
      <c r="C703">
        <v>1</v>
      </c>
      <c r="D703" t="s">
        <v>744</v>
      </c>
      <c r="E703" t="s">
        <v>745</v>
      </c>
      <c r="F703" t="s">
        <v>8510</v>
      </c>
      <c r="J703" s="37">
        <v>2884544.0215647835</v>
      </c>
      <c r="K703" s="38">
        <v>2909909.9439199432</v>
      </c>
      <c r="L703" s="39">
        <v>2881422.1821006131</v>
      </c>
      <c r="M703" s="40">
        <v>3418936.4888536134</v>
      </c>
      <c r="N703" s="41">
        <v>4127477.3596693068</v>
      </c>
      <c r="O703" s="42">
        <v>4495102.8867012467</v>
      </c>
      <c r="P703" s="2">
        <f t="shared" si="30"/>
        <v>1455153.5586451651</v>
      </c>
      <c r="Q703" s="7">
        <f t="shared" si="31"/>
        <v>4.5090864747519328</v>
      </c>
      <c r="R703" s="44">
        <v>0.79903530338650075</v>
      </c>
      <c r="S703" s="46">
        <v>0.80606180993769516</v>
      </c>
      <c r="T703" s="48">
        <v>0.79817053587914821</v>
      </c>
      <c r="U703" s="50">
        <v>0.94706509389597493</v>
      </c>
      <c r="V703" s="52">
        <v>1.1433349949414904</v>
      </c>
      <c r="W703" s="54">
        <v>1.2451693827437051</v>
      </c>
      <c r="X703" s="26">
        <f t="shared" si="32"/>
        <v>0.4844835014020335</v>
      </c>
      <c r="Y703" s="26">
        <v>0.4844835014020335</v>
      </c>
      <c r="Z703">
        <v>693</v>
      </c>
      <c r="AA703">
        <v>3557</v>
      </c>
    </row>
    <row r="704" spans="1:27" x14ac:dyDescent="0.2">
      <c r="A704">
        <v>403</v>
      </c>
      <c r="B704">
        <v>3590</v>
      </c>
      <c r="C704">
        <v>1</v>
      </c>
      <c r="D704" t="s">
        <v>7182</v>
      </c>
      <c r="E704" t="s">
        <v>7183</v>
      </c>
      <c r="F704" t="s">
        <v>8510</v>
      </c>
      <c r="J704" s="37">
        <v>13941.870356587635</v>
      </c>
      <c r="K704" s="38">
        <v>18070.234337534901</v>
      </c>
      <c r="L704" s="39">
        <v>22964.395657286103</v>
      </c>
      <c r="M704" s="40">
        <v>22692.328611725603</v>
      </c>
      <c r="N704" s="41">
        <v>22558.97403610613</v>
      </c>
      <c r="O704" s="42">
        <v>28884.935189716965</v>
      </c>
      <c r="P704" s="2">
        <f t="shared" si="30"/>
        <v>63509.459015973654</v>
      </c>
      <c r="Q704" s="7">
        <f t="shared" si="31"/>
        <v>0.19679685416456411</v>
      </c>
      <c r="R704" s="44">
        <v>0.53778400333563747</v>
      </c>
      <c r="S704" s="46">
        <v>0.69702864211908633</v>
      </c>
      <c r="T704" s="48">
        <v>0.88581261444046056</v>
      </c>
      <c r="U704" s="50">
        <v>0.8753180895887005</v>
      </c>
      <c r="V704" s="52">
        <v>0.8701741630060037</v>
      </c>
      <c r="W704" s="54">
        <v>1.1141873855595394</v>
      </c>
      <c r="X704" s="26">
        <f t="shared" si="32"/>
        <v>0.48442270698978601</v>
      </c>
      <c r="Y704" s="26">
        <v>0.48442270698978601</v>
      </c>
      <c r="Z704">
        <v>694</v>
      </c>
      <c r="AA704">
        <v>3556</v>
      </c>
    </row>
    <row r="705" spans="1:27" x14ac:dyDescent="0.2">
      <c r="A705">
        <v>1757</v>
      </c>
      <c r="B705">
        <v>2184</v>
      </c>
      <c r="C705">
        <v>1</v>
      </c>
      <c r="D705" t="s">
        <v>4370</v>
      </c>
      <c r="E705" t="s">
        <v>4371</v>
      </c>
      <c r="F705" t="s">
        <v>8510</v>
      </c>
      <c r="J705" s="37">
        <v>98133.98284223034</v>
      </c>
      <c r="K705" s="38">
        <v>112900.59523814754</v>
      </c>
      <c r="L705" s="39">
        <v>133901.30947519935</v>
      </c>
      <c r="M705" s="40">
        <v>129636.14634774932</v>
      </c>
      <c r="N705" s="41">
        <v>155127.07986416534</v>
      </c>
      <c r="O705" s="42">
        <v>162138.72720761734</v>
      </c>
      <c r="P705" s="2">
        <f t="shared" si="30"/>
        <v>145148.69378525967</v>
      </c>
      <c r="Q705" s="7">
        <f t="shared" si="31"/>
        <v>0.44977247115032437</v>
      </c>
      <c r="R705" s="44">
        <v>0.75207158042384059</v>
      </c>
      <c r="S705" s="46">
        <v>0.86523879529127412</v>
      </c>
      <c r="T705" s="48">
        <v>1.0261824346794872</v>
      </c>
      <c r="U705" s="50">
        <v>0.99349540943988335</v>
      </c>
      <c r="V705" s="52">
        <v>1.188850841889733</v>
      </c>
      <c r="W705" s="54">
        <v>1.2425861591186524</v>
      </c>
      <c r="X705" s="26">
        <f t="shared" si="32"/>
        <v>0.48438885828997608</v>
      </c>
      <c r="Y705" s="26">
        <v>0.48438885828997608</v>
      </c>
      <c r="Z705">
        <v>695</v>
      </c>
      <c r="AA705">
        <v>3555</v>
      </c>
    </row>
    <row r="706" spans="1:27" x14ac:dyDescent="0.2">
      <c r="A706">
        <v>5363</v>
      </c>
      <c r="B706">
        <v>2274</v>
      </c>
      <c r="C706">
        <v>1</v>
      </c>
      <c r="D706" t="s">
        <v>4550</v>
      </c>
      <c r="E706" t="s">
        <v>4551</v>
      </c>
      <c r="F706" t="s">
        <v>8510</v>
      </c>
      <c r="J706" s="37">
        <v>99717.509050947439</v>
      </c>
      <c r="K706" s="38">
        <v>135170.30770635398</v>
      </c>
      <c r="L706" s="39">
        <v>179858.79856533333</v>
      </c>
      <c r="M706" s="40">
        <v>172608.79115214234</v>
      </c>
      <c r="N706" s="41">
        <v>208308.87823448496</v>
      </c>
      <c r="O706" s="42">
        <v>174941.70517229498</v>
      </c>
      <c r="P706" s="2">
        <f t="shared" si="30"/>
        <v>303224.81500546931</v>
      </c>
      <c r="Q706" s="7">
        <f t="shared" si="31"/>
        <v>0.93960318072776172</v>
      </c>
      <c r="R706" s="44">
        <v>0.57383033605488765</v>
      </c>
      <c r="S706" s="46">
        <v>0.77784557430280821</v>
      </c>
      <c r="T706" s="48">
        <v>1.0350081525847439</v>
      </c>
      <c r="U706" s="50">
        <v>0.99328755376607236</v>
      </c>
      <c r="V706" s="52">
        <v>1.1987258279730912</v>
      </c>
      <c r="W706" s="54">
        <v>1.0067124462339276</v>
      </c>
      <c r="X706" s="26">
        <f t="shared" si="32"/>
        <v>0.48361867329819686</v>
      </c>
      <c r="Y706" s="26">
        <v>0.48361867329819686</v>
      </c>
      <c r="Z706">
        <v>696</v>
      </c>
      <c r="AA706">
        <v>3554</v>
      </c>
    </row>
    <row r="707" spans="1:27" x14ac:dyDescent="0.2">
      <c r="A707">
        <v>2000</v>
      </c>
      <c r="B707">
        <v>1436</v>
      </c>
      <c r="C707">
        <v>1</v>
      </c>
      <c r="D707" t="s">
        <v>2874</v>
      </c>
      <c r="E707" t="s">
        <v>2875</v>
      </c>
      <c r="F707" t="s">
        <v>8510</v>
      </c>
      <c r="J707" s="37">
        <v>473359.0773022683</v>
      </c>
      <c r="K707" s="38">
        <v>398140.75177645363</v>
      </c>
      <c r="L707" s="39">
        <v>447082.45338190632</v>
      </c>
      <c r="M707" s="40">
        <v>478183.42800518032</v>
      </c>
      <c r="N707" s="41">
        <v>589114.7222612364</v>
      </c>
      <c r="O707" s="42">
        <v>665507.28240458504</v>
      </c>
      <c r="P707" s="2">
        <f t="shared" si="30"/>
        <v>246317.9407897903</v>
      </c>
      <c r="Q707" s="7">
        <f t="shared" si="31"/>
        <v>0.76326576580556216</v>
      </c>
      <c r="R707" s="44">
        <v>1.0240137955356745</v>
      </c>
      <c r="S707" s="46">
        <v>0.86129461107532757</v>
      </c>
      <c r="T707" s="48">
        <v>0.96716979130129221</v>
      </c>
      <c r="U707" s="50">
        <v>1.0344502737002825</v>
      </c>
      <c r="V707" s="52">
        <v>1.2744270294482056</v>
      </c>
      <c r="W707" s="54">
        <v>1.4396864259911075</v>
      </c>
      <c r="X707" s="26">
        <f t="shared" si="32"/>
        <v>0.48357726997068429</v>
      </c>
      <c r="Y707" s="26">
        <v>0.48357726997068429</v>
      </c>
      <c r="Z707">
        <v>697</v>
      </c>
      <c r="AA707">
        <v>3553</v>
      </c>
    </row>
    <row r="708" spans="1:27" x14ac:dyDescent="0.2">
      <c r="A708">
        <v>227</v>
      </c>
      <c r="B708">
        <v>2662</v>
      </c>
      <c r="C708">
        <v>1</v>
      </c>
      <c r="D708" t="s">
        <v>5326</v>
      </c>
      <c r="E708" t="s">
        <v>5327</v>
      </c>
      <c r="F708" t="s">
        <v>8510</v>
      </c>
      <c r="J708" s="37">
        <v>25318.189405278667</v>
      </c>
      <c r="K708" s="38">
        <v>57354.062409480939</v>
      </c>
      <c r="L708" s="39">
        <v>59675.550012254156</v>
      </c>
      <c r="M708" s="40">
        <v>94495.129803126969</v>
      </c>
      <c r="N708" s="41">
        <v>83866.387987928872</v>
      </c>
      <c r="O708" s="42">
        <v>66031.285153506527</v>
      </c>
      <c r="P708" s="2">
        <f t="shared" si="30"/>
        <v>89180.758895527921</v>
      </c>
      <c r="Q708" s="7">
        <f t="shared" si="31"/>
        <v>0.27634454889993831</v>
      </c>
      <c r="R708" s="44">
        <v>0.26944168348777259</v>
      </c>
      <c r="S708" s="46">
        <v>0.61037441829277717</v>
      </c>
      <c r="T708" s="48">
        <v>0.63508019475548094</v>
      </c>
      <c r="U708" s="50">
        <v>1.0056377432045633</v>
      </c>
      <c r="V708" s="52">
        <v>0.89252435890202031</v>
      </c>
      <c r="W708" s="54">
        <v>0.70271931178903901</v>
      </c>
      <c r="X708" s="26">
        <f t="shared" si="32"/>
        <v>0.48334221596902055</v>
      </c>
      <c r="Y708" s="26">
        <v>0.48334221596902055</v>
      </c>
      <c r="Z708">
        <v>698</v>
      </c>
      <c r="AA708">
        <v>3552</v>
      </c>
    </row>
    <row r="709" spans="1:27" x14ac:dyDescent="0.2">
      <c r="A709">
        <v>664</v>
      </c>
      <c r="B709">
        <v>2573</v>
      </c>
      <c r="C709">
        <v>1</v>
      </c>
      <c r="D709" t="s">
        <v>5148</v>
      </c>
      <c r="E709" t="s">
        <v>5149</v>
      </c>
      <c r="F709" t="s">
        <v>8510</v>
      </c>
      <c r="J709" s="37">
        <v>69215.852016102173</v>
      </c>
      <c r="K709" s="38">
        <v>127705.34172651001</v>
      </c>
      <c r="L709" s="39">
        <v>99767.064816541897</v>
      </c>
      <c r="M709" s="40">
        <v>139281.18881040133</v>
      </c>
      <c r="N709" s="41">
        <v>140114.74924545534</v>
      </c>
      <c r="O709" s="42">
        <v>148302.88703282169</v>
      </c>
      <c r="P709" s="2">
        <f t="shared" si="30"/>
        <v>66420.060927128186</v>
      </c>
      <c r="Q709" s="7">
        <f t="shared" si="31"/>
        <v>0.20581594059224903</v>
      </c>
      <c r="R709" s="44">
        <v>0.49546784751226108</v>
      </c>
      <c r="S709" s="46">
        <v>0.91415317355815839</v>
      </c>
      <c r="T709" s="48">
        <v>0.71416260029232437</v>
      </c>
      <c r="U709" s="50">
        <v>0.99701656208442313</v>
      </c>
      <c r="V709" s="52">
        <v>1.0029834379155769</v>
      </c>
      <c r="W709" s="54">
        <v>1.0615965862980661</v>
      </c>
      <c r="X709" s="26">
        <f t="shared" si="32"/>
        <v>0.48285549268476846</v>
      </c>
      <c r="Y709" s="26">
        <v>0.48285549268476846</v>
      </c>
      <c r="Z709">
        <v>699</v>
      </c>
      <c r="AA709">
        <v>3551</v>
      </c>
    </row>
    <row r="710" spans="1:27" x14ac:dyDescent="0.2">
      <c r="A710">
        <v>1063</v>
      </c>
      <c r="B710">
        <v>3270</v>
      </c>
      <c r="C710">
        <v>1</v>
      </c>
      <c r="D710" t="s">
        <v>6542</v>
      </c>
      <c r="E710" t="s">
        <v>6543</v>
      </c>
      <c r="F710" t="s">
        <v>8510</v>
      </c>
      <c r="J710" s="37">
        <v>33679.706417632398</v>
      </c>
      <c r="K710" s="38">
        <v>42250.593464632133</v>
      </c>
      <c r="L710" s="39">
        <v>44596.329605157836</v>
      </c>
      <c r="M710" s="40">
        <v>50640.405538032639</v>
      </c>
      <c r="N710" s="41">
        <v>56985.852362213169</v>
      </c>
      <c r="O710" s="42">
        <v>63624.2698381542</v>
      </c>
      <c r="P710" s="2">
        <f t="shared" si="30"/>
        <v>26735.237216500267</v>
      </c>
      <c r="Q710" s="7">
        <f t="shared" si="31"/>
        <v>8.2844518927917485E-2</v>
      </c>
      <c r="R710" s="44">
        <v>0.56796196568815416</v>
      </c>
      <c r="S710" s="46">
        <v>0.71249819752290044</v>
      </c>
      <c r="T710" s="48">
        <v>0.75205581399491428</v>
      </c>
      <c r="U710" s="50">
        <v>0.85398084876323554</v>
      </c>
      <c r="V710" s="52">
        <v>0.96098808946603564</v>
      </c>
      <c r="W710" s="54">
        <v>1.0729358776070912</v>
      </c>
      <c r="X710" s="26">
        <f t="shared" si="32"/>
        <v>0.48175203859891608</v>
      </c>
      <c r="Y710" s="26">
        <v>0.48175203859891608</v>
      </c>
      <c r="Z710">
        <v>700</v>
      </c>
      <c r="AA710">
        <v>3550</v>
      </c>
    </row>
    <row r="711" spans="1:27" x14ac:dyDescent="0.2">
      <c r="A711">
        <v>3211</v>
      </c>
      <c r="B711">
        <v>4031</v>
      </c>
      <c r="C711">
        <v>1</v>
      </c>
      <c r="D711" t="s">
        <v>8064</v>
      </c>
      <c r="E711" t="s">
        <v>8065</v>
      </c>
      <c r="F711" t="s">
        <v>8510</v>
      </c>
      <c r="J711" s="37">
        <v>9684.9926479317564</v>
      </c>
      <c r="K711" s="38">
        <v>14130.94729112785</v>
      </c>
      <c r="L711" s="39">
        <v>11672.013115420399</v>
      </c>
      <c r="M711" s="40">
        <v>17262.883821283333</v>
      </c>
      <c r="N711" s="41">
        <v>19790.768015368132</v>
      </c>
      <c r="O711" s="42">
        <v>15811.287186683307</v>
      </c>
      <c r="P711" s="2">
        <f t="shared" si="30"/>
        <v>22868.81558446063</v>
      </c>
      <c r="Q711" s="7">
        <f t="shared" si="31"/>
        <v>7.0863632523770329E-2</v>
      </c>
      <c r="R711" s="44">
        <v>0.613622286157404</v>
      </c>
      <c r="S711" s="46">
        <v>0.89530932005440023</v>
      </c>
      <c r="T711" s="48">
        <v>0.73951603602641536</v>
      </c>
      <c r="U711" s="50">
        <v>1.0937427235267616</v>
      </c>
      <c r="V711" s="52">
        <v>1.2539045465351388</v>
      </c>
      <c r="W711" s="54">
        <v>1.0017723857184124</v>
      </c>
      <c r="X711" s="26">
        <f t="shared" si="32"/>
        <v>0.48153755210680066</v>
      </c>
      <c r="Y711" s="26">
        <v>0.48153755210680066</v>
      </c>
      <c r="Z711">
        <v>701</v>
      </c>
      <c r="AA711">
        <v>3549</v>
      </c>
    </row>
    <row r="712" spans="1:27" x14ac:dyDescent="0.2">
      <c r="A712">
        <v>2603</v>
      </c>
      <c r="B712">
        <v>3550</v>
      </c>
      <c r="C712">
        <v>1</v>
      </c>
      <c r="D712" t="s">
        <v>7102</v>
      </c>
      <c r="E712" t="s">
        <v>7103</v>
      </c>
      <c r="F712" t="s">
        <v>8510</v>
      </c>
      <c r="J712" s="37">
        <v>25946.863153553131</v>
      </c>
      <c r="K712" s="38">
        <v>28622.182158591168</v>
      </c>
      <c r="L712" s="39">
        <v>33827.54544154543</v>
      </c>
      <c r="M712" s="40">
        <v>44909.644083528496</v>
      </c>
      <c r="N712" s="41">
        <v>42238.432433081929</v>
      </c>
      <c r="O712" s="42">
        <v>45202.305193485234</v>
      </c>
      <c r="P712" s="2">
        <f t="shared" si="30"/>
        <v>118823.14280045964</v>
      </c>
      <c r="Q712" s="7">
        <f t="shared" si="31"/>
        <v>0.36819744755180123</v>
      </c>
      <c r="R712" s="44">
        <v>0.58883018178146473</v>
      </c>
      <c r="S712" s="46">
        <v>0.64954305357399333</v>
      </c>
      <c r="T712" s="48">
        <v>0.76767197690478106</v>
      </c>
      <c r="U712" s="50">
        <v>1.0191657362567828</v>
      </c>
      <c r="V712" s="52">
        <v>0.95854607551394544</v>
      </c>
      <c r="W712" s="54">
        <v>1.02580729803465</v>
      </c>
      <c r="X712" s="26">
        <f t="shared" si="32"/>
        <v>0.48048405806254058</v>
      </c>
      <c r="Y712" s="26">
        <v>0.48048405806254058</v>
      </c>
      <c r="Z712">
        <v>702</v>
      </c>
      <c r="AA712">
        <v>3548</v>
      </c>
    </row>
    <row r="713" spans="1:27" x14ac:dyDescent="0.2">
      <c r="A713">
        <v>5009</v>
      </c>
      <c r="B713">
        <v>1951</v>
      </c>
      <c r="C713">
        <v>1</v>
      </c>
      <c r="D713" t="s">
        <v>3904</v>
      </c>
      <c r="E713" t="s">
        <v>3905</v>
      </c>
      <c r="F713" t="s">
        <v>8510</v>
      </c>
      <c r="J713" s="37">
        <v>192443.98040743402</v>
      </c>
      <c r="K713" s="38">
        <v>218489.51109068302</v>
      </c>
      <c r="L713" s="39">
        <v>249396.918567788</v>
      </c>
      <c r="M713" s="40">
        <v>287267.56434798235</v>
      </c>
      <c r="N713" s="41">
        <v>306876.53043793002</v>
      </c>
      <c r="O713" s="42">
        <v>320853.54730214103</v>
      </c>
      <c r="P713" s="2">
        <f t="shared" si="30"/>
        <v>436291.53461946745</v>
      </c>
      <c r="Q713" s="7">
        <f t="shared" si="31"/>
        <v>1.3519372207240157</v>
      </c>
      <c r="R713" s="44">
        <v>0.68254340727417284</v>
      </c>
      <c r="S713" s="46">
        <v>0.77491940791171776</v>
      </c>
      <c r="T713" s="48">
        <v>0.88453908614104815</v>
      </c>
      <c r="U713" s="50">
        <v>1.0188553663996569</v>
      </c>
      <c r="V713" s="52">
        <v>1.0884027250638284</v>
      </c>
      <c r="W713" s="54">
        <v>1.1379751808706022</v>
      </c>
      <c r="X713" s="26">
        <f t="shared" si="32"/>
        <v>0.47884644281386962</v>
      </c>
      <c r="Y713" s="26">
        <v>0.47884644281386962</v>
      </c>
      <c r="Z713">
        <v>703</v>
      </c>
      <c r="AA713">
        <v>3547</v>
      </c>
    </row>
    <row r="714" spans="1:27" x14ac:dyDescent="0.2">
      <c r="A714">
        <v>2335</v>
      </c>
      <c r="B714">
        <v>1060</v>
      </c>
      <c r="C714">
        <v>1</v>
      </c>
      <c r="D714" t="s">
        <v>2122</v>
      </c>
      <c r="E714" t="s">
        <v>2123</v>
      </c>
      <c r="F714" t="s">
        <v>8510</v>
      </c>
      <c r="J714" s="37">
        <v>551729.52193679393</v>
      </c>
      <c r="K714" s="38">
        <v>625372.18550898228</v>
      </c>
      <c r="L714" s="39">
        <v>705268.31190345727</v>
      </c>
      <c r="M714" s="40">
        <v>803788.63352359179</v>
      </c>
      <c r="N714" s="41">
        <v>898956.69293158164</v>
      </c>
      <c r="O714" s="42">
        <v>931411.96442715323</v>
      </c>
      <c r="P714" s="2">
        <f t="shared" si="30"/>
        <v>1822031.5999478982</v>
      </c>
      <c r="Q714" s="7">
        <f t="shared" si="31"/>
        <v>5.6459320015304764</v>
      </c>
      <c r="R714" s="44">
        <v>0.65605881625359153</v>
      </c>
      <c r="S714" s="46">
        <v>0.7436269393428363</v>
      </c>
      <c r="T714" s="48">
        <v>0.83863102381089827</v>
      </c>
      <c r="U714" s="50">
        <v>0.9557810457131759</v>
      </c>
      <c r="V714" s="52">
        <v>1.0689449093780785</v>
      </c>
      <c r="W714" s="54">
        <v>1.1075373104586446</v>
      </c>
      <c r="X714" s="26">
        <f t="shared" si="32"/>
        <v>0.47864234329046712</v>
      </c>
      <c r="Y714" s="26">
        <v>0.47864234329046712</v>
      </c>
      <c r="Z714">
        <v>704</v>
      </c>
      <c r="AA714">
        <v>3546</v>
      </c>
    </row>
    <row r="715" spans="1:27" x14ac:dyDescent="0.2">
      <c r="A715">
        <v>2785</v>
      </c>
      <c r="B715">
        <v>385</v>
      </c>
      <c r="C715">
        <v>1</v>
      </c>
      <c r="D715" t="s">
        <v>772</v>
      </c>
      <c r="E715" t="s">
        <v>773</v>
      </c>
      <c r="F715" t="s">
        <v>8510</v>
      </c>
      <c r="J715" s="37">
        <v>2712651.2354686433</v>
      </c>
      <c r="K715" s="38">
        <v>3045049.4519756665</v>
      </c>
      <c r="L715" s="39">
        <v>3305927.3847965398</v>
      </c>
      <c r="M715" s="40">
        <v>3654156.7181971669</v>
      </c>
      <c r="N715" s="41">
        <v>4210650.2961084731</v>
      </c>
      <c r="O715" s="42">
        <v>4090288.1187775</v>
      </c>
      <c r="P715" s="2">
        <f t="shared" ref="P715:P778" si="33">MEDIAN(J715:O716)</f>
        <v>1389493.5583857843</v>
      </c>
      <c r="Q715" s="7">
        <f t="shared" ref="Q715:Q778" si="34">P715/$P$6</f>
        <v>4.3056257352699516</v>
      </c>
      <c r="R715" s="44">
        <v>0.84348473431576254</v>
      </c>
      <c r="S715" s="46">
        <v>0.94684222372372984</v>
      </c>
      <c r="T715" s="48">
        <v>1.0279608544482004</v>
      </c>
      <c r="U715" s="50">
        <v>1.1362409469731203</v>
      </c>
      <c r="V715" s="52">
        <v>1.3092797186277643</v>
      </c>
      <c r="W715" s="54">
        <v>1.2718537282017803</v>
      </c>
      <c r="X715" s="26">
        <f t="shared" ref="X715:X778" si="35">SLOPE(R715:W715,R$8:W$8)</f>
        <v>0.47677679238101611</v>
      </c>
      <c r="Y715" s="26">
        <v>0.47677679238101611</v>
      </c>
      <c r="Z715">
        <v>705</v>
      </c>
      <c r="AA715">
        <v>3545</v>
      </c>
    </row>
    <row r="716" spans="1:27" x14ac:dyDescent="0.2">
      <c r="A716">
        <v>3307</v>
      </c>
      <c r="B716">
        <v>2630</v>
      </c>
      <c r="C716">
        <v>1</v>
      </c>
      <c r="D716" t="s">
        <v>5262</v>
      </c>
      <c r="E716" t="s">
        <v>5263</v>
      </c>
      <c r="F716" t="s">
        <v>8510</v>
      </c>
      <c r="J716" s="37">
        <v>32866.991506746097</v>
      </c>
      <c r="K716" s="38">
        <v>41207.142021551466</v>
      </c>
      <c r="L716" s="39">
        <v>47229.98360422007</v>
      </c>
      <c r="M716" s="40">
        <v>57202.910688317563</v>
      </c>
      <c r="N716" s="41">
        <v>66335.881302925598</v>
      </c>
      <c r="O716" s="42">
        <v>62808.688838042093</v>
      </c>
      <c r="P716" s="2">
        <f t="shared" si="33"/>
        <v>84065.531307584781</v>
      </c>
      <c r="Q716" s="7">
        <f t="shared" si="34"/>
        <v>0.26049398564148246</v>
      </c>
      <c r="R716" s="44">
        <v>0.46597645723808834</v>
      </c>
      <c r="S716" s="46">
        <v>0.58422013004044215</v>
      </c>
      <c r="T716" s="48">
        <v>0.66960982512774903</v>
      </c>
      <c r="U716" s="50">
        <v>0.81100242049163207</v>
      </c>
      <c r="V716" s="52">
        <v>0.94048641327451599</v>
      </c>
      <c r="W716" s="54">
        <v>0.89047913930646982</v>
      </c>
      <c r="X716" s="26">
        <f t="shared" si="35"/>
        <v>0.47610069362971602</v>
      </c>
      <c r="Y716" s="26">
        <v>0.47610069362971602</v>
      </c>
      <c r="Z716">
        <v>706</v>
      </c>
      <c r="AA716">
        <v>3544</v>
      </c>
    </row>
    <row r="717" spans="1:27" x14ac:dyDescent="0.2">
      <c r="A717">
        <v>5230</v>
      </c>
      <c r="B717">
        <v>2770</v>
      </c>
      <c r="C717">
        <v>1</v>
      </c>
      <c r="D717" t="s">
        <v>5542</v>
      </c>
      <c r="E717" t="s">
        <v>5543</v>
      </c>
      <c r="F717" t="s">
        <v>8510</v>
      </c>
      <c r="J717" s="37">
        <v>101795.18131224396</v>
      </c>
      <c r="K717" s="38">
        <v>106852.44356080533</v>
      </c>
      <c r="L717" s="39">
        <v>122643.62832831468</v>
      </c>
      <c r="M717" s="40">
        <v>135998.42914906866</v>
      </c>
      <c r="N717" s="41">
        <v>138611.38995593999</v>
      </c>
      <c r="O717" s="42">
        <v>151274.70682437034</v>
      </c>
      <c r="P717" s="2">
        <f t="shared" si="33"/>
        <v>57416.373962409103</v>
      </c>
      <c r="Q717" s="7">
        <f t="shared" si="34"/>
        <v>0.17791620253758306</v>
      </c>
      <c r="R717" s="44">
        <v>0.95190093896588501</v>
      </c>
      <c r="S717" s="46">
        <v>0.99919210364524158</v>
      </c>
      <c r="T717" s="48">
        <v>1.1468576749797847</v>
      </c>
      <c r="U717" s="50">
        <v>1.271740280198437</v>
      </c>
      <c r="V717" s="52">
        <v>1.2961744411624265</v>
      </c>
      <c r="W717" s="54">
        <v>1.4145908834938821</v>
      </c>
      <c r="X717" s="26">
        <f t="shared" si="35"/>
        <v>0.47561133434431319</v>
      </c>
      <c r="Y717" s="26">
        <v>0.47561133434431319</v>
      </c>
      <c r="Z717">
        <v>707</v>
      </c>
      <c r="AA717">
        <v>3543</v>
      </c>
    </row>
    <row r="718" spans="1:27" x14ac:dyDescent="0.2">
      <c r="A718">
        <v>2780</v>
      </c>
      <c r="B718">
        <v>4104</v>
      </c>
      <c r="C718">
        <v>1</v>
      </c>
      <c r="D718" t="s">
        <v>8210</v>
      </c>
      <c r="E718" t="s">
        <v>8211</v>
      </c>
      <c r="F718" t="s">
        <v>8510</v>
      </c>
      <c r="J718" s="37">
        <v>5666.0678813993627</v>
      </c>
      <c r="K718" s="38">
        <v>7526.9414364679469</v>
      </c>
      <c r="L718" s="39">
        <v>8903.7556983000504</v>
      </c>
      <c r="M718" s="40">
        <v>11658.791313095406</v>
      </c>
      <c r="N718" s="41">
        <v>8543.3215524719872</v>
      </c>
      <c r="O718" s="42">
        <v>13037.566612574234</v>
      </c>
      <c r="P718" s="2">
        <f t="shared" si="33"/>
        <v>455874.95137100911</v>
      </c>
      <c r="Q718" s="7">
        <f t="shared" si="34"/>
        <v>1.4126203830467761</v>
      </c>
      <c r="R718" s="44">
        <v>0.44169722922255777</v>
      </c>
      <c r="S718" s="46">
        <v>0.5867612684137592</v>
      </c>
      <c r="T718" s="48">
        <v>0.69409055873195924</v>
      </c>
      <c r="U718" s="50">
        <v>0.90885882888618763</v>
      </c>
      <c r="V718" s="52">
        <v>0.66599298438907362</v>
      </c>
      <c r="W718" s="54">
        <v>1.0163409915160313</v>
      </c>
      <c r="X718" s="26">
        <f t="shared" si="35"/>
        <v>0.47509746136393421</v>
      </c>
      <c r="Y718" s="26">
        <v>0.47509746136393421</v>
      </c>
      <c r="Z718">
        <v>708</v>
      </c>
      <c r="AA718">
        <v>3542</v>
      </c>
    </row>
    <row r="719" spans="1:27" x14ac:dyDescent="0.2">
      <c r="A719">
        <v>1308</v>
      </c>
      <c r="B719">
        <v>805</v>
      </c>
      <c r="C719">
        <v>1</v>
      </c>
      <c r="D719" t="s">
        <v>1612</v>
      </c>
      <c r="E719" t="s">
        <v>1613</v>
      </c>
      <c r="F719" t="s">
        <v>8510</v>
      </c>
      <c r="J719" s="37">
        <v>898712.33612944407</v>
      </c>
      <c r="K719" s="38">
        <v>1309042.6576633009</v>
      </c>
      <c r="L719" s="39">
        <v>1304876.3681069566</v>
      </c>
      <c r="M719" s="40">
        <v>1652619.6296517635</v>
      </c>
      <c r="N719" s="41">
        <v>1570597.2731212566</v>
      </c>
      <c r="O719" s="42">
        <v>1629656.1401425768</v>
      </c>
      <c r="P719" s="2">
        <f t="shared" si="33"/>
        <v>1962026.8236680867</v>
      </c>
      <c r="Q719" s="7">
        <f t="shared" si="34"/>
        <v>6.0797354074021603</v>
      </c>
      <c r="R719" s="44">
        <v>0.62418382695824759</v>
      </c>
      <c r="S719" s="46">
        <v>0.90917106938897907</v>
      </c>
      <c r="T719" s="48">
        <v>0.90627745098078505</v>
      </c>
      <c r="U719" s="50">
        <v>1.1477960226794797</v>
      </c>
      <c r="V719" s="52">
        <v>1.090828930611021</v>
      </c>
      <c r="W719" s="54">
        <v>1.1318471609737522</v>
      </c>
      <c r="X719" s="26">
        <f t="shared" si="35"/>
        <v>0.47497268934890619</v>
      </c>
      <c r="Y719" s="26">
        <v>0.47497268934890619</v>
      </c>
      <c r="Z719">
        <v>709</v>
      </c>
      <c r="AA719">
        <v>3541</v>
      </c>
    </row>
    <row r="720" spans="1:27" x14ac:dyDescent="0.2">
      <c r="A720">
        <v>287</v>
      </c>
      <c r="B720">
        <v>475</v>
      </c>
      <c r="C720">
        <v>1</v>
      </c>
      <c r="D720" t="s">
        <v>952</v>
      </c>
      <c r="E720" t="s">
        <v>953</v>
      </c>
      <c r="F720" t="s">
        <v>8510</v>
      </c>
      <c r="J720" s="37">
        <v>2271434.0176844099</v>
      </c>
      <c r="K720" s="38">
        <v>2475405.349504503</v>
      </c>
      <c r="L720" s="39">
        <v>2716862.26301821</v>
      </c>
      <c r="M720" s="40">
        <v>2761907.7524992768</v>
      </c>
      <c r="N720" s="41">
        <v>3155414.9455907769</v>
      </c>
      <c r="O720" s="42">
        <v>3389131.2767928033</v>
      </c>
      <c r="P720" s="2">
        <f t="shared" si="33"/>
        <v>1249602.78175076</v>
      </c>
      <c r="Q720" s="7">
        <f t="shared" si="34"/>
        <v>3.8721459797348552</v>
      </c>
      <c r="R720" s="44">
        <v>0.9835449392704122</v>
      </c>
      <c r="S720" s="46">
        <v>1.0718657839905301</v>
      </c>
      <c r="T720" s="48">
        <v>1.1764181167852819</v>
      </c>
      <c r="U720" s="50">
        <v>1.1959230915594234</v>
      </c>
      <c r="V720" s="52">
        <v>1.3663141332178581</v>
      </c>
      <c r="W720" s="54">
        <v>1.4675147461297577</v>
      </c>
      <c r="X720" s="26">
        <f t="shared" si="35"/>
        <v>0.47467129382183626</v>
      </c>
      <c r="Y720" s="26">
        <v>0.47467129382183626</v>
      </c>
      <c r="Z720">
        <v>710</v>
      </c>
      <c r="AA720">
        <v>3540</v>
      </c>
    </row>
    <row r="721" spans="1:27" x14ac:dyDescent="0.2">
      <c r="A721">
        <v>4941</v>
      </c>
      <c r="B721">
        <v>2347</v>
      </c>
      <c r="C721">
        <v>1</v>
      </c>
      <c r="D721" t="s">
        <v>4696</v>
      </c>
      <c r="E721" t="s">
        <v>4697</v>
      </c>
      <c r="F721" t="s">
        <v>8510</v>
      </c>
      <c r="J721" s="37">
        <v>130396.76228909199</v>
      </c>
      <c r="K721" s="38">
        <v>168220.64435825302</v>
      </c>
      <c r="L721" s="39">
        <v>175242.85471489964</v>
      </c>
      <c r="M721" s="40">
        <v>197650.52525111567</v>
      </c>
      <c r="N721" s="41">
        <v>208570.88685647069</v>
      </c>
      <c r="O721" s="42">
        <v>227771.54581710999</v>
      </c>
      <c r="P721" s="2">
        <f t="shared" si="33"/>
        <v>233905.51540237351</v>
      </c>
      <c r="Q721" s="7">
        <f t="shared" si="34"/>
        <v>0.72480336498143283</v>
      </c>
      <c r="R721" s="44">
        <v>0.68710778721805987</v>
      </c>
      <c r="S721" s="46">
        <v>0.88641552658447009</v>
      </c>
      <c r="T721" s="48">
        <v>0.92341809731424063</v>
      </c>
      <c r="U721" s="50">
        <v>1.0414922323507871</v>
      </c>
      <c r="V721" s="52">
        <v>1.0990355744288767</v>
      </c>
      <c r="W721" s="54">
        <v>1.2002108034757801</v>
      </c>
      <c r="X721" s="26">
        <f t="shared" si="35"/>
        <v>0.47449276569405247</v>
      </c>
      <c r="Y721" s="26">
        <v>0.47449276569405247</v>
      </c>
      <c r="Z721">
        <v>711</v>
      </c>
      <c r="AA721">
        <v>3539</v>
      </c>
    </row>
    <row r="722" spans="1:27" x14ac:dyDescent="0.2">
      <c r="A722">
        <v>4883</v>
      </c>
      <c r="B722">
        <v>1805</v>
      </c>
      <c r="C722">
        <v>1</v>
      </c>
      <c r="D722" t="s">
        <v>3612</v>
      </c>
      <c r="E722" t="s">
        <v>3613</v>
      </c>
      <c r="F722" t="s">
        <v>8510</v>
      </c>
      <c r="J722" s="37">
        <v>240039.484987637</v>
      </c>
      <c r="K722" s="38">
        <v>268239.21831683331</v>
      </c>
      <c r="L722" s="39">
        <v>260624.56653696697</v>
      </c>
      <c r="M722" s="40">
        <v>328873.03786230966</v>
      </c>
      <c r="N722" s="41">
        <v>348292.49608835531</v>
      </c>
      <c r="O722" s="42">
        <v>374040.90729781537</v>
      </c>
      <c r="P722" s="2">
        <f t="shared" si="33"/>
        <v>217392.70632059366</v>
      </c>
      <c r="Q722" s="7">
        <f t="shared" si="34"/>
        <v>0.67363509916614728</v>
      </c>
      <c r="R722" s="44">
        <v>0.81407848304163055</v>
      </c>
      <c r="S722" s="46">
        <v>0.90971606588344101</v>
      </c>
      <c r="T722" s="48">
        <v>0.88389146385947348</v>
      </c>
      <c r="U722" s="50">
        <v>1.1153517671895974</v>
      </c>
      <c r="V722" s="52">
        <v>1.181211611435488</v>
      </c>
      <c r="W722" s="54">
        <v>1.2685356928848752</v>
      </c>
      <c r="X722" s="26">
        <f t="shared" si="35"/>
        <v>0.47403328417178403</v>
      </c>
      <c r="Y722" s="26">
        <v>0.47403328417178403</v>
      </c>
      <c r="Z722">
        <v>712</v>
      </c>
      <c r="AA722">
        <v>3538</v>
      </c>
    </row>
    <row r="723" spans="1:27" x14ac:dyDescent="0.2">
      <c r="A723">
        <v>5829</v>
      </c>
      <c r="B723">
        <v>2065</v>
      </c>
      <c r="C723">
        <v>1</v>
      </c>
      <c r="D723" t="s">
        <v>4132</v>
      </c>
      <c r="E723" t="s">
        <v>4133</v>
      </c>
      <c r="F723" t="s">
        <v>8510</v>
      </c>
      <c r="J723" s="37">
        <v>103204.53208256455</v>
      </c>
      <c r="K723" s="38">
        <v>143807.89833354601</v>
      </c>
      <c r="L723" s="39">
        <v>162700.17640097733</v>
      </c>
      <c r="M723" s="40">
        <v>194442.67512691868</v>
      </c>
      <c r="N723" s="41">
        <v>194745.92765355032</v>
      </c>
      <c r="O723" s="42">
        <v>188193.82064211802</v>
      </c>
      <c r="P723" s="2">
        <f t="shared" si="33"/>
        <v>273115.63579809183</v>
      </c>
      <c r="Q723" s="7">
        <f t="shared" si="34"/>
        <v>0.84630382278489746</v>
      </c>
      <c r="R723" s="44">
        <v>0.56064172752858732</v>
      </c>
      <c r="S723" s="46">
        <v>0.78121286853443794</v>
      </c>
      <c r="T723" s="48">
        <v>0.8838420767575963</v>
      </c>
      <c r="U723" s="50">
        <v>1.0562780053227163</v>
      </c>
      <c r="V723" s="52">
        <v>1.0579253750358231</v>
      </c>
      <c r="W723" s="54">
        <v>1.0223321261763367</v>
      </c>
      <c r="X723" s="26">
        <f t="shared" si="35"/>
        <v>0.47300363447257471</v>
      </c>
      <c r="Y723" s="26">
        <v>0.47300363447257471</v>
      </c>
      <c r="Z723">
        <v>713</v>
      </c>
      <c r="AA723">
        <v>3537</v>
      </c>
    </row>
    <row r="724" spans="1:27" x14ac:dyDescent="0.2">
      <c r="A724">
        <v>5020</v>
      </c>
      <c r="B724">
        <v>1589</v>
      </c>
      <c r="C724">
        <v>1</v>
      </c>
      <c r="D724" t="s">
        <v>3180</v>
      </c>
      <c r="E724" t="s">
        <v>3181</v>
      </c>
      <c r="F724" t="s">
        <v>8510</v>
      </c>
      <c r="J724" s="37">
        <v>379080.94587782235</v>
      </c>
      <c r="K724" s="38">
        <v>351485.34394263336</v>
      </c>
      <c r="L724" s="39">
        <v>375914.54299234832</v>
      </c>
      <c r="M724" s="40">
        <v>466530.38052936393</v>
      </c>
      <c r="N724" s="41">
        <v>449787.30991312565</v>
      </c>
      <c r="O724" s="42">
        <v>506147.79395664966</v>
      </c>
      <c r="P724" s="2">
        <f t="shared" si="33"/>
        <v>220891.40123137686</v>
      </c>
      <c r="Q724" s="7">
        <f t="shared" si="34"/>
        <v>0.68447651023769385</v>
      </c>
      <c r="R724" s="44">
        <v>1.228922404759101</v>
      </c>
      <c r="S724" s="46">
        <v>1.1394616870423697</v>
      </c>
      <c r="T724" s="48">
        <v>1.2186574112510731</v>
      </c>
      <c r="U724" s="50">
        <v>1.5124200869703124</v>
      </c>
      <c r="V724" s="52">
        <v>1.4581416147112751</v>
      </c>
      <c r="W724" s="54">
        <v>1.6408536774971421</v>
      </c>
      <c r="X724" s="26">
        <f t="shared" si="35"/>
        <v>0.47277983177373739</v>
      </c>
      <c r="Y724" s="26">
        <v>0.47277983177373739</v>
      </c>
      <c r="Z724">
        <v>714</v>
      </c>
      <c r="AA724">
        <v>3536</v>
      </c>
    </row>
    <row r="725" spans="1:27" x14ac:dyDescent="0.2">
      <c r="A725">
        <v>2130</v>
      </c>
      <c r="B725">
        <v>2910</v>
      </c>
      <c r="C725">
        <v>1</v>
      </c>
      <c r="D725" t="s">
        <v>5822</v>
      </c>
      <c r="E725" t="s">
        <v>5823</v>
      </c>
      <c r="F725" t="s">
        <v>8510</v>
      </c>
      <c r="J725" s="37">
        <v>51602.275346816597</v>
      </c>
      <c r="K725" s="38">
        <v>67410.68989705843</v>
      </c>
      <c r="L725" s="39">
        <v>77819.925910307604</v>
      </c>
      <c r="M725" s="40">
        <v>82563.353811178342</v>
      </c>
      <c r="N725" s="41">
        <v>86965.098627767569</v>
      </c>
      <c r="O725" s="42">
        <v>90297.458520120359</v>
      </c>
      <c r="P725" s="2">
        <f t="shared" si="33"/>
        <v>101453.35611895227</v>
      </c>
      <c r="Q725" s="7">
        <f t="shared" si="34"/>
        <v>0.31437366398642036</v>
      </c>
      <c r="R725" s="44">
        <v>0.66272648041460047</v>
      </c>
      <c r="S725" s="46">
        <v>0.86575347613142883</v>
      </c>
      <c r="T725" s="48">
        <v>0.99943898322392</v>
      </c>
      <c r="U725" s="50">
        <v>1.0603586860222272</v>
      </c>
      <c r="V725" s="52">
        <v>1.1168901631785217</v>
      </c>
      <c r="W725" s="54">
        <v>1.1596875617058326</v>
      </c>
      <c r="X725" s="26">
        <f t="shared" si="35"/>
        <v>0.47130502434224958</v>
      </c>
      <c r="Y725" s="26">
        <v>0.47130502434224958</v>
      </c>
      <c r="Z725">
        <v>715</v>
      </c>
      <c r="AA725">
        <v>3535</v>
      </c>
    </row>
    <row r="726" spans="1:27" x14ac:dyDescent="0.2">
      <c r="A726">
        <v>478</v>
      </c>
      <c r="B726">
        <v>2457</v>
      </c>
      <c r="C726">
        <v>1</v>
      </c>
      <c r="D726" t="s">
        <v>4916</v>
      </c>
      <c r="E726" t="s">
        <v>4917</v>
      </c>
      <c r="F726" t="s">
        <v>8510</v>
      </c>
      <c r="J726" s="37">
        <v>112609.25371778417</v>
      </c>
      <c r="K726" s="38">
        <v>199680.53299549536</v>
      </c>
      <c r="L726" s="39">
        <v>217037.16027544168</v>
      </c>
      <c r="M726" s="40">
        <v>237110.83278789165</v>
      </c>
      <c r="N726" s="41">
        <v>180541.93158042734</v>
      </c>
      <c r="O726" s="42">
        <v>190956.25351609543</v>
      </c>
      <c r="P726" s="2">
        <f t="shared" si="33"/>
        <v>104903.63427086326</v>
      </c>
      <c r="Q726" s="7">
        <f t="shared" si="34"/>
        <v>0.32506504597596036</v>
      </c>
      <c r="R726" s="44">
        <v>1.0480935322163598</v>
      </c>
      <c r="S726" s="46">
        <v>1.8584962446034068</v>
      </c>
      <c r="T726" s="48">
        <v>2.0200404178628451</v>
      </c>
      <c r="U726" s="50">
        <v>2.2068730771117488</v>
      </c>
      <c r="V726" s="52">
        <v>1.6803666176273619</v>
      </c>
      <c r="W726" s="54">
        <v>1.7772963379019302</v>
      </c>
      <c r="X726" s="26">
        <f t="shared" si="35"/>
        <v>0.47120825810694578</v>
      </c>
      <c r="Y726" s="26">
        <v>0.47120825810694578</v>
      </c>
      <c r="Z726">
        <v>716</v>
      </c>
      <c r="AA726">
        <v>3534</v>
      </c>
    </row>
    <row r="727" spans="1:27" x14ac:dyDescent="0.2">
      <c r="A727">
        <v>3483</v>
      </c>
      <c r="B727">
        <v>3052</v>
      </c>
      <c r="C727">
        <v>1</v>
      </c>
      <c r="D727" t="s">
        <v>6106</v>
      </c>
      <c r="E727" t="s">
        <v>6107</v>
      </c>
      <c r="F727" t="s">
        <v>8510</v>
      </c>
      <c r="J727" s="37">
        <v>61566.910851632165</v>
      </c>
      <c r="K727" s="38">
        <v>42906.664345598438</v>
      </c>
      <c r="L727" s="39">
        <v>47092.051321205501</v>
      </c>
      <c r="M727" s="40">
        <v>44372.630265200474</v>
      </c>
      <c r="N727" s="41">
        <v>66619.004096389966</v>
      </c>
      <c r="O727" s="42">
        <v>97198.014823942329</v>
      </c>
      <c r="P727" s="2">
        <f t="shared" si="33"/>
        <v>287458.93152007367</v>
      </c>
      <c r="Q727" s="7">
        <f t="shared" si="34"/>
        <v>0.89074941435777044</v>
      </c>
      <c r="R727" s="44">
        <v>0.82340657409448048</v>
      </c>
      <c r="S727" s="46">
        <v>0.57384119173642767</v>
      </c>
      <c r="T727" s="48">
        <v>0.62981728511472501</v>
      </c>
      <c r="U727" s="50">
        <v>0.59344727492139837</v>
      </c>
      <c r="V727" s="52">
        <v>0.89097414786307094</v>
      </c>
      <c r="W727" s="54">
        <v>1.2999431559565597</v>
      </c>
      <c r="X727" s="26">
        <f t="shared" si="35"/>
        <v>0.47110168107099998</v>
      </c>
      <c r="Y727" s="26">
        <v>0.47110168107099998</v>
      </c>
      <c r="Z727">
        <v>717</v>
      </c>
      <c r="AA727">
        <v>3533</v>
      </c>
    </row>
    <row r="728" spans="1:27" x14ac:dyDescent="0.2">
      <c r="A728">
        <v>2649</v>
      </c>
      <c r="B728">
        <v>998</v>
      </c>
      <c r="C728">
        <v>1</v>
      </c>
      <c r="D728" t="s">
        <v>1998</v>
      </c>
      <c r="E728" t="s">
        <v>1999</v>
      </c>
      <c r="F728" t="s">
        <v>8510</v>
      </c>
      <c r="J728" s="37">
        <v>477719.84821620508</v>
      </c>
      <c r="K728" s="38">
        <v>1321129.6410400867</v>
      </c>
      <c r="L728" s="39">
        <v>1006888.9913896139</v>
      </c>
      <c r="M728" s="40">
        <v>1525230.9938160367</v>
      </c>
      <c r="N728" s="41">
        <v>1260459.426188159</v>
      </c>
      <c r="O728" s="42">
        <v>1107779.4628333871</v>
      </c>
      <c r="P728" s="2">
        <f t="shared" si="33"/>
        <v>732031.41069438099</v>
      </c>
      <c r="Q728" s="7">
        <f t="shared" si="34"/>
        <v>2.2683468101667885</v>
      </c>
      <c r="R728" s="44">
        <v>0.45043047836150035</v>
      </c>
      <c r="S728" s="46">
        <v>1.245661151432681</v>
      </c>
      <c r="T728" s="48">
        <v>0.94937125125120103</v>
      </c>
      <c r="U728" s="50">
        <v>1.4381033752765884</v>
      </c>
      <c r="V728" s="52">
        <v>1.1884566747920517</v>
      </c>
      <c r="W728" s="54">
        <v>1.0444984340220727</v>
      </c>
      <c r="X728" s="26">
        <f t="shared" si="35"/>
        <v>0.46963692462948026</v>
      </c>
      <c r="Y728" s="26">
        <v>0.46963692462948026</v>
      </c>
      <c r="Z728">
        <v>718</v>
      </c>
      <c r="AA728">
        <v>3532</v>
      </c>
    </row>
    <row r="729" spans="1:27" x14ac:dyDescent="0.2">
      <c r="A729">
        <v>1553</v>
      </c>
      <c r="B729">
        <v>1294</v>
      </c>
      <c r="C729">
        <v>1</v>
      </c>
      <c r="D729" t="s">
        <v>2590</v>
      </c>
      <c r="E729" t="s">
        <v>2591</v>
      </c>
      <c r="F729" t="s">
        <v>8510</v>
      </c>
      <c r="J729" s="37">
        <v>483014.76338134333</v>
      </c>
      <c r="K729" s="38">
        <v>563847.79902465653</v>
      </c>
      <c r="L729" s="39">
        <v>568836.63456900639</v>
      </c>
      <c r="M729" s="40">
        <v>549914.71541087108</v>
      </c>
      <c r="N729" s="41">
        <v>683611.42363507696</v>
      </c>
      <c r="O729" s="42">
        <v>780451.39775368513</v>
      </c>
      <c r="P729" s="2">
        <f t="shared" si="33"/>
        <v>1450635.1323293676</v>
      </c>
      <c r="Q729" s="7">
        <f t="shared" si="34"/>
        <v>4.4950852204742091</v>
      </c>
      <c r="R729" s="44">
        <v>0.86735683257600538</v>
      </c>
      <c r="S729" s="46">
        <v>1.0125099232854384</v>
      </c>
      <c r="T729" s="48">
        <v>1.0214684498648292</v>
      </c>
      <c r="U729" s="50">
        <v>0.98749007671456157</v>
      </c>
      <c r="V729" s="52">
        <v>1.2275712546880642</v>
      </c>
      <c r="W729" s="54">
        <v>1.4014682441511872</v>
      </c>
      <c r="X729" s="26">
        <f t="shared" si="35"/>
        <v>0.46882323984764562</v>
      </c>
      <c r="Y729" s="26">
        <v>0.46882323984764562</v>
      </c>
      <c r="Z729">
        <v>719</v>
      </c>
      <c r="AA729">
        <v>3531</v>
      </c>
    </row>
    <row r="730" spans="1:27" x14ac:dyDescent="0.2">
      <c r="A730">
        <v>3096</v>
      </c>
      <c r="B730">
        <v>426</v>
      </c>
      <c r="C730">
        <v>1</v>
      </c>
      <c r="D730" t="s">
        <v>854</v>
      </c>
      <c r="E730" t="s">
        <v>855</v>
      </c>
      <c r="F730" t="s">
        <v>8510</v>
      </c>
      <c r="J730" s="37">
        <v>2120818.8669050499</v>
      </c>
      <c r="K730" s="38">
        <v>2818581.4976000865</v>
      </c>
      <c r="L730" s="39">
        <v>3064706.5695330934</v>
      </c>
      <c r="M730" s="40">
        <v>3446997.0394199933</v>
      </c>
      <c r="N730" s="41">
        <v>3517773.4904478863</v>
      </c>
      <c r="O730" s="42">
        <v>3664615.01447966</v>
      </c>
      <c r="P730" s="2">
        <f t="shared" si="33"/>
        <v>1073392.5924958624</v>
      </c>
      <c r="Q730" s="7">
        <f t="shared" si="34"/>
        <v>3.326123206837603</v>
      </c>
      <c r="R730" s="44">
        <v>0.68153088782514237</v>
      </c>
      <c r="S730" s="46">
        <v>0.90575879932178494</v>
      </c>
      <c r="T730" s="48">
        <v>0.98485175789929802</v>
      </c>
      <c r="U730" s="50">
        <v>1.1077018359586868</v>
      </c>
      <c r="V730" s="52">
        <v>1.130446040218122</v>
      </c>
      <c r="W730" s="54">
        <v>1.1776339617349727</v>
      </c>
      <c r="X730" s="26">
        <f t="shared" si="35"/>
        <v>0.46820388147107878</v>
      </c>
      <c r="Y730" s="26">
        <v>0.46820388147107878</v>
      </c>
      <c r="Z730">
        <v>720</v>
      </c>
      <c r="AA730">
        <v>3530</v>
      </c>
    </row>
    <row r="731" spans="1:27" x14ac:dyDescent="0.2">
      <c r="A731">
        <v>5819</v>
      </c>
      <c r="B731">
        <v>3891</v>
      </c>
      <c r="C731">
        <v>1</v>
      </c>
      <c r="D731" t="s">
        <v>7784</v>
      </c>
      <c r="E731" t="s">
        <v>7785</v>
      </c>
      <c r="F731" t="s">
        <v>8510</v>
      </c>
      <c r="J731" s="37">
        <v>14163.35430674951</v>
      </c>
      <c r="K731" s="38">
        <v>16863.969110126465</v>
      </c>
      <c r="L731" s="39">
        <v>17660.056608457733</v>
      </c>
      <c r="M731" s="40">
        <v>19960.548261271102</v>
      </c>
      <c r="N731" s="41">
        <v>25966.318086674732</v>
      </c>
      <c r="O731" s="42">
        <v>20365.812840365634</v>
      </c>
      <c r="P731" s="2">
        <f t="shared" si="33"/>
        <v>832854.99881392741</v>
      </c>
      <c r="Q731" s="7">
        <f t="shared" si="34"/>
        <v>2.5807690111261752</v>
      </c>
      <c r="R731" s="44">
        <v>0.76523216208779765</v>
      </c>
      <c r="S731" s="46">
        <v>0.91114373502427548</v>
      </c>
      <c r="T731" s="48">
        <v>0.95415556289818482</v>
      </c>
      <c r="U731" s="50">
        <v>1.0784488738766715</v>
      </c>
      <c r="V731" s="52">
        <v>1.4029347356972117</v>
      </c>
      <c r="W731" s="54">
        <v>1.1003449221828501</v>
      </c>
      <c r="X731" s="26">
        <f t="shared" si="35"/>
        <v>0.46789001621036541</v>
      </c>
      <c r="Y731" s="26">
        <v>0.46789001621036541</v>
      </c>
      <c r="Z731">
        <v>721</v>
      </c>
      <c r="AA731">
        <v>3529</v>
      </c>
    </row>
    <row r="732" spans="1:27" x14ac:dyDescent="0.2">
      <c r="A732">
        <v>5585</v>
      </c>
      <c r="B732">
        <v>571</v>
      </c>
      <c r="C732">
        <v>1</v>
      </c>
      <c r="D732" t="s">
        <v>1144</v>
      </c>
      <c r="E732" t="s">
        <v>1145</v>
      </c>
      <c r="F732" t="s">
        <v>8510</v>
      </c>
      <c r="J732" s="37">
        <v>1639743.6795411799</v>
      </c>
      <c r="K732" s="38">
        <v>2123489.8773137466</v>
      </c>
      <c r="L732" s="39">
        <v>2402832.0376281901</v>
      </c>
      <c r="M732" s="40">
        <v>2820337.2316215835</v>
      </c>
      <c r="N732" s="41">
        <v>2852810.3052823432</v>
      </c>
      <c r="O732" s="42">
        <v>2833538.399769403</v>
      </c>
      <c r="P732" s="2">
        <f t="shared" si="33"/>
        <v>877387.76587887737</v>
      </c>
      <c r="Q732" s="7">
        <f t="shared" si="34"/>
        <v>2.7187627620006896</v>
      </c>
      <c r="R732" s="44">
        <v>0.62632295050316567</v>
      </c>
      <c r="S732" s="46">
        <v>0.81109655241659384</v>
      </c>
      <c r="T732" s="48">
        <v>0.91779518356913226</v>
      </c>
      <c r="U732" s="50">
        <v>1.0772671109288448</v>
      </c>
      <c r="V732" s="52">
        <v>1.0896706539708918</v>
      </c>
      <c r="W732" s="54">
        <v>1.082309481079492</v>
      </c>
      <c r="X732" s="26">
        <f t="shared" si="35"/>
        <v>0.46787526927203404</v>
      </c>
      <c r="Y732" s="26">
        <v>0.46787526927203404</v>
      </c>
      <c r="Z732">
        <v>722</v>
      </c>
      <c r="AA732">
        <v>3528</v>
      </c>
    </row>
    <row r="733" spans="1:27" x14ac:dyDescent="0.2">
      <c r="A733">
        <v>157</v>
      </c>
      <c r="B733">
        <v>2930</v>
      </c>
      <c r="C733">
        <v>1</v>
      </c>
      <c r="D733" t="s">
        <v>5862</v>
      </c>
      <c r="E733" t="s">
        <v>5863</v>
      </c>
      <c r="F733" t="s">
        <v>8510</v>
      </c>
      <c r="J733" s="37">
        <v>65165.701626307331</v>
      </c>
      <c r="K733" s="38">
        <v>96916.296394384524</v>
      </c>
      <c r="L733" s="39">
        <v>81535.56800045383</v>
      </c>
      <c r="M733" s="40">
        <v>109617.50004481665</v>
      </c>
      <c r="N733" s="41">
        <v>100834.32225648657</v>
      </c>
      <c r="O733" s="42">
        <v>115031.85221657483</v>
      </c>
      <c r="P733" s="2">
        <f t="shared" si="33"/>
        <v>116697.16992295522</v>
      </c>
      <c r="Q733" s="7">
        <f t="shared" si="34"/>
        <v>0.36160969226598111</v>
      </c>
      <c r="R733" s="44">
        <v>0.73793011351340498</v>
      </c>
      <c r="S733" s="46">
        <v>1.0974707831694004</v>
      </c>
      <c r="T733" s="48">
        <v>0.92330089983509467</v>
      </c>
      <c r="U733" s="50">
        <v>1.2412979870145677</v>
      </c>
      <c r="V733" s="52">
        <v>1.1418381297491882</v>
      </c>
      <c r="W733" s="54">
        <v>1.3026095882556432</v>
      </c>
      <c r="X733" s="26">
        <f t="shared" si="35"/>
        <v>0.46778521437571824</v>
      </c>
      <c r="Y733" s="26">
        <v>0.46778521437571824</v>
      </c>
      <c r="Z733">
        <v>723</v>
      </c>
      <c r="AA733">
        <v>3527</v>
      </c>
    </row>
    <row r="734" spans="1:27" x14ac:dyDescent="0.2">
      <c r="A734">
        <v>1501</v>
      </c>
      <c r="B734">
        <v>2256</v>
      </c>
      <c r="C734">
        <v>1</v>
      </c>
      <c r="D734" t="s">
        <v>4514</v>
      </c>
      <c r="E734" t="s">
        <v>4515</v>
      </c>
      <c r="F734" t="s">
        <v>8510</v>
      </c>
      <c r="J734" s="37">
        <v>118362.48762933562</v>
      </c>
      <c r="K734" s="38">
        <v>195750.99855643464</v>
      </c>
      <c r="L734" s="39">
        <v>167538.54729604867</v>
      </c>
      <c r="M734" s="40">
        <v>227746.81335168099</v>
      </c>
      <c r="N734" s="41">
        <v>202585.19015898733</v>
      </c>
      <c r="O734" s="42">
        <v>212911.01187207899</v>
      </c>
      <c r="P734" s="2">
        <f t="shared" si="33"/>
        <v>220140.65016552166</v>
      </c>
      <c r="Q734" s="7">
        <f t="shared" si="34"/>
        <v>0.68215015680451718</v>
      </c>
      <c r="R734" s="44">
        <v>0.70007916832251893</v>
      </c>
      <c r="S734" s="46">
        <v>1.1578093618381025</v>
      </c>
      <c r="T734" s="48">
        <v>0.99094104223533475</v>
      </c>
      <c r="U734" s="50">
        <v>1.3470551597280902</v>
      </c>
      <c r="V734" s="52">
        <v>1.198231587402125</v>
      </c>
      <c r="W734" s="54">
        <v>1.2593057741815195</v>
      </c>
      <c r="X734" s="26">
        <f t="shared" si="35"/>
        <v>0.4676448319256894</v>
      </c>
      <c r="Y734" s="26">
        <v>0.4676448319256894</v>
      </c>
      <c r="Z734">
        <v>724</v>
      </c>
      <c r="AA734">
        <v>3526</v>
      </c>
    </row>
    <row r="735" spans="1:27" x14ac:dyDescent="0.2">
      <c r="A735">
        <v>4811</v>
      </c>
      <c r="B735">
        <v>2170</v>
      </c>
      <c r="C735">
        <v>1</v>
      </c>
      <c r="D735" t="s">
        <v>4342</v>
      </c>
      <c r="E735" t="s">
        <v>4343</v>
      </c>
      <c r="F735" t="s">
        <v>8510</v>
      </c>
      <c r="J735" s="37">
        <v>170591.01284364899</v>
      </c>
      <c r="K735" s="38">
        <v>239792.81397832432</v>
      </c>
      <c r="L735" s="39">
        <v>227370.28845896432</v>
      </c>
      <c r="M735" s="40">
        <v>229504.08332798467</v>
      </c>
      <c r="N735" s="41">
        <v>259323.66361575635</v>
      </c>
      <c r="O735" s="42">
        <v>311743.70520145766</v>
      </c>
      <c r="P735" s="2">
        <f t="shared" si="33"/>
        <v>166329.77755341248</v>
      </c>
      <c r="Q735" s="7">
        <f t="shared" si="34"/>
        <v>0.51540632660987362</v>
      </c>
      <c r="R735" s="44">
        <v>0.72700677896152655</v>
      </c>
      <c r="S735" s="46">
        <v>1.0219237133452095</v>
      </c>
      <c r="T735" s="48">
        <v>0.9689827048251729</v>
      </c>
      <c r="U735" s="50">
        <v>0.97807628665479074</v>
      </c>
      <c r="V735" s="52">
        <v>1.1051582275707925</v>
      </c>
      <c r="W735" s="54">
        <v>1.3285564298030434</v>
      </c>
      <c r="X735" s="26">
        <f t="shared" si="35"/>
        <v>0.46664933981627882</v>
      </c>
      <c r="Y735" s="26">
        <v>0.46664933981627882</v>
      </c>
      <c r="Z735">
        <v>725</v>
      </c>
      <c r="AA735">
        <v>3525</v>
      </c>
    </row>
    <row r="736" spans="1:27" x14ac:dyDescent="0.2">
      <c r="A736">
        <v>943</v>
      </c>
      <c r="B736">
        <v>2757</v>
      </c>
      <c r="C736">
        <v>1</v>
      </c>
      <c r="D736" t="s">
        <v>5516</v>
      </c>
      <c r="E736" t="s">
        <v>5517</v>
      </c>
      <c r="F736" t="s">
        <v>8510</v>
      </c>
      <c r="J736" s="37">
        <v>92464.081183182963</v>
      </c>
      <c r="K736" s="38">
        <v>123500.31331915599</v>
      </c>
      <c r="L736" s="39">
        <v>100908.21490840717</v>
      </c>
      <c r="M736" s="40">
        <v>130836.58907335834</v>
      </c>
      <c r="N736" s="41">
        <v>143722.63962715035</v>
      </c>
      <c r="O736" s="42">
        <v>162068.542263176</v>
      </c>
      <c r="P736" s="2">
        <f t="shared" si="33"/>
        <v>258154.19781090232</v>
      </c>
      <c r="Q736" s="7">
        <f t="shared" si="34"/>
        <v>0.79994279286466863</v>
      </c>
      <c r="R736" s="44">
        <v>0.68740227890691863</v>
      </c>
      <c r="S736" s="46">
        <v>0.91813378487068764</v>
      </c>
      <c r="T736" s="48">
        <v>0.75017818812310832</v>
      </c>
      <c r="U736" s="50">
        <v>0.97267358678725568</v>
      </c>
      <c r="V736" s="52">
        <v>1.0684718730346232</v>
      </c>
      <c r="W736" s="54">
        <v>1.2048601345004402</v>
      </c>
      <c r="X736" s="26">
        <f t="shared" si="35"/>
        <v>0.46582842016050885</v>
      </c>
      <c r="Y736" s="26">
        <v>0.46582842016050885</v>
      </c>
      <c r="Z736">
        <v>726</v>
      </c>
      <c r="AA736">
        <v>3524</v>
      </c>
    </row>
    <row r="737" spans="1:27" x14ac:dyDescent="0.2">
      <c r="A737">
        <v>3427</v>
      </c>
      <c r="B737">
        <v>1447</v>
      </c>
      <c r="C737">
        <v>1</v>
      </c>
      <c r="D737" t="s">
        <v>2896</v>
      </c>
      <c r="E737" t="s">
        <v>2897</v>
      </c>
      <c r="F737" t="s">
        <v>8510</v>
      </c>
      <c r="J737" s="37">
        <v>354239.85335862864</v>
      </c>
      <c r="K737" s="38">
        <v>483813.55401432066</v>
      </c>
      <c r="L737" s="39">
        <v>553280.76450175664</v>
      </c>
      <c r="M737" s="40">
        <v>621299.41912198102</v>
      </c>
      <c r="N737" s="41">
        <v>576815.73305816634</v>
      </c>
      <c r="O737" s="42">
        <v>601075.86271714792</v>
      </c>
      <c r="P737" s="2">
        <f t="shared" si="33"/>
        <v>235493.25533320181</v>
      </c>
      <c r="Q737" s="7">
        <f t="shared" si="34"/>
        <v>0.72972329704288974</v>
      </c>
      <c r="R737" s="44">
        <v>0.73017098199078934</v>
      </c>
      <c r="S737" s="46">
        <v>0.99725260860879761</v>
      </c>
      <c r="T737" s="48">
        <v>1.140440736135546</v>
      </c>
      <c r="U737" s="50">
        <v>1.2806430520716388</v>
      </c>
      <c r="V737" s="52">
        <v>1.1889517970425145</v>
      </c>
      <c r="W737" s="54">
        <v>1.2389575841620935</v>
      </c>
      <c r="X737" s="26">
        <f t="shared" si="35"/>
        <v>0.46560469887053774</v>
      </c>
      <c r="Y737" s="26">
        <v>0.46560469887053774</v>
      </c>
      <c r="Z737">
        <v>727</v>
      </c>
      <c r="AA737">
        <v>3523</v>
      </c>
    </row>
    <row r="738" spans="1:27" x14ac:dyDescent="0.2">
      <c r="A738">
        <v>3701</v>
      </c>
      <c r="B738">
        <v>3093</v>
      </c>
      <c r="C738">
        <v>1</v>
      </c>
      <c r="D738" t="s">
        <v>6188</v>
      </c>
      <c r="E738" t="s">
        <v>6189</v>
      </c>
      <c r="F738" t="s">
        <v>8510</v>
      </c>
      <c r="J738" s="37">
        <v>72478.362020712739</v>
      </c>
      <c r="K738" s="38">
        <v>91061.540678142861</v>
      </c>
      <c r="L738" s="39">
        <v>82229.633380237035</v>
      </c>
      <c r="M738" s="40">
        <v>86651.022107450699</v>
      </c>
      <c r="N738" s="41">
        <v>116746.65730777499</v>
      </c>
      <c r="O738" s="42">
        <v>113542.24588272233</v>
      </c>
      <c r="P738" s="2">
        <f t="shared" si="33"/>
        <v>165261.88615165919</v>
      </c>
      <c r="Q738" s="7">
        <f t="shared" si="34"/>
        <v>0.51209724995089001</v>
      </c>
      <c r="R738" s="44">
        <v>0.82309534247164762</v>
      </c>
      <c r="S738" s="46">
        <v>1.0341338838349041</v>
      </c>
      <c r="T738" s="48">
        <v>0.93383495930939986</v>
      </c>
      <c r="U738" s="50">
        <v>0.98404614465029094</v>
      </c>
      <c r="V738" s="52">
        <v>1.3258250766166828</v>
      </c>
      <c r="W738" s="54">
        <v>1.2894344071011379</v>
      </c>
      <c r="X738" s="26">
        <f t="shared" si="35"/>
        <v>0.4652828695476684</v>
      </c>
      <c r="Y738" s="26">
        <v>0.4652828695476684</v>
      </c>
      <c r="Z738">
        <v>728</v>
      </c>
      <c r="AA738">
        <v>3522</v>
      </c>
    </row>
    <row r="739" spans="1:27" x14ac:dyDescent="0.2">
      <c r="A739">
        <v>3394</v>
      </c>
      <c r="B739">
        <v>1411</v>
      </c>
      <c r="C739">
        <v>1</v>
      </c>
      <c r="D739" t="s">
        <v>2824</v>
      </c>
      <c r="E739" t="s">
        <v>2825</v>
      </c>
      <c r="F739" t="s">
        <v>8510</v>
      </c>
      <c r="J739" s="37">
        <v>213777.11499554335</v>
      </c>
      <c r="K739" s="38">
        <v>243018.18872708234</v>
      </c>
      <c r="L739" s="39">
        <v>263728.78206643503</v>
      </c>
      <c r="M739" s="40">
        <v>294350.83095649566</v>
      </c>
      <c r="N739" s="41">
        <v>359485.93330271664</v>
      </c>
      <c r="O739" s="42">
        <v>367116.9716941943</v>
      </c>
      <c r="P739" s="2">
        <f t="shared" si="33"/>
        <v>209934.78136412799</v>
      </c>
      <c r="Q739" s="7">
        <f t="shared" si="34"/>
        <v>0.65052521612244685</v>
      </c>
      <c r="R739" s="44">
        <v>0.60695857121826313</v>
      </c>
      <c r="S739" s="46">
        <v>0.68998018152183926</v>
      </c>
      <c r="T739" s="48">
        <v>0.74878194869227777</v>
      </c>
      <c r="U739" s="50">
        <v>0.83572444037327209</v>
      </c>
      <c r="V739" s="52">
        <v>1.0206568109735668</v>
      </c>
      <c r="W739" s="54">
        <v>1.0423229474966438</v>
      </c>
      <c r="X739" s="26">
        <f t="shared" si="35"/>
        <v>0.46511346591829716</v>
      </c>
      <c r="Y739" s="26">
        <v>0.46511346591829716</v>
      </c>
      <c r="Z739">
        <v>729</v>
      </c>
      <c r="AA739">
        <v>3521</v>
      </c>
    </row>
    <row r="740" spans="1:27" x14ac:dyDescent="0.2">
      <c r="A740">
        <v>4442</v>
      </c>
      <c r="B740">
        <v>2556</v>
      </c>
      <c r="C740">
        <v>1</v>
      </c>
      <c r="D740" t="s">
        <v>5114</v>
      </c>
      <c r="E740" t="s">
        <v>5115</v>
      </c>
      <c r="F740" t="s">
        <v>8510</v>
      </c>
      <c r="J740" s="37">
        <v>132783.09372854434</v>
      </c>
      <c r="K740" s="38">
        <v>126361.24936050833</v>
      </c>
      <c r="L740" s="39">
        <v>172158.45315376102</v>
      </c>
      <c r="M740" s="40">
        <v>168819.12355557366</v>
      </c>
      <c r="N740" s="41">
        <v>206092.44773271264</v>
      </c>
      <c r="O740" s="42">
        <v>176738.31023922769</v>
      </c>
      <c r="P740" s="2">
        <f t="shared" si="33"/>
        <v>564972.70285262703</v>
      </c>
      <c r="Q740" s="7">
        <f t="shared" si="34"/>
        <v>1.7506817461991491</v>
      </c>
      <c r="R740" s="44">
        <v>0.94762269847716252</v>
      </c>
      <c r="S740" s="46">
        <v>0.90179242507142654</v>
      </c>
      <c r="T740" s="48">
        <v>1.2286297401440254</v>
      </c>
      <c r="U740" s="50">
        <v>1.2047982083120576</v>
      </c>
      <c r="V740" s="52">
        <v>1.4708038197656002</v>
      </c>
      <c r="W740" s="54">
        <v>1.2613144472712905</v>
      </c>
      <c r="X740" s="26">
        <f t="shared" si="35"/>
        <v>0.46452305660302762</v>
      </c>
      <c r="Y740" s="26">
        <v>0.46452305660302762</v>
      </c>
      <c r="Z740">
        <v>730</v>
      </c>
      <c r="AA740">
        <v>3520</v>
      </c>
    </row>
    <row r="741" spans="1:27" x14ac:dyDescent="0.2">
      <c r="A741">
        <v>5068</v>
      </c>
      <c r="B741">
        <v>876</v>
      </c>
      <c r="C741">
        <v>1</v>
      </c>
      <c r="D741" t="s">
        <v>1754</v>
      </c>
      <c r="E741" t="s">
        <v>1755</v>
      </c>
      <c r="F741" t="s">
        <v>8510</v>
      </c>
      <c r="J741" s="37">
        <v>923852.95797254134</v>
      </c>
      <c r="K741" s="38">
        <v>1216340.7947945835</v>
      </c>
      <c r="L741" s="39">
        <v>1366789.2309306401</v>
      </c>
      <c r="M741" s="40">
        <v>1605741.1750788668</v>
      </c>
      <c r="N741" s="41">
        <v>1547262.17553269</v>
      </c>
      <c r="O741" s="42">
        <v>1472965.3803987065</v>
      </c>
      <c r="P741" s="2">
        <f t="shared" si="33"/>
        <v>586310.60011242144</v>
      </c>
      <c r="Q741" s="7">
        <f t="shared" si="34"/>
        <v>1.8168015198561414</v>
      </c>
      <c r="R741" s="44">
        <v>0.75504043106922991</v>
      </c>
      <c r="S741" s="46">
        <v>0.99408295454750084</v>
      </c>
      <c r="T741" s="48">
        <v>1.1170404567057999</v>
      </c>
      <c r="U741" s="50">
        <v>1.3123295201412282</v>
      </c>
      <c r="V741" s="52">
        <v>1.2645361904291692</v>
      </c>
      <c r="W741" s="54">
        <v>1.2038153974275057</v>
      </c>
      <c r="X741" s="26">
        <f t="shared" si="35"/>
        <v>0.46436051469597317</v>
      </c>
      <c r="Y741" s="26">
        <v>0.46436051469597317</v>
      </c>
      <c r="Z741">
        <v>731</v>
      </c>
      <c r="AA741">
        <v>3519</v>
      </c>
    </row>
    <row r="742" spans="1:27" x14ac:dyDescent="0.2">
      <c r="A742">
        <v>762</v>
      </c>
      <c r="B742">
        <v>2516</v>
      </c>
      <c r="C742">
        <v>1</v>
      </c>
      <c r="D742" t="s">
        <v>5034</v>
      </c>
      <c r="E742" t="s">
        <v>5035</v>
      </c>
      <c r="F742" t="s">
        <v>8510</v>
      </c>
      <c r="J742" s="37">
        <v>107331.84668499271</v>
      </c>
      <c r="K742" s="38">
        <v>173409.36098504264</v>
      </c>
      <c r="L742" s="39">
        <v>180948.35531556699</v>
      </c>
      <c r="M742" s="40">
        <v>248768.24225230166</v>
      </c>
      <c r="N742" s="41">
        <v>182592.20144238733</v>
      </c>
      <c r="O742" s="42">
        <v>201879.59935951498</v>
      </c>
      <c r="P742" s="2">
        <f t="shared" si="33"/>
        <v>66697.394873872632</v>
      </c>
      <c r="Q742" s="7">
        <f t="shared" si="34"/>
        <v>0.20667531570137446</v>
      </c>
      <c r="R742" s="44">
        <v>0.61402946030463734</v>
      </c>
      <c r="S742" s="46">
        <v>0.99204904812567385</v>
      </c>
      <c r="T742" s="48">
        <v>1.0351785084208804</v>
      </c>
      <c r="U742" s="50">
        <v>1.4231659497988676</v>
      </c>
      <c r="V742" s="52">
        <v>1.0445827065340252</v>
      </c>
      <c r="W742" s="54">
        <v>1.1549230286240073</v>
      </c>
      <c r="X742" s="26">
        <f t="shared" si="35"/>
        <v>0.46429375117141303</v>
      </c>
      <c r="Y742" s="26">
        <v>0.46429375117141303</v>
      </c>
      <c r="Z742">
        <v>732</v>
      </c>
      <c r="AA742">
        <v>3518</v>
      </c>
    </row>
    <row r="743" spans="1:27" x14ac:dyDescent="0.2">
      <c r="A743">
        <v>1309</v>
      </c>
      <c r="B743">
        <v>4078</v>
      </c>
      <c r="C743">
        <v>1</v>
      </c>
      <c r="D743" t="s">
        <v>8158</v>
      </c>
      <c r="E743" t="s">
        <v>8159</v>
      </c>
      <c r="F743" t="s">
        <v>8510</v>
      </c>
      <c r="J743" s="37">
        <v>12715.602780811299</v>
      </c>
      <c r="K743" s="38">
        <v>26062.943062752569</v>
      </c>
      <c r="L743" s="39">
        <v>24860.936203135599</v>
      </c>
      <c r="M743" s="40">
        <v>24438.075605798065</v>
      </c>
      <c r="N743" s="41">
        <v>24223.724061915465</v>
      </c>
      <c r="O743" s="42">
        <v>23239.733487949237</v>
      </c>
      <c r="P743" s="2">
        <f t="shared" si="33"/>
        <v>22455.314849975253</v>
      </c>
      <c r="Q743" s="7">
        <f t="shared" si="34"/>
        <v>6.9582317188979143E-2</v>
      </c>
      <c r="R743" s="44">
        <v>0.88499104546193297</v>
      </c>
      <c r="S743" s="46">
        <v>1.8139502803380725</v>
      </c>
      <c r="T743" s="48">
        <v>1.730292012170862</v>
      </c>
      <c r="U743" s="50">
        <v>1.7008614103682376</v>
      </c>
      <c r="V743" s="52">
        <v>1.6859427942249818</v>
      </c>
      <c r="W743" s="54">
        <v>1.6174582039314576</v>
      </c>
      <c r="X743" s="26">
        <f t="shared" si="35"/>
        <v>0.46412610460081816</v>
      </c>
      <c r="Y743" s="26">
        <v>0.46412610460081816</v>
      </c>
      <c r="Z743">
        <v>733</v>
      </c>
      <c r="AA743">
        <v>3517</v>
      </c>
    </row>
    <row r="744" spans="1:27" x14ac:dyDescent="0.2">
      <c r="A744">
        <v>3230</v>
      </c>
      <c r="B744">
        <v>3995</v>
      </c>
      <c r="C744">
        <v>1</v>
      </c>
      <c r="D744" t="s">
        <v>7992</v>
      </c>
      <c r="E744" t="s">
        <v>7993</v>
      </c>
      <c r="F744" t="s">
        <v>8510</v>
      </c>
      <c r="J744" s="37">
        <v>21670.896212001269</v>
      </c>
      <c r="K744" s="38">
        <v>21582.732981286532</v>
      </c>
      <c r="L744" s="39">
        <v>18352.733269555702</v>
      </c>
      <c r="M744" s="40">
        <v>15252.640537274967</v>
      </c>
      <c r="N744" s="41">
        <v>12978.144723976069</v>
      </c>
      <c r="O744" s="42">
        <v>39536.882060320633</v>
      </c>
      <c r="P744" s="2">
        <f t="shared" si="33"/>
        <v>150888.24417324082</v>
      </c>
      <c r="Q744" s="7">
        <f t="shared" si="34"/>
        <v>0.46755762438851523</v>
      </c>
      <c r="R744" s="44">
        <v>1.1653295237207815</v>
      </c>
      <c r="S744" s="46">
        <v>1.1605886392343525</v>
      </c>
      <c r="T744" s="48">
        <v>0.98689882092379033</v>
      </c>
      <c r="U744" s="50">
        <v>0.8201946130379022</v>
      </c>
      <c r="V744" s="52">
        <v>0.69788600628315911</v>
      </c>
      <c r="W744" s="54">
        <v>2.126054016872768</v>
      </c>
      <c r="X744" s="26">
        <f t="shared" si="35"/>
        <v>0.46411576557435208</v>
      </c>
      <c r="Y744" s="26">
        <v>0.46411576557435208</v>
      </c>
      <c r="Z744">
        <v>734</v>
      </c>
      <c r="AA744">
        <v>3516</v>
      </c>
    </row>
    <row r="745" spans="1:27" x14ac:dyDescent="0.2">
      <c r="A745">
        <v>3633</v>
      </c>
      <c r="B745">
        <v>1854</v>
      </c>
      <c r="C745">
        <v>1</v>
      </c>
      <c r="D745" t="s">
        <v>3710</v>
      </c>
      <c r="E745" t="s">
        <v>3711</v>
      </c>
      <c r="F745" t="s">
        <v>8510</v>
      </c>
      <c r="J745" s="37">
        <v>267665.13705979468</v>
      </c>
      <c r="K745" s="38">
        <v>262239.606286161</v>
      </c>
      <c r="L745" s="39">
        <v>293726.22681307234</v>
      </c>
      <c r="M745" s="40">
        <v>326378.86698102864</v>
      </c>
      <c r="N745" s="41">
        <v>362739.09373909532</v>
      </c>
      <c r="O745" s="42">
        <v>402035.51100375765</v>
      </c>
      <c r="P745" s="2">
        <f t="shared" si="33"/>
        <v>154891.15777350182</v>
      </c>
      <c r="Q745" s="7">
        <f t="shared" si="34"/>
        <v>0.47996145865556167</v>
      </c>
      <c r="R745" s="44">
        <v>0.86328959313038622</v>
      </c>
      <c r="S745" s="46">
        <v>0.84579084710190999</v>
      </c>
      <c r="T745" s="48">
        <v>0.94734337696184412</v>
      </c>
      <c r="U745" s="50">
        <v>1.052656623038156</v>
      </c>
      <c r="V745" s="52">
        <v>1.1699277989144816</v>
      </c>
      <c r="W745" s="54">
        <v>1.2966689518510846</v>
      </c>
      <c r="X745" s="26">
        <f t="shared" si="35"/>
        <v>0.46351727073107407</v>
      </c>
      <c r="Y745" s="26">
        <v>0.46351727073107407</v>
      </c>
      <c r="Z745">
        <v>735</v>
      </c>
      <c r="AA745">
        <v>3515</v>
      </c>
    </row>
    <row r="746" spans="1:27" x14ac:dyDescent="0.2">
      <c r="A746">
        <v>115</v>
      </c>
      <c r="B746">
        <v>3787</v>
      </c>
      <c r="C746">
        <v>1</v>
      </c>
      <c r="D746" t="s">
        <v>7576</v>
      </c>
      <c r="E746" t="s">
        <v>7577</v>
      </c>
      <c r="F746" t="s">
        <v>8510</v>
      </c>
      <c r="J746" s="37">
        <v>26512.840984443628</v>
      </c>
      <c r="K746" s="38">
        <v>33396.103402463668</v>
      </c>
      <c r="L746" s="39">
        <v>43991.254370485964</v>
      </c>
      <c r="M746" s="40">
        <v>47041.236114495368</v>
      </c>
      <c r="N746" s="41">
        <v>47542.709260842639</v>
      </c>
      <c r="O746" s="42">
        <v>44602.793680117604</v>
      </c>
      <c r="P746" s="2">
        <f t="shared" si="33"/>
        <v>256907.58740379152</v>
      </c>
      <c r="Q746" s="7">
        <f t="shared" si="34"/>
        <v>0.7960799193606366</v>
      </c>
      <c r="R746" s="44">
        <v>0.63226347137870809</v>
      </c>
      <c r="S746" s="46">
        <v>0.79641168142460639</v>
      </c>
      <c r="T746" s="48">
        <v>1.0490789431018381</v>
      </c>
      <c r="U746" s="50">
        <v>1.1218132097253417</v>
      </c>
      <c r="V746" s="52">
        <v>1.1337720621357177</v>
      </c>
      <c r="W746" s="54">
        <v>1.0636625920973988</v>
      </c>
      <c r="X746" s="26">
        <f t="shared" si="35"/>
        <v>0.46311585890718443</v>
      </c>
      <c r="Y746" s="26">
        <v>0.46311585890718443</v>
      </c>
      <c r="Z746">
        <v>736</v>
      </c>
      <c r="AA746">
        <v>3514</v>
      </c>
    </row>
    <row r="747" spans="1:27" x14ac:dyDescent="0.2">
      <c r="A747">
        <v>3267</v>
      </c>
      <c r="B747">
        <v>1022</v>
      </c>
      <c r="C747">
        <v>1</v>
      </c>
      <c r="D747" t="s">
        <v>2046</v>
      </c>
      <c r="E747" t="s">
        <v>2047</v>
      </c>
      <c r="F747" t="s">
        <v>8510</v>
      </c>
      <c r="J747" s="37">
        <v>466272.46554674039</v>
      </c>
      <c r="K747" s="38">
        <v>474890.49610398308</v>
      </c>
      <c r="L747" s="39">
        <v>600048.02873840265</v>
      </c>
      <c r="M747" s="40">
        <v>644329.24601239723</v>
      </c>
      <c r="N747" s="41">
        <v>745065.90766690392</v>
      </c>
      <c r="O747" s="42">
        <v>811643.9151170823</v>
      </c>
      <c r="P747" s="2">
        <f t="shared" si="33"/>
        <v>241736.42369001417</v>
      </c>
      <c r="Q747" s="7">
        <f t="shared" si="34"/>
        <v>0.74906901202262843</v>
      </c>
      <c r="R747" s="44">
        <v>0.58431413607174254</v>
      </c>
      <c r="S747" s="46">
        <v>0.59511390970579248</v>
      </c>
      <c r="T747" s="48">
        <v>0.75195635904150371</v>
      </c>
      <c r="U747" s="50">
        <v>0.80744782192537756</v>
      </c>
      <c r="V747" s="52">
        <v>0.93368700561035978</v>
      </c>
      <c r="W747" s="54">
        <v>1.017119920438416</v>
      </c>
      <c r="X747" s="26">
        <f t="shared" si="35"/>
        <v>0.46217709606156337</v>
      </c>
      <c r="Y747" s="26">
        <v>0.46217709606156337</v>
      </c>
      <c r="Z747">
        <v>737</v>
      </c>
      <c r="AA747">
        <v>3513</v>
      </c>
    </row>
    <row r="748" spans="1:27" x14ac:dyDescent="0.2">
      <c r="A748">
        <v>1844</v>
      </c>
      <c r="B748">
        <v>4145</v>
      </c>
      <c r="C748">
        <v>1</v>
      </c>
      <c r="D748" t="s">
        <v>8292</v>
      </c>
      <c r="E748" t="s">
        <v>8293</v>
      </c>
      <c r="F748" t="s">
        <v>8510</v>
      </c>
      <c r="J748" s="37">
        <v>10265.64442782363</v>
      </c>
      <c r="K748" s="38">
        <v>14306.470650950732</v>
      </c>
      <c r="L748" s="39">
        <v>15808.4373665236</v>
      </c>
      <c r="M748" s="40">
        <v>16943.663076800134</v>
      </c>
      <c r="N748" s="41">
        <v>16868.230046280336</v>
      </c>
      <c r="O748" s="42">
        <v>17200.381833287935</v>
      </c>
      <c r="P748" s="2">
        <f t="shared" si="33"/>
        <v>102519.57195165145</v>
      </c>
      <c r="Q748" s="7">
        <f t="shared" si="34"/>
        <v>0.31767754855710889</v>
      </c>
      <c r="R748" s="44">
        <v>0.76325875320608627</v>
      </c>
      <c r="S748" s="46">
        <v>1.0636973673302184</v>
      </c>
      <c r="T748" s="48">
        <v>1.1753697762808006</v>
      </c>
      <c r="U748" s="50">
        <v>1.2597747024717674</v>
      </c>
      <c r="V748" s="52">
        <v>1.2541661972064722</v>
      </c>
      <c r="W748" s="54">
        <v>1.2788619443277602</v>
      </c>
      <c r="X748" s="26">
        <f t="shared" si="35"/>
        <v>0.46197533877544267</v>
      </c>
      <c r="Y748" s="26">
        <v>0.46197533877544267</v>
      </c>
      <c r="Z748">
        <v>738</v>
      </c>
      <c r="AA748">
        <v>3512</v>
      </c>
    </row>
    <row r="749" spans="1:27" x14ac:dyDescent="0.2">
      <c r="A749">
        <v>5089</v>
      </c>
      <c r="B749">
        <v>2085</v>
      </c>
      <c r="C749">
        <v>1</v>
      </c>
      <c r="D749" t="s">
        <v>4172</v>
      </c>
      <c r="E749" t="s">
        <v>4173</v>
      </c>
      <c r="F749" t="s">
        <v>8510</v>
      </c>
      <c r="J749" s="37">
        <v>215077.13757235766</v>
      </c>
      <c r="K749" s="38">
        <v>187838.76207001499</v>
      </c>
      <c r="L749" s="39">
        <v>221815.3104513743</v>
      </c>
      <c r="M749" s="40">
        <v>215392.11743968065</v>
      </c>
      <c r="N749" s="41">
        <v>284845.20074282499</v>
      </c>
      <c r="O749" s="42">
        <v>303630.38174399966</v>
      </c>
      <c r="P749" s="2">
        <f t="shared" si="33"/>
        <v>713944.01458525646</v>
      </c>
      <c r="Q749" s="7">
        <f t="shared" si="34"/>
        <v>2.2122993692114372</v>
      </c>
      <c r="R749" s="44">
        <v>0.95606079478135031</v>
      </c>
      <c r="S749" s="46">
        <v>0.83498078030253786</v>
      </c>
      <c r="T749" s="48">
        <v>0.9860133178193673</v>
      </c>
      <c r="U749" s="50">
        <v>0.95746094314529084</v>
      </c>
      <c r="V749" s="52">
        <v>1.2661937576708715</v>
      </c>
      <c r="W749" s="54">
        <v>1.3496976357715946</v>
      </c>
      <c r="X749" s="26">
        <f t="shared" si="35"/>
        <v>0.46189582319744948</v>
      </c>
      <c r="Y749" s="26">
        <v>0.46189582319744948</v>
      </c>
      <c r="Z749">
        <v>739</v>
      </c>
      <c r="AA749">
        <v>3511</v>
      </c>
    </row>
    <row r="750" spans="1:27" x14ac:dyDescent="0.2">
      <c r="A750">
        <v>4418</v>
      </c>
      <c r="B750">
        <v>802</v>
      </c>
      <c r="C750">
        <v>1</v>
      </c>
      <c r="D750" t="s">
        <v>1606</v>
      </c>
      <c r="E750" t="s">
        <v>1607</v>
      </c>
      <c r="F750" t="s">
        <v>8510</v>
      </c>
      <c r="J750" s="37">
        <v>1124257.6474265133</v>
      </c>
      <c r="K750" s="38">
        <v>1334153.5954426799</v>
      </c>
      <c r="L750" s="39">
        <v>1401408.7748661402</v>
      </c>
      <c r="M750" s="40">
        <v>1489667.9240385101</v>
      </c>
      <c r="N750" s="41">
        <v>1687866.5643410198</v>
      </c>
      <c r="O750" s="42">
        <v>1806430.6748281701</v>
      </c>
      <c r="P750" s="2">
        <f t="shared" si="33"/>
        <v>655677.11541249312</v>
      </c>
      <c r="Q750" s="7">
        <f t="shared" si="34"/>
        <v>2.0317476429522103</v>
      </c>
      <c r="R750" s="44">
        <v>0.79703273875091474</v>
      </c>
      <c r="S750" s="46">
        <v>0.94583665632531588</v>
      </c>
      <c r="T750" s="48">
        <v>0.99351663428567794</v>
      </c>
      <c r="U750" s="50">
        <v>1.056087194998077</v>
      </c>
      <c r="V750" s="52">
        <v>1.1965984074044329</v>
      </c>
      <c r="W750" s="54">
        <v>1.2806534084226193</v>
      </c>
      <c r="X750" s="26">
        <f t="shared" si="35"/>
        <v>0.46185130890118192</v>
      </c>
      <c r="Y750" s="26">
        <v>0.46185130890118192</v>
      </c>
      <c r="Z750">
        <v>740</v>
      </c>
      <c r="AA750">
        <v>3510</v>
      </c>
    </row>
    <row r="751" spans="1:27" x14ac:dyDescent="0.2">
      <c r="A751">
        <v>1647</v>
      </c>
      <c r="B751">
        <v>2411</v>
      </c>
      <c r="C751">
        <v>1</v>
      </c>
      <c r="D751" t="s">
        <v>4824</v>
      </c>
      <c r="E751" t="s">
        <v>4825</v>
      </c>
      <c r="F751" t="s">
        <v>8510</v>
      </c>
      <c r="J751" s="37">
        <v>109445.06494996966</v>
      </c>
      <c r="K751" s="38">
        <v>127141.16517444635</v>
      </c>
      <c r="L751" s="39">
        <v>128187.86761921</v>
      </c>
      <c r="M751" s="40">
        <v>139529.02391550966</v>
      </c>
      <c r="N751" s="41">
        <v>162944.18918581301</v>
      </c>
      <c r="O751" s="42">
        <v>187096.58339847301</v>
      </c>
      <c r="P751" s="2">
        <f t="shared" si="33"/>
        <v>377060.95525922033</v>
      </c>
      <c r="Q751" s="7">
        <f t="shared" si="34"/>
        <v>1.1683993372489034</v>
      </c>
      <c r="R751" s="44">
        <v>0.69766956226870946</v>
      </c>
      <c r="S751" s="46">
        <v>0.81047529273373842</v>
      </c>
      <c r="T751" s="48">
        <v>0.81714761219188536</v>
      </c>
      <c r="U751" s="50">
        <v>0.88944305605203</v>
      </c>
      <c r="V751" s="52">
        <v>1.0387055934907867</v>
      </c>
      <c r="W751" s="54">
        <v>1.1926676776267009</v>
      </c>
      <c r="X751" s="26">
        <f t="shared" si="35"/>
        <v>0.46171098898874957</v>
      </c>
      <c r="Y751" s="26">
        <v>0.46171098898874957</v>
      </c>
      <c r="Z751">
        <v>741</v>
      </c>
      <c r="AA751">
        <v>3509</v>
      </c>
    </row>
    <row r="752" spans="1:27" x14ac:dyDescent="0.2">
      <c r="A752">
        <v>880</v>
      </c>
      <c r="B752">
        <v>1145</v>
      </c>
      <c r="C752">
        <v>1</v>
      </c>
      <c r="D752" t="s">
        <v>2292</v>
      </c>
      <c r="E752" t="s">
        <v>2293</v>
      </c>
      <c r="F752" t="s">
        <v>8510</v>
      </c>
      <c r="J752" s="37">
        <v>567025.32711996767</v>
      </c>
      <c r="K752" s="38">
        <v>735113.71447217464</v>
      </c>
      <c r="L752" s="39">
        <v>661260.3166755006</v>
      </c>
      <c r="M752" s="40">
        <v>727140.39122141234</v>
      </c>
      <c r="N752" s="41">
        <v>935380.53400752461</v>
      </c>
      <c r="O752" s="42">
        <v>861286.43626843998</v>
      </c>
      <c r="P752" s="2">
        <f t="shared" si="33"/>
        <v>336736.21106067317</v>
      </c>
      <c r="Q752" s="7">
        <f t="shared" si="34"/>
        <v>1.0434449930264331</v>
      </c>
      <c r="R752" s="44">
        <v>0.85684297884106986</v>
      </c>
      <c r="S752" s="46">
        <v>1.1108446038813296</v>
      </c>
      <c r="T752" s="48">
        <v>0.99924330083715684</v>
      </c>
      <c r="U752" s="50">
        <v>1.0987959603398736</v>
      </c>
      <c r="V752" s="52">
        <v>1.4134716824375415</v>
      </c>
      <c r="W752" s="54">
        <v>1.3015066530379527</v>
      </c>
      <c r="X752" s="26">
        <f t="shared" si="35"/>
        <v>0.46153603802225235</v>
      </c>
      <c r="Y752" s="26">
        <v>0.46153603802225235</v>
      </c>
      <c r="Z752">
        <v>742</v>
      </c>
      <c r="AA752">
        <v>3508</v>
      </c>
    </row>
    <row r="753" spans="1:27" x14ac:dyDescent="0.2">
      <c r="A753">
        <v>2155</v>
      </c>
      <c r="B753">
        <v>2977</v>
      </c>
      <c r="C753">
        <v>1</v>
      </c>
      <c r="D753" t="s">
        <v>5956</v>
      </c>
      <c r="E753" t="s">
        <v>5957</v>
      </c>
      <c r="F753" t="s">
        <v>8510</v>
      </c>
      <c r="J753" s="37">
        <v>67092.171461678678</v>
      </c>
      <c r="K753" s="38">
        <v>76363.911772703505</v>
      </c>
      <c r="L753" s="39">
        <v>74577.162478780694</v>
      </c>
      <c r="M753" s="40">
        <v>100621.84423612648</v>
      </c>
      <c r="N753" s="41">
        <v>106447.09500137864</v>
      </c>
      <c r="O753" s="42">
        <v>104289.25612357569</v>
      </c>
      <c r="P753" s="2">
        <f t="shared" si="33"/>
        <v>394126.66332590929</v>
      </c>
      <c r="Q753" s="7">
        <f t="shared" si="34"/>
        <v>1.221280871962819</v>
      </c>
      <c r="R753" s="44">
        <v>0.71640724299106806</v>
      </c>
      <c r="S753" s="46">
        <v>0.81541047644199882</v>
      </c>
      <c r="T753" s="48">
        <v>0.79633164641327325</v>
      </c>
      <c r="U753" s="50">
        <v>1.0744356076633153</v>
      </c>
      <c r="V753" s="52">
        <v>1.1366373779972738</v>
      </c>
      <c r="W753" s="54">
        <v>1.1135960697852014</v>
      </c>
      <c r="X753" s="26">
        <f t="shared" si="35"/>
        <v>0.46110411426950487</v>
      </c>
      <c r="Y753" s="26">
        <v>0.46110411426950487</v>
      </c>
      <c r="Z753">
        <v>743</v>
      </c>
      <c r="AA753">
        <v>3507</v>
      </c>
    </row>
    <row r="754" spans="1:27" x14ac:dyDescent="0.2">
      <c r="A754">
        <v>5073</v>
      </c>
      <c r="B754">
        <v>1080</v>
      </c>
      <c r="C754">
        <v>1</v>
      </c>
      <c r="D754" t="s">
        <v>2162</v>
      </c>
      <c r="E754" t="s">
        <v>2163</v>
      </c>
      <c r="F754" t="s">
        <v>8510</v>
      </c>
      <c r="J754" s="37">
        <v>681806.23165044002</v>
      </c>
      <c r="K754" s="38">
        <v>754054.5466242343</v>
      </c>
      <c r="L754" s="39">
        <v>764713.88312627992</v>
      </c>
      <c r="M754" s="40">
        <v>838375.78664693434</v>
      </c>
      <c r="N754" s="41">
        <v>980465.77921718208</v>
      </c>
      <c r="O754" s="42">
        <v>1108608.8730541666</v>
      </c>
      <c r="P754" s="2">
        <f t="shared" si="33"/>
        <v>343359.17678954109</v>
      </c>
      <c r="Q754" s="7">
        <f t="shared" si="34"/>
        <v>1.0639675866821767</v>
      </c>
      <c r="R754" s="44">
        <v>0.76135860935904387</v>
      </c>
      <c r="S754" s="46">
        <v>0.84203677576979619</v>
      </c>
      <c r="T754" s="48">
        <v>0.85393983156358422</v>
      </c>
      <c r="U754" s="50">
        <v>0.93619652242935381</v>
      </c>
      <c r="V754" s="52">
        <v>1.0948654141542757</v>
      </c>
      <c r="W754" s="54">
        <v>1.2379600988222681</v>
      </c>
      <c r="X754" s="26">
        <f t="shared" si="35"/>
        <v>0.46053572190504705</v>
      </c>
      <c r="Y754" s="26">
        <v>0.46053572190504705</v>
      </c>
      <c r="Z754">
        <v>744</v>
      </c>
      <c r="AA754">
        <v>3506</v>
      </c>
    </row>
    <row r="755" spans="1:27" x14ac:dyDescent="0.2">
      <c r="A755">
        <v>2117</v>
      </c>
      <c r="B755">
        <v>4245</v>
      </c>
      <c r="C755">
        <v>1</v>
      </c>
      <c r="D755" t="s">
        <v>8492</v>
      </c>
      <c r="E755" t="s">
        <v>8493</v>
      </c>
      <c r="F755" t="s">
        <v>8510</v>
      </c>
      <c r="J755" s="37">
        <v>3346.2293294454335</v>
      </c>
      <c r="K755" s="38">
        <v>2208.3608110139594</v>
      </c>
      <c r="L755" s="39">
        <v>3090.0179790367033</v>
      </c>
      <c r="M755" s="40">
        <v>4912.1219286421629</v>
      </c>
      <c r="N755" s="41">
        <v>4790.3511397567363</v>
      </c>
      <c r="O755" s="42">
        <v>3507.3569605404941</v>
      </c>
      <c r="P755" s="2">
        <f t="shared" si="33"/>
        <v>519066.52430222346</v>
      </c>
      <c r="Q755" s="7">
        <f t="shared" si="34"/>
        <v>1.6084322031324387</v>
      </c>
      <c r="R755" s="44">
        <v>1.0390446610395945</v>
      </c>
      <c r="S755" s="46">
        <v>0.6857227298026829</v>
      </c>
      <c r="T755" s="48">
        <v>0.95948793927000342</v>
      </c>
      <c r="U755" s="50">
        <v>1.5252732439521774</v>
      </c>
      <c r="V755" s="52">
        <v>1.4874619418550343</v>
      </c>
      <c r="W755" s="54">
        <v>1.0890767384474589</v>
      </c>
      <c r="X755" s="26">
        <f t="shared" si="35"/>
        <v>0.46016618969693585</v>
      </c>
      <c r="Y755" s="26">
        <v>0.46016618969693585</v>
      </c>
      <c r="Z755">
        <v>745</v>
      </c>
      <c r="AA755">
        <v>3505</v>
      </c>
    </row>
    <row r="756" spans="1:27" x14ac:dyDescent="0.2">
      <c r="A756">
        <v>4992</v>
      </c>
      <c r="B756">
        <v>903</v>
      </c>
      <c r="C756">
        <v>1</v>
      </c>
      <c r="D756" t="s">
        <v>1808</v>
      </c>
      <c r="E756" t="s">
        <v>1809</v>
      </c>
      <c r="F756" t="s">
        <v>8510</v>
      </c>
      <c r="J756" s="37">
        <v>1101525.9300490499</v>
      </c>
      <c r="K756" s="38">
        <v>1033220.9266758048</v>
      </c>
      <c r="L756" s="39">
        <v>1114524.2231675598</v>
      </c>
      <c r="M756" s="40">
        <v>1411491.9083374599</v>
      </c>
      <c r="N756" s="41">
        <v>1419534.1221505001</v>
      </c>
      <c r="O756" s="42">
        <v>1540511.0349590864</v>
      </c>
      <c r="P756" s="2">
        <f t="shared" si="33"/>
        <v>637315.37990086456</v>
      </c>
      <c r="Q756" s="7">
        <f t="shared" si="34"/>
        <v>1.9748501060863806</v>
      </c>
      <c r="R756" s="44">
        <v>0.97131750992056864</v>
      </c>
      <c r="S756" s="46">
        <v>0.91108665744425676</v>
      </c>
      <c r="T756" s="48">
        <v>0.98277930973905003</v>
      </c>
      <c r="U756" s="50">
        <v>1.2446432428679399</v>
      </c>
      <c r="V756" s="52">
        <v>1.2517348081974853</v>
      </c>
      <c r="W756" s="54">
        <v>1.3584113652367567</v>
      </c>
      <c r="X756" s="26">
        <f t="shared" si="35"/>
        <v>0.45989680885278789</v>
      </c>
      <c r="Y756" s="26">
        <v>0.45989680885278789</v>
      </c>
      <c r="Z756">
        <v>746</v>
      </c>
      <c r="AA756">
        <v>3504</v>
      </c>
    </row>
    <row r="757" spans="1:27" x14ac:dyDescent="0.2">
      <c r="A757">
        <v>2742</v>
      </c>
      <c r="B757">
        <v>2309</v>
      </c>
      <c r="C757">
        <v>1</v>
      </c>
      <c r="D757" t="s">
        <v>4620</v>
      </c>
      <c r="E757" t="s">
        <v>4621</v>
      </c>
      <c r="F757" t="s">
        <v>8510</v>
      </c>
      <c r="J757" s="37">
        <v>142144.30253413165</v>
      </c>
      <c r="K757" s="38">
        <v>202842.15662773201</v>
      </c>
      <c r="L757" s="39">
        <v>181381.87906150767</v>
      </c>
      <c r="M757" s="40">
        <v>211422.53379020366</v>
      </c>
      <c r="N757" s="41">
        <v>235261.21202580631</v>
      </c>
      <c r="O757" s="42">
        <v>241409.83312592431</v>
      </c>
      <c r="P757" s="2">
        <f t="shared" si="33"/>
        <v>462399.57204822451</v>
      </c>
      <c r="Q757" s="7">
        <f t="shared" si="34"/>
        <v>1.4328382347461599</v>
      </c>
      <c r="R757" s="44">
        <v>0.73313842276773988</v>
      </c>
      <c r="S757" s="46">
        <v>1.0462000666200024</v>
      </c>
      <c r="T757" s="48">
        <v>0.93551427924360198</v>
      </c>
      <c r="U757" s="50">
        <v>1.090455123400321</v>
      </c>
      <c r="V757" s="52">
        <v>1.2134080005184229</v>
      </c>
      <c r="W757" s="54">
        <v>1.2451207761638241</v>
      </c>
      <c r="X757" s="26">
        <f t="shared" si="35"/>
        <v>0.4594966304046289</v>
      </c>
      <c r="Y757" s="26">
        <v>0.4594966304046289</v>
      </c>
      <c r="Z757">
        <v>747</v>
      </c>
      <c r="AA757">
        <v>3503</v>
      </c>
    </row>
    <row r="758" spans="1:27" x14ac:dyDescent="0.2">
      <c r="A758">
        <v>4845</v>
      </c>
      <c r="B758">
        <v>1046</v>
      </c>
      <c r="C758">
        <v>1</v>
      </c>
      <c r="D758" t="s">
        <v>2094</v>
      </c>
      <c r="E758" t="s">
        <v>2095</v>
      </c>
      <c r="F758" t="s">
        <v>8510</v>
      </c>
      <c r="J758" s="37">
        <v>683389.31097052468</v>
      </c>
      <c r="K758" s="38">
        <v>853075.94389148371</v>
      </c>
      <c r="L758" s="39">
        <v>924906.09230272367</v>
      </c>
      <c r="M758" s="40">
        <v>1041592.6145314634</v>
      </c>
      <c r="N758" s="41">
        <v>1067301.8099903867</v>
      </c>
      <c r="O758" s="42">
        <v>1141609.0337277234</v>
      </c>
      <c r="P758" s="2">
        <f t="shared" si="33"/>
        <v>901360.98836791958</v>
      </c>
      <c r="Q758" s="7">
        <f t="shared" si="34"/>
        <v>2.7930486218258235</v>
      </c>
      <c r="R758" s="44">
        <v>0.72014897885302054</v>
      </c>
      <c r="S758" s="46">
        <v>0.89896309470375346</v>
      </c>
      <c r="T758" s="48">
        <v>0.97465700328384608</v>
      </c>
      <c r="U758" s="50">
        <v>1.0976201203241147</v>
      </c>
      <c r="V758" s="52">
        <v>1.1247122193073178</v>
      </c>
      <c r="W758" s="54">
        <v>1.2030164456638139</v>
      </c>
      <c r="X758" s="26">
        <f t="shared" si="35"/>
        <v>0.45922111784356129</v>
      </c>
      <c r="Y758" s="26">
        <v>0.45922111784356129</v>
      </c>
      <c r="Z758">
        <v>748</v>
      </c>
      <c r="AA758">
        <v>3502</v>
      </c>
    </row>
    <row r="759" spans="1:27" x14ac:dyDescent="0.2">
      <c r="A759">
        <v>509</v>
      </c>
      <c r="B759">
        <v>1109</v>
      </c>
      <c r="C759">
        <v>1</v>
      </c>
      <c r="D759" t="s">
        <v>2220</v>
      </c>
      <c r="E759" t="s">
        <v>2221</v>
      </c>
      <c r="F759" t="s">
        <v>8510</v>
      </c>
      <c r="J759" s="37">
        <v>664172.01190847566</v>
      </c>
      <c r="K759" s="38">
        <v>717752.08534655673</v>
      </c>
      <c r="L759" s="39">
        <v>813311.41730837326</v>
      </c>
      <c r="M759" s="40">
        <v>877815.88443311537</v>
      </c>
      <c r="N759" s="41">
        <v>930371.25919487292</v>
      </c>
      <c r="O759" s="42">
        <v>1002899.7100149425</v>
      </c>
      <c r="P759" s="2">
        <f t="shared" si="33"/>
        <v>344696.62716208631</v>
      </c>
      <c r="Q759" s="7">
        <f t="shared" si="34"/>
        <v>1.0681119461208537</v>
      </c>
      <c r="R759" s="44">
        <v>0.89070809403866458</v>
      </c>
      <c r="S759" s="46">
        <v>0.96256328250610845</v>
      </c>
      <c r="T759" s="48">
        <v>1.0907160334700361</v>
      </c>
      <c r="U759" s="50">
        <v>1.1772217126307172</v>
      </c>
      <c r="V759" s="52">
        <v>1.2477026977463375</v>
      </c>
      <c r="W759" s="54">
        <v>1.3449691844925802</v>
      </c>
      <c r="X759" s="26">
        <f t="shared" si="35"/>
        <v>0.4590327681644209</v>
      </c>
      <c r="Y759" s="26">
        <v>0.4590327681644209</v>
      </c>
      <c r="Z759">
        <v>749</v>
      </c>
      <c r="AA759">
        <v>3501</v>
      </c>
    </row>
    <row r="760" spans="1:27" x14ac:dyDescent="0.2">
      <c r="A760">
        <v>2470</v>
      </c>
      <c r="B760">
        <v>4084</v>
      </c>
      <c r="C760">
        <v>1</v>
      </c>
      <c r="D760" t="s">
        <v>8170</v>
      </c>
      <c r="E760" t="s">
        <v>8171</v>
      </c>
      <c r="F760" t="s">
        <v>8510</v>
      </c>
      <c r="J760" s="37">
        <v>13960.705155963698</v>
      </c>
      <c r="K760" s="38">
        <v>20205.521176501101</v>
      </c>
      <c r="L760" s="39">
        <v>21645.306579602733</v>
      </c>
      <c r="M760" s="40">
        <v>25221.242415696895</v>
      </c>
      <c r="N760" s="41">
        <v>23543.8681072855</v>
      </c>
      <c r="O760" s="42">
        <v>24525.782597648966</v>
      </c>
      <c r="P760" s="2">
        <f t="shared" si="33"/>
        <v>556662.08493881172</v>
      </c>
      <c r="Q760" s="7">
        <f t="shared" si="34"/>
        <v>1.7249296222329982</v>
      </c>
      <c r="R760" s="44">
        <v>0.6746924816753459</v>
      </c>
      <c r="S760" s="46">
        <v>0.97649173690154034</v>
      </c>
      <c r="T760" s="48">
        <v>1.0460736366584888</v>
      </c>
      <c r="U760" s="50">
        <v>1.2188913415389289</v>
      </c>
      <c r="V760" s="52">
        <v>1.1378272532856855</v>
      </c>
      <c r="W760" s="54">
        <v>1.1852811832193972</v>
      </c>
      <c r="X760" s="26">
        <f t="shared" si="35"/>
        <v>0.45853825167901885</v>
      </c>
      <c r="Y760" s="28">
        <v>0.45853825167901885</v>
      </c>
      <c r="Z760" s="1">
        <v>750</v>
      </c>
      <c r="AA760">
        <v>3500</v>
      </c>
    </row>
    <row r="761" spans="1:27" x14ac:dyDescent="0.2">
      <c r="A761">
        <v>4739</v>
      </c>
      <c r="B761">
        <v>689</v>
      </c>
      <c r="C761">
        <v>1</v>
      </c>
      <c r="D761" t="s">
        <v>1380</v>
      </c>
      <c r="E761" t="s">
        <v>1381</v>
      </c>
      <c r="F761" t="s">
        <v>8510</v>
      </c>
      <c r="J761" s="37">
        <v>1088102.9274619266</v>
      </c>
      <c r="K761" s="38">
        <v>1126686.0257229724</v>
      </c>
      <c r="L761" s="39">
        <v>1245605.0059332533</v>
      </c>
      <c r="M761" s="40">
        <v>1291968.0669899469</v>
      </c>
      <c r="N761" s="41">
        <v>1649961.11053103</v>
      </c>
      <c r="O761" s="42">
        <v>1878266.8845430501</v>
      </c>
      <c r="P761" s="2">
        <f t="shared" si="33"/>
        <v>877370.45102458796</v>
      </c>
      <c r="Q761" s="7">
        <f t="shared" si="34"/>
        <v>2.7187091084362085</v>
      </c>
      <c r="R761" s="44">
        <v>0.62548968385271952</v>
      </c>
      <c r="S761" s="46">
        <v>0.64766895506344269</v>
      </c>
      <c r="T761" s="48">
        <v>0.71602884405787715</v>
      </c>
      <c r="U761" s="50">
        <v>0.74268038195093211</v>
      </c>
      <c r="V761" s="52">
        <v>0.94847061555346057</v>
      </c>
      <c r="W761" s="54">
        <v>1.0797108712355459</v>
      </c>
      <c r="X761" s="26">
        <f t="shared" si="35"/>
        <v>0.45716606518246289</v>
      </c>
      <c r="Y761" s="26">
        <v>0.45716606518246289</v>
      </c>
      <c r="Z761">
        <v>751</v>
      </c>
      <c r="AA761">
        <v>3499</v>
      </c>
    </row>
    <row r="762" spans="1:27" x14ac:dyDescent="0.2">
      <c r="A762">
        <v>454</v>
      </c>
      <c r="B762">
        <v>1346</v>
      </c>
      <c r="C762">
        <v>1</v>
      </c>
      <c r="D762" t="s">
        <v>2694</v>
      </c>
      <c r="E762" t="s">
        <v>2695</v>
      </c>
      <c r="F762" t="s">
        <v>8510</v>
      </c>
      <c r="J762" s="37">
        <v>406763.75848836597</v>
      </c>
      <c r="K762" s="38">
        <v>487925.05102655402</v>
      </c>
      <c r="L762" s="39">
        <v>532199.99980508594</v>
      </c>
      <c r="M762" s="40">
        <v>556487.60120246129</v>
      </c>
      <c r="N762" s="41">
        <v>657143.29631695605</v>
      </c>
      <c r="O762" s="42">
        <v>666637.97458724934</v>
      </c>
      <c r="P762" s="2">
        <f t="shared" si="33"/>
        <v>925192.9569996614</v>
      </c>
      <c r="Q762" s="7">
        <f t="shared" si="34"/>
        <v>2.8668967781153571</v>
      </c>
      <c r="R762" s="44">
        <v>0.71022733984974262</v>
      </c>
      <c r="S762" s="46">
        <v>0.85193851174071811</v>
      </c>
      <c r="T762" s="48">
        <v>0.9292445116897271</v>
      </c>
      <c r="U762" s="50">
        <v>0.97165172760270069</v>
      </c>
      <c r="V762" s="52">
        <v>1.1474009803079144</v>
      </c>
      <c r="W762" s="54">
        <v>1.1639791044645493</v>
      </c>
      <c r="X762" s="26">
        <f t="shared" si="35"/>
        <v>0.456793349241228</v>
      </c>
      <c r="Y762" s="26">
        <v>0.456793349241228</v>
      </c>
      <c r="Z762">
        <v>752</v>
      </c>
      <c r="AA762">
        <v>3498</v>
      </c>
    </row>
    <row r="763" spans="1:27" x14ac:dyDescent="0.2">
      <c r="A763">
        <v>5473</v>
      </c>
      <c r="B763">
        <v>738</v>
      </c>
      <c r="C763">
        <v>1</v>
      </c>
      <c r="D763" t="s">
        <v>1478</v>
      </c>
      <c r="E763" t="s">
        <v>1479</v>
      </c>
      <c r="F763" t="s">
        <v>8510</v>
      </c>
      <c r="J763" s="37">
        <v>1183747.9394120735</v>
      </c>
      <c r="K763" s="38">
        <v>1832469.5924814267</v>
      </c>
      <c r="L763" s="39">
        <v>1672247.7138972033</v>
      </c>
      <c r="M763" s="40">
        <v>1971373.0619385669</v>
      </c>
      <c r="N763" s="41">
        <v>1963728.1200024399</v>
      </c>
      <c r="O763" s="42">
        <v>2100097.1908188602</v>
      </c>
      <c r="P763" s="2">
        <f t="shared" si="33"/>
        <v>1437256.1871336265</v>
      </c>
      <c r="Q763" s="7">
        <f t="shared" si="34"/>
        <v>4.4536278632969148</v>
      </c>
      <c r="R763" s="44">
        <v>0.71652371975071838</v>
      </c>
      <c r="S763" s="46">
        <v>1.1091955348087028</v>
      </c>
      <c r="T763" s="48">
        <v>1.0122130838946728</v>
      </c>
      <c r="U763" s="50">
        <v>1.1932739330115689</v>
      </c>
      <c r="V763" s="52">
        <v>1.1886464426050618</v>
      </c>
      <c r="W763" s="54">
        <v>1.2711907669726805</v>
      </c>
      <c r="X763" s="26">
        <f t="shared" si="35"/>
        <v>0.45610697265939776</v>
      </c>
      <c r="Y763" s="26">
        <v>0.45610697265939776</v>
      </c>
      <c r="Z763">
        <v>753</v>
      </c>
      <c r="AA763">
        <v>3497</v>
      </c>
    </row>
    <row r="764" spans="1:27" x14ac:dyDescent="0.2">
      <c r="A764">
        <v>4821</v>
      </c>
      <c r="B764">
        <v>888</v>
      </c>
      <c r="C764">
        <v>1</v>
      </c>
      <c r="D764" t="s">
        <v>1778</v>
      </c>
      <c r="E764" t="s">
        <v>1779</v>
      </c>
      <c r="F764" t="s">
        <v>8510</v>
      </c>
      <c r="J764" s="37">
        <v>899043.79217349971</v>
      </c>
      <c r="K764" s="38">
        <v>1102304.2802890132</v>
      </c>
      <c r="L764" s="39">
        <v>1258922.2906055099</v>
      </c>
      <c r="M764" s="40">
        <v>1318417.9441156599</v>
      </c>
      <c r="N764" s="41">
        <v>1389204.97815385</v>
      </c>
      <c r="O764" s="42">
        <v>1485307.3961134031</v>
      </c>
      <c r="P764" s="2">
        <f t="shared" si="33"/>
        <v>564013.50950320531</v>
      </c>
      <c r="Q764" s="7">
        <f t="shared" si="34"/>
        <v>1.747709492354973</v>
      </c>
      <c r="R764" s="44">
        <v>0.74485276081712648</v>
      </c>
      <c r="S764" s="46">
        <v>0.91325294004739432</v>
      </c>
      <c r="T764" s="48">
        <v>1.0430100869110646</v>
      </c>
      <c r="U764" s="50">
        <v>1.0923019035716508</v>
      </c>
      <c r="V764" s="52">
        <v>1.1509485659393797</v>
      </c>
      <c r="W764" s="54">
        <v>1.2305688825040708</v>
      </c>
      <c r="X764" s="26">
        <f t="shared" si="35"/>
        <v>0.45585132896732344</v>
      </c>
      <c r="Y764" s="26">
        <v>0.45585132896732344</v>
      </c>
      <c r="Z764">
        <v>754</v>
      </c>
      <c r="AA764">
        <v>3496</v>
      </c>
    </row>
    <row r="765" spans="1:27" x14ac:dyDescent="0.2">
      <c r="A765">
        <v>5519</v>
      </c>
      <c r="B765">
        <v>2509</v>
      </c>
      <c r="C765">
        <v>1</v>
      </c>
      <c r="D765" t="s">
        <v>5020</v>
      </c>
      <c r="E765" t="s">
        <v>5021</v>
      </c>
      <c r="F765" t="s">
        <v>8510</v>
      </c>
      <c r="J765" s="37">
        <v>142956.22159909768</v>
      </c>
      <c r="K765" s="38">
        <v>163601.0633207387</v>
      </c>
      <c r="L765" s="39">
        <v>166706.97717850533</v>
      </c>
      <c r="M765" s="40">
        <v>163472.48806143735</v>
      </c>
      <c r="N765" s="41">
        <v>194474.68087971769</v>
      </c>
      <c r="O765" s="42">
        <v>228983.22683291099</v>
      </c>
      <c r="P765" s="2">
        <f t="shared" si="33"/>
        <v>1931631.2012864305</v>
      </c>
      <c r="Q765" s="7">
        <f t="shared" si="34"/>
        <v>5.9855484475733975</v>
      </c>
      <c r="R765" s="44">
        <v>0.87787598121428034</v>
      </c>
      <c r="S765" s="46">
        <v>1.0046533294168962</v>
      </c>
      <c r="T765" s="48">
        <v>1.0237263515278214</v>
      </c>
      <c r="U765" s="50">
        <v>1.0038637650967395</v>
      </c>
      <c r="V765" s="52">
        <v>1.1942442895377545</v>
      </c>
      <c r="W765" s="54">
        <v>1.4061568827783195</v>
      </c>
      <c r="X765" s="26">
        <f t="shared" si="35"/>
        <v>0.45575925739309847</v>
      </c>
      <c r="Y765" s="26">
        <v>0.45575925739309847</v>
      </c>
      <c r="Z765">
        <v>755</v>
      </c>
      <c r="AA765">
        <v>3495</v>
      </c>
    </row>
    <row r="766" spans="1:27" x14ac:dyDescent="0.2">
      <c r="A766">
        <v>4440</v>
      </c>
      <c r="B766">
        <v>317</v>
      </c>
      <c r="C766">
        <v>1</v>
      </c>
      <c r="D766" t="s">
        <v>636</v>
      </c>
      <c r="E766" t="s">
        <v>637</v>
      </c>
      <c r="F766" t="s">
        <v>8510</v>
      </c>
      <c r="J766" s="37">
        <v>3634279.17573995</v>
      </c>
      <c r="K766" s="38">
        <v>4044053.1226874297</v>
      </c>
      <c r="L766" s="39">
        <v>4251105.9199106572</v>
      </c>
      <c r="M766" s="40">
        <v>4945646.5120031666</v>
      </c>
      <c r="N766" s="41">
        <v>5462456.279658393</v>
      </c>
      <c r="O766" s="42">
        <v>5438928.2482524533</v>
      </c>
      <c r="P766" s="2">
        <f t="shared" si="33"/>
        <v>1841615.5789746195</v>
      </c>
      <c r="Q766" s="7">
        <f t="shared" si="34"/>
        <v>5.7066169061761638</v>
      </c>
      <c r="R766" s="44">
        <v>0.82957517567637384</v>
      </c>
      <c r="S766" s="46">
        <v>0.92311182423539495</v>
      </c>
      <c r="T766" s="48">
        <v>0.97037452815130187</v>
      </c>
      <c r="U766" s="50">
        <v>1.1289131559886103</v>
      </c>
      <c r="V766" s="52">
        <v>1.2468822313023029</v>
      </c>
      <c r="W766" s="54">
        <v>1.2415116282630005</v>
      </c>
      <c r="X766" s="26">
        <f t="shared" si="35"/>
        <v>0.45564744456730949</v>
      </c>
      <c r="Y766" s="26">
        <v>0.45564744456730949</v>
      </c>
      <c r="Z766">
        <v>756</v>
      </c>
      <c r="AA766">
        <v>3494</v>
      </c>
    </row>
    <row r="767" spans="1:27" x14ac:dyDescent="0.2">
      <c r="A767">
        <v>2757</v>
      </c>
      <c r="B767">
        <v>3750</v>
      </c>
      <c r="C767">
        <v>1</v>
      </c>
      <c r="D767" t="s">
        <v>7502</v>
      </c>
      <c r="E767" t="s">
        <v>7503</v>
      </c>
      <c r="F767" t="s">
        <v>8510</v>
      </c>
      <c r="J767" s="37">
        <v>18608.461256085968</v>
      </c>
      <c r="K767" s="38">
        <v>35663.040157918469</v>
      </c>
      <c r="L767" s="39">
        <v>29001.761245348036</v>
      </c>
      <c r="M767" s="40">
        <v>48951.982209288864</v>
      </c>
      <c r="N767" s="41">
        <v>36170.467639622504</v>
      </c>
      <c r="O767" s="42">
        <v>38371.655839865802</v>
      </c>
      <c r="P767" s="2">
        <f t="shared" si="33"/>
        <v>638678.90854056284</v>
      </c>
      <c r="Q767" s="7">
        <f t="shared" si="34"/>
        <v>1.9790752742898825</v>
      </c>
      <c r="R767" s="44">
        <v>0.49336374692963064</v>
      </c>
      <c r="S767" s="46">
        <v>0.94552961027113835</v>
      </c>
      <c r="T767" s="48">
        <v>0.76891997670596413</v>
      </c>
      <c r="U767" s="50">
        <v>1.2978576267024042</v>
      </c>
      <c r="V767" s="52">
        <v>0.95898297002095068</v>
      </c>
      <c r="W767" s="54">
        <v>1.0173427904931645</v>
      </c>
      <c r="X767" s="26">
        <f t="shared" si="35"/>
        <v>0.45559899243764945</v>
      </c>
      <c r="Y767" s="26">
        <v>0.45559899243764945</v>
      </c>
      <c r="Z767">
        <v>757</v>
      </c>
      <c r="AA767">
        <v>3493</v>
      </c>
    </row>
    <row r="768" spans="1:27" x14ac:dyDescent="0.2">
      <c r="A768">
        <v>1702</v>
      </c>
      <c r="B768">
        <v>760</v>
      </c>
      <c r="C768">
        <v>1</v>
      </c>
      <c r="D768" t="s">
        <v>1522</v>
      </c>
      <c r="E768" t="s">
        <v>1523</v>
      </c>
      <c r="F768" t="s">
        <v>8510</v>
      </c>
      <c r="J768" s="37">
        <v>1228405.8348718367</v>
      </c>
      <c r="K768" s="38">
        <v>1494762.34520784</v>
      </c>
      <c r="L768" s="39">
        <v>1494469.3111577232</v>
      </c>
      <c r="M768" s="40">
        <v>1851537.1156862134</v>
      </c>
      <c r="N768" s="41">
        <v>1828725.9107500135</v>
      </c>
      <c r="O768" s="42">
        <v>1949248.0574614003</v>
      </c>
      <c r="P768" s="2">
        <f t="shared" si="33"/>
        <v>768665.42081553652</v>
      </c>
      <c r="Q768" s="7">
        <f t="shared" si="34"/>
        <v>2.3818646712693829</v>
      </c>
      <c r="R768" s="44">
        <v>0.78563136565937552</v>
      </c>
      <c r="S768" s="46">
        <v>0.95598062892982583</v>
      </c>
      <c r="T768" s="48">
        <v>0.9557932179501295</v>
      </c>
      <c r="U768" s="50">
        <v>1.1841572153695823</v>
      </c>
      <c r="V768" s="52">
        <v>1.1695682272863139</v>
      </c>
      <c r="W768" s="54">
        <v>1.2466485992815717</v>
      </c>
      <c r="X768" s="26">
        <f t="shared" si="35"/>
        <v>0.45345899437141407</v>
      </c>
      <c r="Y768" s="26">
        <v>0.45345899437141407</v>
      </c>
      <c r="Z768">
        <v>758</v>
      </c>
      <c r="AA768">
        <v>3492</v>
      </c>
    </row>
    <row r="769" spans="1:27" x14ac:dyDescent="0.2">
      <c r="A769">
        <v>3218</v>
      </c>
      <c r="B769">
        <v>1992</v>
      </c>
      <c r="C769">
        <v>1</v>
      </c>
      <c r="D769" t="s">
        <v>3986</v>
      </c>
      <c r="E769" t="s">
        <v>3987</v>
      </c>
      <c r="F769" t="s">
        <v>8510</v>
      </c>
      <c r="J769" s="37">
        <v>190939.86273993502</v>
      </c>
      <c r="K769" s="38">
        <v>238494.70525315232</v>
      </c>
      <c r="L769" s="39">
        <v>246492.92366261865</v>
      </c>
      <c r="M769" s="40">
        <v>302497.92447194067</v>
      </c>
      <c r="N769" s="41">
        <v>296269.94023638836</v>
      </c>
      <c r="O769" s="42">
        <v>308925.00675923633</v>
      </c>
      <c r="P769" s="2">
        <f t="shared" si="33"/>
        <v>257449.18285394466</v>
      </c>
      <c r="Q769" s="7">
        <f t="shared" si="34"/>
        <v>0.79775816197947502</v>
      </c>
      <c r="R769" s="44">
        <v>0.73903373418688023</v>
      </c>
      <c r="S769" s="46">
        <v>0.92309500005821832</v>
      </c>
      <c r="T769" s="48">
        <v>0.95405214611022426</v>
      </c>
      <c r="U769" s="50">
        <v>1.1708197937209601</v>
      </c>
      <c r="V769" s="52">
        <v>1.1467143482680835</v>
      </c>
      <c r="W769" s="54">
        <v>1.1956958492210934</v>
      </c>
      <c r="X769" s="26">
        <f t="shared" si="35"/>
        <v>0.45299089534448533</v>
      </c>
      <c r="Y769" s="26">
        <v>0.45299089534448533</v>
      </c>
      <c r="Z769">
        <v>759</v>
      </c>
      <c r="AA769">
        <v>3491</v>
      </c>
    </row>
    <row r="770" spans="1:27" x14ac:dyDescent="0.2">
      <c r="A770">
        <v>2084</v>
      </c>
      <c r="B770">
        <v>2220</v>
      </c>
      <c r="C770">
        <v>1</v>
      </c>
      <c r="D770" t="s">
        <v>4442</v>
      </c>
      <c r="E770" t="s">
        <v>4443</v>
      </c>
      <c r="F770" t="s">
        <v>8510</v>
      </c>
      <c r="J770" s="37">
        <v>160428.59338865164</v>
      </c>
      <c r="K770" s="38">
        <v>246622.82230379133</v>
      </c>
      <c r="L770" s="39">
        <v>251120.64746623233</v>
      </c>
      <c r="M770" s="40">
        <v>289428.07131211634</v>
      </c>
      <c r="N770" s="41">
        <v>271239.70846200333</v>
      </c>
      <c r="O770" s="42">
        <v>263777.71824165696</v>
      </c>
      <c r="P770" s="2">
        <f t="shared" si="33"/>
        <v>1140653.8331097267</v>
      </c>
      <c r="Q770" s="7">
        <f t="shared" si="34"/>
        <v>3.5345457121637001</v>
      </c>
      <c r="R770" s="44">
        <v>0.80846967215740151</v>
      </c>
      <c r="S770" s="46">
        <v>1.2428399955576963</v>
      </c>
      <c r="T770" s="48">
        <v>1.2655064988143234</v>
      </c>
      <c r="U770" s="50">
        <v>1.4585543199271602</v>
      </c>
      <c r="V770" s="52">
        <v>1.3668952245009025</v>
      </c>
      <c r="W770" s="54">
        <v>1.3292910003432412</v>
      </c>
      <c r="X770" s="26">
        <f t="shared" si="35"/>
        <v>0.45276002126737913</v>
      </c>
      <c r="Y770" s="26">
        <v>0.45276002126737913</v>
      </c>
      <c r="Z770">
        <v>760</v>
      </c>
      <c r="AA770">
        <v>3490</v>
      </c>
    </row>
    <row r="771" spans="1:27" x14ac:dyDescent="0.2">
      <c r="A771">
        <v>1640</v>
      </c>
      <c r="B771">
        <v>592</v>
      </c>
      <c r="C771">
        <v>1</v>
      </c>
      <c r="D771" t="s">
        <v>1186</v>
      </c>
      <c r="E771" t="s">
        <v>1187</v>
      </c>
      <c r="F771" t="s">
        <v>8510</v>
      </c>
      <c r="J771" s="37">
        <v>2135440.8874523663</v>
      </c>
      <c r="K771" s="38">
        <v>1991879.5949073366</v>
      </c>
      <c r="L771" s="39">
        <v>1997746.4302638667</v>
      </c>
      <c r="M771" s="40">
        <v>2375966.9863958801</v>
      </c>
      <c r="N771" s="41">
        <v>2747270.0124641401</v>
      </c>
      <c r="O771" s="42">
        <v>2968658.9222103171</v>
      </c>
      <c r="P771" s="2">
        <f t="shared" si="33"/>
        <v>1195917.3813906496</v>
      </c>
      <c r="Q771" s="7">
        <f t="shared" si="34"/>
        <v>3.7057909505922262</v>
      </c>
      <c r="R771" s="44">
        <v>0.99108500299243585</v>
      </c>
      <c r="S771" s="46">
        <v>0.92445639955619929</v>
      </c>
      <c r="T771" s="48">
        <v>0.92717927171391079</v>
      </c>
      <c r="U771" s="50">
        <v>1.1027161939525314</v>
      </c>
      <c r="V771" s="52">
        <v>1.2750426033906248</v>
      </c>
      <c r="W771" s="54">
        <v>1.377791983889773</v>
      </c>
      <c r="X771" s="26">
        <f t="shared" si="35"/>
        <v>0.45154720546122606</v>
      </c>
      <c r="Y771" s="26">
        <v>0.45154720546122606</v>
      </c>
      <c r="Z771">
        <v>761</v>
      </c>
      <c r="AA771">
        <v>3489</v>
      </c>
    </row>
    <row r="772" spans="1:27" x14ac:dyDescent="0.2">
      <c r="A772">
        <v>4281</v>
      </c>
      <c r="B772">
        <v>1606</v>
      </c>
      <c r="C772">
        <v>1</v>
      </c>
      <c r="D772" t="s">
        <v>3214</v>
      </c>
      <c r="E772" t="s">
        <v>3215</v>
      </c>
      <c r="F772" t="s">
        <v>8510</v>
      </c>
      <c r="J772" s="37">
        <v>227188.92941304366</v>
      </c>
      <c r="K772" s="38">
        <v>271747.16046559432</v>
      </c>
      <c r="L772" s="39">
        <v>334971.18595337099</v>
      </c>
      <c r="M772" s="40">
        <v>399955.16787396272</v>
      </c>
      <c r="N772" s="41">
        <v>370032.61383047566</v>
      </c>
      <c r="O772" s="42">
        <v>372708.09080063802</v>
      </c>
      <c r="P772" s="2">
        <f t="shared" si="33"/>
        <v>272321.19501000503</v>
      </c>
      <c r="Q772" s="7">
        <f t="shared" si="34"/>
        <v>0.84384208794511284</v>
      </c>
      <c r="R772" s="44">
        <v>0.65999741923041944</v>
      </c>
      <c r="S772" s="46">
        <v>0.7894417437234057</v>
      </c>
      <c r="T772" s="48">
        <v>0.97311131672195317</v>
      </c>
      <c r="U772" s="50">
        <v>1.1618936683519987</v>
      </c>
      <c r="V772" s="52">
        <v>1.0749668603578484</v>
      </c>
      <c r="W772" s="54">
        <v>1.0827392808718217</v>
      </c>
      <c r="X772" s="26">
        <f t="shared" si="35"/>
        <v>0.45129528710576933</v>
      </c>
      <c r="Y772" s="26">
        <v>0.45129528710576933</v>
      </c>
      <c r="Z772">
        <v>762</v>
      </c>
      <c r="AA772">
        <v>3488</v>
      </c>
    </row>
    <row r="773" spans="1:27" x14ac:dyDescent="0.2">
      <c r="A773">
        <v>5688</v>
      </c>
      <c r="B773">
        <v>2210</v>
      </c>
      <c r="C773">
        <v>1</v>
      </c>
      <c r="D773" t="s">
        <v>4422</v>
      </c>
      <c r="E773" t="s">
        <v>4423</v>
      </c>
      <c r="F773" t="s">
        <v>8510</v>
      </c>
      <c r="J773" s="37">
        <v>181112.64800684768</v>
      </c>
      <c r="K773" s="38">
        <v>228232.50587725232</v>
      </c>
      <c r="L773" s="39">
        <v>239765.74994143765</v>
      </c>
      <c r="M773" s="40">
        <v>262605.02614590299</v>
      </c>
      <c r="N773" s="41">
        <v>272895.22955441568</v>
      </c>
      <c r="O773" s="42">
        <v>290328.37078702165</v>
      </c>
      <c r="P773" s="2">
        <f t="shared" si="33"/>
        <v>134683.21104510216</v>
      </c>
      <c r="Q773" s="7">
        <f t="shared" si="34"/>
        <v>0.41734306437394914</v>
      </c>
      <c r="R773" s="44">
        <v>0.81364496778525353</v>
      </c>
      <c r="S773" s="46">
        <v>1.0253299917796106</v>
      </c>
      <c r="T773" s="48">
        <v>1.0771428612745602</v>
      </c>
      <c r="U773" s="50">
        <v>1.1797478552168834</v>
      </c>
      <c r="V773" s="52">
        <v>1.2259763892975428</v>
      </c>
      <c r="W773" s="54">
        <v>1.3042944294383017</v>
      </c>
      <c r="X773" s="26">
        <f t="shared" si="35"/>
        <v>0.45111307068019441</v>
      </c>
      <c r="Y773" s="26">
        <v>0.45111307068019441</v>
      </c>
      <c r="Z773">
        <v>763</v>
      </c>
      <c r="AA773">
        <v>3487</v>
      </c>
    </row>
    <row r="774" spans="1:27" x14ac:dyDescent="0.2">
      <c r="A774">
        <v>4114</v>
      </c>
      <c r="B774">
        <v>3212</v>
      </c>
      <c r="C774">
        <v>1</v>
      </c>
      <c r="D774" t="s">
        <v>6426</v>
      </c>
      <c r="E774" t="s">
        <v>6427</v>
      </c>
      <c r="F774" t="s">
        <v>8510</v>
      </c>
      <c r="J774" s="37">
        <v>63180.245596117435</v>
      </c>
      <c r="K774" s="38">
        <v>62493.425169543269</v>
      </c>
      <c r="L774" s="39">
        <v>68562.176316647005</v>
      </c>
      <c r="M774" s="40">
        <v>80870.697062907202</v>
      </c>
      <c r="N774" s="41">
        <v>87720.226934499966</v>
      </c>
      <c r="O774" s="42">
        <v>88253.774083356606</v>
      </c>
      <c r="P774" s="2">
        <f t="shared" si="33"/>
        <v>113532.0231000543</v>
      </c>
      <c r="Q774" s="7">
        <f t="shared" si="34"/>
        <v>0.35180184714547397</v>
      </c>
      <c r="R774" s="44">
        <v>0.93356679345588911</v>
      </c>
      <c r="S774" s="46">
        <v>0.92341816650347586</v>
      </c>
      <c r="T774" s="48">
        <v>1.0130915208126834</v>
      </c>
      <c r="U774" s="50">
        <v>1.1949652399926789</v>
      </c>
      <c r="V774" s="52">
        <v>1.2961755720920549</v>
      </c>
      <c r="W774" s="54">
        <v>1.3040593955279398</v>
      </c>
      <c r="X774" s="26">
        <f t="shared" si="35"/>
        <v>0.45037270661514095</v>
      </c>
      <c r="Y774" s="26">
        <v>0.45037270661514095</v>
      </c>
      <c r="Z774">
        <v>764</v>
      </c>
      <c r="AA774">
        <v>3486</v>
      </c>
    </row>
    <row r="775" spans="1:27" x14ac:dyDescent="0.2">
      <c r="A775">
        <v>5515</v>
      </c>
      <c r="B775">
        <v>2348</v>
      </c>
      <c r="C775">
        <v>1</v>
      </c>
      <c r="D775" t="s">
        <v>4698</v>
      </c>
      <c r="E775" t="s">
        <v>4699</v>
      </c>
      <c r="F775" t="s">
        <v>8510</v>
      </c>
      <c r="J775" s="37">
        <v>138810.27211675199</v>
      </c>
      <c r="K775" s="38">
        <v>170985.23627245799</v>
      </c>
      <c r="L775" s="39">
        <v>181902.04194372936</v>
      </c>
      <c r="M775" s="40">
        <v>205214.442552669</v>
      </c>
      <c r="N775" s="41">
        <v>221159.72466139635</v>
      </c>
      <c r="O775" s="42">
        <v>201701.66709191501</v>
      </c>
      <c r="P775" s="2">
        <f t="shared" si="33"/>
        <v>321105.89090775035</v>
      </c>
      <c r="Q775" s="7">
        <f t="shared" si="34"/>
        <v>0.99501129695437973</v>
      </c>
      <c r="R775" s="44">
        <v>0.89614128260606296</v>
      </c>
      <c r="S775" s="46">
        <v>1.1038587173939369</v>
      </c>
      <c r="T775" s="48">
        <v>1.1743362122293759</v>
      </c>
      <c r="U775" s="50">
        <v>1.3248380754110154</v>
      </c>
      <c r="V775" s="52">
        <v>1.4277787680739611</v>
      </c>
      <c r="W775" s="54">
        <v>1.3021600483536266</v>
      </c>
      <c r="X775" s="26">
        <f t="shared" si="35"/>
        <v>0.45033654913707583</v>
      </c>
      <c r="Y775" s="26">
        <v>0.45033654913707583</v>
      </c>
      <c r="Z775">
        <v>765</v>
      </c>
      <c r="AA775">
        <v>3485</v>
      </c>
    </row>
    <row r="776" spans="1:27" x14ac:dyDescent="0.2">
      <c r="A776">
        <v>1144</v>
      </c>
      <c r="B776">
        <v>1198</v>
      </c>
      <c r="C776">
        <v>1</v>
      </c>
      <c r="D776" t="s">
        <v>2398</v>
      </c>
      <c r="E776" t="s">
        <v>2399</v>
      </c>
      <c r="F776" t="s">
        <v>8510</v>
      </c>
      <c r="J776" s="37">
        <v>421052.05715410435</v>
      </c>
      <c r="K776" s="38">
        <v>608831.58133683167</v>
      </c>
      <c r="L776" s="39">
        <v>659755.78065313131</v>
      </c>
      <c r="M776" s="40">
        <v>762674.29539752041</v>
      </c>
      <c r="N776" s="41">
        <v>787345.81509575748</v>
      </c>
      <c r="O776" s="42">
        <v>758172.9276753912</v>
      </c>
      <c r="P776" s="2">
        <f t="shared" si="33"/>
        <v>964070.87484132196</v>
      </c>
      <c r="Q776" s="7">
        <f t="shared" si="34"/>
        <v>2.9873678393754255</v>
      </c>
      <c r="R776" s="44">
        <v>0.57093783380059482</v>
      </c>
      <c r="S776" s="46">
        <v>0.82556296375157834</v>
      </c>
      <c r="T776" s="48">
        <v>0.89461511906508773</v>
      </c>
      <c r="U776" s="50">
        <v>1.0341704848868252</v>
      </c>
      <c r="V776" s="52">
        <v>1.0676245525579036</v>
      </c>
      <c r="W776" s="54">
        <v>1.0280667238607348</v>
      </c>
      <c r="X776" s="26">
        <f t="shared" si="35"/>
        <v>0.45019779750591621</v>
      </c>
      <c r="Y776" s="26">
        <v>0.45019779750591621</v>
      </c>
      <c r="Z776">
        <v>766</v>
      </c>
      <c r="AA776">
        <v>3484</v>
      </c>
    </row>
    <row r="777" spans="1:27" x14ac:dyDescent="0.2">
      <c r="A777">
        <v>5451</v>
      </c>
      <c r="B777">
        <v>694</v>
      </c>
      <c r="C777">
        <v>1</v>
      </c>
      <c r="D777" t="s">
        <v>1390</v>
      </c>
      <c r="E777" t="s">
        <v>1391</v>
      </c>
      <c r="F777" t="s">
        <v>8510</v>
      </c>
      <c r="J777" s="37">
        <v>1140795.9345868865</v>
      </c>
      <c r="K777" s="38">
        <v>1445175.8867877501</v>
      </c>
      <c r="L777" s="39">
        <v>1373261.1328533667</v>
      </c>
      <c r="M777" s="40">
        <v>1771277.1947852299</v>
      </c>
      <c r="N777" s="41">
        <v>1675052.3257329967</v>
      </c>
      <c r="O777" s="42">
        <v>1952539.2703519566</v>
      </c>
      <c r="P777" s="2">
        <f t="shared" si="33"/>
        <v>745839.190342166</v>
      </c>
      <c r="Q777" s="7">
        <f t="shared" si="34"/>
        <v>2.31113299729205</v>
      </c>
      <c r="R777" s="44">
        <v>0.698567552997721</v>
      </c>
      <c r="S777" s="46">
        <v>0.88495492688639088</v>
      </c>
      <c r="T777" s="48">
        <v>0.84091785403464747</v>
      </c>
      <c r="U777" s="50">
        <v>1.0846433951308447</v>
      </c>
      <c r="V777" s="52">
        <v>1.025719998515054</v>
      </c>
      <c r="W777" s="54">
        <v>1.1956394118073859</v>
      </c>
      <c r="X777" s="26">
        <f t="shared" si="35"/>
        <v>0.45019715000435878</v>
      </c>
      <c r="Y777" s="26">
        <v>0.45019715000435878</v>
      </c>
      <c r="Z777">
        <v>767</v>
      </c>
      <c r="AA777">
        <v>3483</v>
      </c>
    </row>
    <row r="778" spans="1:27" x14ac:dyDescent="0.2">
      <c r="A778">
        <v>3679</v>
      </c>
      <c r="B778">
        <v>1833</v>
      </c>
      <c r="C778">
        <v>1</v>
      </c>
      <c r="D778" t="s">
        <v>3668</v>
      </c>
      <c r="E778" t="s">
        <v>3669</v>
      </c>
      <c r="F778" t="s">
        <v>8510</v>
      </c>
      <c r="J778" s="37">
        <v>189405.18184712599</v>
      </c>
      <c r="K778" s="38">
        <v>277981.58473387064</v>
      </c>
      <c r="L778" s="39">
        <v>271486.29764638469</v>
      </c>
      <c r="M778" s="40">
        <v>350882.44609744527</v>
      </c>
      <c r="N778" s="41">
        <v>323464.42370603629</v>
      </c>
      <c r="O778" s="42">
        <v>290107.04363999731</v>
      </c>
      <c r="P778" s="2">
        <f t="shared" si="33"/>
        <v>194972.4652474412</v>
      </c>
      <c r="Q778" s="7">
        <f t="shared" si="34"/>
        <v>0.60416146514105185</v>
      </c>
      <c r="R778" s="44">
        <v>0.82849512288496852</v>
      </c>
      <c r="S778" s="46">
        <v>1.215945545722888</v>
      </c>
      <c r="T778" s="48">
        <v>1.1875338960455142</v>
      </c>
      <c r="U778" s="50">
        <v>1.5348280995412078</v>
      </c>
      <c r="V778" s="52">
        <v>1.4148963341644418</v>
      </c>
      <c r="W778" s="54">
        <v>1.2689846625437591</v>
      </c>
      <c r="X778" s="26">
        <f t="shared" si="35"/>
        <v>0.44951346673061543</v>
      </c>
      <c r="Y778" s="26">
        <v>0.44951346673061543</v>
      </c>
      <c r="Z778">
        <v>768</v>
      </c>
      <c r="AA778">
        <v>3482</v>
      </c>
    </row>
    <row r="779" spans="1:27" x14ac:dyDescent="0.2">
      <c r="A779">
        <v>2812</v>
      </c>
      <c r="B779">
        <v>2422</v>
      </c>
      <c r="C779">
        <v>1</v>
      </c>
      <c r="D779" t="s">
        <v>4846</v>
      </c>
      <c r="E779" t="s">
        <v>4847</v>
      </c>
      <c r="F779" t="s">
        <v>8510</v>
      </c>
      <c r="J779" s="37">
        <v>147935.27803319701</v>
      </c>
      <c r="K779" s="38">
        <v>99302.246648874003</v>
      </c>
      <c r="L779" s="39">
        <v>108065.8340305061</v>
      </c>
      <c r="M779" s="40">
        <v>98871.283174322569</v>
      </c>
      <c r="N779" s="41">
        <v>162053.37004430877</v>
      </c>
      <c r="O779" s="42">
        <v>200539.74864775641</v>
      </c>
      <c r="P779" s="2">
        <f t="shared" ref="P779:P842" si="36">MEDIAN(J779:O780)</f>
        <v>128846.5085312126</v>
      </c>
      <c r="Q779" s="7">
        <f t="shared" ref="Q779:Q842" si="37">P779/$P$6</f>
        <v>0.39925686570015845</v>
      </c>
      <c r="R779" s="44">
        <v>1.0526591161559333</v>
      </c>
      <c r="S779" s="46">
        <v>0.70660235056471865</v>
      </c>
      <c r="T779" s="48">
        <v>0.76896117578985534</v>
      </c>
      <c r="U779" s="50">
        <v>0.70353575525190226</v>
      </c>
      <c r="V779" s="52">
        <v>1.1531188473019423</v>
      </c>
      <c r="W779" s="54">
        <v>1.4269753460584904</v>
      </c>
      <c r="X779" s="26">
        <f t="shared" ref="X779:X842" si="38">SLOPE(R779:W779,R$8:W$8)</f>
        <v>0.44938645988378617</v>
      </c>
      <c r="Y779" s="26">
        <v>0.44938645988378617</v>
      </c>
      <c r="Z779">
        <v>769</v>
      </c>
      <c r="AA779">
        <v>3481</v>
      </c>
    </row>
    <row r="780" spans="1:27" x14ac:dyDescent="0.2">
      <c r="A780">
        <v>4989</v>
      </c>
      <c r="B780">
        <v>2735</v>
      </c>
      <c r="C780">
        <v>1</v>
      </c>
      <c r="D780" t="s">
        <v>5472</v>
      </c>
      <c r="E780" t="s">
        <v>5473</v>
      </c>
      <c r="F780" t="s">
        <v>8510</v>
      </c>
      <c r="J780" s="37">
        <v>73276.733894400066</v>
      </c>
      <c r="K780" s="38">
        <v>99807.516253683789</v>
      </c>
      <c r="L780" s="39">
        <v>143088.24852350267</v>
      </c>
      <c r="M780" s="40">
        <v>154897.09931082369</v>
      </c>
      <c r="N780" s="41">
        <v>119988.49416970175</v>
      </c>
      <c r="O780" s="42">
        <v>137704.52289272344</v>
      </c>
      <c r="P780" s="2">
        <f t="shared" si="36"/>
        <v>50546.642030363917</v>
      </c>
      <c r="Q780" s="7">
        <f t="shared" si="37"/>
        <v>0.15662895408471386</v>
      </c>
      <c r="R780" s="44">
        <v>0.58407721074243169</v>
      </c>
      <c r="S780" s="46">
        <v>0.79554986428013508</v>
      </c>
      <c r="T780" s="48">
        <v>1.1405337089405156</v>
      </c>
      <c r="U780" s="50">
        <v>1.2346601835166313</v>
      </c>
      <c r="V780" s="52">
        <v>0.95640923484418228</v>
      </c>
      <c r="W780" s="54">
        <v>1.0976208867838997</v>
      </c>
      <c r="X780" s="26">
        <f t="shared" si="38"/>
        <v>0.44920328092508538</v>
      </c>
      <c r="Y780" s="26">
        <v>0.44920328092508538</v>
      </c>
      <c r="Z780">
        <v>770</v>
      </c>
      <c r="AA780">
        <v>3480</v>
      </c>
    </row>
    <row r="781" spans="1:27" x14ac:dyDescent="0.2">
      <c r="A781">
        <v>2772</v>
      </c>
      <c r="B781">
        <v>3248</v>
      </c>
      <c r="C781">
        <v>1</v>
      </c>
      <c r="D781" t="s">
        <v>6498</v>
      </c>
      <c r="E781" t="s">
        <v>6499</v>
      </c>
      <c r="F781" t="s">
        <v>8510</v>
      </c>
      <c r="J781" s="37">
        <v>13907.705854056165</v>
      </c>
      <c r="K781" s="38">
        <v>18344.649214412533</v>
      </c>
      <c r="L781" s="39">
        <v>17712.440089307565</v>
      </c>
      <c r="M781" s="40">
        <v>25883.458220942033</v>
      </c>
      <c r="N781" s="41">
        <v>27816.550166327768</v>
      </c>
      <c r="O781" s="42">
        <v>25608.186165695864</v>
      </c>
      <c r="P781" s="2">
        <f t="shared" si="36"/>
        <v>26850.004193634901</v>
      </c>
      <c r="Q781" s="7">
        <f t="shared" si="37"/>
        <v>8.3200147528948276E-2</v>
      </c>
      <c r="R781" s="44">
        <v>0.45963209127775934</v>
      </c>
      <c r="S781" s="46">
        <v>0.60626745853401964</v>
      </c>
      <c r="T781" s="48">
        <v>0.58537374641886653</v>
      </c>
      <c r="U781" s="50">
        <v>0.85541556288540521</v>
      </c>
      <c r="V781" s="52">
        <v>0.91930180715988452</v>
      </c>
      <c r="W781" s="54">
        <v>0.84631816955894057</v>
      </c>
      <c r="X781" s="26">
        <f t="shared" si="38"/>
        <v>0.44893932196429137</v>
      </c>
      <c r="Y781" s="26">
        <v>0.44893932196429137</v>
      </c>
      <c r="Z781">
        <v>771</v>
      </c>
      <c r="AA781">
        <v>3479</v>
      </c>
    </row>
    <row r="782" spans="1:27" x14ac:dyDescent="0.2">
      <c r="A782">
        <v>2679</v>
      </c>
      <c r="B782">
        <v>3410</v>
      </c>
      <c r="C782">
        <v>1</v>
      </c>
      <c r="D782" t="s">
        <v>6822</v>
      </c>
      <c r="E782" t="s">
        <v>6823</v>
      </c>
      <c r="F782" t="s">
        <v>8510</v>
      </c>
      <c r="J782" s="37">
        <v>11931.754637369026</v>
      </c>
      <c r="K782" s="38">
        <v>33706.165799840237</v>
      </c>
      <c r="L782" s="39">
        <v>30757.938981163665</v>
      </c>
      <c r="M782" s="40">
        <v>42385.431928225567</v>
      </c>
      <c r="N782" s="41">
        <v>35717.842348846934</v>
      </c>
      <c r="O782" s="42">
        <v>35477.422359429504</v>
      </c>
      <c r="P782" s="2">
        <f t="shared" si="36"/>
        <v>64310.488217747275</v>
      </c>
      <c r="Q782" s="7">
        <f t="shared" si="37"/>
        <v>0.19927900453154096</v>
      </c>
      <c r="R782" s="44">
        <v>0.27674498142993931</v>
      </c>
      <c r="S782" s="46">
        <v>0.78178042642084411</v>
      </c>
      <c r="T782" s="48">
        <v>0.71339928710118694</v>
      </c>
      <c r="U782" s="50">
        <v>0.98308722634470946</v>
      </c>
      <c r="V782" s="52">
        <v>0.82843922943161907</v>
      </c>
      <c r="W782" s="54">
        <v>0.82286293092994423</v>
      </c>
      <c r="X782" s="26">
        <f t="shared" si="38"/>
        <v>0.44860772796798182</v>
      </c>
      <c r="Y782" s="26">
        <v>0.44860772796798182</v>
      </c>
      <c r="Z782">
        <v>772</v>
      </c>
      <c r="AA782">
        <v>3478</v>
      </c>
    </row>
    <row r="783" spans="1:27" x14ac:dyDescent="0.2">
      <c r="A783">
        <v>2107</v>
      </c>
      <c r="B783">
        <v>2636</v>
      </c>
      <c r="C783">
        <v>1</v>
      </c>
      <c r="D783" t="s">
        <v>5274</v>
      </c>
      <c r="E783" t="s">
        <v>5275</v>
      </c>
      <c r="F783" t="s">
        <v>8510</v>
      </c>
      <c r="J783" s="37">
        <v>86235.544507268976</v>
      </c>
      <c r="K783" s="38">
        <v>107335.4412841075</v>
      </c>
      <c r="L783" s="39">
        <v>116079.81712765766</v>
      </c>
      <c r="M783" s="40">
        <v>135028.88581271932</v>
      </c>
      <c r="N783" s="41">
        <v>128660.04400225401</v>
      </c>
      <c r="O783" s="42">
        <v>134100.73644753234</v>
      </c>
      <c r="P783" s="2">
        <f t="shared" si="36"/>
        <v>281997.88582453539</v>
      </c>
      <c r="Q783" s="7">
        <f t="shared" si="37"/>
        <v>0.87382726402012456</v>
      </c>
      <c r="R783" s="44">
        <v>0.83923035565906101</v>
      </c>
      <c r="S783" s="46">
        <v>1.0445711345405935</v>
      </c>
      <c r="T783" s="48">
        <v>1.1296699843377387</v>
      </c>
      <c r="U783" s="50">
        <v>1.3140792524978278</v>
      </c>
      <c r="V783" s="52">
        <v>1.2520987152579597</v>
      </c>
      <c r="W783" s="54">
        <v>1.3050466531642091</v>
      </c>
      <c r="X783" s="26">
        <f t="shared" si="38"/>
        <v>0.44801049969113266</v>
      </c>
      <c r="Y783" s="26">
        <v>0.44801049969113266</v>
      </c>
      <c r="Z783">
        <v>773</v>
      </c>
      <c r="AA783">
        <v>3477</v>
      </c>
    </row>
    <row r="784" spans="1:27" x14ac:dyDescent="0.2">
      <c r="A784">
        <v>5775</v>
      </c>
      <c r="B784">
        <v>1340</v>
      </c>
      <c r="C784">
        <v>1</v>
      </c>
      <c r="D784" t="s">
        <v>2682</v>
      </c>
      <c r="E784" t="s">
        <v>2683</v>
      </c>
      <c r="F784" t="s">
        <v>8510</v>
      </c>
      <c r="J784" s="37">
        <v>428966.88583635137</v>
      </c>
      <c r="K784" s="38">
        <v>532009.53618825076</v>
      </c>
      <c r="L784" s="39">
        <v>603789.4476879827</v>
      </c>
      <c r="M784" s="40">
        <v>648301.45506394922</v>
      </c>
      <c r="N784" s="41">
        <v>718064.53185235942</v>
      </c>
      <c r="O784" s="42">
        <v>676387.13084914943</v>
      </c>
      <c r="P784" s="2">
        <f t="shared" si="36"/>
        <v>590605.84643063392</v>
      </c>
      <c r="Q784" s="7">
        <f t="shared" si="37"/>
        <v>1.8301112059467368</v>
      </c>
      <c r="R784" s="44">
        <v>0.73110066432852794</v>
      </c>
      <c r="S784" s="46">
        <v>0.90671923213374916</v>
      </c>
      <c r="T784" s="48">
        <v>1.029055810353722</v>
      </c>
      <c r="U784" s="50">
        <v>1.1049189113008202</v>
      </c>
      <c r="V784" s="52">
        <v>1.2238181398185815</v>
      </c>
      <c r="W784" s="54">
        <v>1.1527861404568462</v>
      </c>
      <c r="X784" s="26">
        <f t="shared" si="38"/>
        <v>0.44794102923474094</v>
      </c>
      <c r="Y784" s="26">
        <v>0.44794102923474094</v>
      </c>
      <c r="Z784">
        <v>774</v>
      </c>
      <c r="AA784">
        <v>3476</v>
      </c>
    </row>
    <row r="785" spans="1:27" x14ac:dyDescent="0.2">
      <c r="A785">
        <v>2181</v>
      </c>
      <c r="B785">
        <v>1393</v>
      </c>
      <c r="C785">
        <v>1</v>
      </c>
      <c r="D785" t="s">
        <v>2788</v>
      </c>
      <c r="E785" t="s">
        <v>2789</v>
      </c>
      <c r="F785" t="s">
        <v>8510</v>
      </c>
      <c r="J785" s="37">
        <v>433468.82562294201</v>
      </c>
      <c r="K785" s="38">
        <v>479663.11337660131</v>
      </c>
      <c r="L785" s="39">
        <v>577422.24517328502</v>
      </c>
      <c r="M785" s="40">
        <v>762876.18340508768</v>
      </c>
      <c r="N785" s="41">
        <v>556973.59072310175</v>
      </c>
      <c r="O785" s="42">
        <v>708535.91383541096</v>
      </c>
      <c r="P785" s="2">
        <f t="shared" si="36"/>
        <v>249021.54472310431</v>
      </c>
      <c r="Q785" s="7">
        <f t="shared" si="37"/>
        <v>0.7716434272945274</v>
      </c>
      <c r="R785" s="44">
        <v>0.75774012227273713</v>
      </c>
      <c r="S785" s="46">
        <v>0.83849163929465043</v>
      </c>
      <c r="T785" s="48">
        <v>1.009382859382832</v>
      </c>
      <c r="U785" s="50">
        <v>1.3335720086942633</v>
      </c>
      <c r="V785" s="52">
        <v>0.97363688410738469</v>
      </c>
      <c r="W785" s="54">
        <v>1.2385806273673912</v>
      </c>
      <c r="X785" s="26">
        <f t="shared" si="38"/>
        <v>0.44768962988898642</v>
      </c>
      <c r="Y785" s="26">
        <v>0.44768962988898642</v>
      </c>
      <c r="Z785">
        <v>775</v>
      </c>
      <c r="AA785">
        <v>3475</v>
      </c>
    </row>
    <row r="786" spans="1:27" x14ac:dyDescent="0.2">
      <c r="A786">
        <v>2809</v>
      </c>
      <c r="B786">
        <v>3532</v>
      </c>
      <c r="C786">
        <v>1</v>
      </c>
      <c r="D786" t="s">
        <v>7066</v>
      </c>
      <c r="E786" t="s">
        <v>7067</v>
      </c>
      <c r="F786" t="s">
        <v>8510</v>
      </c>
      <c r="J786" s="37">
        <v>46763.719011848065</v>
      </c>
      <c r="K786" s="38">
        <v>44884.205256621361</v>
      </c>
      <c r="L786" s="39">
        <v>51036.128334504298</v>
      </c>
      <c r="M786" s="40">
        <v>45693.927718604398</v>
      </c>
      <c r="N786" s="41">
        <v>56446.058283294435</v>
      </c>
      <c r="O786" s="42">
        <v>64574.26382326657</v>
      </c>
      <c r="P786" s="2">
        <f t="shared" si="36"/>
        <v>191550.81799427111</v>
      </c>
      <c r="Q786" s="7">
        <f t="shared" si="37"/>
        <v>0.59355880175959663</v>
      </c>
      <c r="R786" s="44">
        <v>1.2376587557707182</v>
      </c>
      <c r="S786" s="46">
        <v>1.1879151360393947</v>
      </c>
      <c r="T786" s="48">
        <v>1.3507332699059651</v>
      </c>
      <c r="U786" s="50">
        <v>1.2093454267860229</v>
      </c>
      <c r="V786" s="52">
        <v>1.4939136522773915</v>
      </c>
      <c r="W786" s="54">
        <v>1.709036507512703</v>
      </c>
      <c r="X786" s="26">
        <f t="shared" si="38"/>
        <v>0.44764235204342467</v>
      </c>
      <c r="Y786" s="26">
        <v>0.44764235204342467</v>
      </c>
      <c r="Z786">
        <v>776</v>
      </c>
      <c r="AA786">
        <v>3474</v>
      </c>
    </row>
    <row r="787" spans="1:27" x14ac:dyDescent="0.2">
      <c r="A787">
        <v>171</v>
      </c>
      <c r="B787">
        <v>1623</v>
      </c>
      <c r="C787">
        <v>1</v>
      </c>
      <c r="D787" t="s">
        <v>3248</v>
      </c>
      <c r="E787" t="s">
        <v>3249</v>
      </c>
      <c r="F787" t="s">
        <v>8510</v>
      </c>
      <c r="J787" s="37">
        <v>318527.37216527568</v>
      </c>
      <c r="K787" s="38">
        <v>338279.19193060097</v>
      </c>
      <c r="L787" s="39">
        <v>329929.02998529398</v>
      </c>
      <c r="M787" s="40">
        <v>400199.35390962003</v>
      </c>
      <c r="N787" s="41">
        <v>427423.93126636866</v>
      </c>
      <c r="O787" s="42">
        <v>471477.91133553698</v>
      </c>
      <c r="P787" s="2">
        <f t="shared" si="36"/>
        <v>415811.91334181081</v>
      </c>
      <c r="Q787" s="7">
        <f t="shared" si="37"/>
        <v>1.2884769881166052</v>
      </c>
      <c r="R787" s="44">
        <v>0.90514563882284804</v>
      </c>
      <c r="S787" s="46">
        <v>0.961273542047826</v>
      </c>
      <c r="T787" s="48">
        <v>0.9375452432304251</v>
      </c>
      <c r="U787" s="50">
        <v>1.1372294236083977</v>
      </c>
      <c r="V787" s="52">
        <v>1.214592343145718</v>
      </c>
      <c r="W787" s="54">
        <v>1.3397786580967175</v>
      </c>
      <c r="X787" s="26">
        <f t="shared" si="38"/>
        <v>0.44754366857728506</v>
      </c>
      <c r="Y787" s="26">
        <v>0.44754366857728506</v>
      </c>
      <c r="Z787">
        <v>777</v>
      </c>
      <c r="AA787">
        <v>3473</v>
      </c>
    </row>
    <row r="788" spans="1:27" x14ac:dyDescent="0.2">
      <c r="A788">
        <v>2826</v>
      </c>
      <c r="B788">
        <v>1486</v>
      </c>
      <c r="C788">
        <v>1</v>
      </c>
      <c r="D788" t="s">
        <v>2974</v>
      </c>
      <c r="E788" t="s">
        <v>2975</v>
      </c>
      <c r="F788" t="s">
        <v>8510</v>
      </c>
      <c r="J788" s="37">
        <v>317519.64081882028</v>
      </c>
      <c r="K788" s="38">
        <v>404199.89541725302</v>
      </c>
      <c r="L788" s="39">
        <v>428752.61145594734</v>
      </c>
      <c r="M788" s="40">
        <v>481921.67270944867</v>
      </c>
      <c r="N788" s="41">
        <v>490135.80306185503</v>
      </c>
      <c r="O788" s="42">
        <v>515935.71767633501</v>
      </c>
      <c r="P788" s="2">
        <f t="shared" si="36"/>
        <v>533085.26034261216</v>
      </c>
      <c r="Q788" s="7">
        <f t="shared" si="37"/>
        <v>1.6518720811420751</v>
      </c>
      <c r="R788" s="44">
        <v>0.76239554644177565</v>
      </c>
      <c r="S788" s="46">
        <v>0.97052327013113604</v>
      </c>
      <c r="T788" s="48">
        <v>1.0294767298688638</v>
      </c>
      <c r="U788" s="50">
        <v>1.1571408183127327</v>
      </c>
      <c r="V788" s="52">
        <v>1.1768637443730461</v>
      </c>
      <c r="W788" s="54">
        <v>1.2388118492207754</v>
      </c>
      <c r="X788" s="26">
        <f t="shared" si="38"/>
        <v>0.44696671786637115</v>
      </c>
      <c r="Y788" s="26">
        <v>0.44696671786637115</v>
      </c>
      <c r="Z788">
        <v>778</v>
      </c>
      <c r="AA788">
        <v>3472</v>
      </c>
    </row>
    <row r="789" spans="1:27" x14ac:dyDescent="0.2">
      <c r="A789">
        <v>308</v>
      </c>
      <c r="B789">
        <v>1319</v>
      </c>
      <c r="C789">
        <v>1</v>
      </c>
      <c r="D789" t="s">
        <v>2640</v>
      </c>
      <c r="E789" t="s">
        <v>2641</v>
      </c>
      <c r="F789" t="s">
        <v>8510</v>
      </c>
      <c r="J789" s="37">
        <v>550234.80300888931</v>
      </c>
      <c r="K789" s="38">
        <v>627318.74070848699</v>
      </c>
      <c r="L789" s="39">
        <v>575342.55416216003</v>
      </c>
      <c r="M789" s="40">
        <v>694227.3586276687</v>
      </c>
      <c r="N789" s="41">
        <v>749296.26335560402</v>
      </c>
      <c r="O789" s="42">
        <v>815736.95968452201</v>
      </c>
      <c r="P789" s="2">
        <f t="shared" si="36"/>
        <v>406581.15355742566</v>
      </c>
      <c r="Q789" s="7">
        <f t="shared" si="37"/>
        <v>1.2598736191812963</v>
      </c>
      <c r="R789" s="44">
        <v>0.94958642569384333</v>
      </c>
      <c r="S789" s="46">
        <v>1.0826166529319146</v>
      </c>
      <c r="T789" s="48">
        <v>0.99291698120299687</v>
      </c>
      <c r="U789" s="50">
        <v>1.1980864759793752</v>
      </c>
      <c r="V789" s="52">
        <v>1.2931235112986952</v>
      </c>
      <c r="W789" s="54">
        <v>1.4077858027469663</v>
      </c>
      <c r="X789" s="26">
        <f t="shared" si="38"/>
        <v>0.44681242216319078</v>
      </c>
      <c r="Y789" s="26">
        <v>0.44681242216319078</v>
      </c>
      <c r="Z789">
        <v>779</v>
      </c>
      <c r="AA789">
        <v>3471</v>
      </c>
    </row>
    <row r="790" spans="1:27" x14ac:dyDescent="0.2">
      <c r="A790">
        <v>1570</v>
      </c>
      <c r="B790">
        <v>2010</v>
      </c>
      <c r="C790">
        <v>1</v>
      </c>
      <c r="D790" t="s">
        <v>4022</v>
      </c>
      <c r="E790" t="s">
        <v>4023</v>
      </c>
      <c r="F790" t="s">
        <v>8510</v>
      </c>
      <c r="J790" s="37">
        <v>143103.13535489634</v>
      </c>
      <c r="K790" s="38">
        <v>190235.27909710098</v>
      </c>
      <c r="L790" s="39">
        <v>180023.31877046602</v>
      </c>
      <c r="M790" s="40">
        <v>209765.98906927567</v>
      </c>
      <c r="N790" s="41">
        <v>201785.427367722</v>
      </c>
      <c r="O790" s="42">
        <v>262927.504105962</v>
      </c>
      <c r="P790" s="2">
        <f t="shared" si="36"/>
        <v>169782.43301532103</v>
      </c>
      <c r="Q790" s="7">
        <f t="shared" si="37"/>
        <v>0.52610507517340344</v>
      </c>
      <c r="R790" s="44">
        <v>0.67382847167521331</v>
      </c>
      <c r="S790" s="46">
        <v>0.89575918134012611</v>
      </c>
      <c r="T790" s="48">
        <v>0.8476742137910982</v>
      </c>
      <c r="U790" s="50">
        <v>0.98772326317973502</v>
      </c>
      <c r="V790" s="52">
        <v>0.95014526266191723</v>
      </c>
      <c r="W790" s="54">
        <v>1.2380444202967413</v>
      </c>
      <c r="X790" s="26">
        <f t="shared" si="38"/>
        <v>0.44632671949452152</v>
      </c>
      <c r="Y790" s="26">
        <v>0.44632671949452152</v>
      </c>
      <c r="Z790">
        <v>780</v>
      </c>
      <c r="AA790">
        <v>3470</v>
      </c>
    </row>
    <row r="791" spans="1:27" x14ac:dyDescent="0.2">
      <c r="A791">
        <v>2782</v>
      </c>
      <c r="B791">
        <v>2425</v>
      </c>
      <c r="C791">
        <v>1</v>
      </c>
      <c r="D791" t="s">
        <v>4852</v>
      </c>
      <c r="E791" t="s">
        <v>4853</v>
      </c>
      <c r="F791" t="s">
        <v>8510</v>
      </c>
      <c r="J791" s="37">
        <v>118405.39911430267</v>
      </c>
      <c r="K791" s="38">
        <v>137670.50308189401</v>
      </c>
      <c r="L791" s="39">
        <v>137178.60461312233</v>
      </c>
      <c r="M791" s="40">
        <v>157237.73617312498</v>
      </c>
      <c r="N791" s="41">
        <v>159541.54726017601</v>
      </c>
      <c r="O791" s="42">
        <v>191950.45995324865</v>
      </c>
      <c r="P791" s="2">
        <f t="shared" si="36"/>
        <v>447165.04666170967</v>
      </c>
      <c r="Q791" s="7">
        <f t="shared" si="37"/>
        <v>1.3856309884995459</v>
      </c>
      <c r="R791" s="44">
        <v>0.81557779714538003</v>
      </c>
      <c r="S791" s="46">
        <v>0.94827606236973105</v>
      </c>
      <c r="T791" s="48">
        <v>0.94488785986730361</v>
      </c>
      <c r="U791" s="50">
        <v>1.0830553965905523</v>
      </c>
      <c r="V791" s="52">
        <v>1.0989240747544793</v>
      </c>
      <c r="W791" s="54">
        <v>1.3221570507826839</v>
      </c>
      <c r="X791" s="26">
        <f t="shared" si="38"/>
        <v>0.44614397743771617</v>
      </c>
      <c r="Y791" s="26">
        <v>0.44614397743771617</v>
      </c>
      <c r="Z791">
        <v>781</v>
      </c>
      <c r="AA791">
        <v>3469</v>
      </c>
    </row>
    <row r="792" spans="1:27" x14ac:dyDescent="0.2">
      <c r="A792">
        <v>4260</v>
      </c>
      <c r="B792">
        <v>1025</v>
      </c>
      <c r="C792">
        <v>1</v>
      </c>
      <c r="D792" t="s">
        <v>2052</v>
      </c>
      <c r="E792" t="s">
        <v>2053</v>
      </c>
      <c r="F792" t="s">
        <v>8510</v>
      </c>
      <c r="J792" s="37">
        <v>793244.85966548172</v>
      </c>
      <c r="K792" s="38">
        <v>702379.63337017072</v>
      </c>
      <c r="L792" s="39">
        <v>869730.303404851</v>
      </c>
      <c r="M792" s="40">
        <v>843226.7202013029</v>
      </c>
      <c r="N792" s="41">
        <v>1036880.2373491138</v>
      </c>
      <c r="O792" s="42">
        <v>1132405.8753092554</v>
      </c>
      <c r="P792" s="2">
        <f t="shared" si="36"/>
        <v>807361.74753551907</v>
      </c>
      <c r="Q792" s="7">
        <f t="shared" si="37"/>
        <v>2.5017730358533319</v>
      </c>
      <c r="R792" s="44">
        <v>0.92617018259515427</v>
      </c>
      <c r="S792" s="46">
        <v>0.82007852350143151</v>
      </c>
      <c r="T792" s="48">
        <v>1.0154724157339057</v>
      </c>
      <c r="U792" s="50">
        <v>0.98452758426609432</v>
      </c>
      <c r="V792" s="52">
        <v>1.2106319342049239</v>
      </c>
      <c r="W792" s="54">
        <v>1.3221649576768602</v>
      </c>
      <c r="X792" s="26">
        <f t="shared" si="38"/>
        <v>0.44581275372159934</v>
      </c>
      <c r="Y792" s="26">
        <v>0.44581275372159934</v>
      </c>
      <c r="Z792">
        <v>782</v>
      </c>
      <c r="AA792">
        <v>3468</v>
      </c>
    </row>
    <row r="793" spans="1:27" x14ac:dyDescent="0.2">
      <c r="A793">
        <v>568</v>
      </c>
      <c r="B793">
        <v>1090</v>
      </c>
      <c r="C793">
        <v>1</v>
      </c>
      <c r="D793" t="s">
        <v>2182</v>
      </c>
      <c r="E793" t="s">
        <v>2183</v>
      </c>
      <c r="F793" t="s">
        <v>8510</v>
      </c>
      <c r="J793" s="37">
        <v>624890.90227279172</v>
      </c>
      <c r="K793" s="38">
        <v>632687.76501850702</v>
      </c>
      <c r="L793" s="39">
        <v>544632.36613107065</v>
      </c>
      <c r="M793" s="40">
        <v>821478.6354055563</v>
      </c>
      <c r="N793" s="41">
        <v>621828.01587871637</v>
      </c>
      <c r="O793" s="42">
        <v>1029500.4870622283</v>
      </c>
      <c r="P793" s="2">
        <f t="shared" si="36"/>
        <v>288611.85012115765</v>
      </c>
      <c r="Q793" s="7">
        <f t="shared" si="37"/>
        <v>0.89432196492451466</v>
      </c>
      <c r="R793" s="44">
        <v>0.85944896277422089</v>
      </c>
      <c r="S793" s="46">
        <v>0.87017244358555246</v>
      </c>
      <c r="T793" s="48">
        <v>0.74906470947512649</v>
      </c>
      <c r="U793" s="50">
        <v>1.1298275564144478</v>
      </c>
      <c r="V793" s="52">
        <v>0.85523639618874325</v>
      </c>
      <c r="W793" s="54">
        <v>1.4159321612189717</v>
      </c>
      <c r="X793" s="26">
        <f t="shared" si="38"/>
        <v>0.4454815281389497</v>
      </c>
      <c r="Y793" s="26">
        <v>0.4454815281389497</v>
      </c>
      <c r="Z793">
        <v>783</v>
      </c>
      <c r="AA793">
        <v>3467</v>
      </c>
    </row>
    <row r="794" spans="1:27" x14ac:dyDescent="0.2">
      <c r="A794">
        <v>1907</v>
      </c>
      <c r="B794">
        <v>3713</v>
      </c>
      <c r="C794">
        <v>1</v>
      </c>
      <c r="D794" t="s">
        <v>7428</v>
      </c>
      <c r="E794" t="s">
        <v>7429</v>
      </c>
      <c r="F794" t="s">
        <v>8510</v>
      </c>
      <c r="J794" s="37">
        <v>14180.886935845461</v>
      </c>
      <c r="K794" s="38">
        <v>18994.427464046134</v>
      </c>
      <c r="L794" s="39">
        <v>19433.187498955802</v>
      </c>
      <c r="M794" s="40">
        <v>32591.334111244603</v>
      </c>
      <c r="N794" s="41">
        <v>27457.33318947407</v>
      </c>
      <c r="O794" s="42">
        <v>27590.73115723487</v>
      </c>
      <c r="P794" s="2">
        <f t="shared" si="36"/>
        <v>48994.992957183087</v>
      </c>
      <c r="Q794" s="7">
        <f t="shared" si="37"/>
        <v>0.15182085681698959</v>
      </c>
      <c r="R794" s="44">
        <v>0.41877028970616553</v>
      </c>
      <c r="S794" s="46">
        <v>0.56091709410749302</v>
      </c>
      <c r="T794" s="48">
        <v>0.57387394707175754</v>
      </c>
      <c r="U794" s="50">
        <v>0.96244208767909689</v>
      </c>
      <c r="V794" s="52">
        <v>0.81083189128672384</v>
      </c>
      <c r="W794" s="54">
        <v>0.81477121510039852</v>
      </c>
      <c r="X794" s="26">
        <f t="shared" si="38"/>
        <v>0.44547387987374243</v>
      </c>
      <c r="Y794" s="26">
        <v>0.44547387987374243</v>
      </c>
      <c r="Z794">
        <v>784</v>
      </c>
      <c r="AA794">
        <v>3466</v>
      </c>
    </row>
    <row r="795" spans="1:27" x14ac:dyDescent="0.2">
      <c r="A795">
        <v>3262</v>
      </c>
      <c r="B795">
        <v>3003</v>
      </c>
      <c r="C795">
        <v>1</v>
      </c>
      <c r="D795" t="s">
        <v>6008</v>
      </c>
      <c r="E795" t="s">
        <v>6009</v>
      </c>
      <c r="F795" t="s">
        <v>8510</v>
      </c>
      <c r="J795" s="37">
        <v>65398.651803121575</v>
      </c>
      <c r="K795" s="38">
        <v>88285.147021073863</v>
      </c>
      <c r="L795" s="39">
        <v>86832.479154194356</v>
      </c>
      <c r="M795" s="40">
        <v>109747.17895471933</v>
      </c>
      <c r="N795" s="41">
        <v>96378.722303952905</v>
      </c>
      <c r="O795" s="42">
        <v>110544.752831151</v>
      </c>
      <c r="P795" s="2">
        <f t="shared" si="36"/>
        <v>180791.21964089788</v>
      </c>
      <c r="Q795" s="7">
        <f t="shared" si="37"/>
        <v>0.56021801849949193</v>
      </c>
      <c r="R795" s="44">
        <v>0.74691112746887844</v>
      </c>
      <c r="S795" s="46">
        <v>1.0082953835008339</v>
      </c>
      <c r="T795" s="48">
        <v>0.9917046164991663</v>
      </c>
      <c r="U795" s="50">
        <v>1.2534109941037892</v>
      </c>
      <c r="V795" s="52">
        <v>1.1007312560015097</v>
      </c>
      <c r="W795" s="54">
        <v>1.2625200015047164</v>
      </c>
      <c r="X795" s="26">
        <f t="shared" si="38"/>
        <v>0.44529405218369139</v>
      </c>
      <c r="Y795" s="26">
        <v>0.44529405218369139</v>
      </c>
      <c r="Z795">
        <v>785</v>
      </c>
      <c r="AA795">
        <v>3465</v>
      </c>
    </row>
    <row r="796" spans="1:27" x14ac:dyDescent="0.2">
      <c r="A796">
        <v>3389</v>
      </c>
      <c r="B796">
        <v>1858</v>
      </c>
      <c r="C796">
        <v>1</v>
      </c>
      <c r="D796" t="s">
        <v>3718</v>
      </c>
      <c r="E796" t="s">
        <v>3719</v>
      </c>
      <c r="F796" t="s">
        <v>8510</v>
      </c>
      <c r="J796" s="37">
        <v>251037.68645064472</v>
      </c>
      <c r="K796" s="38">
        <v>315198.02333160565</v>
      </c>
      <c r="L796" s="39">
        <v>321689.30790217366</v>
      </c>
      <c r="M796" s="40">
        <v>352112.52469730703</v>
      </c>
      <c r="N796" s="41">
        <v>388049.10414494405</v>
      </c>
      <c r="O796" s="42">
        <v>391861.109634472</v>
      </c>
      <c r="P796" s="2">
        <f t="shared" si="36"/>
        <v>132968.73491699871</v>
      </c>
      <c r="Q796" s="7">
        <f t="shared" si="37"/>
        <v>0.41203041467138851</v>
      </c>
      <c r="R796" s="44">
        <v>0.8196125398391817</v>
      </c>
      <c r="S796" s="46">
        <v>1.0290895208114419</v>
      </c>
      <c r="T796" s="48">
        <v>1.0502829053941514</v>
      </c>
      <c r="U796" s="50">
        <v>1.149611617111066</v>
      </c>
      <c r="V796" s="52">
        <v>1.266940897708946</v>
      </c>
      <c r="W796" s="54">
        <v>1.2793867083174149</v>
      </c>
      <c r="X796" s="26">
        <f t="shared" si="38"/>
        <v>0.44453624068579906</v>
      </c>
      <c r="Y796" s="26">
        <v>0.44453624068579906</v>
      </c>
      <c r="Z796">
        <v>786</v>
      </c>
      <c r="AA796">
        <v>3464</v>
      </c>
    </row>
    <row r="797" spans="1:27" x14ac:dyDescent="0.2">
      <c r="A797">
        <v>3438</v>
      </c>
      <c r="B797">
        <v>4177</v>
      </c>
      <c r="C797">
        <v>1</v>
      </c>
      <c r="D797" t="s">
        <v>8356</v>
      </c>
      <c r="E797" t="s">
        <v>8357</v>
      </c>
      <c r="F797" t="s">
        <v>8510</v>
      </c>
      <c r="J797" s="37">
        <v>8452.6105283231391</v>
      </c>
      <c r="K797" s="38">
        <v>7626.4319139975705</v>
      </c>
      <c r="L797" s="39">
        <v>10702.930711924288</v>
      </c>
      <c r="M797" s="40">
        <v>14899.783383352702</v>
      </c>
      <c r="N797" s="41">
        <v>13031.013840073947</v>
      </c>
      <c r="O797" s="42">
        <v>10157.58175526179</v>
      </c>
      <c r="P797" s="2">
        <f t="shared" si="36"/>
        <v>22963.363299618733</v>
      </c>
      <c r="Q797" s="7">
        <f t="shared" si="37"/>
        <v>7.1156607667943447E-2</v>
      </c>
      <c r="R797" s="44">
        <v>0.90838508270317464</v>
      </c>
      <c r="S797" s="46">
        <v>0.81959732578630529</v>
      </c>
      <c r="T797" s="48">
        <v>1.1502224747419487</v>
      </c>
      <c r="U797" s="50">
        <v>1.6012498050861104</v>
      </c>
      <c r="V797" s="52">
        <v>1.4004168943023676</v>
      </c>
      <c r="W797" s="54">
        <v>1.0916149172968255</v>
      </c>
      <c r="X797" s="26">
        <f t="shared" si="38"/>
        <v>0.44423360126580042</v>
      </c>
      <c r="Y797" s="26">
        <v>0.44423360126580042</v>
      </c>
      <c r="Z797">
        <v>787</v>
      </c>
      <c r="AA797">
        <v>3463</v>
      </c>
    </row>
    <row r="798" spans="1:27" x14ac:dyDescent="0.2">
      <c r="A798">
        <v>2216</v>
      </c>
      <c r="B798">
        <v>3679</v>
      </c>
      <c r="C798">
        <v>1</v>
      </c>
      <c r="D798" t="s">
        <v>7360</v>
      </c>
      <c r="E798" t="s">
        <v>7361</v>
      </c>
      <c r="F798" t="s">
        <v>8510</v>
      </c>
      <c r="J798" s="37">
        <v>38325.062987416866</v>
      </c>
      <c r="K798" s="38">
        <v>31026.943215884767</v>
      </c>
      <c r="L798" s="39">
        <v>38106.710408860868</v>
      </c>
      <c r="M798" s="40">
        <v>44481.053379008801</v>
      </c>
      <c r="N798" s="41">
        <v>44237.579235277866</v>
      </c>
      <c r="O798" s="42">
        <v>46306.688402153763</v>
      </c>
      <c r="P798" s="2">
        <f t="shared" si="36"/>
        <v>79045.339221348273</v>
      </c>
      <c r="Q798" s="7">
        <f t="shared" si="37"/>
        <v>0.24493790903209584</v>
      </c>
      <c r="R798" s="44">
        <v>1.3870526773687704</v>
      </c>
      <c r="S798" s="46">
        <v>1.1229206504446354</v>
      </c>
      <c r="T798" s="48">
        <v>1.3791501064376823</v>
      </c>
      <c r="U798" s="50">
        <v>1.6098489962506857</v>
      </c>
      <c r="V798" s="52">
        <v>1.6010372308781684</v>
      </c>
      <c r="W798" s="54">
        <v>1.6759219978158186</v>
      </c>
      <c r="X798" s="26">
        <f t="shared" si="38"/>
        <v>0.4441993190498349</v>
      </c>
      <c r="Y798" s="26">
        <v>0.4441993190498349</v>
      </c>
      <c r="Z798">
        <v>788</v>
      </c>
      <c r="AA798">
        <v>3462</v>
      </c>
    </row>
    <row r="799" spans="1:27" x14ac:dyDescent="0.2">
      <c r="A799">
        <v>2648</v>
      </c>
      <c r="B799">
        <v>2468</v>
      </c>
      <c r="C799">
        <v>1</v>
      </c>
      <c r="D799" t="s">
        <v>4938</v>
      </c>
      <c r="E799" t="s">
        <v>4939</v>
      </c>
      <c r="F799" t="s">
        <v>8510</v>
      </c>
      <c r="J799" s="37">
        <v>111783.99004054278</v>
      </c>
      <c r="K799" s="38">
        <v>145576.52750710733</v>
      </c>
      <c r="L799" s="39">
        <v>206629.92357393031</v>
      </c>
      <c r="M799" s="40">
        <v>213662.55616440668</v>
      </c>
      <c r="N799" s="41">
        <v>195000.45039997701</v>
      </c>
      <c r="O799" s="42">
        <v>196904.34907128397</v>
      </c>
      <c r="P799" s="2">
        <f t="shared" si="36"/>
        <v>74367.195463486671</v>
      </c>
      <c r="Q799" s="7">
        <f t="shared" si="37"/>
        <v>0.23044173808147889</v>
      </c>
      <c r="R799" s="44">
        <v>0.5982747522631835</v>
      </c>
      <c r="S799" s="46">
        <v>0.77913447979501249</v>
      </c>
      <c r="T799" s="48">
        <v>1.1058959900386236</v>
      </c>
      <c r="U799" s="50">
        <v>1.1435350698326017</v>
      </c>
      <c r="V799" s="52">
        <v>1.0436543382638497</v>
      </c>
      <c r="W799" s="54">
        <v>1.05384412040973</v>
      </c>
      <c r="X799" s="26">
        <f t="shared" si="38"/>
        <v>0.44414935656188897</v>
      </c>
      <c r="Y799" s="26">
        <v>0.44414935656188897</v>
      </c>
      <c r="Z799">
        <v>789</v>
      </c>
      <c r="AA799">
        <v>3461</v>
      </c>
    </row>
    <row r="800" spans="1:27" x14ac:dyDescent="0.2">
      <c r="A800">
        <v>3370</v>
      </c>
      <c r="B800">
        <v>3919</v>
      </c>
      <c r="C800">
        <v>1</v>
      </c>
      <c r="D800" t="s">
        <v>7840</v>
      </c>
      <c r="E800" t="s">
        <v>7841</v>
      </c>
      <c r="F800" t="s">
        <v>8510</v>
      </c>
      <c r="J800" s="37">
        <v>25674.740838677633</v>
      </c>
      <c r="K800" s="38">
        <v>27647.665176123934</v>
      </c>
      <c r="L800" s="39">
        <v>25975.71805633427</v>
      </c>
      <c r="M800" s="40">
        <v>31225.699981694368</v>
      </c>
      <c r="N800" s="41">
        <v>33846.561135552198</v>
      </c>
      <c r="O800" s="42">
        <v>36950.400886430565</v>
      </c>
      <c r="P800" s="2">
        <f t="shared" si="36"/>
        <v>48660.262515421578</v>
      </c>
      <c r="Q800" s="7">
        <f t="shared" si="37"/>
        <v>0.15078362710424378</v>
      </c>
      <c r="R800" s="44">
        <v>0.99417280651332784</v>
      </c>
      <c r="S800" s="46">
        <v>1.0705680362810477</v>
      </c>
      <c r="T800" s="48">
        <v>1.005827193486672</v>
      </c>
      <c r="U800" s="50">
        <v>1.209116071753235</v>
      </c>
      <c r="V800" s="52">
        <v>1.3106005971544581</v>
      </c>
      <c r="W800" s="54">
        <v>1.4307869349830313</v>
      </c>
      <c r="X800" s="26">
        <f t="shared" si="38"/>
        <v>0.4437796004621874</v>
      </c>
      <c r="Y800" s="26">
        <v>0.4437796004621874</v>
      </c>
      <c r="Z800">
        <v>790</v>
      </c>
      <c r="AA800">
        <v>3460</v>
      </c>
    </row>
    <row r="801" spans="1:27" x14ac:dyDescent="0.2">
      <c r="A801">
        <v>665</v>
      </c>
      <c r="B801">
        <v>3148</v>
      </c>
      <c r="C801">
        <v>1</v>
      </c>
      <c r="D801" t="s">
        <v>6298</v>
      </c>
      <c r="E801" t="s">
        <v>6299</v>
      </c>
      <c r="F801" t="s">
        <v>8510</v>
      </c>
      <c r="J801" s="37">
        <v>60370.124144412599</v>
      </c>
      <c r="K801" s="38">
        <v>83619.306736150465</v>
      </c>
      <c r="L801" s="39">
        <v>96717.518888730454</v>
      </c>
      <c r="M801" s="40">
        <v>123775.384209248</v>
      </c>
      <c r="N801" s="41">
        <v>100548.30594647165</v>
      </c>
      <c r="O801" s="42">
        <v>95191.918626977364</v>
      </c>
      <c r="P801" s="2">
        <f t="shared" si="36"/>
        <v>358042.30994895933</v>
      </c>
      <c r="Q801" s="7">
        <f t="shared" si="37"/>
        <v>1.1094662330228129</v>
      </c>
      <c r="R801" s="44">
        <v>0.74416830099211029</v>
      </c>
      <c r="S801" s="46">
        <v>1.0307554987815684</v>
      </c>
      <c r="T801" s="48">
        <v>1.1922140748862491</v>
      </c>
      <c r="U801" s="50">
        <v>1.5257500075915738</v>
      </c>
      <c r="V801" s="52">
        <v>1.2394352846588594</v>
      </c>
      <c r="W801" s="54">
        <v>1.1734083597933642</v>
      </c>
      <c r="X801" s="26">
        <f t="shared" si="38"/>
        <v>0.4436822263347811</v>
      </c>
      <c r="Y801" s="26">
        <v>0.4436822263347811</v>
      </c>
      <c r="Z801">
        <v>791</v>
      </c>
      <c r="AA801">
        <v>3459</v>
      </c>
    </row>
    <row r="802" spans="1:27" x14ac:dyDescent="0.2">
      <c r="A802">
        <v>4238</v>
      </c>
      <c r="B802">
        <v>1075</v>
      </c>
      <c r="C802">
        <v>1</v>
      </c>
      <c r="D802" t="s">
        <v>2152</v>
      </c>
      <c r="E802" t="s">
        <v>2153</v>
      </c>
      <c r="F802" t="s">
        <v>8510</v>
      </c>
      <c r="J802" s="37">
        <v>844369.05732086825</v>
      </c>
      <c r="K802" s="38">
        <v>592309.23568867065</v>
      </c>
      <c r="L802" s="39">
        <v>630599.30730004807</v>
      </c>
      <c r="M802" s="40">
        <v>717552.89138306712</v>
      </c>
      <c r="N802" s="41">
        <v>939899.83611505572</v>
      </c>
      <c r="O802" s="42">
        <v>1090195.7600795964</v>
      </c>
      <c r="P802" s="2">
        <f t="shared" si="36"/>
        <v>303789.00848034956</v>
      </c>
      <c r="Q802" s="7">
        <f t="shared" si="37"/>
        <v>0.94135144787909553</v>
      </c>
      <c r="R802" s="44">
        <v>1.1114377404570162</v>
      </c>
      <c r="S802" s="46">
        <v>0.77965296437369624</v>
      </c>
      <c r="T802" s="48">
        <v>0.83005394757494899</v>
      </c>
      <c r="U802" s="50">
        <v>0.94451040968704225</v>
      </c>
      <c r="V802" s="52">
        <v>1.237184310640441</v>
      </c>
      <c r="W802" s="54">
        <v>1.4350179009203488</v>
      </c>
      <c r="X802" s="26">
        <f t="shared" si="38"/>
        <v>0.44356447188985582</v>
      </c>
      <c r="Y802" s="26">
        <v>0.44356447188985582</v>
      </c>
      <c r="Z802">
        <v>792</v>
      </c>
      <c r="AA802">
        <v>3458</v>
      </c>
    </row>
    <row r="803" spans="1:27" x14ac:dyDescent="0.2">
      <c r="A803">
        <v>2093</v>
      </c>
      <c r="B803">
        <v>4196</v>
      </c>
      <c r="C803">
        <v>1</v>
      </c>
      <c r="D803" t="s">
        <v>8394</v>
      </c>
      <c r="E803" t="s">
        <v>8395</v>
      </c>
      <c r="F803" t="s">
        <v>8510</v>
      </c>
      <c r="J803" s="37">
        <v>8104.1575493632699</v>
      </c>
      <c r="K803" s="38">
        <v>11402.734309279942</v>
      </c>
      <c r="L803" s="39">
        <v>11219.412244273633</v>
      </c>
      <c r="M803" s="40">
        <v>14398.301938868966</v>
      </c>
      <c r="N803" s="41">
        <v>15268.781272028433</v>
      </c>
      <c r="O803" s="42">
        <v>11593.058512812268</v>
      </c>
      <c r="P803" s="2">
        <f t="shared" si="36"/>
        <v>312302.37892322091</v>
      </c>
      <c r="Q803" s="7">
        <f t="shared" si="37"/>
        <v>0.96773184140556645</v>
      </c>
      <c r="R803" s="44">
        <v>0.78072403632344467</v>
      </c>
      <c r="S803" s="46">
        <v>1.0984965063721284</v>
      </c>
      <c r="T803" s="48">
        <v>1.0808359486069208</v>
      </c>
      <c r="U803" s="50">
        <v>1.3870782172541367</v>
      </c>
      <c r="V803" s="52">
        <v>1.4709369199485081</v>
      </c>
      <c r="W803" s="54">
        <v>1.1168316238086688</v>
      </c>
      <c r="X803" s="26">
        <f t="shared" si="38"/>
        <v>0.44344306382892523</v>
      </c>
      <c r="Y803" s="26">
        <v>0.44344306382892523</v>
      </c>
      <c r="Z803">
        <v>793</v>
      </c>
      <c r="AA803">
        <v>3457</v>
      </c>
    </row>
    <row r="804" spans="1:27" x14ac:dyDescent="0.2">
      <c r="A804">
        <v>2668</v>
      </c>
      <c r="B804">
        <v>1233</v>
      </c>
      <c r="C804">
        <v>1</v>
      </c>
      <c r="D804" t="s">
        <v>2468</v>
      </c>
      <c r="E804" t="s">
        <v>2469</v>
      </c>
      <c r="F804" t="s">
        <v>8510</v>
      </c>
      <c r="J804" s="37">
        <v>669829.11769528373</v>
      </c>
      <c r="K804" s="38">
        <v>609335.97657441336</v>
      </c>
      <c r="L804" s="39">
        <v>715433.41875159834</v>
      </c>
      <c r="M804" s="40">
        <v>701111.06659067969</v>
      </c>
      <c r="N804" s="41">
        <v>861221.1341268426</v>
      </c>
      <c r="O804" s="42">
        <v>946375.66569692828</v>
      </c>
      <c r="P804" s="2">
        <f t="shared" si="36"/>
        <v>384307.85524620733</v>
      </c>
      <c r="Q804" s="7">
        <f t="shared" si="37"/>
        <v>1.1908553169089657</v>
      </c>
      <c r="R804" s="44">
        <v>0.97718211979344027</v>
      </c>
      <c r="S804" s="46">
        <v>0.88893152824428756</v>
      </c>
      <c r="T804" s="48">
        <v>1.0437120845271928</v>
      </c>
      <c r="U804" s="50">
        <v>1.0228178802065597</v>
      </c>
      <c r="V804" s="52">
        <v>1.2563949091263942</v>
      </c>
      <c r="W804" s="54">
        <v>1.3806228405068393</v>
      </c>
      <c r="X804" s="26">
        <f t="shared" si="38"/>
        <v>0.44267136312752597</v>
      </c>
      <c r="Y804" s="26">
        <v>0.44267136312752597</v>
      </c>
      <c r="Z804">
        <v>794</v>
      </c>
      <c r="AA804">
        <v>3456</v>
      </c>
    </row>
    <row r="805" spans="1:27" x14ac:dyDescent="0.2">
      <c r="A805">
        <v>1755</v>
      </c>
      <c r="B805">
        <v>2536</v>
      </c>
      <c r="C805">
        <v>1</v>
      </c>
      <c r="D805" t="s">
        <v>5074</v>
      </c>
      <c r="E805" t="s">
        <v>5075</v>
      </c>
      <c r="F805" t="s">
        <v>8510</v>
      </c>
      <c r="J805" s="37">
        <v>107394.69906626026</v>
      </c>
      <c r="K805" s="38">
        <v>112158.79626817645</v>
      </c>
      <c r="L805" s="39">
        <v>103715.07526511513</v>
      </c>
      <c r="M805" s="40">
        <v>159279.73391800132</v>
      </c>
      <c r="N805" s="41">
        <v>126836.93385650062</v>
      </c>
      <c r="O805" s="42">
        <v>156285.71083313841</v>
      </c>
      <c r="P805" s="2">
        <f t="shared" si="36"/>
        <v>435172.34519122029</v>
      </c>
      <c r="Q805" s="7">
        <f t="shared" si="37"/>
        <v>1.348469186794804</v>
      </c>
      <c r="R805" s="44">
        <v>0.96549712333601378</v>
      </c>
      <c r="S805" s="46">
        <v>1.0083271902176696</v>
      </c>
      <c r="T805" s="48">
        <v>0.932416661955211</v>
      </c>
      <c r="U805" s="50">
        <v>1.4319526591221641</v>
      </c>
      <c r="V805" s="52">
        <v>1.1402862137139183</v>
      </c>
      <c r="W805" s="54">
        <v>1.4050358680629216</v>
      </c>
      <c r="X805" s="26">
        <f t="shared" si="38"/>
        <v>0.4418723987557483</v>
      </c>
      <c r="Y805" s="26">
        <v>0.4418723987557483</v>
      </c>
      <c r="Z805">
        <v>795</v>
      </c>
      <c r="AA805">
        <v>3455</v>
      </c>
    </row>
    <row r="806" spans="1:27" x14ac:dyDescent="0.2">
      <c r="A806">
        <v>4508</v>
      </c>
      <c r="B806">
        <v>1051</v>
      </c>
      <c r="C806">
        <v>1</v>
      </c>
      <c r="D806" t="s">
        <v>2104</v>
      </c>
      <c r="E806" t="s">
        <v>2105</v>
      </c>
      <c r="F806" t="s">
        <v>8510</v>
      </c>
      <c r="J806" s="37">
        <v>711064.95646443928</v>
      </c>
      <c r="K806" s="38">
        <v>800652.05120471108</v>
      </c>
      <c r="L806" s="39">
        <v>905777.76791562152</v>
      </c>
      <c r="M806" s="40">
        <v>972818.74119782168</v>
      </c>
      <c r="N806" s="41">
        <v>1067371.2739608986</v>
      </c>
      <c r="O806" s="42">
        <v>1113588.8643514265</v>
      </c>
      <c r="P806" s="2">
        <f t="shared" si="36"/>
        <v>1817746.6449222034</v>
      </c>
      <c r="Q806" s="7">
        <f t="shared" si="37"/>
        <v>5.6326542050831589</v>
      </c>
      <c r="R806" s="44">
        <v>0.76364463956061468</v>
      </c>
      <c r="S806" s="46">
        <v>0.85985625011779843</v>
      </c>
      <c r="T806" s="48">
        <v>0.97275548571705595</v>
      </c>
      <c r="U806" s="50">
        <v>1.0447538023440388</v>
      </c>
      <c r="V806" s="52">
        <v>1.1462980201331123</v>
      </c>
      <c r="W806" s="54">
        <v>1.1959331692629793</v>
      </c>
      <c r="X806" s="26">
        <f t="shared" si="38"/>
        <v>0.44182375359782117</v>
      </c>
      <c r="Y806" s="26">
        <v>0.44182375359782117</v>
      </c>
      <c r="Z806">
        <v>796</v>
      </c>
      <c r="AA806">
        <v>3454</v>
      </c>
    </row>
    <row r="807" spans="1:27" x14ac:dyDescent="0.2">
      <c r="A807">
        <v>105</v>
      </c>
      <c r="B807">
        <v>395</v>
      </c>
      <c r="C807">
        <v>1</v>
      </c>
      <c r="D807" t="s">
        <v>792</v>
      </c>
      <c r="E807" t="s">
        <v>793</v>
      </c>
      <c r="F807" t="s">
        <v>8510</v>
      </c>
      <c r="J807" s="37">
        <v>2521904.4254929801</v>
      </c>
      <c r="K807" s="38">
        <v>3447282.2931220164</v>
      </c>
      <c r="L807" s="39">
        <v>3347618.7142409463</v>
      </c>
      <c r="M807" s="40">
        <v>4204686.3554735463</v>
      </c>
      <c r="N807" s="41">
        <v>4009035.5708338371</v>
      </c>
      <c r="O807" s="42">
        <v>4112981.1297653834</v>
      </c>
      <c r="P807" s="2">
        <f t="shared" si="36"/>
        <v>1408053.928326115</v>
      </c>
      <c r="Q807" s="7">
        <f t="shared" si="37"/>
        <v>4.3631387809324718</v>
      </c>
      <c r="R807" s="44">
        <v>0.74229320567297197</v>
      </c>
      <c r="S807" s="46">
        <v>1.0146674070414086</v>
      </c>
      <c r="T807" s="48">
        <v>0.98533259295859144</v>
      </c>
      <c r="U807" s="50">
        <v>1.2376004745079709</v>
      </c>
      <c r="V807" s="52">
        <v>1.1800129439677316</v>
      </c>
      <c r="W807" s="54">
        <v>1.2106081090242675</v>
      </c>
      <c r="X807" s="26">
        <f t="shared" si="38"/>
        <v>0.44141128701211813</v>
      </c>
      <c r="Y807" s="26">
        <v>0.44141128701211813</v>
      </c>
      <c r="Z807">
        <v>797</v>
      </c>
      <c r="AA807">
        <v>3453</v>
      </c>
    </row>
    <row r="808" spans="1:27" x14ac:dyDescent="0.2">
      <c r="A808">
        <v>5930</v>
      </c>
      <c r="B808">
        <v>1959</v>
      </c>
      <c r="C808">
        <v>1</v>
      </c>
      <c r="D808" t="s">
        <v>3920</v>
      </c>
      <c r="E808" t="s">
        <v>3921</v>
      </c>
      <c r="F808" t="s">
        <v>8510</v>
      </c>
      <c r="J808" s="37">
        <v>188342.322554632</v>
      </c>
      <c r="K808" s="38">
        <v>217792.83806970934</v>
      </c>
      <c r="L808" s="39">
        <v>247785.82068219734</v>
      </c>
      <c r="M808" s="40">
        <v>225970.30590254266</v>
      </c>
      <c r="N808" s="41">
        <v>294203.43115924997</v>
      </c>
      <c r="O808" s="42">
        <v>283956.35121295269</v>
      </c>
      <c r="P808" s="2">
        <f t="shared" si="36"/>
        <v>112932.39622398088</v>
      </c>
      <c r="Q808" s="7">
        <f t="shared" si="37"/>
        <v>0.3499437824616905</v>
      </c>
      <c r="R808" s="44">
        <v>0.8484334601008674</v>
      </c>
      <c r="S808" s="46">
        <v>0.98110041695525929</v>
      </c>
      <c r="T808" s="48">
        <v>1.1162110478081682</v>
      </c>
      <c r="U808" s="50">
        <v>1.0179377949495856</v>
      </c>
      <c r="V808" s="52">
        <v>1.3253103799842196</v>
      </c>
      <c r="W808" s="54">
        <v>1.2791499345949717</v>
      </c>
      <c r="X808" s="26">
        <f t="shared" si="38"/>
        <v>0.44113414409983148</v>
      </c>
      <c r="Y808" s="26">
        <v>0.44113414409983148</v>
      </c>
      <c r="Z808">
        <v>798</v>
      </c>
      <c r="AA808">
        <v>3452</v>
      </c>
    </row>
    <row r="809" spans="1:27" x14ac:dyDescent="0.2">
      <c r="A809">
        <v>4985</v>
      </c>
      <c r="B809">
        <v>3813</v>
      </c>
      <c r="C809">
        <v>1</v>
      </c>
      <c r="D809" t="s">
        <v>7628</v>
      </c>
      <c r="E809" t="s">
        <v>7629</v>
      </c>
      <c r="F809" t="s">
        <v>8510</v>
      </c>
      <c r="J809" s="37">
        <v>27182.702703864834</v>
      </c>
      <c r="K809" s="38">
        <v>29257.995179374568</v>
      </c>
      <c r="L809" s="39">
        <v>27702.276021946967</v>
      </c>
      <c r="M809" s="40">
        <v>31995.608880203468</v>
      </c>
      <c r="N809" s="41">
        <v>36624.959012118401</v>
      </c>
      <c r="O809" s="42">
        <v>37522.46989332974</v>
      </c>
      <c r="P809" s="2">
        <f t="shared" si="36"/>
        <v>42952.741489600856</v>
      </c>
      <c r="Q809" s="7">
        <f t="shared" si="37"/>
        <v>0.1330977232977397</v>
      </c>
      <c r="R809" s="44">
        <v>1.0736162777779368</v>
      </c>
      <c r="S809" s="46">
        <v>1.1555826593820933</v>
      </c>
      <c r="T809" s="48">
        <v>1.0941375032745009</v>
      </c>
      <c r="U809" s="50">
        <v>1.2637082811606781</v>
      </c>
      <c r="V809" s="52">
        <v>1.4465504992912048</v>
      </c>
      <c r="W809" s="54">
        <v>1.4819988615106949</v>
      </c>
      <c r="X809" s="26">
        <f t="shared" si="38"/>
        <v>0.44062674518247186</v>
      </c>
      <c r="Y809" s="26">
        <v>0.44062674518247186</v>
      </c>
      <c r="Z809">
        <v>799</v>
      </c>
      <c r="AA809">
        <v>3451</v>
      </c>
    </row>
    <row r="810" spans="1:27" x14ac:dyDescent="0.2">
      <c r="A810">
        <v>4066</v>
      </c>
      <c r="B810">
        <v>2760</v>
      </c>
      <c r="C810">
        <v>1</v>
      </c>
      <c r="D810" t="s">
        <v>5522</v>
      </c>
      <c r="E810" t="s">
        <v>5523</v>
      </c>
      <c r="F810" t="s">
        <v>8510</v>
      </c>
      <c r="J810" s="37">
        <v>48383.013085871964</v>
      </c>
      <c r="K810" s="38">
        <v>51220.680617321799</v>
      </c>
      <c r="L810" s="39">
        <v>73792.91835371319</v>
      </c>
      <c r="M810" s="40">
        <v>78079.218978117802</v>
      </c>
      <c r="N810" s="41">
        <v>95209.150751271343</v>
      </c>
      <c r="O810" s="42">
        <v>84194.800994402962</v>
      </c>
      <c r="P810" s="2">
        <f t="shared" si="36"/>
        <v>35268.282639380479</v>
      </c>
      <c r="Q810" s="7">
        <f t="shared" si="37"/>
        <v>0.10928587934391149</v>
      </c>
      <c r="R810" s="44">
        <v>0.47176869133474142</v>
      </c>
      <c r="S810" s="46">
        <v>0.49943796227037252</v>
      </c>
      <c r="T810" s="48">
        <v>0.71953328867127309</v>
      </c>
      <c r="U810" s="50">
        <v>0.76132775964921062</v>
      </c>
      <c r="V810" s="52">
        <v>0.92835674316726779</v>
      </c>
      <c r="W810" s="54">
        <v>0.82095902154380318</v>
      </c>
      <c r="X810" s="26">
        <f t="shared" si="38"/>
        <v>0.43921463781627601</v>
      </c>
      <c r="Y810" s="26">
        <v>0.43921463781627601</v>
      </c>
      <c r="Z810">
        <v>800</v>
      </c>
      <c r="AA810">
        <v>3450</v>
      </c>
    </row>
    <row r="811" spans="1:27" x14ac:dyDescent="0.2">
      <c r="A811">
        <v>3836</v>
      </c>
      <c r="B811">
        <v>4098</v>
      </c>
      <c r="C811">
        <v>1</v>
      </c>
      <c r="D811" t="s">
        <v>8198</v>
      </c>
      <c r="E811" t="s">
        <v>8199</v>
      </c>
      <c r="F811" t="s">
        <v>8510</v>
      </c>
      <c r="J811" s="37">
        <v>7499.4123808299837</v>
      </c>
      <c r="K811" s="38">
        <v>12282.595349424033</v>
      </c>
      <c r="L811" s="39">
        <v>12975.844906620079</v>
      </c>
      <c r="M811" s="40">
        <v>22153.552192888998</v>
      </c>
      <c r="N811" s="41">
        <v>11356.581885757718</v>
      </c>
      <c r="O811" s="42">
        <v>14918.108909638227</v>
      </c>
      <c r="P811" s="2">
        <f t="shared" si="36"/>
        <v>189582.00689735817</v>
      </c>
      <c r="Q811" s="7">
        <f t="shared" si="37"/>
        <v>0.58745804391470136</v>
      </c>
      <c r="R811" s="44">
        <v>0.529806550401548</v>
      </c>
      <c r="S811" s="46">
        <v>0.86772124822615082</v>
      </c>
      <c r="T811" s="48">
        <v>0.91669683962105808</v>
      </c>
      <c r="U811" s="50">
        <v>1.5650688974588951</v>
      </c>
      <c r="V811" s="52">
        <v>0.80230172281579559</v>
      </c>
      <c r="W811" s="54">
        <v>1.0539108157505135</v>
      </c>
      <c r="X811" s="26">
        <f t="shared" si="38"/>
        <v>0.43894782976451413</v>
      </c>
      <c r="Y811" s="26">
        <v>0.43894782976451413</v>
      </c>
      <c r="Z811">
        <v>801</v>
      </c>
      <c r="AA811">
        <v>3449</v>
      </c>
    </row>
    <row r="812" spans="1:27" x14ac:dyDescent="0.2">
      <c r="A812">
        <v>2236</v>
      </c>
      <c r="B812">
        <v>1514</v>
      </c>
      <c r="C812">
        <v>1</v>
      </c>
      <c r="D812" t="s">
        <v>3030</v>
      </c>
      <c r="E812" t="s">
        <v>3031</v>
      </c>
      <c r="F812" t="s">
        <v>8510</v>
      </c>
      <c r="J812" s="37">
        <v>357010.46160182729</v>
      </c>
      <c r="K812" s="38">
        <v>443267.98514588131</v>
      </c>
      <c r="L812" s="39">
        <v>401730.17671510368</v>
      </c>
      <c r="M812" s="40">
        <v>441213.0614174123</v>
      </c>
      <c r="N812" s="41">
        <v>578148.94365219527</v>
      </c>
      <c r="O812" s="42">
        <v>566667.68227742228</v>
      </c>
      <c r="P812" s="2">
        <f t="shared" si="36"/>
        <v>985462.21395162935</v>
      </c>
      <c r="Q812" s="7">
        <f t="shared" si="37"/>
        <v>3.0536532133732908</v>
      </c>
      <c r="R812" s="44">
        <v>0.73406107037256885</v>
      </c>
      <c r="S812" s="46">
        <v>0.91141803009957556</v>
      </c>
      <c r="T812" s="48">
        <v>0.826010762254203</v>
      </c>
      <c r="U812" s="50">
        <v>0.90719283315468513</v>
      </c>
      <c r="V812" s="52">
        <v>1.1887512497755004</v>
      </c>
      <c r="W812" s="54">
        <v>1.1651442468429287</v>
      </c>
      <c r="X812" s="26">
        <f t="shared" si="38"/>
        <v>0.4383710874685795</v>
      </c>
      <c r="Y812" s="26">
        <v>0.4383710874685795</v>
      </c>
      <c r="Z812">
        <v>802</v>
      </c>
      <c r="AA812">
        <v>3448</v>
      </c>
    </row>
    <row r="813" spans="1:27" x14ac:dyDescent="0.2">
      <c r="A813">
        <v>1317</v>
      </c>
      <c r="B813">
        <v>604</v>
      </c>
      <c r="C813">
        <v>1</v>
      </c>
      <c r="D813" t="s">
        <v>1210</v>
      </c>
      <c r="E813" t="s">
        <v>1211</v>
      </c>
      <c r="F813" t="s">
        <v>8510</v>
      </c>
      <c r="J813" s="37">
        <v>1392775.4842510633</v>
      </c>
      <c r="K813" s="38">
        <v>1799780.5404040234</v>
      </c>
      <c r="L813" s="39">
        <v>1956601.4728638635</v>
      </c>
      <c r="M813" s="40">
        <v>2148266.1693571834</v>
      </c>
      <c r="N813" s="41">
        <v>2269555.6004635668</v>
      </c>
      <c r="O813" s="42">
        <v>2289623.5005313265</v>
      </c>
      <c r="P813" s="2">
        <f t="shared" si="36"/>
        <v>2364610.6329294099</v>
      </c>
      <c r="Q813" s="7">
        <f t="shared" si="37"/>
        <v>7.3272224499274063</v>
      </c>
      <c r="R813" s="44">
        <v>0.70179502096524526</v>
      </c>
      <c r="S813" s="46">
        <v>0.90687769591584677</v>
      </c>
      <c r="T813" s="48">
        <v>0.98589700005202141</v>
      </c>
      <c r="U813" s="50">
        <v>1.0824734628163388</v>
      </c>
      <c r="V813" s="52">
        <v>1.1435890696091584</v>
      </c>
      <c r="W813" s="54">
        <v>1.1537009307870962</v>
      </c>
      <c r="X813" s="26">
        <f t="shared" si="38"/>
        <v>0.43803430470764393</v>
      </c>
      <c r="Y813" s="26">
        <v>0.43803430470764393</v>
      </c>
      <c r="Z813">
        <v>803</v>
      </c>
      <c r="AA813">
        <v>3447</v>
      </c>
    </row>
    <row r="814" spans="1:27" x14ac:dyDescent="0.2">
      <c r="A814">
        <v>4965</v>
      </c>
      <c r="B814">
        <v>394</v>
      </c>
      <c r="C814">
        <v>1</v>
      </c>
      <c r="D814" t="s">
        <v>790</v>
      </c>
      <c r="E814" t="s">
        <v>791</v>
      </c>
      <c r="F814" t="s">
        <v>8510</v>
      </c>
      <c r="J814" s="37">
        <v>2439597.7653274932</v>
      </c>
      <c r="K814" s="38">
        <v>3103252.1501359199</v>
      </c>
      <c r="L814" s="39">
        <v>3245059.2706357632</v>
      </c>
      <c r="M814" s="40">
        <v>3976980.7224816508</v>
      </c>
      <c r="N814" s="41">
        <v>3926757.4897592631</v>
      </c>
      <c r="O814" s="42">
        <v>4059066.8539399332</v>
      </c>
      <c r="P814" s="2">
        <f t="shared" si="36"/>
        <v>1250818.5037425549</v>
      </c>
      <c r="Q814" s="7">
        <f t="shared" si="37"/>
        <v>3.8759131392608674</v>
      </c>
      <c r="R814" s="44">
        <v>0.6616719836502597</v>
      </c>
      <c r="S814" s="46">
        <v>0.84166948958970156</v>
      </c>
      <c r="T814" s="48">
        <v>0.88013066546484298</v>
      </c>
      <c r="U814" s="50">
        <v>1.0786436850297854</v>
      </c>
      <c r="V814" s="52">
        <v>1.0650220517863682</v>
      </c>
      <c r="W814" s="54">
        <v>1.1009072295386837</v>
      </c>
      <c r="X814" s="26">
        <f t="shared" si="38"/>
        <v>0.43782099079958037</v>
      </c>
      <c r="Y814" s="26">
        <v>0.43782099079958037</v>
      </c>
      <c r="Z814">
        <v>804</v>
      </c>
      <c r="AA814">
        <v>3446</v>
      </c>
    </row>
    <row r="815" spans="1:27" x14ac:dyDescent="0.2">
      <c r="A815">
        <v>2390</v>
      </c>
      <c r="B815">
        <v>3612</v>
      </c>
      <c r="C815">
        <v>1</v>
      </c>
      <c r="D815" t="s">
        <v>7226</v>
      </c>
      <c r="E815" t="s">
        <v>7227</v>
      </c>
      <c r="F815" t="s">
        <v>8510</v>
      </c>
      <c r="J815" s="37">
        <v>24202.241671611668</v>
      </c>
      <c r="K815" s="38">
        <v>48237.325440128974</v>
      </c>
      <c r="L815" s="39">
        <v>51324.194275978138</v>
      </c>
      <c r="M815" s="40">
        <v>62039.24215761634</v>
      </c>
      <c r="N815" s="41">
        <v>58961.210389853106</v>
      </c>
      <c r="O815" s="42">
        <v>46072.972115011966</v>
      </c>
      <c r="P815" s="2">
        <f t="shared" si="36"/>
        <v>142978.64072308934</v>
      </c>
      <c r="Q815" s="7">
        <f t="shared" si="37"/>
        <v>0.44304812453137604</v>
      </c>
      <c r="R815" s="44">
        <v>0.48617662206488432</v>
      </c>
      <c r="S815" s="46">
        <v>0.96899536241862161</v>
      </c>
      <c r="T815" s="48">
        <v>1.0310046375813784</v>
      </c>
      <c r="U815" s="50">
        <v>1.2462494010641263</v>
      </c>
      <c r="V815" s="52">
        <v>1.1844176456521953</v>
      </c>
      <c r="W815" s="54">
        <v>0.92551765474022307</v>
      </c>
      <c r="X815" s="26">
        <f t="shared" si="38"/>
        <v>0.43688811093716612</v>
      </c>
      <c r="Y815" s="26">
        <v>0.43688811093716612</v>
      </c>
      <c r="Z815">
        <v>805</v>
      </c>
      <c r="AA815">
        <v>3445</v>
      </c>
    </row>
    <row r="816" spans="1:27" x14ac:dyDescent="0.2">
      <c r="A816">
        <v>5657</v>
      </c>
      <c r="B816">
        <v>2024</v>
      </c>
      <c r="C816">
        <v>1</v>
      </c>
      <c r="D816" t="s">
        <v>4050</v>
      </c>
      <c r="E816" t="s">
        <v>4051</v>
      </c>
      <c r="F816" t="s">
        <v>8510</v>
      </c>
      <c r="J816" s="37">
        <v>223918.03928856234</v>
      </c>
      <c r="K816" s="38">
        <v>261634.71835370734</v>
      </c>
      <c r="L816" s="39">
        <v>266577.88976465468</v>
      </c>
      <c r="M816" s="40">
        <v>330301.55902226636</v>
      </c>
      <c r="N816" s="41">
        <v>306738.74901749101</v>
      </c>
      <c r="O816" s="42">
        <v>345474.28473963466</v>
      </c>
      <c r="P816" s="2">
        <f t="shared" si="36"/>
        <v>300248.99642832379</v>
      </c>
      <c r="Q816" s="7">
        <f t="shared" si="37"/>
        <v>0.93038200732114507</v>
      </c>
      <c r="R816" s="44">
        <v>0.84783299696771619</v>
      </c>
      <c r="S816" s="46">
        <v>0.99064170121088879</v>
      </c>
      <c r="T816" s="48">
        <v>1.0093582987891112</v>
      </c>
      <c r="U816" s="50">
        <v>1.2506386782356103</v>
      </c>
      <c r="V816" s="52">
        <v>1.16142153482545</v>
      </c>
      <c r="W816" s="54">
        <v>1.3080879911985013</v>
      </c>
      <c r="X816" s="26">
        <f t="shared" si="38"/>
        <v>0.43641355020630118</v>
      </c>
      <c r="Y816" s="26">
        <v>0.43641355020630118</v>
      </c>
      <c r="Z816">
        <v>806</v>
      </c>
      <c r="AA816">
        <v>3444</v>
      </c>
    </row>
    <row r="817" spans="1:27" x14ac:dyDescent="0.2">
      <c r="A817">
        <v>3056</v>
      </c>
      <c r="B817">
        <v>1828</v>
      </c>
      <c r="C817">
        <v>1</v>
      </c>
      <c r="D817" t="s">
        <v>3658</v>
      </c>
      <c r="E817" t="s">
        <v>3659</v>
      </c>
      <c r="F817" t="s">
        <v>8510</v>
      </c>
      <c r="J817" s="37">
        <v>284007.85031418997</v>
      </c>
      <c r="K817" s="38">
        <v>289754.48274368001</v>
      </c>
      <c r="L817" s="39">
        <v>293759.24383915664</v>
      </c>
      <c r="M817" s="40">
        <v>320917.25065350736</v>
      </c>
      <c r="N817" s="41">
        <v>330599.53727578162</v>
      </c>
      <c r="O817" s="42">
        <v>423520.49494147766</v>
      </c>
      <c r="P817" s="2">
        <f t="shared" si="36"/>
        <v>495933.29822230799</v>
      </c>
      <c r="Q817" s="7">
        <f t="shared" si="37"/>
        <v>1.5367492414170827</v>
      </c>
      <c r="R817" s="44">
        <v>1.0236676345045088</v>
      </c>
      <c r="S817" s="46">
        <v>1.0443805888082549</v>
      </c>
      <c r="T817" s="48">
        <v>1.0588152050092754</v>
      </c>
      <c r="U817" s="50">
        <v>1.1567025435555462</v>
      </c>
      <c r="V817" s="52">
        <v>1.1916010276370721</v>
      </c>
      <c r="W817" s="54">
        <v>1.5265219702247783</v>
      </c>
      <c r="X817" s="26">
        <f t="shared" si="38"/>
        <v>0.43626004766200999</v>
      </c>
      <c r="Y817" s="26">
        <v>0.43626004766200999</v>
      </c>
      <c r="Z817">
        <v>807</v>
      </c>
      <c r="AA817">
        <v>3443</v>
      </c>
    </row>
    <row r="818" spans="1:27" x14ac:dyDescent="0.2">
      <c r="A818">
        <v>2318</v>
      </c>
      <c r="B818">
        <v>1130</v>
      </c>
      <c r="C818">
        <v>1</v>
      </c>
      <c r="D818" t="s">
        <v>2262</v>
      </c>
      <c r="E818" t="s">
        <v>2263</v>
      </c>
      <c r="F818" t="s">
        <v>8510</v>
      </c>
      <c r="J818" s="37">
        <v>599197.53744648944</v>
      </c>
      <c r="K818" s="38">
        <v>568346.10150313831</v>
      </c>
      <c r="L818" s="39">
        <v>672565.18542197871</v>
      </c>
      <c r="M818" s="40">
        <v>641356.21917253698</v>
      </c>
      <c r="N818" s="41">
        <v>821109.34202847292</v>
      </c>
      <c r="O818" s="42">
        <v>909917.90237850754</v>
      </c>
      <c r="P818" s="2">
        <f t="shared" si="36"/>
        <v>2065766.0283163856</v>
      </c>
      <c r="Q818" s="7">
        <f t="shared" si="37"/>
        <v>6.401192233592166</v>
      </c>
      <c r="R818" s="44">
        <v>0.80231339081514341</v>
      </c>
      <c r="S818" s="46">
        <v>0.76100394169973096</v>
      </c>
      <c r="T818" s="48">
        <v>0.90055118844394855</v>
      </c>
      <c r="U818" s="50">
        <v>0.85876301347558748</v>
      </c>
      <c r="V818" s="52">
        <v>1.0994488115560515</v>
      </c>
      <c r="W818" s="54">
        <v>1.2183616787408749</v>
      </c>
      <c r="X818" s="26">
        <f t="shared" si="38"/>
        <v>0.43625541060417972</v>
      </c>
      <c r="Y818" s="26">
        <v>0.43625541060417972</v>
      </c>
      <c r="Z818">
        <v>808</v>
      </c>
      <c r="AA818">
        <v>3442</v>
      </c>
    </row>
    <row r="819" spans="1:27" x14ac:dyDescent="0.2">
      <c r="A819">
        <v>5939</v>
      </c>
      <c r="B819">
        <v>359</v>
      </c>
      <c r="C819">
        <v>1</v>
      </c>
      <c r="D819" t="s">
        <v>720</v>
      </c>
      <c r="E819" t="s">
        <v>721</v>
      </c>
      <c r="F819" t="s">
        <v>8510</v>
      </c>
      <c r="J819" s="37">
        <v>3221614.1542542637</v>
      </c>
      <c r="K819" s="38">
        <v>3658316.6079317597</v>
      </c>
      <c r="L819" s="39">
        <v>3777591.2112036101</v>
      </c>
      <c r="M819" s="40">
        <v>4116333.0316821835</v>
      </c>
      <c r="N819" s="41">
        <v>4883323.9295518398</v>
      </c>
      <c r="O819" s="42">
        <v>4863872.8887495333</v>
      </c>
      <c r="P819" s="2">
        <f t="shared" si="36"/>
        <v>1821762.8778299827</v>
      </c>
      <c r="Q819" s="7">
        <f t="shared" si="37"/>
        <v>5.6450993119080239</v>
      </c>
      <c r="R819" s="44">
        <v>0.80374855456234007</v>
      </c>
      <c r="S819" s="46">
        <v>0.91269982839927899</v>
      </c>
      <c r="T819" s="48">
        <v>0.94245720634261543</v>
      </c>
      <c r="U819" s="50">
        <v>1.026968645498026</v>
      </c>
      <c r="V819" s="52">
        <v>1.2183223570252548</v>
      </c>
      <c r="W819" s="54">
        <v>1.2134695890707368</v>
      </c>
      <c r="X819" s="26">
        <f t="shared" si="38"/>
        <v>0.43571202822504596</v>
      </c>
      <c r="Y819" s="26">
        <v>0.43571202822504596</v>
      </c>
      <c r="Z819">
        <v>809</v>
      </c>
      <c r="AA819">
        <v>3441</v>
      </c>
    </row>
    <row r="820" spans="1:27" x14ac:dyDescent="0.2">
      <c r="A820">
        <v>5347</v>
      </c>
      <c r="B820">
        <v>1674</v>
      </c>
      <c r="C820">
        <v>1</v>
      </c>
      <c r="D820" t="s">
        <v>3350</v>
      </c>
      <c r="E820" t="s">
        <v>3351</v>
      </c>
      <c r="F820" t="s">
        <v>8510</v>
      </c>
      <c r="J820" s="37">
        <v>299754.75876873435</v>
      </c>
      <c r="K820" s="38">
        <v>305707.33041504532</v>
      </c>
      <c r="L820" s="39">
        <v>349717.68980251235</v>
      </c>
      <c r="M820" s="40">
        <v>383252.10578156769</v>
      </c>
      <c r="N820" s="41">
        <v>408256.80483176466</v>
      </c>
      <c r="O820" s="42">
        <v>421911.60140570137</v>
      </c>
      <c r="P820" s="2">
        <f t="shared" si="36"/>
        <v>1724775.0484021606</v>
      </c>
      <c r="Q820" s="7">
        <f t="shared" si="37"/>
        <v>5.3445629820544811</v>
      </c>
      <c r="R820" s="44">
        <v>0.9603097817249221</v>
      </c>
      <c r="S820" s="46">
        <v>0.97937974679186901</v>
      </c>
      <c r="T820" s="48">
        <v>1.1203736005362257</v>
      </c>
      <c r="U820" s="50">
        <v>1.2278061824955493</v>
      </c>
      <c r="V820" s="52">
        <v>1.3079125240449687</v>
      </c>
      <c r="W820" s="54">
        <v>1.3516577335331428</v>
      </c>
      <c r="X820" s="26">
        <f t="shared" si="38"/>
        <v>0.43568152467996091</v>
      </c>
      <c r="Y820" s="26">
        <v>0.43568152467996091</v>
      </c>
      <c r="Z820">
        <v>810</v>
      </c>
      <c r="AA820">
        <v>3440</v>
      </c>
    </row>
    <row r="821" spans="1:27" x14ac:dyDescent="0.2">
      <c r="A821">
        <v>1740</v>
      </c>
      <c r="B821">
        <v>335</v>
      </c>
      <c r="C821">
        <v>1</v>
      </c>
      <c r="D821" t="s">
        <v>672</v>
      </c>
      <c r="E821" t="s">
        <v>673</v>
      </c>
      <c r="F821" t="s">
        <v>8510</v>
      </c>
      <c r="J821" s="37">
        <v>3027638.4953986197</v>
      </c>
      <c r="K821" s="38">
        <v>3571974.5296233934</v>
      </c>
      <c r="L821" s="39">
        <v>3812476.2468420565</v>
      </c>
      <c r="M821" s="40">
        <v>4056317.9749553935</v>
      </c>
      <c r="N821" s="41">
        <v>4461994.8206537664</v>
      </c>
      <c r="O821" s="42">
        <v>4882863.4464023439</v>
      </c>
      <c r="P821" s="2">
        <f t="shared" si="36"/>
        <v>4570166.8828306459</v>
      </c>
      <c r="Q821" s="7">
        <f t="shared" si="37"/>
        <v>14.161582848972637</v>
      </c>
      <c r="R821" s="44">
        <v>0.75532443699121232</v>
      </c>
      <c r="S821" s="46">
        <v>0.89112344642041574</v>
      </c>
      <c r="T821" s="48">
        <v>0.95112295575076911</v>
      </c>
      <c r="U821" s="50">
        <v>1.0119557190684787</v>
      </c>
      <c r="V821" s="52">
        <v>1.1131625294400556</v>
      </c>
      <c r="W821" s="54">
        <v>1.2181593308329364</v>
      </c>
      <c r="X821" s="26">
        <f t="shared" si="38"/>
        <v>0.43444635451217845</v>
      </c>
      <c r="Y821" s="26">
        <v>0.43444635451217845</v>
      </c>
      <c r="Z821">
        <v>811</v>
      </c>
      <c r="AA821">
        <v>3439</v>
      </c>
    </row>
    <row r="822" spans="1:27" x14ac:dyDescent="0.2">
      <c r="A822">
        <v>4723</v>
      </c>
      <c r="B822">
        <v>278</v>
      </c>
      <c r="C822">
        <v>1</v>
      </c>
      <c r="D822" t="s">
        <v>558</v>
      </c>
      <c r="E822" t="s">
        <v>559</v>
      </c>
      <c r="F822" t="s">
        <v>8510</v>
      </c>
      <c r="J822" s="37">
        <v>3798784.2800206132</v>
      </c>
      <c r="K822" s="38">
        <v>4678338.9450075263</v>
      </c>
      <c r="L822" s="39">
        <v>5230819.7341209799</v>
      </c>
      <c r="M822" s="40">
        <v>5564898.9140802165</v>
      </c>
      <c r="N822" s="41">
        <v>5865871.9499525167</v>
      </c>
      <c r="O822" s="42">
        <v>6117892.359950413</v>
      </c>
      <c r="P822" s="2">
        <f t="shared" si="36"/>
        <v>1924173.8258157794</v>
      </c>
      <c r="Q822" s="7">
        <f t="shared" si="37"/>
        <v>5.9624402672221999</v>
      </c>
      <c r="R822" s="44">
        <v>0.74529719758309665</v>
      </c>
      <c r="S822" s="46">
        <v>0.91786020159034942</v>
      </c>
      <c r="T822" s="48">
        <v>1.0262534014912714</v>
      </c>
      <c r="U822" s="50">
        <v>1.0917976014880997</v>
      </c>
      <c r="V822" s="52">
        <v>1.1508465875975413</v>
      </c>
      <c r="W822" s="54">
        <v>1.2002913813682883</v>
      </c>
      <c r="X822" s="26">
        <f t="shared" si="38"/>
        <v>0.43421061099205172</v>
      </c>
      <c r="Y822" s="26">
        <v>0.43421061099205172</v>
      </c>
      <c r="Z822">
        <v>812</v>
      </c>
      <c r="AA822">
        <v>3438</v>
      </c>
    </row>
    <row r="823" spans="1:27" x14ac:dyDescent="0.2">
      <c r="A823">
        <v>5374</v>
      </c>
      <c r="B823">
        <v>3596</v>
      </c>
      <c r="C823">
        <v>1</v>
      </c>
      <c r="D823" t="s">
        <v>7194</v>
      </c>
      <c r="E823" t="s">
        <v>7195</v>
      </c>
      <c r="F823" t="s">
        <v>8510</v>
      </c>
      <c r="J823" s="37">
        <v>34360.459589362094</v>
      </c>
      <c r="K823" s="38">
        <v>35961.233677524368</v>
      </c>
      <c r="L823" s="39">
        <v>34360.252553213337</v>
      </c>
      <c r="M823" s="40">
        <v>44113.464662364007</v>
      </c>
      <c r="N823" s="41">
        <v>42093.689630836707</v>
      </c>
      <c r="O823" s="42">
        <v>49563.371610945869</v>
      </c>
      <c r="P823" s="2">
        <f t="shared" si="36"/>
        <v>369278.7151433336</v>
      </c>
      <c r="Q823" s="7">
        <f t="shared" si="37"/>
        <v>1.144284498343181</v>
      </c>
      <c r="R823" s="44">
        <v>1.0000030127183246</v>
      </c>
      <c r="S823" s="46">
        <v>1.0465908328457161</v>
      </c>
      <c r="T823" s="48">
        <v>0.9999969872816753</v>
      </c>
      <c r="U823" s="50">
        <v>1.2838477159794688</v>
      </c>
      <c r="V823" s="52">
        <v>1.2250655826588228</v>
      </c>
      <c r="W823" s="54">
        <v>1.4424580323939697</v>
      </c>
      <c r="X823" s="26">
        <f t="shared" si="38"/>
        <v>0.43307858235933416</v>
      </c>
      <c r="Y823" s="26">
        <v>0.43307858235933416</v>
      </c>
      <c r="Z823">
        <v>813</v>
      </c>
      <c r="AA823">
        <v>3437</v>
      </c>
    </row>
    <row r="824" spans="1:27" x14ac:dyDescent="0.2">
      <c r="A824">
        <v>1615</v>
      </c>
      <c r="B824">
        <v>904</v>
      </c>
      <c r="C824">
        <v>1</v>
      </c>
      <c r="D824" t="s">
        <v>1810</v>
      </c>
      <c r="E824" t="s">
        <v>1811</v>
      </c>
      <c r="F824" t="s">
        <v>8510</v>
      </c>
      <c r="J824" s="37">
        <v>688994.0586757214</v>
      </c>
      <c r="K824" s="38">
        <v>936552.37258151581</v>
      </c>
      <c r="L824" s="39">
        <v>1055940.0346081867</v>
      </c>
      <c r="M824" s="40">
        <v>1223906.50537744</v>
      </c>
      <c r="N824" s="41">
        <v>1277763.8358251967</v>
      </c>
      <c r="O824" s="42">
        <v>1153582.5880421533</v>
      </c>
      <c r="P824" s="2">
        <f t="shared" si="36"/>
        <v>389459.85955531063</v>
      </c>
      <c r="Q824" s="7">
        <f t="shared" si="37"/>
        <v>1.2068198402474308</v>
      </c>
      <c r="R824" s="44">
        <v>0.59381396567917832</v>
      </c>
      <c r="S824" s="46">
        <v>0.80717369246666082</v>
      </c>
      <c r="T824" s="48">
        <v>0.91006871768282105</v>
      </c>
      <c r="U824" s="50">
        <v>1.0548317019969857</v>
      </c>
      <c r="V824" s="52">
        <v>1.1012489890132855</v>
      </c>
      <c r="W824" s="54">
        <v>0.99422258104865024</v>
      </c>
      <c r="X824" s="26">
        <f t="shared" si="38"/>
        <v>0.43271885011448546</v>
      </c>
      <c r="Y824" s="26">
        <v>0.43271885011448546</v>
      </c>
      <c r="Z824">
        <v>814</v>
      </c>
      <c r="AA824">
        <v>3436</v>
      </c>
    </row>
    <row r="825" spans="1:27" x14ac:dyDescent="0.2">
      <c r="A825">
        <v>3208</v>
      </c>
      <c r="B825">
        <v>3233</v>
      </c>
      <c r="C825">
        <v>1</v>
      </c>
      <c r="D825" t="s">
        <v>6468</v>
      </c>
      <c r="E825" t="s">
        <v>6469</v>
      </c>
      <c r="F825" t="s">
        <v>8510</v>
      </c>
      <c r="J825" s="37">
        <v>60466.171172590599</v>
      </c>
      <c r="K825" s="38">
        <v>60580.991060983768</v>
      </c>
      <c r="L825" s="39">
        <v>67198.555235768101</v>
      </c>
      <c r="M825" s="40">
        <v>75385.422696341833</v>
      </c>
      <c r="N825" s="41">
        <v>73247.240563793632</v>
      </c>
      <c r="O825" s="42">
        <v>89925.660434899924</v>
      </c>
      <c r="P825" s="2">
        <f t="shared" si="36"/>
        <v>266570.13003133581</v>
      </c>
      <c r="Q825" s="7">
        <f t="shared" si="37"/>
        <v>0.82602125442780272</v>
      </c>
      <c r="R825" s="44">
        <v>0.94641392812845881</v>
      </c>
      <c r="S825" s="46">
        <v>0.94821108411657784</v>
      </c>
      <c r="T825" s="48">
        <v>1.0517889158834222</v>
      </c>
      <c r="U825" s="50">
        <v>1.179929415640101</v>
      </c>
      <c r="V825" s="52">
        <v>1.1464626802428326</v>
      </c>
      <c r="W825" s="54">
        <v>1.4075125955770562</v>
      </c>
      <c r="X825" s="26">
        <f t="shared" si="38"/>
        <v>0.43262694648263283</v>
      </c>
      <c r="Y825" s="26">
        <v>0.43262694648263283</v>
      </c>
      <c r="Z825">
        <v>815</v>
      </c>
      <c r="AA825">
        <v>3435</v>
      </c>
    </row>
    <row r="826" spans="1:27" x14ac:dyDescent="0.2">
      <c r="A826">
        <v>2557</v>
      </c>
      <c r="B826">
        <v>1179</v>
      </c>
      <c r="C826">
        <v>1</v>
      </c>
      <c r="D826" t="s">
        <v>2360</v>
      </c>
      <c r="E826" t="s">
        <v>2361</v>
      </c>
      <c r="F826" t="s">
        <v>8510</v>
      </c>
      <c r="J826" s="37">
        <v>443214.59962777171</v>
      </c>
      <c r="K826" s="38">
        <v>539543.32749880699</v>
      </c>
      <c r="L826" s="39">
        <v>539260.11082571372</v>
      </c>
      <c r="M826" s="40">
        <v>654809.71851115394</v>
      </c>
      <c r="N826" s="41">
        <v>747696.35757927701</v>
      </c>
      <c r="O826" s="42">
        <v>748052.64459347946</v>
      </c>
      <c r="P826" s="2">
        <f t="shared" si="36"/>
        <v>1824947.2988752197</v>
      </c>
      <c r="Q826" s="7">
        <f t="shared" si="37"/>
        <v>5.6549668820896626</v>
      </c>
      <c r="R826" s="44">
        <v>0.59263231863628041</v>
      </c>
      <c r="S826" s="46">
        <v>0.72143565092145134</v>
      </c>
      <c r="T826" s="48">
        <v>0.72105695546829462</v>
      </c>
      <c r="U826" s="50">
        <v>0.87556096318294518</v>
      </c>
      <c r="V826" s="52">
        <v>0.99976180026616435</v>
      </c>
      <c r="W826" s="54">
        <v>1.0002381997338357</v>
      </c>
      <c r="X826" s="26">
        <f t="shared" si="38"/>
        <v>0.43250169446236658</v>
      </c>
      <c r="Y826" s="26">
        <v>0.43250169446236658</v>
      </c>
      <c r="Z826">
        <v>816</v>
      </c>
      <c r="AA826">
        <v>3434</v>
      </c>
    </row>
    <row r="827" spans="1:27" x14ac:dyDescent="0.2">
      <c r="A827">
        <v>5540</v>
      </c>
      <c r="B827">
        <v>380</v>
      </c>
      <c r="C827">
        <v>1</v>
      </c>
      <c r="D827" t="s">
        <v>762</v>
      </c>
      <c r="E827" t="s">
        <v>763</v>
      </c>
      <c r="F827" t="s">
        <v>8510</v>
      </c>
      <c r="J827" s="37">
        <v>2901841.9531569597</v>
      </c>
      <c r="K827" s="38">
        <v>3051219.7953326367</v>
      </c>
      <c r="L827" s="39">
        <v>3345781.6059717</v>
      </c>
      <c r="M827" s="40">
        <v>3614910.2252499796</v>
      </c>
      <c r="N827" s="41">
        <v>4121772.2521444769</v>
      </c>
      <c r="O827" s="42">
        <v>4371522.5708567332</v>
      </c>
      <c r="P827" s="2">
        <f t="shared" si="36"/>
        <v>1926238.8983449582</v>
      </c>
      <c r="Q827" s="7">
        <f t="shared" si="37"/>
        <v>5.9688393105089927</v>
      </c>
      <c r="R827" s="44">
        <v>0.81033326913138148</v>
      </c>
      <c r="S827" s="46">
        <v>0.85204671774091723</v>
      </c>
      <c r="T827" s="48">
        <v>0.93430248453646347</v>
      </c>
      <c r="U827" s="50">
        <v>1.0094560860754191</v>
      </c>
      <c r="V827" s="52">
        <v>1.1509962422528222</v>
      </c>
      <c r="W827" s="54">
        <v>1.2207384940693049</v>
      </c>
      <c r="X827" s="26">
        <f t="shared" si="38"/>
        <v>0.43200404282346966</v>
      </c>
      <c r="Y827" s="26">
        <v>0.43200404282346966</v>
      </c>
      <c r="Z827">
        <v>817</v>
      </c>
      <c r="AA827">
        <v>3433</v>
      </c>
    </row>
    <row r="828" spans="1:27" x14ac:dyDescent="0.2">
      <c r="A828">
        <v>3792</v>
      </c>
      <c r="B828">
        <v>1275</v>
      </c>
      <c r="C828">
        <v>1</v>
      </c>
      <c r="D828" t="s">
        <v>2552</v>
      </c>
      <c r="E828" t="s">
        <v>2553</v>
      </c>
      <c r="F828" t="s">
        <v>8510</v>
      </c>
      <c r="J828" s="37">
        <v>484806.82184430369</v>
      </c>
      <c r="K828" s="38">
        <v>680163.09742586</v>
      </c>
      <c r="L828" s="39">
        <v>671368.72618392494</v>
      </c>
      <c r="M828" s="40">
        <v>950635.84353295667</v>
      </c>
      <c r="N828" s="41">
        <v>781173.53234169446</v>
      </c>
      <c r="O828" s="42">
        <v>777047.09544231545</v>
      </c>
      <c r="P828" s="2">
        <f t="shared" si="36"/>
        <v>325269.23173886107</v>
      </c>
      <c r="Q828" s="7">
        <f t="shared" si="37"/>
        <v>1.0079122473178743</v>
      </c>
      <c r="R828" s="44">
        <v>0.7174182854968828</v>
      </c>
      <c r="S828" s="46">
        <v>1.006506965717201</v>
      </c>
      <c r="T828" s="48">
        <v>0.993493034282799</v>
      </c>
      <c r="U828" s="50">
        <v>1.4067531772857829</v>
      </c>
      <c r="V828" s="52">
        <v>1.1559824470211444</v>
      </c>
      <c r="W828" s="54">
        <v>1.1498761359046843</v>
      </c>
      <c r="X828" s="26">
        <f t="shared" si="38"/>
        <v>0.43199654842197449</v>
      </c>
      <c r="Y828" s="26">
        <v>0.43199654842197449</v>
      </c>
      <c r="Z828">
        <v>818</v>
      </c>
      <c r="AA828">
        <v>3432</v>
      </c>
    </row>
    <row r="829" spans="1:27" x14ac:dyDescent="0.2">
      <c r="A829">
        <v>5729</v>
      </c>
      <c r="B829">
        <v>2201</v>
      </c>
      <c r="C829">
        <v>1</v>
      </c>
      <c r="D829" t="s">
        <v>4404</v>
      </c>
      <c r="E829" t="s">
        <v>4405</v>
      </c>
      <c r="F829" t="s">
        <v>8510</v>
      </c>
      <c r="J829" s="37">
        <v>103432.22929020195</v>
      </c>
      <c r="K829" s="38">
        <v>104616.25883063649</v>
      </c>
      <c r="L829" s="39">
        <v>134694.94898340301</v>
      </c>
      <c r="M829" s="40">
        <v>147617.75154984032</v>
      </c>
      <c r="N829" s="41">
        <v>142870.75107124264</v>
      </c>
      <c r="O829" s="42">
        <v>165731.64163341836</v>
      </c>
      <c r="P829" s="2">
        <f t="shared" si="36"/>
        <v>290813.52740732051</v>
      </c>
      <c r="Q829" s="7">
        <f t="shared" si="37"/>
        <v>0.90114430557291236</v>
      </c>
      <c r="R829" s="44">
        <v>0.71212614858716339</v>
      </c>
      <c r="S829" s="46">
        <v>0.72027813759706238</v>
      </c>
      <c r="T829" s="48">
        <v>0.9273685379493376</v>
      </c>
      <c r="U829" s="50">
        <v>1.0163414401457043</v>
      </c>
      <c r="V829" s="52">
        <v>0.98365855985429584</v>
      </c>
      <c r="W829" s="54">
        <v>1.1410547414993626</v>
      </c>
      <c r="X829" s="26">
        <f t="shared" si="38"/>
        <v>0.43196530478986611</v>
      </c>
      <c r="Y829" s="26">
        <v>0.43196530478986611</v>
      </c>
      <c r="Z829">
        <v>819</v>
      </c>
      <c r="AA829">
        <v>3431</v>
      </c>
    </row>
    <row r="830" spans="1:27" x14ac:dyDescent="0.2">
      <c r="A830">
        <v>5182</v>
      </c>
      <c r="B830">
        <v>1441</v>
      </c>
      <c r="C830">
        <v>1</v>
      </c>
      <c r="D830" t="s">
        <v>2884</v>
      </c>
      <c r="E830" t="s">
        <v>2885</v>
      </c>
      <c r="F830" t="s">
        <v>8510</v>
      </c>
      <c r="J830" s="37">
        <v>455533.27164562466</v>
      </c>
      <c r="K830" s="38">
        <v>415895.41318122268</v>
      </c>
      <c r="L830" s="39">
        <v>433958.54516285565</v>
      </c>
      <c r="M830" s="40">
        <v>488022.46093556803</v>
      </c>
      <c r="N830" s="41">
        <v>588361.17564670136</v>
      </c>
      <c r="O830" s="42">
        <v>630044.22186973505</v>
      </c>
      <c r="P830" s="2">
        <f t="shared" si="36"/>
        <v>278375.39657757466</v>
      </c>
      <c r="Q830" s="7">
        <f t="shared" si="37"/>
        <v>0.86260225125678913</v>
      </c>
      <c r="R830" s="44">
        <v>0.95320609229423259</v>
      </c>
      <c r="S830" s="46">
        <v>0.87026363665916495</v>
      </c>
      <c r="T830" s="48">
        <v>0.90806084824067534</v>
      </c>
      <c r="U830" s="50">
        <v>1.0211899149752823</v>
      </c>
      <c r="V830" s="52">
        <v>1.2311492749362154</v>
      </c>
      <c r="W830" s="54">
        <v>1.3183712981742615</v>
      </c>
      <c r="X830" s="26">
        <f t="shared" si="38"/>
        <v>0.43165885870941473</v>
      </c>
      <c r="Y830" s="26">
        <v>0.43165885870941473</v>
      </c>
      <c r="Z830">
        <v>820</v>
      </c>
      <c r="AA830">
        <v>3430</v>
      </c>
    </row>
    <row r="831" spans="1:27" x14ac:dyDescent="0.2">
      <c r="A831">
        <v>1756</v>
      </c>
      <c r="B831">
        <v>2884</v>
      </c>
      <c r="C831">
        <v>1</v>
      </c>
      <c r="D831" t="s">
        <v>5770</v>
      </c>
      <c r="E831" t="s">
        <v>5771</v>
      </c>
      <c r="F831" t="s">
        <v>8510</v>
      </c>
      <c r="J831" s="37">
        <v>82840.075374623993</v>
      </c>
      <c r="K831" s="38">
        <v>108757.96243792371</v>
      </c>
      <c r="L831" s="39">
        <v>118932.96323997834</v>
      </c>
      <c r="M831" s="40">
        <v>140855.37997392667</v>
      </c>
      <c r="N831" s="41">
        <v>138362.36320654265</v>
      </c>
      <c r="O831" s="42">
        <v>127978.799843876</v>
      </c>
      <c r="P831" s="2">
        <f t="shared" si="36"/>
        <v>163926.68919819966</v>
      </c>
      <c r="Q831" s="7">
        <f t="shared" si="37"/>
        <v>0.50795987318525182</v>
      </c>
      <c r="R831" s="44">
        <v>0.74398672558606793</v>
      </c>
      <c r="S831" s="46">
        <v>0.97675527200678491</v>
      </c>
      <c r="T831" s="48">
        <v>1.0681369552720701</v>
      </c>
      <c r="U831" s="50">
        <v>1.2650221822478485</v>
      </c>
      <c r="V831" s="52">
        <v>1.24263239839976</v>
      </c>
      <c r="W831" s="54">
        <v>1.1493776147558492</v>
      </c>
      <c r="X831" s="26">
        <f t="shared" si="38"/>
        <v>0.4316387217148015</v>
      </c>
      <c r="Y831" s="26">
        <v>0.4316387217148015</v>
      </c>
      <c r="Z831">
        <v>821</v>
      </c>
      <c r="AA831">
        <v>3429</v>
      </c>
    </row>
    <row r="832" spans="1:27" x14ac:dyDescent="0.2">
      <c r="A832">
        <v>1462</v>
      </c>
      <c r="B832">
        <v>1905</v>
      </c>
      <c r="C832">
        <v>1</v>
      </c>
      <c r="D832" t="s">
        <v>3812</v>
      </c>
      <c r="E832" t="s">
        <v>3813</v>
      </c>
      <c r="F832" t="s">
        <v>8510</v>
      </c>
      <c r="J832" s="37">
        <v>186997.99842247265</v>
      </c>
      <c r="K832" s="38">
        <v>285358.059321557</v>
      </c>
      <c r="L832" s="39">
        <v>322280.15010633966</v>
      </c>
      <c r="M832" s="40">
        <v>354608.26038031367</v>
      </c>
      <c r="N832" s="41">
        <v>315327.86092505598</v>
      </c>
      <c r="O832" s="42">
        <v>337273.87946086301</v>
      </c>
      <c r="P832" s="2">
        <f t="shared" si="36"/>
        <v>96390.684478009658</v>
      </c>
      <c r="Q832" s="7">
        <f t="shared" si="37"/>
        <v>0.29868595591831876</v>
      </c>
      <c r="R832" s="44">
        <v>0.64648629003789315</v>
      </c>
      <c r="S832" s="46">
        <v>0.98653501459637205</v>
      </c>
      <c r="T832" s="48">
        <v>1.1141814369819705</v>
      </c>
      <c r="U832" s="50">
        <v>1.2259456283170032</v>
      </c>
      <c r="V832" s="52">
        <v>1.0901461014276059</v>
      </c>
      <c r="W832" s="54">
        <v>1.166017502319626</v>
      </c>
      <c r="X832" s="26">
        <f t="shared" si="38"/>
        <v>0.43146478760534268</v>
      </c>
      <c r="Y832" s="26">
        <v>0.43146478760534268</v>
      </c>
      <c r="Z832">
        <v>822</v>
      </c>
      <c r="AA832">
        <v>3428</v>
      </c>
    </row>
    <row r="833" spans="1:27" x14ac:dyDescent="0.2">
      <c r="A833">
        <v>2378</v>
      </c>
      <c r="B833">
        <v>4244</v>
      </c>
      <c r="C833">
        <v>1</v>
      </c>
      <c r="D833" t="s">
        <v>8490</v>
      </c>
      <c r="E833" t="s">
        <v>8491</v>
      </c>
      <c r="F833" t="s">
        <v>8510</v>
      </c>
      <c r="J833" s="37">
        <v>2627.1019486010496</v>
      </c>
      <c r="K833" s="38">
        <v>5783.3705335466866</v>
      </c>
      <c r="L833" s="39">
        <v>4529.3341507168097</v>
      </c>
      <c r="M833" s="40">
        <v>4173.7396524671103</v>
      </c>
      <c r="N833" s="41">
        <v>5273.8366413754038</v>
      </c>
      <c r="O833" s="42">
        <v>5632.3859138820471</v>
      </c>
      <c r="P833" s="2">
        <f t="shared" si="36"/>
        <v>369121.34267612681</v>
      </c>
      <c r="Q833" s="7">
        <f t="shared" si="37"/>
        <v>1.1437968480473311</v>
      </c>
      <c r="R833" s="44">
        <v>0.60371818233690122</v>
      </c>
      <c r="S833" s="46">
        <v>1.3290409030958479</v>
      </c>
      <c r="T833" s="48">
        <v>1.0408584950893567</v>
      </c>
      <c r="U833" s="50">
        <v>0.95914150491064321</v>
      </c>
      <c r="V833" s="52">
        <v>1.2119480451713578</v>
      </c>
      <c r="W833" s="54">
        <v>1.2943440538954185</v>
      </c>
      <c r="X833" s="26">
        <f t="shared" si="38"/>
        <v>0.43144768483434326</v>
      </c>
      <c r="Y833" s="26">
        <v>0.43144768483434326</v>
      </c>
      <c r="Z833">
        <v>823</v>
      </c>
      <c r="AA833">
        <v>3427</v>
      </c>
    </row>
    <row r="834" spans="1:27" x14ac:dyDescent="0.2">
      <c r="A834">
        <v>4301</v>
      </c>
      <c r="B834">
        <v>975</v>
      </c>
      <c r="C834">
        <v>1</v>
      </c>
      <c r="D834" t="s">
        <v>1952</v>
      </c>
      <c r="E834" t="s">
        <v>1953</v>
      </c>
      <c r="F834" t="s">
        <v>8510</v>
      </c>
      <c r="J834" s="37">
        <v>732459.31481870695</v>
      </c>
      <c r="K834" s="38">
        <v>1000378.1498336779</v>
      </c>
      <c r="L834" s="39">
        <v>1088840.0874522401</v>
      </c>
      <c r="M834" s="40">
        <v>1292220.9313689533</v>
      </c>
      <c r="N834" s="41">
        <v>1167129.5646288001</v>
      </c>
      <c r="O834" s="42">
        <v>1192308.2695531601</v>
      </c>
      <c r="P834" s="2">
        <f t="shared" si="36"/>
        <v>1137775.4789712972</v>
      </c>
      <c r="Q834" s="7">
        <f t="shared" si="37"/>
        <v>3.5256265519568397</v>
      </c>
      <c r="R834" s="44">
        <v>0.73643053490006571</v>
      </c>
      <c r="S834" s="46">
        <v>1.0058019620744374</v>
      </c>
      <c r="T834" s="48">
        <v>1.094743519265035</v>
      </c>
      <c r="U834" s="50">
        <v>1.2992270457133039</v>
      </c>
      <c r="V834" s="52">
        <v>1.1734574633541357</v>
      </c>
      <c r="W834" s="54">
        <v>1.1987726812241231</v>
      </c>
      <c r="X834" s="26">
        <f t="shared" si="38"/>
        <v>0.43130868027252151</v>
      </c>
      <c r="Y834" s="26">
        <v>0.43130868027252151</v>
      </c>
      <c r="Z834">
        <v>824</v>
      </c>
      <c r="AA834">
        <v>3426</v>
      </c>
    </row>
    <row r="835" spans="1:27" x14ac:dyDescent="0.2">
      <c r="A835">
        <v>2355</v>
      </c>
      <c r="B835">
        <v>882</v>
      </c>
      <c r="C835">
        <v>1</v>
      </c>
      <c r="D835" t="s">
        <v>1766</v>
      </c>
      <c r="E835" t="s">
        <v>1767</v>
      </c>
      <c r="F835" t="s">
        <v>8510</v>
      </c>
      <c r="J835" s="37">
        <v>1082786.0559145666</v>
      </c>
      <c r="K835" s="38">
        <v>1095564.3239277599</v>
      </c>
      <c r="L835" s="39">
        <v>1108421.3933137942</v>
      </c>
      <c r="M835" s="40">
        <v>1186386.7811301432</v>
      </c>
      <c r="N835" s="41">
        <v>1372431.5976450499</v>
      </c>
      <c r="O835" s="42">
        <v>1605709.9429644132</v>
      </c>
      <c r="P835" s="2">
        <f t="shared" si="36"/>
        <v>579295.75377724029</v>
      </c>
      <c r="Q835" s="7">
        <f t="shared" si="37"/>
        <v>1.7950646051886074</v>
      </c>
      <c r="R835" s="44">
        <v>0.92739655235290541</v>
      </c>
      <c r="S835" s="46">
        <v>0.93834102438017708</v>
      </c>
      <c r="T835" s="48">
        <v>0.94935298907702492</v>
      </c>
      <c r="U835" s="50">
        <v>1.0161296449720509</v>
      </c>
      <c r="V835" s="52">
        <v>1.1754753628787347</v>
      </c>
      <c r="W835" s="54">
        <v>1.375276174872972</v>
      </c>
      <c r="X835" s="26">
        <f t="shared" si="38"/>
        <v>0.43108254057014739</v>
      </c>
      <c r="Y835" s="26">
        <v>0.43108254057014739</v>
      </c>
      <c r="Z835">
        <v>825</v>
      </c>
      <c r="AA835">
        <v>3425</v>
      </c>
    </row>
    <row r="836" spans="1:27" x14ac:dyDescent="0.2">
      <c r="A836">
        <v>748</v>
      </c>
      <c r="B836">
        <v>3502</v>
      </c>
      <c r="C836">
        <v>1</v>
      </c>
      <c r="D836" t="s">
        <v>7006</v>
      </c>
      <c r="E836" t="s">
        <v>7007</v>
      </c>
      <c r="F836" t="s">
        <v>8510</v>
      </c>
      <c r="J836" s="37">
        <v>29470.738054835747</v>
      </c>
      <c r="K836" s="38">
        <v>50484.373947930835</v>
      </c>
      <c r="L836" s="39">
        <v>67284.332225256963</v>
      </c>
      <c r="M836" s="40">
        <v>75805.451639913968</v>
      </c>
      <c r="N836" s="41">
        <v>56099.663838680404</v>
      </c>
      <c r="O836" s="42">
        <v>53922.596775927603</v>
      </c>
      <c r="P836" s="2">
        <f t="shared" si="36"/>
        <v>28809.457231979621</v>
      </c>
      <c r="Q836" s="7">
        <f t="shared" si="37"/>
        <v>8.9271907543979262E-2</v>
      </c>
      <c r="R836" s="44">
        <v>0.60239062021088918</v>
      </c>
      <c r="S836" s="46">
        <v>1.0319155657678696</v>
      </c>
      <c r="T836" s="48">
        <v>1.3753116920326807</v>
      </c>
      <c r="U836" s="50">
        <v>1.5494858983092696</v>
      </c>
      <c r="V836" s="52">
        <v>1.1466937553625318</v>
      </c>
      <c r="W836" s="54">
        <v>1.1021938593730873</v>
      </c>
      <c r="X836" s="26">
        <f t="shared" si="38"/>
        <v>0.43107499583879522</v>
      </c>
      <c r="Y836" s="26">
        <v>0.43107499583879522</v>
      </c>
      <c r="Z836">
        <v>826</v>
      </c>
      <c r="AA836">
        <v>3424</v>
      </c>
    </row>
    <row r="837" spans="1:27" x14ac:dyDescent="0.2">
      <c r="A837">
        <v>4742</v>
      </c>
      <c r="B837">
        <v>3624</v>
      </c>
      <c r="C837">
        <v>1</v>
      </c>
      <c r="D837" t="s">
        <v>7250</v>
      </c>
      <c r="E837" t="s">
        <v>7251</v>
      </c>
      <c r="F837" t="s">
        <v>8510</v>
      </c>
      <c r="J837" s="37">
        <v>19955.174849205334</v>
      </c>
      <c r="K837" s="38">
        <v>22710.715011746201</v>
      </c>
      <c r="L837" s="39">
        <v>24401.010982658703</v>
      </c>
      <c r="M837" s="40">
        <v>24808.478685624501</v>
      </c>
      <c r="N837" s="41">
        <v>26096.979258598498</v>
      </c>
      <c r="O837" s="42">
        <v>28148.176409123498</v>
      </c>
      <c r="P837" s="2">
        <f t="shared" si="36"/>
        <v>18828.575370012833</v>
      </c>
      <c r="Q837" s="7">
        <f t="shared" si="37"/>
        <v>5.8344134222383312E-2</v>
      </c>
      <c r="R837" s="44">
        <v>1.1667108360000675</v>
      </c>
      <c r="S837" s="46">
        <v>1.3278178466358497</v>
      </c>
      <c r="T837" s="48">
        <v>1.4266436720276729</v>
      </c>
      <c r="U837" s="50">
        <v>1.4504669152697227</v>
      </c>
      <c r="V837" s="52">
        <v>1.5258011376977925</v>
      </c>
      <c r="W837" s="54">
        <v>1.6457276209470877</v>
      </c>
      <c r="X837" s="26">
        <f t="shared" si="38"/>
        <v>0.43040814873756839</v>
      </c>
      <c r="Y837" s="26">
        <v>0.43040814873756839</v>
      </c>
      <c r="Z837">
        <v>827</v>
      </c>
      <c r="AA837">
        <v>3423</v>
      </c>
    </row>
    <row r="838" spans="1:27" x14ac:dyDescent="0.2">
      <c r="A838">
        <v>3155</v>
      </c>
      <c r="B838">
        <v>4054</v>
      </c>
      <c r="C838">
        <v>1</v>
      </c>
      <c r="D838" t="s">
        <v>8110</v>
      </c>
      <c r="E838" t="s">
        <v>8111</v>
      </c>
      <c r="F838" t="s">
        <v>8510</v>
      </c>
      <c r="J838" s="37">
        <v>9137.7229314059896</v>
      </c>
      <c r="K838" s="38">
        <v>14841.863095084482</v>
      </c>
      <c r="L838" s="39">
        <v>12395.818498669367</v>
      </c>
      <c r="M838" s="40">
        <v>16017.190201605432</v>
      </c>
      <c r="N838" s="41">
        <v>17701.975890820333</v>
      </c>
      <c r="O838" s="42">
        <v>16979.922992161173</v>
      </c>
      <c r="P838" s="2">
        <f t="shared" si="36"/>
        <v>35147.49113336872</v>
      </c>
      <c r="Q838" s="7">
        <f t="shared" si="37"/>
        <v>0.10891158252637859</v>
      </c>
      <c r="R838" s="44">
        <v>0.53537190439293281</v>
      </c>
      <c r="S838" s="46">
        <v>0.86957293076207953</v>
      </c>
      <c r="T838" s="48">
        <v>0.72626112719316704</v>
      </c>
      <c r="U838" s="50">
        <v>0.9384344092755168</v>
      </c>
      <c r="V838" s="52">
        <v>1.0371446601443464</v>
      </c>
      <c r="W838" s="54">
        <v>0.99484015624009936</v>
      </c>
      <c r="X838" s="26">
        <f t="shared" si="38"/>
        <v>0.43031853278071197</v>
      </c>
      <c r="Y838" s="26">
        <v>0.43031853278071197</v>
      </c>
      <c r="Z838">
        <v>828</v>
      </c>
      <c r="AA838">
        <v>3422</v>
      </c>
    </row>
    <row r="839" spans="1:27" x14ac:dyDescent="0.2">
      <c r="A839">
        <v>425</v>
      </c>
      <c r="B839">
        <v>3201</v>
      </c>
      <c r="C839">
        <v>1</v>
      </c>
      <c r="D839" t="s">
        <v>6404</v>
      </c>
      <c r="E839" t="s">
        <v>6405</v>
      </c>
      <c r="F839" t="s">
        <v>8510</v>
      </c>
      <c r="J839" s="37">
        <v>52593.006375917095</v>
      </c>
      <c r="K839" s="38">
        <v>55980.988207798298</v>
      </c>
      <c r="L839" s="39">
        <v>54584.02096777624</v>
      </c>
      <c r="M839" s="40">
        <v>71876.995558400202</v>
      </c>
      <c r="N839" s="41">
        <v>70107.273480892662</v>
      </c>
      <c r="O839" s="42">
        <v>83296.799193811894</v>
      </c>
      <c r="P839" s="2">
        <f t="shared" si="36"/>
        <v>2709019.869273833</v>
      </c>
      <c r="Q839" s="7">
        <f t="shared" si="37"/>
        <v>8.3944438576984108</v>
      </c>
      <c r="R839" s="44">
        <v>0.74082863871859561</v>
      </c>
      <c r="S839" s="46">
        <v>0.78855197954790412</v>
      </c>
      <c r="T839" s="48">
        <v>0.76887420468630363</v>
      </c>
      <c r="U839" s="50">
        <v>1.0124642123348029</v>
      </c>
      <c r="V839" s="52">
        <v>0.9875357876651969</v>
      </c>
      <c r="W839" s="54">
        <v>1.1733243373709272</v>
      </c>
      <c r="X839" s="26">
        <f t="shared" si="38"/>
        <v>0.42900284646600517</v>
      </c>
      <c r="Y839" s="26">
        <v>0.42900284646600517</v>
      </c>
      <c r="Z839">
        <v>829</v>
      </c>
      <c r="AA839">
        <v>3421</v>
      </c>
    </row>
    <row r="840" spans="1:27" x14ac:dyDescent="0.2">
      <c r="A840">
        <v>613</v>
      </c>
      <c r="B840">
        <v>185</v>
      </c>
      <c r="C840">
        <v>1</v>
      </c>
      <c r="D840" t="s">
        <v>372</v>
      </c>
      <c r="E840" t="s">
        <v>373</v>
      </c>
      <c r="F840" t="s">
        <v>8510</v>
      </c>
      <c r="J840" s="37">
        <v>5334742.9393538535</v>
      </c>
      <c r="K840" s="38">
        <v>7303637.34706295</v>
      </c>
      <c r="L840" s="39">
        <v>7089802.8459294336</v>
      </c>
      <c r="M840" s="40">
        <v>8167057.552447156</v>
      </c>
      <c r="N840" s="41">
        <v>8431955.1773595829</v>
      </c>
      <c r="O840" s="42">
        <v>9018005.1739026606</v>
      </c>
      <c r="P840" s="2">
        <f t="shared" si="36"/>
        <v>2671537.9930783734</v>
      </c>
      <c r="Q840" s="7">
        <f t="shared" si="37"/>
        <v>8.2782987127429664</v>
      </c>
      <c r="R840" s="44">
        <v>0.69900638504580115</v>
      </c>
      <c r="S840" s="46">
        <v>0.95698878047052305</v>
      </c>
      <c r="T840" s="48">
        <v>0.92897024549430629</v>
      </c>
      <c r="U840" s="50">
        <v>1.0701219236045421</v>
      </c>
      <c r="V840" s="52">
        <v>1.1048312119999228</v>
      </c>
      <c r="W840" s="54">
        <v>1.1816207957149534</v>
      </c>
      <c r="X840" s="26">
        <f t="shared" si="38"/>
        <v>0.42825014657774235</v>
      </c>
      <c r="Y840" s="26">
        <v>0.42825014657774235</v>
      </c>
      <c r="Z840">
        <v>830</v>
      </c>
      <c r="AA840">
        <v>3420</v>
      </c>
    </row>
    <row r="841" spans="1:27" x14ac:dyDescent="0.2">
      <c r="A841">
        <v>2176</v>
      </c>
      <c r="B841">
        <v>4224</v>
      </c>
      <c r="C841">
        <v>1</v>
      </c>
      <c r="D841" t="s">
        <v>8450</v>
      </c>
      <c r="E841" t="s">
        <v>8451</v>
      </c>
      <c r="F841" t="s">
        <v>8510</v>
      </c>
      <c r="J841" s="37">
        <v>6513.7490945287291</v>
      </c>
      <c r="K841" s="38">
        <v>4612.8175248551024</v>
      </c>
      <c r="L841" s="39">
        <v>4200.275896179287</v>
      </c>
      <c r="M841" s="40">
        <v>5533.556246125986</v>
      </c>
      <c r="N841" s="41">
        <v>6501.6403480361632</v>
      </c>
      <c r="O841" s="42">
        <v>8333.0468028930991</v>
      </c>
      <c r="P841" s="2">
        <f t="shared" si="36"/>
        <v>107128.03339880871</v>
      </c>
      <c r="Q841" s="7">
        <f t="shared" si="37"/>
        <v>0.33195779482894555</v>
      </c>
      <c r="R841" s="44">
        <v>1.211419864422584</v>
      </c>
      <c r="S841" s="46">
        <v>0.85788671001463934</v>
      </c>
      <c r="T841" s="48">
        <v>0.7811626734227316</v>
      </c>
      <c r="U841" s="50">
        <v>1.0291246807598569</v>
      </c>
      <c r="V841" s="52">
        <v>1.2091678931198095</v>
      </c>
      <c r="W841" s="54">
        <v>1.5497708434405342</v>
      </c>
      <c r="X841" s="26">
        <f t="shared" si="38"/>
        <v>0.42765149310605532</v>
      </c>
      <c r="Y841" s="26">
        <v>0.42765149310605532</v>
      </c>
      <c r="Z841">
        <v>831</v>
      </c>
      <c r="AA841">
        <v>3419</v>
      </c>
    </row>
    <row r="842" spans="1:27" x14ac:dyDescent="0.2">
      <c r="A842">
        <v>4299</v>
      </c>
      <c r="B842">
        <v>1937</v>
      </c>
      <c r="C842">
        <v>1</v>
      </c>
      <c r="D842" t="s">
        <v>3876</v>
      </c>
      <c r="E842" t="s">
        <v>3877</v>
      </c>
      <c r="F842" t="s">
        <v>8510</v>
      </c>
      <c r="J842" s="37">
        <v>205923.01999472431</v>
      </c>
      <c r="K842" s="38">
        <v>237539.77601563232</v>
      </c>
      <c r="L842" s="39">
        <v>258759.13807758535</v>
      </c>
      <c r="M842" s="40">
        <v>292454.39162901434</v>
      </c>
      <c r="N842" s="41">
        <v>322620.38310687972</v>
      </c>
      <c r="O842" s="42">
        <v>324077.70669067203</v>
      </c>
      <c r="P842" s="2">
        <f t="shared" si="36"/>
        <v>1844048.3449166329</v>
      </c>
      <c r="Q842" s="7">
        <f t="shared" si="37"/>
        <v>5.7141553215827026</v>
      </c>
      <c r="R842" s="44">
        <v>0.6996312383200094</v>
      </c>
      <c r="S842" s="46">
        <v>0.8070503610928601</v>
      </c>
      <c r="T842" s="48">
        <v>0.87914394517173178</v>
      </c>
      <c r="U842" s="50">
        <v>0.99362484181115041</v>
      </c>
      <c r="V842" s="52">
        <v>1.0961149372524008</v>
      </c>
      <c r="W842" s="54">
        <v>1.1010662491726886</v>
      </c>
      <c r="X842" s="26">
        <f t="shared" si="38"/>
        <v>0.42697852562591954</v>
      </c>
      <c r="Y842" s="26">
        <v>0.42697852562591954</v>
      </c>
      <c r="Z842">
        <v>832</v>
      </c>
      <c r="AA842">
        <v>3418</v>
      </c>
    </row>
    <row r="843" spans="1:27" x14ac:dyDescent="0.2">
      <c r="A843">
        <v>1279</v>
      </c>
      <c r="B843">
        <v>319</v>
      </c>
      <c r="C843">
        <v>1</v>
      </c>
      <c r="D843" t="s">
        <v>640</v>
      </c>
      <c r="E843" t="s">
        <v>641</v>
      </c>
      <c r="F843" t="s">
        <v>8510</v>
      </c>
      <c r="J843" s="37">
        <v>3364018.9831425934</v>
      </c>
      <c r="K843" s="38">
        <v>3767756.3885506229</v>
      </c>
      <c r="L843" s="39">
        <v>4165892.1801047004</v>
      </c>
      <c r="M843" s="40">
        <v>4723394.4021885563</v>
      </c>
      <c r="N843" s="41">
        <v>4882588.0020052502</v>
      </c>
      <c r="O843" s="42">
        <v>5119923.6960791564</v>
      </c>
      <c r="P843" s="2">
        <f t="shared" ref="P843:P906" si="39">MEDIAN(J843:O844)</f>
        <v>2674162.6659053899</v>
      </c>
      <c r="Q843" s="7">
        <f t="shared" ref="Q843:Q906" si="40">P843/$P$6</f>
        <v>8.2864317902966285</v>
      </c>
      <c r="R843" s="44">
        <v>0.79152004108679286</v>
      </c>
      <c r="S843" s="46">
        <v>0.88651541695066716</v>
      </c>
      <c r="T843" s="48">
        <v>0.98019278906662832</v>
      </c>
      <c r="U843" s="50">
        <v>1.1113674893109067</v>
      </c>
      <c r="V843" s="52">
        <v>1.1488241520999951</v>
      </c>
      <c r="W843" s="54">
        <v>1.2046668685846833</v>
      </c>
      <c r="X843" s="26">
        <f t="shared" ref="X843:X906" si="41">SLOPE(R843:W843,R$8:W$8)</f>
        <v>0.42626214902595927</v>
      </c>
      <c r="Y843" s="26">
        <v>0.42626214902595927</v>
      </c>
      <c r="Z843">
        <v>833</v>
      </c>
      <c r="AA843">
        <v>3417</v>
      </c>
    </row>
    <row r="844" spans="1:27" x14ac:dyDescent="0.2">
      <c r="A844">
        <v>4459</v>
      </c>
      <c r="B844">
        <v>715</v>
      </c>
      <c r="C844">
        <v>1</v>
      </c>
      <c r="D844" t="s">
        <v>1432</v>
      </c>
      <c r="E844" t="s">
        <v>1433</v>
      </c>
      <c r="F844" t="s">
        <v>8510</v>
      </c>
      <c r="J844" s="37">
        <v>1271709.8176084068</v>
      </c>
      <c r="K844" s="38">
        <v>1423765.3259304401</v>
      </c>
      <c r="L844" s="39">
        <v>1395869.4220903234</v>
      </c>
      <c r="M844" s="40">
        <v>1630898.5139933464</v>
      </c>
      <c r="N844" s="41">
        <v>1832088.9496024533</v>
      </c>
      <c r="O844" s="42">
        <v>1984306.3486681867</v>
      </c>
      <c r="P844" s="2">
        <f t="shared" si="39"/>
        <v>660028.60073718126</v>
      </c>
      <c r="Q844" s="7">
        <f t="shared" si="40"/>
        <v>2.0452315969349786</v>
      </c>
      <c r="R844" s="44">
        <v>0.75369622530954095</v>
      </c>
      <c r="S844" s="46">
        <v>0.84381400302345777</v>
      </c>
      <c r="T844" s="48">
        <v>0.82728111388886427</v>
      </c>
      <c r="U844" s="50">
        <v>0.96657432131126997</v>
      </c>
      <c r="V844" s="52">
        <v>1.085812586037523</v>
      </c>
      <c r="W844" s="54">
        <v>1.1760263105159845</v>
      </c>
      <c r="X844" s="26">
        <f t="shared" si="41"/>
        <v>0.42527705464240279</v>
      </c>
      <c r="Y844" s="26">
        <v>0.42527705464240279</v>
      </c>
      <c r="Z844">
        <v>834</v>
      </c>
      <c r="AA844">
        <v>3416</v>
      </c>
    </row>
    <row r="845" spans="1:27" x14ac:dyDescent="0.2">
      <c r="A845">
        <v>1802</v>
      </c>
      <c r="B845">
        <v>3628</v>
      </c>
      <c r="C845">
        <v>1</v>
      </c>
      <c r="D845" t="s">
        <v>7258</v>
      </c>
      <c r="E845" t="s">
        <v>7259</v>
      </c>
      <c r="F845" t="s">
        <v>8510</v>
      </c>
      <c r="J845" s="37">
        <v>30664.689804782698</v>
      </c>
      <c r="K845" s="38">
        <v>29508.394078477431</v>
      </c>
      <c r="L845" s="39">
        <v>33039.648769463871</v>
      </c>
      <c r="M845" s="40">
        <v>48347.383865955599</v>
      </c>
      <c r="N845" s="41">
        <v>37663.046218832766</v>
      </c>
      <c r="O845" s="42">
        <v>47330.257670617728</v>
      </c>
      <c r="P845" s="2">
        <f t="shared" si="39"/>
        <v>87074.521590937307</v>
      </c>
      <c r="Q845" s="7">
        <f t="shared" si="40"/>
        <v>0.26981794826296501</v>
      </c>
      <c r="R845" s="44">
        <v>0.73915485750503018</v>
      </c>
      <c r="S845" s="46">
        <v>0.71128300853959425</v>
      </c>
      <c r="T845" s="48">
        <v>0.79640188874176587</v>
      </c>
      <c r="U845" s="50">
        <v>1.1653861121597817</v>
      </c>
      <c r="V845" s="52">
        <v>0.90784624720856444</v>
      </c>
      <c r="W845" s="54">
        <v>1.1408688653600982</v>
      </c>
      <c r="X845" s="26">
        <f t="shared" si="41"/>
        <v>0.42389199695718099</v>
      </c>
      <c r="Y845" s="26">
        <v>0.42389199695718099</v>
      </c>
      <c r="Z845">
        <v>835</v>
      </c>
      <c r="AA845">
        <v>3415</v>
      </c>
    </row>
    <row r="846" spans="1:27" x14ac:dyDescent="0.2">
      <c r="A846">
        <v>3859</v>
      </c>
      <c r="B846">
        <v>2350</v>
      </c>
      <c r="C846">
        <v>1</v>
      </c>
      <c r="D846" t="s">
        <v>4702</v>
      </c>
      <c r="E846" t="s">
        <v>4703</v>
      </c>
      <c r="F846" t="s">
        <v>8510</v>
      </c>
      <c r="J846" s="37">
        <v>125801.65931591899</v>
      </c>
      <c r="K846" s="38">
        <v>127231.41965035202</v>
      </c>
      <c r="L846" s="39">
        <v>156203.11920960035</v>
      </c>
      <c r="M846" s="40">
        <v>159150.82203963501</v>
      </c>
      <c r="N846" s="41">
        <v>170704.92030815233</v>
      </c>
      <c r="O846" s="42">
        <v>192344.49371850831</v>
      </c>
      <c r="P846" s="2">
        <f t="shared" si="39"/>
        <v>119940.74442192866</v>
      </c>
      <c r="Q846" s="7">
        <f t="shared" si="40"/>
        <v>0.37166056134181163</v>
      </c>
      <c r="R846" s="44">
        <v>0.79975804273192963</v>
      </c>
      <c r="S846" s="46">
        <v>0.80884744849064383</v>
      </c>
      <c r="T846" s="48">
        <v>0.99302903925913666</v>
      </c>
      <c r="U846" s="50">
        <v>1.0117684506367224</v>
      </c>
      <c r="V846" s="52">
        <v>1.0852212418559277</v>
      </c>
      <c r="W846" s="54">
        <v>1.2227903563678397</v>
      </c>
      <c r="X846" s="26">
        <f t="shared" si="41"/>
        <v>0.42328890852185547</v>
      </c>
      <c r="Y846" s="26">
        <v>0.42328890852185547</v>
      </c>
      <c r="Z846">
        <v>836</v>
      </c>
      <c r="AA846">
        <v>3414</v>
      </c>
    </row>
    <row r="847" spans="1:27" x14ac:dyDescent="0.2">
      <c r="A847">
        <v>1936</v>
      </c>
      <c r="B847">
        <v>3089</v>
      </c>
      <c r="C847">
        <v>1</v>
      </c>
      <c r="D847" t="s">
        <v>6180</v>
      </c>
      <c r="E847" t="s">
        <v>6181</v>
      </c>
      <c r="F847" t="s">
        <v>8510</v>
      </c>
      <c r="J847" s="37">
        <v>75454.321083390299</v>
      </c>
      <c r="K847" s="38">
        <v>84712.490046632403</v>
      </c>
      <c r="L847" s="39">
        <v>86714.938744489758</v>
      </c>
      <c r="M847" s="40">
        <v>94563.810297224598</v>
      </c>
      <c r="N847" s="41">
        <v>104155.95733216203</v>
      </c>
      <c r="O847" s="42">
        <v>114079.82952793833</v>
      </c>
      <c r="P847" s="2">
        <f t="shared" si="39"/>
        <v>73973.180513717263</v>
      </c>
      <c r="Q847" s="7">
        <f t="shared" si="40"/>
        <v>0.2292208033764781</v>
      </c>
      <c r="R847" s="44">
        <v>0.86148190802425062</v>
      </c>
      <c r="S847" s="46">
        <v>0.96718486775865875</v>
      </c>
      <c r="T847" s="48">
        <v>0.99004735330198923</v>
      </c>
      <c r="U847" s="50">
        <v>1.0796599923662842</v>
      </c>
      <c r="V847" s="52">
        <v>1.1891760679343681</v>
      </c>
      <c r="W847" s="54">
        <v>1.3024795372579843</v>
      </c>
      <c r="X847" s="26">
        <f t="shared" si="41"/>
        <v>0.42293919796572738</v>
      </c>
      <c r="Y847" s="26">
        <v>0.42293919796572738</v>
      </c>
      <c r="Z847">
        <v>837</v>
      </c>
      <c r="AA847">
        <v>3413</v>
      </c>
    </row>
    <row r="848" spans="1:27" x14ac:dyDescent="0.2">
      <c r="A848">
        <v>2594</v>
      </c>
      <c r="B848">
        <v>3392</v>
      </c>
      <c r="C848">
        <v>1</v>
      </c>
      <c r="D848" t="s">
        <v>6786</v>
      </c>
      <c r="E848" t="s">
        <v>6787</v>
      </c>
      <c r="F848" t="s">
        <v>8510</v>
      </c>
      <c r="J848" s="37">
        <v>53943.733450299937</v>
      </c>
      <c r="K848" s="38">
        <v>52665.810454748636</v>
      </c>
      <c r="L848" s="39">
        <v>59341.315822000208</v>
      </c>
      <c r="M848" s="40">
        <v>71659.126107025266</v>
      </c>
      <c r="N848" s="41">
        <v>72492.039944044227</v>
      </c>
      <c r="O848" s="42">
        <v>71117.351286459874</v>
      </c>
      <c r="P848" s="2">
        <f t="shared" si="39"/>
        <v>38065.153846476453</v>
      </c>
      <c r="Q848" s="7">
        <f t="shared" si="40"/>
        <v>0.11795254827147228</v>
      </c>
      <c r="R848" s="44">
        <v>1.0119869474039724</v>
      </c>
      <c r="S848" s="46">
        <v>0.98801305259602767</v>
      </c>
      <c r="T848" s="48">
        <v>1.1132458436338937</v>
      </c>
      <c r="U848" s="50">
        <v>1.3443285372433114</v>
      </c>
      <c r="V848" s="52">
        <v>1.3599540395484482</v>
      </c>
      <c r="W848" s="54">
        <v>1.3341648164220701</v>
      </c>
      <c r="X848" s="26">
        <f t="shared" si="41"/>
        <v>0.42254214279388108</v>
      </c>
      <c r="Y848" s="26">
        <v>0.42254214279388108</v>
      </c>
      <c r="Z848">
        <v>838</v>
      </c>
      <c r="AA848">
        <v>3412</v>
      </c>
    </row>
    <row r="849" spans="1:27" x14ac:dyDescent="0.2">
      <c r="A849">
        <v>1432</v>
      </c>
      <c r="B849">
        <v>4043</v>
      </c>
      <c r="C849">
        <v>1</v>
      </c>
      <c r="D849" t="s">
        <v>8088</v>
      </c>
      <c r="E849" t="s">
        <v>8089</v>
      </c>
      <c r="F849" t="s">
        <v>8510</v>
      </c>
      <c r="J849" s="37">
        <v>17407.538269907767</v>
      </c>
      <c r="K849" s="38">
        <v>16962.080821567564</v>
      </c>
      <c r="L849" s="39">
        <v>15380.915881195166</v>
      </c>
      <c r="M849" s="40">
        <v>19478.957305465767</v>
      </c>
      <c r="N849" s="41">
        <v>23464.497238204265</v>
      </c>
      <c r="O849" s="42">
        <v>22943.084642607897</v>
      </c>
      <c r="P849" s="2">
        <f t="shared" si="39"/>
        <v>88163.567976546969</v>
      </c>
      <c r="Q849" s="7">
        <f t="shared" si="40"/>
        <v>0.27319257790157309</v>
      </c>
      <c r="R849" s="44">
        <v>1.0035187801286216</v>
      </c>
      <c r="S849" s="46">
        <v>0.97783881848060761</v>
      </c>
      <c r="T849" s="48">
        <v>0.88668700324159611</v>
      </c>
      <c r="U849" s="50">
        <v>1.1229330173095222</v>
      </c>
      <c r="V849" s="52">
        <v>1.3526934871382545</v>
      </c>
      <c r="W849" s="54">
        <v>1.3226348238302383</v>
      </c>
      <c r="X849" s="26">
        <f t="shared" si="41"/>
        <v>0.42234146264985006</v>
      </c>
      <c r="Y849" s="26">
        <v>0.42234146264985006</v>
      </c>
      <c r="Z849">
        <v>839</v>
      </c>
      <c r="AA849">
        <v>3411</v>
      </c>
    </row>
    <row r="850" spans="1:27" x14ac:dyDescent="0.2">
      <c r="A850">
        <v>792</v>
      </c>
      <c r="B850">
        <v>1969</v>
      </c>
      <c r="C850">
        <v>1</v>
      </c>
      <c r="D850" t="s">
        <v>3940</v>
      </c>
      <c r="E850" t="s">
        <v>3941</v>
      </c>
      <c r="F850" t="s">
        <v>8510</v>
      </c>
      <c r="J850" s="37">
        <v>152862.63871488968</v>
      </c>
      <c r="K850" s="38">
        <v>271914.89849004865</v>
      </c>
      <c r="L850" s="39">
        <v>298799.59813840967</v>
      </c>
      <c r="M850" s="40">
        <v>259434.95071017835</v>
      </c>
      <c r="N850" s="41">
        <v>209103.12352447098</v>
      </c>
      <c r="O850" s="42">
        <v>318181.15262686333</v>
      </c>
      <c r="P850" s="2">
        <f t="shared" si="39"/>
        <v>1435923.0612308467</v>
      </c>
      <c r="Q850" s="7">
        <f t="shared" si="40"/>
        <v>4.4494969040990675</v>
      </c>
      <c r="R850" s="44">
        <v>0.75402216025687929</v>
      </c>
      <c r="S850" s="46">
        <v>1.3412686114093977</v>
      </c>
      <c r="T850" s="48">
        <v>1.4738821753066167</v>
      </c>
      <c r="U850" s="50">
        <v>1.279709048759023</v>
      </c>
      <c r="V850" s="52">
        <v>1.0314383569582126</v>
      </c>
      <c r="W850" s="54">
        <v>1.5694851408669435</v>
      </c>
      <c r="X850" s="26">
        <f t="shared" si="41"/>
        <v>0.42195014473559606</v>
      </c>
      <c r="Y850" s="26">
        <v>0.42195014473559606</v>
      </c>
      <c r="Z850">
        <v>840</v>
      </c>
      <c r="AA850">
        <v>3410</v>
      </c>
    </row>
    <row r="851" spans="1:27" x14ac:dyDescent="0.2">
      <c r="A851">
        <v>390</v>
      </c>
      <c r="B851">
        <v>397</v>
      </c>
      <c r="C851">
        <v>1</v>
      </c>
      <c r="D851" t="s">
        <v>796</v>
      </c>
      <c r="E851" t="s">
        <v>797</v>
      </c>
      <c r="F851" t="s">
        <v>8510</v>
      </c>
      <c r="J851" s="37">
        <v>2553664.9698348301</v>
      </c>
      <c r="K851" s="38">
        <v>2763203.4220115603</v>
      </c>
      <c r="L851" s="39">
        <v>3111166.2192924335</v>
      </c>
      <c r="M851" s="40">
        <v>3195310.6366921831</v>
      </c>
      <c r="N851" s="41">
        <v>3847007.0010967106</v>
      </c>
      <c r="O851" s="42">
        <v>3944464.8930905969</v>
      </c>
      <c r="P851" s="2">
        <f t="shared" si="39"/>
        <v>1330399.6428701479</v>
      </c>
      <c r="Q851" s="7">
        <f t="shared" si="40"/>
        <v>4.1225113322513591</v>
      </c>
      <c r="R851" s="44">
        <v>0.73185301318045048</v>
      </c>
      <c r="S851" s="46">
        <v>0.79190448798790203</v>
      </c>
      <c r="T851" s="48">
        <v>0.89162689663306449</v>
      </c>
      <c r="U851" s="50">
        <v>0.9157417848990469</v>
      </c>
      <c r="V851" s="52">
        <v>1.1025109788231218</v>
      </c>
      <c r="W851" s="54">
        <v>1.1304413662296398</v>
      </c>
      <c r="X851" s="26">
        <f t="shared" si="41"/>
        <v>0.42126801800251257</v>
      </c>
      <c r="Y851" s="26">
        <v>0.42126801800251257</v>
      </c>
      <c r="Z851">
        <v>841</v>
      </c>
      <c r="AA851">
        <v>3409</v>
      </c>
    </row>
    <row r="852" spans="1:27" x14ac:dyDescent="0.2">
      <c r="A852">
        <v>1563</v>
      </c>
      <c r="B852">
        <v>3187</v>
      </c>
      <c r="C852">
        <v>1</v>
      </c>
      <c r="D852" t="s">
        <v>6376</v>
      </c>
      <c r="E852" t="s">
        <v>6377</v>
      </c>
      <c r="F852" t="s">
        <v>8510</v>
      </c>
      <c r="J852" s="37">
        <v>56463.695062045706</v>
      </c>
      <c r="K852" s="38">
        <v>95955.67708342</v>
      </c>
      <c r="L852" s="39">
        <v>86333.930067707654</v>
      </c>
      <c r="M852" s="40">
        <v>107134.31590546604</v>
      </c>
      <c r="N852" s="41">
        <v>90918.350203262424</v>
      </c>
      <c r="O852" s="42">
        <v>104824.29971553218</v>
      </c>
      <c r="P852" s="2">
        <f t="shared" si="39"/>
        <v>121084.38526550835</v>
      </c>
      <c r="Q852" s="7">
        <f t="shared" si="40"/>
        <v>0.37520436290771669</v>
      </c>
      <c r="R852" s="44">
        <v>0.67043106350875559</v>
      </c>
      <c r="S852" s="46">
        <v>1.1393456727557147</v>
      </c>
      <c r="T852" s="48">
        <v>1.0251002611249707</v>
      </c>
      <c r="U852" s="50">
        <v>1.2720770978919758</v>
      </c>
      <c r="V852" s="52">
        <v>1.079534135204121</v>
      </c>
      <c r="W852" s="54">
        <v>1.2446487369028838</v>
      </c>
      <c r="X852" s="26">
        <f t="shared" si="41"/>
        <v>0.41980437015469496</v>
      </c>
      <c r="Y852" s="26">
        <v>0.41980437015469496</v>
      </c>
      <c r="Z852">
        <v>842</v>
      </c>
      <c r="AA852">
        <v>3408</v>
      </c>
    </row>
    <row r="853" spans="1:27" x14ac:dyDescent="0.2">
      <c r="A853">
        <v>97</v>
      </c>
      <c r="B853">
        <v>2364</v>
      </c>
      <c r="C853">
        <v>1</v>
      </c>
      <c r="D853" t="s">
        <v>4730</v>
      </c>
      <c r="E853" t="s">
        <v>4731</v>
      </c>
      <c r="F853" t="s">
        <v>8510</v>
      </c>
      <c r="J853" s="37">
        <v>135034.45462555066</v>
      </c>
      <c r="K853" s="38">
        <v>137099.71775041733</v>
      </c>
      <c r="L853" s="39">
        <v>156276.32682117799</v>
      </c>
      <c r="M853" s="40">
        <v>161614.91444110635</v>
      </c>
      <c r="N853" s="41">
        <v>170943.30533633765</v>
      </c>
      <c r="O853" s="42">
        <v>179648.79306001935</v>
      </c>
      <c r="P853" s="2">
        <f t="shared" si="39"/>
        <v>817957.32098645624</v>
      </c>
      <c r="Q853" s="7">
        <f t="shared" si="40"/>
        <v>2.5346055549067463</v>
      </c>
      <c r="R853" s="44">
        <v>1.2000543617489026</v>
      </c>
      <c r="S853" s="46">
        <v>1.2184084035231155</v>
      </c>
      <c r="T853" s="48">
        <v>1.3888313775909908</v>
      </c>
      <c r="U853" s="50">
        <v>1.4362755308379465</v>
      </c>
      <c r="V853" s="52">
        <v>1.5191771592628069</v>
      </c>
      <c r="W853" s="54">
        <v>1.5965430326091714</v>
      </c>
      <c r="X853" s="26">
        <f t="shared" si="41"/>
        <v>0.41888482496676777</v>
      </c>
      <c r="Y853" s="26">
        <v>0.41888482496676777</v>
      </c>
      <c r="Z853">
        <v>843</v>
      </c>
      <c r="AA853">
        <v>3407</v>
      </c>
    </row>
    <row r="854" spans="1:27" x14ac:dyDescent="0.2">
      <c r="A854">
        <v>305</v>
      </c>
      <c r="B854">
        <v>690</v>
      </c>
      <c r="C854">
        <v>1</v>
      </c>
      <c r="D854" t="s">
        <v>1382</v>
      </c>
      <c r="E854" t="s">
        <v>1383</v>
      </c>
      <c r="F854" t="s">
        <v>8510</v>
      </c>
      <c r="J854" s="37">
        <v>1456265.8489128931</v>
      </c>
      <c r="K854" s="38">
        <v>1829242.3217613434</v>
      </c>
      <c r="L854" s="39">
        <v>1849039.6873729266</v>
      </c>
      <c r="M854" s="40">
        <v>2064453.7253327935</v>
      </c>
      <c r="N854" s="41">
        <v>2111746.4145728867</v>
      </c>
      <c r="O854" s="42">
        <v>2297171.4077592934</v>
      </c>
      <c r="P854" s="2">
        <f t="shared" si="39"/>
        <v>796312.14526241866</v>
      </c>
      <c r="Q854" s="7">
        <f t="shared" si="40"/>
        <v>2.4675336170201647</v>
      </c>
      <c r="R854" s="44">
        <v>0.81050494904376558</v>
      </c>
      <c r="S854" s="46">
        <v>1.0180901762508885</v>
      </c>
      <c r="T854" s="48">
        <v>1.029108674568483</v>
      </c>
      <c r="U854" s="50">
        <v>1.1490003440670906</v>
      </c>
      <c r="V854" s="52">
        <v>1.1753217459672303</v>
      </c>
      <c r="W854" s="54">
        <v>1.2785225968051315</v>
      </c>
      <c r="X854" s="26">
        <f t="shared" si="41"/>
        <v>0.41881065963635183</v>
      </c>
      <c r="Y854" s="26">
        <v>0.41881065963635183</v>
      </c>
      <c r="Z854">
        <v>844</v>
      </c>
      <c r="AA854">
        <v>3406</v>
      </c>
    </row>
    <row r="855" spans="1:27" x14ac:dyDescent="0.2">
      <c r="A855">
        <v>121</v>
      </c>
      <c r="B855">
        <v>2951</v>
      </c>
      <c r="C855">
        <v>1</v>
      </c>
      <c r="D855" t="s">
        <v>5904</v>
      </c>
      <c r="E855" t="s">
        <v>5905</v>
      </c>
      <c r="F855" t="s">
        <v>8510</v>
      </c>
      <c r="J855" s="37">
        <v>66043.759535102043</v>
      </c>
      <c r="K855" s="38">
        <v>93858.427960515095</v>
      </c>
      <c r="L855" s="39">
        <v>115512.98309516534</v>
      </c>
      <c r="M855" s="40">
        <v>136358.44161194435</v>
      </c>
      <c r="N855" s="41">
        <v>109001.6756691328</v>
      </c>
      <c r="O855" s="42">
        <v>105399.73115823574</v>
      </c>
      <c r="P855" s="2">
        <f t="shared" si="39"/>
        <v>132526.37844106383</v>
      </c>
      <c r="Q855" s="7">
        <f t="shared" si="40"/>
        <v>0.41065968400808034</v>
      </c>
      <c r="R855" s="44">
        <v>0.73589611095138674</v>
      </c>
      <c r="S855" s="46">
        <v>1.0458225364872429</v>
      </c>
      <c r="T855" s="48">
        <v>1.2871095713281628</v>
      </c>
      <c r="U855" s="50">
        <v>1.519381203977163</v>
      </c>
      <c r="V855" s="52">
        <v>1.2145569812612771</v>
      </c>
      <c r="W855" s="54">
        <v>1.1744221225541038</v>
      </c>
      <c r="X855" s="26">
        <f t="shared" si="41"/>
        <v>0.41872928928352693</v>
      </c>
      <c r="Y855" s="26">
        <v>0.41872928928352693</v>
      </c>
      <c r="Z855">
        <v>845</v>
      </c>
      <c r="AA855">
        <v>3405</v>
      </c>
    </row>
    <row r="856" spans="1:27" x14ac:dyDescent="0.2">
      <c r="A856">
        <v>3833</v>
      </c>
      <c r="B856">
        <v>2444</v>
      </c>
      <c r="C856">
        <v>1</v>
      </c>
      <c r="D856" t="s">
        <v>4890</v>
      </c>
      <c r="E856" t="s">
        <v>4891</v>
      </c>
      <c r="F856" t="s">
        <v>8510</v>
      </c>
      <c r="J856" s="37">
        <v>128694.31527018333</v>
      </c>
      <c r="K856" s="38">
        <v>178613.24450965066</v>
      </c>
      <c r="L856" s="39">
        <v>189310.24759139065</v>
      </c>
      <c r="M856" s="40">
        <v>210361.74597728369</v>
      </c>
      <c r="N856" s="41">
        <v>173445.26536791766</v>
      </c>
      <c r="O856" s="42">
        <v>199260.630358711</v>
      </c>
      <c r="P856" s="2">
        <f t="shared" si="39"/>
        <v>113890.28633218387</v>
      </c>
      <c r="Q856" s="7">
        <f t="shared" si="40"/>
        <v>0.35291199795038314</v>
      </c>
      <c r="R856" s="44">
        <v>1.0504993953208388</v>
      </c>
      <c r="S856" s="46">
        <v>1.4579750858440064</v>
      </c>
      <c r="T856" s="48">
        <v>1.5452920372223282</v>
      </c>
      <c r="U856" s="50">
        <v>1.7171301349545431</v>
      </c>
      <c r="V856" s="52">
        <v>1.4157901691907451</v>
      </c>
      <c r="W856" s="54">
        <v>1.6265145143638862</v>
      </c>
      <c r="X856" s="26">
        <f t="shared" si="41"/>
        <v>0.41790842042680976</v>
      </c>
      <c r="Y856" s="26">
        <v>0.41790842042680976</v>
      </c>
      <c r="Z856">
        <v>846</v>
      </c>
      <c r="AA856">
        <v>3404</v>
      </c>
    </row>
    <row r="857" spans="1:27" x14ac:dyDescent="0.2">
      <c r="A857">
        <v>2587</v>
      </c>
      <c r="B857">
        <v>2938</v>
      </c>
      <c r="C857">
        <v>1</v>
      </c>
      <c r="D857" t="s">
        <v>5878</v>
      </c>
      <c r="E857" t="s">
        <v>5879</v>
      </c>
      <c r="F857" t="s">
        <v>8510</v>
      </c>
      <c r="J857" s="37">
        <v>57331.186375745827</v>
      </c>
      <c r="K857" s="38">
        <v>81955.27320372239</v>
      </c>
      <c r="L857" s="39">
        <v>88334.349294005835</v>
      </c>
      <c r="M857" s="40">
        <v>98665.883321437097</v>
      </c>
      <c r="N857" s="41">
        <v>92364.135890688165</v>
      </c>
      <c r="O857" s="42">
        <v>99086.257394184402</v>
      </c>
      <c r="P857" s="2">
        <f t="shared" si="39"/>
        <v>247360.34732680721</v>
      </c>
      <c r="Q857" s="7">
        <f t="shared" si="40"/>
        <v>0.76649587247666306</v>
      </c>
      <c r="R857" s="44">
        <v>0.66946486080015599</v>
      </c>
      <c r="S857" s="46">
        <v>0.95700401536396795</v>
      </c>
      <c r="T857" s="48">
        <v>1.0314934434882372</v>
      </c>
      <c r="U857" s="50">
        <v>1.1521363156624722</v>
      </c>
      <c r="V857" s="52">
        <v>1.0785498658919359</v>
      </c>
      <c r="W857" s="54">
        <v>1.1570450867500146</v>
      </c>
      <c r="X857" s="26">
        <f t="shared" si="41"/>
        <v>0.41759736478677606</v>
      </c>
      <c r="Y857" s="26">
        <v>0.41759736478677606</v>
      </c>
      <c r="Z857">
        <v>847</v>
      </c>
      <c r="AA857">
        <v>3403</v>
      </c>
    </row>
    <row r="858" spans="1:27" x14ac:dyDescent="0.2">
      <c r="A858">
        <v>5496</v>
      </c>
      <c r="B858">
        <v>1360</v>
      </c>
      <c r="C858">
        <v>1</v>
      </c>
      <c r="D858" t="s">
        <v>2722</v>
      </c>
      <c r="E858" t="s">
        <v>2723</v>
      </c>
      <c r="F858" t="s">
        <v>8510</v>
      </c>
      <c r="J858" s="37">
        <v>397790.24398539372</v>
      </c>
      <c r="K858" s="38">
        <v>395634.43725943001</v>
      </c>
      <c r="L858" s="39">
        <v>395862.44299964933</v>
      </c>
      <c r="M858" s="40">
        <v>441405.46367875068</v>
      </c>
      <c r="N858" s="41">
        <v>508400.09520207561</v>
      </c>
      <c r="O858" s="42">
        <v>566311.32709524268</v>
      </c>
      <c r="P858" s="2">
        <f t="shared" si="39"/>
        <v>951453.52675505797</v>
      </c>
      <c r="Q858" s="7">
        <f t="shared" si="40"/>
        <v>2.9482704442826488</v>
      </c>
      <c r="R858" s="44">
        <v>0.94802735608031452</v>
      </c>
      <c r="S858" s="46">
        <v>0.94288956353377196</v>
      </c>
      <c r="T858" s="48">
        <v>0.9434329546358402</v>
      </c>
      <c r="U858" s="50">
        <v>1.0519726439196853</v>
      </c>
      <c r="V858" s="52">
        <v>1.2116365480876437</v>
      </c>
      <c r="W858" s="54">
        <v>1.3496525826413945</v>
      </c>
      <c r="X858" s="26">
        <f t="shared" si="41"/>
        <v>0.41755811082155148</v>
      </c>
      <c r="Y858" s="26">
        <v>0.41755811082155148</v>
      </c>
      <c r="Z858">
        <v>848</v>
      </c>
      <c r="AA858">
        <v>3402</v>
      </c>
    </row>
    <row r="859" spans="1:27" x14ac:dyDescent="0.2">
      <c r="A859">
        <v>5405</v>
      </c>
      <c r="B859">
        <v>737</v>
      </c>
      <c r="C859">
        <v>1</v>
      </c>
      <c r="D859" t="s">
        <v>1476</v>
      </c>
      <c r="E859" t="s">
        <v>1477</v>
      </c>
      <c r="F859" t="s">
        <v>8510</v>
      </c>
      <c r="J859" s="37">
        <v>1336595.7264148733</v>
      </c>
      <c r="K859" s="38">
        <v>1370972.2255887401</v>
      </c>
      <c r="L859" s="39">
        <v>1518209.4429756266</v>
      </c>
      <c r="M859" s="40">
        <v>1586046.6036727366</v>
      </c>
      <c r="N859" s="41">
        <v>1941595.060336557</v>
      </c>
      <c r="O859" s="42">
        <v>2004633.4112808798</v>
      </c>
      <c r="P859" s="2">
        <f t="shared" si="39"/>
        <v>736746.88700215227</v>
      </c>
      <c r="Q859" s="7">
        <f t="shared" si="40"/>
        <v>2.2829586635447794</v>
      </c>
      <c r="R859" s="44">
        <v>0.76274096286296877</v>
      </c>
      <c r="S859" s="46">
        <v>0.78235823647947478</v>
      </c>
      <c r="T859" s="48">
        <v>0.86638054385297558</v>
      </c>
      <c r="U859" s="50">
        <v>0.9050924596891804</v>
      </c>
      <c r="V859" s="52">
        <v>1.1079895412978555</v>
      </c>
      <c r="W859" s="54">
        <v>1.1439629710689769</v>
      </c>
      <c r="X859" s="26">
        <f t="shared" si="41"/>
        <v>0.4173879816173412</v>
      </c>
      <c r="Y859" s="26">
        <v>0.4173879816173412</v>
      </c>
      <c r="Z859">
        <v>849</v>
      </c>
      <c r="AA859">
        <v>3401</v>
      </c>
    </row>
    <row r="860" spans="1:27" x14ac:dyDescent="0.2">
      <c r="A860">
        <v>160</v>
      </c>
      <c r="B860">
        <v>2950</v>
      </c>
      <c r="C860">
        <v>1</v>
      </c>
      <c r="D860" t="s">
        <v>5902</v>
      </c>
      <c r="E860" t="s">
        <v>5903</v>
      </c>
      <c r="F860" t="s">
        <v>8510</v>
      </c>
      <c r="J860" s="37">
        <v>94720.137548834769</v>
      </c>
      <c r="K860" s="38">
        <v>102804.11835855297</v>
      </c>
      <c r="L860" s="39">
        <v>89819.675580051859</v>
      </c>
      <c r="M860" s="40">
        <v>118248.95154263933</v>
      </c>
      <c r="N860" s="41">
        <v>127375.81290423835</v>
      </c>
      <c r="O860" s="42">
        <v>136898.04758943131</v>
      </c>
      <c r="P860" s="2">
        <f t="shared" si="39"/>
        <v>96027.138641785976</v>
      </c>
      <c r="Q860" s="7">
        <f t="shared" si="40"/>
        <v>0.29755943590032502</v>
      </c>
      <c r="R860" s="44">
        <v>0.88357757489064814</v>
      </c>
      <c r="S860" s="46">
        <v>0.95898734882209669</v>
      </c>
      <c r="T860" s="48">
        <v>0.83786461021100256</v>
      </c>
      <c r="U860" s="50">
        <v>1.1030613398712525</v>
      </c>
      <c r="V860" s="52">
        <v>1.1881994133256659</v>
      </c>
      <c r="W860" s="54">
        <v>1.2770256465682495</v>
      </c>
      <c r="X860" s="26">
        <f t="shared" si="41"/>
        <v>0.41715332593699489</v>
      </c>
      <c r="Y860" s="26">
        <v>0.41715332593699489</v>
      </c>
      <c r="Z860">
        <v>850</v>
      </c>
      <c r="AA860">
        <v>3400</v>
      </c>
    </row>
    <row r="861" spans="1:27" x14ac:dyDescent="0.2">
      <c r="A861">
        <v>3589</v>
      </c>
      <c r="B861">
        <v>3029</v>
      </c>
      <c r="C861">
        <v>1</v>
      </c>
      <c r="D861" t="s">
        <v>6060</v>
      </c>
      <c r="E861" t="s">
        <v>6061</v>
      </c>
      <c r="F861" t="s">
        <v>8510</v>
      </c>
      <c r="J861" s="37">
        <v>65604.494495358071</v>
      </c>
      <c r="K861" s="38">
        <v>70866.101203177896</v>
      </c>
      <c r="L861" s="39">
        <v>77377.913852905636</v>
      </c>
      <c r="M861" s="40">
        <v>87152.051204095464</v>
      </c>
      <c r="N861" s="41">
        <v>97334.139734737168</v>
      </c>
      <c r="O861" s="42">
        <v>98652.836573260793</v>
      </c>
      <c r="P861" s="2">
        <f t="shared" si="39"/>
        <v>89519.154122049105</v>
      </c>
      <c r="Q861" s="7">
        <f t="shared" si="40"/>
        <v>0.27739313468661497</v>
      </c>
      <c r="R861" s="44">
        <v>0.75106043530301614</v>
      </c>
      <c r="S861" s="46">
        <v>0.81129692755505289</v>
      </c>
      <c r="T861" s="48">
        <v>0.88584616203870947</v>
      </c>
      <c r="U861" s="50">
        <v>0.99774349331401591</v>
      </c>
      <c r="V861" s="52">
        <v>1.1143111751922552</v>
      </c>
      <c r="W861" s="54">
        <v>1.1294080222786138</v>
      </c>
      <c r="X861" s="26">
        <f t="shared" si="41"/>
        <v>0.41609685843784316</v>
      </c>
      <c r="Y861" s="26">
        <v>0.41609685843784316</v>
      </c>
      <c r="Z861">
        <v>851</v>
      </c>
      <c r="AA861">
        <v>3399</v>
      </c>
    </row>
    <row r="862" spans="1:27" x14ac:dyDescent="0.2">
      <c r="A862">
        <v>2519</v>
      </c>
      <c r="B862">
        <v>2847</v>
      </c>
      <c r="C862">
        <v>1</v>
      </c>
      <c r="D862" t="s">
        <v>5696</v>
      </c>
      <c r="E862" t="s">
        <v>5697</v>
      </c>
      <c r="F862" t="s">
        <v>8510</v>
      </c>
      <c r="J862" s="37">
        <v>75866.465610354033</v>
      </c>
      <c r="K862" s="38">
        <v>85966.311214488567</v>
      </c>
      <c r="L862" s="39">
        <v>91886.257040002733</v>
      </c>
      <c r="M862" s="40">
        <v>95393.442840889606</v>
      </c>
      <c r="N862" s="41">
        <v>107238.76205891</v>
      </c>
      <c r="O862" s="42">
        <v>114204.18907671901</v>
      </c>
      <c r="P862" s="2">
        <f t="shared" si="39"/>
        <v>61653.841308362476</v>
      </c>
      <c r="Q862" s="7">
        <f t="shared" si="40"/>
        <v>0.19104684884176501</v>
      </c>
      <c r="R862" s="44">
        <v>0.85313882565694321</v>
      </c>
      <c r="S862" s="46">
        <v>0.96671430790336821</v>
      </c>
      <c r="T862" s="48">
        <v>1.0332856920966316</v>
      </c>
      <c r="U862" s="50">
        <v>1.0727249404055836</v>
      </c>
      <c r="V862" s="52">
        <v>1.2059287432437951</v>
      </c>
      <c r="W862" s="54">
        <v>1.2842568448413172</v>
      </c>
      <c r="X862" s="26">
        <f t="shared" si="41"/>
        <v>0.41609609289315758</v>
      </c>
      <c r="Y862" s="26">
        <v>0.41609609289315758</v>
      </c>
      <c r="Z862">
        <v>852</v>
      </c>
      <c r="AA862">
        <v>3398</v>
      </c>
    </row>
    <row r="863" spans="1:27" x14ac:dyDescent="0.2">
      <c r="A863">
        <v>5840</v>
      </c>
      <c r="B863">
        <v>3761</v>
      </c>
      <c r="C863">
        <v>1</v>
      </c>
      <c r="D863" t="s">
        <v>7524</v>
      </c>
      <c r="E863" t="s">
        <v>7525</v>
      </c>
      <c r="F863" t="s">
        <v>8510</v>
      </c>
      <c r="J863" s="37">
        <v>32585.937970151997</v>
      </c>
      <c r="K863" s="38">
        <v>30596.391536309733</v>
      </c>
      <c r="L863" s="39">
        <v>36006.622287733</v>
      </c>
      <c r="M863" s="40">
        <v>40985.563737214565</v>
      </c>
      <c r="N863" s="41">
        <v>47441.217006370927</v>
      </c>
      <c r="O863" s="42">
        <v>41431.888432353437</v>
      </c>
      <c r="P863" s="2">
        <f t="shared" si="39"/>
        <v>613930.25577359216</v>
      </c>
      <c r="Q863" s="7">
        <f t="shared" si="40"/>
        <v>1.902386587520783</v>
      </c>
      <c r="R863" s="44">
        <v>0.95127688787967168</v>
      </c>
      <c r="S863" s="46">
        <v>0.89319632743635546</v>
      </c>
      <c r="T863" s="48">
        <v>1.051136463351394</v>
      </c>
      <c r="U863" s="50">
        <v>1.1964860289013044</v>
      </c>
      <c r="V863" s="52">
        <v>1.3849450432386674</v>
      </c>
      <c r="W863" s="54">
        <v>1.2095155254701757</v>
      </c>
      <c r="X863" s="26">
        <f t="shared" si="41"/>
        <v>0.41596984298705242</v>
      </c>
      <c r="Y863" s="26">
        <v>0.41596984298705242</v>
      </c>
      <c r="Z863">
        <v>853</v>
      </c>
      <c r="AA863">
        <v>3397</v>
      </c>
    </row>
    <row r="864" spans="1:27" x14ac:dyDescent="0.2">
      <c r="A864">
        <v>657</v>
      </c>
      <c r="B864">
        <v>765</v>
      </c>
      <c r="C864">
        <v>1</v>
      </c>
      <c r="D864" t="s">
        <v>1532</v>
      </c>
      <c r="E864" t="s">
        <v>1533</v>
      </c>
      <c r="F864" t="s">
        <v>8510</v>
      </c>
      <c r="J864" s="37">
        <v>1180419.2945408134</v>
      </c>
      <c r="K864" s="38">
        <v>1427477.7227311803</v>
      </c>
      <c r="L864" s="39">
        <v>1548985.1633589698</v>
      </c>
      <c r="M864" s="40">
        <v>1757764.0325675898</v>
      </c>
      <c r="N864" s="41">
        <v>1766271.0073809698</v>
      </c>
      <c r="O864" s="42">
        <v>1832432.4352640135</v>
      </c>
      <c r="P864" s="2">
        <f t="shared" si="39"/>
        <v>698564.08940424223</v>
      </c>
      <c r="Q864" s="7">
        <f t="shared" si="40"/>
        <v>2.1646415724075201</v>
      </c>
      <c r="R864" s="44">
        <v>0.76549104250945099</v>
      </c>
      <c r="S864" s="46">
        <v>0.92570615813051427</v>
      </c>
      <c r="T864" s="48">
        <v>1.004502614465129</v>
      </c>
      <c r="U864" s="50">
        <v>1.139893788587389</v>
      </c>
      <c r="V864" s="52">
        <v>1.1454104834166015</v>
      </c>
      <c r="W864" s="54">
        <v>1.1883155601451265</v>
      </c>
      <c r="X864" s="26">
        <f t="shared" si="41"/>
        <v>0.41551810545127132</v>
      </c>
      <c r="Y864" s="26">
        <v>0.41551810545127132</v>
      </c>
      <c r="Z864">
        <v>854</v>
      </c>
      <c r="AA864">
        <v>3396</v>
      </c>
    </row>
    <row r="865" spans="1:27" x14ac:dyDescent="0.2">
      <c r="A865">
        <v>5797</v>
      </c>
      <c r="B865">
        <v>2390</v>
      </c>
      <c r="C865">
        <v>1</v>
      </c>
      <c r="D865" t="s">
        <v>4782</v>
      </c>
      <c r="E865" t="s">
        <v>4783</v>
      </c>
      <c r="F865" t="s">
        <v>8510</v>
      </c>
      <c r="J865" s="37">
        <v>133265.63418587699</v>
      </c>
      <c r="K865" s="38">
        <v>174275.93146710002</v>
      </c>
      <c r="L865" s="39">
        <v>179156.65625883033</v>
      </c>
      <c r="M865" s="40">
        <v>216708.884267671</v>
      </c>
      <c r="N865" s="41">
        <v>207064.857434295</v>
      </c>
      <c r="O865" s="42">
        <v>205740.10086931635</v>
      </c>
      <c r="P865" s="2">
        <f t="shared" si="39"/>
        <v>683207.23605920223</v>
      </c>
      <c r="Q865" s="7">
        <f t="shared" si="40"/>
        <v>2.1170552683357076</v>
      </c>
      <c r="R865" s="44">
        <v>0.77776348350560875</v>
      </c>
      <c r="S865" s="46">
        <v>1.0171073463694293</v>
      </c>
      <c r="T865" s="48">
        <v>1.0455921807323056</v>
      </c>
      <c r="U865" s="50">
        <v>1.2647540963152506</v>
      </c>
      <c r="V865" s="52">
        <v>1.2084697290005226</v>
      </c>
      <c r="W865" s="54">
        <v>1.2007381987596684</v>
      </c>
      <c r="X865" s="26">
        <f t="shared" si="41"/>
        <v>0.41544609139236049</v>
      </c>
      <c r="Y865" s="26">
        <v>0.41544609139236049</v>
      </c>
      <c r="Z865">
        <v>855</v>
      </c>
      <c r="AA865">
        <v>3395</v>
      </c>
    </row>
    <row r="866" spans="1:27" x14ac:dyDescent="0.2">
      <c r="A866">
        <v>3924</v>
      </c>
      <c r="B866">
        <v>813</v>
      </c>
      <c r="C866">
        <v>1</v>
      </c>
      <c r="D866" t="s">
        <v>1628</v>
      </c>
      <c r="E866" t="s">
        <v>1629</v>
      </c>
      <c r="F866" t="s">
        <v>8510</v>
      </c>
      <c r="J866" s="37">
        <v>1149705.5878507334</v>
      </c>
      <c r="K866" s="38">
        <v>1301524.5872528323</v>
      </c>
      <c r="L866" s="39">
        <v>1416968.8718840636</v>
      </c>
      <c r="M866" s="40">
        <v>1647730.8127827498</v>
      </c>
      <c r="N866" s="41">
        <v>1687576.8434198834</v>
      </c>
      <c r="O866" s="42">
        <v>1636703.3591484968</v>
      </c>
      <c r="P866" s="2">
        <f t="shared" si="39"/>
        <v>1642217.0859656231</v>
      </c>
      <c r="Q866" s="7">
        <f t="shared" si="40"/>
        <v>5.0887405022934677</v>
      </c>
      <c r="R866" s="44">
        <v>0.87288050965934005</v>
      </c>
      <c r="S866" s="46">
        <v>0.98814466682657487</v>
      </c>
      <c r="T866" s="48">
        <v>1.075792380355171</v>
      </c>
      <c r="U866" s="50">
        <v>1.2509916685122144</v>
      </c>
      <c r="V866" s="52">
        <v>1.2812436077025442</v>
      </c>
      <c r="W866" s="54">
        <v>1.2426193952535398</v>
      </c>
      <c r="X866" s="26">
        <f t="shared" si="41"/>
        <v>0.41474150553656436</v>
      </c>
      <c r="Y866" s="26">
        <v>0.41474150553656436</v>
      </c>
      <c r="Z866">
        <v>856</v>
      </c>
      <c r="AA866">
        <v>3394</v>
      </c>
    </row>
    <row r="867" spans="1:27" x14ac:dyDescent="0.2">
      <c r="A867">
        <v>620</v>
      </c>
      <c r="B867">
        <v>699</v>
      </c>
      <c r="C867">
        <v>1</v>
      </c>
      <c r="D867" t="s">
        <v>1400</v>
      </c>
      <c r="E867" t="s">
        <v>1401</v>
      </c>
      <c r="F867" t="s">
        <v>8510</v>
      </c>
      <c r="J867" s="37">
        <v>1627796.8111367133</v>
      </c>
      <c r="K867" s="38">
        <v>1619093.6719804232</v>
      </c>
      <c r="L867" s="39">
        <v>1700256.0293147869</v>
      </c>
      <c r="M867" s="40">
        <v>2056201.9050992068</v>
      </c>
      <c r="N867" s="41">
        <v>2355990.23752941</v>
      </c>
      <c r="O867" s="42">
        <v>2162672.2824182468</v>
      </c>
      <c r="P867" s="2">
        <f t="shared" si="39"/>
        <v>1136237.6680679347</v>
      </c>
      <c r="Q867" s="7">
        <f t="shared" si="40"/>
        <v>3.5208613350463072</v>
      </c>
      <c r="R867" s="44">
        <v>0.90047357423207119</v>
      </c>
      <c r="S867" s="46">
        <v>0.8956591239459627</v>
      </c>
      <c r="T867" s="48">
        <v>0.94055696224000573</v>
      </c>
      <c r="U867" s="50">
        <v>1.1374610554338842</v>
      </c>
      <c r="V867" s="52">
        <v>1.3032996105714794</v>
      </c>
      <c r="W867" s="54">
        <v>1.1963589231274345</v>
      </c>
      <c r="X867" s="26">
        <f t="shared" si="41"/>
        <v>0.41417889964960647</v>
      </c>
      <c r="Y867" s="26">
        <v>0.41417889964960647</v>
      </c>
      <c r="Z867">
        <v>857</v>
      </c>
      <c r="AA867">
        <v>3393</v>
      </c>
    </row>
    <row r="868" spans="1:27" x14ac:dyDescent="0.2">
      <c r="A868">
        <v>1459</v>
      </c>
      <c r="B868">
        <v>1278</v>
      </c>
      <c r="C868">
        <v>1</v>
      </c>
      <c r="D868" t="s">
        <v>2558</v>
      </c>
      <c r="E868" t="s">
        <v>2559</v>
      </c>
      <c r="F868" t="s">
        <v>8510</v>
      </c>
      <c r="J868" s="37">
        <v>387086.37712656433</v>
      </c>
      <c r="K868" s="38">
        <v>508271.14446298435</v>
      </c>
      <c r="L868" s="39">
        <v>518686.90274576232</v>
      </c>
      <c r="M868" s="40">
        <v>641329.75377008191</v>
      </c>
      <c r="N868" s="41">
        <v>644461.43620652868</v>
      </c>
      <c r="O868" s="42">
        <v>653381.66415544634</v>
      </c>
      <c r="P868" s="2">
        <f t="shared" si="39"/>
        <v>629711.73519100365</v>
      </c>
      <c r="Q868" s="7">
        <f t="shared" si="40"/>
        <v>1.9512886810282755</v>
      </c>
      <c r="R868" s="44">
        <v>0.60209835025173197</v>
      </c>
      <c r="S868" s="46">
        <v>0.79059671340916571</v>
      </c>
      <c r="T868" s="48">
        <v>0.80679803499850944</v>
      </c>
      <c r="U868" s="50">
        <v>0.99756439267832919</v>
      </c>
      <c r="V868" s="52">
        <v>1.0024356073216707</v>
      </c>
      <c r="W868" s="54">
        <v>1.0163106875344694</v>
      </c>
      <c r="X868" s="26">
        <f t="shared" si="41"/>
        <v>0.41390638940443164</v>
      </c>
      <c r="Y868" s="26">
        <v>0.41390638940443164</v>
      </c>
      <c r="Z868">
        <v>858</v>
      </c>
      <c r="AA868">
        <v>3392</v>
      </c>
    </row>
    <row r="869" spans="1:27" x14ac:dyDescent="0.2">
      <c r="A869">
        <v>1861</v>
      </c>
      <c r="B869">
        <v>1298</v>
      </c>
      <c r="C869">
        <v>1</v>
      </c>
      <c r="D869" t="s">
        <v>2598</v>
      </c>
      <c r="E869" t="s">
        <v>2599</v>
      </c>
      <c r="F869" t="s">
        <v>8510</v>
      </c>
      <c r="J869" s="37">
        <v>533070.98199346568</v>
      </c>
      <c r="K869" s="38">
        <v>607569.68734068202</v>
      </c>
      <c r="L869" s="39">
        <v>618093.7166119254</v>
      </c>
      <c r="M869" s="40">
        <v>720438.22736865061</v>
      </c>
      <c r="N869" s="41">
        <v>750123.45972147735</v>
      </c>
      <c r="O869" s="42">
        <v>768932.98188521061</v>
      </c>
      <c r="P869" s="2">
        <f t="shared" si="39"/>
        <v>299302.89337091835</v>
      </c>
      <c r="Q869" s="7">
        <f t="shared" si="40"/>
        <v>0.92745031638411413</v>
      </c>
      <c r="R869" s="44">
        <v>0.90338126868407587</v>
      </c>
      <c r="S869" s="46">
        <v>1.0296322506831568</v>
      </c>
      <c r="T869" s="48">
        <v>1.047467044239488</v>
      </c>
      <c r="U869" s="50">
        <v>1.2209075748504654</v>
      </c>
      <c r="V869" s="52">
        <v>1.2712143515648784</v>
      </c>
      <c r="W869" s="54">
        <v>1.3030903503897833</v>
      </c>
      <c r="X869" s="26">
        <f t="shared" si="41"/>
        <v>0.4138188916835257</v>
      </c>
      <c r="Y869" s="26">
        <v>0.4138188916835257</v>
      </c>
      <c r="Z869">
        <v>859</v>
      </c>
      <c r="AA869">
        <v>3391</v>
      </c>
    </row>
    <row r="870" spans="1:27" x14ac:dyDescent="0.2">
      <c r="A870">
        <v>2498</v>
      </c>
      <c r="B870">
        <v>2654</v>
      </c>
      <c r="C870">
        <v>1</v>
      </c>
      <c r="D870" t="s">
        <v>5310</v>
      </c>
      <c r="E870" t="s">
        <v>5311</v>
      </c>
      <c r="F870" t="s">
        <v>8510</v>
      </c>
      <c r="J870" s="37">
        <v>33581.423940058332</v>
      </c>
      <c r="K870" s="38">
        <v>47573.931767638802</v>
      </c>
      <c r="L870" s="39">
        <v>54915.929910881765</v>
      </c>
      <c r="M870" s="40">
        <v>53082.128975798965</v>
      </c>
      <c r="N870" s="41">
        <v>60959.275892376994</v>
      </c>
      <c r="O870" s="42">
        <v>65534.804748371032</v>
      </c>
      <c r="P870" s="2">
        <f t="shared" si="39"/>
        <v>362211.99350427702</v>
      </c>
      <c r="Q870" s="7">
        <f t="shared" si="40"/>
        <v>1.1223868375951467</v>
      </c>
      <c r="R870" s="44">
        <v>0.48995294635321329</v>
      </c>
      <c r="S870" s="46">
        <v>0.6941036235022997</v>
      </c>
      <c r="T870" s="48">
        <v>0.80122337008668065</v>
      </c>
      <c r="U870" s="50">
        <v>0.77446821602374261</v>
      </c>
      <c r="V870" s="52">
        <v>0.88939578275002218</v>
      </c>
      <c r="W870" s="54">
        <v>0.95615274481690615</v>
      </c>
      <c r="X870" s="26">
        <f t="shared" si="41"/>
        <v>0.4128743308569563</v>
      </c>
      <c r="Y870" s="26">
        <v>0.4128743308569563</v>
      </c>
      <c r="Z870">
        <v>860</v>
      </c>
      <c r="AA870">
        <v>3390</v>
      </c>
    </row>
    <row r="871" spans="1:27" x14ac:dyDescent="0.2">
      <c r="A871">
        <v>3214</v>
      </c>
      <c r="B871">
        <v>1157</v>
      </c>
      <c r="C871">
        <v>1</v>
      </c>
      <c r="D871" t="s">
        <v>2316</v>
      </c>
      <c r="E871" t="s">
        <v>2317</v>
      </c>
      <c r="F871" t="s">
        <v>8510</v>
      </c>
      <c r="J871" s="37">
        <v>660938.82409036241</v>
      </c>
      <c r="K871" s="38">
        <v>658889.18226018304</v>
      </c>
      <c r="L871" s="39">
        <v>746593.40108509827</v>
      </c>
      <c r="M871" s="40">
        <v>868987.13656662998</v>
      </c>
      <c r="N871" s="41">
        <v>954949.17508855567</v>
      </c>
      <c r="O871" s="42">
        <v>896873.54826802632</v>
      </c>
      <c r="P871" s="2">
        <f t="shared" si="39"/>
        <v>481996.260709366</v>
      </c>
      <c r="Q871" s="7">
        <f t="shared" si="40"/>
        <v>1.4935625227547391</v>
      </c>
      <c r="R871" s="44">
        <v>0.87199725567296527</v>
      </c>
      <c r="S871" s="46">
        <v>0.86929309912188246</v>
      </c>
      <c r="T871" s="48">
        <v>0.98500401719591502</v>
      </c>
      <c r="U871" s="50">
        <v>1.1464818992046544</v>
      </c>
      <c r="V871" s="52">
        <v>1.2598943043335815</v>
      </c>
      <c r="W871" s="54">
        <v>1.1832733140646468</v>
      </c>
      <c r="X871" s="26">
        <f t="shared" si="41"/>
        <v>0.41280882708603484</v>
      </c>
      <c r="Y871" s="26">
        <v>0.41280882708603484</v>
      </c>
      <c r="Z871">
        <v>861</v>
      </c>
      <c r="AA871">
        <v>3389</v>
      </c>
    </row>
    <row r="872" spans="1:27" x14ac:dyDescent="0.2">
      <c r="A872">
        <v>2080</v>
      </c>
      <c r="B872">
        <v>2096</v>
      </c>
      <c r="C872">
        <v>1</v>
      </c>
      <c r="D872" t="s">
        <v>4194</v>
      </c>
      <c r="E872" t="s">
        <v>4195</v>
      </c>
      <c r="F872" t="s">
        <v>8510</v>
      </c>
      <c r="J872" s="37">
        <v>193967.62119490802</v>
      </c>
      <c r="K872" s="38">
        <v>243809.17027286734</v>
      </c>
      <c r="L872" s="39">
        <v>242369.00629193266</v>
      </c>
      <c r="M872" s="40">
        <v>278485.2245847524</v>
      </c>
      <c r="N872" s="41">
        <v>299410.3904556777</v>
      </c>
      <c r="O872" s="42">
        <v>305103.33915854897</v>
      </c>
      <c r="P872" s="2">
        <f t="shared" si="39"/>
        <v>124948.73335799656</v>
      </c>
      <c r="Q872" s="7">
        <f t="shared" si="40"/>
        <v>0.38717882403180282</v>
      </c>
      <c r="R872" s="44">
        <v>0.73861116373314417</v>
      </c>
      <c r="S872" s="46">
        <v>0.92840327614835061</v>
      </c>
      <c r="T872" s="48">
        <v>0.92291926192282248</v>
      </c>
      <c r="U872" s="50">
        <v>1.06044655569777</v>
      </c>
      <c r="V872" s="52">
        <v>1.1401276953643884</v>
      </c>
      <c r="W872" s="54">
        <v>1.1618059292912539</v>
      </c>
      <c r="X872" s="26">
        <f t="shared" si="41"/>
        <v>0.41266776845908709</v>
      </c>
      <c r="Y872" s="26">
        <v>0.41266776845908709</v>
      </c>
      <c r="Z872">
        <v>862</v>
      </c>
      <c r="AA872">
        <v>3388</v>
      </c>
    </row>
    <row r="873" spans="1:27" x14ac:dyDescent="0.2">
      <c r="A873">
        <v>3832</v>
      </c>
      <c r="B873">
        <v>2960</v>
      </c>
      <c r="C873">
        <v>1</v>
      </c>
      <c r="D873" t="s">
        <v>5922</v>
      </c>
      <c r="E873" t="s">
        <v>5923</v>
      </c>
      <c r="F873" t="s">
        <v>8510</v>
      </c>
      <c r="J873" s="37">
        <v>36574.298793853501</v>
      </c>
      <c r="K873" s="38">
        <v>25276.246142070635</v>
      </c>
      <c r="L873" s="39">
        <v>31857.605825930266</v>
      </c>
      <c r="M873" s="40">
        <v>37864.353399830528</v>
      </c>
      <c r="N873" s="41">
        <v>49262.916599805467</v>
      </c>
      <c r="O873" s="42">
        <v>55929.845521085103</v>
      </c>
      <c r="P873" s="2">
        <f t="shared" si="39"/>
        <v>38263.806654668515</v>
      </c>
      <c r="Q873" s="7">
        <f t="shared" si="40"/>
        <v>0.11856811402071478</v>
      </c>
      <c r="R873" s="44">
        <v>0.60392446231159036</v>
      </c>
      <c r="S873" s="46">
        <v>0.41736803886916268</v>
      </c>
      <c r="T873" s="48">
        <v>0.52604118475110273</v>
      </c>
      <c r="U873" s="50">
        <v>0.62522618401126095</v>
      </c>
      <c r="V873" s="52">
        <v>0.81344226411903364</v>
      </c>
      <c r="W873" s="54">
        <v>0.92352835180446702</v>
      </c>
      <c r="X873" s="26">
        <f t="shared" si="41"/>
        <v>0.41220387463916497</v>
      </c>
      <c r="Y873" s="26">
        <v>0.41220387463916497</v>
      </c>
      <c r="Z873">
        <v>863</v>
      </c>
      <c r="AA873">
        <v>3387</v>
      </c>
    </row>
    <row r="874" spans="1:27" x14ac:dyDescent="0.2">
      <c r="A874">
        <v>3474</v>
      </c>
      <c r="B874">
        <v>3467</v>
      </c>
      <c r="C874">
        <v>1</v>
      </c>
      <c r="D874" t="s">
        <v>6936</v>
      </c>
      <c r="E874" t="s">
        <v>6937</v>
      </c>
      <c r="F874" t="s">
        <v>8510</v>
      </c>
      <c r="J874" s="37">
        <v>28717.290891423898</v>
      </c>
      <c r="K874" s="38">
        <v>38663.259909506502</v>
      </c>
      <c r="L874" s="39">
        <v>26832.465289267799</v>
      </c>
      <c r="M874" s="40">
        <v>43455.749572659603</v>
      </c>
      <c r="N874" s="41">
        <v>43758.506562135626</v>
      </c>
      <c r="O874" s="42">
        <v>48082.625753539098</v>
      </c>
      <c r="P874" s="2">
        <f t="shared" si="39"/>
        <v>38290.508584479518</v>
      </c>
      <c r="Q874" s="7">
        <f t="shared" si="40"/>
        <v>0.11865085532993624</v>
      </c>
      <c r="R874" s="44">
        <v>0.64232534011913001</v>
      </c>
      <c r="S874" s="46">
        <v>0.86478880147098425</v>
      </c>
      <c r="T874" s="48">
        <v>0.60016707210744524</v>
      </c>
      <c r="U874" s="50">
        <v>0.97198336813609898</v>
      </c>
      <c r="V874" s="52">
        <v>0.97875519375759956</v>
      </c>
      <c r="W874" s="54">
        <v>1.0754736252014012</v>
      </c>
      <c r="X874" s="26">
        <f t="shared" si="41"/>
        <v>0.41135098547140803</v>
      </c>
      <c r="Y874" s="26">
        <v>0.41135098547140803</v>
      </c>
      <c r="Z874">
        <v>864</v>
      </c>
      <c r="AA874">
        <v>3386</v>
      </c>
    </row>
    <row r="875" spans="1:27" x14ac:dyDescent="0.2">
      <c r="A875">
        <v>4903</v>
      </c>
      <c r="B875">
        <v>3690</v>
      </c>
      <c r="C875">
        <v>1</v>
      </c>
      <c r="D875" t="s">
        <v>7382</v>
      </c>
      <c r="E875" t="s">
        <v>7383</v>
      </c>
      <c r="F875" t="s">
        <v>8510</v>
      </c>
      <c r="J875" s="37">
        <v>27908.771897854003</v>
      </c>
      <c r="K875" s="38">
        <v>29837.701010229201</v>
      </c>
      <c r="L875" s="39">
        <v>37917.757259452534</v>
      </c>
      <c r="M875" s="40">
        <v>36119.99313248117</v>
      </c>
      <c r="N875" s="41">
        <v>41101.5680240324</v>
      </c>
      <c r="O875" s="42">
        <v>42793.520962184703</v>
      </c>
      <c r="P875" s="2">
        <f t="shared" si="39"/>
        <v>41572.228982597997</v>
      </c>
      <c r="Q875" s="7">
        <f t="shared" si="40"/>
        <v>0.12881992715961377</v>
      </c>
      <c r="R875" s="44">
        <v>0.75434073859884843</v>
      </c>
      <c r="S875" s="46">
        <v>0.80647738641192579</v>
      </c>
      <c r="T875" s="48">
        <v>1.0248716468712349</v>
      </c>
      <c r="U875" s="50">
        <v>0.97628023180182544</v>
      </c>
      <c r="V875" s="52">
        <v>1.1109262454935702</v>
      </c>
      <c r="W875" s="54">
        <v>1.1566577106297498</v>
      </c>
      <c r="X875" s="26">
        <f t="shared" si="41"/>
        <v>0.41090571747571869</v>
      </c>
      <c r="Y875" s="26">
        <v>0.41090571747571869</v>
      </c>
      <c r="Z875">
        <v>865</v>
      </c>
      <c r="AA875">
        <v>3385</v>
      </c>
    </row>
    <row r="876" spans="1:27" x14ac:dyDescent="0.2">
      <c r="A876">
        <v>2408</v>
      </c>
      <c r="B876">
        <v>3478</v>
      </c>
      <c r="C876">
        <v>1</v>
      </c>
      <c r="D876" t="s">
        <v>6958</v>
      </c>
      <c r="E876" t="s">
        <v>6959</v>
      </c>
      <c r="F876" t="s">
        <v>8510</v>
      </c>
      <c r="J876" s="37">
        <v>31843.304731849999</v>
      </c>
      <c r="K876" s="38">
        <v>42271.981000681029</v>
      </c>
      <c r="L876" s="39">
        <v>43951.206571125666</v>
      </c>
      <c r="M876" s="40">
        <v>59217.45400171174</v>
      </c>
      <c r="N876" s="41">
        <v>42042.889941163601</v>
      </c>
      <c r="O876" s="42">
        <v>44044.446153793229</v>
      </c>
      <c r="P876" s="2">
        <f t="shared" si="39"/>
        <v>352601.35467683763</v>
      </c>
      <c r="Q876" s="7">
        <f t="shared" si="40"/>
        <v>1.0926063369097891</v>
      </c>
      <c r="R876" s="44">
        <v>1.2111043590546864</v>
      </c>
      <c r="S876" s="46">
        <v>1.6077408072722783</v>
      </c>
      <c r="T876" s="48">
        <v>1.6716072126384101</v>
      </c>
      <c r="U876" s="50">
        <v>2.2522322126277263</v>
      </c>
      <c r="V876" s="52">
        <v>1.59902772980942</v>
      </c>
      <c r="W876" s="54">
        <v>1.6751534169647526</v>
      </c>
      <c r="X876" s="26">
        <f t="shared" si="41"/>
        <v>0.41067586530729605</v>
      </c>
      <c r="Y876" s="26">
        <v>0.41067586530729605</v>
      </c>
      <c r="Z876">
        <v>866</v>
      </c>
      <c r="AA876">
        <v>3384</v>
      </c>
    </row>
    <row r="877" spans="1:27" x14ac:dyDescent="0.2">
      <c r="A877">
        <v>2816</v>
      </c>
      <c r="B877">
        <v>969</v>
      </c>
      <c r="C877">
        <v>1</v>
      </c>
      <c r="D877" t="s">
        <v>1940</v>
      </c>
      <c r="E877" t="s">
        <v>1941</v>
      </c>
      <c r="F877" t="s">
        <v>8510</v>
      </c>
      <c r="J877" s="37">
        <v>645985.25535196357</v>
      </c>
      <c r="K877" s="38">
        <v>785938.67533838504</v>
      </c>
      <c r="L877" s="39">
        <v>911188.92825805268</v>
      </c>
      <c r="M877" s="40">
        <v>1093725.1691622266</v>
      </c>
      <c r="N877" s="41">
        <v>1064820.9630132033</v>
      </c>
      <c r="O877" s="42">
        <v>1018254.7515645907</v>
      </c>
      <c r="P877" s="2">
        <f t="shared" si="39"/>
        <v>2010998.6879281984</v>
      </c>
      <c r="Q877" s="7">
        <f t="shared" si="40"/>
        <v>6.2314845952914792</v>
      </c>
      <c r="R877" s="44">
        <v>0.64454567980818556</v>
      </c>
      <c r="S877" s="46">
        <v>0.78418721416097792</v>
      </c>
      <c r="T877" s="48">
        <v>0.90915834739569712</v>
      </c>
      <c r="U877" s="50">
        <v>1.0912878070210699</v>
      </c>
      <c r="V877" s="52">
        <v>1.0624480137792138</v>
      </c>
      <c r="W877" s="54">
        <v>1.0159855749455526</v>
      </c>
      <c r="X877" s="26">
        <f t="shared" si="41"/>
        <v>0.41058733345241655</v>
      </c>
      <c r="Y877" s="26">
        <v>0.41058733345241655</v>
      </c>
      <c r="Z877">
        <v>867</v>
      </c>
      <c r="AA877">
        <v>3383</v>
      </c>
    </row>
    <row r="878" spans="1:27" x14ac:dyDescent="0.2">
      <c r="A878">
        <v>3479</v>
      </c>
      <c r="B878">
        <v>377</v>
      </c>
      <c r="C878">
        <v>1</v>
      </c>
      <c r="D878" t="s">
        <v>756</v>
      </c>
      <c r="E878" t="s">
        <v>757</v>
      </c>
      <c r="F878" t="s">
        <v>8510</v>
      </c>
      <c r="J878" s="37">
        <v>2928272.2066941704</v>
      </c>
      <c r="K878" s="38">
        <v>3609593.7340536504</v>
      </c>
      <c r="L878" s="39">
        <v>3729504.8199451803</v>
      </c>
      <c r="M878" s="40">
        <v>4235694.4950822676</v>
      </c>
      <c r="N878" s="41">
        <v>4431009.7378496127</v>
      </c>
      <c r="O878" s="42">
        <v>4391408.4279635698</v>
      </c>
      <c r="P878" s="2">
        <f t="shared" si="39"/>
        <v>1730982.0972543962</v>
      </c>
      <c r="Q878" s="7">
        <f t="shared" si="40"/>
        <v>5.3637967734722043</v>
      </c>
      <c r="R878" s="44">
        <v>0.8170050068707907</v>
      </c>
      <c r="S878" s="46">
        <v>1.0070976826367379</v>
      </c>
      <c r="T878" s="48">
        <v>1.0405535742470651</v>
      </c>
      <c r="U878" s="50">
        <v>1.181783442859649</v>
      </c>
      <c r="V878" s="52">
        <v>1.236277533570995</v>
      </c>
      <c r="W878" s="54">
        <v>1.2252285373808269</v>
      </c>
      <c r="X878" s="26">
        <f t="shared" si="41"/>
        <v>0.40998386770936235</v>
      </c>
      <c r="Y878" s="26">
        <v>0.40998386770936235</v>
      </c>
      <c r="Z878">
        <v>868</v>
      </c>
      <c r="AA878">
        <v>3382</v>
      </c>
    </row>
    <row r="879" spans="1:27" x14ac:dyDescent="0.2">
      <c r="A879">
        <v>1508</v>
      </c>
      <c r="B879">
        <v>1615</v>
      </c>
      <c r="C879">
        <v>1</v>
      </c>
      <c r="D879" t="s">
        <v>3232</v>
      </c>
      <c r="E879" t="s">
        <v>3233</v>
      </c>
      <c r="F879" t="s">
        <v>8510</v>
      </c>
      <c r="J879" s="37">
        <v>370958.64286352164</v>
      </c>
      <c r="K879" s="38">
        <v>425704.23385699466</v>
      </c>
      <c r="L879" s="39">
        <v>454097.47279499966</v>
      </c>
      <c r="M879" s="40">
        <v>506629.25522193761</v>
      </c>
      <c r="N879" s="41">
        <v>500912.204591733</v>
      </c>
      <c r="O879" s="42">
        <v>533691.987814622</v>
      </c>
      <c r="P879" s="2">
        <f t="shared" si="39"/>
        <v>197596.42479240528</v>
      </c>
      <c r="Q879" s="7">
        <f t="shared" si="40"/>
        <v>0.61229233244656822</v>
      </c>
      <c r="R879" s="44">
        <v>0.97420479955042916</v>
      </c>
      <c r="S879" s="46">
        <v>1.1179766688034873</v>
      </c>
      <c r="T879" s="48">
        <v>1.1925424733219259</v>
      </c>
      <c r="U879" s="50">
        <v>1.3305004790290207</v>
      </c>
      <c r="V879" s="52">
        <v>1.3154864652828382</v>
      </c>
      <c r="W879" s="54">
        <v>1.4015721321309076</v>
      </c>
      <c r="X879" s="26">
        <f t="shared" si="41"/>
        <v>0.40961772257821993</v>
      </c>
      <c r="Y879" s="26">
        <v>0.40961772257821993</v>
      </c>
      <c r="Z879">
        <v>869</v>
      </c>
      <c r="AA879">
        <v>3381</v>
      </c>
    </row>
    <row r="880" spans="1:27" x14ac:dyDescent="0.2">
      <c r="A880">
        <v>2597</v>
      </c>
      <c r="B880">
        <v>3680</v>
      </c>
      <c r="C880">
        <v>1</v>
      </c>
      <c r="D880" t="s">
        <v>7362</v>
      </c>
      <c r="E880" t="s">
        <v>7363</v>
      </c>
      <c r="F880" t="s">
        <v>8510</v>
      </c>
      <c r="J880" s="37">
        <v>15013.7556331543</v>
      </c>
      <c r="K880" s="38">
        <v>20137.431531186699</v>
      </c>
      <c r="L880" s="39">
        <v>18472.073470603398</v>
      </c>
      <c r="M880" s="40">
        <v>24234.206721288865</v>
      </c>
      <c r="N880" s="41">
        <v>23481.539606358168</v>
      </c>
      <c r="O880" s="42">
        <v>23407.73909221547</v>
      </c>
      <c r="P880" s="2">
        <f t="shared" si="39"/>
        <v>44751.439352236201</v>
      </c>
      <c r="Q880" s="7">
        <f t="shared" si="40"/>
        <v>0.13867135101310302</v>
      </c>
      <c r="R880" s="44">
        <v>0.74416723127321727</v>
      </c>
      <c r="S880" s="46">
        <v>0.99812578768932592</v>
      </c>
      <c r="T880" s="48">
        <v>0.91558115813067631</v>
      </c>
      <c r="U880" s="50">
        <v>1.2011852969059833</v>
      </c>
      <c r="V880" s="52">
        <v>1.1638788283131745</v>
      </c>
      <c r="W880" s="54">
        <v>1.1602208545444503</v>
      </c>
      <c r="X880" s="26">
        <f t="shared" si="41"/>
        <v>0.40901876814328825</v>
      </c>
      <c r="Y880" s="26">
        <v>0.40901876814328825</v>
      </c>
      <c r="Z880">
        <v>870</v>
      </c>
      <c r="AA880">
        <v>3380</v>
      </c>
    </row>
    <row r="881" spans="1:27" x14ac:dyDescent="0.2">
      <c r="A881">
        <v>3364</v>
      </c>
      <c r="B881">
        <v>3096</v>
      </c>
      <c r="C881">
        <v>1</v>
      </c>
      <c r="D881" t="s">
        <v>6194</v>
      </c>
      <c r="E881" t="s">
        <v>6195</v>
      </c>
      <c r="F881" t="s">
        <v>8510</v>
      </c>
      <c r="J881" s="37">
        <v>75937.488720152425</v>
      </c>
      <c r="K881" s="38">
        <v>65268.671983183536</v>
      </c>
      <c r="L881" s="39">
        <v>87407.352187954704</v>
      </c>
      <c r="M881" s="40">
        <v>83442.568130116691</v>
      </c>
      <c r="N881" s="41">
        <v>97583.925660983499</v>
      </c>
      <c r="O881" s="42">
        <v>97226.267266820811</v>
      </c>
      <c r="P881" s="2">
        <f t="shared" si="39"/>
        <v>43555.580055070219</v>
      </c>
      <c r="Q881" s="7">
        <f t="shared" si="40"/>
        <v>0.13496574004818329</v>
      </c>
      <c r="R881" s="44">
        <v>1.0900388782687072</v>
      </c>
      <c r="S881" s="46">
        <v>0.93689416378812751</v>
      </c>
      <c r="T881" s="48">
        <v>1.2546821568265936</v>
      </c>
      <c r="U881" s="50">
        <v>1.1977699670791799</v>
      </c>
      <c r="V881" s="52">
        <v>1.4007610029949096</v>
      </c>
      <c r="W881" s="54">
        <v>1.3956270229101426</v>
      </c>
      <c r="X881" s="26">
        <f t="shared" si="41"/>
        <v>0.4089470072971586</v>
      </c>
      <c r="Y881" s="26">
        <v>0.4089470072971586</v>
      </c>
      <c r="Z881">
        <v>871</v>
      </c>
      <c r="AA881">
        <v>3379</v>
      </c>
    </row>
    <row r="882" spans="1:27" x14ac:dyDescent="0.2">
      <c r="A882">
        <v>2491</v>
      </c>
      <c r="B882">
        <v>4037</v>
      </c>
      <c r="C882">
        <v>1</v>
      </c>
      <c r="D882" t="s">
        <v>8076</v>
      </c>
      <c r="E882" t="s">
        <v>8077</v>
      </c>
      <c r="F882" t="s">
        <v>8510</v>
      </c>
      <c r="J882" s="37">
        <v>13816.003856208432</v>
      </c>
      <c r="K882" s="38">
        <v>16108.333016227194</v>
      </c>
      <c r="L882" s="39">
        <v>16267.4559511957</v>
      </c>
      <c r="M882" s="40">
        <v>21842.488126956901</v>
      </c>
      <c r="N882" s="41">
        <v>19637.138257222734</v>
      </c>
      <c r="O882" s="42">
        <v>19111.839010914366</v>
      </c>
      <c r="P882" s="2">
        <f t="shared" si="39"/>
        <v>96535.870776074778</v>
      </c>
      <c r="Q882" s="7">
        <f t="shared" si="40"/>
        <v>0.29913584491390643</v>
      </c>
      <c r="R882" s="44">
        <v>0.92748336697541345</v>
      </c>
      <c r="S882" s="46">
        <v>1.0813699169270283</v>
      </c>
      <c r="T882" s="48">
        <v>1.0920520126345568</v>
      </c>
      <c r="U882" s="50">
        <v>1.4663099867337541</v>
      </c>
      <c r="V882" s="52">
        <v>1.3182624511490928</v>
      </c>
      <c r="W882" s="54">
        <v>1.2829985413596641</v>
      </c>
      <c r="X882" s="26">
        <f t="shared" si="41"/>
        <v>0.40893020695523485</v>
      </c>
      <c r="Y882" s="26">
        <v>0.40893020695523485</v>
      </c>
      <c r="Z882">
        <v>872</v>
      </c>
      <c r="AA882">
        <v>3378</v>
      </c>
    </row>
    <row r="883" spans="1:27" x14ac:dyDescent="0.2">
      <c r="A883">
        <v>2752</v>
      </c>
      <c r="B883">
        <v>2337</v>
      </c>
      <c r="C883">
        <v>1</v>
      </c>
      <c r="D883" t="s">
        <v>4676</v>
      </c>
      <c r="E883" t="s">
        <v>4677</v>
      </c>
      <c r="F883" t="s">
        <v>8510</v>
      </c>
      <c r="J883" s="37">
        <v>177552.978271033</v>
      </c>
      <c r="K883" s="38">
        <v>181175.85394042966</v>
      </c>
      <c r="L883" s="39">
        <v>171229.25342519267</v>
      </c>
      <c r="M883" s="40">
        <v>190173.30929886599</v>
      </c>
      <c r="N883" s="41">
        <v>220033.47277529398</v>
      </c>
      <c r="O883" s="42">
        <v>250090.11642848668</v>
      </c>
      <c r="P883" s="2">
        <f t="shared" si="39"/>
        <v>3876796.9782694816</v>
      </c>
      <c r="Q883" s="7">
        <f t="shared" si="40"/>
        <v>12.013036504786315</v>
      </c>
      <c r="R883" s="44">
        <v>1.0181308686944466</v>
      </c>
      <c r="S883" s="46">
        <v>1.0389052966334937</v>
      </c>
      <c r="T883" s="48">
        <v>0.98186913130555331</v>
      </c>
      <c r="U883" s="50">
        <v>1.0904988386248915</v>
      </c>
      <c r="V883" s="52">
        <v>1.2617240947465103</v>
      </c>
      <c r="W883" s="54">
        <v>1.4340760147799294</v>
      </c>
      <c r="X883" s="26">
        <f t="shared" si="41"/>
        <v>0.40811597601225746</v>
      </c>
      <c r="Y883" s="26">
        <v>0.40811597601225746</v>
      </c>
      <c r="Z883">
        <v>873</v>
      </c>
      <c r="AA883">
        <v>3377</v>
      </c>
    </row>
    <row r="884" spans="1:27" x14ac:dyDescent="0.2">
      <c r="A884">
        <v>1664</v>
      </c>
      <c r="B884">
        <v>144</v>
      </c>
      <c r="C884">
        <v>1</v>
      </c>
      <c r="D884" t="s">
        <v>290</v>
      </c>
      <c r="E884" t="s">
        <v>291</v>
      </c>
      <c r="F884" t="s">
        <v>8510</v>
      </c>
      <c r="J884" s="37">
        <v>7503503.8401104771</v>
      </c>
      <c r="K884" s="38">
        <v>9750324.2154099606</v>
      </c>
      <c r="L884" s="39">
        <v>8175420.2289100969</v>
      </c>
      <c r="M884" s="40">
        <v>10539542.297678933</v>
      </c>
      <c r="N884" s="41">
        <v>10597749.002309954</v>
      </c>
      <c r="O884" s="42">
        <v>10690865.325639667</v>
      </c>
      <c r="P884" s="2">
        <f t="shared" si="39"/>
        <v>3758783.9115502192</v>
      </c>
      <c r="Q884" s="7">
        <f t="shared" si="40"/>
        <v>11.647349241180082</v>
      </c>
      <c r="R884" s="44">
        <v>1.0268522156662425</v>
      </c>
      <c r="S884" s="46">
        <v>1.3343288998584057</v>
      </c>
      <c r="T884" s="48">
        <v>1.1188037688717103</v>
      </c>
      <c r="U884" s="50">
        <v>1.4423331540962265</v>
      </c>
      <c r="V884" s="52">
        <v>1.4502987239007612</v>
      </c>
      <c r="W884" s="54">
        <v>1.4630416643940658</v>
      </c>
      <c r="X884" s="26">
        <f t="shared" si="41"/>
        <v>0.40748372871295707</v>
      </c>
      <c r="Y884" s="26">
        <v>0.40748372871295707</v>
      </c>
      <c r="Z884">
        <v>874</v>
      </c>
      <c r="AA884">
        <v>3376</v>
      </c>
    </row>
    <row r="885" spans="1:27" x14ac:dyDescent="0.2">
      <c r="A885">
        <v>4050</v>
      </c>
      <c r="B885">
        <v>4190</v>
      </c>
      <c r="C885">
        <v>1</v>
      </c>
      <c r="D885" t="s">
        <v>8382</v>
      </c>
      <c r="E885" t="s">
        <v>8383</v>
      </c>
      <c r="F885" t="s">
        <v>8510</v>
      </c>
      <c r="J885" s="37">
        <v>8248.4182513782162</v>
      </c>
      <c r="K885" s="38">
        <v>11343.997115777112</v>
      </c>
      <c r="L885" s="39">
        <v>9305.4644219450656</v>
      </c>
      <c r="M885" s="40">
        <v>14063.98298996069</v>
      </c>
      <c r="N885" s="41">
        <v>10871.578102502235</v>
      </c>
      <c r="O885" s="42">
        <v>12686.2733063291</v>
      </c>
      <c r="P885" s="2">
        <f t="shared" si="39"/>
        <v>427024.77106497867</v>
      </c>
      <c r="Q885" s="7">
        <f t="shared" si="40"/>
        <v>1.3232222868532746</v>
      </c>
      <c r="R885" s="44">
        <v>0.92043970909070094</v>
      </c>
      <c r="S885" s="46">
        <v>1.2658748728493474</v>
      </c>
      <c r="T885" s="48">
        <v>1.0383953267716328</v>
      </c>
      <c r="U885" s="50">
        <v>1.5693976732779056</v>
      </c>
      <c r="V885" s="52">
        <v>1.2131577086736598</v>
      </c>
      <c r="W885" s="54">
        <v>1.415659264074248</v>
      </c>
      <c r="X885" s="26">
        <f t="shared" si="41"/>
        <v>0.40699266127099221</v>
      </c>
      <c r="Y885" s="26">
        <v>0.40699266127099221</v>
      </c>
      <c r="Z885">
        <v>875</v>
      </c>
      <c r="AA885">
        <v>3375</v>
      </c>
    </row>
    <row r="886" spans="1:27" x14ac:dyDescent="0.2">
      <c r="A886">
        <v>5376</v>
      </c>
      <c r="B886">
        <v>935</v>
      </c>
      <c r="C886">
        <v>1</v>
      </c>
      <c r="D886" t="s">
        <v>1872</v>
      </c>
      <c r="E886" t="s">
        <v>1873</v>
      </c>
      <c r="F886" t="s">
        <v>8510</v>
      </c>
      <c r="J886" s="37">
        <v>839985.55913999665</v>
      </c>
      <c r="K886" s="38">
        <v>1108860.4772926464</v>
      </c>
      <c r="L886" s="39">
        <v>1074743.2881579602</v>
      </c>
      <c r="M886" s="40">
        <v>1321669.8222225967</v>
      </c>
      <c r="N886" s="41">
        <v>1273110.40296985</v>
      </c>
      <c r="O886" s="42">
        <v>1304776.0919088533</v>
      </c>
      <c r="P886" s="2">
        <f t="shared" si="39"/>
        <v>443299.66836200433</v>
      </c>
      <c r="Q886" s="7">
        <f t="shared" si="40"/>
        <v>1.3736533350708393</v>
      </c>
      <c r="R886" s="44">
        <v>0.78029928818418115</v>
      </c>
      <c r="S886" s="46">
        <v>1.030068947867254</v>
      </c>
      <c r="T886" s="48">
        <v>0.99837600016479966</v>
      </c>
      <c r="U886" s="50">
        <v>1.227756846856606</v>
      </c>
      <c r="V886" s="52">
        <v>1.182647880559198</v>
      </c>
      <c r="W886" s="54">
        <v>1.2120635226141205</v>
      </c>
      <c r="X886" s="26">
        <f t="shared" si="41"/>
        <v>0.4065626881310479</v>
      </c>
      <c r="Y886" s="26">
        <v>0.4065626881310479</v>
      </c>
      <c r="Z886">
        <v>876</v>
      </c>
      <c r="AA886">
        <v>3374</v>
      </c>
    </row>
    <row r="887" spans="1:27" x14ac:dyDescent="0.2">
      <c r="A887">
        <v>1983</v>
      </c>
      <c r="B887">
        <v>2936</v>
      </c>
      <c r="C887">
        <v>1</v>
      </c>
      <c r="D887" t="s">
        <v>5874</v>
      </c>
      <c r="E887" t="s">
        <v>5875</v>
      </c>
      <c r="F887" t="s">
        <v>8510</v>
      </c>
      <c r="J887" s="37">
        <v>23862.705716398603</v>
      </c>
      <c r="K887" s="38">
        <v>32612.290504904067</v>
      </c>
      <c r="L887" s="39">
        <v>39828.423872661973</v>
      </c>
      <c r="M887" s="40">
        <v>42983.735595985105</v>
      </c>
      <c r="N887" s="41">
        <v>39627.144649891699</v>
      </c>
      <c r="O887" s="42">
        <v>46613.777584011936</v>
      </c>
      <c r="P887" s="2">
        <f t="shared" si="39"/>
        <v>39690.540844527415</v>
      </c>
      <c r="Q887" s="7">
        <f t="shared" si="40"/>
        <v>0.12298913735556384</v>
      </c>
      <c r="R887" s="44">
        <v>0.49156573975618068</v>
      </c>
      <c r="S887" s="46">
        <v>0.67180498715072245</v>
      </c>
      <c r="T887" s="48">
        <v>0.82045552071798322</v>
      </c>
      <c r="U887" s="50">
        <v>0.88545414911622045</v>
      </c>
      <c r="V887" s="52">
        <v>0.81630921932138067</v>
      </c>
      <c r="W887" s="54">
        <v>0.96023210164170258</v>
      </c>
      <c r="X887" s="26">
        <f t="shared" si="41"/>
        <v>0.4059775906196888</v>
      </c>
      <c r="Y887" s="26">
        <v>0.4059775906196888</v>
      </c>
      <c r="Z887">
        <v>877</v>
      </c>
      <c r="AA887">
        <v>3373</v>
      </c>
    </row>
    <row r="888" spans="1:27" x14ac:dyDescent="0.2">
      <c r="A888">
        <v>3337</v>
      </c>
      <c r="B888">
        <v>3377</v>
      </c>
      <c r="C888">
        <v>1</v>
      </c>
      <c r="D888" t="s">
        <v>6756</v>
      </c>
      <c r="E888" t="s">
        <v>6757</v>
      </c>
      <c r="F888" t="s">
        <v>8510</v>
      </c>
      <c r="J888" s="37">
        <v>29603.859789137932</v>
      </c>
      <c r="K888" s="38">
        <v>33561.879327333394</v>
      </c>
      <c r="L888" s="39">
        <v>35933.284427472805</v>
      </c>
      <c r="M888" s="40">
        <v>39753.937039163131</v>
      </c>
      <c r="N888" s="41">
        <v>43495.025477338037</v>
      </c>
      <c r="O888" s="42">
        <v>49178.63392385051</v>
      </c>
      <c r="P888" s="2">
        <f t="shared" si="39"/>
        <v>216856.48747064875</v>
      </c>
      <c r="Q888" s="7">
        <f t="shared" si="40"/>
        <v>0.67197351702629071</v>
      </c>
      <c r="R888" s="44">
        <v>0.63888401473349521</v>
      </c>
      <c r="S888" s="46">
        <v>0.72430245107819624</v>
      </c>
      <c r="T888" s="48">
        <v>0.77547999420020652</v>
      </c>
      <c r="U888" s="50">
        <v>0.85793390044233608</v>
      </c>
      <c r="V888" s="52">
        <v>0.93867072387950201</v>
      </c>
      <c r="W888" s="54">
        <v>1.061329276120498</v>
      </c>
      <c r="X888" s="26">
        <f t="shared" si="41"/>
        <v>0.40539786165443725</v>
      </c>
      <c r="Y888" s="26">
        <v>0.40539786165443725</v>
      </c>
      <c r="Z888">
        <v>878</v>
      </c>
      <c r="AA888">
        <v>3372</v>
      </c>
    </row>
    <row r="889" spans="1:27" x14ac:dyDescent="0.2">
      <c r="A889">
        <v>3651</v>
      </c>
      <c r="B889">
        <v>1453</v>
      </c>
      <c r="C889">
        <v>1</v>
      </c>
      <c r="D889" t="s">
        <v>2908</v>
      </c>
      <c r="E889" t="s">
        <v>2909</v>
      </c>
      <c r="F889" t="s">
        <v>8510</v>
      </c>
      <c r="J889" s="37">
        <v>384534.34101744695</v>
      </c>
      <c r="K889" s="38">
        <v>395840.80102457228</v>
      </c>
      <c r="L889" s="39">
        <v>448128.36423495162</v>
      </c>
      <c r="M889" s="40">
        <v>494695.24616468331</v>
      </c>
      <c r="N889" s="41">
        <v>532254.31351039396</v>
      </c>
      <c r="O889" s="42">
        <v>520143.47872314695</v>
      </c>
      <c r="P889" s="2">
        <f t="shared" si="39"/>
        <v>1469370.6662223469</v>
      </c>
      <c r="Q889" s="7">
        <f t="shared" si="40"/>
        <v>4.553141046934714</v>
      </c>
      <c r="R889" s="44">
        <v>0.96216838573089614</v>
      </c>
      <c r="S889" s="46">
        <v>0.99045901471503972</v>
      </c>
      <c r="T889" s="48">
        <v>1.1212911275370523</v>
      </c>
      <c r="U889" s="50">
        <v>1.2378091516393996</v>
      </c>
      <c r="V889" s="52">
        <v>1.3317881369803755</v>
      </c>
      <c r="W889" s="54">
        <v>1.3014848295403507</v>
      </c>
      <c r="X889" s="26">
        <f t="shared" si="41"/>
        <v>0.40529822999223253</v>
      </c>
      <c r="Y889" s="26">
        <v>0.40529822999223253</v>
      </c>
      <c r="Z889">
        <v>879</v>
      </c>
      <c r="AA889">
        <v>3371</v>
      </c>
    </row>
    <row r="890" spans="1:27" x14ac:dyDescent="0.2">
      <c r="A890">
        <v>2194</v>
      </c>
      <c r="B890">
        <v>414</v>
      </c>
      <c r="C890">
        <v>1</v>
      </c>
      <c r="D890" t="s">
        <v>830</v>
      </c>
      <c r="E890" t="s">
        <v>831</v>
      </c>
      <c r="F890" t="s">
        <v>8510</v>
      </c>
      <c r="J890" s="37">
        <v>2406487.0189342997</v>
      </c>
      <c r="K890" s="38">
        <v>2807759.7146796337</v>
      </c>
      <c r="L890" s="39">
        <v>2643594.4157475368</v>
      </c>
      <c r="M890" s="40">
        <v>2932733.1802143832</v>
      </c>
      <c r="N890" s="41">
        <v>3533473.05575911</v>
      </c>
      <c r="O890" s="42">
        <v>3541154.5443302765</v>
      </c>
      <c r="P890" s="2">
        <f t="shared" si="39"/>
        <v>1696815.374761302</v>
      </c>
      <c r="Q890" s="7">
        <f t="shared" si="40"/>
        <v>5.2579243001755351</v>
      </c>
      <c r="R890" s="44">
        <v>0.8384252234071371</v>
      </c>
      <c r="S890" s="46">
        <v>0.97822948868277337</v>
      </c>
      <c r="T890" s="48">
        <v>0.92103394748521639</v>
      </c>
      <c r="U890" s="50">
        <v>1.0217705113172266</v>
      </c>
      <c r="V890" s="52">
        <v>1.2310695685738136</v>
      </c>
      <c r="W890" s="54">
        <v>1.233745815618035</v>
      </c>
      <c r="X890" s="26">
        <f t="shared" si="41"/>
        <v>0.40512282350851719</v>
      </c>
      <c r="Y890" s="26">
        <v>0.40512282350851719</v>
      </c>
      <c r="Z890">
        <v>880</v>
      </c>
      <c r="AA890">
        <v>3370</v>
      </c>
    </row>
    <row r="891" spans="1:27" x14ac:dyDescent="0.2">
      <c r="A891">
        <v>4974</v>
      </c>
      <c r="B891">
        <v>993</v>
      </c>
      <c r="C891">
        <v>1</v>
      </c>
      <c r="D891" t="s">
        <v>1988</v>
      </c>
      <c r="E891" t="s">
        <v>1989</v>
      </c>
      <c r="F891" t="s">
        <v>8510</v>
      </c>
      <c r="J891" s="37">
        <v>630243.82329168497</v>
      </c>
      <c r="K891" s="38">
        <v>689761.42074448138</v>
      </c>
      <c r="L891" s="39">
        <v>660903.233931061</v>
      </c>
      <c r="M891" s="40">
        <v>813647.30633646401</v>
      </c>
      <c r="N891" s="41">
        <v>915685.07446316537</v>
      </c>
      <c r="O891" s="42">
        <v>987143.73058830423</v>
      </c>
      <c r="P891" s="2">
        <f t="shared" si="39"/>
        <v>369978.08516291418</v>
      </c>
      <c r="Q891" s="7">
        <f t="shared" si="40"/>
        <v>1.1464516372526126</v>
      </c>
      <c r="R891" s="44">
        <v>0.68246545420432803</v>
      </c>
      <c r="S891" s="46">
        <v>0.74691464462499191</v>
      </c>
      <c r="T891" s="48">
        <v>0.7156652854987553</v>
      </c>
      <c r="U891" s="50">
        <v>0.88106564151767863</v>
      </c>
      <c r="V891" s="52">
        <v>0.99155819883760354</v>
      </c>
      <c r="W891" s="54">
        <v>1.0689378769986115</v>
      </c>
      <c r="X891" s="26">
        <f t="shared" si="41"/>
        <v>0.40452759037545372</v>
      </c>
      <c r="Y891" s="26">
        <v>0.40452759037545372</v>
      </c>
      <c r="Z891">
        <v>881</v>
      </c>
      <c r="AA891">
        <v>3369</v>
      </c>
    </row>
    <row r="892" spans="1:27" x14ac:dyDescent="0.2">
      <c r="A892">
        <v>5372</v>
      </c>
      <c r="B892">
        <v>3155</v>
      </c>
      <c r="C892">
        <v>1</v>
      </c>
      <c r="D892" t="s">
        <v>6312</v>
      </c>
      <c r="E892" t="s">
        <v>6313</v>
      </c>
      <c r="F892" t="s">
        <v>8510</v>
      </c>
      <c r="J892" s="37">
        <v>59448.508733023096</v>
      </c>
      <c r="K892" s="38">
        <v>96121.282360036566</v>
      </c>
      <c r="L892" s="39">
        <v>87789.199635225537</v>
      </c>
      <c r="M892" s="40">
        <v>109712.34703414336</v>
      </c>
      <c r="N892" s="41">
        <v>92966.951402063365</v>
      </c>
      <c r="O892" s="42">
        <v>91615.808500380139</v>
      </c>
      <c r="P892" s="2">
        <f t="shared" si="39"/>
        <v>209276.04551386001</v>
      </c>
      <c r="Q892" s="7">
        <f t="shared" si="40"/>
        <v>0.64848399037329429</v>
      </c>
      <c r="R892" s="44">
        <v>0.97081551917643438</v>
      </c>
      <c r="S892" s="46">
        <v>1.5696950962611338</v>
      </c>
      <c r="T892" s="48">
        <v>1.4336291900054383</v>
      </c>
      <c r="U892" s="50">
        <v>1.7916420683375605</v>
      </c>
      <c r="V892" s="52">
        <v>1.5181837377446168</v>
      </c>
      <c r="W892" s="54">
        <v>1.4961190884281821</v>
      </c>
      <c r="X892" s="26">
        <f t="shared" si="41"/>
        <v>0.40428523557732993</v>
      </c>
      <c r="Y892" s="26">
        <v>0.40428523557732993</v>
      </c>
      <c r="Z892">
        <v>882</v>
      </c>
      <c r="AA892">
        <v>3368</v>
      </c>
    </row>
    <row r="893" spans="1:27" x14ac:dyDescent="0.2">
      <c r="A893">
        <v>5261</v>
      </c>
      <c r="B893">
        <v>1702</v>
      </c>
      <c r="C893">
        <v>1</v>
      </c>
      <c r="D893" t="s">
        <v>3406</v>
      </c>
      <c r="E893" t="s">
        <v>3407</v>
      </c>
      <c r="F893" t="s">
        <v>8510</v>
      </c>
      <c r="J893" s="37">
        <v>308839.74399357667</v>
      </c>
      <c r="K893" s="38">
        <v>400651.21936258202</v>
      </c>
      <c r="L893" s="39">
        <v>437785.03185790003</v>
      </c>
      <c r="M893" s="40">
        <v>547896.80153979198</v>
      </c>
      <c r="N893" s="41">
        <v>449708.92748674471</v>
      </c>
      <c r="O893" s="42">
        <v>477872.569733457</v>
      </c>
      <c r="P893" s="2">
        <f t="shared" si="39"/>
        <v>176098.73086904906</v>
      </c>
      <c r="Q893" s="7">
        <f t="shared" si="40"/>
        <v>0.54567739663291115</v>
      </c>
      <c r="R893" s="44">
        <v>0.79241226651979912</v>
      </c>
      <c r="S893" s="46">
        <v>1.027979549243597</v>
      </c>
      <c r="T893" s="48">
        <v>1.1232564334406911</v>
      </c>
      <c r="U893" s="50">
        <v>1.4057780929132129</v>
      </c>
      <c r="V893" s="52">
        <v>1.1538504270725303</v>
      </c>
      <c r="W893" s="54">
        <v>1.2261119025471188</v>
      </c>
      <c r="X893" s="26">
        <f t="shared" si="41"/>
        <v>0.40409035329941712</v>
      </c>
      <c r="Y893" s="26">
        <v>0.40409035329941712</v>
      </c>
      <c r="Z893">
        <v>883</v>
      </c>
      <c r="AA893">
        <v>3367</v>
      </c>
    </row>
    <row r="894" spans="1:27" x14ac:dyDescent="0.2">
      <c r="A894">
        <v>3338</v>
      </c>
      <c r="B894">
        <v>3884</v>
      </c>
      <c r="C894">
        <v>1</v>
      </c>
      <c r="D894" t="s">
        <v>7770</v>
      </c>
      <c r="E894" t="s">
        <v>7771</v>
      </c>
      <c r="F894" t="s">
        <v>8510</v>
      </c>
      <c r="J894" s="37">
        <v>30033.716094594634</v>
      </c>
      <c r="K894" s="38">
        <v>36810.568883855834</v>
      </c>
      <c r="L894" s="39">
        <v>29267.90271580523</v>
      </c>
      <c r="M894" s="40">
        <v>33210.149331805405</v>
      </c>
      <c r="N894" s="41">
        <v>37341.83632038143</v>
      </c>
      <c r="O894" s="42">
        <v>43357.71774452144</v>
      </c>
      <c r="P894" s="2">
        <f t="shared" si="39"/>
        <v>1057946.6931503692</v>
      </c>
      <c r="Q894" s="7">
        <f t="shared" si="40"/>
        <v>3.2782609757930743</v>
      </c>
      <c r="R894" s="44">
        <v>1.176404446494373</v>
      </c>
      <c r="S894" s="46">
        <v>1.4418501119396658</v>
      </c>
      <c r="T894" s="48">
        <v>1.1464079498518922</v>
      </c>
      <c r="U894" s="50">
        <v>1.3008236216799505</v>
      </c>
      <c r="V894" s="52">
        <v>1.4626595706372814</v>
      </c>
      <c r="W894" s="54">
        <v>1.6982983985016402</v>
      </c>
      <c r="X894" s="26">
        <f t="shared" si="41"/>
        <v>0.4037591154224629</v>
      </c>
      <c r="Y894" s="26">
        <v>0.4037591154224629</v>
      </c>
      <c r="Z894">
        <v>884</v>
      </c>
      <c r="AA894">
        <v>3366</v>
      </c>
    </row>
    <row r="895" spans="1:27" x14ac:dyDescent="0.2">
      <c r="A895">
        <v>5234</v>
      </c>
      <c r="B895">
        <v>581</v>
      </c>
      <c r="C895">
        <v>1</v>
      </c>
      <c r="D895" t="s">
        <v>1164</v>
      </c>
      <c r="E895" t="s">
        <v>1165</v>
      </c>
      <c r="F895" t="s">
        <v>8510</v>
      </c>
      <c r="J895" s="37">
        <v>2072535.6685562169</v>
      </c>
      <c r="K895" s="38">
        <v>2243196.6364443735</v>
      </c>
      <c r="L895" s="39">
        <v>2274736.0793157597</v>
      </c>
      <c r="M895" s="40">
        <v>2432398.7758138762</v>
      </c>
      <c r="N895" s="41">
        <v>2881435.3926235964</v>
      </c>
      <c r="O895" s="42">
        <v>2903587.2619769699</v>
      </c>
      <c r="P895" s="2">
        <f t="shared" si="39"/>
        <v>1157764.5509759753</v>
      </c>
      <c r="Q895" s="7">
        <f t="shared" si="40"/>
        <v>3.5875667188097839</v>
      </c>
      <c r="R895" s="44">
        <v>0.94027177812083251</v>
      </c>
      <c r="S895" s="46">
        <v>1.0176975586111656</v>
      </c>
      <c r="T895" s="48">
        <v>1.0320064308199983</v>
      </c>
      <c r="U895" s="50">
        <v>1.1035351317387532</v>
      </c>
      <c r="V895" s="52">
        <v>1.3072548864984701</v>
      </c>
      <c r="W895" s="54">
        <v>1.31730478715958</v>
      </c>
      <c r="X895" s="26">
        <f t="shared" si="41"/>
        <v>0.40362367568205798</v>
      </c>
      <c r="Y895" s="26">
        <v>0.40362367568205798</v>
      </c>
      <c r="Z895">
        <v>885</v>
      </c>
      <c r="AA895">
        <v>3365</v>
      </c>
    </row>
    <row r="896" spans="1:27" x14ac:dyDescent="0.2">
      <c r="A896">
        <v>4282</v>
      </c>
      <c r="B896">
        <v>2310</v>
      </c>
      <c r="C896">
        <v>1</v>
      </c>
      <c r="D896" t="s">
        <v>4622</v>
      </c>
      <c r="E896" t="s">
        <v>4623</v>
      </c>
      <c r="F896" t="s">
        <v>8510</v>
      </c>
      <c r="J896" s="37">
        <v>174431.15085834733</v>
      </c>
      <c r="K896" s="38">
        <v>155437.21062395</v>
      </c>
      <c r="L896" s="39">
        <v>184927.18711368402</v>
      </c>
      <c r="M896" s="40">
        <v>183434.436792664</v>
      </c>
      <c r="N896" s="41">
        <v>218537.46053098832</v>
      </c>
      <c r="O896" s="42">
        <v>242993.43339573397</v>
      </c>
      <c r="P896" s="2">
        <f t="shared" si="39"/>
        <v>104269.35446356714</v>
      </c>
      <c r="Q896" s="7">
        <f t="shared" si="40"/>
        <v>0.32309960220317391</v>
      </c>
      <c r="R896" s="44">
        <v>0.92674190725347783</v>
      </c>
      <c r="S896" s="46">
        <v>0.82582827850961527</v>
      </c>
      <c r="T896" s="48">
        <v>0.98250669817532188</v>
      </c>
      <c r="U896" s="50">
        <v>0.97457580812071931</v>
      </c>
      <c r="V896" s="52">
        <v>1.1610760003715692</v>
      </c>
      <c r="W896" s="54">
        <v>1.2910090703816333</v>
      </c>
      <c r="X896" s="26">
        <f t="shared" si="41"/>
        <v>0.40273544159600522</v>
      </c>
      <c r="Y896" s="26">
        <v>0.40273544159600522</v>
      </c>
      <c r="Z896">
        <v>886</v>
      </c>
      <c r="AA896">
        <v>3364</v>
      </c>
    </row>
    <row r="897" spans="1:27" x14ac:dyDescent="0.2">
      <c r="A897">
        <v>1889</v>
      </c>
      <c r="B897">
        <v>3112</v>
      </c>
      <c r="C897">
        <v>1</v>
      </c>
      <c r="D897" t="s">
        <v>6226</v>
      </c>
      <c r="E897" t="s">
        <v>6227</v>
      </c>
      <c r="F897" t="s">
        <v>8510</v>
      </c>
      <c r="J897" s="37">
        <v>25838.501675636635</v>
      </c>
      <c r="K897" s="38">
        <v>31585.945810200701</v>
      </c>
      <c r="L897" s="39">
        <v>35244.978634183433</v>
      </c>
      <c r="M897" s="40">
        <v>44428.008813125569</v>
      </c>
      <c r="N897" s="41">
        <v>53101.498303184264</v>
      </c>
      <c r="O897" s="42">
        <v>48035.219567845837</v>
      </c>
      <c r="P897" s="2">
        <f t="shared" si="39"/>
        <v>26433.958053068753</v>
      </c>
      <c r="Q897" s="7">
        <f t="shared" si="40"/>
        <v>8.191094474058673E-2</v>
      </c>
      <c r="R897" s="44">
        <v>0.39414848950979425</v>
      </c>
      <c r="S897" s="46">
        <v>0.48182177848832541</v>
      </c>
      <c r="T897" s="48">
        <v>0.53763779594724093</v>
      </c>
      <c r="U897" s="50">
        <v>0.67771857615616982</v>
      </c>
      <c r="V897" s="52">
        <v>0.81002666523198419</v>
      </c>
      <c r="W897" s="54">
        <v>0.73274408375582623</v>
      </c>
      <c r="X897" s="26">
        <f t="shared" si="41"/>
        <v>0.40252477309572365</v>
      </c>
      <c r="Y897" s="26">
        <v>0.40252477309572365</v>
      </c>
      <c r="Z897">
        <v>887</v>
      </c>
      <c r="AA897">
        <v>3363</v>
      </c>
    </row>
    <row r="898" spans="1:27" x14ac:dyDescent="0.2">
      <c r="A898">
        <v>2011</v>
      </c>
      <c r="B898">
        <v>3927</v>
      </c>
      <c r="C898">
        <v>1</v>
      </c>
      <c r="D898" t="s">
        <v>7856</v>
      </c>
      <c r="E898" t="s">
        <v>7857</v>
      </c>
      <c r="F898" t="s">
        <v>8510</v>
      </c>
      <c r="J898" s="37">
        <v>18847.832412133699</v>
      </c>
      <c r="K898" s="38">
        <v>18641.204249532631</v>
      </c>
      <c r="L898" s="39">
        <v>21979.268554471131</v>
      </c>
      <c r="M898" s="40">
        <v>20004.6942444458</v>
      </c>
      <c r="N898" s="41">
        <v>23907.5216876304</v>
      </c>
      <c r="O898" s="42">
        <v>27029.414430500867</v>
      </c>
      <c r="P898" s="2">
        <f t="shared" si="39"/>
        <v>20857.951203710116</v>
      </c>
      <c r="Q898" s="7">
        <f t="shared" si="40"/>
        <v>6.4632564106328089E-2</v>
      </c>
      <c r="R898" s="44">
        <v>0.97022428315826936</v>
      </c>
      <c r="S898" s="46">
        <v>0.95958774647032263</v>
      </c>
      <c r="T898" s="48">
        <v>1.1314202933954638</v>
      </c>
      <c r="U898" s="50">
        <v>1.0297757168417305</v>
      </c>
      <c r="V898" s="52">
        <v>1.2306804084558431</v>
      </c>
      <c r="W898" s="54">
        <v>1.3913851559470485</v>
      </c>
      <c r="X898" s="26">
        <f t="shared" si="41"/>
        <v>0.40249111047810343</v>
      </c>
      <c r="Y898" s="26">
        <v>0.40249111047810343</v>
      </c>
      <c r="Z898">
        <v>888</v>
      </c>
      <c r="AA898">
        <v>3362</v>
      </c>
    </row>
    <row r="899" spans="1:27" x14ac:dyDescent="0.2">
      <c r="A899">
        <v>2754</v>
      </c>
      <c r="B899">
        <v>4107</v>
      </c>
      <c r="C899">
        <v>1</v>
      </c>
      <c r="D899" t="s">
        <v>8216</v>
      </c>
      <c r="E899" t="s">
        <v>8217</v>
      </c>
      <c r="F899" t="s">
        <v>8510</v>
      </c>
      <c r="J899" s="37">
        <v>12417.150223105868</v>
      </c>
      <c r="K899" s="38">
        <v>21473.987499239931</v>
      </c>
      <c r="L899" s="39">
        <v>17402.352638311535</v>
      </c>
      <c r="M899" s="40">
        <v>23991.783428926137</v>
      </c>
      <c r="N899" s="41">
        <v>20241.914908180301</v>
      </c>
      <c r="O899" s="42">
        <v>21598.860131533798</v>
      </c>
      <c r="P899" s="2">
        <f t="shared" si="39"/>
        <v>5138363.9039525976</v>
      </c>
      <c r="Q899" s="7">
        <f t="shared" si="40"/>
        <v>15.922255794940451</v>
      </c>
      <c r="R899" s="44">
        <v>0.7163279262861737</v>
      </c>
      <c r="S899" s="46">
        <v>1.2388041263930361</v>
      </c>
      <c r="T899" s="48">
        <v>1.0039172397790637</v>
      </c>
      <c r="U899" s="50">
        <v>1.3840522312092125</v>
      </c>
      <c r="V899" s="52">
        <v>1.1677275920570422</v>
      </c>
      <c r="W899" s="54">
        <v>1.2460078528627789</v>
      </c>
      <c r="X899" s="26">
        <f t="shared" si="41"/>
        <v>0.40218643161502765</v>
      </c>
      <c r="Y899" s="26">
        <v>0.40218643161502765</v>
      </c>
      <c r="Z899">
        <v>889</v>
      </c>
      <c r="AA899">
        <v>3361</v>
      </c>
    </row>
    <row r="900" spans="1:27" x14ac:dyDescent="0.2">
      <c r="A900">
        <v>1433</v>
      </c>
      <c r="B900">
        <v>100</v>
      </c>
      <c r="C900">
        <v>1</v>
      </c>
      <c r="D900" t="s">
        <v>202</v>
      </c>
      <c r="E900" t="s">
        <v>203</v>
      </c>
      <c r="F900" t="s">
        <v>8510</v>
      </c>
      <c r="J900" s="37">
        <v>12471835.771610834</v>
      </c>
      <c r="K900" s="38">
        <v>10252736.024476269</v>
      </c>
      <c r="L900" s="39">
        <v>12151589.440433567</v>
      </c>
      <c r="M900" s="40">
        <v>12809379.039537067</v>
      </c>
      <c r="N900" s="41">
        <v>15527636.8342626</v>
      </c>
      <c r="O900" s="42">
        <v>16292018.455063464</v>
      </c>
      <c r="P900" s="2">
        <f t="shared" si="39"/>
        <v>5196033.6536868596</v>
      </c>
      <c r="Q900" s="7">
        <f t="shared" si="40"/>
        <v>16.100957133355347</v>
      </c>
      <c r="R900" s="44">
        <v>0.98664845536705026</v>
      </c>
      <c r="S900" s="46">
        <v>0.81109520258933643</v>
      </c>
      <c r="T900" s="48">
        <v>0.96131372888578548</v>
      </c>
      <c r="U900" s="50">
        <v>1.01335154463295</v>
      </c>
      <c r="V900" s="52">
        <v>1.22839325168944</v>
      </c>
      <c r="W900" s="54">
        <v>1.2888635753278284</v>
      </c>
      <c r="X900" s="26">
        <f t="shared" si="41"/>
        <v>0.40214393755019517</v>
      </c>
      <c r="Y900" s="26">
        <v>0.40214393755019517</v>
      </c>
      <c r="Z900">
        <v>890</v>
      </c>
      <c r="AA900">
        <v>3360</v>
      </c>
    </row>
    <row r="901" spans="1:27" x14ac:dyDescent="0.2">
      <c r="A901">
        <v>1859</v>
      </c>
      <c r="B901">
        <v>2665</v>
      </c>
      <c r="C901">
        <v>1</v>
      </c>
      <c r="D901" t="s">
        <v>5332</v>
      </c>
      <c r="E901" t="s">
        <v>5333</v>
      </c>
      <c r="F901" t="s">
        <v>8510</v>
      </c>
      <c r="J901" s="37">
        <v>92040.815413818404</v>
      </c>
      <c r="K901" s="38">
        <v>109040.571155122</v>
      </c>
      <c r="L901" s="39">
        <v>114562.46246339766</v>
      </c>
      <c r="M901" s="40">
        <v>128551.87099404132</v>
      </c>
      <c r="N901" s="41">
        <v>139331.28289745099</v>
      </c>
      <c r="O901" s="42">
        <v>134010.02574121801</v>
      </c>
      <c r="P901" s="2">
        <f t="shared" si="39"/>
        <v>377150.84940864588</v>
      </c>
      <c r="Q901" s="7">
        <f t="shared" si="40"/>
        <v>1.1686778923820891</v>
      </c>
      <c r="R901" s="44">
        <v>0.82325193826167509</v>
      </c>
      <c r="S901" s="46">
        <v>0.97530493563116705</v>
      </c>
      <c r="T901" s="48">
        <v>1.0246950643688331</v>
      </c>
      <c r="U901" s="50">
        <v>1.1498222444813393</v>
      </c>
      <c r="V901" s="52">
        <v>1.2462378586075769</v>
      </c>
      <c r="W901" s="54">
        <v>1.1986422864892543</v>
      </c>
      <c r="X901" s="26">
        <f t="shared" si="41"/>
        <v>0.40212538431137601</v>
      </c>
      <c r="Y901" s="26">
        <v>0.40212538431137601</v>
      </c>
      <c r="Z901">
        <v>891</v>
      </c>
      <c r="AA901">
        <v>3359</v>
      </c>
    </row>
    <row r="902" spans="1:27" x14ac:dyDescent="0.2">
      <c r="A902">
        <v>2149</v>
      </c>
      <c r="B902">
        <v>1067</v>
      </c>
      <c r="C902">
        <v>1</v>
      </c>
      <c r="D902" t="s">
        <v>2136</v>
      </c>
      <c r="E902" t="s">
        <v>2137</v>
      </c>
      <c r="F902" t="s">
        <v>8510</v>
      </c>
      <c r="J902" s="37">
        <v>614970.41591984069</v>
      </c>
      <c r="K902" s="38">
        <v>731551.82826015505</v>
      </c>
      <c r="L902" s="39">
        <v>799338.34107127227</v>
      </c>
      <c r="M902" s="40">
        <v>1038098.2783439342</v>
      </c>
      <c r="N902" s="41">
        <v>991921.07576107967</v>
      </c>
      <c r="O902" s="42">
        <v>911199.69475445396</v>
      </c>
      <c r="P902" s="2">
        <f t="shared" si="39"/>
        <v>383906.85647399421</v>
      </c>
      <c r="Q902" s="7">
        <f t="shared" si="40"/>
        <v>1.1896127414230755</v>
      </c>
      <c r="R902" s="44">
        <v>0.69202672373065144</v>
      </c>
      <c r="S902" s="46">
        <v>0.82321588460936912</v>
      </c>
      <c r="T902" s="48">
        <v>0.89949610420926263</v>
      </c>
      <c r="U902" s="50">
        <v>1.168172861450985</v>
      </c>
      <c r="V902" s="52">
        <v>1.116209616736747</v>
      </c>
      <c r="W902" s="54">
        <v>1.0253737791306821</v>
      </c>
      <c r="X902" s="26">
        <f t="shared" si="41"/>
        <v>0.40205617580342995</v>
      </c>
      <c r="Y902" s="26">
        <v>0.40205617580342995</v>
      </c>
      <c r="Z902">
        <v>892</v>
      </c>
      <c r="AA902">
        <v>3358</v>
      </c>
    </row>
    <row r="903" spans="1:27" x14ac:dyDescent="0.2">
      <c r="A903">
        <v>1589</v>
      </c>
      <c r="B903">
        <v>2466</v>
      </c>
      <c r="C903">
        <v>1</v>
      </c>
      <c r="D903" t="s">
        <v>4934</v>
      </c>
      <c r="E903" t="s">
        <v>4935</v>
      </c>
      <c r="F903" t="s">
        <v>8510</v>
      </c>
      <c r="J903" s="37">
        <v>91417.287640092705</v>
      </c>
      <c r="K903" s="38">
        <v>107418.83688285465</v>
      </c>
      <c r="L903" s="39">
        <v>120948.36496680933</v>
      </c>
      <c r="M903" s="40">
        <v>125217.90572904232</v>
      </c>
      <c r="N903" s="41">
        <v>152843.29702814767</v>
      </c>
      <c r="O903" s="42">
        <v>150900.75079900332</v>
      </c>
      <c r="P903" s="2">
        <f t="shared" si="39"/>
        <v>151872.02391357551</v>
      </c>
      <c r="Q903" s="7">
        <f t="shared" si="40"/>
        <v>0.47060606411841444</v>
      </c>
      <c r="R903" s="44">
        <v>0.58689190208423447</v>
      </c>
      <c r="S903" s="46">
        <v>0.68962060815077098</v>
      </c>
      <c r="T903" s="48">
        <v>0.77647912995197821</v>
      </c>
      <c r="U903" s="50">
        <v>0.80388925076893136</v>
      </c>
      <c r="V903" s="52">
        <v>0.9812421220243529</v>
      </c>
      <c r="W903" s="54">
        <v>0.96877112577474322</v>
      </c>
      <c r="X903" s="26">
        <f t="shared" si="41"/>
        <v>0.40166725441289186</v>
      </c>
      <c r="Y903" s="26">
        <v>0.40166725441289186</v>
      </c>
      <c r="Z903">
        <v>893</v>
      </c>
      <c r="AA903">
        <v>3357</v>
      </c>
    </row>
    <row r="904" spans="1:27" x14ac:dyDescent="0.2">
      <c r="A904">
        <v>5171</v>
      </c>
      <c r="B904">
        <v>1945</v>
      </c>
      <c r="C904">
        <v>1</v>
      </c>
      <c r="D904" t="s">
        <v>3892</v>
      </c>
      <c r="E904" t="s">
        <v>3893</v>
      </c>
      <c r="F904" t="s">
        <v>8510</v>
      </c>
      <c r="J904" s="37">
        <v>136970.20945569267</v>
      </c>
      <c r="K904" s="38">
        <v>164566.7271350513</v>
      </c>
      <c r="L904" s="39">
        <v>169439.77323201566</v>
      </c>
      <c r="M904" s="40">
        <v>187986.99668333936</v>
      </c>
      <c r="N904" s="41">
        <v>201919.87146091668</v>
      </c>
      <c r="O904" s="42">
        <v>223979.510446053</v>
      </c>
      <c r="P904" s="2">
        <f t="shared" si="39"/>
        <v>1776703.47160615</v>
      </c>
      <c r="Q904" s="7">
        <f t="shared" si="40"/>
        <v>5.5054736634964518</v>
      </c>
      <c r="R904" s="44">
        <v>0.67954291470161854</v>
      </c>
      <c r="S904" s="46">
        <v>0.81645602985248911</v>
      </c>
      <c r="T904" s="48">
        <v>0.84063241069738881</v>
      </c>
      <c r="U904" s="50">
        <v>0.9326497503351131</v>
      </c>
      <c r="V904" s="52">
        <v>1.0017741707047139</v>
      </c>
      <c r="W904" s="54">
        <v>1.1112174681399429</v>
      </c>
      <c r="X904" s="26">
        <f t="shared" si="41"/>
        <v>0.40090636134086011</v>
      </c>
      <c r="Y904" s="26">
        <v>0.40090636134086011</v>
      </c>
      <c r="Z904">
        <v>894</v>
      </c>
      <c r="AA904">
        <v>3356</v>
      </c>
    </row>
    <row r="905" spans="1:27" x14ac:dyDescent="0.2">
      <c r="A905">
        <v>1693</v>
      </c>
      <c r="B905">
        <v>336</v>
      </c>
      <c r="C905">
        <v>1</v>
      </c>
      <c r="D905" t="s">
        <v>674</v>
      </c>
      <c r="E905" t="s">
        <v>675</v>
      </c>
      <c r="F905" t="s">
        <v>8510</v>
      </c>
      <c r="J905" s="37">
        <v>3329427.4327662471</v>
      </c>
      <c r="K905" s="38">
        <v>3960471.4922542963</v>
      </c>
      <c r="L905" s="39">
        <v>3701882.8405353501</v>
      </c>
      <c r="M905" s="40">
        <v>4796954.0770921269</v>
      </c>
      <c r="N905" s="41">
        <v>4863990.4567818129</v>
      </c>
      <c r="O905" s="42">
        <v>4634812.2090703538</v>
      </c>
      <c r="P905" s="2">
        <f t="shared" si="39"/>
        <v>1779346.7758015515</v>
      </c>
      <c r="Q905" s="7">
        <f t="shared" si="40"/>
        <v>5.5136644740987624</v>
      </c>
      <c r="R905" s="44">
        <v>0.90363142695416576</v>
      </c>
      <c r="S905" s="46">
        <v>1.0749014892880848</v>
      </c>
      <c r="T905" s="48">
        <v>1.0047186013694851</v>
      </c>
      <c r="U905" s="50">
        <v>1.3019290989967318</v>
      </c>
      <c r="V905" s="52">
        <v>1.3201232722172314</v>
      </c>
      <c r="W905" s="54">
        <v>1.2579225872080679</v>
      </c>
      <c r="X905" s="26">
        <f t="shared" si="41"/>
        <v>0.40061880681202822</v>
      </c>
      <c r="Y905" s="26">
        <v>0.40061880681202822</v>
      </c>
      <c r="Z905">
        <v>895</v>
      </c>
      <c r="AA905">
        <v>3355</v>
      </c>
    </row>
    <row r="906" spans="1:27" x14ac:dyDescent="0.2">
      <c r="A906">
        <v>3640</v>
      </c>
      <c r="B906">
        <v>2254</v>
      </c>
      <c r="C906">
        <v>1</v>
      </c>
      <c r="D906" t="s">
        <v>4510</v>
      </c>
      <c r="E906" t="s">
        <v>4511</v>
      </c>
      <c r="F906" t="s">
        <v>8510</v>
      </c>
      <c r="J906" s="37">
        <v>152279.7627414343</v>
      </c>
      <c r="K906" s="38">
        <v>181445.73994923299</v>
      </c>
      <c r="L906" s="39">
        <v>188137.38066421065</v>
      </c>
      <c r="M906" s="40">
        <v>227403.094542354</v>
      </c>
      <c r="N906" s="41">
        <v>229266.11883685633</v>
      </c>
      <c r="O906" s="42">
        <v>224022.27722014664</v>
      </c>
      <c r="P906" s="2">
        <f t="shared" si="39"/>
        <v>253196.65525449783</v>
      </c>
      <c r="Q906" s="7">
        <f t="shared" si="40"/>
        <v>0.78458084844561815</v>
      </c>
      <c r="R906" s="44">
        <v>0.78862051713769277</v>
      </c>
      <c r="S906" s="46">
        <v>0.93966414640506335</v>
      </c>
      <c r="T906" s="48">
        <v>0.97431855527819622</v>
      </c>
      <c r="U906" s="50">
        <v>1.1776663083013004</v>
      </c>
      <c r="V906" s="52">
        <v>1.187314466113742</v>
      </c>
      <c r="W906" s="54">
        <v>1.1601578629439595</v>
      </c>
      <c r="X906" s="26">
        <f t="shared" si="41"/>
        <v>0.40056934874006772</v>
      </c>
      <c r="Y906" s="26">
        <v>0.40056934874006772</v>
      </c>
      <c r="Z906">
        <v>896</v>
      </c>
      <c r="AA906">
        <v>3354</v>
      </c>
    </row>
    <row r="907" spans="1:27" x14ac:dyDescent="0.2">
      <c r="A907">
        <v>3377</v>
      </c>
      <c r="B907">
        <v>1691</v>
      </c>
      <c r="C907">
        <v>1</v>
      </c>
      <c r="D907" t="s">
        <v>3384</v>
      </c>
      <c r="E907" t="s">
        <v>3385</v>
      </c>
      <c r="F907" t="s">
        <v>8510</v>
      </c>
      <c r="J907" s="37">
        <v>278411.40010469168</v>
      </c>
      <c r="K907" s="38">
        <v>277127.19167213934</v>
      </c>
      <c r="L907" s="39">
        <v>290216.487501778</v>
      </c>
      <c r="M907" s="40">
        <v>303032.91533617064</v>
      </c>
      <c r="N907" s="41">
        <v>372529.32562843268</v>
      </c>
      <c r="O907" s="42">
        <v>384559.91462280398</v>
      </c>
      <c r="P907" s="2">
        <f t="shared" ref="P907:P970" si="42">MEDIAN(J907:O908)</f>
        <v>159688.04417579831</v>
      </c>
      <c r="Q907" s="7">
        <f t="shared" ref="Q907:Q970" si="43">P907/$P$6</f>
        <v>0.49482557761332646</v>
      </c>
      <c r="R907" s="44">
        <v>0.94057803176753951</v>
      </c>
      <c r="S907" s="46">
        <v>0.93623949448273303</v>
      </c>
      <c r="T907" s="48">
        <v>0.98046004042314738</v>
      </c>
      <c r="U907" s="50">
        <v>1.0237587360305498</v>
      </c>
      <c r="V907" s="52">
        <v>1.2585436506677563</v>
      </c>
      <c r="W907" s="54">
        <v>1.2991874882156258</v>
      </c>
      <c r="X907" s="26">
        <f t="shared" ref="X907:X970" si="44">SLOPE(R907:W907,R$8:W$8)</f>
        <v>0.400465492343272</v>
      </c>
      <c r="Y907" s="26">
        <v>0.400465492343272</v>
      </c>
      <c r="Z907">
        <v>897</v>
      </c>
      <c r="AA907">
        <v>3353</v>
      </c>
    </row>
    <row r="908" spans="1:27" x14ac:dyDescent="0.2">
      <c r="A908">
        <v>3534</v>
      </c>
      <c r="B908">
        <v>3361</v>
      </c>
      <c r="C908">
        <v>1</v>
      </c>
      <c r="D908" t="s">
        <v>6724</v>
      </c>
      <c r="E908" t="s">
        <v>6725</v>
      </c>
      <c r="F908" t="s">
        <v>8510</v>
      </c>
      <c r="J908" s="37">
        <v>24487.567423735803</v>
      </c>
      <c r="K908" s="38">
        <v>30584.501980298035</v>
      </c>
      <c r="L908" s="39">
        <v>34289.109619877934</v>
      </c>
      <c r="M908" s="40">
        <v>42248.89667945727</v>
      </c>
      <c r="N908" s="41">
        <v>34094.082586989702</v>
      </c>
      <c r="O908" s="42">
        <v>39947.879000938534</v>
      </c>
      <c r="P908" s="2">
        <f t="shared" si="42"/>
        <v>2001021.1483365402</v>
      </c>
      <c r="Q908" s="7">
        <f t="shared" si="43"/>
        <v>6.2005671786678098</v>
      </c>
      <c r="R908" s="44">
        <v>0.71618673049534964</v>
      </c>
      <c r="S908" s="46">
        <v>0.89450348816054459</v>
      </c>
      <c r="T908" s="48">
        <v>1.0028519732202359</v>
      </c>
      <c r="U908" s="50">
        <v>1.2356514902565274</v>
      </c>
      <c r="V908" s="52">
        <v>0.99714802677976411</v>
      </c>
      <c r="W908" s="54">
        <v>1.1683537346455324</v>
      </c>
      <c r="X908" s="26">
        <f t="shared" si="44"/>
        <v>0.40022402194926632</v>
      </c>
      <c r="Y908" s="26">
        <v>0.40022402194926632</v>
      </c>
      <c r="Z908">
        <v>898</v>
      </c>
      <c r="AA908">
        <v>3352</v>
      </c>
    </row>
    <row r="909" spans="1:27" x14ac:dyDescent="0.2">
      <c r="A909">
        <v>3658</v>
      </c>
      <c r="B909">
        <v>299</v>
      </c>
      <c r="C909">
        <v>1</v>
      </c>
      <c r="D909" t="s">
        <v>600</v>
      </c>
      <c r="E909" t="s">
        <v>601</v>
      </c>
      <c r="F909" t="s">
        <v>8510</v>
      </c>
      <c r="J909" s="37">
        <v>3959793.3999936231</v>
      </c>
      <c r="K909" s="38">
        <v>4131174.944360543</v>
      </c>
      <c r="L909" s="39">
        <v>4609231.4482480129</v>
      </c>
      <c r="M909" s="40">
        <v>5030943.6784489164</v>
      </c>
      <c r="N909" s="41">
        <v>5533143.4875819506</v>
      </c>
      <c r="O909" s="42">
        <v>5707442.0013111904</v>
      </c>
      <c r="P909" s="2">
        <f t="shared" si="42"/>
        <v>2338745.6316229836</v>
      </c>
      <c r="Q909" s="7">
        <f t="shared" si="43"/>
        <v>7.2470745322953762</v>
      </c>
      <c r="R909" s="44">
        <v>0.82994425864028365</v>
      </c>
      <c r="S909" s="46">
        <v>0.86586459953091177</v>
      </c>
      <c r="T909" s="48">
        <v>0.96606180949335352</v>
      </c>
      <c r="U909" s="50">
        <v>1.0544496643380514</v>
      </c>
      <c r="V909" s="52">
        <v>1.1597071376902923</v>
      </c>
      <c r="W909" s="54">
        <v>1.1962388544105007</v>
      </c>
      <c r="X909" s="26">
        <f t="shared" si="44"/>
        <v>0.40019834973913215</v>
      </c>
      <c r="Y909" s="26">
        <v>0.40019834973913215</v>
      </c>
      <c r="Z909">
        <v>899</v>
      </c>
      <c r="AA909">
        <v>3351</v>
      </c>
    </row>
    <row r="910" spans="1:27" x14ac:dyDescent="0.2">
      <c r="A910">
        <v>3468</v>
      </c>
      <c r="B910">
        <v>1337</v>
      </c>
      <c r="C910">
        <v>1</v>
      </c>
      <c r="D910" t="s">
        <v>2676</v>
      </c>
      <c r="E910" t="s">
        <v>2677</v>
      </c>
      <c r="F910" t="s">
        <v>8510</v>
      </c>
      <c r="J910" s="37">
        <v>468214.25964163401</v>
      </c>
      <c r="K910" s="38">
        <v>582161.69966152904</v>
      </c>
      <c r="L910" s="39">
        <v>599353.96925683634</v>
      </c>
      <c r="M910" s="40">
        <v>665208.41643204133</v>
      </c>
      <c r="N910" s="41">
        <v>690072.58668130159</v>
      </c>
      <c r="O910" s="42">
        <v>717697.86325234408</v>
      </c>
      <c r="P910" s="2">
        <f t="shared" si="42"/>
        <v>283023.72193421779</v>
      </c>
      <c r="Q910" s="7">
        <f t="shared" si="43"/>
        <v>0.87700602388364557</v>
      </c>
      <c r="R910" s="44">
        <v>0.79694010872998977</v>
      </c>
      <c r="S910" s="46">
        <v>0.99088824971241851</v>
      </c>
      <c r="T910" s="48">
        <v>1.0201509407100959</v>
      </c>
      <c r="U910" s="50">
        <v>1.1322407568817145</v>
      </c>
      <c r="V910" s="52">
        <v>1.1745616690151741</v>
      </c>
      <c r="W910" s="54">
        <v>1.2215822166829731</v>
      </c>
      <c r="X910" s="26">
        <f t="shared" si="44"/>
        <v>0.39804580197782891</v>
      </c>
      <c r="Y910" s="26">
        <v>0.39804580197782891</v>
      </c>
      <c r="Z910">
        <v>900</v>
      </c>
      <c r="AA910">
        <v>3350</v>
      </c>
    </row>
    <row r="911" spans="1:27" x14ac:dyDescent="0.2">
      <c r="A911">
        <v>3154</v>
      </c>
      <c r="B911">
        <v>2897</v>
      </c>
      <c r="C911">
        <v>1</v>
      </c>
      <c r="D911" t="s">
        <v>5796</v>
      </c>
      <c r="E911" t="s">
        <v>5797</v>
      </c>
      <c r="F911" t="s">
        <v>8510</v>
      </c>
      <c r="J911" s="37">
        <v>72910.73786454006</v>
      </c>
      <c r="K911" s="38">
        <v>73558.15083944083</v>
      </c>
      <c r="L911" s="39">
        <v>74671.60149519</v>
      </c>
      <c r="M911" s="40">
        <v>91050.692888278587</v>
      </c>
      <c r="N911" s="41">
        <v>97833.184226801604</v>
      </c>
      <c r="O911" s="42">
        <v>96370.546248876199</v>
      </c>
      <c r="P911" s="2">
        <f t="shared" si="42"/>
        <v>110955.7368472728</v>
      </c>
      <c r="Q911" s="7">
        <f t="shared" si="43"/>
        <v>0.34381870514063823</v>
      </c>
      <c r="R911" s="44">
        <v>0.98375308217398905</v>
      </c>
      <c r="S911" s="46">
        <v>0.99248834570514888</v>
      </c>
      <c r="T911" s="48">
        <v>1.0075116542948515</v>
      </c>
      <c r="U911" s="50">
        <v>1.2285076572580427</v>
      </c>
      <c r="V911" s="52">
        <v>1.3200208822577235</v>
      </c>
      <c r="W911" s="54">
        <v>1.3002861400094401</v>
      </c>
      <c r="X911" s="26">
        <f t="shared" si="44"/>
        <v>0.39803698597116732</v>
      </c>
      <c r="Y911" s="26">
        <v>0.39803698597116732</v>
      </c>
      <c r="Z911">
        <v>901</v>
      </c>
      <c r="AA911">
        <v>3349</v>
      </c>
    </row>
    <row r="912" spans="1:27" x14ac:dyDescent="0.2">
      <c r="A912">
        <v>3185</v>
      </c>
      <c r="B912">
        <v>2525</v>
      </c>
      <c r="C912">
        <v>1</v>
      </c>
      <c r="D912" t="s">
        <v>5052</v>
      </c>
      <c r="E912" t="s">
        <v>5053</v>
      </c>
      <c r="F912" t="s">
        <v>8510</v>
      </c>
      <c r="J912" s="37">
        <v>124078.28946774399</v>
      </c>
      <c r="K912" s="38">
        <v>145672.03947122232</v>
      </c>
      <c r="L912" s="39">
        <v>163789.60329932431</v>
      </c>
      <c r="M912" s="40">
        <v>167884.52941886333</v>
      </c>
      <c r="N912" s="41">
        <v>176392.24014864466</v>
      </c>
      <c r="O912" s="42">
        <v>201588.609742008</v>
      </c>
      <c r="P912" s="2">
        <f t="shared" si="42"/>
        <v>690167.70512801816</v>
      </c>
      <c r="Q912" s="7">
        <f t="shared" si="43"/>
        <v>2.1386236840878903</v>
      </c>
      <c r="R912" s="44">
        <v>0.71410659128441945</v>
      </c>
      <c r="S912" s="46">
        <v>0.8383848939123788</v>
      </c>
      <c r="T912" s="48">
        <v>0.94265673553078866</v>
      </c>
      <c r="U912" s="50">
        <v>0.96622422461634483</v>
      </c>
      <c r="V912" s="52">
        <v>1.0151885707154054</v>
      </c>
      <c r="W912" s="54">
        <v>1.1602009953727956</v>
      </c>
      <c r="X912" s="26">
        <f t="shared" si="44"/>
        <v>0.39777864856235962</v>
      </c>
      <c r="Y912" s="26">
        <v>0.39777864856235962</v>
      </c>
      <c r="Z912">
        <v>902</v>
      </c>
      <c r="AA912">
        <v>3348</v>
      </c>
    </row>
    <row r="913" spans="1:27" x14ac:dyDescent="0.2">
      <c r="A913">
        <v>5623</v>
      </c>
      <c r="B913">
        <v>754</v>
      </c>
      <c r="C913">
        <v>1</v>
      </c>
      <c r="D913" t="s">
        <v>1510</v>
      </c>
      <c r="E913" t="s">
        <v>1511</v>
      </c>
      <c r="F913" t="s">
        <v>8510</v>
      </c>
      <c r="J913" s="37">
        <v>1178746.8005140284</v>
      </c>
      <c r="K913" s="38">
        <v>1277931.6105893767</v>
      </c>
      <c r="L913" s="39">
        <v>1445493.9725392265</v>
      </c>
      <c r="M913" s="40">
        <v>1629771.25560156</v>
      </c>
      <c r="N913" s="41">
        <v>1678966.6196938867</v>
      </c>
      <c r="O913" s="42">
        <v>1697311.9768128565</v>
      </c>
      <c r="P913" s="2">
        <f t="shared" si="42"/>
        <v>596843.89936162811</v>
      </c>
      <c r="Q913" s="7">
        <f t="shared" si="43"/>
        <v>1.8494410697489607</v>
      </c>
      <c r="R913" s="44">
        <v>0.8233626107500458</v>
      </c>
      <c r="S913" s="46">
        <v>0.89264387126737976</v>
      </c>
      <c r="T913" s="48">
        <v>1.0096873141325555</v>
      </c>
      <c r="U913" s="50">
        <v>1.1384062424197525</v>
      </c>
      <c r="V913" s="52">
        <v>1.1727695368933353</v>
      </c>
      <c r="W913" s="54">
        <v>1.185583892890764</v>
      </c>
      <c r="X913" s="26">
        <f t="shared" si="44"/>
        <v>0.39717176226695067</v>
      </c>
      <c r="Y913" s="26">
        <v>0.39717176226695067</v>
      </c>
      <c r="Z913">
        <v>903</v>
      </c>
      <c r="AA913">
        <v>3347</v>
      </c>
    </row>
    <row r="914" spans="1:27" x14ac:dyDescent="0.2">
      <c r="A914">
        <v>3718</v>
      </c>
      <c r="B914">
        <v>4004</v>
      </c>
      <c r="C914">
        <v>1</v>
      </c>
      <c r="D914" t="s">
        <v>8010</v>
      </c>
      <c r="E914" t="s">
        <v>8011</v>
      </c>
      <c r="F914" t="s">
        <v>8510</v>
      </c>
      <c r="J914" s="37">
        <v>5295.7563279321466</v>
      </c>
      <c r="K914" s="38">
        <v>9830.1031169812941</v>
      </c>
      <c r="L914" s="39">
        <v>12692.747113280959</v>
      </c>
      <c r="M914" s="40">
        <v>12542.872711518166</v>
      </c>
      <c r="N914" s="41">
        <v>14940.998209227933</v>
      </c>
      <c r="O914" s="42">
        <v>11270.819501346245</v>
      </c>
      <c r="P914" s="2">
        <f t="shared" si="42"/>
        <v>33212.433053114815</v>
      </c>
      <c r="Q914" s="7">
        <f t="shared" si="43"/>
        <v>0.10291541520390292</v>
      </c>
      <c r="R914" s="44">
        <v>0.32659863581940207</v>
      </c>
      <c r="S914" s="46">
        <v>0.60623980205368655</v>
      </c>
      <c r="T914" s="48">
        <v>0.78278410774554985</v>
      </c>
      <c r="U914" s="50">
        <v>0.77354108897185747</v>
      </c>
      <c r="V914" s="52">
        <v>0.92143771932561147</v>
      </c>
      <c r="W914" s="54">
        <v>0.69509132327161738</v>
      </c>
      <c r="X914" s="26">
        <f t="shared" si="44"/>
        <v>0.39697345290045127</v>
      </c>
      <c r="Y914" s="26">
        <v>0.39697345290045127</v>
      </c>
      <c r="Z914">
        <v>904</v>
      </c>
      <c r="AA914">
        <v>3346</v>
      </c>
    </row>
    <row r="915" spans="1:27" x14ac:dyDescent="0.2">
      <c r="A915">
        <v>1770</v>
      </c>
      <c r="B915">
        <v>3351</v>
      </c>
      <c r="C915">
        <v>1</v>
      </c>
      <c r="D915" t="s">
        <v>6704</v>
      </c>
      <c r="E915" t="s">
        <v>6705</v>
      </c>
      <c r="F915" t="s">
        <v>8510</v>
      </c>
      <c r="J915" s="37">
        <v>51483.867897001699</v>
      </c>
      <c r="K915" s="38">
        <v>74876.41265024319</v>
      </c>
      <c r="L915" s="39">
        <v>77859.897855740433</v>
      </c>
      <c r="M915" s="40">
        <v>99241.101213627029</v>
      </c>
      <c r="N915" s="41">
        <v>72179.854898906269</v>
      </c>
      <c r="O915" s="42">
        <v>70750.848728785539</v>
      </c>
      <c r="P915" s="2">
        <f t="shared" si="42"/>
        <v>44458.667284538533</v>
      </c>
      <c r="Q915" s="7">
        <f t="shared" si="43"/>
        <v>0.13776413777584862</v>
      </c>
      <c r="R915" s="44">
        <v>1.3050098121198932</v>
      </c>
      <c r="S915" s="46">
        <v>1.8979625501408008</v>
      </c>
      <c r="T915" s="48">
        <v>1.9735877435562938</v>
      </c>
      <c r="U915" s="50">
        <v>2.5155571276902666</v>
      </c>
      <c r="V915" s="52">
        <v>1.8296103756017241</v>
      </c>
      <c r="W915" s="54">
        <v>1.7933880180018975</v>
      </c>
      <c r="X915" s="26">
        <f t="shared" si="44"/>
        <v>0.39697198427525204</v>
      </c>
      <c r="Y915" s="26">
        <v>0.39697198427525204</v>
      </c>
      <c r="Z915">
        <v>905</v>
      </c>
      <c r="AA915">
        <v>3345</v>
      </c>
    </row>
    <row r="916" spans="1:27" x14ac:dyDescent="0.2">
      <c r="A916">
        <v>3756</v>
      </c>
      <c r="B916">
        <v>3486</v>
      </c>
      <c r="C916">
        <v>1</v>
      </c>
      <c r="D916" t="s">
        <v>6974</v>
      </c>
      <c r="E916" t="s">
        <v>6975</v>
      </c>
      <c r="F916" t="s">
        <v>8510</v>
      </c>
      <c r="J916" s="37">
        <v>22695.590205761531</v>
      </c>
      <c r="K916" s="38">
        <v>27183.598018865465</v>
      </c>
      <c r="L916" s="39">
        <v>33680.417378297796</v>
      </c>
      <c r="M916" s="40">
        <v>33879.93239322013</v>
      </c>
      <c r="N916" s="41">
        <v>33666.284086141372</v>
      </c>
      <c r="O916" s="42">
        <v>37433.466672075367</v>
      </c>
      <c r="P916" s="2">
        <f t="shared" si="42"/>
        <v>346535.07798262854</v>
      </c>
      <c r="Q916" s="7">
        <f t="shared" si="43"/>
        <v>1.0738087563854157</v>
      </c>
      <c r="R916" s="44">
        <v>0.6739926295498051</v>
      </c>
      <c r="S916" s="46">
        <v>0.80727333121783618</v>
      </c>
      <c r="T916" s="48">
        <v>1.0002098587139252</v>
      </c>
      <c r="U916" s="50">
        <v>1.0061348709441882</v>
      </c>
      <c r="V916" s="52">
        <v>0.99979014128607502</v>
      </c>
      <c r="W916" s="54">
        <v>1.1116644425960855</v>
      </c>
      <c r="X916" s="26">
        <f t="shared" si="44"/>
        <v>0.3959763582380546</v>
      </c>
      <c r="Y916" s="26">
        <v>0.3959763582380546</v>
      </c>
      <c r="Z916">
        <v>906</v>
      </c>
      <c r="AA916">
        <v>3344</v>
      </c>
    </row>
    <row r="917" spans="1:27" x14ac:dyDescent="0.2">
      <c r="A917">
        <v>2758</v>
      </c>
      <c r="B917">
        <v>982</v>
      </c>
      <c r="C917">
        <v>1</v>
      </c>
      <c r="D917" t="s">
        <v>1966</v>
      </c>
      <c r="E917" t="s">
        <v>1967</v>
      </c>
      <c r="F917" t="s">
        <v>8510</v>
      </c>
      <c r="J917" s="37">
        <v>655636.68929318164</v>
      </c>
      <c r="K917" s="38">
        <v>877924.93651811639</v>
      </c>
      <c r="L917" s="39">
        <v>810163.53583609464</v>
      </c>
      <c r="M917" s="40">
        <v>1015163.1529017588</v>
      </c>
      <c r="N917" s="41">
        <v>1137363.6324869003</v>
      </c>
      <c r="O917" s="42">
        <v>944368.69046608766</v>
      </c>
      <c r="P917" s="2">
        <f t="shared" si="42"/>
        <v>1760236.5855653118</v>
      </c>
      <c r="Q917" s="7">
        <f t="shared" si="43"/>
        <v>5.4544476994757503</v>
      </c>
      <c r="R917" s="44">
        <v>0.74858214524829925</v>
      </c>
      <c r="S917" s="46">
        <v>1.0023827877207589</v>
      </c>
      <c r="T917" s="48">
        <v>0.92501528294877589</v>
      </c>
      <c r="U917" s="50">
        <v>1.1590763957939607</v>
      </c>
      <c r="V917" s="52">
        <v>1.2986004624791767</v>
      </c>
      <c r="W917" s="54">
        <v>1.0782458513365916</v>
      </c>
      <c r="X917" s="26">
        <f t="shared" si="44"/>
        <v>0.39586180965169998</v>
      </c>
      <c r="Y917" s="26">
        <v>0.39586180965169998</v>
      </c>
      <c r="Z917">
        <v>907</v>
      </c>
      <c r="AA917">
        <v>3343</v>
      </c>
    </row>
    <row r="918" spans="1:27" x14ac:dyDescent="0.2">
      <c r="A918">
        <v>719</v>
      </c>
      <c r="B918">
        <v>422</v>
      </c>
      <c r="C918">
        <v>1</v>
      </c>
      <c r="D918" t="s">
        <v>846</v>
      </c>
      <c r="E918" t="s">
        <v>847</v>
      </c>
      <c r="F918" t="s">
        <v>8510</v>
      </c>
      <c r="J918" s="37">
        <v>2383109.5386437234</v>
      </c>
      <c r="K918" s="38">
        <v>3624391.9574360033</v>
      </c>
      <c r="L918" s="39">
        <v>4352113.8415057734</v>
      </c>
      <c r="M918" s="40">
        <v>3135585.7042115568</v>
      </c>
      <c r="N918" s="41">
        <v>3000029.8070941805</v>
      </c>
      <c r="O918" s="42">
        <v>4388854.0366583792</v>
      </c>
      <c r="P918" s="2">
        <f t="shared" si="42"/>
        <v>1654723.5065285582</v>
      </c>
      <c r="Q918" s="7">
        <f t="shared" si="43"/>
        <v>5.1274941661063744</v>
      </c>
      <c r="R918" s="44">
        <v>0.95105433007198781</v>
      </c>
      <c r="S918" s="46">
        <v>1.4464268675452299</v>
      </c>
      <c r="T918" s="48">
        <v>1.7368470256243209</v>
      </c>
      <c r="U918" s="50">
        <v>1.2513534577178547</v>
      </c>
      <c r="V918" s="52">
        <v>1.1972556410502895</v>
      </c>
      <c r="W918" s="54">
        <v>1.751509348577156</v>
      </c>
      <c r="X918" s="26">
        <f t="shared" si="44"/>
        <v>0.3956096921620792</v>
      </c>
      <c r="Y918" s="26">
        <v>0.3956096921620792</v>
      </c>
      <c r="Z918">
        <v>908</v>
      </c>
      <c r="AA918">
        <v>3342</v>
      </c>
    </row>
    <row r="919" spans="1:27" x14ac:dyDescent="0.2">
      <c r="A919">
        <v>5031</v>
      </c>
      <c r="B919">
        <v>1171</v>
      </c>
      <c r="C919">
        <v>1</v>
      </c>
      <c r="D919" t="s">
        <v>2344</v>
      </c>
      <c r="E919" t="s">
        <v>2345</v>
      </c>
      <c r="F919" t="s">
        <v>8510</v>
      </c>
      <c r="J919" s="37">
        <v>596243.93936751911</v>
      </c>
      <c r="K919" s="38">
        <v>713846.90806950198</v>
      </c>
      <c r="L919" s="39">
        <v>713487.15100710804</v>
      </c>
      <c r="M919" s="40">
        <v>909564.79862367036</v>
      </c>
      <c r="N919" s="41">
        <v>926337.47441339341</v>
      </c>
      <c r="O919" s="42">
        <v>824776.51532115508</v>
      </c>
      <c r="P919" s="2">
        <f t="shared" si="42"/>
        <v>439248.25259021739</v>
      </c>
      <c r="Q919" s="7">
        <f t="shared" si="43"/>
        <v>1.3610992070534704</v>
      </c>
      <c r="R919" s="44">
        <v>0.83546516048702602</v>
      </c>
      <c r="S919" s="46">
        <v>1.0002520482574533</v>
      </c>
      <c r="T919" s="48">
        <v>0.99974795174254671</v>
      </c>
      <c r="U919" s="50">
        <v>1.2744946326189373</v>
      </c>
      <c r="V919" s="52">
        <v>1.2979967352739723</v>
      </c>
      <c r="W919" s="54">
        <v>1.1556881307165479</v>
      </c>
      <c r="X919" s="26">
        <f t="shared" si="44"/>
        <v>0.39558508472479392</v>
      </c>
      <c r="Y919" s="26">
        <v>0.39558508472479392</v>
      </c>
      <c r="Z919">
        <v>909</v>
      </c>
      <c r="AA919">
        <v>3341</v>
      </c>
    </row>
    <row r="920" spans="1:27" x14ac:dyDescent="0.2">
      <c r="A920">
        <v>5422</v>
      </c>
      <c r="B920">
        <v>2039</v>
      </c>
      <c r="C920">
        <v>1</v>
      </c>
      <c r="D920" t="s">
        <v>4080</v>
      </c>
      <c r="E920" t="s">
        <v>4081</v>
      </c>
      <c r="F920" t="s">
        <v>8510</v>
      </c>
      <c r="J920" s="37">
        <v>196496.634731125</v>
      </c>
      <c r="K920" s="38">
        <v>201283.19459245101</v>
      </c>
      <c r="L920" s="39">
        <v>217598.32436398999</v>
      </c>
      <c r="M920" s="40">
        <v>252237.62804085968</v>
      </c>
      <c r="N920" s="41">
        <v>263646.85609035735</v>
      </c>
      <c r="O920" s="42">
        <v>282252.56581291568</v>
      </c>
      <c r="P920" s="2">
        <f t="shared" si="42"/>
        <v>114820.98052607248</v>
      </c>
      <c r="Q920" s="7">
        <f t="shared" si="43"/>
        <v>0.35579594141934634</v>
      </c>
      <c r="R920" s="44">
        <v>0.83604611810122464</v>
      </c>
      <c r="S920" s="46">
        <v>0.85641178388779937</v>
      </c>
      <c r="T920" s="48">
        <v>0.92582875344800264</v>
      </c>
      <c r="U920" s="50">
        <v>1.0732106941738766</v>
      </c>
      <c r="V920" s="52">
        <v>1.1217542269135914</v>
      </c>
      <c r="W920" s="54">
        <v>1.2009170655512504</v>
      </c>
      <c r="X920" s="26">
        <f t="shared" si="44"/>
        <v>0.3953948581504827</v>
      </c>
      <c r="Y920" s="26">
        <v>0.3953948581504827</v>
      </c>
      <c r="Z920">
        <v>910</v>
      </c>
      <c r="AA920">
        <v>3340</v>
      </c>
    </row>
    <row r="921" spans="1:27" x14ac:dyDescent="0.2">
      <c r="A921">
        <v>1521</v>
      </c>
      <c r="B921">
        <v>4019</v>
      </c>
      <c r="C921">
        <v>1</v>
      </c>
      <c r="D921" t="s">
        <v>8040</v>
      </c>
      <c r="E921" t="s">
        <v>8041</v>
      </c>
      <c r="F921" t="s">
        <v>8510</v>
      </c>
      <c r="J921" s="37">
        <v>20908.994179051002</v>
      </c>
      <c r="K921" s="38">
        <v>25529.857692164267</v>
      </c>
      <c r="L921" s="39">
        <v>16296.904681887465</v>
      </c>
      <c r="M921" s="40">
        <v>22439.3097483458</v>
      </c>
      <c r="N921" s="41">
        <v>24520.930794579701</v>
      </c>
      <c r="O921" s="42">
        <v>33145.326321019966</v>
      </c>
      <c r="P921" s="2">
        <f t="shared" si="42"/>
        <v>40089.905907713808</v>
      </c>
      <c r="Q921" s="7">
        <f t="shared" si="43"/>
        <v>0.1242266504648874</v>
      </c>
      <c r="R921" s="44">
        <v>0.89860435482773038</v>
      </c>
      <c r="S921" s="46">
        <v>1.0971948771833402</v>
      </c>
      <c r="T921" s="48">
        <v>0.70039091273118204</v>
      </c>
      <c r="U921" s="50">
        <v>0.96437261814317776</v>
      </c>
      <c r="V921" s="52">
        <v>1.0538342977069404</v>
      </c>
      <c r="W921" s="54">
        <v>1.4244843304847374</v>
      </c>
      <c r="X921" s="26">
        <f t="shared" si="44"/>
        <v>0.39475712075254737</v>
      </c>
      <c r="Y921" s="26">
        <v>0.39475712075254737</v>
      </c>
      <c r="Z921">
        <v>911</v>
      </c>
      <c r="AA921">
        <v>3339</v>
      </c>
    </row>
    <row r="922" spans="1:27" x14ac:dyDescent="0.2">
      <c r="A922">
        <v>4857</v>
      </c>
      <c r="B922">
        <v>3038</v>
      </c>
      <c r="C922">
        <v>1</v>
      </c>
      <c r="D922" t="s">
        <v>6078</v>
      </c>
      <c r="E922" t="s">
        <v>6079</v>
      </c>
      <c r="F922" t="s">
        <v>8510</v>
      </c>
      <c r="J922" s="37">
        <v>47034.485494407643</v>
      </c>
      <c r="K922" s="38">
        <v>49266.210649457527</v>
      </c>
      <c r="L922" s="39">
        <v>66865.09563653286</v>
      </c>
      <c r="M922" s="40">
        <v>65343.631172786001</v>
      </c>
      <c r="N922" s="41">
        <v>68075.5112265028</v>
      </c>
      <c r="O922" s="42">
        <v>75225.419554721564</v>
      </c>
      <c r="P922" s="2">
        <f t="shared" si="42"/>
        <v>151154.22564343794</v>
      </c>
      <c r="Q922" s="7">
        <f t="shared" si="43"/>
        <v>0.46838182156184799</v>
      </c>
      <c r="R922" s="44">
        <v>0.66197864410714524</v>
      </c>
      <c r="S922" s="46">
        <v>0.69338866967945401</v>
      </c>
      <c r="T922" s="48">
        <v>0.941081100011809</v>
      </c>
      <c r="U922" s="50">
        <v>0.91966751438030248</v>
      </c>
      <c r="V922" s="52">
        <v>0.95811688264303863</v>
      </c>
      <c r="W922" s="54">
        <v>1.0587470175504865</v>
      </c>
      <c r="X922" s="26">
        <f t="shared" si="44"/>
        <v>0.39380184578227911</v>
      </c>
      <c r="Y922" s="26">
        <v>0.39380184578227911</v>
      </c>
      <c r="Z922">
        <v>912</v>
      </c>
      <c r="AA922">
        <v>3338</v>
      </c>
    </row>
    <row r="923" spans="1:27" x14ac:dyDescent="0.2">
      <c r="A923">
        <v>2974</v>
      </c>
      <c r="B923">
        <v>1857</v>
      </c>
      <c r="C923">
        <v>1</v>
      </c>
      <c r="D923" t="s">
        <v>3716</v>
      </c>
      <c r="E923" t="s">
        <v>3717</v>
      </c>
      <c r="F923" t="s">
        <v>8510</v>
      </c>
      <c r="J923" s="37">
        <v>227083.03173215431</v>
      </c>
      <c r="K923" s="38">
        <v>251757.63494766303</v>
      </c>
      <c r="L923" s="39">
        <v>258221.16677090499</v>
      </c>
      <c r="M923" s="40">
        <v>318830.70136058901</v>
      </c>
      <c r="N923" s="41">
        <v>325125.67248322599</v>
      </c>
      <c r="O923" s="42">
        <v>347225.79287405527</v>
      </c>
      <c r="P923" s="2">
        <f t="shared" si="42"/>
        <v>299145.33070858935</v>
      </c>
      <c r="Q923" s="7">
        <f t="shared" si="43"/>
        <v>0.92696207673035891</v>
      </c>
      <c r="R923" s="44">
        <v>0.70905835398811801</v>
      </c>
      <c r="S923" s="46">
        <v>0.78610388842476775</v>
      </c>
      <c r="T923" s="48">
        <v>0.80628602709263386</v>
      </c>
      <c r="U923" s="50">
        <v>0.99553705348740784</v>
      </c>
      <c r="V923" s="52">
        <v>1.0151928676121922</v>
      </c>
      <c r="W923" s="54">
        <v>1.0841996748039502</v>
      </c>
      <c r="X923" s="26">
        <f t="shared" si="44"/>
        <v>0.39317493829088684</v>
      </c>
      <c r="Y923" s="26">
        <v>0.39317493829088684</v>
      </c>
      <c r="Z923">
        <v>913</v>
      </c>
      <c r="AA923">
        <v>3337</v>
      </c>
    </row>
    <row r="924" spans="1:27" x14ac:dyDescent="0.2">
      <c r="A924">
        <v>3085</v>
      </c>
      <c r="B924">
        <v>1925</v>
      </c>
      <c r="C924">
        <v>1</v>
      </c>
      <c r="D924" t="s">
        <v>3852</v>
      </c>
      <c r="E924" t="s">
        <v>3853</v>
      </c>
      <c r="F924" t="s">
        <v>8510</v>
      </c>
      <c r="J924" s="37">
        <v>215845.35632916066</v>
      </c>
      <c r="K924" s="38">
        <v>279459.96005658968</v>
      </c>
      <c r="L924" s="39">
        <v>275663.14045867434</v>
      </c>
      <c r="M924" s="40">
        <v>348744.93492543796</v>
      </c>
      <c r="N924" s="41">
        <v>328568.63709322404</v>
      </c>
      <c r="O924" s="42">
        <v>329718.61573616433</v>
      </c>
      <c r="P924" s="2">
        <f t="shared" si="42"/>
        <v>769607.11431953404</v>
      </c>
      <c r="Q924" s="7">
        <f t="shared" si="43"/>
        <v>2.3847826983167759</v>
      </c>
      <c r="R924" s="44">
        <v>0.75142943272562479</v>
      </c>
      <c r="S924" s="46">
        <v>0.97289301389746297</v>
      </c>
      <c r="T924" s="48">
        <v>0.95967502280817485</v>
      </c>
      <c r="U924" s="50">
        <v>1.2140970418530745</v>
      </c>
      <c r="V924" s="52">
        <v>1.1438566424652676</v>
      </c>
      <c r="W924" s="54">
        <v>1.1478601003760944</v>
      </c>
      <c r="X924" s="26">
        <f t="shared" si="44"/>
        <v>0.39278089185723747</v>
      </c>
      <c r="Y924" s="26">
        <v>0.39278089185723747</v>
      </c>
      <c r="Z924">
        <v>914</v>
      </c>
      <c r="AA924">
        <v>3336</v>
      </c>
    </row>
    <row r="925" spans="1:27" x14ac:dyDescent="0.2">
      <c r="A925">
        <v>2407</v>
      </c>
      <c r="B925">
        <v>796</v>
      </c>
      <c r="C925">
        <v>1</v>
      </c>
      <c r="D925" t="s">
        <v>1594</v>
      </c>
      <c r="E925" t="s">
        <v>1595</v>
      </c>
      <c r="F925" t="s">
        <v>8510</v>
      </c>
      <c r="J925" s="37">
        <v>1190469.2937136299</v>
      </c>
      <c r="K925" s="38">
        <v>1244228.6128203778</v>
      </c>
      <c r="L925" s="39">
        <v>1419111.87167654</v>
      </c>
      <c r="M925" s="40">
        <v>1402185.7668299265</v>
      </c>
      <c r="N925" s="41">
        <v>1505590.3069448734</v>
      </c>
      <c r="O925" s="42">
        <v>1647440.06709278</v>
      </c>
      <c r="P925" s="2">
        <f t="shared" si="42"/>
        <v>604058.75682713441</v>
      </c>
      <c r="Q925" s="7">
        <f t="shared" si="43"/>
        <v>1.871797759200531</v>
      </c>
      <c r="R925" s="44">
        <v>1.072273088685296</v>
      </c>
      <c r="S925" s="46">
        <v>1.1206948929675302</v>
      </c>
      <c r="T925" s="48">
        <v>1.2782147997163018</v>
      </c>
      <c r="U925" s="50">
        <v>1.2629692097467589</v>
      </c>
      <c r="V925" s="52">
        <v>1.3561071900362436</v>
      </c>
      <c r="W925" s="54">
        <v>1.4838733417935794</v>
      </c>
      <c r="X925" s="26">
        <f t="shared" si="44"/>
        <v>0.39271322382543061</v>
      </c>
      <c r="Y925" s="26">
        <v>0.39271322382543061</v>
      </c>
      <c r="Z925">
        <v>915</v>
      </c>
      <c r="AA925">
        <v>3335</v>
      </c>
    </row>
    <row r="926" spans="1:27" x14ac:dyDescent="0.2">
      <c r="A926">
        <v>4202</v>
      </c>
      <c r="B926">
        <v>4139</v>
      </c>
      <c r="C926">
        <v>1</v>
      </c>
      <c r="D926" t="s">
        <v>8280</v>
      </c>
      <c r="E926" t="s">
        <v>8281</v>
      </c>
      <c r="F926" t="s">
        <v>8510</v>
      </c>
      <c r="J926" s="37">
        <v>14298.840723167867</v>
      </c>
      <c r="K926" s="38">
        <v>12168.9314407864</v>
      </c>
      <c r="L926" s="39">
        <v>14247.280670921968</v>
      </c>
      <c r="M926" s="40">
        <v>12542.9253918943</v>
      </c>
      <c r="N926" s="41">
        <v>16108.693652908702</v>
      </c>
      <c r="O926" s="42">
        <v>17648.219940638999</v>
      </c>
      <c r="P926" s="2">
        <f t="shared" si="42"/>
        <v>2509500.1534423861</v>
      </c>
      <c r="Q926" s="7">
        <f t="shared" si="43"/>
        <v>7.7761918204772975</v>
      </c>
      <c r="R926" s="44">
        <v>1.4574078455371944</v>
      </c>
      <c r="S926" s="46">
        <v>1.2403170646464252</v>
      </c>
      <c r="T926" s="48">
        <v>1.4521525926034564</v>
      </c>
      <c r="U926" s="50">
        <v>1.2784363590060694</v>
      </c>
      <c r="V926" s="52">
        <v>1.6418769161520601</v>
      </c>
      <c r="W926" s="54">
        <v>1.7987929720469604</v>
      </c>
      <c r="X926" s="26">
        <f t="shared" si="44"/>
        <v>0.39112699335262119</v>
      </c>
      <c r="Y926" s="26">
        <v>0.39112699335262119</v>
      </c>
      <c r="Z926">
        <v>916</v>
      </c>
      <c r="AA926">
        <v>3334</v>
      </c>
    </row>
    <row r="927" spans="1:27" x14ac:dyDescent="0.2">
      <c r="A927">
        <v>726</v>
      </c>
      <c r="B927">
        <v>216</v>
      </c>
      <c r="C927">
        <v>1</v>
      </c>
      <c r="D927" t="s">
        <v>434</v>
      </c>
      <c r="E927" t="s">
        <v>435</v>
      </c>
      <c r="F927" t="s">
        <v>8510</v>
      </c>
      <c r="J927" s="37">
        <v>5015476.1278093299</v>
      </c>
      <c r="K927" s="38">
        <v>6836990.2696417337</v>
      </c>
      <c r="L927" s="39">
        <v>5001352.086944133</v>
      </c>
      <c r="M927" s="40">
        <v>5955469.1592405932</v>
      </c>
      <c r="N927" s="41">
        <v>7586412.6181712477</v>
      </c>
      <c r="O927" s="42">
        <v>7842781.1412843503</v>
      </c>
      <c r="P927" s="2">
        <f t="shared" si="42"/>
        <v>2636800.6527447822</v>
      </c>
      <c r="Q927" s="7">
        <f t="shared" si="43"/>
        <v>8.1706580651037672</v>
      </c>
      <c r="R927" s="44">
        <v>0.78989510992932033</v>
      </c>
      <c r="S927" s="46">
        <v>1.0767681956813928</v>
      </c>
      <c r="T927" s="48">
        <v>0.78767069283958457</v>
      </c>
      <c r="U927" s="50">
        <v>0.93793606954595032</v>
      </c>
      <c r="V927" s="52">
        <v>1.1947958830415097</v>
      </c>
      <c r="W927" s="54">
        <v>1.2351717591470734</v>
      </c>
      <c r="X927" s="26">
        <f t="shared" si="44"/>
        <v>0.39010452641078319</v>
      </c>
      <c r="Y927" s="26">
        <v>0.39010452641078319</v>
      </c>
      <c r="Z927">
        <v>917</v>
      </c>
      <c r="AA927">
        <v>3333</v>
      </c>
    </row>
    <row r="928" spans="1:27" x14ac:dyDescent="0.2">
      <c r="A928">
        <v>4581</v>
      </c>
      <c r="B928">
        <v>2209</v>
      </c>
      <c r="C928">
        <v>1</v>
      </c>
      <c r="D928" t="s">
        <v>4420</v>
      </c>
      <c r="E928" t="s">
        <v>4421</v>
      </c>
      <c r="F928" t="s">
        <v>8510</v>
      </c>
      <c r="J928" s="37">
        <v>145774.81774008399</v>
      </c>
      <c r="K928" s="38">
        <v>218478.06498530033</v>
      </c>
      <c r="L928" s="39">
        <v>193669.09774393766</v>
      </c>
      <c r="M928" s="40">
        <v>272249.21854543133</v>
      </c>
      <c r="N928" s="41">
        <v>227482.24223320166</v>
      </c>
      <c r="O928" s="42">
        <v>252382.84031684135</v>
      </c>
      <c r="P928" s="2">
        <f t="shared" si="42"/>
        <v>384709.56543228048</v>
      </c>
      <c r="Q928" s="7">
        <f t="shared" si="43"/>
        <v>1.1921000968540314</v>
      </c>
      <c r="R928" s="44">
        <v>0.62297162832401454</v>
      </c>
      <c r="S928" s="46">
        <v>0.93367042406218814</v>
      </c>
      <c r="T928" s="48">
        <v>0.82764880140479924</v>
      </c>
      <c r="U928" s="50">
        <v>1.1634625350010068</v>
      </c>
      <c r="V928" s="52">
        <v>0.97214995741920862</v>
      </c>
      <c r="W928" s="54">
        <v>1.0785631663320494</v>
      </c>
      <c r="X928" s="26">
        <f t="shared" si="44"/>
        <v>0.38988714624392051</v>
      </c>
      <c r="Y928" s="26">
        <v>0.38988714624392051</v>
      </c>
      <c r="Z928">
        <v>918</v>
      </c>
      <c r="AA928">
        <v>3332</v>
      </c>
    </row>
    <row r="929" spans="1:27" x14ac:dyDescent="0.2">
      <c r="A929">
        <v>4195</v>
      </c>
      <c r="B929">
        <v>1260</v>
      </c>
      <c r="C929">
        <v>1</v>
      </c>
      <c r="D929" t="s">
        <v>2522</v>
      </c>
      <c r="E929" t="s">
        <v>2523</v>
      </c>
      <c r="F929" t="s">
        <v>8510</v>
      </c>
      <c r="J929" s="37">
        <v>514789.07749106968</v>
      </c>
      <c r="K929" s="38">
        <v>497169.91231912962</v>
      </c>
      <c r="L929" s="39">
        <v>561388.84003366064</v>
      </c>
      <c r="M929" s="40">
        <v>567423.99922336964</v>
      </c>
      <c r="N929" s="41">
        <v>643227.99693391507</v>
      </c>
      <c r="O929" s="42">
        <v>694286.26086357806</v>
      </c>
      <c r="P929" s="2">
        <f t="shared" si="42"/>
        <v>271203.75750852725</v>
      </c>
      <c r="Q929" s="7">
        <f t="shared" si="43"/>
        <v>0.8403794827139609</v>
      </c>
      <c r="R929" s="44">
        <v>1.0467443634969278</v>
      </c>
      <c r="S929" s="46">
        <v>1.0109185026936367</v>
      </c>
      <c r="T929" s="48">
        <v>1.1414978089652779</v>
      </c>
      <c r="U929" s="50">
        <v>1.1537693763719197</v>
      </c>
      <c r="V929" s="52">
        <v>1.3079051395484877</v>
      </c>
      <c r="W929" s="54">
        <v>1.4117242614280507</v>
      </c>
      <c r="X929" s="26">
        <f t="shared" si="44"/>
        <v>0.38973299537525852</v>
      </c>
      <c r="Y929" s="26">
        <v>0.38973299537525852</v>
      </c>
      <c r="Z929">
        <v>919</v>
      </c>
      <c r="AA929">
        <v>3331</v>
      </c>
    </row>
    <row r="930" spans="1:27" x14ac:dyDescent="0.2">
      <c r="A930">
        <v>3930</v>
      </c>
      <c r="B930">
        <v>3668</v>
      </c>
      <c r="C930">
        <v>1</v>
      </c>
      <c r="D930" t="s">
        <v>7338</v>
      </c>
      <c r="E930" t="s">
        <v>7339</v>
      </c>
      <c r="F930" t="s">
        <v>8510</v>
      </c>
      <c r="J930" s="37">
        <v>21045.655173007268</v>
      </c>
      <c r="K930" s="38">
        <v>32715.522123107996</v>
      </c>
      <c r="L930" s="39">
        <v>37324.497524052531</v>
      </c>
      <c r="M930" s="40">
        <v>45237.602697924936</v>
      </c>
      <c r="N930" s="41">
        <v>40438.589540225599</v>
      </c>
      <c r="O930" s="42">
        <v>36725.41098533327</v>
      </c>
      <c r="P930" s="2">
        <f t="shared" si="42"/>
        <v>306925.63308191934</v>
      </c>
      <c r="Q930" s="7">
        <f t="shared" si="43"/>
        <v>0.95107091115036757</v>
      </c>
      <c r="R930" s="44">
        <v>0.52416737849533102</v>
      </c>
      <c r="S930" s="46">
        <v>0.81481946398939986</v>
      </c>
      <c r="T930" s="48">
        <v>0.92961154499627285</v>
      </c>
      <c r="U930" s="50">
        <v>1.1266969557686783</v>
      </c>
      <c r="V930" s="52">
        <v>1.0071717556474593</v>
      </c>
      <c r="W930" s="54">
        <v>0.91469057352207161</v>
      </c>
      <c r="X930" s="26">
        <f t="shared" si="44"/>
        <v>0.3895368944114696</v>
      </c>
      <c r="Y930" s="26">
        <v>0.3895368944114696</v>
      </c>
      <c r="Z930">
        <v>920</v>
      </c>
      <c r="AA930">
        <v>3330</v>
      </c>
    </row>
    <row r="931" spans="1:27" x14ac:dyDescent="0.2">
      <c r="A931">
        <v>4456</v>
      </c>
      <c r="B931">
        <v>1248</v>
      </c>
      <c r="C931">
        <v>1</v>
      </c>
      <c r="D931" t="s">
        <v>2498</v>
      </c>
      <c r="E931" t="s">
        <v>2499</v>
      </c>
      <c r="F931" t="s">
        <v>8510</v>
      </c>
      <c r="J931" s="37">
        <v>568613.66346591373</v>
      </c>
      <c r="K931" s="38">
        <v>633426.8679987191</v>
      </c>
      <c r="L931" s="39">
        <v>722646.87208176206</v>
      </c>
      <c r="M931" s="40">
        <v>707372.05030372564</v>
      </c>
      <c r="N931" s="41">
        <v>826917.04304195836</v>
      </c>
      <c r="O931" s="42">
        <v>806622.35023162793</v>
      </c>
      <c r="P931" s="2">
        <f t="shared" si="42"/>
        <v>295362.96070602786</v>
      </c>
      <c r="Q931" s="7">
        <f t="shared" si="43"/>
        <v>0.9152416412342339</v>
      </c>
      <c r="R931" s="44">
        <v>0.88071936372176529</v>
      </c>
      <c r="S931" s="46">
        <v>0.9811078136034711</v>
      </c>
      <c r="T931" s="48">
        <v>1.1192996831908282</v>
      </c>
      <c r="U931" s="50">
        <v>1.0956406820417606</v>
      </c>
      <c r="V931" s="52">
        <v>1.2808025884560106</v>
      </c>
      <c r="W931" s="54">
        <v>1.2493683650328613</v>
      </c>
      <c r="X931" s="26">
        <f t="shared" si="44"/>
        <v>0.38838147570914727</v>
      </c>
      <c r="Y931" s="26">
        <v>0.38838147570914727</v>
      </c>
      <c r="Z931">
        <v>921</v>
      </c>
      <c r="AA931">
        <v>3329</v>
      </c>
    </row>
    <row r="932" spans="1:27" x14ac:dyDescent="0.2">
      <c r="A932">
        <v>5501</v>
      </c>
      <c r="B932">
        <v>3972</v>
      </c>
      <c r="C932">
        <v>1</v>
      </c>
      <c r="D932" t="s">
        <v>7946</v>
      </c>
      <c r="E932" t="s">
        <v>7947</v>
      </c>
      <c r="F932" t="s">
        <v>8510</v>
      </c>
      <c r="J932" s="37">
        <v>13032.103079866834</v>
      </c>
      <c r="K932" s="38">
        <v>16768.614885150833</v>
      </c>
      <c r="L932" s="39">
        <v>22112.257946141999</v>
      </c>
      <c r="M932" s="40">
        <v>17633.588211040667</v>
      </c>
      <c r="N932" s="41">
        <v>19800.963893270335</v>
      </c>
      <c r="O932" s="42">
        <v>21960.933746891766</v>
      </c>
      <c r="P932" s="2">
        <f t="shared" si="42"/>
        <v>306229.8408669153</v>
      </c>
      <c r="Q932" s="7">
        <f t="shared" si="43"/>
        <v>0.94891485878924531</v>
      </c>
      <c r="R932" s="44">
        <v>0.71877438863892218</v>
      </c>
      <c r="S932" s="46">
        <v>0.92485846977500885</v>
      </c>
      <c r="T932" s="48">
        <v>1.2195824871289134</v>
      </c>
      <c r="U932" s="50">
        <v>0.97256532642702009</v>
      </c>
      <c r="V932" s="52">
        <v>1.0921050600677253</v>
      </c>
      <c r="W932" s="54">
        <v>1.2112363316284711</v>
      </c>
      <c r="X932" s="26">
        <f t="shared" si="44"/>
        <v>0.38814747501771441</v>
      </c>
      <c r="Y932" s="26">
        <v>0.38814747501771441</v>
      </c>
      <c r="Z932">
        <v>922</v>
      </c>
      <c r="AA932">
        <v>3328</v>
      </c>
    </row>
    <row r="933" spans="1:27" x14ac:dyDescent="0.2">
      <c r="A933">
        <v>4242</v>
      </c>
      <c r="B933">
        <v>996</v>
      </c>
      <c r="C933">
        <v>1</v>
      </c>
      <c r="D933" t="s">
        <v>1994</v>
      </c>
      <c r="E933" t="s">
        <v>1995</v>
      </c>
      <c r="F933" t="s">
        <v>8510</v>
      </c>
      <c r="J933" s="37">
        <v>590347.4237876886</v>
      </c>
      <c r="K933" s="38">
        <v>636000.14799267531</v>
      </c>
      <c r="L933" s="39">
        <v>724815.80666481273</v>
      </c>
      <c r="M933" s="40">
        <v>765998.90137212106</v>
      </c>
      <c r="N933" s="41">
        <v>880914.15011736297</v>
      </c>
      <c r="O933" s="42">
        <v>869165.73960879166</v>
      </c>
      <c r="P933" s="2">
        <f t="shared" si="42"/>
        <v>742356.34535966371</v>
      </c>
      <c r="Q933" s="7">
        <f t="shared" si="43"/>
        <v>2.300340700416605</v>
      </c>
      <c r="R933" s="44">
        <v>0.7389191510618186</v>
      </c>
      <c r="S933" s="46">
        <v>0.79606121834953836</v>
      </c>
      <c r="T933" s="48">
        <v>0.90722896205873116</v>
      </c>
      <c r="U933" s="50">
        <v>0.95877653583143707</v>
      </c>
      <c r="V933" s="52">
        <v>1.1026123088447022</v>
      </c>
      <c r="W933" s="54">
        <v>1.0879071959408111</v>
      </c>
      <c r="X933" s="26">
        <f t="shared" si="44"/>
        <v>0.38802015280759428</v>
      </c>
      <c r="Y933" s="26">
        <v>0.38802015280759428</v>
      </c>
      <c r="Z933">
        <v>923</v>
      </c>
      <c r="AA933">
        <v>3327</v>
      </c>
    </row>
    <row r="934" spans="1:27" x14ac:dyDescent="0.2">
      <c r="A934">
        <v>4668</v>
      </c>
      <c r="B934">
        <v>1268</v>
      </c>
      <c r="C934">
        <v>1</v>
      </c>
      <c r="D934" t="s">
        <v>2538</v>
      </c>
      <c r="E934" t="s">
        <v>2539</v>
      </c>
      <c r="F934" t="s">
        <v>8510</v>
      </c>
      <c r="J934" s="37">
        <v>534760.46447432565</v>
      </c>
      <c r="K934" s="38">
        <v>631520.91707172862</v>
      </c>
      <c r="L934" s="39">
        <v>680105.15993075597</v>
      </c>
      <c r="M934" s="40">
        <v>759896.8840545147</v>
      </c>
      <c r="N934" s="41">
        <v>795912.13347657304</v>
      </c>
      <c r="O934" s="42">
        <v>771843.88811091054</v>
      </c>
      <c r="P934" s="2">
        <f t="shared" si="42"/>
        <v>451970.01512569899</v>
      </c>
      <c r="Q934" s="7">
        <f t="shared" si="43"/>
        <v>1.4005201513537784</v>
      </c>
      <c r="R934" s="44">
        <v>0.82550366016440668</v>
      </c>
      <c r="S934" s="46">
        <v>0.97487167273212638</v>
      </c>
      <c r="T934" s="48">
        <v>1.0498706170648353</v>
      </c>
      <c r="U934" s="50">
        <v>1.1730441960610698</v>
      </c>
      <c r="V934" s="52">
        <v>1.228640527867066</v>
      </c>
      <c r="W934" s="54">
        <v>1.1914866506397728</v>
      </c>
      <c r="X934" s="26">
        <f t="shared" si="44"/>
        <v>0.38777072811112634</v>
      </c>
      <c r="Y934" s="26">
        <v>0.38777072811112634</v>
      </c>
      <c r="Z934">
        <v>924</v>
      </c>
      <c r="AA934">
        <v>3326</v>
      </c>
    </row>
    <row r="935" spans="1:27" x14ac:dyDescent="0.2">
      <c r="A935">
        <v>357</v>
      </c>
      <c r="B935">
        <v>1816</v>
      </c>
      <c r="C935">
        <v>1</v>
      </c>
      <c r="D935" t="s">
        <v>3634</v>
      </c>
      <c r="E935" t="s">
        <v>3635</v>
      </c>
      <c r="F935" t="s">
        <v>8510</v>
      </c>
      <c r="J935" s="37">
        <v>286446.09883421898</v>
      </c>
      <c r="K935" s="38">
        <v>258773.7515219363</v>
      </c>
      <c r="L935" s="39">
        <v>299454.01027861563</v>
      </c>
      <c r="M935" s="40">
        <v>305520.46477253904</v>
      </c>
      <c r="N935" s="41">
        <v>334988.78874202166</v>
      </c>
      <c r="O935" s="42">
        <v>369179.56577707239</v>
      </c>
      <c r="P935" s="2">
        <f t="shared" si="42"/>
        <v>146957.20339016855</v>
      </c>
      <c r="Q935" s="7">
        <f t="shared" si="43"/>
        <v>0.45537650252591755</v>
      </c>
      <c r="R935" s="44">
        <v>1.1980070567264971</v>
      </c>
      <c r="S935" s="46">
        <v>1.0822726568124394</v>
      </c>
      <c r="T935" s="48">
        <v>1.2524102054064152</v>
      </c>
      <c r="U935" s="50">
        <v>1.2777820129562767</v>
      </c>
      <c r="V935" s="52">
        <v>1.4010277482238203</v>
      </c>
      <c r="W935" s="54">
        <v>1.5440242572691716</v>
      </c>
      <c r="X935" s="26">
        <f t="shared" si="44"/>
        <v>0.38738901207105375</v>
      </c>
      <c r="Y935" s="26">
        <v>0.38738901207105375</v>
      </c>
      <c r="Z935">
        <v>925</v>
      </c>
      <c r="AA935">
        <v>3325</v>
      </c>
    </row>
    <row r="936" spans="1:27" x14ac:dyDescent="0.2">
      <c r="A936">
        <v>5873</v>
      </c>
      <c r="B936">
        <v>3512</v>
      </c>
      <c r="C936">
        <v>1</v>
      </c>
      <c r="D936" t="s">
        <v>7026</v>
      </c>
      <c r="E936" t="s">
        <v>7027</v>
      </c>
      <c r="F936" t="s">
        <v>8510</v>
      </c>
      <c r="J936" s="37">
        <v>22615.567148293499</v>
      </c>
      <c r="K936" s="38">
        <v>27916.250219241872</v>
      </c>
      <c r="L936" s="39">
        <v>28757.296800655269</v>
      </c>
      <c r="M936" s="40">
        <v>32504.701021006636</v>
      </c>
      <c r="N936" s="41">
        <v>35140.655258400802</v>
      </c>
      <c r="O936" s="42">
        <v>32835.320491668004</v>
      </c>
      <c r="P936" s="2">
        <f t="shared" si="42"/>
        <v>111991.40084940306</v>
      </c>
      <c r="Q936" s="7">
        <f t="shared" si="43"/>
        <v>0.34702791870895811</v>
      </c>
      <c r="R936" s="44">
        <v>0.79809958393299607</v>
      </c>
      <c r="S936" s="46">
        <v>0.98515980337143672</v>
      </c>
      <c r="T936" s="48">
        <v>1.0148401966285632</v>
      </c>
      <c r="U936" s="50">
        <v>1.1470854650969622</v>
      </c>
      <c r="V936" s="52">
        <v>1.2401078494721178</v>
      </c>
      <c r="W936" s="54">
        <v>1.158752970945689</v>
      </c>
      <c r="X936" s="26">
        <f t="shared" si="44"/>
        <v>0.38576519169055817</v>
      </c>
      <c r="Y936" s="26">
        <v>0.38576519169055817</v>
      </c>
      <c r="Z936">
        <v>926</v>
      </c>
      <c r="AA936">
        <v>3324</v>
      </c>
    </row>
    <row r="937" spans="1:27" x14ac:dyDescent="0.2">
      <c r="A937">
        <v>4915</v>
      </c>
      <c r="B937">
        <v>1847</v>
      </c>
      <c r="C937">
        <v>1</v>
      </c>
      <c r="D937" t="s">
        <v>3696</v>
      </c>
      <c r="E937" t="s">
        <v>3697</v>
      </c>
      <c r="F937" t="s">
        <v>8510</v>
      </c>
      <c r="J937" s="37">
        <v>188842.14644040531</v>
      </c>
      <c r="K937" s="38">
        <v>220312.43281539498</v>
      </c>
      <c r="L937" s="39">
        <v>226554.84316838902</v>
      </c>
      <c r="M937" s="40">
        <v>281282.41558530804</v>
      </c>
      <c r="N937" s="41">
        <v>258212.02200094401</v>
      </c>
      <c r="O937" s="42">
        <v>252752.67829483337</v>
      </c>
      <c r="P937" s="2">
        <f t="shared" si="42"/>
        <v>156475.46123611668</v>
      </c>
      <c r="Q937" s="7">
        <f t="shared" si="43"/>
        <v>0.48487074212790571</v>
      </c>
      <c r="R937" s="44">
        <v>1.0423643941971474</v>
      </c>
      <c r="S937" s="46">
        <v>1.2160730000926483</v>
      </c>
      <c r="T937" s="48">
        <v>1.2505296423654688</v>
      </c>
      <c r="U937" s="50">
        <v>1.5526130169909784</v>
      </c>
      <c r="V937" s="52">
        <v>1.4252698508294757</v>
      </c>
      <c r="W937" s="54">
        <v>1.3951355529399425</v>
      </c>
      <c r="X937" s="26">
        <f t="shared" si="44"/>
        <v>0.38478996007856675</v>
      </c>
      <c r="Y937" s="26">
        <v>0.38478996007856675</v>
      </c>
      <c r="Z937">
        <v>927</v>
      </c>
      <c r="AA937">
        <v>3323</v>
      </c>
    </row>
    <row r="938" spans="1:27" x14ac:dyDescent="0.2">
      <c r="A938">
        <v>1390</v>
      </c>
      <c r="B938">
        <v>2849</v>
      </c>
      <c r="C938">
        <v>1</v>
      </c>
      <c r="D938" t="s">
        <v>5700</v>
      </c>
      <c r="E938" t="s">
        <v>5701</v>
      </c>
      <c r="F938" t="s">
        <v>8510</v>
      </c>
      <c r="J938" s="37">
        <v>54416.42862385937</v>
      </c>
      <c r="K938" s="38">
        <v>98574.450340118186</v>
      </c>
      <c r="L938" s="39">
        <v>95685.197493042491</v>
      </c>
      <c r="M938" s="40">
        <v>124108.77603182803</v>
      </c>
      <c r="N938" s="41">
        <v>95725.979002924403</v>
      </c>
      <c r="O938" s="42">
        <v>105368.30712799233</v>
      </c>
      <c r="P938" s="2">
        <f t="shared" si="42"/>
        <v>54245.157928733635</v>
      </c>
      <c r="Q938" s="7">
        <f t="shared" si="43"/>
        <v>0.16808955074471249</v>
      </c>
      <c r="R938" s="44">
        <v>0.53364413916359044</v>
      </c>
      <c r="S938" s="46">
        <v>0.96668743292373849</v>
      </c>
      <c r="T938" s="48">
        <v>0.93835347409190828</v>
      </c>
      <c r="U938" s="50">
        <v>1.2170942236204125</v>
      </c>
      <c r="V938" s="52">
        <v>0.93875340503712246</v>
      </c>
      <c r="W938" s="54">
        <v>1.0333125670762613</v>
      </c>
      <c r="X938" s="26">
        <f t="shared" si="44"/>
        <v>0.38475440077600154</v>
      </c>
      <c r="Y938" s="26">
        <v>0.38475440077600154</v>
      </c>
      <c r="Z938">
        <v>928</v>
      </c>
      <c r="AA938">
        <v>3322</v>
      </c>
    </row>
    <row r="939" spans="1:27" x14ac:dyDescent="0.2">
      <c r="A939">
        <v>4855</v>
      </c>
      <c r="B939">
        <v>3417</v>
      </c>
      <c r="C939">
        <v>1</v>
      </c>
      <c r="D939" t="s">
        <v>6836</v>
      </c>
      <c r="E939" t="s">
        <v>6837</v>
      </c>
      <c r="F939" t="s">
        <v>8510</v>
      </c>
      <c r="J939" s="37">
        <v>38179.833735591536</v>
      </c>
      <c r="K939" s="38">
        <v>35928.283675367398</v>
      </c>
      <c r="L939" s="39">
        <v>30307.406137695201</v>
      </c>
      <c r="M939" s="40">
        <v>39838.750213372834</v>
      </c>
      <c r="N939" s="41">
        <v>41998.019215344197</v>
      </c>
      <c r="O939" s="42">
        <v>54073.8872336079</v>
      </c>
      <c r="P939" s="2">
        <f t="shared" si="42"/>
        <v>1773193.466559944</v>
      </c>
      <c r="Q939" s="7">
        <f t="shared" si="43"/>
        <v>5.4945972056916172</v>
      </c>
      <c r="R939" s="44">
        <v>0.95909902469378094</v>
      </c>
      <c r="S939" s="46">
        <v>0.90253881330665997</v>
      </c>
      <c r="T939" s="48">
        <v>0.76133918939946954</v>
      </c>
      <c r="U939" s="50">
        <v>1.000771945191737</v>
      </c>
      <c r="V939" s="52">
        <v>1.0550140041850871</v>
      </c>
      <c r="W939" s="54">
        <v>1.3583666410471682</v>
      </c>
      <c r="X939" s="26">
        <f t="shared" si="44"/>
        <v>0.38474234431349785</v>
      </c>
      <c r="Y939" s="26">
        <v>0.38474234431349785</v>
      </c>
      <c r="Z939">
        <v>929</v>
      </c>
      <c r="AA939">
        <v>3321</v>
      </c>
    </row>
    <row r="940" spans="1:27" x14ac:dyDescent="0.2">
      <c r="A940">
        <v>4728</v>
      </c>
      <c r="B940">
        <v>283</v>
      </c>
      <c r="C940">
        <v>1</v>
      </c>
      <c r="D940" t="s">
        <v>568</v>
      </c>
      <c r="E940" t="s">
        <v>569</v>
      </c>
      <c r="F940" t="s">
        <v>8510</v>
      </c>
      <c r="J940" s="37">
        <v>3492313.04588628</v>
      </c>
      <c r="K940" s="38">
        <v>4080857.9415060706</v>
      </c>
      <c r="L940" s="39">
        <v>4467635.659473653</v>
      </c>
      <c r="M940" s="40">
        <v>4924037.4536055131</v>
      </c>
      <c r="N940" s="41">
        <v>5185800.5562993204</v>
      </c>
      <c r="O940" s="42">
        <v>5263824.4372314336</v>
      </c>
      <c r="P940" s="2">
        <f t="shared" si="42"/>
        <v>1953126.8994056908</v>
      </c>
      <c r="Q940" s="7">
        <f t="shared" si="43"/>
        <v>6.0521571989859639</v>
      </c>
      <c r="R940" s="44">
        <v>0.74370413106111311</v>
      </c>
      <c r="S940" s="46">
        <v>0.86903747444593826</v>
      </c>
      <c r="T940" s="48">
        <v>0.95140356903007417</v>
      </c>
      <c r="U940" s="50">
        <v>1.0485964309699258</v>
      </c>
      <c r="V940" s="52">
        <v>1.1043400880461645</v>
      </c>
      <c r="W940" s="54">
        <v>1.1209556324742289</v>
      </c>
      <c r="X940" s="26">
        <f t="shared" si="44"/>
        <v>0.38419402997230134</v>
      </c>
      <c r="Y940" s="26">
        <v>0.38419402997230134</v>
      </c>
      <c r="Z940">
        <v>930</v>
      </c>
      <c r="AA940">
        <v>3320</v>
      </c>
    </row>
    <row r="941" spans="1:27" x14ac:dyDescent="0.2">
      <c r="A941">
        <v>4663</v>
      </c>
      <c r="B941">
        <v>1673</v>
      </c>
      <c r="C941">
        <v>1</v>
      </c>
      <c r="D941" t="s">
        <v>3348</v>
      </c>
      <c r="E941" t="s">
        <v>3349</v>
      </c>
      <c r="F941" t="s">
        <v>8510</v>
      </c>
      <c r="J941" s="37">
        <v>301671.84901114373</v>
      </c>
      <c r="K941" s="38">
        <v>265052.52271138568</v>
      </c>
      <c r="L941" s="39">
        <v>343448.94499249797</v>
      </c>
      <c r="M941" s="40">
        <v>316506.093445445</v>
      </c>
      <c r="N941" s="41">
        <v>397240.8237363277</v>
      </c>
      <c r="O941" s="42">
        <v>413940.75292510196</v>
      </c>
      <c r="P941" s="2">
        <f t="shared" si="42"/>
        <v>191427.33703741053</v>
      </c>
      <c r="Q941" s="7">
        <f t="shared" si="43"/>
        <v>0.59317617113675847</v>
      </c>
      <c r="R941" s="44">
        <v>0.8704165315180149</v>
      </c>
      <c r="S941" s="46">
        <v>0.76475845606668436</v>
      </c>
      <c r="T941" s="48">
        <v>0.99095636677338306</v>
      </c>
      <c r="U941" s="50">
        <v>0.91321791199325431</v>
      </c>
      <c r="V941" s="52">
        <v>1.1461625640818776</v>
      </c>
      <c r="W941" s="54">
        <v>1.1943470217591081</v>
      </c>
      <c r="X941" s="26">
        <f t="shared" si="44"/>
        <v>0.38373233149584529</v>
      </c>
      <c r="Y941" s="26">
        <v>0.38373233149584529</v>
      </c>
      <c r="Z941">
        <v>931</v>
      </c>
      <c r="AA941">
        <v>3319</v>
      </c>
    </row>
    <row r="942" spans="1:27" x14ac:dyDescent="0.2">
      <c r="A942">
        <v>5654</v>
      </c>
      <c r="B942">
        <v>2818</v>
      </c>
      <c r="C942">
        <v>1</v>
      </c>
      <c r="D942" t="s">
        <v>5638</v>
      </c>
      <c r="E942" t="s">
        <v>5639</v>
      </c>
      <c r="F942" t="s">
        <v>8510</v>
      </c>
      <c r="J942" s="37">
        <v>94279.600758076704</v>
      </c>
      <c r="K942" s="38">
        <v>102796.27544990745</v>
      </c>
      <c r="L942" s="39">
        <v>117802.15136343533</v>
      </c>
      <c r="M942" s="40">
        <v>116437.58117568468</v>
      </c>
      <c r="N942" s="41">
        <v>116648.58035450934</v>
      </c>
      <c r="O942" s="42">
        <v>117703.11315024033</v>
      </c>
      <c r="P942" s="2">
        <f t="shared" si="42"/>
        <v>10810330.629325151</v>
      </c>
      <c r="Q942" s="7">
        <f t="shared" si="43"/>
        <v>33.497987438295404</v>
      </c>
      <c r="R942" s="44">
        <v>1.6098283933567119</v>
      </c>
      <c r="S942" s="46">
        <v>1.7552509940640779</v>
      </c>
      <c r="T942" s="48">
        <v>2.0114769954317735</v>
      </c>
      <c r="U942" s="50">
        <v>1.9881768985358828</v>
      </c>
      <c r="V942" s="52">
        <v>1.991779718937281</v>
      </c>
      <c r="W942" s="54">
        <v>2.0097859135185425</v>
      </c>
      <c r="X942" s="26">
        <f t="shared" si="44"/>
        <v>0.38372481121898172</v>
      </c>
      <c r="Y942" s="26">
        <v>0.38372481121898172</v>
      </c>
      <c r="Z942">
        <v>932</v>
      </c>
      <c r="AA942">
        <v>3318</v>
      </c>
    </row>
    <row r="943" spans="1:27" x14ac:dyDescent="0.2">
      <c r="A943">
        <v>1297</v>
      </c>
      <c r="B943">
        <v>41</v>
      </c>
      <c r="C943">
        <v>1</v>
      </c>
      <c r="D943" t="s">
        <v>84</v>
      </c>
      <c r="E943" t="s">
        <v>85</v>
      </c>
      <c r="F943" t="s">
        <v>8510</v>
      </c>
      <c r="J943" s="37">
        <v>21502859.107286867</v>
      </c>
      <c r="K943" s="38">
        <v>26834095.465688635</v>
      </c>
      <c r="L943" s="39">
        <v>25322567.660004336</v>
      </c>
      <c r="M943" s="40">
        <v>29139355.02887683</v>
      </c>
      <c r="N943" s="41">
        <v>31803474.093394134</v>
      </c>
      <c r="O943" s="42">
        <v>32787919.111646604</v>
      </c>
      <c r="P943" s="2">
        <f t="shared" si="42"/>
        <v>10835576.324133635</v>
      </c>
      <c r="Q943" s="7">
        <f t="shared" si="43"/>
        <v>33.576216309970384</v>
      </c>
      <c r="R943" s="44">
        <v>0.76832351471255489</v>
      </c>
      <c r="S943" s="46">
        <v>0.9588151249776532</v>
      </c>
      <c r="T943" s="48">
        <v>0.90480638360727605</v>
      </c>
      <c r="U943" s="50">
        <v>1.0411848750223469</v>
      </c>
      <c r="V943" s="52">
        <v>1.1363771149495947</v>
      </c>
      <c r="W943" s="54">
        <v>1.1715525422121342</v>
      </c>
      <c r="X943" s="26">
        <f t="shared" si="44"/>
        <v>0.38360137126125604</v>
      </c>
      <c r="Y943" s="26">
        <v>0.38360137126125604</v>
      </c>
      <c r="Z943">
        <v>933</v>
      </c>
      <c r="AA943">
        <v>3317</v>
      </c>
    </row>
    <row r="944" spans="1:27" x14ac:dyDescent="0.2">
      <c r="A944">
        <v>3051</v>
      </c>
      <c r="B944">
        <v>2706</v>
      </c>
      <c r="C944">
        <v>1</v>
      </c>
      <c r="D944" t="s">
        <v>5414</v>
      </c>
      <c r="E944" t="s">
        <v>5415</v>
      </c>
      <c r="F944" t="s">
        <v>8510</v>
      </c>
      <c r="J944" s="37">
        <v>119204.42627658455</v>
      </c>
      <c r="K944" s="38">
        <v>115917.3433783934</v>
      </c>
      <c r="L944" s="39">
        <v>126221.30445098835</v>
      </c>
      <c r="M944" s="40">
        <v>127106.85277113206</v>
      </c>
      <c r="N944" s="41">
        <v>131812.23319084375</v>
      </c>
      <c r="O944" s="42">
        <v>168293.54098040445</v>
      </c>
      <c r="P944" s="2">
        <f t="shared" si="42"/>
        <v>202256.9470012784</v>
      </c>
      <c r="Q944" s="7">
        <f t="shared" si="43"/>
        <v>0.62673389947738845</v>
      </c>
      <c r="R944" s="44">
        <v>1.088317066086735</v>
      </c>
      <c r="S944" s="46">
        <v>1.0583065326905772</v>
      </c>
      <c r="T944" s="48">
        <v>1.1523800250421044</v>
      </c>
      <c r="U944" s="50">
        <v>1.160464937488398</v>
      </c>
      <c r="V944" s="52">
        <v>1.2034242970789613</v>
      </c>
      <c r="W944" s="54">
        <v>1.5364927166057687</v>
      </c>
      <c r="X944" s="26">
        <f t="shared" si="44"/>
        <v>0.38347377974380203</v>
      </c>
      <c r="Y944" s="26">
        <v>0.38347377974380203</v>
      </c>
      <c r="Z944">
        <v>934</v>
      </c>
      <c r="AA944">
        <v>3316</v>
      </c>
    </row>
    <row r="945" spans="1:27" x14ac:dyDescent="0.2">
      <c r="A945">
        <v>361</v>
      </c>
      <c r="B945">
        <v>1599</v>
      </c>
      <c r="C945">
        <v>1</v>
      </c>
      <c r="D945" t="s">
        <v>3200</v>
      </c>
      <c r="E945" t="s">
        <v>3201</v>
      </c>
      <c r="F945" t="s">
        <v>8510</v>
      </c>
      <c r="J945" s="37">
        <v>236220.35302215233</v>
      </c>
      <c r="K945" s="38">
        <v>314642.23731430765</v>
      </c>
      <c r="L945" s="39">
        <v>348795.9792883303</v>
      </c>
      <c r="M945" s="40">
        <v>382925.57754977437</v>
      </c>
      <c r="N945" s="41">
        <v>384382.76808959403</v>
      </c>
      <c r="O945" s="42">
        <v>397400.90015811595</v>
      </c>
      <c r="P945" s="2">
        <f t="shared" si="42"/>
        <v>471484.00176715478</v>
      </c>
      <c r="Q945" s="7">
        <f t="shared" si="43"/>
        <v>1.4609881704921863</v>
      </c>
      <c r="R945" s="44">
        <v>0.60431130149243628</v>
      </c>
      <c r="S945" s="46">
        <v>0.8049342806547668</v>
      </c>
      <c r="T945" s="48">
        <v>0.89230817540643093</v>
      </c>
      <c r="U945" s="50">
        <v>0.9796203044457652</v>
      </c>
      <c r="V945" s="52">
        <v>0.98334816574295958</v>
      </c>
      <c r="W945" s="54">
        <v>1.0166518342570403</v>
      </c>
      <c r="X945" s="26">
        <f t="shared" si="44"/>
        <v>0.38346520687527613</v>
      </c>
      <c r="Y945" s="26">
        <v>0.38346520687527613</v>
      </c>
      <c r="Z945">
        <v>935</v>
      </c>
      <c r="AA945">
        <v>3315</v>
      </c>
    </row>
    <row r="946" spans="1:27" x14ac:dyDescent="0.2">
      <c r="A946">
        <v>249</v>
      </c>
      <c r="B946">
        <v>1244</v>
      </c>
      <c r="C946">
        <v>1</v>
      </c>
      <c r="D946" t="s">
        <v>2490</v>
      </c>
      <c r="E946" t="s">
        <v>2491</v>
      </c>
      <c r="F946" t="s">
        <v>8510</v>
      </c>
      <c r="J946" s="37">
        <v>553269.63536159426</v>
      </c>
      <c r="K946" s="38">
        <v>545567.10337619355</v>
      </c>
      <c r="L946" s="39">
        <v>614016.66936021904</v>
      </c>
      <c r="M946" s="40">
        <v>705349.121120836</v>
      </c>
      <c r="N946" s="41">
        <v>749653.54753061663</v>
      </c>
      <c r="O946" s="42">
        <v>790008.3875031214</v>
      </c>
      <c r="P946" s="2">
        <f t="shared" si="42"/>
        <v>290580.69328309142</v>
      </c>
      <c r="Q946" s="7">
        <f t="shared" si="43"/>
        <v>0.90042282212933711</v>
      </c>
      <c r="R946" s="44">
        <v>0.78619707869515987</v>
      </c>
      <c r="S946" s="46">
        <v>0.77525176784049799</v>
      </c>
      <c r="T946" s="48">
        <v>0.87251871577162976</v>
      </c>
      <c r="U946" s="50">
        <v>1.002302282725082</v>
      </c>
      <c r="V946" s="52">
        <v>1.0652589468728795</v>
      </c>
      <c r="W946" s="54">
        <v>1.1226032420768961</v>
      </c>
      <c r="X946" s="26">
        <f t="shared" si="44"/>
        <v>0.38311941727989685</v>
      </c>
      <c r="Y946" s="26">
        <v>0.38311941727989685</v>
      </c>
      <c r="Z946">
        <v>936</v>
      </c>
      <c r="AA946">
        <v>3314</v>
      </c>
    </row>
    <row r="947" spans="1:27" x14ac:dyDescent="0.2">
      <c r="A947">
        <v>585</v>
      </c>
      <c r="B947">
        <v>3896</v>
      </c>
      <c r="C947">
        <v>1</v>
      </c>
      <c r="D947" t="s">
        <v>7794</v>
      </c>
      <c r="E947" t="s">
        <v>7795</v>
      </c>
      <c r="F947" t="s">
        <v>8510</v>
      </c>
      <c r="J947" s="37">
        <v>21468.459284452099</v>
      </c>
      <c r="K947" s="38">
        <v>29527.766232710099</v>
      </c>
      <c r="L947" s="39">
        <v>25008.911293068901</v>
      </c>
      <c r="M947" s="40">
        <v>35594.283189989335</v>
      </c>
      <c r="N947" s="41">
        <v>34424.653432192164</v>
      </c>
      <c r="O947" s="42">
        <v>29454.943992475834</v>
      </c>
      <c r="P947" s="2">
        <f t="shared" si="42"/>
        <v>61149.893065748132</v>
      </c>
      <c r="Q947" s="7">
        <f t="shared" si="43"/>
        <v>0.18948526368035906</v>
      </c>
      <c r="R947" s="44">
        <v>0.8819372047047731</v>
      </c>
      <c r="S947" s="46">
        <v>1.2130183758138724</v>
      </c>
      <c r="T947" s="48">
        <v>1.0273811001655082</v>
      </c>
      <c r="U947" s="50">
        <v>1.4622345369135998</v>
      </c>
      <c r="V947" s="52">
        <v>1.4141854438015375</v>
      </c>
      <c r="W947" s="54">
        <v>1.210026794436672</v>
      </c>
      <c r="X947" s="26">
        <f t="shared" si="44"/>
        <v>0.38268608419579742</v>
      </c>
      <c r="Y947" s="26">
        <v>0.38268608419579742</v>
      </c>
      <c r="Z947">
        <v>937</v>
      </c>
      <c r="AA947">
        <v>3313</v>
      </c>
    </row>
    <row r="948" spans="1:27" x14ac:dyDescent="0.2">
      <c r="A948">
        <v>1753</v>
      </c>
      <c r="B948">
        <v>2837</v>
      </c>
      <c r="C948">
        <v>1</v>
      </c>
      <c r="D948" t="s">
        <v>5676</v>
      </c>
      <c r="E948" t="s">
        <v>5677</v>
      </c>
      <c r="F948" t="s">
        <v>8510</v>
      </c>
      <c r="J948" s="37">
        <v>91631.866849038808</v>
      </c>
      <c r="K948" s="38">
        <v>94320.756657714068</v>
      </c>
      <c r="L948" s="39">
        <v>86705.502941506929</v>
      </c>
      <c r="M948" s="40">
        <v>92911.06980586506</v>
      </c>
      <c r="N948" s="41">
        <v>106576.78746102202</v>
      </c>
      <c r="O948" s="42">
        <v>130791.47281087465</v>
      </c>
      <c r="P948" s="2">
        <f t="shared" si="42"/>
        <v>592355.98310571804</v>
      </c>
      <c r="Q948" s="7">
        <f t="shared" si="43"/>
        <v>1.8355343570387332</v>
      </c>
      <c r="R948" s="44">
        <v>1.0276238452620325</v>
      </c>
      <c r="S948" s="46">
        <v>1.0577789362767009</v>
      </c>
      <c r="T948" s="48">
        <v>0.97237615473796768</v>
      </c>
      <c r="U948" s="50">
        <v>1.0419697219375565</v>
      </c>
      <c r="V948" s="52">
        <v>1.1952266379861347</v>
      </c>
      <c r="W948" s="54">
        <v>1.4667870560666791</v>
      </c>
      <c r="X948" s="26">
        <f t="shared" si="44"/>
        <v>0.38253610376444619</v>
      </c>
      <c r="Y948" s="26">
        <v>0.38253610376444619</v>
      </c>
      <c r="Z948">
        <v>938</v>
      </c>
      <c r="AA948">
        <v>3312</v>
      </c>
    </row>
    <row r="949" spans="1:27" x14ac:dyDescent="0.2">
      <c r="A949">
        <v>4489</v>
      </c>
      <c r="B949">
        <v>841</v>
      </c>
      <c r="C949">
        <v>1</v>
      </c>
      <c r="D949" t="s">
        <v>1684</v>
      </c>
      <c r="E949" t="s">
        <v>1685</v>
      </c>
      <c r="F949" t="s">
        <v>8510</v>
      </c>
      <c r="J949" s="37">
        <v>1224334.6437571098</v>
      </c>
      <c r="K949" s="38">
        <v>1073114.8225820775</v>
      </c>
      <c r="L949" s="39">
        <v>1146842.1129682504</v>
      </c>
      <c r="M949" s="40">
        <v>1053920.4934005614</v>
      </c>
      <c r="N949" s="41">
        <v>1417986.9012244102</v>
      </c>
      <c r="O949" s="42">
        <v>1629525.6188963999</v>
      </c>
      <c r="P949" s="2">
        <f t="shared" si="42"/>
        <v>1962662.6842925367</v>
      </c>
      <c r="Q949" s="7">
        <f t="shared" si="43"/>
        <v>6.0817057496553888</v>
      </c>
      <c r="R949" s="44">
        <v>1.1030255804972153</v>
      </c>
      <c r="S949" s="46">
        <v>0.96678886459214308</v>
      </c>
      <c r="T949" s="48">
        <v>1.0332111354078568</v>
      </c>
      <c r="U949" s="50">
        <v>0.94949634069301825</v>
      </c>
      <c r="V949" s="52">
        <v>1.2774904580506115</v>
      </c>
      <c r="W949" s="54">
        <v>1.4680695763068394</v>
      </c>
      <c r="X949" s="26">
        <f t="shared" si="44"/>
        <v>0.38194428067266961</v>
      </c>
      <c r="Y949" s="26">
        <v>0.38194428067266961</v>
      </c>
      <c r="Z949">
        <v>939</v>
      </c>
      <c r="AA949">
        <v>3311</v>
      </c>
    </row>
    <row r="950" spans="1:27" x14ac:dyDescent="0.2">
      <c r="A950">
        <v>5414</v>
      </c>
      <c r="B950">
        <v>515</v>
      </c>
      <c r="C950">
        <v>1</v>
      </c>
      <c r="D950" t="s">
        <v>1032</v>
      </c>
      <c r="E950" t="s">
        <v>1033</v>
      </c>
      <c r="F950" t="s">
        <v>8510</v>
      </c>
      <c r="J950" s="37">
        <v>2355311.177194173</v>
      </c>
      <c r="K950" s="38">
        <v>2295799.7496886738</v>
      </c>
      <c r="L950" s="39">
        <v>2581087.3235010835</v>
      </c>
      <c r="M950" s="40">
        <v>2546079.8592793066</v>
      </c>
      <c r="N950" s="41">
        <v>3163089.7371772099</v>
      </c>
      <c r="O950" s="42">
        <v>3209934.2174074166</v>
      </c>
      <c r="P950" s="2">
        <f t="shared" si="42"/>
        <v>1155128.3188418099</v>
      </c>
      <c r="Q950" s="7">
        <f t="shared" si="43"/>
        <v>3.5793978224140388</v>
      </c>
      <c r="R950" s="44">
        <v>0.91875731499627866</v>
      </c>
      <c r="S950" s="46">
        <v>0.89554315973901744</v>
      </c>
      <c r="T950" s="48">
        <v>1.0068278374731663</v>
      </c>
      <c r="U950" s="50">
        <v>0.99317216252683349</v>
      </c>
      <c r="V950" s="52">
        <v>1.2338547289038899</v>
      </c>
      <c r="W950" s="54">
        <v>1.2521277746463944</v>
      </c>
      <c r="X950" s="26">
        <f t="shared" si="44"/>
        <v>0.38116161868555187</v>
      </c>
      <c r="Y950" s="26">
        <v>0.38116161868555187</v>
      </c>
      <c r="Z950">
        <v>940</v>
      </c>
      <c r="AA950">
        <v>3310</v>
      </c>
    </row>
    <row r="951" spans="1:27" x14ac:dyDescent="0.2">
      <c r="A951">
        <v>4053</v>
      </c>
      <c r="B951">
        <v>4183</v>
      </c>
      <c r="C951">
        <v>1</v>
      </c>
      <c r="D951" t="s">
        <v>8368</v>
      </c>
      <c r="E951" t="s">
        <v>8369</v>
      </c>
      <c r="F951" t="s">
        <v>8510</v>
      </c>
      <c r="J951" s="37">
        <v>9340.6746516157964</v>
      </c>
      <c r="K951" s="38">
        <v>11121.444153027138</v>
      </c>
      <c r="L951" s="39">
        <v>11695.206756537349</v>
      </c>
      <c r="M951" s="40">
        <v>14456.887994945699</v>
      </c>
      <c r="N951" s="41">
        <v>12585.319516312802</v>
      </c>
      <c r="O951" s="42">
        <v>13421.231955988356</v>
      </c>
      <c r="P951" s="2">
        <f t="shared" si="42"/>
        <v>47469.744129046645</v>
      </c>
      <c r="Q951" s="7">
        <f t="shared" si="43"/>
        <v>0.14709456602745627</v>
      </c>
      <c r="R951" s="44">
        <v>0.9023878920613092</v>
      </c>
      <c r="S951" s="46">
        <v>1.074425233748151</v>
      </c>
      <c r="T951" s="48">
        <v>1.129855536765463</v>
      </c>
      <c r="U951" s="50">
        <v>1.3966572191087698</v>
      </c>
      <c r="V951" s="52">
        <v>1.2158479309927579</v>
      </c>
      <c r="W951" s="54">
        <v>1.2966041175125576</v>
      </c>
      <c r="X951" s="26">
        <f t="shared" si="44"/>
        <v>0.3803072716190527</v>
      </c>
      <c r="Y951" s="26">
        <v>0.3803072716190527</v>
      </c>
      <c r="Z951">
        <v>941</v>
      </c>
      <c r="AA951">
        <v>3309</v>
      </c>
    </row>
    <row r="952" spans="1:27" x14ac:dyDescent="0.2">
      <c r="A952">
        <v>4979</v>
      </c>
      <c r="B952">
        <v>2816</v>
      </c>
      <c r="C952">
        <v>1</v>
      </c>
      <c r="D952" t="s">
        <v>5634</v>
      </c>
      <c r="E952" t="s">
        <v>5635</v>
      </c>
      <c r="F952" t="s">
        <v>8510</v>
      </c>
      <c r="J952" s="37">
        <v>80482.6002631476</v>
      </c>
      <c r="K952" s="38">
        <v>111201.43455732171</v>
      </c>
      <c r="L952" s="39">
        <v>147550.10604925232</v>
      </c>
      <c r="M952" s="40">
        <v>136435.49944293001</v>
      </c>
      <c r="N952" s="41">
        <v>110739.00890031258</v>
      </c>
      <c r="O952" s="42">
        <v>117574.71264471055</v>
      </c>
      <c r="P952" s="2">
        <f t="shared" si="42"/>
        <v>165453.668957563</v>
      </c>
      <c r="Q952" s="7">
        <f t="shared" si="43"/>
        <v>0.51269152761392656</v>
      </c>
      <c r="R952" s="44">
        <v>1.2362119285545883</v>
      </c>
      <c r="S952" s="46">
        <v>1.7080529135822338</v>
      </c>
      <c r="T952" s="48">
        <v>2.2663681412030785</v>
      </c>
      <c r="U952" s="50">
        <v>2.0956478957959641</v>
      </c>
      <c r="V952" s="52">
        <v>1.7009500601531038</v>
      </c>
      <c r="W952" s="54">
        <v>1.8059464007442443</v>
      </c>
      <c r="X952" s="26">
        <f t="shared" si="44"/>
        <v>0.37952050789339659</v>
      </c>
      <c r="Y952" s="26">
        <v>0.37952050789339659</v>
      </c>
      <c r="Z952">
        <v>942</v>
      </c>
      <c r="AA952">
        <v>3308</v>
      </c>
    </row>
    <row r="953" spans="1:27" x14ac:dyDescent="0.2">
      <c r="A953">
        <v>3878</v>
      </c>
      <c r="B953">
        <v>1727</v>
      </c>
      <c r="C953">
        <v>1</v>
      </c>
      <c r="D953" t="s">
        <v>3456</v>
      </c>
      <c r="E953" t="s">
        <v>3457</v>
      </c>
      <c r="F953" t="s">
        <v>8510</v>
      </c>
      <c r="J953" s="37">
        <v>183357.23186587368</v>
      </c>
      <c r="K953" s="38">
        <v>213293.78803755634</v>
      </c>
      <c r="L953" s="39">
        <v>241013.23262383568</v>
      </c>
      <c r="M953" s="40">
        <v>258587.527710008</v>
      </c>
      <c r="N953" s="41">
        <v>266318.38235963631</v>
      </c>
      <c r="O953" s="42">
        <v>281684.80022698664</v>
      </c>
      <c r="P953" s="2">
        <f t="shared" si="42"/>
        <v>123263.67697287485</v>
      </c>
      <c r="Q953" s="7">
        <f t="shared" si="43"/>
        <v>0.38195733733013748</v>
      </c>
      <c r="R953" s="44">
        <v>0.72862470789767331</v>
      </c>
      <c r="S953" s="46">
        <v>0.8475865523479128</v>
      </c>
      <c r="T953" s="48">
        <v>0.95773804192503376</v>
      </c>
      <c r="U953" s="50">
        <v>1.0275747508094522</v>
      </c>
      <c r="V953" s="52">
        <v>1.0582956100499825</v>
      </c>
      <c r="W953" s="54">
        <v>1.1193586595741043</v>
      </c>
      <c r="X953" s="26">
        <f t="shared" si="44"/>
        <v>0.37937623433896894</v>
      </c>
      <c r="Y953" s="26">
        <v>0.37937623433896894</v>
      </c>
      <c r="Z953">
        <v>943</v>
      </c>
      <c r="AA953">
        <v>3307</v>
      </c>
    </row>
    <row r="954" spans="1:27" x14ac:dyDescent="0.2">
      <c r="A954">
        <v>5229</v>
      </c>
      <c r="B954">
        <v>3193</v>
      </c>
      <c r="C954">
        <v>1</v>
      </c>
      <c r="D954" t="s">
        <v>6388</v>
      </c>
      <c r="E954" t="s">
        <v>6389</v>
      </c>
      <c r="F954" t="s">
        <v>8510</v>
      </c>
      <c r="J954" s="37">
        <v>39868.868688588998</v>
      </c>
      <c r="K954" s="38">
        <v>50528.624127483003</v>
      </c>
      <c r="L954" s="39">
        <v>42795.370885042204</v>
      </c>
      <c r="M954" s="40">
        <v>57211.813357137369</v>
      </c>
      <c r="N954" s="41">
        <v>62394.357187649061</v>
      </c>
      <c r="O954" s="42">
        <v>63170.122079876041</v>
      </c>
      <c r="P954" s="2">
        <f t="shared" si="42"/>
        <v>63216.448265101353</v>
      </c>
      <c r="Q954" s="7">
        <f t="shared" si="43"/>
        <v>0.19588890131940503</v>
      </c>
      <c r="R954" s="44">
        <v>0.63503418994228777</v>
      </c>
      <c r="S954" s="46">
        <v>0.8048235364370484</v>
      </c>
      <c r="T954" s="48">
        <v>0.68164772608761848</v>
      </c>
      <c r="U954" s="50">
        <v>0.91127385214162437</v>
      </c>
      <c r="V954" s="52">
        <v>0.99382178067593341</v>
      </c>
      <c r="W954" s="54">
        <v>1.0061782193240665</v>
      </c>
      <c r="X954" s="26">
        <f t="shared" si="44"/>
        <v>0.37890585795422205</v>
      </c>
      <c r="Y954" s="26">
        <v>0.37890585795422205</v>
      </c>
      <c r="Z954">
        <v>944</v>
      </c>
      <c r="AA954">
        <v>3306</v>
      </c>
    </row>
    <row r="955" spans="1:27" x14ac:dyDescent="0.2">
      <c r="A955">
        <v>1898</v>
      </c>
      <c r="B955">
        <v>3153</v>
      </c>
      <c r="C955">
        <v>1</v>
      </c>
      <c r="D955" t="s">
        <v>6308</v>
      </c>
      <c r="E955" t="s">
        <v>6309</v>
      </c>
      <c r="F955" t="s">
        <v>8510</v>
      </c>
      <c r="J955" s="37">
        <v>63262.774450326666</v>
      </c>
      <c r="K955" s="38">
        <v>69845.875407625615</v>
      </c>
      <c r="L955" s="39">
        <v>72217.315645024122</v>
      </c>
      <c r="M955" s="40">
        <v>84255.710975107795</v>
      </c>
      <c r="N955" s="41">
        <v>87491.819294697605</v>
      </c>
      <c r="O955" s="42">
        <v>95715.745188822897</v>
      </c>
      <c r="P955" s="2">
        <f t="shared" si="42"/>
        <v>151546.70994141258</v>
      </c>
      <c r="Q955" s="7">
        <f t="shared" si="43"/>
        <v>0.46959801323387862</v>
      </c>
      <c r="R955" s="44">
        <v>0.73825365425784539</v>
      </c>
      <c r="S955" s="46">
        <v>0.81507605701051455</v>
      </c>
      <c r="T955" s="48">
        <v>0.84274990527792171</v>
      </c>
      <c r="U955" s="50">
        <v>0.98323361660824193</v>
      </c>
      <c r="V955" s="52">
        <v>1.0209978280780894</v>
      </c>
      <c r="W955" s="54">
        <v>1.1169680632825361</v>
      </c>
      <c r="X955" s="26">
        <f t="shared" si="44"/>
        <v>0.37883158137949974</v>
      </c>
      <c r="Y955" s="26">
        <v>0.37883158137949974</v>
      </c>
      <c r="Z955">
        <v>945</v>
      </c>
      <c r="AA955">
        <v>3305</v>
      </c>
    </row>
    <row r="956" spans="1:27" x14ac:dyDescent="0.2">
      <c r="A956">
        <v>2960</v>
      </c>
      <c r="B956">
        <v>1960</v>
      </c>
      <c r="C956">
        <v>1</v>
      </c>
      <c r="D956" t="s">
        <v>3922</v>
      </c>
      <c r="E956" t="s">
        <v>3923</v>
      </c>
      <c r="F956" t="s">
        <v>8510</v>
      </c>
      <c r="J956" s="37">
        <v>208106.919506773</v>
      </c>
      <c r="K956" s="38">
        <v>211352.82937225766</v>
      </c>
      <c r="L956" s="39">
        <v>219088.52439280532</v>
      </c>
      <c r="M956" s="40">
        <v>224888.12530755097</v>
      </c>
      <c r="N956" s="41">
        <v>207377.67469400229</v>
      </c>
      <c r="O956" s="42">
        <v>321462.24212076864</v>
      </c>
      <c r="P956" s="2">
        <f t="shared" si="42"/>
        <v>141173.74493756157</v>
      </c>
      <c r="Q956" s="7">
        <f t="shared" si="43"/>
        <v>0.43745529130322008</v>
      </c>
      <c r="R956" s="44">
        <v>0.98038836101764082</v>
      </c>
      <c r="S956" s="46">
        <v>0.99567979034913845</v>
      </c>
      <c r="T956" s="48">
        <v>1.0321225255570863</v>
      </c>
      <c r="U956" s="50">
        <v>1.0594443524758632</v>
      </c>
      <c r="V956" s="52">
        <v>0.97695290039736271</v>
      </c>
      <c r="W956" s="54">
        <v>1.5144034683170606</v>
      </c>
      <c r="X956" s="26">
        <f t="shared" si="44"/>
        <v>0.37731667050864981</v>
      </c>
      <c r="Y956" s="26">
        <v>0.37731667050864981</v>
      </c>
      <c r="Z956">
        <v>946</v>
      </c>
      <c r="AA956">
        <v>3304</v>
      </c>
    </row>
    <row r="957" spans="1:27" x14ac:dyDescent="0.2">
      <c r="A957">
        <v>5810</v>
      </c>
      <c r="B957">
        <v>2940</v>
      </c>
      <c r="C957">
        <v>1</v>
      </c>
      <c r="D957" t="s">
        <v>5882</v>
      </c>
      <c r="E957" t="s">
        <v>5883</v>
      </c>
      <c r="F957" t="s">
        <v>8510</v>
      </c>
      <c r="J957" s="37">
        <v>50645.11101605196</v>
      </c>
      <c r="K957" s="38">
        <v>59955.096572363727</v>
      </c>
      <c r="L957" s="39">
        <v>69354.654346932235</v>
      </c>
      <c r="M957" s="40">
        <v>65242.105457041471</v>
      </c>
      <c r="N957" s="41">
        <v>74279.694115685692</v>
      </c>
      <c r="O957" s="42">
        <v>74969.815181120895</v>
      </c>
      <c r="P957" s="2">
        <f t="shared" si="42"/>
        <v>1781018.872895564</v>
      </c>
      <c r="Q957" s="7">
        <f t="shared" si="43"/>
        <v>5.518845803825986</v>
      </c>
      <c r="R957" s="44">
        <v>0.83334702514120496</v>
      </c>
      <c r="S957" s="46">
        <v>0.98653947771576755</v>
      </c>
      <c r="T957" s="48">
        <v>1.1412058088172405</v>
      </c>
      <c r="U957" s="50">
        <v>1.0735353009561366</v>
      </c>
      <c r="V957" s="52">
        <v>1.2222455608812053</v>
      </c>
      <c r="W957" s="54">
        <v>1.2336012539645007</v>
      </c>
      <c r="X957" s="26">
        <f t="shared" si="44"/>
        <v>0.37724555510738406</v>
      </c>
      <c r="Y957" s="26">
        <v>0.37724555510738406</v>
      </c>
      <c r="Z957">
        <v>947</v>
      </c>
      <c r="AA957">
        <v>3303</v>
      </c>
    </row>
    <row r="958" spans="1:27" x14ac:dyDescent="0.2">
      <c r="A958">
        <v>4099</v>
      </c>
      <c r="B958">
        <v>307</v>
      </c>
      <c r="C958">
        <v>1</v>
      </c>
      <c r="D958" t="s">
        <v>616</v>
      </c>
      <c r="E958" t="s">
        <v>617</v>
      </c>
      <c r="F958" t="s">
        <v>8510</v>
      </c>
      <c r="J958" s="37">
        <v>3832771.5944902035</v>
      </c>
      <c r="K958" s="38">
        <v>3487067.9306100067</v>
      </c>
      <c r="L958" s="39">
        <v>4014190.1062522805</v>
      </c>
      <c r="M958" s="40">
        <v>4843204.163295757</v>
      </c>
      <c r="N958" s="41">
        <v>5017458.5830300199</v>
      </c>
      <c r="O958" s="42">
        <v>5060343.2870103503</v>
      </c>
      <c r="P958" s="2">
        <f t="shared" si="42"/>
        <v>1778728.5242138102</v>
      </c>
      <c r="Q958" s="7">
        <f t="shared" si="43"/>
        <v>5.5117486969935099</v>
      </c>
      <c r="R958" s="44">
        <v>0.87524613111458238</v>
      </c>
      <c r="S958" s="46">
        <v>0.79630174664923992</v>
      </c>
      <c r="T958" s="48">
        <v>0.91667459785666161</v>
      </c>
      <c r="U958" s="50">
        <v>1.1059870387832171</v>
      </c>
      <c r="V958" s="52">
        <v>1.1457795239188506</v>
      </c>
      <c r="W958" s="54">
        <v>1.155572612371274</v>
      </c>
      <c r="X958" s="26">
        <f t="shared" si="44"/>
        <v>0.37705402557412077</v>
      </c>
      <c r="Y958" s="26">
        <v>0.37705402557412077</v>
      </c>
      <c r="Z958">
        <v>948</v>
      </c>
      <c r="AA958">
        <v>3302</v>
      </c>
    </row>
    <row r="959" spans="1:27" x14ac:dyDescent="0.2">
      <c r="A959">
        <v>3839</v>
      </c>
      <c r="B959">
        <v>3429</v>
      </c>
      <c r="C959">
        <v>1</v>
      </c>
      <c r="D959" t="s">
        <v>6860</v>
      </c>
      <c r="E959" t="s">
        <v>6861</v>
      </c>
      <c r="F959" t="s">
        <v>8510</v>
      </c>
      <c r="J959" s="37">
        <v>36345.446525069601</v>
      </c>
      <c r="K959" s="38">
        <v>69108.227185989133</v>
      </c>
      <c r="L959" s="39">
        <v>54365.3236828683</v>
      </c>
      <c r="M959" s="40">
        <v>44587.013523185473</v>
      </c>
      <c r="N959" s="41">
        <v>61805.649330000037</v>
      </c>
      <c r="O959" s="42">
        <v>70389.117817613762</v>
      </c>
      <c r="P959" s="2">
        <f t="shared" si="42"/>
        <v>105102.23377732189</v>
      </c>
      <c r="Q959" s="7">
        <f t="shared" si="43"/>
        <v>0.32568044655904299</v>
      </c>
      <c r="R959" s="44">
        <v>0.69221750853715369</v>
      </c>
      <c r="S959" s="46">
        <v>1.3162013241220836</v>
      </c>
      <c r="T959" s="48">
        <v>1.0354152310280069</v>
      </c>
      <c r="U959" s="50">
        <v>0.84918234235595824</v>
      </c>
      <c r="V959" s="52">
        <v>1.1771200159344224</v>
      </c>
      <c r="W959" s="54">
        <v>1.3405965374569975</v>
      </c>
      <c r="X959" s="26">
        <f t="shared" si="44"/>
        <v>0.37691690448059811</v>
      </c>
      <c r="Y959" s="26">
        <v>0.37691690448059811</v>
      </c>
      <c r="Z959">
        <v>949</v>
      </c>
      <c r="AA959">
        <v>3301</v>
      </c>
    </row>
    <row r="960" spans="1:27" x14ac:dyDescent="0.2">
      <c r="A960">
        <v>1790</v>
      </c>
      <c r="B960">
        <v>2077</v>
      </c>
      <c r="C960">
        <v>1</v>
      </c>
      <c r="D960" t="s">
        <v>4156</v>
      </c>
      <c r="E960" t="s">
        <v>4157</v>
      </c>
      <c r="F960" t="s">
        <v>8510</v>
      </c>
      <c r="J960" s="37">
        <v>139815.34973703002</v>
      </c>
      <c r="K960" s="38">
        <v>223297.46295002868</v>
      </c>
      <c r="L960" s="39">
        <v>256585.93047230798</v>
      </c>
      <c r="M960" s="40">
        <v>263520.25575239334</v>
      </c>
      <c r="N960" s="41">
        <v>261150.40476231067</v>
      </c>
      <c r="O960" s="42">
        <v>248381.47878896698</v>
      </c>
      <c r="P960" s="2">
        <f t="shared" si="42"/>
        <v>578277.25482463208</v>
      </c>
      <c r="Q960" s="7">
        <f t="shared" si="43"/>
        <v>1.7919085809845154</v>
      </c>
      <c r="R960" s="44">
        <v>0.55582453590756342</v>
      </c>
      <c r="S960" s="46">
        <v>0.88770087795778296</v>
      </c>
      <c r="T960" s="48">
        <v>1.0200364694822126</v>
      </c>
      <c r="U960" s="50">
        <v>1.0476033148814108</v>
      </c>
      <c r="V960" s="52">
        <v>1.0381821652779499</v>
      </c>
      <c r="W960" s="54">
        <v>0.98742034000968981</v>
      </c>
      <c r="X960" s="26">
        <f t="shared" si="44"/>
        <v>0.37671281826719016</v>
      </c>
      <c r="Y960" s="26">
        <v>0.37671281826719016</v>
      </c>
      <c r="Z960">
        <v>950</v>
      </c>
      <c r="AA960">
        <v>3300</v>
      </c>
    </row>
    <row r="961" spans="1:27" x14ac:dyDescent="0.2">
      <c r="A961">
        <v>5333</v>
      </c>
      <c r="B961">
        <v>991</v>
      </c>
      <c r="C961">
        <v>1</v>
      </c>
      <c r="D961" t="s">
        <v>1984</v>
      </c>
      <c r="E961" t="s">
        <v>1985</v>
      </c>
      <c r="F961" t="s">
        <v>8510</v>
      </c>
      <c r="J961" s="37">
        <v>979385.41989033238</v>
      </c>
      <c r="K961" s="38">
        <v>998450.7267240166</v>
      </c>
      <c r="L961" s="39">
        <v>959570.63860484271</v>
      </c>
      <c r="M961" s="40">
        <v>893034.25389687065</v>
      </c>
      <c r="N961" s="41">
        <v>1249676.5206109434</v>
      </c>
      <c r="O961" s="42">
        <v>1329565.9639086798</v>
      </c>
      <c r="P961" s="2">
        <f t="shared" si="42"/>
        <v>783902.27294364874</v>
      </c>
      <c r="Q961" s="7">
        <f t="shared" si="43"/>
        <v>2.4290791273936105</v>
      </c>
      <c r="R961" s="44">
        <v>1.0573063083815932</v>
      </c>
      <c r="S961" s="46">
        <v>1.0778884701915394</v>
      </c>
      <c r="T961" s="48">
        <v>1.0359150431790791</v>
      </c>
      <c r="U961" s="50">
        <v>0.9640849568209211</v>
      </c>
      <c r="V961" s="52">
        <v>1.3491020407739616</v>
      </c>
      <c r="W961" s="54">
        <v>1.4353475684858694</v>
      </c>
      <c r="X961" s="26">
        <f t="shared" si="44"/>
        <v>0.37600241798721279</v>
      </c>
      <c r="Y961" s="26">
        <v>0.37600241798721279</v>
      </c>
      <c r="Z961">
        <v>951</v>
      </c>
      <c r="AA961">
        <v>3299</v>
      </c>
    </row>
    <row r="962" spans="1:27" x14ac:dyDescent="0.2">
      <c r="A962">
        <v>5312</v>
      </c>
      <c r="B962">
        <v>1399</v>
      </c>
      <c r="C962">
        <v>1</v>
      </c>
      <c r="D962" t="s">
        <v>2800</v>
      </c>
      <c r="E962" t="s">
        <v>2801</v>
      </c>
      <c r="F962" t="s">
        <v>8510</v>
      </c>
      <c r="J962" s="37">
        <v>453381.60142496257</v>
      </c>
      <c r="K962" s="38">
        <v>510885.00579242868</v>
      </c>
      <c r="L962" s="39">
        <v>576159.91773389059</v>
      </c>
      <c r="M962" s="40">
        <v>607771.57112999132</v>
      </c>
      <c r="N962" s="41">
        <v>650717.66562634229</v>
      </c>
      <c r="O962" s="42">
        <v>674770.29199042695</v>
      </c>
      <c r="P962" s="2">
        <f t="shared" si="42"/>
        <v>283084.613731144</v>
      </c>
      <c r="Q962" s="7">
        <f t="shared" si="43"/>
        <v>0.87719470938443833</v>
      </c>
      <c r="R962" s="44">
        <v>0.76589161736045086</v>
      </c>
      <c r="S962" s="46">
        <v>0.86303136726717433</v>
      </c>
      <c r="T962" s="48">
        <v>0.97329942340968079</v>
      </c>
      <c r="U962" s="50">
        <v>1.0267005765903192</v>
      </c>
      <c r="V962" s="52">
        <v>1.0992488530747342</v>
      </c>
      <c r="W962" s="54">
        <v>1.1398806406238025</v>
      </c>
      <c r="X962" s="26">
        <f t="shared" si="44"/>
        <v>0.37599981813143946</v>
      </c>
      <c r="Y962" s="26">
        <v>0.37599981813143946</v>
      </c>
      <c r="Z962">
        <v>952</v>
      </c>
      <c r="AA962">
        <v>3298</v>
      </c>
    </row>
    <row r="963" spans="1:27" x14ac:dyDescent="0.2">
      <c r="A963">
        <v>5852</v>
      </c>
      <c r="B963">
        <v>2712</v>
      </c>
      <c r="C963">
        <v>1</v>
      </c>
      <c r="D963" t="s">
        <v>5426</v>
      </c>
      <c r="E963" t="s">
        <v>5427</v>
      </c>
      <c r="F963" t="s">
        <v>8510</v>
      </c>
      <c r="J963" s="37">
        <v>74225.01708730706</v>
      </c>
      <c r="K963" s="38">
        <v>79586.562160463698</v>
      </c>
      <c r="L963" s="39">
        <v>86172.321490178001</v>
      </c>
      <c r="M963" s="40">
        <v>109623.73387463244</v>
      </c>
      <c r="N963" s="41">
        <v>98909.869452076426</v>
      </c>
      <c r="O963" s="42">
        <v>112787.62603732548</v>
      </c>
      <c r="P963" s="2">
        <f t="shared" si="42"/>
        <v>199066.80473336592</v>
      </c>
      <c r="Q963" s="7">
        <f t="shared" si="43"/>
        <v>0.61684860093462057</v>
      </c>
      <c r="R963" s="44">
        <v>0.71187584066265797</v>
      </c>
      <c r="S963" s="46">
        <v>0.76329724217900474</v>
      </c>
      <c r="T963" s="48">
        <v>0.8264598138188034</v>
      </c>
      <c r="U963" s="50">
        <v>1.0513771605709543</v>
      </c>
      <c r="V963" s="52">
        <v>0.94862283942904568</v>
      </c>
      <c r="W963" s="54">
        <v>1.0817213555804865</v>
      </c>
      <c r="X963" s="26">
        <f t="shared" si="44"/>
        <v>0.37573167329877383</v>
      </c>
      <c r="Y963" s="26">
        <v>0.37573167329877383</v>
      </c>
      <c r="Z963">
        <v>953</v>
      </c>
      <c r="AA963">
        <v>3297</v>
      </c>
    </row>
    <row r="964" spans="1:27" x14ac:dyDescent="0.2">
      <c r="A964">
        <v>5024</v>
      </c>
      <c r="B964">
        <v>1688</v>
      </c>
      <c r="C964">
        <v>1</v>
      </c>
      <c r="D964" t="s">
        <v>3378</v>
      </c>
      <c r="E964" t="s">
        <v>3379</v>
      </c>
      <c r="F964" t="s">
        <v>8510</v>
      </c>
      <c r="J964" s="37">
        <v>285345.98342940636</v>
      </c>
      <c r="K964" s="38">
        <v>344088.6404779157</v>
      </c>
      <c r="L964" s="39">
        <v>326729.04818201932</v>
      </c>
      <c r="M964" s="40">
        <v>429434.2524794577</v>
      </c>
      <c r="N964" s="41">
        <v>435048.09249606001</v>
      </c>
      <c r="O964" s="42">
        <v>398129.61360878934</v>
      </c>
      <c r="P964" s="2">
        <f t="shared" si="42"/>
        <v>220634.44517006318</v>
      </c>
      <c r="Q964" s="7">
        <f t="shared" si="43"/>
        <v>0.6836802801121572</v>
      </c>
      <c r="R964" s="44">
        <v>0.79840875349784435</v>
      </c>
      <c r="S964" s="46">
        <v>0.96277290899630363</v>
      </c>
      <c r="T964" s="48">
        <v>0.91420011929160339</v>
      </c>
      <c r="U964" s="50">
        <v>1.2015731292612564</v>
      </c>
      <c r="V964" s="52">
        <v>1.2172808639772792</v>
      </c>
      <c r="W964" s="54">
        <v>1.1139815767219725</v>
      </c>
      <c r="X964" s="26">
        <f t="shared" si="44"/>
        <v>0.37553728443331724</v>
      </c>
      <c r="Y964" s="26">
        <v>0.37553728443331724</v>
      </c>
      <c r="Z964">
        <v>954</v>
      </c>
      <c r="AA964">
        <v>3296</v>
      </c>
    </row>
    <row r="965" spans="1:27" x14ac:dyDescent="0.2">
      <c r="A965">
        <v>3900</v>
      </c>
      <c r="B965">
        <v>2497</v>
      </c>
      <c r="C965">
        <v>1</v>
      </c>
      <c r="D965" t="s">
        <v>4996</v>
      </c>
      <c r="E965" t="s">
        <v>4997</v>
      </c>
      <c r="F965" t="s">
        <v>8510</v>
      </c>
      <c r="J965" s="37">
        <v>106006.7079681141</v>
      </c>
      <c r="K965" s="38">
        <v>94746.178591889198</v>
      </c>
      <c r="L965" s="39">
        <v>129867.423656043</v>
      </c>
      <c r="M965" s="40">
        <v>120489.29936597765</v>
      </c>
      <c r="N965" s="41">
        <v>141804.64910711299</v>
      </c>
      <c r="O965" s="42">
        <v>155922.90691071999</v>
      </c>
      <c r="P965" s="2">
        <f t="shared" si="42"/>
        <v>404788.85030009726</v>
      </c>
      <c r="Q965" s="7">
        <f t="shared" si="43"/>
        <v>1.254319806438813</v>
      </c>
      <c r="R965" s="44">
        <v>0.7298507395135212</v>
      </c>
      <c r="S965" s="46">
        <v>0.65232257313537534</v>
      </c>
      <c r="T965" s="48">
        <v>0.89413054146147897</v>
      </c>
      <c r="U965" s="50">
        <v>0.82956263741513592</v>
      </c>
      <c r="V965" s="52">
        <v>0.97631772555763707</v>
      </c>
      <c r="W965" s="54">
        <v>1.0735212053761456</v>
      </c>
      <c r="X965" s="26">
        <f t="shared" si="44"/>
        <v>0.37510998321908062</v>
      </c>
      <c r="Y965" s="26">
        <v>0.37510998321908062</v>
      </c>
      <c r="Z965">
        <v>955</v>
      </c>
      <c r="AA965">
        <v>3295</v>
      </c>
    </row>
    <row r="966" spans="1:27" x14ac:dyDescent="0.2">
      <c r="A966">
        <v>2983</v>
      </c>
      <c r="B966">
        <v>1219</v>
      </c>
      <c r="C966">
        <v>1</v>
      </c>
      <c r="D966" t="s">
        <v>2440</v>
      </c>
      <c r="E966" t="s">
        <v>2441</v>
      </c>
      <c r="F966" t="s">
        <v>8510</v>
      </c>
      <c r="J966" s="37">
        <v>688967.97866380063</v>
      </c>
      <c r="K966" s="38">
        <v>712725.67713156436</v>
      </c>
      <c r="L966" s="39">
        <v>653654.79368947458</v>
      </c>
      <c r="M966" s="40">
        <v>873654.81970779074</v>
      </c>
      <c r="N966" s="41">
        <v>838394.63336639537</v>
      </c>
      <c r="O966" s="42">
        <v>884892.99625128892</v>
      </c>
      <c r="P966" s="2">
        <f t="shared" si="42"/>
        <v>488291.31816161313</v>
      </c>
      <c r="Q966" s="7">
        <f t="shared" si="43"/>
        <v>1.5130690265509033</v>
      </c>
      <c r="R966" s="44">
        <v>1.1467733476666755</v>
      </c>
      <c r="S966" s="46">
        <v>1.1863175590791883</v>
      </c>
      <c r="T966" s="48">
        <v>1.0879952613057975</v>
      </c>
      <c r="U966" s="50">
        <v>1.4541808811557608</v>
      </c>
      <c r="V966" s="52">
        <v>1.3954910099537725</v>
      </c>
      <c r="W966" s="54">
        <v>1.4728866000506378</v>
      </c>
      <c r="X966" s="26">
        <f t="shared" si="44"/>
        <v>0.37489603348478961</v>
      </c>
      <c r="Y966" s="26">
        <v>0.37489603348478961</v>
      </c>
      <c r="Z966">
        <v>956</v>
      </c>
      <c r="AA966">
        <v>3294</v>
      </c>
    </row>
    <row r="967" spans="1:27" x14ac:dyDescent="0.2">
      <c r="A967">
        <v>4972</v>
      </c>
      <c r="B967">
        <v>2078</v>
      </c>
      <c r="C967">
        <v>1</v>
      </c>
      <c r="D967" t="s">
        <v>4158</v>
      </c>
      <c r="E967" t="s">
        <v>4159</v>
      </c>
      <c r="F967" t="s">
        <v>8510</v>
      </c>
      <c r="J967" s="37">
        <v>218314.93200231399</v>
      </c>
      <c r="K967" s="38">
        <v>250680.39579757434</v>
      </c>
      <c r="L967" s="39">
        <v>223969.35087428466</v>
      </c>
      <c r="M967" s="40">
        <v>252411.28405688269</v>
      </c>
      <c r="N967" s="41">
        <v>293824.95293042465</v>
      </c>
      <c r="O967" s="42">
        <v>322927.84263375169</v>
      </c>
      <c r="P967" s="2">
        <f t="shared" si="42"/>
        <v>123601.5930178026</v>
      </c>
      <c r="Q967" s="7">
        <f t="shared" si="43"/>
        <v>0.38300443827610503</v>
      </c>
      <c r="R967" s="44">
        <v>0.8408314962991531</v>
      </c>
      <c r="S967" s="46">
        <v>0.9654858252623062</v>
      </c>
      <c r="T967" s="48">
        <v>0.86260927135656829</v>
      </c>
      <c r="U967" s="50">
        <v>0.97215227428460871</v>
      </c>
      <c r="V967" s="52">
        <v>1.1316554142979949</v>
      </c>
      <c r="W967" s="54">
        <v>1.2437440656396186</v>
      </c>
      <c r="X967" s="26">
        <f t="shared" si="44"/>
        <v>0.37465923096249065</v>
      </c>
      <c r="Y967" s="26">
        <v>0.37465923096249065</v>
      </c>
      <c r="Z967">
        <v>957</v>
      </c>
      <c r="AA967">
        <v>3293</v>
      </c>
    </row>
    <row r="968" spans="1:27" x14ac:dyDescent="0.2">
      <c r="A968">
        <v>2598</v>
      </c>
      <c r="B968">
        <v>3931</v>
      </c>
      <c r="C968">
        <v>1</v>
      </c>
      <c r="D968" t="s">
        <v>7864</v>
      </c>
      <c r="E968" t="s">
        <v>7865</v>
      </c>
      <c r="F968" t="s">
        <v>8510</v>
      </c>
      <c r="J968" s="37">
        <v>17336.723600348098</v>
      </c>
      <c r="K968" s="38">
        <v>19259.996479124169</v>
      </c>
      <c r="L968" s="39">
        <v>24036.882618882231</v>
      </c>
      <c r="M968" s="40">
        <v>25055.392490054368</v>
      </c>
      <c r="N968" s="41">
        <v>28888.254033291199</v>
      </c>
      <c r="O968" s="42">
        <v>23924.672592417435</v>
      </c>
      <c r="P968" s="2">
        <f t="shared" si="42"/>
        <v>252554.55685332761</v>
      </c>
      <c r="Q968" s="7">
        <f t="shared" si="43"/>
        <v>0.78259117718448179</v>
      </c>
      <c r="R968" s="44">
        <v>0.72294251193354098</v>
      </c>
      <c r="S968" s="46">
        <v>0.80314311720177678</v>
      </c>
      <c r="T968" s="48">
        <v>1.0023395827339301</v>
      </c>
      <c r="U968" s="50">
        <v>1.0448115112060152</v>
      </c>
      <c r="V968" s="52">
        <v>1.2046420891074514</v>
      </c>
      <c r="W968" s="54">
        <v>0.9976604172660698</v>
      </c>
      <c r="X968" s="26">
        <f t="shared" si="44"/>
        <v>0.37436548155025051</v>
      </c>
      <c r="Y968" s="26">
        <v>0.37436548155025051</v>
      </c>
      <c r="Z968">
        <v>958</v>
      </c>
      <c r="AA968">
        <v>3292</v>
      </c>
    </row>
    <row r="969" spans="1:27" x14ac:dyDescent="0.2">
      <c r="A969">
        <v>4166</v>
      </c>
      <c r="B969">
        <v>1291</v>
      </c>
      <c r="C969">
        <v>1</v>
      </c>
      <c r="D969" t="s">
        <v>2584</v>
      </c>
      <c r="E969" t="s">
        <v>2585</v>
      </c>
      <c r="F969" t="s">
        <v>8510</v>
      </c>
      <c r="J969" s="37">
        <v>476220.85967336403</v>
      </c>
      <c r="K969" s="38">
        <v>569501.27582963172</v>
      </c>
      <c r="L969" s="39">
        <v>611981.08882610302</v>
      </c>
      <c r="M969" s="40">
        <v>670949.94584010669</v>
      </c>
      <c r="N969" s="41">
        <v>734221.69120412366</v>
      </c>
      <c r="O969" s="42">
        <v>725216.14096565323</v>
      </c>
      <c r="P969" s="2">
        <f t="shared" si="42"/>
        <v>269429.46285857627</v>
      </c>
      <c r="Q969" s="7">
        <f t="shared" si="43"/>
        <v>0.8348814732696741</v>
      </c>
      <c r="R969" s="44">
        <v>0.69366826790966629</v>
      </c>
      <c r="S969" s="46">
        <v>0.8295414943563032</v>
      </c>
      <c r="T969" s="48">
        <v>0.89141803273935483</v>
      </c>
      <c r="U969" s="50">
        <v>0.97731268450570752</v>
      </c>
      <c r="V969" s="52">
        <v>1.0694749682922318</v>
      </c>
      <c r="W969" s="54">
        <v>1.0563573899489018</v>
      </c>
      <c r="X969" s="26">
        <f t="shared" si="44"/>
        <v>0.37416295482433082</v>
      </c>
      <c r="Y969" s="26">
        <v>0.37416295482433082</v>
      </c>
      <c r="Z969">
        <v>959</v>
      </c>
      <c r="AA969">
        <v>3291</v>
      </c>
    </row>
    <row r="970" spans="1:27" x14ac:dyDescent="0.2">
      <c r="A970">
        <v>2753</v>
      </c>
      <c r="B970">
        <v>3381</v>
      </c>
      <c r="C970">
        <v>1</v>
      </c>
      <c r="D970" t="s">
        <v>6764</v>
      </c>
      <c r="E970" t="s">
        <v>6765</v>
      </c>
      <c r="F970" t="s">
        <v>8510</v>
      </c>
      <c r="J970" s="37">
        <v>52674.508754972667</v>
      </c>
      <c r="K970" s="38">
        <v>49046.370988379196</v>
      </c>
      <c r="L970" s="39">
        <v>49434.950970327431</v>
      </c>
      <c r="M970" s="40">
        <v>58851.669791063498</v>
      </c>
      <c r="N970" s="41">
        <v>61746.431231210874</v>
      </c>
      <c r="O970" s="42">
        <v>62638.066043788502</v>
      </c>
      <c r="P970" s="2">
        <f t="shared" si="42"/>
        <v>74093.867321314785</v>
      </c>
      <c r="Q970" s="7">
        <f t="shared" si="43"/>
        <v>0.22959477576488063</v>
      </c>
      <c r="R970" s="44">
        <v>1.4151244485689403</v>
      </c>
      <c r="S970" s="46">
        <v>1.317652890169299</v>
      </c>
      <c r="T970" s="48">
        <v>1.3280922667420805</v>
      </c>
      <c r="U970" s="50">
        <v>1.5810766674227015</v>
      </c>
      <c r="V970" s="52">
        <v>1.6588457398554932</v>
      </c>
      <c r="W970" s="54">
        <v>1.6827999114708985</v>
      </c>
      <c r="X970" s="26">
        <f t="shared" si="44"/>
        <v>0.3735628948927136</v>
      </c>
      <c r="Y970" s="26">
        <v>0.3735628948927136</v>
      </c>
      <c r="Z970">
        <v>960</v>
      </c>
      <c r="AA970">
        <v>3290</v>
      </c>
    </row>
    <row r="971" spans="1:27" x14ac:dyDescent="0.2">
      <c r="A971">
        <v>3314</v>
      </c>
      <c r="B971">
        <v>2715</v>
      </c>
      <c r="C971">
        <v>1</v>
      </c>
      <c r="D971" t="s">
        <v>5432</v>
      </c>
      <c r="E971" t="s">
        <v>5433</v>
      </c>
      <c r="F971" t="s">
        <v>8510</v>
      </c>
      <c r="J971" s="37">
        <v>85549.668598841061</v>
      </c>
      <c r="K971" s="38">
        <v>110284.22539043768</v>
      </c>
      <c r="L971" s="39">
        <v>126472.623567487</v>
      </c>
      <c r="M971" s="40">
        <v>140517.44235952434</v>
      </c>
      <c r="N971" s="41">
        <v>136604.61738275565</v>
      </c>
      <c r="O971" s="42">
        <v>125074.47757216101</v>
      </c>
      <c r="P971" s="2">
        <f t="shared" ref="P971:P1034" si="45">MEDIAN(J971:O972)</f>
        <v>50405.668298048862</v>
      </c>
      <c r="Q971" s="7">
        <f t="shared" ref="Q971:Q1034" si="46">P971/$P$6</f>
        <v>0.15619211857281851</v>
      </c>
      <c r="R971" s="44">
        <v>0.76948826087161803</v>
      </c>
      <c r="S971" s="46">
        <v>0.99196663397023443</v>
      </c>
      <c r="T971" s="48">
        <v>1.1375754079558733</v>
      </c>
      <c r="U971" s="50">
        <v>1.2639034623311562</v>
      </c>
      <c r="V971" s="52">
        <v>1.22870901990044</v>
      </c>
      <c r="W971" s="54">
        <v>1.1249995914973325</v>
      </c>
      <c r="X971" s="26">
        <f t="shared" ref="X971:X1034" si="47">SLOPE(R971:W971,R$8:W$8)</f>
        <v>0.37344455218492462</v>
      </c>
      <c r="Y971" s="26">
        <v>0.37344455218492462</v>
      </c>
      <c r="Z971">
        <v>961</v>
      </c>
      <c r="AA971">
        <v>3289</v>
      </c>
    </row>
    <row r="972" spans="1:27" x14ac:dyDescent="0.2">
      <c r="A972">
        <v>88</v>
      </c>
      <c r="B972">
        <v>4198</v>
      </c>
      <c r="C972">
        <v>1</v>
      </c>
      <c r="D972" t="s">
        <v>8398</v>
      </c>
      <c r="E972" t="s">
        <v>8399</v>
      </c>
      <c r="F972" t="s">
        <v>8510</v>
      </c>
      <c r="J972" s="37">
        <v>8236.547121445381</v>
      </c>
      <c r="K972" s="38">
        <v>11659.970796352425</v>
      </c>
      <c r="L972" s="39">
        <v>10541.728924521243</v>
      </c>
      <c r="M972" s="40">
        <v>15261.667997256664</v>
      </c>
      <c r="N972" s="41">
        <v>12244.895446847941</v>
      </c>
      <c r="O972" s="42">
        <v>12742.083887786486</v>
      </c>
      <c r="P972" s="2">
        <f t="shared" si="45"/>
        <v>1367448.4544813382</v>
      </c>
      <c r="Q972" s="7">
        <f t="shared" si="46"/>
        <v>4.237314539341881</v>
      </c>
      <c r="R972" s="44">
        <v>0.74197446366698816</v>
      </c>
      <c r="S972" s="46">
        <v>1.0503673991581748</v>
      </c>
      <c r="T972" s="48">
        <v>0.94963260084182521</v>
      </c>
      <c r="U972" s="50">
        <v>1.3748197830914628</v>
      </c>
      <c r="V972" s="52">
        <v>1.1030592793159431</v>
      </c>
      <c r="W972" s="54">
        <v>1.1478476015785937</v>
      </c>
      <c r="X972" s="26">
        <f t="shared" si="47"/>
        <v>0.37323264461156719</v>
      </c>
      <c r="Y972" s="26">
        <v>0.37323264461156719</v>
      </c>
      <c r="Z972">
        <v>962</v>
      </c>
      <c r="AA972">
        <v>3288</v>
      </c>
    </row>
    <row r="973" spans="1:27" x14ac:dyDescent="0.2">
      <c r="A973">
        <v>1291</v>
      </c>
      <c r="B973">
        <v>400</v>
      </c>
      <c r="C973">
        <v>1</v>
      </c>
      <c r="D973" t="s">
        <v>802</v>
      </c>
      <c r="E973" t="s">
        <v>803</v>
      </c>
      <c r="F973" t="s">
        <v>8510</v>
      </c>
      <c r="J973" s="37">
        <v>2719635.2409654199</v>
      </c>
      <c r="K973" s="38">
        <v>2945109.1356258299</v>
      </c>
      <c r="L973" s="39">
        <v>3417076.16308905</v>
      </c>
      <c r="M973" s="40">
        <v>3592603.7633204535</v>
      </c>
      <c r="N973" s="41">
        <v>3914049.0961114629</v>
      </c>
      <c r="O973" s="42">
        <v>3734069.0680434932</v>
      </c>
      <c r="P973" s="2">
        <f t="shared" si="45"/>
        <v>1398276.0663208056</v>
      </c>
      <c r="Q973" s="7">
        <f t="shared" si="46"/>
        <v>4.3328401055396277</v>
      </c>
      <c r="R973" s="44">
        <v>0.87018328476865259</v>
      </c>
      <c r="S973" s="46">
        <v>0.94232664110180853</v>
      </c>
      <c r="T973" s="48">
        <v>1.093338737163136</v>
      </c>
      <c r="U973" s="50">
        <v>1.1495011156454435</v>
      </c>
      <c r="V973" s="52">
        <v>1.2523518036157684</v>
      </c>
      <c r="W973" s="54">
        <v>1.1947648119273739</v>
      </c>
      <c r="X973" s="26">
        <f t="shared" si="47"/>
        <v>0.37273507168825631</v>
      </c>
      <c r="Y973" s="26">
        <v>0.37273507168825631</v>
      </c>
      <c r="Z973">
        <v>963</v>
      </c>
      <c r="AA973">
        <v>3287</v>
      </c>
    </row>
    <row r="974" spans="1:27" x14ac:dyDescent="0.2">
      <c r="A974">
        <v>4688</v>
      </c>
      <c r="B974">
        <v>3210</v>
      </c>
      <c r="C974">
        <v>1</v>
      </c>
      <c r="D974" t="s">
        <v>6422</v>
      </c>
      <c r="E974" t="s">
        <v>6423</v>
      </c>
      <c r="F974" t="s">
        <v>8510</v>
      </c>
      <c r="J974" s="37">
        <v>53145.266144160101</v>
      </c>
      <c r="K974" s="38">
        <v>47154.962082196558</v>
      </c>
      <c r="L974" s="39">
        <v>48465.129769559331</v>
      </c>
      <c r="M974" s="40">
        <v>49844.360914074037</v>
      </c>
      <c r="N974" s="41">
        <v>67536.709108582974</v>
      </c>
      <c r="O974" s="42">
        <v>76916.891676191342</v>
      </c>
      <c r="P974" s="2">
        <f t="shared" si="45"/>
        <v>261631.94874329603</v>
      </c>
      <c r="Q974" s="7">
        <f t="shared" si="46"/>
        <v>0.81071930479954157</v>
      </c>
      <c r="R974" s="44">
        <v>0.76369586879994433</v>
      </c>
      <c r="S974" s="46">
        <v>0.67761538041613023</v>
      </c>
      <c r="T974" s="48">
        <v>0.69644245049909892</v>
      </c>
      <c r="U974" s="50">
        <v>0.71626196037470891</v>
      </c>
      <c r="V974" s="52">
        <v>0.97050046938632217</v>
      </c>
      <c r="W974" s="54">
        <v>1.1052934094769786</v>
      </c>
      <c r="X974" s="26">
        <f t="shared" si="47"/>
        <v>0.37235178288162252</v>
      </c>
      <c r="Y974" s="26">
        <v>0.37235178288162252</v>
      </c>
      <c r="Z974">
        <v>964</v>
      </c>
      <c r="AA974">
        <v>3286</v>
      </c>
    </row>
    <row r="975" spans="1:27" x14ac:dyDescent="0.2">
      <c r="A975">
        <v>941</v>
      </c>
      <c r="B975">
        <v>1134</v>
      </c>
      <c r="C975">
        <v>1</v>
      </c>
      <c r="D975" t="s">
        <v>2270</v>
      </c>
      <c r="E975" t="s">
        <v>2271</v>
      </c>
      <c r="F975" t="s">
        <v>8510</v>
      </c>
      <c r="J975" s="37">
        <v>446347.0058104007</v>
      </c>
      <c r="K975" s="38">
        <v>749766.15531081602</v>
      </c>
      <c r="L975" s="39">
        <v>910725.30014323432</v>
      </c>
      <c r="M975" s="40">
        <v>1086143.8551272557</v>
      </c>
      <c r="N975" s="41">
        <v>926510.90553973429</v>
      </c>
      <c r="O975" s="42">
        <v>677254.14968338702</v>
      </c>
      <c r="P975" s="2">
        <f t="shared" si="45"/>
        <v>294176.05133210751</v>
      </c>
      <c r="Q975" s="7">
        <f t="shared" si="46"/>
        <v>0.91156376340965328</v>
      </c>
      <c r="R975" s="44">
        <v>0.62463671485053285</v>
      </c>
      <c r="S975" s="46">
        <v>1.0492541947473046</v>
      </c>
      <c r="T975" s="48">
        <v>1.2745071708947031</v>
      </c>
      <c r="U975" s="50">
        <v>1.5199952518780244</v>
      </c>
      <c r="V975" s="52">
        <v>1.2965982089624819</v>
      </c>
      <c r="W975" s="54">
        <v>0.94777785371057233</v>
      </c>
      <c r="X975" s="26">
        <f t="shared" si="47"/>
        <v>0.37188940256129288</v>
      </c>
      <c r="Y975" s="26">
        <v>0.37188940256129288</v>
      </c>
      <c r="Z975">
        <v>965</v>
      </c>
      <c r="AA975">
        <v>3285</v>
      </c>
    </row>
    <row r="976" spans="1:27" x14ac:dyDescent="0.2">
      <c r="A976">
        <v>5264</v>
      </c>
      <c r="B976">
        <v>2731</v>
      </c>
      <c r="C976">
        <v>1</v>
      </c>
      <c r="D976" t="s">
        <v>5464</v>
      </c>
      <c r="E976" t="s">
        <v>5465</v>
      </c>
      <c r="F976" t="s">
        <v>8510</v>
      </c>
      <c r="J976" s="37">
        <v>96455.887491619447</v>
      </c>
      <c r="K976" s="38">
        <v>113473.63364337734</v>
      </c>
      <c r="L976" s="39">
        <v>120391.96342716033</v>
      </c>
      <c r="M976" s="40">
        <v>114485.6334726716</v>
      </c>
      <c r="N976" s="41">
        <v>138643.58715832734</v>
      </c>
      <c r="O976" s="42">
        <v>142005.09685381432</v>
      </c>
      <c r="P976" s="2">
        <f t="shared" si="45"/>
        <v>236334.56696606183</v>
      </c>
      <c r="Q976" s="7">
        <f t="shared" si="46"/>
        <v>0.73233027063838607</v>
      </c>
      <c r="R976" s="44">
        <v>0.84348656393756183</v>
      </c>
      <c r="S976" s="46">
        <v>0.99230319505046405</v>
      </c>
      <c r="T976" s="48">
        <v>1.0528025421537399</v>
      </c>
      <c r="U976" s="50">
        <v>1.0011529219143736</v>
      </c>
      <c r="V976" s="52">
        <v>1.2124091746531911</v>
      </c>
      <c r="W976" s="54">
        <v>1.2418048739352643</v>
      </c>
      <c r="X976" s="26">
        <f t="shared" si="47"/>
        <v>0.37146569550818959</v>
      </c>
      <c r="Y976" s="26">
        <v>0.37146569550818959</v>
      </c>
      <c r="Z976">
        <v>966</v>
      </c>
      <c r="AA976">
        <v>3284</v>
      </c>
    </row>
    <row r="977" spans="1:27" x14ac:dyDescent="0.2">
      <c r="A977">
        <v>743</v>
      </c>
      <c r="B977">
        <v>1681</v>
      </c>
      <c r="C977">
        <v>1</v>
      </c>
      <c r="D977" t="s">
        <v>3364</v>
      </c>
      <c r="E977" t="s">
        <v>3365</v>
      </c>
      <c r="F977" t="s">
        <v>8510</v>
      </c>
      <c r="J977" s="37">
        <v>390260.63883761101</v>
      </c>
      <c r="K977" s="38">
        <v>436939.48196877865</v>
      </c>
      <c r="L977" s="39">
        <v>330664.03707830934</v>
      </c>
      <c r="M977" s="40">
        <v>376259.13958796201</v>
      </c>
      <c r="N977" s="41">
        <v>447544.46716291801</v>
      </c>
      <c r="O977" s="42">
        <v>534700.59033421765</v>
      </c>
      <c r="P977" s="2">
        <f t="shared" si="45"/>
        <v>2117476.8099016007</v>
      </c>
      <c r="Q977" s="7">
        <f t="shared" si="46"/>
        <v>6.561428508629584</v>
      </c>
      <c r="R977" s="44">
        <v>1.2690097013982482</v>
      </c>
      <c r="S977" s="46">
        <v>1.4207951977781355</v>
      </c>
      <c r="T977" s="48">
        <v>1.0752195563603544</v>
      </c>
      <c r="U977" s="50">
        <v>1.2234810556325699</v>
      </c>
      <c r="V977" s="52">
        <v>1.4552794059079426</v>
      </c>
      <c r="W977" s="54">
        <v>1.7386847889618606</v>
      </c>
      <c r="X977" s="26">
        <f t="shared" si="47"/>
        <v>0.37144136592567134</v>
      </c>
      <c r="Y977" s="26">
        <v>0.37144136592567134</v>
      </c>
      <c r="Z977">
        <v>967</v>
      </c>
      <c r="AA977">
        <v>3283</v>
      </c>
    </row>
    <row r="978" spans="1:27" x14ac:dyDescent="0.2">
      <c r="A978">
        <v>4932</v>
      </c>
      <c r="B978">
        <v>315</v>
      </c>
      <c r="C978">
        <v>1</v>
      </c>
      <c r="D978" t="s">
        <v>632</v>
      </c>
      <c r="E978" t="s">
        <v>633</v>
      </c>
      <c r="F978" t="s">
        <v>8510</v>
      </c>
      <c r="J978" s="37">
        <v>3700253.0294689834</v>
      </c>
      <c r="K978" s="38">
        <v>4043237.8754006736</v>
      </c>
      <c r="L978" s="39">
        <v>4403040.5922125168</v>
      </c>
      <c r="M978" s="40">
        <v>4703664.6793929236</v>
      </c>
      <c r="N978" s="41">
        <v>5051495.1477433266</v>
      </c>
      <c r="O978" s="42">
        <v>5230396.8878198266</v>
      </c>
      <c r="P978" s="2">
        <f t="shared" si="45"/>
        <v>1997143.6470778049</v>
      </c>
      <c r="Q978" s="7">
        <f t="shared" si="46"/>
        <v>6.1885519598081071</v>
      </c>
      <c r="R978" s="44">
        <v>0.87618542146281553</v>
      </c>
      <c r="S978" s="46">
        <v>0.9574010354747966</v>
      </c>
      <c r="T978" s="48">
        <v>1.0425989645252034</v>
      </c>
      <c r="U978" s="50">
        <v>1.1137839457765637</v>
      </c>
      <c r="V978" s="52">
        <v>1.1961469580035795</v>
      </c>
      <c r="W978" s="54">
        <v>1.2385092222274006</v>
      </c>
      <c r="X978" s="26">
        <f t="shared" si="47"/>
        <v>0.37129167895151927</v>
      </c>
      <c r="Y978" s="26">
        <v>0.37129167895151927</v>
      </c>
      <c r="Z978">
        <v>968</v>
      </c>
      <c r="AA978">
        <v>3282</v>
      </c>
    </row>
    <row r="979" spans="1:27" x14ac:dyDescent="0.2">
      <c r="A979">
        <v>5040</v>
      </c>
      <c r="B979">
        <v>1906</v>
      </c>
      <c r="C979">
        <v>1</v>
      </c>
      <c r="D979" t="s">
        <v>3814</v>
      </c>
      <c r="E979" t="s">
        <v>3815</v>
      </c>
      <c r="F979" t="s">
        <v>8510</v>
      </c>
      <c r="J979" s="37">
        <v>163833.20388490832</v>
      </c>
      <c r="K979" s="38">
        <v>294034.26468662638</v>
      </c>
      <c r="L979" s="39">
        <v>246266.92579215299</v>
      </c>
      <c r="M979" s="40">
        <v>287258.11399212602</v>
      </c>
      <c r="N979" s="41">
        <v>291247.57531340263</v>
      </c>
      <c r="O979" s="42">
        <v>280263.36371491762</v>
      </c>
      <c r="P979" s="2">
        <f t="shared" si="45"/>
        <v>121326.95953065137</v>
      </c>
      <c r="Q979" s="7">
        <f t="shared" si="46"/>
        <v>0.37595602814028339</v>
      </c>
      <c r="R979" s="44">
        <v>0.6923408422591899</v>
      </c>
      <c r="S979" s="46">
        <v>1.2425559998766083</v>
      </c>
      <c r="T979" s="48">
        <v>1.0406965546696878</v>
      </c>
      <c r="U979" s="50">
        <v>1.2139207429942411</v>
      </c>
      <c r="V979" s="52">
        <v>1.2307797614705778</v>
      </c>
      <c r="W979" s="54">
        <v>1.1843617086624878</v>
      </c>
      <c r="X979" s="26">
        <f t="shared" si="47"/>
        <v>0.3711428293032788</v>
      </c>
      <c r="Y979" s="26">
        <v>0.3711428293032788</v>
      </c>
      <c r="Z979">
        <v>969</v>
      </c>
      <c r="AA979">
        <v>3281</v>
      </c>
    </row>
    <row r="980" spans="1:27" x14ac:dyDescent="0.2">
      <c r="A980">
        <v>2623</v>
      </c>
      <c r="B980">
        <v>3173</v>
      </c>
      <c r="C980">
        <v>1</v>
      </c>
      <c r="D980" t="s">
        <v>6348</v>
      </c>
      <c r="E980" t="s">
        <v>6349</v>
      </c>
      <c r="F980" t="s">
        <v>8510</v>
      </c>
      <c r="J980" s="37">
        <v>53589.884779042099</v>
      </c>
      <c r="K980" s="38">
        <v>64999.968126171094</v>
      </c>
      <c r="L980" s="39">
        <v>73859.85641431385</v>
      </c>
      <c r="M980" s="40">
        <v>78820.715176394428</v>
      </c>
      <c r="N980" s="41">
        <v>75135.229458667149</v>
      </c>
      <c r="O980" s="42">
        <v>70326.820261603963</v>
      </c>
      <c r="P980" s="2">
        <f t="shared" si="45"/>
        <v>3211690.7465031152</v>
      </c>
      <c r="Q980" s="7">
        <f t="shared" si="46"/>
        <v>9.9520708451048616</v>
      </c>
      <c r="R980" s="44">
        <v>1.1619746840684495</v>
      </c>
      <c r="S980" s="46">
        <v>1.4093763727852708</v>
      </c>
      <c r="T980" s="48">
        <v>1.6014828857390473</v>
      </c>
      <c r="U980" s="50">
        <v>1.7090478173776225</v>
      </c>
      <c r="V980" s="52">
        <v>1.6291364475332575</v>
      </c>
      <c r="W980" s="54">
        <v>1.5248770377460137</v>
      </c>
      <c r="X980" s="26">
        <f t="shared" si="47"/>
        <v>0.36876527489576516</v>
      </c>
      <c r="Y980" s="26">
        <v>0.36876527489576516</v>
      </c>
      <c r="Z980">
        <v>970</v>
      </c>
      <c r="AA980">
        <v>3280</v>
      </c>
    </row>
    <row r="981" spans="1:27" x14ac:dyDescent="0.2">
      <c r="A981">
        <v>1525</v>
      </c>
      <c r="B981">
        <v>177</v>
      </c>
      <c r="C981">
        <v>1</v>
      </c>
      <c r="D981" t="s">
        <v>356</v>
      </c>
      <c r="E981" t="s">
        <v>357</v>
      </c>
      <c r="F981" t="s">
        <v>8510</v>
      </c>
      <c r="J981" s="37">
        <v>8015841.1924751801</v>
      </c>
      <c r="K981" s="38">
        <v>6344560.7778298361</v>
      </c>
      <c r="L981" s="39">
        <v>7293816.5823602974</v>
      </c>
      <c r="M981" s="40">
        <v>7834960.6932321368</v>
      </c>
      <c r="N981" s="41">
        <v>9656184.059682766</v>
      </c>
      <c r="O981" s="42">
        <v>9812653.01978801</v>
      </c>
      <c r="P981" s="2">
        <f t="shared" si="45"/>
        <v>3195898.4873056561</v>
      </c>
      <c r="Q981" s="7">
        <f t="shared" si="46"/>
        <v>9.9031353482770648</v>
      </c>
      <c r="R981" s="44">
        <v>1.0627374048082989</v>
      </c>
      <c r="S981" s="46">
        <v>0.84115963549888895</v>
      </c>
      <c r="T981" s="48">
        <v>0.96701163605410578</v>
      </c>
      <c r="U981" s="50">
        <v>1.0387563318640851</v>
      </c>
      <c r="V981" s="52">
        <v>1.2802134849642359</v>
      </c>
      <c r="W981" s="54">
        <v>1.3009580846391147</v>
      </c>
      <c r="X981" s="26">
        <f t="shared" si="47"/>
        <v>0.36857280619429988</v>
      </c>
      <c r="Y981" s="26">
        <v>0.36857280619429988</v>
      </c>
      <c r="Z981">
        <v>971</v>
      </c>
      <c r="AA981">
        <v>3279</v>
      </c>
    </row>
    <row r="982" spans="1:27" x14ac:dyDescent="0.2">
      <c r="A982">
        <v>791</v>
      </c>
      <c r="B982">
        <v>3774</v>
      </c>
      <c r="C982">
        <v>1</v>
      </c>
      <c r="D982" t="s">
        <v>7550</v>
      </c>
      <c r="E982" t="s">
        <v>7551</v>
      </c>
      <c r="F982" t="s">
        <v>8510</v>
      </c>
      <c r="J982" s="37">
        <v>33789.506997117831</v>
      </c>
      <c r="K982" s="38">
        <v>33107.826521737501</v>
      </c>
      <c r="L982" s="39">
        <v>38123.962642917169</v>
      </c>
      <c r="M982" s="40">
        <v>45290.168756744395</v>
      </c>
      <c r="N982" s="41">
        <v>41715.270061643801</v>
      </c>
      <c r="O982" s="42">
        <v>47236.196781475468</v>
      </c>
      <c r="P982" s="2">
        <f t="shared" si="45"/>
        <v>76419.517937581259</v>
      </c>
      <c r="Q982" s="7">
        <f t="shared" si="46"/>
        <v>0.23680127275380958</v>
      </c>
      <c r="R982" s="44">
        <v>0.86859116249600166</v>
      </c>
      <c r="S982" s="46">
        <v>0.85106792261529163</v>
      </c>
      <c r="T982" s="48">
        <v>0.98001243503760282</v>
      </c>
      <c r="U982" s="50">
        <v>1.1642265255132669</v>
      </c>
      <c r="V982" s="52">
        <v>1.0723303811378035</v>
      </c>
      <c r="W982" s="54">
        <v>1.2142510122391352</v>
      </c>
      <c r="X982" s="26">
        <f t="shared" si="47"/>
        <v>0.36804295925126684</v>
      </c>
      <c r="Y982" s="26">
        <v>0.36804295925126684</v>
      </c>
      <c r="Z982">
        <v>972</v>
      </c>
      <c r="AA982">
        <v>3278</v>
      </c>
    </row>
    <row r="983" spans="1:27" x14ac:dyDescent="0.2">
      <c r="A983">
        <v>4690</v>
      </c>
      <c r="B983">
        <v>2200</v>
      </c>
      <c r="C983">
        <v>1</v>
      </c>
      <c r="D983" t="s">
        <v>4402</v>
      </c>
      <c r="E983" t="s">
        <v>4403</v>
      </c>
      <c r="F983" t="s">
        <v>8510</v>
      </c>
      <c r="J983" s="37">
        <v>116805.93388319343</v>
      </c>
      <c r="K983" s="38">
        <v>162998.59482493499</v>
      </c>
      <c r="L983" s="39">
        <v>105602.83909368706</v>
      </c>
      <c r="M983" s="40">
        <v>170939.95364192364</v>
      </c>
      <c r="N983" s="41">
        <v>159710.968987531</v>
      </c>
      <c r="O983" s="42">
        <v>180485.94211632534</v>
      </c>
      <c r="P983" s="2">
        <f t="shared" si="45"/>
        <v>117948.81591398583</v>
      </c>
      <c r="Q983" s="7">
        <f t="shared" si="46"/>
        <v>0.36548816954131991</v>
      </c>
      <c r="R983" s="44">
        <v>0.80420349052889462</v>
      </c>
      <c r="S983" s="46">
        <v>1.1222378397368278</v>
      </c>
      <c r="T983" s="48">
        <v>0.72707069739993668</v>
      </c>
      <c r="U983" s="50">
        <v>1.1769137304886725</v>
      </c>
      <c r="V983" s="52">
        <v>1.0996026868289526</v>
      </c>
      <c r="W983" s="54">
        <v>1.2426374227399533</v>
      </c>
      <c r="X983" s="26">
        <f t="shared" si="47"/>
        <v>0.36772960506005758</v>
      </c>
      <c r="Y983" s="26">
        <v>0.36772960506005758</v>
      </c>
      <c r="Z983">
        <v>973</v>
      </c>
      <c r="AA983">
        <v>3277</v>
      </c>
    </row>
    <row r="984" spans="1:27" x14ac:dyDescent="0.2">
      <c r="A984">
        <v>338</v>
      </c>
      <c r="B984">
        <v>2562</v>
      </c>
      <c r="C984">
        <v>1</v>
      </c>
      <c r="D984" t="s">
        <v>5126</v>
      </c>
      <c r="E984" t="s">
        <v>5127</v>
      </c>
      <c r="F984" t="s">
        <v>8510</v>
      </c>
      <c r="J984" s="37">
        <v>78199.281543795005</v>
      </c>
      <c r="K984" s="38">
        <v>101590.04918416672</v>
      </c>
      <c r="L984" s="39">
        <v>91010.409658180099</v>
      </c>
      <c r="M984" s="40">
        <v>118886.02389568533</v>
      </c>
      <c r="N984" s="41">
        <v>117011.60793228634</v>
      </c>
      <c r="O984" s="42">
        <v>124053.79022399666</v>
      </c>
      <c r="P984" s="2">
        <f t="shared" si="45"/>
        <v>55300.18503097014</v>
      </c>
      <c r="Q984" s="7">
        <f t="shared" si="46"/>
        <v>0.17135876477984194</v>
      </c>
      <c r="R984" s="44">
        <v>0.66258521883084143</v>
      </c>
      <c r="S984" s="46">
        <v>0.86077600255226594</v>
      </c>
      <c r="T984" s="48">
        <v>0.77113435070983294</v>
      </c>
      <c r="U984" s="50">
        <v>1.0073253948597403</v>
      </c>
      <c r="V984" s="52">
        <v>0.99144340353232385</v>
      </c>
      <c r="W984" s="54">
        <v>1.0511120578048874</v>
      </c>
      <c r="X984" s="26">
        <f t="shared" si="47"/>
        <v>0.36726106313718726</v>
      </c>
      <c r="Y984" s="26">
        <v>0.36726106313718726</v>
      </c>
      <c r="Z984">
        <v>974</v>
      </c>
      <c r="AA984">
        <v>3276</v>
      </c>
    </row>
    <row r="985" spans="1:27" x14ac:dyDescent="0.2">
      <c r="A985">
        <v>5730</v>
      </c>
      <c r="B985">
        <v>3960</v>
      </c>
      <c r="C985">
        <v>1</v>
      </c>
      <c r="D985" t="s">
        <v>7922</v>
      </c>
      <c r="E985" t="s">
        <v>7923</v>
      </c>
      <c r="F985" t="s">
        <v>8510</v>
      </c>
      <c r="J985" s="37">
        <v>21469.026810840933</v>
      </c>
      <c r="K985" s="38">
        <v>28571.368994183733</v>
      </c>
      <c r="L985" s="39">
        <v>29210.909512675866</v>
      </c>
      <c r="M985" s="40">
        <v>32401.088518145265</v>
      </c>
      <c r="N985" s="41">
        <v>31178.894830309535</v>
      </c>
      <c r="O985" s="42">
        <v>27445.355013839533</v>
      </c>
      <c r="P985" s="2">
        <f t="shared" si="45"/>
        <v>52962.703151654088</v>
      </c>
      <c r="Q985" s="7">
        <f t="shared" si="46"/>
        <v>0.16411560623868079</v>
      </c>
      <c r="R985" s="44">
        <v>1.3455038108845894</v>
      </c>
      <c r="S985" s="46">
        <v>1.7906207953707529</v>
      </c>
      <c r="T985" s="48">
        <v>1.8307019882644966</v>
      </c>
      <c r="U985" s="50">
        <v>2.0306364355537241</v>
      </c>
      <c r="V985" s="52">
        <v>1.9540392856637401</v>
      </c>
      <c r="W985" s="54">
        <v>1.7200514065013233</v>
      </c>
      <c r="X985" s="26">
        <f t="shared" si="47"/>
        <v>0.3661325566074084</v>
      </c>
      <c r="Y985" s="26">
        <v>0.3661325566074084</v>
      </c>
      <c r="Z985">
        <v>975</v>
      </c>
      <c r="AA985">
        <v>3275</v>
      </c>
    </row>
    <row r="986" spans="1:27" x14ac:dyDescent="0.2">
      <c r="A986">
        <v>1178</v>
      </c>
      <c r="B986">
        <v>3053</v>
      </c>
      <c r="C986">
        <v>1</v>
      </c>
      <c r="D986" t="s">
        <v>6108</v>
      </c>
      <c r="E986" t="s">
        <v>6109</v>
      </c>
      <c r="F986" t="s">
        <v>8510</v>
      </c>
      <c r="J986" s="37">
        <v>85687.355787024906</v>
      </c>
      <c r="K986" s="38">
        <v>76017.628535435142</v>
      </c>
      <c r="L986" s="39">
        <v>73524.317785162901</v>
      </c>
      <c r="M986" s="40">
        <v>88397.279479582721</v>
      </c>
      <c r="N986" s="41">
        <v>100915.90039053111</v>
      </c>
      <c r="O986" s="42">
        <v>111885.07015311508</v>
      </c>
      <c r="P986" s="2">
        <f t="shared" si="45"/>
        <v>1778679.1252708726</v>
      </c>
      <c r="Q986" s="7">
        <f t="shared" si="46"/>
        <v>5.5115956244162945</v>
      </c>
      <c r="R986" s="44">
        <v>0.99389568700319453</v>
      </c>
      <c r="S986" s="46">
        <v>0.88173561249068855</v>
      </c>
      <c r="T986" s="48">
        <v>0.85281546694186861</v>
      </c>
      <c r="U986" s="50">
        <v>1.0253283464125402</v>
      </c>
      <c r="V986" s="52">
        <v>1.1705330060305192</v>
      </c>
      <c r="W986" s="54">
        <v>1.2977654362636963</v>
      </c>
      <c r="X986" s="26">
        <f t="shared" si="47"/>
        <v>0.36546482948466757</v>
      </c>
      <c r="Y986" s="26">
        <v>0.36546482948466757</v>
      </c>
      <c r="Z986">
        <v>976</v>
      </c>
      <c r="AA986">
        <v>3274</v>
      </c>
    </row>
    <row r="987" spans="1:27" x14ac:dyDescent="0.2">
      <c r="A987">
        <v>444</v>
      </c>
      <c r="B987">
        <v>318</v>
      </c>
      <c r="C987">
        <v>1</v>
      </c>
      <c r="D987" t="s">
        <v>638</v>
      </c>
      <c r="E987" t="s">
        <v>639</v>
      </c>
      <c r="F987" t="s">
        <v>8510</v>
      </c>
      <c r="J987" s="37">
        <v>3445473.1803886299</v>
      </c>
      <c r="K987" s="38">
        <v>3977618.3643488032</v>
      </c>
      <c r="L987" s="39">
        <v>4052934.4284843267</v>
      </c>
      <c r="M987" s="40">
        <v>4510677.8998060534</v>
      </c>
      <c r="N987" s="41">
        <v>4796086.4466315135</v>
      </c>
      <c r="O987" s="42">
        <v>5080799.2191369701</v>
      </c>
      <c r="P987" s="2">
        <f t="shared" si="45"/>
        <v>2599089.870800355</v>
      </c>
      <c r="Q987" s="7">
        <f t="shared" si="46"/>
        <v>8.0538036095669554</v>
      </c>
      <c r="R987" s="44">
        <v>0.79420166002371984</v>
      </c>
      <c r="S987" s="46">
        <v>0.91686422807979362</v>
      </c>
      <c r="T987" s="48">
        <v>0.93422502006138697</v>
      </c>
      <c r="U987" s="50">
        <v>1.0397375594878961</v>
      </c>
      <c r="V987" s="52">
        <v>1.1055258938635453</v>
      </c>
      <c r="W987" s="54">
        <v>1.1711538482010926</v>
      </c>
      <c r="X987" s="26">
        <f t="shared" si="47"/>
        <v>0.36517978252351829</v>
      </c>
      <c r="Y987" s="26">
        <v>0.36517978252351829</v>
      </c>
      <c r="Z987">
        <v>977</v>
      </c>
      <c r="AA987">
        <v>3273</v>
      </c>
    </row>
    <row r="988" spans="1:27" x14ac:dyDescent="0.2">
      <c r="A988">
        <v>5480</v>
      </c>
      <c r="B988">
        <v>761</v>
      </c>
      <c r="C988">
        <v>1</v>
      </c>
      <c r="D988" t="s">
        <v>1524</v>
      </c>
      <c r="E988" t="s">
        <v>1525</v>
      </c>
      <c r="F988" t="s">
        <v>8510</v>
      </c>
      <c r="J988" s="37">
        <v>1264690.6702836866</v>
      </c>
      <c r="K988" s="38">
        <v>1380251.6428324934</v>
      </c>
      <c r="L988" s="39">
        <v>1366059.9954395434</v>
      </c>
      <c r="M988" s="40">
        <v>1677107.7444203033</v>
      </c>
      <c r="N988" s="41">
        <v>1632418.8966990265</v>
      </c>
      <c r="O988" s="42">
        <v>1752706.5612120798</v>
      </c>
      <c r="P988" s="2">
        <f t="shared" si="45"/>
        <v>824772.5963743825</v>
      </c>
      <c r="Q988" s="7">
        <f t="shared" si="46"/>
        <v>2.555724058786172</v>
      </c>
      <c r="R988" s="44">
        <v>0.9210103126383884</v>
      </c>
      <c r="S988" s="46">
        <v>1.0051675298590219</v>
      </c>
      <c r="T988" s="48">
        <v>0.99483247014097809</v>
      </c>
      <c r="U988" s="50">
        <v>1.2213528290442155</v>
      </c>
      <c r="V988" s="52">
        <v>1.1888081992953536</v>
      </c>
      <c r="W988" s="54">
        <v>1.276407627442363</v>
      </c>
      <c r="X988" s="26">
        <f t="shared" si="47"/>
        <v>0.36491842017601506</v>
      </c>
      <c r="Y988" s="26">
        <v>0.36491842017601506</v>
      </c>
      <c r="Z988">
        <v>978</v>
      </c>
      <c r="AA988">
        <v>3272</v>
      </c>
    </row>
    <row r="989" spans="1:27" x14ac:dyDescent="0.2">
      <c r="A989">
        <v>5619</v>
      </c>
      <c r="B989">
        <v>1723</v>
      </c>
      <c r="C989">
        <v>1</v>
      </c>
      <c r="D989" t="s">
        <v>3448</v>
      </c>
      <c r="E989" t="s">
        <v>3449</v>
      </c>
      <c r="F989" t="s">
        <v>8510</v>
      </c>
      <c r="J989" s="37">
        <v>259398.40399983301</v>
      </c>
      <c r="K989" s="38">
        <v>329819.18749236868</v>
      </c>
      <c r="L989" s="39">
        <v>317181.62885045703</v>
      </c>
      <c r="M989" s="40">
        <v>368169.71165816433</v>
      </c>
      <c r="N989" s="41">
        <v>379148.45963479037</v>
      </c>
      <c r="O989" s="42">
        <v>384854.52246507833</v>
      </c>
      <c r="P989" s="2">
        <f t="shared" si="45"/>
        <v>147766.96857191337</v>
      </c>
      <c r="Q989" s="7">
        <f t="shared" si="46"/>
        <v>0.45788572308689407</v>
      </c>
      <c r="R989" s="44">
        <v>0.80184876880398182</v>
      </c>
      <c r="S989" s="46">
        <v>1.0195325234879076</v>
      </c>
      <c r="T989" s="48">
        <v>0.98046747651209232</v>
      </c>
      <c r="U989" s="50">
        <v>1.1380811348561963</v>
      </c>
      <c r="V989" s="52">
        <v>1.1720184891819094</v>
      </c>
      <c r="W989" s="54">
        <v>1.1896569919044919</v>
      </c>
      <c r="X989" s="26">
        <f t="shared" si="47"/>
        <v>0.36487323870409438</v>
      </c>
      <c r="Y989" s="26">
        <v>0.36487323870409438</v>
      </c>
      <c r="Z989">
        <v>979</v>
      </c>
      <c r="AA989">
        <v>3271</v>
      </c>
    </row>
    <row r="990" spans="1:27" x14ac:dyDescent="0.2">
      <c r="A990">
        <v>3253</v>
      </c>
      <c r="B990">
        <v>3894</v>
      </c>
      <c r="C990">
        <v>1</v>
      </c>
      <c r="D990" t="s">
        <v>7790</v>
      </c>
      <c r="E990" t="s">
        <v>7791</v>
      </c>
      <c r="F990" t="s">
        <v>8510</v>
      </c>
      <c r="J990" s="37">
        <v>23013.513221359932</v>
      </c>
      <c r="K990" s="38">
        <v>29534.157381639001</v>
      </c>
      <c r="L990" s="39">
        <v>35039.301811610138</v>
      </c>
      <c r="M990" s="40">
        <v>35643.905728373233</v>
      </c>
      <c r="N990" s="41">
        <v>34607.367488622571</v>
      </c>
      <c r="O990" s="42">
        <v>36135.5331439937</v>
      </c>
      <c r="P990" s="2">
        <f t="shared" si="45"/>
        <v>137866.61280053802</v>
      </c>
      <c r="Q990" s="7">
        <f t="shared" si="46"/>
        <v>0.42720747608078097</v>
      </c>
      <c r="R990" s="44">
        <v>0.72109109054572607</v>
      </c>
      <c r="S990" s="46">
        <v>0.92540489363043399</v>
      </c>
      <c r="T990" s="48">
        <v>1.0978996606152132</v>
      </c>
      <c r="U990" s="50">
        <v>1.1168439431979467</v>
      </c>
      <c r="V990" s="52">
        <v>1.0843656995458468</v>
      </c>
      <c r="W990" s="54">
        <v>1.1322482904552313</v>
      </c>
      <c r="X990" s="26">
        <f t="shared" si="47"/>
        <v>0.36451609998235701</v>
      </c>
      <c r="Y990" s="26">
        <v>0.36451609998235701</v>
      </c>
      <c r="Z990">
        <v>980</v>
      </c>
      <c r="AA990">
        <v>3270</v>
      </c>
    </row>
    <row r="991" spans="1:27" x14ac:dyDescent="0.2">
      <c r="A991">
        <v>5094</v>
      </c>
      <c r="B991">
        <v>2056</v>
      </c>
      <c r="C991">
        <v>1</v>
      </c>
      <c r="D991" t="s">
        <v>4114</v>
      </c>
      <c r="E991" t="s">
        <v>4115</v>
      </c>
      <c r="F991" t="s">
        <v>8510</v>
      </c>
      <c r="J991" s="37">
        <v>239597.6924570823</v>
      </c>
      <c r="K991" s="38">
        <v>273622.25581551669</v>
      </c>
      <c r="L991" s="39">
        <v>257500.86088915533</v>
      </c>
      <c r="M991" s="40">
        <v>274283.49085920001</v>
      </c>
      <c r="N991" s="41">
        <v>312274.80273321364</v>
      </c>
      <c r="O991" s="42">
        <v>344382.69439911802</v>
      </c>
      <c r="P991" s="2">
        <f t="shared" si="45"/>
        <v>1051921.4920554925</v>
      </c>
      <c r="Q991" s="7">
        <f t="shared" si="46"/>
        <v>3.2595906762888318</v>
      </c>
      <c r="R991" s="44">
        <v>0.93016684799453897</v>
      </c>
      <c r="S991" s="46">
        <v>1.0622571053294438</v>
      </c>
      <c r="T991" s="48">
        <v>0.99967057976591078</v>
      </c>
      <c r="U991" s="50">
        <v>1.0648241539101668</v>
      </c>
      <c r="V991" s="52">
        <v>1.212314133695171</v>
      </c>
      <c r="W991" s="54">
        <v>1.3369634826949495</v>
      </c>
      <c r="X991" s="26">
        <f t="shared" si="47"/>
        <v>0.36418683324907009</v>
      </c>
      <c r="Y991" s="26">
        <v>0.36418683324907009</v>
      </c>
      <c r="Z991">
        <v>981</v>
      </c>
      <c r="AA991">
        <v>3269</v>
      </c>
    </row>
    <row r="992" spans="1:27" x14ac:dyDescent="0.2">
      <c r="A992">
        <v>4420</v>
      </c>
      <c r="B992">
        <v>607</v>
      </c>
      <c r="C992">
        <v>1</v>
      </c>
      <c r="D992" t="s">
        <v>1216</v>
      </c>
      <c r="E992" t="s">
        <v>1217</v>
      </c>
      <c r="F992" t="s">
        <v>8510</v>
      </c>
      <c r="J992" s="37">
        <v>1938038.7125428065</v>
      </c>
      <c r="K992" s="38">
        <v>1759460.2897118668</v>
      </c>
      <c r="L992" s="39">
        <v>1825991.7248748101</v>
      </c>
      <c r="M992" s="40">
        <v>1940383.4436206268</v>
      </c>
      <c r="N992" s="41">
        <v>2389091.9838371533</v>
      </c>
      <c r="O992" s="42">
        <v>2525677.9217976034</v>
      </c>
      <c r="P992" s="2">
        <f t="shared" si="45"/>
        <v>914705.33442682202</v>
      </c>
      <c r="Q992" s="7">
        <f t="shared" si="46"/>
        <v>2.8343987666068515</v>
      </c>
      <c r="R992" s="44">
        <v>0.99939544201651842</v>
      </c>
      <c r="S992" s="46">
        <v>0.90730725994631745</v>
      </c>
      <c r="T992" s="48">
        <v>0.94161576607797426</v>
      </c>
      <c r="U992" s="50">
        <v>1.0006045579834815</v>
      </c>
      <c r="V992" s="52">
        <v>1.2319917160335441</v>
      </c>
      <c r="W992" s="54">
        <v>1.3024254813436937</v>
      </c>
      <c r="X992" s="26">
        <f t="shared" si="47"/>
        <v>0.3640274795432949</v>
      </c>
      <c r="Y992" s="26">
        <v>0.3640274795432949</v>
      </c>
      <c r="Z992">
        <v>982</v>
      </c>
      <c r="AA992">
        <v>3268</v>
      </c>
    </row>
    <row r="993" spans="1:27" x14ac:dyDescent="0.2">
      <c r="A993">
        <v>2274</v>
      </c>
      <c r="B993">
        <v>3005</v>
      </c>
      <c r="C993">
        <v>1</v>
      </c>
      <c r="D993" t="s">
        <v>6012</v>
      </c>
      <c r="E993" t="s">
        <v>6013</v>
      </c>
      <c r="F993" t="s">
        <v>8510</v>
      </c>
      <c r="J993" s="37">
        <v>40548.402885068266</v>
      </c>
      <c r="K993" s="38">
        <v>52439.279474070732</v>
      </c>
      <c r="L993" s="39">
        <v>60320.260669739837</v>
      </c>
      <c r="M993" s="40">
        <v>68329.023198392111</v>
      </c>
      <c r="N993" s="41">
        <v>59465.837591588002</v>
      </c>
      <c r="O993" s="42">
        <v>69950.379141777303</v>
      </c>
      <c r="P993" s="2">
        <f t="shared" si="45"/>
        <v>78368.817424610344</v>
      </c>
      <c r="Q993" s="7">
        <f t="shared" si="46"/>
        <v>0.24284156994442865</v>
      </c>
      <c r="R993" s="44">
        <v>0.58383795901907287</v>
      </c>
      <c r="S993" s="46">
        <v>0.7550492675963425</v>
      </c>
      <c r="T993" s="48">
        <v>0.86852392131794487</v>
      </c>
      <c r="U993" s="50">
        <v>0.98383844017211697</v>
      </c>
      <c r="V993" s="52">
        <v>0.85622147311792818</v>
      </c>
      <c r="W993" s="54">
        <v>1.0071836049006158</v>
      </c>
      <c r="X993" s="26">
        <f t="shared" si="47"/>
        <v>0.36222276640380624</v>
      </c>
      <c r="Y993" s="26">
        <v>0.36222276640380624</v>
      </c>
      <c r="Z993">
        <v>983</v>
      </c>
      <c r="AA993">
        <v>3267</v>
      </c>
    </row>
    <row r="994" spans="1:27" x14ac:dyDescent="0.2">
      <c r="A994">
        <v>1518</v>
      </c>
      <c r="B994">
        <v>2845</v>
      </c>
      <c r="C994">
        <v>1</v>
      </c>
      <c r="D994" t="s">
        <v>5692</v>
      </c>
      <c r="E994" t="s">
        <v>5693</v>
      </c>
      <c r="F994" t="s">
        <v>8510</v>
      </c>
      <c r="J994" s="37">
        <v>86787.255707443372</v>
      </c>
      <c r="K994" s="38">
        <v>117317.570878604</v>
      </c>
      <c r="L994" s="39">
        <v>122499.26824646594</v>
      </c>
      <c r="M994" s="40">
        <v>157616.247939066</v>
      </c>
      <c r="N994" s="41">
        <v>131346.98938838</v>
      </c>
      <c r="O994" s="42">
        <v>128658.727670489</v>
      </c>
      <c r="P994" s="2">
        <f t="shared" si="45"/>
        <v>166066.98017417599</v>
      </c>
      <c r="Q994" s="7">
        <f t="shared" si="46"/>
        <v>0.51459199598388883</v>
      </c>
      <c r="R994" s="44">
        <v>0.76715528457031223</v>
      </c>
      <c r="S994" s="46">
        <v>1.0370277725552537</v>
      </c>
      <c r="T994" s="48">
        <v>1.0828313468980064</v>
      </c>
      <c r="U994" s="50">
        <v>1.3932476209203215</v>
      </c>
      <c r="V994" s="52">
        <v>1.1610407104168219</v>
      </c>
      <c r="W994" s="54">
        <v>1.1372778414750946</v>
      </c>
      <c r="X994" s="26">
        <f t="shared" si="47"/>
        <v>0.36186683887584725</v>
      </c>
      <c r="Y994" s="26">
        <v>0.36186683887584725</v>
      </c>
      <c r="Z994">
        <v>984</v>
      </c>
      <c r="AA994">
        <v>3266</v>
      </c>
    </row>
    <row r="995" spans="1:27" x14ac:dyDescent="0.2">
      <c r="A995">
        <v>991</v>
      </c>
      <c r="B995">
        <v>2247</v>
      </c>
      <c r="C995">
        <v>1</v>
      </c>
      <c r="D995" t="s">
        <v>4496</v>
      </c>
      <c r="E995" t="s">
        <v>4497</v>
      </c>
      <c r="F995" t="s">
        <v>8510</v>
      </c>
      <c r="J995" s="37">
        <v>174517.71240928597</v>
      </c>
      <c r="K995" s="38">
        <v>182891.64011631999</v>
      </c>
      <c r="L995" s="39">
        <v>190706.87610560097</v>
      </c>
      <c r="M995" s="40">
        <v>228305.80812173267</v>
      </c>
      <c r="N995" s="41">
        <v>214858.97504886365</v>
      </c>
      <c r="O995" s="42">
        <v>243166.72435095368</v>
      </c>
      <c r="P995" s="2">
        <f t="shared" si="45"/>
        <v>1607808.4884907687</v>
      </c>
      <c r="Q995" s="7">
        <f t="shared" si="46"/>
        <v>4.9821185306346791</v>
      </c>
      <c r="R995" s="44">
        <v>0.92564155017840077</v>
      </c>
      <c r="S995" s="46">
        <v>0.97005684371400636</v>
      </c>
      <c r="T995" s="48">
        <v>1.0115088376477932</v>
      </c>
      <c r="U995" s="50">
        <v>1.2109334876503255</v>
      </c>
      <c r="V995" s="52">
        <v>1.1396115155781179</v>
      </c>
      <c r="W995" s="54">
        <v>1.289755753571544</v>
      </c>
      <c r="X995" s="26">
        <f t="shared" si="47"/>
        <v>0.36123709750865479</v>
      </c>
      <c r="Y995" s="26">
        <v>0.36123709750865479</v>
      </c>
      <c r="Z995">
        <v>985</v>
      </c>
      <c r="AA995">
        <v>3265</v>
      </c>
    </row>
    <row r="996" spans="1:27" x14ac:dyDescent="0.2">
      <c r="A996">
        <v>1055</v>
      </c>
      <c r="B996">
        <v>303</v>
      </c>
      <c r="C996">
        <v>1</v>
      </c>
      <c r="D996" t="s">
        <v>608</v>
      </c>
      <c r="E996" t="s">
        <v>609</v>
      </c>
      <c r="F996" t="s">
        <v>8510</v>
      </c>
      <c r="J996" s="37">
        <v>2972450.2526305835</v>
      </c>
      <c r="K996" s="38">
        <v>3088561.7219447303</v>
      </c>
      <c r="L996" s="39">
        <v>3947988.351064214</v>
      </c>
      <c r="M996" s="40">
        <v>4251047.9566163039</v>
      </c>
      <c r="N996" s="41">
        <v>4563477.6515224325</v>
      </c>
      <c r="O996" s="42">
        <v>4252740.5134930164</v>
      </c>
      <c r="P996" s="2">
        <f t="shared" si="45"/>
        <v>1489563.4352205845</v>
      </c>
      <c r="Q996" s="7">
        <f t="shared" si="46"/>
        <v>4.6157124099615254</v>
      </c>
      <c r="R996" s="44">
        <v>0.67431413265744089</v>
      </c>
      <c r="S996" s="46">
        <v>0.70065455825509704</v>
      </c>
      <c r="T996" s="48">
        <v>0.89561947700673683</v>
      </c>
      <c r="U996" s="50">
        <v>0.96436995479202847</v>
      </c>
      <c r="V996" s="52">
        <v>1.035246080826639</v>
      </c>
      <c r="W996" s="54">
        <v>0.96475391917336129</v>
      </c>
      <c r="X996" s="26">
        <f t="shared" si="47"/>
        <v>0.36067485401135996</v>
      </c>
      <c r="Y996" s="26">
        <v>0.36067485401135996</v>
      </c>
      <c r="Z996">
        <v>986</v>
      </c>
      <c r="AA996">
        <v>3264</v>
      </c>
    </row>
    <row r="997" spans="1:27" x14ac:dyDescent="0.2">
      <c r="A997">
        <v>698</v>
      </c>
      <c r="B997">
        <v>4237</v>
      </c>
      <c r="C997">
        <v>1</v>
      </c>
      <c r="D997" t="s">
        <v>8476</v>
      </c>
      <c r="E997" t="s">
        <v>8477</v>
      </c>
      <c r="F997" t="s">
        <v>8510</v>
      </c>
      <c r="J997" s="37">
        <v>5107.0114176508332</v>
      </c>
      <c r="K997" s="38">
        <v>4149.7489314606673</v>
      </c>
      <c r="L997" s="39">
        <v>2507.3636686118439</v>
      </c>
      <c r="M997" s="40">
        <v>4517.9116048361348</v>
      </c>
      <c r="N997" s="41">
        <v>5770.8649832280325</v>
      </c>
      <c r="O997" s="42">
        <v>6676.6178105858626</v>
      </c>
      <c r="P997" s="2">
        <f t="shared" si="45"/>
        <v>843390.38222623814</v>
      </c>
      <c r="Q997" s="7">
        <f t="shared" si="46"/>
        <v>2.6134150192182739</v>
      </c>
      <c r="R997" s="44">
        <v>0.87524354884504629</v>
      </c>
      <c r="S997" s="46">
        <v>0.71118716692790762</v>
      </c>
      <c r="T997" s="48">
        <v>0.42971391604415765</v>
      </c>
      <c r="U997" s="50">
        <v>0.77428316935385222</v>
      </c>
      <c r="V997" s="52">
        <v>0.98901528404051886</v>
      </c>
      <c r="W997" s="54">
        <v>1.1442439009676686</v>
      </c>
      <c r="X997" s="26">
        <f t="shared" si="47"/>
        <v>0.36043648075151996</v>
      </c>
      <c r="Y997" s="26">
        <v>0.36043648075151996</v>
      </c>
      <c r="Z997">
        <v>987</v>
      </c>
      <c r="AA997">
        <v>3263</v>
      </c>
    </row>
    <row r="998" spans="1:27" x14ac:dyDescent="0.2">
      <c r="A998">
        <v>1169</v>
      </c>
      <c r="B998">
        <v>595</v>
      </c>
      <c r="C998">
        <v>1</v>
      </c>
      <c r="D998" t="s">
        <v>1192</v>
      </c>
      <c r="E998" t="s">
        <v>1193</v>
      </c>
      <c r="F998" t="s">
        <v>8510</v>
      </c>
      <c r="J998" s="37">
        <v>1680104.1466418903</v>
      </c>
      <c r="K998" s="38">
        <v>2186740.1697815498</v>
      </c>
      <c r="L998" s="39">
        <v>2161609.1618304369</v>
      </c>
      <c r="M998" s="40">
        <v>2315891.7714355332</v>
      </c>
      <c r="N998" s="41">
        <v>2455940.2804424404</v>
      </c>
      <c r="O998" s="42">
        <v>2591061.4136824799</v>
      </c>
      <c r="P998" s="2">
        <f t="shared" si="45"/>
        <v>857550.8224264601</v>
      </c>
      <c r="Q998" s="7">
        <f t="shared" si="46"/>
        <v>2.6572939961166315</v>
      </c>
      <c r="R998" s="44">
        <v>0.76832275732051902</v>
      </c>
      <c r="S998" s="46">
        <v>1.0000107672778775</v>
      </c>
      <c r="T998" s="48">
        <v>0.98851819084335324</v>
      </c>
      <c r="U998" s="50">
        <v>1.0590726503721404</v>
      </c>
      <c r="V998" s="52">
        <v>1.1231177613933143</v>
      </c>
      <c r="W998" s="54">
        <v>1.1849095508313465</v>
      </c>
      <c r="X998" s="26">
        <f t="shared" si="47"/>
        <v>0.36040134420417647</v>
      </c>
      <c r="Y998" s="26">
        <v>0.36040134420417647</v>
      </c>
      <c r="Z998">
        <v>988</v>
      </c>
      <c r="AA998">
        <v>3262</v>
      </c>
    </row>
    <row r="999" spans="1:27" x14ac:dyDescent="0.2">
      <c r="A999">
        <v>5084</v>
      </c>
      <c r="B999">
        <v>3544</v>
      </c>
      <c r="C999">
        <v>1</v>
      </c>
      <c r="D999" t="s">
        <v>7090</v>
      </c>
      <c r="E999" t="s">
        <v>7091</v>
      </c>
      <c r="F999" t="s">
        <v>8510</v>
      </c>
      <c r="J999" s="37">
        <v>22335.275204446469</v>
      </c>
      <c r="K999" s="38">
        <v>31643.890985037167</v>
      </c>
      <c r="L999" s="39">
        <v>20881.925277894432</v>
      </c>
      <c r="M999" s="40">
        <v>27667.624667347132</v>
      </c>
      <c r="N999" s="41">
        <v>32180.556178569834</v>
      </c>
      <c r="O999" s="42">
        <v>34997.498211029866</v>
      </c>
      <c r="P999" s="2">
        <f t="shared" si="45"/>
        <v>172056.00634675578</v>
      </c>
      <c r="Q999" s="7">
        <f t="shared" si="46"/>
        <v>0.53315020020314541</v>
      </c>
      <c r="R999" s="44">
        <v>0.78576844935206946</v>
      </c>
      <c r="S999" s="46">
        <v>1.1132511653954704</v>
      </c>
      <c r="T999" s="48">
        <v>0.73463872259923357</v>
      </c>
      <c r="U999" s="50">
        <v>0.97336371874157124</v>
      </c>
      <c r="V999" s="52">
        <v>1.1321313705007758</v>
      </c>
      <c r="W999" s="54">
        <v>1.2312330897542791</v>
      </c>
      <c r="X999" s="26">
        <f t="shared" si="47"/>
        <v>0.36038411620990041</v>
      </c>
      <c r="Y999" s="26">
        <v>0.36038411620990041</v>
      </c>
      <c r="Z999">
        <v>989</v>
      </c>
      <c r="AA999">
        <v>3261</v>
      </c>
    </row>
    <row r="1000" spans="1:27" x14ac:dyDescent="0.2">
      <c r="A1000">
        <v>2406</v>
      </c>
      <c r="B1000">
        <v>1547</v>
      </c>
      <c r="C1000">
        <v>1</v>
      </c>
      <c r="D1000" t="s">
        <v>3096</v>
      </c>
      <c r="E1000" t="s">
        <v>3097</v>
      </c>
      <c r="F1000" t="s">
        <v>8510</v>
      </c>
      <c r="J1000" s="37">
        <v>309114.5144824817</v>
      </c>
      <c r="K1000" s="38">
        <v>455625.91342418868</v>
      </c>
      <c r="L1000" s="39">
        <v>567894.78632061696</v>
      </c>
      <c r="M1000" s="40">
        <v>680375.59339065978</v>
      </c>
      <c r="N1000" s="41">
        <v>498730.09853185201</v>
      </c>
      <c r="O1000" s="42">
        <v>436121.53789372736</v>
      </c>
      <c r="P1000" s="2">
        <f t="shared" si="45"/>
        <v>1290111.4560915334</v>
      </c>
      <c r="Q1000" s="7">
        <f t="shared" si="46"/>
        <v>3.9976702685598617</v>
      </c>
      <c r="R1000" s="44">
        <v>0.88720256594188085</v>
      </c>
      <c r="S1000" s="46">
        <v>1.3077110926878277</v>
      </c>
      <c r="T1000" s="48">
        <v>1.629938705570622</v>
      </c>
      <c r="U1000" s="50">
        <v>1.9527745996367067</v>
      </c>
      <c r="V1000" s="52">
        <v>1.4314262268489575</v>
      </c>
      <c r="W1000" s="54">
        <v>1.2517307643402891</v>
      </c>
      <c r="X1000" s="26">
        <f t="shared" si="47"/>
        <v>0.35951746979164506</v>
      </c>
      <c r="Y1000" s="26">
        <v>0.35951746979164506</v>
      </c>
      <c r="Z1000">
        <v>990</v>
      </c>
      <c r="AA1000">
        <v>3260</v>
      </c>
    </row>
    <row r="1001" spans="1:27" x14ac:dyDescent="0.2">
      <c r="A1001">
        <v>4227</v>
      </c>
      <c r="B1001">
        <v>578</v>
      </c>
      <c r="C1001">
        <v>1</v>
      </c>
      <c r="D1001" t="s">
        <v>1158</v>
      </c>
      <c r="E1001" t="s">
        <v>1159</v>
      </c>
      <c r="F1001" t="s">
        <v>8510</v>
      </c>
      <c r="J1001" s="37">
        <v>1941817.5073440534</v>
      </c>
      <c r="K1001" s="38">
        <v>1899847.3187924067</v>
      </c>
      <c r="L1001" s="39">
        <v>2047107.4388861333</v>
      </c>
      <c r="M1001" s="40">
        <v>2132578.4263883</v>
      </c>
      <c r="N1001" s="41">
        <v>2417513.6658033431</v>
      </c>
      <c r="O1001" s="42">
        <v>2620171.8979291203</v>
      </c>
      <c r="P1001" s="2">
        <f t="shared" si="45"/>
        <v>1177771.3269685158</v>
      </c>
      <c r="Q1001" s="7">
        <f t="shared" si="46"/>
        <v>3.6495617450359843</v>
      </c>
      <c r="R1001" s="44">
        <v>0.96810203591705701</v>
      </c>
      <c r="S1001" s="46">
        <v>0.94717760567013531</v>
      </c>
      <c r="T1001" s="48">
        <v>1.0205948148223585</v>
      </c>
      <c r="U1001" s="50">
        <v>1.0632067681597575</v>
      </c>
      <c r="V1001" s="52">
        <v>1.205262540310823</v>
      </c>
      <c r="W1001" s="54">
        <v>1.3062987326277125</v>
      </c>
      <c r="X1001" s="26">
        <f t="shared" si="47"/>
        <v>0.35826432011610559</v>
      </c>
      <c r="Y1001" s="26">
        <v>0.35826432011610559</v>
      </c>
      <c r="Z1001">
        <v>991</v>
      </c>
      <c r="AA1001">
        <v>3259</v>
      </c>
    </row>
    <row r="1002" spans="1:27" x14ac:dyDescent="0.2">
      <c r="A1002">
        <v>3594</v>
      </c>
      <c r="B1002">
        <v>1754</v>
      </c>
      <c r="C1002">
        <v>1</v>
      </c>
      <c r="D1002" t="s">
        <v>3510</v>
      </c>
      <c r="E1002" t="s">
        <v>3511</v>
      </c>
      <c r="F1002" t="s">
        <v>8510</v>
      </c>
      <c r="J1002" s="37">
        <v>292699.90472942166</v>
      </c>
      <c r="K1002" s="38">
        <v>363858.43815664062</v>
      </c>
      <c r="L1002" s="39">
        <v>355619.73070767365</v>
      </c>
      <c r="M1002" s="40">
        <v>396219.71482854104</v>
      </c>
      <c r="N1002" s="41">
        <v>411724.16461728764</v>
      </c>
      <c r="O1002" s="42">
        <v>455695.33514462505</v>
      </c>
      <c r="P1002" s="2">
        <f t="shared" si="45"/>
        <v>990561.5922741075</v>
      </c>
      <c r="Q1002" s="7">
        <f t="shared" si="46"/>
        <v>3.0694546644895135</v>
      </c>
      <c r="R1002" s="44">
        <v>0.73413523774137157</v>
      </c>
      <c r="S1002" s="46">
        <v>0.91261150647542033</v>
      </c>
      <c r="T1002" s="48">
        <v>0.89194759318402317</v>
      </c>
      <c r="U1002" s="50">
        <v>0.99377843943052979</v>
      </c>
      <c r="V1002" s="52">
        <v>1.0326659236688072</v>
      </c>
      <c r="W1002" s="54">
        <v>1.1429522107746888</v>
      </c>
      <c r="X1002" s="26">
        <f t="shared" si="47"/>
        <v>0.35801128042760766</v>
      </c>
      <c r="Y1002" s="26">
        <v>0.35801128042760766</v>
      </c>
      <c r="Z1002">
        <v>992</v>
      </c>
      <c r="AA1002">
        <v>3258</v>
      </c>
    </row>
    <row r="1003" spans="1:27" x14ac:dyDescent="0.2">
      <c r="A1003">
        <v>5289</v>
      </c>
      <c r="B1003">
        <v>651</v>
      </c>
      <c r="C1003">
        <v>1</v>
      </c>
      <c r="D1003" t="s">
        <v>1304</v>
      </c>
      <c r="E1003" t="s">
        <v>1305</v>
      </c>
      <c r="F1003" t="s">
        <v>8510</v>
      </c>
      <c r="J1003" s="37">
        <v>1525427.84940359</v>
      </c>
      <c r="K1003" s="38">
        <v>1613284.9018975266</v>
      </c>
      <c r="L1003" s="39">
        <v>1844126.9636128934</v>
      </c>
      <c r="M1003" s="40">
        <v>2017358.5478141669</v>
      </c>
      <c r="N1003" s="41">
        <v>2204278.4929554332</v>
      </c>
      <c r="O1003" s="42">
        <v>2044662.5829095468</v>
      </c>
      <c r="P1003" s="2">
        <f t="shared" si="45"/>
        <v>1185682.4738362955</v>
      </c>
      <c r="Q1003" s="7">
        <f t="shared" si="46"/>
        <v>3.6740760274836006</v>
      </c>
      <c r="R1003" s="44">
        <v>0.84108032487652062</v>
      </c>
      <c r="S1003" s="46">
        <v>0.88952236576569488</v>
      </c>
      <c r="T1003" s="48">
        <v>1.0168025359413198</v>
      </c>
      <c r="U1003" s="50">
        <v>1.1123178218172449</v>
      </c>
      <c r="V1003" s="52">
        <v>1.215380505671342</v>
      </c>
      <c r="W1003" s="54">
        <v>1.1273725402147363</v>
      </c>
      <c r="X1003" s="26">
        <f t="shared" si="47"/>
        <v>0.35779296889770651</v>
      </c>
      <c r="Y1003" s="26">
        <v>0.35779296889770651</v>
      </c>
      <c r="Z1003">
        <v>993</v>
      </c>
      <c r="AA1003">
        <v>3257</v>
      </c>
    </row>
    <row r="1004" spans="1:27" x14ac:dyDescent="0.2">
      <c r="A1004">
        <v>4729</v>
      </c>
      <c r="B1004">
        <v>1286</v>
      </c>
      <c r="C1004">
        <v>1</v>
      </c>
      <c r="D1004" t="s">
        <v>2574</v>
      </c>
      <c r="E1004" t="s">
        <v>2575</v>
      </c>
      <c r="F1004" t="s">
        <v>8510</v>
      </c>
      <c r="J1004" s="37">
        <v>425846.25649318931</v>
      </c>
      <c r="K1004" s="38">
        <v>629546.12572156871</v>
      </c>
      <c r="L1004" s="39">
        <v>706819.24036072602</v>
      </c>
      <c r="M1004" s="40">
        <v>845937.09826900123</v>
      </c>
      <c r="N1004" s="41">
        <v>690635.1198299746</v>
      </c>
      <c r="O1004" s="42">
        <v>697901.69238059502</v>
      </c>
      <c r="P1004" s="2">
        <f t="shared" si="45"/>
        <v>230011.89658975246</v>
      </c>
      <c r="Q1004" s="7">
        <f t="shared" si="46"/>
        <v>0.71273820263377274</v>
      </c>
      <c r="R1004" s="44">
        <v>0.63365896252059295</v>
      </c>
      <c r="S1004" s="46">
        <v>0.93676424014770698</v>
      </c>
      <c r="T1004" s="48">
        <v>1.0517465862559117</v>
      </c>
      <c r="U1004" s="50">
        <v>1.2587538715522069</v>
      </c>
      <c r="V1004" s="52">
        <v>1.0276646250587533</v>
      </c>
      <c r="W1004" s="54">
        <v>1.0384772804556204</v>
      </c>
      <c r="X1004" s="26">
        <f t="shared" si="47"/>
        <v>0.35768571852922454</v>
      </c>
      <c r="Y1004" s="26">
        <v>0.35768571852922454</v>
      </c>
      <c r="Z1004">
        <v>994</v>
      </c>
      <c r="AA1004">
        <v>3256</v>
      </c>
    </row>
    <row r="1005" spans="1:27" x14ac:dyDescent="0.2">
      <c r="A1005">
        <v>3673</v>
      </c>
      <c r="B1005">
        <v>3799</v>
      </c>
      <c r="C1005">
        <v>1</v>
      </c>
      <c r="D1005" t="s">
        <v>7600</v>
      </c>
      <c r="E1005" t="s">
        <v>7601</v>
      </c>
      <c r="F1005" t="s">
        <v>8510</v>
      </c>
      <c r="J1005" s="37">
        <v>25307.846777193266</v>
      </c>
      <c r="K1005" s="38">
        <v>29426.433480723801</v>
      </c>
      <c r="L1005" s="39">
        <v>27193.245491288733</v>
      </c>
      <c r="M1005" s="40">
        <v>27518.120042380298</v>
      </c>
      <c r="N1005" s="41">
        <v>33546.984168671865</v>
      </c>
      <c r="O1005" s="42">
        <v>34177.536686315601</v>
      </c>
      <c r="P1005" s="2">
        <f t="shared" si="45"/>
        <v>75386.737884571543</v>
      </c>
      <c r="Q1005" s="7">
        <f t="shared" si="46"/>
        <v>0.2336009956828759</v>
      </c>
      <c r="R1005" s="44">
        <v>1.1103496440034033</v>
      </c>
      <c r="S1005" s="46">
        <v>1.2910474062556787</v>
      </c>
      <c r="T1005" s="48">
        <v>1.1930691186956137</v>
      </c>
      <c r="U1005" s="50">
        <v>1.2073225771318865</v>
      </c>
      <c r="V1005" s="52">
        <v>1.4718313358306041</v>
      </c>
      <c r="W1005" s="54">
        <v>1.4994960269303665</v>
      </c>
      <c r="X1005" s="26">
        <f t="shared" si="47"/>
        <v>0.35747673739940938</v>
      </c>
      <c r="Y1005" s="26">
        <v>0.35747673739940938</v>
      </c>
      <c r="Z1005">
        <v>995</v>
      </c>
      <c r="AA1005">
        <v>3255</v>
      </c>
    </row>
    <row r="1006" spans="1:27" x14ac:dyDescent="0.2">
      <c r="A1006">
        <v>3265</v>
      </c>
      <c r="B1006">
        <v>2137</v>
      </c>
      <c r="C1006">
        <v>1</v>
      </c>
      <c r="D1006" t="s">
        <v>4276</v>
      </c>
      <c r="E1006" t="s">
        <v>4277</v>
      </c>
      <c r="F1006" t="s">
        <v>8510</v>
      </c>
      <c r="J1006" s="37">
        <v>116595.93908282749</v>
      </c>
      <c r="K1006" s="38">
        <v>132195.63041304998</v>
      </c>
      <c r="L1006" s="39">
        <v>152760.56793866566</v>
      </c>
      <c r="M1006" s="40">
        <v>169822.43326989</v>
      </c>
      <c r="N1006" s="41">
        <v>167202.02499605765</v>
      </c>
      <c r="O1006" s="42">
        <v>177110.13767630665</v>
      </c>
      <c r="P1006" s="2">
        <f t="shared" si="45"/>
        <v>114736.78138331907</v>
      </c>
      <c r="Q1006" s="7">
        <f t="shared" si="46"/>
        <v>0.35553503341172099</v>
      </c>
      <c r="R1006" s="44">
        <v>0.68649266079041305</v>
      </c>
      <c r="S1006" s="46">
        <v>0.77834040174120256</v>
      </c>
      <c r="T1006" s="48">
        <v>0.89942248051685869</v>
      </c>
      <c r="U1006" s="50">
        <v>0.99987919814712989</v>
      </c>
      <c r="V1006" s="52">
        <v>0.98445077874924258</v>
      </c>
      <c r="W1006" s="54">
        <v>1.0427876873138151</v>
      </c>
      <c r="X1006" s="26">
        <f t="shared" si="47"/>
        <v>0.35718042589591453</v>
      </c>
      <c r="Y1006" s="26">
        <v>0.35718042589591453</v>
      </c>
      <c r="Z1006">
        <v>996</v>
      </c>
      <c r="AA1006">
        <v>3254</v>
      </c>
    </row>
    <row r="1007" spans="1:27" x14ac:dyDescent="0.2">
      <c r="A1007">
        <v>3710</v>
      </c>
      <c r="B1007">
        <v>3028</v>
      </c>
      <c r="C1007">
        <v>1</v>
      </c>
      <c r="D1007" t="s">
        <v>6058</v>
      </c>
      <c r="E1007" t="s">
        <v>6059</v>
      </c>
      <c r="F1007" t="s">
        <v>8510</v>
      </c>
      <c r="J1007" s="37">
        <v>59882.261919381424</v>
      </c>
      <c r="K1007" s="38">
        <v>106890.72315905005</v>
      </c>
      <c r="L1007" s="39">
        <v>96087.878058509479</v>
      </c>
      <c r="M1007" s="40">
        <v>112877.62368381066</v>
      </c>
      <c r="N1007" s="41">
        <v>100331.2991409267</v>
      </c>
      <c r="O1007" s="42">
        <v>108794.13617062534</v>
      </c>
      <c r="P1007" s="2">
        <f t="shared" si="45"/>
        <v>119201.78543769907</v>
      </c>
      <c r="Q1007" s="7">
        <f t="shared" si="46"/>
        <v>0.36937074804933112</v>
      </c>
      <c r="R1007" s="44">
        <v>0.61918764577661456</v>
      </c>
      <c r="S1007" s="46">
        <v>1.1052591052308021</v>
      </c>
      <c r="T1007" s="48">
        <v>0.99355677450557944</v>
      </c>
      <c r="U1007" s="50">
        <v>1.1671641622978848</v>
      </c>
      <c r="V1007" s="52">
        <v>1.0374341068882156</v>
      </c>
      <c r="W1007" s="54">
        <v>1.1249405565287602</v>
      </c>
      <c r="X1007" s="26">
        <f t="shared" si="47"/>
        <v>0.35698527807503921</v>
      </c>
      <c r="Y1007" s="26">
        <v>0.35698527807503921</v>
      </c>
      <c r="Z1007">
        <v>997</v>
      </c>
      <c r="AA1007">
        <v>3253</v>
      </c>
    </row>
    <row r="1008" spans="1:27" x14ac:dyDescent="0.2">
      <c r="A1008">
        <v>1554</v>
      </c>
      <c r="B1008">
        <v>2326</v>
      </c>
      <c r="C1008">
        <v>1</v>
      </c>
      <c r="D1008" t="s">
        <v>4654</v>
      </c>
      <c r="E1008" t="s">
        <v>4655</v>
      </c>
      <c r="F1008" t="s">
        <v>8510</v>
      </c>
      <c r="J1008" s="37">
        <v>125525.94719158749</v>
      </c>
      <c r="K1008" s="38">
        <v>184299.239172437</v>
      </c>
      <c r="L1008" s="39">
        <v>166826.85118375169</v>
      </c>
      <c r="M1008" s="40">
        <v>162279.642759882</v>
      </c>
      <c r="N1008" s="41">
        <v>139971.11909588135</v>
      </c>
      <c r="O1008" s="42">
        <v>233868.05048091031</v>
      </c>
      <c r="P1008" s="2">
        <f t="shared" si="45"/>
        <v>75391.245822574623</v>
      </c>
      <c r="Q1008" s="7">
        <f t="shared" si="46"/>
        <v>0.23361496443700355</v>
      </c>
      <c r="R1008" s="44">
        <v>0.77459239743438946</v>
      </c>
      <c r="S1008" s="46">
        <v>1.1372691679276903</v>
      </c>
      <c r="T1008" s="48">
        <v>1.0294509900620179</v>
      </c>
      <c r="U1008" s="50">
        <v>1.0013911892520455</v>
      </c>
      <c r="V1008" s="52">
        <v>0.86373030546882279</v>
      </c>
      <c r="W1008" s="54">
        <v>1.443147157685464</v>
      </c>
      <c r="X1008" s="26">
        <f t="shared" si="47"/>
        <v>0.35629963043839968</v>
      </c>
      <c r="Y1008" s="26">
        <v>0.35629963043839968</v>
      </c>
      <c r="Z1008">
        <v>998</v>
      </c>
      <c r="AA1008">
        <v>3252</v>
      </c>
    </row>
    <row r="1009" spans="1:27" x14ac:dyDescent="0.2">
      <c r="A1009">
        <v>4724</v>
      </c>
      <c r="B1009">
        <v>3812</v>
      </c>
      <c r="C1009">
        <v>1</v>
      </c>
      <c r="D1009" t="s">
        <v>7626</v>
      </c>
      <c r="E1009" t="s">
        <v>7627</v>
      </c>
      <c r="F1009" t="s">
        <v>8510</v>
      </c>
      <c r="J1009" s="37">
        <v>16638.765341769351</v>
      </c>
      <c r="K1009" s="38">
        <v>13877.113701265616</v>
      </c>
      <c r="L1009" s="39">
        <v>15584.621906129834</v>
      </c>
      <c r="M1009" s="40">
        <v>17240.991244518333</v>
      </c>
      <c r="N1009" s="41">
        <v>20734.838916011769</v>
      </c>
      <c r="O1009" s="42">
        <v>25256.544453561768</v>
      </c>
      <c r="P1009" s="2">
        <f t="shared" si="45"/>
        <v>18134.457593289033</v>
      </c>
      <c r="Q1009" s="7">
        <f t="shared" si="46"/>
        <v>5.6193270445625464E-2</v>
      </c>
      <c r="R1009" s="44">
        <v>0.63459207535220763</v>
      </c>
      <c r="S1009" s="46">
        <v>0.52926441371690436</v>
      </c>
      <c r="T1009" s="48">
        <v>0.5943877058091096</v>
      </c>
      <c r="U1009" s="50">
        <v>0.65756059360499852</v>
      </c>
      <c r="V1009" s="52">
        <v>0.79081375267513698</v>
      </c>
      <c r="W1009" s="54">
        <v>0.96326876614912882</v>
      </c>
      <c r="X1009" s="26">
        <f t="shared" si="47"/>
        <v>0.35588633695074184</v>
      </c>
      <c r="Y1009" s="26">
        <v>0.35588633695074184</v>
      </c>
      <c r="Z1009">
        <v>999</v>
      </c>
      <c r="AA1009">
        <v>3251</v>
      </c>
    </row>
    <row r="1010" spans="1:27" x14ac:dyDescent="0.2">
      <c r="A1010">
        <v>1320</v>
      </c>
      <c r="B1010">
        <v>4069</v>
      </c>
      <c r="C1010">
        <v>1</v>
      </c>
      <c r="D1010" t="s">
        <v>8140</v>
      </c>
      <c r="E1010" t="s">
        <v>8141</v>
      </c>
      <c r="F1010" t="s">
        <v>8510</v>
      </c>
      <c r="J1010" s="37">
        <v>11549.059663147802</v>
      </c>
      <c r="K1010" s="38">
        <v>16502.367588096666</v>
      </c>
      <c r="L1010" s="39">
        <v>19844.497894821001</v>
      </c>
      <c r="M1010" s="40">
        <v>19027.923942059733</v>
      </c>
      <c r="N1010" s="41">
        <v>19103.273622149267</v>
      </c>
      <c r="O1010" s="42">
        <v>19790.982125493832</v>
      </c>
      <c r="P1010" s="2">
        <f t="shared" si="45"/>
        <v>40921.92849550648</v>
      </c>
      <c r="Q1010" s="7">
        <f t="shared" si="46"/>
        <v>0.12680484008275636</v>
      </c>
      <c r="R1010" s="44">
        <v>0.59689393312890482</v>
      </c>
      <c r="S1010" s="46">
        <v>0.85289741181519063</v>
      </c>
      <c r="T1010" s="48">
        <v>1.0256298560137058</v>
      </c>
      <c r="U1010" s="50">
        <v>0.98342658989762788</v>
      </c>
      <c r="V1010" s="52">
        <v>0.98732091274472167</v>
      </c>
      <c r="W1010" s="54">
        <v>1.0228639825166592</v>
      </c>
      <c r="X1010" s="26">
        <f t="shared" si="47"/>
        <v>0.3558453548016125</v>
      </c>
      <c r="Y1010" s="28">
        <v>0.3558453548016125</v>
      </c>
      <c r="Z1010" s="1">
        <v>1000</v>
      </c>
      <c r="AA1010">
        <v>3250</v>
      </c>
    </row>
    <row r="1011" spans="1:27" x14ac:dyDescent="0.2">
      <c r="A1011">
        <v>4092</v>
      </c>
      <c r="B1011">
        <v>2974</v>
      </c>
      <c r="C1011">
        <v>1</v>
      </c>
      <c r="D1011" t="s">
        <v>5950</v>
      </c>
      <c r="E1011" t="s">
        <v>5951</v>
      </c>
      <c r="F1011" t="s">
        <v>8510</v>
      </c>
      <c r="J1011" s="37">
        <v>61999.359096191962</v>
      </c>
      <c r="K1011" s="38">
        <v>92242.337786404605</v>
      </c>
      <c r="L1011" s="39">
        <v>81374.956255039942</v>
      </c>
      <c r="M1011" s="40">
        <v>111450.30938084233</v>
      </c>
      <c r="N1011" s="41">
        <v>105690.13185165387</v>
      </c>
      <c r="O1011" s="42">
        <v>94306.365766276605</v>
      </c>
      <c r="P1011" s="2">
        <f t="shared" si="45"/>
        <v>93274.351776340598</v>
      </c>
      <c r="Q1011" s="7">
        <f t="shared" si="46"/>
        <v>0.289029371187147</v>
      </c>
      <c r="R1011" s="44">
        <v>0.66469890077454652</v>
      </c>
      <c r="S1011" s="46">
        <v>0.98893571522844115</v>
      </c>
      <c r="T1011" s="48">
        <v>0.87242585668315542</v>
      </c>
      <c r="U1011" s="50">
        <v>1.1948655472630381</v>
      </c>
      <c r="V1011" s="52">
        <v>1.1331103335361112</v>
      </c>
      <c r="W1011" s="54">
        <v>1.011064284771559</v>
      </c>
      <c r="X1011" s="26">
        <f t="shared" si="47"/>
        <v>0.35525578078399361</v>
      </c>
      <c r="Y1011" s="26">
        <v>0.35525578078399361</v>
      </c>
      <c r="Z1011">
        <v>1001</v>
      </c>
      <c r="AA1011">
        <v>3249</v>
      </c>
    </row>
    <row r="1012" spans="1:27" x14ac:dyDescent="0.2">
      <c r="A1012">
        <v>1210</v>
      </c>
      <c r="B1012">
        <v>3185</v>
      </c>
      <c r="C1012">
        <v>1</v>
      </c>
      <c r="D1012" t="s">
        <v>6372</v>
      </c>
      <c r="E1012" t="s">
        <v>6373</v>
      </c>
      <c r="F1012" t="s">
        <v>8510</v>
      </c>
      <c r="J1012" s="37">
        <v>62899.965174972138</v>
      </c>
      <c r="K1012" s="38">
        <v>90139.248272555997</v>
      </c>
      <c r="L1012" s="39">
        <v>80517.111197332633</v>
      </c>
      <c r="M1012" s="40">
        <v>101890.43893962177</v>
      </c>
      <c r="N1012" s="41">
        <v>97448.959534456881</v>
      </c>
      <c r="O1012" s="42">
        <v>94809.505003600672</v>
      </c>
      <c r="P1012" s="2">
        <f t="shared" si="45"/>
        <v>99669.699237039327</v>
      </c>
      <c r="Q1012" s="7">
        <f t="shared" si="46"/>
        <v>0.30884664378016802</v>
      </c>
      <c r="R1012" s="44">
        <v>0.77103046564187305</v>
      </c>
      <c r="S1012" s="46">
        <v>1.1049307638703003</v>
      </c>
      <c r="T1012" s="48">
        <v>0.98698219571224666</v>
      </c>
      <c r="U1012" s="50">
        <v>1.2489773620944808</v>
      </c>
      <c r="V1012" s="52">
        <v>1.1945335174218021</v>
      </c>
      <c r="W1012" s="54">
        <v>1.1621789707967689</v>
      </c>
      <c r="X1012" s="26">
        <f t="shared" si="47"/>
        <v>0.35522085040160273</v>
      </c>
      <c r="Y1012" s="26">
        <v>0.35522085040160273</v>
      </c>
      <c r="Z1012">
        <v>1002</v>
      </c>
      <c r="AA1012">
        <v>3248</v>
      </c>
    </row>
    <row r="1013" spans="1:27" x14ac:dyDescent="0.2">
      <c r="A1013">
        <v>694</v>
      </c>
      <c r="B1013">
        <v>2658</v>
      </c>
      <c r="C1013">
        <v>1</v>
      </c>
      <c r="D1013" t="s">
        <v>5318</v>
      </c>
      <c r="E1013" t="s">
        <v>5319</v>
      </c>
      <c r="F1013" t="s">
        <v>8510</v>
      </c>
      <c r="J1013" s="37">
        <v>78388.156219884972</v>
      </c>
      <c r="K1013" s="38">
        <v>111831.77492796133</v>
      </c>
      <c r="L1013" s="39">
        <v>110572.48270715059</v>
      </c>
      <c r="M1013" s="40">
        <v>142870.08200462835</v>
      </c>
      <c r="N1013" s="41">
        <v>130955.21252150467</v>
      </c>
      <c r="O1013" s="42">
        <v>119430.64274146582</v>
      </c>
      <c r="P1013" s="2">
        <f t="shared" si="45"/>
        <v>2266421.2744404357</v>
      </c>
      <c r="Q1013" s="7">
        <f t="shared" si="46"/>
        <v>7.0229629402029312</v>
      </c>
      <c r="R1013" s="44">
        <v>0.66096908875379412</v>
      </c>
      <c r="S1013" s="46">
        <v>0.94296574804629929</v>
      </c>
      <c r="T1013" s="48">
        <v>0.93234739354221829</v>
      </c>
      <c r="U1013" s="50">
        <v>1.2046808148910637</v>
      </c>
      <c r="V1013" s="52">
        <v>1.1042146117724492</v>
      </c>
      <c r="W1013" s="54">
        <v>1.0070394165245291</v>
      </c>
      <c r="X1013" s="26">
        <f t="shared" si="47"/>
        <v>0.35520452162585292</v>
      </c>
      <c r="Y1013" s="26">
        <v>0.35520452162585292</v>
      </c>
      <c r="Z1013">
        <v>1003</v>
      </c>
      <c r="AA1013">
        <v>3247</v>
      </c>
    </row>
    <row r="1014" spans="1:27" x14ac:dyDescent="0.2">
      <c r="A1014">
        <v>5391</v>
      </c>
      <c r="B1014">
        <v>235</v>
      </c>
      <c r="C1014">
        <v>1</v>
      </c>
      <c r="D1014" t="s">
        <v>472</v>
      </c>
      <c r="E1014" t="s">
        <v>473</v>
      </c>
      <c r="F1014" t="s">
        <v>8510</v>
      </c>
      <c r="J1014" s="37">
        <v>4825055.0406243065</v>
      </c>
      <c r="K1014" s="38">
        <v>4389972.4668762432</v>
      </c>
      <c r="L1014" s="39">
        <v>5063985.923487897</v>
      </c>
      <c r="M1014" s="40">
        <v>5507896.7599807233</v>
      </c>
      <c r="N1014" s="41">
        <v>5941805.84113733</v>
      </c>
      <c r="O1014" s="42">
        <v>6433370.293011196</v>
      </c>
      <c r="P1014" s="2">
        <f t="shared" si="45"/>
        <v>3145596.4403096531</v>
      </c>
      <c r="Q1014" s="7">
        <f t="shared" si="46"/>
        <v>9.7472643211854688</v>
      </c>
      <c r="R1014" s="44">
        <v>0.9128090398069405</v>
      </c>
      <c r="S1014" s="46">
        <v>0.83049965617588539</v>
      </c>
      <c r="T1014" s="48">
        <v>0.95801023812088115</v>
      </c>
      <c r="U1014" s="50">
        <v>1.0419897618791187</v>
      </c>
      <c r="V1014" s="52">
        <v>1.12407714293474</v>
      </c>
      <c r="W1014" s="54">
        <v>1.2170718282886612</v>
      </c>
      <c r="X1014" s="26">
        <f t="shared" si="47"/>
        <v>0.35514656092048646</v>
      </c>
      <c r="Y1014" s="26">
        <v>0.35514656092048646</v>
      </c>
      <c r="Z1014">
        <v>1004</v>
      </c>
      <c r="AA1014">
        <v>3246</v>
      </c>
    </row>
    <row r="1015" spans="1:27" x14ac:dyDescent="0.2">
      <c r="A1015">
        <v>369</v>
      </c>
      <c r="B1015">
        <v>747</v>
      </c>
      <c r="C1015">
        <v>1</v>
      </c>
      <c r="D1015" t="s">
        <v>1496</v>
      </c>
      <c r="E1015" t="s">
        <v>1497</v>
      </c>
      <c r="F1015" t="s">
        <v>8510</v>
      </c>
      <c r="J1015" s="37">
        <v>1302118.9949389601</v>
      </c>
      <c r="K1015" s="38">
        <v>1413946.8727010267</v>
      </c>
      <c r="L1015" s="39">
        <v>1516329.0790577598</v>
      </c>
      <c r="M1015" s="40">
        <v>1677125.9874301932</v>
      </c>
      <c r="N1015" s="41">
        <v>1758949.7931821002</v>
      </c>
      <c r="O1015" s="42">
        <v>1901220.4137430631</v>
      </c>
      <c r="P1015" s="2">
        <f t="shared" si="45"/>
        <v>2397965.9122656784</v>
      </c>
      <c r="Q1015" s="7">
        <f t="shared" si="46"/>
        <v>7.4305805031192458</v>
      </c>
      <c r="R1015" s="44">
        <v>0.77230874054096266</v>
      </c>
      <c r="S1015" s="46">
        <v>0.83863574119718076</v>
      </c>
      <c r="T1015" s="48">
        <v>0.89936035480968712</v>
      </c>
      <c r="U1015" s="50">
        <v>0.99473171354930534</v>
      </c>
      <c r="V1015" s="52">
        <v>1.0432627929761022</v>
      </c>
      <c r="W1015" s="54">
        <v>1.1276458979062083</v>
      </c>
      <c r="X1015" s="26">
        <f t="shared" si="47"/>
        <v>0.35513404298608731</v>
      </c>
      <c r="Y1015" s="26">
        <v>0.35513404298608731</v>
      </c>
      <c r="Z1015">
        <v>1005</v>
      </c>
      <c r="AA1015">
        <v>3245</v>
      </c>
    </row>
    <row r="1016" spans="1:27" x14ac:dyDescent="0.2">
      <c r="A1016">
        <v>3558</v>
      </c>
      <c r="B1016">
        <v>372</v>
      </c>
      <c r="C1016">
        <v>1</v>
      </c>
      <c r="D1016" t="s">
        <v>746</v>
      </c>
      <c r="E1016" t="s">
        <v>747</v>
      </c>
      <c r="F1016" t="s">
        <v>8510</v>
      </c>
      <c r="J1016" s="37">
        <v>2894711.4107882935</v>
      </c>
      <c r="K1016" s="38">
        <v>3619967.1929272064</v>
      </c>
      <c r="L1016" s="39">
        <v>3600099.3281373903</v>
      </c>
      <c r="M1016" s="40">
        <v>4086858.0356958802</v>
      </c>
      <c r="N1016" s="41">
        <v>4302004.2816820098</v>
      </c>
      <c r="O1016" s="42">
        <v>4203847.0801974097</v>
      </c>
      <c r="P1016" s="2">
        <f t="shared" si="45"/>
        <v>2729495.5469489768</v>
      </c>
      <c r="Q1016" s="7">
        <f t="shared" si="46"/>
        <v>8.4578918702589085</v>
      </c>
      <c r="R1016" s="44">
        <v>0.79206532199716029</v>
      </c>
      <c r="S1016" s="46">
        <v>0.99051341339212429</v>
      </c>
      <c r="T1016" s="48">
        <v>0.98507706949148788</v>
      </c>
      <c r="U1016" s="50">
        <v>1.1182664060866148</v>
      </c>
      <c r="V1016" s="52">
        <v>1.1771357911204334</v>
      </c>
      <c r="W1016" s="54">
        <v>1.1502775298407475</v>
      </c>
      <c r="X1016" s="26">
        <f t="shared" si="47"/>
        <v>0.35487392985685579</v>
      </c>
      <c r="Y1016" s="26">
        <v>0.35487392985685579</v>
      </c>
      <c r="Z1016">
        <v>1006</v>
      </c>
      <c r="AA1016">
        <v>3244</v>
      </c>
    </row>
    <row r="1017" spans="1:27" x14ac:dyDescent="0.2">
      <c r="A1017">
        <v>1126</v>
      </c>
      <c r="B1017">
        <v>627</v>
      </c>
      <c r="C1017">
        <v>1</v>
      </c>
      <c r="D1017" t="s">
        <v>1256</v>
      </c>
      <c r="E1017" t="s">
        <v>1257</v>
      </c>
      <c r="F1017" t="s">
        <v>8510</v>
      </c>
      <c r="J1017" s="37">
        <v>1864926.3750895001</v>
      </c>
      <c r="K1017" s="38">
        <v>1812441.2645325568</v>
      </c>
      <c r="L1017" s="39">
        <v>1951015.9513481066</v>
      </c>
      <c r="M1017" s="40">
        <v>2004114.7762503701</v>
      </c>
      <c r="N1017" s="41">
        <v>2264132.6402091202</v>
      </c>
      <c r="O1017" s="42">
        <v>2564279.6831096597</v>
      </c>
      <c r="P1017" s="2">
        <f t="shared" si="45"/>
        <v>1408748.1281442759</v>
      </c>
      <c r="Q1017" s="7">
        <f t="shared" si="46"/>
        <v>4.3652898989311506</v>
      </c>
      <c r="R1017" s="44">
        <v>0.94304158498541879</v>
      </c>
      <c r="S1017" s="46">
        <v>0.91650131910206489</v>
      </c>
      <c r="T1017" s="48">
        <v>0.98657469789007335</v>
      </c>
      <c r="U1017" s="50">
        <v>1.0134253021099267</v>
      </c>
      <c r="V1017" s="52">
        <v>1.1449091300119343</v>
      </c>
      <c r="W1017" s="54">
        <v>1.2966851716007219</v>
      </c>
      <c r="X1017" s="26">
        <f t="shared" si="47"/>
        <v>0.35432742428942537</v>
      </c>
      <c r="Y1017" s="26">
        <v>0.35432742428942537</v>
      </c>
      <c r="Z1017">
        <v>1007</v>
      </c>
      <c r="AA1017">
        <v>3243</v>
      </c>
    </row>
    <row r="1018" spans="1:27" x14ac:dyDescent="0.2">
      <c r="A1018">
        <v>4179</v>
      </c>
      <c r="B1018">
        <v>1121</v>
      </c>
      <c r="C1018">
        <v>1</v>
      </c>
      <c r="D1018" t="s">
        <v>2244</v>
      </c>
      <c r="E1018" t="s">
        <v>2245</v>
      </c>
      <c r="F1018" t="s">
        <v>8510</v>
      </c>
      <c r="J1018" s="37">
        <v>787036.30079662602</v>
      </c>
      <c r="K1018" s="38">
        <v>744417.41139294533</v>
      </c>
      <c r="L1018" s="39">
        <v>763212.43538641406</v>
      </c>
      <c r="M1018" s="40">
        <v>864616.05094094295</v>
      </c>
      <c r="N1018" s="41">
        <v>975021.8182700543</v>
      </c>
      <c r="O1018" s="42">
        <v>1005054.991755995</v>
      </c>
      <c r="P1018" s="2">
        <f t="shared" si="45"/>
        <v>518032.04179454653</v>
      </c>
      <c r="Q1018" s="7">
        <f t="shared" si="46"/>
        <v>1.6052266506627211</v>
      </c>
      <c r="R1018" s="44">
        <v>1.0351944839383318</v>
      </c>
      <c r="S1018" s="46">
        <v>0.97913755342875841</v>
      </c>
      <c r="T1018" s="48">
        <v>1.0038587831151577</v>
      </c>
      <c r="U1018" s="50">
        <v>1.1372356850029106</v>
      </c>
      <c r="V1018" s="52">
        <v>1.2824531816017217</v>
      </c>
      <c r="W1018" s="54">
        <v>1.321956029813856</v>
      </c>
      <c r="X1018" s="26">
        <f t="shared" si="47"/>
        <v>0.3538759308263234</v>
      </c>
      <c r="Y1018" s="26">
        <v>0.3538759308263234</v>
      </c>
      <c r="Z1018">
        <v>1008</v>
      </c>
      <c r="AA1018">
        <v>3242</v>
      </c>
    </row>
    <row r="1019" spans="1:27" x14ac:dyDescent="0.2">
      <c r="A1019">
        <v>1970</v>
      </c>
      <c r="B1019">
        <v>1850</v>
      </c>
      <c r="C1019">
        <v>1</v>
      </c>
      <c r="D1019" t="s">
        <v>3702</v>
      </c>
      <c r="E1019" t="s">
        <v>3703</v>
      </c>
      <c r="F1019" t="s">
        <v>8510</v>
      </c>
      <c r="J1019" s="37">
        <v>196125.76760087899</v>
      </c>
      <c r="K1019" s="38">
        <v>228656.41504884535</v>
      </c>
      <c r="L1019" s="39">
        <v>230497.459763997</v>
      </c>
      <c r="M1019" s="40">
        <v>253667.65220218032</v>
      </c>
      <c r="N1019" s="41">
        <v>278462.10109566635</v>
      </c>
      <c r="O1019" s="42">
        <v>291646.67219614767</v>
      </c>
      <c r="P1019" s="2">
        <f t="shared" si="45"/>
        <v>248219.01777592965</v>
      </c>
      <c r="Q1019" s="7">
        <f t="shared" si="46"/>
        <v>0.76915663586167105</v>
      </c>
      <c r="R1019" s="44">
        <v>0.74576718678309217</v>
      </c>
      <c r="S1019" s="46">
        <v>0.8694648004534834</v>
      </c>
      <c r="T1019" s="48">
        <v>0.87646536317788071</v>
      </c>
      <c r="U1019" s="50">
        <v>0.96456989652513181</v>
      </c>
      <c r="V1019" s="52">
        <v>1.0588506563932674</v>
      </c>
      <c r="W1019" s="54">
        <v>1.1089849177849538</v>
      </c>
      <c r="X1019" s="26">
        <f t="shared" si="47"/>
        <v>0.35319296516798732</v>
      </c>
      <c r="Y1019" s="26">
        <v>0.35319296516798732</v>
      </c>
      <c r="Z1019">
        <v>1009</v>
      </c>
      <c r="AA1019">
        <v>3241</v>
      </c>
    </row>
    <row r="1020" spans="1:27" x14ac:dyDescent="0.2">
      <c r="A1020">
        <v>2871</v>
      </c>
      <c r="B1020">
        <v>2147</v>
      </c>
      <c r="C1020">
        <v>1</v>
      </c>
      <c r="D1020" t="s">
        <v>4296</v>
      </c>
      <c r="E1020" t="s">
        <v>4297</v>
      </c>
      <c r="F1020" t="s">
        <v>8510</v>
      </c>
      <c r="J1020" s="37">
        <v>166952.69852379733</v>
      </c>
      <c r="K1020" s="38">
        <v>245836.60188754197</v>
      </c>
      <c r="L1020" s="39">
        <v>249692.48571041599</v>
      </c>
      <c r="M1020" s="40">
        <v>297534.13865394332</v>
      </c>
      <c r="N1020" s="41">
        <v>255077.11890610235</v>
      </c>
      <c r="O1020" s="42">
        <v>246745.54984144334</v>
      </c>
      <c r="P1020" s="2">
        <f t="shared" si="45"/>
        <v>230060.59936685901</v>
      </c>
      <c r="Q1020" s="7">
        <f t="shared" si="46"/>
        <v>0.71288911800090304</v>
      </c>
      <c r="R1020" s="44">
        <v>0.86800884858473781</v>
      </c>
      <c r="S1020" s="46">
        <v>1.2781365478436615</v>
      </c>
      <c r="T1020" s="48">
        <v>1.2981837906074096</v>
      </c>
      <c r="U1020" s="50">
        <v>1.5469187823331203</v>
      </c>
      <c r="V1020" s="52">
        <v>1.3261792006940136</v>
      </c>
      <c r="W1020" s="54">
        <v>1.282862286773703</v>
      </c>
      <c r="X1020" s="26">
        <f t="shared" si="47"/>
        <v>0.35244716303165613</v>
      </c>
      <c r="Y1020" s="26">
        <v>0.35244716303165613</v>
      </c>
      <c r="Z1020">
        <v>1010</v>
      </c>
      <c r="AA1020">
        <v>3240</v>
      </c>
    </row>
    <row r="1021" spans="1:27" x14ac:dyDescent="0.2">
      <c r="A1021">
        <v>4321</v>
      </c>
      <c r="B1021">
        <v>2340</v>
      </c>
      <c r="C1021">
        <v>1</v>
      </c>
      <c r="D1021" t="s">
        <v>4682</v>
      </c>
      <c r="E1021" t="s">
        <v>4683</v>
      </c>
      <c r="F1021" t="s">
        <v>8510</v>
      </c>
      <c r="J1021" s="37">
        <v>125354.68306170269</v>
      </c>
      <c r="K1021" s="38">
        <v>207851.65812233102</v>
      </c>
      <c r="L1021" s="39">
        <v>219874.62472960167</v>
      </c>
      <c r="M1021" s="40">
        <v>234521.02083883304</v>
      </c>
      <c r="N1021" s="41">
        <v>225600.17789488498</v>
      </c>
      <c r="O1021" s="42">
        <v>216416.6204595</v>
      </c>
      <c r="P1021" s="2">
        <f t="shared" si="45"/>
        <v>133861.08148135769</v>
      </c>
      <c r="Q1021" s="7">
        <f t="shared" si="46"/>
        <v>0.41479553028426491</v>
      </c>
      <c r="R1021" s="44">
        <v>0.590391802355553</v>
      </c>
      <c r="S1021" s="46">
        <v>0.97893363107168796</v>
      </c>
      <c r="T1021" s="48">
        <v>1.0355590458671864</v>
      </c>
      <c r="U1021" s="50">
        <v>1.1045402118335679</v>
      </c>
      <c r="V1021" s="52">
        <v>1.0625250879022516</v>
      </c>
      <c r="W1021" s="54">
        <v>1.0192726389798297</v>
      </c>
      <c r="X1021" s="26">
        <f t="shared" si="47"/>
        <v>0.35202281708277944</v>
      </c>
      <c r="Y1021" s="26">
        <v>0.35202281708277944</v>
      </c>
      <c r="Z1021">
        <v>1011</v>
      </c>
      <c r="AA1021">
        <v>3239</v>
      </c>
    </row>
    <row r="1022" spans="1:27" x14ac:dyDescent="0.2">
      <c r="A1022">
        <v>2259</v>
      </c>
      <c r="B1022">
        <v>2596</v>
      </c>
      <c r="C1022">
        <v>1</v>
      </c>
      <c r="D1022" t="s">
        <v>5194</v>
      </c>
      <c r="E1022" t="s">
        <v>5195</v>
      </c>
      <c r="F1022" t="s">
        <v>8510</v>
      </c>
      <c r="J1022" s="37">
        <v>99188.102987089835</v>
      </c>
      <c r="K1022" s="38">
        <v>118862.82156566934</v>
      </c>
      <c r="L1022" s="39">
        <v>122108.29687840433</v>
      </c>
      <c r="M1022" s="40">
        <v>130093.013849137</v>
      </c>
      <c r="N1022" s="41">
        <v>136017.03950555201</v>
      </c>
      <c r="O1022" s="42">
        <v>131705.12345716334</v>
      </c>
      <c r="P1022" s="2">
        <f t="shared" si="45"/>
        <v>2057165.1047241325</v>
      </c>
      <c r="Q1022" s="7">
        <f t="shared" si="46"/>
        <v>6.3745405389927914</v>
      </c>
      <c r="R1022" s="44">
        <v>1.1005995420497077</v>
      </c>
      <c r="S1022" s="46">
        <v>1.3189118759428151</v>
      </c>
      <c r="T1022" s="48">
        <v>1.3549239432710378</v>
      </c>
      <c r="U1022" s="50">
        <v>1.4435230350646244</v>
      </c>
      <c r="V1022" s="52">
        <v>1.5092565225312584</v>
      </c>
      <c r="W1022" s="54">
        <v>1.4614111390094964</v>
      </c>
      <c r="X1022" s="26">
        <f t="shared" si="47"/>
        <v>0.35195585947969432</v>
      </c>
      <c r="Y1022" s="26">
        <v>0.35195585947969432</v>
      </c>
      <c r="Z1022">
        <v>1012</v>
      </c>
      <c r="AA1022">
        <v>3238</v>
      </c>
    </row>
    <row r="1023" spans="1:27" x14ac:dyDescent="0.2">
      <c r="A1023">
        <v>2483</v>
      </c>
      <c r="B1023">
        <v>324</v>
      </c>
      <c r="C1023">
        <v>1</v>
      </c>
      <c r="D1023" t="s">
        <v>650</v>
      </c>
      <c r="E1023" t="s">
        <v>651</v>
      </c>
      <c r="F1023" t="s">
        <v>8510</v>
      </c>
      <c r="J1023" s="37">
        <v>3999769.1227445002</v>
      </c>
      <c r="K1023" s="38">
        <v>3978313.1699427129</v>
      </c>
      <c r="L1023" s="39">
        <v>4089980.3133230829</v>
      </c>
      <c r="M1023" s="40">
        <v>4626204.3774153031</v>
      </c>
      <c r="N1023" s="41">
        <v>5222370.5467561837</v>
      </c>
      <c r="O1023" s="42">
        <v>5125901.6205860665</v>
      </c>
      <c r="P1023" s="2">
        <f t="shared" si="45"/>
        <v>2076488.5272095606</v>
      </c>
      <c r="Q1023" s="7">
        <f t="shared" si="46"/>
        <v>6.4344180567003288</v>
      </c>
      <c r="R1023" s="44">
        <v>0.99387186730485633</v>
      </c>
      <c r="S1023" s="46">
        <v>0.98854044260970164</v>
      </c>
      <c r="T1023" s="48">
        <v>1.0162877522423874</v>
      </c>
      <c r="U1023" s="50">
        <v>1.1495299458586656</v>
      </c>
      <c r="V1023" s="52">
        <v>1.2976666921967248</v>
      </c>
      <c r="W1023" s="54">
        <v>1.2736958706699562</v>
      </c>
      <c r="X1023" s="26">
        <f t="shared" si="47"/>
        <v>0.35139156560040674</v>
      </c>
      <c r="Y1023" s="26">
        <v>0.35139156560040674</v>
      </c>
      <c r="Z1023">
        <v>1013</v>
      </c>
      <c r="AA1023">
        <v>3237</v>
      </c>
    </row>
    <row r="1024" spans="1:27" x14ac:dyDescent="0.2">
      <c r="A1024">
        <v>3725</v>
      </c>
      <c r="B1024">
        <v>2483</v>
      </c>
      <c r="C1024">
        <v>1</v>
      </c>
      <c r="D1024" t="s">
        <v>4968</v>
      </c>
      <c r="E1024" t="s">
        <v>4969</v>
      </c>
      <c r="F1024" t="s">
        <v>8510</v>
      </c>
      <c r="J1024" s="37">
        <v>137358.76928404401</v>
      </c>
      <c r="K1024" s="38">
        <v>113088.21886669532</v>
      </c>
      <c r="L1024" s="39">
        <v>120751.81160264999</v>
      </c>
      <c r="M1024" s="40">
        <v>156358.38664753866</v>
      </c>
      <c r="N1024" s="41">
        <v>159420.88506721734</v>
      </c>
      <c r="O1024" s="42">
        <v>174663.88447640868</v>
      </c>
      <c r="P1024" s="2">
        <f t="shared" si="45"/>
        <v>173155.1608081281</v>
      </c>
      <c r="Q1024" s="7">
        <f t="shared" si="46"/>
        <v>0.53655615175100246</v>
      </c>
      <c r="R1024" s="44">
        <v>0.93531321892576014</v>
      </c>
      <c r="S1024" s="46">
        <v>0.770048440023964</v>
      </c>
      <c r="T1024" s="48">
        <v>0.82223192730885253</v>
      </c>
      <c r="U1024" s="50">
        <v>1.0646867810742398</v>
      </c>
      <c r="V1024" s="52">
        <v>1.0855401657528798</v>
      </c>
      <c r="W1024" s="54">
        <v>1.1893338945246645</v>
      </c>
      <c r="X1024" s="26">
        <f t="shared" si="47"/>
        <v>0.35129048699237958</v>
      </c>
      <c r="Y1024" s="26">
        <v>0.35129048699237958</v>
      </c>
      <c r="Z1024">
        <v>1014</v>
      </c>
      <c r="AA1024">
        <v>3236</v>
      </c>
    </row>
    <row r="1025" spans="1:27" x14ac:dyDescent="0.2">
      <c r="A1025">
        <v>1208</v>
      </c>
      <c r="B1025">
        <v>2060</v>
      </c>
      <c r="C1025">
        <v>1</v>
      </c>
      <c r="D1025" t="s">
        <v>4122</v>
      </c>
      <c r="E1025" t="s">
        <v>4123</v>
      </c>
      <c r="F1025" t="s">
        <v>8510</v>
      </c>
      <c r="J1025" s="37">
        <v>171646.43713984752</v>
      </c>
      <c r="K1025" s="38">
        <v>222527.26311200266</v>
      </c>
      <c r="L1025" s="39">
        <v>189409.93121644467</v>
      </c>
      <c r="M1025" s="40">
        <v>322036.48839359265</v>
      </c>
      <c r="N1025" s="41">
        <v>264951.30585756165</v>
      </c>
      <c r="O1025" s="42">
        <v>231189.97720061001</v>
      </c>
      <c r="P1025" s="2">
        <f t="shared" si="45"/>
        <v>543803.29194003879</v>
      </c>
      <c r="Q1025" s="7">
        <f t="shared" si="46"/>
        <v>1.685084061434325</v>
      </c>
      <c r="R1025" s="44">
        <v>0.75662294437646915</v>
      </c>
      <c r="S1025" s="46">
        <v>0.98090724063595491</v>
      </c>
      <c r="T1025" s="48">
        <v>0.83492499022492783</v>
      </c>
      <c r="U1025" s="50">
        <v>1.4195470649151813</v>
      </c>
      <c r="V1025" s="52">
        <v>1.1679137679450282</v>
      </c>
      <c r="W1025" s="54">
        <v>1.0190927593640451</v>
      </c>
      <c r="X1025" s="26">
        <f t="shared" si="47"/>
        <v>0.35114153307933615</v>
      </c>
      <c r="Y1025" s="26">
        <v>0.35114153307933615</v>
      </c>
      <c r="Z1025">
        <v>1015</v>
      </c>
      <c r="AA1025">
        <v>3235</v>
      </c>
    </row>
    <row r="1026" spans="1:27" x14ac:dyDescent="0.2">
      <c r="A1026">
        <v>487</v>
      </c>
      <c r="B1026">
        <v>1073</v>
      </c>
      <c r="C1026">
        <v>1</v>
      </c>
      <c r="D1026" t="s">
        <v>2148</v>
      </c>
      <c r="E1026" t="s">
        <v>2149</v>
      </c>
      <c r="F1026" t="s">
        <v>8510</v>
      </c>
      <c r="J1026" s="37">
        <v>765570.09548648505</v>
      </c>
      <c r="K1026" s="38">
        <v>828271.17640004924</v>
      </c>
      <c r="L1026" s="39">
        <v>996659.22905343433</v>
      </c>
      <c r="M1026" s="40">
        <v>972164.60070642829</v>
      </c>
      <c r="N1026" s="41">
        <v>978439.09311761393</v>
      </c>
      <c r="O1026" s="42">
        <v>1066833.9183192691</v>
      </c>
      <c r="P1026" s="2">
        <f t="shared" si="45"/>
        <v>1229962.3612039047</v>
      </c>
      <c r="Q1026" s="7">
        <f t="shared" si="46"/>
        <v>3.8112861796676238</v>
      </c>
      <c r="R1026" s="44">
        <v>0.97299045681321616</v>
      </c>
      <c r="S1026" s="46">
        <v>1.052679506477576</v>
      </c>
      <c r="T1026" s="48">
        <v>1.2666899141973189</v>
      </c>
      <c r="U1026" s="50">
        <v>1.2355588136418842</v>
      </c>
      <c r="V1026" s="52">
        <v>1.2435332907974361</v>
      </c>
      <c r="W1026" s="54">
        <v>1.3558774404186789</v>
      </c>
      <c r="X1026" s="26">
        <f t="shared" si="47"/>
        <v>0.3508378814902085</v>
      </c>
      <c r="Y1026" s="26">
        <v>0.3508378814902085</v>
      </c>
      <c r="Z1026">
        <v>1016</v>
      </c>
      <c r="AA1026">
        <v>3234</v>
      </c>
    </row>
    <row r="1027" spans="1:27" x14ac:dyDescent="0.2">
      <c r="A1027">
        <v>5678</v>
      </c>
      <c r="B1027">
        <v>655</v>
      </c>
      <c r="C1027">
        <v>1</v>
      </c>
      <c r="D1027" t="s">
        <v>1312</v>
      </c>
      <c r="E1027" t="s">
        <v>1313</v>
      </c>
      <c r="F1027" t="s">
        <v>8510</v>
      </c>
      <c r="J1027" s="37">
        <v>1393090.8040885401</v>
      </c>
      <c r="K1027" s="38">
        <v>1692667.1165468234</v>
      </c>
      <c r="L1027" s="39">
        <v>1865025.2513052002</v>
      </c>
      <c r="M1027" s="40">
        <v>2021562.1734855268</v>
      </c>
      <c r="N1027" s="41">
        <v>2074824.5741309633</v>
      </c>
      <c r="O1027" s="42">
        <v>2085478.3351997866</v>
      </c>
      <c r="P1027" s="2">
        <f t="shared" si="45"/>
        <v>5226687.1045690402</v>
      </c>
      <c r="Q1027" s="7">
        <f t="shared" si="46"/>
        <v>16.195943026738313</v>
      </c>
      <c r="R1027" s="44">
        <v>0.71687094709495747</v>
      </c>
      <c r="S1027" s="46">
        <v>0.87102999703549189</v>
      </c>
      <c r="T1027" s="48">
        <v>0.95972381293114606</v>
      </c>
      <c r="U1027" s="50">
        <v>1.0402761870688539</v>
      </c>
      <c r="V1027" s="52">
        <v>1.067684499207004</v>
      </c>
      <c r="W1027" s="54">
        <v>1.0731668207937348</v>
      </c>
      <c r="X1027" s="26">
        <f t="shared" si="47"/>
        <v>0.35028503559230445</v>
      </c>
      <c r="Y1027" s="26">
        <v>0.35028503559230445</v>
      </c>
      <c r="Z1027">
        <v>1017</v>
      </c>
      <c r="AA1027">
        <v>3233</v>
      </c>
    </row>
    <row r="1028" spans="1:27" x14ac:dyDescent="0.2">
      <c r="A1028">
        <v>1467</v>
      </c>
      <c r="B1028">
        <v>139</v>
      </c>
      <c r="C1028">
        <v>1</v>
      </c>
      <c r="D1028" t="s">
        <v>280</v>
      </c>
      <c r="E1028" t="s">
        <v>281</v>
      </c>
      <c r="F1028" t="s">
        <v>8510</v>
      </c>
      <c r="J1028" s="37">
        <v>8367895.8739382932</v>
      </c>
      <c r="K1028" s="38">
        <v>9233627.8660567347</v>
      </c>
      <c r="L1028" s="39">
        <v>9654689.3193756398</v>
      </c>
      <c r="M1028" s="40">
        <v>9664322.4457291439</v>
      </c>
      <c r="N1028" s="41">
        <v>11223959.372669572</v>
      </c>
      <c r="O1028" s="42">
        <v>11814508.440613767</v>
      </c>
      <c r="P1028" s="2">
        <f t="shared" si="45"/>
        <v>4304515.3813403472</v>
      </c>
      <c r="Q1028" s="7">
        <f t="shared" si="46"/>
        <v>13.338408150157541</v>
      </c>
      <c r="R1028" s="44">
        <v>0.88367232586558553</v>
      </c>
      <c r="S1028" s="46">
        <v>0.97509595428742168</v>
      </c>
      <c r="T1028" s="48">
        <v>1.0195611770139019</v>
      </c>
      <c r="U1028" s="50">
        <v>1.0205784610836846</v>
      </c>
      <c r="V1028" s="52">
        <v>1.1852803182169351</v>
      </c>
      <c r="W1028" s="54">
        <v>1.2476438892113235</v>
      </c>
      <c r="X1028" s="26">
        <f t="shared" si="47"/>
        <v>0.35020402751243046</v>
      </c>
      <c r="Y1028" s="26">
        <v>0.35020402751243046</v>
      </c>
      <c r="Z1028">
        <v>1018</v>
      </c>
      <c r="AA1028">
        <v>3232</v>
      </c>
    </row>
    <row r="1029" spans="1:27" x14ac:dyDescent="0.2">
      <c r="A1029">
        <v>3752</v>
      </c>
      <c r="B1029">
        <v>2162</v>
      </c>
      <c r="C1029">
        <v>1</v>
      </c>
      <c r="D1029" t="s">
        <v>4326</v>
      </c>
      <c r="E1029" t="s">
        <v>4327</v>
      </c>
      <c r="F1029" t="s">
        <v>8510</v>
      </c>
      <c r="J1029" s="37">
        <v>182892.87817711165</v>
      </c>
      <c r="K1029" s="38">
        <v>195174.45594354431</v>
      </c>
      <c r="L1029" s="39">
        <v>193270.58296080597</v>
      </c>
      <c r="M1029" s="40">
        <v>210799.71485132331</v>
      </c>
      <c r="N1029" s="41">
        <v>231763.26047090368</v>
      </c>
      <c r="O1029" s="42">
        <v>241134.88874240065</v>
      </c>
      <c r="P1029" s="2">
        <f t="shared" si="45"/>
        <v>438411.27395718731</v>
      </c>
      <c r="Q1029" s="7">
        <f t="shared" si="46"/>
        <v>1.3585056601309271</v>
      </c>
      <c r="R1029" s="44">
        <v>1.0700761655173989</v>
      </c>
      <c r="S1029" s="46">
        <v>1.1419336581316342</v>
      </c>
      <c r="T1029" s="48">
        <v>1.1307944102762424</v>
      </c>
      <c r="U1029" s="50">
        <v>1.2333544794555844</v>
      </c>
      <c r="V1029" s="52">
        <v>1.3560087388003694</v>
      </c>
      <c r="W1029" s="54">
        <v>1.4108405952694145</v>
      </c>
      <c r="X1029" s="26">
        <f t="shared" si="47"/>
        <v>0.34980106570651803</v>
      </c>
      <c r="Y1029" s="26">
        <v>0.34980106570651803</v>
      </c>
      <c r="Z1029">
        <v>1019</v>
      </c>
      <c r="AA1029">
        <v>3231</v>
      </c>
    </row>
    <row r="1030" spans="1:27" x14ac:dyDescent="0.2">
      <c r="A1030">
        <v>5280</v>
      </c>
      <c r="B1030">
        <v>1204</v>
      </c>
      <c r="C1030">
        <v>1</v>
      </c>
      <c r="D1030" t="s">
        <v>2410</v>
      </c>
      <c r="E1030" t="s">
        <v>2411</v>
      </c>
      <c r="F1030" t="s">
        <v>8510</v>
      </c>
      <c r="J1030" s="37">
        <v>635687.65917197394</v>
      </c>
      <c r="K1030" s="38">
        <v>684149.151438831</v>
      </c>
      <c r="L1030" s="39">
        <v>688578.56038764736</v>
      </c>
      <c r="M1030" s="40">
        <v>779310.61788077408</v>
      </c>
      <c r="N1030" s="41">
        <v>814168.67447889363</v>
      </c>
      <c r="O1030" s="42">
        <v>862485.97079612792</v>
      </c>
      <c r="P1030" s="2">
        <f t="shared" si="45"/>
        <v>334709.5954095411</v>
      </c>
      <c r="Q1030" s="7">
        <f t="shared" si="46"/>
        <v>1.0371651161242674</v>
      </c>
      <c r="R1030" s="44">
        <v>0.96328220892367011</v>
      </c>
      <c r="S1030" s="46">
        <v>1.0367177910763299</v>
      </c>
      <c r="T1030" s="48">
        <v>1.0434298465565319</v>
      </c>
      <c r="U1030" s="50">
        <v>1.1809196585752419</v>
      </c>
      <c r="V1030" s="52">
        <v>1.2337414261117721</v>
      </c>
      <c r="W1030" s="54">
        <v>1.3069585025393853</v>
      </c>
      <c r="X1030" s="26">
        <f t="shared" si="47"/>
        <v>0.3495631693148018</v>
      </c>
      <c r="Y1030" s="26">
        <v>0.3495631693148018</v>
      </c>
      <c r="Z1030">
        <v>1020</v>
      </c>
      <c r="AA1030">
        <v>3230</v>
      </c>
    </row>
    <row r="1031" spans="1:27" x14ac:dyDescent="0.2">
      <c r="A1031">
        <v>5942</v>
      </c>
      <c r="B1031">
        <v>4000</v>
      </c>
      <c r="C1031">
        <v>1</v>
      </c>
      <c r="D1031" t="s">
        <v>8002</v>
      </c>
      <c r="E1031" t="s">
        <v>8003</v>
      </c>
      <c r="F1031" t="s">
        <v>8510</v>
      </c>
      <c r="J1031" s="37">
        <v>21219.819005082598</v>
      </c>
      <c r="K1031" s="38">
        <v>29058.275209003536</v>
      </c>
      <c r="L1031" s="39">
        <v>27012.502627783131</v>
      </c>
      <c r="M1031" s="40">
        <v>33731.53164710827</v>
      </c>
      <c r="N1031" s="41">
        <v>30125.115922108303</v>
      </c>
      <c r="O1031" s="42">
        <v>31856.052210216334</v>
      </c>
      <c r="P1031" s="2">
        <f t="shared" si="45"/>
        <v>159910.69567298246</v>
      </c>
      <c r="Q1031" s="7">
        <f t="shared" si="46"/>
        <v>0.49551550813548462</v>
      </c>
      <c r="R1031" s="44">
        <v>0.82112169620444475</v>
      </c>
      <c r="S1031" s="46">
        <v>1.1244384423202423</v>
      </c>
      <c r="T1031" s="48">
        <v>1.0452752670105052</v>
      </c>
      <c r="U1031" s="50">
        <v>1.3052746809486577</v>
      </c>
      <c r="V1031" s="52">
        <v>1.1657208894379452</v>
      </c>
      <c r="W1031" s="54">
        <v>1.2327011657811437</v>
      </c>
      <c r="X1031" s="26">
        <f t="shared" si="47"/>
        <v>0.34882058616782236</v>
      </c>
      <c r="Y1031" s="26">
        <v>0.34882058616782236</v>
      </c>
      <c r="Z1031">
        <v>1021</v>
      </c>
      <c r="AA1031">
        <v>3229</v>
      </c>
    </row>
    <row r="1032" spans="1:27" x14ac:dyDescent="0.2">
      <c r="A1032">
        <v>4131</v>
      </c>
      <c r="B1032">
        <v>1616</v>
      </c>
      <c r="C1032">
        <v>1</v>
      </c>
      <c r="D1032" t="s">
        <v>3234</v>
      </c>
      <c r="E1032" t="s">
        <v>3235</v>
      </c>
      <c r="F1032" t="s">
        <v>8510</v>
      </c>
      <c r="J1032" s="37">
        <v>286089.85969885666</v>
      </c>
      <c r="K1032" s="38">
        <v>304142.76287543663</v>
      </c>
      <c r="L1032" s="39">
        <v>310367.43709603796</v>
      </c>
      <c r="M1032" s="40">
        <v>354241.97412333667</v>
      </c>
      <c r="N1032" s="41">
        <v>364694.61650568066</v>
      </c>
      <c r="O1032" s="42">
        <v>390603.28545937239</v>
      </c>
      <c r="P1032" s="2">
        <f t="shared" si="45"/>
        <v>377648.95098252653</v>
      </c>
      <c r="Q1032" s="7">
        <f t="shared" si="46"/>
        <v>1.1702213604624814</v>
      </c>
      <c r="R1032" s="44">
        <v>0.93368540275420731</v>
      </c>
      <c r="S1032" s="46">
        <v>0.99260301762895475</v>
      </c>
      <c r="T1032" s="48">
        <v>1.0129179196069331</v>
      </c>
      <c r="U1032" s="50">
        <v>1.1561072476666845</v>
      </c>
      <c r="V1032" s="52">
        <v>1.1902205840249795</v>
      </c>
      <c r="W1032" s="54">
        <v>1.2747763457437502</v>
      </c>
      <c r="X1032" s="26">
        <f t="shared" si="47"/>
        <v>0.34878524888507723</v>
      </c>
      <c r="Y1032" s="26">
        <v>0.34878524888507723</v>
      </c>
      <c r="Z1032">
        <v>1022</v>
      </c>
      <c r="AA1032">
        <v>3228</v>
      </c>
    </row>
    <row r="1033" spans="1:27" x14ac:dyDescent="0.2">
      <c r="A1033">
        <v>908</v>
      </c>
      <c r="B1033">
        <v>1507</v>
      </c>
      <c r="C1033">
        <v>1</v>
      </c>
      <c r="D1033" t="s">
        <v>3016</v>
      </c>
      <c r="E1033" t="s">
        <v>3017</v>
      </c>
      <c r="F1033" t="s">
        <v>8510</v>
      </c>
      <c r="J1033" s="37">
        <v>307421.37000974338</v>
      </c>
      <c r="K1033" s="38">
        <v>469149.10869789304</v>
      </c>
      <c r="L1033" s="39">
        <v>487244.95356299664</v>
      </c>
      <c r="M1033" s="40">
        <v>645629.616673638</v>
      </c>
      <c r="N1033" s="41">
        <v>564420.46585826797</v>
      </c>
      <c r="O1033" s="42">
        <v>451768.270697603</v>
      </c>
      <c r="P1033" s="2">
        <f t="shared" si="45"/>
        <v>1076758.3701300039</v>
      </c>
      <c r="Q1033" s="7">
        <f t="shared" si="46"/>
        <v>3.3365527469483114</v>
      </c>
      <c r="R1033" s="44">
        <v>0.64287594860847963</v>
      </c>
      <c r="S1033" s="46">
        <v>0.98107909116214553</v>
      </c>
      <c r="T1033" s="48">
        <v>1.0189209088378544</v>
      </c>
      <c r="U1033" s="50">
        <v>1.3501330511136529</v>
      </c>
      <c r="V1033" s="52">
        <v>1.180309431290264</v>
      </c>
      <c r="W1033" s="54">
        <v>0.94473248742183746</v>
      </c>
      <c r="X1033" s="26">
        <f t="shared" si="47"/>
        <v>0.34831226524670622</v>
      </c>
      <c r="Y1033" s="26">
        <v>0.34831226524670622</v>
      </c>
      <c r="Z1033">
        <v>1023</v>
      </c>
      <c r="AA1033">
        <v>3227</v>
      </c>
    </row>
    <row r="1034" spans="1:27" x14ac:dyDescent="0.2">
      <c r="A1034">
        <v>886</v>
      </c>
      <c r="B1034">
        <v>707</v>
      </c>
      <c r="C1034">
        <v>1</v>
      </c>
      <c r="D1034" t="s">
        <v>1416</v>
      </c>
      <c r="E1034" t="s">
        <v>1417</v>
      </c>
      <c r="F1034" t="s">
        <v>8510</v>
      </c>
      <c r="J1034" s="37">
        <v>1507887.1235863699</v>
      </c>
      <c r="K1034" s="38">
        <v>1528774.9572952467</v>
      </c>
      <c r="L1034" s="39">
        <v>1725157.0951437268</v>
      </c>
      <c r="M1034" s="40">
        <v>1759813.3136907534</v>
      </c>
      <c r="N1034" s="41">
        <v>1967978.5317271566</v>
      </c>
      <c r="O1034" s="42">
        <v>2086970.8810989633</v>
      </c>
      <c r="P1034" s="2">
        <f t="shared" si="45"/>
        <v>897742.37334716134</v>
      </c>
      <c r="Q1034" s="7">
        <f t="shared" si="46"/>
        <v>2.7818356141329259</v>
      </c>
      <c r="R1034" s="44">
        <v>0.86536581186677586</v>
      </c>
      <c r="S1034" s="46">
        <v>0.87735319268121581</v>
      </c>
      <c r="T1034" s="48">
        <v>0.99005551999547192</v>
      </c>
      <c r="U1034" s="50">
        <v>1.0099444800045281</v>
      </c>
      <c r="V1034" s="52">
        <v>1.1294090341417451</v>
      </c>
      <c r="W1034" s="54">
        <v>1.197697906305571</v>
      </c>
      <c r="X1034" s="26">
        <f t="shared" si="47"/>
        <v>0.34824527951208856</v>
      </c>
      <c r="Y1034" s="26">
        <v>0.34824527951208856</v>
      </c>
      <c r="Z1034">
        <v>1024</v>
      </c>
      <c r="AA1034">
        <v>3226</v>
      </c>
    </row>
    <row r="1035" spans="1:27" x14ac:dyDescent="0.2">
      <c r="A1035">
        <v>4503</v>
      </c>
      <c r="B1035">
        <v>2272</v>
      </c>
      <c r="C1035">
        <v>1</v>
      </c>
      <c r="D1035" t="s">
        <v>4546</v>
      </c>
      <c r="E1035" t="s">
        <v>4547</v>
      </c>
      <c r="F1035" t="s">
        <v>8510</v>
      </c>
      <c r="J1035" s="37">
        <v>150503.72463589101</v>
      </c>
      <c r="K1035" s="38">
        <v>226857.27729377369</v>
      </c>
      <c r="L1035" s="39">
        <v>233284.05326923533</v>
      </c>
      <c r="M1035" s="40">
        <v>287597.62310795271</v>
      </c>
      <c r="N1035" s="41">
        <v>252056.22376294737</v>
      </c>
      <c r="O1035" s="42">
        <v>220363.71296600299</v>
      </c>
      <c r="P1035" s="2">
        <f t="shared" ref="P1035:P1098" si="48">MEDIAN(J1035:O1036)</f>
        <v>236260.0875976735</v>
      </c>
      <c r="Q1035" s="7">
        <f t="shared" ref="Q1035:Q1098" si="49">P1035/$P$6</f>
        <v>0.73209948130989722</v>
      </c>
      <c r="R1035" s="44">
        <v>0.76503240307200859</v>
      </c>
      <c r="S1035" s="46">
        <v>1.1531486574322363</v>
      </c>
      <c r="T1035" s="48">
        <v>1.1858168979054051</v>
      </c>
      <c r="U1035" s="50">
        <v>1.4619007021677775</v>
      </c>
      <c r="V1035" s="52">
        <v>1.2812385809130906</v>
      </c>
      <c r="W1035" s="54">
        <v>1.1201409220144218</v>
      </c>
      <c r="X1035" s="26">
        <f t="shared" ref="X1035:X1098" si="50">SLOPE(R1035:W1035,R$8:W$8)</f>
        <v>0.34798516705957161</v>
      </c>
      <c r="Y1035" s="26">
        <v>0.34798516705957161</v>
      </c>
      <c r="Z1035">
        <v>1025</v>
      </c>
      <c r="AA1035">
        <v>3225</v>
      </c>
    </row>
    <row r="1036" spans="1:27" x14ac:dyDescent="0.2">
      <c r="A1036">
        <v>2380</v>
      </c>
      <c r="B1036">
        <v>1859</v>
      </c>
      <c r="C1036">
        <v>1</v>
      </c>
      <c r="D1036" t="s">
        <v>3720</v>
      </c>
      <c r="E1036" t="s">
        <v>3721</v>
      </c>
      <c r="F1036" t="s">
        <v>8510</v>
      </c>
      <c r="J1036" s="37">
        <v>297378.46677407634</v>
      </c>
      <c r="K1036" s="38">
        <v>218517.942438403</v>
      </c>
      <c r="L1036" s="39">
        <v>226519.07793490135</v>
      </c>
      <c r="M1036" s="40">
        <v>239236.12192611166</v>
      </c>
      <c r="N1036" s="41">
        <v>291537.12226286298</v>
      </c>
      <c r="O1036" s="42">
        <v>386124.84414152033</v>
      </c>
      <c r="P1036" s="2">
        <f t="shared" si="48"/>
        <v>123977.00949848817</v>
      </c>
      <c r="Q1036" s="7">
        <f t="shared" si="49"/>
        <v>0.38416774187757119</v>
      </c>
      <c r="R1036" s="44">
        <v>1.0721058154874823</v>
      </c>
      <c r="S1036" s="46">
        <v>0.78779865744130406</v>
      </c>
      <c r="T1036" s="48">
        <v>0.8166442695306827</v>
      </c>
      <c r="U1036" s="50">
        <v>0.86249162682822622</v>
      </c>
      <c r="V1036" s="52">
        <v>1.0510466598308104</v>
      </c>
      <c r="W1036" s="54">
        <v>1.3920533500592007</v>
      </c>
      <c r="X1036" s="26">
        <f t="shared" si="50"/>
        <v>0.34790414818923637</v>
      </c>
      <c r="Y1036" s="26">
        <v>0.34790414818923637</v>
      </c>
      <c r="Z1036">
        <v>1026</v>
      </c>
      <c r="AA1036">
        <v>3224</v>
      </c>
    </row>
    <row r="1037" spans="1:27" x14ac:dyDescent="0.2">
      <c r="A1037">
        <v>3010</v>
      </c>
      <c r="B1037">
        <v>3846</v>
      </c>
      <c r="C1037">
        <v>1</v>
      </c>
      <c r="D1037" t="s">
        <v>7694</v>
      </c>
      <c r="E1037" t="s">
        <v>7695</v>
      </c>
      <c r="F1037" t="s">
        <v>8510</v>
      </c>
      <c r="J1037" s="37">
        <v>13757.344690036747</v>
      </c>
      <c r="K1037" s="38">
        <v>22184.698675325799</v>
      </c>
      <c r="L1037" s="39">
        <v>23094.578624594869</v>
      </c>
      <c r="M1037" s="40">
        <v>29436.076558573364</v>
      </c>
      <c r="N1037" s="41">
        <v>26045.705505101636</v>
      </c>
      <c r="O1037" s="42">
        <v>22644.018228241534</v>
      </c>
      <c r="P1037" s="2">
        <f t="shared" si="48"/>
        <v>126293.10106840551</v>
      </c>
      <c r="Q1037" s="7">
        <f t="shared" si="49"/>
        <v>0.39134461823550332</v>
      </c>
      <c r="R1037" s="44">
        <v>0.53663253585298365</v>
      </c>
      <c r="S1037" s="46">
        <v>0.86535820505363903</v>
      </c>
      <c r="T1037" s="48">
        <v>0.90084987844695441</v>
      </c>
      <c r="U1037" s="50">
        <v>1.148212592262061</v>
      </c>
      <c r="V1037" s="52">
        <v>1.0159644399551186</v>
      </c>
      <c r="W1037" s="54">
        <v>0.88327487589394571</v>
      </c>
      <c r="X1037" s="26">
        <f t="shared" si="50"/>
        <v>0.34748473124633655</v>
      </c>
      <c r="Y1037" s="26">
        <v>0.34748473124633655</v>
      </c>
      <c r="Z1037">
        <v>1027</v>
      </c>
      <c r="AA1037">
        <v>3223</v>
      </c>
    </row>
    <row r="1038" spans="1:27" x14ac:dyDescent="0.2">
      <c r="A1038">
        <v>3822</v>
      </c>
      <c r="B1038">
        <v>1863</v>
      </c>
      <c r="C1038">
        <v>1</v>
      </c>
      <c r="D1038" t="s">
        <v>3728</v>
      </c>
      <c r="E1038" t="s">
        <v>3729</v>
      </c>
      <c r="F1038" t="s">
        <v>8510</v>
      </c>
      <c r="J1038" s="37">
        <v>223150.12557823767</v>
      </c>
      <c r="K1038" s="38">
        <v>326260.26828680566</v>
      </c>
      <c r="L1038" s="39">
        <v>312680.46236515534</v>
      </c>
      <c r="M1038" s="40">
        <v>383403.58167436632</v>
      </c>
      <c r="N1038" s="41">
        <v>349410.80985324102</v>
      </c>
      <c r="O1038" s="42">
        <v>341051.20587988332</v>
      </c>
      <c r="P1038" s="2">
        <f t="shared" si="48"/>
        <v>156579.11921167024</v>
      </c>
      <c r="Q1038" s="7">
        <f t="shared" si="49"/>
        <v>0.48519194724938025</v>
      </c>
      <c r="R1038" s="44">
        <v>0.74256407706061112</v>
      </c>
      <c r="S1038" s="46">
        <v>1.0856778788457293</v>
      </c>
      <c r="T1038" s="48">
        <v>1.0404891251995343</v>
      </c>
      <c r="U1038" s="50">
        <v>1.2758304573211654</v>
      </c>
      <c r="V1038" s="52">
        <v>1.1627146292718733</v>
      </c>
      <c r="W1038" s="54">
        <v>1.1348968469919696</v>
      </c>
      <c r="X1038" s="26">
        <f t="shared" si="50"/>
        <v>0.34687363329383653</v>
      </c>
      <c r="Y1038" s="26">
        <v>0.34687363329383653</v>
      </c>
      <c r="Z1038">
        <v>1028</v>
      </c>
      <c r="AA1038">
        <v>3222</v>
      </c>
    </row>
    <row r="1039" spans="1:27" x14ac:dyDescent="0.2">
      <c r="A1039">
        <v>4377</v>
      </c>
      <c r="B1039">
        <v>3007</v>
      </c>
      <c r="C1039">
        <v>1</v>
      </c>
      <c r="D1039" t="s">
        <v>6016</v>
      </c>
      <c r="E1039" t="s">
        <v>6017</v>
      </c>
      <c r="F1039" t="s">
        <v>8510</v>
      </c>
      <c r="J1039" s="37">
        <v>60194.766550581204</v>
      </c>
      <c r="K1039" s="38">
        <v>78420.059979033598</v>
      </c>
      <c r="L1039" s="39">
        <v>75547.422077352836</v>
      </c>
      <c r="M1039" s="40">
        <v>90008.112845102791</v>
      </c>
      <c r="N1039" s="41">
        <v>85112.627028794304</v>
      </c>
      <c r="O1039" s="42">
        <v>89065.762009269209</v>
      </c>
      <c r="P1039" s="2">
        <f t="shared" si="48"/>
        <v>166997.06729734538</v>
      </c>
      <c r="Q1039" s="7">
        <f t="shared" si="49"/>
        <v>0.5174740583219205</v>
      </c>
      <c r="R1039" s="44">
        <v>0.81655552257188968</v>
      </c>
      <c r="S1039" s="46">
        <v>1.0637857196853011</v>
      </c>
      <c r="T1039" s="48">
        <v>1.0248177416137239</v>
      </c>
      <c r="U1039" s="50">
        <v>1.2209802584446252</v>
      </c>
      <c r="V1039" s="52">
        <v>1.1545718942620009</v>
      </c>
      <c r="W1039" s="54">
        <v>1.2081970577895724</v>
      </c>
      <c r="X1039" s="26">
        <f t="shared" si="50"/>
        <v>0.34667553094991638</v>
      </c>
      <c r="Y1039" s="26">
        <v>0.34667553094991638</v>
      </c>
      <c r="Z1039">
        <v>1029</v>
      </c>
      <c r="AA1039">
        <v>3221</v>
      </c>
    </row>
    <row r="1040" spans="1:27" x14ac:dyDescent="0.2">
      <c r="A1040">
        <v>310</v>
      </c>
      <c r="B1040">
        <v>1714</v>
      </c>
      <c r="C1040">
        <v>1</v>
      </c>
      <c r="D1040" t="s">
        <v>3430</v>
      </c>
      <c r="E1040" t="s">
        <v>3431</v>
      </c>
      <c r="F1040" t="s">
        <v>8510</v>
      </c>
      <c r="J1040" s="37">
        <v>243986.02174958799</v>
      </c>
      <c r="K1040" s="38">
        <v>323816.23510648304</v>
      </c>
      <c r="L1040" s="39">
        <v>291125.50913714338</v>
      </c>
      <c r="M1040" s="40">
        <v>383223.04146302369</v>
      </c>
      <c r="N1040" s="41">
        <v>361939.52043209731</v>
      </c>
      <c r="O1040" s="42">
        <v>334060.33567459765</v>
      </c>
      <c r="P1040" s="2">
        <f t="shared" si="48"/>
        <v>155620.47035791213</v>
      </c>
      <c r="Q1040" s="7">
        <f t="shared" si="49"/>
        <v>0.48222138063471875</v>
      </c>
      <c r="R1040" s="44">
        <v>0.89805636565090186</v>
      </c>
      <c r="S1040" s="46">
        <v>1.1918929992512048</v>
      </c>
      <c r="T1040" s="48">
        <v>1.0715659643498117</v>
      </c>
      <c r="U1040" s="50">
        <v>1.4105557743926331</v>
      </c>
      <c r="V1040" s="52">
        <v>1.3322160342377423</v>
      </c>
      <c r="W1040" s="54">
        <v>1.229599174627946</v>
      </c>
      <c r="X1040" s="26">
        <f t="shared" si="50"/>
        <v>0.34538185141252203</v>
      </c>
      <c r="Y1040" s="26">
        <v>0.34538185141252203</v>
      </c>
      <c r="Z1040">
        <v>1030</v>
      </c>
      <c r="AA1040">
        <v>3220</v>
      </c>
    </row>
    <row r="1041" spans="1:27" x14ac:dyDescent="0.2">
      <c r="A1041">
        <v>5158</v>
      </c>
      <c r="B1041">
        <v>3453</v>
      </c>
      <c r="C1041">
        <v>1</v>
      </c>
      <c r="D1041" t="s">
        <v>6908</v>
      </c>
      <c r="E1041" t="s">
        <v>6909</v>
      </c>
      <c r="F1041" t="s">
        <v>8510</v>
      </c>
      <c r="J1041" s="37">
        <v>44352.74759237143</v>
      </c>
      <c r="K1041" s="38">
        <v>55646.510312857106</v>
      </c>
      <c r="L1041" s="39">
        <v>67254.918966236306</v>
      </c>
      <c r="M1041" s="40">
        <v>64339.174842209635</v>
      </c>
      <c r="N1041" s="41">
        <v>63076.987684097199</v>
      </c>
      <c r="O1041" s="42">
        <v>62608.718354865174</v>
      </c>
      <c r="P1041" s="2">
        <f t="shared" si="48"/>
        <v>2997645.9888618765</v>
      </c>
      <c r="Q1041" s="7">
        <f t="shared" si="49"/>
        <v>9.2888100394409747</v>
      </c>
      <c r="R1041" s="44">
        <v>0.9689437944338618</v>
      </c>
      <c r="S1041" s="46">
        <v>1.2156708158214895</v>
      </c>
      <c r="T1041" s="48">
        <v>1.46927168924018</v>
      </c>
      <c r="U1041" s="50">
        <v>1.4055734444076871</v>
      </c>
      <c r="V1041" s="52">
        <v>1.3779993147166214</v>
      </c>
      <c r="W1041" s="54">
        <v>1.3677693586189044</v>
      </c>
      <c r="X1041" s="26">
        <f t="shared" si="50"/>
        <v>0.34534501039687371</v>
      </c>
      <c r="Y1041" s="26">
        <v>0.34534501039687371</v>
      </c>
      <c r="Z1041">
        <v>1031</v>
      </c>
      <c r="AA1041">
        <v>3219</v>
      </c>
    </row>
    <row r="1042" spans="1:27" x14ac:dyDescent="0.2">
      <c r="A1042">
        <v>2652</v>
      </c>
      <c r="B1042">
        <v>197</v>
      </c>
      <c r="C1042">
        <v>1</v>
      </c>
      <c r="D1042" t="s">
        <v>396</v>
      </c>
      <c r="E1042" t="s">
        <v>397</v>
      </c>
      <c r="F1042" t="s">
        <v>8510</v>
      </c>
      <c r="J1042" s="37">
        <v>6313332.3490343736</v>
      </c>
      <c r="K1042" s="38">
        <v>5928037.0587575166</v>
      </c>
      <c r="L1042" s="39">
        <v>6441792.6964529073</v>
      </c>
      <c r="M1042" s="40">
        <v>6603452.8784525627</v>
      </c>
      <c r="N1042" s="41">
        <v>7979312.6520890333</v>
      </c>
      <c r="O1042" s="42">
        <v>8294451.7962107966</v>
      </c>
      <c r="P1042" s="2">
        <f t="shared" si="48"/>
        <v>3964855.4358924264</v>
      </c>
      <c r="Q1042" s="7">
        <f t="shared" si="49"/>
        <v>12.285903377080416</v>
      </c>
      <c r="R1042" s="44">
        <v>0.94021769011882894</v>
      </c>
      <c r="S1042" s="46">
        <v>0.88283730400733618</v>
      </c>
      <c r="T1042" s="48">
        <v>0.95934874238161527</v>
      </c>
      <c r="U1042" s="50">
        <v>0.98342410456766483</v>
      </c>
      <c r="V1042" s="52">
        <v>1.1883250390945403</v>
      </c>
      <c r="W1042" s="54">
        <v>1.2352573692446405</v>
      </c>
      <c r="X1042" s="26">
        <f t="shared" si="50"/>
        <v>0.34510528043953143</v>
      </c>
      <c r="Y1042" s="26">
        <v>0.34510528043953143</v>
      </c>
      <c r="Z1042">
        <v>1032</v>
      </c>
      <c r="AA1042">
        <v>3218</v>
      </c>
    </row>
    <row r="1043" spans="1:27" x14ac:dyDescent="0.2">
      <c r="A1043">
        <v>918</v>
      </c>
      <c r="B1043">
        <v>720</v>
      </c>
      <c r="C1043">
        <v>1</v>
      </c>
      <c r="D1043" t="s">
        <v>1442</v>
      </c>
      <c r="E1043" t="s">
        <v>1443</v>
      </c>
      <c r="F1043" t="s">
        <v>8510</v>
      </c>
      <c r="J1043" s="37">
        <v>1498155.6953371603</v>
      </c>
      <c r="K1043" s="38">
        <v>1517646.3642943769</v>
      </c>
      <c r="L1043" s="39">
        <v>1676791.1219809267</v>
      </c>
      <c r="M1043" s="40">
        <v>1702770.11246417</v>
      </c>
      <c r="N1043" s="41">
        <v>2001673.8130273365</v>
      </c>
      <c r="O1043" s="42">
        <v>1950436.6774243799</v>
      </c>
      <c r="P1043" s="2">
        <f t="shared" si="48"/>
        <v>778022.44378953509</v>
      </c>
      <c r="Q1043" s="7">
        <f t="shared" si="49"/>
        <v>2.4108592921362577</v>
      </c>
      <c r="R1043" s="44">
        <v>0.96780526763516839</v>
      </c>
      <c r="S1043" s="46">
        <v>0.98039619669897471</v>
      </c>
      <c r="T1043" s="48">
        <v>1.0832033583878022</v>
      </c>
      <c r="U1043" s="50">
        <v>1.099985728815509</v>
      </c>
      <c r="V1043" s="52">
        <v>1.2930768586767314</v>
      </c>
      <c r="W1043" s="54">
        <v>1.2599777823327876</v>
      </c>
      <c r="X1043" s="26">
        <f t="shared" si="50"/>
        <v>0.34509813283558183</v>
      </c>
      <c r="Y1043" s="26">
        <v>0.34509813283558183</v>
      </c>
      <c r="Z1043">
        <v>1033</v>
      </c>
      <c r="AA1043">
        <v>3217</v>
      </c>
    </row>
    <row r="1044" spans="1:27" x14ac:dyDescent="0.2">
      <c r="A1044">
        <v>2621</v>
      </c>
      <c r="B1044">
        <v>3380</v>
      </c>
      <c r="C1044">
        <v>1</v>
      </c>
      <c r="D1044" t="s">
        <v>6762</v>
      </c>
      <c r="E1044" t="s">
        <v>6763</v>
      </c>
      <c r="F1044" t="s">
        <v>8510</v>
      </c>
      <c r="J1044" s="37">
        <v>30290.684409458598</v>
      </c>
      <c r="K1044" s="38">
        <v>56376.159289350828</v>
      </c>
      <c r="L1044" s="39">
        <v>36416.869616406366</v>
      </c>
      <c r="M1044" s="40">
        <v>57889.192241909768</v>
      </c>
      <c r="N1044" s="41">
        <v>52684.456103457</v>
      </c>
      <c r="O1044" s="42">
        <v>53930.496117009141</v>
      </c>
      <c r="P1044" s="2">
        <f t="shared" si="48"/>
        <v>779496.86515461328</v>
      </c>
      <c r="Q1044" s="7">
        <f t="shared" si="49"/>
        <v>2.4154280837911735</v>
      </c>
      <c r="R1044" s="44">
        <v>0.56822582158685064</v>
      </c>
      <c r="S1044" s="46">
        <v>1.057565718789089</v>
      </c>
      <c r="T1044" s="48">
        <v>0.68314751088760839</v>
      </c>
      <c r="U1044" s="50">
        <v>1.0859488474412538</v>
      </c>
      <c r="V1044" s="52">
        <v>0.9883127086060548</v>
      </c>
      <c r="W1044" s="54">
        <v>1.0116872913939454</v>
      </c>
      <c r="X1044" s="26">
        <f t="shared" si="50"/>
        <v>0.344621379291431</v>
      </c>
      <c r="Y1044" s="26">
        <v>0.344621379291431</v>
      </c>
      <c r="Z1044">
        <v>1034</v>
      </c>
      <c r="AA1044">
        <v>3216</v>
      </c>
    </row>
    <row r="1045" spans="1:27" x14ac:dyDescent="0.2">
      <c r="A1045">
        <v>3706</v>
      </c>
      <c r="B1045">
        <v>736</v>
      </c>
      <c r="C1045">
        <v>1</v>
      </c>
      <c r="D1045" t="s">
        <v>1474</v>
      </c>
      <c r="E1045" t="s">
        <v>1475</v>
      </c>
      <c r="F1045" t="s">
        <v>8510</v>
      </c>
      <c r="J1045" s="37">
        <v>1501104.5380673166</v>
      </c>
      <c r="K1045" s="38">
        <v>1509506.61603044</v>
      </c>
      <c r="L1045" s="39">
        <v>1648487.4690087</v>
      </c>
      <c r="M1045" s="40">
        <v>1637668.0695845566</v>
      </c>
      <c r="N1045" s="41">
        <v>1838717.4706362765</v>
      </c>
      <c r="O1045" s="42">
        <v>2082562.0502663234</v>
      </c>
      <c r="P1045" s="2">
        <f t="shared" si="48"/>
        <v>757307.10962023318</v>
      </c>
      <c r="Q1045" s="7">
        <f t="shared" si="49"/>
        <v>2.3466686556444403</v>
      </c>
      <c r="R1045" s="44">
        <v>0.93128870896665084</v>
      </c>
      <c r="S1045" s="46">
        <v>0.93650137746540096</v>
      </c>
      <c r="T1045" s="48">
        <v>1.0227254184025174</v>
      </c>
      <c r="U1045" s="50">
        <v>1.016013038107886</v>
      </c>
      <c r="V1045" s="52">
        <v>1.1407445490691686</v>
      </c>
      <c r="W1045" s="54">
        <v>1.292026287278129</v>
      </c>
      <c r="X1045" s="26">
        <f t="shared" si="50"/>
        <v>0.34424357515343745</v>
      </c>
      <c r="Y1045" s="26">
        <v>0.34424357515343745</v>
      </c>
      <c r="Z1045">
        <v>1035</v>
      </c>
      <c r="AA1045">
        <v>3215</v>
      </c>
    </row>
    <row r="1046" spans="1:27" x14ac:dyDescent="0.2">
      <c r="A1046">
        <v>2065</v>
      </c>
      <c r="B1046">
        <v>4158</v>
      </c>
      <c r="C1046">
        <v>1</v>
      </c>
      <c r="D1046" t="s">
        <v>8318</v>
      </c>
      <c r="E1046" t="s">
        <v>8319</v>
      </c>
      <c r="F1046" t="s">
        <v>8510</v>
      </c>
      <c r="J1046" s="37">
        <v>7297.8719384381038</v>
      </c>
      <c r="K1046" s="38">
        <v>7875.3702284386309</v>
      </c>
      <c r="L1046" s="39">
        <v>12066.758860411006</v>
      </c>
      <c r="M1046" s="40">
        <v>5764.4848014381269</v>
      </c>
      <c r="N1046" s="41">
        <v>13509.681173149778</v>
      </c>
      <c r="O1046" s="42">
        <v>10645.463152110877</v>
      </c>
      <c r="P1046" s="2">
        <f t="shared" si="48"/>
        <v>213064.78410656721</v>
      </c>
      <c r="Q1046" s="7">
        <f t="shared" si="49"/>
        <v>0.66022416022908093</v>
      </c>
      <c r="R1046" s="44">
        <v>0.64296723436985836</v>
      </c>
      <c r="S1046" s="46">
        <v>0.6938467896028363</v>
      </c>
      <c r="T1046" s="48">
        <v>1.0631223235669625</v>
      </c>
      <c r="U1046" s="50">
        <v>0.50787063429082258</v>
      </c>
      <c r="V1046" s="52">
        <v>1.1902486662403262</v>
      </c>
      <c r="W1046" s="54">
        <v>0.93790135799010343</v>
      </c>
      <c r="X1046" s="26">
        <f t="shared" si="50"/>
        <v>0.34408922267679365</v>
      </c>
      <c r="Y1046" s="26">
        <v>0.34408922267679365</v>
      </c>
      <c r="Z1046">
        <v>1036</v>
      </c>
      <c r="AA1046">
        <v>3214</v>
      </c>
    </row>
    <row r="1047" spans="1:27" x14ac:dyDescent="0.2">
      <c r="A1047">
        <v>2493</v>
      </c>
      <c r="B1047">
        <v>1316</v>
      </c>
      <c r="C1047">
        <v>1</v>
      </c>
      <c r="D1047" t="s">
        <v>2634</v>
      </c>
      <c r="E1047" t="s">
        <v>2635</v>
      </c>
      <c r="F1047" t="s">
        <v>8510</v>
      </c>
      <c r="J1047" s="37">
        <v>412619.88703998463</v>
      </c>
      <c r="K1047" s="38">
        <v>490111.29671810567</v>
      </c>
      <c r="L1047" s="39">
        <v>545960.64589435095</v>
      </c>
      <c r="M1047" s="40">
        <v>587422.07955467899</v>
      </c>
      <c r="N1047" s="41">
        <v>612066.05387543701</v>
      </c>
      <c r="O1047" s="42">
        <v>604079.41638463701</v>
      </c>
      <c r="P1047" s="2">
        <f t="shared" si="48"/>
        <v>306575.37836006348</v>
      </c>
      <c r="Q1047" s="7">
        <f t="shared" si="49"/>
        <v>0.94998557632803537</v>
      </c>
      <c r="R1047" s="44">
        <v>0.72812100939073443</v>
      </c>
      <c r="S1047" s="46">
        <v>0.86486459642117919</v>
      </c>
      <c r="T1047" s="48">
        <v>0.96341797635577908</v>
      </c>
      <c r="U1047" s="50">
        <v>1.0365820236442211</v>
      </c>
      <c r="V1047" s="52">
        <v>1.0800694948530212</v>
      </c>
      <c r="W1047" s="54">
        <v>1.0659760429034411</v>
      </c>
      <c r="X1047" s="26">
        <f t="shared" si="50"/>
        <v>0.34400770144964304</v>
      </c>
      <c r="Y1047" s="26">
        <v>0.34400770144964304</v>
      </c>
      <c r="Z1047">
        <v>1037</v>
      </c>
      <c r="AA1047">
        <v>3213</v>
      </c>
    </row>
    <row r="1048" spans="1:27" x14ac:dyDescent="0.2">
      <c r="A1048">
        <v>3742</v>
      </c>
      <c r="B1048">
        <v>2151</v>
      </c>
      <c r="C1048">
        <v>1</v>
      </c>
      <c r="D1048" t="s">
        <v>4304</v>
      </c>
      <c r="E1048" t="s">
        <v>4305</v>
      </c>
      <c r="F1048" t="s">
        <v>8510</v>
      </c>
      <c r="J1048" s="37">
        <v>158525.40340108331</v>
      </c>
      <c r="K1048" s="38">
        <v>163506.37767098265</v>
      </c>
      <c r="L1048" s="39">
        <v>151847.72044813167</v>
      </c>
      <c r="M1048" s="40">
        <v>183581.27658706633</v>
      </c>
      <c r="N1048" s="41">
        <v>194475.75483572765</v>
      </c>
      <c r="O1048" s="42">
        <v>200530.86968014235</v>
      </c>
      <c r="P1048" s="2">
        <f t="shared" si="48"/>
        <v>102283.96366465604</v>
      </c>
      <c r="Q1048" s="7">
        <f t="shared" si="49"/>
        <v>0.31694746881128494</v>
      </c>
      <c r="R1048" s="44">
        <v>1.1355876493176607</v>
      </c>
      <c r="S1048" s="46">
        <v>1.1712685732649457</v>
      </c>
      <c r="T1048" s="48">
        <v>1.087752449881233</v>
      </c>
      <c r="U1048" s="50">
        <v>1.3150739620626464</v>
      </c>
      <c r="V1048" s="52">
        <v>1.3931159331254064</v>
      </c>
      <c r="W1048" s="54">
        <v>1.4364914015676482</v>
      </c>
      <c r="X1048" s="26">
        <f t="shared" si="50"/>
        <v>0.34248319328753329</v>
      </c>
      <c r="Y1048" s="26">
        <v>0.34248319328753329</v>
      </c>
      <c r="Z1048">
        <v>1038</v>
      </c>
      <c r="AA1048">
        <v>3212</v>
      </c>
    </row>
    <row r="1049" spans="1:27" x14ac:dyDescent="0.2">
      <c r="A1049">
        <v>5503</v>
      </c>
      <c r="B1049">
        <v>3308</v>
      </c>
      <c r="C1049">
        <v>1</v>
      </c>
      <c r="D1049" t="s">
        <v>6618</v>
      </c>
      <c r="E1049" t="s">
        <v>6619</v>
      </c>
      <c r="F1049" t="s">
        <v>8510</v>
      </c>
      <c r="J1049" s="37">
        <v>39143.339261488734</v>
      </c>
      <c r="K1049" s="38">
        <v>41025.877574786799</v>
      </c>
      <c r="L1049" s="39">
        <v>39176.680735472466</v>
      </c>
      <c r="M1049" s="40">
        <v>45741.939468708668</v>
      </c>
      <c r="N1049" s="41">
        <v>49123.659360569836</v>
      </c>
      <c r="O1049" s="42">
        <v>52720.206881180406</v>
      </c>
      <c r="P1049" s="2">
        <f t="shared" si="48"/>
        <v>3110545.439640257</v>
      </c>
      <c r="Q1049" s="7">
        <f t="shared" si="49"/>
        <v>9.6386517338018756</v>
      </c>
      <c r="R1049" s="44">
        <v>0.94980814319843909</v>
      </c>
      <c r="S1049" s="46">
        <v>0.99548769567373685</v>
      </c>
      <c r="T1049" s="48">
        <v>0.95061716981940358</v>
      </c>
      <c r="U1049" s="50">
        <v>1.1099223370504339</v>
      </c>
      <c r="V1049" s="52">
        <v>1.1919793396441292</v>
      </c>
      <c r="W1049" s="54">
        <v>1.2792491072961942</v>
      </c>
      <c r="X1049" s="26">
        <f t="shared" si="50"/>
        <v>0.34228355994728332</v>
      </c>
      <c r="Y1049" s="26">
        <v>0.34228355994728332</v>
      </c>
      <c r="Z1049">
        <v>1039</v>
      </c>
      <c r="AA1049">
        <v>3211</v>
      </c>
    </row>
    <row r="1050" spans="1:27" x14ac:dyDescent="0.2">
      <c r="A1050">
        <v>1247</v>
      </c>
      <c r="B1050">
        <v>191</v>
      </c>
      <c r="C1050">
        <v>1</v>
      </c>
      <c r="D1050" t="s">
        <v>384</v>
      </c>
      <c r="E1050" t="s">
        <v>385</v>
      </c>
      <c r="F1050" t="s">
        <v>8510</v>
      </c>
      <c r="J1050" s="37">
        <v>6168370.6723993337</v>
      </c>
      <c r="K1050" s="38">
        <v>6737408.7739128126</v>
      </c>
      <c r="L1050" s="39">
        <v>7055249.3167512193</v>
      </c>
      <c r="M1050" s="40">
        <v>7865700.5630672798</v>
      </c>
      <c r="N1050" s="41">
        <v>8402038.2180795744</v>
      </c>
      <c r="O1050" s="42">
        <v>8308450.8285384774</v>
      </c>
      <c r="P1050" s="2">
        <f t="shared" si="48"/>
        <v>3128845.9015467726</v>
      </c>
      <c r="Q1050" s="7">
        <f t="shared" si="49"/>
        <v>9.6953594020573206</v>
      </c>
      <c r="R1050" s="44">
        <v>0.89444262764326443</v>
      </c>
      <c r="S1050" s="46">
        <v>0.97695581658378472</v>
      </c>
      <c r="T1050" s="48">
        <v>1.0230441834162152</v>
      </c>
      <c r="U1050" s="50">
        <v>1.1405634086429519</v>
      </c>
      <c r="V1050" s="52">
        <v>1.2183348797381908</v>
      </c>
      <c r="W1050" s="54">
        <v>1.2047642700810943</v>
      </c>
      <c r="X1050" s="26">
        <f t="shared" si="50"/>
        <v>0.34189494669701492</v>
      </c>
      <c r="Y1050" s="26">
        <v>0.34189494669701492</v>
      </c>
      <c r="Z1050">
        <v>1040</v>
      </c>
      <c r="AA1050">
        <v>3210</v>
      </c>
    </row>
    <row r="1051" spans="1:27" x14ac:dyDescent="0.2">
      <c r="A1051">
        <v>5725</v>
      </c>
      <c r="B1051">
        <v>2937</v>
      </c>
      <c r="C1051">
        <v>1</v>
      </c>
      <c r="D1051" t="s">
        <v>5876</v>
      </c>
      <c r="E1051" t="s">
        <v>5877</v>
      </c>
      <c r="F1051" t="s">
        <v>8510</v>
      </c>
      <c r="J1051" s="37">
        <v>50474.785700462031</v>
      </c>
      <c r="K1051" s="38">
        <v>74027.283647556265</v>
      </c>
      <c r="L1051" s="39">
        <v>76756.638522966663</v>
      </c>
      <c r="M1051" s="40">
        <v>89321.130694211635</v>
      </c>
      <c r="N1051" s="41">
        <v>80598.067365059003</v>
      </c>
      <c r="O1051" s="42">
        <v>83611.407845930298</v>
      </c>
      <c r="P1051" s="2">
        <f t="shared" si="48"/>
        <v>56592.1434021038</v>
      </c>
      <c r="Q1051" s="7">
        <f t="shared" si="49"/>
        <v>0.17536215808676225</v>
      </c>
      <c r="R1051" s="44">
        <v>0.60972153793823858</v>
      </c>
      <c r="S1051" s="46">
        <v>0.89422923958179512</v>
      </c>
      <c r="T1051" s="48">
        <v>0.92719909629580244</v>
      </c>
      <c r="U1051" s="50">
        <v>1.0789747082919978</v>
      </c>
      <c r="V1051" s="52">
        <v>0.97360250086656042</v>
      </c>
      <c r="W1051" s="54">
        <v>1.0100028256392435</v>
      </c>
      <c r="X1051" s="26">
        <f t="shared" si="50"/>
        <v>0.34161454776507366</v>
      </c>
      <c r="Y1051" s="26">
        <v>0.34161454776507366</v>
      </c>
      <c r="Z1051">
        <v>1041</v>
      </c>
      <c r="AA1051">
        <v>3209</v>
      </c>
    </row>
    <row r="1052" spans="1:27" x14ac:dyDescent="0.2">
      <c r="A1052">
        <v>5406</v>
      </c>
      <c r="B1052">
        <v>3626</v>
      </c>
      <c r="C1052">
        <v>1</v>
      </c>
      <c r="D1052" t="s">
        <v>7254</v>
      </c>
      <c r="E1052" t="s">
        <v>7255</v>
      </c>
      <c r="F1052" t="s">
        <v>8510</v>
      </c>
      <c r="J1052" s="37">
        <v>47149.839164669305</v>
      </c>
      <c r="K1052" s="38">
        <v>42973.848779040367</v>
      </c>
      <c r="L1052" s="39">
        <v>43261.910323147698</v>
      </c>
      <c r="M1052" s="40">
        <v>48009.134360924538</v>
      </c>
      <c r="N1052" s="41">
        <v>54171.706219076797</v>
      </c>
      <c r="O1052" s="42">
        <v>59012.580585130803</v>
      </c>
      <c r="P1052" s="2">
        <f t="shared" si="48"/>
        <v>925984.60953449213</v>
      </c>
      <c r="Q1052" s="7">
        <f t="shared" si="49"/>
        <v>2.8693498729906719</v>
      </c>
      <c r="R1052" s="44">
        <v>1.1540525800651036</v>
      </c>
      <c r="S1052" s="46">
        <v>1.0518398776626448</v>
      </c>
      <c r="T1052" s="48">
        <v>1.0588905521524044</v>
      </c>
      <c r="U1052" s="50">
        <v>1.1750849283370142</v>
      </c>
      <c r="V1052" s="52">
        <v>1.3259217515104511</v>
      </c>
      <c r="W1052" s="54">
        <v>1.4444083391826708</v>
      </c>
      <c r="X1052" s="26">
        <f t="shared" si="50"/>
        <v>0.34145982761655214</v>
      </c>
      <c r="Y1052" s="26">
        <v>0.34145982761655214</v>
      </c>
      <c r="Z1052">
        <v>1042</v>
      </c>
      <c r="AA1052">
        <v>3208</v>
      </c>
    </row>
    <row r="1053" spans="1:27" x14ac:dyDescent="0.2">
      <c r="A1053">
        <v>1506</v>
      </c>
      <c r="B1053">
        <v>527</v>
      </c>
      <c r="C1053">
        <v>1</v>
      </c>
      <c r="D1053" t="s">
        <v>1056</v>
      </c>
      <c r="E1053" t="s">
        <v>1057</v>
      </c>
      <c r="F1053" t="s">
        <v>8510</v>
      </c>
      <c r="J1053" s="37">
        <v>2114484.2725114902</v>
      </c>
      <c r="K1053" s="38">
        <v>1792956.6384838533</v>
      </c>
      <c r="L1053" s="39">
        <v>2021192.2874710399</v>
      </c>
      <c r="M1053" s="40">
        <v>2050039.7035377065</v>
      </c>
      <c r="N1053" s="41">
        <v>2535314.4964416134</v>
      </c>
      <c r="O1053" s="42">
        <v>2783720.2663959698</v>
      </c>
      <c r="P1053" s="2">
        <f t="shared" si="48"/>
        <v>913576.51793121884</v>
      </c>
      <c r="Q1053" s="7">
        <f t="shared" si="49"/>
        <v>2.8309009012698487</v>
      </c>
      <c r="R1053" s="44">
        <v>0.90204022532249828</v>
      </c>
      <c r="S1053" s="46">
        <v>0.7648763489030187</v>
      </c>
      <c r="T1053" s="48">
        <v>0.86224181003009337</v>
      </c>
      <c r="U1053" s="50">
        <v>0.87454813456843605</v>
      </c>
      <c r="V1053" s="52">
        <v>1.0815666445781813</v>
      </c>
      <c r="W1053" s="54">
        <v>1.1875366910873917</v>
      </c>
      <c r="X1053" s="26">
        <f t="shared" si="50"/>
        <v>0.34140850576975679</v>
      </c>
      <c r="Y1053" s="26">
        <v>0.34140850576975679</v>
      </c>
      <c r="Z1053">
        <v>1043</v>
      </c>
      <c r="AA1053">
        <v>3207</v>
      </c>
    </row>
    <row r="1054" spans="1:27" x14ac:dyDescent="0.2">
      <c r="A1054">
        <v>3946</v>
      </c>
      <c r="B1054">
        <v>3881</v>
      </c>
      <c r="C1054">
        <v>1</v>
      </c>
      <c r="D1054" t="s">
        <v>7764</v>
      </c>
      <c r="E1054" t="s">
        <v>7765</v>
      </c>
      <c r="F1054" t="s">
        <v>8510</v>
      </c>
      <c r="J1054" s="37">
        <v>24225.222228050628</v>
      </c>
      <c r="K1054" s="38">
        <v>27021.671821977496</v>
      </c>
      <c r="L1054" s="39">
        <v>30003.805438924395</v>
      </c>
      <c r="M1054" s="40">
        <v>27365.783135492104</v>
      </c>
      <c r="N1054" s="41">
        <v>34196.397378584363</v>
      </c>
      <c r="O1054" s="42">
        <v>33377.626382151597</v>
      </c>
      <c r="P1054" s="2">
        <f t="shared" si="48"/>
        <v>128147.24645616935</v>
      </c>
      <c r="Q1054" s="7">
        <f t="shared" si="49"/>
        <v>0.39709006127862362</v>
      </c>
      <c r="R1054" s="44">
        <v>0.8945309693356901</v>
      </c>
      <c r="S1054" s="46">
        <v>0.99779156040086814</v>
      </c>
      <c r="T1054" s="48">
        <v>1.107908646219268</v>
      </c>
      <c r="U1054" s="50">
        <v>1.0104980785883948</v>
      </c>
      <c r="V1054" s="52">
        <v>1.2627226370469931</v>
      </c>
      <c r="W1054" s="54">
        <v>1.232489023245305</v>
      </c>
      <c r="X1054" s="26">
        <f t="shared" si="50"/>
        <v>0.34102470455079659</v>
      </c>
      <c r="Y1054" s="26">
        <v>0.34102470455079659</v>
      </c>
      <c r="Z1054">
        <v>1044</v>
      </c>
      <c r="AA1054">
        <v>3206</v>
      </c>
    </row>
    <row r="1055" spans="1:27" x14ac:dyDescent="0.2">
      <c r="A1055">
        <v>5437</v>
      </c>
      <c r="B1055">
        <v>1947</v>
      </c>
      <c r="C1055">
        <v>1</v>
      </c>
      <c r="D1055" t="s">
        <v>3896</v>
      </c>
      <c r="E1055" t="s">
        <v>3897</v>
      </c>
      <c r="F1055" t="s">
        <v>8510</v>
      </c>
      <c r="J1055" s="37">
        <v>222098.09553375436</v>
      </c>
      <c r="K1055" s="38">
        <v>224979.26057072834</v>
      </c>
      <c r="L1055" s="39">
        <v>235179.943304427</v>
      </c>
      <c r="M1055" s="40">
        <v>285404.81798431271</v>
      </c>
      <c r="N1055" s="41">
        <v>304322.14572421031</v>
      </c>
      <c r="O1055" s="42">
        <v>292700.86142379435</v>
      </c>
      <c r="P1055" s="2">
        <f t="shared" si="48"/>
        <v>212232.68944979217</v>
      </c>
      <c r="Q1055" s="7">
        <f t="shared" si="49"/>
        <v>0.65764574729095027</v>
      </c>
      <c r="R1055" s="44">
        <v>0.826278939396626</v>
      </c>
      <c r="S1055" s="46">
        <v>0.83699783360981694</v>
      </c>
      <c r="T1055" s="48">
        <v>0.8749477732077503</v>
      </c>
      <c r="U1055" s="50">
        <v>1.0618010466772534</v>
      </c>
      <c r="V1055" s="52">
        <v>1.1321798109056274</v>
      </c>
      <c r="W1055" s="54">
        <v>1.0889447600012174</v>
      </c>
      <c r="X1055" s="26">
        <f t="shared" si="50"/>
        <v>0.34081832976855592</v>
      </c>
      <c r="Y1055" s="26">
        <v>0.34081832976855592</v>
      </c>
      <c r="Z1055">
        <v>1045</v>
      </c>
      <c r="AA1055">
        <v>3205</v>
      </c>
    </row>
    <row r="1056" spans="1:27" x14ac:dyDescent="0.2">
      <c r="A1056">
        <v>5321</v>
      </c>
      <c r="B1056">
        <v>2526</v>
      </c>
      <c r="C1056">
        <v>1</v>
      </c>
      <c r="D1056" t="s">
        <v>5054</v>
      </c>
      <c r="E1056" t="s">
        <v>5055</v>
      </c>
      <c r="F1056" t="s">
        <v>8510</v>
      </c>
      <c r="J1056" s="37">
        <v>124022.12330152733</v>
      </c>
      <c r="K1056" s="38">
        <v>183501.52209520465</v>
      </c>
      <c r="L1056" s="39">
        <v>171114.11529493702</v>
      </c>
      <c r="M1056" s="40">
        <v>194083.01140197963</v>
      </c>
      <c r="N1056" s="41">
        <v>193736.64896248598</v>
      </c>
      <c r="O1056" s="42">
        <v>202367.28336582999</v>
      </c>
      <c r="P1056" s="2">
        <f t="shared" si="48"/>
        <v>217420.63177792501</v>
      </c>
      <c r="Q1056" s="7">
        <f t="shared" si="49"/>
        <v>0.67372163182189759</v>
      </c>
      <c r="R1056" s="44">
        <v>0.66411927693696893</v>
      </c>
      <c r="S1056" s="46">
        <v>0.98262225259934521</v>
      </c>
      <c r="T1056" s="48">
        <v>0.91628960622691757</v>
      </c>
      <c r="U1056" s="50">
        <v>1.0392844902732354</v>
      </c>
      <c r="V1056" s="52">
        <v>1.0374297730119015</v>
      </c>
      <c r="W1056" s="54">
        <v>1.083645484587173</v>
      </c>
      <c r="X1056" s="26">
        <f t="shared" si="50"/>
        <v>0.34072121193357247</v>
      </c>
      <c r="Y1056" s="26">
        <v>0.34072121193357247</v>
      </c>
      <c r="Z1056">
        <v>1046</v>
      </c>
      <c r="AA1056">
        <v>3204</v>
      </c>
    </row>
    <row r="1057" spans="1:27" x14ac:dyDescent="0.2">
      <c r="A1057">
        <v>1070</v>
      </c>
      <c r="B1057">
        <v>1795</v>
      </c>
      <c r="C1057">
        <v>1</v>
      </c>
      <c r="D1057" t="s">
        <v>3592</v>
      </c>
      <c r="E1057" t="s">
        <v>3593</v>
      </c>
      <c r="F1057" t="s">
        <v>8510</v>
      </c>
      <c r="J1057" s="37">
        <v>232473.98019002003</v>
      </c>
      <c r="K1057" s="38">
        <v>277484.23730332067</v>
      </c>
      <c r="L1057" s="39">
        <v>257503.44265349631</v>
      </c>
      <c r="M1057" s="40">
        <v>289857.05638756399</v>
      </c>
      <c r="N1057" s="41">
        <v>304288.22292821336</v>
      </c>
      <c r="O1057" s="42">
        <v>337743.08578596538</v>
      </c>
      <c r="P1057" s="2">
        <f t="shared" si="48"/>
        <v>147228.66254588598</v>
      </c>
      <c r="Q1057" s="7">
        <f t="shared" si="49"/>
        <v>0.45621767341143749</v>
      </c>
      <c r="R1057" s="44">
        <v>0.86605385226623088</v>
      </c>
      <c r="S1057" s="46">
        <v>1.033734151509204</v>
      </c>
      <c r="T1057" s="48">
        <v>0.95929810424199347</v>
      </c>
      <c r="U1057" s="50">
        <v>1.0798276008601524</v>
      </c>
      <c r="V1057" s="52">
        <v>1.1335891760911057</v>
      </c>
      <c r="W1057" s="54">
        <v>1.2582212438662261</v>
      </c>
      <c r="X1057" s="26">
        <f t="shared" si="50"/>
        <v>0.34013307548054861</v>
      </c>
      <c r="Y1057" s="26">
        <v>0.34013307548054861</v>
      </c>
      <c r="Z1057">
        <v>1047</v>
      </c>
      <c r="AA1057">
        <v>3203</v>
      </c>
    </row>
    <row r="1058" spans="1:27" x14ac:dyDescent="0.2">
      <c r="A1058">
        <v>5174</v>
      </c>
      <c r="B1058">
        <v>3608</v>
      </c>
      <c r="C1058">
        <v>1</v>
      </c>
      <c r="D1058" t="s">
        <v>7218</v>
      </c>
      <c r="E1058" t="s">
        <v>7219</v>
      </c>
      <c r="F1058" t="s">
        <v>8510</v>
      </c>
      <c r="J1058" s="37">
        <v>41791.537982519701</v>
      </c>
      <c r="K1058" s="38">
        <v>47331.977561098465</v>
      </c>
      <c r="L1058" s="39">
        <v>52875.257679020368</v>
      </c>
      <c r="M1058" s="40">
        <v>60228.474052758604</v>
      </c>
      <c r="N1058" s="41">
        <v>61983.344901751938</v>
      </c>
      <c r="O1058" s="42">
        <v>55825.386800588567</v>
      </c>
      <c r="P1058" s="2">
        <f t="shared" si="48"/>
        <v>46751.401177751395</v>
      </c>
      <c r="Q1058" s="7">
        <f t="shared" si="49"/>
        <v>0.14486863566658456</v>
      </c>
      <c r="R1058" s="44">
        <v>0.81519991661651303</v>
      </c>
      <c r="S1058" s="46">
        <v>0.92327361049122503</v>
      </c>
      <c r="T1058" s="48">
        <v>1.0314027128899461</v>
      </c>
      <c r="U1058" s="50">
        <v>1.1748370458700308</v>
      </c>
      <c r="V1058" s="52">
        <v>1.2090681519463489</v>
      </c>
      <c r="W1058" s="54">
        <v>1.0889489322924544</v>
      </c>
      <c r="X1058" s="26">
        <f t="shared" si="50"/>
        <v>0.33850900510359472</v>
      </c>
      <c r="Y1058" s="26">
        <v>0.33850900510359472</v>
      </c>
      <c r="Z1058">
        <v>1048</v>
      </c>
      <c r="AA1058">
        <v>3202</v>
      </c>
    </row>
    <row r="1059" spans="1:27" x14ac:dyDescent="0.2">
      <c r="A1059">
        <v>273</v>
      </c>
      <c r="B1059">
        <v>3537</v>
      </c>
      <c r="C1059">
        <v>1</v>
      </c>
      <c r="D1059" t="s">
        <v>7076</v>
      </c>
      <c r="E1059" t="s">
        <v>7077</v>
      </c>
      <c r="F1059" t="s">
        <v>8510</v>
      </c>
      <c r="J1059" s="37">
        <v>32672.389621482067</v>
      </c>
      <c r="K1059" s="38">
        <v>39525.889248605796</v>
      </c>
      <c r="L1059" s="39">
        <v>34909.973925598199</v>
      </c>
      <c r="M1059" s="40">
        <v>40725.169832571497</v>
      </c>
      <c r="N1059" s="41">
        <v>46242.750005918271</v>
      </c>
      <c r="O1059" s="42">
        <v>47260.052349584526</v>
      </c>
      <c r="P1059" s="2">
        <f t="shared" si="48"/>
        <v>1249054.0533471303</v>
      </c>
      <c r="Q1059" s="7">
        <f t="shared" si="49"/>
        <v>3.8704456342225764</v>
      </c>
      <c r="R1059" s="44">
        <v>0.78274595712029216</v>
      </c>
      <c r="S1059" s="46">
        <v>0.94693808348160813</v>
      </c>
      <c r="T1059" s="48">
        <v>0.83635269014636815</v>
      </c>
      <c r="U1059" s="50">
        <v>0.97566974466181144</v>
      </c>
      <c r="V1059" s="52">
        <v>1.1078566959013565</v>
      </c>
      <c r="W1059" s="54">
        <v>1.1322286290809915</v>
      </c>
      <c r="X1059" s="26">
        <f t="shared" si="50"/>
        <v>0.33849803593974076</v>
      </c>
      <c r="Y1059" s="26">
        <v>0.33849803593974076</v>
      </c>
      <c r="Z1059">
        <v>1049</v>
      </c>
      <c r="AA1059">
        <v>3201</v>
      </c>
    </row>
    <row r="1060" spans="1:27" x14ac:dyDescent="0.2">
      <c r="A1060">
        <v>1441</v>
      </c>
      <c r="B1060">
        <v>437</v>
      </c>
      <c r="C1060">
        <v>1</v>
      </c>
      <c r="D1060" t="s">
        <v>876</v>
      </c>
      <c r="E1060" t="s">
        <v>877</v>
      </c>
      <c r="F1060" t="s">
        <v>8510</v>
      </c>
      <c r="J1060" s="37">
        <v>2450848.0543446764</v>
      </c>
      <c r="K1060" s="38">
        <v>3049827.6522462466</v>
      </c>
      <c r="L1060" s="39">
        <v>3223368.5392371435</v>
      </c>
      <c r="M1060" s="40">
        <v>3415296.5749862934</v>
      </c>
      <c r="N1060" s="41">
        <v>3456846.0841005933</v>
      </c>
      <c r="O1060" s="42">
        <v>3631295.1053357166</v>
      </c>
      <c r="P1060" s="2">
        <f t="shared" si="48"/>
        <v>1260515.8036698031</v>
      </c>
      <c r="Q1060" s="7">
        <f t="shared" si="49"/>
        <v>3.9059621768238029</v>
      </c>
      <c r="R1060" s="44">
        <v>0.79287545301269036</v>
      </c>
      <c r="S1060" s="46">
        <v>0.98665173350860746</v>
      </c>
      <c r="T1060" s="48">
        <v>1.0427940590784082</v>
      </c>
      <c r="U1060" s="50">
        <v>1.104884823138905</v>
      </c>
      <c r="V1060" s="52">
        <v>1.1183265319396833</v>
      </c>
      <c r="W1060" s="54">
        <v>1.1747626486113074</v>
      </c>
      <c r="X1060" s="26">
        <f t="shared" si="50"/>
        <v>0.33807873390668719</v>
      </c>
      <c r="Y1060" s="26">
        <v>0.33807873390668719</v>
      </c>
      <c r="Z1060">
        <v>1050</v>
      </c>
      <c r="AA1060">
        <v>3200</v>
      </c>
    </row>
    <row r="1061" spans="1:27" x14ac:dyDescent="0.2">
      <c r="A1061">
        <v>4569</v>
      </c>
      <c r="B1061">
        <v>3435</v>
      </c>
      <c r="C1061">
        <v>1</v>
      </c>
      <c r="D1061" t="s">
        <v>6872</v>
      </c>
      <c r="E1061" t="s">
        <v>6873</v>
      </c>
      <c r="F1061" t="s">
        <v>8510</v>
      </c>
      <c r="J1061" s="37">
        <v>41194.514416014601</v>
      </c>
      <c r="K1061" s="38">
        <v>52165.627427703563</v>
      </c>
      <c r="L1061" s="39">
        <v>46371.83416447643</v>
      </c>
      <c r="M1061" s="40">
        <v>53164.096618903299</v>
      </c>
      <c r="N1061" s="41">
        <v>44108.64660178261</v>
      </c>
      <c r="O1061" s="42">
        <v>70183.552994929822</v>
      </c>
      <c r="P1061" s="2">
        <f t="shared" si="48"/>
        <v>1730580.6930016181</v>
      </c>
      <c r="Q1061" s="7">
        <f t="shared" si="49"/>
        <v>5.3625529415230906</v>
      </c>
      <c r="R1061" s="44">
        <v>0.7641457417011267</v>
      </c>
      <c r="S1061" s="46">
        <v>0.96765655881965063</v>
      </c>
      <c r="T1061" s="48">
        <v>0.86018345194718437</v>
      </c>
      <c r="U1061" s="50">
        <v>0.98617785932509938</v>
      </c>
      <c r="V1061" s="52">
        <v>0.81820200943669519</v>
      </c>
      <c r="W1061" s="54">
        <v>1.3018836104469733</v>
      </c>
      <c r="X1061" s="26">
        <f t="shared" si="50"/>
        <v>0.33804572899404028</v>
      </c>
      <c r="Y1061" s="26">
        <v>0.33804572899404028</v>
      </c>
      <c r="Z1061">
        <v>1051</v>
      </c>
      <c r="AA1061">
        <v>3199</v>
      </c>
    </row>
    <row r="1062" spans="1:27" x14ac:dyDescent="0.2">
      <c r="A1062">
        <v>3080</v>
      </c>
      <c r="B1062">
        <v>341</v>
      </c>
      <c r="C1062">
        <v>1</v>
      </c>
      <c r="D1062" t="s">
        <v>684</v>
      </c>
      <c r="E1062" t="s">
        <v>685</v>
      </c>
      <c r="F1062" t="s">
        <v>8510</v>
      </c>
      <c r="J1062" s="37">
        <v>3390977.8330083066</v>
      </c>
      <c r="K1062" s="38">
        <v>3767167.9845594098</v>
      </c>
      <c r="L1062" s="39">
        <v>4093599.9147225637</v>
      </c>
      <c r="M1062" s="40">
        <v>4220820.8721585535</v>
      </c>
      <c r="N1062" s="41">
        <v>4689371.5489342203</v>
      </c>
      <c r="O1062" s="42">
        <v>4667997.2873105267</v>
      </c>
      <c r="P1062" s="2">
        <f t="shared" si="48"/>
        <v>1710379.0386180221</v>
      </c>
      <c r="Q1062" s="7">
        <f t="shared" si="49"/>
        <v>5.2999540453395868</v>
      </c>
      <c r="R1062" s="44">
        <v>0.86427867859966312</v>
      </c>
      <c r="S1062" s="46">
        <v>0.96016049885808474</v>
      </c>
      <c r="T1062" s="48">
        <v>1.0433601454343227</v>
      </c>
      <c r="U1062" s="50">
        <v>1.0757857071447674</v>
      </c>
      <c r="V1062" s="52">
        <v>1.1952080035215598</v>
      </c>
      <c r="W1062" s="54">
        <v>1.1897602183982401</v>
      </c>
      <c r="X1062" s="26">
        <f t="shared" si="50"/>
        <v>0.33785368209910782</v>
      </c>
      <c r="Y1062" s="26">
        <v>0.33785368209910782</v>
      </c>
      <c r="Z1062">
        <v>1052</v>
      </c>
      <c r="AA1062">
        <v>3198</v>
      </c>
    </row>
    <row r="1063" spans="1:27" x14ac:dyDescent="0.2">
      <c r="A1063">
        <v>3266</v>
      </c>
      <c r="B1063">
        <v>3950</v>
      </c>
      <c r="C1063">
        <v>1</v>
      </c>
      <c r="D1063" t="s">
        <v>7902</v>
      </c>
      <c r="E1063" t="s">
        <v>7903</v>
      </c>
      <c r="F1063" t="s">
        <v>8510</v>
      </c>
      <c r="J1063" s="37">
        <v>21485.935486407001</v>
      </c>
      <c r="K1063" s="38">
        <v>21954.334332469534</v>
      </c>
      <c r="L1063" s="39">
        <v>24632.1341530832</v>
      </c>
      <c r="M1063" s="40">
        <v>28496.653772422233</v>
      </c>
      <c r="N1063" s="41">
        <v>29556.322574904869</v>
      </c>
      <c r="O1063" s="42">
        <v>29780.244227737767</v>
      </c>
      <c r="P1063" s="2">
        <f t="shared" si="48"/>
        <v>13682.554817064987</v>
      </c>
      <c r="Q1063" s="7">
        <f t="shared" si="49"/>
        <v>4.2398152757927583E-2</v>
      </c>
      <c r="R1063" s="44">
        <v>0.74445453974368159</v>
      </c>
      <c r="S1063" s="46">
        <v>0.7606838376293874</v>
      </c>
      <c r="T1063" s="48">
        <v>0.85346547305046738</v>
      </c>
      <c r="U1063" s="50">
        <v>0.98736511993182219</v>
      </c>
      <c r="V1063" s="52">
        <v>1.0240810102467692</v>
      </c>
      <c r="W1063" s="54">
        <v>1.031839550297484</v>
      </c>
      <c r="X1063" s="26">
        <f t="shared" si="50"/>
        <v>0.33728803107178745</v>
      </c>
      <c r="Y1063" s="26">
        <v>0.33728803107178745</v>
      </c>
      <c r="Z1063">
        <v>1053</v>
      </c>
      <c r="AA1063">
        <v>3197</v>
      </c>
    </row>
    <row r="1064" spans="1:27" x14ac:dyDescent="0.2">
      <c r="A1064">
        <v>3612</v>
      </c>
      <c r="B1064">
        <v>4242</v>
      </c>
      <c r="C1064">
        <v>1</v>
      </c>
      <c r="D1064" t="s">
        <v>8486</v>
      </c>
      <c r="E1064" t="s">
        <v>8487</v>
      </c>
      <c r="F1064" t="s">
        <v>8510</v>
      </c>
      <c r="J1064" s="37">
        <v>3503.6093716776572</v>
      </c>
      <c r="K1064" s="38">
        <v>4353.6125811623569</v>
      </c>
      <c r="L1064" s="39">
        <v>2793.8585934226189</v>
      </c>
      <c r="M1064" s="40">
        <v>2938.7380605782478</v>
      </c>
      <c r="N1064" s="41">
        <v>3541.6974955049263</v>
      </c>
      <c r="O1064" s="42">
        <v>5879.1741477229734</v>
      </c>
      <c r="P1064" s="2">
        <f t="shared" si="48"/>
        <v>41384.221573841693</v>
      </c>
      <c r="Q1064" s="7">
        <f t="shared" si="49"/>
        <v>0.12823734832527722</v>
      </c>
      <c r="R1064" s="44">
        <v>0.86201272387143257</v>
      </c>
      <c r="S1064" s="46">
        <v>1.0711437953403149</v>
      </c>
      <c r="T1064" s="48">
        <v>0.68738874707217668</v>
      </c>
      <c r="U1064" s="50">
        <v>0.72303425742085592</v>
      </c>
      <c r="V1064" s="52">
        <v>0.87138375924795208</v>
      </c>
      <c r="W1064" s="54">
        <v>1.446486289870403</v>
      </c>
      <c r="X1064" s="26">
        <f t="shared" si="50"/>
        <v>0.33696189029520612</v>
      </c>
      <c r="Y1064" s="26">
        <v>0.33696189029520612</v>
      </c>
      <c r="Z1064">
        <v>1054</v>
      </c>
      <c r="AA1064">
        <v>3196</v>
      </c>
    </row>
    <row r="1065" spans="1:27" x14ac:dyDescent="0.2">
      <c r="A1065">
        <v>3744</v>
      </c>
      <c r="B1065">
        <v>2932</v>
      </c>
      <c r="C1065">
        <v>1</v>
      </c>
      <c r="D1065" t="s">
        <v>5866</v>
      </c>
      <c r="E1065" t="s">
        <v>5867</v>
      </c>
      <c r="F1065" t="s">
        <v>8510</v>
      </c>
      <c r="J1065" s="37">
        <v>76889.268999960404</v>
      </c>
      <c r="K1065" s="38">
        <v>107004.94838702663</v>
      </c>
      <c r="L1065" s="39">
        <v>111115.96226222366</v>
      </c>
      <c r="M1065" s="40">
        <v>127553.00893383531</v>
      </c>
      <c r="N1065" s="41">
        <v>117430.45816607734</v>
      </c>
      <c r="O1065" s="42">
        <v>119145.67182271468</v>
      </c>
      <c r="P1065" s="2">
        <f t="shared" si="48"/>
        <v>92714.616249226718</v>
      </c>
      <c r="Q1065" s="7">
        <f t="shared" si="49"/>
        <v>0.28729491788512079</v>
      </c>
      <c r="R1065" s="44">
        <v>0.69994228181447449</v>
      </c>
      <c r="S1065" s="46">
        <v>0.97409285734650508</v>
      </c>
      <c r="T1065" s="48">
        <v>1.0115164467472297</v>
      </c>
      <c r="U1065" s="50">
        <v>1.1611470012219354</v>
      </c>
      <c r="V1065" s="52">
        <v>1.0689988851802672</v>
      </c>
      <c r="W1065" s="54">
        <v>1.0846129048769131</v>
      </c>
      <c r="X1065" s="26">
        <f t="shared" si="50"/>
        <v>0.33681453618402646</v>
      </c>
      <c r="Y1065" s="26">
        <v>0.33681453618402646</v>
      </c>
      <c r="Z1065">
        <v>1055</v>
      </c>
      <c r="AA1065">
        <v>3195</v>
      </c>
    </row>
    <row r="1066" spans="1:27" x14ac:dyDescent="0.2">
      <c r="A1066">
        <v>3766</v>
      </c>
      <c r="B1066">
        <v>2707</v>
      </c>
      <c r="C1066">
        <v>1</v>
      </c>
      <c r="D1066" t="s">
        <v>5416</v>
      </c>
      <c r="E1066" t="s">
        <v>5417</v>
      </c>
      <c r="F1066" t="s">
        <v>8510</v>
      </c>
      <c r="J1066" s="37">
        <v>65703.984809464164</v>
      </c>
      <c r="K1066" s="38">
        <v>66924.134328709872</v>
      </c>
      <c r="L1066" s="39">
        <v>74468.275537852533</v>
      </c>
      <c r="M1066" s="40">
        <v>78571.298486013853</v>
      </c>
      <c r="N1066" s="41">
        <v>82284.631538864036</v>
      </c>
      <c r="O1066" s="42">
        <v>103144.6009595894</v>
      </c>
      <c r="P1066" s="2">
        <f t="shared" si="48"/>
        <v>413981.60756619961</v>
      </c>
      <c r="Q1066" s="7">
        <f t="shared" si="49"/>
        <v>1.2828054169147638</v>
      </c>
      <c r="R1066" s="44">
        <v>0.65211091968580481</v>
      </c>
      <c r="S1066" s="46">
        <v>0.66422088268815382</v>
      </c>
      <c r="T1066" s="48">
        <v>0.73909635449401245</v>
      </c>
      <c r="U1066" s="50">
        <v>0.77981878671751492</v>
      </c>
      <c r="V1066" s="52">
        <v>0.81667355342939674</v>
      </c>
      <c r="W1066" s="54">
        <v>1.0237083913165437</v>
      </c>
      <c r="X1066" s="26">
        <f t="shared" si="50"/>
        <v>0.33658111465727508</v>
      </c>
      <c r="Y1066" s="26">
        <v>0.33658111465727508</v>
      </c>
      <c r="Z1066">
        <v>1056</v>
      </c>
      <c r="AA1066">
        <v>3194</v>
      </c>
    </row>
    <row r="1067" spans="1:27" x14ac:dyDescent="0.2">
      <c r="A1067">
        <v>3455</v>
      </c>
      <c r="B1067">
        <v>934</v>
      </c>
      <c r="C1067">
        <v>1</v>
      </c>
      <c r="D1067" t="s">
        <v>1870</v>
      </c>
      <c r="E1067" t="s">
        <v>1871</v>
      </c>
      <c r="F1067" t="s">
        <v>8510</v>
      </c>
      <c r="J1067" s="37">
        <v>724818.61417280976</v>
      </c>
      <c r="K1067" s="38">
        <v>840877.962090699</v>
      </c>
      <c r="L1067" s="39">
        <v>785207.18599942059</v>
      </c>
      <c r="M1067" s="40">
        <v>903417.66972615977</v>
      </c>
      <c r="N1067" s="41">
        <v>1089090.1207809767</v>
      </c>
      <c r="O1067" s="42">
        <v>1053442.1761842801</v>
      </c>
      <c r="P1067" s="2">
        <f t="shared" si="48"/>
        <v>455627.80126242375</v>
      </c>
      <c r="Q1067" s="7">
        <f t="shared" si="49"/>
        <v>1.411854538641397</v>
      </c>
      <c r="R1067" s="44">
        <v>0.68116113592273775</v>
      </c>
      <c r="S1067" s="46">
        <v>0.79022996461503392</v>
      </c>
      <c r="T1067" s="48">
        <v>0.73791236633796398</v>
      </c>
      <c r="U1067" s="50">
        <v>0.84900276302317446</v>
      </c>
      <c r="V1067" s="52">
        <v>1.0234917388814913</v>
      </c>
      <c r="W1067" s="54">
        <v>0.9899909512913323</v>
      </c>
      <c r="X1067" s="26">
        <f t="shared" si="50"/>
        <v>0.33643211376107934</v>
      </c>
      <c r="Y1067" s="26">
        <v>0.33643211376107934</v>
      </c>
      <c r="Z1067">
        <v>1057</v>
      </c>
      <c r="AA1067">
        <v>3193</v>
      </c>
    </row>
    <row r="1068" spans="1:27" x14ac:dyDescent="0.2">
      <c r="A1068">
        <v>5335</v>
      </c>
      <c r="B1068">
        <v>2619</v>
      </c>
      <c r="C1068">
        <v>1</v>
      </c>
      <c r="D1068" t="s">
        <v>5240</v>
      </c>
      <c r="E1068" t="s">
        <v>5241</v>
      </c>
      <c r="F1068" t="s">
        <v>8510</v>
      </c>
      <c r="J1068" s="37">
        <v>136671.743146244</v>
      </c>
      <c r="K1068" s="38">
        <v>145725.03016382732</v>
      </c>
      <c r="L1068" s="39">
        <v>161709.017094896</v>
      </c>
      <c r="M1068" s="40">
        <v>176684.64793522967</v>
      </c>
      <c r="N1068" s="41">
        <v>172608.70425649665</v>
      </c>
      <c r="O1068" s="42">
        <v>186436.98835203765</v>
      </c>
      <c r="P1068" s="2">
        <f t="shared" si="48"/>
        <v>1236413.1225286473</v>
      </c>
      <c r="Q1068" s="7">
        <f t="shared" si="49"/>
        <v>3.8312751632827489</v>
      </c>
      <c r="R1068" s="44">
        <v>0.93360290873461049</v>
      </c>
      <c r="S1068" s="46">
        <v>0.99544579519125664</v>
      </c>
      <c r="T1068" s="48">
        <v>1.1046322030652957</v>
      </c>
      <c r="U1068" s="50">
        <v>1.2069305435328697</v>
      </c>
      <c r="V1068" s="52">
        <v>1.179087825011077</v>
      </c>
      <c r="W1068" s="54">
        <v>1.2735486547130244</v>
      </c>
      <c r="X1068" s="26">
        <f t="shared" si="50"/>
        <v>0.33613616568844351</v>
      </c>
      <c r="Y1068" s="26">
        <v>0.33613616568844351</v>
      </c>
      <c r="Z1068">
        <v>1058</v>
      </c>
      <c r="AA1068">
        <v>3192</v>
      </c>
    </row>
    <row r="1069" spans="1:27" x14ac:dyDescent="0.2">
      <c r="A1069">
        <v>5920</v>
      </c>
      <c r="B1069">
        <v>488</v>
      </c>
      <c r="C1069">
        <v>1</v>
      </c>
      <c r="D1069" t="s">
        <v>978</v>
      </c>
      <c r="E1069" t="s">
        <v>979</v>
      </c>
      <c r="F1069" t="s">
        <v>8510</v>
      </c>
      <c r="J1069" s="37">
        <v>2286389.2567052566</v>
      </c>
      <c r="K1069" s="38">
        <v>2678820.1756957532</v>
      </c>
      <c r="L1069" s="39">
        <v>3018260.6395123899</v>
      </c>
      <c r="M1069" s="40">
        <v>3157073.0466839136</v>
      </c>
      <c r="N1069" s="41">
        <v>3127471.9899892467</v>
      </c>
      <c r="O1069" s="42">
        <v>3293393.7408020068</v>
      </c>
      <c r="P1069" s="2">
        <f t="shared" si="48"/>
        <v>1215902.9245112338</v>
      </c>
      <c r="Q1069" s="7">
        <f t="shared" si="49"/>
        <v>3.7677201824868325</v>
      </c>
      <c r="R1069" s="44">
        <v>0.8241302599407212</v>
      </c>
      <c r="S1069" s="46">
        <v>0.96558219964343905</v>
      </c>
      <c r="T1069" s="48">
        <v>1.0879337007534122</v>
      </c>
      <c r="U1069" s="50">
        <v>1.1379687089523738</v>
      </c>
      <c r="V1069" s="52">
        <v>1.127298991852911</v>
      </c>
      <c r="W1069" s="54">
        <v>1.1871055778163995</v>
      </c>
      <c r="X1069" s="26">
        <f t="shared" si="50"/>
        <v>0.33572313917225277</v>
      </c>
      <c r="Y1069" s="26">
        <v>0.33572313917225277</v>
      </c>
      <c r="Z1069">
        <v>1059</v>
      </c>
      <c r="AA1069">
        <v>3191</v>
      </c>
    </row>
    <row r="1070" spans="1:27" x14ac:dyDescent="0.2">
      <c r="A1070">
        <v>3021</v>
      </c>
      <c r="B1070">
        <v>2471</v>
      </c>
      <c r="C1070">
        <v>1</v>
      </c>
      <c r="D1070" t="s">
        <v>4944</v>
      </c>
      <c r="E1070" t="s">
        <v>4945</v>
      </c>
      <c r="F1070" t="s">
        <v>8510</v>
      </c>
      <c r="J1070" s="37">
        <v>126991.38303846534</v>
      </c>
      <c r="K1070" s="38">
        <v>113907.64164402218</v>
      </c>
      <c r="L1070" s="39">
        <v>113291.20482636133</v>
      </c>
      <c r="M1070" s="40">
        <v>131879.52132229498</v>
      </c>
      <c r="N1070" s="41">
        <v>140876.33408664668</v>
      </c>
      <c r="O1070" s="42">
        <v>145416.59231721066</v>
      </c>
      <c r="P1070" s="2">
        <f t="shared" si="48"/>
        <v>23337649.222407803</v>
      </c>
      <c r="Q1070" s="7">
        <f t="shared" si="49"/>
        <v>72.316408007991114</v>
      </c>
      <c r="R1070" s="44">
        <v>1.5569584911229277</v>
      </c>
      <c r="S1070" s="46">
        <v>1.3965472744534901</v>
      </c>
      <c r="T1070" s="48">
        <v>1.3889895448301568</v>
      </c>
      <c r="U1070" s="50">
        <v>1.6168887653249684</v>
      </c>
      <c r="V1070" s="52">
        <v>1.7271928166026653</v>
      </c>
      <c r="W1070" s="54">
        <v>1.7828579604481036</v>
      </c>
      <c r="X1070" s="26">
        <f t="shared" si="50"/>
        <v>0.33561902765260238</v>
      </c>
      <c r="Y1070" s="26">
        <v>0.33561902765260238</v>
      </c>
      <c r="Z1070">
        <v>1060</v>
      </c>
      <c r="AA1070">
        <v>3190</v>
      </c>
    </row>
    <row r="1071" spans="1:27" x14ac:dyDescent="0.2">
      <c r="A1071">
        <v>5928</v>
      </c>
      <c r="B1071">
        <v>25</v>
      </c>
      <c r="C1071">
        <v>1</v>
      </c>
      <c r="D1071" t="s">
        <v>52</v>
      </c>
      <c r="E1071" t="s">
        <v>53</v>
      </c>
      <c r="F1071" t="s">
        <v>8510</v>
      </c>
      <c r="J1071" s="37">
        <v>46529881.85249839</v>
      </c>
      <c r="K1071" s="38">
        <v>51787434.332161225</v>
      </c>
      <c r="L1071" s="39">
        <v>52201097.794238329</v>
      </c>
      <c r="M1071" s="40">
        <v>56263555.933741637</v>
      </c>
      <c r="N1071" s="41">
        <v>61320360.165084668</v>
      </c>
      <c r="O1071" s="42">
        <v>64691433.586288065</v>
      </c>
      <c r="P1071" s="2">
        <f t="shared" si="48"/>
        <v>23277228.373298347</v>
      </c>
      <c r="Q1071" s="7">
        <f t="shared" si="49"/>
        <v>72.129181833891579</v>
      </c>
      <c r="R1071" s="44">
        <v>0.88180205302966308</v>
      </c>
      <c r="S1071" s="46">
        <v>0.9814395415832462</v>
      </c>
      <c r="T1071" s="48">
        <v>0.98927900464655849</v>
      </c>
      <c r="U1071" s="50">
        <v>1.0662678940470747</v>
      </c>
      <c r="V1071" s="52">
        <v>1.162100941014675</v>
      </c>
      <c r="W1071" s="54">
        <v>1.2259871866998502</v>
      </c>
      <c r="X1071" s="26">
        <f t="shared" si="50"/>
        <v>0.33427125086367687</v>
      </c>
      <c r="Y1071" s="26">
        <v>0.33427125086367687</v>
      </c>
      <c r="Z1071">
        <v>1061</v>
      </c>
      <c r="AA1071">
        <v>3189</v>
      </c>
    </row>
    <row r="1072" spans="1:27" x14ac:dyDescent="0.2">
      <c r="A1072">
        <v>2801</v>
      </c>
      <c r="B1072">
        <v>3893</v>
      </c>
      <c r="C1072">
        <v>1</v>
      </c>
      <c r="D1072" t="s">
        <v>7788</v>
      </c>
      <c r="E1072" t="s">
        <v>7789</v>
      </c>
      <c r="F1072" t="s">
        <v>8510</v>
      </c>
      <c r="J1072" s="37">
        <v>15489.2083148198</v>
      </c>
      <c r="K1072" s="38">
        <v>17026.772530040467</v>
      </c>
      <c r="L1072" s="39">
        <v>24382.495089926935</v>
      </c>
      <c r="M1072" s="40">
        <v>22245.19068443017</v>
      </c>
      <c r="N1072" s="41">
        <v>24574.894098303634</v>
      </c>
      <c r="O1072" s="42">
        <v>22835.871070805199</v>
      </c>
      <c r="P1072" s="2">
        <f t="shared" si="48"/>
        <v>47357.070324649394</v>
      </c>
      <c r="Q1072" s="7">
        <f t="shared" si="49"/>
        <v>0.14674542354386882</v>
      </c>
      <c r="R1072" s="44">
        <v>0.63276284016155948</v>
      </c>
      <c r="S1072" s="46">
        <v>0.69557518537502938</v>
      </c>
      <c r="T1072" s="48">
        <v>0.99607007212666165</v>
      </c>
      <c r="U1072" s="50">
        <v>0.90875722963502914</v>
      </c>
      <c r="V1072" s="52">
        <v>1.0039299278733382</v>
      </c>
      <c r="W1072" s="54">
        <v>0.93288761714830071</v>
      </c>
      <c r="X1072" s="26">
        <f t="shared" si="50"/>
        <v>0.33405360999100009</v>
      </c>
      <c r="Y1072" s="26">
        <v>0.33405360999100009</v>
      </c>
      <c r="Z1072">
        <v>1062</v>
      </c>
      <c r="AA1072">
        <v>3188</v>
      </c>
    </row>
    <row r="1073" spans="1:27" x14ac:dyDescent="0.2">
      <c r="A1073">
        <v>3311</v>
      </c>
      <c r="B1073">
        <v>2888</v>
      </c>
      <c r="C1073">
        <v>1</v>
      </c>
      <c r="D1073" t="s">
        <v>5778</v>
      </c>
      <c r="E1073" t="s">
        <v>5779</v>
      </c>
      <c r="F1073" t="s">
        <v>8510</v>
      </c>
      <c r="J1073" s="37">
        <v>76978.685384387602</v>
      </c>
      <c r="K1073" s="38">
        <v>70139.246550995143</v>
      </c>
      <c r="L1073" s="39">
        <v>81297.769381783946</v>
      </c>
      <c r="M1073" s="40">
        <v>89897.993993734199</v>
      </c>
      <c r="N1073" s="41">
        <v>89868.345366307462</v>
      </c>
      <c r="O1073" s="42">
        <v>94818.854994807669</v>
      </c>
      <c r="P1073" s="2">
        <f t="shared" si="48"/>
        <v>13353702.797989037</v>
      </c>
      <c r="Q1073" s="7">
        <f t="shared" si="49"/>
        <v>41.379138522212948</v>
      </c>
      <c r="R1073" s="44">
        <v>1.1461720573696073</v>
      </c>
      <c r="S1073" s="46">
        <v>1.0443364175456915</v>
      </c>
      <c r="T1073" s="48">
        <v>1.21048094192029</v>
      </c>
      <c r="U1073" s="50">
        <v>1.3385337540474112</v>
      </c>
      <c r="V1073" s="52">
        <v>1.3380923016099451</v>
      </c>
      <c r="W1073" s="54">
        <v>1.4118027810445148</v>
      </c>
      <c r="X1073" s="26">
        <f t="shared" si="50"/>
        <v>0.33392486895634571</v>
      </c>
      <c r="Y1073" s="26">
        <v>0.33392486895634571</v>
      </c>
      <c r="Z1073">
        <v>1063</v>
      </c>
      <c r="AA1073">
        <v>3187</v>
      </c>
    </row>
    <row r="1074" spans="1:27" x14ac:dyDescent="0.2">
      <c r="A1074">
        <v>4923</v>
      </c>
      <c r="B1074">
        <v>33</v>
      </c>
      <c r="C1074">
        <v>1</v>
      </c>
      <c r="D1074" t="s">
        <v>68</v>
      </c>
      <c r="E1074" t="s">
        <v>69</v>
      </c>
      <c r="F1074" t="s">
        <v>8510</v>
      </c>
      <c r="J1074" s="37">
        <v>26612586.740983266</v>
      </c>
      <c r="K1074" s="38">
        <v>31953581.801806167</v>
      </c>
      <c r="L1074" s="39">
        <v>34656068.783165202</v>
      </c>
      <c r="M1074" s="40">
        <v>37756644.266583033</v>
      </c>
      <c r="N1074" s="41">
        <v>39967492.79410433</v>
      </c>
      <c r="O1074" s="42">
        <v>38709701.874792799</v>
      </c>
      <c r="P1074" s="2">
        <f t="shared" si="48"/>
        <v>13430229.324298631</v>
      </c>
      <c r="Q1074" s="7">
        <f t="shared" si="49"/>
        <v>41.616271381966676</v>
      </c>
      <c r="R1074" s="44">
        <v>0.70984037413930079</v>
      </c>
      <c r="S1074" s="46">
        <v>0.85230130697346873</v>
      </c>
      <c r="T1074" s="48">
        <v>0.92438503143909012</v>
      </c>
      <c r="U1074" s="50">
        <v>1.0070870131223311</v>
      </c>
      <c r="V1074" s="52">
        <v>1.0660572124951055</v>
      </c>
      <c r="W1074" s="54">
        <v>1.0325080206993995</v>
      </c>
      <c r="X1074" s="26">
        <f t="shared" si="50"/>
        <v>0.33390113300694929</v>
      </c>
      <c r="Y1074" s="26">
        <v>0.33390113300694929</v>
      </c>
      <c r="Z1074">
        <v>1064</v>
      </c>
      <c r="AA1074">
        <v>3186</v>
      </c>
    </row>
    <row r="1075" spans="1:27" x14ac:dyDescent="0.2">
      <c r="A1075">
        <v>2585</v>
      </c>
      <c r="B1075">
        <v>2289</v>
      </c>
      <c r="C1075">
        <v>1</v>
      </c>
      <c r="D1075" t="s">
        <v>4580</v>
      </c>
      <c r="E1075" t="s">
        <v>4581</v>
      </c>
      <c r="F1075" t="s">
        <v>8510</v>
      </c>
      <c r="J1075" s="37">
        <v>157212.27794134335</v>
      </c>
      <c r="K1075" s="38">
        <v>201893.28138818766</v>
      </c>
      <c r="L1075" s="39">
        <v>247871.90761399837</v>
      </c>
      <c r="M1075" s="40">
        <v>233086.24412787298</v>
      </c>
      <c r="N1075" s="41">
        <v>236742.63031467632</v>
      </c>
      <c r="O1075" s="42">
        <v>225293.08416775265</v>
      </c>
      <c r="P1075" s="2">
        <f t="shared" si="48"/>
        <v>115421.0618290063</v>
      </c>
      <c r="Q1075" s="7">
        <f t="shared" si="49"/>
        <v>0.35765541423631125</v>
      </c>
      <c r="R1075" s="44">
        <v>0.85417105668566373</v>
      </c>
      <c r="S1075" s="46">
        <v>1.0969333932393419</v>
      </c>
      <c r="T1075" s="48">
        <v>1.3467460176891262</v>
      </c>
      <c r="U1075" s="50">
        <v>1.2664120516075807</v>
      </c>
      <c r="V1075" s="52">
        <v>1.2862780524933255</v>
      </c>
      <c r="W1075" s="54">
        <v>1.2240699917810574</v>
      </c>
      <c r="X1075" s="26">
        <f t="shared" si="50"/>
        <v>0.33388495530819623</v>
      </c>
      <c r="Y1075" s="26">
        <v>0.33388495530819623</v>
      </c>
      <c r="Z1075">
        <v>1065</v>
      </c>
      <c r="AA1075">
        <v>3185</v>
      </c>
    </row>
    <row r="1076" spans="1:27" x14ac:dyDescent="0.2">
      <c r="A1076">
        <v>4054</v>
      </c>
      <c r="B1076">
        <v>3400</v>
      </c>
      <c r="C1076">
        <v>1</v>
      </c>
      <c r="D1076" t="s">
        <v>6802</v>
      </c>
      <c r="E1076" t="s">
        <v>6803</v>
      </c>
      <c r="F1076" t="s">
        <v>8510</v>
      </c>
      <c r="J1076" s="37">
        <v>56264.083372416637</v>
      </c>
      <c r="K1076" s="38">
        <v>61689.165460444405</v>
      </c>
      <c r="L1076" s="39">
        <v>57312.233799436064</v>
      </c>
      <c r="M1076" s="40">
        <v>70756.097352142024</v>
      </c>
      <c r="N1076" s="41">
        <v>69257.936941354506</v>
      </c>
      <c r="O1076" s="42">
        <v>73629.845716669268</v>
      </c>
      <c r="P1076" s="2">
        <f t="shared" si="48"/>
        <v>38308.190980521671</v>
      </c>
      <c r="Q1076" s="7">
        <f t="shared" si="49"/>
        <v>0.11870564779658775</v>
      </c>
      <c r="R1076" s="44">
        <v>1.0686354928284691</v>
      </c>
      <c r="S1076" s="46">
        <v>1.1716752105894563</v>
      </c>
      <c r="T1076" s="48">
        <v>1.0885432329176892</v>
      </c>
      <c r="U1076" s="50">
        <v>1.3438853426979371</v>
      </c>
      <c r="V1076" s="52">
        <v>1.3154304689497778</v>
      </c>
      <c r="W1076" s="54">
        <v>1.3984670459039494</v>
      </c>
      <c r="X1076" s="26">
        <f t="shared" si="50"/>
        <v>0.33368080717694482</v>
      </c>
      <c r="Y1076" s="26">
        <v>0.33368080717694482</v>
      </c>
      <c r="Z1076">
        <v>1066</v>
      </c>
      <c r="AA1076">
        <v>3184</v>
      </c>
    </row>
    <row r="1077" spans="1:27" x14ac:dyDescent="0.2">
      <c r="A1077">
        <v>3202</v>
      </c>
      <c r="B1077">
        <v>4089</v>
      </c>
      <c r="C1077">
        <v>1</v>
      </c>
      <c r="D1077" t="s">
        <v>8180</v>
      </c>
      <c r="E1077" t="s">
        <v>8181</v>
      </c>
      <c r="F1077" t="s">
        <v>8510</v>
      </c>
      <c r="J1077" s="37">
        <v>14081.3557468034</v>
      </c>
      <c r="K1077" s="38">
        <v>11716.089140798793</v>
      </c>
      <c r="L1077" s="39">
        <v>12925.844735821602</v>
      </c>
      <c r="M1077" s="40">
        <v>13475.1456475987</v>
      </c>
      <c r="N1077" s="41">
        <v>13536.605599040699</v>
      </c>
      <c r="O1077" s="42">
        <v>20352.298588626702</v>
      </c>
      <c r="P1077" s="2">
        <f t="shared" si="48"/>
        <v>22281.362330576183</v>
      </c>
      <c r="Q1077" s="7">
        <f t="shared" si="49"/>
        <v>6.9043290260988363E-2</v>
      </c>
      <c r="R1077" s="44">
        <v>0.8737134608243452</v>
      </c>
      <c r="S1077" s="46">
        <v>0.72695449036273552</v>
      </c>
      <c r="T1077" s="48">
        <v>0.80201684704802401</v>
      </c>
      <c r="U1077" s="50">
        <v>0.83609961644128261</v>
      </c>
      <c r="V1077" s="52">
        <v>0.83991305513582548</v>
      </c>
      <c r="W1077" s="54">
        <v>1.2628100273396026</v>
      </c>
      <c r="X1077" s="26">
        <f t="shared" si="50"/>
        <v>0.33120589946983076</v>
      </c>
      <c r="Y1077" s="26">
        <v>0.33120589946983076</v>
      </c>
      <c r="Z1077">
        <v>1067</v>
      </c>
      <c r="AA1077">
        <v>3183</v>
      </c>
    </row>
    <row r="1078" spans="1:27" x14ac:dyDescent="0.2">
      <c r="A1078">
        <v>3682</v>
      </c>
      <c r="B1078">
        <v>3362</v>
      </c>
      <c r="C1078">
        <v>1</v>
      </c>
      <c r="D1078" t="s">
        <v>6726</v>
      </c>
      <c r="E1078" t="s">
        <v>6727</v>
      </c>
      <c r="F1078" t="s">
        <v>8510</v>
      </c>
      <c r="J1078" s="37">
        <v>24210.426072525664</v>
      </c>
      <c r="K1078" s="38">
        <v>32465.267246423202</v>
      </c>
      <c r="L1078" s="39">
        <v>27750.100160516402</v>
      </c>
      <c r="M1078" s="40">
        <v>36929.893262141202</v>
      </c>
      <c r="N1078" s="41">
        <v>36488.428648371795</v>
      </c>
      <c r="O1078" s="42">
        <v>37812.375366595501</v>
      </c>
      <c r="P1078" s="2">
        <f t="shared" si="48"/>
        <v>102918.41974642724</v>
      </c>
      <c r="Q1078" s="7">
        <f t="shared" si="49"/>
        <v>0.31891345880604688</v>
      </c>
      <c r="R1078" s="44">
        <v>0.62816209106947174</v>
      </c>
      <c r="S1078" s="46">
        <v>0.84234164651010435</v>
      </c>
      <c r="T1078" s="48">
        <v>0.72000223754834491</v>
      </c>
      <c r="U1078" s="50">
        <v>0.95818053366869016</v>
      </c>
      <c r="V1078" s="52">
        <v>0.94672632240913435</v>
      </c>
      <c r="W1078" s="54">
        <v>0.98107735516223982</v>
      </c>
      <c r="X1078" s="26">
        <f t="shared" si="50"/>
        <v>0.33084409204018222</v>
      </c>
      <c r="Y1078" s="26">
        <v>0.33084409204018222</v>
      </c>
      <c r="Z1078">
        <v>1068</v>
      </c>
      <c r="AA1078">
        <v>3182</v>
      </c>
    </row>
    <row r="1079" spans="1:27" x14ac:dyDescent="0.2">
      <c r="A1079">
        <v>2962</v>
      </c>
      <c r="B1079">
        <v>2011</v>
      </c>
      <c r="C1079">
        <v>1</v>
      </c>
      <c r="D1079" t="s">
        <v>4024</v>
      </c>
      <c r="E1079" t="s">
        <v>4025</v>
      </c>
      <c r="F1079" t="s">
        <v>8510</v>
      </c>
      <c r="J1079" s="37">
        <v>168024.464126259</v>
      </c>
      <c r="K1079" s="38">
        <v>214980.4898057587</v>
      </c>
      <c r="L1079" s="39">
        <v>243799.85461318702</v>
      </c>
      <c r="M1079" s="40">
        <v>236412.94860669435</v>
      </c>
      <c r="N1079" s="41">
        <v>246173.64485233833</v>
      </c>
      <c r="O1079" s="42">
        <v>237344.85021320134</v>
      </c>
      <c r="P1079" s="2">
        <f t="shared" si="48"/>
        <v>271076.14746930916</v>
      </c>
      <c r="Q1079" s="7">
        <f t="shared" si="49"/>
        <v>0.83998405729754189</v>
      </c>
      <c r="R1079" s="44">
        <v>0.89890489343009961</v>
      </c>
      <c r="S1079" s="46">
        <v>1.1501123677632092</v>
      </c>
      <c r="T1079" s="48">
        <v>1.3042915117685607</v>
      </c>
      <c r="U1079" s="50">
        <v>1.264772707223796</v>
      </c>
      <c r="V1079" s="52">
        <v>1.3169909223754965</v>
      </c>
      <c r="W1079" s="54">
        <v>1.2697582366741684</v>
      </c>
      <c r="X1079" s="26">
        <f t="shared" si="50"/>
        <v>0.33076908221606305</v>
      </c>
      <c r="Y1079" s="26">
        <v>0.33076908221606305</v>
      </c>
      <c r="Z1079">
        <v>1069</v>
      </c>
      <c r="AA1079">
        <v>3181</v>
      </c>
    </row>
    <row r="1080" spans="1:27" x14ac:dyDescent="0.2">
      <c r="A1080">
        <v>4945</v>
      </c>
      <c r="B1080">
        <v>1769</v>
      </c>
      <c r="C1080">
        <v>1</v>
      </c>
      <c r="D1080" t="s">
        <v>3540</v>
      </c>
      <c r="E1080" t="s">
        <v>3541</v>
      </c>
      <c r="F1080" t="s">
        <v>8510</v>
      </c>
      <c r="J1080" s="37">
        <v>295978.65008628002</v>
      </c>
      <c r="K1080" s="38">
        <v>316276.52332704264</v>
      </c>
      <c r="L1080" s="39">
        <v>342509.55540372833</v>
      </c>
      <c r="M1080" s="40">
        <v>309512.79531046998</v>
      </c>
      <c r="N1080" s="41">
        <v>374361.96799759305</v>
      </c>
      <c r="O1080" s="42">
        <v>412597.86252728064</v>
      </c>
      <c r="P1080" s="2">
        <f t="shared" si="48"/>
        <v>358435.76170066069</v>
      </c>
      <c r="Q1080" s="7">
        <f t="shared" si="49"/>
        <v>1.1106854225451308</v>
      </c>
      <c r="R1080" s="44">
        <v>0.94593704709020487</v>
      </c>
      <c r="S1080" s="46">
        <v>1.0108083148994917</v>
      </c>
      <c r="T1080" s="48">
        <v>1.0946481354122517</v>
      </c>
      <c r="U1080" s="50">
        <v>0.98919168510050814</v>
      </c>
      <c r="V1080" s="52">
        <v>1.1964472925573904</v>
      </c>
      <c r="W1080" s="54">
        <v>1.3186478267976869</v>
      </c>
      <c r="X1080" s="26">
        <f t="shared" si="50"/>
        <v>0.3307163401713375</v>
      </c>
      <c r="Y1080" s="26">
        <v>0.3307163401713375</v>
      </c>
      <c r="Z1080">
        <v>1070</v>
      </c>
      <c r="AA1080">
        <v>3180</v>
      </c>
    </row>
    <row r="1081" spans="1:27" x14ac:dyDescent="0.2">
      <c r="A1081">
        <v>3791</v>
      </c>
      <c r="B1081">
        <v>1679</v>
      </c>
      <c r="C1081">
        <v>1</v>
      </c>
      <c r="D1081" t="s">
        <v>3360</v>
      </c>
      <c r="E1081" t="s">
        <v>3361</v>
      </c>
      <c r="F1081" t="s">
        <v>8510</v>
      </c>
      <c r="J1081" s="37">
        <v>315463.11252075696</v>
      </c>
      <c r="K1081" s="38">
        <v>326125.17948347837</v>
      </c>
      <c r="L1081" s="39">
        <v>418732.90624391468</v>
      </c>
      <c r="M1081" s="40">
        <v>415318.51695479802</v>
      </c>
      <c r="N1081" s="41">
        <v>446178.13459962566</v>
      </c>
      <c r="O1081" s="42">
        <v>436909.39259066066</v>
      </c>
      <c r="P1081" s="2">
        <f t="shared" si="48"/>
        <v>2915167.7344876206</v>
      </c>
      <c r="Q1081" s="7">
        <f t="shared" si="49"/>
        <v>9.033234551169917</v>
      </c>
      <c r="R1081" s="44">
        <v>0.75645962286332047</v>
      </c>
      <c r="S1081" s="46">
        <v>0.7820265523503076</v>
      </c>
      <c r="T1081" s="48">
        <v>1.0040937395394902</v>
      </c>
      <c r="U1081" s="50">
        <v>0.99590626046050967</v>
      </c>
      <c r="V1081" s="52">
        <v>1.069905577016979</v>
      </c>
      <c r="W1081" s="54">
        <v>1.0476797483662275</v>
      </c>
      <c r="X1081" s="26">
        <f t="shared" si="50"/>
        <v>0.33022146034793837</v>
      </c>
      <c r="Y1081" s="26">
        <v>0.33022146034793837</v>
      </c>
      <c r="Z1081">
        <v>1071</v>
      </c>
      <c r="AA1081">
        <v>3179</v>
      </c>
    </row>
    <row r="1082" spans="1:27" x14ac:dyDescent="0.2">
      <c r="A1082">
        <v>3695</v>
      </c>
      <c r="B1082">
        <v>205</v>
      </c>
      <c r="C1082">
        <v>1</v>
      </c>
      <c r="D1082" t="s">
        <v>412</v>
      </c>
      <c r="E1082" t="s">
        <v>413</v>
      </c>
      <c r="F1082" t="s">
        <v>8510</v>
      </c>
      <c r="J1082" s="37">
        <v>5384157.3343756162</v>
      </c>
      <c r="K1082" s="38">
        <v>6418584.6491977638</v>
      </c>
      <c r="L1082" s="39">
        <v>6827823.4756675065</v>
      </c>
      <c r="M1082" s="40">
        <v>7853225.528292981</v>
      </c>
      <c r="N1082" s="41">
        <v>7757978.0781780733</v>
      </c>
      <c r="O1082" s="42">
        <v>7491771.0435893834</v>
      </c>
      <c r="P1082" s="2">
        <f t="shared" si="48"/>
        <v>2953892.7516134819</v>
      </c>
      <c r="Q1082" s="7">
        <f t="shared" si="49"/>
        <v>9.1532318187568062</v>
      </c>
      <c r="R1082" s="44">
        <v>0.79766310447877353</v>
      </c>
      <c r="S1082" s="46">
        <v>0.95091354870903355</v>
      </c>
      <c r="T1082" s="48">
        <v>1.0115422957017997</v>
      </c>
      <c r="U1082" s="50">
        <v>1.1634556470100959</v>
      </c>
      <c r="V1082" s="52">
        <v>1.149344733819043</v>
      </c>
      <c r="W1082" s="54">
        <v>1.1099061519840776</v>
      </c>
      <c r="X1082" s="26">
        <f t="shared" si="50"/>
        <v>0.32977459202354931</v>
      </c>
      <c r="Y1082" s="26">
        <v>0.32977459202354931</v>
      </c>
      <c r="Z1082">
        <v>1072</v>
      </c>
      <c r="AA1082">
        <v>3178</v>
      </c>
    </row>
    <row r="1083" spans="1:27" x14ac:dyDescent="0.2">
      <c r="A1083">
        <v>1239</v>
      </c>
      <c r="B1083">
        <v>1580</v>
      </c>
      <c r="C1083">
        <v>1</v>
      </c>
      <c r="D1083" t="s">
        <v>3162</v>
      </c>
      <c r="E1083" t="s">
        <v>3163</v>
      </c>
      <c r="F1083" t="s">
        <v>8510</v>
      </c>
      <c r="J1083" s="37">
        <v>410997.57813463965</v>
      </c>
      <c r="K1083" s="38">
        <v>375701.23474454234</v>
      </c>
      <c r="L1083" s="39">
        <v>420197.98020863271</v>
      </c>
      <c r="M1083" s="40">
        <v>408200.87120527704</v>
      </c>
      <c r="N1083" s="41">
        <v>493235.81065307668</v>
      </c>
      <c r="O1083" s="42">
        <v>523628.168851347</v>
      </c>
      <c r="P1083" s="2">
        <f t="shared" si="48"/>
        <v>223464.05680788704</v>
      </c>
      <c r="Q1083" s="7">
        <f t="shared" si="49"/>
        <v>0.69244840186062173</v>
      </c>
      <c r="R1083" s="44">
        <v>1.0485941420878113</v>
      </c>
      <c r="S1083" s="46">
        <v>0.95854120531879894</v>
      </c>
      <c r="T1083" s="48">
        <v>1.0720674865377418</v>
      </c>
      <c r="U1083" s="50">
        <v>1.0414587946812011</v>
      </c>
      <c r="V1083" s="52">
        <v>1.2584117504198939</v>
      </c>
      <c r="W1083" s="54">
        <v>1.3359529586079886</v>
      </c>
      <c r="X1083" s="26">
        <f t="shared" si="50"/>
        <v>0.32939957514966156</v>
      </c>
      <c r="Y1083" s="26">
        <v>0.32939957514966156</v>
      </c>
      <c r="Z1083">
        <v>1073</v>
      </c>
      <c r="AA1083">
        <v>3177</v>
      </c>
    </row>
    <row r="1084" spans="1:27" x14ac:dyDescent="0.2">
      <c r="A1084">
        <v>5297</v>
      </c>
      <c r="B1084">
        <v>3442</v>
      </c>
      <c r="C1084">
        <v>1</v>
      </c>
      <c r="D1084" t="s">
        <v>6886</v>
      </c>
      <c r="E1084" t="s">
        <v>6887</v>
      </c>
      <c r="F1084" t="s">
        <v>8510</v>
      </c>
      <c r="J1084" s="37">
        <v>45856.494692862099</v>
      </c>
      <c r="K1084" s="38">
        <v>58736.985690863359</v>
      </c>
      <c r="L1084" s="39">
        <v>68365.002648287584</v>
      </c>
      <c r="M1084" s="40">
        <v>64703.012414736935</v>
      </c>
      <c r="N1084" s="41">
        <v>71226.878871231791</v>
      </c>
      <c r="O1084" s="42">
        <v>66001.794976378573</v>
      </c>
      <c r="P1084" s="2">
        <f t="shared" si="48"/>
        <v>43831.235759446783</v>
      </c>
      <c r="Q1084" s="7">
        <f t="shared" si="49"/>
        <v>0.1358199147852123</v>
      </c>
      <c r="R1084" s="44">
        <v>0.78584394642234978</v>
      </c>
      <c r="S1084" s="46">
        <v>1.0065772568404798</v>
      </c>
      <c r="T1084" s="48">
        <v>1.1715728347345153</v>
      </c>
      <c r="U1084" s="50">
        <v>1.1088172125229143</v>
      </c>
      <c r="V1084" s="52">
        <v>1.2206168822630945</v>
      </c>
      <c r="W1084" s="54">
        <v>1.1310744831804525</v>
      </c>
      <c r="X1084" s="26">
        <f t="shared" si="50"/>
        <v>0.3293594196923938</v>
      </c>
      <c r="Y1084" s="26">
        <v>0.3293594196923938</v>
      </c>
      <c r="Z1084">
        <v>1074</v>
      </c>
      <c r="AA1084">
        <v>3176</v>
      </c>
    </row>
    <row r="1085" spans="1:27" x14ac:dyDescent="0.2">
      <c r="A1085">
        <v>1594</v>
      </c>
      <c r="B1085">
        <v>3389</v>
      </c>
      <c r="C1085">
        <v>1</v>
      </c>
      <c r="D1085" t="s">
        <v>6780</v>
      </c>
      <c r="E1085" t="s">
        <v>6781</v>
      </c>
      <c r="F1085" t="s">
        <v>8510</v>
      </c>
      <c r="J1085" s="37">
        <v>25903.191665475435</v>
      </c>
      <c r="K1085" s="38">
        <v>29027.12071340247</v>
      </c>
      <c r="L1085" s="39">
        <v>34669.713908614234</v>
      </c>
      <c r="M1085" s="40">
        <v>41805.976826031467</v>
      </c>
      <c r="N1085" s="41">
        <v>41563.730720123269</v>
      </c>
      <c r="O1085" s="42">
        <v>36151.313407819536</v>
      </c>
      <c r="P1085" s="2">
        <f t="shared" si="48"/>
        <v>28588.053574178084</v>
      </c>
      <c r="Q1085" s="7">
        <f t="shared" si="49"/>
        <v>8.8585843703553352E-2</v>
      </c>
      <c r="R1085" s="44">
        <v>0.62140536240060662</v>
      </c>
      <c r="S1085" s="46">
        <v>0.69634694825653831</v>
      </c>
      <c r="T1085" s="48">
        <v>0.83171010020445502</v>
      </c>
      <c r="U1085" s="50">
        <v>1.0029056849668578</v>
      </c>
      <c r="V1085" s="52">
        <v>0.99709431503314216</v>
      </c>
      <c r="W1085" s="54">
        <v>0.86725297405668889</v>
      </c>
      <c r="X1085" s="26">
        <f t="shared" si="50"/>
        <v>0.32895367762466082</v>
      </c>
      <c r="Y1085" s="26">
        <v>0.32895367762466082</v>
      </c>
      <c r="Z1085">
        <v>1075</v>
      </c>
      <c r="AA1085">
        <v>3175</v>
      </c>
    </row>
    <row r="1086" spans="1:27" x14ac:dyDescent="0.2">
      <c r="A1086">
        <v>1568</v>
      </c>
      <c r="B1086">
        <v>3982</v>
      </c>
      <c r="C1086">
        <v>1</v>
      </c>
      <c r="D1086" t="s">
        <v>7966</v>
      </c>
      <c r="E1086" t="s">
        <v>7967</v>
      </c>
      <c r="F1086" t="s">
        <v>8510</v>
      </c>
      <c r="J1086" s="37">
        <v>19151.992822516266</v>
      </c>
      <c r="K1086" s="38">
        <v>21504.489601815567</v>
      </c>
      <c r="L1086" s="39">
        <v>26527.907596511766</v>
      </c>
      <c r="M1086" s="40">
        <v>32907.118958940235</v>
      </c>
      <c r="N1086" s="41">
        <v>28148.986434953698</v>
      </c>
      <c r="O1086" s="42">
        <v>25397.44662812867</v>
      </c>
      <c r="P1086" s="2">
        <f t="shared" si="48"/>
        <v>167391.36298232313</v>
      </c>
      <c r="Q1086" s="7">
        <f t="shared" si="49"/>
        <v>0.51869586294152481</v>
      </c>
      <c r="R1086" s="44">
        <v>0.7650412753250756</v>
      </c>
      <c r="S1086" s="46">
        <v>0.85901359209189077</v>
      </c>
      <c r="T1086" s="48">
        <v>1.0596779378217567</v>
      </c>
      <c r="U1086" s="50">
        <v>1.3145005059747081</v>
      </c>
      <c r="V1086" s="52">
        <v>1.1244331950661131</v>
      </c>
      <c r="W1086" s="54">
        <v>1.0145207936555238</v>
      </c>
      <c r="X1086" s="26">
        <f t="shared" si="50"/>
        <v>0.32835413838969424</v>
      </c>
      <c r="Y1086" s="26">
        <v>0.32835413838969424</v>
      </c>
      <c r="Z1086">
        <v>1076</v>
      </c>
      <c r="AA1086">
        <v>3174</v>
      </c>
    </row>
    <row r="1087" spans="1:27" x14ac:dyDescent="0.2">
      <c r="A1087">
        <v>5602</v>
      </c>
      <c r="B1087">
        <v>1591</v>
      </c>
      <c r="C1087">
        <v>1</v>
      </c>
      <c r="D1087" t="s">
        <v>3184</v>
      </c>
      <c r="E1087" t="s">
        <v>3185</v>
      </c>
      <c r="F1087" t="s">
        <v>8510</v>
      </c>
      <c r="J1087" s="37">
        <v>303153.72459718032</v>
      </c>
      <c r="K1087" s="38">
        <v>301875.607005706</v>
      </c>
      <c r="L1087" s="39">
        <v>312706.41120553104</v>
      </c>
      <c r="M1087" s="40">
        <v>353169.26612306637</v>
      </c>
      <c r="N1087" s="41">
        <v>405286.44981394871</v>
      </c>
      <c r="O1087" s="42">
        <v>432152.24460078502</v>
      </c>
      <c r="P1087" s="2">
        <f t="shared" si="48"/>
        <v>582241.39180893218</v>
      </c>
      <c r="Q1087" s="7">
        <f t="shared" si="49"/>
        <v>1.8041922580945888</v>
      </c>
      <c r="R1087" s="44">
        <v>0.69973244562869419</v>
      </c>
      <c r="S1087" s="46">
        <v>0.69678232403849516</v>
      </c>
      <c r="T1087" s="48">
        <v>0.72178173686424674</v>
      </c>
      <c r="U1087" s="50">
        <v>0.8151771667445411</v>
      </c>
      <c r="V1087" s="52">
        <v>0.93547284990581014</v>
      </c>
      <c r="W1087" s="54">
        <v>0.99748385872627188</v>
      </c>
      <c r="X1087" s="26">
        <f t="shared" si="50"/>
        <v>0.3283177247100183</v>
      </c>
      <c r="Y1087" s="26">
        <v>0.3283177247100183</v>
      </c>
      <c r="Z1087">
        <v>1077</v>
      </c>
      <c r="AA1087">
        <v>3173</v>
      </c>
    </row>
    <row r="1088" spans="1:27" x14ac:dyDescent="0.2">
      <c r="A1088">
        <v>2148</v>
      </c>
      <c r="B1088">
        <v>1035</v>
      </c>
      <c r="C1088">
        <v>1</v>
      </c>
      <c r="D1088" t="s">
        <v>2072</v>
      </c>
      <c r="E1088" t="s">
        <v>2073</v>
      </c>
      <c r="F1088" t="s">
        <v>8510</v>
      </c>
      <c r="J1088" s="37">
        <v>732330.5390170794</v>
      </c>
      <c r="K1088" s="38">
        <v>779318.56010753301</v>
      </c>
      <c r="L1088" s="39">
        <v>876585.59997629095</v>
      </c>
      <c r="M1088" s="40">
        <v>895550.66026001389</v>
      </c>
      <c r="N1088" s="41">
        <v>1004565.8909150586</v>
      </c>
      <c r="O1088" s="42">
        <v>988115.69187587558</v>
      </c>
      <c r="P1088" s="2">
        <f t="shared" si="48"/>
        <v>388412.96549014677</v>
      </c>
      <c r="Q1088" s="7">
        <f t="shared" si="49"/>
        <v>1.2035758280662534</v>
      </c>
      <c r="R1088" s="44">
        <v>0.85227982163745009</v>
      </c>
      <c r="S1088" s="46">
        <v>0.90696406611511293</v>
      </c>
      <c r="T1088" s="48">
        <v>1.0201625891506441</v>
      </c>
      <c r="U1088" s="50">
        <v>1.0422339590236651</v>
      </c>
      <c r="V1088" s="52">
        <v>1.1691049228689678</v>
      </c>
      <c r="W1088" s="54">
        <v>1.1499603263294966</v>
      </c>
      <c r="X1088" s="26">
        <f t="shared" si="50"/>
        <v>0.32812806622783125</v>
      </c>
      <c r="Y1088" s="26">
        <v>0.32812806622783125</v>
      </c>
      <c r="Z1088">
        <v>1078</v>
      </c>
      <c r="AA1088">
        <v>3172</v>
      </c>
    </row>
    <row r="1089" spans="1:27" x14ac:dyDescent="0.2">
      <c r="A1089">
        <v>1038</v>
      </c>
      <c r="B1089">
        <v>2919</v>
      </c>
      <c r="C1089">
        <v>1</v>
      </c>
      <c r="D1089" t="s">
        <v>5840</v>
      </c>
      <c r="E1089" t="s">
        <v>5841</v>
      </c>
      <c r="F1089" t="s">
        <v>8510</v>
      </c>
      <c r="J1089" s="37">
        <v>26551.986497549966</v>
      </c>
      <c r="K1089" s="38">
        <v>26087.4168135939</v>
      </c>
      <c r="L1089" s="39">
        <v>29854.305448769799</v>
      </c>
      <c r="M1089" s="40">
        <v>29018.821408997203</v>
      </c>
      <c r="N1089" s="41">
        <v>44495.391963214235</v>
      </c>
      <c r="O1089" s="42">
        <v>39313.776890704001</v>
      </c>
      <c r="P1089" s="2">
        <f t="shared" si="48"/>
        <v>108584.52106498778</v>
      </c>
      <c r="Q1089" s="7">
        <f t="shared" si="49"/>
        <v>0.33647101530467716</v>
      </c>
      <c r="R1089" s="44">
        <v>0.51578049609598497</v>
      </c>
      <c r="S1089" s="46">
        <v>0.50675608724114751</v>
      </c>
      <c r="T1089" s="48">
        <v>0.57992905639615333</v>
      </c>
      <c r="U1089" s="50">
        <v>0.56369952221218744</v>
      </c>
      <c r="V1089" s="52">
        <v>0.86433666056924208</v>
      </c>
      <c r="W1089" s="54">
        <v>0.76368219567922835</v>
      </c>
      <c r="X1089" s="26">
        <f t="shared" si="50"/>
        <v>0.32800295481664787</v>
      </c>
      <c r="Y1089" s="26">
        <v>0.32800295481664787</v>
      </c>
      <c r="Z1089">
        <v>1079</v>
      </c>
      <c r="AA1089">
        <v>3171</v>
      </c>
    </row>
    <row r="1090" spans="1:27" x14ac:dyDescent="0.2">
      <c r="A1090">
        <v>5875</v>
      </c>
      <c r="B1090">
        <v>2072</v>
      </c>
      <c r="C1090">
        <v>1</v>
      </c>
      <c r="D1090" t="s">
        <v>4146</v>
      </c>
      <c r="E1090" t="s">
        <v>4147</v>
      </c>
      <c r="F1090" t="s">
        <v>8510</v>
      </c>
      <c r="J1090" s="37">
        <v>172673.65016676133</v>
      </c>
      <c r="K1090" s="38">
        <v>188780.81484541867</v>
      </c>
      <c r="L1090" s="39">
        <v>215135.60203956731</v>
      </c>
      <c r="M1090" s="40">
        <v>247081.97026433269</v>
      </c>
      <c r="N1090" s="41">
        <v>233615.64859544035</v>
      </c>
      <c r="O1090" s="42">
        <v>242294.48547293866</v>
      </c>
      <c r="P1090" s="2">
        <f t="shared" si="48"/>
        <v>233935.28329774534</v>
      </c>
      <c r="Q1090" s="7">
        <f t="shared" si="49"/>
        <v>0.72489560680265197</v>
      </c>
      <c r="R1090" s="44">
        <v>0.76957401198289099</v>
      </c>
      <c r="S1090" s="46">
        <v>0.84136061828589215</v>
      </c>
      <c r="T1090" s="48">
        <v>0.9588189525272125</v>
      </c>
      <c r="U1090" s="50">
        <v>1.1011979127175608</v>
      </c>
      <c r="V1090" s="52">
        <v>1.0411810474727876</v>
      </c>
      <c r="W1090" s="54">
        <v>1.079860992610399</v>
      </c>
      <c r="X1090" s="26">
        <f t="shared" si="50"/>
        <v>0.32761073584122502</v>
      </c>
      <c r="Y1090" s="26">
        <v>0.32761073584122502</v>
      </c>
      <c r="Z1090">
        <v>1080</v>
      </c>
      <c r="AA1090">
        <v>3170</v>
      </c>
    </row>
    <row r="1091" spans="1:27" x14ac:dyDescent="0.2">
      <c r="A1091">
        <v>4468</v>
      </c>
      <c r="B1091">
        <v>2225</v>
      </c>
      <c r="C1091">
        <v>1</v>
      </c>
      <c r="D1091" t="s">
        <v>4452</v>
      </c>
      <c r="E1091" t="s">
        <v>4453</v>
      </c>
      <c r="F1091" t="s">
        <v>8510</v>
      </c>
      <c r="J1091" s="37">
        <v>192062.41777943599</v>
      </c>
      <c r="K1091" s="38">
        <v>242144.17507526334</v>
      </c>
      <c r="L1091" s="39">
        <v>192502.98514251769</v>
      </c>
      <c r="M1091" s="40">
        <v>234254.91800005035</v>
      </c>
      <c r="N1091" s="41">
        <v>257144.54865081966</v>
      </c>
      <c r="O1091" s="42">
        <v>264639.81966275367</v>
      </c>
      <c r="P1091" s="2">
        <f t="shared" si="48"/>
        <v>586534.27756716078</v>
      </c>
      <c r="Q1091" s="7">
        <f t="shared" si="49"/>
        <v>1.8174946295144865</v>
      </c>
      <c r="R1091" s="44">
        <v>0.97916252541681448</v>
      </c>
      <c r="S1091" s="46">
        <v>1.2344867086592102</v>
      </c>
      <c r="T1091" s="48">
        <v>0.98140860279540243</v>
      </c>
      <c r="U1091" s="50">
        <v>1.194266112819897</v>
      </c>
      <c r="V1091" s="52">
        <v>1.3109608249504296</v>
      </c>
      <c r="W1091" s="54">
        <v>1.3491728217459555</v>
      </c>
      <c r="X1091" s="26">
        <f t="shared" si="50"/>
        <v>0.32747590579197977</v>
      </c>
      <c r="Y1091" s="26">
        <v>0.32747590579197977</v>
      </c>
      <c r="Z1091">
        <v>1081</v>
      </c>
      <c r="AA1091">
        <v>3169</v>
      </c>
    </row>
    <row r="1092" spans="1:27" x14ac:dyDescent="0.2">
      <c r="A1092">
        <v>2901</v>
      </c>
      <c r="B1092">
        <v>952</v>
      </c>
      <c r="C1092">
        <v>1</v>
      </c>
      <c r="D1092" t="s">
        <v>1906</v>
      </c>
      <c r="E1092" t="s">
        <v>1907</v>
      </c>
      <c r="F1092" t="s">
        <v>8510</v>
      </c>
      <c r="J1092" s="37">
        <v>908428.73547156807</v>
      </c>
      <c r="K1092" s="38">
        <v>1050713.3112472687</v>
      </c>
      <c r="L1092" s="39">
        <v>1083199.811308241</v>
      </c>
      <c r="M1092" s="40">
        <v>1185390.9436892867</v>
      </c>
      <c r="N1092" s="41">
        <v>1192425.3955474931</v>
      </c>
      <c r="O1092" s="42">
        <v>1263678.9612530898</v>
      </c>
      <c r="P1092" s="2">
        <f t="shared" si="48"/>
        <v>602271.00078282936</v>
      </c>
      <c r="Q1092" s="7">
        <f t="shared" si="49"/>
        <v>1.8662580369137387</v>
      </c>
      <c r="R1092" s="44">
        <v>0.90346058359389947</v>
      </c>
      <c r="S1092" s="46">
        <v>1.0449670120535794</v>
      </c>
      <c r="T1092" s="48">
        <v>1.0772758450505602</v>
      </c>
      <c r="U1092" s="50">
        <v>1.1789080991768834</v>
      </c>
      <c r="V1092" s="52">
        <v>1.1859040799653813</v>
      </c>
      <c r="W1092" s="54">
        <v>1.2567679634400795</v>
      </c>
      <c r="X1092" s="26">
        <f t="shared" si="50"/>
        <v>0.32728290815608979</v>
      </c>
      <c r="Y1092" s="26">
        <v>0.32728290815608979</v>
      </c>
      <c r="Z1092">
        <v>1082</v>
      </c>
      <c r="AA1092">
        <v>3168</v>
      </c>
    </row>
    <row r="1093" spans="1:27" x14ac:dyDescent="0.2">
      <c r="A1093">
        <v>3184</v>
      </c>
      <c r="B1093">
        <v>1774</v>
      </c>
      <c r="C1093">
        <v>1</v>
      </c>
      <c r="D1093" t="s">
        <v>3550</v>
      </c>
      <c r="E1093" t="s">
        <v>3551</v>
      </c>
      <c r="F1093" t="s">
        <v>8510</v>
      </c>
      <c r="J1093" s="37">
        <v>180199.73552252632</v>
      </c>
      <c r="K1093" s="38">
        <v>267713.28365977365</v>
      </c>
      <c r="L1093" s="39">
        <v>253367.72544129798</v>
      </c>
      <c r="M1093" s="40">
        <v>296113.26609409065</v>
      </c>
      <c r="N1093" s="41">
        <v>284812.40650249133</v>
      </c>
      <c r="O1093" s="42">
        <v>270984.27024067397</v>
      </c>
      <c r="P1093" s="2">
        <f t="shared" si="48"/>
        <v>179054.2384325958</v>
      </c>
      <c r="Q1093" s="7">
        <f t="shared" si="49"/>
        <v>0.55483563227178312</v>
      </c>
      <c r="R1093" s="44">
        <v>0.7524700472901481</v>
      </c>
      <c r="S1093" s="46">
        <v>1.1179052323885814</v>
      </c>
      <c r="T1093" s="48">
        <v>1.0580016879146743</v>
      </c>
      <c r="U1093" s="50">
        <v>1.2364966169065597</v>
      </c>
      <c r="V1093" s="52">
        <v>1.1893069896484938</v>
      </c>
      <c r="W1093" s="54">
        <v>1.1315640727863123</v>
      </c>
      <c r="X1093" s="26">
        <f t="shared" si="50"/>
        <v>0.32688147546463481</v>
      </c>
      <c r="Y1093" s="26">
        <v>0.32688147546463481</v>
      </c>
      <c r="Z1093">
        <v>1083</v>
      </c>
      <c r="AA1093">
        <v>3167</v>
      </c>
    </row>
    <row r="1094" spans="1:27" x14ac:dyDescent="0.2">
      <c r="A1094">
        <v>267</v>
      </c>
      <c r="B1094">
        <v>2227</v>
      </c>
      <c r="C1094">
        <v>1</v>
      </c>
      <c r="D1094" t="s">
        <v>4456</v>
      </c>
      <c r="E1094" t="s">
        <v>4457</v>
      </c>
      <c r="F1094" t="s">
        <v>8510</v>
      </c>
      <c r="J1094" s="37">
        <v>133836.50174684532</v>
      </c>
      <c r="K1094" s="38">
        <v>137033.52841405102</v>
      </c>
      <c r="L1094" s="39">
        <v>152294.06569547436</v>
      </c>
      <c r="M1094" s="40">
        <v>157738.36689116331</v>
      </c>
      <c r="N1094" s="41">
        <v>164910.550941697</v>
      </c>
      <c r="O1094" s="42">
        <v>177908.74134266531</v>
      </c>
      <c r="P1094" s="2">
        <f t="shared" si="48"/>
        <v>92977.625579481741</v>
      </c>
      <c r="Q1094" s="7">
        <f t="shared" si="49"/>
        <v>0.28810990528403879</v>
      </c>
      <c r="R1094" s="44">
        <v>0.98819719307703879</v>
      </c>
      <c r="S1094" s="46">
        <v>1.011802806922961</v>
      </c>
      <c r="T1094" s="48">
        <v>1.1244807379023212</v>
      </c>
      <c r="U1094" s="50">
        <v>1.1646793615186366</v>
      </c>
      <c r="V1094" s="52">
        <v>1.2176360067870218</v>
      </c>
      <c r="W1094" s="54">
        <v>1.3136096395528718</v>
      </c>
      <c r="X1094" s="26">
        <f t="shared" si="50"/>
        <v>0.32639435079823753</v>
      </c>
      <c r="Y1094" s="26">
        <v>0.32639435079823753</v>
      </c>
      <c r="Z1094">
        <v>1084</v>
      </c>
      <c r="AA1094">
        <v>3166</v>
      </c>
    </row>
    <row r="1095" spans="1:27" x14ac:dyDescent="0.2">
      <c r="A1095">
        <v>4937</v>
      </c>
      <c r="B1095">
        <v>3571</v>
      </c>
      <c r="C1095">
        <v>1</v>
      </c>
      <c r="D1095" t="s">
        <v>7144</v>
      </c>
      <c r="E1095" t="s">
        <v>7145</v>
      </c>
      <c r="F1095" t="s">
        <v>8510</v>
      </c>
      <c r="J1095" s="37">
        <v>26459.627490977862</v>
      </c>
      <c r="K1095" s="38">
        <v>44924.321260305333</v>
      </c>
      <c r="L1095" s="39">
        <v>44581.583516128863</v>
      </c>
      <c r="M1095" s="40">
        <v>52118.749412118166</v>
      </c>
      <c r="N1095" s="41">
        <v>42551.048155402568</v>
      </c>
      <c r="O1095" s="42">
        <v>47411.510531010957</v>
      </c>
      <c r="P1095" s="2">
        <f t="shared" si="48"/>
        <v>94630.541268861256</v>
      </c>
      <c r="Q1095" s="7">
        <f t="shared" si="49"/>
        <v>0.29323179756448359</v>
      </c>
      <c r="R1095" s="44">
        <v>0.5731172173935245</v>
      </c>
      <c r="S1095" s="46">
        <v>0.97306366095962837</v>
      </c>
      <c r="T1095" s="48">
        <v>0.96563993958240446</v>
      </c>
      <c r="U1095" s="50">
        <v>1.1288954331382255</v>
      </c>
      <c r="V1095" s="52">
        <v>0.92165841428861806</v>
      </c>
      <c r="W1095" s="54">
        <v>1.0269363390403716</v>
      </c>
      <c r="X1095" s="26">
        <f t="shared" si="50"/>
        <v>0.32544790882528934</v>
      </c>
      <c r="Y1095" s="26">
        <v>0.32544790882528934</v>
      </c>
      <c r="Z1095">
        <v>1085</v>
      </c>
      <c r="AA1095">
        <v>3165</v>
      </c>
    </row>
    <row r="1096" spans="1:27" x14ac:dyDescent="0.2">
      <c r="A1096">
        <v>3339</v>
      </c>
      <c r="B1096">
        <v>2322</v>
      </c>
      <c r="C1096">
        <v>1</v>
      </c>
      <c r="D1096" t="s">
        <v>4646</v>
      </c>
      <c r="E1096" t="s">
        <v>4647</v>
      </c>
      <c r="F1096" t="s">
        <v>8510</v>
      </c>
      <c r="J1096" s="37">
        <v>137142.33312560435</v>
      </c>
      <c r="K1096" s="38">
        <v>142697.48715598436</v>
      </c>
      <c r="L1096" s="39">
        <v>161462.98834805234</v>
      </c>
      <c r="M1096" s="40">
        <v>162259.83978754366</v>
      </c>
      <c r="N1096" s="41">
        <v>173528.25537146468</v>
      </c>
      <c r="O1096" s="42">
        <v>191736.62335428502</v>
      </c>
      <c r="P1096" s="2">
        <f t="shared" si="48"/>
        <v>101360.46469843775</v>
      </c>
      <c r="Q1096" s="7">
        <f t="shared" si="49"/>
        <v>0.31408582120489803</v>
      </c>
      <c r="R1096" s="44">
        <v>0.85272905349655281</v>
      </c>
      <c r="S1096" s="46">
        <v>0.88727011117285026</v>
      </c>
      <c r="T1096" s="48">
        <v>1.0039509908487483</v>
      </c>
      <c r="U1096" s="50">
        <v>1.0089056854225418</v>
      </c>
      <c r="V1096" s="52">
        <v>1.0789708880210878</v>
      </c>
      <c r="W1096" s="54">
        <v>1.1921876026695606</v>
      </c>
      <c r="X1096" s="26">
        <f t="shared" si="50"/>
        <v>0.32533568156907788</v>
      </c>
      <c r="Y1096" s="26">
        <v>0.32533568156907788</v>
      </c>
      <c r="Z1096">
        <v>1086</v>
      </c>
      <c r="AA1096">
        <v>3164</v>
      </c>
    </row>
    <row r="1097" spans="1:27" x14ac:dyDescent="0.2">
      <c r="A1097">
        <v>3209</v>
      </c>
      <c r="B1097">
        <v>2648</v>
      </c>
      <c r="C1097">
        <v>1</v>
      </c>
      <c r="D1097" t="s">
        <v>5298</v>
      </c>
      <c r="E1097" t="s">
        <v>5299</v>
      </c>
      <c r="F1097" t="s">
        <v>8510</v>
      </c>
      <c r="J1097" s="37">
        <v>35337.428654111594</v>
      </c>
      <c r="K1097" s="38">
        <v>46279.569133776102</v>
      </c>
      <c r="L1097" s="39">
        <v>65025.733611344862</v>
      </c>
      <c r="M1097" s="40">
        <v>65441.350758315435</v>
      </c>
      <c r="N1097" s="41">
        <v>65578.596271271133</v>
      </c>
      <c r="O1097" s="42">
        <v>53381.996421980439</v>
      </c>
      <c r="P1097" s="2">
        <f t="shared" si="48"/>
        <v>28833.799318435013</v>
      </c>
      <c r="Q1097" s="7">
        <f t="shared" si="49"/>
        <v>8.9347336403120037E-2</v>
      </c>
      <c r="R1097" s="44">
        <v>0.54170642081627141</v>
      </c>
      <c r="S1097" s="46">
        <v>0.70944436839945613</v>
      </c>
      <c r="T1097" s="48">
        <v>0.9968143907792637</v>
      </c>
      <c r="U1097" s="50">
        <v>1.0031856092207363</v>
      </c>
      <c r="V1097" s="52">
        <v>1.0052895193926972</v>
      </c>
      <c r="W1097" s="54">
        <v>0.81832129046020519</v>
      </c>
      <c r="X1097" s="26">
        <f t="shared" si="50"/>
        <v>0.32528300280583783</v>
      </c>
      <c r="Y1097" s="26">
        <v>0.32528300280583783</v>
      </c>
      <c r="Z1097">
        <v>1087</v>
      </c>
      <c r="AA1097">
        <v>3163</v>
      </c>
    </row>
    <row r="1098" spans="1:27" x14ac:dyDescent="0.2">
      <c r="A1098">
        <v>5224</v>
      </c>
      <c r="B1098">
        <v>3918</v>
      </c>
      <c r="C1098">
        <v>1</v>
      </c>
      <c r="D1098" t="s">
        <v>7838</v>
      </c>
      <c r="E1098" t="s">
        <v>7839</v>
      </c>
      <c r="F1098" t="s">
        <v>8510</v>
      </c>
      <c r="J1098" s="37">
        <v>10387.584042775694</v>
      </c>
      <c r="K1098" s="38">
        <v>16879.4187282815</v>
      </c>
      <c r="L1098" s="39">
        <v>21595.191155330835</v>
      </c>
      <c r="M1098" s="40">
        <v>22330.169982758434</v>
      </c>
      <c r="N1098" s="41">
        <v>20233.934095286233</v>
      </c>
      <c r="O1098" s="42">
        <v>19156.180865280399</v>
      </c>
      <c r="P1098" s="2">
        <f t="shared" si="48"/>
        <v>67205.681061081385</v>
      </c>
      <c r="Q1098" s="7">
        <f t="shared" si="49"/>
        <v>0.2082503428580823</v>
      </c>
      <c r="R1098" s="44">
        <v>0.43277172543510828</v>
      </c>
      <c r="S1098" s="46">
        <v>0.70323716634191435</v>
      </c>
      <c r="T1098" s="48">
        <v>0.89970758348696855</v>
      </c>
      <c r="U1098" s="50">
        <v>0.93032856850083523</v>
      </c>
      <c r="V1098" s="52">
        <v>0.84299434158102804</v>
      </c>
      <c r="W1098" s="54">
        <v>0.79809255084487796</v>
      </c>
      <c r="X1098" s="26">
        <f t="shared" si="50"/>
        <v>0.32521380539715095</v>
      </c>
      <c r="Y1098" s="26">
        <v>0.32521380539715095</v>
      </c>
      <c r="Z1098">
        <v>1088</v>
      </c>
      <c r="AA1098">
        <v>3162</v>
      </c>
    </row>
    <row r="1099" spans="1:27" x14ac:dyDescent="0.2">
      <c r="A1099">
        <v>3535</v>
      </c>
      <c r="B1099">
        <v>2680</v>
      </c>
      <c r="C1099">
        <v>1</v>
      </c>
      <c r="D1099" t="s">
        <v>5362</v>
      </c>
      <c r="E1099" t="s">
        <v>5363</v>
      </c>
      <c r="F1099" t="s">
        <v>8510</v>
      </c>
      <c r="J1099" s="37">
        <v>112081.19213940435</v>
      </c>
      <c r="K1099" s="38">
        <v>116226.066651004</v>
      </c>
      <c r="L1099" s="39">
        <v>126603.76314981566</v>
      </c>
      <c r="M1099" s="40">
        <v>136094.99811560501</v>
      </c>
      <c r="N1099" s="41">
        <v>142991.27289463</v>
      </c>
      <c r="O1099" s="42">
        <v>149365.95536457867</v>
      </c>
      <c r="P1099" s="2">
        <f t="shared" ref="P1099:P1162" si="51">MEDIAN(J1099:O1100)</f>
        <v>67826.784301497886</v>
      </c>
      <c r="Q1099" s="7">
        <f t="shared" ref="Q1099:Q1162" si="52">P1099/$P$6</f>
        <v>0.21017495638367764</v>
      </c>
      <c r="R1099" s="44">
        <v>0.9231254021084524</v>
      </c>
      <c r="S1099" s="46">
        <v>0.9572635021515935</v>
      </c>
      <c r="T1099" s="48">
        <v>1.0427364978484066</v>
      </c>
      <c r="U1099" s="50">
        <v>1.1209084009755841</v>
      </c>
      <c r="V1099" s="52">
        <v>1.1777076400532678</v>
      </c>
      <c r="W1099" s="54">
        <v>1.2302109299100163</v>
      </c>
      <c r="X1099" s="26">
        <f t="shared" ref="X1099:X1162" si="53">SLOPE(R1099:W1099,R$8:W$8)</f>
        <v>0.32499027940571718</v>
      </c>
      <c r="Y1099" s="26">
        <v>0.32499027940571718</v>
      </c>
      <c r="Z1099">
        <v>1089</v>
      </c>
      <c r="AA1099">
        <v>3161</v>
      </c>
    </row>
    <row r="1100" spans="1:27" x14ac:dyDescent="0.2">
      <c r="A1100">
        <v>4295</v>
      </c>
      <c r="B1100">
        <v>3925</v>
      </c>
      <c r="C1100">
        <v>1</v>
      </c>
      <c r="D1100" t="s">
        <v>7852</v>
      </c>
      <c r="E1100" t="s">
        <v>7853</v>
      </c>
      <c r="F1100" t="s">
        <v>8510</v>
      </c>
      <c r="J1100" s="37">
        <v>11112.759956094253</v>
      </c>
      <c r="K1100" s="38">
        <v>18299.693975214832</v>
      </c>
      <c r="L1100" s="39">
        <v>20410.782490059868</v>
      </c>
      <c r="M1100" s="40">
        <v>19106.649513310967</v>
      </c>
      <c r="N1100" s="41">
        <v>23572.37646359143</v>
      </c>
      <c r="O1100" s="42">
        <v>18199.044187313833</v>
      </c>
      <c r="P1100" s="2">
        <f t="shared" si="51"/>
        <v>24548.642497754183</v>
      </c>
      <c r="Q1100" s="7">
        <f t="shared" si="52"/>
        <v>7.6068914653381822E-2</v>
      </c>
      <c r="R1100" s="44">
        <v>0.50531886387718028</v>
      </c>
      <c r="S1100" s="46">
        <v>0.83212276746646308</v>
      </c>
      <c r="T1100" s="48">
        <v>0.92811807862952278</v>
      </c>
      <c r="U1100" s="50">
        <v>0.86881660925924986</v>
      </c>
      <c r="V1100" s="52">
        <v>1.0718819213704771</v>
      </c>
      <c r="W1100" s="54">
        <v>0.82754602535446242</v>
      </c>
      <c r="X1100" s="26">
        <f t="shared" si="53"/>
        <v>0.32444454281831148</v>
      </c>
      <c r="Y1100" s="26">
        <v>0.32444454281831148</v>
      </c>
      <c r="Z1100">
        <v>1090</v>
      </c>
      <c r="AA1100">
        <v>3160</v>
      </c>
    </row>
    <row r="1101" spans="1:27" x14ac:dyDescent="0.2">
      <c r="A1101">
        <v>1719</v>
      </c>
      <c r="B1101">
        <v>3951</v>
      </c>
      <c r="C1101">
        <v>1</v>
      </c>
      <c r="D1101" t="s">
        <v>7904</v>
      </c>
      <c r="E1101" t="s">
        <v>7905</v>
      </c>
      <c r="F1101" t="s">
        <v>8510</v>
      </c>
      <c r="J1101" s="37">
        <v>27776.956172116134</v>
      </c>
      <c r="K1101" s="38">
        <v>25524.908531916935</v>
      </c>
      <c r="L1101" s="39">
        <v>29313.441385078768</v>
      </c>
      <c r="M1101" s="40">
        <v>29225.972229172668</v>
      </c>
      <c r="N1101" s="41">
        <v>35530.9267304315</v>
      </c>
      <c r="O1101" s="42">
        <v>34783.305895085134</v>
      </c>
      <c r="P1101" s="2">
        <f t="shared" si="51"/>
        <v>853801.53869127913</v>
      </c>
      <c r="Q1101" s="7">
        <f t="shared" si="52"/>
        <v>2.6456760850859551</v>
      </c>
      <c r="R1101" s="44">
        <v>0.97079856893990979</v>
      </c>
      <c r="S1101" s="46">
        <v>0.89208999436669645</v>
      </c>
      <c r="T1101" s="48">
        <v>1.0244983925166493</v>
      </c>
      <c r="U1101" s="50">
        <v>1.0214413645667955</v>
      </c>
      <c r="V1101" s="52">
        <v>1.2417981512905227</v>
      </c>
      <c r="W1101" s="54">
        <v>1.2156689659123028</v>
      </c>
      <c r="X1101" s="26">
        <f t="shared" si="53"/>
        <v>0.32434563252622717</v>
      </c>
      <c r="Y1101" s="26">
        <v>0.32434563252622717</v>
      </c>
      <c r="Z1101">
        <v>1091</v>
      </c>
      <c r="AA1101">
        <v>3159</v>
      </c>
    </row>
    <row r="1102" spans="1:27" x14ac:dyDescent="0.2">
      <c r="A1102">
        <v>2489</v>
      </c>
      <c r="B1102">
        <v>601</v>
      </c>
      <c r="C1102">
        <v>1</v>
      </c>
      <c r="D1102" t="s">
        <v>1204</v>
      </c>
      <c r="E1102" t="s">
        <v>1205</v>
      </c>
      <c r="F1102" t="s">
        <v>8510</v>
      </c>
      <c r="J1102" s="37">
        <v>1672072.1506521266</v>
      </c>
      <c r="K1102" s="38">
        <v>2095370.9246637665</v>
      </c>
      <c r="L1102" s="39">
        <v>2285209.4872129336</v>
      </c>
      <c r="M1102" s="40">
        <v>2575737.6359896702</v>
      </c>
      <c r="N1102" s="41">
        <v>2471588.7600589865</v>
      </c>
      <c r="O1102" s="42">
        <v>2467020.5701473099</v>
      </c>
      <c r="P1102" s="2">
        <f t="shared" si="51"/>
        <v>870768.83972715994</v>
      </c>
      <c r="Q1102" s="7">
        <f t="shared" si="52"/>
        <v>2.6982526857886104</v>
      </c>
      <c r="R1102" s="44">
        <v>0.70370000209161809</v>
      </c>
      <c r="S1102" s="46">
        <v>0.88184742715410458</v>
      </c>
      <c r="T1102" s="48">
        <v>0.96174194415255898</v>
      </c>
      <c r="U1102" s="50">
        <v>1.0840121816074009</v>
      </c>
      <c r="V1102" s="52">
        <v>1.0401806016234401</v>
      </c>
      <c r="W1102" s="54">
        <v>1.0382580558474412</v>
      </c>
      <c r="X1102" s="26">
        <f t="shared" si="53"/>
        <v>0.32429428994885201</v>
      </c>
      <c r="Y1102" s="26">
        <v>0.32429428994885201</v>
      </c>
      <c r="Z1102">
        <v>1092</v>
      </c>
      <c r="AA1102">
        <v>3158</v>
      </c>
    </row>
    <row r="1103" spans="1:27" x14ac:dyDescent="0.2">
      <c r="A1103">
        <v>1912</v>
      </c>
      <c r="B1103">
        <v>2432</v>
      </c>
      <c r="C1103">
        <v>1</v>
      </c>
      <c r="D1103" t="s">
        <v>4866</v>
      </c>
      <c r="E1103" t="s">
        <v>4867</v>
      </c>
      <c r="F1103" t="s">
        <v>8510</v>
      </c>
      <c r="J1103" s="37">
        <v>49204.84330011937</v>
      </c>
      <c r="K1103" s="38">
        <v>49062.723760527129</v>
      </c>
      <c r="L1103" s="39">
        <v>49450.903480953399</v>
      </c>
      <c r="M1103" s="40">
        <v>69465.528802193192</v>
      </c>
      <c r="N1103" s="41">
        <v>65119.499888082733</v>
      </c>
      <c r="O1103" s="42">
        <v>65045.486903501594</v>
      </c>
      <c r="P1103" s="2">
        <f t="shared" si="51"/>
        <v>35281.151350491011</v>
      </c>
      <c r="Q1103" s="7">
        <f t="shared" si="52"/>
        <v>0.10932575563797767</v>
      </c>
      <c r="R1103" s="44">
        <v>0.75603807925559063</v>
      </c>
      <c r="S1103" s="46">
        <v>0.75385439617621086</v>
      </c>
      <c r="T1103" s="48">
        <v>0.75981882224799013</v>
      </c>
      <c r="U1103" s="50">
        <v>1.0673458433705985</v>
      </c>
      <c r="V1103" s="52">
        <v>1.0005686090123425</v>
      </c>
      <c r="W1103" s="54">
        <v>0.99943139098765754</v>
      </c>
      <c r="X1103" s="26">
        <f t="shared" si="53"/>
        <v>0.3235194597559054</v>
      </c>
      <c r="Y1103" s="26">
        <v>0.3235194597559054</v>
      </c>
      <c r="Z1103">
        <v>1093</v>
      </c>
      <c r="AA1103">
        <v>3157</v>
      </c>
    </row>
    <row r="1104" spans="1:27" x14ac:dyDescent="0.2">
      <c r="A1104">
        <v>924</v>
      </c>
      <c r="B1104">
        <v>3928</v>
      </c>
      <c r="C1104">
        <v>1</v>
      </c>
      <c r="D1104" t="s">
        <v>7858</v>
      </c>
      <c r="E1104" t="s">
        <v>7859</v>
      </c>
      <c r="F1104" t="s">
        <v>8510</v>
      </c>
      <c r="J1104" s="37">
        <v>17687.240941365999</v>
      </c>
      <c r="K1104" s="38">
        <v>16295.165491458865</v>
      </c>
      <c r="L1104" s="39">
        <v>15854.676152164468</v>
      </c>
      <c r="M1104" s="40">
        <v>17792.202774218567</v>
      </c>
      <c r="N1104" s="41">
        <v>21499.5789404549</v>
      </c>
      <c r="O1104" s="42">
        <v>21450.606406993236</v>
      </c>
      <c r="P1104" s="2">
        <f t="shared" si="51"/>
        <v>147665.49766847282</v>
      </c>
      <c r="Q1104" s="7">
        <f t="shared" si="52"/>
        <v>0.45757129504899641</v>
      </c>
      <c r="R1104" s="44">
        <v>1.100300345950483</v>
      </c>
      <c r="S1104" s="46">
        <v>1.0137011355818535</v>
      </c>
      <c r="T1104" s="48">
        <v>0.98629886441814674</v>
      </c>
      <c r="U1104" s="50">
        <v>1.1068298855989862</v>
      </c>
      <c r="V1104" s="52">
        <v>1.3374609541642437</v>
      </c>
      <c r="W1104" s="54">
        <v>1.3344144362992716</v>
      </c>
      <c r="X1104" s="26">
        <f t="shared" si="53"/>
        <v>0.32319727552456479</v>
      </c>
      <c r="Y1104" s="26">
        <v>0.32319727552456479</v>
      </c>
      <c r="Z1104">
        <v>1094</v>
      </c>
      <c r="AA1104">
        <v>3156</v>
      </c>
    </row>
    <row r="1105" spans="1:27" x14ac:dyDescent="0.2">
      <c r="A1105">
        <v>263</v>
      </c>
      <c r="B1105">
        <v>1783</v>
      </c>
      <c r="C1105">
        <v>1</v>
      </c>
      <c r="D1105" t="s">
        <v>3568</v>
      </c>
      <c r="E1105" t="s">
        <v>3569</v>
      </c>
      <c r="F1105" t="s">
        <v>8510</v>
      </c>
      <c r="J1105" s="37">
        <v>273831.41639649071</v>
      </c>
      <c r="K1105" s="38">
        <v>296602.04835246899</v>
      </c>
      <c r="L1105" s="39">
        <v>309100.32153709972</v>
      </c>
      <c r="M1105" s="40">
        <v>314048.40991179063</v>
      </c>
      <c r="N1105" s="41">
        <v>362305.8736751143</v>
      </c>
      <c r="O1105" s="42">
        <v>362061.50093504298</v>
      </c>
      <c r="P1105" s="2">
        <f t="shared" si="51"/>
        <v>141352.85790900548</v>
      </c>
      <c r="Q1105" s="7">
        <f t="shared" si="52"/>
        <v>0.43801030893156051</v>
      </c>
      <c r="R1105" s="44">
        <v>0.96008187919690269</v>
      </c>
      <c r="S1105" s="46">
        <v>1.0399181208030972</v>
      </c>
      <c r="T1105" s="48">
        <v>1.0837383871688899</v>
      </c>
      <c r="U1105" s="50">
        <v>1.101086907830694</v>
      </c>
      <c r="V1105" s="52">
        <v>1.2702826747184628</v>
      </c>
      <c r="W1105" s="54">
        <v>1.2694258780710963</v>
      </c>
      <c r="X1105" s="26">
        <f t="shared" si="53"/>
        <v>0.32216602525412419</v>
      </c>
      <c r="Y1105" s="26">
        <v>0.32216602525412419</v>
      </c>
      <c r="Z1105">
        <v>1095</v>
      </c>
      <c r="AA1105">
        <v>3155</v>
      </c>
    </row>
    <row r="1106" spans="1:27" x14ac:dyDescent="0.2">
      <c r="A1106">
        <v>5694</v>
      </c>
      <c r="B1106">
        <v>4204</v>
      </c>
      <c r="C1106">
        <v>1</v>
      </c>
      <c r="D1106" t="s">
        <v>8410</v>
      </c>
      <c r="E1106" t="s">
        <v>8411</v>
      </c>
      <c r="F1106" t="s">
        <v>8510</v>
      </c>
      <c r="J1106" s="37">
        <v>6944.0117517943463</v>
      </c>
      <c r="K1106" s="38">
        <v>6686.9868282219168</v>
      </c>
      <c r="L1106" s="39">
        <v>5189.2456942604204</v>
      </c>
      <c r="M1106" s="40">
        <v>8634.4949500878229</v>
      </c>
      <c r="N1106" s="41">
        <v>7869.425961936603</v>
      </c>
      <c r="O1106" s="42">
        <v>8874.2994215202198</v>
      </c>
      <c r="P1106" s="2">
        <f t="shared" si="51"/>
        <v>27043.765530862274</v>
      </c>
      <c r="Q1106" s="7">
        <f t="shared" si="52"/>
        <v>8.380055606991027E-2</v>
      </c>
      <c r="R1106" s="44">
        <v>0.93752873384113489</v>
      </c>
      <c r="S1106" s="46">
        <v>0.90282714349601378</v>
      </c>
      <c r="T1106" s="48">
        <v>0.70061329375967574</v>
      </c>
      <c r="U1106" s="50">
        <v>1.1657651811752368</v>
      </c>
      <c r="V1106" s="52">
        <v>1.0624712661588651</v>
      </c>
      <c r="W1106" s="54">
        <v>1.1981417943647756</v>
      </c>
      <c r="X1106" s="26">
        <f t="shared" si="53"/>
        <v>0.3210213654317598</v>
      </c>
      <c r="Y1106" s="26">
        <v>0.3210213654317598</v>
      </c>
      <c r="Z1106">
        <v>1096</v>
      </c>
      <c r="AA1106">
        <v>3154</v>
      </c>
    </row>
    <row r="1107" spans="1:27" x14ac:dyDescent="0.2">
      <c r="A1107">
        <v>2743</v>
      </c>
      <c r="B1107">
        <v>3168</v>
      </c>
      <c r="C1107">
        <v>1</v>
      </c>
      <c r="D1107" t="s">
        <v>6338</v>
      </c>
      <c r="E1107" t="s">
        <v>6339</v>
      </c>
      <c r="F1107" t="s">
        <v>8510</v>
      </c>
      <c r="J1107" s="37">
        <v>45213.231640204329</v>
      </c>
      <c r="K1107" s="38">
        <v>49088.612766087404</v>
      </c>
      <c r="L1107" s="39">
        <v>50081.140761063732</v>
      </c>
      <c r="M1107" s="40">
        <v>55773.960492394835</v>
      </c>
      <c r="N1107" s="41">
        <v>63924.925029003236</v>
      </c>
      <c r="O1107" s="42">
        <v>61467.758879461362</v>
      </c>
      <c r="P1107" s="2">
        <f t="shared" si="51"/>
        <v>915159.26384175825</v>
      </c>
      <c r="Q1107" s="7">
        <f t="shared" si="52"/>
        <v>2.8358053583532832</v>
      </c>
      <c r="R1107" s="44">
        <v>0.7712823026213268</v>
      </c>
      <c r="S1107" s="46">
        <v>0.8373915536054668</v>
      </c>
      <c r="T1107" s="48">
        <v>0.85432286441008443</v>
      </c>
      <c r="U1107" s="50">
        <v>0.9514353899143404</v>
      </c>
      <c r="V1107" s="52">
        <v>1.090480852234045</v>
      </c>
      <c r="W1107" s="54">
        <v>1.0485646100856598</v>
      </c>
      <c r="X1107" s="26">
        <f t="shared" si="53"/>
        <v>0.32039885124452228</v>
      </c>
      <c r="Y1107" s="26">
        <v>0.32039885124452228</v>
      </c>
      <c r="Z1107">
        <v>1097</v>
      </c>
      <c r="AA1107">
        <v>3153</v>
      </c>
    </row>
    <row r="1108" spans="1:27" x14ac:dyDescent="0.2">
      <c r="A1108">
        <v>4762</v>
      </c>
      <c r="B1108">
        <v>667</v>
      </c>
      <c r="C1108">
        <v>1</v>
      </c>
      <c r="D1108" t="s">
        <v>1336</v>
      </c>
      <c r="E1108" t="s">
        <v>1337</v>
      </c>
      <c r="F1108" t="s">
        <v>8510</v>
      </c>
      <c r="J1108" s="37">
        <v>1874708.7119799398</v>
      </c>
      <c r="K1108" s="38">
        <v>1766393.6026545132</v>
      </c>
      <c r="L1108" s="39">
        <v>1772587.7955502898</v>
      </c>
      <c r="M1108" s="40">
        <v>1862040.9149392433</v>
      </c>
      <c r="N1108" s="41">
        <v>2232849.7135954765</v>
      </c>
      <c r="O1108" s="42">
        <v>2460212.6333288401</v>
      </c>
      <c r="P1108" s="2">
        <f t="shared" si="51"/>
        <v>1319126.1997238335</v>
      </c>
      <c r="Q1108" s="7">
        <f t="shared" si="52"/>
        <v>4.0875782973747787</v>
      </c>
      <c r="R1108" s="44">
        <v>0.95123977113301372</v>
      </c>
      <c r="S1108" s="46">
        <v>0.89627995836500829</v>
      </c>
      <c r="T1108" s="48">
        <v>0.89942293337487489</v>
      </c>
      <c r="U1108" s="50">
        <v>0.94481204597190049</v>
      </c>
      <c r="V1108" s="52">
        <v>1.1329629168319051</v>
      </c>
      <c r="W1108" s="54">
        <v>1.2483283868642505</v>
      </c>
      <c r="X1108" s="26">
        <f t="shared" si="53"/>
        <v>0.32012586666484288</v>
      </c>
      <c r="Y1108" s="26">
        <v>0.32012586666484288</v>
      </c>
      <c r="Z1108">
        <v>1098</v>
      </c>
      <c r="AA1108">
        <v>3152</v>
      </c>
    </row>
    <row r="1109" spans="1:27" x14ac:dyDescent="0.2">
      <c r="A1109">
        <v>2693</v>
      </c>
      <c r="B1109">
        <v>1124</v>
      </c>
      <c r="C1109">
        <v>1</v>
      </c>
      <c r="D1109" t="s">
        <v>2250</v>
      </c>
      <c r="E1109" t="s">
        <v>2251</v>
      </c>
      <c r="F1109" t="s">
        <v>8510</v>
      </c>
      <c r="J1109" s="37">
        <v>579079.35775271512</v>
      </c>
      <c r="K1109" s="38">
        <v>710442.23613894125</v>
      </c>
      <c r="L1109" s="39">
        <v>701509.8478609022</v>
      </c>
      <c r="M1109" s="40">
        <v>871858.79679315363</v>
      </c>
      <c r="N1109" s="41">
        <v>784213.31269694166</v>
      </c>
      <c r="O1109" s="42">
        <v>823408.50225775002</v>
      </c>
      <c r="P1109" s="2">
        <f t="shared" si="51"/>
        <v>595804.34170291619</v>
      </c>
      <c r="Q1109" s="7">
        <f t="shared" si="52"/>
        <v>1.8462197909012583</v>
      </c>
      <c r="R1109" s="44">
        <v>0.80197847989932458</v>
      </c>
      <c r="S1109" s="46">
        <v>0.98390553378746071</v>
      </c>
      <c r="T1109" s="48">
        <v>0.97153489222135025</v>
      </c>
      <c r="U1109" s="50">
        <v>1.2074545279122395</v>
      </c>
      <c r="V1109" s="52">
        <v>1.0860725598547001</v>
      </c>
      <c r="W1109" s="54">
        <v>1.1403547547257633</v>
      </c>
      <c r="X1109" s="26">
        <f t="shared" si="53"/>
        <v>0.31918601257497159</v>
      </c>
      <c r="Y1109" s="26">
        <v>0.31918601257497159</v>
      </c>
      <c r="Z1109">
        <v>1099</v>
      </c>
      <c r="AA1109">
        <v>3151</v>
      </c>
    </row>
    <row r="1110" spans="1:27" x14ac:dyDescent="0.2">
      <c r="A1110">
        <v>5319</v>
      </c>
      <c r="B1110">
        <v>1495</v>
      </c>
      <c r="C1110">
        <v>1</v>
      </c>
      <c r="D1110" t="s">
        <v>2992</v>
      </c>
      <c r="E1110" t="s">
        <v>2993</v>
      </c>
      <c r="F1110" t="s">
        <v>8510</v>
      </c>
      <c r="J1110" s="37">
        <v>378198.98775460332</v>
      </c>
      <c r="K1110" s="38">
        <v>431595.07133126102</v>
      </c>
      <c r="L1110" s="39">
        <v>478568.90299654839</v>
      </c>
      <c r="M1110" s="40">
        <v>582808.01583267027</v>
      </c>
      <c r="N1110" s="41">
        <v>608800.66757316224</v>
      </c>
      <c r="O1110" s="42">
        <v>441352.10203207604</v>
      </c>
      <c r="P1110" s="2">
        <f t="shared" si="51"/>
        <v>611055.2536220398</v>
      </c>
      <c r="Q1110" s="7">
        <f t="shared" si="52"/>
        <v>1.8934778141205948</v>
      </c>
      <c r="R1110" s="44">
        <v>0.88746726962892475</v>
      </c>
      <c r="S1110" s="46">
        <v>1.0127644756896712</v>
      </c>
      <c r="T1110" s="48">
        <v>1.1229914712178841</v>
      </c>
      <c r="U1110" s="50">
        <v>1.3675949837932255</v>
      </c>
      <c r="V1110" s="52">
        <v>1.4285883455351598</v>
      </c>
      <c r="W1110" s="54">
        <v>1.0356599504955328</v>
      </c>
      <c r="X1110" s="26">
        <f t="shared" si="53"/>
        <v>0.31900550377783543</v>
      </c>
      <c r="Y1110" s="26">
        <v>0.31900550377783543</v>
      </c>
      <c r="Z1110">
        <v>1100</v>
      </c>
      <c r="AA1110">
        <v>3150</v>
      </c>
    </row>
    <row r="1111" spans="1:27" x14ac:dyDescent="0.2">
      <c r="A1111">
        <v>3425</v>
      </c>
      <c r="B1111">
        <v>1238</v>
      </c>
      <c r="C1111">
        <v>1</v>
      </c>
      <c r="D1111" t="s">
        <v>2478</v>
      </c>
      <c r="E1111" t="s">
        <v>2479</v>
      </c>
      <c r="F1111" t="s">
        <v>8510</v>
      </c>
      <c r="J1111" s="37">
        <v>613309.83967091737</v>
      </c>
      <c r="K1111" s="38">
        <v>686027.11094365257</v>
      </c>
      <c r="L1111" s="39">
        <v>645167.112758865</v>
      </c>
      <c r="M1111" s="40">
        <v>784968.52509212366</v>
      </c>
      <c r="N1111" s="41">
        <v>793400.21860649902</v>
      </c>
      <c r="O1111" s="42">
        <v>838446.4295746818</v>
      </c>
      <c r="P1111" s="2">
        <f t="shared" si="51"/>
        <v>364831.43739380012</v>
      </c>
      <c r="Q1111" s="7">
        <f t="shared" si="52"/>
        <v>1.1305037122324992</v>
      </c>
      <c r="R1111" s="44">
        <v>0.86039594375817052</v>
      </c>
      <c r="S1111" s="46">
        <v>0.96240905556116174</v>
      </c>
      <c r="T1111" s="48">
        <v>0.90508765873012287</v>
      </c>
      <c r="U1111" s="50">
        <v>1.1012113148706149</v>
      </c>
      <c r="V1111" s="52">
        <v>1.1130399118203609</v>
      </c>
      <c r="W1111" s="54">
        <v>1.1762340344183211</v>
      </c>
      <c r="X1111" s="26">
        <f t="shared" si="53"/>
        <v>0.31817238260269176</v>
      </c>
      <c r="Y1111" s="26">
        <v>0.31817238260269176</v>
      </c>
      <c r="Z1111">
        <v>1101</v>
      </c>
      <c r="AA1111">
        <v>3149</v>
      </c>
    </row>
    <row r="1112" spans="1:27" x14ac:dyDescent="0.2">
      <c r="A1112">
        <v>1895</v>
      </c>
      <c r="B1112">
        <v>2826</v>
      </c>
      <c r="C1112">
        <v>1</v>
      </c>
      <c r="D1112" t="s">
        <v>5654</v>
      </c>
      <c r="E1112" t="s">
        <v>5655</v>
      </c>
      <c r="F1112" t="s">
        <v>8510</v>
      </c>
      <c r="J1112" s="37">
        <v>92276.502901492364</v>
      </c>
      <c r="K1112" s="38">
        <v>96697.848806379203</v>
      </c>
      <c r="L1112" s="39">
        <v>90560.794329161567</v>
      </c>
      <c r="M1112" s="40">
        <v>99811.716705312137</v>
      </c>
      <c r="N1112" s="41">
        <v>111177.644725217</v>
      </c>
      <c r="O1112" s="42">
        <v>116353.03511668286</v>
      </c>
      <c r="P1112" s="2">
        <f t="shared" si="51"/>
        <v>60764.643870593784</v>
      </c>
      <c r="Q1112" s="7">
        <f t="shared" si="52"/>
        <v>0.1882914914320907</v>
      </c>
      <c r="R1112" s="44">
        <v>1.1842341115483359</v>
      </c>
      <c r="S1112" s="46">
        <v>1.240975627263458</v>
      </c>
      <c r="T1112" s="48">
        <v>1.1622154984351036</v>
      </c>
      <c r="U1112" s="50">
        <v>1.2809375728164694</v>
      </c>
      <c r="V1112" s="52">
        <v>1.4268026549050614</v>
      </c>
      <c r="W1112" s="54">
        <v>1.4932212300508501</v>
      </c>
      <c r="X1112" s="26">
        <f t="shared" si="53"/>
        <v>0.31730553568839243</v>
      </c>
      <c r="Y1112" s="26">
        <v>0.31730553568839243</v>
      </c>
      <c r="Z1112">
        <v>1102</v>
      </c>
      <c r="AA1112">
        <v>3148</v>
      </c>
    </row>
    <row r="1113" spans="1:27" x14ac:dyDescent="0.2">
      <c r="A1113">
        <v>2827</v>
      </c>
      <c r="B1113">
        <v>3386</v>
      </c>
      <c r="C1113">
        <v>1</v>
      </c>
      <c r="D1113" t="s">
        <v>6774</v>
      </c>
      <c r="E1113" t="s">
        <v>6775</v>
      </c>
      <c r="F1113" t="s">
        <v>8510</v>
      </c>
      <c r="J1113" s="37">
        <v>13849.755543589834</v>
      </c>
      <c r="K1113" s="38">
        <v>24320.022904819867</v>
      </c>
      <c r="L1113" s="39">
        <v>24782.714797242137</v>
      </c>
      <c r="M1113" s="40">
        <v>23320.364170733166</v>
      </c>
      <c r="N1113" s="41">
        <v>30968.493412026</v>
      </c>
      <c r="O1113" s="42">
        <v>26956.584310819297</v>
      </c>
      <c r="P1113" s="2">
        <f t="shared" si="51"/>
        <v>26648.608296962764</v>
      </c>
      <c r="Q1113" s="7">
        <f t="shared" si="52"/>
        <v>8.2576081767393616E-2</v>
      </c>
      <c r="R1113" s="44">
        <v>0.36597513072662075</v>
      </c>
      <c r="S1113" s="46">
        <v>0.6426484232052273</v>
      </c>
      <c r="T1113" s="48">
        <v>0.65487490079773336</v>
      </c>
      <c r="U1113" s="50">
        <v>0.61623277747502392</v>
      </c>
      <c r="V1113" s="52">
        <v>0.81833201959426305</v>
      </c>
      <c r="W1113" s="54">
        <v>0.71231867133289206</v>
      </c>
      <c r="X1113" s="26">
        <f t="shared" si="53"/>
        <v>0.31716090983939355</v>
      </c>
      <c r="Y1113" s="26">
        <v>0.31716090983939355</v>
      </c>
      <c r="Z1113">
        <v>1103</v>
      </c>
      <c r="AA1113">
        <v>3147</v>
      </c>
    </row>
    <row r="1114" spans="1:27" x14ac:dyDescent="0.2">
      <c r="A1114">
        <v>2452</v>
      </c>
      <c r="B1114">
        <v>3861</v>
      </c>
      <c r="C1114">
        <v>1</v>
      </c>
      <c r="D1114" t="s">
        <v>7724</v>
      </c>
      <c r="E1114" t="s">
        <v>7725</v>
      </c>
      <c r="F1114" t="s">
        <v>8510</v>
      </c>
      <c r="J1114" s="37">
        <v>23722.054540965935</v>
      </c>
      <c r="K1114" s="38">
        <v>37143.670284860469</v>
      </c>
      <c r="L1114" s="39">
        <v>26340.632283106232</v>
      </c>
      <c r="M1114" s="40">
        <v>37137.630871217698</v>
      </c>
      <c r="N1114" s="41">
        <v>39568.015361292397</v>
      </c>
      <c r="O1114" s="42">
        <v>35242.640411123262</v>
      </c>
      <c r="P1114" s="2">
        <f t="shared" si="51"/>
        <v>21719.388021215011</v>
      </c>
      <c r="Q1114" s="7">
        <f t="shared" si="52"/>
        <v>6.7301899641116034E-2</v>
      </c>
      <c r="R1114" s="44">
        <v>0.69590951594581951</v>
      </c>
      <c r="S1114" s="46">
        <v>1.0896456528986567</v>
      </c>
      <c r="T1114" s="48">
        <v>0.77272803796095135</v>
      </c>
      <c r="U1114" s="50">
        <v>1.0894684808321529</v>
      </c>
      <c r="V1114" s="52">
        <v>1.1607661709681121</v>
      </c>
      <c r="W1114" s="54">
        <v>1.0338770947012041</v>
      </c>
      <c r="X1114" s="26">
        <f t="shared" si="53"/>
        <v>0.3171342701223559</v>
      </c>
      <c r="Y1114" s="26">
        <v>0.3171342701223559</v>
      </c>
      <c r="Z1114">
        <v>1104</v>
      </c>
      <c r="AA1114">
        <v>3146</v>
      </c>
    </row>
    <row r="1115" spans="1:27" x14ac:dyDescent="0.2">
      <c r="A1115">
        <v>3376</v>
      </c>
      <c r="B1115">
        <v>4034</v>
      </c>
      <c r="C1115">
        <v>1</v>
      </c>
      <c r="D1115" t="s">
        <v>8070</v>
      </c>
      <c r="E1115" t="s">
        <v>8071</v>
      </c>
      <c r="F1115" t="s">
        <v>8510</v>
      </c>
      <c r="J1115" s="37">
        <v>7804.1061708555026</v>
      </c>
      <c r="K1115" s="38">
        <v>16008.298698034867</v>
      </c>
      <c r="L1115" s="39">
        <v>12763.952162650368</v>
      </c>
      <c r="M1115" s="40">
        <v>8564.8313842575462</v>
      </c>
      <c r="N1115" s="41">
        <v>10291.24917200376</v>
      </c>
      <c r="O1115" s="42">
        <v>19716.721501464082</v>
      </c>
      <c r="P1115" s="2">
        <f t="shared" si="51"/>
        <v>172402.47795548054</v>
      </c>
      <c r="Q1115" s="7">
        <f t="shared" si="52"/>
        <v>0.53422381228724802</v>
      </c>
      <c r="R1115" s="44">
        <v>0.45181336734154209</v>
      </c>
      <c r="S1115" s="46">
        <v>0.9267894595257008</v>
      </c>
      <c r="T1115" s="48">
        <v>0.73896024489390555</v>
      </c>
      <c r="U1115" s="50">
        <v>0.49585503114826512</v>
      </c>
      <c r="V1115" s="52">
        <v>0.59580480336342778</v>
      </c>
      <c r="W1115" s="54">
        <v>1.1414860509945277</v>
      </c>
      <c r="X1115" s="26">
        <f t="shared" si="53"/>
        <v>0.31604346229035268</v>
      </c>
      <c r="Y1115" s="26">
        <v>0.31604346229035268</v>
      </c>
      <c r="Z1115">
        <v>1105</v>
      </c>
      <c r="AA1115">
        <v>3145</v>
      </c>
    </row>
    <row r="1116" spans="1:27" x14ac:dyDescent="0.2">
      <c r="A1116">
        <v>5070</v>
      </c>
      <c r="B1116">
        <v>1457</v>
      </c>
      <c r="C1116">
        <v>1</v>
      </c>
      <c r="D1116" t="s">
        <v>2916</v>
      </c>
      <c r="E1116" t="s">
        <v>2917</v>
      </c>
      <c r="F1116" t="s">
        <v>8510</v>
      </c>
      <c r="J1116" s="37">
        <v>325088.234409497</v>
      </c>
      <c r="K1116" s="38">
        <v>343914.63638346264</v>
      </c>
      <c r="L1116" s="39">
        <v>327325.00979466166</v>
      </c>
      <c r="M1116" s="40">
        <v>429788.25322279031</v>
      </c>
      <c r="N1116" s="41">
        <v>433682.09672839963</v>
      </c>
      <c r="O1116" s="42">
        <v>452520.13191585237</v>
      </c>
      <c r="P1116" s="2">
        <f t="shared" si="51"/>
        <v>170078.09820471879</v>
      </c>
      <c r="Q1116" s="7">
        <f t="shared" si="52"/>
        <v>0.5270212533311297</v>
      </c>
      <c r="R1116" s="44">
        <v>0.71206230919788904</v>
      </c>
      <c r="S1116" s="46">
        <v>0.7532990254014762</v>
      </c>
      <c r="T1116" s="48">
        <v>0.71696166659484439</v>
      </c>
      <c r="U1116" s="50">
        <v>0.94139370073433426</v>
      </c>
      <c r="V1116" s="52">
        <v>0.94992264427883299</v>
      </c>
      <c r="W1116" s="54">
        <v>0.99118484148106067</v>
      </c>
      <c r="X1116" s="26">
        <f t="shared" si="53"/>
        <v>0.31570222174105977</v>
      </c>
      <c r="Y1116" s="26">
        <v>0.31570222174105977</v>
      </c>
      <c r="Z1116">
        <v>1106</v>
      </c>
      <c r="AA1116">
        <v>3144</v>
      </c>
    </row>
    <row r="1117" spans="1:27" x14ac:dyDescent="0.2">
      <c r="A1117">
        <v>4287</v>
      </c>
      <c r="B1117">
        <v>4130</v>
      </c>
      <c r="C1117">
        <v>1</v>
      </c>
      <c r="D1117" t="s">
        <v>8262</v>
      </c>
      <c r="E1117" t="s">
        <v>8263</v>
      </c>
      <c r="F1117" t="s">
        <v>8510</v>
      </c>
      <c r="J1117" s="37">
        <v>8077.3311712090626</v>
      </c>
      <c r="K1117" s="38">
        <v>14691.744879795866</v>
      </c>
      <c r="L1117" s="39">
        <v>15067.961999940564</v>
      </c>
      <c r="M1117" s="40">
        <v>13917.660253842265</v>
      </c>
      <c r="N1117" s="41">
        <v>14817.751255692134</v>
      </c>
      <c r="O1117" s="42">
        <v>14344.840441431632</v>
      </c>
      <c r="P1117" s="2">
        <f t="shared" si="51"/>
        <v>10783.704490035419</v>
      </c>
      <c r="Q1117" s="7">
        <f t="shared" si="52"/>
        <v>3.3415480981273803E-2</v>
      </c>
      <c r="R1117" s="44">
        <v>0.58345346696123457</v>
      </c>
      <c r="S1117" s="46">
        <v>1.0612353640247938</v>
      </c>
      <c r="T1117" s="48">
        <v>1.0884108231493377</v>
      </c>
      <c r="U1117" s="50">
        <v>1.0053205638066403</v>
      </c>
      <c r="V1117" s="52">
        <v>1.0703372388046655</v>
      </c>
      <c r="W1117" s="54">
        <v>1.0361772609239457</v>
      </c>
      <c r="X1117" s="26">
        <f t="shared" si="53"/>
        <v>0.31540490497292478</v>
      </c>
      <c r="Y1117" s="26">
        <v>0.31540490497292478</v>
      </c>
      <c r="Z1117">
        <v>1107</v>
      </c>
      <c r="AA1117">
        <v>3143</v>
      </c>
    </row>
    <row r="1118" spans="1:27" x14ac:dyDescent="0.2">
      <c r="A1118">
        <v>5361</v>
      </c>
      <c r="B1118">
        <v>4192</v>
      </c>
      <c r="C1118">
        <v>1</v>
      </c>
      <c r="D1118" t="s">
        <v>8386</v>
      </c>
      <c r="E1118" t="s">
        <v>8387</v>
      </c>
      <c r="F1118" t="s">
        <v>8510</v>
      </c>
      <c r="J1118" s="37">
        <v>8286.4745941732708</v>
      </c>
      <c r="K1118" s="38">
        <v>8305.5846855730633</v>
      </c>
      <c r="L1118" s="39">
        <v>6536.1346280568905</v>
      </c>
      <c r="M1118" s="40">
        <v>6483.4322055652601</v>
      </c>
      <c r="N1118" s="41">
        <v>7057.640976832874</v>
      </c>
      <c r="O1118" s="42">
        <v>13261.824294497774</v>
      </c>
      <c r="P1118" s="2">
        <f t="shared" si="51"/>
        <v>78643.91708774805</v>
      </c>
      <c r="Q1118" s="7">
        <f t="shared" si="52"/>
        <v>0.2436940216756521</v>
      </c>
      <c r="R1118" s="44">
        <v>0.86652863426367221</v>
      </c>
      <c r="S1118" s="46">
        <v>0.86852700416309359</v>
      </c>
      <c r="T1118" s="48">
        <v>0.68349305223190593</v>
      </c>
      <c r="U1118" s="50">
        <v>0.67798188368066559</v>
      </c>
      <c r="V1118" s="52">
        <v>0.73802772545499717</v>
      </c>
      <c r="W1118" s="54">
        <v>1.3868081490090489</v>
      </c>
      <c r="X1118" s="26">
        <f t="shared" si="53"/>
        <v>0.314912652721622</v>
      </c>
      <c r="Y1118" s="26">
        <v>0.314912652721622</v>
      </c>
      <c r="Z1118">
        <v>1108</v>
      </c>
      <c r="AA1118">
        <v>3142</v>
      </c>
    </row>
    <row r="1119" spans="1:27" x14ac:dyDescent="0.2">
      <c r="A1119">
        <v>533</v>
      </c>
      <c r="B1119">
        <v>2455</v>
      </c>
      <c r="C1119">
        <v>1</v>
      </c>
      <c r="D1119" t="s">
        <v>4912</v>
      </c>
      <c r="E1119" t="s">
        <v>4913</v>
      </c>
      <c r="F1119" t="s">
        <v>8510</v>
      </c>
      <c r="J1119" s="37">
        <v>144026.00988099832</v>
      </c>
      <c r="K1119" s="38">
        <v>163946.20512512131</v>
      </c>
      <c r="L1119" s="39">
        <v>167605.60694742633</v>
      </c>
      <c r="M1119" s="40">
        <v>184089.14529827764</v>
      </c>
      <c r="N1119" s="41">
        <v>189671.04277916634</v>
      </c>
      <c r="O1119" s="42">
        <v>198176.421993222</v>
      </c>
      <c r="P1119" s="2">
        <f t="shared" si="51"/>
        <v>463847.64373947587</v>
      </c>
      <c r="Q1119" s="7">
        <f t="shared" si="52"/>
        <v>1.4373253766279914</v>
      </c>
      <c r="R1119" s="44">
        <v>0.86879941316371789</v>
      </c>
      <c r="S1119" s="46">
        <v>0.98896280554333305</v>
      </c>
      <c r="T1119" s="48">
        <v>1.0110371944566672</v>
      </c>
      <c r="U1119" s="50">
        <v>1.1104698487245588</v>
      </c>
      <c r="V1119" s="52">
        <v>1.1441411922530165</v>
      </c>
      <c r="W1119" s="54">
        <v>1.1954476783246086</v>
      </c>
      <c r="X1119" s="26">
        <f t="shared" si="53"/>
        <v>0.31402987717162795</v>
      </c>
      <c r="Y1119" s="26">
        <v>0.31402987717162795</v>
      </c>
      <c r="Z1119">
        <v>1109</v>
      </c>
      <c r="AA1119">
        <v>3141</v>
      </c>
    </row>
    <row r="1120" spans="1:27" x14ac:dyDescent="0.2">
      <c r="A1120">
        <v>4081</v>
      </c>
      <c r="B1120">
        <v>984</v>
      </c>
      <c r="C1120">
        <v>1</v>
      </c>
      <c r="D1120" t="s">
        <v>1970</v>
      </c>
      <c r="E1120" t="s">
        <v>1971</v>
      </c>
      <c r="F1120" t="s">
        <v>8510</v>
      </c>
      <c r="J1120" s="37">
        <v>729518.86548572965</v>
      </c>
      <c r="K1120" s="38">
        <v>822950.33454225771</v>
      </c>
      <c r="L1120" s="39">
        <v>988888.78362213168</v>
      </c>
      <c r="M1120" s="40">
        <v>903263.33094733127</v>
      </c>
      <c r="N1120" s="41">
        <v>1023317.3370151953</v>
      </c>
      <c r="O1120" s="42">
        <v>1053318.2679021903</v>
      </c>
      <c r="P1120" s="2">
        <f t="shared" si="51"/>
        <v>1192358.4561886834</v>
      </c>
      <c r="Q1120" s="7">
        <f t="shared" si="52"/>
        <v>3.6947629038287078</v>
      </c>
      <c r="R1120" s="44">
        <v>0.75074901382682369</v>
      </c>
      <c r="S1120" s="46">
        <v>0.84689948583398234</v>
      </c>
      <c r="T1120" s="48">
        <v>1.017667005217763</v>
      </c>
      <c r="U1120" s="50">
        <v>0.92954971696740285</v>
      </c>
      <c r="V1120" s="52">
        <v>1.0530974837566791</v>
      </c>
      <c r="W1120" s="54">
        <v>1.0839714889988903</v>
      </c>
      <c r="X1120" s="26">
        <f t="shared" si="53"/>
        <v>0.3137984401968662</v>
      </c>
      <c r="Y1120" s="26">
        <v>0.3137984401968662</v>
      </c>
      <c r="Z1120">
        <v>1110</v>
      </c>
      <c r="AA1120">
        <v>3140</v>
      </c>
    </row>
    <row r="1121" spans="1:27" x14ac:dyDescent="0.2">
      <c r="A1121">
        <v>2982</v>
      </c>
      <c r="B1121">
        <v>770</v>
      </c>
      <c r="C1121">
        <v>1</v>
      </c>
      <c r="D1121" t="s">
        <v>1542</v>
      </c>
      <c r="E1121" t="s">
        <v>1543</v>
      </c>
      <c r="F1121" t="s">
        <v>8510</v>
      </c>
      <c r="J1121" s="37">
        <v>1331398.6444751767</v>
      </c>
      <c r="K1121" s="38">
        <v>1452980.1349664333</v>
      </c>
      <c r="L1121" s="39">
        <v>1559170.5502787598</v>
      </c>
      <c r="M1121" s="40">
        <v>1755884.8818907568</v>
      </c>
      <c r="N1121" s="41">
        <v>1830988.3132494602</v>
      </c>
      <c r="O1121" s="42">
        <v>1772002.2385247636</v>
      </c>
      <c r="P1121" s="2">
        <f t="shared" si="51"/>
        <v>803115.29533532728</v>
      </c>
      <c r="Q1121" s="7">
        <f t="shared" si="52"/>
        <v>2.4886145481680919</v>
      </c>
      <c r="R1121" s="44">
        <v>0.82691699701101662</v>
      </c>
      <c r="S1121" s="46">
        <v>0.90242991827344166</v>
      </c>
      <c r="T1121" s="48">
        <v>0.96838361268781126</v>
      </c>
      <c r="U1121" s="50">
        <v>1.0905607119665499</v>
      </c>
      <c r="V1121" s="52">
        <v>1.1372066239044001</v>
      </c>
      <c r="W1121" s="54">
        <v>1.1005710242068798</v>
      </c>
      <c r="X1121" s="26">
        <f t="shared" si="53"/>
        <v>0.31353962173584715</v>
      </c>
      <c r="Y1121" s="26">
        <v>0.31353962173584715</v>
      </c>
      <c r="Z1121">
        <v>1111</v>
      </c>
      <c r="AA1121">
        <v>3139</v>
      </c>
    </row>
    <row r="1122" spans="1:27" x14ac:dyDescent="0.2">
      <c r="A1122">
        <v>3895</v>
      </c>
      <c r="B1122">
        <v>2131</v>
      </c>
      <c r="C1122">
        <v>1</v>
      </c>
      <c r="D1122" t="s">
        <v>4264</v>
      </c>
      <c r="E1122" t="s">
        <v>4265</v>
      </c>
      <c r="F1122" t="s">
        <v>8510</v>
      </c>
      <c r="J1122" s="37">
        <v>186657.14670590466</v>
      </c>
      <c r="K1122" s="38">
        <v>221637.54586606633</v>
      </c>
      <c r="L1122" s="39">
        <v>227249.83274410933</v>
      </c>
      <c r="M1122" s="40">
        <v>246700.66757777464</v>
      </c>
      <c r="N1122" s="41">
        <v>240129.66460696669</v>
      </c>
      <c r="O1122" s="42">
        <v>274831.94619547768</v>
      </c>
      <c r="P1122" s="2">
        <f t="shared" si="51"/>
        <v>143523.81327320641</v>
      </c>
      <c r="Q1122" s="7">
        <f t="shared" si="52"/>
        <v>0.44473745151513966</v>
      </c>
      <c r="R1122" s="44">
        <v>0.79315045100194093</v>
      </c>
      <c r="S1122" s="46">
        <v>0.94179045680801099</v>
      </c>
      <c r="T1122" s="48">
        <v>0.96563839377174077</v>
      </c>
      <c r="U1122" s="50">
        <v>1.0482896005052995</v>
      </c>
      <c r="V1122" s="52">
        <v>1.0203678516635952</v>
      </c>
      <c r="W1122" s="54">
        <v>1.1678260699984688</v>
      </c>
      <c r="X1122" s="26">
        <f t="shared" si="53"/>
        <v>0.3131087837547073</v>
      </c>
      <c r="Y1122" s="26">
        <v>0.3131087837547073</v>
      </c>
      <c r="Z1122">
        <v>1112</v>
      </c>
      <c r="AA1122">
        <v>3138</v>
      </c>
    </row>
    <row r="1123" spans="1:27" x14ac:dyDescent="0.2">
      <c r="A1123">
        <v>5843</v>
      </c>
      <c r="B1123">
        <v>3388</v>
      </c>
      <c r="C1123">
        <v>1</v>
      </c>
      <c r="D1123" t="s">
        <v>6778</v>
      </c>
      <c r="E1123" t="s">
        <v>6779</v>
      </c>
      <c r="F1123" t="s">
        <v>8510</v>
      </c>
      <c r="J1123" s="37">
        <v>29538.442348424043</v>
      </c>
      <c r="K1123" s="38">
        <v>67202.352464956042</v>
      </c>
      <c r="L1123" s="39">
        <v>59400.118019160138</v>
      </c>
      <c r="M1123" s="40">
        <v>100390.4798405082</v>
      </c>
      <c r="N1123" s="41">
        <v>54599.399639718795</v>
      </c>
      <c r="O1123" s="42">
        <v>47145.492641390796</v>
      </c>
      <c r="P1123" s="2">
        <f t="shared" si="51"/>
        <v>225711.13058227929</v>
      </c>
      <c r="Q1123" s="7">
        <f t="shared" si="52"/>
        <v>0.69941141267393803</v>
      </c>
      <c r="R1123" s="44">
        <v>0.7086133133445649</v>
      </c>
      <c r="S1123" s="46">
        <v>1.6121527697035953</v>
      </c>
      <c r="T1123" s="48">
        <v>1.4249808417829781</v>
      </c>
      <c r="U1123" s="50">
        <v>2.4083203071074828</v>
      </c>
      <c r="V1123" s="52">
        <v>1.3098138699716977</v>
      </c>
      <c r="W1123" s="54">
        <v>1.1309981533829978</v>
      </c>
      <c r="X1123" s="26">
        <f t="shared" si="53"/>
        <v>0.31260670947442515</v>
      </c>
      <c r="Y1123" s="26">
        <v>0.31260670947442515</v>
      </c>
      <c r="Z1123">
        <v>1113</v>
      </c>
      <c r="AA1123">
        <v>3137</v>
      </c>
    </row>
    <row r="1124" spans="1:27" x14ac:dyDescent="0.2">
      <c r="A1124">
        <v>4335</v>
      </c>
      <c r="B1124">
        <v>1539</v>
      </c>
      <c r="C1124">
        <v>1</v>
      </c>
      <c r="D1124" t="s">
        <v>3080</v>
      </c>
      <c r="E1124" t="s">
        <v>3081</v>
      </c>
      <c r="F1124" t="s">
        <v>8510</v>
      </c>
      <c r="J1124" s="37">
        <v>351031.78132405039</v>
      </c>
      <c r="K1124" s="38">
        <v>408808.50396669999</v>
      </c>
      <c r="L1124" s="39">
        <v>434089.70404143428</v>
      </c>
      <c r="M1124" s="40">
        <v>488681.47462460236</v>
      </c>
      <c r="N1124" s="41">
        <v>541648.12809597177</v>
      </c>
      <c r="O1124" s="42">
        <v>459775.97252212063</v>
      </c>
      <c r="P1124" s="2">
        <f t="shared" si="51"/>
        <v>233073.2073442011</v>
      </c>
      <c r="Q1124" s="7">
        <f t="shared" si="52"/>
        <v>0.72222429077607786</v>
      </c>
      <c r="R1124" s="44">
        <v>0.7701880458774768</v>
      </c>
      <c r="S1124" s="46">
        <v>0.89695417782570819</v>
      </c>
      <c r="T1124" s="48">
        <v>0.95242288213947079</v>
      </c>
      <c r="U1124" s="50">
        <v>1.0722010086323184</v>
      </c>
      <c r="V1124" s="52">
        <v>1.1884135156022351</v>
      </c>
      <c r="W1124" s="54">
        <v>1.0087803345969204</v>
      </c>
      <c r="X1124" s="26">
        <f t="shared" si="53"/>
        <v>0.31244536905994946</v>
      </c>
      <c r="Y1124" s="26">
        <v>0.31244536905994946</v>
      </c>
      <c r="Z1124">
        <v>1114</v>
      </c>
      <c r="AA1124">
        <v>3136</v>
      </c>
    </row>
    <row r="1125" spans="1:27" x14ac:dyDescent="0.2">
      <c r="A1125">
        <v>816</v>
      </c>
      <c r="B1125">
        <v>3072</v>
      </c>
      <c r="C1125">
        <v>1</v>
      </c>
      <c r="D1125" t="s">
        <v>6146</v>
      </c>
      <c r="E1125" t="s">
        <v>6147</v>
      </c>
      <c r="F1125" t="s">
        <v>8510</v>
      </c>
      <c r="J1125" s="37">
        <v>84123.399681598225</v>
      </c>
      <c r="K1125" s="38">
        <v>73513.323247450797</v>
      </c>
      <c r="L1125" s="39">
        <v>75693.166862898564</v>
      </c>
      <c r="M1125" s="40">
        <v>85951.655239797474</v>
      </c>
      <c r="N1125" s="41">
        <v>71114.739275238127</v>
      </c>
      <c r="O1125" s="42">
        <v>115114.63336435177</v>
      </c>
      <c r="P1125" s="2">
        <f t="shared" si="51"/>
        <v>56664.122826057952</v>
      </c>
      <c r="Q1125" s="7">
        <f t="shared" si="52"/>
        <v>0.17558520083375198</v>
      </c>
      <c r="R1125" s="44">
        <v>1.1633067361100979</v>
      </c>
      <c r="S1125" s="46">
        <v>1.016584499096338</v>
      </c>
      <c r="T1125" s="48">
        <v>1.0467286298746343</v>
      </c>
      <c r="U1125" s="50">
        <v>1.1885889050932086</v>
      </c>
      <c r="V1125" s="52">
        <v>0.98341550090366181</v>
      </c>
      <c r="W1125" s="54">
        <v>1.591871333356109</v>
      </c>
      <c r="X1125" s="26">
        <f t="shared" si="53"/>
        <v>0.31216803812437161</v>
      </c>
      <c r="Y1125" s="26">
        <v>0.31216803812437161</v>
      </c>
      <c r="Z1125">
        <v>1115</v>
      </c>
      <c r="AA1125">
        <v>3135</v>
      </c>
    </row>
    <row r="1126" spans="1:27" x14ac:dyDescent="0.2">
      <c r="A1126">
        <v>2933</v>
      </c>
      <c r="B1126">
        <v>3712</v>
      </c>
      <c r="C1126">
        <v>1</v>
      </c>
      <c r="D1126" t="s">
        <v>7426</v>
      </c>
      <c r="E1126" t="s">
        <v>7427</v>
      </c>
      <c r="F1126" t="s">
        <v>8510</v>
      </c>
      <c r="J1126" s="37">
        <v>30945.391558806499</v>
      </c>
      <c r="K1126" s="38">
        <v>34247.411910310802</v>
      </c>
      <c r="L1126" s="39">
        <v>35531.703946475369</v>
      </c>
      <c r="M1126" s="40">
        <v>36159.218542661729</v>
      </c>
      <c r="N1126" s="41">
        <v>38369.334898054032</v>
      </c>
      <c r="O1126" s="42">
        <v>42213.506376877769</v>
      </c>
      <c r="P1126" s="2">
        <f t="shared" si="51"/>
        <v>3532311.7998310961</v>
      </c>
      <c r="Q1126" s="7">
        <f t="shared" si="52"/>
        <v>10.945579775136933</v>
      </c>
      <c r="R1126" s="44">
        <v>0.97409462739730157</v>
      </c>
      <c r="S1126" s="46">
        <v>1.0780351536577146</v>
      </c>
      <c r="T1126" s="48">
        <v>1.1184619154280315</v>
      </c>
      <c r="U1126" s="50">
        <v>1.1382147304989583</v>
      </c>
      <c r="V1126" s="52">
        <v>1.2077844583086514</v>
      </c>
      <c r="W1126" s="54">
        <v>1.3287907405268029</v>
      </c>
      <c r="X1126" s="26">
        <f t="shared" si="53"/>
        <v>0.31178304209589197</v>
      </c>
      <c r="Y1126" s="26">
        <v>0.31178304209589197</v>
      </c>
      <c r="Z1126">
        <v>1116</v>
      </c>
      <c r="AA1126">
        <v>3134</v>
      </c>
    </row>
    <row r="1127" spans="1:27" x14ac:dyDescent="0.2">
      <c r="A1127">
        <v>5062</v>
      </c>
      <c r="B1127">
        <v>162</v>
      </c>
      <c r="C1127">
        <v>1</v>
      </c>
      <c r="D1127" t="s">
        <v>326</v>
      </c>
      <c r="E1127" t="s">
        <v>327</v>
      </c>
      <c r="F1127" t="s">
        <v>8510</v>
      </c>
      <c r="J1127" s="37">
        <v>7022410.0932853138</v>
      </c>
      <c r="K1127" s="38">
        <v>7190722.0997540606</v>
      </c>
      <c r="L1127" s="39">
        <v>8853522.9267493859</v>
      </c>
      <c r="M1127" s="40">
        <v>8713832.5326030627</v>
      </c>
      <c r="N1127" s="41">
        <v>9536545.4409885351</v>
      </c>
      <c r="O1127" s="42">
        <v>9473678.0440667495</v>
      </c>
      <c r="P1127" s="2">
        <f t="shared" si="51"/>
        <v>3542532.1465477077</v>
      </c>
      <c r="Q1127" s="7">
        <f t="shared" si="52"/>
        <v>10.977249578556206</v>
      </c>
      <c r="R1127" s="44">
        <v>0.7994840327030267</v>
      </c>
      <c r="S1127" s="46">
        <v>0.81864593864364354</v>
      </c>
      <c r="T1127" s="48">
        <v>1.0079517030590939</v>
      </c>
      <c r="U1127" s="50">
        <v>0.99204829694090613</v>
      </c>
      <c r="V1127" s="52">
        <v>1.0857121281634341</v>
      </c>
      <c r="W1127" s="54">
        <v>1.0785548304054138</v>
      </c>
      <c r="X1127" s="26">
        <f t="shared" si="53"/>
        <v>0.31152130727901711</v>
      </c>
      <c r="Y1127" s="26">
        <v>0.31152130727901711</v>
      </c>
      <c r="Z1127">
        <v>1117</v>
      </c>
      <c r="AA1127">
        <v>3133</v>
      </c>
    </row>
    <row r="1128" spans="1:27" x14ac:dyDescent="0.2">
      <c r="A1128">
        <v>5628</v>
      </c>
      <c r="B1128">
        <v>2864</v>
      </c>
      <c r="C1128">
        <v>1</v>
      </c>
      <c r="D1128" t="s">
        <v>5730</v>
      </c>
      <c r="E1128" t="s">
        <v>5731</v>
      </c>
      <c r="F1128" t="s">
        <v>8510</v>
      </c>
      <c r="J1128" s="37">
        <v>22053.810413003808</v>
      </c>
      <c r="K1128" s="38">
        <v>37061.370211498805</v>
      </c>
      <c r="L1128" s="39">
        <v>26003.968474367302</v>
      </c>
      <c r="M1128" s="40">
        <v>62654.199810101003</v>
      </c>
      <c r="N1128" s="41">
        <v>45511.970542376803</v>
      </c>
      <c r="O1128" s="42">
        <v>38656.214503917668</v>
      </c>
      <c r="P1128" s="2">
        <f t="shared" si="51"/>
        <v>465071.64263265667</v>
      </c>
      <c r="Q1128" s="7">
        <f t="shared" si="52"/>
        <v>1.4411181838005152</v>
      </c>
      <c r="R1128" s="44">
        <v>0.32995982059847534</v>
      </c>
      <c r="S1128" s="46">
        <v>0.55449660793806665</v>
      </c>
      <c r="T1128" s="48">
        <v>0.38906042139508812</v>
      </c>
      <c r="U1128" s="50">
        <v>0.93740574267801413</v>
      </c>
      <c r="V1128" s="52">
        <v>0.6809309300306241</v>
      </c>
      <c r="W1128" s="54">
        <v>0.57835799636728524</v>
      </c>
      <c r="X1128" s="26">
        <f t="shared" si="53"/>
        <v>0.30994845234352114</v>
      </c>
      <c r="Y1128" s="26">
        <v>0.30994845234352114</v>
      </c>
      <c r="Z1128">
        <v>1118</v>
      </c>
      <c r="AA1128">
        <v>3132</v>
      </c>
    </row>
    <row r="1129" spans="1:27" x14ac:dyDescent="0.2">
      <c r="A1129">
        <v>1339</v>
      </c>
      <c r="B1129">
        <v>927</v>
      </c>
      <c r="C1129">
        <v>1</v>
      </c>
      <c r="D1129" t="s">
        <v>1856</v>
      </c>
      <c r="E1129" t="s">
        <v>1857</v>
      </c>
      <c r="F1129" t="s">
        <v>8510</v>
      </c>
      <c r="J1129" s="37">
        <v>1019893.6126582403</v>
      </c>
      <c r="K1129" s="38">
        <v>867489.08545521228</v>
      </c>
      <c r="L1129" s="39">
        <v>1015281.5701265136</v>
      </c>
      <c r="M1129" s="40">
        <v>982028.21029495075</v>
      </c>
      <c r="N1129" s="41">
        <v>1195540.16511938</v>
      </c>
      <c r="O1129" s="42">
        <v>1270818.39765585</v>
      </c>
      <c r="P1129" s="2">
        <f t="shared" si="51"/>
        <v>505962.92222392897</v>
      </c>
      <c r="Q1129" s="7">
        <f t="shared" si="52"/>
        <v>1.5678280520785934</v>
      </c>
      <c r="R1129" s="44">
        <v>1.0022661648838582</v>
      </c>
      <c r="S1129" s="46">
        <v>0.85249573873853635</v>
      </c>
      <c r="T1129" s="48">
        <v>0.99773383511614178</v>
      </c>
      <c r="U1129" s="50">
        <v>0.96505521352833135</v>
      </c>
      <c r="V1129" s="52">
        <v>1.1748769100884067</v>
      </c>
      <c r="W1129" s="54">
        <v>1.2488540626925044</v>
      </c>
      <c r="X1129" s="26">
        <f t="shared" si="53"/>
        <v>0.30962919735786171</v>
      </c>
      <c r="Y1129" s="26">
        <v>0.30962919735786171</v>
      </c>
      <c r="Z1129">
        <v>1119</v>
      </c>
      <c r="AA1129">
        <v>3131</v>
      </c>
    </row>
    <row r="1130" spans="1:27" x14ac:dyDescent="0.2">
      <c r="A1130">
        <v>3165</v>
      </c>
      <c r="B1130">
        <v>2668</v>
      </c>
      <c r="C1130">
        <v>1</v>
      </c>
      <c r="D1130" t="s">
        <v>5338</v>
      </c>
      <c r="E1130" t="s">
        <v>5339</v>
      </c>
      <c r="F1130" t="s">
        <v>8510</v>
      </c>
      <c r="J1130" s="37">
        <v>107389.54582433136</v>
      </c>
      <c r="K1130" s="38">
        <v>128577.19770118901</v>
      </c>
      <c r="L1130" s="39">
        <v>115799.73755422032</v>
      </c>
      <c r="M1130" s="40">
        <v>136719.10799263301</v>
      </c>
      <c r="N1130" s="41">
        <v>133587.23257151234</v>
      </c>
      <c r="O1130" s="42">
        <v>144436.75899264566</v>
      </c>
      <c r="P1130" s="2">
        <f t="shared" si="51"/>
        <v>82468.622024135693</v>
      </c>
      <c r="Q1130" s="7">
        <f t="shared" si="52"/>
        <v>0.25554564049355849</v>
      </c>
      <c r="R1130" s="44">
        <v>1.0520426048143152</v>
      </c>
      <c r="S1130" s="46">
        <v>1.2596076177708919</v>
      </c>
      <c r="T1130" s="48">
        <v>1.1344331200789353</v>
      </c>
      <c r="U1130" s="50">
        <v>1.3393699116275672</v>
      </c>
      <c r="V1130" s="52">
        <v>1.3086884672588623</v>
      </c>
      <c r="W1130" s="54">
        <v>1.4149759457045037</v>
      </c>
      <c r="X1130" s="26">
        <f t="shared" si="53"/>
        <v>0.30954943492335513</v>
      </c>
      <c r="Y1130" s="26">
        <v>0.30954943492335513</v>
      </c>
      <c r="Z1130">
        <v>1120</v>
      </c>
      <c r="AA1130">
        <v>3130</v>
      </c>
    </row>
    <row r="1131" spans="1:27" x14ac:dyDescent="0.2">
      <c r="A1131">
        <v>2061</v>
      </c>
      <c r="B1131">
        <v>3357</v>
      </c>
      <c r="C1131">
        <v>1</v>
      </c>
      <c r="D1131" t="s">
        <v>6716</v>
      </c>
      <c r="E1131" t="s">
        <v>6717</v>
      </c>
      <c r="F1131" t="s">
        <v>8510</v>
      </c>
      <c r="J1131" s="37">
        <v>43461.430753702829</v>
      </c>
      <c r="K1131" s="38">
        <v>48564.295501255569</v>
      </c>
      <c r="L1131" s="39">
        <v>47864.258846126962</v>
      </c>
      <c r="M1131" s="40">
        <v>42607.754554131767</v>
      </c>
      <c r="N1131" s="41">
        <v>54252.494025134598</v>
      </c>
      <c r="O1131" s="42">
        <v>57547.698223940031</v>
      </c>
      <c r="P1131" s="2">
        <f t="shared" si="51"/>
        <v>39307.805080462145</v>
      </c>
      <c r="Q1131" s="7">
        <f t="shared" si="52"/>
        <v>0.12180315347991201</v>
      </c>
      <c r="R1131" s="44">
        <v>1.1428697740644926</v>
      </c>
      <c r="S1131" s="46">
        <v>1.2770556436960485</v>
      </c>
      <c r="T1131" s="48">
        <v>1.2586473511016882</v>
      </c>
      <c r="U1131" s="50">
        <v>1.1204213477607889</v>
      </c>
      <c r="V1131" s="52">
        <v>1.4266335579313212</v>
      </c>
      <c r="W1131" s="54">
        <v>1.5132848534104577</v>
      </c>
      <c r="X1131" s="26">
        <f t="shared" si="53"/>
        <v>0.30894044801353493</v>
      </c>
      <c r="Y1131" s="26">
        <v>0.30894044801353493</v>
      </c>
      <c r="Z1131">
        <v>1121</v>
      </c>
      <c r="AA1131">
        <v>3129</v>
      </c>
    </row>
    <row r="1132" spans="1:27" x14ac:dyDescent="0.2">
      <c r="A1132">
        <v>318</v>
      </c>
      <c r="B1132">
        <v>3666</v>
      </c>
      <c r="C1132">
        <v>1</v>
      </c>
      <c r="D1132" t="s">
        <v>7334</v>
      </c>
      <c r="E1132" t="s">
        <v>7335</v>
      </c>
      <c r="F1132" t="s">
        <v>8510</v>
      </c>
      <c r="J1132" s="37">
        <v>23930.728436203732</v>
      </c>
      <c r="K1132" s="38">
        <v>27671.448059978302</v>
      </c>
      <c r="L1132" s="39">
        <v>32691.173509410801</v>
      </c>
      <c r="M1132" s="40">
        <v>35663.112045532202</v>
      </c>
      <c r="N1132" s="41">
        <v>36007.855606792531</v>
      </c>
      <c r="O1132" s="42">
        <v>31651.28587852947</v>
      </c>
      <c r="P1132" s="2">
        <f t="shared" si="51"/>
        <v>668967.79544624628</v>
      </c>
      <c r="Q1132" s="7">
        <f t="shared" si="52"/>
        <v>2.0729314927420903</v>
      </c>
      <c r="R1132" s="44">
        <v>0.77326567475481689</v>
      </c>
      <c r="S1132" s="46">
        <v>0.89413830475677658</v>
      </c>
      <c r="T1132" s="48">
        <v>1.0563390249349001</v>
      </c>
      <c r="U1132" s="50">
        <v>1.1523702871503481</v>
      </c>
      <c r="V1132" s="52">
        <v>1.163509871272328</v>
      </c>
      <c r="W1132" s="54">
        <v>1.0227374815173527</v>
      </c>
      <c r="X1132" s="26">
        <f t="shared" si="53"/>
        <v>0.30735785651068304</v>
      </c>
      <c r="Y1132" s="26">
        <v>0.30735785651068304</v>
      </c>
      <c r="Z1132">
        <v>1122</v>
      </c>
      <c r="AA1132">
        <v>3128</v>
      </c>
    </row>
    <row r="1133" spans="1:27" x14ac:dyDescent="0.2">
      <c r="A1133">
        <v>5124</v>
      </c>
      <c r="B1133">
        <v>792</v>
      </c>
      <c r="C1133">
        <v>1</v>
      </c>
      <c r="D1133" t="s">
        <v>1586</v>
      </c>
      <c r="E1133" t="s">
        <v>1587</v>
      </c>
      <c r="F1133" t="s">
        <v>8510</v>
      </c>
      <c r="J1133" s="37">
        <v>1301927.7352857001</v>
      </c>
      <c r="K1133" s="38">
        <v>1411465.44026416</v>
      </c>
      <c r="L1133" s="39">
        <v>1461136.3046223831</v>
      </c>
      <c r="M1133" s="40">
        <v>1531200.2707160099</v>
      </c>
      <c r="N1133" s="41">
        <v>1696110.0094568164</v>
      </c>
      <c r="O1133" s="42">
        <v>1760040.6372393065</v>
      </c>
      <c r="P1133" s="2">
        <f t="shared" si="51"/>
        <v>3416725.7593173767</v>
      </c>
      <c r="Q1133" s="7">
        <f t="shared" si="52"/>
        <v>10.587413141207385</v>
      </c>
      <c r="R1133" s="44">
        <v>0.87017466284752376</v>
      </c>
      <c r="S1133" s="46">
        <v>0.94338681811189129</v>
      </c>
      <c r="T1133" s="48">
        <v>0.97658553296742578</v>
      </c>
      <c r="U1133" s="50">
        <v>1.0234144670325742</v>
      </c>
      <c r="V1133" s="52">
        <v>1.1336358506161754</v>
      </c>
      <c r="W1133" s="54">
        <v>1.1763654207516878</v>
      </c>
      <c r="X1133" s="26">
        <f t="shared" si="53"/>
        <v>0.30693283158554591</v>
      </c>
      <c r="Y1133" s="26">
        <v>0.30693283158554591</v>
      </c>
      <c r="Z1133">
        <v>1123</v>
      </c>
      <c r="AA1133">
        <v>3127</v>
      </c>
    </row>
    <row r="1134" spans="1:27" x14ac:dyDescent="0.2">
      <c r="A1134">
        <v>580</v>
      </c>
      <c r="B1134">
        <v>251</v>
      </c>
      <c r="C1134">
        <v>1</v>
      </c>
      <c r="D1134" t="s">
        <v>504</v>
      </c>
      <c r="E1134" t="s">
        <v>505</v>
      </c>
      <c r="F1134" t="s">
        <v>8510</v>
      </c>
      <c r="J1134" s="37">
        <v>5073410.8813954471</v>
      </c>
      <c r="K1134" s="38">
        <v>5557297.2224124698</v>
      </c>
      <c r="L1134" s="39">
        <v>6673028.2606236637</v>
      </c>
      <c r="M1134" s="40">
        <v>6355403.5655636387</v>
      </c>
      <c r="N1134" s="41">
        <v>6741919.245785757</v>
      </c>
      <c r="O1134" s="42">
        <v>6520152.2506850734</v>
      </c>
      <c r="P1134" s="2">
        <f t="shared" si="51"/>
        <v>6066539.1690519983</v>
      </c>
      <c r="Q1134" s="7">
        <f t="shared" si="52"/>
        <v>18.798393855555641</v>
      </c>
      <c r="R1134" s="44">
        <v>1.0406503422469611</v>
      </c>
      <c r="S1134" s="46">
        <v>1.1399043743291193</v>
      </c>
      <c r="T1134" s="48">
        <v>1.3687614320194041</v>
      </c>
      <c r="U1134" s="50">
        <v>1.3036107364917855</v>
      </c>
      <c r="V1134" s="52">
        <v>1.3828922463694817</v>
      </c>
      <c r="W1134" s="54">
        <v>1.3374037368153078</v>
      </c>
      <c r="X1134" s="26">
        <f t="shared" si="53"/>
        <v>0.3067971276336004</v>
      </c>
      <c r="Y1134" s="26">
        <v>0.3067971276336004</v>
      </c>
      <c r="Z1134">
        <v>1124</v>
      </c>
      <c r="AA1134">
        <v>3126</v>
      </c>
    </row>
    <row r="1135" spans="1:27" x14ac:dyDescent="0.2">
      <c r="A1135">
        <v>4039</v>
      </c>
      <c r="B1135">
        <v>226</v>
      </c>
      <c r="C1135">
        <v>1</v>
      </c>
      <c r="D1135" t="s">
        <v>454</v>
      </c>
      <c r="E1135" t="s">
        <v>455</v>
      </c>
      <c r="F1135" t="s">
        <v>8510</v>
      </c>
      <c r="J1135" s="37">
        <v>5910828.9667242961</v>
      </c>
      <c r="K1135" s="38">
        <v>5468110.7475215336</v>
      </c>
      <c r="L1135" s="39">
        <v>5986333.0305349668</v>
      </c>
      <c r="M1135" s="40">
        <v>5361598.2236656733</v>
      </c>
      <c r="N1135" s="41">
        <v>6146745.3075690297</v>
      </c>
      <c r="O1135" s="42">
        <v>8110533.8273089863</v>
      </c>
      <c r="P1135" s="2">
        <f t="shared" si="51"/>
        <v>2809929.2328945627</v>
      </c>
      <c r="Q1135" s="7">
        <f t="shared" si="52"/>
        <v>8.7071318513296099</v>
      </c>
      <c r="R1135" s="44">
        <v>1.0215839390194403</v>
      </c>
      <c r="S1135" s="46">
        <v>0.94506779808642427</v>
      </c>
      <c r="T1135" s="48">
        <v>1.0346335026853684</v>
      </c>
      <c r="U1135" s="50">
        <v>0.92665896164603001</v>
      </c>
      <c r="V1135" s="52">
        <v>1.0623579736118809</v>
      </c>
      <c r="W1135" s="54">
        <v>1.4017646495098128</v>
      </c>
      <c r="X1135" s="26">
        <f t="shared" si="53"/>
        <v>0.30639993399841342</v>
      </c>
      <c r="Y1135" s="26">
        <v>0.30639993399841342</v>
      </c>
      <c r="Z1135">
        <v>1125</v>
      </c>
      <c r="AA1135">
        <v>3125</v>
      </c>
    </row>
    <row r="1136" spans="1:27" x14ac:dyDescent="0.2">
      <c r="A1136">
        <v>1332</v>
      </c>
      <c r="B1136">
        <v>2325</v>
      </c>
      <c r="C1136">
        <v>1</v>
      </c>
      <c r="D1136" t="s">
        <v>4652</v>
      </c>
      <c r="E1136" t="s">
        <v>4653</v>
      </c>
      <c r="F1136" t="s">
        <v>8510</v>
      </c>
      <c r="J1136" s="37">
        <v>202169.32412903328</v>
      </c>
      <c r="K1136" s="38">
        <v>197613.46252479311</v>
      </c>
      <c r="L1136" s="39">
        <v>179669.68390695835</v>
      </c>
      <c r="M1136" s="40">
        <v>178947.82346254634</v>
      </c>
      <c r="N1136" s="41">
        <v>234461.85402152801</v>
      </c>
      <c r="O1136" s="42">
        <v>258260.24212345135</v>
      </c>
      <c r="P1136" s="2">
        <f t="shared" si="51"/>
        <v>129308.78428007782</v>
      </c>
      <c r="Q1136" s="7">
        <f t="shared" si="52"/>
        <v>0.40068932024382509</v>
      </c>
      <c r="R1136" s="44">
        <v>1.1109153079255205</v>
      </c>
      <c r="S1136" s="46">
        <v>1.085880963972774</v>
      </c>
      <c r="T1136" s="48">
        <v>0.98728035562401917</v>
      </c>
      <c r="U1136" s="50">
        <v>0.98331375079246031</v>
      </c>
      <c r="V1136" s="52">
        <v>1.2883619405626181</v>
      </c>
      <c r="W1136" s="54">
        <v>1.4191334795202559</v>
      </c>
      <c r="X1136" s="26">
        <f t="shared" si="53"/>
        <v>0.30636674041595008</v>
      </c>
      <c r="Y1136" s="26">
        <v>0.30636674041595008</v>
      </c>
      <c r="Z1136">
        <v>1126</v>
      </c>
      <c r="AA1136">
        <v>3124</v>
      </c>
    </row>
    <row r="1137" spans="1:27" x14ac:dyDescent="0.2">
      <c r="A1137">
        <v>4879</v>
      </c>
      <c r="B1137">
        <v>3008</v>
      </c>
      <c r="C1137">
        <v>1</v>
      </c>
      <c r="D1137" t="s">
        <v>6018</v>
      </c>
      <c r="E1137" t="s">
        <v>6019</v>
      </c>
      <c r="F1137" t="s">
        <v>8510</v>
      </c>
      <c r="J1137" s="37">
        <v>58687.539448685333</v>
      </c>
      <c r="K1137" s="38">
        <v>64470.81379836017</v>
      </c>
      <c r="L1137" s="39">
        <v>67279.7644099178</v>
      </c>
      <c r="M1137" s="40">
        <v>68173.670728264202</v>
      </c>
      <c r="N1137" s="41">
        <v>71888.397990306199</v>
      </c>
      <c r="O1137" s="42">
        <v>79669.74509760931</v>
      </c>
      <c r="P1137" s="2">
        <f t="shared" si="51"/>
        <v>191935.92030368367</v>
      </c>
      <c r="Q1137" s="7">
        <f t="shared" si="52"/>
        <v>0.59475211885280066</v>
      </c>
      <c r="R1137" s="44">
        <v>0.9823011944184421</v>
      </c>
      <c r="S1137" s="46">
        <v>1.0791005721858873</v>
      </c>
      <c r="T1137" s="48">
        <v>1.1261162686474515</v>
      </c>
      <c r="U1137" s="50">
        <v>1.1410783074798623</v>
      </c>
      <c r="V1137" s="52">
        <v>1.2032547262004523</v>
      </c>
      <c r="W1137" s="54">
        <v>1.333497476697288</v>
      </c>
      <c r="X1137" s="26">
        <f t="shared" si="53"/>
        <v>0.30620084461004793</v>
      </c>
      <c r="Y1137" s="26">
        <v>0.30620084461004793</v>
      </c>
      <c r="Z1137">
        <v>1127</v>
      </c>
      <c r="AA1137">
        <v>3123</v>
      </c>
    </row>
    <row r="1138" spans="1:27" x14ac:dyDescent="0.2">
      <c r="A1138">
        <v>2927</v>
      </c>
      <c r="B1138">
        <v>1492</v>
      </c>
      <c r="C1138">
        <v>1</v>
      </c>
      <c r="D1138" t="s">
        <v>2986</v>
      </c>
      <c r="E1138" t="s">
        <v>2987</v>
      </c>
      <c r="F1138" t="s">
        <v>8510</v>
      </c>
      <c r="J1138" s="37">
        <v>304202.09550975799</v>
      </c>
      <c r="K1138" s="38">
        <v>398243.18902643304</v>
      </c>
      <c r="L1138" s="39">
        <v>396590.18986828899</v>
      </c>
      <c r="M1138" s="40">
        <v>484816.12762229866</v>
      </c>
      <c r="N1138" s="41">
        <v>454197.45706347167</v>
      </c>
      <c r="O1138" s="42">
        <v>447702.07511266164</v>
      </c>
      <c r="P1138" s="2">
        <f t="shared" si="51"/>
        <v>2288803.8512737844</v>
      </c>
      <c r="Q1138" s="7">
        <f t="shared" si="52"/>
        <v>7.0923198639926905</v>
      </c>
      <c r="R1138" s="44">
        <v>0.66883043106287121</v>
      </c>
      <c r="S1138" s="46">
        <v>0.87559279740680718</v>
      </c>
      <c r="T1138" s="48">
        <v>0.87195844986020199</v>
      </c>
      <c r="U1138" s="50">
        <v>1.0659353910119684</v>
      </c>
      <c r="V1138" s="52">
        <v>0.99861600389822835</v>
      </c>
      <c r="W1138" s="54">
        <v>0.98433500723777334</v>
      </c>
      <c r="X1138" s="26">
        <f t="shared" si="53"/>
        <v>0.30579563450007724</v>
      </c>
      <c r="Y1138" s="26">
        <v>0.30579563450007724</v>
      </c>
      <c r="Z1138">
        <v>1128</v>
      </c>
      <c r="AA1138">
        <v>3122</v>
      </c>
    </row>
    <row r="1139" spans="1:27" x14ac:dyDescent="0.2">
      <c r="A1139">
        <v>1821</v>
      </c>
      <c r="B1139">
        <v>300</v>
      </c>
      <c r="C1139">
        <v>1</v>
      </c>
      <c r="D1139" t="s">
        <v>602</v>
      </c>
      <c r="E1139" t="s">
        <v>603</v>
      </c>
      <c r="F1139" t="s">
        <v>8510</v>
      </c>
      <c r="J1139" s="37">
        <v>4343266.5343183773</v>
      </c>
      <c r="K1139" s="38">
        <v>4092791.5749252699</v>
      </c>
      <c r="L1139" s="39">
        <v>4658723.4410766438</v>
      </c>
      <c r="M1139" s="40">
        <v>4883588.2473758832</v>
      </c>
      <c r="N1139" s="41">
        <v>5329569.9606344067</v>
      </c>
      <c r="O1139" s="42">
        <v>5425663.318985343</v>
      </c>
      <c r="P1139" s="2">
        <f t="shared" si="51"/>
        <v>2087644.8902651258</v>
      </c>
      <c r="Q1139" s="7">
        <f t="shared" si="52"/>
        <v>6.468988295327315</v>
      </c>
      <c r="R1139" s="44">
        <v>0.99452127088458964</v>
      </c>
      <c r="S1139" s="46">
        <v>0.93716750892406719</v>
      </c>
      <c r="T1139" s="48">
        <v>1.066754600646791</v>
      </c>
      <c r="U1139" s="50">
        <v>1.1182441491630744</v>
      </c>
      <c r="V1139" s="52">
        <v>1.2203650521186102</v>
      </c>
      <c r="W1139" s="54">
        <v>1.2423685115230974</v>
      </c>
      <c r="X1139" s="26">
        <f t="shared" si="53"/>
        <v>0.30575976875606448</v>
      </c>
      <c r="Y1139" s="26">
        <v>0.30575976875606448</v>
      </c>
      <c r="Z1139">
        <v>1129</v>
      </c>
      <c r="AA1139">
        <v>3121</v>
      </c>
    </row>
    <row r="1140" spans="1:27" x14ac:dyDescent="0.2">
      <c r="A1140">
        <v>1094</v>
      </c>
      <c r="B1140">
        <v>3298</v>
      </c>
      <c r="C1140">
        <v>1</v>
      </c>
      <c r="D1140" t="s">
        <v>6598</v>
      </c>
      <c r="E1140" t="s">
        <v>6599</v>
      </c>
      <c r="F1140" t="s">
        <v>8510</v>
      </c>
      <c r="J1140" s="37">
        <v>58229.902137825462</v>
      </c>
      <c r="K1140" s="38">
        <v>65255.657255977036</v>
      </c>
      <c r="L1140" s="39">
        <v>78303.156641732698</v>
      </c>
      <c r="M1140" s="40">
        <v>69904.267458069997</v>
      </c>
      <c r="N1140" s="41">
        <v>82498.205604981937</v>
      </c>
      <c r="O1140" s="42">
        <v>75196.564021617742</v>
      </c>
      <c r="P1140" s="2">
        <f t="shared" si="51"/>
        <v>310243.75449742947</v>
      </c>
      <c r="Q1140" s="7">
        <f t="shared" si="52"/>
        <v>0.96135277886623371</v>
      </c>
      <c r="R1140" s="44">
        <v>0.97178283138025678</v>
      </c>
      <c r="S1140" s="46">
        <v>1.0890337274085811</v>
      </c>
      <c r="T1140" s="48">
        <v>1.3067798583485033</v>
      </c>
      <c r="U1140" s="50">
        <v>1.1666131053282045</v>
      </c>
      <c r="V1140" s="52">
        <v>1.3767898774214529</v>
      </c>
      <c r="W1140" s="54">
        <v>1.2549347880068984</v>
      </c>
      <c r="X1140" s="26">
        <f t="shared" si="53"/>
        <v>0.30555164002164636</v>
      </c>
      <c r="Y1140" s="26">
        <v>0.30555164002164636</v>
      </c>
      <c r="Z1140">
        <v>1130</v>
      </c>
      <c r="AA1140">
        <v>3120</v>
      </c>
    </row>
    <row r="1141" spans="1:27" x14ac:dyDescent="0.2">
      <c r="A1141">
        <v>2540</v>
      </c>
      <c r="B1141">
        <v>1100</v>
      </c>
      <c r="C1141">
        <v>1</v>
      </c>
      <c r="D1141" t="s">
        <v>2202</v>
      </c>
      <c r="E1141" t="s">
        <v>2203</v>
      </c>
      <c r="F1141" t="s">
        <v>8510</v>
      </c>
      <c r="J1141" s="37">
        <v>537989.30338987696</v>
      </c>
      <c r="K1141" s="38">
        <v>634584.13655697403</v>
      </c>
      <c r="L1141" s="39">
        <v>655371.44219963357</v>
      </c>
      <c r="M1141" s="40">
        <v>780816.59458942164</v>
      </c>
      <c r="N1141" s="41">
        <v>750396.0644765636</v>
      </c>
      <c r="O1141" s="42">
        <v>732360.80745995569</v>
      </c>
      <c r="P1141" s="2">
        <f t="shared" si="51"/>
        <v>278635.4173348542</v>
      </c>
      <c r="Q1141" s="7">
        <f t="shared" si="52"/>
        <v>0.8634079779602275</v>
      </c>
      <c r="R1141" s="44">
        <v>0.79631824439672982</v>
      </c>
      <c r="S1141" s="46">
        <v>0.9392954885180208</v>
      </c>
      <c r="T1141" s="48">
        <v>0.97006433583672824</v>
      </c>
      <c r="U1141" s="50">
        <v>1.1557450973122472</v>
      </c>
      <c r="V1141" s="52">
        <v>1.1107173932659944</v>
      </c>
      <c r="W1141" s="54">
        <v>1.0840220591502134</v>
      </c>
      <c r="X1141" s="26">
        <f t="shared" si="53"/>
        <v>0.30549507849812252</v>
      </c>
      <c r="Y1141" s="26">
        <v>0.30549507849812252</v>
      </c>
      <c r="Z1141">
        <v>1131</v>
      </c>
      <c r="AA1141">
        <v>3119</v>
      </c>
    </row>
    <row r="1142" spans="1:27" x14ac:dyDescent="0.2">
      <c r="A1142">
        <v>4924</v>
      </c>
      <c r="B1142">
        <v>4091</v>
      </c>
      <c r="C1142">
        <v>1</v>
      </c>
      <c r="D1142" t="s">
        <v>8184</v>
      </c>
      <c r="E1142" t="s">
        <v>8185</v>
      </c>
      <c r="F1142" t="s">
        <v>8510</v>
      </c>
      <c r="J1142" s="37">
        <v>11725.397233654769</v>
      </c>
      <c r="K1142" s="38">
        <v>14925.302143749133</v>
      </c>
      <c r="L1142" s="39">
        <v>17799.321741307933</v>
      </c>
      <c r="M1142" s="40">
        <v>19281.531279831433</v>
      </c>
      <c r="N1142" s="41">
        <v>17141.087363308365</v>
      </c>
      <c r="O1142" s="42">
        <v>17807.687940574997</v>
      </c>
      <c r="P1142" s="2">
        <f t="shared" si="51"/>
        <v>462752.05134535121</v>
      </c>
      <c r="Q1142" s="7">
        <f t="shared" si="52"/>
        <v>1.4339304628631595</v>
      </c>
      <c r="R1142" s="44">
        <v>0.64904959480185365</v>
      </c>
      <c r="S1142" s="46">
        <v>0.82617766508505108</v>
      </c>
      <c r="T1142" s="48">
        <v>0.98526662540564669</v>
      </c>
      <c r="U1142" s="50">
        <v>1.067313099501114</v>
      </c>
      <c r="V1142" s="52">
        <v>0.94883060982239431</v>
      </c>
      <c r="W1142" s="54">
        <v>0.98572972939573866</v>
      </c>
      <c r="X1142" s="26">
        <f t="shared" si="53"/>
        <v>0.30477228303956028</v>
      </c>
      <c r="Y1142" s="26">
        <v>0.30477228303956028</v>
      </c>
      <c r="Z1142">
        <v>1132</v>
      </c>
      <c r="AA1142">
        <v>3118</v>
      </c>
    </row>
    <row r="1143" spans="1:27" x14ac:dyDescent="0.2">
      <c r="A1143">
        <v>5268</v>
      </c>
      <c r="B1143">
        <v>520</v>
      </c>
      <c r="C1143">
        <v>1</v>
      </c>
      <c r="D1143" t="s">
        <v>1042</v>
      </c>
      <c r="E1143" t="s">
        <v>1043</v>
      </c>
      <c r="F1143" t="s">
        <v>8510</v>
      </c>
      <c r="J1143" s="37">
        <v>906222.57141087099</v>
      </c>
      <c r="K1143" s="38">
        <v>2385951.8358362899</v>
      </c>
      <c r="L1143" s="39">
        <v>2290224.2778766099</v>
      </c>
      <c r="M1143" s="40">
        <v>3029643.3304603067</v>
      </c>
      <c r="N1143" s="41">
        <v>2263125.1464594631</v>
      </c>
      <c r="O1143" s="42">
        <v>1830400.3414658234</v>
      </c>
      <c r="P1143" s="2">
        <f t="shared" si="51"/>
        <v>649892.28077998827</v>
      </c>
      <c r="Q1143" s="7">
        <f t="shared" si="52"/>
        <v>2.0138221673588368</v>
      </c>
      <c r="R1143" s="44">
        <v>0.38708810470036564</v>
      </c>
      <c r="S1143" s="46">
        <v>1.0191465134247795</v>
      </c>
      <c r="T1143" s="48">
        <v>0.97825700112702563</v>
      </c>
      <c r="U1143" s="50">
        <v>1.2940958785435916</v>
      </c>
      <c r="V1143" s="52">
        <v>0.9666817526723791</v>
      </c>
      <c r="W1143" s="54">
        <v>0.78184567607693145</v>
      </c>
      <c r="X1143" s="26">
        <f t="shared" si="53"/>
        <v>0.30460463600602777</v>
      </c>
      <c r="Y1143" s="26">
        <v>0.30460463600602777</v>
      </c>
      <c r="Z1143">
        <v>1133</v>
      </c>
      <c r="AA1143">
        <v>3117</v>
      </c>
    </row>
    <row r="1144" spans="1:27" x14ac:dyDescent="0.2">
      <c r="A1144">
        <v>5071</v>
      </c>
      <c r="B1144">
        <v>1630</v>
      </c>
      <c r="C1144">
        <v>1</v>
      </c>
      <c r="D1144" t="s">
        <v>3262</v>
      </c>
      <c r="E1144" t="s">
        <v>3263</v>
      </c>
      <c r="F1144" t="s">
        <v>8510</v>
      </c>
      <c r="J1144" s="37">
        <v>272083.26271436998</v>
      </c>
      <c r="K1144" s="38">
        <v>317186.00771262898</v>
      </c>
      <c r="L1144" s="39">
        <v>303926.4187211867</v>
      </c>
      <c r="M1144" s="40">
        <v>393561.99014910567</v>
      </c>
      <c r="N1144" s="41">
        <v>375896.45001721225</v>
      </c>
      <c r="O1144" s="42">
        <v>385536.20633212331</v>
      </c>
      <c r="P1144" s="2">
        <f t="shared" si="51"/>
        <v>389549.09824061452</v>
      </c>
      <c r="Q1144" s="7">
        <f t="shared" si="52"/>
        <v>1.2070963642929777</v>
      </c>
      <c r="R1144" s="44">
        <v>0.69609759116460113</v>
      </c>
      <c r="S1144" s="46">
        <v>0.81148841614584388</v>
      </c>
      <c r="T1144" s="48">
        <v>0.77756509478937674</v>
      </c>
      <c r="U1144" s="50">
        <v>1.0068886655638813</v>
      </c>
      <c r="V1144" s="52">
        <v>0.96169316250443082</v>
      </c>
      <c r="W1144" s="54">
        <v>0.9863555069767832</v>
      </c>
      <c r="X1144" s="26">
        <f t="shared" si="53"/>
        <v>0.30446105555873942</v>
      </c>
      <c r="Y1144" s="26">
        <v>0.30446105555873942</v>
      </c>
      <c r="Z1144">
        <v>1134</v>
      </c>
      <c r="AA1144">
        <v>3116</v>
      </c>
    </row>
    <row r="1145" spans="1:27" x14ac:dyDescent="0.2">
      <c r="A1145">
        <v>4853</v>
      </c>
      <c r="B1145">
        <v>1366</v>
      </c>
      <c r="C1145">
        <v>1</v>
      </c>
      <c r="D1145" t="s">
        <v>2734</v>
      </c>
      <c r="E1145" t="s">
        <v>2735</v>
      </c>
      <c r="F1145" t="s">
        <v>8510</v>
      </c>
      <c r="J1145" s="37">
        <v>323152.21962504805</v>
      </c>
      <c r="K1145" s="38">
        <v>464018.28286576067</v>
      </c>
      <c r="L1145" s="39">
        <v>422726.29774557566</v>
      </c>
      <c r="M1145" s="40">
        <v>493480.23007977539</v>
      </c>
      <c r="N1145" s="41">
        <v>482183.67607941036</v>
      </c>
      <c r="O1145" s="42">
        <v>494959.37475449638</v>
      </c>
      <c r="P1145" s="2">
        <f t="shared" si="51"/>
        <v>1435376.8891381398</v>
      </c>
      <c r="Q1145" s="7">
        <f t="shared" si="52"/>
        <v>4.4478044798312091</v>
      </c>
      <c r="R1145" s="44">
        <v>0.69910759567990177</v>
      </c>
      <c r="S1145" s="46">
        <v>1.0038572733995041</v>
      </c>
      <c r="T1145" s="48">
        <v>0.91452618208991121</v>
      </c>
      <c r="U1145" s="50">
        <v>1.067595257637201</v>
      </c>
      <c r="V1145" s="52">
        <v>1.043156289785373</v>
      </c>
      <c r="W1145" s="54">
        <v>1.0707952396098042</v>
      </c>
      <c r="X1145" s="26">
        <f t="shared" si="53"/>
        <v>0.30420062062205833</v>
      </c>
      <c r="Y1145" s="26">
        <v>0.30420062062205833</v>
      </c>
      <c r="Z1145">
        <v>1135</v>
      </c>
      <c r="AA1145">
        <v>3115</v>
      </c>
    </row>
    <row r="1146" spans="1:27" x14ac:dyDescent="0.2">
      <c r="A1146">
        <v>745</v>
      </c>
      <c r="B1146">
        <v>445</v>
      </c>
      <c r="C1146">
        <v>1</v>
      </c>
      <c r="D1146" t="s">
        <v>892</v>
      </c>
      <c r="E1146" t="s">
        <v>893</v>
      </c>
      <c r="F1146" t="s">
        <v>8510</v>
      </c>
      <c r="J1146" s="37">
        <v>2375794.4035217832</v>
      </c>
      <c r="K1146" s="38">
        <v>2948562.3678877968</v>
      </c>
      <c r="L1146" s="39">
        <v>2658941.0309218368</v>
      </c>
      <c r="M1146" s="40">
        <v>3157905.2932060962</v>
      </c>
      <c r="N1146" s="41">
        <v>3296034.7809153064</v>
      </c>
      <c r="O1146" s="42">
        <v>3440906.6243774202</v>
      </c>
      <c r="P1146" s="2">
        <f t="shared" si="51"/>
        <v>1272547.3508045354</v>
      </c>
      <c r="Q1146" s="7">
        <f t="shared" si="52"/>
        <v>3.9432443496455312</v>
      </c>
      <c r="R1146" s="44">
        <v>0.73623069822048459</v>
      </c>
      <c r="S1146" s="46">
        <v>0.91372474303278839</v>
      </c>
      <c r="T1146" s="48">
        <v>0.82397450251621918</v>
      </c>
      <c r="U1146" s="50">
        <v>0.97859764947879313</v>
      </c>
      <c r="V1146" s="52">
        <v>1.0214023505212069</v>
      </c>
      <c r="W1146" s="54">
        <v>1.066296428184869</v>
      </c>
      <c r="X1146" s="26">
        <f t="shared" si="53"/>
        <v>0.30399780274996452</v>
      </c>
      <c r="Y1146" s="26">
        <v>0.30399780274996452</v>
      </c>
      <c r="Z1146">
        <v>1136</v>
      </c>
      <c r="AA1146">
        <v>3114</v>
      </c>
    </row>
    <row r="1147" spans="1:27" x14ac:dyDescent="0.2">
      <c r="A1147">
        <v>5168</v>
      </c>
      <c r="B1147">
        <v>2539</v>
      </c>
      <c r="C1147">
        <v>1</v>
      </c>
      <c r="D1147" t="s">
        <v>5080</v>
      </c>
      <c r="E1147" t="s">
        <v>5081</v>
      </c>
      <c r="F1147" t="s">
        <v>8510</v>
      </c>
      <c r="J1147" s="37">
        <v>129650.43245124565</v>
      </c>
      <c r="K1147" s="38">
        <v>118497.96693040432</v>
      </c>
      <c r="L1147" s="39">
        <v>132239.37964218867</v>
      </c>
      <c r="M1147" s="40">
        <v>140983.65051260634</v>
      </c>
      <c r="N1147" s="41">
        <v>151230.09597582233</v>
      </c>
      <c r="O1147" s="42">
        <v>169300.29808728801</v>
      </c>
      <c r="P1147" s="2">
        <f t="shared" si="51"/>
        <v>107621.32319759358</v>
      </c>
      <c r="Q1147" s="7">
        <f t="shared" si="52"/>
        <v>0.33348635265476356</v>
      </c>
      <c r="R1147" s="44">
        <v>0.90313046580110523</v>
      </c>
      <c r="S1147" s="46">
        <v>0.82544363367691798</v>
      </c>
      <c r="T1147" s="48">
        <v>0.92116478345268793</v>
      </c>
      <c r="U1147" s="50">
        <v>0.98207639998170382</v>
      </c>
      <c r="V1147" s="52">
        <v>1.0534519973402374</v>
      </c>
      <c r="W1147" s="54">
        <v>1.1793270117269814</v>
      </c>
      <c r="X1147" s="26">
        <f t="shared" si="53"/>
        <v>0.3037027767354793</v>
      </c>
      <c r="Y1147" s="26">
        <v>0.3037027767354793</v>
      </c>
      <c r="Z1147">
        <v>1137</v>
      </c>
      <c r="AA1147">
        <v>3113</v>
      </c>
    </row>
    <row r="1148" spans="1:27" x14ac:dyDescent="0.2">
      <c r="A1148">
        <v>3803</v>
      </c>
      <c r="B1148">
        <v>3188</v>
      </c>
      <c r="C1148">
        <v>1</v>
      </c>
      <c r="D1148" t="s">
        <v>6378</v>
      </c>
      <c r="E1148" t="s">
        <v>6379</v>
      </c>
      <c r="F1148" t="s">
        <v>8510</v>
      </c>
      <c r="J1148" s="37">
        <v>42047.587719328963</v>
      </c>
      <c r="K1148" s="38">
        <v>82106.042765706006</v>
      </c>
      <c r="L1148" s="39">
        <v>73370.651532495875</v>
      </c>
      <c r="M1148" s="40">
        <v>96744.679464782836</v>
      </c>
      <c r="N1148" s="41">
        <v>78297.182040704807</v>
      </c>
      <c r="O1148" s="42">
        <v>71881.619487284057</v>
      </c>
      <c r="P1148" s="2">
        <f t="shared" si="51"/>
        <v>460919.71738574008</v>
      </c>
      <c r="Q1148" s="7">
        <f t="shared" si="52"/>
        <v>1.4282526069245713</v>
      </c>
      <c r="R1148" s="44">
        <v>0.55446941818464357</v>
      </c>
      <c r="S1148" s="46">
        <v>1.0827087172189152</v>
      </c>
      <c r="T1148" s="48">
        <v>0.96751763118030432</v>
      </c>
      <c r="U1148" s="50">
        <v>1.2757441994856498</v>
      </c>
      <c r="V1148" s="52">
        <v>1.0324823688196958</v>
      </c>
      <c r="W1148" s="54">
        <v>0.94788219484378999</v>
      </c>
      <c r="X1148" s="26">
        <f t="shared" si="53"/>
        <v>0.30351591520048848</v>
      </c>
      <c r="Y1148" s="26">
        <v>0.30351591520048848</v>
      </c>
      <c r="Z1148">
        <v>1138</v>
      </c>
      <c r="AA1148">
        <v>3112</v>
      </c>
    </row>
    <row r="1149" spans="1:27" x14ac:dyDescent="0.2">
      <c r="A1149">
        <v>343</v>
      </c>
      <c r="B1149">
        <v>1014</v>
      </c>
      <c r="C1149">
        <v>1</v>
      </c>
      <c r="D1149" t="s">
        <v>2030</v>
      </c>
      <c r="E1149" t="s">
        <v>2031</v>
      </c>
      <c r="F1149" t="s">
        <v>8510</v>
      </c>
      <c r="J1149" s="37">
        <v>856111.19962157728</v>
      </c>
      <c r="K1149" s="38">
        <v>825094.75530669733</v>
      </c>
      <c r="L1149" s="39">
        <v>940558.17342249211</v>
      </c>
      <c r="M1149" s="40">
        <v>911483.1026780376</v>
      </c>
      <c r="N1149" s="41">
        <v>1041744.574160512</v>
      </c>
      <c r="O1149" s="42">
        <v>1125041.9859238102</v>
      </c>
      <c r="P1149" s="2">
        <f t="shared" si="51"/>
        <v>638804.09817845433</v>
      </c>
      <c r="Q1149" s="7">
        <f t="shared" si="52"/>
        <v>1.9794631996051471</v>
      </c>
      <c r="R1149" s="44">
        <v>0.92450552875810432</v>
      </c>
      <c r="S1149" s="46">
        <v>0.89101119500309744</v>
      </c>
      <c r="T1149" s="48">
        <v>1.0156989323724317</v>
      </c>
      <c r="U1149" s="50">
        <v>0.98430106762756808</v>
      </c>
      <c r="V1149" s="52">
        <v>1.1249690680262847</v>
      </c>
      <c r="W1149" s="54">
        <v>1.2149210716216696</v>
      </c>
      <c r="X1149" s="26">
        <f t="shared" si="53"/>
        <v>0.30322192409178922</v>
      </c>
      <c r="Y1149" s="26">
        <v>0.30322192409178922</v>
      </c>
      <c r="Z1149">
        <v>1139</v>
      </c>
      <c r="AA1149">
        <v>3111</v>
      </c>
    </row>
    <row r="1150" spans="1:27" x14ac:dyDescent="0.2">
      <c r="A1150">
        <v>5441</v>
      </c>
      <c r="B1150">
        <v>1780</v>
      </c>
      <c r="C1150">
        <v>1</v>
      </c>
      <c r="D1150" t="s">
        <v>3562</v>
      </c>
      <c r="E1150" t="s">
        <v>3563</v>
      </c>
      <c r="F1150" t="s">
        <v>8510</v>
      </c>
      <c r="J1150" s="37">
        <v>231413.55492797031</v>
      </c>
      <c r="K1150" s="38">
        <v>334264.66190920671</v>
      </c>
      <c r="L1150" s="39">
        <v>325370.01528637129</v>
      </c>
      <c r="M1150" s="40">
        <v>452513.44105021138</v>
      </c>
      <c r="N1150" s="41">
        <v>386488.45359158702</v>
      </c>
      <c r="O1150" s="42">
        <v>314602.06231517438</v>
      </c>
      <c r="P1150" s="2">
        <f t="shared" si="51"/>
        <v>1130956.365024979</v>
      </c>
      <c r="Q1150" s="7">
        <f t="shared" si="52"/>
        <v>3.5044961535308734</v>
      </c>
      <c r="R1150" s="44">
        <v>0.70164156897214636</v>
      </c>
      <c r="S1150" s="46">
        <v>1.0134842010742231</v>
      </c>
      <c r="T1150" s="48">
        <v>0.9865157989257769</v>
      </c>
      <c r="U1150" s="50">
        <v>1.3720122870861251</v>
      </c>
      <c r="V1150" s="52">
        <v>1.1718257603882622</v>
      </c>
      <c r="W1150" s="54">
        <v>0.95386756697721831</v>
      </c>
      <c r="X1150" s="26">
        <f t="shared" si="53"/>
        <v>0.303093022303975</v>
      </c>
      <c r="Y1150" s="26">
        <v>0.303093022303975</v>
      </c>
      <c r="Z1150">
        <v>1140</v>
      </c>
      <c r="AA1150">
        <v>3110</v>
      </c>
    </row>
    <row r="1151" spans="1:27" x14ac:dyDescent="0.2">
      <c r="A1151">
        <v>1551</v>
      </c>
      <c r="B1151">
        <v>453</v>
      </c>
      <c r="C1151">
        <v>1</v>
      </c>
      <c r="D1151" t="s">
        <v>908</v>
      </c>
      <c r="E1151" t="s">
        <v>909</v>
      </c>
      <c r="F1151" t="s">
        <v>8510</v>
      </c>
      <c r="J1151" s="37">
        <v>1809399.2889997466</v>
      </c>
      <c r="K1151" s="38">
        <v>2982769.3569969167</v>
      </c>
      <c r="L1151" s="39">
        <v>3080883.7703840495</v>
      </c>
      <c r="M1151" s="40">
        <v>3324429.4639177532</v>
      </c>
      <c r="N1151" s="41">
        <v>3188501.0815387</v>
      </c>
      <c r="O1151" s="42">
        <v>2785273.3127512936</v>
      </c>
      <c r="P1151" s="2">
        <f t="shared" si="51"/>
        <v>948426.61182699876</v>
      </c>
      <c r="Q1151" s="7">
        <f t="shared" si="52"/>
        <v>2.9388909385382211</v>
      </c>
      <c r="R1151" s="44">
        <v>0.66749412233168692</v>
      </c>
      <c r="S1151" s="46">
        <v>1.1003547012374149</v>
      </c>
      <c r="T1151" s="48">
        <v>1.1365494729774528</v>
      </c>
      <c r="U1151" s="50">
        <v>1.2263943844578862</v>
      </c>
      <c r="V1151" s="52">
        <v>1.1762498990213803</v>
      </c>
      <c r="W1151" s="54">
        <v>1.0274976765225508</v>
      </c>
      <c r="X1151" s="26">
        <f t="shared" si="53"/>
        <v>0.30250689654094992</v>
      </c>
      <c r="Y1151" s="26">
        <v>0.30250689654094992</v>
      </c>
      <c r="Z1151">
        <v>1141</v>
      </c>
      <c r="AA1151">
        <v>3109</v>
      </c>
    </row>
    <row r="1152" spans="1:27" x14ac:dyDescent="0.2">
      <c r="A1152">
        <v>3349</v>
      </c>
      <c r="B1152">
        <v>2893</v>
      </c>
      <c r="C1152">
        <v>1</v>
      </c>
      <c r="D1152" t="s">
        <v>5788</v>
      </c>
      <c r="E1152" t="s">
        <v>5789</v>
      </c>
      <c r="F1152" t="s">
        <v>8510</v>
      </c>
      <c r="J1152" s="37">
        <v>62937.92790405437</v>
      </c>
      <c r="K1152" s="38">
        <v>60089.125143327496</v>
      </c>
      <c r="L1152" s="39">
        <v>77279.000663911167</v>
      </c>
      <c r="M1152" s="40">
        <v>70556.049533142228</v>
      </c>
      <c r="N1152" s="41">
        <v>85200.285204638436</v>
      </c>
      <c r="O1152" s="42">
        <v>87453.934654251134</v>
      </c>
      <c r="P1152" s="2">
        <f t="shared" si="51"/>
        <v>854512.61234272039</v>
      </c>
      <c r="Q1152" s="7">
        <f t="shared" si="52"/>
        <v>2.647879490056666</v>
      </c>
      <c r="R1152" s="44">
        <v>0.69689497975188941</v>
      </c>
      <c r="S1152" s="46">
        <v>0.66535094250172144</v>
      </c>
      <c r="T1152" s="48">
        <v>0.8556898740775567</v>
      </c>
      <c r="U1152" s="50">
        <v>0.7812484196449847</v>
      </c>
      <c r="V1152" s="52">
        <v>0.94340015646935227</v>
      </c>
      <c r="W1152" s="54">
        <v>0.96835421898551799</v>
      </c>
      <c r="X1152" s="26">
        <f t="shared" si="53"/>
        <v>0.30242891194835192</v>
      </c>
      <c r="Y1152" s="26">
        <v>0.30242891194835192</v>
      </c>
      <c r="Z1152">
        <v>1142</v>
      </c>
      <c r="AA1152">
        <v>3108</v>
      </c>
    </row>
    <row r="1153" spans="1:27" x14ac:dyDescent="0.2">
      <c r="A1153">
        <v>4022</v>
      </c>
      <c r="B1153">
        <v>708</v>
      </c>
      <c r="C1153">
        <v>1</v>
      </c>
      <c r="D1153" t="s">
        <v>1418</v>
      </c>
      <c r="E1153" t="s">
        <v>1419</v>
      </c>
      <c r="F1153" t="s">
        <v>8510</v>
      </c>
      <c r="J1153" s="37">
        <v>1713087.7290932499</v>
      </c>
      <c r="K1153" s="38">
        <v>1621571.2900311898</v>
      </c>
      <c r="L1153" s="39">
        <v>1814598.0705534567</v>
      </c>
      <c r="M1153" s="40">
        <v>1703530.6963113698</v>
      </c>
      <c r="N1153" s="41">
        <v>2043826.3011766067</v>
      </c>
      <c r="O1153" s="42">
        <v>2181052.5516813132</v>
      </c>
      <c r="P1153" s="2">
        <f t="shared" si="51"/>
        <v>1213854.3667529451</v>
      </c>
      <c r="Q1153" s="7">
        <f t="shared" si="52"/>
        <v>3.7613723135449129</v>
      </c>
      <c r="R1153" s="44">
        <v>1.035468516156729</v>
      </c>
      <c r="S1153" s="46">
        <v>0.98015179784149264</v>
      </c>
      <c r="T1153" s="48">
        <v>1.0968260058294845</v>
      </c>
      <c r="U1153" s="50">
        <v>1.0296918087613915</v>
      </c>
      <c r="V1153" s="52">
        <v>1.2353820247615803</v>
      </c>
      <c r="W1153" s="54">
        <v>1.3183278421734366</v>
      </c>
      <c r="X1153" s="26">
        <f t="shared" si="53"/>
        <v>0.30183615911081546</v>
      </c>
      <c r="Y1153" s="26">
        <v>0.30183615911081546</v>
      </c>
      <c r="Z1153">
        <v>1143</v>
      </c>
      <c r="AA1153">
        <v>3107</v>
      </c>
    </row>
    <row r="1154" spans="1:27" x14ac:dyDescent="0.2">
      <c r="A1154">
        <v>1886</v>
      </c>
      <c r="B1154">
        <v>1094</v>
      </c>
      <c r="C1154">
        <v>1</v>
      </c>
      <c r="D1154" t="s">
        <v>2190</v>
      </c>
      <c r="E1154" t="s">
        <v>2191</v>
      </c>
      <c r="F1154" t="s">
        <v>8510</v>
      </c>
      <c r="J1154" s="37">
        <v>602434.20528318768</v>
      </c>
      <c r="K1154" s="38">
        <v>636720.54641436925</v>
      </c>
      <c r="L1154" s="39">
        <v>667521.4114120733</v>
      </c>
      <c r="M1154" s="40">
        <v>770158.10665219231</v>
      </c>
      <c r="N1154" s="41">
        <v>788410.40414762171</v>
      </c>
      <c r="O1154" s="42">
        <v>806137.44347470033</v>
      </c>
      <c r="P1154" s="2">
        <f t="shared" si="51"/>
        <v>334919.76821252628</v>
      </c>
      <c r="Q1154" s="7">
        <f t="shared" si="52"/>
        <v>1.0378163788983374</v>
      </c>
      <c r="R1154" s="44">
        <v>0.8070130190574889</v>
      </c>
      <c r="S1154" s="46">
        <v>0.85294255530568897</v>
      </c>
      <c r="T1154" s="48">
        <v>0.89420299309855111</v>
      </c>
      <c r="U1154" s="50">
        <v>1.0316937739430354</v>
      </c>
      <c r="V1154" s="52">
        <v>1.0561443140640066</v>
      </c>
      <c r="W1154" s="54">
        <v>1.0798912251803361</v>
      </c>
      <c r="X1154" s="26">
        <f t="shared" si="53"/>
        <v>0.30164101253338188</v>
      </c>
      <c r="Y1154" s="26">
        <v>0.30164101253338188</v>
      </c>
      <c r="Z1154">
        <v>1144</v>
      </c>
      <c r="AA1154">
        <v>3106</v>
      </c>
    </row>
    <row r="1155" spans="1:27" x14ac:dyDescent="0.2">
      <c r="A1155">
        <v>4658</v>
      </c>
      <c r="B1155">
        <v>3209</v>
      </c>
      <c r="C1155">
        <v>1</v>
      </c>
      <c r="D1155" t="s">
        <v>6420</v>
      </c>
      <c r="E1155" t="s">
        <v>6421</v>
      </c>
      <c r="F1155" t="s">
        <v>8510</v>
      </c>
      <c r="J1155" s="37">
        <v>53082.483380361169</v>
      </c>
      <c r="K1155" s="38">
        <v>47981.516130074895</v>
      </c>
      <c r="L1155" s="39">
        <v>50611.953490290296</v>
      </c>
      <c r="M1155" s="40">
        <v>55735.717152502162</v>
      </c>
      <c r="N1155" s="41">
        <v>59777.307337416278</v>
      </c>
      <c r="O1155" s="42">
        <v>67405.331141864808</v>
      </c>
      <c r="P1155" s="2">
        <f t="shared" si="51"/>
        <v>1570341.9762780557</v>
      </c>
      <c r="Q1155" s="7">
        <f t="shared" si="52"/>
        <v>4.8660209940751935</v>
      </c>
      <c r="R1155" s="44">
        <v>0.99940897963027608</v>
      </c>
      <c r="S1155" s="46">
        <v>0.90337066058241211</v>
      </c>
      <c r="T1155" s="48">
        <v>0.95289514682991938</v>
      </c>
      <c r="U1155" s="50">
        <v>1.0493626646893486</v>
      </c>
      <c r="V1155" s="52">
        <v>1.1254555914999871</v>
      </c>
      <c r="W1155" s="54">
        <v>1.2690719975443927</v>
      </c>
      <c r="X1155" s="26">
        <f t="shared" si="53"/>
        <v>0.30157677145467676</v>
      </c>
      <c r="Y1155" s="26">
        <v>0.30157677145467676</v>
      </c>
      <c r="Z1155">
        <v>1145</v>
      </c>
      <c r="AA1155">
        <v>3105</v>
      </c>
    </row>
    <row r="1156" spans="1:27" x14ac:dyDescent="0.2">
      <c r="A1156">
        <v>1050</v>
      </c>
      <c r="B1156">
        <v>381</v>
      </c>
      <c r="C1156">
        <v>1</v>
      </c>
      <c r="D1156" t="s">
        <v>764</v>
      </c>
      <c r="E1156" t="s">
        <v>765</v>
      </c>
      <c r="F1156" t="s">
        <v>8510</v>
      </c>
      <c r="J1156" s="37">
        <v>3073278.6214142465</v>
      </c>
      <c r="K1156" s="38">
        <v>3547184.8378529437</v>
      </c>
      <c r="L1156" s="39">
        <v>3364273.67408835</v>
      </c>
      <c r="M1156" s="40">
        <v>3843482.5550805568</v>
      </c>
      <c r="N1156" s="41">
        <v>4130825.074100723</v>
      </c>
      <c r="O1156" s="42">
        <v>3993176.6430693469</v>
      </c>
      <c r="P1156" s="2">
        <f t="shared" si="51"/>
        <v>1568045.2473306472</v>
      </c>
      <c r="Q1156" s="7">
        <f t="shared" si="52"/>
        <v>4.8589041167041396</v>
      </c>
      <c r="R1156" s="44">
        <v>0.9482939631884918</v>
      </c>
      <c r="S1156" s="46">
        <v>1.094522945173702</v>
      </c>
      <c r="T1156" s="48">
        <v>1.0380836912807612</v>
      </c>
      <c r="U1156" s="50">
        <v>1.1859488688096713</v>
      </c>
      <c r="V1156" s="52">
        <v>1.2746115674194081</v>
      </c>
      <c r="W1156" s="54">
        <v>1.2321386281681812</v>
      </c>
      <c r="X1156" s="26">
        <f t="shared" si="53"/>
        <v>0.30105062416635364</v>
      </c>
      <c r="Y1156" s="26">
        <v>0.30105062416635364</v>
      </c>
      <c r="Z1156">
        <v>1146</v>
      </c>
      <c r="AA1156">
        <v>3104</v>
      </c>
    </row>
    <row r="1157" spans="1:27" x14ac:dyDescent="0.2">
      <c r="A1157">
        <v>300</v>
      </c>
      <c r="B1157">
        <v>3225</v>
      </c>
      <c r="C1157">
        <v>1</v>
      </c>
      <c r="D1157" t="s">
        <v>6452</v>
      </c>
      <c r="E1157" t="s">
        <v>6453</v>
      </c>
      <c r="F1157" t="s">
        <v>8510</v>
      </c>
      <c r="J1157" s="37">
        <v>48142.556968133569</v>
      </c>
      <c r="K1157" s="38">
        <v>43993.298578730573</v>
      </c>
      <c r="L1157" s="39">
        <v>49040.934358953302</v>
      </c>
      <c r="M1157" s="40">
        <v>54914.557412385962</v>
      </c>
      <c r="N1157" s="41">
        <v>62811.873247048141</v>
      </c>
      <c r="O1157" s="42">
        <v>60902.537093540443</v>
      </c>
      <c r="P1157" s="2">
        <f t="shared" si="51"/>
        <v>61857.205170294292</v>
      </c>
      <c r="Q1157" s="7">
        <f t="shared" si="52"/>
        <v>0.19167701274016746</v>
      </c>
      <c r="R1157" s="44">
        <v>0.8039565137129977</v>
      </c>
      <c r="S1157" s="46">
        <v>0.73466598326928068</v>
      </c>
      <c r="T1157" s="48">
        <v>0.81895896477931907</v>
      </c>
      <c r="U1157" s="50">
        <v>0.91704551876164464</v>
      </c>
      <c r="V1157" s="52">
        <v>1.0489267254521832</v>
      </c>
      <c r="W1157" s="54">
        <v>1.0170417709721731</v>
      </c>
      <c r="X1157" s="26">
        <f t="shared" si="53"/>
        <v>0.30089929526098719</v>
      </c>
      <c r="Y1157" s="26">
        <v>0.30089929526098719</v>
      </c>
      <c r="Z1157">
        <v>1147</v>
      </c>
      <c r="AA1157">
        <v>3103</v>
      </c>
    </row>
    <row r="1158" spans="1:27" x14ac:dyDescent="0.2">
      <c r="A1158">
        <v>3581</v>
      </c>
      <c r="B1158">
        <v>2988</v>
      </c>
      <c r="C1158">
        <v>1</v>
      </c>
      <c r="D1158" t="s">
        <v>5978</v>
      </c>
      <c r="E1158" t="s">
        <v>5979</v>
      </c>
      <c r="F1158" t="s">
        <v>8510</v>
      </c>
      <c r="J1158" s="37">
        <v>50536.763410112297</v>
      </c>
      <c r="K1158" s="38">
        <v>65788.081429140642</v>
      </c>
      <c r="L1158" s="39">
        <v>66601.719624159698</v>
      </c>
      <c r="M1158" s="40">
        <v>71714.82569176174</v>
      </c>
      <c r="N1158" s="41">
        <v>65457.437260159</v>
      </c>
      <c r="O1158" s="42">
        <v>80055.786007386967</v>
      </c>
      <c r="P1158" s="2">
        <f t="shared" si="51"/>
        <v>2087790.3185678383</v>
      </c>
      <c r="Q1158" s="7">
        <f t="shared" si="52"/>
        <v>6.46943893422306</v>
      </c>
      <c r="R1158" s="44">
        <v>0.6998501800457454</v>
      </c>
      <c r="S1158" s="46">
        <v>0.91105558659174779</v>
      </c>
      <c r="T1158" s="48">
        <v>0.92232312330863697</v>
      </c>
      <c r="U1158" s="50">
        <v>0.99313114425301452</v>
      </c>
      <c r="V1158" s="52">
        <v>0.90647671438905009</v>
      </c>
      <c r="W1158" s="54">
        <v>1.1086395817695469</v>
      </c>
      <c r="X1158" s="26">
        <f t="shared" si="53"/>
        <v>0.30014548756504172</v>
      </c>
      <c r="Y1158" s="26">
        <v>0.30014548756504172</v>
      </c>
      <c r="Z1158">
        <v>1148</v>
      </c>
      <c r="AA1158">
        <v>3102</v>
      </c>
    </row>
    <row r="1159" spans="1:27" x14ac:dyDescent="0.2">
      <c r="A1159">
        <v>805</v>
      </c>
      <c r="B1159">
        <v>304</v>
      </c>
      <c r="C1159">
        <v>1</v>
      </c>
      <c r="D1159" t="s">
        <v>610</v>
      </c>
      <c r="E1159" t="s">
        <v>611</v>
      </c>
      <c r="F1159" t="s">
        <v>8510</v>
      </c>
      <c r="J1159" s="37">
        <v>4095524.8511282899</v>
      </c>
      <c r="K1159" s="38">
        <v>4585095.7912475271</v>
      </c>
      <c r="L1159" s="39">
        <v>4657528.1961995168</v>
      </c>
      <c r="M1159" s="40">
        <v>4957661.0210051499</v>
      </c>
      <c r="N1159" s="41">
        <v>5452001.8002270395</v>
      </c>
      <c r="O1159" s="42">
        <v>5533945.6227148464</v>
      </c>
      <c r="P1159" s="2">
        <f t="shared" si="51"/>
        <v>2834149.1837265138</v>
      </c>
      <c r="Q1159" s="7">
        <f t="shared" si="52"/>
        <v>8.7821822486342001</v>
      </c>
      <c r="R1159" s="44">
        <v>0.85188648056973815</v>
      </c>
      <c r="S1159" s="46">
        <v>0.9537193055011991</v>
      </c>
      <c r="T1159" s="48">
        <v>0.96878555189859394</v>
      </c>
      <c r="U1159" s="50">
        <v>1.0312144481014058</v>
      </c>
      <c r="V1159" s="52">
        <v>1.134039419728039</v>
      </c>
      <c r="W1159" s="54">
        <v>1.1510840811770686</v>
      </c>
      <c r="X1159" s="26">
        <f t="shared" si="53"/>
        <v>0.29991103455999774</v>
      </c>
      <c r="Y1159" s="26">
        <v>0.29991103455999774</v>
      </c>
      <c r="Z1159">
        <v>1149</v>
      </c>
      <c r="AA1159">
        <v>3101</v>
      </c>
    </row>
    <row r="1160" spans="1:27" x14ac:dyDescent="0.2">
      <c r="A1160">
        <v>4625</v>
      </c>
      <c r="B1160">
        <v>817</v>
      </c>
      <c r="C1160">
        <v>1</v>
      </c>
      <c r="D1160" t="s">
        <v>1636</v>
      </c>
      <c r="E1160" t="s">
        <v>1637</v>
      </c>
      <c r="F1160" t="s">
        <v>8510</v>
      </c>
      <c r="J1160" s="37">
        <v>1128589.4477642409</v>
      </c>
      <c r="K1160" s="38">
        <v>1229627.4455146128</v>
      </c>
      <c r="L1160" s="39">
        <v>1336614.9226102431</v>
      </c>
      <c r="M1160" s="40">
        <v>1572773.5163247369</v>
      </c>
      <c r="N1160" s="41">
        <v>1538187.9869061867</v>
      </c>
      <c r="O1160" s="42">
        <v>1445384.27941024</v>
      </c>
      <c r="P1160" s="2">
        <f t="shared" si="51"/>
        <v>609337.40096718469</v>
      </c>
      <c r="Q1160" s="7">
        <f t="shared" si="52"/>
        <v>1.8881547015696172</v>
      </c>
      <c r="R1160" s="44">
        <v>0.86195305909284614</v>
      </c>
      <c r="S1160" s="46">
        <v>0.93912019140838943</v>
      </c>
      <c r="T1160" s="48">
        <v>1.0208312009786902</v>
      </c>
      <c r="U1160" s="50">
        <v>1.201195834625163</v>
      </c>
      <c r="V1160" s="52">
        <v>1.1747813550801689</v>
      </c>
      <c r="W1160" s="54">
        <v>1.1039031099133763</v>
      </c>
      <c r="X1160" s="26">
        <f t="shared" si="53"/>
        <v>0.29958548268063739</v>
      </c>
      <c r="Y1160" s="26">
        <v>0.29958548268063739</v>
      </c>
      <c r="Z1160">
        <v>1150</v>
      </c>
      <c r="AA1160">
        <v>3100</v>
      </c>
    </row>
    <row r="1161" spans="1:27" x14ac:dyDescent="0.2">
      <c r="A1161">
        <v>530</v>
      </c>
      <c r="B1161">
        <v>3326</v>
      </c>
      <c r="C1161">
        <v>1</v>
      </c>
      <c r="D1161" t="s">
        <v>6654</v>
      </c>
      <c r="E1161" t="s">
        <v>6655</v>
      </c>
      <c r="F1161" t="s">
        <v>8510</v>
      </c>
      <c r="J1161" s="37">
        <v>31646.273221509298</v>
      </c>
      <c r="K1161" s="38">
        <v>68113.837491484577</v>
      </c>
      <c r="L1161" s="39">
        <v>65010.210516084131</v>
      </c>
      <c r="M1161" s="40">
        <v>90085.354170128645</v>
      </c>
      <c r="N1161" s="41">
        <v>61787.673678101273</v>
      </c>
      <c r="O1161" s="42">
        <v>56991.265896837896</v>
      </c>
      <c r="P1161" s="2">
        <f t="shared" si="51"/>
        <v>110976.56517679915</v>
      </c>
      <c r="Q1161" s="7">
        <f t="shared" si="52"/>
        <v>0.34388324591600933</v>
      </c>
      <c r="R1161" s="44">
        <v>0.49916090355331827</v>
      </c>
      <c r="S1161" s="46">
        <v>1.0743686761708298</v>
      </c>
      <c r="T1161" s="48">
        <v>1.0254147524500306</v>
      </c>
      <c r="U1161" s="50">
        <v>1.4209283497533267</v>
      </c>
      <c r="V1161" s="52">
        <v>0.97458524754996945</v>
      </c>
      <c r="W1161" s="54">
        <v>0.89893086559012714</v>
      </c>
      <c r="X1161" s="26">
        <f t="shared" si="53"/>
        <v>0.29928758880353706</v>
      </c>
      <c r="Y1161" s="26">
        <v>0.29928758880353706</v>
      </c>
      <c r="Z1161">
        <v>1151</v>
      </c>
      <c r="AA1161">
        <v>3099</v>
      </c>
    </row>
    <row r="1162" spans="1:27" x14ac:dyDescent="0.2">
      <c r="A1162">
        <v>348</v>
      </c>
      <c r="B1162">
        <v>2571</v>
      </c>
      <c r="C1162">
        <v>1</v>
      </c>
      <c r="D1162" t="s">
        <v>5144</v>
      </c>
      <c r="E1162" t="s">
        <v>5145</v>
      </c>
      <c r="F1162" t="s">
        <v>8510</v>
      </c>
      <c r="J1162" s="37">
        <v>131867.77618346966</v>
      </c>
      <c r="K1162" s="38">
        <v>137306.45292039533</v>
      </c>
      <c r="L1162" s="39">
        <v>136188.46304148264</v>
      </c>
      <c r="M1162" s="40">
        <v>148688.81287753966</v>
      </c>
      <c r="N1162" s="41">
        <v>150803.65402410468</v>
      </c>
      <c r="O1162" s="42">
        <v>175641.559611604</v>
      </c>
      <c r="P1162" s="2">
        <f t="shared" si="51"/>
        <v>2145356.504620587</v>
      </c>
      <c r="Q1162" s="7">
        <f t="shared" si="52"/>
        <v>6.6478193597055624</v>
      </c>
      <c r="R1162" s="44">
        <v>1.0158551302402072</v>
      </c>
      <c r="S1162" s="46">
        <v>1.0577524597078487</v>
      </c>
      <c r="T1162" s="48">
        <v>1.0491399253425922</v>
      </c>
      <c r="U1162" s="50">
        <v>1.1454374809568475</v>
      </c>
      <c r="V1162" s="52">
        <v>1.1617293476323884</v>
      </c>
      <c r="W1162" s="54">
        <v>1.353070360165866</v>
      </c>
      <c r="X1162" s="26">
        <f t="shared" si="53"/>
        <v>0.29918633843088122</v>
      </c>
      <c r="Y1162" s="26">
        <v>0.29918633843088122</v>
      </c>
      <c r="Z1162">
        <v>1152</v>
      </c>
      <c r="AA1162">
        <v>3098</v>
      </c>
    </row>
    <row r="1163" spans="1:27" x14ac:dyDescent="0.2">
      <c r="A1163">
        <v>1330</v>
      </c>
      <c r="B1163">
        <v>236</v>
      </c>
      <c r="C1163">
        <v>1</v>
      </c>
      <c r="D1163" t="s">
        <v>474</v>
      </c>
      <c r="E1163" t="s">
        <v>475</v>
      </c>
      <c r="F1163" t="s">
        <v>8510</v>
      </c>
      <c r="J1163" s="37">
        <v>4115071.4496295699</v>
      </c>
      <c r="K1163" s="38">
        <v>5003182.1325574704</v>
      </c>
      <c r="L1163" s="39">
        <v>4182537.0734857768</v>
      </c>
      <c r="M1163" s="40">
        <v>5558846.1127352566</v>
      </c>
      <c r="N1163" s="41">
        <v>5873894.7934535937</v>
      </c>
      <c r="O1163" s="42">
        <v>5664707.2701206496</v>
      </c>
      <c r="P1163" s="2">
        <f t="shared" ref="P1163:P1226" si="54">MEDIAN(J1163:O1164)</f>
        <v>2098437.8092598519</v>
      </c>
      <c r="Q1163" s="7">
        <f t="shared" ref="Q1163:Q1226" si="55">P1163/$P$6</f>
        <v>6.5024323293078412</v>
      </c>
      <c r="R1163" s="44">
        <v>0.73329208838893811</v>
      </c>
      <c r="S1163" s="46">
        <v>0.89155046746601341</v>
      </c>
      <c r="T1163" s="48">
        <v>0.74531423887102366</v>
      </c>
      <c r="U1163" s="50">
        <v>0.99056794637364154</v>
      </c>
      <c r="V1163" s="52">
        <v>1.0467085767019255</v>
      </c>
      <c r="W1163" s="54">
        <v>1.0094320536263583</v>
      </c>
      <c r="X1163" s="26">
        <f t="shared" ref="X1163:X1226" si="56">SLOPE(R1163:W1163,R$8:W$8)</f>
        <v>0.29877540877106507</v>
      </c>
      <c r="Y1163" s="26">
        <v>0.29877540877106507</v>
      </c>
      <c r="Z1163">
        <v>1153</v>
      </c>
      <c r="AA1163">
        <v>3097</v>
      </c>
    </row>
    <row r="1164" spans="1:27" x14ac:dyDescent="0.2">
      <c r="A1164">
        <v>4158</v>
      </c>
      <c r="B1164">
        <v>3143</v>
      </c>
      <c r="C1164">
        <v>1</v>
      </c>
      <c r="D1164" t="s">
        <v>6288</v>
      </c>
      <c r="E1164" t="s">
        <v>6289</v>
      </c>
      <c r="F1164" t="s">
        <v>8510</v>
      </c>
      <c r="J1164" s="37">
        <v>56121.148795732697</v>
      </c>
      <c r="K1164" s="38">
        <v>73085.731818664892</v>
      </c>
      <c r="L1164" s="39">
        <v>69264.312393141925</v>
      </c>
      <c r="M1164" s="40">
        <v>81804.168890133544</v>
      </c>
      <c r="N1164" s="41">
        <v>79064.738209422634</v>
      </c>
      <c r="O1164" s="42">
        <v>80105.356245756106</v>
      </c>
      <c r="P1164" s="2">
        <f t="shared" si="54"/>
        <v>52185.287565760664</v>
      </c>
      <c r="Q1164" s="7">
        <f t="shared" si="55"/>
        <v>0.16170662741800076</v>
      </c>
      <c r="R1164" s="44">
        <v>0.77888944145189953</v>
      </c>
      <c r="S1164" s="46">
        <v>1.0143360579010758</v>
      </c>
      <c r="T1164" s="48">
        <v>0.96129966599233885</v>
      </c>
      <c r="U1164" s="50">
        <v>1.1353367631012892</v>
      </c>
      <c r="V1164" s="52">
        <v>1.0973169848433402</v>
      </c>
      <c r="W1164" s="54">
        <v>1.1117594262130752</v>
      </c>
      <c r="X1164" s="26">
        <f t="shared" si="56"/>
        <v>0.29818997167737454</v>
      </c>
      <c r="Y1164" s="28">
        <v>0.29818997167737454</v>
      </c>
      <c r="Z1164" s="1">
        <v>1154</v>
      </c>
      <c r="AA1164">
        <v>3096</v>
      </c>
    </row>
    <row r="1165" spans="1:27" x14ac:dyDescent="0.2">
      <c r="A1165">
        <v>2572</v>
      </c>
      <c r="B1165">
        <v>3664</v>
      </c>
      <c r="C1165">
        <v>1</v>
      </c>
      <c r="D1165" t="s">
        <v>7330</v>
      </c>
      <c r="E1165" t="s">
        <v>7331</v>
      </c>
      <c r="F1165" t="s">
        <v>8510</v>
      </c>
      <c r="J1165" s="37">
        <v>37911.265720188232</v>
      </c>
      <c r="K1165" s="38">
        <v>37558.26813394943</v>
      </c>
      <c r="L1165" s="39">
        <v>40786.029068378899</v>
      </c>
      <c r="M1165" s="40">
        <v>43898.540296987572</v>
      </c>
      <c r="N1165" s="41">
        <v>48249.42633578863</v>
      </c>
      <c r="O1165" s="42">
        <v>44323.529696699406</v>
      </c>
      <c r="P1165" s="2">
        <f t="shared" si="54"/>
        <v>1149482.358355894</v>
      </c>
      <c r="Q1165" s="7">
        <f t="shared" si="55"/>
        <v>3.56190267634318</v>
      </c>
      <c r="R1165" s="44">
        <v>1.1757223104638499</v>
      </c>
      <c r="S1165" s="46">
        <v>1.1647749804341949</v>
      </c>
      <c r="T1165" s="48">
        <v>1.264875846795708</v>
      </c>
      <c r="U1165" s="50">
        <v>1.3614025341411997</v>
      </c>
      <c r="V1165" s="52">
        <v>1.4963342935780799</v>
      </c>
      <c r="W1165" s="54">
        <v>1.3745825087334422</v>
      </c>
      <c r="X1165" s="26">
        <f t="shared" si="56"/>
        <v>0.29792937401787267</v>
      </c>
      <c r="Y1165" s="26">
        <v>0.29792937401787267</v>
      </c>
      <c r="Z1165">
        <v>1155</v>
      </c>
      <c r="AA1165">
        <v>3095</v>
      </c>
    </row>
    <row r="1166" spans="1:27" x14ac:dyDescent="0.2">
      <c r="A1166">
        <v>3038</v>
      </c>
      <c r="B1166">
        <v>534</v>
      </c>
      <c r="C1166">
        <v>1</v>
      </c>
      <c r="D1166" t="s">
        <v>1070</v>
      </c>
      <c r="E1166" t="s">
        <v>1071</v>
      </c>
      <c r="F1166" t="s">
        <v>8510</v>
      </c>
      <c r="J1166" s="37">
        <v>2441679.7829956203</v>
      </c>
      <c r="K1166" s="38">
        <v>2250715.2903759996</v>
      </c>
      <c r="L1166" s="39">
        <v>2379165.6550141098</v>
      </c>
      <c r="M1166" s="40">
        <v>2468403.3212977368</v>
      </c>
      <c r="N1166" s="41">
        <v>2854518.4899854236</v>
      </c>
      <c r="O1166" s="42">
        <v>3077932.1352915503</v>
      </c>
      <c r="P1166" s="2">
        <f t="shared" si="54"/>
        <v>1318419.3518502107</v>
      </c>
      <c r="Q1166" s="7">
        <f t="shared" si="55"/>
        <v>4.0853879868280165</v>
      </c>
      <c r="R1166" s="44">
        <v>1.0008114967189572</v>
      </c>
      <c r="S1166" s="46">
        <v>0.92253773575741937</v>
      </c>
      <c r="T1166" s="48">
        <v>0.97518780174184727</v>
      </c>
      <c r="U1166" s="50">
        <v>1.0117651133856582</v>
      </c>
      <c r="V1166" s="52">
        <v>1.1700284952473532</v>
      </c>
      <c r="W1166" s="54">
        <v>1.2616027247197952</v>
      </c>
      <c r="X1166" s="26">
        <f t="shared" si="56"/>
        <v>0.29757224715968605</v>
      </c>
      <c r="Y1166" s="26">
        <v>0.29757224715968605</v>
      </c>
      <c r="Z1166">
        <v>1156</v>
      </c>
      <c r="AA1166">
        <v>3094</v>
      </c>
    </row>
    <row r="1167" spans="1:27" x14ac:dyDescent="0.2">
      <c r="A1167">
        <v>1795</v>
      </c>
      <c r="B1167">
        <v>1902</v>
      </c>
      <c r="C1167">
        <v>1</v>
      </c>
      <c r="D1167" t="s">
        <v>3806</v>
      </c>
      <c r="E1167" t="s">
        <v>3807</v>
      </c>
      <c r="F1167" t="s">
        <v>8510</v>
      </c>
      <c r="J1167" s="37">
        <v>253633.44314154898</v>
      </c>
      <c r="K1167" s="38">
        <v>328328.91084771097</v>
      </c>
      <c r="L1167" s="39">
        <v>327894.52363789239</v>
      </c>
      <c r="M1167" s="40">
        <v>386123.41332442197</v>
      </c>
      <c r="N1167" s="41">
        <v>380926.17224145768</v>
      </c>
      <c r="O1167" s="42">
        <v>347847.94358501164</v>
      </c>
      <c r="P1167" s="2">
        <f t="shared" si="54"/>
        <v>861783.7317355827</v>
      </c>
      <c r="Q1167" s="7">
        <f t="shared" si="55"/>
        <v>2.6704105184253746</v>
      </c>
      <c r="R1167" s="44">
        <v>0.76864137006480771</v>
      </c>
      <c r="S1167" s="46">
        <v>0.99500752243081902</v>
      </c>
      <c r="T1167" s="48">
        <v>0.9936911030503226</v>
      </c>
      <c r="U1167" s="50">
        <v>1.1701549517906025</v>
      </c>
      <c r="V1167" s="52">
        <v>1.1544046057120794</v>
      </c>
      <c r="W1167" s="54">
        <v>1.0541603529081689</v>
      </c>
      <c r="X1167" s="26">
        <f t="shared" si="56"/>
        <v>0.29746428754298099</v>
      </c>
      <c r="Y1167" s="26">
        <v>0.29746428754298099</v>
      </c>
      <c r="Z1167">
        <v>1157</v>
      </c>
      <c r="AA1167">
        <v>3093</v>
      </c>
    </row>
    <row r="1168" spans="1:27" x14ac:dyDescent="0.2">
      <c r="A1168">
        <v>732</v>
      </c>
      <c r="B1168">
        <v>722</v>
      </c>
      <c r="C1168">
        <v>1</v>
      </c>
      <c r="D1168" t="s">
        <v>1446</v>
      </c>
      <c r="E1168" t="s">
        <v>1447</v>
      </c>
      <c r="F1168" t="s">
        <v>8510</v>
      </c>
      <c r="J1168" s="37">
        <v>1337444.0501467434</v>
      </c>
      <c r="K1168" s="38">
        <v>1589987.3399151966</v>
      </c>
      <c r="L1168" s="39">
        <v>1721207.7584649101</v>
      </c>
      <c r="M1168" s="40">
        <v>1979231.0549090402</v>
      </c>
      <c r="N1168" s="41">
        <v>1907925.0546394568</v>
      </c>
      <c r="O1168" s="42">
        <v>1791964.4678306235</v>
      </c>
      <c r="P1168" s="2">
        <f t="shared" si="54"/>
        <v>2051416.6513480351</v>
      </c>
      <c r="Q1168" s="7">
        <f t="shared" si="55"/>
        <v>6.3567277980522165</v>
      </c>
      <c r="R1168" s="44">
        <v>0.79917098226272187</v>
      </c>
      <c r="S1168" s="46">
        <v>0.95007469216069473</v>
      </c>
      <c r="T1168" s="48">
        <v>1.0284836175836265</v>
      </c>
      <c r="U1168" s="50">
        <v>1.1826618288092074</v>
      </c>
      <c r="V1168" s="52">
        <v>1.1400539258689562</v>
      </c>
      <c r="W1168" s="54">
        <v>1.0707632994284639</v>
      </c>
      <c r="X1168" s="26">
        <f t="shared" si="56"/>
        <v>0.29743964259701078</v>
      </c>
      <c r="Y1168" s="26">
        <v>0.29743964259701078</v>
      </c>
      <c r="Z1168">
        <v>1158</v>
      </c>
      <c r="AA1168">
        <v>3092</v>
      </c>
    </row>
    <row r="1169" spans="1:27" x14ac:dyDescent="0.2">
      <c r="A1169">
        <v>5935</v>
      </c>
      <c r="B1169">
        <v>511</v>
      </c>
      <c r="C1169">
        <v>1</v>
      </c>
      <c r="D1169" t="s">
        <v>1024</v>
      </c>
      <c r="E1169" t="s">
        <v>1025</v>
      </c>
      <c r="F1169" t="s">
        <v>8510</v>
      </c>
      <c r="J1169" s="37">
        <v>2274513.8024325366</v>
      </c>
      <c r="K1169" s="38">
        <v>2123602.2477870299</v>
      </c>
      <c r="L1169" s="39">
        <v>2190171.6831825566</v>
      </c>
      <c r="M1169" s="40">
        <v>2323655.6488725832</v>
      </c>
      <c r="N1169" s="41">
        <v>2672998.6146885902</v>
      </c>
      <c r="O1169" s="42">
        <v>2884216.5637374599</v>
      </c>
      <c r="P1169" s="2">
        <f t="shared" si="54"/>
        <v>1223342.3495642697</v>
      </c>
      <c r="Q1169" s="7">
        <f t="shared" si="55"/>
        <v>3.7907727398525357</v>
      </c>
      <c r="R1169" s="44">
        <v>0.97896124116492955</v>
      </c>
      <c r="S1169" s="46">
        <v>0.91400821134207522</v>
      </c>
      <c r="T1169" s="48">
        <v>0.94266000366303493</v>
      </c>
      <c r="U1169" s="50">
        <v>1.0001121187426492</v>
      </c>
      <c r="V1169" s="52">
        <v>1.1504709440185048</v>
      </c>
      <c r="W1169" s="54">
        <v>1.241380124405123</v>
      </c>
      <c r="X1169" s="26">
        <f t="shared" si="56"/>
        <v>0.29699067561569575</v>
      </c>
      <c r="Y1169" s="26">
        <v>0.29699067561569575</v>
      </c>
      <c r="Z1169">
        <v>1159</v>
      </c>
      <c r="AA1169">
        <v>3091</v>
      </c>
    </row>
    <row r="1170" spans="1:27" x14ac:dyDescent="0.2">
      <c r="A1170">
        <v>5838</v>
      </c>
      <c r="B1170">
        <v>1952</v>
      </c>
      <c r="C1170">
        <v>1</v>
      </c>
      <c r="D1170" t="s">
        <v>3906</v>
      </c>
      <c r="E1170" t="s">
        <v>3907</v>
      </c>
      <c r="F1170" t="s">
        <v>8510</v>
      </c>
      <c r="J1170" s="37">
        <v>221412.50397437633</v>
      </c>
      <c r="K1170" s="38">
        <v>276634.97534831165</v>
      </c>
      <c r="L1170" s="39">
        <v>266521.12704244565</v>
      </c>
      <c r="M1170" s="40">
        <v>302032.28702559602</v>
      </c>
      <c r="N1170" s="41">
        <v>297601.41475370404</v>
      </c>
      <c r="O1170" s="42">
        <v>323082.451341509</v>
      </c>
      <c r="P1170" s="2">
        <f t="shared" si="54"/>
        <v>4329500.9630657742</v>
      </c>
      <c r="Q1170" s="7">
        <f t="shared" si="55"/>
        <v>13.415831009039065</v>
      </c>
      <c r="R1170" s="44">
        <v>0.75823198508580369</v>
      </c>
      <c r="S1170" s="46">
        <v>0.94734255174128335</v>
      </c>
      <c r="T1170" s="48">
        <v>0.91270745598038194</v>
      </c>
      <c r="U1170" s="50">
        <v>1.0343162036500246</v>
      </c>
      <c r="V1170" s="52">
        <v>1.0191425841928006</v>
      </c>
      <c r="W1170" s="54">
        <v>1.1064029538973557</v>
      </c>
      <c r="X1170" s="26">
        <f t="shared" si="56"/>
        <v>0.29683766986885057</v>
      </c>
      <c r="Y1170" s="26">
        <v>0.29683766986885057</v>
      </c>
      <c r="Z1170">
        <v>1160</v>
      </c>
      <c r="AA1170">
        <v>3090</v>
      </c>
    </row>
    <row r="1171" spans="1:27" x14ac:dyDescent="0.2">
      <c r="A1171">
        <v>1477</v>
      </c>
      <c r="B1171">
        <v>131</v>
      </c>
      <c r="C1171">
        <v>1</v>
      </c>
      <c r="D1171" t="s">
        <v>264</v>
      </c>
      <c r="E1171" t="s">
        <v>265</v>
      </c>
      <c r="F1171" t="s">
        <v>8510</v>
      </c>
      <c r="J1171" s="37">
        <v>8871432.1082254704</v>
      </c>
      <c r="K1171" s="38">
        <v>8335919.4747900395</v>
      </c>
      <c r="L1171" s="39">
        <v>10496380.514231751</v>
      </c>
      <c r="M1171" s="40">
        <v>9902953.342128491</v>
      </c>
      <c r="N1171" s="41">
        <v>11447558.082803532</v>
      </c>
      <c r="O1171" s="42">
        <v>11204465.209632942</v>
      </c>
      <c r="P1171" s="2">
        <f t="shared" si="54"/>
        <v>5620233.6940141562</v>
      </c>
      <c r="Q1171" s="7">
        <f t="shared" si="55"/>
        <v>17.415426422912613</v>
      </c>
      <c r="R1171" s="44">
        <v>0.90255065725235695</v>
      </c>
      <c r="S1171" s="46">
        <v>0.8480693431445756</v>
      </c>
      <c r="T1171" s="48">
        <v>1.067867624563906</v>
      </c>
      <c r="U1171" s="50">
        <v>1.0074942736010322</v>
      </c>
      <c r="V1171" s="52">
        <v>1.1646373376390007</v>
      </c>
      <c r="W1171" s="54">
        <v>1.1399058591384719</v>
      </c>
      <c r="X1171" s="26">
        <f t="shared" si="56"/>
        <v>0.29658666313585375</v>
      </c>
      <c r="Y1171" s="26">
        <v>0.29658666313585375</v>
      </c>
      <c r="Z1171">
        <v>1161</v>
      </c>
      <c r="AA1171">
        <v>3089</v>
      </c>
    </row>
    <row r="1172" spans="1:27" x14ac:dyDescent="0.2">
      <c r="A1172">
        <v>1648</v>
      </c>
      <c r="B1172">
        <v>526</v>
      </c>
      <c r="C1172">
        <v>1</v>
      </c>
      <c r="D1172" t="s">
        <v>1054</v>
      </c>
      <c r="E1172" t="s">
        <v>1055</v>
      </c>
      <c r="F1172" t="s">
        <v>8510</v>
      </c>
      <c r="J1172" s="37">
        <v>2220225.7699367064</v>
      </c>
      <c r="K1172" s="38">
        <v>2113077.1012762501</v>
      </c>
      <c r="L1172" s="39">
        <v>2313239.3291776306</v>
      </c>
      <c r="M1172" s="40">
        <v>2321927.5380208432</v>
      </c>
      <c r="N1172" s="41">
        <v>2537782.3087147162</v>
      </c>
      <c r="O1172" s="42">
        <v>2904547.9132382735</v>
      </c>
      <c r="P1172" s="2">
        <f t="shared" si="54"/>
        <v>1148058.0238946346</v>
      </c>
      <c r="Q1172" s="7">
        <f t="shared" si="55"/>
        <v>3.5574890890508759</v>
      </c>
      <c r="R1172" s="44">
        <v>0.97948289945827627</v>
      </c>
      <c r="S1172" s="46">
        <v>0.93221280194218914</v>
      </c>
      <c r="T1172" s="48">
        <v>1.0205171005417237</v>
      </c>
      <c r="U1172" s="50">
        <v>1.0243500224472701</v>
      </c>
      <c r="V1172" s="52">
        <v>1.1195773004673624</v>
      </c>
      <c r="W1172" s="54">
        <v>1.2813809524223356</v>
      </c>
      <c r="X1172" s="26">
        <f t="shared" si="56"/>
        <v>0.2964880974716233</v>
      </c>
      <c r="Y1172" s="26">
        <v>0.2964880974716233</v>
      </c>
      <c r="Z1172">
        <v>1162</v>
      </c>
      <c r="AA1172">
        <v>3088</v>
      </c>
    </row>
    <row r="1173" spans="1:27" x14ac:dyDescent="0.2">
      <c r="A1173">
        <v>2125</v>
      </c>
      <c r="B1173">
        <v>2145</v>
      </c>
      <c r="C1173">
        <v>1</v>
      </c>
      <c r="D1173" t="s">
        <v>4292</v>
      </c>
      <c r="E1173" t="s">
        <v>4293</v>
      </c>
      <c r="F1173" t="s">
        <v>8510</v>
      </c>
      <c r="J1173" s="37">
        <v>131231.71437225098</v>
      </c>
      <c r="K1173" s="38">
        <v>139507.59144829269</v>
      </c>
      <c r="L1173" s="39">
        <v>166761.56444569168</v>
      </c>
      <c r="M1173" s="40">
        <v>162953.42529088201</v>
      </c>
      <c r="N1173" s="41">
        <v>179967.13782944367</v>
      </c>
      <c r="O1173" s="42">
        <v>183038.94651301901</v>
      </c>
      <c r="P1173" s="2">
        <f t="shared" si="54"/>
        <v>221168.29436929384</v>
      </c>
      <c r="Q1173" s="7">
        <f t="shared" si="55"/>
        <v>0.68533451941185652</v>
      </c>
      <c r="R1173" s="44">
        <v>0.72302762974323032</v>
      </c>
      <c r="S1173" s="46">
        <v>0.76862398436649981</v>
      </c>
      <c r="T1173" s="48">
        <v>0.91878109838163236</v>
      </c>
      <c r="U1173" s="50">
        <v>0.8977999671055128</v>
      </c>
      <c r="V1173" s="52">
        <v>0.99153785896140134</v>
      </c>
      <c r="W1173" s="54">
        <v>1.0084621410385985</v>
      </c>
      <c r="X1173" s="26">
        <f t="shared" si="56"/>
        <v>0.29641900699791807</v>
      </c>
      <c r="Y1173" s="26">
        <v>0.29641900699791807</v>
      </c>
      <c r="Z1173">
        <v>1163</v>
      </c>
      <c r="AA1173">
        <v>3087</v>
      </c>
    </row>
    <row r="1174" spans="1:27" x14ac:dyDescent="0.2">
      <c r="A1174">
        <v>4521</v>
      </c>
      <c r="B1174">
        <v>2042</v>
      </c>
      <c r="C1174">
        <v>1</v>
      </c>
      <c r="D1174" t="s">
        <v>4086</v>
      </c>
      <c r="E1174" t="s">
        <v>4087</v>
      </c>
      <c r="F1174" t="s">
        <v>8510</v>
      </c>
      <c r="J1174" s="37">
        <v>261747.75413970035</v>
      </c>
      <c r="K1174" s="38">
        <v>259297.64222556865</v>
      </c>
      <c r="L1174" s="39">
        <v>260723.19659268437</v>
      </c>
      <c r="M1174" s="40">
        <v>291316.65413119301</v>
      </c>
      <c r="N1174" s="41">
        <v>301359.52702084737</v>
      </c>
      <c r="O1174" s="42">
        <v>338279.91322200728</v>
      </c>
      <c r="P1174" s="2">
        <f t="shared" si="54"/>
        <v>141509.5340816325</v>
      </c>
      <c r="Q1174" s="7">
        <f t="shared" si="55"/>
        <v>0.43849580161837098</v>
      </c>
      <c r="R1174" s="44">
        <v>1.0066817888856989</v>
      </c>
      <c r="S1174" s="46">
        <v>0.99725865915228451</v>
      </c>
      <c r="T1174" s="48">
        <v>1.0027413408477155</v>
      </c>
      <c r="U1174" s="50">
        <v>1.1204037699458733</v>
      </c>
      <c r="V1174" s="52">
        <v>1.1590286562580325</v>
      </c>
      <c r="W1174" s="54">
        <v>1.3010244512152558</v>
      </c>
      <c r="X1174" s="26">
        <f t="shared" si="56"/>
        <v>0.2963836760090266</v>
      </c>
      <c r="Y1174" s="26">
        <v>0.2963836760090266</v>
      </c>
      <c r="Z1174">
        <v>1164</v>
      </c>
      <c r="AA1174">
        <v>3086</v>
      </c>
    </row>
    <row r="1175" spans="1:27" x14ac:dyDescent="0.2">
      <c r="A1175">
        <v>3470</v>
      </c>
      <c r="B1175">
        <v>4052</v>
      </c>
      <c r="C1175">
        <v>1</v>
      </c>
      <c r="D1175" t="s">
        <v>8106</v>
      </c>
      <c r="E1175" t="s">
        <v>8107</v>
      </c>
      <c r="F1175" t="s">
        <v>8510</v>
      </c>
      <c r="J1175" s="37">
        <v>17879.697510922735</v>
      </c>
      <c r="K1175" s="38">
        <v>17815.759790577267</v>
      </c>
      <c r="L1175" s="39">
        <v>20248.556529400998</v>
      </c>
      <c r="M1175" s="40">
        <v>21101.48165085947</v>
      </c>
      <c r="N1175" s="41">
        <v>23721.425937696331</v>
      </c>
      <c r="O1175" s="42">
        <v>21555.000654648567</v>
      </c>
      <c r="P1175" s="2">
        <f t="shared" si="54"/>
        <v>39896.282285968453</v>
      </c>
      <c r="Q1175" s="7">
        <f t="shared" si="55"/>
        <v>0.12362666866309231</v>
      </c>
      <c r="R1175" s="44">
        <v>1.0017912004826108</v>
      </c>
      <c r="S1175" s="46">
        <v>0.99820879951738883</v>
      </c>
      <c r="T1175" s="48">
        <v>1.1345172781159527</v>
      </c>
      <c r="U1175" s="50">
        <v>1.1823062790666496</v>
      </c>
      <c r="V1175" s="52">
        <v>1.3291005484162548</v>
      </c>
      <c r="W1175" s="54">
        <v>1.2077167395607382</v>
      </c>
      <c r="X1175" s="26">
        <f t="shared" si="56"/>
        <v>0.29572742043399025</v>
      </c>
      <c r="Y1175" s="26">
        <v>0.29572742043399025</v>
      </c>
      <c r="Z1175">
        <v>1165</v>
      </c>
      <c r="AA1175">
        <v>3085</v>
      </c>
    </row>
    <row r="1176" spans="1:27" x14ac:dyDescent="0.2">
      <c r="A1176">
        <v>2281</v>
      </c>
      <c r="B1176">
        <v>2931</v>
      </c>
      <c r="C1176">
        <v>1</v>
      </c>
      <c r="D1176" t="s">
        <v>5864</v>
      </c>
      <c r="E1176" t="s">
        <v>5865</v>
      </c>
      <c r="F1176" t="s">
        <v>8510</v>
      </c>
      <c r="J1176" s="37">
        <v>73971.770455475998</v>
      </c>
      <c r="K1176" s="38">
        <v>66789.263738348498</v>
      </c>
      <c r="L1176" s="39">
        <v>56071.138634240568</v>
      </c>
      <c r="M1176" s="40">
        <v>59544.547325753119</v>
      </c>
      <c r="N1176" s="41">
        <v>95081.974590518235</v>
      </c>
      <c r="O1176" s="42">
        <v>95750.317564963203</v>
      </c>
      <c r="P1176" s="2">
        <f t="shared" si="54"/>
        <v>153820.29028808911</v>
      </c>
      <c r="Q1176" s="7">
        <f t="shared" si="55"/>
        <v>0.4766431600017606</v>
      </c>
      <c r="R1176" s="44">
        <v>0.77525422579116932</v>
      </c>
      <c r="S1176" s="46">
        <v>0.69997863552287742</v>
      </c>
      <c r="T1176" s="48">
        <v>0.58764832723967242</v>
      </c>
      <c r="U1176" s="50">
        <v>0.62405106235624885</v>
      </c>
      <c r="V1176" s="52">
        <v>0.99649774696464666</v>
      </c>
      <c r="W1176" s="54">
        <v>1.0035022530353532</v>
      </c>
      <c r="X1176" s="26">
        <f t="shared" si="56"/>
        <v>0.29531431509468625</v>
      </c>
      <c r="Y1176" s="26">
        <v>0.29531431509468625</v>
      </c>
      <c r="Z1176">
        <v>1166</v>
      </c>
      <c r="AA1176">
        <v>3084</v>
      </c>
    </row>
    <row r="1177" spans="1:27" x14ac:dyDescent="0.2">
      <c r="A1177">
        <v>1328</v>
      </c>
      <c r="B1177">
        <v>1569</v>
      </c>
      <c r="C1177">
        <v>1</v>
      </c>
      <c r="D1177" t="s">
        <v>3140</v>
      </c>
      <c r="E1177" t="s">
        <v>3141</v>
      </c>
      <c r="F1177" t="s">
        <v>8510</v>
      </c>
      <c r="J1177" s="37">
        <v>211890.26301121502</v>
      </c>
      <c r="K1177" s="38">
        <v>260716.522998206</v>
      </c>
      <c r="L1177" s="39">
        <v>408962.02613924933</v>
      </c>
      <c r="M1177" s="40">
        <v>553636.98282126267</v>
      </c>
      <c r="N1177" s="41">
        <v>348375.7375028347</v>
      </c>
      <c r="O1177" s="42">
        <v>275664.94685998961</v>
      </c>
      <c r="P1177" s="2">
        <f t="shared" si="54"/>
        <v>366234.74659636751</v>
      </c>
      <c r="Q1177" s="7">
        <f t="shared" si="55"/>
        <v>1.1348521485247369</v>
      </c>
      <c r="R1177" s="44">
        <v>0.60245321917340044</v>
      </c>
      <c r="S1177" s="46">
        <v>0.74127761389229885</v>
      </c>
      <c r="T1177" s="48">
        <v>1.1627740022873376</v>
      </c>
      <c r="U1177" s="50">
        <v>1.5741184980098144</v>
      </c>
      <c r="V1177" s="52">
        <v>0.99051311541097897</v>
      </c>
      <c r="W1177" s="54">
        <v>0.78377945399159288</v>
      </c>
      <c r="X1177" s="26">
        <f t="shared" si="56"/>
        <v>0.29509745348135413</v>
      </c>
      <c r="Y1177" s="26">
        <v>0.29509745348135413</v>
      </c>
      <c r="Z1177">
        <v>1167</v>
      </c>
      <c r="AA1177">
        <v>3083</v>
      </c>
    </row>
    <row r="1178" spans="1:27" x14ac:dyDescent="0.2">
      <c r="A1178">
        <v>4031</v>
      </c>
      <c r="B1178">
        <v>1743</v>
      </c>
      <c r="C1178">
        <v>1</v>
      </c>
      <c r="D1178" t="s">
        <v>3488</v>
      </c>
      <c r="E1178" t="s">
        <v>3489</v>
      </c>
      <c r="F1178" t="s">
        <v>8510</v>
      </c>
      <c r="J1178" s="37">
        <v>261237.28817680836</v>
      </c>
      <c r="K1178" s="38">
        <v>367868.68082246132</v>
      </c>
      <c r="L1178" s="39">
        <v>423216.114837681</v>
      </c>
      <c r="M1178" s="40">
        <v>523958.39639443095</v>
      </c>
      <c r="N1178" s="41">
        <v>364600.81237027369</v>
      </c>
      <c r="O1178" s="42">
        <v>398538.18974398304</v>
      </c>
      <c r="P1178" s="2">
        <f t="shared" si="54"/>
        <v>208264.9336128562</v>
      </c>
      <c r="Q1178" s="7">
        <f t="shared" si="55"/>
        <v>0.64535085643688561</v>
      </c>
      <c r="R1178" s="44">
        <v>0.69235702361221108</v>
      </c>
      <c r="S1178" s="46">
        <v>0.97496213772517937</v>
      </c>
      <c r="T1178" s="48">
        <v>1.1216494079337693</v>
      </c>
      <c r="U1178" s="50">
        <v>1.3886466145627379</v>
      </c>
      <c r="V1178" s="52">
        <v>0.96630130798336411</v>
      </c>
      <c r="W1178" s="54">
        <v>1.0562455182898305</v>
      </c>
      <c r="X1178" s="26">
        <f t="shared" si="56"/>
        <v>0.2943510272559457</v>
      </c>
      <c r="Y1178" s="26">
        <v>0.2943510272559457</v>
      </c>
      <c r="Z1178">
        <v>1168</v>
      </c>
      <c r="AA1178">
        <v>3082</v>
      </c>
    </row>
    <row r="1179" spans="1:27" x14ac:dyDescent="0.2">
      <c r="A1179">
        <v>459</v>
      </c>
      <c r="B1179">
        <v>2358</v>
      </c>
      <c r="C1179">
        <v>1</v>
      </c>
      <c r="D1179" t="s">
        <v>4718</v>
      </c>
      <c r="E1179" t="s">
        <v>4719</v>
      </c>
      <c r="F1179" t="s">
        <v>8510</v>
      </c>
      <c r="J1179" s="37">
        <v>74238.462053183306</v>
      </c>
      <c r="K1179" s="38">
        <v>124058.94123280786</v>
      </c>
      <c r="L1179" s="39">
        <v>124183.52693765966</v>
      </c>
      <c r="M1179" s="40">
        <v>155292.57904890401</v>
      </c>
      <c r="N1179" s="41">
        <v>135488.39599050133</v>
      </c>
      <c r="O1179" s="42">
        <v>125152.561901532</v>
      </c>
      <c r="P1179" s="2">
        <f t="shared" si="54"/>
        <v>77715.38125728452</v>
      </c>
      <c r="Q1179" s="7">
        <f t="shared" si="55"/>
        <v>0.24081676633061219</v>
      </c>
      <c r="R1179" s="44">
        <v>0.4762544104049154</v>
      </c>
      <c r="S1179" s="46">
        <v>0.79586263344144104</v>
      </c>
      <c r="T1179" s="48">
        <v>0.79666187536763511</v>
      </c>
      <c r="U1179" s="50">
        <v>0.99623259466516911</v>
      </c>
      <c r="V1179" s="52">
        <v>0.86918484522130579</v>
      </c>
      <c r="W1179" s="54">
        <v>0.8028784262311236</v>
      </c>
      <c r="X1179" s="26">
        <f t="shared" si="56"/>
        <v>0.29323677625259559</v>
      </c>
      <c r="Y1179" s="26">
        <v>0.29323677625259559</v>
      </c>
      <c r="Z1179">
        <v>1169</v>
      </c>
      <c r="AA1179">
        <v>3081</v>
      </c>
    </row>
    <row r="1180" spans="1:27" x14ac:dyDescent="0.2">
      <c r="A1180">
        <v>5545</v>
      </c>
      <c r="B1180">
        <v>3250</v>
      </c>
      <c r="C1180">
        <v>1</v>
      </c>
      <c r="D1180" t="s">
        <v>6502</v>
      </c>
      <c r="E1180" t="s">
        <v>6503</v>
      </c>
      <c r="F1180" t="s">
        <v>8510</v>
      </c>
      <c r="J1180" s="37">
        <v>53204.517945763102</v>
      </c>
      <c r="K1180" s="38">
        <v>70637.892030086005</v>
      </c>
      <c r="L1180" s="39">
        <v>67588.45493454847</v>
      </c>
      <c r="M1180" s="40">
        <v>68623.361568545806</v>
      </c>
      <c r="N1180" s="41">
        <v>78724.00630899526</v>
      </c>
      <c r="O1180" s="42">
        <v>76706.756205573765</v>
      </c>
      <c r="P1180" s="2">
        <f t="shared" si="54"/>
        <v>611519.88146326563</v>
      </c>
      <c r="Q1180" s="7">
        <f t="shared" si="55"/>
        <v>1.8949175570963224</v>
      </c>
      <c r="R1180" s="44">
        <v>0.76409649591558482</v>
      </c>
      <c r="S1180" s="46">
        <v>1.0144658360418493</v>
      </c>
      <c r="T1180" s="48">
        <v>0.97067135600181753</v>
      </c>
      <c r="U1180" s="50">
        <v>0.98553416395815063</v>
      </c>
      <c r="V1180" s="52">
        <v>1.1305945376003521</v>
      </c>
      <c r="W1180" s="54">
        <v>1.101623807389414</v>
      </c>
      <c r="X1180" s="26">
        <f t="shared" si="56"/>
        <v>0.29298363857156967</v>
      </c>
      <c r="Y1180" s="26">
        <v>0.29298363857156967</v>
      </c>
      <c r="Z1180">
        <v>1170</v>
      </c>
      <c r="AA1180">
        <v>3080</v>
      </c>
    </row>
    <row r="1181" spans="1:27" x14ac:dyDescent="0.2">
      <c r="A1181">
        <v>1930</v>
      </c>
      <c r="B1181">
        <v>833</v>
      </c>
      <c r="C1181">
        <v>1</v>
      </c>
      <c r="D1181" t="s">
        <v>1668</v>
      </c>
      <c r="E1181" t="s">
        <v>1669</v>
      </c>
      <c r="F1181" t="s">
        <v>8510</v>
      </c>
      <c r="J1181" s="37">
        <v>1169787.3983885234</v>
      </c>
      <c r="K1181" s="38">
        <v>1170885.3944844725</v>
      </c>
      <c r="L1181" s="39">
        <v>1242804.1163826101</v>
      </c>
      <c r="M1181" s="40">
        <v>1144315.7566175358</v>
      </c>
      <c r="N1181" s="41">
        <v>1509784.3598930936</v>
      </c>
      <c r="O1181" s="42">
        <v>1479719.3930486434</v>
      </c>
      <c r="P1181" s="2">
        <f t="shared" si="54"/>
        <v>2158874.7631290765</v>
      </c>
      <c r="Q1181" s="7">
        <f t="shared" si="55"/>
        <v>6.6897084072501958</v>
      </c>
      <c r="R1181" s="44">
        <v>0.97101061918357257</v>
      </c>
      <c r="S1181" s="46">
        <v>0.97192203767761465</v>
      </c>
      <c r="T1181" s="48">
        <v>1.0316199304548863</v>
      </c>
      <c r="U1181" s="50">
        <v>0.94986726041449987</v>
      </c>
      <c r="V1181" s="52">
        <v>1.2532334064745636</v>
      </c>
      <c r="W1181" s="54">
        <v>1.2282772459691764</v>
      </c>
      <c r="X1181" s="26">
        <f t="shared" si="56"/>
        <v>0.29264493861121138</v>
      </c>
      <c r="Y1181" s="26">
        <v>0.29264493861121138</v>
      </c>
      <c r="Z1181">
        <v>1171</v>
      </c>
      <c r="AA1181">
        <v>3079</v>
      </c>
    </row>
    <row r="1182" spans="1:27" x14ac:dyDescent="0.2">
      <c r="A1182">
        <v>2722</v>
      </c>
      <c r="B1182">
        <v>329</v>
      </c>
      <c r="C1182">
        <v>1</v>
      </c>
      <c r="D1182" t="s">
        <v>660</v>
      </c>
      <c r="E1182" t="s">
        <v>661</v>
      </c>
      <c r="F1182" t="s">
        <v>8510</v>
      </c>
      <c r="J1182" s="37">
        <v>2900857.1677592634</v>
      </c>
      <c r="K1182" s="38">
        <v>2807965.1663650596</v>
      </c>
      <c r="L1182" s="39">
        <v>3268551.5262672529</v>
      </c>
      <c r="M1182" s="40">
        <v>3197457.3443367765</v>
      </c>
      <c r="N1182" s="41">
        <v>3808751.7034287769</v>
      </c>
      <c r="O1182" s="42">
        <v>3939904.2079463936</v>
      </c>
      <c r="P1182" s="2">
        <f t="shared" si="54"/>
        <v>2457967.3959274795</v>
      </c>
      <c r="Q1182" s="7">
        <f t="shared" si="55"/>
        <v>7.6165071888886677</v>
      </c>
      <c r="R1182" s="44">
        <v>0.7309593019630598</v>
      </c>
      <c r="S1182" s="46">
        <v>0.70755233341193058</v>
      </c>
      <c r="T1182" s="48">
        <v>0.82361109282609057</v>
      </c>
      <c r="U1182" s="50">
        <v>0.80569674868839658</v>
      </c>
      <c r="V1182" s="52">
        <v>0.95973097794381168</v>
      </c>
      <c r="W1182" s="54">
        <v>0.99277884538740457</v>
      </c>
      <c r="X1182" s="26">
        <f t="shared" si="56"/>
        <v>0.29253132951138189</v>
      </c>
      <c r="Y1182" s="26">
        <v>0.29253132951138189</v>
      </c>
      <c r="Z1182">
        <v>1172</v>
      </c>
      <c r="AA1182">
        <v>3078</v>
      </c>
    </row>
    <row r="1183" spans="1:27" x14ac:dyDescent="0.2">
      <c r="A1183">
        <v>1468</v>
      </c>
      <c r="B1183">
        <v>665</v>
      </c>
      <c r="C1183">
        <v>1</v>
      </c>
      <c r="D1183" t="s">
        <v>1332</v>
      </c>
      <c r="E1183" t="s">
        <v>1333</v>
      </c>
      <c r="F1183" t="s">
        <v>8510</v>
      </c>
      <c r="J1183" s="37">
        <v>1697819.0483105599</v>
      </c>
      <c r="K1183" s="38">
        <v>1658216.9950590667</v>
      </c>
      <c r="L1183" s="39">
        <v>1647355.0108904534</v>
      </c>
      <c r="M1183" s="40">
        <v>1905552.5705386698</v>
      </c>
      <c r="N1183" s="41">
        <v>2048343.8603045002</v>
      </c>
      <c r="O1183" s="42">
        <v>2107969.6254898999</v>
      </c>
      <c r="P1183" s="2">
        <f t="shared" si="54"/>
        <v>838174.35425029567</v>
      </c>
      <c r="Q1183" s="7">
        <f t="shared" si="55"/>
        <v>2.5972521056491051</v>
      </c>
      <c r="R1183" s="44">
        <v>0.9992160244115168</v>
      </c>
      <c r="S1183" s="46">
        <v>0.97590906113538556</v>
      </c>
      <c r="T1183" s="48">
        <v>0.96951646667781799</v>
      </c>
      <c r="U1183" s="50">
        <v>1.1214732604958448</v>
      </c>
      <c r="V1183" s="52">
        <v>1.2055100988281637</v>
      </c>
      <c r="W1183" s="54">
        <v>1.2406016005405132</v>
      </c>
      <c r="X1183" s="26">
        <f t="shared" si="56"/>
        <v>0.29252682679162045</v>
      </c>
      <c r="Y1183" s="26">
        <v>0.29252682679162045</v>
      </c>
      <c r="Z1183">
        <v>1173</v>
      </c>
      <c r="AA1183">
        <v>3077</v>
      </c>
    </row>
    <row r="1184" spans="1:27" x14ac:dyDescent="0.2">
      <c r="A1184">
        <v>1488</v>
      </c>
      <c r="B1184">
        <v>3789</v>
      </c>
      <c r="C1184">
        <v>1</v>
      </c>
      <c r="D1184" t="s">
        <v>7580</v>
      </c>
      <c r="E1184" t="s">
        <v>7581</v>
      </c>
      <c r="F1184" t="s">
        <v>8510</v>
      </c>
      <c r="J1184" s="37">
        <v>20132.736345825433</v>
      </c>
      <c r="K1184" s="38">
        <v>21335.667992026236</v>
      </c>
      <c r="L1184" s="39">
        <v>21600.874434514135</v>
      </c>
      <c r="M1184" s="40">
        <v>26140.659673331265</v>
      </c>
      <c r="N1184" s="41">
        <v>22226.746937138767</v>
      </c>
      <c r="O1184" s="42">
        <v>28993.697610137868</v>
      </c>
      <c r="P1184" s="2">
        <f t="shared" si="54"/>
        <v>270345.3794665396</v>
      </c>
      <c r="Q1184" s="7">
        <f t="shared" si="55"/>
        <v>0.83771962541137202</v>
      </c>
      <c r="R1184" s="44">
        <v>0.79970400047147561</v>
      </c>
      <c r="S1184" s="46">
        <v>0.84748634030030812</v>
      </c>
      <c r="T1184" s="48">
        <v>0.85802075794554578</v>
      </c>
      <c r="U1184" s="50">
        <v>1.0383481786399613</v>
      </c>
      <c r="V1184" s="52">
        <v>0.88288139961573753</v>
      </c>
      <c r="W1184" s="54">
        <v>1.1516753395568735</v>
      </c>
      <c r="X1184" s="26">
        <f t="shared" si="56"/>
        <v>0.29233847058109907</v>
      </c>
      <c r="Y1184" s="26">
        <v>0.29233847058109907</v>
      </c>
      <c r="Z1184">
        <v>1174</v>
      </c>
      <c r="AA1184">
        <v>3076</v>
      </c>
    </row>
    <row r="1185" spans="1:27" x14ac:dyDescent="0.2">
      <c r="A1185">
        <v>1597</v>
      </c>
      <c r="B1185">
        <v>1231</v>
      </c>
      <c r="C1185">
        <v>1</v>
      </c>
      <c r="D1185" t="s">
        <v>2464</v>
      </c>
      <c r="E1185" t="s">
        <v>2465</v>
      </c>
      <c r="F1185" t="s">
        <v>8510</v>
      </c>
      <c r="J1185" s="37">
        <v>511697.06132294127</v>
      </c>
      <c r="K1185" s="38">
        <v>638236.00303692557</v>
      </c>
      <c r="L1185" s="39">
        <v>649885.2657092124</v>
      </c>
      <c r="M1185" s="40">
        <v>739355.70689401776</v>
      </c>
      <c r="N1185" s="41">
        <v>708216.13084898202</v>
      </c>
      <c r="O1185" s="42">
        <v>742976.449542191</v>
      </c>
      <c r="P1185" s="2">
        <f t="shared" si="54"/>
        <v>325067.91122668167</v>
      </c>
      <c r="Q1185" s="7">
        <f t="shared" si="55"/>
        <v>1.0072884151503583</v>
      </c>
      <c r="R1185" s="44">
        <v>0.71925004726204056</v>
      </c>
      <c r="S1185" s="46">
        <v>0.89711532476229916</v>
      </c>
      <c r="T1185" s="48">
        <v>0.91348972547890261</v>
      </c>
      <c r="U1185" s="50">
        <v>1.0392508914397784</v>
      </c>
      <c r="V1185" s="52">
        <v>0.99548057647215615</v>
      </c>
      <c r="W1185" s="54">
        <v>1.0443402685686785</v>
      </c>
      <c r="X1185" s="26">
        <f t="shared" si="56"/>
        <v>0.29232971823194803</v>
      </c>
      <c r="Y1185" s="26">
        <v>0.29232971823194803</v>
      </c>
      <c r="Z1185">
        <v>1175</v>
      </c>
      <c r="AA1185">
        <v>3075</v>
      </c>
    </row>
    <row r="1186" spans="1:27" x14ac:dyDescent="0.2">
      <c r="A1186">
        <v>5103</v>
      </c>
      <c r="B1186">
        <v>2643</v>
      </c>
      <c r="C1186">
        <v>1</v>
      </c>
      <c r="D1186" t="s">
        <v>5288</v>
      </c>
      <c r="E1186" t="s">
        <v>5289</v>
      </c>
      <c r="F1186" t="s">
        <v>8510</v>
      </c>
      <c r="J1186" s="37">
        <v>85600.442339312969</v>
      </c>
      <c r="K1186" s="38">
        <v>125776.62504730832</v>
      </c>
      <c r="L1186" s="39">
        <v>128826.24270718334</v>
      </c>
      <c r="M1186" s="40">
        <v>138438.761130422</v>
      </c>
      <c r="N1186" s="41">
        <v>126936.34847701067</v>
      </c>
      <c r="O1186" s="42">
        <v>120476.70407521033</v>
      </c>
      <c r="P1186" s="2">
        <f t="shared" si="54"/>
        <v>196358.09689815366</v>
      </c>
      <c r="Q1186" s="7">
        <f t="shared" si="55"/>
        <v>0.60845512397732815</v>
      </c>
      <c r="R1186" s="44">
        <v>0.93409670531769518</v>
      </c>
      <c r="S1186" s="46">
        <v>1.3725107937755634</v>
      </c>
      <c r="T1186" s="48">
        <v>1.405789100881456</v>
      </c>
      <c r="U1186" s="50">
        <v>1.5106836731940709</v>
      </c>
      <c r="V1186" s="52">
        <v>1.385166030187434</v>
      </c>
      <c r="W1186" s="54">
        <v>1.3146765281667834</v>
      </c>
      <c r="X1186" s="26">
        <f t="shared" si="56"/>
        <v>0.29225134225623822</v>
      </c>
      <c r="Y1186" s="26">
        <v>0.29225134225623822</v>
      </c>
      <c r="Z1186">
        <v>1176</v>
      </c>
      <c r="AA1186">
        <v>3074</v>
      </c>
    </row>
    <row r="1187" spans="1:27" x14ac:dyDescent="0.2">
      <c r="A1187">
        <v>4144</v>
      </c>
      <c r="B1187">
        <v>1923</v>
      </c>
      <c r="C1187">
        <v>1</v>
      </c>
      <c r="D1187" t="s">
        <v>3848</v>
      </c>
      <c r="E1187" t="s">
        <v>3849</v>
      </c>
      <c r="F1187" t="s">
        <v>8510</v>
      </c>
      <c r="J1187" s="37">
        <v>279857.77796450135</v>
      </c>
      <c r="K1187" s="38">
        <v>254277.43266588531</v>
      </c>
      <c r="L1187" s="39">
        <v>300766.44947185303</v>
      </c>
      <c r="M1187" s="40">
        <v>275345.85970829503</v>
      </c>
      <c r="N1187" s="41">
        <v>335892.11603997665</v>
      </c>
      <c r="O1187" s="42">
        <v>346713.20699523069</v>
      </c>
      <c r="P1187" s="2">
        <f t="shared" si="54"/>
        <v>171955.18608316538</v>
      </c>
      <c r="Q1187" s="7">
        <f t="shared" si="55"/>
        <v>0.53283778830390938</v>
      </c>
      <c r="R1187" s="44">
        <v>1.0339107147203332</v>
      </c>
      <c r="S1187" s="46">
        <v>0.93940630865076247</v>
      </c>
      <c r="T1187" s="48">
        <v>1.1111560200295205</v>
      </c>
      <c r="U1187" s="50">
        <v>1.0172418171718589</v>
      </c>
      <c r="V1187" s="52">
        <v>1.2409248021967378</v>
      </c>
      <c r="W1187" s="54">
        <v>1.2809024006932841</v>
      </c>
      <c r="X1187" s="26">
        <f t="shared" si="56"/>
        <v>0.29222852966357415</v>
      </c>
      <c r="Y1187" s="26">
        <v>0.29222852966357415</v>
      </c>
      <c r="Z1187">
        <v>1177</v>
      </c>
      <c r="AA1187">
        <v>3073</v>
      </c>
    </row>
    <row r="1188" spans="1:27" x14ac:dyDescent="0.2">
      <c r="A1188">
        <v>5079</v>
      </c>
      <c r="B1188">
        <v>3236</v>
      </c>
      <c r="C1188">
        <v>1</v>
      </c>
      <c r="D1188" t="s">
        <v>6474</v>
      </c>
      <c r="E1188" t="s">
        <v>6475</v>
      </c>
      <c r="F1188" t="s">
        <v>8510</v>
      </c>
      <c r="J1188" s="37">
        <v>63502.015581908265</v>
      </c>
      <c r="K1188" s="38">
        <v>76091.052672156467</v>
      </c>
      <c r="L1188" s="39">
        <v>67698.473356409333</v>
      </c>
      <c r="M1188" s="40">
        <v>89632.939500445442</v>
      </c>
      <c r="N1188" s="41">
        <v>84436.074568256503</v>
      </c>
      <c r="O1188" s="42">
        <v>81568.090456521837</v>
      </c>
      <c r="P1188" s="2">
        <f t="shared" si="54"/>
        <v>160792.67596914573</v>
      </c>
      <c r="Q1188" s="7">
        <f t="shared" si="55"/>
        <v>0.49824850177783964</v>
      </c>
      <c r="R1188" s="44">
        <v>0.94605211692955193</v>
      </c>
      <c r="S1188" s="46">
        <v>1.1336034108561512</v>
      </c>
      <c r="T1188" s="48">
        <v>1.0085708846378212</v>
      </c>
      <c r="U1188" s="50">
        <v>1.3353502465073512</v>
      </c>
      <c r="V1188" s="52">
        <v>1.2579274273189947</v>
      </c>
      <c r="W1188" s="54">
        <v>1.215200241175947</v>
      </c>
      <c r="X1188" s="26">
        <f t="shared" si="56"/>
        <v>0.29221314749857658</v>
      </c>
      <c r="Y1188" s="26">
        <v>0.29221314749857658</v>
      </c>
      <c r="Z1188">
        <v>1178</v>
      </c>
      <c r="AA1188">
        <v>3072</v>
      </c>
    </row>
    <row r="1189" spans="1:27" x14ac:dyDescent="0.2">
      <c r="A1189">
        <v>4996</v>
      </c>
      <c r="B1189">
        <v>1676</v>
      </c>
      <c r="C1189">
        <v>1</v>
      </c>
      <c r="D1189" t="s">
        <v>3354</v>
      </c>
      <c r="E1189" t="s">
        <v>3355</v>
      </c>
      <c r="F1189" t="s">
        <v>8510</v>
      </c>
      <c r="J1189" s="37">
        <v>231952.41243784598</v>
      </c>
      <c r="K1189" s="38">
        <v>294143.15717633365</v>
      </c>
      <c r="L1189" s="39">
        <v>322451.12837243598</v>
      </c>
      <c r="M1189" s="40">
        <v>338563.66091953567</v>
      </c>
      <c r="N1189" s="41">
        <v>319285.84521586302</v>
      </c>
      <c r="O1189" s="42">
        <v>344796.1957508137</v>
      </c>
      <c r="P1189" s="2">
        <f t="shared" si="54"/>
        <v>130248.85286300231</v>
      </c>
      <c r="Q1189" s="7">
        <f t="shared" si="55"/>
        <v>0.4036023121458967</v>
      </c>
      <c r="R1189" s="44">
        <v>0.72288935181924896</v>
      </c>
      <c r="S1189" s="46">
        <v>0.91670939740816226</v>
      </c>
      <c r="T1189" s="48">
        <v>1.0049323683796403</v>
      </c>
      <c r="U1189" s="50">
        <v>1.0551477469856314</v>
      </c>
      <c r="V1189" s="52">
        <v>0.99506763162035972</v>
      </c>
      <c r="W1189" s="54">
        <v>1.074571701308938</v>
      </c>
      <c r="X1189" s="26">
        <f t="shared" si="56"/>
        <v>0.29195740409871834</v>
      </c>
      <c r="Y1189" s="26">
        <v>0.29195740409871834</v>
      </c>
      <c r="Z1189">
        <v>1179</v>
      </c>
      <c r="AA1189">
        <v>3071</v>
      </c>
    </row>
    <row r="1190" spans="1:27" x14ac:dyDescent="0.2">
      <c r="A1190">
        <v>5022</v>
      </c>
      <c r="B1190">
        <v>3903</v>
      </c>
      <c r="C1190">
        <v>1</v>
      </c>
      <c r="D1190" t="s">
        <v>7808</v>
      </c>
      <c r="E1190" t="s">
        <v>7809</v>
      </c>
      <c r="F1190" t="s">
        <v>8510</v>
      </c>
      <c r="J1190" s="37">
        <v>17435.455353168236</v>
      </c>
      <c r="K1190" s="38">
        <v>20310.124322956366</v>
      </c>
      <c r="L1190" s="39">
        <v>23334.20510982307</v>
      </c>
      <c r="M1190" s="40">
        <v>28545.293288158631</v>
      </c>
      <c r="N1190" s="41">
        <v>24951.567898560836</v>
      </c>
      <c r="O1190" s="42">
        <v>23085.050293740303</v>
      </c>
      <c r="P1190" s="2">
        <f t="shared" si="54"/>
        <v>251227.69562678828</v>
      </c>
      <c r="Q1190" s="7">
        <f t="shared" si="55"/>
        <v>0.77847963034812473</v>
      </c>
      <c r="R1190" s="44">
        <v>0.7512165027890475</v>
      </c>
      <c r="S1190" s="46">
        <v>0.87507324908090878</v>
      </c>
      <c r="T1190" s="48">
        <v>1.0053674884251513</v>
      </c>
      <c r="U1190" s="50">
        <v>1.2298901841483374</v>
      </c>
      <c r="V1190" s="52">
        <v>1.0750524833556649</v>
      </c>
      <c r="W1190" s="54">
        <v>0.99463251157484878</v>
      </c>
      <c r="X1190" s="26">
        <f t="shared" si="56"/>
        <v>0.29164863463949448</v>
      </c>
      <c r="Y1190" s="26">
        <v>0.29164863463949448</v>
      </c>
      <c r="Z1190">
        <v>1180</v>
      </c>
      <c r="AA1190">
        <v>3070</v>
      </c>
    </row>
    <row r="1191" spans="1:27" x14ac:dyDescent="0.2">
      <c r="A1191">
        <v>990</v>
      </c>
      <c r="B1191">
        <v>1292</v>
      </c>
      <c r="C1191">
        <v>1</v>
      </c>
      <c r="D1191" t="s">
        <v>2586</v>
      </c>
      <c r="E1191" t="s">
        <v>2587</v>
      </c>
      <c r="F1191" t="s">
        <v>8510</v>
      </c>
      <c r="J1191" s="37">
        <v>473910.09796541795</v>
      </c>
      <c r="K1191" s="38">
        <v>671108.27379631146</v>
      </c>
      <c r="L1191" s="39">
        <v>714982.83556146699</v>
      </c>
      <c r="M1191" s="40">
        <v>828479.36474756664</v>
      </c>
      <c r="N1191" s="41">
        <v>701942.45291036367</v>
      </c>
      <c r="O1191" s="42">
        <v>721904.10767103638</v>
      </c>
      <c r="P1191" s="2">
        <f t="shared" si="54"/>
        <v>280936.49949245295</v>
      </c>
      <c r="Q1191" s="7">
        <f t="shared" si="55"/>
        <v>0.87053834463010804</v>
      </c>
      <c r="R1191" s="44">
        <v>0.66640592316055192</v>
      </c>
      <c r="S1191" s="46">
        <v>0.94370331136634822</v>
      </c>
      <c r="T1191" s="48">
        <v>1.0053991223691066</v>
      </c>
      <c r="U1191" s="50">
        <v>1.1649963954225717</v>
      </c>
      <c r="V1191" s="52">
        <v>0.98706191394859832</v>
      </c>
      <c r="W1191" s="54">
        <v>1.0151317209134818</v>
      </c>
      <c r="X1191" s="26">
        <f t="shared" si="56"/>
        <v>0.29047172422355211</v>
      </c>
      <c r="Y1191" s="26">
        <v>0.29047172422355211</v>
      </c>
      <c r="Z1191">
        <v>1181</v>
      </c>
      <c r="AA1191">
        <v>3069</v>
      </c>
    </row>
    <row r="1192" spans="1:27" x14ac:dyDescent="0.2">
      <c r="A1192">
        <v>4736</v>
      </c>
      <c r="B1192">
        <v>2839</v>
      </c>
      <c r="C1192">
        <v>1</v>
      </c>
      <c r="D1192" t="s">
        <v>5680</v>
      </c>
      <c r="E1192" t="s">
        <v>5681</v>
      </c>
      <c r="F1192" t="s">
        <v>8510</v>
      </c>
      <c r="J1192" s="37">
        <v>64879.167261258328</v>
      </c>
      <c r="K1192" s="38">
        <v>63401.203791490901</v>
      </c>
      <c r="L1192" s="39">
        <v>71506.358400215162</v>
      </c>
      <c r="M1192" s="40">
        <v>73500.106417395335</v>
      </c>
      <c r="N1192" s="41">
        <v>81767.79883294733</v>
      </c>
      <c r="O1192" s="42">
        <v>87962.901019487952</v>
      </c>
      <c r="P1192" s="2">
        <f t="shared" si="54"/>
        <v>192729.18177176849</v>
      </c>
      <c r="Q1192" s="7">
        <f t="shared" si="55"/>
        <v>0.59721019933195874</v>
      </c>
      <c r="R1192" s="44">
        <v>0.76449537199416018</v>
      </c>
      <c r="S1192" s="46">
        <v>0.74707997842007634</v>
      </c>
      <c r="T1192" s="48">
        <v>0.84258603142958999</v>
      </c>
      <c r="U1192" s="50">
        <v>0.86607910627007023</v>
      </c>
      <c r="V1192" s="52">
        <v>0.96350040274430815</v>
      </c>
      <c r="W1192" s="54">
        <v>1.0364995972556921</v>
      </c>
      <c r="X1192" s="26">
        <f t="shared" si="56"/>
        <v>0.29039649630297648</v>
      </c>
      <c r="Y1192" s="26">
        <v>0.29039649630297648</v>
      </c>
      <c r="Z1192">
        <v>1182</v>
      </c>
      <c r="AA1192">
        <v>3068</v>
      </c>
    </row>
    <row r="1193" spans="1:27" x14ac:dyDescent="0.2">
      <c r="A1193">
        <v>2014</v>
      </c>
      <c r="B1193">
        <v>1882</v>
      </c>
      <c r="C1193">
        <v>1</v>
      </c>
      <c r="D1193" t="s">
        <v>3766</v>
      </c>
      <c r="E1193" t="s">
        <v>3767</v>
      </c>
      <c r="F1193" t="s">
        <v>8510</v>
      </c>
      <c r="J1193" s="37">
        <v>305813.37481099664</v>
      </c>
      <c r="K1193" s="38">
        <v>297495.46252404898</v>
      </c>
      <c r="L1193" s="39">
        <v>305686.42074352666</v>
      </c>
      <c r="M1193" s="40">
        <v>333525.01316394197</v>
      </c>
      <c r="N1193" s="41">
        <v>357317.62305922131</v>
      </c>
      <c r="O1193" s="42">
        <v>382076.07177458605</v>
      </c>
      <c r="P1193" s="2">
        <f t="shared" si="54"/>
        <v>252543.09025229799</v>
      </c>
      <c r="Q1193" s="7">
        <f t="shared" si="55"/>
        <v>0.78255564561098789</v>
      </c>
      <c r="R1193" s="44">
        <v>1.0556384673334727</v>
      </c>
      <c r="S1193" s="46">
        <v>1.0269258311270464</v>
      </c>
      <c r="T1193" s="48">
        <v>1.0552002340570878</v>
      </c>
      <c r="U1193" s="50">
        <v>1.1512963876460893</v>
      </c>
      <c r="V1193" s="52">
        <v>1.2334261972374414</v>
      </c>
      <c r="W1193" s="54">
        <v>1.3188899898907056</v>
      </c>
      <c r="X1193" s="26">
        <f t="shared" si="56"/>
        <v>0.29026498067233591</v>
      </c>
      <c r="Y1193" s="26">
        <v>0.29026498067233591</v>
      </c>
      <c r="Z1193">
        <v>1183</v>
      </c>
      <c r="AA1193">
        <v>3067</v>
      </c>
    </row>
    <row r="1194" spans="1:27" x14ac:dyDescent="0.2">
      <c r="A1194">
        <v>130</v>
      </c>
      <c r="B1194">
        <v>2413</v>
      </c>
      <c r="C1194">
        <v>1</v>
      </c>
      <c r="D1194" t="s">
        <v>4828</v>
      </c>
      <c r="E1194" t="s">
        <v>4829</v>
      </c>
      <c r="F1194" t="s">
        <v>8510</v>
      </c>
      <c r="J1194" s="37">
        <v>154701.73838286867</v>
      </c>
      <c r="K1194" s="38">
        <v>167165.19109962034</v>
      </c>
      <c r="L1194" s="39">
        <v>166325.57983761901</v>
      </c>
      <c r="M1194" s="40">
        <v>197084.21381035866</v>
      </c>
      <c r="N1194" s="41">
        <v>182517.58724900836</v>
      </c>
      <c r="O1194" s="42">
        <v>207590.71798054699</v>
      </c>
      <c r="P1194" s="2">
        <f t="shared" si="54"/>
        <v>84789.663367636647</v>
      </c>
      <c r="Q1194" s="7">
        <f t="shared" si="55"/>
        <v>0.2627378547221822</v>
      </c>
      <c r="R1194" s="44">
        <v>0.91989888988921542</v>
      </c>
      <c r="S1194" s="46">
        <v>0.99400999192448636</v>
      </c>
      <c r="T1194" s="48">
        <v>0.98901743349607352</v>
      </c>
      <c r="U1194" s="50">
        <v>1.1719166920422543</v>
      </c>
      <c r="V1194" s="52">
        <v>1.0852995425306315</v>
      </c>
      <c r="W1194" s="54">
        <v>1.2343912422561187</v>
      </c>
      <c r="X1194" s="26">
        <f t="shared" si="56"/>
        <v>0.28988995317130473</v>
      </c>
      <c r="Y1194" s="26">
        <v>0.28988995317130473</v>
      </c>
      <c r="Z1194">
        <v>1184</v>
      </c>
      <c r="AA1194">
        <v>3066</v>
      </c>
    </row>
    <row r="1195" spans="1:27" x14ac:dyDescent="0.2">
      <c r="A1195">
        <v>2897</v>
      </c>
      <c r="B1195">
        <v>4159</v>
      </c>
      <c r="C1195">
        <v>1</v>
      </c>
      <c r="D1195" t="s">
        <v>8320</v>
      </c>
      <c r="E1195" t="s">
        <v>8321</v>
      </c>
      <c r="F1195" t="s">
        <v>8510</v>
      </c>
      <c r="J1195" s="37">
        <v>12055.139766140164</v>
      </c>
      <c r="K1195" s="38">
        <v>10287.31644930187</v>
      </c>
      <c r="L1195" s="39">
        <v>8175.6144312586866</v>
      </c>
      <c r="M1195" s="40">
        <v>12880.96992818692</v>
      </c>
      <c r="N1195" s="41">
        <v>14877.5883524046</v>
      </c>
      <c r="O1195" s="42">
        <v>13600.802649696205</v>
      </c>
      <c r="P1195" s="2">
        <f t="shared" si="54"/>
        <v>17397.123871327814</v>
      </c>
      <c r="Q1195" s="7">
        <f t="shared" si="55"/>
        <v>5.3908493355728962E-2</v>
      </c>
      <c r="R1195" s="44">
        <v>0.93124960134281143</v>
      </c>
      <c r="S1195" s="46">
        <v>0.79468670858613144</v>
      </c>
      <c r="T1195" s="48">
        <v>0.6315594698641892</v>
      </c>
      <c r="U1195" s="50">
        <v>0.99504430004410638</v>
      </c>
      <c r="V1195" s="52">
        <v>1.1492814260879596</v>
      </c>
      <c r="W1195" s="54">
        <v>1.05065078391266</v>
      </c>
      <c r="X1195" s="26">
        <f t="shared" si="56"/>
        <v>0.28918212793352061</v>
      </c>
      <c r="Y1195" s="26">
        <v>0.28918212793352061</v>
      </c>
      <c r="Z1195">
        <v>1185</v>
      </c>
      <c r="AA1195">
        <v>3065</v>
      </c>
    </row>
    <row r="1196" spans="1:27" x14ac:dyDescent="0.2">
      <c r="A1196">
        <v>4354</v>
      </c>
      <c r="B1196">
        <v>3936</v>
      </c>
      <c r="C1196">
        <v>1</v>
      </c>
      <c r="D1196" t="s">
        <v>7874</v>
      </c>
      <c r="E1196" t="s">
        <v>7875</v>
      </c>
      <c r="F1196" t="s">
        <v>8510</v>
      </c>
      <c r="J1196" s="37">
        <v>19916.659390251032</v>
      </c>
      <c r="K1196" s="38">
        <v>29059.362537971832</v>
      </c>
      <c r="L1196" s="39">
        <v>24484.294023347436</v>
      </c>
      <c r="M1196" s="40">
        <v>35279.982428500567</v>
      </c>
      <c r="N1196" s="41">
        <v>30176.808455306367</v>
      </c>
      <c r="O1196" s="42">
        <v>28734.580012372138</v>
      </c>
      <c r="P1196" s="2">
        <f t="shared" si="54"/>
        <v>13776.934705196963</v>
      </c>
      <c r="Q1196" s="7">
        <f t="shared" si="55"/>
        <v>4.2690607856247738E-2</v>
      </c>
      <c r="R1196" s="44">
        <v>0.69158550049727108</v>
      </c>
      <c r="S1196" s="46">
        <v>1.0090564582729249</v>
      </c>
      <c r="T1196" s="48">
        <v>0.85019191244228298</v>
      </c>
      <c r="U1196" s="50">
        <v>1.2250610821457626</v>
      </c>
      <c r="V1196" s="52">
        <v>1.047858617755389</v>
      </c>
      <c r="W1196" s="54">
        <v>0.99777871931487561</v>
      </c>
      <c r="X1196" s="26">
        <f t="shared" si="56"/>
        <v>0.28889167746269928</v>
      </c>
      <c r="Y1196" s="26">
        <v>0.28889167746269928</v>
      </c>
      <c r="Z1196">
        <v>1186</v>
      </c>
      <c r="AA1196">
        <v>3064</v>
      </c>
    </row>
    <row r="1197" spans="1:27" x14ac:dyDescent="0.2">
      <c r="A1197">
        <v>742</v>
      </c>
      <c r="B1197">
        <v>4222</v>
      </c>
      <c r="C1197">
        <v>1</v>
      </c>
      <c r="D1197" t="s">
        <v>8446</v>
      </c>
      <c r="E1197" t="s">
        <v>8447</v>
      </c>
      <c r="F1197" t="s">
        <v>8510</v>
      </c>
      <c r="J1197" s="37">
        <v>4573.9016900864035</v>
      </c>
      <c r="K1197" s="38">
        <v>5674.1327312282474</v>
      </c>
      <c r="L1197" s="39">
        <v>6248.501991699417</v>
      </c>
      <c r="M1197" s="40">
        <v>7637.2100201428939</v>
      </c>
      <c r="N1197" s="41">
        <v>6521.1502175337664</v>
      </c>
      <c r="O1197" s="42">
        <v>5788.2876623669499</v>
      </c>
      <c r="P1197" s="2">
        <f t="shared" si="54"/>
        <v>14207.232971361878</v>
      </c>
      <c r="Q1197" s="7">
        <f t="shared" si="55"/>
        <v>4.4023973727187103E-2</v>
      </c>
      <c r="R1197" s="44">
        <v>0.92318206077003606</v>
      </c>
      <c r="S1197" s="46">
        <v>1.1452492648129158</v>
      </c>
      <c r="T1197" s="48">
        <v>1.2611781660995369</v>
      </c>
      <c r="U1197" s="50">
        <v>1.541470666107801</v>
      </c>
      <c r="V1197" s="52">
        <v>1.3162086341869028</v>
      </c>
      <c r="W1197" s="54">
        <v>1.1682899403053744</v>
      </c>
      <c r="X1197" s="26">
        <f t="shared" si="56"/>
        <v>0.28838714368670243</v>
      </c>
      <c r="Y1197" s="26">
        <v>0.28838714368670243</v>
      </c>
      <c r="Z1197">
        <v>1187</v>
      </c>
      <c r="AA1197">
        <v>3063</v>
      </c>
    </row>
    <row r="1198" spans="1:27" x14ac:dyDescent="0.2">
      <c r="A1198">
        <v>254</v>
      </c>
      <c r="B1198">
        <v>3902</v>
      </c>
      <c r="C1198">
        <v>1</v>
      </c>
      <c r="D1198" t="s">
        <v>7806</v>
      </c>
      <c r="E1198" t="s">
        <v>7807</v>
      </c>
      <c r="F1198" t="s">
        <v>8510</v>
      </c>
      <c r="J1198" s="37">
        <v>20777.255922580865</v>
      </c>
      <c r="K1198" s="38">
        <v>28673.9787844149</v>
      </c>
      <c r="L1198" s="39">
        <v>30092.347570289468</v>
      </c>
      <c r="M1198" s="40">
        <v>35094.593709999732</v>
      </c>
      <c r="N1198" s="41">
        <v>33471.630954556436</v>
      </c>
      <c r="O1198" s="42">
        <v>27474.459179898051</v>
      </c>
      <c r="P1198" s="2">
        <f t="shared" si="54"/>
        <v>207406.27044369685</v>
      </c>
      <c r="Q1198" s="7">
        <f t="shared" si="55"/>
        <v>0.64269011561030998</v>
      </c>
      <c r="R1198" s="44">
        <v>0.79263133525210216</v>
      </c>
      <c r="S1198" s="46">
        <v>1.0938833393383964</v>
      </c>
      <c r="T1198" s="48">
        <v>1.1479926764335719</v>
      </c>
      <c r="U1198" s="50">
        <v>1.3388233160402729</v>
      </c>
      <c r="V1198" s="52">
        <v>1.2769089255786639</v>
      </c>
      <c r="W1198" s="54">
        <v>1.0481228775463292</v>
      </c>
      <c r="X1198" s="26">
        <f t="shared" si="56"/>
        <v>0.28819501568551981</v>
      </c>
      <c r="Y1198" s="26">
        <v>0.28819501568551981</v>
      </c>
      <c r="Z1198">
        <v>1188</v>
      </c>
      <c r="AA1198">
        <v>3062</v>
      </c>
    </row>
    <row r="1199" spans="1:27" x14ac:dyDescent="0.2">
      <c r="A1199">
        <v>3780</v>
      </c>
      <c r="B1199">
        <v>1521</v>
      </c>
      <c r="C1199">
        <v>1</v>
      </c>
      <c r="D1199" t="s">
        <v>3044</v>
      </c>
      <c r="E1199" t="s">
        <v>3045</v>
      </c>
      <c r="F1199" t="s">
        <v>8510</v>
      </c>
      <c r="J1199" s="37">
        <v>379717.947177394</v>
      </c>
      <c r="K1199" s="38">
        <v>396967.65152755199</v>
      </c>
      <c r="L1199" s="39">
        <v>393634.13952746132</v>
      </c>
      <c r="M1199" s="40">
        <v>432158.61630609975</v>
      </c>
      <c r="N1199" s="41">
        <v>477582.49911205401</v>
      </c>
      <c r="O1199" s="42">
        <v>479418.04712549667</v>
      </c>
      <c r="P1199" s="2">
        <f t="shared" si="54"/>
        <v>554335.96881484496</v>
      </c>
      <c r="Q1199" s="7">
        <f t="shared" si="55"/>
        <v>1.7177216827746731</v>
      </c>
      <c r="R1199" s="44">
        <v>0.98200536005616501</v>
      </c>
      <c r="S1199" s="46">
        <v>1.0266155826099221</v>
      </c>
      <c r="T1199" s="48">
        <v>1.0179946399438349</v>
      </c>
      <c r="U1199" s="50">
        <v>1.1176244914459776</v>
      </c>
      <c r="V1199" s="52">
        <v>1.235097201707869</v>
      </c>
      <c r="W1199" s="54">
        <v>1.2398441935244002</v>
      </c>
      <c r="X1199" s="26">
        <f t="shared" si="56"/>
        <v>0.28775269659102276</v>
      </c>
      <c r="Y1199" s="26">
        <v>0.28775269659102276</v>
      </c>
      <c r="Z1199">
        <v>1189</v>
      </c>
      <c r="AA1199">
        <v>3061</v>
      </c>
    </row>
    <row r="1200" spans="1:27" x14ac:dyDescent="0.2">
      <c r="A1200">
        <v>1202</v>
      </c>
      <c r="B1200">
        <v>1257</v>
      </c>
      <c r="C1200">
        <v>1</v>
      </c>
      <c r="D1200" t="s">
        <v>2516</v>
      </c>
      <c r="E1200" t="s">
        <v>2517</v>
      </c>
      <c r="F1200" t="s">
        <v>8510</v>
      </c>
      <c r="J1200" s="37">
        <v>635219.44654343463</v>
      </c>
      <c r="K1200" s="38">
        <v>629253.89050419338</v>
      </c>
      <c r="L1200" s="39">
        <v>666880.29488251964</v>
      </c>
      <c r="M1200" s="40">
        <v>679238.86734436301</v>
      </c>
      <c r="N1200" s="41">
        <v>769163.80494103965</v>
      </c>
      <c r="O1200" s="42">
        <v>803304.10378086392</v>
      </c>
      <c r="P1200" s="2">
        <f t="shared" si="54"/>
        <v>339334.3529005489</v>
      </c>
      <c r="Q1200" s="7">
        <f t="shared" si="55"/>
        <v>1.051495858971178</v>
      </c>
      <c r="R1200" s="44">
        <v>1.0047178187664834</v>
      </c>
      <c r="S1200" s="46">
        <v>0.99528218123351642</v>
      </c>
      <c r="T1200" s="48">
        <v>1.0547953449767373</v>
      </c>
      <c r="U1200" s="50">
        <v>1.0743427282227913</v>
      </c>
      <c r="V1200" s="52">
        <v>1.2165757591013056</v>
      </c>
      <c r="W1200" s="54">
        <v>1.2705749978982852</v>
      </c>
      <c r="X1200" s="26">
        <f t="shared" si="56"/>
        <v>0.28753057321549008</v>
      </c>
      <c r="Y1200" s="26">
        <v>0.28753057321549008</v>
      </c>
      <c r="Z1200">
        <v>1190</v>
      </c>
      <c r="AA1200">
        <v>3060</v>
      </c>
    </row>
    <row r="1201" spans="1:27" x14ac:dyDescent="0.2">
      <c r="A1201">
        <v>5874</v>
      </c>
      <c r="B1201">
        <v>3578</v>
      </c>
      <c r="C1201">
        <v>1</v>
      </c>
      <c r="D1201" t="s">
        <v>7158</v>
      </c>
      <c r="E1201" t="s">
        <v>7159</v>
      </c>
      <c r="F1201" t="s">
        <v>8510</v>
      </c>
      <c r="J1201" s="37">
        <v>37624.426810051133</v>
      </c>
      <c r="K1201" s="38">
        <v>44215.697579057472</v>
      </c>
      <c r="L1201" s="39">
        <v>39656.8489248271</v>
      </c>
      <c r="M1201" s="40">
        <v>42786.382500330998</v>
      </c>
      <c r="N1201" s="41">
        <v>49414.815296904497</v>
      </c>
      <c r="O1201" s="42">
        <v>48156.612325277267</v>
      </c>
      <c r="P1201" s="2">
        <f t="shared" si="54"/>
        <v>15477362.809583852</v>
      </c>
      <c r="Q1201" s="7">
        <f t="shared" si="55"/>
        <v>47.959726927033486</v>
      </c>
      <c r="R1201" s="44">
        <v>1.0601036926476339</v>
      </c>
      <c r="S1201" s="46">
        <v>1.2458189599323806</v>
      </c>
      <c r="T1201" s="48">
        <v>1.1173691016270244</v>
      </c>
      <c r="U1201" s="50">
        <v>1.2055466602222864</v>
      </c>
      <c r="V1201" s="52">
        <v>1.3923090026651241</v>
      </c>
      <c r="W1201" s="54">
        <v>1.3568579478741465</v>
      </c>
      <c r="X1201" s="26">
        <f t="shared" si="56"/>
        <v>0.28734556613229367</v>
      </c>
      <c r="Y1201" s="26">
        <v>0.28734556613229367</v>
      </c>
      <c r="Z1201">
        <v>1191</v>
      </c>
      <c r="AA1201">
        <v>3059</v>
      </c>
    </row>
    <row r="1202" spans="1:27" x14ac:dyDescent="0.2">
      <c r="A1202">
        <v>652</v>
      </c>
      <c r="B1202">
        <v>30</v>
      </c>
      <c r="C1202">
        <v>1</v>
      </c>
      <c r="D1202" t="s">
        <v>62</v>
      </c>
      <c r="E1202" t="s">
        <v>63</v>
      </c>
      <c r="F1202" t="s">
        <v>8510</v>
      </c>
      <c r="J1202" s="37">
        <v>30905310.803870797</v>
      </c>
      <c r="K1202" s="38">
        <v>36984448.770784833</v>
      </c>
      <c r="L1202" s="39">
        <v>42250138.199979492</v>
      </c>
      <c r="M1202" s="40">
        <v>39630966.754265331</v>
      </c>
      <c r="N1202" s="41">
        <v>40322964.466175362</v>
      </c>
      <c r="O1202" s="42">
        <v>45504108.106810473</v>
      </c>
      <c r="P1202" s="2">
        <f t="shared" si="54"/>
        <v>22266400.163240381</v>
      </c>
      <c r="Q1202" s="7">
        <f t="shared" si="55"/>
        <v>68.996926971034512</v>
      </c>
      <c r="R1202" s="44">
        <v>0.77307795457016071</v>
      </c>
      <c r="S1202" s="46">
        <v>0.92514397244120861</v>
      </c>
      <c r="T1202" s="48">
        <v>1.0568620593149272</v>
      </c>
      <c r="U1202" s="50">
        <v>0.99134504456069683</v>
      </c>
      <c r="V1202" s="52">
        <v>1.0086549554393034</v>
      </c>
      <c r="W1202" s="54">
        <v>1.1382581797348093</v>
      </c>
      <c r="X1202" s="26">
        <f t="shared" si="56"/>
        <v>0.28727386572332814</v>
      </c>
      <c r="Y1202" s="26">
        <v>0.28727386572332814</v>
      </c>
      <c r="Z1202">
        <v>1192</v>
      </c>
      <c r="AA1202">
        <v>3058</v>
      </c>
    </row>
    <row r="1203" spans="1:27" x14ac:dyDescent="0.2">
      <c r="A1203">
        <v>835</v>
      </c>
      <c r="B1203">
        <v>115</v>
      </c>
      <c r="C1203">
        <v>1</v>
      </c>
      <c r="D1203" t="s">
        <v>232</v>
      </c>
      <c r="E1203" t="s">
        <v>233</v>
      </c>
      <c r="F1203" t="s">
        <v>8510</v>
      </c>
      <c r="J1203" s="37">
        <v>10159619.518819408</v>
      </c>
      <c r="K1203" s="38">
        <v>10887164.222220317</v>
      </c>
      <c r="L1203" s="39">
        <v>11943654.310603401</v>
      </c>
      <c r="M1203" s="40">
        <v>12675604.420192501</v>
      </c>
      <c r="N1203" s="41">
        <v>13627489.522609966</v>
      </c>
      <c r="O1203" s="42">
        <v>12864743.764895001</v>
      </c>
      <c r="P1203" s="2">
        <f t="shared" si="54"/>
        <v>5158938.7769789146</v>
      </c>
      <c r="Q1203" s="7">
        <f t="shared" si="55"/>
        <v>15.986011184281685</v>
      </c>
      <c r="R1203" s="44">
        <v>0.90736123920957512</v>
      </c>
      <c r="S1203" s="46">
        <v>0.97233865912528894</v>
      </c>
      <c r="T1203" s="48">
        <v>1.0666943733360614</v>
      </c>
      <c r="U1203" s="50">
        <v>1.1320652425153754</v>
      </c>
      <c r="V1203" s="52">
        <v>1.2170786275653513</v>
      </c>
      <c r="W1203" s="54">
        <v>1.1489573820167267</v>
      </c>
      <c r="X1203" s="26">
        <f t="shared" si="56"/>
        <v>0.28679592693360845</v>
      </c>
      <c r="Y1203" s="26">
        <v>0.28679592693360845</v>
      </c>
      <c r="Z1203">
        <v>1193</v>
      </c>
      <c r="AA1203">
        <v>3057</v>
      </c>
    </row>
    <row r="1204" spans="1:27" x14ac:dyDescent="0.2">
      <c r="A1204">
        <v>1825</v>
      </c>
      <c r="B1204">
        <v>2503</v>
      </c>
      <c r="C1204">
        <v>1</v>
      </c>
      <c r="D1204" t="s">
        <v>5008</v>
      </c>
      <c r="E1204" t="s">
        <v>5009</v>
      </c>
      <c r="F1204" t="s">
        <v>8510</v>
      </c>
      <c r="J1204" s="37">
        <v>123500.97558553354</v>
      </c>
      <c r="K1204" s="38">
        <v>132223.71195651166</v>
      </c>
      <c r="L1204" s="39">
        <v>133241.93126608364</v>
      </c>
      <c r="M1204" s="40">
        <v>138561.77086931767</v>
      </c>
      <c r="N1204" s="41">
        <v>152069.10977958867</v>
      </c>
      <c r="O1204" s="42">
        <v>158258.03513842099</v>
      </c>
      <c r="P1204" s="2">
        <f t="shared" si="54"/>
        <v>132732.82161129767</v>
      </c>
      <c r="Q1204" s="7">
        <f t="shared" si="55"/>
        <v>0.41129938976365227</v>
      </c>
      <c r="R1204" s="44">
        <v>1.0377115601352467</v>
      </c>
      <c r="S1204" s="46">
        <v>1.1110039719988858</v>
      </c>
      <c r="T1204" s="48">
        <v>1.1195595153319342</v>
      </c>
      <c r="U1204" s="50">
        <v>1.1642592355419816</v>
      </c>
      <c r="V1204" s="52">
        <v>1.2777540615334186</v>
      </c>
      <c r="W1204" s="54">
        <v>1.3297562368945886</v>
      </c>
      <c r="X1204" s="26">
        <f t="shared" si="56"/>
        <v>0.2864533389443365</v>
      </c>
      <c r="Y1204" s="26">
        <v>0.2864533389443365</v>
      </c>
      <c r="Z1204">
        <v>1194</v>
      </c>
      <c r="AA1204">
        <v>3056</v>
      </c>
    </row>
    <row r="1205" spans="1:27" x14ac:dyDescent="0.2">
      <c r="A1205">
        <v>4641</v>
      </c>
      <c r="B1205">
        <v>2400</v>
      </c>
      <c r="C1205">
        <v>1</v>
      </c>
      <c r="D1205" t="s">
        <v>4802</v>
      </c>
      <c r="E1205" t="s">
        <v>4803</v>
      </c>
      <c r="F1205" t="s">
        <v>8510</v>
      </c>
      <c r="J1205" s="37">
        <v>93545.318723289252</v>
      </c>
      <c r="K1205" s="38">
        <v>117484.23262307333</v>
      </c>
      <c r="L1205" s="39">
        <v>116600.64810250001</v>
      </c>
      <c r="M1205" s="40">
        <v>134179.81076365034</v>
      </c>
      <c r="N1205" s="41">
        <v>137842.72049374867</v>
      </c>
      <c r="O1205" s="42">
        <v>128780.47206948767</v>
      </c>
      <c r="P1205" s="2">
        <f t="shared" si="54"/>
        <v>58573.964290004558</v>
      </c>
      <c r="Q1205" s="7">
        <f t="shared" si="55"/>
        <v>0.1815032293901471</v>
      </c>
      <c r="R1205" s="44">
        <v>0.73597893094522726</v>
      </c>
      <c r="S1205" s="46">
        <v>0.9243211858053475</v>
      </c>
      <c r="T1205" s="48">
        <v>0.9173694794054269</v>
      </c>
      <c r="U1205" s="50">
        <v>1.0556756343134719</v>
      </c>
      <c r="V1205" s="52">
        <v>1.0844940126577798</v>
      </c>
      <c r="W1205" s="54">
        <v>1.0131956943851501</v>
      </c>
      <c r="X1205" s="26">
        <f t="shared" si="56"/>
        <v>0.28641549323785087</v>
      </c>
      <c r="Y1205" s="26">
        <v>0.28641549323785087</v>
      </c>
      <c r="Z1205">
        <v>1195</v>
      </c>
      <c r="AA1205">
        <v>3055</v>
      </c>
    </row>
    <row r="1206" spans="1:27" x14ac:dyDescent="0.2">
      <c r="A1206">
        <v>5899</v>
      </c>
      <c r="B1206">
        <v>4085</v>
      </c>
      <c r="C1206">
        <v>1</v>
      </c>
      <c r="D1206" t="s">
        <v>8172</v>
      </c>
      <c r="E1206" t="s">
        <v>8173</v>
      </c>
      <c r="F1206" t="s">
        <v>8510</v>
      </c>
      <c r="J1206" s="37">
        <v>16588.635069352098</v>
      </c>
      <c r="K1206" s="38">
        <v>20394.596136915967</v>
      </c>
      <c r="L1206" s="39">
        <v>20989.309968862832</v>
      </c>
      <c r="M1206" s="40">
        <v>19872.360008276966</v>
      </c>
      <c r="N1206" s="41">
        <v>20358.289769620365</v>
      </c>
      <c r="O1206" s="42">
        <v>23602.609856719868</v>
      </c>
      <c r="P1206" s="2">
        <f t="shared" si="54"/>
        <v>354538.29156172095</v>
      </c>
      <c r="Q1206" s="7">
        <f t="shared" si="55"/>
        <v>1.0986083260869364</v>
      </c>
      <c r="R1206" s="44">
        <v>0.98206769640550939</v>
      </c>
      <c r="S1206" s="46">
        <v>1.2073852950268098</v>
      </c>
      <c r="T1206" s="48">
        <v>1.2425930888277352</v>
      </c>
      <c r="U1206" s="50">
        <v>1.1764682708299379</v>
      </c>
      <c r="V1206" s="52">
        <v>1.2052359132153598</v>
      </c>
      <c r="W1206" s="54">
        <v>1.3973036717150573</v>
      </c>
      <c r="X1206" s="26">
        <f t="shared" si="56"/>
        <v>0.28622955901651315</v>
      </c>
      <c r="Y1206" s="26">
        <v>0.28622955901651315</v>
      </c>
      <c r="Z1206">
        <v>1196</v>
      </c>
      <c r="AA1206">
        <v>3054</v>
      </c>
    </row>
    <row r="1207" spans="1:27" x14ac:dyDescent="0.2">
      <c r="A1207">
        <v>4703</v>
      </c>
      <c r="B1207">
        <v>1209</v>
      </c>
      <c r="C1207">
        <v>1</v>
      </c>
      <c r="D1207" t="s">
        <v>2420</v>
      </c>
      <c r="E1207" t="s">
        <v>2421</v>
      </c>
      <c r="F1207" t="s">
        <v>8510</v>
      </c>
      <c r="J1207" s="37">
        <v>743147.84386148502</v>
      </c>
      <c r="K1207" s="38">
        <v>685473.97326672205</v>
      </c>
      <c r="L1207" s="39">
        <v>735278.32021646702</v>
      </c>
      <c r="M1207" s="40">
        <v>749165.13241277135</v>
      </c>
      <c r="N1207" s="41">
        <v>854704.60097540834</v>
      </c>
      <c r="O1207" s="42">
        <v>941850.40619997063</v>
      </c>
      <c r="P1207" s="2">
        <f t="shared" si="54"/>
        <v>419092.25592474319</v>
      </c>
      <c r="Q1207" s="7">
        <f t="shared" si="55"/>
        <v>1.2986417905083367</v>
      </c>
      <c r="R1207" s="44">
        <v>0.98242394023150215</v>
      </c>
      <c r="S1207" s="46">
        <v>0.90618044216294058</v>
      </c>
      <c r="T1207" s="48">
        <v>0.97202061538713291</v>
      </c>
      <c r="U1207" s="50">
        <v>0.99037865392258628</v>
      </c>
      <c r="V1207" s="52">
        <v>1.1298993447402943</v>
      </c>
      <c r="W1207" s="54">
        <v>1.2451040459993334</v>
      </c>
      <c r="X1207" s="26">
        <f t="shared" si="56"/>
        <v>0.28613075358666729</v>
      </c>
      <c r="Y1207" s="26">
        <v>0.28613075358666729</v>
      </c>
      <c r="Z1207">
        <v>1197</v>
      </c>
      <c r="AA1207">
        <v>3053</v>
      </c>
    </row>
    <row r="1208" spans="1:27" x14ac:dyDescent="0.2">
      <c r="A1208">
        <v>3289</v>
      </c>
      <c r="B1208">
        <v>2405</v>
      </c>
      <c r="C1208">
        <v>1</v>
      </c>
      <c r="D1208" t="s">
        <v>4812</v>
      </c>
      <c r="E1208" t="s">
        <v>4813</v>
      </c>
      <c r="F1208" t="s">
        <v>8510</v>
      </c>
      <c r="J1208" s="37">
        <v>109542.8057021586</v>
      </c>
      <c r="K1208" s="38">
        <v>117817.57708370253</v>
      </c>
      <c r="L1208" s="39">
        <v>130226.79899670633</v>
      </c>
      <c r="M1208" s="40">
        <v>152710.53858276433</v>
      </c>
      <c r="N1208" s="41">
        <v>138931.84397068134</v>
      </c>
      <c r="O1208" s="42">
        <v>144802.36932842201</v>
      </c>
      <c r="P1208" s="2">
        <f t="shared" si="54"/>
        <v>91321.041655949171</v>
      </c>
      <c r="Q1208" s="7">
        <f t="shared" si="55"/>
        <v>0.28297664624102281</v>
      </c>
      <c r="R1208" s="44">
        <v>0.83639507060529705</v>
      </c>
      <c r="S1208" s="46">
        <v>0.89957565055800459</v>
      </c>
      <c r="T1208" s="48">
        <v>0.99432410958783468</v>
      </c>
      <c r="U1208" s="50">
        <v>1.1659947988495534</v>
      </c>
      <c r="V1208" s="52">
        <v>1.0607899688376552</v>
      </c>
      <c r="W1208" s="54">
        <v>1.1056133457778803</v>
      </c>
      <c r="X1208" s="26">
        <f t="shared" si="56"/>
        <v>0.28591500285194094</v>
      </c>
      <c r="Y1208" s="26">
        <v>0.28591500285194094</v>
      </c>
      <c r="Z1208">
        <v>1198</v>
      </c>
      <c r="AA1208">
        <v>3052</v>
      </c>
    </row>
    <row r="1209" spans="1:27" x14ac:dyDescent="0.2">
      <c r="A1209">
        <v>3451</v>
      </c>
      <c r="B1209">
        <v>3296</v>
      </c>
      <c r="C1209">
        <v>1</v>
      </c>
      <c r="D1209" t="s">
        <v>6594</v>
      </c>
      <c r="E1209" t="s">
        <v>6595</v>
      </c>
      <c r="F1209" t="s">
        <v>8510</v>
      </c>
      <c r="J1209" s="37">
        <v>52646.411896464298</v>
      </c>
      <c r="K1209" s="38">
        <v>41752.206174975807</v>
      </c>
      <c r="L1209" s="39">
        <v>39575.358515613501</v>
      </c>
      <c r="M1209" s="40">
        <v>39055.284956838936</v>
      </c>
      <c r="N1209" s="41">
        <v>47523.22723759873</v>
      </c>
      <c r="O1209" s="42">
        <v>73099.277609739729</v>
      </c>
      <c r="P1209" s="2">
        <f t="shared" si="54"/>
        <v>145052.62848916836</v>
      </c>
      <c r="Q1209" s="7">
        <f t="shared" si="55"/>
        <v>0.44947479347587904</v>
      </c>
      <c r="R1209" s="44">
        <v>0.88363222740550562</v>
      </c>
      <c r="S1209" s="46">
        <v>0.70078080561394407</v>
      </c>
      <c r="T1209" s="48">
        <v>0.66424398046909583</v>
      </c>
      <c r="U1209" s="50">
        <v>0.65551491915987592</v>
      </c>
      <c r="V1209" s="52">
        <v>0.79764325097865962</v>
      </c>
      <c r="W1209" s="54">
        <v>1.2269188947398282</v>
      </c>
      <c r="X1209" s="26">
        <f t="shared" si="56"/>
        <v>0.2854702302080771</v>
      </c>
      <c r="Y1209" s="26">
        <v>0.2854702302080771</v>
      </c>
      <c r="Z1209">
        <v>1199</v>
      </c>
      <c r="AA1209">
        <v>3051</v>
      </c>
    </row>
    <row r="1210" spans="1:27" x14ac:dyDescent="0.2">
      <c r="A1210">
        <v>2553</v>
      </c>
      <c r="B1210">
        <v>1934</v>
      </c>
      <c r="C1210">
        <v>1</v>
      </c>
      <c r="D1210" t="s">
        <v>3870</v>
      </c>
      <c r="E1210" t="s">
        <v>3871</v>
      </c>
      <c r="F1210" t="s">
        <v>8510</v>
      </c>
      <c r="J1210" s="37">
        <v>217005.97936859704</v>
      </c>
      <c r="K1210" s="38">
        <v>291885.05368552363</v>
      </c>
      <c r="L1210" s="39">
        <v>315397.57133653801</v>
      </c>
      <c r="M1210" s="40">
        <v>326658.77120188763</v>
      </c>
      <c r="N1210" s="41">
        <v>337839.15366430033</v>
      </c>
      <c r="O1210" s="42">
        <v>306716.30539786263</v>
      </c>
      <c r="P1210" s="2">
        <f t="shared" si="54"/>
        <v>134990.98975952296</v>
      </c>
      <c r="Q1210" s="7">
        <f t="shared" si="55"/>
        <v>0.41829677872950038</v>
      </c>
      <c r="R1210" s="44">
        <v>0.725043390148293</v>
      </c>
      <c r="S1210" s="46">
        <v>0.97522349141497189</v>
      </c>
      <c r="T1210" s="48">
        <v>1.0537816747342283</v>
      </c>
      <c r="U1210" s="50">
        <v>1.0914067141514241</v>
      </c>
      <c r="V1210" s="52">
        <v>1.1287617327886446</v>
      </c>
      <c r="W1210" s="54">
        <v>1.024776508585028</v>
      </c>
      <c r="X1210" s="26">
        <f t="shared" si="56"/>
        <v>0.28527219367455559</v>
      </c>
      <c r="Y1210" s="26">
        <v>0.28527219367455559</v>
      </c>
      <c r="Z1210">
        <v>1200</v>
      </c>
      <c r="AA1210">
        <v>3050</v>
      </c>
    </row>
    <row r="1211" spans="1:27" x14ac:dyDescent="0.2">
      <c r="A1211">
        <v>1270</v>
      </c>
      <c r="B1211">
        <v>3058</v>
      </c>
      <c r="C1211">
        <v>1</v>
      </c>
      <c r="D1211" t="s">
        <v>6118</v>
      </c>
      <c r="E1211" t="s">
        <v>6119</v>
      </c>
      <c r="F1211" t="s">
        <v>8510</v>
      </c>
      <c r="J1211" s="37">
        <v>36818.544394622906</v>
      </c>
      <c r="K1211" s="38">
        <v>44655.565670621269</v>
      </c>
      <c r="L1211" s="39">
        <v>52802.922802561305</v>
      </c>
      <c r="M1211" s="40">
        <v>52937.265617491561</v>
      </c>
      <c r="N1211" s="41">
        <v>52976.000150448868</v>
      </c>
      <c r="O1211" s="42">
        <v>52938.07664779263</v>
      </c>
      <c r="P1211" s="2">
        <f t="shared" si="54"/>
        <v>52512.058455432001</v>
      </c>
      <c r="Q1211" s="7">
        <f t="shared" si="55"/>
        <v>0.16271919285496506</v>
      </c>
      <c r="R1211" s="44">
        <v>0.69525308641946659</v>
      </c>
      <c r="S1211" s="46">
        <v>0.84324137112929431</v>
      </c>
      <c r="T1211" s="48">
        <v>0.99708979955793742</v>
      </c>
      <c r="U1211" s="50">
        <v>0.9996266259929385</v>
      </c>
      <c r="V1211" s="52">
        <v>1.0003580591343724</v>
      </c>
      <c r="W1211" s="54">
        <v>0.99964194086562752</v>
      </c>
      <c r="X1211" s="26">
        <f t="shared" si="56"/>
        <v>0.28511873752586286</v>
      </c>
      <c r="Y1211" s="26">
        <v>0.28511873752586286</v>
      </c>
      <c r="Z1211">
        <v>1201</v>
      </c>
      <c r="AA1211">
        <v>3049</v>
      </c>
    </row>
    <row r="1212" spans="1:27" x14ac:dyDescent="0.2">
      <c r="A1212">
        <v>2580</v>
      </c>
      <c r="B1212">
        <v>3269</v>
      </c>
      <c r="C1212">
        <v>1</v>
      </c>
      <c r="D1212" t="s">
        <v>6540</v>
      </c>
      <c r="E1212" t="s">
        <v>6541</v>
      </c>
      <c r="F1212" t="s">
        <v>8510</v>
      </c>
      <c r="J1212" s="37">
        <v>51569.974101581931</v>
      </c>
      <c r="K1212" s="38">
        <v>41549.436707428533</v>
      </c>
      <c r="L1212" s="39">
        <v>51661.381026246469</v>
      </c>
      <c r="M1212" s="40">
        <v>52221.194108302698</v>
      </c>
      <c r="N1212" s="41">
        <v>61317.340169503062</v>
      </c>
      <c r="O1212" s="42">
        <v>60119.927743876331</v>
      </c>
      <c r="P1212" s="2">
        <f t="shared" si="54"/>
        <v>24468.667191165641</v>
      </c>
      <c r="Q1212" s="7">
        <f t="shared" si="55"/>
        <v>7.582109505309971E-2</v>
      </c>
      <c r="R1212" s="44">
        <v>0.99911454301310532</v>
      </c>
      <c r="S1212" s="46">
        <v>0.80497706643449696</v>
      </c>
      <c r="T1212" s="48">
        <v>1.0008854569868946</v>
      </c>
      <c r="U1212" s="50">
        <v>1.0117312524598501</v>
      </c>
      <c r="V1212" s="52">
        <v>1.1879596096278224</v>
      </c>
      <c r="W1212" s="54">
        <v>1.1647609908720382</v>
      </c>
      <c r="X1212" s="26">
        <f t="shared" si="56"/>
        <v>0.28400366633537094</v>
      </c>
      <c r="Y1212" s="26">
        <v>0.28400366633537094</v>
      </c>
      <c r="Z1212">
        <v>1202</v>
      </c>
      <c r="AA1212">
        <v>3048</v>
      </c>
    </row>
    <row r="1213" spans="1:27" x14ac:dyDescent="0.2">
      <c r="A1213">
        <v>4588</v>
      </c>
      <c r="B1213">
        <v>4231</v>
      </c>
      <c r="C1213">
        <v>1</v>
      </c>
      <c r="D1213" t="s">
        <v>8464</v>
      </c>
      <c r="E1213" t="s">
        <v>8465</v>
      </c>
      <c r="F1213" t="s">
        <v>8510</v>
      </c>
      <c r="J1213" s="37">
        <v>4772.1278070004801</v>
      </c>
      <c r="K1213" s="38">
        <v>7280.8805580583867</v>
      </c>
      <c r="L1213" s="39">
        <v>6803.8109431187477</v>
      </c>
      <c r="M1213" s="40">
        <v>6813.8757945069401</v>
      </c>
      <c r="N1213" s="41">
        <v>7387.8976749027497</v>
      </c>
      <c r="O1213" s="42">
        <v>7153.1355193988065</v>
      </c>
      <c r="P1213" s="2">
        <f t="shared" si="54"/>
        <v>10438.194838437081</v>
      </c>
      <c r="Q1213" s="7">
        <f t="shared" si="55"/>
        <v>3.2344849715135231E-2</v>
      </c>
      <c r="R1213" s="44">
        <v>0.77458671982860317</v>
      </c>
      <c r="S1213" s="46">
        <v>1.1817942890500897</v>
      </c>
      <c r="T1213" s="48">
        <v>1.1043588549814747</v>
      </c>
      <c r="U1213" s="50">
        <v>1.1059925287927472</v>
      </c>
      <c r="V1213" s="52">
        <v>1.1991647453443213</v>
      </c>
      <c r="W1213" s="54">
        <v>1.1610593853611004</v>
      </c>
      <c r="X1213" s="26">
        <f t="shared" si="56"/>
        <v>0.28372976719377913</v>
      </c>
      <c r="Y1213" s="26">
        <v>0.28372976719377913</v>
      </c>
      <c r="Z1213">
        <v>1203</v>
      </c>
      <c r="AA1213">
        <v>3047</v>
      </c>
    </row>
    <row r="1214" spans="1:27" x14ac:dyDescent="0.2">
      <c r="A1214">
        <v>3545</v>
      </c>
      <c r="B1214">
        <v>3709</v>
      </c>
      <c r="C1214">
        <v>1</v>
      </c>
      <c r="D1214" t="s">
        <v>7420</v>
      </c>
      <c r="E1214" t="s">
        <v>7421</v>
      </c>
      <c r="F1214" t="s">
        <v>8510</v>
      </c>
      <c r="J1214" s="37">
        <v>13488.492001971414</v>
      </c>
      <c r="K1214" s="38">
        <v>18091.615502656769</v>
      </c>
      <c r="L1214" s="39">
        <v>18811.354852601766</v>
      </c>
      <c r="M1214" s="40">
        <v>25332.536996554863</v>
      </c>
      <c r="N1214" s="41">
        <v>20629.895200735802</v>
      </c>
      <c r="O1214" s="42">
        <v>18455.190411020067</v>
      </c>
      <c r="P1214" s="2">
        <f t="shared" si="54"/>
        <v>334015.62521143851</v>
      </c>
      <c r="Q1214" s="7">
        <f t="shared" si="55"/>
        <v>1.0350147096496003</v>
      </c>
      <c r="R1214" s="44">
        <v>0.68397892986305076</v>
      </c>
      <c r="S1214" s="46">
        <v>0.91739564431608733</v>
      </c>
      <c r="T1214" s="48">
        <v>0.95389242618642223</v>
      </c>
      <c r="U1214" s="50">
        <v>1.284570695010778</v>
      </c>
      <c r="V1214" s="52">
        <v>1.0461075738135777</v>
      </c>
      <c r="W1214" s="54">
        <v>0.93583192145596628</v>
      </c>
      <c r="X1214" s="26">
        <f t="shared" si="56"/>
        <v>0.28229700218305781</v>
      </c>
      <c r="Y1214" s="26">
        <v>0.28229700218305781</v>
      </c>
      <c r="Z1214">
        <v>1204</v>
      </c>
      <c r="AA1214">
        <v>3046</v>
      </c>
    </row>
    <row r="1215" spans="1:27" x14ac:dyDescent="0.2">
      <c r="A1215">
        <v>554</v>
      </c>
      <c r="B1215">
        <v>1208</v>
      </c>
      <c r="C1215">
        <v>1</v>
      </c>
      <c r="D1215" t="s">
        <v>2418</v>
      </c>
      <c r="E1215" t="s">
        <v>2419</v>
      </c>
      <c r="F1215" t="s">
        <v>8510</v>
      </c>
      <c r="J1215" s="37">
        <v>642698.71342632209</v>
      </c>
      <c r="K1215" s="38">
        <v>691188.36362349801</v>
      </c>
      <c r="L1215" s="39">
        <v>662734.44891505502</v>
      </c>
      <c r="M1215" s="40">
        <v>789686.53512042586</v>
      </c>
      <c r="N1215" s="41">
        <v>832011.27313460561</v>
      </c>
      <c r="O1215" s="42">
        <v>827327.43518722511</v>
      </c>
      <c r="P1215" s="2">
        <f t="shared" si="54"/>
        <v>388906.30255354743</v>
      </c>
      <c r="Q1215" s="7">
        <f t="shared" si="55"/>
        <v>1.2051045323510061</v>
      </c>
      <c r="R1215" s="44">
        <v>0.8613457413349026</v>
      </c>
      <c r="S1215" s="46">
        <v>0.92633164036291515</v>
      </c>
      <c r="T1215" s="48">
        <v>0.88819766289194024</v>
      </c>
      <c r="U1215" s="50">
        <v>1.0583390316580585</v>
      </c>
      <c r="V1215" s="52">
        <v>1.1150627064998451</v>
      </c>
      <c r="W1215" s="54">
        <v>1.1087854201372023</v>
      </c>
      <c r="X1215" s="26">
        <f t="shared" si="56"/>
        <v>0.28193328016977237</v>
      </c>
      <c r="Y1215" s="26">
        <v>0.28193328016977237</v>
      </c>
      <c r="Z1215">
        <v>1205</v>
      </c>
      <c r="AA1215">
        <v>3045</v>
      </c>
    </row>
    <row r="1216" spans="1:27" x14ac:dyDescent="0.2">
      <c r="A1216">
        <v>1817</v>
      </c>
      <c r="B1216">
        <v>2874</v>
      </c>
      <c r="C1216">
        <v>1</v>
      </c>
      <c r="D1216" t="s">
        <v>5750</v>
      </c>
      <c r="E1216" t="s">
        <v>5751</v>
      </c>
      <c r="F1216" t="s">
        <v>8510</v>
      </c>
      <c r="J1216" s="37">
        <v>75144.064724389042</v>
      </c>
      <c r="K1216" s="38">
        <v>119332.11363238067</v>
      </c>
      <c r="L1216" s="39">
        <v>104304.3265917449</v>
      </c>
      <c r="M1216" s="40">
        <v>135113.89168077268</v>
      </c>
      <c r="N1216" s="41">
        <v>106915.290094499</v>
      </c>
      <c r="O1216" s="42">
        <v>119735.85177609669</v>
      </c>
      <c r="P1216" s="2">
        <f t="shared" si="54"/>
        <v>112062.5751051635</v>
      </c>
      <c r="Q1216" s="7">
        <f t="shared" si="55"/>
        <v>0.34724846648008045</v>
      </c>
      <c r="R1216" s="44">
        <v>0.68422921638058609</v>
      </c>
      <c r="S1216" s="46">
        <v>1.0865863977307855</v>
      </c>
      <c r="T1216" s="48">
        <v>0.94974989589311964</v>
      </c>
      <c r="U1216" s="50">
        <v>1.2302884142073953</v>
      </c>
      <c r="V1216" s="52">
        <v>0.97352419554060621</v>
      </c>
      <c r="W1216" s="54">
        <v>1.0902626619136053</v>
      </c>
      <c r="X1216" s="26">
        <f t="shared" si="56"/>
        <v>0.28164559134411915</v>
      </c>
      <c r="Y1216" s="26">
        <v>0.28164559134411915</v>
      </c>
      <c r="Z1216">
        <v>1206</v>
      </c>
      <c r="AA1216">
        <v>3044</v>
      </c>
    </row>
    <row r="1217" spans="1:27" x14ac:dyDescent="0.2">
      <c r="A1217">
        <v>216</v>
      </c>
      <c r="B1217">
        <v>2280</v>
      </c>
      <c r="C1217">
        <v>1</v>
      </c>
      <c r="D1217" t="s">
        <v>4562</v>
      </c>
      <c r="E1217" t="s">
        <v>4563</v>
      </c>
      <c r="F1217" t="s">
        <v>8510</v>
      </c>
      <c r="J1217" s="37">
        <v>81295.3020489263</v>
      </c>
      <c r="K1217" s="38">
        <v>101952.24844414594</v>
      </c>
      <c r="L1217" s="39">
        <v>98038.841390576796</v>
      </c>
      <c r="M1217" s="40">
        <v>132800.47129957398</v>
      </c>
      <c r="N1217" s="41">
        <v>124062.08032985633</v>
      </c>
      <c r="O1217" s="42">
        <v>117209.86011582799</v>
      </c>
      <c r="P1217" s="2">
        <f t="shared" si="54"/>
        <v>413219.36986278812</v>
      </c>
      <c r="Q1217" s="7">
        <f t="shared" si="55"/>
        <v>1.2804434698208786</v>
      </c>
      <c r="R1217" s="44">
        <v>0.57031024107794936</v>
      </c>
      <c r="S1217" s="46">
        <v>0.71522474144479542</v>
      </c>
      <c r="T1217" s="48">
        <v>0.6877710502239428</v>
      </c>
      <c r="U1217" s="50">
        <v>0.93163401688997882</v>
      </c>
      <c r="V1217" s="52">
        <v>0.87033165703683801</v>
      </c>
      <c r="W1217" s="54">
        <v>0.82226133484491359</v>
      </c>
      <c r="X1217" s="26">
        <f t="shared" si="56"/>
        <v>0.28127702603956928</v>
      </c>
      <c r="Y1217" s="26">
        <v>0.28127702603956928</v>
      </c>
      <c r="Z1217">
        <v>1207</v>
      </c>
      <c r="AA1217">
        <v>3043</v>
      </c>
    </row>
    <row r="1218" spans="1:27" x14ac:dyDescent="0.2">
      <c r="A1218">
        <v>3359</v>
      </c>
      <c r="B1218">
        <v>1139</v>
      </c>
      <c r="C1218">
        <v>1</v>
      </c>
      <c r="D1218" t="s">
        <v>2280</v>
      </c>
      <c r="E1218" t="s">
        <v>2281</v>
      </c>
      <c r="F1218" t="s">
        <v>8510</v>
      </c>
      <c r="J1218" s="37">
        <v>697073.4683984163</v>
      </c>
      <c r="K1218" s="38">
        <v>693638.26842600235</v>
      </c>
      <c r="L1218" s="39">
        <v>769222.81894100073</v>
      </c>
      <c r="M1218" s="40">
        <v>762876.1080429313</v>
      </c>
      <c r="N1218" s="41">
        <v>865932.13492724823</v>
      </c>
      <c r="O1218" s="42">
        <v>899186.90075581672</v>
      </c>
      <c r="P1218" s="2">
        <f t="shared" si="54"/>
        <v>660300.53254988173</v>
      </c>
      <c r="Q1218" s="7">
        <f t="shared" si="55"/>
        <v>2.0460742324433876</v>
      </c>
      <c r="R1218" s="44">
        <v>0.90155633518909883</v>
      </c>
      <c r="S1218" s="46">
        <v>0.89711343721897963</v>
      </c>
      <c r="T1218" s="48">
        <v>0.99487032146216148</v>
      </c>
      <c r="U1218" s="50">
        <v>0.9866618360195657</v>
      </c>
      <c r="V1218" s="52">
        <v>1.1199488109641784</v>
      </c>
      <c r="W1218" s="54">
        <v>1.1629586889284909</v>
      </c>
      <c r="X1218" s="26">
        <f t="shared" si="56"/>
        <v>0.28104420064142299</v>
      </c>
      <c r="Y1218" s="26">
        <v>0.28104420064142299</v>
      </c>
      <c r="Z1218">
        <v>1208</v>
      </c>
      <c r="AA1218">
        <v>3042</v>
      </c>
    </row>
    <row r="1219" spans="1:27" x14ac:dyDescent="0.2">
      <c r="A1219">
        <v>2188</v>
      </c>
      <c r="B1219">
        <v>1413</v>
      </c>
      <c r="C1219">
        <v>1</v>
      </c>
      <c r="D1219" t="s">
        <v>2828</v>
      </c>
      <c r="E1219" t="s">
        <v>2829</v>
      </c>
      <c r="F1219" t="s">
        <v>8510</v>
      </c>
      <c r="J1219" s="37">
        <v>458877.29150023666</v>
      </c>
      <c r="K1219" s="38">
        <v>520966.88548246538</v>
      </c>
      <c r="L1219" s="39">
        <v>611952.13475836068</v>
      </c>
      <c r="M1219" s="40">
        <v>576346.58700514166</v>
      </c>
      <c r="N1219" s="41">
        <v>601637.55265978968</v>
      </c>
      <c r="O1219" s="42">
        <v>626962.7966737611</v>
      </c>
      <c r="P1219" s="2">
        <f t="shared" si="54"/>
        <v>1861765.7345128474</v>
      </c>
      <c r="Q1219" s="7">
        <f t="shared" si="55"/>
        <v>5.7690562228116988</v>
      </c>
      <c r="R1219" s="44">
        <v>0.86120404254751115</v>
      </c>
      <c r="S1219" s="46">
        <v>0.97773151149854642</v>
      </c>
      <c r="T1219" s="48">
        <v>1.1484892847420578</v>
      </c>
      <c r="U1219" s="50">
        <v>1.0816661007881514</v>
      </c>
      <c r="V1219" s="52">
        <v>1.1291312559944684</v>
      </c>
      <c r="W1219" s="54">
        <v>1.1766607435662522</v>
      </c>
      <c r="X1219" s="26">
        <f t="shared" si="56"/>
        <v>0.28066565066108068</v>
      </c>
      <c r="Y1219" s="26">
        <v>0.28066565066108068</v>
      </c>
      <c r="Z1219">
        <v>1209</v>
      </c>
      <c r="AA1219">
        <v>3041</v>
      </c>
    </row>
    <row r="1220" spans="1:27" x14ac:dyDescent="0.2">
      <c r="A1220">
        <v>1691</v>
      </c>
      <c r="B1220">
        <v>379</v>
      </c>
      <c r="C1220">
        <v>1</v>
      </c>
      <c r="D1220" t="s">
        <v>760</v>
      </c>
      <c r="E1220" t="s">
        <v>761</v>
      </c>
      <c r="F1220" t="s">
        <v>8510</v>
      </c>
      <c r="J1220" s="37">
        <v>3096568.6723519336</v>
      </c>
      <c r="K1220" s="38">
        <v>3228808.4579240065</v>
      </c>
      <c r="L1220" s="39">
        <v>3318376.5284499433</v>
      </c>
      <c r="M1220" s="40">
        <v>3410044.1598394434</v>
      </c>
      <c r="N1220" s="41">
        <v>4052186.1787276864</v>
      </c>
      <c r="O1220" s="42">
        <v>3906575.1042401963</v>
      </c>
      <c r="P1220" s="2">
        <f t="shared" si="54"/>
        <v>1904891.1611633385</v>
      </c>
      <c r="Q1220" s="7">
        <f t="shared" si="55"/>
        <v>5.9026890458717522</v>
      </c>
      <c r="R1220" s="44">
        <v>0.91671063751305659</v>
      </c>
      <c r="S1220" s="46">
        <v>0.95585900816562497</v>
      </c>
      <c r="T1220" s="48">
        <v>0.98237481056515075</v>
      </c>
      <c r="U1220" s="50">
        <v>1.0095121686223694</v>
      </c>
      <c r="V1220" s="52">
        <v>1.1996123994891563</v>
      </c>
      <c r="W1220" s="54">
        <v>1.156505581896442</v>
      </c>
      <c r="X1220" s="26">
        <f t="shared" si="56"/>
        <v>0.27962460770639141</v>
      </c>
      <c r="Y1220" s="26">
        <v>0.27962460770639141</v>
      </c>
      <c r="Z1220">
        <v>1210</v>
      </c>
      <c r="AA1220">
        <v>3040</v>
      </c>
    </row>
    <row r="1221" spans="1:27" x14ac:dyDescent="0.2">
      <c r="A1221">
        <v>1305</v>
      </c>
      <c r="B1221">
        <v>1311</v>
      </c>
      <c r="C1221">
        <v>1</v>
      </c>
      <c r="D1221" t="s">
        <v>2624</v>
      </c>
      <c r="E1221" t="s">
        <v>2625</v>
      </c>
      <c r="F1221" t="s">
        <v>8510</v>
      </c>
      <c r="J1221" s="37">
        <v>522015.75144291733</v>
      </c>
      <c r="K1221" s="38">
        <v>545257.92987253738</v>
      </c>
      <c r="L1221" s="39">
        <v>580705.72985523206</v>
      </c>
      <c r="M1221" s="40">
        <v>548828.5257481127</v>
      </c>
      <c r="N1221" s="41">
        <v>623070.57290525374</v>
      </c>
      <c r="O1221" s="42">
        <v>713213.64997474372</v>
      </c>
      <c r="P1221" s="2">
        <f t="shared" si="54"/>
        <v>274500.15159046516</v>
      </c>
      <c r="Q1221" s="7">
        <f t="shared" si="55"/>
        <v>0.85059402390929539</v>
      </c>
      <c r="R1221" s="44">
        <v>0.88095944454469677</v>
      </c>
      <c r="S1221" s="46">
        <v>0.92018319697509787</v>
      </c>
      <c r="T1221" s="48">
        <v>0.98000528873529458</v>
      </c>
      <c r="U1221" s="50">
        <v>0.92620897330568897</v>
      </c>
      <c r="V1221" s="52">
        <v>1.0515006574064667</v>
      </c>
      <c r="W1221" s="54">
        <v>1.2036270920689875</v>
      </c>
      <c r="X1221" s="26">
        <f t="shared" si="56"/>
        <v>0.27907061478370782</v>
      </c>
      <c r="Y1221" s="26">
        <v>0.27907061478370782</v>
      </c>
      <c r="Z1221">
        <v>1211</v>
      </c>
      <c r="AA1221">
        <v>3039</v>
      </c>
    </row>
    <row r="1222" spans="1:27" x14ac:dyDescent="0.2">
      <c r="A1222">
        <v>1747</v>
      </c>
      <c r="B1222">
        <v>3998</v>
      </c>
      <c r="C1222">
        <v>1</v>
      </c>
      <c r="D1222" t="s">
        <v>7998</v>
      </c>
      <c r="E1222" t="s">
        <v>7999</v>
      </c>
      <c r="F1222" t="s">
        <v>8510</v>
      </c>
      <c r="J1222" s="37">
        <v>14764.78879219822</v>
      </c>
      <c r="K1222" s="38">
        <v>15742.551089930545</v>
      </c>
      <c r="L1222" s="39">
        <v>13348.146588903501</v>
      </c>
      <c r="M1222" s="40">
        <v>26984.551738013033</v>
      </c>
      <c r="N1222" s="41">
        <v>15426.016731275033</v>
      </c>
      <c r="O1222" s="42">
        <v>21743.318718071401</v>
      </c>
      <c r="P1222" s="2">
        <f t="shared" si="54"/>
        <v>872889.83825913153</v>
      </c>
      <c r="Q1222" s="7">
        <f t="shared" si="55"/>
        <v>2.7048250270626033</v>
      </c>
      <c r="R1222" s="44">
        <v>0.60601001660866161</v>
      </c>
      <c r="S1222" s="46">
        <v>0.64614155893056646</v>
      </c>
      <c r="T1222" s="48">
        <v>0.54786496778813265</v>
      </c>
      <c r="U1222" s="50">
        <v>1.1075612985111929</v>
      </c>
      <c r="V1222" s="52">
        <v>0.63314963641506128</v>
      </c>
      <c r="W1222" s="54">
        <v>0.89243870148880722</v>
      </c>
      <c r="X1222" s="26">
        <f t="shared" si="56"/>
        <v>0.27898056965389612</v>
      </c>
      <c r="Y1222" s="26">
        <v>0.27898056965389612</v>
      </c>
      <c r="Z1222">
        <v>1212</v>
      </c>
      <c r="AA1222">
        <v>3038</v>
      </c>
    </row>
    <row r="1223" spans="1:27" x14ac:dyDescent="0.2">
      <c r="A1223">
        <v>1397</v>
      </c>
      <c r="B1223">
        <v>567</v>
      </c>
      <c r="C1223">
        <v>1</v>
      </c>
      <c r="D1223" t="s">
        <v>1136</v>
      </c>
      <c r="E1223" t="s">
        <v>1137</v>
      </c>
      <c r="F1223" t="s">
        <v>8510</v>
      </c>
      <c r="J1223" s="37">
        <v>1718795.12478025</v>
      </c>
      <c r="K1223" s="38">
        <v>1862949.5948445767</v>
      </c>
      <c r="L1223" s="39">
        <v>2077869.3332121365</v>
      </c>
      <c r="M1223" s="40">
        <v>2152698.4024237003</v>
      </c>
      <c r="N1223" s="41">
        <v>2178716.9586644336</v>
      </c>
      <c r="O1223" s="42">
        <v>2358544.9432665301</v>
      </c>
      <c r="P1223" s="2">
        <f t="shared" si="54"/>
        <v>936501.34809727652</v>
      </c>
      <c r="Q1223" s="7">
        <f t="shared" si="55"/>
        <v>2.9019381062600904</v>
      </c>
      <c r="R1223" s="44">
        <v>0.79364133037033691</v>
      </c>
      <c r="S1223" s="46">
        <v>0.86020362377648685</v>
      </c>
      <c r="T1223" s="48">
        <v>0.95944127265141155</v>
      </c>
      <c r="U1223" s="50">
        <v>0.99399305906460156</v>
      </c>
      <c r="V1223" s="52">
        <v>1.0060069409353982</v>
      </c>
      <c r="W1223" s="54">
        <v>1.0890412240095202</v>
      </c>
      <c r="X1223" s="26">
        <f t="shared" si="56"/>
        <v>0.27842302944083441</v>
      </c>
      <c r="Y1223" s="26">
        <v>0.27842302944083441</v>
      </c>
      <c r="Z1223">
        <v>1213</v>
      </c>
      <c r="AA1223">
        <v>3037</v>
      </c>
    </row>
    <row r="1224" spans="1:27" x14ac:dyDescent="0.2">
      <c r="A1224">
        <v>4737</v>
      </c>
      <c r="B1224">
        <v>2620</v>
      </c>
      <c r="C1224">
        <v>1</v>
      </c>
      <c r="D1224" t="s">
        <v>5242</v>
      </c>
      <c r="E1224" t="s">
        <v>5243</v>
      </c>
      <c r="F1224" t="s">
        <v>8510</v>
      </c>
      <c r="J1224" s="37">
        <v>103234.62214766744</v>
      </c>
      <c r="K1224" s="38">
        <v>124775.82933471266</v>
      </c>
      <c r="L1224" s="39">
        <v>130983.923341509</v>
      </c>
      <c r="M1224" s="40">
        <v>154207.57141430301</v>
      </c>
      <c r="N1224" s="41">
        <v>136927.94675319133</v>
      </c>
      <c r="O1224" s="42">
        <v>147058.42598775332</v>
      </c>
      <c r="P1224" s="2">
        <f t="shared" si="54"/>
        <v>121842.16858843749</v>
      </c>
      <c r="Q1224" s="7">
        <f t="shared" si="55"/>
        <v>0.37755250720624262</v>
      </c>
      <c r="R1224" s="44">
        <v>0.71998342963125195</v>
      </c>
      <c r="S1224" s="46">
        <v>0.87021706158799583</v>
      </c>
      <c r="T1224" s="48">
        <v>0.91351382309590279</v>
      </c>
      <c r="U1224" s="50">
        <v>1.0754812080695422</v>
      </c>
      <c r="V1224" s="52">
        <v>0.9549688918772844</v>
      </c>
      <c r="W1224" s="54">
        <v>1.0256213244756724</v>
      </c>
      <c r="X1224" s="26">
        <f t="shared" si="56"/>
        <v>0.2777731928662297</v>
      </c>
      <c r="Y1224" s="26">
        <v>0.2777731928662297</v>
      </c>
      <c r="Z1224">
        <v>1214</v>
      </c>
      <c r="AA1224">
        <v>3036</v>
      </c>
    </row>
    <row r="1225" spans="1:27" x14ac:dyDescent="0.2">
      <c r="A1225">
        <v>2734</v>
      </c>
      <c r="B1225">
        <v>2798</v>
      </c>
      <c r="C1225">
        <v>1</v>
      </c>
      <c r="D1225" t="s">
        <v>5598</v>
      </c>
      <c r="E1225" t="s">
        <v>5599</v>
      </c>
      <c r="F1225" t="s">
        <v>8510</v>
      </c>
      <c r="J1225" s="37">
        <v>93744.289283481703</v>
      </c>
      <c r="K1225" s="38">
        <v>101912.23901726499</v>
      </c>
      <c r="L1225" s="39">
        <v>103387.29312396568</v>
      </c>
      <c r="M1225" s="40">
        <v>104274.8456677504</v>
      </c>
      <c r="N1225" s="41">
        <v>118908.50784216233</v>
      </c>
      <c r="O1225" s="42">
        <v>125102.07447481</v>
      </c>
      <c r="P1225" s="2">
        <f t="shared" si="54"/>
        <v>85201.274799555948</v>
      </c>
      <c r="Q1225" s="7">
        <f t="shared" si="55"/>
        <v>0.26401331567233005</v>
      </c>
      <c r="R1225" s="44">
        <v>0.8731745361282488</v>
      </c>
      <c r="S1225" s="46">
        <v>0.94925432482180705</v>
      </c>
      <c r="T1225" s="48">
        <v>0.96299361171839437</v>
      </c>
      <c r="U1225" s="50">
        <v>0.97126065696063968</v>
      </c>
      <c r="V1225" s="52">
        <v>1.1075648657680679</v>
      </c>
      <c r="W1225" s="54">
        <v>1.1652544030484413</v>
      </c>
      <c r="X1225" s="26">
        <f t="shared" si="56"/>
        <v>0.27765685752599867</v>
      </c>
      <c r="Y1225" s="26">
        <v>0.27765685752599867</v>
      </c>
      <c r="Z1225">
        <v>1215</v>
      </c>
      <c r="AA1225">
        <v>3035</v>
      </c>
    </row>
    <row r="1226" spans="1:27" x14ac:dyDescent="0.2">
      <c r="A1226">
        <v>1579</v>
      </c>
      <c r="B1226">
        <v>3055</v>
      </c>
      <c r="C1226">
        <v>1</v>
      </c>
      <c r="D1226" t="s">
        <v>6112</v>
      </c>
      <c r="E1226" t="s">
        <v>6113</v>
      </c>
      <c r="F1226" t="s">
        <v>8510</v>
      </c>
      <c r="J1226" s="37">
        <v>58933.807556592765</v>
      </c>
      <c r="K1226" s="38">
        <v>67857.379314557198</v>
      </c>
      <c r="L1226" s="39">
        <v>71225.83578246519</v>
      </c>
      <c r="M1226" s="40">
        <v>73185.298326986303</v>
      </c>
      <c r="N1226" s="41">
        <v>72005.047015564502</v>
      </c>
      <c r="O1226" s="42">
        <v>76658.260315630192</v>
      </c>
      <c r="P1226" s="2">
        <f t="shared" si="54"/>
        <v>138503.6821182346</v>
      </c>
      <c r="Q1226" s="7">
        <f t="shared" si="55"/>
        <v>0.42918156371355265</v>
      </c>
      <c r="R1226" s="44">
        <v>1.111736180066508</v>
      </c>
      <c r="S1226" s="46">
        <v>1.280071775373534</v>
      </c>
      <c r="T1226" s="48">
        <v>1.3436148431238448</v>
      </c>
      <c r="U1226" s="50">
        <v>1.3805784382918209</v>
      </c>
      <c r="V1226" s="52">
        <v>1.3583140006306609</v>
      </c>
      <c r="W1226" s="54">
        <v>1.4460929138509218</v>
      </c>
      <c r="X1226" s="26">
        <f t="shared" si="56"/>
        <v>0.27763913426591796</v>
      </c>
      <c r="Y1226" s="26">
        <v>0.27763913426591796</v>
      </c>
      <c r="Z1226">
        <v>1216</v>
      </c>
      <c r="AA1226">
        <v>3034</v>
      </c>
    </row>
    <row r="1227" spans="1:27" x14ac:dyDescent="0.2">
      <c r="A1227">
        <v>3234</v>
      </c>
      <c r="B1227">
        <v>1830</v>
      </c>
      <c r="C1227">
        <v>1</v>
      </c>
      <c r="D1227" t="s">
        <v>3662</v>
      </c>
      <c r="E1227" t="s">
        <v>3663</v>
      </c>
      <c r="F1227" t="s">
        <v>8510</v>
      </c>
      <c r="J1227" s="37">
        <v>200349.103920839</v>
      </c>
      <c r="K1227" s="38">
        <v>215933.73466581432</v>
      </c>
      <c r="L1227" s="39">
        <v>219806.81673345764</v>
      </c>
      <c r="M1227" s="40">
        <v>218945.44701115767</v>
      </c>
      <c r="N1227" s="41">
        <v>276238.77471584198</v>
      </c>
      <c r="O1227" s="42">
        <v>274653.0791887347</v>
      </c>
      <c r="P1227" s="2">
        <f t="shared" ref="P1227:P1290" si="57">MEDIAN(J1227:O1228)</f>
        <v>557407.9956179898</v>
      </c>
      <c r="Q1227" s="7">
        <f t="shared" ref="Q1227:Q1290" si="58">P1227/$P$6</f>
        <v>1.7272409767528514</v>
      </c>
      <c r="R1227" s="44">
        <v>0.70482346777946769</v>
      </c>
      <c r="S1227" s="46">
        <v>0.75964983470984404</v>
      </c>
      <c r="T1227" s="48">
        <v>0.77327524695520866</v>
      </c>
      <c r="U1227" s="50">
        <v>0.77024496839228784</v>
      </c>
      <c r="V1227" s="52">
        <v>0.97180155698275383</v>
      </c>
      <c r="W1227" s="54">
        <v>0.96622311715753884</v>
      </c>
      <c r="X1227" s="26">
        <f t="shared" ref="X1227:X1290" si="59">SLOPE(R1227:W1227,R$8:W$8)</f>
        <v>0.27720330502088064</v>
      </c>
      <c r="Y1227" s="26">
        <v>0.27720330502088064</v>
      </c>
      <c r="Z1227">
        <v>1217</v>
      </c>
      <c r="AA1227">
        <v>3033</v>
      </c>
    </row>
    <row r="1228" spans="1:27" x14ac:dyDescent="0.2">
      <c r="A1228">
        <v>1583</v>
      </c>
      <c r="B1228">
        <v>948</v>
      </c>
      <c r="C1228">
        <v>1</v>
      </c>
      <c r="D1228" t="s">
        <v>1898</v>
      </c>
      <c r="E1228" t="s">
        <v>1899</v>
      </c>
      <c r="F1228" t="s">
        <v>8510</v>
      </c>
      <c r="J1228" s="37">
        <v>838577.21652013762</v>
      </c>
      <c r="K1228" s="38">
        <v>900470.79993528069</v>
      </c>
      <c r="L1228" s="39">
        <v>861180.76908890705</v>
      </c>
      <c r="M1228" s="40">
        <v>986763.83945102396</v>
      </c>
      <c r="N1228" s="41">
        <v>1024576.5923902462</v>
      </c>
      <c r="O1228" s="42">
        <v>1080696.1189678216</v>
      </c>
      <c r="P1228" s="2">
        <f t="shared" si="57"/>
        <v>653742.20510374615</v>
      </c>
      <c r="Q1228" s="7">
        <f t="shared" si="58"/>
        <v>2.0257519335295209</v>
      </c>
      <c r="R1228" s="44">
        <v>0.95203527333687388</v>
      </c>
      <c r="S1228" s="46">
        <v>1.022302952262085</v>
      </c>
      <c r="T1228" s="48">
        <v>0.97769704773791499</v>
      </c>
      <c r="U1228" s="50">
        <v>1.1202712917828708</v>
      </c>
      <c r="V1228" s="52">
        <v>1.1632000452368441</v>
      </c>
      <c r="W1228" s="54">
        <v>1.2269124473535249</v>
      </c>
      <c r="X1228" s="26">
        <f t="shared" si="59"/>
        <v>0.27709305615035545</v>
      </c>
      <c r="Y1228" s="26">
        <v>0.27709305615035545</v>
      </c>
      <c r="Z1228">
        <v>1218</v>
      </c>
      <c r="AA1228">
        <v>3032</v>
      </c>
    </row>
    <row r="1229" spans="1:27" x14ac:dyDescent="0.2">
      <c r="A1229">
        <v>4292</v>
      </c>
      <c r="B1229">
        <v>1556</v>
      </c>
      <c r="C1229">
        <v>1</v>
      </c>
      <c r="D1229" t="s">
        <v>3114</v>
      </c>
      <c r="E1229" t="s">
        <v>3115</v>
      </c>
      <c r="F1229" t="s">
        <v>8510</v>
      </c>
      <c r="J1229" s="37">
        <v>278794.00158247835</v>
      </c>
      <c r="K1229" s="38">
        <v>356776.25646135933</v>
      </c>
      <c r="L1229" s="39">
        <v>352947.67837232101</v>
      </c>
      <c r="M1229" s="40">
        <v>468907.19368735468</v>
      </c>
      <c r="N1229" s="41">
        <v>397913.64942782093</v>
      </c>
      <c r="O1229" s="42">
        <v>360304.81498378067</v>
      </c>
      <c r="P1229" s="2">
        <f t="shared" si="57"/>
        <v>4419377.7546999082</v>
      </c>
      <c r="Q1229" s="7">
        <f t="shared" si="58"/>
        <v>13.694332355610966</v>
      </c>
      <c r="R1229" s="44">
        <v>0.83557546698564533</v>
      </c>
      <c r="S1229" s="46">
        <v>1.0692966326748492</v>
      </c>
      <c r="T1229" s="48">
        <v>1.0578219743017108</v>
      </c>
      <c r="U1229" s="50">
        <v>1.405365054894582</v>
      </c>
      <c r="V1229" s="52">
        <v>1.1925898030566164</v>
      </c>
      <c r="W1229" s="54">
        <v>1.079872100290447</v>
      </c>
      <c r="X1229" s="26">
        <f t="shared" si="59"/>
        <v>0.27698653689459735</v>
      </c>
      <c r="Y1229" s="26">
        <v>0.27698653689459735</v>
      </c>
      <c r="Z1229">
        <v>1219</v>
      </c>
      <c r="AA1229">
        <v>3031</v>
      </c>
    </row>
    <row r="1230" spans="1:27" x14ac:dyDescent="0.2">
      <c r="A1230">
        <v>1386</v>
      </c>
      <c r="B1230">
        <v>132</v>
      </c>
      <c r="C1230">
        <v>1</v>
      </c>
      <c r="D1230" t="s">
        <v>266</v>
      </c>
      <c r="E1230" t="s">
        <v>267</v>
      </c>
      <c r="F1230" t="s">
        <v>8510</v>
      </c>
      <c r="J1230" s="37">
        <v>8369848.3157124631</v>
      </c>
      <c r="K1230" s="38">
        <v>9619865.5581128877</v>
      </c>
      <c r="L1230" s="39">
        <v>9175726.819252789</v>
      </c>
      <c r="M1230" s="40">
        <v>9755626.5656915326</v>
      </c>
      <c r="N1230" s="41">
        <v>10943554.127684435</v>
      </c>
      <c r="O1230" s="42">
        <v>11103795.268598266</v>
      </c>
      <c r="P1230" s="2">
        <f t="shared" si="57"/>
        <v>4294709.7967771003</v>
      </c>
      <c r="Q1230" s="7">
        <f t="shared" si="58"/>
        <v>13.308023570833598</v>
      </c>
      <c r="R1230" s="44">
        <v>0.89061819895516914</v>
      </c>
      <c r="S1230" s="46">
        <v>1.0236299409958978</v>
      </c>
      <c r="T1230" s="48">
        <v>0.97637005900410201</v>
      </c>
      <c r="U1230" s="50">
        <v>1.0380759882236652</v>
      </c>
      <c r="V1230" s="52">
        <v>1.164480896155532</v>
      </c>
      <c r="W1230" s="54">
        <v>1.181531823596031</v>
      </c>
      <c r="X1230" s="26">
        <f t="shared" si="59"/>
        <v>0.27697527398611077</v>
      </c>
      <c r="Y1230" s="26">
        <v>0.27697527398611077</v>
      </c>
      <c r="Z1230">
        <v>1220</v>
      </c>
      <c r="AA1230">
        <v>3030</v>
      </c>
    </row>
    <row r="1231" spans="1:27" x14ac:dyDescent="0.2">
      <c r="A1231">
        <v>4035</v>
      </c>
      <c r="B1231">
        <v>2456</v>
      </c>
      <c r="C1231">
        <v>1</v>
      </c>
      <c r="D1231" t="s">
        <v>4914</v>
      </c>
      <c r="E1231" t="s">
        <v>4915</v>
      </c>
      <c r="F1231" t="s">
        <v>8510</v>
      </c>
      <c r="J1231" s="37">
        <v>136443.98630947596</v>
      </c>
      <c r="K1231" s="38">
        <v>173922.91063016103</v>
      </c>
      <c r="L1231" s="39">
        <v>146689.98797740435</v>
      </c>
      <c r="M1231" s="40">
        <v>142815.92383134301</v>
      </c>
      <c r="N1231" s="41">
        <v>151162.59854917499</v>
      </c>
      <c r="O1231" s="42">
        <v>219571.27784173735</v>
      </c>
      <c r="P1231" s="2">
        <f t="shared" si="57"/>
        <v>111422.63372661406</v>
      </c>
      <c r="Q1231" s="7">
        <f t="shared" si="58"/>
        <v>0.34526547918811523</v>
      </c>
      <c r="R1231" s="44">
        <v>0.76985906674724192</v>
      </c>
      <c r="S1231" s="46">
        <v>0.98132672084208017</v>
      </c>
      <c r="T1231" s="48">
        <v>0.82767016927594461</v>
      </c>
      <c r="U1231" s="50">
        <v>0.80581150412934743</v>
      </c>
      <c r="V1231" s="52">
        <v>0.85290601802121147</v>
      </c>
      <c r="W1231" s="54">
        <v>1.2388888921812422</v>
      </c>
      <c r="X1231" s="26">
        <f t="shared" si="59"/>
        <v>0.27686119336582832</v>
      </c>
      <c r="Y1231" s="26">
        <v>0.27686119336582832</v>
      </c>
      <c r="Z1231">
        <v>1221</v>
      </c>
      <c r="AA1231">
        <v>3029</v>
      </c>
    </row>
    <row r="1232" spans="1:27" x14ac:dyDescent="0.2">
      <c r="A1232">
        <v>1243</v>
      </c>
      <c r="B1232">
        <v>2983</v>
      </c>
      <c r="C1232">
        <v>1</v>
      </c>
      <c r="D1232" t="s">
        <v>5968</v>
      </c>
      <c r="E1232" t="s">
        <v>5969</v>
      </c>
      <c r="F1232" t="s">
        <v>8510</v>
      </c>
      <c r="J1232" s="37">
        <v>46721.739273785097</v>
      </c>
      <c r="K1232" s="38">
        <v>54345.596056695365</v>
      </c>
      <c r="L1232" s="39">
        <v>86401.281143752174</v>
      </c>
      <c r="M1232" s="40">
        <v>60394.347365047761</v>
      </c>
      <c r="N1232" s="41">
        <v>56233.697379597368</v>
      </c>
      <c r="O1232" s="42">
        <v>82928.174290441035</v>
      </c>
      <c r="P1232" s="2">
        <f t="shared" si="57"/>
        <v>117496.88265020811</v>
      </c>
      <c r="Q1232" s="7">
        <f t="shared" si="58"/>
        <v>0.36408776327142217</v>
      </c>
      <c r="R1232" s="44">
        <v>0.56277233097083867</v>
      </c>
      <c r="S1232" s="46">
        <v>0.65460315147099901</v>
      </c>
      <c r="T1232" s="48">
        <v>1.0407200404762875</v>
      </c>
      <c r="U1232" s="50">
        <v>0.72746152374427531</v>
      </c>
      <c r="V1232" s="52">
        <v>0.67734569485903762</v>
      </c>
      <c r="W1232" s="54">
        <v>0.99888580078552791</v>
      </c>
      <c r="X1232" s="26">
        <f t="shared" si="59"/>
        <v>0.27650520892936431</v>
      </c>
      <c r="Y1232" s="26">
        <v>0.27650520892936431</v>
      </c>
      <c r="Z1232">
        <v>1222</v>
      </c>
      <c r="AA1232">
        <v>3028</v>
      </c>
    </row>
    <row r="1233" spans="1:27" x14ac:dyDescent="0.2">
      <c r="A1233">
        <v>3797</v>
      </c>
      <c r="B1233">
        <v>2058</v>
      </c>
      <c r="C1233">
        <v>1</v>
      </c>
      <c r="D1233" t="s">
        <v>4118</v>
      </c>
      <c r="E1233" t="s">
        <v>4119</v>
      </c>
      <c r="F1233" t="s">
        <v>8510</v>
      </c>
      <c r="J1233" s="37">
        <v>148592.48415666402</v>
      </c>
      <c r="K1233" s="38">
        <v>215435.52881920632</v>
      </c>
      <c r="L1233" s="39">
        <v>198335.61188438701</v>
      </c>
      <c r="M1233" s="40">
        <v>261742.29833742129</v>
      </c>
      <c r="N1233" s="41">
        <v>232758.11611984868</v>
      </c>
      <c r="O1233" s="42">
        <v>207108.79150315002</v>
      </c>
      <c r="P1233" s="2">
        <f t="shared" si="57"/>
        <v>84378.123197381676</v>
      </c>
      <c r="Q1233" s="7">
        <f t="shared" si="58"/>
        <v>0.26146261459065856</v>
      </c>
      <c r="R1233" s="44">
        <v>0.70332259604532743</v>
      </c>
      <c r="S1233" s="46">
        <v>1.0197061868201278</v>
      </c>
      <c r="T1233" s="48">
        <v>0.93876832486153439</v>
      </c>
      <c r="U1233" s="50">
        <v>1.2388868374221185</v>
      </c>
      <c r="V1233" s="52">
        <v>1.1016979991224543</v>
      </c>
      <c r="W1233" s="54">
        <v>0.98029381317987219</v>
      </c>
      <c r="X1233" s="26">
        <f t="shared" si="59"/>
        <v>0.27585000502004103</v>
      </c>
      <c r="Y1233" s="26">
        <v>0.27585000502004103</v>
      </c>
      <c r="Z1233">
        <v>1223</v>
      </c>
      <c r="AA1233">
        <v>3027</v>
      </c>
    </row>
    <row r="1234" spans="1:27" x14ac:dyDescent="0.2">
      <c r="A1234">
        <v>5820</v>
      </c>
      <c r="B1234">
        <v>4044</v>
      </c>
      <c r="C1234">
        <v>1</v>
      </c>
      <c r="D1234" t="s">
        <v>8090</v>
      </c>
      <c r="E1234" t="s">
        <v>8091</v>
      </c>
      <c r="F1234" t="s">
        <v>8510</v>
      </c>
      <c r="J1234" s="37">
        <v>15125.821234353294</v>
      </c>
      <c r="K1234" s="38">
        <v>14388.997978198</v>
      </c>
      <c r="L1234" s="39">
        <v>17285.461232655867</v>
      </c>
      <c r="M1234" s="40">
        <v>16074.385660782398</v>
      </c>
      <c r="N1234" s="41">
        <v>19739.845438386932</v>
      </c>
      <c r="O1234" s="42">
        <v>20163.762238099334</v>
      </c>
      <c r="P1234" s="2">
        <f t="shared" si="57"/>
        <v>928633.97975745297</v>
      </c>
      <c r="Q1234" s="7">
        <f t="shared" si="58"/>
        <v>2.8775594804015117</v>
      </c>
      <c r="R1234" s="44">
        <v>0.72658045777091163</v>
      </c>
      <c r="S1234" s="46">
        <v>0.69118658589718673</v>
      </c>
      <c r="T1234" s="48">
        <v>0.83032042628404235</v>
      </c>
      <c r="U1234" s="50">
        <v>0.7721454796300059</v>
      </c>
      <c r="V1234" s="52">
        <v>0.94821865951818762</v>
      </c>
      <c r="W1234" s="54">
        <v>0.96858182906909274</v>
      </c>
      <c r="X1234" s="26">
        <f t="shared" si="59"/>
        <v>0.27470401867141025</v>
      </c>
      <c r="Y1234" s="26">
        <v>0.27470401867141025</v>
      </c>
      <c r="Z1234">
        <v>1224</v>
      </c>
      <c r="AA1234">
        <v>3026</v>
      </c>
    </row>
    <row r="1235" spans="1:27" x14ac:dyDescent="0.2">
      <c r="A1235">
        <v>3838</v>
      </c>
      <c r="B1235">
        <v>529</v>
      </c>
      <c r="C1235">
        <v>1</v>
      </c>
      <c r="D1235" t="s">
        <v>1060</v>
      </c>
      <c r="E1235" t="s">
        <v>1061</v>
      </c>
      <c r="F1235" t="s">
        <v>8510</v>
      </c>
      <c r="J1235" s="37">
        <v>1837104.1972768065</v>
      </c>
      <c r="K1235" s="38">
        <v>2073803.4559052766</v>
      </c>
      <c r="L1235" s="39">
        <v>2161063.2208642834</v>
      </c>
      <c r="M1235" s="40">
        <v>2448628.7477489468</v>
      </c>
      <c r="N1235" s="41">
        <v>2653740.1380955097</v>
      </c>
      <c r="O1235" s="42">
        <v>2286386.4601271669</v>
      </c>
      <c r="P1235" s="2">
        <f t="shared" si="57"/>
        <v>927269.90500093007</v>
      </c>
      <c r="Q1235" s="7">
        <f t="shared" si="58"/>
        <v>2.8733326199450007</v>
      </c>
      <c r="R1235" s="44">
        <v>0.8261382720657422</v>
      </c>
      <c r="S1235" s="46">
        <v>0.93258096421811465</v>
      </c>
      <c r="T1235" s="48">
        <v>0.97182132497226015</v>
      </c>
      <c r="U1235" s="50">
        <v>1.101138370700165</v>
      </c>
      <c r="V1235" s="52">
        <v>1.1933761271938317</v>
      </c>
      <c r="W1235" s="54">
        <v>1.02817867502774</v>
      </c>
      <c r="X1235" s="26">
        <f t="shared" si="59"/>
        <v>0.27455779278072068</v>
      </c>
      <c r="Y1235" s="26">
        <v>0.27455779278072068</v>
      </c>
      <c r="Z1235">
        <v>1225</v>
      </c>
      <c r="AA1235">
        <v>3025</v>
      </c>
    </row>
    <row r="1236" spans="1:27" x14ac:dyDescent="0.2">
      <c r="A1236">
        <v>3873</v>
      </c>
      <c r="B1236">
        <v>4049</v>
      </c>
      <c r="C1236">
        <v>1</v>
      </c>
      <c r="D1236" t="s">
        <v>8100</v>
      </c>
      <c r="E1236" t="s">
        <v>8101</v>
      </c>
      <c r="F1236" t="s">
        <v>8510</v>
      </c>
      <c r="J1236" s="37">
        <v>9584.7130907367264</v>
      </c>
      <c r="K1236" s="38">
        <v>9261.5065726411867</v>
      </c>
      <c r="L1236" s="39">
        <v>11634.24768843218</v>
      </c>
      <c r="M1236" s="40">
        <v>13168.441578737498</v>
      </c>
      <c r="N1236" s="41">
        <v>17435.612725053674</v>
      </c>
      <c r="O1236" s="42">
        <v>10935.398201331036</v>
      </c>
      <c r="P1236" s="2">
        <f t="shared" si="57"/>
        <v>104610.12051947284</v>
      </c>
      <c r="Q1236" s="7">
        <f t="shared" si="58"/>
        <v>0.32415553448235518</v>
      </c>
      <c r="R1236" s="44">
        <v>0.56128214906765339</v>
      </c>
      <c r="S1236" s="46">
        <v>0.54235512982858358</v>
      </c>
      <c r="T1236" s="48">
        <v>0.68130318388556577</v>
      </c>
      <c r="U1236" s="50">
        <v>0.77114579426784924</v>
      </c>
      <c r="V1236" s="52">
        <v>1.0210319378352126</v>
      </c>
      <c r="W1236" s="54">
        <v>0.64037845945390226</v>
      </c>
      <c r="X1236" s="26">
        <f t="shared" si="59"/>
        <v>0.27447922661905932</v>
      </c>
      <c r="Y1236" s="26">
        <v>0.27447922661905932</v>
      </c>
      <c r="Z1236">
        <v>1226</v>
      </c>
      <c r="AA1236">
        <v>3024</v>
      </c>
    </row>
    <row r="1237" spans="1:27" x14ac:dyDescent="0.2">
      <c r="A1237">
        <v>5550</v>
      </c>
      <c r="B1237">
        <v>2262</v>
      </c>
      <c r="C1237">
        <v>1</v>
      </c>
      <c r="D1237" t="s">
        <v>4526</v>
      </c>
      <c r="E1237" t="s">
        <v>4527</v>
      </c>
      <c r="F1237" t="s">
        <v>8510</v>
      </c>
      <c r="J1237" s="37">
        <v>224418.17465850036</v>
      </c>
      <c r="K1237" s="38">
        <v>202886.68295068564</v>
      </c>
      <c r="L1237" s="39">
        <v>191784.62831389203</v>
      </c>
      <c r="M1237" s="40">
        <v>209091.98672283199</v>
      </c>
      <c r="N1237" s="41">
        <v>247998.42559460667</v>
      </c>
      <c r="O1237" s="42">
        <v>276143.53458020464</v>
      </c>
      <c r="P1237" s="2">
        <f t="shared" si="57"/>
        <v>149396.21970741852</v>
      </c>
      <c r="Q1237" s="7">
        <f t="shared" si="58"/>
        <v>0.46293428597940456</v>
      </c>
      <c r="R1237" s="44">
        <v>1.0473738195424114</v>
      </c>
      <c r="S1237" s="46">
        <v>0.94688498549509537</v>
      </c>
      <c r="T1237" s="48">
        <v>0.89507099410423974</v>
      </c>
      <c r="U1237" s="50">
        <v>0.97584553079470782</v>
      </c>
      <c r="V1237" s="52">
        <v>1.1574243425283524</v>
      </c>
      <c r="W1237" s="54">
        <v>1.2887793468391258</v>
      </c>
      <c r="X1237" s="26">
        <f t="shared" si="59"/>
        <v>0.27420289203911585</v>
      </c>
      <c r="Y1237" s="26">
        <v>0.27420289203911585</v>
      </c>
      <c r="Z1237">
        <v>1227</v>
      </c>
      <c r="AA1237">
        <v>3023</v>
      </c>
    </row>
    <row r="1238" spans="1:27" x14ac:dyDescent="0.2">
      <c r="A1238">
        <v>1035</v>
      </c>
      <c r="B1238">
        <v>3172</v>
      </c>
      <c r="C1238">
        <v>1</v>
      </c>
      <c r="D1238" t="s">
        <v>6346</v>
      </c>
      <c r="E1238" t="s">
        <v>6347</v>
      </c>
      <c r="F1238" t="s">
        <v>8510</v>
      </c>
      <c r="J1238" s="37">
        <v>41137.462309472066</v>
      </c>
      <c r="K1238" s="38">
        <v>61737.983970088731</v>
      </c>
      <c r="L1238" s="39">
        <v>66541.883220010903</v>
      </c>
      <c r="M1238" s="40">
        <v>107007.81110094504</v>
      </c>
      <c r="N1238" s="41">
        <v>62340.450107657081</v>
      </c>
      <c r="O1238" s="42">
        <v>57892.209600176226</v>
      </c>
      <c r="P1238" s="2">
        <f t="shared" si="57"/>
        <v>125814.87932536536</v>
      </c>
      <c r="Q1238" s="7">
        <f t="shared" si="58"/>
        <v>0.38986275181620778</v>
      </c>
      <c r="R1238" s="44">
        <v>0.62546576452249514</v>
      </c>
      <c r="S1238" s="46">
        <v>0.93868199874443503</v>
      </c>
      <c r="T1238" s="48">
        <v>1.0117218594543109</v>
      </c>
      <c r="U1238" s="50">
        <v>1.6269774221031736</v>
      </c>
      <c r="V1238" s="52">
        <v>0.94784206653126923</v>
      </c>
      <c r="W1238" s="54">
        <v>0.88020974325228007</v>
      </c>
      <c r="X1238" s="26">
        <f t="shared" si="59"/>
        <v>0.27377937995118423</v>
      </c>
      <c r="Y1238" s="26">
        <v>0.27377937995118423</v>
      </c>
      <c r="Z1238">
        <v>1228</v>
      </c>
      <c r="AA1238">
        <v>3022</v>
      </c>
    </row>
    <row r="1239" spans="1:27" x14ac:dyDescent="0.2">
      <c r="A1239">
        <v>1716</v>
      </c>
      <c r="B1239">
        <v>2439</v>
      </c>
      <c r="C1239">
        <v>1</v>
      </c>
      <c r="D1239" t="s">
        <v>4880</v>
      </c>
      <c r="E1239" t="s">
        <v>4881</v>
      </c>
      <c r="F1239" t="s">
        <v>8510</v>
      </c>
      <c r="J1239" s="37">
        <v>163896.52959634134</v>
      </c>
      <c r="K1239" s="38">
        <v>144621.94754978569</v>
      </c>
      <c r="L1239" s="39">
        <v>167671.11120035368</v>
      </c>
      <c r="M1239" s="40">
        <v>165485.39189466333</v>
      </c>
      <c r="N1239" s="41">
        <v>198867.55301097865</v>
      </c>
      <c r="O1239" s="42">
        <v>192241.824191594</v>
      </c>
      <c r="P1239" s="2">
        <f t="shared" si="57"/>
        <v>1111318.8981474158</v>
      </c>
      <c r="Q1239" s="7">
        <f t="shared" si="58"/>
        <v>3.4436455060030262</v>
      </c>
      <c r="R1239" s="44">
        <v>1.0361565142632365</v>
      </c>
      <c r="S1239" s="46">
        <v>0.91430229443059352</v>
      </c>
      <c r="T1239" s="48">
        <v>1.0600194802897172</v>
      </c>
      <c r="U1239" s="50">
        <v>1.0462013274434074</v>
      </c>
      <c r="V1239" s="52">
        <v>1.2572438906144776</v>
      </c>
      <c r="W1239" s="54">
        <v>1.2153559257206783</v>
      </c>
      <c r="X1239" s="26">
        <f t="shared" si="59"/>
        <v>0.27300052757036453</v>
      </c>
      <c r="Y1239" s="26">
        <v>0.27300052757036453</v>
      </c>
      <c r="Z1239">
        <v>1229</v>
      </c>
      <c r="AA1239">
        <v>3021</v>
      </c>
    </row>
    <row r="1240" spans="1:27" x14ac:dyDescent="0.2">
      <c r="A1240">
        <v>1183</v>
      </c>
      <c r="B1240">
        <v>589</v>
      </c>
      <c r="C1240">
        <v>1</v>
      </c>
      <c r="D1240" t="s">
        <v>1180</v>
      </c>
      <c r="E1240" t="s">
        <v>1181</v>
      </c>
      <c r="F1240" t="s">
        <v>8510</v>
      </c>
      <c r="J1240" s="37">
        <v>2023770.2432838532</v>
      </c>
      <c r="K1240" s="38">
        <v>2115760.7001439165</v>
      </c>
      <c r="L1240" s="39">
        <v>2124738.0812037066</v>
      </c>
      <c r="M1240" s="40">
        <v>2130920.4033493535</v>
      </c>
      <c r="N1240" s="41">
        <v>2428020.3796187663</v>
      </c>
      <c r="O1240" s="42">
        <v>2643256.5189313567</v>
      </c>
      <c r="P1240" s="2">
        <f t="shared" si="57"/>
        <v>1023008.6835975525</v>
      </c>
      <c r="Q1240" s="7">
        <f t="shared" si="58"/>
        <v>3.1699985141487943</v>
      </c>
      <c r="R1240" s="44">
        <v>0.95449632113357308</v>
      </c>
      <c r="S1240" s="46">
        <v>0.99788294219083895</v>
      </c>
      <c r="T1240" s="48">
        <v>1.0021170578091612</v>
      </c>
      <c r="U1240" s="50">
        <v>1.0050329044887265</v>
      </c>
      <c r="V1240" s="52">
        <v>1.1451579188272496</v>
      </c>
      <c r="W1240" s="54">
        <v>1.2466724577580632</v>
      </c>
      <c r="X1240" s="26">
        <f t="shared" si="59"/>
        <v>0.27223163710160686</v>
      </c>
      <c r="Y1240" s="26">
        <v>0.27223163710160686</v>
      </c>
      <c r="Z1240">
        <v>1230</v>
      </c>
      <c r="AA1240">
        <v>3020</v>
      </c>
    </row>
    <row r="1241" spans="1:27" x14ac:dyDescent="0.2">
      <c r="A1241">
        <v>427</v>
      </c>
      <c r="B1241">
        <v>4027</v>
      </c>
      <c r="C1241">
        <v>1</v>
      </c>
      <c r="D1241" t="s">
        <v>8056</v>
      </c>
      <c r="E1241" t="s">
        <v>8057</v>
      </c>
      <c r="F1241" t="s">
        <v>8510</v>
      </c>
      <c r="J1241" s="37">
        <v>17100.894006966733</v>
      </c>
      <c r="K1241" s="38">
        <v>12845.271161156999</v>
      </c>
      <c r="L1241" s="39">
        <v>13098.7623590854</v>
      </c>
      <c r="M1241" s="40">
        <v>12526.078160681272</v>
      </c>
      <c r="N1241" s="41">
        <v>13003.002300168167</v>
      </c>
      <c r="O1241" s="42">
        <v>22247.123911251634</v>
      </c>
      <c r="P1241" s="2">
        <f t="shared" si="57"/>
        <v>20082.037307413098</v>
      </c>
      <c r="Q1241" s="7">
        <f t="shared" si="58"/>
        <v>6.2228238573411539E-2</v>
      </c>
      <c r="R1241" s="44">
        <v>1.2684247988703876</v>
      </c>
      <c r="S1241" s="46">
        <v>0.952772438820359</v>
      </c>
      <c r="T1241" s="48">
        <v>0.97157464422650652</v>
      </c>
      <c r="U1241" s="50">
        <v>0.92909693289275563</v>
      </c>
      <c r="V1241" s="52">
        <v>0.96447183232541978</v>
      </c>
      <c r="W1241" s="54">
        <v>1.6501361660435931</v>
      </c>
      <c r="X1241" s="26">
        <f t="shared" si="59"/>
        <v>0.27159675786392273</v>
      </c>
      <c r="Y1241" s="26">
        <v>0.27159675786392273</v>
      </c>
      <c r="Z1241">
        <v>1231</v>
      </c>
      <c r="AA1241">
        <v>3019</v>
      </c>
    </row>
    <row r="1242" spans="1:27" x14ac:dyDescent="0.2">
      <c r="A1242">
        <v>2522</v>
      </c>
      <c r="B1242">
        <v>3940</v>
      </c>
      <c r="C1242">
        <v>1</v>
      </c>
      <c r="D1242" t="s">
        <v>7882</v>
      </c>
      <c r="E1242" t="s">
        <v>7883</v>
      </c>
      <c r="F1242" t="s">
        <v>8510</v>
      </c>
      <c r="J1242" s="37">
        <v>17916.950703574566</v>
      </c>
      <c r="K1242" s="38">
        <v>22553.847608273965</v>
      </c>
      <c r="L1242" s="39">
        <v>26816.238862774033</v>
      </c>
      <c r="M1242" s="40">
        <v>27685.109679050733</v>
      </c>
      <c r="N1242" s="41">
        <v>26612.908153010463</v>
      </c>
      <c r="O1242" s="42">
        <v>25105.674548475134</v>
      </c>
      <c r="P1242" s="2">
        <f t="shared" si="57"/>
        <v>27250.674270912383</v>
      </c>
      <c r="Q1242" s="7">
        <f t="shared" si="58"/>
        <v>8.4441704487357397E-2</v>
      </c>
      <c r="R1242" s="44">
        <v>0.6943970289061655</v>
      </c>
      <c r="S1242" s="46">
        <v>0.87410659484949726</v>
      </c>
      <c r="T1242" s="48">
        <v>1.0393016591284858</v>
      </c>
      <c r="U1242" s="50">
        <v>1.0729759892814088</v>
      </c>
      <c r="V1242" s="52">
        <v>1.0314212868999104</v>
      </c>
      <c r="W1242" s="54">
        <v>0.97300629462959876</v>
      </c>
      <c r="X1242" s="26">
        <f t="shared" si="59"/>
        <v>0.27123781927447554</v>
      </c>
      <c r="Y1242" s="26">
        <v>0.27123781927447554</v>
      </c>
      <c r="Z1242">
        <v>1232</v>
      </c>
      <c r="AA1242">
        <v>3018</v>
      </c>
    </row>
    <row r="1243" spans="1:27" x14ac:dyDescent="0.2">
      <c r="A1243">
        <v>4181</v>
      </c>
      <c r="B1243">
        <v>3198</v>
      </c>
      <c r="C1243">
        <v>1</v>
      </c>
      <c r="D1243" t="s">
        <v>6398</v>
      </c>
      <c r="E1243" t="s">
        <v>6399</v>
      </c>
      <c r="F1243" t="s">
        <v>8510</v>
      </c>
      <c r="J1243" s="37">
        <v>25333.796932922833</v>
      </c>
      <c r="K1243" s="38">
        <v>36444.571566217965</v>
      </c>
      <c r="L1243" s="39">
        <v>37034.026359360665</v>
      </c>
      <c r="M1243" s="40">
        <v>41449.137671231765</v>
      </c>
      <c r="N1243" s="41">
        <v>38559.527832094733</v>
      </c>
      <c r="O1243" s="42">
        <v>44925.104963375263</v>
      </c>
      <c r="P1243" s="2">
        <f t="shared" si="57"/>
        <v>39246.242150865233</v>
      </c>
      <c r="Q1243" s="7">
        <f t="shared" si="58"/>
        <v>0.12161238833932438</v>
      </c>
      <c r="R1243" s="44">
        <v>0.44227597714874428</v>
      </c>
      <c r="S1243" s="46">
        <v>0.63624724489163842</v>
      </c>
      <c r="T1243" s="48">
        <v>0.64653791293924556</v>
      </c>
      <c r="U1243" s="50">
        <v>0.72361667357068549</v>
      </c>
      <c r="V1243" s="52">
        <v>0.67317003035463796</v>
      </c>
      <c r="W1243" s="54">
        <v>0.78429991164748458</v>
      </c>
      <c r="X1243" s="26">
        <f t="shared" si="59"/>
        <v>0.27113811278773431</v>
      </c>
      <c r="Y1243" s="26">
        <v>0.27113811278773431</v>
      </c>
      <c r="Z1243">
        <v>1233</v>
      </c>
      <c r="AA1243">
        <v>3017</v>
      </c>
    </row>
    <row r="1244" spans="1:27" x14ac:dyDescent="0.2">
      <c r="A1244">
        <v>4410</v>
      </c>
      <c r="B1244">
        <v>3526</v>
      </c>
      <c r="C1244">
        <v>1</v>
      </c>
      <c r="D1244" t="s">
        <v>7054</v>
      </c>
      <c r="E1244" t="s">
        <v>7055</v>
      </c>
      <c r="F1244" t="s">
        <v>8510</v>
      </c>
      <c r="J1244" s="37">
        <v>42177.955594877501</v>
      </c>
      <c r="K1244" s="38">
        <v>26971.032215146031</v>
      </c>
      <c r="L1244" s="39">
        <v>32530.912139782002</v>
      </c>
      <c r="M1244" s="40">
        <v>39932.956469635734</v>
      </c>
      <c r="N1244" s="41">
        <v>40816.709885780001</v>
      </c>
      <c r="O1244" s="42">
        <v>49015.866767703032</v>
      </c>
      <c r="P1244" s="2">
        <f t="shared" si="57"/>
        <v>108184.37243617684</v>
      </c>
      <c r="Q1244" s="7">
        <f t="shared" si="58"/>
        <v>0.33523107415939907</v>
      </c>
      <c r="R1244" s="44">
        <v>0.96177044169546455</v>
      </c>
      <c r="S1244" s="46">
        <v>0.61501182787754649</v>
      </c>
      <c r="T1244" s="48">
        <v>0.74179199290622599</v>
      </c>
      <c r="U1244" s="50">
        <v>0.91057844412619549</v>
      </c>
      <c r="V1244" s="52">
        <v>0.93073039083406706</v>
      </c>
      <c r="W1244" s="54">
        <v>1.1176931448281284</v>
      </c>
      <c r="X1244" s="26">
        <f t="shared" si="59"/>
        <v>0.2707936651075501</v>
      </c>
      <c r="Y1244" s="26">
        <v>0.2707936651075501</v>
      </c>
      <c r="Z1244">
        <v>1234</v>
      </c>
      <c r="AA1244">
        <v>3016</v>
      </c>
    </row>
    <row r="1245" spans="1:27" x14ac:dyDescent="0.2">
      <c r="A1245">
        <v>5507</v>
      </c>
      <c r="B1245">
        <v>2117</v>
      </c>
      <c r="C1245">
        <v>1</v>
      </c>
      <c r="D1245" t="s">
        <v>4236</v>
      </c>
      <c r="E1245" t="s">
        <v>4237</v>
      </c>
      <c r="F1245" t="s">
        <v>8510</v>
      </c>
      <c r="J1245" s="37">
        <v>185854.32523690569</v>
      </c>
      <c r="K1245" s="38">
        <v>167352.87810465065</v>
      </c>
      <c r="L1245" s="39">
        <v>179457.64039802735</v>
      </c>
      <c r="M1245" s="40">
        <v>174596.62015339368</v>
      </c>
      <c r="N1245" s="41">
        <v>201280.81807629668</v>
      </c>
      <c r="O1245" s="42">
        <v>216197.60926810699</v>
      </c>
      <c r="P1245" s="2">
        <f t="shared" si="57"/>
        <v>1958350.4432543619</v>
      </c>
      <c r="Q1245" s="7">
        <f t="shared" si="58"/>
        <v>6.0683434020010232</v>
      </c>
      <c r="R1245" s="44">
        <v>1.4114470250910807</v>
      </c>
      <c r="S1245" s="46">
        <v>1.2709401389510115</v>
      </c>
      <c r="T1245" s="48">
        <v>1.362868215990074</v>
      </c>
      <c r="U1245" s="50">
        <v>1.3259518162536139</v>
      </c>
      <c r="V1245" s="52">
        <v>1.5286015621081381</v>
      </c>
      <c r="W1245" s="54">
        <v>1.6418852348165776</v>
      </c>
      <c r="X1245" s="26">
        <f t="shared" si="59"/>
        <v>0.26975127405177207</v>
      </c>
      <c r="Y1245" s="26">
        <v>0.26975127405177207</v>
      </c>
      <c r="Z1245">
        <v>1235</v>
      </c>
      <c r="AA1245">
        <v>3015</v>
      </c>
    </row>
    <row r="1246" spans="1:27" x14ac:dyDescent="0.2">
      <c r="A1246">
        <v>2661</v>
      </c>
      <c r="B1246">
        <v>310</v>
      </c>
      <c r="C1246">
        <v>1</v>
      </c>
      <c r="D1246" t="s">
        <v>622</v>
      </c>
      <c r="E1246" t="s">
        <v>623</v>
      </c>
      <c r="F1246" t="s">
        <v>8510</v>
      </c>
      <c r="J1246" s="37">
        <v>3700503.2772406167</v>
      </c>
      <c r="K1246" s="38">
        <v>4770768.1031630756</v>
      </c>
      <c r="L1246" s="39">
        <v>4675402.4678703099</v>
      </c>
      <c r="M1246" s="40">
        <v>5069615.1274828529</v>
      </c>
      <c r="N1246" s="41">
        <v>4831019.6887987265</v>
      </c>
      <c r="O1246" s="42">
        <v>5215901.6362694195</v>
      </c>
      <c r="P1246" s="2">
        <f t="shared" si="57"/>
        <v>2989017.4001829736</v>
      </c>
      <c r="Q1246" s="7">
        <f t="shared" si="58"/>
        <v>9.2620726189968643</v>
      </c>
      <c r="R1246" s="44">
        <v>0.85598725259804664</v>
      </c>
      <c r="S1246" s="46">
        <v>1.1035571043877288</v>
      </c>
      <c r="T1246" s="48">
        <v>1.0814974649196094</v>
      </c>
      <c r="U1246" s="50">
        <v>1.1726853348281403</v>
      </c>
      <c r="V1246" s="52">
        <v>1.1174942868164375</v>
      </c>
      <c r="W1246" s="54">
        <v>1.2065238095887265</v>
      </c>
      <c r="X1246" s="26">
        <f t="shared" si="59"/>
        <v>0.26938317173543663</v>
      </c>
      <c r="Y1246" s="26">
        <v>0.26938317173543663</v>
      </c>
      <c r="Z1246">
        <v>1236</v>
      </c>
      <c r="AA1246">
        <v>3014</v>
      </c>
    </row>
    <row r="1247" spans="1:27" x14ac:dyDescent="0.2">
      <c r="A1247">
        <v>4247</v>
      </c>
      <c r="B1247">
        <v>649</v>
      </c>
      <c r="C1247">
        <v>1</v>
      </c>
      <c r="D1247" t="s">
        <v>1300</v>
      </c>
      <c r="E1247" t="s">
        <v>1301</v>
      </c>
      <c r="F1247" t="s">
        <v>8510</v>
      </c>
      <c r="J1247" s="37">
        <v>1832316.0605798035</v>
      </c>
      <c r="K1247" s="38">
        <v>1752010.8104216233</v>
      </c>
      <c r="L1247" s="39">
        <v>2033655.8988691268</v>
      </c>
      <c r="M1247" s="40">
        <v>1998655.6108916902</v>
      </c>
      <c r="N1247" s="41">
        <v>2186622.6820623097</v>
      </c>
      <c r="O1247" s="42">
        <v>2277531.52312533</v>
      </c>
      <c r="P1247" s="2">
        <f t="shared" si="57"/>
        <v>1454961.4459725968</v>
      </c>
      <c r="Q1247" s="7">
        <f t="shared" si="58"/>
        <v>4.5084911749305778</v>
      </c>
      <c r="R1247" s="44">
        <v>0.98757341979946045</v>
      </c>
      <c r="S1247" s="46">
        <v>0.94429085941985547</v>
      </c>
      <c r="T1247" s="48">
        <v>1.0960906548546063</v>
      </c>
      <c r="U1247" s="50">
        <v>1.0772263580034913</v>
      </c>
      <c r="V1247" s="52">
        <v>1.1785359995436726</v>
      </c>
      <c r="W1247" s="54">
        <v>1.2275336353719608</v>
      </c>
      <c r="X1247" s="26">
        <f t="shared" si="59"/>
        <v>0.26909602876897692</v>
      </c>
      <c r="Y1247" s="26">
        <v>0.26909602876897692</v>
      </c>
      <c r="Z1247">
        <v>1237</v>
      </c>
      <c r="AA1247">
        <v>3013</v>
      </c>
    </row>
    <row r="1248" spans="1:27" x14ac:dyDescent="0.2">
      <c r="A1248">
        <v>3273</v>
      </c>
      <c r="B1248">
        <v>970</v>
      </c>
      <c r="C1248">
        <v>1</v>
      </c>
      <c r="D1248" t="s">
        <v>1942</v>
      </c>
      <c r="E1248" t="s">
        <v>1943</v>
      </c>
      <c r="F1248" t="s">
        <v>8510</v>
      </c>
      <c r="J1248" s="37">
        <v>954677.68093231565</v>
      </c>
      <c r="K1248" s="38">
        <v>986212.19496495964</v>
      </c>
      <c r="L1248" s="39">
        <v>943731.21108825656</v>
      </c>
      <c r="M1248" s="40">
        <v>1019825.7682348406</v>
      </c>
      <c r="N1248" s="41">
        <v>1157912.08152357</v>
      </c>
      <c r="O1248" s="42">
        <v>1135139.6164273301</v>
      </c>
      <c r="P1248" s="2">
        <f t="shared" si="57"/>
        <v>516078.21919507516</v>
      </c>
      <c r="Q1248" s="7">
        <f t="shared" si="58"/>
        <v>1.5991723376969174</v>
      </c>
      <c r="R1248" s="44">
        <v>1.2034824859095281</v>
      </c>
      <c r="S1248" s="46">
        <v>1.2432354162418817</v>
      </c>
      <c r="T1248" s="48">
        <v>1.1896831848438567</v>
      </c>
      <c r="U1248" s="50">
        <v>1.2856092430601986</v>
      </c>
      <c r="V1248" s="52">
        <v>1.4596831351244923</v>
      </c>
      <c r="W1248" s="54">
        <v>1.4309757887062262</v>
      </c>
      <c r="X1248" s="26">
        <f t="shared" si="59"/>
        <v>0.26896224697823778</v>
      </c>
      <c r="Y1248" s="26">
        <v>0.26896224697823778</v>
      </c>
      <c r="Z1248">
        <v>1238</v>
      </c>
      <c r="AA1248">
        <v>3012</v>
      </c>
    </row>
    <row r="1249" spans="1:27" x14ac:dyDescent="0.2">
      <c r="A1249">
        <v>2778</v>
      </c>
      <c r="B1249">
        <v>3031</v>
      </c>
      <c r="C1249">
        <v>1</v>
      </c>
      <c r="D1249" t="s">
        <v>6064</v>
      </c>
      <c r="E1249" t="s">
        <v>6065</v>
      </c>
      <c r="F1249" t="s">
        <v>8510</v>
      </c>
      <c r="J1249" s="37">
        <v>58167.077112280494</v>
      </c>
      <c r="K1249" s="38">
        <v>75041.002040539592</v>
      </c>
      <c r="L1249" s="39">
        <v>77097.833778836226</v>
      </c>
      <c r="M1249" s="40">
        <v>86194.429148808718</v>
      </c>
      <c r="N1249" s="41">
        <v>88425.227301893741</v>
      </c>
      <c r="O1249" s="42">
        <v>80198.90594828513</v>
      </c>
      <c r="P1249" s="2">
        <f t="shared" si="57"/>
        <v>45376.059858002467</v>
      </c>
      <c r="Q1249" s="7">
        <f t="shared" si="58"/>
        <v>0.14060686349401649</v>
      </c>
      <c r="R1249" s="44">
        <v>0.6862635037922461</v>
      </c>
      <c r="S1249" s="46">
        <v>0.88534448600562943</v>
      </c>
      <c r="T1249" s="48">
        <v>0.90961128133917968</v>
      </c>
      <c r="U1249" s="50">
        <v>1.0169342159113841</v>
      </c>
      <c r="V1249" s="52">
        <v>1.0432534919141003</v>
      </c>
      <c r="W1249" s="54">
        <v>0.94619817478769574</v>
      </c>
      <c r="X1249" s="26">
        <f t="shared" si="59"/>
        <v>0.26867475818212361</v>
      </c>
      <c r="Y1249" s="26">
        <v>0.26867475818212361</v>
      </c>
      <c r="Z1249">
        <v>1239</v>
      </c>
      <c r="AA1249">
        <v>3011</v>
      </c>
    </row>
    <row r="1250" spans="1:27" x14ac:dyDescent="0.2">
      <c r="A1250">
        <v>1446</v>
      </c>
      <c r="B1250">
        <v>3832</v>
      </c>
      <c r="C1250">
        <v>1</v>
      </c>
      <c r="D1250" t="s">
        <v>7666</v>
      </c>
      <c r="E1250" t="s">
        <v>7667</v>
      </c>
      <c r="F1250" t="s">
        <v>8510</v>
      </c>
      <c r="J1250" s="37">
        <v>25781.462740028266</v>
      </c>
      <c r="K1250" s="38">
        <v>19852.216223184267</v>
      </c>
      <c r="L1250" s="39">
        <v>21044.739339103431</v>
      </c>
      <c r="M1250" s="40">
        <v>16136.775176948868</v>
      </c>
      <c r="N1250" s="41">
        <v>26473.245934707502</v>
      </c>
      <c r="O1250" s="42">
        <v>32585.042603724432</v>
      </c>
      <c r="P1250" s="2">
        <f t="shared" si="57"/>
        <v>222439.06088997624</v>
      </c>
      <c r="Q1250" s="7">
        <f t="shared" si="58"/>
        <v>0.68927224550058053</v>
      </c>
      <c r="R1250" s="44">
        <v>0.98676132329078126</v>
      </c>
      <c r="S1250" s="46">
        <v>0.75982496990869131</v>
      </c>
      <c r="T1250" s="48">
        <v>0.80546767450559698</v>
      </c>
      <c r="U1250" s="50">
        <v>0.61761994607581516</v>
      </c>
      <c r="V1250" s="52">
        <v>1.0132386767092187</v>
      </c>
      <c r="W1250" s="54">
        <v>1.2471619660747904</v>
      </c>
      <c r="X1250" s="26">
        <f t="shared" si="59"/>
        <v>0.26777094369883514</v>
      </c>
      <c r="Y1250" s="26">
        <v>0.26777094369883514</v>
      </c>
      <c r="Z1250">
        <v>1240</v>
      </c>
      <c r="AA1250">
        <v>3010</v>
      </c>
    </row>
    <row r="1251" spans="1:27" x14ac:dyDescent="0.2">
      <c r="A1251">
        <v>1129</v>
      </c>
      <c r="B1251">
        <v>1407</v>
      </c>
      <c r="C1251">
        <v>1</v>
      </c>
      <c r="D1251" t="s">
        <v>2816</v>
      </c>
      <c r="E1251" t="s">
        <v>2817</v>
      </c>
      <c r="F1251" t="s">
        <v>8510</v>
      </c>
      <c r="J1251" s="37">
        <v>412293.07917622803</v>
      </c>
      <c r="K1251" s="38">
        <v>567535.44325908099</v>
      </c>
      <c r="L1251" s="39">
        <v>611739.73733687168</v>
      </c>
      <c r="M1251" s="40">
        <v>676845.23895564431</v>
      </c>
      <c r="N1251" s="41">
        <v>631575.94039649796</v>
      </c>
      <c r="O1251" s="42">
        <v>574454.83624454367</v>
      </c>
      <c r="P1251" s="2">
        <f t="shared" si="57"/>
        <v>5984225.3808074882</v>
      </c>
      <c r="Q1251" s="7">
        <f t="shared" si="58"/>
        <v>18.543327998722987</v>
      </c>
      <c r="R1251" s="44">
        <v>0.72206057542877611</v>
      </c>
      <c r="S1251" s="46">
        <v>0.99394093530422145</v>
      </c>
      <c r="T1251" s="48">
        <v>1.0713571705755136</v>
      </c>
      <c r="U1251" s="50">
        <v>1.1853782840425586</v>
      </c>
      <c r="V1251" s="52">
        <v>1.1060968761853518</v>
      </c>
      <c r="W1251" s="54">
        <v>1.0060590646957785</v>
      </c>
      <c r="X1251" s="26">
        <f t="shared" si="59"/>
        <v>0.26721162606363552</v>
      </c>
      <c r="Y1251" s="26">
        <v>0.26721162606363552</v>
      </c>
      <c r="Z1251">
        <v>1241</v>
      </c>
      <c r="AA1251">
        <v>3009</v>
      </c>
    </row>
    <row r="1252" spans="1:27" x14ac:dyDescent="0.2">
      <c r="A1252">
        <v>5936</v>
      </c>
      <c r="B1252">
        <v>93</v>
      </c>
      <c r="C1252">
        <v>1</v>
      </c>
      <c r="D1252" t="s">
        <v>188</v>
      </c>
      <c r="E1252" t="s">
        <v>189</v>
      </c>
      <c r="F1252" t="s">
        <v>8510</v>
      </c>
      <c r="J1252" s="37">
        <v>13110594.159163633</v>
      </c>
      <c r="K1252" s="38">
        <v>11291605.522659333</v>
      </c>
      <c r="L1252" s="39">
        <v>12057724.7069852</v>
      </c>
      <c r="M1252" s="40">
        <v>13733449.7659887</v>
      </c>
      <c r="N1252" s="41">
        <v>15453942.7561756</v>
      </c>
      <c r="O1252" s="42">
        <v>15398283.271791235</v>
      </c>
      <c r="P1252" s="2">
        <f t="shared" si="57"/>
        <v>8059238.3495430127</v>
      </c>
      <c r="Q1252" s="7">
        <f t="shared" si="58"/>
        <v>24.973173740207198</v>
      </c>
      <c r="R1252" s="44">
        <v>0.9556734786043467</v>
      </c>
      <c r="S1252" s="46">
        <v>0.82308153222220515</v>
      </c>
      <c r="T1252" s="48">
        <v>0.87892642964041134</v>
      </c>
      <c r="U1252" s="50">
        <v>1.0010754319572148</v>
      </c>
      <c r="V1252" s="52">
        <v>1.1264877131158895</v>
      </c>
      <c r="W1252" s="54">
        <v>1.1224305138453476</v>
      </c>
      <c r="X1252" s="26">
        <f t="shared" si="59"/>
        <v>0.26659324588612304</v>
      </c>
      <c r="Y1252" s="26">
        <v>0.26659324588612304</v>
      </c>
      <c r="Z1252">
        <v>1242</v>
      </c>
      <c r="AA1252">
        <v>3008</v>
      </c>
    </row>
    <row r="1253" spans="1:27" x14ac:dyDescent="0.2">
      <c r="A1253">
        <v>510</v>
      </c>
      <c r="B1253">
        <v>332</v>
      </c>
      <c r="C1253">
        <v>1</v>
      </c>
      <c r="D1253" t="s">
        <v>666</v>
      </c>
      <c r="E1253" t="s">
        <v>667</v>
      </c>
      <c r="F1253" t="s">
        <v>8510</v>
      </c>
      <c r="J1253" s="37">
        <v>3276954.0985348062</v>
      </c>
      <c r="K1253" s="38">
        <v>4057663.4051322765</v>
      </c>
      <c r="L1253" s="39">
        <v>4398571.6688634334</v>
      </c>
      <c r="M1253" s="40">
        <v>4826871.1764266929</v>
      </c>
      <c r="N1253" s="41">
        <v>4488113.1891461099</v>
      </c>
      <c r="O1253" s="42">
        <v>4382134.203858803</v>
      </c>
      <c r="P1253" s="2">
        <f t="shared" si="57"/>
        <v>3944257.3607680351</v>
      </c>
      <c r="Q1253" s="7">
        <f t="shared" si="58"/>
        <v>12.222076091363718</v>
      </c>
      <c r="R1253" s="44">
        <v>0.84376236793443993</v>
      </c>
      <c r="S1253" s="46">
        <v>1.0447823131017127</v>
      </c>
      <c r="T1253" s="48">
        <v>1.1325606448100609</v>
      </c>
      <c r="U1253" s="50">
        <v>1.2428408000457758</v>
      </c>
      <c r="V1253" s="52">
        <v>1.1556161295408178</v>
      </c>
      <c r="W1253" s="54">
        <v>1.1283282649908417</v>
      </c>
      <c r="X1253" s="26">
        <f t="shared" si="59"/>
        <v>0.26651586997643417</v>
      </c>
      <c r="Y1253" s="26">
        <v>0.26651586997643417</v>
      </c>
      <c r="Z1253">
        <v>1243</v>
      </c>
      <c r="AA1253">
        <v>3007</v>
      </c>
    </row>
    <row r="1254" spans="1:27" x14ac:dyDescent="0.2">
      <c r="A1254">
        <v>2907</v>
      </c>
      <c r="B1254">
        <v>369</v>
      </c>
      <c r="C1254">
        <v>1</v>
      </c>
      <c r="D1254" t="s">
        <v>740</v>
      </c>
      <c r="E1254" t="s">
        <v>741</v>
      </c>
      <c r="F1254" t="s">
        <v>8510</v>
      </c>
      <c r="J1254" s="37">
        <v>2979385.3923086696</v>
      </c>
      <c r="K1254" s="38">
        <v>3363452.866988983</v>
      </c>
      <c r="L1254" s="39">
        <v>3707573.48893301</v>
      </c>
      <c r="M1254" s="40">
        <v>3812209.5691565438</v>
      </c>
      <c r="N1254" s="41">
        <v>3919329.9377646134</v>
      </c>
      <c r="O1254" s="42">
        <v>3969184.7837714567</v>
      </c>
      <c r="P1254" s="2">
        <f t="shared" si="57"/>
        <v>1519466.8870926185</v>
      </c>
      <c r="Q1254" s="7">
        <f t="shared" si="58"/>
        <v>4.7083742803074466</v>
      </c>
      <c r="R1254" s="44">
        <v>0.82635854963887423</v>
      </c>
      <c r="S1254" s="46">
        <v>0.93288301678555607</v>
      </c>
      <c r="T1254" s="48">
        <v>1.0283278755757588</v>
      </c>
      <c r="U1254" s="50">
        <v>1.0573496059355276</v>
      </c>
      <c r="V1254" s="52">
        <v>1.0870603753674586</v>
      </c>
      <c r="W1254" s="54">
        <v>1.1008880521577917</v>
      </c>
      <c r="X1254" s="26">
        <f t="shared" si="59"/>
        <v>0.26631447410000914</v>
      </c>
      <c r="Y1254" s="26">
        <v>0.26631447410000914</v>
      </c>
      <c r="Z1254">
        <v>1244</v>
      </c>
      <c r="AA1254">
        <v>3006</v>
      </c>
    </row>
    <row r="1255" spans="1:27" x14ac:dyDescent="0.2">
      <c r="A1255">
        <v>358</v>
      </c>
      <c r="B1255">
        <v>3598</v>
      </c>
      <c r="C1255">
        <v>1</v>
      </c>
      <c r="D1255" t="s">
        <v>7198</v>
      </c>
      <c r="E1255" t="s">
        <v>7199</v>
      </c>
      <c r="F1255" t="s">
        <v>8510</v>
      </c>
      <c r="J1255" s="37">
        <v>32594.225542482265</v>
      </c>
      <c r="K1255" s="38">
        <v>56862.456575671436</v>
      </c>
      <c r="L1255" s="39">
        <v>44256.892418530333</v>
      </c>
      <c r="M1255" s="40">
        <v>58395.332235511501</v>
      </c>
      <c r="N1255" s="41">
        <v>59548.38187656767</v>
      </c>
      <c r="O1255" s="42">
        <v>44303.335593068528</v>
      </c>
      <c r="P1255" s="2">
        <f t="shared" si="57"/>
        <v>617586.22999002389</v>
      </c>
      <c r="Q1255" s="7">
        <f t="shared" si="58"/>
        <v>1.9137153602083219</v>
      </c>
      <c r="R1255" s="44">
        <v>0.7524869893313284</v>
      </c>
      <c r="S1255" s="46">
        <v>1.3127558039027973</v>
      </c>
      <c r="T1255" s="48">
        <v>1.0217372917719634</v>
      </c>
      <c r="U1255" s="50">
        <v>1.3481445566985626</v>
      </c>
      <c r="V1255" s="52">
        <v>1.3747644514347346</v>
      </c>
      <c r="W1255" s="54">
        <v>1.0228095026928115</v>
      </c>
      <c r="X1255" s="26">
        <f t="shared" si="59"/>
        <v>0.26629225347568947</v>
      </c>
      <c r="Y1255" s="26">
        <v>0.26629225347568947</v>
      </c>
      <c r="Z1255">
        <v>1245</v>
      </c>
      <c r="AA1255">
        <v>3005</v>
      </c>
    </row>
    <row r="1256" spans="1:27" x14ac:dyDescent="0.2">
      <c r="A1256">
        <v>5432</v>
      </c>
      <c r="B1256">
        <v>785</v>
      </c>
      <c r="C1256">
        <v>1</v>
      </c>
      <c r="D1256" t="s">
        <v>1572</v>
      </c>
      <c r="E1256" t="s">
        <v>1573</v>
      </c>
      <c r="F1256" t="s">
        <v>8510</v>
      </c>
      <c r="J1256" s="37">
        <v>1175624.0781034802</v>
      </c>
      <c r="K1256" s="38">
        <v>1541656.6361270368</v>
      </c>
      <c r="L1256" s="39">
        <v>1488045.7252251366</v>
      </c>
      <c r="M1256" s="40">
        <v>1753548.2820188499</v>
      </c>
      <c r="N1256" s="41">
        <v>1627131.9604318265</v>
      </c>
      <c r="O1256" s="42">
        <v>1640250.4665777932</v>
      </c>
      <c r="P1256" s="2">
        <f t="shared" si="57"/>
        <v>942634.34328505874</v>
      </c>
      <c r="Q1256" s="7">
        <f t="shared" si="58"/>
        <v>2.9209424274787357</v>
      </c>
      <c r="R1256" s="44">
        <v>0.7645009910732119</v>
      </c>
      <c r="S1256" s="46">
        <v>1.0025296760806661</v>
      </c>
      <c r="T1256" s="48">
        <v>0.96766683575592682</v>
      </c>
      <c r="U1256" s="50">
        <v>1.1403214892134406</v>
      </c>
      <c r="V1256" s="52">
        <v>1.0581137453085883</v>
      </c>
      <c r="W1256" s="54">
        <v>1.0666446278728263</v>
      </c>
      <c r="X1256" s="26">
        <f t="shared" si="59"/>
        <v>0.26430357787705033</v>
      </c>
      <c r="Y1256" s="26">
        <v>0.26430357787705033</v>
      </c>
      <c r="Z1256">
        <v>1246</v>
      </c>
      <c r="AA1256">
        <v>3004</v>
      </c>
    </row>
    <row r="1257" spans="1:27" x14ac:dyDescent="0.2">
      <c r="A1257">
        <v>1877</v>
      </c>
      <c r="B1257">
        <v>1237</v>
      </c>
      <c r="C1257">
        <v>1</v>
      </c>
      <c r="D1257" t="s">
        <v>2476</v>
      </c>
      <c r="E1257" t="s">
        <v>2477</v>
      </c>
      <c r="F1257" t="s">
        <v>8510</v>
      </c>
      <c r="J1257" s="37">
        <v>561023.07840656035</v>
      </c>
      <c r="K1257" s="38">
        <v>549455.40206516266</v>
      </c>
      <c r="L1257" s="39">
        <v>605400.02700490598</v>
      </c>
      <c r="M1257" s="40">
        <v>682449.49290674203</v>
      </c>
      <c r="N1257" s="41">
        <v>697917.32523417508</v>
      </c>
      <c r="O1257" s="42">
        <v>709644.60846663732</v>
      </c>
      <c r="P1257" s="2">
        <f t="shared" si="57"/>
        <v>315377.55682250537</v>
      </c>
      <c r="Q1257" s="7">
        <f t="shared" si="58"/>
        <v>0.97726089968999241</v>
      </c>
      <c r="R1257" s="44">
        <v>0.81992352200694674</v>
      </c>
      <c r="S1257" s="46">
        <v>0.80301760442114301</v>
      </c>
      <c r="T1257" s="48">
        <v>0.88477950635258351</v>
      </c>
      <c r="U1257" s="50">
        <v>0.99738569294729318</v>
      </c>
      <c r="V1257" s="52">
        <v>1.0199916071206334</v>
      </c>
      <c r="W1257" s="54">
        <v>1.0371307868471495</v>
      </c>
      <c r="X1257" s="26">
        <f t="shared" si="59"/>
        <v>0.26422350269917072</v>
      </c>
      <c r="Y1257" s="26">
        <v>0.26422350269917072</v>
      </c>
      <c r="Z1257">
        <v>1247</v>
      </c>
      <c r="AA1257">
        <v>3003</v>
      </c>
    </row>
    <row r="1258" spans="1:27" x14ac:dyDescent="0.2">
      <c r="A1258">
        <v>1973</v>
      </c>
      <c r="B1258">
        <v>2730</v>
      </c>
      <c r="C1258">
        <v>1</v>
      </c>
      <c r="D1258" t="s">
        <v>5462</v>
      </c>
      <c r="E1258" t="s">
        <v>5463</v>
      </c>
      <c r="F1258" t="s">
        <v>8510</v>
      </c>
      <c r="J1258" s="37">
        <v>40473.401623470665</v>
      </c>
      <c r="K1258" s="38">
        <v>55306.137407249968</v>
      </c>
      <c r="L1258" s="39">
        <v>68844.802336231573</v>
      </c>
      <c r="M1258" s="40">
        <v>81299.711579848095</v>
      </c>
      <c r="N1258" s="41">
        <v>63383.857377491287</v>
      </c>
      <c r="O1258" s="42">
        <v>65954.450864112136</v>
      </c>
      <c r="P1258" s="2">
        <f t="shared" si="57"/>
        <v>88458.010643091809</v>
      </c>
      <c r="Q1258" s="7">
        <f t="shared" si="58"/>
        <v>0.27410496782593502</v>
      </c>
      <c r="R1258" s="44">
        <v>0.4553825796193135</v>
      </c>
      <c r="S1258" s="46">
        <v>0.62227167747344891</v>
      </c>
      <c r="T1258" s="48">
        <v>0.77460066176089537</v>
      </c>
      <c r="U1258" s="50">
        <v>0.9147358733511527</v>
      </c>
      <c r="V1258" s="52">
        <v>0.7131573656029534</v>
      </c>
      <c r="W1258" s="54">
        <v>0.74208015059592936</v>
      </c>
      <c r="X1258" s="26">
        <f t="shared" si="59"/>
        <v>0.26375430440883568</v>
      </c>
      <c r="Y1258" s="26">
        <v>0.26375430440883568</v>
      </c>
      <c r="Z1258">
        <v>1248</v>
      </c>
      <c r="AA1258">
        <v>3002</v>
      </c>
    </row>
    <row r="1259" spans="1:27" x14ac:dyDescent="0.2">
      <c r="A1259">
        <v>1967</v>
      </c>
      <c r="B1259">
        <v>2099</v>
      </c>
      <c r="C1259">
        <v>1</v>
      </c>
      <c r="D1259" t="s">
        <v>4200</v>
      </c>
      <c r="E1259" t="s">
        <v>4201</v>
      </c>
      <c r="F1259" t="s">
        <v>8510</v>
      </c>
      <c r="J1259" s="37">
        <v>98607.361888694533</v>
      </c>
      <c r="K1259" s="38">
        <v>95616.309706335538</v>
      </c>
      <c r="L1259" s="39">
        <v>107406.66043721886</v>
      </c>
      <c r="M1259" s="40">
        <v>113871.32094125</v>
      </c>
      <c r="N1259" s="41">
        <v>118013.48431588068</v>
      </c>
      <c r="O1259" s="42">
        <v>130407.33610099366</v>
      </c>
      <c r="P1259" s="2">
        <f t="shared" si="57"/>
        <v>97111.835797515028</v>
      </c>
      <c r="Q1259" s="7">
        <f t="shared" si="58"/>
        <v>0.30092058857389825</v>
      </c>
      <c r="R1259" s="44">
        <v>0.78224164115387318</v>
      </c>
      <c r="S1259" s="46">
        <v>0.75851394452868204</v>
      </c>
      <c r="T1259" s="48">
        <v>0.85204553414687423</v>
      </c>
      <c r="U1259" s="50">
        <v>0.90332899356934693</v>
      </c>
      <c r="V1259" s="52">
        <v>0.93618833200044693</v>
      </c>
      <c r="W1259" s="54">
        <v>1.0345074308477327</v>
      </c>
      <c r="X1259" s="26">
        <f t="shared" si="59"/>
        <v>0.2636622243295807</v>
      </c>
      <c r="Y1259" s="26">
        <v>0.2636622243295807</v>
      </c>
      <c r="Z1259">
        <v>1249</v>
      </c>
      <c r="AA1259">
        <v>3001</v>
      </c>
    </row>
    <row r="1260" spans="1:27" x14ac:dyDescent="0.2">
      <c r="A1260">
        <v>4148</v>
      </c>
      <c r="B1260">
        <v>3026</v>
      </c>
      <c r="C1260">
        <v>1</v>
      </c>
      <c r="D1260" t="s">
        <v>6054</v>
      </c>
      <c r="E1260" t="s">
        <v>6055</v>
      </c>
      <c r="F1260" t="s">
        <v>8510</v>
      </c>
      <c r="J1260" s="37">
        <v>71958.956744580471</v>
      </c>
      <c r="K1260" s="38">
        <v>92266.114084116009</v>
      </c>
      <c r="L1260" s="39">
        <v>88330.139945480929</v>
      </c>
      <c r="M1260" s="40">
        <v>101580.17874930601</v>
      </c>
      <c r="N1260" s="41">
        <v>95011.669064270929</v>
      </c>
      <c r="O1260" s="42">
        <v>95132.928214387139</v>
      </c>
      <c r="P1260" s="2">
        <f t="shared" si="57"/>
        <v>154564.46790938999</v>
      </c>
      <c r="Q1260" s="7">
        <f t="shared" si="58"/>
        <v>0.47894914429261792</v>
      </c>
      <c r="R1260" s="44">
        <v>0.96486686384263143</v>
      </c>
      <c r="S1260" s="46">
        <v>1.2371568483306599</v>
      </c>
      <c r="T1260" s="48">
        <v>1.1843810550852061</v>
      </c>
      <c r="U1260" s="50">
        <v>1.3620451564675922</v>
      </c>
      <c r="V1260" s="52">
        <v>1.2739708203927147</v>
      </c>
      <c r="W1260" s="54">
        <v>1.2755967324567283</v>
      </c>
      <c r="X1260" s="26">
        <f t="shared" si="59"/>
        <v>0.26310790866271933</v>
      </c>
      <c r="Y1260" s="26">
        <v>0.26310790866271933</v>
      </c>
      <c r="Z1260">
        <v>1250</v>
      </c>
      <c r="AA1260">
        <v>3000</v>
      </c>
    </row>
    <row r="1261" spans="1:27" x14ac:dyDescent="0.2">
      <c r="A1261">
        <v>1864</v>
      </c>
      <c r="B1261">
        <v>2132</v>
      </c>
      <c r="C1261">
        <v>1</v>
      </c>
      <c r="D1261" t="s">
        <v>4266</v>
      </c>
      <c r="E1261" t="s">
        <v>4267</v>
      </c>
      <c r="F1261" t="s">
        <v>8510</v>
      </c>
      <c r="J1261" s="37">
        <v>230543.07212314932</v>
      </c>
      <c r="K1261" s="38">
        <v>207548.757069474</v>
      </c>
      <c r="L1261" s="39">
        <v>223505.96604228931</v>
      </c>
      <c r="M1261" s="40">
        <v>242152.65667342933</v>
      </c>
      <c r="N1261" s="41">
        <v>268278.64239072031</v>
      </c>
      <c r="O1261" s="42">
        <v>281184.99629890831</v>
      </c>
      <c r="P1261" s="2">
        <f t="shared" si="57"/>
        <v>129551.37838694378</v>
      </c>
      <c r="Q1261" s="7">
        <f t="shared" si="58"/>
        <v>0.40144104695996785</v>
      </c>
      <c r="R1261" s="44">
        <v>0.9348323273043061</v>
      </c>
      <c r="S1261" s="46">
        <v>0.84159235761693552</v>
      </c>
      <c r="T1261" s="48">
        <v>0.90629746744287598</v>
      </c>
      <c r="U1261" s="50">
        <v>0.98190819405764329</v>
      </c>
      <c r="V1261" s="52">
        <v>1.0878468189154222</v>
      </c>
      <c r="W1261" s="54">
        <v>1.1401809738735009</v>
      </c>
      <c r="X1261" s="26">
        <f t="shared" si="59"/>
        <v>0.26301676333660023</v>
      </c>
      <c r="Y1261" s="26">
        <v>0.26301676333660023</v>
      </c>
      <c r="Z1261">
        <v>1251</v>
      </c>
      <c r="AA1261">
        <v>2999</v>
      </c>
    </row>
    <row r="1262" spans="1:27" x14ac:dyDescent="0.2">
      <c r="A1262">
        <v>4652</v>
      </c>
      <c r="B1262">
        <v>3714</v>
      </c>
      <c r="C1262">
        <v>1</v>
      </c>
      <c r="D1262" t="s">
        <v>7430</v>
      </c>
      <c r="E1262" t="s">
        <v>7431</v>
      </c>
      <c r="F1262" t="s">
        <v>8510</v>
      </c>
      <c r="J1262" s="37">
        <v>35134.993588820398</v>
      </c>
      <c r="K1262" s="38">
        <v>43306.571152353805</v>
      </c>
      <c r="L1262" s="39">
        <v>47435.338209135538</v>
      </c>
      <c r="M1262" s="40">
        <v>42994.070452511034</v>
      </c>
      <c r="N1262" s="41">
        <v>40596.025996323566</v>
      </c>
      <c r="O1262" s="42">
        <v>51553.999704413531</v>
      </c>
      <c r="P1262" s="2">
        <f t="shared" si="57"/>
        <v>45370.954680744675</v>
      </c>
      <c r="Q1262" s="7">
        <f t="shared" si="58"/>
        <v>0.14059104407373088</v>
      </c>
      <c r="R1262" s="44">
        <v>0.92788909435765143</v>
      </c>
      <c r="S1262" s="46">
        <v>1.143694390742078</v>
      </c>
      <c r="T1262" s="48">
        <v>1.2527320632677934</v>
      </c>
      <c r="U1262" s="50">
        <v>1.1354414792784624</v>
      </c>
      <c r="V1262" s="52">
        <v>1.0721109056423486</v>
      </c>
      <c r="W1262" s="54">
        <v>1.3615028554171691</v>
      </c>
      <c r="X1262" s="26">
        <f t="shared" si="59"/>
        <v>0.26228968085843846</v>
      </c>
      <c r="Y1262" s="26">
        <v>0.26228968085843846</v>
      </c>
      <c r="Z1262">
        <v>1252</v>
      </c>
      <c r="AA1262">
        <v>2998</v>
      </c>
    </row>
    <row r="1263" spans="1:27" x14ac:dyDescent="0.2">
      <c r="A1263">
        <v>2614</v>
      </c>
      <c r="B1263">
        <v>3573</v>
      </c>
      <c r="C1263">
        <v>1</v>
      </c>
      <c r="D1263" t="s">
        <v>7148</v>
      </c>
      <c r="E1263" t="s">
        <v>7149</v>
      </c>
      <c r="F1263" t="s">
        <v>8510</v>
      </c>
      <c r="J1263" s="37">
        <v>36261.455201493933</v>
      </c>
      <c r="K1263" s="38">
        <v>52343.720334774436</v>
      </c>
      <c r="L1263" s="39">
        <v>41866.486780598592</v>
      </c>
      <c r="M1263" s="40">
        <v>54426.769114090399</v>
      </c>
      <c r="N1263" s="41">
        <v>48015.810810059738</v>
      </c>
      <c r="O1263" s="42">
        <v>50672.541156842934</v>
      </c>
      <c r="P1263" s="2">
        <f t="shared" si="57"/>
        <v>75044.234087852165</v>
      </c>
      <c r="Q1263" s="7">
        <f t="shared" si="58"/>
        <v>0.23253967866367659</v>
      </c>
      <c r="R1263" s="44">
        <v>0.92825829739135624</v>
      </c>
      <c r="S1263" s="46">
        <v>1.3399487816221241</v>
      </c>
      <c r="T1263" s="48">
        <v>1.0717417026086438</v>
      </c>
      <c r="U1263" s="50">
        <v>1.3932728223294399</v>
      </c>
      <c r="V1263" s="52">
        <v>1.229158469861277</v>
      </c>
      <c r="W1263" s="54">
        <v>1.2971682056710885</v>
      </c>
      <c r="X1263" s="26">
        <f t="shared" si="59"/>
        <v>0.26195853226241661</v>
      </c>
      <c r="Y1263" s="26">
        <v>0.26195853226241661</v>
      </c>
      <c r="Z1263">
        <v>1253</v>
      </c>
      <c r="AA1263">
        <v>2997</v>
      </c>
    </row>
    <row r="1264" spans="1:27" x14ac:dyDescent="0.2">
      <c r="A1264">
        <v>1359</v>
      </c>
      <c r="B1264">
        <v>2126</v>
      </c>
      <c r="C1264">
        <v>1</v>
      </c>
      <c r="D1264" t="s">
        <v>4254</v>
      </c>
      <c r="E1264" t="s">
        <v>4255</v>
      </c>
      <c r="F1264" t="s">
        <v>8510</v>
      </c>
      <c r="J1264" s="37">
        <v>140164.69343716666</v>
      </c>
      <c r="K1264" s="38">
        <v>102080.84491921403</v>
      </c>
      <c r="L1264" s="39">
        <v>95661.699061613937</v>
      </c>
      <c r="M1264" s="40">
        <v>108595.6847793514</v>
      </c>
      <c r="N1264" s="41">
        <v>198319.59126701197</v>
      </c>
      <c r="O1264" s="42">
        <v>140879.05977949267</v>
      </c>
      <c r="P1264" s="2">
        <f t="shared" si="57"/>
        <v>105338.26484928271</v>
      </c>
      <c r="Q1264" s="7">
        <f t="shared" si="58"/>
        <v>0.3264118363892618</v>
      </c>
      <c r="R1264" s="44">
        <v>0.84001376951519247</v>
      </c>
      <c r="S1264" s="46">
        <v>0.61177542812751662</v>
      </c>
      <c r="T1264" s="48">
        <v>0.57330517733409769</v>
      </c>
      <c r="U1264" s="50">
        <v>0.65081917769455777</v>
      </c>
      <c r="V1264" s="52">
        <v>1.1885388776853054</v>
      </c>
      <c r="W1264" s="54">
        <v>0.84429500146681125</v>
      </c>
      <c r="X1264" s="26">
        <f t="shared" si="59"/>
        <v>0.26131578697027436</v>
      </c>
      <c r="Y1264" s="26">
        <v>0.26131578697027436</v>
      </c>
      <c r="Z1264">
        <v>1254</v>
      </c>
      <c r="AA1264">
        <v>2996</v>
      </c>
    </row>
    <row r="1265" spans="1:27" x14ac:dyDescent="0.2">
      <c r="A1265">
        <v>5114</v>
      </c>
      <c r="B1265">
        <v>2372</v>
      </c>
      <c r="C1265">
        <v>1</v>
      </c>
      <c r="D1265" t="s">
        <v>4746</v>
      </c>
      <c r="E1265" t="s">
        <v>4747</v>
      </c>
      <c r="F1265" t="s">
        <v>8510</v>
      </c>
      <c r="J1265" s="37">
        <v>74112.945611041461</v>
      </c>
      <c r="K1265" s="38">
        <v>101964.63125909724</v>
      </c>
      <c r="L1265" s="39">
        <v>84682.5172643244</v>
      </c>
      <c r="M1265" s="40">
        <v>109295.43890088453</v>
      </c>
      <c r="N1265" s="41">
        <v>96761.399057126298</v>
      </c>
      <c r="O1265" s="42">
        <v>109494.22770452067</v>
      </c>
      <c r="P1265" s="2">
        <f t="shared" si="57"/>
        <v>53032.230875504996</v>
      </c>
      <c r="Q1265" s="7">
        <f t="shared" si="58"/>
        <v>0.16433105189895073</v>
      </c>
      <c r="R1265" s="44">
        <v>0.72865127316662515</v>
      </c>
      <c r="S1265" s="46">
        <v>1.0024788216464822</v>
      </c>
      <c r="T1265" s="48">
        <v>0.83256742139813056</v>
      </c>
      <c r="U1265" s="50">
        <v>1.0745526311204932</v>
      </c>
      <c r="V1265" s="52">
        <v>0.95132255282881328</v>
      </c>
      <c r="W1265" s="54">
        <v>1.0765070496592046</v>
      </c>
      <c r="X1265" s="26">
        <f t="shared" si="59"/>
        <v>0.26111361224746477</v>
      </c>
      <c r="Y1265" s="26">
        <v>0.26111361224746477</v>
      </c>
      <c r="Z1265">
        <v>1255</v>
      </c>
      <c r="AA1265">
        <v>2995</v>
      </c>
    </row>
    <row r="1266" spans="1:27" x14ac:dyDescent="0.2">
      <c r="A1266">
        <v>2431</v>
      </c>
      <c r="B1266">
        <v>3978</v>
      </c>
      <c r="C1266">
        <v>1</v>
      </c>
      <c r="D1266" t="s">
        <v>7958</v>
      </c>
      <c r="E1266" t="s">
        <v>7959</v>
      </c>
      <c r="F1266" t="s">
        <v>8510</v>
      </c>
      <c r="J1266" s="37">
        <v>23991.725689192139</v>
      </c>
      <c r="K1266" s="38">
        <v>26590.548070237433</v>
      </c>
      <c r="L1266" s="39">
        <v>29477.689048967895</v>
      </c>
      <c r="M1266" s="40">
        <v>31951.516139968531</v>
      </c>
      <c r="N1266" s="41">
        <v>30154.681253797899</v>
      </c>
      <c r="O1266" s="42">
        <v>31297.815962859331</v>
      </c>
      <c r="P1266" s="2">
        <f t="shared" si="57"/>
        <v>304900.85474188527</v>
      </c>
      <c r="Q1266" s="7">
        <f t="shared" si="58"/>
        <v>0.94479672752680632</v>
      </c>
      <c r="R1266" s="44">
        <v>0.88153365553114416</v>
      </c>
      <c r="S1266" s="46">
        <v>0.97702280138575204</v>
      </c>
      <c r="T1266" s="48">
        <v>1.0831057057164131</v>
      </c>
      <c r="U1266" s="50">
        <v>1.1740021200441311</v>
      </c>
      <c r="V1266" s="52">
        <v>1.1079805905338367</v>
      </c>
      <c r="W1266" s="54">
        <v>1.1499830597141765</v>
      </c>
      <c r="X1266" s="26">
        <f t="shared" si="59"/>
        <v>0.26085954324101907</v>
      </c>
      <c r="Y1266" s="26">
        <v>0.26085954324101907</v>
      </c>
      <c r="Z1266">
        <v>1256</v>
      </c>
      <c r="AA1266">
        <v>2994</v>
      </c>
    </row>
    <row r="1267" spans="1:27" x14ac:dyDescent="0.2">
      <c r="A1267">
        <v>4065</v>
      </c>
      <c r="B1267">
        <v>1312</v>
      </c>
      <c r="C1267">
        <v>1</v>
      </c>
      <c r="D1267" t="s">
        <v>2626</v>
      </c>
      <c r="E1267" t="s">
        <v>2627</v>
      </c>
      <c r="F1267" t="s">
        <v>8510</v>
      </c>
      <c r="J1267" s="37">
        <v>600339.3021912293</v>
      </c>
      <c r="K1267" s="38">
        <v>584768.03657556034</v>
      </c>
      <c r="L1267" s="39">
        <v>577850.19334380201</v>
      </c>
      <c r="M1267" s="40">
        <v>629573.20719381736</v>
      </c>
      <c r="N1267" s="41">
        <v>665087.02843888465</v>
      </c>
      <c r="O1267" s="42">
        <v>758201.60440319963</v>
      </c>
      <c r="P1267" s="2">
        <f t="shared" si="57"/>
        <v>1134414.1028126283</v>
      </c>
      <c r="Q1267" s="7">
        <f t="shared" si="58"/>
        <v>3.5152106507046592</v>
      </c>
      <c r="R1267" s="44">
        <v>1.0122804583949867</v>
      </c>
      <c r="S1267" s="46">
        <v>0.98602449308056095</v>
      </c>
      <c r="T1267" s="48">
        <v>0.97435976033328142</v>
      </c>
      <c r="U1267" s="50">
        <v>1.0615741005881292</v>
      </c>
      <c r="V1267" s="52">
        <v>1.1214568154430413</v>
      </c>
      <c r="W1267" s="54">
        <v>1.2784648029200749</v>
      </c>
      <c r="X1267" s="26">
        <f t="shared" si="59"/>
        <v>0.26063328999539004</v>
      </c>
      <c r="Y1267" s="26">
        <v>0.26063328999539004</v>
      </c>
      <c r="Z1267">
        <v>1257</v>
      </c>
      <c r="AA1267">
        <v>2993</v>
      </c>
    </row>
    <row r="1268" spans="1:27" x14ac:dyDescent="0.2">
      <c r="A1268">
        <v>5906</v>
      </c>
      <c r="B1268">
        <v>647</v>
      </c>
      <c r="C1268">
        <v>1</v>
      </c>
      <c r="D1268" t="s">
        <v>1296</v>
      </c>
      <c r="E1268" t="s">
        <v>1297</v>
      </c>
      <c r="F1268" t="s">
        <v>8510</v>
      </c>
      <c r="J1268" s="37">
        <v>1510626.6012220569</v>
      </c>
      <c r="K1268" s="38">
        <v>1865073.4209015667</v>
      </c>
      <c r="L1268" s="39">
        <v>1865668.4428381268</v>
      </c>
      <c r="M1268" s="40">
        <v>2084696.0709936833</v>
      </c>
      <c r="N1268" s="41">
        <v>2200997.3258463666</v>
      </c>
      <c r="O1268" s="42">
        <v>2003795.4129112067</v>
      </c>
      <c r="P1268" s="2">
        <f t="shared" si="57"/>
        <v>833429.48179513379</v>
      </c>
      <c r="Q1268" s="7">
        <f t="shared" si="58"/>
        <v>2.582549162385912</v>
      </c>
      <c r="R1268" s="44">
        <v>0.74544047106121691</v>
      </c>
      <c r="S1268" s="46">
        <v>0.92034736334968703</v>
      </c>
      <c r="T1268" s="48">
        <v>0.92064098550113227</v>
      </c>
      <c r="U1268" s="50">
        <v>1.0287233257535919</v>
      </c>
      <c r="V1268" s="52">
        <v>1.0861138563666901</v>
      </c>
      <c r="W1268" s="54">
        <v>0.9888017298930547</v>
      </c>
      <c r="X1268" s="26">
        <f t="shared" si="59"/>
        <v>0.26031258763752257</v>
      </c>
      <c r="Y1268" s="26">
        <v>0.26031258763752257</v>
      </c>
      <c r="Z1268">
        <v>1258</v>
      </c>
      <c r="AA1268">
        <v>2992</v>
      </c>
    </row>
    <row r="1269" spans="1:27" x14ac:dyDescent="0.2">
      <c r="A1269">
        <v>3828</v>
      </c>
      <c r="B1269">
        <v>2625</v>
      </c>
      <c r="C1269">
        <v>1</v>
      </c>
      <c r="D1269" t="s">
        <v>5252</v>
      </c>
      <c r="E1269" t="s">
        <v>5253</v>
      </c>
      <c r="F1269" t="s">
        <v>8510</v>
      </c>
      <c r="J1269" s="37">
        <v>102659.63619053579</v>
      </c>
      <c r="K1269" s="38">
        <v>137467.78450917432</v>
      </c>
      <c r="L1269" s="39">
        <v>138661.92450784301</v>
      </c>
      <c r="M1269" s="40">
        <v>156232.36236821066</v>
      </c>
      <c r="N1269" s="41">
        <v>154174.914057913</v>
      </c>
      <c r="O1269" s="42">
        <v>136297.04309620833</v>
      </c>
      <c r="P1269" s="2">
        <f t="shared" si="57"/>
        <v>1064525.4299561635</v>
      </c>
      <c r="Q1269" s="7">
        <f t="shared" si="58"/>
        <v>3.2986465172197668</v>
      </c>
      <c r="R1269" s="44">
        <v>0.78871833994679064</v>
      </c>
      <c r="S1269" s="46">
        <v>1.0561440388606664</v>
      </c>
      <c r="T1269" s="48">
        <v>1.0653184344884279</v>
      </c>
      <c r="U1269" s="50">
        <v>1.2003094309073787</v>
      </c>
      <c r="V1269" s="52">
        <v>1.1845023690859977</v>
      </c>
      <c r="W1269" s="54">
        <v>1.0471494110010109</v>
      </c>
      <c r="X1269" s="26">
        <f t="shared" si="59"/>
        <v>0.25888876319514947</v>
      </c>
      <c r="Y1269" s="26">
        <v>0.25888876319514947</v>
      </c>
      <c r="Z1269">
        <v>1259</v>
      </c>
      <c r="AA1269">
        <v>2991</v>
      </c>
    </row>
    <row r="1270" spans="1:27" x14ac:dyDescent="0.2">
      <c r="A1270">
        <v>987</v>
      </c>
      <c r="B1270">
        <v>497</v>
      </c>
      <c r="C1270">
        <v>1</v>
      </c>
      <c r="D1270" t="s">
        <v>996</v>
      </c>
      <c r="E1270" t="s">
        <v>997</v>
      </c>
      <c r="F1270" t="s">
        <v>8510</v>
      </c>
      <c r="J1270" s="37">
        <v>1972818.4975441166</v>
      </c>
      <c r="K1270" s="38">
        <v>2351751.2063741465</v>
      </c>
      <c r="L1270" s="39">
        <v>2646714.4644071232</v>
      </c>
      <c r="M1270" s="40">
        <v>3277188.5757822935</v>
      </c>
      <c r="N1270" s="41">
        <v>2757623.8926132102</v>
      </c>
      <c r="O1270" s="42">
        <v>2522403.0342947533</v>
      </c>
      <c r="P1270" s="2">
        <f t="shared" si="57"/>
        <v>1081904.9310736503</v>
      </c>
      <c r="Q1270" s="7">
        <f t="shared" si="58"/>
        <v>3.3525004029222205</v>
      </c>
      <c r="R1270" s="44">
        <v>0.77655091169480328</v>
      </c>
      <c r="S1270" s="46">
        <v>0.92570834350074716</v>
      </c>
      <c r="T1270" s="48">
        <v>1.0418132904216715</v>
      </c>
      <c r="U1270" s="50">
        <v>1.2899837362066422</v>
      </c>
      <c r="V1270" s="52">
        <v>1.0854700270632847</v>
      </c>
      <c r="W1270" s="54">
        <v>0.99288118921316348</v>
      </c>
      <c r="X1270" s="26">
        <f t="shared" si="59"/>
        <v>0.25844384058062636</v>
      </c>
      <c r="Y1270" s="26">
        <v>0.25844384058062636</v>
      </c>
      <c r="Z1270">
        <v>1260</v>
      </c>
      <c r="AA1270">
        <v>2990</v>
      </c>
    </row>
    <row r="1271" spans="1:27" x14ac:dyDescent="0.2">
      <c r="A1271">
        <v>4415</v>
      </c>
      <c r="B1271">
        <v>2015</v>
      </c>
      <c r="C1271">
        <v>1</v>
      </c>
      <c r="D1271" t="s">
        <v>4032</v>
      </c>
      <c r="E1271" t="s">
        <v>4033</v>
      </c>
      <c r="F1271" t="s">
        <v>8510</v>
      </c>
      <c r="J1271" s="37">
        <v>157177.81535211866</v>
      </c>
      <c r="K1271" s="38">
        <v>142343.204488207</v>
      </c>
      <c r="L1271" s="39">
        <v>155926.57528980298</v>
      </c>
      <c r="M1271" s="40">
        <v>163563.71265669298</v>
      </c>
      <c r="N1271" s="41">
        <v>190991.36460318402</v>
      </c>
      <c r="O1271" s="42">
        <v>180360.31861287169</v>
      </c>
      <c r="P1271" s="2">
        <f t="shared" si="57"/>
        <v>262970.84774197865</v>
      </c>
      <c r="Q1271" s="7">
        <f t="shared" si="58"/>
        <v>0.81486815309816352</v>
      </c>
      <c r="R1271" s="44">
        <v>1.0539305421360468</v>
      </c>
      <c r="S1271" s="46">
        <v>0.95445944670725436</v>
      </c>
      <c r="T1271" s="48">
        <v>1.0455405532927458</v>
      </c>
      <c r="U1271" s="50">
        <v>1.0967501486635809</v>
      </c>
      <c r="V1271" s="52">
        <v>1.2806618541464783</v>
      </c>
      <c r="W1271" s="54">
        <v>1.2093770863887485</v>
      </c>
      <c r="X1271" s="26">
        <f t="shared" si="59"/>
        <v>0.25814993413600229</v>
      </c>
      <c r="Y1271" s="26">
        <v>0.25814993413600229</v>
      </c>
      <c r="Z1271">
        <v>1261</v>
      </c>
      <c r="AA1271">
        <v>2989</v>
      </c>
    </row>
    <row r="1272" spans="1:27" x14ac:dyDescent="0.2">
      <c r="A1272">
        <v>1612</v>
      </c>
      <c r="B1272">
        <v>1549</v>
      </c>
      <c r="C1272">
        <v>1</v>
      </c>
      <c r="D1272" t="s">
        <v>3100</v>
      </c>
      <c r="E1272" t="s">
        <v>3101</v>
      </c>
      <c r="F1272" t="s">
        <v>8510</v>
      </c>
      <c r="J1272" s="37">
        <v>352599.25503953564</v>
      </c>
      <c r="K1272" s="38">
        <v>334950.33088077331</v>
      </c>
      <c r="L1272" s="39">
        <v>353817.72551051498</v>
      </c>
      <c r="M1272" s="40">
        <v>382070.41984709963</v>
      </c>
      <c r="N1272" s="41">
        <v>432721.76195492066</v>
      </c>
      <c r="O1272" s="42">
        <v>441152.28440418531</v>
      </c>
      <c r="P1272" s="2">
        <f t="shared" si="57"/>
        <v>237715.80240482333</v>
      </c>
      <c r="Q1272" s="7">
        <f t="shared" si="58"/>
        <v>0.73661030692621698</v>
      </c>
      <c r="R1272" s="44">
        <v>0.83322583881260825</v>
      </c>
      <c r="S1272" s="46">
        <v>0.79151973925015751</v>
      </c>
      <c r="T1272" s="48">
        <v>0.83610520133462018</v>
      </c>
      <c r="U1272" s="50">
        <v>0.90286902627428844</v>
      </c>
      <c r="V1272" s="52">
        <v>1.0225630029675783</v>
      </c>
      <c r="W1272" s="54">
        <v>1.0424851356409144</v>
      </c>
      <c r="X1272" s="26">
        <f t="shared" si="59"/>
        <v>0.25802715717620878</v>
      </c>
      <c r="Y1272" s="26">
        <v>0.25802715717620878</v>
      </c>
      <c r="Z1272">
        <v>1262</v>
      </c>
      <c r="AA1272">
        <v>2988</v>
      </c>
    </row>
    <row r="1273" spans="1:27" x14ac:dyDescent="0.2">
      <c r="A1273">
        <v>2205</v>
      </c>
      <c r="B1273">
        <v>2956</v>
      </c>
      <c r="C1273">
        <v>1</v>
      </c>
      <c r="D1273" t="s">
        <v>5914</v>
      </c>
      <c r="E1273" t="s">
        <v>5915</v>
      </c>
      <c r="F1273" t="s">
        <v>8510</v>
      </c>
      <c r="J1273" s="37">
        <v>103158.79490665974</v>
      </c>
      <c r="K1273" s="38">
        <v>104282.64636706117</v>
      </c>
      <c r="L1273" s="39">
        <v>83167.239160946163</v>
      </c>
      <c r="M1273" s="40">
        <v>98525.15701904794</v>
      </c>
      <c r="N1273" s="41">
        <v>91876.372925416028</v>
      </c>
      <c r="O1273" s="42">
        <v>140481.27392887336</v>
      </c>
      <c r="P1273" s="2">
        <f t="shared" si="57"/>
        <v>76147.268363616895</v>
      </c>
      <c r="Q1273" s="7">
        <f t="shared" si="58"/>
        <v>0.23595765259810406</v>
      </c>
      <c r="R1273" s="44">
        <v>1.1308953631744847</v>
      </c>
      <c r="S1273" s="46">
        <v>1.1432157708199486</v>
      </c>
      <c r="T1273" s="48">
        <v>0.91173462447132103</v>
      </c>
      <c r="U1273" s="50">
        <v>1.0800983409092362</v>
      </c>
      <c r="V1273" s="52">
        <v>1.0072099448297742</v>
      </c>
      <c r="W1273" s="54">
        <v>1.5400492167706701</v>
      </c>
      <c r="X1273" s="26">
        <f t="shared" si="59"/>
        <v>0.25801650092118839</v>
      </c>
      <c r="Y1273" s="26">
        <v>0.25801650092118839</v>
      </c>
      <c r="Z1273">
        <v>1263</v>
      </c>
      <c r="AA1273">
        <v>2987</v>
      </c>
    </row>
    <row r="1274" spans="1:27" x14ac:dyDescent="0.2">
      <c r="A1274">
        <v>1614</v>
      </c>
      <c r="B1274">
        <v>3184</v>
      </c>
      <c r="C1274">
        <v>1</v>
      </c>
      <c r="D1274" t="s">
        <v>6370</v>
      </c>
      <c r="E1274" t="s">
        <v>6371</v>
      </c>
      <c r="F1274" t="s">
        <v>8510</v>
      </c>
      <c r="J1274" s="37">
        <v>54574.030465053722</v>
      </c>
      <c r="K1274" s="38">
        <v>53763.978794676368</v>
      </c>
      <c r="L1274" s="39">
        <v>56488.905189182762</v>
      </c>
      <c r="M1274" s="40">
        <v>63443.478952859434</v>
      </c>
      <c r="N1274" s="41">
        <v>69127.297566287642</v>
      </c>
      <c r="O1274" s="42">
        <v>68881.785214441639</v>
      </c>
      <c r="P1274" s="2">
        <f t="shared" si="57"/>
        <v>69168.629178652438</v>
      </c>
      <c r="Q1274" s="7">
        <f t="shared" si="58"/>
        <v>0.21433293308025811</v>
      </c>
      <c r="R1274" s="44">
        <v>0.79087592447464761</v>
      </c>
      <c r="S1274" s="46">
        <v>0.7791368178295528</v>
      </c>
      <c r="T1274" s="48">
        <v>0.81862590564322646</v>
      </c>
      <c r="U1274" s="50">
        <v>0.91941019640945376</v>
      </c>
      <c r="V1274" s="52">
        <v>1.0017789579272551</v>
      </c>
      <c r="W1274" s="54">
        <v>0.99822104207274476</v>
      </c>
      <c r="X1274" s="26">
        <f t="shared" si="59"/>
        <v>0.25791947129283149</v>
      </c>
      <c r="Y1274" s="26">
        <v>0.25791947129283149</v>
      </c>
      <c r="Z1274">
        <v>1264</v>
      </c>
      <c r="AA1274">
        <v>2986</v>
      </c>
    </row>
    <row r="1275" spans="1:27" x14ac:dyDescent="0.2">
      <c r="A1275">
        <v>5088</v>
      </c>
      <c r="B1275">
        <v>3017</v>
      </c>
      <c r="C1275">
        <v>1</v>
      </c>
      <c r="D1275" t="s">
        <v>6036</v>
      </c>
      <c r="E1275" t="s">
        <v>6037</v>
      </c>
      <c r="F1275" t="s">
        <v>8510</v>
      </c>
      <c r="J1275" s="37">
        <v>85821.37979076356</v>
      </c>
      <c r="K1275" s="38">
        <v>69209.960791017234</v>
      </c>
      <c r="L1275" s="39">
        <v>94231.941580310115</v>
      </c>
      <c r="M1275" s="40">
        <v>90206.607207379493</v>
      </c>
      <c r="N1275" s="41">
        <v>97820.390590953131</v>
      </c>
      <c r="O1275" s="42">
        <v>101227.84253176658</v>
      </c>
      <c r="P1275" s="2">
        <f t="shared" si="57"/>
        <v>49619.239893268532</v>
      </c>
      <c r="Q1275" s="7">
        <f t="shared" si="58"/>
        <v>0.15375521171698306</v>
      </c>
      <c r="R1275" s="44">
        <v>0.97508789658168282</v>
      </c>
      <c r="S1275" s="46">
        <v>0.78635178384159266</v>
      </c>
      <c r="T1275" s="48">
        <v>1.0706472668042746</v>
      </c>
      <c r="U1275" s="50">
        <v>1.0249121034183173</v>
      </c>
      <c r="V1275" s="52">
        <v>1.1114186131320702</v>
      </c>
      <c r="W1275" s="54">
        <v>1.1501335015872727</v>
      </c>
      <c r="X1275" s="26">
        <f t="shared" si="59"/>
        <v>0.25781333564477499</v>
      </c>
      <c r="Y1275" s="26">
        <v>0.25781333564477499</v>
      </c>
      <c r="Z1275">
        <v>1265</v>
      </c>
      <c r="AA1275">
        <v>2985</v>
      </c>
    </row>
    <row r="1276" spans="1:27" x14ac:dyDescent="0.2">
      <c r="A1276">
        <v>4356</v>
      </c>
      <c r="B1276">
        <v>3723</v>
      </c>
      <c r="C1276">
        <v>1</v>
      </c>
      <c r="D1276" t="s">
        <v>7448</v>
      </c>
      <c r="E1276" t="s">
        <v>7449</v>
      </c>
      <c r="F1276" t="s">
        <v>8510</v>
      </c>
      <c r="J1276" s="37">
        <v>26863.958806447099</v>
      </c>
      <c r="K1276" s="38">
        <v>23274.885331657639</v>
      </c>
      <c r="L1276" s="39">
        <v>15146.040747237194</v>
      </c>
      <c r="M1276" s="40">
        <v>20164.233768285496</v>
      </c>
      <c r="N1276" s="41">
        <v>28812.395822502964</v>
      </c>
      <c r="O1276" s="42">
        <v>30028.518995519833</v>
      </c>
      <c r="P1276" s="2">
        <f t="shared" si="57"/>
        <v>1372560.1249849831</v>
      </c>
      <c r="Q1276" s="7">
        <f t="shared" si="58"/>
        <v>4.2531540802579846</v>
      </c>
      <c r="R1276" s="44">
        <v>1.2912782768072983</v>
      </c>
      <c r="S1276" s="46">
        <v>1.118761164000057</v>
      </c>
      <c r="T1276" s="48">
        <v>0.72802945900333538</v>
      </c>
      <c r="U1276" s="50">
        <v>0.96924050625042057</v>
      </c>
      <c r="V1276" s="52">
        <v>1.3849344058494693</v>
      </c>
      <c r="W1276" s="54">
        <v>1.4433901772624962</v>
      </c>
      <c r="X1276" s="26">
        <f t="shared" si="59"/>
        <v>0.25718432501018734</v>
      </c>
      <c r="Y1276" s="26">
        <v>0.25718432501018734</v>
      </c>
      <c r="Z1276">
        <v>1266</v>
      </c>
      <c r="AA1276">
        <v>2984</v>
      </c>
    </row>
    <row r="1277" spans="1:27" x14ac:dyDescent="0.2">
      <c r="A1277">
        <v>1089</v>
      </c>
      <c r="B1277">
        <v>388</v>
      </c>
      <c r="C1277">
        <v>1</v>
      </c>
      <c r="D1277" t="s">
        <v>778</v>
      </c>
      <c r="E1277" t="s">
        <v>779</v>
      </c>
      <c r="F1277" t="s">
        <v>8510</v>
      </c>
      <c r="J1277" s="37">
        <v>3100853.2453198</v>
      </c>
      <c r="K1277" s="38">
        <v>2715091.7309744465</v>
      </c>
      <c r="L1277" s="39">
        <v>2968840.836097403</v>
      </c>
      <c r="M1277" s="40">
        <v>2777720.6637013266</v>
      </c>
      <c r="N1277" s="41">
        <v>3472038.1456649401</v>
      </c>
      <c r="O1277" s="42">
        <v>3777264.337760007</v>
      </c>
      <c r="P1277" s="2">
        <f t="shared" si="57"/>
        <v>1743893.1165770006</v>
      </c>
      <c r="Q1277" s="7">
        <f t="shared" si="58"/>
        <v>5.4038041680574329</v>
      </c>
      <c r="R1277" s="44">
        <v>1.0217494337361355</v>
      </c>
      <c r="S1277" s="46">
        <v>0.89463873946691697</v>
      </c>
      <c r="T1277" s="48">
        <v>0.97825056626386453</v>
      </c>
      <c r="U1277" s="50">
        <v>0.91527534219739826</v>
      </c>
      <c r="V1277" s="52">
        <v>1.1440570477167309</v>
      </c>
      <c r="W1277" s="54">
        <v>1.2446308782923241</v>
      </c>
      <c r="X1277" s="26">
        <f t="shared" si="59"/>
        <v>0.25709813192341696</v>
      </c>
      <c r="Y1277" s="26">
        <v>0.25709813192341696</v>
      </c>
      <c r="Z1277">
        <v>1267</v>
      </c>
      <c r="AA1277">
        <v>2983</v>
      </c>
    </row>
    <row r="1278" spans="1:27" x14ac:dyDescent="0.2">
      <c r="A1278">
        <v>4919</v>
      </c>
      <c r="B1278">
        <v>1146</v>
      </c>
      <c r="C1278">
        <v>1</v>
      </c>
      <c r="D1278" t="s">
        <v>2294</v>
      </c>
      <c r="E1278" t="s">
        <v>2295</v>
      </c>
      <c r="F1278" t="s">
        <v>8510</v>
      </c>
      <c r="J1278" s="37">
        <v>462724.34876780631</v>
      </c>
      <c r="K1278" s="38">
        <v>577722.62279810233</v>
      </c>
      <c r="L1278" s="39">
        <v>566820.19991963997</v>
      </c>
      <c r="M1278" s="40">
        <v>772694.50217955466</v>
      </c>
      <c r="N1278" s="41">
        <v>662261.82477193838</v>
      </c>
      <c r="O1278" s="42">
        <v>604984.79820202466</v>
      </c>
      <c r="P1278" s="2">
        <f t="shared" si="57"/>
        <v>572271.41135887115</v>
      </c>
      <c r="Q1278" s="7">
        <f t="shared" si="58"/>
        <v>1.7732982649941165</v>
      </c>
      <c r="R1278" s="44">
        <v>0.71101507999579661</v>
      </c>
      <c r="S1278" s="46">
        <v>0.88771964984772622</v>
      </c>
      <c r="T1278" s="48">
        <v>0.87096715541833158</v>
      </c>
      <c r="U1278" s="50">
        <v>1.1873104251861928</v>
      </c>
      <c r="V1278" s="52">
        <v>1.0176212805146057</v>
      </c>
      <c r="W1278" s="54">
        <v>0.92961028706467108</v>
      </c>
      <c r="X1278" s="26">
        <f t="shared" si="59"/>
        <v>0.25700345673041025</v>
      </c>
      <c r="Y1278" s="26">
        <v>0.25700345673041025</v>
      </c>
      <c r="Z1278">
        <v>1268</v>
      </c>
      <c r="AA1278">
        <v>2982</v>
      </c>
    </row>
    <row r="1279" spans="1:27" x14ac:dyDescent="0.2">
      <c r="A1279">
        <v>3794</v>
      </c>
      <c r="B1279">
        <v>1381</v>
      </c>
      <c r="C1279">
        <v>1</v>
      </c>
      <c r="D1279" t="s">
        <v>2764</v>
      </c>
      <c r="E1279" t="s">
        <v>2765</v>
      </c>
      <c r="F1279" t="s">
        <v>8510</v>
      </c>
      <c r="J1279" s="37">
        <v>495450.18673933065</v>
      </c>
      <c r="K1279" s="38">
        <v>483325.8766382467</v>
      </c>
      <c r="L1279" s="39">
        <v>479076.94596562767</v>
      </c>
      <c r="M1279" s="40">
        <v>530501.25566962466</v>
      </c>
      <c r="N1279" s="41">
        <v>583328.8113178974</v>
      </c>
      <c r="O1279" s="42">
        <v>609616.48333571048</v>
      </c>
      <c r="P1279" s="2">
        <f t="shared" si="57"/>
        <v>409303.73519153346</v>
      </c>
      <c r="Q1279" s="7">
        <f t="shared" si="58"/>
        <v>1.2683100868996542</v>
      </c>
      <c r="R1279" s="44">
        <v>0.965835547881298</v>
      </c>
      <c r="S1279" s="46">
        <v>0.9422002965430557</v>
      </c>
      <c r="T1279" s="48">
        <v>0.93391738860612161</v>
      </c>
      <c r="U1279" s="50">
        <v>1.0341644521187021</v>
      </c>
      <c r="V1279" s="52">
        <v>1.1371470173056715</v>
      </c>
      <c r="W1279" s="54">
        <v>1.1883924679794169</v>
      </c>
      <c r="X1279" s="26">
        <f t="shared" si="59"/>
        <v>0.25683883232728888</v>
      </c>
      <c r="Y1279" s="26">
        <v>0.25683883232728888</v>
      </c>
      <c r="Z1279">
        <v>1269</v>
      </c>
      <c r="AA1279">
        <v>2981</v>
      </c>
    </row>
    <row r="1280" spans="1:27" x14ac:dyDescent="0.2">
      <c r="A1280">
        <v>885</v>
      </c>
      <c r="B1280">
        <v>1886</v>
      </c>
      <c r="C1280">
        <v>1</v>
      </c>
      <c r="D1280" t="s">
        <v>3774</v>
      </c>
      <c r="E1280" t="s">
        <v>3775</v>
      </c>
      <c r="F1280" t="s">
        <v>8510</v>
      </c>
      <c r="J1280" s="37">
        <v>202488.47102476566</v>
      </c>
      <c r="K1280" s="38">
        <v>305186.20424037566</v>
      </c>
      <c r="L1280" s="39">
        <v>302862.97502983233</v>
      </c>
      <c r="M1280" s="40">
        <v>339530.5244174393</v>
      </c>
      <c r="N1280" s="41">
        <v>296405.600254616</v>
      </c>
      <c r="O1280" s="42">
        <v>309553.67887250899</v>
      </c>
      <c r="P1280" s="2">
        <f t="shared" si="57"/>
        <v>409453.58998016268</v>
      </c>
      <c r="Q1280" s="7">
        <f t="shared" si="58"/>
        <v>1.2687744421538267</v>
      </c>
      <c r="R1280" s="44">
        <v>0.66602662392471645</v>
      </c>
      <c r="S1280" s="46">
        <v>1.0038207916230257</v>
      </c>
      <c r="T1280" s="48">
        <v>0.99617920837697416</v>
      </c>
      <c r="U1280" s="50">
        <v>1.1167863916038838</v>
      </c>
      <c r="V1280" s="52">
        <v>0.97493956199519105</v>
      </c>
      <c r="W1280" s="54">
        <v>1.0181863225077981</v>
      </c>
      <c r="X1280" s="26">
        <f t="shared" si="59"/>
        <v>0.25639456960840196</v>
      </c>
      <c r="Y1280" s="26">
        <v>0.25639456960840196</v>
      </c>
      <c r="Z1280">
        <v>1270</v>
      </c>
      <c r="AA1280">
        <v>2980</v>
      </c>
    </row>
    <row r="1281" spans="1:27" x14ac:dyDescent="0.2">
      <c r="A1281">
        <v>5368</v>
      </c>
      <c r="B1281">
        <v>1408</v>
      </c>
      <c r="C1281">
        <v>1</v>
      </c>
      <c r="D1281" t="s">
        <v>2818</v>
      </c>
      <c r="E1281" t="s">
        <v>2819</v>
      </c>
      <c r="F1281" t="s">
        <v>8510</v>
      </c>
      <c r="J1281" s="37">
        <v>479376.65554288606</v>
      </c>
      <c r="K1281" s="38">
        <v>515078.72961541772</v>
      </c>
      <c r="L1281" s="39">
        <v>520828.52505398769</v>
      </c>
      <c r="M1281" s="40">
        <v>547137.23575450107</v>
      </c>
      <c r="N1281" s="41">
        <v>594555.6428543037</v>
      </c>
      <c r="O1281" s="42">
        <v>617893.15632385842</v>
      </c>
      <c r="P1281" s="2">
        <f t="shared" si="57"/>
        <v>336206.94104002567</v>
      </c>
      <c r="Q1281" s="7">
        <f t="shared" si="58"/>
        <v>1.0418049432341518</v>
      </c>
      <c r="R1281" s="44">
        <v>0.89773787350632017</v>
      </c>
      <c r="S1281" s="46">
        <v>0.9645978335962464</v>
      </c>
      <c r="T1281" s="48">
        <v>0.97536558598976353</v>
      </c>
      <c r="U1281" s="50">
        <v>1.0246344140102364</v>
      </c>
      <c r="V1281" s="52">
        <v>1.1134357760761984</v>
      </c>
      <c r="W1281" s="54">
        <v>1.1571403859541169</v>
      </c>
      <c r="X1281" s="26">
        <f t="shared" si="59"/>
        <v>0.25611360252847326</v>
      </c>
      <c r="Y1281" s="26">
        <v>0.25611360252847326</v>
      </c>
      <c r="Z1281">
        <v>1271</v>
      </c>
      <c r="AA1281">
        <v>2979</v>
      </c>
    </row>
    <row r="1282" spans="1:27" x14ac:dyDescent="0.2">
      <c r="A1282">
        <v>5064</v>
      </c>
      <c r="B1282">
        <v>2494</v>
      </c>
      <c r="C1282">
        <v>1</v>
      </c>
      <c r="D1282" t="s">
        <v>4990</v>
      </c>
      <c r="E1282" t="s">
        <v>4991</v>
      </c>
      <c r="F1282" t="s">
        <v>8510</v>
      </c>
      <c r="J1282" s="37">
        <v>149426.78823810691</v>
      </c>
      <c r="K1282" s="38">
        <v>142358.20320646433</v>
      </c>
      <c r="L1282" s="39">
        <v>140185.31432997267</v>
      </c>
      <c r="M1282" s="40">
        <v>140197.32726812499</v>
      </c>
      <c r="N1282" s="41">
        <v>153424.95327907766</v>
      </c>
      <c r="O1282" s="42">
        <v>193037.22653716535</v>
      </c>
      <c r="P1282" s="2">
        <f t="shared" si="57"/>
        <v>1096421.445851549</v>
      </c>
      <c r="Q1282" s="7">
        <f t="shared" si="58"/>
        <v>3.397482748638712</v>
      </c>
      <c r="R1282" s="44">
        <v>1.0652409364131135</v>
      </c>
      <c r="S1282" s="46">
        <v>1.0148500645553564</v>
      </c>
      <c r="T1282" s="48">
        <v>0.99935986892974149</v>
      </c>
      <c r="U1282" s="50">
        <v>0.99944550734596749</v>
      </c>
      <c r="V1282" s="52">
        <v>1.0937432493008887</v>
      </c>
      <c r="W1282" s="54">
        <v>1.3761331444223612</v>
      </c>
      <c r="X1282" s="26">
        <f t="shared" si="59"/>
        <v>0.25588946181415173</v>
      </c>
      <c r="Y1282" s="26">
        <v>0.25588946181415173</v>
      </c>
      <c r="Z1282">
        <v>1272</v>
      </c>
      <c r="AA1282">
        <v>2978</v>
      </c>
    </row>
    <row r="1283" spans="1:27" x14ac:dyDescent="0.2">
      <c r="A1283">
        <v>3216</v>
      </c>
      <c r="B1283">
        <v>593</v>
      </c>
      <c r="C1283">
        <v>1</v>
      </c>
      <c r="D1283" t="s">
        <v>1188</v>
      </c>
      <c r="E1283" t="s">
        <v>1189</v>
      </c>
      <c r="F1283" t="s">
        <v>8510</v>
      </c>
      <c r="J1283" s="37">
        <v>2173858.2766046333</v>
      </c>
      <c r="K1283" s="38">
        <v>1999805.6651659331</v>
      </c>
      <c r="L1283" s="39">
        <v>2086330.5481297933</v>
      </c>
      <c r="M1283" s="40">
        <v>2114813.26218613</v>
      </c>
      <c r="N1283" s="41">
        <v>2502404.4162818468</v>
      </c>
      <c r="O1283" s="42">
        <v>2598514.0737565868</v>
      </c>
      <c r="P1283" s="2">
        <f t="shared" si="57"/>
        <v>1091378.3944704365</v>
      </c>
      <c r="Q1283" s="7">
        <f t="shared" si="58"/>
        <v>3.3818558378986348</v>
      </c>
      <c r="R1283" s="44">
        <v>1.0640165491944185</v>
      </c>
      <c r="S1283" s="46">
        <v>0.97882476783756744</v>
      </c>
      <c r="T1283" s="48">
        <v>1.0211752321624326</v>
      </c>
      <c r="U1283" s="50">
        <v>1.0351163797745255</v>
      </c>
      <c r="V1283" s="52">
        <v>1.2248267241504904</v>
      </c>
      <c r="W1283" s="54">
        <v>1.2718685516656927</v>
      </c>
      <c r="X1283" s="26">
        <f t="shared" si="59"/>
        <v>0.25588671841531907</v>
      </c>
      <c r="Y1283" s="26">
        <v>0.25588671841531907</v>
      </c>
      <c r="Z1283">
        <v>1273</v>
      </c>
      <c r="AA1283">
        <v>2977</v>
      </c>
    </row>
    <row r="1284" spans="1:27" x14ac:dyDescent="0.2">
      <c r="A1284">
        <v>4726</v>
      </c>
      <c r="B1284">
        <v>2685</v>
      </c>
      <c r="C1284">
        <v>1</v>
      </c>
      <c r="D1284" t="s">
        <v>5372</v>
      </c>
      <c r="E1284" t="s">
        <v>5373</v>
      </c>
      <c r="F1284" t="s">
        <v>8510</v>
      </c>
      <c r="J1284" s="37">
        <v>111134.70759878651</v>
      </c>
      <c r="K1284" s="38">
        <v>143533.89786087765</v>
      </c>
      <c r="L1284" s="39">
        <v>164829.41167740765</v>
      </c>
      <c r="M1284" s="40">
        <v>182951.12377494</v>
      </c>
      <c r="N1284" s="41">
        <v>146782.05549416467</v>
      </c>
      <c r="O1284" s="42">
        <v>151374.87657021632</v>
      </c>
      <c r="P1284" s="2">
        <f t="shared" si="57"/>
        <v>208905.55713556119</v>
      </c>
      <c r="Q1284" s="7">
        <f t="shared" si="58"/>
        <v>0.6473359574899501</v>
      </c>
      <c r="R1284" s="44">
        <v>0.86741556115748086</v>
      </c>
      <c r="S1284" s="46">
        <v>1.120293914009211</v>
      </c>
      <c r="T1284" s="48">
        <v>1.2865071561764487</v>
      </c>
      <c r="U1284" s="50">
        <v>1.4279486140958195</v>
      </c>
      <c r="V1284" s="52">
        <v>1.1456460523022924</v>
      </c>
      <c r="W1284" s="54">
        <v>1.1814933996976866</v>
      </c>
      <c r="X1284" s="26">
        <f t="shared" si="59"/>
        <v>0.25541243792852059</v>
      </c>
      <c r="Y1284" s="26">
        <v>0.25541243792852059</v>
      </c>
      <c r="Z1284">
        <v>1274</v>
      </c>
      <c r="AA1284">
        <v>2976</v>
      </c>
    </row>
    <row r="1285" spans="1:27" x14ac:dyDescent="0.2">
      <c r="A1285">
        <v>3238</v>
      </c>
      <c r="B1285">
        <v>1806</v>
      </c>
      <c r="C1285">
        <v>1</v>
      </c>
      <c r="D1285" t="s">
        <v>3614</v>
      </c>
      <c r="E1285" t="s">
        <v>3615</v>
      </c>
      <c r="F1285" t="s">
        <v>8510</v>
      </c>
      <c r="J1285" s="37">
        <v>234859.99049618235</v>
      </c>
      <c r="K1285" s="38">
        <v>288084.89767625765</v>
      </c>
      <c r="L1285" s="39">
        <v>289540.14156415832</v>
      </c>
      <c r="M1285" s="40">
        <v>300180.60401010298</v>
      </c>
      <c r="N1285" s="41">
        <v>337346.32659780531</v>
      </c>
      <c r="O1285" s="42">
        <v>320777.64762347535</v>
      </c>
      <c r="P1285" s="2">
        <f t="shared" si="57"/>
        <v>206490.55078604084</v>
      </c>
      <c r="Q1285" s="7">
        <f t="shared" si="58"/>
        <v>0.63985257375881932</v>
      </c>
      <c r="R1285" s="44">
        <v>0.71372567994982505</v>
      </c>
      <c r="S1285" s="46">
        <v>0.87547303839563528</v>
      </c>
      <c r="T1285" s="48">
        <v>0.87989543887002175</v>
      </c>
      <c r="U1285" s="50">
        <v>0.91223117761448824</v>
      </c>
      <c r="V1285" s="52">
        <v>1.0251756198274569</v>
      </c>
      <c r="W1285" s="54">
        <v>0.97482438017254314</v>
      </c>
      <c r="X1285" s="26">
        <f t="shared" si="59"/>
        <v>0.25527671202193164</v>
      </c>
      <c r="Y1285" s="26">
        <v>0.25527671202193164</v>
      </c>
      <c r="Z1285">
        <v>1275</v>
      </c>
      <c r="AA1285">
        <v>2975</v>
      </c>
    </row>
    <row r="1286" spans="1:27" x14ac:dyDescent="0.2">
      <c r="A1286">
        <v>2164</v>
      </c>
      <c r="B1286">
        <v>2287</v>
      </c>
      <c r="C1286">
        <v>1</v>
      </c>
      <c r="D1286" t="s">
        <v>4576</v>
      </c>
      <c r="E1286" t="s">
        <v>4577</v>
      </c>
      <c r="F1286" t="s">
        <v>8510</v>
      </c>
      <c r="J1286" s="37">
        <v>107217.26167785386</v>
      </c>
      <c r="K1286" s="38">
        <v>127627.09849307453</v>
      </c>
      <c r="L1286" s="39">
        <v>138405.186453014</v>
      </c>
      <c r="M1286" s="40">
        <v>178121.11107589933</v>
      </c>
      <c r="N1286" s="41">
        <v>167883.12235577934</v>
      </c>
      <c r="O1286" s="42">
        <v>138993.41737848034</v>
      </c>
      <c r="P1286" s="2">
        <f t="shared" si="57"/>
        <v>70193.688977585814</v>
      </c>
      <c r="Q1286" s="7">
        <f t="shared" si="58"/>
        <v>0.2175092873885181</v>
      </c>
      <c r="R1286" s="44">
        <v>0.59952367949146546</v>
      </c>
      <c r="S1286" s="46">
        <v>0.71364877720237729</v>
      </c>
      <c r="T1286" s="48">
        <v>0.77391630176423865</v>
      </c>
      <c r="U1286" s="50">
        <v>0.99599469559469855</v>
      </c>
      <c r="V1286" s="52">
        <v>0.93874722842359593</v>
      </c>
      <c r="W1286" s="54">
        <v>0.77720549571778175</v>
      </c>
      <c r="X1286" s="26">
        <f t="shared" si="59"/>
        <v>0.25511183266081389</v>
      </c>
      <c r="Y1286" s="26">
        <v>0.25511183266081389</v>
      </c>
      <c r="Z1286">
        <v>1276</v>
      </c>
      <c r="AA1286">
        <v>2974</v>
      </c>
    </row>
    <row r="1287" spans="1:27" x14ac:dyDescent="0.2">
      <c r="A1287">
        <v>1774</v>
      </c>
      <c r="B1287">
        <v>3937</v>
      </c>
      <c r="C1287">
        <v>1</v>
      </c>
      <c r="D1287" t="s">
        <v>7876</v>
      </c>
      <c r="E1287" t="s">
        <v>7877</v>
      </c>
      <c r="F1287" t="s">
        <v>8510</v>
      </c>
      <c r="J1287" s="37">
        <v>23321.634490314536</v>
      </c>
      <c r="K1287" s="38">
        <v>27329.331956905302</v>
      </c>
      <c r="L1287" s="39">
        <v>28862.519336675367</v>
      </c>
      <c r="M1287" s="40">
        <v>33170.116277317771</v>
      </c>
      <c r="N1287" s="41">
        <v>27979.957630457833</v>
      </c>
      <c r="O1287" s="42">
        <v>32571.653719074431</v>
      </c>
      <c r="P1287" s="2">
        <f t="shared" si="57"/>
        <v>89479.588188032707</v>
      </c>
      <c r="Q1287" s="7">
        <f t="shared" si="58"/>
        <v>0.2772705316686212</v>
      </c>
      <c r="R1287" s="44">
        <v>0.79286620554301424</v>
      </c>
      <c r="S1287" s="46">
        <v>0.92911599903925535</v>
      </c>
      <c r="T1287" s="48">
        <v>0.98123980968767155</v>
      </c>
      <c r="U1287" s="50">
        <v>1.1276852932902137</v>
      </c>
      <c r="V1287" s="52">
        <v>0.95123533673973681</v>
      </c>
      <c r="W1287" s="54">
        <v>1.1073393463579342</v>
      </c>
      <c r="X1287" s="26">
        <f t="shared" si="59"/>
        <v>0.25502417153979806</v>
      </c>
      <c r="Y1287" s="26">
        <v>0.25502417153979806</v>
      </c>
      <c r="Z1287">
        <v>1277</v>
      </c>
      <c r="AA1287">
        <v>2973</v>
      </c>
    </row>
    <row r="1288" spans="1:27" x14ac:dyDescent="0.2">
      <c r="A1288">
        <v>4527</v>
      </c>
      <c r="B1288">
        <v>2012</v>
      </c>
      <c r="C1288">
        <v>1</v>
      </c>
      <c r="D1288" t="s">
        <v>4026</v>
      </c>
      <c r="E1288" t="s">
        <v>4027</v>
      </c>
      <c r="F1288" t="s">
        <v>8510</v>
      </c>
      <c r="J1288" s="37">
        <v>145789.06009874766</v>
      </c>
      <c r="K1288" s="38">
        <v>146237.86880503938</v>
      </c>
      <c r="L1288" s="39">
        <v>164598.93086551735</v>
      </c>
      <c r="M1288" s="40">
        <v>176336.63288121767</v>
      </c>
      <c r="N1288" s="41">
        <v>184938.22628120167</v>
      </c>
      <c r="O1288" s="42">
        <v>188904.35785492501</v>
      </c>
      <c r="P1288" s="2">
        <f t="shared" si="57"/>
        <v>164250.18531336385</v>
      </c>
      <c r="Q1288" s="7">
        <f t="shared" si="58"/>
        <v>0.508962291073629</v>
      </c>
      <c r="R1288" s="44">
        <v>0.75698883175451392</v>
      </c>
      <c r="S1288" s="46">
        <v>0.75931920673619568</v>
      </c>
      <c r="T1288" s="48">
        <v>0.85465639396765891</v>
      </c>
      <c r="U1288" s="50">
        <v>0.91560273198732423</v>
      </c>
      <c r="V1288" s="52">
        <v>0.96026527480549528</v>
      </c>
      <c r="W1288" s="54">
        <v>0.98085884543791413</v>
      </c>
      <c r="X1288" s="26">
        <f t="shared" si="59"/>
        <v>0.25473351580636644</v>
      </c>
      <c r="Y1288" s="26">
        <v>0.25473351580636644</v>
      </c>
      <c r="Z1288">
        <v>1278</v>
      </c>
      <c r="AA1288">
        <v>2972</v>
      </c>
    </row>
    <row r="1289" spans="1:27" x14ac:dyDescent="0.2">
      <c r="A1289">
        <v>3245</v>
      </c>
      <c r="B1289">
        <v>2508</v>
      </c>
      <c r="C1289">
        <v>1</v>
      </c>
      <c r="D1289" t="s">
        <v>5018</v>
      </c>
      <c r="E1289" t="s">
        <v>5019</v>
      </c>
      <c r="F1289" t="s">
        <v>8510</v>
      </c>
      <c r="J1289" s="37">
        <v>128249.40262182266</v>
      </c>
      <c r="K1289" s="38">
        <v>151296.75569993767</v>
      </c>
      <c r="L1289" s="39">
        <v>146087.91742263865</v>
      </c>
      <c r="M1289" s="40">
        <v>178249.51882986468</v>
      </c>
      <c r="N1289" s="41">
        <v>163901.43976121032</v>
      </c>
      <c r="O1289" s="42">
        <v>172569.15357018265</v>
      </c>
      <c r="P1289" s="2">
        <f t="shared" si="57"/>
        <v>203105.45846145501</v>
      </c>
      <c r="Q1289" s="7">
        <f t="shared" si="58"/>
        <v>0.62936318318839191</v>
      </c>
      <c r="R1289" s="44">
        <v>0.78319647278989846</v>
      </c>
      <c r="S1289" s="46">
        <v>0.9239425914377184</v>
      </c>
      <c r="T1289" s="48">
        <v>0.89213313515398651</v>
      </c>
      <c r="U1289" s="50">
        <v>1.0885383601801808</v>
      </c>
      <c r="V1289" s="52">
        <v>1.0009171729609543</v>
      </c>
      <c r="W1289" s="54">
        <v>1.0538493718138191</v>
      </c>
      <c r="X1289" s="26">
        <f t="shared" si="59"/>
        <v>0.25437049495935793</v>
      </c>
      <c r="Y1289" s="26">
        <v>0.25437049495935793</v>
      </c>
      <c r="Z1289">
        <v>1279</v>
      </c>
      <c r="AA1289">
        <v>2971</v>
      </c>
    </row>
    <row r="1290" spans="1:27" x14ac:dyDescent="0.2">
      <c r="A1290">
        <v>2357</v>
      </c>
      <c r="B1290">
        <v>1675</v>
      </c>
      <c r="C1290">
        <v>1</v>
      </c>
      <c r="D1290" t="s">
        <v>3352</v>
      </c>
      <c r="E1290" t="s">
        <v>3353</v>
      </c>
      <c r="F1290" t="s">
        <v>8510</v>
      </c>
      <c r="J1290" s="37">
        <v>227961.39809304534</v>
      </c>
      <c r="K1290" s="38">
        <v>277417.3106681463</v>
      </c>
      <c r="L1290" s="39">
        <v>307061.64088561997</v>
      </c>
      <c r="M1290" s="40">
        <v>289526.49692197895</v>
      </c>
      <c r="N1290" s="41">
        <v>319465.81498507666</v>
      </c>
      <c r="O1290" s="42">
        <v>317225.98894630902</v>
      </c>
      <c r="P1290" s="2">
        <f t="shared" si="57"/>
        <v>1192072.5354392901</v>
      </c>
      <c r="Q1290" s="7">
        <f t="shared" si="58"/>
        <v>3.6938769207815709</v>
      </c>
      <c r="R1290" s="44">
        <v>0.73030887430659874</v>
      </c>
      <c r="S1290" s="46">
        <v>0.88874838267364908</v>
      </c>
      <c r="T1290" s="48">
        <v>0.98371848555861097</v>
      </c>
      <c r="U1290" s="50">
        <v>0.92754199534572035</v>
      </c>
      <c r="V1290" s="52">
        <v>1.0234571364839742</v>
      </c>
      <c r="W1290" s="54">
        <v>1.016281514441389</v>
      </c>
      <c r="X1290" s="26">
        <f t="shared" si="59"/>
        <v>0.25397328169886235</v>
      </c>
      <c r="Y1290" s="26">
        <v>0.25397328169886235</v>
      </c>
      <c r="Z1290">
        <v>1280</v>
      </c>
      <c r="AA1290">
        <v>2970</v>
      </c>
    </row>
    <row r="1291" spans="1:27" x14ac:dyDescent="0.2">
      <c r="A1291">
        <v>4914</v>
      </c>
      <c r="B1291">
        <v>580</v>
      </c>
      <c r="C1291">
        <v>1</v>
      </c>
      <c r="D1291" t="s">
        <v>1162</v>
      </c>
      <c r="E1291" t="s">
        <v>1163</v>
      </c>
      <c r="F1291" t="s">
        <v>8510</v>
      </c>
      <c r="J1291" s="37">
        <v>2142604.7838624804</v>
      </c>
      <c r="K1291" s="38">
        <v>2064679.2558935033</v>
      </c>
      <c r="L1291" s="39">
        <v>2172487.865334257</v>
      </c>
      <c r="M1291" s="40">
        <v>2221163.4933734667</v>
      </c>
      <c r="N1291" s="41">
        <v>2497314.21382026</v>
      </c>
      <c r="O1291" s="42">
        <v>2675989.4936398901</v>
      </c>
      <c r="P1291" s="2">
        <f t="shared" ref="P1291:P1354" si="60">MEDIAN(J1291:O1292)</f>
        <v>1120971.0491699832</v>
      </c>
      <c r="Q1291" s="7">
        <f t="shared" ref="Q1291:Q1354" si="61">P1291/$P$6</f>
        <v>3.4735546405885498</v>
      </c>
      <c r="R1291" s="44">
        <v>0.94848901861168666</v>
      </c>
      <c r="S1291" s="46">
        <v>0.91399291923546278</v>
      </c>
      <c r="T1291" s="48">
        <v>0.96171767133930863</v>
      </c>
      <c r="U1291" s="50">
        <v>0.9832654150095107</v>
      </c>
      <c r="V1291" s="52">
        <v>1.1055119103959883</v>
      </c>
      <c r="W1291" s="54">
        <v>1.1846079443835453</v>
      </c>
      <c r="X1291" s="26">
        <f t="shared" ref="X1291:X1354" si="62">SLOPE(R1291:W1291,R$8:W$8)</f>
        <v>0.25381419228729601</v>
      </c>
      <c r="Y1291" s="26">
        <v>0.25381419228729601</v>
      </c>
      <c r="Z1291">
        <v>1281</v>
      </c>
      <c r="AA1291">
        <v>2969</v>
      </c>
    </row>
    <row r="1292" spans="1:27" x14ac:dyDescent="0.2">
      <c r="A1292">
        <v>153</v>
      </c>
      <c r="B1292">
        <v>2232</v>
      </c>
      <c r="C1292">
        <v>1</v>
      </c>
      <c r="D1292" t="s">
        <v>4466</v>
      </c>
      <c r="E1292" t="s">
        <v>4467</v>
      </c>
      <c r="F1292" t="s">
        <v>8510</v>
      </c>
      <c r="J1292" s="37">
        <v>134676.04989959634</v>
      </c>
      <c r="K1292" s="38">
        <v>137660.91802158067</v>
      </c>
      <c r="L1292" s="39">
        <v>154873.35300275165</v>
      </c>
      <c r="M1292" s="40">
        <v>162227.79235958433</v>
      </c>
      <c r="N1292" s="41">
        <v>177262.84244646298</v>
      </c>
      <c r="O1292" s="42">
        <v>165737.45759221664</v>
      </c>
      <c r="P1292" s="2">
        <f t="shared" si="60"/>
        <v>76718.921562154981</v>
      </c>
      <c r="Q1292" s="7">
        <f t="shared" si="61"/>
        <v>0.23772903520612015</v>
      </c>
      <c r="R1292" s="44">
        <v>0.84942014161259882</v>
      </c>
      <c r="S1292" s="46">
        <v>0.86824611033354848</v>
      </c>
      <c r="T1292" s="48">
        <v>0.97680727596102157</v>
      </c>
      <c r="U1292" s="50">
        <v>1.0231927240389787</v>
      </c>
      <c r="V1292" s="52">
        <v>1.1180208273540824</v>
      </c>
      <c r="W1292" s="54">
        <v>1.0453286594271778</v>
      </c>
      <c r="X1292" s="26">
        <f t="shared" si="62"/>
        <v>0.25360745545892199</v>
      </c>
      <c r="Y1292" s="26">
        <v>0.25360745545892199</v>
      </c>
      <c r="Z1292">
        <v>1282</v>
      </c>
      <c r="AA1292">
        <v>2968</v>
      </c>
    </row>
    <row r="1293" spans="1:27" x14ac:dyDescent="0.2">
      <c r="A1293">
        <v>3829</v>
      </c>
      <c r="B1293">
        <v>3614</v>
      </c>
      <c r="C1293">
        <v>1</v>
      </c>
      <c r="D1293" t="s">
        <v>7230</v>
      </c>
      <c r="E1293" t="s">
        <v>7231</v>
      </c>
      <c r="F1293" t="s">
        <v>8510</v>
      </c>
      <c r="J1293" s="37">
        <v>9081.8069441305925</v>
      </c>
      <c r="K1293" s="38">
        <v>12380.7978934986</v>
      </c>
      <c r="L1293" s="39">
        <v>15085.578469152199</v>
      </c>
      <c r="M1293" s="40">
        <v>16016.948775575098</v>
      </c>
      <c r="N1293" s="41">
        <v>10245.280567707041</v>
      </c>
      <c r="O1293" s="42">
        <v>18761.793224713634</v>
      </c>
      <c r="P1293" s="2">
        <f t="shared" si="60"/>
        <v>197467.52409428713</v>
      </c>
      <c r="Q1293" s="7">
        <f t="shared" si="61"/>
        <v>0.61189290766351523</v>
      </c>
      <c r="R1293" s="44">
        <v>0.3750107133847207</v>
      </c>
      <c r="S1293" s="46">
        <v>0.51123436986442439</v>
      </c>
      <c r="T1293" s="48">
        <v>0.62292158139236042</v>
      </c>
      <c r="U1293" s="50">
        <v>0.66138021029579985</v>
      </c>
      <c r="V1293" s="52">
        <v>0.42305347362679924</v>
      </c>
      <c r="W1293" s="54">
        <v>0.77472176020253736</v>
      </c>
      <c r="X1293" s="26">
        <f t="shared" si="62"/>
        <v>0.25321016775423533</v>
      </c>
      <c r="Y1293" s="26">
        <v>0.25321016775423533</v>
      </c>
      <c r="Z1293">
        <v>1283</v>
      </c>
      <c r="AA1293">
        <v>2967</v>
      </c>
    </row>
    <row r="1294" spans="1:27" x14ac:dyDescent="0.2">
      <c r="A1294">
        <v>2157</v>
      </c>
      <c r="B1294">
        <v>1565</v>
      </c>
      <c r="C1294">
        <v>1</v>
      </c>
      <c r="D1294" t="s">
        <v>3132</v>
      </c>
      <c r="E1294" t="s">
        <v>3133</v>
      </c>
      <c r="F1294" t="s">
        <v>8510</v>
      </c>
      <c r="J1294" s="37">
        <v>376173.25496386067</v>
      </c>
      <c r="K1294" s="38">
        <v>466424.27335902769</v>
      </c>
      <c r="L1294" s="39">
        <v>527796.3866616427</v>
      </c>
      <c r="M1294" s="40">
        <v>545759.35667213134</v>
      </c>
      <c r="N1294" s="41">
        <v>533721.99127702031</v>
      </c>
      <c r="O1294" s="42">
        <v>485421.49710351863</v>
      </c>
      <c r="P1294" s="2">
        <f t="shared" si="60"/>
        <v>409956.21245640947</v>
      </c>
      <c r="Q1294" s="7">
        <f t="shared" si="61"/>
        <v>1.2703319191610376</v>
      </c>
      <c r="R1294" s="44">
        <v>0.86975531095895475</v>
      </c>
      <c r="S1294" s="46">
        <v>1.0784259209314582</v>
      </c>
      <c r="T1294" s="48">
        <v>1.2203252207497088</v>
      </c>
      <c r="U1294" s="50">
        <v>1.26185764858996</v>
      </c>
      <c r="V1294" s="52">
        <v>1.2340258919613363</v>
      </c>
      <c r="W1294" s="54">
        <v>1.1223496609294916</v>
      </c>
      <c r="X1294" s="26">
        <f t="shared" si="62"/>
        <v>0.25304344154036718</v>
      </c>
      <c r="Y1294" s="26">
        <v>0.25304344154036718</v>
      </c>
      <c r="Z1294">
        <v>1284</v>
      </c>
      <c r="AA1294">
        <v>2966</v>
      </c>
    </row>
    <row r="1295" spans="1:27" x14ac:dyDescent="0.2">
      <c r="A1295">
        <v>2463</v>
      </c>
      <c r="B1295">
        <v>1638</v>
      </c>
      <c r="C1295">
        <v>1</v>
      </c>
      <c r="D1295" t="s">
        <v>3278</v>
      </c>
      <c r="E1295" t="s">
        <v>3279</v>
      </c>
      <c r="F1295" t="s">
        <v>8510</v>
      </c>
      <c r="J1295" s="37">
        <v>314119.97400591266</v>
      </c>
      <c r="K1295" s="38">
        <v>339876.98508752964</v>
      </c>
      <c r="L1295" s="39">
        <v>386608.63144852832</v>
      </c>
      <c r="M1295" s="40">
        <v>403740.86061417637</v>
      </c>
      <c r="N1295" s="41">
        <v>414848.49064188293</v>
      </c>
      <c r="O1295" s="42">
        <v>405063.93427093601</v>
      </c>
      <c r="P1295" s="2">
        <f t="shared" si="60"/>
        <v>299129.22674223315</v>
      </c>
      <c r="Q1295" s="7">
        <f t="shared" si="61"/>
        <v>0.92691217534609938</v>
      </c>
      <c r="R1295" s="44">
        <v>0.79845850156627762</v>
      </c>
      <c r="S1295" s="46">
        <v>0.86392999709322804</v>
      </c>
      <c r="T1295" s="48">
        <v>0.98271671368841618</v>
      </c>
      <c r="U1295" s="50">
        <v>1.0262649600913525</v>
      </c>
      <c r="V1295" s="52">
        <v>1.0544993366410851</v>
      </c>
      <c r="W1295" s="54">
        <v>1.0296280681292329</v>
      </c>
      <c r="X1295" s="26">
        <f t="shared" si="62"/>
        <v>0.25301487112304055</v>
      </c>
      <c r="Y1295" s="26">
        <v>0.25301487112304055</v>
      </c>
      <c r="Z1295">
        <v>1285</v>
      </c>
      <c r="AA1295">
        <v>2965</v>
      </c>
    </row>
    <row r="1296" spans="1:27" x14ac:dyDescent="0.2">
      <c r="A1296">
        <v>4715</v>
      </c>
      <c r="B1296">
        <v>2098</v>
      </c>
      <c r="C1296">
        <v>1</v>
      </c>
      <c r="D1296" t="s">
        <v>4198</v>
      </c>
      <c r="E1296" t="s">
        <v>4199</v>
      </c>
      <c r="F1296" t="s">
        <v>8510</v>
      </c>
      <c r="J1296" s="37">
        <v>253471.12327770333</v>
      </c>
      <c r="K1296" s="38">
        <v>214439.23837405103</v>
      </c>
      <c r="L1296" s="39">
        <v>261636.053633034</v>
      </c>
      <c r="M1296" s="40">
        <v>273967.11695790332</v>
      </c>
      <c r="N1296" s="41">
        <v>260950.52734187967</v>
      </c>
      <c r="O1296" s="42">
        <v>284138.47947855369</v>
      </c>
      <c r="P1296" s="2">
        <f t="shared" si="60"/>
        <v>331421.84850554832</v>
      </c>
      <c r="Q1296" s="7">
        <f t="shared" si="61"/>
        <v>1.0269773699519635</v>
      </c>
      <c r="R1296" s="44">
        <v>1.4700515651840766</v>
      </c>
      <c r="S1296" s="46">
        <v>1.2436790981640982</v>
      </c>
      <c r="T1296" s="48">
        <v>1.5174055536513249</v>
      </c>
      <c r="U1296" s="50">
        <v>1.588921782824491</v>
      </c>
      <c r="V1296" s="52">
        <v>1.5134297200957914</v>
      </c>
      <c r="W1296" s="54">
        <v>1.6479124370662164</v>
      </c>
      <c r="X1296" s="26">
        <f t="shared" si="62"/>
        <v>0.25286749348270632</v>
      </c>
      <c r="Y1296" s="26">
        <v>0.25286749348270632</v>
      </c>
      <c r="Z1296">
        <v>1286</v>
      </c>
      <c r="AA1296">
        <v>2964</v>
      </c>
    </row>
    <row r="1297" spans="1:27" x14ac:dyDescent="0.2">
      <c r="A1297">
        <v>426</v>
      </c>
      <c r="B1297">
        <v>1552</v>
      </c>
      <c r="C1297">
        <v>1</v>
      </c>
      <c r="D1297" t="s">
        <v>3106</v>
      </c>
      <c r="E1297" t="s">
        <v>3107</v>
      </c>
      <c r="F1297" t="s">
        <v>8510</v>
      </c>
      <c r="J1297" s="37">
        <v>378705.217532543</v>
      </c>
      <c r="K1297" s="38">
        <v>420776.11722281034</v>
      </c>
      <c r="L1297" s="39">
        <v>429670.16827323404</v>
      </c>
      <c r="M1297" s="40">
        <v>567678.53621535795</v>
      </c>
      <c r="N1297" s="41">
        <v>472093.00942440005</v>
      </c>
      <c r="O1297" s="42">
        <v>479868.55838100595</v>
      </c>
      <c r="P1297" s="2">
        <f t="shared" si="60"/>
        <v>235587.64757366921</v>
      </c>
      <c r="Q1297" s="7">
        <f t="shared" si="61"/>
        <v>0.73001579041740983</v>
      </c>
      <c r="R1297" s="44">
        <v>0.83992167100778392</v>
      </c>
      <c r="S1297" s="46">
        <v>0.933229760605503</v>
      </c>
      <c r="T1297" s="48">
        <v>0.95295567372857337</v>
      </c>
      <c r="U1297" s="50">
        <v>1.2590412876798647</v>
      </c>
      <c r="V1297" s="52">
        <v>1.0470443262714266</v>
      </c>
      <c r="W1297" s="54">
        <v>1.0642895390920661</v>
      </c>
      <c r="X1297" s="26">
        <f t="shared" si="62"/>
        <v>0.25276695019578188</v>
      </c>
      <c r="Y1297" s="26">
        <v>0.25276695019578188</v>
      </c>
      <c r="Z1297">
        <v>1287</v>
      </c>
      <c r="AA1297">
        <v>2963</v>
      </c>
    </row>
    <row r="1298" spans="1:27" x14ac:dyDescent="0.2">
      <c r="A1298">
        <v>4946</v>
      </c>
      <c r="B1298">
        <v>2971</v>
      </c>
      <c r="C1298">
        <v>1</v>
      </c>
      <c r="D1298" t="s">
        <v>5944</v>
      </c>
      <c r="E1298" t="s">
        <v>5945</v>
      </c>
      <c r="F1298" t="s">
        <v>8510</v>
      </c>
      <c r="J1298" s="37">
        <v>77650.260778791635</v>
      </c>
      <c r="K1298" s="38">
        <v>74317.219031789209</v>
      </c>
      <c r="L1298" s="39">
        <v>68742.604170166131</v>
      </c>
      <c r="M1298" s="40">
        <v>78798.604457064343</v>
      </c>
      <c r="N1298" s="41">
        <v>90890.208166815341</v>
      </c>
      <c r="O1298" s="42">
        <v>92470.077614795402</v>
      </c>
      <c r="P1298" s="2">
        <f t="shared" si="60"/>
        <v>240323.46515860071</v>
      </c>
      <c r="Q1298" s="7">
        <f t="shared" si="61"/>
        <v>0.74469067534088762</v>
      </c>
      <c r="R1298" s="44">
        <v>1.0259483787743642</v>
      </c>
      <c r="S1298" s="46">
        <v>0.98191080900411076</v>
      </c>
      <c r="T1298" s="48">
        <v>0.90825661876427888</v>
      </c>
      <c r="U1298" s="50">
        <v>1.0411207854499314</v>
      </c>
      <c r="V1298" s="52">
        <v>1.2008802131502614</v>
      </c>
      <c r="W1298" s="54">
        <v>1.2217541224272408</v>
      </c>
      <c r="X1298" s="26">
        <f t="shared" si="62"/>
        <v>0.25268587105549822</v>
      </c>
      <c r="Y1298" s="26">
        <v>0.25268587105549822</v>
      </c>
      <c r="Z1298">
        <v>1288</v>
      </c>
      <c r="AA1298">
        <v>2962</v>
      </c>
    </row>
    <row r="1299" spans="1:27" x14ac:dyDescent="0.2">
      <c r="A1299">
        <v>2206</v>
      </c>
      <c r="B1299">
        <v>1631</v>
      </c>
      <c r="C1299">
        <v>1</v>
      </c>
      <c r="D1299" t="s">
        <v>3264</v>
      </c>
      <c r="E1299" t="s">
        <v>3265</v>
      </c>
      <c r="F1299" t="s">
        <v>8510</v>
      </c>
      <c r="J1299" s="37">
        <v>388176.852702406</v>
      </c>
      <c r="K1299" s="38">
        <v>397274.94980562734</v>
      </c>
      <c r="L1299" s="39">
        <v>411861.46932686196</v>
      </c>
      <c r="M1299" s="40">
        <v>496728.72155798465</v>
      </c>
      <c r="N1299" s="41">
        <v>461184.94636270963</v>
      </c>
      <c r="O1299" s="42">
        <v>478735.65632762137</v>
      </c>
      <c r="P1299" s="2">
        <f t="shared" si="60"/>
        <v>1200653.5619742458</v>
      </c>
      <c r="Q1299" s="7">
        <f t="shared" si="61"/>
        <v>3.7204669603402012</v>
      </c>
      <c r="R1299" s="44">
        <v>0.93998402019074523</v>
      </c>
      <c r="S1299" s="46">
        <v>0.96201538509989437</v>
      </c>
      <c r="T1299" s="48">
        <v>0.99733715960733127</v>
      </c>
      <c r="U1299" s="50">
        <v>1.2028462217252389</v>
      </c>
      <c r="V1299" s="52">
        <v>1.1167757091013841</v>
      </c>
      <c r="W1299" s="54">
        <v>1.1592753759289349</v>
      </c>
      <c r="X1299" s="26">
        <f t="shared" si="62"/>
        <v>0.25232097325904651</v>
      </c>
      <c r="Y1299" s="26">
        <v>0.25232097325904651</v>
      </c>
      <c r="Z1299">
        <v>1289</v>
      </c>
      <c r="AA1299">
        <v>2961</v>
      </c>
    </row>
    <row r="1300" spans="1:27" x14ac:dyDescent="0.2">
      <c r="A1300">
        <v>1159</v>
      </c>
      <c r="B1300">
        <v>576</v>
      </c>
      <c r="C1300">
        <v>1</v>
      </c>
      <c r="D1300" t="s">
        <v>1154</v>
      </c>
      <c r="E1300" t="s">
        <v>1155</v>
      </c>
      <c r="F1300" t="s">
        <v>8510</v>
      </c>
      <c r="J1300" s="37">
        <v>1904578.4023905068</v>
      </c>
      <c r="K1300" s="38">
        <v>2019944.0571428267</v>
      </c>
      <c r="L1300" s="39">
        <v>2508870.6540189334</v>
      </c>
      <c r="M1300" s="40">
        <v>2627697.6990352501</v>
      </c>
      <c r="N1300" s="41">
        <v>2666037.3313678</v>
      </c>
      <c r="O1300" s="42">
        <v>2318707.1415624735</v>
      </c>
      <c r="P1300" s="2">
        <f t="shared" si="60"/>
        <v>995262.74945319036</v>
      </c>
      <c r="Q1300" s="7">
        <f t="shared" si="61"/>
        <v>3.0840221471623539</v>
      </c>
      <c r="R1300" s="44">
        <v>0.81439391060720479</v>
      </c>
      <c r="S1300" s="46">
        <v>0.86372403353917671</v>
      </c>
      <c r="T1300" s="48">
        <v>1.0727880672014487</v>
      </c>
      <c r="U1300" s="50">
        <v>1.1235982736782597</v>
      </c>
      <c r="V1300" s="52">
        <v>1.1399922236817659</v>
      </c>
      <c r="W1300" s="54">
        <v>0.99147453011112052</v>
      </c>
      <c r="X1300" s="26">
        <f t="shared" si="62"/>
        <v>0.25214541063202245</v>
      </c>
      <c r="Y1300" s="26">
        <v>0.25214541063202245</v>
      </c>
      <c r="Z1300">
        <v>1290</v>
      </c>
      <c r="AA1300">
        <v>2960</v>
      </c>
    </row>
    <row r="1301" spans="1:27" x14ac:dyDescent="0.2">
      <c r="A1301">
        <v>5047</v>
      </c>
      <c r="B1301">
        <v>2049</v>
      </c>
      <c r="C1301">
        <v>1</v>
      </c>
      <c r="D1301" t="s">
        <v>4100</v>
      </c>
      <c r="E1301" t="s">
        <v>4101</v>
      </c>
      <c r="F1301" t="s">
        <v>8510</v>
      </c>
      <c r="J1301" s="37">
        <v>36504.485869238968</v>
      </c>
      <c r="K1301" s="38">
        <v>70933.24855911902</v>
      </c>
      <c r="L1301" s="39">
        <v>38039.825819802507</v>
      </c>
      <c r="M1301" s="40">
        <v>55833.351828716608</v>
      </c>
      <c r="N1301" s="41">
        <v>76618.782455182445</v>
      </c>
      <c r="O1301" s="42">
        <v>85947.096515873898</v>
      </c>
      <c r="P1301" s="2">
        <f t="shared" si="60"/>
        <v>11856162.530604701</v>
      </c>
      <c r="Q1301" s="7">
        <f t="shared" si="61"/>
        <v>36.738708290680464</v>
      </c>
      <c r="R1301" s="44">
        <v>0.22836097230493313</v>
      </c>
      <c r="S1301" s="46">
        <v>0.44373685107445165</v>
      </c>
      <c r="T1301" s="48">
        <v>0.23796559254763994</v>
      </c>
      <c r="U1301" s="50">
        <v>0.34927648498655467</v>
      </c>
      <c r="V1301" s="52">
        <v>0.47930382367142155</v>
      </c>
      <c r="W1301" s="54">
        <v>0.53765892217892697</v>
      </c>
      <c r="X1301" s="26">
        <f t="shared" si="62"/>
        <v>0.25207165137139914</v>
      </c>
      <c r="Y1301" s="26">
        <v>0.25207165137139914</v>
      </c>
      <c r="Z1301">
        <v>1291</v>
      </c>
      <c r="AA1301">
        <v>2959</v>
      </c>
    </row>
    <row r="1302" spans="1:27" x14ac:dyDescent="0.2">
      <c r="A1302">
        <v>855</v>
      </c>
      <c r="B1302">
        <v>43</v>
      </c>
      <c r="C1302">
        <v>1</v>
      </c>
      <c r="D1302" t="s">
        <v>88</v>
      </c>
      <c r="E1302" t="s">
        <v>89</v>
      </c>
      <c r="F1302" t="s">
        <v>8510</v>
      </c>
      <c r="J1302" s="37">
        <v>23626377.964693531</v>
      </c>
      <c r="K1302" s="38">
        <v>27025800.780645635</v>
      </c>
      <c r="L1302" s="39">
        <v>26629288.330304038</v>
      </c>
      <c r="M1302" s="40">
        <v>29065727.354602203</v>
      </c>
      <c r="N1302" s="41">
        <v>31638901.9509915</v>
      </c>
      <c r="O1302" s="42">
        <v>30248913.942368329</v>
      </c>
      <c r="P1302" s="2">
        <f t="shared" si="60"/>
        <v>12731525.656783585</v>
      </c>
      <c r="Q1302" s="7">
        <f t="shared" si="61"/>
        <v>39.45119729866169</v>
      </c>
      <c r="R1302" s="44">
        <v>0.84242233186179671</v>
      </c>
      <c r="S1302" s="46">
        <v>0.96363218044197507</v>
      </c>
      <c r="T1302" s="48">
        <v>0.94949412917029186</v>
      </c>
      <c r="U1302" s="50">
        <v>1.0363678195580248</v>
      </c>
      <c r="V1302" s="52">
        <v>1.1281169546568177</v>
      </c>
      <c r="W1302" s="54">
        <v>1.0785555305047911</v>
      </c>
      <c r="X1302" s="26">
        <f t="shared" si="62"/>
        <v>0.2515705723210333</v>
      </c>
      <c r="Y1302" s="26">
        <v>0.2515705723210333</v>
      </c>
      <c r="Z1302">
        <v>1292</v>
      </c>
      <c r="AA1302">
        <v>2958</v>
      </c>
    </row>
    <row r="1303" spans="1:27" x14ac:dyDescent="0.2">
      <c r="A1303">
        <v>5637</v>
      </c>
      <c r="B1303">
        <v>729</v>
      </c>
      <c r="C1303">
        <v>1</v>
      </c>
      <c r="D1303" t="s">
        <v>1460</v>
      </c>
      <c r="E1303" t="s">
        <v>1461</v>
      </c>
      <c r="F1303" t="s">
        <v>8510</v>
      </c>
      <c r="J1303" s="37">
        <v>1398487.9971910266</v>
      </c>
      <c r="K1303" s="38">
        <v>1524068.0186220333</v>
      </c>
      <c r="L1303" s="39">
        <v>1596220.2348127735</v>
      </c>
      <c r="M1303" s="40">
        <v>1771814.8680381135</v>
      </c>
      <c r="N1303" s="41">
        <v>1764665.9557084397</v>
      </c>
      <c r="O1303" s="42">
        <v>1836673.3488736402</v>
      </c>
      <c r="P1303" s="2">
        <f t="shared" si="60"/>
        <v>719374.12399781938</v>
      </c>
      <c r="Q1303" s="7">
        <f t="shared" si="61"/>
        <v>2.2291256572434763</v>
      </c>
      <c r="R1303" s="44">
        <v>0.79722000131915605</v>
      </c>
      <c r="S1303" s="46">
        <v>0.86880796278323402</v>
      </c>
      <c r="T1303" s="48">
        <v>0.90993894853520174</v>
      </c>
      <c r="U1303" s="50">
        <v>1.0100381656988229</v>
      </c>
      <c r="V1303" s="52">
        <v>1.0059628672991652</v>
      </c>
      <c r="W1303" s="54">
        <v>1.0470112954511794</v>
      </c>
      <c r="X1303" s="26">
        <f t="shared" si="62"/>
        <v>0.25150291448164741</v>
      </c>
      <c r="Y1303" s="26">
        <v>0.25150291448164741</v>
      </c>
      <c r="Z1303">
        <v>1293</v>
      </c>
      <c r="AA1303">
        <v>2957</v>
      </c>
    </row>
    <row r="1304" spans="1:27" x14ac:dyDescent="0.2">
      <c r="A1304">
        <v>173</v>
      </c>
      <c r="B1304">
        <v>3369</v>
      </c>
      <c r="C1304">
        <v>1</v>
      </c>
      <c r="D1304" t="s">
        <v>6740</v>
      </c>
      <c r="E1304" t="s">
        <v>6741</v>
      </c>
      <c r="F1304" t="s">
        <v>8510</v>
      </c>
      <c r="J1304" s="37">
        <v>24063.418143929131</v>
      </c>
      <c r="K1304" s="38">
        <v>34959.262716795231</v>
      </c>
      <c r="L1304" s="39">
        <v>32467.705570373699</v>
      </c>
      <c r="M1304" s="40">
        <v>40260.250804612231</v>
      </c>
      <c r="N1304" s="41">
        <v>33578.249507360735</v>
      </c>
      <c r="O1304" s="42">
        <v>38366.737539996662</v>
      </c>
      <c r="P1304" s="2">
        <f t="shared" si="60"/>
        <v>156220.9014127538</v>
      </c>
      <c r="Q1304" s="7">
        <f t="shared" si="61"/>
        <v>0.48408193722843545</v>
      </c>
      <c r="R1304" s="44">
        <v>0.56204507835219686</v>
      </c>
      <c r="S1304" s="46">
        <v>0.81653742769512982</v>
      </c>
      <c r="T1304" s="48">
        <v>0.75834256014956636</v>
      </c>
      <c r="U1304" s="50">
        <v>0.94035168580844897</v>
      </c>
      <c r="V1304" s="52">
        <v>0.78428134201106614</v>
      </c>
      <c r="W1304" s="54">
        <v>0.89612522534442407</v>
      </c>
      <c r="X1304" s="26">
        <f t="shared" si="62"/>
        <v>0.25080594336683248</v>
      </c>
      <c r="Y1304" s="26">
        <v>0.25080594336683248</v>
      </c>
      <c r="Z1304">
        <v>1294</v>
      </c>
      <c r="AA1304">
        <v>2956</v>
      </c>
    </row>
    <row r="1305" spans="1:27" x14ac:dyDescent="0.2">
      <c r="A1305">
        <v>190</v>
      </c>
      <c r="B1305">
        <v>1803</v>
      </c>
      <c r="C1305">
        <v>1</v>
      </c>
      <c r="D1305" t="s">
        <v>3608</v>
      </c>
      <c r="E1305" t="s">
        <v>3609</v>
      </c>
      <c r="F1305" t="s">
        <v>8510</v>
      </c>
      <c r="J1305" s="37">
        <v>305114.45029818005</v>
      </c>
      <c r="K1305" s="38">
        <v>272181.55202089535</v>
      </c>
      <c r="L1305" s="39">
        <v>342981.17936174362</v>
      </c>
      <c r="M1305" s="40">
        <v>346316.7209982663</v>
      </c>
      <c r="N1305" s="41">
        <v>381968.20505125605</v>
      </c>
      <c r="O1305" s="42">
        <v>334709.57540389831</v>
      </c>
      <c r="P1305" s="2">
        <f t="shared" si="60"/>
        <v>364142.46302476118</v>
      </c>
      <c r="Q1305" s="7">
        <f t="shared" si="61"/>
        <v>1.1283687863407075</v>
      </c>
      <c r="R1305" s="44">
        <v>1.1143313709682967</v>
      </c>
      <c r="S1305" s="46">
        <v>0.9940546628300162</v>
      </c>
      <c r="T1305" s="48">
        <v>1.2526272926142521</v>
      </c>
      <c r="U1305" s="50">
        <v>1.264809274428341</v>
      </c>
      <c r="V1305" s="52">
        <v>1.3950147336027516</v>
      </c>
      <c r="W1305" s="54">
        <v>1.2224179473359649</v>
      </c>
      <c r="X1305" s="26">
        <f t="shared" si="62"/>
        <v>0.25078501085294802</v>
      </c>
      <c r="Y1305" s="26">
        <v>0.25078501085294802</v>
      </c>
      <c r="Z1305">
        <v>1295</v>
      </c>
      <c r="AA1305">
        <v>2955</v>
      </c>
    </row>
    <row r="1306" spans="1:27" x14ac:dyDescent="0.2">
      <c r="A1306">
        <v>4643</v>
      </c>
      <c r="B1306">
        <v>1621</v>
      </c>
      <c r="C1306">
        <v>1</v>
      </c>
      <c r="D1306" t="s">
        <v>3244</v>
      </c>
      <c r="E1306" t="s">
        <v>3245</v>
      </c>
      <c r="F1306" t="s">
        <v>8510</v>
      </c>
      <c r="J1306" s="37">
        <v>321344.12749912235</v>
      </c>
      <c r="K1306" s="38">
        <v>436409.38938896405</v>
      </c>
      <c r="L1306" s="39">
        <v>453937.51696223329</v>
      </c>
      <c r="M1306" s="40">
        <v>478928.60558319837</v>
      </c>
      <c r="N1306" s="41">
        <v>467262.72156628635</v>
      </c>
      <c r="O1306" s="42">
        <v>447882.28994547197</v>
      </c>
      <c r="P1306" s="2">
        <f t="shared" si="60"/>
        <v>1467923.1717732593</v>
      </c>
      <c r="Q1306" s="7">
        <f t="shared" si="61"/>
        <v>4.548655693754025</v>
      </c>
      <c r="R1306" s="44">
        <v>0.75162901453525166</v>
      </c>
      <c r="S1306" s="46">
        <v>1.0207684883902346</v>
      </c>
      <c r="T1306" s="48">
        <v>1.0617670569873239</v>
      </c>
      <c r="U1306" s="50">
        <v>1.1202216099257167</v>
      </c>
      <c r="V1306" s="52">
        <v>1.0929349220513971</v>
      </c>
      <c r="W1306" s="54">
        <v>1.0476037848876711</v>
      </c>
      <c r="X1306" s="26">
        <f t="shared" si="62"/>
        <v>0.25068967224056826</v>
      </c>
      <c r="Y1306" s="26">
        <v>0.25068967224056826</v>
      </c>
      <c r="Z1306">
        <v>1296</v>
      </c>
      <c r="AA1306">
        <v>2954</v>
      </c>
    </row>
    <row r="1307" spans="1:27" x14ac:dyDescent="0.2">
      <c r="A1307">
        <v>1741</v>
      </c>
      <c r="B1307">
        <v>477</v>
      </c>
      <c r="C1307">
        <v>1</v>
      </c>
      <c r="D1307" t="s">
        <v>956</v>
      </c>
      <c r="E1307" t="s">
        <v>957</v>
      </c>
      <c r="F1307" t="s">
        <v>8510</v>
      </c>
      <c r="J1307" s="37">
        <v>2548963.2881668168</v>
      </c>
      <c r="K1307" s="38">
        <v>2456917.7379633202</v>
      </c>
      <c r="L1307" s="39">
        <v>2859889.9908929332</v>
      </c>
      <c r="M1307" s="40">
        <v>2889658.7819633931</v>
      </c>
      <c r="N1307" s="41">
        <v>3068432.1793540162</v>
      </c>
      <c r="O1307" s="42">
        <v>3072554.1183637902</v>
      </c>
      <c r="P1307" s="2">
        <f t="shared" si="60"/>
        <v>1375791.4765419776</v>
      </c>
      <c r="Q1307" s="7">
        <f t="shared" si="61"/>
        <v>4.2631670740855077</v>
      </c>
      <c r="R1307" s="44">
        <v>0.99747291812330297</v>
      </c>
      <c r="S1307" s="46">
        <v>0.96145319826779352</v>
      </c>
      <c r="T1307" s="48">
        <v>1.1191462929147169</v>
      </c>
      <c r="U1307" s="50">
        <v>1.1307955634381106</v>
      </c>
      <c r="V1307" s="52">
        <v>1.2007540533096099</v>
      </c>
      <c r="W1307" s="54">
        <v>1.2023670708652148</v>
      </c>
      <c r="X1307" s="26">
        <f t="shared" si="62"/>
        <v>0.2505746570512003</v>
      </c>
      <c r="Y1307" s="26">
        <v>0.2505746570512003</v>
      </c>
      <c r="Z1307">
        <v>1297</v>
      </c>
      <c r="AA1307">
        <v>2953</v>
      </c>
    </row>
    <row r="1308" spans="1:27" x14ac:dyDescent="0.2">
      <c r="A1308">
        <v>4772</v>
      </c>
      <c r="B1308">
        <v>2133</v>
      </c>
      <c r="C1308">
        <v>1</v>
      </c>
      <c r="D1308" t="s">
        <v>4268</v>
      </c>
      <c r="E1308" t="s">
        <v>4269</v>
      </c>
      <c r="F1308" t="s">
        <v>8510</v>
      </c>
      <c r="J1308" s="37">
        <v>251076.05480672698</v>
      </c>
      <c r="K1308" s="38">
        <v>234880.23639139099</v>
      </c>
      <c r="L1308" s="39">
        <v>225332.16027542469</v>
      </c>
      <c r="M1308" s="40">
        <v>263798.59988942632</v>
      </c>
      <c r="N1308" s="41">
        <v>283046.14278452098</v>
      </c>
      <c r="O1308" s="42">
        <v>294665.215120635</v>
      </c>
      <c r="P1308" s="2">
        <f t="shared" si="60"/>
        <v>145390.06971430444</v>
      </c>
      <c r="Q1308" s="7">
        <f t="shared" si="61"/>
        <v>0.45052042309705898</v>
      </c>
      <c r="R1308" s="44">
        <v>1.0984235759338348</v>
      </c>
      <c r="S1308" s="46">
        <v>1.0275690741270309</v>
      </c>
      <c r="T1308" s="48">
        <v>0.98579754032361233</v>
      </c>
      <c r="U1308" s="50">
        <v>1.154082979517643</v>
      </c>
      <c r="V1308" s="52">
        <v>1.2382883606761306</v>
      </c>
      <c r="W1308" s="54">
        <v>1.2891202211428434</v>
      </c>
      <c r="X1308" s="26">
        <f t="shared" si="62"/>
        <v>0.25056093212662472</v>
      </c>
      <c r="Y1308" s="26">
        <v>0.25056093212662472</v>
      </c>
      <c r="Z1308">
        <v>1298</v>
      </c>
      <c r="AA1308">
        <v>2952</v>
      </c>
    </row>
    <row r="1309" spans="1:27" x14ac:dyDescent="0.2">
      <c r="A1309">
        <v>1981</v>
      </c>
      <c r="B1309">
        <v>3508</v>
      </c>
      <c r="C1309">
        <v>1</v>
      </c>
      <c r="D1309" t="s">
        <v>7018</v>
      </c>
      <c r="E1309" t="s">
        <v>7019</v>
      </c>
      <c r="F1309" t="s">
        <v>8510</v>
      </c>
      <c r="J1309" s="37">
        <v>46697.209240801974</v>
      </c>
      <c r="K1309" s="38">
        <v>56385.039224085631</v>
      </c>
      <c r="L1309" s="39">
        <v>60042.652475275565</v>
      </c>
      <c r="M1309" s="40">
        <v>65447.979153184198</v>
      </c>
      <c r="N1309" s="41">
        <v>57158.81899398</v>
      </c>
      <c r="O1309" s="42">
        <v>59207.360257595901</v>
      </c>
      <c r="P1309" s="2">
        <f t="shared" si="60"/>
        <v>317618.1064356303</v>
      </c>
      <c r="Q1309" s="7">
        <f t="shared" si="61"/>
        <v>0.98420369407518338</v>
      </c>
      <c r="R1309" s="44">
        <v>1.164412956884989</v>
      </c>
      <c r="S1309" s="46">
        <v>1.405982741033414</v>
      </c>
      <c r="T1309" s="48">
        <v>1.4971867408055994</v>
      </c>
      <c r="U1309" s="50">
        <v>1.6319706502143323</v>
      </c>
      <c r="V1309" s="52">
        <v>1.4252772385952348</v>
      </c>
      <c r="W1309" s="54">
        <v>1.4763584065889679</v>
      </c>
      <c r="X1309" s="26">
        <f t="shared" si="62"/>
        <v>0.25034209294486992</v>
      </c>
      <c r="Y1309" s="26">
        <v>0.25034209294486992</v>
      </c>
      <c r="Z1309">
        <v>1299</v>
      </c>
      <c r="AA1309">
        <v>2951</v>
      </c>
    </row>
    <row r="1310" spans="1:27" x14ac:dyDescent="0.2">
      <c r="A1310">
        <v>2717</v>
      </c>
      <c r="B1310">
        <v>1079</v>
      </c>
      <c r="C1310">
        <v>1</v>
      </c>
      <c r="D1310" t="s">
        <v>2160</v>
      </c>
      <c r="E1310" t="s">
        <v>2161</v>
      </c>
      <c r="F1310" t="s">
        <v>8510</v>
      </c>
      <c r="J1310" s="37">
        <v>569788.23371807637</v>
      </c>
      <c r="K1310" s="38">
        <v>840852.97181944561</v>
      </c>
      <c r="L1310" s="39">
        <v>817620.75368920236</v>
      </c>
      <c r="M1310" s="40">
        <v>898217.77444034722</v>
      </c>
      <c r="N1310" s="41">
        <v>900703.27709196962</v>
      </c>
      <c r="O1310" s="42">
        <v>807782.17064629064</v>
      </c>
      <c r="P1310" s="2">
        <f t="shared" si="60"/>
        <v>367191.80666444253</v>
      </c>
      <c r="Q1310" s="7">
        <f t="shared" si="61"/>
        <v>1.1378177919668628</v>
      </c>
      <c r="R1310" s="44">
        <v>0.68815147838705015</v>
      </c>
      <c r="S1310" s="46">
        <v>1.0155250344288376</v>
      </c>
      <c r="T1310" s="48">
        <v>0.98746674135350598</v>
      </c>
      <c r="U1310" s="50">
        <v>1.084806341754827</v>
      </c>
      <c r="V1310" s="52">
        <v>1.087808162822784</v>
      </c>
      <c r="W1310" s="54">
        <v>0.97558436985904062</v>
      </c>
      <c r="X1310" s="26">
        <f t="shared" si="62"/>
        <v>0.25019334899187329</v>
      </c>
      <c r="Y1310" s="26">
        <v>0.25019334899187329</v>
      </c>
      <c r="Z1310">
        <v>1300</v>
      </c>
      <c r="AA1310">
        <v>2950</v>
      </c>
    </row>
    <row r="1311" spans="1:27" x14ac:dyDescent="0.2">
      <c r="A1311">
        <v>4502</v>
      </c>
      <c r="B1311">
        <v>1870</v>
      </c>
      <c r="C1311">
        <v>1</v>
      </c>
      <c r="D1311" t="s">
        <v>3742</v>
      </c>
      <c r="E1311" t="s">
        <v>3743</v>
      </c>
      <c r="F1311" t="s">
        <v>8510</v>
      </c>
      <c r="J1311" s="37">
        <v>115524.491480175</v>
      </c>
      <c r="K1311" s="38">
        <v>122580.90301571146</v>
      </c>
      <c r="L1311" s="39">
        <v>146363.91877827267</v>
      </c>
      <c r="M1311" s="40">
        <v>156788.59941387767</v>
      </c>
      <c r="N1311" s="41">
        <v>149824.79002488367</v>
      </c>
      <c r="O1311" s="42">
        <v>164595.37961080865</v>
      </c>
      <c r="P1311" s="2">
        <f t="shared" si="60"/>
        <v>229013.77200759115</v>
      </c>
      <c r="Q1311" s="7">
        <f t="shared" si="61"/>
        <v>0.70964531252138385</v>
      </c>
      <c r="R1311" s="44">
        <v>0.59933947283009603</v>
      </c>
      <c r="S1311" s="46">
        <v>0.63594803881981432</v>
      </c>
      <c r="T1311" s="48">
        <v>0.75933399747507846</v>
      </c>
      <c r="U1311" s="50">
        <v>0.81341709722746147</v>
      </c>
      <c r="V1311" s="52">
        <v>0.77728894990031927</v>
      </c>
      <c r="W1311" s="54">
        <v>0.85391856551163037</v>
      </c>
      <c r="X1311" s="26">
        <f t="shared" si="62"/>
        <v>0.25014304234308143</v>
      </c>
      <c r="Y1311" s="26">
        <v>0.25014304234308143</v>
      </c>
      <c r="Z1311">
        <v>1301</v>
      </c>
      <c r="AA1311">
        <v>2949</v>
      </c>
    </row>
    <row r="1312" spans="1:27" x14ac:dyDescent="0.2">
      <c r="A1312">
        <v>3270</v>
      </c>
      <c r="B1312">
        <v>1605</v>
      </c>
      <c r="C1312">
        <v>1</v>
      </c>
      <c r="D1312" t="s">
        <v>3212</v>
      </c>
      <c r="E1312" t="s">
        <v>3213</v>
      </c>
      <c r="F1312" t="s">
        <v>8510</v>
      </c>
      <c r="J1312" s="37">
        <v>317918.62426370563</v>
      </c>
      <c r="K1312" s="38">
        <v>293432.16440437367</v>
      </c>
      <c r="L1312" s="39">
        <v>318460.05131212133</v>
      </c>
      <c r="M1312" s="40">
        <v>321927.43664427201</v>
      </c>
      <c r="N1312" s="41">
        <v>383865.26223476738</v>
      </c>
      <c r="O1312" s="42">
        <v>377877.23619158071</v>
      </c>
      <c r="P1312" s="2">
        <f t="shared" si="60"/>
        <v>395499.2045828065</v>
      </c>
      <c r="Q1312" s="7">
        <f t="shared" si="61"/>
        <v>1.2255339675765056</v>
      </c>
      <c r="R1312" s="44">
        <v>0.96793816679513422</v>
      </c>
      <c r="S1312" s="46">
        <v>0.89338645054247234</v>
      </c>
      <c r="T1312" s="48">
        <v>0.96958660090594018</v>
      </c>
      <c r="U1312" s="50">
        <v>0.98014343635320977</v>
      </c>
      <c r="V1312" s="52">
        <v>1.1687199486484194</v>
      </c>
      <c r="W1312" s="54">
        <v>1.1504887457285302</v>
      </c>
      <c r="X1312" s="26">
        <f t="shared" si="62"/>
        <v>0.24990146063315583</v>
      </c>
      <c r="Y1312" s="26">
        <v>0.24990146063315583</v>
      </c>
      <c r="Z1312">
        <v>1302</v>
      </c>
      <c r="AA1312">
        <v>2948</v>
      </c>
    </row>
    <row r="1313" spans="1:27" x14ac:dyDescent="0.2">
      <c r="A1313">
        <v>1131</v>
      </c>
      <c r="B1313">
        <v>1322</v>
      </c>
      <c r="C1313">
        <v>1</v>
      </c>
      <c r="D1313" t="s">
        <v>2646</v>
      </c>
      <c r="E1313" t="s">
        <v>2647</v>
      </c>
      <c r="F1313" t="s">
        <v>8510</v>
      </c>
      <c r="J1313" s="37">
        <v>407133.14693084563</v>
      </c>
      <c r="K1313" s="38">
        <v>491211.16016411228</v>
      </c>
      <c r="L1313" s="39">
        <v>436002.23832060932</v>
      </c>
      <c r="M1313" s="40">
        <v>533619.41455348139</v>
      </c>
      <c r="N1313" s="41">
        <v>542945.81872995</v>
      </c>
      <c r="O1313" s="42">
        <v>535726.89580092498</v>
      </c>
      <c r="P1313" s="2">
        <f t="shared" si="60"/>
        <v>235658.49447067556</v>
      </c>
      <c r="Q1313" s="7">
        <f t="shared" si="61"/>
        <v>0.73023532380147882</v>
      </c>
      <c r="R1313" s="44">
        <v>0.79453747180217926</v>
      </c>
      <c r="S1313" s="46">
        <v>0.95861925333262499</v>
      </c>
      <c r="T1313" s="48">
        <v>0.85087671870202708</v>
      </c>
      <c r="U1313" s="50">
        <v>1.041380746667375</v>
      </c>
      <c r="V1313" s="52">
        <v>1.0595816169508141</v>
      </c>
      <c r="W1313" s="54">
        <v>1.0454935850221916</v>
      </c>
      <c r="X1313" s="26">
        <f t="shared" si="62"/>
        <v>0.24973881213142529</v>
      </c>
      <c r="Y1313" s="26">
        <v>0.24973881213142529</v>
      </c>
      <c r="Z1313">
        <v>1303</v>
      </c>
      <c r="AA1313">
        <v>2947</v>
      </c>
    </row>
    <row r="1314" spans="1:27" x14ac:dyDescent="0.2">
      <c r="A1314">
        <v>2368</v>
      </c>
      <c r="B1314">
        <v>2889</v>
      </c>
      <c r="C1314">
        <v>1</v>
      </c>
      <c r="D1314" t="s">
        <v>5780</v>
      </c>
      <c r="E1314" t="s">
        <v>5781</v>
      </c>
      <c r="F1314" t="s">
        <v>8510</v>
      </c>
      <c r="J1314" s="37">
        <v>43251.31893195663</v>
      </c>
      <c r="K1314" s="38">
        <v>40678.444440762229</v>
      </c>
      <c r="L1314" s="39">
        <v>48685.031575539673</v>
      </c>
      <c r="M1314" s="40">
        <v>44030.801795230269</v>
      </c>
      <c r="N1314" s="41">
        <v>53558.076781226126</v>
      </c>
      <c r="O1314" s="42">
        <v>64183.842010505534</v>
      </c>
      <c r="P1314" s="2">
        <f t="shared" si="60"/>
        <v>120991.54303582243</v>
      </c>
      <c r="Q1314" s="7">
        <f t="shared" si="61"/>
        <v>0.37491667255388739</v>
      </c>
      <c r="R1314" s="44">
        <v>0.54489882333601902</v>
      </c>
      <c r="S1314" s="46">
        <v>0.51248463765422148</v>
      </c>
      <c r="T1314" s="48">
        <v>0.61335508545585038</v>
      </c>
      <c r="U1314" s="50">
        <v>0.55471908559615024</v>
      </c>
      <c r="V1314" s="52">
        <v>0.67474781668837402</v>
      </c>
      <c r="W1314" s="54">
        <v>0.80861580299390068</v>
      </c>
      <c r="X1314" s="26">
        <f t="shared" si="62"/>
        <v>0.24953406221888083</v>
      </c>
      <c r="Y1314" s="26">
        <v>0.24953406221888083</v>
      </c>
      <c r="Z1314">
        <v>1304</v>
      </c>
      <c r="AA1314">
        <v>2946</v>
      </c>
    </row>
    <row r="1315" spans="1:27" x14ac:dyDescent="0.2">
      <c r="A1315">
        <v>844</v>
      </c>
      <c r="B1315">
        <v>1939</v>
      </c>
      <c r="C1315">
        <v>1</v>
      </c>
      <c r="D1315" t="s">
        <v>3880</v>
      </c>
      <c r="E1315" t="s">
        <v>3881</v>
      </c>
      <c r="F1315" t="s">
        <v>8510</v>
      </c>
      <c r="J1315" s="37">
        <v>177799.24406113932</v>
      </c>
      <c r="K1315" s="38">
        <v>302287.10558224068</v>
      </c>
      <c r="L1315" s="39">
        <v>328823.66435952502</v>
      </c>
      <c r="M1315" s="40">
        <v>355117.14778383635</v>
      </c>
      <c r="N1315" s="41">
        <v>314405.35233636969</v>
      </c>
      <c r="O1315" s="42">
        <v>254426.83672066336</v>
      </c>
      <c r="P1315" s="2">
        <f t="shared" si="60"/>
        <v>1974817.5275074681</v>
      </c>
      <c r="Q1315" s="7">
        <f t="shared" si="61"/>
        <v>6.1193699802223724</v>
      </c>
      <c r="R1315" s="44">
        <v>0.6947996539183019</v>
      </c>
      <c r="S1315" s="46">
        <v>1.1812703560780267</v>
      </c>
      <c r="T1315" s="48">
        <v>1.2849692888378295</v>
      </c>
      <c r="U1315" s="50">
        <v>1.387718337519027</v>
      </c>
      <c r="V1315" s="52">
        <v>1.2286257523021531</v>
      </c>
      <c r="W1315" s="54">
        <v>0.99424313660331343</v>
      </c>
      <c r="X1315" s="26">
        <f t="shared" si="62"/>
        <v>0.24886180725409063</v>
      </c>
      <c r="Y1315" s="26">
        <v>0.24886180725409063</v>
      </c>
      <c r="Z1315">
        <v>1305</v>
      </c>
      <c r="AA1315">
        <v>2945</v>
      </c>
    </row>
    <row r="1316" spans="1:27" x14ac:dyDescent="0.2">
      <c r="A1316">
        <v>4657</v>
      </c>
      <c r="B1316">
        <v>320</v>
      </c>
      <c r="C1316">
        <v>1</v>
      </c>
      <c r="D1316" t="s">
        <v>642</v>
      </c>
      <c r="E1316" t="s">
        <v>643</v>
      </c>
      <c r="F1316" t="s">
        <v>8510</v>
      </c>
      <c r="J1316" s="37">
        <v>4046245.0678647663</v>
      </c>
      <c r="K1316" s="38">
        <v>3594517.9072310999</v>
      </c>
      <c r="L1316" s="39">
        <v>4334256.4163190695</v>
      </c>
      <c r="M1316" s="40">
        <v>4014949.5180269773</v>
      </c>
      <c r="N1316" s="41">
        <v>4787085.3879907737</v>
      </c>
      <c r="O1316" s="42">
        <v>4799773.6764374301</v>
      </c>
      <c r="P1316" s="2">
        <f t="shared" si="60"/>
        <v>1846961.0411750826</v>
      </c>
      <c r="Q1316" s="7">
        <f t="shared" si="61"/>
        <v>5.7231808977674348</v>
      </c>
      <c r="R1316" s="44">
        <v>1.001712867662754</v>
      </c>
      <c r="S1316" s="46">
        <v>0.88988056341769961</v>
      </c>
      <c r="T1316" s="48">
        <v>1.0730146966278056</v>
      </c>
      <c r="U1316" s="50">
        <v>0.99396515232487981</v>
      </c>
      <c r="V1316" s="52">
        <v>1.1851197718681961</v>
      </c>
      <c r="W1316" s="54">
        <v>1.1882609611912491</v>
      </c>
      <c r="X1316" s="26">
        <f t="shared" si="62"/>
        <v>0.24848693552729131</v>
      </c>
      <c r="Y1316" s="26">
        <v>0.24848693552729131</v>
      </c>
      <c r="Z1316">
        <v>1306</v>
      </c>
      <c r="AA1316">
        <v>2944</v>
      </c>
    </row>
    <row r="1317" spans="1:27" x14ac:dyDescent="0.2">
      <c r="A1317">
        <v>4413</v>
      </c>
      <c r="B1317">
        <v>3126</v>
      </c>
      <c r="C1317">
        <v>1</v>
      </c>
      <c r="D1317" t="s">
        <v>6254</v>
      </c>
      <c r="E1317" t="s">
        <v>6255</v>
      </c>
      <c r="F1317" t="s">
        <v>8510</v>
      </c>
      <c r="J1317" s="37">
        <v>82860.27708270507</v>
      </c>
      <c r="K1317" s="38">
        <v>71143.018860426426</v>
      </c>
      <c r="L1317" s="39">
        <v>70768.032266684473</v>
      </c>
      <c r="M1317" s="40">
        <v>60248.8083413071</v>
      </c>
      <c r="N1317" s="41">
        <v>87786.944790798894</v>
      </c>
      <c r="O1317" s="42">
        <v>99404.175119065287</v>
      </c>
      <c r="P1317" s="2">
        <f t="shared" si="60"/>
        <v>327291.16082068649</v>
      </c>
      <c r="Q1317" s="7">
        <f t="shared" si="61"/>
        <v>1.0141776019408291</v>
      </c>
      <c r="R1317" s="44">
        <v>1.1787151393708788</v>
      </c>
      <c r="S1317" s="46">
        <v>1.0120332244077861</v>
      </c>
      <c r="T1317" s="48">
        <v>1.0066989147642933</v>
      </c>
      <c r="U1317" s="50">
        <v>0.85705943814392516</v>
      </c>
      <c r="V1317" s="52">
        <v>1.2487986343655137</v>
      </c>
      <c r="W1317" s="54">
        <v>1.4140576190997594</v>
      </c>
      <c r="X1317" s="26">
        <f t="shared" si="62"/>
        <v>0.24819559312817399</v>
      </c>
      <c r="Y1317" s="26">
        <v>0.24819559312817399</v>
      </c>
      <c r="Z1317">
        <v>1307</v>
      </c>
      <c r="AA1317">
        <v>2943</v>
      </c>
    </row>
    <row r="1318" spans="1:27" x14ac:dyDescent="0.2">
      <c r="A1318">
        <v>5398</v>
      </c>
      <c r="B1318">
        <v>1059</v>
      </c>
      <c r="C1318">
        <v>1</v>
      </c>
      <c r="D1318" t="s">
        <v>2120</v>
      </c>
      <c r="E1318" t="s">
        <v>2121</v>
      </c>
      <c r="F1318" t="s">
        <v>8510</v>
      </c>
      <c r="J1318" s="37">
        <v>555178.14652230765</v>
      </c>
      <c r="K1318" s="38">
        <v>600408.67026011867</v>
      </c>
      <c r="L1318" s="39">
        <v>667244.50561394403</v>
      </c>
      <c r="M1318" s="40">
        <v>670747.54932383925</v>
      </c>
      <c r="N1318" s="41">
        <v>703387.27263090294</v>
      </c>
      <c r="O1318" s="42">
        <v>731331.31656298216</v>
      </c>
      <c r="P1318" s="2">
        <f t="shared" si="60"/>
        <v>321568.91804096062</v>
      </c>
      <c r="Q1318" s="7">
        <f t="shared" si="61"/>
        <v>0.99644607981382283</v>
      </c>
      <c r="R1318" s="44">
        <v>0.80804028491549684</v>
      </c>
      <c r="S1318" s="46">
        <v>0.87387156000605815</v>
      </c>
      <c r="T1318" s="48">
        <v>0.97114852917382821</v>
      </c>
      <c r="U1318" s="50">
        <v>0.97624707358726803</v>
      </c>
      <c r="V1318" s="52">
        <v>1.0237529264127321</v>
      </c>
      <c r="W1318" s="54">
        <v>1.0644243998163798</v>
      </c>
      <c r="X1318" s="26">
        <f t="shared" si="62"/>
        <v>0.24809474544826809</v>
      </c>
      <c r="Y1318" s="26">
        <v>0.24809474544826809</v>
      </c>
      <c r="Z1318">
        <v>1308</v>
      </c>
      <c r="AA1318">
        <v>2942</v>
      </c>
    </row>
    <row r="1319" spans="1:27" x14ac:dyDescent="0.2">
      <c r="A1319">
        <v>2716</v>
      </c>
      <c r="B1319">
        <v>2944</v>
      </c>
      <c r="C1319">
        <v>1</v>
      </c>
      <c r="D1319" t="s">
        <v>5890</v>
      </c>
      <c r="E1319" t="s">
        <v>5891</v>
      </c>
      <c r="F1319" t="s">
        <v>8510</v>
      </c>
      <c r="J1319" s="37">
        <v>57616.95491206376</v>
      </c>
      <c r="K1319" s="38">
        <v>63089.567283180535</v>
      </c>
      <c r="L1319" s="39">
        <v>65728.238332414578</v>
      </c>
      <c r="M1319" s="40">
        <v>87959.689559613573</v>
      </c>
      <c r="N1319" s="41">
        <v>81485.479775721673</v>
      </c>
      <c r="O1319" s="42">
        <v>74374.602986234808</v>
      </c>
      <c r="P1319" s="2">
        <f t="shared" si="60"/>
        <v>100541.68019309234</v>
      </c>
      <c r="Q1319" s="7">
        <f t="shared" si="61"/>
        <v>0.31154865245260027</v>
      </c>
      <c r="R1319" s="44">
        <v>0.62043397316042415</v>
      </c>
      <c r="S1319" s="46">
        <v>0.67936445017298053</v>
      </c>
      <c r="T1319" s="48">
        <v>0.70777832878628588</v>
      </c>
      <c r="U1319" s="50">
        <v>0.94717223002706918</v>
      </c>
      <c r="V1319" s="52">
        <v>0.87745629822496862</v>
      </c>
      <c r="W1319" s="54">
        <v>0.80088457474723529</v>
      </c>
      <c r="X1319" s="26">
        <f t="shared" si="62"/>
        <v>0.2479889219044005</v>
      </c>
      <c r="Y1319" s="26">
        <v>0.2479889219044005</v>
      </c>
      <c r="Z1319">
        <v>1309</v>
      </c>
      <c r="AA1319">
        <v>2941</v>
      </c>
    </row>
    <row r="1320" spans="1:27" x14ac:dyDescent="0.2">
      <c r="A1320">
        <v>111</v>
      </c>
      <c r="B1320">
        <v>2549</v>
      </c>
      <c r="C1320">
        <v>1</v>
      </c>
      <c r="D1320" t="s">
        <v>5100</v>
      </c>
      <c r="E1320" t="s">
        <v>5101</v>
      </c>
      <c r="F1320" t="s">
        <v>8510</v>
      </c>
      <c r="J1320" s="37">
        <v>113123.67082657111</v>
      </c>
      <c r="K1320" s="38">
        <v>157290.09347542067</v>
      </c>
      <c r="L1320" s="39">
        <v>155227.84174502836</v>
      </c>
      <c r="M1320" s="40">
        <v>175766.53944628834</v>
      </c>
      <c r="N1320" s="41">
        <v>152754.04212738835</v>
      </c>
      <c r="O1320" s="42">
        <v>164069.21028651335</v>
      </c>
      <c r="P1320" s="2">
        <f t="shared" si="60"/>
        <v>173761.12300174884</v>
      </c>
      <c r="Q1320" s="7">
        <f t="shared" si="61"/>
        <v>0.53843384769259794</v>
      </c>
      <c r="R1320" s="44">
        <v>0.74991656911763027</v>
      </c>
      <c r="S1320" s="46">
        <v>1.0427034978038658</v>
      </c>
      <c r="T1320" s="48">
        <v>1.0290324709443888</v>
      </c>
      <c r="U1320" s="50">
        <v>1.1651870847553762</v>
      </c>
      <c r="V1320" s="52">
        <v>1.0126332212702052</v>
      </c>
      <c r="W1320" s="54">
        <v>1.0876434470070362</v>
      </c>
      <c r="X1320" s="26">
        <f t="shared" si="62"/>
        <v>0.24779688195100502</v>
      </c>
      <c r="Y1320" s="26">
        <v>0.24779688195100502</v>
      </c>
      <c r="Z1320">
        <v>1310</v>
      </c>
      <c r="AA1320">
        <v>2940</v>
      </c>
    </row>
    <row r="1321" spans="1:27" x14ac:dyDescent="0.2">
      <c r="A1321">
        <v>5251</v>
      </c>
      <c r="B1321">
        <v>2086</v>
      </c>
      <c r="C1321">
        <v>1</v>
      </c>
      <c r="D1321" t="s">
        <v>4174</v>
      </c>
      <c r="E1321" t="s">
        <v>4175</v>
      </c>
      <c r="F1321" t="s">
        <v>8510</v>
      </c>
      <c r="J1321" s="37">
        <v>171755.70655720934</v>
      </c>
      <c r="K1321" s="38">
        <v>220102.94965301667</v>
      </c>
      <c r="L1321" s="39">
        <v>254842.64016055563</v>
      </c>
      <c r="M1321" s="40">
        <v>266106.961127049</v>
      </c>
      <c r="N1321" s="41">
        <v>254847.16635717932</v>
      </c>
      <c r="O1321" s="42">
        <v>228108.24827282899</v>
      </c>
      <c r="P1321" s="2">
        <f t="shared" si="60"/>
        <v>2073852.2429706997</v>
      </c>
      <c r="Q1321" s="7">
        <f t="shared" si="61"/>
        <v>6.4262489988476874</v>
      </c>
      <c r="R1321" s="44">
        <v>0.74359050747800648</v>
      </c>
      <c r="S1321" s="46">
        <v>0.95290262728695918</v>
      </c>
      <c r="T1321" s="48">
        <v>1.1033028941073544</v>
      </c>
      <c r="U1321" s="50">
        <v>1.1520700781023736</v>
      </c>
      <c r="V1321" s="52">
        <v>1.1033224895951075</v>
      </c>
      <c r="W1321" s="54">
        <v>0.98756036403724579</v>
      </c>
      <c r="X1321" s="26">
        <f t="shared" si="62"/>
        <v>0.24569657910223727</v>
      </c>
      <c r="Y1321" s="26">
        <v>0.24569657910223727</v>
      </c>
      <c r="Z1321">
        <v>1311</v>
      </c>
      <c r="AA1321">
        <v>2939</v>
      </c>
    </row>
    <row r="1322" spans="1:27" x14ac:dyDescent="0.2">
      <c r="A1322">
        <v>579</v>
      </c>
      <c r="B1322">
        <v>344</v>
      </c>
      <c r="C1322">
        <v>1</v>
      </c>
      <c r="D1322" t="s">
        <v>690</v>
      </c>
      <c r="E1322" t="s">
        <v>691</v>
      </c>
      <c r="F1322" t="s">
        <v>8510</v>
      </c>
      <c r="J1322" s="37">
        <v>3881597.5248143501</v>
      </c>
      <c r="K1322" s="38">
        <v>3984914.2495846599</v>
      </c>
      <c r="L1322" s="39">
        <v>4788721.1634228863</v>
      </c>
      <c r="M1322" s="40">
        <v>4483662.5127105229</v>
      </c>
      <c r="N1322" s="41">
        <v>4992458.4269711794</v>
      </c>
      <c r="O1322" s="42">
        <v>4901160.1455735499</v>
      </c>
      <c r="P1322" s="2">
        <f t="shared" si="60"/>
        <v>1951162.0293893467</v>
      </c>
      <c r="Q1322" s="7">
        <f t="shared" si="61"/>
        <v>6.0460686533732302</v>
      </c>
      <c r="R1322" s="44">
        <v>0.85320997506644047</v>
      </c>
      <c r="S1322" s="46">
        <v>0.87591991848579032</v>
      </c>
      <c r="T1322" s="48">
        <v>1.0526038926819421</v>
      </c>
      <c r="U1322" s="50">
        <v>0.98554926321451786</v>
      </c>
      <c r="V1322" s="52">
        <v>1.0973871718449353</v>
      </c>
      <c r="W1322" s="54">
        <v>1.077318990149924</v>
      </c>
      <c r="X1322" s="26">
        <f t="shared" si="62"/>
        <v>0.24541317228963266</v>
      </c>
      <c r="Y1322" s="26">
        <v>0.24541317228963266</v>
      </c>
      <c r="Z1322">
        <v>1312</v>
      </c>
      <c r="AA1322">
        <v>2938</v>
      </c>
    </row>
    <row r="1323" spans="1:27" x14ac:dyDescent="0.2">
      <c r="A1323">
        <v>1029</v>
      </c>
      <c r="B1323">
        <v>4119</v>
      </c>
      <c r="C1323">
        <v>1</v>
      </c>
      <c r="D1323" t="s">
        <v>8240</v>
      </c>
      <c r="E1323" t="s">
        <v>8241</v>
      </c>
      <c r="F1323" t="s">
        <v>8510</v>
      </c>
      <c r="J1323" s="37">
        <v>14289.816406638667</v>
      </c>
      <c r="K1323" s="38">
        <v>18222.418293374099</v>
      </c>
      <c r="L1323" s="39">
        <v>20726.533964343704</v>
      </c>
      <c r="M1323" s="40">
        <v>20393.953229594499</v>
      </c>
      <c r="N1323" s="41">
        <v>18161.636203061997</v>
      </c>
      <c r="O1323" s="42">
        <v>18502.6738542282</v>
      </c>
      <c r="P1323" s="2">
        <f t="shared" si="60"/>
        <v>196845.79469697369</v>
      </c>
      <c r="Q1323" s="7">
        <f t="shared" si="61"/>
        <v>0.60996635386462139</v>
      </c>
      <c r="R1323" s="44">
        <v>1.1937544526503732</v>
      </c>
      <c r="S1323" s="46">
        <v>1.5222793881149543</v>
      </c>
      <c r="T1323" s="48">
        <v>1.7314702655276826</v>
      </c>
      <c r="U1323" s="50">
        <v>1.7036868621812162</v>
      </c>
      <c r="V1323" s="52">
        <v>1.517201723791866</v>
      </c>
      <c r="W1323" s="54">
        <v>1.5456916079874352</v>
      </c>
      <c r="X1323" s="26">
        <f t="shared" si="62"/>
        <v>0.24523848290993988</v>
      </c>
      <c r="Y1323" s="26">
        <v>0.24523848290993988</v>
      </c>
      <c r="Z1323">
        <v>1313</v>
      </c>
      <c r="AA1323">
        <v>2937</v>
      </c>
    </row>
    <row r="1324" spans="1:27" x14ac:dyDescent="0.2">
      <c r="A1324">
        <v>2346</v>
      </c>
      <c r="B1324">
        <v>1429</v>
      </c>
      <c r="C1324">
        <v>1</v>
      </c>
      <c r="D1324" t="s">
        <v>2860</v>
      </c>
      <c r="E1324" t="s">
        <v>2861</v>
      </c>
      <c r="F1324" t="s">
        <v>8510</v>
      </c>
      <c r="J1324" s="37">
        <v>372965.05542960367</v>
      </c>
      <c r="K1324" s="38">
        <v>452860.15314936498</v>
      </c>
      <c r="L1324" s="39">
        <v>500094.35064412205</v>
      </c>
      <c r="M1324" s="40">
        <v>529818.58718068933</v>
      </c>
      <c r="N1324" s="41">
        <v>514402.96109744703</v>
      </c>
      <c r="O1324" s="42">
        <v>501543.51507290005</v>
      </c>
      <c r="P1324" s="2">
        <f t="shared" si="60"/>
        <v>2695086.6703059152</v>
      </c>
      <c r="Q1324" s="7">
        <f t="shared" si="61"/>
        <v>8.3512690335411861</v>
      </c>
      <c r="R1324" s="44">
        <v>0.74526991301253831</v>
      </c>
      <c r="S1324" s="46">
        <v>0.90491868348286852</v>
      </c>
      <c r="T1324" s="48">
        <v>0.9993034676487379</v>
      </c>
      <c r="U1324" s="50">
        <v>1.0586993248623713</v>
      </c>
      <c r="V1324" s="52">
        <v>1.0278953604082262</v>
      </c>
      <c r="W1324" s="54">
        <v>1.0021992312921499</v>
      </c>
      <c r="X1324" s="26">
        <f t="shared" si="62"/>
        <v>0.24471035419825207</v>
      </c>
      <c r="Y1324" s="26">
        <v>0.24471035419825207</v>
      </c>
      <c r="Z1324">
        <v>1314</v>
      </c>
      <c r="AA1324">
        <v>2936</v>
      </c>
    </row>
    <row r="1325" spans="1:27" x14ac:dyDescent="0.2">
      <c r="A1325">
        <v>2633</v>
      </c>
      <c r="B1325">
        <v>219</v>
      </c>
      <c r="C1325">
        <v>1</v>
      </c>
      <c r="D1325" t="s">
        <v>440</v>
      </c>
      <c r="E1325" t="s">
        <v>441</v>
      </c>
      <c r="F1325" t="s">
        <v>8510</v>
      </c>
      <c r="J1325" s="37">
        <v>4860354.7534311404</v>
      </c>
      <c r="K1325" s="38">
        <v>5201195.5353636304</v>
      </c>
      <c r="L1325" s="39">
        <v>5310874.700869604</v>
      </c>
      <c r="M1325" s="40">
        <v>5730315.6231718399</v>
      </c>
      <c r="N1325" s="41">
        <v>5927526.4860072769</v>
      </c>
      <c r="O1325" s="42">
        <v>6336004.6456425069</v>
      </c>
      <c r="P1325" s="2">
        <f t="shared" si="60"/>
        <v>2569494.6653758767</v>
      </c>
      <c r="Q1325" s="7">
        <f t="shared" si="61"/>
        <v>7.9620969029419388</v>
      </c>
      <c r="R1325" s="44">
        <v>0.83383437653598158</v>
      </c>
      <c r="S1325" s="46">
        <v>0.89230845411233162</v>
      </c>
      <c r="T1325" s="48">
        <v>0.91112482930060334</v>
      </c>
      <c r="U1325" s="50">
        <v>0.98308341621129369</v>
      </c>
      <c r="V1325" s="52">
        <v>1.0169165837887062</v>
      </c>
      <c r="W1325" s="54">
        <v>1.0869944173722652</v>
      </c>
      <c r="X1325" s="26">
        <f t="shared" si="62"/>
        <v>0.24451188287446177</v>
      </c>
      <c r="Y1325" s="26">
        <v>0.24451188287446177</v>
      </c>
      <c r="Z1325">
        <v>1315</v>
      </c>
      <c r="AA1325">
        <v>2935</v>
      </c>
    </row>
    <row r="1326" spans="1:27" x14ac:dyDescent="0.2">
      <c r="A1326">
        <v>3598</v>
      </c>
      <c r="B1326">
        <v>2165</v>
      </c>
      <c r="C1326">
        <v>1</v>
      </c>
      <c r="D1326" t="s">
        <v>4332</v>
      </c>
      <c r="E1326" t="s">
        <v>4333</v>
      </c>
      <c r="F1326" t="s">
        <v>8510</v>
      </c>
      <c r="J1326" s="37">
        <v>187046.74737035236</v>
      </c>
      <c r="K1326" s="38">
        <v>242955.97142665865</v>
      </c>
      <c r="L1326" s="39">
        <v>230848.952847993</v>
      </c>
      <c r="M1326" s="40">
        <v>278634.57732061297</v>
      </c>
      <c r="N1326" s="41">
        <v>252925.99571800535</v>
      </c>
      <c r="O1326" s="42">
        <v>248850.52514051902</v>
      </c>
      <c r="P1326" s="2">
        <f t="shared" si="60"/>
        <v>99499.525967627415</v>
      </c>
      <c r="Q1326" s="7">
        <f t="shared" si="61"/>
        <v>0.30831932761967701</v>
      </c>
      <c r="R1326" s="44">
        <v>0.82561895618671022</v>
      </c>
      <c r="S1326" s="46">
        <v>1.0724006610574199</v>
      </c>
      <c r="T1326" s="48">
        <v>1.0189606297177709</v>
      </c>
      <c r="U1326" s="50">
        <v>1.229884999975321</v>
      </c>
      <c r="V1326" s="52">
        <v>1.1164080611555331</v>
      </c>
      <c r="W1326" s="54">
        <v>1.0984190513948255</v>
      </c>
      <c r="X1326" s="26">
        <f t="shared" si="62"/>
        <v>0.24384957808463806</v>
      </c>
      <c r="Y1326" s="26">
        <v>0.24384957808463806</v>
      </c>
      <c r="Z1326">
        <v>1316</v>
      </c>
      <c r="AA1326">
        <v>2934</v>
      </c>
    </row>
    <row r="1327" spans="1:27" x14ac:dyDescent="0.2">
      <c r="A1327">
        <v>3328</v>
      </c>
      <c r="B1327">
        <v>4051</v>
      </c>
      <c r="C1327">
        <v>1</v>
      </c>
      <c r="D1327" t="s">
        <v>8104</v>
      </c>
      <c r="E1327" t="s">
        <v>8105</v>
      </c>
      <c r="F1327" t="s">
        <v>8510</v>
      </c>
      <c r="J1327" s="37">
        <v>8412.4448748043669</v>
      </c>
      <c r="K1327" s="38">
        <v>6571.7963949318837</v>
      </c>
      <c r="L1327" s="39">
        <v>8214.2500014999223</v>
      </c>
      <c r="M1327" s="40">
        <v>7796.3929536807636</v>
      </c>
      <c r="N1327" s="41">
        <v>9276.1689416857262</v>
      </c>
      <c r="O1327" s="42">
        <v>11952.304564902466</v>
      </c>
      <c r="P1327" s="2">
        <f t="shared" si="60"/>
        <v>22374.795610290734</v>
      </c>
      <c r="Q1327" s="7">
        <f t="shared" si="61"/>
        <v>6.9332812102411642E-2</v>
      </c>
      <c r="R1327" s="44">
        <v>0.56519932061056533</v>
      </c>
      <c r="S1327" s="46">
        <v>0.44153333696499758</v>
      </c>
      <c r="T1327" s="48">
        <v>0.55188338102257795</v>
      </c>
      <c r="U1327" s="50">
        <v>0.52380919770791856</v>
      </c>
      <c r="V1327" s="52">
        <v>0.62322956782899852</v>
      </c>
      <c r="W1327" s="54">
        <v>0.80302867006549417</v>
      </c>
      <c r="X1327" s="26">
        <f t="shared" si="62"/>
        <v>0.24373732236456969</v>
      </c>
      <c r="Y1327" s="26">
        <v>0.24373732236456969</v>
      </c>
      <c r="Z1327">
        <v>1317</v>
      </c>
      <c r="AA1327">
        <v>2933</v>
      </c>
    </row>
    <row r="1328" spans="1:27" x14ac:dyDescent="0.2">
      <c r="A1328">
        <v>2070</v>
      </c>
      <c r="B1328">
        <v>2994</v>
      </c>
      <c r="C1328">
        <v>1</v>
      </c>
      <c r="D1328" t="s">
        <v>5990</v>
      </c>
      <c r="E1328" t="s">
        <v>5991</v>
      </c>
      <c r="F1328" t="s">
        <v>8510</v>
      </c>
      <c r="J1328" s="37">
        <v>36408.040917763203</v>
      </c>
      <c r="K1328" s="38">
        <v>32797.286655679003</v>
      </c>
      <c r="L1328" s="39">
        <v>38855.028377639333</v>
      </c>
      <c r="M1328" s="40">
        <v>39592.865615847768</v>
      </c>
      <c r="N1328" s="41">
        <v>44334.352387049468</v>
      </c>
      <c r="O1328" s="42">
        <v>42698.875204278993</v>
      </c>
      <c r="P1328" s="2">
        <f t="shared" si="60"/>
        <v>20744.908997028528</v>
      </c>
      <c r="Q1328" s="7">
        <f t="shared" si="61"/>
        <v>6.4282280054039728E-2</v>
      </c>
      <c r="R1328" s="44">
        <v>0.92820951753748471</v>
      </c>
      <c r="S1328" s="46">
        <v>0.8361546750611788</v>
      </c>
      <c r="T1328" s="48">
        <v>0.99059455645463612</v>
      </c>
      <c r="U1328" s="50">
        <v>1.0094054435453639</v>
      </c>
      <c r="V1328" s="52">
        <v>1.1302878925144937</v>
      </c>
      <c r="W1328" s="54">
        <v>1.0885920075260132</v>
      </c>
      <c r="X1328" s="26">
        <f t="shared" si="62"/>
        <v>0.24330328419904498</v>
      </c>
      <c r="Y1328" s="26">
        <v>0.24330328419904498</v>
      </c>
      <c r="Z1328">
        <v>1318</v>
      </c>
      <c r="AA1328">
        <v>2932</v>
      </c>
    </row>
    <row r="1329" spans="1:27" x14ac:dyDescent="0.2">
      <c r="A1329">
        <v>5818</v>
      </c>
      <c r="B1329">
        <v>4221</v>
      </c>
      <c r="C1329">
        <v>1</v>
      </c>
      <c r="D1329" t="s">
        <v>8444</v>
      </c>
      <c r="E1329" t="s">
        <v>8445</v>
      </c>
      <c r="F1329" t="s">
        <v>8510</v>
      </c>
      <c r="J1329" s="37">
        <v>7201.5161277531543</v>
      </c>
      <c r="K1329" s="38">
        <v>6334.8623772918399</v>
      </c>
      <c r="L1329" s="39">
        <v>4412.0602347780468</v>
      </c>
      <c r="M1329" s="40">
        <v>3675.9003944050633</v>
      </c>
      <c r="N1329" s="41">
        <v>7659.1176929876337</v>
      </c>
      <c r="O1329" s="42">
        <v>8692.5313383780504</v>
      </c>
      <c r="P1329" s="2">
        <f t="shared" si="60"/>
        <v>127855.4071848107</v>
      </c>
      <c r="Q1329" s="7">
        <f t="shared" si="61"/>
        <v>0.39618573849875838</v>
      </c>
      <c r="R1329" s="44">
        <v>1.1446090117996739</v>
      </c>
      <c r="S1329" s="46">
        <v>1.006863060073603</v>
      </c>
      <c r="T1329" s="48">
        <v>0.70125287727510011</v>
      </c>
      <c r="U1329" s="50">
        <v>0.58424762831527877</v>
      </c>
      <c r="V1329" s="52">
        <v>1.2173402070215384</v>
      </c>
      <c r="W1329" s="54">
        <v>1.3815909773381037</v>
      </c>
      <c r="X1329" s="26">
        <f t="shared" si="62"/>
        <v>0.24276228851087625</v>
      </c>
      <c r="Y1329" s="26">
        <v>0.24276228851087625</v>
      </c>
      <c r="Z1329">
        <v>1319</v>
      </c>
      <c r="AA1329">
        <v>2931</v>
      </c>
    </row>
    <row r="1330" spans="1:27" x14ac:dyDescent="0.2">
      <c r="A1330">
        <v>4425</v>
      </c>
      <c r="B1330">
        <v>1788</v>
      </c>
      <c r="C1330">
        <v>1</v>
      </c>
      <c r="D1330" t="s">
        <v>3578</v>
      </c>
      <c r="E1330" t="s">
        <v>3579</v>
      </c>
      <c r="F1330" t="s">
        <v>8510</v>
      </c>
      <c r="J1330" s="37">
        <v>247018.28303124337</v>
      </c>
      <c r="K1330" s="38">
        <v>334870.41053579003</v>
      </c>
      <c r="L1330" s="39">
        <v>343910.951967487</v>
      </c>
      <c r="M1330" s="40">
        <v>413954.09698469139</v>
      </c>
      <c r="N1330" s="41">
        <v>360854.14967773872</v>
      </c>
      <c r="O1330" s="42">
        <v>330339.45043503161</v>
      </c>
      <c r="P1330" s="2">
        <f t="shared" si="60"/>
        <v>223257.13447079418</v>
      </c>
      <c r="Q1330" s="7">
        <f t="shared" si="61"/>
        <v>0.69180721130999823</v>
      </c>
      <c r="R1330" s="44">
        <v>0.74267775486893572</v>
      </c>
      <c r="S1330" s="46">
        <v>1.0068113243152255</v>
      </c>
      <c r="T1330" s="48">
        <v>1.0339923448085266</v>
      </c>
      <c r="U1330" s="50">
        <v>1.2445819620910543</v>
      </c>
      <c r="V1330" s="52">
        <v>1.0849332544502583</v>
      </c>
      <c r="W1330" s="54">
        <v>0.99318867568477431</v>
      </c>
      <c r="X1330" s="26">
        <f t="shared" si="62"/>
        <v>0.24250143025240278</v>
      </c>
      <c r="Y1330" s="26">
        <v>0.24250143025240278</v>
      </c>
      <c r="Z1330">
        <v>1320</v>
      </c>
      <c r="AA1330">
        <v>2930</v>
      </c>
    </row>
    <row r="1331" spans="1:27" x14ac:dyDescent="0.2">
      <c r="A1331">
        <v>4711</v>
      </c>
      <c r="B1331">
        <v>2172</v>
      </c>
      <c r="C1331">
        <v>1</v>
      </c>
      <c r="D1331" t="s">
        <v>4346</v>
      </c>
      <c r="E1331" t="s">
        <v>4347</v>
      </c>
      <c r="F1331" t="s">
        <v>8510</v>
      </c>
      <c r="J1331" s="37">
        <v>130684.96097887099</v>
      </c>
      <c r="K1331" s="38">
        <v>178476.33132068766</v>
      </c>
      <c r="L1331" s="39">
        <v>185422.69022647865</v>
      </c>
      <c r="M1331" s="40">
        <v>199495.98591034499</v>
      </c>
      <c r="N1331" s="41">
        <v>189945.12775676898</v>
      </c>
      <c r="O1331" s="42">
        <v>182615.15176868966</v>
      </c>
      <c r="P1331" s="2">
        <f t="shared" si="60"/>
        <v>79865.960078980046</v>
      </c>
      <c r="Q1331" s="7">
        <f t="shared" si="61"/>
        <v>0.24748076809192726</v>
      </c>
      <c r="R1331" s="44">
        <v>0.7199135276254004</v>
      </c>
      <c r="S1331" s="46">
        <v>0.98318524424160569</v>
      </c>
      <c r="T1331" s="48">
        <v>1.0214511449738914</v>
      </c>
      <c r="U1331" s="50">
        <v>1.098977708590692</v>
      </c>
      <c r="V1331" s="52">
        <v>1.0463642178440222</v>
      </c>
      <c r="W1331" s="54">
        <v>1.0059850584406627</v>
      </c>
      <c r="X1331" s="26">
        <f t="shared" si="62"/>
        <v>0.24248873407148019</v>
      </c>
      <c r="Y1331" s="26">
        <v>0.24248873407148019</v>
      </c>
      <c r="Z1331">
        <v>1321</v>
      </c>
      <c r="AA1331">
        <v>2929</v>
      </c>
    </row>
    <row r="1332" spans="1:27" x14ac:dyDescent="0.2">
      <c r="A1332">
        <v>3207</v>
      </c>
      <c r="B1332">
        <v>3422</v>
      </c>
      <c r="C1332">
        <v>1</v>
      </c>
      <c r="D1332" t="s">
        <v>6846</v>
      </c>
      <c r="E1332" t="s">
        <v>6847</v>
      </c>
      <c r="F1332" t="s">
        <v>8510</v>
      </c>
      <c r="J1332" s="37">
        <v>21756.058263359999</v>
      </c>
      <c r="K1332" s="38">
        <v>18636.847198813801</v>
      </c>
      <c r="L1332" s="39">
        <v>25299.134205874932</v>
      </c>
      <c r="M1332" s="40">
        <v>25680.129124419735</v>
      </c>
      <c r="N1332" s="41">
        <v>27726.116954902434</v>
      </c>
      <c r="O1332" s="42">
        <v>29046.959179089103</v>
      </c>
      <c r="P1332" s="2">
        <f t="shared" si="60"/>
        <v>964485.09985367791</v>
      </c>
      <c r="Q1332" s="7">
        <f t="shared" si="61"/>
        <v>2.988651399031121</v>
      </c>
      <c r="R1332" s="44">
        <v>0.57453131281601011</v>
      </c>
      <c r="S1332" s="46">
        <v>0.49215957037211105</v>
      </c>
      <c r="T1332" s="48">
        <v>0.66809642686464055</v>
      </c>
      <c r="U1332" s="50">
        <v>0.67815769384958968</v>
      </c>
      <c r="V1332" s="52">
        <v>0.73218788902664866</v>
      </c>
      <c r="W1332" s="54">
        <v>0.76706852815247828</v>
      </c>
      <c r="X1332" s="26">
        <f t="shared" si="62"/>
        <v>0.24183318566155756</v>
      </c>
      <c r="Y1332" s="26">
        <v>0.24183318566155756</v>
      </c>
      <c r="Z1332">
        <v>1322</v>
      </c>
      <c r="AA1332">
        <v>2928</v>
      </c>
    </row>
    <row r="1333" spans="1:27" x14ac:dyDescent="0.2">
      <c r="A1333">
        <v>1066</v>
      </c>
      <c r="B1333">
        <v>588</v>
      </c>
      <c r="C1333">
        <v>1</v>
      </c>
      <c r="D1333" t="s">
        <v>1178</v>
      </c>
      <c r="E1333" t="s">
        <v>1179</v>
      </c>
      <c r="F1333" t="s">
        <v>8510</v>
      </c>
      <c r="J1333" s="37">
        <v>1899923.2405282669</v>
      </c>
      <c r="K1333" s="38">
        <v>2143373.7987422901</v>
      </c>
      <c r="L1333" s="39">
        <v>2198284.6973312902</v>
      </c>
      <c r="M1333" s="40">
        <v>2364298.5840162765</v>
      </c>
      <c r="N1333" s="41">
        <v>2410435.9955524397</v>
      </c>
      <c r="O1333" s="42">
        <v>2441091.7620733264</v>
      </c>
      <c r="P1333" s="2">
        <f t="shared" si="60"/>
        <v>998296.9605321358</v>
      </c>
      <c r="Q1333" s="7">
        <f t="shared" si="61"/>
        <v>3.0934242615002758</v>
      </c>
      <c r="R1333" s="44">
        <v>0.87520621082771954</v>
      </c>
      <c r="S1333" s="46">
        <v>0.98735255233946673</v>
      </c>
      <c r="T1333" s="48">
        <v>1.0126474476605332</v>
      </c>
      <c r="U1333" s="50">
        <v>1.0891223186505581</v>
      </c>
      <c r="V1333" s="52">
        <v>1.1103756768213531</v>
      </c>
      <c r="W1333" s="54">
        <v>1.1244973616791605</v>
      </c>
      <c r="X1333" s="26">
        <f t="shared" si="62"/>
        <v>0.24171428552755556</v>
      </c>
      <c r="Y1333" s="26">
        <v>0.24171428552755556</v>
      </c>
      <c r="Z1333">
        <v>1323</v>
      </c>
      <c r="AA1333">
        <v>2927</v>
      </c>
    </row>
    <row r="1334" spans="1:27" x14ac:dyDescent="0.2">
      <c r="A1334">
        <v>2673</v>
      </c>
      <c r="B1334">
        <v>2559</v>
      </c>
      <c r="C1334">
        <v>1</v>
      </c>
      <c r="D1334" t="s">
        <v>5120</v>
      </c>
      <c r="E1334" t="s">
        <v>5121</v>
      </c>
      <c r="F1334" t="s">
        <v>8510</v>
      </c>
      <c r="J1334" s="37">
        <v>66211.670180067114</v>
      </c>
      <c r="K1334" s="38">
        <v>89656.044214079971</v>
      </c>
      <c r="L1334" s="39">
        <v>61922.796098632505</v>
      </c>
      <c r="M1334" s="40">
        <v>81108.263027256835</v>
      </c>
      <c r="N1334" s="41">
        <v>96670.680536004671</v>
      </c>
      <c r="O1334" s="42">
        <v>89691.042716695913</v>
      </c>
      <c r="P1334" s="2">
        <f t="shared" si="60"/>
        <v>346365.22515370388</v>
      </c>
      <c r="Q1334" s="7">
        <f t="shared" si="61"/>
        <v>1.0732824331743342</v>
      </c>
      <c r="R1334" s="44">
        <v>0.7105715597004455</v>
      </c>
      <c r="S1334" s="46">
        <v>0.96217230286617628</v>
      </c>
      <c r="T1334" s="48">
        <v>0.66454414584551957</v>
      </c>
      <c r="U1334" s="50">
        <v>0.87043907527380615</v>
      </c>
      <c r="V1334" s="52">
        <v>1.0374520995915271</v>
      </c>
      <c r="W1334" s="54">
        <v>0.96254790040847282</v>
      </c>
      <c r="X1334" s="26">
        <f t="shared" si="62"/>
        <v>0.24165943187778227</v>
      </c>
      <c r="Y1334" s="26">
        <v>0.24165943187778227</v>
      </c>
      <c r="Z1334">
        <v>1324</v>
      </c>
      <c r="AA1334">
        <v>2926</v>
      </c>
    </row>
    <row r="1335" spans="1:27" x14ac:dyDescent="0.2">
      <c r="A1335">
        <v>998</v>
      </c>
      <c r="B1335">
        <v>1142</v>
      </c>
      <c r="C1335">
        <v>1</v>
      </c>
      <c r="D1335" t="s">
        <v>2286</v>
      </c>
      <c r="E1335" t="s">
        <v>2287</v>
      </c>
      <c r="F1335" t="s">
        <v>8510</v>
      </c>
      <c r="J1335" s="37">
        <v>596059.76977140305</v>
      </c>
      <c r="K1335" s="38">
        <v>689194.05796567257</v>
      </c>
      <c r="L1335" s="39">
        <v>671734.97425687534</v>
      </c>
      <c r="M1335" s="40">
        <v>760465.66821804596</v>
      </c>
      <c r="N1335" s="41">
        <v>769512.74473030807</v>
      </c>
      <c r="O1335" s="42">
        <v>776482.32466708589</v>
      </c>
      <c r="P1335" s="2">
        <f t="shared" si="60"/>
        <v>312146.44645135244</v>
      </c>
      <c r="Q1335" s="7">
        <f t="shared" si="61"/>
        <v>0.96724865322539166</v>
      </c>
      <c r="R1335" s="44">
        <v>0.81854080005247132</v>
      </c>
      <c r="S1335" s="46">
        <v>0.94643773025477584</v>
      </c>
      <c r="T1335" s="48">
        <v>0.92246199313589139</v>
      </c>
      <c r="U1335" s="50">
        <v>1.04431167484154</v>
      </c>
      <c r="V1335" s="52">
        <v>1.0567355987868232</v>
      </c>
      <c r="W1335" s="54">
        <v>1.0663065945607331</v>
      </c>
      <c r="X1335" s="26">
        <f t="shared" si="62"/>
        <v>0.24165317997758565</v>
      </c>
      <c r="Y1335" s="26">
        <v>0.24165317997758565</v>
      </c>
      <c r="Z1335">
        <v>1325</v>
      </c>
      <c r="AA1335">
        <v>2925</v>
      </c>
    </row>
    <row r="1336" spans="1:27" x14ac:dyDescent="0.2">
      <c r="A1336">
        <v>3965</v>
      </c>
      <c r="B1336">
        <v>3907</v>
      </c>
      <c r="C1336">
        <v>1</v>
      </c>
      <c r="D1336" t="s">
        <v>7816</v>
      </c>
      <c r="E1336" t="s">
        <v>7817</v>
      </c>
      <c r="F1336" t="s">
        <v>8510</v>
      </c>
      <c r="J1336" s="37">
        <v>21554.2585035472</v>
      </c>
      <c r="K1336" s="38">
        <v>24100.599304399268</v>
      </c>
      <c r="L1336" s="39">
        <v>25953.5069923868</v>
      </c>
      <c r="M1336" s="40">
        <v>25195.4859561294</v>
      </c>
      <c r="N1336" s="41">
        <v>28233.123131301865</v>
      </c>
      <c r="O1336" s="42">
        <v>27554.300565143767</v>
      </c>
      <c r="P1336" s="2">
        <f t="shared" si="60"/>
        <v>117875.10647269359</v>
      </c>
      <c r="Q1336" s="7">
        <f t="shared" si="61"/>
        <v>0.36525976598705734</v>
      </c>
      <c r="R1336" s="44">
        <v>0.87448154917914656</v>
      </c>
      <c r="S1336" s="46">
        <v>0.97778958215558742</v>
      </c>
      <c r="T1336" s="48">
        <v>1.052964220392882</v>
      </c>
      <c r="U1336" s="50">
        <v>1.0222104178444127</v>
      </c>
      <c r="V1336" s="52">
        <v>1.145450920984515</v>
      </c>
      <c r="W1336" s="54">
        <v>1.1179102932624336</v>
      </c>
      <c r="X1336" s="26">
        <f t="shared" si="62"/>
        <v>0.24133913347924982</v>
      </c>
      <c r="Y1336" s="26">
        <v>0.24133913347924982</v>
      </c>
      <c r="Z1336">
        <v>1326</v>
      </c>
      <c r="AA1336">
        <v>2924</v>
      </c>
    </row>
    <row r="1337" spans="1:27" x14ac:dyDescent="0.2">
      <c r="A1337">
        <v>2362</v>
      </c>
      <c r="B1337">
        <v>1729</v>
      </c>
      <c r="C1337">
        <v>1</v>
      </c>
      <c r="D1337" t="s">
        <v>3460</v>
      </c>
      <c r="E1337" t="s">
        <v>3461</v>
      </c>
      <c r="F1337" t="s">
        <v>8510</v>
      </c>
      <c r="J1337" s="37">
        <v>207517.08981408531</v>
      </c>
      <c r="K1337" s="38">
        <v>340502.63252029062</v>
      </c>
      <c r="L1337" s="39">
        <v>355139.42383669596</v>
      </c>
      <c r="M1337" s="40">
        <v>399947.47857806133</v>
      </c>
      <c r="N1337" s="41">
        <v>381351.70580854366</v>
      </c>
      <c r="O1337" s="42">
        <v>296158.55375188065</v>
      </c>
      <c r="P1337" s="2">
        <f t="shared" si="60"/>
        <v>411703.2360159423</v>
      </c>
      <c r="Q1337" s="7">
        <f t="shared" si="61"/>
        <v>1.2757454236372914</v>
      </c>
      <c r="R1337" s="44">
        <v>0.57395658483661038</v>
      </c>
      <c r="S1337" s="46">
        <v>0.94177172715900426</v>
      </c>
      <c r="T1337" s="48">
        <v>0.98225457493051327</v>
      </c>
      <c r="U1337" s="50">
        <v>1.1061859489468249</v>
      </c>
      <c r="V1337" s="52">
        <v>1.0547532392805894</v>
      </c>
      <c r="W1337" s="54">
        <v>0.81912363089645401</v>
      </c>
      <c r="X1337" s="26">
        <f t="shared" si="62"/>
        <v>0.24124444866861219</v>
      </c>
      <c r="Y1337" s="26">
        <v>0.24124444866861219</v>
      </c>
      <c r="Z1337">
        <v>1327</v>
      </c>
      <c r="AA1337">
        <v>2923</v>
      </c>
    </row>
    <row r="1338" spans="1:27" x14ac:dyDescent="0.2">
      <c r="A1338">
        <v>3276</v>
      </c>
      <c r="B1338">
        <v>1354</v>
      </c>
      <c r="C1338">
        <v>1</v>
      </c>
      <c r="D1338" t="s">
        <v>2710</v>
      </c>
      <c r="E1338" t="s">
        <v>2711</v>
      </c>
      <c r="F1338" t="s">
        <v>8510</v>
      </c>
      <c r="J1338" s="37">
        <v>423458.99345382332</v>
      </c>
      <c r="K1338" s="38">
        <v>716907.38856438396</v>
      </c>
      <c r="L1338" s="39">
        <v>677383.60323301528</v>
      </c>
      <c r="M1338" s="40">
        <v>847442.33874589799</v>
      </c>
      <c r="N1338" s="41">
        <v>634425.59986262</v>
      </c>
      <c r="O1338" s="42">
        <v>656972.60902165039</v>
      </c>
      <c r="P1338" s="2">
        <f t="shared" si="60"/>
        <v>327271.99459625914</v>
      </c>
      <c r="Q1338" s="7">
        <f t="shared" si="61"/>
        <v>1.0141182115329757</v>
      </c>
      <c r="R1338" s="44">
        <v>0.65581474488752667</v>
      </c>
      <c r="S1338" s="46">
        <v>1.1102809089130929</v>
      </c>
      <c r="T1338" s="48">
        <v>1.049070067734188</v>
      </c>
      <c r="U1338" s="50">
        <v>1.3124415581744735</v>
      </c>
      <c r="V1338" s="52">
        <v>0.98254062224655681</v>
      </c>
      <c r="W1338" s="54">
        <v>1.0174593777534431</v>
      </c>
      <c r="X1338" s="26">
        <f t="shared" si="62"/>
        <v>0.24119625639575129</v>
      </c>
      <c r="Y1338" s="26">
        <v>0.24119625639575129</v>
      </c>
      <c r="Z1338">
        <v>1328</v>
      </c>
      <c r="AA1338">
        <v>2922</v>
      </c>
    </row>
    <row r="1339" spans="1:27" x14ac:dyDescent="0.2">
      <c r="A1339">
        <v>5369</v>
      </c>
      <c r="B1339">
        <v>2101</v>
      </c>
      <c r="C1339">
        <v>1</v>
      </c>
      <c r="D1339" t="s">
        <v>4204</v>
      </c>
      <c r="E1339" t="s">
        <v>4205</v>
      </c>
      <c r="F1339" t="s">
        <v>8510</v>
      </c>
      <c r="J1339" s="37">
        <v>175252.62269487735</v>
      </c>
      <c r="K1339" s="38">
        <v>193332.91559306669</v>
      </c>
      <c r="L1339" s="39">
        <v>183708.05013360301</v>
      </c>
      <c r="M1339" s="40">
        <v>231084.995738695</v>
      </c>
      <c r="N1339" s="41">
        <v>226920.96248588664</v>
      </c>
      <c r="O1339" s="42">
        <v>214210.92685531802</v>
      </c>
      <c r="P1339" s="2">
        <f t="shared" si="60"/>
        <v>1393653.8586080489</v>
      </c>
      <c r="Q1339" s="7">
        <f t="shared" si="61"/>
        <v>4.3185172636943374</v>
      </c>
      <c r="R1339" s="44">
        <v>0.8602093465003684</v>
      </c>
      <c r="S1339" s="46">
        <v>0.94895459150343398</v>
      </c>
      <c r="T1339" s="48">
        <v>0.90171193630246715</v>
      </c>
      <c r="U1339" s="50">
        <v>1.1342567666819494</v>
      </c>
      <c r="V1339" s="52">
        <v>1.1138180407552032</v>
      </c>
      <c r="W1339" s="54">
        <v>1.051432147319513</v>
      </c>
      <c r="X1339" s="26">
        <f t="shared" si="62"/>
        <v>0.2404641688900733</v>
      </c>
      <c r="Y1339" s="26">
        <v>0.2404641688900733</v>
      </c>
      <c r="Z1339">
        <v>1329</v>
      </c>
      <c r="AA1339">
        <v>2921</v>
      </c>
    </row>
    <row r="1340" spans="1:27" x14ac:dyDescent="0.2">
      <c r="A1340">
        <v>5597</v>
      </c>
      <c r="B1340">
        <v>485</v>
      </c>
      <c r="C1340">
        <v>1</v>
      </c>
      <c r="D1340" t="s">
        <v>972</v>
      </c>
      <c r="E1340" t="s">
        <v>973</v>
      </c>
      <c r="F1340" t="s">
        <v>8510</v>
      </c>
      <c r="J1340" s="37">
        <v>2556222.7214774028</v>
      </c>
      <c r="K1340" s="38">
        <v>2648675.3259314932</v>
      </c>
      <c r="L1340" s="39">
        <v>2666604.6392702367</v>
      </c>
      <c r="M1340" s="40">
        <v>2755039.9859306198</v>
      </c>
      <c r="N1340" s="41">
        <v>3017348.8478920166</v>
      </c>
      <c r="O1340" s="42">
        <v>3224732.1814867598</v>
      </c>
      <c r="P1340" s="2">
        <f t="shared" si="60"/>
        <v>1942285.3428259047</v>
      </c>
      <c r="Q1340" s="7">
        <f t="shared" si="61"/>
        <v>6.0185624516489975</v>
      </c>
      <c r="R1340" s="44">
        <v>0.94650793479265849</v>
      </c>
      <c r="S1340" s="46">
        <v>0.98074091573473687</v>
      </c>
      <c r="T1340" s="48">
        <v>0.98737971023332283</v>
      </c>
      <c r="U1340" s="50">
        <v>1.0201251970122736</v>
      </c>
      <c r="V1340" s="52">
        <v>1.1172518742485198</v>
      </c>
      <c r="W1340" s="54">
        <v>1.1940409463203496</v>
      </c>
      <c r="X1340" s="26">
        <f t="shared" si="62"/>
        <v>0.23999191713696502</v>
      </c>
      <c r="Y1340" s="26">
        <v>0.23999191713696502</v>
      </c>
      <c r="Z1340">
        <v>1330</v>
      </c>
      <c r="AA1340">
        <v>2920</v>
      </c>
    </row>
    <row r="1341" spans="1:27" x14ac:dyDescent="0.2">
      <c r="A1341">
        <v>511</v>
      </c>
      <c r="B1341">
        <v>870</v>
      </c>
      <c r="C1341">
        <v>1</v>
      </c>
      <c r="D1341" t="s">
        <v>1742</v>
      </c>
      <c r="E1341" t="s">
        <v>1743</v>
      </c>
      <c r="F1341" t="s">
        <v>8510</v>
      </c>
      <c r="J1341" s="37">
        <v>1065352.4927095631</v>
      </c>
      <c r="K1341" s="38">
        <v>1111932.3061538066</v>
      </c>
      <c r="L1341" s="39">
        <v>1244932.5126206034</v>
      </c>
      <c r="M1341" s="40">
        <v>1248701.7156394366</v>
      </c>
      <c r="N1341" s="41">
        <v>1328347.9641744066</v>
      </c>
      <c r="O1341" s="42">
        <v>1317130.2530422935</v>
      </c>
      <c r="P1341" s="2">
        <f t="shared" si="60"/>
        <v>1246817.1141300201</v>
      </c>
      <c r="Q1341" s="7">
        <f t="shared" si="61"/>
        <v>3.8635140273768322</v>
      </c>
      <c r="R1341" s="44">
        <v>0.93579025812521921</v>
      </c>
      <c r="S1341" s="46">
        <v>0.97670529417638696</v>
      </c>
      <c r="T1341" s="48">
        <v>1.0935307565392949</v>
      </c>
      <c r="U1341" s="50">
        <v>1.0968415700869776</v>
      </c>
      <c r="V1341" s="52">
        <v>1.1668016856217744</v>
      </c>
      <c r="W1341" s="54">
        <v>1.1569482100184127</v>
      </c>
      <c r="X1341" s="26">
        <f t="shared" si="62"/>
        <v>0.23991282104997327</v>
      </c>
      <c r="Y1341" s="26">
        <v>0.23991282104997327</v>
      </c>
      <c r="Z1341">
        <v>1331</v>
      </c>
      <c r="AA1341">
        <v>2919</v>
      </c>
    </row>
    <row r="1342" spans="1:27" x14ac:dyDescent="0.2">
      <c r="A1342">
        <v>1662</v>
      </c>
      <c r="B1342">
        <v>855</v>
      </c>
      <c r="C1342">
        <v>1</v>
      </c>
      <c r="D1342" t="s">
        <v>1712</v>
      </c>
      <c r="E1342" t="s">
        <v>1713</v>
      </c>
      <c r="F1342" t="s">
        <v>8510</v>
      </c>
      <c r="J1342" s="37">
        <v>1077578.5218814113</v>
      </c>
      <c r="K1342" s="38">
        <v>1191122.5104348566</v>
      </c>
      <c r="L1342" s="39">
        <v>1188845.98034751</v>
      </c>
      <c r="M1342" s="40">
        <v>1291874.4177889433</v>
      </c>
      <c r="N1342" s="41">
        <v>1368810.5008692499</v>
      </c>
      <c r="O1342" s="42">
        <v>1358353.0787973267</v>
      </c>
      <c r="P1342" s="2">
        <f t="shared" si="60"/>
        <v>26683970.544930696</v>
      </c>
      <c r="Q1342" s="7">
        <f t="shared" si="61"/>
        <v>82.685658817239457</v>
      </c>
      <c r="R1342" s="44">
        <v>0.88677510748497579</v>
      </c>
      <c r="S1342" s="46">
        <v>0.98021422176683526</v>
      </c>
      <c r="T1342" s="48">
        <v>0.97834078964851967</v>
      </c>
      <c r="U1342" s="50">
        <v>1.0631263081336317</v>
      </c>
      <c r="V1342" s="52">
        <v>1.1264395627667083</v>
      </c>
      <c r="W1342" s="54">
        <v>1.1178338032851118</v>
      </c>
      <c r="X1342" s="26">
        <f t="shared" si="62"/>
        <v>0.23982214578363023</v>
      </c>
      <c r="Y1342" s="26">
        <v>0.23982214578363023</v>
      </c>
      <c r="Z1342">
        <v>1332</v>
      </c>
      <c r="AA1342">
        <v>2918</v>
      </c>
    </row>
    <row r="1343" spans="1:27" x14ac:dyDescent="0.2">
      <c r="A1343">
        <v>1160</v>
      </c>
      <c r="B1343">
        <v>23</v>
      </c>
      <c r="C1343">
        <v>1</v>
      </c>
      <c r="D1343" t="s">
        <v>48</v>
      </c>
      <c r="E1343" t="s">
        <v>49</v>
      </c>
      <c r="F1343" t="s">
        <v>8510</v>
      </c>
      <c r="J1343" s="37">
        <v>51999130.588992141</v>
      </c>
      <c r="K1343" s="38">
        <v>63038960.692831874</v>
      </c>
      <c r="L1343" s="39">
        <v>64435022.602571331</v>
      </c>
      <c r="M1343" s="40">
        <v>70034297.843141973</v>
      </c>
      <c r="N1343" s="41">
        <v>64988675.063801967</v>
      </c>
      <c r="O1343" s="42">
        <v>71365795.201711103</v>
      </c>
      <c r="P1343" s="2">
        <f t="shared" si="60"/>
        <v>26010101.297583852</v>
      </c>
      <c r="Q1343" s="7">
        <f t="shared" si="61"/>
        <v>80.597539188276059</v>
      </c>
      <c r="R1343" s="44">
        <v>0.80530017139546239</v>
      </c>
      <c r="S1343" s="46">
        <v>0.97627181984608002</v>
      </c>
      <c r="T1343" s="48">
        <v>0.99789235239071183</v>
      </c>
      <c r="U1343" s="50">
        <v>1.0846072120402392</v>
      </c>
      <c r="V1343" s="52">
        <v>1.0064666577083652</v>
      </c>
      <c r="W1343" s="54">
        <v>1.1052278462493681</v>
      </c>
      <c r="X1343" s="26">
        <f t="shared" si="62"/>
        <v>0.23956253535798738</v>
      </c>
      <c r="Y1343" s="26">
        <v>0.23956253535798738</v>
      </c>
      <c r="Z1343">
        <v>1333</v>
      </c>
      <c r="AA1343">
        <v>2917</v>
      </c>
    </row>
    <row r="1344" spans="1:27" x14ac:dyDescent="0.2">
      <c r="A1344">
        <v>2020</v>
      </c>
      <c r="B1344">
        <v>4022</v>
      </c>
      <c r="C1344">
        <v>1</v>
      </c>
      <c r="D1344" t="s">
        <v>8046</v>
      </c>
      <c r="E1344" t="s">
        <v>8047</v>
      </c>
      <c r="F1344" t="s">
        <v>8510</v>
      </c>
      <c r="J1344" s="37">
        <v>4881.8285976105853</v>
      </c>
      <c r="K1344" s="38">
        <v>21072.006175567967</v>
      </c>
      <c r="L1344" s="39">
        <v>20101.741265744768</v>
      </c>
      <c r="M1344" s="40">
        <v>18419.182371908668</v>
      </c>
      <c r="N1344" s="41">
        <v>18880.993891863869</v>
      </c>
      <c r="O1344" s="42">
        <v>12032.446066581413</v>
      </c>
      <c r="P1344" s="2">
        <f t="shared" si="60"/>
        <v>75680.330856427157</v>
      </c>
      <c r="Q1344" s="7">
        <f t="shared" si="61"/>
        <v>0.23451075265705321</v>
      </c>
      <c r="R1344" s="44">
        <v>0.29729514744541585</v>
      </c>
      <c r="S1344" s="46">
        <v>1.2832497204023934</v>
      </c>
      <c r="T1344" s="48">
        <v>1.2241622199587716</v>
      </c>
      <c r="U1344" s="50">
        <v>1.1216972143923265</v>
      </c>
      <c r="V1344" s="52">
        <v>1.1498207589150229</v>
      </c>
      <c r="W1344" s="54">
        <v>0.73275571969982567</v>
      </c>
      <c r="X1344" s="26">
        <f t="shared" si="62"/>
        <v>0.23922156732049896</v>
      </c>
      <c r="Y1344" s="26">
        <v>0.23922156732049896</v>
      </c>
      <c r="Z1344">
        <v>1334</v>
      </c>
      <c r="AA1344">
        <v>2916</v>
      </c>
    </row>
    <row r="1345" spans="1:27" x14ac:dyDescent="0.2">
      <c r="A1345">
        <v>5757</v>
      </c>
      <c r="B1345">
        <v>2114</v>
      </c>
      <c r="C1345">
        <v>1</v>
      </c>
      <c r="D1345" t="s">
        <v>4230</v>
      </c>
      <c r="E1345" t="s">
        <v>4231</v>
      </c>
      <c r="F1345" t="s">
        <v>8510</v>
      </c>
      <c r="J1345" s="37">
        <v>130288.65553728635</v>
      </c>
      <c r="K1345" s="38">
        <v>136517.36456616566</v>
      </c>
      <c r="L1345" s="39">
        <v>132921.82079053301</v>
      </c>
      <c r="M1345" s="40">
        <v>142563.99005980798</v>
      </c>
      <c r="N1345" s="41">
        <v>144280.28588693668</v>
      </c>
      <c r="O1345" s="42">
        <v>172874.63869344734</v>
      </c>
      <c r="P1345" s="2">
        <f t="shared" si="60"/>
        <v>144456.85520660368</v>
      </c>
      <c r="Q1345" s="7">
        <f t="shared" si="61"/>
        <v>0.44762866992797512</v>
      </c>
      <c r="R1345" s="44">
        <v>0.88628790141031899</v>
      </c>
      <c r="S1345" s="46">
        <v>0.92865866217176607</v>
      </c>
      <c r="T1345" s="48">
        <v>0.90419999434536868</v>
      </c>
      <c r="U1345" s="50">
        <v>0.96979080063213052</v>
      </c>
      <c r="V1345" s="52">
        <v>0.98146589406641538</v>
      </c>
      <c r="W1345" s="54">
        <v>1.175978830258438</v>
      </c>
      <c r="X1345" s="26">
        <f t="shared" si="62"/>
        <v>0.23892387803018642</v>
      </c>
      <c r="Y1345" s="26">
        <v>0.23892387803018642</v>
      </c>
      <c r="Z1345">
        <v>1335</v>
      </c>
      <c r="AA1345">
        <v>2915</v>
      </c>
    </row>
    <row r="1346" spans="1:27" x14ac:dyDescent="0.2">
      <c r="A1346">
        <v>3179</v>
      </c>
      <c r="B1346">
        <v>2305</v>
      </c>
      <c r="C1346">
        <v>1</v>
      </c>
      <c r="D1346" t="s">
        <v>4612</v>
      </c>
      <c r="E1346" t="s">
        <v>4613</v>
      </c>
      <c r="F1346" t="s">
        <v>8510</v>
      </c>
      <c r="J1346" s="37">
        <v>142488.77876878635</v>
      </c>
      <c r="K1346" s="38">
        <v>144633.42452627068</v>
      </c>
      <c r="L1346" s="39">
        <v>146960.53023415335</v>
      </c>
      <c r="M1346" s="40">
        <v>160929.57546093699</v>
      </c>
      <c r="N1346" s="41">
        <v>165095.71441916435</v>
      </c>
      <c r="O1346" s="42">
        <v>176155.963123314</v>
      </c>
      <c r="P1346" s="2">
        <f t="shared" si="60"/>
        <v>132179.580812006</v>
      </c>
      <c r="Q1346" s="7">
        <f t="shared" si="61"/>
        <v>0.4095850616842916</v>
      </c>
      <c r="R1346" s="44">
        <v>0.97730955283936727</v>
      </c>
      <c r="S1346" s="46">
        <v>0.99201936230195631</v>
      </c>
      <c r="T1346" s="48">
        <v>1.0079806376980436</v>
      </c>
      <c r="U1346" s="50">
        <v>1.1037922620388891</v>
      </c>
      <c r="V1346" s="52">
        <v>1.1323671957109558</v>
      </c>
      <c r="W1346" s="54">
        <v>1.2082278130082988</v>
      </c>
      <c r="X1346" s="26">
        <f t="shared" si="62"/>
        <v>0.23877806077321459</v>
      </c>
      <c r="Y1346" s="26">
        <v>0.23877806077321459</v>
      </c>
      <c r="Z1346">
        <v>1336</v>
      </c>
      <c r="AA1346">
        <v>2914</v>
      </c>
    </row>
    <row r="1347" spans="1:27" x14ac:dyDescent="0.2">
      <c r="A1347">
        <v>1858</v>
      </c>
      <c r="B1347">
        <v>2813</v>
      </c>
      <c r="C1347">
        <v>1</v>
      </c>
      <c r="D1347" t="s">
        <v>5628</v>
      </c>
      <c r="E1347" t="s">
        <v>5629</v>
      </c>
      <c r="F1347" t="s">
        <v>8510</v>
      </c>
      <c r="J1347" s="37">
        <v>69597.094715513434</v>
      </c>
      <c r="K1347" s="38">
        <v>114394.40243108121</v>
      </c>
      <c r="L1347" s="39">
        <v>96346.237972307732</v>
      </c>
      <c r="M1347" s="40">
        <v>121870.38285522566</v>
      </c>
      <c r="N1347" s="41">
        <v>108458.33569686879</v>
      </c>
      <c r="O1347" s="42">
        <v>99346.897470368596</v>
      </c>
      <c r="P1347" s="2">
        <f t="shared" si="60"/>
        <v>90527.148828971214</v>
      </c>
      <c r="Q1347" s="7">
        <f t="shared" si="61"/>
        <v>0.28051660936913292</v>
      </c>
      <c r="R1347" s="44">
        <v>0.74203478858230365</v>
      </c>
      <c r="S1347" s="46">
        <v>1.2196576102770167</v>
      </c>
      <c r="T1347" s="48">
        <v>1.0272305276062883</v>
      </c>
      <c r="U1347" s="50">
        <v>1.2993655000409687</v>
      </c>
      <c r="V1347" s="52">
        <v>1.1563680715091014</v>
      </c>
      <c r="W1347" s="54">
        <v>1.0592231523753615</v>
      </c>
      <c r="X1347" s="26">
        <f t="shared" si="62"/>
        <v>0.23831545358517481</v>
      </c>
      <c r="Y1347" s="26">
        <v>0.23831545358517481</v>
      </c>
      <c r="Z1347">
        <v>1337</v>
      </c>
      <c r="AA1347">
        <v>2913</v>
      </c>
    </row>
    <row r="1348" spans="1:27" x14ac:dyDescent="0.2">
      <c r="A1348">
        <v>290</v>
      </c>
      <c r="B1348">
        <v>3021</v>
      </c>
      <c r="C1348">
        <v>1</v>
      </c>
      <c r="D1348" t="s">
        <v>6044</v>
      </c>
      <c r="E1348" t="s">
        <v>6045</v>
      </c>
      <c r="F1348" t="s">
        <v>8510</v>
      </c>
      <c r="J1348" s="37">
        <v>71040.72977961674</v>
      </c>
      <c r="K1348" s="38">
        <v>81919.575685586766</v>
      </c>
      <c r="L1348" s="39">
        <v>73970.186143602696</v>
      </c>
      <c r="M1348" s="40">
        <v>85516.931780763101</v>
      </c>
      <c r="N1348" s="41">
        <v>83108.062279390564</v>
      </c>
      <c r="O1348" s="42">
        <v>95537.365877179327</v>
      </c>
      <c r="P1348" s="2">
        <f t="shared" si="60"/>
        <v>564116.81188027188</v>
      </c>
      <c r="Q1348" s="7">
        <f t="shared" si="61"/>
        <v>1.7480295955828924</v>
      </c>
      <c r="R1348" s="44">
        <v>0.86095554242487826</v>
      </c>
      <c r="S1348" s="46">
        <v>0.99279825725884763</v>
      </c>
      <c r="T1348" s="48">
        <v>0.89645815762449288</v>
      </c>
      <c r="U1348" s="50">
        <v>1.0363952709413651</v>
      </c>
      <c r="V1348" s="52">
        <v>1.0072017427411524</v>
      </c>
      <c r="W1348" s="54">
        <v>1.1578347367179134</v>
      </c>
      <c r="X1348" s="26">
        <f t="shared" si="62"/>
        <v>0.23822050588985172</v>
      </c>
      <c r="Y1348" s="26">
        <v>0.23822050588985172</v>
      </c>
      <c r="Z1348">
        <v>1338</v>
      </c>
      <c r="AA1348">
        <v>2912</v>
      </c>
    </row>
    <row r="1349" spans="1:27" x14ac:dyDescent="0.2">
      <c r="A1349">
        <v>1410</v>
      </c>
      <c r="B1349">
        <v>857</v>
      </c>
      <c r="C1349">
        <v>1</v>
      </c>
      <c r="D1349" t="s">
        <v>1716</v>
      </c>
      <c r="E1349" t="s">
        <v>1717</v>
      </c>
      <c r="F1349" t="s">
        <v>8510</v>
      </c>
      <c r="J1349" s="37">
        <v>1206332.444689539</v>
      </c>
      <c r="K1349" s="38">
        <v>1176921.8594641334</v>
      </c>
      <c r="L1349" s="39">
        <v>1193749.9187615833</v>
      </c>
      <c r="M1349" s="40">
        <v>1032696.2578833643</v>
      </c>
      <c r="N1349" s="41">
        <v>1126667.9228940101</v>
      </c>
      <c r="O1349" s="42">
        <v>1668798.1740626532</v>
      </c>
      <c r="P1349" s="2">
        <f t="shared" si="60"/>
        <v>565754.7760411948</v>
      </c>
      <c r="Q1349" s="7">
        <f t="shared" si="61"/>
        <v>1.753105157540094</v>
      </c>
      <c r="R1349" s="44">
        <v>1.0052425392226387</v>
      </c>
      <c r="S1349" s="46">
        <v>0.98073455926888775</v>
      </c>
      <c r="T1349" s="48">
        <v>0.99475746077736138</v>
      </c>
      <c r="U1349" s="50">
        <v>0.86055068243444066</v>
      </c>
      <c r="V1349" s="52">
        <v>0.93885771592767653</v>
      </c>
      <c r="W1349" s="54">
        <v>1.3906174216980269</v>
      </c>
      <c r="X1349" s="26">
        <f t="shared" si="62"/>
        <v>0.23814815771576953</v>
      </c>
      <c r="Y1349" s="26">
        <v>0.23814815771576953</v>
      </c>
      <c r="Z1349">
        <v>1339</v>
      </c>
      <c r="AA1349">
        <v>2911</v>
      </c>
    </row>
    <row r="1350" spans="1:27" x14ac:dyDescent="0.2">
      <c r="A1350">
        <v>5571</v>
      </c>
      <c r="B1350">
        <v>3192</v>
      </c>
      <c r="C1350">
        <v>1</v>
      </c>
      <c r="D1350" t="s">
        <v>6386</v>
      </c>
      <c r="E1350" t="s">
        <v>6387</v>
      </c>
      <c r="F1350" t="s">
        <v>8510</v>
      </c>
      <c r="J1350" s="37">
        <v>74476.5455450437</v>
      </c>
      <c r="K1350" s="38">
        <v>79064.237354588797</v>
      </c>
      <c r="L1350" s="39">
        <v>79262.6070119668</v>
      </c>
      <c r="M1350" s="40">
        <v>80968.777483828191</v>
      </c>
      <c r="N1350" s="41">
        <v>98813.294199025302</v>
      </c>
      <c r="O1350" s="42">
        <v>85221.806712597594</v>
      </c>
      <c r="P1350" s="2">
        <f t="shared" si="60"/>
        <v>99902.173143507665</v>
      </c>
      <c r="Q1350" s="7">
        <f t="shared" si="61"/>
        <v>0.30956701101643763</v>
      </c>
      <c r="R1350" s="44">
        <v>1.0821409167418212</v>
      </c>
      <c r="S1350" s="46">
        <v>1.1487998760716078</v>
      </c>
      <c r="T1350" s="48">
        <v>1.1516821784302607</v>
      </c>
      <c r="U1350" s="50">
        <v>1.1764727600157245</v>
      </c>
      <c r="V1350" s="52">
        <v>1.4357527995997197</v>
      </c>
      <c r="W1350" s="54">
        <v>1.2382690868306778</v>
      </c>
      <c r="X1350" s="26">
        <f t="shared" si="62"/>
        <v>0.23804145751629752</v>
      </c>
      <c r="Y1350" s="26">
        <v>0.23804145751629752</v>
      </c>
      <c r="Z1350">
        <v>1340</v>
      </c>
      <c r="AA1350">
        <v>2910</v>
      </c>
    </row>
    <row r="1351" spans="1:27" x14ac:dyDescent="0.2">
      <c r="A1351">
        <v>3620</v>
      </c>
      <c r="B1351">
        <v>2523</v>
      </c>
      <c r="C1351">
        <v>1</v>
      </c>
      <c r="D1351" t="s">
        <v>5048</v>
      </c>
      <c r="E1351" t="s">
        <v>5049</v>
      </c>
      <c r="F1351" t="s">
        <v>8510</v>
      </c>
      <c r="J1351" s="37">
        <v>102758.80223656567</v>
      </c>
      <c r="K1351" s="38">
        <v>117293.24841689999</v>
      </c>
      <c r="L1351" s="39">
        <v>100991.05208799003</v>
      </c>
      <c r="M1351" s="40">
        <v>124750.75093755469</v>
      </c>
      <c r="N1351" s="41">
        <v>140890.79134017299</v>
      </c>
      <c r="O1351" s="42">
        <v>125379.57904108263</v>
      </c>
      <c r="P1351" s="2">
        <f t="shared" si="60"/>
        <v>830836.09634164814</v>
      </c>
      <c r="Q1351" s="7">
        <f t="shared" si="61"/>
        <v>2.5745130350626773</v>
      </c>
      <c r="R1351" s="44">
        <v>0.82442310547654762</v>
      </c>
      <c r="S1351" s="46">
        <v>0.94103144457325527</v>
      </c>
      <c r="T1351" s="48">
        <v>0.81024063122154155</v>
      </c>
      <c r="U1351" s="50">
        <v>1.0008622060590056</v>
      </c>
      <c r="V1351" s="52">
        <v>1.1303520594013077</v>
      </c>
      <c r="W1351" s="54">
        <v>1.0059072280584636</v>
      </c>
      <c r="X1351" s="26">
        <f t="shared" si="62"/>
        <v>0.23800057603302871</v>
      </c>
      <c r="Y1351" s="26">
        <v>0.23800057603302871</v>
      </c>
      <c r="Z1351">
        <v>1341</v>
      </c>
      <c r="AA1351">
        <v>2909</v>
      </c>
    </row>
    <row r="1352" spans="1:27" x14ac:dyDescent="0.2">
      <c r="A1352">
        <v>4366</v>
      </c>
      <c r="B1352">
        <v>663</v>
      </c>
      <c r="C1352">
        <v>1</v>
      </c>
      <c r="D1352" t="s">
        <v>1328</v>
      </c>
      <c r="E1352" t="s">
        <v>1329</v>
      </c>
      <c r="F1352" t="s">
        <v>8510</v>
      </c>
      <c r="J1352" s="37">
        <v>1520781.4013431233</v>
      </c>
      <c r="K1352" s="38">
        <v>2029102.79308436</v>
      </c>
      <c r="L1352" s="39">
        <v>1911017.8201241633</v>
      </c>
      <c r="M1352" s="40">
        <v>2241980.4816983701</v>
      </c>
      <c r="N1352" s="41">
        <v>2176878.1781681166</v>
      </c>
      <c r="O1352" s="42">
        <v>2042548.9079713703</v>
      </c>
      <c r="P1352" s="2">
        <f t="shared" si="60"/>
        <v>860796.74812014448</v>
      </c>
      <c r="Q1352" s="7">
        <f t="shared" si="61"/>
        <v>2.6673521508429747</v>
      </c>
      <c r="R1352" s="44">
        <v>0.74760115720735065</v>
      </c>
      <c r="S1352" s="46">
        <v>0.9974869464229289</v>
      </c>
      <c r="T1352" s="48">
        <v>0.93943753685237907</v>
      </c>
      <c r="U1352" s="50">
        <v>1.1021355213008859</v>
      </c>
      <c r="V1352" s="52">
        <v>1.0701318701429372</v>
      </c>
      <c r="W1352" s="54">
        <v>1.0040969240571858</v>
      </c>
      <c r="X1352" s="26">
        <f t="shared" si="62"/>
        <v>0.23758736997967247</v>
      </c>
      <c r="Y1352" s="26">
        <v>0.23758736997967247</v>
      </c>
      <c r="Z1352">
        <v>1342</v>
      </c>
      <c r="AA1352">
        <v>2908</v>
      </c>
    </row>
    <row r="1353" spans="1:27" x14ac:dyDescent="0.2">
      <c r="A1353">
        <v>2817</v>
      </c>
      <c r="B1353">
        <v>2241</v>
      </c>
      <c r="C1353">
        <v>1</v>
      </c>
      <c r="D1353" t="s">
        <v>4484</v>
      </c>
      <c r="E1353" t="s">
        <v>4485</v>
      </c>
      <c r="F1353" t="s">
        <v>8510</v>
      </c>
      <c r="J1353" s="37">
        <v>139965.23979418501</v>
      </c>
      <c r="K1353" s="38">
        <v>182937.02714324134</v>
      </c>
      <c r="L1353" s="39">
        <v>187063.66622776899</v>
      </c>
      <c r="M1353" s="40">
        <v>196941.56467140399</v>
      </c>
      <c r="N1353" s="41">
        <v>200812.09489716566</v>
      </c>
      <c r="O1353" s="42">
        <v>181412.39740145532</v>
      </c>
      <c r="P1353" s="2">
        <f t="shared" si="60"/>
        <v>79848.385702269996</v>
      </c>
      <c r="Q1353" s="7">
        <f t="shared" si="61"/>
        <v>0.24742631034493917</v>
      </c>
      <c r="R1353" s="44">
        <v>0.85927202394702595</v>
      </c>
      <c r="S1353" s="46">
        <v>1.1230836299024849</v>
      </c>
      <c r="T1353" s="48">
        <v>1.1484178166153796</v>
      </c>
      <c r="U1353" s="50">
        <v>1.2090600289281404</v>
      </c>
      <c r="V1353" s="52">
        <v>1.2328219168492336</v>
      </c>
      <c r="W1353" s="54">
        <v>1.1137236510540169</v>
      </c>
      <c r="X1353" s="26">
        <f t="shared" si="62"/>
        <v>0.23744502981256599</v>
      </c>
      <c r="Y1353" s="26">
        <v>0.23744502981256599</v>
      </c>
      <c r="Z1353">
        <v>1343</v>
      </c>
      <c r="AA1353">
        <v>2907</v>
      </c>
    </row>
    <row r="1354" spans="1:27" x14ac:dyDescent="0.2">
      <c r="A1354">
        <v>3751</v>
      </c>
      <c r="B1354">
        <v>4021</v>
      </c>
      <c r="C1354">
        <v>1</v>
      </c>
      <c r="D1354" t="s">
        <v>8044</v>
      </c>
      <c r="E1354" t="s">
        <v>8045</v>
      </c>
      <c r="F1354" t="s">
        <v>8510</v>
      </c>
      <c r="J1354" s="37">
        <v>14293.751841389365</v>
      </c>
      <c r="K1354" s="38">
        <v>16664.316204638631</v>
      </c>
      <c r="L1354" s="39">
        <v>14695.282604091999</v>
      </c>
      <c r="M1354" s="40">
        <v>13092.185545401342</v>
      </c>
      <c r="N1354" s="41">
        <v>19731.531610354999</v>
      </c>
      <c r="O1354" s="42">
        <v>18579.554807620902</v>
      </c>
      <c r="P1354" s="2">
        <f t="shared" si="60"/>
        <v>55328.286681901634</v>
      </c>
      <c r="Q1354" s="7">
        <f t="shared" si="61"/>
        <v>0.17144584340696042</v>
      </c>
      <c r="R1354" s="44">
        <v>0.81484187275122488</v>
      </c>
      <c r="S1354" s="46">
        <v>0.94998029733433909</v>
      </c>
      <c r="T1354" s="48">
        <v>0.83773187967721885</v>
      </c>
      <c r="U1354" s="50">
        <v>0.74634435427447587</v>
      </c>
      <c r="V1354" s="52">
        <v>1.1248326085440739</v>
      </c>
      <c r="W1354" s="54">
        <v>1.0591620312371588</v>
      </c>
      <c r="X1354" s="26">
        <f t="shared" si="62"/>
        <v>0.23639574295087587</v>
      </c>
      <c r="Y1354" s="26">
        <v>0.23639574295087587</v>
      </c>
      <c r="Z1354">
        <v>1344</v>
      </c>
      <c r="AA1354">
        <v>2906</v>
      </c>
    </row>
    <row r="1355" spans="1:27" x14ac:dyDescent="0.2">
      <c r="A1355">
        <v>4851</v>
      </c>
      <c r="B1355">
        <v>2445</v>
      </c>
      <c r="C1355">
        <v>1</v>
      </c>
      <c r="D1355" t="s">
        <v>4892</v>
      </c>
      <c r="E1355" t="s">
        <v>4893</v>
      </c>
      <c r="F1355" t="s">
        <v>8510</v>
      </c>
      <c r="J1355" s="37">
        <v>90925.041753448269</v>
      </c>
      <c r="K1355" s="38">
        <v>94551.784120105833</v>
      </c>
      <c r="L1355" s="39">
        <v>101736.39075022678</v>
      </c>
      <c r="M1355" s="40">
        <v>111744.04252405184</v>
      </c>
      <c r="N1355" s="41">
        <v>111771.32891012153</v>
      </c>
      <c r="O1355" s="42">
        <v>116321.180870827</v>
      </c>
      <c r="P1355" s="2">
        <f t="shared" ref="P1355:P1418" si="63">MEDIAN(J1355:O1356)</f>
        <v>65889.951384510263</v>
      </c>
      <c r="Q1355" s="7">
        <f t="shared" ref="Q1355:Q1418" si="64">P1355/$P$6</f>
        <v>0.20417328937200191</v>
      </c>
      <c r="R1355" s="44">
        <v>0.79726459970798047</v>
      </c>
      <c r="S1355" s="46">
        <v>0.82906522630585122</v>
      </c>
      <c r="T1355" s="48">
        <v>0.89206253066293661</v>
      </c>
      <c r="U1355" s="50">
        <v>0.97981334530771413</v>
      </c>
      <c r="V1355" s="52">
        <v>0.98005260249415926</v>
      </c>
      <c r="W1355" s="54">
        <v>1.0199473975058408</v>
      </c>
      <c r="X1355" s="26">
        <f t="shared" ref="X1355:X1418" si="65">SLOPE(R1355:W1355,R$8:W$8)</f>
        <v>0.23630384745700056</v>
      </c>
      <c r="Y1355" s="26">
        <v>0.23630384745700056</v>
      </c>
      <c r="Z1355">
        <v>1345</v>
      </c>
      <c r="AA1355">
        <v>2905</v>
      </c>
    </row>
    <row r="1356" spans="1:27" x14ac:dyDescent="0.2">
      <c r="A1356">
        <v>5879</v>
      </c>
      <c r="B1356">
        <v>3139</v>
      </c>
      <c r="C1356">
        <v>1</v>
      </c>
      <c r="D1356" t="s">
        <v>6280</v>
      </c>
      <c r="E1356" t="s">
        <v>6281</v>
      </c>
      <c r="F1356" t="s">
        <v>8510</v>
      </c>
      <c r="J1356" s="37">
        <v>25642.287875227135</v>
      </c>
      <c r="K1356" s="38">
        <v>35494.77958174907</v>
      </c>
      <c r="L1356" s="39">
        <v>36594.519522792834</v>
      </c>
      <c r="M1356" s="40">
        <v>36200.707070385462</v>
      </c>
      <c r="N1356" s="41">
        <v>39866.471068403036</v>
      </c>
      <c r="O1356" s="42">
        <v>40854.861015572264</v>
      </c>
      <c r="P1356" s="2">
        <f t="shared" si="63"/>
        <v>193632.16752596581</v>
      </c>
      <c r="Q1356" s="7">
        <f t="shared" si="64"/>
        <v>0.60000828261805239</v>
      </c>
      <c r="R1356" s="44">
        <v>0.47672731196188056</v>
      </c>
      <c r="S1356" s="46">
        <v>0.65989941853177136</v>
      </c>
      <c r="T1356" s="48">
        <v>0.68034517861768828</v>
      </c>
      <c r="U1356" s="50">
        <v>0.67302363411406163</v>
      </c>
      <c r="V1356" s="52">
        <v>0.74117550205833627</v>
      </c>
      <c r="W1356" s="54">
        <v>0.75955110430478578</v>
      </c>
      <c r="X1356" s="26">
        <f t="shared" si="65"/>
        <v>0.23580366682722775</v>
      </c>
      <c r="Y1356" s="26">
        <v>0.23580366682722775</v>
      </c>
      <c r="Z1356">
        <v>1346</v>
      </c>
      <c r="AA1356">
        <v>2904</v>
      </c>
    </row>
    <row r="1357" spans="1:27" x14ac:dyDescent="0.2">
      <c r="A1357">
        <v>285</v>
      </c>
      <c r="B1357">
        <v>1540</v>
      </c>
      <c r="C1357">
        <v>1</v>
      </c>
      <c r="D1357" t="s">
        <v>3082</v>
      </c>
      <c r="E1357" t="s">
        <v>3083</v>
      </c>
      <c r="F1357" t="s">
        <v>8510</v>
      </c>
      <c r="J1357" s="37">
        <v>346409.47403635934</v>
      </c>
      <c r="K1357" s="38">
        <v>451772.27391714766</v>
      </c>
      <c r="L1357" s="39">
        <v>446564.35631443607</v>
      </c>
      <c r="M1357" s="40">
        <v>486507.83330694697</v>
      </c>
      <c r="N1357" s="41">
        <v>475506.34867185733</v>
      </c>
      <c r="O1357" s="42">
        <v>472408.50576435868</v>
      </c>
      <c r="P1357" s="2">
        <f t="shared" si="63"/>
        <v>269238.90110221668</v>
      </c>
      <c r="Q1357" s="7">
        <f t="shared" si="64"/>
        <v>0.83429097927465823</v>
      </c>
      <c r="R1357" s="44">
        <v>0.7712241989888754</v>
      </c>
      <c r="S1357" s="46">
        <v>1.0057972895988545</v>
      </c>
      <c r="T1357" s="48">
        <v>0.9942027104011455</v>
      </c>
      <c r="U1357" s="50">
        <v>1.0831303476549303</v>
      </c>
      <c r="V1357" s="52">
        <v>1.0586373363162889</v>
      </c>
      <c r="W1357" s="54">
        <v>1.0517404943012858</v>
      </c>
      <c r="X1357" s="26">
        <f t="shared" si="65"/>
        <v>0.23571846485259143</v>
      </c>
      <c r="Y1357" s="26">
        <v>0.23571846485259143</v>
      </c>
      <c r="Z1357">
        <v>1347</v>
      </c>
      <c r="AA1357">
        <v>2903</v>
      </c>
    </row>
    <row r="1358" spans="1:27" x14ac:dyDescent="0.2">
      <c r="A1358">
        <v>5470</v>
      </c>
      <c r="B1358">
        <v>2887</v>
      </c>
      <c r="C1358">
        <v>1</v>
      </c>
      <c r="D1358" t="s">
        <v>5776</v>
      </c>
      <c r="E1358" t="s">
        <v>5777</v>
      </c>
      <c r="F1358" t="s">
        <v>8510</v>
      </c>
      <c r="J1358" s="37">
        <v>50858.446475790872</v>
      </c>
      <c r="K1358" s="38">
        <v>126688.710218879</v>
      </c>
      <c r="L1358" s="39">
        <v>192068.32816807399</v>
      </c>
      <c r="M1358" s="40">
        <v>189729.9878938715</v>
      </c>
      <c r="N1358" s="41">
        <v>122447.50000426635</v>
      </c>
      <c r="O1358" s="42">
        <v>83512.535800763639</v>
      </c>
      <c r="P1358" s="2">
        <f t="shared" si="63"/>
        <v>72240.047276079858</v>
      </c>
      <c r="Q1358" s="7">
        <f t="shared" si="64"/>
        <v>0.2238503408611337</v>
      </c>
      <c r="R1358" s="44">
        <v>0.56582835982358171</v>
      </c>
      <c r="S1358" s="46">
        <v>1.4094820050281258</v>
      </c>
      <c r="T1358" s="48">
        <v>2.1368664328575275</v>
      </c>
      <c r="U1358" s="50">
        <v>2.1108511033745234</v>
      </c>
      <c r="V1358" s="52">
        <v>1.3622961944952849</v>
      </c>
      <c r="W1358" s="54">
        <v>0.92912317287055746</v>
      </c>
      <c r="X1358" s="26">
        <f t="shared" si="65"/>
        <v>0.23555732916476463</v>
      </c>
      <c r="Y1358" s="26">
        <v>0.23555732916476463</v>
      </c>
      <c r="Z1358">
        <v>1348</v>
      </c>
      <c r="AA1358">
        <v>2902</v>
      </c>
    </row>
    <row r="1359" spans="1:27" x14ac:dyDescent="0.2">
      <c r="A1359">
        <v>2935</v>
      </c>
      <c r="B1359">
        <v>3144</v>
      </c>
      <c r="C1359">
        <v>1</v>
      </c>
      <c r="D1359" t="s">
        <v>6290</v>
      </c>
      <c r="E1359" t="s">
        <v>6291</v>
      </c>
      <c r="F1359" t="s">
        <v>8510</v>
      </c>
      <c r="J1359" s="37">
        <v>53383.265172868269</v>
      </c>
      <c r="K1359" s="38">
        <v>68928.646527617893</v>
      </c>
      <c r="L1359" s="39">
        <v>70646.880621944656</v>
      </c>
      <c r="M1359" s="40">
        <v>72006.119746648998</v>
      </c>
      <c r="N1359" s="41">
        <v>72099.43826712844</v>
      </c>
      <c r="O1359" s="42">
        <v>72380.656285031262</v>
      </c>
      <c r="P1359" s="2">
        <f t="shared" si="63"/>
        <v>2660630.2138130353</v>
      </c>
      <c r="Q1359" s="7">
        <f t="shared" si="64"/>
        <v>8.2444987610727729</v>
      </c>
      <c r="R1359" s="44">
        <v>0.82892330553836058</v>
      </c>
      <c r="S1359" s="46">
        <v>1.0703084822731599</v>
      </c>
      <c r="T1359" s="48">
        <v>1.0969888338879563</v>
      </c>
      <c r="U1359" s="50">
        <v>1.1180947925553111</v>
      </c>
      <c r="V1359" s="52">
        <v>1.1195438215012414</v>
      </c>
      <c r="W1359" s="54">
        <v>1.1239105114783736</v>
      </c>
      <c r="X1359" s="26">
        <f t="shared" si="65"/>
        <v>0.23482114372166638</v>
      </c>
      <c r="Y1359" s="26">
        <v>0.23482114372166638</v>
      </c>
      <c r="Z1359">
        <v>1349</v>
      </c>
      <c r="AA1359">
        <v>2901</v>
      </c>
    </row>
    <row r="1360" spans="1:27" x14ac:dyDescent="0.2">
      <c r="A1360">
        <v>1836</v>
      </c>
      <c r="B1360">
        <v>225</v>
      </c>
      <c r="C1360">
        <v>1</v>
      </c>
      <c r="D1360" t="s">
        <v>452</v>
      </c>
      <c r="E1360" t="s">
        <v>453</v>
      </c>
      <c r="F1360" t="s">
        <v>8510</v>
      </c>
      <c r="J1360" s="37">
        <v>5762461.6315549836</v>
      </c>
      <c r="K1360" s="38">
        <v>5248879.7713410398</v>
      </c>
      <c r="L1360" s="39">
        <v>5827782.6814658334</v>
      </c>
      <c r="M1360" s="40">
        <v>5878770.4996570796</v>
      </c>
      <c r="N1360" s="41">
        <v>6477923.6750885705</v>
      </c>
      <c r="O1360" s="42">
        <v>6945792.3489307268</v>
      </c>
      <c r="P1360" s="2">
        <f t="shared" si="63"/>
        <v>2641837.8050170913</v>
      </c>
      <c r="Q1360" s="7">
        <f t="shared" si="64"/>
        <v>8.1862666962667099</v>
      </c>
      <c r="R1360" s="44">
        <v>0.97755002584895734</v>
      </c>
      <c r="S1360" s="46">
        <v>0.89042546123954081</v>
      </c>
      <c r="T1360" s="48">
        <v>0.98863115716255567</v>
      </c>
      <c r="U1360" s="50">
        <v>0.99728078403692744</v>
      </c>
      <c r="V1360" s="52">
        <v>1.098921756173429</v>
      </c>
      <c r="W1360" s="54">
        <v>1.1782914879741244</v>
      </c>
      <c r="X1360" s="26">
        <f t="shared" si="65"/>
        <v>0.23397797461455314</v>
      </c>
      <c r="Y1360" s="26">
        <v>0.23397797461455314</v>
      </c>
      <c r="Z1360">
        <v>1350</v>
      </c>
      <c r="AA1360">
        <v>2900</v>
      </c>
    </row>
    <row r="1361" spans="1:27" x14ac:dyDescent="0.2">
      <c r="A1361">
        <v>3052</v>
      </c>
      <c r="B1361">
        <v>3999</v>
      </c>
      <c r="C1361">
        <v>1</v>
      </c>
      <c r="D1361" t="s">
        <v>8000</v>
      </c>
      <c r="E1361" t="s">
        <v>8001</v>
      </c>
      <c r="F1361" t="s">
        <v>8510</v>
      </c>
      <c r="J1361" s="37">
        <v>19830.234566730232</v>
      </c>
      <c r="K1361" s="38">
        <v>28893.596143727234</v>
      </c>
      <c r="L1361" s="39">
        <v>31839.992051057834</v>
      </c>
      <c r="M1361" s="40">
        <v>34795.838693142396</v>
      </c>
      <c r="N1361" s="41">
        <v>30252.213407738865</v>
      </c>
      <c r="O1361" s="42">
        <v>28116.38435354823</v>
      </c>
      <c r="P1361" s="2">
        <f t="shared" si="63"/>
        <v>33368.548576870533</v>
      </c>
      <c r="Q1361" s="7">
        <f t="shared" si="64"/>
        <v>0.10339917060723035</v>
      </c>
      <c r="R1361" s="44">
        <v>0.67012836499346073</v>
      </c>
      <c r="S1361" s="46">
        <v>0.97640894147879587</v>
      </c>
      <c r="T1361" s="48">
        <v>1.0759772781698551</v>
      </c>
      <c r="U1361" s="50">
        <v>1.1758649860416914</v>
      </c>
      <c r="V1361" s="52">
        <v>1.0223210542538756</v>
      </c>
      <c r="W1361" s="54">
        <v>0.95014441775600988</v>
      </c>
      <c r="X1361" s="26">
        <f t="shared" si="65"/>
        <v>0.23395775857283166</v>
      </c>
      <c r="Y1361" s="26">
        <v>0.23395775857283166</v>
      </c>
      <c r="Z1361">
        <v>1351</v>
      </c>
      <c r="AA1361">
        <v>2899</v>
      </c>
    </row>
    <row r="1362" spans="1:27" x14ac:dyDescent="0.2">
      <c r="A1362">
        <v>3985</v>
      </c>
      <c r="B1362">
        <v>2949</v>
      </c>
      <c r="C1362">
        <v>1</v>
      </c>
      <c r="D1362" t="s">
        <v>5900</v>
      </c>
      <c r="E1362" t="s">
        <v>5901</v>
      </c>
      <c r="F1362" t="s">
        <v>8510</v>
      </c>
      <c r="J1362" s="37">
        <v>31941.258460598667</v>
      </c>
      <c r="K1362" s="38">
        <v>47664.666645291232</v>
      </c>
      <c r="L1362" s="39">
        <v>48459.490614211565</v>
      </c>
      <c r="M1362" s="40">
        <v>60968.428169220941</v>
      </c>
      <c r="N1362" s="41">
        <v>55853.405565025831</v>
      </c>
      <c r="O1362" s="42">
        <v>49218.039660426606</v>
      </c>
      <c r="P1362" s="2">
        <f t="shared" si="63"/>
        <v>134341.8409162263</v>
      </c>
      <c r="Q1362" s="7">
        <f t="shared" si="64"/>
        <v>0.41628526025296575</v>
      </c>
      <c r="R1362" s="44">
        <v>0.42365753884285068</v>
      </c>
      <c r="S1362" s="46">
        <v>0.63220725587937643</v>
      </c>
      <c r="T1362" s="48">
        <v>0.64274951948184134</v>
      </c>
      <c r="U1362" s="50">
        <v>0.80866363663008756</v>
      </c>
      <c r="V1362" s="52">
        <v>0.74081978851458563</v>
      </c>
      <c r="W1362" s="54">
        <v>0.65281064535787647</v>
      </c>
      <c r="X1362" s="26">
        <f t="shared" si="65"/>
        <v>0.23393103537557181</v>
      </c>
      <c r="Y1362" s="26">
        <v>0.23393103537557181</v>
      </c>
      <c r="Z1362">
        <v>1352</v>
      </c>
      <c r="AA1362">
        <v>2898</v>
      </c>
    </row>
    <row r="1363" spans="1:27" x14ac:dyDescent="0.2">
      <c r="A1363">
        <v>2492</v>
      </c>
      <c r="B1363">
        <v>1841</v>
      </c>
      <c r="C1363">
        <v>1</v>
      </c>
      <c r="D1363" t="s">
        <v>3684</v>
      </c>
      <c r="E1363" t="s">
        <v>3685</v>
      </c>
      <c r="F1363" t="s">
        <v>8510</v>
      </c>
      <c r="J1363" s="37">
        <v>207715.25366323165</v>
      </c>
      <c r="K1363" s="38">
        <v>215663.044101559</v>
      </c>
      <c r="L1363" s="39">
        <v>223178.27355776067</v>
      </c>
      <c r="M1363" s="40">
        <v>270920.86207268434</v>
      </c>
      <c r="N1363" s="41">
        <v>271040.48305680969</v>
      </c>
      <c r="O1363" s="42">
        <v>240863.016316728</v>
      </c>
      <c r="P1363" s="2">
        <f t="shared" si="63"/>
        <v>832781.26570358314</v>
      </c>
      <c r="Q1363" s="7">
        <f t="shared" si="64"/>
        <v>2.5805405342285863</v>
      </c>
      <c r="R1363" s="44">
        <v>0.8952447042779893</v>
      </c>
      <c r="S1363" s="46">
        <v>0.92949937347122868</v>
      </c>
      <c r="T1363" s="48">
        <v>0.96188972157251218</v>
      </c>
      <c r="U1363" s="50">
        <v>1.1676584303347726</v>
      </c>
      <c r="V1363" s="52">
        <v>1.1681739921467731</v>
      </c>
      <c r="W1363" s="54">
        <v>1.0381102784274878</v>
      </c>
      <c r="X1363" s="26">
        <f t="shared" si="65"/>
        <v>0.23373149079091238</v>
      </c>
      <c r="Y1363" s="26">
        <v>0.23373149079091238</v>
      </c>
      <c r="Z1363">
        <v>1353</v>
      </c>
      <c r="AA1363">
        <v>2897</v>
      </c>
    </row>
    <row r="1364" spans="1:27" x14ac:dyDescent="0.2">
      <c r="A1364">
        <v>938</v>
      </c>
      <c r="B1364">
        <v>683</v>
      </c>
      <c r="C1364">
        <v>1</v>
      </c>
      <c r="D1364" t="s">
        <v>1368</v>
      </c>
      <c r="E1364" t="s">
        <v>1369</v>
      </c>
      <c r="F1364" t="s">
        <v>8510</v>
      </c>
      <c r="J1364" s="37">
        <v>1455020.1064191768</v>
      </c>
      <c r="K1364" s="38">
        <v>1394522.0483503568</v>
      </c>
      <c r="L1364" s="39">
        <v>1413178.2368316299</v>
      </c>
      <c r="M1364" s="40">
        <v>1645832.8097226929</v>
      </c>
      <c r="N1364" s="41">
        <v>1855281.4309870533</v>
      </c>
      <c r="O1364" s="42">
        <v>1668398.6120183968</v>
      </c>
      <c r="P1364" s="2">
        <f t="shared" si="63"/>
        <v>1086315.404628078</v>
      </c>
      <c r="Q1364" s="7">
        <f t="shared" si="64"/>
        <v>3.3661671438193372</v>
      </c>
      <c r="R1364" s="44">
        <v>0.88701401384439393</v>
      </c>
      <c r="S1364" s="46">
        <v>0.85013299406970533</v>
      </c>
      <c r="T1364" s="48">
        <v>0.86150623939793458</v>
      </c>
      <c r="U1364" s="50">
        <v>1.0033378646991333</v>
      </c>
      <c r="V1364" s="52">
        <v>1.1310226035025654</v>
      </c>
      <c r="W1364" s="54">
        <v>1.0170945013130366</v>
      </c>
      <c r="X1364" s="26">
        <f t="shared" si="65"/>
        <v>0.23355755584899893</v>
      </c>
      <c r="Y1364" s="26">
        <v>0.23355755584899893</v>
      </c>
      <c r="Z1364">
        <v>1354</v>
      </c>
      <c r="AA1364">
        <v>2896</v>
      </c>
    </row>
    <row r="1365" spans="1:27" x14ac:dyDescent="0.2">
      <c r="A1365">
        <v>5644</v>
      </c>
      <c r="B1365">
        <v>1279</v>
      </c>
      <c r="C1365">
        <v>1</v>
      </c>
      <c r="D1365" t="s">
        <v>2560</v>
      </c>
      <c r="E1365" t="s">
        <v>2561</v>
      </c>
      <c r="F1365" t="s">
        <v>8510</v>
      </c>
      <c r="J1365" s="37">
        <v>533357.66081098176</v>
      </c>
      <c r="K1365" s="38">
        <v>654890.87414365134</v>
      </c>
      <c r="L1365" s="39">
        <v>629498.08980263129</v>
      </c>
      <c r="M1365" s="40">
        <v>712310.13049881393</v>
      </c>
      <c r="N1365" s="41">
        <v>778108.76090579899</v>
      </c>
      <c r="O1365" s="42">
        <v>652121.13356205565</v>
      </c>
      <c r="P1365" s="2">
        <f t="shared" si="63"/>
        <v>311194.06618604308</v>
      </c>
      <c r="Q1365" s="7">
        <f t="shared" si="64"/>
        <v>0.96429751109498618</v>
      </c>
      <c r="R1365" s="44">
        <v>0.83231844698885871</v>
      </c>
      <c r="S1365" s="46">
        <v>1.0219741748634821</v>
      </c>
      <c r="T1365" s="48">
        <v>0.98234807706767124</v>
      </c>
      <c r="U1365" s="50">
        <v>1.1115784119229379</v>
      </c>
      <c r="V1365" s="52">
        <v>1.2142588792683655</v>
      </c>
      <c r="W1365" s="54">
        <v>1.0176519229323286</v>
      </c>
      <c r="X1365" s="26">
        <f t="shared" si="65"/>
        <v>0.23325026111246666</v>
      </c>
      <c r="Y1365" s="26">
        <v>0.23325026111246666</v>
      </c>
      <c r="Z1365">
        <v>1355</v>
      </c>
      <c r="AA1365">
        <v>2895</v>
      </c>
    </row>
    <row r="1366" spans="1:27" x14ac:dyDescent="0.2">
      <c r="A1366">
        <v>1215</v>
      </c>
      <c r="B1366">
        <v>2939</v>
      </c>
      <c r="C1366">
        <v>1</v>
      </c>
      <c r="D1366" t="s">
        <v>5880</v>
      </c>
      <c r="E1366" t="s">
        <v>5881</v>
      </c>
      <c r="F1366" t="s">
        <v>8510</v>
      </c>
      <c r="J1366" s="37">
        <v>71857.466304923772</v>
      </c>
      <c r="K1366" s="38">
        <v>73685.356643725405</v>
      </c>
      <c r="L1366" s="39">
        <v>82193.144714049835</v>
      </c>
      <c r="M1366" s="40">
        <v>87928.43125959851</v>
      </c>
      <c r="N1366" s="41">
        <v>83346.238204673602</v>
      </c>
      <c r="O1366" s="42">
        <v>89030.471561104365</v>
      </c>
      <c r="P1366" s="2">
        <f t="shared" si="63"/>
        <v>55094.524229640068</v>
      </c>
      <c r="Q1366" s="7">
        <f t="shared" si="64"/>
        <v>0.17072148335194406</v>
      </c>
      <c r="R1366" s="44">
        <v>0.97127620253735336</v>
      </c>
      <c r="S1366" s="46">
        <v>0.99598325774289309</v>
      </c>
      <c r="T1366" s="48">
        <v>1.1109805226599709</v>
      </c>
      <c r="U1366" s="50">
        <v>1.1885027012570528</v>
      </c>
      <c r="V1366" s="52">
        <v>1.1265665476666284</v>
      </c>
      <c r="W1366" s="54">
        <v>1.2033986553468838</v>
      </c>
      <c r="X1366" s="26">
        <f t="shared" si="65"/>
        <v>0.23284061605942008</v>
      </c>
      <c r="Y1366" s="26">
        <v>0.23284061605942008</v>
      </c>
      <c r="Z1366">
        <v>1356</v>
      </c>
      <c r="AA1366">
        <v>2894</v>
      </c>
    </row>
    <row r="1367" spans="1:27" x14ac:dyDescent="0.2">
      <c r="A1367">
        <v>3781</v>
      </c>
      <c r="B1367">
        <v>3641</v>
      </c>
      <c r="C1367">
        <v>1</v>
      </c>
      <c r="D1367" t="s">
        <v>7284</v>
      </c>
      <c r="E1367" t="s">
        <v>7285</v>
      </c>
      <c r="F1367" t="s">
        <v>8510</v>
      </c>
      <c r="J1367" s="37">
        <v>31390.841884745238</v>
      </c>
      <c r="K1367" s="38">
        <v>26425.302723336765</v>
      </c>
      <c r="L1367" s="39">
        <v>35708.371595080469</v>
      </c>
      <c r="M1367" s="40">
        <v>38331.582154356372</v>
      </c>
      <c r="N1367" s="41">
        <v>37660.811781922901</v>
      </c>
      <c r="O1367" s="42">
        <v>35876.819409905867</v>
      </c>
      <c r="P1367" s="2">
        <f t="shared" si="63"/>
        <v>710206.31380034646</v>
      </c>
      <c r="Q1367" s="7">
        <f t="shared" si="64"/>
        <v>2.2007173502858199</v>
      </c>
      <c r="R1367" s="44">
        <v>0.86795044082859274</v>
      </c>
      <c r="S1367" s="46">
        <v>0.73065428547474265</v>
      </c>
      <c r="T1367" s="48">
        <v>0.98732926568250989</v>
      </c>
      <c r="U1367" s="50">
        <v>1.0598605080642629</v>
      </c>
      <c r="V1367" s="52">
        <v>1.041313842683768</v>
      </c>
      <c r="W1367" s="54">
        <v>0.9919868137556429</v>
      </c>
      <c r="X1367" s="26">
        <f t="shared" si="65"/>
        <v>0.23209882552058289</v>
      </c>
      <c r="Y1367" s="26">
        <v>0.23209882552058289</v>
      </c>
      <c r="Z1367">
        <v>1357</v>
      </c>
      <c r="AA1367">
        <v>2893</v>
      </c>
    </row>
    <row r="1368" spans="1:27" x14ac:dyDescent="0.2">
      <c r="A1368">
        <v>5949</v>
      </c>
      <c r="B1368">
        <v>748</v>
      </c>
      <c r="C1368">
        <v>1</v>
      </c>
      <c r="D1368" t="s">
        <v>1498</v>
      </c>
      <c r="E1368" t="s">
        <v>1499</v>
      </c>
      <c r="F1368" t="s">
        <v>8510</v>
      </c>
      <c r="J1368" s="37">
        <v>1382081.0454463365</v>
      </c>
      <c r="K1368" s="38">
        <v>1549178.6670016234</v>
      </c>
      <c r="L1368" s="39">
        <v>1694890.7374534132</v>
      </c>
      <c r="M1368" s="40">
        <v>1774392.1254118001</v>
      </c>
      <c r="N1368" s="41">
        <v>1808998.7814483598</v>
      </c>
      <c r="O1368" s="42">
        <v>1712657.3119017035</v>
      </c>
      <c r="P1368" s="2">
        <f t="shared" si="63"/>
        <v>851077.6649672857</v>
      </c>
      <c r="Q1368" s="7">
        <f t="shared" si="64"/>
        <v>2.6372356135667663</v>
      </c>
      <c r="R1368" s="44">
        <v>0.89297052811997146</v>
      </c>
      <c r="S1368" s="46">
        <v>1.0009332643570696</v>
      </c>
      <c r="T1368" s="48">
        <v>1.0950786727855375</v>
      </c>
      <c r="U1368" s="50">
        <v>1.1464449776960755</v>
      </c>
      <c r="V1368" s="52">
        <v>1.1688045375925453</v>
      </c>
      <c r="W1368" s="54">
        <v>1.1065577589217988</v>
      </c>
      <c r="X1368" s="26">
        <f t="shared" si="65"/>
        <v>0.23184518266087165</v>
      </c>
      <c r="Y1368" s="26">
        <v>0.23184518266087165</v>
      </c>
      <c r="Z1368">
        <v>1358</v>
      </c>
      <c r="AA1368">
        <v>2892</v>
      </c>
    </row>
    <row r="1369" spans="1:27" x14ac:dyDescent="0.2">
      <c r="A1369">
        <v>4312</v>
      </c>
      <c r="B1369">
        <v>1930</v>
      </c>
      <c r="C1369">
        <v>1</v>
      </c>
      <c r="D1369" t="s">
        <v>3862</v>
      </c>
      <c r="E1369" t="s">
        <v>3863</v>
      </c>
      <c r="F1369" t="s">
        <v>8510</v>
      </c>
      <c r="J1369" s="37">
        <v>244835.49269428768</v>
      </c>
      <c r="K1369" s="38">
        <v>258290.51027050699</v>
      </c>
      <c r="L1369" s="39">
        <v>313860.4853588753</v>
      </c>
      <c r="M1369" s="40">
        <v>294028.66648158903</v>
      </c>
      <c r="N1369" s="41">
        <v>305874.03052479005</v>
      </c>
      <c r="O1369" s="42">
        <v>320074.28448823496</v>
      </c>
      <c r="P1369" s="2">
        <f t="shared" si="63"/>
        <v>126861.03242570376</v>
      </c>
      <c r="Q1369" s="7">
        <f t="shared" si="64"/>
        <v>0.39310446796858944</v>
      </c>
      <c r="R1369" s="44">
        <v>0.79477278217583147</v>
      </c>
      <c r="S1369" s="46">
        <v>0.83844979009489629</v>
      </c>
      <c r="T1369" s="48">
        <v>1.0188382755240539</v>
      </c>
      <c r="U1369" s="50">
        <v>0.95446121282265528</v>
      </c>
      <c r="V1369" s="52">
        <v>0.99291304361279176</v>
      </c>
      <c r="W1369" s="54">
        <v>1.0390092007750322</v>
      </c>
      <c r="X1369" s="26">
        <f t="shared" si="65"/>
        <v>0.23145639869261311</v>
      </c>
      <c r="Y1369" s="26">
        <v>0.23145639869261311</v>
      </c>
      <c r="Z1369">
        <v>1359</v>
      </c>
      <c r="AA1369">
        <v>2891</v>
      </c>
    </row>
    <row r="1370" spans="1:27" x14ac:dyDescent="0.2">
      <c r="A1370">
        <v>2012</v>
      </c>
      <c r="B1370">
        <v>4229</v>
      </c>
      <c r="C1370">
        <v>1</v>
      </c>
      <c r="D1370" t="s">
        <v>8460</v>
      </c>
      <c r="E1370" t="s">
        <v>8461</v>
      </c>
      <c r="F1370" t="s">
        <v>8510</v>
      </c>
      <c r="J1370" s="37">
        <v>2609.8255608058735</v>
      </c>
      <c r="K1370" s="38">
        <v>7208.4869655769335</v>
      </c>
      <c r="L1370" s="39">
        <v>8886.5721571198392</v>
      </c>
      <c r="M1370" s="40">
        <v>8664.9452604383678</v>
      </c>
      <c r="N1370" s="41">
        <v>7058.4600431159824</v>
      </c>
      <c r="O1370" s="42">
        <v>5053.6141912501871</v>
      </c>
      <c r="P1370" s="2">
        <f t="shared" si="63"/>
        <v>18991.526276353921</v>
      </c>
      <c r="Q1370" s="7">
        <f t="shared" si="64"/>
        <v>5.8849070435792482E-2</v>
      </c>
      <c r="R1370" s="44">
        <v>0.36590591525045568</v>
      </c>
      <c r="S1370" s="46">
        <v>1.010652995480644</v>
      </c>
      <c r="T1370" s="48">
        <v>1.2459259221854246</v>
      </c>
      <c r="U1370" s="50">
        <v>1.214853120350611</v>
      </c>
      <c r="V1370" s="52">
        <v>0.98961873970519965</v>
      </c>
      <c r="W1370" s="54">
        <v>0.70853292026195924</v>
      </c>
      <c r="X1370" s="26">
        <f t="shared" si="65"/>
        <v>0.23127992227091015</v>
      </c>
      <c r="Y1370" s="26">
        <v>0.23127992227091015</v>
      </c>
      <c r="Z1370">
        <v>1360</v>
      </c>
      <c r="AA1370">
        <v>2890</v>
      </c>
    </row>
    <row r="1371" spans="1:27" x14ac:dyDescent="0.2">
      <c r="A1371">
        <v>3716</v>
      </c>
      <c r="B1371">
        <v>3755</v>
      </c>
      <c r="C1371">
        <v>1</v>
      </c>
      <c r="D1371" t="s">
        <v>7512</v>
      </c>
      <c r="E1371" t="s">
        <v>7513</v>
      </c>
      <c r="F1371" t="s">
        <v>8510</v>
      </c>
      <c r="J1371" s="37">
        <v>33850.811627317271</v>
      </c>
      <c r="K1371" s="38">
        <v>29096.480395588002</v>
      </c>
      <c r="L1371" s="39">
        <v>35433.700027482329</v>
      </c>
      <c r="M1371" s="40">
        <v>34175.783300075396</v>
      </c>
      <c r="N1371" s="41">
        <v>34712.038845825671</v>
      </c>
      <c r="O1371" s="42">
        <v>41735.578629086733</v>
      </c>
      <c r="P1371" s="2">
        <f t="shared" si="63"/>
        <v>21447.675552928184</v>
      </c>
      <c r="Q1371" s="7">
        <f t="shared" si="64"/>
        <v>6.6459943815564332E-2</v>
      </c>
      <c r="R1371" s="44">
        <v>0.99522287315563895</v>
      </c>
      <c r="S1371" s="46">
        <v>0.85544426930801887</v>
      </c>
      <c r="T1371" s="48">
        <v>1.0417602134959729</v>
      </c>
      <c r="U1371" s="50">
        <v>1.004777126844361</v>
      </c>
      <c r="V1371" s="52">
        <v>1.0205431826442328</v>
      </c>
      <c r="W1371" s="54">
        <v>1.2270371219853846</v>
      </c>
      <c r="X1371" s="26">
        <f t="shared" si="65"/>
        <v>0.23105498535796545</v>
      </c>
      <c r="Y1371" s="26">
        <v>0.23105498535796545</v>
      </c>
      <c r="Z1371">
        <v>1361</v>
      </c>
      <c r="AA1371">
        <v>2889</v>
      </c>
    </row>
    <row r="1372" spans="1:27" x14ac:dyDescent="0.2">
      <c r="A1372">
        <v>3412</v>
      </c>
      <c r="B1372">
        <v>4087</v>
      </c>
      <c r="C1372">
        <v>1</v>
      </c>
      <c r="D1372" t="s">
        <v>8176</v>
      </c>
      <c r="E1372" t="s">
        <v>8177</v>
      </c>
      <c r="F1372" t="s">
        <v>8510</v>
      </c>
      <c r="J1372" s="37">
        <v>11597.86091758204</v>
      </c>
      <c r="K1372" s="38">
        <v>11375.181846250467</v>
      </c>
      <c r="L1372" s="39">
        <v>9672.9653661574866</v>
      </c>
      <c r="M1372" s="40">
        <v>10899.646140833012</v>
      </c>
      <c r="N1372" s="41">
        <v>13730.070624106806</v>
      </c>
      <c r="O1372" s="42">
        <v>13798.870710268367</v>
      </c>
      <c r="P1372" s="2">
        <f t="shared" si="63"/>
        <v>30755.736435421597</v>
      </c>
      <c r="Q1372" s="7">
        <f t="shared" si="64"/>
        <v>9.5302845777399864E-2</v>
      </c>
      <c r="R1372" s="44">
        <v>0.97183842630307771</v>
      </c>
      <c r="S1372" s="46">
        <v>0.953179116643187</v>
      </c>
      <c r="T1372" s="48">
        <v>0.81054252210247446</v>
      </c>
      <c r="U1372" s="50">
        <v>0.91333177971718327</v>
      </c>
      <c r="V1372" s="52">
        <v>1.1505061427434284</v>
      </c>
      <c r="W1372" s="54">
        <v>1.1562712202814258</v>
      </c>
      <c r="X1372" s="26">
        <f t="shared" si="65"/>
        <v>0.23099061511531052</v>
      </c>
      <c r="Y1372" s="26">
        <v>0.23099061511531052</v>
      </c>
      <c r="Z1372">
        <v>1362</v>
      </c>
      <c r="AA1372">
        <v>2888</v>
      </c>
    </row>
    <row r="1373" spans="1:27" x14ac:dyDescent="0.2">
      <c r="A1373">
        <v>2068</v>
      </c>
      <c r="B1373">
        <v>3275</v>
      </c>
      <c r="C1373">
        <v>1</v>
      </c>
      <c r="D1373" t="s">
        <v>6552</v>
      </c>
      <c r="E1373" t="s">
        <v>6553</v>
      </c>
      <c r="F1373" t="s">
        <v>8510</v>
      </c>
      <c r="J1373" s="37">
        <v>47712.602160574832</v>
      </c>
      <c r="K1373" s="38">
        <v>57465.128968396668</v>
      </c>
      <c r="L1373" s="39">
        <v>57339.341708251995</v>
      </c>
      <c r="M1373" s="40">
        <v>59525.037353656633</v>
      </c>
      <c r="N1373" s="41">
        <v>60242.276528858172</v>
      </c>
      <c r="O1373" s="42">
        <v>64939.82340259177</v>
      </c>
      <c r="P1373" s="2">
        <f t="shared" si="63"/>
        <v>313399.66579029337</v>
      </c>
      <c r="Q1373" s="7">
        <f t="shared" si="64"/>
        <v>0.97113200583621673</v>
      </c>
      <c r="R1373" s="44">
        <v>0.79675498454241511</v>
      </c>
      <c r="S1373" s="46">
        <v>0.95961288778283571</v>
      </c>
      <c r="T1373" s="48">
        <v>0.95751236041744681</v>
      </c>
      <c r="U1373" s="50">
        <v>0.99401139466227728</v>
      </c>
      <c r="V1373" s="52">
        <v>1.0059886053377227</v>
      </c>
      <c r="W1373" s="54">
        <v>1.0844331612261788</v>
      </c>
      <c r="X1373" s="26">
        <f t="shared" si="65"/>
        <v>0.23057386718975861</v>
      </c>
      <c r="Y1373" s="26">
        <v>0.23057386718975861</v>
      </c>
      <c r="Z1373">
        <v>1363</v>
      </c>
      <c r="AA1373">
        <v>2887</v>
      </c>
    </row>
    <row r="1374" spans="1:27" x14ac:dyDescent="0.2">
      <c r="A1374">
        <v>1552</v>
      </c>
      <c r="B1374">
        <v>1280</v>
      </c>
      <c r="C1374">
        <v>1</v>
      </c>
      <c r="D1374" t="s">
        <v>2562</v>
      </c>
      <c r="E1374" t="s">
        <v>2563</v>
      </c>
      <c r="F1374" t="s">
        <v>8510</v>
      </c>
      <c r="J1374" s="37">
        <v>577076.99314855773</v>
      </c>
      <c r="K1374" s="38">
        <v>561859.50817799498</v>
      </c>
      <c r="L1374" s="39">
        <v>600720.64903280931</v>
      </c>
      <c r="M1374" s="40">
        <v>564169.13354679267</v>
      </c>
      <c r="N1374" s="41">
        <v>669476.8255977513</v>
      </c>
      <c r="O1374" s="42">
        <v>720058.5754484497</v>
      </c>
      <c r="P1374" s="2">
        <f t="shared" si="63"/>
        <v>588369.20759271702</v>
      </c>
      <c r="Q1374" s="7">
        <f t="shared" si="64"/>
        <v>1.8231805298864412</v>
      </c>
      <c r="R1374" s="44">
        <v>0.92917789491395164</v>
      </c>
      <c r="S1374" s="46">
        <v>0.9046755307256219</v>
      </c>
      <c r="T1374" s="48">
        <v>0.96724761986128316</v>
      </c>
      <c r="U1374" s="50">
        <v>0.90839436350478087</v>
      </c>
      <c r="V1374" s="52">
        <v>1.0779550647281735</v>
      </c>
      <c r="W1374" s="54">
        <v>1.1593990391117388</v>
      </c>
      <c r="X1374" s="26">
        <f t="shared" si="65"/>
        <v>0.23029872380572694</v>
      </c>
      <c r="Y1374" s="26">
        <v>0.23029872380572694</v>
      </c>
      <c r="Z1374">
        <v>1364</v>
      </c>
      <c r="AA1374">
        <v>2886</v>
      </c>
    </row>
    <row r="1375" spans="1:27" x14ac:dyDescent="0.2">
      <c r="A1375">
        <v>4303</v>
      </c>
      <c r="B1375">
        <v>1277</v>
      </c>
      <c r="C1375">
        <v>1</v>
      </c>
      <c r="D1375" t="s">
        <v>2556</v>
      </c>
      <c r="E1375" t="s">
        <v>2557</v>
      </c>
      <c r="F1375" t="s">
        <v>8510</v>
      </c>
      <c r="J1375" s="37">
        <v>509073.39205264766</v>
      </c>
      <c r="K1375" s="38">
        <v>526409.82081996894</v>
      </c>
      <c r="L1375" s="39">
        <v>537580.02119248232</v>
      </c>
      <c r="M1375" s="40">
        <v>629416.59950040036</v>
      </c>
      <c r="N1375" s="41">
        <v>599661.42203687632</v>
      </c>
      <c r="O1375" s="42">
        <v>629749.03063308576</v>
      </c>
      <c r="P1375" s="2">
        <f t="shared" si="63"/>
        <v>284703.55092264881</v>
      </c>
      <c r="Q1375" s="7">
        <f t="shared" si="64"/>
        <v>0.8822113124434886</v>
      </c>
      <c r="R1375" s="44">
        <v>0.89527759489147962</v>
      </c>
      <c r="S1375" s="46">
        <v>0.92576615802032935</v>
      </c>
      <c r="T1375" s="48">
        <v>0.9454105359824867</v>
      </c>
      <c r="U1375" s="50">
        <v>1.1069181540079696</v>
      </c>
      <c r="V1375" s="52">
        <v>1.0545894640175133</v>
      </c>
      <c r="W1375" s="54">
        <v>1.1075027811945086</v>
      </c>
      <c r="X1375" s="26">
        <f t="shared" si="65"/>
        <v>0.22987192393316855</v>
      </c>
      <c r="Y1375" s="26">
        <v>0.22987192393316855</v>
      </c>
      <c r="Z1375">
        <v>1365</v>
      </c>
      <c r="AA1375">
        <v>2885</v>
      </c>
    </row>
    <row r="1376" spans="1:27" x14ac:dyDescent="0.2">
      <c r="A1376">
        <v>5487</v>
      </c>
      <c r="B1376">
        <v>3043</v>
      </c>
      <c r="C1376">
        <v>1</v>
      </c>
      <c r="D1376" t="s">
        <v>6088</v>
      </c>
      <c r="E1376" t="s">
        <v>6089</v>
      </c>
      <c r="F1376" t="s">
        <v>8510</v>
      </c>
      <c r="J1376" s="37">
        <v>33044.918371452804</v>
      </c>
      <c r="K1376" s="38">
        <v>49568.148642541863</v>
      </c>
      <c r="L1376" s="39">
        <v>53258.15383048536</v>
      </c>
      <c r="M1376" s="40">
        <v>55964.795430396603</v>
      </c>
      <c r="N1376" s="41">
        <v>60333.709792649977</v>
      </c>
      <c r="O1376" s="42">
        <v>44754.229747485835</v>
      </c>
      <c r="P1376" s="2">
        <f t="shared" si="63"/>
        <v>1069047.4981698967</v>
      </c>
      <c r="Q1376" s="7">
        <f t="shared" si="64"/>
        <v>3.3126590566519862</v>
      </c>
      <c r="R1376" s="44">
        <v>0.56827761127413656</v>
      </c>
      <c r="S1376" s="46">
        <v>0.85242967736302544</v>
      </c>
      <c r="T1376" s="48">
        <v>0.915887159999909</v>
      </c>
      <c r="U1376" s="50">
        <v>0.96243361551488282</v>
      </c>
      <c r="V1376" s="52">
        <v>1.0375663844851171</v>
      </c>
      <c r="W1376" s="54">
        <v>0.76964410955502127</v>
      </c>
      <c r="X1376" s="26">
        <f t="shared" si="65"/>
        <v>0.2298270097550961</v>
      </c>
      <c r="Y1376" s="26">
        <v>0.2298270097550961</v>
      </c>
      <c r="Z1376">
        <v>1366</v>
      </c>
      <c r="AA1376">
        <v>2884</v>
      </c>
    </row>
    <row r="1377" spans="1:27" x14ac:dyDescent="0.2">
      <c r="A1377">
        <v>4999</v>
      </c>
      <c r="B1377">
        <v>572</v>
      </c>
      <c r="C1377">
        <v>1</v>
      </c>
      <c r="D1377" t="s">
        <v>1146</v>
      </c>
      <c r="E1377" t="s">
        <v>1147</v>
      </c>
      <c r="F1377" t="s">
        <v>8510</v>
      </c>
      <c r="J1377" s="37">
        <v>2077761.2865471432</v>
      </c>
      <c r="K1377" s="38">
        <v>2324986.6139988531</v>
      </c>
      <c r="L1377" s="39">
        <v>2620856.4178276868</v>
      </c>
      <c r="M1377" s="40">
        <v>2679834.5877789333</v>
      </c>
      <c r="N1377" s="41">
        <v>2677849.869896967</v>
      </c>
      <c r="O1377" s="42">
        <v>2615240.0024739099</v>
      </c>
      <c r="P1377" s="2">
        <f t="shared" si="63"/>
        <v>4670584.335047055</v>
      </c>
      <c r="Q1377" s="7">
        <f t="shared" si="64"/>
        <v>14.472746556010975</v>
      </c>
      <c r="R1377" s="44">
        <v>0.87728324791591172</v>
      </c>
      <c r="S1377" s="46">
        <v>0.98166801994828345</v>
      </c>
      <c r="T1377" s="48">
        <v>1.1065917174604969</v>
      </c>
      <c r="U1377" s="50">
        <v>1.1314937891402275</v>
      </c>
      <c r="V1377" s="52">
        <v>1.1306557911656951</v>
      </c>
      <c r="W1377" s="54">
        <v>1.1042203251667295</v>
      </c>
      <c r="X1377" s="26">
        <f t="shared" si="65"/>
        <v>0.22950725308372211</v>
      </c>
      <c r="Y1377" s="26">
        <v>0.22950725308372211</v>
      </c>
      <c r="Z1377">
        <v>1367</v>
      </c>
      <c r="AA1377">
        <v>2883</v>
      </c>
    </row>
    <row r="1378" spans="1:27" x14ac:dyDescent="0.2">
      <c r="A1378">
        <v>2645</v>
      </c>
      <c r="B1378">
        <v>176</v>
      </c>
      <c r="C1378">
        <v>1</v>
      </c>
      <c r="D1378" t="s">
        <v>354</v>
      </c>
      <c r="E1378" t="s">
        <v>355</v>
      </c>
      <c r="F1378" t="s">
        <v>8510</v>
      </c>
      <c r="J1378" s="37">
        <v>7614770.5374984192</v>
      </c>
      <c r="K1378" s="38">
        <v>6661334.0823151767</v>
      </c>
      <c r="L1378" s="39">
        <v>8580285.4485941213</v>
      </c>
      <c r="M1378" s="40">
        <v>7848178.991297543</v>
      </c>
      <c r="N1378" s="41">
        <v>9141994.6384748798</v>
      </c>
      <c r="O1378" s="42">
        <v>8820423.5581320822</v>
      </c>
      <c r="P1378" s="2">
        <f t="shared" si="63"/>
        <v>4195212.9371872768</v>
      </c>
      <c r="Q1378" s="7">
        <f t="shared" si="64"/>
        <v>12.999712505522748</v>
      </c>
      <c r="R1378" s="44">
        <v>0.96000514992883745</v>
      </c>
      <c r="S1378" s="46">
        <v>0.8398040351876308</v>
      </c>
      <c r="T1378" s="48">
        <v>1.0817290130998294</v>
      </c>
      <c r="U1378" s="50">
        <v>0.98943129173844979</v>
      </c>
      <c r="V1378" s="52">
        <v>1.1525445041763385</v>
      </c>
      <c r="W1378" s="54">
        <v>1.1120035723548154</v>
      </c>
      <c r="X1378" s="26">
        <f t="shared" si="65"/>
        <v>0.22941654253351904</v>
      </c>
      <c r="Y1378" s="26">
        <v>0.22941654253351904</v>
      </c>
      <c r="Z1378">
        <v>1368</v>
      </c>
      <c r="AA1378">
        <v>2882</v>
      </c>
    </row>
    <row r="1379" spans="1:27" x14ac:dyDescent="0.2">
      <c r="A1379">
        <v>3562</v>
      </c>
      <c r="B1379">
        <v>735</v>
      </c>
      <c r="C1379">
        <v>1</v>
      </c>
      <c r="D1379" t="s">
        <v>1472</v>
      </c>
      <c r="E1379" t="s">
        <v>1473</v>
      </c>
      <c r="F1379" t="s">
        <v>8510</v>
      </c>
      <c r="J1379" s="37">
        <v>1424440.3592210468</v>
      </c>
      <c r="K1379" s="38">
        <v>1365244.6990999898</v>
      </c>
      <c r="L1379" s="39">
        <v>1537693.9034316933</v>
      </c>
      <c r="M1379" s="40">
        <v>1667040.0253599</v>
      </c>
      <c r="N1379" s="41">
        <v>1729091.7920593768</v>
      </c>
      <c r="O1379" s="42">
        <v>1707159.944083893</v>
      </c>
      <c r="P1379" s="2">
        <f t="shared" si="63"/>
        <v>2141904.0180537887</v>
      </c>
      <c r="Q1379" s="7">
        <f t="shared" si="64"/>
        <v>6.6371211344975594</v>
      </c>
      <c r="R1379" s="44">
        <v>0.86693422906623807</v>
      </c>
      <c r="S1379" s="46">
        <v>0.83090692638634267</v>
      </c>
      <c r="T1379" s="48">
        <v>0.93586191242180339</v>
      </c>
      <c r="U1379" s="50">
        <v>1.014583762565012</v>
      </c>
      <c r="V1379" s="52">
        <v>1.0523493314619974</v>
      </c>
      <c r="W1379" s="54">
        <v>1.039001303519977</v>
      </c>
      <c r="X1379" s="26">
        <f t="shared" si="65"/>
        <v>0.22905491966269534</v>
      </c>
      <c r="Y1379" s="26">
        <v>0.22905491966269534</v>
      </c>
      <c r="Z1379">
        <v>1369</v>
      </c>
      <c r="AA1379">
        <v>2881</v>
      </c>
    </row>
    <row r="1380" spans="1:27" x14ac:dyDescent="0.2">
      <c r="A1380">
        <v>208</v>
      </c>
      <c r="B1380">
        <v>429</v>
      </c>
      <c r="C1380">
        <v>1</v>
      </c>
      <c r="D1380" t="s">
        <v>860</v>
      </c>
      <c r="E1380" t="s">
        <v>861</v>
      </c>
      <c r="F1380" t="s">
        <v>8510</v>
      </c>
      <c r="J1380" s="37">
        <v>2554716.2440482001</v>
      </c>
      <c r="K1380" s="38">
        <v>3074463.3748870399</v>
      </c>
      <c r="L1380" s="39">
        <v>3095128.6882408666</v>
      </c>
      <c r="M1380" s="40">
        <v>3646441.3300702763</v>
      </c>
      <c r="N1380" s="41">
        <v>3439190.6151071363</v>
      </c>
      <c r="O1380" s="42">
        <v>3237825.85373727</v>
      </c>
      <c r="P1380" s="2">
        <f t="shared" si="63"/>
        <v>1351017.6081784577</v>
      </c>
      <c r="Q1380" s="7">
        <f t="shared" si="64"/>
        <v>4.1864002517102534</v>
      </c>
      <c r="R1380" s="44">
        <v>0.80873235485087869</v>
      </c>
      <c r="S1380" s="46">
        <v>0.97326582193535538</v>
      </c>
      <c r="T1380" s="48">
        <v>0.97980772558955098</v>
      </c>
      <c r="U1380" s="50">
        <v>1.1543337114498207</v>
      </c>
      <c r="V1380" s="52">
        <v>1.0887255018699289</v>
      </c>
      <c r="W1380" s="54">
        <v>1.024980575980005</v>
      </c>
      <c r="X1380" s="26">
        <f t="shared" si="65"/>
        <v>0.22887801875851743</v>
      </c>
      <c r="Y1380" s="26">
        <v>0.22887801875851743</v>
      </c>
      <c r="Z1380">
        <v>1370</v>
      </c>
      <c r="AA1380">
        <v>2880</v>
      </c>
    </row>
    <row r="1381" spans="1:27" x14ac:dyDescent="0.2">
      <c r="A1381">
        <v>4317</v>
      </c>
      <c r="B1381">
        <v>2758</v>
      </c>
      <c r="C1381">
        <v>1</v>
      </c>
      <c r="D1381" t="s">
        <v>5518</v>
      </c>
      <c r="E1381" t="s">
        <v>5519</v>
      </c>
      <c r="F1381" t="s">
        <v>8510</v>
      </c>
      <c r="J1381" s="37">
        <v>138188.06801743832</v>
      </c>
      <c r="K1381" s="38">
        <v>111060.50226104789</v>
      </c>
      <c r="L1381" s="39">
        <v>127196.94839423802</v>
      </c>
      <c r="M1381" s="40">
        <v>139341.88156441032</v>
      </c>
      <c r="N1381" s="41">
        <v>143753.20423250468</v>
      </c>
      <c r="O1381" s="42">
        <v>147318.97230871566</v>
      </c>
      <c r="P1381" s="2">
        <f t="shared" si="63"/>
        <v>2129583.2775502009</v>
      </c>
      <c r="Q1381" s="7">
        <f t="shared" si="64"/>
        <v>6.5989428377579484</v>
      </c>
      <c r="R1381" s="44">
        <v>1.4191837304860135</v>
      </c>
      <c r="S1381" s="46">
        <v>1.1405851472544968</v>
      </c>
      <c r="T1381" s="48">
        <v>1.3063055466249944</v>
      </c>
      <c r="U1381" s="50">
        <v>1.4310333310873504</v>
      </c>
      <c r="V1381" s="52">
        <v>1.4763373681891185</v>
      </c>
      <c r="W1381" s="54">
        <v>1.5129576069191835</v>
      </c>
      <c r="X1381" s="26">
        <f t="shared" si="65"/>
        <v>0.22869340420458154</v>
      </c>
      <c r="Y1381" s="26">
        <v>0.22869340420458154</v>
      </c>
      <c r="Z1381">
        <v>1371</v>
      </c>
      <c r="AA1381">
        <v>2879</v>
      </c>
    </row>
    <row r="1382" spans="1:27" x14ac:dyDescent="0.2">
      <c r="A1382">
        <v>3169</v>
      </c>
      <c r="B1382">
        <v>276</v>
      </c>
      <c r="C1382">
        <v>1</v>
      </c>
      <c r="D1382" t="s">
        <v>554</v>
      </c>
      <c r="E1382" t="s">
        <v>555</v>
      </c>
      <c r="F1382" t="s">
        <v>8510</v>
      </c>
      <c r="J1382" s="37">
        <v>4111847.5827916865</v>
      </c>
      <c r="K1382" s="38">
        <v>4771021.2999045635</v>
      </c>
      <c r="L1382" s="39">
        <v>5177386.4129483579</v>
      </c>
      <c r="M1382" s="40">
        <v>5185234.0417400301</v>
      </c>
      <c r="N1382" s="41">
        <v>5416072.3537357161</v>
      </c>
      <c r="O1382" s="42">
        <v>5380286.9377585528</v>
      </c>
      <c r="P1382" s="2">
        <f t="shared" si="63"/>
        <v>3202784.2781358133</v>
      </c>
      <c r="Q1382" s="7">
        <f t="shared" si="64"/>
        <v>9.9244723584611592</v>
      </c>
      <c r="R1382" s="44">
        <v>0.79359223871435958</v>
      </c>
      <c r="S1382" s="46">
        <v>0.92081367271267711</v>
      </c>
      <c r="T1382" s="48">
        <v>0.9992426984249797</v>
      </c>
      <c r="U1382" s="50">
        <v>1.0007573015750202</v>
      </c>
      <c r="V1382" s="52">
        <v>1.0453094132739962</v>
      </c>
      <c r="W1382" s="54">
        <v>1.0384027787728798</v>
      </c>
      <c r="X1382" s="26">
        <f t="shared" si="65"/>
        <v>0.22843636073237125</v>
      </c>
      <c r="Y1382" s="26">
        <v>0.22843636073237125</v>
      </c>
      <c r="Z1382">
        <v>1372</v>
      </c>
      <c r="AA1382">
        <v>2878</v>
      </c>
    </row>
    <row r="1383" spans="1:27" x14ac:dyDescent="0.2">
      <c r="A1383">
        <v>5497</v>
      </c>
      <c r="B1383">
        <v>612</v>
      </c>
      <c r="C1383">
        <v>1</v>
      </c>
      <c r="D1383" t="s">
        <v>1226</v>
      </c>
      <c r="E1383" t="s">
        <v>1227</v>
      </c>
      <c r="F1383" t="s">
        <v>8510</v>
      </c>
      <c r="J1383" s="37">
        <v>1847877.3991558666</v>
      </c>
      <c r="K1383" s="38">
        <v>1755250.8407814268</v>
      </c>
      <c r="L1383" s="39">
        <v>2023041.1480546368</v>
      </c>
      <c r="M1383" s="40">
        <v>1906988.7759588298</v>
      </c>
      <c r="N1383" s="41">
        <v>2165730.8445389201</v>
      </c>
      <c r="O1383" s="42">
        <v>2293720.9734799401</v>
      </c>
      <c r="P1383" s="2">
        <f t="shared" si="63"/>
        <v>1031815.6660631475</v>
      </c>
      <c r="Q1383" s="7">
        <f t="shared" si="64"/>
        <v>3.1972887236823953</v>
      </c>
      <c r="R1383" s="44">
        <v>0.88230030301158435</v>
      </c>
      <c r="S1383" s="46">
        <v>0.83807418684282708</v>
      </c>
      <c r="T1383" s="48">
        <v>0.96593519610602296</v>
      </c>
      <c r="U1383" s="50">
        <v>0.91052402915732922</v>
      </c>
      <c r="V1383" s="52">
        <v>1.0340648038939773</v>
      </c>
      <c r="W1383" s="54">
        <v>1.0951758546588923</v>
      </c>
      <c r="X1383" s="26">
        <f t="shared" si="65"/>
        <v>0.22813406320589955</v>
      </c>
      <c r="Y1383" s="26">
        <v>0.22813406320589955</v>
      </c>
      <c r="Z1383">
        <v>1373</v>
      </c>
      <c r="AA1383">
        <v>2877</v>
      </c>
    </row>
    <row r="1384" spans="1:27" x14ac:dyDescent="0.2">
      <c r="A1384">
        <v>2586</v>
      </c>
      <c r="B1384">
        <v>1892</v>
      </c>
      <c r="C1384">
        <v>1</v>
      </c>
      <c r="D1384" t="s">
        <v>3786</v>
      </c>
      <c r="E1384" t="s">
        <v>3787</v>
      </c>
      <c r="F1384" t="s">
        <v>8510</v>
      </c>
      <c r="J1384" s="37">
        <v>234600.89607952404</v>
      </c>
      <c r="K1384" s="38">
        <v>269679.5365444647</v>
      </c>
      <c r="L1384" s="39">
        <v>281635.76076862536</v>
      </c>
      <c r="M1384" s="40">
        <v>299207.29843303532</v>
      </c>
      <c r="N1384" s="41">
        <v>304647.97875221865</v>
      </c>
      <c r="O1384" s="42">
        <v>308380.49134486832</v>
      </c>
      <c r="P1384" s="2">
        <f t="shared" si="63"/>
        <v>167445.26887789927</v>
      </c>
      <c r="Q1384" s="7">
        <f t="shared" si="64"/>
        <v>0.51886290121951806</v>
      </c>
      <c r="R1384" s="44">
        <v>0.76200832606676028</v>
      </c>
      <c r="S1384" s="46">
        <v>0.87594743093840677</v>
      </c>
      <c r="T1384" s="48">
        <v>0.91478250173047737</v>
      </c>
      <c r="U1384" s="50">
        <v>0.97185669976566857</v>
      </c>
      <c r="V1384" s="52">
        <v>0.98952860030811118</v>
      </c>
      <c r="W1384" s="54">
        <v>1.001652192844535</v>
      </c>
      <c r="X1384" s="26">
        <f t="shared" si="65"/>
        <v>0.22800529143331119</v>
      </c>
      <c r="Y1384" s="26">
        <v>0.22800529143331119</v>
      </c>
      <c r="Z1384">
        <v>1374</v>
      </c>
      <c r="AA1384">
        <v>2876</v>
      </c>
    </row>
    <row r="1385" spans="1:27" x14ac:dyDescent="0.2">
      <c r="A1385">
        <v>5343</v>
      </c>
      <c r="B1385">
        <v>2976</v>
      </c>
      <c r="C1385">
        <v>1</v>
      </c>
      <c r="D1385" t="s">
        <v>5954</v>
      </c>
      <c r="E1385" t="s">
        <v>5955</v>
      </c>
      <c r="F1385" t="s">
        <v>8510</v>
      </c>
      <c r="J1385" s="37">
        <v>82513.932936956364</v>
      </c>
      <c r="K1385" s="38">
        <v>71051.864275845277</v>
      </c>
      <c r="L1385" s="39">
        <v>84034.451378875237</v>
      </c>
      <c r="M1385" s="40">
        <v>78452.258793693662</v>
      </c>
      <c r="N1385" s="41">
        <v>87567.987393179224</v>
      </c>
      <c r="O1385" s="42">
        <v>100289.64167627448</v>
      </c>
      <c r="P1385" s="2">
        <f t="shared" si="63"/>
        <v>877209.28426151571</v>
      </c>
      <c r="Q1385" s="7">
        <f t="shared" si="64"/>
        <v>2.7182097007501733</v>
      </c>
      <c r="R1385" s="44">
        <v>0.99087041013237664</v>
      </c>
      <c r="S1385" s="46">
        <v>0.8532279021225101</v>
      </c>
      <c r="T1385" s="48">
        <v>1.0091295898676236</v>
      </c>
      <c r="U1385" s="50">
        <v>0.9420957052927259</v>
      </c>
      <c r="V1385" s="52">
        <v>1.0515621361672407</v>
      </c>
      <c r="W1385" s="54">
        <v>1.2043304063051334</v>
      </c>
      <c r="X1385" s="26">
        <f t="shared" si="65"/>
        <v>0.22789554263186831</v>
      </c>
      <c r="Y1385" s="26">
        <v>0.22789554263186831</v>
      </c>
      <c r="Z1385">
        <v>1375</v>
      </c>
      <c r="AA1385">
        <v>2875</v>
      </c>
    </row>
    <row r="1386" spans="1:27" x14ac:dyDescent="0.2">
      <c r="A1386">
        <v>4596</v>
      </c>
      <c r="B1386">
        <v>636</v>
      </c>
      <c r="C1386">
        <v>1</v>
      </c>
      <c r="D1386" t="s">
        <v>1274</v>
      </c>
      <c r="E1386" t="s">
        <v>1275</v>
      </c>
      <c r="F1386" t="s">
        <v>8510</v>
      </c>
      <c r="J1386" s="37">
        <v>1654128.9268467568</v>
      </c>
      <c r="K1386" s="38">
        <v>1704748.9062182431</v>
      </c>
      <c r="L1386" s="39">
        <v>1851445.9348754135</v>
      </c>
      <c r="M1386" s="40">
        <v>1846852.4191990767</v>
      </c>
      <c r="N1386" s="41">
        <v>1976096.7508924801</v>
      </c>
      <c r="O1386" s="42">
        <v>2082139.5548183834</v>
      </c>
      <c r="P1386" s="2">
        <f t="shared" si="63"/>
        <v>846497.81573070912</v>
      </c>
      <c r="Q1386" s="7">
        <f t="shared" si="64"/>
        <v>2.6230440279939846</v>
      </c>
      <c r="R1386" s="44">
        <v>0.89453514480483676</v>
      </c>
      <c r="S1386" s="46">
        <v>0.92190988557755849</v>
      </c>
      <c r="T1386" s="48">
        <v>1.0012420619529725</v>
      </c>
      <c r="U1386" s="50">
        <v>0.9987579380470275</v>
      </c>
      <c r="V1386" s="52">
        <v>1.0686518834887262</v>
      </c>
      <c r="W1386" s="54">
        <v>1.1259986920873748</v>
      </c>
      <c r="X1386" s="26">
        <f t="shared" si="65"/>
        <v>0.22786565803432121</v>
      </c>
      <c r="Y1386" s="26">
        <v>0.22786565803432121</v>
      </c>
      <c r="Z1386">
        <v>1376</v>
      </c>
      <c r="AA1386">
        <v>2874</v>
      </c>
    </row>
    <row r="1387" spans="1:27" x14ac:dyDescent="0.2">
      <c r="A1387">
        <v>5148</v>
      </c>
      <c r="B1387">
        <v>3745</v>
      </c>
      <c r="C1387">
        <v>1</v>
      </c>
      <c r="D1387" t="s">
        <v>7492</v>
      </c>
      <c r="E1387" t="s">
        <v>7493</v>
      </c>
      <c r="F1387" t="s">
        <v>8510</v>
      </c>
      <c r="J1387" s="37">
        <v>33682.507152899801</v>
      </c>
      <c r="K1387" s="38">
        <v>25996.361687832035</v>
      </c>
      <c r="L1387" s="39">
        <v>33669.124443840767</v>
      </c>
      <c r="M1387" s="40">
        <v>31767.583976166734</v>
      </c>
      <c r="N1387" s="41">
        <v>38866.704614661365</v>
      </c>
      <c r="O1387" s="42">
        <v>34689.884943149831</v>
      </c>
      <c r="P1387" s="2">
        <f t="shared" si="63"/>
        <v>3504944.1524919621</v>
      </c>
      <c r="Q1387" s="7">
        <f t="shared" si="64"/>
        <v>10.860775606030845</v>
      </c>
      <c r="R1387" s="44">
        <v>1.2847324266767246</v>
      </c>
      <c r="S1387" s="46">
        <v>0.99156421712802767</v>
      </c>
      <c r="T1387" s="48">
        <v>1.2842219777304251</v>
      </c>
      <c r="U1387" s="50">
        <v>1.211692617360393</v>
      </c>
      <c r="V1387" s="52">
        <v>1.4824702778166703</v>
      </c>
      <c r="W1387" s="54">
        <v>1.3231562562085692</v>
      </c>
      <c r="X1387" s="26">
        <f t="shared" si="65"/>
        <v>0.22747256705073129</v>
      </c>
      <c r="Y1387" s="26">
        <v>0.22747256705073129</v>
      </c>
      <c r="Z1387">
        <v>1377</v>
      </c>
      <c r="AA1387">
        <v>2873</v>
      </c>
    </row>
    <row r="1388" spans="1:27" x14ac:dyDescent="0.2">
      <c r="A1388">
        <v>3432</v>
      </c>
      <c r="B1388">
        <v>175</v>
      </c>
      <c r="C1388">
        <v>1</v>
      </c>
      <c r="D1388" t="s">
        <v>352</v>
      </c>
      <c r="E1388" t="s">
        <v>353</v>
      </c>
      <c r="F1388" t="s">
        <v>8510</v>
      </c>
      <c r="J1388" s="37">
        <v>6971021.6003692634</v>
      </c>
      <c r="K1388" s="38">
        <v>7377103.0440249667</v>
      </c>
      <c r="L1388" s="39">
        <v>8042193.7185377842</v>
      </c>
      <c r="M1388" s="40">
        <v>8477725.1487342939</v>
      </c>
      <c r="N1388" s="41">
        <v>8751519.6421494428</v>
      </c>
      <c r="O1388" s="42">
        <v>8689390.3243945185</v>
      </c>
      <c r="P1388" s="2">
        <f t="shared" si="63"/>
        <v>3801107.2899252628</v>
      </c>
      <c r="Q1388" s="7">
        <f t="shared" si="64"/>
        <v>11.778496756068066</v>
      </c>
      <c r="R1388" s="44">
        <v>0.8439534911009382</v>
      </c>
      <c r="S1388" s="46">
        <v>0.8931161349272585</v>
      </c>
      <c r="T1388" s="48">
        <v>0.97363598249508654</v>
      </c>
      <c r="U1388" s="50">
        <v>1.0263640175049134</v>
      </c>
      <c r="V1388" s="52">
        <v>1.0595112133979354</v>
      </c>
      <c r="W1388" s="54">
        <v>1.0519894672859722</v>
      </c>
      <c r="X1388" s="26">
        <f t="shared" si="65"/>
        <v>0.2274418787638611</v>
      </c>
      <c r="Y1388" s="26">
        <v>0.2274418787638611</v>
      </c>
      <c r="Z1388">
        <v>1378</v>
      </c>
      <c r="AA1388">
        <v>2872</v>
      </c>
    </row>
    <row r="1389" spans="1:27" x14ac:dyDescent="0.2">
      <c r="A1389">
        <v>1623</v>
      </c>
      <c r="B1389">
        <v>1423</v>
      </c>
      <c r="C1389">
        <v>1</v>
      </c>
      <c r="D1389" t="s">
        <v>2848</v>
      </c>
      <c r="E1389" t="s">
        <v>2849</v>
      </c>
      <c r="F1389" t="s">
        <v>8510</v>
      </c>
      <c r="J1389" s="37">
        <v>519542.14792831632</v>
      </c>
      <c r="K1389" s="38">
        <v>552535.19703578437</v>
      </c>
      <c r="L1389" s="39">
        <v>560946.21384703007</v>
      </c>
      <c r="M1389" s="40">
        <v>587706.80151994806</v>
      </c>
      <c r="N1389" s="41">
        <v>616567.91784597968</v>
      </c>
      <c r="O1389" s="42">
        <v>631192.97948126169</v>
      </c>
      <c r="P1389" s="2">
        <f t="shared" si="63"/>
        <v>378930.15493185981</v>
      </c>
      <c r="Q1389" s="7">
        <f t="shared" si="64"/>
        <v>1.1741914290267339</v>
      </c>
      <c r="R1389" s="44">
        <v>1.0639790416500416</v>
      </c>
      <c r="S1389" s="46">
        <v>1.1315460579363124</v>
      </c>
      <c r="T1389" s="48">
        <v>1.1487711197370083</v>
      </c>
      <c r="U1389" s="50">
        <v>1.2035745741627148</v>
      </c>
      <c r="V1389" s="52">
        <v>1.2626797362982003</v>
      </c>
      <c r="W1389" s="54">
        <v>1.2926306442752122</v>
      </c>
      <c r="X1389" s="26">
        <f t="shared" si="65"/>
        <v>0.22735178609103193</v>
      </c>
      <c r="Y1389" s="26">
        <v>0.22735178609103193</v>
      </c>
      <c r="Z1389">
        <v>1379</v>
      </c>
      <c r="AA1389">
        <v>2871</v>
      </c>
    </row>
    <row r="1390" spans="1:27" x14ac:dyDescent="0.2">
      <c r="A1390">
        <v>134</v>
      </c>
      <c r="B1390">
        <v>2260</v>
      </c>
      <c r="C1390">
        <v>1</v>
      </c>
      <c r="D1390" t="s">
        <v>4522</v>
      </c>
      <c r="E1390" t="s">
        <v>4523</v>
      </c>
      <c r="F1390" t="s">
        <v>8510</v>
      </c>
      <c r="J1390" s="37">
        <v>193431.15436247303</v>
      </c>
      <c r="K1390" s="38">
        <v>199036.96189142633</v>
      </c>
      <c r="L1390" s="39">
        <v>201058.75957614169</v>
      </c>
      <c r="M1390" s="40">
        <v>222798.97666478599</v>
      </c>
      <c r="N1390" s="41">
        <v>238318.16193540333</v>
      </c>
      <c r="O1390" s="42">
        <v>232501.601839512</v>
      </c>
      <c r="P1390" s="2">
        <f t="shared" si="63"/>
        <v>123507.83275860531</v>
      </c>
      <c r="Q1390" s="7">
        <f t="shared" si="64"/>
        <v>0.38271390322287707</v>
      </c>
      <c r="R1390" s="44">
        <v>0.91806468752611448</v>
      </c>
      <c r="S1390" s="46">
        <v>0.94467102172477191</v>
      </c>
      <c r="T1390" s="48">
        <v>0.95426689611107152</v>
      </c>
      <c r="U1390" s="50">
        <v>1.0574505103226419</v>
      </c>
      <c r="V1390" s="52">
        <v>1.131107807271976</v>
      </c>
      <c r="W1390" s="54">
        <v>1.1035011973413715</v>
      </c>
      <c r="X1390" s="26">
        <f t="shared" si="65"/>
        <v>0.22709664570420973</v>
      </c>
      <c r="Y1390" s="26">
        <v>0.22709664570420973</v>
      </c>
      <c r="Z1390">
        <v>1380</v>
      </c>
      <c r="AA1390">
        <v>2870</v>
      </c>
    </row>
    <row r="1391" spans="1:27" x14ac:dyDescent="0.2">
      <c r="A1391">
        <v>4621</v>
      </c>
      <c r="B1391">
        <v>3653</v>
      </c>
      <c r="C1391">
        <v>1</v>
      </c>
      <c r="D1391" t="s">
        <v>7308</v>
      </c>
      <c r="E1391" t="s">
        <v>7309</v>
      </c>
      <c r="F1391" t="s">
        <v>8510</v>
      </c>
      <c r="J1391" s="37">
        <v>41452.933741285669</v>
      </c>
      <c r="K1391" s="38">
        <v>44085.869158860434</v>
      </c>
      <c r="L1391" s="39">
        <v>51842.925664902468</v>
      </c>
      <c r="M1391" s="40">
        <v>51302.368492773305</v>
      </c>
      <c r="N1391" s="41">
        <v>53584.511154737564</v>
      </c>
      <c r="O1391" s="42">
        <v>50287.843228658901</v>
      </c>
      <c r="P1391" s="2">
        <f t="shared" si="63"/>
        <v>72609.871806776122</v>
      </c>
      <c r="Q1391" s="7">
        <f t="shared" si="64"/>
        <v>0.22499631667893441</v>
      </c>
      <c r="R1391" s="44">
        <v>0.9088888188013633</v>
      </c>
      <c r="S1391" s="46">
        <v>0.96661803952661229</v>
      </c>
      <c r="T1391" s="48">
        <v>1.1366977248187082</v>
      </c>
      <c r="U1391" s="50">
        <v>1.1248455752763526</v>
      </c>
      <c r="V1391" s="52">
        <v>1.174883383488297</v>
      </c>
      <c r="W1391" s="54">
        <v>1.1026012951802804</v>
      </c>
      <c r="X1391" s="26">
        <f t="shared" si="65"/>
        <v>0.22592946631961203</v>
      </c>
      <c r="Y1391" s="26">
        <v>0.22592946631961203</v>
      </c>
      <c r="Z1391">
        <v>1381</v>
      </c>
      <c r="AA1391">
        <v>2869</v>
      </c>
    </row>
    <row r="1392" spans="1:27" x14ac:dyDescent="0.2">
      <c r="A1392">
        <v>820</v>
      </c>
      <c r="B1392">
        <v>2875</v>
      </c>
      <c r="C1392">
        <v>1</v>
      </c>
      <c r="D1392" t="s">
        <v>5752</v>
      </c>
      <c r="E1392" t="s">
        <v>5753</v>
      </c>
      <c r="F1392" t="s">
        <v>8510</v>
      </c>
      <c r="J1392" s="37">
        <v>107679.76835109235</v>
      </c>
      <c r="K1392" s="38">
        <v>91635.232458814673</v>
      </c>
      <c r="L1392" s="39">
        <v>98829.303428630592</v>
      </c>
      <c r="M1392" s="40">
        <v>111966.11324947338</v>
      </c>
      <c r="N1392" s="41">
        <v>121219.68248136433</v>
      </c>
      <c r="O1392" s="42">
        <v>122140.86035494033</v>
      </c>
      <c r="P1392" s="2">
        <f t="shared" si="63"/>
        <v>79609.081085969461</v>
      </c>
      <c r="Q1392" s="7">
        <f t="shared" si="64"/>
        <v>0.24668477677805495</v>
      </c>
      <c r="R1392" s="44">
        <v>0.97415550936237205</v>
      </c>
      <c r="S1392" s="46">
        <v>0.82900407308083157</v>
      </c>
      <c r="T1392" s="48">
        <v>0.89408727280633493</v>
      </c>
      <c r="U1392" s="50">
        <v>1.0129331419829275</v>
      </c>
      <c r="V1392" s="52">
        <v>1.0966481757961597</v>
      </c>
      <c r="W1392" s="54">
        <v>1.1049818722220368</v>
      </c>
      <c r="X1392" s="26">
        <f t="shared" si="65"/>
        <v>0.22512999880298584</v>
      </c>
      <c r="Y1392" s="26">
        <v>0.22512999880298584</v>
      </c>
      <c r="Z1392">
        <v>1382</v>
      </c>
      <c r="AA1392">
        <v>2868</v>
      </c>
    </row>
    <row r="1393" spans="1:27" x14ac:dyDescent="0.2">
      <c r="A1393">
        <v>469</v>
      </c>
      <c r="B1393">
        <v>3167</v>
      </c>
      <c r="C1393">
        <v>1</v>
      </c>
      <c r="D1393" t="s">
        <v>6336</v>
      </c>
      <c r="E1393" t="s">
        <v>6337</v>
      </c>
      <c r="F1393" t="s">
        <v>8510</v>
      </c>
      <c r="J1393" s="37">
        <v>55537.225413152861</v>
      </c>
      <c r="K1393" s="38">
        <v>53980.993467265798</v>
      </c>
      <c r="L1393" s="39">
        <v>55416.243156222939</v>
      </c>
      <c r="M1393" s="40">
        <v>56431.333547892165</v>
      </c>
      <c r="N1393" s="41">
        <v>62769.223551461597</v>
      </c>
      <c r="O1393" s="42">
        <v>67582.929713124235</v>
      </c>
      <c r="P1393" s="2">
        <f t="shared" si="63"/>
        <v>34392.618952629295</v>
      </c>
      <c r="Q1393" s="7">
        <f t="shared" si="64"/>
        <v>0.10657245898844232</v>
      </c>
      <c r="R1393" s="44">
        <v>0.99787321393338801</v>
      </c>
      <c r="S1393" s="46">
        <v>0.96991138901477492</v>
      </c>
      <c r="T1393" s="48">
        <v>0.99569944755140771</v>
      </c>
      <c r="U1393" s="50">
        <v>1.0139382325110895</v>
      </c>
      <c r="V1393" s="52">
        <v>1.1278151973823003</v>
      </c>
      <c r="W1393" s="54">
        <v>1.214306166326738</v>
      </c>
      <c r="X1393" s="26">
        <f t="shared" si="65"/>
        <v>0.22487356743271547</v>
      </c>
      <c r="Y1393" s="26">
        <v>0.22487356743271547</v>
      </c>
      <c r="Z1393">
        <v>1383</v>
      </c>
      <c r="AA1393">
        <v>2867</v>
      </c>
    </row>
    <row r="1394" spans="1:27" x14ac:dyDescent="0.2">
      <c r="A1394">
        <v>2082</v>
      </c>
      <c r="B1394">
        <v>4188</v>
      </c>
      <c r="C1394">
        <v>1</v>
      </c>
      <c r="D1394" t="s">
        <v>8378</v>
      </c>
      <c r="E1394" t="s">
        <v>8379</v>
      </c>
      <c r="F1394" t="s">
        <v>8510</v>
      </c>
      <c r="J1394" s="37">
        <v>12757.965803634477</v>
      </c>
      <c r="K1394" s="38">
        <v>11245.579560038374</v>
      </c>
      <c r="L1394" s="39">
        <v>10280.94527244786</v>
      </c>
      <c r="M1394" s="40">
        <v>14739.483256096364</v>
      </c>
      <c r="N1394" s="41">
        <v>12286.655205725694</v>
      </c>
      <c r="O1394" s="42">
        <v>14804.244437992797</v>
      </c>
      <c r="P1394" s="2">
        <f t="shared" si="63"/>
        <v>15906.950136751682</v>
      </c>
      <c r="Q1394" s="7">
        <f t="shared" si="64"/>
        <v>4.929088981025579E-2</v>
      </c>
      <c r="R1394" s="44">
        <v>1.1262505299107612</v>
      </c>
      <c r="S1394" s="46">
        <v>0.99273976224632565</v>
      </c>
      <c r="T1394" s="48">
        <v>0.90758356303003618</v>
      </c>
      <c r="U1394" s="50">
        <v>1.3011753663001848</v>
      </c>
      <c r="V1394" s="52">
        <v>1.0846440685973044</v>
      </c>
      <c r="W1394" s="54">
        <v>1.3068923682541898</v>
      </c>
      <c r="X1394" s="26">
        <f t="shared" si="65"/>
        <v>0.22464484486288963</v>
      </c>
      <c r="Y1394" s="26">
        <v>0.22464484486288963</v>
      </c>
      <c r="Z1394">
        <v>1384</v>
      </c>
      <c r="AA1394">
        <v>2866</v>
      </c>
    </row>
    <row r="1395" spans="1:27" x14ac:dyDescent="0.2">
      <c r="A1395">
        <v>1720</v>
      </c>
      <c r="B1395">
        <v>3923</v>
      </c>
      <c r="C1395">
        <v>1</v>
      </c>
      <c r="D1395" t="s">
        <v>7848</v>
      </c>
      <c r="E1395" t="s">
        <v>7849</v>
      </c>
      <c r="F1395" t="s">
        <v>8510</v>
      </c>
      <c r="J1395" s="37">
        <v>18989.123290162166</v>
      </c>
      <c r="K1395" s="38">
        <v>17009.655835510566</v>
      </c>
      <c r="L1395" s="39">
        <v>18001.3637870489</v>
      </c>
      <c r="M1395" s="40">
        <v>21607.200667593101</v>
      </c>
      <c r="N1395" s="41">
        <v>21676.323396831835</v>
      </c>
      <c r="O1395" s="42">
        <v>21284.701233054366</v>
      </c>
      <c r="P1395" s="2">
        <f t="shared" si="63"/>
        <v>98557.851691131757</v>
      </c>
      <c r="Q1395" s="7">
        <f t="shared" si="64"/>
        <v>0.30540136015257219</v>
      </c>
      <c r="R1395" s="44">
        <v>1.0267030683064944</v>
      </c>
      <c r="S1395" s="46">
        <v>0.9196773105477597</v>
      </c>
      <c r="T1395" s="48">
        <v>0.97329693169350562</v>
      </c>
      <c r="U1395" s="50">
        <v>1.1682571587928492</v>
      </c>
      <c r="V1395" s="52">
        <v>1.1719944834241498</v>
      </c>
      <c r="W1395" s="54">
        <v>1.1508202737977651</v>
      </c>
      <c r="X1395" s="26">
        <f t="shared" si="65"/>
        <v>0.2246425390264096</v>
      </c>
      <c r="Y1395" s="26">
        <v>0.2246425390264096</v>
      </c>
      <c r="Z1395">
        <v>1385</v>
      </c>
      <c r="AA1395">
        <v>2865</v>
      </c>
    </row>
    <row r="1396" spans="1:27" x14ac:dyDescent="0.2">
      <c r="A1396">
        <v>4546</v>
      </c>
      <c r="B1396">
        <v>1929</v>
      </c>
      <c r="C1396">
        <v>1</v>
      </c>
      <c r="D1396" t="s">
        <v>3860</v>
      </c>
      <c r="E1396" t="s">
        <v>3861</v>
      </c>
      <c r="F1396" t="s">
        <v>8510</v>
      </c>
      <c r="J1396" s="37">
        <v>175439.37998543167</v>
      </c>
      <c r="K1396" s="38">
        <v>262160.68427785067</v>
      </c>
      <c r="L1396" s="39">
        <v>234579.79963108699</v>
      </c>
      <c r="M1396" s="40">
        <v>317520.78501261264</v>
      </c>
      <c r="N1396" s="41">
        <v>262296.9199702373</v>
      </c>
      <c r="O1396" s="42">
        <v>241194.53908508868</v>
      </c>
      <c r="P1396" s="2">
        <f t="shared" si="63"/>
        <v>315026.043689618</v>
      </c>
      <c r="Q1396" s="7">
        <f t="shared" si="64"/>
        <v>0.97617166542754397</v>
      </c>
      <c r="R1396" s="44">
        <v>0.66903169508604288</v>
      </c>
      <c r="S1396" s="46">
        <v>0.99974023507089393</v>
      </c>
      <c r="T1396" s="48">
        <v>0.89456153454921405</v>
      </c>
      <c r="U1396" s="50">
        <v>1.2108539658523609</v>
      </c>
      <c r="V1396" s="52">
        <v>1.0002597649291061</v>
      </c>
      <c r="W1396" s="54">
        <v>0.91978660288809422</v>
      </c>
      <c r="X1396" s="26">
        <f t="shared" si="65"/>
        <v>0.22451793712686285</v>
      </c>
      <c r="Y1396" s="26">
        <v>0.22451793712686285</v>
      </c>
      <c r="Z1396">
        <v>1386</v>
      </c>
      <c r="AA1396">
        <v>2864</v>
      </c>
    </row>
    <row r="1397" spans="1:27" x14ac:dyDescent="0.2">
      <c r="A1397">
        <v>1505</v>
      </c>
      <c r="B1397">
        <v>1504</v>
      </c>
      <c r="C1397">
        <v>1</v>
      </c>
      <c r="D1397" t="s">
        <v>3010</v>
      </c>
      <c r="E1397" t="s">
        <v>3011</v>
      </c>
      <c r="F1397" t="s">
        <v>8510</v>
      </c>
      <c r="J1397" s="37">
        <v>312531.30236662331</v>
      </c>
      <c r="K1397" s="38">
        <v>376388.43031360168</v>
      </c>
      <c r="L1397" s="39">
        <v>341124.79048814805</v>
      </c>
      <c r="M1397" s="40">
        <v>426926.24925282033</v>
      </c>
      <c r="N1397" s="41">
        <v>410262.216695307</v>
      </c>
      <c r="O1397" s="42">
        <v>406620.18414480868</v>
      </c>
      <c r="P1397" s="2">
        <f t="shared" si="63"/>
        <v>183193.97581807669</v>
      </c>
      <c r="Q1397" s="7">
        <f t="shared" si="64"/>
        <v>0.56766344260355073</v>
      </c>
      <c r="R1397" s="44">
        <v>0.74662113748229286</v>
      </c>
      <c r="S1397" s="46">
        <v>0.89917251759396055</v>
      </c>
      <c r="T1397" s="48">
        <v>0.81492950360184335</v>
      </c>
      <c r="U1397" s="50">
        <v>1.0199047564978587</v>
      </c>
      <c r="V1397" s="52">
        <v>0.98009524350214128</v>
      </c>
      <c r="W1397" s="54">
        <v>0.97139461586897469</v>
      </c>
      <c r="X1397" s="26">
        <f t="shared" si="65"/>
        <v>0.2245158317934238</v>
      </c>
      <c r="Y1397" s="26">
        <v>0.2245158317934238</v>
      </c>
      <c r="Z1397">
        <v>1387</v>
      </c>
      <c r="AA1397">
        <v>2863</v>
      </c>
    </row>
    <row r="1398" spans="1:27" x14ac:dyDescent="0.2">
      <c r="A1398">
        <v>3928</v>
      </c>
      <c r="B1398">
        <v>3396</v>
      </c>
      <c r="C1398">
        <v>1</v>
      </c>
      <c r="D1398" t="s">
        <v>6794</v>
      </c>
      <c r="E1398" t="s">
        <v>6795</v>
      </c>
      <c r="F1398" t="s">
        <v>8510</v>
      </c>
      <c r="J1398" s="37">
        <v>44179.220917978935</v>
      </c>
      <c r="K1398" s="38">
        <v>40580.282473601568</v>
      </c>
      <c r="L1398" s="39">
        <v>47733.504903463363</v>
      </c>
      <c r="M1398" s="40">
        <v>44311.437882276427</v>
      </c>
      <c r="N1398" s="41">
        <v>53856.649269530062</v>
      </c>
      <c r="O1398" s="42">
        <v>51354.735731566063</v>
      </c>
      <c r="P1398" s="2">
        <f t="shared" si="63"/>
        <v>446663.22727908636</v>
      </c>
      <c r="Q1398" s="7">
        <f t="shared" si="64"/>
        <v>1.3840760000397287</v>
      </c>
      <c r="R1398" s="44">
        <v>0.95994890280541245</v>
      </c>
      <c r="S1398" s="46">
        <v>0.88174931170446746</v>
      </c>
      <c r="T1398" s="48">
        <v>1.0371782187876715</v>
      </c>
      <c r="U1398" s="50">
        <v>0.96282178121232864</v>
      </c>
      <c r="V1398" s="52">
        <v>1.1702250583151841</v>
      </c>
      <c r="W1398" s="54">
        <v>1.1158621903021548</v>
      </c>
      <c r="X1398" s="26">
        <f t="shared" si="65"/>
        <v>0.22437674853435985</v>
      </c>
      <c r="Y1398" s="26">
        <v>0.22437674853435985</v>
      </c>
      <c r="Z1398">
        <v>1388</v>
      </c>
      <c r="AA1398">
        <v>2862</v>
      </c>
    </row>
    <row r="1399" spans="1:27" x14ac:dyDescent="0.2">
      <c r="A1399">
        <v>3127</v>
      </c>
      <c r="B1399">
        <v>1030</v>
      </c>
      <c r="C1399">
        <v>1</v>
      </c>
      <c r="D1399" t="s">
        <v>2062</v>
      </c>
      <c r="E1399" t="s">
        <v>2063</v>
      </c>
      <c r="F1399" t="s">
        <v>8510</v>
      </c>
      <c r="J1399" s="37">
        <v>839469.80528864264</v>
      </c>
      <c r="K1399" s="38">
        <v>877372.34971010347</v>
      </c>
      <c r="L1399" s="39">
        <v>932187.90156965132</v>
      </c>
      <c r="M1399" s="40">
        <v>957974.14492974628</v>
      </c>
      <c r="N1399" s="41">
        <v>1022871.0598724666</v>
      </c>
      <c r="O1399" s="42">
        <v>1043880.1517245393</v>
      </c>
      <c r="P1399" s="2">
        <f t="shared" si="63"/>
        <v>1033375.6057985029</v>
      </c>
      <c r="Q1399" s="7">
        <f t="shared" si="64"/>
        <v>3.2021225112372074</v>
      </c>
      <c r="R1399" s="44">
        <v>0.88825167857258658</v>
      </c>
      <c r="S1399" s="46">
        <v>0.92835675262341388</v>
      </c>
      <c r="T1399" s="48">
        <v>0.98635765467418446</v>
      </c>
      <c r="U1399" s="50">
        <v>1.0136423453258154</v>
      </c>
      <c r="V1399" s="52">
        <v>1.0823104418659086</v>
      </c>
      <c r="W1399" s="54">
        <v>1.1045403791255017</v>
      </c>
      <c r="X1399" s="26">
        <f t="shared" si="65"/>
        <v>0.22436989444909874</v>
      </c>
      <c r="Y1399" s="26">
        <v>0.22436989444909874</v>
      </c>
      <c r="Z1399">
        <v>1389</v>
      </c>
      <c r="AA1399">
        <v>2861</v>
      </c>
    </row>
    <row r="1400" spans="1:27" x14ac:dyDescent="0.2">
      <c r="A1400">
        <v>2213</v>
      </c>
      <c r="B1400">
        <v>850</v>
      </c>
      <c r="C1400">
        <v>1</v>
      </c>
      <c r="D1400" t="s">
        <v>1702</v>
      </c>
      <c r="E1400" t="s">
        <v>1703</v>
      </c>
      <c r="F1400" t="s">
        <v>8510</v>
      </c>
      <c r="J1400" s="37">
        <v>940914.83900873561</v>
      </c>
      <c r="K1400" s="38">
        <v>1160669.3883381218</v>
      </c>
      <c r="L1400" s="39">
        <v>1263766.6318073932</v>
      </c>
      <c r="M1400" s="40">
        <v>1365588.9214153334</v>
      </c>
      <c r="N1400" s="41">
        <v>1349486.7071240332</v>
      </c>
      <c r="O1400" s="42">
        <v>1186910.9610917268</v>
      </c>
      <c r="P1400" s="2">
        <f t="shared" si="63"/>
        <v>652505.92854277324</v>
      </c>
      <c r="Q1400" s="7">
        <f t="shared" si="64"/>
        <v>2.0219210815297317</v>
      </c>
      <c r="R1400" s="44">
        <v>0.77746005808787744</v>
      </c>
      <c r="S1400" s="46">
        <v>0.95903906779580461</v>
      </c>
      <c r="T1400" s="48">
        <v>1.0442263616647831</v>
      </c>
      <c r="U1400" s="50">
        <v>1.1283601853768512</v>
      </c>
      <c r="V1400" s="52">
        <v>1.1150552315816209</v>
      </c>
      <c r="W1400" s="54">
        <v>0.98072198088369733</v>
      </c>
      <c r="X1400" s="26">
        <f t="shared" si="65"/>
        <v>0.22407027557837381</v>
      </c>
      <c r="Y1400" s="26">
        <v>0.22407027557837381</v>
      </c>
      <c r="Z1400">
        <v>1390</v>
      </c>
      <c r="AA1400">
        <v>2860</v>
      </c>
    </row>
    <row r="1401" spans="1:27" x14ac:dyDescent="0.2">
      <c r="A1401">
        <v>5548</v>
      </c>
      <c r="B1401">
        <v>1527</v>
      </c>
      <c r="C1401">
        <v>1</v>
      </c>
      <c r="D1401" t="s">
        <v>3056</v>
      </c>
      <c r="E1401" t="s">
        <v>3057</v>
      </c>
      <c r="F1401" t="s">
        <v>8510</v>
      </c>
      <c r="J1401" s="37">
        <v>293850.41073657764</v>
      </c>
      <c r="K1401" s="38">
        <v>264500.38335266168</v>
      </c>
      <c r="L1401" s="39">
        <v>291880.86658739165</v>
      </c>
      <c r="M1401" s="40">
        <v>293860.25675487606</v>
      </c>
      <c r="N1401" s="41">
        <v>327427.63035849103</v>
      </c>
      <c r="O1401" s="42">
        <v>364097.01807681099</v>
      </c>
      <c r="P1401" s="2">
        <f t="shared" si="63"/>
        <v>143114.45398851673</v>
      </c>
      <c r="Q1401" s="7">
        <f t="shared" si="64"/>
        <v>0.44346896929692831</v>
      </c>
      <c r="R1401" s="44">
        <v>0.84986243484297097</v>
      </c>
      <c r="S1401" s="46">
        <v>0.7649774565552826</v>
      </c>
      <c r="T1401" s="48">
        <v>0.84416619782917124</v>
      </c>
      <c r="U1401" s="50">
        <v>0.84989091110428916</v>
      </c>
      <c r="V1401" s="52">
        <v>0.94697312987860804</v>
      </c>
      <c r="W1401" s="54">
        <v>1.0530268701213918</v>
      </c>
      <c r="X1401" s="26">
        <f t="shared" si="65"/>
        <v>0.22393341566245697</v>
      </c>
      <c r="Y1401" s="26">
        <v>0.22393341566245697</v>
      </c>
      <c r="Z1401">
        <v>1391</v>
      </c>
      <c r="AA1401">
        <v>2859</v>
      </c>
    </row>
    <row r="1402" spans="1:27" x14ac:dyDescent="0.2">
      <c r="A1402">
        <v>2994</v>
      </c>
      <c r="B1402">
        <v>4040</v>
      </c>
      <c r="C1402">
        <v>1</v>
      </c>
      <c r="D1402" t="s">
        <v>8082</v>
      </c>
      <c r="E1402" t="s">
        <v>8083</v>
      </c>
      <c r="F1402" t="s">
        <v>8510</v>
      </c>
      <c r="J1402" s="37">
        <v>14463.259100005502</v>
      </c>
      <c r="K1402" s="38">
        <v>18942.071993213267</v>
      </c>
      <c r="L1402" s="39">
        <v>19416.608144508002</v>
      </c>
      <c r="M1402" s="40">
        <v>18256.741305687534</v>
      </c>
      <c r="N1402" s="41">
        <v>21728.524624371767</v>
      </c>
      <c r="O1402" s="42">
        <v>18880.966600137701</v>
      </c>
      <c r="P1402" s="2">
        <f t="shared" si="63"/>
        <v>623980.26665344101</v>
      </c>
      <c r="Q1402" s="7">
        <f t="shared" si="64"/>
        <v>1.9335285710318761</v>
      </c>
      <c r="R1402" s="44">
        <v>0.7739488725618745</v>
      </c>
      <c r="S1402" s="46">
        <v>1.0136163061012777</v>
      </c>
      <c r="T1402" s="48">
        <v>1.03900938775355</v>
      </c>
      <c r="U1402" s="50">
        <v>0.9769433191019371</v>
      </c>
      <c r="V1402" s="52">
        <v>1.1627232160598615</v>
      </c>
      <c r="W1402" s="54">
        <v>1.0103464725353239</v>
      </c>
      <c r="X1402" s="26">
        <f t="shared" si="65"/>
        <v>0.22389180872734082</v>
      </c>
      <c r="Y1402" s="26">
        <v>0.22389180872734082</v>
      </c>
      <c r="Z1402">
        <v>1392</v>
      </c>
      <c r="AA1402">
        <v>2858</v>
      </c>
    </row>
    <row r="1403" spans="1:27" x14ac:dyDescent="0.2">
      <c r="A1403">
        <v>795</v>
      </c>
      <c r="B1403">
        <v>846</v>
      </c>
      <c r="C1403">
        <v>1</v>
      </c>
      <c r="D1403" t="s">
        <v>1694</v>
      </c>
      <c r="E1403" t="s">
        <v>1695</v>
      </c>
      <c r="F1403" t="s">
        <v>8510</v>
      </c>
      <c r="J1403" s="37">
        <v>1226232.0086825101</v>
      </c>
      <c r="K1403" s="38">
        <v>1347632.6825182333</v>
      </c>
      <c r="L1403" s="39">
        <v>1556088.48999824</v>
      </c>
      <c r="M1403" s="40">
        <v>1545451.36608132</v>
      </c>
      <c r="N1403" s="41">
        <v>1591422.0306451332</v>
      </c>
      <c r="O1403" s="42">
        <v>1500869.38991123</v>
      </c>
      <c r="P1403" s="2">
        <f t="shared" si="63"/>
        <v>1504709.9247298299</v>
      </c>
      <c r="Q1403" s="7">
        <f t="shared" si="64"/>
        <v>4.6626468593056201</v>
      </c>
      <c r="R1403" s="44">
        <v>0.91758209964328941</v>
      </c>
      <c r="S1403" s="46">
        <v>1.0084254999195374</v>
      </c>
      <c r="T1403" s="48">
        <v>1.1644117375613456</v>
      </c>
      <c r="U1403" s="50">
        <v>1.156452041167235</v>
      </c>
      <c r="V1403" s="52">
        <v>1.1908516153210547</v>
      </c>
      <c r="W1403" s="54">
        <v>1.1230916142572001</v>
      </c>
      <c r="X1403" s="26">
        <f t="shared" si="65"/>
        <v>0.2238380318399992</v>
      </c>
      <c r="Y1403" s="26">
        <v>0.2238380318399992</v>
      </c>
      <c r="Z1403">
        <v>1393</v>
      </c>
      <c r="AA1403">
        <v>2857</v>
      </c>
    </row>
    <row r="1404" spans="1:27" x14ac:dyDescent="0.2">
      <c r="A1404">
        <v>1398</v>
      </c>
      <c r="B1404">
        <v>757</v>
      </c>
      <c r="C1404">
        <v>1</v>
      </c>
      <c r="D1404" t="s">
        <v>1516</v>
      </c>
      <c r="E1404" t="s">
        <v>1517</v>
      </c>
      <c r="F1404" t="s">
        <v>8510</v>
      </c>
      <c r="J1404" s="37">
        <v>1260575.2032691266</v>
      </c>
      <c r="K1404" s="38">
        <v>1425441.1147998534</v>
      </c>
      <c r="L1404" s="39">
        <v>1488917.5381714867</v>
      </c>
      <c r="M1404" s="40">
        <v>1508550.4595484298</v>
      </c>
      <c r="N1404" s="41">
        <v>1615630.7429911967</v>
      </c>
      <c r="O1404" s="42">
        <v>1617250.1272563934</v>
      </c>
      <c r="P1404" s="2">
        <f t="shared" si="63"/>
        <v>1253073.7825319651</v>
      </c>
      <c r="Q1404" s="7">
        <f t="shared" si="64"/>
        <v>3.8829015749663007</v>
      </c>
      <c r="R1404" s="44">
        <v>0.82917649341702182</v>
      </c>
      <c r="S1404" s="46">
        <v>0.93762138274415507</v>
      </c>
      <c r="T1404" s="48">
        <v>0.97937466966384734</v>
      </c>
      <c r="U1404" s="50">
        <v>0.99228874005064216</v>
      </c>
      <c r="V1404" s="52">
        <v>1.0627236127253654</v>
      </c>
      <c r="W1404" s="54">
        <v>1.06378880531604</v>
      </c>
      <c r="X1404" s="26">
        <f t="shared" si="65"/>
        <v>0.22304033140364532</v>
      </c>
      <c r="Y1404" s="26">
        <v>0.22304033140364532</v>
      </c>
      <c r="Z1404">
        <v>1394</v>
      </c>
      <c r="AA1404">
        <v>2856</v>
      </c>
    </row>
    <row r="1405" spans="1:27" x14ac:dyDescent="0.2">
      <c r="A1405">
        <v>2159</v>
      </c>
      <c r="B1405">
        <v>946</v>
      </c>
      <c r="C1405">
        <v>1</v>
      </c>
      <c r="D1405" t="s">
        <v>1894</v>
      </c>
      <c r="E1405" t="s">
        <v>1895</v>
      </c>
      <c r="F1405" t="s">
        <v>8510</v>
      </c>
      <c r="J1405" s="37">
        <v>620782.16177221993</v>
      </c>
      <c r="K1405" s="38">
        <v>1039563.8278915446</v>
      </c>
      <c r="L1405" s="39">
        <v>1245572.3617948033</v>
      </c>
      <c r="M1405" s="40">
        <v>1060823.6277367233</v>
      </c>
      <c r="N1405" s="41">
        <v>1029206.6342290271</v>
      </c>
      <c r="O1405" s="42">
        <v>913132.50573716778</v>
      </c>
      <c r="P1405" s="2">
        <f t="shared" si="63"/>
        <v>817672.8503740154</v>
      </c>
      <c r="Q1405" s="7">
        <f t="shared" si="64"/>
        <v>2.5337240654011195</v>
      </c>
      <c r="R1405" s="44">
        <v>0.77771995472631417</v>
      </c>
      <c r="S1405" s="46">
        <v>1.3023723665880405</v>
      </c>
      <c r="T1405" s="48">
        <v>1.5604612060016707</v>
      </c>
      <c r="U1405" s="50">
        <v>1.3290067829602521</v>
      </c>
      <c r="V1405" s="52">
        <v>1.2893968065891688</v>
      </c>
      <c r="W1405" s="54">
        <v>1.1439783788143245</v>
      </c>
      <c r="X1405" s="26">
        <f t="shared" si="65"/>
        <v>0.22298728820028835</v>
      </c>
      <c r="Y1405" s="26">
        <v>0.22298728820028835</v>
      </c>
      <c r="Z1405">
        <v>1395</v>
      </c>
      <c r="AA1405">
        <v>2855</v>
      </c>
    </row>
    <row r="1406" spans="1:27" x14ac:dyDescent="0.2">
      <c r="A1406">
        <v>1776</v>
      </c>
      <c r="B1406">
        <v>1125</v>
      </c>
      <c r="C1406">
        <v>1</v>
      </c>
      <c r="D1406" t="s">
        <v>2252</v>
      </c>
      <c r="E1406" t="s">
        <v>2253</v>
      </c>
      <c r="F1406" t="s">
        <v>8510</v>
      </c>
      <c r="J1406" s="37">
        <v>587073.73358475801</v>
      </c>
      <c r="K1406" s="38">
        <v>715323.13866171159</v>
      </c>
      <c r="L1406" s="39">
        <v>717363.42889931181</v>
      </c>
      <c r="M1406" s="40">
        <v>813536.35066992731</v>
      </c>
      <c r="N1406" s="41">
        <v>821809.35007810348</v>
      </c>
      <c r="O1406" s="42">
        <v>726763.49536780606</v>
      </c>
      <c r="P1406" s="2">
        <f t="shared" si="63"/>
        <v>4128376.0021046619</v>
      </c>
      <c r="Q1406" s="7">
        <f t="shared" si="64"/>
        <v>12.792604796371084</v>
      </c>
      <c r="R1406" s="44">
        <v>0.81954245524082836</v>
      </c>
      <c r="S1406" s="46">
        <v>0.99857589909489164</v>
      </c>
      <c r="T1406" s="48">
        <v>1.0014241009051084</v>
      </c>
      <c r="U1406" s="50">
        <v>1.1356794557722072</v>
      </c>
      <c r="V1406" s="52">
        <v>1.1472283871232702</v>
      </c>
      <c r="W1406" s="54">
        <v>1.0145463939192694</v>
      </c>
      <c r="X1406" s="26">
        <f t="shared" si="65"/>
        <v>0.22217607319206281</v>
      </c>
      <c r="Y1406" s="26">
        <v>0.22217607319206281</v>
      </c>
      <c r="Z1406">
        <v>1396</v>
      </c>
      <c r="AA1406">
        <v>2854</v>
      </c>
    </row>
    <row r="1407" spans="1:27" x14ac:dyDescent="0.2">
      <c r="A1407">
        <v>462</v>
      </c>
      <c r="B1407">
        <v>156</v>
      </c>
      <c r="C1407">
        <v>1</v>
      </c>
      <c r="D1407" t="s">
        <v>314</v>
      </c>
      <c r="E1407" t="s">
        <v>315</v>
      </c>
      <c r="F1407" t="s">
        <v>8510</v>
      </c>
      <c r="J1407" s="37">
        <v>7434942.6541312197</v>
      </c>
      <c r="K1407" s="38">
        <v>8661325.3580668177</v>
      </c>
      <c r="L1407" s="39">
        <v>9834618.5575986803</v>
      </c>
      <c r="M1407" s="40">
        <v>9715515.6777094919</v>
      </c>
      <c r="N1407" s="41">
        <v>9711186.4677651953</v>
      </c>
      <c r="O1407" s="42">
        <v>9727633.5908256862</v>
      </c>
      <c r="P1407" s="2">
        <f t="shared" si="63"/>
        <v>3745859.3937531812</v>
      </c>
      <c r="Q1407" s="7">
        <f t="shared" si="64"/>
        <v>11.607300018852252</v>
      </c>
      <c r="R1407" s="44">
        <v>0.79667982645414537</v>
      </c>
      <c r="S1407" s="46">
        <v>0.92809097583199429</v>
      </c>
      <c r="T1407" s="48">
        <v>1.0538134011507001</v>
      </c>
      <c r="U1407" s="50">
        <v>1.0410511155360851</v>
      </c>
      <c r="V1407" s="52">
        <v>1.0405872257137219</v>
      </c>
      <c r="W1407" s="54">
        <v>1.0423495918482097</v>
      </c>
      <c r="X1407" s="26">
        <f t="shared" si="65"/>
        <v>0.22186789871441281</v>
      </c>
      <c r="Y1407" s="26">
        <v>0.22186789871441281</v>
      </c>
      <c r="Z1407">
        <v>1397</v>
      </c>
      <c r="AA1407">
        <v>2853</v>
      </c>
    </row>
    <row r="1408" spans="1:27" x14ac:dyDescent="0.2">
      <c r="A1408">
        <v>385</v>
      </c>
      <c r="B1408">
        <v>3181</v>
      </c>
      <c r="C1408">
        <v>1</v>
      </c>
      <c r="D1408" t="s">
        <v>6364</v>
      </c>
      <c r="E1408" t="s">
        <v>6365</v>
      </c>
      <c r="F1408" t="s">
        <v>8510</v>
      </c>
      <c r="J1408" s="37">
        <v>43844.683066947902</v>
      </c>
      <c r="K1408" s="38">
        <v>48382.504301155393</v>
      </c>
      <c r="L1408" s="39">
        <v>51567.121662282967</v>
      </c>
      <c r="M1408" s="40">
        <v>38084.865421966031</v>
      </c>
      <c r="N1408" s="41">
        <v>55483.288515842461</v>
      </c>
      <c r="O1408" s="42">
        <v>56776.133375142032</v>
      </c>
      <c r="P1408" s="2">
        <f t="shared" si="63"/>
        <v>43922.33322478515</v>
      </c>
      <c r="Q1408" s="7">
        <f t="shared" si="64"/>
        <v>0.13610219863518885</v>
      </c>
      <c r="R1408" s="44">
        <v>0.937200489031349</v>
      </c>
      <c r="S1408" s="46">
        <v>1.0341985280716195</v>
      </c>
      <c r="T1408" s="48">
        <v>1.102271205063472</v>
      </c>
      <c r="U1408" s="50">
        <v>0.81408170846299921</v>
      </c>
      <c r="V1408" s="52">
        <v>1.1859810926382119</v>
      </c>
      <c r="W1408" s="54">
        <v>1.2136162526991734</v>
      </c>
      <c r="X1408" s="26">
        <f t="shared" si="65"/>
        <v>0.22131957363406096</v>
      </c>
      <c r="Y1408" s="26">
        <v>0.22131957363406096</v>
      </c>
      <c r="Z1408">
        <v>1398</v>
      </c>
      <c r="AA1408">
        <v>2852</v>
      </c>
    </row>
    <row r="1409" spans="1:27" x14ac:dyDescent="0.2">
      <c r="A1409">
        <v>1245</v>
      </c>
      <c r="B1409">
        <v>3657</v>
      </c>
      <c r="C1409">
        <v>1</v>
      </c>
      <c r="D1409" t="s">
        <v>7316</v>
      </c>
      <c r="E1409" t="s">
        <v>7317</v>
      </c>
      <c r="F1409" t="s">
        <v>8510</v>
      </c>
      <c r="J1409" s="37">
        <v>33786.064001875733</v>
      </c>
      <c r="K1409" s="38">
        <v>39396.431973563165</v>
      </c>
      <c r="L1409" s="39">
        <v>41849.739879958666</v>
      </c>
      <c r="M1409" s="40">
        <v>41824.916177143699</v>
      </c>
      <c r="N1409" s="41">
        <v>43999.983382622398</v>
      </c>
      <c r="O1409" s="42">
        <v>44771.367700343741</v>
      </c>
      <c r="P1409" s="2">
        <f t="shared" si="63"/>
        <v>39806.466747923929</v>
      </c>
      <c r="Q1409" s="7">
        <f t="shared" si="64"/>
        <v>0.12334835712310872</v>
      </c>
      <c r="R1409" s="44">
        <v>0.7611929657418216</v>
      </c>
      <c r="S1409" s="46">
        <v>0.88759338441842728</v>
      </c>
      <c r="T1409" s="48">
        <v>0.94286589917609109</v>
      </c>
      <c r="U1409" s="50">
        <v>0.94230662633610085</v>
      </c>
      <c r="V1409" s="52">
        <v>0.99131043621268755</v>
      </c>
      <c r="W1409" s="54">
        <v>1.0086895637873123</v>
      </c>
      <c r="X1409" s="26">
        <f t="shared" si="65"/>
        <v>0.22115355325289204</v>
      </c>
      <c r="Y1409" s="26">
        <v>0.22115355325289204</v>
      </c>
      <c r="Z1409">
        <v>1399</v>
      </c>
      <c r="AA1409">
        <v>2851</v>
      </c>
    </row>
    <row r="1410" spans="1:27" x14ac:dyDescent="0.2">
      <c r="A1410">
        <v>3915</v>
      </c>
      <c r="B1410">
        <v>2867</v>
      </c>
      <c r="C1410">
        <v>1</v>
      </c>
      <c r="D1410" t="s">
        <v>5736</v>
      </c>
      <c r="E1410" t="s">
        <v>5737</v>
      </c>
      <c r="F1410" t="s">
        <v>8510</v>
      </c>
      <c r="J1410" s="37">
        <v>31752.514112613866</v>
      </c>
      <c r="K1410" s="38">
        <v>32286.132526119898</v>
      </c>
      <c r="L1410" s="39">
        <v>35556.650641130902</v>
      </c>
      <c r="M1410" s="40">
        <v>41027.94813475533</v>
      </c>
      <c r="N1410" s="41">
        <v>40216.5015222847</v>
      </c>
      <c r="O1410" s="42">
        <v>38474.033753792901</v>
      </c>
      <c r="P1410" s="2">
        <f t="shared" si="63"/>
        <v>998407.88775717269</v>
      </c>
      <c r="Q1410" s="7">
        <f t="shared" si="64"/>
        <v>3.0937679918558274</v>
      </c>
      <c r="R1410" s="44">
        <v>0.78165374365022677</v>
      </c>
      <c r="S1410" s="46">
        <v>0.79478986349000946</v>
      </c>
      <c r="T1410" s="48">
        <v>0.87530042461306345</v>
      </c>
      <c r="U1410" s="50">
        <v>1.0099877175105008</v>
      </c>
      <c r="V1410" s="52">
        <v>0.99001228248949902</v>
      </c>
      <c r="W1410" s="54">
        <v>0.94711783798658622</v>
      </c>
      <c r="X1410" s="26">
        <f t="shared" si="65"/>
        <v>0.22109643165395762</v>
      </c>
      <c r="Y1410" s="26">
        <v>0.22109643165395762</v>
      </c>
      <c r="Z1410">
        <v>1400</v>
      </c>
      <c r="AA1410">
        <v>2850</v>
      </c>
    </row>
    <row r="1411" spans="1:27" x14ac:dyDescent="0.2">
      <c r="A1411">
        <v>4090</v>
      </c>
      <c r="B1411">
        <v>610</v>
      </c>
      <c r="C1411">
        <v>1</v>
      </c>
      <c r="D1411" t="s">
        <v>1222</v>
      </c>
      <c r="E1411" t="s">
        <v>1223</v>
      </c>
      <c r="F1411" t="s">
        <v>8510</v>
      </c>
      <c r="J1411" s="37">
        <v>1955787.8273795899</v>
      </c>
      <c r="K1411" s="38">
        <v>1994131.5770933635</v>
      </c>
      <c r="L1411" s="39">
        <v>2027068.4575750532</v>
      </c>
      <c r="M1411" s="40">
        <v>2334218.0676392899</v>
      </c>
      <c r="N1411" s="41">
        <v>2322102.2325409264</v>
      </c>
      <c r="O1411" s="42">
        <v>2307898.6530445903</v>
      </c>
      <c r="P1411" s="2">
        <f t="shared" si="63"/>
        <v>1570138.1407905533</v>
      </c>
      <c r="Q1411" s="7">
        <f t="shared" si="64"/>
        <v>4.8653893687499412</v>
      </c>
      <c r="R1411" s="44">
        <v>0.99029252352077035</v>
      </c>
      <c r="S1411" s="46">
        <v>1.0097074764792295</v>
      </c>
      <c r="T1411" s="48">
        <v>1.0263847182702348</v>
      </c>
      <c r="U1411" s="50">
        <v>1.181906681435567</v>
      </c>
      <c r="V1411" s="52">
        <v>1.1757719562132531</v>
      </c>
      <c r="W1411" s="54">
        <v>1.1685801236506688</v>
      </c>
      <c r="X1411" s="26">
        <f t="shared" si="65"/>
        <v>0.22073620043098502</v>
      </c>
      <c r="Y1411" s="26">
        <v>0.22073620043098502</v>
      </c>
      <c r="Z1411">
        <v>1401</v>
      </c>
      <c r="AA1411">
        <v>2849</v>
      </c>
    </row>
    <row r="1412" spans="1:27" x14ac:dyDescent="0.2">
      <c r="A1412">
        <v>960</v>
      </c>
      <c r="B1412">
        <v>895</v>
      </c>
      <c r="C1412">
        <v>1</v>
      </c>
      <c r="D1412" t="s">
        <v>1792</v>
      </c>
      <c r="E1412" t="s">
        <v>1793</v>
      </c>
      <c r="F1412" t="s">
        <v>8510</v>
      </c>
      <c r="J1412" s="37">
        <v>883891.15391552926</v>
      </c>
      <c r="K1412" s="38">
        <v>1079458.4460337199</v>
      </c>
      <c r="L1412" s="39">
        <v>1032062.54807011</v>
      </c>
      <c r="M1412" s="40">
        <v>1113971.7115126599</v>
      </c>
      <c r="N1412" s="41">
        <v>1125803.57388197</v>
      </c>
      <c r="O1412" s="42">
        <v>1184488.4542015167</v>
      </c>
      <c r="P1412" s="2">
        <f t="shared" si="63"/>
        <v>4413570.8839534232</v>
      </c>
      <c r="Q1412" s="7">
        <f t="shared" si="64"/>
        <v>13.676338596678756</v>
      </c>
      <c r="R1412" s="44">
        <v>0.78926770884499242</v>
      </c>
      <c r="S1412" s="46">
        <v>0.96389888135007995</v>
      </c>
      <c r="T1412" s="48">
        <v>0.92157686960838947</v>
      </c>
      <c r="U1412" s="50">
        <v>0.99471738863873327</v>
      </c>
      <c r="V1412" s="52">
        <v>1.0052826113612667</v>
      </c>
      <c r="W1412" s="54">
        <v>1.057685082896894</v>
      </c>
      <c r="X1412" s="26">
        <f t="shared" si="65"/>
        <v>0.21991122561763032</v>
      </c>
      <c r="Y1412" s="26">
        <v>0.21991122561763032</v>
      </c>
      <c r="Z1412">
        <v>1402</v>
      </c>
      <c r="AA1412">
        <v>2848</v>
      </c>
    </row>
    <row r="1413" spans="1:27" x14ac:dyDescent="0.2">
      <c r="A1413">
        <v>1001</v>
      </c>
      <c r="B1413">
        <v>142</v>
      </c>
      <c r="C1413">
        <v>1</v>
      </c>
      <c r="D1413" t="s">
        <v>286</v>
      </c>
      <c r="E1413" t="s">
        <v>287</v>
      </c>
      <c r="F1413" t="s">
        <v>8510</v>
      </c>
      <c r="J1413" s="37">
        <v>7642653.3137053298</v>
      </c>
      <c r="K1413" s="38">
        <v>8955429.3962683063</v>
      </c>
      <c r="L1413" s="39">
        <v>9312130.36561157</v>
      </c>
      <c r="M1413" s="40">
        <v>10303315.066388341</v>
      </c>
      <c r="N1413" s="41">
        <v>10293494.129589759</v>
      </c>
      <c r="O1413" s="42">
        <v>9489707.9363156315</v>
      </c>
      <c r="P1413" s="2">
        <f t="shared" si="63"/>
        <v>4036383.4837879133</v>
      </c>
      <c r="Q1413" s="7">
        <f t="shared" si="64"/>
        <v>12.507547444412554</v>
      </c>
      <c r="R1413" s="44">
        <v>0.82445026397255117</v>
      </c>
      <c r="S1413" s="46">
        <v>0.96606581859479335</v>
      </c>
      <c r="T1413" s="48">
        <v>1.004544890752489</v>
      </c>
      <c r="U1413" s="50">
        <v>1.1114688155543029</v>
      </c>
      <c r="V1413" s="52">
        <v>1.1104093832336546</v>
      </c>
      <c r="W1413" s="54">
        <v>1.0237010488343983</v>
      </c>
      <c r="X1413" s="26">
        <f t="shared" si="65"/>
        <v>0.2194583632896619</v>
      </c>
      <c r="Y1413" s="26">
        <v>0.2194583632896619</v>
      </c>
      <c r="Z1413">
        <v>1403</v>
      </c>
      <c r="AA1413">
        <v>2847</v>
      </c>
    </row>
    <row r="1414" spans="1:27" x14ac:dyDescent="0.2">
      <c r="A1414">
        <v>3599</v>
      </c>
      <c r="B1414">
        <v>1722</v>
      </c>
      <c r="C1414">
        <v>1</v>
      </c>
      <c r="D1414" t="s">
        <v>3446</v>
      </c>
      <c r="E1414" t="s">
        <v>3447</v>
      </c>
      <c r="F1414" t="s">
        <v>8510</v>
      </c>
      <c r="J1414" s="37">
        <v>278351.67760283465</v>
      </c>
      <c r="K1414" s="38">
        <v>333843.5907591873</v>
      </c>
      <c r="L1414" s="39">
        <v>380122.30394636834</v>
      </c>
      <c r="M1414" s="40">
        <v>430113.65387049736</v>
      </c>
      <c r="N1414" s="41">
        <v>367992.48412198928</v>
      </c>
      <c r="O1414" s="42">
        <v>359056.90136996069</v>
      </c>
      <c r="P1414" s="2">
        <f t="shared" si="63"/>
        <v>179244.58563046221</v>
      </c>
      <c r="Q1414" s="7">
        <f t="shared" si="64"/>
        <v>0.55542546141408033</v>
      </c>
      <c r="R1414" s="44">
        <v>0.76570225670293646</v>
      </c>
      <c r="S1414" s="46">
        <v>0.91835189581597876</v>
      </c>
      <c r="T1414" s="48">
        <v>1.0456574519739474</v>
      </c>
      <c r="U1414" s="50">
        <v>1.1831758954846394</v>
      </c>
      <c r="V1414" s="52">
        <v>1.0122902005425429</v>
      </c>
      <c r="W1414" s="54">
        <v>0.98770979945745718</v>
      </c>
      <c r="X1414" s="26">
        <f t="shared" si="65"/>
        <v>0.21848158163756973</v>
      </c>
      <c r="Y1414" s="26">
        <v>0.21848158163756973</v>
      </c>
      <c r="Z1414">
        <v>1404</v>
      </c>
      <c r="AA1414">
        <v>2846</v>
      </c>
    </row>
    <row r="1415" spans="1:27" x14ac:dyDescent="0.2">
      <c r="A1415">
        <v>189</v>
      </c>
      <c r="B1415">
        <v>3107</v>
      </c>
      <c r="C1415">
        <v>1</v>
      </c>
      <c r="D1415" t="s">
        <v>6216</v>
      </c>
      <c r="E1415" t="s">
        <v>6217</v>
      </c>
      <c r="F1415" t="s">
        <v>8510</v>
      </c>
      <c r="J1415" s="37">
        <v>58318.611192730365</v>
      </c>
      <c r="K1415" s="38">
        <v>59666.66898196414</v>
      </c>
      <c r="L1415" s="39">
        <v>80137.493658089763</v>
      </c>
      <c r="M1415" s="40">
        <v>79764.173998008642</v>
      </c>
      <c r="N1415" s="41">
        <v>77840.656162813961</v>
      </c>
      <c r="O1415" s="42">
        <v>71560.203816893292</v>
      </c>
      <c r="P1415" s="2">
        <f t="shared" si="63"/>
        <v>78802.415080411301</v>
      </c>
      <c r="Q1415" s="7">
        <f t="shared" si="64"/>
        <v>0.24418515963889126</v>
      </c>
      <c r="R1415" s="44">
        <v>0.74006121681957437</v>
      </c>
      <c r="S1415" s="46">
        <v>0.75716802487689339</v>
      </c>
      <c r="T1415" s="48">
        <v>1.0169421022987193</v>
      </c>
      <c r="U1415" s="50">
        <v>1.0122046883539793</v>
      </c>
      <c r="V1415" s="52">
        <v>0.98779531164602064</v>
      </c>
      <c r="W1415" s="54">
        <v>0.90809658236834578</v>
      </c>
      <c r="X1415" s="26">
        <f t="shared" si="65"/>
        <v>0.21818875344378555</v>
      </c>
      <c r="Y1415" s="26">
        <v>0.21818875344378555</v>
      </c>
      <c r="Z1415">
        <v>1405</v>
      </c>
      <c r="AA1415">
        <v>2845</v>
      </c>
    </row>
    <row r="1416" spans="1:27" x14ac:dyDescent="0.2">
      <c r="A1416">
        <v>710</v>
      </c>
      <c r="B1416">
        <v>2965</v>
      </c>
      <c r="C1416">
        <v>1</v>
      </c>
      <c r="D1416" t="s">
        <v>5932</v>
      </c>
      <c r="E1416" t="s">
        <v>5933</v>
      </c>
      <c r="F1416" t="s">
        <v>8510</v>
      </c>
      <c r="J1416" s="37">
        <v>86796.729824242066</v>
      </c>
      <c r="K1416" s="38">
        <v>75245.175855274138</v>
      </c>
      <c r="L1416" s="39">
        <v>84565.320481035233</v>
      </c>
      <c r="M1416" s="40">
        <v>73870.378852606795</v>
      </c>
      <c r="N1416" s="41">
        <v>96086.783060851085</v>
      </c>
      <c r="O1416" s="42">
        <v>106843.40160662588</v>
      </c>
      <c r="P1416" s="2">
        <f t="shared" si="63"/>
        <v>54622.163105860549</v>
      </c>
      <c r="Q1416" s="7">
        <f t="shared" si="64"/>
        <v>0.16925777724218066</v>
      </c>
      <c r="R1416" s="44">
        <v>0.86917023557273909</v>
      </c>
      <c r="S1416" s="46">
        <v>0.75349460004165425</v>
      </c>
      <c r="T1416" s="48">
        <v>0.84682521648709375</v>
      </c>
      <c r="U1416" s="50">
        <v>0.73972757636354181</v>
      </c>
      <c r="V1416" s="52">
        <v>0.96219952108265849</v>
      </c>
      <c r="W1416" s="54">
        <v>1.0699147851753148</v>
      </c>
      <c r="X1416" s="26">
        <f t="shared" si="65"/>
        <v>0.21753426728747707</v>
      </c>
      <c r="Y1416" s="26">
        <v>0.21753426728747707</v>
      </c>
      <c r="Z1416">
        <v>1406</v>
      </c>
      <c r="AA1416">
        <v>2844</v>
      </c>
    </row>
    <row r="1417" spans="1:27" x14ac:dyDescent="0.2">
      <c r="A1417">
        <v>4837</v>
      </c>
      <c r="B1417">
        <v>3539</v>
      </c>
      <c r="C1417">
        <v>1</v>
      </c>
      <c r="D1417" t="s">
        <v>7080</v>
      </c>
      <c r="E1417" t="s">
        <v>7081</v>
      </c>
      <c r="F1417" t="s">
        <v>8510</v>
      </c>
      <c r="J1417" s="37">
        <v>27479.1666310693</v>
      </c>
      <c r="K1417" s="38">
        <v>27714.042676449699</v>
      </c>
      <c r="L1417" s="39">
        <v>32708.697673916333</v>
      </c>
      <c r="M1417" s="40">
        <v>28769.669968251066</v>
      </c>
      <c r="N1417" s="41">
        <v>35373.947359114303</v>
      </c>
      <c r="O1417" s="42">
        <v>34273.749942055867</v>
      </c>
      <c r="P1417" s="2">
        <f t="shared" si="63"/>
        <v>461234.78802850901</v>
      </c>
      <c r="Q1417" s="7">
        <f t="shared" si="64"/>
        <v>1.4292289167892316</v>
      </c>
      <c r="R1417" s="44">
        <v>0.78909045656582277</v>
      </c>
      <c r="S1417" s="46">
        <v>0.79583514603817529</v>
      </c>
      <c r="T1417" s="48">
        <v>0.93926142403466883</v>
      </c>
      <c r="U1417" s="50">
        <v>0.82614848970082733</v>
      </c>
      <c r="V1417" s="52">
        <v>1.0157966086416463</v>
      </c>
      <c r="W1417" s="54">
        <v>0.98420339135835355</v>
      </c>
      <c r="X1417" s="26">
        <f t="shared" si="65"/>
        <v>0.2174765896341751</v>
      </c>
      <c r="Y1417" s="26">
        <v>0.2174765896341751</v>
      </c>
      <c r="Z1417">
        <v>1407</v>
      </c>
      <c r="AA1417">
        <v>2843</v>
      </c>
    </row>
    <row r="1418" spans="1:27" x14ac:dyDescent="0.2">
      <c r="A1418">
        <v>1194</v>
      </c>
      <c r="B1418">
        <v>988</v>
      </c>
      <c r="C1418">
        <v>1</v>
      </c>
      <c r="D1418" t="s">
        <v>1978</v>
      </c>
      <c r="E1418" t="s">
        <v>1979</v>
      </c>
      <c r="F1418" t="s">
        <v>8510</v>
      </c>
      <c r="J1418" s="37">
        <v>887095.62869790371</v>
      </c>
      <c r="K1418" s="38">
        <v>968462.51523858251</v>
      </c>
      <c r="L1418" s="39">
        <v>912024.73773982271</v>
      </c>
      <c r="M1418" s="40">
        <v>1017734.9624383234</v>
      </c>
      <c r="N1418" s="41">
        <v>1076856.8326906667</v>
      </c>
      <c r="O1418" s="42">
        <v>1101279.6704062468</v>
      </c>
      <c r="P1418" s="2">
        <f t="shared" si="63"/>
        <v>1730347.8455406167</v>
      </c>
      <c r="Q1418" s="7">
        <f t="shared" si="64"/>
        <v>5.3618314167528398</v>
      </c>
      <c r="R1418" s="44">
        <v>0.89798647982476776</v>
      </c>
      <c r="S1418" s="46">
        <v>0.98035230562216646</v>
      </c>
      <c r="T1418" s="48">
        <v>0.92322164292277464</v>
      </c>
      <c r="U1418" s="50">
        <v>1.0302296694394046</v>
      </c>
      <c r="V1418" s="52">
        <v>1.0900773774328325</v>
      </c>
      <c r="W1418" s="54">
        <v>1.1148000537239293</v>
      </c>
      <c r="X1418" s="26">
        <f t="shared" si="65"/>
        <v>0.21717873020634798</v>
      </c>
      <c r="Y1418" s="26">
        <v>0.21717873020634798</v>
      </c>
      <c r="Z1418">
        <v>1408</v>
      </c>
      <c r="AA1418">
        <v>2842</v>
      </c>
    </row>
    <row r="1419" spans="1:27" x14ac:dyDescent="0.2">
      <c r="A1419">
        <v>1409</v>
      </c>
      <c r="B1419">
        <v>473</v>
      </c>
      <c r="C1419">
        <v>1</v>
      </c>
      <c r="D1419" t="s">
        <v>948</v>
      </c>
      <c r="E1419" t="s">
        <v>949</v>
      </c>
      <c r="F1419" t="s">
        <v>8510</v>
      </c>
      <c r="J1419" s="37">
        <v>3139754.3967960197</v>
      </c>
      <c r="K1419" s="38">
        <v>2393624.7626870102</v>
      </c>
      <c r="L1419" s="39">
        <v>2486063.6668698466</v>
      </c>
      <c r="M1419" s="40">
        <v>2359416.0206749868</v>
      </c>
      <c r="N1419" s="41">
        <v>3318183.3841615035</v>
      </c>
      <c r="O1419" s="42">
        <v>3492130.2664771862</v>
      </c>
      <c r="P1419" s="2">
        <f t="shared" ref="P1419:P1482" si="66">MEDIAN(J1419:O1420)</f>
        <v>1395606.7666416296</v>
      </c>
      <c r="Q1419" s="7">
        <f t="shared" ref="Q1419:Q1482" si="67">P1419/$P$6</f>
        <v>4.3245687426934696</v>
      </c>
      <c r="R1419" s="44">
        <v>1.0819429187567471</v>
      </c>
      <c r="S1419" s="46">
        <v>0.82483055515194137</v>
      </c>
      <c r="T1419" s="48">
        <v>0.85668451732819084</v>
      </c>
      <c r="U1419" s="50">
        <v>0.81304240184375454</v>
      </c>
      <c r="V1419" s="52">
        <v>1.1434286131722151</v>
      </c>
      <c r="W1419" s="54">
        <v>1.2033697976652813</v>
      </c>
      <c r="X1419" s="26">
        <f t="shared" ref="X1419:X1482" si="68">SLOPE(R1419:W1419,R$8:W$8)</f>
        <v>0.21704092187415086</v>
      </c>
      <c r="Y1419" s="26">
        <v>0.21704092187415086</v>
      </c>
      <c r="Z1419">
        <v>1409</v>
      </c>
      <c r="AA1419">
        <v>2841</v>
      </c>
    </row>
    <row r="1420" spans="1:27" x14ac:dyDescent="0.2">
      <c r="A1420">
        <v>2797</v>
      </c>
      <c r="B1420">
        <v>1633</v>
      </c>
      <c r="C1420">
        <v>1</v>
      </c>
      <c r="D1420" t="s">
        <v>3268</v>
      </c>
      <c r="E1420" t="s">
        <v>3269</v>
      </c>
      <c r="F1420" t="s">
        <v>8510</v>
      </c>
      <c r="J1420" s="37">
        <v>306390.53743013629</v>
      </c>
      <c r="K1420" s="38">
        <v>382247.266695322</v>
      </c>
      <c r="L1420" s="39">
        <v>400304.91671789368</v>
      </c>
      <c r="M1420" s="40">
        <v>431797.51260827231</v>
      </c>
      <c r="N1420" s="41">
        <v>423725.16572094074</v>
      </c>
      <c r="O1420" s="42">
        <v>367784.10675407696</v>
      </c>
      <c r="P1420" s="2">
        <f t="shared" si="66"/>
        <v>1099906.676790111</v>
      </c>
      <c r="Q1420" s="7">
        <f t="shared" si="67"/>
        <v>3.4082824388797119</v>
      </c>
      <c r="R1420" s="44">
        <v>1.005257872939922</v>
      </c>
      <c r="S1420" s="46">
        <v>1.2541414544920713</v>
      </c>
      <c r="T1420" s="48">
        <v>1.3133880454744156</v>
      </c>
      <c r="U1420" s="50">
        <v>1.4167142781435211</v>
      </c>
      <c r="V1420" s="52">
        <v>1.3902291577815957</v>
      </c>
      <c r="W1420" s="54">
        <v>1.2066882742454679</v>
      </c>
      <c r="X1420" s="26">
        <f t="shared" si="68"/>
        <v>0.21696304986648696</v>
      </c>
      <c r="Y1420" s="26">
        <v>0.21696304986648696</v>
      </c>
      <c r="Z1420">
        <v>1410</v>
      </c>
      <c r="AA1420">
        <v>2840</v>
      </c>
    </row>
    <row r="1421" spans="1:27" x14ac:dyDescent="0.2">
      <c r="A1421">
        <v>1246</v>
      </c>
      <c r="B1421">
        <v>614</v>
      </c>
      <c r="C1421">
        <v>1</v>
      </c>
      <c r="D1421" t="s">
        <v>1230</v>
      </c>
      <c r="E1421" t="s">
        <v>1231</v>
      </c>
      <c r="F1421" t="s">
        <v>8510</v>
      </c>
      <c r="J1421" s="37">
        <v>1768015.8409719497</v>
      </c>
      <c r="K1421" s="38">
        <v>1922317.6010459466</v>
      </c>
      <c r="L1421" s="39">
        <v>2093187.4836787467</v>
      </c>
      <c r="M1421" s="40">
        <v>2176847.0524515067</v>
      </c>
      <c r="N1421" s="41">
        <v>2241754.1227915301</v>
      </c>
      <c r="O1421" s="42">
        <v>2161120.9606913403</v>
      </c>
      <c r="P1421" s="2">
        <f t="shared" si="66"/>
        <v>888473.79028038913</v>
      </c>
      <c r="Q1421" s="7">
        <f t="shared" si="67"/>
        <v>2.7531150421367934</v>
      </c>
      <c r="R1421" s="44">
        <v>0.89193220974631848</v>
      </c>
      <c r="S1421" s="46">
        <v>0.96977467396026307</v>
      </c>
      <c r="T1421" s="48">
        <v>1.0559754581749479</v>
      </c>
      <c r="U1421" s="50">
        <v>1.0981802067482926</v>
      </c>
      <c r="V1421" s="52">
        <v>1.1309246569590503</v>
      </c>
      <c r="W1421" s="54">
        <v>1.0902466761490377</v>
      </c>
      <c r="X1421" s="26">
        <f t="shared" si="68"/>
        <v>0.21674671851190039</v>
      </c>
      <c r="Y1421" s="26">
        <v>0.21674671851190039</v>
      </c>
      <c r="Z1421">
        <v>1411</v>
      </c>
      <c r="AA1421">
        <v>2839</v>
      </c>
    </row>
    <row r="1422" spans="1:27" x14ac:dyDescent="0.2">
      <c r="A1422">
        <v>5631</v>
      </c>
      <c r="B1422">
        <v>4219</v>
      </c>
      <c r="C1422">
        <v>1</v>
      </c>
      <c r="D1422" t="s">
        <v>8440</v>
      </c>
      <c r="E1422" t="s">
        <v>8441</v>
      </c>
      <c r="F1422" t="s">
        <v>8510</v>
      </c>
      <c r="J1422" s="37">
        <v>3226.3787782654235</v>
      </c>
      <c r="K1422" s="38">
        <v>8720.374029279883</v>
      </c>
      <c r="L1422" s="39">
        <v>7626.2240368160565</v>
      </c>
      <c r="M1422" s="40">
        <v>5470.2540351259549</v>
      </c>
      <c r="N1422" s="41">
        <v>8931.7395888284682</v>
      </c>
      <c r="O1422" s="42">
        <v>5956.0457864709506</v>
      </c>
      <c r="P1422" s="2">
        <f t="shared" si="66"/>
        <v>223791.30361236175</v>
      </c>
      <c r="Q1422" s="7">
        <f t="shared" si="67"/>
        <v>0.69346244201548801</v>
      </c>
      <c r="R1422" s="44">
        <v>0.40337118703243741</v>
      </c>
      <c r="S1422" s="46">
        <v>1.090246330422673</v>
      </c>
      <c r="T1422" s="48">
        <v>0.95345254036156146</v>
      </c>
      <c r="U1422" s="50">
        <v>0.68390694805649133</v>
      </c>
      <c r="V1422" s="52">
        <v>1.1166718627337693</v>
      </c>
      <c r="W1422" s="54">
        <v>0.74464203493179837</v>
      </c>
      <c r="X1422" s="26">
        <f t="shared" si="68"/>
        <v>0.21658360630357476</v>
      </c>
      <c r="Y1422" s="26">
        <v>0.21658360630357476</v>
      </c>
      <c r="Z1422">
        <v>1412</v>
      </c>
      <c r="AA1422">
        <v>2838</v>
      </c>
    </row>
    <row r="1423" spans="1:27" x14ac:dyDescent="0.2">
      <c r="A1423">
        <v>3037</v>
      </c>
      <c r="B1423">
        <v>1405</v>
      </c>
      <c r="C1423">
        <v>1</v>
      </c>
      <c r="D1423" t="s">
        <v>2812</v>
      </c>
      <c r="E1423" t="s">
        <v>2813</v>
      </c>
      <c r="F1423" t="s">
        <v>8510</v>
      </c>
      <c r="J1423" s="37">
        <v>438650.86763589503</v>
      </c>
      <c r="K1423" s="38">
        <v>504678.62126050802</v>
      </c>
      <c r="L1423" s="39">
        <v>478147.08873238164</v>
      </c>
      <c r="M1423" s="40">
        <v>560411.78861529706</v>
      </c>
      <c r="N1423" s="41">
        <v>559523.80330237967</v>
      </c>
      <c r="O1423" s="42">
        <v>554005.40321040468</v>
      </c>
      <c r="P1423" s="2">
        <f t="shared" si="66"/>
        <v>408454.40178898815</v>
      </c>
      <c r="Q1423" s="7">
        <f t="shared" si="67"/>
        <v>1.2656782562346227</v>
      </c>
      <c r="R1423" s="44">
        <v>0.80665570889891958</v>
      </c>
      <c r="S1423" s="46">
        <v>0.92807725012171183</v>
      </c>
      <c r="T1423" s="48">
        <v>0.87928716725923994</v>
      </c>
      <c r="U1423" s="50">
        <v>1.0305675925301456</v>
      </c>
      <c r="V1423" s="52">
        <v>1.0289346345789996</v>
      </c>
      <c r="W1423" s="54">
        <v>1.0187865891364565</v>
      </c>
      <c r="X1423" s="26">
        <f t="shared" si="68"/>
        <v>0.21635813997577907</v>
      </c>
      <c r="Y1423" s="26">
        <v>0.21635813997577907</v>
      </c>
      <c r="Z1423">
        <v>1413</v>
      </c>
      <c r="AA1423">
        <v>2837</v>
      </c>
    </row>
    <row r="1424" spans="1:27" x14ac:dyDescent="0.2">
      <c r="A1424">
        <v>5101</v>
      </c>
      <c r="B1424">
        <v>1811</v>
      </c>
      <c r="C1424">
        <v>1</v>
      </c>
      <c r="D1424" t="s">
        <v>3624</v>
      </c>
      <c r="E1424" t="s">
        <v>3625</v>
      </c>
      <c r="F1424" t="s">
        <v>8510</v>
      </c>
      <c r="J1424" s="37">
        <v>235282.12075741435</v>
      </c>
      <c r="K1424" s="38">
        <v>337211.21906742232</v>
      </c>
      <c r="L1424" s="39">
        <v>286801.40783173969</v>
      </c>
      <c r="M1424" s="40">
        <v>378257.93594208127</v>
      </c>
      <c r="N1424" s="41">
        <v>319747.75132814661</v>
      </c>
      <c r="O1424" s="42">
        <v>300285.58594827633</v>
      </c>
      <c r="P1424" s="2">
        <f t="shared" si="66"/>
        <v>390892.76630038943</v>
      </c>
      <c r="Q1424" s="7">
        <f t="shared" si="67"/>
        <v>1.2112599904882282</v>
      </c>
      <c r="R1424" s="44">
        <v>0.97709221789609424</v>
      </c>
      <c r="S1424" s="46">
        <v>1.4003888475561117</v>
      </c>
      <c r="T1424" s="48">
        <v>1.1910442781284136</v>
      </c>
      <c r="U1424" s="50">
        <v>1.570849856234986</v>
      </c>
      <c r="V1424" s="52">
        <v>1.3278656215217846</v>
      </c>
      <c r="W1424" s="54">
        <v>1.2470420966620923</v>
      </c>
      <c r="X1424" s="26">
        <f t="shared" si="68"/>
        <v>0.21599789911908301</v>
      </c>
      <c r="Y1424" s="26">
        <v>0.21599789911908301</v>
      </c>
      <c r="Z1424">
        <v>1414</v>
      </c>
      <c r="AA1424">
        <v>2836</v>
      </c>
    </row>
    <row r="1425" spans="1:27" x14ac:dyDescent="0.2">
      <c r="A1425">
        <v>1296</v>
      </c>
      <c r="B1425">
        <v>1571</v>
      </c>
      <c r="C1425">
        <v>1</v>
      </c>
      <c r="D1425" t="s">
        <v>3144</v>
      </c>
      <c r="E1425" t="s">
        <v>3145</v>
      </c>
      <c r="F1425" t="s">
        <v>8510</v>
      </c>
      <c r="J1425" s="37">
        <v>403527.59665869764</v>
      </c>
      <c r="K1425" s="38">
        <v>416462.34310286032</v>
      </c>
      <c r="L1425" s="39">
        <v>411424.639975061</v>
      </c>
      <c r="M1425" s="40">
        <v>440265.40734482108</v>
      </c>
      <c r="N1425" s="41">
        <v>462310.66297421866</v>
      </c>
      <c r="O1425" s="42">
        <v>478901.02785320167</v>
      </c>
      <c r="P1425" s="2">
        <f t="shared" si="66"/>
        <v>241385.32135582736</v>
      </c>
      <c r="Q1425" s="7">
        <f t="shared" si="67"/>
        <v>0.74798105070271825</v>
      </c>
      <c r="R1425" s="44">
        <v>1.1230371190217918</v>
      </c>
      <c r="S1425" s="46">
        <v>1.1590351536102812</v>
      </c>
      <c r="T1425" s="48">
        <v>1.145014978400515</v>
      </c>
      <c r="U1425" s="50">
        <v>1.225280250380681</v>
      </c>
      <c r="V1425" s="52">
        <v>1.2866332794551152</v>
      </c>
      <c r="W1425" s="54">
        <v>1.3328050796776707</v>
      </c>
      <c r="X1425" s="26">
        <f t="shared" si="68"/>
        <v>0.21598563611343749</v>
      </c>
      <c r="Y1425" s="26">
        <v>0.21598563611343749</v>
      </c>
      <c r="Z1425">
        <v>1415</v>
      </c>
      <c r="AA1425">
        <v>2835</v>
      </c>
    </row>
    <row r="1426" spans="1:27" x14ac:dyDescent="0.2">
      <c r="A1426">
        <v>1331</v>
      </c>
      <c r="B1426">
        <v>3077</v>
      </c>
      <c r="C1426">
        <v>1</v>
      </c>
      <c r="D1426" t="s">
        <v>6156</v>
      </c>
      <c r="E1426" t="s">
        <v>6157</v>
      </c>
      <c r="F1426" t="s">
        <v>8510</v>
      </c>
      <c r="J1426" s="37">
        <v>60816.34853082613</v>
      </c>
      <c r="K1426" s="38">
        <v>69761.226087226591</v>
      </c>
      <c r="L1426" s="39">
        <v>61221.914314163303</v>
      </c>
      <c r="M1426" s="40">
        <v>76391.274685783035</v>
      </c>
      <c r="N1426" s="41">
        <v>67484.113001665566</v>
      </c>
      <c r="O1426" s="42">
        <v>79243.046052957099</v>
      </c>
      <c r="P1426" s="2">
        <f t="shared" si="66"/>
        <v>48666.982159984982</v>
      </c>
      <c r="Q1426" s="7">
        <f t="shared" si="67"/>
        <v>0.15080444927674647</v>
      </c>
      <c r="R1426" s="44">
        <v>0.9140537731539452</v>
      </c>
      <c r="S1426" s="46">
        <v>1.0484929375947969</v>
      </c>
      <c r="T1426" s="48">
        <v>0.92014932054337084</v>
      </c>
      <c r="U1426" s="50">
        <v>1.1481408297176328</v>
      </c>
      <c r="V1426" s="52">
        <v>1.0142685249485777</v>
      </c>
      <c r="W1426" s="54">
        <v>1.1910022056684855</v>
      </c>
      <c r="X1426" s="26">
        <f t="shared" si="68"/>
        <v>0.21572291911547226</v>
      </c>
      <c r="Y1426" s="26">
        <v>0.21572291911547226</v>
      </c>
      <c r="Z1426">
        <v>1416</v>
      </c>
      <c r="AA1426">
        <v>2834</v>
      </c>
    </row>
    <row r="1427" spans="1:27" x14ac:dyDescent="0.2">
      <c r="A1427">
        <v>4969</v>
      </c>
      <c r="B1427">
        <v>3661</v>
      </c>
      <c r="C1427">
        <v>1</v>
      </c>
      <c r="D1427" t="s">
        <v>7324</v>
      </c>
      <c r="E1427" t="s">
        <v>7325</v>
      </c>
      <c r="F1427" t="s">
        <v>8510</v>
      </c>
      <c r="J1427" s="37">
        <v>22837.819345647731</v>
      </c>
      <c r="K1427" s="38">
        <v>27602.170547754271</v>
      </c>
      <c r="L1427" s="39">
        <v>29139.845867701533</v>
      </c>
      <c r="M1427" s="40">
        <v>36517.615789143834</v>
      </c>
      <c r="N1427" s="41">
        <v>30644.342826016637</v>
      </c>
      <c r="O1427" s="42">
        <v>31609.648816227233</v>
      </c>
      <c r="P1427" s="2">
        <f t="shared" si="66"/>
        <v>31270.068250564451</v>
      </c>
      <c r="Q1427" s="7">
        <f t="shared" si="67"/>
        <v>9.689660653028874E-2</v>
      </c>
      <c r="R1427" s="44">
        <v>0.56830865243421613</v>
      </c>
      <c r="S1427" s="46">
        <v>0.68686734538177663</v>
      </c>
      <c r="T1427" s="48">
        <v>0.72513168996453203</v>
      </c>
      <c r="U1427" s="50">
        <v>0.90872410824958205</v>
      </c>
      <c r="V1427" s="52">
        <v>0.76257040624610095</v>
      </c>
      <c r="W1427" s="54">
        <v>0.78659160276142448</v>
      </c>
      <c r="X1427" s="26">
        <f t="shared" si="68"/>
        <v>0.2145880503591521</v>
      </c>
      <c r="Y1427" s="26">
        <v>0.2145880503591521</v>
      </c>
      <c r="Z1427">
        <v>1417</v>
      </c>
      <c r="AA1427">
        <v>2833</v>
      </c>
    </row>
    <row r="1428" spans="1:27" x14ac:dyDescent="0.2">
      <c r="A1428">
        <v>3027</v>
      </c>
      <c r="B1428">
        <v>3564</v>
      </c>
      <c r="C1428">
        <v>1</v>
      </c>
      <c r="D1428" t="s">
        <v>7130</v>
      </c>
      <c r="E1428" t="s">
        <v>7131</v>
      </c>
      <c r="F1428" t="s">
        <v>8510</v>
      </c>
      <c r="J1428" s="37">
        <v>21467.0845195361</v>
      </c>
      <c r="K1428" s="38">
        <v>34002.212803802038</v>
      </c>
      <c r="L1428" s="39">
        <v>35193.46346718257</v>
      </c>
      <c r="M1428" s="40">
        <v>38255.232351277002</v>
      </c>
      <c r="N1428" s="41">
        <v>30930.487684901669</v>
      </c>
      <c r="O1428" s="42">
        <v>33728.9100789371</v>
      </c>
      <c r="P1428" s="2">
        <f t="shared" si="66"/>
        <v>211230.49515041531</v>
      </c>
      <c r="Q1428" s="7">
        <f t="shared" si="67"/>
        <v>0.65454024633983332</v>
      </c>
      <c r="R1428" s="44">
        <v>0.58454637704107093</v>
      </c>
      <c r="S1428" s="46">
        <v>0.92587655709623629</v>
      </c>
      <c r="T1428" s="48">
        <v>0.95831418311821226</v>
      </c>
      <c r="U1428" s="50">
        <v>1.0416858168817877</v>
      </c>
      <c r="V1428" s="52">
        <v>0.84223381614158033</v>
      </c>
      <c r="W1428" s="54">
        <v>0.91843455361831339</v>
      </c>
      <c r="X1428" s="26">
        <f t="shared" si="68"/>
        <v>0.21455489911226</v>
      </c>
      <c r="Y1428" s="26">
        <v>0.21455489911226</v>
      </c>
      <c r="Z1428">
        <v>1418</v>
      </c>
      <c r="AA1428">
        <v>2832</v>
      </c>
    </row>
    <row r="1429" spans="1:27" x14ac:dyDescent="0.2">
      <c r="A1429">
        <v>1047</v>
      </c>
      <c r="B1429">
        <v>1439</v>
      </c>
      <c r="C1429">
        <v>1</v>
      </c>
      <c r="D1429" t="s">
        <v>2880</v>
      </c>
      <c r="E1429" t="s">
        <v>2881</v>
      </c>
      <c r="F1429" t="s">
        <v>8510</v>
      </c>
      <c r="J1429" s="37">
        <v>384205.75794955366</v>
      </c>
      <c r="K1429" s="38">
        <v>402823.96830093832</v>
      </c>
      <c r="L1429" s="39">
        <v>406538.00040766393</v>
      </c>
      <c r="M1429" s="40">
        <v>401646.95338190533</v>
      </c>
      <c r="N1429" s="41">
        <v>397534.77045411197</v>
      </c>
      <c r="O1429" s="42">
        <v>517160.62133193732</v>
      </c>
      <c r="P1429" s="2">
        <f t="shared" si="66"/>
        <v>253976.04336625355</v>
      </c>
      <c r="Q1429" s="7">
        <f t="shared" si="67"/>
        <v>0.78699593953509206</v>
      </c>
      <c r="R1429" s="44">
        <v>0.89437546690229008</v>
      </c>
      <c r="S1429" s="46">
        <v>0.93771596930592938</v>
      </c>
      <c r="T1429" s="48">
        <v>0.94636169918064661</v>
      </c>
      <c r="U1429" s="50">
        <v>0.93497604871395501</v>
      </c>
      <c r="V1429" s="52">
        <v>0.92540348128117933</v>
      </c>
      <c r="W1429" s="54">
        <v>1.2038751700019055</v>
      </c>
      <c r="X1429" s="26">
        <f t="shared" si="68"/>
        <v>0.21416791442244787</v>
      </c>
      <c r="Y1429" s="26">
        <v>0.21416791442244787</v>
      </c>
      <c r="Z1429">
        <v>1419</v>
      </c>
      <c r="AA1429">
        <v>2831</v>
      </c>
    </row>
    <row r="1430" spans="1:27" x14ac:dyDescent="0.2">
      <c r="A1430">
        <v>1905</v>
      </c>
      <c r="B1430">
        <v>2436</v>
      </c>
      <c r="C1430">
        <v>1</v>
      </c>
      <c r="D1430" t="s">
        <v>4874</v>
      </c>
      <c r="E1430" t="s">
        <v>4875</v>
      </c>
      <c r="F1430" t="s">
        <v>8510</v>
      </c>
      <c r="J1430" s="37">
        <v>59376.005666098936</v>
      </c>
      <c r="K1430" s="38">
        <v>80255.213001855256</v>
      </c>
      <c r="L1430" s="39">
        <v>98956.768913215201</v>
      </c>
      <c r="M1430" s="40">
        <v>123746.32878295339</v>
      </c>
      <c r="N1430" s="41">
        <v>97768.781053169296</v>
      </c>
      <c r="O1430" s="42">
        <v>79579.041707249606</v>
      </c>
      <c r="P1430" s="2">
        <f t="shared" si="66"/>
        <v>79171.108081852537</v>
      </c>
      <c r="Q1430" s="7">
        <f t="shared" si="67"/>
        <v>0.24532762918532336</v>
      </c>
      <c r="R1430" s="44">
        <v>0.49810263224584528</v>
      </c>
      <c r="S1430" s="46">
        <v>0.67325736043068374</v>
      </c>
      <c r="T1430" s="48">
        <v>0.8301438690807571</v>
      </c>
      <c r="U1430" s="50">
        <v>1.0381023682221464</v>
      </c>
      <c r="V1430" s="52">
        <v>0.82017789252967976</v>
      </c>
      <c r="W1430" s="54">
        <v>0.66758498995183801</v>
      </c>
      <c r="X1430" s="26">
        <f t="shared" si="68"/>
        <v>0.21373312628119159</v>
      </c>
      <c r="Y1430" s="26">
        <v>0.21373312628119159</v>
      </c>
      <c r="Z1430">
        <v>1420</v>
      </c>
      <c r="AA1430">
        <v>2830</v>
      </c>
    </row>
    <row r="1431" spans="1:27" x14ac:dyDescent="0.2">
      <c r="A1431">
        <v>2867</v>
      </c>
      <c r="B1431">
        <v>2797</v>
      </c>
      <c r="C1431">
        <v>1</v>
      </c>
      <c r="D1431" t="s">
        <v>5596</v>
      </c>
      <c r="E1431" t="s">
        <v>5597</v>
      </c>
      <c r="F1431" t="s">
        <v>8510</v>
      </c>
      <c r="J1431" s="37">
        <v>68146.758236377136</v>
      </c>
      <c r="K1431" s="38">
        <v>60209.263882154366</v>
      </c>
      <c r="L1431" s="39">
        <v>62899.681785283297</v>
      </c>
      <c r="M1431" s="40">
        <v>101819.19208377592</v>
      </c>
      <c r="N1431" s="41">
        <v>78285.757909474865</v>
      </c>
      <c r="O1431" s="42">
        <v>78763.174456455468</v>
      </c>
      <c r="P1431" s="2">
        <f t="shared" si="66"/>
        <v>339550.74471014127</v>
      </c>
      <c r="Q1431" s="7">
        <f t="shared" si="67"/>
        <v>1.0521663925901787</v>
      </c>
      <c r="R1431" s="44">
        <v>0.69692723569796977</v>
      </c>
      <c r="S1431" s="46">
        <v>0.61575160619159386</v>
      </c>
      <c r="T1431" s="48">
        <v>0.64326612868136768</v>
      </c>
      <c r="U1431" s="50">
        <v>1.0412904431023602</v>
      </c>
      <c r="V1431" s="52">
        <v>0.80061734800536155</v>
      </c>
      <c r="W1431" s="54">
        <v>0.80549981935065362</v>
      </c>
      <c r="X1431" s="26">
        <f t="shared" si="68"/>
        <v>0.21364063687510212</v>
      </c>
      <c r="Y1431" s="26">
        <v>0.21364063687510212</v>
      </c>
      <c r="Z1431">
        <v>1421</v>
      </c>
      <c r="AA1431">
        <v>2829</v>
      </c>
    </row>
    <row r="1432" spans="1:27" x14ac:dyDescent="0.2">
      <c r="A1432">
        <v>1479</v>
      </c>
      <c r="B1432">
        <v>1222</v>
      </c>
      <c r="C1432">
        <v>1</v>
      </c>
      <c r="D1432" t="s">
        <v>2446</v>
      </c>
      <c r="E1432" t="s">
        <v>2447</v>
      </c>
      <c r="F1432" t="s">
        <v>8510</v>
      </c>
      <c r="J1432" s="37">
        <v>707996.61551309191</v>
      </c>
      <c r="K1432" s="38">
        <v>665913.84873532364</v>
      </c>
      <c r="L1432" s="39">
        <v>577282.29733650666</v>
      </c>
      <c r="M1432" s="40">
        <v>599648.603954455</v>
      </c>
      <c r="N1432" s="41">
        <v>776426.4713701437</v>
      </c>
      <c r="O1432" s="42">
        <v>839196.86993064114</v>
      </c>
      <c r="P1432" s="2">
        <f t="shared" si="66"/>
        <v>297329.82196879131</v>
      </c>
      <c r="Q1432" s="7">
        <f t="shared" si="67"/>
        <v>0.92133635712517914</v>
      </c>
      <c r="R1432" s="44">
        <v>1.0481078218043711</v>
      </c>
      <c r="S1432" s="46">
        <v>0.98580911012058281</v>
      </c>
      <c r="T1432" s="48">
        <v>0.85460025933754047</v>
      </c>
      <c r="U1432" s="50">
        <v>0.88771101212575498</v>
      </c>
      <c r="V1432" s="52">
        <v>1.1494103783381253</v>
      </c>
      <c r="W1432" s="54">
        <v>1.2423347571663439</v>
      </c>
      <c r="X1432" s="26">
        <f t="shared" si="68"/>
        <v>0.21357846203581515</v>
      </c>
      <c r="Y1432" s="26">
        <v>0.21357846203581515</v>
      </c>
      <c r="Z1432">
        <v>1422</v>
      </c>
      <c r="AA1432">
        <v>2828</v>
      </c>
    </row>
    <row r="1433" spans="1:27" x14ac:dyDescent="0.2">
      <c r="A1433">
        <v>1841</v>
      </c>
      <c r="B1433">
        <v>4060</v>
      </c>
      <c r="C1433">
        <v>1</v>
      </c>
      <c r="D1433" t="s">
        <v>8122</v>
      </c>
      <c r="E1433" t="s">
        <v>8123</v>
      </c>
      <c r="F1433" t="s">
        <v>8510</v>
      </c>
      <c r="J1433" s="37">
        <v>13555.807853306402</v>
      </c>
      <c r="K1433" s="38">
        <v>14532.717299472934</v>
      </c>
      <c r="L1433" s="39">
        <v>13013.132707732899</v>
      </c>
      <c r="M1433" s="40">
        <v>17377.346601075933</v>
      </c>
      <c r="N1433" s="41">
        <v>14474.6094776955</v>
      </c>
      <c r="O1433" s="42">
        <v>17049.696940560036</v>
      </c>
      <c r="P1433" s="2">
        <f t="shared" si="66"/>
        <v>186023.84107595426</v>
      </c>
      <c r="Q1433" s="7">
        <f t="shared" si="67"/>
        <v>0.57643235024484918</v>
      </c>
      <c r="R1433" s="44">
        <v>0.93464716396935488</v>
      </c>
      <c r="S1433" s="46">
        <v>1.0020032118858733</v>
      </c>
      <c r="T1433" s="48">
        <v>0.89723074502511491</v>
      </c>
      <c r="U1433" s="50">
        <v>1.1981349908295296</v>
      </c>
      <c r="V1433" s="52">
        <v>0.99799678811412673</v>
      </c>
      <c r="W1433" s="54">
        <v>1.1755441700322273</v>
      </c>
      <c r="X1433" s="26">
        <f t="shared" si="68"/>
        <v>0.21333857211479104</v>
      </c>
      <c r="Y1433" s="26">
        <v>0.21333857211479104</v>
      </c>
      <c r="Z1433">
        <v>1423</v>
      </c>
      <c r="AA1433">
        <v>2827</v>
      </c>
    </row>
    <row r="1434" spans="1:27" x14ac:dyDescent="0.2">
      <c r="A1434">
        <v>5043</v>
      </c>
      <c r="B1434">
        <v>1500</v>
      </c>
      <c r="C1434">
        <v>1</v>
      </c>
      <c r="D1434" t="s">
        <v>3002</v>
      </c>
      <c r="E1434" t="s">
        <v>3003</v>
      </c>
      <c r="F1434" t="s">
        <v>8510</v>
      </c>
      <c r="J1434" s="37">
        <v>354670.33555083262</v>
      </c>
      <c r="K1434" s="38">
        <v>386513.54972501233</v>
      </c>
      <c r="L1434" s="39">
        <v>386371.05869225366</v>
      </c>
      <c r="M1434" s="40">
        <v>450822.61410852632</v>
      </c>
      <c r="N1434" s="41">
        <v>450691.40629633534</v>
      </c>
      <c r="O1434" s="42">
        <v>435077.13646340504</v>
      </c>
      <c r="P1434" s="2">
        <f t="shared" si="66"/>
        <v>290614.91301458364</v>
      </c>
      <c r="Q1434" s="7">
        <f t="shared" si="67"/>
        <v>0.90052885886169742</v>
      </c>
      <c r="R1434" s="44">
        <v>0.79815210471701159</v>
      </c>
      <c r="S1434" s="46">
        <v>0.86981225180713506</v>
      </c>
      <c r="T1434" s="48">
        <v>0.86949158919089731</v>
      </c>
      <c r="U1434" s="50">
        <v>1.0145337295996495</v>
      </c>
      <c r="V1434" s="52">
        <v>1.0142384588060183</v>
      </c>
      <c r="W1434" s="54">
        <v>0.97910001873485408</v>
      </c>
      <c r="X1434" s="26">
        <f t="shared" si="68"/>
        <v>0.21186576164208776</v>
      </c>
      <c r="Y1434" s="26">
        <v>0.21186576164208776</v>
      </c>
      <c r="Z1434">
        <v>1424</v>
      </c>
      <c r="AA1434">
        <v>2826</v>
      </c>
    </row>
    <row r="1435" spans="1:27" x14ac:dyDescent="0.2">
      <c r="A1435">
        <v>461</v>
      </c>
      <c r="B1435">
        <v>2269</v>
      </c>
      <c r="C1435">
        <v>1</v>
      </c>
      <c r="D1435" t="s">
        <v>4540</v>
      </c>
      <c r="E1435" t="s">
        <v>4541</v>
      </c>
      <c r="F1435" t="s">
        <v>8510</v>
      </c>
      <c r="J1435" s="37">
        <v>182964.33335721501</v>
      </c>
      <c r="K1435" s="38">
        <v>194757.538290606</v>
      </c>
      <c r="L1435" s="39">
        <v>201833.77869316298</v>
      </c>
      <c r="M1435" s="40">
        <v>196033.67332183567</v>
      </c>
      <c r="N1435" s="41">
        <v>219277.35192211703</v>
      </c>
      <c r="O1435" s="42">
        <v>226559.49047833469</v>
      </c>
      <c r="P1435" s="2">
        <f t="shared" si="66"/>
        <v>124884.73093723404</v>
      </c>
      <c r="Q1435" s="7">
        <f t="shared" si="67"/>
        <v>0.38698049963634834</v>
      </c>
      <c r="R1435" s="44">
        <v>0.9482976228711858</v>
      </c>
      <c r="S1435" s="46">
        <v>1.0094213839844137</v>
      </c>
      <c r="T1435" s="48">
        <v>1.0460972859456372</v>
      </c>
      <c r="U1435" s="50">
        <v>1.0160355463972326</v>
      </c>
      <c r="V1435" s="52">
        <v>1.1365067046769972</v>
      </c>
      <c r="W1435" s="54">
        <v>1.1742497694348559</v>
      </c>
      <c r="X1435" s="26">
        <f t="shared" si="68"/>
        <v>0.21156499362109948</v>
      </c>
      <c r="Y1435" s="26">
        <v>0.21156499362109948</v>
      </c>
      <c r="Z1435">
        <v>1425</v>
      </c>
      <c r="AA1435">
        <v>2825</v>
      </c>
    </row>
    <row r="1436" spans="1:27" x14ac:dyDescent="0.2">
      <c r="A1436">
        <v>4677</v>
      </c>
      <c r="B1436">
        <v>2844</v>
      </c>
      <c r="C1436">
        <v>1</v>
      </c>
      <c r="D1436" t="s">
        <v>5690</v>
      </c>
      <c r="E1436" t="s">
        <v>5691</v>
      </c>
      <c r="F1436" t="s">
        <v>8510</v>
      </c>
      <c r="J1436" s="37">
        <v>55812.591462942502</v>
      </c>
      <c r="K1436" s="38">
        <v>39570.432471856831</v>
      </c>
      <c r="L1436" s="39">
        <v>45126.794968336901</v>
      </c>
      <c r="M1436" s="40">
        <v>42190.643893046799</v>
      </c>
      <c r="N1436" s="41">
        <v>60070.768661013572</v>
      </c>
      <c r="O1436" s="42">
        <v>66805.128517253077</v>
      </c>
      <c r="P1436" s="2">
        <f t="shared" si="66"/>
        <v>38312.064026775981</v>
      </c>
      <c r="Q1436" s="7">
        <f t="shared" si="67"/>
        <v>0.11871764921071867</v>
      </c>
      <c r="R1436" s="44">
        <v>0.72676248558381684</v>
      </c>
      <c r="S1436" s="46">
        <v>0.51526555397392182</v>
      </c>
      <c r="T1436" s="48">
        <v>0.58761761133050849</v>
      </c>
      <c r="U1436" s="50">
        <v>0.54938458187255457</v>
      </c>
      <c r="V1436" s="52">
        <v>0.78221025038759273</v>
      </c>
      <c r="W1436" s="54">
        <v>0.86990157558230474</v>
      </c>
      <c r="X1436" s="26">
        <f t="shared" si="68"/>
        <v>0.21118521568221404</v>
      </c>
      <c r="Y1436" s="26">
        <v>0.21118521568221404</v>
      </c>
      <c r="Z1436">
        <v>1426</v>
      </c>
      <c r="AA1436">
        <v>2824</v>
      </c>
    </row>
    <row r="1437" spans="1:27" x14ac:dyDescent="0.2">
      <c r="A1437">
        <v>1728</v>
      </c>
      <c r="B1437">
        <v>3841</v>
      </c>
      <c r="C1437">
        <v>1</v>
      </c>
      <c r="D1437" t="s">
        <v>7684</v>
      </c>
      <c r="E1437" t="s">
        <v>7685</v>
      </c>
      <c r="F1437" t="s">
        <v>8510</v>
      </c>
      <c r="J1437" s="37">
        <v>20113.355485943466</v>
      </c>
      <c r="K1437" s="38">
        <v>28794.554796826065</v>
      </c>
      <c r="L1437" s="39">
        <v>37053.69558169513</v>
      </c>
      <c r="M1437" s="40">
        <v>31792.687835126369</v>
      </c>
      <c r="N1437" s="41">
        <v>31928.564201852467</v>
      </c>
      <c r="O1437" s="42">
        <v>26514.829986288067</v>
      </c>
      <c r="P1437" s="2">
        <f t="shared" si="66"/>
        <v>31402.805541846021</v>
      </c>
      <c r="Q1437" s="7">
        <f t="shared" si="67"/>
        <v>9.730791977022625E-2</v>
      </c>
      <c r="R1437" s="44">
        <v>0.82205828679148896</v>
      </c>
      <c r="S1437" s="46">
        <v>1.1768698863670557</v>
      </c>
      <c r="T1437" s="48">
        <v>1.514431419982077</v>
      </c>
      <c r="U1437" s="50">
        <v>1.2994073769792294</v>
      </c>
      <c r="V1437" s="52">
        <v>1.3049608160025874</v>
      </c>
      <c r="W1437" s="54">
        <v>1.0836946489773205</v>
      </c>
      <c r="X1437" s="26">
        <f t="shared" si="68"/>
        <v>0.21106150811898647</v>
      </c>
      <c r="Y1437" s="26">
        <v>0.21106150811898647</v>
      </c>
      <c r="Z1437">
        <v>1427</v>
      </c>
      <c r="AA1437">
        <v>2823</v>
      </c>
    </row>
    <row r="1438" spans="1:27" x14ac:dyDescent="0.2">
      <c r="A1438">
        <v>2739</v>
      </c>
      <c r="B1438">
        <v>3767</v>
      </c>
      <c r="C1438">
        <v>1</v>
      </c>
      <c r="D1438" t="s">
        <v>7536</v>
      </c>
      <c r="E1438" t="s">
        <v>7537</v>
      </c>
      <c r="F1438" t="s">
        <v>8510</v>
      </c>
      <c r="J1438" s="37">
        <v>31012.923248565668</v>
      </c>
      <c r="K1438" s="38">
        <v>28110.827939341732</v>
      </c>
      <c r="L1438" s="39">
        <v>35796.547875652141</v>
      </c>
      <c r="M1438" s="40">
        <v>23684.494553142129</v>
      </c>
      <c r="N1438" s="41">
        <v>36417.015753242602</v>
      </c>
      <c r="O1438" s="42">
        <v>36861.936570684098</v>
      </c>
      <c r="P1438" s="2">
        <f t="shared" si="66"/>
        <v>66215.955463038874</v>
      </c>
      <c r="Q1438" s="7">
        <f t="shared" si="67"/>
        <v>0.20518347869014916</v>
      </c>
      <c r="R1438" s="44">
        <v>1.0871520275387394</v>
      </c>
      <c r="S1438" s="46">
        <v>0.98541963764932827</v>
      </c>
      <c r="T1438" s="48">
        <v>1.2548410638362717</v>
      </c>
      <c r="U1438" s="50">
        <v>0.83025537671201499</v>
      </c>
      <c r="V1438" s="52">
        <v>1.2765914453059166</v>
      </c>
      <c r="W1438" s="54">
        <v>1.2921880585274093</v>
      </c>
      <c r="X1438" s="26">
        <f t="shared" si="68"/>
        <v>0.21058712725555112</v>
      </c>
      <c r="Y1438" s="26">
        <v>0.21058712725555112</v>
      </c>
      <c r="Z1438">
        <v>1428</v>
      </c>
      <c r="AA1438">
        <v>2822</v>
      </c>
    </row>
    <row r="1439" spans="1:27" x14ac:dyDescent="0.2">
      <c r="A1439">
        <v>2578</v>
      </c>
      <c r="B1439">
        <v>1869</v>
      </c>
      <c r="C1439">
        <v>1</v>
      </c>
      <c r="D1439" t="s">
        <v>3740</v>
      </c>
      <c r="E1439" t="s">
        <v>3741</v>
      </c>
      <c r="F1439" t="s">
        <v>8510</v>
      </c>
      <c r="J1439" s="37">
        <v>95569.974355393657</v>
      </c>
      <c r="K1439" s="38">
        <v>168659.389110433</v>
      </c>
      <c r="L1439" s="39">
        <v>167508.80228745533</v>
      </c>
      <c r="M1439" s="40">
        <v>227019.21200025201</v>
      </c>
      <c r="N1439" s="41">
        <v>148245.02756983865</v>
      </c>
      <c r="O1439" s="42">
        <v>139724.39534661267</v>
      </c>
      <c r="P1439" s="2">
        <f t="shared" si="66"/>
        <v>168084.09569894418</v>
      </c>
      <c r="Q1439" s="7">
        <f t="shared" si="67"/>
        <v>0.52084243483050285</v>
      </c>
      <c r="R1439" s="44">
        <v>0.64125898506998535</v>
      </c>
      <c r="S1439" s="46">
        <v>1.1316770713078688</v>
      </c>
      <c r="T1439" s="48">
        <v>1.1239568208493531</v>
      </c>
      <c r="U1439" s="50">
        <v>1.5232619916513925</v>
      </c>
      <c r="V1439" s="52">
        <v>0.99470002542426827</v>
      </c>
      <c r="W1439" s="54">
        <v>0.93752796894445889</v>
      </c>
      <c r="X1439" s="26">
        <f t="shared" si="68"/>
        <v>0.20995985036051515</v>
      </c>
      <c r="Y1439" s="26">
        <v>0.20995985036051515</v>
      </c>
      <c r="Z1439">
        <v>1429</v>
      </c>
      <c r="AA1439">
        <v>2821</v>
      </c>
    </row>
    <row r="1440" spans="1:27" x14ac:dyDescent="0.2">
      <c r="A1440">
        <v>2845</v>
      </c>
      <c r="B1440">
        <v>2359</v>
      </c>
      <c r="C1440">
        <v>1</v>
      </c>
      <c r="D1440" t="s">
        <v>4720</v>
      </c>
      <c r="E1440" t="s">
        <v>4721</v>
      </c>
      <c r="F1440" t="s">
        <v>8510</v>
      </c>
      <c r="J1440" s="37">
        <v>156467.10414254467</v>
      </c>
      <c r="K1440" s="38">
        <v>162126.58838751834</v>
      </c>
      <c r="L1440" s="39">
        <v>186257.38540371766</v>
      </c>
      <c r="M1440" s="40">
        <v>182685.12046926236</v>
      </c>
      <c r="N1440" s="41">
        <v>196273.87840841568</v>
      </c>
      <c r="O1440" s="42">
        <v>188668.78768170232</v>
      </c>
      <c r="P1440" s="2">
        <f t="shared" si="66"/>
        <v>2799686.9432741581</v>
      </c>
      <c r="Q1440" s="7">
        <f t="shared" si="67"/>
        <v>8.6753940534020444</v>
      </c>
      <c r="R1440" s="44">
        <v>0.88286458656289091</v>
      </c>
      <c r="S1440" s="46">
        <v>0.91479818848822536</v>
      </c>
      <c r="T1440" s="48">
        <v>1.0509560489400382</v>
      </c>
      <c r="U1440" s="50">
        <v>1.0307995679868418</v>
      </c>
      <c r="V1440" s="52">
        <v>1.1074740435937034</v>
      </c>
      <c r="W1440" s="54">
        <v>1.0645623701335987</v>
      </c>
      <c r="X1440" s="26">
        <f t="shared" si="68"/>
        <v>0.20948000031668235</v>
      </c>
      <c r="Y1440" s="26">
        <v>0.20948000031668235</v>
      </c>
      <c r="Z1440">
        <v>1430</v>
      </c>
      <c r="AA1440">
        <v>2820</v>
      </c>
    </row>
    <row r="1441" spans="1:27" x14ac:dyDescent="0.2">
      <c r="A1441">
        <v>883</v>
      </c>
      <c r="B1441">
        <v>243</v>
      </c>
      <c r="C1441">
        <v>1</v>
      </c>
      <c r="D1441" t="s">
        <v>488</v>
      </c>
      <c r="E1441" t="s">
        <v>489</v>
      </c>
      <c r="F1441" t="s">
        <v>8510</v>
      </c>
      <c r="J1441" s="37">
        <v>5403100.0081398999</v>
      </c>
      <c r="K1441" s="38">
        <v>5417809.3137218729</v>
      </c>
      <c r="L1441" s="39">
        <v>5519957.3108082563</v>
      </c>
      <c r="M1441" s="40">
        <v>5419269.6163158929</v>
      </c>
      <c r="N1441" s="41">
        <v>6376736.4865327543</v>
      </c>
      <c r="O1441" s="42">
        <v>6467151.2765230536</v>
      </c>
      <c r="P1441" s="2">
        <f t="shared" si="66"/>
        <v>5314246.4218549533</v>
      </c>
      <c r="Q1441" s="7">
        <f t="shared" si="67"/>
        <v>16.467263212135116</v>
      </c>
      <c r="R1441" s="44">
        <v>0.97772732286792396</v>
      </c>
      <c r="S1441" s="46">
        <v>0.98038907074344761</v>
      </c>
      <c r="T1441" s="48">
        <v>0.99887343852807675</v>
      </c>
      <c r="U1441" s="50">
        <v>0.98065332232932934</v>
      </c>
      <c r="V1441" s="52">
        <v>1.1539133986450634</v>
      </c>
      <c r="W1441" s="54">
        <v>1.1702745636117866</v>
      </c>
      <c r="X1441" s="26">
        <f t="shared" si="68"/>
        <v>0.20929843874648763</v>
      </c>
      <c r="Y1441" s="26">
        <v>0.20929843874648763</v>
      </c>
      <c r="Z1441">
        <v>1431</v>
      </c>
      <c r="AA1441">
        <v>2819</v>
      </c>
    </row>
    <row r="1442" spans="1:27" x14ac:dyDescent="0.2">
      <c r="A1442">
        <v>4676</v>
      </c>
      <c r="B1442">
        <v>288</v>
      </c>
      <c r="C1442">
        <v>1</v>
      </c>
      <c r="D1442" t="s">
        <v>578</v>
      </c>
      <c r="E1442" t="s">
        <v>579</v>
      </c>
      <c r="F1442" t="s">
        <v>8510</v>
      </c>
      <c r="J1442" s="37">
        <v>4109765.0265951301</v>
      </c>
      <c r="K1442" s="38">
        <v>4667756.2797443597</v>
      </c>
      <c r="L1442" s="39">
        <v>4812911.847494307</v>
      </c>
      <c r="M1442" s="40">
        <v>4867894.9404960526</v>
      </c>
      <c r="N1442" s="41">
        <v>5153913.0084698377</v>
      </c>
      <c r="O1442" s="42">
        <v>5225392.8355700066</v>
      </c>
      <c r="P1442" s="2">
        <f t="shared" si="66"/>
        <v>2078679.0089770544</v>
      </c>
      <c r="Q1442" s="7">
        <f t="shared" si="67"/>
        <v>6.4412057057785423</v>
      </c>
      <c r="R1442" s="44">
        <v>0.84905424033326404</v>
      </c>
      <c r="S1442" s="46">
        <v>0.96433208139945537</v>
      </c>
      <c r="T1442" s="48">
        <v>0.99432040177994718</v>
      </c>
      <c r="U1442" s="50">
        <v>1.0056795982200528</v>
      </c>
      <c r="V1442" s="52">
        <v>1.0647693154796944</v>
      </c>
      <c r="W1442" s="54">
        <v>1.0795366440021157</v>
      </c>
      <c r="X1442" s="26">
        <f t="shared" si="68"/>
        <v>0.20929755957501162</v>
      </c>
      <c r="Y1442" s="26">
        <v>0.20929755957501162</v>
      </c>
      <c r="Z1442">
        <v>1432</v>
      </c>
      <c r="AA1442">
        <v>2818</v>
      </c>
    </row>
    <row r="1443" spans="1:27" x14ac:dyDescent="0.2">
      <c r="A1443">
        <v>2143</v>
      </c>
      <c r="B1443">
        <v>3643</v>
      </c>
      <c r="C1443">
        <v>1</v>
      </c>
      <c r="D1443" t="s">
        <v>7288</v>
      </c>
      <c r="E1443" t="s">
        <v>7289</v>
      </c>
      <c r="F1443" t="s">
        <v>8510</v>
      </c>
      <c r="J1443" s="37">
        <v>28489.816830877371</v>
      </c>
      <c r="K1443" s="38">
        <v>43146.351966571332</v>
      </c>
      <c r="L1443" s="39">
        <v>44205.403223204463</v>
      </c>
      <c r="M1443" s="40">
        <v>44101.093597966799</v>
      </c>
      <c r="N1443" s="41">
        <v>47592.991358978696</v>
      </c>
      <c r="O1443" s="42">
        <v>38609.619770726269</v>
      </c>
      <c r="P1443" s="2">
        <f t="shared" si="66"/>
        <v>354638.170341825</v>
      </c>
      <c r="Q1443" s="7">
        <f t="shared" si="67"/>
        <v>1.0989178206099068</v>
      </c>
      <c r="R1443" s="44">
        <v>0.65308082423577818</v>
      </c>
      <c r="S1443" s="46">
        <v>0.98905708212753085</v>
      </c>
      <c r="T1443" s="48">
        <v>1.0133340394591868</v>
      </c>
      <c r="U1443" s="50">
        <v>1.0109429178724694</v>
      </c>
      <c r="V1443" s="52">
        <v>1.0909887630755564</v>
      </c>
      <c r="W1443" s="54">
        <v>0.88506017616679011</v>
      </c>
      <c r="X1443" s="26">
        <f t="shared" si="68"/>
        <v>0.20904295441605988</v>
      </c>
      <c r="Y1443" s="26">
        <v>0.20904295441605988</v>
      </c>
      <c r="Z1443">
        <v>1433</v>
      </c>
      <c r="AA1443">
        <v>2817</v>
      </c>
    </row>
    <row r="1444" spans="1:27" x14ac:dyDescent="0.2">
      <c r="A1444">
        <v>2179</v>
      </c>
      <c r="B1444">
        <v>1153</v>
      </c>
      <c r="C1444">
        <v>1</v>
      </c>
      <c r="D1444" t="s">
        <v>2308</v>
      </c>
      <c r="E1444" t="s">
        <v>2309</v>
      </c>
      <c r="F1444" t="s">
        <v>8510</v>
      </c>
      <c r="J1444" s="37">
        <v>661683.34932467132</v>
      </c>
      <c r="K1444" s="38">
        <v>734515.02305256727</v>
      </c>
      <c r="L1444" s="39">
        <v>874881.67709388828</v>
      </c>
      <c r="M1444" s="40">
        <v>909042.40931963141</v>
      </c>
      <c r="N1444" s="41">
        <v>853971.83582210739</v>
      </c>
      <c r="O1444" s="42">
        <v>804660.92400120769</v>
      </c>
      <c r="P1444" s="2">
        <f t="shared" si="66"/>
        <v>530322.43574704276</v>
      </c>
      <c r="Q1444" s="7">
        <f t="shared" si="67"/>
        <v>1.6433109124997822</v>
      </c>
      <c r="R1444" s="44">
        <v>0.87233755140750202</v>
      </c>
      <c r="S1444" s="46">
        <v>0.96835599284107721</v>
      </c>
      <c r="T1444" s="48">
        <v>1.1534099214470217</v>
      </c>
      <c r="U1444" s="50">
        <v>1.1984461000579938</v>
      </c>
      <c r="V1444" s="52">
        <v>1.1258432012719388</v>
      </c>
      <c r="W1444" s="54">
        <v>1.0608336160686573</v>
      </c>
      <c r="X1444" s="26">
        <f t="shared" si="68"/>
        <v>0.20856830388704764</v>
      </c>
      <c r="Y1444" s="26">
        <v>0.20856830388704764</v>
      </c>
      <c r="Z1444">
        <v>1434</v>
      </c>
      <c r="AA1444">
        <v>2816</v>
      </c>
    </row>
    <row r="1445" spans="1:27" x14ac:dyDescent="0.2">
      <c r="A1445">
        <v>1708</v>
      </c>
      <c r="B1445">
        <v>1738</v>
      </c>
      <c r="C1445">
        <v>1</v>
      </c>
      <c r="D1445" t="s">
        <v>3478</v>
      </c>
      <c r="E1445" t="s">
        <v>3479</v>
      </c>
      <c r="F1445" t="s">
        <v>8510</v>
      </c>
      <c r="J1445" s="37">
        <v>310520.2105380593</v>
      </c>
      <c r="K1445" s="38">
        <v>361030.12858052901</v>
      </c>
      <c r="L1445" s="39">
        <v>361842.78703360702</v>
      </c>
      <c r="M1445" s="40">
        <v>380995.87969994667</v>
      </c>
      <c r="N1445" s="41">
        <v>385355.829477116</v>
      </c>
      <c r="O1445" s="42">
        <v>398961.52216941427</v>
      </c>
      <c r="P1445" s="2">
        <f t="shared" si="66"/>
        <v>487517.72244023613</v>
      </c>
      <c r="Q1445" s="7">
        <f t="shared" si="67"/>
        <v>1.5106718843500246</v>
      </c>
      <c r="R1445" s="44">
        <v>0.84798411040052379</v>
      </c>
      <c r="S1445" s="46">
        <v>0.98591911902179774</v>
      </c>
      <c r="T1445" s="48">
        <v>0.98813836734125093</v>
      </c>
      <c r="U1445" s="50">
        <v>1.0404425900452805</v>
      </c>
      <c r="V1445" s="52">
        <v>1.0523489588023336</v>
      </c>
      <c r="W1445" s="54">
        <v>1.0895040644042195</v>
      </c>
      <c r="X1445" s="26">
        <f t="shared" si="68"/>
        <v>0.20845621600915942</v>
      </c>
      <c r="Y1445" s="26">
        <v>0.20845621600915942</v>
      </c>
      <c r="Z1445">
        <v>1435</v>
      </c>
      <c r="AA1445">
        <v>2815</v>
      </c>
    </row>
    <row r="1446" spans="1:27" x14ac:dyDescent="0.2">
      <c r="A1446">
        <v>776</v>
      </c>
      <c r="B1446">
        <v>1140</v>
      </c>
      <c r="C1446">
        <v>1</v>
      </c>
      <c r="D1446" t="s">
        <v>2282</v>
      </c>
      <c r="E1446" t="s">
        <v>2283</v>
      </c>
      <c r="F1446" t="s">
        <v>8510</v>
      </c>
      <c r="J1446" s="37">
        <v>576073.92271105805</v>
      </c>
      <c r="K1446" s="38">
        <v>930574.89131898375</v>
      </c>
      <c r="L1446" s="39">
        <v>809912.9908647486</v>
      </c>
      <c r="M1446" s="40">
        <v>777155.24128794146</v>
      </c>
      <c r="N1446" s="41">
        <v>745415.20922846359</v>
      </c>
      <c r="O1446" s="42">
        <v>905545.28415681759</v>
      </c>
      <c r="P1446" s="2">
        <f t="shared" si="66"/>
        <v>325612.32571128098</v>
      </c>
      <c r="Q1446" s="7">
        <f t="shared" si="67"/>
        <v>1.008975393115386</v>
      </c>
      <c r="R1446" s="44">
        <v>0.79210362987675964</v>
      </c>
      <c r="S1446" s="46">
        <v>1.2795436839373338</v>
      </c>
      <c r="T1446" s="48">
        <v>1.1136331548027485</v>
      </c>
      <c r="U1446" s="50">
        <v>1.0685911361946654</v>
      </c>
      <c r="V1446" s="52">
        <v>1.0249484826817286</v>
      </c>
      <c r="W1446" s="54">
        <v>1.2451278877939536</v>
      </c>
      <c r="X1446" s="26">
        <f t="shared" si="68"/>
        <v>0.20804195245872445</v>
      </c>
      <c r="Y1446" s="26">
        <v>0.20804195245872445</v>
      </c>
      <c r="Z1446">
        <v>1436</v>
      </c>
      <c r="AA1446">
        <v>2814</v>
      </c>
    </row>
    <row r="1447" spans="1:27" x14ac:dyDescent="0.2">
      <c r="A1447">
        <v>1318</v>
      </c>
      <c r="B1447">
        <v>3197</v>
      </c>
      <c r="C1447">
        <v>1</v>
      </c>
      <c r="D1447" t="s">
        <v>6396</v>
      </c>
      <c r="E1447" t="s">
        <v>6397</v>
      </c>
      <c r="F1447" t="s">
        <v>8510</v>
      </c>
      <c r="J1447" s="37">
        <v>44644.468600815431</v>
      </c>
      <c r="K1447" s="38">
        <v>72195.647712598438</v>
      </c>
      <c r="L1447" s="39">
        <v>61164.943910912632</v>
      </c>
      <c r="M1447" s="40">
        <v>75150.728711503922</v>
      </c>
      <c r="N1447" s="41">
        <v>59123.486471369928</v>
      </c>
      <c r="O1447" s="42">
        <v>62725.909148123763</v>
      </c>
      <c r="P1447" s="2">
        <f t="shared" si="66"/>
        <v>131820.52388388797</v>
      </c>
      <c r="Q1447" s="7">
        <f t="shared" si="67"/>
        <v>0.40847245145245437</v>
      </c>
      <c r="R1447" s="44">
        <v>0.99686683377633023</v>
      </c>
      <c r="S1447" s="46">
        <v>1.6120574172625461</v>
      </c>
      <c r="T1447" s="48">
        <v>1.3657527099217086</v>
      </c>
      <c r="U1447" s="50">
        <v>1.6780414536114008</v>
      </c>
      <c r="V1447" s="52">
        <v>1.3201689841472484</v>
      </c>
      <c r="W1447" s="54">
        <v>1.4006075199893808</v>
      </c>
      <c r="X1447" s="26">
        <f t="shared" si="68"/>
        <v>0.20790383934415027</v>
      </c>
      <c r="Y1447" s="26">
        <v>0.20790383934415027</v>
      </c>
      <c r="Z1447">
        <v>1437</v>
      </c>
      <c r="AA1447">
        <v>2813</v>
      </c>
    </row>
    <row r="1448" spans="1:27" x14ac:dyDescent="0.2">
      <c r="A1448">
        <v>4608</v>
      </c>
      <c r="B1448">
        <v>2113</v>
      </c>
      <c r="C1448">
        <v>1</v>
      </c>
      <c r="D1448" t="s">
        <v>4228</v>
      </c>
      <c r="E1448" t="s">
        <v>4229</v>
      </c>
      <c r="F1448" t="s">
        <v>8510</v>
      </c>
      <c r="J1448" s="37">
        <v>223915.62052156869</v>
      </c>
      <c r="K1448" s="38">
        <v>252356.1102349353</v>
      </c>
      <c r="L1448" s="39">
        <v>247392.48045165034</v>
      </c>
      <c r="M1448" s="40">
        <v>188490.31905627201</v>
      </c>
      <c r="N1448" s="41">
        <v>213420.13413563967</v>
      </c>
      <c r="O1448" s="42">
        <v>311609.05154199334</v>
      </c>
      <c r="P1448" s="2">
        <f t="shared" si="66"/>
        <v>187017.47234288068</v>
      </c>
      <c r="Q1448" s="7">
        <f t="shared" si="67"/>
        <v>0.57951131691470359</v>
      </c>
      <c r="R1448" s="44">
        <v>1.2392768901330615</v>
      </c>
      <c r="S1448" s="46">
        <v>1.396682798500438</v>
      </c>
      <c r="T1448" s="48">
        <v>1.3692112372611063</v>
      </c>
      <c r="U1448" s="50">
        <v>1.0432130455040969</v>
      </c>
      <c r="V1448" s="52">
        <v>1.1811888760030462</v>
      </c>
      <c r="W1448" s="54">
        <v>1.7246224065688911</v>
      </c>
      <c r="X1448" s="26">
        <f t="shared" si="68"/>
        <v>0.20774966041856621</v>
      </c>
      <c r="Y1448" s="26">
        <v>0.20774966041856621</v>
      </c>
      <c r="Z1448">
        <v>1438</v>
      </c>
      <c r="AA1448">
        <v>2812</v>
      </c>
    </row>
    <row r="1449" spans="1:27" x14ac:dyDescent="0.2">
      <c r="A1449">
        <v>132</v>
      </c>
      <c r="B1449">
        <v>2412</v>
      </c>
      <c r="C1449">
        <v>1</v>
      </c>
      <c r="D1449" t="s">
        <v>4826</v>
      </c>
      <c r="E1449" t="s">
        <v>4827</v>
      </c>
      <c r="F1449" t="s">
        <v>8510</v>
      </c>
      <c r="J1449" s="37">
        <v>150800.51423530767</v>
      </c>
      <c r="K1449" s="38">
        <v>166718.625367264</v>
      </c>
      <c r="L1449" s="39">
        <v>149249.90939225967</v>
      </c>
      <c r="M1449" s="40">
        <v>175644.85125905334</v>
      </c>
      <c r="N1449" s="41">
        <v>185544.62562948931</v>
      </c>
      <c r="O1449" s="42">
        <v>183989.59211161334</v>
      </c>
      <c r="P1449" s="2">
        <f t="shared" si="66"/>
        <v>184767.10887055134</v>
      </c>
      <c r="Q1449" s="7">
        <f t="shared" si="67"/>
        <v>0.57253811230954599</v>
      </c>
      <c r="R1449" s="44">
        <v>0.87979052887563214</v>
      </c>
      <c r="S1449" s="46">
        <v>0.97265893507769785</v>
      </c>
      <c r="T1449" s="48">
        <v>0.87074409119032281</v>
      </c>
      <c r="U1449" s="50">
        <v>1.0247357402399577</v>
      </c>
      <c r="V1449" s="52">
        <v>1.0824923584669004</v>
      </c>
      <c r="W1449" s="54">
        <v>1.0734200832956322</v>
      </c>
      <c r="X1449" s="26">
        <f t="shared" si="68"/>
        <v>0.20737709875960617</v>
      </c>
      <c r="Y1449" s="26">
        <v>0.20737709875960617</v>
      </c>
      <c r="Z1449">
        <v>1439</v>
      </c>
      <c r="AA1449">
        <v>2811</v>
      </c>
    </row>
    <row r="1450" spans="1:27" x14ac:dyDescent="0.2">
      <c r="A1450">
        <v>3864</v>
      </c>
      <c r="B1450">
        <v>2237</v>
      </c>
      <c r="C1450">
        <v>1</v>
      </c>
      <c r="D1450" t="s">
        <v>4476</v>
      </c>
      <c r="E1450" t="s">
        <v>4477</v>
      </c>
      <c r="F1450" t="s">
        <v>8510</v>
      </c>
      <c r="J1450" s="37">
        <v>179205.91624355968</v>
      </c>
      <c r="K1450" s="38">
        <v>188970.50401020769</v>
      </c>
      <c r="L1450" s="39">
        <v>226852.20186154734</v>
      </c>
      <c r="M1450" s="40">
        <v>226197.256060043</v>
      </c>
      <c r="N1450" s="41">
        <v>237882.33279716401</v>
      </c>
      <c r="O1450" s="42">
        <v>206968.71031330331</v>
      </c>
      <c r="P1450" s="2">
        <f t="shared" si="66"/>
        <v>139122.24659529267</v>
      </c>
      <c r="Q1450" s="7">
        <f t="shared" si="67"/>
        <v>0.43109831036939111</v>
      </c>
      <c r="R1450" s="44">
        <v>0.91239256121873846</v>
      </c>
      <c r="S1450" s="46">
        <v>0.96210708754915653</v>
      </c>
      <c r="T1450" s="48">
        <v>1.1549744886394389</v>
      </c>
      <c r="U1450" s="50">
        <v>1.1516399576718237</v>
      </c>
      <c r="V1450" s="52">
        <v>1.2111322853566384</v>
      </c>
      <c r="W1450" s="54">
        <v>1.0537415039258247</v>
      </c>
      <c r="X1450" s="26">
        <f t="shared" si="68"/>
        <v>0.20721225371289448</v>
      </c>
      <c r="Y1450" s="26">
        <v>0.20721225371289448</v>
      </c>
      <c r="Z1450">
        <v>1440</v>
      </c>
      <c r="AA1450">
        <v>2810</v>
      </c>
    </row>
    <row r="1451" spans="1:27" x14ac:dyDescent="0.2">
      <c r="A1451">
        <v>1948</v>
      </c>
      <c r="B1451">
        <v>2891</v>
      </c>
      <c r="C1451">
        <v>1</v>
      </c>
      <c r="D1451" t="s">
        <v>5784</v>
      </c>
      <c r="E1451" t="s">
        <v>5785</v>
      </c>
      <c r="F1451" t="s">
        <v>8510</v>
      </c>
      <c r="J1451" s="37">
        <v>88738.938893696701</v>
      </c>
      <c r="K1451" s="38">
        <v>81268.132279840836</v>
      </c>
      <c r="L1451" s="39">
        <v>94823.863407179175</v>
      </c>
      <c r="M1451" s="40">
        <v>88220.553763795571</v>
      </c>
      <c r="N1451" s="41">
        <v>99038.576947025649</v>
      </c>
      <c r="O1451" s="42">
        <v>97824.040320493994</v>
      </c>
      <c r="P1451" s="2">
        <f t="shared" si="66"/>
        <v>556523.30951346119</v>
      </c>
      <c r="Q1451" s="7">
        <f t="shared" si="67"/>
        <v>1.7244995986181306</v>
      </c>
      <c r="R1451" s="44">
        <v>1.394996076263523</v>
      </c>
      <c r="S1451" s="46">
        <v>1.2775533161541526</v>
      </c>
      <c r="T1451" s="48">
        <v>1.4906524580784595</v>
      </c>
      <c r="U1451" s="50">
        <v>1.3868469454397736</v>
      </c>
      <c r="V1451" s="52">
        <v>1.5569087027886181</v>
      </c>
      <c r="W1451" s="54">
        <v>1.5378159138775447</v>
      </c>
      <c r="X1451" s="26">
        <f t="shared" si="68"/>
        <v>0.20690854790497423</v>
      </c>
      <c r="Y1451" s="26">
        <v>0.20690854790497423</v>
      </c>
      <c r="Z1451">
        <v>1441</v>
      </c>
      <c r="AA1451">
        <v>2809</v>
      </c>
    </row>
    <row r="1452" spans="1:27" x14ac:dyDescent="0.2">
      <c r="A1452">
        <v>1611</v>
      </c>
      <c r="B1452">
        <v>852</v>
      </c>
      <c r="C1452">
        <v>1</v>
      </c>
      <c r="D1452" t="s">
        <v>1706</v>
      </c>
      <c r="E1452" t="s">
        <v>1707</v>
      </c>
      <c r="F1452" t="s">
        <v>8510</v>
      </c>
      <c r="J1452" s="37">
        <v>1167161.1099425501</v>
      </c>
      <c r="K1452" s="38">
        <v>1014008.0420798967</v>
      </c>
      <c r="L1452" s="39">
        <v>1051216.2153851683</v>
      </c>
      <c r="M1452" s="40">
        <v>1073444.4667135251</v>
      </c>
      <c r="N1452" s="41">
        <v>1229188.6048083401</v>
      </c>
      <c r="O1452" s="42">
        <v>1328915.1974394701</v>
      </c>
      <c r="P1452" s="2">
        <f t="shared" si="66"/>
        <v>1412363.399005475</v>
      </c>
      <c r="Q1452" s="7">
        <f t="shared" si="67"/>
        <v>4.3764925440718985</v>
      </c>
      <c r="R1452" s="44">
        <v>1.14467214405847</v>
      </c>
      <c r="S1452" s="46">
        <v>0.99447004336638567</v>
      </c>
      <c r="T1452" s="48">
        <v>1.0309612862214024</v>
      </c>
      <c r="U1452" s="50">
        <v>1.0527612415917051</v>
      </c>
      <c r="V1452" s="52">
        <v>1.205504487540249</v>
      </c>
      <c r="W1452" s="54">
        <v>1.3033095391601921</v>
      </c>
      <c r="X1452" s="26">
        <f t="shared" si="68"/>
        <v>0.20687003762864334</v>
      </c>
      <c r="Y1452" s="26">
        <v>0.20687003762864334</v>
      </c>
      <c r="Z1452">
        <v>1442</v>
      </c>
      <c r="AA1452">
        <v>2808</v>
      </c>
    </row>
    <row r="1453" spans="1:27" x14ac:dyDescent="0.2">
      <c r="A1453">
        <v>1042</v>
      </c>
      <c r="B1453">
        <v>682</v>
      </c>
      <c r="C1453">
        <v>1</v>
      </c>
      <c r="D1453" t="s">
        <v>1366</v>
      </c>
      <c r="E1453" t="s">
        <v>1367</v>
      </c>
      <c r="F1453" t="s">
        <v>8510</v>
      </c>
      <c r="J1453" s="37">
        <v>1662438.0622675801</v>
      </c>
      <c r="K1453" s="38">
        <v>1550432.4843445867</v>
      </c>
      <c r="L1453" s="39">
        <v>1495811.6005714799</v>
      </c>
      <c r="M1453" s="40">
        <v>1715795.4969312034</v>
      </c>
      <c r="N1453" s="41">
        <v>1947217.4435666136</v>
      </c>
      <c r="O1453" s="42">
        <v>1859259.3152468565</v>
      </c>
      <c r="P1453" s="2">
        <f t="shared" si="66"/>
        <v>759163.20595415577</v>
      </c>
      <c r="Q1453" s="7">
        <f t="shared" si="67"/>
        <v>2.3524201440872954</v>
      </c>
      <c r="R1453" s="44">
        <v>1.0050193146774882</v>
      </c>
      <c r="S1453" s="46">
        <v>0.93730685565770411</v>
      </c>
      <c r="T1453" s="48">
        <v>0.90428605059874789</v>
      </c>
      <c r="U1453" s="50">
        <v>1.037276307365347</v>
      </c>
      <c r="V1453" s="52">
        <v>1.1771813850267694</v>
      </c>
      <c r="W1453" s="54">
        <v>1.1240067014998181</v>
      </c>
      <c r="X1453" s="26">
        <f t="shared" si="68"/>
        <v>0.20679296842649209</v>
      </c>
      <c r="Y1453" s="26">
        <v>0.20679296842649209</v>
      </c>
      <c r="Z1453">
        <v>1443</v>
      </c>
      <c r="AA1453">
        <v>2807</v>
      </c>
    </row>
    <row r="1454" spans="1:27" x14ac:dyDescent="0.2">
      <c r="A1454">
        <v>3280</v>
      </c>
      <c r="B1454">
        <v>3957</v>
      </c>
      <c r="C1454">
        <v>1</v>
      </c>
      <c r="D1454" t="s">
        <v>7916</v>
      </c>
      <c r="E1454" t="s">
        <v>7917</v>
      </c>
      <c r="F1454" t="s">
        <v>8510</v>
      </c>
      <c r="J1454" s="37">
        <v>18531.162882259232</v>
      </c>
      <c r="K1454" s="38">
        <v>15897.821134954667</v>
      </c>
      <c r="L1454" s="39">
        <v>20033.028886638032</v>
      </c>
      <c r="M1454" s="40">
        <v>17818.672167957866</v>
      </c>
      <c r="N1454" s="41">
        <v>18761.5222719382</v>
      </c>
      <c r="O1454" s="42">
        <v>22514.811336831801</v>
      </c>
      <c r="P1454" s="2">
        <f t="shared" si="66"/>
        <v>50261.903748069519</v>
      </c>
      <c r="Q1454" s="7">
        <f t="shared" si="67"/>
        <v>0.15574663515011758</v>
      </c>
      <c r="R1454" s="44">
        <v>1.0196009339056715</v>
      </c>
      <c r="S1454" s="46">
        <v>0.87471214727615221</v>
      </c>
      <c r="T1454" s="48">
        <v>1.1022349267314426</v>
      </c>
      <c r="U1454" s="50">
        <v>0.98039906609432859</v>
      </c>
      <c r="V1454" s="52">
        <v>1.0322755107977388</v>
      </c>
      <c r="W1454" s="54">
        <v>1.2387847870961568</v>
      </c>
      <c r="X1454" s="26">
        <f t="shared" si="68"/>
        <v>0.20668192798286744</v>
      </c>
      <c r="Y1454" s="26">
        <v>0.20668192798286744</v>
      </c>
      <c r="Z1454">
        <v>1444</v>
      </c>
      <c r="AA1454">
        <v>2806</v>
      </c>
    </row>
    <row r="1455" spans="1:27" x14ac:dyDescent="0.2">
      <c r="A1455">
        <v>2473</v>
      </c>
      <c r="B1455">
        <v>3113</v>
      </c>
      <c r="C1455">
        <v>1</v>
      </c>
      <c r="D1455" t="s">
        <v>6228</v>
      </c>
      <c r="E1455" t="s">
        <v>6229</v>
      </c>
      <c r="F1455" t="s">
        <v>8510</v>
      </c>
      <c r="J1455" s="37">
        <v>80136.455553305059</v>
      </c>
      <c r="K1455" s="38">
        <v>78008.996159307237</v>
      </c>
      <c r="L1455" s="39">
        <v>82094.784006751172</v>
      </c>
      <c r="M1455" s="40">
        <v>85144.081194878803</v>
      </c>
      <c r="N1455" s="41">
        <v>89073.404413575263</v>
      </c>
      <c r="O1455" s="42">
        <v>96360.044204992722</v>
      </c>
      <c r="P1455" s="2">
        <f t="shared" si="66"/>
        <v>1312129.8191224048</v>
      </c>
      <c r="Q1455" s="7">
        <f t="shared" si="67"/>
        <v>4.065898602503613</v>
      </c>
      <c r="R1455" s="44">
        <v>0.98735954999420861</v>
      </c>
      <c r="S1455" s="46">
        <v>0.96114716843346704</v>
      </c>
      <c r="T1455" s="48">
        <v>1.011488072864168</v>
      </c>
      <c r="U1455" s="50">
        <v>1.0490583981135249</v>
      </c>
      <c r="V1455" s="52">
        <v>1.0974715052094992</v>
      </c>
      <c r="W1455" s="54">
        <v>1.1872500377855773</v>
      </c>
      <c r="X1455" s="26">
        <f t="shared" si="68"/>
        <v>0.20657082493347095</v>
      </c>
      <c r="Y1455" s="26">
        <v>0.20657082493347095</v>
      </c>
      <c r="Z1455">
        <v>1445</v>
      </c>
      <c r="AA1455">
        <v>2805</v>
      </c>
    </row>
    <row r="1456" spans="1:27" x14ac:dyDescent="0.2">
      <c r="A1456">
        <v>3084</v>
      </c>
      <c r="B1456">
        <v>428</v>
      </c>
      <c r="C1456">
        <v>1</v>
      </c>
      <c r="D1456" t="s">
        <v>858</v>
      </c>
      <c r="E1456" t="s">
        <v>859</v>
      </c>
      <c r="F1456" t="s">
        <v>8510</v>
      </c>
      <c r="J1456" s="37">
        <v>2527899.5940398169</v>
      </c>
      <c r="K1456" s="38">
        <v>2985978.6364293266</v>
      </c>
      <c r="L1456" s="39">
        <v>3095895.6363539696</v>
      </c>
      <c r="M1456" s="40">
        <v>3337392.2244856567</v>
      </c>
      <c r="N1456" s="41">
        <v>3277934.6747023999</v>
      </c>
      <c r="O1456" s="42">
        <v>3214821.7220979934</v>
      </c>
      <c r="P1456" s="2">
        <f t="shared" si="66"/>
        <v>1277934.4745727237</v>
      </c>
      <c r="Q1456" s="7">
        <f t="shared" si="67"/>
        <v>3.9599374379980543</v>
      </c>
      <c r="R1456" s="44">
        <v>0.8011449255144325</v>
      </c>
      <c r="S1456" s="46">
        <v>0.94631987675068241</v>
      </c>
      <c r="T1456" s="48">
        <v>0.9811549022101671</v>
      </c>
      <c r="U1456" s="50">
        <v>1.0576902861972981</v>
      </c>
      <c r="V1456" s="52">
        <v>1.0388469292836422</v>
      </c>
      <c r="W1456" s="54">
        <v>1.0188450977898331</v>
      </c>
      <c r="X1456" s="26">
        <f t="shared" si="68"/>
        <v>0.20608820042328765</v>
      </c>
      <c r="Y1456" s="26">
        <v>0.20608820042328765</v>
      </c>
      <c r="Z1456">
        <v>1446</v>
      </c>
      <c r="AA1456">
        <v>2804</v>
      </c>
    </row>
    <row r="1457" spans="1:27" x14ac:dyDescent="0.2">
      <c r="A1457">
        <v>307</v>
      </c>
      <c r="B1457">
        <v>3939</v>
      </c>
      <c r="C1457">
        <v>1</v>
      </c>
      <c r="D1457" t="s">
        <v>7880</v>
      </c>
      <c r="E1457" t="s">
        <v>7881</v>
      </c>
      <c r="F1457" t="s">
        <v>8510</v>
      </c>
      <c r="J1457" s="37">
        <v>16312.035314314378</v>
      </c>
      <c r="K1457" s="38">
        <v>27969.3551056305</v>
      </c>
      <c r="L1457" s="39">
        <v>17189.488436027834</v>
      </c>
      <c r="M1457" s="40">
        <v>23248.677640188835</v>
      </c>
      <c r="N1457" s="41">
        <v>18376.970298932702</v>
      </c>
      <c r="O1457" s="42">
        <v>27825.555545877</v>
      </c>
      <c r="P1457" s="2">
        <f t="shared" si="66"/>
        <v>22706.891700461951</v>
      </c>
      <c r="Q1457" s="7">
        <f t="shared" si="67"/>
        <v>7.0361878746005774E-2</v>
      </c>
      <c r="R1457" s="44">
        <v>0.67468736839529075</v>
      </c>
      <c r="S1457" s="46">
        <v>1.1568495425810934</v>
      </c>
      <c r="T1457" s="48">
        <v>0.71097999075490381</v>
      </c>
      <c r="U1457" s="50">
        <v>0.96159607513630085</v>
      </c>
      <c r="V1457" s="52">
        <v>0.76009581215073907</v>
      </c>
      <c r="W1457" s="54">
        <v>1.1509018024814044</v>
      </c>
      <c r="X1457" s="26">
        <f t="shared" si="68"/>
        <v>0.20591815193155744</v>
      </c>
      <c r="Y1457" s="26">
        <v>0.20591815193155744</v>
      </c>
      <c r="Z1457">
        <v>1447</v>
      </c>
      <c r="AA1457">
        <v>2803</v>
      </c>
    </row>
    <row r="1458" spans="1:27" x14ac:dyDescent="0.2">
      <c r="A1458">
        <v>4612</v>
      </c>
      <c r="B1458">
        <v>4048</v>
      </c>
      <c r="C1458">
        <v>1</v>
      </c>
      <c r="D1458" t="s">
        <v>8098</v>
      </c>
      <c r="E1458" t="s">
        <v>8099</v>
      </c>
      <c r="F1458" t="s">
        <v>8510</v>
      </c>
      <c r="J1458" s="37">
        <v>17409.322766918965</v>
      </c>
      <c r="K1458" s="38">
        <v>22439.5699697286</v>
      </c>
      <c r="L1458" s="39">
        <v>22974.213431195298</v>
      </c>
      <c r="M1458" s="40">
        <v>23239.924324479201</v>
      </c>
      <c r="N1458" s="41">
        <v>19657.678522945367</v>
      </c>
      <c r="O1458" s="42">
        <v>24040.587440884032</v>
      </c>
      <c r="P1458" s="2">
        <f t="shared" si="66"/>
        <v>141188.98493816803</v>
      </c>
      <c r="Q1458" s="7">
        <f t="shared" si="67"/>
        <v>0.43750251551553881</v>
      </c>
      <c r="R1458" s="44">
        <v>0.99924551566063979</v>
      </c>
      <c r="S1458" s="46">
        <v>1.2879673704603694</v>
      </c>
      <c r="T1458" s="48">
        <v>1.3186543815808156</v>
      </c>
      <c r="U1458" s="50">
        <v>1.3339054296618269</v>
      </c>
      <c r="V1458" s="52">
        <v>1.1282947289412535</v>
      </c>
      <c r="W1458" s="54">
        <v>1.3798612109023622</v>
      </c>
      <c r="X1458" s="26">
        <f t="shared" si="68"/>
        <v>0.20561594281889656</v>
      </c>
      <c r="Y1458" s="26">
        <v>0.20561594281889656</v>
      </c>
      <c r="Z1458">
        <v>1448</v>
      </c>
      <c r="AA1458">
        <v>2802</v>
      </c>
    </row>
    <row r="1459" spans="1:27" x14ac:dyDescent="0.2">
      <c r="A1459">
        <v>1108</v>
      </c>
      <c r="B1459">
        <v>1843</v>
      </c>
      <c r="C1459">
        <v>1</v>
      </c>
      <c r="D1459" t="s">
        <v>3688</v>
      </c>
      <c r="E1459" t="s">
        <v>3689</v>
      </c>
      <c r="F1459" t="s">
        <v>8510</v>
      </c>
      <c r="J1459" s="37">
        <v>258337.38243545205</v>
      </c>
      <c r="K1459" s="38">
        <v>275518.09600546071</v>
      </c>
      <c r="L1459" s="39">
        <v>284884.53050942364</v>
      </c>
      <c r="M1459" s="40">
        <v>279678.93055224064</v>
      </c>
      <c r="N1459" s="41">
        <v>306707.29506649432</v>
      </c>
      <c r="O1459" s="42">
        <v>327117.14038225333</v>
      </c>
      <c r="P1459" s="2">
        <f t="shared" si="66"/>
        <v>154976.22121929971</v>
      </c>
      <c r="Q1459" s="7">
        <f t="shared" si="67"/>
        <v>0.4802250448803036</v>
      </c>
      <c r="R1459" s="44">
        <v>0.86006636716773399</v>
      </c>
      <c r="S1459" s="46">
        <v>0.91726503414423632</v>
      </c>
      <c r="T1459" s="48">
        <v>0.94844811427454112</v>
      </c>
      <c r="U1459" s="50">
        <v>0.93111743838901939</v>
      </c>
      <c r="V1459" s="52">
        <v>1.0211012690646581</v>
      </c>
      <c r="W1459" s="54">
        <v>1.0890504808654948</v>
      </c>
      <c r="X1459" s="26">
        <f t="shared" si="68"/>
        <v>0.20558551390922117</v>
      </c>
      <c r="Y1459" s="26">
        <v>0.20558551390922117</v>
      </c>
      <c r="Z1459">
        <v>1449</v>
      </c>
      <c r="AA1459">
        <v>2801</v>
      </c>
    </row>
    <row r="1460" spans="1:27" x14ac:dyDescent="0.2">
      <c r="A1460">
        <v>4234</v>
      </c>
      <c r="B1460">
        <v>2812</v>
      </c>
      <c r="C1460">
        <v>1</v>
      </c>
      <c r="D1460" t="s">
        <v>5626</v>
      </c>
      <c r="E1460" t="s">
        <v>5627</v>
      </c>
      <c r="F1460" t="s">
        <v>8510</v>
      </c>
      <c r="J1460" s="37">
        <v>21051.513580295101</v>
      </c>
      <c r="K1460" s="38">
        <v>42456.453483549936</v>
      </c>
      <c r="L1460" s="39">
        <v>42379.168392688363</v>
      </c>
      <c r="M1460" s="40">
        <v>51615.060003147366</v>
      </c>
      <c r="N1460" s="41">
        <v>37960.164592660563</v>
      </c>
      <c r="O1460" s="42">
        <v>39329.474461755868</v>
      </c>
      <c r="P1460" s="2">
        <f t="shared" si="66"/>
        <v>3490913.0897701019</v>
      </c>
      <c r="Q1460" s="7">
        <f t="shared" si="67"/>
        <v>10.817297531315184</v>
      </c>
      <c r="R1460" s="44">
        <v>0.34734987805730649</v>
      </c>
      <c r="S1460" s="46">
        <v>0.70053128883144422</v>
      </c>
      <c r="T1460" s="48">
        <v>0.69925608518473137</v>
      </c>
      <c r="U1460" s="50">
        <v>0.85164825463169735</v>
      </c>
      <c r="V1460" s="52">
        <v>0.62634254263968681</v>
      </c>
      <c r="W1460" s="54">
        <v>0.64893614923423237</v>
      </c>
      <c r="X1460" s="26">
        <f t="shared" si="68"/>
        <v>0.20539389810804617</v>
      </c>
      <c r="Y1460" s="26">
        <v>0.20539389810804617</v>
      </c>
      <c r="Z1460">
        <v>1450</v>
      </c>
      <c r="AA1460">
        <v>2800</v>
      </c>
    </row>
    <row r="1461" spans="1:27" x14ac:dyDescent="0.2">
      <c r="A1461">
        <v>729</v>
      </c>
      <c r="B1461">
        <v>183</v>
      </c>
      <c r="C1461">
        <v>1</v>
      </c>
      <c r="D1461" t="s">
        <v>368</v>
      </c>
      <c r="E1461" t="s">
        <v>369</v>
      </c>
      <c r="F1461" t="s">
        <v>8510</v>
      </c>
      <c r="J1461" s="37">
        <v>7769532.4915348934</v>
      </c>
      <c r="K1461" s="38">
        <v>7442684.8589532003</v>
      </c>
      <c r="L1461" s="39">
        <v>7219187.05163622</v>
      </c>
      <c r="M1461" s="40">
        <v>6930211.1195370564</v>
      </c>
      <c r="N1461" s="41">
        <v>8026832.4470023504</v>
      </c>
      <c r="O1461" s="42">
        <v>9641200.4013618678</v>
      </c>
      <c r="P1461" s="2">
        <f t="shared" si="66"/>
        <v>3660686.4312803783</v>
      </c>
      <c r="Q1461" s="7">
        <f t="shared" si="67"/>
        <v>11.343374434628519</v>
      </c>
      <c r="R1461" s="44">
        <v>1.0304475272483737</v>
      </c>
      <c r="S1461" s="46">
        <v>0.9870988012925016</v>
      </c>
      <c r="T1461" s="48">
        <v>0.95745702256950416</v>
      </c>
      <c r="U1461" s="50">
        <v>0.91913109562469641</v>
      </c>
      <c r="V1461" s="52">
        <v>1.0645723736482604</v>
      </c>
      <c r="W1461" s="54">
        <v>1.2786806830544224</v>
      </c>
      <c r="X1461" s="26">
        <f t="shared" si="68"/>
        <v>0.20503722416467315</v>
      </c>
      <c r="Y1461" s="26">
        <v>0.20503722416467315</v>
      </c>
      <c r="Z1461">
        <v>1451</v>
      </c>
      <c r="AA1461">
        <v>2799</v>
      </c>
    </row>
    <row r="1462" spans="1:27" x14ac:dyDescent="0.2">
      <c r="A1462">
        <v>2912</v>
      </c>
      <c r="B1462">
        <v>1607</v>
      </c>
      <c r="C1462">
        <v>1</v>
      </c>
      <c r="D1462" t="s">
        <v>3216</v>
      </c>
      <c r="E1462" t="s">
        <v>3217</v>
      </c>
      <c r="F1462" t="s">
        <v>8510</v>
      </c>
      <c r="J1462" s="37">
        <v>322924.51090039132</v>
      </c>
      <c r="K1462" s="38">
        <v>310925.63379955135</v>
      </c>
      <c r="L1462" s="39">
        <v>353482.80733028165</v>
      </c>
      <c r="M1462" s="40">
        <v>300913.48556706199</v>
      </c>
      <c r="N1462" s="41">
        <v>373619.918053817</v>
      </c>
      <c r="O1462" s="42">
        <v>391161.74302370031</v>
      </c>
      <c r="P1462" s="2">
        <f t="shared" si="66"/>
        <v>949253.8095722018</v>
      </c>
      <c r="Q1462" s="7">
        <f t="shared" si="67"/>
        <v>2.9414541774092537</v>
      </c>
      <c r="R1462" s="44">
        <v>0.97226461789910013</v>
      </c>
      <c r="S1462" s="46">
        <v>0.93613826865686212</v>
      </c>
      <c r="T1462" s="48">
        <v>1.064269868040113</v>
      </c>
      <c r="U1462" s="50">
        <v>0.90599358422746279</v>
      </c>
      <c r="V1462" s="52">
        <v>1.124898899291473</v>
      </c>
      <c r="W1462" s="54">
        <v>1.1777140160630126</v>
      </c>
      <c r="X1462" s="26">
        <f t="shared" si="68"/>
        <v>0.20503608555867789</v>
      </c>
      <c r="Y1462" s="26">
        <v>0.20503608555867789</v>
      </c>
      <c r="Z1462">
        <v>1452</v>
      </c>
      <c r="AA1462">
        <v>2798</v>
      </c>
    </row>
    <row r="1463" spans="1:27" x14ac:dyDescent="0.2">
      <c r="A1463">
        <v>1315</v>
      </c>
      <c r="B1463">
        <v>659</v>
      </c>
      <c r="C1463">
        <v>1</v>
      </c>
      <c r="D1463" t="s">
        <v>1320</v>
      </c>
      <c r="E1463" t="s">
        <v>1321</v>
      </c>
      <c r="F1463" t="s">
        <v>8510</v>
      </c>
      <c r="J1463" s="37">
        <v>1507345.8761207033</v>
      </c>
      <c r="K1463" s="38">
        <v>1667457.7657152999</v>
      </c>
      <c r="L1463" s="39">
        <v>1708880.6365412632</v>
      </c>
      <c r="M1463" s="40">
        <v>1783768.0474267302</v>
      </c>
      <c r="N1463" s="41">
        <v>1885919.2785137703</v>
      </c>
      <c r="O1463" s="42">
        <v>1843686.8092610233</v>
      </c>
      <c r="P1463" s="2">
        <f t="shared" si="66"/>
        <v>1118123.9542896925</v>
      </c>
      <c r="Q1463" s="7">
        <f t="shared" si="67"/>
        <v>3.4647323434909105</v>
      </c>
      <c r="R1463" s="44">
        <v>0.89288791379043897</v>
      </c>
      <c r="S1463" s="46">
        <v>0.98773142206412756</v>
      </c>
      <c r="T1463" s="48">
        <v>1.0122685779358722</v>
      </c>
      <c r="U1463" s="50">
        <v>1.0566287112894581</v>
      </c>
      <c r="V1463" s="52">
        <v>1.1171387780640254</v>
      </c>
      <c r="W1463" s="54">
        <v>1.0921220503423483</v>
      </c>
      <c r="X1463" s="26">
        <f t="shared" si="68"/>
        <v>0.20410755487326088</v>
      </c>
      <c r="Y1463" s="26">
        <v>0.20410755487326088</v>
      </c>
      <c r="Z1463">
        <v>1453</v>
      </c>
      <c r="AA1463">
        <v>2797</v>
      </c>
    </row>
    <row r="1464" spans="1:27" x14ac:dyDescent="0.2">
      <c r="A1464">
        <v>3189</v>
      </c>
      <c r="B1464">
        <v>1272</v>
      </c>
      <c r="C1464">
        <v>1</v>
      </c>
      <c r="D1464" t="s">
        <v>2546</v>
      </c>
      <c r="E1464" t="s">
        <v>2547</v>
      </c>
      <c r="F1464" t="s">
        <v>8510</v>
      </c>
      <c r="J1464" s="37">
        <v>603393.36162329174</v>
      </c>
      <c r="K1464" s="38">
        <v>580567.73697872169</v>
      </c>
      <c r="L1464" s="39">
        <v>594391.58841982496</v>
      </c>
      <c r="M1464" s="40">
        <v>593460.06530900067</v>
      </c>
      <c r="N1464" s="41">
        <v>656833.29435739701</v>
      </c>
      <c r="O1464" s="42">
        <v>728902.03245868161</v>
      </c>
      <c r="P1464" s="2">
        <f t="shared" si="66"/>
        <v>438571.44762801181</v>
      </c>
      <c r="Q1464" s="7">
        <f t="shared" si="67"/>
        <v>1.3590019905205517</v>
      </c>
      <c r="R1464" s="44">
        <v>1.0075153500660889</v>
      </c>
      <c r="S1464" s="46">
        <v>0.96940229038246473</v>
      </c>
      <c r="T1464" s="48">
        <v>0.99248464993391117</v>
      </c>
      <c r="U1464" s="50">
        <v>0.99092924032421326</v>
      </c>
      <c r="V1464" s="52">
        <v>1.0967466143797397</v>
      </c>
      <c r="W1464" s="54">
        <v>1.2170833043651839</v>
      </c>
      <c r="X1464" s="26">
        <f t="shared" si="68"/>
        <v>0.20404533341108597</v>
      </c>
      <c r="Y1464" s="26">
        <v>0.20404533341108597</v>
      </c>
      <c r="Z1464">
        <v>1454</v>
      </c>
      <c r="AA1464">
        <v>2796</v>
      </c>
    </row>
    <row r="1465" spans="1:27" x14ac:dyDescent="0.2">
      <c r="A1465">
        <v>615</v>
      </c>
      <c r="B1465">
        <v>2091</v>
      </c>
      <c r="C1465">
        <v>1</v>
      </c>
      <c r="D1465" t="s">
        <v>4184</v>
      </c>
      <c r="E1465" t="s">
        <v>4185</v>
      </c>
      <c r="F1465" t="s">
        <v>8510</v>
      </c>
      <c r="J1465" s="37">
        <v>230450.41902512265</v>
      </c>
      <c r="K1465" s="38">
        <v>237118.14472585067</v>
      </c>
      <c r="L1465" s="39">
        <v>255050.00416807734</v>
      </c>
      <c r="M1465" s="40">
        <v>246601.01041109467</v>
      </c>
      <c r="N1465" s="41">
        <v>296575.15827730199</v>
      </c>
      <c r="O1465" s="42">
        <v>266187.96906972799</v>
      </c>
      <c r="P1465" s="2">
        <f t="shared" si="66"/>
        <v>1403582.9933660945</v>
      </c>
      <c r="Q1465" s="7">
        <f t="shared" si="67"/>
        <v>4.3492846881888205</v>
      </c>
      <c r="R1465" s="44">
        <v>0.94412476488433295</v>
      </c>
      <c r="S1465" s="46">
        <v>0.97144155166278001</v>
      </c>
      <c r="T1465" s="48">
        <v>1.0449059985986979</v>
      </c>
      <c r="U1465" s="50">
        <v>1.0102915931310694</v>
      </c>
      <c r="V1465" s="52">
        <v>1.2150290407958286</v>
      </c>
      <c r="W1465" s="54">
        <v>1.0905367617734636</v>
      </c>
      <c r="X1465" s="26">
        <f t="shared" si="68"/>
        <v>0.20402972091102439</v>
      </c>
      <c r="Y1465" s="26">
        <v>0.20402972091102439</v>
      </c>
      <c r="Z1465">
        <v>1455</v>
      </c>
      <c r="AA1465">
        <v>2795</v>
      </c>
    </row>
    <row r="1466" spans="1:27" x14ac:dyDescent="0.2">
      <c r="A1466">
        <v>1311</v>
      </c>
      <c r="B1466">
        <v>506</v>
      </c>
      <c r="C1466">
        <v>1</v>
      </c>
      <c r="D1466" t="s">
        <v>1014</v>
      </c>
      <c r="E1466" t="s">
        <v>1015</v>
      </c>
      <c r="F1466" t="s">
        <v>8510</v>
      </c>
      <c r="J1466" s="37">
        <v>2628410.6047642962</v>
      </c>
      <c r="K1466" s="38">
        <v>2510590.828454887</v>
      </c>
      <c r="L1466" s="39">
        <v>2599049.8832648401</v>
      </c>
      <c r="M1466" s="40">
        <v>2673888.4315112499</v>
      </c>
      <c r="N1466" s="41">
        <v>2959929.2783391471</v>
      </c>
      <c r="O1466" s="42">
        <v>3074071.2185778865</v>
      </c>
      <c r="P1466" s="2">
        <f t="shared" si="66"/>
        <v>1589219.0106882327</v>
      </c>
      <c r="Q1466" s="7">
        <f t="shared" si="67"/>
        <v>4.9245152883966856</v>
      </c>
      <c r="R1466" s="44">
        <v>1.027283256355366</v>
      </c>
      <c r="S1466" s="46">
        <v>0.98123478765310079</v>
      </c>
      <c r="T1466" s="48">
        <v>1.0158079649620684</v>
      </c>
      <c r="U1466" s="50">
        <v>1.0450577280714262</v>
      </c>
      <c r="V1466" s="52">
        <v>1.1568534163278124</v>
      </c>
      <c r="W1466" s="54">
        <v>1.2014644462188926</v>
      </c>
      <c r="X1466" s="26">
        <f t="shared" si="68"/>
        <v>0.20385879977873222</v>
      </c>
      <c r="Y1466" s="26">
        <v>0.20385879977873222</v>
      </c>
      <c r="Z1466">
        <v>1456</v>
      </c>
      <c r="AA1466">
        <v>2794</v>
      </c>
    </row>
    <row r="1467" spans="1:27" x14ac:dyDescent="0.2">
      <c r="A1467">
        <v>2203</v>
      </c>
      <c r="B1467">
        <v>1385</v>
      </c>
      <c r="C1467">
        <v>1</v>
      </c>
      <c r="D1467" t="s">
        <v>2772</v>
      </c>
      <c r="E1467" t="s">
        <v>2773</v>
      </c>
      <c r="F1467" t="s">
        <v>8510</v>
      </c>
      <c r="J1467" s="37">
        <v>567419.2047446057</v>
      </c>
      <c r="K1467" s="38">
        <v>541296.67835665063</v>
      </c>
      <c r="L1467" s="39">
        <v>562771.68753094564</v>
      </c>
      <c r="M1467" s="40">
        <v>589067.90146770398</v>
      </c>
      <c r="N1467" s="41">
        <v>632983.70112474367</v>
      </c>
      <c r="O1467" s="42">
        <v>667847.19292157865</v>
      </c>
      <c r="P1467" s="2">
        <f t="shared" si="66"/>
        <v>316167.90410465951</v>
      </c>
      <c r="Q1467" s="7">
        <f t="shared" si="67"/>
        <v>0.97970994997691629</v>
      </c>
      <c r="R1467" s="44">
        <v>1.0041121524208203</v>
      </c>
      <c r="S1467" s="46">
        <v>0.95788540158342972</v>
      </c>
      <c r="T1467" s="48">
        <v>0.99588784757917959</v>
      </c>
      <c r="U1467" s="50">
        <v>1.0424219580847296</v>
      </c>
      <c r="V1467" s="52">
        <v>1.1201359088114404</v>
      </c>
      <c r="W1467" s="54">
        <v>1.1818307818370759</v>
      </c>
      <c r="X1467" s="26">
        <f t="shared" si="68"/>
        <v>0.2031255398958372</v>
      </c>
      <c r="Y1467" s="26">
        <v>0.2031255398958372</v>
      </c>
      <c r="Z1467">
        <v>1457</v>
      </c>
      <c r="AA1467">
        <v>2793</v>
      </c>
    </row>
    <row r="1468" spans="1:27" x14ac:dyDescent="0.2">
      <c r="A1468">
        <v>3621</v>
      </c>
      <c r="B1468">
        <v>2895</v>
      </c>
      <c r="C1468">
        <v>1</v>
      </c>
      <c r="D1468" t="s">
        <v>5792</v>
      </c>
      <c r="E1468" t="s">
        <v>5793</v>
      </c>
      <c r="F1468" t="s">
        <v>8510</v>
      </c>
      <c r="J1468" s="37">
        <v>72048.481402166639</v>
      </c>
      <c r="K1468" s="38">
        <v>78344.226887829427</v>
      </c>
      <c r="L1468" s="39">
        <v>73205.913724240687</v>
      </c>
      <c r="M1468" s="40">
        <v>82656.914761327076</v>
      </c>
      <c r="N1468" s="41">
        <v>81310.186302889939</v>
      </c>
      <c r="O1468" s="42">
        <v>91039.129852668397</v>
      </c>
      <c r="P1468" s="2">
        <f t="shared" si="66"/>
        <v>101876.41501276457</v>
      </c>
      <c r="Q1468" s="7">
        <f t="shared" si="67"/>
        <v>0.31568459720359138</v>
      </c>
      <c r="R1468" s="44">
        <v>0.90255546291851296</v>
      </c>
      <c r="S1468" s="46">
        <v>0.98142262806404568</v>
      </c>
      <c r="T1468" s="48">
        <v>0.91705468406677415</v>
      </c>
      <c r="U1468" s="50">
        <v>1.035447916652164</v>
      </c>
      <c r="V1468" s="52">
        <v>1.0185773719359541</v>
      </c>
      <c r="W1468" s="54">
        <v>1.1404524063348653</v>
      </c>
      <c r="X1468" s="26">
        <f t="shared" si="68"/>
        <v>0.20276316875469672</v>
      </c>
      <c r="Y1468" s="26">
        <v>0.20276316875469672</v>
      </c>
      <c r="Z1468">
        <v>1458</v>
      </c>
      <c r="AA1468">
        <v>2792</v>
      </c>
    </row>
    <row r="1469" spans="1:27" x14ac:dyDescent="0.2">
      <c r="A1469">
        <v>3572</v>
      </c>
      <c r="B1469">
        <v>2331</v>
      </c>
      <c r="C1469">
        <v>1</v>
      </c>
      <c r="D1469" t="s">
        <v>4664</v>
      </c>
      <c r="E1469" t="s">
        <v>4665</v>
      </c>
      <c r="F1469" t="s">
        <v>8510</v>
      </c>
      <c r="J1469" s="37">
        <v>158948.51454989368</v>
      </c>
      <c r="K1469" s="38">
        <v>112713.70017286074</v>
      </c>
      <c r="L1469" s="39">
        <v>127418.11594801933</v>
      </c>
      <c r="M1469" s="40">
        <v>128578.4812958839</v>
      </c>
      <c r="N1469" s="41">
        <v>126503.6010544919</v>
      </c>
      <c r="O1469" s="42">
        <v>183372.98638640766</v>
      </c>
      <c r="P1469" s="2">
        <f t="shared" si="66"/>
        <v>4154607.6606980469</v>
      </c>
      <c r="Q1469" s="7">
        <f t="shared" si="67"/>
        <v>12.87388887547808</v>
      </c>
      <c r="R1469" s="44">
        <v>1.363995903767242</v>
      </c>
      <c r="S1469" s="46">
        <v>0.96723788686916023</v>
      </c>
      <c r="T1469" s="48">
        <v>1.0934219090439061</v>
      </c>
      <c r="U1469" s="50">
        <v>1.1033794326221711</v>
      </c>
      <c r="V1469" s="52">
        <v>1.0855741190080075</v>
      </c>
      <c r="W1469" s="54">
        <v>1.5735913166657121</v>
      </c>
      <c r="X1469" s="26">
        <f t="shared" si="68"/>
        <v>0.20184904064102244</v>
      </c>
      <c r="Y1469" s="26">
        <v>0.20184904064102244</v>
      </c>
      <c r="Z1469">
        <v>1459</v>
      </c>
      <c r="AA1469">
        <v>2791</v>
      </c>
    </row>
    <row r="1470" spans="1:27" x14ac:dyDescent="0.2">
      <c r="A1470">
        <v>1481</v>
      </c>
      <c r="B1470">
        <v>155</v>
      </c>
      <c r="C1470">
        <v>1</v>
      </c>
      <c r="D1470" t="s">
        <v>312</v>
      </c>
      <c r="E1470" t="s">
        <v>313</v>
      </c>
      <c r="F1470" t="s">
        <v>8510</v>
      </c>
      <c r="J1470" s="37">
        <v>8125842.3350096866</v>
      </c>
      <c r="K1470" s="38">
        <v>8484722.5095651653</v>
      </c>
      <c r="L1470" s="39">
        <v>9107794.7997117434</v>
      </c>
      <c r="M1470" s="40">
        <v>8944651.2867794726</v>
      </c>
      <c r="N1470" s="41">
        <v>9675539.5364198927</v>
      </c>
      <c r="O1470" s="42">
        <v>10097228.013207452</v>
      </c>
      <c r="P1470" s="2">
        <f t="shared" si="66"/>
        <v>4195644.6317271553</v>
      </c>
      <c r="Q1470" s="7">
        <f t="shared" si="67"/>
        <v>13.001050198029098</v>
      </c>
      <c r="R1470" s="44">
        <v>0.86521830358721885</v>
      </c>
      <c r="S1470" s="46">
        <v>0.90343091995588309</v>
      </c>
      <c r="T1470" s="48">
        <v>0.96977401740562985</v>
      </c>
      <c r="U1470" s="50">
        <v>0.95240292556295869</v>
      </c>
      <c r="V1470" s="52">
        <v>1.03022598259437</v>
      </c>
      <c r="W1470" s="54">
        <v>1.0751262616653121</v>
      </c>
      <c r="X1470" s="26">
        <f t="shared" si="68"/>
        <v>0.20179341235189371</v>
      </c>
      <c r="Y1470" s="26">
        <v>0.20179341235189371</v>
      </c>
      <c r="Z1470">
        <v>1460</v>
      </c>
      <c r="AA1470">
        <v>2790</v>
      </c>
    </row>
    <row r="1471" spans="1:27" x14ac:dyDescent="0.2">
      <c r="A1471">
        <v>1184</v>
      </c>
      <c r="B1471">
        <v>1590</v>
      </c>
      <c r="C1471">
        <v>1</v>
      </c>
      <c r="D1471" t="s">
        <v>3182</v>
      </c>
      <c r="E1471" t="s">
        <v>3183</v>
      </c>
      <c r="F1471" t="s">
        <v>8510</v>
      </c>
      <c r="J1471" s="37">
        <v>215134.27263994297</v>
      </c>
      <c r="K1471" s="38">
        <v>213333.28631007232</v>
      </c>
      <c r="L1471" s="39">
        <v>239540.83329098101</v>
      </c>
      <c r="M1471" s="40">
        <v>237776.62268419701</v>
      </c>
      <c r="N1471" s="41">
        <v>263480.52462900529</v>
      </c>
      <c r="O1471" s="42">
        <v>265446.92844462366</v>
      </c>
      <c r="P1471" s="2">
        <f t="shared" si="66"/>
        <v>189498.46282550949</v>
      </c>
      <c r="Q1471" s="7">
        <f t="shared" si="67"/>
        <v>0.58719916577625297</v>
      </c>
      <c r="R1471" s="44">
        <v>0.75841962621553027</v>
      </c>
      <c r="S1471" s="46">
        <v>0.75207055239126885</v>
      </c>
      <c r="T1471" s="48">
        <v>0.84446084307522928</v>
      </c>
      <c r="U1471" s="50">
        <v>0.83824141586568401</v>
      </c>
      <c r="V1471" s="52">
        <v>0.92885619084339577</v>
      </c>
      <c r="W1471" s="54">
        <v>0.93578841613939068</v>
      </c>
      <c r="X1471" s="26">
        <f t="shared" si="68"/>
        <v>0.20156877682373395</v>
      </c>
      <c r="Y1471" s="26">
        <v>0.20156877682373395</v>
      </c>
      <c r="Z1471">
        <v>1461</v>
      </c>
      <c r="AA1471">
        <v>2789</v>
      </c>
    </row>
    <row r="1472" spans="1:27" x14ac:dyDescent="0.2">
      <c r="A1472">
        <v>3157</v>
      </c>
      <c r="B1472">
        <v>2496</v>
      </c>
      <c r="C1472">
        <v>1</v>
      </c>
      <c r="D1472" t="s">
        <v>4994</v>
      </c>
      <c r="E1472" t="s">
        <v>4995</v>
      </c>
      <c r="F1472" t="s">
        <v>8510</v>
      </c>
      <c r="J1472" s="37">
        <v>145256.09474843999</v>
      </c>
      <c r="K1472" s="38">
        <v>135090.56546199566</v>
      </c>
      <c r="L1472" s="39">
        <v>136024.24161687365</v>
      </c>
      <c r="M1472" s="40">
        <v>150825.20880395465</v>
      </c>
      <c r="N1472" s="41">
        <v>161465.67444871701</v>
      </c>
      <c r="O1472" s="42">
        <v>165663.63934094665</v>
      </c>
      <c r="P1472" s="2">
        <f t="shared" si="66"/>
        <v>180064.32655670933</v>
      </c>
      <c r="Q1472" s="7">
        <f t="shared" si="67"/>
        <v>0.5579655938292345</v>
      </c>
      <c r="R1472" s="44">
        <v>1.0456514754093509</v>
      </c>
      <c r="S1472" s="46">
        <v>0.97247312984597734</v>
      </c>
      <c r="T1472" s="48">
        <v>0.9791943614100882</v>
      </c>
      <c r="U1472" s="50">
        <v>1.0857417197392494</v>
      </c>
      <c r="V1472" s="52">
        <v>1.1623389779799937</v>
      </c>
      <c r="W1472" s="54">
        <v>1.1925587645636733</v>
      </c>
      <c r="X1472" s="26">
        <f t="shared" si="68"/>
        <v>0.20152590692897465</v>
      </c>
      <c r="Y1472" s="26">
        <v>0.20152590692897465</v>
      </c>
      <c r="Z1472">
        <v>1462</v>
      </c>
      <c r="AA1472">
        <v>2788</v>
      </c>
    </row>
    <row r="1473" spans="1:27" x14ac:dyDescent="0.2">
      <c r="A1473">
        <v>5379</v>
      </c>
      <c r="B1473">
        <v>1765</v>
      </c>
      <c r="C1473">
        <v>1</v>
      </c>
      <c r="D1473" t="s">
        <v>3532</v>
      </c>
      <c r="E1473" t="s">
        <v>3533</v>
      </c>
      <c r="F1473" t="s">
        <v>8510</v>
      </c>
      <c r="J1473" s="37">
        <v>202635.88948262032</v>
      </c>
      <c r="K1473" s="38">
        <v>194465.01377247201</v>
      </c>
      <c r="L1473" s="39">
        <v>207686.76891332868</v>
      </c>
      <c r="M1473" s="40">
        <v>206029.84530013302</v>
      </c>
      <c r="N1473" s="41">
        <v>229956.89626324698</v>
      </c>
      <c r="O1473" s="42">
        <v>259806.83708414235</v>
      </c>
      <c r="P1473" s="2">
        <f t="shared" si="66"/>
        <v>2829143.1820703363</v>
      </c>
      <c r="Q1473" s="7">
        <f t="shared" si="67"/>
        <v>8.7666701439313321</v>
      </c>
      <c r="R1473" s="44">
        <v>0.730516026048875</v>
      </c>
      <c r="S1473" s="46">
        <v>0.70105946892882565</v>
      </c>
      <c r="T1473" s="48">
        <v>0.74872478649695706</v>
      </c>
      <c r="U1473" s="50">
        <v>0.74275146530262814</v>
      </c>
      <c r="V1473" s="52">
        <v>0.82901009514984514</v>
      </c>
      <c r="W1473" s="54">
        <v>0.93662114175146316</v>
      </c>
      <c r="X1473" s="26">
        <f t="shared" si="68"/>
        <v>0.20120059085452435</v>
      </c>
      <c r="Y1473" s="26">
        <v>0.20120059085452435</v>
      </c>
      <c r="Z1473">
        <v>1463</v>
      </c>
      <c r="AA1473">
        <v>2787</v>
      </c>
    </row>
    <row r="1474" spans="1:27" x14ac:dyDescent="0.2">
      <c r="A1474">
        <v>2103</v>
      </c>
      <c r="B1474">
        <v>217</v>
      </c>
      <c r="C1474">
        <v>1</v>
      </c>
      <c r="D1474" t="s">
        <v>436</v>
      </c>
      <c r="E1474" t="s">
        <v>437</v>
      </c>
      <c r="F1474" t="s">
        <v>8510</v>
      </c>
      <c r="J1474" s="37">
        <v>5398479.5270565301</v>
      </c>
      <c r="K1474" s="38">
        <v>5729378.7705999007</v>
      </c>
      <c r="L1474" s="39">
        <v>6374035.4683471369</v>
      </c>
      <c r="M1474" s="40">
        <v>6667396.9274554243</v>
      </c>
      <c r="N1474" s="41">
        <v>6958562.6663620435</v>
      </c>
      <c r="O1474" s="42">
        <v>6325058.5373319564</v>
      </c>
      <c r="P1474" s="2">
        <f t="shared" si="66"/>
        <v>2864940.9764951444</v>
      </c>
      <c r="Q1474" s="7">
        <f t="shared" si="67"/>
        <v>8.8775968222244046</v>
      </c>
      <c r="R1474" s="44">
        <v>0.88000685709293425</v>
      </c>
      <c r="S1474" s="46">
        <v>0.93394678626476935</v>
      </c>
      <c r="T1474" s="48">
        <v>1.0390323592756892</v>
      </c>
      <c r="U1474" s="50">
        <v>1.0868532492741072</v>
      </c>
      <c r="V1474" s="52">
        <v>1.1343162146339223</v>
      </c>
      <c r="W1474" s="54">
        <v>1.0310486233150888</v>
      </c>
      <c r="X1474" s="26">
        <f t="shared" si="68"/>
        <v>0.20059114374523568</v>
      </c>
      <c r="Y1474" s="26">
        <v>0.20059114374523568</v>
      </c>
      <c r="Z1474">
        <v>1464</v>
      </c>
      <c r="AA1474">
        <v>2786</v>
      </c>
    </row>
    <row r="1475" spans="1:27" x14ac:dyDescent="0.2">
      <c r="A1475">
        <v>2085</v>
      </c>
      <c r="B1475">
        <v>1887</v>
      </c>
      <c r="C1475">
        <v>1</v>
      </c>
      <c r="D1475" t="s">
        <v>3776</v>
      </c>
      <c r="E1475" t="s">
        <v>3777</v>
      </c>
      <c r="F1475" t="s">
        <v>8510</v>
      </c>
      <c r="J1475" s="37">
        <v>267480.21491347434</v>
      </c>
      <c r="K1475" s="38">
        <v>280362.51489493431</v>
      </c>
      <c r="L1475" s="39">
        <v>288927.70769422135</v>
      </c>
      <c r="M1475" s="40">
        <v>331402.42593375873</v>
      </c>
      <c r="N1475" s="41">
        <v>308603.05125792231</v>
      </c>
      <c r="O1475" s="42">
        <v>307508.568942766</v>
      </c>
      <c r="P1475" s="2">
        <f t="shared" si="66"/>
        <v>153064.83145392823</v>
      </c>
      <c r="Q1475" s="7">
        <f t="shared" si="67"/>
        <v>0.47430221860000349</v>
      </c>
      <c r="R1475" s="44">
        <v>1.1469615348317954</v>
      </c>
      <c r="S1475" s="46">
        <v>1.2022011441003859</v>
      </c>
      <c r="T1475" s="48">
        <v>1.2389288949075938</v>
      </c>
      <c r="U1475" s="50">
        <v>1.4210614987688812</v>
      </c>
      <c r="V1475" s="52">
        <v>1.3232972369154892</v>
      </c>
      <c r="W1475" s="54">
        <v>1.3186040706697388</v>
      </c>
      <c r="X1475" s="26">
        <f t="shared" si="68"/>
        <v>0.20051908021375917</v>
      </c>
      <c r="Y1475" s="26">
        <v>0.20051908021375917</v>
      </c>
      <c r="Z1475">
        <v>1465</v>
      </c>
      <c r="AA1475">
        <v>2785</v>
      </c>
    </row>
    <row r="1476" spans="1:27" x14ac:dyDescent="0.2">
      <c r="A1476">
        <v>4799</v>
      </c>
      <c r="B1476">
        <v>3174</v>
      </c>
      <c r="C1476">
        <v>1</v>
      </c>
      <c r="D1476" t="s">
        <v>6350</v>
      </c>
      <c r="E1476" t="s">
        <v>6351</v>
      </c>
      <c r="F1476" t="s">
        <v>8510</v>
      </c>
      <c r="J1476" s="37">
        <v>26937.974883391405</v>
      </c>
      <c r="K1476" s="38">
        <v>23574.077177490868</v>
      </c>
      <c r="L1476" s="39">
        <v>20295.207462149454</v>
      </c>
      <c r="M1476" s="40">
        <v>19199.890051897964</v>
      </c>
      <c r="N1476" s="41">
        <v>38649.447994382128</v>
      </c>
      <c r="O1476" s="42">
        <v>29824.018819717236</v>
      </c>
      <c r="P1476" s="2">
        <f t="shared" si="66"/>
        <v>4133346.6601424562</v>
      </c>
      <c r="Q1476" s="7">
        <f t="shared" si="67"/>
        <v>12.808007381751628</v>
      </c>
      <c r="R1476" s="44">
        <v>0.64544240640241957</v>
      </c>
      <c r="S1476" s="46">
        <v>0.5648423524047943</v>
      </c>
      <c r="T1476" s="48">
        <v>0.48627959597967058</v>
      </c>
      <c r="U1476" s="50">
        <v>0.46003544406745445</v>
      </c>
      <c r="V1476" s="52">
        <v>0.92605300983481165</v>
      </c>
      <c r="W1476" s="54">
        <v>0.71459293279903258</v>
      </c>
      <c r="X1476" s="26">
        <f t="shared" si="68"/>
        <v>0.20044863605155733</v>
      </c>
      <c r="Y1476" s="26">
        <v>0.20044863605155733</v>
      </c>
      <c r="Z1476">
        <v>1466</v>
      </c>
      <c r="AA1476">
        <v>2784</v>
      </c>
    </row>
    <row r="1477" spans="1:27" x14ac:dyDescent="0.2">
      <c r="A1477">
        <v>681</v>
      </c>
      <c r="B1477">
        <v>114</v>
      </c>
      <c r="C1477">
        <v>1</v>
      </c>
      <c r="D1477" t="s">
        <v>230</v>
      </c>
      <c r="E1477" t="s">
        <v>231</v>
      </c>
      <c r="F1477" t="s">
        <v>8510</v>
      </c>
      <c r="J1477" s="37">
        <v>8228043.8722905302</v>
      </c>
      <c r="K1477" s="38">
        <v>11506889.784647869</v>
      </c>
      <c r="L1477" s="39">
        <v>13800825.563397134</v>
      </c>
      <c r="M1477" s="40">
        <v>13598546.3258081</v>
      </c>
      <c r="N1477" s="41">
        <v>13542830.392278269</v>
      </c>
      <c r="O1477" s="42">
        <v>10492008.013947139</v>
      </c>
      <c r="P1477" s="2">
        <f t="shared" si="66"/>
        <v>4173567.8362821853</v>
      </c>
      <c r="Q1477" s="7">
        <f t="shared" si="67"/>
        <v>12.932640799477744</v>
      </c>
      <c r="R1477" s="44">
        <v>0.66842336418506221</v>
      </c>
      <c r="S1477" s="46">
        <v>0.93478767256741602</v>
      </c>
      <c r="T1477" s="48">
        <v>1.1211406252564271</v>
      </c>
      <c r="U1477" s="50">
        <v>1.1047080234627749</v>
      </c>
      <c r="V1477" s="52">
        <v>1.1001818162248502</v>
      </c>
      <c r="W1477" s="54">
        <v>0.85234150456551527</v>
      </c>
      <c r="X1477" s="26">
        <f t="shared" si="68"/>
        <v>0.19990579015441656</v>
      </c>
      <c r="Y1477" s="26">
        <v>0.19990579015441656</v>
      </c>
      <c r="Z1477">
        <v>1467</v>
      </c>
      <c r="AA1477">
        <v>2783</v>
      </c>
    </row>
    <row r="1478" spans="1:27" x14ac:dyDescent="0.2">
      <c r="A1478">
        <v>2381</v>
      </c>
      <c r="B1478">
        <v>2734</v>
      </c>
      <c r="C1478">
        <v>1</v>
      </c>
      <c r="D1478" t="s">
        <v>5470</v>
      </c>
      <c r="E1478" t="s">
        <v>5471</v>
      </c>
      <c r="F1478" t="s">
        <v>8510</v>
      </c>
      <c r="J1478" s="37">
        <v>89241.58596499449</v>
      </c>
      <c r="K1478" s="38">
        <v>88139.141055735861</v>
      </c>
      <c r="L1478" s="39">
        <v>114291.13269195554</v>
      </c>
      <c r="M1478" s="40">
        <v>119091.80027383966</v>
      </c>
      <c r="N1478" s="41">
        <v>102629.11615736912</v>
      </c>
      <c r="O1478" s="42">
        <v>111127.61555358046</v>
      </c>
      <c r="P1478" s="2">
        <f t="shared" si="66"/>
        <v>90037.891809735942</v>
      </c>
      <c r="Q1478" s="7">
        <f t="shared" si="67"/>
        <v>0.27900054792324314</v>
      </c>
      <c r="R1478" s="44">
        <v>0.79178494832016932</v>
      </c>
      <c r="S1478" s="46">
        <v>0.78200364203718176</v>
      </c>
      <c r="T1478" s="48">
        <v>1.0140339575257034</v>
      </c>
      <c r="U1478" s="50">
        <v>1.0566272876657059</v>
      </c>
      <c r="V1478" s="52">
        <v>0.91056415631925147</v>
      </c>
      <c r="W1478" s="54">
        <v>0.98596604247429653</v>
      </c>
      <c r="X1478" s="26">
        <f t="shared" si="68"/>
        <v>0.19988290625097827</v>
      </c>
      <c r="Y1478" s="26">
        <v>0.19988290625097827</v>
      </c>
      <c r="Z1478">
        <v>1468</v>
      </c>
      <c r="AA1478">
        <v>2782</v>
      </c>
    </row>
    <row r="1479" spans="1:27" x14ac:dyDescent="0.2">
      <c r="A1479">
        <v>1791</v>
      </c>
      <c r="B1479">
        <v>3268</v>
      </c>
      <c r="C1479">
        <v>1</v>
      </c>
      <c r="D1479" t="s">
        <v>6538</v>
      </c>
      <c r="E1479" t="s">
        <v>6539</v>
      </c>
      <c r="F1479" t="s">
        <v>8510</v>
      </c>
      <c r="J1479" s="37">
        <v>48384.865108915699</v>
      </c>
      <c r="K1479" s="38">
        <v>99231.340621422933</v>
      </c>
      <c r="L1479" s="39">
        <v>61629.615967705096</v>
      </c>
      <c r="M1479" s="40">
        <v>90834.197654477393</v>
      </c>
      <c r="N1479" s="41">
        <v>65378.30347885043</v>
      </c>
      <c r="O1479" s="42">
        <v>79846.618833610031</v>
      </c>
      <c r="P1479" s="2">
        <f t="shared" si="66"/>
        <v>1991175.6209306049</v>
      </c>
      <c r="Q1479" s="7">
        <f t="shared" si="67"/>
        <v>6.1700588283984157</v>
      </c>
      <c r="R1479" s="44">
        <v>0.79687011969716559</v>
      </c>
      <c r="S1479" s="46">
        <v>1.6342815072586145</v>
      </c>
      <c r="T1479" s="48">
        <v>1.0150033350826899</v>
      </c>
      <c r="U1479" s="50">
        <v>1.4959855275938683</v>
      </c>
      <c r="V1479" s="52">
        <v>1.0767420018949119</v>
      </c>
      <c r="W1479" s="54">
        <v>1.315026601068862</v>
      </c>
      <c r="X1479" s="26">
        <f t="shared" si="68"/>
        <v>0.19987801189693608</v>
      </c>
      <c r="Y1479" s="26">
        <v>0.19987801189693608</v>
      </c>
      <c r="Z1479">
        <v>1469</v>
      </c>
      <c r="AA1479">
        <v>2781</v>
      </c>
    </row>
    <row r="1480" spans="1:27" x14ac:dyDescent="0.2">
      <c r="A1480">
        <v>2650</v>
      </c>
      <c r="B1480">
        <v>259</v>
      </c>
      <c r="C1480">
        <v>1</v>
      </c>
      <c r="D1480" t="s">
        <v>520</v>
      </c>
      <c r="E1480" t="s">
        <v>521</v>
      </c>
      <c r="F1480" t="s">
        <v>8510</v>
      </c>
      <c r="J1480" s="37">
        <v>4566774.2364612063</v>
      </c>
      <c r="K1480" s="38">
        <v>4711592.4973685434</v>
      </c>
      <c r="L1480" s="39">
        <v>3883119.9012397868</v>
      </c>
      <c r="M1480" s="40">
        <v>4113011.5302408934</v>
      </c>
      <c r="N1480" s="41">
        <v>5482614.7810771698</v>
      </c>
      <c r="O1480" s="42">
        <v>5364472.5090844827</v>
      </c>
      <c r="P1480" s="2">
        <f t="shared" si="66"/>
        <v>2580224.8924629753</v>
      </c>
      <c r="Q1480" s="7">
        <f t="shared" si="67"/>
        <v>7.9953466734159919</v>
      </c>
      <c r="R1480" s="44">
        <v>0.9741142550197518</v>
      </c>
      <c r="S1480" s="46">
        <v>1.005004665850816</v>
      </c>
      <c r="T1480" s="48">
        <v>0.82828759511433736</v>
      </c>
      <c r="U1480" s="50">
        <v>0.87732455234593065</v>
      </c>
      <c r="V1480" s="52">
        <v>1.169467316862103</v>
      </c>
      <c r="W1480" s="54">
        <v>1.1442670189472941</v>
      </c>
      <c r="X1480" s="26">
        <f t="shared" si="68"/>
        <v>0.199026961414738</v>
      </c>
      <c r="Y1480" s="26">
        <v>0.199026961414738</v>
      </c>
      <c r="Z1480">
        <v>1470</v>
      </c>
      <c r="AA1480">
        <v>2780</v>
      </c>
    </row>
    <row r="1481" spans="1:27" x14ac:dyDescent="0.2">
      <c r="A1481">
        <v>202</v>
      </c>
      <c r="B1481">
        <v>822</v>
      </c>
      <c r="C1481">
        <v>1</v>
      </c>
      <c r="D1481" t="s">
        <v>1646</v>
      </c>
      <c r="E1481" t="s">
        <v>1647</v>
      </c>
      <c r="F1481" t="s">
        <v>8510</v>
      </c>
      <c r="J1481" s="37">
        <v>1067297.9551024998</v>
      </c>
      <c r="K1481" s="38">
        <v>1014142.3154830402</v>
      </c>
      <c r="L1481" s="39">
        <v>1198045.7217108232</v>
      </c>
      <c r="M1481" s="40">
        <v>1208442.9258748635</v>
      </c>
      <c r="N1481" s="41">
        <v>1277329.8836861632</v>
      </c>
      <c r="O1481" s="42">
        <v>1242331.8642254467</v>
      </c>
      <c r="P1481" s="2">
        <f t="shared" si="66"/>
        <v>560681.25227562769</v>
      </c>
      <c r="Q1481" s="7">
        <f t="shared" si="67"/>
        <v>1.7373838219774398</v>
      </c>
      <c r="R1481" s="44">
        <v>0.88701682110428237</v>
      </c>
      <c r="S1481" s="46">
        <v>0.84283989164086015</v>
      </c>
      <c r="T1481" s="48">
        <v>0.99567951248202591</v>
      </c>
      <c r="U1481" s="50">
        <v>1.0043204875179741</v>
      </c>
      <c r="V1481" s="52">
        <v>1.061571501671239</v>
      </c>
      <c r="W1481" s="54">
        <v>1.0324851234779919</v>
      </c>
      <c r="X1481" s="26">
        <f t="shared" si="68"/>
        <v>0.19888247385651894</v>
      </c>
      <c r="Y1481" s="26">
        <v>0.19888247385651894</v>
      </c>
      <c r="Z1481">
        <v>1471</v>
      </c>
      <c r="AA1481">
        <v>2779</v>
      </c>
    </row>
    <row r="1482" spans="1:27" x14ac:dyDescent="0.2">
      <c r="A1482">
        <v>5004</v>
      </c>
      <c r="B1482">
        <v>2733</v>
      </c>
      <c r="C1482">
        <v>1</v>
      </c>
      <c r="D1482" t="s">
        <v>5468</v>
      </c>
      <c r="E1482" t="s">
        <v>5469</v>
      </c>
      <c r="F1482" t="s">
        <v>8510</v>
      </c>
      <c r="J1482" s="37">
        <v>80757.551466772871</v>
      </c>
      <c r="K1482" s="38">
        <v>85784.86987226746</v>
      </c>
      <c r="L1482" s="39">
        <v>92352.455264532633</v>
      </c>
      <c r="M1482" s="40">
        <v>103633.59346318741</v>
      </c>
      <c r="N1482" s="41">
        <v>107220.18906821516</v>
      </c>
      <c r="O1482" s="42">
        <v>92825.840673485072</v>
      </c>
      <c r="P1482" s="2">
        <f t="shared" si="66"/>
        <v>54095.049936633281</v>
      </c>
      <c r="Q1482" s="7">
        <f t="shared" si="67"/>
        <v>0.16762441088857105</v>
      </c>
      <c r="R1482" s="44">
        <v>0.82635460134848449</v>
      </c>
      <c r="S1482" s="46">
        <v>0.87779682094739908</v>
      </c>
      <c r="T1482" s="48">
        <v>0.94499987886676129</v>
      </c>
      <c r="U1482" s="50">
        <v>1.0604345384074496</v>
      </c>
      <c r="V1482" s="52">
        <v>1.0971345092158806</v>
      </c>
      <c r="W1482" s="54">
        <v>0.94984381239117033</v>
      </c>
      <c r="X1482" s="26">
        <f t="shared" si="68"/>
        <v>0.19869911136565174</v>
      </c>
      <c r="Y1482" s="26">
        <v>0.19869911136565174</v>
      </c>
      <c r="Z1482">
        <v>1472</v>
      </c>
      <c r="AA1482">
        <v>2778</v>
      </c>
    </row>
    <row r="1483" spans="1:27" x14ac:dyDescent="0.2">
      <c r="A1483">
        <v>2300</v>
      </c>
      <c r="B1483">
        <v>3946</v>
      </c>
      <c r="C1483">
        <v>1</v>
      </c>
      <c r="D1483" t="s">
        <v>7894</v>
      </c>
      <c r="E1483" t="s">
        <v>7895</v>
      </c>
      <c r="F1483" t="s">
        <v>8510</v>
      </c>
      <c r="J1483" s="37">
        <v>15469.646903398667</v>
      </c>
      <c r="K1483" s="38">
        <v>21113.819552214001</v>
      </c>
      <c r="L1483" s="39">
        <v>21022.409014460634</v>
      </c>
      <c r="M1483" s="40">
        <v>27432.548406493701</v>
      </c>
      <c r="N1483" s="41">
        <v>19646.535569474097</v>
      </c>
      <c r="O1483" s="42">
        <v>20923.876180815234</v>
      </c>
      <c r="P1483" s="2">
        <f t="shared" ref="P1483:P1546" si="69">MEDIAN(J1483:O1484)</f>
        <v>134860.46919411069</v>
      </c>
      <c r="Q1483" s="7">
        <f t="shared" ref="Q1483:Q1546" si="70">P1483/$P$6</f>
        <v>0.41789233446127799</v>
      </c>
      <c r="R1483" s="44">
        <v>0.73426822616172849</v>
      </c>
      <c r="S1483" s="46">
        <v>1.0021694048295928</v>
      </c>
      <c r="T1483" s="48">
        <v>0.9978305951704074</v>
      </c>
      <c r="U1483" s="50">
        <v>1.3020884564020991</v>
      </c>
      <c r="V1483" s="52">
        <v>0.93252463439561184</v>
      </c>
      <c r="W1483" s="54">
        <v>0.99315372507561539</v>
      </c>
      <c r="X1483" s="26">
        <f t="shared" ref="X1483:X1546" si="71">SLOPE(R1483:W1483,R$8:W$8)</f>
        <v>0.19853586349988336</v>
      </c>
      <c r="Y1483" s="26">
        <v>0.19853586349988336</v>
      </c>
      <c r="Z1483">
        <v>1473</v>
      </c>
      <c r="AA1483">
        <v>2777</v>
      </c>
    </row>
    <row r="1484" spans="1:27" x14ac:dyDescent="0.2">
      <c r="A1484">
        <v>2821</v>
      </c>
      <c r="B1484">
        <v>1927</v>
      </c>
      <c r="C1484">
        <v>1</v>
      </c>
      <c r="D1484" t="s">
        <v>3856</v>
      </c>
      <c r="E1484" t="s">
        <v>3857</v>
      </c>
      <c r="F1484" t="s">
        <v>8510</v>
      </c>
      <c r="J1484" s="37">
        <v>243804.98641481201</v>
      </c>
      <c r="K1484" s="38">
        <v>242288.38998172767</v>
      </c>
      <c r="L1484" s="39">
        <v>277152.60154940834</v>
      </c>
      <c r="M1484" s="40">
        <v>288810.07828078931</v>
      </c>
      <c r="N1484" s="41">
        <v>298516.37814152503</v>
      </c>
      <c r="O1484" s="42">
        <v>282694.31257762364</v>
      </c>
      <c r="P1484" s="2">
        <f t="shared" si="69"/>
        <v>744676.70269784098</v>
      </c>
      <c r="Q1484" s="7">
        <f t="shared" si="70"/>
        <v>2.3075307951169255</v>
      </c>
      <c r="R1484" s="44">
        <v>0.90274427012897307</v>
      </c>
      <c r="S1484" s="46">
        <v>0.89712872157027579</v>
      </c>
      <c r="T1484" s="48">
        <v>1.0262215169560878</v>
      </c>
      <c r="U1484" s="50">
        <v>1.0693860169040537</v>
      </c>
      <c r="V1484" s="52">
        <v>1.1053258338548217</v>
      </c>
      <c r="W1484" s="54">
        <v>1.046740981922732</v>
      </c>
      <c r="X1484" s="26">
        <f t="shared" si="71"/>
        <v>0.19824848511005697</v>
      </c>
      <c r="Y1484" s="26">
        <v>0.19824848511005697</v>
      </c>
      <c r="Z1484">
        <v>1474</v>
      </c>
      <c r="AA1484">
        <v>2776</v>
      </c>
    </row>
    <row r="1485" spans="1:27" x14ac:dyDescent="0.2">
      <c r="A1485">
        <v>2507</v>
      </c>
      <c r="B1485">
        <v>787</v>
      </c>
      <c r="C1485">
        <v>1</v>
      </c>
      <c r="D1485" t="s">
        <v>1576</v>
      </c>
      <c r="E1485" t="s">
        <v>1577</v>
      </c>
      <c r="F1485" t="s">
        <v>8510</v>
      </c>
      <c r="J1485" s="37">
        <v>1190837.0272541568</v>
      </c>
      <c r="K1485" s="38">
        <v>1371580.4736590001</v>
      </c>
      <c r="L1485" s="39">
        <v>1381426.9561158132</v>
      </c>
      <c r="M1485" s="40">
        <v>1562045.0736232435</v>
      </c>
      <c r="N1485" s="41">
        <v>1485264.0045529034</v>
      </c>
      <c r="O1485" s="42">
        <v>1468043.2225407765</v>
      </c>
      <c r="P1485" s="2">
        <f t="shared" si="69"/>
        <v>697365.8617029977</v>
      </c>
      <c r="Q1485" s="7">
        <f t="shared" si="70"/>
        <v>2.160928622465395</v>
      </c>
      <c r="R1485" s="44">
        <v>0.86511719102157536</v>
      </c>
      <c r="S1485" s="46">
        <v>0.99642337236350342</v>
      </c>
      <c r="T1485" s="48">
        <v>1.0035766276364966</v>
      </c>
      <c r="U1485" s="50">
        <v>1.1347917602612598</v>
      </c>
      <c r="V1485" s="52">
        <v>1.0790119841226822</v>
      </c>
      <c r="W1485" s="54">
        <v>1.0665014606668588</v>
      </c>
      <c r="X1485" s="26">
        <f t="shared" si="71"/>
        <v>0.19798604516124527</v>
      </c>
      <c r="Y1485" s="26">
        <v>0.19798604516124527</v>
      </c>
      <c r="Z1485">
        <v>1475</v>
      </c>
      <c r="AA1485">
        <v>2775</v>
      </c>
    </row>
    <row r="1486" spans="1:27" x14ac:dyDescent="0.2">
      <c r="A1486">
        <v>103</v>
      </c>
      <c r="B1486">
        <v>2581</v>
      </c>
      <c r="C1486">
        <v>1</v>
      </c>
      <c r="D1486" t="s">
        <v>5164</v>
      </c>
      <c r="E1486" t="s">
        <v>5165</v>
      </c>
      <c r="F1486" t="s">
        <v>8510</v>
      </c>
      <c r="J1486" s="37">
        <v>111973.55084168607</v>
      </c>
      <c r="K1486" s="38">
        <v>141741.85859657533</v>
      </c>
      <c r="L1486" s="39">
        <v>183611.77573467736</v>
      </c>
      <c r="M1486" s="40">
        <v>203894.69615183864</v>
      </c>
      <c r="N1486" s="41">
        <v>156670.28488815002</v>
      </c>
      <c r="O1486" s="42">
        <v>137622.63180846267</v>
      </c>
      <c r="P1486" s="2">
        <f t="shared" si="69"/>
        <v>216169.31905749696</v>
      </c>
      <c r="Q1486" s="7">
        <f t="shared" si="70"/>
        <v>0.6698441872526657</v>
      </c>
      <c r="R1486" s="44">
        <v>0.80163051989421175</v>
      </c>
      <c r="S1486" s="46">
        <v>1.0147449906111561</v>
      </c>
      <c r="T1486" s="48">
        <v>1.3144961656971286</v>
      </c>
      <c r="U1486" s="50">
        <v>1.4597037429933983</v>
      </c>
      <c r="V1486" s="52">
        <v>1.121619176875349</v>
      </c>
      <c r="W1486" s="54">
        <v>0.98525500938884403</v>
      </c>
      <c r="X1486" s="26">
        <f t="shared" si="71"/>
        <v>0.19770751193742994</v>
      </c>
      <c r="Y1486" s="26">
        <v>0.19770751193742994</v>
      </c>
      <c r="Z1486">
        <v>1476</v>
      </c>
      <c r="AA1486">
        <v>2774</v>
      </c>
    </row>
    <row r="1487" spans="1:27" x14ac:dyDescent="0.2">
      <c r="A1487">
        <v>4255</v>
      </c>
      <c r="B1487">
        <v>1771</v>
      </c>
      <c r="C1487">
        <v>1</v>
      </c>
      <c r="D1487" t="s">
        <v>3544</v>
      </c>
      <c r="E1487" t="s">
        <v>3545</v>
      </c>
      <c r="F1487" t="s">
        <v>8510</v>
      </c>
      <c r="J1487" s="37">
        <v>236228.12171058767</v>
      </c>
      <c r="K1487" s="38">
        <v>247344.362015505</v>
      </c>
      <c r="L1487" s="39">
        <v>228443.94196315532</v>
      </c>
      <c r="M1487" s="40">
        <v>258489.09527022298</v>
      </c>
      <c r="N1487" s="41">
        <v>273846.42812151398</v>
      </c>
      <c r="O1487" s="42">
        <v>281917.91107954667</v>
      </c>
      <c r="P1487" s="2">
        <f t="shared" si="69"/>
        <v>282763.22242339351</v>
      </c>
      <c r="Q1487" s="7">
        <f t="shared" si="70"/>
        <v>0.87619881366589303</v>
      </c>
      <c r="R1487" s="44">
        <v>0.96601938356303141</v>
      </c>
      <c r="S1487" s="46">
        <v>1.0114775768091806</v>
      </c>
      <c r="T1487" s="48">
        <v>0.93418715094522697</v>
      </c>
      <c r="U1487" s="50">
        <v>1.0570522876892297</v>
      </c>
      <c r="V1487" s="52">
        <v>1.1198537911967248</v>
      </c>
      <c r="W1487" s="54">
        <v>1.1528609070942593</v>
      </c>
      <c r="X1487" s="26">
        <f t="shared" si="71"/>
        <v>0.19745734250896779</v>
      </c>
      <c r="Y1487" s="26">
        <v>0.19745734250896779</v>
      </c>
      <c r="Z1487">
        <v>1477</v>
      </c>
      <c r="AA1487">
        <v>2773</v>
      </c>
    </row>
    <row r="1488" spans="1:27" x14ac:dyDescent="0.2">
      <c r="A1488">
        <v>3294</v>
      </c>
      <c r="B1488">
        <v>1749</v>
      </c>
      <c r="C1488">
        <v>1</v>
      </c>
      <c r="D1488" t="s">
        <v>3500</v>
      </c>
      <c r="E1488" t="s">
        <v>3501</v>
      </c>
      <c r="F1488" t="s">
        <v>8510</v>
      </c>
      <c r="J1488" s="37">
        <v>283608.53376724035</v>
      </c>
      <c r="K1488" s="38">
        <v>298445.39069143235</v>
      </c>
      <c r="L1488" s="39">
        <v>293730.80195377301</v>
      </c>
      <c r="M1488" s="40">
        <v>404613.69491947204</v>
      </c>
      <c r="N1488" s="41">
        <v>307718.54092374869</v>
      </c>
      <c r="O1488" s="42">
        <v>329930.38705783937</v>
      </c>
      <c r="P1488" s="2">
        <f t="shared" si="69"/>
        <v>861355.35026161582</v>
      </c>
      <c r="Q1488" s="7">
        <f t="shared" si="70"/>
        <v>2.6690830921212418</v>
      </c>
      <c r="R1488" s="44">
        <v>1.0544081771777825</v>
      </c>
      <c r="S1488" s="46">
        <v>1.109569081741127</v>
      </c>
      <c r="T1488" s="48">
        <v>1.092041044587287</v>
      </c>
      <c r="U1488" s="50">
        <v>1.5042847366198955</v>
      </c>
      <c r="V1488" s="52">
        <v>1.1440450733598313</v>
      </c>
      <c r="W1488" s="54">
        <v>1.226624930470976</v>
      </c>
      <c r="X1488" s="26">
        <f t="shared" si="71"/>
        <v>0.19667934762209843</v>
      </c>
      <c r="Y1488" s="26">
        <v>0.19667934762209843</v>
      </c>
      <c r="Z1488">
        <v>1478</v>
      </c>
      <c r="AA1488">
        <v>2772</v>
      </c>
    </row>
    <row r="1489" spans="1:27" x14ac:dyDescent="0.2">
      <c r="A1489">
        <v>876</v>
      </c>
      <c r="B1489">
        <v>697</v>
      </c>
      <c r="C1489">
        <v>1</v>
      </c>
      <c r="D1489" t="s">
        <v>1396</v>
      </c>
      <c r="E1489" t="s">
        <v>1397</v>
      </c>
      <c r="F1489" t="s">
        <v>8510</v>
      </c>
      <c r="J1489" s="37">
        <v>1318097.0056037598</v>
      </c>
      <c r="K1489" s="38">
        <v>1706608.3374891032</v>
      </c>
      <c r="L1489" s="39">
        <v>1704405.7682074036</v>
      </c>
      <c r="M1489" s="40">
        <v>1939861.2849287831</v>
      </c>
      <c r="N1489" s="41">
        <v>1764606.5078448399</v>
      </c>
      <c r="O1489" s="42">
        <v>1713840.2917127768</v>
      </c>
      <c r="P1489" s="2">
        <f t="shared" si="69"/>
        <v>736638.08595402655</v>
      </c>
      <c r="Q1489" s="7">
        <f t="shared" si="70"/>
        <v>2.2826215215767527</v>
      </c>
      <c r="R1489" s="44">
        <v>0.75786526663072329</v>
      </c>
      <c r="S1489" s="46">
        <v>0.98124734160438898</v>
      </c>
      <c r="T1489" s="48">
        <v>0.97998093196317793</v>
      </c>
      <c r="U1489" s="50">
        <v>1.1153606173741057</v>
      </c>
      <c r="V1489" s="52">
        <v>1.0145945069904532</v>
      </c>
      <c r="W1489" s="54">
        <v>0.98540549300954672</v>
      </c>
      <c r="X1489" s="26">
        <f t="shared" si="71"/>
        <v>0.19616033049474824</v>
      </c>
      <c r="Y1489" s="26">
        <v>0.19616033049474824</v>
      </c>
      <c r="Z1489">
        <v>1479</v>
      </c>
      <c r="AA1489">
        <v>2771</v>
      </c>
    </row>
    <row r="1490" spans="1:27" x14ac:dyDescent="0.2">
      <c r="A1490">
        <v>3834</v>
      </c>
      <c r="B1490">
        <v>2688</v>
      </c>
      <c r="C1490">
        <v>1</v>
      </c>
      <c r="D1490" t="s">
        <v>5378</v>
      </c>
      <c r="E1490" t="s">
        <v>5379</v>
      </c>
      <c r="F1490" t="s">
        <v>8510</v>
      </c>
      <c r="J1490" s="37">
        <v>134564.11014121768</v>
      </c>
      <c r="K1490" s="38">
        <v>134575.22903614267</v>
      </c>
      <c r="L1490" s="39">
        <v>138127.64276136234</v>
      </c>
      <c r="M1490" s="40">
        <v>148153.62287080334</v>
      </c>
      <c r="N1490" s="41">
        <v>148401.44792290768</v>
      </c>
      <c r="O1490" s="42">
        <v>155179.16630429332</v>
      </c>
      <c r="P1490" s="2">
        <f t="shared" si="69"/>
        <v>127728.79082210184</v>
      </c>
      <c r="Q1490" s="7">
        <f t="shared" si="70"/>
        <v>0.39579339218920168</v>
      </c>
      <c r="R1490" s="44">
        <v>1.1914481995786863</v>
      </c>
      <c r="S1490" s="46">
        <v>1.1915466477260102</v>
      </c>
      <c r="T1490" s="48">
        <v>1.2230001826442718</v>
      </c>
      <c r="U1490" s="50">
        <v>1.3117715195027337</v>
      </c>
      <c r="V1490" s="52">
        <v>1.3139657948695485</v>
      </c>
      <c r="W1490" s="54">
        <v>1.373976598302044</v>
      </c>
      <c r="X1490" s="26">
        <f t="shared" si="71"/>
        <v>0.19552439598655222</v>
      </c>
      <c r="Y1490" s="26">
        <v>0.19552439598655222</v>
      </c>
      <c r="Z1490">
        <v>1480</v>
      </c>
      <c r="AA1490">
        <v>2770</v>
      </c>
    </row>
    <row r="1491" spans="1:27" x14ac:dyDescent="0.2">
      <c r="A1491">
        <v>3896</v>
      </c>
      <c r="B1491">
        <v>2900</v>
      </c>
      <c r="C1491">
        <v>1</v>
      </c>
      <c r="D1491" t="s">
        <v>5802</v>
      </c>
      <c r="E1491" t="s">
        <v>5803</v>
      </c>
      <c r="F1491" t="s">
        <v>8510</v>
      </c>
      <c r="J1491" s="37">
        <v>95604.599768574772</v>
      </c>
      <c r="K1491" s="38">
        <v>102169.70535094179</v>
      </c>
      <c r="L1491" s="39">
        <v>106203.70168416431</v>
      </c>
      <c r="M1491" s="40">
        <v>120893.47150298599</v>
      </c>
      <c r="N1491" s="41">
        <v>115273.22013283899</v>
      </c>
      <c r="O1491" s="42">
        <v>115982.89834103199</v>
      </c>
      <c r="P1491" s="2">
        <f t="shared" si="69"/>
        <v>189061.74955364969</v>
      </c>
      <c r="Q1491" s="7">
        <f t="shared" si="70"/>
        <v>0.58584592171772143</v>
      </c>
      <c r="R1491" s="44">
        <v>0.83927932112044468</v>
      </c>
      <c r="S1491" s="46">
        <v>0.89691208533462163</v>
      </c>
      <c r="T1491" s="48">
        <v>0.93232512730273642</v>
      </c>
      <c r="U1491" s="50">
        <v>1.0612814753320157</v>
      </c>
      <c r="V1491" s="52">
        <v>1.0119432555614047</v>
      </c>
      <c r="W1491" s="54">
        <v>1.0181732721738688</v>
      </c>
      <c r="X1491" s="26">
        <f t="shared" si="71"/>
        <v>0.19550280199667847</v>
      </c>
      <c r="Y1491" s="26">
        <v>0.19550280199667847</v>
      </c>
      <c r="Z1491">
        <v>1481</v>
      </c>
      <c r="AA1491">
        <v>2769</v>
      </c>
    </row>
    <row r="1492" spans="1:27" x14ac:dyDescent="0.2">
      <c r="A1492">
        <v>1990</v>
      </c>
      <c r="B1492">
        <v>1899</v>
      </c>
      <c r="C1492">
        <v>1</v>
      </c>
      <c r="D1492" t="s">
        <v>3800</v>
      </c>
      <c r="E1492" t="s">
        <v>3801</v>
      </c>
      <c r="F1492" t="s">
        <v>8510</v>
      </c>
      <c r="J1492" s="37">
        <v>257230.02760431333</v>
      </c>
      <c r="K1492" s="38">
        <v>312520.62597130297</v>
      </c>
      <c r="L1492" s="39">
        <v>323831.76091708633</v>
      </c>
      <c r="M1492" s="40">
        <v>338215.78396723099</v>
      </c>
      <c r="N1492" s="41">
        <v>300501.17239885364</v>
      </c>
      <c r="O1492" s="42">
        <v>345375.68587709102</v>
      </c>
      <c r="P1492" s="2">
        <f t="shared" si="69"/>
        <v>143880.90212921693</v>
      </c>
      <c r="Q1492" s="7">
        <f t="shared" si="70"/>
        <v>0.44584396327903952</v>
      </c>
      <c r="R1492" s="44">
        <v>0.83921983945175116</v>
      </c>
      <c r="S1492" s="46">
        <v>1.0196068942481415</v>
      </c>
      <c r="T1492" s="48">
        <v>1.0565097742953318</v>
      </c>
      <c r="U1492" s="50">
        <v>1.1034380339049821</v>
      </c>
      <c r="V1492" s="52">
        <v>0.98039310575185812</v>
      </c>
      <c r="W1492" s="54">
        <v>1.1267974052320575</v>
      </c>
      <c r="X1492" s="26">
        <f t="shared" si="71"/>
        <v>0.19531067471747598</v>
      </c>
      <c r="Y1492" s="26">
        <v>0.19531067471747598</v>
      </c>
      <c r="Z1492">
        <v>1482</v>
      </c>
      <c r="AA1492">
        <v>2768</v>
      </c>
    </row>
    <row r="1493" spans="1:27" x14ac:dyDescent="0.2">
      <c r="A1493">
        <v>5850</v>
      </c>
      <c r="B1493">
        <v>3921</v>
      </c>
      <c r="C1493">
        <v>1</v>
      </c>
      <c r="D1493" t="s">
        <v>7844</v>
      </c>
      <c r="E1493" t="s">
        <v>7845</v>
      </c>
      <c r="F1493" t="s">
        <v>8510</v>
      </c>
      <c r="J1493" s="37">
        <v>17957.539239236768</v>
      </c>
      <c r="K1493" s="38">
        <v>22829.925136717098</v>
      </c>
      <c r="L1493" s="39">
        <v>30531.776654120564</v>
      </c>
      <c r="M1493" s="40">
        <v>29093.579190344233</v>
      </c>
      <c r="N1493" s="41">
        <v>23651.501663572999</v>
      </c>
      <c r="O1493" s="42">
        <v>23109.164782761301</v>
      </c>
      <c r="P1493" s="2">
        <f t="shared" si="69"/>
        <v>44081.613391467967</v>
      </c>
      <c r="Q1493" s="7">
        <f t="shared" si="70"/>
        <v>0.1365957603222141</v>
      </c>
      <c r="R1493" s="44">
        <v>0.91567264511628477</v>
      </c>
      <c r="S1493" s="46">
        <v>1.1641204097757549</v>
      </c>
      <c r="T1493" s="48">
        <v>1.5568454183239442</v>
      </c>
      <c r="U1493" s="50">
        <v>1.483510310528207</v>
      </c>
      <c r="V1493" s="52">
        <v>1.2060134075573132</v>
      </c>
      <c r="W1493" s="54">
        <v>1.1783591148626942</v>
      </c>
      <c r="X1493" s="26">
        <f t="shared" si="71"/>
        <v>0.19511089061156928</v>
      </c>
      <c r="Y1493" s="26">
        <v>0.19511089061156928</v>
      </c>
      <c r="Z1493">
        <v>1483</v>
      </c>
      <c r="AA1493">
        <v>2767</v>
      </c>
    </row>
    <row r="1494" spans="1:27" x14ac:dyDescent="0.2">
      <c r="A1494">
        <v>1207</v>
      </c>
      <c r="B1494">
        <v>2929</v>
      </c>
      <c r="C1494">
        <v>1</v>
      </c>
      <c r="D1494" t="s">
        <v>5860</v>
      </c>
      <c r="E1494" t="s">
        <v>5861</v>
      </c>
      <c r="F1494" t="s">
        <v>8510</v>
      </c>
      <c r="J1494" s="37">
        <v>66385.152399512808</v>
      </c>
      <c r="K1494" s="38">
        <v>59070.711793794704</v>
      </c>
      <c r="L1494" s="39">
        <v>57631.45012881537</v>
      </c>
      <c r="M1494" s="40">
        <v>67946.071283864134</v>
      </c>
      <c r="N1494" s="41">
        <v>74956.224833785396</v>
      </c>
      <c r="O1494" s="42">
        <v>75253.377307556599</v>
      </c>
      <c r="P1494" s="2">
        <f t="shared" si="69"/>
        <v>840835.88594860665</v>
      </c>
      <c r="Q1494" s="7">
        <f t="shared" si="70"/>
        <v>2.6054993978415193</v>
      </c>
      <c r="R1494" s="44">
        <v>0.8839002494267536</v>
      </c>
      <c r="S1494" s="46">
        <v>0.78651046207034381</v>
      </c>
      <c r="T1494" s="48">
        <v>0.76734708443720101</v>
      </c>
      <c r="U1494" s="50">
        <v>0.90468345984871523</v>
      </c>
      <c r="V1494" s="52">
        <v>0.99802174781415365</v>
      </c>
      <c r="W1494" s="54">
        <v>1.0019782521858462</v>
      </c>
      <c r="X1494" s="26">
        <f t="shared" si="71"/>
        <v>0.19460860663405816</v>
      </c>
      <c r="Y1494" s="26">
        <v>0.19460860663405816</v>
      </c>
      <c r="Z1494">
        <v>1484</v>
      </c>
      <c r="AA1494">
        <v>2766</v>
      </c>
    </row>
    <row r="1495" spans="1:27" x14ac:dyDescent="0.2">
      <c r="A1495">
        <v>2032</v>
      </c>
      <c r="B1495">
        <v>643</v>
      </c>
      <c r="C1495">
        <v>1</v>
      </c>
      <c r="D1495" t="s">
        <v>1288</v>
      </c>
      <c r="E1495" t="s">
        <v>1289</v>
      </c>
      <c r="F1495" t="s">
        <v>8510</v>
      </c>
      <c r="J1495" s="37">
        <v>1606418.3945896567</v>
      </c>
      <c r="K1495" s="38">
        <v>1883205.2127907465</v>
      </c>
      <c r="L1495" s="39">
        <v>1888335.8378086966</v>
      </c>
      <c r="M1495" s="40">
        <v>2045359.2824959902</v>
      </c>
      <c r="N1495" s="41">
        <v>2072856.1502342699</v>
      </c>
      <c r="O1495" s="42">
        <v>1988564.8022286866</v>
      </c>
      <c r="P1495" s="2">
        <f t="shared" si="69"/>
        <v>1040229.9673443869</v>
      </c>
      <c r="Q1495" s="7">
        <f t="shared" si="70"/>
        <v>3.223362131451847</v>
      </c>
      <c r="R1495" s="44">
        <v>0.82871269797317626</v>
      </c>
      <c r="S1495" s="46">
        <v>0.97150037498644159</v>
      </c>
      <c r="T1495" s="48">
        <v>0.97414714130537439</v>
      </c>
      <c r="U1495" s="50">
        <v>1.0551517680764022</v>
      </c>
      <c r="V1495" s="52">
        <v>1.069336742256197</v>
      </c>
      <c r="W1495" s="54">
        <v>1.0258528586946256</v>
      </c>
      <c r="X1495" s="26">
        <f t="shared" si="71"/>
        <v>0.19431636174107728</v>
      </c>
      <c r="Y1495" s="26">
        <v>0.19431636174107728</v>
      </c>
      <c r="Z1495">
        <v>1485</v>
      </c>
      <c r="AA1495">
        <v>2765</v>
      </c>
    </row>
    <row r="1496" spans="1:27" x14ac:dyDescent="0.2">
      <c r="A1496">
        <v>534</v>
      </c>
      <c r="B1496">
        <v>1516</v>
      </c>
      <c r="C1496">
        <v>1</v>
      </c>
      <c r="D1496" t="s">
        <v>3034</v>
      </c>
      <c r="E1496" t="s">
        <v>3035</v>
      </c>
      <c r="F1496" t="s">
        <v>8510</v>
      </c>
      <c r="J1496" s="37">
        <v>387523.32666979899</v>
      </c>
      <c r="K1496" s="38">
        <v>367057.77877030306</v>
      </c>
      <c r="L1496" s="39">
        <v>429353.82635503099</v>
      </c>
      <c r="M1496" s="40">
        <v>403750.40732560464</v>
      </c>
      <c r="N1496" s="41">
        <v>417110.0492999113</v>
      </c>
      <c r="O1496" s="42">
        <v>474041.54009911697</v>
      </c>
      <c r="P1496" s="2">
        <f t="shared" si="69"/>
        <v>395636.86699770181</v>
      </c>
      <c r="Q1496" s="7">
        <f t="shared" si="70"/>
        <v>1.2259605423042368</v>
      </c>
      <c r="R1496" s="44">
        <v>0.94418807372661806</v>
      </c>
      <c r="S1496" s="46">
        <v>0.89432442702684167</v>
      </c>
      <c r="T1496" s="48">
        <v>1.0461067356565481</v>
      </c>
      <c r="U1496" s="50">
        <v>0.98372483183167703</v>
      </c>
      <c r="V1496" s="52">
        <v>1.0162751681683231</v>
      </c>
      <c r="W1496" s="54">
        <v>1.1549869073919321</v>
      </c>
      <c r="X1496" s="26">
        <f t="shared" si="71"/>
        <v>0.19392349827516334</v>
      </c>
      <c r="Y1496" s="26">
        <v>0.19392349827516334</v>
      </c>
      <c r="Z1496">
        <v>1486</v>
      </c>
      <c r="AA1496">
        <v>2764</v>
      </c>
    </row>
    <row r="1497" spans="1:27" x14ac:dyDescent="0.2">
      <c r="A1497">
        <v>3937</v>
      </c>
      <c r="B1497">
        <v>1705</v>
      </c>
      <c r="C1497">
        <v>1</v>
      </c>
      <c r="D1497" t="s">
        <v>3412</v>
      </c>
      <c r="E1497" t="s">
        <v>3413</v>
      </c>
      <c r="F1497" t="s">
        <v>8510</v>
      </c>
      <c r="J1497" s="37">
        <v>378397.11021827563</v>
      </c>
      <c r="K1497" s="38">
        <v>384517.34622872435</v>
      </c>
      <c r="L1497" s="39">
        <v>374462.06744124269</v>
      </c>
      <c r="M1497" s="40">
        <v>358064.14305616362</v>
      </c>
      <c r="N1497" s="41">
        <v>405388.71660851361</v>
      </c>
      <c r="O1497" s="42">
        <v>452532.02883831266</v>
      </c>
      <c r="P1497" s="2">
        <f t="shared" si="69"/>
        <v>284592.340574609</v>
      </c>
      <c r="Q1497" s="7">
        <f t="shared" si="70"/>
        <v>0.88186670477427076</v>
      </c>
      <c r="R1497" s="44">
        <v>1.2315430376930263</v>
      </c>
      <c r="S1497" s="46">
        <v>1.2514621487120254</v>
      </c>
      <c r="T1497" s="48">
        <v>1.2187359247309753</v>
      </c>
      <c r="U1497" s="50">
        <v>1.1653667285513014</v>
      </c>
      <c r="V1497" s="52">
        <v>1.3193907617596112</v>
      </c>
      <c r="W1497" s="54">
        <v>1.4728248562137327</v>
      </c>
      <c r="X1497" s="26">
        <f t="shared" si="71"/>
        <v>0.19383224793808798</v>
      </c>
      <c r="Y1497" s="26">
        <v>0.19383224793808798</v>
      </c>
      <c r="Z1497">
        <v>1487</v>
      </c>
      <c r="AA1497">
        <v>2763</v>
      </c>
    </row>
    <row r="1498" spans="1:27" x14ac:dyDescent="0.2">
      <c r="A1498">
        <v>4556</v>
      </c>
      <c r="B1498">
        <v>2258</v>
      </c>
      <c r="C1498">
        <v>1</v>
      </c>
      <c r="D1498" t="s">
        <v>4518</v>
      </c>
      <c r="E1498" t="s">
        <v>4519</v>
      </c>
      <c r="F1498" t="s">
        <v>8510</v>
      </c>
      <c r="J1498" s="37">
        <v>169203.2495468891</v>
      </c>
      <c r="K1498" s="38">
        <v>154893.28435059832</v>
      </c>
      <c r="L1498" s="39">
        <v>164045.245706343</v>
      </c>
      <c r="M1498" s="40">
        <v>211120.53809305432</v>
      </c>
      <c r="N1498" s="41">
        <v>197814.19554082665</v>
      </c>
      <c r="O1498" s="42">
        <v>180956.43759636267</v>
      </c>
      <c r="P1498" s="2">
        <f t="shared" si="69"/>
        <v>29408767.782393258</v>
      </c>
      <c r="Q1498" s="7">
        <f t="shared" si="70"/>
        <v>91.128992028974992</v>
      </c>
      <c r="R1498" s="44">
        <v>0.97482844512443045</v>
      </c>
      <c r="S1498" s="46">
        <v>0.89238463178490501</v>
      </c>
      <c r="T1498" s="48">
        <v>0.94511170577521364</v>
      </c>
      <c r="U1498" s="50">
        <v>1.2163259655722676</v>
      </c>
      <c r="V1498" s="52">
        <v>1.1396643101063273</v>
      </c>
      <c r="W1498" s="54">
        <v>1.0425419320828966</v>
      </c>
      <c r="X1498" s="26">
        <f t="shared" si="71"/>
        <v>0.19308867565052165</v>
      </c>
      <c r="Y1498" s="26">
        <v>0.19308867565052165</v>
      </c>
      <c r="Z1498">
        <v>1488</v>
      </c>
      <c r="AA1498">
        <v>2762</v>
      </c>
    </row>
    <row r="1499" spans="1:27" x14ac:dyDescent="0.2">
      <c r="A1499">
        <v>5933</v>
      </c>
      <c r="B1499">
        <v>24</v>
      </c>
      <c r="C1499">
        <v>1</v>
      </c>
      <c r="D1499" t="s">
        <v>50</v>
      </c>
      <c r="E1499" t="s">
        <v>51</v>
      </c>
      <c r="F1499" t="s">
        <v>8510</v>
      </c>
      <c r="J1499" s="37">
        <v>60878204.140349396</v>
      </c>
      <c r="K1499" s="38">
        <v>58606415.026693463</v>
      </c>
      <c r="L1499" s="39">
        <v>64707208.918094002</v>
      </c>
      <c r="M1499" s="40">
        <v>61150014.627434038</v>
      </c>
      <c r="N1499" s="41">
        <v>67945333.028165862</v>
      </c>
      <c r="O1499" s="42">
        <v>72461526.475838259</v>
      </c>
      <c r="P1499" s="2">
        <f t="shared" si="69"/>
        <v>29320338.205527559</v>
      </c>
      <c r="Q1499" s="7">
        <f t="shared" si="70"/>
        <v>90.854975168936932</v>
      </c>
      <c r="R1499" s="44">
        <v>0.99777256039767415</v>
      </c>
      <c r="S1499" s="46">
        <v>0.96053872814811736</v>
      </c>
      <c r="T1499" s="48">
        <v>1.0605286149629072</v>
      </c>
      <c r="U1499" s="50">
        <v>1.0022274396023259</v>
      </c>
      <c r="V1499" s="52">
        <v>1.1136003412040962</v>
      </c>
      <c r="W1499" s="54">
        <v>1.1876191787037502</v>
      </c>
      <c r="X1499" s="26">
        <f t="shared" si="71"/>
        <v>0.19287382219110513</v>
      </c>
      <c r="Y1499" s="26">
        <v>0.19287382219110513</v>
      </c>
      <c r="Z1499">
        <v>1489</v>
      </c>
      <c r="AA1499">
        <v>2761</v>
      </c>
    </row>
    <row r="1500" spans="1:27" x14ac:dyDescent="0.2">
      <c r="A1500">
        <v>606</v>
      </c>
      <c r="B1500">
        <v>3938</v>
      </c>
      <c r="C1500">
        <v>1</v>
      </c>
      <c r="D1500" t="s">
        <v>7878</v>
      </c>
      <c r="E1500" t="s">
        <v>7879</v>
      </c>
      <c r="F1500" t="s">
        <v>8510</v>
      </c>
      <c r="J1500" s="37">
        <v>23590.723064252863</v>
      </c>
      <c r="K1500" s="38">
        <v>33155.366067440067</v>
      </c>
      <c r="L1500" s="39">
        <v>33958.66320323923</v>
      </c>
      <c r="M1500" s="40">
        <v>27453.538200279334</v>
      </c>
      <c r="N1500" s="41">
        <v>29966.156491025304</v>
      </c>
      <c r="O1500" s="42">
        <v>34261.384361659468</v>
      </c>
      <c r="P1500" s="2">
        <f t="shared" si="69"/>
        <v>72821.622164490487</v>
      </c>
      <c r="Q1500" s="7">
        <f t="shared" si="70"/>
        <v>0.22565246782416659</v>
      </c>
      <c r="R1500" s="44">
        <v>0.85351337967233498</v>
      </c>
      <c r="S1500" s="46">
        <v>1.1995625767560789</v>
      </c>
      <c r="T1500" s="48">
        <v>1.2286259018347401</v>
      </c>
      <c r="U1500" s="50">
        <v>0.99327019818186635</v>
      </c>
      <c r="V1500" s="52">
        <v>1.0841768364955844</v>
      </c>
      <c r="W1500" s="54">
        <v>1.239578366425073</v>
      </c>
      <c r="X1500" s="26">
        <f t="shared" si="71"/>
        <v>0.19268742990419038</v>
      </c>
      <c r="Y1500" s="26">
        <v>0.19268742990419038</v>
      </c>
      <c r="Z1500">
        <v>1490</v>
      </c>
      <c r="AA1500">
        <v>2760</v>
      </c>
    </row>
    <row r="1501" spans="1:27" x14ac:dyDescent="0.2">
      <c r="A1501">
        <v>1950</v>
      </c>
      <c r="B1501">
        <v>1980</v>
      </c>
      <c r="C1501">
        <v>1</v>
      </c>
      <c r="D1501" t="s">
        <v>3962</v>
      </c>
      <c r="E1501" t="s">
        <v>3963</v>
      </c>
      <c r="F1501" t="s">
        <v>8510</v>
      </c>
      <c r="J1501" s="37">
        <v>111381.85996732151</v>
      </c>
      <c r="K1501" s="38">
        <v>342441.76642117003</v>
      </c>
      <c r="L1501" s="39">
        <v>304195.81675783632</v>
      </c>
      <c r="M1501" s="40">
        <v>322645.23909599771</v>
      </c>
      <c r="N1501" s="41">
        <v>386095.19006313075</v>
      </c>
      <c r="O1501" s="42">
        <v>153701.84788261502</v>
      </c>
      <c r="P1501" s="2">
        <f t="shared" si="69"/>
        <v>601362.92537598452</v>
      </c>
      <c r="Q1501" s="7">
        <f t="shared" si="70"/>
        <v>1.8634441823134922</v>
      </c>
      <c r="R1501" s="44">
        <v>0.41611365883763429</v>
      </c>
      <c r="S1501" s="46">
        <v>1.2793348612255382</v>
      </c>
      <c r="T1501" s="48">
        <v>1.1364510733735576</v>
      </c>
      <c r="U1501" s="50">
        <v>1.2053766294275281</v>
      </c>
      <c r="V1501" s="52">
        <v>1.4424205363774432</v>
      </c>
      <c r="W1501" s="54">
        <v>0.5742177255013069</v>
      </c>
      <c r="X1501" s="26">
        <f t="shared" si="71"/>
        <v>0.19267184497543555</v>
      </c>
      <c r="Y1501" s="26">
        <v>0.19267184497543555</v>
      </c>
      <c r="Z1501">
        <v>1491</v>
      </c>
      <c r="AA1501">
        <v>2759</v>
      </c>
    </row>
    <row r="1502" spans="1:27" x14ac:dyDescent="0.2">
      <c r="A1502">
        <v>5093</v>
      </c>
      <c r="B1502">
        <v>797</v>
      </c>
      <c r="C1502">
        <v>1</v>
      </c>
      <c r="D1502" t="s">
        <v>1596</v>
      </c>
      <c r="E1502" t="s">
        <v>1597</v>
      </c>
      <c r="F1502" t="s">
        <v>8510</v>
      </c>
      <c r="J1502" s="37">
        <v>816630.66068883834</v>
      </c>
      <c r="K1502" s="38">
        <v>836510.94744418387</v>
      </c>
      <c r="L1502" s="39">
        <v>864493.33227536932</v>
      </c>
      <c r="M1502" s="40">
        <v>1029989.8528891321</v>
      </c>
      <c r="N1502" s="41">
        <v>1024344.5295134274</v>
      </c>
      <c r="O1502" s="42">
        <v>984662.8808251858</v>
      </c>
      <c r="P1502" s="2">
        <f t="shared" si="69"/>
        <v>463097.392713607</v>
      </c>
      <c r="Q1502" s="7">
        <f t="shared" si="70"/>
        <v>1.4350005726694568</v>
      </c>
      <c r="R1502" s="44">
        <v>0.70179864391418023</v>
      </c>
      <c r="S1502" s="46">
        <v>0.71888342771810676</v>
      </c>
      <c r="T1502" s="48">
        <v>0.74293101823037799</v>
      </c>
      <c r="U1502" s="50">
        <v>0.88515594233656314</v>
      </c>
      <c r="V1502" s="52">
        <v>0.88030444645201644</v>
      </c>
      <c r="W1502" s="54">
        <v>0.84620270550807952</v>
      </c>
      <c r="X1502" s="26">
        <f t="shared" si="71"/>
        <v>0.19264404118248726</v>
      </c>
      <c r="Y1502" s="26">
        <v>0.19264404118248726</v>
      </c>
      <c r="Z1502">
        <v>1492</v>
      </c>
      <c r="AA1502">
        <v>2758</v>
      </c>
    </row>
    <row r="1503" spans="1:27" x14ac:dyDescent="0.2">
      <c r="A1503">
        <v>3071</v>
      </c>
      <c r="B1503">
        <v>2783</v>
      </c>
      <c r="C1503">
        <v>1</v>
      </c>
      <c r="D1503" t="s">
        <v>5568</v>
      </c>
      <c r="E1503" t="s">
        <v>5569</v>
      </c>
      <c r="F1503" t="s">
        <v>8510</v>
      </c>
      <c r="J1503" s="37">
        <v>74797.830373774908</v>
      </c>
      <c r="K1503" s="38">
        <v>91578.581010149792</v>
      </c>
      <c r="L1503" s="39">
        <v>89034.535540388009</v>
      </c>
      <c r="M1503" s="40">
        <v>109564.1247383756</v>
      </c>
      <c r="N1503" s="41">
        <v>100105.06892990654</v>
      </c>
      <c r="O1503" s="42">
        <v>93714.957014242129</v>
      </c>
      <c r="P1503" s="2">
        <f t="shared" si="69"/>
        <v>2234803.5185733563</v>
      </c>
      <c r="Q1503" s="7">
        <f t="shared" si="70"/>
        <v>6.9249889535434104</v>
      </c>
      <c r="R1503" s="44">
        <v>0.71641330650025437</v>
      </c>
      <c r="S1503" s="46">
        <v>0.87713926591493585</v>
      </c>
      <c r="T1503" s="48">
        <v>0.85277240904527385</v>
      </c>
      <c r="U1503" s="50">
        <v>1.0494047285246755</v>
      </c>
      <c r="V1503" s="52">
        <v>0.9588059315508568</v>
      </c>
      <c r="W1503" s="54">
        <v>0.8976014663473727</v>
      </c>
      <c r="X1503" s="26">
        <f t="shared" si="71"/>
        <v>0.19251044508896517</v>
      </c>
      <c r="Y1503" s="26">
        <v>0.19251044508896517</v>
      </c>
      <c r="Z1503">
        <v>1493</v>
      </c>
      <c r="AA1503">
        <v>2757</v>
      </c>
    </row>
    <row r="1504" spans="1:27" x14ac:dyDescent="0.2">
      <c r="A1504">
        <v>4395</v>
      </c>
      <c r="B1504">
        <v>292</v>
      </c>
      <c r="C1504">
        <v>1</v>
      </c>
      <c r="D1504" t="s">
        <v>586</v>
      </c>
      <c r="E1504" t="s">
        <v>587</v>
      </c>
      <c r="F1504" t="s">
        <v>8510</v>
      </c>
      <c r="J1504" s="37">
        <v>4569876.097383</v>
      </c>
      <c r="K1504" s="38">
        <v>4360042.912408337</v>
      </c>
      <c r="L1504" s="39">
        <v>4477642.0466056792</v>
      </c>
      <c r="M1504" s="40">
        <v>4572673.72081526</v>
      </c>
      <c r="N1504" s="41">
        <v>5126027.6217429135</v>
      </c>
      <c r="O1504" s="42">
        <v>5321346.7480554832</v>
      </c>
      <c r="P1504" s="2">
        <f t="shared" si="69"/>
        <v>2218407.7547386442</v>
      </c>
      <c r="Q1504" s="7">
        <f t="shared" si="70"/>
        <v>6.8741833760075517</v>
      </c>
      <c r="R1504" s="44">
        <v>0.99969399965131267</v>
      </c>
      <c r="S1504" s="46">
        <v>0.95379144748649103</v>
      </c>
      <c r="T1504" s="48">
        <v>0.97951712282560943</v>
      </c>
      <c r="U1504" s="50">
        <v>1.0003060003486874</v>
      </c>
      <c r="V1504" s="52">
        <v>1.1213562351149671</v>
      </c>
      <c r="W1504" s="54">
        <v>1.164083730222248</v>
      </c>
      <c r="X1504" s="26">
        <f t="shared" si="71"/>
        <v>0.19220455618045468</v>
      </c>
      <c r="Y1504" s="26">
        <v>0.19220455618045468</v>
      </c>
      <c r="Z1504">
        <v>1494</v>
      </c>
      <c r="AA1504">
        <v>2756</v>
      </c>
    </row>
    <row r="1505" spans="1:27" x14ac:dyDescent="0.2">
      <c r="A1505">
        <v>3862</v>
      </c>
      <c r="B1505">
        <v>3507</v>
      </c>
      <c r="C1505">
        <v>1</v>
      </c>
      <c r="D1505" t="s">
        <v>7016</v>
      </c>
      <c r="E1505" t="s">
        <v>7017</v>
      </c>
      <c r="F1505" t="s">
        <v>8510</v>
      </c>
      <c r="J1505" s="37">
        <v>37553.966016193066</v>
      </c>
      <c r="K1505" s="38">
        <v>54283.511052635171</v>
      </c>
      <c r="L1505" s="39">
        <v>44132.06885417083</v>
      </c>
      <c r="M1505" s="40">
        <v>76772.597068950927</v>
      </c>
      <c r="N1505" s="41">
        <v>56503.071828341104</v>
      </c>
      <c r="O1505" s="42">
        <v>44870.917192611734</v>
      </c>
      <c r="P1505" s="2">
        <f t="shared" si="69"/>
        <v>121588.79415005629</v>
      </c>
      <c r="Q1505" s="7">
        <f t="shared" si="70"/>
        <v>0.37676737546096056</v>
      </c>
      <c r="R1505" s="44">
        <v>0.66533075389581997</v>
      </c>
      <c r="S1505" s="46">
        <v>0.96172237353542367</v>
      </c>
      <c r="T1505" s="48">
        <v>0.78187274891463654</v>
      </c>
      <c r="U1505" s="50">
        <v>1.3601538081064481</v>
      </c>
      <c r="V1505" s="52">
        <v>1.0010455716120596</v>
      </c>
      <c r="W1505" s="54">
        <v>0.79496267187557212</v>
      </c>
      <c r="X1505" s="26">
        <f t="shared" si="71"/>
        <v>0.19205860618864004</v>
      </c>
      <c r="Y1505" s="26">
        <v>0.19205860618864004</v>
      </c>
      <c r="Z1505">
        <v>1495</v>
      </c>
      <c r="AA1505">
        <v>2755</v>
      </c>
    </row>
    <row r="1506" spans="1:27" x14ac:dyDescent="0.2">
      <c r="A1506">
        <v>1698</v>
      </c>
      <c r="B1506">
        <v>2179</v>
      </c>
      <c r="C1506">
        <v>1</v>
      </c>
      <c r="D1506" t="s">
        <v>4360</v>
      </c>
      <c r="E1506" t="s">
        <v>4361</v>
      </c>
      <c r="F1506" t="s">
        <v>8510</v>
      </c>
      <c r="J1506" s="37">
        <v>166404.99123116166</v>
      </c>
      <c r="K1506" s="38">
        <v>232808.13860060601</v>
      </c>
      <c r="L1506" s="39">
        <v>234012.54244447767</v>
      </c>
      <c r="M1506" s="40">
        <v>236827.67738681266</v>
      </c>
      <c r="N1506" s="41">
        <v>219066.98825350698</v>
      </c>
      <c r="O1506" s="42">
        <v>213800.88830230469</v>
      </c>
      <c r="P1506" s="2">
        <f t="shared" si="69"/>
        <v>555080.77950320498</v>
      </c>
      <c r="Q1506" s="7">
        <f t="shared" si="70"/>
        <v>1.7200296287513586</v>
      </c>
      <c r="R1506" s="44">
        <v>1.1246220036160721</v>
      </c>
      <c r="S1506" s="46">
        <v>1.5733972482077334</v>
      </c>
      <c r="T1506" s="48">
        <v>1.581537022465924</v>
      </c>
      <c r="U1506" s="50">
        <v>1.6005626699292288</v>
      </c>
      <c r="V1506" s="52">
        <v>1.4805298412807573</v>
      </c>
      <c r="W1506" s="54">
        <v>1.4449397316659769</v>
      </c>
      <c r="X1506" s="26">
        <f t="shared" si="71"/>
        <v>0.19171600956170001</v>
      </c>
      <c r="Y1506" s="26">
        <v>0.19171600956170001</v>
      </c>
      <c r="Z1506">
        <v>1496</v>
      </c>
      <c r="AA1506">
        <v>2754</v>
      </c>
    </row>
    <row r="1507" spans="1:27" x14ac:dyDescent="0.2">
      <c r="A1507">
        <v>2481</v>
      </c>
      <c r="B1507">
        <v>926</v>
      </c>
      <c r="C1507">
        <v>1</v>
      </c>
      <c r="D1507" t="s">
        <v>1854</v>
      </c>
      <c r="E1507" t="s">
        <v>1855</v>
      </c>
      <c r="F1507" t="s">
        <v>8510</v>
      </c>
      <c r="J1507" s="37">
        <v>873333.88161959732</v>
      </c>
      <c r="K1507" s="38">
        <v>978690.33753666701</v>
      </c>
      <c r="L1507" s="39">
        <v>1017010.1277432898</v>
      </c>
      <c r="M1507" s="40">
        <v>1069266.8869607316</v>
      </c>
      <c r="N1507" s="41">
        <v>1069710.4724684332</v>
      </c>
      <c r="O1507" s="42">
        <v>1080650.2248874232</v>
      </c>
      <c r="P1507" s="2">
        <f t="shared" si="69"/>
        <v>498612.60899116204</v>
      </c>
      <c r="Q1507" s="7">
        <f t="shared" si="70"/>
        <v>1.5450516256415665</v>
      </c>
      <c r="R1507" s="44">
        <v>0.85751119632922768</v>
      </c>
      <c r="S1507" s="46">
        <v>0.96095884957601385</v>
      </c>
      <c r="T1507" s="48">
        <v>0.99858437840838654</v>
      </c>
      <c r="U1507" s="50">
        <v>1.0498943722789271</v>
      </c>
      <c r="V1507" s="52">
        <v>1.050329921096383</v>
      </c>
      <c r="W1507" s="54">
        <v>1.0610714718157443</v>
      </c>
      <c r="X1507" s="26">
        <f t="shared" si="71"/>
        <v>0.19103208369489019</v>
      </c>
      <c r="Y1507" s="26">
        <v>0.19103208369489019</v>
      </c>
      <c r="Z1507">
        <v>1497</v>
      </c>
      <c r="AA1507">
        <v>2753</v>
      </c>
    </row>
    <row r="1508" spans="1:27" x14ac:dyDescent="0.2">
      <c r="A1508">
        <v>4125</v>
      </c>
      <c r="B1508">
        <v>2580</v>
      </c>
      <c r="C1508">
        <v>1</v>
      </c>
      <c r="D1508" t="s">
        <v>5162</v>
      </c>
      <c r="E1508" t="s">
        <v>5163</v>
      </c>
      <c r="F1508" t="s">
        <v>8510</v>
      </c>
      <c r="J1508" s="37">
        <v>96082.294507925864</v>
      </c>
      <c r="K1508" s="38">
        <v>109908.93217758111</v>
      </c>
      <c r="L1508" s="39">
        <v>113093.64017466968</v>
      </c>
      <c r="M1508" s="40">
        <v>123891.33636272668</v>
      </c>
      <c r="N1508" s="41">
        <v>120740.16409451368</v>
      </c>
      <c r="O1508" s="42">
        <v>120122.37589137233</v>
      </c>
      <c r="P1508" s="2">
        <f t="shared" si="69"/>
        <v>2422476.7975856327</v>
      </c>
      <c r="Q1508" s="7">
        <f t="shared" si="70"/>
        <v>7.5065324195501848</v>
      </c>
      <c r="R1508" s="44">
        <v>0.78552675618911383</v>
      </c>
      <c r="S1508" s="46">
        <v>0.89856728975745559</v>
      </c>
      <c r="T1508" s="48">
        <v>0.92460406745072921</v>
      </c>
      <c r="U1508" s="50">
        <v>1.0128813021312593</v>
      </c>
      <c r="V1508" s="52">
        <v>0.98711869786874074</v>
      </c>
      <c r="W1508" s="54">
        <v>0.98206793210892129</v>
      </c>
      <c r="X1508" s="26">
        <f t="shared" si="71"/>
        <v>0.19094819123048898</v>
      </c>
      <c r="Y1508" s="26">
        <v>0.19094819123048898</v>
      </c>
      <c r="Z1508">
        <v>1498</v>
      </c>
      <c r="AA1508">
        <v>2752</v>
      </c>
    </row>
    <row r="1509" spans="1:27" x14ac:dyDescent="0.2">
      <c r="A1509">
        <v>3853</v>
      </c>
      <c r="B1509">
        <v>279</v>
      </c>
      <c r="C1509">
        <v>1</v>
      </c>
      <c r="D1509" t="s">
        <v>560</v>
      </c>
      <c r="E1509" t="s">
        <v>561</v>
      </c>
      <c r="F1509" t="s">
        <v>8510</v>
      </c>
      <c r="J1509" s="37">
        <v>4721062.2588085392</v>
      </c>
      <c r="K1509" s="38">
        <v>4755666.121305014</v>
      </c>
      <c r="L1509" s="39">
        <v>4963192.2448307294</v>
      </c>
      <c r="M1509" s="40">
        <v>4800731.1004325198</v>
      </c>
      <c r="N1509" s="41">
        <v>5471930.6007093536</v>
      </c>
      <c r="O1509" s="42">
        <v>5642872.6853296794</v>
      </c>
      <c r="P1509" s="2">
        <f t="shared" si="69"/>
        <v>2393922.7514684326</v>
      </c>
      <c r="Q1509" s="7">
        <f t="shared" si="70"/>
        <v>7.4180519548036417</v>
      </c>
      <c r="R1509" s="44">
        <v>0.9535242737940669</v>
      </c>
      <c r="S1509" s="46">
        <v>0.9605132989431967</v>
      </c>
      <c r="T1509" s="48">
        <v>1.0024278481230873</v>
      </c>
      <c r="U1509" s="50">
        <v>0.96961518092239019</v>
      </c>
      <c r="V1509" s="52">
        <v>1.1051789547062012</v>
      </c>
      <c r="W1509" s="54">
        <v>1.1397045377557193</v>
      </c>
      <c r="X1509" s="26">
        <f t="shared" si="71"/>
        <v>0.19029794569951125</v>
      </c>
      <c r="Y1509" s="26">
        <v>0.19029794569951125</v>
      </c>
      <c r="Z1509">
        <v>1499</v>
      </c>
      <c r="AA1509">
        <v>2751</v>
      </c>
    </row>
    <row r="1510" spans="1:27" x14ac:dyDescent="0.2">
      <c r="A1510">
        <v>1173</v>
      </c>
      <c r="B1510">
        <v>3180</v>
      </c>
      <c r="C1510">
        <v>1</v>
      </c>
      <c r="D1510" t="s">
        <v>6362</v>
      </c>
      <c r="E1510" t="s">
        <v>6363</v>
      </c>
      <c r="F1510" t="s">
        <v>8510</v>
      </c>
      <c r="J1510" s="37">
        <v>41060.578856948567</v>
      </c>
      <c r="K1510" s="38">
        <v>50978.670564765802</v>
      </c>
      <c r="L1510" s="39">
        <v>52095.762017547</v>
      </c>
      <c r="M1510" s="40">
        <v>66783.24412832594</v>
      </c>
      <c r="N1510" s="41">
        <v>58213.274088312501</v>
      </c>
      <c r="O1510" s="42">
        <v>47401.995325487165</v>
      </c>
      <c r="P1510" s="2">
        <f t="shared" si="69"/>
        <v>42708.61022798605</v>
      </c>
      <c r="Q1510" s="7">
        <f t="shared" si="70"/>
        <v>0.13234123339791334</v>
      </c>
      <c r="R1510" s="44">
        <v>0.80082425549037606</v>
      </c>
      <c r="S1510" s="46">
        <v>0.99426157734279075</v>
      </c>
      <c r="T1510" s="48">
        <v>1.0160487502441971</v>
      </c>
      <c r="U1510" s="50">
        <v>1.3025057913728877</v>
      </c>
      <c r="V1510" s="52">
        <v>1.1353615360330198</v>
      </c>
      <c r="W1510" s="54">
        <v>0.92450395664277318</v>
      </c>
      <c r="X1510" s="26">
        <f t="shared" si="71"/>
        <v>0.18973648899448048</v>
      </c>
      <c r="Y1510" s="26">
        <v>0.18973648899448048</v>
      </c>
      <c r="Z1510">
        <v>1500</v>
      </c>
      <c r="AA1510">
        <v>2750</v>
      </c>
    </row>
    <row r="1511" spans="1:27" x14ac:dyDescent="0.2">
      <c r="A1511">
        <v>4026</v>
      </c>
      <c r="B1511">
        <v>3391</v>
      </c>
      <c r="C1511">
        <v>1</v>
      </c>
      <c r="D1511" t="s">
        <v>6784</v>
      </c>
      <c r="E1511" t="s">
        <v>6785</v>
      </c>
      <c r="F1511" t="s">
        <v>8510</v>
      </c>
      <c r="J1511" s="37">
        <v>34719.339322988002</v>
      </c>
      <c r="K1511" s="38">
        <v>35366.040891427168</v>
      </c>
      <c r="L1511" s="39">
        <v>33950.993645779403</v>
      </c>
      <c r="M1511" s="40">
        <v>35389.716813621533</v>
      </c>
      <c r="N1511" s="41">
        <v>40298.077506542533</v>
      </c>
      <c r="O1511" s="42">
        <v>44356.64159902354</v>
      </c>
      <c r="P1511" s="2">
        <f t="shared" si="69"/>
        <v>260312.49491603428</v>
      </c>
      <c r="Q1511" s="7">
        <f t="shared" si="70"/>
        <v>0.80663071128223263</v>
      </c>
      <c r="R1511" s="44">
        <v>0.7156970080233741</v>
      </c>
      <c r="S1511" s="46">
        <v>0.72902797533557406</v>
      </c>
      <c r="T1511" s="48">
        <v>0.69985849516487064</v>
      </c>
      <c r="U1511" s="50">
        <v>0.72951602571346486</v>
      </c>
      <c r="V1511" s="52">
        <v>0.83069591941890675</v>
      </c>
      <c r="W1511" s="54">
        <v>0.91435828841843791</v>
      </c>
      <c r="X1511" s="26">
        <f t="shared" si="71"/>
        <v>0.18970968068198735</v>
      </c>
      <c r="Y1511" s="26">
        <v>0.18970968068198735</v>
      </c>
      <c r="Z1511">
        <v>1501</v>
      </c>
      <c r="AA1511">
        <v>2749</v>
      </c>
    </row>
    <row r="1512" spans="1:27" x14ac:dyDescent="0.2">
      <c r="A1512">
        <v>974</v>
      </c>
      <c r="B1512">
        <v>1430</v>
      </c>
      <c r="C1512">
        <v>1</v>
      </c>
      <c r="D1512" t="s">
        <v>2862</v>
      </c>
      <c r="E1512" t="s">
        <v>2863</v>
      </c>
      <c r="F1512" t="s">
        <v>8510</v>
      </c>
      <c r="J1512" s="37">
        <v>476268.34823304502</v>
      </c>
      <c r="K1512" s="38">
        <v>481969.79119869304</v>
      </c>
      <c r="L1512" s="39">
        <v>500791.50001902942</v>
      </c>
      <c r="M1512" s="40">
        <v>498089.54513920675</v>
      </c>
      <c r="N1512" s="41">
        <v>553896.67326137668</v>
      </c>
      <c r="O1512" s="42">
        <v>566164.6037751796</v>
      </c>
      <c r="P1512" s="2">
        <f t="shared" si="69"/>
        <v>248438.01841643243</v>
      </c>
      <c r="Q1512" s="7">
        <f t="shared" si="70"/>
        <v>0.76983525346885506</v>
      </c>
      <c r="R1512" s="44">
        <v>0.95360373598359294</v>
      </c>
      <c r="S1512" s="46">
        <v>0.9650193955224019</v>
      </c>
      <c r="T1512" s="48">
        <v>1.0027049816321167</v>
      </c>
      <c r="U1512" s="50">
        <v>0.99729501836788315</v>
      </c>
      <c r="V1512" s="52">
        <v>1.1090343058289429</v>
      </c>
      <c r="W1512" s="54">
        <v>1.1335976521318243</v>
      </c>
      <c r="X1512" s="26">
        <f t="shared" si="71"/>
        <v>0.18951490691379233</v>
      </c>
      <c r="Y1512" s="26">
        <v>0.18951490691379233</v>
      </c>
      <c r="Z1512">
        <v>1502</v>
      </c>
      <c r="AA1512">
        <v>2748</v>
      </c>
    </row>
    <row r="1513" spans="1:27" x14ac:dyDescent="0.2">
      <c r="A1513">
        <v>317</v>
      </c>
      <c r="B1513">
        <v>3900</v>
      </c>
      <c r="C1513">
        <v>1</v>
      </c>
      <c r="D1513" t="s">
        <v>7802</v>
      </c>
      <c r="E1513" t="s">
        <v>7803</v>
      </c>
      <c r="F1513" t="s">
        <v>8510</v>
      </c>
      <c r="J1513" s="37">
        <v>11258.909243692613</v>
      </c>
      <c r="K1513" s="38">
        <v>17542.237371119769</v>
      </c>
      <c r="L1513" s="39">
        <v>13806.821495216582</v>
      </c>
      <c r="M1513" s="40">
        <v>20607.68859981983</v>
      </c>
      <c r="N1513" s="41">
        <v>15405.237725370467</v>
      </c>
      <c r="O1513" s="42">
        <v>16223.617213903568</v>
      </c>
      <c r="P1513" s="2">
        <f t="shared" si="69"/>
        <v>1223652.2760522731</v>
      </c>
      <c r="Q1513" s="7">
        <f t="shared" si="70"/>
        <v>3.7917331095172497</v>
      </c>
      <c r="R1513" s="44">
        <v>0.59089283847735175</v>
      </c>
      <c r="S1513" s="46">
        <v>0.92065600753211252</v>
      </c>
      <c r="T1513" s="48">
        <v>0.72461299465834617</v>
      </c>
      <c r="U1513" s="50">
        <v>1.0815377713455308</v>
      </c>
      <c r="V1513" s="52">
        <v>0.80850146758773012</v>
      </c>
      <c r="W1513" s="54">
        <v>0.8514518607798478</v>
      </c>
      <c r="X1513" s="26">
        <f t="shared" si="71"/>
        <v>0.18903660976664538</v>
      </c>
      <c r="Y1513" s="26">
        <v>0.18903660976664538</v>
      </c>
      <c r="Z1513">
        <v>1503</v>
      </c>
      <c r="AA1513">
        <v>2747</v>
      </c>
    </row>
    <row r="1514" spans="1:27" x14ac:dyDescent="0.2">
      <c r="A1514">
        <v>5159</v>
      </c>
      <c r="B1514">
        <v>484</v>
      </c>
      <c r="C1514">
        <v>1</v>
      </c>
      <c r="D1514" t="s">
        <v>970</v>
      </c>
      <c r="E1514" t="s">
        <v>971</v>
      </c>
      <c r="F1514" t="s">
        <v>8510</v>
      </c>
      <c r="J1514" s="37">
        <v>2426696.8635047264</v>
      </c>
      <c r="K1514" s="38">
        <v>2685704.5366486697</v>
      </c>
      <c r="L1514" s="39">
        <v>2565280.1891127136</v>
      </c>
      <c r="M1514" s="40">
        <v>2903646.5994160268</v>
      </c>
      <c r="N1514" s="41">
        <v>2894831.6215346637</v>
      </c>
      <c r="O1514" s="42">
        <v>2953074.3095443733</v>
      </c>
      <c r="P1514" s="2">
        <f t="shared" si="69"/>
        <v>1253652.3073220528</v>
      </c>
      <c r="Q1514" s="7">
        <f t="shared" si="70"/>
        <v>3.8846942505851696</v>
      </c>
      <c r="R1514" s="44">
        <v>0.8920458784395574</v>
      </c>
      <c r="S1514" s="46">
        <v>0.98725625711808263</v>
      </c>
      <c r="T1514" s="48">
        <v>0.94298865843331048</v>
      </c>
      <c r="U1514" s="50">
        <v>1.0673710509162071</v>
      </c>
      <c r="V1514" s="52">
        <v>1.0641306937023072</v>
      </c>
      <c r="W1514" s="54">
        <v>1.0855405164822594</v>
      </c>
      <c r="X1514" s="26">
        <f t="shared" si="71"/>
        <v>0.18892555606415429</v>
      </c>
      <c r="Y1514" s="26">
        <v>0.18892555606415429</v>
      </c>
      <c r="Z1514">
        <v>1504</v>
      </c>
      <c r="AA1514">
        <v>2746</v>
      </c>
    </row>
    <row r="1515" spans="1:27" x14ac:dyDescent="0.2">
      <c r="A1515">
        <v>2990</v>
      </c>
      <c r="B1515">
        <v>2742</v>
      </c>
      <c r="C1515">
        <v>1</v>
      </c>
      <c r="D1515" t="s">
        <v>5486</v>
      </c>
      <c r="E1515" t="s">
        <v>5487</v>
      </c>
      <c r="F1515" t="s">
        <v>8510</v>
      </c>
      <c r="J1515" s="37">
        <v>63018.669980308892</v>
      </c>
      <c r="K1515" s="38">
        <v>58716.337780796668</v>
      </c>
      <c r="L1515" s="39">
        <v>69005.557755248432</v>
      </c>
      <c r="M1515" s="40">
        <v>65595.279396103462</v>
      </c>
      <c r="N1515" s="41">
        <v>80607.751139379208</v>
      </c>
      <c r="O1515" s="42">
        <v>74705.195886586109</v>
      </c>
      <c r="P1515" s="2">
        <f t="shared" si="69"/>
        <v>75408.007161589572</v>
      </c>
      <c r="Q1515" s="7">
        <f t="shared" si="70"/>
        <v>0.23366690282288868</v>
      </c>
      <c r="R1515" s="44">
        <v>0.69017175061884983</v>
      </c>
      <c r="S1515" s="46">
        <v>0.64305320389596565</v>
      </c>
      <c r="T1515" s="48">
        <v>0.75573931682866846</v>
      </c>
      <c r="U1515" s="50">
        <v>0.7183904202879432</v>
      </c>
      <c r="V1515" s="52">
        <v>0.88280493280320482</v>
      </c>
      <c r="W1515" s="54">
        <v>0.81816096470267818</v>
      </c>
      <c r="X1515" s="26">
        <f t="shared" si="71"/>
        <v>0.18883605151430485</v>
      </c>
      <c r="Y1515" s="26">
        <v>0.18883605151430485</v>
      </c>
      <c r="Z1515">
        <v>1505</v>
      </c>
      <c r="AA1515">
        <v>2745</v>
      </c>
    </row>
    <row r="1516" spans="1:27" x14ac:dyDescent="0.2">
      <c r="A1516">
        <v>5728</v>
      </c>
      <c r="B1516">
        <v>3091</v>
      </c>
      <c r="C1516">
        <v>1</v>
      </c>
      <c r="D1516" t="s">
        <v>6184</v>
      </c>
      <c r="E1516" t="s">
        <v>6185</v>
      </c>
      <c r="F1516" t="s">
        <v>8510</v>
      </c>
      <c r="J1516" s="37">
        <v>66322.274899377997</v>
      </c>
      <c r="K1516" s="38">
        <v>93130.198358290771</v>
      </c>
      <c r="L1516" s="39">
        <v>76110.818436593036</v>
      </c>
      <c r="M1516" s="40">
        <v>85096.641024369499</v>
      </c>
      <c r="N1516" s="41">
        <v>81993.772035905436</v>
      </c>
      <c r="O1516" s="42">
        <v>88455.865370146232</v>
      </c>
      <c r="P1516" s="2">
        <f t="shared" si="69"/>
        <v>125196.85237842922</v>
      </c>
      <c r="Q1516" s="7">
        <f t="shared" si="70"/>
        <v>0.3879476708057496</v>
      </c>
      <c r="R1516" s="44">
        <v>1.0145798645652111</v>
      </c>
      <c r="S1516" s="46">
        <v>1.4246800819278296</v>
      </c>
      <c r="T1516" s="48">
        <v>1.1643223031553482</v>
      </c>
      <c r="U1516" s="50">
        <v>1.30178493811389</v>
      </c>
      <c r="V1516" s="52">
        <v>1.2543181043411391</v>
      </c>
      <c r="W1516" s="54">
        <v>1.3531734254200496</v>
      </c>
      <c r="X1516" s="26">
        <f t="shared" si="71"/>
        <v>0.18847778663895184</v>
      </c>
      <c r="Y1516" s="26">
        <v>0.18847778663895184</v>
      </c>
      <c r="Z1516">
        <v>1506</v>
      </c>
      <c r="AA1516">
        <v>2744</v>
      </c>
    </row>
    <row r="1517" spans="1:27" x14ac:dyDescent="0.2">
      <c r="A1517">
        <v>1375</v>
      </c>
      <c r="B1517">
        <v>2292</v>
      </c>
      <c r="C1517">
        <v>1</v>
      </c>
      <c r="D1517" t="s">
        <v>4586</v>
      </c>
      <c r="E1517" t="s">
        <v>4587</v>
      </c>
      <c r="F1517" t="s">
        <v>8510</v>
      </c>
      <c r="J1517" s="37">
        <v>157263.50639856767</v>
      </c>
      <c r="K1517" s="38">
        <v>163389.948098717</v>
      </c>
      <c r="L1517" s="39">
        <v>158850.31483489534</v>
      </c>
      <c r="M1517" s="40">
        <v>170808.810869104</v>
      </c>
      <c r="N1517" s="41">
        <v>176889.48421699964</v>
      </c>
      <c r="O1517" s="42">
        <v>189736.34500512065</v>
      </c>
      <c r="P1517" s="2">
        <f t="shared" si="69"/>
        <v>1828069.9914773521</v>
      </c>
      <c r="Q1517" s="7">
        <f t="shared" si="70"/>
        <v>5.6646431742537651</v>
      </c>
      <c r="R1517" s="44">
        <v>0.96556833527915731</v>
      </c>
      <c r="S1517" s="46">
        <v>1.0031835344379869</v>
      </c>
      <c r="T1517" s="48">
        <v>0.97531104047096895</v>
      </c>
      <c r="U1517" s="50">
        <v>1.0487339557589523</v>
      </c>
      <c r="V1517" s="52">
        <v>1.0860681458476797</v>
      </c>
      <c r="W1517" s="54">
        <v>1.1649454535512938</v>
      </c>
      <c r="X1517" s="26">
        <f t="shared" si="71"/>
        <v>0.18842319155396345</v>
      </c>
      <c r="Y1517" s="26">
        <v>0.18842319155396345</v>
      </c>
      <c r="Z1517">
        <v>1507</v>
      </c>
      <c r="AA1517">
        <v>2743</v>
      </c>
    </row>
    <row r="1518" spans="1:27" x14ac:dyDescent="0.2">
      <c r="A1518">
        <v>878</v>
      </c>
      <c r="B1518">
        <v>340</v>
      </c>
      <c r="C1518">
        <v>1</v>
      </c>
      <c r="D1518" t="s">
        <v>682</v>
      </c>
      <c r="E1518" t="s">
        <v>683</v>
      </c>
      <c r="F1518" t="s">
        <v>8510</v>
      </c>
      <c r="J1518" s="37">
        <v>3466403.6379495836</v>
      </c>
      <c r="K1518" s="38">
        <v>3961420.9519294896</v>
      </c>
      <c r="L1518" s="39">
        <v>4106751.3902018699</v>
      </c>
      <c r="M1518" s="40">
        <v>4283604.0299204765</v>
      </c>
      <c r="N1518" s="41">
        <v>4330008.6487179538</v>
      </c>
      <c r="O1518" s="42">
        <v>4308196.7522986829</v>
      </c>
      <c r="P1518" s="2">
        <f t="shared" si="69"/>
        <v>1876793.6954470545</v>
      </c>
      <c r="Q1518" s="7">
        <f t="shared" si="70"/>
        <v>5.8156233874858003</v>
      </c>
      <c r="R1518" s="44">
        <v>0.83251241267933296</v>
      </c>
      <c r="S1518" s="46">
        <v>0.95139875755497494</v>
      </c>
      <c r="T1518" s="48">
        <v>0.98630219248024253</v>
      </c>
      <c r="U1518" s="50">
        <v>1.0287761894980669</v>
      </c>
      <c r="V1518" s="52">
        <v>1.0399210027366672</v>
      </c>
      <c r="W1518" s="54">
        <v>1.0346825260877504</v>
      </c>
      <c r="X1518" s="26">
        <f t="shared" si="71"/>
        <v>0.18841304280071261</v>
      </c>
      <c r="Y1518" s="26">
        <v>0.18841304280071261</v>
      </c>
      <c r="Z1518">
        <v>1508</v>
      </c>
      <c r="AA1518">
        <v>2742</v>
      </c>
    </row>
    <row r="1519" spans="1:27" x14ac:dyDescent="0.2">
      <c r="A1519">
        <v>5458</v>
      </c>
      <c r="B1519">
        <v>1759</v>
      </c>
      <c r="C1519">
        <v>1</v>
      </c>
      <c r="D1519" t="s">
        <v>3520</v>
      </c>
      <c r="E1519" t="s">
        <v>3521</v>
      </c>
      <c r="F1519" t="s">
        <v>8510</v>
      </c>
      <c r="J1519" s="37">
        <v>204558.63187393235</v>
      </c>
      <c r="K1519" s="38">
        <v>269213.89365519799</v>
      </c>
      <c r="L1519" s="39">
        <v>278763.95064170536</v>
      </c>
      <c r="M1519" s="40">
        <v>233799.16814049066</v>
      </c>
      <c r="N1519" s="41">
        <v>260934.42037699334</v>
      </c>
      <c r="O1519" s="42">
        <v>287183.75294452533</v>
      </c>
      <c r="P1519" s="2">
        <f t="shared" si="69"/>
        <v>106476.91261975581</v>
      </c>
      <c r="Q1519" s="7">
        <f t="shared" si="70"/>
        <v>0.32994016591217962</v>
      </c>
      <c r="R1519" s="44">
        <v>0.78539140423324882</v>
      </c>
      <c r="S1519" s="46">
        <v>1.0336316587572016</v>
      </c>
      <c r="T1519" s="48">
        <v>1.0702985674006027</v>
      </c>
      <c r="U1519" s="50">
        <v>0.89765880467753201</v>
      </c>
      <c r="V1519" s="52">
        <v>1.0018430850621627</v>
      </c>
      <c r="W1519" s="54">
        <v>1.1026259265220379</v>
      </c>
      <c r="X1519" s="26">
        <f t="shared" si="71"/>
        <v>0.18830958966225117</v>
      </c>
      <c r="Y1519" s="26">
        <v>0.18830958966225117</v>
      </c>
      <c r="Z1519">
        <v>1509</v>
      </c>
      <c r="AA1519">
        <v>2741</v>
      </c>
    </row>
    <row r="1520" spans="1:27" x14ac:dyDescent="0.2">
      <c r="A1520">
        <v>697</v>
      </c>
      <c r="B1520">
        <v>4227</v>
      </c>
      <c r="C1520">
        <v>1</v>
      </c>
      <c r="D1520" t="s">
        <v>8456</v>
      </c>
      <c r="E1520" t="s">
        <v>8457</v>
      </c>
      <c r="F1520" t="s">
        <v>8510</v>
      </c>
      <c r="J1520" s="37">
        <v>6134.0442159048107</v>
      </c>
      <c r="K1520" s="38">
        <v>7309.135052011593</v>
      </c>
      <c r="L1520" s="39">
        <v>6813.7060645938518</v>
      </c>
      <c r="M1520" s="40">
        <v>8395.1933655792836</v>
      </c>
      <c r="N1520" s="41">
        <v>6500.6552066803843</v>
      </c>
      <c r="O1520" s="42">
        <v>8052.7859834000164</v>
      </c>
      <c r="P1520" s="2">
        <f t="shared" si="69"/>
        <v>2394846.8479551179</v>
      </c>
      <c r="Q1520" s="7">
        <f t="shared" si="70"/>
        <v>7.4209154539475799</v>
      </c>
      <c r="R1520" s="44">
        <v>0.92141772195096205</v>
      </c>
      <c r="S1520" s="46">
        <v>1.0979325110820102</v>
      </c>
      <c r="T1520" s="48">
        <v>1.0235122700620176</v>
      </c>
      <c r="U1520" s="50">
        <v>1.2610733920360013</v>
      </c>
      <c r="V1520" s="52">
        <v>0.97648772993798238</v>
      </c>
      <c r="W1520" s="54">
        <v>1.209639098613603</v>
      </c>
      <c r="X1520" s="26">
        <f t="shared" si="71"/>
        <v>0.18776195169358642</v>
      </c>
      <c r="Y1520" s="26">
        <v>0.18776195169358642</v>
      </c>
      <c r="Z1520">
        <v>1510</v>
      </c>
      <c r="AA1520">
        <v>2740</v>
      </c>
    </row>
    <row r="1521" spans="1:27" x14ac:dyDescent="0.2">
      <c r="A1521">
        <v>4018</v>
      </c>
      <c r="B1521">
        <v>262</v>
      </c>
      <c r="C1521">
        <v>1</v>
      </c>
      <c r="D1521" t="s">
        <v>526</v>
      </c>
      <c r="E1521" t="s">
        <v>527</v>
      </c>
      <c r="F1521" t="s">
        <v>8510</v>
      </c>
      <c r="J1521" s="37">
        <v>4781298.5025446564</v>
      </c>
      <c r="K1521" s="38">
        <v>4948232.5913025802</v>
      </c>
      <c r="L1521" s="39">
        <v>5407722.4022367001</v>
      </c>
      <c r="M1521" s="40">
        <v>5134955.8122153729</v>
      </c>
      <c r="N1521" s="41">
        <v>5586936.4866389828</v>
      </c>
      <c r="O1521" s="42">
        <v>5838827.5086509166</v>
      </c>
      <c r="P1521" s="2">
        <f t="shared" si="69"/>
        <v>2584466.4581148038</v>
      </c>
      <c r="Q1521" s="7">
        <f t="shared" si="70"/>
        <v>8.008490019146624</v>
      </c>
      <c r="R1521" s="44">
        <v>0.90204786856420283</v>
      </c>
      <c r="S1521" s="46">
        <v>0.93354193631057991</v>
      </c>
      <c r="T1521" s="48">
        <v>1.0202300617977251</v>
      </c>
      <c r="U1521" s="50">
        <v>0.96876945522540714</v>
      </c>
      <c r="V1521" s="52">
        <v>1.0540408943081254</v>
      </c>
      <c r="W1521" s="54">
        <v>1.1015630808847208</v>
      </c>
      <c r="X1521" s="26">
        <f t="shared" si="71"/>
        <v>0.1868017612889869</v>
      </c>
      <c r="Y1521" s="26">
        <v>0.1868017612889869</v>
      </c>
      <c r="Z1521">
        <v>1511</v>
      </c>
      <c r="AA1521">
        <v>2739</v>
      </c>
    </row>
    <row r="1522" spans="1:27" x14ac:dyDescent="0.2">
      <c r="A1522">
        <v>5075</v>
      </c>
      <c r="B1522">
        <v>1807</v>
      </c>
      <c r="C1522">
        <v>1</v>
      </c>
      <c r="D1522" t="s">
        <v>3616</v>
      </c>
      <c r="E1522" t="s">
        <v>3617</v>
      </c>
      <c r="F1522" t="s">
        <v>8510</v>
      </c>
      <c r="J1522" s="37">
        <v>283258.16816982237</v>
      </c>
      <c r="K1522" s="38">
        <v>349230.33813313831</v>
      </c>
      <c r="L1522" s="39">
        <v>387634.41368495097</v>
      </c>
      <c r="M1522" s="40">
        <v>379846.11457019165</v>
      </c>
      <c r="N1522" s="41">
        <v>367324.03593365761</v>
      </c>
      <c r="O1522" s="42">
        <v>338194.23099713004</v>
      </c>
      <c r="P1522" s="2">
        <f t="shared" si="69"/>
        <v>163417.5013510522</v>
      </c>
      <c r="Q1522" s="7">
        <f t="shared" si="70"/>
        <v>0.50638205205356424</v>
      </c>
      <c r="R1522" s="44">
        <v>1.1504610651180405</v>
      </c>
      <c r="S1522" s="46">
        <v>1.4184089001779683</v>
      </c>
      <c r="T1522" s="48">
        <v>1.57438813971652</v>
      </c>
      <c r="U1522" s="50">
        <v>1.5427557424835761</v>
      </c>
      <c r="V1522" s="52">
        <v>1.4918969657755312</v>
      </c>
      <c r="W1522" s="54">
        <v>1.3735854387664801</v>
      </c>
      <c r="X1522" s="26">
        <f t="shared" si="71"/>
        <v>0.18635052397170612</v>
      </c>
      <c r="Y1522" s="26">
        <v>0.18635052397170612</v>
      </c>
      <c r="Z1522">
        <v>1512</v>
      </c>
      <c r="AA1522">
        <v>2738</v>
      </c>
    </row>
    <row r="1523" spans="1:27" x14ac:dyDescent="0.2">
      <c r="A1523">
        <v>2405</v>
      </c>
      <c r="B1523">
        <v>3142</v>
      </c>
      <c r="C1523">
        <v>1</v>
      </c>
      <c r="D1523" t="s">
        <v>6286</v>
      </c>
      <c r="E1523" t="s">
        <v>6287</v>
      </c>
      <c r="F1523" t="s">
        <v>8510</v>
      </c>
      <c r="J1523" s="37">
        <v>20137.204957615821</v>
      </c>
      <c r="K1523" s="38">
        <v>41019.474391517761</v>
      </c>
      <c r="L1523" s="39">
        <v>31626.277109571234</v>
      </c>
      <c r="M1523" s="40">
        <v>43576.834532282068</v>
      </c>
      <c r="N1523" s="41">
        <v>33982.086853984103</v>
      </c>
      <c r="O1523" s="42">
        <v>34943.891512156966</v>
      </c>
      <c r="P1523" s="2">
        <f t="shared" si="69"/>
        <v>60389.750387925087</v>
      </c>
      <c r="Q1523" s="7">
        <f t="shared" si="70"/>
        <v>0.18712980844534946</v>
      </c>
      <c r="R1523" s="44">
        <v>0.40396413819851745</v>
      </c>
      <c r="S1523" s="46">
        <v>0.82287470663393936</v>
      </c>
      <c r="T1523" s="48">
        <v>0.63444166178403272</v>
      </c>
      <c r="U1523" s="50">
        <v>0.87417685047671656</v>
      </c>
      <c r="V1523" s="52">
        <v>0.68170058650394516</v>
      </c>
      <c r="W1523" s="54">
        <v>0.70099495186755423</v>
      </c>
      <c r="X1523" s="26">
        <f t="shared" si="71"/>
        <v>0.18590955666398362</v>
      </c>
      <c r="Y1523" s="26">
        <v>0.18590955666398362</v>
      </c>
      <c r="Z1523">
        <v>1513</v>
      </c>
      <c r="AA1523">
        <v>2737</v>
      </c>
    </row>
    <row r="1524" spans="1:27" x14ac:dyDescent="0.2">
      <c r="A1524">
        <v>1204</v>
      </c>
      <c r="B1524">
        <v>2434</v>
      </c>
      <c r="C1524">
        <v>1</v>
      </c>
      <c r="D1524" t="s">
        <v>4870</v>
      </c>
      <c r="E1524" t="s">
        <v>4871</v>
      </c>
      <c r="F1524" t="s">
        <v>8510</v>
      </c>
      <c r="J1524" s="37">
        <v>77202.666243568106</v>
      </c>
      <c r="K1524" s="38">
        <v>78653.308297509866</v>
      </c>
      <c r="L1524" s="39">
        <v>88359.643526766842</v>
      </c>
      <c r="M1524" s="40">
        <v>89288.2307786405</v>
      </c>
      <c r="N1524" s="41">
        <v>93004.902665651476</v>
      </c>
      <c r="O1524" s="42">
        <v>94157.291188766481</v>
      </c>
      <c r="P1524" s="2">
        <f t="shared" si="69"/>
        <v>158417.90438464674</v>
      </c>
      <c r="Q1524" s="7">
        <f t="shared" si="70"/>
        <v>0.49088979357232249</v>
      </c>
      <c r="R1524" s="44">
        <v>0.78002785254735607</v>
      </c>
      <c r="S1524" s="46">
        <v>0.79468461585888672</v>
      </c>
      <c r="T1524" s="48">
        <v>0.89275392088904604</v>
      </c>
      <c r="U1524" s="50">
        <v>0.90213603105732287</v>
      </c>
      <c r="V1524" s="52">
        <v>0.93968794126599176</v>
      </c>
      <c r="W1524" s="54">
        <v>0.95133125863730739</v>
      </c>
      <c r="X1524" s="26">
        <f t="shared" si="71"/>
        <v>0.18584415954847833</v>
      </c>
      <c r="Y1524" s="26">
        <v>0.18584415954847833</v>
      </c>
      <c r="Z1524">
        <v>1514</v>
      </c>
      <c r="AA1524">
        <v>2736</v>
      </c>
    </row>
    <row r="1525" spans="1:27" x14ac:dyDescent="0.2">
      <c r="A1525">
        <v>5430</v>
      </c>
      <c r="B1525">
        <v>2040</v>
      </c>
      <c r="C1525">
        <v>1</v>
      </c>
      <c r="D1525" t="s">
        <v>4082</v>
      </c>
      <c r="E1525" t="s">
        <v>4083</v>
      </c>
      <c r="F1525" t="s">
        <v>8510</v>
      </c>
      <c r="J1525" s="37">
        <v>223625.05170976129</v>
      </c>
      <c r="K1525" s="38">
        <v>222678.517580527</v>
      </c>
      <c r="L1525" s="39">
        <v>234768.56289534268</v>
      </c>
      <c r="M1525" s="40">
        <v>235293.14895709869</v>
      </c>
      <c r="N1525" s="41">
        <v>237691.86433822298</v>
      </c>
      <c r="O1525" s="42">
        <v>275847.25064093166</v>
      </c>
      <c r="P1525" s="2">
        <f t="shared" si="69"/>
        <v>248980.12925801467</v>
      </c>
      <c r="Q1525" s="7">
        <f t="shared" si="70"/>
        <v>0.77151509313187372</v>
      </c>
      <c r="R1525" s="44">
        <v>0.94559043277819299</v>
      </c>
      <c r="S1525" s="46">
        <v>0.94158804749059277</v>
      </c>
      <c r="T1525" s="48">
        <v>0.99271036627436748</v>
      </c>
      <c r="U1525" s="50">
        <v>0.99492855943909875</v>
      </c>
      <c r="V1525" s="52">
        <v>1.0050714405609011</v>
      </c>
      <c r="W1525" s="54">
        <v>1.1664101097795188</v>
      </c>
      <c r="X1525" s="26">
        <f t="shared" si="71"/>
        <v>0.18525239391175505</v>
      </c>
      <c r="Y1525" s="26">
        <v>0.18525239391175505</v>
      </c>
      <c r="Z1525">
        <v>1515</v>
      </c>
      <c r="AA1525">
        <v>2735</v>
      </c>
    </row>
    <row r="1526" spans="1:27" x14ac:dyDescent="0.2">
      <c r="A1526">
        <v>4771</v>
      </c>
      <c r="B1526">
        <v>1986</v>
      </c>
      <c r="C1526">
        <v>1</v>
      </c>
      <c r="D1526" t="s">
        <v>3974</v>
      </c>
      <c r="E1526" t="s">
        <v>3975</v>
      </c>
      <c r="F1526" t="s">
        <v>8510</v>
      </c>
      <c r="J1526" s="37">
        <v>239496.83961095032</v>
      </c>
      <c r="K1526" s="38">
        <v>261206.73170947633</v>
      </c>
      <c r="L1526" s="39">
        <v>258463.41890507899</v>
      </c>
      <c r="M1526" s="40">
        <v>263301.477121551</v>
      </c>
      <c r="N1526" s="41">
        <v>293599.42724344734</v>
      </c>
      <c r="O1526" s="42">
        <v>284445.08134840004</v>
      </c>
      <c r="P1526" s="2">
        <f t="shared" si="69"/>
        <v>176115.02438063</v>
      </c>
      <c r="Q1526" s="7">
        <f t="shared" si="70"/>
        <v>0.54572788536123762</v>
      </c>
      <c r="R1526" s="44">
        <v>0.94943053264075272</v>
      </c>
      <c r="S1526" s="46">
        <v>1.0354944425117971</v>
      </c>
      <c r="T1526" s="48">
        <v>1.0246192053215688</v>
      </c>
      <c r="U1526" s="50">
        <v>1.04379858237253</v>
      </c>
      <c r="V1526" s="52">
        <v>1.1639078872338529</v>
      </c>
      <c r="W1526" s="54">
        <v>1.1276175732855303</v>
      </c>
      <c r="X1526" s="26">
        <f t="shared" si="71"/>
        <v>0.18505070206300234</v>
      </c>
      <c r="Y1526" s="26">
        <v>0.18505070206300234</v>
      </c>
      <c r="Z1526">
        <v>1516</v>
      </c>
      <c r="AA1526">
        <v>2734</v>
      </c>
    </row>
    <row r="1527" spans="1:27" x14ac:dyDescent="0.2">
      <c r="A1527">
        <v>1763</v>
      </c>
      <c r="B1527">
        <v>2999</v>
      </c>
      <c r="C1527">
        <v>1</v>
      </c>
      <c r="D1527" t="s">
        <v>6000</v>
      </c>
      <c r="E1527" t="s">
        <v>6001</v>
      </c>
      <c r="F1527" t="s">
        <v>8510</v>
      </c>
      <c r="J1527" s="37">
        <v>87001.897884420003</v>
      </c>
      <c r="K1527" s="38">
        <v>96085.302889261802</v>
      </c>
      <c r="L1527" s="39">
        <v>100812.14243245804</v>
      </c>
      <c r="M1527" s="40">
        <v>112733.20915030966</v>
      </c>
      <c r="N1527" s="41">
        <v>100211.68206479571</v>
      </c>
      <c r="O1527" s="42">
        <v>101170.93580253009</v>
      </c>
      <c r="P1527" s="2">
        <f t="shared" si="69"/>
        <v>106826.55108503782</v>
      </c>
      <c r="Q1527" s="7">
        <f t="shared" si="70"/>
        <v>0.33102359113935909</v>
      </c>
      <c r="R1527" s="44">
        <v>1.1844501323942611</v>
      </c>
      <c r="S1527" s="46">
        <v>1.3081122653154122</v>
      </c>
      <c r="T1527" s="48">
        <v>1.3724638008437862</v>
      </c>
      <c r="U1527" s="50">
        <v>1.5347580656309538</v>
      </c>
      <c r="V1527" s="52">
        <v>1.3642890899550653</v>
      </c>
      <c r="W1527" s="54">
        <v>1.3773484397426823</v>
      </c>
      <c r="X1527" s="26">
        <f t="shared" si="71"/>
        <v>0.18504518220689042</v>
      </c>
      <c r="Y1527" s="26">
        <v>0.18504518220689042</v>
      </c>
      <c r="Z1527">
        <v>1517</v>
      </c>
      <c r="AA1527">
        <v>2733</v>
      </c>
    </row>
    <row r="1528" spans="1:27" x14ac:dyDescent="0.2">
      <c r="A1528">
        <v>5018</v>
      </c>
      <c r="B1528">
        <v>2568</v>
      </c>
      <c r="C1528">
        <v>1</v>
      </c>
      <c r="D1528" t="s">
        <v>5138</v>
      </c>
      <c r="E1528" t="s">
        <v>5139</v>
      </c>
      <c r="F1528" t="s">
        <v>8510</v>
      </c>
      <c r="J1528" s="37">
        <v>92296.201706699925</v>
      </c>
      <c r="K1528" s="38">
        <v>112482.16636754553</v>
      </c>
      <c r="L1528" s="39">
        <v>113070.67775461466</v>
      </c>
      <c r="M1528" s="40">
        <v>116368.36830999167</v>
      </c>
      <c r="N1528" s="41">
        <v>113251.69027612968</v>
      </c>
      <c r="O1528" s="42">
        <v>120855.21380907809</v>
      </c>
      <c r="P1528" s="2">
        <f t="shared" si="69"/>
        <v>78356.164208567352</v>
      </c>
      <c r="Q1528" s="7">
        <f t="shared" si="70"/>
        <v>0.24280236140524555</v>
      </c>
      <c r="R1528" s="44">
        <v>0.80390365088321136</v>
      </c>
      <c r="S1528" s="46">
        <v>0.97972421974065427</v>
      </c>
      <c r="T1528" s="48">
        <v>0.98485017773137051</v>
      </c>
      <c r="U1528" s="50">
        <v>1.0135731958830287</v>
      </c>
      <c r="V1528" s="52">
        <v>0.98642680411697103</v>
      </c>
      <c r="W1528" s="54">
        <v>1.0526538017039144</v>
      </c>
      <c r="X1528" s="26">
        <f t="shared" si="71"/>
        <v>0.18465450362630342</v>
      </c>
      <c r="Y1528" s="26">
        <v>0.18465450362630342</v>
      </c>
      <c r="Z1528">
        <v>1518</v>
      </c>
      <c r="AA1528">
        <v>2732</v>
      </c>
    </row>
    <row r="1529" spans="1:27" x14ac:dyDescent="0.2">
      <c r="A1529">
        <v>5207</v>
      </c>
      <c r="B1529">
        <v>3092</v>
      </c>
      <c r="C1529">
        <v>1</v>
      </c>
      <c r="D1529" t="s">
        <v>6186</v>
      </c>
      <c r="E1529" t="s">
        <v>6187</v>
      </c>
      <c r="F1529" t="s">
        <v>8510</v>
      </c>
      <c r="J1529" s="37">
        <v>48868.402487859334</v>
      </c>
      <c r="K1529" s="38">
        <v>56492.660651846229</v>
      </c>
      <c r="L1529" s="39">
        <v>48604.766334309832</v>
      </c>
      <c r="M1529" s="40">
        <v>46093.865832067699</v>
      </c>
      <c r="N1529" s="41">
        <v>60906.676217603403</v>
      </c>
      <c r="O1529" s="42">
        <v>64416.126710434764</v>
      </c>
      <c r="P1529" s="2">
        <f t="shared" si="69"/>
        <v>100034.65001291105</v>
      </c>
      <c r="Q1529" s="7">
        <f t="shared" si="70"/>
        <v>0.30997751728671774</v>
      </c>
      <c r="R1529" s="44">
        <v>0.71395719346794051</v>
      </c>
      <c r="S1529" s="46">
        <v>0.82534601904674776</v>
      </c>
      <c r="T1529" s="48">
        <v>0.71010552411305117</v>
      </c>
      <c r="U1529" s="50">
        <v>0.67342179015830606</v>
      </c>
      <c r="V1529" s="52">
        <v>0.8898338681438146</v>
      </c>
      <c r="W1529" s="54">
        <v>0.94110620971665482</v>
      </c>
      <c r="X1529" s="26">
        <f t="shared" si="71"/>
        <v>0.18464641351143246</v>
      </c>
      <c r="Y1529" s="26">
        <v>0.18464641351143246</v>
      </c>
      <c r="Z1529">
        <v>1519</v>
      </c>
      <c r="AA1529">
        <v>2731</v>
      </c>
    </row>
    <row r="1530" spans="1:27" x14ac:dyDescent="0.2">
      <c r="A1530">
        <v>3424</v>
      </c>
      <c r="B1530">
        <v>2551</v>
      </c>
      <c r="C1530">
        <v>1</v>
      </c>
      <c r="D1530" t="s">
        <v>5104</v>
      </c>
      <c r="E1530" t="s">
        <v>5105</v>
      </c>
      <c r="F1530" t="s">
        <v>8510</v>
      </c>
      <c r="J1530" s="37">
        <v>135653.17331538734</v>
      </c>
      <c r="K1530" s="38">
        <v>156285.33675243033</v>
      </c>
      <c r="L1530" s="39">
        <v>150515.29416874732</v>
      </c>
      <c r="M1530" s="40">
        <v>148654.54755297533</v>
      </c>
      <c r="N1530" s="41">
        <v>154433.68919424366</v>
      </c>
      <c r="O1530" s="42">
        <v>171591.75681475902</v>
      </c>
      <c r="P1530" s="2">
        <f t="shared" si="69"/>
        <v>74076.257785341237</v>
      </c>
      <c r="Q1530" s="7">
        <f t="shared" si="70"/>
        <v>0.229540209069831</v>
      </c>
      <c r="R1530" s="44">
        <v>1.0124389581331008</v>
      </c>
      <c r="S1530" s="46">
        <v>1.166425817000502</v>
      </c>
      <c r="T1530" s="48">
        <v>1.1233614657654174</v>
      </c>
      <c r="U1530" s="50">
        <v>1.1094739000050358</v>
      </c>
      <c r="V1530" s="52">
        <v>1.1526061614862027</v>
      </c>
      <c r="W1530" s="54">
        <v>1.2806643239362909</v>
      </c>
      <c r="X1530" s="26">
        <f t="shared" si="71"/>
        <v>0.18368289953038158</v>
      </c>
      <c r="Y1530" s="26">
        <v>0.18368289953038158</v>
      </c>
      <c r="Z1530">
        <v>1520</v>
      </c>
      <c r="AA1530">
        <v>2730</v>
      </c>
    </row>
    <row r="1531" spans="1:27" x14ac:dyDescent="0.2">
      <c r="A1531">
        <v>3134</v>
      </c>
      <c r="B1531">
        <v>4182</v>
      </c>
      <c r="C1531">
        <v>1</v>
      </c>
      <c r="D1531" t="s">
        <v>8366</v>
      </c>
      <c r="E1531" t="s">
        <v>8367</v>
      </c>
      <c r="F1531" t="s">
        <v>8510</v>
      </c>
      <c r="J1531" s="37">
        <v>9761.6430891090604</v>
      </c>
      <c r="K1531" s="38">
        <v>10848.865769285179</v>
      </c>
      <c r="L1531" s="39">
        <v>12499.34225529516</v>
      </c>
      <c r="M1531" s="40">
        <v>12323.346916034914</v>
      </c>
      <c r="N1531" s="41">
        <v>12386.360310042723</v>
      </c>
      <c r="O1531" s="42">
        <v>11993.079915786244</v>
      </c>
      <c r="P1531" s="2">
        <f t="shared" si="69"/>
        <v>24878.749164328878</v>
      </c>
      <c r="Q1531" s="7">
        <f t="shared" si="70"/>
        <v>7.7091816667148164E-2</v>
      </c>
      <c r="R1531" s="44">
        <v>0.80288466365746636</v>
      </c>
      <c r="S1531" s="46">
        <v>0.89230756182384896</v>
      </c>
      <c r="T1531" s="48">
        <v>1.0280574807922165</v>
      </c>
      <c r="U1531" s="50">
        <v>1.0135820530924582</v>
      </c>
      <c r="V1531" s="52">
        <v>1.0187648370963438</v>
      </c>
      <c r="W1531" s="54">
        <v>0.98641794690754181</v>
      </c>
      <c r="X1531" s="26">
        <f t="shared" si="71"/>
        <v>0.18322325919544336</v>
      </c>
      <c r="Y1531" s="26">
        <v>0.18322325919544336</v>
      </c>
      <c r="Z1531">
        <v>1521</v>
      </c>
      <c r="AA1531">
        <v>2729</v>
      </c>
    </row>
    <row r="1532" spans="1:27" x14ac:dyDescent="0.2">
      <c r="A1532">
        <v>497</v>
      </c>
      <c r="B1532">
        <v>3720</v>
      </c>
      <c r="C1532">
        <v>1</v>
      </c>
      <c r="D1532" t="s">
        <v>7442</v>
      </c>
      <c r="E1532" t="s">
        <v>7443</v>
      </c>
      <c r="F1532" t="s">
        <v>8510</v>
      </c>
      <c r="J1532" s="37">
        <v>37258.156073362596</v>
      </c>
      <c r="K1532" s="38">
        <v>50702.595780518168</v>
      </c>
      <c r="L1532" s="39">
        <v>45376.586075453299</v>
      </c>
      <c r="M1532" s="40">
        <v>47236.100298605634</v>
      </c>
      <c r="N1532" s="41">
        <v>47373.522724528004</v>
      </c>
      <c r="O1532" s="42">
        <v>48116.790455940027</v>
      </c>
      <c r="P1532" s="2">
        <f t="shared" si="69"/>
        <v>88498.622598203598</v>
      </c>
      <c r="Q1532" s="7">
        <f t="shared" si="70"/>
        <v>0.27423081215103723</v>
      </c>
      <c r="R1532" s="44">
        <v>1.0298819274388287</v>
      </c>
      <c r="S1532" s="46">
        <v>1.401510234853637</v>
      </c>
      <c r="T1532" s="48">
        <v>1.2542898214276572</v>
      </c>
      <c r="U1532" s="50">
        <v>1.3056901131777157</v>
      </c>
      <c r="V1532" s="52">
        <v>1.3094887142841036</v>
      </c>
      <c r="W1532" s="54">
        <v>1.330033960869105</v>
      </c>
      <c r="X1532" s="26">
        <f t="shared" si="71"/>
        <v>0.18229941388469142</v>
      </c>
      <c r="Y1532" s="26">
        <v>0.18229941388469142</v>
      </c>
      <c r="Z1532">
        <v>1522</v>
      </c>
      <c r="AA1532">
        <v>2728</v>
      </c>
    </row>
    <row r="1533" spans="1:27" x14ac:dyDescent="0.2">
      <c r="A1533">
        <v>3782</v>
      </c>
      <c r="B1533">
        <v>2480</v>
      </c>
      <c r="C1533">
        <v>1</v>
      </c>
      <c r="D1533" t="s">
        <v>4962</v>
      </c>
      <c r="E1533" t="s">
        <v>4963</v>
      </c>
      <c r="F1533" t="s">
        <v>8510</v>
      </c>
      <c r="J1533" s="37">
        <v>126294.64941588901</v>
      </c>
      <c r="K1533" s="38">
        <v>162717.93890278702</v>
      </c>
      <c r="L1533" s="39">
        <v>151002.31012695635</v>
      </c>
      <c r="M1533" s="40">
        <v>166052.96707584834</v>
      </c>
      <c r="N1533" s="41">
        <v>149387.03676646799</v>
      </c>
      <c r="O1533" s="42">
        <v>159531.18331853367</v>
      </c>
      <c r="P1533" s="2">
        <f t="shared" si="69"/>
        <v>120539.9068934082</v>
      </c>
      <c r="Q1533" s="7">
        <f t="shared" si="70"/>
        <v>0.37351718697439629</v>
      </c>
      <c r="R1533" s="44">
        <v>1.1406776438204611</v>
      </c>
      <c r="S1533" s="46">
        <v>1.4696482868703507</v>
      </c>
      <c r="T1533" s="48">
        <v>1.3638341776448459</v>
      </c>
      <c r="U1533" s="50">
        <v>1.4997698486001372</v>
      </c>
      <c r="V1533" s="52">
        <v>1.3492452285524703</v>
      </c>
      <c r="W1533" s="54">
        <v>1.440865904813075</v>
      </c>
      <c r="X1533" s="26">
        <f t="shared" si="71"/>
        <v>0.18223825728067419</v>
      </c>
      <c r="Y1533" s="26">
        <v>0.18223825728067419</v>
      </c>
      <c r="Z1533">
        <v>1523</v>
      </c>
      <c r="AA1533">
        <v>2727</v>
      </c>
    </row>
    <row r="1534" spans="1:27" x14ac:dyDescent="0.2">
      <c r="A1534">
        <v>3391</v>
      </c>
      <c r="B1534">
        <v>2334</v>
      </c>
      <c r="C1534">
        <v>1</v>
      </c>
      <c r="D1534" t="s">
        <v>4670</v>
      </c>
      <c r="E1534" t="s">
        <v>4671</v>
      </c>
      <c r="F1534" t="s">
        <v>8510</v>
      </c>
      <c r="J1534" s="37">
        <v>69485.70296098174</v>
      </c>
      <c r="K1534" s="38">
        <v>114785.16437092739</v>
      </c>
      <c r="L1534" s="39">
        <v>93116.067133834993</v>
      </c>
      <c r="M1534" s="40">
        <v>96250.550871279076</v>
      </c>
      <c r="N1534" s="41">
        <v>98060.627464752193</v>
      </c>
      <c r="O1534" s="42">
        <v>110274.92548790154</v>
      </c>
      <c r="P1534" s="2">
        <f t="shared" si="69"/>
        <v>42758.92652199365</v>
      </c>
      <c r="Q1534" s="7">
        <f t="shared" si="70"/>
        <v>0.13249714857224076</v>
      </c>
      <c r="R1534" s="44">
        <v>0.56480473946000775</v>
      </c>
      <c r="S1534" s="46">
        <v>0.9330150245842721</v>
      </c>
      <c r="T1534" s="48">
        <v>0.75688082290249592</v>
      </c>
      <c r="U1534" s="50">
        <v>0.78235903201931034</v>
      </c>
      <c r="V1534" s="52">
        <v>0.79707198439964844</v>
      </c>
      <c r="W1534" s="54">
        <v>0.89635418373964171</v>
      </c>
      <c r="X1534" s="26">
        <f t="shared" si="71"/>
        <v>0.18219947285158761</v>
      </c>
      <c r="Y1534" s="26">
        <v>0.18219947285158761</v>
      </c>
      <c r="Z1534">
        <v>1524</v>
      </c>
      <c r="AA1534">
        <v>2726</v>
      </c>
    </row>
    <row r="1535" spans="1:27" x14ac:dyDescent="0.2">
      <c r="A1535">
        <v>3049</v>
      </c>
      <c r="B1535">
        <v>4015</v>
      </c>
      <c r="C1535">
        <v>1</v>
      </c>
      <c r="D1535" t="s">
        <v>8032</v>
      </c>
      <c r="E1535" t="s">
        <v>8033</v>
      </c>
      <c r="F1535" t="s">
        <v>8510</v>
      </c>
      <c r="J1535" s="37">
        <v>11561.552399211367</v>
      </c>
      <c r="K1535" s="38">
        <v>11560.436782071265</v>
      </c>
      <c r="L1535" s="39">
        <v>9425.6750334691551</v>
      </c>
      <c r="M1535" s="40">
        <v>9621.9693011616855</v>
      </c>
      <c r="N1535" s="41">
        <v>11226.406814396958</v>
      </c>
      <c r="O1535" s="42">
        <v>16032.150083005567</v>
      </c>
      <c r="P1535" s="2">
        <f t="shared" si="69"/>
        <v>159746.46177662545</v>
      </c>
      <c r="Q1535" s="7">
        <f t="shared" si="70"/>
        <v>0.49500659631902405</v>
      </c>
      <c r="R1535" s="44">
        <v>0.68430747892638999</v>
      </c>
      <c r="S1535" s="46">
        <v>0.68424144755566829</v>
      </c>
      <c r="T1535" s="48">
        <v>0.55788874163409607</v>
      </c>
      <c r="U1535" s="50">
        <v>0.56950704606365865</v>
      </c>
      <c r="V1535" s="52">
        <v>0.66447081493018623</v>
      </c>
      <c r="W1535" s="54">
        <v>0.9489141099961107</v>
      </c>
      <c r="X1535" s="26">
        <f t="shared" si="71"/>
        <v>0.18219136598596</v>
      </c>
      <c r="Y1535" s="26">
        <v>0.18219136598596</v>
      </c>
      <c r="Z1535">
        <v>1525</v>
      </c>
      <c r="AA1535">
        <v>2725</v>
      </c>
    </row>
    <row r="1536" spans="1:27" x14ac:dyDescent="0.2">
      <c r="A1536">
        <v>3690</v>
      </c>
      <c r="B1536">
        <v>1459</v>
      </c>
      <c r="C1536">
        <v>1</v>
      </c>
      <c r="D1536" t="s">
        <v>2920</v>
      </c>
      <c r="E1536" t="s">
        <v>2921</v>
      </c>
      <c r="F1536" t="s">
        <v>8510</v>
      </c>
      <c r="J1536" s="37">
        <v>303460.7734702453</v>
      </c>
      <c r="K1536" s="38">
        <v>418532.3120662563</v>
      </c>
      <c r="L1536" s="39">
        <v>458056.81919670501</v>
      </c>
      <c r="M1536" s="40">
        <v>534355.84502239467</v>
      </c>
      <c r="N1536" s="41">
        <v>433982.34025486797</v>
      </c>
      <c r="O1536" s="42">
        <v>388966.05784696835</v>
      </c>
      <c r="P1536" s="2">
        <f t="shared" si="69"/>
        <v>1056063.4298595907</v>
      </c>
      <c r="Q1536" s="7">
        <f t="shared" si="70"/>
        <v>3.272425305061009</v>
      </c>
      <c r="R1536" s="44">
        <v>0.70284938569377098</v>
      </c>
      <c r="S1536" s="46">
        <v>0.96936805065385212</v>
      </c>
      <c r="T1536" s="48">
        <v>1.0609112680483361</v>
      </c>
      <c r="U1536" s="50">
        <v>1.2376284193867688</v>
      </c>
      <c r="V1536" s="52">
        <v>1.0051520589035441</v>
      </c>
      <c r="W1536" s="54">
        <v>0.90088927042254174</v>
      </c>
      <c r="X1536" s="26">
        <f t="shared" si="71"/>
        <v>0.1820383713901946</v>
      </c>
      <c r="Y1536" s="26">
        <v>0.1820383713901946</v>
      </c>
      <c r="Z1536">
        <v>1526</v>
      </c>
      <c r="AA1536">
        <v>2724</v>
      </c>
    </row>
    <row r="1537" spans="1:27" x14ac:dyDescent="0.2">
      <c r="A1537">
        <v>1440</v>
      </c>
      <c r="B1537">
        <v>677</v>
      </c>
      <c r="C1537">
        <v>1</v>
      </c>
      <c r="D1537" t="s">
        <v>1356</v>
      </c>
      <c r="E1537" t="s">
        <v>1357</v>
      </c>
      <c r="F1537" t="s">
        <v>8510</v>
      </c>
      <c r="J1537" s="37">
        <v>1577771.0146967869</v>
      </c>
      <c r="K1537" s="38">
        <v>1726842.1711309634</v>
      </c>
      <c r="L1537" s="39">
        <v>1916454.9272728434</v>
      </c>
      <c r="M1537" s="40">
        <v>1957154.6664089032</v>
      </c>
      <c r="N1537" s="41">
        <v>2025161.9756837066</v>
      </c>
      <c r="O1537" s="42">
        <v>1873174.0155472867</v>
      </c>
      <c r="P1537" s="2">
        <f t="shared" si="69"/>
        <v>814555.49100842758</v>
      </c>
      <c r="Q1537" s="7">
        <f t="shared" si="70"/>
        <v>2.5240642993449511</v>
      </c>
      <c r="R1537" s="44">
        <v>0.83267836429529496</v>
      </c>
      <c r="S1537" s="46">
        <v>0.91135158464664801</v>
      </c>
      <c r="T1537" s="48">
        <v>1.0114208837800749</v>
      </c>
      <c r="U1537" s="50">
        <v>1.0329004216188229</v>
      </c>
      <c r="V1537" s="52">
        <v>1.0687916976782645</v>
      </c>
      <c r="W1537" s="54">
        <v>0.98857911621992522</v>
      </c>
      <c r="X1537" s="26">
        <f t="shared" si="71"/>
        <v>0.18190051950810701</v>
      </c>
      <c r="Y1537" s="26">
        <v>0.18190051950810701</v>
      </c>
      <c r="Z1537">
        <v>1527</v>
      </c>
      <c r="AA1537">
        <v>2723</v>
      </c>
    </row>
    <row r="1538" spans="1:27" x14ac:dyDescent="0.2">
      <c r="A1538">
        <v>831</v>
      </c>
      <c r="B1538">
        <v>3678</v>
      </c>
      <c r="C1538">
        <v>1</v>
      </c>
      <c r="D1538" t="s">
        <v>7358</v>
      </c>
      <c r="E1538" t="s">
        <v>7359</v>
      </c>
      <c r="F1538" t="s">
        <v>8510</v>
      </c>
      <c r="J1538" s="37">
        <v>37534.519029046365</v>
      </c>
      <c r="K1538" s="38">
        <v>49143.022059622432</v>
      </c>
      <c r="L1538" s="39">
        <v>46518.652411114133</v>
      </c>
      <c r="M1538" s="40">
        <v>48405.614787314065</v>
      </c>
      <c r="N1538" s="41">
        <v>51339.967320068397</v>
      </c>
      <c r="O1538" s="42">
        <v>47394.743611171602</v>
      </c>
      <c r="P1538" s="2">
        <f t="shared" si="69"/>
        <v>47900.179199242833</v>
      </c>
      <c r="Q1538" s="7">
        <f t="shared" si="70"/>
        <v>0.14842835581324879</v>
      </c>
      <c r="R1538" s="44">
        <v>0.82686314898151492</v>
      </c>
      <c r="S1538" s="46">
        <v>1.0825915722868891</v>
      </c>
      <c r="T1538" s="48">
        <v>1.0247782684857183</v>
      </c>
      <c r="U1538" s="50">
        <v>1.0663469282888955</v>
      </c>
      <c r="V1538" s="52">
        <v>1.1309889708198659</v>
      </c>
      <c r="W1538" s="54">
        <v>1.0440780369978424</v>
      </c>
      <c r="X1538" s="26">
        <f t="shared" si="71"/>
        <v>0.18183361364053505</v>
      </c>
      <c r="Y1538" s="26">
        <v>0.18183361364053505</v>
      </c>
      <c r="Z1538">
        <v>1528</v>
      </c>
      <c r="AA1538">
        <v>2722</v>
      </c>
    </row>
    <row r="1539" spans="1:27" x14ac:dyDescent="0.2">
      <c r="A1539">
        <v>934</v>
      </c>
      <c r="B1539">
        <v>2873</v>
      </c>
      <c r="C1539">
        <v>1</v>
      </c>
      <c r="D1539" t="s">
        <v>5748</v>
      </c>
      <c r="E1539" t="s">
        <v>5749</v>
      </c>
      <c r="F1539" t="s">
        <v>8510</v>
      </c>
      <c r="J1539" s="37">
        <v>50360.334815415532</v>
      </c>
      <c r="K1539" s="38">
        <v>48709.802607551937</v>
      </c>
      <c r="L1539" s="39">
        <v>47009.445425822538</v>
      </c>
      <c r="M1539" s="40">
        <v>45468.216140575161</v>
      </c>
      <c r="N1539" s="41">
        <v>43999.882279625133</v>
      </c>
      <c r="O1539" s="42">
        <v>72187.959235562055</v>
      </c>
      <c r="P1539" s="2">
        <f t="shared" si="69"/>
        <v>62250.745024936114</v>
      </c>
      <c r="Q1539" s="7">
        <f t="shared" si="70"/>
        <v>0.19289647526719689</v>
      </c>
      <c r="R1539" s="44">
        <v>0.68363053003473107</v>
      </c>
      <c r="S1539" s="46">
        <v>0.66122491632630531</v>
      </c>
      <c r="T1539" s="48">
        <v>0.63814293949563883</v>
      </c>
      <c r="U1539" s="50">
        <v>0.61722108905440243</v>
      </c>
      <c r="V1539" s="52">
        <v>0.59728877805392144</v>
      </c>
      <c r="W1539" s="54">
        <v>0.97993575728226923</v>
      </c>
      <c r="X1539" s="26">
        <f t="shared" si="71"/>
        <v>0.1812565529970433</v>
      </c>
      <c r="Y1539" s="26">
        <v>0.1812565529970433</v>
      </c>
      <c r="Z1539">
        <v>1529</v>
      </c>
      <c r="AA1539">
        <v>2721</v>
      </c>
    </row>
    <row r="1540" spans="1:27" x14ac:dyDescent="0.2">
      <c r="A1540">
        <v>1824</v>
      </c>
      <c r="B1540">
        <v>3284</v>
      </c>
      <c r="C1540">
        <v>1</v>
      </c>
      <c r="D1540" t="s">
        <v>6570</v>
      </c>
      <c r="E1540" t="s">
        <v>6571</v>
      </c>
      <c r="F1540" t="s">
        <v>8510</v>
      </c>
      <c r="J1540" s="37">
        <v>59231.264700537293</v>
      </c>
      <c r="K1540" s="38">
        <v>65270.225349334934</v>
      </c>
      <c r="L1540" s="39">
        <v>89738.643210991402</v>
      </c>
      <c r="M1540" s="40">
        <v>78149.824140582234</v>
      </c>
      <c r="N1540" s="41">
        <v>77598.745785547726</v>
      </c>
      <c r="O1540" s="42">
        <v>71383.243371089236</v>
      </c>
      <c r="P1540" s="2">
        <f t="shared" si="69"/>
        <v>51832.000895231424</v>
      </c>
      <c r="Q1540" s="7">
        <f t="shared" si="70"/>
        <v>0.16061189749185006</v>
      </c>
      <c r="R1540" s="44">
        <v>0.87168448435892709</v>
      </c>
      <c r="S1540" s="46">
        <v>0.96055762130484945</v>
      </c>
      <c r="T1540" s="48">
        <v>1.3206502229849095</v>
      </c>
      <c r="U1540" s="50">
        <v>1.1501018845897835</v>
      </c>
      <c r="V1540" s="52">
        <v>1.1419918694790432</v>
      </c>
      <c r="W1540" s="54">
        <v>1.0505206330539703</v>
      </c>
      <c r="X1540" s="26">
        <f t="shared" si="71"/>
        <v>0.1811335928003816</v>
      </c>
      <c r="Y1540" s="26">
        <v>0.1811335928003816</v>
      </c>
      <c r="Z1540">
        <v>1530</v>
      </c>
      <c r="AA1540">
        <v>2720</v>
      </c>
    </row>
    <row r="1541" spans="1:27" x14ac:dyDescent="0.2">
      <c r="A1541">
        <v>2404</v>
      </c>
      <c r="B1541">
        <v>3677</v>
      </c>
      <c r="C1541">
        <v>1</v>
      </c>
      <c r="D1541" t="s">
        <v>7356</v>
      </c>
      <c r="E1541" t="s">
        <v>7357</v>
      </c>
      <c r="F1541" t="s">
        <v>8510</v>
      </c>
      <c r="J1541" s="37">
        <v>32194.163626289766</v>
      </c>
      <c r="K1541" s="38">
        <v>39755.419974911136</v>
      </c>
      <c r="L1541" s="39">
        <v>39850.910473863427</v>
      </c>
      <c r="M1541" s="40">
        <v>40960.808751710028</v>
      </c>
      <c r="N1541" s="41">
        <v>44432.737089925562</v>
      </c>
      <c r="O1541" s="42">
        <v>39958.013773528364</v>
      </c>
      <c r="P1541" s="2">
        <f t="shared" si="69"/>
        <v>141497.79819635779</v>
      </c>
      <c r="Q1541" s="7">
        <f t="shared" si="70"/>
        <v>0.43845943561339018</v>
      </c>
      <c r="R1541" s="44">
        <v>0.75401866286228769</v>
      </c>
      <c r="S1541" s="46">
        <v>0.93111064971206448</v>
      </c>
      <c r="T1541" s="48">
        <v>0.93334713018634718</v>
      </c>
      <c r="U1541" s="50">
        <v>0.95934202867445861</v>
      </c>
      <c r="V1541" s="52">
        <v>1.0406579713255415</v>
      </c>
      <c r="W1541" s="54">
        <v>0.93585559376188632</v>
      </c>
      <c r="X1541" s="26">
        <f t="shared" si="71"/>
        <v>0.18054593111807651</v>
      </c>
      <c r="Y1541" s="26">
        <v>0.18054593111807651</v>
      </c>
      <c r="Z1541">
        <v>1531</v>
      </c>
      <c r="AA1541">
        <v>2719</v>
      </c>
    </row>
    <row r="1542" spans="1:27" x14ac:dyDescent="0.2">
      <c r="A1542">
        <v>3932</v>
      </c>
      <c r="B1542">
        <v>2074</v>
      </c>
      <c r="C1542">
        <v>1</v>
      </c>
      <c r="D1542" t="s">
        <v>4150</v>
      </c>
      <c r="E1542" t="s">
        <v>4151</v>
      </c>
      <c r="F1542" t="s">
        <v>8510</v>
      </c>
      <c r="J1542" s="37">
        <v>238562.85930279002</v>
      </c>
      <c r="K1542" s="38">
        <v>267920.406199419</v>
      </c>
      <c r="L1542" s="39">
        <v>245929.84588967598</v>
      </c>
      <c r="M1542" s="40">
        <v>254885.09735048565</v>
      </c>
      <c r="N1542" s="41">
        <v>254929.510211385</v>
      </c>
      <c r="O1542" s="42">
        <v>310361.23133026069</v>
      </c>
      <c r="P1542" s="2">
        <f t="shared" si="69"/>
        <v>12230062.381337263</v>
      </c>
      <c r="Q1542" s="7">
        <f t="shared" si="70"/>
        <v>37.897312308678181</v>
      </c>
      <c r="R1542" s="44">
        <v>0.91476257835068786</v>
      </c>
      <c r="S1542" s="46">
        <v>1.0273332667289918</v>
      </c>
      <c r="T1542" s="48">
        <v>0.94301108134310618</v>
      </c>
      <c r="U1542" s="50">
        <v>0.97734974135083019</v>
      </c>
      <c r="V1542" s="52">
        <v>0.97752004121756952</v>
      </c>
      <c r="W1542" s="54">
        <v>1.1900714177449634</v>
      </c>
      <c r="X1542" s="26">
        <f t="shared" si="71"/>
        <v>0.1802061686349764</v>
      </c>
      <c r="Y1542" s="26">
        <v>0.1802061686349764</v>
      </c>
      <c r="Z1542">
        <v>1532</v>
      </c>
      <c r="AA1542">
        <v>2718</v>
      </c>
    </row>
    <row r="1543" spans="1:27" x14ac:dyDescent="0.2">
      <c r="A1543">
        <v>1422</v>
      </c>
      <c r="B1543">
        <v>38</v>
      </c>
      <c r="C1543">
        <v>1</v>
      </c>
      <c r="D1543" t="s">
        <v>78</v>
      </c>
      <c r="E1543" t="s">
        <v>79</v>
      </c>
      <c r="F1543" t="s">
        <v>8510</v>
      </c>
      <c r="J1543" s="37">
        <v>27612840.063234668</v>
      </c>
      <c r="K1543" s="38">
        <v>24149763.531344265</v>
      </c>
      <c r="L1543" s="39">
        <v>26152428.142758202</v>
      </c>
      <c r="M1543" s="40">
        <v>26126832.793997332</v>
      </c>
      <c r="N1543" s="41">
        <v>29911785.261376899</v>
      </c>
      <c r="O1543" s="42">
        <v>31498163.173606735</v>
      </c>
      <c r="P1543" s="2">
        <f t="shared" si="69"/>
        <v>14910885.839893956</v>
      </c>
      <c r="Q1543" s="7">
        <f t="shared" si="70"/>
        <v>46.204383906970797</v>
      </c>
      <c r="R1543" s="44">
        <v>0.94723184271797922</v>
      </c>
      <c r="S1543" s="46">
        <v>0.82843434281344874</v>
      </c>
      <c r="T1543" s="48">
        <v>0.89713382051554391</v>
      </c>
      <c r="U1543" s="50">
        <v>0.89625579676585909</v>
      </c>
      <c r="V1543" s="52">
        <v>1.0260949401522537</v>
      </c>
      <c r="W1543" s="54">
        <v>1.0805141041935979</v>
      </c>
      <c r="X1543" s="26">
        <f t="shared" si="71"/>
        <v>0.17978786794926055</v>
      </c>
      <c r="Y1543" s="26">
        <v>0.17978786794926055</v>
      </c>
      <c r="Z1543">
        <v>1533</v>
      </c>
      <c r="AA1543">
        <v>2717</v>
      </c>
    </row>
    <row r="1544" spans="1:27" x14ac:dyDescent="0.2">
      <c r="A1544">
        <v>3511</v>
      </c>
      <c r="B1544">
        <v>248</v>
      </c>
      <c r="C1544">
        <v>1</v>
      </c>
      <c r="D1544" t="s">
        <v>498</v>
      </c>
      <c r="E1544" t="s">
        <v>499</v>
      </c>
      <c r="F1544" t="s">
        <v>8510</v>
      </c>
      <c r="J1544" s="37">
        <v>4826105.1431102669</v>
      </c>
      <c r="K1544" s="38">
        <v>4956472.7775669759</v>
      </c>
      <c r="L1544" s="39">
        <v>5142803.9483732171</v>
      </c>
      <c r="M1544" s="40">
        <v>5456817.2160171634</v>
      </c>
      <c r="N1544" s="41">
        <v>5668954.9542520568</v>
      </c>
      <c r="O1544" s="42">
        <v>5672008.1484436467</v>
      </c>
      <c r="P1544" s="2">
        <f t="shared" si="69"/>
        <v>2513214.7742329794</v>
      </c>
      <c r="Q1544" s="7">
        <f t="shared" si="70"/>
        <v>7.7877023213905421</v>
      </c>
      <c r="R1544" s="44">
        <v>0.90744970270099468</v>
      </c>
      <c r="S1544" s="46">
        <v>0.9319626520921741</v>
      </c>
      <c r="T1544" s="48">
        <v>0.96699839220517991</v>
      </c>
      <c r="U1544" s="50">
        <v>1.0260421216553064</v>
      </c>
      <c r="V1544" s="52">
        <v>1.0659302554162822</v>
      </c>
      <c r="W1544" s="54">
        <v>1.0665043457187702</v>
      </c>
      <c r="X1544" s="26">
        <f t="shared" si="71"/>
        <v>0.17945996493018979</v>
      </c>
      <c r="Y1544" s="26">
        <v>0.17945996493018979</v>
      </c>
      <c r="Z1544">
        <v>1534</v>
      </c>
      <c r="AA1544">
        <v>2716</v>
      </c>
    </row>
    <row r="1545" spans="1:27" x14ac:dyDescent="0.2">
      <c r="A1545">
        <v>394</v>
      </c>
      <c r="B1545">
        <v>2459</v>
      </c>
      <c r="C1545">
        <v>1</v>
      </c>
      <c r="D1545" t="s">
        <v>4920</v>
      </c>
      <c r="E1545" t="s">
        <v>4921</v>
      </c>
      <c r="F1545" t="s">
        <v>8510</v>
      </c>
      <c r="J1545" s="37">
        <v>146032.120574306</v>
      </c>
      <c r="K1545" s="38">
        <v>171907.93804866669</v>
      </c>
      <c r="L1545" s="39">
        <v>200324.405355692</v>
      </c>
      <c r="M1545" s="40">
        <v>192517.13533541866</v>
      </c>
      <c r="N1545" s="41">
        <v>186430.91874973234</v>
      </c>
      <c r="O1545" s="42">
        <v>183432.01813209066</v>
      </c>
      <c r="P1545" s="2">
        <f t="shared" si="69"/>
        <v>180686.71939746267</v>
      </c>
      <c r="Q1545" s="7">
        <f t="shared" si="70"/>
        <v>0.55989420344129237</v>
      </c>
      <c r="R1545" s="44">
        <v>0.82192907402747095</v>
      </c>
      <c r="S1545" s="46">
        <v>0.96756885938950865</v>
      </c>
      <c r="T1545" s="48">
        <v>1.1275084710923375</v>
      </c>
      <c r="U1545" s="50">
        <v>1.0835659316482122</v>
      </c>
      <c r="V1545" s="52">
        <v>1.0493101915895833</v>
      </c>
      <c r="W1545" s="54">
        <v>1.0324311406104911</v>
      </c>
      <c r="X1545" s="26">
        <f t="shared" si="71"/>
        <v>0.17911311286731424</v>
      </c>
      <c r="Y1545" s="26">
        <v>0.17911311286731424</v>
      </c>
      <c r="Z1545">
        <v>1535</v>
      </c>
      <c r="AA1545">
        <v>2715</v>
      </c>
    </row>
    <row r="1546" spans="1:27" x14ac:dyDescent="0.2">
      <c r="A1546">
        <v>1196</v>
      </c>
      <c r="B1546">
        <v>2259</v>
      </c>
      <c r="C1546">
        <v>1</v>
      </c>
      <c r="D1546" t="s">
        <v>4520</v>
      </c>
      <c r="E1546" t="s">
        <v>4521</v>
      </c>
      <c r="F1546" t="s">
        <v>8510</v>
      </c>
      <c r="J1546" s="37">
        <v>153292.18781884131</v>
      </c>
      <c r="K1546" s="38">
        <v>166529.81904665299</v>
      </c>
      <c r="L1546" s="39">
        <v>165888.51886103366</v>
      </c>
      <c r="M1546" s="40">
        <v>193661.09911304933</v>
      </c>
      <c r="N1546" s="41">
        <v>198000.96653834698</v>
      </c>
      <c r="O1546" s="42">
        <v>177941.42066283469</v>
      </c>
      <c r="P1546" s="2">
        <f t="shared" si="69"/>
        <v>271760.07234175148</v>
      </c>
      <c r="Q1546" s="7">
        <f t="shared" si="70"/>
        <v>0.84210333630679468</v>
      </c>
      <c r="R1546" s="44">
        <v>0.78277781415410774</v>
      </c>
      <c r="S1546" s="46">
        <v>0.85037502301729129</v>
      </c>
      <c r="T1546" s="48">
        <v>0.84710026019565965</v>
      </c>
      <c r="U1546" s="50">
        <v>0.9889193572574364</v>
      </c>
      <c r="V1546" s="52">
        <v>1.0110806427425638</v>
      </c>
      <c r="W1546" s="54">
        <v>0.90864771581536652</v>
      </c>
      <c r="X1546" s="26">
        <f t="shared" si="71"/>
        <v>0.17904078064912693</v>
      </c>
      <c r="Y1546" s="26">
        <v>0.17904078064912693</v>
      </c>
      <c r="Z1546">
        <v>1536</v>
      </c>
      <c r="AA1546">
        <v>2714</v>
      </c>
    </row>
    <row r="1547" spans="1:27" x14ac:dyDescent="0.2">
      <c r="A1547">
        <v>1513</v>
      </c>
      <c r="B1547">
        <v>1582</v>
      </c>
      <c r="C1547">
        <v>1</v>
      </c>
      <c r="D1547" t="s">
        <v>3166</v>
      </c>
      <c r="E1547" t="s">
        <v>3167</v>
      </c>
      <c r="F1547" t="s">
        <v>8510</v>
      </c>
      <c r="J1547" s="37">
        <v>345519.17814515601</v>
      </c>
      <c r="K1547" s="38">
        <v>363627.62673813564</v>
      </c>
      <c r="L1547" s="39">
        <v>377404.77813503199</v>
      </c>
      <c r="M1547" s="40">
        <v>376608.93340057973</v>
      </c>
      <c r="N1547" s="41">
        <v>390252.61549705366</v>
      </c>
      <c r="O1547" s="42">
        <v>425165.47756261536</v>
      </c>
      <c r="P1547" s="2">
        <f t="shared" ref="P1547:P1610" si="72">MEDIAN(J1547:O1548)</f>
        <v>183181.82606358966</v>
      </c>
      <c r="Q1547" s="7">
        <f t="shared" ref="Q1547:Q1610" si="73">P1547/$P$6</f>
        <v>0.56762579414143244</v>
      </c>
      <c r="R1547" s="44">
        <v>0.90656020156822503</v>
      </c>
      <c r="S1547" s="46">
        <v>0.95407246671850499</v>
      </c>
      <c r="T1547" s="48">
        <v>0.99022043747502031</v>
      </c>
      <c r="U1547" s="50">
        <v>0.98813233004562906</v>
      </c>
      <c r="V1547" s="52">
        <v>1.0239301090803892</v>
      </c>
      <c r="W1547" s="54">
        <v>1.1155331611638903</v>
      </c>
      <c r="X1547" s="26">
        <f t="shared" ref="X1547:X1610" si="74">SLOPE(R1547:W1547,R$8:W$8)</f>
        <v>0.17890708823351253</v>
      </c>
      <c r="Y1547" s="26">
        <v>0.17890708823351253</v>
      </c>
      <c r="Z1547">
        <v>1537</v>
      </c>
      <c r="AA1547">
        <v>2713</v>
      </c>
    </row>
    <row r="1548" spans="1:27" x14ac:dyDescent="0.2">
      <c r="A1548">
        <v>1635</v>
      </c>
      <c r="B1548">
        <v>4013</v>
      </c>
      <c r="C1548">
        <v>1</v>
      </c>
      <c r="D1548" t="s">
        <v>8028</v>
      </c>
      <c r="E1548" t="s">
        <v>8029</v>
      </c>
      <c r="F1548" t="s">
        <v>8510</v>
      </c>
      <c r="J1548" s="37">
        <v>11867.013215678724</v>
      </c>
      <c r="K1548" s="38">
        <v>16563.809206164104</v>
      </c>
      <c r="L1548" s="39">
        <v>10196.765761081107</v>
      </c>
      <c r="M1548" s="40">
        <v>20844.473982023268</v>
      </c>
      <c r="N1548" s="41">
        <v>16769.377620261264</v>
      </c>
      <c r="O1548" s="42">
        <v>13940.524988983067</v>
      </c>
      <c r="P1548" s="2">
        <f t="shared" si="72"/>
        <v>49976.476091000484</v>
      </c>
      <c r="Q1548" s="7">
        <f t="shared" si="73"/>
        <v>0.1548621800488921</v>
      </c>
      <c r="R1548" s="44">
        <v>0.68357712434526441</v>
      </c>
      <c r="S1548" s="46">
        <v>0.95412728203536312</v>
      </c>
      <c r="T1548" s="48">
        <v>0.58736564035952465</v>
      </c>
      <c r="U1548" s="50">
        <v>1.2007069785930293</v>
      </c>
      <c r="V1548" s="52">
        <v>0.96596866645204982</v>
      </c>
      <c r="W1548" s="54">
        <v>0.80301789596408701</v>
      </c>
      <c r="X1548" s="26">
        <f t="shared" si="74"/>
        <v>0.17800990708252537</v>
      </c>
      <c r="Y1548" s="26">
        <v>0.17800990708252537</v>
      </c>
      <c r="Z1548">
        <v>1538</v>
      </c>
      <c r="AA1548">
        <v>2712</v>
      </c>
    </row>
    <row r="1549" spans="1:27" x14ac:dyDescent="0.2">
      <c r="A1549">
        <v>4646</v>
      </c>
      <c r="B1549">
        <v>2925</v>
      </c>
      <c r="C1549">
        <v>1</v>
      </c>
      <c r="D1549" t="s">
        <v>5852</v>
      </c>
      <c r="E1549" t="s">
        <v>5853</v>
      </c>
      <c r="F1549" t="s">
        <v>8510</v>
      </c>
      <c r="J1549" s="37">
        <v>79108.478199977704</v>
      </c>
      <c r="K1549" s="38">
        <v>87927.124286640959</v>
      </c>
      <c r="L1549" s="39">
        <v>82393.484705366674</v>
      </c>
      <c r="M1549" s="40">
        <v>88602.604642469261</v>
      </c>
      <c r="N1549" s="41">
        <v>97555.434460904522</v>
      </c>
      <c r="O1549" s="42">
        <v>96103.419052212674</v>
      </c>
      <c r="P1549" s="2">
        <f t="shared" si="72"/>
        <v>94835.139571303269</v>
      </c>
      <c r="Q1549" s="7">
        <f t="shared" si="73"/>
        <v>0.2938657866255126</v>
      </c>
      <c r="R1549" s="44">
        <v>0.82082518342501976</v>
      </c>
      <c r="S1549" s="46">
        <v>0.91232696624717668</v>
      </c>
      <c r="T1549" s="48">
        <v>0.85491022877909717</v>
      </c>
      <c r="U1549" s="50">
        <v>0.91933571296546357</v>
      </c>
      <c r="V1549" s="52">
        <v>1.0122297787483165</v>
      </c>
      <c r="W1549" s="54">
        <v>0.99716374737854885</v>
      </c>
      <c r="X1549" s="26">
        <f t="shared" si="74"/>
        <v>0.17797524877963308</v>
      </c>
      <c r="Y1549" s="26">
        <v>0.17797524877963308</v>
      </c>
      <c r="Z1549">
        <v>1539</v>
      </c>
      <c r="AA1549">
        <v>2711</v>
      </c>
    </row>
    <row r="1550" spans="1:27" x14ac:dyDescent="0.2">
      <c r="A1550">
        <v>3842</v>
      </c>
      <c r="B1550">
        <v>2700</v>
      </c>
      <c r="C1550">
        <v>1</v>
      </c>
      <c r="D1550" t="s">
        <v>5402</v>
      </c>
      <c r="E1550" t="s">
        <v>5403</v>
      </c>
      <c r="F1550" t="s">
        <v>8510</v>
      </c>
      <c r="J1550" s="37">
        <v>100332.56316532851</v>
      </c>
      <c r="K1550" s="38">
        <v>89734.530250462805</v>
      </c>
      <c r="L1550" s="39">
        <v>93566.860090393864</v>
      </c>
      <c r="M1550" s="40">
        <v>100695.90991414554</v>
      </c>
      <c r="N1550" s="41">
        <v>105083.82145664062</v>
      </c>
      <c r="O1550" s="42">
        <v>114718.390349379</v>
      </c>
      <c r="P1550" s="2">
        <f t="shared" si="72"/>
        <v>581475.79756587616</v>
      </c>
      <c r="Q1550" s="7">
        <f t="shared" si="73"/>
        <v>1.8018199100863648</v>
      </c>
      <c r="R1550" s="44">
        <v>0.99819256076887475</v>
      </c>
      <c r="S1550" s="46">
        <v>0.89275443300001978</v>
      </c>
      <c r="T1550" s="48">
        <v>0.93088166722933219</v>
      </c>
      <c r="U1550" s="50">
        <v>1.0018074392311251</v>
      </c>
      <c r="V1550" s="52">
        <v>1.0454620666108037</v>
      </c>
      <c r="W1550" s="54">
        <v>1.1413148455246589</v>
      </c>
      <c r="X1550" s="26">
        <f t="shared" si="74"/>
        <v>0.17780858523043791</v>
      </c>
      <c r="Y1550" s="26">
        <v>0.17780858523043791</v>
      </c>
      <c r="Z1550">
        <v>1540</v>
      </c>
      <c r="AA1550">
        <v>2710</v>
      </c>
    </row>
    <row r="1551" spans="1:27" x14ac:dyDescent="0.2">
      <c r="A1551">
        <v>5659</v>
      </c>
      <c r="B1551">
        <v>881</v>
      </c>
      <c r="C1551">
        <v>1</v>
      </c>
      <c r="D1551" t="s">
        <v>1764</v>
      </c>
      <c r="E1551" t="s">
        <v>1765</v>
      </c>
      <c r="F1551" t="s">
        <v>8510</v>
      </c>
      <c r="J1551" s="37">
        <v>1048233.2047823733</v>
      </c>
      <c r="K1551" s="38">
        <v>1162303.1730621199</v>
      </c>
      <c r="L1551" s="39">
        <v>1236049.0746271866</v>
      </c>
      <c r="M1551" s="40">
        <v>1248109.2772771099</v>
      </c>
      <c r="N1551" s="41">
        <v>1238267.5559062667</v>
      </c>
      <c r="O1551" s="42">
        <v>1301710.6850474903</v>
      </c>
      <c r="P1551" s="2">
        <f t="shared" si="72"/>
        <v>552308.03134079976</v>
      </c>
      <c r="Q1551" s="7">
        <f t="shared" si="73"/>
        <v>1.7114377099378999</v>
      </c>
      <c r="R1551" s="44">
        <v>0.86543732606258228</v>
      </c>
      <c r="S1551" s="46">
        <v>0.95961523216369937</v>
      </c>
      <c r="T1551" s="48">
        <v>1.0205009735878094</v>
      </c>
      <c r="U1551" s="50">
        <v>1.0304580608900471</v>
      </c>
      <c r="V1551" s="52">
        <v>1.0223325855777059</v>
      </c>
      <c r="W1551" s="54">
        <v>1.0747122009061698</v>
      </c>
      <c r="X1551" s="26">
        <f t="shared" si="74"/>
        <v>0.17778336025174216</v>
      </c>
      <c r="Y1551" s="26">
        <v>0.17778336025174216</v>
      </c>
      <c r="Z1551">
        <v>1541</v>
      </c>
      <c r="AA1551">
        <v>2709</v>
      </c>
    </row>
    <row r="1552" spans="1:27" x14ac:dyDescent="0.2">
      <c r="A1552">
        <v>5179</v>
      </c>
      <c r="B1552">
        <v>2802</v>
      </c>
      <c r="C1552">
        <v>1</v>
      </c>
      <c r="D1552" t="s">
        <v>5606</v>
      </c>
      <c r="E1552" t="s">
        <v>5607</v>
      </c>
      <c r="F1552" t="s">
        <v>8510</v>
      </c>
      <c r="J1552" s="37">
        <v>48738.683885078499</v>
      </c>
      <c r="K1552" s="38">
        <v>47956.1988740163</v>
      </c>
      <c r="L1552" s="39">
        <v>45605.913153987342</v>
      </c>
      <c r="M1552" s="40">
        <v>56382.857899226299</v>
      </c>
      <c r="N1552" s="41">
        <v>56022.579815509867</v>
      </c>
      <c r="O1552" s="42">
        <v>56051.475513179903</v>
      </c>
      <c r="P1552" s="2">
        <f t="shared" si="72"/>
        <v>195858.26545596716</v>
      </c>
      <c r="Q1552" s="7">
        <f t="shared" si="73"/>
        <v>0.60690629555146958</v>
      </c>
      <c r="R1552" s="44">
        <v>0.84249232353852288</v>
      </c>
      <c r="S1552" s="46">
        <v>0.82896636094465637</v>
      </c>
      <c r="T1552" s="48">
        <v>0.7883395421754934</v>
      </c>
      <c r="U1552" s="50">
        <v>0.97462879940023261</v>
      </c>
      <c r="V1552" s="52">
        <v>0.96840106619787614</v>
      </c>
      <c r="W1552" s="54">
        <v>0.96890055452069779</v>
      </c>
      <c r="X1552" s="26">
        <f t="shared" si="74"/>
        <v>0.17666207541361045</v>
      </c>
      <c r="Y1552" s="26">
        <v>0.17666207541361045</v>
      </c>
      <c r="Z1552">
        <v>1542</v>
      </c>
      <c r="AA1552">
        <v>2708</v>
      </c>
    </row>
    <row r="1553" spans="1:27" x14ac:dyDescent="0.2">
      <c r="A1553">
        <v>4233</v>
      </c>
      <c r="B1553">
        <v>1515</v>
      </c>
      <c r="C1553">
        <v>1</v>
      </c>
      <c r="D1553" t="s">
        <v>3032</v>
      </c>
      <c r="E1553" t="s">
        <v>3033</v>
      </c>
      <c r="F1553" t="s">
        <v>8510</v>
      </c>
      <c r="J1553" s="37">
        <v>335333.67301270802</v>
      </c>
      <c r="K1553" s="38">
        <v>561870.43653886102</v>
      </c>
      <c r="L1553" s="39">
        <v>541559.48139029264</v>
      </c>
      <c r="M1553" s="40">
        <v>605607.06280456937</v>
      </c>
      <c r="N1553" s="41">
        <v>506081.63797318836</v>
      </c>
      <c r="O1553" s="42">
        <v>466617.98065834731</v>
      </c>
      <c r="P1553" s="2">
        <f t="shared" si="72"/>
        <v>265330.94268744619</v>
      </c>
      <c r="Q1553" s="7">
        <f t="shared" si="73"/>
        <v>0.82218138278070396</v>
      </c>
      <c r="R1553" s="44">
        <v>0.74853621595640452</v>
      </c>
      <c r="S1553" s="46">
        <v>1.2542145459058434</v>
      </c>
      <c r="T1553" s="48">
        <v>1.2088761658595499</v>
      </c>
      <c r="U1553" s="50">
        <v>1.3518440157694085</v>
      </c>
      <c r="V1553" s="52">
        <v>1.1296820592160257</v>
      </c>
      <c r="W1553" s="54">
        <v>1.0415907665973689</v>
      </c>
      <c r="X1553" s="26">
        <f t="shared" si="74"/>
        <v>0.17637759186360399</v>
      </c>
      <c r="Y1553" s="26">
        <v>0.17637759186360399</v>
      </c>
      <c r="Z1553">
        <v>1543</v>
      </c>
      <c r="AA1553">
        <v>2707</v>
      </c>
    </row>
    <row r="1554" spans="1:27" x14ac:dyDescent="0.2">
      <c r="A1554">
        <v>4365</v>
      </c>
      <c r="B1554">
        <v>1802</v>
      </c>
      <c r="C1554">
        <v>1</v>
      </c>
      <c r="D1554" t="s">
        <v>3606</v>
      </c>
      <c r="E1554" t="s">
        <v>3607</v>
      </c>
      <c r="F1554" t="s">
        <v>8510</v>
      </c>
      <c r="J1554" s="37">
        <v>138404.28746048466</v>
      </c>
      <c r="K1554" s="38">
        <v>180222.08355837068</v>
      </c>
      <c r="L1554" s="39">
        <v>167121.82186304402</v>
      </c>
      <c r="M1554" s="40">
        <v>191498.33257411467</v>
      </c>
      <c r="N1554" s="41">
        <v>195328.21236218433</v>
      </c>
      <c r="O1554" s="42">
        <v>182118.31919821832</v>
      </c>
      <c r="P1554" s="2">
        <f t="shared" si="72"/>
        <v>209177.92739200548</v>
      </c>
      <c r="Q1554" s="7">
        <f t="shared" si="73"/>
        <v>0.64817995160463382</v>
      </c>
      <c r="R1554" s="44">
        <v>0.5920915369248867</v>
      </c>
      <c r="S1554" s="46">
        <v>0.77098746288728148</v>
      </c>
      <c r="T1554" s="48">
        <v>0.71494473311622053</v>
      </c>
      <c r="U1554" s="50">
        <v>0.81922709283650397</v>
      </c>
      <c r="V1554" s="52">
        <v>0.83561126309281308</v>
      </c>
      <c r="W1554" s="54">
        <v>0.77909953148696032</v>
      </c>
      <c r="X1554" s="26">
        <f t="shared" si="74"/>
        <v>0.17617053330674948</v>
      </c>
      <c r="Y1554" s="26">
        <v>0.17617053330674948</v>
      </c>
      <c r="Z1554">
        <v>1544</v>
      </c>
      <c r="AA1554">
        <v>2706</v>
      </c>
    </row>
    <row r="1555" spans="1:27" x14ac:dyDescent="0.2">
      <c r="A1555">
        <v>1104</v>
      </c>
      <c r="B1555">
        <v>2093</v>
      </c>
      <c r="C1555">
        <v>1</v>
      </c>
      <c r="D1555" t="s">
        <v>4188</v>
      </c>
      <c r="E1555" t="s">
        <v>4189</v>
      </c>
      <c r="F1555" t="s">
        <v>8510</v>
      </c>
      <c r="J1555" s="37">
        <v>236395.39758020666</v>
      </c>
      <c r="K1555" s="38">
        <v>230869.23945827331</v>
      </c>
      <c r="L1555" s="39">
        <v>223027.64242182663</v>
      </c>
      <c r="M1555" s="40">
        <v>248414.86168773868</v>
      </c>
      <c r="N1555" s="41">
        <v>249699.01043894165</v>
      </c>
      <c r="O1555" s="42">
        <v>274567.01393383369</v>
      </c>
      <c r="P1555" s="2">
        <f t="shared" si="72"/>
        <v>168123.63097499032</v>
      </c>
      <c r="Q1555" s="7">
        <f t="shared" si="73"/>
        <v>0.52096494284859907</v>
      </c>
      <c r="R1555" s="44">
        <v>1.0660081904137362</v>
      </c>
      <c r="S1555" s="46">
        <v>1.0410883743775394</v>
      </c>
      <c r="T1555" s="48">
        <v>1.0057272516469666</v>
      </c>
      <c r="U1555" s="50">
        <v>1.1202091068197579</v>
      </c>
      <c r="V1555" s="52">
        <v>1.1259998840535976</v>
      </c>
      <c r="W1555" s="54">
        <v>1.2381403727270199</v>
      </c>
      <c r="X1555" s="26">
        <f t="shared" si="74"/>
        <v>0.1756967565381978</v>
      </c>
      <c r="Y1555" s="26">
        <v>0.1756967565381978</v>
      </c>
      <c r="Z1555">
        <v>1545</v>
      </c>
      <c r="AA1555">
        <v>2705</v>
      </c>
    </row>
    <row r="1556" spans="1:27" x14ac:dyDescent="0.2">
      <c r="A1556">
        <v>4455</v>
      </c>
      <c r="B1556">
        <v>2671</v>
      </c>
      <c r="C1556">
        <v>1</v>
      </c>
      <c r="D1556" t="s">
        <v>5344</v>
      </c>
      <c r="E1556" t="s">
        <v>5345</v>
      </c>
      <c r="F1556" t="s">
        <v>8510</v>
      </c>
      <c r="J1556" s="37">
        <v>93418.471059444259</v>
      </c>
      <c r="K1556" s="38">
        <v>96574.171479121127</v>
      </c>
      <c r="L1556" s="39">
        <v>86420.587879946499</v>
      </c>
      <c r="M1556" s="40">
        <v>112440.93263331894</v>
      </c>
      <c r="N1556" s="41">
        <v>101129.13455428121</v>
      </c>
      <c r="O1556" s="42">
        <v>113219.61952815398</v>
      </c>
      <c r="P1556" s="2">
        <f t="shared" si="72"/>
        <v>72717.875376058699</v>
      </c>
      <c r="Q1556" s="7">
        <f t="shared" si="73"/>
        <v>0.22533098749809555</v>
      </c>
      <c r="R1556" s="44">
        <v>0.82795570749643521</v>
      </c>
      <c r="S1556" s="46">
        <v>0.85592426814605005</v>
      </c>
      <c r="T1556" s="48">
        <v>0.76593438287882654</v>
      </c>
      <c r="U1556" s="50">
        <v>0.99654929987817353</v>
      </c>
      <c r="V1556" s="52">
        <v>0.89629431095176604</v>
      </c>
      <c r="W1556" s="54">
        <v>1.0034507001218267</v>
      </c>
      <c r="X1556" s="26">
        <f t="shared" si="74"/>
        <v>0.17560000122049321</v>
      </c>
      <c r="Y1556" s="26">
        <v>0.17560000122049321</v>
      </c>
      <c r="Z1556">
        <v>1546</v>
      </c>
      <c r="AA1556">
        <v>2704</v>
      </c>
    </row>
    <row r="1557" spans="1:27" x14ac:dyDescent="0.2">
      <c r="A1557">
        <v>5817</v>
      </c>
      <c r="B1557">
        <v>3217</v>
      </c>
      <c r="C1557">
        <v>1</v>
      </c>
      <c r="D1557" t="s">
        <v>6436</v>
      </c>
      <c r="E1557" t="s">
        <v>6437</v>
      </c>
      <c r="F1557" t="s">
        <v>8510</v>
      </c>
      <c r="J1557" s="37">
        <v>48663.15105544644</v>
      </c>
      <c r="K1557" s="38">
        <v>51576.312358324496</v>
      </c>
      <c r="L1557" s="39">
        <v>36965.062294279072</v>
      </c>
      <c r="M1557" s="40">
        <v>44273.088599366463</v>
      </c>
      <c r="N1557" s="41">
        <v>55075.829468358599</v>
      </c>
      <c r="O1557" s="42">
        <v>59015.162872170891</v>
      </c>
      <c r="P1557" s="2">
        <f t="shared" si="72"/>
        <v>45608.365824054839</v>
      </c>
      <c r="Q1557" s="7">
        <f t="shared" si="73"/>
        <v>0.1413267103330719</v>
      </c>
      <c r="R1557" s="44">
        <v>0.85555027410787132</v>
      </c>
      <c r="S1557" s="46">
        <v>0.90676676743272799</v>
      </c>
      <c r="T1557" s="48">
        <v>0.64988535457252183</v>
      </c>
      <c r="U1557" s="50">
        <v>0.77836827795290731</v>
      </c>
      <c r="V1557" s="52">
        <v>0.96829202335632214</v>
      </c>
      <c r="W1557" s="54">
        <v>1.0375497204091457</v>
      </c>
      <c r="X1557" s="26">
        <f t="shared" si="74"/>
        <v>0.17472227466536286</v>
      </c>
      <c r="Y1557" s="26">
        <v>0.17472227466536286</v>
      </c>
      <c r="Z1557">
        <v>1547</v>
      </c>
      <c r="AA1557">
        <v>2703</v>
      </c>
    </row>
    <row r="1558" spans="1:27" x14ac:dyDescent="0.2">
      <c r="A1558">
        <v>1863</v>
      </c>
      <c r="B1558">
        <v>3654</v>
      </c>
      <c r="C1558">
        <v>1</v>
      </c>
      <c r="D1558" t="s">
        <v>7310</v>
      </c>
      <c r="E1558" t="s">
        <v>7311</v>
      </c>
      <c r="F1558" t="s">
        <v>8510</v>
      </c>
      <c r="J1558" s="37">
        <v>35261.332069622302</v>
      </c>
      <c r="K1558" s="38">
        <v>43969.730216413205</v>
      </c>
      <c r="L1558" s="39">
        <v>44567.368820103504</v>
      </c>
      <c r="M1558" s="40">
        <v>50744.262813425237</v>
      </c>
      <c r="N1558" s="41">
        <v>40968.062636236071</v>
      </c>
      <c r="O1558" s="42">
        <v>46649.362828006175</v>
      </c>
      <c r="P1558" s="2">
        <f t="shared" si="72"/>
        <v>106728.48389742529</v>
      </c>
      <c r="Q1558" s="7">
        <f t="shared" si="73"/>
        <v>0.33071971020070934</v>
      </c>
      <c r="R1558" s="44">
        <v>0.79653235656792709</v>
      </c>
      <c r="S1558" s="46">
        <v>0.99324985107718733</v>
      </c>
      <c r="T1558" s="48">
        <v>1.0067501489228126</v>
      </c>
      <c r="U1558" s="50">
        <v>1.1462824819344037</v>
      </c>
      <c r="V1558" s="52">
        <v>0.92544397957604163</v>
      </c>
      <c r="W1558" s="54">
        <v>1.0537811456588579</v>
      </c>
      <c r="X1558" s="26">
        <f t="shared" si="74"/>
        <v>0.17462266628040121</v>
      </c>
      <c r="Y1558" s="26">
        <v>0.17462266628040121</v>
      </c>
      <c r="Z1558">
        <v>1548</v>
      </c>
      <c r="AA1558">
        <v>2702</v>
      </c>
    </row>
    <row r="1559" spans="1:27" x14ac:dyDescent="0.2">
      <c r="A1559">
        <v>1767</v>
      </c>
      <c r="B1559">
        <v>1910</v>
      </c>
      <c r="C1559">
        <v>1</v>
      </c>
      <c r="D1559" t="s">
        <v>3822</v>
      </c>
      <c r="E1559" t="s">
        <v>3823</v>
      </c>
      <c r="F1559" t="s">
        <v>8510</v>
      </c>
      <c r="J1559" s="37">
        <v>194996.43219732901</v>
      </c>
      <c r="K1559" s="38">
        <v>162712.70498142534</v>
      </c>
      <c r="L1559" s="39">
        <v>180200.00280951834</v>
      </c>
      <c r="M1559" s="40">
        <v>195189.63482417131</v>
      </c>
      <c r="N1559" s="41">
        <v>205268.20802073032</v>
      </c>
      <c r="O1559" s="42">
        <v>226535.87195038699</v>
      </c>
      <c r="P1559" s="2">
        <f t="shared" si="72"/>
        <v>194239.27214493818</v>
      </c>
      <c r="Q1559" s="7">
        <f t="shared" si="73"/>
        <v>0.60188951859476714</v>
      </c>
      <c r="R1559" s="44">
        <v>0.78657661224042608</v>
      </c>
      <c r="S1559" s="46">
        <v>0.65635051272757872</v>
      </c>
      <c r="T1559" s="48">
        <v>0.7268907750691026</v>
      </c>
      <c r="U1559" s="50">
        <v>0.78735595300058814</v>
      </c>
      <c r="V1559" s="52">
        <v>0.82801090176982595</v>
      </c>
      <c r="W1559" s="54">
        <v>0.9138004049702152</v>
      </c>
      <c r="X1559" s="26">
        <f t="shared" si="74"/>
        <v>0.173080758386739</v>
      </c>
      <c r="Y1559" s="26">
        <v>0.173080758386739</v>
      </c>
      <c r="Z1559">
        <v>1549</v>
      </c>
      <c r="AA1559">
        <v>2701</v>
      </c>
    </row>
    <row r="1560" spans="1:27" x14ac:dyDescent="0.2">
      <c r="A1560">
        <v>5449</v>
      </c>
      <c r="B1560">
        <v>1888</v>
      </c>
      <c r="C1560">
        <v>1</v>
      </c>
      <c r="D1560" t="s">
        <v>3778</v>
      </c>
      <c r="E1560" t="s">
        <v>3779</v>
      </c>
      <c r="F1560" t="s">
        <v>8510</v>
      </c>
      <c r="J1560" s="37">
        <v>175720.42817334668</v>
      </c>
      <c r="K1560" s="38">
        <v>174175.321400466</v>
      </c>
      <c r="L1560" s="39">
        <v>158679.91099853034</v>
      </c>
      <c r="M1560" s="40">
        <v>198935.10380547633</v>
      </c>
      <c r="N1560" s="41">
        <v>197403.04348861231</v>
      </c>
      <c r="O1560" s="42">
        <v>193482.11209254735</v>
      </c>
      <c r="P1560" s="2">
        <f t="shared" si="72"/>
        <v>144102.72349768851</v>
      </c>
      <c r="Q1560" s="7">
        <f t="shared" si="73"/>
        <v>0.44653132148013375</v>
      </c>
      <c r="R1560" s="44">
        <v>1.0693893512573307</v>
      </c>
      <c r="S1560" s="46">
        <v>1.0599862286571273</v>
      </c>
      <c r="T1560" s="48">
        <v>0.96568514454614807</v>
      </c>
      <c r="U1560" s="50">
        <v>1.2106678990730821</v>
      </c>
      <c r="V1560" s="52">
        <v>1.2013441738501838</v>
      </c>
      <c r="W1560" s="54">
        <v>1.1774823933756562</v>
      </c>
      <c r="X1560" s="26">
        <f t="shared" si="74"/>
        <v>0.1727888286711044</v>
      </c>
      <c r="Y1560" s="26">
        <v>0.1727888286711044</v>
      </c>
      <c r="Z1560">
        <v>1550</v>
      </c>
      <c r="AA1560">
        <v>2700</v>
      </c>
    </row>
    <row r="1561" spans="1:27" x14ac:dyDescent="0.2">
      <c r="A1561">
        <v>5381</v>
      </c>
      <c r="B1561">
        <v>2180</v>
      </c>
      <c r="C1561">
        <v>1</v>
      </c>
      <c r="D1561" t="s">
        <v>4362</v>
      </c>
      <c r="E1561" t="s">
        <v>4363</v>
      </c>
      <c r="F1561" t="s">
        <v>8510</v>
      </c>
      <c r="J1561" s="37">
        <v>97455.713437686252</v>
      </c>
      <c r="K1561" s="38">
        <v>96344.333892551964</v>
      </c>
      <c r="L1561" s="39">
        <v>107518.26325809573</v>
      </c>
      <c r="M1561" s="40">
        <v>102513.4127089231</v>
      </c>
      <c r="N1561" s="41">
        <v>106326.57629095689</v>
      </c>
      <c r="O1561" s="42">
        <v>129525.53599684667</v>
      </c>
      <c r="P1561" s="2">
        <f t="shared" si="72"/>
        <v>551849.60213900567</v>
      </c>
      <c r="Q1561" s="7">
        <f t="shared" si="73"/>
        <v>1.7100171746953063</v>
      </c>
      <c r="R1561" s="44">
        <v>0.63486497214056015</v>
      </c>
      <c r="S1561" s="46">
        <v>0.62762500724706605</v>
      </c>
      <c r="T1561" s="48">
        <v>0.70041639222720298</v>
      </c>
      <c r="U1561" s="50">
        <v>0.66781282089836758</v>
      </c>
      <c r="V1561" s="52">
        <v>0.69265327309846547</v>
      </c>
      <c r="W1561" s="54">
        <v>0.84378045064241713</v>
      </c>
      <c r="X1561" s="26">
        <f t="shared" si="74"/>
        <v>0.17243694553352112</v>
      </c>
      <c r="Y1561" s="26">
        <v>0.17243694553352112</v>
      </c>
      <c r="Z1561">
        <v>1551</v>
      </c>
      <c r="AA1561">
        <v>2699</v>
      </c>
    </row>
    <row r="1562" spans="1:27" x14ac:dyDescent="0.2">
      <c r="A1562">
        <v>384</v>
      </c>
      <c r="B1562">
        <v>898</v>
      </c>
      <c r="C1562">
        <v>1</v>
      </c>
      <c r="D1562" t="s">
        <v>1798</v>
      </c>
      <c r="E1562" t="s">
        <v>1799</v>
      </c>
      <c r="F1562" t="s">
        <v>8510</v>
      </c>
      <c r="J1562" s="37">
        <v>1127290.3422448207</v>
      </c>
      <c r="K1562" s="38">
        <v>974173.6682811646</v>
      </c>
      <c r="L1562" s="39">
        <v>1072076.4712026108</v>
      </c>
      <c r="M1562" s="40">
        <v>1007387.974645984</v>
      </c>
      <c r="N1562" s="41">
        <v>1202257.32930965</v>
      </c>
      <c r="O1562" s="42">
        <v>1268363.0363564566</v>
      </c>
      <c r="P1562" s="2">
        <f t="shared" si="72"/>
        <v>514446.95341071434</v>
      </c>
      <c r="Q1562" s="7">
        <f t="shared" si="73"/>
        <v>1.5941175320090315</v>
      </c>
      <c r="R1562" s="44">
        <v>1.0251044394707693</v>
      </c>
      <c r="S1562" s="46">
        <v>0.88586738903655726</v>
      </c>
      <c r="T1562" s="48">
        <v>0.97489556052923054</v>
      </c>
      <c r="U1562" s="50">
        <v>0.91607090594127683</v>
      </c>
      <c r="V1562" s="52">
        <v>1.0932758664528115</v>
      </c>
      <c r="W1562" s="54">
        <v>1.153389265129759</v>
      </c>
      <c r="X1562" s="26">
        <f t="shared" si="74"/>
        <v>0.17211784370796537</v>
      </c>
      <c r="Y1562" s="26">
        <v>0.17211784370796537</v>
      </c>
      <c r="Z1562">
        <v>1552</v>
      </c>
      <c r="AA1562">
        <v>2698</v>
      </c>
    </row>
    <row r="1563" spans="1:27" x14ac:dyDescent="0.2">
      <c r="A1563">
        <v>2348</v>
      </c>
      <c r="B1563">
        <v>3906</v>
      </c>
      <c r="C1563">
        <v>1</v>
      </c>
      <c r="D1563" t="s">
        <v>7814</v>
      </c>
      <c r="E1563" t="s">
        <v>7815</v>
      </c>
      <c r="F1563" t="s">
        <v>8510</v>
      </c>
      <c r="J1563" s="37">
        <v>18470.107021960099</v>
      </c>
      <c r="K1563" s="38">
        <v>38865.133590527235</v>
      </c>
      <c r="L1563" s="39">
        <v>40464.850971267035</v>
      </c>
      <c r="M1563" s="40">
        <v>54720.238540264101</v>
      </c>
      <c r="N1563" s="41">
        <v>33642.423592186635</v>
      </c>
      <c r="O1563" s="42">
        <v>25185.46628799614</v>
      </c>
      <c r="P1563" s="2">
        <f t="shared" si="72"/>
        <v>277722.72002771206</v>
      </c>
      <c r="Q1563" s="7">
        <f t="shared" si="73"/>
        <v>0.86057980147072433</v>
      </c>
      <c r="R1563" s="44">
        <v>0.6903705408636448</v>
      </c>
      <c r="S1563" s="46">
        <v>1.4526901910058709</v>
      </c>
      <c r="T1563" s="48">
        <v>1.5124839838657191</v>
      </c>
      <c r="U1563" s="50">
        <v>2.0453179092202554</v>
      </c>
      <c r="V1563" s="52">
        <v>1.2574771842787595</v>
      </c>
      <c r="W1563" s="54">
        <v>0.94137537819755401</v>
      </c>
      <c r="X1563" s="26">
        <f t="shared" si="74"/>
        <v>0.17174558454896405</v>
      </c>
      <c r="Y1563" s="26">
        <v>0.17174558454896405</v>
      </c>
      <c r="Z1563">
        <v>1553</v>
      </c>
      <c r="AA1563">
        <v>2697</v>
      </c>
    </row>
    <row r="1564" spans="1:27" x14ac:dyDescent="0.2">
      <c r="A1564">
        <v>5607</v>
      </c>
      <c r="B1564">
        <v>1211</v>
      </c>
      <c r="C1564">
        <v>1</v>
      </c>
      <c r="D1564" t="s">
        <v>2424</v>
      </c>
      <c r="E1564" t="s">
        <v>2425</v>
      </c>
      <c r="F1564" t="s">
        <v>8510</v>
      </c>
      <c r="J1564" s="37">
        <v>500725.20151516004</v>
      </c>
      <c r="K1564" s="38">
        <v>611819.16771159403</v>
      </c>
      <c r="L1564" s="39">
        <v>633957.76211724337</v>
      </c>
      <c r="M1564" s="40">
        <v>685637.78517847171</v>
      </c>
      <c r="N1564" s="41">
        <v>633006.43636584235</v>
      </c>
      <c r="O1564" s="42">
        <v>626415.48418621765</v>
      </c>
      <c r="P1564" s="2">
        <f t="shared" si="72"/>
        <v>264207.67955368577</v>
      </c>
      <c r="Q1564" s="7">
        <f t="shared" si="73"/>
        <v>0.81870072565422003</v>
      </c>
      <c r="R1564" s="44">
        <v>0.80877271646001969</v>
      </c>
      <c r="S1564" s="46">
        <v>0.98821199483292421</v>
      </c>
      <c r="T1564" s="48">
        <v>1.0239703131318316</v>
      </c>
      <c r="U1564" s="50">
        <v>1.1074440278789024</v>
      </c>
      <c r="V1564" s="52">
        <v>1.0224337291734631</v>
      </c>
      <c r="W1564" s="54">
        <v>1.0117880051670756</v>
      </c>
      <c r="X1564" s="26">
        <f t="shared" si="74"/>
        <v>0.17160219447199529</v>
      </c>
      <c r="Y1564" s="26">
        <v>0.17160219447199529</v>
      </c>
      <c r="Z1564">
        <v>1554</v>
      </c>
      <c r="AA1564">
        <v>2696</v>
      </c>
    </row>
    <row r="1565" spans="1:27" x14ac:dyDescent="0.2">
      <c r="A1565">
        <v>3129</v>
      </c>
      <c r="B1565">
        <v>3882</v>
      </c>
      <c r="C1565">
        <v>1</v>
      </c>
      <c r="D1565" t="s">
        <v>7766</v>
      </c>
      <c r="E1565" t="s">
        <v>7767</v>
      </c>
      <c r="F1565" t="s">
        <v>8510</v>
      </c>
      <c r="J1565" s="37">
        <v>19113.668729792069</v>
      </c>
      <c r="K1565" s="38">
        <v>27690.157592211501</v>
      </c>
      <c r="L1565" s="39">
        <v>24309.333785988634</v>
      </c>
      <c r="M1565" s="40">
        <v>26831.968006667867</v>
      </c>
      <c r="N1565" s="41">
        <v>27141.287446031132</v>
      </c>
      <c r="O1565" s="42">
        <v>23843.641321436935</v>
      </c>
      <c r="P1565" s="2">
        <f t="shared" si="72"/>
        <v>169876.28724178093</v>
      </c>
      <c r="Q1565" s="7">
        <f t="shared" si="73"/>
        <v>0.52639590140312631</v>
      </c>
      <c r="R1565" s="44">
        <v>0.93407559374423388</v>
      </c>
      <c r="S1565" s="46">
        <v>1.3532043878892597</v>
      </c>
      <c r="T1565" s="48">
        <v>1.1879851906338399</v>
      </c>
      <c r="U1565" s="50">
        <v>1.3112650847657139</v>
      </c>
      <c r="V1565" s="52">
        <v>1.326381373692995</v>
      </c>
      <c r="W1565" s="54">
        <v>1.1652270288451336</v>
      </c>
      <c r="X1565" s="26">
        <f t="shared" si="74"/>
        <v>0.17122400386393988</v>
      </c>
      <c r="Y1565" s="26">
        <v>0.17122400386393988</v>
      </c>
      <c r="Z1565">
        <v>1555</v>
      </c>
      <c r="AA1565">
        <v>2695</v>
      </c>
    </row>
    <row r="1566" spans="1:27" x14ac:dyDescent="0.2">
      <c r="A1566">
        <v>2341</v>
      </c>
      <c r="B1566">
        <v>1718</v>
      </c>
      <c r="C1566">
        <v>1</v>
      </c>
      <c r="D1566" t="s">
        <v>3438</v>
      </c>
      <c r="E1566" t="s">
        <v>3439</v>
      </c>
      <c r="F1566" t="s">
        <v>8510</v>
      </c>
      <c r="J1566" s="37">
        <v>342671.48754522501</v>
      </c>
      <c r="K1566" s="38">
        <v>312062.41689135035</v>
      </c>
      <c r="L1566" s="39">
        <v>338468.3255932373</v>
      </c>
      <c r="M1566" s="40">
        <v>323460.24395902199</v>
      </c>
      <c r="N1566" s="41">
        <v>357197.95111224568</v>
      </c>
      <c r="O1566" s="42">
        <v>406521.62598059629</v>
      </c>
      <c r="P1566" s="2">
        <f t="shared" si="72"/>
        <v>312706.81525444001</v>
      </c>
      <c r="Q1566" s="7">
        <f t="shared" si="73"/>
        <v>0.96898506886060998</v>
      </c>
      <c r="R1566" s="44">
        <v>0.93368139834473129</v>
      </c>
      <c r="S1566" s="46">
        <v>0.85028047084162062</v>
      </c>
      <c r="T1566" s="48">
        <v>0.9222289890505867</v>
      </c>
      <c r="U1566" s="50">
        <v>0.88133627647888013</v>
      </c>
      <c r="V1566" s="52">
        <v>0.97326183998993709</v>
      </c>
      <c r="W1566" s="54">
        <v>1.1076546896912258</v>
      </c>
      <c r="X1566" s="26">
        <f t="shared" si="74"/>
        <v>0.17113112165795938</v>
      </c>
      <c r="Y1566" s="26">
        <v>0.17113112165795938</v>
      </c>
      <c r="Z1566">
        <v>1556</v>
      </c>
      <c r="AA1566">
        <v>2694</v>
      </c>
    </row>
    <row r="1567" spans="1:27" x14ac:dyDescent="0.2">
      <c r="A1567">
        <v>2426</v>
      </c>
      <c r="B1567">
        <v>1652</v>
      </c>
      <c r="C1567">
        <v>1</v>
      </c>
      <c r="D1567" t="s">
        <v>3306</v>
      </c>
      <c r="E1567" t="s">
        <v>3307</v>
      </c>
      <c r="F1567" t="s">
        <v>8510</v>
      </c>
      <c r="J1567" s="37">
        <v>211068.44902791068</v>
      </c>
      <c r="K1567" s="38">
        <v>219060.34126520532</v>
      </c>
      <c r="L1567" s="39">
        <v>260256.41319164666</v>
      </c>
      <c r="M1567" s="40">
        <v>313351.21361752966</v>
      </c>
      <c r="N1567" s="41">
        <v>290714.34007082065</v>
      </c>
      <c r="O1567" s="42">
        <v>230828.95058044966</v>
      </c>
      <c r="P1567" s="2">
        <f t="shared" si="72"/>
        <v>131432.92121187178</v>
      </c>
      <c r="Q1567" s="7">
        <f t="shared" si="73"/>
        <v>0.40727138648196898</v>
      </c>
      <c r="R1567" s="44">
        <v>0.68881470632839392</v>
      </c>
      <c r="S1567" s="46">
        <v>0.71489597489218737</v>
      </c>
      <c r="T1567" s="48">
        <v>0.84933795481189911</v>
      </c>
      <c r="U1567" s="50">
        <v>1.0226110305906628</v>
      </c>
      <c r="V1567" s="52">
        <v>0.94873636350478552</v>
      </c>
      <c r="W1567" s="54">
        <v>0.7533024312181239</v>
      </c>
      <c r="X1567" s="26">
        <f t="shared" si="74"/>
        <v>0.17103326658074403</v>
      </c>
      <c r="Y1567" s="26">
        <v>0.17103326658074403</v>
      </c>
      <c r="Z1567">
        <v>1557</v>
      </c>
      <c r="AA1567">
        <v>2693</v>
      </c>
    </row>
    <row r="1568" spans="1:27" x14ac:dyDescent="0.2">
      <c r="A1568">
        <v>3847</v>
      </c>
      <c r="B1568">
        <v>2973</v>
      </c>
      <c r="C1568">
        <v>1</v>
      </c>
      <c r="D1568" t="s">
        <v>5948</v>
      </c>
      <c r="E1568" t="s">
        <v>5949</v>
      </c>
      <c r="F1568" t="s">
        <v>8510</v>
      </c>
      <c r="J1568" s="37">
        <v>41084.13958133557</v>
      </c>
      <c r="K1568" s="38">
        <v>42622.608948677334</v>
      </c>
      <c r="L1568" s="39">
        <v>38030.436777349001</v>
      </c>
      <c r="M1568" s="40">
        <v>42055.8382142068</v>
      </c>
      <c r="N1568" s="41">
        <v>46122.493885680371</v>
      </c>
      <c r="O1568" s="42">
        <v>51797.393395832863</v>
      </c>
      <c r="P1568" s="2">
        <f t="shared" si="72"/>
        <v>173948.55395182309</v>
      </c>
      <c r="Q1568" s="7">
        <f t="shared" si="73"/>
        <v>0.53901464025356771</v>
      </c>
      <c r="R1568" s="44">
        <v>0.72206172288114912</v>
      </c>
      <c r="S1568" s="46">
        <v>0.74910062045337256</v>
      </c>
      <c r="T1568" s="48">
        <v>0.66839230372614145</v>
      </c>
      <c r="U1568" s="50">
        <v>0.73913951484958562</v>
      </c>
      <c r="V1568" s="52">
        <v>0.81061177714913712</v>
      </c>
      <c r="W1568" s="54">
        <v>0.91034923688991842</v>
      </c>
      <c r="X1568" s="26">
        <f t="shared" si="74"/>
        <v>0.17095975017922635</v>
      </c>
      <c r="Y1568" s="26">
        <v>0.17095975017922635</v>
      </c>
      <c r="Z1568">
        <v>1558</v>
      </c>
      <c r="AA1568">
        <v>2692</v>
      </c>
    </row>
    <row r="1569" spans="1:27" x14ac:dyDescent="0.2">
      <c r="A1569">
        <v>1809</v>
      </c>
      <c r="B1569">
        <v>1646</v>
      </c>
      <c r="C1569">
        <v>1</v>
      </c>
      <c r="D1569" t="s">
        <v>3294</v>
      </c>
      <c r="E1569" t="s">
        <v>3295</v>
      </c>
      <c r="F1569" t="s">
        <v>8510</v>
      </c>
      <c r="J1569" s="37">
        <v>305217.09714500437</v>
      </c>
      <c r="K1569" s="38">
        <v>296099.71450781333</v>
      </c>
      <c r="L1569" s="39">
        <v>306601.63379662397</v>
      </c>
      <c r="M1569" s="40">
        <v>353345.16398979101</v>
      </c>
      <c r="N1569" s="41">
        <v>349068.27273857937</v>
      </c>
      <c r="O1569" s="42">
        <v>347422.25056512962</v>
      </c>
      <c r="P1569" s="2">
        <f t="shared" si="72"/>
        <v>190749.56135017681</v>
      </c>
      <c r="Q1569" s="7">
        <f t="shared" si="73"/>
        <v>0.59107594661676577</v>
      </c>
      <c r="R1569" s="44">
        <v>0.87644292903584153</v>
      </c>
      <c r="S1569" s="46">
        <v>0.85026200529851925</v>
      </c>
      <c r="T1569" s="48">
        <v>0.88041868062267503</v>
      </c>
      <c r="U1569" s="50">
        <v>1.0146445706504255</v>
      </c>
      <c r="V1569" s="52">
        <v>1.0023633087865174</v>
      </c>
      <c r="W1569" s="54">
        <v>0.99763669121348264</v>
      </c>
      <c r="X1569" s="26">
        <f t="shared" si="74"/>
        <v>0.17092837305427863</v>
      </c>
      <c r="Y1569" s="26">
        <v>0.17092837305427863</v>
      </c>
      <c r="Z1569">
        <v>1559</v>
      </c>
      <c r="AA1569">
        <v>2691</v>
      </c>
    </row>
    <row r="1570" spans="1:27" x14ac:dyDescent="0.2">
      <c r="A1570">
        <v>415</v>
      </c>
      <c r="B1570">
        <v>2561</v>
      </c>
      <c r="C1570">
        <v>1</v>
      </c>
      <c r="D1570" t="s">
        <v>5124</v>
      </c>
      <c r="E1570" t="s">
        <v>5125</v>
      </c>
      <c r="F1570" t="s">
        <v>8510</v>
      </c>
      <c r="J1570" s="37">
        <v>40902.395777804668</v>
      </c>
      <c r="K1570" s="38">
        <v>51821.094919100171</v>
      </c>
      <c r="L1570" s="39">
        <v>44899.233856990999</v>
      </c>
      <c r="M1570" s="40">
        <v>21015.928107009302</v>
      </c>
      <c r="N1570" s="41">
        <v>18130.643279736298</v>
      </c>
      <c r="O1570" s="42">
        <v>85399.40819254033</v>
      </c>
      <c r="P1570" s="2">
        <f t="shared" si="72"/>
        <v>88369.758963956527</v>
      </c>
      <c r="Q1570" s="7">
        <f t="shared" si="73"/>
        <v>0.27383150221785613</v>
      </c>
      <c r="R1570" s="44">
        <v>0.50003329297716537</v>
      </c>
      <c r="S1570" s="46">
        <v>0.63351479162355029</v>
      </c>
      <c r="T1570" s="48">
        <v>0.548894785518797</v>
      </c>
      <c r="U1570" s="50">
        <v>0.25692049417852586</v>
      </c>
      <c r="V1570" s="52">
        <v>0.22164778102999041</v>
      </c>
      <c r="W1570" s="54">
        <v>1.0440109065686862</v>
      </c>
      <c r="X1570" s="26">
        <f t="shared" si="74"/>
        <v>0.17033039211952192</v>
      </c>
      <c r="Y1570" s="26">
        <v>0.17033039211952192</v>
      </c>
      <c r="Z1570">
        <v>1560</v>
      </c>
      <c r="AA1570">
        <v>2690</v>
      </c>
    </row>
    <row r="1571" spans="1:27" x14ac:dyDescent="0.2">
      <c r="A1571">
        <v>192</v>
      </c>
      <c r="B1571">
        <v>2740</v>
      </c>
      <c r="C1571">
        <v>1</v>
      </c>
      <c r="D1571" t="s">
        <v>5482</v>
      </c>
      <c r="E1571" t="s">
        <v>5483</v>
      </c>
      <c r="F1571" t="s">
        <v>8510</v>
      </c>
      <c r="J1571" s="37">
        <v>91340.109735372709</v>
      </c>
      <c r="K1571" s="38">
        <v>103105.12598353745</v>
      </c>
      <c r="L1571" s="39">
        <v>113427.37865281134</v>
      </c>
      <c r="M1571" s="40">
        <v>120621.02152249868</v>
      </c>
      <c r="N1571" s="41">
        <v>125899.61084662699</v>
      </c>
      <c r="O1571" s="42">
        <v>103685.24157596698</v>
      </c>
      <c r="P1571" s="2">
        <f t="shared" si="72"/>
        <v>52858.83130402214</v>
      </c>
      <c r="Q1571" s="7">
        <f t="shared" si="73"/>
        <v>0.16379373839148206</v>
      </c>
      <c r="R1571" s="44">
        <v>0.79229551486354699</v>
      </c>
      <c r="S1571" s="46">
        <v>0.89434673456016456</v>
      </c>
      <c r="T1571" s="48">
        <v>0.98388324285698825</v>
      </c>
      <c r="U1571" s="50">
        <v>1.0462817991724533</v>
      </c>
      <c r="V1571" s="52">
        <v>1.0920689419559466</v>
      </c>
      <c r="W1571" s="54">
        <v>0.89937872963128862</v>
      </c>
      <c r="X1571" s="26">
        <f t="shared" si="74"/>
        <v>0.17014017890593136</v>
      </c>
      <c r="Y1571" s="26">
        <v>0.17014017890593136</v>
      </c>
      <c r="Z1571">
        <v>1561</v>
      </c>
      <c r="AA1571">
        <v>2689</v>
      </c>
    </row>
    <row r="1572" spans="1:27" x14ac:dyDescent="0.2">
      <c r="A1572">
        <v>1992</v>
      </c>
      <c r="B1572">
        <v>4146</v>
      </c>
      <c r="C1572">
        <v>1</v>
      </c>
      <c r="D1572" t="s">
        <v>8294</v>
      </c>
      <c r="E1572" t="s">
        <v>8295</v>
      </c>
      <c r="F1572" t="s">
        <v>8510</v>
      </c>
      <c r="J1572" s="37">
        <v>8370.6934513535434</v>
      </c>
      <c r="K1572" s="38">
        <v>11932.81374254661</v>
      </c>
      <c r="L1572" s="39">
        <v>12593.042481922101</v>
      </c>
      <c r="M1572" s="40">
        <v>14377.552872671569</v>
      </c>
      <c r="N1572" s="41">
        <v>11558.940749476043</v>
      </c>
      <c r="O1572" s="42">
        <v>11724.72693445095</v>
      </c>
      <c r="P1572" s="2">
        <f t="shared" si="72"/>
        <v>154672.68720257879</v>
      </c>
      <c r="Q1572" s="7">
        <f t="shared" si="73"/>
        <v>0.47928448357576486</v>
      </c>
      <c r="R1572" s="44">
        <v>0.56971234753356859</v>
      </c>
      <c r="S1572" s="46">
        <v>0.81215151044000722</v>
      </c>
      <c r="T1572" s="48">
        <v>0.85708691121709779</v>
      </c>
      <c r="U1572" s="50">
        <v>0.97854131757187013</v>
      </c>
      <c r="V1572" s="52">
        <v>0.78670558271615865</v>
      </c>
      <c r="W1572" s="54">
        <v>0.79798904891637124</v>
      </c>
      <c r="X1572" s="26">
        <f t="shared" si="74"/>
        <v>0.16950001858531999</v>
      </c>
      <c r="Y1572" s="26">
        <v>0.16950001858531999</v>
      </c>
      <c r="Z1572">
        <v>1562</v>
      </c>
      <c r="AA1572">
        <v>2688</v>
      </c>
    </row>
    <row r="1573" spans="1:27" x14ac:dyDescent="0.2">
      <c r="A1573">
        <v>3694</v>
      </c>
      <c r="B1573">
        <v>1766</v>
      </c>
      <c r="C1573">
        <v>1</v>
      </c>
      <c r="D1573" t="s">
        <v>3534</v>
      </c>
      <c r="E1573" t="s">
        <v>3535</v>
      </c>
      <c r="F1573" t="s">
        <v>8510</v>
      </c>
      <c r="J1573" s="37">
        <v>294967.82153248601</v>
      </c>
      <c r="K1573" s="38">
        <v>331389.24423740368</v>
      </c>
      <c r="L1573" s="39">
        <v>333761.38157094695</v>
      </c>
      <c r="M1573" s="40">
        <v>365453.69471008732</v>
      </c>
      <c r="N1573" s="41">
        <v>363701.97343569697</v>
      </c>
      <c r="O1573" s="42">
        <v>352718.72365160304</v>
      </c>
      <c r="P1573" s="2">
        <f t="shared" si="72"/>
        <v>430087.77194461413</v>
      </c>
      <c r="Q1573" s="7">
        <f t="shared" si="73"/>
        <v>1.3327136121889847</v>
      </c>
      <c r="R1573" s="44">
        <v>0.83837375464319464</v>
      </c>
      <c r="S1573" s="46">
        <v>0.94189272408171631</v>
      </c>
      <c r="T1573" s="48">
        <v>0.94863494319063346</v>
      </c>
      <c r="U1573" s="50">
        <v>1.0387125774957797</v>
      </c>
      <c r="V1573" s="52">
        <v>1.0337337390100461</v>
      </c>
      <c r="W1573" s="54">
        <v>1.0025165428025582</v>
      </c>
      <c r="X1573" s="26">
        <f t="shared" si="74"/>
        <v>0.16947351712670763</v>
      </c>
      <c r="Y1573" s="26">
        <v>0.16947351712670763</v>
      </c>
      <c r="Z1573">
        <v>1563</v>
      </c>
      <c r="AA1573">
        <v>2687</v>
      </c>
    </row>
    <row r="1574" spans="1:27" x14ac:dyDescent="0.2">
      <c r="A1574">
        <v>5559</v>
      </c>
      <c r="B1574">
        <v>1406</v>
      </c>
      <c r="C1574">
        <v>1</v>
      </c>
      <c r="D1574" t="s">
        <v>2814</v>
      </c>
      <c r="E1574" t="s">
        <v>2815</v>
      </c>
      <c r="F1574" t="s">
        <v>8510</v>
      </c>
      <c r="J1574" s="37">
        <v>494721.84917914099</v>
      </c>
      <c r="K1574" s="38">
        <v>532074.46290140832</v>
      </c>
      <c r="L1574" s="39">
        <v>533573.50510638126</v>
      </c>
      <c r="M1574" s="40">
        <v>642637.48718331102</v>
      </c>
      <c r="N1574" s="41">
        <v>561216.88432989363</v>
      </c>
      <c r="O1574" s="42">
        <v>590859.40313790063</v>
      </c>
      <c r="P1574" s="2">
        <f t="shared" si="72"/>
        <v>420495.05558742152</v>
      </c>
      <c r="Q1574" s="7">
        <f t="shared" si="73"/>
        <v>1.3029886478885699</v>
      </c>
      <c r="R1574" s="44">
        <v>0.86642042066098124</v>
      </c>
      <c r="S1574" s="46">
        <v>0.93183711359203303</v>
      </c>
      <c r="T1574" s="48">
        <v>0.93446242876656238</v>
      </c>
      <c r="U1574" s="50">
        <v>1.1254692771336698</v>
      </c>
      <c r="V1574" s="52">
        <v>0.98287506365436161</v>
      </c>
      <c r="W1574" s="54">
        <v>1.0347888484562626</v>
      </c>
      <c r="X1574" s="26">
        <f t="shared" si="74"/>
        <v>0.16942326250435716</v>
      </c>
      <c r="Y1574" s="26">
        <v>0.16942326250435716</v>
      </c>
      <c r="Z1574">
        <v>1564</v>
      </c>
      <c r="AA1574">
        <v>2686</v>
      </c>
    </row>
    <row r="1575" spans="1:27" x14ac:dyDescent="0.2">
      <c r="A1575">
        <v>4532</v>
      </c>
      <c r="B1575">
        <v>1982</v>
      </c>
      <c r="C1575">
        <v>1</v>
      </c>
      <c r="D1575" t="s">
        <v>3966</v>
      </c>
      <c r="E1575" t="s">
        <v>3967</v>
      </c>
      <c r="F1575" t="s">
        <v>8510</v>
      </c>
      <c r="J1575" s="37">
        <v>313059.80163423368</v>
      </c>
      <c r="K1575" s="38">
        <v>253783.23805189866</v>
      </c>
      <c r="L1575" s="39">
        <v>273458.05794602103</v>
      </c>
      <c r="M1575" s="40">
        <v>252033.80417838832</v>
      </c>
      <c r="N1575" s="41">
        <v>305381.35674251063</v>
      </c>
      <c r="O1575" s="42">
        <v>346268.26199570199</v>
      </c>
      <c r="P1575" s="2">
        <f t="shared" si="72"/>
        <v>1942318.5359117829</v>
      </c>
      <c r="Q1575" s="7">
        <f t="shared" si="73"/>
        <v>6.018665307113082</v>
      </c>
      <c r="R1575" s="44">
        <v>1.2378380936073905</v>
      </c>
      <c r="S1575" s="46">
        <v>1.0034586297563177</v>
      </c>
      <c r="T1575" s="48">
        <v>1.081252844863704</v>
      </c>
      <c r="U1575" s="50">
        <v>0.99654137024368217</v>
      </c>
      <c r="V1575" s="52">
        <v>1.2074775313856565</v>
      </c>
      <c r="W1575" s="54">
        <v>1.3691443074709766</v>
      </c>
      <c r="X1575" s="26">
        <f t="shared" si="74"/>
        <v>0.16912518565513215</v>
      </c>
      <c r="Y1575" s="26">
        <v>0.16912518565513215</v>
      </c>
      <c r="Z1575">
        <v>1565</v>
      </c>
      <c r="AA1575">
        <v>2685</v>
      </c>
    </row>
    <row r="1576" spans="1:27" x14ac:dyDescent="0.2">
      <c r="A1576">
        <v>5354</v>
      </c>
      <c r="B1576">
        <v>360</v>
      </c>
      <c r="C1576">
        <v>1</v>
      </c>
      <c r="D1576" t="s">
        <v>722</v>
      </c>
      <c r="E1576" t="s">
        <v>723</v>
      </c>
      <c r="F1576" t="s">
        <v>8510</v>
      </c>
      <c r="J1576" s="37">
        <v>3538368.8098278637</v>
      </c>
      <c r="K1576" s="38">
        <v>3900139.6225262168</v>
      </c>
      <c r="L1576" s="39">
        <v>3867652.64306066</v>
      </c>
      <c r="M1576" s="40">
        <v>4214238.8819722198</v>
      </c>
      <c r="N1576" s="41">
        <v>4204273.3566373335</v>
      </c>
      <c r="O1576" s="42">
        <v>4203592.7513354272</v>
      </c>
      <c r="P1576" s="2">
        <f t="shared" si="72"/>
        <v>2621713.141775487</v>
      </c>
      <c r="Q1576" s="7">
        <f t="shared" si="73"/>
        <v>8.123906372648257</v>
      </c>
      <c r="R1576" s="44">
        <v>0.91292567500262878</v>
      </c>
      <c r="S1576" s="46">
        <v>1.0062652563547945</v>
      </c>
      <c r="T1576" s="48">
        <v>0.99788337214447309</v>
      </c>
      <c r="U1576" s="50">
        <v>1.0873052196427135</v>
      </c>
      <c r="V1576" s="52">
        <v>1.0847340394090879</v>
      </c>
      <c r="W1576" s="54">
        <v>1.084558438139676</v>
      </c>
      <c r="X1576" s="26">
        <f t="shared" si="74"/>
        <v>0.16899885890662239</v>
      </c>
      <c r="Y1576" s="26">
        <v>0.16899885890662239</v>
      </c>
      <c r="Z1576">
        <v>1566</v>
      </c>
      <c r="AA1576">
        <v>2684</v>
      </c>
    </row>
    <row r="1577" spans="1:27" x14ac:dyDescent="0.2">
      <c r="A1577">
        <v>690</v>
      </c>
      <c r="B1577">
        <v>704</v>
      </c>
      <c r="C1577">
        <v>1</v>
      </c>
      <c r="D1577" t="s">
        <v>1410</v>
      </c>
      <c r="E1577" t="s">
        <v>1411</v>
      </c>
      <c r="F1577" t="s">
        <v>8510</v>
      </c>
      <c r="J1577" s="37">
        <v>1547680.5787948233</v>
      </c>
      <c r="K1577" s="38">
        <v>1390126.9808427</v>
      </c>
      <c r="L1577" s="39">
        <v>1404325.1826312102</v>
      </c>
      <c r="M1577" s="40">
        <v>1553142.4209865134</v>
      </c>
      <c r="N1577" s="41">
        <v>1683212.7755488567</v>
      </c>
      <c r="O1577" s="42">
        <v>1705057.4737231098</v>
      </c>
      <c r="P1577" s="2">
        <f t="shared" si="72"/>
        <v>752943.40200817259</v>
      </c>
      <c r="Q1577" s="7">
        <f t="shared" si="73"/>
        <v>2.3331468284417949</v>
      </c>
      <c r="R1577" s="44">
        <v>1.004374692460807</v>
      </c>
      <c r="S1577" s="46">
        <v>0.9021295337004116</v>
      </c>
      <c r="T1577" s="48">
        <v>0.91134352446195221</v>
      </c>
      <c r="U1577" s="50">
        <v>1.0079191809985</v>
      </c>
      <c r="V1577" s="52">
        <v>1.0923289578941631</v>
      </c>
      <c r="W1577" s="54">
        <v>1.106505178951191</v>
      </c>
      <c r="X1577" s="26">
        <f t="shared" si="74"/>
        <v>0.16826090879567462</v>
      </c>
      <c r="Y1577" s="26">
        <v>0.16826090879567462</v>
      </c>
      <c r="Z1577">
        <v>1567</v>
      </c>
      <c r="AA1577">
        <v>2683</v>
      </c>
    </row>
    <row r="1578" spans="1:27" x14ac:dyDescent="0.2">
      <c r="A1578">
        <v>3685</v>
      </c>
      <c r="B1578">
        <v>2846</v>
      </c>
      <c r="C1578">
        <v>1</v>
      </c>
      <c r="D1578" t="s">
        <v>5694</v>
      </c>
      <c r="E1578" t="s">
        <v>5695</v>
      </c>
      <c r="F1578" t="s">
        <v>8510</v>
      </c>
      <c r="J1578" s="37">
        <v>85038.034328193666</v>
      </c>
      <c r="K1578" s="38">
        <v>104982.4898685353</v>
      </c>
      <c r="L1578" s="39">
        <v>103327.64761095143</v>
      </c>
      <c r="M1578" s="40">
        <v>115759.82317364535</v>
      </c>
      <c r="N1578" s="41">
        <v>110497.51338645768</v>
      </c>
      <c r="O1578" s="42">
        <v>103602.46238308144</v>
      </c>
      <c r="P1578" s="2">
        <f t="shared" si="72"/>
        <v>105361.74623576182</v>
      </c>
      <c r="Q1578" s="7">
        <f t="shared" si="73"/>
        <v>0.32648459819611875</v>
      </c>
      <c r="R1578" s="44">
        <v>0.82190102088715711</v>
      </c>
      <c r="S1578" s="46">
        <v>1.0146661582653449</v>
      </c>
      <c r="T1578" s="48">
        <v>0.99867194400980142</v>
      </c>
      <c r="U1578" s="50">
        <v>1.1188301516582912</v>
      </c>
      <c r="V1578" s="52">
        <v>1.0679694065754282</v>
      </c>
      <c r="W1578" s="54">
        <v>1.0013280559901985</v>
      </c>
      <c r="X1578" s="26">
        <f t="shared" si="74"/>
        <v>0.16817187544199239</v>
      </c>
      <c r="Y1578" s="26">
        <v>0.16817187544199239</v>
      </c>
      <c r="Z1578">
        <v>1568</v>
      </c>
      <c r="AA1578">
        <v>2682</v>
      </c>
    </row>
    <row r="1579" spans="1:27" x14ac:dyDescent="0.2">
      <c r="A1579">
        <v>5267</v>
      </c>
      <c r="B1579">
        <v>2614</v>
      </c>
      <c r="C1579">
        <v>1</v>
      </c>
      <c r="D1579" t="s">
        <v>5230</v>
      </c>
      <c r="E1579" t="s">
        <v>5231</v>
      </c>
      <c r="F1579" t="s">
        <v>8510</v>
      </c>
      <c r="J1579" s="37">
        <v>98124.914362255702</v>
      </c>
      <c r="K1579" s="38">
        <v>99745.598467371266</v>
      </c>
      <c r="L1579" s="39">
        <v>105741.00260298833</v>
      </c>
      <c r="M1579" s="40">
        <v>117559.67252670666</v>
      </c>
      <c r="N1579" s="41">
        <v>108262.30434516154</v>
      </c>
      <c r="O1579" s="42">
        <v>112163.40110711183</v>
      </c>
      <c r="P1579" s="2">
        <f t="shared" si="72"/>
        <v>469489.68497900013</v>
      </c>
      <c r="Q1579" s="7">
        <f t="shared" si="73"/>
        <v>1.4548083781242858</v>
      </c>
      <c r="R1579" s="44">
        <v>1.072283299573481</v>
      </c>
      <c r="S1579" s="46">
        <v>1.0899937099325048</v>
      </c>
      <c r="T1579" s="48">
        <v>1.1555099121182446</v>
      </c>
      <c r="U1579" s="50">
        <v>1.2846612338262948</v>
      </c>
      <c r="V1579" s="52">
        <v>1.1830620355406096</v>
      </c>
      <c r="W1579" s="54">
        <v>1.2256921966474663</v>
      </c>
      <c r="X1579" s="26">
        <f t="shared" si="74"/>
        <v>0.16791439770032734</v>
      </c>
      <c r="Y1579" s="26">
        <v>0.16791439770032734</v>
      </c>
      <c r="Z1579">
        <v>1569</v>
      </c>
      <c r="AA1579">
        <v>2681</v>
      </c>
    </row>
    <row r="1580" spans="1:27" x14ac:dyDescent="0.2">
      <c r="A1580">
        <v>2641</v>
      </c>
      <c r="B1580">
        <v>1012</v>
      </c>
      <c r="C1580">
        <v>1</v>
      </c>
      <c r="D1580" t="s">
        <v>2026</v>
      </c>
      <c r="E1580" t="s">
        <v>2027</v>
      </c>
      <c r="F1580" t="s">
        <v>8510</v>
      </c>
      <c r="J1580" s="37">
        <v>821419.69743129367</v>
      </c>
      <c r="K1580" s="38">
        <v>891819.2300431137</v>
      </c>
      <c r="L1580" s="39">
        <v>935493.71284731431</v>
      </c>
      <c r="M1580" s="40">
        <v>967887.34990391193</v>
      </c>
      <c r="N1580" s="41">
        <v>979809.75252910738</v>
      </c>
      <c r="O1580" s="42">
        <v>970691.25840520032</v>
      </c>
      <c r="P1580" s="2">
        <f t="shared" si="72"/>
        <v>442233.8703423664</v>
      </c>
      <c r="Q1580" s="7">
        <f t="shared" si="73"/>
        <v>1.370350745178099</v>
      </c>
      <c r="R1580" s="44">
        <v>0.92436547377241718</v>
      </c>
      <c r="S1580" s="46">
        <v>1.0035879437467567</v>
      </c>
      <c r="T1580" s="48">
        <v>1.0527360030340092</v>
      </c>
      <c r="U1580" s="50">
        <v>1.0891894260024038</v>
      </c>
      <c r="V1580" s="52">
        <v>1.1026060233710906</v>
      </c>
      <c r="W1580" s="54">
        <v>1.0923447389542515</v>
      </c>
      <c r="X1580" s="26">
        <f t="shared" si="74"/>
        <v>0.16762914110722402</v>
      </c>
      <c r="Y1580" s="26">
        <v>0.16762914110722402</v>
      </c>
      <c r="Z1580">
        <v>1570</v>
      </c>
      <c r="AA1580">
        <v>2680</v>
      </c>
    </row>
    <row r="1581" spans="1:27" x14ac:dyDescent="0.2">
      <c r="A1581">
        <v>3500</v>
      </c>
      <c r="B1581">
        <v>3501</v>
      </c>
      <c r="C1581">
        <v>1</v>
      </c>
      <c r="D1581" t="s">
        <v>7004</v>
      </c>
      <c r="E1581" t="s">
        <v>7005</v>
      </c>
      <c r="F1581" t="s">
        <v>8510</v>
      </c>
      <c r="J1581" s="37">
        <v>48956.537935836765</v>
      </c>
      <c r="K1581" s="38">
        <v>53421.989414185526</v>
      </c>
      <c r="L1581" s="39">
        <v>54483.431957091932</v>
      </c>
      <c r="M1581" s="40">
        <v>53564.961700549138</v>
      </c>
      <c r="N1581" s="41">
        <v>51252.172434300628</v>
      </c>
      <c r="O1581" s="42">
        <v>63048.0432534391</v>
      </c>
      <c r="P1581" s="2">
        <f t="shared" si="72"/>
        <v>53493.475557367332</v>
      </c>
      <c r="Q1581" s="7">
        <f t="shared" si="73"/>
        <v>0.1657603114737774</v>
      </c>
      <c r="R1581" s="44">
        <v>0.91092473640194782</v>
      </c>
      <c r="S1581" s="46">
        <v>0.99401251961410464</v>
      </c>
      <c r="T1581" s="48">
        <v>1.0137625736287503</v>
      </c>
      <c r="U1581" s="50">
        <v>0.99667277701300905</v>
      </c>
      <c r="V1581" s="52">
        <v>0.95363915900121554</v>
      </c>
      <c r="W1581" s="54">
        <v>1.1731226226938056</v>
      </c>
      <c r="X1581" s="26">
        <f t="shared" si="74"/>
        <v>0.16753993614355436</v>
      </c>
      <c r="Y1581" s="26">
        <v>0.16753993614355436</v>
      </c>
      <c r="Z1581">
        <v>1571</v>
      </c>
      <c r="AA1581">
        <v>2679</v>
      </c>
    </row>
    <row r="1582" spans="1:27" x14ac:dyDescent="0.2">
      <c r="A1582">
        <v>5946</v>
      </c>
      <c r="B1582">
        <v>3109</v>
      </c>
      <c r="C1582">
        <v>1</v>
      </c>
      <c r="D1582" t="s">
        <v>6220</v>
      </c>
      <c r="E1582" t="s">
        <v>6221</v>
      </c>
      <c r="F1582" t="s">
        <v>8510</v>
      </c>
      <c r="J1582" s="37">
        <v>68231.235171112741</v>
      </c>
      <c r="K1582" s="38">
        <v>49202.234517132332</v>
      </c>
      <c r="L1582" s="39">
        <v>36949.194034546068</v>
      </c>
      <c r="M1582" s="40">
        <v>36842.298663717731</v>
      </c>
      <c r="N1582" s="41">
        <v>65816.606743206328</v>
      </c>
      <c r="O1582" s="42">
        <v>74001.960215429761</v>
      </c>
      <c r="P1582" s="2">
        <f t="shared" si="72"/>
        <v>332326.27554880455</v>
      </c>
      <c r="Q1582" s="7">
        <f t="shared" si="73"/>
        <v>1.0297799193625863</v>
      </c>
      <c r="R1582" s="44">
        <v>1.018013183900788</v>
      </c>
      <c r="S1582" s="46">
        <v>0.73409961420462844</v>
      </c>
      <c r="T1582" s="48">
        <v>0.55128368359952129</v>
      </c>
      <c r="U1582" s="50">
        <v>0.54968879972370832</v>
      </c>
      <c r="V1582" s="52">
        <v>0.98198681609921168</v>
      </c>
      <c r="W1582" s="54">
        <v>1.1041126684117817</v>
      </c>
      <c r="X1582" s="26">
        <f t="shared" si="74"/>
        <v>0.16750916348041506</v>
      </c>
      <c r="Y1582" s="26">
        <v>0.16750916348041506</v>
      </c>
      <c r="Z1582">
        <v>1572</v>
      </c>
      <c r="AA1582">
        <v>2678</v>
      </c>
    </row>
    <row r="1583" spans="1:27" x14ac:dyDescent="0.2">
      <c r="A1583">
        <v>2579</v>
      </c>
      <c r="B1583">
        <v>1074</v>
      </c>
      <c r="C1583">
        <v>1</v>
      </c>
      <c r="D1583" t="s">
        <v>2150</v>
      </c>
      <c r="E1583" t="s">
        <v>2151</v>
      </c>
      <c r="F1583" t="s">
        <v>8510</v>
      </c>
      <c r="J1583" s="37">
        <v>590650.59088217933</v>
      </c>
      <c r="K1583" s="38">
        <v>698129.16133721906</v>
      </c>
      <c r="L1583" s="39">
        <v>776051.2046884835</v>
      </c>
      <c r="M1583" s="40">
        <v>797592.3806636607</v>
      </c>
      <c r="N1583" s="41">
        <v>755594.17341055069</v>
      </c>
      <c r="O1583" s="42">
        <v>724854.52687696868</v>
      </c>
      <c r="P1583" s="2">
        <f t="shared" si="72"/>
        <v>322715.82432342245</v>
      </c>
      <c r="Q1583" s="7">
        <f t="shared" si="73"/>
        <v>1</v>
      </c>
      <c r="R1583" s="44">
        <v>0.79793455966082238</v>
      </c>
      <c r="S1583" s="46">
        <v>0.94313185077150552</v>
      </c>
      <c r="T1583" s="48">
        <v>1.0483999945932145</v>
      </c>
      <c r="U1583" s="50">
        <v>1.0775008691740005</v>
      </c>
      <c r="V1583" s="52">
        <v>1.0207637363777697</v>
      </c>
      <c r="W1583" s="54">
        <v>0.97923626362223015</v>
      </c>
      <c r="X1583" s="26">
        <f t="shared" si="74"/>
        <v>0.16692929302951681</v>
      </c>
      <c r="Y1583" s="26">
        <v>0.16692929302951681</v>
      </c>
      <c r="Z1583">
        <v>1573</v>
      </c>
      <c r="AA1583">
        <v>2677</v>
      </c>
    </row>
    <row r="1584" spans="1:27" x14ac:dyDescent="0.2">
      <c r="A1584">
        <v>4213</v>
      </c>
      <c r="B1584">
        <v>3607</v>
      </c>
      <c r="C1584">
        <v>1</v>
      </c>
      <c r="D1584" t="s">
        <v>7216</v>
      </c>
      <c r="E1584" t="s">
        <v>7217</v>
      </c>
      <c r="F1584" t="s">
        <v>8510</v>
      </c>
      <c r="J1584" s="37">
        <v>34893.522656493158</v>
      </c>
      <c r="K1584" s="38">
        <v>48362.726998473729</v>
      </c>
      <c r="L1584" s="39">
        <v>49713.524268076901</v>
      </c>
      <c r="M1584" s="40">
        <v>54781.057764665631</v>
      </c>
      <c r="N1584" s="41">
        <v>47302.759382146876</v>
      </c>
      <c r="O1584" s="42">
        <v>45966.42652884897</v>
      </c>
      <c r="P1584" s="2">
        <f t="shared" si="72"/>
        <v>48225.377165619313</v>
      </c>
      <c r="Q1584" s="7">
        <f t="shared" si="73"/>
        <v>0.14943604723048332</v>
      </c>
      <c r="R1584" s="44">
        <v>0.71155906156445359</v>
      </c>
      <c r="S1584" s="46">
        <v>0.98622707075200111</v>
      </c>
      <c r="T1584" s="48">
        <v>1.0137729292479991</v>
      </c>
      <c r="U1584" s="50">
        <v>1.117111575069937</v>
      </c>
      <c r="V1584" s="52">
        <v>0.96461189679013981</v>
      </c>
      <c r="W1584" s="54">
        <v>0.93736100096081143</v>
      </c>
      <c r="X1584" s="26">
        <f t="shared" si="74"/>
        <v>0.16678611727402046</v>
      </c>
      <c r="Y1584" s="26">
        <v>0.16678611727402046</v>
      </c>
      <c r="Z1584">
        <v>1574</v>
      </c>
      <c r="AA1584">
        <v>2676</v>
      </c>
    </row>
    <row r="1585" spans="1:27" x14ac:dyDescent="0.2">
      <c r="A1585">
        <v>4976</v>
      </c>
      <c r="B1585">
        <v>3514</v>
      </c>
      <c r="C1585">
        <v>1</v>
      </c>
      <c r="D1585" t="s">
        <v>7030</v>
      </c>
      <c r="E1585" t="s">
        <v>7031</v>
      </c>
      <c r="F1585" t="s">
        <v>8510</v>
      </c>
      <c r="J1585" s="37">
        <v>45716.917006480238</v>
      </c>
      <c r="K1585" s="38">
        <v>40712.569923751733</v>
      </c>
      <c r="L1585" s="39">
        <v>56333.47637854817</v>
      </c>
      <c r="M1585" s="40">
        <v>50757.925296499008</v>
      </c>
      <c r="N1585" s="41">
        <v>57842.169026249467</v>
      </c>
      <c r="O1585" s="42">
        <v>48088.027332764897</v>
      </c>
      <c r="P1585" s="2">
        <f t="shared" si="72"/>
        <v>122085.34098580608</v>
      </c>
      <c r="Q1585" s="7">
        <f t="shared" si="73"/>
        <v>0.37830602587201739</v>
      </c>
      <c r="R1585" s="44">
        <v>0.9250134333359743</v>
      </c>
      <c r="S1585" s="46">
        <v>0.82375795550173181</v>
      </c>
      <c r="T1585" s="48">
        <v>1.1398236322297393</v>
      </c>
      <c r="U1585" s="50">
        <v>1.0270106958627629</v>
      </c>
      <c r="V1585" s="52">
        <v>1.1703497712889654</v>
      </c>
      <c r="W1585" s="54">
        <v>0.97298930413723717</v>
      </c>
      <c r="X1585" s="26">
        <f t="shared" si="74"/>
        <v>0.16669169500014844</v>
      </c>
      <c r="Y1585" s="26">
        <v>0.16669169500014844</v>
      </c>
      <c r="Z1585">
        <v>1575</v>
      </c>
      <c r="AA1585">
        <v>2675</v>
      </c>
    </row>
    <row r="1586" spans="1:27" x14ac:dyDescent="0.2">
      <c r="A1586">
        <v>837</v>
      </c>
      <c r="B1586">
        <v>1647</v>
      </c>
      <c r="C1586">
        <v>1</v>
      </c>
      <c r="D1586" t="s">
        <v>3296</v>
      </c>
      <c r="E1586" t="s">
        <v>3297</v>
      </c>
      <c r="F1586" t="s">
        <v>8510</v>
      </c>
      <c r="J1586" s="37">
        <v>186328.51294536269</v>
      </c>
      <c r="K1586" s="38">
        <v>550648.00402492157</v>
      </c>
      <c r="L1586" s="39">
        <v>469584.26886775368</v>
      </c>
      <c r="M1586" s="40">
        <v>484936.69408459234</v>
      </c>
      <c r="N1586" s="41">
        <v>501088.29252396268</v>
      </c>
      <c r="O1586" s="42">
        <v>307766.65760619933</v>
      </c>
      <c r="P1586" s="2">
        <f t="shared" si="72"/>
        <v>100188.23253842689</v>
      </c>
      <c r="Q1586" s="7">
        <f t="shared" si="73"/>
        <v>0.31045342368466966</v>
      </c>
      <c r="R1586" s="44">
        <v>0.45848319183525943</v>
      </c>
      <c r="S1586" s="46">
        <v>1.3549340917945865</v>
      </c>
      <c r="T1586" s="48">
        <v>1.1554672498741294</v>
      </c>
      <c r="U1586" s="50">
        <v>1.193243695381921</v>
      </c>
      <c r="V1586" s="52">
        <v>1.2329866004728629</v>
      </c>
      <c r="W1586" s="54">
        <v>0.75729601062794027</v>
      </c>
      <c r="X1586" s="26">
        <f t="shared" si="74"/>
        <v>0.16657115221514648</v>
      </c>
      <c r="Y1586" s="26">
        <v>0.16657115221514648</v>
      </c>
      <c r="Z1586">
        <v>1576</v>
      </c>
      <c r="AA1586">
        <v>2674</v>
      </c>
    </row>
    <row r="1587" spans="1:27" x14ac:dyDescent="0.2">
      <c r="A1587">
        <v>1478</v>
      </c>
      <c r="B1587">
        <v>4181</v>
      </c>
      <c r="C1587">
        <v>1</v>
      </c>
      <c r="D1587" t="s">
        <v>8364</v>
      </c>
      <c r="E1587" t="s">
        <v>8365</v>
      </c>
      <c r="F1587" t="s">
        <v>8510</v>
      </c>
      <c r="J1587" s="37">
        <v>13342.5729073036</v>
      </c>
      <c r="K1587" s="38">
        <v>9634.4275617698459</v>
      </c>
      <c r="L1587" s="39">
        <v>10102.652937407585</v>
      </c>
      <c r="M1587" s="40">
        <v>9218.4439588435616</v>
      </c>
      <c r="N1587" s="41">
        <v>13476.46547037446</v>
      </c>
      <c r="O1587" s="42">
        <v>14047.952131491102</v>
      </c>
      <c r="P1587" s="2">
        <f t="shared" si="72"/>
        <v>14189200.024638247</v>
      </c>
      <c r="Q1587" s="7">
        <f t="shared" si="73"/>
        <v>43.968095008622747</v>
      </c>
      <c r="R1587" s="44">
        <v>1.0974122965996909</v>
      </c>
      <c r="S1587" s="46">
        <v>0.79242132311659896</v>
      </c>
      <c r="T1587" s="48">
        <v>0.83093235756060757</v>
      </c>
      <c r="U1587" s="50">
        <v>0.75820711838961863</v>
      </c>
      <c r="V1587" s="52">
        <v>1.1084248161608004</v>
      </c>
      <c r="W1587" s="54">
        <v>1.1554289804707292</v>
      </c>
      <c r="X1587" s="26">
        <f t="shared" si="74"/>
        <v>0.16648123704525813</v>
      </c>
      <c r="Y1587" s="26">
        <v>0.16648123704525813</v>
      </c>
      <c r="Z1587">
        <v>1577</v>
      </c>
      <c r="AA1587">
        <v>2673</v>
      </c>
    </row>
    <row r="1588" spans="1:27" x14ac:dyDescent="0.2">
      <c r="A1588">
        <v>777</v>
      </c>
      <c r="B1588">
        <v>39</v>
      </c>
      <c r="C1588">
        <v>1</v>
      </c>
      <c r="D1588" t="s">
        <v>80</v>
      </c>
      <c r="E1588" t="s">
        <v>81</v>
      </c>
      <c r="F1588" t="s">
        <v>8510</v>
      </c>
      <c r="J1588" s="37">
        <v>33097456.374984562</v>
      </c>
      <c r="K1588" s="38">
        <v>28364352.097145002</v>
      </c>
      <c r="L1588" s="39">
        <v>30018164.89405483</v>
      </c>
      <c r="M1588" s="40">
        <v>28390393.398501366</v>
      </c>
      <c r="N1588" s="41">
        <v>33306055.892911363</v>
      </c>
      <c r="O1588" s="42">
        <v>36906939.785370797</v>
      </c>
      <c r="P1588" s="2">
        <f t="shared" si="72"/>
        <v>16494866.792430993</v>
      </c>
      <c r="Q1588" s="7">
        <f t="shared" si="73"/>
        <v>51.112668016861825</v>
      </c>
      <c r="R1588" s="44">
        <v>1.187994261389463</v>
      </c>
      <c r="S1588" s="46">
        <v>1.0181050512663199</v>
      </c>
      <c r="T1588" s="48">
        <v>1.0774667160988562</v>
      </c>
      <c r="U1588" s="50">
        <v>1.0190397731440366</v>
      </c>
      <c r="V1588" s="52">
        <v>1.1954816956931138</v>
      </c>
      <c r="W1588" s="54">
        <v>1.3247311870046212</v>
      </c>
      <c r="X1588" s="26">
        <f t="shared" si="74"/>
        <v>0.1653410883430505</v>
      </c>
      <c r="Y1588" s="26">
        <v>0.1653410883430505</v>
      </c>
      <c r="Z1588">
        <v>1578</v>
      </c>
      <c r="AA1588">
        <v>2672</v>
      </c>
    </row>
    <row r="1589" spans="1:27" x14ac:dyDescent="0.2">
      <c r="A1589">
        <v>5051</v>
      </c>
      <c r="B1589">
        <v>327</v>
      </c>
      <c r="C1589">
        <v>1</v>
      </c>
      <c r="D1589" t="s">
        <v>656</v>
      </c>
      <c r="E1589" t="s">
        <v>657</v>
      </c>
      <c r="F1589" t="s">
        <v>8510</v>
      </c>
      <c r="J1589" s="37">
        <v>3854088.7032769066</v>
      </c>
      <c r="K1589" s="38">
        <v>4207149.8196066627</v>
      </c>
      <c r="L1589" s="39">
        <v>4202860.5297982628</v>
      </c>
      <c r="M1589" s="40">
        <v>4401358.5710883131</v>
      </c>
      <c r="N1589" s="41">
        <v>4515250.6402904168</v>
      </c>
      <c r="O1589" s="42">
        <v>4625381.4877169831</v>
      </c>
      <c r="P1589" s="2">
        <f t="shared" si="72"/>
        <v>1946390.3344233702</v>
      </c>
      <c r="Q1589" s="7">
        <f t="shared" si="73"/>
        <v>6.0312825951562825</v>
      </c>
      <c r="R1589" s="44">
        <v>0.89541382278091997</v>
      </c>
      <c r="S1589" s="46">
        <v>0.97743990681456816</v>
      </c>
      <c r="T1589" s="48">
        <v>0.97644338346493975</v>
      </c>
      <c r="U1589" s="50">
        <v>1.0225600931854317</v>
      </c>
      <c r="V1589" s="52">
        <v>1.0490204424197338</v>
      </c>
      <c r="W1589" s="54">
        <v>1.0746069534454088</v>
      </c>
      <c r="X1589" s="26">
        <f t="shared" si="74"/>
        <v>0.16526056712263329</v>
      </c>
      <c r="Y1589" s="26">
        <v>0.16526056712263329</v>
      </c>
      <c r="Z1589">
        <v>1579</v>
      </c>
      <c r="AA1589">
        <v>2671</v>
      </c>
    </row>
    <row r="1590" spans="1:27" x14ac:dyDescent="0.2">
      <c r="A1590">
        <v>4431</v>
      </c>
      <c r="B1590">
        <v>3857</v>
      </c>
      <c r="C1590">
        <v>1</v>
      </c>
      <c r="D1590" t="s">
        <v>7716</v>
      </c>
      <c r="E1590" t="s">
        <v>7717</v>
      </c>
      <c r="F1590" t="s">
        <v>8510</v>
      </c>
      <c r="J1590" s="37">
        <v>32994.360129740096</v>
      </c>
      <c r="K1590" s="38">
        <v>30625.722453390295</v>
      </c>
      <c r="L1590" s="39">
        <v>32038.12864481</v>
      </c>
      <c r="M1590" s="40">
        <v>33179.988276112032</v>
      </c>
      <c r="N1590" s="41">
        <v>32931.746687244435</v>
      </c>
      <c r="O1590" s="42">
        <v>38691.965569833665</v>
      </c>
      <c r="P1590" s="2">
        <f t="shared" si="72"/>
        <v>864977.14381493675</v>
      </c>
      <c r="Q1590" s="7">
        <f t="shared" si="73"/>
        <v>2.6803059491376713</v>
      </c>
      <c r="R1590" s="44">
        <v>1.0375371288470185</v>
      </c>
      <c r="S1590" s="46">
        <v>0.96305320115952009</v>
      </c>
      <c r="T1590" s="48">
        <v>1.0074675755813616</v>
      </c>
      <c r="U1590" s="50">
        <v>1.0433743717352761</v>
      </c>
      <c r="V1590" s="52">
        <v>1.0355681932138157</v>
      </c>
      <c r="W1590" s="54">
        <v>1.2167034217035184</v>
      </c>
      <c r="X1590" s="26">
        <f t="shared" si="74"/>
        <v>0.1641833195141858</v>
      </c>
      <c r="Y1590" s="26">
        <v>0.1641833195141858</v>
      </c>
      <c r="Z1590">
        <v>1580</v>
      </c>
      <c r="AA1590">
        <v>2670</v>
      </c>
    </row>
    <row r="1591" spans="1:27" x14ac:dyDescent="0.2">
      <c r="A1591">
        <v>2511</v>
      </c>
      <c r="B1591">
        <v>611</v>
      </c>
      <c r="C1591">
        <v>1</v>
      </c>
      <c r="D1591" t="s">
        <v>1224</v>
      </c>
      <c r="E1591" t="s">
        <v>1225</v>
      </c>
      <c r="F1591" t="s">
        <v>8510</v>
      </c>
      <c r="J1591" s="37">
        <v>1691262.32206004</v>
      </c>
      <c r="K1591" s="38">
        <v>1823844.0994196367</v>
      </c>
      <c r="L1591" s="39">
        <v>1822332.75652693</v>
      </c>
      <c r="M1591" s="40">
        <v>1842531.4316395465</v>
      </c>
      <c r="N1591" s="41">
        <v>1922547.3695885234</v>
      </c>
      <c r="O1591" s="42">
        <v>2058862.7645494866</v>
      </c>
      <c r="P1591" s="2">
        <f t="shared" si="72"/>
        <v>5957642.7028675778</v>
      </c>
      <c r="Q1591" s="7">
        <f t="shared" si="73"/>
        <v>18.460956215450068</v>
      </c>
      <c r="R1591" s="44">
        <v>0.90083760282528769</v>
      </c>
      <c r="S1591" s="46">
        <v>0.97145624603461422</v>
      </c>
      <c r="T1591" s="48">
        <v>0.97065124110382706</v>
      </c>
      <c r="U1591" s="50">
        <v>0.9814099068834401</v>
      </c>
      <c r="V1591" s="52">
        <v>1.024029768267199</v>
      </c>
      <c r="W1591" s="54">
        <v>1.0966370935904775</v>
      </c>
      <c r="X1591" s="26">
        <f t="shared" si="74"/>
        <v>0.16392524090047378</v>
      </c>
      <c r="Y1591" s="26">
        <v>0.16392524090047378</v>
      </c>
      <c r="Z1591">
        <v>1581</v>
      </c>
      <c r="AA1591">
        <v>2669</v>
      </c>
    </row>
    <row r="1592" spans="1:27" x14ac:dyDescent="0.2">
      <c r="A1592">
        <v>5006</v>
      </c>
      <c r="B1592">
        <v>117</v>
      </c>
      <c r="C1592">
        <v>1</v>
      </c>
      <c r="D1592" t="s">
        <v>236</v>
      </c>
      <c r="E1592" t="s">
        <v>237</v>
      </c>
      <c r="F1592" t="s">
        <v>8510</v>
      </c>
      <c r="J1592" s="37">
        <v>9856422.6411856692</v>
      </c>
      <c r="K1592" s="38">
        <v>12048177.422595799</v>
      </c>
      <c r="L1592" s="39">
        <v>12360167.200688435</v>
      </c>
      <c r="M1592" s="40">
        <v>11754636.3627268</v>
      </c>
      <c r="N1592" s="41">
        <v>11949870.2702018</v>
      </c>
      <c r="O1592" s="42">
        <v>12789529.930376366</v>
      </c>
      <c r="P1592" s="2">
        <f t="shared" si="72"/>
        <v>4942903.4690714171</v>
      </c>
      <c r="Q1592" s="7">
        <f t="shared" si="73"/>
        <v>15.316582257576842</v>
      </c>
      <c r="R1592" s="44">
        <v>0.82143537402368128</v>
      </c>
      <c r="S1592" s="46">
        <v>1.0040964645813042</v>
      </c>
      <c r="T1592" s="48">
        <v>1.0300977278579226</v>
      </c>
      <c r="U1592" s="50">
        <v>0.97963271956115439</v>
      </c>
      <c r="V1592" s="52">
        <v>0.99590353541869558</v>
      </c>
      <c r="W1592" s="54">
        <v>1.0658808661518591</v>
      </c>
      <c r="X1592" s="26">
        <f t="shared" si="74"/>
        <v>0.16388338069375644</v>
      </c>
      <c r="Y1592" s="26">
        <v>0.16388338069375644</v>
      </c>
      <c r="Z1592">
        <v>1582</v>
      </c>
      <c r="AA1592">
        <v>2668</v>
      </c>
    </row>
    <row r="1593" spans="1:27" x14ac:dyDescent="0.2">
      <c r="A1593">
        <v>1780</v>
      </c>
      <c r="B1593">
        <v>3966</v>
      </c>
      <c r="C1593">
        <v>1</v>
      </c>
      <c r="D1593" t="s">
        <v>7934</v>
      </c>
      <c r="E1593" t="s">
        <v>7935</v>
      </c>
      <c r="F1593" t="s">
        <v>8510</v>
      </c>
      <c r="J1593" s="37">
        <v>17899.133420366768</v>
      </c>
      <c r="K1593" s="38">
        <v>27595.859721684534</v>
      </c>
      <c r="L1593" s="39">
        <v>27761.160579003303</v>
      </c>
      <c r="M1593" s="40">
        <v>29384.296957166032</v>
      </c>
      <c r="N1593" s="41">
        <v>23796.760563049367</v>
      </c>
      <c r="O1593" s="42">
        <v>25999.210693057001</v>
      </c>
      <c r="P1593" s="2">
        <f t="shared" si="72"/>
        <v>235020.87778961431</v>
      </c>
      <c r="Q1593" s="7">
        <f t="shared" si="73"/>
        <v>0.72825954005304316</v>
      </c>
      <c r="R1593" s="44">
        <v>0.66793954301601366</v>
      </c>
      <c r="S1593" s="46">
        <v>1.0297909680176176</v>
      </c>
      <c r="T1593" s="48">
        <v>1.0359594777719514</v>
      </c>
      <c r="U1593" s="50">
        <v>1.0965298386503757</v>
      </c>
      <c r="V1593" s="52">
        <v>0.88802049811297468</v>
      </c>
      <c r="W1593" s="54">
        <v>0.97020903198238229</v>
      </c>
      <c r="X1593" s="26">
        <f t="shared" si="74"/>
        <v>0.16380091371376265</v>
      </c>
      <c r="Y1593" s="26">
        <v>0.16380091371376265</v>
      </c>
      <c r="Z1593">
        <v>1583</v>
      </c>
      <c r="AA1593">
        <v>2667</v>
      </c>
    </row>
    <row r="1594" spans="1:27" x14ac:dyDescent="0.2">
      <c r="A1594">
        <v>1223</v>
      </c>
      <c r="B1594">
        <v>1409</v>
      </c>
      <c r="C1594">
        <v>1</v>
      </c>
      <c r="D1594" t="s">
        <v>2820</v>
      </c>
      <c r="E1594" t="s">
        <v>2821</v>
      </c>
      <c r="F1594" t="s">
        <v>8510</v>
      </c>
      <c r="J1594" s="37">
        <v>440657.45862206264</v>
      </c>
      <c r="K1594" s="38">
        <v>649066.64434128464</v>
      </c>
      <c r="L1594" s="39">
        <v>503859.42106120335</v>
      </c>
      <c r="M1594" s="40">
        <v>723705.86986874661</v>
      </c>
      <c r="N1594" s="41">
        <v>519991.99743983842</v>
      </c>
      <c r="O1594" s="42">
        <v>598569.58842886274</v>
      </c>
      <c r="P1594" s="2">
        <f t="shared" si="72"/>
        <v>6045973.511987024</v>
      </c>
      <c r="Q1594" s="7">
        <f t="shared" si="73"/>
        <v>18.73466702372739</v>
      </c>
      <c r="R1594" s="44">
        <v>0.80195250274656704</v>
      </c>
      <c r="S1594" s="46">
        <v>1.181236376904816</v>
      </c>
      <c r="T1594" s="48">
        <v>0.91697375330035424</v>
      </c>
      <c r="U1594" s="50">
        <v>1.3170723023921251</v>
      </c>
      <c r="V1594" s="52">
        <v>0.94633342882485882</v>
      </c>
      <c r="W1594" s="54">
        <v>1.0893367855602556</v>
      </c>
      <c r="X1594" s="26">
        <f t="shared" si="74"/>
        <v>0.1617587312743346</v>
      </c>
      <c r="Y1594" s="26">
        <v>0.1617587312743346</v>
      </c>
      <c r="Z1594">
        <v>1584</v>
      </c>
      <c r="AA1594">
        <v>2666</v>
      </c>
    </row>
    <row r="1595" spans="1:27" x14ac:dyDescent="0.2">
      <c r="A1595">
        <v>976</v>
      </c>
      <c r="B1595">
        <v>97</v>
      </c>
      <c r="C1595">
        <v>1</v>
      </c>
      <c r="D1595" t="s">
        <v>196</v>
      </c>
      <c r="E1595" t="s">
        <v>197</v>
      </c>
      <c r="F1595" t="s">
        <v>8510</v>
      </c>
      <c r="J1595" s="37">
        <v>13147099.737217968</v>
      </c>
      <c r="K1595" s="38">
        <v>11368241.1541053</v>
      </c>
      <c r="L1595" s="39">
        <v>12086470.094867634</v>
      </c>
      <c r="M1595" s="40">
        <v>12054666.648468232</v>
      </c>
      <c r="N1595" s="41">
        <v>13759214.777773432</v>
      </c>
      <c r="O1595" s="42">
        <v>14572266.076750135</v>
      </c>
      <c r="P1595" s="2">
        <f t="shared" si="72"/>
        <v>5781078.7857502429</v>
      </c>
      <c r="Q1595" s="7">
        <f t="shared" si="73"/>
        <v>17.91383734550465</v>
      </c>
      <c r="R1595" s="44">
        <v>1.0420324848766225</v>
      </c>
      <c r="S1595" s="46">
        <v>0.90104105203934148</v>
      </c>
      <c r="T1595" s="48">
        <v>0.95796751512337752</v>
      </c>
      <c r="U1595" s="50">
        <v>0.95544679002494437</v>
      </c>
      <c r="V1595" s="52">
        <v>1.0905484138259329</v>
      </c>
      <c r="W1595" s="54">
        <v>1.1549904491294651</v>
      </c>
      <c r="X1595" s="26">
        <f t="shared" si="74"/>
        <v>0.16154159736079352</v>
      </c>
      <c r="Y1595" s="26">
        <v>0.16154159736079352</v>
      </c>
      <c r="Z1595">
        <v>1585</v>
      </c>
      <c r="AA1595">
        <v>2665</v>
      </c>
    </row>
    <row r="1596" spans="1:27" x14ac:dyDescent="0.2">
      <c r="A1596">
        <v>4170</v>
      </c>
      <c r="B1596">
        <v>2037</v>
      </c>
      <c r="C1596">
        <v>1</v>
      </c>
      <c r="D1596" t="s">
        <v>4076</v>
      </c>
      <c r="E1596" t="s">
        <v>4077</v>
      </c>
      <c r="F1596" t="s">
        <v>8510</v>
      </c>
      <c r="J1596" s="37">
        <v>125974.121319379</v>
      </c>
      <c r="K1596" s="38">
        <v>193916.41739518568</v>
      </c>
      <c r="L1596" s="39">
        <v>185587.16904130232</v>
      </c>
      <c r="M1596" s="40">
        <v>187632.94275042298</v>
      </c>
      <c r="N1596" s="41">
        <v>190082.56020500834</v>
      </c>
      <c r="O1596" s="42">
        <v>170060.28487317267</v>
      </c>
      <c r="P1596" s="2">
        <f t="shared" si="72"/>
        <v>186610.05589586264</v>
      </c>
      <c r="Q1596" s="7">
        <f t="shared" si="73"/>
        <v>0.57824885497044598</v>
      </c>
      <c r="R1596" s="44">
        <v>0.67506609284592145</v>
      </c>
      <c r="S1596" s="46">
        <v>1.0391530963551092</v>
      </c>
      <c r="T1596" s="48">
        <v>0.99451858663430692</v>
      </c>
      <c r="U1596" s="50">
        <v>1.0054814133656933</v>
      </c>
      <c r="V1596" s="52">
        <v>1.0186083450459043</v>
      </c>
      <c r="W1596" s="54">
        <v>0.91131361628268559</v>
      </c>
      <c r="X1596" s="26">
        <f t="shared" si="74"/>
        <v>0.16150945571251321</v>
      </c>
      <c r="Y1596" s="26">
        <v>0.16150945571251321</v>
      </c>
      <c r="Z1596">
        <v>1586</v>
      </c>
      <c r="AA1596">
        <v>2664</v>
      </c>
    </row>
    <row r="1597" spans="1:27" x14ac:dyDescent="0.2">
      <c r="A1597">
        <v>551</v>
      </c>
      <c r="B1597">
        <v>2066</v>
      </c>
      <c r="C1597">
        <v>1</v>
      </c>
      <c r="D1597" t="s">
        <v>4134</v>
      </c>
      <c r="E1597" t="s">
        <v>4135</v>
      </c>
      <c r="F1597" t="s">
        <v>8510</v>
      </c>
      <c r="J1597" s="37">
        <v>158869.58432589655</v>
      </c>
      <c r="K1597" s="38">
        <v>188263.87986584767</v>
      </c>
      <c r="L1597" s="39">
        <v>178894.583986265</v>
      </c>
      <c r="M1597" s="40">
        <v>224826.69718587399</v>
      </c>
      <c r="N1597" s="41">
        <v>189220.69360530234</v>
      </c>
      <c r="O1597" s="42">
        <v>179971.89737358969</v>
      </c>
      <c r="P1597" s="2">
        <f t="shared" si="72"/>
        <v>231437.30385240499</v>
      </c>
      <c r="Q1597" s="7">
        <f t="shared" si="73"/>
        <v>0.71715511421733358</v>
      </c>
      <c r="R1597" s="44">
        <v>1.1627725129011866</v>
      </c>
      <c r="S1597" s="46">
        <v>1.3779104767535775</v>
      </c>
      <c r="T1597" s="48">
        <v>1.309336244875001</v>
      </c>
      <c r="U1597" s="50">
        <v>1.6455151233846317</v>
      </c>
      <c r="V1597" s="52">
        <v>1.3849134328003552</v>
      </c>
      <c r="W1597" s="54">
        <v>1.3172211424145575</v>
      </c>
      <c r="X1597" s="26">
        <f t="shared" si="74"/>
        <v>0.16134727060240261</v>
      </c>
      <c r="Y1597" s="26">
        <v>0.16134727060240261</v>
      </c>
      <c r="Z1597">
        <v>1587</v>
      </c>
      <c r="AA1597">
        <v>2663</v>
      </c>
    </row>
    <row r="1598" spans="1:27" x14ac:dyDescent="0.2">
      <c r="A1598">
        <v>3145</v>
      </c>
      <c r="B1598">
        <v>2023</v>
      </c>
      <c r="C1598">
        <v>1</v>
      </c>
      <c r="D1598" t="s">
        <v>4048</v>
      </c>
      <c r="E1598" t="s">
        <v>4049</v>
      </c>
      <c r="F1598" t="s">
        <v>8510</v>
      </c>
      <c r="J1598" s="37">
        <v>238047.91051893603</v>
      </c>
      <c r="K1598" s="38">
        <v>254021.81135812169</v>
      </c>
      <c r="L1598" s="39">
        <v>335042.0243945297</v>
      </c>
      <c r="M1598" s="40">
        <v>274998.70800309564</v>
      </c>
      <c r="N1598" s="41">
        <v>292352.31128537533</v>
      </c>
      <c r="O1598" s="42">
        <v>290778.67025410599</v>
      </c>
      <c r="P1598" s="2">
        <f t="shared" si="72"/>
        <v>313697.16783995251</v>
      </c>
      <c r="Q1598" s="7">
        <f t="shared" si="73"/>
        <v>0.9720538758755396</v>
      </c>
      <c r="R1598" s="44">
        <v>0.84148967303079325</v>
      </c>
      <c r="S1598" s="46">
        <v>0.89795676221838516</v>
      </c>
      <c r="T1598" s="48">
        <v>1.1843599170634216</v>
      </c>
      <c r="U1598" s="50">
        <v>0.97210923791329673</v>
      </c>
      <c r="V1598" s="52">
        <v>1.0334535190711438</v>
      </c>
      <c r="W1598" s="54">
        <v>1.0278907620867033</v>
      </c>
      <c r="X1598" s="26">
        <f t="shared" si="74"/>
        <v>0.16089214809824307</v>
      </c>
      <c r="Y1598" s="26">
        <v>0.16089214809824307</v>
      </c>
      <c r="Z1598">
        <v>1588</v>
      </c>
      <c r="AA1598">
        <v>2662</v>
      </c>
    </row>
    <row r="1599" spans="1:27" x14ac:dyDescent="0.2">
      <c r="A1599">
        <v>4428</v>
      </c>
      <c r="B1599">
        <v>1573</v>
      </c>
      <c r="C1599">
        <v>1</v>
      </c>
      <c r="D1599" t="s">
        <v>3148</v>
      </c>
      <c r="E1599" t="s">
        <v>3149</v>
      </c>
      <c r="F1599" t="s">
        <v>8510</v>
      </c>
      <c r="J1599" s="37">
        <v>286883.53965169733</v>
      </c>
      <c r="K1599" s="38">
        <v>369329.45341169299</v>
      </c>
      <c r="L1599" s="39">
        <v>367272.51853899262</v>
      </c>
      <c r="M1599" s="40">
        <v>383905.14872555638</v>
      </c>
      <c r="N1599" s="41">
        <v>362775.85224418034</v>
      </c>
      <c r="O1599" s="42">
        <v>371316.87202619162</v>
      </c>
      <c r="P1599" s="2">
        <f t="shared" si="72"/>
        <v>1729269.9739730884</v>
      </c>
      <c r="Q1599" s="7">
        <f t="shared" si="73"/>
        <v>5.3584914145394746</v>
      </c>
      <c r="R1599" s="44">
        <v>0.7706173511011809</v>
      </c>
      <c r="S1599" s="46">
        <v>0.99208091693692246</v>
      </c>
      <c r="T1599" s="48">
        <v>0.98655564453923639</v>
      </c>
      <c r="U1599" s="50">
        <v>1.0312336815983747</v>
      </c>
      <c r="V1599" s="52">
        <v>0.97447684394614109</v>
      </c>
      <c r="W1599" s="54">
        <v>0.99741945699430445</v>
      </c>
      <c r="X1599" s="26">
        <f t="shared" si="74"/>
        <v>0.16083947822177314</v>
      </c>
      <c r="Y1599" s="26">
        <v>0.16083947822177314</v>
      </c>
      <c r="Z1599">
        <v>1589</v>
      </c>
      <c r="AA1599">
        <v>2661</v>
      </c>
    </row>
    <row r="1600" spans="1:27" x14ac:dyDescent="0.2">
      <c r="A1600">
        <v>750</v>
      </c>
      <c r="B1600">
        <v>355</v>
      </c>
      <c r="C1600">
        <v>1</v>
      </c>
      <c r="D1600" t="s">
        <v>712</v>
      </c>
      <c r="E1600" t="s">
        <v>713</v>
      </c>
      <c r="F1600" t="s">
        <v>8510</v>
      </c>
      <c r="J1600" s="37">
        <v>3074634.7992206202</v>
      </c>
      <c r="K1600" s="38">
        <v>3942127.9261426404</v>
      </c>
      <c r="L1600" s="39">
        <v>3688290.2397405799</v>
      </c>
      <c r="M1600" s="40">
        <v>4169459.0684547368</v>
      </c>
      <c r="N1600" s="41">
        <v>4105383.1050958</v>
      </c>
      <c r="O1600" s="42">
        <v>3741943.3799531572</v>
      </c>
      <c r="P1600" s="2">
        <f t="shared" si="72"/>
        <v>1564076.6979928007</v>
      </c>
      <c r="Q1600" s="7">
        <f t="shared" si="73"/>
        <v>4.8466067670276347</v>
      </c>
      <c r="R1600" s="44">
        <v>0.80026191240091771</v>
      </c>
      <c r="S1600" s="46">
        <v>1.0260518855454499</v>
      </c>
      <c r="T1600" s="48">
        <v>0.9599833454993183</v>
      </c>
      <c r="U1600" s="50">
        <v>1.0852213370657016</v>
      </c>
      <c r="V1600" s="52">
        <v>1.068543729374033</v>
      </c>
      <c r="W1600" s="54">
        <v>0.9739481144545501</v>
      </c>
      <c r="X1600" s="26">
        <f t="shared" si="74"/>
        <v>0.16016350476004207</v>
      </c>
      <c r="Y1600" s="26">
        <v>0.16016350476004207</v>
      </c>
      <c r="Z1600">
        <v>1590</v>
      </c>
      <c r="AA1600">
        <v>2660</v>
      </c>
    </row>
    <row r="1601" spans="1:27" x14ac:dyDescent="0.2">
      <c r="A1601">
        <v>2500</v>
      </c>
      <c r="B1601">
        <v>3510</v>
      </c>
      <c r="C1601">
        <v>1</v>
      </c>
      <c r="D1601" t="s">
        <v>7022</v>
      </c>
      <c r="E1601" t="s">
        <v>7023</v>
      </c>
      <c r="F1601" t="s">
        <v>8510</v>
      </c>
      <c r="J1601" s="37">
        <v>49221.016018918832</v>
      </c>
      <c r="K1601" s="38">
        <v>43440.80349519934</v>
      </c>
      <c r="L1601" s="39">
        <v>48390.567713660908</v>
      </c>
      <c r="M1601" s="40">
        <v>48354.289756116668</v>
      </c>
      <c r="N1601" s="41">
        <v>51308.372649551166</v>
      </c>
      <c r="O1601" s="42">
        <v>53518.596764981594</v>
      </c>
      <c r="P1601" s="2">
        <f t="shared" si="72"/>
        <v>423768.86590165325</v>
      </c>
      <c r="Q1601" s="7">
        <f t="shared" si="73"/>
        <v>1.3131332087296608</v>
      </c>
      <c r="R1601" s="44">
        <v>1.2240493655251761</v>
      </c>
      <c r="S1601" s="46">
        <v>1.0803045580319697</v>
      </c>
      <c r="T1601" s="48">
        <v>1.2033974204137281</v>
      </c>
      <c r="U1601" s="50">
        <v>1.2024952445850636</v>
      </c>
      <c r="V1601" s="52">
        <v>1.2759586466819937</v>
      </c>
      <c r="W1601" s="54">
        <v>1.3309234492192106</v>
      </c>
      <c r="X1601" s="26">
        <f t="shared" si="74"/>
        <v>0.16006150122736859</v>
      </c>
      <c r="Y1601" s="26">
        <v>0.16006150122736859</v>
      </c>
      <c r="Z1601">
        <v>1591</v>
      </c>
      <c r="AA1601">
        <v>2659</v>
      </c>
    </row>
    <row r="1602" spans="1:27" x14ac:dyDescent="0.2">
      <c r="A1602">
        <v>1148</v>
      </c>
      <c r="B1602">
        <v>1062</v>
      </c>
      <c r="C1602">
        <v>1</v>
      </c>
      <c r="D1602" t="s">
        <v>2126</v>
      </c>
      <c r="E1602" t="s">
        <v>2127</v>
      </c>
      <c r="F1602" t="s">
        <v>8510</v>
      </c>
      <c r="J1602" s="37">
        <v>794019.13503832498</v>
      </c>
      <c r="K1602" s="38">
        <v>856548.58988144901</v>
      </c>
      <c r="L1602" s="39">
        <v>913908.814310877</v>
      </c>
      <c r="M1602" s="40">
        <v>818910.52969560272</v>
      </c>
      <c r="N1602" s="41">
        <v>917189.32283285924</v>
      </c>
      <c r="O1602" s="42">
        <v>974578.57636522909</v>
      </c>
      <c r="P1602" s="2">
        <f t="shared" si="72"/>
        <v>462161.38663941761</v>
      </c>
      <c r="Q1602" s="7">
        <f t="shared" si="73"/>
        <v>1.4321001692691842</v>
      </c>
      <c r="R1602" s="44">
        <v>0.89726648455702473</v>
      </c>
      <c r="S1602" s="46">
        <v>0.96792672642342392</v>
      </c>
      <c r="T1602" s="48">
        <v>1.03274557606577</v>
      </c>
      <c r="U1602" s="50">
        <v>0.92539453990770482</v>
      </c>
      <c r="V1602" s="52">
        <v>1.0364526534133911</v>
      </c>
      <c r="W1602" s="54">
        <v>1.1013043068510076</v>
      </c>
      <c r="X1602" s="26">
        <f t="shared" si="74"/>
        <v>0.15977369375453579</v>
      </c>
      <c r="Y1602" s="26">
        <v>0.15977369375453579</v>
      </c>
      <c r="Z1602">
        <v>1592</v>
      </c>
      <c r="AA1602">
        <v>2658</v>
      </c>
    </row>
    <row r="1603" spans="1:27" x14ac:dyDescent="0.2">
      <c r="A1603">
        <v>1342</v>
      </c>
      <c r="B1603">
        <v>2779</v>
      </c>
      <c r="C1603">
        <v>1</v>
      </c>
      <c r="D1603" t="s">
        <v>5560</v>
      </c>
      <c r="E1603" t="s">
        <v>5561</v>
      </c>
      <c r="F1603" t="s">
        <v>8510</v>
      </c>
      <c r="J1603" s="37">
        <v>86992.035463461594</v>
      </c>
      <c r="K1603" s="38">
        <v>119656.723565211</v>
      </c>
      <c r="L1603" s="39">
        <v>111220.69458744601</v>
      </c>
      <c r="M1603" s="40">
        <v>130303.63824051032</v>
      </c>
      <c r="N1603" s="41">
        <v>117828.54926424367</v>
      </c>
      <c r="O1603" s="42">
        <v>109855.85949957134</v>
      </c>
      <c r="P1603" s="2">
        <f t="shared" si="72"/>
        <v>63811.029555893212</v>
      </c>
      <c r="Q1603" s="7">
        <f t="shared" si="73"/>
        <v>0.19773133124064737</v>
      </c>
      <c r="R1603" s="44">
        <v>0.75959242650710768</v>
      </c>
      <c r="S1603" s="46">
        <v>1.0448122120210028</v>
      </c>
      <c r="T1603" s="48">
        <v>0.97115094306499317</v>
      </c>
      <c r="U1603" s="50">
        <v>1.1377783750718904</v>
      </c>
      <c r="V1603" s="52">
        <v>1.0288490569350068</v>
      </c>
      <c r="W1603" s="54">
        <v>0.95923354866609778</v>
      </c>
      <c r="X1603" s="26">
        <f t="shared" si="74"/>
        <v>0.15956336822055139</v>
      </c>
      <c r="Y1603" s="26">
        <v>0.15956336822055139</v>
      </c>
      <c r="Z1603">
        <v>1593</v>
      </c>
      <c r="AA1603">
        <v>2657</v>
      </c>
    </row>
    <row r="1604" spans="1:27" x14ac:dyDescent="0.2">
      <c r="A1604">
        <v>4490</v>
      </c>
      <c r="B1604">
        <v>3577</v>
      </c>
      <c r="C1604">
        <v>1</v>
      </c>
      <c r="D1604" t="s">
        <v>7156</v>
      </c>
      <c r="E1604" t="s">
        <v>7157</v>
      </c>
      <c r="F1604" t="s">
        <v>8510</v>
      </c>
      <c r="J1604" s="37">
        <v>27782.460254938433</v>
      </c>
      <c r="K1604" s="38">
        <v>35554.639245080267</v>
      </c>
      <c r="L1604" s="39">
        <v>30758.565766874701</v>
      </c>
      <c r="M1604" s="40">
        <v>40630.023648324837</v>
      </c>
      <c r="N1604" s="41">
        <v>39997.287682587827</v>
      </c>
      <c r="O1604" s="42">
        <v>32012.393458039096</v>
      </c>
      <c r="P1604" s="2">
        <f t="shared" si="72"/>
        <v>343940.07869782759</v>
      </c>
      <c r="Q1604" s="7">
        <f t="shared" si="73"/>
        <v>1.065767628280708</v>
      </c>
      <c r="R1604" s="44">
        <v>0.69757733717879988</v>
      </c>
      <c r="S1604" s="46">
        <v>0.89272549447910332</v>
      </c>
      <c r="T1604" s="48">
        <v>0.77230303602365369</v>
      </c>
      <c r="U1604" s="50">
        <v>1.0201610457112815</v>
      </c>
      <c r="V1604" s="52">
        <v>1.004273962059731</v>
      </c>
      <c r="W1604" s="54">
        <v>0.80378483331797468</v>
      </c>
      <c r="X1604" s="26">
        <f t="shared" si="74"/>
        <v>0.15907727044648351</v>
      </c>
      <c r="Y1604" s="26">
        <v>0.15907727044648351</v>
      </c>
      <c r="Z1604">
        <v>1594</v>
      </c>
      <c r="AA1604">
        <v>2656</v>
      </c>
    </row>
    <row r="1605" spans="1:27" x14ac:dyDescent="0.2">
      <c r="A1605">
        <v>397</v>
      </c>
      <c r="B1605">
        <v>1127</v>
      </c>
      <c r="C1605">
        <v>1</v>
      </c>
      <c r="D1605" t="s">
        <v>2256</v>
      </c>
      <c r="E1605" t="s">
        <v>2257</v>
      </c>
      <c r="F1605" t="s">
        <v>8510</v>
      </c>
      <c r="J1605" s="37">
        <v>647250.1337473304</v>
      </c>
      <c r="K1605" s="38">
        <v>723914.48088422499</v>
      </c>
      <c r="L1605" s="39">
        <v>684129.52296847338</v>
      </c>
      <c r="M1605" s="40">
        <v>784456.54734589905</v>
      </c>
      <c r="N1605" s="41">
        <v>768113.04187812656</v>
      </c>
      <c r="O1605" s="42">
        <v>766392.05350838567</v>
      </c>
      <c r="P1605" s="2">
        <f t="shared" si="72"/>
        <v>32512102.482727483</v>
      </c>
      <c r="Q1605" s="7">
        <f t="shared" si="73"/>
        <v>100.74529983427212</v>
      </c>
      <c r="R1605" s="44">
        <v>0.86861342792289864</v>
      </c>
      <c r="S1605" s="46">
        <v>0.97149742576853637</v>
      </c>
      <c r="T1605" s="48">
        <v>0.9181057818380931</v>
      </c>
      <c r="U1605" s="50">
        <v>1.0527452295787083</v>
      </c>
      <c r="V1605" s="52">
        <v>1.0308121505904537</v>
      </c>
      <c r="W1605" s="54">
        <v>1.0285025742314635</v>
      </c>
      <c r="X1605" s="26">
        <f t="shared" si="74"/>
        <v>0.15886133624988452</v>
      </c>
      <c r="Y1605" s="26">
        <v>0.15886133624988452</v>
      </c>
      <c r="Z1605">
        <v>1595</v>
      </c>
      <c r="AA1605">
        <v>2655</v>
      </c>
    </row>
    <row r="1606" spans="1:27" x14ac:dyDescent="0.2">
      <c r="A1606">
        <v>1258</v>
      </c>
      <c r="B1606">
        <v>20</v>
      </c>
      <c r="C1606">
        <v>1</v>
      </c>
      <c r="D1606" t="s">
        <v>42</v>
      </c>
      <c r="E1606" t="s">
        <v>43</v>
      </c>
      <c r="F1606" t="s">
        <v>8510</v>
      </c>
      <c r="J1606" s="37">
        <v>64239748.418109067</v>
      </c>
      <c r="K1606" s="38">
        <v>66756699.691519268</v>
      </c>
      <c r="L1606" s="39">
        <v>69327649.009588137</v>
      </c>
      <c r="M1606" s="40">
        <v>70386793.542949602</v>
      </c>
      <c r="N1606" s="41">
        <v>74456435.982846498</v>
      </c>
      <c r="O1606" s="42">
        <v>74934883.271782666</v>
      </c>
      <c r="P1606" s="2">
        <f t="shared" si="72"/>
        <v>32187965.831665471</v>
      </c>
      <c r="Q1606" s="7">
        <f t="shared" si="73"/>
        <v>99.740897116365218</v>
      </c>
      <c r="R1606" s="44">
        <v>0.91958636837351404</v>
      </c>
      <c r="S1606" s="46">
        <v>0.95561630525657804</v>
      </c>
      <c r="T1606" s="48">
        <v>0.99241921941632349</v>
      </c>
      <c r="U1606" s="50">
        <v>1.0075807805836765</v>
      </c>
      <c r="V1606" s="52">
        <v>1.0658373554308553</v>
      </c>
      <c r="W1606" s="54">
        <v>1.0726862864389186</v>
      </c>
      <c r="X1606" s="26">
        <f t="shared" si="74"/>
        <v>0.15876061457388685</v>
      </c>
      <c r="Y1606" s="26">
        <v>0.15876061457388685</v>
      </c>
      <c r="Z1606">
        <v>1596</v>
      </c>
      <c r="AA1606">
        <v>2654</v>
      </c>
    </row>
    <row r="1607" spans="1:27" x14ac:dyDescent="0.2">
      <c r="A1607">
        <v>1634</v>
      </c>
      <c r="B1607">
        <v>2627</v>
      </c>
      <c r="C1607">
        <v>1</v>
      </c>
      <c r="D1607" t="s">
        <v>5256</v>
      </c>
      <c r="E1607" t="s">
        <v>5257</v>
      </c>
      <c r="F1607" t="s">
        <v>8510</v>
      </c>
      <c r="J1607" s="37">
        <v>84844.322170185435</v>
      </c>
      <c r="K1607" s="38">
        <v>97925.518228387227</v>
      </c>
      <c r="L1607" s="39">
        <v>120488.20569113501</v>
      </c>
      <c r="M1607" s="40">
        <v>136183.24522187599</v>
      </c>
      <c r="N1607" s="41">
        <v>106323.31572189047</v>
      </c>
      <c r="O1607" s="42">
        <v>99478.834754462237</v>
      </c>
      <c r="P1607" s="2">
        <f t="shared" si="72"/>
        <v>449979.3349171743</v>
      </c>
      <c r="Q1607" s="7">
        <f t="shared" si="73"/>
        <v>1.3943516276605317</v>
      </c>
      <c r="R1607" s="44">
        <v>0.8245231837840713</v>
      </c>
      <c r="S1607" s="46">
        <v>0.95164718154525951</v>
      </c>
      <c r="T1607" s="48">
        <v>1.1709129900951105</v>
      </c>
      <c r="U1607" s="50">
        <v>1.3234385054448092</v>
      </c>
      <c r="V1607" s="52">
        <v>1.0332575774917117</v>
      </c>
      <c r="W1607" s="54">
        <v>0.96674242250828812</v>
      </c>
      <c r="X1607" s="26">
        <f t="shared" si="74"/>
        <v>0.15835041383001985</v>
      </c>
      <c r="Y1607" s="26">
        <v>0.15835041383001985</v>
      </c>
      <c r="Z1607">
        <v>1597</v>
      </c>
      <c r="AA1607">
        <v>2653</v>
      </c>
    </row>
    <row r="1608" spans="1:27" x14ac:dyDescent="0.2">
      <c r="A1608">
        <v>1127</v>
      </c>
      <c r="B1608">
        <v>1138</v>
      </c>
      <c r="C1608">
        <v>1</v>
      </c>
      <c r="D1608" t="s">
        <v>2278</v>
      </c>
      <c r="E1608" t="s">
        <v>2279</v>
      </c>
      <c r="F1608" t="s">
        <v>8510</v>
      </c>
      <c r="J1608" s="37">
        <v>804105.4104098893</v>
      </c>
      <c r="K1608" s="38">
        <v>763775.42461247265</v>
      </c>
      <c r="L1608" s="39">
        <v>833401.6576655684</v>
      </c>
      <c r="M1608" s="40">
        <v>785728.32272491977</v>
      </c>
      <c r="N1608" s="41">
        <v>859201.43359735468</v>
      </c>
      <c r="O1608" s="42">
        <v>932455.49104790436</v>
      </c>
      <c r="P1608" s="2">
        <f t="shared" si="72"/>
        <v>425686.69352060294</v>
      </c>
      <c r="Q1608" s="7">
        <f t="shared" si="73"/>
        <v>1.3190759839963229</v>
      </c>
      <c r="R1608" s="44">
        <v>1.0115591255248648</v>
      </c>
      <c r="S1608" s="46">
        <v>0.96082427828031092</v>
      </c>
      <c r="T1608" s="48">
        <v>1.0484136048897141</v>
      </c>
      <c r="U1608" s="50">
        <v>0.9884408744751354</v>
      </c>
      <c r="V1608" s="52">
        <v>1.0808695471610039</v>
      </c>
      <c r="W1608" s="54">
        <v>1.1730226521352058</v>
      </c>
      <c r="X1608" s="26">
        <f t="shared" si="74"/>
        <v>0.15821152989702936</v>
      </c>
      <c r="Y1608" s="26">
        <v>0.15821152989702936</v>
      </c>
      <c r="Z1608">
        <v>1598</v>
      </c>
      <c r="AA1608">
        <v>2652</v>
      </c>
    </row>
    <row r="1609" spans="1:27" x14ac:dyDescent="0.2">
      <c r="A1609">
        <v>4028</v>
      </c>
      <c r="B1609">
        <v>3200</v>
      </c>
      <c r="C1609">
        <v>1</v>
      </c>
      <c r="D1609" t="s">
        <v>6402</v>
      </c>
      <c r="E1609" t="s">
        <v>6403</v>
      </c>
      <c r="F1609" t="s">
        <v>8510</v>
      </c>
      <c r="J1609" s="37">
        <v>67334.132458908425</v>
      </c>
      <c r="K1609" s="38">
        <v>87597.962428733255</v>
      </c>
      <c r="L1609" s="39">
        <v>71173.174863452979</v>
      </c>
      <c r="M1609" s="40">
        <v>86317.467085653989</v>
      </c>
      <c r="N1609" s="41">
        <v>86881.530614148272</v>
      </c>
      <c r="O1609" s="42">
        <v>80564.576463820267</v>
      </c>
      <c r="P1609" s="2">
        <f t="shared" si="72"/>
        <v>87239.746521440771</v>
      </c>
      <c r="Q1609" s="7">
        <f t="shared" si="73"/>
        <v>0.27032993099839442</v>
      </c>
      <c r="R1609" s="44">
        <v>0.94140583349661022</v>
      </c>
      <c r="S1609" s="46">
        <v>1.224716645501476</v>
      </c>
      <c r="T1609" s="48">
        <v>0.99507990313558048</v>
      </c>
      <c r="U1609" s="50">
        <v>1.2068139007608987</v>
      </c>
      <c r="V1609" s="52">
        <v>1.2147001343365855</v>
      </c>
      <c r="W1609" s="54">
        <v>1.1263821109228507</v>
      </c>
      <c r="X1609" s="26">
        <f t="shared" si="74"/>
        <v>0.15808083589454991</v>
      </c>
      <c r="Y1609" s="26">
        <v>0.15808083589454991</v>
      </c>
      <c r="Z1609">
        <v>1599</v>
      </c>
      <c r="AA1609">
        <v>2651</v>
      </c>
    </row>
    <row r="1610" spans="1:27" x14ac:dyDescent="0.2">
      <c r="A1610">
        <v>1946</v>
      </c>
      <c r="B1610">
        <v>2923</v>
      </c>
      <c r="C1610">
        <v>1</v>
      </c>
      <c r="D1610" t="s">
        <v>5848</v>
      </c>
      <c r="E1610" t="s">
        <v>5849</v>
      </c>
      <c r="F1610" t="s">
        <v>8510</v>
      </c>
      <c r="J1610" s="37">
        <v>73159.368591049293</v>
      </c>
      <c r="K1610" s="38">
        <v>92184.686016040083</v>
      </c>
      <c r="L1610" s="39">
        <v>103072.92753681949</v>
      </c>
      <c r="M1610" s="40">
        <v>93517.848241112268</v>
      </c>
      <c r="N1610" s="41">
        <v>100496.07483756456</v>
      </c>
      <c r="O1610" s="42">
        <v>91514.737704190062</v>
      </c>
      <c r="P1610" s="2">
        <f t="shared" si="72"/>
        <v>42748.833599450787</v>
      </c>
      <c r="Q1610" s="7">
        <f t="shared" si="73"/>
        <v>0.13246587361829629</v>
      </c>
      <c r="R1610" s="44">
        <v>0.75416616941848647</v>
      </c>
      <c r="S1610" s="46">
        <v>0.95028938700092369</v>
      </c>
      <c r="T1610" s="48">
        <v>1.0625312441625254</v>
      </c>
      <c r="U1610" s="50">
        <v>0.96403234115511149</v>
      </c>
      <c r="V1610" s="52">
        <v>1.0359676588448885</v>
      </c>
      <c r="W1610" s="54">
        <v>0.94338319901998846</v>
      </c>
      <c r="X1610" s="26">
        <f t="shared" si="74"/>
        <v>0.15780300864742722</v>
      </c>
      <c r="Y1610" s="26">
        <v>0.15780300864742722</v>
      </c>
      <c r="Z1610">
        <v>1600</v>
      </c>
      <c r="AA1610">
        <v>2650</v>
      </c>
    </row>
    <row r="1611" spans="1:27" x14ac:dyDescent="0.2">
      <c r="A1611">
        <v>3379</v>
      </c>
      <c r="B1611">
        <v>4206</v>
      </c>
      <c r="C1611">
        <v>1</v>
      </c>
      <c r="D1611" t="s">
        <v>8414</v>
      </c>
      <c r="E1611" t="s">
        <v>8415</v>
      </c>
      <c r="F1611" t="s">
        <v>8510</v>
      </c>
      <c r="J1611" s="37">
        <v>9946.7663058630133</v>
      </c>
      <c r="K1611" s="38">
        <v>9010.5820162493419</v>
      </c>
      <c r="L1611" s="39">
        <v>7439.4430630050701</v>
      </c>
      <c r="M1611" s="40">
        <v>7663.9111613684172</v>
      </c>
      <c r="N1611" s="41">
        <v>7794.2595951863659</v>
      </c>
      <c r="O1611" s="42">
        <v>12338.298607852275</v>
      </c>
      <c r="P1611" s="2">
        <f t="shared" ref="P1611:P1674" si="75">MEDIAN(J1611:O1612)</f>
        <v>2485861.6931693093</v>
      </c>
      <c r="Q1611" s="7">
        <f t="shared" ref="Q1611:Q1674" si="76">P1611/$P$6</f>
        <v>7.7029432888236817</v>
      </c>
      <c r="R1611" s="44">
        <v>1.2869266955982162</v>
      </c>
      <c r="S1611" s="46">
        <v>1.1658018478581693</v>
      </c>
      <c r="T1611" s="48">
        <v>0.96252566751476676</v>
      </c>
      <c r="U1611" s="50">
        <v>0.99156766761923121</v>
      </c>
      <c r="V1611" s="52">
        <v>1.0084323323807687</v>
      </c>
      <c r="W1611" s="54">
        <v>1.5963465279513001</v>
      </c>
      <c r="X1611" s="26">
        <f t="shared" ref="X1611:X1674" si="77">SLOPE(R1611:W1611,R$8:W$8)</f>
        <v>0.15771894506252601</v>
      </c>
      <c r="Y1611" s="26">
        <v>0.15771894506252601</v>
      </c>
      <c r="Z1611">
        <v>1601</v>
      </c>
      <c r="AA1611">
        <v>2649</v>
      </c>
    </row>
    <row r="1612" spans="1:27" x14ac:dyDescent="0.2">
      <c r="A1612">
        <v>901</v>
      </c>
      <c r="B1612">
        <v>210</v>
      </c>
      <c r="C1612">
        <v>1</v>
      </c>
      <c r="D1612" t="s">
        <v>422</v>
      </c>
      <c r="E1612" t="s">
        <v>423</v>
      </c>
      <c r="F1612" t="s">
        <v>8510</v>
      </c>
      <c r="J1612" s="37">
        <v>4959385.0877307663</v>
      </c>
      <c r="K1612" s="38">
        <v>5573282.6556820162</v>
      </c>
      <c r="L1612" s="39">
        <v>5396181.5064356104</v>
      </c>
      <c r="M1612" s="40">
        <v>6215384.1044380665</v>
      </c>
      <c r="N1612" s="41">
        <v>6226655.9165984327</v>
      </c>
      <c r="O1612" s="42">
        <v>5681238.096428941</v>
      </c>
      <c r="P1612" s="2">
        <f t="shared" si="75"/>
        <v>2558341.5352840419</v>
      </c>
      <c r="Q1612" s="7">
        <f t="shared" si="76"/>
        <v>7.9275366823044244</v>
      </c>
      <c r="R1612" s="44">
        <v>0.85681328870536666</v>
      </c>
      <c r="S1612" s="46">
        <v>0.96287393630980855</v>
      </c>
      <c r="T1612" s="48">
        <v>0.93227687327981412</v>
      </c>
      <c r="U1612" s="50">
        <v>1.0738072565216668</v>
      </c>
      <c r="V1612" s="52">
        <v>1.0757546427955591</v>
      </c>
      <c r="W1612" s="54">
        <v>0.98152496956972701</v>
      </c>
      <c r="X1612" s="26">
        <f t="shared" si="77"/>
        <v>0.15767584386012945</v>
      </c>
      <c r="Y1612" s="26">
        <v>0.15767584386012945</v>
      </c>
      <c r="Z1612">
        <v>1602</v>
      </c>
      <c r="AA1612">
        <v>2648</v>
      </c>
    </row>
    <row r="1613" spans="1:27" x14ac:dyDescent="0.2">
      <c r="A1613">
        <v>5226</v>
      </c>
      <c r="B1613">
        <v>2521</v>
      </c>
      <c r="C1613">
        <v>1</v>
      </c>
      <c r="D1613" t="s">
        <v>5044</v>
      </c>
      <c r="E1613" t="s">
        <v>5045</v>
      </c>
      <c r="F1613" t="s">
        <v>8510</v>
      </c>
      <c r="J1613" s="37">
        <v>141359.25085763866</v>
      </c>
      <c r="K1613" s="38">
        <v>123039.04625927001</v>
      </c>
      <c r="L1613" s="39">
        <v>115427.828793457</v>
      </c>
      <c r="M1613" s="40">
        <v>120381.92178405187</v>
      </c>
      <c r="N1613" s="41">
        <v>152749.60941119667</v>
      </c>
      <c r="O1613" s="42">
        <v>157297.98283731766</v>
      </c>
      <c r="P1613" s="2">
        <f t="shared" si="75"/>
        <v>82764.41847512337</v>
      </c>
      <c r="Q1613" s="7">
        <f t="shared" si="76"/>
        <v>0.25646222539176677</v>
      </c>
      <c r="R1613" s="44">
        <v>0.89534222617382475</v>
      </c>
      <c r="S1613" s="46">
        <v>0.77930558428766716</v>
      </c>
      <c r="T1613" s="48">
        <v>0.73109760109315325</v>
      </c>
      <c r="U1613" s="50">
        <v>0.76247587043145371</v>
      </c>
      <c r="V1613" s="52">
        <v>0.96748656000685607</v>
      </c>
      <c r="W1613" s="54">
        <v>0.99629507988868715</v>
      </c>
      <c r="X1613" s="26">
        <f t="shared" si="77"/>
        <v>0.15724078072431133</v>
      </c>
      <c r="Y1613" s="26">
        <v>0.15724078072431133</v>
      </c>
      <c r="Z1613">
        <v>1603</v>
      </c>
      <c r="AA1613">
        <v>2647</v>
      </c>
    </row>
    <row r="1614" spans="1:27" x14ac:dyDescent="0.2">
      <c r="A1614">
        <v>3577</v>
      </c>
      <c r="B1614">
        <v>3807</v>
      </c>
      <c r="C1614">
        <v>1</v>
      </c>
      <c r="D1614" t="s">
        <v>7616</v>
      </c>
      <c r="E1614" t="s">
        <v>7617</v>
      </c>
      <c r="F1614" t="s">
        <v>8510</v>
      </c>
      <c r="J1614" s="37">
        <v>30856.035618752201</v>
      </c>
      <c r="K1614" s="38">
        <v>38650.987265633237</v>
      </c>
      <c r="L1614" s="39">
        <v>36347.751105354902</v>
      </c>
      <c r="M1614" s="40">
        <v>50101.008156789736</v>
      </c>
      <c r="N1614" s="41">
        <v>38081.680218947236</v>
      </c>
      <c r="O1614" s="42">
        <v>34298.839102176469</v>
      </c>
      <c r="P1614" s="2">
        <f t="shared" si="75"/>
        <v>145091.13290098921</v>
      </c>
      <c r="Q1614" s="7">
        <f t="shared" si="76"/>
        <v>0.44959410715348241</v>
      </c>
      <c r="R1614" s="44">
        <v>1.1594970723348548</v>
      </c>
      <c r="S1614" s="46">
        <v>1.4524129778394976</v>
      </c>
      <c r="T1614" s="48">
        <v>1.3658627930479201</v>
      </c>
      <c r="U1614" s="50">
        <v>1.8826777683494125</v>
      </c>
      <c r="V1614" s="52">
        <v>1.4310197612238529</v>
      </c>
      <c r="W1614" s="54">
        <v>1.288869510485291</v>
      </c>
      <c r="X1614" s="26">
        <f t="shared" si="77"/>
        <v>0.1570710737438199</v>
      </c>
      <c r="Y1614" s="26">
        <v>0.1570710737438199</v>
      </c>
      <c r="Z1614">
        <v>1604</v>
      </c>
      <c r="AA1614">
        <v>2646</v>
      </c>
    </row>
    <row r="1615" spans="1:27" x14ac:dyDescent="0.2">
      <c r="A1615">
        <v>3759</v>
      </c>
      <c r="B1615">
        <v>2110</v>
      </c>
      <c r="C1615">
        <v>1</v>
      </c>
      <c r="D1615" t="s">
        <v>4222</v>
      </c>
      <c r="E1615" t="s">
        <v>4223</v>
      </c>
      <c r="F1615" t="s">
        <v>8510</v>
      </c>
      <c r="J1615" s="37">
        <v>240081.25764518869</v>
      </c>
      <c r="K1615" s="38">
        <v>268160.39971779234</v>
      </c>
      <c r="L1615" s="39">
        <v>272356.51975012635</v>
      </c>
      <c r="M1615" s="40">
        <v>288520.00269805465</v>
      </c>
      <c r="N1615" s="41">
        <v>284640.73799994268</v>
      </c>
      <c r="O1615" s="42">
        <v>279634.7108054554</v>
      </c>
      <c r="P1615" s="2">
        <f t="shared" si="75"/>
        <v>133697.58882671094</v>
      </c>
      <c r="Q1615" s="7">
        <f t="shared" si="76"/>
        <v>0.41428891535458329</v>
      </c>
      <c r="R1615" s="44">
        <v>0.9953569662802747</v>
      </c>
      <c r="S1615" s="46">
        <v>1.1117707586073897</v>
      </c>
      <c r="T1615" s="48">
        <v>1.1291675239629946</v>
      </c>
      <c r="U1615" s="50">
        <v>1.196179982617096</v>
      </c>
      <c r="V1615" s="52">
        <v>1.1800968731766359</v>
      </c>
      <c r="W1615" s="54">
        <v>1.1593422999529925</v>
      </c>
      <c r="X1615" s="26">
        <f t="shared" si="77"/>
        <v>0.15598821010363276</v>
      </c>
      <c r="Y1615" s="26">
        <v>0.15598821010363276</v>
      </c>
      <c r="Z1615">
        <v>1605</v>
      </c>
      <c r="AA1615">
        <v>2645</v>
      </c>
    </row>
    <row r="1616" spans="1:27" x14ac:dyDescent="0.2">
      <c r="A1616">
        <v>3239</v>
      </c>
      <c r="B1616">
        <v>3986</v>
      </c>
      <c r="C1616">
        <v>1</v>
      </c>
      <c r="D1616" t="s">
        <v>7974</v>
      </c>
      <c r="E1616" t="s">
        <v>7975</v>
      </c>
      <c r="F1616" t="s">
        <v>8510</v>
      </c>
      <c r="J1616" s="37">
        <v>25734.603097619634</v>
      </c>
      <c r="K1616" s="38">
        <v>19795.567688124338</v>
      </c>
      <c r="L1616" s="39">
        <v>19573.609928786569</v>
      </c>
      <c r="M1616" s="40">
        <v>20787.348360550099</v>
      </c>
      <c r="N1616" s="41">
        <v>27313.920008233199</v>
      </c>
      <c r="O1616" s="42">
        <v>25231.986383252904</v>
      </c>
      <c r="P1616" s="2">
        <f t="shared" si="75"/>
        <v>214076.53626886307</v>
      </c>
      <c r="Q1616" s="7">
        <f t="shared" si="76"/>
        <v>0.66335927814409801</v>
      </c>
      <c r="R1616" s="44">
        <v>1.3212629808616922</v>
      </c>
      <c r="S1616" s="46">
        <v>1.0163417198332398</v>
      </c>
      <c r="T1616" s="48">
        <v>1.0049459905260671</v>
      </c>
      <c r="U1616" s="50">
        <v>1.0672616070621002</v>
      </c>
      <c r="V1616" s="52">
        <v>1.4023480848800856</v>
      </c>
      <c r="W1616" s="54">
        <v>1.295457692327185</v>
      </c>
      <c r="X1616" s="26">
        <f t="shared" si="77"/>
        <v>0.15590118128629057</v>
      </c>
      <c r="Y1616" s="26">
        <v>0.15590118128629057</v>
      </c>
      <c r="Z1616">
        <v>1606</v>
      </c>
      <c r="AA1616">
        <v>2644</v>
      </c>
    </row>
    <row r="1617" spans="1:27" x14ac:dyDescent="0.2">
      <c r="A1617">
        <v>4124</v>
      </c>
      <c r="B1617">
        <v>1534</v>
      </c>
      <c r="C1617">
        <v>1</v>
      </c>
      <c r="D1617" t="s">
        <v>3070</v>
      </c>
      <c r="E1617" t="s">
        <v>3071</v>
      </c>
      <c r="F1617" t="s">
        <v>8510</v>
      </c>
      <c r="J1617" s="37">
        <v>400839.15252949297</v>
      </c>
      <c r="K1617" s="38">
        <v>490794.05287660839</v>
      </c>
      <c r="L1617" s="39">
        <v>524186.15824639302</v>
      </c>
      <c r="M1617" s="40">
        <v>599551.23258784099</v>
      </c>
      <c r="N1617" s="41">
        <v>500713.46711124602</v>
      </c>
      <c r="O1617" s="42">
        <v>486463.2457355237</v>
      </c>
      <c r="P1617" s="2">
        <f t="shared" si="75"/>
        <v>325137.10943030834</v>
      </c>
      <c r="Q1617" s="7">
        <f t="shared" si="76"/>
        <v>1.0075028397258243</v>
      </c>
      <c r="R1617" s="44">
        <v>0.82033493758245912</v>
      </c>
      <c r="S1617" s="46">
        <v>1.0044315935498616</v>
      </c>
      <c r="T1617" s="48">
        <v>1.0727700043598027</v>
      </c>
      <c r="U1617" s="50">
        <v>1.2270079403639216</v>
      </c>
      <c r="V1617" s="52">
        <v>1.0247321106168097</v>
      </c>
      <c r="W1617" s="54">
        <v>0.99556840645013844</v>
      </c>
      <c r="X1617" s="26">
        <f t="shared" si="77"/>
        <v>0.15590097593476568</v>
      </c>
      <c r="Y1617" s="26">
        <v>0.15590097593476568</v>
      </c>
      <c r="Z1617">
        <v>1607</v>
      </c>
      <c r="AA1617">
        <v>2643</v>
      </c>
    </row>
    <row r="1618" spans="1:27" x14ac:dyDescent="0.2">
      <c r="A1618">
        <v>5351</v>
      </c>
      <c r="B1618">
        <v>2268</v>
      </c>
      <c r="C1618">
        <v>1</v>
      </c>
      <c r="D1618" t="s">
        <v>4538</v>
      </c>
      <c r="E1618" t="s">
        <v>4539</v>
      </c>
      <c r="F1618" t="s">
        <v>8510</v>
      </c>
      <c r="J1618" s="37">
        <v>215353.32514085734</v>
      </c>
      <c r="K1618" s="38">
        <v>219795.02402515369</v>
      </c>
      <c r="L1618" s="39">
        <v>206534.21188507703</v>
      </c>
      <c r="M1618" s="40">
        <v>226380.08029937732</v>
      </c>
      <c r="N1618" s="41">
        <v>235372.62884741367</v>
      </c>
      <c r="O1618" s="42">
        <v>249435.06633112367</v>
      </c>
      <c r="P1618" s="2">
        <f t="shared" si="75"/>
        <v>121919.47596289896</v>
      </c>
      <c r="Q1618" s="7">
        <f t="shared" si="76"/>
        <v>0.3777920596813143</v>
      </c>
      <c r="R1618" s="44">
        <v>0.99097158348836212</v>
      </c>
      <c r="S1618" s="46">
        <v>1.0114105406016116</v>
      </c>
      <c r="T1618" s="48">
        <v>0.9503894813902054</v>
      </c>
      <c r="U1618" s="50">
        <v>1.0417123882241599</v>
      </c>
      <c r="V1618" s="52">
        <v>1.0830925715503976</v>
      </c>
      <c r="W1618" s="54">
        <v>1.1478023963549291</v>
      </c>
      <c r="X1618" s="26">
        <f t="shared" si="77"/>
        <v>0.15578900914473534</v>
      </c>
      <c r="Y1618" s="26">
        <v>0.15578900914473534</v>
      </c>
      <c r="Z1618">
        <v>1608</v>
      </c>
      <c r="AA1618">
        <v>2642</v>
      </c>
    </row>
    <row r="1619" spans="1:27" x14ac:dyDescent="0.2">
      <c r="A1619">
        <v>3876</v>
      </c>
      <c r="B1619">
        <v>3803</v>
      </c>
      <c r="C1619">
        <v>1</v>
      </c>
      <c r="D1619" t="s">
        <v>7608</v>
      </c>
      <c r="E1619" t="s">
        <v>7609</v>
      </c>
      <c r="F1619" t="s">
        <v>8510</v>
      </c>
      <c r="J1619" s="37">
        <v>31391.237974501099</v>
      </c>
      <c r="K1619" s="38">
        <v>32311.9597710239</v>
      </c>
      <c r="L1619" s="39">
        <v>31464.808292247133</v>
      </c>
      <c r="M1619" s="40">
        <v>37304.740040720899</v>
      </c>
      <c r="N1619" s="41">
        <v>35733.883680685365</v>
      </c>
      <c r="O1619" s="42">
        <v>34823.638442312134</v>
      </c>
      <c r="P1619" s="2">
        <f t="shared" si="75"/>
        <v>128924.70645733777</v>
      </c>
      <c r="Q1619" s="7">
        <f t="shared" si="76"/>
        <v>0.39949917772898169</v>
      </c>
      <c r="R1619" s="44">
        <v>1.0231757596662017</v>
      </c>
      <c r="S1619" s="46">
        <v>1.0531860518491247</v>
      </c>
      <c r="T1619" s="48">
        <v>1.025573733451429</v>
      </c>
      <c r="U1619" s="50">
        <v>1.2159222825592115</v>
      </c>
      <c r="V1619" s="52">
        <v>1.164721302501929</v>
      </c>
      <c r="W1619" s="54">
        <v>1.1350524865090206</v>
      </c>
      <c r="X1619" s="26">
        <f t="shared" si="77"/>
        <v>0.15490541932575569</v>
      </c>
      <c r="Y1619" s="26">
        <v>0.15490541932575569</v>
      </c>
      <c r="Z1619">
        <v>1609</v>
      </c>
      <c r="AA1619">
        <v>2641</v>
      </c>
    </row>
    <row r="1620" spans="1:27" x14ac:dyDescent="0.2">
      <c r="A1620">
        <v>1073</v>
      </c>
      <c r="B1620">
        <v>2063</v>
      </c>
      <c r="C1620">
        <v>1</v>
      </c>
      <c r="D1620" t="s">
        <v>4128</v>
      </c>
      <c r="E1620" t="s">
        <v>4129</v>
      </c>
      <c r="F1620" t="s">
        <v>8510</v>
      </c>
      <c r="J1620" s="37">
        <v>220544.67287395467</v>
      </c>
      <c r="K1620" s="38">
        <v>301175.84641717002</v>
      </c>
      <c r="L1620" s="39">
        <v>272930.28504225099</v>
      </c>
      <c r="M1620" s="40">
        <v>275437.91912954435</v>
      </c>
      <c r="N1620" s="41">
        <v>257418.35339076733</v>
      </c>
      <c r="O1620" s="42">
        <v>283301.14661765966</v>
      </c>
      <c r="P1620" s="2">
        <f t="shared" si="75"/>
        <v>251083.28788558982</v>
      </c>
      <c r="Q1620" s="7">
        <f t="shared" si="76"/>
        <v>0.77803215386784608</v>
      </c>
      <c r="R1620" s="44">
        <v>1.2904020268159846</v>
      </c>
      <c r="S1620" s="46">
        <v>1.762173248532054</v>
      </c>
      <c r="T1620" s="48">
        <v>1.5969090906098105</v>
      </c>
      <c r="U1620" s="50">
        <v>1.6115812024617504</v>
      </c>
      <c r="V1620" s="52">
        <v>1.5061491199332782</v>
      </c>
      <c r="W1620" s="54">
        <v>1.6575887734257437</v>
      </c>
      <c r="X1620" s="26">
        <f t="shared" si="77"/>
        <v>0.15464763701491543</v>
      </c>
      <c r="Y1620" s="26">
        <v>0.15464763701491543</v>
      </c>
      <c r="Z1620">
        <v>1610</v>
      </c>
      <c r="AA1620">
        <v>2640</v>
      </c>
    </row>
    <row r="1621" spans="1:27" x14ac:dyDescent="0.2">
      <c r="A1621">
        <v>4141</v>
      </c>
      <c r="B1621">
        <v>2146</v>
      </c>
      <c r="C1621">
        <v>1</v>
      </c>
      <c r="D1621" t="s">
        <v>4294</v>
      </c>
      <c r="E1621" t="s">
        <v>4295</v>
      </c>
      <c r="F1621" t="s">
        <v>8510</v>
      </c>
      <c r="J1621" s="37">
        <v>166936.74429910033</v>
      </c>
      <c r="K1621" s="38">
        <v>247697.38059840366</v>
      </c>
      <c r="L1621" s="39">
        <v>245010.74750340031</v>
      </c>
      <c r="M1621" s="40">
        <v>254469.195172776</v>
      </c>
      <c r="N1621" s="41">
        <v>237357.138868387</v>
      </c>
      <c r="O1621" s="42">
        <v>224473.42720529065</v>
      </c>
      <c r="P1621" s="2">
        <f t="shared" si="75"/>
        <v>10244700.88499967</v>
      </c>
      <c r="Q1621" s="7">
        <f t="shared" si="76"/>
        <v>31.745269716716887</v>
      </c>
      <c r="R1621" s="44">
        <v>0.67780265165168863</v>
      </c>
      <c r="S1621" s="46">
        <v>1.0057099297202499</v>
      </c>
      <c r="T1621" s="48">
        <v>0.99480156413869913</v>
      </c>
      <c r="U1621" s="50">
        <v>1.0332050979905698</v>
      </c>
      <c r="V1621" s="52">
        <v>0.96372610349462673</v>
      </c>
      <c r="W1621" s="54">
        <v>0.91141518797373766</v>
      </c>
      <c r="X1621" s="26">
        <f t="shared" si="77"/>
        <v>0.15435924811217808</v>
      </c>
      <c r="Y1621" s="26">
        <v>0.15435924811217808</v>
      </c>
      <c r="Z1621">
        <v>1611</v>
      </c>
      <c r="AA1621">
        <v>2639</v>
      </c>
    </row>
    <row r="1622" spans="1:27" x14ac:dyDescent="0.2">
      <c r="A1622">
        <v>863</v>
      </c>
      <c r="B1622">
        <v>50</v>
      </c>
      <c r="C1622">
        <v>1</v>
      </c>
      <c r="D1622" t="s">
        <v>102</v>
      </c>
      <c r="E1622" t="s">
        <v>103</v>
      </c>
      <c r="F1622" t="s">
        <v>8510</v>
      </c>
      <c r="J1622" s="37">
        <v>20234932.574826565</v>
      </c>
      <c r="K1622" s="38">
        <v>21920553.444972333</v>
      </c>
      <c r="L1622" s="39">
        <v>24319364.706804901</v>
      </c>
      <c r="M1622" s="40">
        <v>24508831.748209834</v>
      </c>
      <c r="N1622" s="41">
        <v>25203046.939167965</v>
      </c>
      <c r="O1622" s="42">
        <v>23378707.031437498</v>
      </c>
      <c r="P1622" s="2">
        <f t="shared" si="75"/>
        <v>10127573.642539628</v>
      </c>
      <c r="Q1622" s="7">
        <f t="shared" si="76"/>
        <v>31.382327358046993</v>
      </c>
      <c r="R1622" s="44">
        <v>0.84845914467452177</v>
      </c>
      <c r="S1622" s="46">
        <v>0.91913792931789784</v>
      </c>
      <c r="T1622" s="48">
        <v>1.0197210839157094</v>
      </c>
      <c r="U1622" s="50">
        <v>1.0276655158183108</v>
      </c>
      <c r="V1622" s="52">
        <v>1.0567742477086834</v>
      </c>
      <c r="W1622" s="54">
        <v>0.98027891608429052</v>
      </c>
      <c r="X1622" s="26">
        <f t="shared" si="77"/>
        <v>0.15427889201768602</v>
      </c>
      <c r="Y1622" s="26">
        <v>0.15427889201768602</v>
      </c>
      <c r="Z1622">
        <v>1612</v>
      </c>
      <c r="AA1622">
        <v>2638</v>
      </c>
    </row>
    <row r="1623" spans="1:27" x14ac:dyDescent="0.2">
      <c r="A1623">
        <v>4815</v>
      </c>
      <c r="B1623">
        <v>4122</v>
      </c>
      <c r="C1623">
        <v>1</v>
      </c>
      <c r="D1623" t="s">
        <v>8246</v>
      </c>
      <c r="E1623" t="s">
        <v>8247</v>
      </c>
      <c r="F1623" t="s">
        <v>8510</v>
      </c>
      <c r="J1623" s="37">
        <v>14687.9470517018</v>
      </c>
      <c r="K1623" s="38">
        <v>18829.898495842197</v>
      </c>
      <c r="L1623" s="39">
        <v>18302.3157306711</v>
      </c>
      <c r="M1623" s="40">
        <v>19395.609687719698</v>
      </c>
      <c r="N1623" s="41">
        <v>15318.638605538099</v>
      </c>
      <c r="O1623" s="42">
        <v>20214.710252690133</v>
      </c>
      <c r="P1623" s="2">
        <f t="shared" si="75"/>
        <v>111738.55771322157</v>
      </c>
      <c r="Q1623" s="7">
        <f t="shared" si="76"/>
        <v>0.34624443331058458</v>
      </c>
      <c r="R1623" s="44">
        <v>0.87153676147233761</v>
      </c>
      <c r="S1623" s="46">
        <v>1.1173071836487671</v>
      </c>
      <c r="T1623" s="48">
        <v>1.0860020752529302</v>
      </c>
      <c r="U1623" s="50">
        <v>1.1508747134309805</v>
      </c>
      <c r="V1623" s="52">
        <v>0.90896002235308526</v>
      </c>
      <c r="W1623" s="54">
        <v>1.1994775747567763</v>
      </c>
      <c r="X1623" s="26">
        <f t="shared" si="77"/>
        <v>0.15421931724474258</v>
      </c>
      <c r="Y1623" s="26">
        <v>0.15421931724474258</v>
      </c>
      <c r="Z1623">
        <v>1613</v>
      </c>
      <c r="AA1623">
        <v>2637</v>
      </c>
    </row>
    <row r="1624" spans="1:27" x14ac:dyDescent="0.2">
      <c r="A1624">
        <v>913</v>
      </c>
      <c r="B1624">
        <v>2075</v>
      </c>
      <c r="C1624">
        <v>1</v>
      </c>
      <c r="D1624" t="s">
        <v>4152</v>
      </c>
      <c r="E1624" t="s">
        <v>4153</v>
      </c>
      <c r="F1624" t="s">
        <v>8510</v>
      </c>
      <c r="J1624" s="37">
        <v>266654.70179894363</v>
      </c>
      <c r="K1624" s="38">
        <v>203262.40517375301</v>
      </c>
      <c r="L1624" s="39">
        <v>266918.97187884565</v>
      </c>
      <c r="M1624" s="40">
        <v>235927.4361633657</v>
      </c>
      <c r="N1624" s="41">
        <v>285931.42866468098</v>
      </c>
      <c r="O1624" s="42">
        <v>278198.06744447368</v>
      </c>
      <c r="P1624" s="2">
        <f t="shared" si="75"/>
        <v>147591.16633348033</v>
      </c>
      <c r="Q1624" s="7">
        <f t="shared" si="76"/>
        <v>0.45734096443180922</v>
      </c>
      <c r="R1624" s="44">
        <v>1.0459845515051434</v>
      </c>
      <c r="S1624" s="46">
        <v>0.79732078331711242</v>
      </c>
      <c r="T1624" s="48">
        <v>1.0470211820957076</v>
      </c>
      <c r="U1624" s="50">
        <v>0.92545322410690012</v>
      </c>
      <c r="V1624" s="52">
        <v>1.1215997886231011</v>
      </c>
      <c r="W1624" s="54">
        <v>1.0912647661653128</v>
      </c>
      <c r="X1624" s="26">
        <f t="shared" si="77"/>
        <v>0.15395287589000078</v>
      </c>
      <c r="Y1624" s="26">
        <v>0.15395287589000078</v>
      </c>
      <c r="Z1624">
        <v>1614</v>
      </c>
      <c r="AA1624">
        <v>2636</v>
      </c>
    </row>
    <row r="1625" spans="1:27" x14ac:dyDescent="0.2">
      <c r="A1625">
        <v>1268</v>
      </c>
      <c r="B1625">
        <v>3041</v>
      </c>
      <c r="C1625">
        <v>1</v>
      </c>
      <c r="D1625" t="s">
        <v>6084</v>
      </c>
      <c r="E1625" t="s">
        <v>6085</v>
      </c>
      <c r="F1625" t="s">
        <v>8510</v>
      </c>
      <c r="J1625" s="37">
        <v>38366.389251387409</v>
      </c>
      <c r="K1625" s="38">
        <v>70041.186835962391</v>
      </c>
      <c r="L1625" s="39">
        <v>85400.481916984136</v>
      </c>
      <c r="M1625" s="40">
        <v>91919.927493207622</v>
      </c>
      <c r="N1625" s="41">
        <v>61270.500878299827</v>
      </c>
      <c r="O1625" s="42">
        <v>61424.685337648902</v>
      </c>
      <c r="P1625" s="2">
        <f t="shared" si="75"/>
        <v>30389.762033908137</v>
      </c>
      <c r="Q1625" s="7">
        <f t="shared" si="76"/>
        <v>9.4168800360566865E-2</v>
      </c>
      <c r="R1625" s="44">
        <v>0.432735175595441</v>
      </c>
      <c r="S1625" s="46">
        <v>0.78999577170992785</v>
      </c>
      <c r="T1625" s="48">
        <v>0.96323352964326747</v>
      </c>
      <c r="U1625" s="50">
        <v>1.0367664703567325</v>
      </c>
      <c r="V1625" s="52">
        <v>0.69107105134822921</v>
      </c>
      <c r="W1625" s="54">
        <v>0.69281010056272097</v>
      </c>
      <c r="X1625" s="26">
        <f t="shared" si="77"/>
        <v>0.15387620063782415</v>
      </c>
      <c r="Y1625" s="26">
        <v>0.15387620063782415</v>
      </c>
      <c r="Z1625">
        <v>1615</v>
      </c>
      <c r="AA1625">
        <v>2635</v>
      </c>
    </row>
    <row r="1626" spans="1:27" x14ac:dyDescent="0.2">
      <c r="A1626">
        <v>532</v>
      </c>
      <c r="B1626">
        <v>3975</v>
      </c>
      <c r="C1626">
        <v>1</v>
      </c>
      <c r="D1626" t="s">
        <v>7952</v>
      </c>
      <c r="E1626" t="s">
        <v>7953</v>
      </c>
      <c r="F1626" t="s">
        <v>8510</v>
      </c>
      <c r="J1626" s="37">
        <v>17882.813623721435</v>
      </c>
      <c r="K1626" s="38">
        <v>16980.4067121921</v>
      </c>
      <c r="L1626" s="39">
        <v>15095.943748629534</v>
      </c>
      <c r="M1626" s="40">
        <v>22413.134816428865</v>
      </c>
      <c r="N1626" s="41">
        <v>17922.810383895932</v>
      </c>
      <c r="O1626" s="42">
        <v>19399.142250440065</v>
      </c>
      <c r="P1626" s="2">
        <f t="shared" si="75"/>
        <v>147041.54100474709</v>
      </c>
      <c r="Q1626" s="7">
        <f t="shared" si="76"/>
        <v>0.45563783961639137</v>
      </c>
      <c r="R1626" s="44">
        <v>1.0859799733626183</v>
      </c>
      <c r="S1626" s="46">
        <v>1.0311789865400016</v>
      </c>
      <c r="T1626" s="48">
        <v>0.91674011343907846</v>
      </c>
      <c r="U1626" s="50">
        <v>1.3610954105472002</v>
      </c>
      <c r="V1626" s="52">
        <v>1.088408879767552</v>
      </c>
      <c r="W1626" s="54">
        <v>1.178062939516699</v>
      </c>
      <c r="X1626" s="26">
        <f t="shared" si="77"/>
        <v>0.15377997250873948</v>
      </c>
      <c r="Y1626" s="26">
        <v>0.15377997250873948</v>
      </c>
      <c r="Z1626">
        <v>1616</v>
      </c>
      <c r="AA1626">
        <v>2634</v>
      </c>
    </row>
    <row r="1627" spans="1:27" x14ac:dyDescent="0.2">
      <c r="A1627">
        <v>5293</v>
      </c>
      <c r="B1627">
        <v>1885</v>
      </c>
      <c r="C1627">
        <v>1</v>
      </c>
      <c r="D1627" t="s">
        <v>3772</v>
      </c>
      <c r="E1627" t="s">
        <v>3773</v>
      </c>
      <c r="F1627" t="s">
        <v>8510</v>
      </c>
      <c r="J1627" s="37">
        <v>271669.94719306537</v>
      </c>
      <c r="K1627" s="38">
        <v>289693.66603787564</v>
      </c>
      <c r="L1627" s="39">
        <v>331521.10236042336</v>
      </c>
      <c r="M1627" s="40">
        <v>300947.35579119803</v>
      </c>
      <c r="N1627" s="41">
        <v>285542.05903867603</v>
      </c>
      <c r="O1627" s="42">
        <v>345238.81164322898</v>
      </c>
      <c r="P1627" s="2">
        <f t="shared" si="75"/>
        <v>174729.99539057177</v>
      </c>
      <c r="Q1627" s="7">
        <f t="shared" si="76"/>
        <v>0.54143609399041792</v>
      </c>
      <c r="R1627" s="44">
        <v>0.89985193470824687</v>
      </c>
      <c r="S1627" s="46">
        <v>0.95955187001840481</v>
      </c>
      <c r="T1627" s="48">
        <v>1.0980968209326196</v>
      </c>
      <c r="U1627" s="50">
        <v>0.99682744871882289</v>
      </c>
      <c r="V1627" s="52">
        <v>0.94580050874721067</v>
      </c>
      <c r="W1627" s="54">
        <v>1.143533967607977</v>
      </c>
      <c r="X1627" s="26">
        <f t="shared" si="77"/>
        <v>0.15369810121018165</v>
      </c>
      <c r="Y1627" s="26">
        <v>0.15369810121018165</v>
      </c>
      <c r="Z1627">
        <v>1617</v>
      </c>
      <c r="AA1627">
        <v>2633</v>
      </c>
    </row>
    <row r="1628" spans="1:27" x14ac:dyDescent="0.2">
      <c r="A1628">
        <v>490</v>
      </c>
      <c r="B1628">
        <v>3147</v>
      </c>
      <c r="C1628">
        <v>1</v>
      </c>
      <c r="D1628" t="s">
        <v>6296</v>
      </c>
      <c r="E1628" t="s">
        <v>6297</v>
      </c>
      <c r="F1628" t="s">
        <v>8510</v>
      </c>
      <c r="J1628" s="37">
        <v>52884.805811919272</v>
      </c>
      <c r="K1628" s="38">
        <v>64681.789756391569</v>
      </c>
      <c r="L1628" s="39">
        <v>70821.532651345522</v>
      </c>
      <c r="M1628" s="40">
        <v>77790.043588078202</v>
      </c>
      <c r="N1628" s="41">
        <v>67659.361422670598</v>
      </c>
      <c r="O1628" s="42">
        <v>65689.081965565929</v>
      </c>
      <c r="P1628" s="2">
        <f t="shared" si="75"/>
        <v>1248146.8447429924</v>
      </c>
      <c r="Q1628" s="7">
        <f t="shared" si="76"/>
        <v>3.8676344655851538</v>
      </c>
      <c r="R1628" s="44">
        <v>0.71171852355186827</v>
      </c>
      <c r="S1628" s="46">
        <v>0.87048117506249512</v>
      </c>
      <c r="T1628" s="48">
        <v>0.95310923204592146</v>
      </c>
      <c r="U1628" s="50">
        <v>1.0468907679540786</v>
      </c>
      <c r="V1628" s="52">
        <v>0.91055304216229571</v>
      </c>
      <c r="W1628" s="54">
        <v>0.88403721470171603</v>
      </c>
      <c r="X1628" s="26">
        <f t="shared" si="77"/>
        <v>0.15365579899382825</v>
      </c>
      <c r="Y1628" s="26">
        <v>0.15365579899382825</v>
      </c>
      <c r="Z1628">
        <v>1618</v>
      </c>
      <c r="AA1628">
        <v>2632</v>
      </c>
    </row>
    <row r="1629" spans="1:27" x14ac:dyDescent="0.2">
      <c r="A1629">
        <v>2377</v>
      </c>
      <c r="B1629">
        <v>461</v>
      </c>
      <c r="C1629">
        <v>1</v>
      </c>
      <c r="D1629" t="s">
        <v>924</v>
      </c>
      <c r="E1629" t="s">
        <v>925</v>
      </c>
      <c r="F1629" t="s">
        <v>8510</v>
      </c>
      <c r="J1629" s="37">
        <v>2673952.9290412734</v>
      </c>
      <c r="K1629" s="38">
        <v>2418503.6458979067</v>
      </c>
      <c r="L1629" s="39">
        <v>2727108.594310353</v>
      </c>
      <c r="M1629" s="40">
        <v>2676125.2712373598</v>
      </c>
      <c r="N1629" s="41">
        <v>2881150.1765445867</v>
      </c>
      <c r="O1629" s="42">
        <v>2987721.4665204133</v>
      </c>
      <c r="P1629" s="2">
        <f t="shared" si="75"/>
        <v>1261311.8439148869</v>
      </c>
      <c r="Q1629" s="7">
        <f t="shared" si="76"/>
        <v>3.9084288679033392</v>
      </c>
      <c r="R1629" s="44">
        <v>0.9897602049361679</v>
      </c>
      <c r="S1629" s="46">
        <v>0.89520598444529809</v>
      </c>
      <c r="T1629" s="48">
        <v>1.0094357054204288</v>
      </c>
      <c r="U1629" s="50">
        <v>0.99056429457957118</v>
      </c>
      <c r="V1629" s="52">
        <v>1.0664539970832936</v>
      </c>
      <c r="W1629" s="54">
        <v>1.1059012217001476</v>
      </c>
      <c r="X1629" s="26">
        <f t="shared" si="77"/>
        <v>0.15365395869900392</v>
      </c>
      <c r="Y1629" s="26">
        <v>0.15365395869900392</v>
      </c>
      <c r="Z1629">
        <v>1619</v>
      </c>
      <c r="AA1629">
        <v>2631</v>
      </c>
    </row>
    <row r="1630" spans="1:27" x14ac:dyDescent="0.2">
      <c r="A1630">
        <v>2776</v>
      </c>
      <c r="B1630">
        <v>2769</v>
      </c>
      <c r="C1630">
        <v>1</v>
      </c>
      <c r="D1630" t="s">
        <v>5540</v>
      </c>
      <c r="E1630" t="s">
        <v>5541</v>
      </c>
      <c r="F1630" t="s">
        <v>8510</v>
      </c>
      <c r="J1630" s="37">
        <v>75637.513315019329</v>
      </c>
      <c r="K1630" s="38">
        <v>77346.850053130969</v>
      </c>
      <c r="L1630" s="39">
        <v>75163.45877041576</v>
      </c>
      <c r="M1630" s="40">
        <v>77432.704794280638</v>
      </c>
      <c r="N1630" s="41">
        <v>104120.04193186709</v>
      </c>
      <c r="O1630" s="42">
        <v>81265.328014825107</v>
      </c>
      <c r="P1630" s="2">
        <f t="shared" si="75"/>
        <v>1242544.2117970237</v>
      </c>
      <c r="Q1630" s="7">
        <f t="shared" si="76"/>
        <v>3.8502735786261253</v>
      </c>
      <c r="R1630" s="44">
        <v>0.7346471244173296</v>
      </c>
      <c r="S1630" s="46">
        <v>0.75124945921493935</v>
      </c>
      <c r="T1630" s="48">
        <v>0.73004275824046294</v>
      </c>
      <c r="U1630" s="50">
        <v>0.75208334356595585</v>
      </c>
      <c r="V1630" s="52">
        <v>1.0112903775786748</v>
      </c>
      <c r="W1630" s="54">
        <v>0.78930859733945591</v>
      </c>
      <c r="X1630" s="26">
        <f t="shared" si="77"/>
        <v>0.15363867214676155</v>
      </c>
      <c r="Y1630" s="26">
        <v>0.15363867214676155</v>
      </c>
      <c r="Z1630">
        <v>1620</v>
      </c>
      <c r="AA1630">
        <v>2630</v>
      </c>
    </row>
    <row r="1631" spans="1:27" x14ac:dyDescent="0.2">
      <c r="A1631">
        <v>853</v>
      </c>
      <c r="B1631">
        <v>392</v>
      </c>
      <c r="C1631">
        <v>1</v>
      </c>
      <c r="D1631" t="s">
        <v>786</v>
      </c>
      <c r="E1631" t="s">
        <v>787</v>
      </c>
      <c r="F1631" t="s">
        <v>8510</v>
      </c>
      <c r="J1631" s="37">
        <v>2380968.3816621802</v>
      </c>
      <c r="K1631" s="38">
        <v>2886991.7976186466</v>
      </c>
      <c r="L1631" s="39">
        <v>3128830.4157151035</v>
      </c>
      <c r="M1631" s="40">
        <v>3100699.1814637301</v>
      </c>
      <c r="N1631" s="41">
        <v>3045849.5219994267</v>
      </c>
      <c r="O1631" s="42">
        <v>3000907.33798966</v>
      </c>
      <c r="P1631" s="2">
        <f t="shared" si="75"/>
        <v>1385459.4823429012</v>
      </c>
      <c r="Q1631" s="7">
        <f t="shared" si="76"/>
        <v>4.2931253378960683</v>
      </c>
      <c r="R1631" s="44">
        <v>0.71985816179805906</v>
      </c>
      <c r="S1631" s="46">
        <v>0.87284846979320307</v>
      </c>
      <c r="T1631" s="48">
        <v>0.94596556971586754</v>
      </c>
      <c r="U1631" s="50">
        <v>0.9374604174705583</v>
      </c>
      <c r="V1631" s="52">
        <v>0.9208772593986907</v>
      </c>
      <c r="W1631" s="54">
        <v>0.90728951156565329</v>
      </c>
      <c r="X1631" s="26">
        <f t="shared" si="77"/>
        <v>0.15324828077273214</v>
      </c>
      <c r="Y1631" s="26">
        <v>0.15324828077273214</v>
      </c>
      <c r="Z1631">
        <v>1621</v>
      </c>
      <c r="AA1631">
        <v>2629</v>
      </c>
    </row>
    <row r="1632" spans="1:27" x14ac:dyDescent="0.2">
      <c r="A1632">
        <v>5717</v>
      </c>
      <c r="B1632">
        <v>1839</v>
      </c>
      <c r="C1632">
        <v>1</v>
      </c>
      <c r="D1632" t="s">
        <v>3680</v>
      </c>
      <c r="E1632" t="s">
        <v>3681</v>
      </c>
      <c r="F1632" t="s">
        <v>8510</v>
      </c>
      <c r="J1632" s="37">
        <v>315840.91592139937</v>
      </c>
      <c r="K1632" s="38">
        <v>357210.29029032966</v>
      </c>
      <c r="L1632" s="39">
        <v>334672.97056501033</v>
      </c>
      <c r="M1632" s="40">
        <v>389950.58302362234</v>
      </c>
      <c r="N1632" s="41">
        <v>383025.84012525203</v>
      </c>
      <c r="O1632" s="42">
        <v>362032.30430150003</v>
      </c>
      <c r="P1632" s="2">
        <f t="shared" si="75"/>
        <v>178822.22022249879</v>
      </c>
      <c r="Q1632" s="7">
        <f t="shared" si="76"/>
        <v>0.55411667710253032</v>
      </c>
      <c r="R1632" s="44">
        <v>0.93129835298235064</v>
      </c>
      <c r="S1632" s="46">
        <v>1.0532813775733856</v>
      </c>
      <c r="T1632" s="48">
        <v>0.98682713531792721</v>
      </c>
      <c r="U1632" s="50">
        <v>1.1498204235349403</v>
      </c>
      <c r="V1632" s="52">
        <v>1.1294019111415574</v>
      </c>
      <c r="W1632" s="54">
        <v>1.067499718137527</v>
      </c>
      <c r="X1632" s="26">
        <f t="shared" si="77"/>
        <v>0.15319453067105865</v>
      </c>
      <c r="Y1632" s="26">
        <v>0.15319453067105865</v>
      </c>
      <c r="Z1632">
        <v>1622</v>
      </c>
      <c r="AA1632">
        <v>2628</v>
      </c>
    </row>
    <row r="1633" spans="1:27" x14ac:dyDescent="0.2">
      <c r="A1633">
        <v>3164</v>
      </c>
      <c r="B1633">
        <v>3288</v>
      </c>
      <c r="C1633">
        <v>1</v>
      </c>
      <c r="D1633" t="s">
        <v>6578</v>
      </c>
      <c r="E1633" t="s">
        <v>6579</v>
      </c>
      <c r="F1633" t="s">
        <v>8510</v>
      </c>
      <c r="J1633" s="37">
        <v>30127.492177372496</v>
      </c>
      <c r="K1633" s="38">
        <v>35111.516733819437</v>
      </c>
      <c r="L1633" s="39">
        <v>32024.980824852599</v>
      </c>
      <c r="M1633" s="40">
        <v>41803.524523598171</v>
      </c>
      <c r="N1633" s="41">
        <v>36948.641216704469</v>
      </c>
      <c r="O1633" s="42">
        <v>37844.837337066667</v>
      </c>
      <c r="P1633" s="2">
        <f t="shared" si="75"/>
        <v>52459.667955252924</v>
      </c>
      <c r="Q1633" s="7">
        <f t="shared" si="76"/>
        <v>0.16255685033492001</v>
      </c>
      <c r="R1633" s="44">
        <v>0.5995735605182011</v>
      </c>
      <c r="S1633" s="46">
        <v>0.69876168183363607</v>
      </c>
      <c r="T1633" s="48">
        <v>0.63733588131524965</v>
      </c>
      <c r="U1633" s="50">
        <v>0.83194073682802028</v>
      </c>
      <c r="V1633" s="52">
        <v>0.73532268269071444</v>
      </c>
      <c r="W1633" s="54">
        <v>0.75315807023789738</v>
      </c>
      <c r="X1633" s="26">
        <f t="shared" si="77"/>
        <v>0.15317291524035528</v>
      </c>
      <c r="Y1633" s="26">
        <v>0.15317291524035528</v>
      </c>
      <c r="Z1633">
        <v>1623</v>
      </c>
      <c r="AA1633">
        <v>2627</v>
      </c>
    </row>
    <row r="1634" spans="1:27" x14ac:dyDescent="0.2">
      <c r="A1634">
        <v>4817</v>
      </c>
      <c r="B1634">
        <v>2366</v>
      </c>
      <c r="C1634">
        <v>1</v>
      </c>
      <c r="D1634" t="s">
        <v>4734</v>
      </c>
      <c r="E1634" t="s">
        <v>4735</v>
      </c>
      <c r="F1634" t="s">
        <v>8510</v>
      </c>
      <c r="J1634" s="37">
        <v>63115.811386907677</v>
      </c>
      <c r="K1634" s="38">
        <v>86267.128992649625</v>
      </c>
      <c r="L1634" s="39">
        <v>90689.667475646478</v>
      </c>
      <c r="M1634" s="40">
        <v>112272.72194806974</v>
      </c>
      <c r="N1634" s="41">
        <v>79393.70015663236</v>
      </c>
      <c r="O1634" s="42">
        <v>79972.069193818999</v>
      </c>
      <c r="P1634" s="2">
        <f t="shared" si="75"/>
        <v>244272.27219884389</v>
      </c>
      <c r="Q1634" s="7">
        <f t="shared" si="76"/>
        <v>0.75692684953073996</v>
      </c>
      <c r="R1634" s="44">
        <v>0.79208743062148579</v>
      </c>
      <c r="S1634" s="46">
        <v>1.0826305968246537</v>
      </c>
      <c r="T1634" s="48">
        <v>1.1381323335027671</v>
      </c>
      <c r="U1634" s="50">
        <v>1.4089941949977698</v>
      </c>
      <c r="V1634" s="52">
        <v>0.99637080761104491</v>
      </c>
      <c r="W1634" s="54">
        <v>1.0036291923889551</v>
      </c>
      <c r="X1634" s="26">
        <f t="shared" si="77"/>
        <v>0.15282732895593182</v>
      </c>
      <c r="Y1634" s="26">
        <v>0.15282732895593182</v>
      </c>
      <c r="Z1634">
        <v>1624</v>
      </c>
      <c r="AA1634">
        <v>2626</v>
      </c>
    </row>
    <row r="1635" spans="1:27" x14ac:dyDescent="0.2">
      <c r="A1635">
        <v>3784</v>
      </c>
      <c r="B1635">
        <v>1485</v>
      </c>
      <c r="C1635">
        <v>1</v>
      </c>
      <c r="D1635" t="s">
        <v>2972</v>
      </c>
      <c r="E1635" t="s">
        <v>2973</v>
      </c>
      <c r="F1635" t="s">
        <v>8510</v>
      </c>
      <c r="J1635" s="37">
        <v>376271.82244961802</v>
      </c>
      <c r="K1635" s="38">
        <v>486636.99537316064</v>
      </c>
      <c r="L1635" s="39">
        <v>402505.38187156996</v>
      </c>
      <c r="M1635" s="40">
        <v>452320.91950503737</v>
      </c>
      <c r="N1635" s="41">
        <v>477945.53149026568</v>
      </c>
      <c r="O1635" s="42">
        <v>469726.60430040071</v>
      </c>
      <c r="P1635" s="2">
        <f t="shared" si="75"/>
        <v>193552.87343767952</v>
      </c>
      <c r="Q1635" s="7">
        <f t="shared" si="76"/>
        <v>0.59976257390992649</v>
      </c>
      <c r="R1635" s="44">
        <v>0.816165789148663</v>
      </c>
      <c r="S1635" s="46">
        <v>1.0555572957123331</v>
      </c>
      <c r="T1635" s="48">
        <v>0.87306862494541637</v>
      </c>
      <c r="U1635" s="50">
        <v>0.98112278993654545</v>
      </c>
      <c r="V1635" s="52">
        <v>1.0367047666213729</v>
      </c>
      <c r="W1635" s="54">
        <v>1.0188772100634544</v>
      </c>
      <c r="X1635" s="26">
        <f t="shared" si="77"/>
        <v>0.15215052604174367</v>
      </c>
      <c r="Y1635" s="26">
        <v>0.15215052604174367</v>
      </c>
      <c r="Z1635">
        <v>1625</v>
      </c>
      <c r="AA1635">
        <v>2625</v>
      </c>
    </row>
    <row r="1636" spans="1:27" x14ac:dyDescent="0.2">
      <c r="A1636">
        <v>965</v>
      </c>
      <c r="B1636">
        <v>4162</v>
      </c>
      <c r="C1636">
        <v>1</v>
      </c>
      <c r="D1636" t="s">
        <v>8326</v>
      </c>
      <c r="E1636" t="s">
        <v>8327</v>
      </c>
      <c r="F1636" t="s">
        <v>8510</v>
      </c>
      <c r="J1636" s="37">
        <v>6953.4607854139031</v>
      </c>
      <c r="K1636" s="38">
        <v>9525.9556727221843</v>
      </c>
      <c r="L1636" s="39">
        <v>6921.6785751892376</v>
      </c>
      <c r="M1636" s="40">
        <v>8229.4709335484695</v>
      </c>
      <c r="N1636" s="41">
        <v>10833.924425740988</v>
      </c>
      <c r="O1636" s="42">
        <v>7895.0446635208673</v>
      </c>
      <c r="P1636" s="2">
        <f t="shared" si="75"/>
        <v>49722.907044919724</v>
      </c>
      <c r="Q1636" s="7">
        <f t="shared" si="76"/>
        <v>0.15407644527244485</v>
      </c>
      <c r="R1636" s="44">
        <v>0.74380951170112508</v>
      </c>
      <c r="S1636" s="46">
        <v>1.0189884801359801</v>
      </c>
      <c r="T1636" s="48">
        <v>0.74040977867644486</v>
      </c>
      <c r="U1636" s="50">
        <v>0.8803039156388841</v>
      </c>
      <c r="V1636" s="52">
        <v>1.1589014859796356</v>
      </c>
      <c r="W1636" s="54">
        <v>0.84453044279050693</v>
      </c>
      <c r="X1636" s="26">
        <f t="shared" si="77"/>
        <v>0.15189111570575931</v>
      </c>
      <c r="Y1636" s="26">
        <v>0.15189111570575931</v>
      </c>
      <c r="Z1636">
        <v>1626</v>
      </c>
      <c r="AA1636">
        <v>2624</v>
      </c>
    </row>
    <row r="1637" spans="1:27" x14ac:dyDescent="0.2">
      <c r="A1637">
        <v>5471</v>
      </c>
      <c r="B1637">
        <v>3024</v>
      </c>
      <c r="C1637">
        <v>1</v>
      </c>
      <c r="D1637" t="s">
        <v>6050</v>
      </c>
      <c r="E1637" t="s">
        <v>6051</v>
      </c>
      <c r="F1637" t="s">
        <v>8510</v>
      </c>
      <c r="J1637" s="37">
        <v>88611.88966409846</v>
      </c>
      <c r="K1637" s="38">
        <v>95054.78131872027</v>
      </c>
      <c r="L1637" s="39">
        <v>103193.15429132727</v>
      </c>
      <c r="M1637" s="40">
        <v>102164.0675393782</v>
      </c>
      <c r="N1637" s="41">
        <v>106071.97217999748</v>
      </c>
      <c r="O1637" s="42">
        <v>100369.557613019</v>
      </c>
      <c r="P1637" s="2">
        <f t="shared" si="75"/>
        <v>112593.39717886457</v>
      </c>
      <c r="Q1637" s="7">
        <f t="shared" si="76"/>
        <v>0.34889332562144409</v>
      </c>
      <c r="R1637" s="44">
        <v>1.0374728928568939</v>
      </c>
      <c r="S1637" s="46">
        <v>1.1129066238000251</v>
      </c>
      <c r="T1637" s="48">
        <v>1.2081911435529065</v>
      </c>
      <c r="U1637" s="50">
        <v>1.196142539086932</v>
      </c>
      <c r="V1637" s="52">
        <v>1.2418965022162702</v>
      </c>
      <c r="W1637" s="54">
        <v>1.1751323178669844</v>
      </c>
      <c r="X1637" s="26">
        <f t="shared" si="77"/>
        <v>0.15188830797617331</v>
      </c>
      <c r="Y1637" s="26">
        <v>0.15188830797617331</v>
      </c>
      <c r="Z1637">
        <v>1627</v>
      </c>
      <c r="AA1637">
        <v>2623</v>
      </c>
    </row>
    <row r="1638" spans="1:27" x14ac:dyDescent="0.2">
      <c r="A1638">
        <v>3739</v>
      </c>
      <c r="B1638">
        <v>2339</v>
      </c>
      <c r="C1638">
        <v>1</v>
      </c>
      <c r="D1638" t="s">
        <v>4680</v>
      </c>
      <c r="E1638" t="s">
        <v>4681</v>
      </c>
      <c r="F1638" t="s">
        <v>8510</v>
      </c>
      <c r="J1638" s="37">
        <v>132485.90194989057</v>
      </c>
      <c r="K1638" s="38">
        <v>119114.82217773166</v>
      </c>
      <c r="L1638" s="39">
        <v>123281.73358643882</v>
      </c>
      <c r="M1638" s="40">
        <v>133339.6403634944</v>
      </c>
      <c r="N1638" s="41">
        <v>140196.15094563868</v>
      </c>
      <c r="O1638" s="42">
        <v>148409.83319006237</v>
      </c>
      <c r="P1638" s="2">
        <f t="shared" si="75"/>
        <v>3001237.9616395114</v>
      </c>
      <c r="Q1638" s="7">
        <f t="shared" si="76"/>
        <v>9.299940490775878</v>
      </c>
      <c r="R1638" s="44">
        <v>0.91810918160031196</v>
      </c>
      <c r="S1638" s="46">
        <v>0.82544942742229821</v>
      </c>
      <c r="T1638" s="48">
        <v>0.85432555361341611</v>
      </c>
      <c r="U1638" s="50">
        <v>0.92402547204841579</v>
      </c>
      <c r="V1638" s="52">
        <v>0.97154015267901828</v>
      </c>
      <c r="W1638" s="54">
        <v>1.0284598473209814</v>
      </c>
      <c r="X1638" s="26">
        <f t="shared" si="77"/>
        <v>0.15138934611550101</v>
      </c>
      <c r="Y1638" s="26">
        <v>0.15138934611550101</v>
      </c>
      <c r="Z1638">
        <v>1628</v>
      </c>
      <c r="AA1638">
        <v>2622</v>
      </c>
    </row>
    <row r="1639" spans="1:27" x14ac:dyDescent="0.2">
      <c r="A1639">
        <v>1366</v>
      </c>
      <c r="B1639">
        <v>190</v>
      </c>
      <c r="C1639">
        <v>1</v>
      </c>
      <c r="D1639" t="s">
        <v>382</v>
      </c>
      <c r="E1639" t="s">
        <v>383</v>
      </c>
      <c r="F1639" t="s">
        <v>8510</v>
      </c>
      <c r="J1639" s="37">
        <v>5854066.0900889598</v>
      </c>
      <c r="K1639" s="38">
        <v>7073091.7800392359</v>
      </c>
      <c r="L1639" s="39">
        <v>6916177.871021566</v>
      </c>
      <c r="M1639" s="40">
        <v>7109986.6238700738</v>
      </c>
      <c r="N1639" s="41">
        <v>7571856.1507976204</v>
      </c>
      <c r="O1639" s="42">
        <v>7009824.2254627077</v>
      </c>
      <c r="P1639" s="2">
        <f t="shared" si="75"/>
        <v>2967769.4573693057</v>
      </c>
      <c r="Q1639" s="7">
        <f t="shared" si="76"/>
        <v>9.1962315873145339</v>
      </c>
      <c r="R1639" s="44">
        <v>0.82869829514787574</v>
      </c>
      <c r="S1639" s="46">
        <v>1.0012628845216704</v>
      </c>
      <c r="T1639" s="48">
        <v>0.97905024003033436</v>
      </c>
      <c r="U1639" s="50">
        <v>1.0064856978127821</v>
      </c>
      <c r="V1639" s="52">
        <v>1.0718676876392408</v>
      </c>
      <c r="W1639" s="54">
        <v>0.99230676516652538</v>
      </c>
      <c r="X1639" s="26">
        <f t="shared" si="77"/>
        <v>0.15104174531834386</v>
      </c>
      <c r="Y1639" s="26">
        <v>0.15104174531834386</v>
      </c>
      <c r="Z1639">
        <v>1629</v>
      </c>
      <c r="AA1639">
        <v>2621</v>
      </c>
    </row>
    <row r="1640" spans="1:27" x14ac:dyDescent="0.2">
      <c r="A1640">
        <v>4043</v>
      </c>
      <c r="B1640">
        <v>2905</v>
      </c>
      <c r="C1640">
        <v>1</v>
      </c>
      <c r="D1640" t="s">
        <v>5812</v>
      </c>
      <c r="E1640" t="s">
        <v>5813</v>
      </c>
      <c r="F1640" t="s">
        <v>8510</v>
      </c>
      <c r="J1640" s="37">
        <v>32927.171990771232</v>
      </c>
      <c r="K1640" s="38">
        <v>67910.063691605392</v>
      </c>
      <c r="L1640" s="39">
        <v>53700.647332568267</v>
      </c>
      <c r="M1640" s="40">
        <v>81472.824649651608</v>
      </c>
      <c r="N1640" s="41">
        <v>61219.556627620834</v>
      </c>
      <c r="O1640" s="42">
        <v>49628.78978123147</v>
      </c>
      <c r="P1640" s="2">
        <f t="shared" si="75"/>
        <v>103045.35884559486</v>
      </c>
      <c r="Q1640" s="7">
        <f t="shared" si="76"/>
        <v>0.31930680517954357</v>
      </c>
      <c r="R1640" s="44">
        <v>0.38148783962914634</v>
      </c>
      <c r="S1640" s="46">
        <v>0.78679284980955544</v>
      </c>
      <c r="T1640" s="48">
        <v>0.62216530297014172</v>
      </c>
      <c r="U1640" s="50">
        <v>0.94392837237255445</v>
      </c>
      <c r="V1640" s="52">
        <v>0.70927793032061848</v>
      </c>
      <c r="W1640" s="54">
        <v>0.57498954973592908</v>
      </c>
      <c r="X1640" s="26">
        <f t="shared" si="77"/>
        <v>0.15096098020993079</v>
      </c>
      <c r="Y1640" s="26">
        <v>0.15096098020993079</v>
      </c>
      <c r="Z1640">
        <v>1630</v>
      </c>
      <c r="AA1640">
        <v>2620</v>
      </c>
    </row>
    <row r="1641" spans="1:27" x14ac:dyDescent="0.2">
      <c r="A1641">
        <v>5055</v>
      </c>
      <c r="B1641">
        <v>2290</v>
      </c>
      <c r="C1641">
        <v>1</v>
      </c>
      <c r="D1641" t="s">
        <v>4582</v>
      </c>
      <c r="E1641" t="s">
        <v>4583</v>
      </c>
      <c r="F1641" t="s">
        <v>8510</v>
      </c>
      <c r="J1641" s="37">
        <v>180062.558132009</v>
      </c>
      <c r="K1641" s="38">
        <v>135122.11824364201</v>
      </c>
      <c r="L1641" s="39">
        <v>124617.89304153813</v>
      </c>
      <c r="M1641" s="40">
        <v>165430.97561074767</v>
      </c>
      <c r="N1641" s="41">
        <v>165971.5650308794</v>
      </c>
      <c r="O1641" s="42">
        <v>188042.3471111049</v>
      </c>
      <c r="P1641" s="2">
        <f t="shared" si="75"/>
        <v>793284.03732485406</v>
      </c>
      <c r="Q1641" s="7">
        <f t="shared" si="76"/>
        <v>2.4581504144954263</v>
      </c>
      <c r="R1641" s="44">
        <v>1.0968345959923222</v>
      </c>
      <c r="S1641" s="46">
        <v>0.82308401874829173</v>
      </c>
      <c r="T1641" s="48">
        <v>0.75909849213306224</v>
      </c>
      <c r="U1641" s="50">
        <v>1.0077076499468793</v>
      </c>
      <c r="V1641" s="52">
        <v>1.011000600932243</v>
      </c>
      <c r="W1641" s="54">
        <v>1.1454427503570621</v>
      </c>
      <c r="X1641" s="26">
        <f t="shared" si="77"/>
        <v>0.15077138231276715</v>
      </c>
      <c r="Y1641" s="26">
        <v>0.15077138231276715</v>
      </c>
      <c r="Z1641">
        <v>1631</v>
      </c>
      <c r="AA1641">
        <v>2619</v>
      </c>
    </row>
    <row r="1642" spans="1:27" x14ac:dyDescent="0.2">
      <c r="A1642">
        <v>3481</v>
      </c>
      <c r="B1642">
        <v>771</v>
      </c>
      <c r="C1642">
        <v>1</v>
      </c>
      <c r="D1642" t="s">
        <v>1544</v>
      </c>
      <c r="E1642" t="s">
        <v>1545</v>
      </c>
      <c r="F1642" t="s">
        <v>8510</v>
      </c>
      <c r="J1642" s="37">
        <v>1398525.7275386034</v>
      </c>
      <c r="K1642" s="38">
        <v>1474408.6010604398</v>
      </c>
      <c r="L1642" s="39">
        <v>1642273.4568531101</v>
      </c>
      <c r="M1642" s="40">
        <v>1615242.8077323434</v>
      </c>
      <c r="N1642" s="41">
        <v>1604907.8223494301</v>
      </c>
      <c r="O1642" s="42">
        <v>1663920.7293724434</v>
      </c>
      <c r="P1642" s="2">
        <f t="shared" si="75"/>
        <v>758018.31107912515</v>
      </c>
      <c r="Q1642" s="7">
        <f t="shared" si="76"/>
        <v>2.3488724566522872</v>
      </c>
      <c r="R1642" s="44">
        <v>0.86860888709612238</v>
      </c>
      <c r="S1642" s="46">
        <v>0.91573890195502938</v>
      </c>
      <c r="T1642" s="48">
        <v>1.0199979103532841</v>
      </c>
      <c r="U1642" s="50">
        <v>1.0032094726521072</v>
      </c>
      <c r="V1642" s="52">
        <v>0.99679052734789264</v>
      </c>
      <c r="W1642" s="54">
        <v>1.0334427922896199</v>
      </c>
      <c r="X1642" s="26">
        <f t="shared" si="77"/>
        <v>0.15007656634927152</v>
      </c>
      <c r="Y1642" s="26">
        <v>0.15007656634927152</v>
      </c>
      <c r="Z1642">
        <v>1632</v>
      </c>
      <c r="AA1642">
        <v>2618</v>
      </c>
    </row>
    <row r="1643" spans="1:27" x14ac:dyDescent="0.2">
      <c r="A1643">
        <v>1216</v>
      </c>
      <c r="B1643">
        <v>2876</v>
      </c>
      <c r="C1643">
        <v>1</v>
      </c>
      <c r="D1643" t="s">
        <v>5754</v>
      </c>
      <c r="E1643" t="s">
        <v>5755</v>
      </c>
      <c r="F1643" t="s">
        <v>8510</v>
      </c>
      <c r="J1643" s="37">
        <v>94590.472858617388</v>
      </c>
      <c r="K1643" s="38">
        <v>112184.48011331858</v>
      </c>
      <c r="L1643" s="39">
        <v>117510.89461964701</v>
      </c>
      <c r="M1643" s="40">
        <v>106335.44151925996</v>
      </c>
      <c r="N1643" s="41">
        <v>114324.05968829298</v>
      </c>
      <c r="O1643" s="42">
        <v>109106.94401131966</v>
      </c>
      <c r="P1643" s="2">
        <f t="shared" si="75"/>
        <v>78742.805864351802</v>
      </c>
      <c r="Q1643" s="7">
        <f t="shared" si="76"/>
        <v>0.24400044847331867</v>
      </c>
      <c r="R1643" s="44">
        <v>1.4621304158741257</v>
      </c>
      <c r="S1643" s="46">
        <v>1.7340894447993636</v>
      </c>
      <c r="T1643" s="48">
        <v>1.8164223946398448</v>
      </c>
      <c r="U1643" s="50">
        <v>1.6436780431693352</v>
      </c>
      <c r="V1643" s="52">
        <v>1.7671619549498199</v>
      </c>
      <c r="W1643" s="54">
        <v>1.6865184896630145</v>
      </c>
      <c r="X1643" s="26">
        <f t="shared" si="77"/>
        <v>0.14977336398932908</v>
      </c>
      <c r="Y1643" s="26">
        <v>0.14977336398932908</v>
      </c>
      <c r="Z1643">
        <v>1633</v>
      </c>
      <c r="AA1643">
        <v>2617</v>
      </c>
    </row>
    <row r="1644" spans="1:27" x14ac:dyDescent="0.2">
      <c r="A1644">
        <v>5532</v>
      </c>
      <c r="B1644">
        <v>3421</v>
      </c>
      <c r="C1644">
        <v>1</v>
      </c>
      <c r="D1644" t="s">
        <v>6844</v>
      </c>
      <c r="E1644" t="s">
        <v>6845</v>
      </c>
      <c r="F1644" t="s">
        <v>8510</v>
      </c>
      <c r="J1644" s="37">
        <v>58837.996975544367</v>
      </c>
      <c r="K1644" s="38">
        <v>55810.506513858905</v>
      </c>
      <c r="L1644" s="39">
        <v>54545.045115277004</v>
      </c>
      <c r="M1644" s="40">
        <v>62628.775178989068</v>
      </c>
      <c r="N1644" s="41">
        <v>62895.138870086201</v>
      </c>
      <c r="O1644" s="42">
        <v>61732.3712240241</v>
      </c>
      <c r="P1644" s="2">
        <f t="shared" si="75"/>
        <v>324030.16800171242</v>
      </c>
      <c r="Q1644" s="7">
        <f t="shared" si="76"/>
        <v>1.0040727586911657</v>
      </c>
      <c r="R1644" s="44">
        <v>1.4077422230085204</v>
      </c>
      <c r="S1644" s="46">
        <v>1.3353072936814459</v>
      </c>
      <c r="T1644" s="48">
        <v>1.3050302017690274</v>
      </c>
      <c r="U1644" s="50">
        <v>1.4984393712691511</v>
      </c>
      <c r="V1644" s="52">
        <v>1.5048123179007247</v>
      </c>
      <c r="W1644" s="54">
        <v>1.4769922493217382</v>
      </c>
      <c r="X1644" s="26">
        <f t="shared" si="77"/>
        <v>0.14973919624629278</v>
      </c>
      <c r="Y1644" s="26">
        <v>0.14973919624629278</v>
      </c>
      <c r="Z1644">
        <v>1634</v>
      </c>
      <c r="AA1644">
        <v>2616</v>
      </c>
    </row>
    <row r="1645" spans="1:27" x14ac:dyDescent="0.2">
      <c r="A1645">
        <v>3471</v>
      </c>
      <c r="B1645">
        <v>1133</v>
      </c>
      <c r="C1645">
        <v>1</v>
      </c>
      <c r="D1645" t="s">
        <v>2268</v>
      </c>
      <c r="E1645" t="s">
        <v>2269</v>
      </c>
      <c r="F1645" t="s">
        <v>8510</v>
      </c>
      <c r="J1645" s="37">
        <v>585165.19713333866</v>
      </c>
      <c r="K1645" s="38">
        <v>687357.24446822668</v>
      </c>
      <c r="L1645" s="39">
        <v>614540.56974716589</v>
      </c>
      <c r="M1645" s="40">
        <v>788851.11519404093</v>
      </c>
      <c r="N1645" s="41">
        <v>780246.77598298306</v>
      </c>
      <c r="O1645" s="42">
        <v>644787.26962204371</v>
      </c>
      <c r="P1645" s="2">
        <f t="shared" si="75"/>
        <v>314772.19588987785</v>
      </c>
      <c r="Q1645" s="7">
        <f t="shared" si="76"/>
        <v>0.97538506687672188</v>
      </c>
      <c r="R1645" s="44">
        <v>0.81435623026290938</v>
      </c>
      <c r="S1645" s="46">
        <v>0.95657372856625622</v>
      </c>
      <c r="T1645" s="48">
        <v>0.85523702396280143</v>
      </c>
      <c r="U1645" s="50">
        <v>1.0978195961673529</v>
      </c>
      <c r="V1645" s="52">
        <v>1.085845204528638</v>
      </c>
      <c r="W1645" s="54">
        <v>0.89733041674943093</v>
      </c>
      <c r="X1645" s="26">
        <f t="shared" si="77"/>
        <v>0.14932399036061492</v>
      </c>
      <c r="Y1645" s="26">
        <v>0.14932399036061492</v>
      </c>
      <c r="Z1645">
        <v>1635</v>
      </c>
      <c r="AA1645">
        <v>2615</v>
      </c>
    </row>
    <row r="1646" spans="1:27" x14ac:dyDescent="0.2">
      <c r="A1646">
        <v>4134</v>
      </c>
      <c r="B1646">
        <v>3204</v>
      </c>
      <c r="C1646">
        <v>1</v>
      </c>
      <c r="D1646" t="s">
        <v>6410</v>
      </c>
      <c r="E1646" t="s">
        <v>6411</v>
      </c>
      <c r="F1646" t="s">
        <v>8510</v>
      </c>
      <c r="J1646" s="37">
        <v>35564.281667372299</v>
      </c>
      <c r="K1646" s="38">
        <v>39969.813222829536</v>
      </c>
      <c r="L1646" s="39">
        <v>37383.016946633601</v>
      </c>
      <c r="M1646" s="40">
        <v>42804.588659488865</v>
      </c>
      <c r="N1646" s="41">
        <v>44379.194646417069</v>
      </c>
      <c r="O1646" s="42">
        <v>41891.93060320057</v>
      </c>
      <c r="P1646" s="2">
        <f t="shared" si="75"/>
        <v>37618.46044558812</v>
      </c>
      <c r="Q1646" s="7">
        <f t="shared" si="76"/>
        <v>0.11656837877242515</v>
      </c>
      <c r="R1646" s="44">
        <v>0.73714859828481216</v>
      </c>
      <c r="S1646" s="46">
        <v>0.82846300865807698</v>
      </c>
      <c r="T1646" s="48">
        <v>0.77484591983618722</v>
      </c>
      <c r="U1646" s="50">
        <v>0.88722001545298002</v>
      </c>
      <c r="V1646" s="52">
        <v>0.91985721608509274</v>
      </c>
      <c r="W1646" s="54">
        <v>0.86830315349584763</v>
      </c>
      <c r="X1646" s="26">
        <f t="shared" si="77"/>
        <v>0.14890421342185967</v>
      </c>
      <c r="Y1646" s="26">
        <v>0.14890421342185967</v>
      </c>
      <c r="Z1646">
        <v>1636</v>
      </c>
      <c r="AA1646">
        <v>2614</v>
      </c>
    </row>
    <row r="1647" spans="1:27" x14ac:dyDescent="0.2">
      <c r="A1647">
        <v>330</v>
      </c>
      <c r="B1647">
        <v>2679</v>
      </c>
      <c r="C1647">
        <v>1</v>
      </c>
      <c r="D1647" t="s">
        <v>5360</v>
      </c>
      <c r="E1647" t="s">
        <v>5361</v>
      </c>
      <c r="F1647" t="s">
        <v>8510</v>
      </c>
      <c r="J1647" s="37">
        <v>27496.003700916499</v>
      </c>
      <c r="K1647" s="38">
        <v>29292.598852997802</v>
      </c>
      <c r="L1647" s="39">
        <v>30843.588235280495</v>
      </c>
      <c r="M1647" s="40">
        <v>30145.321056861536</v>
      </c>
      <c r="N1647" s="41">
        <v>38366.22553402093</v>
      </c>
      <c r="O1647" s="42">
        <v>37853.903944542632</v>
      </c>
      <c r="P1647" s="2">
        <f t="shared" si="75"/>
        <v>299557.11623151234</v>
      </c>
      <c r="Q1647" s="7">
        <f t="shared" si="76"/>
        <v>0.92823807713655626</v>
      </c>
      <c r="R1647" s="44">
        <v>0.36552310602767274</v>
      </c>
      <c r="S1647" s="46">
        <v>0.3894064691304035</v>
      </c>
      <c r="T1647" s="48">
        <v>0.41002482744147017</v>
      </c>
      <c r="U1647" s="50">
        <v>0.40074228621587493</v>
      </c>
      <c r="V1647" s="52">
        <v>0.51002836907845261</v>
      </c>
      <c r="W1647" s="54">
        <v>0.50321772922299968</v>
      </c>
      <c r="X1647" s="26">
        <f t="shared" si="77"/>
        <v>0.14872232494216958</v>
      </c>
      <c r="Y1647" s="26">
        <v>0.14872232494216958</v>
      </c>
      <c r="Z1647">
        <v>1637</v>
      </c>
      <c r="AA1647">
        <v>2613</v>
      </c>
    </row>
    <row r="1648" spans="1:27" x14ac:dyDescent="0.2">
      <c r="A1648">
        <v>3795</v>
      </c>
      <c r="B1648">
        <v>1225</v>
      </c>
      <c r="C1648">
        <v>1</v>
      </c>
      <c r="D1648" t="s">
        <v>2452</v>
      </c>
      <c r="E1648" t="s">
        <v>2453</v>
      </c>
      <c r="F1648" t="s">
        <v>8510</v>
      </c>
      <c r="J1648" s="37">
        <v>560748.00692900375</v>
      </c>
      <c r="K1648" s="38">
        <v>583080.358312194</v>
      </c>
      <c r="L1648" s="39">
        <v>591777.85102896439</v>
      </c>
      <c r="M1648" s="40">
        <v>612512.199929761</v>
      </c>
      <c r="N1648" s="41">
        <v>635081.88501224725</v>
      </c>
      <c r="O1648" s="42">
        <v>644782.76823539403</v>
      </c>
      <c r="P1648" s="2">
        <f t="shared" si="75"/>
        <v>347971.74636823707</v>
      </c>
      <c r="Q1648" s="7">
        <f t="shared" si="76"/>
        <v>1.0782605628272612</v>
      </c>
      <c r="R1648" s="44">
        <v>0.97409644320903732</v>
      </c>
      <c r="S1648" s="46">
        <v>1.0128908103437462</v>
      </c>
      <c r="T1648" s="48">
        <v>1.0279995519095726</v>
      </c>
      <c r="U1648" s="50">
        <v>1.0640179688579157</v>
      </c>
      <c r="V1648" s="52">
        <v>1.1032246172838305</v>
      </c>
      <c r="W1648" s="54">
        <v>1.1200763862190519</v>
      </c>
      <c r="X1648" s="26">
        <f t="shared" si="77"/>
        <v>0.14813136468838128</v>
      </c>
      <c r="Y1648" s="26">
        <v>0.14813136468838128</v>
      </c>
      <c r="Z1648">
        <v>1638</v>
      </c>
      <c r="AA1648">
        <v>2612</v>
      </c>
    </row>
    <row r="1649" spans="1:27" x14ac:dyDescent="0.2">
      <c r="A1649">
        <v>3813</v>
      </c>
      <c r="B1649">
        <v>2743</v>
      </c>
      <c r="C1649">
        <v>1</v>
      </c>
      <c r="D1649" t="s">
        <v>5488</v>
      </c>
      <c r="E1649" t="s">
        <v>5489</v>
      </c>
      <c r="F1649" t="s">
        <v>8510</v>
      </c>
      <c r="J1649" s="37">
        <v>133772.76360113066</v>
      </c>
      <c r="K1649" s="38">
        <v>102009.60439220416</v>
      </c>
      <c r="L1649" s="39">
        <v>123091.58850572964</v>
      </c>
      <c r="M1649" s="40">
        <v>116791.49665780767</v>
      </c>
      <c r="N1649" s="41">
        <v>133270.84422269068</v>
      </c>
      <c r="O1649" s="42">
        <v>135195.48580747031</v>
      </c>
      <c r="P1649" s="2">
        <f t="shared" si="75"/>
        <v>1128556.9464480653</v>
      </c>
      <c r="Q1649" s="7">
        <f t="shared" si="76"/>
        <v>3.4970610716536705</v>
      </c>
      <c r="R1649" s="44">
        <v>1.4647466326313603</v>
      </c>
      <c r="S1649" s="46">
        <v>1.1169555035512129</v>
      </c>
      <c r="T1649" s="48">
        <v>1.3477929655890628</v>
      </c>
      <c r="U1649" s="50">
        <v>1.2788100271261396</v>
      </c>
      <c r="V1649" s="52">
        <v>1.4592508598026364</v>
      </c>
      <c r="W1649" s="54">
        <v>1.4803247481221897</v>
      </c>
      <c r="X1649" s="26">
        <f t="shared" si="77"/>
        <v>0.14797052967792779</v>
      </c>
      <c r="Y1649" s="26">
        <v>0.14797052967792779</v>
      </c>
      <c r="Z1649">
        <v>1639</v>
      </c>
      <c r="AA1649">
        <v>2611</v>
      </c>
    </row>
    <row r="1650" spans="1:27" x14ac:dyDescent="0.2">
      <c r="A1650">
        <v>1586</v>
      </c>
      <c r="B1650">
        <v>552</v>
      </c>
      <c r="C1650">
        <v>1</v>
      </c>
      <c r="D1650" t="s">
        <v>1106</v>
      </c>
      <c r="E1650" t="s">
        <v>1107</v>
      </c>
      <c r="F1650" t="s">
        <v>8510</v>
      </c>
      <c r="J1650" s="37">
        <v>2121918.4070886602</v>
      </c>
      <c r="K1650" s="38">
        <v>2180518.51554649</v>
      </c>
      <c r="L1650" s="39">
        <v>2126917.6108587305</v>
      </c>
      <c r="M1650" s="40">
        <v>2472035.5660521332</v>
      </c>
      <c r="N1650" s="41">
        <v>2449488.2920788699</v>
      </c>
      <c r="O1650" s="42">
        <v>2364715.0952726565</v>
      </c>
      <c r="P1650" s="2">
        <f t="shared" si="75"/>
        <v>1073804.4884153914</v>
      </c>
      <c r="Q1650" s="7">
        <f t="shared" si="76"/>
        <v>3.3273995493299258</v>
      </c>
      <c r="R1650" s="44">
        <v>0.92827936226197427</v>
      </c>
      <c r="S1650" s="46">
        <v>0.9539152543518834</v>
      </c>
      <c r="T1650" s="48">
        <v>0.93046637269177945</v>
      </c>
      <c r="U1650" s="50">
        <v>1.0814457290524422</v>
      </c>
      <c r="V1650" s="52">
        <v>1.071581933613972</v>
      </c>
      <c r="W1650" s="54">
        <v>1.0344960547199997</v>
      </c>
      <c r="X1650" s="26">
        <f t="shared" si="77"/>
        <v>0.14786612234815086</v>
      </c>
      <c r="Y1650" s="26">
        <v>0.14786612234815086</v>
      </c>
      <c r="Z1650">
        <v>1640</v>
      </c>
      <c r="AA1650">
        <v>2610</v>
      </c>
    </row>
    <row r="1651" spans="1:27" x14ac:dyDescent="0.2">
      <c r="A1651">
        <v>1564</v>
      </c>
      <c r="B1651">
        <v>3689</v>
      </c>
      <c r="C1651">
        <v>1</v>
      </c>
      <c r="D1651" t="s">
        <v>7380</v>
      </c>
      <c r="E1651" t="s">
        <v>7381</v>
      </c>
      <c r="F1651" t="s">
        <v>8510</v>
      </c>
      <c r="J1651" s="37">
        <v>20677.185569796933</v>
      </c>
      <c r="K1651" s="38">
        <v>22430.918407620964</v>
      </c>
      <c r="L1651" s="39">
        <v>22715.997296642265</v>
      </c>
      <c r="M1651" s="40">
        <v>21429.604665642899</v>
      </c>
      <c r="N1651" s="41">
        <v>25690.569742122632</v>
      </c>
      <c r="O1651" s="42">
        <v>24511.853644848499</v>
      </c>
      <c r="P1651" s="2">
        <f t="shared" si="75"/>
        <v>187477.59928912399</v>
      </c>
      <c r="Q1651" s="7">
        <f t="shared" si="76"/>
        <v>0.58093711296052186</v>
      </c>
      <c r="R1651" s="44">
        <v>0.77154625176869784</v>
      </c>
      <c r="S1651" s="46">
        <v>0.83698484799638084</v>
      </c>
      <c r="T1651" s="48">
        <v>0.84762225063226226</v>
      </c>
      <c r="U1651" s="50">
        <v>0.79962193601496778</v>
      </c>
      <c r="V1651" s="52">
        <v>0.95861512309925567</v>
      </c>
      <c r="W1651" s="54">
        <v>0.91463263894146529</v>
      </c>
      <c r="X1651" s="26">
        <f t="shared" si="77"/>
        <v>0.14747463522216678</v>
      </c>
      <c r="Y1651" s="26">
        <v>0.14747463522216678</v>
      </c>
      <c r="Z1651">
        <v>1641</v>
      </c>
      <c r="AA1651">
        <v>2609</v>
      </c>
    </row>
    <row r="1652" spans="1:27" x14ac:dyDescent="0.2">
      <c r="A1652">
        <v>2873</v>
      </c>
      <c r="B1652">
        <v>1719</v>
      </c>
      <c r="C1652">
        <v>1</v>
      </c>
      <c r="D1652" t="s">
        <v>3440</v>
      </c>
      <c r="E1652" t="s">
        <v>3441</v>
      </c>
      <c r="F1652" t="s">
        <v>8510</v>
      </c>
      <c r="J1652" s="37">
        <v>349264.62883612531</v>
      </c>
      <c r="K1652" s="38">
        <v>376824.35703853704</v>
      </c>
      <c r="L1652" s="39">
        <v>379910.79749383539</v>
      </c>
      <c r="M1652" s="40">
        <v>411694.07790939603</v>
      </c>
      <c r="N1652" s="41">
        <v>416489.495534243</v>
      </c>
      <c r="O1652" s="42">
        <v>399273.60796849075</v>
      </c>
      <c r="P1652" s="2">
        <f t="shared" si="75"/>
        <v>198800.30859038085</v>
      </c>
      <c r="Q1652" s="7">
        <f t="shared" si="76"/>
        <v>0.61602280894396189</v>
      </c>
      <c r="R1652" s="44">
        <v>0.89945999811194488</v>
      </c>
      <c r="S1652" s="46">
        <v>0.97043447142037109</v>
      </c>
      <c r="T1652" s="48">
        <v>0.9783829709158578</v>
      </c>
      <c r="U1652" s="50">
        <v>1.060234343721161</v>
      </c>
      <c r="V1652" s="52">
        <v>1.0725839662471073</v>
      </c>
      <c r="W1652" s="54">
        <v>1.028247950175315</v>
      </c>
      <c r="X1652" s="26">
        <f t="shared" si="77"/>
        <v>0.14746280251462321</v>
      </c>
      <c r="Y1652" s="26">
        <v>0.14746280251462321</v>
      </c>
      <c r="Z1652">
        <v>1642</v>
      </c>
      <c r="AA1652">
        <v>2608</v>
      </c>
    </row>
    <row r="1653" spans="1:27" x14ac:dyDescent="0.2">
      <c r="A1653">
        <v>5190</v>
      </c>
      <c r="B1653">
        <v>3629</v>
      </c>
      <c r="C1653">
        <v>1</v>
      </c>
      <c r="D1653" t="s">
        <v>7260</v>
      </c>
      <c r="E1653" t="s">
        <v>7261</v>
      </c>
      <c r="F1653" t="s">
        <v>8510</v>
      </c>
      <c r="J1653" s="37">
        <v>41048.259908279993</v>
      </c>
      <c r="K1653" s="38">
        <v>39282.870985161666</v>
      </c>
      <c r="L1653" s="39">
        <v>47535.367308759429</v>
      </c>
      <c r="M1653" s="40">
        <v>42059.327610079868</v>
      </c>
      <c r="N1653" s="41">
        <v>41924.041480063432</v>
      </c>
      <c r="O1653" s="42">
        <v>48335.988344636397</v>
      </c>
      <c r="P1653" s="2">
        <f t="shared" si="75"/>
        <v>35204.448953599749</v>
      </c>
      <c r="Q1653" s="7">
        <f t="shared" si="76"/>
        <v>0.10908807780779357</v>
      </c>
      <c r="R1653" s="44">
        <v>1.0885711374190512</v>
      </c>
      <c r="S1653" s="46">
        <v>1.0417542581574222</v>
      </c>
      <c r="T1653" s="48">
        <v>1.2606046876177286</v>
      </c>
      <c r="U1653" s="50">
        <v>1.1153839455774293</v>
      </c>
      <c r="V1653" s="52">
        <v>1.111796252048932</v>
      </c>
      <c r="W1653" s="54">
        <v>1.2818365974139927</v>
      </c>
      <c r="X1653" s="26">
        <f t="shared" si="77"/>
        <v>0.14731893422984824</v>
      </c>
      <c r="Y1653" s="26">
        <v>0.14731893422984824</v>
      </c>
      <c r="Z1653">
        <v>1643</v>
      </c>
      <c r="AA1653">
        <v>2607</v>
      </c>
    </row>
    <row r="1654" spans="1:27" x14ac:dyDescent="0.2">
      <c r="A1654">
        <v>191</v>
      </c>
      <c r="B1654">
        <v>3792</v>
      </c>
      <c r="C1654">
        <v>1</v>
      </c>
      <c r="D1654" t="s">
        <v>7586</v>
      </c>
      <c r="E1654" t="s">
        <v>7587</v>
      </c>
      <c r="F1654" t="s">
        <v>8510</v>
      </c>
      <c r="J1654" s="37">
        <v>24941.475306263095</v>
      </c>
      <c r="K1654" s="38">
        <v>26546.992307831668</v>
      </c>
      <c r="L1654" s="39">
        <v>30308.171309551562</v>
      </c>
      <c r="M1654" s="40">
        <v>25609.394311459004</v>
      </c>
      <c r="N1654" s="41">
        <v>31126.026922037836</v>
      </c>
      <c r="O1654" s="42">
        <v>29479.571148524734</v>
      </c>
      <c r="P1654" s="2">
        <f t="shared" si="75"/>
        <v>2265268.1112288823</v>
      </c>
      <c r="Q1654" s="7">
        <f t="shared" si="76"/>
        <v>7.0193896316613662</v>
      </c>
      <c r="R1654" s="44">
        <v>0.80817589797696443</v>
      </c>
      <c r="S1654" s="46">
        <v>0.8601992898784907</v>
      </c>
      <c r="T1654" s="48">
        <v>0.98207236193384639</v>
      </c>
      <c r="U1654" s="50">
        <v>0.8298184044915865</v>
      </c>
      <c r="V1654" s="52">
        <v>1.0085732479448122</v>
      </c>
      <c r="W1654" s="54">
        <v>0.95522332149101596</v>
      </c>
      <c r="X1654" s="26">
        <f t="shared" si="77"/>
        <v>0.14687214776099461</v>
      </c>
      <c r="Y1654" s="26">
        <v>0.14687214776099461</v>
      </c>
      <c r="Z1654">
        <v>1644</v>
      </c>
      <c r="AA1654">
        <v>2606</v>
      </c>
    </row>
    <row r="1655" spans="1:27" x14ac:dyDescent="0.2">
      <c r="A1655">
        <v>1450</v>
      </c>
      <c r="B1655">
        <v>281</v>
      </c>
      <c r="C1655">
        <v>1</v>
      </c>
      <c r="D1655" t="s">
        <v>564</v>
      </c>
      <c r="E1655" t="s">
        <v>565</v>
      </c>
      <c r="F1655" t="s">
        <v>8510</v>
      </c>
      <c r="J1655" s="37">
        <v>4499410.1955357268</v>
      </c>
      <c r="K1655" s="38">
        <v>4858374.5802409137</v>
      </c>
      <c r="L1655" s="39">
        <v>4531009.1612661825</v>
      </c>
      <c r="M1655" s="40">
        <v>4724766.28444908</v>
      </c>
      <c r="N1655" s="41">
        <v>5258978.696853227</v>
      </c>
      <c r="O1655" s="42">
        <v>5236133.5098722205</v>
      </c>
      <c r="P1655" s="2">
        <f t="shared" si="75"/>
        <v>2305664.5234517972</v>
      </c>
      <c r="Q1655" s="7">
        <f t="shared" si="76"/>
        <v>7.1445660536964688</v>
      </c>
      <c r="R1655" s="44">
        <v>0.90680743780297968</v>
      </c>
      <c r="S1655" s="46">
        <v>0.97915282526731962</v>
      </c>
      <c r="T1655" s="48">
        <v>0.91317586742064139</v>
      </c>
      <c r="U1655" s="50">
        <v>0.95222551899583852</v>
      </c>
      <c r="V1655" s="52">
        <v>1.0598902501233534</v>
      </c>
      <c r="W1655" s="54">
        <v>1.0552860498899692</v>
      </c>
      <c r="X1655" s="26">
        <f t="shared" si="77"/>
        <v>0.14623642665403516</v>
      </c>
      <c r="Y1655" s="26">
        <v>0.14623642665403516</v>
      </c>
      <c r="Z1655">
        <v>1645</v>
      </c>
      <c r="AA1655">
        <v>2605</v>
      </c>
    </row>
    <row r="1656" spans="1:27" x14ac:dyDescent="0.2">
      <c r="A1656">
        <v>3665</v>
      </c>
      <c r="B1656">
        <v>2640</v>
      </c>
      <c r="C1656">
        <v>1</v>
      </c>
      <c r="D1656" t="s">
        <v>5282</v>
      </c>
      <c r="E1656" t="s">
        <v>5283</v>
      </c>
      <c r="F1656" t="s">
        <v>8510</v>
      </c>
      <c r="J1656" s="37">
        <v>96227.615163763825</v>
      </c>
      <c r="K1656" s="38">
        <v>97789.964735465721</v>
      </c>
      <c r="L1656" s="39">
        <v>87940.091564088027</v>
      </c>
      <c r="M1656" s="40">
        <v>95662.005110187572</v>
      </c>
      <c r="N1656" s="41">
        <v>106884.31987109307</v>
      </c>
      <c r="O1656" s="42">
        <v>111918.85136786701</v>
      </c>
      <c r="P1656" s="2">
        <f t="shared" si="75"/>
        <v>1241855.8223193968</v>
      </c>
      <c r="Q1656" s="7">
        <f t="shared" si="76"/>
        <v>3.8481404651382132</v>
      </c>
      <c r="R1656" s="44">
        <v>0.86814689003774814</v>
      </c>
      <c r="S1656" s="46">
        <v>0.88224210500817557</v>
      </c>
      <c r="T1656" s="48">
        <v>0.79337845867915502</v>
      </c>
      <c r="U1656" s="50">
        <v>0.86304406577934112</v>
      </c>
      <c r="V1656" s="52">
        <v>0.96428961407776326</v>
      </c>
      <c r="W1656" s="54">
        <v>1.0097101812848288</v>
      </c>
      <c r="X1656" s="26">
        <f t="shared" si="77"/>
        <v>0.14623208436347893</v>
      </c>
      <c r="Y1656" s="26">
        <v>0.14623208436347893</v>
      </c>
      <c r="Z1656">
        <v>1646</v>
      </c>
      <c r="AA1656">
        <v>2604</v>
      </c>
    </row>
    <row r="1657" spans="1:27" x14ac:dyDescent="0.2">
      <c r="A1657">
        <v>1214</v>
      </c>
      <c r="B1657">
        <v>483</v>
      </c>
      <c r="C1657">
        <v>1</v>
      </c>
      <c r="D1657" t="s">
        <v>968</v>
      </c>
      <c r="E1657" t="s">
        <v>969</v>
      </c>
      <c r="F1657" t="s">
        <v>8510</v>
      </c>
      <c r="J1657" s="37">
        <v>2371792.7932709265</v>
      </c>
      <c r="K1657" s="38">
        <v>2544538.0001736935</v>
      </c>
      <c r="L1657" s="39">
        <v>2585838.8018187769</v>
      </c>
      <c r="M1657" s="40">
        <v>2542373.8584936536</v>
      </c>
      <c r="N1657" s="41">
        <v>2831157.9542121966</v>
      </c>
      <c r="O1657" s="42">
        <v>2748094.623216257</v>
      </c>
      <c r="P1657" s="2">
        <f t="shared" si="75"/>
        <v>1404731.3043431756</v>
      </c>
      <c r="Q1657" s="7">
        <f t="shared" si="76"/>
        <v>4.3528429611042823</v>
      </c>
      <c r="R1657" s="44">
        <v>0.8998475933844674</v>
      </c>
      <c r="S1657" s="46">
        <v>0.96538635340649459</v>
      </c>
      <c r="T1657" s="48">
        <v>0.98105569310202678</v>
      </c>
      <c r="U1657" s="50">
        <v>0.9645652877181039</v>
      </c>
      <c r="V1657" s="52">
        <v>1.0741286839293163</v>
      </c>
      <c r="W1657" s="54">
        <v>1.0426148271087488</v>
      </c>
      <c r="X1657" s="26">
        <f t="shared" si="77"/>
        <v>0.14622467925799271</v>
      </c>
      <c r="Y1657" s="26">
        <v>0.14622467925799271</v>
      </c>
      <c r="Z1657">
        <v>1647</v>
      </c>
      <c r="AA1657">
        <v>2603</v>
      </c>
    </row>
    <row r="1658" spans="1:27" x14ac:dyDescent="0.2">
      <c r="A1658">
        <v>4738</v>
      </c>
      <c r="B1658">
        <v>1641</v>
      </c>
      <c r="C1658">
        <v>1</v>
      </c>
      <c r="D1658" t="s">
        <v>3284</v>
      </c>
      <c r="E1658" t="s">
        <v>3285</v>
      </c>
      <c r="F1658" t="s">
        <v>8510</v>
      </c>
      <c r="J1658" s="37">
        <v>346041.30114917801</v>
      </c>
      <c r="K1658" s="38">
        <v>385087.39756492962</v>
      </c>
      <c r="L1658" s="39">
        <v>364283.08715505339</v>
      </c>
      <c r="M1658" s="40">
        <v>359706.29885743302</v>
      </c>
      <c r="N1658" s="41">
        <v>437669.81541542499</v>
      </c>
      <c r="O1658" s="42">
        <v>395256.67441459739</v>
      </c>
      <c r="P1658" s="2">
        <f t="shared" si="75"/>
        <v>503698.22561347019</v>
      </c>
      <c r="Q1658" s="7">
        <f t="shared" si="76"/>
        <v>1.5608104333572099</v>
      </c>
      <c r="R1658" s="44">
        <v>0.88649409741273488</v>
      </c>
      <c r="S1658" s="46">
        <v>0.98652300692330863</v>
      </c>
      <c r="T1658" s="48">
        <v>0.93322619432362741</v>
      </c>
      <c r="U1658" s="50">
        <v>0.92150130542315767</v>
      </c>
      <c r="V1658" s="52">
        <v>1.121229479524563</v>
      </c>
      <c r="W1658" s="54">
        <v>1.0125748217565331</v>
      </c>
      <c r="X1658" s="26">
        <f t="shared" si="77"/>
        <v>0.14611402151746924</v>
      </c>
      <c r="Y1658" s="26">
        <v>0.14611402151746924</v>
      </c>
      <c r="Z1658">
        <v>1648</v>
      </c>
      <c r="AA1658">
        <v>2602</v>
      </c>
    </row>
    <row r="1659" spans="1:27" x14ac:dyDescent="0.2">
      <c r="A1659">
        <v>2327</v>
      </c>
      <c r="B1659">
        <v>1221</v>
      </c>
      <c r="C1659">
        <v>1</v>
      </c>
      <c r="D1659" t="s">
        <v>2444</v>
      </c>
      <c r="E1659" t="s">
        <v>2445</v>
      </c>
      <c r="F1659" t="s">
        <v>8510</v>
      </c>
      <c r="J1659" s="37">
        <v>569726.63581151539</v>
      </c>
      <c r="K1659" s="38">
        <v>714741.6612097933</v>
      </c>
      <c r="L1659" s="39">
        <v>744420.55216507462</v>
      </c>
      <c r="M1659" s="40">
        <v>785219.1208361187</v>
      </c>
      <c r="N1659" s="41">
        <v>706074.42188391963</v>
      </c>
      <c r="O1659" s="42">
        <v>711583.02121130656</v>
      </c>
      <c r="P1659" s="2">
        <f t="shared" si="75"/>
        <v>523514.47216695268</v>
      </c>
      <c r="Q1659" s="7">
        <f t="shared" si="76"/>
        <v>1.6222150657300645</v>
      </c>
      <c r="R1659" s="44">
        <v>0.80266949605747806</v>
      </c>
      <c r="S1659" s="46">
        <v>1.0069764918000939</v>
      </c>
      <c r="T1659" s="48">
        <v>1.0487901247763511</v>
      </c>
      <c r="U1659" s="50">
        <v>1.1062699133216203</v>
      </c>
      <c r="V1659" s="52">
        <v>0.99476549764146704</v>
      </c>
      <c r="W1659" s="54">
        <v>1.0025263857028057</v>
      </c>
      <c r="X1659" s="26">
        <f t="shared" si="77"/>
        <v>0.14573303632800388</v>
      </c>
      <c r="Y1659" s="26">
        <v>0.14573303632800388</v>
      </c>
      <c r="Z1659">
        <v>1649</v>
      </c>
      <c r="AA1659">
        <v>2601</v>
      </c>
    </row>
    <row r="1660" spans="1:27" x14ac:dyDescent="0.2">
      <c r="A1660">
        <v>3574</v>
      </c>
      <c r="B1660">
        <v>1600</v>
      </c>
      <c r="C1660">
        <v>1</v>
      </c>
      <c r="D1660" t="s">
        <v>3202</v>
      </c>
      <c r="E1660" t="s">
        <v>3203</v>
      </c>
      <c r="F1660" t="s">
        <v>8510</v>
      </c>
      <c r="J1660" s="37">
        <v>321159.75086267636</v>
      </c>
      <c r="K1660" s="38">
        <v>454737.78506961837</v>
      </c>
      <c r="L1660" s="39">
        <v>422506.07388083497</v>
      </c>
      <c r="M1660" s="40">
        <v>477302.30852239003</v>
      </c>
      <c r="N1660" s="41">
        <v>450786.42261600232</v>
      </c>
      <c r="O1660" s="42">
        <v>399019.47456339962</v>
      </c>
      <c r="P1660" s="2">
        <f t="shared" si="75"/>
        <v>246751.48380151717</v>
      </c>
      <c r="Q1660" s="7">
        <f t="shared" si="76"/>
        <v>0.76460918617435192</v>
      </c>
      <c r="R1660" s="44">
        <v>0.75242869081409647</v>
      </c>
      <c r="S1660" s="46">
        <v>1.0653818087869207</v>
      </c>
      <c r="T1660" s="48">
        <v>0.98986778753322924</v>
      </c>
      <c r="U1660" s="50">
        <v>1.1182470722416571</v>
      </c>
      <c r="V1660" s="52">
        <v>1.0561243645713234</v>
      </c>
      <c r="W1660" s="54">
        <v>0.93484223987782133</v>
      </c>
      <c r="X1660" s="26">
        <f t="shared" si="77"/>
        <v>0.14466781391146577</v>
      </c>
      <c r="Y1660" s="26">
        <v>0.14466781391146577</v>
      </c>
      <c r="Z1660">
        <v>1650</v>
      </c>
      <c r="AA1660">
        <v>2600</v>
      </c>
    </row>
    <row r="1661" spans="1:27" x14ac:dyDescent="0.2">
      <c r="A1661">
        <v>1419</v>
      </c>
      <c r="B1661">
        <v>2453</v>
      </c>
      <c r="C1661">
        <v>1</v>
      </c>
      <c r="D1661" t="s">
        <v>4908</v>
      </c>
      <c r="E1661" t="s">
        <v>4909</v>
      </c>
      <c r="F1661" t="s">
        <v>8510</v>
      </c>
      <c r="J1661" s="37">
        <v>123920.18187820766</v>
      </c>
      <c r="K1661" s="38">
        <v>150071.73025239268</v>
      </c>
      <c r="L1661" s="39">
        <v>145504.30969795398</v>
      </c>
      <c r="M1661" s="40">
        <v>172343.21674035801</v>
      </c>
      <c r="N1661" s="41">
        <v>147092.44517501068</v>
      </c>
      <c r="O1661" s="42">
        <v>147399.61083268365</v>
      </c>
      <c r="P1661" s="2">
        <f t="shared" si="75"/>
        <v>97362.425512766175</v>
      </c>
      <c r="Q1661" s="7">
        <f t="shared" si="76"/>
        <v>0.30169709129351702</v>
      </c>
      <c r="R1661" s="44">
        <v>0.92528578086127422</v>
      </c>
      <c r="S1661" s="46">
        <v>1.1205538598084253</v>
      </c>
      <c r="T1661" s="48">
        <v>1.086449896836605</v>
      </c>
      <c r="U1661" s="50">
        <v>1.2868503375380331</v>
      </c>
      <c r="V1661" s="52">
        <v>1.0983081684492639</v>
      </c>
      <c r="W1661" s="54">
        <v>1.1006017094294818</v>
      </c>
      <c r="X1661" s="26">
        <f t="shared" si="77"/>
        <v>0.14432042992356883</v>
      </c>
      <c r="Y1661" s="26">
        <v>0.14432042992356883</v>
      </c>
      <c r="Z1661">
        <v>1651</v>
      </c>
      <c r="AA1661">
        <v>2599</v>
      </c>
    </row>
    <row r="1662" spans="1:27" x14ac:dyDescent="0.2">
      <c r="A1662">
        <v>3730</v>
      </c>
      <c r="B1662">
        <v>3183</v>
      </c>
      <c r="C1662">
        <v>1</v>
      </c>
      <c r="D1662" t="s">
        <v>6368</v>
      </c>
      <c r="E1662" t="s">
        <v>6369</v>
      </c>
      <c r="F1662" t="s">
        <v>8510</v>
      </c>
      <c r="J1662" s="37">
        <v>60314.312524012639</v>
      </c>
      <c r="K1662" s="38">
        <v>62863.406669094264</v>
      </c>
      <c r="L1662" s="39">
        <v>64258.662751782802</v>
      </c>
      <c r="M1662" s="40">
        <v>70804.669147324676</v>
      </c>
      <c r="N1662" s="41">
        <v>69925.135300581533</v>
      </c>
      <c r="O1662" s="42">
        <v>67583.800750783805</v>
      </c>
      <c r="P1662" s="2">
        <f t="shared" si="75"/>
        <v>2011721.3723466841</v>
      </c>
      <c r="Q1662" s="7">
        <f t="shared" si="76"/>
        <v>6.2337239785631269</v>
      </c>
      <c r="R1662" s="44">
        <v>0.94460925586528488</v>
      </c>
      <c r="S1662" s="46">
        <v>0.98453175224717548</v>
      </c>
      <c r="T1662" s="48">
        <v>1.0063834778966259</v>
      </c>
      <c r="U1662" s="50">
        <v>1.1089033935090342</v>
      </c>
      <c r="V1662" s="52">
        <v>1.0951286230157189</v>
      </c>
      <c r="W1662" s="54">
        <v>1.0584599419968379</v>
      </c>
      <c r="X1662" s="26">
        <f t="shared" si="77"/>
        <v>0.1433662797965434</v>
      </c>
      <c r="Y1662" s="26">
        <v>0.1433662797965434</v>
      </c>
      <c r="Z1662">
        <v>1652</v>
      </c>
      <c r="AA1662">
        <v>2598</v>
      </c>
    </row>
    <row r="1663" spans="1:27" x14ac:dyDescent="0.2">
      <c r="A1663">
        <v>4288</v>
      </c>
      <c r="B1663">
        <v>314</v>
      </c>
      <c r="C1663">
        <v>1</v>
      </c>
      <c r="D1663" t="s">
        <v>630</v>
      </c>
      <c r="E1663" t="s">
        <v>631</v>
      </c>
      <c r="F1663" t="s">
        <v>8510</v>
      </c>
      <c r="J1663" s="37">
        <v>4272479.5760421269</v>
      </c>
      <c r="K1663" s="38">
        <v>4129594.9104018337</v>
      </c>
      <c r="L1663" s="39">
        <v>4147949.0658932067</v>
      </c>
      <c r="M1663" s="40">
        <v>3952638.0755460435</v>
      </c>
      <c r="N1663" s="41">
        <v>4666579.4700571336</v>
      </c>
      <c r="O1663" s="42">
        <v>4859928.4452276733</v>
      </c>
      <c r="P1663" s="2">
        <f t="shared" si="75"/>
        <v>2248139.8808101108</v>
      </c>
      <c r="Q1663" s="7">
        <f t="shared" si="76"/>
        <v>6.9663143588429932</v>
      </c>
      <c r="R1663" s="44">
        <v>0.98495064115600384</v>
      </c>
      <c r="S1663" s="46">
        <v>0.95201090662270527</v>
      </c>
      <c r="T1663" s="48">
        <v>0.9562421584981915</v>
      </c>
      <c r="U1663" s="50">
        <v>0.9112163879255305</v>
      </c>
      <c r="V1663" s="52">
        <v>1.0758039586221062</v>
      </c>
      <c r="W1663" s="54">
        <v>1.1203774185232289</v>
      </c>
      <c r="X1663" s="26">
        <f t="shared" si="77"/>
        <v>0.14335532460880962</v>
      </c>
      <c r="Y1663" s="26">
        <v>0.14335532460880962</v>
      </c>
      <c r="Z1663">
        <v>1653</v>
      </c>
      <c r="AA1663">
        <v>2597</v>
      </c>
    </row>
    <row r="1664" spans="1:27" x14ac:dyDescent="0.2">
      <c r="A1664">
        <v>2627</v>
      </c>
      <c r="B1664">
        <v>1414</v>
      </c>
      <c r="C1664">
        <v>1</v>
      </c>
      <c r="D1664" t="s">
        <v>2830</v>
      </c>
      <c r="E1664" t="s">
        <v>2831</v>
      </c>
      <c r="F1664" t="s">
        <v>8510</v>
      </c>
      <c r="J1664" s="37">
        <v>415075.30978581868</v>
      </c>
      <c r="K1664" s="38">
        <v>535206.12903512595</v>
      </c>
      <c r="L1664" s="39">
        <v>487408.00831198064</v>
      </c>
      <c r="M1664" s="40">
        <v>530458.37979100668</v>
      </c>
      <c r="N1664" s="41">
        <v>543641.68607417832</v>
      </c>
      <c r="O1664" s="42">
        <v>505265.62687471433</v>
      </c>
      <c r="P1664" s="2">
        <f t="shared" si="75"/>
        <v>210205.19989917337</v>
      </c>
      <c r="Q1664" s="7">
        <f t="shared" si="76"/>
        <v>0.65136316243515813</v>
      </c>
      <c r="R1664" s="44">
        <v>0.80151721330098291</v>
      </c>
      <c r="S1664" s="46">
        <v>1.0334917904589291</v>
      </c>
      <c r="T1664" s="48">
        <v>0.941192837426025</v>
      </c>
      <c r="U1664" s="50">
        <v>1.0243238090013909</v>
      </c>
      <c r="V1664" s="52">
        <v>1.0497809890963321</v>
      </c>
      <c r="W1664" s="54">
        <v>0.97567619099860903</v>
      </c>
      <c r="X1664" s="26">
        <f t="shared" si="77"/>
        <v>0.14325620799652936</v>
      </c>
      <c r="Y1664" s="26">
        <v>0.14325620799652936</v>
      </c>
      <c r="Z1664">
        <v>1654</v>
      </c>
      <c r="AA1664">
        <v>2596</v>
      </c>
    </row>
    <row r="1665" spans="1:27" x14ac:dyDescent="0.2">
      <c r="A1665">
        <v>5256</v>
      </c>
      <c r="B1665">
        <v>4223</v>
      </c>
      <c r="C1665">
        <v>1</v>
      </c>
      <c r="D1665" t="s">
        <v>8448</v>
      </c>
      <c r="E1665" t="s">
        <v>8449</v>
      </c>
      <c r="F1665" t="s">
        <v>8510</v>
      </c>
      <c r="J1665" s="37">
        <v>3676.4847611366336</v>
      </c>
      <c r="K1665" s="38">
        <v>4068.9022856434499</v>
      </c>
      <c r="L1665" s="39">
        <v>4065.1615916956739</v>
      </c>
      <c r="M1665" s="40">
        <v>2515.3175906774363</v>
      </c>
      <c r="N1665" s="41">
        <v>5335.0900125280568</v>
      </c>
      <c r="O1665" s="42">
        <v>4110.1529461182645</v>
      </c>
      <c r="P1665" s="2">
        <f t="shared" si="75"/>
        <v>527688.45015987568</v>
      </c>
      <c r="Q1665" s="7">
        <f t="shared" si="76"/>
        <v>1.635148977482529</v>
      </c>
      <c r="R1665" s="44">
        <v>0.83432333812822013</v>
      </c>
      <c r="S1665" s="46">
        <v>0.92337663774949164</v>
      </c>
      <c r="T1665" s="48">
        <v>0.92252774309489782</v>
      </c>
      <c r="U1665" s="50">
        <v>0.57081378138442895</v>
      </c>
      <c r="V1665" s="52">
        <v>1.2107190421457894</v>
      </c>
      <c r="W1665" s="54">
        <v>0.93273785940098597</v>
      </c>
      <c r="X1665" s="26">
        <f t="shared" si="77"/>
        <v>0.14319797969175055</v>
      </c>
      <c r="Y1665" s="26">
        <v>0.14319797969175055</v>
      </c>
      <c r="Z1665">
        <v>1655</v>
      </c>
      <c r="AA1665">
        <v>2595</v>
      </c>
    </row>
    <row r="1666" spans="1:27" x14ac:dyDescent="0.2">
      <c r="A1666">
        <v>5718</v>
      </c>
      <c r="B1666">
        <v>944</v>
      </c>
      <c r="C1666">
        <v>1</v>
      </c>
      <c r="D1666" t="s">
        <v>1890</v>
      </c>
      <c r="E1666" t="s">
        <v>1891</v>
      </c>
      <c r="F1666" t="s">
        <v>8510</v>
      </c>
      <c r="J1666" s="37">
        <v>1050041.8103072233</v>
      </c>
      <c r="K1666" s="38">
        <v>1220215.87302331</v>
      </c>
      <c r="L1666" s="39">
        <v>1136339.9577451034</v>
      </c>
      <c r="M1666" s="40">
        <v>1241454.5282219499</v>
      </c>
      <c r="N1666" s="41">
        <v>1196282.74373141</v>
      </c>
      <c r="O1666" s="42">
        <v>1276577.5638592702</v>
      </c>
      <c r="P1666" s="2">
        <f t="shared" si="75"/>
        <v>560452.60308075265</v>
      </c>
      <c r="Q1666" s="7">
        <f t="shared" si="76"/>
        <v>1.7366753063806157</v>
      </c>
      <c r="R1666" s="44">
        <v>0.90031003268772392</v>
      </c>
      <c r="S1666" s="46">
        <v>1.0462179522225628</v>
      </c>
      <c r="T1666" s="48">
        <v>0.97430240820842406</v>
      </c>
      <c r="U1666" s="50">
        <v>1.0644280598282172</v>
      </c>
      <c r="V1666" s="52">
        <v>1.025697591791576</v>
      </c>
      <c r="W1666" s="54">
        <v>1.0945426905527558</v>
      </c>
      <c r="X1666" s="26">
        <f t="shared" si="77"/>
        <v>0.14281826566457034</v>
      </c>
      <c r="Y1666" s="26">
        <v>0.14281826566457034</v>
      </c>
      <c r="Z1666">
        <v>1656</v>
      </c>
      <c r="AA1666">
        <v>2594</v>
      </c>
    </row>
    <row r="1667" spans="1:27" x14ac:dyDescent="0.2">
      <c r="A1667">
        <v>5127</v>
      </c>
      <c r="B1667">
        <v>2398</v>
      </c>
      <c r="C1667">
        <v>1</v>
      </c>
      <c r="D1667" t="s">
        <v>4798</v>
      </c>
      <c r="E1667" t="s">
        <v>4799</v>
      </c>
      <c r="F1667" t="s">
        <v>8510</v>
      </c>
      <c r="J1667" s="37">
        <v>47041.84097373503</v>
      </c>
      <c r="K1667" s="38">
        <v>58609.679508975358</v>
      </c>
      <c r="L1667" s="39">
        <v>62164.553460067524</v>
      </c>
      <c r="M1667" s="40">
        <v>70863.395854282033</v>
      </c>
      <c r="N1667" s="41">
        <v>65313.499994743826</v>
      </c>
      <c r="O1667" s="42">
        <v>63270.986447075433</v>
      </c>
      <c r="P1667" s="2">
        <f t="shared" si="75"/>
        <v>64850.959129679497</v>
      </c>
      <c r="Q1667" s="7">
        <f t="shared" si="76"/>
        <v>0.20095376254213843</v>
      </c>
      <c r="R1667" s="44">
        <v>0.42531399806776049</v>
      </c>
      <c r="S1667" s="46">
        <v>0.52990096904052375</v>
      </c>
      <c r="T1667" s="48">
        <v>0.5620412429216014</v>
      </c>
      <c r="U1667" s="50">
        <v>0.64068908834309302</v>
      </c>
      <c r="V1667" s="52">
        <v>0.59051145183864973</v>
      </c>
      <c r="W1667" s="54">
        <v>0.57204470850793188</v>
      </c>
      <c r="X1667" s="26">
        <f t="shared" si="77"/>
        <v>0.1420189780023895</v>
      </c>
      <c r="Y1667" s="26">
        <v>0.1420189780023895</v>
      </c>
      <c r="Z1667">
        <v>1657</v>
      </c>
      <c r="AA1667">
        <v>2593</v>
      </c>
    </row>
    <row r="1668" spans="1:27" x14ac:dyDescent="0.2">
      <c r="A1668">
        <v>250</v>
      </c>
      <c r="B1668">
        <v>3098</v>
      </c>
      <c r="C1668">
        <v>1</v>
      </c>
      <c r="D1668" t="s">
        <v>6198</v>
      </c>
      <c r="E1668" t="s">
        <v>6199</v>
      </c>
      <c r="F1668" t="s">
        <v>8510</v>
      </c>
      <c r="J1668" s="37">
        <v>55053.666158862201</v>
      </c>
      <c r="K1668" s="38">
        <v>117052.6003248855</v>
      </c>
      <c r="L1668" s="39">
        <v>64388.418264615175</v>
      </c>
      <c r="M1668" s="40">
        <v>112705.3766984734</v>
      </c>
      <c r="N1668" s="41">
        <v>77533.913651737865</v>
      </c>
      <c r="O1668" s="42">
        <v>86140.525773528498</v>
      </c>
      <c r="P1668" s="2">
        <f t="shared" si="75"/>
        <v>359689.0136335899</v>
      </c>
      <c r="Q1668" s="7">
        <f t="shared" si="76"/>
        <v>1.1145688761549954</v>
      </c>
      <c r="R1668" s="44">
        <v>0.64168301230225089</v>
      </c>
      <c r="S1668" s="46">
        <v>1.3643172274403219</v>
      </c>
      <c r="T1668" s="48">
        <v>0.75048506434052586</v>
      </c>
      <c r="U1668" s="50">
        <v>1.3136477671413807</v>
      </c>
      <c r="V1668" s="52">
        <v>0.90370358123045658</v>
      </c>
      <c r="W1668" s="54">
        <v>1.0040187314711579</v>
      </c>
      <c r="X1668" s="26">
        <f t="shared" si="77"/>
        <v>0.14185719428797056</v>
      </c>
      <c r="Y1668" s="26">
        <v>0.14185719428797056</v>
      </c>
      <c r="Z1668">
        <v>1658</v>
      </c>
      <c r="AA1668">
        <v>2592</v>
      </c>
    </row>
    <row r="1669" spans="1:27" x14ac:dyDescent="0.2">
      <c r="A1669">
        <v>2676</v>
      </c>
      <c r="B1669">
        <v>1173</v>
      </c>
      <c r="C1669">
        <v>1</v>
      </c>
      <c r="D1669" t="s">
        <v>2348</v>
      </c>
      <c r="E1669" t="s">
        <v>2349</v>
      </c>
      <c r="F1669" t="s">
        <v>8510</v>
      </c>
      <c r="J1669" s="37">
        <v>602325.42694229435</v>
      </c>
      <c r="K1669" s="38">
        <v>833339.03686623427</v>
      </c>
      <c r="L1669" s="39">
        <v>739621.5444324523</v>
      </c>
      <c r="M1669" s="40">
        <v>858782.2936183773</v>
      </c>
      <c r="N1669" s="41">
        <v>802564.49802854389</v>
      </c>
      <c r="O1669" s="42">
        <v>743515.44224276301</v>
      </c>
      <c r="P1669" s="2">
        <f t="shared" si="75"/>
        <v>760794.84204180609</v>
      </c>
      <c r="Q1669" s="7">
        <f t="shared" si="76"/>
        <v>2.3574760972345299</v>
      </c>
      <c r="R1669" s="44">
        <v>0.81387001393829772</v>
      </c>
      <c r="S1669" s="46">
        <v>1.1260186324736168</v>
      </c>
      <c r="T1669" s="48">
        <v>0.99938632797246241</v>
      </c>
      <c r="U1669" s="50">
        <v>1.1603978945821816</v>
      </c>
      <c r="V1669" s="52">
        <v>1.0844356721129291</v>
      </c>
      <c r="W1669" s="54">
        <v>1.0046478137464234</v>
      </c>
      <c r="X1669" s="26">
        <f t="shared" si="77"/>
        <v>0.14145024065261211</v>
      </c>
      <c r="Y1669" s="26">
        <v>0.14145024065261211</v>
      </c>
      <c r="Z1669">
        <v>1659</v>
      </c>
      <c r="AA1669">
        <v>2591</v>
      </c>
    </row>
    <row r="1670" spans="1:27" x14ac:dyDescent="0.2">
      <c r="A1670">
        <v>420</v>
      </c>
      <c r="B1670">
        <v>1203</v>
      </c>
      <c r="C1670">
        <v>1</v>
      </c>
      <c r="D1670" t="s">
        <v>2408</v>
      </c>
      <c r="E1670" t="s">
        <v>2409</v>
      </c>
      <c r="F1670" t="s">
        <v>8510</v>
      </c>
      <c r="J1670" s="37">
        <v>847467.84656687302</v>
      </c>
      <c r="K1670" s="38">
        <v>713513.35418113973</v>
      </c>
      <c r="L1670" s="39">
        <v>679970.8228002981</v>
      </c>
      <c r="M1670" s="40">
        <v>636877.02800185233</v>
      </c>
      <c r="N1670" s="41">
        <v>778074.24184084928</v>
      </c>
      <c r="O1670" s="42">
        <v>964996.34301914333</v>
      </c>
      <c r="P1670" s="2">
        <f t="shared" si="75"/>
        <v>337536.20452992216</v>
      </c>
      <c r="Q1670" s="7">
        <f t="shared" si="76"/>
        <v>1.045923933967511</v>
      </c>
      <c r="R1670" s="44">
        <v>1.1363299732808716</v>
      </c>
      <c r="S1670" s="46">
        <v>0.95671666361942731</v>
      </c>
      <c r="T1670" s="48">
        <v>0.91174105310845455</v>
      </c>
      <c r="U1670" s="50">
        <v>0.85395860048766925</v>
      </c>
      <c r="V1670" s="52">
        <v>1.0432833363805727</v>
      </c>
      <c r="W1670" s="54">
        <v>1.2939184337450302</v>
      </c>
      <c r="X1670" s="26">
        <f t="shared" si="77"/>
        <v>0.14140855256906343</v>
      </c>
      <c r="Y1670" s="26">
        <v>0.14140855256906343</v>
      </c>
      <c r="Z1670">
        <v>1660</v>
      </c>
      <c r="AA1670">
        <v>2590</v>
      </c>
    </row>
    <row r="1671" spans="1:27" x14ac:dyDescent="0.2">
      <c r="A1671">
        <v>3740</v>
      </c>
      <c r="B1671">
        <v>3797</v>
      </c>
      <c r="C1671">
        <v>1</v>
      </c>
      <c r="D1671" t="s">
        <v>7596</v>
      </c>
      <c r="E1671" t="s">
        <v>7597</v>
      </c>
      <c r="F1671" t="s">
        <v>8510</v>
      </c>
      <c r="J1671" s="37">
        <v>32354.189666271803</v>
      </c>
      <c r="K1671" s="38">
        <v>33810.865816745798</v>
      </c>
      <c r="L1671" s="39">
        <v>37310.796833061635</v>
      </c>
      <c r="M1671" s="40">
        <v>33540.887146716268</v>
      </c>
      <c r="N1671" s="41">
        <v>35551.443036847231</v>
      </c>
      <c r="O1671" s="42">
        <v>38195.381057991995</v>
      </c>
      <c r="P1671" s="2">
        <f t="shared" si="75"/>
        <v>114085.62352813933</v>
      </c>
      <c r="Q1671" s="7">
        <f t="shared" si="76"/>
        <v>0.35351728960710616</v>
      </c>
      <c r="R1671" s="44">
        <v>1.0441494043173787</v>
      </c>
      <c r="S1671" s="46">
        <v>1.0911599321806784</v>
      </c>
      <c r="T1671" s="48">
        <v>1.2041113280750948</v>
      </c>
      <c r="U1671" s="50">
        <v>1.0824470554127092</v>
      </c>
      <c r="V1671" s="52">
        <v>1.1473326469444767</v>
      </c>
      <c r="W1671" s="54">
        <v>1.2326590401660718</v>
      </c>
      <c r="X1671" s="26">
        <f t="shared" si="77"/>
        <v>0.14134315012463924</v>
      </c>
      <c r="Y1671" s="26">
        <v>0.14134315012463924</v>
      </c>
      <c r="Z1671">
        <v>1661</v>
      </c>
      <c r="AA1671">
        <v>2589</v>
      </c>
    </row>
    <row r="1672" spans="1:27" x14ac:dyDescent="0.2">
      <c r="A1672">
        <v>4178</v>
      </c>
      <c r="B1672">
        <v>2211</v>
      </c>
      <c r="C1672">
        <v>1</v>
      </c>
      <c r="D1672" t="s">
        <v>4424</v>
      </c>
      <c r="E1672" t="s">
        <v>4425</v>
      </c>
      <c r="F1672" t="s">
        <v>8510</v>
      </c>
      <c r="J1672" s="37">
        <v>194209.85335468568</v>
      </c>
      <c r="K1672" s="38">
        <v>200175.95956402866</v>
      </c>
      <c r="L1672" s="39">
        <v>196555.38084788699</v>
      </c>
      <c r="M1672" s="40">
        <v>189975.86599828667</v>
      </c>
      <c r="N1672" s="41">
        <v>220081.23764870033</v>
      </c>
      <c r="O1672" s="42">
        <v>225107.15576037436</v>
      </c>
      <c r="P1672" s="2">
        <f t="shared" si="75"/>
        <v>192092.85967648617</v>
      </c>
      <c r="Q1672" s="7">
        <f t="shared" si="76"/>
        <v>0.59523842711838237</v>
      </c>
      <c r="R1672" s="44">
        <v>0.92424284291973247</v>
      </c>
      <c r="S1672" s="46">
        <v>0.95263548556291378</v>
      </c>
      <c r="T1672" s="48">
        <v>0.93540518592662236</v>
      </c>
      <c r="U1672" s="50">
        <v>0.90409333740510922</v>
      </c>
      <c r="V1672" s="52">
        <v>1.047364514437086</v>
      </c>
      <c r="W1672" s="54">
        <v>1.0712828108755881</v>
      </c>
      <c r="X1672" s="26">
        <f t="shared" si="77"/>
        <v>0.14115358255432595</v>
      </c>
      <c r="Y1672" s="26">
        <v>0.14115358255432595</v>
      </c>
      <c r="Z1672">
        <v>1662</v>
      </c>
      <c r="AA1672">
        <v>2588</v>
      </c>
    </row>
    <row r="1673" spans="1:27" x14ac:dyDescent="0.2">
      <c r="A1673">
        <v>3703</v>
      </c>
      <c r="B1673">
        <v>2460</v>
      </c>
      <c r="C1673">
        <v>1</v>
      </c>
      <c r="D1673" t="s">
        <v>4922</v>
      </c>
      <c r="E1673" t="s">
        <v>4923</v>
      </c>
      <c r="F1673" t="s">
        <v>8510</v>
      </c>
      <c r="J1673" s="37">
        <v>117337.19543340853</v>
      </c>
      <c r="K1673" s="38">
        <v>186540.68056022935</v>
      </c>
      <c r="L1673" s="39">
        <v>159415.46993956334</v>
      </c>
      <c r="M1673" s="40">
        <v>199537.28957151799</v>
      </c>
      <c r="N1673" s="41">
        <v>165446.71110431268</v>
      </c>
      <c r="O1673" s="42">
        <v>155516.37549035467</v>
      </c>
      <c r="P1673" s="2">
        <f t="shared" si="75"/>
        <v>16558080.980425294</v>
      </c>
      <c r="Q1673" s="7">
        <f t="shared" si="76"/>
        <v>51.308549914276774</v>
      </c>
      <c r="R1673" s="44">
        <v>0.69117080690867372</v>
      </c>
      <c r="S1673" s="46">
        <v>1.0988116106565573</v>
      </c>
      <c r="T1673" s="48">
        <v>0.93903146896318057</v>
      </c>
      <c r="U1673" s="50">
        <v>1.1753676993224647</v>
      </c>
      <c r="V1673" s="52">
        <v>0.9745582923809637</v>
      </c>
      <c r="W1673" s="54">
        <v>0.9160639841283984</v>
      </c>
      <c r="X1673" s="26">
        <f t="shared" si="77"/>
        <v>0.14114888023301811</v>
      </c>
      <c r="Y1673" s="26">
        <v>0.14114888023301811</v>
      </c>
      <c r="Z1673">
        <v>1663</v>
      </c>
      <c r="AA1673">
        <v>2587</v>
      </c>
    </row>
    <row r="1674" spans="1:27" x14ac:dyDescent="0.2">
      <c r="A1674">
        <v>5941</v>
      </c>
      <c r="B1674">
        <v>32</v>
      </c>
      <c r="C1674">
        <v>1</v>
      </c>
      <c r="D1674" t="s">
        <v>66</v>
      </c>
      <c r="E1674" t="s">
        <v>67</v>
      </c>
      <c r="F1674" t="s">
        <v>8510</v>
      </c>
      <c r="J1674" s="37">
        <v>42476038.756135434</v>
      </c>
      <c r="K1674" s="38">
        <v>34144787.952663802</v>
      </c>
      <c r="L1674" s="39">
        <v>35895909.898257263</v>
      </c>
      <c r="M1674" s="40">
        <v>32916624.671279069</v>
      </c>
      <c r="N1674" s="41">
        <v>39853863.721453302</v>
      </c>
      <c r="O1674" s="42">
        <v>46921273.451768667</v>
      </c>
      <c r="P1674" s="2">
        <f t="shared" si="75"/>
        <v>16486127.682775745</v>
      </c>
      <c r="Q1674" s="7">
        <f t="shared" si="76"/>
        <v>51.085588124905577</v>
      </c>
      <c r="R1674" s="44">
        <v>1.1534165851484435</v>
      </c>
      <c r="S1674" s="46">
        <v>0.92718544088084276</v>
      </c>
      <c r="T1674" s="48">
        <v>0.97473632259702359</v>
      </c>
      <c r="U1674" s="50">
        <v>0.89383525240982231</v>
      </c>
      <c r="V1674" s="52">
        <v>1.0822126720074683</v>
      </c>
      <c r="W1674" s="54">
        <v>1.2741248143752113</v>
      </c>
      <c r="X1674" s="26">
        <f t="shared" si="77"/>
        <v>0.1411031099037878</v>
      </c>
      <c r="Y1674" s="26">
        <v>0.1411031099037878</v>
      </c>
      <c r="Z1674">
        <v>1664</v>
      </c>
      <c r="AA1674">
        <v>2586</v>
      </c>
    </row>
    <row r="1675" spans="1:27" x14ac:dyDescent="0.2">
      <c r="A1675">
        <v>2460</v>
      </c>
      <c r="B1675">
        <v>3295</v>
      </c>
      <c r="C1675">
        <v>1</v>
      </c>
      <c r="D1675" t="s">
        <v>6592</v>
      </c>
      <c r="E1675" t="s">
        <v>6593</v>
      </c>
      <c r="F1675" t="s">
        <v>8510</v>
      </c>
      <c r="J1675" s="37">
        <v>42808.270090787533</v>
      </c>
      <c r="K1675" s="38">
        <v>53825.628568701934</v>
      </c>
      <c r="L1675" s="39">
        <v>55630.694272421963</v>
      </c>
      <c r="M1675" s="40">
        <v>48701.828437080134</v>
      </c>
      <c r="N1675" s="41">
        <v>51766.632664548371</v>
      </c>
      <c r="O1675" s="42">
        <v>55350.13239898414</v>
      </c>
      <c r="P1675" s="2">
        <f t="shared" ref="P1675:P1738" si="78">MEDIAN(J1675:O1676)</f>
        <v>57222.082463853993</v>
      </c>
      <c r="Q1675" s="7">
        <f t="shared" ref="Q1675:Q1738" si="79">P1675/$P$6</f>
        <v>0.17731415118493418</v>
      </c>
      <c r="R1675" s="44">
        <v>0.85217330138032044</v>
      </c>
      <c r="S1675" s="46">
        <v>1.0714930432597114</v>
      </c>
      <c r="T1675" s="48">
        <v>1.107426025290642</v>
      </c>
      <c r="U1675" s="50">
        <v>0.96949486242883676</v>
      </c>
      <c r="V1675" s="52">
        <v>1.0305051375711631</v>
      </c>
      <c r="W1675" s="54">
        <v>1.1018409517190657</v>
      </c>
      <c r="X1675" s="26">
        <f t="shared" ref="X1675:X1738" si="80">SLOPE(R1675:W1675,R$8:W$8)</f>
        <v>0.1410633388237538</v>
      </c>
      <c r="Y1675" s="26">
        <v>0.1410633388237538</v>
      </c>
      <c r="Z1675">
        <v>1665</v>
      </c>
      <c r="AA1675">
        <v>2585</v>
      </c>
    </row>
    <row r="1676" spans="1:27" x14ac:dyDescent="0.2">
      <c r="A1676">
        <v>367</v>
      </c>
      <c r="B1676">
        <v>3243</v>
      </c>
      <c r="C1676">
        <v>1</v>
      </c>
      <c r="D1676" t="s">
        <v>6488</v>
      </c>
      <c r="E1676" t="s">
        <v>6489</v>
      </c>
      <c r="F1676" t="s">
        <v>8510</v>
      </c>
      <c r="J1676" s="37">
        <v>58813.470655286023</v>
      </c>
      <c r="K1676" s="38">
        <v>85751.324527238161</v>
      </c>
      <c r="L1676" s="39">
        <v>75739.415982377992</v>
      </c>
      <c r="M1676" s="40">
        <v>85720.910769596463</v>
      </c>
      <c r="N1676" s="41">
        <v>77105.558931979467</v>
      </c>
      <c r="O1676" s="42">
        <v>72706.63383109367</v>
      </c>
      <c r="P1676" s="2">
        <f t="shared" si="78"/>
        <v>206121.7316090159</v>
      </c>
      <c r="Q1676" s="7">
        <f t="shared" si="79"/>
        <v>0.63870971323192027</v>
      </c>
      <c r="R1676" s="44">
        <v>1.0840912160569904</v>
      </c>
      <c r="S1676" s="46">
        <v>1.5806286663491778</v>
      </c>
      <c r="T1676" s="48">
        <v>1.3960821332417439</v>
      </c>
      <c r="U1676" s="50">
        <v>1.5800680585982783</v>
      </c>
      <c r="V1676" s="52">
        <v>1.4212638400010955</v>
      </c>
      <c r="W1676" s="54">
        <v>1.3401797616627551</v>
      </c>
      <c r="X1676" s="26">
        <f t="shared" si="80"/>
        <v>0.14090488204873017</v>
      </c>
      <c r="Y1676" s="26">
        <v>0.14090488204873017</v>
      </c>
      <c r="Z1676">
        <v>1666</v>
      </c>
      <c r="AA1676">
        <v>2584</v>
      </c>
    </row>
    <row r="1677" spans="1:27" x14ac:dyDescent="0.2">
      <c r="A1677">
        <v>5394</v>
      </c>
      <c r="B1677">
        <v>1767</v>
      </c>
      <c r="C1677">
        <v>1</v>
      </c>
      <c r="D1677" t="s">
        <v>3536</v>
      </c>
      <c r="E1677" t="s">
        <v>3537</v>
      </c>
      <c r="F1677" t="s">
        <v>8510</v>
      </c>
      <c r="J1677" s="37">
        <v>326492.13869079365</v>
      </c>
      <c r="K1677" s="38">
        <v>335353.02247540664</v>
      </c>
      <c r="L1677" s="39">
        <v>350947.91643309762</v>
      </c>
      <c r="M1677" s="40">
        <v>359709.73900482297</v>
      </c>
      <c r="N1677" s="41">
        <v>365133.97297751997</v>
      </c>
      <c r="O1677" s="42">
        <v>371424.71387508634</v>
      </c>
      <c r="P1677" s="2">
        <f t="shared" si="78"/>
        <v>231535.70211383249</v>
      </c>
      <c r="Q1677" s="7">
        <f t="shared" si="79"/>
        <v>0.71746002105490125</v>
      </c>
      <c r="R1677" s="44">
        <v>0.98661184774849797</v>
      </c>
      <c r="S1677" s="46">
        <v>1.013388152251502</v>
      </c>
      <c r="T1677" s="48">
        <v>1.0605136579519958</v>
      </c>
      <c r="U1677" s="50">
        <v>1.0869906138499179</v>
      </c>
      <c r="V1677" s="52">
        <v>1.1033818615040951</v>
      </c>
      <c r="W1677" s="54">
        <v>1.1223915672983682</v>
      </c>
      <c r="X1677" s="26">
        <f t="shared" si="80"/>
        <v>0.13933666877215037</v>
      </c>
      <c r="Y1677" s="26">
        <v>0.13933666877215037</v>
      </c>
      <c r="Z1677">
        <v>1667</v>
      </c>
      <c r="AA1677">
        <v>2583</v>
      </c>
    </row>
    <row r="1678" spans="1:27" x14ac:dyDescent="0.2">
      <c r="A1678">
        <v>4390</v>
      </c>
      <c r="B1678">
        <v>2112</v>
      </c>
      <c r="C1678">
        <v>1</v>
      </c>
      <c r="D1678" t="s">
        <v>4226</v>
      </c>
      <c r="E1678" t="s">
        <v>4227</v>
      </c>
      <c r="F1678" t="s">
        <v>8510</v>
      </c>
      <c r="J1678" s="37">
        <v>114734.09647705534</v>
      </c>
      <c r="K1678" s="38">
        <v>117352.04824041801</v>
      </c>
      <c r="L1678" s="39">
        <v>118748.54204037017</v>
      </c>
      <c r="M1678" s="40">
        <v>136579.26553687133</v>
      </c>
      <c r="N1678" s="41">
        <v>129463.76232054766</v>
      </c>
      <c r="O1678" s="42">
        <v>135583.07377893364</v>
      </c>
      <c r="P1678" s="2">
        <f t="shared" si="78"/>
        <v>132523.41804974066</v>
      </c>
      <c r="Q1678" s="7">
        <f t="shared" si="79"/>
        <v>0.41065051063912833</v>
      </c>
      <c r="R1678" s="44">
        <v>0.70590483954785488</v>
      </c>
      <c r="S1678" s="46">
        <v>0.72201186332025302</v>
      </c>
      <c r="T1678" s="48">
        <v>0.7306038317241873</v>
      </c>
      <c r="U1678" s="50">
        <v>0.84030787259173301</v>
      </c>
      <c r="V1678" s="52">
        <v>0.79652953371558488</v>
      </c>
      <c r="W1678" s="54">
        <v>0.83417877405312613</v>
      </c>
      <c r="X1678" s="26">
        <f t="shared" si="80"/>
        <v>0.13923238922569967</v>
      </c>
      <c r="Y1678" s="26">
        <v>0.13923238922569967</v>
      </c>
      <c r="Z1678">
        <v>1668</v>
      </c>
      <c r="AA1678">
        <v>2582</v>
      </c>
    </row>
    <row r="1679" spans="1:27" x14ac:dyDescent="0.2">
      <c r="A1679">
        <v>1977</v>
      </c>
      <c r="B1679">
        <v>2489</v>
      </c>
      <c r="C1679">
        <v>1</v>
      </c>
      <c r="D1679" t="s">
        <v>4980</v>
      </c>
      <c r="E1679" t="s">
        <v>4981</v>
      </c>
      <c r="F1679" t="s">
        <v>8510</v>
      </c>
      <c r="J1679" s="37">
        <v>89690.18719251093</v>
      </c>
      <c r="K1679" s="38">
        <v>217478.86675680731</v>
      </c>
      <c r="L1679" s="39">
        <v>204344.86934403834</v>
      </c>
      <c r="M1679" s="40">
        <v>180979.40137165503</v>
      </c>
      <c r="N1679" s="41">
        <v>114363.57144316963</v>
      </c>
      <c r="O1679" s="42">
        <v>177344.67425071166</v>
      </c>
      <c r="P1679" s="2">
        <f t="shared" si="78"/>
        <v>1120591.624530612</v>
      </c>
      <c r="Q1679" s="7">
        <f t="shared" si="79"/>
        <v>3.4723789168998627</v>
      </c>
      <c r="R1679" s="44">
        <v>0.82747925676782075</v>
      </c>
      <c r="S1679" s="46">
        <v>2.0064541803259535</v>
      </c>
      <c r="T1679" s="48">
        <v>1.8852802731494498</v>
      </c>
      <c r="U1679" s="50">
        <v>1.6697110935432056</v>
      </c>
      <c r="V1679" s="52">
        <v>1.0551152368094221</v>
      </c>
      <c r="W1679" s="54">
        <v>1.6361771988024529</v>
      </c>
      <c r="X1679" s="26">
        <f t="shared" si="80"/>
        <v>0.13912910000247466</v>
      </c>
      <c r="Y1679" s="26">
        <v>0.13912910000247466</v>
      </c>
      <c r="Z1679">
        <v>1669</v>
      </c>
      <c r="AA1679">
        <v>2581</v>
      </c>
    </row>
    <row r="1680" spans="1:27" x14ac:dyDescent="0.2">
      <c r="A1680">
        <v>5274</v>
      </c>
      <c r="B1680">
        <v>509</v>
      </c>
      <c r="C1680">
        <v>1</v>
      </c>
      <c r="D1680" t="s">
        <v>1020</v>
      </c>
      <c r="E1680" t="s">
        <v>1021</v>
      </c>
      <c r="F1680" t="s">
        <v>8510</v>
      </c>
      <c r="J1680" s="37">
        <v>2595225.4658489334</v>
      </c>
      <c r="K1680" s="38">
        <v>2135077.8154363269</v>
      </c>
      <c r="L1680" s="39">
        <v>2233873.4978068466</v>
      </c>
      <c r="M1680" s="40">
        <v>2023704.382304417</v>
      </c>
      <c r="N1680" s="41">
        <v>2442950.0135724838</v>
      </c>
      <c r="O1680" s="42">
        <v>2921342.2542469897</v>
      </c>
      <c r="P1680" s="2">
        <f t="shared" si="78"/>
        <v>1020652.7606059489</v>
      </c>
      <c r="Q1680" s="7">
        <f t="shared" si="79"/>
        <v>3.1626982121058349</v>
      </c>
      <c r="R1680" s="44">
        <v>1.0777931237054754</v>
      </c>
      <c r="S1680" s="46">
        <v>0.88669451588501447</v>
      </c>
      <c r="T1680" s="48">
        <v>0.92772421003372885</v>
      </c>
      <c r="U1680" s="50">
        <v>0.84044130129050598</v>
      </c>
      <c r="V1680" s="52">
        <v>1.0145533637954391</v>
      </c>
      <c r="W1680" s="54">
        <v>1.2132289217452279</v>
      </c>
      <c r="X1680" s="26">
        <f t="shared" si="80"/>
        <v>0.13906751788383054</v>
      </c>
      <c r="Y1680" s="26">
        <v>0.13906751788383054</v>
      </c>
      <c r="Z1680">
        <v>1670</v>
      </c>
      <c r="AA1680">
        <v>2580</v>
      </c>
    </row>
    <row r="1681" spans="1:27" x14ac:dyDescent="0.2">
      <c r="A1681">
        <v>2549</v>
      </c>
      <c r="B1681">
        <v>4211</v>
      </c>
      <c r="C1681">
        <v>1</v>
      </c>
      <c r="D1681" t="s">
        <v>8424</v>
      </c>
      <c r="E1681" t="s">
        <v>8425</v>
      </c>
      <c r="F1681" t="s">
        <v>8510</v>
      </c>
      <c r="J1681" s="37">
        <v>6447.2148578023225</v>
      </c>
      <c r="K1681" s="38">
        <v>10572.59006344565</v>
      </c>
      <c r="L1681" s="39">
        <v>9718.7462585187659</v>
      </c>
      <c r="M1681" s="40">
        <v>17601.138907480719</v>
      </c>
      <c r="N1681" s="41">
        <v>7930.4183878546273</v>
      </c>
      <c r="O1681" s="42">
        <v>7841.1591706984364</v>
      </c>
      <c r="P1681" s="2">
        <f t="shared" si="78"/>
        <v>894903.00510015874</v>
      </c>
      <c r="Q1681" s="7">
        <f t="shared" si="79"/>
        <v>2.7730372595652337</v>
      </c>
      <c r="R1681" s="44">
        <v>0.90244206162887119</v>
      </c>
      <c r="S1681" s="46">
        <v>1.4798870805532802</v>
      </c>
      <c r="T1681" s="48">
        <v>1.3603711995686787</v>
      </c>
      <c r="U1681" s="50">
        <v>2.463700750326391</v>
      </c>
      <c r="V1681" s="52">
        <v>1.1100519026218052</v>
      </c>
      <c r="W1681" s="54">
        <v>1.0975579383711287</v>
      </c>
      <c r="X1681" s="26">
        <f t="shared" si="80"/>
        <v>0.13848620009636778</v>
      </c>
      <c r="Y1681" s="26">
        <v>0.13848620009636778</v>
      </c>
      <c r="Z1681">
        <v>1671</v>
      </c>
      <c r="AA1681">
        <v>2579</v>
      </c>
    </row>
    <row r="1682" spans="1:27" x14ac:dyDescent="0.2">
      <c r="A1682">
        <v>1123</v>
      </c>
      <c r="B1682">
        <v>670</v>
      </c>
      <c r="C1682">
        <v>1</v>
      </c>
      <c r="D1682" t="s">
        <v>1342</v>
      </c>
      <c r="E1682" t="s">
        <v>1343</v>
      </c>
      <c r="F1682" t="s">
        <v>8510</v>
      </c>
      <c r="J1682" s="37">
        <v>1772204.8712928367</v>
      </c>
      <c r="K1682" s="38">
        <v>1933873.7607908768</v>
      </c>
      <c r="L1682" s="39">
        <v>1772784.8517537869</v>
      </c>
      <c r="M1682" s="40">
        <v>1790828.1839863069</v>
      </c>
      <c r="N1682" s="41">
        <v>1816227.6451962565</v>
      </c>
      <c r="O1682" s="42">
        <v>2187599.3631329597</v>
      </c>
      <c r="P1682" s="2">
        <f t="shared" si="78"/>
        <v>925417.87654666847</v>
      </c>
      <c r="Q1682" s="7">
        <f t="shared" si="79"/>
        <v>2.8675937366468411</v>
      </c>
      <c r="R1682" s="44">
        <v>0.98263234905042018</v>
      </c>
      <c r="S1682" s="46">
        <v>1.0722727079215373</v>
      </c>
      <c r="T1682" s="48">
        <v>0.98295393013394983</v>
      </c>
      <c r="U1682" s="50">
        <v>0.99295839531940222</v>
      </c>
      <c r="V1682" s="52">
        <v>1.0070416046805979</v>
      </c>
      <c r="W1682" s="54">
        <v>1.2129556440099332</v>
      </c>
      <c r="X1682" s="26">
        <f t="shared" si="80"/>
        <v>0.13798966146574274</v>
      </c>
      <c r="Y1682" s="26">
        <v>0.13798966146574274</v>
      </c>
      <c r="Z1682">
        <v>1672</v>
      </c>
      <c r="AA1682">
        <v>2578</v>
      </c>
    </row>
    <row r="1683" spans="1:27" x14ac:dyDescent="0.2">
      <c r="A1683">
        <v>4705</v>
      </c>
      <c r="B1683">
        <v>3146</v>
      </c>
      <c r="C1683">
        <v>1</v>
      </c>
      <c r="D1683" t="s">
        <v>6294</v>
      </c>
      <c r="E1683" t="s">
        <v>6295</v>
      </c>
      <c r="F1683" t="s">
        <v>8510</v>
      </c>
      <c r="J1683" s="37">
        <v>56704.672298578429</v>
      </c>
      <c r="K1683" s="38">
        <v>78630.881800500167</v>
      </c>
      <c r="L1683" s="39">
        <v>67891.798982415567</v>
      </c>
      <c r="M1683" s="40">
        <v>77612.855653516133</v>
      </c>
      <c r="N1683" s="41">
        <v>65057.757302832331</v>
      </c>
      <c r="O1683" s="42">
        <v>75991.0592694964</v>
      </c>
      <c r="P1683" s="2">
        <f t="shared" si="78"/>
        <v>92937.551629987414</v>
      </c>
      <c r="Q1683" s="7">
        <f t="shared" si="79"/>
        <v>0.28798572807773554</v>
      </c>
      <c r="R1683" s="44">
        <v>0.83665343961822325</v>
      </c>
      <c r="S1683" s="46">
        <v>1.1601653805916037</v>
      </c>
      <c r="T1683" s="48">
        <v>1.0017147589076356</v>
      </c>
      <c r="U1683" s="50">
        <v>1.1451448356705314</v>
      </c>
      <c r="V1683" s="52">
        <v>0.95989967342826554</v>
      </c>
      <c r="W1683" s="54">
        <v>1.1212159164466298</v>
      </c>
      <c r="X1683" s="26">
        <f t="shared" si="80"/>
        <v>0.13792076277355914</v>
      </c>
      <c r="Y1683" s="26">
        <v>0.13792076277355914</v>
      </c>
      <c r="Z1683">
        <v>1673</v>
      </c>
      <c r="AA1683">
        <v>2577</v>
      </c>
    </row>
    <row r="1684" spans="1:27" x14ac:dyDescent="0.2">
      <c r="A1684">
        <v>5151</v>
      </c>
      <c r="B1684">
        <v>2720</v>
      </c>
      <c r="C1684">
        <v>1</v>
      </c>
      <c r="D1684" t="s">
        <v>5442</v>
      </c>
      <c r="E1684" t="s">
        <v>5443</v>
      </c>
      <c r="F1684" t="s">
        <v>8510</v>
      </c>
      <c r="J1684" s="37">
        <v>111988.46312542487</v>
      </c>
      <c r="K1684" s="38">
        <v>107244.22145947466</v>
      </c>
      <c r="L1684" s="39">
        <v>111538.237982939</v>
      </c>
      <c r="M1684" s="40">
        <v>120588.60319573765</v>
      </c>
      <c r="N1684" s="41">
        <v>123983.48318430601</v>
      </c>
      <c r="O1684" s="42">
        <v>118470.39693947299</v>
      </c>
      <c r="P1684" s="2">
        <f t="shared" si="78"/>
        <v>119805.74728443549</v>
      </c>
      <c r="Q1684" s="7">
        <f t="shared" si="79"/>
        <v>0.37124224551309087</v>
      </c>
      <c r="R1684" s="44">
        <v>1.1758000099540531</v>
      </c>
      <c r="S1684" s="46">
        <v>1.1259888129577953</v>
      </c>
      <c r="T1684" s="48">
        <v>1.1710729629686547</v>
      </c>
      <c r="U1684" s="50">
        <v>1.2660954251965566</v>
      </c>
      <c r="V1684" s="52">
        <v>1.3017392746873819</v>
      </c>
      <c r="W1684" s="54">
        <v>1.2438557509685844</v>
      </c>
      <c r="X1684" s="26">
        <f t="shared" si="80"/>
        <v>0.13750750749847404</v>
      </c>
      <c r="Y1684" s="26">
        <v>0.13750750749847404</v>
      </c>
      <c r="Z1684">
        <v>1674</v>
      </c>
      <c r="AA1684">
        <v>2576</v>
      </c>
    </row>
    <row r="1685" spans="1:27" x14ac:dyDescent="0.2">
      <c r="A1685">
        <v>1965</v>
      </c>
      <c r="B1685">
        <v>2704</v>
      </c>
      <c r="C1685">
        <v>1</v>
      </c>
      <c r="D1685" t="s">
        <v>5410</v>
      </c>
      <c r="E1685" t="s">
        <v>5411</v>
      </c>
      <c r="F1685" t="s">
        <v>8510</v>
      </c>
      <c r="J1685" s="37">
        <v>118204.035732776</v>
      </c>
      <c r="K1685" s="38">
        <v>119022.89137313333</v>
      </c>
      <c r="L1685" s="39">
        <v>124343.84029320134</v>
      </c>
      <c r="M1685" s="40">
        <v>127755.14844891867</v>
      </c>
      <c r="N1685" s="41">
        <v>146695.38078344203</v>
      </c>
      <c r="O1685" s="42">
        <v>123082.95178650566</v>
      </c>
      <c r="P1685" s="2">
        <f t="shared" si="78"/>
        <v>153764.98927683156</v>
      </c>
      <c r="Q1685" s="7">
        <f t="shared" si="79"/>
        <v>0.47647179867675121</v>
      </c>
      <c r="R1685" s="44">
        <v>1.0239388543495613</v>
      </c>
      <c r="S1685" s="46">
        <v>1.0310321663593194</v>
      </c>
      <c r="T1685" s="48">
        <v>1.0771247240921535</v>
      </c>
      <c r="U1685" s="50">
        <v>1.1066750769472378</v>
      </c>
      <c r="V1685" s="52">
        <v>1.2707442618739657</v>
      </c>
      <c r="W1685" s="54">
        <v>1.0662023158596019</v>
      </c>
      <c r="X1685" s="26">
        <f t="shared" si="80"/>
        <v>0.1371434209927466</v>
      </c>
      <c r="Y1685" s="26">
        <v>0.1371434209927466</v>
      </c>
      <c r="Z1685">
        <v>1675</v>
      </c>
      <c r="AA1685">
        <v>2575</v>
      </c>
    </row>
    <row r="1686" spans="1:27" x14ac:dyDescent="0.2">
      <c r="A1686">
        <v>1379</v>
      </c>
      <c r="B1686">
        <v>2236</v>
      </c>
      <c r="C1686">
        <v>1</v>
      </c>
      <c r="D1686" t="s">
        <v>4474</v>
      </c>
      <c r="E1686" t="s">
        <v>4475</v>
      </c>
      <c r="F1686" t="s">
        <v>8510</v>
      </c>
      <c r="J1686" s="37">
        <v>160834.59777022112</v>
      </c>
      <c r="K1686" s="38">
        <v>219600.58444181233</v>
      </c>
      <c r="L1686" s="39">
        <v>334523.69855228037</v>
      </c>
      <c r="M1686" s="40">
        <v>287643.10053389368</v>
      </c>
      <c r="N1686" s="41">
        <v>236629.35879623704</v>
      </c>
      <c r="O1686" s="42">
        <v>202771.315859611</v>
      </c>
      <c r="P1686" s="2">
        <f t="shared" si="78"/>
        <v>164318.47574201485</v>
      </c>
      <c r="Q1686" s="7">
        <f t="shared" si="79"/>
        <v>0.50917390272544116</v>
      </c>
      <c r="R1686" s="44">
        <v>0.72155844267510194</v>
      </c>
      <c r="S1686" s="46">
        <v>0.98520254918506445</v>
      </c>
      <c r="T1686" s="48">
        <v>1.5007865366763171</v>
      </c>
      <c r="U1686" s="50">
        <v>1.2904643064671666</v>
      </c>
      <c r="V1686" s="52">
        <v>1.0615993946038516</v>
      </c>
      <c r="W1686" s="54">
        <v>0.90970075418643526</v>
      </c>
      <c r="X1686" s="26">
        <f t="shared" si="80"/>
        <v>0.13708283765769683</v>
      </c>
      <c r="Y1686" s="26">
        <v>0.13708283765769683</v>
      </c>
      <c r="Z1686">
        <v>1676</v>
      </c>
      <c r="AA1686">
        <v>2574</v>
      </c>
    </row>
    <row r="1687" spans="1:27" x14ac:dyDescent="0.2">
      <c r="A1687">
        <v>4522</v>
      </c>
      <c r="B1687">
        <v>1889</v>
      </c>
      <c r="C1687">
        <v>1</v>
      </c>
      <c r="D1687" t="s">
        <v>3780</v>
      </c>
      <c r="E1687" t="s">
        <v>3781</v>
      </c>
      <c r="F1687" t="s">
        <v>8510</v>
      </c>
      <c r="J1687" s="37">
        <v>138962.34764801365</v>
      </c>
      <c r="K1687" s="38">
        <v>147771.16443455667</v>
      </c>
      <c r="L1687" s="39">
        <v>144295.15833205669</v>
      </c>
      <c r="M1687" s="40">
        <v>139945.04661310001</v>
      </c>
      <c r="N1687" s="41">
        <v>165684.46606101803</v>
      </c>
      <c r="O1687" s="42">
        <v>162952.48542301168</v>
      </c>
      <c r="P1687" s="2">
        <f t="shared" si="78"/>
        <v>140807.56665320185</v>
      </c>
      <c r="Q1687" s="7">
        <f t="shared" si="79"/>
        <v>0.43632061411431122</v>
      </c>
      <c r="R1687" s="44">
        <v>0.78588485426552812</v>
      </c>
      <c r="S1687" s="46">
        <v>0.8357020588084384</v>
      </c>
      <c r="T1687" s="48">
        <v>0.81604392410126803</v>
      </c>
      <c r="U1687" s="50">
        <v>0.79144239014510287</v>
      </c>
      <c r="V1687" s="52">
        <v>0.93700858303170886</v>
      </c>
      <c r="W1687" s="54">
        <v>0.92155819490935076</v>
      </c>
      <c r="X1687" s="26">
        <f t="shared" si="80"/>
        <v>0.1368121059903942</v>
      </c>
      <c r="Y1687" s="26">
        <v>0.1368121059903942</v>
      </c>
      <c r="Z1687">
        <v>1677</v>
      </c>
      <c r="AA1687">
        <v>2573</v>
      </c>
    </row>
    <row r="1688" spans="1:27" x14ac:dyDescent="0.2">
      <c r="A1688">
        <v>2805</v>
      </c>
      <c r="B1688">
        <v>2442</v>
      </c>
      <c r="C1688">
        <v>1</v>
      </c>
      <c r="D1688" t="s">
        <v>4886</v>
      </c>
      <c r="E1688" t="s">
        <v>4887</v>
      </c>
      <c r="F1688" t="s">
        <v>8510</v>
      </c>
      <c r="J1688" s="37">
        <v>125752.44137712866</v>
      </c>
      <c r="K1688" s="38">
        <v>130146.76496249234</v>
      </c>
      <c r="L1688" s="39">
        <v>119373.49987186601</v>
      </c>
      <c r="M1688" s="40">
        <v>145336.85741879363</v>
      </c>
      <c r="N1688" s="41">
        <v>140134.57629637801</v>
      </c>
      <c r="O1688" s="42">
        <v>141480.55701002569</v>
      </c>
      <c r="P1688" s="2">
        <f t="shared" si="78"/>
        <v>547708.77552732686</v>
      </c>
      <c r="Q1688" s="7">
        <f t="shared" si="79"/>
        <v>1.6971859891767154</v>
      </c>
      <c r="R1688" s="44">
        <v>0.89308014026580829</v>
      </c>
      <c r="S1688" s="46">
        <v>0.92428814768906387</v>
      </c>
      <c r="T1688" s="48">
        <v>0.84777759256271867</v>
      </c>
      <c r="U1688" s="50">
        <v>1.0321665296350662</v>
      </c>
      <c r="V1688" s="52">
        <v>0.99522049579564598</v>
      </c>
      <c r="W1688" s="54">
        <v>1.0047795042043539</v>
      </c>
      <c r="X1688" s="26">
        <f t="shared" si="80"/>
        <v>0.13652611444068885</v>
      </c>
      <c r="Y1688" s="26">
        <v>0.13652611444068885</v>
      </c>
      <c r="Z1688">
        <v>1678</v>
      </c>
      <c r="AA1688">
        <v>2572</v>
      </c>
    </row>
    <row r="1689" spans="1:27" x14ac:dyDescent="0.2">
      <c r="A1689">
        <v>2560</v>
      </c>
      <c r="B1689">
        <v>950</v>
      </c>
      <c r="C1689">
        <v>1</v>
      </c>
      <c r="D1689" t="s">
        <v>1902</v>
      </c>
      <c r="E1689" t="s">
        <v>1903</v>
      </c>
      <c r="F1689" t="s">
        <v>8510</v>
      </c>
      <c r="J1689" s="37">
        <v>950080.69363585999</v>
      </c>
      <c r="K1689" s="38">
        <v>1043784.9436311725</v>
      </c>
      <c r="L1689" s="39">
        <v>1074503.0567665601</v>
      </c>
      <c r="M1689" s="40">
        <v>1100106.7574216332</v>
      </c>
      <c r="N1689" s="41">
        <v>1126190.1963212732</v>
      </c>
      <c r="O1689" s="42">
        <v>1086024.60983818</v>
      </c>
      <c r="P1689" s="2">
        <f t="shared" si="78"/>
        <v>5171796.0043151304</v>
      </c>
      <c r="Q1689" s="7">
        <f t="shared" si="79"/>
        <v>16.025851893559487</v>
      </c>
      <c r="R1689" s="44">
        <v>0.95300372891537866</v>
      </c>
      <c r="S1689" s="46">
        <v>1.0469962710846212</v>
      </c>
      <c r="T1689" s="48">
        <v>1.0778088921170921</v>
      </c>
      <c r="U1689" s="50">
        <v>1.1034913655762042</v>
      </c>
      <c r="V1689" s="52">
        <v>1.1296550532511593</v>
      </c>
      <c r="W1689" s="54">
        <v>1.0893658926052618</v>
      </c>
      <c r="X1689" s="26">
        <f t="shared" si="80"/>
        <v>0.13649566262973464</v>
      </c>
      <c r="Y1689" s="26">
        <v>0.13649566262973464</v>
      </c>
      <c r="Z1689">
        <v>1679</v>
      </c>
      <c r="AA1689">
        <v>2571</v>
      </c>
    </row>
    <row r="1690" spans="1:27" x14ac:dyDescent="0.2">
      <c r="A1690">
        <v>1174</v>
      </c>
      <c r="B1690">
        <v>127</v>
      </c>
      <c r="C1690">
        <v>1</v>
      </c>
      <c r="D1690" t="s">
        <v>256</v>
      </c>
      <c r="E1690" t="s">
        <v>257</v>
      </c>
      <c r="F1690" t="s">
        <v>8510</v>
      </c>
      <c r="J1690" s="37">
        <v>9217401.8123089876</v>
      </c>
      <c r="K1690" s="38">
        <v>9776489.1399860177</v>
      </c>
      <c r="L1690" s="39">
        <v>10203698.743937852</v>
      </c>
      <c r="M1690" s="40">
        <v>10477244.081029458</v>
      </c>
      <c r="N1690" s="41">
        <v>11154842.149508102</v>
      </c>
      <c r="O1690" s="42">
        <v>10274559.326113334</v>
      </c>
      <c r="P1690" s="2">
        <f t="shared" si="78"/>
        <v>4708616.8495470742</v>
      </c>
      <c r="Q1690" s="7">
        <f t="shared" si="79"/>
        <v>14.590597964691522</v>
      </c>
      <c r="R1690" s="44">
        <v>0.90747241400993983</v>
      </c>
      <c r="S1690" s="46">
        <v>0.96251572634681903</v>
      </c>
      <c r="T1690" s="48">
        <v>1.0045754019995274</v>
      </c>
      <c r="U1690" s="50">
        <v>1.0315065104014838</v>
      </c>
      <c r="V1690" s="52">
        <v>1.0982174521019576</v>
      </c>
      <c r="W1690" s="54">
        <v>1.0115517739614246</v>
      </c>
      <c r="X1690" s="26">
        <f t="shared" si="80"/>
        <v>0.13634758363211372</v>
      </c>
      <c r="Y1690" s="26">
        <v>0.13634758363211372</v>
      </c>
      <c r="Z1690">
        <v>1680</v>
      </c>
      <c r="AA1690">
        <v>2570</v>
      </c>
    </row>
    <row r="1691" spans="1:27" x14ac:dyDescent="0.2">
      <c r="A1691">
        <v>5198</v>
      </c>
      <c r="B1691">
        <v>2173</v>
      </c>
      <c r="C1691">
        <v>1</v>
      </c>
      <c r="D1691" t="s">
        <v>4348</v>
      </c>
      <c r="E1691" t="s">
        <v>4349</v>
      </c>
      <c r="F1691" t="s">
        <v>8510</v>
      </c>
      <c r="J1691" s="37">
        <v>181870.44263042635</v>
      </c>
      <c r="K1691" s="38">
        <v>146752.874803952</v>
      </c>
      <c r="L1691" s="39">
        <v>169623.20722112665</v>
      </c>
      <c r="M1691" s="40">
        <v>176117.10823931367</v>
      </c>
      <c r="N1691" s="41">
        <v>181186.94124713168</v>
      </c>
      <c r="O1691" s="42">
        <v>199831.88678516037</v>
      </c>
      <c r="P1691" s="2">
        <f t="shared" si="78"/>
        <v>124497.04972700751</v>
      </c>
      <c r="Q1691" s="7">
        <f t="shared" si="79"/>
        <v>0.38577919129939492</v>
      </c>
      <c r="R1691" s="44">
        <v>0.86808164796545961</v>
      </c>
      <c r="S1691" s="46">
        <v>0.70046278857063116</v>
      </c>
      <c r="T1691" s="48">
        <v>0.80962464888766017</v>
      </c>
      <c r="U1691" s="50">
        <v>0.84062053923718572</v>
      </c>
      <c r="V1691" s="52">
        <v>0.86481924315346492</v>
      </c>
      <c r="W1691" s="54">
        <v>0.95381300604746055</v>
      </c>
      <c r="X1691" s="26">
        <f t="shared" si="80"/>
        <v>0.13610314921543307</v>
      </c>
      <c r="Y1691" s="26">
        <v>0.13610314921543307</v>
      </c>
      <c r="Z1691">
        <v>1681</v>
      </c>
      <c r="AA1691">
        <v>2569</v>
      </c>
    </row>
    <row r="1692" spans="1:27" x14ac:dyDescent="0.2">
      <c r="A1692">
        <v>3108</v>
      </c>
      <c r="B1692">
        <v>2361</v>
      </c>
      <c r="C1692">
        <v>1</v>
      </c>
      <c r="D1692" t="s">
        <v>4724</v>
      </c>
      <c r="E1692" t="s">
        <v>4725</v>
      </c>
      <c r="F1692" t="s">
        <v>8510</v>
      </c>
      <c r="J1692" s="37">
        <v>73017.361728960925</v>
      </c>
      <c r="K1692" s="38">
        <v>79978.398576432563</v>
      </c>
      <c r="L1692" s="39">
        <v>91861.701565314768</v>
      </c>
      <c r="M1692" s="40">
        <v>102241.22465006303</v>
      </c>
      <c r="N1692" s="41">
        <v>83424.164595913098</v>
      </c>
      <c r="O1692" s="42">
        <v>91330.955036786137</v>
      </c>
      <c r="P1692" s="2">
        <f t="shared" si="78"/>
        <v>73494.54878605745</v>
      </c>
      <c r="Q1692" s="7">
        <f t="shared" si="79"/>
        <v>0.22773766653723795</v>
      </c>
      <c r="R1692" s="44">
        <v>0.61445093436900067</v>
      </c>
      <c r="S1692" s="46">
        <v>0.6730289970903427</v>
      </c>
      <c r="T1692" s="48">
        <v>0.77302859241963451</v>
      </c>
      <c r="U1692" s="50">
        <v>0.86037367729687386</v>
      </c>
      <c r="V1692" s="52">
        <v>0.70202558228806555</v>
      </c>
      <c r="W1692" s="54">
        <v>0.76856228889064548</v>
      </c>
      <c r="X1692" s="26">
        <f t="shared" si="80"/>
        <v>0.13498451615409029</v>
      </c>
      <c r="Y1692" s="26">
        <v>0.13498451615409029</v>
      </c>
      <c r="Z1692">
        <v>1682</v>
      </c>
      <c r="AA1692">
        <v>2568</v>
      </c>
    </row>
    <row r="1693" spans="1:27" x14ac:dyDescent="0.2">
      <c r="A1693">
        <v>4515</v>
      </c>
      <c r="B1693">
        <v>3347</v>
      </c>
      <c r="C1693">
        <v>1</v>
      </c>
      <c r="D1693" t="s">
        <v>6696</v>
      </c>
      <c r="E1693" t="s">
        <v>6697</v>
      </c>
      <c r="F1693" t="s">
        <v>8510</v>
      </c>
      <c r="J1693" s="37">
        <v>69019.757684084267</v>
      </c>
      <c r="K1693" s="38">
        <v>53842.084847769896</v>
      </c>
      <c r="L1693" s="39">
        <v>70110.656215174196</v>
      </c>
      <c r="M1693" s="40">
        <v>56420.104435462163</v>
      </c>
      <c r="N1693" s="41">
        <v>72587.769812329934</v>
      </c>
      <c r="O1693" s="42">
        <v>73971.735843153961</v>
      </c>
      <c r="P1693" s="2">
        <f t="shared" si="78"/>
        <v>166000.87775754198</v>
      </c>
      <c r="Q1693" s="7">
        <f t="shared" si="79"/>
        <v>0.51438716432813536</v>
      </c>
      <c r="R1693" s="44">
        <v>0.96735135215550561</v>
      </c>
      <c r="S1693" s="46">
        <v>0.75462759256212408</v>
      </c>
      <c r="T1693" s="48">
        <v>0.98264091857132119</v>
      </c>
      <c r="U1693" s="50">
        <v>0.79076001054962686</v>
      </c>
      <c r="V1693" s="52">
        <v>1.0173590814286786</v>
      </c>
      <c r="W1693" s="54">
        <v>1.036756156355872</v>
      </c>
      <c r="X1693" s="26">
        <f t="shared" si="80"/>
        <v>0.13476251136854306</v>
      </c>
      <c r="Y1693" s="26">
        <v>0.13476251136854306</v>
      </c>
      <c r="Z1693">
        <v>1683</v>
      </c>
      <c r="AA1693">
        <v>2567</v>
      </c>
    </row>
    <row r="1694" spans="1:27" x14ac:dyDescent="0.2">
      <c r="A1694">
        <v>673</v>
      </c>
      <c r="B1694">
        <v>1747</v>
      </c>
      <c r="C1694">
        <v>1</v>
      </c>
      <c r="D1694" t="s">
        <v>3496</v>
      </c>
      <c r="E1694" t="s">
        <v>3497</v>
      </c>
      <c r="F1694" t="s">
        <v>8510</v>
      </c>
      <c r="J1694" s="37">
        <v>313955.98119363468</v>
      </c>
      <c r="K1694" s="38">
        <v>335191.90732746403</v>
      </c>
      <c r="L1694" s="39">
        <v>258030.01967193</v>
      </c>
      <c r="M1694" s="40">
        <v>343988.97982862801</v>
      </c>
      <c r="N1694" s="41">
        <v>329254.33189418964</v>
      </c>
      <c r="O1694" s="42">
        <v>360978.34116973029</v>
      </c>
      <c r="P1694" s="2">
        <f t="shared" si="78"/>
        <v>154190.59101384875</v>
      </c>
      <c r="Q1694" s="7">
        <f t="shared" si="79"/>
        <v>0.47779061140590534</v>
      </c>
      <c r="R1694" s="44">
        <v>0.97621563213575824</v>
      </c>
      <c r="S1694" s="46">
        <v>1.0422466820170426</v>
      </c>
      <c r="T1694" s="48">
        <v>0.80231928631000804</v>
      </c>
      <c r="U1694" s="50">
        <v>1.0696003245882644</v>
      </c>
      <c r="V1694" s="52">
        <v>1.023784367864242</v>
      </c>
      <c r="W1694" s="54">
        <v>1.122427093672679</v>
      </c>
      <c r="X1694" s="26">
        <f t="shared" si="80"/>
        <v>0.13470734335777973</v>
      </c>
      <c r="Y1694" s="26">
        <v>0.13470734335777973</v>
      </c>
      <c r="Z1694">
        <v>1684</v>
      </c>
      <c r="AA1694">
        <v>2566</v>
      </c>
    </row>
    <row r="1695" spans="1:27" x14ac:dyDescent="0.2">
      <c r="A1695">
        <v>5455</v>
      </c>
      <c r="B1695">
        <v>3278</v>
      </c>
      <c r="C1695">
        <v>1</v>
      </c>
      <c r="D1695" t="s">
        <v>6558</v>
      </c>
      <c r="E1695" t="s">
        <v>6559</v>
      </c>
      <c r="F1695" t="s">
        <v>8510</v>
      </c>
      <c r="J1695" s="37">
        <v>24091.776301021866</v>
      </c>
      <c r="K1695" s="38">
        <v>42033.808467855597</v>
      </c>
      <c r="L1695" s="39">
        <v>42887.605432672863</v>
      </c>
      <c r="M1695" s="40">
        <v>50351.162355767505</v>
      </c>
      <c r="N1695" s="41">
        <v>35002.5458352477</v>
      </c>
      <c r="O1695" s="42">
        <v>35606.873254481638</v>
      </c>
      <c r="P1695" s="2">
        <f t="shared" si="78"/>
        <v>284575.51958988974</v>
      </c>
      <c r="Q1695" s="7">
        <f t="shared" si="79"/>
        <v>0.88181458156415382</v>
      </c>
      <c r="R1695" s="44">
        <v>0.51677594786937409</v>
      </c>
      <c r="S1695" s="46">
        <v>0.90163800884264578</v>
      </c>
      <c r="T1695" s="48">
        <v>0.91995221408299255</v>
      </c>
      <c r="U1695" s="50">
        <v>1.0800477859170075</v>
      </c>
      <c r="V1695" s="52">
        <v>0.75081528135740283</v>
      </c>
      <c r="W1695" s="54">
        <v>0.7637782887752006</v>
      </c>
      <c r="X1695" s="26">
        <f t="shared" si="80"/>
        <v>0.1346627277010598</v>
      </c>
      <c r="Y1695" s="26">
        <v>0.1346627277010598</v>
      </c>
      <c r="Z1695">
        <v>1685</v>
      </c>
      <c r="AA1695">
        <v>2565</v>
      </c>
    </row>
    <row r="1696" spans="1:27" x14ac:dyDescent="0.2">
      <c r="A1696">
        <v>4514</v>
      </c>
      <c r="B1696">
        <v>1176</v>
      </c>
      <c r="C1696">
        <v>1</v>
      </c>
      <c r="D1696" t="s">
        <v>2354</v>
      </c>
      <c r="E1696" t="s">
        <v>2355</v>
      </c>
      <c r="F1696" t="s">
        <v>8510</v>
      </c>
      <c r="J1696" s="37">
        <v>518799.87682401197</v>
      </c>
      <c r="K1696" s="38">
        <v>612222.68265462096</v>
      </c>
      <c r="L1696" s="39">
        <v>593697.1203599046</v>
      </c>
      <c r="M1696" s="40">
        <v>604209.98063209036</v>
      </c>
      <c r="N1696" s="41">
        <v>631570.03991252894</v>
      </c>
      <c r="O1696" s="42">
        <v>630395.70283910073</v>
      </c>
      <c r="P1696" s="2">
        <f t="shared" si="78"/>
        <v>511155.86065261101</v>
      </c>
      <c r="Q1696" s="7">
        <f t="shared" si="79"/>
        <v>1.5839194180336689</v>
      </c>
      <c r="R1696" s="44">
        <v>0.77999983693962882</v>
      </c>
      <c r="S1696" s="46">
        <v>0.92045818430935389</v>
      </c>
      <c r="T1696" s="48">
        <v>0.89260556480305542</v>
      </c>
      <c r="U1696" s="50">
        <v>0.90841133050267919</v>
      </c>
      <c r="V1696" s="52">
        <v>0.94954634755018696</v>
      </c>
      <c r="W1696" s="54">
        <v>0.94778076747450613</v>
      </c>
      <c r="X1696" s="26">
        <f t="shared" si="80"/>
        <v>0.13456784401378707</v>
      </c>
      <c r="Y1696" s="26">
        <v>0.13456784401378707</v>
      </c>
      <c r="Z1696">
        <v>1686</v>
      </c>
      <c r="AA1696">
        <v>2564</v>
      </c>
    </row>
    <row r="1697" spans="1:27" x14ac:dyDescent="0.2">
      <c r="A1697">
        <v>525</v>
      </c>
      <c r="B1697">
        <v>1452</v>
      </c>
      <c r="C1697">
        <v>1</v>
      </c>
      <c r="D1697" t="s">
        <v>2906</v>
      </c>
      <c r="E1697" t="s">
        <v>2907</v>
      </c>
      <c r="F1697" t="s">
        <v>8510</v>
      </c>
      <c r="J1697" s="37">
        <v>452619.5851507106</v>
      </c>
      <c r="K1697" s="38">
        <v>414069.11017896235</v>
      </c>
      <c r="L1697" s="39">
        <v>443838.05696062464</v>
      </c>
      <c r="M1697" s="40">
        <v>479164.81608160539</v>
      </c>
      <c r="N1697" s="41">
        <v>503511.84448120999</v>
      </c>
      <c r="O1697" s="42">
        <v>479621.81723209331</v>
      </c>
      <c r="P1697" s="2">
        <f t="shared" si="78"/>
        <v>391919.23993355001</v>
      </c>
      <c r="Q1697" s="7">
        <f t="shared" si="79"/>
        <v>1.2144407258466898</v>
      </c>
      <c r="R1697" s="44">
        <v>0.97151140232033528</v>
      </c>
      <c r="S1697" s="46">
        <v>0.88876591973710262</v>
      </c>
      <c r="T1697" s="48">
        <v>0.95266256093927737</v>
      </c>
      <c r="U1697" s="50">
        <v>1.0284885976796649</v>
      </c>
      <c r="V1697" s="52">
        <v>1.0807475287530008</v>
      </c>
      <c r="W1697" s="54">
        <v>1.0294695137582845</v>
      </c>
      <c r="X1697" s="26">
        <f t="shared" si="80"/>
        <v>0.1345087744254041</v>
      </c>
      <c r="Y1697" s="26">
        <v>0.1345087744254041</v>
      </c>
      <c r="Z1697">
        <v>1687</v>
      </c>
      <c r="AA1697">
        <v>2563</v>
      </c>
    </row>
    <row r="1698" spans="1:27" x14ac:dyDescent="0.2">
      <c r="A1698">
        <v>842</v>
      </c>
      <c r="B1698">
        <v>1893</v>
      </c>
      <c r="C1698">
        <v>1</v>
      </c>
      <c r="D1698" t="s">
        <v>3788</v>
      </c>
      <c r="E1698" t="s">
        <v>3789</v>
      </c>
      <c r="F1698" t="s">
        <v>8510</v>
      </c>
      <c r="J1698" s="37">
        <v>343438.93671949062</v>
      </c>
      <c r="K1698" s="38">
        <v>307363.16408330202</v>
      </c>
      <c r="L1698" s="39">
        <v>323856.32364342362</v>
      </c>
      <c r="M1698" s="40">
        <v>314368.86737250304</v>
      </c>
      <c r="N1698" s="41">
        <v>332337.8217697427</v>
      </c>
      <c r="O1698" s="42">
        <v>369769.36968813767</v>
      </c>
      <c r="P1698" s="2">
        <f t="shared" si="78"/>
        <v>673295.03889603738</v>
      </c>
      <c r="Q1698" s="7">
        <f t="shared" si="79"/>
        <v>2.086340328391421</v>
      </c>
      <c r="R1698" s="44">
        <v>1.6365734138324695</v>
      </c>
      <c r="S1698" s="46">
        <v>1.4646632310680918</v>
      </c>
      <c r="T1698" s="48">
        <v>1.5432573086762407</v>
      </c>
      <c r="U1698" s="50">
        <v>1.4980471794864669</v>
      </c>
      <c r="V1698" s="52">
        <v>1.5836737928279516</v>
      </c>
      <c r="W1698" s="54">
        <v>1.7620445877849487</v>
      </c>
      <c r="X1698" s="26">
        <f t="shared" si="80"/>
        <v>0.13416820369317167</v>
      </c>
      <c r="Y1698" s="26">
        <v>0.13416820369317167</v>
      </c>
      <c r="Z1698">
        <v>1688</v>
      </c>
      <c r="AA1698">
        <v>2562</v>
      </c>
    </row>
    <row r="1699" spans="1:27" x14ac:dyDescent="0.2">
      <c r="A1699">
        <v>4096</v>
      </c>
      <c r="B1699">
        <v>878</v>
      </c>
      <c r="C1699">
        <v>1</v>
      </c>
      <c r="D1699" t="s">
        <v>1758</v>
      </c>
      <c r="E1699" t="s">
        <v>1759</v>
      </c>
      <c r="F1699" t="s">
        <v>8510</v>
      </c>
      <c r="J1699" s="37">
        <v>976820.7081039371</v>
      </c>
      <c r="K1699" s="38">
        <v>1058639.87158195</v>
      </c>
      <c r="L1699" s="39">
        <v>1034128.899158387</v>
      </c>
      <c r="M1699" s="40">
        <v>1145105.0249880629</v>
      </c>
      <c r="N1699" s="41">
        <v>1131781.1432613551</v>
      </c>
      <c r="O1699" s="42">
        <v>1114441.2129527591</v>
      </c>
      <c r="P1699" s="2">
        <f t="shared" si="78"/>
        <v>683380.9901415105</v>
      </c>
      <c r="Q1699" s="7">
        <f t="shared" si="79"/>
        <v>2.1175936803663933</v>
      </c>
      <c r="R1699" s="44">
        <v>0.89901910706943522</v>
      </c>
      <c r="S1699" s="46">
        <v>0.97432155580022584</v>
      </c>
      <c r="T1699" s="48">
        <v>0.95176282792025702</v>
      </c>
      <c r="U1699" s="50">
        <v>1.0538999516746037</v>
      </c>
      <c r="V1699" s="52">
        <v>1.0416372875508115</v>
      </c>
      <c r="W1699" s="54">
        <v>1.0256784441997739</v>
      </c>
      <c r="X1699" s="26">
        <f t="shared" si="80"/>
        <v>0.13391157209397106</v>
      </c>
      <c r="Y1699" s="26">
        <v>0.13391157209397106</v>
      </c>
      <c r="Z1699">
        <v>1689</v>
      </c>
      <c r="AA1699">
        <v>2561</v>
      </c>
    </row>
    <row r="1700" spans="1:27" x14ac:dyDescent="0.2">
      <c r="A1700">
        <v>3879</v>
      </c>
      <c r="B1700">
        <v>1818</v>
      </c>
      <c r="C1700">
        <v>1</v>
      </c>
      <c r="D1700" t="s">
        <v>3638</v>
      </c>
      <c r="E1700" t="s">
        <v>3639</v>
      </c>
      <c r="F1700" t="s">
        <v>8510</v>
      </c>
      <c r="J1700" s="37">
        <v>363426.82302959292</v>
      </c>
      <c r="K1700" s="38">
        <v>326825.50701250532</v>
      </c>
      <c r="L1700" s="39">
        <v>296979.91977695568</v>
      </c>
      <c r="M1700" s="40">
        <v>325838.74900537269</v>
      </c>
      <c r="N1700" s="41">
        <v>371004.18144709099</v>
      </c>
      <c r="O1700" s="42">
        <v>389941.27217908396</v>
      </c>
      <c r="P1700" s="2">
        <f t="shared" si="78"/>
        <v>403169.61654324963</v>
      </c>
      <c r="Q1700" s="7">
        <f t="shared" si="79"/>
        <v>1.2493022844122983</v>
      </c>
      <c r="R1700" s="44">
        <v>1.1560913916810645</v>
      </c>
      <c r="S1700" s="46">
        <v>1.0396595168436156</v>
      </c>
      <c r="T1700" s="48">
        <v>0.94471818533965113</v>
      </c>
      <c r="U1700" s="50">
        <v>1.0365205563557556</v>
      </c>
      <c r="V1700" s="52">
        <v>1.1801956082194189</v>
      </c>
      <c r="W1700" s="54">
        <v>1.2404360918365505</v>
      </c>
      <c r="X1700" s="26">
        <f t="shared" si="80"/>
        <v>0.13359059227442066</v>
      </c>
      <c r="Y1700" s="26">
        <v>0.13359059227442066</v>
      </c>
      <c r="Z1700">
        <v>1690</v>
      </c>
      <c r="AA1700">
        <v>2560</v>
      </c>
    </row>
    <row r="1701" spans="1:27" x14ac:dyDescent="0.2">
      <c r="A1701">
        <v>4494</v>
      </c>
      <c r="B1701">
        <v>1262</v>
      </c>
      <c r="C1701">
        <v>1</v>
      </c>
      <c r="D1701" t="s">
        <v>2526</v>
      </c>
      <c r="E1701" t="s">
        <v>2527</v>
      </c>
      <c r="F1701" t="s">
        <v>8510</v>
      </c>
      <c r="J1701" s="37">
        <v>518676.61220251</v>
      </c>
      <c r="K1701" s="38">
        <v>458399.03247592435</v>
      </c>
      <c r="L1701" s="39">
        <v>416397.96090741531</v>
      </c>
      <c r="M1701" s="40">
        <v>433256.80663389229</v>
      </c>
      <c r="N1701" s="41">
        <v>461766.10612821096</v>
      </c>
      <c r="O1701" s="42">
        <v>600270.10843927995</v>
      </c>
      <c r="P1701" s="2">
        <f t="shared" si="78"/>
        <v>234259.43186938728</v>
      </c>
      <c r="Q1701" s="7">
        <f t="shared" si="79"/>
        <v>0.7259000464588774</v>
      </c>
      <c r="R1701" s="44">
        <v>1.1151352965063706</v>
      </c>
      <c r="S1701" s="46">
        <v>0.98554075694219156</v>
      </c>
      <c r="T1701" s="48">
        <v>0.89524002562861582</v>
      </c>
      <c r="U1701" s="50">
        <v>0.93148591272986392</v>
      </c>
      <c r="V1701" s="52">
        <v>0.99277983922827595</v>
      </c>
      <c r="W1701" s="54">
        <v>1.2905582584799422</v>
      </c>
      <c r="X1701" s="26">
        <f t="shared" si="80"/>
        <v>0.13358256340390853</v>
      </c>
      <c r="Y1701" s="26">
        <v>0.13358256340390853</v>
      </c>
      <c r="Z1701">
        <v>1691</v>
      </c>
      <c r="AA1701">
        <v>2559</v>
      </c>
    </row>
    <row r="1702" spans="1:27" x14ac:dyDescent="0.2">
      <c r="A1702">
        <v>3089</v>
      </c>
      <c r="B1702">
        <v>2991</v>
      </c>
      <c r="C1702">
        <v>1</v>
      </c>
      <c r="D1702" t="s">
        <v>5984</v>
      </c>
      <c r="E1702" t="s">
        <v>5985</v>
      </c>
      <c r="F1702" t="s">
        <v>8510</v>
      </c>
      <c r="J1702" s="37">
        <v>47014.991623270325</v>
      </c>
      <c r="K1702" s="38">
        <v>36848.824049637602</v>
      </c>
      <c r="L1702" s="39">
        <v>44361.6228094787</v>
      </c>
      <c r="M1702" s="40">
        <v>37000.019233360297</v>
      </c>
      <c r="N1702" s="41">
        <v>52120.902831359235</v>
      </c>
      <c r="O1702" s="42">
        <v>50015.673341088703</v>
      </c>
      <c r="P1702" s="2">
        <f t="shared" si="78"/>
        <v>65869.548549454907</v>
      </c>
      <c r="Q1702" s="7">
        <f t="shared" si="79"/>
        <v>0.2041100670769746</v>
      </c>
      <c r="R1702" s="44">
        <v>0.82157263507204092</v>
      </c>
      <c r="S1702" s="46">
        <v>0.64392195826282961</v>
      </c>
      <c r="T1702" s="48">
        <v>0.77520582455269604</v>
      </c>
      <c r="U1702" s="50">
        <v>0.64656404797107858</v>
      </c>
      <c r="V1702" s="52">
        <v>0.91079687569909218</v>
      </c>
      <c r="W1702" s="54">
        <v>0.87400863262947404</v>
      </c>
      <c r="X1702" s="26">
        <f t="shared" si="80"/>
        <v>0.13345185193061943</v>
      </c>
      <c r="Y1702" s="26">
        <v>0.13345185193061943</v>
      </c>
      <c r="Z1702">
        <v>1692</v>
      </c>
      <c r="AA1702">
        <v>2558</v>
      </c>
    </row>
    <row r="1703" spans="1:27" x14ac:dyDescent="0.2">
      <c r="A1703">
        <v>2665</v>
      </c>
      <c r="B1703">
        <v>3128</v>
      </c>
      <c r="C1703">
        <v>1</v>
      </c>
      <c r="D1703" t="s">
        <v>6258</v>
      </c>
      <c r="E1703" t="s">
        <v>6259</v>
      </c>
      <c r="F1703" t="s">
        <v>8510</v>
      </c>
      <c r="J1703" s="37">
        <v>79618.194267550585</v>
      </c>
      <c r="K1703" s="38">
        <v>82898.698431504337</v>
      </c>
      <c r="L1703" s="39">
        <v>98060.346897457013</v>
      </c>
      <c r="M1703" s="40">
        <v>95053.091236811408</v>
      </c>
      <c r="N1703" s="41">
        <v>91902.44775686413</v>
      </c>
      <c r="O1703" s="42">
        <v>87421.375802110808</v>
      </c>
      <c r="P1703" s="2">
        <f t="shared" si="78"/>
        <v>97747.756611159508</v>
      </c>
      <c r="Q1703" s="7">
        <f t="shared" si="79"/>
        <v>0.30289111733547258</v>
      </c>
      <c r="R1703" s="44">
        <v>1.1746229345888202</v>
      </c>
      <c r="S1703" s="46">
        <v>1.2230208600057835</v>
      </c>
      <c r="T1703" s="48">
        <v>1.4467036523388392</v>
      </c>
      <c r="U1703" s="50">
        <v>1.4023370160233251</v>
      </c>
      <c r="V1703" s="52">
        <v>1.3558549509086291</v>
      </c>
      <c r="W1703" s="54">
        <v>1.2897448119131603</v>
      </c>
      <c r="X1703" s="26">
        <f t="shared" si="80"/>
        <v>0.13282071757353187</v>
      </c>
      <c r="Y1703" s="26">
        <v>0.13282071757353187</v>
      </c>
      <c r="Z1703">
        <v>1693</v>
      </c>
      <c r="AA1703">
        <v>2557</v>
      </c>
    </row>
    <row r="1704" spans="1:27" x14ac:dyDescent="0.2">
      <c r="A1704">
        <v>522</v>
      </c>
      <c r="B1704">
        <v>2792</v>
      </c>
      <c r="C1704">
        <v>1</v>
      </c>
      <c r="D1704" t="s">
        <v>5586</v>
      </c>
      <c r="E1704" t="s">
        <v>5587</v>
      </c>
      <c r="F1704" t="s">
        <v>8510</v>
      </c>
      <c r="J1704" s="37">
        <v>97435.166324862003</v>
      </c>
      <c r="K1704" s="38">
        <v>117090.92296313553</v>
      </c>
      <c r="L1704" s="39">
        <v>123515.2935548988</v>
      </c>
      <c r="M1704" s="40">
        <v>116731.39888180535</v>
      </c>
      <c r="N1704" s="41">
        <v>118835.69601400777</v>
      </c>
      <c r="O1704" s="42">
        <v>119635.09799071966</v>
      </c>
      <c r="P1704" s="2">
        <f t="shared" si="78"/>
        <v>5171755.1030358924</v>
      </c>
      <c r="Q1704" s="7">
        <f t="shared" si="79"/>
        <v>16.025725152705288</v>
      </c>
      <c r="R1704" s="44">
        <v>0.82597857543409769</v>
      </c>
      <c r="S1704" s="46">
        <v>0.99260459435040993</v>
      </c>
      <c r="T1704" s="48">
        <v>1.0470653467624611</v>
      </c>
      <c r="U1704" s="50">
        <v>0.98955683244131387</v>
      </c>
      <c r="V1704" s="52">
        <v>1.00739540564959</v>
      </c>
      <c r="W1704" s="54">
        <v>1.0141721057962516</v>
      </c>
      <c r="X1704" s="26">
        <f t="shared" si="80"/>
        <v>0.13254736734102321</v>
      </c>
      <c r="Y1704" s="26">
        <v>0.13254736734102321</v>
      </c>
      <c r="Z1704">
        <v>1694</v>
      </c>
      <c r="AA1704">
        <v>2556</v>
      </c>
    </row>
    <row r="1705" spans="1:27" x14ac:dyDescent="0.2">
      <c r="A1705">
        <v>799</v>
      </c>
      <c r="B1705">
        <v>123</v>
      </c>
      <c r="C1705">
        <v>1</v>
      </c>
      <c r="D1705" t="s">
        <v>248</v>
      </c>
      <c r="E1705" t="s">
        <v>249</v>
      </c>
      <c r="F1705" t="s">
        <v>8510</v>
      </c>
      <c r="J1705" s="37">
        <v>10667694.646261744</v>
      </c>
      <c r="K1705" s="38">
        <v>10219994.912516886</v>
      </c>
      <c r="L1705" s="39">
        <v>11586813.315420834</v>
      </c>
      <c r="M1705" s="40">
        <v>11108509.051999601</v>
      </c>
      <c r="N1705" s="41">
        <v>12259007.354335533</v>
      </c>
      <c r="O1705" s="42">
        <v>11506276.382654347</v>
      </c>
      <c r="P1705" s="2">
        <f t="shared" si="78"/>
        <v>14391666.882010583</v>
      </c>
      <c r="Q1705" s="7">
        <f t="shared" si="79"/>
        <v>44.595479357676005</v>
      </c>
      <c r="R1705" s="44">
        <v>1.006082063632123</v>
      </c>
      <c r="S1705" s="46">
        <v>0.96385900729713325</v>
      </c>
      <c r="T1705" s="48">
        <v>1.0927651604073416</v>
      </c>
      <c r="U1705" s="50">
        <v>1.0476557570785252</v>
      </c>
      <c r="V1705" s="52">
        <v>1.1561605225973814</v>
      </c>
      <c r="W1705" s="54">
        <v>1.0851696333320795</v>
      </c>
      <c r="X1705" s="26">
        <f t="shared" si="80"/>
        <v>0.13246185586738721</v>
      </c>
      <c r="Y1705" s="26">
        <v>0.13246185586738721</v>
      </c>
      <c r="Z1705">
        <v>1695</v>
      </c>
      <c r="AA1705">
        <v>2555</v>
      </c>
    </row>
    <row r="1706" spans="1:27" x14ac:dyDescent="0.2">
      <c r="A1706">
        <v>4128</v>
      </c>
      <c r="B1706">
        <v>61</v>
      </c>
      <c r="C1706">
        <v>1</v>
      </c>
      <c r="D1706" t="s">
        <v>124</v>
      </c>
      <c r="E1706" t="s">
        <v>125</v>
      </c>
      <c r="F1706" t="s">
        <v>8510</v>
      </c>
      <c r="J1706" s="37">
        <v>21252540.467441302</v>
      </c>
      <c r="K1706" s="38">
        <v>25691748.832752634</v>
      </c>
      <c r="L1706" s="39">
        <v>22471403.219651166</v>
      </c>
      <c r="M1706" s="40">
        <v>16529539.106041633</v>
      </c>
      <c r="N1706" s="41">
        <v>16524326.409685632</v>
      </c>
      <c r="O1706" s="42">
        <v>31805302.531679232</v>
      </c>
      <c r="P1706" s="2">
        <f t="shared" si="78"/>
        <v>8299420.0342949098</v>
      </c>
      <c r="Q1706" s="7">
        <f t="shared" si="79"/>
        <v>25.717425080393074</v>
      </c>
      <c r="R1706" s="44">
        <v>1.0177855548831733</v>
      </c>
      <c r="S1706" s="46">
        <v>1.2303795342360042</v>
      </c>
      <c r="T1706" s="48">
        <v>1.0761569719137558</v>
      </c>
      <c r="U1706" s="50">
        <v>0.79160071036115343</v>
      </c>
      <c r="V1706" s="52">
        <v>0.79135107399126836</v>
      </c>
      <c r="W1706" s="54">
        <v>1.5231580212739453</v>
      </c>
      <c r="X1706" s="26">
        <f t="shared" si="80"/>
        <v>0.13217438423814998</v>
      </c>
      <c r="Y1706" s="26">
        <v>0.13217438423814998</v>
      </c>
      <c r="Z1706">
        <v>1696</v>
      </c>
      <c r="AA1706">
        <v>2554</v>
      </c>
    </row>
    <row r="1707" spans="1:27" x14ac:dyDescent="0.2">
      <c r="A1707">
        <v>5038</v>
      </c>
      <c r="B1707">
        <v>3329</v>
      </c>
      <c r="C1707">
        <v>1</v>
      </c>
      <c r="D1707" t="s">
        <v>6660</v>
      </c>
      <c r="E1707" t="s">
        <v>6661</v>
      </c>
      <c r="F1707" t="s">
        <v>8510</v>
      </c>
      <c r="J1707" s="37">
        <v>33104.731342190862</v>
      </c>
      <c r="K1707" s="38">
        <v>44517.078775617098</v>
      </c>
      <c r="L1707" s="39">
        <v>46829.927024301433</v>
      </c>
      <c r="M1707" s="40">
        <v>74513.658904187076</v>
      </c>
      <c r="N1707" s="41">
        <v>39457.088515968564</v>
      </c>
      <c r="O1707" s="42">
        <v>38509.287029201405</v>
      </c>
      <c r="P1707" s="2">
        <f t="shared" si="78"/>
        <v>11687412.002930408</v>
      </c>
      <c r="Q1707" s="7">
        <f t="shared" si="79"/>
        <v>36.21580078210669</v>
      </c>
      <c r="R1707" s="44">
        <v>0.77358621639585035</v>
      </c>
      <c r="S1707" s="46">
        <v>1.040268177350705</v>
      </c>
      <c r="T1707" s="48">
        <v>1.0943144557301712</v>
      </c>
      <c r="U1707" s="50">
        <v>1.7412235992997569</v>
      </c>
      <c r="V1707" s="52">
        <v>0.92202711145893401</v>
      </c>
      <c r="W1707" s="54">
        <v>0.89987903363695443</v>
      </c>
      <c r="X1707" s="26">
        <f t="shared" si="80"/>
        <v>0.13195000458568473</v>
      </c>
      <c r="Y1707" s="26">
        <v>0.13195000458568473</v>
      </c>
      <c r="Z1707">
        <v>1697</v>
      </c>
      <c r="AA1707">
        <v>2553</v>
      </c>
    </row>
    <row r="1708" spans="1:27" x14ac:dyDescent="0.2">
      <c r="A1708">
        <v>869</v>
      </c>
      <c r="B1708">
        <v>46</v>
      </c>
      <c r="C1708">
        <v>1</v>
      </c>
      <c r="D1708" t="s">
        <v>94</v>
      </c>
      <c r="E1708" t="s">
        <v>95</v>
      </c>
      <c r="F1708" t="s">
        <v>8510</v>
      </c>
      <c r="J1708" s="37">
        <v>24967933.482409466</v>
      </c>
      <c r="K1708" s="38">
        <v>23300310.346956629</v>
      </c>
      <c r="L1708" s="39">
        <v>25127936.962134767</v>
      </c>
      <c r="M1708" s="40">
        <v>24626345.587859299</v>
      </c>
      <c r="N1708" s="41">
        <v>27511089.802397165</v>
      </c>
      <c r="O1708" s="42">
        <v>27164957.022946835</v>
      </c>
      <c r="P1708" s="2">
        <f t="shared" si="78"/>
        <v>11699486.47425426</v>
      </c>
      <c r="Q1708" s="7">
        <f t="shared" si="79"/>
        <v>36.253215964176448</v>
      </c>
      <c r="R1708" s="44">
        <v>0.99680605450498316</v>
      </c>
      <c r="S1708" s="46">
        <v>0.93022878493547301</v>
      </c>
      <c r="T1708" s="48">
        <v>1.0031939454950169</v>
      </c>
      <c r="U1708" s="50">
        <v>0.98316868713242489</v>
      </c>
      <c r="V1708" s="52">
        <v>1.0983376297593928</v>
      </c>
      <c r="W1708" s="54">
        <v>1.0845188148998528</v>
      </c>
      <c r="X1708" s="26">
        <f t="shared" si="80"/>
        <v>0.13183786829764507</v>
      </c>
      <c r="Y1708" s="26">
        <v>0.13183786829764507</v>
      </c>
      <c r="Z1708">
        <v>1698</v>
      </c>
      <c r="AA1708">
        <v>2552</v>
      </c>
    </row>
    <row r="1709" spans="1:27" x14ac:dyDescent="0.2">
      <c r="A1709">
        <v>5831</v>
      </c>
      <c r="B1709">
        <v>2947</v>
      </c>
      <c r="C1709">
        <v>1</v>
      </c>
      <c r="D1709" t="s">
        <v>5896</v>
      </c>
      <c r="E1709" t="s">
        <v>5897</v>
      </c>
      <c r="F1709" t="s">
        <v>8510</v>
      </c>
      <c r="J1709" s="37">
        <v>83108.182288110271</v>
      </c>
      <c r="K1709" s="38">
        <v>87776.398201508273</v>
      </c>
      <c r="L1709" s="39">
        <v>83299.012248432933</v>
      </c>
      <c r="M1709" s="40">
        <v>93120.418250101968</v>
      </c>
      <c r="N1709" s="41">
        <v>88905.776672715961</v>
      </c>
      <c r="O1709" s="42">
        <v>98662.601551890941</v>
      </c>
      <c r="P1709" s="2">
        <f t="shared" si="78"/>
        <v>55263.100337023789</v>
      </c>
      <c r="Q1709" s="7">
        <f t="shared" si="79"/>
        <v>0.17124385038410661</v>
      </c>
      <c r="R1709" s="44">
        <v>0.84245953627938797</v>
      </c>
      <c r="S1709" s="46">
        <v>0.88978078558814566</v>
      </c>
      <c r="T1709" s="48">
        <v>0.84439396097086206</v>
      </c>
      <c r="U1709" s="50">
        <v>0.94395259548766364</v>
      </c>
      <c r="V1709" s="52">
        <v>0.90122918497485283</v>
      </c>
      <c r="W1709" s="54">
        <v>1.0001331669531097</v>
      </c>
      <c r="X1709" s="26">
        <f t="shared" si="80"/>
        <v>0.13175314086364742</v>
      </c>
      <c r="Y1709" s="26">
        <v>0.13175314086364742</v>
      </c>
      <c r="Z1709">
        <v>1699</v>
      </c>
      <c r="AA1709">
        <v>2551</v>
      </c>
    </row>
    <row r="1710" spans="1:27" x14ac:dyDescent="0.2">
      <c r="A1710">
        <v>4891</v>
      </c>
      <c r="B1710">
        <v>3352</v>
      </c>
      <c r="C1710">
        <v>1</v>
      </c>
      <c r="D1710" t="s">
        <v>6706</v>
      </c>
      <c r="E1710" t="s">
        <v>6707</v>
      </c>
      <c r="F1710" t="s">
        <v>8510</v>
      </c>
      <c r="J1710" s="37">
        <v>14604.039146023746</v>
      </c>
      <c r="K1710" s="38">
        <v>16028.909370128598</v>
      </c>
      <c r="L1710" s="39">
        <v>8441.0320166300698</v>
      </c>
      <c r="M1710" s="40">
        <v>27418.018385937303</v>
      </c>
      <c r="N1710" s="41">
        <v>14830.73049352775</v>
      </c>
      <c r="O1710" s="42">
        <v>17275.218309972763</v>
      </c>
      <c r="P1710" s="2">
        <f t="shared" si="78"/>
        <v>15685.926017184665</v>
      </c>
      <c r="Q1710" s="7">
        <f t="shared" si="79"/>
        <v>4.8606002045516038E-2</v>
      </c>
      <c r="R1710" s="44">
        <v>0.46860368482857723</v>
      </c>
      <c r="S1710" s="46">
        <v>0.51432387434202764</v>
      </c>
      <c r="T1710" s="48">
        <v>0.27084963736390788</v>
      </c>
      <c r="U1710" s="50">
        <v>0.8797692417748747</v>
      </c>
      <c r="V1710" s="52">
        <v>0.47587759033492166</v>
      </c>
      <c r="W1710" s="54">
        <v>0.55431452047808549</v>
      </c>
      <c r="X1710" s="26">
        <f t="shared" si="80"/>
        <v>0.13173356151959859</v>
      </c>
      <c r="Y1710" s="26">
        <v>0.13173356151959859</v>
      </c>
      <c r="Z1710">
        <v>1700</v>
      </c>
      <c r="AA1710">
        <v>2550</v>
      </c>
    </row>
    <row r="1711" spans="1:27" x14ac:dyDescent="0.2">
      <c r="A1711">
        <v>2848</v>
      </c>
      <c r="B1711">
        <v>3701</v>
      </c>
      <c r="C1711">
        <v>1</v>
      </c>
      <c r="D1711" t="s">
        <v>7404</v>
      </c>
      <c r="E1711" t="s">
        <v>7405</v>
      </c>
      <c r="F1711" t="s">
        <v>8510</v>
      </c>
      <c r="J1711" s="37">
        <v>10258.522413766163</v>
      </c>
      <c r="K1711" s="38">
        <v>15342.942664240734</v>
      </c>
      <c r="L1711" s="39">
        <v>16075.312034978999</v>
      </c>
      <c r="M1711" s="40">
        <v>18434.697577557799</v>
      </c>
      <c r="N1711" s="41">
        <v>16045.9310399885</v>
      </c>
      <c r="O1711" s="42">
        <v>13091.6705527675</v>
      </c>
      <c r="P1711" s="2">
        <f t="shared" si="78"/>
        <v>41026.38060067952</v>
      </c>
      <c r="Q1711" s="7">
        <f t="shared" si="79"/>
        <v>0.12712850597485206</v>
      </c>
      <c r="R1711" s="44">
        <v>0.50665493983246224</v>
      </c>
      <c r="S1711" s="46">
        <v>0.75776777384355598</v>
      </c>
      <c r="T1711" s="48">
        <v>0.79393853455355856</v>
      </c>
      <c r="U1711" s="50">
        <v>0.91046548569739139</v>
      </c>
      <c r="V1711" s="52">
        <v>0.79248744582472241</v>
      </c>
      <c r="W1711" s="54">
        <v>0.64658040297478958</v>
      </c>
      <c r="X1711" s="26">
        <f t="shared" si="80"/>
        <v>0.13147332611413845</v>
      </c>
      <c r="Y1711" s="26">
        <v>0.13147332611413845</v>
      </c>
      <c r="Z1711">
        <v>1701</v>
      </c>
      <c r="AA1711">
        <v>2549</v>
      </c>
    </row>
    <row r="1712" spans="1:27" x14ac:dyDescent="0.2">
      <c r="A1712">
        <v>3069</v>
      </c>
      <c r="B1712">
        <v>2473</v>
      </c>
      <c r="C1712">
        <v>1</v>
      </c>
      <c r="D1712" t="s">
        <v>4948</v>
      </c>
      <c r="E1712" t="s">
        <v>4949</v>
      </c>
      <c r="F1712" t="s">
        <v>8510</v>
      </c>
      <c r="J1712" s="37">
        <v>63618.06362380123</v>
      </c>
      <c r="K1712" s="38">
        <v>93930.677682323774</v>
      </c>
      <c r="L1712" s="39">
        <v>79933.385397136735</v>
      </c>
      <c r="M1712" s="40">
        <v>76111.72983643286</v>
      </c>
      <c r="N1712" s="41">
        <v>82859.668853075898</v>
      </c>
      <c r="O1712" s="42">
        <v>85995.438351130681</v>
      </c>
      <c r="P1712" s="2">
        <f t="shared" si="78"/>
        <v>40547.019217210734</v>
      </c>
      <c r="Q1712" s="7">
        <f t="shared" si="79"/>
        <v>0.12564310815008231</v>
      </c>
      <c r="R1712" s="44">
        <v>0.78158203882605937</v>
      </c>
      <c r="S1712" s="46">
        <v>1.1539887634020614</v>
      </c>
      <c r="T1712" s="48">
        <v>0.98202451898567211</v>
      </c>
      <c r="U1712" s="50">
        <v>0.93507343033750412</v>
      </c>
      <c r="V1712" s="52">
        <v>1.017975481014328</v>
      </c>
      <c r="W1712" s="54">
        <v>1.0565000914468483</v>
      </c>
      <c r="X1712" s="26">
        <f t="shared" si="80"/>
        <v>0.13137133247036811</v>
      </c>
      <c r="Y1712" s="26">
        <v>0.13137133247036811</v>
      </c>
      <c r="Z1712">
        <v>1702</v>
      </c>
      <c r="AA1712">
        <v>2548</v>
      </c>
    </row>
    <row r="1713" spans="1:27" x14ac:dyDescent="0.2">
      <c r="A1713">
        <v>230</v>
      </c>
      <c r="B1713">
        <v>4028</v>
      </c>
      <c r="C1713">
        <v>1</v>
      </c>
      <c r="D1713" t="s">
        <v>8058</v>
      </c>
      <c r="E1713" t="s">
        <v>8059</v>
      </c>
      <c r="F1713" t="s">
        <v>8510</v>
      </c>
      <c r="J1713" s="37">
        <v>10708.318262914046</v>
      </c>
      <c r="K1713" s="38">
        <v>13567.476608920617</v>
      </c>
      <c r="L1713" s="39">
        <v>17475.974810620231</v>
      </c>
      <c r="M1713" s="40">
        <v>15343.255782312777</v>
      </c>
      <c r="N1713" s="41">
        <v>13396.508993057776</v>
      </c>
      <c r="O1713" s="42">
        <v>13748.836579552453</v>
      </c>
      <c r="P1713" s="2">
        <f t="shared" si="78"/>
        <v>44971.867111291504</v>
      </c>
      <c r="Q1713" s="7">
        <f t="shared" si="79"/>
        <v>0.13935439083464704</v>
      </c>
      <c r="R1713" s="44">
        <v>0.78402368497024999</v>
      </c>
      <c r="S1713" s="46">
        <v>0.99336074493726467</v>
      </c>
      <c r="T1713" s="48">
        <v>1.2795266103476028</v>
      </c>
      <c r="U1713" s="50">
        <v>1.1233767658504752</v>
      </c>
      <c r="V1713" s="52">
        <v>0.98084312481164782</v>
      </c>
      <c r="W1713" s="54">
        <v>1.0066392550627354</v>
      </c>
      <c r="X1713" s="26">
        <f t="shared" si="80"/>
        <v>0.13133930651263556</v>
      </c>
      <c r="Y1713" s="26">
        <v>0.13133930651263556</v>
      </c>
      <c r="Z1713">
        <v>1703</v>
      </c>
      <c r="AA1713">
        <v>2547</v>
      </c>
    </row>
    <row r="1714" spans="1:27" x14ac:dyDescent="0.2">
      <c r="A1714">
        <v>2834</v>
      </c>
      <c r="B1714">
        <v>3004</v>
      </c>
      <c r="C1714">
        <v>1</v>
      </c>
      <c r="D1714" t="s">
        <v>6010</v>
      </c>
      <c r="E1714" t="s">
        <v>6011</v>
      </c>
      <c r="F1714" t="s">
        <v>8510</v>
      </c>
      <c r="J1714" s="37">
        <v>72467.759411962776</v>
      </c>
      <c r="K1714" s="38">
        <v>98892.675207514854</v>
      </c>
      <c r="L1714" s="39">
        <v>83559.549977093833</v>
      </c>
      <c r="M1714" s="40">
        <v>83923.184194460395</v>
      </c>
      <c r="N1714" s="41">
        <v>82370.295691651307</v>
      </c>
      <c r="O1714" s="42">
        <v>95370.476129532311</v>
      </c>
      <c r="P1714" s="2">
        <f t="shared" si="78"/>
        <v>146181.17839517043</v>
      </c>
      <c r="Q1714" s="7">
        <f t="shared" si="79"/>
        <v>0.45297183273129232</v>
      </c>
      <c r="R1714" s="44">
        <v>1.0176759807124958</v>
      </c>
      <c r="S1714" s="46">
        <v>1.3887651701078607</v>
      </c>
      <c r="T1714" s="48">
        <v>1.1734397152728333</v>
      </c>
      <c r="U1714" s="50">
        <v>1.1785462869646033</v>
      </c>
      <c r="V1714" s="52">
        <v>1.1567388329622028</v>
      </c>
      <c r="W1714" s="54">
        <v>1.3393023823794075</v>
      </c>
      <c r="X1714" s="26">
        <f t="shared" si="80"/>
        <v>0.13102279551276497</v>
      </c>
      <c r="Y1714" s="26">
        <v>0.13102279551276497</v>
      </c>
      <c r="Z1714">
        <v>1704</v>
      </c>
      <c r="AA1714">
        <v>2546</v>
      </c>
    </row>
    <row r="1715" spans="1:27" x14ac:dyDescent="0.2">
      <c r="A1715">
        <v>3278</v>
      </c>
      <c r="B1715">
        <v>2014</v>
      </c>
      <c r="C1715">
        <v>1</v>
      </c>
      <c r="D1715" t="s">
        <v>4030</v>
      </c>
      <c r="E1715" t="s">
        <v>4031</v>
      </c>
      <c r="F1715" t="s">
        <v>8510</v>
      </c>
      <c r="J1715" s="37">
        <v>222146.77221723567</v>
      </c>
      <c r="K1715" s="38">
        <v>215484.472162936</v>
      </c>
      <c r="L1715" s="39">
        <v>193469.68158282599</v>
      </c>
      <c r="M1715" s="40">
        <v>212091.98481193933</v>
      </c>
      <c r="N1715" s="41">
        <v>224068.94667966501</v>
      </c>
      <c r="O1715" s="42">
        <v>248415.56817098</v>
      </c>
      <c r="P1715" s="2">
        <f t="shared" si="78"/>
        <v>2974964.5402005035</v>
      </c>
      <c r="Q1715" s="7">
        <f t="shared" si="79"/>
        <v>9.218527001077657</v>
      </c>
      <c r="R1715" s="44">
        <v>1.1556269454136405</v>
      </c>
      <c r="S1715" s="46">
        <v>1.1209690776249943</v>
      </c>
      <c r="T1715" s="48">
        <v>1.0064462108820327</v>
      </c>
      <c r="U1715" s="50">
        <v>1.1033210616054192</v>
      </c>
      <c r="V1715" s="52">
        <v>1.1656262651444584</v>
      </c>
      <c r="W1715" s="54">
        <v>1.2922795203069366</v>
      </c>
      <c r="X1715" s="26">
        <f t="shared" si="80"/>
        <v>0.1305870411068942</v>
      </c>
      <c r="Y1715" s="26">
        <v>0.1305870411068942</v>
      </c>
      <c r="Z1715">
        <v>1705</v>
      </c>
      <c r="AA1715">
        <v>2545</v>
      </c>
    </row>
    <row r="1716" spans="1:27" x14ac:dyDescent="0.2">
      <c r="A1716">
        <v>727</v>
      </c>
      <c r="B1716">
        <v>200</v>
      </c>
      <c r="C1716">
        <v>1</v>
      </c>
      <c r="D1716" t="s">
        <v>402</v>
      </c>
      <c r="E1716" t="s">
        <v>403</v>
      </c>
      <c r="F1716" t="s">
        <v>8510</v>
      </c>
      <c r="J1716" s="37">
        <v>6815623.4233303843</v>
      </c>
      <c r="K1716" s="38">
        <v>6833405.025479286</v>
      </c>
      <c r="L1716" s="39">
        <v>5701513.5122300265</v>
      </c>
      <c r="M1716" s="40">
        <v>6837446.9768091803</v>
      </c>
      <c r="N1716" s="41">
        <v>7507313.9926580107</v>
      </c>
      <c r="O1716" s="42">
        <v>7425167.3782614535</v>
      </c>
      <c r="P1716" s="2">
        <f t="shared" si="78"/>
        <v>4133079.4248479819</v>
      </c>
      <c r="Q1716" s="7">
        <f t="shared" si="79"/>
        <v>12.80717929935116</v>
      </c>
      <c r="R1716" s="44">
        <v>0.99869722579774878</v>
      </c>
      <c r="S1716" s="46">
        <v>1.0013027742022511</v>
      </c>
      <c r="T1716" s="48">
        <v>0.83544605883318457</v>
      </c>
      <c r="U1716" s="50">
        <v>1.0018950436586529</v>
      </c>
      <c r="V1716" s="52">
        <v>1.1000510433125696</v>
      </c>
      <c r="W1716" s="54">
        <v>1.0880140525912672</v>
      </c>
      <c r="X1716" s="26">
        <f t="shared" si="80"/>
        <v>0.12989684658914513</v>
      </c>
      <c r="Y1716" s="26">
        <v>0.12989684658914513</v>
      </c>
      <c r="Z1716">
        <v>1706</v>
      </c>
      <c r="AA1716">
        <v>2544</v>
      </c>
    </row>
    <row r="1717" spans="1:27" x14ac:dyDescent="0.2">
      <c r="A1717">
        <v>2229</v>
      </c>
      <c r="B1717">
        <v>577</v>
      </c>
      <c r="C1717">
        <v>1</v>
      </c>
      <c r="D1717" t="s">
        <v>1156</v>
      </c>
      <c r="E1717" t="s">
        <v>1157</v>
      </c>
      <c r="F1717" t="s">
        <v>8510</v>
      </c>
      <c r="J1717" s="37">
        <v>2021456.9294089733</v>
      </c>
      <c r="K1717" s="38">
        <v>2214516.6418693303</v>
      </c>
      <c r="L1717" s="39">
        <v>2358583.2398709301</v>
      </c>
      <c r="M1717" s="40">
        <v>2564645.3374659368</v>
      </c>
      <c r="N1717" s="41">
        <v>2493700.9185881433</v>
      </c>
      <c r="O1717" s="42">
        <v>2215227.6819007299</v>
      </c>
      <c r="P1717" s="2">
        <f t="shared" si="78"/>
        <v>1132447.2811298454</v>
      </c>
      <c r="Q1717" s="7">
        <f t="shared" si="79"/>
        <v>3.509116057460258</v>
      </c>
      <c r="R1717" s="44">
        <v>0.91267431330599003</v>
      </c>
      <c r="S1717" s="46">
        <v>0.99983948508549714</v>
      </c>
      <c r="T1717" s="48">
        <v>1.0648845926455595</v>
      </c>
      <c r="U1717" s="50">
        <v>1.1579202545411118</v>
      </c>
      <c r="V1717" s="52">
        <v>1.1258893228699069</v>
      </c>
      <c r="W1717" s="54">
        <v>1.000160514914503</v>
      </c>
      <c r="X1717" s="26">
        <f t="shared" si="80"/>
        <v>0.12980231189876379</v>
      </c>
      <c r="Y1717" s="26">
        <v>0.12980231189876379</v>
      </c>
      <c r="Z1717">
        <v>1707</v>
      </c>
      <c r="AA1717">
        <v>2543</v>
      </c>
    </row>
    <row r="1718" spans="1:27" x14ac:dyDescent="0.2">
      <c r="A1718">
        <v>1931</v>
      </c>
      <c r="B1718">
        <v>2330</v>
      </c>
      <c r="C1718">
        <v>1</v>
      </c>
      <c r="D1718" t="s">
        <v>4662</v>
      </c>
      <c r="E1718" t="s">
        <v>4663</v>
      </c>
      <c r="F1718" t="s">
        <v>8510</v>
      </c>
      <c r="J1718" s="37">
        <v>136085.59338286435</v>
      </c>
      <c r="K1718" s="38">
        <v>193809.86711372365</v>
      </c>
      <c r="L1718" s="39">
        <v>197909.95494418699</v>
      </c>
      <c r="M1718" s="40">
        <v>188672.30343091403</v>
      </c>
      <c r="N1718" s="41">
        <v>243437.63285071767</v>
      </c>
      <c r="O1718" s="42">
        <v>134940.41692777793</v>
      </c>
      <c r="P1718" s="2">
        <f t="shared" si="78"/>
        <v>91988.564176981512</v>
      </c>
      <c r="Q1718" s="7">
        <f t="shared" si="79"/>
        <v>0.28504509925981047</v>
      </c>
      <c r="R1718" s="44">
        <v>0.92250753200290958</v>
      </c>
      <c r="S1718" s="46">
        <v>1.3138132975316559</v>
      </c>
      <c r="T1718" s="48">
        <v>1.3416072896174644</v>
      </c>
      <c r="U1718" s="50">
        <v>1.2789863840008275</v>
      </c>
      <c r="V1718" s="52">
        <v>1.6502338292778009</v>
      </c>
      <c r="W1718" s="54">
        <v>0.91474452139298101</v>
      </c>
      <c r="X1718" s="26">
        <f t="shared" si="80"/>
        <v>0.12968937665316516</v>
      </c>
      <c r="Y1718" s="26">
        <v>0.12968937665316516</v>
      </c>
      <c r="Z1718">
        <v>1708</v>
      </c>
      <c r="AA1718">
        <v>2542</v>
      </c>
    </row>
    <row r="1719" spans="1:27" x14ac:dyDescent="0.2">
      <c r="A1719">
        <v>302</v>
      </c>
      <c r="B1719">
        <v>3401</v>
      </c>
      <c r="C1719">
        <v>1</v>
      </c>
      <c r="D1719" t="s">
        <v>6804</v>
      </c>
      <c r="E1719" t="s">
        <v>6805</v>
      </c>
      <c r="F1719" t="s">
        <v>8510</v>
      </c>
      <c r="J1719" s="37">
        <v>36918.407191475031</v>
      </c>
      <c r="K1719" s="38">
        <v>44601.804594618203</v>
      </c>
      <c r="L1719" s="39">
        <v>40951.039286111401</v>
      </c>
      <c r="M1719" s="40">
        <v>49036.711426185095</v>
      </c>
      <c r="N1719" s="41">
        <v>48976.230586874379</v>
      </c>
      <c r="O1719" s="42">
        <v>40000.568877907928</v>
      </c>
      <c r="P1719" s="2">
        <f t="shared" si="78"/>
        <v>150951.81732441706</v>
      </c>
      <c r="Q1719" s="7">
        <f t="shared" si="79"/>
        <v>0.46775461860567058</v>
      </c>
      <c r="R1719" s="44">
        <v>0.91211053192848623</v>
      </c>
      <c r="S1719" s="46">
        <v>1.1019374563689626</v>
      </c>
      <c r="T1719" s="48">
        <v>1.0117412171266282</v>
      </c>
      <c r="U1719" s="50">
        <v>1.2115067887676754</v>
      </c>
      <c r="V1719" s="52">
        <v>1.2100125420026655</v>
      </c>
      <c r="W1719" s="54">
        <v>0.98825878287337188</v>
      </c>
      <c r="X1719" s="26">
        <f t="shared" si="80"/>
        <v>0.1292474404666549</v>
      </c>
      <c r="Y1719" s="26">
        <v>0.1292474404666549</v>
      </c>
      <c r="Z1719">
        <v>1709</v>
      </c>
      <c r="AA1719">
        <v>2541</v>
      </c>
    </row>
    <row r="1720" spans="1:27" x14ac:dyDescent="0.2">
      <c r="A1720">
        <v>89</v>
      </c>
      <c r="B1720">
        <v>1936</v>
      </c>
      <c r="C1720">
        <v>1</v>
      </c>
      <c r="D1720" t="s">
        <v>3874</v>
      </c>
      <c r="E1720" t="s">
        <v>3875</v>
      </c>
      <c r="F1720" t="s">
        <v>8510</v>
      </c>
      <c r="J1720" s="37">
        <v>252866.923222649</v>
      </c>
      <c r="K1720" s="38">
        <v>348166.70671666367</v>
      </c>
      <c r="L1720" s="39">
        <v>302065.34812798962</v>
      </c>
      <c r="M1720" s="40">
        <v>387580.44234087568</v>
      </c>
      <c r="N1720" s="41">
        <v>304854.89526372368</v>
      </c>
      <c r="O1720" s="42">
        <v>316658.40571960103</v>
      </c>
      <c r="P1720" s="2">
        <f t="shared" si="78"/>
        <v>140440.36221093719</v>
      </c>
      <c r="Q1720" s="7">
        <f t="shared" si="79"/>
        <v>0.43518275716839133</v>
      </c>
      <c r="R1720" s="44">
        <v>0.83327892248090907</v>
      </c>
      <c r="S1720" s="46">
        <v>1.1473227677197539</v>
      </c>
      <c r="T1720" s="48">
        <v>0.99540376653092832</v>
      </c>
      <c r="U1720" s="50">
        <v>1.277203871714415</v>
      </c>
      <c r="V1720" s="52">
        <v>1.0045962334690715</v>
      </c>
      <c r="W1720" s="54">
        <v>1.0434926472380854</v>
      </c>
      <c r="X1720" s="26">
        <f t="shared" si="80"/>
        <v>0.12924130374533158</v>
      </c>
      <c r="Y1720" s="26">
        <v>0.12924130374533158</v>
      </c>
      <c r="Z1720">
        <v>1710</v>
      </c>
      <c r="AA1720">
        <v>2540</v>
      </c>
    </row>
    <row r="1721" spans="1:27" x14ac:dyDescent="0.2">
      <c r="A1721">
        <v>1939</v>
      </c>
      <c r="B1721">
        <v>3979</v>
      </c>
      <c r="C1721">
        <v>1</v>
      </c>
      <c r="D1721" t="s">
        <v>7960</v>
      </c>
      <c r="E1721" t="s">
        <v>7961</v>
      </c>
      <c r="F1721" t="s">
        <v>8510</v>
      </c>
      <c r="J1721" s="37">
        <v>17070.078428770965</v>
      </c>
      <c r="K1721" s="38">
        <v>27841.238030400036</v>
      </c>
      <c r="L1721" s="39">
        <v>18136.6184861033</v>
      </c>
      <c r="M1721" s="40">
        <v>28013.801199225432</v>
      </c>
      <c r="N1721" s="41">
        <v>23165.808173921101</v>
      </c>
      <c r="O1721" s="42">
        <v>21582.752863820733</v>
      </c>
      <c r="P1721" s="2">
        <f t="shared" si="78"/>
        <v>32696.078791149415</v>
      </c>
      <c r="Q1721" s="7">
        <f t="shared" si="79"/>
        <v>0.10131538749206716</v>
      </c>
      <c r="R1721" s="44">
        <v>0.83532751830681551</v>
      </c>
      <c r="S1721" s="46">
        <v>1.3624162517803879</v>
      </c>
      <c r="T1721" s="48">
        <v>0.88751885784774187</v>
      </c>
      <c r="U1721" s="50">
        <v>1.3708606631032514</v>
      </c>
      <c r="V1721" s="52">
        <v>1.1336232069606558</v>
      </c>
      <c r="W1721" s="54">
        <v>1.0561560957785676</v>
      </c>
      <c r="X1721" s="26">
        <f t="shared" si="80"/>
        <v>0.1287293654507248</v>
      </c>
      <c r="Y1721" s="26">
        <v>0.1287293654507248</v>
      </c>
      <c r="Z1721">
        <v>1711</v>
      </c>
      <c r="AA1721">
        <v>2539</v>
      </c>
    </row>
    <row r="1722" spans="1:27" x14ac:dyDescent="0.2">
      <c r="A1722">
        <v>2533</v>
      </c>
      <c r="B1722">
        <v>3160</v>
      </c>
      <c r="C1722">
        <v>1</v>
      </c>
      <c r="D1722" t="s">
        <v>6322</v>
      </c>
      <c r="E1722" t="s">
        <v>6323</v>
      </c>
      <c r="F1722" t="s">
        <v>8510</v>
      </c>
      <c r="J1722" s="37">
        <v>37378.356383073398</v>
      </c>
      <c r="K1722" s="38">
        <v>49036.076160400931</v>
      </c>
      <c r="L1722" s="39">
        <v>42942.198010466564</v>
      </c>
      <c r="M1722" s="40">
        <v>50798.549605609267</v>
      </c>
      <c r="N1722" s="41">
        <v>45508.06538827964</v>
      </c>
      <c r="O1722" s="42">
        <v>46774.600709996965</v>
      </c>
      <c r="P1722" s="2">
        <f t="shared" si="78"/>
        <v>41547.234900311152</v>
      </c>
      <c r="Q1722" s="7">
        <f t="shared" si="79"/>
        <v>0.12874247796003008</v>
      </c>
      <c r="R1722" s="44">
        <v>0.76066834693935448</v>
      </c>
      <c r="S1722" s="46">
        <v>0.99790880612973309</v>
      </c>
      <c r="T1722" s="48">
        <v>0.87389532166149808</v>
      </c>
      <c r="U1722" s="50">
        <v>1.033776026944671</v>
      </c>
      <c r="V1722" s="52">
        <v>0.92611201296659085</v>
      </c>
      <c r="W1722" s="54">
        <v>0.95188664360142794</v>
      </c>
      <c r="X1722" s="26">
        <f t="shared" si="80"/>
        <v>0.1286545441577305</v>
      </c>
      <c r="Y1722" s="26">
        <v>0.1286545441577305</v>
      </c>
      <c r="Z1722">
        <v>1712</v>
      </c>
      <c r="AA1722">
        <v>2538</v>
      </c>
    </row>
    <row r="1723" spans="1:27" x14ac:dyDescent="0.2">
      <c r="A1723">
        <v>2690</v>
      </c>
      <c r="B1723">
        <v>3735</v>
      </c>
      <c r="C1723">
        <v>1</v>
      </c>
      <c r="D1723" t="s">
        <v>7472</v>
      </c>
      <c r="E1723" t="s">
        <v>7473</v>
      </c>
      <c r="F1723" t="s">
        <v>8510</v>
      </c>
      <c r="J1723" s="37">
        <v>30852.064084644368</v>
      </c>
      <c r="K1723" s="38">
        <v>36529.570271811135</v>
      </c>
      <c r="L1723" s="39">
        <v>38545.071609806735</v>
      </c>
      <c r="M1723" s="40">
        <v>42840.153073965535</v>
      </c>
      <c r="N1723" s="41">
        <v>40254.316726656769</v>
      </c>
      <c r="O1723" s="42">
        <v>32463.724179068395</v>
      </c>
      <c r="P1723" s="2">
        <f t="shared" si="78"/>
        <v>500428.69602222717</v>
      </c>
      <c r="Q1723" s="7">
        <f t="shared" si="79"/>
        <v>1.5506791371987472</v>
      </c>
      <c r="R1723" s="44">
        <v>1.1798631890045106</v>
      </c>
      <c r="S1723" s="46">
        <v>1.3969857950384283</v>
      </c>
      <c r="T1723" s="48">
        <v>1.474063809318644</v>
      </c>
      <c r="U1723" s="50">
        <v>1.6383188977118646</v>
      </c>
      <c r="V1723" s="52">
        <v>1.5394297890088264</v>
      </c>
      <c r="W1723" s="54">
        <v>1.2414972635799253</v>
      </c>
      <c r="X1723" s="26">
        <f t="shared" si="80"/>
        <v>0.12853677759735552</v>
      </c>
      <c r="Y1723" s="26">
        <v>0.12853677759735552</v>
      </c>
      <c r="Z1723">
        <v>1713</v>
      </c>
      <c r="AA1723">
        <v>2537</v>
      </c>
    </row>
    <row r="1724" spans="1:27" x14ac:dyDescent="0.2">
      <c r="A1724">
        <v>3971</v>
      </c>
      <c r="B1724">
        <v>892</v>
      </c>
      <c r="C1724">
        <v>1</v>
      </c>
      <c r="D1724" t="s">
        <v>1786</v>
      </c>
      <c r="E1724" t="s">
        <v>1787</v>
      </c>
      <c r="F1724" t="s">
        <v>8510</v>
      </c>
      <c r="J1724" s="37">
        <v>958017.23897048889</v>
      </c>
      <c r="K1724" s="38">
        <v>960762.65020298574</v>
      </c>
      <c r="L1724" s="39">
        <v>1075625.3367790834</v>
      </c>
      <c r="M1724" s="40">
        <v>1104329.8152915332</v>
      </c>
      <c r="N1724" s="41">
        <v>1086585.11931378</v>
      </c>
      <c r="O1724" s="42">
        <v>1070693.4323266831</v>
      </c>
      <c r="P1724" s="2">
        <f t="shared" si="78"/>
        <v>504111.73109632498</v>
      </c>
      <c r="Q1724" s="7">
        <f t="shared" si="79"/>
        <v>1.5620917634057803</v>
      </c>
      <c r="R1724" s="44">
        <v>0.886146153137781</v>
      </c>
      <c r="S1724" s="46">
        <v>0.88868560180685996</v>
      </c>
      <c r="T1724" s="48">
        <v>0.99493121379382232</v>
      </c>
      <c r="U1724" s="50">
        <v>1.0214822633751097</v>
      </c>
      <c r="V1724" s="52">
        <v>1.0050687862061776</v>
      </c>
      <c r="W1724" s="54">
        <v>0.99036930406990742</v>
      </c>
      <c r="X1724" s="26">
        <f t="shared" si="80"/>
        <v>0.12811662249141031</v>
      </c>
      <c r="Y1724" s="26">
        <v>0.12811662249141031</v>
      </c>
      <c r="Z1724">
        <v>1714</v>
      </c>
      <c r="AA1724">
        <v>2536</v>
      </c>
    </row>
    <row r="1725" spans="1:27" x14ac:dyDescent="0.2">
      <c r="A1725">
        <v>1052</v>
      </c>
      <c r="B1725">
        <v>3606</v>
      </c>
      <c r="C1725">
        <v>1</v>
      </c>
      <c r="D1725" t="s">
        <v>7214</v>
      </c>
      <c r="E1725" t="s">
        <v>7215</v>
      </c>
      <c r="F1725" t="s">
        <v>8510</v>
      </c>
      <c r="J1725" s="37">
        <v>38740.737132749062</v>
      </c>
      <c r="K1725" s="38">
        <v>46030.435950173764</v>
      </c>
      <c r="L1725" s="39">
        <v>37958.868567375095</v>
      </c>
      <c r="M1725" s="40">
        <v>46896.864456561401</v>
      </c>
      <c r="N1725" s="41">
        <v>37811.361973721301</v>
      </c>
      <c r="O1725" s="42">
        <v>50206.223222161141</v>
      </c>
      <c r="P1725" s="2">
        <f t="shared" si="78"/>
        <v>116778.20338478722</v>
      </c>
      <c r="Q1725" s="7">
        <f t="shared" si="79"/>
        <v>0.36186079077347416</v>
      </c>
      <c r="R1725" s="44">
        <v>0.83378591572517524</v>
      </c>
      <c r="S1725" s="46">
        <v>0.99067627594264174</v>
      </c>
      <c r="T1725" s="48">
        <v>0.8169583836231602</v>
      </c>
      <c r="U1725" s="50">
        <v>1.0093237240573583</v>
      </c>
      <c r="V1725" s="52">
        <v>0.81378371712562569</v>
      </c>
      <c r="W1725" s="54">
        <v>1.0805484072476577</v>
      </c>
      <c r="X1725" s="26">
        <f t="shared" si="80"/>
        <v>0.127928588799366</v>
      </c>
      <c r="Y1725" s="26">
        <v>0.127928588799366</v>
      </c>
      <c r="Z1725">
        <v>1715</v>
      </c>
      <c r="AA1725">
        <v>2535</v>
      </c>
    </row>
    <row r="1726" spans="1:27" x14ac:dyDescent="0.2">
      <c r="A1726">
        <v>3132</v>
      </c>
      <c r="B1726">
        <v>2083</v>
      </c>
      <c r="C1726">
        <v>1</v>
      </c>
      <c r="D1726" t="s">
        <v>4168</v>
      </c>
      <c r="E1726" t="s">
        <v>4169</v>
      </c>
      <c r="F1726" t="s">
        <v>8510</v>
      </c>
      <c r="J1726" s="37">
        <v>183350.18354741333</v>
      </c>
      <c r="K1726" s="38">
        <v>208661.29356787764</v>
      </c>
      <c r="L1726" s="39">
        <v>195257.27830948299</v>
      </c>
      <c r="M1726" s="40">
        <v>198480.85785307433</v>
      </c>
      <c r="N1726" s="41">
        <v>211758.56570267933</v>
      </c>
      <c r="O1726" s="42">
        <v>213185.36854562667</v>
      </c>
      <c r="P1726" s="2">
        <f t="shared" si="78"/>
        <v>201664.81281764916</v>
      </c>
      <c r="Q1726" s="7">
        <f t="shared" si="79"/>
        <v>0.62489905241071408</v>
      </c>
      <c r="R1726" s="44">
        <v>1.0113898183686412</v>
      </c>
      <c r="S1726" s="46">
        <v>1.1510100711058644</v>
      </c>
      <c r="T1726" s="48">
        <v>1.077071314703733</v>
      </c>
      <c r="U1726" s="50">
        <v>1.0948531105329506</v>
      </c>
      <c r="V1726" s="52">
        <v>1.1680951344597565</v>
      </c>
      <c r="W1726" s="54">
        <v>1.1759656139992722</v>
      </c>
      <c r="X1726" s="26">
        <f t="shared" si="80"/>
        <v>0.12741656629200707</v>
      </c>
      <c r="Y1726" s="26">
        <v>0.12741656629200707</v>
      </c>
      <c r="Z1726">
        <v>1716</v>
      </c>
      <c r="AA1726">
        <v>2534</v>
      </c>
    </row>
    <row r="1727" spans="1:27" x14ac:dyDescent="0.2">
      <c r="A1727">
        <v>4048</v>
      </c>
      <c r="B1727">
        <v>2300</v>
      </c>
      <c r="C1727">
        <v>1</v>
      </c>
      <c r="D1727" t="s">
        <v>4602</v>
      </c>
      <c r="E1727" t="s">
        <v>4603</v>
      </c>
      <c r="F1727" t="s">
        <v>8510</v>
      </c>
      <c r="J1727" s="37">
        <v>161752.64507189635</v>
      </c>
      <c r="K1727" s="38">
        <v>204848.76778222399</v>
      </c>
      <c r="L1727" s="39">
        <v>186381.54648636631</v>
      </c>
      <c r="M1727" s="40">
        <v>209761.68521329833</v>
      </c>
      <c r="N1727" s="41">
        <v>207712.86446376235</v>
      </c>
      <c r="O1727" s="42">
        <v>188076.47432918366</v>
      </c>
      <c r="P1727" s="2">
        <f t="shared" si="78"/>
        <v>89068.727424711251</v>
      </c>
      <c r="Q1727" s="7">
        <f t="shared" si="79"/>
        <v>0.27599739681636282</v>
      </c>
      <c r="R1727" s="44">
        <v>0.8732588562113156</v>
      </c>
      <c r="S1727" s="46">
        <v>1.1059231864201695</v>
      </c>
      <c r="T1727" s="48">
        <v>1.0062236449440229</v>
      </c>
      <c r="U1727" s="50">
        <v>1.1324467011028114</v>
      </c>
      <c r="V1727" s="52">
        <v>1.1213856710743593</v>
      </c>
      <c r="W1727" s="54">
        <v>1.0153741027230689</v>
      </c>
      <c r="X1727" s="26">
        <f t="shared" si="80"/>
        <v>0.12616953466858921</v>
      </c>
      <c r="Y1727" s="26">
        <v>0.12616953466858921</v>
      </c>
      <c r="Z1727">
        <v>1717</v>
      </c>
      <c r="AA1727">
        <v>2533</v>
      </c>
    </row>
    <row r="1728" spans="1:27" x14ac:dyDescent="0.2">
      <c r="A1728">
        <v>4619</v>
      </c>
      <c r="B1728">
        <v>4061</v>
      </c>
      <c r="C1728">
        <v>1</v>
      </c>
      <c r="D1728" t="s">
        <v>8124</v>
      </c>
      <c r="E1728" t="s">
        <v>8125</v>
      </c>
      <c r="F1728" t="s">
        <v>8510</v>
      </c>
      <c r="J1728" s="37">
        <v>12082.114285990867</v>
      </c>
      <c r="K1728" s="38">
        <v>15668.650454913732</v>
      </c>
      <c r="L1728" s="39">
        <v>12979.102505583634</v>
      </c>
      <c r="M1728" s="40">
        <v>16384.809777526134</v>
      </c>
      <c r="N1728" s="41">
        <v>16080.761907310201</v>
      </c>
      <c r="O1728" s="42">
        <v>13700.311535787732</v>
      </c>
      <c r="P1728" s="2">
        <f t="shared" si="78"/>
        <v>36797.633259658585</v>
      </c>
      <c r="Q1728" s="7">
        <f t="shared" si="79"/>
        <v>0.11402488036279368</v>
      </c>
      <c r="R1728" s="44">
        <v>0.8374388531278617</v>
      </c>
      <c r="S1728" s="46">
        <v>1.0860298418331171</v>
      </c>
      <c r="T1728" s="48">
        <v>0.89961114914363027</v>
      </c>
      <c r="U1728" s="50">
        <v>1.135668475236937</v>
      </c>
      <c r="V1728" s="52">
        <v>1.1145942250103162</v>
      </c>
      <c r="W1728" s="54">
        <v>0.94959978927922928</v>
      </c>
      <c r="X1728" s="26">
        <f t="shared" si="80"/>
        <v>0.1260793080545346</v>
      </c>
      <c r="Y1728" s="26">
        <v>0.1260793080545346</v>
      </c>
      <c r="Z1728">
        <v>1718</v>
      </c>
      <c r="AA1728">
        <v>2532</v>
      </c>
    </row>
    <row r="1729" spans="1:27" x14ac:dyDescent="0.2">
      <c r="A1729">
        <v>3645</v>
      </c>
      <c r="B1729">
        <v>2989</v>
      </c>
      <c r="C1729">
        <v>1</v>
      </c>
      <c r="D1729" t="s">
        <v>5980</v>
      </c>
      <c r="E1729" t="s">
        <v>5981</v>
      </c>
      <c r="F1729" t="s">
        <v>8510</v>
      </c>
      <c r="J1729" s="37">
        <v>57210.456741791037</v>
      </c>
      <c r="K1729" s="38">
        <v>82193.000879644867</v>
      </c>
      <c r="L1729" s="39">
        <v>78443.712057314173</v>
      </c>
      <c r="M1729" s="40">
        <v>84511.2908726592</v>
      </c>
      <c r="N1729" s="41">
        <v>78857.635498495001</v>
      </c>
      <c r="O1729" s="42">
        <v>72706.837261326262</v>
      </c>
      <c r="P1729" s="2">
        <f t="shared" si="78"/>
        <v>1687992.074983838</v>
      </c>
      <c r="Q1729" s="7">
        <f t="shared" si="79"/>
        <v>5.2305835281636197</v>
      </c>
      <c r="R1729" s="44">
        <v>0.686370532401129</v>
      </c>
      <c r="S1729" s="46">
        <v>0.98609339946413055</v>
      </c>
      <c r="T1729" s="48">
        <v>0.94111208815030378</v>
      </c>
      <c r="U1729" s="50">
        <v>1.0139066005358695</v>
      </c>
      <c r="V1729" s="52">
        <v>0.94607804837640108</v>
      </c>
      <c r="W1729" s="54">
        <v>0.8722851283199955</v>
      </c>
      <c r="X1729" s="26">
        <f t="shared" si="80"/>
        <v>0.12604591981667282</v>
      </c>
      <c r="Y1729" s="26">
        <v>0.12604591981667282</v>
      </c>
      <c r="Z1729">
        <v>1719</v>
      </c>
      <c r="AA1729">
        <v>2531</v>
      </c>
    </row>
    <row r="1730" spans="1:27" x14ac:dyDescent="0.2">
      <c r="A1730">
        <v>1582</v>
      </c>
      <c r="B1730">
        <v>387</v>
      </c>
      <c r="C1730">
        <v>1</v>
      </c>
      <c r="D1730" t="s">
        <v>776</v>
      </c>
      <c r="E1730" t="s">
        <v>777</v>
      </c>
      <c r="F1730" t="s">
        <v>8510</v>
      </c>
      <c r="J1730" s="37">
        <v>3291472.8590950165</v>
      </c>
      <c r="K1730" s="38">
        <v>3770328.8552477397</v>
      </c>
      <c r="L1730" s="39">
        <v>3660303.1898693331</v>
      </c>
      <c r="M1730" s="40">
        <v>3847811.376034223</v>
      </c>
      <c r="N1730" s="41">
        <v>3850492.2232054933</v>
      </c>
      <c r="O1730" s="42">
        <v>3830509.1607739567</v>
      </c>
      <c r="P1730" s="2">
        <f t="shared" si="78"/>
        <v>1720301.0154202774</v>
      </c>
      <c r="Q1730" s="7">
        <f t="shared" si="79"/>
        <v>5.3306992894659224</v>
      </c>
      <c r="R1730" s="44">
        <v>0.92297121078500866</v>
      </c>
      <c r="S1730" s="46">
        <v>1.0572485745917573</v>
      </c>
      <c r="T1730" s="48">
        <v>1.0263959666745661</v>
      </c>
      <c r="U1730" s="50">
        <v>1.0789756673208881</v>
      </c>
      <c r="V1730" s="52">
        <v>1.0797274112560566</v>
      </c>
      <c r="W1730" s="54">
        <v>1.0741239042191799</v>
      </c>
      <c r="X1730" s="26">
        <f t="shared" si="80"/>
        <v>0.12511138254429666</v>
      </c>
      <c r="Y1730" s="26">
        <v>0.12511138254429666</v>
      </c>
      <c r="Z1730">
        <v>1720</v>
      </c>
      <c r="AA1730">
        <v>2530</v>
      </c>
    </row>
    <row r="1731" spans="1:27" x14ac:dyDescent="0.2">
      <c r="A1731">
        <v>4237</v>
      </c>
      <c r="B1731">
        <v>2555</v>
      </c>
      <c r="C1731">
        <v>1</v>
      </c>
      <c r="D1731" t="s">
        <v>5112</v>
      </c>
      <c r="E1731" t="s">
        <v>5113</v>
      </c>
      <c r="F1731" t="s">
        <v>8510</v>
      </c>
      <c r="J1731" s="37">
        <v>127294.46789305902</v>
      </c>
      <c r="K1731" s="38">
        <v>116426.31922175433</v>
      </c>
      <c r="L1731" s="39">
        <v>124808.77288056567</v>
      </c>
      <c r="M1731" s="40">
        <v>147662.97342857168</v>
      </c>
      <c r="N1731" s="41">
        <v>149129.17174553798</v>
      </c>
      <c r="O1731" s="42">
        <v>127569.47477357629</v>
      </c>
      <c r="P1731" s="2">
        <f t="shared" si="78"/>
        <v>1323232.8072488091</v>
      </c>
      <c r="Q1731" s="7">
        <f t="shared" si="79"/>
        <v>4.1003034481590186</v>
      </c>
      <c r="R1731" s="44">
        <v>0.9077999858114898</v>
      </c>
      <c r="S1731" s="46">
        <v>0.83029382727287881</v>
      </c>
      <c r="T1731" s="48">
        <v>0.89007326182715396</v>
      </c>
      <c r="U1731" s="50">
        <v>1.0530579011175476</v>
      </c>
      <c r="V1731" s="52">
        <v>1.0635140885180638</v>
      </c>
      <c r="W1731" s="54">
        <v>0.90976119627384378</v>
      </c>
      <c r="X1731" s="26">
        <f t="shared" si="80"/>
        <v>0.12463592504824554</v>
      </c>
      <c r="Y1731" s="26">
        <v>0.12463592504824554</v>
      </c>
      <c r="Z1731">
        <v>1721</v>
      </c>
      <c r="AA1731">
        <v>2529</v>
      </c>
    </row>
    <row r="1732" spans="1:27" x14ac:dyDescent="0.2">
      <c r="A1732">
        <v>1319</v>
      </c>
      <c r="B1732">
        <v>492</v>
      </c>
      <c r="C1732">
        <v>1</v>
      </c>
      <c r="D1732" t="s">
        <v>986</v>
      </c>
      <c r="E1732" t="s">
        <v>987</v>
      </c>
      <c r="F1732" t="s">
        <v>8510</v>
      </c>
      <c r="J1732" s="37">
        <v>2497336.44275208</v>
      </c>
      <c r="K1732" s="38">
        <v>2710132.6528527369</v>
      </c>
      <c r="L1732" s="39">
        <v>2612242.8388637998</v>
      </c>
      <c r="M1732" s="40">
        <v>2826483.602328843</v>
      </c>
      <c r="N1732" s="41">
        <v>2812242.7371249269</v>
      </c>
      <c r="O1732" s="42">
        <v>2838544.6493657269</v>
      </c>
      <c r="P1732" s="2">
        <f t="shared" si="78"/>
        <v>1528600.4751887228</v>
      </c>
      <c r="Q1732" s="7">
        <f t="shared" si="79"/>
        <v>4.7366765431892031</v>
      </c>
      <c r="R1732" s="44">
        <v>0.97422741464855189</v>
      </c>
      <c r="S1732" s="46">
        <v>1.057240619463244</v>
      </c>
      <c r="T1732" s="48">
        <v>1.0190531575056654</v>
      </c>
      <c r="U1732" s="50">
        <v>1.1026298921137068</v>
      </c>
      <c r="V1732" s="52">
        <v>1.0970744366882934</v>
      </c>
      <c r="W1732" s="54">
        <v>1.1073349860976593</v>
      </c>
      <c r="X1732" s="26">
        <f t="shared" si="80"/>
        <v>0.12408800621838957</v>
      </c>
      <c r="Y1732" s="26">
        <v>0.12408800621838957</v>
      </c>
      <c r="Z1732">
        <v>1722</v>
      </c>
      <c r="AA1732">
        <v>2528</v>
      </c>
    </row>
    <row r="1733" spans="1:27" x14ac:dyDescent="0.2">
      <c r="A1733">
        <v>2432</v>
      </c>
      <c r="B1733">
        <v>1442</v>
      </c>
      <c r="C1733">
        <v>1</v>
      </c>
      <c r="D1733" t="s">
        <v>2886</v>
      </c>
      <c r="E1733" t="s">
        <v>2887</v>
      </c>
      <c r="F1733" t="s">
        <v>8510</v>
      </c>
      <c r="J1733" s="37">
        <v>439982.98980411165</v>
      </c>
      <c r="K1733" s="38">
        <v>447294.4794812153</v>
      </c>
      <c r="L1733" s="39">
        <v>498352.13494085131</v>
      </c>
      <c r="M1733" s="40">
        <v>559864.50762536528</v>
      </c>
      <c r="N1733" s="41">
        <v>500621.62773683807</v>
      </c>
      <c r="O1733" s="42">
        <v>467769.31448042899</v>
      </c>
      <c r="P1733" s="2">
        <f t="shared" si="78"/>
        <v>275879.50745677395</v>
      </c>
      <c r="Q1733" s="7">
        <f t="shared" si="79"/>
        <v>0.8548682359631995</v>
      </c>
      <c r="R1733" s="44">
        <v>1.0593921649967686</v>
      </c>
      <c r="S1733" s="46">
        <v>1.0769967884887515</v>
      </c>
      <c r="T1733" s="48">
        <v>1.1999335415235102</v>
      </c>
      <c r="U1733" s="50">
        <v>1.3480431893563691</v>
      </c>
      <c r="V1733" s="52">
        <v>1.2053980320658728</v>
      </c>
      <c r="W1733" s="54">
        <v>1.12629614841952</v>
      </c>
      <c r="X1733" s="26">
        <f t="shared" si="80"/>
        <v>0.12397618509685429</v>
      </c>
      <c r="Y1733" s="26">
        <v>0.12397618509685429</v>
      </c>
      <c r="Z1733">
        <v>1723</v>
      </c>
      <c r="AA1733">
        <v>2527</v>
      </c>
    </row>
    <row r="1734" spans="1:27" x14ac:dyDescent="0.2">
      <c r="A1734">
        <v>2896</v>
      </c>
      <c r="B1734">
        <v>2307</v>
      </c>
      <c r="C1734">
        <v>1</v>
      </c>
      <c r="D1734" t="s">
        <v>4616</v>
      </c>
      <c r="E1734" t="s">
        <v>4617</v>
      </c>
      <c r="F1734" t="s">
        <v>8510</v>
      </c>
      <c r="J1734" s="37">
        <v>89508.848074489157</v>
      </c>
      <c r="K1734" s="38">
        <v>89097.785637306792</v>
      </c>
      <c r="L1734" s="39">
        <v>101257.15146936996</v>
      </c>
      <c r="M1734" s="40">
        <v>111776.02510943629</v>
      </c>
      <c r="N1734" s="41">
        <v>95319.324624207671</v>
      </c>
      <c r="O1734" s="42">
        <v>99162.64201328512</v>
      </c>
      <c r="P1734" s="2">
        <f t="shared" si="78"/>
        <v>81485.298088244192</v>
      </c>
      <c r="Q1734" s="7">
        <f t="shared" si="79"/>
        <v>0.25249861316555855</v>
      </c>
      <c r="R1734" s="44">
        <v>1.0023014959110961</v>
      </c>
      <c r="S1734" s="46">
        <v>0.9976985040889037</v>
      </c>
      <c r="T1734" s="48">
        <v>1.133856558012968</v>
      </c>
      <c r="U1734" s="50">
        <v>1.2516447209883685</v>
      </c>
      <c r="V1734" s="52">
        <v>1.0673660058787879</v>
      </c>
      <c r="W1734" s="54">
        <v>1.1104026760091832</v>
      </c>
      <c r="X1734" s="26">
        <f t="shared" si="80"/>
        <v>0.12389950983364124</v>
      </c>
      <c r="Y1734" s="26">
        <v>0.12389950983364124</v>
      </c>
      <c r="Z1734">
        <v>1724</v>
      </c>
      <c r="AA1734">
        <v>2526</v>
      </c>
    </row>
    <row r="1735" spans="1:27" x14ac:dyDescent="0.2">
      <c r="A1735">
        <v>3457</v>
      </c>
      <c r="B1735">
        <v>3121</v>
      </c>
      <c r="C1735">
        <v>1</v>
      </c>
      <c r="D1735" t="s">
        <v>6244</v>
      </c>
      <c r="E1735" t="s">
        <v>6245</v>
      </c>
      <c r="F1735" t="s">
        <v>8510</v>
      </c>
      <c r="J1735" s="37">
        <v>43923.829477123334</v>
      </c>
      <c r="K1735" s="38">
        <v>38485.632019082565</v>
      </c>
      <c r="L1735" s="39">
        <v>37886.891871744498</v>
      </c>
      <c r="M1735" s="40">
        <v>73872.810539181592</v>
      </c>
      <c r="N1735" s="41">
        <v>43670.078502807097</v>
      </c>
      <c r="O1735" s="42">
        <v>42121.504092609503</v>
      </c>
      <c r="P1735" s="2">
        <f t="shared" si="78"/>
        <v>7116822.6164971236</v>
      </c>
      <c r="Q1735" s="7">
        <f t="shared" si="79"/>
        <v>22.05290872059846</v>
      </c>
      <c r="R1735" s="44">
        <v>0.89424825563988408</v>
      </c>
      <c r="S1735" s="46">
        <v>0.7835316207615195</v>
      </c>
      <c r="T1735" s="48">
        <v>0.77134182905363813</v>
      </c>
      <c r="U1735" s="50">
        <v>1.5039816143145002</v>
      </c>
      <c r="V1735" s="52">
        <v>0.88908212215720583</v>
      </c>
      <c r="W1735" s="54">
        <v>0.8575545895733494</v>
      </c>
      <c r="X1735" s="26">
        <f t="shared" si="80"/>
        <v>0.12368899415932108</v>
      </c>
      <c r="Y1735" s="26">
        <v>0.12368899415932108</v>
      </c>
      <c r="Z1735">
        <v>1725</v>
      </c>
      <c r="AA1735">
        <v>2525</v>
      </c>
    </row>
    <row r="1736" spans="1:27" x14ac:dyDescent="0.2">
      <c r="A1736">
        <v>1538</v>
      </c>
      <c r="B1736">
        <v>81</v>
      </c>
      <c r="C1736">
        <v>1</v>
      </c>
      <c r="D1736" t="s">
        <v>164</v>
      </c>
      <c r="E1736" t="s">
        <v>165</v>
      </c>
      <c r="F1736" t="s">
        <v>8510</v>
      </c>
      <c r="J1736" s="37">
        <v>17434946.972417101</v>
      </c>
      <c r="K1736" s="38">
        <v>14291126.4541499</v>
      </c>
      <c r="L1736" s="39">
        <v>15014742.626652032</v>
      </c>
      <c r="M1736" s="40">
        <v>14159772.422455067</v>
      </c>
      <c r="N1736" s="41">
        <v>17373682.620604534</v>
      </c>
      <c r="O1736" s="42">
        <v>18538798.838615801</v>
      </c>
      <c r="P1736" s="2">
        <f t="shared" si="78"/>
        <v>7092700.8323488804</v>
      </c>
      <c r="Q1736" s="7">
        <f t="shared" si="79"/>
        <v>21.978162512541218</v>
      </c>
      <c r="R1736" s="44">
        <v>1.0842918280986895</v>
      </c>
      <c r="S1736" s="46">
        <v>0.88877538045138527</v>
      </c>
      <c r="T1736" s="48">
        <v>0.9337775880156185</v>
      </c>
      <c r="U1736" s="50">
        <v>0.88060637922758755</v>
      </c>
      <c r="V1736" s="52">
        <v>1.0804817542206775</v>
      </c>
      <c r="W1736" s="54">
        <v>1.1529411655382749</v>
      </c>
      <c r="X1736" s="26">
        <f t="shared" si="80"/>
        <v>0.12359922853111037</v>
      </c>
      <c r="Y1736" s="26">
        <v>0.12359922853111037</v>
      </c>
      <c r="Z1736">
        <v>1726</v>
      </c>
      <c r="AA1736">
        <v>2524</v>
      </c>
    </row>
    <row r="1737" spans="1:27" x14ac:dyDescent="0.2">
      <c r="A1737">
        <v>1669</v>
      </c>
      <c r="B1737">
        <v>3845</v>
      </c>
      <c r="C1737">
        <v>1</v>
      </c>
      <c r="D1737" t="s">
        <v>7692</v>
      </c>
      <c r="E1737" t="s">
        <v>7693</v>
      </c>
      <c r="F1737" t="s">
        <v>8510</v>
      </c>
      <c r="J1737" s="37">
        <v>20509.846186580169</v>
      </c>
      <c r="K1737" s="38">
        <v>17631.080027942331</v>
      </c>
      <c r="L1737" s="39">
        <v>21694.635339195665</v>
      </c>
      <c r="M1737" s="40">
        <v>21107.485449665968</v>
      </c>
      <c r="N1737" s="41">
        <v>25629.242242693766</v>
      </c>
      <c r="O1737" s="42">
        <v>19613.718499225</v>
      </c>
      <c r="P1737" s="2">
        <f t="shared" si="78"/>
        <v>80480.349095059049</v>
      </c>
      <c r="Q1737" s="7">
        <f t="shared" si="79"/>
        <v>0.24938457624068189</v>
      </c>
      <c r="R1737" s="44">
        <v>0.93482942014537529</v>
      </c>
      <c r="S1737" s="46">
        <v>0.80361657367486428</v>
      </c>
      <c r="T1737" s="48">
        <v>0.98883156850174736</v>
      </c>
      <c r="U1737" s="50">
        <v>0.96206954475109585</v>
      </c>
      <c r="V1737" s="52">
        <v>1.1681691538076675</v>
      </c>
      <c r="W1737" s="54">
        <v>0.89398432951302409</v>
      </c>
      <c r="X1737" s="26">
        <f t="shared" si="80"/>
        <v>0.12323860906942891</v>
      </c>
      <c r="Y1737" s="26">
        <v>0.12323860906942891</v>
      </c>
      <c r="Z1737">
        <v>1727</v>
      </c>
      <c r="AA1737">
        <v>2523</v>
      </c>
    </row>
    <row r="1738" spans="1:27" x14ac:dyDescent="0.2">
      <c r="A1738">
        <v>3779</v>
      </c>
      <c r="B1738">
        <v>2327</v>
      </c>
      <c r="C1738">
        <v>1</v>
      </c>
      <c r="D1738" t="s">
        <v>4656</v>
      </c>
      <c r="E1738" t="s">
        <v>4657</v>
      </c>
      <c r="F1738" t="s">
        <v>8510</v>
      </c>
      <c r="J1738" s="37">
        <v>135331.45594742434</v>
      </c>
      <c r="K1738" s="38">
        <v>165358.895120664</v>
      </c>
      <c r="L1738" s="39">
        <v>149725.23195090765</v>
      </c>
      <c r="M1738" s="40">
        <v>186855.51132124834</v>
      </c>
      <c r="N1738" s="41">
        <v>155653.23049829734</v>
      </c>
      <c r="O1738" s="42">
        <v>161828.74665203434</v>
      </c>
      <c r="P1738" s="2">
        <f t="shared" si="78"/>
        <v>170919.49451228668</v>
      </c>
      <c r="Q1738" s="7">
        <f t="shared" si="79"/>
        <v>0.52962848930826811</v>
      </c>
      <c r="R1738" s="44">
        <v>0.82724063301535644</v>
      </c>
      <c r="S1738" s="46">
        <v>1.0107893698230879</v>
      </c>
      <c r="T1738" s="48">
        <v>0.91522547208505978</v>
      </c>
      <c r="U1738" s="50">
        <v>1.1421917423828578</v>
      </c>
      <c r="V1738" s="52">
        <v>0.95146155065619331</v>
      </c>
      <c r="W1738" s="54">
        <v>0.98921063017691202</v>
      </c>
      <c r="X1738" s="26">
        <f t="shared" si="80"/>
        <v>0.1226903998006989</v>
      </c>
      <c r="Y1738" s="26">
        <v>0.1226903998006989</v>
      </c>
      <c r="Z1738">
        <v>1728</v>
      </c>
      <c r="AA1738">
        <v>2522</v>
      </c>
    </row>
    <row r="1739" spans="1:27" x14ac:dyDescent="0.2">
      <c r="A1739">
        <v>1170</v>
      </c>
      <c r="B1739">
        <v>2404</v>
      </c>
      <c r="C1739">
        <v>1</v>
      </c>
      <c r="D1739" t="s">
        <v>4810</v>
      </c>
      <c r="E1739" t="s">
        <v>4811</v>
      </c>
      <c r="F1739" t="s">
        <v>8510</v>
      </c>
      <c r="J1739" s="37">
        <v>162411.58628068</v>
      </c>
      <c r="K1739" s="38">
        <v>203678.88050835533</v>
      </c>
      <c r="L1739" s="39">
        <v>176480.09390390935</v>
      </c>
      <c r="M1739" s="40">
        <v>208740.68843633868</v>
      </c>
      <c r="N1739" s="41">
        <v>202227.55588534</v>
      </c>
      <c r="O1739" s="42">
        <v>183787.20477941234</v>
      </c>
      <c r="P1739" s="2">
        <f t="shared" ref="P1739:P1802" si="81">MEDIAN(J1739:O1740)</f>
        <v>95543.27351295948</v>
      </c>
      <c r="Q1739" s="7">
        <f t="shared" ref="Q1739:Q1802" si="82">P1739/$P$6</f>
        <v>0.29606008231318398</v>
      </c>
      <c r="R1739" s="44">
        <v>1.0307850415203932</v>
      </c>
      <c r="S1739" s="46">
        <v>1.2926980648954303</v>
      </c>
      <c r="T1739" s="48">
        <v>1.1200742821874889</v>
      </c>
      <c r="U1739" s="50">
        <v>1.3248240727419236</v>
      </c>
      <c r="V1739" s="52">
        <v>1.2834868765433318</v>
      </c>
      <c r="W1739" s="54">
        <v>1.1664506569258191</v>
      </c>
      <c r="X1739" s="26">
        <f t="shared" ref="X1739:X1802" si="83">SLOPE(R1739:W1739,R$8:W$8)</f>
        <v>0.12220632893218124</v>
      </c>
      <c r="Y1739" s="26">
        <v>0.12220632893218124</v>
      </c>
      <c r="Z1739">
        <v>1729</v>
      </c>
      <c r="AA1739">
        <v>2521</v>
      </c>
    </row>
    <row r="1740" spans="1:27" x14ac:dyDescent="0.2">
      <c r="A1740">
        <v>4164</v>
      </c>
      <c r="B1740">
        <v>3482</v>
      </c>
      <c r="C1740">
        <v>1</v>
      </c>
      <c r="D1740" t="s">
        <v>6966</v>
      </c>
      <c r="E1740" t="s">
        <v>6967</v>
      </c>
      <c r="F1740" t="s">
        <v>8510</v>
      </c>
      <c r="J1740" s="37">
        <v>24238.505350565199</v>
      </c>
      <c r="K1740" s="38">
        <v>21919.676957423933</v>
      </c>
      <c r="L1740" s="39">
        <v>26952.590492563864</v>
      </c>
      <c r="M1740" s="40">
        <v>20244.435317691034</v>
      </c>
      <c r="N1740" s="41">
        <v>26062.835346063166</v>
      </c>
      <c r="O1740" s="42">
        <v>28674.960745238965</v>
      </c>
      <c r="P1740" s="2">
        <f t="shared" si="81"/>
        <v>3065747.0787073215</v>
      </c>
      <c r="Q1740" s="7">
        <f t="shared" si="82"/>
        <v>9.4998349868175715</v>
      </c>
      <c r="R1740" s="44">
        <v>0.74279295086642139</v>
      </c>
      <c r="S1740" s="46">
        <v>0.67173207645264155</v>
      </c>
      <c r="T1740" s="48">
        <v>0.82596653283321897</v>
      </c>
      <c r="U1740" s="50">
        <v>0.62039402309521841</v>
      </c>
      <c r="V1740" s="52">
        <v>0.79869984120933024</v>
      </c>
      <c r="W1740" s="54">
        <v>0.87874885022306781</v>
      </c>
      <c r="X1740" s="26">
        <f t="shared" si="83"/>
        <v>0.1221586116164711</v>
      </c>
      <c r="Y1740" s="26">
        <v>0.1221586116164711</v>
      </c>
      <c r="Z1740">
        <v>1730</v>
      </c>
      <c r="AA1740">
        <v>2520</v>
      </c>
    </row>
    <row r="1741" spans="1:27" x14ac:dyDescent="0.2">
      <c r="A1741">
        <v>1388</v>
      </c>
      <c r="B1741">
        <v>188</v>
      </c>
      <c r="C1741">
        <v>1</v>
      </c>
      <c r="D1741" t="s">
        <v>378</v>
      </c>
      <c r="E1741" t="s">
        <v>379</v>
      </c>
      <c r="F1741" t="s">
        <v>8510</v>
      </c>
      <c r="J1741" s="37">
        <v>8298685.6879395964</v>
      </c>
      <c r="K1741" s="38">
        <v>7089598.4792830227</v>
      </c>
      <c r="L1741" s="39">
        <v>6734119.8194988491</v>
      </c>
      <c r="M1741" s="40">
        <v>6102819.1966694035</v>
      </c>
      <c r="N1741" s="41">
        <v>8588341.4617820308</v>
      </c>
      <c r="O1741" s="42">
        <v>8877543.9214587137</v>
      </c>
      <c r="P1741" s="2">
        <f t="shared" si="81"/>
        <v>3086169.1372074559</v>
      </c>
      <c r="Q1741" s="7">
        <f t="shared" si="82"/>
        <v>9.5631168495615171</v>
      </c>
      <c r="R1741" s="44">
        <v>1.0491634408272867</v>
      </c>
      <c r="S1741" s="46">
        <v>0.89630428411311769</v>
      </c>
      <c r="T1741" s="48">
        <v>0.85136280447835477</v>
      </c>
      <c r="U1741" s="50">
        <v>0.7715504632775404</v>
      </c>
      <c r="V1741" s="52">
        <v>1.0857832454285947</v>
      </c>
      <c r="W1741" s="54">
        <v>1.1223457396716363</v>
      </c>
      <c r="X1741" s="26">
        <f t="shared" si="83"/>
        <v>0.12207657670962353</v>
      </c>
      <c r="Y1741" s="26">
        <v>0.12207657670962353</v>
      </c>
      <c r="Z1741">
        <v>1731</v>
      </c>
      <c r="AA1741">
        <v>2519</v>
      </c>
    </row>
    <row r="1742" spans="1:27" x14ac:dyDescent="0.2">
      <c r="A1742">
        <v>2795</v>
      </c>
      <c r="B1742">
        <v>3407</v>
      </c>
      <c r="C1742">
        <v>1</v>
      </c>
      <c r="D1742" t="s">
        <v>6816</v>
      </c>
      <c r="E1742" t="s">
        <v>6817</v>
      </c>
      <c r="F1742" t="s">
        <v>8510</v>
      </c>
      <c r="J1742" s="37">
        <v>59956.533373450337</v>
      </c>
      <c r="K1742" s="38">
        <v>64319.396773628796</v>
      </c>
      <c r="L1742" s="39">
        <v>63729.979192158098</v>
      </c>
      <c r="M1742" s="40">
        <v>67360.905659464363</v>
      </c>
      <c r="N1742" s="41">
        <v>69519.077745509101</v>
      </c>
      <c r="O1742" s="42">
        <v>66674.09007370843</v>
      </c>
      <c r="P1742" s="2">
        <f t="shared" si="81"/>
        <v>2307752.5489884177</v>
      </c>
      <c r="Q1742" s="7">
        <f t="shared" si="82"/>
        <v>7.1510362215012178</v>
      </c>
      <c r="R1742" s="44">
        <v>0.96949185694999551</v>
      </c>
      <c r="S1742" s="46">
        <v>1.0400389733603514</v>
      </c>
      <c r="T1742" s="48">
        <v>1.0305081430500045</v>
      </c>
      <c r="U1742" s="50">
        <v>1.0892199038069468</v>
      </c>
      <c r="V1742" s="52">
        <v>1.1241173561043418</v>
      </c>
      <c r="W1742" s="54">
        <v>1.0781141563570522</v>
      </c>
      <c r="X1742" s="26">
        <f t="shared" si="83"/>
        <v>0.12200834371774243</v>
      </c>
      <c r="Y1742" s="26">
        <v>0.12200834371774243</v>
      </c>
      <c r="Z1742">
        <v>1732</v>
      </c>
      <c r="AA1742">
        <v>2518</v>
      </c>
    </row>
    <row r="1743" spans="1:27" x14ac:dyDescent="0.2">
      <c r="A1743">
        <v>1232</v>
      </c>
      <c r="B1743">
        <v>298</v>
      </c>
      <c r="C1743">
        <v>1</v>
      </c>
      <c r="D1743" t="s">
        <v>598</v>
      </c>
      <c r="E1743" t="s">
        <v>599</v>
      </c>
      <c r="F1743" t="s">
        <v>8510</v>
      </c>
      <c r="J1743" s="37">
        <v>4654608.4747713208</v>
      </c>
      <c r="K1743" s="38">
        <v>4545986.020231327</v>
      </c>
      <c r="L1743" s="39">
        <v>4751293.8061934067</v>
      </c>
      <c r="M1743" s="40">
        <v>4586293.6153875599</v>
      </c>
      <c r="N1743" s="41">
        <v>4991244.4774667136</v>
      </c>
      <c r="O1743" s="42">
        <v>5223477.7066047965</v>
      </c>
      <c r="P1743" s="2">
        <f t="shared" si="81"/>
        <v>3427943.6498728255</v>
      </c>
      <c r="Q1743" s="7">
        <f t="shared" si="82"/>
        <v>10.622174035188854</v>
      </c>
      <c r="R1743" s="44">
        <v>0.98972078078912695</v>
      </c>
      <c r="S1743" s="46">
        <v>0.96662412269183429</v>
      </c>
      <c r="T1743" s="48">
        <v>1.0102792192108727</v>
      </c>
      <c r="U1743" s="50">
        <v>0.9751948252044057</v>
      </c>
      <c r="V1743" s="52">
        <v>1.0613005171375818</v>
      </c>
      <c r="W1743" s="54">
        <v>1.1106808364734666</v>
      </c>
      <c r="X1743" s="26">
        <f t="shared" si="83"/>
        <v>0.12196358110749625</v>
      </c>
      <c r="Y1743" s="26">
        <v>0.12196358110749625</v>
      </c>
      <c r="Z1743">
        <v>1733</v>
      </c>
      <c r="AA1743">
        <v>2517</v>
      </c>
    </row>
    <row r="1744" spans="1:27" x14ac:dyDescent="0.2">
      <c r="A1744">
        <v>1138</v>
      </c>
      <c r="B1744">
        <v>476</v>
      </c>
      <c r="C1744">
        <v>1</v>
      </c>
      <c r="D1744" t="s">
        <v>954</v>
      </c>
      <c r="E1744" t="s">
        <v>955</v>
      </c>
      <c r="F1744" t="s">
        <v>8510</v>
      </c>
      <c r="J1744" s="37">
        <v>2030235.4976671233</v>
      </c>
      <c r="K1744" s="38">
        <v>2105511.6741309562</v>
      </c>
      <c r="L1744" s="39">
        <v>2255778.5705685802</v>
      </c>
      <c r="M1744" s="40">
        <v>2282943.7856063298</v>
      </c>
      <c r="N1744" s="41">
        <v>2309901.2795143235</v>
      </c>
      <c r="O1744" s="42">
        <v>2308970.5726846135</v>
      </c>
      <c r="P1744" s="2">
        <f t="shared" si="81"/>
        <v>1620791.7234901499</v>
      </c>
      <c r="Q1744" s="7">
        <f t="shared" si="82"/>
        <v>5.0223497000438666</v>
      </c>
      <c r="R1744" s="44">
        <v>0.85181983634084768</v>
      </c>
      <c r="S1744" s="46">
        <v>0.8834032365865172</v>
      </c>
      <c r="T1744" s="48">
        <v>0.94645026895198658</v>
      </c>
      <c r="U1744" s="50">
        <v>0.95784789698785189</v>
      </c>
      <c r="V1744" s="52">
        <v>0.96915837209049516</v>
      </c>
      <c r="W1744" s="54">
        <v>0.96876787820923083</v>
      </c>
      <c r="X1744" s="26">
        <f t="shared" si="83"/>
        <v>0.12191474912710214</v>
      </c>
      <c r="Y1744" s="26">
        <v>0.12191474912710214</v>
      </c>
      <c r="Z1744">
        <v>1734</v>
      </c>
      <c r="AA1744">
        <v>2516</v>
      </c>
    </row>
    <row r="1745" spans="1:27" x14ac:dyDescent="0.2">
      <c r="A1745">
        <v>684</v>
      </c>
      <c r="B1745">
        <v>884</v>
      </c>
      <c r="C1745">
        <v>1</v>
      </c>
      <c r="D1745" t="s">
        <v>1770</v>
      </c>
      <c r="E1745" t="s">
        <v>1771</v>
      </c>
      <c r="F1745" t="s">
        <v>8510</v>
      </c>
      <c r="J1745" s="37">
        <v>946744.30937286641</v>
      </c>
      <c r="K1745" s="38">
        <v>883660.82357623882</v>
      </c>
      <c r="L1745" s="39">
        <v>1211347.9493131766</v>
      </c>
      <c r="M1745" s="40">
        <v>1078839.6192714726</v>
      </c>
      <c r="N1745" s="41">
        <v>1008069.8701635076</v>
      </c>
      <c r="O1745" s="42">
        <v>1083081.3763410347</v>
      </c>
      <c r="P1745" s="2">
        <f t="shared" si="81"/>
        <v>3504595.2799602533</v>
      </c>
      <c r="Q1745" s="7">
        <f t="shared" si="82"/>
        <v>10.859694554203156</v>
      </c>
      <c r="R1745" s="44">
        <v>0.8758361765247008</v>
      </c>
      <c r="S1745" s="46">
        <v>0.81747744285714141</v>
      </c>
      <c r="T1745" s="48">
        <v>1.120621846747903</v>
      </c>
      <c r="U1745" s="50">
        <v>0.99803796851125892</v>
      </c>
      <c r="V1745" s="52">
        <v>0.93256864816922247</v>
      </c>
      <c r="W1745" s="54">
        <v>1.001962031488741</v>
      </c>
      <c r="X1745" s="26">
        <f t="shared" si="83"/>
        <v>0.12190271607425714</v>
      </c>
      <c r="Y1745" s="26">
        <v>0.12190271607425714</v>
      </c>
      <c r="Z1745">
        <v>1735</v>
      </c>
      <c r="AA1745">
        <v>2515</v>
      </c>
    </row>
    <row r="1746" spans="1:27" x14ac:dyDescent="0.2">
      <c r="A1746">
        <v>438</v>
      </c>
      <c r="B1746">
        <v>209</v>
      </c>
      <c r="C1746">
        <v>1</v>
      </c>
      <c r="D1746" t="s">
        <v>420</v>
      </c>
      <c r="E1746" t="s">
        <v>421</v>
      </c>
      <c r="F1746" t="s">
        <v>8510</v>
      </c>
      <c r="J1746" s="37">
        <v>6204854.7300078301</v>
      </c>
      <c r="K1746" s="38">
        <v>6034234.3312022733</v>
      </c>
      <c r="L1746" s="39">
        <v>5797842.6106073298</v>
      </c>
      <c r="M1746" s="40">
        <v>6007049.1376047963</v>
      </c>
      <c r="N1746" s="41">
        <v>6855475.8258487852</v>
      </c>
      <c r="O1746" s="42">
        <v>6694700.6440172987</v>
      </c>
      <c r="P1746" s="2">
        <f t="shared" si="81"/>
        <v>2926225.2966283574</v>
      </c>
      <c r="Q1746" s="7">
        <f t="shared" si="82"/>
        <v>9.0674986352566478</v>
      </c>
      <c r="R1746" s="44">
        <v>1.0305969037406184</v>
      </c>
      <c r="S1746" s="46">
        <v>1.0022576657769</v>
      </c>
      <c r="T1746" s="48">
        <v>0.96299412361259229</v>
      </c>
      <c r="U1746" s="50">
        <v>0.99774233422309999</v>
      </c>
      <c r="V1746" s="52">
        <v>1.1386619779540756</v>
      </c>
      <c r="W1746" s="54">
        <v>1.1119579837747218</v>
      </c>
      <c r="X1746" s="26">
        <f t="shared" si="83"/>
        <v>0.12153807818750735</v>
      </c>
      <c r="Y1746" s="26">
        <v>0.12153807818750735</v>
      </c>
      <c r="Z1746">
        <v>1736</v>
      </c>
      <c r="AA1746">
        <v>2514</v>
      </c>
    </row>
    <row r="1747" spans="1:27" x14ac:dyDescent="0.2">
      <c r="A1747">
        <v>1401</v>
      </c>
      <c r="B1747">
        <v>3119</v>
      </c>
      <c r="C1747">
        <v>1</v>
      </c>
      <c r="D1747" t="s">
        <v>6240</v>
      </c>
      <c r="E1747" t="s">
        <v>6241</v>
      </c>
      <c r="F1747" t="s">
        <v>8510</v>
      </c>
      <c r="J1747" s="37">
        <v>39775.824649143404</v>
      </c>
      <c r="K1747" s="38">
        <v>50046.452970931037</v>
      </c>
      <c r="L1747" s="39">
        <v>51154.539917891794</v>
      </c>
      <c r="M1747" s="40">
        <v>48639.498389371467</v>
      </c>
      <c r="N1747" s="41">
        <v>44449.443943191298</v>
      </c>
      <c r="O1747" s="42">
        <v>54607.9826493855</v>
      </c>
      <c r="P1747" s="2">
        <f t="shared" si="81"/>
        <v>135556.90873539841</v>
      </c>
      <c r="Q1747" s="7">
        <f t="shared" si="82"/>
        <v>0.42005039269330863</v>
      </c>
      <c r="R1747" s="44">
        <v>0.61657483232392996</v>
      </c>
      <c r="S1747" s="46">
        <v>0.77578236582516158</v>
      </c>
      <c r="T1747" s="48">
        <v>0.79295909388923658</v>
      </c>
      <c r="U1747" s="50">
        <v>0.75397281711399089</v>
      </c>
      <c r="V1747" s="52">
        <v>0.6890217534875247</v>
      </c>
      <c r="W1747" s="54">
        <v>0.84649175831274792</v>
      </c>
      <c r="X1747" s="26">
        <f t="shared" si="83"/>
        <v>0.12147378802227621</v>
      </c>
      <c r="Y1747" s="26">
        <v>0.12147378802227621</v>
      </c>
      <c r="Z1747">
        <v>1737</v>
      </c>
      <c r="AA1747">
        <v>2513</v>
      </c>
    </row>
    <row r="1748" spans="1:27" x14ac:dyDescent="0.2">
      <c r="A1748">
        <v>1657</v>
      </c>
      <c r="B1748">
        <v>1967</v>
      </c>
      <c r="C1748">
        <v>1</v>
      </c>
      <c r="D1748" t="s">
        <v>3936</v>
      </c>
      <c r="E1748" t="s">
        <v>3937</v>
      </c>
      <c r="F1748" t="s">
        <v>8510</v>
      </c>
      <c r="J1748" s="37">
        <v>224596.15689303633</v>
      </c>
      <c r="K1748" s="38">
        <v>216505.83482141132</v>
      </c>
      <c r="L1748" s="39">
        <v>248733.11662821434</v>
      </c>
      <c r="M1748" s="40">
        <v>254297.31598815904</v>
      </c>
      <c r="N1748" s="41">
        <v>250921.69739425901</v>
      </c>
      <c r="O1748" s="42">
        <v>246665.29625203236</v>
      </c>
      <c r="P1748" s="2">
        <f t="shared" si="81"/>
        <v>119505.64006846669</v>
      </c>
      <c r="Q1748" s="7">
        <f t="shared" si="82"/>
        <v>0.37031230284108835</v>
      </c>
      <c r="R1748" s="44">
        <v>0.87132595411402514</v>
      </c>
      <c r="S1748" s="46">
        <v>0.8399393636413055</v>
      </c>
      <c r="T1748" s="48">
        <v>0.96496584431340127</v>
      </c>
      <c r="U1748" s="50">
        <v>0.98655228365080028</v>
      </c>
      <c r="V1748" s="52">
        <v>0.97345649371056653</v>
      </c>
      <c r="W1748" s="54">
        <v>0.95694368762498005</v>
      </c>
      <c r="X1748" s="26">
        <f t="shared" si="83"/>
        <v>0.12146092815713667</v>
      </c>
      <c r="Y1748" s="26">
        <v>0.12146092815713667</v>
      </c>
      <c r="Z1748">
        <v>1738</v>
      </c>
      <c r="AA1748">
        <v>2512</v>
      </c>
    </row>
    <row r="1749" spans="1:27" x14ac:dyDescent="0.2">
      <c r="A1749">
        <v>2884</v>
      </c>
      <c r="B1749">
        <v>3584</v>
      </c>
      <c r="C1749">
        <v>1</v>
      </c>
      <c r="D1749" t="s">
        <v>7170</v>
      </c>
      <c r="E1749" t="s">
        <v>7171</v>
      </c>
      <c r="F1749" t="s">
        <v>8510</v>
      </c>
      <c r="J1749" s="37">
        <v>15286.173419671924</v>
      </c>
      <c r="K1749" s="38">
        <v>19474.986326638733</v>
      </c>
      <c r="L1749" s="39">
        <v>15152.256088256434</v>
      </c>
      <c r="M1749" s="40">
        <v>22505.445315522036</v>
      </c>
      <c r="N1749" s="41">
        <v>18030.251558537697</v>
      </c>
      <c r="O1749" s="42">
        <v>17705.502731333432</v>
      </c>
      <c r="P1749" s="2">
        <f t="shared" si="81"/>
        <v>119332.81154755887</v>
      </c>
      <c r="Q1749" s="7">
        <f t="shared" si="82"/>
        <v>0.3697767588488774</v>
      </c>
      <c r="R1749" s="44">
        <v>0.85942357269792136</v>
      </c>
      <c r="S1749" s="46">
        <v>1.094928198678139</v>
      </c>
      <c r="T1749" s="48">
        <v>0.85189443455121161</v>
      </c>
      <c r="U1749" s="50">
        <v>1.2653075225047892</v>
      </c>
      <c r="V1749" s="52">
        <v>1.0137019112408645</v>
      </c>
      <c r="W1749" s="54">
        <v>0.99544379067380506</v>
      </c>
      <c r="X1749" s="26">
        <f t="shared" si="83"/>
        <v>0.12140504507445327</v>
      </c>
      <c r="Y1749" s="26">
        <v>0.12140504507445327</v>
      </c>
      <c r="Z1749">
        <v>1739</v>
      </c>
      <c r="AA1749">
        <v>2511</v>
      </c>
    </row>
    <row r="1750" spans="1:27" x14ac:dyDescent="0.2">
      <c r="A1750">
        <v>5206</v>
      </c>
      <c r="B1750">
        <v>2080</v>
      </c>
      <c r="C1750">
        <v>1</v>
      </c>
      <c r="D1750" t="s">
        <v>4162</v>
      </c>
      <c r="E1750" t="s">
        <v>4163</v>
      </c>
      <c r="F1750" t="s">
        <v>8510</v>
      </c>
      <c r="J1750" s="37">
        <v>216160.17777959569</v>
      </c>
      <c r="K1750" s="38">
        <v>244392.72682159566</v>
      </c>
      <c r="L1750" s="39">
        <v>251191.12102299198</v>
      </c>
      <c r="M1750" s="40">
        <v>274496.25052715832</v>
      </c>
      <c r="N1750" s="41">
        <v>246758.17331148867</v>
      </c>
      <c r="O1750" s="42">
        <v>252372.11844355369</v>
      </c>
      <c r="P1750" s="2">
        <f t="shared" si="81"/>
        <v>163927.03744075485</v>
      </c>
      <c r="Q1750" s="7">
        <f t="shared" si="82"/>
        <v>0.50796095228497029</v>
      </c>
      <c r="R1750" s="44">
        <v>0.86455085442948099</v>
      </c>
      <c r="S1750" s="46">
        <v>0.97746931447012275</v>
      </c>
      <c r="T1750" s="48">
        <v>1.00466006521774</v>
      </c>
      <c r="U1750" s="50">
        <v>1.0978708954103429</v>
      </c>
      <c r="V1750" s="52">
        <v>0.98693011712559353</v>
      </c>
      <c r="W1750" s="54">
        <v>1.0093835639653526</v>
      </c>
      <c r="X1750" s="26">
        <f t="shared" si="83"/>
        <v>0.12082239797691045</v>
      </c>
      <c r="Y1750" s="26">
        <v>0.12082239797691045</v>
      </c>
      <c r="Z1750">
        <v>1740</v>
      </c>
      <c r="AA1750">
        <v>2510</v>
      </c>
    </row>
    <row r="1751" spans="1:27" x14ac:dyDescent="0.2">
      <c r="A1751">
        <v>5613</v>
      </c>
      <c r="B1751">
        <v>2958</v>
      </c>
      <c r="C1751">
        <v>1</v>
      </c>
      <c r="D1751" t="s">
        <v>5918</v>
      </c>
      <c r="E1751" t="s">
        <v>5919</v>
      </c>
      <c r="F1751" t="s">
        <v>8510</v>
      </c>
      <c r="J1751" s="37">
        <v>78457.375268306598</v>
      </c>
      <c r="K1751" s="38">
        <v>94109.682555387684</v>
      </c>
      <c r="L1751" s="39">
        <v>108267.26387040167</v>
      </c>
      <c r="M1751" s="40">
        <v>111693.897101914</v>
      </c>
      <c r="N1751" s="41">
        <v>95691.542130359056</v>
      </c>
      <c r="O1751" s="42">
        <v>87634.39627438302</v>
      </c>
      <c r="P1751" s="2">
        <f t="shared" si="81"/>
        <v>57133.475920729368</v>
      </c>
      <c r="Q1751" s="7">
        <f t="shared" si="82"/>
        <v>0.17703958595928904</v>
      </c>
      <c r="R1751" s="44">
        <v>1.2264902038285728</v>
      </c>
      <c r="S1751" s="46">
        <v>1.4711759518448519</v>
      </c>
      <c r="T1751" s="48">
        <v>1.6924952954169465</v>
      </c>
      <c r="U1751" s="50">
        <v>1.7460623702291094</v>
      </c>
      <c r="V1751" s="52">
        <v>1.4959044782058217</v>
      </c>
      <c r="W1751" s="54">
        <v>1.3699506028769781</v>
      </c>
      <c r="X1751" s="26">
        <f t="shared" si="83"/>
        <v>0.12072209273387127</v>
      </c>
      <c r="Y1751" s="26">
        <v>0.12072209273387127</v>
      </c>
      <c r="Z1751">
        <v>1741</v>
      </c>
      <c r="AA1751">
        <v>2509</v>
      </c>
    </row>
    <row r="1752" spans="1:27" x14ac:dyDescent="0.2">
      <c r="A1752">
        <v>4085</v>
      </c>
      <c r="B1752">
        <v>3837</v>
      </c>
      <c r="C1752">
        <v>1</v>
      </c>
      <c r="D1752" t="s">
        <v>7676</v>
      </c>
      <c r="E1752" t="s">
        <v>7677</v>
      </c>
      <c r="F1752" t="s">
        <v>8510</v>
      </c>
      <c r="J1752" s="37">
        <v>32992.222477848736</v>
      </c>
      <c r="K1752" s="38">
        <v>25035.746920651367</v>
      </c>
      <c r="L1752" s="39">
        <v>34544.725300817467</v>
      </c>
      <c r="M1752" s="40">
        <v>35809.576573152131</v>
      </c>
      <c r="N1752" s="41">
        <v>29860.497516079329</v>
      </c>
      <c r="O1752" s="42">
        <v>35746.971743022099</v>
      </c>
      <c r="P1752" s="2">
        <f t="shared" si="81"/>
        <v>36856.279008262369</v>
      </c>
      <c r="Q1752" s="7">
        <f t="shared" si="82"/>
        <v>0.11420660603034262</v>
      </c>
      <c r="R1752" s="44">
        <v>0.94366943478041543</v>
      </c>
      <c r="S1752" s="46">
        <v>0.7160920778155806</v>
      </c>
      <c r="T1752" s="48">
        <v>0.98807533870003006</v>
      </c>
      <c r="U1752" s="50">
        <v>1.0242536072615596</v>
      </c>
      <c r="V1752" s="52">
        <v>0.85409338010435121</v>
      </c>
      <c r="W1752" s="54">
        <v>1.0224629347870697</v>
      </c>
      <c r="X1752" s="26">
        <f t="shared" si="83"/>
        <v>0.12059281078015897</v>
      </c>
      <c r="Y1752" s="26">
        <v>0.12059281078015897</v>
      </c>
      <c r="Z1752">
        <v>1742</v>
      </c>
      <c r="AA1752">
        <v>2508</v>
      </c>
    </row>
    <row r="1753" spans="1:27" x14ac:dyDescent="0.2">
      <c r="A1753">
        <v>3136</v>
      </c>
      <c r="B1753">
        <v>3600</v>
      </c>
      <c r="C1753">
        <v>1</v>
      </c>
      <c r="D1753" t="s">
        <v>7202</v>
      </c>
      <c r="E1753" t="s">
        <v>7203</v>
      </c>
      <c r="F1753" t="s">
        <v>8510</v>
      </c>
      <c r="J1753" s="37">
        <v>37902.981443372606</v>
      </c>
      <c r="K1753" s="38">
        <v>49679.76343841917</v>
      </c>
      <c r="L1753" s="39">
        <v>52219.409784769203</v>
      </c>
      <c r="M1753" s="40">
        <v>56265.324614526035</v>
      </c>
      <c r="N1753" s="41">
        <v>49082.898669637398</v>
      </c>
      <c r="O1753" s="42">
        <v>44768.219571676273</v>
      </c>
      <c r="P1753" s="2">
        <f t="shared" si="81"/>
        <v>187615.85220148301</v>
      </c>
      <c r="Q1753" s="7">
        <f t="shared" si="82"/>
        <v>0.58136551746361331</v>
      </c>
      <c r="R1753" s="44">
        <v>0.87352012288063974</v>
      </c>
      <c r="S1753" s="46">
        <v>1.1449303303024709</v>
      </c>
      <c r="T1753" s="48">
        <v>1.2034595568713995</v>
      </c>
      <c r="U1753" s="50">
        <v>1.2967025653279742</v>
      </c>
      <c r="V1753" s="52">
        <v>1.131174858666333</v>
      </c>
      <c r="W1753" s="54">
        <v>1.0317378520690448</v>
      </c>
      <c r="X1753" s="26">
        <f t="shared" si="83"/>
        <v>0.12043789135574091</v>
      </c>
      <c r="Y1753" s="26">
        <v>0.12043789135574091</v>
      </c>
      <c r="Z1753">
        <v>1743</v>
      </c>
      <c r="AA1753">
        <v>2507</v>
      </c>
    </row>
    <row r="1754" spans="1:27" x14ac:dyDescent="0.2">
      <c r="A1754">
        <v>2593</v>
      </c>
      <c r="B1754">
        <v>1730</v>
      </c>
      <c r="C1754">
        <v>1</v>
      </c>
      <c r="D1754" t="s">
        <v>3462</v>
      </c>
      <c r="E1754" t="s">
        <v>3463</v>
      </c>
      <c r="F1754" t="s">
        <v>8510</v>
      </c>
      <c r="J1754" s="37">
        <v>318966.37978844001</v>
      </c>
      <c r="K1754" s="38">
        <v>366151.044575034</v>
      </c>
      <c r="L1754" s="39">
        <v>395692.52872413275</v>
      </c>
      <c r="M1754" s="40">
        <v>431074.45302706631</v>
      </c>
      <c r="N1754" s="41">
        <v>391231.46672341233</v>
      </c>
      <c r="O1754" s="42">
        <v>356959.71082525369</v>
      </c>
      <c r="P1754" s="2">
        <f t="shared" si="81"/>
        <v>164779.52443807118</v>
      </c>
      <c r="Q1754" s="7">
        <f t="shared" si="82"/>
        <v>0.51060255499876217</v>
      </c>
      <c r="R1754" s="44">
        <v>0.89329103359949891</v>
      </c>
      <c r="S1754" s="46">
        <v>1.0254354872099982</v>
      </c>
      <c r="T1754" s="48">
        <v>1.1081687926044874</v>
      </c>
      <c r="U1754" s="50">
        <v>1.2072587209921446</v>
      </c>
      <c r="V1754" s="52">
        <v>1.0956752292132041</v>
      </c>
      <c r="W1754" s="54">
        <v>0.99969441684720639</v>
      </c>
      <c r="X1754" s="26">
        <f t="shared" si="83"/>
        <v>0.12026086723368748</v>
      </c>
      <c r="Y1754" s="26">
        <v>0.12026086723368748</v>
      </c>
      <c r="Z1754">
        <v>1744</v>
      </c>
      <c r="AA1754">
        <v>2506</v>
      </c>
    </row>
    <row r="1755" spans="1:27" x14ac:dyDescent="0.2">
      <c r="A1755">
        <v>2858</v>
      </c>
      <c r="B1755">
        <v>4137</v>
      </c>
      <c r="C1755">
        <v>1</v>
      </c>
      <c r="D1755" t="s">
        <v>8276</v>
      </c>
      <c r="E1755" t="s">
        <v>8277</v>
      </c>
      <c r="F1755" t="s">
        <v>8510</v>
      </c>
      <c r="J1755" s="37">
        <v>9019.035602414644</v>
      </c>
      <c r="K1755" s="38">
        <v>5538.8376753589264</v>
      </c>
      <c r="L1755" s="39">
        <v>5980.1623164058901</v>
      </c>
      <c r="M1755" s="40">
        <v>4196.0456819014762</v>
      </c>
      <c r="N1755" s="41">
        <v>10592.669087702358</v>
      </c>
      <c r="O1755" s="42">
        <v>8265.5700262675418</v>
      </c>
      <c r="P1755" s="2">
        <f t="shared" si="81"/>
        <v>533367.88165445905</v>
      </c>
      <c r="Q1755" s="7">
        <f t="shared" si="82"/>
        <v>1.6527478402172286</v>
      </c>
      <c r="R1755" s="44">
        <v>0.78954089311585285</v>
      </c>
      <c r="S1755" s="46">
        <v>0.48487876507060373</v>
      </c>
      <c r="T1755" s="48">
        <v>0.52351303447663255</v>
      </c>
      <c r="U1755" s="50">
        <v>0.36732859268860651</v>
      </c>
      <c r="V1755" s="52">
        <v>0.92729930124082316</v>
      </c>
      <c r="W1755" s="54">
        <v>0.72358130384846331</v>
      </c>
      <c r="X1755" s="26">
        <f t="shared" si="83"/>
        <v>0.12018274576938352</v>
      </c>
      <c r="Y1755" s="26">
        <v>0.12018274576938352</v>
      </c>
      <c r="Z1755">
        <v>1745</v>
      </c>
      <c r="AA1755">
        <v>2505</v>
      </c>
    </row>
    <row r="1756" spans="1:27" x14ac:dyDescent="0.2">
      <c r="A1756">
        <v>2417</v>
      </c>
      <c r="B1756">
        <v>924</v>
      </c>
      <c r="C1756">
        <v>1</v>
      </c>
      <c r="D1756" t="s">
        <v>1850</v>
      </c>
      <c r="E1756" t="s">
        <v>1851</v>
      </c>
      <c r="F1756" t="s">
        <v>8510</v>
      </c>
      <c r="J1756" s="37">
        <v>1061694.4124144134</v>
      </c>
      <c r="K1756" s="38">
        <v>1056143.0942212157</v>
      </c>
      <c r="L1756" s="39">
        <v>1269650.2890507269</v>
      </c>
      <c r="M1756" s="40">
        <v>1261181.9802812401</v>
      </c>
      <c r="N1756" s="41">
        <v>1200138.2512201301</v>
      </c>
      <c r="O1756" s="42">
        <v>1155050.9355077599</v>
      </c>
      <c r="P1756" s="2">
        <f t="shared" si="81"/>
        <v>2554021.5032525714</v>
      </c>
      <c r="Q1756" s="7">
        <f t="shared" si="82"/>
        <v>7.9141501926876616</v>
      </c>
      <c r="R1756" s="44">
        <v>1.0026212200774631</v>
      </c>
      <c r="S1756" s="46">
        <v>0.99737877992253687</v>
      </c>
      <c r="T1756" s="48">
        <v>1.1990063308187207</v>
      </c>
      <c r="U1756" s="50">
        <v>1.191009202858758</v>
      </c>
      <c r="V1756" s="52">
        <v>1.1333619765065499</v>
      </c>
      <c r="W1756" s="54">
        <v>1.090783340920862</v>
      </c>
      <c r="X1756" s="26">
        <f t="shared" si="83"/>
        <v>0.12010900942986732</v>
      </c>
      <c r="Y1756" s="26">
        <v>0.12010900942986732</v>
      </c>
      <c r="Z1756">
        <v>1746</v>
      </c>
      <c r="AA1756">
        <v>2504</v>
      </c>
    </row>
    <row r="1757" spans="1:27" x14ac:dyDescent="0.2">
      <c r="A1757">
        <v>5940</v>
      </c>
      <c r="B1757">
        <v>294</v>
      </c>
      <c r="C1757">
        <v>1</v>
      </c>
      <c r="D1757" t="s">
        <v>590</v>
      </c>
      <c r="E1757" t="s">
        <v>591</v>
      </c>
      <c r="F1757" t="s">
        <v>8510</v>
      </c>
      <c r="J1757" s="37">
        <v>3838392.7174544167</v>
      </c>
      <c r="K1757" s="38">
        <v>5078246.5995751237</v>
      </c>
      <c r="L1757" s="39">
        <v>5330901.3375598434</v>
      </c>
      <c r="M1757" s="40">
        <v>5473389.5894163167</v>
      </c>
      <c r="N1757" s="41">
        <v>4870181.7583166668</v>
      </c>
      <c r="O1757" s="42">
        <v>4668614.8159141261</v>
      </c>
      <c r="P1757" s="2">
        <f t="shared" si="81"/>
        <v>2023780.0120900953</v>
      </c>
      <c r="Q1757" s="7">
        <f t="shared" si="82"/>
        <v>6.27109010329126</v>
      </c>
      <c r="R1757" s="44">
        <v>0.87829109328915256</v>
      </c>
      <c r="S1757" s="46">
        <v>1.1619912516118731</v>
      </c>
      <c r="T1757" s="48">
        <v>1.2198030552452566</v>
      </c>
      <c r="U1757" s="50">
        <v>1.2524068484774609</v>
      </c>
      <c r="V1757" s="52">
        <v>1.1143823928119543</v>
      </c>
      <c r="W1757" s="54">
        <v>1.0682603664208958</v>
      </c>
      <c r="X1757" s="26">
        <f t="shared" si="83"/>
        <v>0.11994622607016632</v>
      </c>
      <c r="Y1757" s="26">
        <v>0.11994622607016632</v>
      </c>
      <c r="Z1757">
        <v>1747</v>
      </c>
      <c r="AA1757">
        <v>2503</v>
      </c>
    </row>
    <row r="1758" spans="1:27" x14ac:dyDescent="0.2">
      <c r="A1758">
        <v>4526</v>
      </c>
      <c r="B1758">
        <v>1808</v>
      </c>
      <c r="C1758">
        <v>1</v>
      </c>
      <c r="D1758" t="s">
        <v>3618</v>
      </c>
      <c r="E1758" t="s">
        <v>3619</v>
      </c>
      <c r="F1758" t="s">
        <v>8510</v>
      </c>
      <c r="J1758" s="37">
        <v>187232.78241859234</v>
      </c>
      <c r="K1758" s="38">
        <v>171099.07217276198</v>
      </c>
      <c r="L1758" s="39">
        <v>186190.47751742668</v>
      </c>
      <c r="M1758" s="40">
        <v>176992.72865349299</v>
      </c>
      <c r="N1758" s="41">
        <v>209167.30672577399</v>
      </c>
      <c r="O1758" s="42">
        <v>202729.96787317932</v>
      </c>
      <c r="P1758" s="2">
        <f t="shared" si="81"/>
        <v>338572.69914864912</v>
      </c>
      <c r="Q1758" s="7">
        <f t="shared" si="82"/>
        <v>1.049135721368702</v>
      </c>
      <c r="R1758" s="44">
        <v>0.85871491795387045</v>
      </c>
      <c r="S1758" s="46">
        <v>0.78472008921140135</v>
      </c>
      <c r="T1758" s="48">
        <v>0.85393454372599431</v>
      </c>
      <c r="U1758" s="50">
        <v>0.81175045577394334</v>
      </c>
      <c r="V1758" s="52">
        <v>0.9593143055049701</v>
      </c>
      <c r="W1758" s="54">
        <v>0.92979042174251747</v>
      </c>
      <c r="X1758" s="26">
        <f t="shared" si="83"/>
        <v>0.11956801141027006</v>
      </c>
      <c r="Y1758" s="26">
        <v>0.11956801141027006</v>
      </c>
      <c r="Z1758">
        <v>1748</v>
      </c>
      <c r="AA1758">
        <v>2502</v>
      </c>
    </row>
    <row r="1759" spans="1:27" x14ac:dyDescent="0.2">
      <c r="A1759">
        <v>5672</v>
      </c>
      <c r="B1759">
        <v>1455</v>
      </c>
      <c r="C1759">
        <v>1</v>
      </c>
      <c r="D1759" t="s">
        <v>2912</v>
      </c>
      <c r="E1759" t="s">
        <v>2913</v>
      </c>
      <c r="F1759" t="s">
        <v>8510</v>
      </c>
      <c r="J1759" s="37">
        <v>479337.21467793797</v>
      </c>
      <c r="K1759" s="38">
        <v>467978.09157152427</v>
      </c>
      <c r="L1759" s="39">
        <v>487464.87033576239</v>
      </c>
      <c r="M1759" s="40">
        <v>517301.69180659804</v>
      </c>
      <c r="N1759" s="41">
        <v>530677.14405296894</v>
      </c>
      <c r="O1759" s="42">
        <v>516648.83937004505</v>
      </c>
      <c r="P1759" s="2">
        <f t="shared" si="81"/>
        <v>414133.98053843493</v>
      </c>
      <c r="Q1759" s="7">
        <f t="shared" si="82"/>
        <v>1.2832775752681844</v>
      </c>
      <c r="R1759" s="44">
        <v>0.99159325803718212</v>
      </c>
      <c r="S1759" s="46">
        <v>0.96809491585838403</v>
      </c>
      <c r="T1759" s="48">
        <v>1.0084067419628178</v>
      </c>
      <c r="U1759" s="50">
        <v>1.0701294501227052</v>
      </c>
      <c r="V1759" s="52">
        <v>1.0977989234382937</v>
      </c>
      <c r="W1759" s="54">
        <v>1.0687789101380014</v>
      </c>
      <c r="X1759" s="26">
        <f t="shared" si="83"/>
        <v>0.11953757020053041</v>
      </c>
      <c r="Y1759" s="26">
        <v>0.11953757020053041</v>
      </c>
      <c r="Z1759">
        <v>1749</v>
      </c>
      <c r="AA1759">
        <v>2501</v>
      </c>
    </row>
    <row r="1760" spans="1:27" x14ac:dyDescent="0.2">
      <c r="A1760">
        <v>319</v>
      </c>
      <c r="B1760">
        <v>1823</v>
      </c>
      <c r="C1760">
        <v>1</v>
      </c>
      <c r="D1760" t="s">
        <v>3648</v>
      </c>
      <c r="E1760" t="s">
        <v>3649</v>
      </c>
      <c r="F1760" t="s">
        <v>8510</v>
      </c>
      <c r="J1760" s="37">
        <v>277796.9574387297</v>
      </c>
      <c r="K1760" s="38">
        <v>294223.47125454899</v>
      </c>
      <c r="L1760" s="39">
        <v>282475.49096280203</v>
      </c>
      <c r="M1760" s="40">
        <v>287418.45582634263</v>
      </c>
      <c r="N1760" s="41">
        <v>229063.16046640999</v>
      </c>
      <c r="O1760" s="42">
        <v>360289.86950534565</v>
      </c>
      <c r="P1760" s="2">
        <f t="shared" si="81"/>
        <v>632872.19206805667</v>
      </c>
      <c r="Q1760" s="7">
        <f t="shared" si="82"/>
        <v>1.9610819934066781</v>
      </c>
      <c r="R1760" s="44">
        <v>1.0445648181975202</v>
      </c>
      <c r="S1760" s="46">
        <v>1.1063313637199808</v>
      </c>
      <c r="T1760" s="48">
        <v>1.062156916991768</v>
      </c>
      <c r="U1760" s="50">
        <v>1.0807433235588011</v>
      </c>
      <c r="V1760" s="52">
        <v>0.86131727566209249</v>
      </c>
      <c r="W1760" s="54">
        <v>1.3547524980408243</v>
      </c>
      <c r="X1760" s="26">
        <f t="shared" si="83"/>
        <v>0.11921179165855554</v>
      </c>
      <c r="Y1760" s="26">
        <v>0.11921179165855554</v>
      </c>
      <c r="Z1760">
        <v>1750</v>
      </c>
      <c r="AA1760">
        <v>2500</v>
      </c>
    </row>
    <row r="1761" spans="1:27" x14ac:dyDescent="0.2">
      <c r="A1761">
        <v>5355</v>
      </c>
      <c r="B1761">
        <v>990</v>
      </c>
      <c r="C1761">
        <v>1</v>
      </c>
      <c r="D1761" t="s">
        <v>1982</v>
      </c>
      <c r="E1761" t="s">
        <v>1983</v>
      </c>
      <c r="F1761" t="s">
        <v>8510</v>
      </c>
      <c r="J1761" s="37">
        <v>1084619.1101518299</v>
      </c>
      <c r="K1761" s="38">
        <v>905454.51463076787</v>
      </c>
      <c r="L1761" s="39">
        <v>1036599.2203527493</v>
      </c>
      <c r="M1761" s="40">
        <v>995936.08049131965</v>
      </c>
      <c r="N1761" s="41">
        <v>1093478.7827462633</v>
      </c>
      <c r="O1761" s="42">
        <v>1149659.9380889533</v>
      </c>
      <c r="P1761" s="2">
        <f t="shared" si="81"/>
        <v>3014805.5940265618</v>
      </c>
      <c r="Q1761" s="7">
        <f t="shared" si="82"/>
        <v>9.3419825332307074</v>
      </c>
      <c r="R1761" s="44">
        <v>1.0659385650065483</v>
      </c>
      <c r="S1761" s="46">
        <v>0.88985974612701968</v>
      </c>
      <c r="T1761" s="48">
        <v>1.0187457284198509</v>
      </c>
      <c r="U1761" s="50">
        <v>0.97878293544777661</v>
      </c>
      <c r="V1761" s="52">
        <v>1.0746456462328935</v>
      </c>
      <c r="W1761" s="54">
        <v>1.1298591857564722</v>
      </c>
      <c r="X1761" s="26">
        <f t="shared" si="83"/>
        <v>0.11914257301359525</v>
      </c>
      <c r="Y1761" s="26">
        <v>0.11914257301359525</v>
      </c>
      <c r="Z1761">
        <v>1751</v>
      </c>
      <c r="AA1761">
        <v>2499</v>
      </c>
    </row>
    <row r="1762" spans="1:27" x14ac:dyDescent="0.2">
      <c r="A1762">
        <v>1037</v>
      </c>
      <c r="B1762">
        <v>249</v>
      </c>
      <c r="C1762">
        <v>1</v>
      </c>
      <c r="D1762" t="s">
        <v>500</v>
      </c>
      <c r="E1762" t="s">
        <v>501</v>
      </c>
      <c r="F1762" t="s">
        <v>8510</v>
      </c>
      <c r="J1762" s="37">
        <v>6140202.8672086773</v>
      </c>
      <c r="K1762" s="38">
        <v>5179816.7015333539</v>
      </c>
      <c r="L1762" s="39">
        <v>4879951.2499641702</v>
      </c>
      <c r="M1762" s="40">
        <v>5140001.0942570632</v>
      </c>
      <c r="N1762" s="41">
        <v>5648189.5734008998</v>
      </c>
      <c r="O1762" s="42">
        <v>6667589.2609448871</v>
      </c>
      <c r="P1762" s="2">
        <f t="shared" si="81"/>
        <v>2617074.5549053513</v>
      </c>
      <c r="Q1762" s="7">
        <f t="shared" si="82"/>
        <v>8.1095327766838796</v>
      </c>
      <c r="R1762" s="44">
        <v>1.1899828056486312</v>
      </c>
      <c r="S1762" s="46">
        <v>1.0038581695979683</v>
      </c>
      <c r="T1762" s="48">
        <v>0.94574368395433561</v>
      </c>
      <c r="U1762" s="50">
        <v>0.99614183040203175</v>
      </c>
      <c r="V1762" s="52">
        <v>1.0946297086184733</v>
      </c>
      <c r="W1762" s="54">
        <v>1.2921912756375757</v>
      </c>
      <c r="X1762" s="26">
        <f t="shared" si="83"/>
        <v>0.11910787335056199</v>
      </c>
      <c r="Y1762" s="26">
        <v>0.11910787335056199</v>
      </c>
      <c r="Z1762">
        <v>1752</v>
      </c>
      <c r="AA1762">
        <v>2498</v>
      </c>
    </row>
    <row r="1763" spans="1:27" x14ac:dyDescent="0.2">
      <c r="A1763">
        <v>3193</v>
      </c>
      <c r="B1763">
        <v>1463</v>
      </c>
      <c r="C1763">
        <v>1</v>
      </c>
      <c r="D1763" t="s">
        <v>2928</v>
      </c>
      <c r="E1763" t="s">
        <v>2929</v>
      </c>
      <c r="F1763" t="s">
        <v>8510</v>
      </c>
      <c r="J1763" s="37">
        <v>295455.89655439364</v>
      </c>
      <c r="K1763" s="38">
        <v>299273.99654032529</v>
      </c>
      <c r="L1763" s="39">
        <v>318183.87910736236</v>
      </c>
      <c r="M1763" s="40">
        <v>284013.080459341</v>
      </c>
      <c r="N1763" s="41">
        <v>305874.15803690301</v>
      </c>
      <c r="O1763" s="42">
        <v>354197.85984653234</v>
      </c>
      <c r="P1763" s="2">
        <f t="shared" si="81"/>
        <v>236418.85650850899</v>
      </c>
      <c r="Q1763" s="7">
        <f t="shared" si="82"/>
        <v>0.73259145876767562</v>
      </c>
      <c r="R1763" s="44">
        <v>0.88136285772994161</v>
      </c>
      <c r="S1763" s="46">
        <v>0.89275248154162901</v>
      </c>
      <c r="T1763" s="48">
        <v>0.9491618080535914</v>
      </c>
      <c r="U1763" s="50">
        <v>0.84722824335389357</v>
      </c>
      <c r="V1763" s="52">
        <v>0.91244116356132232</v>
      </c>
      <c r="W1763" s="54">
        <v>1.0565936967133676</v>
      </c>
      <c r="X1763" s="26">
        <f t="shared" si="83"/>
        <v>0.11904095375378743</v>
      </c>
      <c r="Y1763" s="26">
        <v>0.11904095375378743</v>
      </c>
      <c r="Z1763">
        <v>1753</v>
      </c>
      <c r="AA1763">
        <v>2497</v>
      </c>
    </row>
    <row r="1764" spans="1:27" x14ac:dyDescent="0.2">
      <c r="A1764">
        <v>1834</v>
      </c>
      <c r="B1764">
        <v>2467</v>
      </c>
      <c r="C1764">
        <v>1</v>
      </c>
      <c r="D1764" t="s">
        <v>4936</v>
      </c>
      <c r="E1764" t="s">
        <v>4937</v>
      </c>
      <c r="F1764" t="s">
        <v>8510</v>
      </c>
      <c r="J1764" s="37">
        <v>158686.94326121965</v>
      </c>
      <c r="K1764" s="38">
        <v>183915.25229604499</v>
      </c>
      <c r="L1764" s="39">
        <v>180902.86682249836</v>
      </c>
      <c r="M1764" s="40">
        <v>182223.43638266399</v>
      </c>
      <c r="N1764" s="41">
        <v>188824.63255767699</v>
      </c>
      <c r="O1764" s="42">
        <v>186058.30536027733</v>
      </c>
      <c r="P1764" s="2">
        <f t="shared" si="81"/>
        <v>98712.431954773521</v>
      </c>
      <c r="Q1764" s="7">
        <f t="shared" si="82"/>
        <v>0.30588035824312398</v>
      </c>
      <c r="R1764" s="44">
        <v>0.85782856627082482</v>
      </c>
      <c r="S1764" s="46">
        <v>0.99420755072927924</v>
      </c>
      <c r="T1764" s="48">
        <v>0.97792322223494443</v>
      </c>
      <c r="U1764" s="50">
        <v>0.98506194624825538</v>
      </c>
      <c r="V1764" s="52">
        <v>1.0207466379696297</v>
      </c>
      <c r="W1764" s="54">
        <v>1.0057924492707209</v>
      </c>
      <c r="X1764" s="26">
        <f t="shared" si="83"/>
        <v>0.11808220010483468</v>
      </c>
      <c r="Y1764" s="26">
        <v>0.11808220010483468</v>
      </c>
      <c r="Z1764">
        <v>1754</v>
      </c>
      <c r="AA1764">
        <v>2496</v>
      </c>
    </row>
    <row r="1765" spans="1:27" x14ac:dyDescent="0.2">
      <c r="A1765">
        <v>2919</v>
      </c>
      <c r="B1765">
        <v>3627</v>
      </c>
      <c r="C1765">
        <v>1</v>
      </c>
      <c r="D1765" t="s">
        <v>7256</v>
      </c>
      <c r="E1765" t="s">
        <v>7257</v>
      </c>
      <c r="F1765" t="s">
        <v>8510</v>
      </c>
      <c r="J1765" s="37">
        <v>38633.458679228366</v>
      </c>
      <c r="K1765" s="38">
        <v>25701.250749605137</v>
      </c>
      <c r="L1765" s="39">
        <v>31598.455629086802</v>
      </c>
      <c r="M1765" s="40">
        <v>31776.840993165464</v>
      </c>
      <c r="N1765" s="41">
        <v>34775.314250103067</v>
      </c>
      <c r="O1765" s="42">
        <v>38737.920648327396</v>
      </c>
      <c r="P1765" s="2">
        <f t="shared" si="81"/>
        <v>397408.81865625002</v>
      </c>
      <c r="Q1765" s="7">
        <f t="shared" si="82"/>
        <v>1.2314512915176141</v>
      </c>
      <c r="R1765" s="44">
        <v>1.1393785960800804</v>
      </c>
      <c r="S1765" s="46">
        <v>0.75798170802480413</v>
      </c>
      <c r="T1765" s="48">
        <v>0.93190217091085248</v>
      </c>
      <c r="U1765" s="50">
        <v>0.93716311498973348</v>
      </c>
      <c r="V1765" s="52">
        <v>1.0255941373902748</v>
      </c>
      <c r="W1765" s="54">
        <v>1.1424593901835554</v>
      </c>
      <c r="X1765" s="26">
        <f t="shared" si="83"/>
        <v>0.11764317181323826</v>
      </c>
      <c r="Y1765" s="26">
        <v>0.11764317181323826</v>
      </c>
      <c r="Z1765">
        <v>1755</v>
      </c>
      <c r="AA1765">
        <v>2495</v>
      </c>
    </row>
    <row r="1766" spans="1:27" x14ac:dyDescent="0.2">
      <c r="A1766">
        <v>4838</v>
      </c>
      <c r="B1766">
        <v>1136</v>
      </c>
      <c r="C1766">
        <v>1</v>
      </c>
      <c r="D1766" t="s">
        <v>2274</v>
      </c>
      <c r="E1766" t="s">
        <v>2275</v>
      </c>
      <c r="F1766" t="s">
        <v>8510</v>
      </c>
      <c r="J1766" s="37">
        <v>791014.72796663176</v>
      </c>
      <c r="K1766" s="38">
        <v>756079.71666417271</v>
      </c>
      <c r="L1766" s="39">
        <v>800310.59933280991</v>
      </c>
      <c r="M1766" s="40">
        <v>786291.74665788224</v>
      </c>
      <c r="N1766" s="41">
        <v>844069.89554252161</v>
      </c>
      <c r="O1766" s="42">
        <v>873856.03278551169</v>
      </c>
      <c r="P1766" s="2">
        <f t="shared" si="81"/>
        <v>514224.71578037099</v>
      </c>
      <c r="Q1766" s="7">
        <f t="shared" si="82"/>
        <v>1.5934288839366622</v>
      </c>
      <c r="R1766" s="44">
        <v>0.9774449310406842</v>
      </c>
      <c r="S1766" s="46">
        <v>0.93427626615221182</v>
      </c>
      <c r="T1766" s="48">
        <v>0.98893169863834185</v>
      </c>
      <c r="U1766" s="50">
        <v>0.97160881449769121</v>
      </c>
      <c r="V1766" s="52">
        <v>1.0430043988724327</v>
      </c>
      <c r="W1766" s="54">
        <v>1.0798106779897425</v>
      </c>
      <c r="X1766" s="26">
        <f t="shared" si="83"/>
        <v>0.11724146410932908</v>
      </c>
      <c r="Y1766" s="26">
        <v>0.11724146410932908</v>
      </c>
      <c r="Z1766">
        <v>1756</v>
      </c>
      <c r="AA1766">
        <v>2494</v>
      </c>
    </row>
    <row r="1767" spans="1:27" x14ac:dyDescent="0.2">
      <c r="A1767">
        <v>4441</v>
      </c>
      <c r="B1767">
        <v>1928</v>
      </c>
      <c r="C1767">
        <v>1</v>
      </c>
      <c r="D1767" t="s">
        <v>3858</v>
      </c>
      <c r="E1767" t="s">
        <v>3859</v>
      </c>
      <c r="F1767" t="s">
        <v>8510</v>
      </c>
      <c r="J1767" s="37">
        <v>252071.58582892866</v>
      </c>
      <c r="K1767" s="38">
        <v>249548.26383545002</v>
      </c>
      <c r="L1767" s="39">
        <v>224748.36475913765</v>
      </c>
      <c r="M1767" s="40">
        <v>268765.57836733432</v>
      </c>
      <c r="N1767" s="41">
        <v>271376.28568455297</v>
      </c>
      <c r="O1767" s="42">
        <v>272369.71489656932</v>
      </c>
      <c r="P1767" s="2">
        <f t="shared" si="81"/>
        <v>122379.39661824718</v>
      </c>
      <c r="Q1767" s="7">
        <f t="shared" si="82"/>
        <v>0.3792172164932322</v>
      </c>
      <c r="R1767" s="44">
        <v>0.98038026970414172</v>
      </c>
      <c r="S1767" s="46">
        <v>0.97056633098359169</v>
      </c>
      <c r="T1767" s="48">
        <v>0.87411225558625139</v>
      </c>
      <c r="U1767" s="50">
        <v>1.0453080990484152</v>
      </c>
      <c r="V1767" s="52">
        <v>1.0554619049022429</v>
      </c>
      <c r="W1767" s="54">
        <v>1.0593256422433865</v>
      </c>
      <c r="X1767" s="26">
        <f t="shared" si="83"/>
        <v>0.11722991827347737</v>
      </c>
      <c r="Y1767" s="26">
        <v>0.11722991827347737</v>
      </c>
      <c r="Z1767">
        <v>1757</v>
      </c>
      <c r="AA1767">
        <v>2493</v>
      </c>
    </row>
    <row r="1768" spans="1:27" x14ac:dyDescent="0.2">
      <c r="A1768">
        <v>1293</v>
      </c>
      <c r="B1768">
        <v>3997</v>
      </c>
      <c r="C1768">
        <v>1</v>
      </c>
      <c r="D1768" t="s">
        <v>7996</v>
      </c>
      <c r="E1768" t="s">
        <v>7997</v>
      </c>
      <c r="F1768" t="s">
        <v>8510</v>
      </c>
      <c r="J1768" s="37">
        <v>17596.751264224633</v>
      </c>
      <c r="K1768" s="38">
        <v>13446.145309072801</v>
      </c>
      <c r="L1768" s="39">
        <v>14380.910069741032</v>
      </c>
      <c r="M1768" s="40">
        <v>11175.345325711567</v>
      </c>
      <c r="N1768" s="41">
        <v>14619.764347824399</v>
      </c>
      <c r="O1768" s="42">
        <v>20010.428477356701</v>
      </c>
      <c r="P1768" s="2">
        <f t="shared" si="81"/>
        <v>1071757.5829221033</v>
      </c>
      <c r="Q1768" s="7">
        <f t="shared" si="82"/>
        <v>3.3210568002639964</v>
      </c>
      <c r="R1768" s="44">
        <v>1.1657026673596513</v>
      </c>
      <c r="S1768" s="46">
        <v>0.89074438895765584</v>
      </c>
      <c r="T1768" s="48">
        <v>0.95266819287480897</v>
      </c>
      <c r="U1768" s="50">
        <v>0.74031448528412214</v>
      </c>
      <c r="V1768" s="52">
        <v>0.96849117433833154</v>
      </c>
      <c r="W1768" s="54">
        <v>1.3255975208610222</v>
      </c>
      <c r="X1768" s="26">
        <f t="shared" si="83"/>
        <v>0.11719441657974213</v>
      </c>
      <c r="Y1768" s="26">
        <v>0.11719441657974213</v>
      </c>
      <c r="Z1768">
        <v>1758</v>
      </c>
      <c r="AA1768">
        <v>2492</v>
      </c>
    </row>
    <row r="1769" spans="1:27" x14ac:dyDescent="0.2">
      <c r="A1769">
        <v>5258</v>
      </c>
      <c r="B1769">
        <v>544</v>
      </c>
      <c r="C1769">
        <v>1</v>
      </c>
      <c r="D1769" t="s">
        <v>1090</v>
      </c>
      <c r="E1769" t="s">
        <v>1091</v>
      </c>
      <c r="F1769" t="s">
        <v>8510</v>
      </c>
      <c r="J1769" s="37">
        <v>2436716.9883535868</v>
      </c>
      <c r="K1769" s="38">
        <v>2123504.73736685</v>
      </c>
      <c r="L1769" s="39">
        <v>2311407.9300649334</v>
      </c>
      <c r="M1769" s="40">
        <v>2297778.7758027599</v>
      </c>
      <c r="N1769" s="41">
        <v>2597609.0536871771</v>
      </c>
      <c r="O1769" s="42">
        <v>2564572.0294182631</v>
      </c>
      <c r="P1769" s="2">
        <f t="shared" si="81"/>
        <v>1067850.3165225685</v>
      </c>
      <c r="Q1769" s="7">
        <f t="shared" si="82"/>
        <v>3.3089493481186718</v>
      </c>
      <c r="R1769" s="44">
        <v>0.97366190149207898</v>
      </c>
      <c r="S1769" s="46">
        <v>0.84850873954346295</v>
      </c>
      <c r="T1769" s="48">
        <v>0.92359098371596515</v>
      </c>
      <c r="U1769" s="50">
        <v>0.91814505449313699</v>
      </c>
      <c r="V1769" s="52">
        <v>1.0379510557173868</v>
      </c>
      <c r="W1769" s="54">
        <v>1.0247501415270832</v>
      </c>
      <c r="X1769" s="26">
        <f t="shared" si="83"/>
        <v>0.11690317421056637</v>
      </c>
      <c r="Y1769" s="26">
        <v>0.11690317421056637</v>
      </c>
      <c r="Z1769">
        <v>1759</v>
      </c>
      <c r="AA1769">
        <v>2491</v>
      </c>
    </row>
    <row r="1770" spans="1:27" x14ac:dyDescent="0.2">
      <c r="A1770">
        <v>1637</v>
      </c>
      <c r="B1770">
        <v>4161</v>
      </c>
      <c r="C1770">
        <v>1</v>
      </c>
      <c r="D1770" t="s">
        <v>8324</v>
      </c>
      <c r="E1770" t="s">
        <v>8325</v>
      </c>
      <c r="F1770" t="s">
        <v>8510</v>
      </c>
      <c r="J1770" s="37">
        <v>9146.0212962110236</v>
      </c>
      <c r="K1770" s="38">
        <v>8250.2899325865128</v>
      </c>
      <c r="L1770" s="39">
        <v>6537.4501826292799</v>
      </c>
      <c r="M1770" s="40">
        <v>5936.0276571762543</v>
      </c>
      <c r="N1770" s="41">
        <v>5554.4732570039696</v>
      </c>
      <c r="O1770" s="42">
        <v>12195.895678287192</v>
      </c>
      <c r="P1770" s="2">
        <f t="shared" si="81"/>
        <v>26213.574842980583</v>
      </c>
      <c r="Q1770" s="7">
        <f t="shared" si="82"/>
        <v>8.1228042962992755E-2</v>
      </c>
      <c r="R1770" s="44">
        <v>1.1344243169541577</v>
      </c>
      <c r="S1770" s="46">
        <v>1.0233225156960397</v>
      </c>
      <c r="T1770" s="48">
        <v>0.81087089324003936</v>
      </c>
      <c r="U1770" s="50">
        <v>0.73627361038431927</v>
      </c>
      <c r="V1770" s="52">
        <v>0.68894761192249476</v>
      </c>
      <c r="W1770" s="54">
        <v>1.5127146741082653</v>
      </c>
      <c r="X1770" s="26">
        <f t="shared" si="83"/>
        <v>0.11624711308488332</v>
      </c>
      <c r="Y1770" s="26">
        <v>0.11624711308488332</v>
      </c>
      <c r="Z1770">
        <v>1760</v>
      </c>
      <c r="AA1770">
        <v>2490</v>
      </c>
    </row>
    <row r="1771" spans="1:27" x14ac:dyDescent="0.2">
      <c r="A1771">
        <v>2626</v>
      </c>
      <c r="B1771">
        <v>3646</v>
      </c>
      <c r="C1771">
        <v>1</v>
      </c>
      <c r="D1771" t="s">
        <v>7294</v>
      </c>
      <c r="E1771" t="s">
        <v>7295</v>
      </c>
      <c r="F1771" t="s">
        <v>8510</v>
      </c>
      <c r="J1771" s="37">
        <v>40231.254007673968</v>
      </c>
      <c r="K1771" s="38">
        <v>40586.692971380333</v>
      </c>
      <c r="L1771" s="39">
        <v>42867.576660812134</v>
      </c>
      <c r="M1771" s="40">
        <v>44783.318979518059</v>
      </c>
      <c r="N1771" s="41">
        <v>45007.569584033503</v>
      </c>
      <c r="O1771" s="42">
        <v>42827.764602853502</v>
      </c>
      <c r="P1771" s="2">
        <f t="shared" si="81"/>
        <v>64647.792616546882</v>
      </c>
      <c r="Q1771" s="7">
        <f t="shared" si="82"/>
        <v>0.20032421016875063</v>
      </c>
      <c r="R1771" s="44">
        <v>1.1586041311658839</v>
      </c>
      <c r="S1771" s="46">
        <v>1.1688402787055296</v>
      </c>
      <c r="T1771" s="48">
        <v>1.2345265549717501</v>
      </c>
      <c r="U1771" s="50">
        <v>1.289697267877657</v>
      </c>
      <c r="V1771" s="52">
        <v>1.2961553732292446</v>
      </c>
      <c r="W1771" s="54">
        <v>1.2333800231034597</v>
      </c>
      <c r="X1771" s="26">
        <f t="shared" si="83"/>
        <v>0.11585649373784727</v>
      </c>
      <c r="Y1771" s="26">
        <v>0.11585649373784727</v>
      </c>
      <c r="Z1771">
        <v>1761</v>
      </c>
      <c r="AA1771">
        <v>2489</v>
      </c>
    </row>
    <row r="1772" spans="1:27" x14ac:dyDescent="0.2">
      <c r="A1772">
        <v>2262</v>
      </c>
      <c r="B1772">
        <v>2753</v>
      </c>
      <c r="C1772">
        <v>1</v>
      </c>
      <c r="D1772" t="s">
        <v>5508</v>
      </c>
      <c r="E1772" t="s">
        <v>5509</v>
      </c>
      <c r="F1772" t="s">
        <v>8510</v>
      </c>
      <c r="J1772" s="37">
        <v>96720.717785896573</v>
      </c>
      <c r="K1772" s="38">
        <v>88844.864087552764</v>
      </c>
      <c r="L1772" s="39">
        <v>85670.771523172778</v>
      </c>
      <c r="M1772" s="40">
        <v>84288.015649060268</v>
      </c>
      <c r="N1772" s="41">
        <v>100312.77632958857</v>
      </c>
      <c r="O1772" s="42">
        <v>104709.39424879249</v>
      </c>
      <c r="P1772" s="2">
        <f t="shared" si="81"/>
        <v>157964.7879067199</v>
      </c>
      <c r="Q1772" s="7">
        <f t="shared" si="82"/>
        <v>0.48948572087499875</v>
      </c>
      <c r="R1772" s="44">
        <v>1.0719166564124791</v>
      </c>
      <c r="S1772" s="46">
        <v>0.98463175038634143</v>
      </c>
      <c r="T1772" s="48">
        <v>0.94945456429178143</v>
      </c>
      <c r="U1772" s="50">
        <v>0.93413003933845729</v>
      </c>
      <c r="V1772" s="52">
        <v>1.111725990668202</v>
      </c>
      <c r="W1772" s="54">
        <v>1.160451931576836</v>
      </c>
      <c r="X1772" s="26">
        <f t="shared" si="83"/>
        <v>0.11551922453057743</v>
      </c>
      <c r="Y1772" s="26">
        <v>0.11551922453057743</v>
      </c>
      <c r="Z1772">
        <v>1762</v>
      </c>
      <c r="AA1772">
        <v>2488</v>
      </c>
    </row>
    <row r="1773" spans="1:27" x14ac:dyDescent="0.2">
      <c r="A1773">
        <v>448</v>
      </c>
      <c r="B1773">
        <v>2076</v>
      </c>
      <c r="C1773">
        <v>1</v>
      </c>
      <c r="D1773" t="s">
        <v>4154</v>
      </c>
      <c r="E1773" t="s">
        <v>4155</v>
      </c>
      <c r="F1773" t="s">
        <v>8510</v>
      </c>
      <c r="J1773" s="37">
        <v>211220.18156464733</v>
      </c>
      <c r="K1773" s="38">
        <v>238142.80363870933</v>
      </c>
      <c r="L1773" s="39">
        <v>283186.25068454701</v>
      </c>
      <c r="M1773" s="40">
        <v>253864.40179531532</v>
      </c>
      <c r="N1773" s="41">
        <v>255999.15482267633</v>
      </c>
      <c r="O1773" s="42">
        <v>246882.83323731498</v>
      </c>
      <c r="P1773" s="2">
        <f t="shared" si="81"/>
        <v>138008.22337777578</v>
      </c>
      <c r="Q1773" s="7">
        <f t="shared" si="82"/>
        <v>0.42764628498497603</v>
      </c>
      <c r="R1773" s="44">
        <v>0.84110269383962533</v>
      </c>
      <c r="S1773" s="46">
        <v>0.94831162522097134</v>
      </c>
      <c r="T1773" s="48">
        <v>1.1276797346953062</v>
      </c>
      <c r="U1773" s="50">
        <v>1.0109168103080703</v>
      </c>
      <c r="V1773" s="52">
        <v>1.0194176387265237</v>
      </c>
      <c r="W1773" s="54">
        <v>0.98311541331152974</v>
      </c>
      <c r="X1773" s="26">
        <f t="shared" si="83"/>
        <v>0.11523124478413474</v>
      </c>
      <c r="Y1773" s="26">
        <v>0.11523124478413474</v>
      </c>
      <c r="Z1773">
        <v>1763</v>
      </c>
      <c r="AA1773">
        <v>2487</v>
      </c>
    </row>
    <row r="1774" spans="1:27" x14ac:dyDescent="0.2">
      <c r="A1774">
        <v>1778</v>
      </c>
      <c r="B1774">
        <v>3436</v>
      </c>
      <c r="C1774">
        <v>1</v>
      </c>
      <c r="D1774" t="s">
        <v>6874</v>
      </c>
      <c r="E1774" t="s">
        <v>6875</v>
      </c>
      <c r="F1774" t="s">
        <v>8510</v>
      </c>
      <c r="J1774" s="37">
        <v>57369.158919555099</v>
      </c>
      <c r="K1774" s="38">
        <v>51292.325375292472</v>
      </c>
      <c r="L1774" s="39">
        <v>57741.39021666874</v>
      </c>
      <c r="M1774" s="40">
        <v>55955.476179589074</v>
      </c>
      <c r="N1774" s="41">
        <v>54654.378752844903</v>
      </c>
      <c r="O1774" s="42">
        <v>64796.265190904232</v>
      </c>
      <c r="P1774" s="2">
        <f t="shared" si="81"/>
        <v>95969.489717470773</v>
      </c>
      <c r="Q1774" s="7">
        <f t="shared" si="82"/>
        <v>0.29738079909366683</v>
      </c>
      <c r="R1774" s="44">
        <v>1.0124746286518305</v>
      </c>
      <c r="S1774" s="46">
        <v>0.90522815856267125</v>
      </c>
      <c r="T1774" s="48">
        <v>1.0190439204353512</v>
      </c>
      <c r="U1774" s="50">
        <v>0.98752537134816942</v>
      </c>
      <c r="V1774" s="52">
        <v>0.96456306618643861</v>
      </c>
      <c r="W1774" s="54">
        <v>1.1435512699284849</v>
      </c>
      <c r="X1774" s="26">
        <f t="shared" si="83"/>
        <v>0.11455276859534178</v>
      </c>
      <c r="Y1774" s="26">
        <v>0.11455276859534178</v>
      </c>
      <c r="Z1774">
        <v>1764</v>
      </c>
      <c r="AA1774">
        <v>2486</v>
      </c>
    </row>
    <row r="1775" spans="1:27" x14ac:dyDescent="0.2">
      <c r="A1775">
        <v>2013</v>
      </c>
      <c r="B1775">
        <v>2599</v>
      </c>
      <c r="C1775">
        <v>1</v>
      </c>
      <c r="D1775" t="s">
        <v>5200</v>
      </c>
      <c r="E1775" t="s">
        <v>5201</v>
      </c>
      <c r="F1775" t="s">
        <v>8510</v>
      </c>
      <c r="J1775" s="37">
        <v>132536.15052175967</v>
      </c>
      <c r="K1775" s="38">
        <v>132777.69327963132</v>
      </c>
      <c r="L1775" s="39">
        <v>127142.71424403733</v>
      </c>
      <c r="M1775" s="40">
        <v>151239.45679114634</v>
      </c>
      <c r="N1775" s="41">
        <v>147227.59052546031</v>
      </c>
      <c r="O1775" s="42">
        <v>140973.75040685499</v>
      </c>
      <c r="P1775" s="2">
        <f t="shared" si="81"/>
        <v>80809.721804488363</v>
      </c>
      <c r="Q1775" s="7">
        <f t="shared" si="82"/>
        <v>0.25040520394036114</v>
      </c>
      <c r="R1775" s="44">
        <v>0.96829553654187561</v>
      </c>
      <c r="S1775" s="46">
        <v>0.97006022318329677</v>
      </c>
      <c r="T1775" s="48">
        <v>0.92889164368862609</v>
      </c>
      <c r="U1775" s="50">
        <v>1.104939975873539</v>
      </c>
      <c r="V1775" s="52">
        <v>1.0756296919776074</v>
      </c>
      <c r="W1775" s="54">
        <v>1.0299397768167029</v>
      </c>
      <c r="X1775" s="26">
        <f t="shared" si="83"/>
        <v>0.1144254199917116</v>
      </c>
      <c r="Y1775" s="26">
        <v>0.1144254199917116</v>
      </c>
      <c r="Z1775">
        <v>1765</v>
      </c>
      <c r="AA1775">
        <v>2485</v>
      </c>
    </row>
    <row r="1776" spans="1:27" x14ac:dyDescent="0.2">
      <c r="A1776">
        <v>4931</v>
      </c>
      <c r="B1776">
        <v>3880</v>
      </c>
      <c r="C1776">
        <v>1</v>
      </c>
      <c r="D1776" t="s">
        <v>7762</v>
      </c>
      <c r="E1776" t="s">
        <v>7763</v>
      </c>
      <c r="F1776" t="s">
        <v>8510</v>
      </c>
      <c r="J1776" s="37">
        <v>24003.114458320702</v>
      </c>
      <c r="K1776" s="38">
        <v>29194.356304511999</v>
      </c>
      <c r="L1776" s="39">
        <v>34476.729364939398</v>
      </c>
      <c r="M1776" s="40">
        <v>30108.4537841573</v>
      </c>
      <c r="N1776" s="41">
        <v>30666.774463471967</v>
      </c>
      <c r="O1776" s="42">
        <v>28732.425077756499</v>
      </c>
      <c r="P1776" s="2">
        <f t="shared" si="81"/>
        <v>17402.22992499232</v>
      </c>
      <c r="Q1776" s="7">
        <f t="shared" si="82"/>
        <v>5.3924315491737353E-2</v>
      </c>
      <c r="R1776" s="44">
        <v>0.81094121004465314</v>
      </c>
      <c r="S1776" s="46">
        <v>0.98632644814343173</v>
      </c>
      <c r="T1776" s="48">
        <v>1.1647905390833191</v>
      </c>
      <c r="U1776" s="50">
        <v>1.0172090787091232</v>
      </c>
      <c r="V1776" s="52">
        <v>1.0360718495409074</v>
      </c>
      <c r="W1776" s="54">
        <v>0.97072017885562845</v>
      </c>
      <c r="X1776" s="26">
        <f t="shared" si="83"/>
        <v>0.11436422683901537</v>
      </c>
      <c r="Y1776" s="26">
        <v>0.11436422683901537</v>
      </c>
      <c r="Z1776">
        <v>1766</v>
      </c>
      <c r="AA1776">
        <v>2484</v>
      </c>
    </row>
    <row r="1777" spans="1:27" x14ac:dyDescent="0.2">
      <c r="A1777">
        <v>1846</v>
      </c>
      <c r="B1777">
        <v>4197</v>
      </c>
      <c r="C1777">
        <v>1</v>
      </c>
      <c r="D1777" t="s">
        <v>8396</v>
      </c>
      <c r="E1777" t="s">
        <v>8397</v>
      </c>
      <c r="F1777" t="s">
        <v>8510</v>
      </c>
      <c r="J1777" s="37">
        <v>7169.9759738101302</v>
      </c>
      <c r="K1777" s="38">
        <v>8480.8609516071992</v>
      </c>
      <c r="L1777" s="39">
        <v>8676.7484445862465</v>
      </c>
      <c r="M1777" s="40">
        <v>10801.345391663939</v>
      </c>
      <c r="N1777" s="41">
        <v>5855.0048116690496</v>
      </c>
      <c r="O1777" s="42">
        <v>9959.2746797432501</v>
      </c>
      <c r="P1777" s="2">
        <f t="shared" si="81"/>
        <v>23689.208359784789</v>
      </c>
      <c r="Q1777" s="7">
        <f t="shared" si="82"/>
        <v>7.3405784824619291E-2</v>
      </c>
      <c r="R1777" s="44">
        <v>0.699475607361844</v>
      </c>
      <c r="S1777" s="46">
        <v>0.82736056393288593</v>
      </c>
      <c r="T1777" s="48">
        <v>0.84647060330074397</v>
      </c>
      <c r="U1777" s="50">
        <v>1.0537382071789998</v>
      </c>
      <c r="V1777" s="52">
        <v>0.57119201817525922</v>
      </c>
      <c r="W1777" s="54">
        <v>0.97158898871385813</v>
      </c>
      <c r="X1777" s="26">
        <f t="shared" si="83"/>
        <v>0.1141898390522066</v>
      </c>
      <c r="Y1777" s="26">
        <v>0.1141898390522066</v>
      </c>
      <c r="Z1777">
        <v>1767</v>
      </c>
      <c r="AA1777">
        <v>2483</v>
      </c>
    </row>
    <row r="1778" spans="1:27" x14ac:dyDescent="0.2">
      <c r="A1778">
        <v>1913</v>
      </c>
      <c r="B1778">
        <v>3316</v>
      </c>
      <c r="C1778">
        <v>1</v>
      </c>
      <c r="D1778" t="s">
        <v>6634</v>
      </c>
      <c r="E1778" t="s">
        <v>6635</v>
      </c>
      <c r="F1778" t="s">
        <v>8510</v>
      </c>
      <c r="J1778" s="37">
        <v>36577.071327905636</v>
      </c>
      <c r="K1778" s="38">
        <v>42572.672600243437</v>
      </c>
      <c r="L1778" s="39">
        <v>43054.452877361669</v>
      </c>
      <c r="M1778" s="40">
        <v>44523.759963453726</v>
      </c>
      <c r="N1778" s="41">
        <v>43342.730626184537</v>
      </c>
      <c r="O1778" s="42">
        <v>42717.52718542947</v>
      </c>
      <c r="P1778" s="2">
        <f t="shared" si="81"/>
        <v>259109.26822649536</v>
      </c>
      <c r="Q1778" s="7">
        <f t="shared" si="82"/>
        <v>0.80290227096771905</v>
      </c>
      <c r="R1778" s="44">
        <v>0.84671906755859283</v>
      </c>
      <c r="S1778" s="46">
        <v>0.98551065842316554</v>
      </c>
      <c r="T1778" s="48">
        <v>0.99666334321174921</v>
      </c>
      <c r="U1778" s="50">
        <v>1.0306761900780304</v>
      </c>
      <c r="V1778" s="52">
        <v>1.0033366567882509</v>
      </c>
      <c r="W1778" s="54">
        <v>0.98886388313054474</v>
      </c>
      <c r="X1778" s="26">
        <f t="shared" si="83"/>
        <v>0.11403070283161383</v>
      </c>
      <c r="Y1778" s="26">
        <v>0.11403070283161383</v>
      </c>
      <c r="Z1778">
        <v>1768</v>
      </c>
      <c r="AA1778">
        <v>2482</v>
      </c>
    </row>
    <row r="1779" spans="1:27" x14ac:dyDescent="0.2">
      <c r="A1779">
        <v>476</v>
      </c>
      <c r="B1779">
        <v>1309</v>
      </c>
      <c r="C1779">
        <v>1</v>
      </c>
      <c r="D1779" t="s">
        <v>2620</v>
      </c>
      <c r="E1779" t="s">
        <v>2621</v>
      </c>
      <c r="F1779" t="s">
        <v>8510</v>
      </c>
      <c r="J1779" s="37">
        <v>473694.77648953703</v>
      </c>
      <c r="K1779" s="38">
        <v>671802.25330597197</v>
      </c>
      <c r="L1779" s="39">
        <v>633229.03789220203</v>
      </c>
      <c r="M1779" s="40">
        <v>707289.02486444637</v>
      </c>
      <c r="N1779" s="41">
        <v>640808.74187942268</v>
      </c>
      <c r="O1779" s="42">
        <v>567421.18398823694</v>
      </c>
      <c r="P1779" s="2">
        <f t="shared" si="81"/>
        <v>2472788.5451145363</v>
      </c>
      <c r="Q1779" s="7">
        <f t="shared" si="82"/>
        <v>7.6624335056973631</v>
      </c>
      <c r="R1779" s="44">
        <v>0.8406509943514221</v>
      </c>
      <c r="S1779" s="46">
        <v>1.1922260077142006</v>
      </c>
      <c r="T1779" s="48">
        <v>1.1237713539955658</v>
      </c>
      <c r="U1779" s="50">
        <v>1.2552032480756681</v>
      </c>
      <c r="V1779" s="52">
        <v>1.137222812635172</v>
      </c>
      <c r="W1779" s="54">
        <v>1.0069842569739813</v>
      </c>
      <c r="X1779" s="26">
        <f t="shared" si="83"/>
        <v>0.11401266027940178</v>
      </c>
      <c r="Y1779" s="26">
        <v>0.11401266027940178</v>
      </c>
      <c r="Z1779">
        <v>1769</v>
      </c>
      <c r="AA1779">
        <v>2481</v>
      </c>
    </row>
    <row r="1780" spans="1:27" x14ac:dyDescent="0.2">
      <c r="A1780">
        <v>1200</v>
      </c>
      <c r="B1780">
        <v>286</v>
      </c>
      <c r="C1780">
        <v>1</v>
      </c>
      <c r="D1780" t="s">
        <v>574</v>
      </c>
      <c r="E1780" t="s">
        <v>575</v>
      </c>
      <c r="F1780" t="s">
        <v>8510</v>
      </c>
      <c r="J1780" s="37">
        <v>4610106.3211511467</v>
      </c>
      <c r="K1780" s="38">
        <v>4238288.0653646262</v>
      </c>
      <c r="L1780" s="39">
        <v>4671316.1354958871</v>
      </c>
      <c r="M1780" s="40">
        <v>4545321.2137841275</v>
      </c>
      <c r="N1780" s="41">
        <v>4928758.046270743</v>
      </c>
      <c r="O1780" s="42">
        <v>4986631.5552372234</v>
      </c>
      <c r="P1780" s="2">
        <f t="shared" si="81"/>
        <v>2152784.4416414099</v>
      </c>
      <c r="Q1780" s="7">
        <f t="shared" si="82"/>
        <v>6.6708363190889317</v>
      </c>
      <c r="R1780" s="44">
        <v>0.96043139539631839</v>
      </c>
      <c r="S1780" s="46">
        <v>0.88296985734014111</v>
      </c>
      <c r="T1780" s="48">
        <v>0.97318334151377572</v>
      </c>
      <c r="U1780" s="50">
        <v>0.94693460232151794</v>
      </c>
      <c r="V1780" s="52">
        <v>1.0268166584862246</v>
      </c>
      <c r="W1780" s="54">
        <v>1.0388735463541119</v>
      </c>
      <c r="X1780" s="26">
        <f t="shared" si="83"/>
        <v>0.11392891700499433</v>
      </c>
      <c r="Y1780" s="26">
        <v>0.11392891700499433</v>
      </c>
      <c r="Z1780">
        <v>1770</v>
      </c>
      <c r="AA1780">
        <v>2480</v>
      </c>
    </row>
    <row r="1781" spans="1:27" x14ac:dyDescent="0.2">
      <c r="A1781">
        <v>3341</v>
      </c>
      <c r="B1781">
        <v>3570</v>
      </c>
      <c r="C1781">
        <v>1</v>
      </c>
      <c r="D1781" t="s">
        <v>7142</v>
      </c>
      <c r="E1781" t="s">
        <v>7143</v>
      </c>
      <c r="F1781" t="s">
        <v>8510</v>
      </c>
      <c r="J1781" s="37">
        <v>40520.256836038832</v>
      </c>
      <c r="K1781" s="38">
        <v>60630.985041248467</v>
      </c>
      <c r="L1781" s="39">
        <v>55978.286697689538</v>
      </c>
      <c r="M1781" s="40">
        <v>67280.817918193337</v>
      </c>
      <c r="N1781" s="41">
        <v>54145.799446508528</v>
      </c>
      <c r="O1781" s="42">
        <v>49892.953209392399</v>
      </c>
      <c r="P1781" s="2">
        <f t="shared" si="81"/>
        <v>7376045.7699324973</v>
      </c>
      <c r="Q1781" s="7">
        <f t="shared" si="82"/>
        <v>22.856163887830615</v>
      </c>
      <c r="R1781" s="44">
        <v>0.83285504648876174</v>
      </c>
      <c r="S1781" s="46">
        <v>1.2462117915372242</v>
      </c>
      <c r="T1781" s="48">
        <v>1.1505800360204008</v>
      </c>
      <c r="U1781" s="50">
        <v>1.3828927334246555</v>
      </c>
      <c r="V1781" s="52">
        <v>1.1129150167450288</v>
      </c>
      <c r="W1781" s="54">
        <v>1.025501838076017</v>
      </c>
      <c r="X1781" s="26">
        <f t="shared" si="83"/>
        <v>0.1136651901377064</v>
      </c>
      <c r="Y1781" s="26">
        <v>0.1136651901377064</v>
      </c>
      <c r="Z1781">
        <v>1771</v>
      </c>
      <c r="AA1781">
        <v>2479</v>
      </c>
    </row>
    <row r="1782" spans="1:27" x14ac:dyDescent="0.2">
      <c r="A1782">
        <v>639</v>
      </c>
      <c r="B1782">
        <v>90</v>
      </c>
      <c r="C1782">
        <v>1</v>
      </c>
      <c r="D1782" t="s">
        <v>182</v>
      </c>
      <c r="E1782" t="s">
        <v>183</v>
      </c>
      <c r="F1782" t="s">
        <v>8510</v>
      </c>
      <c r="J1782" s="37">
        <v>14860141.390901299</v>
      </c>
      <c r="K1782" s="38">
        <v>15470855.189039933</v>
      </c>
      <c r="L1782" s="39">
        <v>14684810.7219468</v>
      </c>
      <c r="M1782" s="40">
        <v>16354723.330560133</v>
      </c>
      <c r="N1782" s="41">
        <v>16311329.557764033</v>
      </c>
      <c r="O1782" s="42">
        <v>16391498.539421534</v>
      </c>
      <c r="P1782" s="2">
        <f t="shared" si="81"/>
        <v>7362078.2509421939</v>
      </c>
      <c r="Q1782" s="7">
        <f t="shared" si="82"/>
        <v>22.81288271616949</v>
      </c>
      <c r="R1782" s="44">
        <v>0.99778542204171272</v>
      </c>
      <c r="S1782" s="46">
        <v>1.0387918504997595</v>
      </c>
      <c r="T1782" s="48">
        <v>0.98601282978180749</v>
      </c>
      <c r="U1782" s="50">
        <v>1.0981392499232898</v>
      </c>
      <c r="V1782" s="52">
        <v>1.0952255714619363</v>
      </c>
      <c r="W1782" s="54">
        <v>1.1006085243621531</v>
      </c>
      <c r="X1782" s="26">
        <f t="shared" si="83"/>
        <v>0.11364901351860207</v>
      </c>
      <c r="Y1782" s="26">
        <v>0.11364901351860207</v>
      </c>
      <c r="Z1782">
        <v>1772</v>
      </c>
      <c r="AA1782">
        <v>2478</v>
      </c>
    </row>
    <row r="1783" spans="1:27" x14ac:dyDescent="0.2">
      <c r="A1783">
        <v>4339</v>
      </c>
      <c r="B1783">
        <v>3820</v>
      </c>
      <c r="C1783">
        <v>1</v>
      </c>
      <c r="D1783" t="s">
        <v>7642</v>
      </c>
      <c r="E1783" t="s">
        <v>7643</v>
      </c>
      <c r="F1783" t="s">
        <v>8510</v>
      </c>
      <c r="J1783" s="37">
        <v>32589.007006350195</v>
      </c>
      <c r="K1783" s="38">
        <v>36625.683310368302</v>
      </c>
      <c r="L1783" s="39">
        <v>29510.520383002633</v>
      </c>
      <c r="M1783" s="40">
        <v>37141.003227906993</v>
      </c>
      <c r="N1783" s="41">
        <v>39345.779937587264</v>
      </c>
      <c r="O1783" s="42">
        <v>34781.998674025235</v>
      </c>
      <c r="P1783" s="2">
        <f t="shared" si="81"/>
        <v>149840.84577102496</v>
      </c>
      <c r="Q1783" s="7">
        <f t="shared" si="82"/>
        <v>0.46431204941737231</v>
      </c>
      <c r="R1783" s="44">
        <v>0.96741833589509596</v>
      </c>
      <c r="S1783" s="46">
        <v>1.0872487643527478</v>
      </c>
      <c r="T1783" s="48">
        <v>0.87603216982830256</v>
      </c>
      <c r="U1783" s="50">
        <v>1.1025462521522913</v>
      </c>
      <c r="V1783" s="52">
        <v>1.1679959731297833</v>
      </c>
      <c r="W1783" s="54">
        <v>1.0325182129597945</v>
      </c>
      <c r="X1783" s="26">
        <f t="shared" si="83"/>
        <v>0.11346501342551261</v>
      </c>
      <c r="Y1783" s="26">
        <v>0.11346501342551261</v>
      </c>
      <c r="Z1783">
        <v>1773</v>
      </c>
      <c r="AA1783">
        <v>2477</v>
      </c>
    </row>
    <row r="1784" spans="1:27" x14ac:dyDescent="0.2">
      <c r="A1784">
        <v>405</v>
      </c>
      <c r="B1784">
        <v>1838</v>
      </c>
      <c r="C1784">
        <v>1</v>
      </c>
      <c r="D1784" t="s">
        <v>3678</v>
      </c>
      <c r="E1784" t="s">
        <v>3679</v>
      </c>
      <c r="F1784" t="s">
        <v>8510</v>
      </c>
      <c r="J1784" s="37">
        <v>260335.91160446266</v>
      </c>
      <c r="K1784" s="38">
        <v>298645.96133931068</v>
      </c>
      <c r="L1784" s="39">
        <v>325153.28276804806</v>
      </c>
      <c r="M1784" s="40">
        <v>334016.264047843</v>
      </c>
      <c r="N1784" s="41">
        <v>308251.53954979702</v>
      </c>
      <c r="O1784" s="42">
        <v>305136.87480964331</v>
      </c>
      <c r="P1784" s="2">
        <f t="shared" si="81"/>
        <v>241058.15119466867</v>
      </c>
      <c r="Q1784" s="7">
        <f t="shared" si="82"/>
        <v>0.74696724804260817</v>
      </c>
      <c r="R1784" s="44">
        <v>0.7898905914631873</v>
      </c>
      <c r="S1784" s="46">
        <v>0.90612790831104284</v>
      </c>
      <c r="T1784" s="48">
        <v>0.98655432229445761</v>
      </c>
      <c r="U1784" s="50">
        <v>1.0134456777055425</v>
      </c>
      <c r="V1784" s="52">
        <v>0.93527239247869265</v>
      </c>
      <c r="W1784" s="54">
        <v>0.92582212356017524</v>
      </c>
      <c r="X1784" s="26">
        <f t="shared" si="83"/>
        <v>0.11342606691413916</v>
      </c>
      <c r="Y1784" s="26">
        <v>0.11342606691413916</v>
      </c>
      <c r="Z1784">
        <v>1774</v>
      </c>
      <c r="AA1784">
        <v>2476</v>
      </c>
    </row>
    <row r="1785" spans="1:27" x14ac:dyDescent="0.2">
      <c r="A1785">
        <v>247</v>
      </c>
      <c r="B1785">
        <v>2295</v>
      </c>
      <c r="C1785">
        <v>1</v>
      </c>
      <c r="D1785" t="s">
        <v>4592</v>
      </c>
      <c r="E1785" t="s">
        <v>4593</v>
      </c>
      <c r="F1785" t="s">
        <v>8510</v>
      </c>
      <c r="J1785" s="37">
        <v>166169.76300870333</v>
      </c>
      <c r="K1785" s="38">
        <v>197550.47932308735</v>
      </c>
      <c r="L1785" s="39">
        <v>221780.39078487467</v>
      </c>
      <c r="M1785" s="40">
        <v>206606.8267129093</v>
      </c>
      <c r="N1785" s="41">
        <v>219776.76425868398</v>
      </c>
      <c r="O1785" s="42">
        <v>187569.64183800833</v>
      </c>
      <c r="P1785" s="2">
        <f t="shared" si="81"/>
        <v>92391.744292964548</v>
      </c>
      <c r="Q1785" s="7">
        <f t="shared" si="82"/>
        <v>0.2862944340788523</v>
      </c>
      <c r="R1785" s="44">
        <v>0.83165915937943313</v>
      </c>
      <c r="S1785" s="46">
        <v>0.98871577231675889</v>
      </c>
      <c r="T1785" s="48">
        <v>1.1099834893387344</v>
      </c>
      <c r="U1785" s="50">
        <v>1.0340416734969451</v>
      </c>
      <c r="V1785" s="52">
        <v>1.0999555858121774</v>
      </c>
      <c r="W1785" s="54">
        <v>0.93876291228705067</v>
      </c>
      <c r="X1785" s="26">
        <f t="shared" si="83"/>
        <v>0.11332805559750772</v>
      </c>
      <c r="Y1785" s="26">
        <v>0.11332805559750772</v>
      </c>
      <c r="Z1785">
        <v>1775</v>
      </c>
      <c r="AA1785">
        <v>2475</v>
      </c>
    </row>
    <row r="1786" spans="1:27" x14ac:dyDescent="0.2">
      <c r="A1786">
        <v>3452</v>
      </c>
      <c r="B1786">
        <v>4099</v>
      </c>
      <c r="C1786">
        <v>1</v>
      </c>
      <c r="D1786" t="s">
        <v>8200</v>
      </c>
      <c r="E1786" t="s">
        <v>8201</v>
      </c>
      <c r="F1786" t="s">
        <v>8510</v>
      </c>
      <c r="J1786" s="37">
        <v>13802.496364938032</v>
      </c>
      <c r="K1786" s="38">
        <v>14627.481630140699</v>
      </c>
      <c r="L1786" s="39">
        <v>13439.421463093235</v>
      </c>
      <c r="M1786" s="40">
        <v>18613.725577225767</v>
      </c>
      <c r="N1786" s="41">
        <v>15596.165562386066</v>
      </c>
      <c r="O1786" s="42">
        <v>14507.506126145068</v>
      </c>
      <c r="P1786" s="2">
        <f t="shared" si="81"/>
        <v>1049686.0912239328</v>
      </c>
      <c r="Q1786" s="7">
        <f t="shared" si="82"/>
        <v>3.2526638364406586</v>
      </c>
      <c r="R1786" s="44">
        <v>0.94318398182371854</v>
      </c>
      <c r="S1786" s="46">
        <v>0.99955877568755613</v>
      </c>
      <c r="T1786" s="48">
        <v>0.91837351112566901</v>
      </c>
      <c r="U1786" s="50">
        <v>1.2719559811730199</v>
      </c>
      <c r="V1786" s="52">
        <v>1.0657531179418129</v>
      </c>
      <c r="W1786" s="54">
        <v>0.9913603331313704</v>
      </c>
      <c r="X1786" s="26">
        <f t="shared" si="83"/>
        <v>0.11329246476405434</v>
      </c>
      <c r="Y1786" s="26">
        <v>0.11329246476405434</v>
      </c>
      <c r="Z1786">
        <v>1776</v>
      </c>
      <c r="AA1786">
        <v>2474</v>
      </c>
    </row>
    <row r="1787" spans="1:27" x14ac:dyDescent="0.2">
      <c r="A1787">
        <v>1406</v>
      </c>
      <c r="B1787">
        <v>500</v>
      </c>
      <c r="C1787">
        <v>1</v>
      </c>
      <c r="D1787" t="s">
        <v>1002</v>
      </c>
      <c r="E1787" t="s">
        <v>1003</v>
      </c>
      <c r="F1787" t="s">
        <v>8510</v>
      </c>
      <c r="J1787" s="37">
        <v>2080758.4568706397</v>
      </c>
      <c r="K1787" s="38">
        <v>2575040.738508347</v>
      </c>
      <c r="L1787" s="39">
        <v>2640244.708450587</v>
      </c>
      <c r="M1787" s="40">
        <v>3086589.6144538266</v>
      </c>
      <c r="N1787" s="41">
        <v>2613285.9985195999</v>
      </c>
      <c r="O1787" s="42">
        <v>2385395.9325662698</v>
      </c>
      <c r="P1787" s="2">
        <f t="shared" si="81"/>
        <v>4348319.3405166846</v>
      </c>
      <c r="Q1787" s="7">
        <f t="shared" si="82"/>
        <v>13.47414354295451</v>
      </c>
      <c r="R1787" s="44">
        <v>0.79082644955529402</v>
      </c>
      <c r="S1787" s="46">
        <v>0.97868655440067809</v>
      </c>
      <c r="T1787" s="48">
        <v>1.0034683948281744</v>
      </c>
      <c r="U1787" s="50">
        <v>1.1731091121954849</v>
      </c>
      <c r="V1787" s="52">
        <v>0.99322229404270546</v>
      </c>
      <c r="W1787" s="54">
        <v>0.90660892902106893</v>
      </c>
      <c r="X1787" s="26">
        <f t="shared" si="83"/>
        <v>0.11316576194603817</v>
      </c>
      <c r="Y1787" s="26">
        <v>0.11316576194603817</v>
      </c>
      <c r="Z1787">
        <v>1777</v>
      </c>
      <c r="AA1787">
        <v>2473</v>
      </c>
    </row>
    <row r="1788" spans="1:27" x14ac:dyDescent="0.2">
      <c r="A1788">
        <v>1376</v>
      </c>
      <c r="B1788">
        <v>230</v>
      </c>
      <c r="C1788">
        <v>1</v>
      </c>
      <c r="D1788" t="s">
        <v>462</v>
      </c>
      <c r="E1788" t="s">
        <v>463</v>
      </c>
      <c r="F1788" t="s">
        <v>8510</v>
      </c>
      <c r="J1788" s="37">
        <v>5841169.5090676574</v>
      </c>
      <c r="K1788" s="38">
        <v>5610049.0665795431</v>
      </c>
      <c r="L1788" s="39">
        <v>6217644.3874250995</v>
      </c>
      <c r="M1788" s="40">
        <v>6071952.4213600866</v>
      </c>
      <c r="N1788" s="41">
        <v>6245217.3702232465</v>
      </c>
      <c r="O1788" s="42">
        <v>6426635.009364943</v>
      </c>
      <c r="P1788" s="2">
        <f t="shared" si="81"/>
        <v>2860176.2330936762</v>
      </c>
      <c r="Q1788" s="7">
        <f t="shared" si="82"/>
        <v>8.8628323048306346</v>
      </c>
      <c r="R1788" s="44">
        <v>0.98062783931532016</v>
      </c>
      <c r="S1788" s="46">
        <v>0.94182685266583388</v>
      </c>
      <c r="T1788" s="48">
        <v>1.0438312347906697</v>
      </c>
      <c r="U1788" s="50">
        <v>1.0193721606846797</v>
      </c>
      <c r="V1788" s="52">
        <v>1.0484602452144984</v>
      </c>
      <c r="W1788" s="54">
        <v>1.0789170205587231</v>
      </c>
      <c r="X1788" s="26">
        <f t="shared" si="83"/>
        <v>0.11241242996528833</v>
      </c>
      <c r="Y1788" s="26">
        <v>0.11241242996528833</v>
      </c>
      <c r="Z1788">
        <v>1778</v>
      </c>
      <c r="AA1788">
        <v>2472</v>
      </c>
    </row>
    <row r="1789" spans="1:27" x14ac:dyDescent="0.2">
      <c r="A1789">
        <v>2851</v>
      </c>
      <c r="B1789">
        <v>2916</v>
      </c>
      <c r="C1789">
        <v>1</v>
      </c>
      <c r="D1789" t="s">
        <v>5834</v>
      </c>
      <c r="E1789" t="s">
        <v>5835</v>
      </c>
      <c r="F1789" t="s">
        <v>8510</v>
      </c>
      <c r="J1789" s="37">
        <v>84194.154073467944</v>
      </c>
      <c r="K1789" s="38">
        <v>110303.39960780916</v>
      </c>
      <c r="L1789" s="39">
        <v>100475.63991464437</v>
      </c>
      <c r="M1789" s="40">
        <v>106920.12614065857</v>
      </c>
      <c r="N1789" s="41">
        <v>97368.159432355591</v>
      </c>
      <c r="O1789" s="42">
        <v>106198.37837563529</v>
      </c>
      <c r="P1789" s="2">
        <f t="shared" si="81"/>
        <v>705457.94047302788</v>
      </c>
      <c r="Q1789" s="7">
        <f t="shared" si="82"/>
        <v>2.1860035588649205</v>
      </c>
      <c r="R1789" s="44">
        <v>0.85111744064113004</v>
      </c>
      <c r="S1789" s="46">
        <v>1.1150554121167786</v>
      </c>
      <c r="T1789" s="48">
        <v>1.0157067367920818</v>
      </c>
      <c r="U1789" s="50">
        <v>1.0808539513854607</v>
      </c>
      <c r="V1789" s="52">
        <v>0.98429326320791821</v>
      </c>
      <c r="W1789" s="54">
        <v>1.0735578140548447</v>
      </c>
      <c r="X1789" s="26">
        <f t="shared" si="83"/>
        <v>0.11215180499076732</v>
      </c>
      <c r="Y1789" s="26">
        <v>0.11215180499076732</v>
      </c>
      <c r="Z1789">
        <v>1779</v>
      </c>
      <c r="AA1789">
        <v>2471</v>
      </c>
    </row>
    <row r="1790" spans="1:27" x14ac:dyDescent="0.2">
      <c r="A1790">
        <v>1133</v>
      </c>
      <c r="B1790">
        <v>753</v>
      </c>
      <c r="C1790">
        <v>1</v>
      </c>
      <c r="D1790" t="s">
        <v>1508</v>
      </c>
      <c r="E1790" t="s">
        <v>1509</v>
      </c>
      <c r="F1790" t="s">
        <v>8510</v>
      </c>
      <c r="J1790" s="37">
        <v>1300612.4813382467</v>
      </c>
      <c r="K1790" s="38">
        <v>1715018.4877066568</v>
      </c>
      <c r="L1790" s="39">
        <v>1731482.0724497901</v>
      </c>
      <c r="M1790" s="40">
        <v>1814187.6716848367</v>
      </c>
      <c r="N1790" s="41">
        <v>1701017.2649988635</v>
      </c>
      <c r="O1790" s="42">
        <v>1551668.8699740898</v>
      </c>
      <c r="P1790" s="2">
        <f t="shared" si="81"/>
        <v>754526.75777081819</v>
      </c>
      <c r="Q1790" s="7">
        <f t="shared" si="82"/>
        <v>2.3380531752748488</v>
      </c>
      <c r="R1790" s="44">
        <v>0.78616833992756907</v>
      </c>
      <c r="S1790" s="46">
        <v>1.0366602325991254</v>
      </c>
      <c r="T1790" s="48">
        <v>1.0466118125450969</v>
      </c>
      <c r="U1790" s="50">
        <v>1.096604046655006</v>
      </c>
      <c r="V1790" s="52">
        <v>1.0281970522351969</v>
      </c>
      <c r="W1790" s="54">
        <v>0.93792190766126304</v>
      </c>
      <c r="X1790" s="26">
        <f t="shared" si="83"/>
        <v>0.11191007595522762</v>
      </c>
      <c r="Y1790" s="26">
        <v>0.11191007595522762</v>
      </c>
      <c r="Z1790">
        <v>1780</v>
      </c>
      <c r="AA1790">
        <v>2470</v>
      </c>
    </row>
    <row r="1791" spans="1:27" x14ac:dyDescent="0.2">
      <c r="A1791">
        <v>3914</v>
      </c>
      <c r="B1791">
        <v>2379</v>
      </c>
      <c r="C1791">
        <v>1</v>
      </c>
      <c r="D1791" t="s">
        <v>4760</v>
      </c>
      <c r="E1791" t="s">
        <v>4761</v>
      </c>
      <c r="F1791" t="s">
        <v>8510</v>
      </c>
      <c r="J1791" s="37">
        <v>151615.75413729667</v>
      </c>
      <c r="K1791" s="38">
        <v>179662.96129677736</v>
      </c>
      <c r="L1791" s="39">
        <v>206800.78647333034</v>
      </c>
      <c r="M1791" s="40">
        <v>208441.03420338966</v>
      </c>
      <c r="N1791" s="41">
        <v>160438.096162484</v>
      </c>
      <c r="O1791" s="42">
        <v>181893.25406857164</v>
      </c>
      <c r="P1791" s="2">
        <f t="shared" si="81"/>
        <v>238477.497249026</v>
      </c>
      <c r="Q1791" s="7">
        <f t="shared" si="82"/>
        <v>0.73897057186147252</v>
      </c>
      <c r="R1791" s="44">
        <v>1.243653288596736</v>
      </c>
      <c r="S1791" s="46">
        <v>1.4737151421179431</v>
      </c>
      <c r="T1791" s="48">
        <v>1.6963176395841419</v>
      </c>
      <c r="U1791" s="50">
        <v>1.7097720427575374</v>
      </c>
      <c r="V1791" s="52">
        <v>1.3160200075777575</v>
      </c>
      <c r="W1791" s="54">
        <v>1.4920094872930738</v>
      </c>
      <c r="X1791" s="26">
        <f t="shared" si="83"/>
        <v>0.11173571329064687</v>
      </c>
      <c r="Y1791" s="26">
        <v>0.11173571329064687</v>
      </c>
      <c r="Z1791">
        <v>1781</v>
      </c>
      <c r="AA1791">
        <v>2469</v>
      </c>
    </row>
    <row r="1792" spans="1:27" x14ac:dyDescent="0.2">
      <c r="A1792">
        <v>4651</v>
      </c>
      <c r="B1792">
        <v>1726</v>
      </c>
      <c r="C1792">
        <v>1</v>
      </c>
      <c r="D1792" t="s">
        <v>3454</v>
      </c>
      <c r="E1792" t="s">
        <v>3455</v>
      </c>
      <c r="F1792" t="s">
        <v>8510</v>
      </c>
      <c r="J1792" s="37">
        <v>280846.26042336866</v>
      </c>
      <c r="K1792" s="38">
        <v>268513.96029466233</v>
      </c>
      <c r="L1792" s="39">
        <v>345452.46765750763</v>
      </c>
      <c r="M1792" s="40">
        <v>306427.69848767068</v>
      </c>
      <c r="N1792" s="41">
        <v>307945.91421021998</v>
      </c>
      <c r="O1792" s="42">
        <v>307774.5438435807</v>
      </c>
      <c r="P1792" s="2">
        <f t="shared" si="81"/>
        <v>186010.16656016826</v>
      </c>
      <c r="Q1792" s="7">
        <f t="shared" si="82"/>
        <v>0.5763899770026486</v>
      </c>
      <c r="R1792" s="44">
        <v>1.0224484767255035</v>
      </c>
      <c r="S1792" s="46">
        <v>0.97755152327449613</v>
      </c>
      <c r="T1792" s="48">
        <v>1.2576537384013369</v>
      </c>
      <c r="U1792" s="50">
        <v>1.1155802219795239</v>
      </c>
      <c r="V1792" s="52">
        <v>1.1211074358741338</v>
      </c>
      <c r="W1792" s="54">
        <v>1.1204835451730004</v>
      </c>
      <c r="X1792" s="26">
        <f t="shared" si="83"/>
        <v>0.11125279480208349</v>
      </c>
      <c r="Y1792" s="26">
        <v>0.11125279480208349</v>
      </c>
      <c r="Z1792">
        <v>1782</v>
      </c>
      <c r="AA1792">
        <v>2468</v>
      </c>
    </row>
    <row r="1793" spans="1:27" x14ac:dyDescent="0.2">
      <c r="A1793">
        <v>3356</v>
      </c>
      <c r="B1793">
        <v>2673</v>
      </c>
      <c r="C1793">
        <v>1</v>
      </c>
      <c r="D1793" t="s">
        <v>5348</v>
      </c>
      <c r="E1793" t="s">
        <v>5349</v>
      </c>
      <c r="F1793" t="s">
        <v>8510</v>
      </c>
      <c r="J1793" s="37">
        <v>88762.217670679107</v>
      </c>
      <c r="K1793" s="38">
        <v>85667.143781910025</v>
      </c>
      <c r="L1793" s="39">
        <v>91555.276294192183</v>
      </c>
      <c r="M1793" s="40">
        <v>81032.082329762357</v>
      </c>
      <c r="N1793" s="41">
        <v>103506.3728256742</v>
      </c>
      <c r="O1793" s="42">
        <v>93320.789119255307</v>
      </c>
      <c r="P1793" s="2">
        <f t="shared" si="81"/>
        <v>64356.70290508031</v>
      </c>
      <c r="Q1793" s="7">
        <f t="shared" si="82"/>
        <v>0.19942221005122665</v>
      </c>
      <c r="R1793" s="44">
        <v>1.0466261335156721</v>
      </c>
      <c r="S1793" s="46">
        <v>1.0101310424492649</v>
      </c>
      <c r="T1793" s="48">
        <v>1.0795600577068851</v>
      </c>
      <c r="U1793" s="50">
        <v>0.95547742322281159</v>
      </c>
      <c r="V1793" s="52">
        <v>1.2204795872349252</v>
      </c>
      <c r="W1793" s="54">
        <v>1.1003778325468951</v>
      </c>
      <c r="X1793" s="26">
        <f t="shared" si="83"/>
        <v>0.11081735643271753</v>
      </c>
      <c r="Y1793" s="26">
        <v>0.11081735643271753</v>
      </c>
      <c r="Z1793">
        <v>1783</v>
      </c>
      <c r="AA1793">
        <v>2467</v>
      </c>
    </row>
    <row r="1794" spans="1:27" x14ac:dyDescent="0.2">
      <c r="A1794">
        <v>5035</v>
      </c>
      <c r="B1794">
        <v>3775</v>
      </c>
      <c r="C1794">
        <v>1</v>
      </c>
      <c r="D1794" t="s">
        <v>7552</v>
      </c>
      <c r="E1794" t="s">
        <v>7553</v>
      </c>
      <c r="F1794" t="s">
        <v>8510</v>
      </c>
      <c r="J1794" s="37">
        <v>29832.303817909735</v>
      </c>
      <c r="K1794" s="38">
        <v>37532.360559623638</v>
      </c>
      <c r="L1794" s="39">
        <v>39851.723060297336</v>
      </c>
      <c r="M1794" s="40">
        <v>47681.32348039827</v>
      </c>
      <c r="N1794" s="41">
        <v>39679.055522774499</v>
      </c>
      <c r="O1794" s="42">
        <v>32965.993153409232</v>
      </c>
      <c r="P1794" s="2">
        <f t="shared" si="81"/>
        <v>3192389.4787853211</v>
      </c>
      <c r="Q1794" s="7">
        <f t="shared" si="82"/>
        <v>9.8922619784084134</v>
      </c>
      <c r="R1794" s="44">
        <v>0.77274334111612275</v>
      </c>
      <c r="S1794" s="46">
        <v>0.97219718181492798</v>
      </c>
      <c r="T1794" s="48">
        <v>1.0322754090604569</v>
      </c>
      <c r="U1794" s="50">
        <v>1.2350848073946457</v>
      </c>
      <c r="V1794" s="52">
        <v>1.027802818185072</v>
      </c>
      <c r="W1794" s="54">
        <v>0.85391499925940306</v>
      </c>
      <c r="X1794" s="26">
        <f t="shared" si="83"/>
        <v>0.1107835140230032</v>
      </c>
      <c r="Y1794" s="26">
        <v>0.1107835140230032</v>
      </c>
      <c r="Z1794">
        <v>1784</v>
      </c>
      <c r="AA1794">
        <v>2466</v>
      </c>
    </row>
    <row r="1795" spans="1:27" x14ac:dyDescent="0.2">
      <c r="A1795">
        <v>1362</v>
      </c>
      <c r="B1795">
        <v>113</v>
      </c>
      <c r="C1795">
        <v>1</v>
      </c>
      <c r="D1795" t="s">
        <v>228</v>
      </c>
      <c r="E1795" t="s">
        <v>229</v>
      </c>
      <c r="F1795" t="s">
        <v>8510</v>
      </c>
      <c r="J1795" s="37">
        <v>7920097.0010374933</v>
      </c>
      <c r="K1795" s="38">
        <v>8309713.2993758433</v>
      </c>
      <c r="L1795" s="39">
        <v>6337097.6340902438</v>
      </c>
      <c r="M1795" s="40">
        <v>7177908.031349034</v>
      </c>
      <c r="N1795" s="41">
        <v>8771770.7418527473</v>
      </c>
      <c r="O1795" s="42">
        <v>8839071.9497433659</v>
      </c>
      <c r="P1795" s="2">
        <f t="shared" si="81"/>
        <v>12495003.464427665</v>
      </c>
      <c r="Q1795" s="7">
        <f t="shared" si="82"/>
        <v>38.718285632951492</v>
      </c>
      <c r="R1795" s="44">
        <v>0.89945690160720815</v>
      </c>
      <c r="S1795" s="46">
        <v>0.94370422187022718</v>
      </c>
      <c r="T1795" s="48">
        <v>0.71968136279069761</v>
      </c>
      <c r="U1795" s="50">
        <v>0.81516917242970188</v>
      </c>
      <c r="V1795" s="52">
        <v>0.99617842206252094</v>
      </c>
      <c r="W1795" s="54">
        <v>1.0038215779374791</v>
      </c>
      <c r="X1795" s="26">
        <f t="shared" si="83"/>
        <v>0.1106762559810343</v>
      </c>
      <c r="Y1795" s="26">
        <v>0.1106762559810343</v>
      </c>
      <c r="Z1795">
        <v>1785</v>
      </c>
      <c r="AA1795">
        <v>2465</v>
      </c>
    </row>
    <row r="1796" spans="1:27" x14ac:dyDescent="0.2">
      <c r="A1796">
        <v>1666</v>
      </c>
      <c r="B1796">
        <v>74</v>
      </c>
      <c r="C1796">
        <v>1</v>
      </c>
      <c r="D1796" t="s">
        <v>150</v>
      </c>
      <c r="E1796" t="s">
        <v>151</v>
      </c>
      <c r="F1796" t="s">
        <v>8510</v>
      </c>
      <c r="J1796" s="37">
        <v>16150934.979111964</v>
      </c>
      <c r="K1796" s="38">
        <v>16814270.509741932</v>
      </c>
      <c r="L1796" s="39">
        <v>16444061.708334735</v>
      </c>
      <c r="M1796" s="40">
        <v>16376702.561808666</v>
      </c>
      <c r="N1796" s="41">
        <v>17589493.333192799</v>
      </c>
      <c r="O1796" s="42">
        <v>18218513.761059534</v>
      </c>
      <c r="P1796" s="2">
        <f t="shared" si="81"/>
        <v>8115919.6219557021</v>
      </c>
      <c r="Q1796" s="7">
        <f t="shared" si="82"/>
        <v>25.148812082490295</v>
      </c>
      <c r="R1796" s="44">
        <v>0.98419006005928067</v>
      </c>
      <c r="S1796" s="46">
        <v>1.0246117592720194</v>
      </c>
      <c r="T1796" s="48">
        <v>1.0020523332720606</v>
      </c>
      <c r="U1796" s="50">
        <v>0.99794766672793955</v>
      </c>
      <c r="V1796" s="52">
        <v>1.0718515381552964</v>
      </c>
      <c r="W1796" s="54">
        <v>1.1101821768137596</v>
      </c>
      <c r="X1796" s="26">
        <f t="shared" si="83"/>
        <v>0.10965360769687213</v>
      </c>
      <c r="Y1796" s="26">
        <v>0.10965360769687213</v>
      </c>
      <c r="Z1796">
        <v>1786</v>
      </c>
      <c r="AA1796">
        <v>2464</v>
      </c>
    </row>
    <row r="1797" spans="1:27" x14ac:dyDescent="0.2">
      <c r="A1797">
        <v>827</v>
      </c>
      <c r="B1797">
        <v>2953</v>
      </c>
      <c r="C1797">
        <v>1</v>
      </c>
      <c r="D1797" t="s">
        <v>5908</v>
      </c>
      <c r="E1797" t="s">
        <v>5909</v>
      </c>
      <c r="F1797" t="s">
        <v>8510</v>
      </c>
      <c r="J1797" s="37">
        <v>56226.813479573233</v>
      </c>
      <c r="K1797" s="38">
        <v>65673.080756597876</v>
      </c>
      <c r="L1797" s="39">
        <v>80904.264799439101</v>
      </c>
      <c r="M1797" s="40">
        <v>78179.41087618607</v>
      </c>
      <c r="N1797" s="41">
        <v>59997.557841320806</v>
      </c>
      <c r="O1797" s="42">
        <v>69806.494160979564</v>
      </c>
      <c r="P1797" s="2">
        <f t="shared" si="81"/>
        <v>37890.868291806648</v>
      </c>
      <c r="Q1797" s="7">
        <f t="shared" si="82"/>
        <v>0.11741248936659769</v>
      </c>
      <c r="R1797" s="44">
        <v>0.89482816522433817</v>
      </c>
      <c r="S1797" s="46">
        <v>1.0451618848968838</v>
      </c>
      <c r="T1797" s="48">
        <v>1.2875603355258038</v>
      </c>
      <c r="U1797" s="50">
        <v>1.2441953307219187</v>
      </c>
      <c r="V1797" s="52">
        <v>0.95483811510311634</v>
      </c>
      <c r="W1797" s="54">
        <v>1.1109435734519404</v>
      </c>
      <c r="X1797" s="26">
        <f t="shared" si="83"/>
        <v>0.1094629609932605</v>
      </c>
      <c r="Y1797" s="26">
        <v>0.1094629609932605</v>
      </c>
      <c r="Z1797">
        <v>1787</v>
      </c>
      <c r="AA1797">
        <v>2463</v>
      </c>
    </row>
    <row r="1798" spans="1:27" x14ac:dyDescent="0.2">
      <c r="A1798">
        <v>3024</v>
      </c>
      <c r="B1798">
        <v>4143</v>
      </c>
      <c r="C1798">
        <v>1</v>
      </c>
      <c r="D1798" t="s">
        <v>8288</v>
      </c>
      <c r="E1798" t="s">
        <v>8289</v>
      </c>
      <c r="F1798" t="s">
        <v>8510</v>
      </c>
      <c r="J1798" s="37">
        <v>13455.42063617422</v>
      </c>
      <c r="K1798" s="38">
        <v>16158.886082767835</v>
      </c>
      <c r="L1798" s="39">
        <v>16102.196597759168</v>
      </c>
      <c r="M1798" s="40">
        <v>19554.923104040066</v>
      </c>
      <c r="N1798" s="41">
        <v>15201.749125532733</v>
      </c>
      <c r="O1798" s="42">
        <v>15299.195001721067</v>
      </c>
      <c r="P1798" s="2">
        <f t="shared" si="81"/>
        <v>21297.627558328732</v>
      </c>
      <c r="Q1798" s="7">
        <f t="shared" si="82"/>
        <v>6.5994989873767299E-2</v>
      </c>
      <c r="R1798" s="44">
        <v>1.0519577252276924</v>
      </c>
      <c r="S1798" s="46">
        <v>1.2633172537276427</v>
      </c>
      <c r="T1798" s="48">
        <v>1.258885215272173</v>
      </c>
      <c r="U1798" s="50">
        <v>1.528822693972455</v>
      </c>
      <c r="V1798" s="52">
        <v>1.1884873659456525</v>
      </c>
      <c r="W1798" s="54">
        <v>1.1961057782584055</v>
      </c>
      <c r="X1798" s="26">
        <f t="shared" si="83"/>
        <v>0.10945544007255385</v>
      </c>
      <c r="Y1798" s="26">
        <v>0.10945544007255385</v>
      </c>
      <c r="Z1798">
        <v>1788</v>
      </c>
      <c r="AA1798">
        <v>2462</v>
      </c>
    </row>
    <row r="1799" spans="1:27" x14ac:dyDescent="0.2">
      <c r="A1799">
        <v>2625</v>
      </c>
      <c r="B1799">
        <v>3798</v>
      </c>
      <c r="C1799">
        <v>1</v>
      </c>
      <c r="D1799" t="s">
        <v>7598</v>
      </c>
      <c r="E1799" t="s">
        <v>7599</v>
      </c>
      <c r="F1799" t="s">
        <v>8510</v>
      </c>
      <c r="J1799" s="37">
        <v>23040.332012617397</v>
      </c>
      <c r="K1799" s="38">
        <v>26666.360326613565</v>
      </c>
      <c r="L1799" s="39">
        <v>29212.641365014966</v>
      </c>
      <c r="M1799" s="40">
        <v>29618.1478794717</v>
      </c>
      <c r="N1799" s="41">
        <v>28440.631403189105</v>
      </c>
      <c r="O1799" s="42">
        <v>26182.1589425149</v>
      </c>
      <c r="P1799" s="2">
        <f t="shared" si="81"/>
        <v>26134.396946892462</v>
      </c>
      <c r="Q1799" s="7">
        <f t="shared" si="82"/>
        <v>8.0982694299802427E-2</v>
      </c>
      <c r="R1799" s="44">
        <v>0.82347555717101839</v>
      </c>
      <c r="S1799" s="46">
        <v>0.95307202672496028</v>
      </c>
      <c r="T1799" s="48">
        <v>1.0440776682957214</v>
      </c>
      <c r="U1799" s="50">
        <v>1.0585707191226745</v>
      </c>
      <c r="V1799" s="52">
        <v>1.0164855601130796</v>
      </c>
      <c r="W1799" s="54">
        <v>0.93576637312868072</v>
      </c>
      <c r="X1799" s="26">
        <f t="shared" si="83"/>
        <v>0.10945539011137469</v>
      </c>
      <c r="Y1799" s="26">
        <v>0.10945539011137469</v>
      </c>
      <c r="Z1799">
        <v>1789</v>
      </c>
      <c r="AA1799">
        <v>2461</v>
      </c>
    </row>
    <row r="1800" spans="1:27" x14ac:dyDescent="0.2">
      <c r="A1800">
        <v>4001</v>
      </c>
      <c r="B1800">
        <v>3754</v>
      </c>
      <c r="C1800">
        <v>1</v>
      </c>
      <c r="D1800" t="s">
        <v>7510</v>
      </c>
      <c r="E1800" t="s">
        <v>7511</v>
      </c>
      <c r="F1800" t="s">
        <v>8510</v>
      </c>
      <c r="J1800" s="37">
        <v>22842.244951341301</v>
      </c>
      <c r="K1800" s="38">
        <v>23362.076011739668</v>
      </c>
      <c r="L1800" s="39">
        <v>24958.623290288069</v>
      </c>
      <c r="M1800" s="40">
        <v>30294.861558259669</v>
      </c>
      <c r="N1800" s="41">
        <v>26086.634951270029</v>
      </c>
      <c r="O1800" s="42">
        <v>24678.230379513832</v>
      </c>
      <c r="P1800" s="2">
        <f t="shared" si="81"/>
        <v>32317.091138061151</v>
      </c>
      <c r="Q1800" s="7">
        <f t="shared" si="82"/>
        <v>0.1001410178934185</v>
      </c>
      <c r="R1800" s="44">
        <v>0.76921127557925018</v>
      </c>
      <c r="S1800" s="46">
        <v>0.78671655642649285</v>
      </c>
      <c r="T1800" s="48">
        <v>0.8404801935502022</v>
      </c>
      <c r="U1800" s="50">
        <v>1.0201777081178416</v>
      </c>
      <c r="V1800" s="52">
        <v>0.87846592089270026</v>
      </c>
      <c r="W1800" s="54">
        <v>0.83103797852188621</v>
      </c>
      <c r="X1800" s="26">
        <f t="shared" si="83"/>
        <v>0.10915416038277742</v>
      </c>
      <c r="Y1800" s="26">
        <v>0.10915416038277742</v>
      </c>
      <c r="Z1800">
        <v>1790</v>
      </c>
      <c r="AA1800">
        <v>2460</v>
      </c>
    </row>
    <row r="1801" spans="1:27" x14ac:dyDescent="0.2">
      <c r="A1801">
        <v>2345</v>
      </c>
      <c r="B1801">
        <v>3292</v>
      </c>
      <c r="C1801">
        <v>1</v>
      </c>
      <c r="D1801" t="s">
        <v>6586</v>
      </c>
      <c r="E1801" t="s">
        <v>6587</v>
      </c>
      <c r="F1801" t="s">
        <v>8510</v>
      </c>
      <c r="J1801" s="37">
        <v>34339.320717862633</v>
      </c>
      <c r="K1801" s="38">
        <v>90447.92846249936</v>
      </c>
      <c r="L1801" s="39">
        <v>99800.101036513035</v>
      </c>
      <c r="M1801" s="40">
        <v>103894.47469509713</v>
      </c>
      <c r="N1801" s="41">
        <v>68273.982441779473</v>
      </c>
      <c r="O1801" s="42">
        <v>56057.871273406236</v>
      </c>
      <c r="P1801" s="2">
        <f t="shared" si="81"/>
        <v>198734.53584193706</v>
      </c>
      <c r="Q1801" s="7">
        <f t="shared" si="82"/>
        <v>0.61581899883151492</v>
      </c>
      <c r="R1801" s="44">
        <v>0.56392714929526</v>
      </c>
      <c r="S1801" s="46">
        <v>1.4853538564898443</v>
      </c>
      <c r="T1801" s="48">
        <v>1.6389370931156475</v>
      </c>
      <c r="U1801" s="50">
        <v>1.7061757110372266</v>
      </c>
      <c r="V1801" s="52">
        <v>1.1212089081715466</v>
      </c>
      <c r="W1801" s="54">
        <v>0.92059350278086305</v>
      </c>
      <c r="X1801" s="26">
        <f t="shared" si="83"/>
        <v>0.10830507719924301</v>
      </c>
      <c r="Y1801" s="26">
        <v>0.10830507719924301</v>
      </c>
      <c r="Z1801">
        <v>1791</v>
      </c>
      <c r="AA1801">
        <v>2459</v>
      </c>
    </row>
    <row r="1802" spans="1:27" x14ac:dyDescent="0.2">
      <c r="A1802">
        <v>852</v>
      </c>
      <c r="B1802">
        <v>1640</v>
      </c>
      <c r="C1802">
        <v>1</v>
      </c>
      <c r="D1802" t="s">
        <v>3282</v>
      </c>
      <c r="E1802" t="s">
        <v>3283</v>
      </c>
      <c r="F1802" t="s">
        <v>8510</v>
      </c>
      <c r="J1802" s="37">
        <v>316397.34792509768</v>
      </c>
      <c r="K1802" s="38">
        <v>458012.59023255465</v>
      </c>
      <c r="L1802" s="39">
        <v>293574.59698877699</v>
      </c>
      <c r="M1802" s="40">
        <v>330037.95666711102</v>
      </c>
      <c r="N1802" s="41">
        <v>327478.13896988134</v>
      </c>
      <c r="O1802" s="42">
        <v>442287.61796334566</v>
      </c>
      <c r="P1802" s="2">
        <f t="shared" si="81"/>
        <v>289826.49148786097</v>
      </c>
      <c r="Q1802" s="7">
        <f t="shared" si="82"/>
        <v>0.89808577591596461</v>
      </c>
      <c r="R1802" s="44">
        <v>0.87403863658200331</v>
      </c>
      <c r="S1802" s="46">
        <v>1.2652466985880797</v>
      </c>
      <c r="T1802" s="48">
        <v>0.81099143899248771</v>
      </c>
      <c r="U1802" s="50">
        <v>0.91172042862357372</v>
      </c>
      <c r="V1802" s="52">
        <v>0.9046490053494608</v>
      </c>
      <c r="W1802" s="54">
        <v>1.2218069118370132</v>
      </c>
      <c r="X1802" s="26">
        <f t="shared" si="83"/>
        <v>0.10825389802718266</v>
      </c>
      <c r="Y1802" s="26">
        <v>0.10825389802718266</v>
      </c>
      <c r="Z1802">
        <v>1792</v>
      </c>
      <c r="AA1802">
        <v>2458</v>
      </c>
    </row>
    <row r="1803" spans="1:27" x14ac:dyDescent="0.2">
      <c r="A1803">
        <v>1151</v>
      </c>
      <c r="B1803">
        <v>1966</v>
      </c>
      <c r="C1803">
        <v>1</v>
      </c>
      <c r="D1803" t="s">
        <v>3934</v>
      </c>
      <c r="E1803" t="s">
        <v>3935</v>
      </c>
      <c r="F1803" t="s">
        <v>8510</v>
      </c>
      <c r="J1803" s="37">
        <v>258474.40141295802</v>
      </c>
      <c r="K1803" s="38">
        <v>166702.77760736301</v>
      </c>
      <c r="L1803" s="39">
        <v>155202.44750646001</v>
      </c>
      <c r="M1803" s="40">
        <v>186640.8234464523</v>
      </c>
      <c r="N1803" s="41">
        <v>169546.39106622266</v>
      </c>
      <c r="O1803" s="42">
        <v>286078.38598694495</v>
      </c>
      <c r="P1803" s="2">
        <f t="shared" ref="P1803:P1866" si="84">MEDIAN(J1803:O1804)</f>
        <v>118697.00219605633</v>
      </c>
      <c r="Q1803" s="7">
        <f t="shared" ref="Q1803:Q1866" si="85">P1803/$P$6</f>
        <v>0.3678065754752064</v>
      </c>
      <c r="R1803" s="44">
        <v>1.0969469269679126</v>
      </c>
      <c r="S1803" s="46">
        <v>0.70747470006228919</v>
      </c>
      <c r="T1803" s="48">
        <v>0.65866811923904134</v>
      </c>
      <c r="U1803" s="50">
        <v>0.79209034475815077</v>
      </c>
      <c r="V1803" s="52">
        <v>0.7195427927946022</v>
      </c>
      <c r="W1803" s="54">
        <v>1.2140962689722949</v>
      </c>
      <c r="X1803" s="26">
        <f t="shared" ref="X1803:X1866" si="86">SLOPE(R1803:W1803,R$8:W$8)</f>
        <v>0.10791045910542284</v>
      </c>
      <c r="Y1803" s="26">
        <v>0.10791045910542284</v>
      </c>
      <c r="Z1803">
        <v>1793</v>
      </c>
      <c r="AA1803">
        <v>2457</v>
      </c>
    </row>
    <row r="1804" spans="1:27" x14ac:dyDescent="0.2">
      <c r="A1804">
        <v>4520</v>
      </c>
      <c r="B1804">
        <v>3137</v>
      </c>
      <c r="C1804">
        <v>1</v>
      </c>
      <c r="D1804" t="s">
        <v>6276</v>
      </c>
      <c r="E1804" t="s">
        <v>6277</v>
      </c>
      <c r="F1804" t="s">
        <v>8510</v>
      </c>
      <c r="J1804" s="37">
        <v>78513.37543521433</v>
      </c>
      <c r="K1804" s="38">
        <v>67538.367283245709</v>
      </c>
      <c r="L1804" s="39">
        <v>74110.15762419875</v>
      </c>
      <c r="M1804" s="40">
        <v>74552.442842988457</v>
      </c>
      <c r="N1804" s="41">
        <v>76460.787207372239</v>
      </c>
      <c r="O1804" s="42">
        <v>82191.556885652637</v>
      </c>
      <c r="P1804" s="2">
        <f t="shared" si="84"/>
        <v>50804.985113625888</v>
      </c>
      <c r="Q1804" s="7">
        <f t="shared" si="85"/>
        <v>0.15742948217720387</v>
      </c>
      <c r="R1804" s="44">
        <v>1.2946418976455976</v>
      </c>
      <c r="S1804" s="46">
        <v>1.1136701167002612</v>
      </c>
      <c r="T1804" s="48">
        <v>1.2220352846831479</v>
      </c>
      <c r="U1804" s="50">
        <v>1.2293283219749529</v>
      </c>
      <c r="V1804" s="52">
        <v>1.2607958592648985</v>
      </c>
      <c r="W1804" s="54">
        <v>1.3552930642332526</v>
      </c>
      <c r="X1804" s="26">
        <f t="shared" si="86"/>
        <v>0.10741801398914172</v>
      </c>
      <c r="Y1804" s="26">
        <v>0.10741801398914172</v>
      </c>
      <c r="Z1804">
        <v>1794</v>
      </c>
      <c r="AA1804">
        <v>2456</v>
      </c>
    </row>
    <row r="1805" spans="1:27" x14ac:dyDescent="0.2">
      <c r="A1805">
        <v>1263</v>
      </c>
      <c r="B1805">
        <v>3994</v>
      </c>
      <c r="C1805">
        <v>1</v>
      </c>
      <c r="D1805" t="s">
        <v>7990</v>
      </c>
      <c r="E1805" t="s">
        <v>7991</v>
      </c>
      <c r="F1805" t="s">
        <v>8510</v>
      </c>
      <c r="J1805" s="37">
        <v>21090.398993310733</v>
      </c>
      <c r="K1805" s="38">
        <v>28750.989398039299</v>
      </c>
      <c r="L1805" s="39">
        <v>26906.717981110338</v>
      </c>
      <c r="M1805" s="40">
        <v>34071.602944006067</v>
      </c>
      <c r="N1805" s="41">
        <v>24670.399790035572</v>
      </c>
      <c r="O1805" s="42">
        <v>25586.889864795867</v>
      </c>
      <c r="P1805" s="2">
        <f t="shared" si="84"/>
        <v>113091.8039828802</v>
      </c>
      <c r="Q1805" s="7">
        <f t="shared" si="85"/>
        <v>0.35043773951890494</v>
      </c>
      <c r="R1805" s="44">
        <v>0.91022050796264942</v>
      </c>
      <c r="S1805" s="46">
        <v>1.2408366566517952</v>
      </c>
      <c r="T1805" s="48">
        <v>1.1612414974293213</v>
      </c>
      <c r="U1805" s="50">
        <v>1.47046396555282</v>
      </c>
      <c r="V1805" s="52">
        <v>1.0647263636714532</v>
      </c>
      <c r="W1805" s="54">
        <v>1.1042802887373389</v>
      </c>
      <c r="X1805" s="26">
        <f t="shared" si="86"/>
        <v>0.10731292757941711</v>
      </c>
      <c r="Y1805" s="26">
        <v>0.10731292757941711</v>
      </c>
      <c r="Z1805">
        <v>1795</v>
      </c>
      <c r="AA1805">
        <v>2455</v>
      </c>
    </row>
    <row r="1806" spans="1:27" x14ac:dyDescent="0.2">
      <c r="A1806">
        <v>411</v>
      </c>
      <c r="B1806">
        <v>2169</v>
      </c>
      <c r="C1806">
        <v>1</v>
      </c>
      <c r="D1806" t="s">
        <v>4340</v>
      </c>
      <c r="E1806" t="s">
        <v>4341</v>
      </c>
      <c r="F1806" t="s">
        <v>8510</v>
      </c>
      <c r="J1806" s="37">
        <v>192112.00502175433</v>
      </c>
      <c r="K1806" s="38">
        <v>212801.77799493563</v>
      </c>
      <c r="L1806" s="39">
        <v>193220.84760558198</v>
      </c>
      <c r="M1806" s="40">
        <v>231272.31285374131</v>
      </c>
      <c r="N1806" s="41">
        <v>210278.23406122866</v>
      </c>
      <c r="O1806" s="42">
        <v>219553.36326438535</v>
      </c>
      <c r="P1806" s="2">
        <f t="shared" si="84"/>
        <v>109382.62663972507</v>
      </c>
      <c r="Q1806" s="7">
        <f t="shared" si="85"/>
        <v>0.33894410622425175</v>
      </c>
      <c r="R1806" s="44">
        <v>0.8597083832147403</v>
      </c>
      <c r="S1806" s="46">
        <v>0.95229588845596436</v>
      </c>
      <c r="T1806" s="48">
        <v>0.86467049510813387</v>
      </c>
      <c r="U1806" s="50">
        <v>1.0349522204159436</v>
      </c>
      <c r="V1806" s="52">
        <v>0.94100293529058088</v>
      </c>
      <c r="W1806" s="54">
        <v>0.98250948419391826</v>
      </c>
      <c r="X1806" s="26">
        <f t="shared" si="86"/>
        <v>0.10720119581536415</v>
      </c>
      <c r="Y1806" s="26">
        <v>0.10720119581536415</v>
      </c>
      <c r="Z1806">
        <v>1796</v>
      </c>
      <c r="AA1806">
        <v>2454</v>
      </c>
    </row>
    <row r="1807" spans="1:27" x14ac:dyDescent="0.2">
      <c r="A1807">
        <v>2160</v>
      </c>
      <c r="B1807">
        <v>4050</v>
      </c>
      <c r="C1807">
        <v>1</v>
      </c>
      <c r="D1807" t="s">
        <v>8102</v>
      </c>
      <c r="E1807" t="s">
        <v>8103</v>
      </c>
      <c r="F1807" t="s">
        <v>8510</v>
      </c>
      <c r="J1807" s="37">
        <v>26653.248257695832</v>
      </c>
      <c r="K1807" s="38">
        <v>20057.079135783133</v>
      </c>
      <c r="L1807" s="39">
        <v>21222.110131608399</v>
      </c>
      <c r="M1807" s="40">
        <v>16717.310565515636</v>
      </c>
      <c r="N1807" s="41">
        <v>25326.365367203965</v>
      </c>
      <c r="O1807" s="42">
        <v>26539.9693723977</v>
      </c>
      <c r="P1807" s="2">
        <f t="shared" si="84"/>
        <v>1677986.6405550714</v>
      </c>
      <c r="Q1807" s="7">
        <f t="shared" si="85"/>
        <v>5.19957967376713</v>
      </c>
      <c r="R1807" s="44">
        <v>1.8593377090309851</v>
      </c>
      <c r="S1807" s="46">
        <v>1.3991871913552703</v>
      </c>
      <c r="T1807" s="48">
        <v>1.4804600644319081</v>
      </c>
      <c r="U1807" s="50">
        <v>1.1662040449073749</v>
      </c>
      <c r="V1807" s="52">
        <v>1.7667740046034317</v>
      </c>
      <c r="W1807" s="54">
        <v>1.8514353437719591</v>
      </c>
      <c r="X1807" s="26">
        <f t="shared" si="86"/>
        <v>0.10699894198926019</v>
      </c>
      <c r="Y1807" s="26">
        <v>0.10699894198926019</v>
      </c>
      <c r="Z1807">
        <v>1797</v>
      </c>
      <c r="AA1807">
        <v>2453</v>
      </c>
    </row>
    <row r="1808" spans="1:27" x14ac:dyDescent="0.2">
      <c r="A1808">
        <v>4021</v>
      </c>
      <c r="B1808">
        <v>384</v>
      </c>
      <c r="C1808">
        <v>1</v>
      </c>
      <c r="D1808" t="s">
        <v>770</v>
      </c>
      <c r="E1808" t="s">
        <v>771</v>
      </c>
      <c r="F1808" t="s">
        <v>8510</v>
      </c>
      <c r="J1808" s="37">
        <v>3693212.5848596501</v>
      </c>
      <c r="K1808" s="38">
        <v>3461219.1040614969</v>
      </c>
      <c r="L1808" s="39">
        <v>3537346.1334085502</v>
      </c>
      <c r="M1808" s="40">
        <v>3329320.0328524467</v>
      </c>
      <c r="N1808" s="41">
        <v>3891269.5890076128</v>
      </c>
      <c r="O1808" s="42">
        <v>4013285.9732724405</v>
      </c>
      <c r="P1808" s="2">
        <f t="shared" si="84"/>
        <v>1689386.0573856125</v>
      </c>
      <c r="Q1808" s="7">
        <f t="shared" si="85"/>
        <v>5.2349030634845084</v>
      </c>
      <c r="R1808" s="44">
        <v>1.0271045318531802</v>
      </c>
      <c r="S1808" s="46">
        <v>0.96258575585176243</v>
      </c>
      <c r="T1808" s="48">
        <v>0.98375713850095525</v>
      </c>
      <c r="U1808" s="50">
        <v>0.92590383444235913</v>
      </c>
      <c r="V1808" s="52">
        <v>1.0821853705136948</v>
      </c>
      <c r="W1808" s="54">
        <v>1.1161188575142829</v>
      </c>
      <c r="X1808" s="26">
        <f t="shared" si="86"/>
        <v>0.10657388117610206</v>
      </c>
      <c r="Y1808" s="26">
        <v>0.10657388117610206</v>
      </c>
      <c r="Z1808">
        <v>1798</v>
      </c>
      <c r="AA1808">
        <v>2452</v>
      </c>
    </row>
    <row r="1809" spans="1:27" x14ac:dyDescent="0.2">
      <c r="A1809">
        <v>3082</v>
      </c>
      <c r="B1809">
        <v>3132</v>
      </c>
      <c r="C1809">
        <v>1</v>
      </c>
      <c r="D1809" t="s">
        <v>6266</v>
      </c>
      <c r="E1809" t="s">
        <v>6267</v>
      </c>
      <c r="F1809" t="s">
        <v>8510</v>
      </c>
      <c r="J1809" s="37">
        <v>48888.140269605334</v>
      </c>
      <c r="K1809" s="38">
        <v>38311.886008892972</v>
      </c>
      <c r="L1809" s="39">
        <v>39740.023307015668</v>
      </c>
      <c r="M1809" s="40">
        <v>39015.101360976099</v>
      </c>
      <c r="N1809" s="41">
        <v>48594.400643440975</v>
      </c>
      <c r="O1809" s="42">
        <v>49452.081918778633</v>
      </c>
      <c r="P1809" s="2">
        <f t="shared" si="84"/>
        <v>38663.493684934539</v>
      </c>
      <c r="Q1809" s="7">
        <f t="shared" si="85"/>
        <v>0.11980662480990206</v>
      </c>
      <c r="R1809" s="44">
        <v>1.1068876228145168</v>
      </c>
      <c r="S1809" s="46">
        <v>0.86742821870623454</v>
      </c>
      <c r="T1809" s="48">
        <v>0.89976300358972872</v>
      </c>
      <c r="U1809" s="50">
        <v>0.88334987915601648</v>
      </c>
      <c r="V1809" s="52">
        <v>1.1002369964102714</v>
      </c>
      <c r="W1809" s="54">
        <v>1.1196559553388699</v>
      </c>
      <c r="X1809" s="26">
        <f t="shared" si="86"/>
        <v>0.10655069590002339</v>
      </c>
      <c r="Y1809" s="26">
        <v>0.10655069590002339</v>
      </c>
      <c r="Z1809">
        <v>1799</v>
      </c>
      <c r="AA1809">
        <v>2451</v>
      </c>
    </row>
    <row r="1810" spans="1:27" x14ac:dyDescent="0.2">
      <c r="A1810">
        <v>3396</v>
      </c>
      <c r="B1810">
        <v>2747</v>
      </c>
      <c r="C1810">
        <v>1</v>
      </c>
      <c r="D1810" t="s">
        <v>5496</v>
      </c>
      <c r="E1810" t="s">
        <v>5497</v>
      </c>
      <c r="F1810" t="s">
        <v>8510</v>
      </c>
      <c r="J1810" s="37">
        <v>26398.718483999732</v>
      </c>
      <c r="K1810" s="38">
        <v>33229.614047538533</v>
      </c>
      <c r="L1810" s="39">
        <v>37828.704292943672</v>
      </c>
      <c r="M1810" s="40">
        <v>50841.064616469397</v>
      </c>
      <c r="N1810" s="41">
        <v>36386.801151799002</v>
      </c>
      <c r="O1810" s="42">
        <v>30859.733017338687</v>
      </c>
      <c r="P1810" s="2">
        <f t="shared" si="84"/>
        <v>175766.54588484217</v>
      </c>
      <c r="Q1810" s="7">
        <f t="shared" si="85"/>
        <v>0.54464805453323772</v>
      </c>
      <c r="R1810" s="44">
        <v>0.43694709781588115</v>
      </c>
      <c r="S1810" s="46">
        <v>0.55001091921996592</v>
      </c>
      <c r="T1810" s="48">
        <v>0.62613427863762472</v>
      </c>
      <c r="U1810" s="50">
        <v>0.84151265325627134</v>
      </c>
      <c r="V1810" s="52">
        <v>0.6022681431190906</v>
      </c>
      <c r="W1810" s="54">
        <v>0.51078505153467058</v>
      </c>
      <c r="X1810" s="26">
        <f t="shared" si="86"/>
        <v>0.10590568784428113</v>
      </c>
      <c r="Y1810" s="26">
        <v>0.10590568784428113</v>
      </c>
      <c r="Z1810">
        <v>1800</v>
      </c>
      <c r="AA1810">
        <v>2450</v>
      </c>
    </row>
    <row r="1811" spans="1:27" x14ac:dyDescent="0.2">
      <c r="A1811">
        <v>2195</v>
      </c>
      <c r="B1811">
        <v>1620</v>
      </c>
      <c r="C1811">
        <v>1</v>
      </c>
      <c r="D1811" t="s">
        <v>3242</v>
      </c>
      <c r="E1811" t="s">
        <v>3243</v>
      </c>
      <c r="F1811" t="s">
        <v>8510</v>
      </c>
      <c r="J1811" s="37">
        <v>300692.02715321496</v>
      </c>
      <c r="K1811" s="38">
        <v>361424.4697078687</v>
      </c>
      <c r="L1811" s="39">
        <v>347028.61521340231</v>
      </c>
      <c r="M1811" s="40">
        <v>379768.45872237632</v>
      </c>
      <c r="N1811" s="41">
        <v>353212.75724506361</v>
      </c>
      <c r="O1811" s="42">
        <v>353777.65820438572</v>
      </c>
      <c r="P1811" s="2">
        <f t="shared" si="84"/>
        <v>259273.59101683064</v>
      </c>
      <c r="Q1811" s="7">
        <f t="shared" si="85"/>
        <v>0.80341145824008109</v>
      </c>
      <c r="R1811" s="44">
        <v>0.81137316782026914</v>
      </c>
      <c r="S1811" s="46">
        <v>0.97525072311016525</v>
      </c>
      <c r="T1811" s="48">
        <v>0.93640562909407676</v>
      </c>
      <c r="U1811" s="50">
        <v>1.0247492768898347</v>
      </c>
      <c r="V1811" s="52">
        <v>0.95309262594591815</v>
      </c>
      <c r="W1811" s="54">
        <v>0.95461692802073284</v>
      </c>
      <c r="X1811" s="26">
        <f t="shared" si="86"/>
        <v>0.10544116532933361</v>
      </c>
      <c r="Y1811" s="26">
        <v>0.10544116532933361</v>
      </c>
      <c r="Z1811">
        <v>1801</v>
      </c>
      <c r="AA1811">
        <v>2449</v>
      </c>
    </row>
    <row r="1812" spans="1:27" x14ac:dyDescent="0.2">
      <c r="A1812">
        <v>3212</v>
      </c>
      <c r="B1812">
        <v>2353</v>
      </c>
      <c r="C1812">
        <v>1</v>
      </c>
      <c r="D1812" t="s">
        <v>4708</v>
      </c>
      <c r="E1812" t="s">
        <v>4709</v>
      </c>
      <c r="F1812" t="s">
        <v>8510</v>
      </c>
      <c r="J1812" s="37">
        <v>173153.19009292198</v>
      </c>
      <c r="K1812" s="38">
        <v>211886.53181922666</v>
      </c>
      <c r="L1812" s="39">
        <v>201009.56914403129</v>
      </c>
      <c r="M1812" s="40">
        <v>217855.15488044635</v>
      </c>
      <c r="N1812" s="41">
        <v>193088.92288242365</v>
      </c>
      <c r="O1812" s="42">
        <v>208013.86425446332</v>
      </c>
      <c r="P1812" s="2">
        <f t="shared" si="84"/>
        <v>109385.46876841124</v>
      </c>
      <c r="Q1812" s="7">
        <f t="shared" si="85"/>
        <v>0.3389529131325964</v>
      </c>
      <c r="R1812" s="44">
        <v>0.9455667928858752</v>
      </c>
      <c r="S1812" s="46">
        <v>1.1570844767023842</v>
      </c>
      <c r="T1812" s="48">
        <v>1.0976868143918921</v>
      </c>
      <c r="U1812" s="50">
        <v>1.1896783420704637</v>
      </c>
      <c r="V1812" s="52">
        <v>1.0544332071141247</v>
      </c>
      <c r="W1812" s="54">
        <v>1.1359363485786038</v>
      </c>
      <c r="X1812" s="26">
        <f t="shared" si="86"/>
        <v>0.10512649962534804</v>
      </c>
      <c r="Y1812" s="26">
        <v>0.10512649962534804</v>
      </c>
      <c r="Z1812">
        <v>1802</v>
      </c>
      <c r="AA1812">
        <v>2448</v>
      </c>
    </row>
    <row r="1813" spans="1:27" x14ac:dyDescent="0.2">
      <c r="A1813">
        <v>2266</v>
      </c>
      <c r="B1813">
        <v>3257</v>
      </c>
      <c r="C1813">
        <v>1</v>
      </c>
      <c r="D1813" t="s">
        <v>6516</v>
      </c>
      <c r="E1813" t="s">
        <v>6517</v>
      </c>
      <c r="F1813" t="s">
        <v>8510</v>
      </c>
      <c r="J1813" s="37">
        <v>20181.064309071935</v>
      </c>
      <c r="K1813" s="38">
        <v>36425.814639886805</v>
      </c>
      <c r="L1813" s="39">
        <v>34479.915421173202</v>
      </c>
      <c r="M1813" s="40">
        <v>45617.747443900502</v>
      </c>
      <c r="N1813" s="41">
        <v>42100.620114392666</v>
      </c>
      <c r="O1813" s="42">
        <v>21583.455622298901</v>
      </c>
      <c r="P1813" s="2">
        <f t="shared" si="84"/>
        <v>161904.13754727977</v>
      </c>
      <c r="Q1813" s="7">
        <f t="shared" si="85"/>
        <v>0.50169258940652728</v>
      </c>
      <c r="R1813" s="44">
        <v>0.42161707513764041</v>
      </c>
      <c r="S1813" s="46">
        <v>0.76099779440627391</v>
      </c>
      <c r="T1813" s="48">
        <v>0.72034461950222062</v>
      </c>
      <c r="U1813" s="50">
        <v>0.95303304905574515</v>
      </c>
      <c r="V1813" s="52">
        <v>0.8795542218321899</v>
      </c>
      <c r="W1813" s="54">
        <v>0.4509154369398668</v>
      </c>
      <c r="X1813" s="26">
        <f t="shared" si="86"/>
        <v>0.10497850297748638</v>
      </c>
      <c r="Y1813" s="26">
        <v>0.10497850297748638</v>
      </c>
      <c r="Z1813">
        <v>1803</v>
      </c>
      <c r="AA1813">
        <v>2447</v>
      </c>
    </row>
    <row r="1814" spans="1:27" x14ac:dyDescent="0.2">
      <c r="A1814">
        <v>5951</v>
      </c>
      <c r="B1814">
        <v>1716</v>
      </c>
      <c r="C1814">
        <v>1</v>
      </c>
      <c r="D1814" t="s">
        <v>3434</v>
      </c>
      <c r="E1814" t="s">
        <v>3435</v>
      </c>
      <c r="F1814" t="s">
        <v>8510</v>
      </c>
      <c r="J1814" s="37">
        <v>343266.46413272963</v>
      </c>
      <c r="K1814" s="38">
        <v>289632.83324425004</v>
      </c>
      <c r="L1814" s="39">
        <v>319068.31158941233</v>
      </c>
      <c r="M1814" s="40">
        <v>278190.52765065903</v>
      </c>
      <c r="N1814" s="41">
        <v>338023.31569338066</v>
      </c>
      <c r="O1814" s="42">
        <v>372488.84977662895</v>
      </c>
      <c r="P1814" s="2">
        <f t="shared" si="84"/>
        <v>1147337.8658077677</v>
      </c>
      <c r="Q1814" s="7">
        <f t="shared" si="85"/>
        <v>3.5552575341267358</v>
      </c>
      <c r="R1814" s="44">
        <v>1.0037445273775047</v>
      </c>
      <c r="S1814" s="46">
        <v>0.84691457422810379</v>
      </c>
      <c r="T1814" s="48">
        <v>0.93298677581745382</v>
      </c>
      <c r="U1814" s="50">
        <v>0.81345615978856489</v>
      </c>
      <c r="V1814" s="52">
        <v>0.98841305138983149</v>
      </c>
      <c r="W1814" s="54">
        <v>1.0891936251828682</v>
      </c>
      <c r="X1814" s="26">
        <f t="shared" si="86"/>
        <v>0.10460147206901595</v>
      </c>
      <c r="Y1814" s="26">
        <v>0.10460147206901595</v>
      </c>
      <c r="Z1814">
        <v>1804</v>
      </c>
      <c r="AA1814">
        <v>2446</v>
      </c>
    </row>
    <row r="1815" spans="1:27" x14ac:dyDescent="0.2">
      <c r="A1815">
        <v>1065</v>
      </c>
      <c r="B1815">
        <v>648</v>
      </c>
      <c r="C1815">
        <v>1</v>
      </c>
      <c r="D1815" t="s">
        <v>1298</v>
      </c>
      <c r="E1815" t="s">
        <v>1299</v>
      </c>
      <c r="F1815" t="s">
        <v>8510</v>
      </c>
      <c r="J1815" s="37">
        <v>1922186.8818389066</v>
      </c>
      <c r="K1815" s="38">
        <v>2009571.9002741033</v>
      </c>
      <c r="L1815" s="39">
        <v>2043405.2585096499</v>
      </c>
      <c r="M1815" s="40">
        <v>2046017.3718199867</v>
      </c>
      <c r="N1815" s="41">
        <v>2100240.6721988432</v>
      </c>
      <c r="O1815" s="42">
        <v>2165678.04030038</v>
      </c>
      <c r="P1815" s="2">
        <f t="shared" si="84"/>
        <v>1041804.5641265648</v>
      </c>
      <c r="Q1815" s="7">
        <f t="shared" si="85"/>
        <v>3.2282413368192291</v>
      </c>
      <c r="R1815" s="44">
        <v>0.94292766659145155</v>
      </c>
      <c r="S1815" s="46">
        <v>0.98579433700037833</v>
      </c>
      <c r="T1815" s="48">
        <v>1.0023912713751861</v>
      </c>
      <c r="U1815" s="50">
        <v>1.0036726420534794</v>
      </c>
      <c r="V1815" s="52">
        <v>1.0302718507902537</v>
      </c>
      <c r="W1815" s="54">
        <v>1.062372113982581</v>
      </c>
      <c r="X1815" s="26">
        <f t="shared" si="86"/>
        <v>0.10456230700050957</v>
      </c>
      <c r="Y1815" s="26">
        <v>0.10456230700050957</v>
      </c>
      <c r="Z1815">
        <v>1805</v>
      </c>
      <c r="AA1815">
        <v>2445</v>
      </c>
    </row>
    <row r="1816" spans="1:27" x14ac:dyDescent="0.2">
      <c r="A1816">
        <v>4866</v>
      </c>
      <c r="B1816">
        <v>2652</v>
      </c>
      <c r="C1816">
        <v>1</v>
      </c>
      <c r="D1816" t="s">
        <v>5306</v>
      </c>
      <c r="E1816" t="s">
        <v>5307</v>
      </c>
      <c r="F1816" t="s">
        <v>8510</v>
      </c>
      <c r="J1816" s="37">
        <v>88961.024435117419</v>
      </c>
      <c r="K1816" s="38">
        <v>161422.24641422302</v>
      </c>
      <c r="L1816" s="39">
        <v>128872.98191749334</v>
      </c>
      <c r="M1816" s="40">
        <v>142531.58588609498</v>
      </c>
      <c r="N1816" s="41">
        <v>129062.60039363966</v>
      </c>
      <c r="O1816" s="42">
        <v>125802.288323352</v>
      </c>
      <c r="P1816" s="2">
        <f t="shared" si="84"/>
        <v>255093.14421745233</v>
      </c>
      <c r="Q1816" s="7">
        <f t="shared" si="85"/>
        <v>0.7904575015875287</v>
      </c>
      <c r="R1816" s="44">
        <v>0.64518247282857288</v>
      </c>
      <c r="S1816" s="46">
        <v>1.1707014928434167</v>
      </c>
      <c r="T1816" s="48">
        <v>0.93464064383568557</v>
      </c>
      <c r="U1816" s="50">
        <v>1.0336985395805318</v>
      </c>
      <c r="V1816" s="52">
        <v>0.93601583615289297</v>
      </c>
      <c r="W1816" s="54">
        <v>0.91237069248399116</v>
      </c>
      <c r="X1816" s="26">
        <f t="shared" si="86"/>
        <v>0.10442028913576663</v>
      </c>
      <c r="Y1816" s="26">
        <v>0.10442028913576663</v>
      </c>
      <c r="Z1816">
        <v>1806</v>
      </c>
      <c r="AA1816">
        <v>2444</v>
      </c>
    </row>
    <row r="1817" spans="1:27" x14ac:dyDescent="0.2">
      <c r="A1817">
        <v>5195</v>
      </c>
      <c r="B1817">
        <v>1454</v>
      </c>
      <c r="C1817">
        <v>1</v>
      </c>
      <c r="D1817" t="s">
        <v>2910</v>
      </c>
      <c r="E1817" t="s">
        <v>2911</v>
      </c>
      <c r="F1817" t="s">
        <v>8510</v>
      </c>
      <c r="J1817" s="37">
        <v>395332.04592977831</v>
      </c>
      <c r="K1817" s="38">
        <v>376769.15713496733</v>
      </c>
      <c r="L1817" s="39">
        <v>348764.04202068166</v>
      </c>
      <c r="M1817" s="40">
        <v>396724.101654873</v>
      </c>
      <c r="N1817" s="41">
        <v>402583.68421743339</v>
      </c>
      <c r="O1817" s="42">
        <v>435934.10256230395</v>
      </c>
      <c r="P1817" s="2">
        <f t="shared" si="84"/>
        <v>1250413.5749164338</v>
      </c>
      <c r="Q1817" s="7">
        <f t="shared" si="85"/>
        <v>3.8746583857111458</v>
      </c>
      <c r="R1817" s="44">
        <v>0.87471338144432131</v>
      </c>
      <c r="S1817" s="46">
        <v>0.83364105403181454</v>
      </c>
      <c r="T1817" s="48">
        <v>0.77167681614226702</v>
      </c>
      <c r="U1817" s="50">
        <v>0.87779344991585817</v>
      </c>
      <c r="V1817" s="52">
        <v>0.89075838744095781</v>
      </c>
      <c r="W1817" s="54">
        <v>0.96454966619857763</v>
      </c>
      <c r="X1817" s="26">
        <f t="shared" si="86"/>
        <v>0.10380715111032893</v>
      </c>
      <c r="Y1817" s="26">
        <v>0.10380715111032893</v>
      </c>
      <c r="Z1817">
        <v>1807</v>
      </c>
      <c r="AA1817">
        <v>2443</v>
      </c>
    </row>
    <row r="1818" spans="1:27" x14ac:dyDescent="0.2">
      <c r="A1818">
        <v>4269</v>
      </c>
      <c r="B1818">
        <v>600</v>
      </c>
      <c r="C1818">
        <v>1</v>
      </c>
      <c r="D1818" t="s">
        <v>1202</v>
      </c>
      <c r="E1818" t="s">
        <v>1203</v>
      </c>
      <c r="F1818" t="s">
        <v>8510</v>
      </c>
      <c r="J1818" s="37">
        <v>2242121.8631081302</v>
      </c>
      <c r="K1818" s="38">
        <v>2064893.0472705634</v>
      </c>
      <c r="L1818" s="39">
        <v>2282894.9915639334</v>
      </c>
      <c r="M1818" s="40">
        <v>2236994.0323852333</v>
      </c>
      <c r="N1818" s="41">
        <v>2312509.0534437299</v>
      </c>
      <c r="O1818" s="42">
        <v>2434479.0579758403</v>
      </c>
      <c r="P1818" s="2">
        <f t="shared" si="84"/>
        <v>1437272.2920691615</v>
      </c>
      <c r="Q1818" s="7">
        <f t="shared" si="85"/>
        <v>4.4536777676843702</v>
      </c>
      <c r="R1818" s="44">
        <v>0.98164211152564085</v>
      </c>
      <c r="S1818" s="46">
        <v>0.90404808246568347</v>
      </c>
      <c r="T1818" s="48">
        <v>0.99949333565820297</v>
      </c>
      <c r="U1818" s="50">
        <v>0.97939705310076441</v>
      </c>
      <c r="V1818" s="52">
        <v>1.0124589155907029</v>
      </c>
      <c r="W1818" s="54">
        <v>1.0658596226449202</v>
      </c>
      <c r="X1818" s="26">
        <f t="shared" si="86"/>
        <v>0.10374625320200234</v>
      </c>
      <c r="Y1818" s="26">
        <v>0.10374625320200234</v>
      </c>
      <c r="Z1818">
        <v>1808</v>
      </c>
      <c r="AA1818">
        <v>2442</v>
      </c>
    </row>
    <row r="1819" spans="1:27" x14ac:dyDescent="0.2">
      <c r="A1819">
        <v>4592</v>
      </c>
      <c r="B1819">
        <v>1199</v>
      </c>
      <c r="C1819">
        <v>1</v>
      </c>
      <c r="D1819" t="s">
        <v>2400</v>
      </c>
      <c r="E1819" t="s">
        <v>2401</v>
      </c>
      <c r="F1819" t="s">
        <v>8510</v>
      </c>
      <c r="J1819" s="37">
        <v>737974.08265107346</v>
      </c>
      <c r="K1819" s="38">
        <v>675595.57770774153</v>
      </c>
      <c r="L1819" s="39">
        <v>749093.02214957925</v>
      </c>
      <c r="M1819" s="40">
        <v>712736.44336631044</v>
      </c>
      <c r="N1819" s="41">
        <v>736974.78998279199</v>
      </c>
      <c r="O1819" s="42">
        <v>809651.53686775966</v>
      </c>
      <c r="P1819" s="2">
        <f t="shared" si="84"/>
        <v>368524.82636845502</v>
      </c>
      <c r="Q1819" s="7">
        <f t="shared" si="85"/>
        <v>1.1419484220864338</v>
      </c>
      <c r="R1819" s="44">
        <v>1.0572227248271069</v>
      </c>
      <c r="S1819" s="46">
        <v>0.96785918955237038</v>
      </c>
      <c r="T1819" s="48">
        <v>1.0731517334334377</v>
      </c>
      <c r="U1819" s="50">
        <v>1.0210672467417654</v>
      </c>
      <c r="V1819" s="52">
        <v>1.055791136723274</v>
      </c>
      <c r="W1819" s="54">
        <v>1.1599079481121972</v>
      </c>
      <c r="X1819" s="26">
        <f t="shared" si="86"/>
        <v>0.10359106732092715</v>
      </c>
      <c r="Y1819" s="26">
        <v>0.10359106732092715</v>
      </c>
      <c r="Z1819">
        <v>1809</v>
      </c>
      <c r="AA1819">
        <v>2441</v>
      </c>
    </row>
    <row r="1820" spans="1:27" x14ac:dyDescent="0.2">
      <c r="A1820">
        <v>3812</v>
      </c>
      <c r="B1820">
        <v>3403</v>
      </c>
      <c r="C1820">
        <v>1</v>
      </c>
      <c r="D1820" t="s">
        <v>6808</v>
      </c>
      <c r="E1820" t="s">
        <v>6809</v>
      </c>
      <c r="F1820" t="s">
        <v>8510</v>
      </c>
      <c r="J1820" s="37">
        <v>55760.131993779702</v>
      </c>
      <c r="K1820" s="38">
        <v>49919.744540842636</v>
      </c>
      <c r="L1820" s="39">
        <v>58976.846486107366</v>
      </c>
      <c r="M1820" s="40">
        <v>56726.825720975437</v>
      </c>
      <c r="N1820" s="41">
        <v>61454.075029168533</v>
      </c>
      <c r="O1820" s="42">
        <v>57525.194995272905</v>
      </c>
      <c r="P1820" s="2">
        <f t="shared" si="84"/>
        <v>80353.588617504385</v>
      </c>
      <c r="Q1820" s="7">
        <f t="shared" si="85"/>
        <v>0.24899178336224026</v>
      </c>
      <c r="R1820" s="44">
        <v>0.98111550766096023</v>
      </c>
      <c r="S1820" s="46">
        <v>0.87835221611308034</v>
      </c>
      <c r="T1820" s="48">
        <v>1.0377145213163168</v>
      </c>
      <c r="U1820" s="50">
        <v>0.99812476092126656</v>
      </c>
      <c r="V1820" s="52">
        <v>1.0813020676996146</v>
      </c>
      <c r="W1820" s="54">
        <v>1.012172297177828</v>
      </c>
      <c r="X1820" s="26">
        <f t="shared" si="86"/>
        <v>0.10350624884984161</v>
      </c>
      <c r="Y1820" s="26">
        <v>0.10350624884984161</v>
      </c>
      <c r="Z1820">
        <v>1810</v>
      </c>
      <c r="AA1820">
        <v>2440</v>
      </c>
    </row>
    <row r="1821" spans="1:27" x14ac:dyDescent="0.2">
      <c r="A1821">
        <v>429</v>
      </c>
      <c r="B1821">
        <v>2537</v>
      </c>
      <c r="C1821">
        <v>1</v>
      </c>
      <c r="D1821" t="s">
        <v>5076</v>
      </c>
      <c r="E1821" t="s">
        <v>5077</v>
      </c>
      <c r="F1821" t="s">
        <v>8510</v>
      </c>
      <c r="J1821" s="37">
        <v>111068.96905903867</v>
      </c>
      <c r="K1821" s="38">
        <v>105202.49238337549</v>
      </c>
      <c r="L1821" s="39">
        <v>99253.102205840245</v>
      </c>
      <c r="M1821" s="40">
        <v>110318.13676237396</v>
      </c>
      <c r="N1821" s="41">
        <v>111396.11441047385</v>
      </c>
      <c r="O1821" s="42">
        <v>122632.000604445</v>
      </c>
      <c r="P1821" s="2">
        <f t="shared" si="84"/>
        <v>171609.11075360014</v>
      </c>
      <c r="Q1821" s="7">
        <f t="shared" si="85"/>
        <v>0.5317654041706219</v>
      </c>
      <c r="R1821" s="44">
        <v>0.91504125816360449</v>
      </c>
      <c r="S1821" s="46">
        <v>0.86671031349234451</v>
      </c>
      <c r="T1821" s="48">
        <v>0.81769628626693369</v>
      </c>
      <c r="U1821" s="50">
        <v>0.90885552928513846</v>
      </c>
      <c r="V1821" s="52">
        <v>0.91773644383531539</v>
      </c>
      <c r="W1821" s="54">
        <v>1.0103032473864442</v>
      </c>
      <c r="X1821" s="26">
        <f t="shared" si="86"/>
        <v>0.10293536859447369</v>
      </c>
      <c r="Y1821" s="26">
        <v>0.10293536859447369</v>
      </c>
      <c r="Z1821">
        <v>1811</v>
      </c>
      <c r="AA1821">
        <v>2439</v>
      </c>
    </row>
    <row r="1822" spans="1:27" x14ac:dyDescent="0.2">
      <c r="A1822">
        <v>5345</v>
      </c>
      <c r="B1822">
        <v>2090</v>
      </c>
      <c r="C1822">
        <v>1</v>
      </c>
      <c r="D1822" t="s">
        <v>4182</v>
      </c>
      <c r="E1822" t="s">
        <v>4183</v>
      </c>
      <c r="F1822" t="s">
        <v>8510</v>
      </c>
      <c r="J1822" s="37">
        <v>220586.2209027553</v>
      </c>
      <c r="K1822" s="38">
        <v>279475.83254169166</v>
      </c>
      <c r="L1822" s="39">
        <v>277402.99519260065</v>
      </c>
      <c r="M1822" s="40">
        <v>249677.80204847234</v>
      </c>
      <c r="N1822" s="41">
        <v>222816.67571406133</v>
      </c>
      <c r="O1822" s="42">
        <v>296490.94795748731</v>
      </c>
      <c r="P1822" s="2">
        <f t="shared" si="84"/>
        <v>540406.03431960009</v>
      </c>
      <c r="Q1822" s="7">
        <f t="shared" si="85"/>
        <v>1.6745569742437258</v>
      </c>
      <c r="R1822" s="44">
        <v>0.87407992262710577</v>
      </c>
      <c r="S1822" s="46">
        <v>1.1074318834805175</v>
      </c>
      <c r="T1822" s="48">
        <v>1.0992181994965537</v>
      </c>
      <c r="U1822" s="50">
        <v>0.98935623903926517</v>
      </c>
      <c r="V1822" s="52">
        <v>0.88291817082280388</v>
      </c>
      <c r="W1822" s="54">
        <v>1.1748548199869935</v>
      </c>
      <c r="X1822" s="26">
        <f t="shared" si="86"/>
        <v>0.10292448405271561</v>
      </c>
      <c r="Y1822" s="26">
        <v>0.10292448405271561</v>
      </c>
      <c r="Z1822">
        <v>1812</v>
      </c>
      <c r="AA1822">
        <v>2438</v>
      </c>
    </row>
    <row r="1823" spans="1:27" x14ac:dyDescent="0.2">
      <c r="A1823">
        <v>243</v>
      </c>
      <c r="B1823">
        <v>1023</v>
      </c>
      <c r="C1823">
        <v>1</v>
      </c>
      <c r="D1823" t="s">
        <v>2048</v>
      </c>
      <c r="E1823" t="s">
        <v>2049</v>
      </c>
      <c r="F1823" t="s">
        <v>8510</v>
      </c>
      <c r="J1823" s="37">
        <v>784321.12068171299</v>
      </c>
      <c r="K1823" s="38">
        <v>927735.93352101138</v>
      </c>
      <c r="L1823" s="39">
        <v>883280.17382140679</v>
      </c>
      <c r="M1823" s="40">
        <v>893900.74385975732</v>
      </c>
      <c r="N1823" s="41">
        <v>889338.10388360999</v>
      </c>
      <c r="O1823" s="42">
        <v>934798.07597358199</v>
      </c>
      <c r="P1823" s="2">
        <f t="shared" si="84"/>
        <v>449118.60541987396</v>
      </c>
      <c r="Q1823" s="7">
        <f t="shared" si="85"/>
        <v>1.3916844838999032</v>
      </c>
      <c r="R1823" s="44">
        <v>0.87145069976231426</v>
      </c>
      <c r="S1823" s="46">
        <v>1.0307973445351328</v>
      </c>
      <c r="T1823" s="48">
        <v>0.98140303157182396</v>
      </c>
      <c r="U1823" s="50">
        <v>0.99320343187693205</v>
      </c>
      <c r="V1823" s="52">
        <v>0.98813393203161215</v>
      </c>
      <c r="W1823" s="54">
        <v>1.0386440145021032</v>
      </c>
      <c r="X1823" s="26">
        <f t="shared" si="86"/>
        <v>0.10282524807049867</v>
      </c>
      <c r="Y1823" s="26">
        <v>0.10282524807049867</v>
      </c>
      <c r="Z1823">
        <v>1813</v>
      </c>
      <c r="AA1823">
        <v>2437</v>
      </c>
    </row>
    <row r="1824" spans="1:27" x14ac:dyDescent="0.2">
      <c r="A1824">
        <v>4430</v>
      </c>
      <c r="B1824">
        <v>2903</v>
      </c>
      <c r="C1824">
        <v>1</v>
      </c>
      <c r="D1824" t="s">
        <v>5808</v>
      </c>
      <c r="E1824" t="s">
        <v>5809</v>
      </c>
      <c r="F1824" t="s">
        <v>8510</v>
      </c>
      <c r="J1824" s="37">
        <v>111259.87534554933</v>
      </c>
      <c r="K1824" s="38">
        <v>84893.4276867874</v>
      </c>
      <c r="L1824" s="39">
        <v>85293.914144595838</v>
      </c>
      <c r="M1824" s="40">
        <v>87095.454901382094</v>
      </c>
      <c r="N1824" s="41">
        <v>102850.4839634152</v>
      </c>
      <c r="O1824" s="42">
        <v>113916.090158035</v>
      </c>
      <c r="P1824" s="2">
        <f t="shared" si="84"/>
        <v>51513.808705722346</v>
      </c>
      <c r="Q1824" s="7">
        <f t="shared" si="85"/>
        <v>0.1596259148857099</v>
      </c>
      <c r="R1824" s="44">
        <v>1.1570316073010651</v>
      </c>
      <c r="S1824" s="46">
        <v>0.88283740010202694</v>
      </c>
      <c r="T1824" s="48">
        <v>0.88700220334795243</v>
      </c>
      <c r="U1824" s="50">
        <v>0.90573707601403219</v>
      </c>
      <c r="V1824" s="52">
        <v>1.0695793106211049</v>
      </c>
      <c r="W1824" s="54">
        <v>1.1846545440002312</v>
      </c>
      <c r="X1824" s="26">
        <f t="shared" si="86"/>
        <v>0.10243932681702056</v>
      </c>
      <c r="Y1824" s="26">
        <v>0.10243932681702056</v>
      </c>
      <c r="Z1824">
        <v>1814</v>
      </c>
      <c r="AA1824">
        <v>2436</v>
      </c>
    </row>
    <row r="1825" spans="1:27" x14ac:dyDescent="0.2">
      <c r="A1825">
        <v>2617</v>
      </c>
      <c r="B1825">
        <v>4053</v>
      </c>
      <c r="C1825">
        <v>1</v>
      </c>
      <c r="D1825" t="s">
        <v>8108</v>
      </c>
      <c r="E1825" t="s">
        <v>8109</v>
      </c>
      <c r="F1825" t="s">
        <v>8510</v>
      </c>
      <c r="J1825" s="37">
        <v>11408.972585597134</v>
      </c>
      <c r="K1825" s="38">
        <v>18134.189724657303</v>
      </c>
      <c r="L1825" s="39">
        <v>11366.791327447232</v>
      </c>
      <c r="M1825" s="40">
        <v>10506.6579566125</v>
      </c>
      <c r="N1825" s="41">
        <v>15393.839625533035</v>
      </c>
      <c r="O1825" s="42">
        <v>15391.471904045766</v>
      </c>
      <c r="P1825" s="2">
        <f t="shared" si="84"/>
        <v>1880691.8587013853</v>
      </c>
      <c r="Q1825" s="7">
        <f t="shared" si="85"/>
        <v>5.827702631701678</v>
      </c>
      <c r="R1825" s="44">
        <v>0.75472802361534697</v>
      </c>
      <c r="S1825" s="46">
        <v>1.1996155716978618</v>
      </c>
      <c r="T1825" s="48">
        <v>0.75193764285509568</v>
      </c>
      <c r="U1825" s="50">
        <v>0.69503797427010661</v>
      </c>
      <c r="V1825" s="52">
        <v>1.0183355310273172</v>
      </c>
      <c r="W1825" s="54">
        <v>1.0181789011690936</v>
      </c>
      <c r="X1825" s="26">
        <f t="shared" si="86"/>
        <v>0.10235922816744435</v>
      </c>
      <c r="Y1825" s="26">
        <v>0.10235922816744435</v>
      </c>
      <c r="Z1825">
        <v>1815</v>
      </c>
      <c r="AA1825">
        <v>2435</v>
      </c>
    </row>
    <row r="1826" spans="1:27" x14ac:dyDescent="0.2">
      <c r="A1826">
        <v>1870</v>
      </c>
      <c r="B1826">
        <v>252</v>
      </c>
      <c r="C1826">
        <v>1</v>
      </c>
      <c r="D1826" t="s">
        <v>506</v>
      </c>
      <c r="E1826" t="s">
        <v>507</v>
      </c>
      <c r="F1826" t="s">
        <v>8510</v>
      </c>
      <c r="J1826" s="37">
        <v>4579103.4876201134</v>
      </c>
      <c r="K1826" s="38">
        <v>3743249.5276781134</v>
      </c>
      <c r="L1826" s="39">
        <v>4231557.9260758366</v>
      </c>
      <c r="M1826" s="40">
        <v>4263911.8009976698</v>
      </c>
      <c r="N1826" s="41">
        <v>4677051.2583488068</v>
      </c>
      <c r="O1826" s="42">
        <v>4641328.7863730667</v>
      </c>
      <c r="P1826" s="2">
        <f t="shared" si="84"/>
        <v>1985603.0242031845</v>
      </c>
      <c r="Q1826" s="7">
        <f t="shared" si="85"/>
        <v>6.1527910147140288</v>
      </c>
      <c r="R1826" s="44">
        <v>1.035643010481746</v>
      </c>
      <c r="S1826" s="46">
        <v>0.8466002614506859</v>
      </c>
      <c r="T1826" s="48">
        <v>0.95703960424504819</v>
      </c>
      <c r="U1826" s="50">
        <v>0.9643569895182541</v>
      </c>
      <c r="V1826" s="52">
        <v>1.0577955834519106</v>
      </c>
      <c r="W1826" s="54">
        <v>1.0497163320179073</v>
      </c>
      <c r="X1826" s="26">
        <f t="shared" si="86"/>
        <v>0.10160999413681235</v>
      </c>
      <c r="Y1826" s="26">
        <v>0.10160999413681235</v>
      </c>
      <c r="Z1826">
        <v>1816</v>
      </c>
      <c r="AA1826">
        <v>2434</v>
      </c>
    </row>
    <row r="1827" spans="1:27" x14ac:dyDescent="0.2">
      <c r="A1827">
        <v>4770</v>
      </c>
      <c r="B1827">
        <v>2277</v>
      </c>
      <c r="C1827">
        <v>1</v>
      </c>
      <c r="D1827" t="s">
        <v>4556</v>
      </c>
      <c r="E1827" t="s">
        <v>4557</v>
      </c>
      <c r="F1827" t="s">
        <v>8510</v>
      </c>
      <c r="J1827" s="37">
        <v>206623.63988073866</v>
      </c>
      <c r="K1827" s="38">
        <v>216861.03484761066</v>
      </c>
      <c r="L1827" s="39">
        <v>213812.47836623635</v>
      </c>
      <c r="M1827" s="40">
        <v>225839.35992201834</v>
      </c>
      <c r="N1827" s="41">
        <v>227956.5207282553</v>
      </c>
      <c r="O1827" s="42">
        <v>226029.57016452737</v>
      </c>
      <c r="P1827" s="2">
        <f t="shared" si="84"/>
        <v>451042.76304836862</v>
      </c>
      <c r="Q1827" s="7">
        <f t="shared" si="85"/>
        <v>1.3976468739764625</v>
      </c>
      <c r="R1827" s="44">
        <v>1.0299393063353535</v>
      </c>
      <c r="S1827" s="46">
        <v>1.08096877942443</v>
      </c>
      <c r="T1827" s="48">
        <v>1.0657728988874156</v>
      </c>
      <c r="U1827" s="50">
        <v>1.125722273770605</v>
      </c>
      <c r="V1827" s="52">
        <v>1.1362755054019649</v>
      </c>
      <c r="W1827" s="54">
        <v>1.1266703986092765</v>
      </c>
      <c r="X1827" s="26">
        <f t="shared" si="86"/>
        <v>0.10136071631220132</v>
      </c>
      <c r="Y1827" s="26">
        <v>0.10136071631220132</v>
      </c>
      <c r="Z1827">
        <v>1817</v>
      </c>
      <c r="AA1827">
        <v>2433</v>
      </c>
    </row>
    <row r="1828" spans="1:27" x14ac:dyDescent="0.2">
      <c r="A1828">
        <v>293</v>
      </c>
      <c r="B1828">
        <v>1187</v>
      </c>
      <c r="C1828">
        <v>1</v>
      </c>
      <c r="D1828" t="s">
        <v>2376</v>
      </c>
      <c r="E1828" t="s">
        <v>2377</v>
      </c>
      <c r="F1828" t="s">
        <v>8510</v>
      </c>
      <c r="J1828" s="37">
        <v>674129.00536848197</v>
      </c>
      <c r="K1828" s="38">
        <v>767017.03037178994</v>
      </c>
      <c r="L1828" s="39">
        <v>778100.26494514698</v>
      </c>
      <c r="M1828" s="40">
        <v>787944.08823472902</v>
      </c>
      <c r="N1828" s="41">
        <v>772454.65920522157</v>
      </c>
      <c r="O1828" s="42">
        <v>774834.973117835</v>
      </c>
      <c r="P1828" s="2">
        <f t="shared" si="84"/>
        <v>379174.21770589938</v>
      </c>
      <c r="Q1828" s="7">
        <f t="shared" si="85"/>
        <v>1.1749477067040099</v>
      </c>
      <c r="R1828" s="44">
        <v>0.90250510139064122</v>
      </c>
      <c r="S1828" s="46">
        <v>1.0268609973037151</v>
      </c>
      <c r="T1828" s="48">
        <v>1.0416989224822888</v>
      </c>
      <c r="U1828" s="50">
        <v>1.0548775584188625</v>
      </c>
      <c r="V1828" s="52">
        <v>1.0341407430535043</v>
      </c>
      <c r="W1828" s="54">
        <v>1.0373274408990754</v>
      </c>
      <c r="X1828" s="26">
        <f t="shared" si="86"/>
        <v>0.10130422438973033</v>
      </c>
      <c r="Y1828" s="26">
        <v>0.10130422438973033</v>
      </c>
      <c r="Z1828">
        <v>1818</v>
      </c>
      <c r="AA1828">
        <v>2432</v>
      </c>
    </row>
    <row r="1829" spans="1:27" x14ac:dyDescent="0.2">
      <c r="A1829">
        <v>1673</v>
      </c>
      <c r="B1829">
        <v>2856</v>
      </c>
      <c r="C1829">
        <v>1</v>
      </c>
      <c r="D1829" t="s">
        <v>5714</v>
      </c>
      <c r="E1829" t="s">
        <v>5715</v>
      </c>
      <c r="F1829" t="s">
        <v>8510</v>
      </c>
      <c r="J1829" s="37">
        <v>78784.327914796348</v>
      </c>
      <c r="K1829" s="38">
        <v>75184.109892964669</v>
      </c>
      <c r="L1829" s="39">
        <v>62653.811566795302</v>
      </c>
      <c r="M1829" s="40">
        <v>68609.735224242337</v>
      </c>
      <c r="N1829" s="41">
        <v>84219.430043316868</v>
      </c>
      <c r="O1829" s="42">
        <v>84088.068235659666</v>
      </c>
      <c r="P1829" s="2">
        <f t="shared" si="84"/>
        <v>89657.491260368872</v>
      </c>
      <c r="Q1829" s="7">
        <f t="shared" si="85"/>
        <v>0.27782180018081498</v>
      </c>
      <c r="R1829" s="44">
        <v>0.93619510384746041</v>
      </c>
      <c r="S1829" s="46">
        <v>0.89341367035643227</v>
      </c>
      <c r="T1829" s="48">
        <v>0.74451598660142948</v>
      </c>
      <c r="U1829" s="50">
        <v>0.81529029812467302</v>
      </c>
      <c r="V1829" s="52">
        <v>1.0007804869598826</v>
      </c>
      <c r="W1829" s="54">
        <v>0.99921951304011747</v>
      </c>
      <c r="X1829" s="26">
        <f t="shared" si="86"/>
        <v>0.10114240104241144</v>
      </c>
      <c r="Y1829" s="26">
        <v>0.10114240104241144</v>
      </c>
      <c r="Z1829">
        <v>1819</v>
      </c>
      <c r="AA1829">
        <v>2431</v>
      </c>
    </row>
    <row r="1830" spans="1:27" x14ac:dyDescent="0.2">
      <c r="A1830">
        <v>3850</v>
      </c>
      <c r="B1830">
        <v>2240</v>
      </c>
      <c r="C1830">
        <v>1</v>
      </c>
      <c r="D1830" t="s">
        <v>4482</v>
      </c>
      <c r="E1830" t="s">
        <v>4483</v>
      </c>
      <c r="F1830" t="s">
        <v>8510</v>
      </c>
      <c r="J1830" s="37">
        <v>104104.32031203934</v>
      </c>
      <c r="K1830" s="38">
        <v>115941.66246932367</v>
      </c>
      <c r="L1830" s="39">
        <v>95095.55247742089</v>
      </c>
      <c r="M1830" s="40">
        <v>120123.23888782565</v>
      </c>
      <c r="N1830" s="41">
        <v>125573.75194003934</v>
      </c>
      <c r="O1830" s="42">
        <v>112076.96269820437</v>
      </c>
      <c r="P1830" s="2">
        <f t="shared" si="84"/>
        <v>91780.643817024538</v>
      </c>
      <c r="Q1830" s="7">
        <f t="shared" si="85"/>
        <v>0.28440081613426843</v>
      </c>
      <c r="R1830" s="44">
        <v>0.78409818183113711</v>
      </c>
      <c r="S1830" s="46">
        <v>0.87325527382711954</v>
      </c>
      <c r="T1830" s="48">
        <v>0.71624548889302997</v>
      </c>
      <c r="U1830" s="50">
        <v>0.90475028245988021</v>
      </c>
      <c r="V1830" s="52">
        <v>0.94580273217068622</v>
      </c>
      <c r="W1830" s="54">
        <v>0.84414693274410868</v>
      </c>
      <c r="X1830" s="26">
        <f t="shared" si="86"/>
        <v>0.10091298902320119</v>
      </c>
      <c r="Y1830" s="26">
        <v>0.10091298902320119</v>
      </c>
      <c r="Z1830">
        <v>1820</v>
      </c>
      <c r="AA1830">
        <v>2430</v>
      </c>
    </row>
    <row r="1831" spans="1:27" x14ac:dyDescent="0.2">
      <c r="A1831">
        <v>5342</v>
      </c>
      <c r="B1831">
        <v>2316</v>
      </c>
      <c r="C1831">
        <v>1</v>
      </c>
      <c r="D1831" t="s">
        <v>4634</v>
      </c>
      <c r="E1831" t="s">
        <v>4635</v>
      </c>
      <c r="F1831" t="s">
        <v>8510</v>
      </c>
      <c r="J1831" s="37">
        <v>67164.492396454458</v>
      </c>
      <c r="K1831" s="38">
        <v>64043.8411313775</v>
      </c>
      <c r="L1831" s="39">
        <v>65348.225048715598</v>
      </c>
      <c r="M1831" s="40">
        <v>49378.145238242512</v>
      </c>
      <c r="N1831" s="41">
        <v>54762.557383744999</v>
      </c>
      <c r="O1831" s="42">
        <v>88465.735156628187</v>
      </c>
      <c r="P1831" s="2">
        <f t="shared" si="84"/>
        <v>40688.588148080889</v>
      </c>
      <c r="Q1831" s="7">
        <f t="shared" si="85"/>
        <v>0.12608178800461675</v>
      </c>
      <c r="R1831" s="44">
        <v>0.75096326529545931</v>
      </c>
      <c r="S1831" s="46">
        <v>0.71607139936669506</v>
      </c>
      <c r="T1831" s="48">
        <v>0.73065565915654218</v>
      </c>
      <c r="U1831" s="50">
        <v>0.55209489209660889</v>
      </c>
      <c r="V1831" s="52">
        <v>0.61229776987040907</v>
      </c>
      <c r="W1831" s="54">
        <v>0.98913153318928126</v>
      </c>
      <c r="X1831" s="26">
        <f t="shared" si="86"/>
        <v>0.10013709770290265</v>
      </c>
      <c r="Y1831" s="26">
        <v>0.10013709770290265</v>
      </c>
      <c r="Z1831">
        <v>1821</v>
      </c>
      <c r="AA1831">
        <v>2429</v>
      </c>
    </row>
    <row r="1832" spans="1:27" x14ac:dyDescent="0.2">
      <c r="A1832">
        <v>3454</v>
      </c>
      <c r="B1832">
        <v>3557</v>
      </c>
      <c r="C1832">
        <v>1</v>
      </c>
      <c r="D1832" t="s">
        <v>7116</v>
      </c>
      <c r="E1832" t="s">
        <v>7117</v>
      </c>
      <c r="F1832" t="s">
        <v>8510</v>
      </c>
      <c r="J1832" s="37">
        <v>28778.808623931003</v>
      </c>
      <c r="K1832" s="38">
        <v>25624.726874153668</v>
      </c>
      <c r="L1832" s="39">
        <v>31999.03105791927</v>
      </c>
      <c r="M1832" s="40">
        <v>28134.567240386332</v>
      </c>
      <c r="N1832" s="41">
        <v>31468.844127236905</v>
      </c>
      <c r="O1832" s="42">
        <v>30393.921521421464</v>
      </c>
      <c r="P1832" s="2">
        <f t="shared" si="84"/>
        <v>524039.08147240564</v>
      </c>
      <c r="Q1832" s="7">
        <f t="shared" si="85"/>
        <v>1.6238406733573099</v>
      </c>
      <c r="R1832" s="44">
        <v>0.91426608307318746</v>
      </c>
      <c r="S1832" s="46">
        <v>0.81406492447958145</v>
      </c>
      <c r="T1832" s="48">
        <v>1.016568446934722</v>
      </c>
      <c r="U1832" s="50">
        <v>0.89379935514209286</v>
      </c>
      <c r="V1832" s="52">
        <v>0.99972508365496204</v>
      </c>
      <c r="W1832" s="54">
        <v>0.96557616202071173</v>
      </c>
      <c r="X1832" s="26">
        <f t="shared" si="86"/>
        <v>9.8680254353019151E-2</v>
      </c>
      <c r="Y1832" s="26">
        <v>9.8680254353019151E-2</v>
      </c>
      <c r="Z1832">
        <v>1822</v>
      </c>
      <c r="AA1832">
        <v>2428</v>
      </c>
    </row>
    <row r="1833" spans="1:27" x14ac:dyDescent="0.2">
      <c r="A1833">
        <v>1093</v>
      </c>
      <c r="B1833">
        <v>890</v>
      </c>
      <c r="C1833">
        <v>1</v>
      </c>
      <c r="D1833" t="s">
        <v>1782</v>
      </c>
      <c r="E1833" t="s">
        <v>1783</v>
      </c>
      <c r="F1833" t="s">
        <v>8510</v>
      </c>
      <c r="J1833" s="37">
        <v>1077598.3323604499</v>
      </c>
      <c r="K1833" s="38">
        <v>1071007.4111020199</v>
      </c>
      <c r="L1833" s="39">
        <v>1055100.3471601934</v>
      </c>
      <c r="M1833" s="40">
        <v>1016079.131886892</v>
      </c>
      <c r="N1833" s="41">
        <v>1077083.5485700434</v>
      </c>
      <c r="O1833" s="42">
        <v>1230066.4439288534</v>
      </c>
      <c r="P1833" s="2">
        <f t="shared" si="84"/>
        <v>813713.01347701601</v>
      </c>
      <c r="Q1833" s="7">
        <f t="shared" si="85"/>
        <v>2.521453712977896</v>
      </c>
      <c r="R1833" s="44">
        <v>1.0033079162764695</v>
      </c>
      <c r="S1833" s="46">
        <v>0.99717137794344091</v>
      </c>
      <c r="T1833" s="48">
        <v>0.98236095860788808</v>
      </c>
      <c r="U1833" s="50">
        <v>0.94602989441565444</v>
      </c>
      <c r="V1833" s="52">
        <v>1.002828622056559</v>
      </c>
      <c r="W1833" s="54">
        <v>1.1452647648744263</v>
      </c>
      <c r="X1833" s="26">
        <f t="shared" si="86"/>
        <v>9.8632130162414927E-2</v>
      </c>
      <c r="Y1833" s="26">
        <v>9.8632130162414927E-2</v>
      </c>
      <c r="Z1833">
        <v>1823</v>
      </c>
      <c r="AA1833">
        <v>2427</v>
      </c>
    </row>
    <row r="1834" spans="1:27" x14ac:dyDescent="0.2">
      <c r="A1834">
        <v>4433</v>
      </c>
      <c r="B1834">
        <v>1289</v>
      </c>
      <c r="C1834">
        <v>1</v>
      </c>
      <c r="D1834" t="s">
        <v>2580</v>
      </c>
      <c r="E1834" t="s">
        <v>2581</v>
      </c>
      <c r="F1834" t="s">
        <v>8510</v>
      </c>
      <c r="J1834" s="37">
        <v>519671.93636398733</v>
      </c>
      <c r="K1834" s="38">
        <v>549286.53663819237</v>
      </c>
      <c r="L1834" s="39">
        <v>575812.08910355729</v>
      </c>
      <c r="M1834" s="40">
        <v>594710.01924222033</v>
      </c>
      <c r="N1834" s="41">
        <v>611346.89506713999</v>
      </c>
      <c r="O1834" s="42">
        <v>554597.14429893065</v>
      </c>
      <c r="P1834" s="2">
        <f t="shared" si="84"/>
        <v>925300.10796125012</v>
      </c>
      <c r="Q1834" s="7">
        <f t="shared" si="85"/>
        <v>2.8672288069578018</v>
      </c>
      <c r="R1834" s="44">
        <v>0.94464050085594997</v>
      </c>
      <c r="S1834" s="46">
        <v>0.99847283021244526</v>
      </c>
      <c r="T1834" s="48">
        <v>1.0466900022646468</v>
      </c>
      <c r="U1834" s="50">
        <v>1.0810419634581481</v>
      </c>
      <c r="V1834" s="52">
        <v>1.1112838634189008</v>
      </c>
      <c r="W1834" s="54">
        <v>1.0081262571717482</v>
      </c>
      <c r="X1834" s="26">
        <f t="shared" si="86"/>
        <v>9.8601977484551309E-2</v>
      </c>
      <c r="Y1834" s="26">
        <v>9.8601977484551309E-2</v>
      </c>
      <c r="Z1834">
        <v>1824</v>
      </c>
      <c r="AA1834">
        <v>2426</v>
      </c>
    </row>
    <row r="1835" spans="1:27" x14ac:dyDescent="0.2">
      <c r="A1835">
        <v>205</v>
      </c>
      <c r="B1835">
        <v>759</v>
      </c>
      <c r="C1835">
        <v>1</v>
      </c>
      <c r="D1835" t="s">
        <v>1520</v>
      </c>
      <c r="E1835" t="s">
        <v>1521</v>
      </c>
      <c r="F1835" t="s">
        <v>8510</v>
      </c>
      <c r="J1835" s="37">
        <v>1239253.3208553602</v>
      </c>
      <c r="K1835" s="38">
        <v>1428114.1518607698</v>
      </c>
      <c r="L1835" s="39">
        <v>1665369.4206600133</v>
      </c>
      <c r="M1835" s="40">
        <v>1618275.8805863133</v>
      </c>
      <c r="N1835" s="41">
        <v>1606399.5845401566</v>
      </c>
      <c r="O1835" s="42">
        <v>1355113.30136604</v>
      </c>
      <c r="P1835" s="2">
        <f t="shared" si="84"/>
        <v>941784.45110347064</v>
      </c>
      <c r="Q1835" s="7">
        <f t="shared" si="85"/>
        <v>2.9183088653242613</v>
      </c>
      <c r="R1835" s="44">
        <v>0.79921871152085444</v>
      </c>
      <c r="S1835" s="46">
        <v>0.92101875633228847</v>
      </c>
      <c r="T1835" s="48">
        <v>1.0740293208715759</v>
      </c>
      <c r="U1835" s="50">
        <v>1.0436577755343566</v>
      </c>
      <c r="V1835" s="52">
        <v>1.0359985198649038</v>
      </c>
      <c r="W1835" s="54">
        <v>0.87393907965080542</v>
      </c>
      <c r="X1835" s="26">
        <f t="shared" si="86"/>
        <v>9.8309940844340235E-2</v>
      </c>
      <c r="Y1835" s="26">
        <v>9.8309940844340235E-2</v>
      </c>
      <c r="Z1835">
        <v>1825</v>
      </c>
      <c r="AA1835">
        <v>2425</v>
      </c>
    </row>
    <row r="1836" spans="1:27" x14ac:dyDescent="0.2">
      <c r="A1836">
        <v>3590</v>
      </c>
      <c r="B1836">
        <v>1290</v>
      </c>
      <c r="C1836">
        <v>1</v>
      </c>
      <c r="D1836" t="s">
        <v>2582</v>
      </c>
      <c r="E1836" t="s">
        <v>2583</v>
      </c>
      <c r="F1836" t="s">
        <v>8510</v>
      </c>
      <c r="J1836" s="37">
        <v>339916.62791724602</v>
      </c>
      <c r="K1836" s="38">
        <v>550966.81030830496</v>
      </c>
      <c r="L1836" s="39">
        <v>535655.96869691077</v>
      </c>
      <c r="M1836" s="40">
        <v>644315.58135158103</v>
      </c>
      <c r="N1836" s="41">
        <v>506256.99495322932</v>
      </c>
      <c r="O1836" s="42">
        <v>421889.53374911472</v>
      </c>
      <c r="P1836" s="2">
        <f t="shared" si="84"/>
        <v>247662.13570792833</v>
      </c>
      <c r="Q1836" s="7">
        <f t="shared" si="85"/>
        <v>0.76743102457759838</v>
      </c>
      <c r="R1836" s="44">
        <v>0.60674040094953696</v>
      </c>
      <c r="S1836" s="46">
        <v>0.98345828341687813</v>
      </c>
      <c r="T1836" s="48">
        <v>0.95612891669806677</v>
      </c>
      <c r="U1836" s="50">
        <v>1.1500828793302404</v>
      </c>
      <c r="V1836" s="52">
        <v>0.90365268090448025</v>
      </c>
      <c r="W1836" s="54">
        <v>0.75305943822692234</v>
      </c>
      <c r="X1836" s="26">
        <f t="shared" si="86"/>
        <v>9.8018905925986693E-2</v>
      </c>
      <c r="Y1836" s="26">
        <v>9.8018905925986693E-2</v>
      </c>
      <c r="Z1836">
        <v>1826</v>
      </c>
      <c r="AA1836">
        <v>2424</v>
      </c>
    </row>
    <row r="1837" spans="1:27" x14ac:dyDescent="0.2">
      <c r="A1837">
        <v>4328</v>
      </c>
      <c r="B1837">
        <v>2046</v>
      </c>
      <c r="C1837">
        <v>1</v>
      </c>
      <c r="D1837" t="s">
        <v>4094</v>
      </c>
      <c r="E1837" t="s">
        <v>4095</v>
      </c>
      <c r="F1837" t="s">
        <v>8510</v>
      </c>
      <c r="J1837" s="37">
        <v>123850.86401318072</v>
      </c>
      <c r="K1837" s="38">
        <v>132192.02848864932</v>
      </c>
      <c r="L1837" s="39">
        <v>124350.75857723068</v>
      </c>
      <c r="M1837" s="40">
        <v>113892.27538282733</v>
      </c>
      <c r="N1837" s="41">
        <v>155407.64349861068</v>
      </c>
      <c r="O1837" s="42">
        <v>132645.2972199145</v>
      </c>
      <c r="P1837" s="2">
        <f t="shared" si="84"/>
        <v>83641.9765325591</v>
      </c>
      <c r="Q1837" s="7">
        <f t="shared" si="85"/>
        <v>0.25918151583646537</v>
      </c>
      <c r="R1837" s="44">
        <v>0.82342015379692168</v>
      </c>
      <c r="S1837" s="46">
        <v>0.87887622986034608</v>
      </c>
      <c r="T1837" s="48">
        <v>0.82674369345966037</v>
      </c>
      <c r="U1837" s="50">
        <v>0.75721066348013899</v>
      </c>
      <c r="V1837" s="52">
        <v>1.0332248122001355</v>
      </c>
      <c r="W1837" s="54">
        <v>0.88188977854556139</v>
      </c>
      <c r="X1837" s="26">
        <f t="shared" si="86"/>
        <v>9.7980120111863647E-2</v>
      </c>
      <c r="Y1837" s="26">
        <v>9.7980120111863647E-2</v>
      </c>
      <c r="Z1837">
        <v>1827</v>
      </c>
      <c r="AA1837">
        <v>2423</v>
      </c>
    </row>
    <row r="1838" spans="1:27" x14ac:dyDescent="0.2">
      <c r="A1838">
        <v>3767</v>
      </c>
      <c r="B1838">
        <v>3515</v>
      </c>
      <c r="C1838">
        <v>1</v>
      </c>
      <c r="D1838" t="s">
        <v>7032</v>
      </c>
      <c r="E1838" t="s">
        <v>7033</v>
      </c>
      <c r="F1838" t="s">
        <v>8510</v>
      </c>
      <c r="J1838" s="37">
        <v>47978.704169182398</v>
      </c>
      <c r="K1838" s="38">
        <v>44876.101086938637</v>
      </c>
      <c r="L1838" s="39">
        <v>53391.677682290865</v>
      </c>
      <c r="M1838" s="40">
        <v>41725.221426875061</v>
      </c>
      <c r="N1838" s="41">
        <v>52496.419257654605</v>
      </c>
      <c r="O1838" s="42">
        <v>52546.667457191797</v>
      </c>
      <c r="P1838" s="2">
        <f t="shared" si="84"/>
        <v>365861.22955828806</v>
      </c>
      <c r="Q1838" s="7">
        <f t="shared" si="85"/>
        <v>1.1336947307288709</v>
      </c>
      <c r="R1838" s="44">
        <v>0.96415653804379187</v>
      </c>
      <c r="S1838" s="46">
        <v>0.90180814622078864</v>
      </c>
      <c r="T1838" s="48">
        <v>1.0729330023792674</v>
      </c>
      <c r="U1838" s="50">
        <v>0.83848961193676308</v>
      </c>
      <c r="V1838" s="52">
        <v>1.0549423275934682</v>
      </c>
      <c r="W1838" s="54">
        <v>1.0559520907987827</v>
      </c>
      <c r="X1838" s="26">
        <f t="shared" si="86"/>
        <v>9.7705273921498387E-2</v>
      </c>
      <c r="Y1838" s="26">
        <v>9.7705273921498387E-2</v>
      </c>
      <c r="Z1838">
        <v>1828</v>
      </c>
      <c r="AA1838">
        <v>2422</v>
      </c>
    </row>
    <row r="1839" spans="1:27" x14ac:dyDescent="0.2">
      <c r="A1839">
        <v>646</v>
      </c>
      <c r="B1839">
        <v>1054</v>
      </c>
      <c r="C1839">
        <v>1</v>
      </c>
      <c r="D1839" t="s">
        <v>2110</v>
      </c>
      <c r="E1839" t="s">
        <v>2111</v>
      </c>
      <c r="F1839" t="s">
        <v>8510</v>
      </c>
      <c r="J1839" s="37">
        <v>678330.78143428534</v>
      </c>
      <c r="K1839" s="38">
        <v>921149.11438918533</v>
      </c>
      <c r="L1839" s="39">
        <v>922141.90612595342</v>
      </c>
      <c r="M1839" s="40">
        <v>901352.1132997846</v>
      </c>
      <c r="N1839" s="41">
        <v>904313.27110627468</v>
      </c>
      <c r="O1839" s="42">
        <v>815737.54555461893</v>
      </c>
      <c r="P1839" s="2">
        <f t="shared" si="84"/>
        <v>380344.99901376147</v>
      </c>
      <c r="Q1839" s="7">
        <f t="shared" si="85"/>
        <v>1.1785756084665489</v>
      </c>
      <c r="R1839" s="44">
        <v>0.75133608617901249</v>
      </c>
      <c r="S1839" s="46">
        <v>1.0202877258924477</v>
      </c>
      <c r="T1839" s="48">
        <v>1.0213873667731357</v>
      </c>
      <c r="U1839" s="50">
        <v>0.99836007389183901</v>
      </c>
      <c r="V1839" s="52">
        <v>1.001639926108161</v>
      </c>
      <c r="W1839" s="54">
        <v>0.90353124404934082</v>
      </c>
      <c r="X1839" s="26">
        <f t="shared" si="86"/>
        <v>9.7429299588212143E-2</v>
      </c>
      <c r="Y1839" s="26">
        <v>9.7429299588212143E-2</v>
      </c>
      <c r="Z1839">
        <v>1829</v>
      </c>
      <c r="AA1839">
        <v>2421</v>
      </c>
    </row>
    <row r="1840" spans="1:27" x14ac:dyDescent="0.2">
      <c r="A1840">
        <v>3697</v>
      </c>
      <c r="B1840">
        <v>2992</v>
      </c>
      <c r="C1840">
        <v>1</v>
      </c>
      <c r="D1840" t="s">
        <v>5986</v>
      </c>
      <c r="E1840" t="s">
        <v>5987</v>
      </c>
      <c r="F1840" t="s">
        <v>8510</v>
      </c>
      <c r="J1840" s="37">
        <v>62330.308458431937</v>
      </c>
      <c r="K1840" s="38">
        <v>82359.216593237608</v>
      </c>
      <c r="L1840" s="39">
        <v>72683.288459213276</v>
      </c>
      <c r="M1840" s="40">
        <v>78981.553513514067</v>
      </c>
      <c r="N1840" s="41">
        <v>75907.569627104662</v>
      </c>
      <c r="O1840" s="42">
        <v>74993.213529863395</v>
      </c>
      <c r="P1840" s="2">
        <f t="shared" si="84"/>
        <v>47448.735481689633</v>
      </c>
      <c r="Q1840" s="7">
        <f t="shared" si="85"/>
        <v>0.14702946650095783</v>
      </c>
      <c r="R1840" s="44">
        <v>0.83564211911010944</v>
      </c>
      <c r="S1840" s="46">
        <v>1.1041631588927476</v>
      </c>
      <c r="T1840" s="48">
        <v>0.9744411457943285</v>
      </c>
      <c r="U1840" s="50">
        <v>1.0588799314647543</v>
      </c>
      <c r="V1840" s="52">
        <v>1.0176680319494071</v>
      </c>
      <c r="W1840" s="54">
        <v>1.0054095579322362</v>
      </c>
      <c r="X1840" s="26">
        <f t="shared" si="86"/>
        <v>9.6255799850148288E-2</v>
      </c>
      <c r="Y1840" s="26">
        <v>9.6255799850148288E-2</v>
      </c>
      <c r="Z1840">
        <v>1830</v>
      </c>
      <c r="AA1840">
        <v>2420</v>
      </c>
    </row>
    <row r="1841" spans="1:27" x14ac:dyDescent="0.2">
      <c r="A1841">
        <v>1198</v>
      </c>
      <c r="B1841">
        <v>3782</v>
      </c>
      <c r="C1841">
        <v>1</v>
      </c>
      <c r="D1841" t="s">
        <v>7566</v>
      </c>
      <c r="E1841" t="s">
        <v>7567</v>
      </c>
      <c r="F1841" t="s">
        <v>8510</v>
      </c>
      <c r="J1841" s="37">
        <v>27353.971026100433</v>
      </c>
      <c r="K1841" s="38">
        <v>27725.20372483203</v>
      </c>
      <c r="L1841" s="39">
        <v>29993.392654507068</v>
      </c>
      <c r="M1841" s="40">
        <v>32567.162504947333</v>
      </c>
      <c r="N1841" s="41">
        <v>31939.044281311169</v>
      </c>
      <c r="O1841" s="42">
        <v>28232.444903105101</v>
      </c>
      <c r="P1841" s="2">
        <f t="shared" si="84"/>
        <v>1171349.7554297186</v>
      </c>
      <c r="Q1841" s="7">
        <f t="shared" si="85"/>
        <v>3.6296632118535475</v>
      </c>
      <c r="R1841" s="44">
        <v>0.93958188232276629</v>
      </c>
      <c r="S1841" s="46">
        <v>0.95233335879107051</v>
      </c>
      <c r="T1841" s="48">
        <v>1.0302434078283473</v>
      </c>
      <c r="U1841" s="50">
        <v>1.1186498596168208</v>
      </c>
      <c r="V1841" s="52">
        <v>1.0970746191399563</v>
      </c>
      <c r="W1841" s="54">
        <v>0.96975659217165266</v>
      </c>
      <c r="X1841" s="26">
        <f t="shared" si="86"/>
        <v>9.621482601136612E-2</v>
      </c>
      <c r="Y1841" s="26">
        <v>9.621482601136612E-2</v>
      </c>
      <c r="Z1841">
        <v>1831</v>
      </c>
      <c r="AA1841">
        <v>2419</v>
      </c>
    </row>
    <row r="1842" spans="1:27" x14ac:dyDescent="0.2">
      <c r="A1842">
        <v>1414</v>
      </c>
      <c r="B1842">
        <v>494</v>
      </c>
      <c r="C1842">
        <v>1</v>
      </c>
      <c r="D1842" t="s">
        <v>990</v>
      </c>
      <c r="E1842" t="s">
        <v>991</v>
      </c>
      <c r="F1842" t="s">
        <v>8510</v>
      </c>
      <c r="J1842" s="37">
        <v>3147920.6041838103</v>
      </c>
      <c r="K1842" s="38">
        <v>2764744.1452472503</v>
      </c>
      <c r="L1842" s="39">
        <v>2310132.34835449</v>
      </c>
      <c r="M1842" s="40">
        <v>2506065.7249662499</v>
      </c>
      <c r="N1842" s="41">
        <v>3193667.0190988905</v>
      </c>
      <c r="O1842" s="42">
        <v>3232086.6346003399</v>
      </c>
      <c r="P1842" s="2">
        <f t="shared" si="84"/>
        <v>1164834.597900202</v>
      </c>
      <c r="Q1842" s="7">
        <f t="shared" si="85"/>
        <v>3.6094746836238714</v>
      </c>
      <c r="R1842" s="44">
        <v>1.1137289486144413</v>
      </c>
      <c r="S1842" s="46">
        <v>0.97816177002104454</v>
      </c>
      <c r="T1842" s="48">
        <v>0.8173208905185031</v>
      </c>
      <c r="U1842" s="50">
        <v>0.88664178547445183</v>
      </c>
      <c r="V1842" s="52">
        <v>1.1299139523018078</v>
      </c>
      <c r="W1842" s="54">
        <v>1.1435067468347229</v>
      </c>
      <c r="X1842" s="26">
        <f t="shared" si="86"/>
        <v>9.620949041423521E-2</v>
      </c>
      <c r="Y1842" s="26">
        <v>9.620949041423521E-2</v>
      </c>
      <c r="Z1842">
        <v>1832</v>
      </c>
      <c r="AA1842">
        <v>2418</v>
      </c>
    </row>
    <row r="1843" spans="1:27" x14ac:dyDescent="0.2">
      <c r="A1843">
        <v>2156</v>
      </c>
      <c r="B1843">
        <v>4118</v>
      </c>
      <c r="C1843">
        <v>1</v>
      </c>
      <c r="D1843" t="s">
        <v>8238</v>
      </c>
      <c r="E1843" t="s">
        <v>8239</v>
      </c>
      <c r="F1843" t="s">
        <v>8510</v>
      </c>
      <c r="J1843" s="37">
        <v>13498.78377861672</v>
      </c>
      <c r="K1843" s="38">
        <v>15824.413164688367</v>
      </c>
      <c r="L1843" s="39">
        <v>13371.085548298934</v>
      </c>
      <c r="M1843" s="40">
        <v>19536.8474459143</v>
      </c>
      <c r="N1843" s="41">
        <v>13232.31575540525</v>
      </c>
      <c r="O1843" s="42">
        <v>16123.036395996502</v>
      </c>
      <c r="P1843" s="2">
        <f t="shared" si="84"/>
        <v>1425438.6383996054</v>
      </c>
      <c r="Q1843" s="7">
        <f t="shared" si="85"/>
        <v>4.4170088076345637</v>
      </c>
      <c r="R1843" s="44">
        <v>0.78745297856438712</v>
      </c>
      <c r="S1843" s="46">
        <v>0.92311881462288936</v>
      </c>
      <c r="T1843" s="48">
        <v>0.78000368880093207</v>
      </c>
      <c r="U1843" s="50">
        <v>1.1396840608272751</v>
      </c>
      <c r="V1843" s="52">
        <v>0.77190853826433381</v>
      </c>
      <c r="W1843" s="54">
        <v>0.94053903238610848</v>
      </c>
      <c r="X1843" s="26">
        <f t="shared" si="86"/>
        <v>9.5925687437040427E-2</v>
      </c>
      <c r="Y1843" s="26">
        <v>9.5925687437040427E-2</v>
      </c>
      <c r="Z1843">
        <v>1833</v>
      </c>
      <c r="AA1843">
        <v>2417</v>
      </c>
    </row>
    <row r="1844" spans="1:27" x14ac:dyDescent="0.2">
      <c r="A1844">
        <v>5210</v>
      </c>
      <c r="B1844">
        <v>396</v>
      </c>
      <c r="C1844">
        <v>1</v>
      </c>
      <c r="D1844" t="s">
        <v>794</v>
      </c>
      <c r="E1844" t="s">
        <v>795</v>
      </c>
      <c r="F1844" t="s">
        <v>8510</v>
      </c>
      <c r="J1844" s="37">
        <v>3008231.438860917</v>
      </c>
      <c r="K1844" s="38">
        <v>3526656.2388084731</v>
      </c>
      <c r="L1844" s="39">
        <v>2831340.4293532968</v>
      </c>
      <c r="M1844" s="40">
        <v>3074481.2772602867</v>
      </c>
      <c r="N1844" s="41">
        <v>3167884.8775887932</v>
      </c>
      <c r="O1844" s="42">
        <v>3595665.2080106637</v>
      </c>
      <c r="P1844" s="2">
        <f t="shared" si="84"/>
        <v>3561160.7234095684</v>
      </c>
      <c r="Q1844" s="7">
        <f t="shared" si="85"/>
        <v>11.034973977106899</v>
      </c>
      <c r="R1844" s="44">
        <v>0.95818027037718823</v>
      </c>
      <c r="S1844" s="46">
        <v>1.1233086606223497</v>
      </c>
      <c r="T1844" s="48">
        <v>0.90183704055525504</v>
      </c>
      <c r="U1844" s="50">
        <v>0.97928213350178539</v>
      </c>
      <c r="V1844" s="52">
        <v>1.0090329983657136</v>
      </c>
      <c r="W1844" s="54">
        <v>1.1452893606158461</v>
      </c>
      <c r="X1844" s="26">
        <f t="shared" si="86"/>
        <v>9.5737651052844486E-2</v>
      </c>
      <c r="Y1844" s="26">
        <v>9.5737651052844486E-2</v>
      </c>
      <c r="Z1844">
        <v>1834</v>
      </c>
      <c r="AA1844">
        <v>2416</v>
      </c>
    </row>
    <row r="1845" spans="1:27" x14ac:dyDescent="0.2">
      <c r="A1845">
        <v>5714</v>
      </c>
      <c r="B1845">
        <v>362</v>
      </c>
      <c r="C1845">
        <v>1</v>
      </c>
      <c r="D1845" t="s">
        <v>726</v>
      </c>
      <c r="E1845" t="s">
        <v>727</v>
      </c>
      <c r="F1845" t="s">
        <v>8510</v>
      </c>
      <c r="J1845" s="37">
        <v>3817324.049673473</v>
      </c>
      <c r="K1845" s="38">
        <v>3522517.6799076297</v>
      </c>
      <c r="L1845" s="39">
        <v>3719355.9718635567</v>
      </c>
      <c r="M1845" s="40">
        <v>3732014.5735259238</v>
      </c>
      <c r="N1845" s="41">
        <v>4047266.1186202001</v>
      </c>
      <c r="O1845" s="42">
        <v>4005582.8820605404</v>
      </c>
      <c r="P1845" s="2">
        <f t="shared" si="84"/>
        <v>2206637.4831219953</v>
      </c>
      <c r="Q1845" s="7">
        <f t="shared" si="85"/>
        <v>6.8377108180184125</v>
      </c>
      <c r="R1845" s="44">
        <v>1.011300258261749</v>
      </c>
      <c r="S1845" s="46">
        <v>0.93319901403887295</v>
      </c>
      <c r="T1845" s="48">
        <v>0.98534617600377294</v>
      </c>
      <c r="U1845" s="50">
        <v>0.98869974173825104</v>
      </c>
      <c r="V1845" s="52">
        <v>1.0722174009211354</v>
      </c>
      <c r="W1845" s="54">
        <v>1.0611745165997022</v>
      </c>
      <c r="X1845" s="26">
        <f t="shared" si="86"/>
        <v>9.5682859724433092E-2</v>
      </c>
      <c r="Y1845" s="26">
        <v>9.5682859724433092E-2</v>
      </c>
      <c r="Z1845">
        <v>1835</v>
      </c>
      <c r="AA1845">
        <v>2415</v>
      </c>
    </row>
    <row r="1846" spans="1:27" x14ac:dyDescent="0.2">
      <c r="A1846">
        <v>262</v>
      </c>
      <c r="B1846">
        <v>1111</v>
      </c>
      <c r="C1846">
        <v>1</v>
      </c>
      <c r="D1846" t="s">
        <v>2224</v>
      </c>
      <c r="E1846" t="s">
        <v>2225</v>
      </c>
      <c r="F1846" t="s">
        <v>8510</v>
      </c>
      <c r="J1846" s="37">
        <v>765463.67454724107</v>
      </c>
      <c r="K1846" s="38">
        <v>846694.71888607088</v>
      </c>
      <c r="L1846" s="39">
        <v>827090.15130666329</v>
      </c>
      <c r="M1846" s="40">
        <v>890757.28633636096</v>
      </c>
      <c r="N1846" s="41">
        <v>855317.2483810503</v>
      </c>
      <c r="O1846" s="42">
        <v>860944.90989319468</v>
      </c>
      <c r="P1846" s="2">
        <f t="shared" si="84"/>
        <v>399348.94495962135</v>
      </c>
      <c r="Q1846" s="7">
        <f t="shared" si="85"/>
        <v>1.2374631637505262</v>
      </c>
      <c r="R1846" s="44">
        <v>0.89948095462140287</v>
      </c>
      <c r="S1846" s="46">
        <v>0.9949339195841117</v>
      </c>
      <c r="T1846" s="48">
        <v>0.97189698687571702</v>
      </c>
      <c r="U1846" s="50">
        <v>1.0467109555835004</v>
      </c>
      <c r="V1846" s="52">
        <v>1.0050660804158882</v>
      </c>
      <c r="W1846" s="54">
        <v>1.0116790321699003</v>
      </c>
      <c r="X1846" s="26">
        <f t="shared" si="86"/>
        <v>9.5171548420799973E-2</v>
      </c>
      <c r="Y1846" s="26">
        <v>9.5171548420799973E-2</v>
      </c>
      <c r="Z1846">
        <v>1836</v>
      </c>
      <c r="AA1846">
        <v>2414</v>
      </c>
    </row>
    <row r="1847" spans="1:27" x14ac:dyDescent="0.2">
      <c r="A1847">
        <v>5893</v>
      </c>
      <c r="B1847">
        <v>3801</v>
      </c>
      <c r="C1847">
        <v>1</v>
      </c>
      <c r="D1847" t="s">
        <v>7604</v>
      </c>
      <c r="E1847" t="s">
        <v>7605</v>
      </c>
      <c r="F1847" t="s">
        <v>8510</v>
      </c>
      <c r="J1847" s="37">
        <v>27328.491416274064</v>
      </c>
      <c r="K1847" s="38">
        <v>25800.683132669667</v>
      </c>
      <c r="L1847" s="39">
        <v>33234.215372001629</v>
      </c>
      <c r="M1847" s="40">
        <v>24351.185080281866</v>
      </c>
      <c r="N1847" s="41">
        <v>25488.465752527802</v>
      </c>
      <c r="O1847" s="42">
        <v>32189.0423504791</v>
      </c>
      <c r="P1847" s="2">
        <f t="shared" si="84"/>
        <v>133221.84627376698</v>
      </c>
      <c r="Q1847" s="7">
        <f t="shared" si="85"/>
        <v>0.41281473120528922</v>
      </c>
      <c r="R1847" s="44">
        <v>1.2541426834160216</v>
      </c>
      <c r="S1847" s="46">
        <v>1.1840294250089431</v>
      </c>
      <c r="T1847" s="48">
        <v>1.5251646134790846</v>
      </c>
      <c r="U1847" s="50">
        <v>1.1175099326104205</v>
      </c>
      <c r="V1847" s="52">
        <v>1.1697013328733099</v>
      </c>
      <c r="W1847" s="54">
        <v>1.4772001620982917</v>
      </c>
      <c r="X1847" s="26">
        <f t="shared" si="86"/>
        <v>9.4949776590826679E-2</v>
      </c>
      <c r="Y1847" s="26">
        <v>9.4949776590826679E-2</v>
      </c>
      <c r="Z1847">
        <v>1837</v>
      </c>
      <c r="AA1847">
        <v>2413</v>
      </c>
    </row>
    <row r="1848" spans="1:27" x14ac:dyDescent="0.2">
      <c r="A1848">
        <v>3343</v>
      </c>
      <c r="B1848">
        <v>2079</v>
      </c>
      <c r="C1848">
        <v>1</v>
      </c>
      <c r="D1848" t="s">
        <v>4160</v>
      </c>
      <c r="E1848" t="s">
        <v>4161</v>
      </c>
      <c r="F1848" t="s">
        <v>8510</v>
      </c>
      <c r="J1848" s="37">
        <v>268980.27712458704</v>
      </c>
      <c r="K1848" s="38">
        <v>233209.47717553235</v>
      </c>
      <c r="L1848" s="39">
        <v>246187.56811688564</v>
      </c>
      <c r="M1848" s="40">
        <v>266872.14660243067</v>
      </c>
      <c r="N1848" s="41">
        <v>276332.05824798933</v>
      </c>
      <c r="O1848" s="42">
        <v>271898.37505292037</v>
      </c>
      <c r="P1848" s="2">
        <f t="shared" si="84"/>
        <v>122074.62056451666</v>
      </c>
      <c r="Q1848" s="7">
        <f t="shared" si="85"/>
        <v>0.37827280648678308</v>
      </c>
      <c r="R1848" s="44">
        <v>1.0683078352166206</v>
      </c>
      <c r="S1848" s="46">
        <v>0.92623709952531463</v>
      </c>
      <c r="T1848" s="48">
        <v>0.97778212872602344</v>
      </c>
      <c r="U1848" s="50">
        <v>1.0599349820894159</v>
      </c>
      <c r="V1848" s="52">
        <v>1.0975068733798927</v>
      </c>
      <c r="W1848" s="54">
        <v>1.0798976324838898</v>
      </c>
      <c r="X1848" s="26">
        <f t="shared" si="86"/>
        <v>9.3415880180496097E-2</v>
      </c>
      <c r="Y1848" s="26">
        <v>9.3415880180496097E-2</v>
      </c>
      <c r="Z1848">
        <v>1838</v>
      </c>
      <c r="AA1848">
        <v>2412</v>
      </c>
    </row>
    <row r="1849" spans="1:27" x14ac:dyDescent="0.2">
      <c r="A1849">
        <v>3236</v>
      </c>
      <c r="B1849">
        <v>4142</v>
      </c>
      <c r="C1849">
        <v>1</v>
      </c>
      <c r="D1849" t="s">
        <v>8286</v>
      </c>
      <c r="E1849" t="s">
        <v>8287</v>
      </c>
      <c r="F1849" t="s">
        <v>8510</v>
      </c>
      <c r="J1849" s="37">
        <v>7976.1374455632431</v>
      </c>
      <c r="K1849" s="38">
        <v>10597.630374891154</v>
      </c>
      <c r="L1849" s="39">
        <v>5690.05660198444</v>
      </c>
      <c r="M1849" s="40">
        <v>9177.7300293252465</v>
      </c>
      <c r="N1849" s="41">
        <v>10939.763953501</v>
      </c>
      <c r="O1849" s="42">
        <v>8667.7639113334008</v>
      </c>
      <c r="P1849" s="2">
        <f t="shared" si="84"/>
        <v>458470.29546159622</v>
      </c>
      <c r="Q1849" s="7">
        <f t="shared" si="85"/>
        <v>1.420662579601681</v>
      </c>
      <c r="R1849" s="44">
        <v>0.6539108090158896</v>
      </c>
      <c r="S1849" s="46">
        <v>0.86882969349421457</v>
      </c>
      <c r="T1849" s="48">
        <v>0.46649014530454869</v>
      </c>
      <c r="U1849" s="50">
        <v>0.75242144576430381</v>
      </c>
      <c r="V1849" s="52">
        <v>0.89687896505042553</v>
      </c>
      <c r="W1849" s="54">
        <v>0.71061269321174647</v>
      </c>
      <c r="X1849" s="26">
        <f t="shared" si="86"/>
        <v>9.336979087252463E-2</v>
      </c>
      <c r="Y1849" s="26">
        <v>9.336979087252463E-2</v>
      </c>
      <c r="Z1849">
        <v>1839</v>
      </c>
      <c r="AA1849">
        <v>2411</v>
      </c>
    </row>
    <row r="1850" spans="1:27" x14ac:dyDescent="0.2">
      <c r="A1850">
        <v>4780</v>
      </c>
      <c r="B1850">
        <v>853</v>
      </c>
      <c r="C1850">
        <v>1</v>
      </c>
      <c r="D1850" t="s">
        <v>1708</v>
      </c>
      <c r="E1850" t="s">
        <v>1709</v>
      </c>
      <c r="F1850" t="s">
        <v>8510</v>
      </c>
      <c r="J1850" s="37">
        <v>937375.41160624137</v>
      </c>
      <c r="K1850" s="38">
        <v>931233.36505130958</v>
      </c>
      <c r="L1850" s="39">
        <v>906000.82696969144</v>
      </c>
      <c r="M1850" s="40">
        <v>909079.41273670597</v>
      </c>
      <c r="N1850" s="41">
        <v>1025285.2455235644</v>
      </c>
      <c r="O1850" s="42">
        <v>1013542.9553153493</v>
      </c>
      <c r="P1850" s="2">
        <f t="shared" si="84"/>
        <v>727872.95420469006</v>
      </c>
      <c r="Q1850" s="7">
        <f t="shared" si="85"/>
        <v>2.2554609949192432</v>
      </c>
      <c r="R1850" s="44">
        <v>0.91952368642001403</v>
      </c>
      <c r="S1850" s="46">
        <v>0.91349861127890652</v>
      </c>
      <c r="T1850" s="48">
        <v>0.8887466110159753</v>
      </c>
      <c r="U1850" s="50">
        <v>0.89176656705322044</v>
      </c>
      <c r="V1850" s="52">
        <v>1.0057593328380408</v>
      </c>
      <c r="W1850" s="54">
        <v>0.99424066716195925</v>
      </c>
      <c r="X1850" s="26">
        <f t="shared" si="86"/>
        <v>9.3341003489196273E-2</v>
      </c>
      <c r="Y1850" s="26">
        <v>9.3341003489196273E-2</v>
      </c>
      <c r="Z1850">
        <v>1840</v>
      </c>
      <c r="AA1850">
        <v>2410</v>
      </c>
    </row>
    <row r="1851" spans="1:27" x14ac:dyDescent="0.2">
      <c r="A1851">
        <v>4046</v>
      </c>
      <c r="B1851">
        <v>1334</v>
      </c>
      <c r="C1851">
        <v>1</v>
      </c>
      <c r="D1851" t="s">
        <v>2670</v>
      </c>
      <c r="E1851" t="s">
        <v>2671</v>
      </c>
      <c r="F1851" t="s">
        <v>8510</v>
      </c>
      <c r="J1851" s="37">
        <v>518495.59355831472</v>
      </c>
      <c r="K1851" s="38">
        <v>456587.07415492</v>
      </c>
      <c r="L1851" s="39">
        <v>454128.40749495866</v>
      </c>
      <c r="M1851" s="40">
        <v>451024.80700249533</v>
      </c>
      <c r="N1851" s="41">
        <v>508056.18101287773</v>
      </c>
      <c r="O1851" s="42">
        <v>549745.08143968869</v>
      </c>
      <c r="P1851" s="2">
        <f t="shared" si="84"/>
        <v>228864.04514259557</v>
      </c>
      <c r="Q1851" s="7">
        <f t="shared" si="85"/>
        <v>0.70918135366436319</v>
      </c>
      <c r="R1851" s="44">
        <v>1.1008145283860655</v>
      </c>
      <c r="S1851" s="46">
        <v>0.96937696471762369</v>
      </c>
      <c r="T1851" s="48">
        <v>0.96415698596877919</v>
      </c>
      <c r="U1851" s="50">
        <v>0.95756775251172477</v>
      </c>
      <c r="V1851" s="52">
        <v>1.0786506814014327</v>
      </c>
      <c r="W1851" s="54">
        <v>1.1671601071948694</v>
      </c>
      <c r="X1851" s="26">
        <f t="shared" si="86"/>
        <v>9.3279972948341727E-2</v>
      </c>
      <c r="Y1851" s="26">
        <v>9.3279972948341727E-2</v>
      </c>
      <c r="Z1851">
        <v>1841</v>
      </c>
      <c r="AA1851">
        <v>2409</v>
      </c>
    </row>
    <row r="1852" spans="1:27" x14ac:dyDescent="0.2">
      <c r="A1852">
        <v>4300</v>
      </c>
      <c r="B1852">
        <v>4214</v>
      </c>
      <c r="C1852">
        <v>1</v>
      </c>
      <c r="D1852" t="s">
        <v>8430</v>
      </c>
      <c r="E1852" t="s">
        <v>8431</v>
      </c>
      <c r="F1852" t="s">
        <v>8510</v>
      </c>
      <c r="J1852" s="37">
        <v>4413.415031742843</v>
      </c>
      <c r="K1852" s="38">
        <v>6703.2832826957992</v>
      </c>
      <c r="L1852" s="39">
        <v>3979.5573285152354</v>
      </c>
      <c r="M1852" s="40">
        <v>6137.1228380646899</v>
      </c>
      <c r="N1852" s="41">
        <v>4966.1520336087342</v>
      </c>
      <c r="O1852" s="42">
        <v>5858.5692956159628</v>
      </c>
      <c r="P1852" s="2">
        <f t="shared" si="84"/>
        <v>77619.805197050737</v>
      </c>
      <c r="Q1852" s="7">
        <f t="shared" si="85"/>
        <v>0.24052060465203892</v>
      </c>
      <c r="R1852" s="44">
        <v>0.68742608142388761</v>
      </c>
      <c r="S1852" s="46">
        <v>1.0440920979684385</v>
      </c>
      <c r="T1852" s="48">
        <v>0.6198491373385846</v>
      </c>
      <c r="U1852" s="50">
        <v>0.9559079020315614</v>
      </c>
      <c r="V1852" s="52">
        <v>0.77351946455640719</v>
      </c>
      <c r="W1852" s="54">
        <v>0.9125208720842205</v>
      </c>
      <c r="X1852" s="26">
        <f t="shared" si="86"/>
        <v>9.2830688251221039E-2</v>
      </c>
      <c r="Y1852" s="26">
        <v>9.2830688251221039E-2</v>
      </c>
      <c r="Z1852">
        <v>1842</v>
      </c>
      <c r="AA1852">
        <v>2408</v>
      </c>
    </row>
    <row r="1853" spans="1:27" x14ac:dyDescent="0.2">
      <c r="A1853">
        <v>3344</v>
      </c>
      <c r="B1853">
        <v>2427</v>
      </c>
      <c r="C1853">
        <v>1</v>
      </c>
      <c r="D1853" t="s">
        <v>4856</v>
      </c>
      <c r="E1853" t="s">
        <v>4857</v>
      </c>
      <c r="F1853" t="s">
        <v>8510</v>
      </c>
      <c r="J1853" s="37">
        <v>167328.90714053667</v>
      </c>
      <c r="K1853" s="38">
        <v>152504.00947709201</v>
      </c>
      <c r="L1853" s="39">
        <v>148536.32711140567</v>
      </c>
      <c r="M1853" s="40">
        <v>163042.02765836168</v>
      </c>
      <c r="N1853" s="41">
        <v>159391.30526234934</v>
      </c>
      <c r="O1853" s="42">
        <v>179747.35728402366</v>
      </c>
      <c r="P1853" s="2">
        <f t="shared" si="84"/>
        <v>101449.73624392363</v>
      </c>
      <c r="Q1853" s="7">
        <f t="shared" si="85"/>
        <v>0.31436244707433919</v>
      </c>
      <c r="R1853" s="44">
        <v>1.1116710075252425</v>
      </c>
      <c r="S1853" s="46">
        <v>1.0131799027686774</v>
      </c>
      <c r="T1853" s="48">
        <v>0.98682009723132247</v>
      </c>
      <c r="U1853" s="50">
        <v>1.0831905750971134</v>
      </c>
      <c r="V1853" s="52">
        <v>1.0589365336793837</v>
      </c>
      <c r="W1853" s="54">
        <v>1.1941745702319384</v>
      </c>
      <c r="X1853" s="26">
        <f t="shared" si="86"/>
        <v>9.2308312018769892E-2</v>
      </c>
      <c r="Y1853" s="26">
        <v>9.2308312018769892E-2</v>
      </c>
      <c r="Z1853">
        <v>1843</v>
      </c>
      <c r="AA1853">
        <v>2407</v>
      </c>
    </row>
    <row r="1854" spans="1:27" x14ac:dyDescent="0.2">
      <c r="A1854">
        <v>5060</v>
      </c>
      <c r="B1854">
        <v>3604</v>
      </c>
      <c r="C1854">
        <v>1</v>
      </c>
      <c r="D1854" t="s">
        <v>7210</v>
      </c>
      <c r="E1854" t="s">
        <v>7211</v>
      </c>
      <c r="F1854" t="s">
        <v>8510</v>
      </c>
      <c r="J1854" s="37">
        <v>53169.639426833099</v>
      </c>
      <c r="K1854" s="38">
        <v>38596.691499973269</v>
      </c>
      <c r="L1854" s="39">
        <v>43922.403542225926</v>
      </c>
      <c r="M1854" s="40">
        <v>40551.97110154447</v>
      </c>
      <c r="N1854" s="41">
        <v>46790.938821725264</v>
      </c>
      <c r="O1854" s="42">
        <v>54363.1453764416</v>
      </c>
      <c r="P1854" s="2">
        <f t="shared" si="84"/>
        <v>74203.09156421895</v>
      </c>
      <c r="Q1854" s="7">
        <f t="shared" si="85"/>
        <v>0.2299332290871903</v>
      </c>
      <c r="R1854" s="44">
        <v>1.2588347567188323</v>
      </c>
      <c r="S1854" s="46">
        <v>0.91380828003133607</v>
      </c>
      <c r="T1854" s="48">
        <v>1.0398988741247819</v>
      </c>
      <c r="U1854" s="50">
        <v>0.96010112587521823</v>
      </c>
      <c r="V1854" s="52">
        <v>1.107813796054562</v>
      </c>
      <c r="W1854" s="54">
        <v>1.2870919874977882</v>
      </c>
      <c r="X1854" s="26">
        <f t="shared" si="86"/>
        <v>9.1929279102127684E-2</v>
      </c>
      <c r="Y1854" s="26">
        <v>9.1929279102127684E-2</v>
      </c>
      <c r="Z1854">
        <v>1844</v>
      </c>
      <c r="AA1854">
        <v>2406</v>
      </c>
    </row>
    <row r="1855" spans="1:27" x14ac:dyDescent="0.2">
      <c r="A1855">
        <v>2128</v>
      </c>
      <c r="B1855">
        <v>2763</v>
      </c>
      <c r="C1855">
        <v>1</v>
      </c>
      <c r="D1855" t="s">
        <v>5528</v>
      </c>
      <c r="E1855" t="s">
        <v>5529</v>
      </c>
      <c r="F1855" t="s">
        <v>8510</v>
      </c>
      <c r="J1855" s="37">
        <v>94043.037751996308</v>
      </c>
      <c r="K1855" s="38">
        <v>111827.28067067533</v>
      </c>
      <c r="L1855" s="39">
        <v>107484.07829977899</v>
      </c>
      <c r="M1855" s="40">
        <v>113783.796051702</v>
      </c>
      <c r="N1855" s="41">
        <v>107093.95924353243</v>
      </c>
      <c r="O1855" s="42">
        <v>107639.84459868194</v>
      </c>
      <c r="P1855" s="2">
        <f t="shared" si="84"/>
        <v>77627.72146716436</v>
      </c>
      <c r="Q1855" s="7">
        <f t="shared" si="85"/>
        <v>0.24054513480989598</v>
      </c>
      <c r="R1855" s="44">
        <v>0.99362714246834571</v>
      </c>
      <c r="S1855" s="46">
        <v>1.1815294784057537</v>
      </c>
      <c r="T1855" s="48">
        <v>1.1356406612842134</v>
      </c>
      <c r="U1855" s="50">
        <v>1.2022013626165933</v>
      </c>
      <c r="V1855" s="52">
        <v>1.13151879439915</v>
      </c>
      <c r="W1855" s="54">
        <v>1.1372864356676395</v>
      </c>
      <c r="X1855" s="26">
        <f t="shared" si="86"/>
        <v>9.0689302187005438E-2</v>
      </c>
      <c r="Y1855" s="26">
        <v>9.0689302187005438E-2</v>
      </c>
      <c r="Z1855">
        <v>1845</v>
      </c>
      <c r="AA1855">
        <v>2405</v>
      </c>
    </row>
    <row r="1856" spans="1:27" x14ac:dyDescent="0.2">
      <c r="A1856">
        <v>2997</v>
      </c>
      <c r="B1856">
        <v>2782</v>
      </c>
      <c r="C1856">
        <v>1</v>
      </c>
      <c r="D1856" t="s">
        <v>5566</v>
      </c>
      <c r="E1856" t="s">
        <v>5567</v>
      </c>
      <c r="F1856" t="s">
        <v>8510</v>
      </c>
      <c r="J1856" s="37">
        <v>39909.588836689705</v>
      </c>
      <c r="K1856" s="38">
        <v>57162.549981644937</v>
      </c>
      <c r="L1856" s="39">
        <v>61212.405182332404</v>
      </c>
      <c r="M1856" s="40">
        <v>51205.6676075836</v>
      </c>
      <c r="N1856" s="41">
        <v>58095.693117339368</v>
      </c>
      <c r="O1856" s="42">
        <v>49956.064329945366</v>
      </c>
      <c r="P1856" s="2">
        <f t="shared" si="84"/>
        <v>101906.10655979969</v>
      </c>
      <c r="Q1856" s="7">
        <f t="shared" si="85"/>
        <v>0.31577660244410716</v>
      </c>
      <c r="R1856" s="44">
        <v>0.58686155014011565</v>
      </c>
      <c r="S1856" s="46">
        <v>0.8405624730804041</v>
      </c>
      <c r="T1856" s="48">
        <v>0.90011468522280291</v>
      </c>
      <c r="U1856" s="50">
        <v>0.75296785419447498</v>
      </c>
      <c r="V1856" s="52">
        <v>0.85428413354042865</v>
      </c>
      <c r="W1856" s="54">
        <v>0.7345927183448977</v>
      </c>
      <c r="X1856" s="26">
        <f t="shared" si="86"/>
        <v>9.0381998767950847E-2</v>
      </c>
      <c r="Y1856" s="26">
        <v>9.0381998767950847E-2</v>
      </c>
      <c r="Z1856">
        <v>1846</v>
      </c>
      <c r="AA1856">
        <v>2404</v>
      </c>
    </row>
    <row r="1857" spans="1:27" x14ac:dyDescent="0.2">
      <c r="A1857">
        <v>3897</v>
      </c>
      <c r="B1857">
        <v>2221</v>
      </c>
      <c r="C1857">
        <v>1</v>
      </c>
      <c r="D1857" t="s">
        <v>4444</v>
      </c>
      <c r="E1857" t="s">
        <v>4445</v>
      </c>
      <c r="F1857" t="s">
        <v>8510</v>
      </c>
      <c r="J1857" s="37">
        <v>142599.807937267</v>
      </c>
      <c r="K1857" s="38">
        <v>178243.29461736465</v>
      </c>
      <c r="L1857" s="39">
        <v>186960.25335782801</v>
      </c>
      <c r="M1857" s="40">
        <v>209909.53387994901</v>
      </c>
      <c r="N1857" s="41">
        <v>180076.82512386903</v>
      </c>
      <c r="O1857" s="42">
        <v>158196.73986787602</v>
      </c>
      <c r="P1857" s="2">
        <f t="shared" si="84"/>
        <v>77638.738684579541</v>
      </c>
      <c r="Q1857" s="7">
        <f t="shared" si="85"/>
        <v>0.24057927387772221</v>
      </c>
      <c r="R1857" s="44">
        <v>0.8468068608992787</v>
      </c>
      <c r="S1857" s="46">
        <v>1.0584701829169143</v>
      </c>
      <c r="T1857" s="48">
        <v>1.1102344915395994</v>
      </c>
      <c r="U1857" s="50">
        <v>1.2465152374953272</v>
      </c>
      <c r="V1857" s="52">
        <v>1.0693583196895746</v>
      </c>
      <c r="W1857" s="54">
        <v>0.93942682412972767</v>
      </c>
      <c r="X1857" s="26">
        <f t="shared" si="86"/>
        <v>9.029213891799337E-2</v>
      </c>
      <c r="Y1857" s="26">
        <v>9.029213891799337E-2</v>
      </c>
      <c r="Z1857">
        <v>1847</v>
      </c>
      <c r="AA1857">
        <v>2403</v>
      </c>
    </row>
    <row r="1858" spans="1:27" x14ac:dyDescent="0.2">
      <c r="A1858">
        <v>2613</v>
      </c>
      <c r="B1858">
        <v>4152</v>
      </c>
      <c r="C1858">
        <v>1</v>
      </c>
      <c r="D1858" t="s">
        <v>8306</v>
      </c>
      <c r="E1858" t="s">
        <v>8307</v>
      </c>
      <c r="F1858" t="s">
        <v>8510</v>
      </c>
      <c r="J1858" s="37">
        <v>11770.669890889983</v>
      </c>
      <c r="K1858" s="38">
        <v>10743.856414164215</v>
      </c>
      <c r="L1858" s="39">
        <v>8362.3682822159899</v>
      </c>
      <c r="M1858" s="40">
        <v>10446.128640191315</v>
      </c>
      <c r="N1858" s="41">
        <v>10977.199622931419</v>
      </c>
      <c r="O1858" s="42">
        <v>12677.669431892078</v>
      </c>
      <c r="P1858" s="2">
        <f t="shared" si="84"/>
        <v>997383.10561480606</v>
      </c>
      <c r="Q1858" s="7">
        <f t="shared" si="85"/>
        <v>3.0905924979223798</v>
      </c>
      <c r="R1858" s="44">
        <v>1.0047764714655432</v>
      </c>
      <c r="S1858" s="46">
        <v>0.9171248737602764</v>
      </c>
      <c r="T1858" s="48">
        <v>0.71383455432756648</v>
      </c>
      <c r="U1858" s="50">
        <v>0.89171001929890792</v>
      </c>
      <c r="V1858" s="52">
        <v>0.93704368620841239</v>
      </c>
      <c r="W1858" s="54">
        <v>1.0822004249768284</v>
      </c>
      <c r="X1858" s="26">
        <f t="shared" si="86"/>
        <v>8.9250238553167979E-2</v>
      </c>
      <c r="Y1858" s="26">
        <v>8.9250238553167979E-2</v>
      </c>
      <c r="Z1858">
        <v>1848</v>
      </c>
      <c r="AA1858">
        <v>2402</v>
      </c>
    </row>
    <row r="1859" spans="1:27" x14ac:dyDescent="0.2">
      <c r="A1859">
        <v>5543</v>
      </c>
      <c r="B1859">
        <v>582</v>
      </c>
      <c r="C1859">
        <v>1</v>
      </c>
      <c r="D1859" t="s">
        <v>1166</v>
      </c>
      <c r="E1859" t="s">
        <v>1167</v>
      </c>
      <c r="F1859" t="s">
        <v>8510</v>
      </c>
      <c r="J1859" s="37">
        <v>1982088.5417977199</v>
      </c>
      <c r="K1859" s="38">
        <v>2076291.2596455866</v>
      </c>
      <c r="L1859" s="39">
        <v>2175324.7288648468</v>
      </c>
      <c r="M1859" s="40">
        <v>2072669.3880966033</v>
      </c>
      <c r="N1859" s="41">
        <v>2140587.6338475938</v>
      </c>
      <c r="O1859" s="42">
        <v>2233051.0552052767</v>
      </c>
      <c r="P1859" s="2">
        <f t="shared" si="84"/>
        <v>1227251.1383367265</v>
      </c>
      <c r="Q1859" s="7">
        <f t="shared" si="85"/>
        <v>3.8028849093770751</v>
      </c>
      <c r="R1859" s="44">
        <v>0.919421159148058</v>
      </c>
      <c r="S1859" s="46">
        <v>0.9631184865944028</v>
      </c>
      <c r="T1859" s="48">
        <v>1.0090566296914019</v>
      </c>
      <c r="U1859" s="50">
        <v>0.96143842777380584</v>
      </c>
      <c r="V1859" s="52">
        <v>0.99294331311007911</v>
      </c>
      <c r="W1859" s="54">
        <v>1.0358338420903692</v>
      </c>
      <c r="X1859" s="26">
        <f t="shared" si="86"/>
        <v>8.9131384620141293E-2</v>
      </c>
      <c r="Y1859" s="26">
        <v>8.9131384620141293E-2</v>
      </c>
      <c r="Z1859">
        <v>1849</v>
      </c>
      <c r="AA1859">
        <v>2401</v>
      </c>
    </row>
    <row r="1860" spans="1:27" x14ac:dyDescent="0.2">
      <c r="A1860">
        <v>5044</v>
      </c>
      <c r="B1860">
        <v>1532</v>
      </c>
      <c r="C1860">
        <v>1</v>
      </c>
      <c r="D1860" t="s">
        <v>3066</v>
      </c>
      <c r="E1860" t="s">
        <v>3067</v>
      </c>
      <c r="F1860" t="s">
        <v>8510</v>
      </c>
      <c r="J1860" s="37">
        <v>406270.36473191436</v>
      </c>
      <c r="K1860" s="38">
        <v>425826.74589278008</v>
      </c>
      <c r="L1860" s="39">
        <v>459445.57074730267</v>
      </c>
      <c r="M1860" s="40">
        <v>472413.73487573303</v>
      </c>
      <c r="N1860" s="41">
        <v>446289.4094344427</v>
      </c>
      <c r="O1860" s="42">
        <v>443312.38637858233</v>
      </c>
      <c r="P1860" s="2">
        <f t="shared" si="84"/>
        <v>385583.57929537166</v>
      </c>
      <c r="Q1860" s="7">
        <f t="shared" si="85"/>
        <v>1.1948084048984962</v>
      </c>
      <c r="R1860" s="44">
        <v>0.96665123821895005</v>
      </c>
      <c r="S1860" s="46">
        <v>1.0131823212249844</v>
      </c>
      <c r="T1860" s="48">
        <v>1.0931725973912869</v>
      </c>
      <c r="U1860" s="50">
        <v>1.1240281384309236</v>
      </c>
      <c r="V1860" s="52">
        <v>1.0618697490241014</v>
      </c>
      <c r="W1860" s="54">
        <v>1.0547864289668958</v>
      </c>
      <c r="X1860" s="26">
        <f t="shared" si="86"/>
        <v>8.8227682596673754E-2</v>
      </c>
      <c r="Y1860" s="26">
        <v>8.8227682596673754E-2</v>
      </c>
      <c r="Z1860">
        <v>1850</v>
      </c>
      <c r="AA1860">
        <v>2400</v>
      </c>
    </row>
    <row r="1861" spans="1:27" x14ac:dyDescent="0.2">
      <c r="A1861">
        <v>1186</v>
      </c>
      <c r="B1861">
        <v>1548</v>
      </c>
      <c r="C1861">
        <v>1</v>
      </c>
      <c r="D1861" t="s">
        <v>3098</v>
      </c>
      <c r="E1861" t="s">
        <v>3099</v>
      </c>
      <c r="F1861" t="s">
        <v>8510</v>
      </c>
      <c r="J1861" s="37">
        <v>331932.82848185132</v>
      </c>
      <c r="K1861" s="38">
        <v>279419.17467402463</v>
      </c>
      <c r="L1861" s="39">
        <v>279522.90970080899</v>
      </c>
      <c r="M1861" s="40">
        <v>279037.34815436299</v>
      </c>
      <c r="N1861" s="41">
        <v>295349.48443191597</v>
      </c>
      <c r="O1861" s="42">
        <v>364896.79385882895</v>
      </c>
      <c r="P1861" s="2">
        <f t="shared" si="84"/>
        <v>145612.11181962703</v>
      </c>
      <c r="Q1861" s="7">
        <f t="shared" si="85"/>
        <v>0.45120846529575842</v>
      </c>
      <c r="R1861" s="44">
        <v>0.96555313326979242</v>
      </c>
      <c r="S1861" s="46">
        <v>0.81279715789520079</v>
      </c>
      <c r="T1861" s="48">
        <v>0.81309891075465601</v>
      </c>
      <c r="U1861" s="50">
        <v>0.81168646994634386</v>
      </c>
      <c r="V1861" s="52">
        <v>0.85913653496447229</v>
      </c>
      <c r="W1861" s="54">
        <v>1.0614413893374743</v>
      </c>
      <c r="X1861" s="26">
        <f t="shared" si="86"/>
        <v>8.8149567248273136E-2</v>
      </c>
      <c r="Y1861" s="26">
        <v>8.8149567248273136E-2</v>
      </c>
      <c r="Z1861">
        <v>1851</v>
      </c>
      <c r="AA1861">
        <v>2399</v>
      </c>
    </row>
    <row r="1862" spans="1:27" x14ac:dyDescent="0.2">
      <c r="A1862">
        <v>3146</v>
      </c>
      <c r="B1862">
        <v>4186</v>
      </c>
      <c r="C1862">
        <v>1</v>
      </c>
      <c r="D1862" t="s">
        <v>8374</v>
      </c>
      <c r="E1862" t="s">
        <v>8375</v>
      </c>
      <c r="F1862" t="s">
        <v>8510</v>
      </c>
      <c r="J1862" s="37">
        <v>9463.8919513478741</v>
      </c>
      <c r="K1862" s="38">
        <v>9952.0082500800545</v>
      </c>
      <c r="L1862" s="39">
        <v>9520.6525521937237</v>
      </c>
      <c r="M1862" s="40">
        <v>7141.4885209327249</v>
      </c>
      <c r="N1862" s="41">
        <v>12186.875484891099</v>
      </c>
      <c r="O1862" s="42">
        <v>9810.581887163411</v>
      </c>
      <c r="P1862" s="2">
        <f t="shared" si="84"/>
        <v>241759.38615795918</v>
      </c>
      <c r="Q1862" s="7">
        <f t="shared" si="85"/>
        <v>0.74914016585585974</v>
      </c>
      <c r="R1862" s="44">
        <v>0.96354272694720888</v>
      </c>
      <c r="S1862" s="46">
        <v>1.0132390793533455</v>
      </c>
      <c r="T1862" s="48">
        <v>0.96932166698618327</v>
      </c>
      <c r="U1862" s="50">
        <v>0.72709297182346611</v>
      </c>
      <c r="V1862" s="52">
        <v>1.240776553456493</v>
      </c>
      <c r="W1862" s="54">
        <v>0.99884010437693305</v>
      </c>
      <c r="X1862" s="26">
        <f t="shared" si="86"/>
        <v>8.8124373470763781E-2</v>
      </c>
      <c r="Y1862" s="26">
        <v>8.8124373470763781E-2</v>
      </c>
      <c r="Z1862">
        <v>1852</v>
      </c>
      <c r="AA1862">
        <v>2398</v>
      </c>
    </row>
    <row r="1863" spans="1:27" x14ac:dyDescent="0.2">
      <c r="A1863">
        <v>1261</v>
      </c>
      <c r="B1863">
        <v>1283</v>
      </c>
      <c r="C1863">
        <v>1</v>
      </c>
      <c r="D1863" t="s">
        <v>2568</v>
      </c>
      <c r="E1863" t="s">
        <v>2569</v>
      </c>
      <c r="F1863" t="s">
        <v>8510</v>
      </c>
      <c r="J1863" s="37">
        <v>512911.86486596969</v>
      </c>
      <c r="K1863" s="38">
        <v>471331.89683102729</v>
      </c>
      <c r="L1863" s="39">
        <v>477516.37585203233</v>
      </c>
      <c r="M1863" s="40">
        <v>480475.56945226929</v>
      </c>
      <c r="N1863" s="41">
        <v>520918.699775571</v>
      </c>
      <c r="O1863" s="42">
        <v>557324.94481506804</v>
      </c>
      <c r="P1863" s="2">
        <f t="shared" si="84"/>
        <v>509019.09038049635</v>
      </c>
      <c r="Q1863" s="7">
        <f t="shared" si="85"/>
        <v>1.5772982048452719</v>
      </c>
      <c r="R1863" s="44">
        <v>0.84621090234287899</v>
      </c>
      <c r="S1863" s="46">
        <v>0.77761154896385143</v>
      </c>
      <c r="T1863" s="48">
        <v>0.78781480985790941</v>
      </c>
      <c r="U1863" s="50">
        <v>0.79269693885158776</v>
      </c>
      <c r="V1863" s="52">
        <v>0.85942071763060823</v>
      </c>
      <c r="W1863" s="54">
        <v>0.91948437296024088</v>
      </c>
      <c r="X1863" s="26">
        <f t="shared" si="86"/>
        <v>8.8096712582965461E-2</v>
      </c>
      <c r="Y1863" s="26">
        <v>8.8096712582965461E-2</v>
      </c>
      <c r="Z1863">
        <v>1853</v>
      </c>
      <c r="AA1863">
        <v>2397</v>
      </c>
    </row>
    <row r="1864" spans="1:27" x14ac:dyDescent="0.2">
      <c r="A1864">
        <v>5433</v>
      </c>
      <c r="B1864">
        <v>1344</v>
      </c>
      <c r="C1864">
        <v>1</v>
      </c>
      <c r="D1864" t="s">
        <v>2690</v>
      </c>
      <c r="E1864" t="s">
        <v>2691</v>
      </c>
      <c r="F1864" t="s">
        <v>8510</v>
      </c>
      <c r="J1864" s="37">
        <v>606616.81454496097</v>
      </c>
      <c r="K1864" s="38">
        <v>466615.83552929596</v>
      </c>
      <c r="L1864" s="39">
        <v>505126.315895023</v>
      </c>
      <c r="M1864" s="40">
        <v>498035.17082617106</v>
      </c>
      <c r="N1864" s="41">
        <v>564040.52948631998</v>
      </c>
      <c r="O1864" s="42">
        <v>621491.70144501794</v>
      </c>
      <c r="P1864" s="2">
        <f t="shared" si="84"/>
        <v>425370.17002057901</v>
      </c>
      <c r="Q1864" s="7">
        <f t="shared" si="85"/>
        <v>1.3180951721607475</v>
      </c>
      <c r="R1864" s="44">
        <v>1.0366472119857719</v>
      </c>
      <c r="S1864" s="46">
        <v>0.79739959950286587</v>
      </c>
      <c r="T1864" s="48">
        <v>0.86321014274227492</v>
      </c>
      <c r="U1864" s="50">
        <v>0.85109208800136538</v>
      </c>
      <c r="V1864" s="52">
        <v>0.9638886168652927</v>
      </c>
      <c r="W1864" s="54">
        <v>1.0620668997751959</v>
      </c>
      <c r="X1864" s="26">
        <f t="shared" si="86"/>
        <v>8.7778205184784394E-2</v>
      </c>
      <c r="Y1864" s="26">
        <v>8.7778205184784394E-2</v>
      </c>
      <c r="Z1864">
        <v>1854</v>
      </c>
      <c r="AA1864">
        <v>2396</v>
      </c>
    </row>
    <row r="1865" spans="1:27" x14ac:dyDescent="0.2">
      <c r="A1865">
        <v>2763</v>
      </c>
      <c r="B1865">
        <v>1794</v>
      </c>
      <c r="C1865">
        <v>1</v>
      </c>
      <c r="D1865" t="s">
        <v>3590</v>
      </c>
      <c r="E1865" t="s">
        <v>3591</v>
      </c>
      <c r="F1865" t="s">
        <v>8510</v>
      </c>
      <c r="J1865" s="37">
        <v>283112.38489375799</v>
      </c>
      <c r="K1865" s="38">
        <v>382127.61458408367</v>
      </c>
      <c r="L1865" s="39">
        <v>370245.84407651733</v>
      </c>
      <c r="M1865" s="40">
        <v>384124.504511862</v>
      </c>
      <c r="N1865" s="41">
        <v>355561.90240569529</v>
      </c>
      <c r="O1865" s="42">
        <v>335461.47300069866</v>
      </c>
      <c r="P1865" s="2">
        <f t="shared" si="84"/>
        <v>221014.00259105884</v>
      </c>
      <c r="Q1865" s="7">
        <f t="shared" si="85"/>
        <v>0.68485641525145946</v>
      </c>
      <c r="R1865" s="44">
        <v>0.88507235468922207</v>
      </c>
      <c r="S1865" s="46">
        <v>1.1946160100294758</v>
      </c>
      <c r="T1865" s="48">
        <v>1.1574709497561324</v>
      </c>
      <c r="U1865" s="50">
        <v>1.2008587325832674</v>
      </c>
      <c r="V1865" s="52">
        <v>1.1115656784781176</v>
      </c>
      <c r="W1865" s="54">
        <v>1.0487272604752425</v>
      </c>
      <c r="X1865" s="26">
        <f t="shared" si="86"/>
        <v>8.7501616729023179E-2</v>
      </c>
      <c r="Y1865" s="26">
        <v>8.7501616729023179E-2</v>
      </c>
      <c r="Z1865">
        <v>1855</v>
      </c>
      <c r="AA1865">
        <v>2395</v>
      </c>
    </row>
    <row r="1866" spans="1:27" x14ac:dyDescent="0.2">
      <c r="A1866">
        <v>5468</v>
      </c>
      <c r="B1866">
        <v>2642</v>
      </c>
      <c r="C1866">
        <v>1</v>
      </c>
      <c r="D1866" t="s">
        <v>5286</v>
      </c>
      <c r="E1866" t="s">
        <v>5287</v>
      </c>
      <c r="F1866" t="s">
        <v>8510</v>
      </c>
      <c r="J1866" s="37">
        <v>141827.45521052435</v>
      </c>
      <c r="K1866" s="38">
        <v>141713.368482538</v>
      </c>
      <c r="L1866" s="39">
        <v>137700.08269491332</v>
      </c>
      <c r="M1866" s="40">
        <v>136521.522179867</v>
      </c>
      <c r="N1866" s="41">
        <v>141580.36724861033</v>
      </c>
      <c r="O1866" s="42">
        <v>158915.62028835967</v>
      </c>
      <c r="P1866" s="2">
        <f t="shared" si="84"/>
        <v>321307.77343242592</v>
      </c>
      <c r="Q1866" s="7">
        <f t="shared" si="85"/>
        <v>0.99563687063084516</v>
      </c>
      <c r="R1866" s="44">
        <v>1.0344003002629061</v>
      </c>
      <c r="S1866" s="46">
        <v>1.0335682233881576</v>
      </c>
      <c r="T1866" s="48">
        <v>1.0042978397547653</v>
      </c>
      <c r="U1866" s="50">
        <v>0.99570216024523495</v>
      </c>
      <c r="V1866" s="52">
        <v>1.0325981959974391</v>
      </c>
      <c r="W1866" s="54">
        <v>1.1590306340809755</v>
      </c>
      <c r="X1866" s="26">
        <f t="shared" si="86"/>
        <v>8.7377986772665908E-2</v>
      </c>
      <c r="Y1866" s="26">
        <v>8.7377986772665908E-2</v>
      </c>
      <c r="Z1866">
        <v>1856</v>
      </c>
      <c r="AA1866">
        <v>2394</v>
      </c>
    </row>
    <row r="1867" spans="1:27" x14ac:dyDescent="0.2">
      <c r="A1867">
        <v>1165</v>
      </c>
      <c r="B1867">
        <v>1375</v>
      </c>
      <c r="C1867">
        <v>1</v>
      </c>
      <c r="D1867" t="s">
        <v>2752</v>
      </c>
      <c r="E1867" t="s">
        <v>2753</v>
      </c>
      <c r="F1867" t="s">
        <v>8510</v>
      </c>
      <c r="J1867" s="37">
        <v>612176.49372108874</v>
      </c>
      <c r="K1867" s="38">
        <v>483699.92657649209</v>
      </c>
      <c r="L1867" s="39">
        <v>559810.82205016166</v>
      </c>
      <c r="M1867" s="40">
        <v>595013.8323379606</v>
      </c>
      <c r="N1867" s="41">
        <v>587103.5895875938</v>
      </c>
      <c r="O1867" s="42">
        <v>615257.35017876432</v>
      </c>
      <c r="P1867" s="2">
        <f t="shared" ref="P1867:P1930" si="87">MEDIAN(J1867:O1868)</f>
        <v>308722.29638018017</v>
      </c>
      <c r="Q1867" s="7">
        <f t="shared" ref="Q1867:Q1930" si="88">P1867/$P$6</f>
        <v>0.9566382343581078</v>
      </c>
      <c r="R1867" s="44">
        <v>1.0357287395763319</v>
      </c>
      <c r="S1867" s="46">
        <v>0.81836189468994014</v>
      </c>
      <c r="T1867" s="48">
        <v>0.94713234348290742</v>
      </c>
      <c r="U1867" s="50">
        <v>1.0066915879959553</v>
      </c>
      <c r="V1867" s="52">
        <v>0.99330841200404452</v>
      </c>
      <c r="W1867" s="54">
        <v>1.0409411768529218</v>
      </c>
      <c r="X1867" s="26">
        <f t="shared" ref="X1867:X1930" si="89">SLOPE(R1867:W1867,R$8:W$8)</f>
        <v>8.72087118340443E-2</v>
      </c>
      <c r="Y1867" s="26">
        <v>8.72087118340443E-2</v>
      </c>
      <c r="Z1867">
        <v>1857</v>
      </c>
      <c r="AA1867">
        <v>2393</v>
      </c>
    </row>
    <row r="1868" spans="1:27" x14ac:dyDescent="0.2">
      <c r="A1868">
        <v>1743</v>
      </c>
      <c r="B1868">
        <v>2915</v>
      </c>
      <c r="C1868">
        <v>1</v>
      </c>
      <c r="D1868" t="s">
        <v>5832</v>
      </c>
      <c r="E1868" t="s">
        <v>5833</v>
      </c>
      <c r="F1868" t="s">
        <v>8510</v>
      </c>
      <c r="J1868" s="37">
        <v>56626.40778818736</v>
      </c>
      <c r="K1868" s="38">
        <v>117044.79021057241</v>
      </c>
      <c r="L1868" s="39">
        <v>98580.411769377883</v>
      </c>
      <c r="M1868" s="40">
        <v>133744.66618386816</v>
      </c>
      <c r="N1868" s="41">
        <v>83815.623821778005</v>
      </c>
      <c r="O1868" s="42">
        <v>81636.994210096731</v>
      </c>
      <c r="P1868" s="2">
        <f t="shared" si="87"/>
        <v>97900.833187025652</v>
      </c>
      <c r="Q1868" s="7">
        <f t="shared" si="88"/>
        <v>0.3033654559465</v>
      </c>
      <c r="R1868" s="44">
        <v>0.56894937188923078</v>
      </c>
      <c r="S1868" s="46">
        <v>1.175998310228388</v>
      </c>
      <c r="T1868" s="48">
        <v>0.99047892224711198</v>
      </c>
      <c r="U1868" s="50">
        <v>1.3437889986502081</v>
      </c>
      <c r="V1868" s="52">
        <v>0.84213087833998956</v>
      </c>
      <c r="W1868" s="54">
        <v>0.82024126892344607</v>
      </c>
      <c r="X1868" s="26">
        <f t="shared" si="89"/>
        <v>8.6881037986996729E-2</v>
      </c>
      <c r="Y1868" s="26">
        <v>8.6881037986996729E-2</v>
      </c>
      <c r="Z1868">
        <v>1858</v>
      </c>
      <c r="AA1868">
        <v>2392</v>
      </c>
    </row>
    <row r="1869" spans="1:27" x14ac:dyDescent="0.2">
      <c r="A1869">
        <v>954</v>
      </c>
      <c r="B1869">
        <v>2676</v>
      </c>
      <c r="C1869">
        <v>1</v>
      </c>
      <c r="D1869" t="s">
        <v>5354</v>
      </c>
      <c r="E1869" t="s">
        <v>5355</v>
      </c>
      <c r="F1869" t="s">
        <v>8510</v>
      </c>
      <c r="J1869" s="37">
        <v>99921.476573805921</v>
      </c>
      <c r="K1869" s="38">
        <v>97221.254604673435</v>
      </c>
      <c r="L1869" s="39">
        <v>96880.119992045235</v>
      </c>
      <c r="M1869" s="40">
        <v>89300.61436998409</v>
      </c>
      <c r="N1869" s="41">
        <v>104784.60884274197</v>
      </c>
      <c r="O1869" s="42">
        <v>107921.55208241711</v>
      </c>
      <c r="P1869" s="2">
        <f t="shared" si="87"/>
        <v>2461146.3930145819</v>
      </c>
      <c r="Q1869" s="7">
        <f t="shared" si="88"/>
        <v>7.6263579518432492</v>
      </c>
      <c r="R1869" s="44">
        <v>1.101275889097695</v>
      </c>
      <c r="S1869" s="46">
        <v>1.0715156268219368</v>
      </c>
      <c r="T1869" s="48">
        <v>1.0677558412712636</v>
      </c>
      <c r="U1869" s="50">
        <v>0.98421897733500219</v>
      </c>
      <c r="V1869" s="52">
        <v>1.1548744796801347</v>
      </c>
      <c r="W1869" s="54">
        <v>1.1894480275677153</v>
      </c>
      <c r="X1869" s="26">
        <f t="shared" si="89"/>
        <v>8.6771483855490522E-2</v>
      </c>
      <c r="Y1869" s="26">
        <v>8.6771483855490522E-2</v>
      </c>
      <c r="Z1869">
        <v>1859</v>
      </c>
      <c r="AA1869">
        <v>2391</v>
      </c>
    </row>
    <row r="1870" spans="1:27" x14ac:dyDescent="0.2">
      <c r="A1870">
        <v>1248</v>
      </c>
      <c r="B1870">
        <v>237</v>
      </c>
      <c r="C1870">
        <v>1</v>
      </c>
      <c r="D1870" t="s">
        <v>476</v>
      </c>
      <c r="E1870" t="s">
        <v>477</v>
      </c>
      <c r="F1870" t="s">
        <v>8510</v>
      </c>
      <c r="J1870" s="37">
        <v>4814371.2339467471</v>
      </c>
      <c r="K1870" s="38">
        <v>5776038.6642235527</v>
      </c>
      <c r="L1870" s="39">
        <v>6092110.8446387323</v>
      </c>
      <c r="M1870" s="40">
        <v>6080002.7027857704</v>
      </c>
      <c r="N1870" s="41">
        <v>6109095.7426823936</v>
      </c>
      <c r="O1870" s="42">
        <v>5334007.5654080873</v>
      </c>
      <c r="P1870" s="2">
        <f t="shared" si="87"/>
        <v>2808304.819865528</v>
      </c>
      <c r="Q1870" s="7">
        <f t="shared" si="88"/>
        <v>8.7020982802847442</v>
      </c>
      <c r="R1870" s="44">
        <v>0.81440787402038273</v>
      </c>
      <c r="S1870" s="46">
        <v>0.97708530152825923</v>
      </c>
      <c r="T1870" s="48">
        <v>1.0305526516723176</v>
      </c>
      <c r="U1870" s="50">
        <v>1.0285044161737178</v>
      </c>
      <c r="V1870" s="52">
        <v>1.0334258481987209</v>
      </c>
      <c r="W1870" s="54">
        <v>0.90231050956813041</v>
      </c>
      <c r="X1870" s="26">
        <f t="shared" si="89"/>
        <v>8.6640940321646195E-2</v>
      </c>
      <c r="Y1870" s="26">
        <v>8.6640940321646195E-2</v>
      </c>
      <c r="Z1870">
        <v>1860</v>
      </c>
      <c r="AA1870">
        <v>2390</v>
      </c>
    </row>
    <row r="1871" spans="1:27" x14ac:dyDescent="0.2">
      <c r="A1871">
        <v>5121</v>
      </c>
      <c r="B1871">
        <v>1321</v>
      </c>
      <c r="C1871">
        <v>1</v>
      </c>
      <c r="D1871" t="s">
        <v>2644</v>
      </c>
      <c r="E1871" t="s">
        <v>2645</v>
      </c>
      <c r="F1871" t="s">
        <v>8510</v>
      </c>
      <c r="J1871" s="37">
        <v>602545.69429571461</v>
      </c>
      <c r="K1871" s="38">
        <v>717908.78277991095</v>
      </c>
      <c r="L1871" s="39">
        <v>666654.91139611031</v>
      </c>
      <c r="M1871" s="40">
        <v>504858.03065468726</v>
      </c>
      <c r="N1871" s="41">
        <v>548043.65156026662</v>
      </c>
      <c r="O1871" s="42">
        <v>802238.40578430903</v>
      </c>
      <c r="P1871" s="2">
        <f t="shared" si="87"/>
        <v>470336.74926838744</v>
      </c>
      <c r="Q1871" s="7">
        <f t="shared" si="88"/>
        <v>1.4574331774850335</v>
      </c>
      <c r="R1871" s="44">
        <v>1.1171983608721714</v>
      </c>
      <c r="S1871" s="46">
        <v>1.3310965839942217</v>
      </c>
      <c r="T1871" s="48">
        <v>1.2360652168457693</v>
      </c>
      <c r="U1871" s="50">
        <v>0.93607268238773389</v>
      </c>
      <c r="V1871" s="52">
        <v>1.0161444600897613</v>
      </c>
      <c r="W1871" s="54">
        <v>1.4874547116605432</v>
      </c>
      <c r="X1871" s="26">
        <f t="shared" si="89"/>
        <v>8.6633263967206081E-2</v>
      </c>
      <c r="Y1871" s="26">
        <v>8.6633263967206081E-2</v>
      </c>
      <c r="Z1871">
        <v>1861</v>
      </c>
      <c r="AA1871">
        <v>2389</v>
      </c>
    </row>
    <row r="1872" spans="1:27" x14ac:dyDescent="0.2">
      <c r="A1872">
        <v>565</v>
      </c>
      <c r="B1872">
        <v>1240</v>
      </c>
      <c r="C1872">
        <v>1</v>
      </c>
      <c r="D1872" t="s">
        <v>2482</v>
      </c>
      <c r="E1872" t="s">
        <v>2483</v>
      </c>
      <c r="F1872" t="s">
        <v>8510</v>
      </c>
      <c r="J1872" s="37">
        <v>365465.60796232568</v>
      </c>
      <c r="K1872" s="38">
        <v>342757.13794345298</v>
      </c>
      <c r="L1872" s="39">
        <v>333981.52688020904</v>
      </c>
      <c r="M1872" s="40">
        <v>317469.40811317129</v>
      </c>
      <c r="N1872" s="41">
        <v>337194.64841033734</v>
      </c>
      <c r="O1872" s="42">
        <v>435815.46788208769</v>
      </c>
      <c r="P1872" s="2">
        <f t="shared" si="87"/>
        <v>173052.13464649807</v>
      </c>
      <c r="Q1872" s="7">
        <f t="shared" si="88"/>
        <v>0.53623690443226302</v>
      </c>
      <c r="R1872" s="44">
        <v>0.69544539511733916</v>
      </c>
      <c r="S1872" s="46">
        <v>0.65223339223466803</v>
      </c>
      <c r="T1872" s="48">
        <v>0.63553426057820062</v>
      </c>
      <c r="U1872" s="50">
        <v>0.60411330957766007</v>
      </c>
      <c r="V1872" s="52">
        <v>0.64164851736022444</v>
      </c>
      <c r="W1872" s="54">
        <v>0.82931431482535112</v>
      </c>
      <c r="X1872" s="26">
        <f t="shared" si="89"/>
        <v>8.6595574702312647E-2</v>
      </c>
      <c r="Y1872" s="26">
        <v>8.6595574702312647E-2</v>
      </c>
      <c r="Z1872">
        <v>1862</v>
      </c>
      <c r="AA1872">
        <v>2388</v>
      </c>
    </row>
    <row r="1873" spans="1:27" x14ac:dyDescent="0.2">
      <c r="A1873">
        <v>213</v>
      </c>
      <c r="B1873">
        <v>3860</v>
      </c>
      <c r="C1873">
        <v>1</v>
      </c>
      <c r="D1873" t="s">
        <v>7722</v>
      </c>
      <c r="E1873" t="s">
        <v>7723</v>
      </c>
      <c r="F1873" t="s">
        <v>8510</v>
      </c>
      <c r="J1873" s="37">
        <v>14700.784972426292</v>
      </c>
      <c r="K1873" s="38">
        <v>21321.815553965367</v>
      </c>
      <c r="L1873" s="39">
        <v>10120.584464152029</v>
      </c>
      <c r="M1873" s="40">
        <v>28634.8611798249</v>
      </c>
      <c r="N1873" s="41">
        <v>19775.206662950168</v>
      </c>
      <c r="O1873" s="42">
        <v>14952.377193092181</v>
      </c>
      <c r="P1873" s="2">
        <f t="shared" si="87"/>
        <v>218003.26937076292</v>
      </c>
      <c r="Q1873" s="7">
        <f t="shared" si="88"/>
        <v>0.67552705178870409</v>
      </c>
      <c r="R1873" s="44">
        <v>0.58729508562283395</v>
      </c>
      <c r="S1873" s="46">
        <v>0.85180468355178152</v>
      </c>
      <c r="T1873" s="48">
        <v>0.40431647225476686</v>
      </c>
      <c r="U1873" s="50">
        <v>1.1439602225286918</v>
      </c>
      <c r="V1873" s="52">
        <v>0.79001779239069714</v>
      </c>
      <c r="W1873" s="54">
        <v>0.59734617303450332</v>
      </c>
      <c r="X1873" s="26">
        <f t="shared" si="89"/>
        <v>8.6362644835574098E-2</v>
      </c>
      <c r="Y1873" s="26">
        <v>8.6362644835574098E-2</v>
      </c>
      <c r="Z1873">
        <v>1863</v>
      </c>
      <c r="AA1873">
        <v>2387</v>
      </c>
    </row>
    <row r="1874" spans="1:27" x14ac:dyDescent="0.2">
      <c r="A1874">
        <v>1092</v>
      </c>
      <c r="B1874">
        <v>1363</v>
      </c>
      <c r="C1874">
        <v>1</v>
      </c>
      <c r="D1874" t="s">
        <v>2728</v>
      </c>
      <c r="E1874" t="s">
        <v>2729</v>
      </c>
      <c r="F1874" t="s">
        <v>8510</v>
      </c>
      <c r="J1874" s="37">
        <v>407371.67756170098</v>
      </c>
      <c r="K1874" s="38">
        <v>630288.79566069937</v>
      </c>
      <c r="L1874" s="39">
        <v>683114.18045601028</v>
      </c>
      <c r="M1874" s="40">
        <v>721177.42921425996</v>
      </c>
      <c r="N1874" s="41">
        <v>572627.19111303135</v>
      </c>
      <c r="O1874" s="42">
        <v>493329.68045065296</v>
      </c>
      <c r="P1874" s="2">
        <f t="shared" si="87"/>
        <v>383258.87577868067</v>
      </c>
      <c r="Q1874" s="7">
        <f t="shared" si="88"/>
        <v>1.1876048426884163</v>
      </c>
      <c r="R1874" s="44">
        <v>0.83488029560073695</v>
      </c>
      <c r="S1874" s="46">
        <v>1.2917336305377682</v>
      </c>
      <c r="T1874" s="48">
        <v>1.3999956313157973</v>
      </c>
      <c r="U1874" s="50">
        <v>1.4780036473983555</v>
      </c>
      <c r="V1874" s="52">
        <v>1.1735601292828157</v>
      </c>
      <c r="W1874" s="54">
        <v>1.0110453232990793</v>
      </c>
      <c r="X1874" s="26">
        <f t="shared" si="89"/>
        <v>8.6330378687058881E-2</v>
      </c>
      <c r="Y1874" s="26">
        <v>8.6330378687058881E-2</v>
      </c>
      <c r="Z1874">
        <v>1864</v>
      </c>
      <c r="AA1874">
        <v>2386</v>
      </c>
    </row>
    <row r="1875" spans="1:27" x14ac:dyDescent="0.2">
      <c r="A1875">
        <v>4078</v>
      </c>
      <c r="B1875">
        <v>1489</v>
      </c>
      <c r="C1875">
        <v>1</v>
      </c>
      <c r="D1875" t="s">
        <v>2980</v>
      </c>
      <c r="E1875" t="s">
        <v>2981</v>
      </c>
      <c r="F1875" t="s">
        <v>8510</v>
      </c>
      <c r="J1875" s="37">
        <v>280013.51746046002</v>
      </c>
      <c r="K1875" s="38">
        <v>326243.58270496799</v>
      </c>
      <c r="L1875" s="39">
        <v>319624.33042639395</v>
      </c>
      <c r="M1875" s="40">
        <v>288524.12071172299</v>
      </c>
      <c r="N1875" s="41">
        <v>274893.54260844766</v>
      </c>
      <c r="O1875" s="42">
        <v>359146.07399566035</v>
      </c>
      <c r="P1875" s="2">
        <f t="shared" si="87"/>
        <v>273825.21202751971</v>
      </c>
      <c r="Q1875" s="7">
        <f t="shared" si="88"/>
        <v>0.84850258769181064</v>
      </c>
      <c r="R1875" s="44">
        <v>0.8027506593422542</v>
      </c>
      <c r="S1875" s="46">
        <v>0.93528431590654693</v>
      </c>
      <c r="T1875" s="48">
        <v>0.91630805654889524</v>
      </c>
      <c r="U1875" s="50">
        <v>0.82714909707951945</v>
      </c>
      <c r="V1875" s="52">
        <v>0.7880725708501547</v>
      </c>
      <c r="W1875" s="54">
        <v>1.0296101070938803</v>
      </c>
      <c r="X1875" s="26">
        <f t="shared" si="89"/>
        <v>8.6214720588511179E-2</v>
      </c>
      <c r="Y1875" s="26">
        <v>8.6214720588511179E-2</v>
      </c>
      <c r="Z1875">
        <v>1865</v>
      </c>
      <c r="AA1875">
        <v>2385</v>
      </c>
    </row>
    <row r="1876" spans="1:27" x14ac:dyDescent="0.2">
      <c r="A1876">
        <v>5136</v>
      </c>
      <c r="B1876">
        <v>1975</v>
      </c>
      <c r="C1876">
        <v>1</v>
      </c>
      <c r="D1876" t="s">
        <v>3952</v>
      </c>
      <c r="E1876" t="s">
        <v>3953</v>
      </c>
      <c r="F1876" t="s">
        <v>8510</v>
      </c>
      <c r="J1876" s="37">
        <v>233697.55142390635</v>
      </c>
      <c r="K1876" s="38">
        <v>236364.62364503168</v>
      </c>
      <c r="L1876" s="39">
        <v>272756.88144659169</v>
      </c>
      <c r="M1876" s="40">
        <v>243075.49926881332</v>
      </c>
      <c r="N1876" s="41">
        <v>259403.39485311435</v>
      </c>
      <c r="O1876" s="42">
        <v>254683.45096822633</v>
      </c>
      <c r="P1876" s="2">
        <f t="shared" si="87"/>
        <v>632098.2499341222</v>
      </c>
      <c r="Q1876" s="7">
        <f t="shared" si="88"/>
        <v>1.9586837777766977</v>
      </c>
      <c r="R1876" s="44">
        <v>0.97487690435079255</v>
      </c>
      <c r="S1876" s="46">
        <v>0.98600268249766909</v>
      </c>
      <c r="T1876" s="48">
        <v>1.1378141645254245</v>
      </c>
      <c r="U1876" s="50">
        <v>1.0139973175023309</v>
      </c>
      <c r="V1876" s="52">
        <v>1.0821096627314561</v>
      </c>
      <c r="W1876" s="54">
        <v>1.0624202639543905</v>
      </c>
      <c r="X1876" s="26">
        <f t="shared" si="89"/>
        <v>8.6031555956608205E-2</v>
      </c>
      <c r="Y1876" s="26">
        <v>8.6031555956608205E-2</v>
      </c>
      <c r="Z1876">
        <v>1866</v>
      </c>
      <c r="AA1876">
        <v>2384</v>
      </c>
    </row>
    <row r="1877" spans="1:27" x14ac:dyDescent="0.2">
      <c r="A1877">
        <v>2163</v>
      </c>
      <c r="B1877">
        <v>979</v>
      </c>
      <c r="C1877">
        <v>1</v>
      </c>
      <c r="D1877" t="s">
        <v>1960</v>
      </c>
      <c r="E1877" t="s">
        <v>1961</v>
      </c>
      <c r="F1877" t="s">
        <v>8510</v>
      </c>
      <c r="J1877" s="37">
        <v>1056238.1257079977</v>
      </c>
      <c r="K1877" s="38">
        <v>1000537.7322169207</v>
      </c>
      <c r="L1877" s="39">
        <v>1012379.693903972</v>
      </c>
      <c r="M1877" s="40">
        <v>991439.6184216527</v>
      </c>
      <c r="N1877" s="41">
        <v>1094687.1941022</v>
      </c>
      <c r="O1877" s="42">
        <v>1125126.2450371834</v>
      </c>
      <c r="P1877" s="2">
        <f t="shared" si="87"/>
        <v>546043.52418765402</v>
      </c>
      <c r="Q1877" s="7">
        <f t="shared" si="88"/>
        <v>1.6920258723985437</v>
      </c>
      <c r="R1877" s="44">
        <v>1.0494599649261138</v>
      </c>
      <c r="S1877" s="46">
        <v>0.99411701566423816</v>
      </c>
      <c r="T1877" s="48">
        <v>1.005882984335762</v>
      </c>
      <c r="U1877" s="50">
        <v>0.98507728688331042</v>
      </c>
      <c r="V1877" s="52">
        <v>1.0876622954293553</v>
      </c>
      <c r="W1877" s="54">
        <v>1.1179060108843333</v>
      </c>
      <c r="X1877" s="26">
        <f t="shared" si="89"/>
        <v>8.6008624519142471E-2</v>
      </c>
      <c r="Y1877" s="26">
        <v>8.6008624519142471E-2</v>
      </c>
      <c r="Z1877">
        <v>1867</v>
      </c>
      <c r="AA1877">
        <v>2383</v>
      </c>
    </row>
    <row r="1878" spans="1:27" x14ac:dyDescent="0.2">
      <c r="A1878">
        <v>4334</v>
      </c>
      <c r="B1878">
        <v>2899</v>
      </c>
      <c r="C1878">
        <v>1</v>
      </c>
      <c r="D1878" t="s">
        <v>5800</v>
      </c>
      <c r="E1878" t="s">
        <v>5801</v>
      </c>
      <c r="F1878" t="s">
        <v>8510</v>
      </c>
      <c r="J1878" s="37">
        <v>76260.624288119434</v>
      </c>
      <c r="K1878" s="38">
        <v>90331.383743315571</v>
      </c>
      <c r="L1878" s="39">
        <v>100647.42995365523</v>
      </c>
      <c r="M1878" s="40">
        <v>95132.028295068347</v>
      </c>
      <c r="N1878" s="41">
        <v>86900.337441738637</v>
      </c>
      <c r="O1878" s="42">
        <v>91208.632038465832</v>
      </c>
      <c r="P1878" s="2">
        <f t="shared" si="87"/>
        <v>70945.979739603441</v>
      </c>
      <c r="Q1878" s="7">
        <f t="shared" si="88"/>
        <v>0.21984041188046025</v>
      </c>
      <c r="R1878" s="44">
        <v>0.77717029878423916</v>
      </c>
      <c r="S1878" s="46">
        <v>0.92056509042141643</v>
      </c>
      <c r="T1878" s="48">
        <v>1.0256956842291922</v>
      </c>
      <c r="U1878" s="50">
        <v>0.96948835056346416</v>
      </c>
      <c r="V1878" s="52">
        <v>0.88559937509675812</v>
      </c>
      <c r="W1878" s="54">
        <v>0.92950510797325414</v>
      </c>
      <c r="X1878" s="26">
        <f t="shared" si="89"/>
        <v>8.5795652329338848E-2</v>
      </c>
      <c r="Y1878" s="26">
        <v>8.5795652329338848E-2</v>
      </c>
      <c r="Z1878">
        <v>1868</v>
      </c>
      <c r="AA1878">
        <v>2382</v>
      </c>
    </row>
    <row r="1879" spans="1:27" x14ac:dyDescent="0.2">
      <c r="A1879">
        <v>2538</v>
      </c>
      <c r="B1879">
        <v>3349</v>
      </c>
      <c r="C1879">
        <v>1</v>
      </c>
      <c r="D1879" t="s">
        <v>6700</v>
      </c>
      <c r="E1879" t="s">
        <v>6701</v>
      </c>
      <c r="F1879" t="s">
        <v>8510</v>
      </c>
      <c r="J1879" s="37">
        <v>46500.327965146433</v>
      </c>
      <c r="K1879" s="38">
        <v>58260.781648963071</v>
      </c>
      <c r="L1879" s="39">
        <v>65631.335191087433</v>
      </c>
      <c r="M1879" s="40">
        <v>62369.664179470645</v>
      </c>
      <c r="N1879" s="41">
        <v>55998.161079167076</v>
      </c>
      <c r="O1879" s="42">
        <v>55168.660861642333</v>
      </c>
      <c r="P1879" s="2">
        <f t="shared" si="87"/>
        <v>31577.191738165133</v>
      </c>
      <c r="Q1879" s="7">
        <f t="shared" si="88"/>
        <v>9.7848290533527726E-2</v>
      </c>
      <c r="R1879" s="44">
        <v>0.83658644104992874</v>
      </c>
      <c r="S1879" s="46">
        <v>1.048168520639799</v>
      </c>
      <c r="T1879" s="48">
        <v>1.1807719973506616</v>
      </c>
      <c r="U1879" s="50">
        <v>1.1220913414737947</v>
      </c>
      <c r="V1879" s="52">
        <v>1.0074617606498315</v>
      </c>
      <c r="W1879" s="54">
        <v>0.99253823935016872</v>
      </c>
      <c r="X1879" s="26">
        <f t="shared" si="89"/>
        <v>8.55654365220615E-2</v>
      </c>
      <c r="Y1879" s="26">
        <v>8.55654365220615E-2</v>
      </c>
      <c r="Z1879">
        <v>1869</v>
      </c>
      <c r="AA1879">
        <v>2381</v>
      </c>
    </row>
    <row r="1880" spans="1:27" x14ac:dyDescent="0.2">
      <c r="A1880">
        <v>2988</v>
      </c>
      <c r="B1880">
        <v>3868</v>
      </c>
      <c r="C1880">
        <v>1</v>
      </c>
      <c r="D1880" t="s">
        <v>7738</v>
      </c>
      <c r="E1880" t="s">
        <v>7739</v>
      </c>
      <c r="F1880" t="s">
        <v>8510</v>
      </c>
      <c r="J1880" s="37">
        <v>14731.791394437199</v>
      </c>
      <c r="K1880" s="38">
        <v>14096.444480492</v>
      </c>
      <c r="L1880" s="39">
        <v>15256.258015385698</v>
      </c>
      <c r="M1880" s="40">
        <v>15067.453994839467</v>
      </c>
      <c r="N1880" s="41">
        <v>15509.4674657413</v>
      </c>
      <c r="O1880" s="42">
        <v>16654.055511183833</v>
      </c>
      <c r="P1880" s="2">
        <f t="shared" si="87"/>
        <v>67226.553459598916</v>
      </c>
      <c r="Q1880" s="7">
        <f t="shared" si="88"/>
        <v>0.20831502019010126</v>
      </c>
      <c r="R1880" s="44">
        <v>0.6425632155298362</v>
      </c>
      <c r="S1880" s="46">
        <v>0.61485100151112948</v>
      </c>
      <c r="T1880" s="48">
        <v>0.66543911360439001</v>
      </c>
      <c r="U1880" s="50">
        <v>0.65720396315330787</v>
      </c>
      <c r="V1880" s="52">
        <v>0.67648346484903743</v>
      </c>
      <c r="W1880" s="54">
        <v>0.72640747987509058</v>
      </c>
      <c r="X1880" s="26">
        <f t="shared" si="89"/>
        <v>8.5126223041273388E-2</v>
      </c>
      <c r="Y1880" s="26">
        <v>8.5126223041273388E-2</v>
      </c>
      <c r="Z1880">
        <v>1870</v>
      </c>
      <c r="AA1880">
        <v>2380</v>
      </c>
    </row>
    <row r="1881" spans="1:27" x14ac:dyDescent="0.2">
      <c r="A1881">
        <v>4859</v>
      </c>
      <c r="B1881">
        <v>2750</v>
      </c>
      <c r="C1881">
        <v>1</v>
      </c>
      <c r="D1881" t="s">
        <v>5502</v>
      </c>
      <c r="E1881" t="s">
        <v>5503</v>
      </c>
      <c r="F1881" t="s">
        <v>8510</v>
      </c>
      <c r="J1881" s="37">
        <v>118664.63409959555</v>
      </c>
      <c r="K1881" s="38">
        <v>127422.94272254298</v>
      </c>
      <c r="L1881" s="39">
        <v>132793.82679090134</v>
      </c>
      <c r="M1881" s="40">
        <v>134119.88558386368</v>
      </c>
      <c r="N1881" s="41">
        <v>117799.05140801398</v>
      </c>
      <c r="O1881" s="42">
        <v>136461.85975456133</v>
      </c>
      <c r="P1881" s="2">
        <f t="shared" si="87"/>
        <v>69550.358382414823</v>
      </c>
      <c r="Q1881" s="7">
        <f t="shared" si="88"/>
        <v>0.21551579792601733</v>
      </c>
      <c r="R1881" s="44">
        <v>1.1499089092003336</v>
      </c>
      <c r="S1881" s="46">
        <v>1.2347805071407993</v>
      </c>
      <c r="T1881" s="48">
        <v>1.2868265736655893</v>
      </c>
      <c r="U1881" s="50">
        <v>1.2996766265201831</v>
      </c>
      <c r="V1881" s="52">
        <v>1.1415210583781261</v>
      </c>
      <c r="W1881" s="54">
        <v>1.3223713155017545</v>
      </c>
      <c r="X1881" s="26">
        <f t="shared" si="89"/>
        <v>8.5054819724811187E-2</v>
      </c>
      <c r="Y1881" s="26">
        <v>8.5054819724811187E-2</v>
      </c>
      <c r="Z1881">
        <v>1871</v>
      </c>
      <c r="AA1881">
        <v>2379</v>
      </c>
    </row>
    <row r="1882" spans="1:27" x14ac:dyDescent="0.2">
      <c r="A1882">
        <v>1845</v>
      </c>
      <c r="B1882">
        <v>3760</v>
      </c>
      <c r="C1882">
        <v>1</v>
      </c>
      <c r="D1882" t="s">
        <v>7522</v>
      </c>
      <c r="E1882" t="s">
        <v>7523</v>
      </c>
      <c r="F1882" t="s">
        <v>8510</v>
      </c>
      <c r="J1882" s="37">
        <v>16826.446568878233</v>
      </c>
      <c r="K1882" s="38">
        <v>17716.610753880999</v>
      </c>
      <c r="L1882" s="39">
        <v>21301.665356815665</v>
      </c>
      <c r="M1882" s="40">
        <v>19918.568583252734</v>
      </c>
      <c r="N1882" s="41">
        <v>20416.579779322732</v>
      </c>
      <c r="O1882" s="42">
        <v>18544.90971595563</v>
      </c>
      <c r="P1882" s="2">
        <f t="shared" si="87"/>
        <v>586930.31969625794</v>
      </c>
      <c r="Q1882" s="7">
        <f t="shared" si="88"/>
        <v>1.818721845843055</v>
      </c>
      <c r="R1882" s="44">
        <v>0.64844225684708146</v>
      </c>
      <c r="S1882" s="46">
        <v>0.68274659262735538</v>
      </c>
      <c r="T1882" s="48">
        <v>0.82090415834575736</v>
      </c>
      <c r="U1882" s="50">
        <v>0.76760363588453429</v>
      </c>
      <c r="V1882" s="52">
        <v>0.78679553731142438</v>
      </c>
      <c r="W1882" s="54">
        <v>0.71466682285024652</v>
      </c>
      <c r="X1882" s="26">
        <f t="shared" si="89"/>
        <v>8.4281305943829904E-2</v>
      </c>
      <c r="Y1882" s="26">
        <v>8.4281305943829904E-2</v>
      </c>
      <c r="Z1882">
        <v>1872</v>
      </c>
      <c r="AA1882">
        <v>2378</v>
      </c>
    </row>
    <row r="1883" spans="1:27" x14ac:dyDescent="0.2">
      <c r="A1883">
        <v>4929</v>
      </c>
      <c r="B1883">
        <v>905</v>
      </c>
      <c r="C1883">
        <v>1</v>
      </c>
      <c r="D1883" t="s">
        <v>1812</v>
      </c>
      <c r="E1883" t="s">
        <v>1813</v>
      </c>
      <c r="F1883" t="s">
        <v>8510</v>
      </c>
      <c r="J1883" s="37">
        <v>1175434.4684780166</v>
      </c>
      <c r="K1883" s="38">
        <v>1152558.9740357001</v>
      </c>
      <c r="L1883" s="39">
        <v>1163795.6517573444</v>
      </c>
      <c r="M1883" s="40">
        <v>1156776.4415166166</v>
      </c>
      <c r="N1883" s="41">
        <v>1275110.83479633</v>
      </c>
      <c r="O1883" s="42">
        <v>1240175.4302664201</v>
      </c>
      <c r="P1883" s="2">
        <f t="shared" si="87"/>
        <v>3047197.7236850648</v>
      </c>
      <c r="Q1883" s="7">
        <f t="shared" si="88"/>
        <v>9.4423560730979066</v>
      </c>
      <c r="R1883" s="44">
        <v>1.0130557648994771</v>
      </c>
      <c r="S1883" s="46">
        <v>0.99334037272646958</v>
      </c>
      <c r="T1883" s="48">
        <v>1.0030247757701958</v>
      </c>
      <c r="U1883" s="50">
        <v>0.99697522422980411</v>
      </c>
      <c r="V1883" s="52">
        <v>1.0989624829947426</v>
      </c>
      <c r="W1883" s="54">
        <v>1.0688531796628893</v>
      </c>
      <c r="X1883" s="26">
        <f t="shared" si="89"/>
        <v>8.4257693297355482E-2</v>
      </c>
      <c r="Y1883" s="26">
        <v>8.4257693297355482E-2</v>
      </c>
      <c r="Z1883">
        <v>1873</v>
      </c>
      <c r="AA1883">
        <v>2377</v>
      </c>
    </row>
    <row r="1884" spans="1:27" x14ac:dyDescent="0.2">
      <c r="A1884">
        <v>2333</v>
      </c>
      <c r="B1884">
        <v>282</v>
      </c>
      <c r="C1884">
        <v>1</v>
      </c>
      <c r="D1884" t="s">
        <v>566</v>
      </c>
      <c r="E1884" t="s">
        <v>567</v>
      </c>
      <c r="F1884" t="s">
        <v>8510</v>
      </c>
      <c r="J1884" s="37">
        <v>5034239.84610603</v>
      </c>
      <c r="K1884" s="38">
        <v>4889388.9376122272</v>
      </c>
      <c r="L1884" s="39">
        <v>4819284.6125737997</v>
      </c>
      <c r="M1884" s="40">
        <v>5110816.4796549631</v>
      </c>
      <c r="N1884" s="41">
        <v>5344009.0770205231</v>
      </c>
      <c r="O1884" s="42">
        <v>5287575.2879299037</v>
      </c>
      <c r="P1884" s="2">
        <f t="shared" si="87"/>
        <v>5315792.182475213</v>
      </c>
      <c r="Q1884" s="7">
        <f t="shared" si="88"/>
        <v>16.472053062845102</v>
      </c>
      <c r="R1884" s="44">
        <v>1.0110664113062717</v>
      </c>
      <c r="S1884" s="46">
        <v>0.98197485176554689</v>
      </c>
      <c r="T1884" s="48">
        <v>0.96789524282747119</v>
      </c>
      <c r="U1884" s="50">
        <v>1.0264459054184012</v>
      </c>
      <c r="V1884" s="52">
        <v>1.0732798286658116</v>
      </c>
      <c r="W1884" s="54">
        <v>1.0619457821450837</v>
      </c>
      <c r="X1884" s="26">
        <f t="shared" si="89"/>
        <v>8.3837492497969179E-2</v>
      </c>
      <c r="Y1884" s="26">
        <v>8.3837492497969179E-2</v>
      </c>
      <c r="Z1884">
        <v>1874</v>
      </c>
      <c r="AA1884">
        <v>2376</v>
      </c>
    </row>
    <row r="1885" spans="1:27" x14ac:dyDescent="0.2">
      <c r="A1885">
        <v>1354</v>
      </c>
      <c r="B1885">
        <v>261</v>
      </c>
      <c r="C1885">
        <v>1</v>
      </c>
      <c r="D1885" t="s">
        <v>524</v>
      </c>
      <c r="E1885" t="s">
        <v>525</v>
      </c>
      <c r="F1885" t="s">
        <v>8510</v>
      </c>
      <c r="J1885" s="37">
        <v>5433808.2492685234</v>
      </c>
      <c r="K1885" s="38">
        <v>5369290.8807574138</v>
      </c>
      <c r="L1885" s="39">
        <v>5237918.9820481865</v>
      </c>
      <c r="M1885" s="40">
        <v>5405819.5263974033</v>
      </c>
      <c r="N1885" s="41">
        <v>5686156.5696331635</v>
      </c>
      <c r="O1885" s="42">
        <v>5840943.9870929867</v>
      </c>
      <c r="P1885" s="2">
        <f t="shared" si="87"/>
        <v>4740529.910693353</v>
      </c>
      <c r="Q1885" s="7">
        <f t="shared" si="88"/>
        <v>14.689487014254508</v>
      </c>
      <c r="R1885" s="44">
        <v>1.0050006344137581</v>
      </c>
      <c r="S1885" s="46">
        <v>0.99306793577775088</v>
      </c>
      <c r="T1885" s="48">
        <v>0.96877027279623384</v>
      </c>
      <c r="U1885" s="50">
        <v>0.9998240284402784</v>
      </c>
      <c r="V1885" s="52">
        <v>1.0516732828447823</v>
      </c>
      <c r="W1885" s="54">
        <v>1.0803017227179286</v>
      </c>
      <c r="X1885" s="26">
        <f t="shared" si="89"/>
        <v>8.3339319766570205E-2</v>
      </c>
      <c r="Y1885" s="26">
        <v>8.3339319766570205E-2</v>
      </c>
      <c r="Z1885">
        <v>1875</v>
      </c>
      <c r="AA1885">
        <v>2375</v>
      </c>
    </row>
    <row r="1886" spans="1:27" x14ac:dyDescent="0.2">
      <c r="A1886">
        <v>1602</v>
      </c>
      <c r="B1886">
        <v>313</v>
      </c>
      <c r="C1886">
        <v>1</v>
      </c>
      <c r="D1886" t="s">
        <v>628</v>
      </c>
      <c r="E1886" t="s">
        <v>629</v>
      </c>
      <c r="F1886" t="s">
        <v>8510</v>
      </c>
      <c r="J1886" s="37">
        <v>3493106.7050809432</v>
      </c>
      <c r="K1886" s="38">
        <v>3726442.1593864597</v>
      </c>
      <c r="L1886" s="39">
        <v>4086562.6876589996</v>
      </c>
      <c r="M1886" s="40">
        <v>3784606.2333266032</v>
      </c>
      <c r="N1886" s="41">
        <v>4243140.8393385196</v>
      </c>
      <c r="O1886" s="42">
        <v>3719812.16876437</v>
      </c>
      <c r="P1886" s="2">
        <f t="shared" si="87"/>
        <v>1833418.1523913089</v>
      </c>
      <c r="Q1886" s="7">
        <f t="shared" si="88"/>
        <v>5.6812155283525119</v>
      </c>
      <c r="R1886" s="44">
        <v>0.85030177753780711</v>
      </c>
      <c r="S1886" s="46">
        <v>0.90710094467174529</v>
      </c>
      <c r="T1886" s="48">
        <v>0.99476248815468304</v>
      </c>
      <c r="U1886" s="50">
        <v>0.92125940578837995</v>
      </c>
      <c r="V1886" s="52">
        <v>1.0328771785828403</v>
      </c>
      <c r="W1886" s="54">
        <v>0.90548705386136097</v>
      </c>
      <c r="X1886" s="26">
        <f t="shared" si="89"/>
        <v>8.282171442639305E-2</v>
      </c>
      <c r="Y1886" s="26">
        <v>8.282171442639305E-2</v>
      </c>
      <c r="Z1886">
        <v>1876</v>
      </c>
      <c r="AA1886">
        <v>2374</v>
      </c>
    </row>
    <row r="1887" spans="1:27" x14ac:dyDescent="0.2">
      <c r="A1887">
        <v>1596</v>
      </c>
      <c r="B1887">
        <v>2276</v>
      </c>
      <c r="C1887">
        <v>1</v>
      </c>
      <c r="D1887" t="s">
        <v>4554</v>
      </c>
      <c r="E1887" t="s">
        <v>4555</v>
      </c>
      <c r="F1887" t="s">
        <v>8510</v>
      </c>
      <c r="J1887" s="37">
        <v>133362.27871703534</v>
      </c>
      <c r="K1887" s="38">
        <v>147534.67253469667</v>
      </c>
      <c r="L1887" s="39">
        <v>145702.63689205699</v>
      </c>
      <c r="M1887" s="40">
        <v>159630.89309195368</v>
      </c>
      <c r="N1887" s="41">
        <v>173729.59970167466</v>
      </c>
      <c r="O1887" s="42">
        <v>136891.35599488599</v>
      </c>
      <c r="P1887" s="2">
        <f t="shared" si="87"/>
        <v>72897.238834649004</v>
      </c>
      <c r="Q1887" s="7">
        <f t="shared" si="88"/>
        <v>0.22588678131132531</v>
      </c>
      <c r="R1887" s="44">
        <v>0.70125485910651197</v>
      </c>
      <c r="S1887" s="46">
        <v>0.77577713126184367</v>
      </c>
      <c r="T1887" s="48">
        <v>0.76614379334338101</v>
      </c>
      <c r="U1887" s="50">
        <v>0.83938232400602719</v>
      </c>
      <c r="V1887" s="52">
        <v>0.91351712893209969</v>
      </c>
      <c r="W1887" s="54">
        <v>0.71981170001432282</v>
      </c>
      <c r="X1887" s="26">
        <f t="shared" si="89"/>
        <v>8.274896117320979E-2</v>
      </c>
      <c r="Y1887" s="26">
        <v>8.274896117320979E-2</v>
      </c>
      <c r="Z1887">
        <v>1877</v>
      </c>
      <c r="AA1887">
        <v>2373</v>
      </c>
    </row>
    <row r="1888" spans="1:27" x14ac:dyDescent="0.2">
      <c r="A1888">
        <v>3286</v>
      </c>
      <c r="B1888">
        <v>4193</v>
      </c>
      <c r="C1888">
        <v>1</v>
      </c>
      <c r="D1888" t="s">
        <v>8388</v>
      </c>
      <c r="E1888" t="s">
        <v>8389</v>
      </c>
      <c r="F1888" t="s">
        <v>8510</v>
      </c>
      <c r="J1888" s="37">
        <v>8748.3235085192537</v>
      </c>
      <c r="K1888" s="38">
        <v>12025.665193068731</v>
      </c>
      <c r="L1888" s="39">
        <v>11903.279882913701</v>
      </c>
      <c r="M1888" s="40">
        <v>12432.198952262666</v>
      </c>
      <c r="N1888" s="41">
        <v>10377.35628211953</v>
      </c>
      <c r="O1888" s="42">
        <v>11009.77240026546</v>
      </c>
      <c r="P1888" s="2">
        <f t="shared" si="87"/>
        <v>214073.06872104516</v>
      </c>
      <c r="Q1888" s="7">
        <f t="shared" si="88"/>
        <v>0.66334853324856902</v>
      </c>
      <c r="R1888" s="44">
        <v>0.73119174127738518</v>
      </c>
      <c r="S1888" s="46">
        <v>1.0051145301126487</v>
      </c>
      <c r="T1888" s="48">
        <v>0.99488546988735127</v>
      </c>
      <c r="U1888" s="50">
        <v>1.039092940602794</v>
      </c>
      <c r="V1888" s="52">
        <v>0.86734757835482845</v>
      </c>
      <c r="W1888" s="54">
        <v>0.92020541359476871</v>
      </c>
      <c r="X1888" s="26">
        <f t="shared" si="89"/>
        <v>8.2282139575557092E-2</v>
      </c>
      <c r="Y1888" s="26">
        <v>8.2282139575557092E-2</v>
      </c>
      <c r="Z1888">
        <v>1878</v>
      </c>
      <c r="AA1888">
        <v>2372</v>
      </c>
    </row>
    <row r="1889" spans="1:27" x14ac:dyDescent="0.2">
      <c r="A1889">
        <v>1914</v>
      </c>
      <c r="B1889">
        <v>1469</v>
      </c>
      <c r="C1889">
        <v>1</v>
      </c>
      <c r="D1889" t="s">
        <v>2940</v>
      </c>
      <c r="E1889" t="s">
        <v>2941</v>
      </c>
      <c r="F1889" t="s">
        <v>8510</v>
      </c>
      <c r="J1889" s="37">
        <v>492406.79245181772</v>
      </c>
      <c r="K1889" s="38">
        <v>415713.93848982762</v>
      </c>
      <c r="L1889" s="39">
        <v>442406.68859906372</v>
      </c>
      <c r="M1889" s="40">
        <v>458191.49106809235</v>
      </c>
      <c r="N1889" s="41">
        <v>459951.41921281134</v>
      </c>
      <c r="O1889" s="42">
        <v>515523.70502049732</v>
      </c>
      <c r="P1889" s="2">
        <f t="shared" si="87"/>
        <v>544916.30961418408</v>
      </c>
      <c r="Q1889" s="7">
        <f t="shared" si="88"/>
        <v>1.6885329709400139</v>
      </c>
      <c r="R1889" s="44">
        <v>1.0726147028705302</v>
      </c>
      <c r="S1889" s="46">
        <v>0.90555388237467505</v>
      </c>
      <c r="T1889" s="48">
        <v>0.96369897026969453</v>
      </c>
      <c r="U1889" s="50">
        <v>0.99808316534930219</v>
      </c>
      <c r="V1889" s="52">
        <v>1.0019168346506979</v>
      </c>
      <c r="W1889" s="54">
        <v>1.1229705076364942</v>
      </c>
      <c r="X1889" s="26">
        <f t="shared" si="89"/>
        <v>8.2178867962499486E-2</v>
      </c>
      <c r="Y1889" s="26">
        <v>8.2178867962499486E-2</v>
      </c>
      <c r="Z1889">
        <v>1879</v>
      </c>
      <c r="AA1889">
        <v>2371</v>
      </c>
    </row>
    <row r="1890" spans="1:27" x14ac:dyDescent="0.2">
      <c r="A1890">
        <v>4642</v>
      </c>
      <c r="B1890">
        <v>1141</v>
      </c>
      <c r="C1890">
        <v>1</v>
      </c>
      <c r="D1890" t="s">
        <v>2284</v>
      </c>
      <c r="E1890" t="s">
        <v>2285</v>
      </c>
      <c r="F1890" t="s">
        <v>8510</v>
      </c>
      <c r="J1890" s="37">
        <v>692956.14503330563</v>
      </c>
      <c r="K1890" s="38">
        <v>709126.59813754272</v>
      </c>
      <c r="L1890" s="39">
        <v>574308.91420787096</v>
      </c>
      <c r="M1890" s="40">
        <v>676254.04298027896</v>
      </c>
      <c r="N1890" s="41">
        <v>708941.22140947403</v>
      </c>
      <c r="O1890" s="42">
        <v>753156.51563256548</v>
      </c>
      <c r="P1890" s="2">
        <f t="shared" si="87"/>
        <v>7249749.4953190321</v>
      </c>
      <c r="Q1890" s="7">
        <f t="shared" si="88"/>
        <v>22.464809435726362</v>
      </c>
      <c r="R1890" s="44">
        <v>0.98859754161837876</v>
      </c>
      <c r="S1890" s="46">
        <v>1.0116669238589182</v>
      </c>
      <c r="T1890" s="48">
        <v>0.81933089818856175</v>
      </c>
      <c r="U1890" s="50">
        <v>0.96476968880571934</v>
      </c>
      <c r="V1890" s="52">
        <v>1.0114024583816215</v>
      </c>
      <c r="W1890" s="54">
        <v>1.0744816755646664</v>
      </c>
      <c r="X1890" s="26">
        <f t="shared" si="89"/>
        <v>8.2009437702386542E-2</v>
      </c>
      <c r="Y1890" s="26">
        <v>8.2009437702386542E-2</v>
      </c>
      <c r="Z1890">
        <v>1880</v>
      </c>
      <c r="AA1890">
        <v>2370</v>
      </c>
    </row>
    <row r="1891" spans="1:27" x14ac:dyDescent="0.2">
      <c r="A1891">
        <v>5927</v>
      </c>
      <c r="B1891">
        <v>71</v>
      </c>
      <c r="C1891">
        <v>1</v>
      </c>
      <c r="D1891" t="s">
        <v>144</v>
      </c>
      <c r="E1891" t="s">
        <v>145</v>
      </c>
      <c r="F1891" t="s">
        <v>8510</v>
      </c>
      <c r="J1891" s="37">
        <v>13746342.4750055</v>
      </c>
      <c r="K1891" s="38">
        <v>19703987.267641168</v>
      </c>
      <c r="L1891" s="39">
        <v>21125264.734695498</v>
      </c>
      <c r="M1891" s="40">
        <v>21031878.523924433</v>
      </c>
      <c r="N1891" s="41">
        <v>16981934.761188999</v>
      </c>
      <c r="O1891" s="42">
        <v>17363570.615740534</v>
      </c>
      <c r="P1891" s="2">
        <f t="shared" si="87"/>
        <v>7017378.3337482233</v>
      </c>
      <c r="Q1891" s="7">
        <f t="shared" si="88"/>
        <v>21.744760575221992</v>
      </c>
      <c r="R1891" s="44">
        <v>0.79943050127326953</v>
      </c>
      <c r="S1891" s="46">
        <v>1.1459025153122555</v>
      </c>
      <c r="T1891" s="48">
        <v>1.2285581424364582</v>
      </c>
      <c r="U1891" s="50">
        <v>1.2231271861348481</v>
      </c>
      <c r="V1891" s="52">
        <v>0.9875991845403117</v>
      </c>
      <c r="W1891" s="54">
        <v>1.0097935495550581</v>
      </c>
      <c r="X1891" s="26">
        <f t="shared" si="89"/>
        <v>8.1639184684500155E-2</v>
      </c>
      <c r="Y1891" s="26">
        <v>8.1639184684500155E-2</v>
      </c>
      <c r="Z1891">
        <v>1881</v>
      </c>
      <c r="AA1891">
        <v>2369</v>
      </c>
    </row>
    <row r="1892" spans="1:27" x14ac:dyDescent="0.2">
      <c r="A1892">
        <v>5922</v>
      </c>
      <c r="B1892">
        <v>1954</v>
      </c>
      <c r="C1892">
        <v>1</v>
      </c>
      <c r="D1892" t="s">
        <v>3910</v>
      </c>
      <c r="E1892" t="s">
        <v>3911</v>
      </c>
      <c r="F1892" t="s">
        <v>8510</v>
      </c>
      <c r="J1892" s="37">
        <v>268162.34114417434</v>
      </c>
      <c r="K1892" s="38">
        <v>243216.30491540799</v>
      </c>
      <c r="L1892" s="39">
        <v>270281.39795874065</v>
      </c>
      <c r="M1892" s="40">
        <v>261770.93273214097</v>
      </c>
      <c r="N1892" s="41">
        <v>288414.19249094534</v>
      </c>
      <c r="O1892" s="42">
        <v>273448.64977064898</v>
      </c>
      <c r="P1892" s="2">
        <f t="shared" si="87"/>
        <v>337451.17108731833</v>
      </c>
      <c r="Q1892" s="7">
        <f t="shared" si="88"/>
        <v>1.0456604407137107</v>
      </c>
      <c r="R1892" s="44">
        <v>0.9960644786805456</v>
      </c>
      <c r="S1892" s="46">
        <v>0.90340470973113529</v>
      </c>
      <c r="T1892" s="48">
        <v>1.0039355213194545</v>
      </c>
      <c r="U1892" s="50">
        <v>0.97232417696329687</v>
      </c>
      <c r="V1892" s="52">
        <v>1.0712881274149966</v>
      </c>
      <c r="W1892" s="54">
        <v>1.015699988363626</v>
      </c>
      <c r="X1892" s="26">
        <f t="shared" si="89"/>
        <v>8.145949387297545E-2</v>
      </c>
      <c r="Y1892" s="26">
        <v>8.145949387297545E-2</v>
      </c>
      <c r="Z1892">
        <v>1882</v>
      </c>
      <c r="AA1892">
        <v>2368</v>
      </c>
    </row>
    <row r="1893" spans="1:27" x14ac:dyDescent="0.2">
      <c r="A1893">
        <v>2631</v>
      </c>
      <c r="B1893">
        <v>1612</v>
      </c>
      <c r="C1893">
        <v>1</v>
      </c>
      <c r="D1893" t="s">
        <v>3226</v>
      </c>
      <c r="E1893" t="s">
        <v>3227</v>
      </c>
      <c r="F1893" t="s">
        <v>8510</v>
      </c>
      <c r="J1893" s="37">
        <v>386488.14968369133</v>
      </c>
      <c r="K1893" s="38">
        <v>469160.57720881159</v>
      </c>
      <c r="L1893" s="39">
        <v>447728.54662663699</v>
      </c>
      <c r="M1893" s="40">
        <v>487593.55436749104</v>
      </c>
      <c r="N1893" s="41">
        <v>413423.42730750429</v>
      </c>
      <c r="O1893" s="42">
        <v>456083.75792601565</v>
      </c>
      <c r="P1893" s="2">
        <f t="shared" si="87"/>
        <v>224755.45954242963</v>
      </c>
      <c r="Q1893" s="7">
        <f t="shared" si="88"/>
        <v>0.69645007341561915</v>
      </c>
      <c r="R1893" s="44">
        <v>0.99503779036023055</v>
      </c>
      <c r="S1893" s="46">
        <v>1.2078830992672094</v>
      </c>
      <c r="T1893" s="48">
        <v>1.1527050029378052</v>
      </c>
      <c r="U1893" s="50">
        <v>1.2553399459434762</v>
      </c>
      <c r="V1893" s="52">
        <v>1.0643843386346683</v>
      </c>
      <c r="W1893" s="54">
        <v>1.1742160143262028</v>
      </c>
      <c r="X1893" s="26">
        <f t="shared" si="89"/>
        <v>8.1147111562558452E-2</v>
      </c>
      <c r="Y1893" s="26">
        <v>8.1147111562558452E-2</v>
      </c>
      <c r="Z1893">
        <v>1883</v>
      </c>
      <c r="AA1893">
        <v>2367</v>
      </c>
    </row>
    <row r="1894" spans="1:27" x14ac:dyDescent="0.2">
      <c r="A1894">
        <v>521</v>
      </c>
      <c r="B1894">
        <v>3156</v>
      </c>
      <c r="C1894">
        <v>1</v>
      </c>
      <c r="D1894" t="s">
        <v>6314</v>
      </c>
      <c r="E1894" t="s">
        <v>6315</v>
      </c>
      <c r="F1894" t="s">
        <v>8510</v>
      </c>
      <c r="J1894" s="37">
        <v>48007.042231445732</v>
      </c>
      <c r="K1894" s="38">
        <v>57248.034008401097</v>
      </c>
      <c r="L1894" s="39">
        <v>63022.769401167963</v>
      </c>
      <c r="M1894" s="40">
        <v>56617.559896102299</v>
      </c>
      <c r="N1894" s="41">
        <v>53152.201430885361</v>
      </c>
      <c r="O1894" s="42">
        <v>58190.985464928766</v>
      </c>
      <c r="P1894" s="2">
        <f t="shared" si="87"/>
        <v>34778.651361025986</v>
      </c>
      <c r="Q1894" s="7">
        <f t="shared" si="88"/>
        <v>0.10776865818073793</v>
      </c>
      <c r="R1894" s="44">
        <v>0.8432229716679509</v>
      </c>
      <c r="S1894" s="46">
        <v>1.0055370028002275</v>
      </c>
      <c r="T1894" s="48">
        <v>1.1069677369622961</v>
      </c>
      <c r="U1894" s="50">
        <v>0.9944629971997726</v>
      </c>
      <c r="V1894" s="52">
        <v>0.9335954717886592</v>
      </c>
      <c r="W1894" s="54">
        <v>1.0220995380524214</v>
      </c>
      <c r="X1894" s="26">
        <f t="shared" si="89"/>
        <v>8.086478558930342E-2</v>
      </c>
      <c r="Y1894" s="26">
        <v>8.086478558930342E-2</v>
      </c>
      <c r="Z1894">
        <v>1884</v>
      </c>
      <c r="AA1894">
        <v>2366</v>
      </c>
    </row>
    <row r="1895" spans="1:27" x14ac:dyDescent="0.2">
      <c r="A1895">
        <v>3824</v>
      </c>
      <c r="B1895">
        <v>3744</v>
      </c>
      <c r="C1895">
        <v>1</v>
      </c>
      <c r="D1895" t="s">
        <v>7490</v>
      </c>
      <c r="E1895" t="s">
        <v>7491</v>
      </c>
      <c r="F1895" t="s">
        <v>8510</v>
      </c>
      <c r="J1895" s="37">
        <v>16728.907496627635</v>
      </c>
      <c r="K1895" s="38">
        <v>19742.1399805398</v>
      </c>
      <c r="L1895" s="39">
        <v>21550.260490606233</v>
      </c>
      <c r="M1895" s="40">
        <v>21243.245346703101</v>
      </c>
      <c r="N1895" s="41">
        <v>20638.303947121065</v>
      </c>
      <c r="O1895" s="42">
        <v>18937.966025653168</v>
      </c>
      <c r="P1895" s="2">
        <f t="shared" si="87"/>
        <v>219054.63465991948</v>
      </c>
      <c r="Q1895" s="7">
        <f t="shared" si="88"/>
        <v>0.67878491895825099</v>
      </c>
      <c r="R1895" s="44">
        <v>0.70368437252368954</v>
      </c>
      <c r="S1895" s="46">
        <v>0.83043291304477085</v>
      </c>
      <c r="T1895" s="48">
        <v>0.9064896517666392</v>
      </c>
      <c r="U1895" s="50">
        <v>0.89357537395523412</v>
      </c>
      <c r="V1895" s="52">
        <v>0.86812913311348749</v>
      </c>
      <c r="W1895" s="54">
        <v>0.79660615867014306</v>
      </c>
      <c r="X1895" s="26">
        <f t="shared" si="89"/>
        <v>8.0683330446716078E-2</v>
      </c>
      <c r="Y1895" s="26">
        <v>8.0683330446716078E-2</v>
      </c>
      <c r="Z1895">
        <v>1885</v>
      </c>
      <c r="AA1895">
        <v>2365</v>
      </c>
    </row>
    <row r="1896" spans="1:27" x14ac:dyDescent="0.2">
      <c r="A1896">
        <v>1758</v>
      </c>
      <c r="B1896">
        <v>1438</v>
      </c>
      <c r="C1896">
        <v>1</v>
      </c>
      <c r="D1896" t="s">
        <v>2878</v>
      </c>
      <c r="E1896" t="s">
        <v>2879</v>
      </c>
      <c r="F1896" t="s">
        <v>8510</v>
      </c>
      <c r="J1896" s="37">
        <v>416559.00882923271</v>
      </c>
      <c r="K1896" s="38">
        <v>423431.14231713169</v>
      </c>
      <c r="L1896" s="39">
        <v>444506.29958731431</v>
      </c>
      <c r="M1896" s="40">
        <v>461982.51821337704</v>
      </c>
      <c r="N1896" s="41">
        <v>452514.89440413268</v>
      </c>
      <c r="O1896" s="42">
        <v>443010.38720092567</v>
      </c>
      <c r="P1896" s="2">
        <f t="shared" si="87"/>
        <v>229971.13036657585</v>
      </c>
      <c r="Q1896" s="7">
        <f t="shared" si="88"/>
        <v>0.71261188027799083</v>
      </c>
      <c r="R1896" s="44">
        <v>0.99181879278165308</v>
      </c>
      <c r="S1896" s="46">
        <v>1.0081812072183469</v>
      </c>
      <c r="T1896" s="48">
        <v>1.0583607414460294</v>
      </c>
      <c r="U1896" s="50">
        <v>1.099971273670038</v>
      </c>
      <c r="V1896" s="52">
        <v>1.0774290479157869</v>
      </c>
      <c r="W1896" s="54">
        <v>1.0547990035272048</v>
      </c>
      <c r="X1896" s="26">
        <f t="shared" si="89"/>
        <v>8.0607872577726711E-2</v>
      </c>
      <c r="Y1896" s="26">
        <v>8.0607872577726711E-2</v>
      </c>
      <c r="Z1896">
        <v>1886</v>
      </c>
      <c r="AA1896">
        <v>2364</v>
      </c>
    </row>
    <row r="1897" spans="1:27" x14ac:dyDescent="0.2">
      <c r="A1897">
        <v>488</v>
      </c>
      <c r="B1897">
        <v>3473</v>
      </c>
      <c r="C1897">
        <v>1</v>
      </c>
      <c r="D1897" t="s">
        <v>6948</v>
      </c>
      <c r="E1897" t="s">
        <v>6949</v>
      </c>
      <c r="F1897" t="s">
        <v>8510</v>
      </c>
      <c r="J1897" s="37">
        <v>27566.298191863996</v>
      </c>
      <c r="K1897" s="38">
        <v>30210.578821230465</v>
      </c>
      <c r="L1897" s="39">
        <v>43383.251903918972</v>
      </c>
      <c r="M1897" s="40">
        <v>38438.235633032695</v>
      </c>
      <c r="N1897" s="41">
        <v>37795.167886365802</v>
      </c>
      <c r="O1897" s="42">
        <v>27046.317621923667</v>
      </c>
      <c r="P1897" s="2">
        <f t="shared" si="87"/>
        <v>274371.07904458645</v>
      </c>
      <c r="Q1897" s="7">
        <f t="shared" si="88"/>
        <v>0.85019406662133368</v>
      </c>
      <c r="R1897" s="44">
        <v>1.0207199389980885</v>
      </c>
      <c r="S1897" s="46">
        <v>1.1186318872732972</v>
      </c>
      <c r="T1897" s="48">
        <v>1.6063872605853351</v>
      </c>
      <c r="U1897" s="50">
        <v>1.4232840861499181</v>
      </c>
      <c r="V1897" s="52">
        <v>1.3994726891106448</v>
      </c>
      <c r="W1897" s="54">
        <v>1.0014661918342298</v>
      </c>
      <c r="X1897" s="26">
        <f t="shared" si="89"/>
        <v>8.0450070751047459E-2</v>
      </c>
      <c r="Y1897" s="26">
        <v>8.0450070751047459E-2</v>
      </c>
      <c r="Z1897">
        <v>1887</v>
      </c>
      <c r="AA1897">
        <v>2363</v>
      </c>
    </row>
    <row r="1898" spans="1:27" x14ac:dyDescent="0.2">
      <c r="A1898">
        <v>1383</v>
      </c>
      <c r="B1898">
        <v>1301</v>
      </c>
      <c r="C1898">
        <v>1</v>
      </c>
      <c r="D1898" t="s">
        <v>2604</v>
      </c>
      <c r="E1898" t="s">
        <v>2605</v>
      </c>
      <c r="F1898" t="s">
        <v>8510</v>
      </c>
      <c r="J1898" s="37">
        <v>733118.99960241618</v>
      </c>
      <c r="K1898" s="38">
        <v>655700.3798377366</v>
      </c>
      <c r="L1898" s="39">
        <v>505358.90618525399</v>
      </c>
      <c r="M1898" s="40">
        <v>577447.76563089201</v>
      </c>
      <c r="N1898" s="41">
        <v>713753.75870021142</v>
      </c>
      <c r="O1898" s="42">
        <v>751336.21352161793</v>
      </c>
      <c r="P1898" s="2">
        <f t="shared" si="87"/>
        <v>352344.68983590801</v>
      </c>
      <c r="Q1898" s="7">
        <f t="shared" si="88"/>
        <v>1.0918110091892854</v>
      </c>
      <c r="R1898" s="44">
        <v>1.2227448494606599</v>
      </c>
      <c r="S1898" s="46">
        <v>1.0936209028422352</v>
      </c>
      <c r="T1898" s="48">
        <v>0.84287134831071642</v>
      </c>
      <c r="U1898" s="50">
        <v>0.96310596457144715</v>
      </c>
      <c r="V1898" s="52">
        <v>1.1904462068329593</v>
      </c>
      <c r="W1898" s="54">
        <v>1.2531287359829122</v>
      </c>
      <c r="X1898" s="26">
        <f t="shared" si="89"/>
        <v>8.037570869202354E-2</v>
      </c>
      <c r="Y1898" s="26">
        <v>8.037570869202354E-2</v>
      </c>
      <c r="Z1898">
        <v>1888</v>
      </c>
      <c r="AA1898">
        <v>2362</v>
      </c>
    </row>
    <row r="1899" spans="1:27" x14ac:dyDescent="0.2">
      <c r="A1899">
        <v>2745</v>
      </c>
      <c r="B1899">
        <v>2282</v>
      </c>
      <c r="C1899">
        <v>1</v>
      </c>
      <c r="D1899" t="s">
        <v>4566</v>
      </c>
      <c r="E1899" t="s">
        <v>4567</v>
      </c>
      <c r="F1899" t="s">
        <v>8510</v>
      </c>
      <c r="J1899" s="37">
        <v>170121.71008268799</v>
      </c>
      <c r="K1899" s="38">
        <v>194653.80643903933</v>
      </c>
      <c r="L1899" s="39">
        <v>182642.35172984432</v>
      </c>
      <c r="M1899" s="40">
        <v>177374.61369451298</v>
      </c>
      <c r="N1899" s="41">
        <v>184790.43116311901</v>
      </c>
      <c r="O1899" s="42">
        <v>199330.473486562</v>
      </c>
      <c r="P1899" s="2">
        <f t="shared" si="87"/>
        <v>315913.78158128634</v>
      </c>
      <c r="Q1899" s="7">
        <f t="shared" si="88"/>
        <v>0.97892250013956805</v>
      </c>
      <c r="R1899" s="44">
        <v>0.85654776047283432</v>
      </c>
      <c r="S1899" s="46">
        <v>0.98006469539855978</v>
      </c>
      <c r="T1899" s="48">
        <v>0.91958808352943877</v>
      </c>
      <c r="U1899" s="50">
        <v>0.89306548853126055</v>
      </c>
      <c r="V1899" s="52">
        <v>0.93040347344642749</v>
      </c>
      <c r="W1899" s="54">
        <v>1.0036113002621343</v>
      </c>
      <c r="X1899" s="26">
        <f t="shared" si="89"/>
        <v>7.9973062584560689E-2</v>
      </c>
      <c r="Y1899" s="26">
        <v>7.9973062584560689E-2</v>
      </c>
      <c r="Z1899">
        <v>1889</v>
      </c>
      <c r="AA1899">
        <v>2361</v>
      </c>
    </row>
    <row r="1900" spans="1:27" x14ac:dyDescent="0.2">
      <c r="A1900">
        <v>2342</v>
      </c>
      <c r="B1900">
        <v>1555</v>
      </c>
      <c r="C1900">
        <v>1</v>
      </c>
      <c r="D1900" t="s">
        <v>3112</v>
      </c>
      <c r="E1900" t="s">
        <v>3113</v>
      </c>
      <c r="F1900" t="s">
        <v>8510</v>
      </c>
      <c r="J1900" s="37">
        <v>432497.08967601066</v>
      </c>
      <c r="K1900" s="38">
        <v>500661.72408807726</v>
      </c>
      <c r="L1900" s="39">
        <v>518432.08365994628</v>
      </c>
      <c r="M1900" s="40">
        <v>551321.46751985734</v>
      </c>
      <c r="N1900" s="41">
        <v>499659.10856982204</v>
      </c>
      <c r="O1900" s="42">
        <v>476601.89564445434</v>
      </c>
      <c r="P1900" s="2">
        <f t="shared" si="87"/>
        <v>239812.95138059239</v>
      </c>
      <c r="Q1900" s="7">
        <f t="shared" si="88"/>
        <v>0.74310874554528927</v>
      </c>
      <c r="R1900" s="44">
        <v>0.95960735412140619</v>
      </c>
      <c r="S1900" s="46">
        <v>1.1108483359319814</v>
      </c>
      <c r="T1900" s="48">
        <v>1.1502765035141529</v>
      </c>
      <c r="U1900" s="50">
        <v>1.2232501613210418</v>
      </c>
      <c r="V1900" s="52">
        <v>1.1086237724663759</v>
      </c>
      <c r="W1900" s="54">
        <v>1.0574653447754501</v>
      </c>
      <c r="X1900" s="26">
        <f t="shared" si="89"/>
        <v>7.9369988668613126E-2</v>
      </c>
      <c r="Y1900" s="26">
        <v>7.9369988668613126E-2</v>
      </c>
      <c r="Z1900">
        <v>1890</v>
      </c>
      <c r="AA1900">
        <v>2360</v>
      </c>
    </row>
    <row r="1901" spans="1:27" x14ac:dyDescent="0.2">
      <c r="A1901">
        <v>1879</v>
      </c>
      <c r="B1901">
        <v>3446</v>
      </c>
      <c r="C1901">
        <v>1</v>
      </c>
      <c r="D1901" t="s">
        <v>6894</v>
      </c>
      <c r="E1901" t="s">
        <v>6895</v>
      </c>
      <c r="F1901" t="s">
        <v>8510</v>
      </c>
      <c r="J1901" s="37">
        <v>41500.098304366627</v>
      </c>
      <c r="K1901" s="38">
        <v>40542.812248967064</v>
      </c>
      <c r="L1901" s="39">
        <v>41014.262510237699</v>
      </c>
      <c r="M1901" s="40">
        <v>47128.813085174101</v>
      </c>
      <c r="N1901" s="41">
        <v>43956.00710601607</v>
      </c>
      <c r="O1901" s="42">
        <v>44151.191718144364</v>
      </c>
      <c r="P1901" s="2">
        <f t="shared" si="87"/>
        <v>328574.85920880002</v>
      </c>
      <c r="Q1901" s="7">
        <f t="shared" si="88"/>
        <v>1.018155400026203</v>
      </c>
      <c r="R1901" s="44">
        <v>0.77781785722930752</v>
      </c>
      <c r="S1901" s="46">
        <v>0.75987587109458943</v>
      </c>
      <c r="T1901" s="48">
        <v>0.76871205334462367</v>
      </c>
      <c r="U1901" s="50">
        <v>0.8833143511810323</v>
      </c>
      <c r="V1901" s="52">
        <v>0.82384786196904491</v>
      </c>
      <c r="W1901" s="54">
        <v>0.82750612021355108</v>
      </c>
      <c r="X1901" s="26">
        <f t="shared" si="89"/>
        <v>7.9279940768713267E-2</v>
      </c>
      <c r="Y1901" s="26">
        <v>7.9279940768713267E-2</v>
      </c>
      <c r="Z1901">
        <v>1891</v>
      </c>
      <c r="AA1901">
        <v>2359</v>
      </c>
    </row>
    <row r="1902" spans="1:27" x14ac:dyDescent="0.2">
      <c r="A1902">
        <v>4270</v>
      </c>
      <c r="B1902">
        <v>1232</v>
      </c>
      <c r="C1902">
        <v>1</v>
      </c>
      <c r="D1902" t="s">
        <v>2466</v>
      </c>
      <c r="E1902" t="s">
        <v>2467</v>
      </c>
      <c r="F1902" t="s">
        <v>8510</v>
      </c>
      <c r="J1902" s="37">
        <v>610020.90533242596</v>
      </c>
      <c r="K1902" s="38">
        <v>750702.09027372906</v>
      </c>
      <c r="L1902" s="39">
        <v>731147.82778228458</v>
      </c>
      <c r="M1902" s="40">
        <v>827533.08864803601</v>
      </c>
      <c r="N1902" s="41">
        <v>676396.73916134506</v>
      </c>
      <c r="O1902" s="42">
        <v>714646.65037935867</v>
      </c>
      <c r="P1902" s="2">
        <f t="shared" si="87"/>
        <v>556409.87796716508</v>
      </c>
      <c r="Q1902" s="7">
        <f t="shared" si="88"/>
        <v>1.7241481081186056</v>
      </c>
      <c r="R1902" s="44">
        <v>0.85312832267235006</v>
      </c>
      <c r="S1902" s="46">
        <v>1.0498742084139694</v>
      </c>
      <c r="T1902" s="48">
        <v>1.0225271207738662</v>
      </c>
      <c r="U1902" s="50">
        <v>1.1573241338170921</v>
      </c>
      <c r="V1902" s="52">
        <v>0.94595645902873593</v>
      </c>
      <c r="W1902" s="54">
        <v>0.99944984313170804</v>
      </c>
      <c r="X1902" s="26">
        <f t="shared" si="89"/>
        <v>7.9235909597759335E-2</v>
      </c>
      <c r="Y1902" s="26">
        <v>7.9235909597759335E-2</v>
      </c>
      <c r="Z1902">
        <v>1892</v>
      </c>
      <c r="AA1902">
        <v>2358</v>
      </c>
    </row>
    <row r="1903" spans="1:27" x14ac:dyDescent="0.2">
      <c r="A1903">
        <v>5839</v>
      </c>
      <c r="B1903">
        <v>1428</v>
      </c>
      <c r="C1903">
        <v>1</v>
      </c>
      <c r="D1903" t="s">
        <v>2858</v>
      </c>
      <c r="E1903" t="s">
        <v>2859</v>
      </c>
      <c r="F1903" t="s">
        <v>8510</v>
      </c>
      <c r="J1903" s="37">
        <v>458278.22409206163</v>
      </c>
      <c r="K1903" s="38">
        <v>436463.27089407266</v>
      </c>
      <c r="L1903" s="39">
        <v>502798.85060190433</v>
      </c>
      <c r="M1903" s="40">
        <v>463966.95441564498</v>
      </c>
      <c r="N1903" s="41">
        <v>487359.36392803368</v>
      </c>
      <c r="O1903" s="42">
        <v>489582.65922563936</v>
      </c>
      <c r="P1903" s="2">
        <f t="shared" si="87"/>
        <v>224719.42409670632</v>
      </c>
      <c r="Q1903" s="7">
        <f t="shared" si="88"/>
        <v>0.69633841032689758</v>
      </c>
      <c r="R1903" s="44">
        <v>0.93818919287081259</v>
      </c>
      <c r="S1903" s="46">
        <v>0.89352952488444026</v>
      </c>
      <c r="T1903" s="48">
        <v>1.0293320149722212</v>
      </c>
      <c r="U1903" s="50">
        <v>0.94983518657107235</v>
      </c>
      <c r="V1903" s="52">
        <v>0.99772423005161692</v>
      </c>
      <c r="W1903" s="54">
        <v>1.0022757699483831</v>
      </c>
      <c r="X1903" s="26">
        <f t="shared" si="89"/>
        <v>7.9074310355461946E-2</v>
      </c>
      <c r="Y1903" s="26">
        <v>7.9074310355461946E-2</v>
      </c>
      <c r="Z1903">
        <v>1893</v>
      </c>
      <c r="AA1903">
        <v>2357</v>
      </c>
    </row>
    <row r="1904" spans="1:27" x14ac:dyDescent="0.2">
      <c r="A1904">
        <v>2791</v>
      </c>
      <c r="B1904">
        <v>4173</v>
      </c>
      <c r="C1904">
        <v>1</v>
      </c>
      <c r="D1904" t="s">
        <v>8348</v>
      </c>
      <c r="E1904" t="s">
        <v>8349</v>
      </c>
      <c r="F1904" t="s">
        <v>8510</v>
      </c>
      <c r="J1904" s="37">
        <v>9990.0085622034803</v>
      </c>
      <c r="K1904" s="38">
        <v>11568.452262890305</v>
      </c>
      <c r="L1904" s="39">
        <v>9912.4206444914107</v>
      </c>
      <c r="M1904" s="40">
        <v>12975.577299339982</v>
      </c>
      <c r="N1904" s="41">
        <v>11024.816335242953</v>
      </c>
      <c r="O1904" s="42">
        <v>10855.72517290804</v>
      </c>
      <c r="P1904" s="2">
        <f t="shared" si="87"/>
        <v>13678.88819691274</v>
      </c>
      <c r="Q1904" s="7">
        <f t="shared" si="88"/>
        <v>4.2386790996663058E-2</v>
      </c>
      <c r="R1904" s="44">
        <v>0.95914377437148479</v>
      </c>
      <c r="S1904" s="46">
        <v>1.1106906363469189</v>
      </c>
      <c r="T1904" s="48">
        <v>0.95169453468599208</v>
      </c>
      <c r="U1904" s="50">
        <v>1.2457891410248036</v>
      </c>
      <c r="V1904" s="52">
        <v>1.0584959848327649</v>
      </c>
      <c r="W1904" s="54">
        <v>1.0422614906734329</v>
      </c>
      <c r="X1904" s="26">
        <f t="shared" si="89"/>
        <v>7.901417618658424E-2</v>
      </c>
      <c r="Y1904" s="26">
        <v>7.901417618658424E-2</v>
      </c>
      <c r="Z1904">
        <v>1894</v>
      </c>
      <c r="AA1904">
        <v>2356</v>
      </c>
    </row>
    <row r="1905" spans="1:27" x14ac:dyDescent="0.2">
      <c r="A1905">
        <v>5572</v>
      </c>
      <c r="B1905">
        <v>3949</v>
      </c>
      <c r="C1905">
        <v>1</v>
      </c>
      <c r="D1905" t="s">
        <v>7900</v>
      </c>
      <c r="E1905" t="s">
        <v>7901</v>
      </c>
      <c r="F1905" t="s">
        <v>8510</v>
      </c>
      <c r="J1905" s="37">
        <v>19904.453025619165</v>
      </c>
      <c r="K1905" s="38">
        <v>14382.199094485499</v>
      </c>
      <c r="L1905" s="39">
        <v>15145.836832090667</v>
      </c>
      <c r="M1905" s="40">
        <v>16816.470921799701</v>
      </c>
      <c r="N1905" s="41">
        <v>17319.943369746532</v>
      </c>
      <c r="O1905" s="42">
        <v>20095.349022307</v>
      </c>
      <c r="P1905" s="2">
        <f t="shared" si="87"/>
        <v>885593.43175185507</v>
      </c>
      <c r="Q1905" s="7">
        <f t="shared" si="88"/>
        <v>2.7441896709233649</v>
      </c>
      <c r="R1905" s="44">
        <v>0.95737557224562786</v>
      </c>
      <c r="S1905" s="46">
        <v>0.69176309796160751</v>
      </c>
      <c r="T1905" s="48">
        <v>0.72849297519496403</v>
      </c>
      <c r="U1905" s="50">
        <v>0.8088480729004679</v>
      </c>
      <c r="V1905" s="52">
        <v>0.8330643737625214</v>
      </c>
      <c r="W1905" s="54">
        <v>0.96655739521927031</v>
      </c>
      <c r="X1905" s="26">
        <f t="shared" si="89"/>
        <v>7.8595434282351107E-2</v>
      </c>
      <c r="Y1905" s="26">
        <v>7.8595434282351107E-2</v>
      </c>
      <c r="Z1905">
        <v>1895</v>
      </c>
      <c r="AA1905">
        <v>2355</v>
      </c>
    </row>
    <row r="1906" spans="1:27" x14ac:dyDescent="0.2">
      <c r="A1906">
        <v>416</v>
      </c>
      <c r="B1906">
        <v>673</v>
      </c>
      <c r="C1906">
        <v>1</v>
      </c>
      <c r="D1906" t="s">
        <v>1348</v>
      </c>
      <c r="E1906" t="s">
        <v>1349</v>
      </c>
      <c r="F1906" t="s">
        <v>8510</v>
      </c>
      <c r="J1906" s="37">
        <v>1754347.5567157001</v>
      </c>
      <c r="K1906" s="38">
        <v>1751091.5144814032</v>
      </c>
      <c r="L1906" s="39">
        <v>1852960.8101811197</v>
      </c>
      <c r="M1906" s="40">
        <v>1760106.9116871667</v>
      </c>
      <c r="N1906" s="41">
        <v>1877266.7173839135</v>
      </c>
      <c r="O1906" s="42">
        <v>1889866.4957607265</v>
      </c>
      <c r="P1906" s="2">
        <f t="shared" si="87"/>
        <v>1613648.4341921366</v>
      </c>
      <c r="Q1906" s="7">
        <f t="shared" si="88"/>
        <v>5.0002147789782843</v>
      </c>
      <c r="R1906" s="44">
        <v>1.0009288543227155</v>
      </c>
      <c r="S1906" s="46">
        <v>0.99907114567728461</v>
      </c>
      <c r="T1906" s="48">
        <v>1.0571918510329925</v>
      </c>
      <c r="U1906" s="50">
        <v>1.0042148078677586</v>
      </c>
      <c r="V1906" s="52">
        <v>1.0710593904248515</v>
      </c>
      <c r="W1906" s="54">
        <v>1.0782480923939377</v>
      </c>
      <c r="X1906" s="26">
        <f t="shared" si="89"/>
        <v>7.8511983061939711E-2</v>
      </c>
      <c r="Y1906" s="26">
        <v>7.8511983061939711E-2</v>
      </c>
      <c r="Z1906">
        <v>1896</v>
      </c>
      <c r="AA1906">
        <v>2354</v>
      </c>
    </row>
    <row r="1907" spans="1:27" x14ac:dyDescent="0.2">
      <c r="A1907">
        <v>3647</v>
      </c>
      <c r="B1907">
        <v>750</v>
      </c>
      <c r="C1907">
        <v>1</v>
      </c>
      <c r="D1907" t="s">
        <v>1502</v>
      </c>
      <c r="E1907" t="s">
        <v>1503</v>
      </c>
      <c r="F1907" t="s">
        <v>8510</v>
      </c>
      <c r="J1907" s="37">
        <v>1359169.3068813768</v>
      </c>
      <c r="K1907" s="38">
        <v>1332157.7723049934</v>
      </c>
      <c r="L1907" s="39">
        <v>1397112.8014958801</v>
      </c>
      <c r="M1907" s="40">
        <v>1293575.3182614567</v>
      </c>
      <c r="N1907" s="41">
        <v>1476205.3539028701</v>
      </c>
      <c r="O1907" s="42">
        <v>1444088.162576833</v>
      </c>
      <c r="P1907" s="2">
        <f t="shared" si="87"/>
        <v>1262721.38684432</v>
      </c>
      <c r="Q1907" s="7">
        <f t="shared" si="88"/>
        <v>3.9127966206541944</v>
      </c>
      <c r="R1907" s="44">
        <v>0.98623381311398406</v>
      </c>
      <c r="S1907" s="46">
        <v>0.96663383494463306</v>
      </c>
      <c r="T1907" s="48">
        <v>1.0137661868860159</v>
      </c>
      <c r="U1907" s="50">
        <v>0.93863782254352812</v>
      </c>
      <c r="V1907" s="52">
        <v>1.0711569395717453</v>
      </c>
      <c r="W1907" s="54">
        <v>1.0478522196169757</v>
      </c>
      <c r="X1907" s="26">
        <f t="shared" si="89"/>
        <v>7.8076140293401042E-2</v>
      </c>
      <c r="Y1907" s="26">
        <v>7.8076140293401042E-2</v>
      </c>
      <c r="Z1907">
        <v>1897</v>
      </c>
      <c r="AA1907">
        <v>2353</v>
      </c>
    </row>
    <row r="1908" spans="1:27" x14ac:dyDescent="0.2">
      <c r="A1908">
        <v>3664</v>
      </c>
      <c r="B1908">
        <v>915</v>
      </c>
      <c r="C1908">
        <v>1</v>
      </c>
      <c r="D1908" t="s">
        <v>1832</v>
      </c>
      <c r="E1908" t="s">
        <v>1833</v>
      </c>
      <c r="F1908" t="s">
        <v>8510</v>
      </c>
      <c r="J1908" s="37">
        <v>1061215.3013361103</v>
      </c>
      <c r="K1908" s="38">
        <v>1204775.5568727267</v>
      </c>
      <c r="L1908" s="39">
        <v>1231867.4554271833</v>
      </c>
      <c r="M1908" s="40">
        <v>1148296.9856529471</v>
      </c>
      <c r="N1908" s="41">
        <v>1220394.7709778633</v>
      </c>
      <c r="O1908" s="42">
        <v>1184889.3990012633</v>
      </c>
      <c r="P1908" s="2">
        <f t="shared" si="87"/>
        <v>540584.21338168625</v>
      </c>
      <c r="Q1908" s="7">
        <f t="shared" si="88"/>
        <v>1.6751090979657643</v>
      </c>
      <c r="R1908" s="44">
        <v>0.99467392690993095</v>
      </c>
      <c r="S1908" s="46">
        <v>1.1292325249088613</v>
      </c>
      <c r="T1908" s="48">
        <v>1.1546256803681529</v>
      </c>
      <c r="U1908" s="50">
        <v>1.0762953290818595</v>
      </c>
      <c r="V1908" s="52">
        <v>1.143872367558739</v>
      </c>
      <c r="W1908" s="54">
        <v>1.1105932886330037</v>
      </c>
      <c r="X1908" s="26">
        <f t="shared" si="89"/>
        <v>7.7883712182671913E-2</v>
      </c>
      <c r="Y1908" s="26">
        <v>7.7883712182671913E-2</v>
      </c>
      <c r="Z1908">
        <v>1898</v>
      </c>
      <c r="AA1908">
        <v>2352</v>
      </c>
    </row>
    <row r="1909" spans="1:27" x14ac:dyDescent="0.2">
      <c r="A1909">
        <v>1091</v>
      </c>
      <c r="B1909">
        <v>4026</v>
      </c>
      <c r="C1909">
        <v>1</v>
      </c>
      <c r="D1909" t="s">
        <v>8054</v>
      </c>
      <c r="E1909" t="s">
        <v>8055</v>
      </c>
      <c r="F1909" t="s">
        <v>8510</v>
      </c>
      <c r="J1909" s="37">
        <v>19105.795131551629</v>
      </c>
      <c r="K1909" s="38">
        <v>14209.546152496032</v>
      </c>
      <c r="L1909" s="39">
        <v>17528.770300701068</v>
      </c>
      <c r="M1909" s="40">
        <v>15972.890018440065</v>
      </c>
      <c r="N1909" s="41">
        <v>16210.464289451966</v>
      </c>
      <c r="O1909" s="42">
        <v>19953.125427262166</v>
      </c>
      <c r="P1909" s="2">
        <f t="shared" si="87"/>
        <v>309753.48116632394</v>
      </c>
      <c r="Q1909" s="7">
        <f t="shared" si="88"/>
        <v>0.95983356817325516</v>
      </c>
      <c r="R1909" s="44">
        <v>1.1873091256287409</v>
      </c>
      <c r="S1909" s="46">
        <v>0.88303698965347155</v>
      </c>
      <c r="T1909" s="48">
        <v>1.0893066106787164</v>
      </c>
      <c r="U1909" s="50">
        <v>0.99261810099907322</v>
      </c>
      <c r="V1909" s="52">
        <v>1.0073818990009269</v>
      </c>
      <c r="W1909" s="54">
        <v>1.2399655571246184</v>
      </c>
      <c r="X1909" s="26">
        <f t="shared" si="89"/>
        <v>7.7089767977444351E-2</v>
      </c>
      <c r="Y1909" s="26">
        <v>7.7089767977444351E-2</v>
      </c>
      <c r="Z1909">
        <v>1899</v>
      </c>
      <c r="AA1909">
        <v>2351</v>
      </c>
    </row>
    <row r="1910" spans="1:27" x14ac:dyDescent="0.2">
      <c r="A1910">
        <v>4934</v>
      </c>
      <c r="B1910">
        <v>1129</v>
      </c>
      <c r="C1910">
        <v>1</v>
      </c>
      <c r="D1910" t="s">
        <v>2260</v>
      </c>
      <c r="E1910" t="s">
        <v>2261</v>
      </c>
      <c r="F1910" t="s">
        <v>8510</v>
      </c>
      <c r="J1910" s="37">
        <v>653746.83191428857</v>
      </c>
      <c r="K1910" s="38">
        <v>690338.88724406529</v>
      </c>
      <c r="L1910" s="39">
        <v>599553.83690538572</v>
      </c>
      <c r="M1910" s="40">
        <v>645131.70551549143</v>
      </c>
      <c r="N1910" s="41">
        <v>690571.88191801833</v>
      </c>
      <c r="O1910" s="42">
        <v>715475.84531426243</v>
      </c>
      <c r="P1910" s="2">
        <f t="shared" si="87"/>
        <v>316454.01200641313</v>
      </c>
      <c r="Q1910" s="7">
        <f t="shared" si="88"/>
        <v>0.98059651295334749</v>
      </c>
      <c r="R1910" s="44">
        <v>0.98581151851018856</v>
      </c>
      <c r="S1910" s="46">
        <v>1.0409901715744461</v>
      </c>
      <c r="T1910" s="48">
        <v>0.90409169044477944</v>
      </c>
      <c r="U1910" s="50">
        <v>0.97282041794533114</v>
      </c>
      <c r="V1910" s="52">
        <v>1.041341513748697</v>
      </c>
      <c r="W1910" s="54">
        <v>1.0788952161516363</v>
      </c>
      <c r="X1910" s="26">
        <f t="shared" si="89"/>
        <v>7.6457320318649033E-2</v>
      </c>
      <c r="Y1910" s="26">
        <v>7.6457320318649033E-2</v>
      </c>
      <c r="Z1910">
        <v>1900</v>
      </c>
      <c r="AA1910">
        <v>2350</v>
      </c>
    </row>
    <row r="1911" spans="1:27" x14ac:dyDescent="0.2">
      <c r="A1911">
        <v>2077</v>
      </c>
      <c r="B1911">
        <v>3833</v>
      </c>
      <c r="C1911">
        <v>1</v>
      </c>
      <c r="D1911" t="s">
        <v>7668</v>
      </c>
      <c r="E1911" t="s">
        <v>7669</v>
      </c>
      <c r="F1911" t="s">
        <v>8510</v>
      </c>
      <c r="J1911" s="37">
        <v>25023.198380247632</v>
      </c>
      <c r="K1911" s="38">
        <v>31008.671606409869</v>
      </c>
      <c r="L1911" s="39">
        <v>26540.335731090763</v>
      </c>
      <c r="M1911" s="40">
        <v>33354.187107440528</v>
      </c>
      <c r="N1911" s="41">
        <v>25550.287597895771</v>
      </c>
      <c r="O1911" s="42">
        <v>30094.261616321066</v>
      </c>
      <c r="P1911" s="2">
        <f t="shared" si="87"/>
        <v>2507388.0417964784</v>
      </c>
      <c r="Q1911" s="7">
        <f t="shared" si="88"/>
        <v>7.7696470170102359</v>
      </c>
      <c r="R1911" s="44">
        <v>0.84489524200756527</v>
      </c>
      <c r="S1911" s="46">
        <v>1.0469916236571641</v>
      </c>
      <c r="T1911" s="48">
        <v>0.8961205933683708</v>
      </c>
      <c r="U1911" s="50">
        <v>1.1261867312034515</v>
      </c>
      <c r="V1911" s="52">
        <v>0.86269213452854432</v>
      </c>
      <c r="W1911" s="54">
        <v>1.016117047268877</v>
      </c>
      <c r="X1911" s="26">
        <f t="shared" si="89"/>
        <v>7.6182385250825671E-2</v>
      </c>
      <c r="Y1911" s="26">
        <v>7.6182385250825671E-2</v>
      </c>
      <c r="Z1911">
        <v>1901</v>
      </c>
      <c r="AA1911">
        <v>2349</v>
      </c>
    </row>
    <row r="1912" spans="1:27" x14ac:dyDescent="0.2">
      <c r="A1912">
        <v>1313</v>
      </c>
      <c r="B1912">
        <v>265</v>
      </c>
      <c r="C1912">
        <v>1</v>
      </c>
      <c r="D1912" t="s">
        <v>532</v>
      </c>
      <c r="E1912" t="s">
        <v>533</v>
      </c>
      <c r="F1912" t="s">
        <v>8510</v>
      </c>
      <c r="J1912" s="37">
        <v>5127282.9205148565</v>
      </c>
      <c r="K1912" s="38">
        <v>4988772.6552557265</v>
      </c>
      <c r="L1912" s="39">
        <v>4988226.8300007731</v>
      </c>
      <c r="M1912" s="40">
        <v>4981421.8964855159</v>
      </c>
      <c r="N1912" s="41">
        <v>5179990.1224372173</v>
      </c>
      <c r="O1912" s="42">
        <v>5552302.975707286</v>
      </c>
      <c r="P1912" s="2">
        <f t="shared" si="87"/>
        <v>2554497.0617833235</v>
      </c>
      <c r="Q1912" s="7">
        <f t="shared" si="88"/>
        <v>7.915623806607119</v>
      </c>
      <c r="R1912" s="44">
        <v>1.0136921218178043</v>
      </c>
      <c r="S1912" s="46">
        <v>0.98630787818219567</v>
      </c>
      <c r="T1912" s="48">
        <v>0.98619996551784439</v>
      </c>
      <c r="U1912" s="50">
        <v>0.98485459261745101</v>
      </c>
      <c r="V1912" s="52">
        <v>1.0241126264359486</v>
      </c>
      <c r="W1912" s="54">
        <v>1.0977209316654715</v>
      </c>
      <c r="X1912" s="26">
        <f t="shared" si="89"/>
        <v>7.6030417299885869E-2</v>
      </c>
      <c r="Y1912" s="26">
        <v>7.6030417299885869E-2</v>
      </c>
      <c r="Z1912">
        <v>1902</v>
      </c>
      <c r="AA1912">
        <v>2348</v>
      </c>
    </row>
    <row r="1913" spans="1:27" x14ac:dyDescent="0.2">
      <c r="A1913">
        <v>4101</v>
      </c>
      <c r="B1913">
        <v>2514</v>
      </c>
      <c r="C1913">
        <v>1</v>
      </c>
      <c r="D1913" t="s">
        <v>5030</v>
      </c>
      <c r="E1913" t="s">
        <v>5031</v>
      </c>
      <c r="F1913" t="s">
        <v>8510</v>
      </c>
      <c r="J1913" s="37">
        <v>108439.25006710105</v>
      </c>
      <c r="K1913" s="38">
        <v>120805.761863672</v>
      </c>
      <c r="L1913" s="39">
        <v>110938.84992684267</v>
      </c>
      <c r="M1913" s="40">
        <v>121860.47586962434</v>
      </c>
      <c r="N1913" s="41">
        <v>127572.22708113167</v>
      </c>
      <c r="O1913" s="42">
        <v>114789.39557827466</v>
      </c>
      <c r="P1913" s="2">
        <f t="shared" si="87"/>
        <v>231116.94826792798</v>
      </c>
      <c r="Q1913" s="7">
        <f t="shared" si="88"/>
        <v>0.71616242789602091</v>
      </c>
      <c r="R1913" s="44">
        <v>0.91513163415685461</v>
      </c>
      <c r="S1913" s="46">
        <v>1.0194940872558309</v>
      </c>
      <c r="T1913" s="48">
        <v>0.93622605248756186</v>
      </c>
      <c r="U1913" s="50">
        <v>1.0283949432764878</v>
      </c>
      <c r="V1913" s="52">
        <v>1.0765970861062262</v>
      </c>
      <c r="W1913" s="54">
        <v>0.96872126185326723</v>
      </c>
      <c r="X1913" s="26">
        <f t="shared" si="89"/>
        <v>7.5918003688882144E-2</v>
      </c>
      <c r="Y1913" s="26">
        <v>7.5918003688882144E-2</v>
      </c>
      <c r="Z1913">
        <v>1903</v>
      </c>
      <c r="AA1913">
        <v>2347</v>
      </c>
    </row>
    <row r="1914" spans="1:27" x14ac:dyDescent="0.2">
      <c r="A1914">
        <v>2121</v>
      </c>
      <c r="B1914">
        <v>1578</v>
      </c>
      <c r="C1914">
        <v>1</v>
      </c>
      <c r="D1914" t="s">
        <v>3158</v>
      </c>
      <c r="E1914" t="s">
        <v>3159</v>
      </c>
      <c r="F1914" t="s">
        <v>8510</v>
      </c>
      <c r="J1914" s="37">
        <v>436886.81106652832</v>
      </c>
      <c r="K1914" s="38">
        <v>334695.59024962666</v>
      </c>
      <c r="L1914" s="39">
        <v>334661.6694547243</v>
      </c>
      <c r="M1914" s="40">
        <v>350577.00171303935</v>
      </c>
      <c r="N1914" s="41">
        <v>397873.48747470701</v>
      </c>
      <c r="O1914" s="42">
        <v>438685.29391587799</v>
      </c>
      <c r="P1914" s="2">
        <f t="shared" si="87"/>
        <v>189954.61612688616</v>
      </c>
      <c r="Q1914" s="7">
        <f t="shared" si="88"/>
        <v>0.58861264868287222</v>
      </c>
      <c r="R1914" s="44">
        <v>1.0819015069290852</v>
      </c>
      <c r="S1914" s="46">
        <v>0.82883633536478996</v>
      </c>
      <c r="T1914" s="48">
        <v>0.82875233429588258</v>
      </c>
      <c r="U1914" s="50">
        <v>0.86816488124714797</v>
      </c>
      <c r="V1914" s="52">
        <v>0.9852893581639075</v>
      </c>
      <c r="W1914" s="54">
        <v>1.0863552493072253</v>
      </c>
      <c r="X1914" s="26">
        <f t="shared" si="89"/>
        <v>7.586290389133124E-2</v>
      </c>
      <c r="Y1914" s="26">
        <v>7.586290389133124E-2</v>
      </c>
      <c r="Z1914">
        <v>1904</v>
      </c>
      <c r="AA1914">
        <v>2346</v>
      </c>
    </row>
    <row r="1915" spans="1:27" x14ac:dyDescent="0.2">
      <c r="A1915">
        <v>3206</v>
      </c>
      <c r="B1915">
        <v>3785</v>
      </c>
      <c r="C1915">
        <v>1</v>
      </c>
      <c r="D1915" t="s">
        <v>7572</v>
      </c>
      <c r="E1915" t="s">
        <v>7573</v>
      </c>
      <c r="F1915" t="s">
        <v>8510</v>
      </c>
      <c r="J1915" s="37">
        <v>36227.954248072398</v>
      </c>
      <c r="K1915" s="38">
        <v>44687.166681652168</v>
      </c>
      <c r="L1915" s="39">
        <v>36494.105229055836</v>
      </c>
      <c r="M1915" s="40">
        <v>45247.562799048064</v>
      </c>
      <c r="N1915" s="41">
        <v>38392.513412982495</v>
      </c>
      <c r="O1915" s="42">
        <v>42153.279769471264</v>
      </c>
      <c r="P1915" s="2">
        <f t="shared" si="87"/>
        <v>66971.644438861389</v>
      </c>
      <c r="Q1915" s="7">
        <f t="shared" si="88"/>
        <v>0.20752513323221208</v>
      </c>
      <c r="R1915" s="44">
        <v>0.98038941561853532</v>
      </c>
      <c r="S1915" s="46">
        <v>1.2093099413970945</v>
      </c>
      <c r="T1915" s="48">
        <v>0.98759190911087869</v>
      </c>
      <c r="U1915" s="50">
        <v>1.2244752035117195</v>
      </c>
      <c r="V1915" s="52">
        <v>1.0389660296946908</v>
      </c>
      <c r="W1915" s="54">
        <v>1.1407386968806126</v>
      </c>
      <c r="X1915" s="26">
        <f t="shared" si="89"/>
        <v>7.5371137943430852E-2</v>
      </c>
      <c r="Y1915" s="26">
        <v>7.5371137943430852E-2</v>
      </c>
      <c r="Z1915">
        <v>1905</v>
      </c>
      <c r="AA1915">
        <v>2345</v>
      </c>
    </row>
    <row r="1916" spans="1:27" x14ac:dyDescent="0.2">
      <c r="A1916">
        <v>4314</v>
      </c>
      <c r="B1916">
        <v>2926</v>
      </c>
      <c r="C1916">
        <v>1</v>
      </c>
      <c r="D1916" t="s">
        <v>5854</v>
      </c>
      <c r="E1916" t="s">
        <v>5855</v>
      </c>
      <c r="F1916" t="s">
        <v>8510</v>
      </c>
      <c r="J1916" s="37">
        <v>100524.35639406425</v>
      </c>
      <c r="K1916" s="38">
        <v>96650.116773492307</v>
      </c>
      <c r="L1916" s="39">
        <v>88695.726078674707</v>
      </c>
      <c r="M1916" s="40">
        <v>101452.98958545143</v>
      </c>
      <c r="N1916" s="41">
        <v>102532.91464732857</v>
      </c>
      <c r="O1916" s="42">
        <v>104762.22161676346</v>
      </c>
      <c r="P1916" s="2">
        <f t="shared" si="87"/>
        <v>141905.30043982458</v>
      </c>
      <c r="Q1916" s="7">
        <f t="shared" si="88"/>
        <v>0.43972216341522985</v>
      </c>
      <c r="R1916" s="44">
        <v>1.0196487890056622</v>
      </c>
      <c r="S1916" s="46">
        <v>0.98035121099433764</v>
      </c>
      <c r="T1916" s="48">
        <v>0.89966743314995057</v>
      </c>
      <c r="U1916" s="50">
        <v>1.0290681948391753</v>
      </c>
      <c r="V1916" s="52">
        <v>1.0400221996302461</v>
      </c>
      <c r="W1916" s="54">
        <v>1.0626347308937678</v>
      </c>
      <c r="X1916" s="26">
        <f t="shared" si="89"/>
        <v>7.4763348148211145E-2</v>
      </c>
      <c r="Y1916" s="26">
        <v>7.4763348148211145E-2</v>
      </c>
      <c r="Z1916">
        <v>1906</v>
      </c>
      <c r="AA1916">
        <v>2344</v>
      </c>
    </row>
    <row r="1917" spans="1:27" x14ac:dyDescent="0.2">
      <c r="A1917">
        <v>2074</v>
      </c>
      <c r="B1917">
        <v>2219</v>
      </c>
      <c r="C1917">
        <v>1</v>
      </c>
      <c r="D1917" t="s">
        <v>4440</v>
      </c>
      <c r="E1917" t="s">
        <v>4441</v>
      </c>
      <c r="F1917" t="s">
        <v>8510</v>
      </c>
      <c r="J1917" s="37">
        <v>179048.37926288569</v>
      </c>
      <c r="K1917" s="38">
        <v>180364.06953441197</v>
      </c>
      <c r="L1917" s="39">
        <v>182902.19211743571</v>
      </c>
      <c r="M1917" s="40">
        <v>218574.33985975935</v>
      </c>
      <c r="N1917" s="41">
        <v>195968.31821484366</v>
      </c>
      <c r="O1917" s="42">
        <v>184173.30099784132</v>
      </c>
      <c r="P1917" s="2">
        <f t="shared" si="87"/>
        <v>101445.35805005902</v>
      </c>
      <c r="Q1917" s="7">
        <f t="shared" si="88"/>
        <v>0.3143488803585644</v>
      </c>
      <c r="R1917" s="44">
        <v>0.86383572727834113</v>
      </c>
      <c r="S1917" s="46">
        <v>0.8701833986019013</v>
      </c>
      <c r="T1917" s="48">
        <v>0.88242880945931401</v>
      </c>
      <c r="U1917" s="50">
        <v>1.0545324376263525</v>
      </c>
      <c r="V1917" s="52">
        <v>0.94546756237364749</v>
      </c>
      <c r="W1917" s="54">
        <v>0.88856139367300835</v>
      </c>
      <c r="X1917" s="26">
        <f t="shared" si="89"/>
        <v>7.4512064493659019E-2</v>
      </c>
      <c r="Y1917" s="26">
        <v>7.4512064493659019E-2</v>
      </c>
      <c r="Z1917">
        <v>1907</v>
      </c>
      <c r="AA1917">
        <v>2343</v>
      </c>
    </row>
    <row r="1918" spans="1:27" x14ac:dyDescent="0.2">
      <c r="A1918">
        <v>3811</v>
      </c>
      <c r="B1918">
        <v>3706</v>
      </c>
      <c r="C1918">
        <v>1</v>
      </c>
      <c r="D1918" t="s">
        <v>7414</v>
      </c>
      <c r="E1918" t="s">
        <v>7415</v>
      </c>
      <c r="F1918" t="s">
        <v>8510</v>
      </c>
      <c r="J1918" s="37">
        <v>21142.032011113701</v>
      </c>
      <c r="K1918" s="38">
        <v>21465.982011974902</v>
      </c>
      <c r="L1918" s="39">
        <v>21359.577463179467</v>
      </c>
      <c r="M1918" s="40">
        <v>23760.269311366068</v>
      </c>
      <c r="N1918" s="41">
        <v>21648.985079988532</v>
      </c>
      <c r="O1918" s="42">
        <v>23842.336837232331</v>
      </c>
      <c r="P1918" s="2">
        <f t="shared" si="87"/>
        <v>113700.99863216699</v>
      </c>
      <c r="Q1918" s="7">
        <f t="shared" si="88"/>
        <v>0.3523254518756323</v>
      </c>
      <c r="R1918" s="44">
        <v>0.6676720443953571</v>
      </c>
      <c r="S1918" s="46">
        <v>0.67790248767740191</v>
      </c>
      <c r="T1918" s="48">
        <v>0.67454219843983632</v>
      </c>
      <c r="U1918" s="50">
        <v>0.7503568047841761</v>
      </c>
      <c r="V1918" s="52">
        <v>0.68368178233020793</v>
      </c>
      <c r="W1918" s="54">
        <v>0.75294852315565497</v>
      </c>
      <c r="X1918" s="26">
        <f t="shared" si="89"/>
        <v>7.4219269157749596E-2</v>
      </c>
      <c r="Y1918" s="26">
        <v>7.4219269157749596E-2</v>
      </c>
      <c r="Z1918">
        <v>1908</v>
      </c>
      <c r="AA1918">
        <v>2342</v>
      </c>
    </row>
    <row r="1919" spans="1:27" x14ac:dyDescent="0.2">
      <c r="A1919">
        <v>4627</v>
      </c>
      <c r="B1919">
        <v>1827</v>
      </c>
      <c r="C1919">
        <v>1</v>
      </c>
      <c r="D1919" t="s">
        <v>3656</v>
      </c>
      <c r="E1919" t="s">
        <v>3657</v>
      </c>
      <c r="F1919" t="s">
        <v>8510</v>
      </c>
      <c r="J1919" s="37">
        <v>247179.98397214166</v>
      </c>
      <c r="K1919" s="38">
        <v>214715.24663773531</v>
      </c>
      <c r="L1919" s="39">
        <v>206224.32745417368</v>
      </c>
      <c r="M1919" s="40">
        <v>203559.66042710165</v>
      </c>
      <c r="N1919" s="41">
        <v>227242.15400151865</v>
      </c>
      <c r="O1919" s="42">
        <v>268746.77890410036</v>
      </c>
      <c r="P1919" s="2">
        <f t="shared" si="87"/>
        <v>119927.07066482937</v>
      </c>
      <c r="Q1919" s="7">
        <f t="shared" si="88"/>
        <v>0.37161819045055472</v>
      </c>
      <c r="R1919" s="44">
        <v>0.89435699280060454</v>
      </c>
      <c r="S1919" s="46">
        <v>0.77689171754703235</v>
      </c>
      <c r="T1919" s="48">
        <v>0.74616951737090886</v>
      </c>
      <c r="U1919" s="50">
        <v>0.73652810729048879</v>
      </c>
      <c r="V1919" s="52">
        <v>0.82221709955784972</v>
      </c>
      <c r="W1919" s="54">
        <v>0.97239087543839853</v>
      </c>
      <c r="X1919" s="26">
        <f t="shared" si="89"/>
        <v>7.3786307020143146E-2</v>
      </c>
      <c r="Y1919" s="26">
        <v>7.3786307020143146E-2</v>
      </c>
      <c r="Z1919">
        <v>1909</v>
      </c>
      <c r="AA1919">
        <v>2341</v>
      </c>
    </row>
    <row r="1920" spans="1:27" x14ac:dyDescent="0.2">
      <c r="A1920">
        <v>5450</v>
      </c>
      <c r="B1920">
        <v>3719</v>
      </c>
      <c r="C1920">
        <v>1</v>
      </c>
      <c r="D1920" t="s">
        <v>7440</v>
      </c>
      <c r="E1920" t="s">
        <v>7441</v>
      </c>
      <c r="F1920" t="s">
        <v>8510</v>
      </c>
      <c r="J1920" s="37">
        <v>35705.248578810591</v>
      </c>
      <c r="K1920" s="38">
        <v>28446.319895995868</v>
      </c>
      <c r="L1920" s="39">
        <v>31586.125486441666</v>
      </c>
      <c r="M1920" s="40">
        <v>29810.758310917601</v>
      </c>
      <c r="N1920" s="41">
        <v>34380.529404048466</v>
      </c>
      <c r="O1920" s="42">
        <v>36294.480902557094</v>
      </c>
      <c r="P1920" s="2">
        <f t="shared" si="87"/>
        <v>404246.60421184951</v>
      </c>
      <c r="Q1920" s="7">
        <f t="shared" si="88"/>
        <v>1.2526395476867529</v>
      </c>
      <c r="R1920" s="44">
        <v>0.97087609763060145</v>
      </c>
      <c r="S1920" s="46">
        <v>0.7734955826344847</v>
      </c>
      <c r="T1920" s="48">
        <v>0.85887132766654206</v>
      </c>
      <c r="U1920" s="50">
        <v>0.81059658869001017</v>
      </c>
      <c r="V1920" s="52">
        <v>0.93485511376850483</v>
      </c>
      <c r="W1920" s="54">
        <v>0.98689815606310638</v>
      </c>
      <c r="X1920" s="26">
        <f t="shared" si="89"/>
        <v>7.3702020941150456E-2</v>
      </c>
      <c r="Y1920" s="26">
        <v>7.3702020941150456E-2</v>
      </c>
      <c r="Z1920">
        <v>1910</v>
      </c>
      <c r="AA1920">
        <v>2340</v>
      </c>
    </row>
    <row r="1921" spans="1:27" x14ac:dyDescent="0.2">
      <c r="A1921">
        <v>957</v>
      </c>
      <c r="B1921">
        <v>1117</v>
      </c>
      <c r="C1921">
        <v>1</v>
      </c>
      <c r="D1921" t="s">
        <v>2236</v>
      </c>
      <c r="E1921" t="s">
        <v>2237</v>
      </c>
      <c r="F1921" t="s">
        <v>8510</v>
      </c>
      <c r="J1921" s="37">
        <v>780682.87668192107</v>
      </c>
      <c r="K1921" s="38">
        <v>772198.72752114199</v>
      </c>
      <c r="L1921" s="39">
        <v>855555.63726242108</v>
      </c>
      <c r="M1921" s="40">
        <v>826251.46152123995</v>
      </c>
      <c r="N1921" s="41">
        <v>827507.89583050425</v>
      </c>
      <c r="O1921" s="42">
        <v>837993.22892985865</v>
      </c>
      <c r="P1921" s="2">
        <f t="shared" si="87"/>
        <v>3838873.6699026041</v>
      </c>
      <c r="Q1921" s="7">
        <f t="shared" si="88"/>
        <v>11.89552349331133</v>
      </c>
      <c r="R1921" s="44">
        <v>0.94413116782851836</v>
      </c>
      <c r="S1921" s="46">
        <v>0.93387072803349858</v>
      </c>
      <c r="T1921" s="48">
        <v>1.0346797234544081</v>
      </c>
      <c r="U1921" s="50">
        <v>0.99924025566133379</v>
      </c>
      <c r="V1921" s="52">
        <v>1.0007597443386662</v>
      </c>
      <c r="W1921" s="54">
        <v>1.0134403475385723</v>
      </c>
      <c r="X1921" s="26">
        <f t="shared" si="89"/>
        <v>7.3110497096099722E-2</v>
      </c>
      <c r="Y1921" s="26">
        <v>7.3110497096099722E-2</v>
      </c>
      <c r="Z1921">
        <v>1911</v>
      </c>
      <c r="AA1921">
        <v>2339</v>
      </c>
    </row>
    <row r="1922" spans="1:27" x14ac:dyDescent="0.2">
      <c r="A1922">
        <v>4523</v>
      </c>
      <c r="B1922">
        <v>170</v>
      </c>
      <c r="C1922">
        <v>1</v>
      </c>
      <c r="D1922" t="s">
        <v>342</v>
      </c>
      <c r="E1922" t="s">
        <v>343</v>
      </c>
      <c r="F1922" t="s">
        <v>8510</v>
      </c>
      <c r="J1922" s="37">
        <v>6822191.7025427865</v>
      </c>
      <c r="K1922" s="38">
        <v>8413489.0588007178</v>
      </c>
      <c r="L1922" s="39">
        <v>7008841.7705276059</v>
      </c>
      <c r="M1922" s="40">
        <v>8543711.9360906798</v>
      </c>
      <c r="N1922" s="41">
        <v>7915218.2656581262</v>
      </c>
      <c r="O1922" s="42">
        <v>7582460.6700263768</v>
      </c>
      <c r="P1922" s="2">
        <f t="shared" si="87"/>
        <v>3449624.1337616942</v>
      </c>
      <c r="Q1922" s="7">
        <f t="shared" si="88"/>
        <v>10.689355382537785</v>
      </c>
      <c r="R1922" s="44">
        <v>0.90661921773181142</v>
      </c>
      <c r="S1922" s="46">
        <v>1.1180909598365572</v>
      </c>
      <c r="T1922" s="48">
        <v>0.93142364217548601</v>
      </c>
      <c r="U1922" s="50">
        <v>1.1353966246854952</v>
      </c>
      <c r="V1922" s="52">
        <v>1.0518744276143432</v>
      </c>
      <c r="W1922" s="54">
        <v>1.0076533848468803</v>
      </c>
      <c r="X1922" s="26">
        <f t="shared" si="89"/>
        <v>7.2927745916958817E-2</v>
      </c>
      <c r="Y1922" s="26">
        <v>7.2927745916958817E-2</v>
      </c>
      <c r="Z1922">
        <v>1912</v>
      </c>
      <c r="AA1922">
        <v>2338</v>
      </c>
    </row>
    <row r="1923" spans="1:27" x14ac:dyDescent="0.2">
      <c r="A1923">
        <v>5236</v>
      </c>
      <c r="B1923">
        <v>2822</v>
      </c>
      <c r="C1923">
        <v>1</v>
      </c>
      <c r="D1923" t="s">
        <v>5646</v>
      </c>
      <c r="E1923" t="s">
        <v>5647</v>
      </c>
      <c r="F1923" t="s">
        <v>8510</v>
      </c>
      <c r="J1923" s="37">
        <v>69661.937743314731</v>
      </c>
      <c r="K1923" s="38">
        <v>75408.848586724562</v>
      </c>
      <c r="L1923" s="39">
        <v>62131.01932583053</v>
      </c>
      <c r="M1923" s="40">
        <v>61232.008454045106</v>
      </c>
      <c r="N1923" s="41">
        <v>77056.564980601266</v>
      </c>
      <c r="O1923" s="42">
        <v>76700.590679532266</v>
      </c>
      <c r="P1923" s="2">
        <f t="shared" si="87"/>
        <v>328658.15996314317</v>
      </c>
      <c r="Q1923" s="7">
        <f t="shared" si="88"/>
        <v>1.0184135241963388</v>
      </c>
      <c r="R1923" s="44">
        <v>0.90612937582295339</v>
      </c>
      <c r="S1923" s="46">
        <v>0.98088246056540085</v>
      </c>
      <c r="T1923" s="48">
        <v>0.80817076849633729</v>
      </c>
      <c r="U1923" s="50">
        <v>0.79647686237631765</v>
      </c>
      <c r="V1923" s="52">
        <v>1.0023151722568013</v>
      </c>
      <c r="W1923" s="54">
        <v>0.99768482774319889</v>
      </c>
      <c r="X1923" s="26">
        <f t="shared" si="89"/>
        <v>7.291164122220134E-2</v>
      </c>
      <c r="Y1923" s="26">
        <v>7.291164122220134E-2</v>
      </c>
      <c r="Z1923">
        <v>1913</v>
      </c>
      <c r="AA1923">
        <v>2337</v>
      </c>
    </row>
    <row r="1924" spans="1:27" x14ac:dyDescent="0.2">
      <c r="A1924">
        <v>3385</v>
      </c>
      <c r="B1924">
        <v>1070</v>
      </c>
      <c r="C1924">
        <v>1</v>
      </c>
      <c r="D1924" t="s">
        <v>2142</v>
      </c>
      <c r="E1924" t="s">
        <v>2143</v>
      </c>
      <c r="F1924" t="s">
        <v>8510</v>
      </c>
      <c r="J1924" s="37">
        <v>580259.75494568504</v>
      </c>
      <c r="K1924" s="38">
        <v>685589.63646513701</v>
      </c>
      <c r="L1924" s="39">
        <v>737957.88226126798</v>
      </c>
      <c r="M1924" s="40">
        <v>775734.99556645227</v>
      </c>
      <c r="N1924" s="41">
        <v>706249.33047053299</v>
      </c>
      <c r="O1924" s="42">
        <v>632247.61931820668</v>
      </c>
      <c r="P1924" s="2">
        <f t="shared" si="87"/>
        <v>301868.31034055603</v>
      </c>
      <c r="Q1924" s="7">
        <f t="shared" si="88"/>
        <v>0.93539977772526806</v>
      </c>
      <c r="R1924" s="44">
        <v>0.82329852879643739</v>
      </c>
      <c r="S1924" s="46">
        <v>0.97274528217568057</v>
      </c>
      <c r="T1924" s="48">
        <v>1.047047694762679</v>
      </c>
      <c r="U1924" s="50">
        <v>1.1006475550687687</v>
      </c>
      <c r="V1924" s="52">
        <v>1.0020581813299898</v>
      </c>
      <c r="W1924" s="54">
        <v>0.89706123918322311</v>
      </c>
      <c r="X1924" s="26">
        <f t="shared" si="89"/>
        <v>7.2907444243278011E-2</v>
      </c>
      <c r="Y1924" s="26">
        <v>7.2907444243278011E-2</v>
      </c>
      <c r="Z1924">
        <v>1914</v>
      </c>
      <c r="AA1924">
        <v>2336</v>
      </c>
    </row>
    <row r="1925" spans="1:27" x14ac:dyDescent="0.2">
      <c r="A1925">
        <v>2913</v>
      </c>
      <c r="B1925">
        <v>3856</v>
      </c>
      <c r="C1925">
        <v>1</v>
      </c>
      <c r="D1925" t="s">
        <v>7714</v>
      </c>
      <c r="E1925" t="s">
        <v>7715</v>
      </c>
      <c r="F1925" t="s">
        <v>8510</v>
      </c>
      <c r="J1925" s="37">
        <v>18619.784850100266</v>
      </c>
      <c r="K1925" s="38">
        <v>21748.355095960465</v>
      </c>
      <c r="L1925" s="39">
        <v>17193.254924918398</v>
      </c>
      <c r="M1925" s="40">
        <v>14975.705563541525</v>
      </c>
      <c r="N1925" s="41">
        <v>18956.340522474497</v>
      </c>
      <c r="O1925" s="42">
        <v>23476.865735427</v>
      </c>
      <c r="P1925" s="2">
        <f t="shared" si="87"/>
        <v>30295748.546638694</v>
      </c>
      <c r="Q1925" s="7">
        <f t="shared" si="88"/>
        <v>93.87748062913893</v>
      </c>
      <c r="R1925" s="44">
        <v>0.68831401503815204</v>
      </c>
      <c r="S1925" s="46">
        <v>0.80396727121663769</v>
      </c>
      <c r="T1925" s="48">
        <v>0.63557975692083979</v>
      </c>
      <c r="U1925" s="50">
        <v>0.55360403503346334</v>
      </c>
      <c r="V1925" s="52">
        <v>0.70075540402308023</v>
      </c>
      <c r="W1925" s="54">
        <v>0.86786479247510517</v>
      </c>
      <c r="X1925" s="26">
        <f t="shared" si="89"/>
        <v>7.2306080530959563E-2</v>
      </c>
      <c r="Y1925" s="26">
        <v>7.2306080530959563E-2</v>
      </c>
      <c r="Z1925">
        <v>1915</v>
      </c>
      <c r="AA1925">
        <v>2335</v>
      </c>
    </row>
    <row r="1926" spans="1:27" x14ac:dyDescent="0.2">
      <c r="A1926">
        <v>670</v>
      </c>
      <c r="B1926">
        <v>21</v>
      </c>
      <c r="C1926">
        <v>1</v>
      </c>
      <c r="D1926" t="s">
        <v>44</v>
      </c>
      <c r="E1926" t="s">
        <v>45</v>
      </c>
      <c r="F1926" t="s">
        <v>8510</v>
      </c>
      <c r="J1926" s="37">
        <v>70438438.626620039</v>
      </c>
      <c r="K1926" s="38">
        <v>62811818.3224895</v>
      </c>
      <c r="L1926" s="39">
        <v>60568020.227541961</v>
      </c>
      <c r="M1926" s="40">
        <v>60640776.830235131</v>
      </c>
      <c r="N1926" s="41">
        <v>72506340.599005535</v>
      </c>
      <c r="O1926" s="42">
        <v>71780713.232548326</v>
      </c>
      <c r="P1926" s="2">
        <f t="shared" si="87"/>
        <v>30294307.124556549</v>
      </c>
      <c r="Q1926" s="7">
        <f t="shared" si="88"/>
        <v>93.873014092410628</v>
      </c>
      <c r="R1926" s="44">
        <v>0.99350866416270345</v>
      </c>
      <c r="S1926" s="46">
        <v>0.8859379471200155</v>
      </c>
      <c r="T1926" s="48">
        <v>0.85428998769009601</v>
      </c>
      <c r="U1926" s="50">
        <v>0.85531619321878283</v>
      </c>
      <c r="V1926" s="52">
        <v>1.0226756724931196</v>
      </c>
      <c r="W1926" s="54">
        <v>1.0124409613100644</v>
      </c>
      <c r="X1926" s="26">
        <f t="shared" si="89"/>
        <v>7.2271552483543458E-2</v>
      </c>
      <c r="Y1926" s="26">
        <v>7.2271552483543458E-2</v>
      </c>
      <c r="Z1926">
        <v>1916</v>
      </c>
      <c r="AA1926">
        <v>2334</v>
      </c>
    </row>
    <row r="1927" spans="1:27" x14ac:dyDescent="0.2">
      <c r="A1927">
        <v>4991</v>
      </c>
      <c r="B1927">
        <v>4041</v>
      </c>
      <c r="C1927">
        <v>1</v>
      </c>
      <c r="D1927" t="s">
        <v>8084</v>
      </c>
      <c r="E1927" t="s">
        <v>8085</v>
      </c>
      <c r="F1927" t="s">
        <v>8510</v>
      </c>
      <c r="J1927" s="37">
        <v>16544.985054431734</v>
      </c>
      <c r="K1927" s="38">
        <v>18494.264795006467</v>
      </c>
      <c r="L1927" s="39">
        <v>14966.606810004434</v>
      </c>
      <c r="M1927" s="40">
        <v>20594.021571132333</v>
      </c>
      <c r="N1927" s="41">
        <v>15594.059998755265</v>
      </c>
      <c r="O1927" s="42">
        <v>19164.894030317333</v>
      </c>
      <c r="P1927" s="2">
        <f t="shared" si="87"/>
        <v>310309.58783668466</v>
      </c>
      <c r="Q1927" s="7">
        <f t="shared" si="88"/>
        <v>0.96155677673151718</v>
      </c>
      <c r="R1927" s="44">
        <v>0.83226540785375336</v>
      </c>
      <c r="S1927" s="46">
        <v>0.93032038300019126</v>
      </c>
      <c r="T1927" s="48">
        <v>0.75286795847413546</v>
      </c>
      <c r="U1927" s="50">
        <v>1.0359448319753191</v>
      </c>
      <c r="V1927" s="52">
        <v>0.78443085093531484</v>
      </c>
      <c r="W1927" s="54">
        <v>0.96405516802468083</v>
      </c>
      <c r="X1927" s="26">
        <f t="shared" si="89"/>
        <v>7.2051011165884526E-2</v>
      </c>
      <c r="Y1927" s="26">
        <v>7.2051011165884526E-2</v>
      </c>
      <c r="Z1927">
        <v>1917</v>
      </c>
      <c r="AA1927">
        <v>2333</v>
      </c>
    </row>
    <row r="1928" spans="1:27" x14ac:dyDescent="0.2">
      <c r="A1928">
        <v>2646</v>
      </c>
      <c r="B1928">
        <v>1227</v>
      </c>
      <c r="C1928">
        <v>1</v>
      </c>
      <c r="D1928" t="s">
        <v>2456</v>
      </c>
      <c r="E1928" t="s">
        <v>2457</v>
      </c>
      <c r="F1928" t="s">
        <v>8510</v>
      </c>
      <c r="J1928" s="37">
        <v>633161.16257067793</v>
      </c>
      <c r="K1928" s="38">
        <v>630063.84152830008</v>
      </c>
      <c r="L1928" s="39">
        <v>600025.15410223696</v>
      </c>
      <c r="M1928" s="40">
        <v>608794.73491522821</v>
      </c>
      <c r="N1928" s="41">
        <v>636993.47070008505</v>
      </c>
      <c r="O1928" s="42">
        <v>689304.57450941636</v>
      </c>
      <c r="P1928" s="2">
        <f t="shared" si="87"/>
        <v>311031.88543319295</v>
      </c>
      <c r="Q1928" s="7">
        <f t="shared" si="88"/>
        <v>0.96379496135733345</v>
      </c>
      <c r="R1928" s="44">
        <v>1.0221685906850397</v>
      </c>
      <c r="S1928" s="46">
        <v>1.0171683088106234</v>
      </c>
      <c r="T1928" s="48">
        <v>0.96867417397192845</v>
      </c>
      <c r="U1928" s="50">
        <v>0.98283169118937652</v>
      </c>
      <c r="V1928" s="52">
        <v>1.0283554278305818</v>
      </c>
      <c r="W1928" s="54">
        <v>1.112805912823799</v>
      </c>
      <c r="X1928" s="26">
        <f t="shared" si="89"/>
        <v>7.1557926424445681E-2</v>
      </c>
      <c r="Y1928" s="26">
        <v>7.1557926424445681E-2</v>
      </c>
      <c r="Z1928">
        <v>1918</v>
      </c>
      <c r="AA1928">
        <v>2332</v>
      </c>
    </row>
    <row r="1929" spans="1:27" x14ac:dyDescent="0.2">
      <c r="A1929">
        <v>1346</v>
      </c>
      <c r="B1929">
        <v>4024</v>
      </c>
      <c r="C1929">
        <v>1</v>
      </c>
      <c r="D1929" t="s">
        <v>8050</v>
      </c>
      <c r="E1929" t="s">
        <v>8051</v>
      </c>
      <c r="F1929" t="s">
        <v>8510</v>
      </c>
      <c r="J1929" s="37">
        <v>19540.486854859268</v>
      </c>
      <c r="K1929" s="38">
        <v>18632.595866958967</v>
      </c>
      <c r="L1929" s="39">
        <v>22038.616764148934</v>
      </c>
      <c r="M1929" s="40">
        <v>19813.689618003365</v>
      </c>
      <c r="N1929" s="41">
        <v>20320.506434422001</v>
      </c>
      <c r="O1929" s="42">
        <v>21133.303539124234</v>
      </c>
      <c r="P1929" s="2">
        <f t="shared" si="87"/>
        <v>32826.755416276486</v>
      </c>
      <c r="Q1929" s="7">
        <f t="shared" si="88"/>
        <v>0.10172031534275758</v>
      </c>
      <c r="R1929" s="44">
        <v>0.9058463065481982</v>
      </c>
      <c r="S1929" s="46">
        <v>0.86375883430421119</v>
      </c>
      <c r="T1929" s="48">
        <v>1.0216531320595541</v>
      </c>
      <c r="U1929" s="50">
        <v>0.91851127829486179</v>
      </c>
      <c r="V1929" s="52">
        <v>0.94200599184316669</v>
      </c>
      <c r="W1929" s="54">
        <v>0.97968515821892632</v>
      </c>
      <c r="X1929" s="26">
        <f t="shared" si="89"/>
        <v>7.1541982457973552E-2</v>
      </c>
      <c r="Y1929" s="26">
        <v>7.1541982457973552E-2</v>
      </c>
      <c r="Z1929">
        <v>1919</v>
      </c>
      <c r="AA1929">
        <v>2331</v>
      </c>
    </row>
    <row r="1930" spans="1:27" x14ac:dyDescent="0.2">
      <c r="A1930">
        <v>3098</v>
      </c>
      <c r="B1930">
        <v>3299</v>
      </c>
      <c r="C1930">
        <v>1</v>
      </c>
      <c r="D1930" t="s">
        <v>6600</v>
      </c>
      <c r="E1930" t="s">
        <v>6601</v>
      </c>
      <c r="F1930" t="s">
        <v>8510</v>
      </c>
      <c r="J1930" s="37">
        <v>43614.894068404035</v>
      </c>
      <c r="K1930" s="38">
        <v>53913.082640173096</v>
      </c>
      <c r="L1930" s="39">
        <v>52940.658810957299</v>
      </c>
      <c r="M1930" s="40">
        <v>61611.486817605066</v>
      </c>
      <c r="N1930" s="41">
        <v>49287.639845122765</v>
      </c>
      <c r="O1930" s="42">
        <v>48670.81273658733</v>
      </c>
      <c r="P1930" s="2">
        <f t="shared" si="87"/>
        <v>441103.90475560154</v>
      </c>
      <c r="Q1930" s="7">
        <f t="shared" si="88"/>
        <v>1.3668493191506215</v>
      </c>
      <c r="R1930" s="44">
        <v>1.0873561593158081</v>
      </c>
      <c r="S1930" s="46">
        <v>1.3440987013416246</v>
      </c>
      <c r="T1930" s="48">
        <v>1.3198553536791284</v>
      </c>
      <c r="U1930" s="50">
        <v>1.5360264218607795</v>
      </c>
      <c r="V1930" s="52">
        <v>1.2287825044279554</v>
      </c>
      <c r="W1930" s="54">
        <v>1.2134044834554167</v>
      </c>
      <c r="X1930" s="26">
        <f t="shared" si="89"/>
        <v>7.1494871162669546E-2</v>
      </c>
      <c r="Y1930" s="26">
        <v>7.1494871162669546E-2</v>
      </c>
      <c r="Z1930">
        <v>1920</v>
      </c>
      <c r="AA1930">
        <v>2330</v>
      </c>
    </row>
    <row r="1931" spans="1:27" x14ac:dyDescent="0.2">
      <c r="A1931">
        <v>4759</v>
      </c>
      <c r="B1931">
        <v>1034</v>
      </c>
      <c r="C1931">
        <v>1</v>
      </c>
      <c r="D1931" t="s">
        <v>2070</v>
      </c>
      <c r="E1931" t="s">
        <v>2071</v>
      </c>
      <c r="F1931" t="s">
        <v>8510</v>
      </c>
      <c r="J1931" s="37">
        <v>820596.32269359799</v>
      </c>
      <c r="K1931" s="38">
        <v>987833.63019798428</v>
      </c>
      <c r="L1931" s="39">
        <v>872854.3565949063</v>
      </c>
      <c r="M1931" s="40">
        <v>936213.9878634233</v>
      </c>
      <c r="N1931" s="41">
        <v>938287.67760086805</v>
      </c>
      <c r="O1931" s="42">
        <v>928940.43063346937</v>
      </c>
      <c r="P1931" s="2">
        <f t="shared" ref="P1931:P1994" si="90">MEDIAN(J1931:O1932)</f>
        <v>948120.73967556306</v>
      </c>
      <c r="Q1931" s="7">
        <f t="shared" ref="Q1931:Q1994" si="91">P1931/$P$6</f>
        <v>2.9379431320521991</v>
      </c>
      <c r="R1931" s="44">
        <v>0.89953448037034645</v>
      </c>
      <c r="S1931" s="46">
        <v>1.0828593629516996</v>
      </c>
      <c r="T1931" s="48">
        <v>0.95681953280183485</v>
      </c>
      <c r="U1931" s="50">
        <v>1.0262741128595414</v>
      </c>
      <c r="V1931" s="52">
        <v>1.0285472834415137</v>
      </c>
      <c r="W1931" s="54">
        <v>1.0183008678639829</v>
      </c>
      <c r="X1931" s="26">
        <f t="shared" ref="X1931:X1994" si="92">SLOPE(R1931:W1931,R$8:W$8)</f>
        <v>7.1478611285047289E-2</v>
      </c>
      <c r="Y1931" s="26">
        <v>7.1478611285047289E-2</v>
      </c>
      <c r="Z1931">
        <v>1921</v>
      </c>
      <c r="AA1931">
        <v>2329</v>
      </c>
    </row>
    <row r="1932" spans="1:27" x14ac:dyDescent="0.2">
      <c r="A1932">
        <v>5675</v>
      </c>
      <c r="B1932">
        <v>989</v>
      </c>
      <c r="C1932">
        <v>1</v>
      </c>
      <c r="D1932" t="s">
        <v>1980</v>
      </c>
      <c r="E1932" t="s">
        <v>1981</v>
      </c>
      <c r="F1932" t="s">
        <v>8510</v>
      </c>
      <c r="J1932" s="37">
        <v>915066.94561392965</v>
      </c>
      <c r="K1932" s="38">
        <v>957953.80175025808</v>
      </c>
      <c r="L1932" s="39">
        <v>1044342.4730927889</v>
      </c>
      <c r="M1932" s="40">
        <v>990415.45093746064</v>
      </c>
      <c r="N1932" s="41">
        <v>985328.39070926607</v>
      </c>
      <c r="O1932" s="42">
        <v>1009781.3232600064</v>
      </c>
      <c r="P1932" s="2">
        <f t="shared" si="90"/>
        <v>476812.56870228279</v>
      </c>
      <c r="Q1932" s="7">
        <f t="shared" si="91"/>
        <v>1.4774998086998863</v>
      </c>
      <c r="R1932" s="44">
        <v>0.91245849879196839</v>
      </c>
      <c r="S1932" s="46">
        <v>0.95522310367211394</v>
      </c>
      <c r="T1932" s="48">
        <v>1.0413655195288609</v>
      </c>
      <c r="U1932" s="50">
        <v>0.98759221920802043</v>
      </c>
      <c r="V1932" s="52">
        <v>0.98251965991459245</v>
      </c>
      <c r="W1932" s="54">
        <v>1.0069028880852267</v>
      </c>
      <c r="X1932" s="26">
        <f t="shared" si="92"/>
        <v>7.1476902124698066E-2</v>
      </c>
      <c r="Y1932" s="26">
        <v>7.1476902124698066E-2</v>
      </c>
      <c r="Z1932">
        <v>1922</v>
      </c>
      <c r="AA1932">
        <v>2328</v>
      </c>
    </row>
    <row r="1933" spans="1:27" x14ac:dyDescent="0.2">
      <c r="A1933">
        <v>3551</v>
      </c>
      <c r="B1933">
        <v>3722</v>
      </c>
      <c r="C1933">
        <v>1</v>
      </c>
      <c r="D1933" t="s">
        <v>7446</v>
      </c>
      <c r="E1933" t="s">
        <v>7447</v>
      </c>
      <c r="F1933" t="s">
        <v>8510</v>
      </c>
      <c r="J1933" s="37">
        <v>28592.335557708266</v>
      </c>
      <c r="K1933" s="38">
        <v>33394.966927015135</v>
      </c>
      <c r="L1933" s="39">
        <v>37754.014464038868</v>
      </c>
      <c r="M1933" s="40">
        <v>38558.191790635865</v>
      </c>
      <c r="N1933" s="41">
        <v>33436.324388943962</v>
      </c>
      <c r="O1933" s="42">
        <v>31346.279920153334</v>
      </c>
      <c r="P1933" s="2">
        <f t="shared" si="90"/>
        <v>2626029.3806003877</v>
      </c>
      <c r="Q1933" s="7">
        <f t="shared" si="91"/>
        <v>8.137281108250237</v>
      </c>
      <c r="R1933" s="44">
        <v>0.9718521761986787</v>
      </c>
      <c r="S1933" s="46">
        <v>1.1350933965012509</v>
      </c>
      <c r="T1933" s="48">
        <v>1.2832572226587793</v>
      </c>
      <c r="U1933" s="50">
        <v>1.3105911731618969</v>
      </c>
      <c r="V1933" s="52">
        <v>1.1364991347382152</v>
      </c>
      <c r="W1933" s="54">
        <v>1.065458618959203</v>
      </c>
      <c r="X1933" s="26">
        <f t="shared" si="92"/>
        <v>7.136905414523316E-2</v>
      </c>
      <c r="Y1933" s="26">
        <v>7.136905414523316E-2</v>
      </c>
      <c r="Z1933">
        <v>1923</v>
      </c>
      <c r="AA1933">
        <v>2327</v>
      </c>
    </row>
    <row r="1934" spans="1:27" x14ac:dyDescent="0.2">
      <c r="A1934">
        <v>421</v>
      </c>
      <c r="B1934">
        <v>246</v>
      </c>
      <c r="C1934">
        <v>1</v>
      </c>
      <c r="D1934" t="s">
        <v>494</v>
      </c>
      <c r="E1934" t="s">
        <v>495</v>
      </c>
      <c r="F1934" t="s">
        <v>8510</v>
      </c>
      <c r="J1934" s="37">
        <v>5213500.5694101397</v>
      </c>
      <c r="K1934" s="38">
        <v>5623398.0044489363</v>
      </c>
      <c r="L1934" s="39">
        <v>5538977.6938937008</v>
      </c>
      <c r="M1934" s="40">
        <v>5583868.7443668963</v>
      </c>
      <c r="N1934" s="41">
        <v>5807884.3566627307</v>
      </c>
      <c r="O1934" s="42">
        <v>5638999.3937850073</v>
      </c>
      <c r="P1934" s="2">
        <f t="shared" si="90"/>
        <v>2631695.6461353442</v>
      </c>
      <c r="Q1934" s="7">
        <f t="shared" si="91"/>
        <v>8.1548391736064545</v>
      </c>
      <c r="R1934" s="44">
        <v>0.94525940003096609</v>
      </c>
      <c r="S1934" s="46">
        <v>1.0195778734559804</v>
      </c>
      <c r="T1934" s="48">
        <v>1.0042716332353339</v>
      </c>
      <c r="U1934" s="50">
        <v>1.012410826253942</v>
      </c>
      <c r="V1934" s="52">
        <v>1.0530270802386015</v>
      </c>
      <c r="W1934" s="54">
        <v>1.0224065601947896</v>
      </c>
      <c r="X1934" s="26">
        <f t="shared" si="92"/>
        <v>7.0603230597941283E-2</v>
      </c>
      <c r="Y1934" s="26">
        <v>7.0603230597941283E-2</v>
      </c>
      <c r="Z1934">
        <v>1924</v>
      </c>
      <c r="AA1934">
        <v>2326</v>
      </c>
    </row>
    <row r="1935" spans="1:27" x14ac:dyDescent="0.2">
      <c r="A1935">
        <v>2947</v>
      </c>
      <c r="B1935">
        <v>3379</v>
      </c>
      <c r="C1935">
        <v>1</v>
      </c>
      <c r="D1935" t="s">
        <v>6760</v>
      </c>
      <c r="E1935" t="s">
        <v>6761</v>
      </c>
      <c r="F1935" t="s">
        <v>8510</v>
      </c>
      <c r="J1935" s="37">
        <v>28941.799120080297</v>
      </c>
      <c r="K1935" s="38">
        <v>46396.074241559669</v>
      </c>
      <c r="L1935" s="39">
        <v>44225.419090854004</v>
      </c>
      <c r="M1935" s="40">
        <v>49890.722860548696</v>
      </c>
      <c r="N1935" s="41">
        <v>40530.68942003043</v>
      </c>
      <c r="O1935" s="42">
        <v>35788.227141172865</v>
      </c>
      <c r="P1935" s="2">
        <f t="shared" si="90"/>
        <v>102892.20818057851</v>
      </c>
      <c r="Q1935" s="7">
        <f t="shared" si="91"/>
        <v>0.31883223698835733</v>
      </c>
      <c r="R1935" s="44">
        <v>0.6387402823724676</v>
      </c>
      <c r="S1935" s="46">
        <v>1.0239529836784236</v>
      </c>
      <c r="T1935" s="48">
        <v>0.97604701632157664</v>
      </c>
      <c r="U1935" s="50">
        <v>1.1010792478897209</v>
      </c>
      <c r="V1935" s="52">
        <v>0.89450499941239303</v>
      </c>
      <c r="W1935" s="54">
        <v>0.78983971296734445</v>
      </c>
      <c r="X1935" s="26">
        <f t="shared" si="92"/>
        <v>7.031220453491957E-2</v>
      </c>
      <c r="Y1935" s="26">
        <v>7.031220453491957E-2</v>
      </c>
      <c r="Z1935">
        <v>1925</v>
      </c>
      <c r="AA1935">
        <v>2325</v>
      </c>
    </row>
    <row r="1936" spans="1:27" x14ac:dyDescent="0.2">
      <c r="A1936">
        <v>2314</v>
      </c>
      <c r="B1936">
        <v>2431</v>
      </c>
      <c r="C1936">
        <v>1</v>
      </c>
      <c r="D1936" t="s">
        <v>4864</v>
      </c>
      <c r="E1936" t="s">
        <v>4865</v>
      </c>
      <c r="F1936" t="s">
        <v>8510</v>
      </c>
      <c r="J1936" s="37">
        <v>181179.455530634</v>
      </c>
      <c r="K1936" s="38">
        <v>199555.77706219532</v>
      </c>
      <c r="L1936" s="39">
        <v>155893.69350060835</v>
      </c>
      <c r="M1936" s="40">
        <v>166103.57763662402</v>
      </c>
      <c r="N1936" s="41">
        <v>185761.59745071837</v>
      </c>
      <c r="O1936" s="42">
        <v>198477.91621929198</v>
      </c>
      <c r="P1936" s="2">
        <f t="shared" si="90"/>
        <v>223689.79788806033</v>
      </c>
      <c r="Q1936" s="7">
        <f t="shared" si="91"/>
        <v>0.69314790607813748</v>
      </c>
      <c r="R1936" s="44">
        <v>1.6079169397132027</v>
      </c>
      <c r="S1936" s="46">
        <v>1.7710016481514503</v>
      </c>
      <c r="T1936" s="48">
        <v>1.3835128814133324</v>
      </c>
      <c r="U1936" s="50">
        <v>1.4741227444727394</v>
      </c>
      <c r="V1936" s="52">
        <v>1.6485821663079911</v>
      </c>
      <c r="W1936" s="54">
        <v>1.7614359349590691</v>
      </c>
      <c r="X1936" s="26">
        <f t="shared" si="92"/>
        <v>7.0135199108337376E-2</v>
      </c>
      <c r="Y1936" s="26">
        <v>7.0135199108337376E-2</v>
      </c>
      <c r="Z1936">
        <v>1926</v>
      </c>
      <c r="AA1936">
        <v>2324</v>
      </c>
    </row>
    <row r="1937" spans="1:27" x14ac:dyDescent="0.2">
      <c r="A1937">
        <v>3478</v>
      </c>
      <c r="B1937">
        <v>1663</v>
      </c>
      <c r="C1937">
        <v>1</v>
      </c>
      <c r="D1937" t="s">
        <v>3328</v>
      </c>
      <c r="E1937" t="s">
        <v>3329</v>
      </c>
      <c r="F1937" t="s">
        <v>8510</v>
      </c>
      <c r="J1937" s="37">
        <v>247823.81871392531</v>
      </c>
      <c r="K1937" s="38">
        <v>334535.0965024613</v>
      </c>
      <c r="L1937" s="39">
        <v>339199.40851876396</v>
      </c>
      <c r="M1937" s="40">
        <v>360673.87764124403</v>
      </c>
      <c r="N1937" s="41">
        <v>331910.962303087</v>
      </c>
      <c r="O1937" s="42">
        <v>277341.45969127363</v>
      </c>
      <c r="P1937" s="2">
        <f t="shared" si="90"/>
        <v>162511.58738558798</v>
      </c>
      <c r="Q1937" s="7">
        <f t="shared" si="91"/>
        <v>0.50357489511490627</v>
      </c>
      <c r="R1937" s="44">
        <v>0.75372879159945538</v>
      </c>
      <c r="S1937" s="46">
        <v>1.0174515724232081</v>
      </c>
      <c r="T1937" s="48">
        <v>1.0316375626074239</v>
      </c>
      <c r="U1937" s="50">
        <v>1.0969497902452801</v>
      </c>
      <c r="V1937" s="52">
        <v>1.009470557888958</v>
      </c>
      <c r="W1937" s="54">
        <v>0.84350343868616484</v>
      </c>
      <c r="X1937" s="26">
        <f t="shared" si="92"/>
        <v>7.0034631352664786E-2</v>
      </c>
      <c r="Y1937" s="26">
        <v>7.0034631352664786E-2</v>
      </c>
      <c r="Z1937">
        <v>1927</v>
      </c>
      <c r="AA1937">
        <v>2323</v>
      </c>
    </row>
    <row r="1938" spans="1:27" x14ac:dyDescent="0.2">
      <c r="A1938">
        <v>5091</v>
      </c>
      <c r="B1938">
        <v>3027</v>
      </c>
      <c r="C1938">
        <v>1</v>
      </c>
      <c r="D1938" t="s">
        <v>6056</v>
      </c>
      <c r="E1938" t="s">
        <v>6057</v>
      </c>
      <c r="F1938" t="s">
        <v>8510</v>
      </c>
      <c r="J1938" s="37">
        <v>46570.249528858105</v>
      </c>
      <c r="K1938" s="38">
        <v>71070.743816404123</v>
      </c>
      <c r="L1938" s="39">
        <v>61456.798945722432</v>
      </c>
      <c r="M1938" s="40">
        <v>77199.356057250596</v>
      </c>
      <c r="N1938" s="41">
        <v>59198.683687114426</v>
      </c>
      <c r="O1938" s="42">
        <v>57798.199050488438</v>
      </c>
      <c r="P1938" s="2">
        <f t="shared" si="90"/>
        <v>1702086.7704269455</v>
      </c>
      <c r="Q1938" s="7">
        <f t="shared" si="91"/>
        <v>5.2742587816863047</v>
      </c>
      <c r="R1938" s="44">
        <v>0.62818126606162639</v>
      </c>
      <c r="S1938" s="46">
        <v>0.95866589254294132</v>
      </c>
      <c r="T1938" s="48">
        <v>0.82898438725126056</v>
      </c>
      <c r="U1938" s="50">
        <v>1.0413341074570588</v>
      </c>
      <c r="V1938" s="52">
        <v>0.79852490471860949</v>
      </c>
      <c r="W1938" s="54">
        <v>0.7796339127004025</v>
      </c>
      <c r="X1938" s="26">
        <f t="shared" si="92"/>
        <v>6.9884284275240474E-2</v>
      </c>
      <c r="Y1938" s="26">
        <v>6.9884284275240474E-2</v>
      </c>
      <c r="Z1938">
        <v>1928</v>
      </c>
      <c r="AA1938">
        <v>2322</v>
      </c>
    </row>
    <row r="1939" spans="1:27" x14ac:dyDescent="0.2">
      <c r="A1939">
        <v>1345</v>
      </c>
      <c r="B1939">
        <v>364</v>
      </c>
      <c r="C1939">
        <v>1</v>
      </c>
      <c r="D1939" t="s">
        <v>730</v>
      </c>
      <c r="E1939" t="s">
        <v>731</v>
      </c>
      <c r="F1939" t="s">
        <v>8510</v>
      </c>
      <c r="J1939" s="37">
        <v>3875564.4130844302</v>
      </c>
      <c r="K1939" s="38">
        <v>3657689.8142272667</v>
      </c>
      <c r="L1939" s="39">
        <v>3326974.1847966402</v>
      </c>
      <c r="M1939" s="40">
        <v>3690658.4797437135</v>
      </c>
      <c r="N1939" s="41">
        <v>3889424.7419831268</v>
      </c>
      <c r="O1939" s="42">
        <v>4031538.0027414132</v>
      </c>
      <c r="P1939" s="2">
        <f t="shared" si="90"/>
        <v>1720723.3389776992</v>
      </c>
      <c r="Q1939" s="7">
        <f t="shared" si="91"/>
        <v>5.3320079440951371</v>
      </c>
      <c r="R1939" s="44">
        <v>1.0280610921310256</v>
      </c>
      <c r="S1939" s="46">
        <v>0.97026605270593203</v>
      </c>
      <c r="T1939" s="48">
        <v>0.88253796075902036</v>
      </c>
      <c r="U1939" s="50">
        <v>0.9790115665625746</v>
      </c>
      <c r="V1939" s="52">
        <v>1.031737786244735</v>
      </c>
      <c r="W1939" s="54">
        <v>1.0694358086458615</v>
      </c>
      <c r="X1939" s="26">
        <f t="shared" si="92"/>
        <v>6.9680341284877545E-2</v>
      </c>
      <c r="Y1939" s="26">
        <v>6.9680341284877545E-2</v>
      </c>
      <c r="Z1939">
        <v>1929</v>
      </c>
      <c r="AA1939">
        <v>2321</v>
      </c>
    </row>
    <row r="1940" spans="1:27" x14ac:dyDescent="0.2">
      <c r="A1940">
        <v>1056</v>
      </c>
      <c r="B1940">
        <v>2697</v>
      </c>
      <c r="C1940">
        <v>1</v>
      </c>
      <c r="D1940" t="s">
        <v>5396</v>
      </c>
      <c r="E1940" t="s">
        <v>5397</v>
      </c>
      <c r="F1940" t="s">
        <v>8510</v>
      </c>
      <c r="J1940" s="37">
        <v>104836.78023932783</v>
      </c>
      <c r="K1940" s="38">
        <v>94165.127333946832</v>
      </c>
      <c r="L1940" s="39">
        <v>110650.99578920087</v>
      </c>
      <c r="M1940" s="40">
        <v>102250.54414541973</v>
      </c>
      <c r="N1940" s="41">
        <v>97681.448044087432</v>
      </c>
      <c r="O1940" s="42">
        <v>114472.49315875785</v>
      </c>
      <c r="P1940" s="2">
        <f t="shared" si="90"/>
        <v>56746.797082292629</v>
      </c>
      <c r="Q1940" s="7">
        <f t="shared" si="91"/>
        <v>0.17584138367327651</v>
      </c>
      <c r="R1940" s="44">
        <v>1.0124886257601318</v>
      </c>
      <c r="S1940" s="46">
        <v>0.9094243466007359</v>
      </c>
      <c r="T1940" s="48">
        <v>1.0686409331709978</v>
      </c>
      <c r="U1940" s="50">
        <v>0.98751137423986846</v>
      </c>
      <c r="V1940" s="52">
        <v>0.94338413357067741</v>
      </c>
      <c r="W1940" s="54">
        <v>1.1055480435497771</v>
      </c>
      <c r="X1940" s="26">
        <f t="shared" si="92"/>
        <v>6.9435270132417404E-2</v>
      </c>
      <c r="Y1940" s="26">
        <v>6.9435270132417404E-2</v>
      </c>
      <c r="Z1940">
        <v>1930</v>
      </c>
      <c r="AA1940">
        <v>2320</v>
      </c>
    </row>
    <row r="1941" spans="1:27" x14ac:dyDescent="0.2">
      <c r="A1941">
        <v>491</v>
      </c>
      <c r="B1941">
        <v>4055</v>
      </c>
      <c r="C1941">
        <v>1</v>
      </c>
      <c r="D1941" t="s">
        <v>8112</v>
      </c>
      <c r="E1941" t="s">
        <v>8113</v>
      </c>
      <c r="F1941" t="s">
        <v>8510</v>
      </c>
      <c r="J1941" s="37">
        <v>18494.597835097768</v>
      </c>
      <c r="K1941" s="38">
        <v>17156.059327521467</v>
      </c>
      <c r="L1941" s="39">
        <v>16391.503687407097</v>
      </c>
      <c r="M1941" s="40">
        <v>18119.157345353433</v>
      </c>
      <c r="N1941" s="41">
        <v>19328.46683063843</v>
      </c>
      <c r="O1941" s="42">
        <v>18623.218209563402</v>
      </c>
      <c r="P1941" s="2">
        <f t="shared" si="90"/>
        <v>352332.54720162484</v>
      </c>
      <c r="Q1941" s="7">
        <f t="shared" si="91"/>
        <v>1.0917733827905534</v>
      </c>
      <c r="R1941" s="44">
        <v>1.0102540831415399</v>
      </c>
      <c r="S1941" s="46">
        <v>0.93713738145501235</v>
      </c>
      <c r="T1941" s="48">
        <v>0.89537408040346755</v>
      </c>
      <c r="U1941" s="50">
        <v>0.98974591685846003</v>
      </c>
      <c r="V1941" s="52">
        <v>1.0558035762995583</v>
      </c>
      <c r="W1941" s="54">
        <v>1.0172798784379649</v>
      </c>
      <c r="X1941" s="26">
        <f t="shared" si="92"/>
        <v>6.9357056781536489E-2</v>
      </c>
      <c r="Y1941" s="26">
        <v>6.9357056781536489E-2</v>
      </c>
      <c r="Z1941">
        <v>1931</v>
      </c>
      <c r="AA1941">
        <v>2319</v>
      </c>
    </row>
    <row r="1942" spans="1:27" x14ac:dyDescent="0.2">
      <c r="A1942">
        <v>2634</v>
      </c>
      <c r="B1942">
        <v>1020</v>
      </c>
      <c r="C1942">
        <v>1</v>
      </c>
      <c r="D1942" t="s">
        <v>2042</v>
      </c>
      <c r="E1942" t="s">
        <v>2043</v>
      </c>
      <c r="F1942" t="s">
        <v>8510</v>
      </c>
      <c r="J1942" s="37">
        <v>771466.87349910045</v>
      </c>
      <c r="K1942" s="38">
        <v>685336.62757261132</v>
      </c>
      <c r="L1942" s="39">
        <v>701170.52116025763</v>
      </c>
      <c r="M1942" s="40">
        <v>733133.67288538825</v>
      </c>
      <c r="N1942" s="41">
        <v>807202.2622787928</v>
      </c>
      <c r="O1942" s="42">
        <v>772494.65720576467</v>
      </c>
      <c r="P1942" s="2">
        <f t="shared" si="90"/>
        <v>1531515.7623736416</v>
      </c>
      <c r="Q1942" s="7">
        <f t="shared" si="91"/>
        <v>4.7457101478816002</v>
      </c>
      <c r="R1942" s="44">
        <v>0.92098618555154821</v>
      </c>
      <c r="S1942" s="46">
        <v>0.81816288959242955</v>
      </c>
      <c r="T1942" s="48">
        <v>0.83706557713307939</v>
      </c>
      <c r="U1942" s="50">
        <v>0.8752235618719636</v>
      </c>
      <c r="V1942" s="52">
        <v>0.9636475110497309</v>
      </c>
      <c r="W1942" s="54">
        <v>0.9222131657733682</v>
      </c>
      <c r="X1942" s="26">
        <f t="shared" si="92"/>
        <v>6.8678107174269754E-2</v>
      </c>
      <c r="Y1942" s="26">
        <v>6.8678107174269754E-2</v>
      </c>
      <c r="Z1942">
        <v>1932</v>
      </c>
      <c r="AA1942">
        <v>2318</v>
      </c>
    </row>
    <row r="1943" spans="1:27" x14ac:dyDescent="0.2">
      <c r="A1943">
        <v>4478</v>
      </c>
      <c r="B1943">
        <v>541</v>
      </c>
      <c r="C1943">
        <v>1</v>
      </c>
      <c r="D1943" t="s">
        <v>1084</v>
      </c>
      <c r="E1943" t="s">
        <v>1085</v>
      </c>
      <c r="F1943" t="s">
        <v>8510</v>
      </c>
      <c r="J1943" s="37">
        <v>2255829.2624684903</v>
      </c>
      <c r="K1943" s="38">
        <v>2451663.5019644964</v>
      </c>
      <c r="L1943" s="39">
        <v>2409640.0901713334</v>
      </c>
      <c r="M1943" s="40">
        <v>2432367.9027401335</v>
      </c>
      <c r="N1943" s="41">
        <v>2486016.0982058868</v>
      </c>
      <c r="O1943" s="42">
        <v>2462278.9803398433</v>
      </c>
      <c r="P1943" s="2">
        <f t="shared" si="90"/>
        <v>1346106.07222839</v>
      </c>
      <c r="Q1943" s="7">
        <f t="shared" si="91"/>
        <v>4.1711808680299995</v>
      </c>
      <c r="R1943" s="44">
        <v>0.93177428280620211</v>
      </c>
      <c r="S1943" s="46">
        <v>1.012663963196115</v>
      </c>
      <c r="T1943" s="48">
        <v>0.99530611832899218</v>
      </c>
      <c r="U1943" s="50">
        <v>1.0046938816710076</v>
      </c>
      <c r="V1943" s="52">
        <v>1.0268533640776012</v>
      </c>
      <c r="W1943" s="54">
        <v>1.0170487053902162</v>
      </c>
      <c r="X1943" s="26">
        <f t="shared" si="92"/>
        <v>6.8332582700934938E-2</v>
      </c>
      <c r="Y1943" s="26">
        <v>6.8332582700934938E-2</v>
      </c>
      <c r="Z1943">
        <v>1933</v>
      </c>
      <c r="AA1943">
        <v>2317</v>
      </c>
    </row>
    <row r="1944" spans="1:27" x14ac:dyDescent="0.2">
      <c r="A1944">
        <v>4248</v>
      </c>
      <c r="B1944">
        <v>1668</v>
      </c>
      <c r="C1944">
        <v>1</v>
      </c>
      <c r="D1944" t="s">
        <v>3338</v>
      </c>
      <c r="E1944" t="s">
        <v>3339</v>
      </c>
      <c r="F1944" t="s">
        <v>8510</v>
      </c>
      <c r="J1944" s="37">
        <v>359147.43093484966</v>
      </c>
      <c r="K1944" s="38">
        <v>436382.88198828959</v>
      </c>
      <c r="L1944" s="39">
        <v>378302.66006649868</v>
      </c>
      <c r="M1944" s="40">
        <v>414142.86123481573</v>
      </c>
      <c r="N1944" s="41">
        <v>415102.76834001165</v>
      </c>
      <c r="O1944" s="42">
        <v>398925.1108855193</v>
      </c>
      <c r="P1944" s="2">
        <f t="shared" si="90"/>
        <v>1438614.1318467015</v>
      </c>
      <c r="Q1944" s="7">
        <f t="shared" si="91"/>
        <v>4.4578357285787673</v>
      </c>
      <c r="R1944" s="44">
        <v>1.0038156218594094</v>
      </c>
      <c r="S1944" s="46">
        <v>1.2196883962434339</v>
      </c>
      <c r="T1944" s="48">
        <v>1.0573544100740293</v>
      </c>
      <c r="U1944" s="50">
        <v>1.1575276278795796</v>
      </c>
      <c r="V1944" s="52">
        <v>1.1602105643695368</v>
      </c>
      <c r="W1944" s="54">
        <v>1.1149940769909716</v>
      </c>
      <c r="X1944" s="26">
        <f t="shared" si="92"/>
        <v>6.8233142548810022E-2</v>
      </c>
      <c r="Y1944" s="26">
        <v>6.8233142548810022E-2</v>
      </c>
      <c r="Z1944">
        <v>1934</v>
      </c>
      <c r="AA1944">
        <v>2316</v>
      </c>
    </row>
    <row r="1945" spans="1:27" x14ac:dyDescent="0.2">
      <c r="A1945">
        <v>3712</v>
      </c>
      <c r="B1945">
        <v>499</v>
      </c>
      <c r="C1945">
        <v>1</v>
      </c>
      <c r="D1945" t="s">
        <v>1000</v>
      </c>
      <c r="E1945" t="s">
        <v>1001</v>
      </c>
      <c r="F1945" t="s">
        <v>8510</v>
      </c>
      <c r="J1945" s="37">
        <v>2461561.7250380605</v>
      </c>
      <c r="K1945" s="38">
        <v>2440845.3817051132</v>
      </c>
      <c r="L1945" s="39">
        <v>2576690.7284890902</v>
      </c>
      <c r="M1945" s="40">
        <v>2693158.7879098966</v>
      </c>
      <c r="N1945" s="41">
        <v>2704727.5578264366</v>
      </c>
      <c r="O1945" s="42">
        <v>2525145.2361645401</v>
      </c>
      <c r="P1945" s="2">
        <f t="shared" si="90"/>
        <v>2077373.1601859517</v>
      </c>
      <c r="Q1945" s="7">
        <f t="shared" si="91"/>
        <v>6.4371592702068119</v>
      </c>
      <c r="R1945" s="44">
        <v>0.95562501299110703</v>
      </c>
      <c r="S1945" s="46">
        <v>0.94758253505309398</v>
      </c>
      <c r="T1945" s="48">
        <v>1.00032027872402</v>
      </c>
      <c r="U1945" s="50">
        <v>1.045535391416486</v>
      </c>
      <c r="V1945" s="52">
        <v>1.0500266076185147</v>
      </c>
      <c r="W1945" s="54">
        <v>0.9803093396233481</v>
      </c>
      <c r="X1945" s="26">
        <f t="shared" si="92"/>
        <v>6.7995566221419099E-2</v>
      </c>
      <c r="Y1945" s="26">
        <v>6.7995566221419099E-2</v>
      </c>
      <c r="Z1945">
        <v>1935</v>
      </c>
      <c r="AA1945">
        <v>2315</v>
      </c>
    </row>
    <row r="1946" spans="1:27" x14ac:dyDescent="0.2">
      <c r="A1946">
        <v>1382</v>
      </c>
      <c r="B1946">
        <v>728</v>
      </c>
      <c r="C1946">
        <v>1</v>
      </c>
      <c r="D1946" t="s">
        <v>1458</v>
      </c>
      <c r="E1946" t="s">
        <v>1459</v>
      </c>
      <c r="F1946" t="s">
        <v>8510</v>
      </c>
      <c r="J1946" s="37">
        <v>1654262.5108115633</v>
      </c>
      <c r="K1946" s="38">
        <v>1359778.2443293899</v>
      </c>
      <c r="L1946" s="39">
        <v>1431066.5712222466</v>
      </c>
      <c r="M1946" s="40">
        <v>1303866.0115737533</v>
      </c>
      <c r="N1946" s="41">
        <v>1551858.1036897732</v>
      </c>
      <c r="O1946" s="42">
        <v>1713900.93866679</v>
      </c>
      <c r="P1946" s="2">
        <f t="shared" si="90"/>
        <v>662221.80399777181</v>
      </c>
      <c r="Q1946" s="7">
        <f t="shared" si="91"/>
        <v>2.0520276791078582</v>
      </c>
      <c r="R1946" s="44">
        <v>1.0509665471656908</v>
      </c>
      <c r="S1946" s="46">
        <v>0.86387827627961666</v>
      </c>
      <c r="T1946" s="48">
        <v>0.90916833531084562</v>
      </c>
      <c r="U1946" s="50">
        <v>0.82835677602226765</v>
      </c>
      <c r="V1946" s="52">
        <v>0.98590818704209815</v>
      </c>
      <c r="W1946" s="54">
        <v>1.0888553297450947</v>
      </c>
      <c r="X1946" s="26">
        <f t="shared" si="92"/>
        <v>6.7817440842269414E-2</v>
      </c>
      <c r="Y1946" s="26">
        <v>6.7817440842269414E-2</v>
      </c>
      <c r="Z1946">
        <v>1936</v>
      </c>
      <c r="AA1946">
        <v>2314</v>
      </c>
    </row>
    <row r="1947" spans="1:27" x14ac:dyDescent="0.2">
      <c r="A1947">
        <v>1021</v>
      </c>
      <c r="B1947">
        <v>3780</v>
      </c>
      <c r="C1947">
        <v>1</v>
      </c>
      <c r="D1947" t="s">
        <v>7562</v>
      </c>
      <c r="E1947" t="s">
        <v>7563</v>
      </c>
      <c r="F1947" t="s">
        <v>8510</v>
      </c>
      <c r="J1947" s="37">
        <v>18107.363770669399</v>
      </c>
      <c r="K1947" s="38">
        <v>17856.611087857633</v>
      </c>
      <c r="L1947" s="39">
        <v>15080.204019012099</v>
      </c>
      <c r="M1947" s="40">
        <v>20577.596421790135</v>
      </c>
      <c r="N1947" s="41">
        <v>20401.105207663899</v>
      </c>
      <c r="O1947" s="42">
        <v>17862.783515619543</v>
      </c>
      <c r="P1947" s="2">
        <f t="shared" si="90"/>
        <v>53583.991256435467</v>
      </c>
      <c r="Q1947" s="7">
        <f t="shared" si="91"/>
        <v>0.16604079260375576</v>
      </c>
      <c r="R1947" s="44">
        <v>0.71978680729421041</v>
      </c>
      <c r="S1947" s="46">
        <v>0.70981912368949385</v>
      </c>
      <c r="T1947" s="48">
        <v>0.59945401449173874</v>
      </c>
      <c r="U1947" s="50">
        <v>0.8179811604724575</v>
      </c>
      <c r="V1947" s="52">
        <v>0.8109654485698129</v>
      </c>
      <c r="W1947" s="54">
        <v>0.71006448420294399</v>
      </c>
      <c r="X1947" s="26">
        <f t="shared" si="92"/>
        <v>6.7622072166477698E-2</v>
      </c>
      <c r="Y1947" s="26">
        <v>6.7622072166477698E-2</v>
      </c>
      <c r="Z1947">
        <v>1937</v>
      </c>
      <c r="AA1947">
        <v>2313</v>
      </c>
    </row>
    <row r="1948" spans="1:27" x14ac:dyDescent="0.2">
      <c r="A1948">
        <v>1842</v>
      </c>
      <c r="B1948">
        <v>2410</v>
      </c>
      <c r="C1948">
        <v>1</v>
      </c>
      <c r="D1948" t="s">
        <v>4822</v>
      </c>
      <c r="E1948" t="s">
        <v>4823</v>
      </c>
      <c r="F1948" t="s">
        <v>8510</v>
      </c>
      <c r="J1948" s="37">
        <v>137689.34087324433</v>
      </c>
      <c r="K1948" s="38">
        <v>110900.61819094629</v>
      </c>
      <c r="L1948" s="39">
        <v>100476.99888084897</v>
      </c>
      <c r="M1948" s="40">
        <v>86590.3860910808</v>
      </c>
      <c r="N1948" s="41">
        <v>140227.88350729606</v>
      </c>
      <c r="O1948" s="42">
        <v>135343.97244530721</v>
      </c>
      <c r="P1948" s="2">
        <f t="shared" si="90"/>
        <v>99371.760494052985</v>
      </c>
      <c r="Q1948" s="7">
        <f t="shared" si="91"/>
        <v>0.30792342055858918</v>
      </c>
      <c r="R1948" s="44">
        <v>1.0449541189370937</v>
      </c>
      <c r="S1948" s="46">
        <v>0.84164872194415574</v>
      </c>
      <c r="T1948" s="48">
        <v>0.76254162575763473</v>
      </c>
      <c r="U1948" s="50">
        <v>0.65715312479798993</v>
      </c>
      <c r="V1948" s="52">
        <v>1.0642196667618289</v>
      </c>
      <c r="W1948" s="54">
        <v>1.0271546118463153</v>
      </c>
      <c r="X1948" s="26">
        <f t="shared" si="92"/>
        <v>6.7618114005640412E-2</v>
      </c>
      <c r="Y1948" s="26">
        <v>6.7618114005640412E-2</v>
      </c>
      <c r="Z1948">
        <v>1938</v>
      </c>
      <c r="AA1948">
        <v>2312</v>
      </c>
    </row>
    <row r="1949" spans="1:27" x14ac:dyDescent="0.2">
      <c r="A1949">
        <v>3851</v>
      </c>
      <c r="B1949">
        <v>2298</v>
      </c>
      <c r="C1949">
        <v>1</v>
      </c>
      <c r="D1949" t="s">
        <v>4598</v>
      </c>
      <c r="E1949" t="s">
        <v>4599</v>
      </c>
      <c r="F1949" t="s">
        <v>8510</v>
      </c>
      <c r="J1949" s="37">
        <v>49135.897393272338</v>
      </c>
      <c r="K1949" s="38">
        <v>98266.522107256998</v>
      </c>
      <c r="L1949" s="39">
        <v>93373.16530189036</v>
      </c>
      <c r="M1949" s="40">
        <v>112765.92608310359</v>
      </c>
      <c r="N1949" s="41">
        <v>76257.067269813866</v>
      </c>
      <c r="O1949" s="42">
        <v>70014.96313288284</v>
      </c>
      <c r="P1949" s="2">
        <f t="shared" si="90"/>
        <v>73136.015201348346</v>
      </c>
      <c r="Q1949" s="7">
        <f t="shared" si="91"/>
        <v>0.22662667799039254</v>
      </c>
      <c r="R1949" s="44">
        <v>0.40259431835823561</v>
      </c>
      <c r="S1949" s="46">
        <v>0.80514543508922198</v>
      </c>
      <c r="T1949" s="48">
        <v>0.76505178152729569</v>
      </c>
      <c r="U1949" s="50">
        <v>0.92394610771224606</v>
      </c>
      <c r="V1949" s="52">
        <v>0.62481126113903751</v>
      </c>
      <c r="W1949" s="54">
        <v>0.57366666434832225</v>
      </c>
      <c r="X1949" s="26">
        <f t="shared" si="92"/>
        <v>6.7607647754975742E-2</v>
      </c>
      <c r="Y1949" s="26">
        <v>6.7607647754975742E-2</v>
      </c>
      <c r="Z1949">
        <v>1939</v>
      </c>
      <c r="AA1949">
        <v>2311</v>
      </c>
    </row>
    <row r="1950" spans="1:27" x14ac:dyDescent="0.2">
      <c r="A1950">
        <v>1652</v>
      </c>
      <c r="B1950">
        <v>2807</v>
      </c>
      <c r="C1950">
        <v>1</v>
      </c>
      <c r="D1950" t="s">
        <v>5616</v>
      </c>
      <c r="E1950" t="s">
        <v>5617</v>
      </c>
      <c r="F1950" t="s">
        <v>8510</v>
      </c>
      <c r="J1950" s="37">
        <v>104323.15884459922</v>
      </c>
      <c r="K1950" s="38">
        <v>52025.2833988563</v>
      </c>
      <c r="L1950" s="39">
        <v>54615.832040447269</v>
      </c>
      <c r="M1950" s="40">
        <v>69771.113806183843</v>
      </c>
      <c r="N1950" s="41">
        <v>67519.646690187205</v>
      </c>
      <c r="O1950" s="42">
        <v>98626.630196744823</v>
      </c>
      <c r="P1950" s="2">
        <f t="shared" si="90"/>
        <v>669564.25811959966</v>
      </c>
      <c r="Q1950" s="7">
        <f t="shared" si="91"/>
        <v>2.0747797525062461</v>
      </c>
      <c r="R1950" s="44">
        <v>1.4878547632210508</v>
      </c>
      <c r="S1950" s="46">
        <v>0.7419835305046526</v>
      </c>
      <c r="T1950" s="48">
        <v>0.77892988238313088</v>
      </c>
      <c r="U1950" s="50">
        <v>0.99507420175422368</v>
      </c>
      <c r="V1950" s="52">
        <v>0.96296382367641697</v>
      </c>
      <c r="W1950" s="54">
        <v>1.4066109878560746</v>
      </c>
      <c r="X1950" s="26">
        <f t="shared" si="92"/>
        <v>6.7552331723072165E-2</v>
      </c>
      <c r="Y1950" s="26">
        <v>6.7552331723072165E-2</v>
      </c>
      <c r="Z1950">
        <v>1940</v>
      </c>
      <c r="AA1950">
        <v>2310</v>
      </c>
    </row>
    <row r="1951" spans="1:27" x14ac:dyDescent="0.2">
      <c r="A1951">
        <v>4767</v>
      </c>
      <c r="B1951">
        <v>741</v>
      </c>
      <c r="C1951">
        <v>1</v>
      </c>
      <c r="D1951" t="s">
        <v>1484</v>
      </c>
      <c r="E1951" t="s">
        <v>1485</v>
      </c>
      <c r="F1951" t="s">
        <v>8510</v>
      </c>
      <c r="J1951" s="37">
        <v>1234805.3573946001</v>
      </c>
      <c r="K1951" s="38">
        <v>1468233.3424613569</v>
      </c>
      <c r="L1951" s="39">
        <v>1715370.0536024133</v>
      </c>
      <c r="M1951" s="40">
        <v>1677497.23799018</v>
      </c>
      <c r="N1951" s="41">
        <v>1567320.5756446335</v>
      </c>
      <c r="O1951" s="42">
        <v>1326247.4753823767</v>
      </c>
      <c r="P1951" s="2">
        <f t="shared" si="90"/>
        <v>5119007.794713797</v>
      </c>
      <c r="Q1951" s="7">
        <f t="shared" si="91"/>
        <v>15.86227699074211</v>
      </c>
      <c r="R1951" s="44">
        <v>0.81356180170573078</v>
      </c>
      <c r="S1951" s="46">
        <v>0.96735777526722322</v>
      </c>
      <c r="T1951" s="48">
        <v>1.130185857263708</v>
      </c>
      <c r="U1951" s="50">
        <v>1.1052330370312387</v>
      </c>
      <c r="V1951" s="52">
        <v>1.0326422247327767</v>
      </c>
      <c r="W1951" s="54">
        <v>0.87380920330341427</v>
      </c>
      <c r="X1951" s="26">
        <f t="shared" si="92"/>
        <v>6.7448219450372632E-2</v>
      </c>
      <c r="Y1951" s="26">
        <v>6.7448219450372632E-2</v>
      </c>
      <c r="Z1951">
        <v>1941</v>
      </c>
      <c r="AA1951">
        <v>2309</v>
      </c>
    </row>
    <row r="1952" spans="1:27" x14ac:dyDescent="0.2">
      <c r="A1952">
        <v>1537</v>
      </c>
      <c r="B1952">
        <v>134</v>
      </c>
      <c r="C1952">
        <v>1</v>
      </c>
      <c r="D1952" t="s">
        <v>270</v>
      </c>
      <c r="E1952" t="s">
        <v>271</v>
      </c>
      <c r="F1952" t="s">
        <v>8510</v>
      </c>
      <c r="J1952" s="37">
        <v>8522645.5358251799</v>
      </c>
      <c r="K1952" s="38">
        <v>10418544.963421533</v>
      </c>
      <c r="L1952" s="39">
        <v>10495727.859917931</v>
      </c>
      <c r="M1952" s="40">
        <v>10740143.229467032</v>
      </c>
      <c r="N1952" s="41">
        <v>9801275.6174510662</v>
      </c>
      <c r="O1952" s="42">
        <v>9792750.5600284468</v>
      </c>
      <c r="P1952" s="2">
        <f t="shared" si="90"/>
        <v>4961313.5113756731</v>
      </c>
      <c r="Q1952" s="7">
        <f t="shared" si="91"/>
        <v>15.373629482772113</v>
      </c>
      <c r="R1952" s="44">
        <v>0.84299912570810553</v>
      </c>
      <c r="S1952" s="46">
        <v>1.0305279338904909</v>
      </c>
      <c r="T1952" s="48">
        <v>1.0381623138482845</v>
      </c>
      <c r="U1952" s="50">
        <v>1.062338133665431</v>
      </c>
      <c r="V1952" s="52">
        <v>0.96947206610950909</v>
      </c>
      <c r="W1952" s="54">
        <v>0.96862882841721387</v>
      </c>
      <c r="X1952" s="26">
        <f t="shared" si="92"/>
        <v>6.7022390002820398E-2</v>
      </c>
      <c r="Y1952" s="26">
        <v>6.7022390002820398E-2</v>
      </c>
      <c r="Z1952">
        <v>1942</v>
      </c>
      <c r="AA1952">
        <v>2308</v>
      </c>
    </row>
    <row r="1953" spans="1:27" x14ac:dyDescent="0.2">
      <c r="A1953">
        <v>894</v>
      </c>
      <c r="B1953">
        <v>784</v>
      </c>
      <c r="C1953">
        <v>1</v>
      </c>
      <c r="D1953" t="s">
        <v>1570</v>
      </c>
      <c r="E1953" t="s">
        <v>1571</v>
      </c>
      <c r="F1953" t="s">
        <v>8510</v>
      </c>
      <c r="J1953" s="37">
        <v>1322633.18948148</v>
      </c>
      <c r="K1953" s="38">
        <v>1273817.9488053699</v>
      </c>
      <c r="L1953" s="39">
        <v>1257713.1774789735</v>
      </c>
      <c r="M1953" s="40">
        <v>1324051.05765309</v>
      </c>
      <c r="N1953" s="41">
        <v>1336500.5675581999</v>
      </c>
      <c r="O1953" s="42">
        <v>1399981.4869261666</v>
      </c>
      <c r="P1953" s="2">
        <f t="shared" si="90"/>
        <v>796948.42950355518</v>
      </c>
      <c r="Q1953" s="7">
        <f t="shared" si="91"/>
        <v>2.4695052719350437</v>
      </c>
      <c r="R1953" s="44">
        <v>0.96666681026761048</v>
      </c>
      <c r="S1953" s="46">
        <v>0.93098944078067025</v>
      </c>
      <c r="T1953" s="48">
        <v>0.91921902094546248</v>
      </c>
      <c r="U1953" s="50">
        <v>0.96770308102939862</v>
      </c>
      <c r="V1953" s="52">
        <v>0.97680199683241542</v>
      </c>
      <c r="W1953" s="54">
        <v>1.0231980031675847</v>
      </c>
      <c r="X1953" s="26">
        <f t="shared" si="92"/>
        <v>6.6939670391291811E-2</v>
      </c>
      <c r="Y1953" s="26">
        <v>6.6939670391291811E-2</v>
      </c>
      <c r="Z1953">
        <v>1943</v>
      </c>
      <c r="AA1953">
        <v>2307</v>
      </c>
    </row>
    <row r="1954" spans="1:27" x14ac:dyDescent="0.2">
      <c r="A1954">
        <v>464</v>
      </c>
      <c r="B1954">
        <v>1872</v>
      </c>
      <c r="C1954">
        <v>1</v>
      </c>
      <c r="D1954" t="s">
        <v>3746</v>
      </c>
      <c r="E1954" t="s">
        <v>3747</v>
      </c>
      <c r="F1954" t="s">
        <v>8510</v>
      </c>
      <c r="J1954" s="37">
        <v>321702.84333691531</v>
      </c>
      <c r="K1954" s="38">
        <v>305658.65664413699</v>
      </c>
      <c r="L1954" s="39">
        <v>309149.2601137</v>
      </c>
      <c r="M1954" s="40">
        <v>316300.26258694771</v>
      </c>
      <c r="N1954" s="41">
        <v>328795.54119305772</v>
      </c>
      <c r="O1954" s="42">
        <v>336183.68152813701</v>
      </c>
      <c r="P1954" s="2">
        <f t="shared" si="90"/>
        <v>589850.16580890503</v>
      </c>
      <c r="Q1954" s="7">
        <f t="shared" si="91"/>
        <v>1.8277695772915161</v>
      </c>
      <c r="R1954" s="44">
        <v>1.0084679536820504</v>
      </c>
      <c r="S1954" s="46">
        <v>0.95817294243897677</v>
      </c>
      <c r="T1954" s="48">
        <v>0.96911521979516113</v>
      </c>
      <c r="U1954" s="50">
        <v>0.99153204631794956</v>
      </c>
      <c r="V1954" s="52">
        <v>1.03070200800024</v>
      </c>
      <c r="W1954" s="54">
        <v>1.0538622097813297</v>
      </c>
      <c r="X1954" s="26">
        <f t="shared" si="92"/>
        <v>6.6710757671853513E-2</v>
      </c>
      <c r="Y1954" s="26">
        <v>6.6710757671853513E-2</v>
      </c>
      <c r="Z1954">
        <v>1944</v>
      </c>
      <c r="AA1954">
        <v>2306</v>
      </c>
    </row>
    <row r="1955" spans="1:27" x14ac:dyDescent="0.2">
      <c r="A1955">
        <v>5337</v>
      </c>
      <c r="B1955">
        <v>1068</v>
      </c>
      <c r="C1955">
        <v>1</v>
      </c>
      <c r="D1955" t="s">
        <v>2138</v>
      </c>
      <c r="E1955" t="s">
        <v>2139</v>
      </c>
      <c r="F1955" t="s">
        <v>8510</v>
      </c>
      <c r="J1955" s="37">
        <v>967479.68984984001</v>
      </c>
      <c r="K1955" s="38">
        <v>864463.57361931668</v>
      </c>
      <c r="L1955" s="39">
        <v>843516.65008967312</v>
      </c>
      <c r="M1955" s="40">
        <v>866102.81346254831</v>
      </c>
      <c r="N1955" s="41">
        <v>946929.01697709132</v>
      </c>
      <c r="O1955" s="42">
        <v>990973.80737569311</v>
      </c>
      <c r="P1955" s="2">
        <f t="shared" si="90"/>
        <v>464845.67589618074</v>
      </c>
      <c r="Q1955" s="7">
        <f t="shared" si="91"/>
        <v>1.4404179803414823</v>
      </c>
      <c r="R1955" s="44">
        <v>1.163842767769244</v>
      </c>
      <c r="S1955" s="46">
        <v>1.0399181385533285</v>
      </c>
      <c r="T1955" s="48">
        <v>1.0147197538091743</v>
      </c>
      <c r="U1955" s="50">
        <v>1.0418900842760137</v>
      </c>
      <c r="V1955" s="52">
        <v>1.1391210581078739</v>
      </c>
      <c r="W1955" s="54">
        <v>1.1921053339548233</v>
      </c>
      <c r="X1955" s="26">
        <f t="shared" si="92"/>
        <v>6.6584560008338886E-2</v>
      </c>
      <c r="Y1955" s="26">
        <v>6.6584560008338886E-2</v>
      </c>
      <c r="Z1955">
        <v>1945</v>
      </c>
      <c r="AA1955">
        <v>2305</v>
      </c>
    </row>
    <row r="1956" spans="1:27" x14ac:dyDescent="0.2">
      <c r="A1956">
        <v>2036</v>
      </c>
      <c r="B1956">
        <v>3036</v>
      </c>
      <c r="C1956">
        <v>1</v>
      </c>
      <c r="D1956" t="s">
        <v>6074</v>
      </c>
      <c r="E1956" t="s">
        <v>6075</v>
      </c>
      <c r="F1956" t="s">
        <v>8510</v>
      </c>
      <c r="J1956" s="37">
        <v>72496.331322850907</v>
      </c>
      <c r="K1956" s="38">
        <v>76197.143312821834</v>
      </c>
      <c r="L1956" s="39">
        <v>68886.494220561741</v>
      </c>
      <c r="M1956" s="40">
        <v>78755.353970394863</v>
      </c>
      <c r="N1956" s="41">
        <v>86174.70170268834</v>
      </c>
      <c r="O1956" s="42">
        <v>71678.483740872296</v>
      </c>
      <c r="P1956" s="2">
        <f t="shared" si="90"/>
        <v>118647.87662582382</v>
      </c>
      <c r="Q1956" s="7">
        <f t="shared" si="91"/>
        <v>0.36765434999839408</v>
      </c>
      <c r="R1956" s="44">
        <v>0.93572330351468536</v>
      </c>
      <c r="S1956" s="46">
        <v>0.98349035541584584</v>
      </c>
      <c r="T1956" s="48">
        <v>0.88913048099706904</v>
      </c>
      <c r="U1956" s="50">
        <v>1.0165096445841544</v>
      </c>
      <c r="V1956" s="52">
        <v>1.112272512074217</v>
      </c>
      <c r="W1956" s="54">
        <v>0.92516719636807021</v>
      </c>
      <c r="X1956" s="26">
        <f t="shared" si="92"/>
        <v>6.5849299689874713E-2</v>
      </c>
      <c r="Y1956" s="26">
        <v>6.5849299689874713E-2</v>
      </c>
      <c r="Z1956">
        <v>1946</v>
      </c>
      <c r="AA1956">
        <v>2304</v>
      </c>
    </row>
    <row r="1957" spans="1:27" x14ac:dyDescent="0.2">
      <c r="A1957">
        <v>2525</v>
      </c>
      <c r="B1957">
        <v>2368</v>
      </c>
      <c r="C1957">
        <v>1</v>
      </c>
      <c r="D1957" t="s">
        <v>4738</v>
      </c>
      <c r="E1957" t="s">
        <v>4739</v>
      </c>
      <c r="F1957" t="s">
        <v>8510</v>
      </c>
      <c r="J1957" s="37">
        <v>151121.05154895931</v>
      </c>
      <c r="K1957" s="38">
        <v>157630.86832376034</v>
      </c>
      <c r="L1957" s="39">
        <v>151942.65953407236</v>
      </c>
      <c r="M1957" s="40">
        <v>169542.03637196435</v>
      </c>
      <c r="N1957" s="41">
        <v>154199.29242446367</v>
      </c>
      <c r="O1957" s="42">
        <v>164450.82984416399</v>
      </c>
      <c r="P1957" s="2">
        <f t="shared" si="90"/>
        <v>495196.7912712252</v>
      </c>
      <c r="Q1957" s="7">
        <f t="shared" si="91"/>
        <v>1.5344670262433246</v>
      </c>
      <c r="R1957" s="44">
        <v>0.93840197942677928</v>
      </c>
      <c r="S1957" s="46">
        <v>0.97882536772751405</v>
      </c>
      <c r="T1957" s="48">
        <v>0.94350384016451472</v>
      </c>
      <c r="U1957" s="50">
        <v>1.0527890118336989</v>
      </c>
      <c r="V1957" s="52">
        <v>0.95751663817959942</v>
      </c>
      <c r="W1957" s="54">
        <v>1.0211746322724862</v>
      </c>
      <c r="X1957" s="26">
        <f t="shared" si="92"/>
        <v>6.5603178179139257E-2</v>
      </c>
      <c r="Y1957" s="26">
        <v>6.5603178179139257E-2</v>
      </c>
      <c r="Z1957">
        <v>1947</v>
      </c>
      <c r="AA1957">
        <v>2303</v>
      </c>
    </row>
    <row r="1958" spans="1:27" x14ac:dyDescent="0.2">
      <c r="A1958">
        <v>3074</v>
      </c>
      <c r="B1958">
        <v>1072</v>
      </c>
      <c r="C1958">
        <v>1</v>
      </c>
      <c r="D1958" t="s">
        <v>2146</v>
      </c>
      <c r="E1958" t="s">
        <v>2147</v>
      </c>
      <c r="F1958" t="s">
        <v>8510</v>
      </c>
      <c r="J1958" s="37">
        <v>820851.54617048602</v>
      </c>
      <c r="K1958" s="38">
        <v>910417.74813917268</v>
      </c>
      <c r="L1958" s="39">
        <v>856762.74568715726</v>
      </c>
      <c r="M1958" s="40">
        <v>868183.1282221697</v>
      </c>
      <c r="N1958" s="41">
        <v>926859.30832733971</v>
      </c>
      <c r="O1958" s="42">
        <v>891319.24392866332</v>
      </c>
      <c r="P1958" s="2">
        <f t="shared" si="90"/>
        <v>806098.01927936682</v>
      </c>
      <c r="Q1958" s="7">
        <f t="shared" si="91"/>
        <v>2.4978571192452708</v>
      </c>
      <c r="R1958" s="44">
        <v>0.91117799077700312</v>
      </c>
      <c r="S1958" s="46">
        <v>1.0106000511143363</v>
      </c>
      <c r="T1958" s="48">
        <v>0.95104085608394928</v>
      </c>
      <c r="U1958" s="50">
        <v>0.96371793668482586</v>
      </c>
      <c r="V1958" s="52">
        <v>1.0288508393931484</v>
      </c>
      <c r="W1958" s="54">
        <v>0.98939994888566385</v>
      </c>
      <c r="X1958" s="26">
        <f t="shared" si="92"/>
        <v>6.5505605140088088E-2</v>
      </c>
      <c r="Y1958" s="26">
        <v>6.5505605140088088E-2</v>
      </c>
      <c r="Z1958">
        <v>1948</v>
      </c>
      <c r="AA1958">
        <v>2302</v>
      </c>
    </row>
    <row r="1959" spans="1:27" x14ac:dyDescent="0.2">
      <c r="A1959">
        <v>2111</v>
      </c>
      <c r="B1959">
        <v>1210</v>
      </c>
      <c r="C1959">
        <v>1</v>
      </c>
      <c r="D1959" t="s">
        <v>2422</v>
      </c>
      <c r="E1959" t="s">
        <v>2423</v>
      </c>
      <c r="F1959" t="s">
        <v>8510</v>
      </c>
      <c r="J1959" s="37">
        <v>763721.13476505596</v>
      </c>
      <c r="K1959" s="38">
        <v>739499.27047959703</v>
      </c>
      <c r="L1959" s="39">
        <v>732971.70578084199</v>
      </c>
      <c r="M1959" s="40">
        <v>777004.39438189508</v>
      </c>
      <c r="N1959" s="41">
        <v>791344.49238824763</v>
      </c>
      <c r="O1959" s="42">
        <v>788842.41345437209</v>
      </c>
      <c r="P1959" s="2">
        <f t="shared" si="90"/>
        <v>384426.66612659924</v>
      </c>
      <c r="Q1959" s="7">
        <f t="shared" si="91"/>
        <v>1.191223476358974</v>
      </c>
      <c r="R1959" s="44">
        <v>1.0767179264373887</v>
      </c>
      <c r="S1959" s="46">
        <v>1.0425691850962051</v>
      </c>
      <c r="T1959" s="48">
        <v>1.0333664203602371</v>
      </c>
      <c r="U1959" s="50">
        <v>1.0954450810229068</v>
      </c>
      <c r="V1959" s="52">
        <v>1.1156621994021942</v>
      </c>
      <c r="W1959" s="54">
        <v>1.1121346903169653</v>
      </c>
      <c r="X1959" s="26">
        <f t="shared" si="92"/>
        <v>6.5491646139788598E-2</v>
      </c>
      <c r="Y1959" s="26">
        <v>6.5491646139788598E-2</v>
      </c>
      <c r="Z1959">
        <v>1949</v>
      </c>
      <c r="AA1959">
        <v>2301</v>
      </c>
    </row>
    <row r="1960" spans="1:27" x14ac:dyDescent="0.2">
      <c r="A1960">
        <v>4218</v>
      </c>
      <c r="B1960">
        <v>3227</v>
      </c>
      <c r="C1960">
        <v>1</v>
      </c>
      <c r="D1960" t="s">
        <v>6456</v>
      </c>
      <c r="E1960" t="s">
        <v>6457</v>
      </c>
      <c r="F1960" t="s">
        <v>8510</v>
      </c>
      <c r="J1960" s="37">
        <v>12086.355188388117</v>
      </c>
      <c r="K1960" s="38">
        <v>33130.556928442333</v>
      </c>
      <c r="L1960" s="39">
        <v>34873.918842848769</v>
      </c>
      <c r="M1960" s="40">
        <v>35881.626472356569</v>
      </c>
      <c r="N1960" s="41">
        <v>20792.224266223009</v>
      </c>
      <c r="O1960" s="42">
        <v>22889.191921295871</v>
      </c>
      <c r="P1960" s="2">
        <f t="shared" si="90"/>
        <v>66842.74854651677</v>
      </c>
      <c r="Q1960" s="7">
        <f t="shared" si="91"/>
        <v>0.20712572334081661</v>
      </c>
      <c r="R1960" s="44">
        <v>0.30672162134713643</v>
      </c>
      <c r="S1960" s="46">
        <v>0.84077109921346449</v>
      </c>
      <c r="T1960" s="48">
        <v>0.88501328675858348</v>
      </c>
      <c r="U1960" s="50">
        <v>0.91058639901193383</v>
      </c>
      <c r="V1960" s="52">
        <v>0.5276549165522012</v>
      </c>
      <c r="W1960" s="54">
        <v>0.58087073795172339</v>
      </c>
      <c r="X1960" s="26">
        <f t="shared" si="92"/>
        <v>6.5281449613213624E-2</v>
      </c>
      <c r="Y1960" s="26">
        <v>6.5281449613213624E-2</v>
      </c>
      <c r="Z1960">
        <v>1950</v>
      </c>
      <c r="AA1960">
        <v>2300</v>
      </c>
    </row>
    <row r="1961" spans="1:27" x14ac:dyDescent="0.2">
      <c r="A1961">
        <v>212</v>
      </c>
      <c r="B1961">
        <v>2882</v>
      </c>
      <c r="C1961">
        <v>1</v>
      </c>
      <c r="D1961" t="s">
        <v>5766</v>
      </c>
      <c r="E1961" t="s">
        <v>5767</v>
      </c>
      <c r="F1961" t="s">
        <v>8510</v>
      </c>
      <c r="J1961" s="37">
        <v>97803.870620676971</v>
      </c>
      <c r="K1961" s="38">
        <v>99782.948667639444</v>
      </c>
      <c r="L1961" s="39">
        <v>106656.54891955033</v>
      </c>
      <c r="M1961" s="40">
        <v>100726.08304184633</v>
      </c>
      <c r="N1961" s="41">
        <v>105212.08211384279</v>
      </c>
      <c r="O1961" s="42">
        <v>104730.26927008272</v>
      </c>
      <c r="P1961" s="2">
        <f t="shared" si="90"/>
        <v>287608.02894453681</v>
      </c>
      <c r="Q1961" s="7">
        <f t="shared" si="91"/>
        <v>0.89121142276648646</v>
      </c>
      <c r="R1961" s="44">
        <v>0.98998375471556821</v>
      </c>
      <c r="S1961" s="46">
        <v>1.0100162452844317</v>
      </c>
      <c r="T1961" s="48">
        <v>1.079591739000751</v>
      </c>
      <c r="U1961" s="50">
        <v>1.0195627765520936</v>
      </c>
      <c r="V1961" s="52">
        <v>1.0649706543463158</v>
      </c>
      <c r="W1961" s="54">
        <v>1.0600936808164467</v>
      </c>
      <c r="X1961" s="26">
        <f t="shared" si="92"/>
        <v>6.5054842177341074E-2</v>
      </c>
      <c r="Y1961" s="26">
        <v>6.5054842177341074E-2</v>
      </c>
      <c r="Z1961">
        <v>1951</v>
      </c>
      <c r="AA1961">
        <v>2299</v>
      </c>
    </row>
    <row r="1962" spans="1:27" x14ac:dyDescent="0.2">
      <c r="A1962">
        <v>474</v>
      </c>
      <c r="B1962">
        <v>1472</v>
      </c>
      <c r="C1962">
        <v>1</v>
      </c>
      <c r="D1962" t="s">
        <v>2946</v>
      </c>
      <c r="E1962" t="s">
        <v>2947</v>
      </c>
      <c r="F1962" t="s">
        <v>8510</v>
      </c>
      <c r="J1962" s="37">
        <v>534378.15597568196</v>
      </c>
      <c r="K1962" s="38">
        <v>492132.81883598166</v>
      </c>
      <c r="L1962" s="39">
        <v>498619.65450288099</v>
      </c>
      <c r="M1962" s="40">
        <v>468559.5089695233</v>
      </c>
      <c r="N1962" s="41">
        <v>528880.49808163976</v>
      </c>
      <c r="O1962" s="42">
        <v>563822.01104313601</v>
      </c>
      <c r="P1962" s="2">
        <f t="shared" si="90"/>
        <v>2244097.6920828177</v>
      </c>
      <c r="Q1962" s="7">
        <f t="shared" si="91"/>
        <v>6.9537888226819833</v>
      </c>
      <c r="R1962" s="44">
        <v>1.0632102380668216</v>
      </c>
      <c r="S1962" s="46">
        <v>0.9791580094058171</v>
      </c>
      <c r="T1962" s="48">
        <v>0.99206435674913607</v>
      </c>
      <c r="U1962" s="50">
        <v>0.93225604660125838</v>
      </c>
      <c r="V1962" s="52">
        <v>1.0522719800318121</v>
      </c>
      <c r="W1962" s="54">
        <v>1.1217923634883131</v>
      </c>
      <c r="X1962" s="26">
        <f t="shared" si="92"/>
        <v>6.4634889833937878E-2</v>
      </c>
      <c r="Y1962" s="26">
        <v>6.4634889833937878E-2</v>
      </c>
      <c r="Z1962">
        <v>1952</v>
      </c>
      <c r="AA1962">
        <v>2298</v>
      </c>
    </row>
    <row r="1963" spans="1:27" x14ac:dyDescent="0.2">
      <c r="A1963">
        <v>1049</v>
      </c>
      <c r="B1963">
        <v>326</v>
      </c>
      <c r="C1963">
        <v>1</v>
      </c>
      <c r="D1963" t="s">
        <v>654</v>
      </c>
      <c r="E1963" t="s">
        <v>655</v>
      </c>
      <c r="F1963" t="s">
        <v>8510</v>
      </c>
      <c r="J1963" s="37">
        <v>4427959.4578923434</v>
      </c>
      <c r="K1963" s="38">
        <v>3941728.0123101431</v>
      </c>
      <c r="L1963" s="39">
        <v>4019796.22128677</v>
      </c>
      <c r="M1963" s="40">
        <v>3924373.3731224998</v>
      </c>
      <c r="N1963" s="41">
        <v>4317770.3582232101</v>
      </c>
      <c r="O1963" s="42">
        <v>4606262.3307175171</v>
      </c>
      <c r="P1963" s="2">
        <f t="shared" si="90"/>
        <v>2729230.2847168799</v>
      </c>
      <c r="Q1963" s="7">
        <f t="shared" si="91"/>
        <v>8.4570699017897351</v>
      </c>
      <c r="R1963" s="44">
        <v>1.0388271949824959</v>
      </c>
      <c r="S1963" s="46">
        <v>0.92475423349091357</v>
      </c>
      <c r="T1963" s="48">
        <v>0.94306952732314275</v>
      </c>
      <c r="U1963" s="50">
        <v>0.920682725764008</v>
      </c>
      <c r="V1963" s="52">
        <v>1.0129761377595334</v>
      </c>
      <c r="W1963" s="54">
        <v>1.0806581726587146</v>
      </c>
      <c r="X1963" s="26">
        <f t="shared" si="92"/>
        <v>6.4490542803974052E-2</v>
      </c>
      <c r="Y1963" s="26">
        <v>6.4490542803974052E-2</v>
      </c>
      <c r="Z1963">
        <v>1953</v>
      </c>
      <c r="AA1963">
        <v>2297</v>
      </c>
    </row>
    <row r="1964" spans="1:27" x14ac:dyDescent="0.2">
      <c r="A1964">
        <v>2349</v>
      </c>
      <c r="B1964">
        <v>794</v>
      </c>
      <c r="C1964">
        <v>1</v>
      </c>
      <c r="D1964" t="s">
        <v>1590</v>
      </c>
      <c r="E1964" t="s">
        <v>1591</v>
      </c>
      <c r="F1964" t="s">
        <v>8510</v>
      </c>
      <c r="J1964" s="37">
        <v>1491715.77927832</v>
      </c>
      <c r="K1964" s="38">
        <v>1360883.99904864</v>
      </c>
      <c r="L1964" s="39">
        <v>1449736.9427826332</v>
      </c>
      <c r="M1964" s="40">
        <v>1454085.4329139267</v>
      </c>
      <c r="N1964" s="41">
        <v>1506271.8392888233</v>
      </c>
      <c r="O1964" s="42">
        <v>1534087.1963112599</v>
      </c>
      <c r="P1964" s="2">
        <f t="shared" si="90"/>
        <v>938805.44989221659</v>
      </c>
      <c r="Q1964" s="7">
        <f t="shared" si="91"/>
        <v>2.9090778298846467</v>
      </c>
      <c r="R1964" s="44">
        <v>1.0319622525081489</v>
      </c>
      <c r="S1964" s="46">
        <v>0.94145341664211668</v>
      </c>
      <c r="T1964" s="48">
        <v>1.0029214826312502</v>
      </c>
      <c r="U1964" s="50">
        <v>1.0059297485041701</v>
      </c>
      <c r="V1964" s="52">
        <v>1.0420320692150218</v>
      </c>
      <c r="W1964" s="54">
        <v>1.0612746078312445</v>
      </c>
      <c r="X1964" s="26">
        <f t="shared" si="92"/>
        <v>6.4472285743873314E-2</v>
      </c>
      <c r="Y1964" s="26">
        <v>6.4472285743873314E-2</v>
      </c>
      <c r="Z1964">
        <v>1954</v>
      </c>
      <c r="AA1964">
        <v>2296</v>
      </c>
    </row>
    <row r="1965" spans="1:27" x14ac:dyDescent="0.2">
      <c r="A1965">
        <v>4899</v>
      </c>
      <c r="B1965">
        <v>1421</v>
      </c>
      <c r="C1965">
        <v>1</v>
      </c>
      <c r="D1965" t="s">
        <v>2844</v>
      </c>
      <c r="E1965" t="s">
        <v>2845</v>
      </c>
      <c r="F1965" t="s">
        <v>8510</v>
      </c>
      <c r="J1965" s="37">
        <v>433014.101613398</v>
      </c>
      <c r="K1965" s="38">
        <v>481706.45586863632</v>
      </c>
      <c r="L1965" s="39">
        <v>516726.90073579334</v>
      </c>
      <c r="M1965" s="40">
        <v>516031.63310012297</v>
      </c>
      <c r="N1965" s="41">
        <v>474893.35549794132</v>
      </c>
      <c r="O1965" s="42">
        <v>481412.00514701236</v>
      </c>
      <c r="P1965" s="2">
        <f t="shared" si="90"/>
        <v>899252.33590176841</v>
      </c>
      <c r="Q1965" s="7">
        <f t="shared" si="91"/>
        <v>2.7865145373241664</v>
      </c>
      <c r="R1965" s="44">
        <v>0.87083045096191702</v>
      </c>
      <c r="S1965" s="46">
        <v>0.96875517132666977</v>
      </c>
      <c r="T1965" s="48">
        <v>1.0391844476087189</v>
      </c>
      <c r="U1965" s="50">
        <v>1.0377862016244561</v>
      </c>
      <c r="V1965" s="52">
        <v>0.95505341139285982</v>
      </c>
      <c r="W1965" s="54">
        <v>0.96816300434240188</v>
      </c>
      <c r="X1965" s="26">
        <f t="shared" si="92"/>
        <v>6.3451320159533101E-2</v>
      </c>
      <c r="Y1965" s="26">
        <v>6.3451320159533101E-2</v>
      </c>
      <c r="Z1965">
        <v>1955</v>
      </c>
      <c r="AA1965">
        <v>2295</v>
      </c>
    </row>
    <row r="1966" spans="1:27" x14ac:dyDescent="0.2">
      <c r="A1966">
        <v>2295</v>
      </c>
      <c r="B1966">
        <v>756</v>
      </c>
      <c r="C1966">
        <v>1</v>
      </c>
      <c r="D1966" t="s">
        <v>1514</v>
      </c>
      <c r="E1966" t="s">
        <v>1515</v>
      </c>
      <c r="F1966" t="s">
        <v>8510</v>
      </c>
      <c r="J1966" s="37">
        <v>1364517.258916867</v>
      </c>
      <c r="K1966" s="38">
        <v>1833879.2238248668</v>
      </c>
      <c r="L1966" s="39">
        <v>1755770.1466250066</v>
      </c>
      <c r="M1966" s="40">
        <v>1401034.0006041967</v>
      </c>
      <c r="N1966" s="41">
        <v>1281777.7710677434</v>
      </c>
      <c r="O1966" s="42">
        <v>1899624.0628666778</v>
      </c>
      <c r="P1966" s="2">
        <f t="shared" si="90"/>
        <v>740671.34589660657</v>
      </c>
      <c r="Q1966" s="7">
        <f t="shared" si="91"/>
        <v>2.2951193900994253</v>
      </c>
      <c r="R1966" s="44">
        <v>0.91044659022535956</v>
      </c>
      <c r="S1966" s="46">
        <v>1.2236188844850677</v>
      </c>
      <c r="T1966" s="48">
        <v>1.1715021798134746</v>
      </c>
      <c r="U1966" s="50">
        <v>0.93481164881154422</v>
      </c>
      <c r="V1966" s="52">
        <v>0.85524033754005258</v>
      </c>
      <c r="W1966" s="54">
        <v>1.2674858008903944</v>
      </c>
      <c r="X1966" s="26">
        <f t="shared" si="92"/>
        <v>6.3338554498314062E-2</v>
      </c>
      <c r="Y1966" s="26">
        <v>6.3338554498314062E-2</v>
      </c>
      <c r="Z1966">
        <v>1956</v>
      </c>
      <c r="AA1966">
        <v>2294</v>
      </c>
    </row>
    <row r="1967" spans="1:27" x14ac:dyDescent="0.2">
      <c r="A1967">
        <v>3974</v>
      </c>
      <c r="B1967">
        <v>2370</v>
      </c>
      <c r="C1967">
        <v>1</v>
      </c>
      <c r="D1967" t="s">
        <v>4742</v>
      </c>
      <c r="E1967" t="s">
        <v>4743</v>
      </c>
      <c r="F1967" t="s">
        <v>8510</v>
      </c>
      <c r="J1967" s="37">
        <v>199564.92072546968</v>
      </c>
      <c r="K1967" s="38">
        <v>166955.343813488</v>
      </c>
      <c r="L1967" s="39">
        <v>158524.40078210435</v>
      </c>
      <c r="M1967" s="40">
        <v>162580.524003909</v>
      </c>
      <c r="N1967" s="41">
        <v>197193.44802147135</v>
      </c>
      <c r="O1967" s="42">
        <v>197208.24951703765</v>
      </c>
      <c r="P1967" s="2">
        <f t="shared" si="90"/>
        <v>116957.43220224322</v>
      </c>
      <c r="Q1967" s="7">
        <f t="shared" si="91"/>
        <v>0.36241616737402282</v>
      </c>
      <c r="R1967" s="44">
        <v>1.0400823714783183</v>
      </c>
      <c r="S1967" s="46">
        <v>0.87012942601965337</v>
      </c>
      <c r="T1967" s="48">
        <v>0.8261894630742469</v>
      </c>
      <c r="U1967" s="50">
        <v>0.84732896115941536</v>
      </c>
      <c r="V1967" s="52">
        <v>1.0277228498504478</v>
      </c>
      <c r="W1967" s="54">
        <v>1.0277999915372436</v>
      </c>
      <c r="X1967" s="26">
        <f t="shared" si="92"/>
        <v>6.1786838553168306E-2</v>
      </c>
      <c r="Y1967" s="26">
        <v>6.1786838553168306E-2</v>
      </c>
      <c r="Z1967">
        <v>1957</v>
      </c>
      <c r="AA1967">
        <v>2293</v>
      </c>
    </row>
    <row r="1968" spans="1:27" x14ac:dyDescent="0.2">
      <c r="A1968">
        <v>4253</v>
      </c>
      <c r="B1968">
        <v>2610</v>
      </c>
      <c r="C1968">
        <v>1</v>
      </c>
      <c r="D1968" t="s">
        <v>5222</v>
      </c>
      <c r="E1968" t="s">
        <v>5223</v>
      </c>
      <c r="F1968" t="s">
        <v>8510</v>
      </c>
      <c r="J1968" s="37">
        <v>75390.463622382071</v>
      </c>
      <c r="K1968" s="38">
        <v>57448.273482995493</v>
      </c>
      <c r="L1968" s="39">
        <v>61857.758387673588</v>
      </c>
      <c r="M1968" s="40">
        <v>53320.050982046298</v>
      </c>
      <c r="N1968" s="41">
        <v>74580.623032772331</v>
      </c>
      <c r="O1968" s="42">
        <v>74721.025094196302</v>
      </c>
      <c r="P1968" s="2">
        <f t="shared" si="90"/>
        <v>719110.0190537076</v>
      </c>
      <c r="Q1968" s="7">
        <f t="shared" si="91"/>
        <v>2.2283072748642874</v>
      </c>
      <c r="R1968" s="44">
        <v>0.82257717566810795</v>
      </c>
      <c r="S1968" s="46">
        <v>0.62681188413095457</v>
      </c>
      <c r="T1968" s="48">
        <v>0.67492329590325761</v>
      </c>
      <c r="U1968" s="50">
        <v>0.58176929595469373</v>
      </c>
      <c r="V1968" s="52">
        <v>0.81374109278792783</v>
      </c>
      <c r="W1968" s="54">
        <v>0.81527300445944362</v>
      </c>
      <c r="X1968" s="26">
        <f t="shared" si="92"/>
        <v>6.1587538568433478E-2</v>
      </c>
      <c r="Y1968" s="26">
        <v>6.1587538568433478E-2</v>
      </c>
      <c r="Z1968">
        <v>1958</v>
      </c>
      <c r="AA1968">
        <v>2292</v>
      </c>
    </row>
    <row r="1969" spans="1:27" x14ac:dyDescent="0.2">
      <c r="A1969">
        <v>2120</v>
      </c>
      <c r="B1969">
        <v>810</v>
      </c>
      <c r="C1969">
        <v>1</v>
      </c>
      <c r="D1969" t="s">
        <v>1622</v>
      </c>
      <c r="E1969" t="s">
        <v>1623</v>
      </c>
      <c r="F1969" t="s">
        <v>8510</v>
      </c>
      <c r="J1969" s="37">
        <v>1362829.5744850333</v>
      </c>
      <c r="K1969" s="38">
        <v>1427079.8030212466</v>
      </c>
      <c r="L1969" s="39">
        <v>1451149.5136729768</v>
      </c>
      <c r="M1969" s="40">
        <v>1490513.6541169565</v>
      </c>
      <c r="N1969" s="41">
        <v>1435192.5506286833</v>
      </c>
      <c r="O1969" s="42">
        <v>1473523.8364955566</v>
      </c>
      <c r="P1969" s="2">
        <f t="shared" si="90"/>
        <v>3818307.8568556518</v>
      </c>
      <c r="Q1969" s="7">
        <f t="shared" si="91"/>
        <v>11.831796178141495</v>
      </c>
      <c r="R1969" s="44">
        <v>0.95197141801989704</v>
      </c>
      <c r="S1969" s="46">
        <v>0.99685185084351946</v>
      </c>
      <c r="T1969" s="48">
        <v>1.0136651611865346</v>
      </c>
      <c r="U1969" s="50">
        <v>1.0411620230826744</v>
      </c>
      <c r="V1969" s="52">
        <v>1.0025188131610985</v>
      </c>
      <c r="W1969" s="54">
        <v>1.029294199639633</v>
      </c>
      <c r="X1969" s="26">
        <f t="shared" si="92"/>
        <v>6.1587379563936645E-2</v>
      </c>
      <c r="Y1969" s="26">
        <v>6.1587379563936645E-2</v>
      </c>
      <c r="Z1969">
        <v>1959</v>
      </c>
      <c r="AA1969">
        <v>2291</v>
      </c>
    </row>
    <row r="1970" spans="1:27" x14ac:dyDescent="0.2">
      <c r="A1970">
        <v>519</v>
      </c>
      <c r="B1970">
        <v>198</v>
      </c>
      <c r="C1970">
        <v>1</v>
      </c>
      <c r="D1970" t="s">
        <v>398</v>
      </c>
      <c r="E1970" t="s">
        <v>399</v>
      </c>
      <c r="F1970" t="s">
        <v>8510</v>
      </c>
      <c r="J1970" s="37">
        <v>7065965.185413477</v>
      </c>
      <c r="K1970" s="38">
        <v>6146102.0595943471</v>
      </c>
      <c r="L1970" s="39">
        <v>6826050.4495200068</v>
      </c>
      <c r="M1970" s="40">
        <v>6603461.4930524975</v>
      </c>
      <c r="N1970" s="41">
        <v>7156229.3416933501</v>
      </c>
      <c r="O1970" s="42">
        <v>7102994.6328551257</v>
      </c>
      <c r="P1970" s="2">
        <f t="shared" si="90"/>
        <v>3102186.7529495759</v>
      </c>
      <c r="Q1970" s="7">
        <f t="shared" si="91"/>
        <v>9.612750659046073</v>
      </c>
      <c r="R1970" s="44">
        <v>1.0172699730692911</v>
      </c>
      <c r="S1970" s="46">
        <v>0.88483949645709936</v>
      </c>
      <c r="T1970" s="48">
        <v>0.9827300269307091</v>
      </c>
      <c r="U1970" s="50">
        <v>0.95068443148698134</v>
      </c>
      <c r="V1970" s="52">
        <v>1.0302650860394911</v>
      </c>
      <c r="W1970" s="54">
        <v>1.0226010133466332</v>
      </c>
      <c r="X1970" s="26">
        <f t="shared" si="92"/>
        <v>6.1555196384308279E-2</v>
      </c>
      <c r="Y1970" s="26">
        <v>6.1555196384308279E-2</v>
      </c>
      <c r="Z1970">
        <v>1960</v>
      </c>
      <c r="AA1970">
        <v>2290</v>
      </c>
    </row>
    <row r="1971" spans="1:27" x14ac:dyDescent="0.2">
      <c r="A1971">
        <v>1590</v>
      </c>
      <c r="B1971">
        <v>3423</v>
      </c>
      <c r="C1971">
        <v>1</v>
      </c>
      <c r="D1971" t="s">
        <v>6848</v>
      </c>
      <c r="E1971" t="s">
        <v>6849</v>
      </c>
      <c r="F1971" t="s">
        <v>8510</v>
      </c>
      <c r="J1971" s="37">
        <v>46688.019152117136</v>
      </c>
      <c r="K1971" s="38">
        <v>53505.81760925753</v>
      </c>
      <c r="L1971" s="39">
        <v>54015.833826851158</v>
      </c>
      <c r="M1971" s="40">
        <v>58271.446304804565</v>
      </c>
      <c r="N1971" s="41">
        <v>47240.957339937195</v>
      </c>
      <c r="O1971" s="42">
        <v>53614.847409952934</v>
      </c>
      <c r="P1971" s="2">
        <f t="shared" si="90"/>
        <v>34515.780383839701</v>
      </c>
      <c r="Q1971" s="7">
        <f t="shared" si="91"/>
        <v>0.10695409949667775</v>
      </c>
      <c r="R1971" s="44">
        <v>0.98907473888838104</v>
      </c>
      <c r="S1971" s="46">
        <v>1.1335082006469306</v>
      </c>
      <c r="T1971" s="48">
        <v>1.1443127746341391</v>
      </c>
      <c r="U1971" s="50">
        <v>1.2344669271743853</v>
      </c>
      <c r="V1971" s="52">
        <v>1.0007886047510055</v>
      </c>
      <c r="W1971" s="54">
        <v>1.1358179714106571</v>
      </c>
      <c r="X1971" s="26">
        <f t="shared" si="92"/>
        <v>6.0815932494835891E-2</v>
      </c>
      <c r="Y1971" s="26">
        <v>6.0815932494835891E-2</v>
      </c>
      <c r="Z1971">
        <v>1961</v>
      </c>
      <c r="AA1971">
        <v>2289</v>
      </c>
    </row>
    <row r="1972" spans="1:27" x14ac:dyDescent="0.2">
      <c r="A1972">
        <v>2202</v>
      </c>
      <c r="B1972">
        <v>3878</v>
      </c>
      <c r="C1972">
        <v>1</v>
      </c>
      <c r="D1972" t="s">
        <v>7758</v>
      </c>
      <c r="E1972" t="s">
        <v>7759</v>
      </c>
      <c r="F1972" t="s">
        <v>8510</v>
      </c>
      <c r="J1972" s="37">
        <v>14739.987975464768</v>
      </c>
      <c r="K1972" s="38">
        <v>10855.265647567197</v>
      </c>
      <c r="L1972" s="39">
        <v>22343.541615562266</v>
      </c>
      <c r="M1972" s="40">
        <v>14003.725508335001</v>
      </c>
      <c r="N1972" s="41">
        <v>17394.837867412101</v>
      </c>
      <c r="O1972" s="42">
        <v>14044.790578622391</v>
      </c>
      <c r="P1972" s="2">
        <f t="shared" si="90"/>
        <v>67526.612503481607</v>
      </c>
      <c r="Q1972" s="7">
        <f t="shared" si="91"/>
        <v>0.20924481359118954</v>
      </c>
      <c r="R1972" s="44">
        <v>0.80269458120143078</v>
      </c>
      <c r="S1972" s="46">
        <v>0.59114450617653802</v>
      </c>
      <c r="T1972" s="48">
        <v>1.2167608148333635</v>
      </c>
      <c r="U1972" s="50">
        <v>0.76259998318067312</v>
      </c>
      <c r="V1972" s="52">
        <v>0.94726957174528392</v>
      </c>
      <c r="W1972" s="54">
        <v>0.76483626108342384</v>
      </c>
      <c r="X1972" s="26">
        <f t="shared" si="92"/>
        <v>6.0703252066216122E-2</v>
      </c>
      <c r="Y1972" s="26">
        <v>6.0703252066216122E-2</v>
      </c>
      <c r="Z1972">
        <v>1962</v>
      </c>
      <c r="AA1972">
        <v>2288</v>
      </c>
    </row>
    <row r="1973" spans="1:27" x14ac:dyDescent="0.2">
      <c r="A1973">
        <v>4525</v>
      </c>
      <c r="B1973">
        <v>2423</v>
      </c>
      <c r="C1973">
        <v>1</v>
      </c>
      <c r="D1973" t="s">
        <v>4848</v>
      </c>
      <c r="E1973" t="s">
        <v>4849</v>
      </c>
      <c r="F1973" t="s">
        <v>8510</v>
      </c>
      <c r="J1973" s="37">
        <v>137314.64453980295</v>
      </c>
      <c r="K1973" s="38">
        <v>139772.41555946699</v>
      </c>
      <c r="L1973" s="39">
        <v>112709.68339140095</v>
      </c>
      <c r="M1973" s="40">
        <v>141348.83263560166</v>
      </c>
      <c r="N1973" s="41">
        <v>141297.25982304869</v>
      </c>
      <c r="O1973" s="42">
        <v>142043.33249465367</v>
      </c>
      <c r="P1973" s="2">
        <f t="shared" si="90"/>
        <v>89711.114912296558</v>
      </c>
      <c r="Q1973" s="7">
        <f t="shared" si="91"/>
        <v>0.27798796386999919</v>
      </c>
      <c r="R1973" s="44">
        <v>1.0231204189693548</v>
      </c>
      <c r="S1973" s="46">
        <v>1.0414330739945841</v>
      </c>
      <c r="T1973" s="48">
        <v>0.8397908240580072</v>
      </c>
      <c r="U1973" s="50">
        <v>1.0531788313740007</v>
      </c>
      <c r="V1973" s="52">
        <v>1.0527945664781226</v>
      </c>
      <c r="W1973" s="54">
        <v>1.0583534942014714</v>
      </c>
      <c r="X1973" s="26">
        <f t="shared" si="92"/>
        <v>6.0519694418170324E-2</v>
      </c>
      <c r="Y1973" s="26">
        <v>6.0519694418170324E-2</v>
      </c>
      <c r="Z1973">
        <v>1963</v>
      </c>
      <c r="AA1973">
        <v>2287</v>
      </c>
    </row>
    <row r="1974" spans="1:27" x14ac:dyDescent="0.2">
      <c r="A1974">
        <v>3516</v>
      </c>
      <c r="B1974">
        <v>3447</v>
      </c>
      <c r="C1974">
        <v>1</v>
      </c>
      <c r="D1974" t="s">
        <v>6896</v>
      </c>
      <c r="E1974" t="s">
        <v>6897</v>
      </c>
      <c r="F1974" t="s">
        <v>8510</v>
      </c>
      <c r="J1974" s="37">
        <v>64491.349271521707</v>
      </c>
      <c r="K1974" s="38">
        <v>59580.22661775993</v>
      </c>
      <c r="L1974" s="39">
        <v>63182.104047921799</v>
      </c>
      <c r="M1974" s="40">
        <v>61492.789447977331</v>
      </c>
      <c r="N1974" s="41">
        <v>66712.546433192168</v>
      </c>
      <c r="O1974" s="42">
        <v>65923.33674716641</v>
      </c>
      <c r="P1974" s="2">
        <f t="shared" si="90"/>
        <v>51485.037455346515</v>
      </c>
      <c r="Q1974" s="7">
        <f t="shared" si="91"/>
        <v>0.15953676136980735</v>
      </c>
      <c r="R1974" s="44">
        <v>1.0102546393910419</v>
      </c>
      <c r="S1974" s="46">
        <v>0.93332208174377629</v>
      </c>
      <c r="T1974" s="48">
        <v>0.98974536060895812</v>
      </c>
      <c r="U1974" s="50">
        <v>0.96328230887779298</v>
      </c>
      <c r="V1974" s="52">
        <v>1.0450496120955546</v>
      </c>
      <c r="W1974" s="54">
        <v>1.0326866710846128</v>
      </c>
      <c r="X1974" s="26">
        <f t="shared" si="92"/>
        <v>6.0125671113146317E-2</v>
      </c>
      <c r="Y1974" s="26">
        <v>6.0125671113146317E-2</v>
      </c>
      <c r="Z1974">
        <v>1964</v>
      </c>
      <c r="AA1974">
        <v>2286</v>
      </c>
    </row>
    <row r="1975" spans="1:27" x14ac:dyDescent="0.2">
      <c r="A1975">
        <v>112</v>
      </c>
      <c r="B1975">
        <v>3254</v>
      </c>
      <c r="C1975">
        <v>1</v>
      </c>
      <c r="D1975" t="s">
        <v>6510</v>
      </c>
      <c r="E1975" t="s">
        <v>6511</v>
      </c>
      <c r="F1975" t="s">
        <v>8510</v>
      </c>
      <c r="J1975" s="37">
        <v>43389.8482929331</v>
      </c>
      <c r="K1975" s="38">
        <v>26704.153659767337</v>
      </c>
      <c r="L1975" s="39">
        <v>30547.520389948899</v>
      </c>
      <c r="M1975" s="40">
        <v>27872.173422840631</v>
      </c>
      <c r="N1975" s="41">
        <v>40566.177706877141</v>
      </c>
      <c r="O1975" s="42">
        <v>39229.484909733903</v>
      </c>
      <c r="P1975" s="2">
        <f t="shared" si="90"/>
        <v>2428155.0733279116</v>
      </c>
      <c r="Q1975" s="7">
        <f t="shared" si="91"/>
        <v>7.5241277009535166</v>
      </c>
      <c r="R1975" s="44">
        <v>0.99854494613019296</v>
      </c>
      <c r="S1975" s="46">
        <v>0.61455153052442779</v>
      </c>
      <c r="T1975" s="48">
        <v>0.70300020171217159</v>
      </c>
      <c r="U1975" s="50">
        <v>0.64143155608992364</v>
      </c>
      <c r="V1975" s="52">
        <v>0.93356287995178044</v>
      </c>
      <c r="W1975" s="54">
        <v>0.90280112600175788</v>
      </c>
      <c r="X1975" s="26">
        <f t="shared" si="92"/>
        <v>5.9535186002519246E-2</v>
      </c>
      <c r="Y1975" s="26">
        <v>5.9535186002519246E-2</v>
      </c>
      <c r="Z1975">
        <v>1965</v>
      </c>
      <c r="AA1975">
        <v>2285</v>
      </c>
    </row>
    <row r="1976" spans="1:27" x14ac:dyDescent="0.2">
      <c r="A1976">
        <v>1928</v>
      </c>
      <c r="B1976">
        <v>224</v>
      </c>
      <c r="C1976">
        <v>1</v>
      </c>
      <c r="D1976" t="s">
        <v>450</v>
      </c>
      <c r="E1976" t="s">
        <v>451</v>
      </c>
      <c r="F1976" t="s">
        <v>8510</v>
      </c>
      <c r="J1976" s="37">
        <v>4812920.2983628893</v>
      </c>
      <c r="K1976" s="38">
        <v>5540583.5179804461</v>
      </c>
      <c r="L1976" s="39">
        <v>5788727.9413341926</v>
      </c>
      <c r="M1976" s="40">
        <v>5564998.6548088128</v>
      </c>
      <c r="N1976" s="41">
        <v>5604579.8783030258</v>
      </c>
      <c r="O1976" s="42">
        <v>5290782.7063562656</v>
      </c>
      <c r="P1976" s="2">
        <f t="shared" si="90"/>
        <v>2536927.4512340515</v>
      </c>
      <c r="Q1976" s="7">
        <f t="shared" si="91"/>
        <v>7.8611808285284734</v>
      </c>
      <c r="R1976" s="44">
        <v>0.84682022040456328</v>
      </c>
      <c r="S1976" s="46">
        <v>0.97485058239215605</v>
      </c>
      <c r="T1976" s="48">
        <v>1.018510917957667</v>
      </c>
      <c r="U1976" s="50">
        <v>0.97914635923210036</v>
      </c>
      <c r="V1976" s="52">
        <v>0.98611056772203787</v>
      </c>
      <c r="W1976" s="54">
        <v>0.93089880982098316</v>
      </c>
      <c r="X1976" s="26">
        <f t="shared" si="92"/>
        <v>5.9258334906596891E-2</v>
      </c>
      <c r="Y1976" s="26">
        <v>5.9258334906596891E-2</v>
      </c>
      <c r="Z1976">
        <v>1966</v>
      </c>
      <c r="AA1976">
        <v>2284</v>
      </c>
    </row>
    <row r="1977" spans="1:27" x14ac:dyDescent="0.2">
      <c r="A1977">
        <v>2744</v>
      </c>
      <c r="B1977">
        <v>1944</v>
      </c>
      <c r="C1977">
        <v>1</v>
      </c>
      <c r="D1977" t="s">
        <v>3890</v>
      </c>
      <c r="E1977" t="s">
        <v>3891</v>
      </c>
      <c r="F1977" t="s">
        <v>8510</v>
      </c>
      <c r="J1977" s="37">
        <v>226421.28259040936</v>
      </c>
      <c r="K1977" s="38">
        <v>198070.06107618334</v>
      </c>
      <c r="L1977" s="39">
        <v>211152.70635921834</v>
      </c>
      <c r="M1977" s="40">
        <v>260934.60410521299</v>
      </c>
      <c r="N1977" s="41">
        <v>213433.02342732565</v>
      </c>
      <c r="O1977" s="42">
        <v>224329.02457149301</v>
      </c>
      <c r="P1977" s="2">
        <f t="shared" si="90"/>
        <v>348434.37239922152</v>
      </c>
      <c r="Q1977" s="7">
        <f t="shared" si="91"/>
        <v>1.0796941027906466</v>
      </c>
      <c r="R1977" s="44">
        <v>1.0962784495900397</v>
      </c>
      <c r="S1977" s="46">
        <v>0.9590085215602443</v>
      </c>
      <c r="T1977" s="48">
        <v>1.0223516045219587</v>
      </c>
      <c r="U1977" s="50">
        <v>1.2633838125116705</v>
      </c>
      <c r="V1977" s="52">
        <v>1.0333923619604746</v>
      </c>
      <c r="W1977" s="54">
        <v>1.0861482297145999</v>
      </c>
      <c r="X1977" s="26">
        <f t="shared" si="92"/>
        <v>5.9076089973314774E-2</v>
      </c>
      <c r="Y1977" s="26">
        <v>5.9076089973314774E-2</v>
      </c>
      <c r="Z1977">
        <v>1967</v>
      </c>
      <c r="AA1977">
        <v>2283</v>
      </c>
    </row>
    <row r="1978" spans="1:27" x14ac:dyDescent="0.2">
      <c r="A1978">
        <v>253</v>
      </c>
      <c r="B1978">
        <v>1426</v>
      </c>
      <c r="C1978">
        <v>1</v>
      </c>
      <c r="D1978" t="s">
        <v>2854</v>
      </c>
      <c r="E1978" t="s">
        <v>2855</v>
      </c>
      <c r="F1978" t="s">
        <v>8510</v>
      </c>
      <c r="J1978" s="37">
        <v>435934.14069323003</v>
      </c>
      <c r="K1978" s="38">
        <v>506726.64249680331</v>
      </c>
      <c r="L1978" s="39">
        <v>535477.58775928663</v>
      </c>
      <c r="M1978" s="40">
        <v>582417.10614756693</v>
      </c>
      <c r="N1978" s="41">
        <v>493366.85633274633</v>
      </c>
      <c r="O1978" s="42">
        <v>475013.22276703868</v>
      </c>
      <c r="P1978" s="2">
        <f t="shared" si="90"/>
        <v>284095.25413707353</v>
      </c>
      <c r="Q1978" s="7">
        <f t="shared" si="91"/>
        <v>0.88032638229836602</v>
      </c>
      <c r="R1978" s="44">
        <v>0.88347029180203362</v>
      </c>
      <c r="S1978" s="46">
        <v>1.0269393766650403</v>
      </c>
      <c r="T1978" s="48">
        <v>1.0852064487512916</v>
      </c>
      <c r="U1978" s="50">
        <v>1.1803347402441191</v>
      </c>
      <c r="V1978" s="52">
        <v>0.99986424517384098</v>
      </c>
      <c r="W1978" s="54">
        <v>0.96266851194648206</v>
      </c>
      <c r="X1978" s="26">
        <f t="shared" si="92"/>
        <v>5.8556285391638825E-2</v>
      </c>
      <c r="Y1978" s="26">
        <v>5.8556285391638825E-2</v>
      </c>
      <c r="Z1978">
        <v>1968</v>
      </c>
      <c r="AA1978">
        <v>2282</v>
      </c>
    </row>
    <row r="1979" spans="1:27" x14ac:dyDescent="0.2">
      <c r="A1979">
        <v>4825</v>
      </c>
      <c r="B1979">
        <v>2948</v>
      </c>
      <c r="C1979">
        <v>1</v>
      </c>
      <c r="D1979" t="s">
        <v>5898</v>
      </c>
      <c r="E1979" t="s">
        <v>5899</v>
      </c>
      <c r="F1979" t="s">
        <v>8510</v>
      </c>
      <c r="J1979" s="37">
        <v>100876.17651908558</v>
      </c>
      <c r="K1979" s="38">
        <v>103511.561971655</v>
      </c>
      <c r="L1979" s="39">
        <v>132256.36758091699</v>
      </c>
      <c r="M1979" s="40">
        <v>98691.265405100727</v>
      </c>
      <c r="N1979" s="41">
        <v>98636.327854610048</v>
      </c>
      <c r="O1979" s="42">
        <v>117028.43607662327</v>
      </c>
      <c r="P1979" s="2">
        <f t="shared" si="90"/>
        <v>56358.534775215019</v>
      </c>
      <c r="Q1979" s="7">
        <f t="shared" si="91"/>
        <v>0.17463827469065502</v>
      </c>
      <c r="R1979" s="44">
        <v>1.264074818723115</v>
      </c>
      <c r="S1979" s="46">
        <v>1.2970987149806417</v>
      </c>
      <c r="T1979" s="48">
        <v>1.6572985777587914</v>
      </c>
      <c r="U1979" s="50">
        <v>1.2366957960872405</v>
      </c>
      <c r="V1979" s="52">
        <v>1.2360073761195738</v>
      </c>
      <c r="W1979" s="54">
        <v>1.4664780548162293</v>
      </c>
      <c r="X1979" s="26">
        <f t="shared" si="92"/>
        <v>5.83056260301167E-2</v>
      </c>
      <c r="Y1979" s="26">
        <v>5.83056260301167E-2</v>
      </c>
      <c r="Z1979">
        <v>1969</v>
      </c>
      <c r="AA1979">
        <v>2281</v>
      </c>
    </row>
    <row r="1980" spans="1:27" x14ac:dyDescent="0.2">
      <c r="A1980">
        <v>1114</v>
      </c>
      <c r="B1980">
        <v>4205</v>
      </c>
      <c r="C1980">
        <v>1</v>
      </c>
      <c r="D1980" t="s">
        <v>8412</v>
      </c>
      <c r="E1980" t="s">
        <v>8413</v>
      </c>
      <c r="F1980" t="s">
        <v>8510</v>
      </c>
      <c r="J1980" s="37">
        <v>3467.6011282126601</v>
      </c>
      <c r="K1980" s="38">
        <v>8589.1747176321569</v>
      </c>
      <c r="L1980" s="39">
        <v>9770.8387438181599</v>
      </c>
      <c r="M1980" s="40">
        <v>14080.741695819999</v>
      </c>
      <c r="N1980" s="41">
        <v>6479.100839652082</v>
      </c>
      <c r="O1980" s="42">
        <v>4538.6996362454729</v>
      </c>
      <c r="P1980" s="2">
        <f t="shared" si="90"/>
        <v>24757.329121246985</v>
      </c>
      <c r="Q1980" s="7">
        <f t="shared" si="91"/>
        <v>7.6715572200870594E-2</v>
      </c>
      <c r="R1980" s="44">
        <v>0.42330576874222064</v>
      </c>
      <c r="S1980" s="46">
        <v>1.0485194439253707</v>
      </c>
      <c r="T1980" s="48">
        <v>1.1927705214008009</v>
      </c>
      <c r="U1980" s="50">
        <v>1.7188998871626227</v>
      </c>
      <c r="V1980" s="52">
        <v>0.79093317261116425</v>
      </c>
      <c r="W1980" s="54">
        <v>0.55405961284861505</v>
      </c>
      <c r="X1980" s="26">
        <f t="shared" si="92"/>
        <v>5.8162824621596262E-2</v>
      </c>
      <c r="Y1980" s="26">
        <v>5.8162824621596262E-2</v>
      </c>
      <c r="Z1980">
        <v>1970</v>
      </c>
      <c r="AA1980">
        <v>2280</v>
      </c>
    </row>
    <row r="1981" spans="1:27" x14ac:dyDescent="0.2">
      <c r="A1981">
        <v>561</v>
      </c>
      <c r="B1981">
        <v>3704</v>
      </c>
      <c r="C1981">
        <v>1</v>
      </c>
      <c r="D1981" t="s">
        <v>7410</v>
      </c>
      <c r="E1981" t="s">
        <v>7411</v>
      </c>
      <c r="F1981" t="s">
        <v>8510</v>
      </c>
      <c r="J1981" s="37">
        <v>39854.295066157203</v>
      </c>
      <c r="K1981" s="38">
        <v>44469.907297342703</v>
      </c>
      <c r="L1981" s="39">
        <v>35433.916546673965</v>
      </c>
      <c r="M1981" s="40">
        <v>40202.525424386535</v>
      </c>
      <c r="N1981" s="41">
        <v>42799.353125749192</v>
      </c>
      <c r="O1981" s="42">
        <v>42857.192122429668</v>
      </c>
      <c r="P1981" s="2">
        <f t="shared" si="90"/>
        <v>307105.22371861286</v>
      </c>
      <c r="Q1981" s="7">
        <f t="shared" si="91"/>
        <v>0.95162740892072029</v>
      </c>
      <c r="R1981" s="44">
        <v>1.0823933984461955</v>
      </c>
      <c r="S1981" s="46">
        <v>1.2077477222531932</v>
      </c>
      <c r="T1981" s="48">
        <v>0.96234138096151245</v>
      </c>
      <c r="U1981" s="50">
        <v>1.0918509046010605</v>
      </c>
      <c r="V1981" s="52">
        <v>1.1623775355749943</v>
      </c>
      <c r="W1981" s="54">
        <v>1.163948371242161</v>
      </c>
      <c r="X1981" s="26">
        <f t="shared" si="92"/>
        <v>5.7310546797825566E-2</v>
      </c>
      <c r="Y1981" s="26">
        <v>5.7310546797825566E-2</v>
      </c>
      <c r="Z1981">
        <v>1971</v>
      </c>
      <c r="AA1981">
        <v>2279</v>
      </c>
    </row>
    <row r="1982" spans="1:27" x14ac:dyDescent="0.2">
      <c r="A1982">
        <v>514</v>
      </c>
      <c r="B1982">
        <v>1224</v>
      </c>
      <c r="C1982">
        <v>1</v>
      </c>
      <c r="D1982" t="s">
        <v>2450</v>
      </c>
      <c r="E1982" t="s">
        <v>2451</v>
      </c>
      <c r="F1982" t="s">
        <v>8510</v>
      </c>
      <c r="J1982" s="37">
        <v>569740.54013988294</v>
      </c>
      <c r="K1982" s="38">
        <v>682749.95888602932</v>
      </c>
      <c r="L1982" s="39">
        <v>681724.88222352695</v>
      </c>
      <c r="M1982" s="40">
        <v>718699.25770258729</v>
      </c>
      <c r="N1982" s="41">
        <v>646706.5489898707</v>
      </c>
      <c r="O1982" s="42">
        <v>634791.47677201102</v>
      </c>
      <c r="P1982" s="2">
        <f t="shared" si="90"/>
        <v>2801554.4906247086</v>
      </c>
      <c r="Q1982" s="7">
        <f t="shared" si="91"/>
        <v>8.6811810251269854</v>
      </c>
      <c r="R1982" s="44">
        <v>0.8973186733192966</v>
      </c>
      <c r="S1982" s="46">
        <v>1.0753040097269531</v>
      </c>
      <c r="T1982" s="48">
        <v>1.073689554784671</v>
      </c>
      <c r="U1982" s="50">
        <v>1.1319227244719363</v>
      </c>
      <c r="V1982" s="52">
        <v>1.018537073777505</v>
      </c>
      <c r="W1982" s="54">
        <v>0.99977130929037816</v>
      </c>
      <c r="X1982" s="26">
        <f t="shared" si="92"/>
        <v>5.717079167061842E-2</v>
      </c>
      <c r="Y1982" s="26">
        <v>5.717079167061842E-2</v>
      </c>
      <c r="Z1982">
        <v>1972</v>
      </c>
      <c r="AA1982">
        <v>2278</v>
      </c>
    </row>
    <row r="1983" spans="1:27" x14ac:dyDescent="0.2">
      <c r="A1983">
        <v>872</v>
      </c>
      <c r="B1983">
        <v>232</v>
      </c>
      <c r="C1983">
        <v>1</v>
      </c>
      <c r="D1983" t="s">
        <v>466</v>
      </c>
      <c r="E1983" t="s">
        <v>467</v>
      </c>
      <c r="F1983" t="s">
        <v>8510</v>
      </c>
      <c r="J1983" s="37">
        <v>4884409.72354683</v>
      </c>
      <c r="K1983" s="38">
        <v>6178305.7608983507</v>
      </c>
      <c r="L1983" s="39">
        <v>6006369.5140676638</v>
      </c>
      <c r="M1983" s="40">
        <v>6500611.8019705527</v>
      </c>
      <c r="N1983" s="41">
        <v>6056644.3715274455</v>
      </c>
      <c r="O1983" s="42">
        <v>5334871.1914136102</v>
      </c>
      <c r="P1983" s="2">
        <f t="shared" si="90"/>
        <v>2830376.6519137896</v>
      </c>
      <c r="Q1983" s="7">
        <f t="shared" si="91"/>
        <v>8.7704922987514102</v>
      </c>
      <c r="R1983" s="44">
        <v>0.80972916272140394</v>
      </c>
      <c r="S1983" s="46">
        <v>1.0242290540639334</v>
      </c>
      <c r="T1983" s="48">
        <v>0.99572575457279722</v>
      </c>
      <c r="U1983" s="50">
        <v>1.0776604031007075</v>
      </c>
      <c r="V1983" s="52">
        <v>1.0040602352042227</v>
      </c>
      <c r="W1983" s="54">
        <v>0.88440590113170192</v>
      </c>
      <c r="X1983" s="26">
        <f t="shared" si="92"/>
        <v>5.6401697714324031E-2</v>
      </c>
      <c r="Y1983" s="26">
        <v>5.6401697714324031E-2</v>
      </c>
      <c r="Z1983">
        <v>1973</v>
      </c>
      <c r="AA1983">
        <v>2277</v>
      </c>
    </row>
    <row r="1984" spans="1:27" x14ac:dyDescent="0.2">
      <c r="A1984">
        <v>4486</v>
      </c>
      <c r="B1984">
        <v>1306</v>
      </c>
      <c r="C1984">
        <v>1</v>
      </c>
      <c r="D1984" t="s">
        <v>2614</v>
      </c>
      <c r="E1984" t="s">
        <v>2615</v>
      </c>
      <c r="F1984" t="s">
        <v>8510</v>
      </c>
      <c r="J1984" s="37">
        <v>480652.88253055298</v>
      </c>
      <c r="K1984" s="38">
        <v>769088.87274625234</v>
      </c>
      <c r="L1984" s="39">
        <v>707347.51952054491</v>
      </c>
      <c r="M1984" s="40">
        <v>776343.58028074948</v>
      </c>
      <c r="N1984" s="41">
        <v>592414.08118116867</v>
      </c>
      <c r="O1984" s="42">
        <v>618510.16666201304</v>
      </c>
      <c r="P1984" s="2">
        <f t="shared" si="90"/>
        <v>272389.80368618242</v>
      </c>
      <c r="Q1984" s="7">
        <f t="shared" si="91"/>
        <v>0.84405468575100362</v>
      </c>
      <c r="R1984" s="44">
        <v>0.82928731598488947</v>
      </c>
      <c r="S1984" s="46">
        <v>1.3269360701130135</v>
      </c>
      <c r="T1984" s="48">
        <v>1.2204115428236815</v>
      </c>
      <c r="U1984" s="50">
        <v>1.3394528720676049</v>
      </c>
      <c r="V1984" s="52">
        <v>1.0221128410754037</v>
      </c>
      <c r="W1984" s="54">
        <v>1.0671373347852611</v>
      </c>
      <c r="X1984" s="26">
        <f t="shared" si="92"/>
        <v>5.6260248018993105E-2</v>
      </c>
      <c r="Y1984" s="26">
        <v>5.6260248018993105E-2</v>
      </c>
      <c r="Z1984">
        <v>1974</v>
      </c>
      <c r="AA1984">
        <v>2276</v>
      </c>
    </row>
    <row r="1985" spans="1:27" x14ac:dyDescent="0.2">
      <c r="A1985">
        <v>5698</v>
      </c>
      <c r="B1985">
        <v>3046</v>
      </c>
      <c r="C1985">
        <v>1</v>
      </c>
      <c r="D1985" t="s">
        <v>6094</v>
      </c>
      <c r="E1985" t="s">
        <v>6095</v>
      </c>
      <c r="F1985" t="s">
        <v>8510</v>
      </c>
      <c r="J1985" s="37">
        <v>20357.463904638014</v>
      </c>
      <c r="K1985" s="38">
        <v>61692.691845009431</v>
      </c>
      <c r="L1985" s="39">
        <v>36723.399425221804</v>
      </c>
      <c r="M1985" s="40">
        <v>64126.724841811832</v>
      </c>
      <c r="N1985" s="41">
        <v>41466.069753108437</v>
      </c>
      <c r="O1985" s="42">
        <v>31956.979146237671</v>
      </c>
      <c r="P1985" s="2">
        <f t="shared" si="90"/>
        <v>114739.73063359741</v>
      </c>
      <c r="Q1985" s="7">
        <f t="shared" si="91"/>
        <v>0.35554417225790097</v>
      </c>
      <c r="R1985" s="44">
        <v>0.32280352225158843</v>
      </c>
      <c r="S1985" s="46">
        <v>0.97824652019713354</v>
      </c>
      <c r="T1985" s="48">
        <v>0.58231431670684541</v>
      </c>
      <c r="U1985" s="50">
        <v>1.0168424095635589</v>
      </c>
      <c r="V1985" s="52">
        <v>0.65751772582948698</v>
      </c>
      <c r="W1985" s="54">
        <v>0.50673431018958293</v>
      </c>
      <c r="X1985" s="26">
        <f t="shared" si="92"/>
        <v>5.5999378491963778E-2</v>
      </c>
      <c r="Y1985" s="26">
        <v>5.5999378491963778E-2</v>
      </c>
      <c r="Z1985">
        <v>1975</v>
      </c>
      <c r="AA1985">
        <v>2275</v>
      </c>
    </row>
    <row r="1986" spans="1:27" x14ac:dyDescent="0.2">
      <c r="A1986">
        <v>5287</v>
      </c>
      <c r="B1986">
        <v>2153</v>
      </c>
      <c r="C1986">
        <v>1</v>
      </c>
      <c r="D1986" t="s">
        <v>4308</v>
      </c>
      <c r="E1986" t="s">
        <v>4309</v>
      </c>
      <c r="F1986" t="s">
        <v>8510</v>
      </c>
      <c r="J1986" s="37">
        <v>188875.23044911132</v>
      </c>
      <c r="K1986" s="38">
        <v>187241.55741363531</v>
      </c>
      <c r="L1986" s="39">
        <v>165352.73642538299</v>
      </c>
      <c r="M1986" s="40">
        <v>191702.67999461736</v>
      </c>
      <c r="N1986" s="41">
        <v>191314.61143831766</v>
      </c>
      <c r="O1986" s="42">
        <v>196043.27820685666</v>
      </c>
      <c r="P1986" s="2">
        <f t="shared" si="90"/>
        <v>919664.017105515</v>
      </c>
      <c r="Q1986" s="7">
        <f t="shared" si="91"/>
        <v>2.8497642439245161</v>
      </c>
      <c r="R1986" s="44">
        <v>0.99358378178360518</v>
      </c>
      <c r="S1986" s="46">
        <v>0.9849897960665448</v>
      </c>
      <c r="T1986" s="48">
        <v>0.86984300056255859</v>
      </c>
      <c r="U1986" s="50">
        <v>1.0084576644284931</v>
      </c>
      <c r="V1986" s="52">
        <v>1.0064162182163947</v>
      </c>
      <c r="W1986" s="54">
        <v>1.0312915107547951</v>
      </c>
      <c r="X1986" s="26">
        <f t="shared" si="92"/>
        <v>5.5918939310204821E-2</v>
      </c>
      <c r="Y1986" s="26">
        <v>5.5918939310204821E-2</v>
      </c>
      <c r="Z1986">
        <v>1976</v>
      </c>
      <c r="AA1986">
        <v>2274</v>
      </c>
    </row>
    <row r="1987" spans="1:27" x14ac:dyDescent="0.2">
      <c r="A1987">
        <v>3669</v>
      </c>
      <c r="B1987">
        <v>605</v>
      </c>
      <c r="C1987">
        <v>1</v>
      </c>
      <c r="D1987" t="s">
        <v>1212</v>
      </c>
      <c r="E1987" t="s">
        <v>1213</v>
      </c>
      <c r="F1987" t="s">
        <v>8510</v>
      </c>
      <c r="J1987" s="37">
        <v>2080250.6382021767</v>
      </c>
      <c r="K1987" s="38">
        <v>1643284.7560041733</v>
      </c>
      <c r="L1987" s="39">
        <v>1891736.3069223303</v>
      </c>
      <c r="M1987" s="40">
        <v>1804471.3000879532</v>
      </c>
      <c r="N1987" s="41">
        <v>2012578.8223609366</v>
      </c>
      <c r="O1987" s="42">
        <v>2036738.9205692566</v>
      </c>
      <c r="P1987" s="2">
        <f t="shared" si="90"/>
        <v>873014.97376477055</v>
      </c>
      <c r="Q1987" s="7">
        <f t="shared" si="91"/>
        <v>2.7052127846381775</v>
      </c>
      <c r="R1987" s="44">
        <v>1.0105688190391973</v>
      </c>
      <c r="S1987" s="46">
        <v>0.79829435199954801</v>
      </c>
      <c r="T1987" s="48">
        <v>0.91899009211325311</v>
      </c>
      <c r="U1987" s="50">
        <v>0.8765974624557622</v>
      </c>
      <c r="V1987" s="52">
        <v>0.97769440200451607</v>
      </c>
      <c r="W1987" s="54">
        <v>0.98943118096080274</v>
      </c>
      <c r="X1987" s="26">
        <f t="shared" si="92"/>
        <v>5.5731332852205807E-2</v>
      </c>
      <c r="Y1987" s="26">
        <v>5.5731332852205807E-2</v>
      </c>
      <c r="Z1987">
        <v>1977</v>
      </c>
      <c r="AA1987">
        <v>2273</v>
      </c>
    </row>
    <row r="1988" spans="1:27" x14ac:dyDescent="0.2">
      <c r="A1988">
        <v>658</v>
      </c>
      <c r="B1988">
        <v>3154</v>
      </c>
      <c r="C1988">
        <v>1</v>
      </c>
      <c r="D1988" t="s">
        <v>6310</v>
      </c>
      <c r="E1988" t="s">
        <v>6311</v>
      </c>
      <c r="F1988" t="s">
        <v>8510</v>
      </c>
      <c r="J1988" s="37">
        <v>85738.739435611467</v>
      </c>
      <c r="K1988" s="38">
        <v>85646.187914118302</v>
      </c>
      <c r="L1988" s="39">
        <v>84211.085603144631</v>
      </c>
      <c r="M1988" s="40">
        <v>102745.19152536777</v>
      </c>
      <c r="N1988" s="41">
        <v>87512.647869012333</v>
      </c>
      <c r="O1988" s="42">
        <v>87715.121560057203</v>
      </c>
      <c r="P1988" s="2">
        <f t="shared" si="90"/>
        <v>810692.3671038656</v>
      </c>
      <c r="Q1988" s="7">
        <f t="shared" si="91"/>
        <v>2.5120936316137943</v>
      </c>
      <c r="R1988" s="44">
        <v>0.97705559443417256</v>
      </c>
      <c r="S1988" s="46">
        <v>0.97600090220935631</v>
      </c>
      <c r="T1988" s="48">
        <v>0.95964686259141618</v>
      </c>
      <c r="U1988" s="50">
        <v>1.1708565444499082</v>
      </c>
      <c r="V1988" s="52">
        <v>0.9972705774194297</v>
      </c>
      <c r="W1988" s="54">
        <v>0.99957791309829969</v>
      </c>
      <c r="X1988" s="26">
        <f t="shared" si="92"/>
        <v>5.5375757258478257E-2</v>
      </c>
      <c r="Y1988" s="26">
        <v>5.5375757258478257E-2</v>
      </c>
      <c r="Z1988">
        <v>1978</v>
      </c>
      <c r="AA1988">
        <v>2272</v>
      </c>
    </row>
    <row r="1989" spans="1:27" x14ac:dyDescent="0.2">
      <c r="A1989">
        <v>5058</v>
      </c>
      <c r="B1989">
        <v>693</v>
      </c>
      <c r="C1989">
        <v>1</v>
      </c>
      <c r="D1989" t="s">
        <v>1388</v>
      </c>
      <c r="E1989" t="s">
        <v>1389</v>
      </c>
      <c r="F1989" t="s">
        <v>8510</v>
      </c>
      <c r="J1989" s="37">
        <v>1675525.8052766633</v>
      </c>
      <c r="K1989" s="38">
        <v>1518639.5426823634</v>
      </c>
      <c r="L1989" s="39">
        <v>1644093.1683082264</v>
      </c>
      <c r="M1989" s="40">
        <v>1608841.64142215</v>
      </c>
      <c r="N1989" s="41">
        <v>1614440.1122518696</v>
      </c>
      <c r="O1989" s="42">
        <v>1750859.0903397233</v>
      </c>
      <c r="P1989" s="2">
        <f t="shared" si="90"/>
        <v>900475.04743109888</v>
      </c>
      <c r="Q1989" s="7">
        <f t="shared" si="91"/>
        <v>2.7903033553404315</v>
      </c>
      <c r="R1989" s="44">
        <v>1.0283926300661652</v>
      </c>
      <c r="S1989" s="46">
        <v>0.93210006584393745</v>
      </c>
      <c r="T1989" s="48">
        <v>1.0091001237376529</v>
      </c>
      <c r="U1989" s="50">
        <v>0.98746368559145903</v>
      </c>
      <c r="V1989" s="52">
        <v>0.99089987626234721</v>
      </c>
      <c r="W1989" s="54">
        <v>1.0746301722833871</v>
      </c>
      <c r="X1989" s="26">
        <f t="shared" si="92"/>
        <v>5.513581488502068E-2</v>
      </c>
      <c r="Y1989" s="26">
        <v>5.513581488502068E-2</v>
      </c>
      <c r="Z1989">
        <v>1979</v>
      </c>
      <c r="AA1989">
        <v>2271</v>
      </c>
    </row>
    <row r="1990" spans="1:27" x14ac:dyDescent="0.2">
      <c r="A1990">
        <v>5331</v>
      </c>
      <c r="B1990">
        <v>1667</v>
      </c>
      <c r="C1990">
        <v>1</v>
      </c>
      <c r="D1990" t="s">
        <v>3336</v>
      </c>
      <c r="E1990" t="s">
        <v>3337</v>
      </c>
      <c r="F1990" t="s">
        <v>8510</v>
      </c>
      <c r="J1990" s="37">
        <v>262011.02839910201</v>
      </c>
      <c r="K1990" s="38">
        <v>277426.40821107198</v>
      </c>
      <c r="L1990" s="39">
        <v>246001.43493676535</v>
      </c>
      <c r="M1990" s="40">
        <v>268571.8860413917</v>
      </c>
      <c r="N1990" s="41">
        <v>277127.78529689967</v>
      </c>
      <c r="O1990" s="42">
        <v>282310.55217983434</v>
      </c>
      <c r="P1990" s="2">
        <f t="shared" si="90"/>
        <v>277277.09675398585</v>
      </c>
      <c r="Q1990" s="7">
        <f t="shared" si="91"/>
        <v>0.85919894797629015</v>
      </c>
      <c r="R1990" s="44">
        <v>0.81692343160770353</v>
      </c>
      <c r="S1990" s="46">
        <v>0.86498699997150674</v>
      </c>
      <c r="T1990" s="48">
        <v>0.76700716621304754</v>
      </c>
      <c r="U1990" s="50">
        <v>0.83737951077420669</v>
      </c>
      <c r="V1990" s="52">
        <v>0.86405592444658363</v>
      </c>
      <c r="W1990" s="54">
        <v>0.88021525839942982</v>
      </c>
      <c r="X1990" s="26">
        <f t="shared" si="92"/>
        <v>5.4862607420717323E-2</v>
      </c>
      <c r="Y1990" s="26">
        <v>5.4862607420717323E-2</v>
      </c>
      <c r="Z1990">
        <v>1980</v>
      </c>
      <c r="AA1990">
        <v>2270</v>
      </c>
    </row>
    <row r="1991" spans="1:27" x14ac:dyDescent="0.2">
      <c r="A1991">
        <v>1964</v>
      </c>
      <c r="B1991">
        <v>1957</v>
      </c>
      <c r="C1991">
        <v>1</v>
      </c>
      <c r="D1991" t="s">
        <v>3916</v>
      </c>
      <c r="E1991" t="s">
        <v>3917</v>
      </c>
      <c r="F1991" t="s">
        <v>8510</v>
      </c>
      <c r="J1991" s="37">
        <v>239754.232270234</v>
      </c>
      <c r="K1991" s="38">
        <v>300113.92279646802</v>
      </c>
      <c r="L1991" s="39">
        <v>347082.24996386265</v>
      </c>
      <c r="M1991" s="40">
        <v>365433.42730560433</v>
      </c>
      <c r="N1991" s="41">
        <v>295128.90456973371</v>
      </c>
      <c r="O1991" s="42">
        <v>257036.92071469632</v>
      </c>
      <c r="P1991" s="2">
        <f t="shared" si="90"/>
        <v>301061.47891776322</v>
      </c>
      <c r="Q1991" s="7">
        <f t="shared" si="91"/>
        <v>0.93289964800747582</v>
      </c>
      <c r="R1991" s="44">
        <v>1.0058332886000199</v>
      </c>
      <c r="S1991" s="46">
        <v>1.2590583743305248</v>
      </c>
      <c r="T1991" s="48">
        <v>1.4561031002045357</v>
      </c>
      <c r="U1991" s="50">
        <v>1.5330912095719709</v>
      </c>
      <c r="V1991" s="52">
        <v>1.2381448862588078</v>
      </c>
      <c r="W1991" s="54">
        <v>1.0783388005542349</v>
      </c>
      <c r="X1991" s="26">
        <f t="shared" si="92"/>
        <v>5.3825029274765637E-2</v>
      </c>
      <c r="Y1991" s="26">
        <v>5.3825029274765637E-2</v>
      </c>
      <c r="Z1991">
        <v>1981</v>
      </c>
      <c r="AA1991">
        <v>2269</v>
      </c>
    </row>
    <row r="1992" spans="1:27" x14ac:dyDescent="0.2">
      <c r="A1992">
        <v>705</v>
      </c>
      <c r="B1992">
        <v>1559</v>
      </c>
      <c r="C1992">
        <v>1</v>
      </c>
      <c r="D1992" t="s">
        <v>3120</v>
      </c>
      <c r="E1992" t="s">
        <v>3121</v>
      </c>
      <c r="F1992" t="s">
        <v>8510</v>
      </c>
      <c r="J1992" s="37">
        <v>252289.12990001534</v>
      </c>
      <c r="K1992" s="38">
        <v>302009.03503905836</v>
      </c>
      <c r="L1992" s="39">
        <v>344441.29685692867</v>
      </c>
      <c r="M1992" s="40">
        <v>361046.41312292434</v>
      </c>
      <c r="N1992" s="41">
        <v>308599.291516522</v>
      </c>
      <c r="O1992" s="42">
        <v>271540.17158423166</v>
      </c>
      <c r="P1992" s="2">
        <f t="shared" si="90"/>
        <v>142508.14479842022</v>
      </c>
      <c r="Q1992" s="7">
        <f t="shared" si="91"/>
        <v>0.44159019811684241</v>
      </c>
      <c r="R1992" s="44">
        <v>0.71521906429020599</v>
      </c>
      <c r="S1992" s="46">
        <v>0.85617093187259918</v>
      </c>
      <c r="T1992" s="48">
        <v>0.9764629262408131</v>
      </c>
      <c r="U1992" s="50">
        <v>1.0235370737591869</v>
      </c>
      <c r="V1992" s="52">
        <v>0.87485377038059198</v>
      </c>
      <c r="W1992" s="54">
        <v>0.76979419412419303</v>
      </c>
      <c r="X1992" s="26">
        <f t="shared" si="92"/>
        <v>5.3714044601755349E-2</v>
      </c>
      <c r="Y1992" s="26">
        <v>5.3714044601755349E-2</v>
      </c>
      <c r="Z1992">
        <v>1982</v>
      </c>
      <c r="AA1992">
        <v>2268</v>
      </c>
    </row>
    <row r="1993" spans="1:27" x14ac:dyDescent="0.2">
      <c r="A1993">
        <v>1820</v>
      </c>
      <c r="B1993">
        <v>3580</v>
      </c>
      <c r="C1993">
        <v>1</v>
      </c>
      <c r="D1993" t="s">
        <v>7162</v>
      </c>
      <c r="E1993" t="s">
        <v>7163</v>
      </c>
      <c r="F1993" t="s">
        <v>8510</v>
      </c>
      <c r="J1993" s="37">
        <v>25412.981330278166</v>
      </c>
      <c r="K1993" s="38">
        <v>32727.159696825129</v>
      </c>
      <c r="L1993" s="39">
        <v>29481.137149956867</v>
      </c>
      <c r="M1993" s="40">
        <v>31282.938794423902</v>
      </c>
      <c r="N1993" s="41">
        <v>30134.4426362013</v>
      </c>
      <c r="O1993" s="42">
        <v>29355.351039689336</v>
      </c>
      <c r="P1993" s="2">
        <f t="shared" si="90"/>
        <v>55568.925556301081</v>
      </c>
      <c r="Q1993" s="7">
        <f t="shared" si="91"/>
        <v>0.17219151144138034</v>
      </c>
      <c r="R1993" s="44">
        <v>0.69169249633989438</v>
      </c>
      <c r="S1993" s="46">
        <v>0.89077037025327144</v>
      </c>
      <c r="T1993" s="48">
        <v>0.80241987687987881</v>
      </c>
      <c r="U1993" s="50">
        <v>0.85146145374854176</v>
      </c>
      <c r="V1993" s="52">
        <v>0.82020159626101119</v>
      </c>
      <c r="W1993" s="54">
        <v>0.79899622077731158</v>
      </c>
      <c r="X1993" s="26">
        <f t="shared" si="92"/>
        <v>5.3407696725566896E-2</v>
      </c>
      <c r="Y1993" s="26">
        <v>5.3407696725566896E-2</v>
      </c>
      <c r="Z1993">
        <v>1983</v>
      </c>
      <c r="AA1993">
        <v>2267</v>
      </c>
    </row>
    <row r="1994" spans="1:27" x14ac:dyDescent="0.2">
      <c r="A1994">
        <v>2856</v>
      </c>
      <c r="B1994">
        <v>2684</v>
      </c>
      <c r="C1994">
        <v>1</v>
      </c>
      <c r="D1994" t="s">
        <v>5370</v>
      </c>
      <c r="E1994" t="s">
        <v>5371</v>
      </c>
      <c r="F1994" t="s">
        <v>8510</v>
      </c>
      <c r="J1994" s="37">
        <v>100222.35407460756</v>
      </c>
      <c r="K1994" s="38">
        <v>126067.74255613431</v>
      </c>
      <c r="L1994" s="39">
        <v>78410.691415777037</v>
      </c>
      <c r="M1994" s="40">
        <v>98391.166612740897</v>
      </c>
      <c r="N1994" s="41">
        <v>119692.28998932114</v>
      </c>
      <c r="O1994" s="42">
        <v>109221.04875723967</v>
      </c>
      <c r="P1994" s="2">
        <f t="shared" si="90"/>
        <v>47574.385791109948</v>
      </c>
      <c r="Q1994" s="7">
        <f t="shared" si="91"/>
        <v>0.14741881929976694</v>
      </c>
      <c r="R1994" s="44">
        <v>0.8156114974152322</v>
      </c>
      <c r="S1994" s="46">
        <v>1.0259417794699144</v>
      </c>
      <c r="T1994" s="48">
        <v>0.63810775579446022</v>
      </c>
      <c r="U1994" s="50">
        <v>0.80070925767429335</v>
      </c>
      <c r="V1994" s="52">
        <v>0.97405822053008573</v>
      </c>
      <c r="W1994" s="54">
        <v>0.8888430525174047</v>
      </c>
      <c r="X1994" s="26">
        <f t="shared" si="92"/>
        <v>5.3301228653029956E-2</v>
      </c>
      <c r="Y1994" s="26">
        <v>5.3301228653029956E-2</v>
      </c>
      <c r="Z1994">
        <v>1984</v>
      </c>
      <c r="AA1994">
        <v>2266</v>
      </c>
    </row>
    <row r="1995" spans="1:27" x14ac:dyDescent="0.2">
      <c r="A1995">
        <v>3579</v>
      </c>
      <c r="B1995">
        <v>4147</v>
      </c>
      <c r="C1995">
        <v>1</v>
      </c>
      <c r="D1995" t="s">
        <v>8296</v>
      </c>
      <c r="E1995" t="s">
        <v>8297</v>
      </c>
      <c r="F1995" t="s">
        <v>8510</v>
      </c>
      <c r="J1995" s="37">
        <v>15008.130929311767</v>
      </c>
      <c r="K1995" s="38">
        <v>16423.691207906366</v>
      </c>
      <c r="L1995" s="39">
        <v>16738.080166442869</v>
      </c>
      <c r="M1995" s="40">
        <v>16533.726886634133</v>
      </c>
      <c r="N1995" s="41">
        <v>15987.111963878198</v>
      </c>
      <c r="O1995" s="42">
        <v>16275.296238764435</v>
      </c>
      <c r="P1995" s="2">
        <f t="shared" ref="P1995:P2058" si="93">MEDIAN(J1995:O1996)</f>
        <v>49424.747976578001</v>
      </c>
      <c r="Q1995" s="7">
        <f t="shared" ref="Q1995:Q2058" si="94">P1995/$P$6</f>
        <v>0.15315253932836287</v>
      </c>
      <c r="R1995" s="44">
        <v>1.153987063476454</v>
      </c>
      <c r="S1995" s="46">
        <v>1.262830613467006</v>
      </c>
      <c r="T1995" s="48">
        <v>1.2870042292729813</v>
      </c>
      <c r="U1995" s="50">
        <v>1.2712913438784588</v>
      </c>
      <c r="V1995" s="52">
        <v>1.2292616899172473</v>
      </c>
      <c r="W1995" s="54">
        <v>1.2514204068609105</v>
      </c>
      <c r="X1995" s="26">
        <f t="shared" ref="X1995:X2058" si="95">SLOPE(R1995:W1995,R$8:W$8)</f>
        <v>5.2963865839783422E-2</v>
      </c>
      <c r="Y1995" s="26">
        <v>5.2963865839783422E-2</v>
      </c>
      <c r="Z1995">
        <v>1985</v>
      </c>
      <c r="AA1995">
        <v>2265</v>
      </c>
    </row>
    <row r="1996" spans="1:27" x14ac:dyDescent="0.2">
      <c r="A1996">
        <v>2458</v>
      </c>
      <c r="B1996">
        <v>2386</v>
      </c>
      <c r="C1996">
        <v>1</v>
      </c>
      <c r="D1996" t="s">
        <v>4774</v>
      </c>
      <c r="E1996" t="s">
        <v>4775</v>
      </c>
      <c r="F1996" t="s">
        <v>8510</v>
      </c>
      <c r="J1996" s="37">
        <v>82111.415786713143</v>
      </c>
      <c r="K1996" s="38">
        <v>137784.34089575664</v>
      </c>
      <c r="L1996" s="39">
        <v>121280.449743743</v>
      </c>
      <c r="M1996" s="40">
        <v>135461.18076324867</v>
      </c>
      <c r="N1996" s="41">
        <v>109695.31676041242</v>
      </c>
      <c r="O1996" s="42">
        <v>106256.82230610447</v>
      </c>
      <c r="P1996" s="2">
        <f t="shared" si="93"/>
        <v>109725.18652277539</v>
      </c>
      <c r="Q1996" s="7">
        <f t="shared" si="94"/>
        <v>0.34000559703824734</v>
      </c>
      <c r="R1996" s="44">
        <v>0.60100831873236304</v>
      </c>
      <c r="S1996" s="46">
        <v>1.0085020977412655</v>
      </c>
      <c r="T1996" s="48">
        <v>0.88770311042897176</v>
      </c>
      <c r="U1996" s="50">
        <v>0.99149790225873435</v>
      </c>
      <c r="V1996" s="52">
        <v>0.80290660278272274</v>
      </c>
      <c r="W1996" s="54">
        <v>0.77773880179970067</v>
      </c>
      <c r="X1996" s="26">
        <f t="shared" si="95"/>
        <v>5.2951531755831761E-2</v>
      </c>
      <c r="Y1996" s="26">
        <v>5.2951531755831761E-2</v>
      </c>
      <c r="Z1996">
        <v>1986</v>
      </c>
      <c r="AA1996">
        <v>2264</v>
      </c>
    </row>
    <row r="1997" spans="1:27" x14ac:dyDescent="0.2">
      <c r="A1997">
        <v>4800</v>
      </c>
      <c r="B1997">
        <v>2064</v>
      </c>
      <c r="C1997">
        <v>1</v>
      </c>
      <c r="D1997" t="s">
        <v>4130</v>
      </c>
      <c r="E1997" t="s">
        <v>4131</v>
      </c>
      <c r="F1997" t="s">
        <v>8510</v>
      </c>
      <c r="J1997" s="37">
        <v>112265.59483411367</v>
      </c>
      <c r="K1997" s="38">
        <v>109755.05628513834</v>
      </c>
      <c r="L1997" s="39">
        <v>102498.70379385176</v>
      </c>
      <c r="M1997" s="40">
        <v>101057.82987480634</v>
      </c>
      <c r="N1997" s="41">
        <v>109603.58352703268</v>
      </c>
      <c r="O1997" s="42">
        <v>121278.52375902001</v>
      </c>
      <c r="P1997" s="2">
        <f t="shared" si="93"/>
        <v>269761.5475427208</v>
      </c>
      <c r="Q1997" s="7">
        <f t="shared" si="94"/>
        <v>0.83591050456939653</v>
      </c>
      <c r="R1997" s="44">
        <v>0.96140802440583772</v>
      </c>
      <c r="S1997" s="46">
        <v>0.93990854444377514</v>
      </c>
      <c r="T1997" s="48">
        <v>0.87776737355924384</v>
      </c>
      <c r="U1997" s="50">
        <v>0.8654281724890116</v>
      </c>
      <c r="V1997" s="52">
        <v>0.93861137833213737</v>
      </c>
      <c r="W1997" s="54">
        <v>1.0385919755941622</v>
      </c>
      <c r="X1997" s="26">
        <f t="shared" si="95"/>
        <v>5.2812722362353813E-2</v>
      </c>
      <c r="Y1997" s="26">
        <v>5.2812722362353813E-2</v>
      </c>
      <c r="Z1997">
        <v>1987</v>
      </c>
      <c r="AA1997">
        <v>2263</v>
      </c>
    </row>
    <row r="1998" spans="1:27" x14ac:dyDescent="0.2">
      <c r="A1998">
        <v>1009</v>
      </c>
      <c r="B1998">
        <v>1424</v>
      </c>
      <c r="C1998">
        <v>1</v>
      </c>
      <c r="D1998" t="s">
        <v>2850</v>
      </c>
      <c r="E1998" t="s">
        <v>2851</v>
      </c>
      <c r="F1998" t="s">
        <v>8510</v>
      </c>
      <c r="J1998" s="37">
        <v>447724.79613807733</v>
      </c>
      <c r="K1998" s="38">
        <v>418244.57132642163</v>
      </c>
      <c r="L1998" s="39">
        <v>442985.50973633165</v>
      </c>
      <c r="M1998" s="40">
        <v>437556.55661175371</v>
      </c>
      <c r="N1998" s="41">
        <v>457060.07371431898</v>
      </c>
      <c r="O1998" s="42">
        <v>453708.63567168667</v>
      </c>
      <c r="P1998" s="2">
        <f t="shared" si="93"/>
        <v>1428906.8366224179</v>
      </c>
      <c r="Q1998" s="7">
        <f t="shared" si="94"/>
        <v>4.4277557185741916</v>
      </c>
      <c r="R1998" s="44">
        <v>1.1694565692402399</v>
      </c>
      <c r="S1998" s="46">
        <v>1.092454261425156</v>
      </c>
      <c r="T1998" s="48">
        <v>1.1570775594917533</v>
      </c>
      <c r="U1998" s="50">
        <v>1.1428971411847961</v>
      </c>
      <c r="V1998" s="52">
        <v>1.1938403017951149</v>
      </c>
      <c r="W1998" s="54">
        <v>1.1850863501061197</v>
      </c>
      <c r="X1998" s="26">
        <f t="shared" si="95"/>
        <v>5.2589515304616974E-2</v>
      </c>
      <c r="Y1998" s="26">
        <v>5.2589515304616974E-2</v>
      </c>
      <c r="Z1998">
        <v>1988</v>
      </c>
      <c r="AA1998">
        <v>2262</v>
      </c>
    </row>
    <row r="1999" spans="1:27" x14ac:dyDescent="0.2">
      <c r="A1999">
        <v>5352</v>
      </c>
      <c r="B1999">
        <v>479</v>
      </c>
      <c r="C1999">
        <v>1</v>
      </c>
      <c r="D1999" t="s">
        <v>960</v>
      </c>
      <c r="E1999" t="s">
        <v>961</v>
      </c>
      <c r="F1999" t="s">
        <v>8510</v>
      </c>
      <c r="J1999" s="37">
        <v>2852250.4830251769</v>
      </c>
      <c r="K1999" s="38">
        <v>2400753.5995305167</v>
      </c>
      <c r="L1999" s="39">
        <v>2795943.6216743197</v>
      </c>
      <c r="M1999" s="40">
        <v>2449143.0575400833</v>
      </c>
      <c r="N1999" s="41">
        <v>2804291.191822743</v>
      </c>
      <c r="O1999" s="42">
        <v>2882934.5844516731</v>
      </c>
      <c r="P1999" s="2">
        <f t="shared" si="93"/>
        <v>1306813.4584545535</v>
      </c>
      <c r="Q1999" s="7">
        <f t="shared" si="94"/>
        <v>4.0494247878742957</v>
      </c>
      <c r="R1999" s="44">
        <v>1.021664439724054</v>
      </c>
      <c r="S1999" s="46">
        <v>0.85994010546310085</v>
      </c>
      <c r="T1999" s="48">
        <v>1.0014955526305092</v>
      </c>
      <c r="U1999" s="50">
        <v>0.87727301111080525</v>
      </c>
      <c r="V1999" s="52">
        <v>1.0044856180646293</v>
      </c>
      <c r="W1999" s="54">
        <v>1.0326553591678076</v>
      </c>
      <c r="X1999" s="26">
        <f t="shared" si="95"/>
        <v>5.2052656214807112E-2</v>
      </c>
      <c r="Y1999" s="26">
        <v>5.2052656214807112E-2</v>
      </c>
      <c r="Z1999">
        <v>1989</v>
      </c>
      <c r="AA1999">
        <v>2261</v>
      </c>
    </row>
    <row r="2000" spans="1:27" x14ac:dyDescent="0.2">
      <c r="A2000">
        <v>4498</v>
      </c>
      <c r="B2000">
        <v>2279</v>
      </c>
      <c r="C2000">
        <v>1</v>
      </c>
      <c r="D2000" t="s">
        <v>4560</v>
      </c>
      <c r="E2000" t="s">
        <v>4561</v>
      </c>
      <c r="F2000" t="s">
        <v>8510</v>
      </c>
      <c r="J2000" s="37">
        <v>183726.02274718034</v>
      </c>
      <c r="K2000" s="38">
        <v>197959.67625416131</v>
      </c>
      <c r="L2000" s="39">
        <v>204614.18685735235</v>
      </c>
      <c r="M2000" s="40">
        <v>193836.56222635231</v>
      </c>
      <c r="N2000" s="41">
        <v>212873.31737859</v>
      </c>
      <c r="O2000" s="42">
        <v>188447.27862115498</v>
      </c>
      <c r="P2000" s="2">
        <f t="shared" si="93"/>
        <v>169041.29282510967</v>
      </c>
      <c r="Q2000" s="7">
        <f t="shared" si="94"/>
        <v>0.52380850297473558</v>
      </c>
      <c r="R2000" s="44">
        <v>1.1608887483525601</v>
      </c>
      <c r="S2000" s="46">
        <v>1.2508253178005413</v>
      </c>
      <c r="T2000" s="48">
        <v>1.2928724179855142</v>
      </c>
      <c r="U2000" s="50">
        <v>1.2247730655855973</v>
      </c>
      <c r="V2000" s="52">
        <v>1.3450584477591714</v>
      </c>
      <c r="W2000" s="54">
        <v>1.190720411500968</v>
      </c>
      <c r="X2000" s="26">
        <f t="shared" si="95"/>
        <v>5.19654790311447E-2</v>
      </c>
      <c r="Y2000" s="26">
        <v>5.19654790311447E-2</v>
      </c>
      <c r="Z2000">
        <v>1990</v>
      </c>
      <c r="AA2000">
        <v>2260</v>
      </c>
    </row>
    <row r="2001" spans="1:27" x14ac:dyDescent="0.2">
      <c r="A2001">
        <v>1901</v>
      </c>
      <c r="B2001">
        <v>2438</v>
      </c>
      <c r="C2001">
        <v>1</v>
      </c>
      <c r="D2001" t="s">
        <v>4878</v>
      </c>
      <c r="E2001" t="s">
        <v>4879</v>
      </c>
      <c r="F2001" t="s">
        <v>8510</v>
      </c>
      <c r="J2001" s="37">
        <v>140921.21665040834</v>
      </c>
      <c r="K2001" s="38">
        <v>149878.50316020902</v>
      </c>
      <c r="L2001" s="39">
        <v>140463.86365046966</v>
      </c>
      <c r="M2001" s="40">
        <v>154356.56290303901</v>
      </c>
      <c r="N2001" s="41">
        <v>151352.68632756631</v>
      </c>
      <c r="O2001" s="42">
        <v>148374.64745593633</v>
      </c>
      <c r="P2001" s="2">
        <f t="shared" si="93"/>
        <v>328247.30824474385</v>
      </c>
      <c r="Q2001" s="7">
        <f t="shared" si="94"/>
        <v>1.0171404173715939</v>
      </c>
      <c r="R2001" s="44">
        <v>0.92192968976288581</v>
      </c>
      <c r="S2001" s="46">
        <v>0.98052972579283226</v>
      </c>
      <c r="T2001" s="48">
        <v>0.91893761149839281</v>
      </c>
      <c r="U2001" s="50">
        <v>1.0098259263762308</v>
      </c>
      <c r="V2001" s="52">
        <v>0.99017407362376919</v>
      </c>
      <c r="W2001" s="54">
        <v>0.97069125536344536</v>
      </c>
      <c r="X2001" s="26">
        <f t="shared" si="95"/>
        <v>5.1947026624778084E-2</v>
      </c>
      <c r="Y2001" s="26">
        <v>5.1947026624778084E-2</v>
      </c>
      <c r="Z2001">
        <v>1991</v>
      </c>
      <c r="AA2001">
        <v>2259</v>
      </c>
    </row>
    <row r="2002" spans="1:27" x14ac:dyDescent="0.2">
      <c r="A2002">
        <v>5774</v>
      </c>
      <c r="B2002">
        <v>1380</v>
      </c>
      <c r="C2002">
        <v>1</v>
      </c>
      <c r="D2002" t="s">
        <v>2762</v>
      </c>
      <c r="E2002" t="s">
        <v>2763</v>
      </c>
      <c r="F2002" t="s">
        <v>8510</v>
      </c>
      <c r="J2002" s="37">
        <v>502138.05358644872</v>
      </c>
      <c r="K2002" s="38">
        <v>569503.89207595366</v>
      </c>
      <c r="L2002" s="39">
        <v>567356.75235340942</v>
      </c>
      <c r="M2002" s="40">
        <v>550305.20299753605</v>
      </c>
      <c r="N2002" s="41">
        <v>548553.85435605806</v>
      </c>
      <c r="O2002" s="42">
        <v>557892.603393208</v>
      </c>
      <c r="P2002" s="2">
        <f t="shared" si="93"/>
        <v>258683.4187578359</v>
      </c>
      <c r="Q2002" s="7">
        <f t="shared" si="94"/>
        <v>0.80158269059216025</v>
      </c>
      <c r="R2002" s="44">
        <v>0.91392622234148679</v>
      </c>
      <c r="S2002" s="46">
        <v>1.0365367392020268</v>
      </c>
      <c r="T2002" s="48">
        <v>1.0326287953976316</v>
      </c>
      <c r="U2002" s="50">
        <v>1.0015937882385897</v>
      </c>
      <c r="V2002" s="52">
        <v>0.9984062117614102</v>
      </c>
      <c r="W2002" s="54">
        <v>1.0154033852836282</v>
      </c>
      <c r="X2002" s="26">
        <f t="shared" si="95"/>
        <v>5.170846074711645E-2</v>
      </c>
      <c r="Y2002" s="26">
        <v>5.170846074711645E-2</v>
      </c>
      <c r="Z2002">
        <v>1992</v>
      </c>
      <c r="AA2002">
        <v>2258</v>
      </c>
    </row>
    <row r="2003" spans="1:27" x14ac:dyDescent="0.2">
      <c r="A2003">
        <v>2052</v>
      </c>
      <c r="B2003">
        <v>4003</v>
      </c>
      <c r="C2003">
        <v>1</v>
      </c>
      <c r="D2003" t="s">
        <v>8008</v>
      </c>
      <c r="E2003" t="s">
        <v>8009</v>
      </c>
      <c r="F2003" t="s">
        <v>8510</v>
      </c>
      <c r="J2003" s="37">
        <v>12822.496726096468</v>
      </c>
      <c r="K2003" s="38">
        <v>14846.843296668032</v>
      </c>
      <c r="L2003" s="39">
        <v>14198.175128317898</v>
      </c>
      <c r="M2003" s="40">
        <v>10631.726721449017</v>
      </c>
      <c r="N2003" s="41">
        <v>13562.460189480866</v>
      </c>
      <c r="O2003" s="42">
        <v>15228.783929223113</v>
      </c>
      <c r="P2003" s="2">
        <f t="shared" si="93"/>
        <v>339166.76064106979</v>
      </c>
      <c r="Q2003" s="7">
        <f t="shared" si="94"/>
        <v>1.0509765405899663</v>
      </c>
      <c r="R2003" s="44">
        <v>1.0050851802017766</v>
      </c>
      <c r="S2003" s="46">
        <v>1.1637626032603337</v>
      </c>
      <c r="T2003" s="48">
        <v>1.1129170638303674</v>
      </c>
      <c r="U2003" s="50">
        <v>0.83336273706631614</v>
      </c>
      <c r="V2003" s="52">
        <v>1.0630868570066379</v>
      </c>
      <c r="W2003" s="54">
        <v>1.1937008343005273</v>
      </c>
      <c r="X2003" s="26">
        <f t="shared" si="95"/>
        <v>5.1642386424087847E-2</v>
      </c>
      <c r="Y2003" s="26">
        <v>5.1642386424087847E-2</v>
      </c>
      <c r="Z2003">
        <v>1993</v>
      </c>
      <c r="AA2003">
        <v>2257</v>
      </c>
    </row>
    <row r="2004" spans="1:27" x14ac:dyDescent="0.2">
      <c r="A2004">
        <v>5614</v>
      </c>
      <c r="B2004">
        <v>1096</v>
      </c>
      <c r="C2004">
        <v>1</v>
      </c>
      <c r="D2004" t="s">
        <v>2194</v>
      </c>
      <c r="E2004" t="s">
        <v>2195</v>
      </c>
      <c r="F2004" t="s">
        <v>8510</v>
      </c>
      <c r="J2004" s="37">
        <v>850531.17612412467</v>
      </c>
      <c r="K2004" s="38">
        <v>663104.73735291639</v>
      </c>
      <c r="L2004" s="39">
        <v>744597.99331084325</v>
      </c>
      <c r="M2004" s="40">
        <v>704349.70064351102</v>
      </c>
      <c r="N2004" s="41">
        <v>800319.07641346974</v>
      </c>
      <c r="O2004" s="42">
        <v>830493.07068096567</v>
      </c>
      <c r="P2004" s="2">
        <f t="shared" si="93"/>
        <v>652752.42942340916</v>
      </c>
      <c r="Q2004" s="7">
        <f t="shared" si="94"/>
        <v>2.0226849141715078</v>
      </c>
      <c r="R2004" s="44">
        <v>1.1040229303367928</v>
      </c>
      <c r="S2004" s="46">
        <v>0.86073603861140247</v>
      </c>
      <c r="T2004" s="48">
        <v>0.9665174911565666</v>
      </c>
      <c r="U2004" s="50">
        <v>0.91427362372523779</v>
      </c>
      <c r="V2004" s="52">
        <v>1.0388456493421803</v>
      </c>
      <c r="W2004" s="54">
        <v>1.0780126810822428</v>
      </c>
      <c r="X2004" s="26">
        <f t="shared" si="95"/>
        <v>5.029053121260782E-2</v>
      </c>
      <c r="Y2004" s="26">
        <v>5.029053121260782E-2</v>
      </c>
      <c r="Z2004">
        <v>1994</v>
      </c>
      <c r="AA2004">
        <v>2256</v>
      </c>
    </row>
    <row r="2005" spans="1:27" x14ac:dyDescent="0.2">
      <c r="A2005">
        <v>807</v>
      </c>
      <c r="B2005">
        <v>1258</v>
      </c>
      <c r="C2005">
        <v>1</v>
      </c>
      <c r="D2005" t="s">
        <v>2518</v>
      </c>
      <c r="E2005" t="s">
        <v>2519</v>
      </c>
      <c r="F2005" t="s">
        <v>8510</v>
      </c>
      <c r="J2005" s="37">
        <v>395620.77756889164</v>
      </c>
      <c r="K2005" s="38">
        <v>591769.86158437573</v>
      </c>
      <c r="L2005" s="39">
        <v>602818.18604387727</v>
      </c>
      <c r="M2005" s="40">
        <v>642400.12149390194</v>
      </c>
      <c r="N2005" s="41">
        <v>530781.25479581498</v>
      </c>
      <c r="O2005" s="42">
        <v>459038.13905163232</v>
      </c>
      <c r="P2005" s="2">
        <f t="shared" si="93"/>
        <v>204545.96039096432</v>
      </c>
      <c r="Q2005" s="7">
        <f t="shared" si="94"/>
        <v>0.63382686863836735</v>
      </c>
      <c r="R2005" s="44">
        <v>0.79937972528726875</v>
      </c>
      <c r="S2005" s="46">
        <v>1.1957128043009033</v>
      </c>
      <c r="T2005" s="48">
        <v>1.218036724256758</v>
      </c>
      <c r="U2005" s="50">
        <v>1.2980148206570901</v>
      </c>
      <c r="V2005" s="52">
        <v>1.0724810164259519</v>
      </c>
      <c r="W2005" s="54">
        <v>0.92751898357404794</v>
      </c>
      <c r="X2005" s="26">
        <f t="shared" si="95"/>
        <v>5.0139860601339119E-2</v>
      </c>
      <c r="Y2005" s="26">
        <v>5.0139860601339119E-2</v>
      </c>
      <c r="Z2005">
        <v>1995</v>
      </c>
      <c r="AA2005">
        <v>2255</v>
      </c>
    </row>
    <row r="2006" spans="1:27" x14ac:dyDescent="0.2">
      <c r="A2006">
        <v>2620</v>
      </c>
      <c r="B2006">
        <v>4151</v>
      </c>
      <c r="C2006">
        <v>1</v>
      </c>
      <c r="D2006" t="s">
        <v>8304</v>
      </c>
      <c r="E2006" t="s">
        <v>8305</v>
      </c>
      <c r="F2006" t="s">
        <v>8510</v>
      </c>
      <c r="J2006" s="37">
        <v>10474.97077921374</v>
      </c>
      <c r="K2006" s="38">
        <v>13471.143213037032</v>
      </c>
      <c r="L2006" s="39">
        <v>13126.240981524899</v>
      </c>
      <c r="M2006" s="40">
        <v>13331.235193544167</v>
      </c>
      <c r="N2006" s="41">
        <v>12162.332925583534</v>
      </c>
      <c r="O2006" s="42">
        <v>12053.387295643464</v>
      </c>
      <c r="P2006" s="2">
        <f t="shared" si="93"/>
        <v>31958.121773153049</v>
      </c>
      <c r="Q2006" s="7">
        <f t="shared" si="94"/>
        <v>9.9028678993828792E-2</v>
      </c>
      <c r="R2006" s="44">
        <v>0.87936078201950574</v>
      </c>
      <c r="S2006" s="46">
        <v>1.1308857351678618</v>
      </c>
      <c r="T2006" s="48">
        <v>1.1019316213650217</v>
      </c>
      <c r="U2006" s="50">
        <v>1.1191406307637348</v>
      </c>
      <c r="V2006" s="52">
        <v>1.0210127377009734</v>
      </c>
      <c r="W2006" s="54">
        <v>1.0118668874297903</v>
      </c>
      <c r="X2006" s="26">
        <f t="shared" si="95"/>
        <v>5.0017220578495794E-2</v>
      </c>
      <c r="Y2006" s="26">
        <v>5.0017220578495794E-2</v>
      </c>
      <c r="Z2006">
        <v>1996</v>
      </c>
      <c r="AA2006">
        <v>2254</v>
      </c>
    </row>
    <row r="2007" spans="1:27" x14ac:dyDescent="0.2">
      <c r="A2007">
        <v>2173</v>
      </c>
      <c r="B2007">
        <v>3346</v>
      </c>
      <c r="C2007">
        <v>1</v>
      </c>
      <c r="D2007" t="s">
        <v>6694</v>
      </c>
      <c r="E2007" t="s">
        <v>6695</v>
      </c>
      <c r="F2007" t="s">
        <v>8510</v>
      </c>
      <c r="J2007" s="37">
        <v>56249.159740159434</v>
      </c>
      <c r="K2007" s="38">
        <v>50445.100333269067</v>
      </c>
      <c r="L2007" s="39">
        <v>58741.524799962732</v>
      </c>
      <c r="M2007" s="40">
        <v>60648.59934661357</v>
      </c>
      <c r="N2007" s="41">
        <v>56856.062247836635</v>
      </c>
      <c r="O2007" s="42">
        <v>56022.208454891494</v>
      </c>
      <c r="P2007" s="2">
        <f t="shared" si="93"/>
        <v>209986.91717194463</v>
      </c>
      <c r="Q2007" s="7">
        <f t="shared" si="94"/>
        <v>0.65068676942689341</v>
      </c>
      <c r="R2007" s="44">
        <v>0.97318916729465155</v>
      </c>
      <c r="S2007" s="46">
        <v>0.87277081851907723</v>
      </c>
      <c r="T2007" s="48">
        <v>1.0163105701449153</v>
      </c>
      <c r="U2007" s="50">
        <v>1.0493056281795137</v>
      </c>
      <c r="V2007" s="52">
        <v>0.98368942985508456</v>
      </c>
      <c r="W2007" s="54">
        <v>0.96926259250941671</v>
      </c>
      <c r="X2007" s="26">
        <f t="shared" si="95"/>
        <v>4.9445431159492313E-2</v>
      </c>
      <c r="Y2007" s="26">
        <v>4.9445431159492313E-2</v>
      </c>
      <c r="Z2007">
        <v>1997</v>
      </c>
      <c r="AA2007">
        <v>2253</v>
      </c>
    </row>
    <row r="2008" spans="1:27" x14ac:dyDescent="0.2">
      <c r="A2008">
        <v>1337</v>
      </c>
      <c r="B2008">
        <v>1700</v>
      </c>
      <c r="C2008">
        <v>1</v>
      </c>
      <c r="D2008" t="s">
        <v>3402</v>
      </c>
      <c r="E2008" t="s">
        <v>3403</v>
      </c>
      <c r="F2008" t="s">
        <v>8510</v>
      </c>
      <c r="J2008" s="37">
        <v>359325.23499727569</v>
      </c>
      <c r="K2008" s="38">
        <v>363558.16837035766</v>
      </c>
      <c r="L2008" s="39">
        <v>377386.41275390331</v>
      </c>
      <c r="M2008" s="40">
        <v>402748.75392154435</v>
      </c>
      <c r="N2008" s="41">
        <v>379024.86811228166</v>
      </c>
      <c r="O2008" s="42">
        <v>369802.53510940238</v>
      </c>
      <c r="P2008" s="2">
        <f t="shared" si="93"/>
        <v>7391244.8396122716</v>
      </c>
      <c r="Q2008" s="7">
        <f t="shared" si="94"/>
        <v>22.903261267426547</v>
      </c>
      <c r="R2008" s="44">
        <v>0.99535082543298781</v>
      </c>
      <c r="S2008" s="46">
        <v>1.0070762855914761</v>
      </c>
      <c r="T2008" s="48">
        <v>1.0453812893064409</v>
      </c>
      <c r="U2008" s="50">
        <v>1.1156363806760072</v>
      </c>
      <c r="V2008" s="52">
        <v>1.049919901501071</v>
      </c>
      <c r="W2008" s="54">
        <v>1.0243735277071364</v>
      </c>
      <c r="X2008" s="26">
        <f t="shared" si="95"/>
        <v>4.9128492924156268E-2</v>
      </c>
      <c r="Y2008" s="26">
        <v>4.9128492924156268E-2</v>
      </c>
      <c r="Z2008">
        <v>1998</v>
      </c>
      <c r="AA2008">
        <v>2252</v>
      </c>
    </row>
    <row r="2009" spans="1:27" x14ac:dyDescent="0.2">
      <c r="A2009">
        <v>1028</v>
      </c>
      <c r="B2009">
        <v>89</v>
      </c>
      <c r="C2009">
        <v>1</v>
      </c>
      <c r="D2009" t="s">
        <v>180</v>
      </c>
      <c r="E2009" t="s">
        <v>181</v>
      </c>
      <c r="F2009" t="s">
        <v>8510</v>
      </c>
      <c r="J2009" s="37">
        <v>14379740.925302999</v>
      </c>
      <c r="K2009" s="38">
        <v>15174259.733400166</v>
      </c>
      <c r="L2009" s="39">
        <v>15013045.642242169</v>
      </c>
      <c r="M2009" s="40">
        <v>15033292.771864668</v>
      </c>
      <c r="N2009" s="41">
        <v>15460930.978343835</v>
      </c>
      <c r="O2009" s="42">
        <v>15245149.986693034</v>
      </c>
      <c r="P2009" s="2">
        <f t="shared" si="93"/>
        <v>7264745.0906339539</v>
      </c>
      <c r="Q2009" s="7">
        <f t="shared" si="94"/>
        <v>22.511276309008331</v>
      </c>
      <c r="R2009" s="44">
        <v>0.94543195003581038</v>
      </c>
      <c r="S2009" s="46">
        <v>0.9976695716996099</v>
      </c>
      <c r="T2009" s="48">
        <v>0.98707014898618961</v>
      </c>
      <c r="U2009" s="50">
        <v>0.98840134704748039</v>
      </c>
      <c r="V2009" s="52">
        <v>1.0165174880518009</v>
      </c>
      <c r="W2009" s="54">
        <v>1.0023304283003902</v>
      </c>
      <c r="X2009" s="26">
        <f t="shared" si="95"/>
        <v>4.8909619777251841E-2</v>
      </c>
      <c r="Y2009" s="26">
        <v>4.8909619777251841E-2</v>
      </c>
      <c r="Z2009">
        <v>1999</v>
      </c>
      <c r="AA2009">
        <v>2251</v>
      </c>
    </row>
    <row r="2010" spans="1:27" x14ac:dyDescent="0.2">
      <c r="A2010">
        <v>4765</v>
      </c>
      <c r="B2010">
        <v>2199</v>
      </c>
      <c r="C2010">
        <v>1</v>
      </c>
      <c r="D2010" t="s">
        <v>4400</v>
      </c>
      <c r="E2010" t="s">
        <v>4401</v>
      </c>
      <c r="F2010" t="s">
        <v>8510</v>
      </c>
      <c r="J2010" s="37">
        <v>146728.85210398468</v>
      </c>
      <c r="K2010" s="38">
        <v>129786.31226685534</v>
      </c>
      <c r="L2010" s="39">
        <v>140307.37934760368</v>
      </c>
      <c r="M2010" s="40">
        <v>135703.43361091233</v>
      </c>
      <c r="N2010" s="41">
        <v>142801.97621777101</v>
      </c>
      <c r="O2010" s="42">
        <v>149749.25596490834</v>
      </c>
      <c r="P2010" s="2">
        <f t="shared" si="93"/>
        <v>79501.42914468034</v>
      </c>
      <c r="Q2010" s="7">
        <f t="shared" si="94"/>
        <v>0.24635119554907489</v>
      </c>
      <c r="R2010" s="44">
        <v>1.013562893834054</v>
      </c>
      <c r="S2010" s="46">
        <v>0.89652844927880204</v>
      </c>
      <c r="T2010" s="48">
        <v>0.96920511132362075</v>
      </c>
      <c r="U2010" s="50">
        <v>0.93740230978170702</v>
      </c>
      <c r="V2010" s="52">
        <v>0.98643710616594604</v>
      </c>
      <c r="W2010" s="54">
        <v>1.0344270199682637</v>
      </c>
      <c r="X2010" s="26">
        <f t="shared" si="95"/>
        <v>4.8891971398652423E-2</v>
      </c>
      <c r="Y2010" s="26">
        <v>4.8891971398652423E-2</v>
      </c>
      <c r="Z2010">
        <v>2000</v>
      </c>
      <c r="AA2010">
        <v>2250</v>
      </c>
    </row>
    <row r="2011" spans="1:27" x14ac:dyDescent="0.2">
      <c r="A2011">
        <v>3504</v>
      </c>
      <c r="B2011">
        <v>3647</v>
      </c>
      <c r="C2011">
        <v>1</v>
      </c>
      <c r="D2011" t="s">
        <v>7296</v>
      </c>
      <c r="E2011" t="s">
        <v>7297</v>
      </c>
      <c r="F2011" t="s">
        <v>8510</v>
      </c>
      <c r="J2011" s="37">
        <v>25593.256470046665</v>
      </c>
      <c r="K2011" s="38">
        <v>27900.614891940397</v>
      </c>
      <c r="L2011" s="39">
        <v>29216.546022505336</v>
      </c>
      <c r="M2011" s="40">
        <v>26010.940920493067</v>
      </c>
      <c r="N2011" s="41">
        <v>27845.905302057497</v>
      </c>
      <c r="O2011" s="42">
        <v>28688.359026209466</v>
      </c>
      <c r="P2011" s="2">
        <f t="shared" si="93"/>
        <v>124200.78202828135</v>
      </c>
      <c r="Q2011" s="7">
        <f t="shared" si="94"/>
        <v>0.38486114614512557</v>
      </c>
      <c r="R2011" s="44">
        <v>0.72121765692017381</v>
      </c>
      <c r="S2011" s="46">
        <v>0.78623898926452918</v>
      </c>
      <c r="T2011" s="48">
        <v>0.82332191256368492</v>
      </c>
      <c r="U2011" s="50">
        <v>0.7329879996679014</v>
      </c>
      <c r="V2011" s="52">
        <v>0.78469727368516995</v>
      </c>
      <c r="W2011" s="54">
        <v>0.80843760941414056</v>
      </c>
      <c r="X2011" s="26">
        <f t="shared" si="95"/>
        <v>4.8734386119424648E-2</v>
      </c>
      <c r="Y2011" s="26">
        <v>4.8734386119424648E-2</v>
      </c>
      <c r="Z2011">
        <v>2001</v>
      </c>
      <c r="AA2011">
        <v>2249</v>
      </c>
    </row>
    <row r="2012" spans="1:27" x14ac:dyDescent="0.2">
      <c r="A2012">
        <v>4285</v>
      </c>
      <c r="B2012">
        <v>2174</v>
      </c>
      <c r="C2012">
        <v>1</v>
      </c>
      <c r="D2012" t="s">
        <v>4350</v>
      </c>
      <c r="E2012" t="s">
        <v>4351</v>
      </c>
      <c r="F2012" t="s">
        <v>8510</v>
      </c>
      <c r="J2012" s="37">
        <v>219185.01803405734</v>
      </c>
      <c r="K2012" s="38">
        <v>238665.62555555068</v>
      </c>
      <c r="L2012" s="39">
        <v>235555.17063548567</v>
      </c>
      <c r="M2012" s="40">
        <v>239577.17576609532</v>
      </c>
      <c r="N2012" s="41">
        <v>244367.043839274</v>
      </c>
      <c r="O2012" s="42">
        <v>230866.75143408633</v>
      </c>
      <c r="P2012" s="2">
        <f t="shared" si="93"/>
        <v>126064.65668129631</v>
      </c>
      <c r="Q2012" s="7">
        <f t="shared" si="94"/>
        <v>0.39063673727680492</v>
      </c>
      <c r="R2012" s="44">
        <v>0.93985727369548233</v>
      </c>
      <c r="S2012" s="46">
        <v>1.0233894002947446</v>
      </c>
      <c r="T2012" s="48">
        <v>1.0100518843123758</v>
      </c>
      <c r="U2012" s="50">
        <v>1.0272980939792093</v>
      </c>
      <c r="V2012" s="52">
        <v>1.0478368716246744</v>
      </c>
      <c r="W2012" s="54">
        <v>0.98994811568762409</v>
      </c>
      <c r="X2012" s="26">
        <f t="shared" si="95"/>
        <v>4.872040480247599E-2</v>
      </c>
      <c r="Y2012" s="26">
        <v>4.872040480247599E-2</v>
      </c>
      <c r="Z2012">
        <v>2002</v>
      </c>
      <c r="AA2012">
        <v>2248</v>
      </c>
    </row>
    <row r="2013" spans="1:27" x14ac:dyDescent="0.2">
      <c r="A2013">
        <v>4959</v>
      </c>
      <c r="B2013">
        <v>3383</v>
      </c>
      <c r="C2013">
        <v>1</v>
      </c>
      <c r="D2013" t="s">
        <v>6768</v>
      </c>
      <c r="E2013" t="s">
        <v>6769</v>
      </c>
      <c r="F2013" t="s">
        <v>8510</v>
      </c>
      <c r="J2013" s="37">
        <v>26180.072584259033</v>
      </c>
      <c r="K2013" s="38">
        <v>32944.2953285353</v>
      </c>
      <c r="L2013" s="39">
        <v>30114.986294404935</v>
      </c>
      <c r="M2013" s="40">
        <v>27468.787680205536</v>
      </c>
      <c r="N2013" s="41">
        <v>30205.018816790867</v>
      </c>
      <c r="O2013" s="42">
        <v>30929.530618202833</v>
      </c>
      <c r="P2013" s="2">
        <f t="shared" si="93"/>
        <v>74288.647170719836</v>
      </c>
      <c r="Q2013" s="7">
        <f t="shared" si="94"/>
        <v>0.23019834037102724</v>
      </c>
      <c r="R2013" s="44">
        <v>0.69206064767600739</v>
      </c>
      <c r="S2013" s="46">
        <v>0.87087040301042351</v>
      </c>
      <c r="T2013" s="48">
        <v>0.79607865305121472</v>
      </c>
      <c r="U2013" s="50">
        <v>0.72612736010012913</v>
      </c>
      <c r="V2013" s="52">
        <v>0.79845862986578531</v>
      </c>
      <c r="W2013" s="54">
        <v>0.81761083446416183</v>
      </c>
      <c r="X2013" s="26">
        <f t="shared" si="95"/>
        <v>4.8652045936538865E-2</v>
      </c>
      <c r="Y2013" s="26">
        <v>4.8652045936538865E-2</v>
      </c>
      <c r="Z2013">
        <v>2003</v>
      </c>
      <c r="AA2013">
        <v>2247</v>
      </c>
    </row>
    <row r="2014" spans="1:27" x14ac:dyDescent="0.2">
      <c r="A2014">
        <v>5689</v>
      </c>
      <c r="B2014">
        <v>2395</v>
      </c>
      <c r="C2014">
        <v>1</v>
      </c>
      <c r="D2014" t="s">
        <v>4792</v>
      </c>
      <c r="E2014" t="s">
        <v>4793</v>
      </c>
      <c r="F2014" t="s">
        <v>8510</v>
      </c>
      <c r="J2014" s="37">
        <v>115632.99901290437</v>
      </c>
      <c r="K2014" s="38">
        <v>138628.16060043368</v>
      </c>
      <c r="L2014" s="39">
        <v>125591.77957136866</v>
      </c>
      <c r="M2014" s="40">
        <v>139704.36395477565</v>
      </c>
      <c r="N2014" s="41">
        <v>127587.647758907</v>
      </c>
      <c r="O2014" s="42">
        <v>129047.05197468167</v>
      </c>
      <c r="P2014" s="2">
        <f t="shared" si="93"/>
        <v>418321.01458152453</v>
      </c>
      <c r="Q2014" s="7">
        <f t="shared" si="94"/>
        <v>1.296251943822524</v>
      </c>
      <c r="R2014" s="44">
        <v>0.81163259107207997</v>
      </c>
      <c r="S2014" s="46">
        <v>0.97303653925926437</v>
      </c>
      <c r="T2014" s="48">
        <v>0.88153366548495227</v>
      </c>
      <c r="U2014" s="50">
        <v>0.98059045314597038</v>
      </c>
      <c r="V2014" s="52">
        <v>0.89554274319043758</v>
      </c>
      <c r="W2014" s="54">
        <v>0.90578635907156269</v>
      </c>
      <c r="X2014" s="26">
        <f t="shared" si="95"/>
        <v>4.819203420742163E-2</v>
      </c>
      <c r="Y2014" s="26">
        <v>4.819203420742163E-2</v>
      </c>
      <c r="Z2014">
        <v>2004</v>
      </c>
      <c r="AA2014">
        <v>2246</v>
      </c>
    </row>
    <row r="2015" spans="1:27" x14ac:dyDescent="0.2">
      <c r="A2015">
        <v>1466</v>
      </c>
      <c r="B2015">
        <v>1031</v>
      </c>
      <c r="C2015">
        <v>1</v>
      </c>
      <c r="D2015" t="s">
        <v>2064</v>
      </c>
      <c r="E2015" t="s">
        <v>2065</v>
      </c>
      <c r="F2015" t="s">
        <v>8510</v>
      </c>
      <c r="J2015" s="37">
        <v>1132689.8398872667</v>
      </c>
      <c r="K2015" s="38">
        <v>880291.17467212805</v>
      </c>
      <c r="L2015" s="39">
        <v>697343.98461630975</v>
      </c>
      <c r="M2015" s="40">
        <v>696937.66520827333</v>
      </c>
      <c r="N2015" s="41">
        <v>969763.86138824339</v>
      </c>
      <c r="O2015" s="42">
        <v>1137758.3186193134</v>
      </c>
      <c r="P2015" s="2">
        <f t="shared" si="93"/>
        <v>372605.47419039847</v>
      </c>
      <c r="Q2015" s="7">
        <f t="shared" si="94"/>
        <v>1.1545931315006639</v>
      </c>
      <c r="R2015" s="44">
        <v>1.2977730266561474</v>
      </c>
      <c r="S2015" s="46">
        <v>1.0085886726119522</v>
      </c>
      <c r="T2015" s="48">
        <v>0.79897795642453862</v>
      </c>
      <c r="U2015" s="50">
        <v>0.79851241824331054</v>
      </c>
      <c r="V2015" s="52">
        <v>1.1111015012378245</v>
      </c>
      <c r="W2015" s="54">
        <v>1.303580207715779</v>
      </c>
      <c r="X2015" s="26">
        <f t="shared" si="95"/>
        <v>4.8015550427792417E-2</v>
      </c>
      <c r="Y2015" s="26">
        <v>4.8015550427792417E-2</v>
      </c>
      <c r="Z2015">
        <v>2005</v>
      </c>
      <c r="AA2015">
        <v>2245</v>
      </c>
    </row>
    <row r="2016" spans="1:27" x14ac:dyDescent="0.2">
      <c r="A2016">
        <v>3670</v>
      </c>
      <c r="B2016">
        <v>3660</v>
      </c>
      <c r="C2016">
        <v>1</v>
      </c>
      <c r="D2016" t="s">
        <v>7322</v>
      </c>
      <c r="E2016" t="s">
        <v>7323</v>
      </c>
      <c r="F2016" t="s">
        <v>8510</v>
      </c>
      <c r="J2016" s="37">
        <v>48273.283172523632</v>
      </c>
      <c r="K2016" s="38">
        <v>41716.135474853472</v>
      </c>
      <c r="L2016" s="39">
        <v>39339.029403582332</v>
      </c>
      <c r="M2016" s="40">
        <v>45620.06852404683</v>
      </c>
      <c r="N2016" s="41">
        <v>45552.046851850166</v>
      </c>
      <c r="O2016" s="42">
        <v>47264.959454103628</v>
      </c>
      <c r="P2016" s="2">
        <f t="shared" si="93"/>
        <v>39482.31792185895</v>
      </c>
      <c r="Q2016" s="7">
        <f t="shared" si="94"/>
        <v>0.1223439166785022</v>
      </c>
      <c r="R2016" s="44">
        <v>1.2727502791582066</v>
      </c>
      <c r="S2016" s="46">
        <v>1.0998676613991256</v>
      </c>
      <c r="T2016" s="48">
        <v>1.0371940204746761</v>
      </c>
      <c r="U2016" s="50">
        <v>1.2027968916405838</v>
      </c>
      <c r="V2016" s="52">
        <v>1.2010034647885566</v>
      </c>
      <c r="W2016" s="54">
        <v>1.2461652986108018</v>
      </c>
      <c r="X2016" s="26">
        <f t="shared" si="95"/>
        <v>4.8012196942453809E-2</v>
      </c>
      <c r="Y2016" s="26">
        <v>4.8012196942453809E-2</v>
      </c>
      <c r="Z2016">
        <v>2006</v>
      </c>
      <c r="AA2016">
        <v>2244</v>
      </c>
    </row>
    <row r="2017" spans="1:27" x14ac:dyDescent="0.2">
      <c r="A2017">
        <v>4311</v>
      </c>
      <c r="B2017">
        <v>3913</v>
      </c>
      <c r="C2017">
        <v>1</v>
      </c>
      <c r="D2017" t="s">
        <v>7828</v>
      </c>
      <c r="E2017" t="s">
        <v>7829</v>
      </c>
      <c r="F2017" t="s">
        <v>8510</v>
      </c>
      <c r="J2017" s="37">
        <v>26989.389627017368</v>
      </c>
      <c r="K2017" s="38">
        <v>31937.460504608567</v>
      </c>
      <c r="L2017" s="39">
        <v>39625.606440135562</v>
      </c>
      <c r="M2017" s="40">
        <v>38361.334131999</v>
      </c>
      <c r="N2017" s="41">
        <v>33046.054642210271</v>
      </c>
      <c r="O2017" s="42">
        <v>28158.737503860433</v>
      </c>
      <c r="P2017" s="2">
        <f t="shared" si="93"/>
        <v>1609190.5368976144</v>
      </c>
      <c r="Q2017" s="7">
        <f t="shared" si="94"/>
        <v>4.9864010860679091</v>
      </c>
      <c r="R2017" s="44">
        <v>1.1304603497751631</v>
      </c>
      <c r="S2017" s="46">
        <v>1.3377120887842826</v>
      </c>
      <c r="T2017" s="48">
        <v>1.6597328630035777</v>
      </c>
      <c r="U2017" s="50">
        <v>1.6067783599407734</v>
      </c>
      <c r="V2017" s="52">
        <v>1.384145955347067</v>
      </c>
      <c r="W2017" s="54">
        <v>1.1794389086878694</v>
      </c>
      <c r="X2017" s="26">
        <f t="shared" si="95"/>
        <v>4.7319984455582921E-2</v>
      </c>
      <c r="Y2017" s="26">
        <v>4.7319984455582921E-2</v>
      </c>
      <c r="Z2017">
        <v>2007</v>
      </c>
      <c r="AA2017">
        <v>2243</v>
      </c>
    </row>
    <row r="2018" spans="1:27" x14ac:dyDescent="0.2">
      <c r="A2018">
        <v>5715</v>
      </c>
      <c r="B2018">
        <v>398</v>
      </c>
      <c r="C2018">
        <v>1</v>
      </c>
      <c r="D2018" t="s">
        <v>798</v>
      </c>
      <c r="E2018" t="s">
        <v>799</v>
      </c>
      <c r="F2018" t="s">
        <v>8510</v>
      </c>
      <c r="J2018" s="37">
        <v>3630823.9388753665</v>
      </c>
      <c r="K2018" s="38">
        <v>3178755.4673550935</v>
      </c>
      <c r="L2018" s="39">
        <v>3481602.3620888903</v>
      </c>
      <c r="M2018" s="40">
        <v>3497025.6515807933</v>
      </c>
      <c r="N2018" s="41">
        <v>3704351.16728599</v>
      </c>
      <c r="O2018" s="42">
        <v>3537718.6405399665</v>
      </c>
      <c r="P2018" s="2">
        <f t="shared" si="93"/>
        <v>1639436.2561991233</v>
      </c>
      <c r="Q2018" s="7">
        <f t="shared" si="94"/>
        <v>5.0801235410015018</v>
      </c>
      <c r="R2018" s="44">
        <v>1.0640804548576788</v>
      </c>
      <c r="S2018" s="46">
        <v>0.93159338500787836</v>
      </c>
      <c r="T2018" s="48">
        <v>1.0203482976463554</v>
      </c>
      <c r="U2018" s="50">
        <v>1.024868379361755</v>
      </c>
      <c r="V2018" s="52">
        <v>1.0856289760662932</v>
      </c>
      <c r="W2018" s="54">
        <v>1.0367942162875212</v>
      </c>
      <c r="X2018" s="26">
        <f t="shared" si="95"/>
        <v>4.7170808862836623E-2</v>
      </c>
      <c r="Y2018" s="26">
        <v>4.7170808862836623E-2</v>
      </c>
      <c r="Z2018">
        <v>2008</v>
      </c>
      <c r="AA2018">
        <v>2242</v>
      </c>
    </row>
    <row r="2019" spans="1:27" x14ac:dyDescent="0.2">
      <c r="A2019">
        <v>4516</v>
      </c>
      <c r="B2019">
        <v>2981</v>
      </c>
      <c r="C2019">
        <v>1</v>
      </c>
      <c r="D2019" t="s">
        <v>5964</v>
      </c>
      <c r="E2019" t="s">
        <v>5965</v>
      </c>
      <c r="F2019" t="s">
        <v>8510</v>
      </c>
      <c r="J2019" s="37">
        <v>99991.152539630435</v>
      </c>
      <c r="K2019" s="38">
        <v>81400.588657673696</v>
      </c>
      <c r="L2019" s="39">
        <v>81950.409039040562</v>
      </c>
      <c r="M2019" s="40">
        <v>79080.420783177367</v>
      </c>
      <c r="N2019" s="41">
        <v>90909.385845916157</v>
      </c>
      <c r="O2019" s="42">
        <v>100117.04504315311</v>
      </c>
      <c r="P2019" s="2">
        <f t="shared" si="93"/>
        <v>785059.70976516476</v>
      </c>
      <c r="Q2019" s="7">
        <f t="shared" si="94"/>
        <v>2.4326656785766603</v>
      </c>
      <c r="R2019" s="44">
        <v>1.2461431154754103</v>
      </c>
      <c r="S2019" s="46">
        <v>1.0144575852468793</v>
      </c>
      <c r="T2019" s="48">
        <v>1.0213097403184674</v>
      </c>
      <c r="U2019" s="50">
        <v>0.98554241475312088</v>
      </c>
      <c r="V2019" s="52">
        <v>1.1329612913411153</v>
      </c>
      <c r="W2019" s="54">
        <v>1.2477120550522651</v>
      </c>
      <c r="X2019" s="26">
        <f t="shared" si="95"/>
        <v>4.6798355800233622E-2</v>
      </c>
      <c r="Y2019" s="26">
        <v>4.6798355800233622E-2</v>
      </c>
      <c r="Z2019">
        <v>2009</v>
      </c>
      <c r="AA2019">
        <v>2241</v>
      </c>
    </row>
    <row r="2020" spans="1:27" x14ac:dyDescent="0.2">
      <c r="A2020">
        <v>649</v>
      </c>
      <c r="B2020">
        <v>730</v>
      </c>
      <c r="C2020">
        <v>1</v>
      </c>
      <c r="D2020" t="s">
        <v>1462</v>
      </c>
      <c r="E2020" t="s">
        <v>1463</v>
      </c>
      <c r="F2020" t="s">
        <v>8510</v>
      </c>
      <c r="J2020" s="37">
        <v>1470002.3744871765</v>
      </c>
      <c r="K2020" s="38">
        <v>1743745.7622036934</v>
      </c>
      <c r="L2020" s="39">
        <v>1823319.7351864602</v>
      </c>
      <c r="M2020" s="40">
        <v>1829783.4231426332</v>
      </c>
      <c r="N2020" s="41">
        <v>1801185.9506868001</v>
      </c>
      <c r="O2020" s="42">
        <v>1546490.2108626834</v>
      </c>
      <c r="P2020" s="2">
        <f t="shared" si="93"/>
        <v>776837.22962940298</v>
      </c>
      <c r="Q2020" s="7">
        <f t="shared" si="94"/>
        <v>2.4071866672731388</v>
      </c>
      <c r="R2020" s="44">
        <v>0.85695804195034841</v>
      </c>
      <c r="S2020" s="46">
        <v>1.0165405035883706</v>
      </c>
      <c r="T2020" s="48">
        <v>1.0629292423149397</v>
      </c>
      <c r="U2020" s="50">
        <v>1.066697337843787</v>
      </c>
      <c r="V2020" s="52">
        <v>1.0500260491262914</v>
      </c>
      <c r="W2020" s="54">
        <v>0.90154767502236266</v>
      </c>
      <c r="X2020" s="26">
        <f t="shared" si="95"/>
        <v>4.6738985357525853E-2</v>
      </c>
      <c r="Y2020" s="26">
        <v>4.6738985357525853E-2</v>
      </c>
      <c r="Z2020">
        <v>2010</v>
      </c>
      <c r="AA2020">
        <v>2240</v>
      </c>
    </row>
    <row r="2021" spans="1:27" x14ac:dyDescent="0.2">
      <c r="A2021">
        <v>4561</v>
      </c>
      <c r="B2021">
        <v>3241</v>
      </c>
      <c r="C2021">
        <v>1</v>
      </c>
      <c r="D2021" t="s">
        <v>6484</v>
      </c>
      <c r="E2021" t="s">
        <v>6485</v>
      </c>
      <c r="F2021" t="s">
        <v>8510</v>
      </c>
      <c r="J2021" s="37">
        <v>71017.930175243455</v>
      </c>
      <c r="K2021" s="38">
        <v>68201.383000054295</v>
      </c>
      <c r="L2021" s="39">
        <v>78199.344209733303</v>
      </c>
      <c r="M2021" s="40">
        <v>83672.084771629467</v>
      </c>
      <c r="N2021" s="41">
        <v>71407.572840199937</v>
      </c>
      <c r="O2021" s="42">
        <v>71926.760007810837</v>
      </c>
      <c r="P2021" s="2">
        <f t="shared" si="93"/>
        <v>161767.96679344558</v>
      </c>
      <c r="Q2021" s="7">
        <f t="shared" si="94"/>
        <v>0.5012706368911225</v>
      </c>
      <c r="R2021" s="44">
        <v>1.1760138597354424</v>
      </c>
      <c r="S2021" s="46">
        <v>1.1293735464167107</v>
      </c>
      <c r="T2021" s="48">
        <v>1.2949337214692149</v>
      </c>
      <c r="U2021" s="50">
        <v>1.3855589866050018</v>
      </c>
      <c r="V2021" s="52">
        <v>1.1824661059949764</v>
      </c>
      <c r="W2021" s="54">
        <v>1.1910635306650643</v>
      </c>
      <c r="X2021" s="26">
        <f t="shared" si="95"/>
        <v>4.645018550267048E-2</v>
      </c>
      <c r="Y2021" s="26">
        <v>4.645018550267048E-2</v>
      </c>
      <c r="Z2021">
        <v>2011</v>
      </c>
      <c r="AA2021">
        <v>2239</v>
      </c>
    </row>
    <row r="2022" spans="1:27" x14ac:dyDescent="0.2">
      <c r="A2022">
        <v>3008</v>
      </c>
      <c r="B2022">
        <v>1965</v>
      </c>
      <c r="C2022">
        <v>1</v>
      </c>
      <c r="D2022" t="s">
        <v>3932</v>
      </c>
      <c r="E2022" t="s">
        <v>3933</v>
      </c>
      <c r="F2022" t="s">
        <v>8510</v>
      </c>
      <c r="J2022" s="37">
        <v>239863.84881526165</v>
      </c>
      <c r="K2022" s="38">
        <v>279670.70192830166</v>
      </c>
      <c r="L2022" s="39">
        <v>273014.43327244668</v>
      </c>
      <c r="M2022" s="40">
        <v>446514.26377238968</v>
      </c>
      <c r="N2022" s="41">
        <v>244431.80686513532</v>
      </c>
      <c r="O2022" s="42">
        <v>241940.70245389701</v>
      </c>
      <c r="P2022" s="2">
        <f t="shared" si="93"/>
        <v>528604.97970255371</v>
      </c>
      <c r="Q2022" s="7">
        <f t="shared" si="94"/>
        <v>1.6379890289259298</v>
      </c>
      <c r="R2022" s="44">
        <v>0.98633801960186362</v>
      </c>
      <c r="S2022" s="46">
        <v>1.1500267657802747</v>
      </c>
      <c r="T2022" s="48">
        <v>1.1226556930805682</v>
      </c>
      <c r="U2022" s="50">
        <v>1.8360999243051463</v>
      </c>
      <c r="V2022" s="52">
        <v>1.0051218034808878</v>
      </c>
      <c r="W2022" s="54">
        <v>0.99487819651911236</v>
      </c>
      <c r="X2022" s="26">
        <f t="shared" si="95"/>
        <v>4.5918604130380083E-2</v>
      </c>
      <c r="Y2022" s="26">
        <v>4.5918604130380083E-2</v>
      </c>
      <c r="Z2022">
        <v>2012</v>
      </c>
      <c r="AA2022">
        <v>2238</v>
      </c>
    </row>
    <row r="2023" spans="1:27" x14ac:dyDescent="0.2">
      <c r="A2023">
        <v>5763</v>
      </c>
      <c r="B2023">
        <v>1349</v>
      </c>
      <c r="C2023">
        <v>1</v>
      </c>
      <c r="D2023" t="s">
        <v>2700</v>
      </c>
      <c r="E2023" t="s">
        <v>2701</v>
      </c>
      <c r="F2023" t="s">
        <v>8510</v>
      </c>
      <c r="J2023" s="37">
        <v>611365.1071240044</v>
      </c>
      <c r="K2023" s="38">
        <v>614678.11540318176</v>
      </c>
      <c r="L2023" s="39">
        <v>610695.69563271769</v>
      </c>
      <c r="M2023" s="40">
        <v>632842.89186168241</v>
      </c>
      <c r="N2023" s="41">
        <v>640449.4200464536</v>
      </c>
      <c r="O2023" s="42">
        <v>630464.34372761729</v>
      </c>
      <c r="P2023" s="2">
        <f t="shared" si="93"/>
        <v>374239.55615673261</v>
      </c>
      <c r="Q2023" s="7">
        <f t="shared" si="94"/>
        <v>1.1596566636957772</v>
      </c>
      <c r="R2023" s="44">
        <v>1.0005477726556458</v>
      </c>
      <c r="S2023" s="46">
        <v>1.0059697750170731</v>
      </c>
      <c r="T2023" s="48">
        <v>0.99945222734435424</v>
      </c>
      <c r="U2023" s="50">
        <v>1.0356978808814044</v>
      </c>
      <c r="V2023" s="52">
        <v>1.0481465711063298</v>
      </c>
      <c r="W2023" s="54">
        <v>1.031805197098896</v>
      </c>
      <c r="X2023" s="26">
        <f t="shared" si="95"/>
        <v>4.558045200301019E-2</v>
      </c>
      <c r="Y2023" s="26">
        <v>4.558045200301019E-2</v>
      </c>
      <c r="Z2023">
        <v>2013</v>
      </c>
      <c r="AA2023">
        <v>2237</v>
      </c>
    </row>
    <row r="2024" spans="1:27" x14ac:dyDescent="0.2">
      <c r="A2024">
        <v>5528</v>
      </c>
      <c r="B2024">
        <v>2681</v>
      </c>
      <c r="C2024">
        <v>1</v>
      </c>
      <c r="D2024" t="s">
        <v>5364</v>
      </c>
      <c r="E2024" t="s">
        <v>5365</v>
      </c>
      <c r="F2024" t="s">
        <v>8510</v>
      </c>
      <c r="J2024" s="37">
        <v>87904.715861481134</v>
      </c>
      <c r="K2024" s="38">
        <v>137783.4166807475</v>
      </c>
      <c r="L2024" s="39">
        <v>100474.60330463202</v>
      </c>
      <c r="M2024" s="40">
        <v>131681.27036557495</v>
      </c>
      <c r="N2024" s="41">
        <v>103518.14602022695</v>
      </c>
      <c r="O2024" s="42">
        <v>108816.52994129453</v>
      </c>
      <c r="P2024" s="2">
        <f t="shared" si="93"/>
        <v>286057.92958288128</v>
      </c>
      <c r="Q2024" s="7">
        <f t="shared" si="94"/>
        <v>0.88640812759214738</v>
      </c>
      <c r="R2024" s="44">
        <v>0.84839409619774087</v>
      </c>
      <c r="S2024" s="46">
        <v>1.3297880110334495</v>
      </c>
      <c r="T2024" s="48">
        <v>0.96970975249818148</v>
      </c>
      <c r="U2024" s="50">
        <v>1.2708944140609608</v>
      </c>
      <c r="V2024" s="52">
        <v>0.99908387248857244</v>
      </c>
      <c r="W2024" s="54">
        <v>1.0502201237575728</v>
      </c>
      <c r="X2024" s="26">
        <f t="shared" si="95"/>
        <v>4.5457483389615416E-2</v>
      </c>
      <c r="Y2024" s="26">
        <v>4.5457483389615416E-2</v>
      </c>
      <c r="Z2024">
        <v>2014</v>
      </c>
      <c r="AA2024">
        <v>2236</v>
      </c>
    </row>
    <row r="2025" spans="1:27" x14ac:dyDescent="0.2">
      <c r="A2025">
        <v>5100</v>
      </c>
      <c r="B2025">
        <v>1592</v>
      </c>
      <c r="C2025">
        <v>1</v>
      </c>
      <c r="D2025" t="s">
        <v>3186</v>
      </c>
      <c r="E2025" t="s">
        <v>3187</v>
      </c>
      <c r="F2025" t="s">
        <v>8510</v>
      </c>
      <c r="J2025" s="37">
        <v>434332.44248501497</v>
      </c>
      <c r="K2025" s="38">
        <v>435697.8949562257</v>
      </c>
      <c r="L2025" s="39">
        <v>466216.79566993332</v>
      </c>
      <c r="M2025" s="40">
        <v>483637.07513295562</v>
      </c>
      <c r="N2025" s="41">
        <v>464024.23443667829</v>
      </c>
      <c r="O2025" s="42">
        <v>441159.39045308501</v>
      </c>
      <c r="P2025" s="2">
        <f t="shared" si="93"/>
        <v>611752.15476411837</v>
      </c>
      <c r="Q2025" s="7">
        <f t="shared" si="94"/>
        <v>1.8956373027156757</v>
      </c>
      <c r="R2025" s="44">
        <v>0.99843056912793804</v>
      </c>
      <c r="S2025" s="46">
        <v>1.001569430872062</v>
      </c>
      <c r="T2025" s="48">
        <v>1.0717253769358823</v>
      </c>
      <c r="U2025" s="50">
        <v>1.1117705999892655</v>
      </c>
      <c r="V2025" s="52">
        <v>1.0666851820394532</v>
      </c>
      <c r="W2025" s="54">
        <v>1.0141241551427616</v>
      </c>
      <c r="X2025" s="26">
        <f t="shared" si="95"/>
        <v>4.4837200947096346E-2</v>
      </c>
      <c r="Y2025" s="26">
        <v>4.4837200947096346E-2</v>
      </c>
      <c r="Z2025">
        <v>2015</v>
      </c>
      <c r="AA2025">
        <v>2235</v>
      </c>
    </row>
    <row r="2026" spans="1:27" x14ac:dyDescent="0.2">
      <c r="A2026">
        <v>4443</v>
      </c>
      <c r="B2026">
        <v>986</v>
      </c>
      <c r="C2026">
        <v>1</v>
      </c>
      <c r="D2026" t="s">
        <v>1974</v>
      </c>
      <c r="E2026" t="s">
        <v>1975</v>
      </c>
      <c r="F2026" t="s">
        <v>8510</v>
      </c>
      <c r="J2026" s="37">
        <v>739867.23439528106</v>
      </c>
      <c r="K2026" s="38">
        <v>790562.21426099131</v>
      </c>
      <c r="L2026" s="39">
        <v>773723.04292618635</v>
      </c>
      <c r="M2026" s="40">
        <v>755641.25575778901</v>
      </c>
      <c r="N2026" s="41">
        <v>816624.2077783026</v>
      </c>
      <c r="O2026" s="42">
        <v>776419.24278572376</v>
      </c>
      <c r="P2026" s="2">
        <f t="shared" si="93"/>
        <v>1787560.2157051531</v>
      </c>
      <c r="Q2026" s="7">
        <f t="shared" si="94"/>
        <v>5.5391154724215781</v>
      </c>
      <c r="R2026" s="44">
        <v>0.95457977143755368</v>
      </c>
      <c r="S2026" s="46">
        <v>1.0199866445136316</v>
      </c>
      <c r="T2026" s="48">
        <v>0.99826067588479517</v>
      </c>
      <c r="U2026" s="50">
        <v>0.97493147915871115</v>
      </c>
      <c r="V2026" s="52">
        <v>1.0536119365368632</v>
      </c>
      <c r="W2026" s="54">
        <v>1.0017393241152048</v>
      </c>
      <c r="X2026" s="26">
        <f t="shared" si="95"/>
        <v>4.4763491818838097E-2</v>
      </c>
      <c r="Y2026" s="26">
        <v>4.4763491818838097E-2</v>
      </c>
      <c r="Z2026">
        <v>2016</v>
      </c>
      <c r="AA2026">
        <v>2234</v>
      </c>
    </row>
    <row r="2027" spans="1:27" x14ac:dyDescent="0.2">
      <c r="A2027">
        <v>4110</v>
      </c>
      <c r="B2027">
        <v>432</v>
      </c>
      <c r="C2027">
        <v>1</v>
      </c>
      <c r="D2027" t="s">
        <v>866</v>
      </c>
      <c r="E2027" t="s">
        <v>867</v>
      </c>
      <c r="F2027" t="s">
        <v>8510</v>
      </c>
      <c r="J2027" s="37">
        <v>2758496.2236320036</v>
      </c>
      <c r="K2027" s="38">
        <v>3040202.2264773599</v>
      </c>
      <c r="L2027" s="39">
        <v>3102299.5276865796</v>
      </c>
      <c r="M2027" s="40">
        <v>3013968.9652737901</v>
      </c>
      <c r="N2027" s="41">
        <v>2897650.5290341699</v>
      </c>
      <c r="O2027" s="42">
        <v>3046828.6593702598</v>
      </c>
      <c r="P2027" s="2">
        <f t="shared" si="93"/>
        <v>1853259.4561671156</v>
      </c>
      <c r="Q2027" s="7">
        <f t="shared" si="94"/>
        <v>5.7426978055770768</v>
      </c>
      <c r="R2027" s="44">
        <v>0.9252777886756296</v>
      </c>
      <c r="S2027" s="46">
        <v>1.0197699634831796</v>
      </c>
      <c r="T2027" s="48">
        <v>1.0405991576844824</v>
      </c>
      <c r="U2027" s="50">
        <v>1.010970584419963</v>
      </c>
      <c r="V2027" s="52">
        <v>0.97195408530571203</v>
      </c>
      <c r="W2027" s="54">
        <v>1.021992656819289</v>
      </c>
      <c r="X2027" s="26">
        <f t="shared" si="95"/>
        <v>4.4356876131624971E-2</v>
      </c>
      <c r="Y2027" s="26">
        <v>4.4356876131624971E-2</v>
      </c>
      <c r="Z2027">
        <v>2017</v>
      </c>
      <c r="AA2027">
        <v>2233</v>
      </c>
    </row>
    <row r="2028" spans="1:27" x14ac:dyDescent="0.2">
      <c r="A2028">
        <v>124</v>
      </c>
      <c r="B2028">
        <v>1045</v>
      </c>
      <c r="C2028">
        <v>1</v>
      </c>
      <c r="D2028" t="s">
        <v>2092</v>
      </c>
      <c r="E2028" t="s">
        <v>2093</v>
      </c>
      <c r="F2028" t="s">
        <v>8510</v>
      </c>
      <c r="J2028" s="37">
        <v>847325.76672283374</v>
      </c>
      <c r="K2028" s="38">
        <v>851446.17658618465</v>
      </c>
      <c r="L2028" s="39">
        <v>871534.73253858136</v>
      </c>
      <c r="M2028" s="40">
        <v>948022.68870222755</v>
      </c>
      <c r="N2028" s="41">
        <v>932908.03136109526</v>
      </c>
      <c r="O2028" s="42">
        <v>836357.56763781898</v>
      </c>
      <c r="P2028" s="2">
        <f t="shared" si="93"/>
        <v>478137.87118454406</v>
      </c>
      <c r="Q2028" s="7">
        <f t="shared" si="94"/>
        <v>1.4816065254530539</v>
      </c>
      <c r="R2028" s="44">
        <v>0.9433383554926561</v>
      </c>
      <c r="S2028" s="46">
        <v>0.94792565923945771</v>
      </c>
      <c r="T2028" s="48">
        <v>0.9702904993996353</v>
      </c>
      <c r="U2028" s="50">
        <v>1.0554454959973139</v>
      </c>
      <c r="V2028" s="52">
        <v>1.0386181592633388</v>
      </c>
      <c r="W2028" s="54">
        <v>0.93112732250638042</v>
      </c>
      <c r="X2028" s="26">
        <f t="shared" si="95"/>
        <v>4.2311047391134775E-2</v>
      </c>
      <c r="Y2028" s="26">
        <v>4.2311047391134775E-2</v>
      </c>
      <c r="Z2028">
        <v>2018</v>
      </c>
      <c r="AA2028">
        <v>2232</v>
      </c>
    </row>
    <row r="2029" spans="1:27" x14ac:dyDescent="0.2">
      <c r="A2029">
        <v>2329</v>
      </c>
      <c r="B2029">
        <v>2799</v>
      </c>
      <c r="C2029">
        <v>1</v>
      </c>
      <c r="D2029" t="s">
        <v>5600</v>
      </c>
      <c r="E2029" t="s">
        <v>5601</v>
      </c>
      <c r="F2029" t="s">
        <v>8510</v>
      </c>
      <c r="J2029" s="37">
        <v>92292.356825925468</v>
      </c>
      <c r="K2029" s="38">
        <v>119918.17473126912</v>
      </c>
      <c r="L2029" s="39">
        <v>113848.50868794652</v>
      </c>
      <c r="M2029" s="40">
        <v>116713.95262149467</v>
      </c>
      <c r="N2029" s="41">
        <v>98595.915017909196</v>
      </c>
      <c r="O2029" s="42">
        <v>110445.775249928</v>
      </c>
      <c r="P2029" s="2">
        <f t="shared" si="93"/>
        <v>346737.34600869124</v>
      </c>
      <c r="Q2029" s="7">
        <f t="shared" si="94"/>
        <v>1.074435524615597</v>
      </c>
      <c r="R2029" s="44">
        <v>0.92044210125713333</v>
      </c>
      <c r="S2029" s="46">
        <v>1.1959575042249182</v>
      </c>
      <c r="T2029" s="48">
        <v>1.1354240390607091</v>
      </c>
      <c r="U2029" s="50">
        <v>1.1640014351305066</v>
      </c>
      <c r="V2029" s="52">
        <v>0.98330819924366009</v>
      </c>
      <c r="W2029" s="54">
        <v>1.1014881940631103</v>
      </c>
      <c r="X2029" s="26">
        <f t="shared" si="95"/>
        <v>4.226570645084398E-2</v>
      </c>
      <c r="Y2029" s="26">
        <v>4.226570645084398E-2</v>
      </c>
      <c r="Z2029">
        <v>2019</v>
      </c>
      <c r="AA2029">
        <v>2231</v>
      </c>
    </row>
    <row r="2030" spans="1:27" x14ac:dyDescent="0.2">
      <c r="A2030">
        <v>1312</v>
      </c>
      <c r="B2030">
        <v>1230</v>
      </c>
      <c r="C2030">
        <v>1</v>
      </c>
      <c r="D2030" t="s">
        <v>2462</v>
      </c>
      <c r="E2030" t="s">
        <v>2463</v>
      </c>
      <c r="F2030" t="s">
        <v>8510</v>
      </c>
      <c r="J2030" s="37">
        <v>815371.95687116729</v>
      </c>
      <c r="K2030" s="38">
        <v>573556.51728611335</v>
      </c>
      <c r="L2030" s="39">
        <v>692294.85137000598</v>
      </c>
      <c r="M2030" s="40">
        <v>616609.02244476473</v>
      </c>
      <c r="N2030" s="41">
        <v>719545.89447030157</v>
      </c>
      <c r="O2030" s="42">
        <v>784199.00970656704</v>
      </c>
      <c r="P2030" s="2">
        <f t="shared" si="93"/>
        <v>396058.04151068634</v>
      </c>
      <c r="Q2030" s="7">
        <f t="shared" si="94"/>
        <v>1.2272656363877623</v>
      </c>
      <c r="R2030" s="44">
        <v>1.1643920929192304</v>
      </c>
      <c r="S2030" s="46">
        <v>0.81906750402965478</v>
      </c>
      <c r="T2030" s="48">
        <v>0.98863180676116502</v>
      </c>
      <c r="U2030" s="50">
        <v>0.88054864299286151</v>
      </c>
      <c r="V2030" s="52">
        <v>1.0275476645391863</v>
      </c>
      <c r="W2030" s="54">
        <v>1.1198755592249221</v>
      </c>
      <c r="X2030" s="26">
        <f t="shared" si="95"/>
        <v>4.2110664184107104E-2</v>
      </c>
      <c r="Y2030" s="26">
        <v>4.2110664184107104E-2</v>
      </c>
      <c r="Z2030">
        <v>2020</v>
      </c>
      <c r="AA2030">
        <v>2230</v>
      </c>
    </row>
    <row r="2031" spans="1:27" x14ac:dyDescent="0.2">
      <c r="A2031">
        <v>5707</v>
      </c>
      <c r="B2031">
        <v>2341</v>
      </c>
      <c r="C2031">
        <v>1</v>
      </c>
      <c r="D2031" t="s">
        <v>4684</v>
      </c>
      <c r="E2031" t="s">
        <v>4685</v>
      </c>
      <c r="F2031" t="s">
        <v>8510</v>
      </c>
      <c r="J2031" s="37">
        <v>218559.56573525933</v>
      </c>
      <c r="K2031" s="38">
        <v>186658.56973375965</v>
      </c>
      <c r="L2031" s="39">
        <v>188776.45352845534</v>
      </c>
      <c r="M2031" s="40">
        <v>185398.720619745</v>
      </c>
      <c r="N2031" s="41">
        <v>208232.51105472803</v>
      </c>
      <c r="O2031" s="42">
        <v>217085.53854848002</v>
      </c>
      <c r="P2031" s="2">
        <f t="shared" si="93"/>
        <v>113476.38705499042</v>
      </c>
      <c r="Q2031" s="7">
        <f t="shared" si="94"/>
        <v>0.35162944765071563</v>
      </c>
      <c r="R2031" s="44">
        <v>1.1663060919346395</v>
      </c>
      <c r="S2031" s="46">
        <v>0.99607183176778158</v>
      </c>
      <c r="T2031" s="48">
        <v>1.0073735598045002</v>
      </c>
      <c r="U2031" s="50">
        <v>0.98934886042744863</v>
      </c>
      <c r="V2031" s="52">
        <v>1.1111975143478994</v>
      </c>
      <c r="W2031" s="54">
        <v>1.1584401955972521</v>
      </c>
      <c r="X2031" s="26">
        <f t="shared" si="95"/>
        <v>4.1146123810909249E-2</v>
      </c>
      <c r="Y2031" s="26">
        <v>4.1146123810909249E-2</v>
      </c>
      <c r="Z2031">
        <v>2021</v>
      </c>
      <c r="AA2031">
        <v>2229</v>
      </c>
    </row>
    <row r="2032" spans="1:27" x14ac:dyDescent="0.2">
      <c r="A2032">
        <v>2048</v>
      </c>
      <c r="B2032">
        <v>3692</v>
      </c>
      <c r="C2032">
        <v>1</v>
      </c>
      <c r="D2032" t="s">
        <v>7386</v>
      </c>
      <c r="E2032" t="s">
        <v>7387</v>
      </c>
      <c r="F2032" t="s">
        <v>8510</v>
      </c>
      <c r="J2032" s="37">
        <v>39006.786366240172</v>
      </c>
      <c r="K2032" s="38">
        <v>35806.435418772104</v>
      </c>
      <c r="L2032" s="39">
        <v>35823.486553842333</v>
      </c>
      <c r="M2032" s="40">
        <v>35569.184661409097</v>
      </c>
      <c r="N2032" s="41">
        <v>41554.053490235841</v>
      </c>
      <c r="O2032" s="42">
        <v>37654.642011697426</v>
      </c>
      <c r="P2032" s="2">
        <f t="shared" si="93"/>
        <v>419043.20539593091</v>
      </c>
      <c r="Q2032" s="7">
        <f t="shared" si="94"/>
        <v>1.2984897975624838</v>
      </c>
      <c r="R2032" s="44">
        <v>1.093000279995358</v>
      </c>
      <c r="S2032" s="46">
        <v>1.0033239747282965</v>
      </c>
      <c r="T2032" s="48">
        <v>1.0038017607020246</v>
      </c>
      <c r="U2032" s="50">
        <v>0.99667602527170374</v>
      </c>
      <c r="V2032" s="52">
        <v>1.1643766721341344</v>
      </c>
      <c r="W2032" s="54">
        <v>1.0551121508828183</v>
      </c>
      <c r="X2032" s="26">
        <f t="shared" si="95"/>
        <v>4.094167303207065E-2</v>
      </c>
      <c r="Y2032" s="26">
        <v>4.094167303207065E-2</v>
      </c>
      <c r="Z2032">
        <v>2022</v>
      </c>
      <c r="AA2032">
        <v>2228</v>
      </c>
    </row>
    <row r="2033" spans="1:27" x14ac:dyDescent="0.2">
      <c r="A2033">
        <v>4221</v>
      </c>
      <c r="B2033">
        <v>1084</v>
      </c>
      <c r="C2033">
        <v>1</v>
      </c>
      <c r="D2033" t="s">
        <v>2170</v>
      </c>
      <c r="E2033" t="s">
        <v>2171</v>
      </c>
      <c r="F2033" t="s">
        <v>8510</v>
      </c>
      <c r="J2033" s="37">
        <v>954755.34218973422</v>
      </c>
      <c r="K2033" s="38">
        <v>796532.35730162601</v>
      </c>
      <c r="L2033" s="39">
        <v>849308.09312996769</v>
      </c>
      <c r="M2033" s="40">
        <v>838539.4499957246</v>
      </c>
      <c r="N2033" s="41">
        <v>894296.7231013776</v>
      </c>
      <c r="O2033" s="42">
        <v>948089.08648184268</v>
      </c>
      <c r="P2033" s="2">
        <f t="shared" si="93"/>
        <v>440335.33187074389</v>
      </c>
      <c r="Q2033" s="7">
        <f t="shared" si="94"/>
        <v>1.3644677412206609</v>
      </c>
      <c r="R2033" s="44">
        <v>1.0951510724240339</v>
      </c>
      <c r="S2033" s="46">
        <v>0.91366157042771134</v>
      </c>
      <c r="T2033" s="48">
        <v>0.97419792056513754</v>
      </c>
      <c r="U2033" s="50">
        <v>0.96184576022009027</v>
      </c>
      <c r="V2033" s="52">
        <v>1.0258020794348623</v>
      </c>
      <c r="W2033" s="54">
        <v>1.087504551095537</v>
      </c>
      <c r="X2033" s="26">
        <f t="shared" si="95"/>
        <v>4.0833822861988778E-2</v>
      </c>
      <c r="Y2033" s="26">
        <v>4.0833822861988778E-2</v>
      </c>
      <c r="Z2033">
        <v>2023</v>
      </c>
      <c r="AA2033">
        <v>2227</v>
      </c>
    </row>
    <row r="2034" spans="1:27" x14ac:dyDescent="0.2">
      <c r="A2034">
        <v>5036</v>
      </c>
      <c r="B2034">
        <v>3202</v>
      </c>
      <c r="C2034">
        <v>1</v>
      </c>
      <c r="D2034" t="s">
        <v>6406</v>
      </c>
      <c r="E2034" t="s">
        <v>6407</v>
      </c>
      <c r="F2034" t="s">
        <v>8510</v>
      </c>
      <c r="J2034" s="37">
        <v>79578.18410727063</v>
      </c>
      <c r="K2034" s="38">
        <v>68972.761234645106</v>
      </c>
      <c r="L2034" s="39">
        <v>72953.160223218569</v>
      </c>
      <c r="M2034" s="40">
        <v>74654.176513023165</v>
      </c>
      <c r="N2034" s="41">
        <v>67764.540904664507</v>
      </c>
      <c r="O2034" s="42">
        <v>84138.306439861786</v>
      </c>
      <c r="P2034" s="2">
        <f t="shared" si="93"/>
        <v>42479.492197553685</v>
      </c>
      <c r="Q2034" s="7">
        <f t="shared" si="94"/>
        <v>0.13163126501965761</v>
      </c>
      <c r="R2034" s="44">
        <v>1.0782415815748807</v>
      </c>
      <c r="S2034" s="46">
        <v>0.93454380737038745</v>
      </c>
      <c r="T2034" s="48">
        <v>0.98847607221012246</v>
      </c>
      <c r="U2034" s="50">
        <v>1.0115239277898775</v>
      </c>
      <c r="V2034" s="52">
        <v>0.91817307192192454</v>
      </c>
      <c r="W2034" s="54">
        <v>1.1400287858347826</v>
      </c>
      <c r="X2034" s="26">
        <f t="shared" si="95"/>
        <v>4.0410238647696557E-2</v>
      </c>
      <c r="Y2034" s="26">
        <v>4.0410238647696557E-2</v>
      </c>
      <c r="Z2034">
        <v>2024</v>
      </c>
      <c r="AA2034">
        <v>2226</v>
      </c>
    </row>
    <row r="2035" spans="1:27" x14ac:dyDescent="0.2">
      <c r="A2035">
        <v>5262</v>
      </c>
      <c r="B2035">
        <v>4086</v>
      </c>
      <c r="C2035">
        <v>1</v>
      </c>
      <c r="D2035" t="s">
        <v>8174</v>
      </c>
      <c r="E2035" t="s">
        <v>8175</v>
      </c>
      <c r="F2035" t="s">
        <v>8510</v>
      </c>
      <c r="J2035" s="37">
        <v>13912.817182446854</v>
      </c>
      <c r="K2035" s="38">
        <v>16559.151047846139</v>
      </c>
      <c r="L2035" s="39">
        <v>15217.617053592534</v>
      </c>
      <c r="M2035" s="40">
        <v>9544.3198686732303</v>
      </c>
      <c r="N2035" s="41">
        <v>14268.637203393098</v>
      </c>
      <c r="O2035" s="42">
        <v>17194.443490442867</v>
      </c>
      <c r="P2035" s="2">
        <f t="shared" si="93"/>
        <v>78212.092730743097</v>
      </c>
      <c r="Q2035" s="7">
        <f t="shared" si="94"/>
        <v>0.24235592690477969</v>
      </c>
      <c r="R2035" s="44">
        <v>1.0107774951065065</v>
      </c>
      <c r="S2035" s="46">
        <v>1.2030358048799252</v>
      </c>
      <c r="T2035" s="48">
        <v>1.1055722680181976</v>
      </c>
      <c r="U2035" s="50">
        <v>0.69340260874872894</v>
      </c>
      <c r="V2035" s="52">
        <v>1.036628109310979</v>
      </c>
      <c r="W2035" s="54">
        <v>1.2491903180433823</v>
      </c>
      <c r="X2035" s="26">
        <f t="shared" si="95"/>
        <v>4.0095909815438854E-2</v>
      </c>
      <c r="Y2035" s="26">
        <v>4.0095909815438854E-2</v>
      </c>
      <c r="Z2035">
        <v>2025</v>
      </c>
      <c r="AA2035">
        <v>2225</v>
      </c>
    </row>
    <row r="2036" spans="1:27" x14ac:dyDescent="0.2">
      <c r="A2036">
        <v>2666</v>
      </c>
      <c r="B2036">
        <v>2070</v>
      </c>
      <c r="C2036">
        <v>1</v>
      </c>
      <c r="D2036" t="s">
        <v>4142</v>
      </c>
      <c r="E2036" t="s">
        <v>4143</v>
      </c>
      <c r="F2036" t="s">
        <v>8510</v>
      </c>
      <c r="J2036" s="37">
        <v>139229.74197104332</v>
      </c>
      <c r="K2036" s="38">
        <v>166406.30916158299</v>
      </c>
      <c r="L2036" s="39">
        <v>190637.19975850833</v>
      </c>
      <c r="M2036" s="40">
        <v>183605.16918379665</v>
      </c>
      <c r="N2036" s="41">
        <v>163296.19567703898</v>
      </c>
      <c r="O2036" s="42">
        <v>153691.99597553667</v>
      </c>
      <c r="P2036" s="2">
        <f t="shared" si="93"/>
        <v>94699.168604344974</v>
      </c>
      <c r="Q2036" s="7">
        <f t="shared" si="94"/>
        <v>0.29344445318999435</v>
      </c>
      <c r="R2036" s="44">
        <v>0.69615818131391816</v>
      </c>
      <c r="S2036" s="46">
        <v>0.83204286602199118</v>
      </c>
      <c r="T2036" s="48">
        <v>0.95319896737482102</v>
      </c>
      <c r="U2036" s="50">
        <v>0.91803833612942742</v>
      </c>
      <c r="V2036" s="52">
        <v>0.81649208702586018</v>
      </c>
      <c r="W2036" s="54">
        <v>0.76847043516814095</v>
      </c>
      <c r="X2036" s="26">
        <f t="shared" si="95"/>
        <v>3.9964043005332482E-2</v>
      </c>
      <c r="Y2036" s="26">
        <v>3.9964043005332482E-2</v>
      </c>
      <c r="Z2036">
        <v>2026</v>
      </c>
      <c r="AA2036">
        <v>2224</v>
      </c>
    </row>
    <row r="2037" spans="1:27" x14ac:dyDescent="0.2">
      <c r="A2037">
        <v>2846</v>
      </c>
      <c r="B2037">
        <v>3206</v>
      </c>
      <c r="C2037">
        <v>1</v>
      </c>
      <c r="D2037" t="s">
        <v>6414</v>
      </c>
      <c r="E2037" t="s">
        <v>6415</v>
      </c>
      <c r="F2037" t="s">
        <v>8510</v>
      </c>
      <c r="J2037" s="37">
        <v>46793.262006083998</v>
      </c>
      <c r="K2037" s="38">
        <v>43340.947887417664</v>
      </c>
      <c r="L2037" s="39">
        <v>43368.073980054003</v>
      </c>
      <c r="M2037" s="40">
        <v>44470.794945939328</v>
      </c>
      <c r="N2037" s="41">
        <v>50168.595237646638</v>
      </c>
      <c r="O2037" s="42">
        <v>45009.943836663871</v>
      </c>
      <c r="P2037" s="2">
        <f t="shared" si="93"/>
        <v>35014.847867577198</v>
      </c>
      <c r="Q2037" s="7">
        <f t="shared" si="94"/>
        <v>0.10850056064336554</v>
      </c>
      <c r="R2037" s="44">
        <v>1.0173667910920918</v>
      </c>
      <c r="S2037" s="46">
        <v>0.94230748583799717</v>
      </c>
      <c r="T2037" s="48">
        <v>0.9428972542071421</v>
      </c>
      <c r="U2037" s="50">
        <v>0.9668723233183073</v>
      </c>
      <c r="V2037" s="52">
        <v>1.0907523981526748</v>
      </c>
      <c r="W2037" s="54">
        <v>0.97859435664878924</v>
      </c>
      <c r="X2037" s="26">
        <f t="shared" si="95"/>
        <v>3.9349661976955025E-2</v>
      </c>
      <c r="Y2037" s="26">
        <v>3.9349661976955025E-2</v>
      </c>
      <c r="Z2037">
        <v>2027</v>
      </c>
      <c r="AA2037">
        <v>2223</v>
      </c>
    </row>
    <row r="2038" spans="1:27" x14ac:dyDescent="0.2">
      <c r="A2038">
        <v>166</v>
      </c>
      <c r="B2038">
        <v>3863</v>
      </c>
      <c r="C2038">
        <v>1</v>
      </c>
      <c r="D2038" t="s">
        <v>7728</v>
      </c>
      <c r="E2038" t="s">
        <v>7729</v>
      </c>
      <c r="F2038" t="s">
        <v>8510</v>
      </c>
      <c r="J2038" s="37">
        <v>26515.812408954767</v>
      </c>
      <c r="K2038" s="38">
        <v>24507.085735108296</v>
      </c>
      <c r="L2038" s="39">
        <v>26310.739491216998</v>
      </c>
      <c r="M2038" s="40">
        <v>26685.326745867333</v>
      </c>
      <c r="N2038" s="41">
        <v>26234.905444478602</v>
      </c>
      <c r="O2038" s="42">
        <v>26688.747847736737</v>
      </c>
      <c r="P2038" s="2">
        <f t="shared" si="93"/>
        <v>2011954.076290285</v>
      </c>
      <c r="Q2038" s="7">
        <f t="shared" si="94"/>
        <v>6.2344450586157976</v>
      </c>
      <c r="R2038" s="44">
        <v>1.137047001232061</v>
      </c>
      <c r="S2038" s="46">
        <v>1.0509090920642983</v>
      </c>
      <c r="T2038" s="48">
        <v>1.1282530958237962</v>
      </c>
      <c r="U2038" s="50">
        <v>1.1443160890306749</v>
      </c>
      <c r="V2038" s="52">
        <v>1.1250011918615377</v>
      </c>
      <c r="W2038" s="54">
        <v>1.1444627921963757</v>
      </c>
      <c r="X2038" s="26">
        <f t="shared" si="95"/>
        <v>3.9345463917167187E-2</v>
      </c>
      <c r="Y2038" s="26">
        <v>3.9345463917167187E-2</v>
      </c>
      <c r="Z2038">
        <v>2028</v>
      </c>
      <c r="AA2038">
        <v>2222</v>
      </c>
    </row>
    <row r="2039" spans="1:27" x14ac:dyDescent="0.2">
      <c r="A2039">
        <v>2669</v>
      </c>
      <c r="B2039">
        <v>330</v>
      </c>
      <c r="C2039">
        <v>1</v>
      </c>
      <c r="D2039" t="s">
        <v>662</v>
      </c>
      <c r="E2039" t="s">
        <v>663</v>
      </c>
      <c r="F2039" t="s">
        <v>8510</v>
      </c>
      <c r="J2039" s="37">
        <v>3997219.4047328332</v>
      </c>
      <c r="K2039" s="38">
        <v>4168146.4914215133</v>
      </c>
      <c r="L2039" s="39">
        <v>4347694.9447139837</v>
      </c>
      <c r="M2039" s="40">
        <v>4263406.0152557194</v>
      </c>
      <c r="N2039" s="41">
        <v>4305081.1703018332</v>
      </c>
      <c r="O2039" s="42">
        <v>4160115.7263883799</v>
      </c>
      <c r="P2039" s="2">
        <f t="shared" si="93"/>
        <v>2017983.8989608793</v>
      </c>
      <c r="Q2039" s="7">
        <f t="shared" si="94"/>
        <v>6.2531296790035213</v>
      </c>
      <c r="R2039" s="44">
        <v>0.95991679901356264</v>
      </c>
      <c r="S2039" s="46">
        <v>1.0009642786001574</v>
      </c>
      <c r="T2039" s="48">
        <v>1.0440821460727996</v>
      </c>
      <c r="U2039" s="50">
        <v>1.0238404852667762</v>
      </c>
      <c r="V2039" s="52">
        <v>1.0338486127623279</v>
      </c>
      <c r="W2039" s="54">
        <v>0.99903572139984265</v>
      </c>
      <c r="X2039" s="26">
        <f t="shared" si="95"/>
        <v>3.9143707658841169E-2</v>
      </c>
      <c r="Y2039" s="26">
        <v>3.9143707658841169E-2</v>
      </c>
      <c r="Z2039">
        <v>2029</v>
      </c>
      <c r="AA2039">
        <v>2221</v>
      </c>
    </row>
    <row r="2040" spans="1:27" x14ac:dyDescent="0.2">
      <c r="A2040">
        <v>4907</v>
      </c>
      <c r="B2040">
        <v>3231</v>
      </c>
      <c r="C2040">
        <v>1</v>
      </c>
      <c r="D2040" t="s">
        <v>6464</v>
      </c>
      <c r="E2040" t="s">
        <v>6465</v>
      </c>
      <c r="F2040" t="s">
        <v>8510</v>
      </c>
      <c r="J2040" s="37">
        <v>35041.416048863706</v>
      </c>
      <c r="K2040" s="38">
        <v>29444.641264130565</v>
      </c>
      <c r="L2040" s="39">
        <v>26450.962787694501</v>
      </c>
      <c r="M2040" s="40">
        <v>19936.346290636797</v>
      </c>
      <c r="N2040" s="41">
        <v>29277.024380074265</v>
      </c>
      <c r="O2040" s="42">
        <v>38748.393188925569</v>
      </c>
      <c r="P2040" s="2">
        <f t="shared" si="93"/>
        <v>38287.223713878135</v>
      </c>
      <c r="Q2040" s="7">
        <f t="shared" si="94"/>
        <v>0.11864067649656708</v>
      </c>
      <c r="R2040" s="44">
        <v>0.81434987179044682</v>
      </c>
      <c r="S2040" s="46">
        <v>0.68428284418996732</v>
      </c>
      <c r="T2040" s="48">
        <v>0.61471083602488685</v>
      </c>
      <c r="U2040" s="50">
        <v>0.46331349803646094</v>
      </c>
      <c r="V2040" s="52">
        <v>0.680387488253129</v>
      </c>
      <c r="W2040" s="54">
        <v>0.9004986836572374</v>
      </c>
      <c r="X2040" s="26">
        <f t="shared" si="95"/>
        <v>3.8237236219287436E-2</v>
      </c>
      <c r="Y2040" s="26">
        <v>3.8237236219287436E-2</v>
      </c>
      <c r="Z2040">
        <v>2030</v>
      </c>
      <c r="AA2040">
        <v>2220</v>
      </c>
    </row>
    <row r="2041" spans="1:27" x14ac:dyDescent="0.2">
      <c r="A2041">
        <v>3820</v>
      </c>
      <c r="B2041">
        <v>3457</v>
      </c>
      <c r="C2041">
        <v>1</v>
      </c>
      <c r="D2041" t="s">
        <v>6916</v>
      </c>
      <c r="E2041" t="s">
        <v>6917</v>
      </c>
      <c r="F2041" t="s">
        <v>8510</v>
      </c>
      <c r="J2041" s="37">
        <v>37826.0542388307</v>
      </c>
      <c r="K2041" s="38">
        <v>46041.999145754002</v>
      </c>
      <c r="L2041" s="39">
        <v>57361.378740661195</v>
      </c>
      <c r="M2041" s="40">
        <v>60144.801329126138</v>
      </c>
      <c r="N2041" s="41">
        <v>43788.478769918838</v>
      </c>
      <c r="O2041" s="42">
        <v>41177.526636852068</v>
      </c>
      <c r="P2041" s="2">
        <f t="shared" si="93"/>
        <v>2983132.8415574543</v>
      </c>
      <c r="Q2041" s="7">
        <f t="shared" si="94"/>
        <v>9.2438381285195046</v>
      </c>
      <c r="R2041" s="44">
        <v>0.77825687924465581</v>
      </c>
      <c r="S2041" s="46">
        <v>0.94729686430194493</v>
      </c>
      <c r="T2041" s="48">
        <v>1.1801888541165937</v>
      </c>
      <c r="U2041" s="50">
        <v>1.2374567299473764</v>
      </c>
      <c r="V2041" s="52">
        <v>0.90093152775538765</v>
      </c>
      <c r="W2041" s="54">
        <v>0.84721216685911516</v>
      </c>
      <c r="X2041" s="26">
        <f t="shared" si="95"/>
        <v>3.756404346620109E-2</v>
      </c>
      <c r="Y2041" s="26">
        <v>3.756404346620109E-2</v>
      </c>
      <c r="Z2041">
        <v>2031</v>
      </c>
      <c r="AA2041">
        <v>2219</v>
      </c>
    </row>
    <row r="2042" spans="1:27" x14ac:dyDescent="0.2">
      <c r="A2042">
        <v>1355</v>
      </c>
      <c r="B2042">
        <v>213</v>
      </c>
      <c r="C2042">
        <v>1</v>
      </c>
      <c r="D2042" t="s">
        <v>428</v>
      </c>
      <c r="E2042" t="s">
        <v>429</v>
      </c>
      <c r="F2042" t="s">
        <v>8510</v>
      </c>
      <c r="J2042" s="37">
        <v>6589880.6783831902</v>
      </c>
      <c r="K2042" s="38">
        <v>5906120.881785783</v>
      </c>
      <c r="L2042" s="39">
        <v>6166241.5773017406</v>
      </c>
      <c r="M2042" s="40">
        <v>6150401.5544032725</v>
      </c>
      <c r="N2042" s="41">
        <v>6470054.1413237303</v>
      </c>
      <c r="O2042" s="42">
        <v>6596999.9144512126</v>
      </c>
      <c r="P2042" s="2">
        <f t="shared" si="93"/>
        <v>3166527.1572164334</v>
      </c>
      <c r="Q2042" s="7">
        <f t="shared" si="94"/>
        <v>9.8121223644830398</v>
      </c>
      <c r="R2042" s="44">
        <v>1.0091751251988368</v>
      </c>
      <c r="S2042" s="46">
        <v>0.90446406713664174</v>
      </c>
      <c r="T2042" s="48">
        <v>0.94429898195159878</v>
      </c>
      <c r="U2042" s="50">
        <v>0.9418732389265162</v>
      </c>
      <c r="V2042" s="52">
        <v>0.9908248748011631</v>
      </c>
      <c r="W2042" s="54">
        <v>1.0102653658725163</v>
      </c>
      <c r="X2042" s="26">
        <f t="shared" si="95"/>
        <v>3.7443983333839838E-2</v>
      </c>
      <c r="Y2042" s="26">
        <v>3.7443983333839838E-2</v>
      </c>
      <c r="Z2042">
        <v>2032</v>
      </c>
      <c r="AA2042">
        <v>2218</v>
      </c>
    </row>
    <row r="2043" spans="1:27" x14ac:dyDescent="0.2">
      <c r="A2043">
        <v>5092</v>
      </c>
      <c r="B2043">
        <v>1524</v>
      </c>
      <c r="C2043">
        <v>1</v>
      </c>
      <c r="D2043" t="s">
        <v>3050</v>
      </c>
      <c r="E2043" t="s">
        <v>3051</v>
      </c>
      <c r="F2043" t="s">
        <v>8510</v>
      </c>
      <c r="J2043" s="37">
        <v>326648.47380510467</v>
      </c>
      <c r="K2043" s="38">
        <v>426933.43264708325</v>
      </c>
      <c r="L2043" s="39">
        <v>362073.45855486934</v>
      </c>
      <c r="M2043" s="40">
        <v>400030.47132452304</v>
      </c>
      <c r="N2043" s="41">
        <v>365757.00180231995</v>
      </c>
      <c r="O2043" s="42">
        <v>374889.67562727031</v>
      </c>
      <c r="P2043" s="2">
        <f t="shared" si="93"/>
        <v>191595.50724952022</v>
      </c>
      <c r="Q2043" s="7">
        <f t="shared" si="94"/>
        <v>0.59369728042063774</v>
      </c>
      <c r="R2043" s="44">
        <v>0.8799270611054868</v>
      </c>
      <c r="S2043" s="46">
        <v>1.150075113778029</v>
      </c>
      <c r="T2043" s="48">
        <v>0.97535503711117166</v>
      </c>
      <c r="U2043" s="50">
        <v>1.0776038010673523</v>
      </c>
      <c r="V2043" s="52">
        <v>0.9852777817253654</v>
      </c>
      <c r="W2043" s="54">
        <v>1.0098794176834698</v>
      </c>
      <c r="X2043" s="26">
        <f t="shared" si="95"/>
        <v>3.68026500983007E-2</v>
      </c>
      <c r="Y2043" s="26">
        <v>3.68026500983007E-2</v>
      </c>
      <c r="Z2043">
        <v>2033</v>
      </c>
      <c r="AA2043">
        <v>2217</v>
      </c>
    </row>
    <row r="2044" spans="1:27" x14ac:dyDescent="0.2">
      <c r="A2044">
        <v>2198</v>
      </c>
      <c r="B2044">
        <v>3616</v>
      </c>
      <c r="C2044">
        <v>1</v>
      </c>
      <c r="D2044" t="s">
        <v>7234</v>
      </c>
      <c r="E2044" t="s">
        <v>7235</v>
      </c>
      <c r="F2044" t="s">
        <v>8510</v>
      </c>
      <c r="J2044" s="37">
        <v>56542.5406939358</v>
      </c>
      <c r="K2044" s="38">
        <v>46697.940692993638</v>
      </c>
      <c r="L2044" s="39">
        <v>49432.692852180859</v>
      </c>
      <c r="M2044" s="40">
        <v>46447.265423347671</v>
      </c>
      <c r="N2044" s="41">
        <v>55697.062625332001</v>
      </c>
      <c r="O2044" s="42">
        <v>53814.727443630167</v>
      </c>
      <c r="P2044" s="2">
        <f t="shared" si="93"/>
        <v>300217.29035900609</v>
      </c>
      <c r="Q2044" s="7">
        <f t="shared" si="94"/>
        <v>0.93028375967746602</v>
      </c>
      <c r="R2044" s="44">
        <v>1.4028175621023791</v>
      </c>
      <c r="S2044" s="46">
        <v>1.1585735362113405</v>
      </c>
      <c r="T2044" s="48">
        <v>1.2264225983479609</v>
      </c>
      <c r="U2044" s="50">
        <v>1.1523542955064066</v>
      </c>
      <c r="V2044" s="52">
        <v>1.3818412941728939</v>
      </c>
      <c r="W2044" s="54">
        <v>1.3351406539425956</v>
      </c>
      <c r="X2044" s="26">
        <f t="shared" si="95"/>
        <v>3.6764347177741241E-2</v>
      </c>
      <c r="Y2044" s="26">
        <v>3.6764347177741241E-2</v>
      </c>
      <c r="Z2044">
        <v>2034</v>
      </c>
      <c r="AA2044">
        <v>2216</v>
      </c>
    </row>
    <row r="2045" spans="1:27" x14ac:dyDescent="0.2">
      <c r="A2045">
        <v>3493</v>
      </c>
      <c r="B2045">
        <v>1343</v>
      </c>
      <c r="C2045">
        <v>1</v>
      </c>
      <c r="D2045" t="s">
        <v>2688</v>
      </c>
      <c r="E2045" t="s">
        <v>2689</v>
      </c>
      <c r="F2045" t="s">
        <v>8510</v>
      </c>
      <c r="J2045" s="37">
        <v>543892.04002407636</v>
      </c>
      <c r="K2045" s="38">
        <v>678715.14839086495</v>
      </c>
      <c r="L2045" s="39">
        <v>666663.26211247861</v>
      </c>
      <c r="M2045" s="40">
        <v>625995.53539866395</v>
      </c>
      <c r="N2045" s="41">
        <v>587684.6633359174</v>
      </c>
      <c r="O2045" s="42">
        <v>636849.54551857163</v>
      </c>
      <c r="P2045" s="2">
        <f t="shared" si="93"/>
        <v>304941.90277650743</v>
      </c>
      <c r="Q2045" s="7">
        <f t="shared" si="94"/>
        <v>0.94492392313212947</v>
      </c>
      <c r="R2045" s="44">
        <v>0.91081196849749702</v>
      </c>
      <c r="S2045" s="46">
        <v>1.1365893134372578</v>
      </c>
      <c r="T2045" s="48">
        <v>1.1164069951506377</v>
      </c>
      <c r="U2045" s="50">
        <v>1.0483040454900983</v>
      </c>
      <c r="V2045" s="52">
        <v>0.98414792951388119</v>
      </c>
      <c r="W2045" s="54">
        <v>1.0664803775485105</v>
      </c>
      <c r="X2045" s="26">
        <f t="shared" si="95"/>
        <v>3.6130706260628365E-2</v>
      </c>
      <c r="Y2045" s="26">
        <v>3.6130706260628365E-2</v>
      </c>
      <c r="Z2045">
        <v>2035</v>
      </c>
      <c r="AA2045">
        <v>2215</v>
      </c>
    </row>
    <row r="2046" spans="1:27" x14ac:dyDescent="0.2">
      <c r="A2046">
        <v>3228</v>
      </c>
      <c r="B2046">
        <v>3061</v>
      </c>
      <c r="C2046">
        <v>1</v>
      </c>
      <c r="D2046" t="s">
        <v>6124</v>
      </c>
      <c r="E2046" t="s">
        <v>6125</v>
      </c>
      <c r="F2046" t="s">
        <v>8510</v>
      </c>
      <c r="J2046" s="37">
        <v>64845.554715813028</v>
      </c>
      <c r="K2046" s="38">
        <v>54298.833453767198</v>
      </c>
      <c r="L2046" s="39">
        <v>58276.161658900033</v>
      </c>
      <c r="M2046" s="40">
        <v>56343.670855164004</v>
      </c>
      <c r="N2046" s="41">
        <v>65991.765528938529</v>
      </c>
      <c r="O2046" s="42">
        <v>61350.653797255225</v>
      </c>
      <c r="P2046" s="2">
        <f t="shared" si="93"/>
        <v>75402.550231164481</v>
      </c>
      <c r="Q2046" s="7">
        <f t="shared" si="94"/>
        <v>0.23364999342454565</v>
      </c>
      <c r="R2046" s="44">
        <v>1.0464087661610866</v>
      </c>
      <c r="S2046" s="46">
        <v>0.87621696764492674</v>
      </c>
      <c r="T2046" s="48">
        <v>0.94039887059865113</v>
      </c>
      <c r="U2046" s="50">
        <v>0.90921438422302692</v>
      </c>
      <c r="V2046" s="52">
        <v>1.0649051002271543</v>
      </c>
      <c r="W2046" s="54">
        <v>0.99001176294212101</v>
      </c>
      <c r="X2046" s="26">
        <f t="shared" si="95"/>
        <v>3.6127842182318688E-2</v>
      </c>
      <c r="Y2046" s="26">
        <v>3.6127842182318688E-2</v>
      </c>
      <c r="Z2046">
        <v>2036</v>
      </c>
      <c r="AA2046">
        <v>2214</v>
      </c>
    </row>
    <row r="2047" spans="1:27" x14ac:dyDescent="0.2">
      <c r="A2047">
        <v>5382</v>
      </c>
      <c r="B2047">
        <v>2754</v>
      </c>
      <c r="C2047">
        <v>1</v>
      </c>
      <c r="D2047" t="s">
        <v>5510</v>
      </c>
      <c r="E2047" t="s">
        <v>5511</v>
      </c>
      <c r="F2047" t="s">
        <v>8510</v>
      </c>
      <c r="J2047" s="37">
        <v>84813.334933390433</v>
      </c>
      <c r="K2047" s="38">
        <v>97999.439848447524</v>
      </c>
      <c r="L2047" s="39">
        <v>87190.000253043836</v>
      </c>
      <c r="M2047" s="40">
        <v>106473.69257317921</v>
      </c>
      <c r="N2047" s="41">
        <v>87977.495384627837</v>
      </c>
      <c r="O2047" s="42">
        <v>91618.266524866674</v>
      </c>
      <c r="P2047" s="2">
        <f t="shared" si="93"/>
        <v>47631.388894693766</v>
      </c>
      <c r="Q2047" s="7">
        <f t="shared" si="94"/>
        <v>0.14759545490077389</v>
      </c>
      <c r="R2047" s="44">
        <v>0.92072824894076644</v>
      </c>
      <c r="S2047" s="46">
        <v>1.0638757775496197</v>
      </c>
      <c r="T2047" s="48">
        <v>0.94652917870966791</v>
      </c>
      <c r="U2047" s="50">
        <v>1.1558717340634337</v>
      </c>
      <c r="V2047" s="52">
        <v>0.95507817650726856</v>
      </c>
      <c r="W2047" s="54">
        <v>0.99460215984525258</v>
      </c>
      <c r="X2047" s="26">
        <f t="shared" si="95"/>
        <v>3.6045615249877573E-2</v>
      </c>
      <c r="Y2047" s="26">
        <v>3.6045615249877573E-2</v>
      </c>
      <c r="Z2047">
        <v>2037</v>
      </c>
      <c r="AA2047">
        <v>2213</v>
      </c>
    </row>
    <row r="2048" spans="1:27" x14ac:dyDescent="0.2">
      <c r="A2048">
        <v>2076</v>
      </c>
      <c r="B2048">
        <v>4149</v>
      </c>
      <c r="C2048">
        <v>1</v>
      </c>
      <c r="D2048" t="s">
        <v>8300</v>
      </c>
      <c r="E2048" t="s">
        <v>8301</v>
      </c>
      <c r="F2048" t="s">
        <v>8510</v>
      </c>
      <c r="J2048" s="37">
        <v>10368.356391858106</v>
      </c>
      <c r="K2048" s="38">
        <v>6606.1360302607609</v>
      </c>
      <c r="L2048" s="39">
        <v>8273.6959798238731</v>
      </c>
      <c r="M2048" s="40">
        <v>7219.2615527272001</v>
      </c>
      <c r="N2048" s="41">
        <v>10449.442855997097</v>
      </c>
      <c r="O2048" s="42">
        <v>8883.4702094916101</v>
      </c>
      <c r="P2048" s="2">
        <f t="shared" si="93"/>
        <v>39946.317518271098</v>
      </c>
      <c r="Q2048" s="7">
        <f t="shared" si="94"/>
        <v>0.12378171291110074</v>
      </c>
      <c r="R2048" s="44">
        <v>0.85555155655062631</v>
      </c>
      <c r="S2048" s="46">
        <v>0.54510953808580442</v>
      </c>
      <c r="T2048" s="48">
        <v>0.68270931345719565</v>
      </c>
      <c r="U2048" s="50">
        <v>0.59570198256610762</v>
      </c>
      <c r="V2048" s="52">
        <v>0.86224245798065213</v>
      </c>
      <c r="W2048" s="54">
        <v>0.73302522386960767</v>
      </c>
      <c r="X2048" s="26">
        <f t="shared" si="95"/>
        <v>3.5965680769766001E-2</v>
      </c>
      <c r="Y2048" s="26">
        <v>3.5965680769766001E-2</v>
      </c>
      <c r="Z2048">
        <v>2038</v>
      </c>
      <c r="AA2048">
        <v>2212</v>
      </c>
    </row>
    <row r="2049" spans="1:27" x14ac:dyDescent="0.2">
      <c r="A2049">
        <v>5208</v>
      </c>
      <c r="B2049">
        <v>3033</v>
      </c>
      <c r="C2049">
        <v>1</v>
      </c>
      <c r="D2049" t="s">
        <v>6068</v>
      </c>
      <c r="E2049" t="s">
        <v>6069</v>
      </c>
      <c r="F2049" t="s">
        <v>8510</v>
      </c>
      <c r="J2049" s="37">
        <v>100503.6661261266</v>
      </c>
      <c r="K2049" s="38">
        <v>86124.126146571536</v>
      </c>
      <c r="L2049" s="39">
        <v>79708.273584769326</v>
      </c>
      <c r="M2049" s="40">
        <v>69443.192180545098</v>
      </c>
      <c r="N2049" s="41">
        <v>94572.664562541715</v>
      </c>
      <c r="O2049" s="42">
        <v>101518.53484228269</v>
      </c>
      <c r="P2049" s="2">
        <f t="shared" si="93"/>
        <v>107483.29683159618</v>
      </c>
      <c r="Q2049" s="7">
        <f t="shared" si="94"/>
        <v>0.33305865015121644</v>
      </c>
      <c r="R2049" s="44">
        <v>1.2425223102005782</v>
      </c>
      <c r="S2049" s="46">
        <v>1.064748703289599</v>
      </c>
      <c r="T2049" s="48">
        <v>0.98542980623570886</v>
      </c>
      <c r="U2049" s="50">
        <v>0.85852306589086047</v>
      </c>
      <c r="V2049" s="52">
        <v>1.1691976042605925</v>
      </c>
      <c r="W2049" s="54">
        <v>1.2550690865556426</v>
      </c>
      <c r="X2049" s="26">
        <f t="shared" si="95"/>
        <v>3.5596263477636308E-2</v>
      </c>
      <c r="Y2049" s="26">
        <v>3.5596263477636308E-2</v>
      </c>
      <c r="Z2049">
        <v>2039</v>
      </c>
      <c r="AA2049">
        <v>2211</v>
      </c>
    </row>
    <row r="2050" spans="1:27" x14ac:dyDescent="0.2">
      <c r="A2050">
        <v>1522</v>
      </c>
      <c r="B2050">
        <v>2711</v>
      </c>
      <c r="C2050">
        <v>1</v>
      </c>
      <c r="D2050" t="s">
        <v>5424</v>
      </c>
      <c r="E2050" t="s">
        <v>5425</v>
      </c>
      <c r="F2050" t="s">
        <v>8510</v>
      </c>
      <c r="J2050" s="37">
        <v>137779.33394754931</v>
      </c>
      <c r="K2050" s="38">
        <v>131551.70349654465</v>
      </c>
      <c r="L2050" s="39">
        <v>119083.70246994168</v>
      </c>
      <c r="M2050" s="40">
        <v>113448.05882090966</v>
      </c>
      <c r="N2050" s="41">
        <v>138009.40692072498</v>
      </c>
      <c r="O2050" s="42">
        <v>140624.12217789204</v>
      </c>
      <c r="P2050" s="2">
        <f t="shared" si="93"/>
        <v>111728.28665502509</v>
      </c>
      <c r="Q2050" s="7">
        <f t="shared" si="94"/>
        <v>0.34621260636742796</v>
      </c>
      <c r="R2050" s="44">
        <v>1.2180159291305901</v>
      </c>
      <c r="S2050" s="46">
        <v>1.1629615688522188</v>
      </c>
      <c r="T2050" s="48">
        <v>1.0527402212835033</v>
      </c>
      <c r="U2050" s="50">
        <v>1.0029192246307121</v>
      </c>
      <c r="V2050" s="52">
        <v>1.2200498520576459</v>
      </c>
      <c r="W2050" s="54">
        <v>1.2431648196084593</v>
      </c>
      <c r="X2050" s="26">
        <f t="shared" si="95"/>
        <v>3.5312615050405172E-2</v>
      </c>
      <c r="Y2050" s="26">
        <v>3.5312615050405172E-2</v>
      </c>
      <c r="Z2050">
        <v>2040</v>
      </c>
      <c r="AA2050">
        <v>2210</v>
      </c>
    </row>
    <row r="2051" spans="1:27" x14ac:dyDescent="0.2">
      <c r="A2051">
        <v>3163</v>
      </c>
      <c r="B2051">
        <v>2490</v>
      </c>
      <c r="C2051">
        <v>1</v>
      </c>
      <c r="D2051" t="s">
        <v>4982</v>
      </c>
      <c r="E2051" t="s">
        <v>4983</v>
      </c>
      <c r="F2051" t="s">
        <v>8510</v>
      </c>
      <c r="J2051" s="37">
        <v>43896.115108956059</v>
      </c>
      <c r="K2051" s="38">
        <v>85196.654643182002</v>
      </c>
      <c r="L2051" s="39">
        <v>106770.78591978019</v>
      </c>
      <c r="M2051" s="40">
        <v>110008.51448914052</v>
      </c>
      <c r="N2051" s="41">
        <v>68369.826233300773</v>
      </c>
      <c r="O2051" s="42">
        <v>59531.400838274996</v>
      </c>
      <c r="P2051" s="2">
        <f t="shared" si="93"/>
        <v>53992.979517922751</v>
      </c>
      <c r="Q2051" s="7">
        <f t="shared" si="94"/>
        <v>0.16730812513182355</v>
      </c>
      <c r="R2051" s="44">
        <v>0.34608217061792179</v>
      </c>
      <c r="S2051" s="46">
        <v>0.67170051598215541</v>
      </c>
      <c r="T2051" s="48">
        <v>0.84179352222811665</v>
      </c>
      <c r="U2051" s="50">
        <v>0.86732015774869975</v>
      </c>
      <c r="V2051" s="52">
        <v>0.53903580781259675</v>
      </c>
      <c r="W2051" s="54">
        <v>0.469352615166444</v>
      </c>
      <c r="X2051" s="26">
        <f t="shared" si="95"/>
        <v>3.4840676250645436E-2</v>
      </c>
      <c r="Y2051" s="26">
        <v>3.4840676250645436E-2</v>
      </c>
      <c r="Z2051">
        <v>2041</v>
      </c>
      <c r="AA2051">
        <v>2209</v>
      </c>
    </row>
    <row r="2052" spans="1:27" x14ac:dyDescent="0.2">
      <c r="A2052">
        <v>548</v>
      </c>
      <c r="B2052">
        <v>3427</v>
      </c>
      <c r="C2052">
        <v>1</v>
      </c>
      <c r="D2052" t="s">
        <v>6856</v>
      </c>
      <c r="E2052" t="s">
        <v>6857</v>
      </c>
      <c r="F2052" t="s">
        <v>8510</v>
      </c>
      <c r="J2052" s="37">
        <v>42383.039181719658</v>
      </c>
      <c r="K2052" s="38">
        <v>41640.050577586568</v>
      </c>
      <c r="L2052" s="39">
        <v>49215.238721290865</v>
      </c>
      <c r="M2052" s="40">
        <v>58770.720314554637</v>
      </c>
      <c r="N2052" s="41">
        <v>48555.512716823308</v>
      </c>
      <c r="O2052" s="42">
        <v>38757.226847142796</v>
      </c>
      <c r="P2052" s="2">
        <f t="shared" si="93"/>
        <v>27705.039939052032</v>
      </c>
      <c r="Q2052" s="7">
        <f t="shared" si="94"/>
        <v>8.5849648052232885E-2</v>
      </c>
      <c r="R2052" s="44">
        <v>0.84730973037892232</v>
      </c>
      <c r="S2052" s="46">
        <v>0.8324561123751868</v>
      </c>
      <c r="T2052" s="48">
        <v>0.98389713094140818</v>
      </c>
      <c r="U2052" s="50">
        <v>1.1749276159831978</v>
      </c>
      <c r="V2052" s="52">
        <v>0.97070807527759284</v>
      </c>
      <c r="W2052" s="54">
        <v>0.77482351582402165</v>
      </c>
      <c r="X2052" s="26">
        <f t="shared" si="95"/>
        <v>3.4765042996357777E-2</v>
      </c>
      <c r="Y2052" s="26">
        <v>3.4765042996357777E-2</v>
      </c>
      <c r="Z2052">
        <v>2042</v>
      </c>
      <c r="AA2052">
        <v>2208</v>
      </c>
    </row>
    <row r="2053" spans="1:27" x14ac:dyDescent="0.2">
      <c r="A2053">
        <v>5901</v>
      </c>
      <c r="B2053">
        <v>4100</v>
      </c>
      <c r="C2053">
        <v>1</v>
      </c>
      <c r="D2053" t="s">
        <v>8202</v>
      </c>
      <c r="E2053" t="s">
        <v>8203</v>
      </c>
      <c r="F2053" t="s">
        <v>8510</v>
      </c>
      <c r="J2053" s="37">
        <v>13656.024268003066</v>
      </c>
      <c r="K2053" s="38">
        <v>16652.853030961265</v>
      </c>
      <c r="L2053" s="39">
        <v>14640.395329028701</v>
      </c>
      <c r="M2053" s="40">
        <v>14805.100943465601</v>
      </c>
      <c r="N2053" s="41">
        <v>13619.127774958399</v>
      </c>
      <c r="O2053" s="42">
        <v>16209.8301955918</v>
      </c>
      <c r="P2053" s="2">
        <f t="shared" si="93"/>
        <v>910918.71916053048</v>
      </c>
      <c r="Q2053" s="7">
        <f t="shared" si="94"/>
        <v>2.8226651763057555</v>
      </c>
      <c r="R2053" s="44">
        <v>0.86618452649698841</v>
      </c>
      <c r="S2053" s="46">
        <v>1.0562696238937208</v>
      </c>
      <c r="T2053" s="48">
        <v>0.92862195079108789</v>
      </c>
      <c r="U2053" s="50">
        <v>0.9390690217579063</v>
      </c>
      <c r="V2053" s="52">
        <v>0.86384422812536221</v>
      </c>
      <c r="W2053" s="54">
        <v>1.0281692399641915</v>
      </c>
      <c r="X2053" s="26">
        <f t="shared" si="95"/>
        <v>3.4727778713965457E-2</v>
      </c>
      <c r="Y2053" s="26">
        <v>3.4727778713965457E-2</v>
      </c>
      <c r="Z2053">
        <v>2043</v>
      </c>
      <c r="AA2053">
        <v>2207</v>
      </c>
    </row>
    <row r="2054" spans="1:27" x14ac:dyDescent="0.2">
      <c r="A2054">
        <v>5318</v>
      </c>
      <c r="B2054">
        <v>640</v>
      </c>
      <c r="C2054">
        <v>1</v>
      </c>
      <c r="D2054" t="s">
        <v>1282</v>
      </c>
      <c r="E2054" t="s">
        <v>1283</v>
      </c>
      <c r="F2054" t="s">
        <v>8510</v>
      </c>
      <c r="J2054" s="37">
        <v>1850072.4911178602</v>
      </c>
      <c r="K2054" s="38">
        <v>1821016.5635708401</v>
      </c>
      <c r="L2054" s="39">
        <v>1805184.5852900997</v>
      </c>
      <c r="M2054" s="40">
        <v>1839450.6011699832</v>
      </c>
      <c r="N2054" s="41">
        <v>1868442.2353781231</v>
      </c>
      <c r="O2054" s="42">
        <v>1904448.4844895732</v>
      </c>
      <c r="P2054" s="2">
        <f t="shared" si="93"/>
        <v>1613719.5617989083</v>
      </c>
      <c r="Q2054" s="7">
        <f t="shared" si="94"/>
        <v>5.0004351821981166</v>
      </c>
      <c r="R2054" s="44">
        <v>1.0028789330442409</v>
      </c>
      <c r="S2054" s="46">
        <v>0.98712842718197624</v>
      </c>
      <c r="T2054" s="48">
        <v>0.97854629996134246</v>
      </c>
      <c r="U2054" s="50">
        <v>0.99712106695575919</v>
      </c>
      <c r="V2054" s="52">
        <v>1.0128367209755109</v>
      </c>
      <c r="W2054" s="54">
        <v>1.0323548257336643</v>
      </c>
      <c r="X2054" s="26">
        <f t="shared" si="95"/>
        <v>3.4725587403162547E-2</v>
      </c>
      <c r="Y2054" s="26">
        <v>3.4725587403162547E-2</v>
      </c>
      <c r="Z2054">
        <v>2044</v>
      </c>
      <c r="AA2054">
        <v>2206</v>
      </c>
    </row>
    <row r="2055" spans="1:27" x14ac:dyDescent="0.2">
      <c r="A2055">
        <v>5302</v>
      </c>
      <c r="B2055">
        <v>839</v>
      </c>
      <c r="C2055">
        <v>1</v>
      </c>
      <c r="D2055" t="s">
        <v>1680</v>
      </c>
      <c r="E2055" t="s">
        <v>1681</v>
      </c>
      <c r="F2055" t="s">
        <v>8510</v>
      </c>
      <c r="J2055" s="37">
        <v>1418360.4573911435</v>
      </c>
      <c r="K2055" s="38">
        <v>1220855.8378241232</v>
      </c>
      <c r="L2055" s="39">
        <v>1234591.0049399866</v>
      </c>
      <c r="M2055" s="40">
        <v>1172682.2848000503</v>
      </c>
      <c r="N2055" s="41">
        <v>1422254.5383077168</v>
      </c>
      <c r="O2055" s="42">
        <v>1376073.5398589333</v>
      </c>
      <c r="P2055" s="2">
        <f t="shared" si="93"/>
        <v>601279.57472776761</v>
      </c>
      <c r="Q2055" s="7">
        <f t="shared" si="94"/>
        <v>1.8631859035371363</v>
      </c>
      <c r="R2055" s="44">
        <v>1.0358723351865959</v>
      </c>
      <c r="S2055" s="46">
        <v>0.89162862730902248</v>
      </c>
      <c r="T2055" s="48">
        <v>0.90165984297098312</v>
      </c>
      <c r="U2055" s="50">
        <v>0.85644599753022277</v>
      </c>
      <c r="V2055" s="52">
        <v>1.0387163024386694</v>
      </c>
      <c r="W2055" s="54">
        <v>1.0049888966476339</v>
      </c>
      <c r="X2055" s="26">
        <f t="shared" si="95"/>
        <v>3.4518855321910055E-2</v>
      </c>
      <c r="Y2055" s="26">
        <v>3.4518855321910055E-2</v>
      </c>
      <c r="Z2055">
        <v>2045</v>
      </c>
      <c r="AA2055">
        <v>2205</v>
      </c>
    </row>
    <row r="2056" spans="1:27" x14ac:dyDescent="0.2">
      <c r="A2056">
        <v>5813</v>
      </c>
      <c r="B2056">
        <v>3724</v>
      </c>
      <c r="C2056">
        <v>1</v>
      </c>
      <c r="D2056" t="s">
        <v>7450</v>
      </c>
      <c r="E2056" t="s">
        <v>7451</v>
      </c>
      <c r="F2056" t="s">
        <v>8510</v>
      </c>
      <c r="J2056" s="37">
        <v>18798.380781313132</v>
      </c>
      <c r="K2056" s="38">
        <v>19171.166863904069</v>
      </c>
      <c r="L2056" s="39">
        <v>21444.084576337435</v>
      </c>
      <c r="M2056" s="40">
        <v>29876.864655484769</v>
      </c>
      <c r="N2056" s="41">
        <v>19339.572187621965</v>
      </c>
      <c r="O2056" s="42">
        <v>18374.464963273935</v>
      </c>
      <c r="P2056" s="2">
        <f t="shared" si="93"/>
        <v>19112.441650613269</v>
      </c>
      <c r="Q2056" s="7">
        <f t="shared" si="94"/>
        <v>5.9223751084046559E-2</v>
      </c>
      <c r="R2056" s="44">
        <v>0.65494213794974387</v>
      </c>
      <c r="S2056" s="46">
        <v>0.66793013498897413</v>
      </c>
      <c r="T2056" s="48">
        <v>0.74711938023741331</v>
      </c>
      <c r="U2056" s="50">
        <v>1.0409203771502424</v>
      </c>
      <c r="V2056" s="52">
        <v>0.67379743515918666</v>
      </c>
      <c r="W2056" s="54">
        <v>0.64017276310798632</v>
      </c>
      <c r="X2056" s="26">
        <f t="shared" si="95"/>
        <v>3.3936574744954137E-2</v>
      </c>
      <c r="Y2056" s="26">
        <v>3.3936574744954137E-2</v>
      </c>
      <c r="Z2056">
        <v>2046</v>
      </c>
      <c r="AA2056">
        <v>2204</v>
      </c>
    </row>
    <row r="2057" spans="1:27" x14ac:dyDescent="0.2">
      <c r="A2057">
        <v>2045</v>
      </c>
      <c r="B2057">
        <v>3953</v>
      </c>
      <c r="C2057">
        <v>1</v>
      </c>
      <c r="D2057" t="s">
        <v>7908</v>
      </c>
      <c r="E2057" t="s">
        <v>7909</v>
      </c>
      <c r="F2057" t="s">
        <v>8510</v>
      </c>
      <c r="J2057" s="37">
        <v>15977.002830409299</v>
      </c>
      <c r="K2057" s="38">
        <v>22747.164883183937</v>
      </c>
      <c r="L2057" s="39">
        <v>18027.967271181598</v>
      </c>
      <c r="M2057" s="40">
        <v>18018.753804946635</v>
      </c>
      <c r="N2057" s="41">
        <v>19217.1439061786</v>
      </c>
      <c r="O2057" s="42">
        <v>19053.716437322466</v>
      </c>
      <c r="P2057" s="2">
        <f t="shared" si="93"/>
        <v>24224.785096797837</v>
      </c>
      <c r="Q2057" s="7">
        <f t="shared" si="94"/>
        <v>7.5065377248188514E-2</v>
      </c>
      <c r="R2057" s="44">
        <v>0.78994564955027724</v>
      </c>
      <c r="S2057" s="46">
        <v>1.1246805254908789</v>
      </c>
      <c r="T2057" s="48">
        <v>0.89135080385661158</v>
      </c>
      <c r="U2057" s="50">
        <v>0.89089526550271358</v>
      </c>
      <c r="V2057" s="52">
        <v>0.95014686963528017</v>
      </c>
      <c r="W2057" s="54">
        <v>0.94206657952015282</v>
      </c>
      <c r="X2057" s="26">
        <f t="shared" si="95"/>
        <v>3.3792591989811951E-2</v>
      </c>
      <c r="Y2057" s="26">
        <v>3.3792591989811951E-2</v>
      </c>
      <c r="Z2057">
        <v>2047</v>
      </c>
      <c r="AA2057">
        <v>2203</v>
      </c>
    </row>
    <row r="2058" spans="1:27" x14ac:dyDescent="0.2">
      <c r="A2058">
        <v>5712</v>
      </c>
      <c r="B2058">
        <v>3886</v>
      </c>
      <c r="C2058">
        <v>1</v>
      </c>
      <c r="D2058" t="s">
        <v>7774</v>
      </c>
      <c r="E2058" t="s">
        <v>7775</v>
      </c>
      <c r="F2058" t="s">
        <v>8510</v>
      </c>
      <c r="J2058" s="37">
        <v>37890.737410886628</v>
      </c>
      <c r="K2058" s="38">
        <v>32371.666914702637</v>
      </c>
      <c r="L2058" s="39">
        <v>26399.05606325623</v>
      </c>
      <c r="M2058" s="40">
        <v>30365.110070108902</v>
      </c>
      <c r="N2058" s="41">
        <v>25702.405310411734</v>
      </c>
      <c r="O2058" s="42">
        <v>42436.185751100194</v>
      </c>
      <c r="P2058" s="2">
        <f t="shared" si="93"/>
        <v>55394.350266464535</v>
      </c>
      <c r="Q2058" s="7">
        <f t="shared" si="94"/>
        <v>0.17165055473371796</v>
      </c>
      <c r="R2058" s="44">
        <v>1.3350231313841152</v>
      </c>
      <c r="S2058" s="46">
        <v>1.1405669851168678</v>
      </c>
      <c r="T2058" s="48">
        <v>0.93013102671966352</v>
      </c>
      <c r="U2058" s="50">
        <v>1.0698689732803366</v>
      </c>
      <c r="V2058" s="52">
        <v>0.90558558545632339</v>
      </c>
      <c r="W2058" s="54">
        <v>1.4951751656634251</v>
      </c>
      <c r="X2058" s="26">
        <f t="shared" si="95"/>
        <v>3.3650559853655566E-2</v>
      </c>
      <c r="Y2058" s="26">
        <v>3.3650559853655566E-2</v>
      </c>
      <c r="Z2058">
        <v>2048</v>
      </c>
      <c r="AA2058">
        <v>2202</v>
      </c>
    </row>
    <row r="2059" spans="1:27" x14ac:dyDescent="0.2">
      <c r="A2059">
        <v>2337</v>
      </c>
      <c r="B2059">
        <v>3045</v>
      </c>
      <c r="C2059">
        <v>1</v>
      </c>
      <c r="D2059" t="s">
        <v>6092</v>
      </c>
      <c r="E2059" t="s">
        <v>6093</v>
      </c>
      <c r="F2059" t="s">
        <v>8510</v>
      </c>
      <c r="J2059" s="37">
        <v>73784.577633043868</v>
      </c>
      <c r="K2059" s="38">
        <v>76034.376368640238</v>
      </c>
      <c r="L2059" s="39">
        <v>75109.96353973572</v>
      </c>
      <c r="M2059" s="40">
        <v>68352.514781828868</v>
      </c>
      <c r="N2059" s="41">
        <v>78991.268700078319</v>
      </c>
      <c r="O2059" s="42">
        <v>76415.958673774905</v>
      </c>
      <c r="P2059" s="2">
        <f t="shared" ref="P2059:P2122" si="96">MEDIAN(J2059:O2060)</f>
        <v>2934902.0475008809</v>
      </c>
      <c r="Q2059" s="7">
        <f t="shared" ref="Q2059:Q2122" si="97">P2059/$P$6</f>
        <v>9.0943852959610449</v>
      </c>
      <c r="R2059" s="44">
        <v>1.1139040025087392</v>
      </c>
      <c r="S2059" s="46">
        <v>1.1478685503426158</v>
      </c>
      <c r="T2059" s="48">
        <v>1.1339129625610029</v>
      </c>
      <c r="U2059" s="50">
        <v>1.0318977520706041</v>
      </c>
      <c r="V2059" s="52">
        <v>1.1925078816044543</v>
      </c>
      <c r="W2059" s="54">
        <v>1.1536291858386936</v>
      </c>
      <c r="X2059" s="26">
        <f t="shared" ref="X2059:X2122" si="98">SLOPE(R2059:W2059,R$8:W$8)</f>
        <v>3.2932671420698341E-2</v>
      </c>
      <c r="Y2059" s="26">
        <v>3.2932671420698341E-2</v>
      </c>
      <c r="Z2059">
        <v>2049</v>
      </c>
      <c r="AA2059">
        <v>2201</v>
      </c>
    </row>
    <row r="2060" spans="1:27" x14ac:dyDescent="0.2">
      <c r="A2060">
        <v>4149</v>
      </c>
      <c r="B2060">
        <v>229</v>
      </c>
      <c r="C2060">
        <v>1</v>
      </c>
      <c r="D2060" t="s">
        <v>460</v>
      </c>
      <c r="E2060" t="s">
        <v>461</v>
      </c>
      <c r="F2060" t="s">
        <v>8510</v>
      </c>
      <c r="J2060" s="37">
        <v>5848586.714502153</v>
      </c>
      <c r="K2060" s="38">
        <v>5930883.1798313456</v>
      </c>
      <c r="L2060" s="39">
        <v>6152899.6293189069</v>
      </c>
      <c r="M2060" s="40">
        <v>5790812.8263016837</v>
      </c>
      <c r="N2060" s="41">
        <v>5973838.14117245</v>
      </c>
      <c r="O2060" s="42">
        <v>6169902.7820292106</v>
      </c>
      <c r="P2060" s="2">
        <f t="shared" si="96"/>
        <v>2932391.0900232261</v>
      </c>
      <c r="Q2060" s="7">
        <f t="shared" si="97"/>
        <v>9.0866045883278854</v>
      </c>
      <c r="R2060" s="44">
        <v>0.97105900756629648</v>
      </c>
      <c r="S2060" s="46">
        <v>0.98472294517204728</v>
      </c>
      <c r="T2060" s="48">
        <v>1.0215850254705585</v>
      </c>
      <c r="U2060" s="50">
        <v>0.96146662956494389</v>
      </c>
      <c r="V2060" s="52">
        <v>0.99185489074558431</v>
      </c>
      <c r="W2060" s="54">
        <v>1.0244081116967445</v>
      </c>
      <c r="X2060" s="26">
        <f t="shared" si="98"/>
        <v>3.2574708781033801E-2</v>
      </c>
      <c r="Y2060" s="26">
        <v>3.2574708781033801E-2</v>
      </c>
      <c r="Z2060">
        <v>2050</v>
      </c>
      <c r="AA2060">
        <v>2200</v>
      </c>
    </row>
    <row r="2061" spans="1:27" x14ac:dyDescent="0.2">
      <c r="A2061">
        <v>402</v>
      </c>
      <c r="B2061">
        <v>3063</v>
      </c>
      <c r="C2061">
        <v>1</v>
      </c>
      <c r="D2061" t="s">
        <v>6128</v>
      </c>
      <c r="E2061" t="s">
        <v>6129</v>
      </c>
      <c r="F2061" t="s">
        <v>8510</v>
      </c>
      <c r="J2061" s="37">
        <v>60396.855110878394</v>
      </c>
      <c r="K2061" s="38">
        <v>58292.583198151864</v>
      </c>
      <c r="L2061" s="39">
        <v>73969.353744768319</v>
      </c>
      <c r="M2061" s="40">
        <v>55665.092061490461</v>
      </c>
      <c r="N2061" s="41">
        <v>69810.207246998441</v>
      </c>
      <c r="O2061" s="42">
        <v>60387.136402322532</v>
      </c>
      <c r="P2061" s="2">
        <f t="shared" si="96"/>
        <v>76380.866764462524</v>
      </c>
      <c r="Q2061" s="7">
        <f t="shared" si="97"/>
        <v>0.2366815043067563</v>
      </c>
      <c r="R2061" s="44">
        <v>0.84013130509331435</v>
      </c>
      <c r="S2061" s="46">
        <v>0.8108604977795123</v>
      </c>
      <c r="T2061" s="48">
        <v>1.0289272443807786</v>
      </c>
      <c r="U2061" s="50">
        <v>0.77431161533005399</v>
      </c>
      <c r="V2061" s="52">
        <v>0.97107275561922168</v>
      </c>
      <c r="W2061" s="54">
        <v>0.83999611607912039</v>
      </c>
      <c r="X2061" s="26">
        <f t="shared" si="98"/>
        <v>3.2192171342490541E-2</v>
      </c>
      <c r="Y2061" s="26">
        <v>3.2192171342490541E-2</v>
      </c>
      <c r="Z2061">
        <v>2051</v>
      </c>
      <c r="AA2061">
        <v>2199</v>
      </c>
    </row>
    <row r="2062" spans="1:27" x14ac:dyDescent="0.2">
      <c r="A2062">
        <v>2010</v>
      </c>
      <c r="B2062">
        <v>2605</v>
      </c>
      <c r="C2062">
        <v>1</v>
      </c>
      <c r="D2062" t="s">
        <v>5212</v>
      </c>
      <c r="E2062" t="s">
        <v>5213</v>
      </c>
      <c r="F2062" t="s">
        <v>8510</v>
      </c>
      <c r="J2062" s="37">
        <v>82220.316140409966</v>
      </c>
      <c r="K2062" s="38">
        <v>78792.379784156728</v>
      </c>
      <c r="L2062" s="39">
        <v>91738.335656761934</v>
      </c>
      <c r="M2062" s="40">
        <v>95297.431284203674</v>
      </c>
      <c r="N2062" s="41">
        <v>89289.979137886665</v>
      </c>
      <c r="O2062" s="42">
        <v>80418.111596342802</v>
      </c>
      <c r="P2062" s="2">
        <f t="shared" si="96"/>
        <v>2348281.1097792098</v>
      </c>
      <c r="Q2062" s="7">
        <f t="shared" si="97"/>
        <v>7.2766221324981784</v>
      </c>
      <c r="R2062" s="44">
        <v>0.70929077290264686</v>
      </c>
      <c r="S2062" s="46">
        <v>0.67971896216628624</v>
      </c>
      <c r="T2062" s="48">
        <v>0.79139996119288425</v>
      </c>
      <c r="U2062" s="50">
        <v>0.82210324484496289</v>
      </c>
      <c r="V2062" s="52">
        <v>0.77027870103318552</v>
      </c>
      <c r="W2062" s="54">
        <v>0.69374367804829129</v>
      </c>
      <c r="X2062" s="26">
        <f t="shared" si="98"/>
        <v>3.2092432282999801E-2</v>
      </c>
      <c r="Y2062" s="26">
        <v>3.2092432282999801E-2</v>
      </c>
      <c r="Z2062">
        <v>2052</v>
      </c>
      <c r="AA2062">
        <v>2198</v>
      </c>
    </row>
    <row r="2063" spans="1:27" x14ac:dyDescent="0.2">
      <c r="A2063">
        <v>468</v>
      </c>
      <c r="B2063">
        <v>271</v>
      </c>
      <c r="C2063">
        <v>1</v>
      </c>
      <c r="D2063" t="s">
        <v>544</v>
      </c>
      <c r="E2063" t="s">
        <v>545</v>
      </c>
      <c r="F2063" t="s">
        <v>8510</v>
      </c>
      <c r="J2063" s="37">
        <v>5330978.5681001702</v>
      </c>
      <c r="K2063" s="38">
        <v>4651171.5321136797</v>
      </c>
      <c r="L2063" s="39">
        <v>4928990.8284456097</v>
      </c>
      <c r="M2063" s="40">
        <v>4601264.7882742165</v>
      </c>
      <c r="N2063" s="41">
        <v>5103233.4202993931</v>
      </c>
      <c r="O2063" s="42">
        <v>5345243.1787821203</v>
      </c>
      <c r="P2063" s="2">
        <f t="shared" si="96"/>
        <v>2327461.4026022502</v>
      </c>
      <c r="Q2063" s="7">
        <f t="shared" si="97"/>
        <v>7.2121080752138527</v>
      </c>
      <c r="R2063" s="44">
        <v>1.0602516927748777</v>
      </c>
      <c r="S2063" s="46">
        <v>0.92504826783936678</v>
      </c>
      <c r="T2063" s="48">
        <v>0.98030235964608503</v>
      </c>
      <c r="U2063" s="50">
        <v>0.91512256490120425</v>
      </c>
      <c r="V2063" s="52">
        <v>1.0149565981890647</v>
      </c>
      <c r="W2063" s="54">
        <v>1.0630887099245643</v>
      </c>
      <c r="X2063" s="26">
        <f t="shared" si="98"/>
        <v>3.1247183150377958E-2</v>
      </c>
      <c r="Y2063" s="26">
        <v>3.1247183150377958E-2</v>
      </c>
      <c r="Z2063">
        <v>2053</v>
      </c>
      <c r="AA2063">
        <v>2197</v>
      </c>
    </row>
    <row r="2064" spans="1:27" x14ac:dyDescent="0.2">
      <c r="A2064">
        <v>5023</v>
      </c>
      <c r="B2064">
        <v>3384</v>
      </c>
      <c r="C2064">
        <v>1</v>
      </c>
      <c r="D2064" t="s">
        <v>6770</v>
      </c>
      <c r="E2064" t="s">
        <v>6771</v>
      </c>
      <c r="F2064" t="s">
        <v>8510</v>
      </c>
      <c r="J2064" s="37">
        <v>42714.023554856562</v>
      </c>
      <c r="K2064" s="38">
        <v>53658.016930283433</v>
      </c>
      <c r="L2064" s="39">
        <v>49034.9095554007</v>
      </c>
      <c r="M2064" s="40">
        <v>51953.373256511994</v>
      </c>
      <c r="N2064" s="41">
        <v>48073.117470896766</v>
      </c>
      <c r="O2064" s="42">
        <v>47781.14197702313</v>
      </c>
      <c r="P2064" s="2">
        <f t="shared" si="96"/>
        <v>58338.997795031784</v>
      </c>
      <c r="Q2064" s="7">
        <f t="shared" si="97"/>
        <v>0.18077513836620868</v>
      </c>
      <c r="R2064" s="44">
        <v>0.8088904706075366</v>
      </c>
      <c r="S2064" s="46">
        <v>1.01614071806797</v>
      </c>
      <c r="T2064" s="48">
        <v>0.92859130949175828</v>
      </c>
      <c r="U2064" s="50">
        <v>0.98385928193202998</v>
      </c>
      <c r="V2064" s="52">
        <v>0.91037751488489238</v>
      </c>
      <c r="W2064" s="54">
        <v>0.90484827237881005</v>
      </c>
      <c r="X2064" s="26">
        <f t="shared" si="98"/>
        <v>3.110962453534372E-2</v>
      </c>
      <c r="Y2064" s="26">
        <v>3.110962453534372E-2</v>
      </c>
      <c r="Z2064">
        <v>2054</v>
      </c>
      <c r="AA2064">
        <v>2196</v>
      </c>
    </row>
    <row r="2065" spans="1:27" x14ac:dyDescent="0.2">
      <c r="A2065">
        <v>4020</v>
      </c>
      <c r="B2065">
        <v>3105</v>
      </c>
      <c r="C2065">
        <v>1</v>
      </c>
      <c r="D2065" t="s">
        <v>6212</v>
      </c>
      <c r="E2065" t="s">
        <v>6213</v>
      </c>
      <c r="F2065" t="s">
        <v>8510</v>
      </c>
      <c r="J2065" s="37">
        <v>67096.635817875867</v>
      </c>
      <c r="K2065" s="38">
        <v>63019.978659780136</v>
      </c>
      <c r="L2065" s="39">
        <v>71512.270448480034</v>
      </c>
      <c r="M2065" s="40">
        <v>63076.120557314927</v>
      </c>
      <c r="N2065" s="41">
        <v>71348.636978944633</v>
      </c>
      <c r="O2065" s="42">
        <v>66756.734517814111</v>
      </c>
      <c r="P2065" s="2">
        <f t="shared" si="96"/>
        <v>73565.052780665632</v>
      </c>
      <c r="Q2065" s="7">
        <f t="shared" si="97"/>
        <v>0.22795613736914092</v>
      </c>
      <c r="R2065" s="44">
        <v>0.96928749479724807</v>
      </c>
      <c r="S2065" s="46">
        <v>0.91039552866881901</v>
      </c>
      <c r="T2065" s="48">
        <v>1.0330763774568166</v>
      </c>
      <c r="U2065" s="50">
        <v>0.91120656246434895</v>
      </c>
      <c r="V2065" s="52">
        <v>1.0307125052027519</v>
      </c>
      <c r="W2065" s="54">
        <v>0.96437723252255714</v>
      </c>
      <c r="X2065" s="26">
        <f t="shared" si="98"/>
        <v>3.064711474798236E-2</v>
      </c>
      <c r="Y2065" s="26">
        <v>3.064711474798236E-2</v>
      </c>
      <c r="Z2065">
        <v>2055</v>
      </c>
      <c r="AA2065">
        <v>2195</v>
      </c>
    </row>
    <row r="2066" spans="1:27" x14ac:dyDescent="0.2">
      <c r="A2066">
        <v>4451</v>
      </c>
      <c r="B2066">
        <v>2852</v>
      </c>
      <c r="C2066">
        <v>1</v>
      </c>
      <c r="D2066" t="s">
        <v>5706</v>
      </c>
      <c r="E2066" t="s">
        <v>5707</v>
      </c>
      <c r="F2066" t="s">
        <v>8510</v>
      </c>
      <c r="J2066" s="37">
        <v>75617.835112851229</v>
      </c>
      <c r="K2066" s="38">
        <v>106078.87302617636</v>
      </c>
      <c r="L2066" s="39">
        <v>96804.723947701204</v>
      </c>
      <c r="M2066" s="40">
        <v>94377.592511652663</v>
      </c>
      <c r="N2066" s="41">
        <v>98381.70919909887</v>
      </c>
      <c r="O2066" s="42">
        <v>84751.057644439788</v>
      </c>
      <c r="P2066" s="2">
        <f t="shared" si="96"/>
        <v>499311.80698084418</v>
      </c>
      <c r="Q2066" s="7">
        <f t="shared" si="97"/>
        <v>1.5472182314816985</v>
      </c>
      <c r="R2066" s="44">
        <v>0.79105470122209642</v>
      </c>
      <c r="S2066" s="46">
        <v>1.1097142768298778</v>
      </c>
      <c r="T2066" s="48">
        <v>1.0126953762303876</v>
      </c>
      <c r="U2066" s="50">
        <v>0.98730462376961226</v>
      </c>
      <c r="V2066" s="52">
        <v>1.0291925636335222</v>
      </c>
      <c r="W2066" s="54">
        <v>0.88659933841170091</v>
      </c>
      <c r="X2066" s="26">
        <f t="shared" si="98"/>
        <v>3.0109613414025755E-2</v>
      </c>
      <c r="Y2066" s="26">
        <v>3.0109613414025755E-2</v>
      </c>
      <c r="Z2066">
        <v>2056</v>
      </c>
      <c r="AA2066">
        <v>2194</v>
      </c>
    </row>
    <row r="2067" spans="1:27" x14ac:dyDescent="0.2">
      <c r="A2067">
        <v>1238</v>
      </c>
      <c r="B2067">
        <v>945</v>
      </c>
      <c r="C2067">
        <v>1</v>
      </c>
      <c r="D2067" t="s">
        <v>1892</v>
      </c>
      <c r="E2067" t="s">
        <v>1893</v>
      </c>
      <c r="F2067" t="s">
        <v>8510</v>
      </c>
      <c r="J2067" s="37">
        <v>1296547.0758586833</v>
      </c>
      <c r="K2067" s="38">
        <v>893233.40964602737</v>
      </c>
      <c r="L2067" s="39">
        <v>1043392.7987474761</v>
      </c>
      <c r="M2067" s="40">
        <v>892544.740935512</v>
      </c>
      <c r="N2067" s="41">
        <v>1101923.4053707111</v>
      </c>
      <c r="O2067" s="42">
        <v>1245265.9318273792</v>
      </c>
      <c r="P2067" s="2">
        <f t="shared" si="96"/>
        <v>535298.43790042656</v>
      </c>
      <c r="Q2067" s="7">
        <f t="shared" si="97"/>
        <v>1.6587300576991726</v>
      </c>
      <c r="R2067" s="44">
        <v>1.2449102965247454</v>
      </c>
      <c r="S2067" s="46">
        <v>0.8576591545137594</v>
      </c>
      <c r="T2067" s="48">
        <v>1.0018382383996685</v>
      </c>
      <c r="U2067" s="50">
        <v>0.85699791298649186</v>
      </c>
      <c r="V2067" s="52">
        <v>1.0580377827153633</v>
      </c>
      <c r="W2067" s="54">
        <v>1.1956714949333274</v>
      </c>
      <c r="X2067" s="26">
        <f t="shared" si="98"/>
        <v>3.0014507319220715E-2</v>
      </c>
      <c r="Y2067" s="26">
        <v>3.0014507319220715E-2</v>
      </c>
      <c r="Z2067">
        <v>2057</v>
      </c>
      <c r="AA2067">
        <v>2193</v>
      </c>
    </row>
    <row r="2068" spans="1:27" x14ac:dyDescent="0.2">
      <c r="A2068">
        <v>96</v>
      </c>
      <c r="B2068">
        <v>2584</v>
      </c>
      <c r="C2068">
        <v>1</v>
      </c>
      <c r="D2068" t="s">
        <v>5170</v>
      </c>
      <c r="E2068" t="s">
        <v>5171</v>
      </c>
      <c r="F2068" t="s">
        <v>8510</v>
      </c>
      <c r="J2068" s="37">
        <v>137001.16826615695</v>
      </c>
      <c r="K2068" s="38">
        <v>150655.45176206031</v>
      </c>
      <c r="L2068" s="39">
        <v>171423.58629226068</v>
      </c>
      <c r="M2068" s="40">
        <v>178052.13486534101</v>
      </c>
      <c r="N2068" s="41">
        <v>147039.29658981267</v>
      </c>
      <c r="O2068" s="42">
        <v>144073.12316452633</v>
      </c>
      <c r="P2068" s="2">
        <f t="shared" si="96"/>
        <v>122772.47656987378</v>
      </c>
      <c r="Q2068" s="7">
        <f t="shared" si="97"/>
        <v>0.38043525391811117</v>
      </c>
      <c r="R2068" s="44">
        <v>0.92041373940680049</v>
      </c>
      <c r="S2068" s="46">
        <v>1.0121471916863423</v>
      </c>
      <c r="T2068" s="48">
        <v>1.1516735665732285</v>
      </c>
      <c r="U2068" s="50">
        <v>1.1962060859393104</v>
      </c>
      <c r="V2068" s="52">
        <v>0.98785280831365763</v>
      </c>
      <c r="W2068" s="54">
        <v>0.96792519157397394</v>
      </c>
      <c r="X2068" s="26">
        <f t="shared" si="98"/>
        <v>2.9886661440556454E-2</v>
      </c>
      <c r="Y2068" s="26">
        <v>2.9886661440556454E-2</v>
      </c>
      <c r="Z2068">
        <v>2058</v>
      </c>
      <c r="AA2068">
        <v>2192</v>
      </c>
    </row>
    <row r="2069" spans="1:27" x14ac:dyDescent="0.2">
      <c r="A2069">
        <v>5407</v>
      </c>
      <c r="B2069">
        <v>2661</v>
      </c>
      <c r="C2069">
        <v>1</v>
      </c>
      <c r="D2069" t="s">
        <v>5324</v>
      </c>
      <c r="E2069" t="s">
        <v>5325</v>
      </c>
      <c r="F2069" t="s">
        <v>8510</v>
      </c>
      <c r="J2069" s="37">
        <v>101793.41885253221</v>
      </c>
      <c r="K2069" s="38">
        <v>83261.829714522304</v>
      </c>
      <c r="L2069" s="39">
        <v>108543.78487359062</v>
      </c>
      <c r="M2069" s="40">
        <v>96989.438092966971</v>
      </c>
      <c r="N2069" s="41">
        <v>104930.68298961916</v>
      </c>
      <c r="O2069" s="42">
        <v>94813.373950307301</v>
      </c>
      <c r="P2069" s="2">
        <f t="shared" si="96"/>
        <v>69036.817207239146</v>
      </c>
      <c r="Q2069" s="7">
        <f t="shared" si="97"/>
        <v>0.21392448713035889</v>
      </c>
      <c r="R2069" s="44">
        <v>1.1414280402320816</v>
      </c>
      <c r="S2069" s="46">
        <v>0.93362997518400315</v>
      </c>
      <c r="T2069" s="48">
        <v>1.2171211169075808</v>
      </c>
      <c r="U2069" s="50">
        <v>1.0875601339812171</v>
      </c>
      <c r="V2069" s="52">
        <v>1.1766067511551648</v>
      </c>
      <c r="W2069" s="54">
        <v>1.0631595326675543</v>
      </c>
      <c r="X2069" s="26">
        <f t="shared" si="98"/>
        <v>2.9718115309212086E-2</v>
      </c>
      <c r="Y2069" s="26">
        <v>2.9718115309212086E-2</v>
      </c>
      <c r="Z2069">
        <v>2059</v>
      </c>
      <c r="AA2069">
        <v>2191</v>
      </c>
    </row>
    <row r="2070" spans="1:27" x14ac:dyDescent="0.2">
      <c r="A2070">
        <v>1402</v>
      </c>
      <c r="B2070">
        <v>3445</v>
      </c>
      <c r="C2070">
        <v>1</v>
      </c>
      <c r="D2070" t="s">
        <v>6892</v>
      </c>
      <c r="E2070" t="s">
        <v>6893</v>
      </c>
      <c r="F2070" t="s">
        <v>8510</v>
      </c>
      <c r="J2070" s="37">
        <v>51083.448911468731</v>
      </c>
      <c r="K2070" s="38">
        <v>54811.804699955996</v>
      </c>
      <c r="L2070" s="39">
        <v>48243.103432368232</v>
      </c>
      <c r="M2070" s="40">
        <v>46367.777325108706</v>
      </c>
      <c r="N2070" s="41">
        <v>54241.294562057396</v>
      </c>
      <c r="O2070" s="42">
        <v>53730.947723433841</v>
      </c>
      <c r="P2070" s="2">
        <f t="shared" si="96"/>
        <v>157743.54912818101</v>
      </c>
      <c r="Q2070" s="7">
        <f t="shared" si="97"/>
        <v>0.4888001679461868</v>
      </c>
      <c r="R2070" s="44">
        <v>1.0927339422176521</v>
      </c>
      <c r="S2070" s="46">
        <v>1.172487776493885</v>
      </c>
      <c r="T2070" s="48">
        <v>1.031975673565577</v>
      </c>
      <c r="U2070" s="50">
        <v>0.99186028328171316</v>
      </c>
      <c r="V2070" s="52">
        <v>1.160283906055507</v>
      </c>
      <c r="W2070" s="54">
        <v>1.1493669980402725</v>
      </c>
      <c r="X2070" s="26">
        <f t="shared" si="98"/>
        <v>2.9491182502014931E-2</v>
      </c>
      <c r="Y2070" s="26">
        <v>2.9491182502014931E-2</v>
      </c>
      <c r="Z2070">
        <v>2060</v>
      </c>
      <c r="AA2070">
        <v>2190</v>
      </c>
    </row>
    <row r="2071" spans="1:27" x14ac:dyDescent="0.2">
      <c r="A2071">
        <v>5857</v>
      </c>
      <c r="B2071">
        <v>1865</v>
      </c>
      <c r="C2071">
        <v>1</v>
      </c>
      <c r="D2071" t="s">
        <v>3732</v>
      </c>
      <c r="E2071" t="s">
        <v>3733</v>
      </c>
      <c r="F2071" t="s">
        <v>8510</v>
      </c>
      <c r="J2071" s="37">
        <v>338609.03345791734</v>
      </c>
      <c r="K2071" s="38">
        <v>296003.232123163</v>
      </c>
      <c r="L2071" s="39">
        <v>270944.87447318336</v>
      </c>
      <c r="M2071" s="40">
        <v>260675.29355640602</v>
      </c>
      <c r="N2071" s="41">
        <v>317123.98717157997</v>
      </c>
      <c r="O2071" s="42">
        <v>338586.55769161368</v>
      </c>
      <c r="P2071" s="2">
        <f t="shared" si="96"/>
        <v>452204.08540505497</v>
      </c>
      <c r="Q2071" s="7">
        <f t="shared" si="97"/>
        <v>1.4012454652730655</v>
      </c>
      <c r="R2071" s="44">
        <v>1.2666437159982096</v>
      </c>
      <c r="S2071" s="46">
        <v>1.1072670745228672</v>
      </c>
      <c r="T2071" s="48">
        <v>1.0135306170915652</v>
      </c>
      <c r="U2071" s="50">
        <v>0.97511492569274782</v>
      </c>
      <c r="V2071" s="52">
        <v>1.1862740383537349</v>
      </c>
      <c r="W2071" s="54">
        <v>1.2665596403081427</v>
      </c>
      <c r="X2071" s="26">
        <f t="shared" si="98"/>
        <v>2.8312117377635927E-2</v>
      </c>
      <c r="Y2071" s="26">
        <v>2.8312117377635927E-2</v>
      </c>
      <c r="Z2071">
        <v>2061</v>
      </c>
      <c r="AA2071">
        <v>2189</v>
      </c>
    </row>
    <row r="2072" spans="1:27" x14ac:dyDescent="0.2">
      <c r="A2072">
        <v>818</v>
      </c>
      <c r="B2072">
        <v>1305</v>
      </c>
      <c r="C2072">
        <v>1</v>
      </c>
      <c r="D2072" t="s">
        <v>2612</v>
      </c>
      <c r="E2072" t="s">
        <v>2613</v>
      </c>
      <c r="F2072" t="s">
        <v>8510</v>
      </c>
      <c r="J2072" s="37">
        <v>665158.54176268436</v>
      </c>
      <c r="K2072" s="38">
        <v>589693.66333687468</v>
      </c>
      <c r="L2072" s="39">
        <v>577393.91393100389</v>
      </c>
      <c r="M2072" s="40">
        <v>565799.13735219266</v>
      </c>
      <c r="N2072" s="41">
        <v>649007.42283604958</v>
      </c>
      <c r="O2072" s="42">
        <v>656932.81026717892</v>
      </c>
      <c r="P2072" s="2">
        <f t="shared" si="96"/>
        <v>1326915.543170929</v>
      </c>
      <c r="Q2072" s="7">
        <f t="shared" si="97"/>
        <v>4.1117151473833768</v>
      </c>
      <c r="R2072" s="44">
        <v>1.0495452643400196</v>
      </c>
      <c r="S2072" s="46">
        <v>0.93047018553863792</v>
      </c>
      <c r="T2072" s="48">
        <v>0.91106256625543491</v>
      </c>
      <c r="U2072" s="50">
        <v>0.89276731469462178</v>
      </c>
      <c r="V2072" s="52">
        <v>1.0240606177198011</v>
      </c>
      <c r="W2072" s="54">
        <v>1.0365659864764867</v>
      </c>
      <c r="X2072" s="26">
        <f t="shared" si="98"/>
        <v>2.822566509500167E-2</v>
      </c>
      <c r="Y2072" s="26">
        <v>2.822566509500167E-2</v>
      </c>
      <c r="Z2072">
        <v>2062</v>
      </c>
      <c r="AA2072">
        <v>2188</v>
      </c>
    </row>
    <row r="2073" spans="1:27" x14ac:dyDescent="0.2">
      <c r="A2073">
        <v>932</v>
      </c>
      <c r="B2073">
        <v>606</v>
      </c>
      <c r="C2073">
        <v>1</v>
      </c>
      <c r="D2073" t="s">
        <v>1214</v>
      </c>
      <c r="E2073" t="s">
        <v>1215</v>
      </c>
      <c r="F2073" t="s">
        <v>8510</v>
      </c>
      <c r="J2073" s="37">
        <v>1988672.5445791732</v>
      </c>
      <c r="K2073" s="38">
        <v>2178220.0382853765</v>
      </c>
      <c r="L2073" s="39">
        <v>2235882.8949758098</v>
      </c>
      <c r="M2073" s="40">
        <v>2293250.4286563802</v>
      </c>
      <c r="N2073" s="41">
        <v>2115456.4602108835</v>
      </c>
      <c r="O2073" s="42">
        <v>2097821.42475972</v>
      </c>
      <c r="P2073" s="2">
        <f t="shared" si="96"/>
        <v>1113958.7897243917</v>
      </c>
      <c r="Q2073" s="7">
        <f t="shared" si="97"/>
        <v>3.4518257419195959</v>
      </c>
      <c r="R2073" s="44">
        <v>0.94400255519488407</v>
      </c>
      <c r="S2073" s="46">
        <v>1.0339788154279665</v>
      </c>
      <c r="T2073" s="48">
        <v>1.0613507848374022</v>
      </c>
      <c r="U2073" s="50">
        <v>1.0885825674289131</v>
      </c>
      <c r="V2073" s="52">
        <v>1.004185585649138</v>
      </c>
      <c r="W2073" s="54">
        <v>0.99581441435086193</v>
      </c>
      <c r="X2073" s="26">
        <f t="shared" si="98"/>
        <v>2.8130198433559208E-2</v>
      </c>
      <c r="Y2073" s="26">
        <v>2.8130198433559208E-2</v>
      </c>
      <c r="Z2073">
        <v>2063</v>
      </c>
      <c r="AA2073">
        <v>2187</v>
      </c>
    </row>
    <row r="2074" spans="1:27" x14ac:dyDescent="0.2">
      <c r="A2074">
        <v>767</v>
      </c>
      <c r="B2074">
        <v>2266</v>
      </c>
      <c r="C2074">
        <v>1</v>
      </c>
      <c r="D2074" t="s">
        <v>4534</v>
      </c>
      <c r="E2074" t="s">
        <v>4535</v>
      </c>
      <c r="F2074" t="s">
        <v>8510</v>
      </c>
      <c r="J2074" s="37">
        <v>239245.03486961001</v>
      </c>
      <c r="K2074" s="38">
        <v>174168.63047793202</v>
      </c>
      <c r="L2074" s="39">
        <v>209940.82668096034</v>
      </c>
      <c r="M2074" s="40">
        <v>176502.51340516366</v>
      </c>
      <c r="N2074" s="41">
        <v>213104.25109831232</v>
      </c>
      <c r="O2074" s="42">
        <v>230118.67526168702</v>
      </c>
      <c r="P2074" s="2">
        <f t="shared" si="96"/>
        <v>162308.93905015383</v>
      </c>
      <c r="Q2074" s="7">
        <f t="shared" si="97"/>
        <v>0.5029469484195157</v>
      </c>
      <c r="R2074" s="44">
        <v>1.2319210322420489</v>
      </c>
      <c r="S2074" s="46">
        <v>0.89682947510068733</v>
      </c>
      <c r="T2074" s="48">
        <v>1.0810277423542476</v>
      </c>
      <c r="U2074" s="50">
        <v>0.90884710993442286</v>
      </c>
      <c r="V2074" s="52">
        <v>1.0973168539580387</v>
      </c>
      <c r="W2074" s="54">
        <v>1.1849275623256006</v>
      </c>
      <c r="X2074" s="26">
        <f t="shared" si="98"/>
        <v>2.7759164938569718E-2</v>
      </c>
      <c r="Y2074" s="26">
        <v>2.7759164938569718E-2</v>
      </c>
      <c r="Z2074">
        <v>2064</v>
      </c>
      <c r="AA2074">
        <v>2186</v>
      </c>
    </row>
    <row r="2075" spans="1:27" x14ac:dyDescent="0.2">
      <c r="A2075">
        <v>4187</v>
      </c>
      <c r="B2075">
        <v>2528</v>
      </c>
      <c r="C2075">
        <v>1</v>
      </c>
      <c r="D2075" t="s">
        <v>5058</v>
      </c>
      <c r="E2075" t="s">
        <v>5059</v>
      </c>
      <c r="F2075" t="s">
        <v>8510</v>
      </c>
      <c r="J2075" s="37">
        <v>139956.45091888166</v>
      </c>
      <c r="K2075" s="38">
        <v>118293.28895826235</v>
      </c>
      <c r="L2075" s="39">
        <v>150449.24762237567</v>
      </c>
      <c r="M2075" s="40">
        <v>135586.75683984265</v>
      </c>
      <c r="N2075" s="41">
        <v>147022.099066305</v>
      </c>
      <c r="O2075" s="42">
        <v>130953.14824116812</v>
      </c>
      <c r="P2075" s="2">
        <f t="shared" si="96"/>
        <v>241028.88993293198</v>
      </c>
      <c r="Q2075" s="7">
        <f t="shared" si="97"/>
        <v>0.74687657612778025</v>
      </c>
      <c r="R2075" s="44">
        <v>1.0158584713975793</v>
      </c>
      <c r="S2075" s="46">
        <v>0.85861879826734289</v>
      </c>
      <c r="T2075" s="48">
        <v>1.0920192796341002</v>
      </c>
      <c r="U2075" s="50">
        <v>0.98414152860242055</v>
      </c>
      <c r="V2075" s="52">
        <v>1.0671436996192838</v>
      </c>
      <c r="W2075" s="54">
        <v>0.95050899135815725</v>
      </c>
      <c r="X2075" s="26">
        <f t="shared" si="98"/>
        <v>2.7278507546718955E-2</v>
      </c>
      <c r="Y2075" s="26">
        <v>2.7278507546718955E-2</v>
      </c>
      <c r="Z2075">
        <v>2065</v>
      </c>
      <c r="AA2075">
        <v>2185</v>
      </c>
    </row>
    <row r="2076" spans="1:27" x14ac:dyDescent="0.2">
      <c r="A2076">
        <v>4186</v>
      </c>
      <c r="B2076">
        <v>1637</v>
      </c>
      <c r="C2076">
        <v>1</v>
      </c>
      <c r="D2076" t="s">
        <v>3276</v>
      </c>
      <c r="E2076" t="s">
        <v>3277</v>
      </c>
      <c r="F2076" t="s">
        <v>8510</v>
      </c>
      <c r="J2076" s="37">
        <v>396873.72020303161</v>
      </c>
      <c r="K2076" s="38">
        <v>331608.5322434883</v>
      </c>
      <c r="L2076" s="39">
        <v>337017.70914546633</v>
      </c>
      <c r="M2076" s="40">
        <v>352550.20598493633</v>
      </c>
      <c r="N2076" s="41">
        <v>368159.33042526239</v>
      </c>
      <c r="O2076" s="42">
        <v>386010.10212765803</v>
      </c>
      <c r="P2076" s="2">
        <f t="shared" si="96"/>
        <v>440200.37995840446</v>
      </c>
      <c r="Q2076" s="7">
        <f t="shared" si="97"/>
        <v>1.3640495655311906</v>
      </c>
      <c r="R2076" s="44">
        <v>1.0524789339700076</v>
      </c>
      <c r="S2076" s="46">
        <v>0.87940061723522367</v>
      </c>
      <c r="T2076" s="48">
        <v>0.89374534315090437</v>
      </c>
      <c r="U2076" s="50">
        <v>0.93493634392347957</v>
      </c>
      <c r="V2076" s="52">
        <v>0.97633055526797285</v>
      </c>
      <c r="W2076" s="54">
        <v>1.0236694447320271</v>
      </c>
      <c r="X2076" s="26">
        <f t="shared" si="98"/>
        <v>2.684762409727437E-2</v>
      </c>
      <c r="Y2076" s="26">
        <v>2.684762409727437E-2</v>
      </c>
      <c r="Z2076">
        <v>2066</v>
      </c>
      <c r="AA2076">
        <v>2184</v>
      </c>
    </row>
    <row r="2077" spans="1:27" x14ac:dyDescent="0.2">
      <c r="A2077">
        <v>182</v>
      </c>
      <c r="B2077">
        <v>1389</v>
      </c>
      <c r="C2077">
        <v>1</v>
      </c>
      <c r="D2077" t="s">
        <v>2780</v>
      </c>
      <c r="E2077" t="s">
        <v>2781</v>
      </c>
      <c r="F2077" t="s">
        <v>8510</v>
      </c>
      <c r="J2077" s="37">
        <v>483527.03971377731</v>
      </c>
      <c r="K2077" s="38">
        <v>561289.72000425332</v>
      </c>
      <c r="L2077" s="39">
        <v>571246.65288437007</v>
      </c>
      <c r="M2077" s="40">
        <v>519602.71683677635</v>
      </c>
      <c r="N2077" s="41">
        <v>510175.68356344866</v>
      </c>
      <c r="O2077" s="42">
        <v>543999.07488807</v>
      </c>
      <c r="P2077" s="2">
        <f t="shared" si="96"/>
        <v>445157.96463723067</v>
      </c>
      <c r="Q2077" s="7">
        <f t="shared" si="97"/>
        <v>1.3794116404750514</v>
      </c>
      <c r="R2077" s="44">
        <v>0.92093612714693918</v>
      </c>
      <c r="S2077" s="46">
        <v>1.0690446210703992</v>
      </c>
      <c r="T2077" s="48">
        <v>1.0880088122153344</v>
      </c>
      <c r="U2077" s="50">
        <v>0.98964664723186491</v>
      </c>
      <c r="V2077" s="52">
        <v>0.97169171441494762</v>
      </c>
      <c r="W2077" s="54">
        <v>1.0361124819317153</v>
      </c>
      <c r="X2077" s="26">
        <f t="shared" si="98"/>
        <v>2.6494412710579503E-2</v>
      </c>
      <c r="Y2077" s="26">
        <v>2.6494412710579503E-2</v>
      </c>
      <c r="Z2077">
        <v>2067</v>
      </c>
      <c r="AA2077">
        <v>2183</v>
      </c>
    </row>
    <row r="2078" spans="1:27" x14ac:dyDescent="0.2">
      <c r="A2078">
        <v>4159</v>
      </c>
      <c r="B2078">
        <v>1779</v>
      </c>
      <c r="C2078">
        <v>1</v>
      </c>
      <c r="D2078" t="s">
        <v>3560</v>
      </c>
      <c r="E2078" t="s">
        <v>3561</v>
      </c>
      <c r="F2078" t="s">
        <v>8510</v>
      </c>
      <c r="J2078" s="37">
        <v>307621.22318845964</v>
      </c>
      <c r="K2078" s="38">
        <v>340745.09941952332</v>
      </c>
      <c r="L2078" s="39">
        <v>326534.21703497035</v>
      </c>
      <c r="M2078" s="40">
        <v>406788.88956068404</v>
      </c>
      <c r="N2078" s="41">
        <v>308366.73812642036</v>
      </c>
      <c r="O2078" s="42">
        <v>323059.67521847604</v>
      </c>
      <c r="P2078" s="2">
        <f t="shared" si="96"/>
        <v>298970.79080941633</v>
      </c>
      <c r="Q2078" s="7">
        <f t="shared" si="97"/>
        <v>0.92642122968779772</v>
      </c>
      <c r="R2078" s="44">
        <v>0.94376200655443709</v>
      </c>
      <c r="S2078" s="46">
        <v>1.0453839153833278</v>
      </c>
      <c r="T2078" s="48">
        <v>1.0017858478145685</v>
      </c>
      <c r="U2078" s="50">
        <v>1.2480019898387975</v>
      </c>
      <c r="V2078" s="52">
        <v>0.94604919814178434</v>
      </c>
      <c r="W2078" s="54">
        <v>0.99112617835937289</v>
      </c>
      <c r="X2078" s="26">
        <f t="shared" si="98"/>
        <v>2.6433264189182529E-2</v>
      </c>
      <c r="Y2078" s="26">
        <v>2.6433264189182529E-2</v>
      </c>
      <c r="Z2078">
        <v>2068</v>
      </c>
      <c r="AA2078">
        <v>2182</v>
      </c>
    </row>
    <row r="2079" spans="1:27" x14ac:dyDescent="0.2">
      <c r="A2079">
        <v>1036</v>
      </c>
      <c r="B2079">
        <v>1482</v>
      </c>
      <c r="C2079">
        <v>1</v>
      </c>
      <c r="D2079" t="s">
        <v>2966</v>
      </c>
      <c r="E2079" t="s">
        <v>2967</v>
      </c>
      <c r="F2079" t="s">
        <v>8510</v>
      </c>
      <c r="J2079" s="37">
        <v>245907.96360712266</v>
      </c>
      <c r="K2079" s="38">
        <v>290320.35843037296</v>
      </c>
      <c r="L2079" s="39">
        <v>282178.06117084296</v>
      </c>
      <c r="M2079" s="40">
        <v>286296.10175212199</v>
      </c>
      <c r="N2079" s="41">
        <v>265794.89146349364</v>
      </c>
      <c r="O2079" s="42">
        <v>272414.42698711035</v>
      </c>
      <c r="P2079" s="2">
        <f t="shared" si="96"/>
        <v>133154.08816468745</v>
      </c>
      <c r="Q2079" s="7">
        <f t="shared" si="97"/>
        <v>0.41260476905291699</v>
      </c>
      <c r="R2079" s="44">
        <v>0.72043055931048805</v>
      </c>
      <c r="S2079" s="46">
        <v>0.85054446848811538</v>
      </c>
      <c r="T2079" s="48">
        <v>0.82669017892908647</v>
      </c>
      <c r="U2079" s="50">
        <v>0.83875470191449908</v>
      </c>
      <c r="V2079" s="52">
        <v>0.7786928064877392</v>
      </c>
      <c r="W2079" s="54">
        <v>0.7980858981538308</v>
      </c>
      <c r="X2079" s="26">
        <f t="shared" si="98"/>
        <v>2.639803302871397E-2</v>
      </c>
      <c r="Y2079" s="26">
        <v>2.639803302871397E-2</v>
      </c>
      <c r="Z2079">
        <v>2069</v>
      </c>
      <c r="AA2079">
        <v>2181</v>
      </c>
    </row>
    <row r="2080" spans="1:27" x14ac:dyDescent="0.2">
      <c r="A2080">
        <v>5739</v>
      </c>
      <c r="B2080">
        <v>4032</v>
      </c>
      <c r="C2080">
        <v>1</v>
      </c>
      <c r="D2080" t="s">
        <v>8066</v>
      </c>
      <c r="E2080" t="s">
        <v>8067</v>
      </c>
      <c r="F2080" t="s">
        <v>8510</v>
      </c>
      <c r="J2080" s="37">
        <v>9074.3076068388746</v>
      </c>
      <c r="K2080" s="38">
        <v>15755.338949341354</v>
      </c>
      <c r="L2080" s="39">
        <v>20400.212722252236</v>
      </c>
      <c r="M2080" s="40">
        <v>18975.9065465368</v>
      </c>
      <c r="N2080" s="41">
        <v>17261.251846252733</v>
      </c>
      <c r="O2080" s="42">
        <v>9110.0955615021867</v>
      </c>
      <c r="P2080" s="2">
        <f t="shared" si="96"/>
        <v>511653.52396322344</v>
      </c>
      <c r="Q2080" s="7">
        <f t="shared" si="97"/>
        <v>1.5854615280670266</v>
      </c>
      <c r="R2080" s="44">
        <v>0.50082887341654692</v>
      </c>
      <c r="S2080" s="46">
        <v>0.86956812554465368</v>
      </c>
      <c r="T2080" s="48">
        <v>1.1259278391051473</v>
      </c>
      <c r="U2080" s="50">
        <v>1.0473175816298346</v>
      </c>
      <c r="V2080" s="52">
        <v>0.95268241837016532</v>
      </c>
      <c r="W2080" s="54">
        <v>0.50280408097975549</v>
      </c>
      <c r="X2080" s="26">
        <f t="shared" si="98"/>
        <v>2.5801236973895011E-2</v>
      </c>
      <c r="Y2080" s="26">
        <v>2.5801236973895011E-2</v>
      </c>
      <c r="Z2080">
        <v>2070</v>
      </c>
      <c r="AA2080">
        <v>2180</v>
      </c>
    </row>
    <row r="2081" spans="1:27" x14ac:dyDescent="0.2">
      <c r="A2081">
        <v>772</v>
      </c>
      <c r="B2081">
        <v>860</v>
      </c>
      <c r="C2081">
        <v>1</v>
      </c>
      <c r="D2081" t="s">
        <v>1722</v>
      </c>
      <c r="E2081" t="s">
        <v>1723</v>
      </c>
      <c r="F2081" t="s">
        <v>8510</v>
      </c>
      <c r="J2081" s="37">
        <v>1132335.8960556081</v>
      </c>
      <c r="K2081" s="38">
        <v>1002906.8352041946</v>
      </c>
      <c r="L2081" s="39">
        <v>1071036.9895157581</v>
      </c>
      <c r="M2081" s="40">
        <v>1048954.4890673591</v>
      </c>
      <c r="N2081" s="41">
        <v>1085888.3816774061</v>
      </c>
      <c r="O2081" s="42">
        <v>1125292.9329534713</v>
      </c>
      <c r="P2081" s="2">
        <f t="shared" si="96"/>
        <v>640613.82915141294</v>
      </c>
      <c r="Q2081" s="7">
        <f t="shared" si="97"/>
        <v>1.9850710156357143</v>
      </c>
      <c r="R2081" s="44">
        <v>1.003119628440087</v>
      </c>
      <c r="S2081" s="46">
        <v>0.88846033707355831</v>
      </c>
      <c r="T2081" s="48">
        <v>0.94881583345643106</v>
      </c>
      <c r="U2081" s="50">
        <v>0.92925327280460646</v>
      </c>
      <c r="V2081" s="52">
        <v>0.9619724621908069</v>
      </c>
      <c r="W2081" s="54">
        <v>0.99688037155991316</v>
      </c>
      <c r="X2081" s="26">
        <f t="shared" si="98"/>
        <v>2.4253932899864595E-2</v>
      </c>
      <c r="Y2081" s="26">
        <v>2.4253932899864595E-2</v>
      </c>
      <c r="Z2081">
        <v>2071</v>
      </c>
      <c r="AA2081">
        <v>2179</v>
      </c>
    </row>
    <row r="2082" spans="1:27" x14ac:dyDescent="0.2">
      <c r="A2082">
        <v>5278</v>
      </c>
      <c r="B2082">
        <v>1821</v>
      </c>
      <c r="C2082">
        <v>1</v>
      </c>
      <c r="D2082" t="s">
        <v>3644</v>
      </c>
      <c r="E2082" t="s">
        <v>3645</v>
      </c>
      <c r="F2082" t="s">
        <v>8510</v>
      </c>
      <c r="J2082" s="37">
        <v>277495.53287936997</v>
      </c>
      <c r="K2082" s="38">
        <v>253690.11521689067</v>
      </c>
      <c r="L2082" s="39">
        <v>258959.91352143735</v>
      </c>
      <c r="M2082" s="40">
        <v>259456.12546572895</v>
      </c>
      <c r="N2082" s="41">
        <v>267784.12852708437</v>
      </c>
      <c r="O2082" s="42">
        <v>278320.82309863134</v>
      </c>
      <c r="P2082" s="2">
        <f t="shared" si="96"/>
        <v>140391.04729666127</v>
      </c>
      <c r="Q2082" s="7">
        <f t="shared" si="97"/>
        <v>0.43502994497091291</v>
      </c>
      <c r="R2082" s="44">
        <v>0.99851517464287409</v>
      </c>
      <c r="S2082" s="46">
        <v>0.91285588302094323</v>
      </c>
      <c r="T2082" s="48">
        <v>0.93181825520689321</v>
      </c>
      <c r="U2082" s="50">
        <v>0.93360378000822253</v>
      </c>
      <c r="V2082" s="52">
        <v>0.96357052341828886</v>
      </c>
      <c r="W2082" s="54">
        <v>1.0014848253571256</v>
      </c>
      <c r="X2082" s="26">
        <f t="shared" si="98"/>
        <v>2.4111099937803374E-2</v>
      </c>
      <c r="Y2082" s="26">
        <v>2.4111099937803374E-2</v>
      </c>
      <c r="Z2082">
        <v>2072</v>
      </c>
      <c r="AA2082">
        <v>2178</v>
      </c>
    </row>
    <row r="2083" spans="1:27" x14ac:dyDescent="0.2">
      <c r="A2083">
        <v>5479</v>
      </c>
      <c r="B2083">
        <v>3717</v>
      </c>
      <c r="C2083">
        <v>1</v>
      </c>
      <c r="D2083" t="s">
        <v>7436</v>
      </c>
      <c r="E2083" t="s">
        <v>7437</v>
      </c>
      <c r="F2083" t="s">
        <v>8510</v>
      </c>
      <c r="J2083" s="37">
        <v>23027.387376989234</v>
      </c>
      <c r="K2083" s="38">
        <v>24363.611942952066</v>
      </c>
      <c r="L2083" s="39">
        <v>24480.163707537766</v>
      </c>
      <c r="M2083" s="40">
        <v>27091.979376431864</v>
      </c>
      <c r="N2083" s="41">
        <v>24249.643991513498</v>
      </c>
      <c r="O2083" s="42">
        <v>23389.730382148202</v>
      </c>
      <c r="P2083" s="2">
        <f t="shared" si="96"/>
        <v>96427.642859069761</v>
      </c>
      <c r="Q2083" s="7">
        <f t="shared" si="97"/>
        <v>0.2988004789081275</v>
      </c>
      <c r="R2083" s="44">
        <v>0.9459995610286821</v>
      </c>
      <c r="S2083" s="46">
        <v>1.0008936674308584</v>
      </c>
      <c r="T2083" s="48">
        <v>1.0056817884769034</v>
      </c>
      <c r="U2083" s="50">
        <v>1.1129790878105934</v>
      </c>
      <c r="V2083" s="52">
        <v>0.99621169329861448</v>
      </c>
      <c r="W2083" s="54">
        <v>0.96088515435329547</v>
      </c>
      <c r="X2083" s="26">
        <f t="shared" si="98"/>
        <v>2.3954191937146443E-2</v>
      </c>
      <c r="Y2083" s="26">
        <v>2.3954191937146443E-2</v>
      </c>
      <c r="Z2083">
        <v>2073</v>
      </c>
      <c r="AA2083">
        <v>2177</v>
      </c>
    </row>
    <row r="2084" spans="1:27" x14ac:dyDescent="0.2">
      <c r="A2084">
        <v>5102</v>
      </c>
      <c r="B2084">
        <v>2383</v>
      </c>
      <c r="C2084">
        <v>1</v>
      </c>
      <c r="D2084" t="s">
        <v>4768</v>
      </c>
      <c r="E2084" t="s">
        <v>4769</v>
      </c>
      <c r="F2084" t="s">
        <v>8510</v>
      </c>
      <c r="J2084" s="37">
        <v>180225.998694593</v>
      </c>
      <c r="K2084" s="38">
        <v>168965.87806473198</v>
      </c>
      <c r="L2084" s="39">
        <v>165763.30634170768</v>
      </c>
      <c r="M2084" s="40">
        <v>174844.19424756701</v>
      </c>
      <c r="N2084" s="41">
        <v>175201.7398466797</v>
      </c>
      <c r="O2084" s="42">
        <v>180211.174717749</v>
      </c>
      <c r="P2084" s="2">
        <f t="shared" si="96"/>
        <v>114679.10691225575</v>
      </c>
      <c r="Q2084" s="7">
        <f t="shared" si="97"/>
        <v>0.35535631744331675</v>
      </c>
      <c r="R2084" s="44">
        <v>1.0768466395553751</v>
      </c>
      <c r="S2084" s="46">
        <v>1.0095676501249906</v>
      </c>
      <c r="T2084" s="48">
        <v>0.99043234987500928</v>
      </c>
      <c r="U2084" s="50">
        <v>1.0446904685506311</v>
      </c>
      <c r="V2084" s="52">
        <v>1.0468267961597502</v>
      </c>
      <c r="W2084" s="54">
        <v>1.0767580665982828</v>
      </c>
      <c r="X2084" s="26">
        <f t="shared" si="98"/>
        <v>2.365609885634842E-2</v>
      </c>
      <c r="Y2084" s="26">
        <v>2.365609885634842E-2</v>
      </c>
      <c r="Z2084">
        <v>2074</v>
      </c>
      <c r="AA2084">
        <v>2176</v>
      </c>
    </row>
    <row r="2085" spans="1:27" x14ac:dyDescent="0.2">
      <c r="A2085">
        <v>592</v>
      </c>
      <c r="B2085">
        <v>3103</v>
      </c>
      <c r="C2085">
        <v>1</v>
      </c>
      <c r="D2085" t="s">
        <v>6208</v>
      </c>
      <c r="E2085" t="s">
        <v>6209</v>
      </c>
      <c r="F2085" t="s">
        <v>8510</v>
      </c>
      <c r="J2085" s="37">
        <v>50378.840719645901</v>
      </c>
      <c r="K2085" s="38">
        <v>58442.416305751132</v>
      </c>
      <c r="L2085" s="39">
        <v>49469.608596306374</v>
      </c>
      <c r="M2085" s="40">
        <v>40126.732611885171</v>
      </c>
      <c r="N2085" s="41">
        <v>42329.402588604229</v>
      </c>
      <c r="O2085" s="42">
        <v>63594.907482803836</v>
      </c>
      <c r="P2085" s="2">
        <f t="shared" si="96"/>
        <v>490611.58792246948</v>
      </c>
      <c r="Q2085" s="7">
        <f t="shared" si="97"/>
        <v>1.5202588498752501</v>
      </c>
      <c r="R2085" s="44">
        <v>0.97861910914424954</v>
      </c>
      <c r="S2085" s="46">
        <v>1.1352556860060581</v>
      </c>
      <c r="T2085" s="48">
        <v>0.96095709235629923</v>
      </c>
      <c r="U2085" s="50">
        <v>0.77946984806657504</v>
      </c>
      <c r="V2085" s="52">
        <v>0.82225715518924558</v>
      </c>
      <c r="W2085" s="54">
        <v>1.2353438629774389</v>
      </c>
      <c r="X2085" s="26">
        <f t="shared" si="98"/>
        <v>2.3305847489397881E-2</v>
      </c>
      <c r="Y2085" s="26">
        <v>2.3305847489397881E-2</v>
      </c>
      <c r="Z2085">
        <v>2075</v>
      </c>
      <c r="AA2085">
        <v>2175</v>
      </c>
    </row>
    <row r="2086" spans="1:27" x14ac:dyDescent="0.2">
      <c r="A2086">
        <v>602</v>
      </c>
      <c r="B2086">
        <v>994</v>
      </c>
      <c r="C2086">
        <v>1</v>
      </c>
      <c r="D2086" t="s">
        <v>1990</v>
      </c>
      <c r="E2086" t="s">
        <v>1991</v>
      </c>
      <c r="F2086" t="s">
        <v>8510</v>
      </c>
      <c r="J2086" s="37">
        <v>1125645.8510606766</v>
      </c>
      <c r="K2086" s="38">
        <v>1015121.5228128004</v>
      </c>
      <c r="L2086" s="39">
        <v>929333.56511696137</v>
      </c>
      <c r="M2086" s="40">
        <v>917628.26836213504</v>
      </c>
      <c r="N2086" s="41">
        <v>977781.31945140439</v>
      </c>
      <c r="O2086" s="42">
        <v>1180424.9491524433</v>
      </c>
      <c r="P2086" s="2">
        <f t="shared" si="96"/>
        <v>706904.33954616357</v>
      </c>
      <c r="Q2086" s="7">
        <f t="shared" si="97"/>
        <v>2.190485517802534</v>
      </c>
      <c r="R2086" s="44">
        <v>1.2189162013600607</v>
      </c>
      <c r="S2086" s="46">
        <v>1.0992338925603351</v>
      </c>
      <c r="T2086" s="48">
        <v>1.0063375953648037</v>
      </c>
      <c r="U2086" s="50">
        <v>0.99366240463519639</v>
      </c>
      <c r="V2086" s="52">
        <v>1.0587997020052886</v>
      </c>
      <c r="W2086" s="54">
        <v>1.2782342631616737</v>
      </c>
      <c r="X2086" s="26">
        <f t="shared" si="98"/>
        <v>2.3230363801902531E-2</v>
      </c>
      <c r="Y2086" s="26">
        <v>2.3230363801902531E-2</v>
      </c>
      <c r="Z2086">
        <v>2076</v>
      </c>
      <c r="AA2086">
        <v>2174</v>
      </c>
    </row>
    <row r="2087" spans="1:27" x14ac:dyDescent="0.2">
      <c r="A2087">
        <v>3243</v>
      </c>
      <c r="B2087">
        <v>1480</v>
      </c>
      <c r="C2087">
        <v>1</v>
      </c>
      <c r="D2087" t="s">
        <v>2962</v>
      </c>
      <c r="E2087" t="s">
        <v>2963</v>
      </c>
      <c r="F2087" t="s">
        <v>8510</v>
      </c>
      <c r="J2087" s="37">
        <v>425526.83083054563</v>
      </c>
      <c r="K2087" s="38">
        <v>496180.41073019197</v>
      </c>
      <c r="L2087" s="39">
        <v>460255.59247392899</v>
      </c>
      <c r="M2087" s="40">
        <v>446722.8330503793</v>
      </c>
      <c r="N2087" s="41">
        <v>464834.90320083732</v>
      </c>
      <c r="O2087" s="42">
        <v>461711.10232559167</v>
      </c>
      <c r="P2087" s="2">
        <f t="shared" si="96"/>
        <v>315043.54833415314</v>
      </c>
      <c r="Q2087" s="7">
        <f t="shared" si="97"/>
        <v>0.97622590709533896</v>
      </c>
      <c r="R2087" s="44">
        <v>0.93833947722528466</v>
      </c>
      <c r="S2087" s="46">
        <v>1.0941393902360108</v>
      </c>
      <c r="T2087" s="48">
        <v>1.0149207070892856</v>
      </c>
      <c r="U2087" s="50">
        <v>0.98507929291071428</v>
      </c>
      <c r="V2087" s="52">
        <v>1.0250186556138299</v>
      </c>
      <c r="W2087" s="54">
        <v>1.0181302869661637</v>
      </c>
      <c r="X2087" s="26">
        <f t="shared" si="98"/>
        <v>2.31072043798973E-2</v>
      </c>
      <c r="Y2087" s="26">
        <v>2.31072043798973E-2</v>
      </c>
      <c r="Z2087">
        <v>2077</v>
      </c>
      <c r="AA2087">
        <v>2173</v>
      </c>
    </row>
    <row r="2088" spans="1:27" x14ac:dyDescent="0.2">
      <c r="A2088">
        <v>4545</v>
      </c>
      <c r="B2088">
        <v>2311</v>
      </c>
      <c r="C2088">
        <v>1</v>
      </c>
      <c r="D2088" t="s">
        <v>4624</v>
      </c>
      <c r="E2088" t="s">
        <v>4625</v>
      </c>
      <c r="F2088" t="s">
        <v>8510</v>
      </c>
      <c r="J2088" s="37">
        <v>191232.25693102033</v>
      </c>
      <c r="K2088" s="38">
        <v>189231.88432716698</v>
      </c>
      <c r="L2088" s="39">
        <v>178012.7699272953</v>
      </c>
      <c r="M2088" s="40">
        <v>204560.26583776064</v>
      </c>
      <c r="N2088" s="41">
        <v>196875.48191288099</v>
      </c>
      <c r="O2088" s="42">
        <v>187207.66047619065</v>
      </c>
      <c r="P2088" s="2">
        <f t="shared" si="96"/>
        <v>458196.0962466264</v>
      </c>
      <c r="Q2088" s="7">
        <f t="shared" si="97"/>
        <v>1.419812918090521</v>
      </c>
      <c r="R2088" s="44">
        <v>1.0052577165281285</v>
      </c>
      <c r="S2088" s="46">
        <v>0.99474228347187155</v>
      </c>
      <c r="T2088" s="48">
        <v>0.93576634759118504</v>
      </c>
      <c r="U2088" s="50">
        <v>1.07531955658835</v>
      </c>
      <c r="V2088" s="52">
        <v>1.0349226671497487</v>
      </c>
      <c r="W2088" s="54">
        <v>0.98410147067788656</v>
      </c>
      <c r="X2088" s="26">
        <f t="shared" si="98"/>
        <v>2.2044732968512407E-2</v>
      </c>
      <c r="Y2088" s="26">
        <v>2.2044732968512407E-2</v>
      </c>
      <c r="Z2088">
        <v>2078</v>
      </c>
      <c r="AA2088">
        <v>2172</v>
      </c>
    </row>
    <row r="2089" spans="1:27" x14ac:dyDescent="0.2">
      <c r="A2089">
        <v>5682</v>
      </c>
      <c r="B2089">
        <v>947</v>
      </c>
      <c r="C2089">
        <v>1</v>
      </c>
      <c r="D2089" t="s">
        <v>1896</v>
      </c>
      <c r="E2089" t="s">
        <v>1897</v>
      </c>
      <c r="F2089" t="s">
        <v>8510</v>
      </c>
      <c r="J2089" s="37">
        <v>754496.86035483843</v>
      </c>
      <c r="K2089" s="38">
        <v>711831.92665549216</v>
      </c>
      <c r="L2089" s="39">
        <v>732254.73956001701</v>
      </c>
      <c r="M2089" s="40">
        <v>795829.65655501804</v>
      </c>
      <c r="N2089" s="41">
        <v>800586.01466349431</v>
      </c>
      <c r="O2089" s="42">
        <v>713765.75177928305</v>
      </c>
      <c r="P2089" s="2">
        <f t="shared" si="96"/>
        <v>427487.79022642109</v>
      </c>
      <c r="Q2089" s="7">
        <f t="shared" si="97"/>
        <v>1.3246570450105888</v>
      </c>
      <c r="R2089" s="44">
        <v>0.92058782920602711</v>
      </c>
      <c r="S2089" s="46">
        <v>0.86853086149508341</v>
      </c>
      <c r="T2089" s="48">
        <v>0.89344944497230994</v>
      </c>
      <c r="U2089" s="50">
        <v>0.97101940967813594</v>
      </c>
      <c r="V2089" s="52">
        <v>0.97682280743376004</v>
      </c>
      <c r="W2089" s="54">
        <v>0.87089038870628677</v>
      </c>
      <c r="X2089" s="26">
        <f t="shared" si="98"/>
        <v>2.1994085717593464E-2</v>
      </c>
      <c r="Y2089" s="26">
        <v>2.1994085717593464E-2</v>
      </c>
      <c r="Z2089">
        <v>2079</v>
      </c>
      <c r="AA2089">
        <v>2171</v>
      </c>
    </row>
    <row r="2090" spans="1:27" x14ac:dyDescent="0.2">
      <c r="A2090">
        <v>5635</v>
      </c>
      <c r="B2090">
        <v>2692</v>
      </c>
      <c r="C2090">
        <v>1</v>
      </c>
      <c r="D2090" t="s">
        <v>5386</v>
      </c>
      <c r="E2090" t="s">
        <v>5387</v>
      </c>
      <c r="F2090" t="s">
        <v>8510</v>
      </c>
      <c r="J2090" s="37">
        <v>138486.67799865734</v>
      </c>
      <c r="K2090" s="38">
        <v>134040.62876093766</v>
      </c>
      <c r="L2090" s="39">
        <v>141070.29987415101</v>
      </c>
      <c r="M2090" s="40">
        <v>143143.65379735001</v>
      </c>
      <c r="N2090" s="41">
        <v>139181.93795271765</v>
      </c>
      <c r="O2090" s="42">
        <v>137971.06907678299</v>
      </c>
      <c r="P2090" s="2">
        <f t="shared" si="96"/>
        <v>170977.53906805051</v>
      </c>
      <c r="Q2090" s="7">
        <f t="shared" si="97"/>
        <v>0.52980835205867871</v>
      </c>
      <c r="R2090" s="44">
        <v>1.4263840214793726</v>
      </c>
      <c r="S2090" s="46">
        <v>1.380590637718262</v>
      </c>
      <c r="T2090" s="48">
        <v>1.4529947902118314</v>
      </c>
      <c r="U2090" s="50">
        <v>1.4743499050117639</v>
      </c>
      <c r="V2090" s="52">
        <v>1.4335450546096189</v>
      </c>
      <c r="W2090" s="54">
        <v>1.4210733566694269</v>
      </c>
      <c r="X2090" s="26">
        <f t="shared" si="98"/>
        <v>2.1952148774896405E-2</v>
      </c>
      <c r="Y2090" s="26">
        <v>2.1952148774896405E-2</v>
      </c>
      <c r="Z2090">
        <v>2080</v>
      </c>
      <c r="AA2090">
        <v>2170</v>
      </c>
    </row>
    <row r="2091" spans="1:27" x14ac:dyDescent="0.2">
      <c r="A2091">
        <v>3769</v>
      </c>
      <c r="B2091">
        <v>2261</v>
      </c>
      <c r="C2091">
        <v>1</v>
      </c>
      <c r="D2091" t="s">
        <v>4524</v>
      </c>
      <c r="E2091" t="s">
        <v>4525</v>
      </c>
      <c r="F2091" t="s">
        <v>8510</v>
      </c>
      <c r="J2091" s="37">
        <v>210903.03340211333</v>
      </c>
      <c r="K2091" s="38">
        <v>198811.42433875101</v>
      </c>
      <c r="L2091" s="39">
        <v>211899.79745743002</v>
      </c>
      <c r="M2091" s="40">
        <v>205711.21188831565</v>
      </c>
      <c r="N2091" s="41">
        <v>210485.91008008734</v>
      </c>
      <c r="O2091" s="42">
        <v>211549.75642085564</v>
      </c>
      <c r="P2091" s="2">
        <f t="shared" si="96"/>
        <v>116654.08636203597</v>
      </c>
      <c r="Q2091" s="7">
        <f t="shared" si="97"/>
        <v>0.3614761891723241</v>
      </c>
      <c r="R2091" s="44">
        <v>1.0009898772345069</v>
      </c>
      <c r="S2091" s="46">
        <v>0.94360057336031522</v>
      </c>
      <c r="T2091" s="48">
        <v>1.0057207277740574</v>
      </c>
      <c r="U2091" s="50">
        <v>0.97634840719073035</v>
      </c>
      <c r="V2091" s="52">
        <v>0.99901012276549295</v>
      </c>
      <c r="W2091" s="54">
        <v>1.0040593598526224</v>
      </c>
      <c r="X2091" s="26">
        <f t="shared" si="98"/>
        <v>2.1743391531826205E-2</v>
      </c>
      <c r="Y2091" s="26">
        <v>2.1743391531826205E-2</v>
      </c>
      <c r="Z2091">
        <v>2081</v>
      </c>
      <c r="AA2091">
        <v>2169</v>
      </c>
    </row>
    <row r="2092" spans="1:27" x14ac:dyDescent="0.2">
      <c r="A2092">
        <v>4849</v>
      </c>
      <c r="B2092">
        <v>3905</v>
      </c>
      <c r="C2092">
        <v>1</v>
      </c>
      <c r="D2092" t="s">
        <v>7812</v>
      </c>
      <c r="E2092" t="s">
        <v>7813</v>
      </c>
      <c r="F2092" t="s">
        <v>8510</v>
      </c>
      <c r="J2092" s="37">
        <v>26289.380846140197</v>
      </c>
      <c r="K2092" s="38">
        <v>32404.610632396802</v>
      </c>
      <c r="L2092" s="39">
        <v>31334.606076350032</v>
      </c>
      <c r="M2092" s="40">
        <v>34496.748385320963</v>
      </c>
      <c r="N2092" s="41">
        <v>28450.291439531502</v>
      </c>
      <c r="O2092" s="42">
        <v>28990.780914269333</v>
      </c>
      <c r="P2092" s="2">
        <f t="shared" si="96"/>
        <v>96482.309240819159</v>
      </c>
      <c r="Q2092" s="7">
        <f t="shared" si="97"/>
        <v>0.29896987370574551</v>
      </c>
      <c r="R2092" s="44">
        <v>0.82490442159865907</v>
      </c>
      <c r="S2092" s="46">
        <v>1.0167872247463614</v>
      </c>
      <c r="T2092" s="48">
        <v>0.98321277525363859</v>
      </c>
      <c r="U2092" s="50">
        <v>1.0824340230898077</v>
      </c>
      <c r="V2092" s="52">
        <v>0.89270916426644176</v>
      </c>
      <c r="W2092" s="54">
        <v>0.90966856548430008</v>
      </c>
      <c r="X2092" s="26">
        <f t="shared" si="98"/>
        <v>2.1543969403516466E-2</v>
      </c>
      <c r="Y2092" s="26">
        <v>2.1543969403516466E-2</v>
      </c>
      <c r="Z2092">
        <v>2082</v>
      </c>
      <c r="AA2092">
        <v>2168</v>
      </c>
    </row>
    <row r="2093" spans="1:27" x14ac:dyDescent="0.2">
      <c r="A2093">
        <v>2190</v>
      </c>
      <c r="B2093">
        <v>2522</v>
      </c>
      <c r="C2093">
        <v>1</v>
      </c>
      <c r="D2093" t="s">
        <v>5046</v>
      </c>
      <c r="E2093" t="s">
        <v>5047</v>
      </c>
      <c r="F2093" t="s">
        <v>8510</v>
      </c>
      <c r="J2093" s="37">
        <v>186856.78729510735</v>
      </c>
      <c r="K2093" s="38">
        <v>166777.00065769066</v>
      </c>
      <c r="L2093" s="39">
        <v>158467.87009631735</v>
      </c>
      <c r="M2093" s="40">
        <v>183548.60652609702</v>
      </c>
      <c r="N2093" s="41">
        <v>175630.79145328767</v>
      </c>
      <c r="O2093" s="42">
        <v>181041.17941009896</v>
      </c>
      <c r="P2093" s="2">
        <f t="shared" si="96"/>
        <v>2179409.129006532</v>
      </c>
      <c r="Q2093" s="7">
        <f t="shared" si="97"/>
        <v>6.7533382770296102</v>
      </c>
      <c r="R2093" s="44">
        <v>1.248380697578376</v>
      </c>
      <c r="S2093" s="46">
        <v>1.1142286637533805</v>
      </c>
      <c r="T2093" s="48">
        <v>1.0587157848441722</v>
      </c>
      <c r="U2093" s="50">
        <v>1.2262789100227005</v>
      </c>
      <c r="V2093" s="52">
        <v>1.1733803900011637</v>
      </c>
      <c r="W2093" s="54">
        <v>1.2095269169187362</v>
      </c>
      <c r="X2093" s="26">
        <f t="shared" si="98"/>
        <v>2.1535628660525524E-2</v>
      </c>
      <c r="Y2093" s="26">
        <v>2.1535628660525524E-2</v>
      </c>
      <c r="Z2093">
        <v>2083</v>
      </c>
      <c r="AA2093">
        <v>2167</v>
      </c>
    </row>
    <row r="2094" spans="1:27" x14ac:dyDescent="0.2">
      <c r="A2094">
        <v>4684</v>
      </c>
      <c r="B2094">
        <v>275</v>
      </c>
      <c r="C2094">
        <v>1</v>
      </c>
      <c r="D2094" t="s">
        <v>552</v>
      </c>
      <c r="E2094" t="s">
        <v>553</v>
      </c>
      <c r="F2094" t="s">
        <v>8510</v>
      </c>
      <c r="J2094" s="37">
        <v>5247616.9692135165</v>
      </c>
      <c r="K2094" s="38">
        <v>4606361.1533265263</v>
      </c>
      <c r="L2094" s="39">
        <v>4224638.1605031863</v>
      </c>
      <c r="M2094" s="40">
        <v>4171961.4707179568</v>
      </c>
      <c r="N2094" s="41">
        <v>5156555.7474130196</v>
      </c>
      <c r="O2094" s="42">
        <v>5081988.1031517535</v>
      </c>
      <c r="P2094" s="2">
        <f t="shared" si="96"/>
        <v>5994865.8292013761</v>
      </c>
      <c r="Q2094" s="7">
        <f t="shared" si="97"/>
        <v>18.576299571828198</v>
      </c>
      <c r="R2094" s="44">
        <v>1.0250709565352987</v>
      </c>
      <c r="S2094" s="46">
        <v>0.89980786732137352</v>
      </c>
      <c r="T2094" s="48">
        <v>0.82524199186198699</v>
      </c>
      <c r="U2094" s="50">
        <v>0.81495211264594525</v>
      </c>
      <c r="V2094" s="52">
        <v>1.0072830321723096</v>
      </c>
      <c r="W2094" s="54">
        <v>0.99271696782769026</v>
      </c>
      <c r="X2094" s="26">
        <f t="shared" si="98"/>
        <v>2.1480810256960657E-2</v>
      </c>
      <c r="Y2094" s="26">
        <v>2.1480810256960657E-2</v>
      </c>
      <c r="Z2094">
        <v>2084</v>
      </c>
      <c r="AA2094">
        <v>2166</v>
      </c>
    </row>
    <row r="2095" spans="1:27" x14ac:dyDescent="0.2">
      <c r="A2095">
        <v>1363</v>
      </c>
      <c r="B2095">
        <v>184</v>
      </c>
      <c r="C2095">
        <v>1</v>
      </c>
      <c r="D2095" t="s">
        <v>370</v>
      </c>
      <c r="E2095" t="s">
        <v>371</v>
      </c>
      <c r="F2095" t="s">
        <v>8510</v>
      </c>
      <c r="J2095" s="37">
        <v>7407881.7166293003</v>
      </c>
      <c r="K2095" s="38">
        <v>7755365.4417418269</v>
      </c>
      <c r="L2095" s="39">
        <v>6742114.6891892366</v>
      </c>
      <c r="M2095" s="40">
        <v>6946303.6567022065</v>
      </c>
      <c r="N2095" s="41">
        <v>7637233.8871901268</v>
      </c>
      <c r="O2095" s="42">
        <v>7663882.0091662733</v>
      </c>
      <c r="P2095" s="2">
        <f t="shared" si="96"/>
        <v>3389548.5694408538</v>
      </c>
      <c r="Q2095" s="7">
        <f t="shared" si="97"/>
        <v>10.503199142921121</v>
      </c>
      <c r="R2095" s="44">
        <v>0.98475570566552506</v>
      </c>
      <c r="S2095" s="46">
        <v>1.0309479363220064</v>
      </c>
      <c r="T2095" s="48">
        <v>0.89625295899722446</v>
      </c>
      <c r="U2095" s="50">
        <v>0.92339651480494889</v>
      </c>
      <c r="V2095" s="52">
        <v>1.0152442943344751</v>
      </c>
      <c r="W2095" s="54">
        <v>1.0187867226783798</v>
      </c>
      <c r="X2095" s="26">
        <f t="shared" si="98"/>
        <v>2.1455387844200556E-2</v>
      </c>
      <c r="Y2095" s="26">
        <v>2.1455387844200556E-2</v>
      </c>
      <c r="Z2095">
        <v>2085</v>
      </c>
      <c r="AA2095">
        <v>2165</v>
      </c>
    </row>
    <row r="2096" spans="1:27" x14ac:dyDescent="0.2">
      <c r="A2096">
        <v>2900</v>
      </c>
      <c r="B2096">
        <v>3511</v>
      </c>
      <c r="C2096">
        <v>1</v>
      </c>
      <c r="D2096" t="s">
        <v>7024</v>
      </c>
      <c r="E2096" t="s">
        <v>7025</v>
      </c>
      <c r="F2096" t="s">
        <v>8510</v>
      </c>
      <c r="J2096" s="37">
        <v>36982.449692470334</v>
      </c>
      <c r="K2096" s="38">
        <v>25093.507131961363</v>
      </c>
      <c r="L2096" s="39">
        <v>24947.4044334752</v>
      </c>
      <c r="M2096" s="40">
        <v>22798.423952018533</v>
      </c>
      <c r="N2096" s="41">
        <v>34657.910948115663</v>
      </c>
      <c r="O2096" s="42">
        <v>32561.211213458999</v>
      </c>
      <c r="P2096" s="2">
        <f t="shared" si="96"/>
        <v>274582.84535451815</v>
      </c>
      <c r="Q2096" s="7">
        <f t="shared" si="97"/>
        <v>0.85085026719772527</v>
      </c>
      <c r="R2096" s="44">
        <v>1.2073536942144432</v>
      </c>
      <c r="S2096" s="46">
        <v>0.81921935373411658</v>
      </c>
      <c r="T2096" s="48">
        <v>0.81444958769052533</v>
      </c>
      <c r="U2096" s="50">
        <v>0.74429253901860626</v>
      </c>
      <c r="V2096" s="52">
        <v>1.1314652535167835</v>
      </c>
      <c r="W2096" s="54">
        <v>1.063014996939768</v>
      </c>
      <c r="X2096" s="26">
        <f t="shared" si="98"/>
        <v>2.0698166328957986E-2</v>
      </c>
      <c r="Y2096" s="26">
        <v>2.0698166328957986E-2</v>
      </c>
      <c r="Z2096">
        <v>2086</v>
      </c>
      <c r="AA2096">
        <v>2164</v>
      </c>
    </row>
    <row r="2097" spans="1:27" x14ac:dyDescent="0.2">
      <c r="A2097">
        <v>5012</v>
      </c>
      <c r="B2097">
        <v>1394</v>
      </c>
      <c r="C2097">
        <v>1</v>
      </c>
      <c r="D2097" t="s">
        <v>2790</v>
      </c>
      <c r="E2097" t="s">
        <v>2791</v>
      </c>
      <c r="F2097" t="s">
        <v>8510</v>
      </c>
      <c r="J2097" s="37">
        <v>666014.25493007666</v>
      </c>
      <c r="K2097" s="38">
        <v>566687.22687845735</v>
      </c>
      <c r="L2097" s="39">
        <v>540530.49158120167</v>
      </c>
      <c r="M2097" s="40">
        <v>512183.241016566</v>
      </c>
      <c r="N2097" s="41">
        <v>583597.86115732929</v>
      </c>
      <c r="O2097" s="42">
        <v>676478.9361273559</v>
      </c>
      <c r="P2097" s="2">
        <f t="shared" si="96"/>
        <v>1647442.757081538</v>
      </c>
      <c r="Q2097" s="7">
        <f t="shared" si="97"/>
        <v>5.104933297074667</v>
      </c>
      <c r="R2097" s="44">
        <v>1.2653283305928995</v>
      </c>
      <c r="S2097" s="46">
        <v>1.0766217050860558</v>
      </c>
      <c r="T2097" s="48">
        <v>1.0269277864312492</v>
      </c>
      <c r="U2097" s="50">
        <v>0.97307221356875107</v>
      </c>
      <c r="V2097" s="52">
        <v>1.1087494027786502</v>
      </c>
      <c r="W2097" s="54">
        <v>1.285209673209103</v>
      </c>
      <c r="X2097" s="26">
        <f t="shared" si="98"/>
        <v>2.0276319042328912E-2</v>
      </c>
      <c r="Y2097" s="26">
        <v>2.0276319042328912E-2</v>
      </c>
      <c r="Z2097">
        <v>2087</v>
      </c>
      <c r="AA2097">
        <v>2163</v>
      </c>
    </row>
    <row r="2098" spans="1:27" x14ac:dyDescent="0.2">
      <c r="A2098">
        <v>4560</v>
      </c>
      <c r="B2098">
        <v>472</v>
      </c>
      <c r="C2098">
        <v>1</v>
      </c>
      <c r="D2098" t="s">
        <v>946</v>
      </c>
      <c r="E2098" t="s">
        <v>947</v>
      </c>
      <c r="F2098" t="s">
        <v>8510</v>
      </c>
      <c r="J2098" s="37">
        <v>2682445.1461238503</v>
      </c>
      <c r="K2098" s="38">
        <v>2841941.1530799628</v>
      </c>
      <c r="L2098" s="39">
        <v>2662706.9057014636</v>
      </c>
      <c r="M2098" s="40">
        <v>2618406.5780357202</v>
      </c>
      <c r="N2098" s="41">
        <v>2857755.2488803701</v>
      </c>
      <c r="O2098" s="42">
        <v>2757442.4281818303</v>
      </c>
      <c r="P2098" s="2">
        <f t="shared" si="96"/>
        <v>6670404.8860807158</v>
      </c>
      <c r="Q2098" s="7">
        <f t="shared" si="97"/>
        <v>20.669593442048583</v>
      </c>
      <c r="R2098" s="44">
        <v>0.98621344999624327</v>
      </c>
      <c r="S2098" s="46">
        <v>1.044852899719235</v>
      </c>
      <c r="T2098" s="48">
        <v>0.978956593984874</v>
      </c>
      <c r="U2098" s="50">
        <v>0.96266937221397275</v>
      </c>
      <c r="V2098" s="52">
        <v>1.0506670256857724</v>
      </c>
      <c r="W2098" s="54">
        <v>1.0137865500037566</v>
      </c>
      <c r="X2098" s="26">
        <f t="shared" si="98"/>
        <v>1.9860093738039673E-2</v>
      </c>
      <c r="Y2098" s="26">
        <v>1.9860093738039673E-2</v>
      </c>
      <c r="Z2098">
        <v>2088</v>
      </c>
      <c r="AA2098">
        <v>2162</v>
      </c>
    </row>
    <row r="2099" spans="1:27" x14ac:dyDescent="0.2">
      <c r="A2099">
        <v>900</v>
      </c>
      <c r="B2099">
        <v>104</v>
      </c>
      <c r="C2099">
        <v>1</v>
      </c>
      <c r="D2099" t="s">
        <v>210</v>
      </c>
      <c r="E2099" t="s">
        <v>211</v>
      </c>
      <c r="F2099" t="s">
        <v>8510</v>
      </c>
      <c r="J2099" s="37">
        <v>10483054.52328106</v>
      </c>
      <c r="K2099" s="38">
        <v>11316022.775369534</v>
      </c>
      <c r="L2099" s="39">
        <v>13212545.340405032</v>
      </c>
      <c r="M2099" s="40">
        <v>12807163.868467769</v>
      </c>
      <c r="N2099" s="41">
        <v>11944787.465657599</v>
      </c>
      <c r="O2099" s="42">
        <v>10492966.553582808</v>
      </c>
      <c r="P2099" s="2">
        <f t="shared" si="96"/>
        <v>5357804.4295974802</v>
      </c>
      <c r="Q2099" s="7">
        <f t="shared" si="97"/>
        <v>16.602236474861996</v>
      </c>
      <c r="R2099" s="44">
        <v>0.91130742115909491</v>
      </c>
      <c r="S2099" s="46">
        <v>0.98371858224123354</v>
      </c>
      <c r="T2099" s="48">
        <v>1.1485860914270574</v>
      </c>
      <c r="U2099" s="50">
        <v>1.1133456810145776</v>
      </c>
      <c r="V2099" s="52">
        <v>1.0383780259319806</v>
      </c>
      <c r="W2099" s="54">
        <v>0.91216908860083878</v>
      </c>
      <c r="X2099" s="26">
        <f t="shared" si="98"/>
        <v>1.9006608266925819E-2</v>
      </c>
      <c r="Y2099" s="26">
        <v>1.9006608266925819E-2</v>
      </c>
      <c r="Z2099">
        <v>2089</v>
      </c>
      <c r="AA2099">
        <v>2161</v>
      </c>
    </row>
    <row r="2100" spans="1:27" x14ac:dyDescent="0.2">
      <c r="A2100">
        <v>3168</v>
      </c>
      <c r="B2100">
        <v>2161</v>
      </c>
      <c r="C2100">
        <v>1</v>
      </c>
      <c r="D2100" t="s">
        <v>4324</v>
      </c>
      <c r="E2100" t="s">
        <v>4325</v>
      </c>
      <c r="F2100" t="s">
        <v>8510</v>
      </c>
      <c r="J2100" s="37">
        <v>210791.447240529</v>
      </c>
      <c r="K2100" s="38">
        <v>200440.99716511299</v>
      </c>
      <c r="L2100" s="39">
        <v>188695.36551887533</v>
      </c>
      <c r="M2100" s="40">
        <v>188187.59560371531</v>
      </c>
      <c r="N2100" s="41">
        <v>232554.33591390032</v>
      </c>
      <c r="O2100" s="42">
        <v>196885.17956333933</v>
      </c>
      <c r="P2100" s="2">
        <f t="shared" si="96"/>
        <v>115868.21304213454</v>
      </c>
      <c r="Q2100" s="7">
        <f t="shared" si="97"/>
        <v>0.35904100235882025</v>
      </c>
      <c r="R2100" s="44">
        <v>1.0610498858955966</v>
      </c>
      <c r="S2100" s="46">
        <v>1.0089493665659079</v>
      </c>
      <c r="T2100" s="48">
        <v>0.94982599471585716</v>
      </c>
      <c r="U2100" s="50">
        <v>0.94727005984470936</v>
      </c>
      <c r="V2100" s="52">
        <v>1.1705966006505366</v>
      </c>
      <c r="W2100" s="54">
        <v>0.99105063343409205</v>
      </c>
      <c r="X2100" s="26">
        <f t="shared" si="98"/>
        <v>1.8912786439316532E-2</v>
      </c>
      <c r="Y2100" s="26">
        <v>1.8912786439316532E-2</v>
      </c>
      <c r="Z2100">
        <v>2090</v>
      </c>
      <c r="AA2100">
        <v>2160</v>
      </c>
    </row>
    <row r="2101" spans="1:27" x14ac:dyDescent="0.2">
      <c r="A2101">
        <v>5034</v>
      </c>
      <c r="B2101">
        <v>3788</v>
      </c>
      <c r="C2101">
        <v>1</v>
      </c>
      <c r="D2101" t="s">
        <v>7578</v>
      </c>
      <c r="E2101" t="s">
        <v>7579</v>
      </c>
      <c r="F2101" t="s">
        <v>8510</v>
      </c>
      <c r="J2101" s="37">
        <v>25367.4194972314</v>
      </c>
      <c r="K2101" s="38">
        <v>43341.426894645265</v>
      </c>
      <c r="L2101" s="39">
        <v>40525.005960094735</v>
      </c>
      <c r="M2101" s="40">
        <v>43548.83048055377</v>
      </c>
      <c r="N2101" s="41">
        <v>31610.838196722336</v>
      </c>
      <c r="O2101" s="42">
        <v>32529.726398536335</v>
      </c>
      <c r="P2101" s="2">
        <f t="shared" si="96"/>
        <v>52560.89443869493</v>
      </c>
      <c r="Q2101" s="7">
        <f t="shared" si="97"/>
        <v>0.16287052098820834</v>
      </c>
      <c r="R2101" s="44">
        <v>0.92020368957261012</v>
      </c>
      <c r="S2101" s="46">
        <v>1.5722111957090057</v>
      </c>
      <c r="T2101" s="48">
        <v>1.4700454655429638</v>
      </c>
      <c r="U2101" s="50">
        <v>1.5797347652626383</v>
      </c>
      <c r="V2101" s="52">
        <v>1.1466838376004858</v>
      </c>
      <c r="W2101" s="54">
        <v>1.1800165269466081</v>
      </c>
      <c r="X2101" s="26">
        <f t="shared" si="98"/>
        <v>1.8881630323443498E-2</v>
      </c>
      <c r="Y2101" s="26">
        <v>1.8881630323443498E-2</v>
      </c>
      <c r="Z2101">
        <v>2091</v>
      </c>
      <c r="AA2101">
        <v>2159</v>
      </c>
    </row>
    <row r="2102" spans="1:27" x14ac:dyDescent="0.2">
      <c r="A2102">
        <v>1176</v>
      </c>
      <c r="B2102">
        <v>3342</v>
      </c>
      <c r="C2102">
        <v>1</v>
      </c>
      <c r="D2102" t="s">
        <v>6686</v>
      </c>
      <c r="E2102" t="s">
        <v>6687</v>
      </c>
      <c r="F2102" t="s">
        <v>8510</v>
      </c>
      <c r="J2102" s="37">
        <v>76363.436578944733</v>
      </c>
      <c r="K2102" s="38">
        <v>61572.958396836097</v>
      </c>
      <c r="L2102" s="39">
        <v>64434.687168177566</v>
      </c>
      <c r="M2102" s="40">
        <v>63066.410663163035</v>
      </c>
      <c r="N2102" s="41">
        <v>67185.781889849357</v>
      </c>
      <c r="O2102" s="42">
        <v>74944.662140298737</v>
      </c>
      <c r="P2102" s="2">
        <f t="shared" si="96"/>
        <v>34627.441136138063</v>
      </c>
      <c r="Q2102" s="7">
        <f t="shared" si="97"/>
        <v>0.10730010283423475</v>
      </c>
      <c r="R2102" s="44">
        <v>1.1978475146929144</v>
      </c>
      <c r="S2102" s="46">
        <v>0.96584201146699566</v>
      </c>
      <c r="T2102" s="48">
        <v>1.0107314880286324</v>
      </c>
      <c r="U2102" s="50">
        <v>0.98926851197136756</v>
      </c>
      <c r="V2102" s="52">
        <v>1.0538855434597625</v>
      </c>
      <c r="W2102" s="54">
        <v>1.1755924210070112</v>
      </c>
      <c r="X2102" s="26">
        <f t="shared" si="98"/>
        <v>1.8770307355931388E-2</v>
      </c>
      <c r="Y2102" s="26">
        <v>1.8770307355931388E-2</v>
      </c>
      <c r="Z2102">
        <v>2092</v>
      </c>
      <c r="AA2102">
        <v>2158</v>
      </c>
    </row>
    <row r="2103" spans="1:27" x14ac:dyDescent="0.2">
      <c r="A2103">
        <v>3537</v>
      </c>
      <c r="B2103">
        <v>4234</v>
      </c>
      <c r="C2103">
        <v>1</v>
      </c>
      <c r="D2103" t="s">
        <v>8470</v>
      </c>
      <c r="E2103" t="s">
        <v>8471</v>
      </c>
      <c r="F2103" t="s">
        <v>8510</v>
      </c>
      <c r="J2103" s="37">
        <v>6483.869507764517</v>
      </c>
      <c r="K2103" s="38">
        <v>7311.0807868467136</v>
      </c>
      <c r="L2103" s="39">
        <v>7041.3233875190826</v>
      </c>
      <c r="M2103" s="40">
        <v>5123.2644036327001</v>
      </c>
      <c r="N2103" s="41">
        <v>7681.9238754400394</v>
      </c>
      <c r="O2103" s="42">
        <v>6796.9686461990304</v>
      </c>
      <c r="P2103" s="2">
        <f t="shared" si="96"/>
        <v>605051.99088754656</v>
      </c>
      <c r="Q2103" s="7">
        <f t="shared" si="97"/>
        <v>1.8748754950459749</v>
      </c>
      <c r="R2103" s="44">
        <v>1.0484330561572994</v>
      </c>
      <c r="S2103" s="46">
        <v>1.1821920172803391</v>
      </c>
      <c r="T2103" s="48">
        <v>1.1385726054060825</v>
      </c>
      <c r="U2103" s="50">
        <v>0.82842502455828504</v>
      </c>
      <c r="V2103" s="52">
        <v>1.2421568503577343</v>
      </c>
      <c r="W2103" s="54">
        <v>1.0990607694689283</v>
      </c>
      <c r="X2103" s="26">
        <f t="shared" si="98"/>
        <v>1.7555069277504647E-2</v>
      </c>
      <c r="Y2103" s="26">
        <v>1.7555069277504647E-2</v>
      </c>
      <c r="Z2103">
        <v>2093</v>
      </c>
      <c r="AA2103">
        <v>2157</v>
      </c>
    </row>
    <row r="2104" spans="1:27" x14ac:dyDescent="0.2">
      <c r="A2104">
        <v>5217</v>
      </c>
      <c r="B2104">
        <v>830</v>
      </c>
      <c r="C2104">
        <v>1</v>
      </c>
      <c r="D2104" t="s">
        <v>1662</v>
      </c>
      <c r="E2104" t="s">
        <v>1663</v>
      </c>
      <c r="F2104" t="s">
        <v>8510</v>
      </c>
      <c r="J2104" s="37">
        <v>1327550.46543708</v>
      </c>
      <c r="K2104" s="38">
        <v>1202422.0578996532</v>
      </c>
      <c r="L2104" s="39">
        <v>1276062.7826848465</v>
      </c>
      <c r="M2104" s="40">
        <v>1244815.7582537665</v>
      </c>
      <c r="N2104" s="41">
        <v>1252202.6433107464</v>
      </c>
      <c r="O2104" s="42">
        <v>1334445.3014363402</v>
      </c>
      <c r="P2104" s="2">
        <f t="shared" si="96"/>
        <v>626618.00489440677</v>
      </c>
      <c r="Q2104" s="7">
        <f t="shared" si="97"/>
        <v>1.9417021344029808</v>
      </c>
      <c r="R2104" s="44">
        <v>1.0501670052417937</v>
      </c>
      <c r="S2104" s="46">
        <v>0.9511834046665868</v>
      </c>
      <c r="T2104" s="48">
        <v>1.0094373554013636</v>
      </c>
      <c r="U2104" s="50">
        <v>0.98471920349389475</v>
      </c>
      <c r="V2104" s="52">
        <v>0.99056264459863652</v>
      </c>
      <c r="W2104" s="54">
        <v>1.0556212078966003</v>
      </c>
      <c r="X2104" s="26">
        <f t="shared" si="98"/>
        <v>1.7241511594673305E-2</v>
      </c>
      <c r="Y2104" s="26">
        <v>1.7241511594673305E-2</v>
      </c>
      <c r="Z2104">
        <v>2094</v>
      </c>
      <c r="AA2104">
        <v>2156</v>
      </c>
    </row>
    <row r="2105" spans="1:27" x14ac:dyDescent="0.2">
      <c r="A2105">
        <v>2112</v>
      </c>
      <c r="B2105">
        <v>3622</v>
      </c>
      <c r="C2105">
        <v>1</v>
      </c>
      <c r="D2105" t="s">
        <v>7246</v>
      </c>
      <c r="E2105" t="s">
        <v>7247</v>
      </c>
      <c r="F2105" t="s">
        <v>8510</v>
      </c>
      <c r="J2105" s="37">
        <v>50813.951889160169</v>
      </c>
      <c r="K2105" s="38">
        <v>41074.978559069132</v>
      </c>
      <c r="L2105" s="39">
        <v>45364.643747745169</v>
      </c>
      <c r="M2105" s="40">
        <v>47910.850536456397</v>
      </c>
      <c r="N2105" s="41">
        <v>48530.591466184669</v>
      </c>
      <c r="O2105" s="42">
        <v>46877.728844513964</v>
      </c>
      <c r="P2105" s="2">
        <f t="shared" si="96"/>
        <v>178360.13653481024</v>
      </c>
      <c r="Q2105" s="7">
        <f t="shared" si="97"/>
        <v>0.55268481769911459</v>
      </c>
      <c r="R2105" s="44">
        <v>1.1623890438666045</v>
      </c>
      <c r="S2105" s="46">
        <v>0.93960621599090433</v>
      </c>
      <c r="T2105" s="48">
        <v>1.0377339866482518</v>
      </c>
      <c r="U2105" s="50">
        <v>1.0959794638170541</v>
      </c>
      <c r="V2105" s="52">
        <v>1.1101562802221865</v>
      </c>
      <c r="W2105" s="54">
        <v>1.0723464006316854</v>
      </c>
      <c r="X2105" s="26">
        <f t="shared" si="98"/>
        <v>1.7097493384007647E-2</v>
      </c>
      <c r="Y2105" s="26">
        <v>1.7097493384007647E-2</v>
      </c>
      <c r="Z2105">
        <v>2095</v>
      </c>
      <c r="AA2105">
        <v>2155</v>
      </c>
    </row>
    <row r="2106" spans="1:27" x14ac:dyDescent="0.2">
      <c r="A2106">
        <v>4872</v>
      </c>
      <c r="B2106">
        <v>1875</v>
      </c>
      <c r="C2106">
        <v>1</v>
      </c>
      <c r="D2106" t="s">
        <v>3752</v>
      </c>
      <c r="E2106" t="s">
        <v>3753</v>
      </c>
      <c r="F2106" t="s">
        <v>8510</v>
      </c>
      <c r="J2106" s="37">
        <v>309739.54386778036</v>
      </c>
      <c r="K2106" s="38">
        <v>328739.20416740933</v>
      </c>
      <c r="L2106" s="39">
        <v>305906.32118046033</v>
      </c>
      <c r="M2106" s="40">
        <v>319714.98263749998</v>
      </c>
      <c r="N2106" s="41">
        <v>335953.49359884835</v>
      </c>
      <c r="O2106" s="42">
        <v>309269.81520087365</v>
      </c>
      <c r="P2106" s="2">
        <f t="shared" si="96"/>
        <v>190858.92635739245</v>
      </c>
      <c r="Q2106" s="7">
        <f t="shared" si="97"/>
        <v>0.59141483612565471</v>
      </c>
      <c r="R2106" s="44">
        <v>1.1043757702714114</v>
      </c>
      <c r="S2106" s="46">
        <v>1.1721190238976094</v>
      </c>
      <c r="T2106" s="48">
        <v>1.0907084218758252</v>
      </c>
      <c r="U2106" s="50">
        <v>1.1399431787383365</v>
      </c>
      <c r="V2106" s="52">
        <v>1.1978415595103284</v>
      </c>
      <c r="W2106" s="54">
        <v>1.1027009535791163</v>
      </c>
      <c r="X2106" s="26">
        <f t="shared" si="98"/>
        <v>1.6861182891313314E-2</v>
      </c>
      <c r="Y2106" s="26">
        <v>1.6861182891313314E-2</v>
      </c>
      <c r="Z2106">
        <v>2096</v>
      </c>
      <c r="AA2106">
        <v>2154</v>
      </c>
    </row>
    <row r="2107" spans="1:27" x14ac:dyDescent="0.2">
      <c r="A2107">
        <v>5626</v>
      </c>
      <c r="B2107">
        <v>3010</v>
      </c>
      <c r="C2107">
        <v>1</v>
      </c>
      <c r="D2107" t="s">
        <v>6022</v>
      </c>
      <c r="E2107" t="s">
        <v>6023</v>
      </c>
      <c r="F2107" t="s">
        <v>8510</v>
      </c>
      <c r="J2107" s="37">
        <v>63853.513122012599</v>
      </c>
      <c r="K2107" s="38">
        <v>69334.356637800956</v>
      </c>
      <c r="L2107" s="39">
        <v>67246.217655758155</v>
      </c>
      <c r="M2107" s="40">
        <v>75811.531534324531</v>
      </c>
      <c r="N2107" s="41">
        <v>56407.624442558539</v>
      </c>
      <c r="O2107" s="42">
        <v>71410.138268740469</v>
      </c>
      <c r="P2107" s="2">
        <f t="shared" si="96"/>
        <v>41428.006597062573</v>
      </c>
      <c r="Q2107" s="7">
        <f t="shared" si="97"/>
        <v>0.12837302504120113</v>
      </c>
      <c r="R2107" s="44">
        <v>0.98314084775419108</v>
      </c>
      <c r="S2107" s="46">
        <v>1.0675283916348837</v>
      </c>
      <c r="T2107" s="48">
        <v>1.0353776981387977</v>
      </c>
      <c r="U2107" s="50">
        <v>1.1672562673220412</v>
      </c>
      <c r="V2107" s="52">
        <v>0.86849786335623147</v>
      </c>
      <c r="W2107" s="54">
        <v>1.0994888212590905</v>
      </c>
      <c r="X2107" s="26">
        <f t="shared" si="98"/>
        <v>1.6646693124540587E-2</v>
      </c>
      <c r="Y2107" s="26">
        <v>1.6646693124540587E-2</v>
      </c>
      <c r="Z2107">
        <v>2097</v>
      </c>
      <c r="AA2107">
        <v>2153</v>
      </c>
    </row>
    <row r="2108" spans="1:27" x14ac:dyDescent="0.2">
      <c r="A2108">
        <v>921</v>
      </c>
      <c r="B2108">
        <v>3985</v>
      </c>
      <c r="C2108">
        <v>1</v>
      </c>
      <c r="D2108" t="s">
        <v>7972</v>
      </c>
      <c r="E2108" t="s">
        <v>7973</v>
      </c>
      <c r="F2108" t="s">
        <v>8510</v>
      </c>
      <c r="J2108" s="37">
        <v>25285.777000544334</v>
      </c>
      <c r="K2108" s="38">
        <v>24674.327588517903</v>
      </c>
      <c r="L2108" s="39">
        <v>25044.256596933566</v>
      </c>
      <c r="M2108" s="40">
        <v>24616.240076757666</v>
      </c>
      <c r="N2108" s="41">
        <v>23824.32184935937</v>
      </c>
      <c r="O2108" s="42">
        <v>26448.388751566599</v>
      </c>
      <c r="P2108" s="2">
        <f t="shared" si="96"/>
        <v>111414.91674096796</v>
      </c>
      <c r="Q2108" s="7">
        <f t="shared" si="97"/>
        <v>0.3452415665533311</v>
      </c>
      <c r="R2108" s="44">
        <v>1.0171559554563259</v>
      </c>
      <c r="S2108" s="46">
        <v>0.99255954258399992</v>
      </c>
      <c r="T2108" s="48">
        <v>1.0074404574159999</v>
      </c>
      <c r="U2108" s="50">
        <v>0.99022289069771252</v>
      </c>
      <c r="V2108" s="52">
        <v>0.95836686581798458</v>
      </c>
      <c r="W2108" s="54">
        <v>1.0639236488679362</v>
      </c>
      <c r="X2108" s="26">
        <f t="shared" si="98"/>
        <v>1.6291838577388348E-2</v>
      </c>
      <c r="Y2108" s="26">
        <v>1.6291838577388348E-2</v>
      </c>
      <c r="Z2108">
        <v>2098</v>
      </c>
      <c r="AA2108">
        <v>2152</v>
      </c>
    </row>
    <row r="2109" spans="1:27" x14ac:dyDescent="0.2">
      <c r="A2109">
        <v>2325</v>
      </c>
      <c r="B2109">
        <v>2006</v>
      </c>
      <c r="C2109">
        <v>1</v>
      </c>
      <c r="D2109" t="s">
        <v>4014</v>
      </c>
      <c r="E2109" t="s">
        <v>4015</v>
      </c>
      <c r="F2109" t="s">
        <v>8510</v>
      </c>
      <c r="J2109" s="37">
        <v>196381.44473036935</v>
      </c>
      <c r="K2109" s="38">
        <v>228687.60309401134</v>
      </c>
      <c r="L2109" s="39">
        <v>205746.69939864162</v>
      </c>
      <c r="M2109" s="40">
        <v>243646.83814425502</v>
      </c>
      <c r="N2109" s="41">
        <v>216335.57997212667</v>
      </c>
      <c r="O2109" s="42">
        <v>201421.49177713165</v>
      </c>
      <c r="P2109" s="2">
        <f t="shared" si="96"/>
        <v>108672.19231515696</v>
      </c>
      <c r="Q2109" s="7">
        <f t="shared" si="97"/>
        <v>0.33674268233666416</v>
      </c>
      <c r="R2109" s="44">
        <v>0.84936908683750711</v>
      </c>
      <c r="S2109" s="46">
        <v>0.98909640306246538</v>
      </c>
      <c r="T2109" s="48">
        <v>0.88987473550768914</v>
      </c>
      <c r="U2109" s="50">
        <v>1.053796567743799</v>
      </c>
      <c r="V2109" s="52">
        <v>0.9356726867127072</v>
      </c>
      <c r="W2109" s="54">
        <v>0.8711677866260954</v>
      </c>
      <c r="X2109" s="26">
        <f t="shared" si="98"/>
        <v>1.6092026018539537E-2</v>
      </c>
      <c r="Y2109" s="26">
        <v>1.6092026018539537E-2</v>
      </c>
      <c r="Z2109">
        <v>2099</v>
      </c>
      <c r="AA2109">
        <v>2151</v>
      </c>
    </row>
    <row r="2110" spans="1:27" x14ac:dyDescent="0.2">
      <c r="A2110">
        <v>3643</v>
      </c>
      <c r="B2110">
        <v>3219</v>
      </c>
      <c r="C2110">
        <v>1</v>
      </c>
      <c r="D2110" t="s">
        <v>6440</v>
      </c>
      <c r="E2110" t="s">
        <v>6441</v>
      </c>
      <c r="F2110" t="s">
        <v>8510</v>
      </c>
      <c r="J2110" s="37">
        <v>14211.965717517311</v>
      </c>
      <c r="K2110" s="38">
        <v>19210.248265004466</v>
      </c>
      <c r="L2110" s="39">
        <v>18708.168595540734</v>
      </c>
      <c r="M2110" s="40">
        <v>20962.939899944566</v>
      </c>
      <c r="N2110" s="41">
        <v>15225.709604950367</v>
      </c>
      <c r="O2110" s="42">
        <v>16886.0449765468</v>
      </c>
      <c r="P2110" s="2">
        <f t="shared" si="96"/>
        <v>373087.92085435515</v>
      </c>
      <c r="Q2110" s="7">
        <f t="shared" si="97"/>
        <v>1.1560880896886243</v>
      </c>
      <c r="R2110" s="44">
        <v>0.42671632371313412</v>
      </c>
      <c r="S2110" s="46">
        <v>0.57679047924774407</v>
      </c>
      <c r="T2110" s="48">
        <v>0.56171546464222788</v>
      </c>
      <c r="U2110" s="50">
        <v>0.6294152987786944</v>
      </c>
      <c r="V2110" s="52">
        <v>0.45715413037762009</v>
      </c>
      <c r="W2110" s="54">
        <v>0.50700593975999431</v>
      </c>
      <c r="X2110" s="26">
        <f t="shared" si="98"/>
        <v>1.5748409680056499E-2</v>
      </c>
      <c r="Y2110" s="26">
        <v>1.5748409680056499E-2</v>
      </c>
      <c r="Z2110">
        <v>2100</v>
      </c>
      <c r="AA2110">
        <v>2150</v>
      </c>
    </row>
    <row r="2111" spans="1:27" x14ac:dyDescent="0.2">
      <c r="A2111">
        <v>5593</v>
      </c>
      <c r="B2111">
        <v>1163</v>
      </c>
      <c r="C2111">
        <v>1</v>
      </c>
      <c r="D2111" t="s">
        <v>2328</v>
      </c>
      <c r="E2111" t="s">
        <v>2329</v>
      </c>
      <c r="F2111" t="s">
        <v>8510</v>
      </c>
      <c r="J2111" s="37">
        <v>739893.91350023169</v>
      </c>
      <c r="K2111" s="38">
        <v>765092.6147601133</v>
      </c>
      <c r="L2111" s="39">
        <v>729532.36688868795</v>
      </c>
      <c r="M2111" s="40">
        <v>768279.51627432683</v>
      </c>
      <c r="N2111" s="41">
        <v>725212.90180876572</v>
      </c>
      <c r="O2111" s="42">
        <v>772304.27211669541</v>
      </c>
      <c r="P2111" s="2">
        <f t="shared" si="96"/>
        <v>10596519.601277297</v>
      </c>
      <c r="Q2111" s="7">
        <f t="shared" si="97"/>
        <v>32.835450890866682</v>
      </c>
      <c r="R2111" s="44">
        <v>0.98325652702751465</v>
      </c>
      <c r="S2111" s="46">
        <v>1.0167434729724854</v>
      </c>
      <c r="T2111" s="48">
        <v>0.9694869066130104</v>
      </c>
      <c r="U2111" s="50">
        <v>1.0209785959511573</v>
      </c>
      <c r="V2111" s="52">
        <v>0.96374670230046389</v>
      </c>
      <c r="W2111" s="54">
        <v>1.0263271565751795</v>
      </c>
      <c r="X2111" s="26">
        <f t="shared" si="98"/>
        <v>1.5407789294343799E-2</v>
      </c>
      <c r="Y2111" s="26">
        <v>1.5407789294343799E-2</v>
      </c>
      <c r="Z2111">
        <v>2101</v>
      </c>
      <c r="AA2111">
        <v>2149</v>
      </c>
    </row>
    <row r="2112" spans="1:27" x14ac:dyDescent="0.2">
      <c r="A2112">
        <v>702</v>
      </c>
      <c r="B2112">
        <v>58</v>
      </c>
      <c r="C2112">
        <v>1</v>
      </c>
      <c r="D2112" t="s">
        <v>118</v>
      </c>
      <c r="E2112" t="s">
        <v>119</v>
      </c>
      <c r="F2112" t="s">
        <v>8510</v>
      </c>
      <c r="J2112" s="37">
        <v>20950631.139813032</v>
      </c>
      <c r="K2112" s="38">
        <v>20420734.9304379</v>
      </c>
      <c r="L2112" s="39">
        <v>20947324.379132602</v>
      </c>
      <c r="M2112" s="40">
        <v>21173060.505830303</v>
      </c>
      <c r="N2112" s="41">
        <v>21317169.141378168</v>
      </c>
      <c r="O2112" s="42">
        <v>20815432.1924919</v>
      </c>
      <c r="P2112" s="2">
        <f t="shared" si="96"/>
        <v>10484328.341022538</v>
      </c>
      <c r="Q2112" s="7">
        <f t="shared" si="97"/>
        <v>32.487803667524069</v>
      </c>
      <c r="R2112" s="44">
        <v>1.0000789241536843</v>
      </c>
      <c r="S2112" s="46">
        <v>0.97478431477182448</v>
      </c>
      <c r="T2112" s="48">
        <v>0.99992107584631584</v>
      </c>
      <c r="U2112" s="50">
        <v>1.0106965957446854</v>
      </c>
      <c r="V2112" s="52">
        <v>1.0175756252229951</v>
      </c>
      <c r="W2112" s="54">
        <v>0.99362519887537093</v>
      </c>
      <c r="X2112" s="26">
        <f t="shared" si="98"/>
        <v>1.5268689265759224E-2</v>
      </c>
      <c r="Y2112" s="26">
        <v>1.5268689265759224E-2</v>
      </c>
      <c r="Z2112">
        <v>2102</v>
      </c>
      <c r="AA2112">
        <v>2148</v>
      </c>
    </row>
    <row r="2113" spans="1:27" x14ac:dyDescent="0.2">
      <c r="A2113">
        <v>1135</v>
      </c>
      <c r="B2113">
        <v>1220</v>
      </c>
      <c r="C2113">
        <v>1</v>
      </c>
      <c r="D2113" t="s">
        <v>2442</v>
      </c>
      <c r="E2113" t="s">
        <v>2443</v>
      </c>
      <c r="F2113" t="s">
        <v>8510</v>
      </c>
      <c r="J2113" s="37">
        <v>472414.40958004369</v>
      </c>
      <c r="K2113" s="38">
        <v>525189.34909689496</v>
      </c>
      <c r="L2113" s="39">
        <v>495693.852752921</v>
      </c>
      <c r="M2113" s="40">
        <v>543526.30192883604</v>
      </c>
      <c r="N2113" s="41">
        <v>547921.75160717824</v>
      </c>
      <c r="O2113" s="42">
        <v>461073.45901357033</v>
      </c>
      <c r="P2113" s="2">
        <f t="shared" si="96"/>
        <v>281083.02074813104</v>
      </c>
      <c r="Q2113" s="7">
        <f t="shared" si="97"/>
        <v>0.87099237026081666</v>
      </c>
      <c r="R2113" s="44">
        <v>0.84537214905508151</v>
      </c>
      <c r="S2113" s="46">
        <v>0.93981140224228399</v>
      </c>
      <c r="T2113" s="48">
        <v>0.88703005047547945</v>
      </c>
      <c r="U2113" s="50">
        <v>0.97262485777688523</v>
      </c>
      <c r="V2113" s="52">
        <v>0.98049038995645366</v>
      </c>
      <c r="W2113" s="54">
        <v>0.82507784058716294</v>
      </c>
      <c r="X2113" s="26">
        <f t="shared" si="98"/>
        <v>1.5165746872045995E-2</v>
      </c>
      <c r="Y2113" s="26">
        <v>1.5165746872045995E-2</v>
      </c>
      <c r="Z2113">
        <v>2103</v>
      </c>
      <c r="AA2113">
        <v>2147</v>
      </c>
    </row>
    <row r="2114" spans="1:27" x14ac:dyDescent="0.2">
      <c r="A2114">
        <v>4404</v>
      </c>
      <c r="B2114">
        <v>2176</v>
      </c>
      <c r="C2114">
        <v>1</v>
      </c>
      <c r="D2114" t="s">
        <v>4354</v>
      </c>
      <c r="E2114" t="s">
        <v>4355</v>
      </c>
      <c r="F2114" t="s">
        <v>8510</v>
      </c>
      <c r="J2114" s="37">
        <v>101092.58248269174</v>
      </c>
      <c r="K2114" s="38">
        <v>62195.042792971828</v>
      </c>
      <c r="L2114" s="39">
        <v>58381.643738574399</v>
      </c>
      <c r="M2114" s="40">
        <v>47704.155769264056</v>
      </c>
      <c r="N2114" s="41">
        <v>90456.171232217908</v>
      </c>
      <c r="O2114" s="42">
        <v>88724.529238953473</v>
      </c>
      <c r="P2114" s="2">
        <f t="shared" si="96"/>
        <v>1845106.616235299</v>
      </c>
      <c r="Q2114" s="7">
        <f t="shared" si="97"/>
        <v>5.7174345884760589</v>
      </c>
      <c r="R2114" s="44">
        <v>0.86035067851751579</v>
      </c>
      <c r="S2114" s="46">
        <v>0.52931229921365119</v>
      </c>
      <c r="T2114" s="48">
        <v>0.49685828148717159</v>
      </c>
      <c r="U2114" s="50">
        <v>0.40598728191772659</v>
      </c>
      <c r="V2114" s="52">
        <v>0.76982926328011925</v>
      </c>
      <c r="W2114" s="54">
        <v>0.75509208546482753</v>
      </c>
      <c r="X2114" s="26">
        <f t="shared" si="98"/>
        <v>1.491241819521685E-2</v>
      </c>
      <c r="Y2114" s="26">
        <v>1.491241819521685E-2</v>
      </c>
      <c r="Z2114">
        <v>2104</v>
      </c>
      <c r="AA2114">
        <v>2146</v>
      </c>
    </row>
    <row r="2115" spans="1:27" x14ac:dyDescent="0.2">
      <c r="A2115">
        <v>955</v>
      </c>
      <c r="B2115">
        <v>268</v>
      </c>
      <c r="C2115">
        <v>1</v>
      </c>
      <c r="D2115" t="s">
        <v>538</v>
      </c>
      <c r="E2115" t="s">
        <v>539</v>
      </c>
      <c r="F2115" t="s">
        <v>8510</v>
      </c>
      <c r="J2115" s="37">
        <v>3589120.6499879062</v>
      </c>
      <c r="K2115" s="38">
        <v>3863551.2695561596</v>
      </c>
      <c r="L2115" s="39">
        <v>4462649.5418111496</v>
      </c>
      <c r="M2115" s="40">
        <v>3811629.1486975835</v>
      </c>
      <c r="N2115" s="41">
        <v>3764132.8194522932</v>
      </c>
      <c r="O2115" s="42">
        <v>3856356.1104488266</v>
      </c>
      <c r="P2115" s="2">
        <f t="shared" si="96"/>
        <v>1876285.090823259</v>
      </c>
      <c r="Q2115" s="7">
        <f t="shared" si="97"/>
        <v>5.8140473735891725</v>
      </c>
      <c r="R2115" s="44">
        <v>0.86593100925797573</v>
      </c>
      <c r="S2115" s="46">
        <v>0.93214165151510631</v>
      </c>
      <c r="T2115" s="48">
        <v>1.0766833992382487</v>
      </c>
      <c r="U2115" s="50">
        <v>0.91961463476017136</v>
      </c>
      <c r="V2115" s="52">
        <v>0.90815540885770363</v>
      </c>
      <c r="W2115" s="54">
        <v>0.93040570781324006</v>
      </c>
      <c r="X2115" s="26">
        <f t="shared" si="98"/>
        <v>1.3335142903719465E-2</v>
      </c>
      <c r="Y2115" s="26">
        <v>1.3335142903719465E-2</v>
      </c>
      <c r="Z2115">
        <v>2105</v>
      </c>
      <c r="AA2115">
        <v>2145</v>
      </c>
    </row>
    <row r="2116" spans="1:27" x14ac:dyDescent="0.2">
      <c r="A2116">
        <v>4820</v>
      </c>
      <c r="B2116">
        <v>1904</v>
      </c>
      <c r="C2116">
        <v>1</v>
      </c>
      <c r="D2116" t="s">
        <v>3810</v>
      </c>
      <c r="E2116" t="s">
        <v>3811</v>
      </c>
      <c r="F2116" t="s">
        <v>8510</v>
      </c>
      <c r="J2116" s="37">
        <v>127241.86043845238</v>
      </c>
      <c r="K2116" s="38">
        <v>128706.27441104765</v>
      </c>
      <c r="L2116" s="39">
        <v>155018.70266902767</v>
      </c>
      <c r="M2116" s="40">
        <v>163449.53165861199</v>
      </c>
      <c r="N2116" s="41">
        <v>131808.89924925967</v>
      </c>
      <c r="O2116" s="42">
        <v>126840.43267533834</v>
      </c>
      <c r="P2116" s="2">
        <f t="shared" si="96"/>
        <v>102604.18090330318</v>
      </c>
      <c r="Q2116" s="7">
        <f t="shared" si="97"/>
        <v>0.31793972644017088</v>
      </c>
      <c r="R2116" s="44">
        <v>0.7261678255173426</v>
      </c>
      <c r="S2116" s="46">
        <v>0.73452521911778512</v>
      </c>
      <c r="T2116" s="48">
        <v>0.88468994278921176</v>
      </c>
      <c r="U2116" s="50">
        <v>0.93280458630023122</v>
      </c>
      <c r="V2116" s="52">
        <v>0.75223186317656421</v>
      </c>
      <c r="W2116" s="54">
        <v>0.72387688191719135</v>
      </c>
      <c r="X2116" s="26">
        <f t="shared" si="98"/>
        <v>1.2825693955228638E-2</v>
      </c>
      <c r="Y2116" s="26">
        <v>1.2825693955228638E-2</v>
      </c>
      <c r="Z2116">
        <v>2106</v>
      </c>
      <c r="AA2116">
        <v>2144</v>
      </c>
    </row>
    <row r="2117" spans="1:27" x14ac:dyDescent="0.2">
      <c r="A2117">
        <v>3397</v>
      </c>
      <c r="B2117">
        <v>3178</v>
      </c>
      <c r="C2117">
        <v>1</v>
      </c>
      <c r="D2117" t="s">
        <v>6358</v>
      </c>
      <c r="E2117" t="s">
        <v>6359</v>
      </c>
      <c r="F2117" t="s">
        <v>8510</v>
      </c>
      <c r="J2117" s="37">
        <v>72889.71466818951</v>
      </c>
      <c r="K2117" s="38">
        <v>69856.243768758461</v>
      </c>
      <c r="L2117" s="39">
        <v>63316.313844296332</v>
      </c>
      <c r="M2117" s="40">
        <v>78367.929131268</v>
      </c>
      <c r="N2117" s="41">
        <v>74627.835158772228</v>
      </c>
      <c r="O2117" s="42">
        <v>68286.456064143262</v>
      </c>
      <c r="P2117" s="2">
        <f t="shared" si="96"/>
        <v>38104.232160680185</v>
      </c>
      <c r="Q2117" s="7">
        <f t="shared" si="97"/>
        <v>0.11807364030123456</v>
      </c>
      <c r="R2117" s="44">
        <v>1.0212508356288839</v>
      </c>
      <c r="S2117" s="46">
        <v>0.97874916437111636</v>
      </c>
      <c r="T2117" s="48">
        <v>0.88711883036973915</v>
      </c>
      <c r="U2117" s="50">
        <v>1.0980055756308329</v>
      </c>
      <c r="V2117" s="52">
        <v>1.0456034759363915</v>
      </c>
      <c r="W2117" s="54">
        <v>0.95675501866213519</v>
      </c>
      <c r="X2117" s="26">
        <f t="shared" si="98"/>
        <v>1.2710085017596533E-2</v>
      </c>
      <c r="Y2117" s="26">
        <v>1.2710085017596533E-2</v>
      </c>
      <c r="Z2117">
        <v>2107</v>
      </c>
      <c r="AA2117">
        <v>2143</v>
      </c>
    </row>
    <row r="2118" spans="1:27" x14ac:dyDescent="0.2">
      <c r="A2118">
        <v>1925</v>
      </c>
      <c r="B2118">
        <v>3835</v>
      </c>
      <c r="C2118">
        <v>1</v>
      </c>
      <c r="D2118" t="s">
        <v>7672</v>
      </c>
      <c r="E2118" t="s">
        <v>7673</v>
      </c>
      <c r="F2118" t="s">
        <v>8510</v>
      </c>
      <c r="J2118" s="37">
        <v>11593.855555815802</v>
      </c>
      <c r="K2118" s="38">
        <v>8774.4349100058735</v>
      </c>
      <c r="L2118" s="39">
        <v>9300.7070080023041</v>
      </c>
      <c r="M2118" s="40">
        <v>11590.294258734759</v>
      </c>
      <c r="N2118" s="41">
        <v>12892.15047706404</v>
      </c>
      <c r="O2118" s="42">
        <v>8983.8452242127332</v>
      </c>
      <c r="P2118" s="2">
        <f t="shared" si="96"/>
        <v>112582.43562202835</v>
      </c>
      <c r="Q2118" s="7">
        <f t="shared" si="97"/>
        <v>0.34885935902913578</v>
      </c>
      <c r="R2118" s="44">
        <v>0.6287089827447675</v>
      </c>
      <c r="S2118" s="46">
        <v>0.47581807621043753</v>
      </c>
      <c r="T2118" s="48">
        <v>0.50435664077900477</v>
      </c>
      <c r="U2118" s="50">
        <v>0.62851586153031946</v>
      </c>
      <c r="V2118" s="52">
        <v>0.69911262675353081</v>
      </c>
      <c r="W2118" s="54">
        <v>0.48717393147251331</v>
      </c>
      <c r="X2118" s="26">
        <f t="shared" si="98"/>
        <v>1.2338230859903369E-2</v>
      </c>
      <c r="Y2118" s="26">
        <v>1.2338230859903369E-2</v>
      </c>
      <c r="Z2118">
        <v>2108</v>
      </c>
      <c r="AA2118">
        <v>2142</v>
      </c>
    </row>
    <row r="2119" spans="1:27" x14ac:dyDescent="0.2">
      <c r="A2119">
        <v>388</v>
      </c>
      <c r="B2119">
        <v>1812</v>
      </c>
      <c r="C2119">
        <v>1</v>
      </c>
      <c r="D2119" t="s">
        <v>3626</v>
      </c>
      <c r="E2119" t="s">
        <v>3627</v>
      </c>
      <c r="F2119" t="s">
        <v>8510</v>
      </c>
      <c r="J2119" s="37">
        <v>214477.40184920831</v>
      </c>
      <c r="K2119" s="38">
        <v>223557.99745114599</v>
      </c>
      <c r="L2119" s="39">
        <v>243378.62914638399</v>
      </c>
      <c r="M2119" s="40">
        <v>231223.229245086</v>
      </c>
      <c r="N2119" s="41">
        <v>238217.92120590768</v>
      </c>
      <c r="O2119" s="42">
        <v>212272.72076699266</v>
      </c>
      <c r="P2119" s="2">
        <f t="shared" si="96"/>
        <v>1980403.5095642603</v>
      </c>
      <c r="Q2119" s="7">
        <f t="shared" si="97"/>
        <v>6.1366792710465923</v>
      </c>
      <c r="R2119" s="44">
        <v>0.84725708919413079</v>
      </c>
      <c r="S2119" s="46">
        <v>0.88312846273518031</v>
      </c>
      <c r="T2119" s="48">
        <v>0.96142655181732506</v>
      </c>
      <c r="U2119" s="50">
        <v>0.9134086783743921</v>
      </c>
      <c r="V2119" s="52">
        <v>0.94104003859900898</v>
      </c>
      <c r="W2119" s="54">
        <v>0.83854786547072568</v>
      </c>
      <c r="X2119" s="26">
        <f t="shared" si="98"/>
        <v>1.173867650450394E-2</v>
      </c>
      <c r="Y2119" s="26">
        <v>1.173867650450394E-2</v>
      </c>
      <c r="Z2119">
        <v>2109</v>
      </c>
      <c r="AA2119">
        <v>2141</v>
      </c>
    </row>
    <row r="2120" spans="1:27" x14ac:dyDescent="0.2">
      <c r="A2120">
        <v>1111</v>
      </c>
      <c r="B2120">
        <v>342</v>
      </c>
      <c r="C2120">
        <v>1</v>
      </c>
      <c r="D2120" t="s">
        <v>686</v>
      </c>
      <c r="E2120" t="s">
        <v>687</v>
      </c>
      <c r="F2120" t="s">
        <v>8510</v>
      </c>
      <c r="J2120" s="37">
        <v>4065729.5212191404</v>
      </c>
      <c r="K2120" s="38">
        <v>3763039.9426574097</v>
      </c>
      <c r="L2120" s="39">
        <v>3717428.3899821364</v>
      </c>
      <c r="M2120" s="40">
        <v>3736823.6991986069</v>
      </c>
      <c r="N2120" s="41">
        <v>3781225.2098694402</v>
      </c>
      <c r="O2120" s="42">
        <v>4108155.4835200203</v>
      </c>
      <c r="P2120" s="2">
        <f t="shared" si="96"/>
        <v>2452183.4113436732</v>
      </c>
      <c r="Q2120" s="7">
        <f t="shared" si="97"/>
        <v>7.5985843473424488</v>
      </c>
      <c r="R2120" s="44">
        <v>1.0987393291250653</v>
      </c>
      <c r="S2120" s="46">
        <v>1.0169392628033049</v>
      </c>
      <c r="T2120" s="48">
        <v>1.0046130107677895</v>
      </c>
      <c r="U2120" s="50">
        <v>1.0098544782400989</v>
      </c>
      <c r="V2120" s="52">
        <v>1.0218537235888112</v>
      </c>
      <c r="W2120" s="54">
        <v>1.1102046942244082</v>
      </c>
      <c r="X2120" s="26">
        <f t="shared" si="98"/>
        <v>1.104452504650604E-2</v>
      </c>
      <c r="Y2120" s="26">
        <v>1.104452504650604E-2</v>
      </c>
      <c r="Z2120">
        <v>2110</v>
      </c>
      <c r="AA2120">
        <v>2140</v>
      </c>
    </row>
    <row r="2121" spans="1:27" x14ac:dyDescent="0.2">
      <c r="A2121">
        <v>2102</v>
      </c>
      <c r="B2121">
        <v>893</v>
      </c>
      <c r="C2121">
        <v>1</v>
      </c>
      <c r="D2121" t="s">
        <v>1788</v>
      </c>
      <c r="E2121" t="s">
        <v>1789</v>
      </c>
      <c r="F2121" t="s">
        <v>8510</v>
      </c>
      <c r="J2121" s="37">
        <v>1036531.8059570444</v>
      </c>
      <c r="K2121" s="38">
        <v>1167290.8816643199</v>
      </c>
      <c r="L2121" s="39">
        <v>1186938.4327052101</v>
      </c>
      <c r="M2121" s="40">
        <v>1159683.2278528435</v>
      </c>
      <c r="N2121" s="41">
        <v>1149412.4925300467</v>
      </c>
      <c r="O2121" s="42">
        <v>1069580.68547248</v>
      </c>
      <c r="P2121" s="2">
        <f t="shared" si="96"/>
        <v>549091.78158461489</v>
      </c>
      <c r="Q2121" s="7">
        <f t="shared" si="97"/>
        <v>1.7014715120827815</v>
      </c>
      <c r="R2121" s="44">
        <v>0.92158014612208561</v>
      </c>
      <c r="S2121" s="46">
        <v>1.0378380046890361</v>
      </c>
      <c r="T2121" s="48">
        <v>1.0553066369636497</v>
      </c>
      <c r="U2121" s="50">
        <v>1.0310740417590678</v>
      </c>
      <c r="V2121" s="52">
        <v>1.0219423337833295</v>
      </c>
      <c r="W2121" s="54">
        <v>0.95096389589027042</v>
      </c>
      <c r="X2121" s="26">
        <f t="shared" si="98"/>
        <v>1.0714162988460368E-2</v>
      </c>
      <c r="Y2121" s="26">
        <v>1.0714162988460368E-2</v>
      </c>
      <c r="Z2121">
        <v>2111</v>
      </c>
      <c r="AA2121">
        <v>2139</v>
      </c>
    </row>
    <row r="2122" spans="1:27" x14ac:dyDescent="0.2">
      <c r="A2122">
        <v>321</v>
      </c>
      <c r="B2122">
        <v>3356</v>
      </c>
      <c r="C2122">
        <v>1</v>
      </c>
      <c r="D2122" t="s">
        <v>6714</v>
      </c>
      <c r="E2122" t="s">
        <v>6715</v>
      </c>
      <c r="F2122" t="s">
        <v>8510</v>
      </c>
      <c r="J2122" s="37">
        <v>44584.504782890028</v>
      </c>
      <c r="K2122" s="38">
        <v>57786.002212864405</v>
      </c>
      <c r="L2122" s="39">
        <v>61522.483965284337</v>
      </c>
      <c r="M2122" s="40">
        <v>61651.757212185439</v>
      </c>
      <c r="N2122" s="41">
        <v>53183.772704019066</v>
      </c>
      <c r="O2122" s="42">
        <v>48081.990429682446</v>
      </c>
      <c r="P2122" s="2">
        <f t="shared" si="96"/>
        <v>98589.018683689879</v>
      </c>
      <c r="Q2122" s="7">
        <f t="shared" si="97"/>
        <v>0.30549793735830255</v>
      </c>
      <c r="R2122" s="44">
        <v>0.87637054087241639</v>
      </c>
      <c r="S2122" s="46">
        <v>1.1358643605160608</v>
      </c>
      <c r="T2122" s="48">
        <v>1.2093101137048419</v>
      </c>
      <c r="U2122" s="50">
        <v>1.2118511594304529</v>
      </c>
      <c r="V2122" s="52">
        <v>1.0454011293211365</v>
      </c>
      <c r="W2122" s="54">
        <v>0.94511849272023551</v>
      </c>
      <c r="X2122" s="26">
        <f t="shared" si="98"/>
        <v>1.0698730197133391E-2</v>
      </c>
      <c r="Y2122" s="26">
        <v>1.0698730197133391E-2</v>
      </c>
      <c r="Z2122">
        <v>2112</v>
      </c>
      <c r="AA2122">
        <v>2138</v>
      </c>
    </row>
    <row r="2123" spans="1:27" x14ac:dyDescent="0.2">
      <c r="A2123">
        <v>3333</v>
      </c>
      <c r="B2123">
        <v>2443</v>
      </c>
      <c r="C2123">
        <v>1</v>
      </c>
      <c r="D2123" t="s">
        <v>4888</v>
      </c>
      <c r="E2123" t="s">
        <v>4889</v>
      </c>
      <c r="F2123" t="s">
        <v>8510</v>
      </c>
      <c r="J2123" s="37">
        <v>138148.13307720417</v>
      </c>
      <c r="K2123" s="38">
        <v>146941.84407596066</v>
      </c>
      <c r="L2123" s="39">
        <v>171460.831634284</v>
      </c>
      <c r="M2123" s="40">
        <v>193311.839754721</v>
      </c>
      <c r="N2123" s="41">
        <v>135526.28015519434</v>
      </c>
      <c r="O2123" s="42">
        <v>143136.05998879936</v>
      </c>
      <c r="P2123" s="2">
        <f t="shared" ref="P2123:P2186" si="99">MEDIAN(J2123:O2124)</f>
        <v>11050979.425492579</v>
      </c>
      <c r="Q2123" s="7">
        <f t="shared" ref="Q2123:Q2186" si="100">P2123/$P$6</f>
        <v>34.243686217312366</v>
      </c>
      <c r="R2123" s="44">
        <v>0.80107678163962592</v>
      </c>
      <c r="S2123" s="46">
        <v>0.85206869552684472</v>
      </c>
      <c r="T2123" s="48">
        <v>0.99424645214775376</v>
      </c>
      <c r="U2123" s="50">
        <v>1.1209534504313912</v>
      </c>
      <c r="V2123" s="52">
        <v>0.78587349619586011</v>
      </c>
      <c r="W2123" s="54">
        <v>0.83000017241148205</v>
      </c>
      <c r="X2123" s="26">
        <f t="shared" ref="X2123:X2186" si="101">SLOPE(R2123:W2123,R$8:W$8)</f>
        <v>1.0391193449994885E-2</v>
      </c>
      <c r="Y2123" s="26">
        <v>1.0391193449994885E-2</v>
      </c>
      <c r="Z2123">
        <v>2113</v>
      </c>
      <c r="AA2123">
        <v>2137</v>
      </c>
    </row>
    <row r="2124" spans="1:27" x14ac:dyDescent="0.2">
      <c r="A2124">
        <v>5943</v>
      </c>
      <c r="B2124">
        <v>52</v>
      </c>
      <c r="C2124">
        <v>1</v>
      </c>
      <c r="D2124" t="s">
        <v>106</v>
      </c>
      <c r="E2124" t="s">
        <v>107</v>
      </c>
      <c r="F2124" t="s">
        <v>8510</v>
      </c>
      <c r="J2124" s="37">
        <v>24861483.613344669</v>
      </c>
      <c r="K2124" s="38">
        <v>21908647.011230435</v>
      </c>
      <c r="L2124" s="39">
        <v>24251509.714505766</v>
      </c>
      <c r="M2124" s="40">
        <v>22315077.560764369</v>
      </c>
      <c r="N2124" s="41">
        <v>24104703.70980053</v>
      </c>
      <c r="O2124" s="42">
        <v>24274983.126476835</v>
      </c>
      <c r="P2124" s="2">
        <f t="shared" si="99"/>
        <v>11013943.307843193</v>
      </c>
      <c r="Q2124" s="7">
        <f t="shared" si="100"/>
        <v>34.128922345019973</v>
      </c>
      <c r="R2124" s="44">
        <v>1.0473925516150406</v>
      </c>
      <c r="S2124" s="46">
        <v>0.92299212920699769</v>
      </c>
      <c r="T2124" s="48">
        <v>1.0216948849649083</v>
      </c>
      <c r="U2124" s="50">
        <v>0.94011469264493164</v>
      </c>
      <c r="V2124" s="52">
        <v>1.0155100764373075</v>
      </c>
      <c r="W2124" s="54">
        <v>1.0226837992727533</v>
      </c>
      <c r="X2124" s="26">
        <f t="shared" si="101"/>
        <v>1.0347126808502315E-2</v>
      </c>
      <c r="Y2124" s="26">
        <v>1.0347126808502315E-2</v>
      </c>
      <c r="Z2124">
        <v>2114</v>
      </c>
      <c r="AA2124">
        <v>2136</v>
      </c>
    </row>
    <row r="2125" spans="1:27" x14ac:dyDescent="0.2">
      <c r="A2125">
        <v>4846</v>
      </c>
      <c r="B2125">
        <v>2774</v>
      </c>
      <c r="C2125">
        <v>1</v>
      </c>
      <c r="D2125" t="s">
        <v>5550</v>
      </c>
      <c r="E2125" t="s">
        <v>5551</v>
      </c>
      <c r="F2125" t="s">
        <v>8510</v>
      </c>
      <c r="J2125" s="37">
        <v>119239.60445595067</v>
      </c>
      <c r="K2125" s="38">
        <v>108857.79127479065</v>
      </c>
      <c r="L2125" s="39">
        <v>105032.54347072133</v>
      </c>
      <c r="M2125" s="40">
        <v>103416.80010698363</v>
      </c>
      <c r="N2125" s="41">
        <v>114667.65177578999</v>
      </c>
      <c r="O2125" s="42">
        <v>117631.65290000534</v>
      </c>
      <c r="P2125" s="2">
        <f t="shared" si="99"/>
        <v>216956.03135103316</v>
      </c>
      <c r="Q2125" s="7">
        <f t="shared" si="100"/>
        <v>0.67228197379500698</v>
      </c>
      <c r="R2125" s="44">
        <v>1.1018655809540725</v>
      </c>
      <c r="S2125" s="46">
        <v>1.0059296487240939</v>
      </c>
      <c r="T2125" s="48">
        <v>0.97058141930690223</v>
      </c>
      <c r="U2125" s="50">
        <v>0.95565070892522519</v>
      </c>
      <c r="V2125" s="52">
        <v>1.059617224638191</v>
      </c>
      <c r="W2125" s="54">
        <v>1.0870068728644107</v>
      </c>
      <c r="X2125" s="26">
        <f t="shared" si="101"/>
        <v>1.0262639558900735E-2</v>
      </c>
      <c r="Y2125" s="26">
        <v>1.0262639558900735E-2</v>
      </c>
      <c r="Z2125">
        <v>2115</v>
      </c>
      <c r="AA2125">
        <v>2135</v>
      </c>
    </row>
    <row r="2126" spans="1:27" x14ac:dyDescent="0.2">
      <c r="A2126">
        <v>1857</v>
      </c>
      <c r="B2126">
        <v>1825</v>
      </c>
      <c r="C2126">
        <v>1</v>
      </c>
      <c r="D2126" t="s">
        <v>3652</v>
      </c>
      <c r="E2126" t="s">
        <v>3653</v>
      </c>
      <c r="F2126" t="s">
        <v>8510</v>
      </c>
      <c r="J2126" s="37">
        <v>319959.82794504968</v>
      </c>
      <c r="K2126" s="38">
        <v>321093.59725278104</v>
      </c>
      <c r="L2126" s="39">
        <v>343904.13015123765</v>
      </c>
      <c r="M2126" s="40">
        <v>314672.45824611565</v>
      </c>
      <c r="N2126" s="41">
        <v>326530.34780021798</v>
      </c>
      <c r="O2126" s="42">
        <v>327021.27642397565</v>
      </c>
      <c r="P2126" s="2">
        <f t="shared" si="99"/>
        <v>187953.93412477229</v>
      </c>
      <c r="Q2126" s="7">
        <f t="shared" si="100"/>
        <v>0.58241313241710391</v>
      </c>
      <c r="R2126" s="44">
        <v>0.98810376110742903</v>
      </c>
      <c r="S2126" s="46">
        <v>0.99160508102122125</v>
      </c>
      <c r="T2126" s="48">
        <v>1.0620488410850648</v>
      </c>
      <c r="U2126" s="50">
        <v>0.97177524286988515</v>
      </c>
      <c r="V2126" s="52">
        <v>1.0083949189787786</v>
      </c>
      <c r="W2126" s="54">
        <v>1.0099110106165499</v>
      </c>
      <c r="X2126" s="26">
        <f t="shared" si="101"/>
        <v>9.8760233147280989E-3</v>
      </c>
      <c r="Y2126" s="26">
        <v>9.8760233147280989E-3</v>
      </c>
      <c r="Z2126">
        <v>2116</v>
      </c>
      <c r="AA2126">
        <v>2134</v>
      </c>
    </row>
    <row r="2127" spans="1:27" x14ac:dyDescent="0.2">
      <c r="A2127">
        <v>1385</v>
      </c>
      <c r="B2127">
        <v>3074</v>
      </c>
      <c r="C2127">
        <v>1</v>
      </c>
      <c r="D2127" t="s">
        <v>6150</v>
      </c>
      <c r="E2127" t="s">
        <v>6151</v>
      </c>
      <c r="F2127" t="s">
        <v>8510</v>
      </c>
      <c r="J2127" s="37">
        <v>61235.410003428929</v>
      </c>
      <c r="K2127" s="38">
        <v>47049.962955039497</v>
      </c>
      <c r="L2127" s="39">
        <v>55167.944055073371</v>
      </c>
      <c r="M2127" s="40">
        <v>50043.715681684836</v>
      </c>
      <c r="N2127" s="41">
        <v>59484.448014545509</v>
      </c>
      <c r="O2127" s="42">
        <v>55601.487701145234</v>
      </c>
      <c r="P2127" s="2">
        <f t="shared" si="99"/>
        <v>463471.52144560404</v>
      </c>
      <c r="Q2127" s="7">
        <f t="shared" si="100"/>
        <v>1.4361598859221656</v>
      </c>
      <c r="R2127" s="44">
        <v>1.0122742223822971</v>
      </c>
      <c r="S2127" s="46">
        <v>0.7777765293114155</v>
      </c>
      <c r="T2127" s="48">
        <v>0.91197376919093653</v>
      </c>
      <c r="U2127" s="50">
        <v>0.82726584788052604</v>
      </c>
      <c r="V2127" s="52">
        <v>0.98332930822856357</v>
      </c>
      <c r="W2127" s="54">
        <v>0.91914062015464537</v>
      </c>
      <c r="X2127" s="26">
        <f t="shared" si="101"/>
        <v>9.4689149003964173E-3</v>
      </c>
      <c r="Y2127" s="26">
        <v>9.4689149003964173E-3</v>
      </c>
      <c r="Z2127">
        <v>2117</v>
      </c>
      <c r="AA2127">
        <v>2133</v>
      </c>
    </row>
    <row r="2128" spans="1:27" x14ac:dyDescent="0.2">
      <c r="A2128">
        <v>289</v>
      </c>
      <c r="B2128">
        <v>967</v>
      </c>
      <c r="C2128">
        <v>1</v>
      </c>
      <c r="D2128" t="s">
        <v>1936</v>
      </c>
      <c r="E2128" t="s">
        <v>1937</v>
      </c>
      <c r="F2128" t="s">
        <v>8510</v>
      </c>
      <c r="J2128" s="37">
        <v>1000361.7203914711</v>
      </c>
      <c r="K2128" s="38">
        <v>1008972.3043666054</v>
      </c>
      <c r="L2128" s="39">
        <v>865707.63288777915</v>
      </c>
      <c r="M2128" s="40">
        <v>938219.35190947365</v>
      </c>
      <c r="N2128" s="41">
        <v>1044230.7674803002</v>
      </c>
      <c r="O2128" s="42">
        <v>977609.93079827668</v>
      </c>
      <c r="P2128" s="2">
        <f t="shared" si="99"/>
        <v>459204.92657347297</v>
      </c>
      <c r="Q2128" s="7">
        <f t="shared" si="100"/>
        <v>1.4229389821097294</v>
      </c>
      <c r="R2128" s="44">
        <v>1.0115025862880842</v>
      </c>
      <c r="S2128" s="46">
        <v>1.0202090649375177</v>
      </c>
      <c r="T2128" s="48">
        <v>0.87534887809646511</v>
      </c>
      <c r="U2128" s="50">
        <v>0.9486681483479662</v>
      </c>
      <c r="V2128" s="52">
        <v>1.0558601958245424</v>
      </c>
      <c r="W2128" s="54">
        <v>0.9884974137119158</v>
      </c>
      <c r="X2128" s="26">
        <f t="shared" si="101"/>
        <v>9.3209714331047144E-3</v>
      </c>
      <c r="Y2128" s="26">
        <v>9.3209714331047144E-3</v>
      </c>
      <c r="Z2128">
        <v>2118</v>
      </c>
      <c r="AA2128">
        <v>2132</v>
      </c>
    </row>
    <row r="2129" spans="1:27" x14ac:dyDescent="0.2">
      <c r="A2129">
        <v>789</v>
      </c>
      <c r="B2129">
        <v>3648</v>
      </c>
      <c r="C2129">
        <v>1</v>
      </c>
      <c r="D2129" t="s">
        <v>7298</v>
      </c>
      <c r="E2129" t="s">
        <v>7299</v>
      </c>
      <c r="F2129" t="s">
        <v>8510</v>
      </c>
      <c r="J2129" s="37">
        <v>52702.220259166868</v>
      </c>
      <c r="K2129" s="38">
        <v>42787.674224093869</v>
      </c>
      <c r="L2129" s="39">
        <v>44757.847023784831</v>
      </c>
      <c r="M2129" s="40">
        <v>41755.805318247796</v>
      </c>
      <c r="N2129" s="41">
        <v>45362.571906518169</v>
      </c>
      <c r="O2129" s="42">
        <v>52340.307611886295</v>
      </c>
      <c r="P2129" s="2">
        <f t="shared" si="99"/>
        <v>36090.334622292794</v>
      </c>
      <c r="Q2129" s="7">
        <f t="shared" si="100"/>
        <v>0.11183317303375689</v>
      </c>
      <c r="R2129" s="44">
        <v>1.1656506067693886</v>
      </c>
      <c r="S2129" s="46">
        <v>0.94636389465756432</v>
      </c>
      <c r="T2129" s="48">
        <v>0.98993953735548013</v>
      </c>
      <c r="U2129" s="50">
        <v>0.92354135302096729</v>
      </c>
      <c r="V2129" s="52">
        <v>1.0033146460894249</v>
      </c>
      <c r="W2129" s="54">
        <v>1.1576459402709836</v>
      </c>
      <c r="X2129" s="26">
        <f t="shared" si="101"/>
        <v>9.2043910670062366E-3</v>
      </c>
      <c r="Y2129" s="26">
        <v>9.2043910670062366E-3</v>
      </c>
      <c r="Z2129">
        <v>2119</v>
      </c>
      <c r="AA2129">
        <v>2131</v>
      </c>
    </row>
    <row r="2130" spans="1:27" x14ac:dyDescent="0.2">
      <c r="A2130">
        <v>187</v>
      </c>
      <c r="B2130">
        <v>3651</v>
      </c>
      <c r="C2130">
        <v>1</v>
      </c>
      <c r="D2130" t="s">
        <v>7304</v>
      </c>
      <c r="E2130" t="s">
        <v>7305</v>
      </c>
      <c r="F2130" t="s">
        <v>8510</v>
      </c>
      <c r="J2130" s="37">
        <v>25813.208688940736</v>
      </c>
      <c r="K2130" s="38">
        <v>22897.081388683233</v>
      </c>
      <c r="L2130" s="39">
        <v>23335.699340160467</v>
      </c>
      <c r="M2130" s="40">
        <v>25345.579122636831</v>
      </c>
      <c r="N2130" s="41">
        <v>30424.863926337799</v>
      </c>
      <c r="O2130" s="42">
        <v>21368.967037693674</v>
      </c>
      <c r="P2130" s="2">
        <f t="shared" si="99"/>
        <v>136718.96732859354</v>
      </c>
      <c r="Q2130" s="7">
        <f t="shared" si="100"/>
        <v>0.42365126536706554</v>
      </c>
      <c r="R2130" s="44">
        <v>0.69353849511335819</v>
      </c>
      <c r="S2130" s="46">
        <v>0.6151892064313178</v>
      </c>
      <c r="T2130" s="48">
        <v>0.62697381010701481</v>
      </c>
      <c r="U2130" s="50">
        <v>0.68097441950411897</v>
      </c>
      <c r="V2130" s="52">
        <v>0.81744251928437428</v>
      </c>
      <c r="W2130" s="54">
        <v>0.57413246915709892</v>
      </c>
      <c r="X2130" s="26">
        <f t="shared" si="101"/>
        <v>9.1043454535681897E-3</v>
      </c>
      <c r="Y2130" s="26">
        <v>9.1043454535681897E-3</v>
      </c>
      <c r="Z2130">
        <v>2120</v>
      </c>
      <c r="AA2130">
        <v>2130</v>
      </c>
    </row>
    <row r="2131" spans="1:27" x14ac:dyDescent="0.2">
      <c r="A2131">
        <v>1504</v>
      </c>
      <c r="B2131">
        <v>1866</v>
      </c>
      <c r="C2131">
        <v>1</v>
      </c>
      <c r="D2131" t="s">
        <v>3734</v>
      </c>
      <c r="E2131" t="s">
        <v>3735</v>
      </c>
      <c r="F2131" t="s">
        <v>8510</v>
      </c>
      <c r="J2131" s="37">
        <v>248895.77173136</v>
      </c>
      <c r="K2131" s="38">
        <v>243835.677554642</v>
      </c>
      <c r="L2131" s="39">
        <v>263710.65522494999</v>
      </c>
      <c r="M2131" s="40">
        <v>289109.43990211334</v>
      </c>
      <c r="N2131" s="41">
        <v>250607.85695097802</v>
      </c>
      <c r="O2131" s="42">
        <v>243013.07073084931</v>
      </c>
      <c r="P2131" s="2">
        <f t="shared" si="99"/>
        <v>168598.25298470067</v>
      </c>
      <c r="Q2131" s="7">
        <f t="shared" si="100"/>
        <v>0.52243565476892528</v>
      </c>
      <c r="R2131" s="44">
        <v>0.94478987048711915</v>
      </c>
      <c r="S2131" s="46">
        <v>0.92558212867367451</v>
      </c>
      <c r="T2131" s="48">
        <v>1.0010260683133239</v>
      </c>
      <c r="U2131" s="50">
        <v>1.0974379692417473</v>
      </c>
      <c r="V2131" s="52">
        <v>0.95128881886882044</v>
      </c>
      <c r="W2131" s="54">
        <v>0.92245957424413694</v>
      </c>
      <c r="X2131" s="26">
        <f t="shared" si="101"/>
        <v>8.8400700427071696E-3</v>
      </c>
      <c r="Y2131" s="26">
        <v>8.8400700427071696E-3</v>
      </c>
      <c r="Z2131">
        <v>2121</v>
      </c>
      <c r="AA2131">
        <v>2129</v>
      </c>
    </row>
    <row r="2132" spans="1:27" x14ac:dyDescent="0.2">
      <c r="A2132">
        <v>5560</v>
      </c>
      <c r="B2132">
        <v>3034</v>
      </c>
      <c r="C2132">
        <v>1</v>
      </c>
      <c r="D2132" t="s">
        <v>6070</v>
      </c>
      <c r="E2132" t="s">
        <v>6071</v>
      </c>
      <c r="F2132" t="s">
        <v>8510</v>
      </c>
      <c r="J2132" s="37">
        <v>51255.63113366707</v>
      </c>
      <c r="K2132" s="38">
        <v>94183.435238552061</v>
      </c>
      <c r="L2132" s="39">
        <v>65402.269172741733</v>
      </c>
      <c r="M2132" s="40">
        <v>82065.346576469412</v>
      </c>
      <c r="N2132" s="41">
        <v>67820.433639869865</v>
      </c>
      <c r="O2132" s="42">
        <v>64555.402416940306</v>
      </c>
      <c r="P2132" s="2">
        <f t="shared" si="99"/>
        <v>168677.66260941536</v>
      </c>
      <c r="Q2132" s="7">
        <f t="shared" si="100"/>
        <v>0.52268172148995196</v>
      </c>
      <c r="R2132" s="44">
        <v>0.76947292092943387</v>
      </c>
      <c r="S2132" s="46">
        <v>1.4139247027742503</v>
      </c>
      <c r="T2132" s="48">
        <v>0.98184870584310646</v>
      </c>
      <c r="U2132" s="50">
        <v>1.23200242667199</v>
      </c>
      <c r="V2132" s="52">
        <v>1.0181512941568938</v>
      </c>
      <c r="W2132" s="54">
        <v>0.96913515570604591</v>
      </c>
      <c r="X2132" s="26">
        <f t="shared" si="101"/>
        <v>8.7349526942677152E-3</v>
      </c>
      <c r="Y2132" s="26">
        <v>8.7349526942677152E-3</v>
      </c>
      <c r="Z2132">
        <v>2122</v>
      </c>
      <c r="AA2132">
        <v>2128</v>
      </c>
    </row>
    <row r="2133" spans="1:27" x14ac:dyDescent="0.2">
      <c r="A2133">
        <v>5573</v>
      </c>
      <c r="B2133">
        <v>2000</v>
      </c>
      <c r="C2133">
        <v>1</v>
      </c>
      <c r="D2133" t="s">
        <v>4002</v>
      </c>
      <c r="E2133" t="s">
        <v>4003</v>
      </c>
      <c r="F2133" t="s">
        <v>8510</v>
      </c>
      <c r="J2133" s="37">
        <v>263150.12712104636</v>
      </c>
      <c r="K2133" s="38">
        <v>279961.68124379095</v>
      </c>
      <c r="L2133" s="39">
        <v>263718.43861707166</v>
      </c>
      <c r="M2133" s="40">
        <v>243171.88998027865</v>
      </c>
      <c r="N2133" s="41">
        <v>283572.57847804064</v>
      </c>
      <c r="O2133" s="42">
        <v>268149.01320926897</v>
      </c>
      <c r="P2133" s="2">
        <f t="shared" si="99"/>
        <v>267949.12171794515</v>
      </c>
      <c r="Q2133" s="7">
        <f t="shared" si="100"/>
        <v>0.83029433799753594</v>
      </c>
      <c r="R2133" s="44">
        <v>0.99892134104597963</v>
      </c>
      <c r="S2133" s="46">
        <v>1.0627382214445753</v>
      </c>
      <c r="T2133" s="48">
        <v>1.0010786589540204</v>
      </c>
      <c r="U2133" s="50">
        <v>0.92308369029230775</v>
      </c>
      <c r="V2133" s="52">
        <v>1.076445234802607</v>
      </c>
      <c r="W2133" s="54">
        <v>1.0178971783355677</v>
      </c>
      <c r="X2133" s="26">
        <f t="shared" si="101"/>
        <v>8.286465408617558E-3</v>
      </c>
      <c r="Y2133" s="26">
        <v>8.286465408617558E-3</v>
      </c>
      <c r="Z2133">
        <v>2123</v>
      </c>
      <c r="AA2133">
        <v>2127</v>
      </c>
    </row>
    <row r="2134" spans="1:27" x14ac:dyDescent="0.2">
      <c r="A2134">
        <v>5155</v>
      </c>
      <c r="B2134">
        <v>1682</v>
      </c>
      <c r="C2134">
        <v>1</v>
      </c>
      <c r="D2134" t="s">
        <v>3366</v>
      </c>
      <c r="E2134" t="s">
        <v>3367</v>
      </c>
      <c r="F2134" t="s">
        <v>8510</v>
      </c>
      <c r="J2134" s="37">
        <v>265083.31818478298</v>
      </c>
      <c r="K2134" s="38">
        <v>267366.43848301901</v>
      </c>
      <c r="L2134" s="39">
        <v>284399.24952636432</v>
      </c>
      <c r="M2134" s="40">
        <v>274203.90337313636</v>
      </c>
      <c r="N2134" s="41">
        <v>271491.44706835569</v>
      </c>
      <c r="O2134" s="42">
        <v>267749.23022662132</v>
      </c>
      <c r="P2134" s="2">
        <f t="shared" si="99"/>
        <v>174382.92163481138</v>
      </c>
      <c r="Q2134" s="7">
        <f t="shared" si="100"/>
        <v>0.54036061603240948</v>
      </c>
      <c r="R2134" s="44">
        <v>0.8879439683528102</v>
      </c>
      <c r="S2134" s="46">
        <v>0.89559168798950717</v>
      </c>
      <c r="T2134" s="48">
        <v>0.95264613386561059</v>
      </c>
      <c r="U2134" s="50">
        <v>0.9184949991053416</v>
      </c>
      <c r="V2134" s="52">
        <v>0.90940914175398746</v>
      </c>
      <c r="W2134" s="54">
        <v>0.89687391737381716</v>
      </c>
      <c r="X2134" s="26">
        <f t="shared" si="101"/>
        <v>7.4215673768866768E-3</v>
      </c>
      <c r="Y2134" s="26">
        <v>7.4215673768866768E-3</v>
      </c>
      <c r="Z2134">
        <v>2124</v>
      </c>
      <c r="AA2134">
        <v>2126</v>
      </c>
    </row>
    <row r="2135" spans="1:27" x14ac:dyDescent="0.2">
      <c r="A2135">
        <v>4666</v>
      </c>
      <c r="B2135">
        <v>2759</v>
      </c>
      <c r="C2135">
        <v>1</v>
      </c>
      <c r="D2135" t="s">
        <v>5520</v>
      </c>
      <c r="E2135" t="s">
        <v>5521</v>
      </c>
      <c r="F2135" t="s">
        <v>8510</v>
      </c>
      <c r="J2135" s="37">
        <v>83682.52508483977</v>
      </c>
      <c r="K2135" s="38">
        <v>75675.911143025034</v>
      </c>
      <c r="L2135" s="39">
        <v>78174.085883429987</v>
      </c>
      <c r="M2135" s="40">
        <v>83250.785722610701</v>
      </c>
      <c r="N2135" s="41">
        <v>78454.03996718103</v>
      </c>
      <c r="O2135" s="42">
        <v>81813.802437234597</v>
      </c>
      <c r="P2135" s="2">
        <f t="shared" si="99"/>
        <v>413332.62718326191</v>
      </c>
      <c r="Q2135" s="7">
        <f t="shared" si="100"/>
        <v>1.2807944204465915</v>
      </c>
      <c r="R2135" s="44">
        <v>1.0685504232446041</v>
      </c>
      <c r="S2135" s="46">
        <v>0.96631317947586637</v>
      </c>
      <c r="T2135" s="48">
        <v>0.9982126193349331</v>
      </c>
      <c r="U2135" s="50">
        <v>1.0630375007106163</v>
      </c>
      <c r="V2135" s="52">
        <v>1.0017873806650668</v>
      </c>
      <c r="W2135" s="54">
        <v>1.0446885192927235</v>
      </c>
      <c r="X2135" s="26">
        <f t="shared" si="101"/>
        <v>7.4197093119830679E-3</v>
      </c>
      <c r="Y2135" s="26">
        <v>7.4197093119830679E-3</v>
      </c>
      <c r="Z2135">
        <v>2125</v>
      </c>
      <c r="AA2135">
        <v>2125</v>
      </c>
    </row>
    <row r="2136" spans="1:27" x14ac:dyDescent="0.2">
      <c r="A2136">
        <v>4806</v>
      </c>
      <c r="B2136">
        <v>1082</v>
      </c>
      <c r="C2136">
        <v>1</v>
      </c>
      <c r="D2136" t="s">
        <v>2166</v>
      </c>
      <c r="E2136" t="s">
        <v>2167</v>
      </c>
      <c r="F2136" t="s">
        <v>8510</v>
      </c>
      <c r="J2136" s="37">
        <v>999774.45127200801</v>
      </c>
      <c r="K2136" s="38">
        <v>781300.44626443367</v>
      </c>
      <c r="L2136" s="39">
        <v>808696.05530973303</v>
      </c>
      <c r="M2136" s="40">
        <v>742982.72928168403</v>
      </c>
      <c r="N2136" s="41">
        <v>876115.71279221773</v>
      </c>
      <c r="O2136" s="42">
        <v>963936.81104733178</v>
      </c>
      <c r="P2136" s="2">
        <f t="shared" si="99"/>
        <v>383044.40442219016</v>
      </c>
      <c r="Q2136" s="7">
        <f t="shared" si="100"/>
        <v>1.1869402599802699</v>
      </c>
      <c r="R2136" s="44">
        <v>1.3117962164921364</v>
      </c>
      <c r="S2136" s="46">
        <v>1.025138187967614</v>
      </c>
      <c r="T2136" s="48">
        <v>1.0610837517379208</v>
      </c>
      <c r="U2136" s="50">
        <v>0.9748618120323862</v>
      </c>
      <c r="V2136" s="52">
        <v>1.1495445555624197</v>
      </c>
      <c r="W2136" s="54">
        <v>1.2647739298204537</v>
      </c>
      <c r="X2136" s="26">
        <f t="shared" si="101"/>
        <v>7.4122471029241287E-3</v>
      </c>
      <c r="Y2136" s="26">
        <v>7.4122471029241287E-3</v>
      </c>
      <c r="Z2136">
        <v>2126</v>
      </c>
      <c r="AA2136">
        <v>2124</v>
      </c>
    </row>
    <row r="2137" spans="1:27" x14ac:dyDescent="0.2">
      <c r="A2137">
        <v>3461</v>
      </c>
      <c r="B2137">
        <v>3770</v>
      </c>
      <c r="C2137">
        <v>1</v>
      </c>
      <c r="D2137" t="s">
        <v>7542</v>
      </c>
      <c r="E2137" t="s">
        <v>7543</v>
      </c>
      <c r="F2137" t="s">
        <v>8510</v>
      </c>
      <c r="J2137" s="37">
        <v>19439.586469532434</v>
      </c>
      <c r="K2137" s="38">
        <v>22709.730829746029</v>
      </c>
      <c r="L2137" s="39">
        <v>23106.079562696297</v>
      </c>
      <c r="M2137" s="40">
        <v>19838.279591040933</v>
      </c>
      <c r="N2137" s="41">
        <v>21370.532183313433</v>
      </c>
      <c r="O2137" s="42">
        <v>21112.002026299568</v>
      </c>
      <c r="P2137" s="2">
        <f t="shared" si="99"/>
        <v>27149.932578783199</v>
      </c>
      <c r="Q2137" s="7">
        <f t="shared" si="100"/>
        <v>8.4129536057623924E-2</v>
      </c>
      <c r="R2137" s="44">
        <v>0.93125487743789448</v>
      </c>
      <c r="S2137" s="46">
        <v>1.087911393261823</v>
      </c>
      <c r="T2137" s="48">
        <v>1.1068985096444042</v>
      </c>
      <c r="U2137" s="50">
        <v>0.95035430193376225</v>
      </c>
      <c r="V2137" s="52">
        <v>1.0237569796222523</v>
      </c>
      <c r="W2137" s="54">
        <v>1.011372072666475</v>
      </c>
      <c r="X2137" s="26">
        <f t="shared" si="101"/>
        <v>7.3683610733641129E-3</v>
      </c>
      <c r="Y2137" s="26">
        <v>7.3683610733641129E-3</v>
      </c>
      <c r="Z2137">
        <v>2127</v>
      </c>
      <c r="AA2137">
        <v>2123</v>
      </c>
    </row>
    <row r="2138" spans="1:27" x14ac:dyDescent="0.2">
      <c r="A2138">
        <v>5886</v>
      </c>
      <c r="B2138">
        <v>3558</v>
      </c>
      <c r="C2138">
        <v>1</v>
      </c>
      <c r="D2138" t="s">
        <v>7118</v>
      </c>
      <c r="E2138" t="s">
        <v>7119</v>
      </c>
      <c r="F2138" t="s">
        <v>8510</v>
      </c>
      <c r="J2138" s="37">
        <v>35355.476447486471</v>
      </c>
      <c r="K2138" s="38">
        <v>36229.356001888336</v>
      </c>
      <c r="L2138" s="39">
        <v>31193.785594870104</v>
      </c>
      <c r="M2138" s="40">
        <v>31486.151484532369</v>
      </c>
      <c r="N2138" s="41">
        <v>35110.001788949936</v>
      </c>
      <c r="O2138" s="42">
        <v>36292.185988612066</v>
      </c>
      <c r="P2138" s="2">
        <f t="shared" si="99"/>
        <v>1051758.4989544128</v>
      </c>
      <c r="Q2138" s="7">
        <f t="shared" si="100"/>
        <v>3.2590856093265241</v>
      </c>
      <c r="R2138" s="44">
        <v>1.0483911644294408</v>
      </c>
      <c r="S2138" s="46">
        <v>1.074304196742023</v>
      </c>
      <c r="T2138" s="48">
        <v>0.92498510807349521</v>
      </c>
      <c r="U2138" s="50">
        <v>0.93365459428329745</v>
      </c>
      <c r="V2138" s="52">
        <v>1.0411121375583623</v>
      </c>
      <c r="W2138" s="54">
        <v>1.0761672858462021</v>
      </c>
      <c r="X2138" s="26">
        <f t="shared" si="101"/>
        <v>6.8534165346609633E-3</v>
      </c>
      <c r="Y2138" s="26">
        <v>6.8534165346609633E-3</v>
      </c>
      <c r="Z2138">
        <v>2128</v>
      </c>
      <c r="AA2138">
        <v>2122</v>
      </c>
    </row>
    <row r="2139" spans="1:27" x14ac:dyDescent="0.2">
      <c r="A2139">
        <v>495</v>
      </c>
      <c r="B2139">
        <v>551</v>
      </c>
      <c r="C2139">
        <v>1</v>
      </c>
      <c r="D2139" t="s">
        <v>1104</v>
      </c>
      <c r="E2139" t="s">
        <v>1105</v>
      </c>
      <c r="F2139" t="s">
        <v>8510</v>
      </c>
      <c r="J2139" s="37">
        <v>2594199.6096156202</v>
      </c>
      <c r="K2139" s="38">
        <v>2111127.5109038497</v>
      </c>
      <c r="L2139" s="39">
        <v>2262456.3652612735</v>
      </c>
      <c r="M2139" s="40">
        <v>2067224.8119202133</v>
      </c>
      <c r="N2139" s="41">
        <v>2382629.4927553567</v>
      </c>
      <c r="O2139" s="42">
        <v>2491418.7117425366</v>
      </c>
      <c r="P2139" s="2">
        <f t="shared" si="99"/>
        <v>1066252.8371196187</v>
      </c>
      <c r="Q2139" s="7">
        <f t="shared" si="100"/>
        <v>3.3039992363406112</v>
      </c>
      <c r="R2139" s="44">
        <v>1.1212895963514933</v>
      </c>
      <c r="S2139" s="46">
        <v>0.91249158537135622</v>
      </c>
      <c r="T2139" s="48">
        <v>0.97790038020342052</v>
      </c>
      <c r="U2139" s="50">
        <v>0.89351554380553511</v>
      </c>
      <c r="V2139" s="52">
        <v>1.0298427508369983</v>
      </c>
      <c r="W2139" s="54">
        <v>1.0768646604053231</v>
      </c>
      <c r="X2139" s="26">
        <f t="shared" si="101"/>
        <v>6.5062828954557238E-3</v>
      </c>
      <c r="Y2139" s="26">
        <v>6.5062828954557238E-3</v>
      </c>
      <c r="Z2139">
        <v>2129</v>
      </c>
      <c r="AA2139">
        <v>2121</v>
      </c>
    </row>
    <row r="2140" spans="1:27" x14ac:dyDescent="0.2">
      <c r="A2140">
        <v>5641</v>
      </c>
      <c r="B2140">
        <v>2827</v>
      </c>
      <c r="C2140">
        <v>1</v>
      </c>
      <c r="D2140" t="s">
        <v>5656</v>
      </c>
      <c r="E2140" t="s">
        <v>5657</v>
      </c>
      <c r="F2140" t="s">
        <v>8510</v>
      </c>
      <c r="J2140" s="37">
        <v>65280.862319023872</v>
      </c>
      <c r="K2140" s="38">
        <v>49698.470530440267</v>
      </c>
      <c r="L2140" s="39">
        <v>47902.338497978104</v>
      </c>
      <c r="M2140" s="40">
        <v>54103.433140728303</v>
      </c>
      <c r="N2140" s="41">
        <v>55569.827231748262</v>
      </c>
      <c r="O2140" s="42">
        <v>61164.402517756738</v>
      </c>
      <c r="P2140" s="2">
        <f t="shared" si="99"/>
        <v>934295.78075545374</v>
      </c>
      <c r="Q2140" s="7">
        <f t="shared" si="100"/>
        <v>2.8951037114904916</v>
      </c>
      <c r="R2140" s="44">
        <v>0.89855214092487046</v>
      </c>
      <c r="S2140" s="46">
        <v>0.68406981019313262</v>
      </c>
      <c r="T2140" s="48">
        <v>0.65934712385260164</v>
      </c>
      <c r="U2140" s="50">
        <v>0.74470149371510219</v>
      </c>
      <c r="V2140" s="52">
        <v>0.76488553392410519</v>
      </c>
      <c r="W2140" s="54">
        <v>0.841891526526371</v>
      </c>
      <c r="X2140" s="26">
        <f t="shared" si="101"/>
        <v>6.356924151845844E-3</v>
      </c>
      <c r="Y2140" s="26">
        <v>6.356924151845844E-3</v>
      </c>
      <c r="Z2140">
        <v>2130</v>
      </c>
      <c r="AA2140">
        <v>2120</v>
      </c>
    </row>
    <row r="2141" spans="1:27" x14ac:dyDescent="0.2">
      <c r="A2141">
        <v>1968</v>
      </c>
      <c r="B2141">
        <v>586</v>
      </c>
      <c r="C2141">
        <v>1</v>
      </c>
      <c r="D2141" t="s">
        <v>1174</v>
      </c>
      <c r="E2141" t="s">
        <v>1175</v>
      </c>
      <c r="F2141" t="s">
        <v>8510</v>
      </c>
      <c r="J2141" s="37">
        <v>1803310.6991918834</v>
      </c>
      <c r="K2141" s="38">
        <v>2191269.8703034534</v>
      </c>
      <c r="L2141" s="39">
        <v>2366168.7471850566</v>
      </c>
      <c r="M2141" s="40">
        <v>2466838.2988781165</v>
      </c>
      <c r="N2141" s="41">
        <v>2128225.2320698597</v>
      </c>
      <c r="O2141" s="42">
        <v>1839606.3454965365</v>
      </c>
      <c r="P2141" s="2">
        <f t="shared" si="99"/>
        <v>1267027.2355793286</v>
      </c>
      <c r="Q2141" s="7">
        <f t="shared" si="100"/>
        <v>3.9261391604693268</v>
      </c>
      <c r="R2141" s="44">
        <v>0.84002554433004828</v>
      </c>
      <c r="S2141" s="46">
        <v>1.0207462676290751</v>
      </c>
      <c r="T2141" s="48">
        <v>1.1022183757472279</v>
      </c>
      <c r="U2141" s="50">
        <v>1.1491126768769893</v>
      </c>
      <c r="V2141" s="52">
        <v>0.9913785571324879</v>
      </c>
      <c r="W2141" s="54">
        <v>0.85693293031602413</v>
      </c>
      <c r="X2141" s="26">
        <f t="shared" si="101"/>
        <v>6.1897285099827325E-3</v>
      </c>
      <c r="Y2141" s="26">
        <v>6.1897285099827325E-3</v>
      </c>
      <c r="Z2141">
        <v>2131</v>
      </c>
      <c r="AA2141">
        <v>2119</v>
      </c>
    </row>
    <row r="2142" spans="1:27" x14ac:dyDescent="0.2">
      <c r="A2142">
        <v>441</v>
      </c>
      <c r="B2142">
        <v>1106</v>
      </c>
      <c r="C2142">
        <v>1</v>
      </c>
      <c r="D2142" t="s">
        <v>2214</v>
      </c>
      <c r="E2142" t="s">
        <v>2215</v>
      </c>
      <c r="F2142" t="s">
        <v>8510</v>
      </c>
      <c r="J2142" s="37">
        <v>688632.20984445873</v>
      </c>
      <c r="K2142" s="38">
        <v>696645.91361867136</v>
      </c>
      <c r="L2142" s="39">
        <v>730743.77196677343</v>
      </c>
      <c r="M2142" s="40">
        <v>656451.86767489102</v>
      </c>
      <c r="N2142" s="41">
        <v>696025.66647133778</v>
      </c>
      <c r="O2142" s="42">
        <v>709834.24638334941</v>
      </c>
      <c r="P2142" s="2">
        <f t="shared" si="99"/>
        <v>339618.52423656156</v>
      </c>
      <c r="Q2142" s="7">
        <f t="shared" si="100"/>
        <v>1.0523764211084963</v>
      </c>
      <c r="R2142" s="44">
        <v>0.98893697507628042</v>
      </c>
      <c r="S2142" s="46">
        <v>1.0004453649777887</v>
      </c>
      <c r="T2142" s="48">
        <v>1.0494129160294132</v>
      </c>
      <c r="U2142" s="50">
        <v>0.94272314745227181</v>
      </c>
      <c r="V2142" s="52">
        <v>0.99955463502221142</v>
      </c>
      <c r="W2142" s="54">
        <v>1.0193849814002414</v>
      </c>
      <c r="X2142" s="26">
        <f t="shared" si="101"/>
        <v>6.1254390251330769E-3</v>
      </c>
      <c r="Y2142" s="26">
        <v>6.1254390251330769E-3</v>
      </c>
      <c r="Z2142">
        <v>2132</v>
      </c>
      <c r="AA2142">
        <v>2118</v>
      </c>
    </row>
    <row r="2143" spans="1:27" x14ac:dyDescent="0.2">
      <c r="A2143">
        <v>1683</v>
      </c>
      <c r="B2143">
        <v>4045</v>
      </c>
      <c r="C2143">
        <v>1</v>
      </c>
      <c r="D2143" t="s">
        <v>8092</v>
      </c>
      <c r="E2143" t="s">
        <v>8093</v>
      </c>
      <c r="F2143" t="s">
        <v>8510</v>
      </c>
      <c r="J2143" s="37">
        <v>22110.728503197301</v>
      </c>
      <c r="K2143" s="38">
        <v>22354.715342314001</v>
      </c>
      <c r="L2143" s="39">
        <v>22017.223391564166</v>
      </c>
      <c r="M2143" s="40">
        <v>21471.8778966713</v>
      </c>
      <c r="N2143" s="41">
        <v>22785.180798232064</v>
      </c>
      <c r="O2143" s="42">
        <v>22139.150302902097</v>
      </c>
      <c r="P2143" s="2">
        <f t="shared" si="99"/>
        <v>15924.931395416897</v>
      </c>
      <c r="Q2143" s="7">
        <f t="shared" si="100"/>
        <v>4.9346608362957428E-2</v>
      </c>
      <c r="R2143" s="44">
        <v>1.0651919225724349</v>
      </c>
      <c r="S2143" s="46">
        <v>1.0769460721565838</v>
      </c>
      <c r="T2143" s="48">
        <v>1.0606872817770649</v>
      </c>
      <c r="U2143" s="50">
        <v>1.0344150756809543</v>
      </c>
      <c r="V2143" s="52">
        <v>1.0976838930078541</v>
      </c>
      <c r="W2143" s="54">
        <v>1.0665611525128298</v>
      </c>
      <c r="X2143" s="26">
        <f t="shared" si="101"/>
        <v>6.1124865942392449E-3</v>
      </c>
      <c r="Y2143" s="26">
        <v>6.1124865942392449E-3</v>
      </c>
      <c r="Z2143">
        <v>2133</v>
      </c>
      <c r="AA2143">
        <v>2117</v>
      </c>
    </row>
    <row r="2144" spans="1:27" x14ac:dyDescent="0.2">
      <c r="A2144">
        <v>2053</v>
      </c>
      <c r="B2144">
        <v>4184</v>
      </c>
      <c r="C2144">
        <v>1</v>
      </c>
      <c r="D2144" t="s">
        <v>8370</v>
      </c>
      <c r="E2144" t="s">
        <v>8371</v>
      </c>
      <c r="F2144" t="s">
        <v>8510</v>
      </c>
      <c r="J2144" s="37">
        <v>8941.4595722404138</v>
      </c>
      <c r="K2144" s="38">
        <v>7565.9814989864972</v>
      </c>
      <c r="L2144" s="39">
        <v>10324.142724768764</v>
      </c>
      <c r="M2144" s="40">
        <v>8203.3575958936071</v>
      </c>
      <c r="N2144" s="41">
        <v>10377.984894162497</v>
      </c>
      <c r="O2144" s="42">
        <v>7747.9081703317897</v>
      </c>
      <c r="P2144" s="2">
        <f t="shared" si="99"/>
        <v>82386.587063167914</v>
      </c>
      <c r="Q2144" s="7">
        <f t="shared" si="100"/>
        <v>0.25529143863921877</v>
      </c>
      <c r="R2144" s="44">
        <v>1.0856862106862606</v>
      </c>
      <c r="S2144" s="46">
        <v>0.91867348025136741</v>
      </c>
      <c r="T2144" s="48">
        <v>1.2535737932805753</v>
      </c>
      <c r="U2144" s="50">
        <v>0.99606469740582704</v>
      </c>
      <c r="V2144" s="52">
        <v>1.2601113949318414</v>
      </c>
      <c r="W2144" s="54">
        <v>0.94076330539007746</v>
      </c>
      <c r="X2144" s="26">
        <f t="shared" si="101"/>
        <v>6.027160240822632E-3</v>
      </c>
      <c r="Y2144" s="26">
        <v>6.027160240822632E-3</v>
      </c>
      <c r="Z2144">
        <v>2134</v>
      </c>
      <c r="AA2144">
        <v>2116</v>
      </c>
    </row>
    <row r="2145" spans="1:27" x14ac:dyDescent="0.2">
      <c r="A2145">
        <v>2807</v>
      </c>
      <c r="B2145">
        <v>2183</v>
      </c>
      <c r="C2145">
        <v>1</v>
      </c>
      <c r="D2145" t="s">
        <v>4368</v>
      </c>
      <c r="E2145" t="s">
        <v>4369</v>
      </c>
      <c r="F2145" t="s">
        <v>8510</v>
      </c>
      <c r="J2145" s="37">
        <v>192093.27761325464</v>
      </c>
      <c r="K2145" s="38">
        <v>171036.43638919064</v>
      </c>
      <c r="L2145" s="39">
        <v>170726.41133184635</v>
      </c>
      <c r="M2145" s="40">
        <v>154395.18923217335</v>
      </c>
      <c r="N2145" s="41">
        <v>180215.28671162235</v>
      </c>
      <c r="O2145" s="42">
        <v>191168.609108501</v>
      </c>
      <c r="P2145" s="2">
        <f t="shared" si="99"/>
        <v>107356.43822600189</v>
      </c>
      <c r="Q2145" s="7">
        <f t="shared" si="100"/>
        <v>0.3326655532032739</v>
      </c>
      <c r="R2145" s="44">
        <v>1.2109295948793672</v>
      </c>
      <c r="S2145" s="46">
        <v>1.0781901646936254</v>
      </c>
      <c r="T2145" s="48">
        <v>1.0762358093837627</v>
      </c>
      <c r="U2145" s="50">
        <v>0.97328603203206721</v>
      </c>
      <c r="V2145" s="52">
        <v>1.1360523743477211</v>
      </c>
      <c r="W2145" s="54">
        <v>1.2051006118364866</v>
      </c>
      <c r="X2145" s="26">
        <f t="shared" si="101"/>
        <v>5.9274194851698103E-3</v>
      </c>
      <c r="Y2145" s="26">
        <v>5.9274194851698103E-3</v>
      </c>
      <c r="Z2145">
        <v>2135</v>
      </c>
      <c r="AA2145">
        <v>2115</v>
      </c>
    </row>
    <row r="2146" spans="1:27" x14ac:dyDescent="0.2">
      <c r="A2146">
        <v>1829</v>
      </c>
      <c r="B2146">
        <v>3595</v>
      </c>
      <c r="C2146">
        <v>1</v>
      </c>
      <c r="D2146" t="s">
        <v>7192</v>
      </c>
      <c r="E2146" t="s">
        <v>7193</v>
      </c>
      <c r="F2146" t="s">
        <v>8510</v>
      </c>
      <c r="J2146" s="37">
        <v>59997.314871289534</v>
      </c>
      <c r="K2146" s="38">
        <v>41929.31832487214</v>
      </c>
      <c r="L2146" s="39">
        <v>55727.329790795862</v>
      </c>
      <c r="M2146" s="40">
        <v>44565.878164309135</v>
      </c>
      <c r="N2146" s="41">
        <v>60317.687219830434</v>
      </c>
      <c r="O2146" s="42">
        <v>51562.313056878491</v>
      </c>
      <c r="P2146" s="2">
        <f t="shared" si="99"/>
        <v>540877.94321756402</v>
      </c>
      <c r="Q2146" s="7">
        <f t="shared" si="100"/>
        <v>1.6760192790406887</v>
      </c>
      <c r="R2146" s="44">
        <v>1.3531294427509768</v>
      </c>
      <c r="S2146" s="46">
        <v>0.94563890503393666</v>
      </c>
      <c r="T2146" s="48">
        <v>1.2568277575019215</v>
      </c>
      <c r="U2146" s="50">
        <v>1.0051016785592264</v>
      </c>
      <c r="V2146" s="52">
        <v>1.3603548537278505</v>
      </c>
      <c r="W2146" s="54">
        <v>1.1628934408695115</v>
      </c>
      <c r="X2146" s="26">
        <f t="shared" si="101"/>
        <v>5.8916796759599993E-3</v>
      </c>
      <c r="Y2146" s="26">
        <v>5.8916796759599993E-3</v>
      </c>
      <c r="Z2146">
        <v>2136</v>
      </c>
      <c r="AA2146">
        <v>2114</v>
      </c>
    </row>
    <row r="2147" spans="1:27" x14ac:dyDescent="0.2">
      <c r="A2147">
        <v>5472</v>
      </c>
      <c r="B2147">
        <v>963</v>
      </c>
      <c r="C2147">
        <v>1</v>
      </c>
      <c r="D2147" t="s">
        <v>1928</v>
      </c>
      <c r="E2147" t="s">
        <v>1929</v>
      </c>
      <c r="F2147" t="s">
        <v>8510</v>
      </c>
      <c r="J2147" s="37">
        <v>1068712.0274936017</v>
      </c>
      <c r="K2147" s="38">
        <v>1088663.2955850468</v>
      </c>
      <c r="L2147" s="39">
        <v>1073477.2846935466</v>
      </c>
      <c r="M2147" s="40">
        <v>1021438.1992152977</v>
      </c>
      <c r="N2147" s="41">
        <v>1055774.58630985</v>
      </c>
      <c r="O2147" s="42">
        <v>1107371.5117266574</v>
      </c>
      <c r="P2147" s="2">
        <f t="shared" si="99"/>
        <v>9405779.4770963117</v>
      </c>
      <c r="Q2147" s="7">
        <f t="shared" si="100"/>
        <v>29.145702714813069</v>
      </c>
      <c r="R2147" s="44">
        <v>1.0060896788427345</v>
      </c>
      <c r="S2147" s="46">
        <v>1.0248718805867374</v>
      </c>
      <c r="T2147" s="48">
        <v>1.0105757105917543</v>
      </c>
      <c r="U2147" s="50">
        <v>0.96158591217162326</v>
      </c>
      <c r="V2147" s="52">
        <v>0.9939103211572653</v>
      </c>
      <c r="W2147" s="54">
        <v>1.0424838683677453</v>
      </c>
      <c r="X2147" s="26">
        <f t="shared" si="101"/>
        <v>5.7280672737866885E-3</v>
      </c>
      <c r="Y2147" s="26">
        <v>5.7280672737866885E-3</v>
      </c>
      <c r="Z2147">
        <v>2137</v>
      </c>
      <c r="AA2147">
        <v>2113</v>
      </c>
    </row>
    <row r="2148" spans="1:27" x14ac:dyDescent="0.2">
      <c r="A2148">
        <v>1080</v>
      </c>
      <c r="B2148">
        <v>64</v>
      </c>
      <c r="C2148">
        <v>1</v>
      </c>
      <c r="D2148" t="s">
        <v>130</v>
      </c>
      <c r="E2148" t="s">
        <v>131</v>
      </c>
      <c r="F2148" t="s">
        <v>8510</v>
      </c>
      <c r="J2148" s="37">
        <v>18850398.283131201</v>
      </c>
      <c r="K2148" s="38">
        <v>18259225.649307698</v>
      </c>
      <c r="L2148" s="39">
        <v>19763909.362715099</v>
      </c>
      <c r="M2148" s="40">
        <v>19435773.7437739</v>
      </c>
      <c r="N2148" s="41">
        <v>20510714.916041832</v>
      </c>
      <c r="O2148" s="42">
        <v>17704187.442465965</v>
      </c>
      <c r="P2148" s="2">
        <f t="shared" si="99"/>
        <v>8940889.772780301</v>
      </c>
      <c r="Q2148" s="7">
        <f t="shared" si="100"/>
        <v>27.705148303542234</v>
      </c>
      <c r="R2148" s="44">
        <v>1.0148205074319747</v>
      </c>
      <c r="S2148" s="46">
        <v>0.98299443653279739</v>
      </c>
      <c r="T2148" s="48">
        <v>1.0639998278581992</v>
      </c>
      <c r="U2148" s="50">
        <v>1.0463344846480027</v>
      </c>
      <c r="V2148" s="52">
        <v>1.104204473892562</v>
      </c>
      <c r="W2148" s="54">
        <v>0.95311368036780353</v>
      </c>
      <c r="X2148" s="26">
        <f t="shared" si="101"/>
        <v>5.3472333640345064E-3</v>
      </c>
      <c r="Y2148" s="26">
        <v>5.3472333640345064E-3</v>
      </c>
      <c r="Z2148">
        <v>2138</v>
      </c>
      <c r="AA2148">
        <v>2112</v>
      </c>
    </row>
    <row r="2149" spans="1:27" x14ac:dyDescent="0.2">
      <c r="A2149">
        <v>2995</v>
      </c>
      <c r="B2149">
        <v>2567</v>
      </c>
      <c r="C2149">
        <v>1</v>
      </c>
      <c r="D2149" t="s">
        <v>5136</v>
      </c>
      <c r="E2149" t="s">
        <v>5137</v>
      </c>
      <c r="F2149" t="s">
        <v>8510</v>
      </c>
      <c r="J2149" s="37">
        <v>177592.10309463498</v>
      </c>
      <c r="K2149" s="38">
        <v>143100.76776803468</v>
      </c>
      <c r="L2149" s="39">
        <v>146472.98170993032</v>
      </c>
      <c r="M2149" s="40">
        <v>166895.80762987235</v>
      </c>
      <c r="N2149" s="41">
        <v>163097.80962296188</v>
      </c>
      <c r="O2149" s="42">
        <v>162485.61836536942</v>
      </c>
      <c r="P2149" s="2">
        <f t="shared" si="99"/>
        <v>106705.9513983721</v>
      </c>
      <c r="Q2149" s="7">
        <f t="shared" si="100"/>
        <v>0.33064988871271617</v>
      </c>
      <c r="R2149" s="44">
        <v>1.3456190841634914</v>
      </c>
      <c r="S2149" s="46">
        <v>1.0842775140992882</v>
      </c>
      <c r="T2149" s="48">
        <v>1.1098288497556879</v>
      </c>
      <c r="U2149" s="50">
        <v>1.2645730294322954</v>
      </c>
      <c r="V2149" s="52">
        <v>1.2357955189987921</v>
      </c>
      <c r="W2149" s="54">
        <v>1.2311569330199128</v>
      </c>
      <c r="X2149" s="26">
        <f t="shared" si="101"/>
        <v>5.2839198081751967E-3</v>
      </c>
      <c r="Y2149" s="26">
        <v>5.2839198081751967E-3</v>
      </c>
      <c r="Z2149">
        <v>2139</v>
      </c>
      <c r="AA2149">
        <v>2111</v>
      </c>
    </row>
    <row r="2150" spans="1:27" x14ac:dyDescent="0.2">
      <c r="A2150">
        <v>4138</v>
      </c>
      <c r="B2150">
        <v>2968</v>
      </c>
      <c r="C2150">
        <v>1</v>
      </c>
      <c r="D2150" t="s">
        <v>5938</v>
      </c>
      <c r="E2150" t="s">
        <v>5939</v>
      </c>
      <c r="F2150" t="s">
        <v>8510</v>
      </c>
      <c r="J2150" s="37">
        <v>70311.135028709527</v>
      </c>
      <c r="K2150" s="38">
        <v>65636.890482883668</v>
      </c>
      <c r="L2150" s="39">
        <v>65448.075403780735</v>
      </c>
      <c r="M2150" s="40">
        <v>63752.558790611831</v>
      </c>
      <c r="N2150" s="41">
        <v>68354.75852358753</v>
      </c>
      <c r="O2150" s="42">
        <v>69509.607607502723</v>
      </c>
      <c r="P2150" s="2">
        <f t="shared" si="99"/>
        <v>52307.351359074368</v>
      </c>
      <c r="Q2150" s="7">
        <f t="shared" si="100"/>
        <v>0.16208486667406952</v>
      </c>
      <c r="R2150" s="44">
        <v>1.0494853306165939</v>
      </c>
      <c r="S2150" s="46">
        <v>0.97971613857388518</v>
      </c>
      <c r="T2150" s="48">
        <v>0.9768978274253477</v>
      </c>
      <c r="U2150" s="50">
        <v>0.95159003211510385</v>
      </c>
      <c r="V2150" s="52">
        <v>1.0202838614261145</v>
      </c>
      <c r="W2150" s="54">
        <v>1.0375214891809521</v>
      </c>
      <c r="X2150" s="26">
        <f t="shared" si="101"/>
        <v>5.2251665811764636E-3</v>
      </c>
      <c r="Y2150" s="26">
        <v>5.2251665811764636E-3</v>
      </c>
      <c r="Z2150">
        <v>2140</v>
      </c>
      <c r="AA2150">
        <v>2110</v>
      </c>
    </row>
    <row r="2151" spans="1:27" x14ac:dyDescent="0.2">
      <c r="A2151">
        <v>5330</v>
      </c>
      <c r="B2151">
        <v>3266</v>
      </c>
      <c r="C2151">
        <v>1</v>
      </c>
      <c r="D2151" t="s">
        <v>6534</v>
      </c>
      <c r="E2151" t="s">
        <v>6535</v>
      </c>
      <c r="F2151" t="s">
        <v>8510</v>
      </c>
      <c r="J2151" s="37">
        <v>35829.135356396531</v>
      </c>
      <c r="K2151" s="38">
        <v>21779.139445102992</v>
      </c>
      <c r="L2151" s="39">
        <v>34531.557603830537</v>
      </c>
      <c r="M2151" s="40">
        <v>40862.143927536898</v>
      </c>
      <c r="N2151" s="41">
        <v>29285.263092014869</v>
      </c>
      <c r="O2151" s="42">
        <v>30416.023948956368</v>
      </c>
      <c r="P2151" s="2">
        <f t="shared" si="99"/>
        <v>1335910.8364707301</v>
      </c>
      <c r="Q2151" s="7">
        <f t="shared" si="100"/>
        <v>4.1395888759762034</v>
      </c>
      <c r="R2151" s="44">
        <v>0.73156726625655211</v>
      </c>
      <c r="S2151" s="46">
        <v>0.44469132025620473</v>
      </c>
      <c r="T2151" s="48">
        <v>0.70507303468334859</v>
      </c>
      <c r="U2151" s="50">
        <v>0.83433235630993552</v>
      </c>
      <c r="V2151" s="52">
        <v>0.59795302478613666</v>
      </c>
      <c r="W2151" s="54">
        <v>0.62104115182783282</v>
      </c>
      <c r="X2151" s="26">
        <f t="shared" si="101"/>
        <v>5.2019804389694564E-3</v>
      </c>
      <c r="Y2151" s="26">
        <v>5.2019804389694564E-3</v>
      </c>
      <c r="Z2151">
        <v>2141</v>
      </c>
      <c r="AA2151">
        <v>2109</v>
      </c>
    </row>
    <row r="2152" spans="1:27" x14ac:dyDescent="0.2">
      <c r="A2152">
        <v>5668</v>
      </c>
      <c r="B2152">
        <v>459</v>
      </c>
      <c r="C2152">
        <v>1</v>
      </c>
      <c r="D2152" t="s">
        <v>920</v>
      </c>
      <c r="E2152" t="s">
        <v>921</v>
      </c>
      <c r="F2152" t="s">
        <v>8510</v>
      </c>
      <c r="J2152" s="37">
        <v>2630959.5290139234</v>
      </c>
      <c r="K2152" s="38">
        <v>2738515.9425389864</v>
      </c>
      <c r="L2152" s="39">
        <v>2751867.6541706803</v>
      </c>
      <c r="M2152" s="40">
        <v>2712811.8907166501</v>
      </c>
      <c r="N2152" s="41">
        <v>2706753.0266852933</v>
      </c>
      <c r="O2152" s="42">
        <v>2677117.7483201199</v>
      </c>
      <c r="P2152" s="2">
        <f t="shared" si="99"/>
        <v>1342487.5974025009</v>
      </c>
      <c r="Q2152" s="7">
        <f t="shared" si="100"/>
        <v>4.1599682947591496</v>
      </c>
      <c r="R2152" s="44">
        <v>0.97734869166181948</v>
      </c>
      <c r="S2152" s="46">
        <v>1.0173037418552204</v>
      </c>
      <c r="T2152" s="48">
        <v>1.0222636349097414</v>
      </c>
      <c r="U2152" s="50">
        <v>1.0077552021905365</v>
      </c>
      <c r="V2152" s="52">
        <v>1.0055044557352222</v>
      </c>
      <c r="W2152" s="54">
        <v>0.99449554426477782</v>
      </c>
      <c r="X2152" s="26">
        <f t="shared" si="101"/>
        <v>5.1182817050845824E-3</v>
      </c>
      <c r="Y2152" s="26">
        <v>5.1182817050845824E-3</v>
      </c>
      <c r="Z2152">
        <v>2142</v>
      </c>
      <c r="AA2152">
        <v>2108</v>
      </c>
    </row>
    <row r="2153" spans="1:27" x14ac:dyDescent="0.2">
      <c r="A2153">
        <v>517</v>
      </c>
      <c r="B2153">
        <v>3609</v>
      </c>
      <c r="C2153">
        <v>1</v>
      </c>
      <c r="D2153" t="s">
        <v>7220</v>
      </c>
      <c r="E2153" t="s">
        <v>7221</v>
      </c>
      <c r="F2153" t="s">
        <v>8510</v>
      </c>
      <c r="J2153" s="37">
        <v>49855.924953927693</v>
      </c>
      <c r="K2153" s="38">
        <v>49997.215641183</v>
      </c>
      <c r="L2153" s="39">
        <v>54015.665791078769</v>
      </c>
      <c r="M2153" s="40">
        <v>46218.089021140804</v>
      </c>
      <c r="N2153" s="41">
        <v>51959.012827060396</v>
      </c>
      <c r="O2153" s="42">
        <v>50571.758167066961</v>
      </c>
      <c r="P2153" s="2">
        <f t="shared" si="99"/>
        <v>6832082.8925275384</v>
      </c>
      <c r="Q2153" s="7">
        <f t="shared" si="100"/>
        <v>21.170585318681169</v>
      </c>
      <c r="R2153" s="44">
        <v>1.0378649312365664</v>
      </c>
      <c r="S2153" s="46">
        <v>1.0408062195498033</v>
      </c>
      <c r="T2153" s="48">
        <v>1.1244594361404741</v>
      </c>
      <c r="U2153" s="50">
        <v>0.96213506876343369</v>
      </c>
      <c r="V2153" s="52">
        <v>1.081645508025592</v>
      </c>
      <c r="W2153" s="54">
        <v>1.0527666342782449</v>
      </c>
      <c r="X2153" s="26">
        <f t="shared" si="101"/>
        <v>4.9574304655311532E-3</v>
      </c>
      <c r="Y2153" s="26">
        <v>4.9574304655311532E-3</v>
      </c>
      <c r="Z2153">
        <v>2143</v>
      </c>
      <c r="AA2153">
        <v>2107</v>
      </c>
    </row>
    <row r="2154" spans="1:27" x14ac:dyDescent="0.2">
      <c r="A2154">
        <v>2186</v>
      </c>
      <c r="B2154">
        <v>79</v>
      </c>
      <c r="C2154">
        <v>1</v>
      </c>
      <c r="D2154" t="s">
        <v>160</v>
      </c>
      <c r="E2154" t="s">
        <v>161</v>
      </c>
      <c r="F2154" t="s">
        <v>8510</v>
      </c>
      <c r="J2154" s="37">
        <v>18544893.463810164</v>
      </c>
      <c r="K2154" s="38">
        <v>14843707.820693033</v>
      </c>
      <c r="L2154" s="39">
        <v>14382598.507305101</v>
      </c>
      <c r="M2154" s="40">
        <v>13610150.119263999</v>
      </c>
      <c r="N2154" s="41">
        <v>16182720.560193434</v>
      </c>
      <c r="O2154" s="42">
        <v>17982809.816769734</v>
      </c>
      <c r="P2154" s="2">
        <f t="shared" si="99"/>
        <v>6830514.9593096217</v>
      </c>
      <c r="Q2154" s="7">
        <f t="shared" si="100"/>
        <v>21.165726761710175</v>
      </c>
      <c r="R2154" s="44">
        <v>1.2797331391682918</v>
      </c>
      <c r="S2154" s="46">
        <v>1.0243242886966457</v>
      </c>
      <c r="T2154" s="48">
        <v>0.99250437717905016</v>
      </c>
      <c r="U2154" s="50">
        <v>0.93919979484740135</v>
      </c>
      <c r="V2154" s="52">
        <v>1.116725950633997</v>
      </c>
      <c r="W2154" s="54">
        <v>1.2409452609038014</v>
      </c>
      <c r="X2154" s="26">
        <f t="shared" si="101"/>
        <v>4.2801445939933446E-3</v>
      </c>
      <c r="Y2154" s="26">
        <v>4.2801445939933446E-3</v>
      </c>
      <c r="Z2154">
        <v>2144</v>
      </c>
      <c r="AA2154">
        <v>2106</v>
      </c>
    </row>
    <row r="2155" spans="1:27" x14ac:dyDescent="0.2">
      <c r="A2155">
        <v>2412</v>
      </c>
      <c r="B2155">
        <v>3085</v>
      </c>
      <c r="C2155">
        <v>1</v>
      </c>
      <c r="D2155" t="s">
        <v>6172</v>
      </c>
      <c r="E2155" t="s">
        <v>6173</v>
      </c>
      <c r="F2155" t="s">
        <v>8510</v>
      </c>
      <c r="J2155" s="37">
        <v>25685.157059330933</v>
      </c>
      <c r="K2155" s="38">
        <v>37787.306240721307</v>
      </c>
      <c r="L2155" s="39">
        <v>48373.3072390499</v>
      </c>
      <c r="M2155" s="40">
        <v>50879.799355243238</v>
      </c>
      <c r="N2155" s="41">
        <v>34752.280319449295</v>
      </c>
      <c r="O2155" s="42">
        <v>27272.327946789275</v>
      </c>
      <c r="P2155" s="2">
        <f t="shared" si="99"/>
        <v>178101.79714113227</v>
      </c>
      <c r="Q2155" s="7">
        <f t="shared" si="100"/>
        <v>0.551884301039544</v>
      </c>
      <c r="R2155" s="44">
        <v>0.56256269483388233</v>
      </c>
      <c r="S2155" s="46">
        <v>0.8276269746059749</v>
      </c>
      <c r="T2155" s="48">
        <v>1.0594841999823896</v>
      </c>
      <c r="U2155" s="50">
        <v>1.1143820133852225</v>
      </c>
      <c r="V2155" s="52">
        <v>0.76115308241923407</v>
      </c>
      <c r="W2155" s="54">
        <v>0.59732530615636525</v>
      </c>
      <c r="X2155" s="26">
        <f t="shared" si="101"/>
        <v>4.1841704935749657E-3</v>
      </c>
      <c r="Y2155" s="26">
        <v>4.1841704935749657E-3</v>
      </c>
      <c r="Z2155">
        <v>2145</v>
      </c>
      <c r="AA2155">
        <v>2105</v>
      </c>
    </row>
    <row r="2156" spans="1:27" x14ac:dyDescent="0.2">
      <c r="A2156">
        <v>5284</v>
      </c>
      <c r="B2156">
        <v>1666</v>
      </c>
      <c r="C2156">
        <v>1</v>
      </c>
      <c r="D2156" t="s">
        <v>3334</v>
      </c>
      <c r="E2156" t="s">
        <v>3335</v>
      </c>
      <c r="F2156" t="s">
        <v>8510</v>
      </c>
      <c r="J2156" s="37">
        <v>395630.52719673997</v>
      </c>
      <c r="K2156" s="38">
        <v>306755.41453994566</v>
      </c>
      <c r="L2156" s="39">
        <v>324561.00843149703</v>
      </c>
      <c r="M2156" s="40">
        <v>305323.79492702131</v>
      </c>
      <c r="N2156" s="41">
        <v>353209.53784222133</v>
      </c>
      <c r="O2156" s="42">
        <v>373281.45037290367</v>
      </c>
      <c r="P2156" s="2">
        <f t="shared" si="99"/>
        <v>3813821.2210456827</v>
      </c>
      <c r="Q2156" s="7">
        <f t="shared" si="100"/>
        <v>11.81789343315099</v>
      </c>
      <c r="R2156" s="44">
        <v>1.3465194100534712</v>
      </c>
      <c r="S2156" s="46">
        <v>1.0440350059529968</v>
      </c>
      <c r="T2156" s="48">
        <v>1.1046359356951569</v>
      </c>
      <c r="U2156" s="50">
        <v>1.0391625214906002</v>
      </c>
      <c r="V2156" s="52">
        <v>1.2021405473699909</v>
      </c>
      <c r="W2156" s="54">
        <v>1.2704548405337719</v>
      </c>
      <c r="X2156" s="26">
        <f t="shared" si="101"/>
        <v>4.0743374925612712E-3</v>
      </c>
      <c r="Y2156" s="26">
        <v>4.0743374925612712E-3</v>
      </c>
      <c r="Z2156">
        <v>2146</v>
      </c>
      <c r="AA2156">
        <v>2104</v>
      </c>
    </row>
    <row r="2157" spans="1:27" x14ac:dyDescent="0.2">
      <c r="A2157">
        <v>1189</v>
      </c>
      <c r="B2157">
        <v>186</v>
      </c>
      <c r="C2157">
        <v>1</v>
      </c>
      <c r="D2157" t="s">
        <v>374</v>
      </c>
      <c r="E2157" t="s">
        <v>375</v>
      </c>
      <c r="F2157" t="s">
        <v>8510</v>
      </c>
      <c r="J2157" s="37">
        <v>7232011.9148946255</v>
      </c>
      <c r="K2157" s="38">
        <v>8350651.8926862106</v>
      </c>
      <c r="L2157" s="39">
        <v>7416616.6093233796</v>
      </c>
      <c r="M2157" s="40">
        <v>8169678.4208491175</v>
      </c>
      <c r="N2157" s="41">
        <v>7830732.4263025234</v>
      </c>
      <c r="O2157" s="42">
        <v>7433056.4416755699</v>
      </c>
      <c r="P2157" s="2">
        <f t="shared" si="99"/>
        <v>3758361.7124432358</v>
      </c>
      <c r="Q2157" s="7">
        <f t="shared" si="100"/>
        <v>11.646040972185624</v>
      </c>
      <c r="R2157" s="44">
        <v>0.96354076858309345</v>
      </c>
      <c r="S2157" s="46">
        <v>1.1125802387406565</v>
      </c>
      <c r="T2157" s="48">
        <v>0.98813615797779142</v>
      </c>
      <c r="U2157" s="50">
        <v>1.0884686470841314</v>
      </c>
      <c r="V2157" s="52">
        <v>1.0433099432632813</v>
      </c>
      <c r="W2157" s="54">
        <v>0.99032648189960115</v>
      </c>
      <c r="X2157" s="26">
        <f t="shared" si="101"/>
        <v>3.7785956081075574E-3</v>
      </c>
      <c r="Y2157" s="26">
        <v>3.7785956081075574E-3</v>
      </c>
      <c r="Z2157">
        <v>2147</v>
      </c>
      <c r="AA2157">
        <v>2103</v>
      </c>
    </row>
    <row r="2158" spans="1:27" x14ac:dyDescent="0.2">
      <c r="A2158">
        <v>1333</v>
      </c>
      <c r="B2158">
        <v>2081</v>
      </c>
      <c r="C2158">
        <v>1</v>
      </c>
      <c r="D2158" t="s">
        <v>4164</v>
      </c>
      <c r="E2158" t="s">
        <v>4165</v>
      </c>
      <c r="F2158" t="s">
        <v>8510</v>
      </c>
      <c r="J2158" s="37">
        <v>274517.14151433832</v>
      </c>
      <c r="K2158" s="38">
        <v>254920.64787662998</v>
      </c>
      <c r="L2158" s="39">
        <v>241765.71893390664</v>
      </c>
      <c r="M2158" s="40">
        <v>215019.26833654367</v>
      </c>
      <c r="N2158" s="41">
        <v>248860.84624327198</v>
      </c>
      <c r="O2158" s="42">
        <v>284711.50999184669</v>
      </c>
      <c r="P2158" s="2">
        <f t="shared" si="99"/>
        <v>113181.4010150181</v>
      </c>
      <c r="Q2158" s="7">
        <f t="shared" si="100"/>
        <v>0.3507153739743139</v>
      </c>
      <c r="R2158" s="44">
        <v>1.0898262231482532</v>
      </c>
      <c r="S2158" s="46">
        <v>1.0120286308728834</v>
      </c>
      <c r="T2158" s="48">
        <v>0.95980389020151446</v>
      </c>
      <c r="U2158" s="50">
        <v>0.85362114665279165</v>
      </c>
      <c r="V2158" s="52">
        <v>0.98797136912711658</v>
      </c>
      <c r="W2158" s="54">
        <v>1.1302976124171971</v>
      </c>
      <c r="X2158" s="26">
        <f t="shared" si="101"/>
        <v>3.4289167940994491E-3</v>
      </c>
      <c r="Y2158" s="26">
        <v>3.4289167940994491E-3</v>
      </c>
      <c r="Z2158">
        <v>2148</v>
      </c>
      <c r="AA2158">
        <v>2102</v>
      </c>
    </row>
    <row r="2159" spans="1:27" x14ac:dyDescent="0.2">
      <c r="A2159">
        <v>4942</v>
      </c>
      <c r="B2159">
        <v>4136</v>
      </c>
      <c r="C2159">
        <v>1</v>
      </c>
      <c r="D2159" t="s">
        <v>8274</v>
      </c>
      <c r="E2159" t="s">
        <v>8275</v>
      </c>
      <c r="F2159" t="s">
        <v>8510</v>
      </c>
      <c r="J2159" s="37">
        <v>11246.274869558367</v>
      </c>
      <c r="K2159" s="38">
        <v>9332.6264192630351</v>
      </c>
      <c r="L2159" s="39">
        <v>9629.6136885824435</v>
      </c>
      <c r="M2159" s="40">
        <v>11343.533693492524</v>
      </c>
      <c r="N2159" s="41">
        <v>11109.146498438</v>
      </c>
      <c r="O2159" s="42">
        <v>9866.3240516446294</v>
      </c>
      <c r="P2159" s="2">
        <f t="shared" si="99"/>
        <v>56109.652327742479</v>
      </c>
      <c r="Q2159" s="7">
        <f t="shared" si="100"/>
        <v>0.17386706228421561</v>
      </c>
      <c r="R2159" s="44">
        <v>1.1861757688539456</v>
      </c>
      <c r="S2159" s="46">
        <v>0.98433796494347037</v>
      </c>
      <c r="T2159" s="48">
        <v>1.0156620350565297</v>
      </c>
      <c r="U2159" s="50">
        <v>1.1964339264746706</v>
      </c>
      <c r="V2159" s="52">
        <v>1.1717124596309354</v>
      </c>
      <c r="W2159" s="54">
        <v>1.040628532866485</v>
      </c>
      <c r="X2159" s="26">
        <f t="shared" si="101"/>
        <v>2.1655993633190301E-3</v>
      </c>
      <c r="Y2159" s="26">
        <v>2.1655993633190301E-3</v>
      </c>
      <c r="Z2159">
        <v>2149</v>
      </c>
      <c r="AA2159">
        <v>2101</v>
      </c>
    </row>
    <row r="2160" spans="1:27" x14ac:dyDescent="0.2">
      <c r="A2160">
        <v>2706</v>
      </c>
      <c r="B2160">
        <v>2756</v>
      </c>
      <c r="C2160">
        <v>1</v>
      </c>
      <c r="D2160" t="s">
        <v>5514</v>
      </c>
      <c r="E2160" t="s">
        <v>5515</v>
      </c>
      <c r="F2160" t="s">
        <v>8510</v>
      </c>
      <c r="J2160" s="37">
        <v>115944.3768462679</v>
      </c>
      <c r="K2160" s="38">
        <v>100875.77096199244</v>
      </c>
      <c r="L2160" s="39">
        <v>113168.7065395316</v>
      </c>
      <c r="M2160" s="40">
        <v>105100.50574836414</v>
      </c>
      <c r="N2160" s="41">
        <v>113074.10639897815</v>
      </c>
      <c r="O2160" s="42">
        <v>110465.86711001299</v>
      </c>
      <c r="P2160" s="2">
        <f t="shared" si="99"/>
        <v>113121.40646925487</v>
      </c>
      <c r="Q2160" s="7">
        <f t="shared" si="100"/>
        <v>0.35052946878702101</v>
      </c>
      <c r="R2160" s="44">
        <v>1.0249552270001194</v>
      </c>
      <c r="S2160" s="46">
        <v>0.89174784959387277</v>
      </c>
      <c r="T2160" s="48">
        <v>1.0004181354506902</v>
      </c>
      <c r="U2160" s="50">
        <v>0.92909475782489748</v>
      </c>
      <c r="V2160" s="52">
        <v>0.99958186454930997</v>
      </c>
      <c r="W2160" s="54">
        <v>0.97652487321253711</v>
      </c>
      <c r="X2160" s="26">
        <f t="shared" si="101"/>
        <v>1.4324140432296134E-3</v>
      </c>
      <c r="Y2160" s="26">
        <v>1.4324140432296134E-3</v>
      </c>
      <c r="Z2160">
        <v>2150</v>
      </c>
      <c r="AA2160">
        <v>2100</v>
      </c>
    </row>
    <row r="2161" spans="1:27" x14ac:dyDescent="0.2">
      <c r="A2161">
        <v>2370</v>
      </c>
      <c r="B2161">
        <v>874</v>
      </c>
      <c r="C2161">
        <v>1</v>
      </c>
      <c r="D2161" t="s">
        <v>1750</v>
      </c>
      <c r="E2161" t="s">
        <v>1751</v>
      </c>
      <c r="F2161" t="s">
        <v>8510</v>
      </c>
      <c r="J2161" s="37">
        <v>117798.97465818982</v>
      </c>
      <c r="K2161" s="38">
        <v>111396.39159740224</v>
      </c>
      <c r="L2161" s="39">
        <v>139748.36359043434</v>
      </c>
      <c r="M2161" s="40">
        <v>152076.97045401623</v>
      </c>
      <c r="N2161" s="41">
        <v>125864.10418639325</v>
      </c>
      <c r="O2161" s="42">
        <v>107586.6313913768</v>
      </c>
      <c r="P2161" s="2">
        <f t="shared" si="99"/>
        <v>258895.82122700731</v>
      </c>
      <c r="Q2161" s="7">
        <f t="shared" si="100"/>
        <v>0.80224086243612458</v>
      </c>
      <c r="R2161" s="44">
        <v>0.22319089992252489</v>
      </c>
      <c r="S2161" s="46">
        <v>0.21106007892588777</v>
      </c>
      <c r="T2161" s="48">
        <v>0.26477788217557097</v>
      </c>
      <c r="U2161" s="50">
        <v>0.28813659874044861</v>
      </c>
      <c r="V2161" s="52">
        <v>0.23847170794835523</v>
      </c>
      <c r="W2161" s="54">
        <v>0.20384181738041068</v>
      </c>
      <c r="X2161" s="26">
        <f t="shared" si="101"/>
        <v>1.2640272745298642E-3</v>
      </c>
      <c r="Y2161" s="26">
        <v>1.2640272745298642E-3</v>
      </c>
      <c r="Z2161">
        <v>2151</v>
      </c>
      <c r="AA2161">
        <v>2099</v>
      </c>
    </row>
    <row r="2162" spans="1:27" x14ac:dyDescent="0.2">
      <c r="A2162">
        <v>365</v>
      </c>
      <c r="B2162">
        <v>1537</v>
      </c>
      <c r="C2162">
        <v>1</v>
      </c>
      <c r="D2162" t="s">
        <v>3076</v>
      </c>
      <c r="E2162" t="s">
        <v>3077</v>
      </c>
      <c r="F2162" t="s">
        <v>8510</v>
      </c>
      <c r="J2162" s="37">
        <v>365714.67199999839</v>
      </c>
      <c r="K2162" s="38">
        <v>380430.51046510105</v>
      </c>
      <c r="L2162" s="39">
        <v>434725.75026382628</v>
      </c>
      <c r="M2162" s="40">
        <v>397531.55706465774</v>
      </c>
      <c r="N2162" s="41">
        <v>386197.55714007397</v>
      </c>
      <c r="O2162" s="42">
        <v>369871.59579706169</v>
      </c>
      <c r="P2162" s="2">
        <f t="shared" si="99"/>
        <v>225261.17445532116</v>
      </c>
      <c r="Q2162" s="7">
        <f t="shared" si="100"/>
        <v>0.69801713296081436</v>
      </c>
      <c r="R2162" s="44">
        <v>1.0884518335390978</v>
      </c>
      <c r="S2162" s="46">
        <v>1.1322495878698462</v>
      </c>
      <c r="T2162" s="48">
        <v>1.2938448363956361</v>
      </c>
      <c r="U2162" s="50">
        <v>1.1831462757848585</v>
      </c>
      <c r="V2162" s="52">
        <v>1.149413658682624</v>
      </c>
      <c r="W2162" s="54">
        <v>1.1008238045733796</v>
      </c>
      <c r="X2162" s="26">
        <f t="shared" si="101"/>
        <v>3.7907242842354083E-4</v>
      </c>
      <c r="Y2162" s="26">
        <v>3.7907242842354083E-4</v>
      </c>
      <c r="Z2162">
        <v>2152</v>
      </c>
      <c r="AA2162">
        <v>2098</v>
      </c>
    </row>
    <row r="2163" spans="1:27" x14ac:dyDescent="0.2">
      <c r="A2163">
        <v>5521</v>
      </c>
      <c r="B2163">
        <v>1725</v>
      </c>
      <c r="C2163">
        <v>1</v>
      </c>
      <c r="D2163" t="s">
        <v>3452</v>
      </c>
      <c r="E2163" t="s">
        <v>3453</v>
      </c>
      <c r="F2163" t="s">
        <v>8510</v>
      </c>
      <c r="J2163" s="37">
        <v>48870.399909904045</v>
      </c>
      <c r="K2163" s="38">
        <v>80334.644554039871</v>
      </c>
      <c r="L2163" s="39">
        <v>66631.20662801963</v>
      </c>
      <c r="M2163" s="40">
        <v>84807.676910643975</v>
      </c>
      <c r="N2163" s="41">
        <v>59685.612083069864</v>
      </c>
      <c r="O2163" s="42">
        <v>57686.355645603333</v>
      </c>
      <c r="P2163" s="2">
        <f t="shared" si="99"/>
        <v>485502.8938649504</v>
      </c>
      <c r="Q2163" s="7">
        <f t="shared" si="100"/>
        <v>1.5044285320771393</v>
      </c>
      <c r="R2163" s="44">
        <v>0.27663406236005117</v>
      </c>
      <c r="S2163" s="46">
        <v>0.45473945603483901</v>
      </c>
      <c r="T2163" s="48">
        <v>0.37717025855001296</v>
      </c>
      <c r="U2163" s="50">
        <v>0.48005934525523758</v>
      </c>
      <c r="V2163" s="52">
        <v>0.33785427099890886</v>
      </c>
      <c r="W2163" s="54">
        <v>0.32653735051093541</v>
      </c>
      <c r="X2163" s="26">
        <f t="shared" si="101"/>
        <v>2.499960502650534E-4</v>
      </c>
      <c r="Y2163" s="26">
        <v>2.499960502650534E-4</v>
      </c>
      <c r="Z2163">
        <v>2153</v>
      </c>
      <c r="AA2163">
        <v>2097</v>
      </c>
    </row>
    <row r="2164" spans="1:27" x14ac:dyDescent="0.2">
      <c r="A2164">
        <v>1211</v>
      </c>
      <c r="B2164">
        <v>872</v>
      </c>
      <c r="C2164">
        <v>1</v>
      </c>
      <c r="D2164" t="s">
        <v>1746</v>
      </c>
      <c r="E2164" t="s">
        <v>1747</v>
      </c>
      <c r="F2164" t="s">
        <v>8510</v>
      </c>
      <c r="J2164" s="37">
        <v>908524.14498198265</v>
      </c>
      <c r="K2164" s="38">
        <v>901107.05591300398</v>
      </c>
      <c r="L2164" s="39">
        <v>948878.63265915902</v>
      </c>
      <c r="M2164" s="40">
        <v>917229.38996351336</v>
      </c>
      <c r="N2164" s="41">
        <v>886198.11081925675</v>
      </c>
      <c r="O2164" s="42">
        <v>923622.78660971299</v>
      </c>
      <c r="P2164" s="2">
        <f t="shared" si="99"/>
        <v>680729.96338049707</v>
      </c>
      <c r="Q2164" s="7">
        <f t="shared" si="100"/>
        <v>2.1093789398386504</v>
      </c>
      <c r="R2164" s="44">
        <v>0.89812409426902351</v>
      </c>
      <c r="S2164" s="46">
        <v>0.89079191004587199</v>
      </c>
      <c r="T2164" s="48">
        <v>0.93801663636043187</v>
      </c>
      <c r="U2164" s="50">
        <v>0.90672968863611902</v>
      </c>
      <c r="V2164" s="52">
        <v>0.87605363051550911</v>
      </c>
      <c r="W2164" s="54">
        <v>0.91304989884064203</v>
      </c>
      <c r="X2164" s="26">
        <f t="shared" si="101"/>
        <v>-1.2468049390127259E-4</v>
      </c>
      <c r="Y2164" s="29">
        <v>-1.2468049390127259E-4</v>
      </c>
      <c r="Z2164" s="30">
        <v>2154</v>
      </c>
      <c r="AA2164" s="30">
        <v>2096</v>
      </c>
    </row>
    <row r="2165" spans="1:27" x14ac:dyDescent="0.2">
      <c r="A2165">
        <v>4423</v>
      </c>
      <c r="B2165">
        <v>1392</v>
      </c>
      <c r="C2165">
        <v>1</v>
      </c>
      <c r="D2165" t="s">
        <v>2786</v>
      </c>
      <c r="E2165" t="s">
        <v>2787</v>
      </c>
      <c r="F2165" t="s">
        <v>8510</v>
      </c>
      <c r="J2165" s="37">
        <v>331992.74561386934</v>
      </c>
      <c r="K2165" s="38">
        <v>464997.33575113863</v>
      </c>
      <c r="L2165" s="39">
        <v>441499.05028581404</v>
      </c>
      <c r="M2165" s="40">
        <v>475261.81594173732</v>
      </c>
      <c r="N2165" s="41">
        <v>370232.53453109501</v>
      </c>
      <c r="O2165" s="42">
        <v>381781.91998704872</v>
      </c>
      <c r="P2165" s="2">
        <f t="shared" si="99"/>
        <v>249072.98517886567</v>
      </c>
      <c r="Q2165" s="7">
        <f t="shared" si="100"/>
        <v>0.77180282591053639</v>
      </c>
      <c r="R2165" s="44">
        <v>0.70617285674090557</v>
      </c>
      <c r="S2165" s="46">
        <v>0.98908334986996072</v>
      </c>
      <c r="T2165" s="48">
        <v>0.9391007776758642</v>
      </c>
      <c r="U2165" s="50">
        <v>1.0109166501300393</v>
      </c>
      <c r="V2165" s="52">
        <v>0.7875116851870364</v>
      </c>
      <c r="W2165" s="54">
        <v>0.81207807294334766</v>
      </c>
      <c r="X2165" s="26">
        <f t="shared" si="101"/>
        <v>-4.8186294034106749E-4</v>
      </c>
      <c r="Y2165" s="26">
        <v>-4.8186294034106749E-4</v>
      </c>
      <c r="Z2165">
        <v>2155</v>
      </c>
      <c r="AA2165">
        <v>2095</v>
      </c>
    </row>
    <row r="2166" spans="1:27" x14ac:dyDescent="0.2">
      <c r="A2166">
        <v>5181</v>
      </c>
      <c r="B2166">
        <v>2586</v>
      </c>
      <c r="C2166">
        <v>1</v>
      </c>
      <c r="D2166" t="s">
        <v>5174</v>
      </c>
      <c r="E2166" t="s">
        <v>5175</v>
      </c>
      <c r="F2166" t="s">
        <v>8510</v>
      </c>
      <c r="J2166" s="37">
        <v>142265.08347101466</v>
      </c>
      <c r="K2166" s="38">
        <v>166153.22474386203</v>
      </c>
      <c r="L2166" s="39">
        <v>165512.88332126033</v>
      </c>
      <c r="M2166" s="40">
        <v>157506.37140446666</v>
      </c>
      <c r="N2166" s="41">
        <v>146461.72621186532</v>
      </c>
      <c r="O2166" s="42">
        <v>155501.82455138967</v>
      </c>
      <c r="P2166" s="2">
        <f t="shared" si="99"/>
        <v>142184.49778857784</v>
      </c>
      <c r="Q2166" s="7">
        <f t="shared" si="100"/>
        <v>0.44058731265090367</v>
      </c>
      <c r="R2166" s="44">
        <v>1.0294136313481637</v>
      </c>
      <c r="S2166" s="46">
        <v>1.2022654489120279</v>
      </c>
      <c r="T2166" s="48">
        <v>1.1976320127022402</v>
      </c>
      <c r="U2166" s="50">
        <v>1.1396978217847749</v>
      </c>
      <c r="V2166" s="52">
        <v>1.0597800511184101</v>
      </c>
      <c r="W2166" s="54">
        <v>1.1251931534228155</v>
      </c>
      <c r="X2166" s="26">
        <f t="shared" si="101"/>
        <v>-9.2753913215139411E-4</v>
      </c>
      <c r="Y2166" s="26">
        <v>-9.2753913215139411E-4</v>
      </c>
      <c r="Z2166">
        <v>2156</v>
      </c>
      <c r="AA2166">
        <v>2094</v>
      </c>
    </row>
    <row r="2167" spans="1:27" x14ac:dyDescent="0.2">
      <c r="A2167">
        <v>5196</v>
      </c>
      <c r="B2167">
        <v>1908</v>
      </c>
      <c r="C2167">
        <v>1</v>
      </c>
      <c r="D2167" t="s">
        <v>3818</v>
      </c>
      <c r="E2167" t="s">
        <v>3819</v>
      </c>
      <c r="F2167" t="s">
        <v>8510</v>
      </c>
      <c r="J2167" s="37">
        <v>142103.91210614101</v>
      </c>
      <c r="K2167" s="38">
        <v>119538.47982100134</v>
      </c>
      <c r="L2167" s="39">
        <v>129458.43425147333</v>
      </c>
      <c r="M2167" s="40">
        <v>118930.38578433615</v>
      </c>
      <c r="N2167" s="41">
        <v>137261.86465236833</v>
      </c>
      <c r="O2167" s="42">
        <v>133213.10513587567</v>
      </c>
      <c r="P2167" s="2">
        <f t="shared" si="99"/>
        <v>78979.5640999639</v>
      </c>
      <c r="Q2167" s="7">
        <f t="shared" si="100"/>
        <v>0.24473409156661435</v>
      </c>
      <c r="R2167" s="44">
        <v>0.81778954751392696</v>
      </c>
      <c r="S2167" s="46">
        <v>0.68792841713113395</v>
      </c>
      <c r="T2167" s="48">
        <v>0.74501646576272329</v>
      </c>
      <c r="U2167" s="50">
        <v>0.68442891497303082</v>
      </c>
      <c r="V2167" s="52">
        <v>0.78992419365017075</v>
      </c>
      <c r="W2167" s="54">
        <v>0.76662410877627829</v>
      </c>
      <c r="X2167" s="26">
        <f t="shared" si="101"/>
        <v>-1.4896307029750541E-3</v>
      </c>
      <c r="Y2167" s="26">
        <v>-1.4896307029750541E-3</v>
      </c>
      <c r="Z2167">
        <v>2157</v>
      </c>
      <c r="AA2167">
        <v>2093</v>
      </c>
    </row>
    <row r="2168" spans="1:27" x14ac:dyDescent="0.2">
      <c r="A2168">
        <v>4888</v>
      </c>
      <c r="B2168">
        <v>3499</v>
      </c>
      <c r="C2168">
        <v>1</v>
      </c>
      <c r="D2168" t="s">
        <v>7000</v>
      </c>
      <c r="E2168" t="s">
        <v>7001</v>
      </c>
      <c r="F2168" t="s">
        <v>8510</v>
      </c>
      <c r="J2168" s="37">
        <v>33095.018240089303</v>
      </c>
      <c r="K2168" s="38">
        <v>36882.231008608331</v>
      </c>
      <c r="L2168" s="39">
        <v>39028.742415591667</v>
      </c>
      <c r="M2168" s="40">
        <v>28388.697370592563</v>
      </c>
      <c r="N2168" s="41">
        <v>36402.154190478497</v>
      </c>
      <c r="O2168" s="42">
        <v>35416.076409114496</v>
      </c>
      <c r="P2168" s="2">
        <f t="shared" si="99"/>
        <v>63574.782999652838</v>
      </c>
      <c r="Q2168" s="7">
        <f t="shared" si="100"/>
        <v>0.19699927368897427</v>
      </c>
      <c r="R2168" s="44">
        <v>0.77271413895125984</v>
      </c>
      <c r="S2168" s="46">
        <v>0.86113931618553297</v>
      </c>
      <c r="T2168" s="48">
        <v>0.91125682032357291</v>
      </c>
      <c r="U2168" s="50">
        <v>0.66282930214835056</v>
      </c>
      <c r="V2168" s="52">
        <v>0.84993031359606486</v>
      </c>
      <c r="W2168" s="54">
        <v>0.82690702234908597</v>
      </c>
      <c r="X2168" s="26">
        <f t="shared" si="101"/>
        <v>-1.5843012792137075E-3</v>
      </c>
      <c r="Y2168" s="26">
        <v>-1.5843012792137075E-3</v>
      </c>
      <c r="Z2168">
        <v>2158</v>
      </c>
      <c r="AA2168">
        <v>2092</v>
      </c>
    </row>
    <row r="2169" spans="1:27" x14ac:dyDescent="0.2">
      <c r="A2169">
        <v>1218</v>
      </c>
      <c r="B2169">
        <v>2194</v>
      </c>
      <c r="C2169">
        <v>1</v>
      </c>
      <c r="D2169" t="s">
        <v>4390</v>
      </c>
      <c r="E2169" t="s">
        <v>4391</v>
      </c>
      <c r="F2169" t="s">
        <v>8510</v>
      </c>
      <c r="J2169" s="37">
        <v>122022.00185422099</v>
      </c>
      <c r="K2169" s="38">
        <v>88120.823583714009</v>
      </c>
      <c r="L2169" s="39">
        <v>91803.152900773959</v>
      </c>
      <c r="M2169" s="40">
        <v>95214.266154107187</v>
      </c>
      <c r="N2169" s="41">
        <v>105787.06991257628</v>
      </c>
      <c r="O2169" s="42">
        <v>110472.46991652653</v>
      </c>
      <c r="P2169" s="2">
        <f t="shared" si="99"/>
        <v>835111.49967993388</v>
      </c>
      <c r="Q2169" s="7">
        <f t="shared" si="100"/>
        <v>2.5877612336821567</v>
      </c>
      <c r="R2169" s="44">
        <v>1.0496765873602489</v>
      </c>
      <c r="S2169" s="46">
        <v>0.75804661429202536</v>
      </c>
      <c r="T2169" s="48">
        <v>0.78972331859397482</v>
      </c>
      <c r="U2169" s="50">
        <v>0.81906692601270759</v>
      </c>
      <c r="V2169" s="52">
        <v>0.91001793812016496</v>
      </c>
      <c r="W2169" s="54">
        <v>0.95032341263975117</v>
      </c>
      <c r="X2169" s="26">
        <f t="shared" si="101"/>
        <v>-1.6440420999053185E-3</v>
      </c>
      <c r="Y2169" s="26">
        <v>-1.6440420999053185E-3</v>
      </c>
      <c r="Z2169">
        <v>2159</v>
      </c>
      <c r="AA2169">
        <v>2091</v>
      </c>
    </row>
    <row r="2170" spans="1:27" x14ac:dyDescent="0.2">
      <c r="A2170">
        <v>2502</v>
      </c>
      <c r="B2170">
        <v>744</v>
      </c>
      <c r="C2170">
        <v>1</v>
      </c>
      <c r="D2170" t="s">
        <v>1490</v>
      </c>
      <c r="E2170" t="s">
        <v>1491</v>
      </c>
      <c r="F2170" t="s">
        <v>8510</v>
      </c>
      <c r="J2170" s="37">
        <v>1708716.2081445532</v>
      </c>
      <c r="K2170" s="38">
        <v>1712966.3239021569</v>
      </c>
      <c r="L2170" s="39">
        <v>1548200.9975056469</v>
      </c>
      <c r="M2170" s="40">
        <v>1575069.8654794134</v>
      </c>
      <c r="N2170" s="41">
        <v>1743496.8113787298</v>
      </c>
      <c r="O2170" s="42">
        <v>1680649.9982739</v>
      </c>
      <c r="P2170" s="2">
        <f t="shared" si="99"/>
        <v>801172.93222269625</v>
      </c>
      <c r="Q2170" s="7">
        <f t="shared" si="100"/>
        <v>2.4825957447310332</v>
      </c>
      <c r="R2170" s="44">
        <v>1.0507257518712911</v>
      </c>
      <c r="S2170" s="46">
        <v>1.0533392379807236</v>
      </c>
      <c r="T2170" s="48">
        <v>0.95202155243697784</v>
      </c>
      <c r="U2170" s="50">
        <v>0.96854378788432716</v>
      </c>
      <c r="V2170" s="52">
        <v>1.0721130807381778</v>
      </c>
      <c r="W2170" s="54">
        <v>1.0334672455564584</v>
      </c>
      <c r="X2170" s="26">
        <f t="shared" si="101"/>
        <v>-1.9212525506359533E-3</v>
      </c>
      <c r="Y2170" s="26">
        <v>-1.9212525506359533E-3</v>
      </c>
      <c r="Z2170">
        <v>2160</v>
      </c>
      <c r="AA2170">
        <v>2090</v>
      </c>
    </row>
    <row r="2171" spans="1:27" x14ac:dyDescent="0.2">
      <c r="A2171">
        <v>2980</v>
      </c>
      <c r="B2171">
        <v>3586</v>
      </c>
      <c r="C2171">
        <v>1</v>
      </c>
      <c r="D2171" t="s">
        <v>7174</v>
      </c>
      <c r="E2171" t="s">
        <v>7175</v>
      </c>
      <c r="F2171" t="s">
        <v>8510</v>
      </c>
      <c r="J2171" s="37">
        <v>54144.866939745603</v>
      </c>
      <c r="K2171" s="38">
        <v>43271.579994488202</v>
      </c>
      <c r="L2171" s="39">
        <v>53490.247289542072</v>
      </c>
      <c r="M2171" s="40">
        <v>42037.798776289768</v>
      </c>
      <c r="N2171" s="41">
        <v>49035.237817346097</v>
      </c>
      <c r="O2171" s="42">
        <v>52795.329957103626</v>
      </c>
      <c r="P2171" s="2">
        <f t="shared" si="99"/>
        <v>100882.60222781429</v>
      </c>
      <c r="Q2171" s="7">
        <f t="shared" si="100"/>
        <v>0.31260506806356914</v>
      </c>
      <c r="R2171" s="44">
        <v>1.1610864885422403</v>
      </c>
      <c r="S2171" s="46">
        <v>0.92791892766836337</v>
      </c>
      <c r="T2171" s="48">
        <v>1.1470487768634694</v>
      </c>
      <c r="U2171" s="50">
        <v>0.90146163294711945</v>
      </c>
      <c r="V2171" s="52">
        <v>1.0515152277598994</v>
      </c>
      <c r="W2171" s="54">
        <v>1.1321469187381923</v>
      </c>
      <c r="X2171" s="26">
        <f t="shared" si="101"/>
        <v>-2.785156094568838E-3</v>
      </c>
      <c r="Y2171" s="26">
        <v>-2.785156094568838E-3</v>
      </c>
      <c r="Z2171">
        <v>2161</v>
      </c>
      <c r="AA2171">
        <v>2089</v>
      </c>
    </row>
    <row r="2172" spans="1:27" x14ac:dyDescent="0.2">
      <c r="A2172">
        <v>2280</v>
      </c>
      <c r="B2172">
        <v>2323</v>
      </c>
      <c r="C2172">
        <v>1</v>
      </c>
      <c r="D2172" t="s">
        <v>4648</v>
      </c>
      <c r="E2172" t="s">
        <v>4649</v>
      </c>
      <c r="F2172" t="s">
        <v>8510</v>
      </c>
      <c r="J2172" s="37">
        <v>163442.384746778</v>
      </c>
      <c r="K2172" s="38">
        <v>159201.93856158064</v>
      </c>
      <c r="L2172" s="39">
        <v>147620.337515883</v>
      </c>
      <c r="M2172" s="40">
        <v>151002.74541069567</v>
      </c>
      <c r="N2172" s="41">
        <v>162215.07373680369</v>
      </c>
      <c r="O2172" s="42">
        <v>160192.13191145399</v>
      </c>
      <c r="P2172" s="2">
        <f t="shared" si="99"/>
        <v>114327.70407087699</v>
      </c>
      <c r="Q2172" s="7">
        <f t="shared" si="100"/>
        <v>0.3542674249413284</v>
      </c>
      <c r="R2172" s="44">
        <v>1.0138879149313533</v>
      </c>
      <c r="S2172" s="46">
        <v>0.9875830054199719</v>
      </c>
      <c r="T2172" s="48">
        <v>0.91573845081449567</v>
      </c>
      <c r="U2172" s="50">
        <v>0.9367206611097757</v>
      </c>
      <c r="V2172" s="52">
        <v>1.0062744932182337</v>
      </c>
      <c r="W2172" s="54">
        <v>0.99372550678176619</v>
      </c>
      <c r="X2172" s="26">
        <f t="shared" si="101"/>
        <v>-3.3936238654100415E-3</v>
      </c>
      <c r="Y2172" s="26">
        <v>-3.3936238654100415E-3</v>
      </c>
      <c r="Z2172">
        <v>2162</v>
      </c>
      <c r="AA2172">
        <v>2088</v>
      </c>
    </row>
    <row r="2173" spans="1:27" x14ac:dyDescent="0.2">
      <c r="A2173">
        <v>2958</v>
      </c>
      <c r="B2173">
        <v>2678</v>
      </c>
      <c r="C2173">
        <v>1</v>
      </c>
      <c r="D2173" t="s">
        <v>5358</v>
      </c>
      <c r="E2173" t="s">
        <v>5359</v>
      </c>
      <c r="F2173" t="s">
        <v>8510</v>
      </c>
      <c r="J2173" s="37">
        <v>81035.070625870998</v>
      </c>
      <c r="K2173" s="38">
        <v>74889.195716828573</v>
      </c>
      <c r="L2173" s="39">
        <v>77287.676519924644</v>
      </c>
      <c r="M2173" s="40">
        <v>71506.581410564628</v>
      </c>
      <c r="N2173" s="41">
        <v>79705.941902642895</v>
      </c>
      <c r="O2173" s="42">
        <v>79038.286099666162</v>
      </c>
      <c r="P2173" s="2">
        <f t="shared" si="99"/>
        <v>227656.33098378516</v>
      </c>
      <c r="Q2173" s="7">
        <f t="shared" si="100"/>
        <v>0.70543900802221071</v>
      </c>
      <c r="R2173" s="44">
        <v>1.4750705452849877</v>
      </c>
      <c r="S2173" s="46">
        <v>1.3631980068480276</v>
      </c>
      <c r="T2173" s="48">
        <v>1.4068572319064307</v>
      </c>
      <c r="U2173" s="50">
        <v>1.3016247313428342</v>
      </c>
      <c r="V2173" s="52">
        <v>1.45087659301983</v>
      </c>
      <c r="W2173" s="54">
        <v>1.4387233437938687</v>
      </c>
      <c r="X2173" s="26">
        <f t="shared" si="101"/>
        <v>-3.4189642148263776E-3</v>
      </c>
      <c r="Y2173" s="26">
        <v>-3.4189642148263776E-3</v>
      </c>
      <c r="Z2173">
        <v>2163</v>
      </c>
      <c r="AA2173">
        <v>2087</v>
      </c>
    </row>
    <row r="2174" spans="1:27" x14ac:dyDescent="0.2">
      <c r="A2174">
        <v>1016</v>
      </c>
      <c r="B2174">
        <v>1419</v>
      </c>
      <c r="C2174">
        <v>1</v>
      </c>
      <c r="D2174" t="s">
        <v>2840</v>
      </c>
      <c r="E2174" t="s">
        <v>2841</v>
      </c>
      <c r="F2174" t="s">
        <v>8510</v>
      </c>
      <c r="J2174" s="37">
        <v>384122.30180157098</v>
      </c>
      <c r="K2174" s="38">
        <v>390625.44115629903</v>
      </c>
      <c r="L2174" s="39">
        <v>380179.436439185</v>
      </c>
      <c r="M2174" s="40">
        <v>383710.2002907744</v>
      </c>
      <c r="N2174" s="41">
        <v>374277.5913416993</v>
      </c>
      <c r="O2174" s="42">
        <v>390331.5938463427</v>
      </c>
      <c r="P2174" s="2">
        <f t="shared" si="99"/>
        <v>345096.39864452719</v>
      </c>
      <c r="Q2174" s="7">
        <f t="shared" si="100"/>
        <v>1.0693507186021196</v>
      </c>
      <c r="R2174" s="44">
        <v>0.93495688748880013</v>
      </c>
      <c r="S2174" s="46">
        <v>0.95078558293680182</v>
      </c>
      <c r="T2174" s="48">
        <v>0.9253599202996674</v>
      </c>
      <c r="U2174" s="50">
        <v>0.93395382897317447</v>
      </c>
      <c r="V2174" s="52">
        <v>0.91099478009065993</v>
      </c>
      <c r="W2174" s="54">
        <v>0.95007035613266888</v>
      </c>
      <c r="X2174" s="26">
        <f t="shared" si="101"/>
        <v>-5.0301652350821201E-3</v>
      </c>
      <c r="Y2174" s="26">
        <v>-5.0301652350821201E-3</v>
      </c>
      <c r="Z2174">
        <v>2164</v>
      </c>
      <c r="AA2174">
        <v>2086</v>
      </c>
    </row>
    <row r="2175" spans="1:27" x14ac:dyDescent="0.2">
      <c r="A2175">
        <v>3133</v>
      </c>
      <c r="B2175">
        <v>1844</v>
      </c>
      <c r="C2175">
        <v>1</v>
      </c>
      <c r="D2175" t="s">
        <v>3690</v>
      </c>
      <c r="E2175" t="s">
        <v>3691</v>
      </c>
      <c r="F2175" t="s">
        <v>8510</v>
      </c>
      <c r="J2175" s="37">
        <v>315915.20594735502</v>
      </c>
      <c r="K2175" s="38">
        <v>302668.48487018934</v>
      </c>
      <c r="L2175" s="39">
        <v>295269.06629296934</v>
      </c>
      <c r="M2175" s="40">
        <v>298069.76579801732</v>
      </c>
      <c r="N2175" s="41">
        <v>306021.07248695364</v>
      </c>
      <c r="O2175" s="42">
        <v>311494.37889310368</v>
      </c>
      <c r="P2175" s="2">
        <f t="shared" si="99"/>
        <v>266755.58772876463</v>
      </c>
      <c r="Q2175" s="7">
        <f t="shared" si="100"/>
        <v>0.82659593246789453</v>
      </c>
      <c r="R2175" s="44">
        <v>1.2215172204244242</v>
      </c>
      <c r="S2175" s="46">
        <v>1.1702974702975071</v>
      </c>
      <c r="T2175" s="48">
        <v>1.1416868904867055</v>
      </c>
      <c r="U2175" s="50">
        <v>1.1525160706282287</v>
      </c>
      <c r="V2175" s="52">
        <v>1.1832605801123026</v>
      </c>
      <c r="W2175" s="54">
        <v>1.204423657741702</v>
      </c>
      <c r="X2175" s="26">
        <f t="shared" si="101"/>
        <v>-5.1070434039573219E-3</v>
      </c>
      <c r="Y2175" s="26">
        <v>-5.1070434039573219E-3</v>
      </c>
      <c r="Z2175">
        <v>2165</v>
      </c>
      <c r="AA2175">
        <v>2085</v>
      </c>
    </row>
    <row r="2176" spans="1:27" x14ac:dyDescent="0.2">
      <c r="A2176">
        <v>3453</v>
      </c>
      <c r="B2176">
        <v>2109</v>
      </c>
      <c r="C2176">
        <v>1</v>
      </c>
      <c r="D2176" t="s">
        <v>4220</v>
      </c>
      <c r="E2176" t="s">
        <v>4221</v>
      </c>
      <c r="F2176" t="s">
        <v>8510</v>
      </c>
      <c r="J2176" s="37">
        <v>217282.58594200798</v>
      </c>
      <c r="K2176" s="38">
        <v>226085.58197921768</v>
      </c>
      <c r="L2176" s="39">
        <v>214793.58393626765</v>
      </c>
      <c r="M2176" s="40">
        <v>238242.10916455998</v>
      </c>
      <c r="N2176" s="41">
        <v>207469.22684773066</v>
      </c>
      <c r="O2176" s="42">
        <v>221847.39407480301</v>
      </c>
      <c r="P2176" s="2">
        <f t="shared" si="99"/>
        <v>116279.79039526598</v>
      </c>
      <c r="Q2176" s="7">
        <f t="shared" si="100"/>
        <v>0.36031635770897796</v>
      </c>
      <c r="R2176" s="44">
        <v>0.9085175469942337</v>
      </c>
      <c r="S2176" s="46">
        <v>0.94532526598953448</v>
      </c>
      <c r="T2176" s="48">
        <v>0.89811035312310372</v>
      </c>
      <c r="U2176" s="50">
        <v>0.99615501017043095</v>
      </c>
      <c r="V2176" s="52">
        <v>0.86748522545105244</v>
      </c>
      <c r="W2176" s="54">
        <v>0.92760425046532158</v>
      </c>
      <c r="X2176" s="26">
        <f t="shared" si="101"/>
        <v>-5.7202781732399377E-3</v>
      </c>
      <c r="Y2176" s="26">
        <v>-5.7202781732399377E-3</v>
      </c>
      <c r="Z2176">
        <v>2166</v>
      </c>
      <c r="AA2176">
        <v>2084</v>
      </c>
    </row>
    <row r="2177" spans="1:27" x14ac:dyDescent="0.2">
      <c r="A2177">
        <v>1823</v>
      </c>
      <c r="B2177">
        <v>3731</v>
      </c>
      <c r="C2177">
        <v>1</v>
      </c>
      <c r="D2177" t="s">
        <v>7464</v>
      </c>
      <c r="E2177" t="s">
        <v>7465</v>
      </c>
      <c r="F2177" t="s">
        <v>8510</v>
      </c>
      <c r="J2177" s="37">
        <v>14270.605317621283</v>
      </c>
      <c r="K2177" s="38">
        <v>15310.500660318436</v>
      </c>
      <c r="L2177" s="39">
        <v>14388.264608187912</v>
      </c>
      <c r="M2177" s="40">
        <v>25090.353942801303</v>
      </c>
      <c r="N2177" s="41">
        <v>14202.1327628375</v>
      </c>
      <c r="O2177" s="42">
        <v>12580.08020792243</v>
      </c>
      <c r="P2177" s="2">
        <f t="shared" si="99"/>
        <v>185987.43489161666</v>
      </c>
      <c r="Q2177" s="7">
        <f t="shared" si="100"/>
        <v>0.57631953834783756</v>
      </c>
      <c r="R2177" s="44">
        <v>0.57918996834924319</v>
      </c>
      <c r="S2177" s="46">
        <v>0.62139539252137521</v>
      </c>
      <c r="T2177" s="48">
        <v>0.58396531454252154</v>
      </c>
      <c r="U2177" s="50">
        <v>1.0183226977806081</v>
      </c>
      <c r="V2177" s="52">
        <v>0.57641092597820653</v>
      </c>
      <c r="W2177" s="54">
        <v>0.51057793942773366</v>
      </c>
      <c r="X2177" s="26">
        <f t="shared" si="101"/>
        <v>-6.2365944284238839E-3</v>
      </c>
      <c r="Y2177" s="26">
        <v>-6.2365944284238839E-3</v>
      </c>
      <c r="Z2177">
        <v>2167</v>
      </c>
      <c r="AA2177">
        <v>2083</v>
      </c>
    </row>
    <row r="2178" spans="1:27" x14ac:dyDescent="0.2">
      <c r="A2178">
        <v>3918</v>
      </c>
      <c r="B2178">
        <v>1694</v>
      </c>
      <c r="C2178">
        <v>1</v>
      </c>
      <c r="D2178" t="s">
        <v>3390</v>
      </c>
      <c r="E2178" t="s">
        <v>3391</v>
      </c>
      <c r="F2178" t="s">
        <v>8510</v>
      </c>
      <c r="J2178" s="37">
        <v>464857.25254381332</v>
      </c>
      <c r="K2178" s="38">
        <v>346884.51584043202</v>
      </c>
      <c r="L2178" s="39">
        <v>382695.44129147968</v>
      </c>
      <c r="M2178" s="40">
        <v>404089.77959232102</v>
      </c>
      <c r="N2178" s="41">
        <v>400043.12321987236</v>
      </c>
      <c r="O2178" s="42">
        <v>424735.27029344899</v>
      </c>
      <c r="P2178" s="2">
        <f t="shared" si="99"/>
        <v>302578.26708211086</v>
      </c>
      <c r="Q2178" s="7">
        <f t="shared" si="100"/>
        <v>0.9375997217256693</v>
      </c>
      <c r="R2178" s="44">
        <v>1.1778963270507132</v>
      </c>
      <c r="S2178" s="46">
        <v>0.87896659648372244</v>
      </c>
      <c r="T2178" s="48">
        <v>0.9697074794671503</v>
      </c>
      <c r="U2178" s="50">
        <v>1.0239183417616269</v>
      </c>
      <c r="V2178" s="52">
        <v>1.0136645667546544</v>
      </c>
      <c r="W2178" s="54">
        <v>1.0762317079271388</v>
      </c>
      <c r="X2178" s="26">
        <f t="shared" si="101"/>
        <v>-7.1454746443713451E-3</v>
      </c>
      <c r="Y2178" s="26">
        <v>-7.1454746443713451E-3</v>
      </c>
      <c r="Z2178">
        <v>2168</v>
      </c>
      <c r="AA2178">
        <v>2082</v>
      </c>
    </row>
    <row r="2179" spans="1:27" x14ac:dyDescent="0.2">
      <c r="A2179">
        <v>506</v>
      </c>
      <c r="B2179">
        <v>1988</v>
      </c>
      <c r="C2179">
        <v>1</v>
      </c>
      <c r="D2179" t="s">
        <v>3978</v>
      </c>
      <c r="E2179" t="s">
        <v>3979</v>
      </c>
      <c r="F2179" t="s">
        <v>8510</v>
      </c>
      <c r="J2179" s="37">
        <v>225422.04587494166</v>
      </c>
      <c r="K2179" s="38">
        <v>198669.71904296032</v>
      </c>
      <c r="L2179" s="39">
        <v>230462.73933986234</v>
      </c>
      <c r="M2179" s="40">
        <v>258272.01832378967</v>
      </c>
      <c r="N2179" s="41">
        <v>223016.62289553965</v>
      </c>
      <c r="O2179" s="42">
        <v>202803.97523785432</v>
      </c>
      <c r="P2179" s="2">
        <f t="shared" si="99"/>
        <v>11308708.979910079</v>
      </c>
      <c r="Q2179" s="7">
        <f t="shared" si="100"/>
        <v>35.042313167068649</v>
      </c>
      <c r="R2179" s="44">
        <v>0.97525385477302473</v>
      </c>
      <c r="S2179" s="46">
        <v>0.85951402211481243</v>
      </c>
      <c r="T2179" s="48">
        <v>0.99706164075647885</v>
      </c>
      <c r="U2179" s="50">
        <v>1.1173742145434264</v>
      </c>
      <c r="V2179" s="52">
        <v>0.96484716174565843</v>
      </c>
      <c r="W2179" s="54">
        <v>0.87740024648581494</v>
      </c>
      <c r="X2179" s="26">
        <f t="shared" si="101"/>
        <v>-7.5651498223661927E-3</v>
      </c>
      <c r="Y2179" s="26">
        <v>-7.5651498223661927E-3</v>
      </c>
      <c r="Z2179">
        <v>2169</v>
      </c>
      <c r="AA2179">
        <v>2081</v>
      </c>
    </row>
    <row r="2180" spans="1:27" x14ac:dyDescent="0.2">
      <c r="A2180">
        <v>1574</v>
      </c>
      <c r="B2180">
        <v>49</v>
      </c>
      <c r="C2180">
        <v>1</v>
      </c>
      <c r="D2180" t="s">
        <v>100</v>
      </c>
      <c r="E2180" t="s">
        <v>101</v>
      </c>
      <c r="F2180" t="s">
        <v>8510</v>
      </c>
      <c r="J2180" s="37">
        <v>24343360.979236066</v>
      </c>
      <c r="K2180" s="38">
        <v>23823984.097222034</v>
      </c>
      <c r="L2180" s="39">
        <v>22495130.046202432</v>
      </c>
      <c r="M2180" s="40">
        <v>22359145.941496368</v>
      </c>
      <c r="N2180" s="41">
        <v>24589122.571065601</v>
      </c>
      <c r="O2180" s="42">
        <v>23655913.227115035</v>
      </c>
      <c r="P2180" s="2">
        <f t="shared" si="99"/>
        <v>11341974.663905708</v>
      </c>
      <c r="Q2180" s="7">
        <f t="shared" si="100"/>
        <v>35.145393591046528</v>
      </c>
      <c r="R2180" s="44">
        <v>1.0254175914891137</v>
      </c>
      <c r="S2180" s="46">
        <v>1.0035398322148614</v>
      </c>
      <c r="T2180" s="48">
        <v>0.94756439309619001</v>
      </c>
      <c r="U2180" s="50">
        <v>0.94183632238124504</v>
      </c>
      <c r="V2180" s="52">
        <v>1.0357698292014546</v>
      </c>
      <c r="W2180" s="54">
        <v>0.99646016778513868</v>
      </c>
      <c r="X2180" s="26">
        <f t="shared" si="101"/>
        <v>-7.6893140392915301E-3</v>
      </c>
      <c r="Y2180" s="26">
        <v>-7.6893140392915301E-3</v>
      </c>
      <c r="Z2180">
        <v>2170</v>
      </c>
      <c r="AA2180">
        <v>2080</v>
      </c>
    </row>
    <row r="2181" spans="1:27" x14ac:dyDescent="0.2">
      <c r="A2181">
        <v>2710</v>
      </c>
      <c r="B2181">
        <v>1699</v>
      </c>
      <c r="C2181">
        <v>1</v>
      </c>
      <c r="D2181" t="s">
        <v>3400</v>
      </c>
      <c r="E2181" t="s">
        <v>3401</v>
      </c>
      <c r="F2181" t="s">
        <v>8510</v>
      </c>
      <c r="J2181" s="37">
        <v>254646.55123030464</v>
      </c>
      <c r="K2181" s="38">
        <v>324803.3863150503</v>
      </c>
      <c r="L2181" s="39">
        <v>321027.88549826731</v>
      </c>
      <c r="M2181" s="40">
        <v>309251.34242671932</v>
      </c>
      <c r="N2181" s="41">
        <v>285940.58750843798</v>
      </c>
      <c r="O2181" s="42">
        <v>276287.8986087903</v>
      </c>
      <c r="P2181" s="2">
        <f t="shared" si="99"/>
        <v>135222.70045879408</v>
      </c>
      <c r="Q2181" s="7">
        <f t="shared" si="100"/>
        <v>0.41901478101450423</v>
      </c>
      <c r="R2181" s="44">
        <v>0.74444057242285888</v>
      </c>
      <c r="S2181" s="46">
        <v>0.94953894983080211</v>
      </c>
      <c r="T2181" s="48">
        <v>0.93850154926264384</v>
      </c>
      <c r="U2181" s="50">
        <v>0.90407368670967048</v>
      </c>
      <c r="V2181" s="52">
        <v>0.83592639921988354</v>
      </c>
      <c r="W2181" s="54">
        <v>0.80770746903938184</v>
      </c>
      <c r="X2181" s="26">
        <f t="shared" si="101"/>
        <v>-8.4187187575877499E-3</v>
      </c>
      <c r="Y2181" s="26">
        <v>-8.4187187575877499E-3</v>
      </c>
      <c r="Z2181">
        <v>2171</v>
      </c>
      <c r="AA2181">
        <v>2079</v>
      </c>
    </row>
    <row r="2182" spans="1:27" x14ac:dyDescent="0.2">
      <c r="A2182">
        <v>4132</v>
      </c>
      <c r="B2182">
        <v>4114</v>
      </c>
      <c r="C2182">
        <v>1</v>
      </c>
      <c r="D2182" t="s">
        <v>8230</v>
      </c>
      <c r="E2182" t="s">
        <v>8231</v>
      </c>
      <c r="F2182" t="s">
        <v>8510</v>
      </c>
      <c r="J2182" s="37">
        <v>15798.849687283533</v>
      </c>
      <c r="K2182" s="38">
        <v>12311.912394438987</v>
      </c>
      <c r="L2182" s="39">
        <v>9569.2992770701239</v>
      </c>
      <c r="M2182" s="40">
        <v>14040.024225979332</v>
      </c>
      <c r="N2182" s="41">
        <v>12251.539015885586</v>
      </c>
      <c r="O2182" s="42">
        <v>14774.582058606766</v>
      </c>
      <c r="P2182" s="2">
        <f t="shared" si="99"/>
        <v>1247569.4508069803</v>
      </c>
      <c r="Q2182" s="7">
        <f t="shared" si="100"/>
        <v>3.8658452941454744</v>
      </c>
      <c r="R2182" s="44">
        <v>1.1369899901917693</v>
      </c>
      <c r="S2182" s="46">
        <v>0.88604685971931818</v>
      </c>
      <c r="T2182" s="48">
        <v>0.68867023274077466</v>
      </c>
      <c r="U2182" s="50">
        <v>1.0104132467212048</v>
      </c>
      <c r="V2182" s="52">
        <v>0.88170199104545988</v>
      </c>
      <c r="W2182" s="54">
        <v>1.0632768994203372</v>
      </c>
      <c r="X2182" s="26">
        <f t="shared" si="101"/>
        <v>-8.5510065569007528E-3</v>
      </c>
      <c r="Y2182" s="26">
        <v>-8.5510065569007528E-3</v>
      </c>
      <c r="Z2182">
        <v>2172</v>
      </c>
      <c r="AA2182">
        <v>2078</v>
      </c>
    </row>
    <row r="2183" spans="1:27" x14ac:dyDescent="0.2">
      <c r="A2183">
        <v>449</v>
      </c>
      <c r="B2183">
        <v>513</v>
      </c>
      <c r="C2183">
        <v>1</v>
      </c>
      <c r="D2183" t="s">
        <v>1028</v>
      </c>
      <c r="E2183" t="s">
        <v>1029</v>
      </c>
      <c r="F2183" t="s">
        <v>8510</v>
      </c>
      <c r="J2183" s="37">
        <v>2895372.5223642462</v>
      </c>
      <c r="K2183" s="38">
        <v>2553372.5160335968</v>
      </c>
      <c r="L2183" s="39">
        <v>2570525.8117381767</v>
      </c>
      <c r="M2183" s="40">
        <v>2479340.0519266766</v>
      </c>
      <c r="N2183" s="41">
        <v>2735715.4218090032</v>
      </c>
      <c r="O2183" s="42">
        <v>2772659.2529737069</v>
      </c>
      <c r="P2183" s="2">
        <f t="shared" si="99"/>
        <v>1282667.9016625041</v>
      </c>
      <c r="Q2183" s="7">
        <f t="shared" si="100"/>
        <v>3.9746049154906875</v>
      </c>
      <c r="R2183" s="44">
        <v>1.1163440991430547</v>
      </c>
      <c r="S2183" s="46">
        <v>0.98448207240034258</v>
      </c>
      <c r="T2183" s="48">
        <v>0.99109572238588139</v>
      </c>
      <c r="U2183" s="50">
        <v>0.95593800637346216</v>
      </c>
      <c r="V2183" s="52">
        <v>1.0547864720279096</v>
      </c>
      <c r="W2183" s="54">
        <v>1.0690305900479211</v>
      </c>
      <c r="X2183" s="26">
        <f t="shared" si="101"/>
        <v>-8.6874375150551089E-3</v>
      </c>
      <c r="Y2183" s="26">
        <v>-8.6874375150551089E-3</v>
      </c>
      <c r="Z2183">
        <v>2173</v>
      </c>
      <c r="AA2183">
        <v>2077</v>
      </c>
    </row>
    <row r="2184" spans="1:27" x14ac:dyDescent="0.2">
      <c r="A2184">
        <v>5028</v>
      </c>
      <c r="B2184">
        <v>2695</v>
      </c>
      <c r="C2184">
        <v>1</v>
      </c>
      <c r="D2184" t="s">
        <v>5392</v>
      </c>
      <c r="E2184" t="s">
        <v>5393</v>
      </c>
      <c r="F2184" t="s">
        <v>8510</v>
      </c>
      <c r="J2184" s="37">
        <v>76217.087893806165</v>
      </c>
      <c r="K2184" s="38">
        <v>78116.616996485696</v>
      </c>
      <c r="L2184" s="39">
        <v>85995.751398331558</v>
      </c>
      <c r="M2184" s="40">
        <v>83285.043580826605</v>
      </c>
      <c r="N2184" s="41">
        <v>79449.048639412431</v>
      </c>
      <c r="O2184" s="42">
        <v>74673.74286417714</v>
      </c>
      <c r="P2184" s="2">
        <f t="shared" si="99"/>
        <v>3723730.1622972074</v>
      </c>
      <c r="Q2184" s="7">
        <f t="shared" si="100"/>
        <v>11.538728136756392</v>
      </c>
      <c r="R2184" s="44">
        <v>0.76666450505897088</v>
      </c>
      <c r="S2184" s="46">
        <v>0.78577178899744915</v>
      </c>
      <c r="T2184" s="48">
        <v>0.8650276729916101</v>
      </c>
      <c r="U2184" s="50">
        <v>0.83776077622742917</v>
      </c>
      <c r="V2184" s="52">
        <v>0.79917466326460351</v>
      </c>
      <c r="W2184" s="54">
        <v>0.75114006184061588</v>
      </c>
      <c r="X2184" s="26">
        <f t="shared" si="101"/>
        <v>-9.2400700077846908E-3</v>
      </c>
      <c r="Y2184" s="26">
        <v>-9.2400700077846908E-3</v>
      </c>
      <c r="Z2184">
        <v>2174</v>
      </c>
      <c r="AA2184">
        <v>2076</v>
      </c>
    </row>
    <row r="2185" spans="1:27" x14ac:dyDescent="0.2">
      <c r="A2185">
        <v>1006</v>
      </c>
      <c r="B2185">
        <v>187</v>
      </c>
      <c r="C2185">
        <v>1</v>
      </c>
      <c r="D2185" t="s">
        <v>376</v>
      </c>
      <c r="E2185" t="s">
        <v>377</v>
      </c>
      <c r="F2185" t="s">
        <v>8510</v>
      </c>
      <c r="J2185" s="37">
        <v>7637598.8472254397</v>
      </c>
      <c r="K2185" s="38">
        <v>7578268.7678004093</v>
      </c>
      <c r="L2185" s="39">
        <v>7399706.0897192834</v>
      </c>
      <c r="M2185" s="40">
        <v>7363506.1480520591</v>
      </c>
      <c r="N2185" s="41">
        <v>7888822.9478287967</v>
      </c>
      <c r="O2185" s="42">
        <v>7361464.5731960833</v>
      </c>
      <c r="P2185" s="2">
        <f t="shared" si="99"/>
        <v>3872958.9670511731</v>
      </c>
      <c r="Q2185" s="7">
        <f t="shared" si="100"/>
        <v>12.001143653773029</v>
      </c>
      <c r="R2185" s="44">
        <v>1.0198439935811459</v>
      </c>
      <c r="S2185" s="46">
        <v>1.0119216836574858</v>
      </c>
      <c r="T2185" s="48">
        <v>0.98807831634251408</v>
      </c>
      <c r="U2185" s="50">
        <v>0.98324455984184134</v>
      </c>
      <c r="V2185" s="52">
        <v>1.053389797068355</v>
      </c>
      <c r="W2185" s="54">
        <v>0.98297194957571443</v>
      </c>
      <c r="X2185" s="26">
        <f t="shared" si="101"/>
        <v>-9.2556623278888927E-3</v>
      </c>
      <c r="Y2185" s="26">
        <v>-9.2556623278888927E-3</v>
      </c>
      <c r="Z2185">
        <v>2175</v>
      </c>
      <c r="AA2185">
        <v>2075</v>
      </c>
    </row>
    <row r="2186" spans="1:27" x14ac:dyDescent="0.2">
      <c r="A2186">
        <v>1054</v>
      </c>
      <c r="B2186">
        <v>1698</v>
      </c>
      <c r="C2186">
        <v>1</v>
      </c>
      <c r="D2186" t="s">
        <v>3398</v>
      </c>
      <c r="E2186" t="s">
        <v>3399</v>
      </c>
      <c r="F2186" t="s">
        <v>8510</v>
      </c>
      <c r="J2186" s="37">
        <v>384453.36090626335</v>
      </c>
      <c r="K2186" s="38">
        <v>316248.95704101765</v>
      </c>
      <c r="L2186" s="39">
        <v>332364.21746936068</v>
      </c>
      <c r="M2186" s="40">
        <v>324532.81439109729</v>
      </c>
      <c r="N2186" s="41">
        <v>349648.59800240071</v>
      </c>
      <c r="O2186" s="42">
        <v>361743.99476590165</v>
      </c>
      <c r="P2186" s="2">
        <f t="shared" si="99"/>
        <v>257549.86010050849</v>
      </c>
      <c r="Q2186" s="7">
        <f t="shared" si="100"/>
        <v>0.79807013071164024</v>
      </c>
      <c r="R2186" s="44">
        <v>1.1910680466520049</v>
      </c>
      <c r="S2186" s="46">
        <v>0.97976520905072439</v>
      </c>
      <c r="T2186" s="48">
        <v>1.0296916077026399</v>
      </c>
      <c r="U2186" s="50">
        <v>1.0054292785998755</v>
      </c>
      <c r="V2186" s="52">
        <v>1.0832400363353067</v>
      </c>
      <c r="W2186" s="54">
        <v>1.1207125676265512</v>
      </c>
      <c r="X2186" s="26">
        <f t="shared" si="101"/>
        <v>-9.373606053755118E-3</v>
      </c>
      <c r="Y2186" s="26">
        <v>-9.373606053755118E-3</v>
      </c>
      <c r="Z2186">
        <v>2176</v>
      </c>
      <c r="AA2186">
        <v>2074</v>
      </c>
    </row>
    <row r="2187" spans="1:27" x14ac:dyDescent="0.2">
      <c r="A2187">
        <v>334</v>
      </c>
      <c r="B2187">
        <v>2234</v>
      </c>
      <c r="C2187">
        <v>1</v>
      </c>
      <c r="D2187" t="s">
        <v>4470</v>
      </c>
      <c r="E2187" t="s">
        <v>4471</v>
      </c>
      <c r="F2187" t="s">
        <v>8510</v>
      </c>
      <c r="J2187" s="37">
        <v>198850.7631599993</v>
      </c>
      <c r="K2187" s="38">
        <v>177764.44395621866</v>
      </c>
      <c r="L2187" s="39">
        <v>189789.47213904466</v>
      </c>
      <c r="M2187" s="40">
        <v>185872.37444786532</v>
      </c>
      <c r="N2187" s="41">
        <v>179200.10304589733</v>
      </c>
      <c r="O2187" s="42">
        <v>196050.56372819236</v>
      </c>
      <c r="P2187" s="2">
        <f t="shared" ref="P2187:P2250" si="102">MEDIAN(J2187:O2188)</f>
        <v>3741319.9238041276</v>
      </c>
      <c r="Q2187" s="7">
        <f t="shared" ref="Q2187:Q2250" si="103">P2187/$P$6</f>
        <v>11.593233556637172</v>
      </c>
      <c r="R2187" s="44">
        <v>1.0271499985946022</v>
      </c>
      <c r="S2187" s="46">
        <v>0.91823006086672176</v>
      </c>
      <c r="T2187" s="48">
        <v>0.98034452039812181</v>
      </c>
      <c r="U2187" s="50">
        <v>0.96011102054098307</v>
      </c>
      <c r="V2187" s="52">
        <v>0.92564585957180023</v>
      </c>
      <c r="W2187" s="54">
        <v>1.0126857602042731</v>
      </c>
      <c r="X2187" s="26">
        <f t="shared" ref="X2187:X2250" si="104">SLOPE(R2187:W2187,R$8:W$8)</f>
        <v>-1.004389938479267E-2</v>
      </c>
      <c r="Y2187" s="26">
        <v>-1.004389938479267E-2</v>
      </c>
      <c r="Z2187">
        <v>2177</v>
      </c>
      <c r="AA2187">
        <v>2073</v>
      </c>
    </row>
    <row r="2188" spans="1:27" x14ac:dyDescent="0.2">
      <c r="A2188">
        <v>1684</v>
      </c>
      <c r="B2188">
        <v>136</v>
      </c>
      <c r="C2188">
        <v>1</v>
      </c>
      <c r="D2188" t="s">
        <v>274</v>
      </c>
      <c r="E2188" t="s">
        <v>275</v>
      </c>
      <c r="F2188" t="s">
        <v>8510</v>
      </c>
      <c r="J2188" s="37">
        <v>9000376.621490689</v>
      </c>
      <c r="K2188" s="38">
        <v>10313094.070226757</v>
      </c>
      <c r="L2188" s="39">
        <v>9285512.0496433396</v>
      </c>
      <c r="M2188" s="40">
        <v>7283789.0844482565</v>
      </c>
      <c r="N2188" s="41">
        <v>7541512.7077632667</v>
      </c>
      <c r="O2188" s="42">
        <v>10937212.52333981</v>
      </c>
      <c r="P2188" s="2">
        <f t="shared" si="102"/>
        <v>3913289.2092761835</v>
      </c>
      <c r="Q2188" s="7">
        <f t="shared" si="103"/>
        <v>12.126115034738197</v>
      </c>
      <c r="R2188" s="44">
        <v>1.0112615149459976</v>
      </c>
      <c r="S2188" s="46">
        <v>1.1587554134496596</v>
      </c>
      <c r="T2188" s="48">
        <v>1.0432986726300353</v>
      </c>
      <c r="U2188" s="50">
        <v>0.81838970677054845</v>
      </c>
      <c r="V2188" s="52">
        <v>0.84734693741894129</v>
      </c>
      <c r="W2188" s="54">
        <v>1.228879920339053</v>
      </c>
      <c r="X2188" s="26">
        <f t="shared" si="104"/>
        <v>-1.0148909569480669E-2</v>
      </c>
      <c r="Y2188" s="26">
        <v>-1.0148909569480669E-2</v>
      </c>
      <c r="Z2188">
        <v>2178</v>
      </c>
      <c r="AA2188">
        <v>2072</v>
      </c>
    </row>
    <row r="2189" spans="1:27" x14ac:dyDescent="0.2">
      <c r="A2189">
        <v>4025</v>
      </c>
      <c r="B2189">
        <v>1367</v>
      </c>
      <c r="C2189">
        <v>1</v>
      </c>
      <c r="D2189" t="s">
        <v>2736</v>
      </c>
      <c r="E2189" t="s">
        <v>2737</v>
      </c>
      <c r="F2189" t="s">
        <v>8510</v>
      </c>
      <c r="J2189" s="37">
        <v>542789.33410411037</v>
      </c>
      <c r="K2189" s="38">
        <v>407513.92765314999</v>
      </c>
      <c r="L2189" s="39">
        <v>439057.80964043434</v>
      </c>
      <c r="M2189" s="40">
        <v>374292.21993354667</v>
      </c>
      <c r="N2189" s="41">
        <v>460452.34689695406</v>
      </c>
      <c r="O2189" s="42">
        <v>517414.02675571298</v>
      </c>
      <c r="P2189" s="2">
        <f t="shared" si="102"/>
        <v>245754.70431072617</v>
      </c>
      <c r="Q2189" s="7">
        <f t="shared" si="103"/>
        <v>0.76152046409857288</v>
      </c>
      <c r="R2189" s="44">
        <v>1.2215580726214972</v>
      </c>
      <c r="S2189" s="46">
        <v>0.9171181096475205</v>
      </c>
      <c r="T2189" s="48">
        <v>0.9881082365021433</v>
      </c>
      <c r="U2189" s="50">
        <v>0.84235200298086033</v>
      </c>
      <c r="V2189" s="52">
        <v>1.036257063410909</v>
      </c>
      <c r="W2189" s="54">
        <v>1.1644504443224839</v>
      </c>
      <c r="X2189" s="26">
        <f t="shared" si="104"/>
        <v>-1.055393053231201E-2</v>
      </c>
      <c r="Y2189" s="26">
        <v>-1.055393053231201E-2</v>
      </c>
      <c r="Z2189">
        <v>2179</v>
      </c>
      <c r="AA2189">
        <v>2071</v>
      </c>
    </row>
    <row r="2190" spans="1:27" x14ac:dyDescent="0.2">
      <c r="A2190">
        <v>344</v>
      </c>
      <c r="B2190">
        <v>2708</v>
      </c>
      <c r="C2190">
        <v>1</v>
      </c>
      <c r="D2190" t="s">
        <v>5418</v>
      </c>
      <c r="E2190" t="s">
        <v>5419</v>
      </c>
      <c r="F2190" t="s">
        <v>8510</v>
      </c>
      <c r="J2190" s="37">
        <v>116617.50501431165</v>
      </c>
      <c r="K2190" s="38">
        <v>101514.01585369497</v>
      </c>
      <c r="L2190" s="39">
        <v>111513.48389441437</v>
      </c>
      <c r="M2190" s="40">
        <v>107120.54187591556</v>
      </c>
      <c r="N2190" s="41">
        <v>99997.668204965361</v>
      </c>
      <c r="O2190" s="42">
        <v>117217.18868790567</v>
      </c>
      <c r="P2190" s="2">
        <f t="shared" si="102"/>
        <v>3239767.0049310443</v>
      </c>
      <c r="Q2190" s="7">
        <f t="shared" si="103"/>
        <v>10.039070788435163</v>
      </c>
      <c r="R2190" s="44">
        <v>1.5037383872644825</v>
      </c>
      <c r="S2190" s="46">
        <v>1.3089846371335303</v>
      </c>
      <c r="T2190" s="48">
        <v>1.437923975556255</v>
      </c>
      <c r="U2190" s="50">
        <v>1.3812786584965813</v>
      </c>
      <c r="V2190" s="52">
        <v>1.2894319107434988</v>
      </c>
      <c r="W2190" s="54">
        <v>1.5114710802258733</v>
      </c>
      <c r="X2190" s="26">
        <f t="shared" si="104"/>
        <v>-1.0948575917544895E-2</v>
      </c>
      <c r="Y2190" s="26">
        <v>-1.0948575917544895E-2</v>
      </c>
      <c r="Z2190">
        <v>2180</v>
      </c>
      <c r="AA2190">
        <v>2070</v>
      </c>
    </row>
    <row r="2191" spans="1:27" x14ac:dyDescent="0.2">
      <c r="A2191">
        <v>1455</v>
      </c>
      <c r="B2191">
        <v>180</v>
      </c>
      <c r="C2191">
        <v>1</v>
      </c>
      <c r="D2191" t="s">
        <v>362</v>
      </c>
      <c r="E2191" t="s">
        <v>363</v>
      </c>
      <c r="F2191" t="s">
        <v>8510</v>
      </c>
      <c r="J2191" s="37">
        <v>9037700.3954694886</v>
      </c>
      <c r="K2191" s="38">
        <v>7946545.3696314469</v>
      </c>
      <c r="L2191" s="39">
        <v>6362316.8211741829</v>
      </c>
      <c r="M2191" s="40">
        <v>6747728.2467019157</v>
      </c>
      <c r="N2191" s="41">
        <v>8624701.1076005325</v>
      </c>
      <c r="O2191" s="42">
        <v>8427092.5317037702</v>
      </c>
      <c r="P2191" s="2">
        <f t="shared" si="102"/>
        <v>3193430.9395224652</v>
      </c>
      <c r="Q2191" s="7">
        <f t="shared" si="103"/>
        <v>9.8954891543280556</v>
      </c>
      <c r="R2191" s="44">
        <v>1.1321467871089876</v>
      </c>
      <c r="S2191" s="46">
        <v>0.99545851435327293</v>
      </c>
      <c r="T2191" s="48">
        <v>0.79700324556815916</v>
      </c>
      <c r="U2191" s="50">
        <v>0.84528348147253274</v>
      </c>
      <c r="V2191" s="52">
        <v>1.0804106378255338</v>
      </c>
      <c r="W2191" s="54">
        <v>1.0556563414318569</v>
      </c>
      <c r="X2191" s="26">
        <f t="shared" si="104"/>
        <v>-1.1330803152071051E-2</v>
      </c>
      <c r="Y2191" s="26">
        <v>-1.1330803152071051E-2</v>
      </c>
      <c r="Z2191">
        <v>2181</v>
      </c>
      <c r="AA2191">
        <v>2069</v>
      </c>
    </row>
    <row r="2192" spans="1:27" x14ac:dyDescent="0.2">
      <c r="A2192">
        <v>3374</v>
      </c>
      <c r="B2192">
        <v>3136</v>
      </c>
      <c r="C2192">
        <v>1</v>
      </c>
      <c r="D2192" t="s">
        <v>6274</v>
      </c>
      <c r="E2192" t="s">
        <v>6275</v>
      </c>
      <c r="F2192" t="s">
        <v>8510</v>
      </c>
      <c r="J2192" s="37">
        <v>21406.4884693434</v>
      </c>
      <c r="K2192" s="38">
        <v>24545.05787074703</v>
      </c>
      <c r="L2192" s="39">
        <v>22241.650486845869</v>
      </c>
      <c r="M2192" s="40">
        <v>19436.768605598769</v>
      </c>
      <c r="N2192" s="41">
        <v>21164.462701871667</v>
      </c>
      <c r="O2192" s="42">
        <v>23261.313811155967</v>
      </c>
      <c r="P2192" s="2">
        <f t="shared" si="102"/>
        <v>143994.72692893152</v>
      </c>
      <c r="Q2192" s="7">
        <f t="shared" si="103"/>
        <v>0.44619667235351151</v>
      </c>
      <c r="R2192" s="44">
        <v>0.46493684251090678</v>
      </c>
      <c r="S2192" s="46">
        <v>0.53310479773531216</v>
      </c>
      <c r="T2192" s="48">
        <v>0.48307608996191792</v>
      </c>
      <c r="U2192" s="50">
        <v>0.42215563926068811</v>
      </c>
      <c r="V2192" s="52">
        <v>0.45968017949979512</v>
      </c>
      <c r="W2192" s="54">
        <v>0.50522260161925248</v>
      </c>
      <c r="X2192" s="26">
        <f t="shared" si="104"/>
        <v>-1.1395072838007498E-2</v>
      </c>
      <c r="Y2192" s="26">
        <v>-1.1395072838007498E-2</v>
      </c>
      <c r="Z2192">
        <v>2182</v>
      </c>
      <c r="AA2192">
        <v>2068</v>
      </c>
    </row>
    <row r="2193" spans="1:27" x14ac:dyDescent="0.2">
      <c r="A2193">
        <v>3156</v>
      </c>
      <c r="B2193">
        <v>1868</v>
      </c>
      <c r="C2193">
        <v>1</v>
      </c>
      <c r="D2193" t="s">
        <v>3738</v>
      </c>
      <c r="E2193" t="s">
        <v>3739</v>
      </c>
      <c r="F2193" t="s">
        <v>8510</v>
      </c>
      <c r="J2193" s="37">
        <v>355819.29013838997</v>
      </c>
      <c r="K2193" s="38">
        <v>291744.30449130601</v>
      </c>
      <c r="L2193" s="39">
        <v>298904.22581791435</v>
      </c>
      <c r="M2193" s="40">
        <v>263444.39598711598</v>
      </c>
      <c r="N2193" s="41">
        <v>309444.89855783066</v>
      </c>
      <c r="O2193" s="42">
        <v>348328.61922055663</v>
      </c>
      <c r="P2193" s="2">
        <f t="shared" si="102"/>
        <v>2707310.4117380413</v>
      </c>
      <c r="Q2193" s="7">
        <f t="shared" si="103"/>
        <v>8.3891467591152367</v>
      </c>
      <c r="R2193" s="44">
        <v>1.45095083241142</v>
      </c>
      <c r="S2193" s="46">
        <v>1.1896674890456702</v>
      </c>
      <c r="T2193" s="48">
        <v>1.2188640337434076</v>
      </c>
      <c r="U2193" s="50">
        <v>1.0742668434388756</v>
      </c>
      <c r="V2193" s="52">
        <v>1.2618465203877083</v>
      </c>
      <c r="W2193" s="54">
        <v>1.4204055654605383</v>
      </c>
      <c r="X2193" s="26">
        <f t="shared" si="104"/>
        <v>-1.1540918718975186E-2</v>
      </c>
      <c r="Y2193" s="26">
        <v>-1.1540918718975186E-2</v>
      </c>
      <c r="Z2193">
        <v>2183</v>
      </c>
      <c r="AA2193">
        <v>2067</v>
      </c>
    </row>
    <row r="2194" spans="1:27" x14ac:dyDescent="0.2">
      <c r="A2194">
        <v>5431</v>
      </c>
      <c r="B2194">
        <v>270</v>
      </c>
      <c r="C2194">
        <v>1</v>
      </c>
      <c r="D2194" t="s">
        <v>542</v>
      </c>
      <c r="E2194" t="s">
        <v>543</v>
      </c>
      <c r="F2194" t="s">
        <v>8510</v>
      </c>
      <c r="J2194" s="37">
        <v>5754897.5666917004</v>
      </c>
      <c r="K2194" s="38">
        <v>5058801.5333376927</v>
      </c>
      <c r="L2194" s="39">
        <v>5189670.4803989036</v>
      </c>
      <c r="M2194" s="40">
        <v>5284350.1113113696</v>
      </c>
      <c r="N2194" s="41">
        <v>5457178.2101016762</v>
      </c>
      <c r="O2194" s="42">
        <v>5411149.7930739103</v>
      </c>
      <c r="P2194" s="2">
        <f t="shared" si="102"/>
        <v>2559733.6320101344</v>
      </c>
      <c r="Q2194" s="7">
        <f t="shared" si="103"/>
        <v>7.9318503744792999</v>
      </c>
      <c r="R2194" s="44">
        <v>1.0988898706665611</v>
      </c>
      <c r="S2194" s="46">
        <v>0.9659712789454532</v>
      </c>
      <c r="T2194" s="48">
        <v>0.99096052656346689</v>
      </c>
      <c r="U2194" s="50">
        <v>1.0090394734365331</v>
      </c>
      <c r="V2194" s="52">
        <v>1.0420407640635714</v>
      </c>
      <c r="W2194" s="54">
        <v>1.0332517003750399</v>
      </c>
      <c r="X2194" s="26">
        <f t="shared" si="104"/>
        <v>-1.1700492747169318E-2</v>
      </c>
      <c r="Y2194" s="26">
        <v>-1.1700492747169318E-2</v>
      </c>
      <c r="Z2194">
        <v>2184</v>
      </c>
      <c r="AA2194">
        <v>2066</v>
      </c>
    </row>
    <row r="2195" spans="1:27" x14ac:dyDescent="0.2">
      <c r="A2195">
        <v>1828</v>
      </c>
      <c r="B2195">
        <v>3468</v>
      </c>
      <c r="C2195">
        <v>1</v>
      </c>
      <c r="D2195" t="s">
        <v>6938</v>
      </c>
      <c r="E2195" t="s">
        <v>6939</v>
      </c>
      <c r="F2195" t="s">
        <v>8510</v>
      </c>
      <c r="J2195" s="37">
        <v>44367.357782207197</v>
      </c>
      <c r="K2195" s="38">
        <v>52702.577420485097</v>
      </c>
      <c r="L2195" s="39">
        <v>58483.25149362097</v>
      </c>
      <c r="M2195" s="40">
        <v>60665.730682576133</v>
      </c>
      <c r="N2195" s="41">
        <v>49402.451366036759</v>
      </c>
      <c r="O2195" s="42">
        <v>45049.294801039163</v>
      </c>
      <c r="P2195" s="2">
        <f t="shared" si="102"/>
        <v>41322.046820855059</v>
      </c>
      <c r="Q2195" s="7">
        <f t="shared" si="103"/>
        <v>0.128044687326651</v>
      </c>
      <c r="R2195" s="44">
        <v>0.84571592966681652</v>
      </c>
      <c r="S2195" s="46">
        <v>1.0045991351974888</v>
      </c>
      <c r="T2195" s="48">
        <v>1.1147884363468024</v>
      </c>
      <c r="U2195" s="50">
        <v>1.1563901342736036</v>
      </c>
      <c r="V2195" s="52">
        <v>0.94169322162346181</v>
      </c>
      <c r="W2195" s="54">
        <v>0.85871478803216594</v>
      </c>
      <c r="X2195" s="26">
        <f t="shared" si="104"/>
        <v>-1.1731678709790387E-2</v>
      </c>
      <c r="Y2195" s="26">
        <v>-1.1731678709790387E-2</v>
      </c>
      <c r="Z2195">
        <v>2185</v>
      </c>
      <c r="AA2195">
        <v>2065</v>
      </c>
    </row>
    <row r="2196" spans="1:27" x14ac:dyDescent="0.2">
      <c r="A2196">
        <v>5770</v>
      </c>
      <c r="B2196">
        <v>3345</v>
      </c>
      <c r="C2196">
        <v>1</v>
      </c>
      <c r="D2196" t="s">
        <v>6692</v>
      </c>
      <c r="E2196" t="s">
        <v>6693</v>
      </c>
      <c r="F2196" t="s">
        <v>8510</v>
      </c>
      <c r="J2196" s="37">
        <v>38276.735859502929</v>
      </c>
      <c r="K2196" s="38">
        <v>29257.053481141298</v>
      </c>
      <c r="L2196" s="39">
        <v>30253.708690133895</v>
      </c>
      <c r="M2196" s="40">
        <v>31357.790815442993</v>
      </c>
      <c r="N2196" s="41">
        <v>30665.925379109536</v>
      </c>
      <c r="O2196" s="42">
        <v>36433.019734284666</v>
      </c>
      <c r="P2196" s="2">
        <f t="shared" si="102"/>
        <v>354136.8111103698</v>
      </c>
      <c r="Q2196" s="7">
        <f t="shared" si="103"/>
        <v>1.097364258021192</v>
      </c>
      <c r="R2196" s="44">
        <v>0.86284814431334467</v>
      </c>
      <c r="S2196" s="46">
        <v>0.65952317347383338</v>
      </c>
      <c r="T2196" s="48">
        <v>0.68199013880640602</v>
      </c>
      <c r="U2196" s="50">
        <v>0.70687876087933477</v>
      </c>
      <c r="V2196" s="52">
        <v>0.69128247779902985</v>
      </c>
      <c r="W2196" s="54">
        <v>0.82128642277249886</v>
      </c>
      <c r="X2196" s="26">
        <f t="shared" si="104"/>
        <v>-1.2520296093672995E-2</v>
      </c>
      <c r="Y2196" s="26">
        <v>-1.2520296093672995E-2</v>
      </c>
      <c r="Z2196">
        <v>2186</v>
      </c>
      <c r="AA2196">
        <v>2064</v>
      </c>
    </row>
    <row r="2197" spans="1:27" x14ac:dyDescent="0.2">
      <c r="A2197">
        <v>4276</v>
      </c>
      <c r="B2197">
        <v>961</v>
      </c>
      <c r="C2197">
        <v>1</v>
      </c>
      <c r="D2197" t="s">
        <v>1924</v>
      </c>
      <c r="E2197" t="s">
        <v>1925</v>
      </c>
      <c r="F2197" t="s">
        <v>8510</v>
      </c>
      <c r="J2197" s="37">
        <v>669996.88636123668</v>
      </c>
      <c r="K2197" s="38">
        <v>770410.92540085269</v>
      </c>
      <c r="L2197" s="39">
        <v>698411.18906430725</v>
      </c>
      <c r="M2197" s="40">
        <v>812411.30566049367</v>
      </c>
      <c r="N2197" s="41">
        <v>697056.83752994274</v>
      </c>
      <c r="O2197" s="42">
        <v>677336.26123285235</v>
      </c>
      <c r="P2197" s="2">
        <f t="shared" si="102"/>
        <v>442021.94490230217</v>
      </c>
      <c r="Q2197" s="7">
        <f t="shared" si="103"/>
        <v>1.3696940515049314</v>
      </c>
      <c r="R2197" s="44">
        <v>0.84658513535278901</v>
      </c>
      <c r="S2197" s="46">
        <v>0.97346487847123675</v>
      </c>
      <c r="T2197" s="48">
        <v>0.88248847578542577</v>
      </c>
      <c r="U2197" s="50">
        <v>1.0265351215287633</v>
      </c>
      <c r="V2197" s="52">
        <v>0.88077716353849533</v>
      </c>
      <c r="W2197" s="54">
        <v>0.85585891825473159</v>
      </c>
      <c r="X2197" s="26">
        <f t="shared" si="104"/>
        <v>-1.2521083506453414E-2</v>
      </c>
      <c r="Y2197" s="26">
        <v>-1.2521083506453414E-2</v>
      </c>
      <c r="Z2197">
        <v>2187</v>
      </c>
      <c r="AA2197">
        <v>2063</v>
      </c>
    </row>
    <row r="2198" spans="1:27" x14ac:dyDescent="0.2">
      <c r="A2198">
        <v>3222</v>
      </c>
      <c r="B2198">
        <v>1985</v>
      </c>
      <c r="C2198">
        <v>1</v>
      </c>
      <c r="D2198" t="s">
        <v>3972</v>
      </c>
      <c r="E2198" t="s">
        <v>3973</v>
      </c>
      <c r="F2198" t="s">
        <v>8510</v>
      </c>
      <c r="J2198" s="37">
        <v>193862.79746930933</v>
      </c>
      <c r="K2198" s="38">
        <v>213737.26390289865</v>
      </c>
      <c r="L2198" s="39">
        <v>187222.10002721599</v>
      </c>
      <c r="M2198" s="40">
        <v>214047.00344336766</v>
      </c>
      <c r="N2198" s="41">
        <v>200704.60831428962</v>
      </c>
      <c r="O2198" s="42">
        <v>192333.83523232132</v>
      </c>
      <c r="P2198" s="2">
        <f t="shared" si="102"/>
        <v>211346.486278433</v>
      </c>
      <c r="Q2198" s="7">
        <f t="shared" si="103"/>
        <v>0.65489966821900791</v>
      </c>
      <c r="R2198" s="44">
        <v>0.85488007582143122</v>
      </c>
      <c r="S2198" s="46">
        <v>0.94252084854032836</v>
      </c>
      <c r="T2198" s="48">
        <v>0.8255964793454097</v>
      </c>
      <c r="U2198" s="50">
        <v>0.94388671226094745</v>
      </c>
      <c r="V2198" s="52">
        <v>0.88505052549132524</v>
      </c>
      <c r="W2198" s="54">
        <v>0.84813778503564319</v>
      </c>
      <c r="X2198" s="26">
        <f t="shared" si="104"/>
        <v>-1.2547455737201688E-2</v>
      </c>
      <c r="Y2198" s="26">
        <v>-1.2547455737201688E-2</v>
      </c>
      <c r="Z2198">
        <v>2188</v>
      </c>
      <c r="AA2198">
        <v>2062</v>
      </c>
    </row>
    <row r="2199" spans="1:27" x14ac:dyDescent="0.2">
      <c r="A2199">
        <v>2777</v>
      </c>
      <c r="B2199">
        <v>1775</v>
      </c>
      <c r="C2199">
        <v>1</v>
      </c>
      <c r="D2199" t="s">
        <v>3552</v>
      </c>
      <c r="E2199" t="s">
        <v>3553</v>
      </c>
      <c r="F2199" t="s">
        <v>8510</v>
      </c>
      <c r="J2199" s="37">
        <v>229074.70275464802</v>
      </c>
      <c r="K2199" s="38">
        <v>216998.54688714768</v>
      </c>
      <c r="L2199" s="39">
        <v>196681.87259083067</v>
      </c>
      <c r="M2199" s="40">
        <v>249880.53585312166</v>
      </c>
      <c r="N2199" s="41">
        <v>208955.70865396733</v>
      </c>
      <c r="O2199" s="42">
        <v>218504.44042907935</v>
      </c>
      <c r="P2199" s="2">
        <f t="shared" si="102"/>
        <v>1097035.2497583241</v>
      </c>
      <c r="Q2199" s="7">
        <f t="shared" si="103"/>
        <v>3.399384743708405</v>
      </c>
      <c r="R2199" s="44">
        <v>0.85525215955580924</v>
      </c>
      <c r="S2199" s="46">
        <v>0.8101657390099567</v>
      </c>
      <c r="T2199" s="48">
        <v>0.73431327971187488</v>
      </c>
      <c r="U2199" s="50">
        <v>0.93293089699320297</v>
      </c>
      <c r="V2199" s="52">
        <v>0.78013774078418596</v>
      </c>
      <c r="W2199" s="54">
        <v>0.81578800409776797</v>
      </c>
      <c r="X2199" s="26">
        <f t="shared" si="104"/>
        <v>-1.2683879240884363E-2</v>
      </c>
      <c r="Y2199" s="26">
        <v>-1.2683879240884363E-2</v>
      </c>
      <c r="Z2199">
        <v>2189</v>
      </c>
      <c r="AA2199">
        <v>2061</v>
      </c>
    </row>
    <row r="2200" spans="1:27" x14ac:dyDescent="0.2">
      <c r="A2200">
        <v>2334</v>
      </c>
      <c r="B2200">
        <v>539</v>
      </c>
      <c r="C2200">
        <v>1</v>
      </c>
      <c r="D2200" t="s">
        <v>1080</v>
      </c>
      <c r="E2200" t="s">
        <v>1081</v>
      </c>
      <c r="F2200" t="s">
        <v>8510</v>
      </c>
      <c r="J2200" s="37">
        <v>2066044.9709022699</v>
      </c>
      <c r="K2200" s="38">
        <v>2104897.0207790732</v>
      </c>
      <c r="L2200" s="39">
        <v>2245131.43875184</v>
      </c>
      <c r="M2200" s="40">
        <v>2321093.2482818197</v>
      </c>
      <c r="N2200" s="41">
        <v>2215640.53040152</v>
      </c>
      <c r="O2200" s="42">
        <v>1944189.9636635266</v>
      </c>
      <c r="P2200" s="2">
        <f t="shared" si="102"/>
        <v>1315800.205701882</v>
      </c>
      <c r="Q2200" s="7">
        <f t="shared" si="103"/>
        <v>4.0772720348017417</v>
      </c>
      <c r="R2200" s="44">
        <v>0.9374627005131736</v>
      </c>
      <c r="S2200" s="46">
        <v>0.95509172026392686</v>
      </c>
      <c r="T2200" s="48">
        <v>1.0187227341233351</v>
      </c>
      <c r="U2200" s="50">
        <v>1.053190213825262</v>
      </c>
      <c r="V2200" s="52">
        <v>1.0053413087564884</v>
      </c>
      <c r="W2200" s="54">
        <v>0.88217129797066407</v>
      </c>
      <c r="X2200" s="26">
        <f t="shared" si="104"/>
        <v>-1.3034395361848014E-2</v>
      </c>
      <c r="Y2200" s="26">
        <v>-1.3034395361848014E-2</v>
      </c>
      <c r="Z2200">
        <v>2190</v>
      </c>
      <c r="AA2200">
        <v>2060</v>
      </c>
    </row>
    <row r="2201" spans="1:27" x14ac:dyDescent="0.2">
      <c r="A2201">
        <v>2079</v>
      </c>
      <c r="B2201">
        <v>1229</v>
      </c>
      <c r="C2201">
        <v>1</v>
      </c>
      <c r="D2201" t="s">
        <v>2460</v>
      </c>
      <c r="E2201" t="s">
        <v>2461</v>
      </c>
      <c r="F2201" t="s">
        <v>8510</v>
      </c>
      <c r="J2201" s="37">
        <v>687410.44774023769</v>
      </c>
      <c r="K2201" s="38">
        <v>639049.59593604098</v>
      </c>
      <c r="L2201" s="39">
        <v>666224.14317416132</v>
      </c>
      <c r="M2201" s="40">
        <v>679258.56985578232</v>
      </c>
      <c r="N2201" s="41">
        <v>660045.39017819334</v>
      </c>
      <c r="O2201" s="42">
        <v>659448.6738494864</v>
      </c>
      <c r="P2201" s="2">
        <f t="shared" si="102"/>
        <v>2672481.5518837841</v>
      </c>
      <c r="Q2201" s="7">
        <f t="shared" si="103"/>
        <v>8.2812225198025953</v>
      </c>
      <c r="R2201" s="44">
        <v>1.021804949380928</v>
      </c>
      <c r="S2201" s="46">
        <v>0.94991870166349579</v>
      </c>
      <c r="T2201" s="48">
        <v>0.99031245325161532</v>
      </c>
      <c r="U2201" s="50">
        <v>1.0096875467483846</v>
      </c>
      <c r="V2201" s="52">
        <v>0.98112801269934125</v>
      </c>
      <c r="W2201" s="54">
        <v>0.98024102050995343</v>
      </c>
      <c r="X2201" s="26">
        <f t="shared" si="104"/>
        <v>-1.3545231107223912E-2</v>
      </c>
      <c r="Y2201" s="26">
        <v>-1.3545231107223912E-2</v>
      </c>
      <c r="Z2201">
        <v>2191</v>
      </c>
      <c r="AA2201">
        <v>2059</v>
      </c>
    </row>
    <row r="2202" spans="1:27" x14ac:dyDescent="0.2">
      <c r="A2202">
        <v>1558</v>
      </c>
      <c r="B2202">
        <v>274</v>
      </c>
      <c r="C2202">
        <v>1</v>
      </c>
      <c r="D2202" t="s">
        <v>550</v>
      </c>
      <c r="E2202" t="s">
        <v>551</v>
      </c>
      <c r="F2202" t="s">
        <v>8510</v>
      </c>
      <c r="J2202" s="37">
        <v>4811168.5542555265</v>
      </c>
      <c r="K2202" s="38">
        <v>5143775.9479708597</v>
      </c>
      <c r="L2202" s="39">
        <v>4657552.6560273301</v>
      </c>
      <c r="M2202" s="40">
        <v>4684540.4524066802</v>
      </c>
      <c r="N2202" s="41">
        <v>5063540.1674267529</v>
      </c>
      <c r="O2202" s="42">
        <v>4762958.3054474602</v>
      </c>
      <c r="P2202" s="2">
        <f t="shared" si="102"/>
        <v>2411016.7095184429</v>
      </c>
      <c r="Q2202" s="7">
        <f t="shared" si="103"/>
        <v>7.4710210277824709</v>
      </c>
      <c r="R2202" s="44">
        <v>1.0050354721129695</v>
      </c>
      <c r="S2202" s="46">
        <v>1.0745159372434789</v>
      </c>
      <c r="T2202" s="48">
        <v>0.97294567416496913</v>
      </c>
      <c r="U2202" s="50">
        <v>0.9785833258850315</v>
      </c>
      <c r="V2202" s="52">
        <v>1.0577549768509829</v>
      </c>
      <c r="W2202" s="54">
        <v>0.9949645278870306</v>
      </c>
      <c r="X2202" s="26">
        <f t="shared" si="104"/>
        <v>-1.3571421512445767E-2</v>
      </c>
      <c r="Y2202" s="26">
        <v>-1.3571421512445767E-2</v>
      </c>
      <c r="Z2202">
        <v>2192</v>
      </c>
      <c r="AA2202">
        <v>2058</v>
      </c>
    </row>
    <row r="2203" spans="1:27" x14ac:dyDescent="0.2">
      <c r="A2203">
        <v>5828</v>
      </c>
      <c r="B2203">
        <v>2761</v>
      </c>
      <c r="C2203">
        <v>1</v>
      </c>
      <c r="D2203" t="s">
        <v>5524</v>
      </c>
      <c r="E2203" t="s">
        <v>5525</v>
      </c>
      <c r="F2203" t="s">
        <v>8510</v>
      </c>
      <c r="J2203" s="37">
        <v>164480.76300955567</v>
      </c>
      <c r="K2203" s="38">
        <v>109904.13452836587</v>
      </c>
      <c r="L2203" s="39">
        <v>110058.41734398848</v>
      </c>
      <c r="M2203" s="40">
        <v>123306.30928214884</v>
      </c>
      <c r="N2203" s="41">
        <v>111987.69947112857</v>
      </c>
      <c r="O2203" s="42">
        <v>158308.74067711967</v>
      </c>
      <c r="P2203" s="2">
        <f t="shared" si="102"/>
        <v>1320941.3678085946</v>
      </c>
      <c r="Q2203" s="7">
        <f t="shared" si="103"/>
        <v>4.093202961391694</v>
      </c>
      <c r="R2203" s="44">
        <v>1.3980871326139501</v>
      </c>
      <c r="S2203" s="46">
        <v>0.93418557583085948</v>
      </c>
      <c r="T2203" s="48">
        <v>0.93549698037056772</v>
      </c>
      <c r="U2203" s="50">
        <v>1.0481041139593512</v>
      </c>
      <c r="V2203" s="52">
        <v>0.95189588604064856</v>
      </c>
      <c r="W2203" s="54">
        <v>1.3456249185088065</v>
      </c>
      <c r="X2203" s="26">
        <f t="shared" si="104"/>
        <v>-1.3796143758223944E-2</v>
      </c>
      <c r="Y2203" s="26">
        <v>-1.3796143758223944E-2</v>
      </c>
      <c r="Z2203">
        <v>2193</v>
      </c>
      <c r="AA2203">
        <v>2057</v>
      </c>
    </row>
    <row r="2204" spans="1:27" x14ac:dyDescent="0.2">
      <c r="A2204">
        <v>3903</v>
      </c>
      <c r="B2204">
        <v>501</v>
      </c>
      <c r="C2204">
        <v>1</v>
      </c>
      <c r="D2204" t="s">
        <v>1004</v>
      </c>
      <c r="E2204" t="s">
        <v>1005</v>
      </c>
      <c r="F2204" t="s">
        <v>8510</v>
      </c>
      <c r="J2204" s="37">
        <v>2706731.1487422069</v>
      </c>
      <c r="K2204" s="38">
        <v>2739525.4364542132</v>
      </c>
      <c r="L2204" s="39">
        <v>2477401.9726076336</v>
      </c>
      <c r="M2204" s="40">
        <v>2653569.3805485466</v>
      </c>
      <c r="N2204" s="41">
        <v>2736854.335255383</v>
      </c>
      <c r="O2204" s="42">
        <v>2621993.1897398797</v>
      </c>
      <c r="P2204" s="2">
        <f t="shared" si="102"/>
        <v>1292317.6023152289</v>
      </c>
      <c r="Q2204" s="7">
        <f t="shared" si="103"/>
        <v>4.0045064571115718</v>
      </c>
      <c r="R2204" s="44">
        <v>1.0615890954001532</v>
      </c>
      <c r="S2204" s="46">
        <v>1.0744511257656955</v>
      </c>
      <c r="T2204" s="48">
        <v>0.97164541822530903</v>
      </c>
      <c r="U2204" s="50">
        <v>1.0407388704220257</v>
      </c>
      <c r="V2204" s="52">
        <v>1.0734035108569497</v>
      </c>
      <c r="W2204" s="54">
        <v>1.0283545817746911</v>
      </c>
      <c r="X2204" s="26">
        <f t="shared" si="104"/>
        <v>-1.4317422950975888E-2</v>
      </c>
      <c r="Y2204" s="26">
        <v>-1.4317422950975888E-2</v>
      </c>
      <c r="Z2204">
        <v>2194</v>
      </c>
      <c r="AA2204">
        <v>2056</v>
      </c>
    </row>
    <row r="2205" spans="1:27" x14ac:dyDescent="0.2">
      <c r="A2205">
        <v>4858</v>
      </c>
      <c r="B2205">
        <v>2842</v>
      </c>
      <c r="C2205">
        <v>1</v>
      </c>
      <c r="D2205" t="s">
        <v>5686</v>
      </c>
      <c r="E2205" t="s">
        <v>5687</v>
      </c>
      <c r="F2205" t="s">
        <v>8510</v>
      </c>
      <c r="J2205" s="37">
        <v>107233.23202282433</v>
      </c>
      <c r="K2205" s="38">
        <v>82909.411456277405</v>
      </c>
      <c r="L2205" s="39">
        <v>97698.025617583087</v>
      </c>
      <c r="M2205" s="40">
        <v>86106.229384324397</v>
      </c>
      <c r="N2205" s="41">
        <v>95932.407184788477</v>
      </c>
      <c r="O2205" s="42">
        <v>100039.6931685247</v>
      </c>
      <c r="P2205" s="2">
        <f t="shared" si="102"/>
        <v>118165.049868175</v>
      </c>
      <c r="Q2205" s="7">
        <f t="shared" si="103"/>
        <v>0.36615821401355025</v>
      </c>
      <c r="R2205" s="44">
        <v>1.2689148943789847</v>
      </c>
      <c r="S2205" s="46">
        <v>0.98108566809469477</v>
      </c>
      <c r="T2205" s="48">
        <v>1.1560826575774941</v>
      </c>
      <c r="U2205" s="50">
        <v>1.0189143319053051</v>
      </c>
      <c r="V2205" s="52">
        <v>1.1351896985115368</v>
      </c>
      <c r="W2205" s="54">
        <v>1.1837921351062635</v>
      </c>
      <c r="X2205" s="26">
        <f t="shared" si="104"/>
        <v>-1.4352861540752744E-2</v>
      </c>
      <c r="Y2205" s="26">
        <v>-1.4352861540752744E-2</v>
      </c>
      <c r="Z2205">
        <v>2195</v>
      </c>
      <c r="AA2205">
        <v>2055</v>
      </c>
    </row>
    <row r="2206" spans="1:27" x14ac:dyDescent="0.2">
      <c r="A2206">
        <v>141</v>
      </c>
      <c r="B2206">
        <v>2576</v>
      </c>
      <c r="C2206">
        <v>1</v>
      </c>
      <c r="D2206" t="s">
        <v>5154</v>
      </c>
      <c r="E2206" t="s">
        <v>5155</v>
      </c>
      <c r="F2206" t="s">
        <v>8510</v>
      </c>
      <c r="J2206" s="37">
        <v>144655.07036382097</v>
      </c>
      <c r="K2206" s="38">
        <v>141578.69994471248</v>
      </c>
      <c r="L2206" s="39">
        <v>170498.87970482899</v>
      </c>
      <c r="M2206" s="40">
        <v>129096.86771352566</v>
      </c>
      <c r="N2206" s="41">
        <v>162925.81120507899</v>
      </c>
      <c r="O2206" s="42">
        <v>137111.59389076932</v>
      </c>
      <c r="P2206" s="2">
        <f t="shared" si="102"/>
        <v>197920.98148335115</v>
      </c>
      <c r="Q2206" s="7">
        <f t="shared" si="103"/>
        <v>0.61329803674268168</v>
      </c>
      <c r="R2206" s="44">
        <v>1.0051574219864283</v>
      </c>
      <c r="S2206" s="46">
        <v>0.9837808013690581</v>
      </c>
      <c r="T2206" s="48">
        <v>1.1847370019222132</v>
      </c>
      <c r="U2206" s="50">
        <v>0.89704892065715502</v>
      </c>
      <c r="V2206" s="52">
        <v>1.1321144012032054</v>
      </c>
      <c r="W2206" s="54">
        <v>0.95274044589704909</v>
      </c>
      <c r="X2206" s="26">
        <f t="shared" si="104"/>
        <v>-1.4967451744216055E-2</v>
      </c>
      <c r="Y2206" s="26">
        <v>-1.4967451744216055E-2</v>
      </c>
      <c r="Z2206">
        <v>2196</v>
      </c>
      <c r="AA2206">
        <v>2054</v>
      </c>
    </row>
    <row r="2207" spans="1:27" x14ac:dyDescent="0.2">
      <c r="A2207">
        <v>1545</v>
      </c>
      <c r="B2207">
        <v>1824</v>
      </c>
      <c r="C2207">
        <v>1</v>
      </c>
      <c r="D2207" t="s">
        <v>3650</v>
      </c>
      <c r="E2207" t="s">
        <v>3651</v>
      </c>
      <c r="F2207" t="s">
        <v>8510</v>
      </c>
      <c r="J2207" s="37">
        <v>248753.38943496966</v>
      </c>
      <c r="K2207" s="38">
        <v>262387.09146141802</v>
      </c>
      <c r="L2207" s="39">
        <v>225343.08326187334</v>
      </c>
      <c r="M2207" s="40">
        <v>269503.22802701831</v>
      </c>
      <c r="N2207" s="41">
        <v>239589.83580291501</v>
      </c>
      <c r="O2207" s="42">
        <v>247426.50775730101</v>
      </c>
      <c r="P2207" s="2">
        <f t="shared" si="102"/>
        <v>313216.67950123094</v>
      </c>
      <c r="Q2207" s="7">
        <f t="shared" si="103"/>
        <v>0.97056498595286866</v>
      </c>
      <c r="R2207" s="44">
        <v>0.85163896848203946</v>
      </c>
      <c r="S2207" s="46">
        <v>0.89831568696523179</v>
      </c>
      <c r="T2207" s="48">
        <v>0.77149079825452771</v>
      </c>
      <c r="U2207" s="50">
        <v>0.92267868848280299</v>
      </c>
      <c r="V2207" s="52">
        <v>0.82026637339676511</v>
      </c>
      <c r="W2207" s="54">
        <v>0.8470962197547387</v>
      </c>
      <c r="X2207" s="26">
        <f t="shared" si="104"/>
        <v>-1.5096256301946942E-2</v>
      </c>
      <c r="Y2207" s="26">
        <v>-1.5096256301946942E-2</v>
      </c>
      <c r="Z2207">
        <v>2197</v>
      </c>
      <c r="AA2207">
        <v>2053</v>
      </c>
    </row>
    <row r="2208" spans="1:27" x14ac:dyDescent="0.2">
      <c r="A2208">
        <v>3520</v>
      </c>
      <c r="B2208">
        <v>1625</v>
      </c>
      <c r="C2208">
        <v>1</v>
      </c>
      <c r="D2208" t="s">
        <v>3252</v>
      </c>
      <c r="E2208" t="s">
        <v>3253</v>
      </c>
      <c r="F2208" t="s">
        <v>8510</v>
      </c>
      <c r="J2208" s="37">
        <v>507342.30004224944</v>
      </c>
      <c r="K2208" s="38">
        <v>465971.36372156831</v>
      </c>
      <c r="L2208" s="39">
        <v>366951.66466972069</v>
      </c>
      <c r="M2208" s="40">
        <v>375813.52034984966</v>
      </c>
      <c r="N2208" s="41">
        <v>356930.13097544364</v>
      </c>
      <c r="O2208" s="42">
        <v>561283.13254563662</v>
      </c>
      <c r="P2208" s="2">
        <f t="shared" si="102"/>
        <v>605212.93868785782</v>
      </c>
      <c r="Q2208" s="7">
        <f t="shared" si="103"/>
        <v>1.8753742242317801</v>
      </c>
      <c r="R2208" s="44">
        <v>1.1152405541989738</v>
      </c>
      <c r="S2208" s="46">
        <v>1.0242989040622423</v>
      </c>
      <c r="T2208" s="48">
        <v>0.80663366298535621</v>
      </c>
      <c r="U2208" s="50">
        <v>0.82611380654743516</v>
      </c>
      <c r="V2208" s="52">
        <v>0.78460431358910343</v>
      </c>
      <c r="W2208" s="54">
        <v>1.2338133677215637</v>
      </c>
      <c r="X2208" s="26">
        <f t="shared" si="104"/>
        <v>-1.5248508606341218E-2</v>
      </c>
      <c r="Y2208" s="26">
        <v>-1.5248508606341218E-2</v>
      </c>
      <c r="Z2208">
        <v>2198</v>
      </c>
      <c r="AA2208">
        <v>2052</v>
      </c>
    </row>
    <row r="2209" spans="1:27" x14ac:dyDescent="0.2">
      <c r="A2209">
        <v>255</v>
      </c>
      <c r="B2209">
        <v>1202</v>
      </c>
      <c r="C2209">
        <v>1</v>
      </c>
      <c r="D2209" t="s">
        <v>2406</v>
      </c>
      <c r="E2209" t="s">
        <v>2407</v>
      </c>
      <c r="F2209" t="s">
        <v>8510</v>
      </c>
      <c r="J2209" s="37">
        <v>649142.74483007903</v>
      </c>
      <c r="K2209" s="38">
        <v>796652.73303949775</v>
      </c>
      <c r="L2209" s="39">
        <v>861347.77423323842</v>
      </c>
      <c r="M2209" s="40">
        <v>966865.70411517844</v>
      </c>
      <c r="N2209" s="41">
        <v>695206.60360610764</v>
      </c>
      <c r="O2209" s="42">
        <v>672956.33004491474</v>
      </c>
      <c r="P2209" s="2">
        <f t="shared" si="102"/>
        <v>373832.22724848473</v>
      </c>
      <c r="Q2209" s="7">
        <f t="shared" si="103"/>
        <v>1.1583944730080356</v>
      </c>
      <c r="R2209" s="44">
        <v>0.87040512613717047</v>
      </c>
      <c r="S2209" s="46">
        <v>1.0681943657404263</v>
      </c>
      <c r="T2209" s="48">
        <v>1.15494091869686</v>
      </c>
      <c r="U2209" s="50">
        <v>1.2964249725510923</v>
      </c>
      <c r="V2209" s="52">
        <v>0.93216999854410021</v>
      </c>
      <c r="W2209" s="54">
        <v>0.90233564805669519</v>
      </c>
      <c r="X2209" s="26">
        <f t="shared" si="104"/>
        <v>-1.5276634019588915E-2</v>
      </c>
      <c r="Y2209" s="26">
        <v>-1.5276634019588915E-2</v>
      </c>
      <c r="Z2209">
        <v>2199</v>
      </c>
      <c r="AA2209">
        <v>2051</v>
      </c>
    </row>
    <row r="2210" spans="1:27" x14ac:dyDescent="0.2">
      <c r="A2210">
        <v>1557</v>
      </c>
      <c r="B2210">
        <v>3297</v>
      </c>
      <c r="C2210">
        <v>1</v>
      </c>
      <c r="D2210" t="s">
        <v>6596</v>
      </c>
      <c r="E2210" t="s">
        <v>6597</v>
      </c>
      <c r="F2210" t="s">
        <v>8510</v>
      </c>
      <c r="J2210" s="37">
        <v>55426.940809504333</v>
      </c>
      <c r="K2210" s="38">
        <v>98521.709666890441</v>
      </c>
      <c r="L2210" s="39">
        <v>69928.926499334848</v>
      </c>
      <c r="M2210" s="40">
        <v>94053.599604558825</v>
      </c>
      <c r="N2210" s="41">
        <v>63732.162409361066</v>
      </c>
      <c r="O2210" s="42">
        <v>69978.803070283597</v>
      </c>
      <c r="P2210" s="2">
        <f t="shared" si="102"/>
        <v>36196.444287548176</v>
      </c>
      <c r="Q2210" s="7">
        <f t="shared" si="103"/>
        <v>0.11216197520972035</v>
      </c>
      <c r="R2210" s="44">
        <v>0.79233564835921011</v>
      </c>
      <c r="S2210" s="46">
        <v>1.4083812233957493</v>
      </c>
      <c r="T2210" s="48">
        <v>0.99964350382139588</v>
      </c>
      <c r="U2210" s="50">
        <v>1.3445089830831329</v>
      </c>
      <c r="V2210" s="52">
        <v>0.91105991935417374</v>
      </c>
      <c r="W2210" s="54">
        <v>1.0003564961786042</v>
      </c>
      <c r="X2210" s="26">
        <f t="shared" si="104"/>
        <v>-1.5284884823717036E-2</v>
      </c>
      <c r="Y2210" s="26">
        <v>-1.5284884823717036E-2</v>
      </c>
      <c r="Z2210">
        <v>2200</v>
      </c>
      <c r="AA2210">
        <v>2050</v>
      </c>
    </row>
    <row r="2211" spans="1:27" x14ac:dyDescent="0.2">
      <c r="A2211">
        <v>146</v>
      </c>
      <c r="B2211">
        <v>4150</v>
      </c>
      <c r="C2211">
        <v>1</v>
      </c>
      <c r="D2211" t="s">
        <v>8302</v>
      </c>
      <c r="E2211" t="s">
        <v>8303</v>
      </c>
      <c r="F2211" t="s">
        <v>8510</v>
      </c>
      <c r="J2211" s="37">
        <v>14816.974226420765</v>
      </c>
      <c r="K2211" s="38">
        <v>16965.947765592031</v>
      </c>
      <c r="L2211" s="39">
        <v>16035.062299747566</v>
      </c>
      <c r="M2211" s="40">
        <v>16626.980741772266</v>
      </c>
      <c r="N2211" s="41">
        <v>13788.386676242366</v>
      </c>
      <c r="O2211" s="42">
        <v>16302.085819306834</v>
      </c>
      <c r="P2211" s="2">
        <f t="shared" si="102"/>
        <v>66148.273608683841</v>
      </c>
      <c r="Q2211" s="7">
        <f t="shared" si="103"/>
        <v>0.20497375282840399</v>
      </c>
      <c r="R2211" s="44">
        <v>1.0871041640558865</v>
      </c>
      <c r="S2211" s="46">
        <v>1.2447718529632004</v>
      </c>
      <c r="T2211" s="48">
        <v>1.1764738691296228</v>
      </c>
      <c r="U2211" s="50">
        <v>1.2199022367081473</v>
      </c>
      <c r="V2211" s="52">
        <v>1.0116378919406861</v>
      </c>
      <c r="W2211" s="54">
        <v>1.1960650741609526</v>
      </c>
      <c r="X2211" s="26">
        <f t="shared" si="104"/>
        <v>-1.5881280709098229E-2</v>
      </c>
      <c r="Y2211" s="26">
        <v>-1.5881280709098229E-2</v>
      </c>
      <c r="Z2211">
        <v>2201</v>
      </c>
      <c r="AA2211">
        <v>2049</v>
      </c>
    </row>
    <row r="2212" spans="1:27" x14ac:dyDescent="0.2">
      <c r="A2212">
        <v>4960</v>
      </c>
      <c r="B2212">
        <v>2552</v>
      </c>
      <c r="C2212">
        <v>1</v>
      </c>
      <c r="D2212" t="s">
        <v>5106</v>
      </c>
      <c r="E2212" t="s">
        <v>5107</v>
      </c>
      <c r="F2212" t="s">
        <v>8510</v>
      </c>
      <c r="J2212" s="37">
        <v>130706.79297560702</v>
      </c>
      <c r="K2212" s="38">
        <v>116007.07368314701</v>
      </c>
      <c r="L2212" s="39">
        <v>115330.59945177566</v>
      </c>
      <c r="M2212" s="40">
        <v>119461.020185559</v>
      </c>
      <c r="N2212" s="41">
        <v>132319.86787521766</v>
      </c>
      <c r="O2212" s="42">
        <v>117418.53407918093</v>
      </c>
      <c r="P2212" s="2">
        <f t="shared" si="102"/>
        <v>185727.72485061735</v>
      </c>
      <c r="Q2212" s="7">
        <f t="shared" si="103"/>
        <v>0.5755147744613941</v>
      </c>
      <c r="R2212" s="44">
        <v>1.1199010616580818</v>
      </c>
      <c r="S2212" s="46">
        <v>0.99395327526587807</v>
      </c>
      <c r="T2212" s="48">
        <v>0.9881572168311914</v>
      </c>
      <c r="U2212" s="50">
        <v>1.0235468278801119</v>
      </c>
      <c r="V2212" s="52">
        <v>1.1337219523056328</v>
      </c>
      <c r="W2212" s="54">
        <v>1.006046724734122</v>
      </c>
      <c r="X2212" s="26">
        <f t="shared" si="104"/>
        <v>-1.6368006064516303E-2</v>
      </c>
      <c r="Y2212" s="26">
        <v>-1.6368006064516303E-2</v>
      </c>
      <c r="Z2212">
        <v>2202</v>
      </c>
      <c r="AA2212">
        <v>2048</v>
      </c>
    </row>
    <row r="2213" spans="1:27" x14ac:dyDescent="0.2">
      <c r="A2213">
        <v>494</v>
      </c>
      <c r="B2213">
        <v>1797</v>
      </c>
      <c r="C2213">
        <v>1</v>
      </c>
      <c r="D2213" t="s">
        <v>3596</v>
      </c>
      <c r="E2213" t="s">
        <v>3597</v>
      </c>
      <c r="F2213" t="s">
        <v>8510</v>
      </c>
      <c r="J2213" s="37">
        <v>239135.58182601701</v>
      </c>
      <c r="K2213" s="38">
        <v>303734.88196950365</v>
      </c>
      <c r="L2213" s="39">
        <v>318877.18636791763</v>
      </c>
      <c r="M2213" s="40">
        <v>303559.81505470764</v>
      </c>
      <c r="N2213" s="41">
        <v>279496.26116167434</v>
      </c>
      <c r="O2213" s="42">
        <v>249714.44546698034</v>
      </c>
      <c r="P2213" s="2">
        <f t="shared" si="102"/>
        <v>256473.06493733733</v>
      </c>
      <c r="Q2213" s="7">
        <f t="shared" si="103"/>
        <v>0.7947334639540411</v>
      </c>
      <c r="R2213" s="44">
        <v>0.78024686984485581</v>
      </c>
      <c r="S2213" s="46">
        <v>0.9910201949445675</v>
      </c>
      <c r="T2213" s="48">
        <v>1.0404262077130744</v>
      </c>
      <c r="U2213" s="50">
        <v>0.99044899006054332</v>
      </c>
      <c r="V2213" s="52">
        <v>0.91193490002419586</v>
      </c>
      <c r="W2213" s="54">
        <v>0.81476337792512332</v>
      </c>
      <c r="X2213" s="26">
        <f t="shared" si="104"/>
        <v>-1.6378651716044055E-2</v>
      </c>
      <c r="Y2213" s="26">
        <v>-1.6378651716044055E-2</v>
      </c>
      <c r="Z2213">
        <v>2203</v>
      </c>
      <c r="AA2213">
        <v>2047</v>
      </c>
    </row>
    <row r="2214" spans="1:27" x14ac:dyDescent="0.2">
      <c r="A2214">
        <v>4637</v>
      </c>
      <c r="B2214">
        <v>1956</v>
      </c>
      <c r="C2214">
        <v>1</v>
      </c>
      <c r="D2214" t="s">
        <v>3914</v>
      </c>
      <c r="E2214" t="s">
        <v>3915</v>
      </c>
      <c r="F2214" t="s">
        <v>8510</v>
      </c>
      <c r="J2214" s="37">
        <v>245888.38253013368</v>
      </c>
      <c r="K2214" s="38">
        <v>242343.70499105169</v>
      </c>
      <c r="L2214" s="39">
        <v>263231.68440769432</v>
      </c>
      <c r="M2214" s="40">
        <v>295979.27557639033</v>
      </c>
      <c r="N2214" s="41">
        <v>243588.34238172401</v>
      </c>
      <c r="O2214" s="42">
        <v>232522.15114786103</v>
      </c>
      <c r="P2214" s="2">
        <f t="shared" si="102"/>
        <v>186725.43350352329</v>
      </c>
      <c r="Q2214" s="7">
        <f t="shared" si="103"/>
        <v>0.57860637573318685</v>
      </c>
      <c r="R2214" s="44">
        <v>0.94523628798354886</v>
      </c>
      <c r="S2214" s="46">
        <v>0.93160995149434978</v>
      </c>
      <c r="T2214" s="48">
        <v>1.0119068566352196</v>
      </c>
      <c r="U2214" s="50">
        <v>1.1377941035160584</v>
      </c>
      <c r="V2214" s="52">
        <v>0.93639454690686563</v>
      </c>
      <c r="W2214" s="54">
        <v>0.89385424705056471</v>
      </c>
      <c r="X2214" s="26">
        <f t="shared" si="104"/>
        <v>-1.6667024506647785E-2</v>
      </c>
      <c r="Y2214" s="26">
        <v>-1.6667024506647785E-2</v>
      </c>
      <c r="Z2214">
        <v>2204</v>
      </c>
      <c r="AA2214">
        <v>2046</v>
      </c>
    </row>
    <row r="2215" spans="1:27" x14ac:dyDescent="0.2">
      <c r="A2215">
        <v>2655</v>
      </c>
      <c r="B2215">
        <v>2608</v>
      </c>
      <c r="C2215">
        <v>1</v>
      </c>
      <c r="D2215" t="s">
        <v>5218</v>
      </c>
      <c r="E2215" t="s">
        <v>5219</v>
      </c>
      <c r="F2215" t="s">
        <v>8510</v>
      </c>
      <c r="J2215" s="37">
        <v>120830.50551542563</v>
      </c>
      <c r="K2215" s="38">
        <v>113427.15446608867</v>
      </c>
      <c r="L2215" s="39">
        <v>103887.39251696266</v>
      </c>
      <c r="M2215" s="40">
        <v>93476.540289546028</v>
      </c>
      <c r="N2215" s="41">
        <v>79061.26060477733</v>
      </c>
      <c r="O2215" s="42">
        <v>140928.71585918553</v>
      </c>
      <c r="P2215" s="2">
        <f t="shared" si="102"/>
        <v>487721.74345604493</v>
      </c>
      <c r="Q2215" s="7">
        <f t="shared" si="103"/>
        <v>1.5113040845721133</v>
      </c>
      <c r="R2215" s="44">
        <v>1.1120332917689983</v>
      </c>
      <c r="S2215" s="46">
        <v>1.0438984047849775</v>
      </c>
      <c r="T2215" s="48">
        <v>0.95610159521502236</v>
      </c>
      <c r="U2215" s="50">
        <v>0.8602879244603574</v>
      </c>
      <c r="V2215" s="52">
        <v>0.72762050863482619</v>
      </c>
      <c r="W2215" s="54">
        <v>1.2970021364485715</v>
      </c>
      <c r="X2215" s="26">
        <f t="shared" si="104"/>
        <v>-1.7114733686750459E-2</v>
      </c>
      <c r="Y2215" s="26">
        <v>-1.7114733686750459E-2</v>
      </c>
      <c r="Z2215">
        <v>2205</v>
      </c>
      <c r="AA2215">
        <v>2045</v>
      </c>
    </row>
    <row r="2216" spans="1:27" x14ac:dyDescent="0.2">
      <c r="A2216">
        <v>433</v>
      </c>
      <c r="B2216">
        <v>1038</v>
      </c>
      <c r="C2216">
        <v>1</v>
      </c>
      <c r="D2216" t="s">
        <v>2078</v>
      </c>
      <c r="E2216" t="s">
        <v>2079</v>
      </c>
      <c r="F2216" t="s">
        <v>8510</v>
      </c>
      <c r="J2216" s="37">
        <v>901193.96304975636</v>
      </c>
      <c r="K2216" s="38">
        <v>981153.5626758514</v>
      </c>
      <c r="L2216" s="39">
        <v>834514.77105290431</v>
      </c>
      <c r="M2216" s="40">
        <v>919215.18120660039</v>
      </c>
      <c r="N2216" s="41">
        <v>927324.700068973</v>
      </c>
      <c r="O2216" s="42">
        <v>894634.6961356051</v>
      </c>
      <c r="P2216" s="2">
        <f t="shared" si="102"/>
        <v>437035.3313019824</v>
      </c>
      <c r="Q2216" s="7">
        <f t="shared" si="103"/>
        <v>1.3542420245992961</v>
      </c>
      <c r="R2216" s="44">
        <v>0.99010045724407425</v>
      </c>
      <c r="S2216" s="46">
        <v>1.077948400524714</v>
      </c>
      <c r="T2216" s="48">
        <v>0.91684308847372487</v>
      </c>
      <c r="U2216" s="50">
        <v>1.0098995427559259</v>
      </c>
      <c r="V2216" s="52">
        <v>1.0188090990366765</v>
      </c>
      <c r="W2216" s="54">
        <v>0.98289409164780528</v>
      </c>
      <c r="X2216" s="26">
        <f t="shared" si="104"/>
        <v>-1.719903973760804E-2</v>
      </c>
      <c r="Y2216" s="26">
        <v>-1.719903973760804E-2</v>
      </c>
      <c r="Z2216">
        <v>2206</v>
      </c>
      <c r="AA2216">
        <v>2044</v>
      </c>
    </row>
    <row r="2217" spans="1:27" x14ac:dyDescent="0.2">
      <c r="A2217">
        <v>351</v>
      </c>
      <c r="B2217">
        <v>3259</v>
      </c>
      <c r="C2217">
        <v>1</v>
      </c>
      <c r="D2217" t="s">
        <v>6520</v>
      </c>
      <c r="E2217" t="s">
        <v>6521</v>
      </c>
      <c r="F2217" t="s">
        <v>8510</v>
      </c>
      <c r="J2217" s="37">
        <v>33333.674070905028</v>
      </c>
      <c r="K2217" s="38">
        <v>30427.711330419068</v>
      </c>
      <c r="L2217" s="39">
        <v>39555.8915510605</v>
      </c>
      <c r="M2217" s="40">
        <v>35057.179355357097</v>
      </c>
      <c r="N2217" s="41">
        <v>31277.633256937901</v>
      </c>
      <c r="O2217" s="42">
        <v>32816.142890098272</v>
      </c>
      <c r="P2217" s="2">
        <f t="shared" si="102"/>
        <v>199480.51019212272</v>
      </c>
      <c r="Q2217" s="7">
        <f t="shared" si="103"/>
        <v>0.61813055064881295</v>
      </c>
      <c r="R2217" s="44">
        <v>0.89350762985518517</v>
      </c>
      <c r="S2217" s="46">
        <v>0.81561342967863104</v>
      </c>
      <c r="T2217" s="48">
        <v>1.0602938887389564</v>
      </c>
      <c r="U2217" s="50">
        <v>0.93970611126104375</v>
      </c>
      <c r="V2217" s="52">
        <v>0.83839554858068877</v>
      </c>
      <c r="W2217" s="54">
        <v>0.87963522989845744</v>
      </c>
      <c r="X2217" s="26">
        <f t="shared" si="104"/>
        <v>-1.7371917222196869E-2</v>
      </c>
      <c r="Y2217" s="26">
        <v>-1.7371917222196869E-2</v>
      </c>
      <c r="Z2217">
        <v>2207</v>
      </c>
      <c r="AA2217">
        <v>2043</v>
      </c>
    </row>
    <row r="2218" spans="1:27" x14ac:dyDescent="0.2">
      <c r="A2218">
        <v>1453</v>
      </c>
      <c r="B2218">
        <v>1481</v>
      </c>
      <c r="C2218">
        <v>1</v>
      </c>
      <c r="D2218" t="s">
        <v>2964</v>
      </c>
      <c r="E2218" t="s">
        <v>2965</v>
      </c>
      <c r="F2218" t="s">
        <v>8510</v>
      </c>
      <c r="J2218" s="37">
        <v>359405.12883318495</v>
      </c>
      <c r="K2218" s="38">
        <v>489822.49306684197</v>
      </c>
      <c r="L2218" s="39">
        <v>391127.29114829662</v>
      </c>
      <c r="M2218" s="40">
        <v>479335.03651364468</v>
      </c>
      <c r="N2218" s="41">
        <v>425058.00219679833</v>
      </c>
      <c r="O2218" s="42">
        <v>372686.62432317162</v>
      </c>
      <c r="P2218" s="2">
        <f t="shared" si="102"/>
        <v>545263.51811093953</v>
      </c>
      <c r="Q2218" s="7">
        <f t="shared" si="103"/>
        <v>1.6896088664201421</v>
      </c>
      <c r="R2218" s="44">
        <v>1.1063291678671487</v>
      </c>
      <c r="S2218" s="46">
        <v>1.5077829103790348</v>
      </c>
      <c r="T2218" s="48">
        <v>1.2039770605139821</v>
      </c>
      <c r="U2218" s="50">
        <v>1.4755001794140938</v>
      </c>
      <c r="V2218" s="52">
        <v>1.3084233588773335</v>
      </c>
      <c r="W2218" s="54">
        <v>1.1472125740143333</v>
      </c>
      <c r="X2218" s="26">
        <f t="shared" si="104"/>
        <v>-1.7448357838438462E-2</v>
      </c>
      <c r="Y2218" s="26">
        <v>-1.7448357838438462E-2</v>
      </c>
      <c r="Z2218">
        <v>2208</v>
      </c>
      <c r="AA2218">
        <v>2042</v>
      </c>
    </row>
    <row r="2219" spans="1:27" x14ac:dyDescent="0.2">
      <c r="A2219">
        <v>1364</v>
      </c>
      <c r="B2219">
        <v>1033</v>
      </c>
      <c r="C2219">
        <v>1</v>
      </c>
      <c r="D2219" t="s">
        <v>2068</v>
      </c>
      <c r="E2219" t="s">
        <v>2069</v>
      </c>
      <c r="F2219" t="s">
        <v>8510</v>
      </c>
      <c r="J2219" s="37">
        <v>947694.32577937155</v>
      </c>
      <c r="K2219" s="38">
        <v>930165.99205949588</v>
      </c>
      <c r="L2219" s="39">
        <v>600704.54315503698</v>
      </c>
      <c r="M2219" s="40">
        <v>783509.56132360536</v>
      </c>
      <c r="N2219" s="41">
        <v>874445.23413612263</v>
      </c>
      <c r="O2219" s="42">
        <v>921521.18524412799</v>
      </c>
      <c r="P2219" s="2">
        <f t="shared" si="102"/>
        <v>437602.66720080131</v>
      </c>
      <c r="Q2219" s="7">
        <f t="shared" si="103"/>
        <v>1.3560000291843155</v>
      </c>
      <c r="R2219" s="44">
        <v>1.0242788260484066</v>
      </c>
      <c r="S2219" s="46">
        <v>1.0053340032328708</v>
      </c>
      <c r="T2219" s="48">
        <v>0.64924831512395098</v>
      </c>
      <c r="U2219" s="50">
        <v>0.8468260617792055</v>
      </c>
      <c r="V2219" s="52">
        <v>0.94511037314482138</v>
      </c>
      <c r="W2219" s="54">
        <v>0.99599059752135266</v>
      </c>
      <c r="X2219" s="26">
        <f t="shared" si="104"/>
        <v>-1.7790612320594774E-2</v>
      </c>
      <c r="Y2219" s="26">
        <v>-1.7790612320594774E-2</v>
      </c>
      <c r="Z2219">
        <v>2209</v>
      </c>
      <c r="AA2219">
        <v>2041</v>
      </c>
    </row>
    <row r="2220" spans="1:27" x14ac:dyDescent="0.2">
      <c r="A2220">
        <v>4706</v>
      </c>
      <c r="B2220">
        <v>2071</v>
      </c>
      <c r="C2220">
        <v>1</v>
      </c>
      <c r="D2220" t="s">
        <v>4144</v>
      </c>
      <c r="E2220" t="s">
        <v>4145</v>
      </c>
      <c r="F2220" t="s">
        <v>8510</v>
      </c>
      <c r="J2220" s="37">
        <v>209357.35811126567</v>
      </c>
      <c r="K2220" s="38">
        <v>274500.7912465657</v>
      </c>
      <c r="L2220" s="39">
        <v>254235.62544970401</v>
      </c>
      <c r="M2220" s="40">
        <v>245353.24545335633</v>
      </c>
      <c r="N2220" s="41">
        <v>245844.00635299331</v>
      </c>
      <c r="O2220" s="42">
        <v>222383.21321246764</v>
      </c>
      <c r="P2220" s="2">
        <f t="shared" si="102"/>
        <v>157722.33492296952</v>
      </c>
      <c r="Q2220" s="7">
        <f t="shared" si="103"/>
        <v>0.48873443145726203</v>
      </c>
      <c r="R2220" s="44">
        <v>0.87981886967418554</v>
      </c>
      <c r="S2220" s="46">
        <v>1.1535824585198906</v>
      </c>
      <c r="T2220" s="48">
        <v>1.0684186246522556</v>
      </c>
      <c r="U2220" s="50">
        <v>1.0310906530017445</v>
      </c>
      <c r="V2220" s="52">
        <v>1.0331530629590262</v>
      </c>
      <c r="W2220" s="54">
        <v>0.93455968802931821</v>
      </c>
      <c r="X2220" s="26">
        <f t="shared" si="104"/>
        <v>-1.7844580936777269E-2</v>
      </c>
      <c r="Y2220" s="26">
        <v>-1.7844580936777269E-2</v>
      </c>
      <c r="Z2220">
        <v>2210</v>
      </c>
      <c r="AA2220">
        <v>2040</v>
      </c>
    </row>
    <row r="2221" spans="1:27" x14ac:dyDescent="0.2">
      <c r="A2221">
        <v>2978</v>
      </c>
      <c r="B2221">
        <v>2834</v>
      </c>
      <c r="C2221">
        <v>1</v>
      </c>
      <c r="D2221" t="s">
        <v>5670</v>
      </c>
      <c r="E2221" t="s">
        <v>5671</v>
      </c>
      <c r="F2221" t="s">
        <v>8510</v>
      </c>
      <c r="J2221" s="37">
        <v>80357.009502909495</v>
      </c>
      <c r="K2221" s="38">
        <v>106087.31173467339</v>
      </c>
      <c r="L2221" s="39">
        <v>102630.79064610675</v>
      </c>
      <c r="M2221" s="40">
        <v>98225.090877923765</v>
      </c>
      <c r="N2221" s="41">
        <v>94380.73073582456</v>
      </c>
      <c r="O2221" s="42">
        <v>85623.976377794199</v>
      </c>
      <c r="P2221" s="2">
        <f t="shared" si="102"/>
        <v>51074.647388090845</v>
      </c>
      <c r="Q2221" s="7">
        <f t="shared" si="103"/>
        <v>0.15826508506414103</v>
      </c>
      <c r="R2221" s="44">
        <v>0.80958056975293657</v>
      </c>
      <c r="S2221" s="46">
        <v>1.0688081451637965</v>
      </c>
      <c r="T2221" s="48">
        <v>1.0339843963762871</v>
      </c>
      <c r="U2221" s="50">
        <v>0.98959786493926538</v>
      </c>
      <c r="V2221" s="52">
        <v>0.9508667163633161</v>
      </c>
      <c r="W2221" s="54">
        <v>0.8626441925758418</v>
      </c>
      <c r="X2221" s="26">
        <f t="shared" si="104"/>
        <v>-1.8984671960562416E-2</v>
      </c>
      <c r="Y2221" s="26">
        <v>-1.8984671960562416E-2</v>
      </c>
      <c r="Z2221">
        <v>2211</v>
      </c>
      <c r="AA2221">
        <v>2039</v>
      </c>
    </row>
    <row r="2222" spans="1:27" x14ac:dyDescent="0.2">
      <c r="A2222">
        <v>1616</v>
      </c>
      <c r="B2222">
        <v>3885</v>
      </c>
      <c r="C2222">
        <v>1</v>
      </c>
      <c r="D2222" t="s">
        <v>7772</v>
      </c>
      <c r="E2222" t="s">
        <v>7773</v>
      </c>
      <c r="F2222" t="s">
        <v>8510</v>
      </c>
      <c r="J2222" s="37">
        <v>13102.730987704979</v>
      </c>
      <c r="K2222" s="38">
        <v>21792.285273272199</v>
      </c>
      <c r="L2222" s="39">
        <v>18764.846595314666</v>
      </c>
      <c r="M2222" s="40">
        <v>20741.726261183034</v>
      </c>
      <c r="N2222" s="41">
        <v>17462.297416586167</v>
      </c>
      <c r="O2222" s="42">
        <v>14644.758177817695</v>
      </c>
      <c r="P2222" s="2">
        <f t="shared" si="102"/>
        <v>1322048.1614380113</v>
      </c>
      <c r="Q2222" s="7">
        <f t="shared" si="103"/>
        <v>4.0966325844408189</v>
      </c>
      <c r="R2222" s="44">
        <v>0.55175561001364737</v>
      </c>
      <c r="S2222" s="46">
        <v>0.9176724810902801</v>
      </c>
      <c r="T2222" s="48">
        <v>0.7901871289066168</v>
      </c>
      <c r="U2222" s="50">
        <v>0.87343347251149517</v>
      </c>
      <c r="V2222" s="52">
        <v>0.73533682194721239</v>
      </c>
      <c r="W2222" s="54">
        <v>0.61669032887009378</v>
      </c>
      <c r="X2222" s="26">
        <f t="shared" si="104"/>
        <v>-1.9869577077441802E-2</v>
      </c>
      <c r="Y2222" s="26">
        <v>-1.9869577077441802E-2</v>
      </c>
      <c r="Z2222">
        <v>2212</v>
      </c>
      <c r="AA2222">
        <v>2038</v>
      </c>
    </row>
    <row r="2223" spans="1:27" x14ac:dyDescent="0.2">
      <c r="A2223">
        <v>359</v>
      </c>
      <c r="B2223">
        <v>431</v>
      </c>
      <c r="C2223">
        <v>1</v>
      </c>
      <c r="D2223" t="s">
        <v>864</v>
      </c>
      <c r="E2223" t="s">
        <v>865</v>
      </c>
      <c r="F2223" t="s">
        <v>8510</v>
      </c>
      <c r="J2223" s="37">
        <v>2790109.9086802499</v>
      </c>
      <c r="K2223" s="38">
        <v>2780950.52441057</v>
      </c>
      <c r="L2223" s="39">
        <v>2815482.1628376707</v>
      </c>
      <c r="M2223" s="40">
        <v>2622304.0376027501</v>
      </c>
      <c r="N2223" s="41">
        <v>2749488.421058333</v>
      </c>
      <c r="O2223" s="42">
        <v>2769616.0023128898</v>
      </c>
      <c r="P2223" s="2">
        <f t="shared" si="102"/>
        <v>1633968.4601915579</v>
      </c>
      <c r="Q2223" s="7">
        <f t="shared" si="103"/>
        <v>5.0631804734620376</v>
      </c>
      <c r="R2223" s="44">
        <v>0.99547376016061939</v>
      </c>
      <c r="S2223" s="46">
        <v>0.99220581481146752</v>
      </c>
      <c r="T2223" s="48">
        <v>1.0045262398393808</v>
      </c>
      <c r="U2223" s="50">
        <v>0.93560287803556308</v>
      </c>
      <c r="V2223" s="52">
        <v>0.98098055869192347</v>
      </c>
      <c r="W2223" s="54">
        <v>0.98816180948497545</v>
      </c>
      <c r="X2223" s="26">
        <f t="shared" si="104"/>
        <v>-1.9879840505809945E-2</v>
      </c>
      <c r="Y2223" s="26">
        <v>-1.9879840505809945E-2</v>
      </c>
      <c r="Z2223">
        <v>2213</v>
      </c>
      <c r="AA2223">
        <v>2037</v>
      </c>
    </row>
    <row r="2224" spans="1:27" x14ac:dyDescent="0.2">
      <c r="A2224">
        <v>3778</v>
      </c>
      <c r="B2224">
        <v>1212</v>
      </c>
      <c r="C2224">
        <v>1</v>
      </c>
      <c r="D2224" t="s">
        <v>2426</v>
      </c>
      <c r="E2224" t="s">
        <v>2427</v>
      </c>
      <c r="F2224" t="s">
        <v>8510</v>
      </c>
      <c r="J2224" s="37">
        <v>645632.88278036565</v>
      </c>
      <c r="K2224" s="38">
        <v>590825.78524713672</v>
      </c>
      <c r="L2224" s="39">
        <v>591541.49834586203</v>
      </c>
      <c r="M2224" s="40">
        <v>611534.27216038527</v>
      </c>
      <c r="N2224" s="41">
        <v>628398.73240603332</v>
      </c>
      <c r="O2224" s="42">
        <v>601212.34246194467</v>
      </c>
      <c r="P2224" s="2">
        <f t="shared" si="102"/>
        <v>669816.14811815391</v>
      </c>
      <c r="Q2224" s="7">
        <f t="shared" si="103"/>
        <v>2.0755602844156509</v>
      </c>
      <c r="R2224" s="44">
        <v>1.0135272548725653</v>
      </c>
      <c r="S2224" s="46">
        <v>0.92748999036526292</v>
      </c>
      <c r="T2224" s="48">
        <v>0.92861353092766974</v>
      </c>
      <c r="U2224" s="50">
        <v>0.9599985822501178</v>
      </c>
      <c r="V2224" s="52">
        <v>0.98647274512743488</v>
      </c>
      <c r="W2224" s="54">
        <v>0.94379501308369573</v>
      </c>
      <c r="X2224" s="26">
        <f t="shared" si="104"/>
        <v>-2.0046841905054871E-2</v>
      </c>
      <c r="Y2224" s="26">
        <v>-2.0046841905054871E-2</v>
      </c>
      <c r="Z2224">
        <v>2214</v>
      </c>
      <c r="AA2224">
        <v>2036</v>
      </c>
    </row>
    <row r="2225" spans="1:27" x14ac:dyDescent="0.2">
      <c r="A2225">
        <v>4397</v>
      </c>
      <c r="B2225">
        <v>1158</v>
      </c>
      <c r="C2225">
        <v>1</v>
      </c>
      <c r="D2225" t="s">
        <v>2318</v>
      </c>
      <c r="E2225" t="s">
        <v>2319</v>
      </c>
      <c r="F2225" t="s">
        <v>8510</v>
      </c>
      <c r="J2225" s="37">
        <v>693999.4134559423</v>
      </c>
      <c r="K2225" s="38">
        <v>798850.34371989733</v>
      </c>
      <c r="L2225" s="39">
        <v>769326.10391444864</v>
      </c>
      <c r="M2225" s="40">
        <v>799085.17322000442</v>
      </c>
      <c r="N2225" s="41">
        <v>731129.86757134798</v>
      </c>
      <c r="O2225" s="42">
        <v>708432.95409625734</v>
      </c>
      <c r="P2225" s="2">
        <f t="shared" si="102"/>
        <v>371468.4053345265</v>
      </c>
      <c r="Q2225" s="7">
        <f t="shared" si="103"/>
        <v>1.1510696945627454</v>
      </c>
      <c r="R2225" s="44">
        <v>0.96418079573909221</v>
      </c>
      <c r="S2225" s="46">
        <v>1.1098513127679976</v>
      </c>
      <c r="T2225" s="48">
        <v>1.0688329711422428</v>
      </c>
      <c r="U2225" s="50">
        <v>1.1101775639000393</v>
      </c>
      <c r="V2225" s="52">
        <v>1.0157665321259119</v>
      </c>
      <c r="W2225" s="54">
        <v>0.98423346787408816</v>
      </c>
      <c r="X2225" s="26">
        <f t="shared" si="104"/>
        <v>-2.0092341213354417E-2</v>
      </c>
      <c r="Y2225" s="26">
        <v>-2.0092341213354417E-2</v>
      </c>
      <c r="Z2225">
        <v>2215</v>
      </c>
      <c r="AA2225">
        <v>2035</v>
      </c>
    </row>
    <row r="2226" spans="1:27" x14ac:dyDescent="0.2">
      <c r="A2226">
        <v>5250</v>
      </c>
      <c r="B2226">
        <v>3581</v>
      </c>
      <c r="C2226">
        <v>1</v>
      </c>
      <c r="D2226" t="s">
        <v>7164</v>
      </c>
      <c r="E2226" t="s">
        <v>7165</v>
      </c>
      <c r="F2226" t="s">
        <v>8510</v>
      </c>
      <c r="J2226" s="37">
        <v>43929.511197907872</v>
      </c>
      <c r="K2226" s="38">
        <v>46388.338483740466</v>
      </c>
      <c r="L2226" s="39">
        <v>47050.316679409239</v>
      </c>
      <c r="M2226" s="40">
        <v>48338.449698912656</v>
      </c>
      <c r="N2226" s="41">
        <v>48937.3972131107</v>
      </c>
      <c r="O2226" s="42">
        <v>40753.415746024104</v>
      </c>
      <c r="P2226" s="2">
        <f t="shared" si="102"/>
        <v>7953324.3885390721</v>
      </c>
      <c r="Q2226" s="7">
        <f t="shared" si="103"/>
        <v>24.644977993295839</v>
      </c>
      <c r="R2226" s="44">
        <v>0.95734311551640994</v>
      </c>
      <c r="S2226" s="46">
        <v>1.010927626478322</v>
      </c>
      <c r="T2226" s="48">
        <v>1.0253539255871467</v>
      </c>
      <c r="U2226" s="50">
        <v>1.0534258354368899</v>
      </c>
      <c r="V2226" s="52">
        <v>1.0664785251581559</v>
      </c>
      <c r="W2226" s="54">
        <v>0.88812738713314687</v>
      </c>
      <c r="X2226" s="26">
        <f t="shared" si="104"/>
        <v>-2.1622005146724348E-2</v>
      </c>
      <c r="Y2226" s="26">
        <v>-2.1622005146724348E-2</v>
      </c>
      <c r="Z2226">
        <v>2216</v>
      </c>
      <c r="AA2226">
        <v>2034</v>
      </c>
    </row>
    <row r="2227" spans="1:27" x14ac:dyDescent="0.2">
      <c r="A2227">
        <v>1076</v>
      </c>
      <c r="B2227">
        <v>65</v>
      </c>
      <c r="C2227">
        <v>1</v>
      </c>
      <c r="D2227" t="s">
        <v>132</v>
      </c>
      <c r="E2227" t="s">
        <v>133</v>
      </c>
      <c r="F2227" t="s">
        <v>8510</v>
      </c>
      <c r="J2227" s="37">
        <v>19900413.961807668</v>
      </c>
      <c r="K2227" s="38">
        <v>15857711.379865034</v>
      </c>
      <c r="L2227" s="39">
        <v>18299813.296318535</v>
      </c>
      <c r="M2227" s="40">
        <v>17294250.822048299</v>
      </c>
      <c r="N2227" s="41">
        <v>19120072.333794501</v>
      </c>
      <c r="O2227" s="42">
        <v>17588338.749129098</v>
      </c>
      <c r="P2227" s="2">
        <f t="shared" si="102"/>
        <v>8275549.4753951002</v>
      </c>
      <c r="Q2227" s="7">
        <f t="shared" si="103"/>
        <v>25.643457344383059</v>
      </c>
      <c r="R2227" s="44">
        <v>1.0959561216387521</v>
      </c>
      <c r="S2227" s="46">
        <v>0.87331629861055016</v>
      </c>
      <c r="T2227" s="48">
        <v>1.0078077996486434</v>
      </c>
      <c r="U2227" s="50">
        <v>0.95242943659138735</v>
      </c>
      <c r="V2227" s="52">
        <v>1.0529811269561342</v>
      </c>
      <c r="W2227" s="54">
        <v>0.96862545465426864</v>
      </c>
      <c r="X2227" s="26">
        <f t="shared" si="104"/>
        <v>-2.1862458991845888E-2</v>
      </c>
      <c r="Y2227" s="26">
        <v>-2.1862458991845888E-2</v>
      </c>
      <c r="Z2227">
        <v>2217</v>
      </c>
      <c r="AA2227">
        <v>2033</v>
      </c>
    </row>
    <row r="2228" spans="1:27" x14ac:dyDescent="0.2">
      <c r="A2228">
        <v>4699</v>
      </c>
      <c r="B2228">
        <v>1197</v>
      </c>
      <c r="C2228">
        <v>1</v>
      </c>
      <c r="D2228" t="s">
        <v>2396</v>
      </c>
      <c r="E2228" t="s">
        <v>2397</v>
      </c>
      <c r="F2228" t="s">
        <v>8510</v>
      </c>
      <c r="J2228" s="37">
        <v>501368.56477126735</v>
      </c>
      <c r="K2228" s="38">
        <v>693387.57092516695</v>
      </c>
      <c r="L2228" s="39">
        <v>534776.87635327631</v>
      </c>
      <c r="M2228" s="40">
        <v>621984.81168733165</v>
      </c>
      <c r="N2228" s="41">
        <v>566917.61319405725</v>
      </c>
      <c r="O2228" s="42">
        <v>540772.51458270394</v>
      </c>
      <c r="P2228" s="2">
        <f t="shared" si="102"/>
        <v>446360.07850082265</v>
      </c>
      <c r="Q2228" s="7">
        <f t="shared" si="103"/>
        <v>1.3831366324741647</v>
      </c>
      <c r="R2228" s="44">
        <v>0.81469269927317989</v>
      </c>
      <c r="S2228" s="46">
        <v>1.1267116279163083</v>
      </c>
      <c r="T2228" s="48">
        <v>0.8689791253743524</v>
      </c>
      <c r="U2228" s="50">
        <v>1.0106865901567836</v>
      </c>
      <c r="V2228" s="52">
        <v>0.92120582144850838</v>
      </c>
      <c r="W2228" s="54">
        <v>0.87872166416959241</v>
      </c>
      <c r="X2228" s="26">
        <f t="shared" si="104"/>
        <v>-2.2095018591272279E-2</v>
      </c>
      <c r="Y2228" s="26">
        <v>-2.2095018591272279E-2</v>
      </c>
      <c r="Z2228">
        <v>2218</v>
      </c>
      <c r="AA2228">
        <v>2032</v>
      </c>
    </row>
    <row r="2229" spans="1:27" x14ac:dyDescent="0.2">
      <c r="A2229">
        <v>480</v>
      </c>
      <c r="B2229">
        <v>1782</v>
      </c>
      <c r="C2229">
        <v>1</v>
      </c>
      <c r="D2229" t="s">
        <v>3566</v>
      </c>
      <c r="E2229" t="s">
        <v>3567</v>
      </c>
      <c r="F2229" t="s">
        <v>8510</v>
      </c>
      <c r="J2229" s="37">
        <v>363133.66015550663</v>
      </c>
      <c r="K2229" s="38">
        <v>367804.99746191665</v>
      </c>
      <c r="L2229" s="39">
        <v>391351.59223037795</v>
      </c>
      <c r="M2229" s="40">
        <v>357898.05893217103</v>
      </c>
      <c r="N2229" s="41">
        <v>364531.81759962329</v>
      </c>
      <c r="O2229" s="42">
        <v>360577.70447176136</v>
      </c>
      <c r="P2229" s="2">
        <f t="shared" si="102"/>
        <v>205237.02266337967</v>
      </c>
      <c r="Q2229" s="7">
        <f t="shared" si="103"/>
        <v>0.63596826431942566</v>
      </c>
      <c r="R2229" s="44">
        <v>1.0050206449872403</v>
      </c>
      <c r="S2229" s="46">
        <v>1.0179491915467376</v>
      </c>
      <c r="T2229" s="48">
        <v>1.0831175206168602</v>
      </c>
      <c r="U2229" s="50">
        <v>0.99053042307798678</v>
      </c>
      <c r="V2229" s="52">
        <v>1.0088902314521195</v>
      </c>
      <c r="W2229" s="54">
        <v>0.99794669808643122</v>
      </c>
      <c r="X2229" s="26">
        <f t="shared" si="104"/>
        <v>-2.2161958903824708E-2</v>
      </c>
      <c r="Y2229" s="26">
        <v>-2.2161958903824708E-2</v>
      </c>
      <c r="Z2229">
        <v>2219</v>
      </c>
      <c r="AA2229">
        <v>2031</v>
      </c>
    </row>
    <row r="2230" spans="1:27" x14ac:dyDescent="0.2">
      <c r="A2230">
        <v>3629</v>
      </c>
      <c r="B2230">
        <v>3242</v>
      </c>
      <c r="C2230">
        <v>1</v>
      </c>
      <c r="D2230" t="s">
        <v>6486</v>
      </c>
      <c r="E2230" t="s">
        <v>6487</v>
      </c>
      <c r="F2230" t="s">
        <v>8510</v>
      </c>
      <c r="J2230" s="37">
        <v>41000.197278011634</v>
      </c>
      <c r="K2230" s="38">
        <v>52575.986394588304</v>
      </c>
      <c r="L2230" s="39">
        <v>47713.548261437194</v>
      </c>
      <c r="M2230" s="40">
        <v>48678.730211214533</v>
      </c>
      <c r="N2230" s="41">
        <v>43123.326470528002</v>
      </c>
      <c r="O2230" s="42">
        <v>44731.018640080169</v>
      </c>
      <c r="P2230" s="2">
        <f t="shared" si="102"/>
        <v>2588623.5597968879</v>
      </c>
      <c r="Q2230" s="7">
        <f t="shared" si="103"/>
        <v>8.0213716362498424</v>
      </c>
      <c r="R2230" s="44">
        <v>0.73615938822026772</v>
      </c>
      <c r="S2230" s="46">
        <v>0.94400292069019687</v>
      </c>
      <c r="T2230" s="48">
        <v>0.85669774366659468</v>
      </c>
      <c r="U2230" s="50">
        <v>0.87402760549265923</v>
      </c>
      <c r="V2230" s="52">
        <v>0.77428021668549207</v>
      </c>
      <c r="W2230" s="54">
        <v>0.80314636276666607</v>
      </c>
      <c r="X2230" s="26">
        <f t="shared" si="104"/>
        <v>-2.2414768208008303E-2</v>
      </c>
      <c r="Y2230" s="26">
        <v>-2.2414768208008303E-2</v>
      </c>
      <c r="Z2230">
        <v>2220</v>
      </c>
      <c r="AA2230">
        <v>2030</v>
      </c>
    </row>
    <row r="2231" spans="1:27" x14ac:dyDescent="0.2">
      <c r="A2231">
        <v>313</v>
      </c>
      <c r="B2231">
        <v>193</v>
      </c>
      <c r="C2231">
        <v>1</v>
      </c>
      <c r="D2231" t="s">
        <v>388</v>
      </c>
      <c r="E2231" t="s">
        <v>389</v>
      </c>
      <c r="F2231" t="s">
        <v>8510</v>
      </c>
      <c r="J2231" s="37">
        <v>6995118.1488758726</v>
      </c>
      <c r="K2231" s="38">
        <v>6883052.119491227</v>
      </c>
      <c r="L2231" s="39">
        <v>5124671.133199187</v>
      </c>
      <c r="M2231" s="40">
        <v>5743023.5827468177</v>
      </c>
      <c r="N2231" s="41">
        <v>6699977.6963906139</v>
      </c>
      <c r="O2231" s="42">
        <v>6763218.0868707197</v>
      </c>
      <c r="P2231" s="2">
        <f t="shared" si="102"/>
        <v>2578435.8332545836</v>
      </c>
      <c r="Q2231" s="7">
        <f t="shared" si="103"/>
        <v>7.989802913012725</v>
      </c>
      <c r="R2231" s="44">
        <v>1.0080749859107925</v>
      </c>
      <c r="S2231" s="46">
        <v>0.9919250140892073</v>
      </c>
      <c r="T2231" s="48">
        <v>0.73852259110554253</v>
      </c>
      <c r="U2231" s="50">
        <v>0.82763411482809823</v>
      </c>
      <c r="V2231" s="52">
        <v>0.96554193626836515</v>
      </c>
      <c r="W2231" s="54">
        <v>0.97465558587162038</v>
      </c>
      <c r="X2231" s="26">
        <f t="shared" si="104"/>
        <v>-2.2447815705118751E-2</v>
      </c>
      <c r="Y2231" s="26">
        <v>-2.2447815705118751E-2</v>
      </c>
      <c r="Z2231">
        <v>2221</v>
      </c>
      <c r="AA2231">
        <v>2029</v>
      </c>
    </row>
    <row r="2232" spans="1:27" x14ac:dyDescent="0.2">
      <c r="A2232">
        <v>2459</v>
      </c>
      <c r="B2232">
        <v>3858</v>
      </c>
      <c r="C2232">
        <v>1</v>
      </c>
      <c r="D2232" t="s">
        <v>7718</v>
      </c>
      <c r="E2232" t="s">
        <v>7719</v>
      </c>
      <c r="F2232" t="s">
        <v>8510</v>
      </c>
      <c r="J2232" s="37">
        <v>31318.090653388834</v>
      </c>
      <c r="K2232" s="38">
        <v>28943.801522276801</v>
      </c>
      <c r="L2232" s="39">
        <v>31563.181057534166</v>
      </c>
      <c r="M2232" s="40">
        <v>29088.237598754669</v>
      </c>
      <c r="N2232" s="41">
        <v>32200.533309980499</v>
      </c>
      <c r="O2232" s="42">
        <v>28907.522338887462</v>
      </c>
      <c r="P2232" s="2">
        <f t="shared" si="102"/>
        <v>134345.48472498992</v>
      </c>
      <c r="Q2232" s="7">
        <f t="shared" si="103"/>
        <v>0.41629655132854676</v>
      </c>
      <c r="R2232" s="44">
        <v>1.0793379356555748</v>
      </c>
      <c r="S2232" s="46">
        <v>0.99751109768559687</v>
      </c>
      <c r="T2232" s="48">
        <v>1.0877846629413135</v>
      </c>
      <c r="U2232" s="50">
        <v>1.0024889023144032</v>
      </c>
      <c r="V2232" s="52">
        <v>1.1097501930898257</v>
      </c>
      <c r="W2232" s="54">
        <v>0.99626078203448987</v>
      </c>
      <c r="X2232" s="26">
        <f t="shared" si="104"/>
        <v>-2.3423463217092617E-2</v>
      </c>
      <c r="Y2232" s="26">
        <v>-2.3423463217092617E-2</v>
      </c>
      <c r="Z2232">
        <v>2222</v>
      </c>
      <c r="AA2232">
        <v>2028</v>
      </c>
    </row>
    <row r="2233" spans="1:27" x14ac:dyDescent="0.2">
      <c r="A2233">
        <v>3964</v>
      </c>
      <c r="B2233">
        <v>1996</v>
      </c>
      <c r="C2233">
        <v>1</v>
      </c>
      <c r="D2233" t="s">
        <v>3994</v>
      </c>
      <c r="E2233" t="s">
        <v>3995</v>
      </c>
      <c r="F2233" t="s">
        <v>8510</v>
      </c>
      <c r="J2233" s="37">
        <v>266766.03293202567</v>
      </c>
      <c r="K2233" s="38">
        <v>241513.47041492802</v>
      </c>
      <c r="L2233" s="39">
        <v>236490.43613999934</v>
      </c>
      <c r="M2233" s="40">
        <v>242945.16203518133</v>
      </c>
      <c r="N2233" s="41">
        <v>253703.42251948966</v>
      </c>
      <c r="O2233" s="42">
        <v>249559.87399954433</v>
      </c>
      <c r="P2233" s="2">
        <f t="shared" si="102"/>
        <v>1216673.4058430113</v>
      </c>
      <c r="Q2233" s="7">
        <f t="shared" si="103"/>
        <v>3.7701076741240738</v>
      </c>
      <c r="R2233" s="44">
        <v>1.0668660459264474</v>
      </c>
      <c r="S2233" s="46">
        <v>0.96587454702376951</v>
      </c>
      <c r="T2233" s="48">
        <v>0.94578613975337433</v>
      </c>
      <c r="U2233" s="50">
        <v>0.97160025040923348</v>
      </c>
      <c r="V2233" s="52">
        <v>1.0146253038532203</v>
      </c>
      <c r="W2233" s="54">
        <v>0.99805418654495015</v>
      </c>
      <c r="X2233" s="26">
        <f t="shared" si="104"/>
        <v>-2.4570416537610704E-2</v>
      </c>
      <c r="Y2233" s="26">
        <v>-2.4570416537610704E-2</v>
      </c>
      <c r="Z2233">
        <v>2223</v>
      </c>
      <c r="AA2233">
        <v>2027</v>
      </c>
    </row>
    <row r="2234" spans="1:27" x14ac:dyDescent="0.2">
      <c r="A2234">
        <v>2712</v>
      </c>
      <c r="B2234">
        <v>564</v>
      </c>
      <c r="C2234">
        <v>1</v>
      </c>
      <c r="D2234" t="s">
        <v>1130</v>
      </c>
      <c r="E2234" t="s">
        <v>1131</v>
      </c>
      <c r="F2234" t="s">
        <v>8510</v>
      </c>
      <c r="J2234" s="37">
        <v>2266115.7168675265</v>
      </c>
      <c r="K2234" s="38">
        <v>2329979.9755604565</v>
      </c>
      <c r="L2234" s="39">
        <v>2462183.9652585667</v>
      </c>
      <c r="M2234" s="40">
        <v>2319516.4827128565</v>
      </c>
      <c r="N2234" s="41">
        <v>2411574.0031603766</v>
      </c>
      <c r="O2234" s="42">
        <v>2166580.7787539968</v>
      </c>
      <c r="P2234" s="2">
        <f t="shared" si="102"/>
        <v>1973665.487584</v>
      </c>
      <c r="Q2234" s="7">
        <f t="shared" si="103"/>
        <v>6.1158001524152494</v>
      </c>
      <c r="R2234" s="44">
        <v>0.98835476472574135</v>
      </c>
      <c r="S2234" s="46">
        <v>1.0162088340943114</v>
      </c>
      <c r="T2234" s="48">
        <v>1.0738689271607407</v>
      </c>
      <c r="U2234" s="50">
        <v>1.0116452352742589</v>
      </c>
      <c r="V2234" s="52">
        <v>1.0517956513743307</v>
      </c>
      <c r="W2234" s="54">
        <v>0.94494311120383978</v>
      </c>
      <c r="X2234" s="26">
        <f t="shared" si="104"/>
        <v>-2.4645929665133091E-2</v>
      </c>
      <c r="Y2234" s="26">
        <v>-2.4645929665133091E-2</v>
      </c>
      <c r="Z2234">
        <v>2224</v>
      </c>
      <c r="AA2234">
        <v>2026</v>
      </c>
    </row>
    <row r="2235" spans="1:27" x14ac:dyDescent="0.2">
      <c r="A2235">
        <v>5580</v>
      </c>
      <c r="B2235">
        <v>745</v>
      </c>
      <c r="C2235">
        <v>1</v>
      </c>
      <c r="D2235" t="s">
        <v>1492</v>
      </c>
      <c r="E2235" t="s">
        <v>1493</v>
      </c>
      <c r="F2235" t="s">
        <v>8510</v>
      </c>
      <c r="J2235" s="37">
        <v>1780750.1964140031</v>
      </c>
      <c r="K2235" s="38">
        <v>1394564.1386980468</v>
      </c>
      <c r="L2235" s="39">
        <v>1582935.6443897898</v>
      </c>
      <c r="M2235" s="40">
        <v>1383741.9591770398</v>
      </c>
      <c r="N2235" s="41">
        <v>1616087.5316790768</v>
      </c>
      <c r="O2235" s="42">
        <v>1636361.9397484835</v>
      </c>
      <c r="P2235" s="2">
        <f t="shared" si="102"/>
        <v>732914.40367481066</v>
      </c>
      <c r="Q2235" s="7">
        <f t="shared" si="103"/>
        <v>2.2710829418153708</v>
      </c>
      <c r="R2235" s="44">
        <v>1.2022501765344924</v>
      </c>
      <c r="S2235" s="46">
        <v>0.94152171669821683</v>
      </c>
      <c r="T2235" s="48">
        <v>1.0686982720780902</v>
      </c>
      <c r="U2235" s="50">
        <v>0.93421526390892629</v>
      </c>
      <c r="V2235" s="52">
        <v>1.0910803346639932</v>
      </c>
      <c r="W2235" s="54">
        <v>1.1047683357826574</v>
      </c>
      <c r="X2235" s="26">
        <f t="shared" si="104"/>
        <v>-2.4745194004429927E-2</v>
      </c>
      <c r="Y2235" s="26">
        <v>-2.4745194004429927E-2</v>
      </c>
      <c r="Z2235">
        <v>2225</v>
      </c>
      <c r="AA2235">
        <v>2025</v>
      </c>
    </row>
    <row r="2236" spans="1:27" x14ac:dyDescent="0.2">
      <c r="A2236">
        <v>2153</v>
      </c>
      <c r="B2236">
        <v>2980</v>
      </c>
      <c r="C2236">
        <v>1</v>
      </c>
      <c r="D2236" t="s">
        <v>5962</v>
      </c>
      <c r="E2236" t="s">
        <v>5963</v>
      </c>
      <c r="F2236" t="s">
        <v>8510</v>
      </c>
      <c r="J2236" s="37">
        <v>37433.632530163093</v>
      </c>
      <c r="K2236" s="38">
        <v>55057.005551552538</v>
      </c>
      <c r="L2236" s="39">
        <v>53303.659099571196</v>
      </c>
      <c r="M2236" s="40">
        <v>82086.848172581667</v>
      </c>
      <c r="N2236" s="41">
        <v>36602.207251958636</v>
      </c>
      <c r="O2236" s="42">
        <v>39961.080596454231</v>
      </c>
      <c r="P2236" s="2">
        <f t="shared" si="102"/>
        <v>107148.70015552899</v>
      </c>
      <c r="Q2236" s="7">
        <f t="shared" si="103"/>
        <v>0.33202183493842458</v>
      </c>
      <c r="R2236" s="44">
        <v>0.46651790963416284</v>
      </c>
      <c r="S2236" s="46">
        <v>0.68614979109842977</v>
      </c>
      <c r="T2236" s="48">
        <v>0.66429865172573554</v>
      </c>
      <c r="U2236" s="50">
        <v>1.023010117628113</v>
      </c>
      <c r="V2236" s="52">
        <v>0.45615624402523736</v>
      </c>
      <c r="W2236" s="54">
        <v>0.4980163165185324</v>
      </c>
      <c r="X2236" s="26">
        <f t="shared" si="104"/>
        <v>-2.4825305842193165E-2</v>
      </c>
      <c r="Y2236" s="26">
        <v>-2.4825305842193165E-2</v>
      </c>
      <c r="Z2236">
        <v>2226</v>
      </c>
      <c r="AA2236">
        <v>2024</v>
      </c>
    </row>
    <row r="2237" spans="1:27" x14ac:dyDescent="0.2">
      <c r="A2237">
        <v>4150</v>
      </c>
      <c r="B2237">
        <v>1978</v>
      </c>
      <c r="C2237">
        <v>1</v>
      </c>
      <c r="D2237" t="s">
        <v>3958</v>
      </c>
      <c r="E2237" t="s">
        <v>3959</v>
      </c>
      <c r="F2237" t="s">
        <v>8510</v>
      </c>
      <c r="J2237" s="37">
        <v>132969.57792268632</v>
      </c>
      <c r="K2237" s="38">
        <v>142033.24516116866</v>
      </c>
      <c r="L2237" s="39">
        <v>145761.38283319303</v>
      </c>
      <c r="M2237" s="40">
        <v>140178.71813009368</v>
      </c>
      <c r="N2237" s="41">
        <v>135213.00958938699</v>
      </c>
      <c r="O2237" s="42">
        <v>132210.55213847631</v>
      </c>
      <c r="P2237" s="2">
        <f t="shared" si="102"/>
        <v>143897.31399718084</v>
      </c>
      <c r="Q2237" s="7">
        <f t="shared" si="103"/>
        <v>0.44589481875846426</v>
      </c>
      <c r="R2237" s="44">
        <v>0.78927622037072509</v>
      </c>
      <c r="S2237" s="46">
        <v>0.84307602279505678</v>
      </c>
      <c r="T2237" s="48">
        <v>0.86520537340868364</v>
      </c>
      <c r="U2237" s="50">
        <v>0.83206798540387794</v>
      </c>
      <c r="V2237" s="52">
        <v>0.80259270444336794</v>
      </c>
      <c r="W2237" s="54">
        <v>0.78477082138033694</v>
      </c>
      <c r="X2237" s="26">
        <f t="shared" si="104"/>
        <v>-2.5302048287401853E-2</v>
      </c>
      <c r="Y2237" s="26">
        <v>-2.5302048287401853E-2</v>
      </c>
      <c r="Z2237">
        <v>2227</v>
      </c>
      <c r="AA2237">
        <v>2023</v>
      </c>
    </row>
    <row r="2238" spans="1:27" x14ac:dyDescent="0.2">
      <c r="A2238">
        <v>3548</v>
      </c>
      <c r="B2238">
        <v>2462</v>
      </c>
      <c r="C2238">
        <v>1</v>
      </c>
      <c r="D2238" t="s">
        <v>4926</v>
      </c>
      <c r="E2238" t="s">
        <v>4927</v>
      </c>
      <c r="F2238" t="s">
        <v>8510</v>
      </c>
      <c r="J2238" s="37">
        <v>175678.09635671336</v>
      </c>
      <c r="K2238" s="38">
        <v>151924.15416168867</v>
      </c>
      <c r="L2238" s="39">
        <v>136175.25734514397</v>
      </c>
      <c r="M2238" s="40">
        <v>148179.25893995899</v>
      </c>
      <c r="N2238" s="41">
        <v>156403.81726816032</v>
      </c>
      <c r="O2238" s="42">
        <v>165509.85741880935</v>
      </c>
      <c r="P2238" s="2">
        <f t="shared" si="102"/>
        <v>131963.36821178533</v>
      </c>
      <c r="Q2238" s="7">
        <f t="shared" si="103"/>
        <v>0.4089150833816349</v>
      </c>
      <c r="R2238" s="44">
        <v>1.2356272631208916</v>
      </c>
      <c r="S2238" s="46">
        <v>1.0685545364038787</v>
      </c>
      <c r="T2238" s="48">
        <v>0.95778508549243724</v>
      </c>
      <c r="U2238" s="50">
        <v>1.042214914507563</v>
      </c>
      <c r="V2238" s="52">
        <v>1.1000621288627246</v>
      </c>
      <c r="W2238" s="54">
        <v>1.1641092223966218</v>
      </c>
      <c r="X2238" s="26">
        <f t="shared" si="104"/>
        <v>-2.5519656747097854E-2</v>
      </c>
      <c r="Y2238" s="26">
        <v>-2.5519656747097854E-2</v>
      </c>
      <c r="Z2238">
        <v>2228</v>
      </c>
      <c r="AA2238">
        <v>2022</v>
      </c>
    </row>
    <row r="2239" spans="1:27" x14ac:dyDescent="0.2">
      <c r="A2239">
        <v>3787</v>
      </c>
      <c r="B2239">
        <v>2572</v>
      </c>
      <c r="C2239">
        <v>1</v>
      </c>
      <c r="D2239" t="s">
        <v>5146</v>
      </c>
      <c r="E2239" t="s">
        <v>5147</v>
      </c>
      <c r="F2239" t="s">
        <v>8510</v>
      </c>
      <c r="J2239" s="37">
        <v>109933.25439046927</v>
      </c>
      <c r="K2239" s="38">
        <v>126481.60837211464</v>
      </c>
      <c r="L2239" s="39">
        <v>119938.32258739066</v>
      </c>
      <c r="M2239" s="40">
        <v>119023.12907103267</v>
      </c>
      <c r="N2239" s="41">
        <v>127751.47907842667</v>
      </c>
      <c r="O2239" s="42">
        <v>104945.6532117577</v>
      </c>
      <c r="P2239" s="2">
        <f t="shared" si="102"/>
        <v>67457.408628024859</v>
      </c>
      <c r="Q2239" s="7">
        <f t="shared" si="103"/>
        <v>0.20903037144041547</v>
      </c>
      <c r="R2239" s="44">
        <v>0.89224320421171466</v>
      </c>
      <c r="S2239" s="46">
        <v>1.0265533950896173</v>
      </c>
      <c r="T2239" s="48">
        <v>0.9734466049103826</v>
      </c>
      <c r="U2239" s="50">
        <v>0.96601868694291604</v>
      </c>
      <c r="V2239" s="52">
        <v>1.0368599535028709</v>
      </c>
      <c r="W2239" s="54">
        <v>0.85176270282295985</v>
      </c>
      <c r="X2239" s="26">
        <f t="shared" si="104"/>
        <v>-2.5558678524497124E-2</v>
      </c>
      <c r="Y2239" s="26">
        <v>-2.5558678524497124E-2</v>
      </c>
      <c r="Z2239">
        <v>2229</v>
      </c>
      <c r="AA2239">
        <v>2021</v>
      </c>
    </row>
    <row r="2240" spans="1:27" x14ac:dyDescent="0.2">
      <c r="A2240">
        <v>3279</v>
      </c>
      <c r="B2240">
        <v>3804</v>
      </c>
      <c r="C2240">
        <v>1</v>
      </c>
      <c r="D2240" t="s">
        <v>7610</v>
      </c>
      <c r="E2240" t="s">
        <v>7611</v>
      </c>
      <c r="F2240" t="s">
        <v>8510</v>
      </c>
      <c r="J2240" s="37">
        <v>26305.526952206797</v>
      </c>
      <c r="K2240" s="38">
        <v>29969.164044292032</v>
      </c>
      <c r="L2240" s="39">
        <v>24329.791873526166</v>
      </c>
      <c r="M2240" s="40">
        <v>26140.487442099267</v>
      </c>
      <c r="N2240" s="41">
        <v>29006.638335857901</v>
      </c>
      <c r="O2240" s="42">
        <v>25583.878302911366</v>
      </c>
      <c r="P2240" s="2">
        <f t="shared" si="102"/>
        <v>1758121.4837565809</v>
      </c>
      <c r="Q2240" s="7">
        <f t="shared" si="103"/>
        <v>5.4478936303867451</v>
      </c>
      <c r="R2240" s="44">
        <v>1.0164880055692764</v>
      </c>
      <c r="S2240" s="46">
        <v>1.1580568541093332</v>
      </c>
      <c r="T2240" s="48">
        <v>0.94014241426786926</v>
      </c>
      <c r="U2240" s="50">
        <v>1.0101106126064163</v>
      </c>
      <c r="V2240" s="52">
        <v>1.1208633076940508</v>
      </c>
      <c r="W2240" s="54">
        <v>0.98860233737578918</v>
      </c>
      <c r="X2240" s="26">
        <f t="shared" si="104"/>
        <v>-2.586296883924805E-2</v>
      </c>
      <c r="Y2240" s="26">
        <v>-2.586296883924805E-2</v>
      </c>
      <c r="Z2240">
        <v>2230</v>
      </c>
      <c r="AA2240">
        <v>2020</v>
      </c>
    </row>
    <row r="2241" spans="1:27" x14ac:dyDescent="0.2">
      <c r="A2241">
        <v>5653</v>
      </c>
      <c r="B2241">
        <v>393</v>
      </c>
      <c r="C2241">
        <v>1</v>
      </c>
      <c r="D2241" t="s">
        <v>788</v>
      </c>
      <c r="E2241" t="s">
        <v>789</v>
      </c>
      <c r="F2241" t="s">
        <v>8510</v>
      </c>
      <c r="J2241" s="37">
        <v>3755816.2207892896</v>
      </c>
      <c r="K2241" s="38">
        <v>3501778.2977939802</v>
      </c>
      <c r="L2241" s="39">
        <v>3486273.80346887</v>
      </c>
      <c r="M2241" s="40">
        <v>3494468.5062187933</v>
      </c>
      <c r="N2241" s="41">
        <v>3688027.0675375131</v>
      </c>
      <c r="O2241" s="42">
        <v>3515379.9907459696</v>
      </c>
      <c r="P2241" s="2">
        <f t="shared" si="102"/>
        <v>1897351.4169668371</v>
      </c>
      <c r="Q2241" s="7">
        <f t="shared" si="103"/>
        <v>5.8793256294284824</v>
      </c>
      <c r="R2241" s="44">
        <v>1.0704664385077616</v>
      </c>
      <c r="S2241" s="46">
        <v>0.99806165225398968</v>
      </c>
      <c r="T2241" s="48">
        <v>0.99364262857301289</v>
      </c>
      <c r="U2241" s="50">
        <v>0.99597824718469685</v>
      </c>
      <c r="V2241" s="52">
        <v>1.0511454682618755</v>
      </c>
      <c r="W2241" s="54">
        <v>1.0019383477460104</v>
      </c>
      <c r="X2241" s="26">
        <f t="shared" si="104"/>
        <v>-2.5864769596202045E-2</v>
      </c>
      <c r="Y2241" s="26">
        <v>-2.5864769596202045E-2</v>
      </c>
      <c r="Z2241">
        <v>2231</v>
      </c>
      <c r="AA2241">
        <v>2019</v>
      </c>
    </row>
    <row r="2242" spans="1:27" x14ac:dyDescent="0.2">
      <c r="A2242">
        <v>417</v>
      </c>
      <c r="B2242">
        <v>1968</v>
      </c>
      <c r="C2242">
        <v>1</v>
      </c>
      <c r="D2242" t="s">
        <v>3938</v>
      </c>
      <c r="E2242" t="s">
        <v>3939</v>
      </c>
      <c r="F2242" t="s">
        <v>8510</v>
      </c>
      <c r="J2242" s="37">
        <v>285687.00126635801</v>
      </c>
      <c r="K2242" s="38">
        <v>280699.797835326</v>
      </c>
      <c r="L2242" s="39">
        <v>274511.82031038305</v>
      </c>
      <c r="M2242" s="40">
        <v>308429.03046480432</v>
      </c>
      <c r="N2242" s="41">
        <v>261229.98084625803</v>
      </c>
      <c r="O2242" s="42">
        <v>280521.90983400098</v>
      </c>
      <c r="P2242" s="2">
        <f t="shared" si="102"/>
        <v>237739.78038244499</v>
      </c>
      <c r="Q2242" s="7">
        <f t="shared" si="103"/>
        <v>0.73668460752077858</v>
      </c>
      <c r="R2242" s="44">
        <v>1.0294401430055093</v>
      </c>
      <c r="S2242" s="46">
        <v>1.0114693309262699</v>
      </c>
      <c r="T2242" s="48">
        <v>0.98917166795961287</v>
      </c>
      <c r="U2242" s="50">
        <v>1.1113884209688334</v>
      </c>
      <c r="V2242" s="52">
        <v>0.9413120920716036</v>
      </c>
      <c r="W2242" s="54">
        <v>1.0108283320403868</v>
      </c>
      <c r="X2242" s="26">
        <f t="shared" si="104"/>
        <v>-2.5902002625770165E-2</v>
      </c>
      <c r="Y2242" s="26">
        <v>-2.5902002625770165E-2</v>
      </c>
      <c r="Z2242">
        <v>2232</v>
      </c>
      <c r="AA2242">
        <v>2018</v>
      </c>
    </row>
    <row r="2243" spans="1:27" x14ac:dyDescent="0.2">
      <c r="A2243">
        <v>1943</v>
      </c>
      <c r="B2243">
        <v>2143</v>
      </c>
      <c r="C2243">
        <v>1</v>
      </c>
      <c r="D2243" t="s">
        <v>4288</v>
      </c>
      <c r="E2243" t="s">
        <v>4289</v>
      </c>
      <c r="F2243" t="s">
        <v>8510</v>
      </c>
      <c r="J2243" s="37">
        <v>179514.40181356634</v>
      </c>
      <c r="K2243" s="38">
        <v>185246.155039</v>
      </c>
      <c r="L2243" s="39">
        <v>214249.57991863196</v>
      </c>
      <c r="M2243" s="40">
        <v>189715.22573932935</v>
      </c>
      <c r="N2243" s="41">
        <v>188233.38235610965</v>
      </c>
      <c r="O2243" s="42">
        <v>175510.54950585202</v>
      </c>
      <c r="P2243" s="2">
        <f t="shared" si="102"/>
        <v>1580619.6341916828</v>
      </c>
      <c r="Q2243" s="7">
        <f t="shared" si="103"/>
        <v>4.8978683877850449</v>
      </c>
      <c r="R2243" s="44">
        <v>0.92038915887978345</v>
      </c>
      <c r="S2243" s="46">
        <v>0.94977645859929105</v>
      </c>
      <c r="T2243" s="48">
        <v>1.0984800587556773</v>
      </c>
      <c r="U2243" s="50">
        <v>0.97268985262949392</v>
      </c>
      <c r="V2243" s="52">
        <v>0.96509228624320698</v>
      </c>
      <c r="W2243" s="54">
        <v>0.89986098832328854</v>
      </c>
      <c r="X2243" s="26">
        <f t="shared" si="104"/>
        <v>-2.6069082282415747E-2</v>
      </c>
      <c r="Y2243" s="26">
        <v>-2.6069082282415747E-2</v>
      </c>
      <c r="Z2243">
        <v>2233</v>
      </c>
      <c r="AA2243">
        <v>2017</v>
      </c>
    </row>
    <row r="2244" spans="1:27" x14ac:dyDescent="0.2">
      <c r="A2244">
        <v>3099</v>
      </c>
      <c r="B2244">
        <v>442</v>
      </c>
      <c r="C2244">
        <v>1</v>
      </c>
      <c r="D2244" t="s">
        <v>886</v>
      </c>
      <c r="E2244" t="s">
        <v>887</v>
      </c>
      <c r="F2244" t="s">
        <v>8510</v>
      </c>
      <c r="J2244" s="37">
        <v>2946989.6884647333</v>
      </c>
      <c r="K2244" s="38">
        <v>3591756.3561634668</v>
      </c>
      <c r="L2244" s="39">
        <v>3087087.6896806336</v>
      </c>
      <c r="M2244" s="40">
        <v>3394255.9183876067</v>
      </c>
      <c r="N2244" s="41">
        <v>3150721.98263878</v>
      </c>
      <c r="O2244" s="42">
        <v>3037889.7087800871</v>
      </c>
      <c r="P2244" s="2">
        <f t="shared" si="102"/>
        <v>1495226.6569121077</v>
      </c>
      <c r="Q2244" s="7">
        <f t="shared" si="103"/>
        <v>4.6332610433556152</v>
      </c>
      <c r="R2244" s="44">
        <v>0.96228589813420262</v>
      </c>
      <c r="S2244" s="46">
        <v>1.172822729783825</v>
      </c>
      <c r="T2244" s="48">
        <v>1.0080323530520963</v>
      </c>
      <c r="U2244" s="50">
        <v>1.1083325529464398</v>
      </c>
      <c r="V2244" s="52">
        <v>1.0288109743655851</v>
      </c>
      <c r="W2244" s="54">
        <v>0.99196764694790374</v>
      </c>
      <c r="X2244" s="26">
        <f t="shared" si="104"/>
        <v>-2.6189474613124344E-2</v>
      </c>
      <c r="Y2244" s="26">
        <v>-2.6189474613124344E-2</v>
      </c>
      <c r="Z2244">
        <v>2234</v>
      </c>
      <c r="AA2244">
        <v>2016</v>
      </c>
    </row>
    <row r="2245" spans="1:27" x14ac:dyDescent="0.2">
      <c r="A2245">
        <v>482</v>
      </c>
      <c r="B2245">
        <v>3642</v>
      </c>
      <c r="C2245">
        <v>1</v>
      </c>
      <c r="D2245" t="s">
        <v>7286</v>
      </c>
      <c r="E2245" t="s">
        <v>7287</v>
      </c>
      <c r="F2245" t="s">
        <v>8510</v>
      </c>
      <c r="J2245" s="37">
        <v>36456.439283477201</v>
      </c>
      <c r="K2245" s="38">
        <v>43463.625359481863</v>
      </c>
      <c r="L2245" s="39">
        <v>34121.503204890898</v>
      </c>
      <c r="M2245" s="40">
        <v>33477.070069465801</v>
      </c>
      <c r="N2245" s="41">
        <v>36614.222721628204</v>
      </c>
      <c r="O2245" s="42">
        <v>39263.727862355539</v>
      </c>
      <c r="P2245" s="2">
        <f t="shared" si="102"/>
        <v>177245.07867108195</v>
      </c>
      <c r="Q2245" s="7">
        <f t="shared" si="103"/>
        <v>0.54922958625496088</v>
      </c>
      <c r="R2245" s="44">
        <v>0.93630081129297538</v>
      </c>
      <c r="S2245" s="46">
        <v>1.1162644648146047</v>
      </c>
      <c r="T2245" s="48">
        <v>0.87633328326046056</v>
      </c>
      <c r="U2245" s="50">
        <v>0.8597824823764022</v>
      </c>
      <c r="V2245" s="52">
        <v>0.94035312040634333</v>
      </c>
      <c r="W2245" s="54">
        <v>1.0083996400759763</v>
      </c>
      <c r="X2245" s="26">
        <f t="shared" si="104"/>
        <v>-2.6255812884834008E-2</v>
      </c>
      <c r="Y2245" s="26">
        <v>-2.6255812884834008E-2</v>
      </c>
      <c r="Z2245">
        <v>2235</v>
      </c>
      <c r="AA2245">
        <v>2015</v>
      </c>
    </row>
    <row r="2246" spans="1:27" x14ac:dyDescent="0.2">
      <c r="A2246">
        <v>5156</v>
      </c>
      <c r="B2246">
        <v>1353</v>
      </c>
      <c r="C2246">
        <v>1</v>
      </c>
      <c r="D2246" t="s">
        <v>2708</v>
      </c>
      <c r="E2246" t="s">
        <v>2709</v>
      </c>
      <c r="F2246" t="s">
        <v>8510</v>
      </c>
      <c r="J2246" s="37">
        <v>325492.80854487972</v>
      </c>
      <c r="K2246" s="38">
        <v>340604.06101695664</v>
      </c>
      <c r="L2246" s="39">
        <v>340661.66743356333</v>
      </c>
      <c r="M2246" s="40">
        <v>374850.56446511601</v>
      </c>
      <c r="N2246" s="41">
        <v>328780.85250423331</v>
      </c>
      <c r="O2246" s="42">
        <v>311026.53198268201</v>
      </c>
      <c r="P2246" s="2">
        <f t="shared" si="102"/>
        <v>208802.86113723367</v>
      </c>
      <c r="Q2246" s="7">
        <f t="shared" si="103"/>
        <v>0.64701773324872225</v>
      </c>
      <c r="R2246" s="44">
        <v>0.81545512092673811</v>
      </c>
      <c r="S2246" s="46">
        <v>0.85331324832150324</v>
      </c>
      <c r="T2246" s="48">
        <v>0.85345756932088312</v>
      </c>
      <c r="U2246" s="50">
        <v>0.93911080168522421</v>
      </c>
      <c r="V2246" s="52">
        <v>0.82369263713016416</v>
      </c>
      <c r="W2246" s="54">
        <v>0.77921284769150612</v>
      </c>
      <c r="X2246" s="26">
        <f t="shared" si="104"/>
        <v>-2.634570962654802E-2</v>
      </c>
      <c r="Y2246" s="26">
        <v>-2.634570962654802E-2</v>
      </c>
      <c r="Z2246">
        <v>2236</v>
      </c>
      <c r="AA2246">
        <v>2014</v>
      </c>
    </row>
    <row r="2247" spans="1:27" x14ac:dyDescent="0.2">
      <c r="A2247">
        <v>3002</v>
      </c>
      <c r="B2247">
        <v>3140</v>
      </c>
      <c r="C2247">
        <v>1</v>
      </c>
      <c r="D2247" t="s">
        <v>6282</v>
      </c>
      <c r="E2247" t="s">
        <v>6283</v>
      </c>
      <c r="F2247" t="s">
        <v>8510</v>
      </c>
      <c r="J2247" s="37">
        <v>66721.471331325069</v>
      </c>
      <c r="K2247" s="38">
        <v>101002.01516915625</v>
      </c>
      <c r="L2247" s="39">
        <v>90346.093975900207</v>
      </c>
      <c r="M2247" s="40">
        <v>106579.19029178536</v>
      </c>
      <c r="N2247" s="41">
        <v>73869.935321875266</v>
      </c>
      <c r="O2247" s="42">
        <v>77442.034909863098</v>
      </c>
      <c r="P2247" s="2">
        <f t="shared" si="102"/>
        <v>48532.152133585623</v>
      </c>
      <c r="Q2247" s="7">
        <f t="shared" si="103"/>
        <v>0.15038665127541812</v>
      </c>
      <c r="R2247" s="44">
        <v>1.0768477825053426</v>
      </c>
      <c r="S2247" s="46">
        <v>1.6301168708252594</v>
      </c>
      <c r="T2247" s="48">
        <v>1.4581361743785648</v>
      </c>
      <c r="U2247" s="50">
        <v>1.7201294041763857</v>
      </c>
      <c r="V2247" s="52">
        <v>1.1922200523750752</v>
      </c>
      <c r="W2247" s="54">
        <v>1.2498717714313217</v>
      </c>
      <c r="X2247" s="26">
        <f t="shared" si="104"/>
        <v>-2.6653897274690912E-2</v>
      </c>
      <c r="Y2247" s="26">
        <v>-2.6653897274690912E-2</v>
      </c>
      <c r="Z2247">
        <v>2237</v>
      </c>
      <c r="AA2247">
        <v>2013</v>
      </c>
    </row>
    <row r="2248" spans="1:27" x14ac:dyDescent="0.2">
      <c r="A2248">
        <v>3502</v>
      </c>
      <c r="B2248">
        <v>3910</v>
      </c>
      <c r="C2248">
        <v>1</v>
      </c>
      <c r="D2248" t="s">
        <v>7822</v>
      </c>
      <c r="E2248" t="s">
        <v>7823</v>
      </c>
      <c r="F2248" t="s">
        <v>8510</v>
      </c>
      <c r="J2248" s="37">
        <v>30342.832935846167</v>
      </c>
      <c r="K2248" s="38">
        <v>25646.199780432769</v>
      </c>
      <c r="L2248" s="39">
        <v>24658.705246567264</v>
      </c>
      <c r="M2248" s="40">
        <v>26186.017756471865</v>
      </c>
      <c r="N2248" s="41">
        <v>25026.525768549032</v>
      </c>
      <c r="O2248" s="42">
        <v>29289.833255790902</v>
      </c>
      <c r="P2248" s="2">
        <f t="shared" si="102"/>
        <v>125083.88373064058</v>
      </c>
      <c r="Q2248" s="7">
        <f t="shared" si="103"/>
        <v>0.38759761469051113</v>
      </c>
      <c r="R2248" s="44">
        <v>1.0176581016295887</v>
      </c>
      <c r="S2248" s="46">
        <v>0.86013929674100043</v>
      </c>
      <c r="T2248" s="48">
        <v>0.82702004861977552</v>
      </c>
      <c r="U2248" s="50">
        <v>0.87824407086947298</v>
      </c>
      <c r="V2248" s="52">
        <v>0.83935625779746781</v>
      </c>
      <c r="W2248" s="54">
        <v>0.98234189837041141</v>
      </c>
      <c r="X2248" s="26">
        <f t="shared" si="104"/>
        <v>-2.6815158696683834E-2</v>
      </c>
      <c r="Y2248" s="26">
        <v>-2.6815158696683834E-2</v>
      </c>
      <c r="Z2248">
        <v>2238</v>
      </c>
      <c r="AA2248">
        <v>2012</v>
      </c>
    </row>
    <row r="2249" spans="1:27" x14ac:dyDescent="0.2">
      <c r="A2249">
        <v>101</v>
      </c>
      <c r="B2249">
        <v>1704</v>
      </c>
      <c r="C2249">
        <v>1</v>
      </c>
      <c r="D2249" t="s">
        <v>3410</v>
      </c>
      <c r="E2249" t="s">
        <v>3411</v>
      </c>
      <c r="F2249" t="s">
        <v>8510</v>
      </c>
      <c r="J2249" s="37">
        <v>298914.49928614363</v>
      </c>
      <c r="K2249" s="38">
        <v>226891.90677289933</v>
      </c>
      <c r="L2249" s="39">
        <v>239315.67444908898</v>
      </c>
      <c r="M2249" s="40">
        <v>219824.934525435</v>
      </c>
      <c r="N2249" s="41">
        <v>257523.73791796365</v>
      </c>
      <c r="O2249" s="42">
        <v>271998.9482815513</v>
      </c>
      <c r="P2249" s="2">
        <f t="shared" si="102"/>
        <v>142155.34527624986</v>
      </c>
      <c r="Q2249" s="7">
        <f t="shared" si="103"/>
        <v>0.44049697771802865</v>
      </c>
      <c r="R2249" s="44">
        <v>0.90996717403303184</v>
      </c>
      <c r="S2249" s="46">
        <v>0.69071318959157657</v>
      </c>
      <c r="T2249" s="48">
        <v>0.72853410758031223</v>
      </c>
      <c r="U2249" s="50">
        <v>0.66919963711970731</v>
      </c>
      <c r="V2249" s="52">
        <v>0.78396380436302038</v>
      </c>
      <c r="W2249" s="54">
        <v>0.82802980417080585</v>
      </c>
      <c r="X2249" s="26">
        <f t="shared" si="104"/>
        <v>-2.7038496493914786E-2</v>
      </c>
      <c r="Y2249" s="26">
        <v>-2.7038496493914786E-2</v>
      </c>
      <c r="Z2249">
        <v>2239</v>
      </c>
      <c r="AA2249">
        <v>2011</v>
      </c>
    </row>
    <row r="2250" spans="1:27" x14ac:dyDescent="0.2">
      <c r="A2250">
        <v>4499</v>
      </c>
      <c r="B2250">
        <v>3182</v>
      </c>
      <c r="C2250">
        <v>1</v>
      </c>
      <c r="D2250" t="s">
        <v>6366</v>
      </c>
      <c r="E2250" t="s">
        <v>6367</v>
      </c>
      <c r="F2250" t="s">
        <v>8510</v>
      </c>
      <c r="J2250" s="37">
        <v>28666.159014731198</v>
      </c>
      <c r="K2250" s="38">
        <v>45182.711637355096</v>
      </c>
      <c r="L2250" s="39">
        <v>64485.75602706473</v>
      </c>
      <c r="M2250" s="40">
        <v>55871.564781033936</v>
      </c>
      <c r="N2250" s="41">
        <v>40376.541189505901</v>
      </c>
      <c r="O2250" s="42">
        <v>30936.714525680498</v>
      </c>
      <c r="P2250" s="2">
        <f t="shared" si="102"/>
        <v>55738.202594734932</v>
      </c>
      <c r="Q2250" s="7">
        <f t="shared" si="103"/>
        <v>0.17271605044961999</v>
      </c>
      <c r="R2250" s="44">
        <v>0.46544390012273218</v>
      </c>
      <c r="S2250" s="46">
        <v>0.73361825390713276</v>
      </c>
      <c r="T2250" s="48">
        <v>1.0470360459584382</v>
      </c>
      <c r="U2250" s="50">
        <v>0.90716998410148419</v>
      </c>
      <c r="V2250" s="52">
        <v>0.65558189344628481</v>
      </c>
      <c r="W2250" s="54">
        <v>0.50231023481090298</v>
      </c>
      <c r="X2250" s="26">
        <f t="shared" si="104"/>
        <v>-2.7091924256949132E-2</v>
      </c>
      <c r="Y2250" s="26">
        <v>-2.7091924256949132E-2</v>
      </c>
      <c r="Z2250">
        <v>2240</v>
      </c>
      <c r="AA2250">
        <v>2010</v>
      </c>
    </row>
    <row r="2251" spans="1:27" x14ac:dyDescent="0.2">
      <c r="A2251">
        <v>5553</v>
      </c>
      <c r="B2251">
        <v>3100</v>
      </c>
      <c r="C2251">
        <v>1</v>
      </c>
      <c r="D2251" t="s">
        <v>6202</v>
      </c>
      <c r="E2251" t="s">
        <v>6203</v>
      </c>
      <c r="F2251" t="s">
        <v>8510</v>
      </c>
      <c r="J2251" s="37">
        <v>55604.840408435928</v>
      </c>
      <c r="K2251" s="38">
        <v>70621.729888172733</v>
      </c>
      <c r="L2251" s="39">
        <v>68927.790493667228</v>
      </c>
      <c r="M2251" s="40">
        <v>90596.094097829497</v>
      </c>
      <c r="N2251" s="41">
        <v>61996.11311048027</v>
      </c>
      <c r="O2251" s="42">
        <v>53822.718897411927</v>
      </c>
      <c r="P2251" s="2">
        <f t="shared" ref="P2251:P2314" si="105">MEDIAN(J2251:O2252)</f>
        <v>39612.979505355594</v>
      </c>
      <c r="Q2251" s="7">
        <f t="shared" ref="Q2251:Q2314" si="106">P2251/$P$6</f>
        <v>0.12274879791967026</v>
      </c>
      <c r="R2251" s="44">
        <v>0.81510008579943372</v>
      </c>
      <c r="S2251" s="46">
        <v>1.0352296251248823</v>
      </c>
      <c r="T2251" s="48">
        <v>1.0103985108611138</v>
      </c>
      <c r="U2251" s="50">
        <v>1.3280297817567557</v>
      </c>
      <c r="V2251" s="52">
        <v>0.90878845698327715</v>
      </c>
      <c r="W2251" s="54">
        <v>0.78897632776198945</v>
      </c>
      <c r="X2251" s="26">
        <f t="shared" ref="X2251:X2314" si="107">SLOPE(R2251:W2251,R$8:W$8)</f>
        <v>-2.7473003388056427E-2</v>
      </c>
      <c r="Y2251" s="26">
        <v>-2.7473003388056427E-2</v>
      </c>
      <c r="Z2251">
        <v>2241</v>
      </c>
      <c r="AA2251">
        <v>2009</v>
      </c>
    </row>
    <row r="2252" spans="1:27" x14ac:dyDescent="0.2">
      <c r="A2252">
        <v>4755</v>
      </c>
      <c r="B2252">
        <v>3784</v>
      </c>
      <c r="C2252">
        <v>1</v>
      </c>
      <c r="D2252" t="s">
        <v>7570</v>
      </c>
      <c r="E2252" t="s">
        <v>7571</v>
      </c>
      <c r="F2252" t="s">
        <v>8510</v>
      </c>
      <c r="J2252" s="37">
        <v>21581.495266795166</v>
      </c>
      <c r="K2252" s="38">
        <v>25018.4830841806</v>
      </c>
      <c r="L2252" s="39">
        <v>21066.902497139832</v>
      </c>
      <c r="M2252" s="40">
        <v>25403.240113299264</v>
      </c>
      <c r="N2252" s="41">
        <v>24010.394429956232</v>
      </c>
      <c r="O2252" s="42">
        <v>20093.122906577235</v>
      </c>
      <c r="P2252" s="2">
        <f t="shared" si="105"/>
        <v>1133518.5967880448</v>
      </c>
      <c r="Q2252" s="7">
        <f t="shared" si="106"/>
        <v>3.5124357448677328</v>
      </c>
      <c r="R2252" s="44">
        <v>0.70034324307437779</v>
      </c>
      <c r="S2252" s="46">
        <v>0.81187727557203848</v>
      </c>
      <c r="T2252" s="48">
        <v>0.68364414207568402</v>
      </c>
      <c r="U2252" s="50">
        <v>0.82436306407915905</v>
      </c>
      <c r="V2252" s="52">
        <v>0.77916369068470082</v>
      </c>
      <c r="W2252" s="54">
        <v>0.65204392401556066</v>
      </c>
      <c r="X2252" s="26">
        <f t="shared" si="107"/>
        <v>-2.8416918278946234E-2</v>
      </c>
      <c r="Y2252" s="26">
        <v>-2.8416918278946234E-2</v>
      </c>
      <c r="Z2252">
        <v>2242</v>
      </c>
      <c r="AA2252">
        <v>2008</v>
      </c>
    </row>
    <row r="2253" spans="1:27" x14ac:dyDescent="0.2">
      <c r="A2253">
        <v>5574</v>
      </c>
      <c r="B2253">
        <v>528</v>
      </c>
      <c r="C2253">
        <v>1</v>
      </c>
      <c r="D2253" t="s">
        <v>1058</v>
      </c>
      <c r="E2253" t="s">
        <v>1059</v>
      </c>
      <c r="F2253" t="s">
        <v>8510</v>
      </c>
      <c r="J2253" s="37">
        <v>2317077.357435077</v>
      </c>
      <c r="K2253" s="38">
        <v>2510935.8850908633</v>
      </c>
      <c r="L2253" s="39">
        <v>2548311.9849425834</v>
      </c>
      <c r="M2253" s="40">
        <v>2371148.7618724466</v>
      </c>
      <c r="N2253" s="41">
        <v>2539827.5339021934</v>
      </c>
      <c r="O2253" s="42">
        <v>2241633.9534627902</v>
      </c>
      <c r="P2253" s="2">
        <f t="shared" si="105"/>
        <v>3154591.0135226035</v>
      </c>
      <c r="Q2253" s="7">
        <f t="shared" si="106"/>
        <v>9.7751358184441095</v>
      </c>
      <c r="R2253" s="44">
        <v>0.98846655364708469</v>
      </c>
      <c r="S2253" s="46">
        <v>1.0711667147410298</v>
      </c>
      <c r="T2253" s="48">
        <v>1.0871113807620623</v>
      </c>
      <c r="U2253" s="50">
        <v>1.0115334463529153</v>
      </c>
      <c r="V2253" s="52">
        <v>1.0834919089940738</v>
      </c>
      <c r="W2253" s="54">
        <v>0.9562823534603283</v>
      </c>
      <c r="X2253" s="26">
        <f t="shared" si="107"/>
        <v>-2.8503336083399541E-2</v>
      </c>
      <c r="Y2253" s="26">
        <v>-2.8503336083399541E-2</v>
      </c>
      <c r="Z2253">
        <v>2243</v>
      </c>
      <c r="AA2253">
        <v>2007</v>
      </c>
    </row>
    <row r="2254" spans="1:27" x14ac:dyDescent="0.2">
      <c r="A2254">
        <v>4422</v>
      </c>
      <c r="B2254">
        <v>334</v>
      </c>
      <c r="C2254">
        <v>1</v>
      </c>
      <c r="D2254" t="s">
        <v>670</v>
      </c>
      <c r="E2254" t="s">
        <v>671</v>
      </c>
      <c r="F2254" t="s">
        <v>8510</v>
      </c>
      <c r="J2254" s="37">
        <v>4413780.2369185397</v>
      </c>
      <c r="K2254" s="38">
        <v>3760870.0421026233</v>
      </c>
      <c r="L2254" s="39">
        <v>4030462.2728683599</v>
      </c>
      <c r="M2254" s="40">
        <v>3899176.5031880438</v>
      </c>
      <c r="N2254" s="41">
        <v>4080257.8248491134</v>
      </c>
      <c r="O2254" s="42">
        <v>4084991.63427827</v>
      </c>
      <c r="P2254" s="2">
        <f t="shared" si="105"/>
        <v>2046859.4455365594</v>
      </c>
      <c r="Q2254" s="7">
        <f t="shared" si="106"/>
        <v>6.3426063776941355</v>
      </c>
      <c r="R2254" s="44">
        <v>1.0916038526226404</v>
      </c>
      <c r="S2254" s="46">
        <v>0.93012791910963999</v>
      </c>
      <c r="T2254" s="48">
        <v>0.99680271983475854</v>
      </c>
      <c r="U2254" s="50">
        <v>0.96433348840840771</v>
      </c>
      <c r="V2254" s="52">
        <v>1.0091180172596277</v>
      </c>
      <c r="W2254" s="54">
        <v>1.010288769842012</v>
      </c>
      <c r="X2254" s="26">
        <f t="shared" si="107"/>
        <v>-2.886776441136138E-2</v>
      </c>
      <c r="Y2254" s="26">
        <v>-2.886776441136138E-2</v>
      </c>
      <c r="Z2254">
        <v>2244</v>
      </c>
      <c r="AA2254">
        <v>2006</v>
      </c>
    </row>
    <row r="2255" spans="1:27" x14ac:dyDescent="0.2">
      <c r="A2255">
        <v>1884</v>
      </c>
      <c r="B2255">
        <v>1837</v>
      </c>
      <c r="C2255">
        <v>1</v>
      </c>
      <c r="D2255" t="s">
        <v>3676</v>
      </c>
      <c r="E2255" t="s">
        <v>3677</v>
      </c>
      <c r="F2255" t="s">
        <v>8510</v>
      </c>
      <c r="J2255" s="37">
        <v>299096.26709548634</v>
      </c>
      <c r="K2255" s="38">
        <v>332848.84897049534</v>
      </c>
      <c r="L2255" s="39">
        <v>307704.53698897501</v>
      </c>
      <c r="M2255" s="40">
        <v>309331.35049105535</v>
      </c>
      <c r="N2255" s="41">
        <v>301268.23328357766</v>
      </c>
      <c r="O2255" s="42">
        <v>305117.66047213401</v>
      </c>
      <c r="P2255" s="2">
        <f t="shared" si="105"/>
        <v>218503.93975788169</v>
      </c>
      <c r="Q2255" s="7">
        <f t="shared" si="106"/>
        <v>0.67707847985445957</v>
      </c>
      <c r="R2255" s="44">
        <v>0.97609678894797136</v>
      </c>
      <c r="S2255" s="46">
        <v>1.0862479021893205</v>
      </c>
      <c r="T2255" s="48">
        <v>1.004189766112241</v>
      </c>
      <c r="U2255" s="50">
        <v>1.0094988508795573</v>
      </c>
      <c r="V2255" s="52">
        <v>0.98318497243647562</v>
      </c>
      <c r="W2255" s="54">
        <v>0.99574752814647161</v>
      </c>
      <c r="X2255" s="26">
        <f t="shared" si="107"/>
        <v>-2.9375144071245324E-2</v>
      </c>
      <c r="Y2255" s="26">
        <v>-2.9375144071245324E-2</v>
      </c>
      <c r="Z2255">
        <v>2245</v>
      </c>
      <c r="AA2255">
        <v>2005</v>
      </c>
    </row>
    <row r="2256" spans="1:27" x14ac:dyDescent="0.2">
      <c r="A2256">
        <v>4032</v>
      </c>
      <c r="B2256">
        <v>2406</v>
      </c>
      <c r="C2256">
        <v>1</v>
      </c>
      <c r="D2256" t="s">
        <v>4814</v>
      </c>
      <c r="E2256" t="s">
        <v>4815</v>
      </c>
      <c r="F2256" t="s">
        <v>8510</v>
      </c>
      <c r="J2256" s="37">
        <v>120649.83363591565</v>
      </c>
      <c r="K2256" s="38">
        <v>137911.612420277</v>
      </c>
      <c r="L2256" s="39">
        <v>137606.32186508199</v>
      </c>
      <c r="M2256" s="40">
        <v>126538.87715323055</v>
      </c>
      <c r="N2256" s="41">
        <v>131713.54367624302</v>
      </c>
      <c r="O2256" s="42">
        <v>121252.32072494134</v>
      </c>
      <c r="P2256" s="2">
        <f t="shared" si="105"/>
        <v>85312.068386575906</v>
      </c>
      <c r="Q2256" s="7">
        <f t="shared" si="106"/>
        <v>0.26435663192356207</v>
      </c>
      <c r="R2256" s="44">
        <v>0.9343558774659606</v>
      </c>
      <c r="S2256" s="46">
        <v>1.0680373254765445</v>
      </c>
      <c r="T2256" s="48">
        <v>1.0656730451788847</v>
      </c>
      <c r="U2256" s="50">
        <v>0.97996275695541546</v>
      </c>
      <c r="V2256" s="52">
        <v>1.0200372430445843</v>
      </c>
      <c r="W2256" s="54">
        <v>0.93902175503714136</v>
      </c>
      <c r="X2256" s="26">
        <f t="shared" si="107"/>
        <v>-2.9483021094778003E-2</v>
      </c>
      <c r="Y2256" s="26">
        <v>-2.9483021094778003E-2</v>
      </c>
      <c r="Z2256">
        <v>2246</v>
      </c>
      <c r="AA2256">
        <v>2004</v>
      </c>
    </row>
    <row r="2257" spans="1:27" x14ac:dyDescent="0.2">
      <c r="A2257">
        <v>3250</v>
      </c>
      <c r="B2257">
        <v>3123</v>
      </c>
      <c r="C2257">
        <v>1</v>
      </c>
      <c r="D2257" t="s">
        <v>6248</v>
      </c>
      <c r="E2257" t="s">
        <v>6249</v>
      </c>
      <c r="F2257" t="s">
        <v>8510</v>
      </c>
      <c r="J2257" s="37">
        <v>37064.09589293124</v>
      </c>
      <c r="K2257" s="38">
        <v>49570.595835370565</v>
      </c>
      <c r="L2257" s="39">
        <v>39287.308611774868</v>
      </c>
      <c r="M2257" s="40">
        <v>42055.154756313765</v>
      </c>
      <c r="N2257" s="41">
        <v>49974.303137236166</v>
      </c>
      <c r="O2257" s="42">
        <v>33940.186425371103</v>
      </c>
      <c r="P2257" s="2">
        <f t="shared" si="105"/>
        <v>1859352.175176108</v>
      </c>
      <c r="Q2257" s="7">
        <f t="shared" si="106"/>
        <v>5.7615773229412035</v>
      </c>
      <c r="R2257" s="44">
        <v>0.65769400410606238</v>
      </c>
      <c r="S2257" s="46">
        <v>0.87961901876867254</v>
      </c>
      <c r="T2257" s="48">
        <v>0.69714441129418581</v>
      </c>
      <c r="U2257" s="50">
        <v>0.74625921551900687</v>
      </c>
      <c r="V2257" s="52">
        <v>0.88678271359122673</v>
      </c>
      <c r="W2257" s="54">
        <v>0.60226093669441916</v>
      </c>
      <c r="X2257" s="26">
        <f t="shared" si="107"/>
        <v>-2.9508492623676056E-2</v>
      </c>
      <c r="Y2257" s="26">
        <v>-2.9508492623676056E-2</v>
      </c>
      <c r="Z2257">
        <v>2247</v>
      </c>
      <c r="AA2257">
        <v>2003</v>
      </c>
    </row>
    <row r="2258" spans="1:27" x14ac:dyDescent="0.2">
      <c r="A2258">
        <v>1150</v>
      </c>
      <c r="B2258">
        <v>352</v>
      </c>
      <c r="C2258">
        <v>1</v>
      </c>
      <c r="D2258" t="s">
        <v>706</v>
      </c>
      <c r="E2258" t="s">
        <v>707</v>
      </c>
      <c r="F2258" t="s">
        <v>8510</v>
      </c>
      <c r="J2258" s="37">
        <v>3668730.0472149798</v>
      </c>
      <c r="K2258" s="38">
        <v>4451050.7639656169</v>
      </c>
      <c r="L2258" s="39">
        <v>3861920.2209648066</v>
      </c>
      <c r="M2258" s="40">
        <v>4526177.77827485</v>
      </c>
      <c r="N2258" s="41">
        <v>3937713.8680930962</v>
      </c>
      <c r="O2258" s="42">
        <v>3691451.6718817265</v>
      </c>
      <c r="P2258" s="2">
        <f t="shared" si="105"/>
        <v>1859653.1456581752</v>
      </c>
      <c r="Q2258" s="7">
        <f t="shared" si="106"/>
        <v>5.7625099406171358</v>
      </c>
      <c r="R2258" s="44">
        <v>0.99691289895631341</v>
      </c>
      <c r="S2258" s="46">
        <v>1.2094948015799483</v>
      </c>
      <c r="T2258" s="48">
        <v>1.0494089326475946</v>
      </c>
      <c r="U2258" s="50">
        <v>1.2299092470859088</v>
      </c>
      <c r="V2258" s="52">
        <v>1.0700045239036191</v>
      </c>
      <c r="W2258" s="54">
        <v>1.0030871010436866</v>
      </c>
      <c r="X2258" s="26">
        <f t="shared" si="107"/>
        <v>-2.9585644021972498E-2</v>
      </c>
      <c r="Y2258" s="26">
        <v>-2.9585644021972498E-2</v>
      </c>
      <c r="Z2258">
        <v>2248</v>
      </c>
      <c r="AA2258">
        <v>2002</v>
      </c>
    </row>
    <row r="2259" spans="1:27" x14ac:dyDescent="0.2">
      <c r="A2259">
        <v>4448</v>
      </c>
      <c r="B2259">
        <v>3652</v>
      </c>
      <c r="C2259">
        <v>1</v>
      </c>
      <c r="D2259" t="s">
        <v>7306</v>
      </c>
      <c r="E2259" t="s">
        <v>7307</v>
      </c>
      <c r="F2259" t="s">
        <v>8510</v>
      </c>
      <c r="J2259" s="37">
        <v>48709.623233809172</v>
      </c>
      <c r="K2259" s="38">
        <v>50419.062062829595</v>
      </c>
      <c r="L2259" s="39">
        <v>44014.287961609232</v>
      </c>
      <c r="M2259" s="40">
        <v>48217.366041693669</v>
      </c>
      <c r="N2259" s="41">
        <v>50576.244101370736</v>
      </c>
      <c r="O2259" s="42">
        <v>45722.665095594537</v>
      </c>
      <c r="P2259" s="2">
        <f t="shared" si="105"/>
        <v>28769.88561283872</v>
      </c>
      <c r="Q2259" s="7">
        <f t="shared" si="106"/>
        <v>8.9149286909481817E-2</v>
      </c>
      <c r="R2259" s="44">
        <v>0.98405797591347388</v>
      </c>
      <c r="S2259" s="46">
        <v>1.01859297746664</v>
      </c>
      <c r="T2259" s="48">
        <v>0.8892002903588635</v>
      </c>
      <c r="U2259" s="50">
        <v>0.97411313167239166</v>
      </c>
      <c r="V2259" s="52">
        <v>1.0217684534491638</v>
      </c>
      <c r="W2259" s="54">
        <v>0.92371384297857595</v>
      </c>
      <c r="X2259" s="26">
        <f t="shared" si="107"/>
        <v>-2.9611627916198594E-2</v>
      </c>
      <c r="Y2259" s="26">
        <v>-2.9611627916198594E-2</v>
      </c>
      <c r="Z2259">
        <v>2249</v>
      </c>
      <c r="AA2259">
        <v>2001</v>
      </c>
    </row>
    <row r="2260" spans="1:27" x14ac:dyDescent="0.2">
      <c r="A2260">
        <v>5621</v>
      </c>
      <c r="B2260">
        <v>4068</v>
      </c>
      <c r="C2260">
        <v>1</v>
      </c>
      <c r="D2260" t="s">
        <v>8138</v>
      </c>
      <c r="E2260" t="s">
        <v>8139</v>
      </c>
      <c r="F2260" t="s">
        <v>8510</v>
      </c>
      <c r="J2260" s="37">
        <v>11308.647428856029</v>
      </c>
      <c r="K2260" s="38">
        <v>13297.2626089893</v>
      </c>
      <c r="L2260" s="39">
        <v>11302.793508344424</v>
      </c>
      <c r="M2260" s="40">
        <v>13525.483264068209</v>
      </c>
      <c r="N2260" s="41">
        <v>9435.3789550734964</v>
      </c>
      <c r="O2260" s="42">
        <v>12620.209691257434</v>
      </c>
      <c r="P2260" s="2">
        <f t="shared" si="105"/>
        <v>219504.5737975766</v>
      </c>
      <c r="Q2260" s="7">
        <f t="shared" si="106"/>
        <v>0.68017914602660257</v>
      </c>
      <c r="R2260" s="44">
        <v>0.8432132550765552</v>
      </c>
      <c r="S2260" s="46">
        <v>0.99149152528383944</v>
      </c>
      <c r="T2260" s="48">
        <v>0.84277676579694827</v>
      </c>
      <c r="U2260" s="50">
        <v>1.0085084747161606</v>
      </c>
      <c r="V2260" s="52">
        <v>0.70353564841778549</v>
      </c>
      <c r="W2260" s="54">
        <v>0.9410080348212212</v>
      </c>
      <c r="X2260" s="26">
        <f t="shared" si="107"/>
        <v>-2.9880288993659961E-2</v>
      </c>
      <c r="Y2260" s="26">
        <v>-2.9880288993659961E-2</v>
      </c>
      <c r="Z2260">
        <v>2250</v>
      </c>
      <c r="AA2260">
        <v>2000</v>
      </c>
    </row>
    <row r="2261" spans="1:27" x14ac:dyDescent="0.2">
      <c r="A2261">
        <v>2961</v>
      </c>
      <c r="B2261">
        <v>1551</v>
      </c>
      <c r="C2261">
        <v>1</v>
      </c>
      <c r="D2261" t="s">
        <v>3104</v>
      </c>
      <c r="E2261" t="s">
        <v>3105</v>
      </c>
      <c r="F2261" t="s">
        <v>8510</v>
      </c>
      <c r="J2261" s="37">
        <v>431007.05132115632</v>
      </c>
      <c r="K2261" s="38">
        <v>469275.33513729036</v>
      </c>
      <c r="L2261" s="39">
        <v>448047.72747456236</v>
      </c>
      <c r="M2261" s="40">
        <v>429355.41118680703</v>
      </c>
      <c r="N2261" s="41">
        <v>425483.66433108499</v>
      </c>
      <c r="O2261" s="42">
        <v>442622.98447178904</v>
      </c>
      <c r="P2261" s="2">
        <f t="shared" si="105"/>
        <v>217654.30480330536</v>
      </c>
      <c r="Q2261" s="7">
        <f t="shared" si="106"/>
        <v>0.6744457147697055</v>
      </c>
      <c r="R2261" s="44">
        <v>0.98670383036900777</v>
      </c>
      <c r="S2261" s="46">
        <v>1.0743113581514061</v>
      </c>
      <c r="T2261" s="48">
        <v>1.0257150260817083</v>
      </c>
      <c r="U2261" s="50">
        <v>0.98292273295550103</v>
      </c>
      <c r="V2261" s="52">
        <v>0.97405914837828833</v>
      </c>
      <c r="W2261" s="54">
        <v>1.0132961696309921</v>
      </c>
      <c r="X2261" s="26">
        <f t="shared" si="107"/>
        <v>-3.008388944794841E-2</v>
      </c>
      <c r="Y2261" s="26">
        <v>-3.008388944794841E-2</v>
      </c>
      <c r="Z2261">
        <v>2251</v>
      </c>
      <c r="AA2261">
        <v>1999</v>
      </c>
    </row>
    <row r="2262" spans="1:27" x14ac:dyDescent="0.2">
      <c r="A2262">
        <v>4160</v>
      </c>
      <c r="B2262">
        <v>4218</v>
      </c>
      <c r="C2262">
        <v>1</v>
      </c>
      <c r="D2262" t="s">
        <v>8438</v>
      </c>
      <c r="E2262" t="s">
        <v>8439</v>
      </c>
      <c r="F2262" t="s">
        <v>8510</v>
      </c>
      <c r="J2262" s="37">
        <v>8652.2808820582959</v>
      </c>
      <c r="K2262" s="38">
        <v>9467.7773071365373</v>
      </c>
      <c r="L2262" s="39">
        <v>8161.6875644644433</v>
      </c>
      <c r="M2262" s="40">
        <v>7503.9188736194164</v>
      </c>
      <c r="N2262" s="41">
        <v>7176.5793871448041</v>
      </c>
      <c r="O2262" s="42">
        <v>9824.945275525768</v>
      </c>
      <c r="P2262" s="2">
        <f t="shared" si="105"/>
        <v>210560.99888770119</v>
      </c>
      <c r="Q2262" s="7">
        <f t="shared" si="106"/>
        <v>0.65246567728479021</v>
      </c>
      <c r="R2262" s="44">
        <v>1.0960640141102058</v>
      </c>
      <c r="S2262" s="46">
        <v>1.1993704482572149</v>
      </c>
      <c r="T2262" s="48">
        <v>1.0339160454638572</v>
      </c>
      <c r="U2262" s="50">
        <v>0.95059043439422364</v>
      </c>
      <c r="V2262" s="52">
        <v>0.90912333035393211</v>
      </c>
      <c r="W2262" s="54">
        <v>1.2446162005022758</v>
      </c>
      <c r="X2262" s="26">
        <f t="shared" si="107"/>
        <v>-3.0186576117018856E-2</v>
      </c>
      <c r="Y2262" s="26">
        <v>-3.0186576117018856E-2</v>
      </c>
      <c r="Z2262">
        <v>2252</v>
      </c>
      <c r="AA2262">
        <v>1998</v>
      </c>
    </row>
    <row r="2263" spans="1:27" x14ac:dyDescent="0.2">
      <c r="A2263">
        <v>5476</v>
      </c>
      <c r="B2263">
        <v>1335</v>
      </c>
      <c r="C2263">
        <v>1</v>
      </c>
      <c r="D2263" t="s">
        <v>2672</v>
      </c>
      <c r="E2263" t="s">
        <v>2673</v>
      </c>
      <c r="F2263" t="s">
        <v>8510</v>
      </c>
      <c r="J2263" s="37">
        <v>439046.69015884231</v>
      </c>
      <c r="K2263" s="38">
        <v>468017.73090575967</v>
      </c>
      <c r="L2263" s="39">
        <v>479916.16834940639</v>
      </c>
      <c r="M2263" s="40">
        <v>487155.4924066973</v>
      </c>
      <c r="N2263" s="41">
        <v>474003.98154110531</v>
      </c>
      <c r="O2263" s="42">
        <v>411297.05249987665</v>
      </c>
      <c r="P2263" s="2">
        <f t="shared" si="105"/>
        <v>223104.50678118935</v>
      </c>
      <c r="Q2263" s="7">
        <f t="shared" si="106"/>
        <v>0.69133426366348971</v>
      </c>
      <c r="R2263" s="44">
        <v>0.82025891471129531</v>
      </c>
      <c r="S2263" s="46">
        <v>0.87438471721427213</v>
      </c>
      <c r="T2263" s="48">
        <v>0.89661424223530095</v>
      </c>
      <c r="U2263" s="50">
        <v>0.91013927323446076</v>
      </c>
      <c r="V2263" s="52">
        <v>0.88556866543527324</v>
      </c>
      <c r="W2263" s="54">
        <v>0.76841502616827984</v>
      </c>
      <c r="X2263" s="26">
        <f t="shared" si="107"/>
        <v>-3.0306081007559178E-2</v>
      </c>
      <c r="Y2263" s="26">
        <v>-3.0306081007559178E-2</v>
      </c>
      <c r="Z2263">
        <v>2253</v>
      </c>
      <c r="AA2263">
        <v>1997</v>
      </c>
    </row>
    <row r="2264" spans="1:27" x14ac:dyDescent="0.2">
      <c r="A2264">
        <v>4881</v>
      </c>
      <c r="B2264">
        <v>3849</v>
      </c>
      <c r="C2264">
        <v>1</v>
      </c>
      <c r="D2264" t="s">
        <v>7700</v>
      </c>
      <c r="E2264" t="s">
        <v>7701</v>
      </c>
      <c r="F2264" t="s">
        <v>8510</v>
      </c>
      <c r="J2264" s="37">
        <v>29483.069840150496</v>
      </c>
      <c r="K2264" s="38">
        <v>34212.142935756499</v>
      </c>
      <c r="L2264" s="39">
        <v>32582.581973815468</v>
      </c>
      <c r="M2264" s="40">
        <v>34911.961062502065</v>
      </c>
      <c r="N2264" s="41">
        <v>30979.958132182266</v>
      </c>
      <c r="O2264" s="42">
        <v>29587.228336080298</v>
      </c>
      <c r="P2264" s="2">
        <f t="shared" si="105"/>
        <v>95896.012192636699</v>
      </c>
      <c r="Q2264" s="7">
        <f t="shared" si="106"/>
        <v>0.2971531141792747</v>
      </c>
      <c r="R2264" s="44">
        <v>0.92768696125057748</v>
      </c>
      <c r="S2264" s="46">
        <v>1.0764875940673195</v>
      </c>
      <c r="T2264" s="48">
        <v>1.0252133385317932</v>
      </c>
      <c r="U2264" s="50">
        <v>1.0985074229029368</v>
      </c>
      <c r="V2264" s="52">
        <v>0.97478666146820692</v>
      </c>
      <c r="W2264" s="54">
        <v>0.93096431598675089</v>
      </c>
      <c r="X2264" s="26">
        <f t="shared" si="107"/>
        <v>-3.077456282076103E-2</v>
      </c>
      <c r="Y2264" s="26">
        <v>-3.077456282076103E-2</v>
      </c>
      <c r="Z2264">
        <v>2254</v>
      </c>
      <c r="AA2264">
        <v>1996</v>
      </c>
    </row>
    <row r="2265" spans="1:27" x14ac:dyDescent="0.2">
      <c r="A2265">
        <v>1265</v>
      </c>
      <c r="B2265">
        <v>2511</v>
      </c>
      <c r="C2265">
        <v>1</v>
      </c>
      <c r="D2265" t="s">
        <v>5024</v>
      </c>
      <c r="E2265" t="s">
        <v>5025</v>
      </c>
      <c r="F2265" t="s">
        <v>8510</v>
      </c>
      <c r="J2265" s="37">
        <v>180581.46171768068</v>
      </c>
      <c r="K2265" s="38">
        <v>156880.06332277134</v>
      </c>
      <c r="L2265" s="39">
        <v>181525.29796917966</v>
      </c>
      <c r="M2265" s="40">
        <v>185278.88788598566</v>
      </c>
      <c r="N2265" s="41">
        <v>163218.43655656767</v>
      </c>
      <c r="O2265" s="42">
        <v>168765.04128208366</v>
      </c>
      <c r="P2265" s="2">
        <f t="shared" si="105"/>
        <v>485766.67035024398</v>
      </c>
      <c r="Q2265" s="7">
        <f t="shared" si="106"/>
        <v>1.5052458966605049</v>
      </c>
      <c r="R2265" s="44">
        <v>1.072928993221548</v>
      </c>
      <c r="S2265" s="46">
        <v>0.93210657836287447</v>
      </c>
      <c r="T2265" s="48">
        <v>1.0785368184626019</v>
      </c>
      <c r="U2265" s="50">
        <v>1.1008388610537816</v>
      </c>
      <c r="V2265" s="52">
        <v>0.96976617169937951</v>
      </c>
      <c r="W2265" s="54">
        <v>1.0027214538603451</v>
      </c>
      <c r="X2265" s="26">
        <f t="shared" si="107"/>
        <v>-3.0822410600759988E-2</v>
      </c>
      <c r="Y2265" s="26">
        <v>-3.0822410600759988E-2</v>
      </c>
      <c r="Z2265">
        <v>2255</v>
      </c>
      <c r="AA2265">
        <v>1995</v>
      </c>
    </row>
    <row r="2266" spans="1:27" x14ac:dyDescent="0.2">
      <c r="A2266">
        <v>4680</v>
      </c>
      <c r="B2266">
        <v>1118</v>
      </c>
      <c r="C2266">
        <v>1</v>
      </c>
      <c r="D2266" t="s">
        <v>2238</v>
      </c>
      <c r="E2266" t="s">
        <v>2239</v>
      </c>
      <c r="F2266" t="s">
        <v>8510</v>
      </c>
      <c r="J2266" s="37">
        <v>788036.89697817003</v>
      </c>
      <c r="K2266" s="38">
        <v>912197.7441736724</v>
      </c>
      <c r="L2266" s="39">
        <v>887146.48478143662</v>
      </c>
      <c r="M2266" s="40">
        <v>786254.45281450229</v>
      </c>
      <c r="N2266" s="41">
        <v>851349.16530963534</v>
      </c>
      <c r="O2266" s="42">
        <v>808909.28429907595</v>
      </c>
      <c r="P2266" s="2">
        <f t="shared" si="105"/>
        <v>462822.53767596302</v>
      </c>
      <c r="Q2266" s="7">
        <f t="shared" si="106"/>
        <v>1.4341488789596109</v>
      </c>
      <c r="R2266" s="44">
        <v>0.98692981168331417</v>
      </c>
      <c r="S2266" s="46">
        <v>1.1424276595772211</v>
      </c>
      <c r="T2266" s="48">
        <v>1.111053703853554</v>
      </c>
      <c r="U2266" s="50">
        <v>0.98469749579870225</v>
      </c>
      <c r="V2266" s="52">
        <v>1.0662214860975738</v>
      </c>
      <c r="W2266" s="54">
        <v>1.0130701883166859</v>
      </c>
      <c r="X2266" s="26">
        <f t="shared" si="107"/>
        <v>-3.2038977903847826E-2</v>
      </c>
      <c r="Y2266" s="26">
        <v>-3.2038977903847826E-2</v>
      </c>
      <c r="Z2266">
        <v>2256</v>
      </c>
      <c r="AA2266">
        <v>1994</v>
      </c>
    </row>
    <row r="2267" spans="1:27" x14ac:dyDescent="0.2">
      <c r="A2267">
        <v>3508</v>
      </c>
      <c r="B2267">
        <v>2335</v>
      </c>
      <c r="C2267">
        <v>1</v>
      </c>
      <c r="D2267" t="s">
        <v>4672</v>
      </c>
      <c r="E2267" t="s">
        <v>4673</v>
      </c>
      <c r="F2267" t="s">
        <v>8510</v>
      </c>
      <c r="J2267" s="37">
        <v>139118.31969572447</v>
      </c>
      <c r="K2267" s="38">
        <v>139390.62253742377</v>
      </c>
      <c r="L2267" s="39">
        <v>133290.10540239068</v>
      </c>
      <c r="M2267" s="40">
        <v>134362.39301740634</v>
      </c>
      <c r="N2267" s="41">
        <v>131266.95986377666</v>
      </c>
      <c r="O2267" s="42">
        <v>137333.62443828498</v>
      </c>
      <c r="P2267" s="2">
        <f t="shared" si="105"/>
        <v>81938.920426112498</v>
      </c>
      <c r="Q2267" s="7">
        <f t="shared" si="106"/>
        <v>0.2539042533718277</v>
      </c>
      <c r="R2267" s="44">
        <v>0.99902228330797582</v>
      </c>
      <c r="S2267" s="46">
        <v>1.000977716692024</v>
      </c>
      <c r="T2267" s="48">
        <v>0.95716930547105739</v>
      </c>
      <c r="U2267" s="50">
        <v>0.9648695078876679</v>
      </c>
      <c r="V2267" s="52">
        <v>0.94264089914850291</v>
      </c>
      <c r="W2267" s="54">
        <v>0.98620621181576895</v>
      </c>
      <c r="X2267" s="26">
        <f t="shared" si="107"/>
        <v>-3.3055801096426717E-2</v>
      </c>
      <c r="Y2267" s="26">
        <v>-3.3055801096426717E-2</v>
      </c>
      <c r="Z2267">
        <v>2257</v>
      </c>
      <c r="AA2267">
        <v>1993</v>
      </c>
    </row>
    <row r="2268" spans="1:27" x14ac:dyDescent="0.2">
      <c r="A2268">
        <v>3233</v>
      </c>
      <c r="B2268">
        <v>3671</v>
      </c>
      <c r="C2268">
        <v>1</v>
      </c>
      <c r="D2268" t="s">
        <v>7344</v>
      </c>
      <c r="E2268" t="s">
        <v>7345</v>
      </c>
      <c r="F2268" t="s">
        <v>8510</v>
      </c>
      <c r="J2268" s="37">
        <v>26678.688462848437</v>
      </c>
      <c r="K2268" s="38">
        <v>27703.5904797002</v>
      </c>
      <c r="L2268" s="39">
        <v>32610.880988448334</v>
      </c>
      <c r="M2268" s="40">
        <v>31334.647766130733</v>
      </c>
      <c r="N2268" s="41">
        <v>27405.665808658901</v>
      </c>
      <c r="O2268" s="42">
        <v>25865.433282245398</v>
      </c>
      <c r="P2268" s="2">
        <f t="shared" si="105"/>
        <v>38424.280372866313</v>
      </c>
      <c r="Q2268" s="7">
        <f t="shared" si="106"/>
        <v>0.11906537416757691</v>
      </c>
      <c r="R2268" s="44">
        <v>1.0154775673014076</v>
      </c>
      <c r="S2268" s="46">
        <v>1.0544886681748353</v>
      </c>
      <c r="T2268" s="48">
        <v>1.2412760897081048</v>
      </c>
      <c r="U2268" s="50">
        <v>1.1926985065291922</v>
      </c>
      <c r="V2268" s="52">
        <v>1.0431486871780413</v>
      </c>
      <c r="W2268" s="54">
        <v>0.98452243269859252</v>
      </c>
      <c r="X2268" s="26">
        <f t="shared" si="107"/>
        <v>-3.391045702619571E-2</v>
      </c>
      <c r="Y2268" s="26">
        <v>-3.391045702619571E-2</v>
      </c>
      <c r="Z2268">
        <v>2258</v>
      </c>
      <c r="AA2268">
        <v>1992</v>
      </c>
    </row>
    <row r="2269" spans="1:27" x14ac:dyDescent="0.2">
      <c r="A2269">
        <v>2255</v>
      </c>
      <c r="B2269">
        <v>2393</v>
      </c>
      <c r="C2269">
        <v>1</v>
      </c>
      <c r="D2269" t="s">
        <v>4788</v>
      </c>
      <c r="E2269" t="s">
        <v>4789</v>
      </c>
      <c r="F2269" t="s">
        <v>8510</v>
      </c>
      <c r="J2269" s="37">
        <v>44237.679757284299</v>
      </c>
      <c r="K2269" s="38">
        <v>95309.47236704547</v>
      </c>
      <c r="L2269" s="39">
        <v>111577.29831825967</v>
      </c>
      <c r="M2269" s="40">
        <v>114441.93300418179</v>
      </c>
      <c r="N2269" s="41">
        <v>66224.170472217098</v>
      </c>
      <c r="O2269" s="42">
        <v>56310.174363274935</v>
      </c>
      <c r="P2269" s="2">
        <f t="shared" si="105"/>
        <v>322214.19292501727</v>
      </c>
      <c r="Q2269" s="7">
        <f t="shared" si="106"/>
        <v>0.99844559404715627</v>
      </c>
      <c r="R2269" s="44">
        <v>0.4375547007744553</v>
      </c>
      <c r="S2269" s="46">
        <v>0.94270558246597114</v>
      </c>
      <c r="T2269" s="48">
        <v>1.1036105791879651</v>
      </c>
      <c r="U2269" s="50">
        <v>1.1319446685819818</v>
      </c>
      <c r="V2269" s="52">
        <v>0.65502298615098786</v>
      </c>
      <c r="W2269" s="54">
        <v>0.55696369315172045</v>
      </c>
      <c r="X2269" s="26">
        <f t="shared" si="107"/>
        <v>-3.3952676809229684E-2</v>
      </c>
      <c r="Y2269" s="26">
        <v>-3.3952676809229684E-2</v>
      </c>
      <c r="Z2269">
        <v>2259</v>
      </c>
      <c r="AA2269">
        <v>1991</v>
      </c>
    </row>
    <row r="2270" spans="1:27" x14ac:dyDescent="0.2">
      <c r="A2270">
        <v>4439</v>
      </c>
      <c r="B2270">
        <v>1402</v>
      </c>
      <c r="C2270">
        <v>1</v>
      </c>
      <c r="D2270" t="s">
        <v>2806</v>
      </c>
      <c r="E2270" t="s">
        <v>2807</v>
      </c>
      <c r="F2270" t="s">
        <v>8510</v>
      </c>
      <c r="J2270" s="37">
        <v>558535.97384347708</v>
      </c>
      <c r="K2270" s="38">
        <v>538808.84779268468</v>
      </c>
      <c r="L2270" s="39">
        <v>590688.5691648986</v>
      </c>
      <c r="M2270" s="40">
        <v>549197.47609544627</v>
      </c>
      <c r="N2270" s="41">
        <v>557717.93048848503</v>
      </c>
      <c r="O2270" s="42">
        <v>529986.45284585271</v>
      </c>
      <c r="P2270" s="2">
        <f t="shared" si="105"/>
        <v>271056.35390515276</v>
      </c>
      <c r="Q2270" s="7">
        <f t="shared" si="106"/>
        <v>0.83992272295114634</v>
      </c>
      <c r="R2270" s="44">
        <v>1.0451692171733675</v>
      </c>
      <c r="S2270" s="46">
        <v>1.0082545225840356</v>
      </c>
      <c r="T2270" s="48">
        <v>1.1053352663732703</v>
      </c>
      <c r="U2270" s="50">
        <v>1.0276944065291747</v>
      </c>
      <c r="V2270" s="52">
        <v>1.0436384406916535</v>
      </c>
      <c r="W2270" s="54">
        <v>0.9917454774159643</v>
      </c>
      <c r="X2270" s="26">
        <f t="shared" si="107"/>
        <v>-3.408682918689402E-2</v>
      </c>
      <c r="Y2270" s="26">
        <v>-3.408682918689402E-2</v>
      </c>
      <c r="Z2270">
        <v>2260</v>
      </c>
      <c r="AA2270">
        <v>1990</v>
      </c>
    </row>
    <row r="2271" spans="1:27" x14ac:dyDescent="0.2">
      <c r="A2271">
        <v>5338</v>
      </c>
      <c r="B2271">
        <v>4144</v>
      </c>
      <c r="C2271">
        <v>1</v>
      </c>
      <c r="D2271" t="s">
        <v>8290</v>
      </c>
      <c r="E2271" t="s">
        <v>8291</v>
      </c>
      <c r="F2271" t="s">
        <v>8510</v>
      </c>
      <c r="J2271" s="37">
        <v>8356.9646519755206</v>
      </c>
      <c r="K2271" s="38">
        <v>12126.254964452877</v>
      </c>
      <c r="L2271" s="39">
        <v>9090.4328377026432</v>
      </c>
      <c r="M2271" s="40">
        <v>5373.138587692526</v>
      </c>
      <c r="N2271" s="41">
        <v>9972.6186377682989</v>
      </c>
      <c r="O2271" s="42">
        <v>9842.2194686436906</v>
      </c>
      <c r="P2271" s="2">
        <f t="shared" si="105"/>
        <v>16557.765771894454</v>
      </c>
      <c r="Q2271" s="7">
        <f t="shared" si="106"/>
        <v>5.130757317713814E-2</v>
      </c>
      <c r="R2271" s="44">
        <v>0.74642749197578429</v>
      </c>
      <c r="S2271" s="46">
        <v>1.0830930196690243</v>
      </c>
      <c r="T2271" s="48">
        <v>0.81193941420066817</v>
      </c>
      <c r="U2271" s="50">
        <v>0.4799180715813548</v>
      </c>
      <c r="V2271" s="52">
        <v>0.89073449849529862</v>
      </c>
      <c r="W2271" s="54">
        <v>0.87908750358520305</v>
      </c>
      <c r="X2271" s="26">
        <f t="shared" si="107"/>
        <v>-3.5113835441913772E-2</v>
      </c>
      <c r="Y2271" s="26">
        <v>-3.5113835441913772E-2</v>
      </c>
      <c r="Z2271">
        <v>2261</v>
      </c>
      <c r="AA2271">
        <v>1989</v>
      </c>
    </row>
    <row r="2272" spans="1:27" x14ac:dyDescent="0.2">
      <c r="A2272">
        <v>4188</v>
      </c>
      <c r="B2272">
        <v>4025</v>
      </c>
      <c r="C2272">
        <v>1</v>
      </c>
      <c r="D2272" t="s">
        <v>8052</v>
      </c>
      <c r="E2272" t="s">
        <v>8053</v>
      </c>
      <c r="F2272" t="s">
        <v>8510</v>
      </c>
      <c r="J2272" s="37">
        <v>22952.770910480202</v>
      </c>
      <c r="K2272" s="38">
        <v>22684.406181073864</v>
      </c>
      <c r="L2272" s="39">
        <v>22859.737593846101</v>
      </c>
      <c r="M2272" s="40">
        <v>29596.368393935332</v>
      </c>
      <c r="N2272" s="41">
        <v>22009.747801052668</v>
      </c>
      <c r="O2272" s="42">
        <v>20989.276579336034</v>
      </c>
      <c r="P2272" s="2">
        <f t="shared" si="105"/>
        <v>107075.70073111335</v>
      </c>
      <c r="Q2272" s="7">
        <f t="shared" si="106"/>
        <v>0.33179563151450298</v>
      </c>
      <c r="R2272" s="44">
        <v>1.1212224874730687</v>
      </c>
      <c r="S2272" s="46">
        <v>1.1081131086260199</v>
      </c>
      <c r="T2272" s="48">
        <v>1.1166778925262892</v>
      </c>
      <c r="U2272" s="50">
        <v>1.4457563280808798</v>
      </c>
      <c r="V2272" s="52">
        <v>1.0751566455483299</v>
      </c>
      <c r="W2272" s="54">
        <v>1.0253075320765714</v>
      </c>
      <c r="X2272" s="26">
        <f t="shared" si="107"/>
        <v>-3.5623675808709419E-2</v>
      </c>
      <c r="Y2272" s="26">
        <v>-3.5623675808709419E-2</v>
      </c>
      <c r="Z2272">
        <v>2262</v>
      </c>
      <c r="AA2272">
        <v>1988</v>
      </c>
    </row>
    <row r="2273" spans="1:27" x14ac:dyDescent="0.2">
      <c r="A2273">
        <v>3693</v>
      </c>
      <c r="B2273">
        <v>1918</v>
      </c>
      <c r="C2273">
        <v>1</v>
      </c>
      <c r="D2273" t="s">
        <v>3838</v>
      </c>
      <c r="E2273" t="s">
        <v>3839</v>
      </c>
      <c r="F2273" t="s">
        <v>8510</v>
      </c>
      <c r="J2273" s="37">
        <v>194770.55122743137</v>
      </c>
      <c r="K2273" s="38">
        <v>196811.88520046699</v>
      </c>
      <c r="L2273" s="39">
        <v>209269.10520789135</v>
      </c>
      <c r="M2273" s="40">
        <v>200735.58721732334</v>
      </c>
      <c r="N2273" s="41">
        <v>198233.28979480601</v>
      </c>
      <c r="O2273" s="42">
        <v>184555.03306829135</v>
      </c>
      <c r="P2273" s="2">
        <f t="shared" si="105"/>
        <v>432099.7765495145</v>
      </c>
      <c r="Q2273" s="7">
        <f t="shared" si="106"/>
        <v>1.338948213820679</v>
      </c>
      <c r="R2273" s="44">
        <v>0.88346341861424349</v>
      </c>
      <c r="S2273" s="46">
        <v>0.89272274390231321</v>
      </c>
      <c r="T2273" s="48">
        <v>0.94922768320054363</v>
      </c>
      <c r="U2273" s="50">
        <v>0.91052033792045506</v>
      </c>
      <c r="V2273" s="52">
        <v>0.89917011982354489</v>
      </c>
      <c r="W2273" s="54">
        <v>0.83712665703034628</v>
      </c>
      <c r="X2273" s="26">
        <f t="shared" si="107"/>
        <v>-3.5864146490839945E-2</v>
      </c>
      <c r="Y2273" s="26">
        <v>-3.5864146490839945E-2</v>
      </c>
      <c r="Z2273">
        <v>2263</v>
      </c>
      <c r="AA2273">
        <v>1987</v>
      </c>
    </row>
    <row r="2274" spans="1:27" x14ac:dyDescent="0.2">
      <c r="A2274">
        <v>4660</v>
      </c>
      <c r="B2274">
        <v>1284</v>
      </c>
      <c r="C2274">
        <v>1</v>
      </c>
      <c r="D2274" t="s">
        <v>2570</v>
      </c>
      <c r="E2274" t="s">
        <v>2571</v>
      </c>
      <c r="F2274" t="s">
        <v>8510</v>
      </c>
      <c r="J2274" s="37">
        <v>709308.27447146026</v>
      </c>
      <c r="K2274" s="38">
        <v>660500.00427257235</v>
      </c>
      <c r="L2274" s="39">
        <v>655259.86389204243</v>
      </c>
      <c r="M2274" s="40">
        <v>663079.51667289098</v>
      </c>
      <c r="N2274" s="41">
        <v>696557.86621841998</v>
      </c>
      <c r="O2274" s="42">
        <v>654930.44789113768</v>
      </c>
      <c r="P2274" s="2">
        <f t="shared" si="105"/>
        <v>358496.41194155859</v>
      </c>
      <c r="Q2274" s="7">
        <f t="shared" si="106"/>
        <v>1.110873359535903</v>
      </c>
      <c r="R2274" s="44">
        <v>1.154813207923485</v>
      </c>
      <c r="S2274" s="46">
        <v>1.075349260990716</v>
      </c>
      <c r="T2274" s="48">
        <v>1.0668178740880068</v>
      </c>
      <c r="U2274" s="50">
        <v>1.079548922967182</v>
      </c>
      <c r="V2274" s="52">
        <v>1.1340544766539262</v>
      </c>
      <c r="W2274" s="54">
        <v>1.0662815572812847</v>
      </c>
      <c r="X2274" s="26">
        <f t="shared" si="107"/>
        <v>-3.6258793906027931E-2</v>
      </c>
      <c r="Y2274" s="26">
        <v>-3.6258793906027931E-2</v>
      </c>
      <c r="Z2274">
        <v>2264</v>
      </c>
      <c r="AA2274">
        <v>1986</v>
      </c>
    </row>
    <row r="2275" spans="1:27" x14ac:dyDescent="0.2">
      <c r="A2275">
        <v>4082</v>
      </c>
      <c r="B2275">
        <v>3430</v>
      </c>
      <c r="C2275">
        <v>1</v>
      </c>
      <c r="D2275" t="s">
        <v>6862</v>
      </c>
      <c r="E2275" t="s">
        <v>6863</v>
      </c>
      <c r="F2275" t="s">
        <v>8510</v>
      </c>
      <c r="J2275" s="37">
        <v>46301.061961672734</v>
      </c>
      <c r="K2275" s="38">
        <v>50646.312332746333</v>
      </c>
      <c r="L2275" s="39">
        <v>59386.343452530273</v>
      </c>
      <c r="M2275" s="40">
        <v>62062.375991979432</v>
      </c>
      <c r="N2275" s="41">
        <v>46275.584936326901</v>
      </c>
      <c r="O2275" s="42">
        <v>46037.226037972963</v>
      </c>
      <c r="P2275" s="2">
        <f t="shared" si="105"/>
        <v>210066.87125094904</v>
      </c>
      <c r="Q2275" s="7">
        <f t="shared" si="106"/>
        <v>0.65093452324922929</v>
      </c>
      <c r="R2275" s="44">
        <v>1.0031340498246355</v>
      </c>
      <c r="S2275" s="46">
        <v>1.097275920822006</v>
      </c>
      <c r="T2275" s="48">
        <v>1.2866327614931712</v>
      </c>
      <c r="U2275" s="50">
        <v>1.3446102515339451</v>
      </c>
      <c r="V2275" s="52">
        <v>1.0025820782168609</v>
      </c>
      <c r="W2275" s="54">
        <v>0.99741792178313915</v>
      </c>
      <c r="X2275" s="26">
        <f t="shared" si="107"/>
        <v>-3.6383525426020455E-2</v>
      </c>
      <c r="Y2275" s="26">
        <v>-3.6383525426020455E-2</v>
      </c>
      <c r="Z2275">
        <v>2265</v>
      </c>
      <c r="AA2275">
        <v>1985</v>
      </c>
    </row>
    <row r="2276" spans="1:27" x14ac:dyDescent="0.2">
      <c r="A2276">
        <v>2567</v>
      </c>
      <c r="B2276">
        <v>1610</v>
      </c>
      <c r="C2276">
        <v>1</v>
      </c>
      <c r="D2276" t="s">
        <v>3222</v>
      </c>
      <c r="E2276" t="s">
        <v>3223</v>
      </c>
      <c r="F2276" t="s">
        <v>8510</v>
      </c>
      <c r="J2276" s="37">
        <v>380960.85381230764</v>
      </c>
      <c r="K2276" s="38">
        <v>358071.36650991865</v>
      </c>
      <c r="L2276" s="39">
        <v>388636.02037720539</v>
      </c>
      <c r="M2276" s="40">
        <v>375062.43056601798</v>
      </c>
      <c r="N2276" s="41">
        <v>365672.81421187898</v>
      </c>
      <c r="O2276" s="42">
        <v>359591.50824584562</v>
      </c>
      <c r="P2276" s="2">
        <f t="shared" si="105"/>
        <v>193066.36258001614</v>
      </c>
      <c r="Q2276" s="7">
        <f t="shared" si="106"/>
        <v>0.59825502199894309</v>
      </c>
      <c r="R2276" s="44">
        <v>1.0078019068567974</v>
      </c>
      <c r="S2276" s="46">
        <v>0.94724957262224818</v>
      </c>
      <c r="T2276" s="48">
        <v>1.0281059549555513</v>
      </c>
      <c r="U2276" s="50">
        <v>0.99219809314320284</v>
      </c>
      <c r="V2276" s="52">
        <v>0.96735860328050616</v>
      </c>
      <c r="W2276" s="54">
        <v>0.95127098774883911</v>
      </c>
      <c r="X2276" s="26">
        <f t="shared" si="107"/>
        <v>-3.6890766482480845E-2</v>
      </c>
      <c r="Y2276" s="26">
        <v>-3.6890766482480845E-2</v>
      </c>
      <c r="Z2276">
        <v>2266</v>
      </c>
      <c r="AA2276">
        <v>1984</v>
      </c>
    </row>
    <row r="2277" spans="1:27" x14ac:dyDescent="0.2">
      <c r="A2277">
        <v>2092</v>
      </c>
      <c r="B2277">
        <v>3965</v>
      </c>
      <c r="C2277">
        <v>1</v>
      </c>
      <c r="D2277" t="s">
        <v>7932</v>
      </c>
      <c r="E2277" t="s">
        <v>7933</v>
      </c>
      <c r="F2277" t="s">
        <v>8510</v>
      </c>
      <c r="J2277" s="37">
        <v>25405.648780610569</v>
      </c>
      <c r="K2277" s="38">
        <v>24379.640951563935</v>
      </c>
      <c r="L2277" s="39">
        <v>28061.358650113634</v>
      </c>
      <c r="M2277" s="40">
        <v>26757.709306984067</v>
      </c>
      <c r="N2277" s="41">
        <v>25380.628332363132</v>
      </c>
      <c r="O2277" s="42">
        <v>23731.882236669164</v>
      </c>
      <c r="P2277" s="2">
        <f t="shared" si="105"/>
        <v>99448.723733032806</v>
      </c>
      <c r="Q2277" s="7">
        <f t="shared" si="106"/>
        <v>0.30816190666053711</v>
      </c>
      <c r="R2277" s="44">
        <v>0.98845319453211444</v>
      </c>
      <c r="S2277" s="46">
        <v>0.94853448491781378</v>
      </c>
      <c r="T2277" s="48">
        <v>1.0917784403043926</v>
      </c>
      <c r="U2277" s="50">
        <v>1.0410575801959288</v>
      </c>
      <c r="V2277" s="52">
        <v>0.9874797282682779</v>
      </c>
      <c r="W2277" s="54">
        <v>0.92333224833834837</v>
      </c>
      <c r="X2277" s="26">
        <f t="shared" si="107"/>
        <v>-3.7069980146557414E-2</v>
      </c>
      <c r="Y2277" s="26">
        <v>-3.7069980146557414E-2</v>
      </c>
      <c r="Z2277">
        <v>2267</v>
      </c>
      <c r="AA2277">
        <v>1983</v>
      </c>
    </row>
    <row r="2278" spans="1:27" x14ac:dyDescent="0.2">
      <c r="A2278">
        <v>4894</v>
      </c>
      <c r="B2278">
        <v>2178</v>
      </c>
      <c r="C2278">
        <v>1</v>
      </c>
      <c r="D2278" t="s">
        <v>4358</v>
      </c>
      <c r="E2278" t="s">
        <v>4359</v>
      </c>
      <c r="F2278" t="s">
        <v>8510</v>
      </c>
      <c r="J2278" s="37">
        <v>191746.84985938066</v>
      </c>
      <c r="K2278" s="38">
        <v>178381.78154449069</v>
      </c>
      <c r="L2278" s="39">
        <v>176070.52272918634</v>
      </c>
      <c r="M2278" s="40">
        <v>195159.11506139403</v>
      </c>
      <c r="N2278" s="41">
        <v>190133.61004650034</v>
      </c>
      <c r="O2278" s="42">
        <v>170836.08881595198</v>
      </c>
      <c r="P2278" s="2">
        <f t="shared" si="105"/>
        <v>195401.97338413866</v>
      </c>
      <c r="Q2278" s="7">
        <f t="shared" si="106"/>
        <v>0.60549238263664706</v>
      </c>
      <c r="R2278" s="44">
        <v>0.99118063428483949</v>
      </c>
      <c r="S2278" s="46">
        <v>0.92209372673288859</v>
      </c>
      <c r="T2278" s="48">
        <v>0.91014633369759324</v>
      </c>
      <c r="U2278" s="50">
        <v>1.0088193657151605</v>
      </c>
      <c r="V2278" s="52">
        <v>0.98284145133525302</v>
      </c>
      <c r="W2278" s="54">
        <v>0.88308842098587681</v>
      </c>
      <c r="X2278" s="26">
        <f t="shared" si="107"/>
        <v>-3.7077837238593259E-2</v>
      </c>
      <c r="Y2278" s="26">
        <v>-3.7077837238593259E-2</v>
      </c>
      <c r="Z2278">
        <v>2268</v>
      </c>
      <c r="AA2278">
        <v>1982</v>
      </c>
    </row>
    <row r="2279" spans="1:27" x14ac:dyDescent="0.2">
      <c r="A2279">
        <v>4748</v>
      </c>
      <c r="B2279">
        <v>2229</v>
      </c>
      <c r="C2279">
        <v>1</v>
      </c>
      <c r="D2279" t="s">
        <v>4460</v>
      </c>
      <c r="E2279" t="s">
        <v>4461</v>
      </c>
      <c r="F2279" t="s">
        <v>8510</v>
      </c>
      <c r="J2279" s="37">
        <v>222815.99537736364</v>
      </c>
      <c r="K2279" s="38">
        <v>195644.8317068833</v>
      </c>
      <c r="L2279" s="39">
        <v>204312.87399458964</v>
      </c>
      <c r="M2279" s="40">
        <v>200679.87302867198</v>
      </c>
      <c r="N2279" s="41">
        <v>211880.88973228601</v>
      </c>
      <c r="O2279" s="42">
        <v>204554.60736652534</v>
      </c>
      <c r="P2279" s="2">
        <f t="shared" si="105"/>
        <v>111788.00261865438</v>
      </c>
      <c r="Q2279" s="7">
        <f t="shared" si="106"/>
        <v>0.34639764831185227</v>
      </c>
      <c r="R2279" s="44">
        <v>1.2553696114916337</v>
      </c>
      <c r="S2279" s="46">
        <v>1.1022843129114412</v>
      </c>
      <c r="T2279" s="48">
        <v>1.1511210082334344</v>
      </c>
      <c r="U2279" s="50">
        <v>1.1306522846868658</v>
      </c>
      <c r="V2279" s="52">
        <v>1.193760034037233</v>
      </c>
      <c r="W2279" s="54">
        <v>1.1524829604070095</v>
      </c>
      <c r="X2279" s="26">
        <f t="shared" si="107"/>
        <v>-3.7210687941759239E-2</v>
      </c>
      <c r="Y2279" s="26">
        <v>-3.7210687941759239E-2</v>
      </c>
      <c r="Z2279">
        <v>2269</v>
      </c>
      <c r="AA2279">
        <v>1981</v>
      </c>
    </row>
    <row r="2280" spans="1:27" x14ac:dyDescent="0.2">
      <c r="A2280">
        <v>4823</v>
      </c>
      <c r="B2280">
        <v>3567</v>
      </c>
      <c r="C2280">
        <v>1</v>
      </c>
      <c r="D2280" t="s">
        <v>7136</v>
      </c>
      <c r="E2280" t="s">
        <v>7137</v>
      </c>
      <c r="F2280" t="s">
        <v>8510</v>
      </c>
      <c r="J2280" s="37">
        <v>16460.428064924967</v>
      </c>
      <c r="K2280" s="38">
        <v>27931.173530425469</v>
      </c>
      <c r="L2280" s="39">
        <v>27713.726466208998</v>
      </c>
      <c r="M2280" s="40">
        <v>26072.933192890967</v>
      </c>
      <c r="N2280" s="41">
        <v>21608.406867748068</v>
      </c>
      <c r="O2280" s="42">
        <v>19101.293866604236</v>
      </c>
      <c r="P2280" s="2">
        <f t="shared" si="105"/>
        <v>38224.275071203403</v>
      </c>
      <c r="Q2280" s="7">
        <f t="shared" si="106"/>
        <v>0.11844561744482486</v>
      </c>
      <c r="R2280" s="44">
        <v>0.58539419968521955</v>
      </c>
      <c r="S2280" s="46">
        <v>0.9933366805905689</v>
      </c>
      <c r="T2280" s="48">
        <v>0.985603452169727</v>
      </c>
      <c r="U2280" s="50">
        <v>0.927250725175365</v>
      </c>
      <c r="V2280" s="52">
        <v>0.76847552171333189</v>
      </c>
      <c r="W2280" s="54">
        <v>0.67931323486172968</v>
      </c>
      <c r="X2280" s="26">
        <f t="shared" si="107"/>
        <v>-3.7620146820503214E-2</v>
      </c>
      <c r="Y2280" s="26">
        <v>-3.7620146820503214E-2</v>
      </c>
      <c r="Z2280">
        <v>2270</v>
      </c>
      <c r="AA2280">
        <v>1980</v>
      </c>
    </row>
    <row r="2281" spans="1:27" x14ac:dyDescent="0.2">
      <c r="A2281">
        <v>4566</v>
      </c>
      <c r="B2281">
        <v>3458</v>
      </c>
      <c r="C2281">
        <v>1</v>
      </c>
      <c r="D2281" t="s">
        <v>6918</v>
      </c>
      <c r="E2281" t="s">
        <v>6919</v>
      </c>
      <c r="F2281" t="s">
        <v>8510</v>
      </c>
      <c r="J2281" s="37">
        <v>48656.491241227668</v>
      </c>
      <c r="K2281" s="38">
        <v>53422.788993830465</v>
      </c>
      <c r="L2281" s="39">
        <v>48550.62699341774</v>
      </c>
      <c r="M2281" s="40">
        <v>49849.3249550412</v>
      </c>
      <c r="N2281" s="41">
        <v>49239.399805652596</v>
      </c>
      <c r="O2281" s="42">
        <v>48517.37661198133</v>
      </c>
      <c r="P2281" s="2">
        <f t="shared" si="105"/>
        <v>6463493.4348068992</v>
      </c>
      <c r="Q2281" s="7">
        <f t="shared" si="106"/>
        <v>20.028436623328556</v>
      </c>
      <c r="R2281" s="44">
        <v>1.0879270309531655</v>
      </c>
      <c r="S2281" s="46">
        <v>1.1944983029530303</v>
      </c>
      <c r="T2281" s="48">
        <v>1.0855599762423573</v>
      </c>
      <c r="U2281" s="50">
        <v>1.1145980055258329</v>
      </c>
      <c r="V2281" s="52">
        <v>1.1009604817350551</v>
      </c>
      <c r="W2281" s="54">
        <v>1.0848165196586339</v>
      </c>
      <c r="X2281" s="26">
        <f t="shared" si="107"/>
        <v>-3.8161141549015384E-2</v>
      </c>
      <c r="Y2281" s="26">
        <v>-3.8161141549015384E-2</v>
      </c>
      <c r="Z2281">
        <v>2271</v>
      </c>
      <c r="AA2281">
        <v>1979</v>
      </c>
    </row>
    <row r="2282" spans="1:27" x14ac:dyDescent="0.2">
      <c r="A2282">
        <v>737</v>
      </c>
      <c r="B2282">
        <v>94</v>
      </c>
      <c r="C2282">
        <v>1</v>
      </c>
      <c r="D2282" t="s">
        <v>190</v>
      </c>
      <c r="E2282" t="s">
        <v>191</v>
      </c>
      <c r="F2282" t="s">
        <v>8510</v>
      </c>
      <c r="J2282" s="37">
        <v>12873564.080619967</v>
      </c>
      <c r="K2282" s="38">
        <v>14861834.294920834</v>
      </c>
      <c r="L2282" s="39">
        <v>14893446.736818468</v>
      </c>
      <c r="M2282" s="40">
        <v>14689440.020609802</v>
      </c>
      <c r="N2282" s="41">
        <v>13703942.717289535</v>
      </c>
      <c r="O2282" s="42">
        <v>12898142.335984565</v>
      </c>
      <c r="P2282" s="2">
        <f t="shared" si="105"/>
        <v>6482864.1985889133</v>
      </c>
      <c r="Q2282" s="7">
        <f t="shared" si="106"/>
        <v>20.088460837581533</v>
      </c>
      <c r="R2282" s="44">
        <v>0.96786128266555016</v>
      </c>
      <c r="S2282" s="46">
        <v>1.1173435665030087</v>
      </c>
      <c r="T2282" s="48">
        <v>1.1197202555357915</v>
      </c>
      <c r="U2282" s="50">
        <v>1.1043826069416969</v>
      </c>
      <c r="V2282" s="52">
        <v>1.0302908730534186</v>
      </c>
      <c r="W2282" s="54">
        <v>0.96970912694658129</v>
      </c>
      <c r="X2282" s="26">
        <f t="shared" si="107"/>
        <v>-3.8179501076815607E-2</v>
      </c>
      <c r="Y2282" s="26">
        <v>-3.8179501076815607E-2</v>
      </c>
      <c r="Z2282">
        <v>2272</v>
      </c>
      <c r="AA2282">
        <v>1978</v>
      </c>
    </row>
    <row r="2283" spans="1:27" x14ac:dyDescent="0.2">
      <c r="A2283">
        <v>2964</v>
      </c>
      <c r="B2283">
        <v>2677</v>
      </c>
      <c r="C2283">
        <v>1</v>
      </c>
      <c r="D2283" t="s">
        <v>5356</v>
      </c>
      <c r="E2283" t="s">
        <v>5357</v>
      </c>
      <c r="F2283" t="s">
        <v>8510</v>
      </c>
      <c r="J2283" s="37">
        <v>50278.875922897925</v>
      </c>
      <c r="K2283" s="38">
        <v>83800.963740542706</v>
      </c>
      <c r="L2283" s="39">
        <v>67661.478131044467</v>
      </c>
      <c r="M2283" s="40">
        <v>92164.316557858663</v>
      </c>
      <c r="N2283" s="41">
        <v>84515.41947734257</v>
      </c>
      <c r="O2283" s="42">
        <v>40684.332723608066</v>
      </c>
      <c r="P2283" s="2">
        <f t="shared" si="105"/>
        <v>56871.349766632316</v>
      </c>
      <c r="Q2283" s="7">
        <f t="shared" si="106"/>
        <v>0.17622733525963213</v>
      </c>
      <c r="R2283" s="44">
        <v>0.6432568855532762</v>
      </c>
      <c r="S2283" s="46">
        <v>1.0721311077989901</v>
      </c>
      <c r="T2283" s="48">
        <v>0.8656460769180655</v>
      </c>
      <c r="U2283" s="50">
        <v>1.1791300051947815</v>
      </c>
      <c r="V2283" s="52">
        <v>1.0812716974339753</v>
      </c>
      <c r="W2283" s="54">
        <v>0.52050640906796497</v>
      </c>
      <c r="X2283" s="26">
        <f t="shared" si="107"/>
        <v>-3.8978097892126383E-2</v>
      </c>
      <c r="Y2283" s="26">
        <v>-3.8978097892126383E-2</v>
      </c>
      <c r="Z2283">
        <v>2273</v>
      </c>
      <c r="AA2283">
        <v>1977</v>
      </c>
    </row>
    <row r="2284" spans="1:27" x14ac:dyDescent="0.2">
      <c r="A2284">
        <v>3301</v>
      </c>
      <c r="B2284">
        <v>3472</v>
      </c>
      <c r="C2284">
        <v>1</v>
      </c>
      <c r="D2284" t="s">
        <v>6946</v>
      </c>
      <c r="E2284" t="s">
        <v>6947</v>
      </c>
      <c r="F2284" t="s">
        <v>8510</v>
      </c>
      <c r="J2284" s="37">
        <v>51131.202464827198</v>
      </c>
      <c r="K2284" s="38">
        <v>59490.978685980233</v>
      </c>
      <c r="L2284" s="39">
        <v>54122.022203685832</v>
      </c>
      <c r="M2284" s="40">
        <v>63432.644696678966</v>
      </c>
      <c r="N2284" s="41">
        <v>54251.720847284399</v>
      </c>
      <c r="O2284" s="42">
        <v>49830.170427505196</v>
      </c>
      <c r="P2284" s="2">
        <f t="shared" si="105"/>
        <v>62324.076079023376</v>
      </c>
      <c r="Q2284" s="7">
        <f t="shared" si="106"/>
        <v>0.19312370631247025</v>
      </c>
      <c r="R2284" s="44">
        <v>1.0970781071212705</v>
      </c>
      <c r="S2284" s="46">
        <v>1.2764466146186031</v>
      </c>
      <c r="T2284" s="48">
        <v>1.1612495464709525</v>
      </c>
      <c r="U2284" s="50">
        <v>1.3610195422530798</v>
      </c>
      <c r="V2284" s="52">
        <v>1.1640323783926776</v>
      </c>
      <c r="W2284" s="54">
        <v>1.069162984925754</v>
      </c>
      <c r="X2284" s="26">
        <f t="shared" si="107"/>
        <v>-3.9578331981890251E-2</v>
      </c>
      <c r="Y2284" s="26">
        <v>-3.9578331981890251E-2</v>
      </c>
      <c r="Z2284">
        <v>2274</v>
      </c>
      <c r="AA2284">
        <v>1976</v>
      </c>
    </row>
    <row r="2285" spans="1:27" x14ac:dyDescent="0.2">
      <c r="A2285">
        <v>3593</v>
      </c>
      <c r="B2285">
        <v>3312</v>
      </c>
      <c r="C2285">
        <v>1</v>
      </c>
      <c r="D2285" t="s">
        <v>6626</v>
      </c>
      <c r="E2285" t="s">
        <v>6627</v>
      </c>
      <c r="F2285" t="s">
        <v>8510</v>
      </c>
      <c r="J2285" s="37">
        <v>64597.309632082935</v>
      </c>
      <c r="K2285" s="38">
        <v>69027.586300046998</v>
      </c>
      <c r="L2285" s="39">
        <v>65046.615162957925</v>
      </c>
      <c r="M2285" s="40">
        <v>69322.000557701846</v>
      </c>
      <c r="N2285" s="41">
        <v>67704.022813785588</v>
      </c>
      <c r="O2285" s="42">
        <v>61215.507461367793</v>
      </c>
      <c r="P2285" s="2">
        <f t="shared" si="105"/>
        <v>963620.67191898427</v>
      </c>
      <c r="Q2285" s="7">
        <f t="shared" si="106"/>
        <v>2.985972794917096</v>
      </c>
      <c r="R2285" s="44">
        <v>1.0867529088495429</v>
      </c>
      <c r="S2285" s="46">
        <v>1.1612856731912791</v>
      </c>
      <c r="T2285" s="48">
        <v>1.0943118009368702</v>
      </c>
      <c r="U2285" s="50">
        <v>1.166238751775132</v>
      </c>
      <c r="V2285" s="52">
        <v>1.1390187014406903</v>
      </c>
      <c r="W2285" s="54">
        <v>1.029859156352565</v>
      </c>
      <c r="X2285" s="26">
        <f t="shared" si="107"/>
        <v>-3.990610384262773E-2</v>
      </c>
      <c r="Y2285" s="26">
        <v>-3.990610384262773E-2</v>
      </c>
      <c r="Z2285">
        <v>2275</v>
      </c>
      <c r="AA2285">
        <v>1975</v>
      </c>
    </row>
    <row r="2286" spans="1:27" x14ac:dyDescent="0.2">
      <c r="A2286">
        <v>2264</v>
      </c>
      <c r="B2286">
        <v>672</v>
      </c>
      <c r="C2286">
        <v>1</v>
      </c>
      <c r="D2286" t="s">
        <v>1346</v>
      </c>
      <c r="E2286" t="s">
        <v>1347</v>
      </c>
      <c r="F2286" t="s">
        <v>8510</v>
      </c>
      <c r="J2286" s="37">
        <v>1922459.1141823735</v>
      </c>
      <c r="K2286" s="38">
        <v>2020433.4134502031</v>
      </c>
      <c r="L2286" s="39">
        <v>1912882.8163782235</v>
      </c>
      <c r="M2286" s="40">
        <v>1958987.2279305533</v>
      </c>
      <c r="N2286" s="41">
        <v>1935947.5104303167</v>
      </c>
      <c r="O2286" s="42">
        <v>1857919.3432802667</v>
      </c>
      <c r="P2286" s="2">
        <f t="shared" si="105"/>
        <v>1062729.2899250675</v>
      </c>
      <c r="Q2286" s="7">
        <f t="shared" si="106"/>
        <v>3.2930808154607605</v>
      </c>
      <c r="R2286" s="44">
        <v>1.0206483314549888</v>
      </c>
      <c r="S2286" s="46">
        <v>1.0726636405637657</v>
      </c>
      <c r="T2286" s="48">
        <v>1.0155642012889858</v>
      </c>
      <c r="U2286" s="50">
        <v>1.0400413880215695</v>
      </c>
      <c r="V2286" s="52">
        <v>1.0278094247770291</v>
      </c>
      <c r="W2286" s="54">
        <v>0.98638367063709753</v>
      </c>
      <c r="X2286" s="26">
        <f t="shared" si="107"/>
        <v>-4.0201252102440369E-2</v>
      </c>
      <c r="Y2286" s="26">
        <v>-4.0201252102440369E-2</v>
      </c>
      <c r="Z2286">
        <v>2276</v>
      </c>
      <c r="AA2286">
        <v>1974</v>
      </c>
    </row>
    <row r="2287" spans="1:27" x14ac:dyDescent="0.2">
      <c r="A2287">
        <v>3373</v>
      </c>
      <c r="B2287">
        <v>2050</v>
      </c>
      <c r="C2287">
        <v>1</v>
      </c>
      <c r="D2287" t="s">
        <v>4102</v>
      </c>
      <c r="E2287" t="s">
        <v>4103</v>
      </c>
      <c r="F2287" t="s">
        <v>8510</v>
      </c>
      <c r="J2287" s="37">
        <v>236113.41966943865</v>
      </c>
      <c r="K2287" s="38">
        <v>263249.99012203905</v>
      </c>
      <c r="L2287" s="39">
        <v>265544.47176362399</v>
      </c>
      <c r="M2287" s="40">
        <v>267539.23656986799</v>
      </c>
      <c r="N2287" s="41">
        <v>233761.52532774032</v>
      </c>
      <c r="O2287" s="42">
        <v>239493.73019444934</v>
      </c>
      <c r="P2287" s="2">
        <f t="shared" si="105"/>
        <v>127786.58555905208</v>
      </c>
      <c r="Q2287" s="7">
        <f t="shared" si="106"/>
        <v>0.3959724808256867</v>
      </c>
      <c r="R2287" s="44">
        <v>0.95924405396112644</v>
      </c>
      <c r="S2287" s="46">
        <v>1.0694901970562425</v>
      </c>
      <c r="T2287" s="48">
        <v>1.0788118521942465</v>
      </c>
      <c r="U2287" s="50">
        <v>1.0869158654355071</v>
      </c>
      <c r="V2287" s="52">
        <v>0.94968915163504342</v>
      </c>
      <c r="W2287" s="54">
        <v>0.97297704201491142</v>
      </c>
      <c r="X2287" s="26">
        <f t="shared" si="107"/>
        <v>-4.0376311821915957E-2</v>
      </c>
      <c r="Y2287" s="26">
        <v>-4.0376311821915957E-2</v>
      </c>
      <c r="Z2287">
        <v>2277</v>
      </c>
      <c r="AA2287">
        <v>1973</v>
      </c>
    </row>
    <row r="2288" spans="1:27" x14ac:dyDescent="0.2">
      <c r="A2288">
        <v>5420</v>
      </c>
      <c r="B2288">
        <v>3883</v>
      </c>
      <c r="C2288">
        <v>1</v>
      </c>
      <c r="D2288" t="s">
        <v>7768</v>
      </c>
      <c r="E2288" t="s">
        <v>7769</v>
      </c>
      <c r="F2288" t="s">
        <v>8510</v>
      </c>
      <c r="J2288" s="37">
        <v>21811.645790363833</v>
      </c>
      <c r="K2288" s="38">
        <v>14966.936489331632</v>
      </c>
      <c r="L2288" s="39">
        <v>14271.704814743767</v>
      </c>
      <c r="M2288" s="40">
        <v>13346.280579366517</v>
      </c>
      <c r="N2288" s="41">
        <v>17607.683367689999</v>
      </c>
      <c r="O2288" s="42">
        <v>18966.256657279933</v>
      </c>
      <c r="P2288" s="2">
        <f t="shared" si="105"/>
        <v>33120.82097734823</v>
      </c>
      <c r="Q2288" s="7">
        <f t="shared" si="106"/>
        <v>0.10263153672983476</v>
      </c>
      <c r="R2288" s="44">
        <v>0.85402656946858335</v>
      </c>
      <c r="S2288" s="46">
        <v>0.58602461952160834</v>
      </c>
      <c r="T2288" s="48">
        <v>0.55880309173132658</v>
      </c>
      <c r="U2288" s="50">
        <v>0.52256846310043792</v>
      </c>
      <c r="V2288" s="52">
        <v>0.68942204395418472</v>
      </c>
      <c r="W2288" s="54">
        <v>0.74261645656438446</v>
      </c>
      <c r="X2288" s="26">
        <f t="shared" si="107"/>
        <v>-4.0441845693450558E-2</v>
      </c>
      <c r="Y2288" s="26">
        <v>-4.0441845693450558E-2</v>
      </c>
      <c r="Z2288">
        <v>2278</v>
      </c>
      <c r="AA2288">
        <v>1972</v>
      </c>
    </row>
    <row r="2289" spans="1:27" x14ac:dyDescent="0.2">
      <c r="A2289">
        <v>1283</v>
      </c>
      <c r="B2289">
        <v>3280</v>
      </c>
      <c r="C2289">
        <v>1</v>
      </c>
      <c r="D2289" t="s">
        <v>6562</v>
      </c>
      <c r="E2289" t="s">
        <v>6563</v>
      </c>
      <c r="F2289" t="s">
        <v>8510</v>
      </c>
      <c r="J2289" s="37">
        <v>52032.614559430425</v>
      </c>
      <c r="K2289" s="38">
        <v>44692.547140985262</v>
      </c>
      <c r="L2289" s="39">
        <v>51600.571606329271</v>
      </c>
      <c r="M2289" s="40">
        <v>46402.097678908824</v>
      </c>
      <c r="N2289" s="41">
        <v>53521.155891532435</v>
      </c>
      <c r="O2289" s="42">
        <v>44429.996164332631</v>
      </c>
      <c r="P2289" s="2">
        <f t="shared" si="105"/>
        <v>38804.770749801595</v>
      </c>
      <c r="Q2289" s="7">
        <f t="shared" si="106"/>
        <v>0.12024440025882294</v>
      </c>
      <c r="R2289" s="44">
        <v>0.89181332875836128</v>
      </c>
      <c r="S2289" s="46">
        <v>0.76600819647392226</v>
      </c>
      <c r="T2289" s="48">
        <v>0.88440832581099549</v>
      </c>
      <c r="U2289" s="50">
        <v>0.79530904881077524</v>
      </c>
      <c r="V2289" s="52">
        <v>0.917326192403913</v>
      </c>
      <c r="W2289" s="54">
        <v>0.7615082023367854</v>
      </c>
      <c r="X2289" s="26">
        <f t="shared" si="107"/>
        <v>-4.0952988759732488E-2</v>
      </c>
      <c r="Y2289" s="26">
        <v>-4.0952988759732488E-2</v>
      </c>
      <c r="Z2289">
        <v>2279</v>
      </c>
      <c r="AA2289">
        <v>1971</v>
      </c>
    </row>
    <row r="2290" spans="1:27" x14ac:dyDescent="0.2">
      <c r="A2290">
        <v>3852</v>
      </c>
      <c r="B2290">
        <v>3853</v>
      </c>
      <c r="C2290">
        <v>1</v>
      </c>
      <c r="D2290" t="s">
        <v>7708</v>
      </c>
      <c r="E2290" t="s">
        <v>7709</v>
      </c>
      <c r="F2290" t="s">
        <v>8510</v>
      </c>
      <c r="J2290" s="37">
        <v>33179.545335270566</v>
      </c>
      <c r="K2290" s="38">
        <v>23845.931240821068</v>
      </c>
      <c r="L2290" s="39">
        <v>20709.585222883132</v>
      </c>
      <c r="M2290" s="40">
        <v>24366.500265737766</v>
      </c>
      <c r="N2290" s="41">
        <v>27616.752752243334</v>
      </c>
      <c r="O2290" s="42">
        <v>28561.909669713466</v>
      </c>
      <c r="P2290" s="2">
        <f t="shared" si="105"/>
        <v>1582661.561457182</v>
      </c>
      <c r="Q2290" s="7">
        <f t="shared" si="106"/>
        <v>4.9041957108091951</v>
      </c>
      <c r="R2290" s="44">
        <v>1.1812152124968611</v>
      </c>
      <c r="S2290" s="46">
        <v>0.84893196857250741</v>
      </c>
      <c r="T2290" s="48">
        <v>0.73727583855001222</v>
      </c>
      <c r="U2290" s="50">
        <v>0.86746459297024459</v>
      </c>
      <c r="V2290" s="52">
        <v>0.98317587360177638</v>
      </c>
      <c r="W2290" s="54">
        <v>1.0168241263982234</v>
      </c>
      <c r="X2290" s="26">
        <f t="shared" si="107"/>
        <v>-4.1290708712164191E-2</v>
      </c>
      <c r="Y2290" s="26">
        <v>-4.1290708712164191E-2</v>
      </c>
      <c r="Z2290">
        <v>2280</v>
      </c>
      <c r="AA2290">
        <v>1970</v>
      </c>
    </row>
    <row r="2291" spans="1:27" x14ac:dyDescent="0.2">
      <c r="A2291">
        <v>2992</v>
      </c>
      <c r="B2291">
        <v>343</v>
      </c>
      <c r="C2291">
        <v>1</v>
      </c>
      <c r="D2291" t="s">
        <v>688</v>
      </c>
      <c r="E2291" t="s">
        <v>689</v>
      </c>
      <c r="F2291" t="s">
        <v>8510</v>
      </c>
      <c r="J2291" s="37">
        <v>3132143.5775790936</v>
      </c>
      <c r="K2291" s="38">
        <v>3683288.8018866801</v>
      </c>
      <c r="L2291" s="39">
        <v>3590273.73710876</v>
      </c>
      <c r="M2291" s="40">
        <v>3414390.4840235463</v>
      </c>
      <c r="N2291" s="41">
        <v>3345993.8156816401</v>
      </c>
      <c r="O2291" s="42">
        <v>3148963.5310154469</v>
      </c>
      <c r="P2291" s="2">
        <f t="shared" si="105"/>
        <v>2219306.754766467</v>
      </c>
      <c r="Q2291" s="7">
        <f t="shared" si="106"/>
        <v>6.8769691087174607</v>
      </c>
      <c r="R2291" s="44">
        <v>0.82807419498793433</v>
      </c>
      <c r="S2291" s="46">
        <v>0.97378563082597558</v>
      </c>
      <c r="T2291" s="48">
        <v>0.94919436513844935</v>
      </c>
      <c r="U2291" s="50">
        <v>0.90269445873155041</v>
      </c>
      <c r="V2291" s="52">
        <v>0.88461178957088016</v>
      </c>
      <c r="W2291" s="54">
        <v>0.83252104394506554</v>
      </c>
      <c r="X2291" s="26">
        <f t="shared" si="107"/>
        <v>-4.1683883626647024E-2</v>
      </c>
      <c r="Y2291" s="26">
        <v>-4.1683883626647024E-2</v>
      </c>
      <c r="Z2291">
        <v>2281</v>
      </c>
      <c r="AA2291">
        <v>1969</v>
      </c>
    </row>
    <row r="2292" spans="1:27" x14ac:dyDescent="0.2">
      <c r="A2292">
        <v>848</v>
      </c>
      <c r="B2292">
        <v>885</v>
      </c>
      <c r="C2292">
        <v>1</v>
      </c>
      <c r="D2292" t="s">
        <v>1772</v>
      </c>
      <c r="E2292" t="s">
        <v>1773</v>
      </c>
      <c r="F2292" t="s">
        <v>8510</v>
      </c>
      <c r="J2292" s="37">
        <v>1302546.1159650132</v>
      </c>
      <c r="K2292" s="38">
        <v>1264664.3458173939</v>
      </c>
      <c r="L2292" s="39">
        <v>880884.29245410499</v>
      </c>
      <c r="M2292" s="40">
        <v>1027400.6451301143</v>
      </c>
      <c r="N2292" s="41">
        <v>1101142.0359409724</v>
      </c>
      <c r="O2292" s="42">
        <v>1306469.93195384</v>
      </c>
      <c r="P2292" s="2">
        <f t="shared" si="105"/>
        <v>866638.2515664408</v>
      </c>
      <c r="Q2292" s="7">
        <f t="shared" si="106"/>
        <v>2.6854532261730832</v>
      </c>
      <c r="R2292" s="44">
        <v>1.1728734728123853</v>
      </c>
      <c r="S2292" s="46">
        <v>1.1387629543710467</v>
      </c>
      <c r="T2292" s="48">
        <v>0.7931894361153492</v>
      </c>
      <c r="U2292" s="50">
        <v>0.92511961599969128</v>
      </c>
      <c r="V2292" s="52">
        <v>0.99151981486425844</v>
      </c>
      <c r="W2292" s="54">
        <v>1.1764066603357173</v>
      </c>
      <c r="X2292" s="26">
        <f t="shared" si="107"/>
        <v>-4.1733328717051842E-2</v>
      </c>
      <c r="Y2292" s="26">
        <v>-4.1733328717051842E-2</v>
      </c>
      <c r="Z2292">
        <v>2282</v>
      </c>
      <c r="AA2292">
        <v>1968</v>
      </c>
    </row>
    <row r="2293" spans="1:27" x14ac:dyDescent="0.2">
      <c r="A2293">
        <v>4593</v>
      </c>
      <c r="B2293">
        <v>1181</v>
      </c>
      <c r="C2293">
        <v>1</v>
      </c>
      <c r="D2293" t="s">
        <v>2364</v>
      </c>
      <c r="E2293" t="s">
        <v>2365</v>
      </c>
      <c r="F2293" t="s">
        <v>8510</v>
      </c>
      <c r="J2293" s="37">
        <v>852392.21067877673</v>
      </c>
      <c r="K2293" s="38">
        <v>763420.87138737401</v>
      </c>
      <c r="L2293" s="39">
        <v>767478.19407277228</v>
      </c>
      <c r="M2293" s="40">
        <v>710065.05481562531</v>
      </c>
      <c r="N2293" s="41">
        <v>790547.94692782767</v>
      </c>
      <c r="O2293" s="42">
        <v>801830.68695321959</v>
      </c>
      <c r="P2293" s="2">
        <f t="shared" si="105"/>
        <v>486993.95431022986</v>
      </c>
      <c r="Q2293" s="7">
        <f t="shared" si="106"/>
        <v>1.5090488832743745</v>
      </c>
      <c r="R2293" s="44">
        <v>1.0941950051381693</v>
      </c>
      <c r="S2293" s="46">
        <v>0.97998467586312465</v>
      </c>
      <c r="T2293" s="48">
        <v>0.9851929616275632</v>
      </c>
      <c r="U2293" s="50">
        <v>0.91149312085303691</v>
      </c>
      <c r="V2293" s="52">
        <v>1.0148070383724366</v>
      </c>
      <c r="W2293" s="54">
        <v>1.029290415420457</v>
      </c>
      <c r="X2293" s="26">
        <f t="shared" si="107"/>
        <v>-4.1965100262164566E-2</v>
      </c>
      <c r="Y2293" s="26">
        <v>-4.1965100262164566E-2</v>
      </c>
      <c r="Z2293">
        <v>2283</v>
      </c>
      <c r="AA2293">
        <v>1967</v>
      </c>
    </row>
    <row r="2294" spans="1:27" x14ac:dyDescent="0.2">
      <c r="A2294">
        <v>4228</v>
      </c>
      <c r="B2294">
        <v>1993</v>
      </c>
      <c r="C2294">
        <v>1</v>
      </c>
      <c r="D2294" t="s">
        <v>3988</v>
      </c>
      <c r="E2294" t="s">
        <v>3989</v>
      </c>
      <c r="F2294" t="s">
        <v>8510</v>
      </c>
      <c r="J2294" s="37">
        <v>260127.00347718332</v>
      </c>
      <c r="K2294" s="38">
        <v>256601.40527405203</v>
      </c>
      <c r="L2294" s="39">
        <v>263075.74908554502</v>
      </c>
      <c r="M2294" s="40">
        <v>241674.32789027502</v>
      </c>
      <c r="N2294" s="41">
        <v>263922.85380483436</v>
      </c>
      <c r="O2294" s="42">
        <v>245239.45441804864</v>
      </c>
      <c r="P2294" s="2">
        <f t="shared" si="105"/>
        <v>149120.8598699162</v>
      </c>
      <c r="Q2294" s="7">
        <f t="shared" si="106"/>
        <v>0.46208102804549434</v>
      </c>
      <c r="R2294" s="44">
        <v>1.0366912077935686</v>
      </c>
      <c r="S2294" s="46">
        <v>1.0226405455764889</v>
      </c>
      <c r="T2294" s="48">
        <v>1.0484429237067403</v>
      </c>
      <c r="U2294" s="50">
        <v>0.96315125890128528</v>
      </c>
      <c r="V2294" s="52">
        <v>1.051818913138167</v>
      </c>
      <c r="W2294" s="54">
        <v>0.97735945442351113</v>
      </c>
      <c r="X2294" s="26">
        <f t="shared" si="107"/>
        <v>-4.2059332710101142E-2</v>
      </c>
      <c r="Y2294" s="26">
        <v>-4.2059332710101142E-2</v>
      </c>
      <c r="Z2294">
        <v>2284</v>
      </c>
      <c r="AA2294">
        <v>1966</v>
      </c>
    </row>
    <row r="2295" spans="1:27" x14ac:dyDescent="0.2">
      <c r="A2295">
        <v>2792</v>
      </c>
      <c r="B2295">
        <v>3216</v>
      </c>
      <c r="C2295">
        <v>1</v>
      </c>
      <c r="D2295" t="s">
        <v>6434</v>
      </c>
      <c r="E2295" t="s">
        <v>6435</v>
      </c>
      <c r="F2295" t="s">
        <v>8510</v>
      </c>
      <c r="J2295" s="37">
        <v>30290.913452958699</v>
      </c>
      <c r="K2295" s="38">
        <v>40129.332581667775</v>
      </c>
      <c r="L2295" s="39">
        <v>50869.007226010806</v>
      </c>
      <c r="M2295" s="40">
        <v>56567.391849557367</v>
      </c>
      <c r="N2295" s="41">
        <v>36514.003737565734</v>
      </c>
      <c r="O2295" s="42">
        <v>28551.573798907659</v>
      </c>
      <c r="P2295" s="2">
        <f t="shared" si="105"/>
        <v>58591.224769990637</v>
      </c>
      <c r="Q2295" s="7">
        <f t="shared" si="106"/>
        <v>0.18155671446489441</v>
      </c>
      <c r="R2295" s="44">
        <v>0.65186440866267648</v>
      </c>
      <c r="S2295" s="46">
        <v>0.863588471638568</v>
      </c>
      <c r="T2295" s="48">
        <v>1.0947076708709174</v>
      </c>
      <c r="U2295" s="50">
        <v>1.2173376512684824</v>
      </c>
      <c r="V2295" s="52">
        <v>0.78578612332901243</v>
      </c>
      <c r="W2295" s="54">
        <v>0.61443359242755968</v>
      </c>
      <c r="X2295" s="26">
        <f t="shared" si="107"/>
        <v>-4.2561592243812257E-2</v>
      </c>
      <c r="Y2295" s="26">
        <v>-4.2561592243812257E-2</v>
      </c>
      <c r="Z2295">
        <v>2285</v>
      </c>
      <c r="AA2295">
        <v>1965</v>
      </c>
    </row>
    <row r="2296" spans="1:27" x14ac:dyDescent="0.2">
      <c r="A2296">
        <v>3429</v>
      </c>
      <c r="B2296">
        <v>2506</v>
      </c>
      <c r="C2296">
        <v>1</v>
      </c>
      <c r="D2296" t="s">
        <v>5014</v>
      </c>
      <c r="E2296" t="s">
        <v>5015</v>
      </c>
      <c r="F2296" t="s">
        <v>8510</v>
      </c>
      <c r="J2296" s="37">
        <v>60615.057690423906</v>
      </c>
      <c r="K2296" s="38">
        <v>131321.12971968044</v>
      </c>
      <c r="L2296" s="39">
        <v>129382.02035616532</v>
      </c>
      <c r="M2296" s="40">
        <v>130477.6163116698</v>
      </c>
      <c r="N2296" s="41">
        <v>91024.952273821676</v>
      </c>
      <c r="O2296" s="42">
        <v>76717.890870733841</v>
      </c>
      <c r="P2296" s="2">
        <f t="shared" si="105"/>
        <v>8134858.8669785736</v>
      </c>
      <c r="Q2296" s="7">
        <f t="shared" si="106"/>
        <v>25.207499148928942</v>
      </c>
      <c r="R2296" s="44">
        <v>0.46306606589448901</v>
      </c>
      <c r="S2296" s="46">
        <v>1.0032219917810823</v>
      </c>
      <c r="T2296" s="48">
        <v>0.98840825112792485</v>
      </c>
      <c r="U2296" s="50">
        <v>0.99677800821891782</v>
      </c>
      <c r="V2296" s="52">
        <v>0.69538111739405739</v>
      </c>
      <c r="W2296" s="54">
        <v>0.58608295137935407</v>
      </c>
      <c r="X2296" s="26">
        <f t="shared" si="107"/>
        <v>-4.2866919806536632E-2</v>
      </c>
      <c r="Y2296" s="26">
        <v>-4.2866919806536632E-2</v>
      </c>
      <c r="Z2296">
        <v>2286</v>
      </c>
      <c r="AA2296">
        <v>1964</v>
      </c>
    </row>
    <row r="2297" spans="1:27" x14ac:dyDescent="0.2">
      <c r="A2297">
        <v>778</v>
      </c>
      <c r="B2297">
        <v>67</v>
      </c>
      <c r="C2297">
        <v>1</v>
      </c>
      <c r="D2297" t="s">
        <v>136</v>
      </c>
      <c r="E2297" t="s">
        <v>137</v>
      </c>
      <c r="F2297" t="s">
        <v>8510</v>
      </c>
      <c r="J2297" s="37">
        <v>17379621.003366265</v>
      </c>
      <c r="K2297" s="38">
        <v>18623257.881982069</v>
      </c>
      <c r="L2297" s="39">
        <v>20816241.301415298</v>
      </c>
      <c r="M2297" s="40">
        <v>16835046.348767702</v>
      </c>
      <c r="N2297" s="41">
        <v>16138396.604237467</v>
      </c>
      <c r="O2297" s="42">
        <v>18595661.853969034</v>
      </c>
      <c r="P2297" s="2">
        <f t="shared" si="105"/>
        <v>8236498.5550417779</v>
      </c>
      <c r="Q2297" s="7">
        <f t="shared" si="106"/>
        <v>25.522450199985375</v>
      </c>
      <c r="R2297" s="44">
        <v>0.97385537429046476</v>
      </c>
      <c r="S2297" s="46">
        <v>1.0435417303779329</v>
      </c>
      <c r="T2297" s="48">
        <v>1.1664240813987794</v>
      </c>
      <c r="U2297" s="50">
        <v>0.9433404997727487</v>
      </c>
      <c r="V2297" s="52">
        <v>0.90430419986854238</v>
      </c>
      <c r="W2297" s="54">
        <v>1.0419954055078819</v>
      </c>
      <c r="X2297" s="26">
        <f t="shared" si="107"/>
        <v>-4.28708595810166E-2</v>
      </c>
      <c r="Y2297" s="26">
        <v>-4.28708595810166E-2</v>
      </c>
      <c r="Z2297">
        <v>2287</v>
      </c>
      <c r="AA2297">
        <v>1963</v>
      </c>
    </row>
    <row r="2298" spans="1:27" x14ac:dyDescent="0.2">
      <c r="A2298">
        <v>2636</v>
      </c>
      <c r="B2298">
        <v>1798</v>
      </c>
      <c r="C2298">
        <v>1</v>
      </c>
      <c r="D2298" t="s">
        <v>3598</v>
      </c>
      <c r="E2298" t="s">
        <v>3599</v>
      </c>
      <c r="F2298" t="s">
        <v>8510</v>
      </c>
      <c r="J2298" s="37">
        <v>334136.67657371197</v>
      </c>
      <c r="K2298" s="38">
        <v>328509.81654516666</v>
      </c>
      <c r="L2298" s="39">
        <v>309239.27036145463</v>
      </c>
      <c r="M2298" s="40">
        <v>334600.50584608997</v>
      </c>
      <c r="N2298" s="41">
        <v>290946.57208037499</v>
      </c>
      <c r="O2298" s="42">
        <v>332572.74830541201</v>
      </c>
      <c r="P2298" s="2">
        <f t="shared" si="105"/>
        <v>160113.09325829294</v>
      </c>
      <c r="Q2298" s="7">
        <f t="shared" si="106"/>
        <v>0.49614267783109778</v>
      </c>
      <c r="R2298" s="44">
        <v>1.0595600221213295</v>
      </c>
      <c r="S2298" s="46">
        <v>1.0417170364381823</v>
      </c>
      <c r="T2298" s="48">
        <v>0.98060940662011997</v>
      </c>
      <c r="U2298" s="50">
        <v>1.0610308422633767</v>
      </c>
      <c r="V2298" s="52">
        <v>0.92260256943568497</v>
      </c>
      <c r="W2298" s="54">
        <v>1.0546007465112768</v>
      </c>
      <c r="X2298" s="26">
        <f t="shared" si="107"/>
        <v>-4.3102620487785542E-2</v>
      </c>
      <c r="Y2298" s="26">
        <v>-4.3102620487785542E-2</v>
      </c>
      <c r="Z2298">
        <v>2288</v>
      </c>
      <c r="AA2298">
        <v>1962</v>
      </c>
    </row>
    <row r="2299" spans="1:27" x14ac:dyDescent="0.2">
      <c r="A2299">
        <v>5738</v>
      </c>
      <c r="B2299">
        <v>3395</v>
      </c>
      <c r="C2299">
        <v>1</v>
      </c>
      <c r="D2299" t="s">
        <v>6792</v>
      </c>
      <c r="E2299" t="s">
        <v>6793</v>
      </c>
      <c r="F2299" t="s">
        <v>8510</v>
      </c>
      <c r="J2299" s="37">
        <v>29279.614436210901</v>
      </c>
      <c r="K2299" s="38">
        <v>20412.583059566768</v>
      </c>
      <c r="L2299" s="39">
        <v>23901.729244701099</v>
      </c>
      <c r="M2299" s="40">
        <v>25061.102489700701</v>
      </c>
      <c r="N2299" s="41">
        <v>24858.9876702902</v>
      </c>
      <c r="O2299" s="42">
        <v>24251.189991327265</v>
      </c>
      <c r="P2299" s="2">
        <f t="shared" si="105"/>
        <v>24076.459618014182</v>
      </c>
      <c r="Q2299" s="7">
        <f t="shared" si="106"/>
        <v>7.4605760868686144E-2</v>
      </c>
      <c r="R2299" s="44">
        <v>0.83823812319706725</v>
      </c>
      <c r="S2299" s="46">
        <v>0.5843862920645001</v>
      </c>
      <c r="T2299" s="48">
        <v>0.68427610981326481</v>
      </c>
      <c r="U2299" s="50">
        <v>0.71746749131491028</v>
      </c>
      <c r="V2299" s="52">
        <v>0.71168120108687205</v>
      </c>
      <c r="W2299" s="54">
        <v>0.69428072654143758</v>
      </c>
      <c r="X2299" s="26">
        <f t="shared" si="107"/>
        <v>-4.3530124958483872E-2</v>
      </c>
      <c r="Y2299" s="26">
        <v>-4.3530124958483872E-2</v>
      </c>
      <c r="Z2299">
        <v>2289</v>
      </c>
      <c r="AA2299">
        <v>1961</v>
      </c>
    </row>
    <row r="2300" spans="1:27" x14ac:dyDescent="0.2">
      <c r="A2300">
        <v>1327</v>
      </c>
      <c r="B2300">
        <v>3865</v>
      </c>
      <c r="C2300">
        <v>1</v>
      </c>
      <c r="D2300" t="s">
        <v>7732</v>
      </c>
      <c r="E2300" t="s">
        <v>7733</v>
      </c>
      <c r="F2300" t="s">
        <v>8510</v>
      </c>
      <c r="J2300" s="37">
        <v>19552.804313572964</v>
      </c>
      <c r="K2300" s="38">
        <v>25062.489277182365</v>
      </c>
      <c r="L2300" s="39">
        <v>22992.762601201164</v>
      </c>
      <c r="M2300" s="40">
        <v>27413.310196877836</v>
      </c>
      <c r="N2300" s="41">
        <v>20856.138867535064</v>
      </c>
      <c r="O2300" s="42">
        <v>19986.653020850499</v>
      </c>
      <c r="P2300" s="2">
        <f t="shared" si="105"/>
        <v>22523.689215715916</v>
      </c>
      <c r="Q2300" s="7">
        <f t="shared" si="106"/>
        <v>6.9794188936774637E-2</v>
      </c>
      <c r="R2300" s="44">
        <v>0.9890274491223271</v>
      </c>
      <c r="S2300" s="46">
        <v>1.2677204477140205</v>
      </c>
      <c r="T2300" s="48">
        <v>1.1630287389495062</v>
      </c>
      <c r="U2300" s="50">
        <v>1.3866305733544562</v>
      </c>
      <c r="V2300" s="52">
        <v>1.0549532175484608</v>
      </c>
      <c r="W2300" s="54">
        <v>1.0109725508776728</v>
      </c>
      <c r="X2300" s="26">
        <f t="shared" si="107"/>
        <v>-4.3567763902142967E-2</v>
      </c>
      <c r="Y2300" s="26">
        <v>-4.3567763902142967E-2</v>
      </c>
      <c r="Z2300">
        <v>2290</v>
      </c>
      <c r="AA2300">
        <v>1960</v>
      </c>
    </row>
    <row r="2301" spans="1:27" x14ac:dyDescent="0.2">
      <c r="A2301">
        <v>4266</v>
      </c>
      <c r="B2301">
        <v>3829</v>
      </c>
      <c r="C2301">
        <v>1</v>
      </c>
      <c r="D2301" t="s">
        <v>7660</v>
      </c>
      <c r="E2301" t="s">
        <v>7661</v>
      </c>
      <c r="F2301" t="s">
        <v>8510</v>
      </c>
      <c r="J2301" s="37">
        <v>18347.361882930134</v>
      </c>
      <c r="K2301" s="38">
        <v>32640.038249146863</v>
      </c>
      <c r="L2301" s="39">
        <v>22054.615830230669</v>
      </c>
      <c r="M2301" s="40">
        <v>28871.029555226869</v>
      </c>
      <c r="N2301" s="41">
        <v>24697.6420474937</v>
      </c>
      <c r="O2301" s="42">
        <v>19849.978878283731</v>
      </c>
      <c r="P2301" s="2">
        <f t="shared" si="105"/>
        <v>28050.293523126751</v>
      </c>
      <c r="Q2301" s="7">
        <f t="shared" si="106"/>
        <v>8.691948584155898E-2</v>
      </c>
      <c r="R2301" s="44">
        <v>0.59655481648541797</v>
      </c>
      <c r="S2301" s="46">
        <v>1.0612736671375425</v>
      </c>
      <c r="T2301" s="48">
        <v>0.71709422767206399</v>
      </c>
      <c r="U2301" s="50">
        <v>0.93872633286245766</v>
      </c>
      <c r="V2301" s="52">
        <v>0.80303083425703692</v>
      </c>
      <c r="W2301" s="54">
        <v>0.64541161735034303</v>
      </c>
      <c r="X2301" s="26">
        <f t="shared" si="107"/>
        <v>-4.4116055589499659E-2</v>
      </c>
      <c r="Y2301" s="26">
        <v>-4.4116055589499659E-2</v>
      </c>
      <c r="Z2301">
        <v>2291</v>
      </c>
      <c r="AA2301">
        <v>1959</v>
      </c>
    </row>
    <row r="2302" spans="1:27" x14ac:dyDescent="0.2">
      <c r="A2302">
        <v>239</v>
      </c>
      <c r="B2302">
        <v>3579</v>
      </c>
      <c r="C2302">
        <v>1</v>
      </c>
      <c r="D2302" t="s">
        <v>7160</v>
      </c>
      <c r="E2302" t="s">
        <v>7161</v>
      </c>
      <c r="F2302" t="s">
        <v>8510</v>
      </c>
      <c r="J2302" s="37">
        <v>30916.081101336469</v>
      </c>
      <c r="K2302" s="38">
        <v>29002.935950924901</v>
      </c>
      <c r="L2302" s="39">
        <v>33358.113994204032</v>
      </c>
      <c r="M2302" s="40">
        <v>24039.014696885202</v>
      </c>
      <c r="N2302" s="41">
        <v>27229.557491026633</v>
      </c>
      <c r="O2302" s="42">
        <v>31989.350103413064</v>
      </c>
      <c r="P2302" s="2">
        <f t="shared" si="105"/>
        <v>781031.81272425037</v>
      </c>
      <c r="Q2302" s="7">
        <f t="shared" si="106"/>
        <v>2.4201844280852756</v>
      </c>
      <c r="R2302" s="44">
        <v>1.0371812607453568</v>
      </c>
      <c r="S2302" s="46">
        <v>0.97299853679050996</v>
      </c>
      <c r="T2302" s="48">
        <v>1.1191072573263567</v>
      </c>
      <c r="U2302" s="50">
        <v>0.80646753023667472</v>
      </c>
      <c r="V2302" s="52">
        <v>0.91350474452146224</v>
      </c>
      <c r="W2302" s="54">
        <v>1.0731875868073166</v>
      </c>
      <c r="X2302" s="26">
        <f t="shared" si="107"/>
        <v>-4.4441353369575116E-2</v>
      </c>
      <c r="Y2302" s="26">
        <v>-4.4441353369575116E-2</v>
      </c>
      <c r="Z2302">
        <v>2292</v>
      </c>
      <c r="AA2302">
        <v>1958</v>
      </c>
    </row>
    <row r="2303" spans="1:27" x14ac:dyDescent="0.2">
      <c r="A2303">
        <v>4011</v>
      </c>
      <c r="B2303">
        <v>717</v>
      </c>
      <c r="C2303">
        <v>1</v>
      </c>
      <c r="D2303" t="s">
        <v>1436</v>
      </c>
      <c r="E2303" t="s">
        <v>1437</v>
      </c>
      <c r="F2303" t="s">
        <v>8510</v>
      </c>
      <c r="J2303" s="37">
        <v>1676100.0647125235</v>
      </c>
      <c r="K2303" s="38">
        <v>1528705.5114542965</v>
      </c>
      <c r="L2303" s="39">
        <v>1622229.9849757401</v>
      </c>
      <c r="M2303" s="40">
        <v>1565227.3132880169</v>
      </c>
      <c r="N2303" s="41">
        <v>1598564.1059205998</v>
      </c>
      <c r="O2303" s="42">
        <v>1546176.8539304</v>
      </c>
      <c r="P2303" s="2">
        <f t="shared" si="105"/>
        <v>907792.0171057292</v>
      </c>
      <c r="Q2303" s="7">
        <f t="shared" si="106"/>
        <v>2.8129764600447653</v>
      </c>
      <c r="R2303" s="44">
        <v>1.0595515586370603</v>
      </c>
      <c r="S2303" s="46">
        <v>0.96637566065381342</v>
      </c>
      <c r="T2303" s="48">
        <v>1.0254974301570872</v>
      </c>
      <c r="U2303" s="50">
        <v>0.98946302451224111</v>
      </c>
      <c r="V2303" s="52">
        <v>1.0105369754877587</v>
      </c>
      <c r="W2303" s="54">
        <v>0.97742022090518021</v>
      </c>
      <c r="X2303" s="26">
        <f t="shared" si="107"/>
        <v>-4.4886735686058679E-2</v>
      </c>
      <c r="Y2303" s="26">
        <v>-4.4886735686058679E-2</v>
      </c>
      <c r="Z2303">
        <v>2293</v>
      </c>
      <c r="AA2303">
        <v>1957</v>
      </c>
    </row>
    <row r="2304" spans="1:27" x14ac:dyDescent="0.2">
      <c r="A2304">
        <v>3705</v>
      </c>
      <c r="B2304">
        <v>1915</v>
      </c>
      <c r="C2304">
        <v>1</v>
      </c>
      <c r="D2304" t="s">
        <v>3832</v>
      </c>
      <c r="E2304" t="s">
        <v>3833</v>
      </c>
      <c r="F2304" t="s">
        <v>8510</v>
      </c>
      <c r="J2304" s="37">
        <v>270162.17496484431</v>
      </c>
      <c r="K2304" s="38">
        <v>286878.52275716199</v>
      </c>
      <c r="L2304" s="39">
        <v>240674.16449150967</v>
      </c>
      <c r="M2304" s="40">
        <v>230511.34144724999</v>
      </c>
      <c r="N2304" s="41">
        <v>271141.08600068698</v>
      </c>
      <c r="O2304" s="42">
        <v>264628.06548411801</v>
      </c>
      <c r="P2304" s="2">
        <f t="shared" si="105"/>
        <v>980914.37061117764</v>
      </c>
      <c r="Q2304" s="7">
        <f t="shared" si="106"/>
        <v>3.039560804517957</v>
      </c>
      <c r="R2304" s="44">
        <v>1.0103481871248816</v>
      </c>
      <c r="S2304" s="46">
        <v>1.072863717618797</v>
      </c>
      <c r="T2304" s="48">
        <v>0.90006939651501883</v>
      </c>
      <c r="U2304" s="50">
        <v>0.86206263320636956</v>
      </c>
      <c r="V2304" s="52">
        <v>1.0140091029823619</v>
      </c>
      <c r="W2304" s="54">
        <v>0.98965181287511839</v>
      </c>
      <c r="X2304" s="26">
        <f t="shared" si="107"/>
        <v>-4.5436068352395796E-2</v>
      </c>
      <c r="Y2304" s="26">
        <v>-4.5436068352395796E-2</v>
      </c>
      <c r="Z2304">
        <v>2294</v>
      </c>
      <c r="AA2304">
        <v>1956</v>
      </c>
    </row>
    <row r="2305" spans="1:27" x14ac:dyDescent="0.2">
      <c r="A2305">
        <v>4916</v>
      </c>
      <c r="B2305">
        <v>637</v>
      </c>
      <c r="C2305">
        <v>1</v>
      </c>
      <c r="D2305" t="s">
        <v>1276</v>
      </c>
      <c r="E2305" t="s">
        <v>1277</v>
      </c>
      <c r="F2305" t="s">
        <v>8510</v>
      </c>
      <c r="J2305" s="37">
        <v>2211308.6235047933</v>
      </c>
      <c r="K2305" s="38">
        <v>1842841.29053483</v>
      </c>
      <c r="L2305" s="39">
        <v>1726267.8439107134</v>
      </c>
      <c r="M2305" s="40">
        <v>1674950.2184651934</v>
      </c>
      <c r="N2305" s="41">
        <v>1947643.5180806601</v>
      </c>
      <c r="O2305" s="42">
        <v>2036664.8523353999</v>
      </c>
      <c r="P2305" s="2">
        <f t="shared" si="105"/>
        <v>865722.81864079915</v>
      </c>
      <c r="Q2305" s="7">
        <f t="shared" si="106"/>
        <v>2.6826165728185076</v>
      </c>
      <c r="R2305" s="44">
        <v>1.1667682289498449</v>
      </c>
      <c r="S2305" s="46">
        <v>0.9723512339878998</v>
      </c>
      <c r="T2305" s="48">
        <v>0.91084277134525649</v>
      </c>
      <c r="U2305" s="50">
        <v>0.88376569385433557</v>
      </c>
      <c r="V2305" s="52">
        <v>1.0276487660121003</v>
      </c>
      <c r="W2305" s="54">
        <v>1.0746197149801062</v>
      </c>
      <c r="X2305" s="26">
        <f t="shared" si="107"/>
        <v>-4.5989578752430357E-2</v>
      </c>
      <c r="Y2305" s="26">
        <v>-4.5989578752430357E-2</v>
      </c>
      <c r="Z2305">
        <v>2295</v>
      </c>
      <c r="AA2305">
        <v>1955</v>
      </c>
    </row>
    <row r="2306" spans="1:27" x14ac:dyDescent="0.2">
      <c r="A2306">
        <v>4143</v>
      </c>
      <c r="B2306">
        <v>2914</v>
      </c>
      <c r="C2306">
        <v>1</v>
      </c>
      <c r="D2306" t="s">
        <v>5830</v>
      </c>
      <c r="E2306" t="s">
        <v>5831</v>
      </c>
      <c r="F2306" t="s">
        <v>8510</v>
      </c>
      <c r="J2306" s="37">
        <v>56495.418816404766</v>
      </c>
      <c r="K2306" s="38">
        <v>53906.259881196165</v>
      </c>
      <c r="L2306" s="39">
        <v>50521.582722796702</v>
      </c>
      <c r="M2306" s="40">
        <v>46765.069719367566</v>
      </c>
      <c r="N2306" s="41">
        <v>51508.416494902536</v>
      </c>
      <c r="O2306" s="42">
        <v>54938.148515064968</v>
      </c>
      <c r="P2306" s="2">
        <f t="shared" si="105"/>
        <v>57225.30764603235</v>
      </c>
      <c r="Q2306" s="7">
        <f t="shared" si="106"/>
        <v>0.17732414506169905</v>
      </c>
      <c r="R2306" s="44">
        <v>0.99884205395444636</v>
      </c>
      <c r="S2306" s="46">
        <v>0.95306558423284637</v>
      </c>
      <c r="T2306" s="48">
        <v>0.89322430938797814</v>
      </c>
      <c r="U2306" s="50">
        <v>0.82680895673353927</v>
      </c>
      <c r="V2306" s="52">
        <v>0.91067158374211721</v>
      </c>
      <c r="W2306" s="54">
        <v>0.9713094309747432</v>
      </c>
      <c r="X2306" s="26">
        <f t="shared" si="107"/>
        <v>-4.7322924146448883E-2</v>
      </c>
      <c r="Y2306" s="26">
        <v>-4.7322924146448883E-2</v>
      </c>
      <c r="Z2306">
        <v>2296</v>
      </c>
      <c r="AA2306">
        <v>1954</v>
      </c>
    </row>
    <row r="2307" spans="1:27" x14ac:dyDescent="0.2">
      <c r="A2307">
        <v>3423</v>
      </c>
      <c r="B2307">
        <v>3365</v>
      </c>
      <c r="C2307">
        <v>1</v>
      </c>
      <c r="D2307" t="s">
        <v>6732</v>
      </c>
      <c r="E2307" t="s">
        <v>6733</v>
      </c>
      <c r="F2307" t="s">
        <v>8510</v>
      </c>
      <c r="J2307" s="37">
        <v>57955.196475659934</v>
      </c>
      <c r="K2307" s="38">
        <v>78826.386694111759</v>
      </c>
      <c r="L2307" s="39">
        <v>60720.943780398702</v>
      </c>
      <c r="M2307" s="40">
        <v>72115.898405687927</v>
      </c>
      <c r="N2307" s="41">
        <v>58294.584293342101</v>
      </c>
      <c r="O2307" s="42">
        <v>64121.176315728633</v>
      </c>
      <c r="P2307" s="2">
        <f t="shared" si="105"/>
        <v>316958.94706612889</v>
      </c>
      <c r="Q2307" s="7">
        <f t="shared" si="106"/>
        <v>0.98216115596635856</v>
      </c>
      <c r="R2307" s="44">
        <v>0.9970805293959516</v>
      </c>
      <c r="S2307" s="46">
        <v>1.356155446877725</v>
      </c>
      <c r="T2307" s="48">
        <v>1.0446633684592705</v>
      </c>
      <c r="U2307" s="50">
        <v>1.2407059682802877</v>
      </c>
      <c r="V2307" s="52">
        <v>1.0029194706040483</v>
      </c>
      <c r="W2307" s="54">
        <v>1.1031621030433207</v>
      </c>
      <c r="X2307" s="26">
        <f t="shared" si="107"/>
        <v>-4.7608208680452499E-2</v>
      </c>
      <c r="Y2307" s="26">
        <v>-4.7608208680452499E-2</v>
      </c>
      <c r="Z2307">
        <v>2297</v>
      </c>
      <c r="AA2307">
        <v>1953</v>
      </c>
    </row>
    <row r="2308" spans="1:27" x14ac:dyDescent="0.2">
      <c r="A2308">
        <v>2448</v>
      </c>
      <c r="B2308">
        <v>1313</v>
      </c>
      <c r="C2308">
        <v>1</v>
      </c>
      <c r="D2308" t="s">
        <v>2628</v>
      </c>
      <c r="E2308" t="s">
        <v>2629</v>
      </c>
      <c r="F2308" t="s">
        <v>8510</v>
      </c>
      <c r="J2308" s="37">
        <v>575870.04728114337</v>
      </c>
      <c r="K2308" s="38">
        <v>593068.55902264325</v>
      </c>
      <c r="L2308" s="39">
        <v>648847.10772941599</v>
      </c>
      <c r="M2308" s="40">
        <v>561918.6381169667</v>
      </c>
      <c r="N2308" s="41">
        <v>593044.03894865932</v>
      </c>
      <c r="O2308" s="42">
        <v>555091.50743814604</v>
      </c>
      <c r="P2308" s="2">
        <f t="shared" si="105"/>
        <v>382515.69365612208</v>
      </c>
      <c r="Q2308" s="7">
        <f t="shared" si="106"/>
        <v>1.1853019431509775</v>
      </c>
      <c r="R2308" s="44">
        <v>1.0056946668026745</v>
      </c>
      <c r="S2308" s="46">
        <v>1.035730004839496</v>
      </c>
      <c r="T2308" s="48">
        <v>1.1331411989469888</v>
      </c>
      <c r="U2308" s="50">
        <v>0.98133004173311511</v>
      </c>
      <c r="V2308" s="52">
        <v>1.0356871831859795</v>
      </c>
      <c r="W2308" s="54">
        <v>0.96940719742879444</v>
      </c>
      <c r="X2308" s="26">
        <f t="shared" si="107"/>
        <v>-4.7625281291974755E-2</v>
      </c>
      <c r="Y2308" s="26">
        <v>-4.7625281291974755E-2</v>
      </c>
      <c r="Z2308">
        <v>2298</v>
      </c>
      <c r="AA2308">
        <v>1952</v>
      </c>
    </row>
    <row r="2309" spans="1:27" x14ac:dyDescent="0.2">
      <c r="A2309">
        <v>4587</v>
      </c>
      <c r="B2309">
        <v>2192</v>
      </c>
      <c r="C2309">
        <v>1</v>
      </c>
      <c r="D2309" t="s">
        <v>4386</v>
      </c>
      <c r="E2309" t="s">
        <v>4387</v>
      </c>
      <c r="F2309" t="s">
        <v>8510</v>
      </c>
      <c r="J2309" s="37">
        <v>209939.87987409803</v>
      </c>
      <c r="K2309" s="38">
        <v>163714.74601929603</v>
      </c>
      <c r="L2309" s="39">
        <v>132832.96192181332</v>
      </c>
      <c r="M2309" s="40">
        <v>150190.03348992066</v>
      </c>
      <c r="N2309" s="41">
        <v>170067.85635123868</v>
      </c>
      <c r="O2309" s="42">
        <v>191911.27702408866</v>
      </c>
      <c r="P2309" s="2">
        <f t="shared" si="105"/>
        <v>1188266.1099283774</v>
      </c>
      <c r="Q2309" s="7">
        <f t="shared" si="106"/>
        <v>3.6820819444462987</v>
      </c>
      <c r="R2309" s="44">
        <v>1.3048659115996468</v>
      </c>
      <c r="S2309" s="46">
        <v>1.0175569855278843</v>
      </c>
      <c r="T2309" s="48">
        <v>0.82561352351222861</v>
      </c>
      <c r="U2309" s="50">
        <v>0.93349512765528719</v>
      </c>
      <c r="V2309" s="52">
        <v>1.0570442764120889</v>
      </c>
      <c r="W2309" s="54">
        <v>1.1928104540712654</v>
      </c>
      <c r="X2309" s="26">
        <f t="shared" si="107"/>
        <v>-4.7704830120890683E-2</v>
      </c>
      <c r="Y2309" s="26">
        <v>-4.7704830120890683E-2</v>
      </c>
      <c r="Z2309">
        <v>2299</v>
      </c>
      <c r="AA2309">
        <v>1951</v>
      </c>
    </row>
    <row r="2310" spans="1:27" x14ac:dyDescent="0.2">
      <c r="A2310">
        <v>1205</v>
      </c>
      <c r="B2310">
        <v>535</v>
      </c>
      <c r="C2310">
        <v>1</v>
      </c>
      <c r="D2310" t="s">
        <v>1072</v>
      </c>
      <c r="E2310" t="s">
        <v>1073</v>
      </c>
      <c r="F2310" t="s">
        <v>8510</v>
      </c>
      <c r="J2310" s="37">
        <v>2207704.6814948833</v>
      </c>
      <c r="K2310" s="38">
        <v>2437720.1659465735</v>
      </c>
      <c r="L2310" s="39">
        <v>2480181.9301309967</v>
      </c>
      <c r="M2310" s="40">
        <v>2479485.5410230565</v>
      </c>
      <c r="N2310" s="41">
        <v>2240293.5505414167</v>
      </c>
      <c r="O2310" s="42">
        <v>2166592.3399826568</v>
      </c>
      <c r="P2310" s="2">
        <f t="shared" si="105"/>
        <v>1103756.9191293069</v>
      </c>
      <c r="Q2310" s="7">
        <f t="shared" si="106"/>
        <v>3.4202131904853021</v>
      </c>
      <c r="R2310" s="44">
        <v>0.92979176535570174</v>
      </c>
      <c r="S2310" s="46">
        <v>1.026664551439876</v>
      </c>
      <c r="T2310" s="48">
        <v>1.0445476492165313</v>
      </c>
      <c r="U2310" s="50">
        <v>1.0442543596006357</v>
      </c>
      <c r="V2310" s="52">
        <v>0.94351681759466555</v>
      </c>
      <c r="W2310" s="54">
        <v>0.91247698729096705</v>
      </c>
      <c r="X2310" s="26">
        <f t="shared" si="107"/>
        <v>-4.8044340210742928E-2</v>
      </c>
      <c r="Y2310" s="26">
        <v>-4.8044340210742928E-2</v>
      </c>
      <c r="Z2310">
        <v>2300</v>
      </c>
      <c r="AA2310">
        <v>1950</v>
      </c>
    </row>
    <row r="2311" spans="1:27" x14ac:dyDescent="0.2">
      <c r="A2311">
        <v>539</v>
      </c>
      <c r="B2311">
        <v>3855</v>
      </c>
      <c r="C2311">
        <v>1</v>
      </c>
      <c r="D2311" t="s">
        <v>7712</v>
      </c>
      <c r="E2311" t="s">
        <v>7713</v>
      </c>
      <c r="F2311" t="s">
        <v>8510</v>
      </c>
      <c r="J2311" s="37">
        <v>33211.276839927603</v>
      </c>
      <c r="K2311" s="38">
        <v>39408.059055778467</v>
      </c>
      <c r="L2311" s="39">
        <v>37912.140449619903</v>
      </c>
      <c r="M2311" s="40">
        <v>40921.498275956801</v>
      </c>
      <c r="N2311" s="41">
        <v>36321.595733673435</v>
      </c>
      <c r="O2311" s="42">
        <v>32559.207858286962</v>
      </c>
      <c r="P2311" s="2">
        <f t="shared" si="105"/>
        <v>32954.952163073438</v>
      </c>
      <c r="Q2311" s="7">
        <f t="shared" si="106"/>
        <v>0.10211755879081506</v>
      </c>
      <c r="R2311" s="44">
        <v>1.1853534592992323</v>
      </c>
      <c r="S2311" s="46">
        <v>1.4065246377361886</v>
      </c>
      <c r="T2311" s="48">
        <v>1.3531333663560905</v>
      </c>
      <c r="U2311" s="50">
        <v>1.4605412425094435</v>
      </c>
      <c r="V2311" s="52">
        <v>1.2963647666330402</v>
      </c>
      <c r="W2311" s="54">
        <v>1.1620802733023536</v>
      </c>
      <c r="X2311" s="26">
        <f t="shared" si="107"/>
        <v>-4.8491095305783646E-2</v>
      </c>
      <c r="Y2311" s="26">
        <v>-4.8491095305783646E-2</v>
      </c>
      <c r="Z2311">
        <v>2301</v>
      </c>
      <c r="AA2311">
        <v>1949</v>
      </c>
    </row>
    <row r="2312" spans="1:27" x14ac:dyDescent="0.2">
      <c r="A2312">
        <v>3055</v>
      </c>
      <c r="B2312">
        <v>3852</v>
      </c>
      <c r="C2312">
        <v>1</v>
      </c>
      <c r="D2312" t="s">
        <v>7706</v>
      </c>
      <c r="E2312" t="s">
        <v>7707</v>
      </c>
      <c r="F2312" t="s">
        <v>8510</v>
      </c>
      <c r="J2312" s="37">
        <v>33270.367937513904</v>
      </c>
      <c r="K2312" s="38">
        <v>30458.342950385864</v>
      </c>
      <c r="L2312" s="39">
        <v>25778.405625107069</v>
      </c>
      <c r="M2312" s="40">
        <v>25551.901094956367</v>
      </c>
      <c r="N2312" s="41">
        <v>32698.627486219266</v>
      </c>
      <c r="O2312" s="42">
        <v>30020.519286457467</v>
      </c>
      <c r="P2312" s="2">
        <f t="shared" si="105"/>
        <v>20751.379386151017</v>
      </c>
      <c r="Q2312" s="7">
        <f t="shared" si="106"/>
        <v>6.4302329858340626E-2</v>
      </c>
      <c r="R2312" s="44">
        <v>1.1844485611857698</v>
      </c>
      <c r="S2312" s="46">
        <v>1.0843384885746785</v>
      </c>
      <c r="T2312" s="48">
        <v>0.91772941945416864</v>
      </c>
      <c r="U2312" s="50">
        <v>0.90966569844744793</v>
      </c>
      <c r="V2312" s="52">
        <v>1.1640941979223547</v>
      </c>
      <c r="W2312" s="54">
        <v>1.0687516573810161</v>
      </c>
      <c r="X2312" s="26">
        <f t="shared" si="107"/>
        <v>-4.961158742678011E-2</v>
      </c>
      <c r="Y2312" s="26">
        <v>-4.961158742678011E-2</v>
      </c>
      <c r="Z2312">
        <v>2302</v>
      </c>
      <c r="AA2312">
        <v>1948</v>
      </c>
    </row>
    <row r="2313" spans="1:27" x14ac:dyDescent="0.2">
      <c r="A2313">
        <v>1012</v>
      </c>
      <c r="B2313">
        <v>4066</v>
      </c>
      <c r="C2313">
        <v>1</v>
      </c>
      <c r="D2313" t="s">
        <v>8134</v>
      </c>
      <c r="E2313" t="s">
        <v>8135</v>
      </c>
      <c r="F2313" t="s">
        <v>8510</v>
      </c>
      <c r="J2313" s="37">
        <v>15950.857677345668</v>
      </c>
      <c r="K2313" s="38">
        <v>12241.957144007634</v>
      </c>
      <c r="L2313" s="39">
        <v>13301.410577590568</v>
      </c>
      <c r="M2313" s="40">
        <v>13284.1563936152</v>
      </c>
      <c r="N2313" s="41">
        <v>14507.675053020264</v>
      </c>
      <c r="O2313" s="42">
        <v>13646.115969553901</v>
      </c>
      <c r="P2313" s="2">
        <f t="shared" si="105"/>
        <v>94210.606422786004</v>
      </c>
      <c r="Q2313" s="7">
        <f t="shared" si="106"/>
        <v>0.29193054483863523</v>
      </c>
      <c r="R2313" s="44">
        <v>1.1838457714803456</v>
      </c>
      <c r="S2313" s="46">
        <v>0.90857742528542895</v>
      </c>
      <c r="T2313" s="48">
        <v>0.98720827340645634</v>
      </c>
      <c r="U2313" s="50">
        <v>0.98592769695390636</v>
      </c>
      <c r="V2313" s="52">
        <v>1.0767351896018516</v>
      </c>
      <c r="W2313" s="54">
        <v>1.0127917265935438</v>
      </c>
      <c r="X2313" s="26">
        <f t="shared" si="107"/>
        <v>-5.0296786848184498E-2</v>
      </c>
      <c r="Y2313" s="26">
        <v>-5.0296786848184498E-2</v>
      </c>
      <c r="Z2313">
        <v>2303</v>
      </c>
      <c r="AA2313">
        <v>1947</v>
      </c>
    </row>
    <row r="2314" spans="1:27" x14ac:dyDescent="0.2">
      <c r="A2314">
        <v>3496</v>
      </c>
      <c r="B2314">
        <v>2216</v>
      </c>
      <c r="C2314">
        <v>1</v>
      </c>
      <c r="D2314" t="s">
        <v>4434</v>
      </c>
      <c r="E2314" t="s">
        <v>4435</v>
      </c>
      <c r="F2314" t="s">
        <v>8510</v>
      </c>
      <c r="J2314" s="37">
        <v>183427.21142994936</v>
      </c>
      <c r="K2314" s="38">
        <v>217372.50154678602</v>
      </c>
      <c r="L2314" s="39">
        <v>257020.13355743466</v>
      </c>
      <c r="M2314" s="40">
        <v>261446.51422510334</v>
      </c>
      <c r="N2314" s="41">
        <v>210951.32287815036</v>
      </c>
      <c r="O2314" s="42">
        <v>172470.35516822632</v>
      </c>
      <c r="P2314" s="2">
        <f t="shared" si="105"/>
        <v>386005.34597201337</v>
      </c>
      <c r="Q2314" s="7">
        <f t="shared" si="106"/>
        <v>1.196115333920418</v>
      </c>
      <c r="R2314" s="44">
        <v>0.9284470020910387</v>
      </c>
      <c r="S2314" s="46">
        <v>1.1002666715849712</v>
      </c>
      <c r="T2314" s="48">
        <v>1.3009496825369933</v>
      </c>
      <c r="U2314" s="50">
        <v>1.3233545363696004</v>
      </c>
      <c r="V2314" s="52">
        <v>1.0677648195516238</v>
      </c>
      <c r="W2314" s="54">
        <v>0.87298707185912661</v>
      </c>
      <c r="X2314" s="26">
        <f t="shared" si="107"/>
        <v>-5.0342907632427894E-2</v>
      </c>
      <c r="Y2314" s="26">
        <v>-5.0342907632427894E-2</v>
      </c>
      <c r="Z2314">
        <v>2304</v>
      </c>
      <c r="AA2314">
        <v>1946</v>
      </c>
    </row>
    <row r="2315" spans="1:27" x14ac:dyDescent="0.2">
      <c r="A2315">
        <v>5209</v>
      </c>
      <c r="B2315">
        <v>1347</v>
      </c>
      <c r="C2315">
        <v>1</v>
      </c>
      <c r="D2315" t="s">
        <v>2696</v>
      </c>
      <c r="E2315" t="s">
        <v>2697</v>
      </c>
      <c r="F2315" t="s">
        <v>8510</v>
      </c>
      <c r="J2315" s="37">
        <v>678383.98929103569</v>
      </c>
      <c r="K2315" s="38">
        <v>510564.17771892337</v>
      </c>
      <c r="L2315" s="39">
        <v>588959.03444640536</v>
      </c>
      <c r="M2315" s="40">
        <v>548976.91257272556</v>
      </c>
      <c r="N2315" s="41">
        <v>596002.64220024773</v>
      </c>
      <c r="O2315" s="42">
        <v>592929.23972416669</v>
      </c>
      <c r="P2315" s="2">
        <f t="shared" ref="P2315:P2378" si="108">MEDIAN(J2315:O2316)</f>
        <v>481405.28743720218</v>
      </c>
      <c r="Q2315" s="7">
        <f t="shared" ref="Q2315:Q2378" si="109">P2315/$P$6</f>
        <v>1.4917312730061318</v>
      </c>
      <c r="R2315" s="44">
        <v>1.1448239354507403</v>
      </c>
      <c r="S2315" s="46">
        <v>0.86161539845184676</v>
      </c>
      <c r="T2315" s="48">
        <v>0.99391260742879628</v>
      </c>
      <c r="U2315" s="50">
        <v>0.92643977370385378</v>
      </c>
      <c r="V2315" s="52">
        <v>1.0057992245598291</v>
      </c>
      <c r="W2315" s="54">
        <v>1.0006126270377262</v>
      </c>
      <c r="X2315" s="26">
        <f t="shared" ref="X2315:X2378" si="110">SLOPE(R2315:W2315,R$8:W$8)</f>
        <v>-5.0853985352295156E-2</v>
      </c>
      <c r="Y2315" s="26">
        <v>-5.0853985352295156E-2</v>
      </c>
      <c r="Z2315">
        <v>2305</v>
      </c>
      <c r="AA2315">
        <v>1945</v>
      </c>
    </row>
    <row r="2316" spans="1:27" x14ac:dyDescent="0.2">
      <c r="A2316">
        <v>3175</v>
      </c>
      <c r="B2316">
        <v>1597</v>
      </c>
      <c r="C2316">
        <v>1</v>
      </c>
      <c r="D2316" t="s">
        <v>3196</v>
      </c>
      <c r="E2316" t="s">
        <v>3197</v>
      </c>
      <c r="F2316" t="s">
        <v>8510</v>
      </c>
      <c r="J2316" s="37">
        <v>423781.77952490066</v>
      </c>
      <c r="K2316" s="38">
        <v>452246.39715548098</v>
      </c>
      <c r="L2316" s="39">
        <v>384889.61490147671</v>
      </c>
      <c r="M2316" s="40">
        <v>425558.75109664566</v>
      </c>
      <c r="N2316" s="41">
        <v>416907.69676791271</v>
      </c>
      <c r="O2316" s="42">
        <v>408548.16155776434</v>
      </c>
      <c r="P2316" s="2">
        <f t="shared" si="108"/>
        <v>6882004.7193508241</v>
      </c>
      <c r="Q2316" s="7">
        <f t="shared" si="109"/>
        <v>21.325278156963726</v>
      </c>
      <c r="R2316" s="44">
        <v>1.0682167955653681</v>
      </c>
      <c r="S2316" s="46">
        <v>1.1399668898389359</v>
      </c>
      <c r="T2316" s="48">
        <v>0.97018222807355459</v>
      </c>
      <c r="U2316" s="50">
        <v>1.07269596614299</v>
      </c>
      <c r="V2316" s="52">
        <v>1.0508894563311211</v>
      </c>
      <c r="W2316" s="54">
        <v>1.0298177719264454</v>
      </c>
      <c r="X2316" s="26">
        <f t="shared" si="110"/>
        <v>-5.0959097235517489E-2</v>
      </c>
      <c r="Y2316" s="26">
        <v>-5.0959097235517489E-2</v>
      </c>
      <c r="Z2316">
        <v>2306</v>
      </c>
      <c r="AA2316">
        <v>1944</v>
      </c>
    </row>
    <row r="2317" spans="1:27" x14ac:dyDescent="0.2">
      <c r="A2317">
        <v>667</v>
      </c>
      <c r="B2317">
        <v>96</v>
      </c>
      <c r="C2317">
        <v>1</v>
      </c>
      <c r="D2317" t="s">
        <v>194</v>
      </c>
      <c r="E2317" t="s">
        <v>195</v>
      </c>
      <c r="F2317" t="s">
        <v>8510</v>
      </c>
      <c r="J2317" s="37">
        <v>14126657.055758366</v>
      </c>
      <c r="K2317" s="38">
        <v>14227157.107528932</v>
      </c>
      <c r="L2317" s="39">
        <v>14462988.086365366</v>
      </c>
      <c r="M2317" s="40">
        <v>13354071.116113</v>
      </c>
      <c r="N2317" s="41">
        <v>13311763.041546166</v>
      </c>
      <c r="O2317" s="42">
        <v>13927458.1783092</v>
      </c>
      <c r="P2317" s="2">
        <f t="shared" si="108"/>
        <v>7796218.5834175684</v>
      </c>
      <c r="Q2317" s="7">
        <f t="shared" si="109"/>
        <v>24.15815400364216</v>
      </c>
      <c r="R2317" s="44">
        <v>1.0420468482533634</v>
      </c>
      <c r="S2317" s="46">
        <v>1.0494601918196058</v>
      </c>
      <c r="T2317" s="48">
        <v>1.0668561636512317</v>
      </c>
      <c r="U2317" s="50">
        <v>0.98505737507264712</v>
      </c>
      <c r="V2317" s="52">
        <v>0.98193653795003388</v>
      </c>
      <c r="W2317" s="54">
        <v>1.0273530277973129</v>
      </c>
      <c r="X2317" s="26">
        <f t="shared" si="110"/>
        <v>-5.1119836066793267E-2</v>
      </c>
      <c r="Y2317" s="26">
        <v>-5.1119836066793267E-2</v>
      </c>
      <c r="Z2317">
        <v>2307</v>
      </c>
      <c r="AA2317">
        <v>1943</v>
      </c>
    </row>
    <row r="2318" spans="1:27" x14ac:dyDescent="0.2">
      <c r="A2318">
        <v>4789</v>
      </c>
      <c r="B2318">
        <v>587</v>
      </c>
      <c r="C2318">
        <v>1</v>
      </c>
      <c r="D2318" t="s">
        <v>1176</v>
      </c>
      <c r="E2318" t="s">
        <v>1177</v>
      </c>
      <c r="F2318" t="s">
        <v>8510</v>
      </c>
      <c r="J2318" s="37">
        <v>2280674.1252889703</v>
      </c>
      <c r="K2318" s="38">
        <v>2174891.6256590802</v>
      </c>
      <c r="L2318" s="39">
        <v>2106327.7142664101</v>
      </c>
      <c r="M2318" s="40">
        <v>2129543.2367517236</v>
      </c>
      <c r="N2318" s="41">
        <v>2163923.1021322701</v>
      </c>
      <c r="O2318" s="42">
        <v>2127218.7207725164</v>
      </c>
      <c r="P2318" s="2">
        <f t="shared" si="108"/>
        <v>1165843.4108700603</v>
      </c>
      <c r="Q2318" s="7">
        <f t="shared" si="109"/>
        <v>3.6126006938589543</v>
      </c>
      <c r="R2318" s="44">
        <v>1.051289012494864</v>
      </c>
      <c r="S2318" s="46">
        <v>1.0025279999757892</v>
      </c>
      <c r="T2318" s="48">
        <v>0.97092309601273274</v>
      </c>
      <c r="U2318" s="50">
        <v>0.98162441604680173</v>
      </c>
      <c r="V2318" s="52">
        <v>0.99747200002421088</v>
      </c>
      <c r="W2318" s="54">
        <v>0.98055291789578924</v>
      </c>
      <c r="X2318" s="26">
        <f t="shared" si="110"/>
        <v>-5.1163878973719948E-2</v>
      </c>
      <c r="Y2318" s="26">
        <v>-5.1163878973719948E-2</v>
      </c>
      <c r="Z2318">
        <v>2308</v>
      </c>
      <c r="AA2318">
        <v>1942</v>
      </c>
    </row>
    <row r="2319" spans="1:27" x14ac:dyDescent="0.2">
      <c r="A2319">
        <v>4286</v>
      </c>
      <c r="B2319">
        <v>2296</v>
      </c>
      <c r="C2319">
        <v>1</v>
      </c>
      <c r="D2319" t="s">
        <v>4594</v>
      </c>
      <c r="E2319" t="s">
        <v>4595</v>
      </c>
      <c r="F2319" t="s">
        <v>8510</v>
      </c>
      <c r="J2319" s="37">
        <v>191278.04840188267</v>
      </c>
      <c r="K2319" s="38">
        <v>207656.73486399767</v>
      </c>
      <c r="L2319" s="39">
        <v>202059.77238795199</v>
      </c>
      <c r="M2319" s="40">
        <v>225359.10747371067</v>
      </c>
      <c r="N2319" s="41">
        <v>180347.33687532201</v>
      </c>
      <c r="O2319" s="42">
        <v>190312.38994216334</v>
      </c>
      <c r="P2319" s="2">
        <f t="shared" si="108"/>
        <v>470881.02328902401</v>
      </c>
      <c r="Q2319" s="7">
        <f t="shared" si="109"/>
        <v>1.4591197201941728</v>
      </c>
      <c r="R2319" s="44">
        <v>1.0802000559554672</v>
      </c>
      <c r="S2319" s="46">
        <v>1.1726950295327883</v>
      </c>
      <c r="T2319" s="48">
        <v>1.1410874340438242</v>
      </c>
      <c r="U2319" s="50">
        <v>1.2726652249803088</v>
      </c>
      <c r="V2319" s="52">
        <v>1.0184713040088968</v>
      </c>
      <c r="W2319" s="54">
        <v>1.0747467154862509</v>
      </c>
      <c r="X2319" s="26">
        <f t="shared" si="110"/>
        <v>-5.1194298283038751E-2</v>
      </c>
      <c r="Y2319" s="26">
        <v>-5.1194298283038751E-2</v>
      </c>
      <c r="Z2319">
        <v>2309</v>
      </c>
      <c r="AA2319">
        <v>1941</v>
      </c>
    </row>
    <row r="2320" spans="1:27" x14ac:dyDescent="0.2">
      <c r="A2320">
        <v>4785</v>
      </c>
      <c r="B2320">
        <v>1087</v>
      </c>
      <c r="C2320">
        <v>1</v>
      </c>
      <c r="D2320" t="s">
        <v>2176</v>
      </c>
      <c r="E2320" t="s">
        <v>2177</v>
      </c>
      <c r="F2320" t="s">
        <v>8510</v>
      </c>
      <c r="J2320" s="37">
        <v>908086.83295297029</v>
      </c>
      <c r="K2320" s="38">
        <v>754582.91087989428</v>
      </c>
      <c r="L2320" s="39">
        <v>754384.2313720329</v>
      </c>
      <c r="M2320" s="40">
        <v>716402.93910433736</v>
      </c>
      <c r="N2320" s="41">
        <v>774278.84580048069</v>
      </c>
      <c r="O2320" s="42">
        <v>850894.17863012804</v>
      </c>
      <c r="P2320" s="2">
        <f t="shared" si="108"/>
        <v>449832.45327438216</v>
      </c>
      <c r="Q2320" s="7">
        <f t="shared" si="109"/>
        <v>1.3938964852977422</v>
      </c>
      <c r="R2320" s="44">
        <v>1.234831049904864</v>
      </c>
      <c r="S2320" s="46">
        <v>1.0260939529891249</v>
      </c>
      <c r="T2320" s="48">
        <v>1.0258237854056027</v>
      </c>
      <c r="U2320" s="50">
        <v>0.97417621459439718</v>
      </c>
      <c r="V2320" s="52">
        <v>1.052876801406557</v>
      </c>
      <c r="W2320" s="54">
        <v>1.1570595606358651</v>
      </c>
      <c r="X2320" s="26">
        <f t="shared" si="110"/>
        <v>-5.1450924557700506E-2</v>
      </c>
      <c r="Y2320" s="26">
        <v>-5.1450924557700506E-2</v>
      </c>
      <c r="Z2320">
        <v>2310</v>
      </c>
      <c r="AA2320">
        <v>1940</v>
      </c>
    </row>
    <row r="2321" spans="1:27" x14ac:dyDescent="0.2">
      <c r="A2321">
        <v>2917</v>
      </c>
      <c r="B2321">
        <v>2578</v>
      </c>
      <c r="C2321">
        <v>1</v>
      </c>
      <c r="D2321" t="s">
        <v>5158</v>
      </c>
      <c r="E2321" t="s">
        <v>5159</v>
      </c>
      <c r="F2321" t="s">
        <v>8510</v>
      </c>
      <c r="J2321" s="37">
        <v>181738.46009035668</v>
      </c>
      <c r="K2321" s="38">
        <v>163404.331000401</v>
      </c>
      <c r="L2321" s="39">
        <v>151079.03821519634</v>
      </c>
      <c r="M2321" s="40">
        <v>136832.61507872533</v>
      </c>
      <c r="N2321" s="41">
        <v>146659.77856906198</v>
      </c>
      <c r="O2321" s="42">
        <v>183261.96744442699</v>
      </c>
      <c r="P2321" s="2">
        <f t="shared" si="108"/>
        <v>146221.24611976449</v>
      </c>
      <c r="Q2321" s="7">
        <f t="shared" si="109"/>
        <v>0.45309599064848793</v>
      </c>
      <c r="R2321" s="44">
        <v>1.1557905942286186</v>
      </c>
      <c r="S2321" s="46">
        <v>1.0391921926299224</v>
      </c>
      <c r="T2321" s="48">
        <v>0.96080780737007776</v>
      </c>
      <c r="U2321" s="50">
        <v>0.87020573087868636</v>
      </c>
      <c r="V2321" s="52">
        <v>0.93270292120609943</v>
      </c>
      <c r="W2321" s="54">
        <v>1.1654795476245985</v>
      </c>
      <c r="X2321" s="26">
        <f t="shared" si="110"/>
        <v>-5.1660731968994407E-2</v>
      </c>
      <c r="Y2321" s="26">
        <v>-5.1660731968994407E-2</v>
      </c>
      <c r="Z2321">
        <v>2311</v>
      </c>
      <c r="AA2321">
        <v>1939</v>
      </c>
    </row>
    <row r="2322" spans="1:27" x14ac:dyDescent="0.2">
      <c r="A2322">
        <v>3692</v>
      </c>
      <c r="B2322">
        <v>2265</v>
      </c>
      <c r="C2322">
        <v>1</v>
      </c>
      <c r="D2322" t="s">
        <v>4532</v>
      </c>
      <c r="E2322" t="s">
        <v>4533</v>
      </c>
      <c r="F2322" t="s">
        <v>8510</v>
      </c>
      <c r="J2322" s="37">
        <v>161882.8445529757</v>
      </c>
      <c r="K2322" s="38">
        <v>136338.41049953635</v>
      </c>
      <c r="L2322" s="39">
        <v>135572.75171815266</v>
      </c>
      <c r="M2322" s="40">
        <v>139885.24240034298</v>
      </c>
      <c r="N2322" s="41">
        <v>145782.713670467</v>
      </c>
      <c r="O2322" s="42">
        <v>142942.15439915165</v>
      </c>
      <c r="P2322" s="2">
        <f t="shared" si="108"/>
        <v>159022.43464198368</v>
      </c>
      <c r="Q2322" s="7">
        <f t="shared" si="109"/>
        <v>0.492763052370847</v>
      </c>
      <c r="R2322" s="44">
        <v>0.96344076179452465</v>
      </c>
      <c r="S2322" s="46">
        <v>0.8114138495419303</v>
      </c>
      <c r="T2322" s="48">
        <v>0.80685705489424564</v>
      </c>
      <c r="U2322" s="50">
        <v>0.83252271032274017</v>
      </c>
      <c r="V2322" s="52">
        <v>0.86762132888753962</v>
      </c>
      <c r="W2322" s="54">
        <v>0.85071582790109646</v>
      </c>
      <c r="X2322" s="26">
        <f t="shared" si="110"/>
        <v>-5.2762368000259782E-2</v>
      </c>
      <c r="Y2322" s="26">
        <v>-5.2762368000259782E-2</v>
      </c>
      <c r="Z2322">
        <v>2312</v>
      </c>
      <c r="AA2322">
        <v>1938</v>
      </c>
    </row>
    <row r="2323" spans="1:27" x14ac:dyDescent="0.2">
      <c r="A2323">
        <v>3515</v>
      </c>
      <c r="B2323">
        <v>2197</v>
      </c>
      <c r="C2323">
        <v>1</v>
      </c>
      <c r="D2323" t="s">
        <v>4396</v>
      </c>
      <c r="E2323" t="s">
        <v>4397</v>
      </c>
      <c r="F2323" t="s">
        <v>8510</v>
      </c>
      <c r="J2323" s="37">
        <v>156162.02473099166</v>
      </c>
      <c r="K2323" s="38">
        <v>233899.31904096066</v>
      </c>
      <c r="L2323" s="39">
        <v>223205.61237978667</v>
      </c>
      <c r="M2323" s="40">
        <v>222565.76564349365</v>
      </c>
      <c r="N2323" s="41">
        <v>182811.24606318233</v>
      </c>
      <c r="O2323" s="42">
        <v>170370.945362289</v>
      </c>
      <c r="P2323" s="2">
        <f t="shared" si="108"/>
        <v>125128.77596742997</v>
      </c>
      <c r="Q2323" s="7">
        <f t="shared" si="109"/>
        <v>0.38773672233075007</v>
      </c>
      <c r="R2323" s="44">
        <v>0.70329394431589798</v>
      </c>
      <c r="S2323" s="46">
        <v>1.053392942006812</v>
      </c>
      <c r="T2323" s="48">
        <v>1.0052325832380924</v>
      </c>
      <c r="U2323" s="50">
        <v>1.0023509586196848</v>
      </c>
      <c r="V2323" s="52">
        <v>0.82331182968815519</v>
      </c>
      <c r="W2323" s="54">
        <v>0.7672854803661695</v>
      </c>
      <c r="X2323" s="26">
        <f t="shared" si="110"/>
        <v>-5.3309611617574346E-2</v>
      </c>
      <c r="Y2323" s="26">
        <v>-5.3309611617574346E-2</v>
      </c>
      <c r="Z2323">
        <v>2313</v>
      </c>
      <c r="AA2323">
        <v>1937</v>
      </c>
    </row>
    <row r="2324" spans="1:27" x14ac:dyDescent="0.2">
      <c r="A2324">
        <v>3884</v>
      </c>
      <c r="B2324">
        <v>2814</v>
      </c>
      <c r="C2324">
        <v>1</v>
      </c>
      <c r="D2324" t="s">
        <v>5630</v>
      </c>
      <c r="E2324" t="s">
        <v>5631</v>
      </c>
      <c r="F2324" t="s">
        <v>8510</v>
      </c>
      <c r="J2324" s="37">
        <v>93488.925132880846</v>
      </c>
      <c r="K2324" s="38">
        <v>94095.527203868303</v>
      </c>
      <c r="L2324" s="39">
        <v>92776.757279991827</v>
      </c>
      <c r="M2324" s="40">
        <v>84502.648712172479</v>
      </c>
      <c r="N2324" s="41">
        <v>87754.369138422597</v>
      </c>
      <c r="O2324" s="42">
        <v>91911.019234971332</v>
      </c>
      <c r="P2324" s="2">
        <f t="shared" si="108"/>
        <v>77366.020222894891</v>
      </c>
      <c r="Q2324" s="7">
        <f t="shared" si="109"/>
        <v>0.23973420077894744</v>
      </c>
      <c r="R2324" s="44">
        <v>0.99676624547807147</v>
      </c>
      <c r="S2324" s="46">
        <v>1.0032337545219285</v>
      </c>
      <c r="T2324" s="48">
        <v>0.98917320837912737</v>
      </c>
      <c r="U2324" s="50">
        <v>0.90095578454950442</v>
      </c>
      <c r="V2324" s="52">
        <v>0.93562518689861462</v>
      </c>
      <c r="W2324" s="54">
        <v>0.97994282671118049</v>
      </c>
      <c r="X2324" s="26">
        <f t="shared" si="110"/>
        <v>-5.3594317219145662E-2</v>
      </c>
      <c r="Y2324" s="26">
        <v>-5.3594317219145662E-2</v>
      </c>
      <c r="Z2324">
        <v>2314</v>
      </c>
      <c r="AA2324">
        <v>1936</v>
      </c>
    </row>
    <row r="2325" spans="1:27" x14ac:dyDescent="0.2">
      <c r="A2325">
        <v>1818</v>
      </c>
      <c r="B2325">
        <v>3477</v>
      </c>
      <c r="C2325">
        <v>1</v>
      </c>
      <c r="D2325" t="s">
        <v>6956</v>
      </c>
      <c r="E2325" t="s">
        <v>6957</v>
      </c>
      <c r="F2325" t="s">
        <v>8510</v>
      </c>
      <c r="J2325" s="37">
        <v>70229.391733617304</v>
      </c>
      <c r="K2325" s="38">
        <v>51941.964508129466</v>
      </c>
      <c r="L2325" s="39">
        <v>48728.670990077931</v>
      </c>
      <c r="M2325" s="40">
        <v>52393.830653914971</v>
      </c>
      <c r="N2325" s="41">
        <v>52479.516198527068</v>
      </c>
      <c r="O2325" s="42">
        <v>65389.091326124595</v>
      </c>
      <c r="P2325" s="2">
        <f t="shared" si="108"/>
        <v>85935.848554348864</v>
      </c>
      <c r="Q2325" s="7">
        <f t="shared" si="109"/>
        <v>0.26628954044789838</v>
      </c>
      <c r="R2325" s="44">
        <v>1.3952309208352589</v>
      </c>
      <c r="S2325" s="46">
        <v>1.0319188758683138</v>
      </c>
      <c r="T2325" s="48">
        <v>0.96808112413168634</v>
      </c>
      <c r="U2325" s="50">
        <v>1.0408959950361678</v>
      </c>
      <c r="V2325" s="52">
        <v>1.0425982897358694</v>
      </c>
      <c r="W2325" s="54">
        <v>1.2990698032752352</v>
      </c>
      <c r="X2325" s="26">
        <f t="shared" si="110"/>
        <v>-5.3707496470424276E-2</v>
      </c>
      <c r="Y2325" s="26">
        <v>-5.3707496470424276E-2</v>
      </c>
      <c r="Z2325">
        <v>2315</v>
      </c>
      <c r="AA2325">
        <v>1935</v>
      </c>
    </row>
    <row r="2326" spans="1:27" x14ac:dyDescent="0.2">
      <c r="A2326">
        <v>3309</v>
      </c>
      <c r="B2326">
        <v>2745</v>
      </c>
      <c r="C2326">
        <v>1</v>
      </c>
      <c r="D2326" t="s">
        <v>5492</v>
      </c>
      <c r="E2326" t="s">
        <v>5493</v>
      </c>
      <c r="F2326" t="s">
        <v>8510</v>
      </c>
      <c r="J2326" s="37">
        <v>152311.76672992966</v>
      </c>
      <c r="K2326" s="38">
        <v>129089.53437286</v>
      </c>
      <c r="L2326" s="39">
        <v>123197.84386800772</v>
      </c>
      <c r="M2326" s="40">
        <v>101642.30537508044</v>
      </c>
      <c r="N2326" s="41">
        <v>140639.14818180434</v>
      </c>
      <c r="O2326" s="42">
        <v>139993.22976063599</v>
      </c>
      <c r="P2326" s="2">
        <f t="shared" si="108"/>
        <v>146923.63396980867</v>
      </c>
      <c r="Q2326" s="7">
        <f t="shared" si="109"/>
        <v>0.45527248091362055</v>
      </c>
      <c r="R2326" s="44">
        <v>1.1840352500083746</v>
      </c>
      <c r="S2326" s="46">
        <v>1.0035111691380521</v>
      </c>
      <c r="T2326" s="48">
        <v>0.95771057611982446</v>
      </c>
      <c r="U2326" s="50">
        <v>0.7901429747683586</v>
      </c>
      <c r="V2326" s="52">
        <v>1.0932951048599819</v>
      </c>
      <c r="W2326" s="54">
        <v>1.0882738895217792</v>
      </c>
      <c r="X2326" s="26">
        <f t="shared" si="110"/>
        <v>-5.3860370945521922E-2</v>
      </c>
      <c r="Y2326" s="26">
        <v>-5.3860370945521922E-2</v>
      </c>
      <c r="Z2326">
        <v>2316</v>
      </c>
      <c r="AA2326">
        <v>1934</v>
      </c>
    </row>
    <row r="2327" spans="1:27" x14ac:dyDescent="0.2">
      <c r="A2327">
        <v>542</v>
      </c>
      <c r="B2327">
        <v>2084</v>
      </c>
      <c r="C2327">
        <v>1</v>
      </c>
      <c r="D2327" t="s">
        <v>4170</v>
      </c>
      <c r="E2327" t="s">
        <v>4171</v>
      </c>
      <c r="F2327" t="s">
        <v>8510</v>
      </c>
      <c r="J2327" s="37">
        <v>158292.44227840233</v>
      </c>
      <c r="K2327" s="38">
        <v>175197.130611778</v>
      </c>
      <c r="L2327" s="39">
        <v>152158.90038835668</v>
      </c>
      <c r="M2327" s="40">
        <v>179220.56853540833</v>
      </c>
      <c r="N2327" s="41">
        <v>170621.32871367302</v>
      </c>
      <c r="O2327" s="42">
        <v>141688.36755126066</v>
      </c>
      <c r="P2327" s="2">
        <f t="shared" si="108"/>
        <v>215630.32464611984</v>
      </c>
      <c r="Q2327" s="7">
        <f t="shared" si="109"/>
        <v>0.66817400447651232</v>
      </c>
      <c r="R2327" s="44">
        <v>0.86248967989625358</v>
      </c>
      <c r="S2327" s="46">
        <v>0.95459843139151335</v>
      </c>
      <c r="T2327" s="48">
        <v>0.82906978627889716</v>
      </c>
      <c r="U2327" s="50">
        <v>0.97652097953649097</v>
      </c>
      <c r="V2327" s="52">
        <v>0.92966621190232235</v>
      </c>
      <c r="W2327" s="54">
        <v>0.77201888489014314</v>
      </c>
      <c r="X2327" s="26">
        <f t="shared" si="110"/>
        <v>-5.4242777177218773E-2</v>
      </c>
      <c r="Y2327" s="26">
        <v>-5.4242777177218773E-2</v>
      </c>
      <c r="Z2327">
        <v>2317</v>
      </c>
      <c r="AA2327">
        <v>1933</v>
      </c>
    </row>
    <row r="2328" spans="1:27" x14ac:dyDescent="0.2">
      <c r="A2328">
        <v>3104</v>
      </c>
      <c r="B2328">
        <v>1734</v>
      </c>
      <c r="C2328">
        <v>1</v>
      </c>
      <c r="D2328" t="s">
        <v>3470</v>
      </c>
      <c r="E2328" t="s">
        <v>3471</v>
      </c>
      <c r="F2328" t="s">
        <v>8510</v>
      </c>
      <c r="J2328" s="37">
        <v>322353.7438244776</v>
      </c>
      <c r="K2328" s="38">
        <v>278152.46434664499</v>
      </c>
      <c r="L2328" s="39">
        <v>270720.03023697669</v>
      </c>
      <c r="M2328" s="40">
        <v>252040.08075683133</v>
      </c>
      <c r="N2328" s="41">
        <v>281145.27689458802</v>
      </c>
      <c r="O2328" s="42">
        <v>302584.59223769268</v>
      </c>
      <c r="P2328" s="2">
        <f t="shared" si="108"/>
        <v>160656.03226181155</v>
      </c>
      <c r="Q2328" s="7">
        <f t="shared" si="109"/>
        <v>0.49782508372072803</v>
      </c>
      <c r="R2328" s="44">
        <v>1.1512677130964071</v>
      </c>
      <c r="S2328" s="46">
        <v>0.99340540525832011</v>
      </c>
      <c r="T2328" s="48">
        <v>0.96686089760452743</v>
      </c>
      <c r="U2328" s="50">
        <v>0.90014654068837752</v>
      </c>
      <c r="V2328" s="52">
        <v>1.0040940618159206</v>
      </c>
      <c r="W2328" s="54">
        <v>1.0806633339843508</v>
      </c>
      <c r="X2328" s="26">
        <f t="shared" si="110"/>
        <v>-5.5381468971947116E-2</v>
      </c>
      <c r="Y2328" s="26">
        <v>-5.5381468971947116E-2</v>
      </c>
      <c r="Z2328">
        <v>2318</v>
      </c>
      <c r="AA2328">
        <v>1932</v>
      </c>
    </row>
    <row r="2329" spans="1:27" x14ac:dyDescent="0.2">
      <c r="A2329">
        <v>2915</v>
      </c>
      <c r="B2329">
        <v>3371</v>
      </c>
      <c r="C2329">
        <v>1</v>
      </c>
      <c r="D2329" t="s">
        <v>6744</v>
      </c>
      <c r="E2329" t="s">
        <v>6745</v>
      </c>
      <c r="F2329" t="s">
        <v>8510</v>
      </c>
      <c r="J2329" s="37">
        <v>64144.539937336966</v>
      </c>
      <c r="K2329" s="38">
        <v>66619.345265330601</v>
      </c>
      <c r="L2329" s="39">
        <v>59302.17242208137</v>
      </c>
      <c r="M2329" s="40">
        <v>69271.983766791804</v>
      </c>
      <c r="N2329" s="41">
        <v>62896.037257738099</v>
      </c>
      <c r="O2329" s="42">
        <v>59562.734410288627</v>
      </c>
      <c r="P2329" s="2">
        <f t="shared" si="108"/>
        <v>258504.20814750827</v>
      </c>
      <c r="Q2329" s="7">
        <f t="shared" si="109"/>
        <v>0.80102737041006711</v>
      </c>
      <c r="R2329" s="44">
        <v>1.0523103389314563</v>
      </c>
      <c r="S2329" s="46">
        <v>1.0929102596111349</v>
      </c>
      <c r="T2329" s="48">
        <v>0.97286985333147735</v>
      </c>
      <c r="U2329" s="50">
        <v>1.1364275866238813</v>
      </c>
      <c r="V2329" s="52">
        <v>1.0318282795198681</v>
      </c>
      <c r="W2329" s="54">
        <v>0.97714445058310451</v>
      </c>
      <c r="X2329" s="26">
        <f t="shared" si="110"/>
        <v>-5.6502521246165054E-2</v>
      </c>
      <c r="Y2329" s="26">
        <v>-5.6502521246165054E-2</v>
      </c>
      <c r="Z2329">
        <v>2319</v>
      </c>
      <c r="AA2329">
        <v>1931</v>
      </c>
    </row>
    <row r="2330" spans="1:27" x14ac:dyDescent="0.2">
      <c r="A2330">
        <v>867</v>
      </c>
      <c r="B2330">
        <v>1300</v>
      </c>
      <c r="C2330">
        <v>1</v>
      </c>
      <c r="D2330" t="s">
        <v>2602</v>
      </c>
      <c r="E2330" t="s">
        <v>2603</v>
      </c>
      <c r="F2330" t="s">
        <v>8510</v>
      </c>
      <c r="J2330" s="37">
        <v>572879.61169823573</v>
      </c>
      <c r="K2330" s="38">
        <v>473150.9974715244</v>
      </c>
      <c r="L2330" s="39">
        <v>469350.21264555975</v>
      </c>
      <c r="M2330" s="40">
        <v>447736.43252822472</v>
      </c>
      <c r="N2330" s="41">
        <v>474456.90268547571</v>
      </c>
      <c r="O2330" s="42">
        <v>532356.40076648525</v>
      </c>
      <c r="P2330" s="2">
        <f t="shared" si="108"/>
        <v>36554477.176994115</v>
      </c>
      <c r="Q2330" s="7">
        <f t="shared" si="109"/>
        <v>113.27141225141658</v>
      </c>
      <c r="R2330" s="44">
        <v>1.0366647580016708</v>
      </c>
      <c r="S2330" s="46">
        <v>0.85619902380194535</v>
      </c>
      <c r="T2330" s="48">
        <v>0.84932124424518129</v>
      </c>
      <c r="U2330" s="50">
        <v>0.81020963392199707</v>
      </c>
      <c r="V2330" s="52">
        <v>0.85856214841826883</v>
      </c>
      <c r="W2330" s="54">
        <v>0.96333524199832932</v>
      </c>
      <c r="X2330" s="26">
        <f t="shared" si="110"/>
        <v>-5.6952830927274448E-2</v>
      </c>
      <c r="Y2330" s="26">
        <v>-5.6952830927274448E-2</v>
      </c>
      <c r="Z2330">
        <v>2320</v>
      </c>
      <c r="AA2330">
        <v>1930</v>
      </c>
    </row>
    <row r="2331" spans="1:27" x14ac:dyDescent="0.2">
      <c r="A2331">
        <v>768</v>
      </c>
      <c r="B2331">
        <v>17</v>
      </c>
      <c r="C2331">
        <v>1</v>
      </c>
      <c r="D2331" t="s">
        <v>36</v>
      </c>
      <c r="E2331" t="s">
        <v>37</v>
      </c>
      <c r="F2331" t="s">
        <v>8510</v>
      </c>
      <c r="J2331" s="37">
        <v>82681400.638669029</v>
      </c>
      <c r="K2331" s="38">
        <v>74284590.201487303</v>
      </c>
      <c r="L2331" s="39">
        <v>78451190.059837982</v>
      </c>
      <c r="M2331" s="40">
        <v>72536074.742290005</v>
      </c>
      <c r="N2331" s="41">
        <v>74421142.617555037</v>
      </c>
      <c r="O2331" s="42">
        <v>77696426.484117523</v>
      </c>
      <c r="P2331" s="2">
        <f t="shared" si="108"/>
        <v>36432982.786465973</v>
      </c>
      <c r="Q2331" s="7">
        <f t="shared" si="109"/>
        <v>112.89493740459784</v>
      </c>
      <c r="R2331" s="44">
        <v>1.0870723365741706</v>
      </c>
      <c r="S2331" s="46">
        <v>0.97667338020418748</v>
      </c>
      <c r="T2331" s="48">
        <v>1.0314546902521518</v>
      </c>
      <c r="U2331" s="50">
        <v>0.95368437940009732</v>
      </c>
      <c r="V2331" s="52">
        <v>0.97846873384905764</v>
      </c>
      <c r="W2331" s="54">
        <v>1.0215312661509424</v>
      </c>
      <c r="X2331" s="26">
        <f t="shared" si="110"/>
        <v>-5.7155657433369277E-2</v>
      </c>
      <c r="Y2331" s="26">
        <v>-5.7155657433369277E-2</v>
      </c>
      <c r="Z2331">
        <v>2321</v>
      </c>
      <c r="AA2331">
        <v>1929</v>
      </c>
    </row>
    <row r="2332" spans="1:27" x14ac:dyDescent="0.2">
      <c r="A2332">
        <v>1529</v>
      </c>
      <c r="B2332">
        <v>1832</v>
      </c>
      <c r="C2332">
        <v>1</v>
      </c>
      <c r="D2332" t="s">
        <v>3666</v>
      </c>
      <c r="E2332" t="s">
        <v>3667</v>
      </c>
      <c r="F2332" t="s">
        <v>8510</v>
      </c>
      <c r="J2332" s="37">
        <v>282883.36651389999</v>
      </c>
      <c r="K2332" s="38">
        <v>329890.83064194233</v>
      </c>
      <c r="L2332" s="39">
        <v>305929.86673891504</v>
      </c>
      <c r="M2332" s="40">
        <v>318544.18341396633</v>
      </c>
      <c r="N2332" s="41">
        <v>308304.24094372004</v>
      </c>
      <c r="O2332" s="42">
        <v>269155.36051357066</v>
      </c>
      <c r="P2332" s="2">
        <f t="shared" si="108"/>
        <v>175105.51160753664</v>
      </c>
      <c r="Q2332" s="7">
        <f t="shared" si="109"/>
        <v>0.5425997066448397</v>
      </c>
      <c r="R2332" s="44">
        <v>0.94921425699648532</v>
      </c>
      <c r="S2332" s="46">
        <v>1.1069476567557679</v>
      </c>
      <c r="T2332" s="48">
        <v>1.0265467168616433</v>
      </c>
      <c r="U2332" s="50">
        <v>1.0688740172532656</v>
      </c>
      <c r="V2332" s="52">
        <v>1.0345139221251416</v>
      </c>
      <c r="W2332" s="54">
        <v>0.90314997553578791</v>
      </c>
      <c r="X2332" s="26">
        <f t="shared" si="110"/>
        <v>-5.7899330114820527E-2</v>
      </c>
      <c r="Y2332" s="26">
        <v>-5.7899330114820527E-2</v>
      </c>
      <c r="Z2332">
        <v>2322</v>
      </c>
      <c r="AA2332">
        <v>1928</v>
      </c>
    </row>
    <row r="2333" spans="1:27" x14ac:dyDescent="0.2">
      <c r="A2333">
        <v>382</v>
      </c>
      <c r="B2333">
        <v>2597</v>
      </c>
      <c r="C2333">
        <v>1</v>
      </c>
      <c r="D2333" t="s">
        <v>5196</v>
      </c>
      <c r="E2333" t="s">
        <v>5197</v>
      </c>
      <c r="F2333" t="s">
        <v>8510</v>
      </c>
      <c r="J2333" s="37">
        <v>54474.276908564032</v>
      </c>
      <c r="K2333" s="38">
        <v>69470.611522113075</v>
      </c>
      <c r="L2333" s="39">
        <v>63256.140574519093</v>
      </c>
      <c r="M2333" s="40">
        <v>81055.662701502602</v>
      </c>
      <c r="N2333" s="41">
        <v>62930.461517060328</v>
      </c>
      <c r="O2333" s="42">
        <v>48564.163696786563</v>
      </c>
      <c r="P2333" s="2">
        <f t="shared" si="108"/>
        <v>115194.31254673665</v>
      </c>
      <c r="Q2333" s="7">
        <f t="shared" si="109"/>
        <v>0.35695278590147506</v>
      </c>
      <c r="R2333" s="44">
        <v>0.70597002304875556</v>
      </c>
      <c r="S2333" s="46">
        <v>0.90031794822717426</v>
      </c>
      <c r="T2333" s="48">
        <v>0.81978029913689299</v>
      </c>
      <c r="U2333" s="50">
        <v>1.0504566799787258</v>
      </c>
      <c r="V2333" s="52">
        <v>0.81555959783072263</v>
      </c>
      <c r="W2333" s="54">
        <v>0.62937675743565391</v>
      </c>
      <c r="X2333" s="26">
        <f t="shared" si="110"/>
        <v>-5.8080714059004328E-2</v>
      </c>
      <c r="Y2333" s="26">
        <v>-5.8080714059004328E-2</v>
      </c>
      <c r="Z2333">
        <v>2323</v>
      </c>
      <c r="AA2333">
        <v>1927</v>
      </c>
    </row>
    <row r="2334" spans="1:27" x14ac:dyDescent="0.2">
      <c r="A2334">
        <v>4782</v>
      </c>
      <c r="B2334">
        <v>2182</v>
      </c>
      <c r="C2334">
        <v>1</v>
      </c>
      <c r="D2334" t="s">
        <v>4366</v>
      </c>
      <c r="E2334" t="s">
        <v>4367</v>
      </c>
      <c r="F2334" t="s">
        <v>8510</v>
      </c>
      <c r="J2334" s="37">
        <v>200492.88176590568</v>
      </c>
      <c r="K2334" s="38">
        <v>161003.61858897432</v>
      </c>
      <c r="L2334" s="39">
        <v>172009.83182954034</v>
      </c>
      <c r="M2334" s="40">
        <v>149332.96239197068</v>
      </c>
      <c r="N2334" s="41">
        <v>175850.18949706899</v>
      </c>
      <c r="O2334" s="42">
        <v>181886.15582246971</v>
      </c>
      <c r="P2334" s="2">
        <f t="shared" si="108"/>
        <v>1987497.9289883694</v>
      </c>
      <c r="Q2334" s="7">
        <f t="shared" si="109"/>
        <v>6.1586627589619516</v>
      </c>
      <c r="R2334" s="44">
        <v>1.1527216091190937</v>
      </c>
      <c r="S2334" s="46">
        <v>0.92568049628103932</v>
      </c>
      <c r="T2334" s="48">
        <v>0.98896004877800292</v>
      </c>
      <c r="U2334" s="50">
        <v>0.85858076948578377</v>
      </c>
      <c r="V2334" s="52">
        <v>1.0110399512219972</v>
      </c>
      <c r="W2334" s="54">
        <v>1.0457433718817315</v>
      </c>
      <c r="X2334" s="26">
        <f t="shared" si="110"/>
        <v>-5.845601437945095E-2</v>
      </c>
      <c r="Y2334" s="26">
        <v>-5.845601437945095E-2</v>
      </c>
      <c r="Z2334">
        <v>2324</v>
      </c>
      <c r="AA2334">
        <v>1926</v>
      </c>
    </row>
    <row r="2335" spans="1:27" x14ac:dyDescent="0.2">
      <c r="A2335">
        <v>5498</v>
      </c>
      <c r="B2335">
        <v>302</v>
      </c>
      <c r="C2335">
        <v>1</v>
      </c>
      <c r="D2335" t="s">
        <v>606</v>
      </c>
      <c r="E2335" t="s">
        <v>607</v>
      </c>
      <c r="F2335" t="s">
        <v>8510</v>
      </c>
      <c r="J2335" s="37">
        <v>4697178.5986885307</v>
      </c>
      <c r="K2335" s="38">
        <v>4421061.3415149963</v>
      </c>
      <c r="L2335" s="39">
        <v>3774502.9762108331</v>
      </c>
      <c r="M2335" s="40">
        <v>4066611.9435926997</v>
      </c>
      <c r="N2335" s="41">
        <v>4257673.7872439399</v>
      </c>
      <c r="O2335" s="42">
        <v>4387589.8707765266</v>
      </c>
      <c r="P2335" s="2">
        <f t="shared" si="108"/>
        <v>2052027.3298700757</v>
      </c>
      <c r="Q2335" s="7">
        <f t="shared" si="109"/>
        <v>6.3586201084876306</v>
      </c>
      <c r="R2335" s="44">
        <v>1.1047261147661509</v>
      </c>
      <c r="S2335" s="46">
        <v>1.0397862922049286</v>
      </c>
      <c r="T2335" s="48">
        <v>0.88772268724184522</v>
      </c>
      <c r="U2335" s="50">
        <v>0.95642358882438694</v>
      </c>
      <c r="V2335" s="52">
        <v>1.0013592887945402</v>
      </c>
      <c r="W2335" s="54">
        <v>1.0319141606588249</v>
      </c>
      <c r="X2335" s="26">
        <f t="shared" si="110"/>
        <v>-5.8662839883607647E-2</v>
      </c>
      <c r="Y2335" s="26">
        <v>-5.8662839883607647E-2</v>
      </c>
      <c r="Z2335">
        <v>2325</v>
      </c>
      <c r="AA2335">
        <v>1925</v>
      </c>
    </row>
    <row r="2336" spans="1:27" x14ac:dyDescent="0.2">
      <c r="A2336">
        <v>5702</v>
      </c>
      <c r="B2336">
        <v>1814</v>
      </c>
      <c r="C2336">
        <v>1</v>
      </c>
      <c r="D2336" t="s">
        <v>3630</v>
      </c>
      <c r="E2336" t="s">
        <v>3631</v>
      </c>
      <c r="F2336" t="s">
        <v>8510</v>
      </c>
      <c r="J2336" s="37">
        <v>329551.68352931831</v>
      </c>
      <c r="K2336" s="38">
        <v>281862.89633600996</v>
      </c>
      <c r="L2336" s="39">
        <v>315285.03375992266</v>
      </c>
      <c r="M2336" s="40">
        <v>312119.57949471835</v>
      </c>
      <c r="N2336" s="41">
        <v>317972.38096566434</v>
      </c>
      <c r="O2336" s="42">
        <v>289006.11971483566</v>
      </c>
      <c r="P2336" s="2">
        <f t="shared" si="108"/>
        <v>160953.88904216679</v>
      </c>
      <c r="Q2336" s="7">
        <f t="shared" si="109"/>
        <v>0.49874805296458125</v>
      </c>
      <c r="R2336" s="44">
        <v>1.3951953022145223</v>
      </c>
      <c r="S2336" s="46">
        <v>1.1932992865490686</v>
      </c>
      <c r="T2336" s="48">
        <v>1.334795784532101</v>
      </c>
      <c r="U2336" s="50">
        <v>1.321394466496367</v>
      </c>
      <c r="V2336" s="52">
        <v>1.3461729808392671</v>
      </c>
      <c r="W2336" s="54">
        <v>1.2235409518140554</v>
      </c>
      <c r="X2336" s="26">
        <f t="shared" si="110"/>
        <v>-5.9007426738210397E-2</v>
      </c>
      <c r="Y2336" s="26">
        <v>-5.9007426738210397E-2</v>
      </c>
      <c r="Z2336">
        <v>2326</v>
      </c>
      <c r="AA2336">
        <v>1924</v>
      </c>
    </row>
    <row r="2337" spans="1:27" x14ac:dyDescent="0.2">
      <c r="A2337">
        <v>1107</v>
      </c>
      <c r="B2337">
        <v>3359</v>
      </c>
      <c r="C2337">
        <v>1</v>
      </c>
      <c r="D2337" t="s">
        <v>6720</v>
      </c>
      <c r="E2337" t="s">
        <v>6721</v>
      </c>
      <c r="F2337" t="s">
        <v>8510</v>
      </c>
      <c r="J2337" s="37">
        <v>18342.666800508203</v>
      </c>
      <c r="K2337" s="38">
        <v>29946.923135437031</v>
      </c>
      <c r="L2337" s="39">
        <v>29739.90886230527</v>
      </c>
      <c r="M2337" s="40">
        <v>40044.881748323598</v>
      </c>
      <c r="N2337" s="41">
        <v>25325.574093812698</v>
      </c>
      <c r="O2337" s="42">
        <v>16834.238754585233</v>
      </c>
      <c r="P2337" s="2">
        <f t="shared" si="108"/>
        <v>118970.4256385488</v>
      </c>
      <c r="Q2337" s="7">
        <f t="shared" si="109"/>
        <v>0.36865383309904837</v>
      </c>
      <c r="R2337" s="44">
        <v>0.68492798225778428</v>
      </c>
      <c r="S2337" s="46">
        <v>1.1182390140465044</v>
      </c>
      <c r="T2337" s="48">
        <v>1.1105089565833894</v>
      </c>
      <c r="U2337" s="50">
        <v>1.4953038374371461</v>
      </c>
      <c r="V2337" s="52">
        <v>0.94567461494282545</v>
      </c>
      <c r="W2337" s="54">
        <v>0.62860222607894733</v>
      </c>
      <c r="X2337" s="26">
        <f t="shared" si="110"/>
        <v>-5.921815676449501E-2</v>
      </c>
      <c r="Y2337" s="26">
        <v>-5.921815676449501E-2</v>
      </c>
      <c r="Z2337">
        <v>2327</v>
      </c>
      <c r="AA2337">
        <v>1923</v>
      </c>
    </row>
    <row r="2338" spans="1:27" x14ac:dyDescent="0.2">
      <c r="A2338">
        <v>4427</v>
      </c>
      <c r="B2338">
        <v>2283</v>
      </c>
      <c r="C2338">
        <v>1</v>
      </c>
      <c r="D2338" t="s">
        <v>4568</v>
      </c>
      <c r="E2338" t="s">
        <v>4569</v>
      </c>
      <c r="F2338" t="s">
        <v>8510</v>
      </c>
      <c r="J2338" s="37">
        <v>222441.88561513866</v>
      </c>
      <c r="K2338" s="38">
        <v>205307.06630512033</v>
      </c>
      <c r="L2338" s="39">
        <v>204617.1213427117</v>
      </c>
      <c r="M2338" s="40">
        <v>211699.03268262302</v>
      </c>
      <c r="N2338" s="41">
        <v>197895.969528774</v>
      </c>
      <c r="O2338" s="42">
        <v>208300.17885250531</v>
      </c>
      <c r="P2338" s="2">
        <f t="shared" si="108"/>
        <v>117189.43715103681</v>
      </c>
      <c r="Q2338" s="7">
        <f t="shared" si="109"/>
        <v>0.3631350814504552</v>
      </c>
      <c r="R2338" s="44">
        <v>1.0756189028089491</v>
      </c>
      <c r="S2338" s="46">
        <v>0.99276339430117011</v>
      </c>
      <c r="T2338" s="48">
        <v>0.98942716182223622</v>
      </c>
      <c r="U2338" s="50">
        <v>1.0236717811939902</v>
      </c>
      <c r="V2338" s="52">
        <v>0.95692699702760708</v>
      </c>
      <c r="W2338" s="54">
        <v>1.0072366056988298</v>
      </c>
      <c r="X2338" s="26">
        <f t="shared" si="110"/>
        <v>-5.9310865428504556E-2</v>
      </c>
      <c r="Y2338" s="26">
        <v>-5.9310865428504556E-2</v>
      </c>
      <c r="Z2338">
        <v>2328</v>
      </c>
      <c r="AA2338">
        <v>1922</v>
      </c>
    </row>
    <row r="2339" spans="1:27" x14ac:dyDescent="0.2">
      <c r="A2339">
        <v>1935</v>
      </c>
      <c r="B2339">
        <v>2703</v>
      </c>
      <c r="C2339">
        <v>1</v>
      </c>
      <c r="D2339" t="s">
        <v>5408</v>
      </c>
      <c r="E2339" t="s">
        <v>5409</v>
      </c>
      <c r="F2339" t="s">
        <v>8510</v>
      </c>
      <c r="J2339" s="37">
        <v>36482.904773299633</v>
      </c>
      <c r="K2339" s="38">
        <v>29476.438962974935</v>
      </c>
      <c r="L2339" s="39">
        <v>33026.894263047965</v>
      </c>
      <c r="M2339" s="40">
        <v>27661.052651836133</v>
      </c>
      <c r="N2339" s="41">
        <v>32292.264032288997</v>
      </c>
      <c r="O2339" s="42">
        <v>29410.726205352232</v>
      </c>
      <c r="P2339" s="2">
        <f t="shared" si="108"/>
        <v>52922.351622473274</v>
      </c>
      <c r="Q2339" s="7">
        <f t="shared" si="109"/>
        <v>0.16399056889579436</v>
      </c>
      <c r="R2339" s="44">
        <v>0.47169986883109499</v>
      </c>
      <c r="S2339" s="46">
        <v>0.38111089231630629</v>
      </c>
      <c r="T2339" s="48">
        <v>0.42701593495865631</v>
      </c>
      <c r="U2339" s="50">
        <v>0.35763914602409108</v>
      </c>
      <c r="V2339" s="52">
        <v>0.41751765115582795</v>
      </c>
      <c r="W2339" s="54">
        <v>0.38026126975078506</v>
      </c>
      <c r="X2339" s="26">
        <f t="shared" si="110"/>
        <v>-5.9621358259649988E-2</v>
      </c>
      <c r="Y2339" s="26">
        <v>-5.9621358259649988E-2</v>
      </c>
      <c r="Z2339">
        <v>2329</v>
      </c>
      <c r="AA2339">
        <v>1921</v>
      </c>
    </row>
    <row r="2340" spans="1:27" x14ac:dyDescent="0.2">
      <c r="A2340">
        <v>2956</v>
      </c>
      <c r="B2340">
        <v>2458</v>
      </c>
      <c r="C2340">
        <v>1</v>
      </c>
      <c r="D2340" t="s">
        <v>4918</v>
      </c>
      <c r="E2340" t="s">
        <v>4919</v>
      </c>
      <c r="F2340" t="s">
        <v>8510</v>
      </c>
      <c r="J2340" s="37">
        <v>102274.7242028773</v>
      </c>
      <c r="K2340" s="38">
        <v>78786.837267703479</v>
      </c>
      <c r="L2340" s="39">
        <v>70646.073827940098</v>
      </c>
      <c r="M2340" s="40">
        <v>69361.798471646922</v>
      </c>
      <c r="N2340" s="41">
        <v>88377.774143513074</v>
      </c>
      <c r="O2340" s="42">
        <v>86310.918462144487</v>
      </c>
      <c r="P2340" s="2">
        <f t="shared" si="108"/>
        <v>454764.53218007652</v>
      </c>
      <c r="Q2340" s="7">
        <f t="shared" si="109"/>
        <v>1.4091795254648443</v>
      </c>
      <c r="R2340" s="44">
        <v>0.82377692241752676</v>
      </c>
      <c r="S2340" s="46">
        <v>0.63459255292299643</v>
      </c>
      <c r="T2340" s="48">
        <v>0.56902236336927348</v>
      </c>
      <c r="U2340" s="50">
        <v>0.55867810276344432</v>
      </c>
      <c r="V2340" s="52">
        <v>0.71184323752990664</v>
      </c>
      <c r="W2340" s="54">
        <v>0.69519564424085922</v>
      </c>
      <c r="X2340" s="26">
        <f t="shared" si="110"/>
        <v>-6.0214085381205179E-2</v>
      </c>
      <c r="Y2340" s="26">
        <v>-6.0214085381205179E-2</v>
      </c>
      <c r="Z2340">
        <v>2330</v>
      </c>
      <c r="AA2340">
        <v>1920</v>
      </c>
    </row>
    <row r="2341" spans="1:27" x14ac:dyDescent="0.2">
      <c r="A2341">
        <v>4313</v>
      </c>
      <c r="B2341">
        <v>958</v>
      </c>
      <c r="C2341">
        <v>1</v>
      </c>
      <c r="D2341" t="s">
        <v>1918</v>
      </c>
      <c r="E2341" t="s">
        <v>1919</v>
      </c>
      <c r="F2341" t="s">
        <v>8510</v>
      </c>
      <c r="J2341" s="37">
        <v>976352.64152428636</v>
      </c>
      <c r="K2341" s="38">
        <v>828788.69077408873</v>
      </c>
      <c r="L2341" s="39">
        <v>869024.79800579755</v>
      </c>
      <c r="M2341" s="40">
        <v>807254.34015727567</v>
      </c>
      <c r="N2341" s="41">
        <v>845371.39118350297</v>
      </c>
      <c r="O2341" s="42">
        <v>905921.14440307999</v>
      </c>
      <c r="P2341" s="2">
        <f t="shared" si="108"/>
        <v>2038743.1503460184</v>
      </c>
      <c r="Q2341" s="7">
        <f t="shared" si="109"/>
        <v>6.3174564018367168</v>
      </c>
      <c r="R2341" s="44">
        <v>1.1390046801095395</v>
      </c>
      <c r="S2341" s="46">
        <v>0.96685783134644543</v>
      </c>
      <c r="T2341" s="48">
        <v>1.0137969315211088</v>
      </c>
      <c r="U2341" s="50">
        <v>0.94173604123444554</v>
      </c>
      <c r="V2341" s="52">
        <v>0.98620306847889128</v>
      </c>
      <c r="W2341" s="54">
        <v>1.0568398951370392</v>
      </c>
      <c r="X2341" s="26">
        <f t="shared" si="110"/>
        <v>-6.0692729107403871E-2</v>
      </c>
      <c r="Y2341" s="26">
        <v>-6.0692729107403871E-2</v>
      </c>
      <c r="Z2341">
        <v>2331</v>
      </c>
      <c r="AA2341">
        <v>1919</v>
      </c>
    </row>
    <row r="2342" spans="1:27" x14ac:dyDescent="0.2">
      <c r="A2342">
        <v>4271</v>
      </c>
      <c r="B2342">
        <v>409</v>
      </c>
      <c r="C2342">
        <v>1</v>
      </c>
      <c r="D2342" t="s">
        <v>820</v>
      </c>
      <c r="E2342" t="s">
        <v>821</v>
      </c>
      <c r="F2342" t="s">
        <v>8510</v>
      </c>
      <c r="J2342" s="37">
        <v>3370167.0361432633</v>
      </c>
      <c r="K2342" s="38">
        <v>3216709.6892282399</v>
      </c>
      <c r="L2342" s="39">
        <v>3147893.2355769002</v>
      </c>
      <c r="M2342" s="40">
        <v>3179200.0721520167</v>
      </c>
      <c r="N2342" s="41">
        <v>3101133.6591677503</v>
      </c>
      <c r="O2342" s="42">
        <v>3157824.8036645097</v>
      </c>
      <c r="P2342" s="2">
        <f t="shared" si="108"/>
        <v>1694071.0789726798</v>
      </c>
      <c r="Q2342" s="7">
        <f t="shared" si="109"/>
        <v>5.249420546774612</v>
      </c>
      <c r="R2342" s="44">
        <v>1.0538507145591656</v>
      </c>
      <c r="S2342" s="46">
        <v>1.0058646257492114</v>
      </c>
      <c r="T2342" s="48">
        <v>0.98434573126234193</v>
      </c>
      <c r="U2342" s="50">
        <v>0.99413537425078857</v>
      </c>
      <c r="V2342" s="52">
        <v>0.96972401890126603</v>
      </c>
      <c r="W2342" s="54">
        <v>0.98745133107789229</v>
      </c>
      <c r="X2342" s="26">
        <f t="shared" si="110"/>
        <v>-6.1518442137393714E-2</v>
      </c>
      <c r="Y2342" s="26">
        <v>-6.1518442137393714E-2</v>
      </c>
      <c r="Z2342">
        <v>2332</v>
      </c>
      <c r="AA2342">
        <v>1918</v>
      </c>
    </row>
    <row r="2343" spans="1:27" x14ac:dyDescent="0.2">
      <c r="A2343">
        <v>4505</v>
      </c>
      <c r="B2343">
        <v>2095</v>
      </c>
      <c r="C2343">
        <v>1</v>
      </c>
      <c r="D2343" t="s">
        <v>4192</v>
      </c>
      <c r="E2343" t="s">
        <v>4193</v>
      </c>
      <c r="F2343" t="s">
        <v>8510</v>
      </c>
      <c r="J2343" s="37">
        <v>287008.49877760938</v>
      </c>
      <c r="K2343" s="38">
        <v>221927.19294172098</v>
      </c>
      <c r="L2343" s="39">
        <v>229387.04056676765</v>
      </c>
      <c r="M2343" s="40">
        <v>212788.61396817901</v>
      </c>
      <c r="N2343" s="41">
        <v>237973.37864943198</v>
      </c>
      <c r="O2343" s="42">
        <v>259763.27131291138</v>
      </c>
      <c r="P2343" s="2">
        <f t="shared" si="108"/>
        <v>201718.20143028168</v>
      </c>
      <c r="Q2343" s="7">
        <f t="shared" si="109"/>
        <v>0.62506448778328827</v>
      </c>
      <c r="R2343" s="44">
        <v>1.1806720770789498</v>
      </c>
      <c r="S2343" s="46">
        <v>0.91294592657283347</v>
      </c>
      <c r="T2343" s="48">
        <v>0.94363363731195338</v>
      </c>
      <c r="U2343" s="50">
        <v>0.8753523881786891</v>
      </c>
      <c r="V2343" s="52">
        <v>0.97895541231770544</v>
      </c>
      <c r="W2343" s="54">
        <v>1.0685928897439476</v>
      </c>
      <c r="X2343" s="26">
        <f t="shared" si="110"/>
        <v>-6.1521246939094193E-2</v>
      </c>
      <c r="Y2343" s="26">
        <v>-6.1521246939094193E-2</v>
      </c>
      <c r="Z2343">
        <v>2333</v>
      </c>
      <c r="AA2343">
        <v>1917</v>
      </c>
    </row>
    <row r="2344" spans="1:27" x14ac:dyDescent="0.2">
      <c r="A2344">
        <v>4173</v>
      </c>
      <c r="B2344">
        <v>2044</v>
      </c>
      <c r="C2344">
        <v>1</v>
      </c>
      <c r="D2344" t="s">
        <v>4090</v>
      </c>
      <c r="E2344" t="s">
        <v>4091</v>
      </c>
      <c r="F2344" t="s">
        <v>8510</v>
      </c>
      <c r="J2344" s="37">
        <v>149822.58188639933</v>
      </c>
      <c r="K2344" s="38">
        <v>190647.78889238436</v>
      </c>
      <c r="L2344" s="39">
        <v>187837.25393994365</v>
      </c>
      <c r="M2344" s="40">
        <v>180859.13726010433</v>
      </c>
      <c r="N2344" s="41">
        <v>188762.24821457334</v>
      </c>
      <c r="O2344" s="42">
        <v>136282.79449284702</v>
      </c>
      <c r="P2344" s="2">
        <f t="shared" si="108"/>
        <v>445611.09671238961</v>
      </c>
      <c r="Q2344" s="7">
        <f t="shared" si="109"/>
        <v>1.3808157615035412</v>
      </c>
      <c r="R2344" s="44">
        <v>0.81271520667045705</v>
      </c>
      <c r="S2344" s="46">
        <v>1.034172253608755</v>
      </c>
      <c r="T2344" s="48">
        <v>1.0189264577749912</v>
      </c>
      <c r="U2344" s="50">
        <v>0.98107354222500887</v>
      </c>
      <c r="V2344" s="52">
        <v>1.0239441053392593</v>
      </c>
      <c r="W2344" s="54">
        <v>0.73926839397189792</v>
      </c>
      <c r="X2344" s="26">
        <f t="shared" si="110"/>
        <v>-6.2253060550180726E-2</v>
      </c>
      <c r="Y2344" s="26">
        <v>-6.2253060550180726E-2</v>
      </c>
      <c r="Z2344">
        <v>2334</v>
      </c>
      <c r="AA2344">
        <v>1916</v>
      </c>
    </row>
    <row r="2345" spans="1:27" x14ac:dyDescent="0.2">
      <c r="A2345">
        <v>4544</v>
      </c>
      <c r="B2345">
        <v>949</v>
      </c>
      <c r="C2345">
        <v>1</v>
      </c>
      <c r="D2345" t="s">
        <v>1900</v>
      </c>
      <c r="E2345" t="s">
        <v>1901</v>
      </c>
      <c r="F2345" t="s">
        <v>8510</v>
      </c>
      <c r="J2345" s="37">
        <v>709079.34598207695</v>
      </c>
      <c r="K2345" s="38">
        <v>940402.92977161333</v>
      </c>
      <c r="L2345" s="39">
        <v>835808.51419218106</v>
      </c>
      <c r="M2345" s="40">
        <v>1015505.6203694837</v>
      </c>
      <c r="N2345" s="41">
        <v>750916.5438131257</v>
      </c>
      <c r="O2345" s="42">
        <v>700574.40453239495</v>
      </c>
      <c r="P2345" s="2">
        <f t="shared" si="108"/>
        <v>360933.23743942822</v>
      </c>
      <c r="Q2345" s="7">
        <f t="shared" si="109"/>
        <v>1.1184243542941503</v>
      </c>
      <c r="R2345" s="44">
        <v>0.72149397961279171</v>
      </c>
      <c r="S2345" s="46">
        <v>0.95686760033989193</v>
      </c>
      <c r="T2345" s="48">
        <v>0.8504419350468766</v>
      </c>
      <c r="U2345" s="50">
        <v>1.0332851965174223</v>
      </c>
      <c r="V2345" s="52">
        <v>0.76406366737765574</v>
      </c>
      <c r="W2345" s="54">
        <v>0.71284013277932334</v>
      </c>
      <c r="X2345" s="26">
        <f t="shared" si="110"/>
        <v>-6.2691110226214958E-2</v>
      </c>
      <c r="Y2345" s="26">
        <v>-6.2691110226214958E-2</v>
      </c>
      <c r="Z2345">
        <v>2335</v>
      </c>
      <c r="AA2345">
        <v>1915</v>
      </c>
    </row>
    <row r="2346" spans="1:27" x14ac:dyDescent="0.2">
      <c r="A2346">
        <v>3407</v>
      </c>
      <c r="B2346">
        <v>4074</v>
      </c>
      <c r="C2346">
        <v>1</v>
      </c>
      <c r="D2346" t="s">
        <v>8150</v>
      </c>
      <c r="E2346" t="s">
        <v>8151</v>
      </c>
      <c r="F2346" t="s">
        <v>8510</v>
      </c>
      <c r="J2346" s="37">
        <v>14363.229403531679</v>
      </c>
      <c r="K2346" s="38">
        <v>19291.916309970136</v>
      </c>
      <c r="L2346" s="39">
        <v>18717.697280432836</v>
      </c>
      <c r="M2346" s="40">
        <v>21292.070346461467</v>
      </c>
      <c r="N2346" s="41">
        <v>14412.712097058369</v>
      </c>
      <c r="O2346" s="42">
        <v>15054.143391045198</v>
      </c>
      <c r="P2346" s="2">
        <f t="shared" si="108"/>
        <v>280902.41731655539</v>
      </c>
      <c r="Q2346" s="7">
        <f t="shared" si="109"/>
        <v>0.87043273414147149</v>
      </c>
      <c r="R2346" s="44">
        <v>0.73560093865351472</v>
      </c>
      <c r="S2346" s="46">
        <v>0.98801957048389932</v>
      </c>
      <c r="T2346" s="48">
        <v>0.95861141684008933</v>
      </c>
      <c r="U2346" s="50">
        <v>1.0904558085581075</v>
      </c>
      <c r="V2346" s="52">
        <v>0.73813515396002427</v>
      </c>
      <c r="W2346" s="54">
        <v>0.77098552825136801</v>
      </c>
      <c r="X2346" s="26">
        <f t="shared" si="110"/>
        <v>-6.2983701409191517E-2</v>
      </c>
      <c r="Y2346" s="26">
        <v>-6.2983701409191517E-2</v>
      </c>
      <c r="Z2346">
        <v>2336</v>
      </c>
      <c r="AA2346">
        <v>1914</v>
      </c>
    </row>
    <row r="2347" spans="1:27" x14ac:dyDescent="0.2">
      <c r="A2347">
        <v>3354</v>
      </c>
      <c r="B2347">
        <v>1308</v>
      </c>
      <c r="C2347">
        <v>1</v>
      </c>
      <c r="D2347" t="s">
        <v>2618</v>
      </c>
      <c r="E2347" t="s">
        <v>2619</v>
      </c>
      <c r="F2347" t="s">
        <v>8510</v>
      </c>
      <c r="J2347" s="37">
        <v>610986.28517609066</v>
      </c>
      <c r="K2347" s="38">
        <v>548105.75202048966</v>
      </c>
      <c r="L2347" s="39">
        <v>570222.87689668767</v>
      </c>
      <c r="M2347" s="40">
        <v>540512.7642866493</v>
      </c>
      <c r="N2347" s="41">
        <v>547241.17534178344</v>
      </c>
      <c r="O2347" s="42">
        <v>567069.26264443563</v>
      </c>
      <c r="P2347" s="2">
        <f t="shared" si="108"/>
        <v>349052.78341820114</v>
      </c>
      <c r="Q2347" s="7">
        <f t="shared" si="109"/>
        <v>1.0816103739257115</v>
      </c>
      <c r="R2347" s="44">
        <v>1.0741255656023565</v>
      </c>
      <c r="S2347" s="46">
        <v>0.96358038663541501</v>
      </c>
      <c r="T2347" s="48">
        <v>1.0024627148374259</v>
      </c>
      <c r="U2347" s="50">
        <v>0.950231769093415</v>
      </c>
      <c r="V2347" s="52">
        <v>0.96206044431174365</v>
      </c>
      <c r="W2347" s="54">
        <v>0.99691860071477323</v>
      </c>
      <c r="X2347" s="26">
        <f t="shared" si="110"/>
        <v>-6.3260799593277336E-2</v>
      </c>
      <c r="Y2347" s="26">
        <v>-6.3260799593277336E-2</v>
      </c>
      <c r="Z2347">
        <v>2337</v>
      </c>
      <c r="AA2347">
        <v>1913</v>
      </c>
    </row>
    <row r="2348" spans="1:27" x14ac:dyDescent="0.2">
      <c r="A2348">
        <v>2556</v>
      </c>
      <c r="B2348">
        <v>2913</v>
      </c>
      <c r="C2348">
        <v>1</v>
      </c>
      <c r="D2348" t="s">
        <v>5828</v>
      </c>
      <c r="E2348" t="s">
        <v>5829</v>
      </c>
      <c r="F2348" t="s">
        <v>8510</v>
      </c>
      <c r="J2348" s="37">
        <v>90537.105028116566</v>
      </c>
      <c r="K2348" s="38">
        <v>121739.08692360553</v>
      </c>
      <c r="L2348" s="39">
        <v>144285.73874978133</v>
      </c>
      <c r="M2348" s="40">
        <v>157592.80254975299</v>
      </c>
      <c r="N2348" s="41">
        <v>99535.451276694192</v>
      </c>
      <c r="O2348" s="42">
        <v>94624.839390644032</v>
      </c>
      <c r="P2348" s="2">
        <f t="shared" si="108"/>
        <v>385328.70414917503</v>
      </c>
      <c r="Q2348" s="7">
        <f t="shared" si="109"/>
        <v>1.1940186229076966</v>
      </c>
      <c r="R2348" s="44">
        <v>1.2315248716515879</v>
      </c>
      <c r="S2348" s="46">
        <v>1.6559477283044914</v>
      </c>
      <c r="T2348" s="48">
        <v>1.9626370407999723</v>
      </c>
      <c r="U2348" s="50">
        <v>2.1436454796409339</v>
      </c>
      <c r="V2348" s="52">
        <v>1.3539242702784231</v>
      </c>
      <c r="W2348" s="54">
        <v>1.2871280029268153</v>
      </c>
      <c r="X2348" s="26">
        <f t="shared" si="110"/>
        <v>-6.3863754123015204E-2</v>
      </c>
      <c r="Y2348" s="26">
        <v>-6.3863754123015204E-2</v>
      </c>
      <c r="Z2348">
        <v>2338</v>
      </c>
      <c r="AA2348">
        <v>1912</v>
      </c>
    </row>
    <row r="2349" spans="1:27" x14ac:dyDescent="0.2">
      <c r="A2349">
        <v>2972</v>
      </c>
      <c r="B2349">
        <v>1053</v>
      </c>
      <c r="C2349">
        <v>1</v>
      </c>
      <c r="D2349" t="s">
        <v>2108</v>
      </c>
      <c r="E2349" t="s">
        <v>2109</v>
      </c>
      <c r="F2349" t="s">
        <v>8510</v>
      </c>
      <c r="J2349" s="37">
        <v>647170.90681590163</v>
      </c>
      <c r="K2349" s="38">
        <v>843666.56977912504</v>
      </c>
      <c r="L2349" s="39">
        <v>712806.21937227144</v>
      </c>
      <c r="M2349" s="40">
        <v>763059.56536552368</v>
      </c>
      <c r="N2349" s="41">
        <v>765753.59486921225</v>
      </c>
      <c r="O2349" s="42">
        <v>613064.60574859707</v>
      </c>
      <c r="P2349" s="2">
        <f t="shared" si="108"/>
        <v>358518.84596192476</v>
      </c>
      <c r="Q2349" s="7">
        <f t="shared" si="109"/>
        <v>1.1109428758678437</v>
      </c>
      <c r="R2349" s="44">
        <v>0.81843127700666518</v>
      </c>
      <c r="S2349" s="46">
        <v>1.0669254455045849</v>
      </c>
      <c r="T2349" s="48">
        <v>0.9014356149744136</v>
      </c>
      <c r="U2349" s="50">
        <v>0.96498746766425492</v>
      </c>
      <c r="V2349" s="52">
        <v>0.96839441625198663</v>
      </c>
      <c r="W2349" s="54">
        <v>0.77529945009277645</v>
      </c>
      <c r="X2349" s="26">
        <f t="shared" si="110"/>
        <v>-6.3957195662485311E-2</v>
      </c>
      <c r="Y2349" s="26">
        <v>-6.3957195662485311E-2</v>
      </c>
      <c r="Z2349">
        <v>2339</v>
      </c>
      <c r="AA2349">
        <v>1911</v>
      </c>
    </row>
    <row r="2350" spans="1:27" x14ac:dyDescent="0.2">
      <c r="A2350">
        <v>5885</v>
      </c>
      <c r="B2350">
        <v>2894</v>
      </c>
      <c r="C2350">
        <v>1</v>
      </c>
      <c r="D2350" t="s">
        <v>5790</v>
      </c>
      <c r="E2350" t="s">
        <v>5791</v>
      </c>
      <c r="F2350" t="s">
        <v>8510</v>
      </c>
      <c r="J2350" s="37">
        <v>98174.28043772075</v>
      </c>
      <c r="K2350" s="38">
        <v>103973.08617525247</v>
      </c>
      <c r="L2350" s="39">
        <v>102325.10278970508</v>
      </c>
      <c r="M2350" s="40">
        <v>93169.917526350633</v>
      </c>
      <c r="N2350" s="41">
        <v>94849.323623130564</v>
      </c>
      <c r="O2350" s="42">
        <v>97148.093279468478</v>
      </c>
      <c r="P2350" s="2">
        <f t="shared" si="108"/>
        <v>105641.5171988159</v>
      </c>
      <c r="Q2350" s="7">
        <f t="shared" si="109"/>
        <v>0.32735152489127112</v>
      </c>
      <c r="R2350" s="44">
        <v>1.065900745208485</v>
      </c>
      <c r="S2350" s="46">
        <v>1.128859712968634</v>
      </c>
      <c r="T2350" s="48">
        <v>1.1109671782750847</v>
      </c>
      <c r="U2350" s="50">
        <v>1.0115672259533379</v>
      </c>
      <c r="V2350" s="52">
        <v>1.0298009242507344</v>
      </c>
      <c r="W2350" s="54">
        <v>1.0547591951830855</v>
      </c>
      <c r="X2350" s="26">
        <f t="shared" si="110"/>
        <v>-6.4612009800349007E-2</v>
      </c>
      <c r="Y2350" s="26">
        <v>-6.4612009800349007E-2</v>
      </c>
      <c r="Z2350">
        <v>2340</v>
      </c>
      <c r="AA2350">
        <v>1910</v>
      </c>
    </row>
    <row r="2351" spans="1:27" x14ac:dyDescent="0.2">
      <c r="A2351">
        <v>5120</v>
      </c>
      <c r="B2351">
        <v>1820</v>
      </c>
      <c r="C2351">
        <v>1</v>
      </c>
      <c r="D2351" t="s">
        <v>3642</v>
      </c>
      <c r="E2351" t="s">
        <v>3643</v>
      </c>
      <c r="F2351" t="s">
        <v>8510</v>
      </c>
      <c r="J2351" s="37">
        <v>118475.38444559656</v>
      </c>
      <c r="K2351" s="38">
        <v>143950.63026430734</v>
      </c>
      <c r="L2351" s="39">
        <v>134060.428358034</v>
      </c>
      <c r="M2351" s="40">
        <v>119429.20753374269</v>
      </c>
      <c r="N2351" s="41">
        <v>107309.94822237933</v>
      </c>
      <c r="O2351" s="42">
        <v>125161.00389664702</v>
      </c>
      <c r="P2351" s="2">
        <f t="shared" si="108"/>
        <v>6432535.7646726202</v>
      </c>
      <c r="Q2351" s="7">
        <f t="shared" si="109"/>
        <v>19.93250804530118</v>
      </c>
      <c r="R2351" s="44">
        <v>0.59589157193750675</v>
      </c>
      <c r="S2351" s="46">
        <v>0.7240235408476966</v>
      </c>
      <c r="T2351" s="48">
        <v>0.67427913201300893</v>
      </c>
      <c r="U2351" s="50">
        <v>0.60068898316352126</v>
      </c>
      <c r="V2351" s="52">
        <v>0.5397331608586543</v>
      </c>
      <c r="W2351" s="54">
        <v>0.62951800246318124</v>
      </c>
      <c r="X2351" s="26">
        <f t="shared" si="110"/>
        <v>-6.5475590884034596E-2</v>
      </c>
      <c r="Y2351" s="26">
        <v>-6.5475590884034596E-2</v>
      </c>
      <c r="Z2351">
        <v>2341</v>
      </c>
      <c r="AA2351">
        <v>1909</v>
      </c>
    </row>
    <row r="2352" spans="1:27" x14ac:dyDescent="0.2">
      <c r="A2352">
        <v>610</v>
      </c>
      <c r="B2352">
        <v>86</v>
      </c>
      <c r="C2352">
        <v>1</v>
      </c>
      <c r="D2352" t="s">
        <v>174</v>
      </c>
      <c r="E2352" t="s">
        <v>175</v>
      </c>
      <c r="F2352" t="s">
        <v>8510</v>
      </c>
      <c r="J2352" s="37">
        <v>14303075.752540834</v>
      </c>
      <c r="K2352" s="38">
        <v>16501226.909240102</v>
      </c>
      <c r="L2352" s="39">
        <v>16944127.380139899</v>
      </c>
      <c r="M2352" s="40">
        <v>13070883.820096934</v>
      </c>
      <c r="N2352" s="41">
        <v>12721120.899080932</v>
      </c>
      <c r="O2352" s="42">
        <v>15935726.277381634</v>
      </c>
      <c r="P2352" s="2">
        <f t="shared" si="108"/>
        <v>7439712.6479134327</v>
      </c>
      <c r="Q2352" s="7">
        <f t="shared" si="109"/>
        <v>23.053448536373693</v>
      </c>
      <c r="R2352" s="44">
        <v>0.93042073520941226</v>
      </c>
      <c r="S2352" s="46">
        <v>1.0734113374198662</v>
      </c>
      <c r="T2352" s="48">
        <v>1.1022221882388572</v>
      </c>
      <c r="U2352" s="50">
        <v>0.85026616261687737</v>
      </c>
      <c r="V2352" s="52">
        <v>0.82751394625789665</v>
      </c>
      <c r="W2352" s="54">
        <v>1.0366252976366623</v>
      </c>
      <c r="X2352" s="26">
        <f t="shared" si="110"/>
        <v>-6.5517912424519723E-2</v>
      </c>
      <c r="Y2352" s="26">
        <v>-6.5517912424519723E-2</v>
      </c>
      <c r="Z2352">
        <v>2342</v>
      </c>
      <c r="AA2352">
        <v>1908</v>
      </c>
    </row>
    <row r="2353" spans="1:27" x14ac:dyDescent="0.2">
      <c r="A2353">
        <v>5001</v>
      </c>
      <c r="B2353">
        <v>566</v>
      </c>
      <c r="C2353">
        <v>1</v>
      </c>
      <c r="D2353" t="s">
        <v>1134</v>
      </c>
      <c r="E2353" t="s">
        <v>1135</v>
      </c>
      <c r="F2353" t="s">
        <v>8510</v>
      </c>
      <c r="J2353" s="37">
        <v>2026954.2074905268</v>
      </c>
      <c r="K2353" s="38">
        <v>2011375.368465957</v>
      </c>
      <c r="L2353" s="39">
        <v>2158304.3967459332</v>
      </c>
      <c r="M2353" s="40">
        <v>1970283.2751625099</v>
      </c>
      <c r="N2353" s="41">
        <v>2097989.9017535164</v>
      </c>
      <c r="O2353" s="42">
        <v>1823980.2813759835</v>
      </c>
      <c r="P2353" s="2">
        <f t="shared" si="108"/>
        <v>917342.86837813887</v>
      </c>
      <c r="Q2353" s="7">
        <f t="shared" si="109"/>
        <v>2.8425716969453205</v>
      </c>
      <c r="R2353" s="44">
        <v>0.98759626931176336</v>
      </c>
      <c r="S2353" s="46">
        <v>0.98000576566643349</v>
      </c>
      <c r="T2353" s="48">
        <v>1.0515942404561804</v>
      </c>
      <c r="U2353" s="50">
        <v>0.95998439671062541</v>
      </c>
      <c r="V2353" s="52">
        <v>1.0222071087588738</v>
      </c>
      <c r="W2353" s="54">
        <v>0.88870094574820857</v>
      </c>
      <c r="X2353" s="26">
        <f t="shared" si="110"/>
        <v>-6.5640347469429733E-2</v>
      </c>
      <c r="Y2353" s="26">
        <v>-6.5640347469429733E-2</v>
      </c>
      <c r="Z2353">
        <v>2343</v>
      </c>
      <c r="AA2353">
        <v>1907</v>
      </c>
    </row>
    <row r="2354" spans="1:27" x14ac:dyDescent="0.2">
      <c r="A2354">
        <v>3975</v>
      </c>
      <c r="B2354">
        <v>3964</v>
      </c>
      <c r="C2354">
        <v>1</v>
      </c>
      <c r="D2354" t="s">
        <v>7930</v>
      </c>
      <c r="E2354" t="s">
        <v>7931</v>
      </c>
      <c r="F2354" t="s">
        <v>8510</v>
      </c>
      <c r="J2354" s="37">
        <v>10006.052114241873</v>
      </c>
      <c r="K2354" s="38">
        <v>10705.455380294197</v>
      </c>
      <c r="L2354" s="39">
        <v>6353.045743851857</v>
      </c>
      <c r="M2354" s="40">
        <v>5110.8352543972223</v>
      </c>
      <c r="N2354" s="41">
        <v>9318.5638331678911</v>
      </c>
      <c r="O2354" s="42">
        <v>9487.8234513073257</v>
      </c>
      <c r="P2354" s="2">
        <f t="shared" si="108"/>
        <v>54374.711037267763</v>
      </c>
      <c r="Q2354" s="7">
        <f t="shared" si="109"/>
        <v>0.16849099715288207</v>
      </c>
      <c r="R2354" s="44">
        <v>0.58111647453913673</v>
      </c>
      <c r="S2354" s="46">
        <v>0.62173536754599956</v>
      </c>
      <c r="T2354" s="48">
        <v>0.36896265411193885</v>
      </c>
      <c r="U2354" s="50">
        <v>0.29681941799587286</v>
      </c>
      <c r="V2354" s="52">
        <v>0.54118956214418235</v>
      </c>
      <c r="W2354" s="54">
        <v>0.55101956816973874</v>
      </c>
      <c r="X2354" s="26">
        <f t="shared" si="110"/>
        <v>-6.632359773835822E-2</v>
      </c>
      <c r="Y2354" s="26">
        <v>-6.632359773835822E-2</v>
      </c>
      <c r="Z2354">
        <v>2344</v>
      </c>
      <c r="AA2354">
        <v>1906</v>
      </c>
    </row>
    <row r="2355" spans="1:27" x14ac:dyDescent="0.2">
      <c r="A2355">
        <v>2866</v>
      </c>
      <c r="B2355">
        <v>2592</v>
      </c>
      <c r="C2355">
        <v>1</v>
      </c>
      <c r="D2355" t="s">
        <v>5186</v>
      </c>
      <c r="E2355" t="s">
        <v>5187</v>
      </c>
      <c r="F2355" t="s">
        <v>8510</v>
      </c>
      <c r="J2355" s="37">
        <v>116031.94824525951</v>
      </c>
      <c r="K2355" s="38">
        <v>110492.19740030933</v>
      </c>
      <c r="L2355" s="39">
        <v>99754.695964293831</v>
      </c>
      <c r="M2355" s="40">
        <v>102510.88791043044</v>
      </c>
      <c r="N2355" s="41">
        <v>98043.966694241331</v>
      </c>
      <c r="O2355" s="42">
        <v>112051.11317723338</v>
      </c>
      <c r="P2355" s="2">
        <f t="shared" si="108"/>
        <v>2510659.6036297991</v>
      </c>
      <c r="Q2355" s="7">
        <f t="shared" si="109"/>
        <v>7.7797846104802169</v>
      </c>
      <c r="R2355" s="44">
        <v>0.99281557008799604</v>
      </c>
      <c r="S2355" s="46">
        <v>0.94541525511914548</v>
      </c>
      <c r="T2355" s="48">
        <v>0.85354091558823153</v>
      </c>
      <c r="U2355" s="50">
        <v>0.87712399179834211</v>
      </c>
      <c r="V2355" s="52">
        <v>0.83890323449092408</v>
      </c>
      <c r="W2355" s="54">
        <v>0.95875395949489695</v>
      </c>
      <c r="X2355" s="26">
        <f t="shared" si="110"/>
        <v>-6.6608719805721306E-2</v>
      </c>
      <c r="Y2355" s="26">
        <v>-6.6608719805721306E-2</v>
      </c>
      <c r="Z2355">
        <v>2345</v>
      </c>
      <c r="AA2355">
        <v>1905</v>
      </c>
    </row>
    <row r="2356" spans="1:27" x14ac:dyDescent="0.2">
      <c r="A2356">
        <v>5495</v>
      </c>
      <c r="B2356">
        <v>244</v>
      </c>
      <c r="C2356">
        <v>1</v>
      </c>
      <c r="D2356" t="s">
        <v>490</v>
      </c>
      <c r="E2356" t="s">
        <v>491</v>
      </c>
      <c r="F2356" t="s">
        <v>8510</v>
      </c>
      <c r="J2356" s="37">
        <v>6472162.5852206601</v>
      </c>
      <c r="K2356" s="38">
        <v>5174516.1261958368</v>
      </c>
      <c r="L2356" s="39">
        <v>5630075.0226381095</v>
      </c>
      <c r="M2356" s="40">
        <v>4905287.2590143392</v>
      </c>
      <c r="N2356" s="41">
        <v>5532408.4802821008</v>
      </c>
      <c r="O2356" s="42">
        <v>5881760.3555511571</v>
      </c>
      <c r="P2356" s="2">
        <f t="shared" si="108"/>
        <v>2486800.6615487351</v>
      </c>
      <c r="Q2356" s="7">
        <f t="shared" si="109"/>
        <v>7.7058528715235521</v>
      </c>
      <c r="R2356" s="44">
        <v>1.1642462285922013</v>
      </c>
      <c r="S2356" s="46">
        <v>0.93081884229390621</v>
      </c>
      <c r="T2356" s="48">
        <v>1.0127671432058276</v>
      </c>
      <c r="U2356" s="50">
        <v>0.88238855502640512</v>
      </c>
      <c r="V2356" s="52">
        <v>0.995198378190981</v>
      </c>
      <c r="W2356" s="54">
        <v>1.0580416083907898</v>
      </c>
      <c r="X2356" s="26">
        <f t="shared" si="110"/>
        <v>-6.6894725927893695E-2</v>
      </c>
      <c r="Y2356" s="26">
        <v>-6.6894725927893695E-2</v>
      </c>
      <c r="Z2356">
        <v>2346</v>
      </c>
      <c r="AA2356">
        <v>1904</v>
      </c>
    </row>
    <row r="2357" spans="1:27" x14ac:dyDescent="0.2">
      <c r="A2357">
        <v>4000</v>
      </c>
      <c r="B2357">
        <v>3253</v>
      </c>
      <c r="C2357">
        <v>1</v>
      </c>
      <c r="D2357" t="s">
        <v>6508</v>
      </c>
      <c r="E2357" t="s">
        <v>6509</v>
      </c>
      <c r="F2357" t="s">
        <v>8510</v>
      </c>
      <c r="J2357" s="37">
        <v>37680.620704493762</v>
      </c>
      <c r="K2357" s="38">
        <v>68314.06408313154</v>
      </c>
      <c r="L2357" s="39">
        <v>49019.4897632949</v>
      </c>
      <c r="M2357" s="40">
        <v>59642.813377956067</v>
      </c>
      <c r="N2357" s="41">
        <v>43844.42814212443</v>
      </c>
      <c r="O2357" s="42">
        <v>46299.392187107034</v>
      </c>
      <c r="P2357" s="2">
        <f t="shared" si="108"/>
        <v>129030.58603473409</v>
      </c>
      <c r="Q2357" s="7">
        <f t="shared" si="109"/>
        <v>0.39982726693135745</v>
      </c>
      <c r="R2357" s="44">
        <v>0.89762754384250942</v>
      </c>
      <c r="S2357" s="46">
        <v>1.6273772673157718</v>
      </c>
      <c r="T2357" s="48">
        <v>1.1677420216008245</v>
      </c>
      <c r="U2357" s="50">
        <v>1.4208107796357792</v>
      </c>
      <c r="V2357" s="52">
        <v>1.0444617314836586</v>
      </c>
      <c r="W2357" s="54">
        <v>1.1029438717647659</v>
      </c>
      <c r="X2357" s="26">
        <f t="shared" si="110"/>
        <v>-6.7013744264300359E-2</v>
      </c>
      <c r="Y2357" s="26">
        <v>-6.7013744264300359E-2</v>
      </c>
      <c r="Z2357">
        <v>2347</v>
      </c>
      <c r="AA2357">
        <v>1903</v>
      </c>
    </row>
    <row r="2358" spans="1:27" x14ac:dyDescent="0.2">
      <c r="A2358">
        <v>4844</v>
      </c>
      <c r="B2358">
        <v>2320</v>
      </c>
      <c r="C2358">
        <v>1</v>
      </c>
      <c r="D2358" t="s">
        <v>4642</v>
      </c>
      <c r="E2358" t="s">
        <v>4643</v>
      </c>
      <c r="F2358" t="s">
        <v>8510</v>
      </c>
      <c r="J2358" s="37">
        <v>189747.10798633666</v>
      </c>
      <c r="K2358" s="38">
        <v>237044.39069714569</v>
      </c>
      <c r="L2358" s="39">
        <v>212681.48298160001</v>
      </c>
      <c r="M2358" s="40">
        <v>208391.16761695268</v>
      </c>
      <c r="N2358" s="41">
        <v>198105.79220939134</v>
      </c>
      <c r="O2358" s="42">
        <v>195096.59985019235</v>
      </c>
      <c r="P2358" s="2">
        <f t="shared" si="108"/>
        <v>182350.546512008</v>
      </c>
      <c r="Q2358" s="7">
        <f t="shared" si="109"/>
        <v>0.56504990697096458</v>
      </c>
      <c r="R2358" s="44">
        <v>0.94678001961183322</v>
      </c>
      <c r="S2358" s="46">
        <v>1.1827789907041923</v>
      </c>
      <c r="T2358" s="48">
        <v>1.0612155345360668</v>
      </c>
      <c r="U2358" s="50">
        <v>1.0398081734005586</v>
      </c>
      <c r="V2358" s="52">
        <v>0.98848729671669799</v>
      </c>
      <c r="W2358" s="54">
        <v>0.97347234744504241</v>
      </c>
      <c r="X2358" s="26">
        <f t="shared" si="110"/>
        <v>-6.7260114847420754E-2</v>
      </c>
      <c r="Y2358" s="26">
        <v>-6.7260114847420754E-2</v>
      </c>
      <c r="Z2358">
        <v>2348</v>
      </c>
      <c r="AA2358">
        <v>1902</v>
      </c>
    </row>
    <row r="2359" spans="1:27" x14ac:dyDescent="0.2">
      <c r="A2359">
        <v>3183</v>
      </c>
      <c r="B2359">
        <v>2606</v>
      </c>
      <c r="C2359">
        <v>1</v>
      </c>
      <c r="D2359" t="s">
        <v>5214</v>
      </c>
      <c r="E2359" t="s">
        <v>5215</v>
      </c>
      <c r="F2359" t="s">
        <v>8510</v>
      </c>
      <c r="J2359" s="37">
        <v>155426.02805718267</v>
      </c>
      <c r="K2359" s="38">
        <v>167826.25666766232</v>
      </c>
      <c r="L2359" s="39">
        <v>144127.64942910266</v>
      </c>
      <c r="M2359" s="40">
        <v>174953.98503767932</v>
      </c>
      <c r="N2359" s="41">
        <v>136540.678787179</v>
      </c>
      <c r="O2359" s="42">
        <v>153481.75013594</v>
      </c>
      <c r="P2359" s="2">
        <f t="shared" si="108"/>
        <v>131944.16103612049</v>
      </c>
      <c r="Q2359" s="7">
        <f t="shared" si="109"/>
        <v>0.40885556607812151</v>
      </c>
      <c r="R2359" s="44">
        <v>1.0062940400290832</v>
      </c>
      <c r="S2359" s="46">
        <v>1.0865783804429867</v>
      </c>
      <c r="T2359" s="48">
        <v>0.93314354382489562</v>
      </c>
      <c r="U2359" s="50">
        <v>1.1327263176151021</v>
      </c>
      <c r="V2359" s="52">
        <v>0.88402227736600802</v>
      </c>
      <c r="W2359" s="54">
        <v>0.99370595997091671</v>
      </c>
      <c r="X2359" s="26">
        <f t="shared" si="110"/>
        <v>-6.7289419390223149E-2</v>
      </c>
      <c r="Y2359" s="26">
        <v>-6.7289419390223149E-2</v>
      </c>
      <c r="Z2359">
        <v>2349</v>
      </c>
      <c r="AA2359">
        <v>1901</v>
      </c>
    </row>
    <row r="2360" spans="1:27" x14ac:dyDescent="0.2">
      <c r="A2360">
        <v>1048</v>
      </c>
      <c r="B2360">
        <v>2152</v>
      </c>
      <c r="C2360">
        <v>1</v>
      </c>
      <c r="D2360" t="s">
        <v>4306</v>
      </c>
      <c r="E2360" t="s">
        <v>4307</v>
      </c>
      <c r="F2360" t="s">
        <v>8510</v>
      </c>
      <c r="J2360" s="37">
        <v>127347.643285062</v>
      </c>
      <c r="K2360" s="38">
        <v>97325.843939092942</v>
      </c>
      <c r="L2360" s="39">
        <v>100095.58967312584</v>
      </c>
      <c r="M2360" s="40">
        <v>91085.587597104255</v>
      </c>
      <c r="N2360" s="41">
        <v>96787.643612717278</v>
      </c>
      <c r="O2360" s="42">
        <v>115682.66452311573</v>
      </c>
      <c r="P2360" s="2">
        <f t="shared" si="108"/>
        <v>215358.74794801866</v>
      </c>
      <c r="Q2360" s="7">
        <f t="shared" si="109"/>
        <v>0.66733246936223478</v>
      </c>
      <c r="R2360" s="44">
        <v>0.87015700772948201</v>
      </c>
      <c r="S2360" s="46">
        <v>0.66502027797417218</v>
      </c>
      <c r="T2360" s="48">
        <v>0.68394574528496199</v>
      </c>
      <c r="U2360" s="50">
        <v>0.6223810689088346</v>
      </c>
      <c r="V2360" s="52">
        <v>0.66134279503473714</v>
      </c>
      <c r="W2360" s="54">
        <v>0.79045107244175949</v>
      </c>
      <c r="X2360" s="26">
        <f t="shared" si="110"/>
        <v>-6.7303828804720731E-2</v>
      </c>
      <c r="Y2360" s="26">
        <v>-6.7303828804720731E-2</v>
      </c>
      <c r="Z2360">
        <v>2350</v>
      </c>
      <c r="AA2360">
        <v>1900</v>
      </c>
    </row>
    <row r="2361" spans="1:27" x14ac:dyDescent="0.2">
      <c r="A2361">
        <v>5478</v>
      </c>
      <c r="B2361">
        <v>1701</v>
      </c>
      <c r="C2361">
        <v>1</v>
      </c>
      <c r="D2361" t="s">
        <v>3404</v>
      </c>
      <c r="E2361" t="s">
        <v>3405</v>
      </c>
      <c r="F2361" t="s">
        <v>8510</v>
      </c>
      <c r="J2361" s="37">
        <v>308475.01826451934</v>
      </c>
      <c r="K2361" s="38">
        <v>362681.97254377505</v>
      </c>
      <c r="L2361" s="39">
        <v>309083.20472345565</v>
      </c>
      <c r="M2361" s="40">
        <v>319189.88746825565</v>
      </c>
      <c r="N2361" s="41">
        <v>314058.42280520935</v>
      </c>
      <c r="O2361" s="42">
        <v>303369.85261097533</v>
      </c>
      <c r="P2361" s="2">
        <f t="shared" si="108"/>
        <v>236313.16228373934</v>
      </c>
      <c r="Q2361" s="7">
        <f t="shared" si="109"/>
        <v>0.73226394391775695</v>
      </c>
      <c r="R2361" s="44">
        <v>0.90478882134563143</v>
      </c>
      <c r="S2361" s="46">
        <v>1.0637833699058237</v>
      </c>
      <c r="T2361" s="48">
        <v>0.90657269451771272</v>
      </c>
      <c r="U2361" s="50">
        <v>0.93621663009417633</v>
      </c>
      <c r="V2361" s="52">
        <v>0.92116551869340446</v>
      </c>
      <c r="W2361" s="54">
        <v>0.88981484763316898</v>
      </c>
      <c r="X2361" s="26">
        <f t="shared" si="110"/>
        <v>-6.7582783803300892E-2</v>
      </c>
      <c r="Y2361" s="26">
        <v>-6.7582783803300892E-2</v>
      </c>
      <c r="Z2361">
        <v>2351</v>
      </c>
      <c r="AA2361">
        <v>1899</v>
      </c>
    </row>
    <row r="2362" spans="1:27" x14ac:dyDescent="0.2">
      <c r="A2362">
        <v>3530</v>
      </c>
      <c r="B2362">
        <v>2579</v>
      </c>
      <c r="C2362">
        <v>1</v>
      </c>
      <c r="D2362" t="s">
        <v>5160</v>
      </c>
      <c r="E2362" t="s">
        <v>5161</v>
      </c>
      <c r="F2362" t="s">
        <v>8510</v>
      </c>
      <c r="J2362" s="37">
        <v>165887.41904830499</v>
      </c>
      <c r="K2362" s="38">
        <v>169256.47195650334</v>
      </c>
      <c r="L2362" s="39">
        <v>141126.98872184134</v>
      </c>
      <c r="M2362" s="40">
        <v>149224.00189839001</v>
      </c>
      <c r="N2362" s="41">
        <v>144746.90053005968</v>
      </c>
      <c r="O2362" s="42">
        <v>166329.37810745699</v>
      </c>
      <c r="P2362" s="2">
        <f t="shared" si="108"/>
        <v>211721.57024306682</v>
      </c>
      <c r="Q2362" s="7">
        <f t="shared" si="109"/>
        <v>0.65606194145249497</v>
      </c>
      <c r="R2362" s="44">
        <v>1.2518939510720242</v>
      </c>
      <c r="S2362" s="46">
        <v>1.2773190072987834</v>
      </c>
      <c r="T2362" s="48">
        <v>1.0650357002807815</v>
      </c>
      <c r="U2362" s="50">
        <v>1.126141008179508</v>
      </c>
      <c r="V2362" s="52">
        <v>1.0923539003113885</v>
      </c>
      <c r="W2362" s="54">
        <v>1.255229260500238</v>
      </c>
      <c r="X2362" s="26">
        <f t="shared" si="110"/>
        <v>-6.8159066560341389E-2</v>
      </c>
      <c r="Y2362" s="26">
        <v>-6.8159066560341389E-2</v>
      </c>
      <c r="Z2362">
        <v>2352</v>
      </c>
      <c r="AA2362">
        <v>1898</v>
      </c>
    </row>
    <row r="2363" spans="1:27" x14ac:dyDescent="0.2">
      <c r="A2363">
        <v>2564</v>
      </c>
      <c r="B2363">
        <v>1746</v>
      </c>
      <c r="C2363">
        <v>1</v>
      </c>
      <c r="D2363" t="s">
        <v>3494</v>
      </c>
      <c r="E2363" t="s">
        <v>3495</v>
      </c>
      <c r="F2363" t="s">
        <v>8510</v>
      </c>
      <c r="J2363" s="37">
        <v>291740.87253226171</v>
      </c>
      <c r="K2363" s="38">
        <v>293836.03375436872</v>
      </c>
      <c r="L2363" s="39">
        <v>275888.94380549999</v>
      </c>
      <c r="M2363" s="40">
        <v>269273.37498617236</v>
      </c>
      <c r="N2363" s="41">
        <v>254186.66852963032</v>
      </c>
      <c r="O2363" s="42">
        <v>288717.03196368628</v>
      </c>
      <c r="P2363" s="2">
        <f t="shared" si="108"/>
        <v>151833.66572547122</v>
      </c>
      <c r="Q2363" s="7">
        <f t="shared" si="109"/>
        <v>0.47048720354445678</v>
      </c>
      <c r="R2363" s="44">
        <v>0.99642205626688174</v>
      </c>
      <c r="S2363" s="46">
        <v>1.0035779437331183</v>
      </c>
      <c r="T2363" s="48">
        <v>0.94228082031109617</v>
      </c>
      <c r="U2363" s="50">
        <v>0.91968577344943103</v>
      </c>
      <c r="V2363" s="52">
        <v>0.86815810459987663</v>
      </c>
      <c r="W2363" s="54">
        <v>0.98609432463637481</v>
      </c>
      <c r="X2363" s="26">
        <f t="shared" si="110"/>
        <v>-6.8641888916274957E-2</v>
      </c>
      <c r="Y2363" s="26">
        <v>-6.8641888916274957E-2</v>
      </c>
      <c r="Z2363">
        <v>2353</v>
      </c>
      <c r="AA2363">
        <v>1897</v>
      </c>
    </row>
    <row r="2364" spans="1:27" x14ac:dyDescent="0.2">
      <c r="A2364">
        <v>3584</v>
      </c>
      <c r="B2364">
        <v>2959</v>
      </c>
      <c r="C2364">
        <v>1</v>
      </c>
      <c r="D2364" t="s">
        <v>5920</v>
      </c>
      <c r="E2364" t="s">
        <v>5921</v>
      </c>
      <c r="F2364" t="s">
        <v>8510</v>
      </c>
      <c r="J2364" s="37">
        <v>49480.662921312127</v>
      </c>
      <c r="K2364" s="38">
        <v>39703.964502909097</v>
      </c>
      <c r="L2364" s="39">
        <v>45075.434024995862</v>
      </c>
      <c r="M2364" s="40">
        <v>33599.039428832803</v>
      </c>
      <c r="N2364" s="41">
        <v>41600.246290775664</v>
      </c>
      <c r="O2364" s="42">
        <v>46643.236829444038</v>
      </c>
      <c r="P2364" s="2">
        <f t="shared" si="108"/>
        <v>201418.81578076188</v>
      </c>
      <c r="Q2364" s="7">
        <f t="shared" si="109"/>
        <v>0.62413678103030368</v>
      </c>
      <c r="R2364" s="44">
        <v>1.2171734388240443</v>
      </c>
      <c r="S2364" s="46">
        <v>0.9766767087540088</v>
      </c>
      <c r="T2364" s="48">
        <v>1.108809336809824</v>
      </c>
      <c r="U2364" s="50">
        <v>0.82650182815482376</v>
      </c>
      <c r="V2364" s="52">
        <v>1.0233232912459911</v>
      </c>
      <c r="W2364" s="54">
        <v>1.147375674005485</v>
      </c>
      <c r="X2364" s="26">
        <f t="shared" si="110"/>
        <v>-7.0193797895978516E-2</v>
      </c>
      <c r="Y2364" s="26">
        <v>-7.0193797895978516E-2</v>
      </c>
      <c r="Z2364">
        <v>2354</v>
      </c>
      <c r="AA2364">
        <v>1896</v>
      </c>
    </row>
    <row r="2365" spans="1:27" x14ac:dyDescent="0.2">
      <c r="A2365">
        <v>4156</v>
      </c>
      <c r="B2365">
        <v>1695</v>
      </c>
      <c r="C2365">
        <v>1</v>
      </c>
      <c r="D2365" t="s">
        <v>3392</v>
      </c>
      <c r="E2365" t="s">
        <v>3393</v>
      </c>
      <c r="F2365" t="s">
        <v>8510</v>
      </c>
      <c r="J2365" s="37">
        <v>389257.66984355537</v>
      </c>
      <c r="K2365" s="38">
        <v>385309.78046669066</v>
      </c>
      <c r="L2365" s="39">
        <v>400713.98326463968</v>
      </c>
      <c r="M2365" s="40">
        <v>411681.51088334498</v>
      </c>
      <c r="N2365" s="41">
        <v>379987.53797990998</v>
      </c>
      <c r="O2365" s="42">
        <v>353356.96864021168</v>
      </c>
      <c r="P2365" s="2">
        <f t="shared" si="108"/>
        <v>247949.18542959832</v>
      </c>
      <c r="Q2365" s="7">
        <f t="shared" si="109"/>
        <v>0.76832050597279111</v>
      </c>
      <c r="R2365" s="44">
        <v>1.0377717344851438</v>
      </c>
      <c r="S2365" s="46">
        <v>1.0272465520068359</v>
      </c>
      <c r="T2365" s="48">
        <v>1.068314583530565</v>
      </c>
      <c r="U2365" s="50">
        <v>1.0975543160821468</v>
      </c>
      <c r="V2365" s="52">
        <v>1.0130573060529238</v>
      </c>
      <c r="W2365" s="54">
        <v>0.9420594702361168</v>
      </c>
      <c r="X2365" s="26">
        <f t="shared" si="110"/>
        <v>-7.0269903793612809E-2</v>
      </c>
      <c r="Y2365" s="26">
        <v>-7.0269903793612809E-2</v>
      </c>
      <c r="Z2365">
        <v>2355</v>
      </c>
      <c r="AA2365">
        <v>1895</v>
      </c>
    </row>
    <row r="2366" spans="1:27" x14ac:dyDescent="0.2">
      <c r="A2366">
        <v>4908</v>
      </c>
      <c r="B2366">
        <v>2302</v>
      </c>
      <c r="C2366">
        <v>1</v>
      </c>
      <c r="D2366" t="s">
        <v>4606</v>
      </c>
      <c r="E2366" t="s">
        <v>4607</v>
      </c>
      <c r="F2366" t="s">
        <v>8510</v>
      </c>
      <c r="J2366" s="37">
        <v>142541.40221898499</v>
      </c>
      <c r="K2366" s="38">
        <v>106521.17773446166</v>
      </c>
      <c r="L2366" s="39">
        <v>117418.266283652</v>
      </c>
      <c r="M2366" s="40">
        <v>100688.17274578199</v>
      </c>
      <c r="N2366" s="41">
        <v>118563.29235371405</v>
      </c>
      <c r="O2366" s="42">
        <v>122901.51314589039</v>
      </c>
      <c r="P2366" s="2">
        <f t="shared" si="108"/>
        <v>1025209.9975704008</v>
      </c>
      <c r="Q2366" s="7">
        <f t="shared" si="109"/>
        <v>3.1768197289976894</v>
      </c>
      <c r="R2366" s="44">
        <v>0.88988621812958435</v>
      </c>
      <c r="S2366" s="46">
        <v>0.6650118949945627</v>
      </c>
      <c r="T2366" s="48">
        <v>0.73304243746645814</v>
      </c>
      <c r="U2366" s="50">
        <v>0.6285964348622658</v>
      </c>
      <c r="V2366" s="52">
        <v>0.74019083718250622</v>
      </c>
      <c r="W2366" s="54">
        <v>0.76727435701648439</v>
      </c>
      <c r="X2366" s="26">
        <f t="shared" si="110"/>
        <v>-7.0281211657980222E-2</v>
      </c>
      <c r="Y2366" s="26">
        <v>-7.0281211657980222E-2</v>
      </c>
      <c r="Z2366">
        <v>2356</v>
      </c>
      <c r="AA2366">
        <v>1894</v>
      </c>
    </row>
    <row r="2367" spans="1:27" x14ac:dyDescent="0.2">
      <c r="A2367">
        <v>4667</v>
      </c>
      <c r="B2367">
        <v>563</v>
      </c>
      <c r="C2367">
        <v>1</v>
      </c>
      <c r="D2367" t="s">
        <v>1128</v>
      </c>
      <c r="E2367" t="s">
        <v>1129</v>
      </c>
      <c r="F2367" t="s">
        <v>8510</v>
      </c>
      <c r="J2367" s="37">
        <v>2531901.5870144465</v>
      </c>
      <c r="K2367" s="38">
        <v>2127386.4983928101</v>
      </c>
      <c r="L2367" s="39">
        <v>1925600.8247263066</v>
      </c>
      <c r="M2367" s="40">
        <v>1907878.5929218165</v>
      </c>
      <c r="N2367" s="41">
        <v>2157888.5285001998</v>
      </c>
      <c r="O2367" s="42">
        <v>2292684.7318871669</v>
      </c>
      <c r="P2367" s="2">
        <f t="shared" si="108"/>
        <v>1430162.8904880951</v>
      </c>
      <c r="Q2367" s="7">
        <f t="shared" si="109"/>
        <v>4.4316478545371876</v>
      </c>
      <c r="R2367" s="44">
        <v>1.1107753521898833</v>
      </c>
      <c r="S2367" s="46">
        <v>0.93330976966712309</v>
      </c>
      <c r="T2367" s="48">
        <v>0.84478399367198187</v>
      </c>
      <c r="U2367" s="50">
        <v>0.83700903971042773</v>
      </c>
      <c r="V2367" s="52">
        <v>0.94669137320527386</v>
      </c>
      <c r="W2367" s="54">
        <v>1.0058280715109822</v>
      </c>
      <c r="X2367" s="26">
        <f t="shared" si="110"/>
        <v>-7.0338078105943946E-2</v>
      </c>
      <c r="Y2367" s="26">
        <v>-7.0338078105943946E-2</v>
      </c>
      <c r="Z2367">
        <v>2357</v>
      </c>
      <c r="AA2367">
        <v>1893</v>
      </c>
    </row>
    <row r="2368" spans="1:27" x14ac:dyDescent="0.2">
      <c r="A2368">
        <v>4784</v>
      </c>
      <c r="B2368">
        <v>1013</v>
      </c>
      <c r="C2368">
        <v>1</v>
      </c>
      <c r="D2368" t="s">
        <v>2028</v>
      </c>
      <c r="E2368" t="s">
        <v>2029</v>
      </c>
      <c r="F2368" t="s">
        <v>8510</v>
      </c>
      <c r="J2368" s="37">
        <v>952447.18805437395</v>
      </c>
      <c r="K2368" s="38">
        <v>814874.92379443382</v>
      </c>
      <c r="L2368" s="39">
        <v>885442.51487907022</v>
      </c>
      <c r="M2368" s="40">
        <v>758144.49374070822</v>
      </c>
      <c r="N2368" s="41">
        <v>841286.16403619235</v>
      </c>
      <c r="O2368" s="42">
        <v>874946.91106696276</v>
      </c>
      <c r="P2368" s="2">
        <f t="shared" si="108"/>
        <v>2342150.7121458021</v>
      </c>
      <c r="Q2368" s="7">
        <f t="shared" si="109"/>
        <v>7.2576258603250983</v>
      </c>
      <c r="R2368" s="44">
        <v>1.0820869223780174</v>
      </c>
      <c r="S2368" s="46">
        <v>0.92578938703465585</v>
      </c>
      <c r="T2368" s="48">
        <v>1.0059620920561183</v>
      </c>
      <c r="U2368" s="50">
        <v>0.86133725023175645</v>
      </c>
      <c r="V2368" s="52">
        <v>0.95579552073722007</v>
      </c>
      <c r="W2368" s="54">
        <v>0.99403790794388169</v>
      </c>
      <c r="X2368" s="26">
        <f t="shared" si="110"/>
        <v>-7.0693073269621112E-2</v>
      </c>
      <c r="Y2368" s="26">
        <v>-7.0693073269621112E-2</v>
      </c>
      <c r="Z2368">
        <v>2358</v>
      </c>
      <c r="AA2368">
        <v>1892</v>
      </c>
    </row>
    <row r="2369" spans="1:27" x14ac:dyDescent="0.2">
      <c r="A2369">
        <v>439</v>
      </c>
      <c r="B2369">
        <v>322</v>
      </c>
      <c r="C2369">
        <v>1</v>
      </c>
      <c r="D2369" t="s">
        <v>646</v>
      </c>
      <c r="E2369" t="s">
        <v>647</v>
      </c>
      <c r="F2369" t="s">
        <v>8510</v>
      </c>
      <c r="J2369" s="37">
        <v>4251891.8203513399</v>
      </c>
      <c r="K2369" s="38">
        <v>4069567.9681546264</v>
      </c>
      <c r="L2369" s="39">
        <v>4242440.0412157066</v>
      </c>
      <c r="M2369" s="40">
        <v>4214940.3034240762</v>
      </c>
      <c r="N2369" s="41">
        <v>4239407.1045899335</v>
      </c>
      <c r="O2369" s="42">
        <v>3731854.2362372302</v>
      </c>
      <c r="P2369" s="2">
        <f t="shared" si="108"/>
        <v>1938957.7070247456</v>
      </c>
      <c r="Q2369" s="7">
        <f t="shared" si="109"/>
        <v>6.0082511016923119</v>
      </c>
      <c r="R2369" s="44">
        <v>1.0058474333148184</v>
      </c>
      <c r="S2369" s="46">
        <v>0.96271604933031685</v>
      </c>
      <c r="T2369" s="48">
        <v>1.0036114761960764</v>
      </c>
      <c r="U2369" s="50">
        <v>0.99710600949013928</v>
      </c>
      <c r="V2369" s="52">
        <v>1.0028939905098606</v>
      </c>
      <c r="W2369" s="54">
        <v>0.88282490797568747</v>
      </c>
      <c r="X2369" s="26">
        <f t="shared" si="110"/>
        <v>-7.1583467123280078E-2</v>
      </c>
      <c r="Y2369" s="26">
        <v>-7.1583467123280078E-2</v>
      </c>
      <c r="Z2369">
        <v>2359</v>
      </c>
      <c r="AA2369">
        <v>1891</v>
      </c>
    </row>
    <row r="2370" spans="1:27" x14ac:dyDescent="0.2">
      <c r="A2370">
        <v>4714</v>
      </c>
      <c r="B2370">
        <v>2519</v>
      </c>
      <c r="C2370">
        <v>1</v>
      </c>
      <c r="D2370" t="s">
        <v>5040</v>
      </c>
      <c r="E2370" t="s">
        <v>5041</v>
      </c>
      <c r="F2370" t="s">
        <v>8510</v>
      </c>
      <c r="J2370" s="37">
        <v>136806.84696179567</v>
      </c>
      <c r="K2370" s="38">
        <v>146061.1778122613</v>
      </c>
      <c r="L2370" s="39">
        <v>131333.46276307432</v>
      </c>
      <c r="M2370" s="40">
        <v>133817.138463218</v>
      </c>
      <c r="N2370" s="41">
        <v>138357.24980125201</v>
      </c>
      <c r="O2370" s="42">
        <v>126671.65289106767</v>
      </c>
      <c r="P2370" s="2">
        <f t="shared" si="108"/>
        <v>294233.25288877275</v>
      </c>
      <c r="Q2370" s="7">
        <f t="shared" si="109"/>
        <v>0.91174101395751583</v>
      </c>
      <c r="R2370" s="44">
        <v>0.96201113345368694</v>
      </c>
      <c r="S2370" s="46">
        <v>1.0270865994009288</v>
      </c>
      <c r="T2370" s="48">
        <v>0.92352288046215469</v>
      </c>
      <c r="U2370" s="50">
        <v>0.94098782266708558</v>
      </c>
      <c r="V2370" s="52">
        <v>0.97291340059907117</v>
      </c>
      <c r="W2370" s="54">
        <v>0.89074153143971069</v>
      </c>
      <c r="X2370" s="26">
        <f t="shared" si="110"/>
        <v>-7.1628952038646207E-2</v>
      </c>
      <c r="Y2370" s="26">
        <v>-7.1628952038646207E-2</v>
      </c>
      <c r="Z2370">
        <v>2360</v>
      </c>
      <c r="AA2370">
        <v>1890</v>
      </c>
    </row>
    <row r="2371" spans="1:27" x14ac:dyDescent="0.2">
      <c r="A2371">
        <v>523</v>
      </c>
      <c r="B2371">
        <v>1285</v>
      </c>
      <c r="C2371">
        <v>1</v>
      </c>
      <c r="D2371" t="s">
        <v>2572</v>
      </c>
      <c r="E2371" t="s">
        <v>2573</v>
      </c>
      <c r="F2371" t="s">
        <v>8510</v>
      </c>
      <c r="J2371" s="37">
        <v>573507.65725817101</v>
      </c>
      <c r="K2371" s="38">
        <v>461229.42895215907</v>
      </c>
      <c r="L2371" s="39">
        <v>442405.32796528429</v>
      </c>
      <c r="M2371" s="40">
        <v>452811.06733135035</v>
      </c>
      <c r="N2371" s="41">
        <v>492892.65403525165</v>
      </c>
      <c r="O2371" s="42">
        <v>498421.21876109968</v>
      </c>
      <c r="P2371" s="2">
        <f t="shared" si="108"/>
        <v>288664.441723658</v>
      </c>
      <c r="Q2371" s="7">
        <f t="shared" si="109"/>
        <v>0.89448493060061873</v>
      </c>
      <c r="R2371" s="44">
        <v>1.0700479669657874</v>
      </c>
      <c r="S2371" s="46">
        <v>0.86055976151139213</v>
      </c>
      <c r="T2371" s="48">
        <v>0.82543783988394193</v>
      </c>
      <c r="U2371" s="50">
        <v>0.8448528208567635</v>
      </c>
      <c r="V2371" s="52">
        <v>0.91963686222478558</v>
      </c>
      <c r="W2371" s="54">
        <v>0.92995203303421281</v>
      </c>
      <c r="X2371" s="26">
        <f t="shared" si="110"/>
        <v>-7.1976198077838741E-2</v>
      </c>
      <c r="Y2371" s="26">
        <v>-7.1976198077838741E-2</v>
      </c>
      <c r="Z2371">
        <v>2361</v>
      </c>
      <c r="AA2371">
        <v>1889</v>
      </c>
    </row>
    <row r="2372" spans="1:27" x14ac:dyDescent="0.2">
      <c r="A2372">
        <v>3944</v>
      </c>
      <c r="B2372">
        <v>2475</v>
      </c>
      <c r="C2372">
        <v>1</v>
      </c>
      <c r="D2372" t="s">
        <v>4952</v>
      </c>
      <c r="E2372" t="s">
        <v>4953</v>
      </c>
      <c r="F2372" t="s">
        <v>8510</v>
      </c>
      <c r="J2372" s="37">
        <v>125760.56759065432</v>
      </c>
      <c r="K2372" s="38">
        <v>129411.25067002357</v>
      </c>
      <c r="L2372" s="39">
        <v>132438.200976124</v>
      </c>
      <c r="M2372" s="40">
        <v>127534.037785732</v>
      </c>
      <c r="N2372" s="41">
        <v>134923.55548203166</v>
      </c>
      <c r="O2372" s="42">
        <v>112256.53698382383</v>
      </c>
      <c r="P2372" s="2">
        <f t="shared" si="108"/>
        <v>22010177.690386549</v>
      </c>
      <c r="Q2372" s="7">
        <f t="shared" si="109"/>
        <v>68.202970017138597</v>
      </c>
      <c r="R2372" s="44">
        <v>1.1390352479496266</v>
      </c>
      <c r="S2372" s="46">
        <v>1.1721001170589156</v>
      </c>
      <c r="T2372" s="48">
        <v>1.1995157303826625</v>
      </c>
      <c r="U2372" s="50">
        <v>1.1550978747497596</v>
      </c>
      <c r="V2372" s="52">
        <v>1.2220260167157659</v>
      </c>
      <c r="W2372" s="54">
        <v>1.0167269032494268</v>
      </c>
      <c r="X2372" s="26">
        <f t="shared" si="110"/>
        <v>-7.231169716619297E-2</v>
      </c>
      <c r="Y2372" s="26">
        <v>-7.231169716619297E-2</v>
      </c>
      <c r="Z2372">
        <v>2362</v>
      </c>
      <c r="AA2372">
        <v>1888</v>
      </c>
    </row>
    <row r="2373" spans="1:27" x14ac:dyDescent="0.2">
      <c r="A2373">
        <v>693</v>
      </c>
      <c r="B2373">
        <v>28</v>
      </c>
      <c r="C2373">
        <v>1</v>
      </c>
      <c r="D2373" t="s">
        <v>58</v>
      </c>
      <c r="E2373" t="s">
        <v>59</v>
      </c>
      <c r="F2373" t="s">
        <v>8510</v>
      </c>
      <c r="J2373" s="37">
        <v>53970571.0836441</v>
      </c>
      <c r="K2373" s="38">
        <v>49160403.393337004</v>
      </c>
      <c r="L2373" s="39">
        <v>43885431.825291067</v>
      </c>
      <c r="M2373" s="40">
        <v>44911093.417687662</v>
      </c>
      <c r="N2373" s="41">
        <v>49606341.832336001</v>
      </c>
      <c r="O2373" s="42">
        <v>48532726.803852938</v>
      </c>
      <c r="P2373" s="2">
        <f t="shared" si="108"/>
        <v>23958077.268998526</v>
      </c>
      <c r="Q2373" s="7">
        <f t="shared" si="109"/>
        <v>74.238929309484334</v>
      </c>
      <c r="R2373" s="44">
        <v>1.1049000267410105</v>
      </c>
      <c r="S2373" s="46">
        <v>1.0064249818612334</v>
      </c>
      <c r="T2373" s="48">
        <v>0.89843434715849435</v>
      </c>
      <c r="U2373" s="50">
        <v>0.91943196675214101</v>
      </c>
      <c r="V2373" s="52">
        <v>1.0155543533553986</v>
      </c>
      <c r="W2373" s="54">
        <v>0.99357501813876647</v>
      </c>
      <c r="X2373" s="26">
        <f t="shared" si="110"/>
        <v>-7.2605615562154016E-2</v>
      </c>
      <c r="Y2373" s="26">
        <v>-7.2605615562154016E-2</v>
      </c>
      <c r="Z2373">
        <v>2363</v>
      </c>
      <c r="AA2373">
        <v>1887</v>
      </c>
    </row>
    <row r="2374" spans="1:27" x14ac:dyDescent="0.2">
      <c r="A2374">
        <v>5824</v>
      </c>
      <c r="B2374">
        <v>351</v>
      </c>
      <c r="C2374">
        <v>1</v>
      </c>
      <c r="D2374" t="s">
        <v>704</v>
      </c>
      <c r="E2374" t="s">
        <v>705</v>
      </c>
      <c r="F2374" t="s">
        <v>8510</v>
      </c>
      <c r="J2374" s="37">
        <v>3811195.0519151068</v>
      </c>
      <c r="K2374" s="38">
        <v>3874751.2910617101</v>
      </c>
      <c r="L2374" s="39">
        <v>3746369.966018287</v>
      </c>
      <c r="M2374" s="40">
        <v>3851578.0682634967</v>
      </c>
      <c r="N2374" s="41">
        <v>4030722.7127059898</v>
      </c>
      <c r="O2374" s="42">
        <v>3303545.8177477866</v>
      </c>
      <c r="P2374" s="2">
        <f t="shared" si="108"/>
        <v>1705529.7101118476</v>
      </c>
      <c r="Q2374" s="7">
        <f t="shared" si="109"/>
        <v>5.2849274239573187</v>
      </c>
      <c r="R2374" s="44">
        <v>0.98818847402542109</v>
      </c>
      <c r="S2374" s="46">
        <v>1.0046676996020594</v>
      </c>
      <c r="T2374" s="48">
        <v>0.97138025459861543</v>
      </c>
      <c r="U2374" s="50">
        <v>0.99865921371684852</v>
      </c>
      <c r="V2374" s="52">
        <v>1.045108862819037</v>
      </c>
      <c r="W2374" s="54">
        <v>0.85656227404914342</v>
      </c>
      <c r="X2374" s="26">
        <f t="shared" si="110"/>
        <v>-7.2789793016031751E-2</v>
      </c>
      <c r="Y2374" s="26">
        <v>-7.2789793016031751E-2</v>
      </c>
      <c r="Z2374">
        <v>2364</v>
      </c>
      <c r="AA2374">
        <v>1886</v>
      </c>
    </row>
    <row r="2375" spans="1:27" x14ac:dyDescent="0.2">
      <c r="A2375">
        <v>547</v>
      </c>
      <c r="B2375">
        <v>3042</v>
      </c>
      <c r="C2375">
        <v>1</v>
      </c>
      <c r="D2375" t="s">
        <v>6086</v>
      </c>
      <c r="E2375" t="s">
        <v>6087</v>
      </c>
      <c r="F2375" t="s">
        <v>8510</v>
      </c>
      <c r="J2375" s="37">
        <v>94144.235548414232</v>
      </c>
      <c r="K2375" s="38">
        <v>93270.448254843839</v>
      </c>
      <c r="L2375" s="39">
        <v>94948.512777226933</v>
      </c>
      <c r="M2375" s="40">
        <v>107513.60247590847</v>
      </c>
      <c r="N2375" s="41">
        <v>96682.144747410828</v>
      </c>
      <c r="O2375" s="42">
        <v>82283.063231480468</v>
      </c>
      <c r="P2375" s="2">
        <f t="shared" si="108"/>
        <v>142500.23962086107</v>
      </c>
      <c r="Q2375" s="7">
        <f t="shared" si="109"/>
        <v>0.44156570233150022</v>
      </c>
      <c r="R2375" s="44">
        <v>1.3202407199675628</v>
      </c>
      <c r="S2375" s="46">
        <v>1.3079870800198612</v>
      </c>
      <c r="T2375" s="48">
        <v>1.3315195788529286</v>
      </c>
      <c r="U2375" s="50">
        <v>1.5077273198113579</v>
      </c>
      <c r="V2375" s="52">
        <v>1.3558313331216998</v>
      </c>
      <c r="W2375" s="54">
        <v>1.1539044319500675</v>
      </c>
      <c r="X2375" s="26">
        <f t="shared" si="110"/>
        <v>-7.3134419974790157E-2</v>
      </c>
      <c r="Y2375" s="26">
        <v>-7.3134419974790157E-2</v>
      </c>
      <c r="Z2375">
        <v>2365</v>
      </c>
      <c r="AA2375">
        <v>1885</v>
      </c>
    </row>
    <row r="2376" spans="1:27" x14ac:dyDescent="0.2">
      <c r="A2376">
        <v>4697</v>
      </c>
      <c r="B2376">
        <v>2181</v>
      </c>
      <c r="C2376">
        <v>1</v>
      </c>
      <c r="D2376" t="s">
        <v>4364</v>
      </c>
      <c r="E2376" t="s">
        <v>4365</v>
      </c>
      <c r="F2376" t="s">
        <v>8510</v>
      </c>
      <c r="J2376" s="37">
        <v>178294.68875913633</v>
      </c>
      <c r="K2376" s="38">
        <v>262807.80312405335</v>
      </c>
      <c r="L2376" s="39">
        <v>226588.6512363033</v>
      </c>
      <c r="M2376" s="40">
        <v>302282.277025107</v>
      </c>
      <c r="N2376" s="41">
        <v>207689.69707567935</v>
      </c>
      <c r="O2376" s="42">
        <v>177486.87676581368</v>
      </c>
      <c r="P2376" s="2">
        <f t="shared" si="108"/>
        <v>217453.13358268436</v>
      </c>
      <c r="Q2376" s="7">
        <f t="shared" si="109"/>
        <v>0.67382234521216133</v>
      </c>
      <c r="R2376" s="44">
        <v>0.99002871163927308</v>
      </c>
      <c r="S2376" s="46">
        <v>1.4593102719237423</v>
      </c>
      <c r="T2376" s="48">
        <v>1.2581937915077834</v>
      </c>
      <c r="U2376" s="50">
        <v>1.6785027942074193</v>
      </c>
      <c r="V2376" s="52">
        <v>1.1532523186619557</v>
      </c>
      <c r="W2376" s="54">
        <v>0.98554312055093507</v>
      </c>
      <c r="X2376" s="26">
        <f t="shared" si="110"/>
        <v>-7.4327544646773464E-2</v>
      </c>
      <c r="Y2376" s="26">
        <v>-7.4327544646773464E-2</v>
      </c>
      <c r="Z2376">
        <v>2366</v>
      </c>
      <c r="AA2376">
        <v>1884</v>
      </c>
    </row>
    <row r="2377" spans="1:27" x14ac:dyDescent="0.2">
      <c r="A2377">
        <v>988</v>
      </c>
      <c r="B2377">
        <v>1958</v>
      </c>
      <c r="C2377">
        <v>1</v>
      </c>
      <c r="D2377" t="s">
        <v>3918</v>
      </c>
      <c r="E2377" t="s">
        <v>3919</v>
      </c>
      <c r="F2377" t="s">
        <v>8510</v>
      </c>
      <c r="J2377" s="37">
        <v>236973.34274160233</v>
      </c>
      <c r="K2377" s="38">
        <v>225213.05715504204</v>
      </c>
      <c r="L2377" s="39">
        <v>209693.21001032667</v>
      </c>
      <c r="M2377" s="40">
        <v>198866.71909791403</v>
      </c>
      <c r="N2377" s="41">
        <v>206114.41088454498</v>
      </c>
      <c r="O2377" s="42">
        <v>226984.08458888999</v>
      </c>
      <c r="P2377" s="2">
        <f t="shared" si="108"/>
        <v>162250.30597719434</v>
      </c>
      <c r="Q2377" s="7">
        <f t="shared" si="109"/>
        <v>0.50276526203000438</v>
      </c>
      <c r="R2377" s="44">
        <v>1.05045248626048</v>
      </c>
      <c r="S2377" s="46">
        <v>0.99832163858532164</v>
      </c>
      <c r="T2377" s="48">
        <v>0.92952545319612523</v>
      </c>
      <c r="U2377" s="50">
        <v>0.88153391893810851</v>
      </c>
      <c r="V2377" s="52">
        <v>0.91366139694401149</v>
      </c>
      <c r="W2377" s="54">
        <v>1.0061722269662674</v>
      </c>
      <c r="X2377" s="26">
        <f t="shared" si="110"/>
        <v>-7.4767650807572902E-2</v>
      </c>
      <c r="Y2377" s="26">
        <v>-7.4767650807572902E-2</v>
      </c>
      <c r="Z2377">
        <v>2367</v>
      </c>
      <c r="AA2377">
        <v>1883</v>
      </c>
    </row>
    <row r="2378" spans="1:27" x14ac:dyDescent="0.2">
      <c r="A2378">
        <v>914</v>
      </c>
      <c r="B2378">
        <v>2831</v>
      </c>
      <c r="C2378">
        <v>1</v>
      </c>
      <c r="D2378" t="s">
        <v>5664</v>
      </c>
      <c r="E2378" t="s">
        <v>5665</v>
      </c>
      <c r="F2378" t="s">
        <v>8510</v>
      </c>
      <c r="J2378" s="37">
        <v>96262.716994586284</v>
      </c>
      <c r="K2378" s="38">
        <v>122042.35616852</v>
      </c>
      <c r="L2378" s="39">
        <v>117893.81665179534</v>
      </c>
      <c r="M2378" s="40">
        <v>125633.89285647466</v>
      </c>
      <c r="N2378" s="41">
        <v>107948.75773411074</v>
      </c>
      <c r="O2378" s="42">
        <v>91811.821492458825</v>
      </c>
      <c r="P2378" s="2">
        <f t="shared" si="108"/>
        <v>736709.16327821894</v>
      </c>
      <c r="Q2378" s="7">
        <f t="shared" si="109"/>
        <v>2.2828417689858824</v>
      </c>
      <c r="R2378" s="44">
        <v>0.8906879173377561</v>
      </c>
      <c r="S2378" s="46">
        <v>1.1292186158515034</v>
      </c>
      <c r="T2378" s="48">
        <v>1.0908335158095768</v>
      </c>
      <c r="U2378" s="50">
        <v>1.1624499481108701</v>
      </c>
      <c r="V2378" s="52">
        <v>0.99881508861629553</v>
      </c>
      <c r="W2378" s="54">
        <v>0.84950521474168406</v>
      </c>
      <c r="X2378" s="26">
        <f t="shared" si="110"/>
        <v>-7.5072523197812935E-2</v>
      </c>
      <c r="Y2378" s="26">
        <v>-7.5072523197812935E-2</v>
      </c>
      <c r="Z2378">
        <v>2368</v>
      </c>
      <c r="AA2378">
        <v>1882</v>
      </c>
    </row>
    <row r="2379" spans="1:27" x14ac:dyDescent="0.2">
      <c r="A2379">
        <v>1271</v>
      </c>
      <c r="B2379">
        <v>749</v>
      </c>
      <c r="C2379">
        <v>1</v>
      </c>
      <c r="D2379" t="s">
        <v>1500</v>
      </c>
      <c r="E2379" t="s">
        <v>1501</v>
      </c>
      <c r="F2379" t="s">
        <v>8510</v>
      </c>
      <c r="J2379" s="37">
        <v>1546289.7766347434</v>
      </c>
      <c r="K2379" s="38">
        <v>1381579.9880226899</v>
      </c>
      <c r="L2379" s="39">
        <v>1549220.3710962899</v>
      </c>
      <c r="M2379" s="40">
        <v>1347784.4336999634</v>
      </c>
      <c r="N2379" s="41">
        <v>1464515.6822909631</v>
      </c>
      <c r="O2379" s="42">
        <v>1388659.43547445</v>
      </c>
      <c r="P2379" s="2">
        <f t="shared" ref="P2379:P2442" si="111">MEDIAN(J2379:O2380)</f>
        <v>800307.85810046585</v>
      </c>
      <c r="Q2379" s="7">
        <f t="shared" ref="Q2379:Q2442" si="112">P2379/$P$6</f>
        <v>2.4799151382747366</v>
      </c>
      <c r="R2379" s="44">
        <v>1.1101336685847747</v>
      </c>
      <c r="S2379" s="46">
        <v>0.99188294698868051</v>
      </c>
      <c r="T2379" s="48">
        <v>1.1122376413522925</v>
      </c>
      <c r="U2379" s="50">
        <v>0.96761997683324463</v>
      </c>
      <c r="V2379" s="52">
        <v>1.0514252837006508</v>
      </c>
      <c r="W2379" s="54">
        <v>0.99696552147758366</v>
      </c>
      <c r="X2379" s="26">
        <f t="shared" ref="X2379:X2442" si="113">SLOPE(R2379:W2379,R$8:W$8)</f>
        <v>-7.5975912845584609E-2</v>
      </c>
      <c r="Y2379" s="26">
        <v>-7.5975912845584609E-2</v>
      </c>
      <c r="Z2379">
        <v>2369</v>
      </c>
      <c r="AA2379">
        <v>1881</v>
      </c>
    </row>
    <row r="2380" spans="1:27" x14ac:dyDescent="0.2">
      <c r="A2380">
        <v>2496</v>
      </c>
      <c r="B2380">
        <v>1979</v>
      </c>
      <c r="C2380">
        <v>1</v>
      </c>
      <c r="D2380" t="s">
        <v>3960</v>
      </c>
      <c r="E2380" t="s">
        <v>3961</v>
      </c>
      <c r="F2380" t="s">
        <v>8510</v>
      </c>
      <c r="J2380" s="37">
        <v>214496.59446911301</v>
      </c>
      <c r="K2380" s="38">
        <v>234879.13188699432</v>
      </c>
      <c r="L2380" s="39">
        <v>239556.556573351</v>
      </c>
      <c r="M2380" s="40">
        <v>252831.28250096831</v>
      </c>
      <c r="N2380" s="41">
        <v>227139.76845249636</v>
      </c>
      <c r="O2380" s="42">
        <v>191179.15709649131</v>
      </c>
      <c r="P2380" s="2">
        <f t="shared" si="111"/>
        <v>132288.85806071557</v>
      </c>
      <c r="Q2380" s="7">
        <f t="shared" si="112"/>
        <v>0.40992367925576856</v>
      </c>
      <c r="R2380" s="44">
        <v>0.90421778835906963</v>
      </c>
      <c r="S2380" s="46">
        <v>0.99014107749453673</v>
      </c>
      <c r="T2380" s="48">
        <v>1.0098589225054633</v>
      </c>
      <c r="U2380" s="50">
        <v>1.0658189872750294</v>
      </c>
      <c r="V2380" s="52">
        <v>0.95751552413612895</v>
      </c>
      <c r="W2380" s="54">
        <v>0.80592232728913105</v>
      </c>
      <c r="X2380" s="26">
        <f t="shared" si="113"/>
        <v>-7.619912866505002E-2</v>
      </c>
      <c r="Y2380" s="26">
        <v>-7.619912866505002E-2</v>
      </c>
      <c r="Z2380">
        <v>2370</v>
      </c>
      <c r="AA2380">
        <v>1880</v>
      </c>
    </row>
    <row r="2381" spans="1:27" x14ac:dyDescent="0.2">
      <c r="A2381">
        <v>2001</v>
      </c>
      <c r="B2381">
        <v>3205</v>
      </c>
      <c r="C2381">
        <v>1</v>
      </c>
      <c r="D2381" t="s">
        <v>6412</v>
      </c>
      <c r="E2381" t="s">
        <v>6413</v>
      </c>
      <c r="F2381" t="s">
        <v>8510</v>
      </c>
      <c r="J2381" s="37">
        <v>54330.232626992911</v>
      </c>
      <c r="K2381" s="38">
        <v>68056.01766213747</v>
      </c>
      <c r="L2381" s="39">
        <v>58060.131105012835</v>
      </c>
      <c r="M2381" s="40">
        <v>73398.559024939852</v>
      </c>
      <c r="N2381" s="41">
        <v>57502.065132043499</v>
      </c>
      <c r="O2381" s="42">
        <v>52112.290924125438</v>
      </c>
      <c r="P2381" s="2">
        <f t="shared" si="111"/>
        <v>85354.850221280998</v>
      </c>
      <c r="Q2381" s="7">
        <f t="shared" si="112"/>
        <v>0.264489200057755</v>
      </c>
      <c r="R2381" s="44">
        <v>1.0623731308127651</v>
      </c>
      <c r="S2381" s="46">
        <v>1.3307670712687607</v>
      </c>
      <c r="T2381" s="48">
        <v>1.1353075493143912</v>
      </c>
      <c r="U2381" s="50">
        <v>1.4352351016757789</v>
      </c>
      <c r="V2381" s="52">
        <v>1.1243951297233705</v>
      </c>
      <c r="W2381" s="54">
        <v>1.0190035084698481</v>
      </c>
      <c r="X2381" s="26">
        <f t="shared" si="113"/>
        <v>-7.657662628419537E-2</v>
      </c>
      <c r="Y2381" s="26">
        <v>-7.657662628419537E-2</v>
      </c>
      <c r="Z2381">
        <v>2371</v>
      </c>
      <c r="AA2381">
        <v>1879</v>
      </c>
    </row>
    <row r="2382" spans="1:27" x14ac:dyDescent="0.2">
      <c r="A2382">
        <v>589</v>
      </c>
      <c r="B2382">
        <v>2683</v>
      </c>
      <c r="C2382">
        <v>1</v>
      </c>
      <c r="D2382" t="s">
        <v>5368</v>
      </c>
      <c r="E2382" t="s">
        <v>5369</v>
      </c>
      <c r="F2382" t="s">
        <v>8510</v>
      </c>
      <c r="J2382" s="37">
        <v>180816.75560800696</v>
      </c>
      <c r="K2382" s="38">
        <v>135353.35208520034</v>
      </c>
      <c r="L2382" s="39">
        <v>97311.141417622144</v>
      </c>
      <c r="M2382" s="40">
        <v>134102.65736648254</v>
      </c>
      <c r="N2382" s="41">
        <v>141252.64530328076</v>
      </c>
      <c r="O2382" s="42">
        <v>156733.32212795565</v>
      </c>
      <c r="P2382" s="2">
        <f t="shared" si="111"/>
        <v>1299177.1253888267</v>
      </c>
      <c r="Q2382" s="7">
        <f t="shared" si="112"/>
        <v>4.0257620713597388</v>
      </c>
      <c r="R2382" s="44">
        <v>1.4714903292874797</v>
      </c>
      <c r="S2382" s="46">
        <v>1.1015082532605507</v>
      </c>
      <c r="T2382" s="48">
        <v>0.79191999129983515</v>
      </c>
      <c r="U2382" s="50">
        <v>1.0913300749313588</v>
      </c>
      <c r="V2382" s="52">
        <v>1.1495168180135626</v>
      </c>
      <c r="W2382" s="54">
        <v>1.2754988718433415</v>
      </c>
      <c r="X2382" s="26">
        <f t="shared" si="113"/>
        <v>-7.664592990430448E-2</v>
      </c>
      <c r="Y2382" s="26">
        <v>-7.664592990430448E-2</v>
      </c>
      <c r="Z2382">
        <v>2372</v>
      </c>
      <c r="AA2382">
        <v>1878</v>
      </c>
    </row>
    <row r="2383" spans="1:27" x14ac:dyDescent="0.2">
      <c r="A2383">
        <v>1303</v>
      </c>
      <c r="B2383">
        <v>474</v>
      </c>
      <c r="C2383">
        <v>1</v>
      </c>
      <c r="D2383" t="s">
        <v>950</v>
      </c>
      <c r="E2383" t="s">
        <v>951</v>
      </c>
      <c r="F2383" t="s">
        <v>8510</v>
      </c>
      <c r="J2383" s="37">
        <v>3238007.0997689702</v>
      </c>
      <c r="K2383" s="38">
        <v>2924761.6581059396</v>
      </c>
      <c r="L2383" s="39">
        <v>2417537.4951696466</v>
      </c>
      <c r="M2383" s="40">
        <v>2627706.7794904131</v>
      </c>
      <c r="N2383" s="41">
        <v>2946437.080561223</v>
      </c>
      <c r="O2383" s="42">
        <v>2879157.0928091067</v>
      </c>
      <c r="P2383" s="2">
        <f t="shared" si="111"/>
        <v>1247613.8890405134</v>
      </c>
      <c r="Q2383" s="7">
        <f t="shared" si="112"/>
        <v>3.8659829949651545</v>
      </c>
      <c r="R2383" s="44">
        <v>1.1480127204926522</v>
      </c>
      <c r="S2383" s="46">
        <v>1.0369537448371771</v>
      </c>
      <c r="T2383" s="48">
        <v>0.85712097324330094</v>
      </c>
      <c r="U2383" s="50">
        <v>0.93163501982284425</v>
      </c>
      <c r="V2383" s="52">
        <v>1.0446386139353618</v>
      </c>
      <c r="W2383" s="54">
        <v>1.0207849658752539</v>
      </c>
      <c r="X2383" s="26">
        <f t="shared" si="113"/>
        <v>-7.6938588458984866E-2</v>
      </c>
      <c r="Y2383" s="26">
        <v>-7.6938588458984866E-2</v>
      </c>
      <c r="Z2383">
        <v>2373</v>
      </c>
      <c r="AA2383">
        <v>1877</v>
      </c>
    </row>
    <row r="2384" spans="1:27" x14ac:dyDescent="0.2">
      <c r="A2384">
        <v>3721</v>
      </c>
      <c r="B2384">
        <v>3068</v>
      </c>
      <c r="C2384">
        <v>1</v>
      </c>
      <c r="D2384" t="s">
        <v>6138</v>
      </c>
      <c r="E2384" t="s">
        <v>6139</v>
      </c>
      <c r="F2384" t="s">
        <v>8510</v>
      </c>
      <c r="J2384" s="37">
        <v>57154.89653027444</v>
      </c>
      <c r="K2384" s="38">
        <v>77690.282911380564</v>
      </c>
      <c r="L2384" s="39">
        <v>62048.246404112993</v>
      </c>
      <c r="M2384" s="40">
        <v>67403.065436722492</v>
      </c>
      <c r="N2384" s="41">
        <v>56163.780579997103</v>
      </c>
      <c r="O2384" s="42">
        <v>60865.44930635023</v>
      </c>
      <c r="P2384" s="2">
        <f t="shared" si="111"/>
        <v>92465.560467778138</v>
      </c>
      <c r="Q2384" s="7">
        <f t="shared" si="112"/>
        <v>0.28652316836843461</v>
      </c>
      <c r="R2384" s="44">
        <v>0.75884248979733582</v>
      </c>
      <c r="S2384" s="46">
        <v>1.0314897112324166</v>
      </c>
      <c r="T2384" s="48">
        <v>0.82381123310957738</v>
      </c>
      <c r="U2384" s="50">
        <v>0.89490687764402543</v>
      </c>
      <c r="V2384" s="52">
        <v>0.74568349658687783</v>
      </c>
      <c r="W2384" s="54">
        <v>0.80810729960466876</v>
      </c>
      <c r="X2384" s="26">
        <f t="shared" si="113"/>
        <v>-7.714270719507195E-2</v>
      </c>
      <c r="Y2384" s="26">
        <v>-7.714270719507195E-2</v>
      </c>
      <c r="Z2384">
        <v>2374</v>
      </c>
      <c r="AA2384">
        <v>1876</v>
      </c>
    </row>
    <row r="2385" spans="1:27" x14ac:dyDescent="0.2">
      <c r="A2385">
        <v>4893</v>
      </c>
      <c r="B2385">
        <v>2672</v>
      </c>
      <c r="C2385">
        <v>1</v>
      </c>
      <c r="D2385" t="s">
        <v>5346</v>
      </c>
      <c r="E2385" t="s">
        <v>5347</v>
      </c>
      <c r="F2385" t="s">
        <v>8510</v>
      </c>
      <c r="J2385" s="37">
        <v>114134.97612749401</v>
      </c>
      <c r="K2385" s="38">
        <v>122776.60706206167</v>
      </c>
      <c r="L2385" s="39">
        <v>139336.12288225768</v>
      </c>
      <c r="M2385" s="40">
        <v>120420.33581838066</v>
      </c>
      <c r="N2385" s="41">
        <v>121592.30442092067</v>
      </c>
      <c r="O2385" s="42">
        <v>107240.83802417571</v>
      </c>
      <c r="P2385" s="2">
        <f t="shared" si="111"/>
        <v>56452.344260724778</v>
      </c>
      <c r="Q2385" s="7">
        <f t="shared" si="112"/>
        <v>0.17492896228152985</v>
      </c>
      <c r="R2385" s="44">
        <v>1.0831457808360865</v>
      </c>
      <c r="S2385" s="46">
        <v>1.1651552261779232</v>
      </c>
      <c r="T2385" s="48">
        <v>1.322305736055789</v>
      </c>
      <c r="U2385" s="50">
        <v>1.1427941117965825</v>
      </c>
      <c r="V2385" s="52">
        <v>1.1539161437116334</v>
      </c>
      <c r="W2385" s="54">
        <v>1.017720116833063</v>
      </c>
      <c r="X2385" s="26">
        <f t="shared" si="113"/>
        <v>-7.7193884524741935E-2</v>
      </c>
      <c r="Y2385" s="26">
        <v>-7.7193884524741935E-2</v>
      </c>
      <c r="Z2385">
        <v>2375</v>
      </c>
      <c r="AA2385">
        <v>1875</v>
      </c>
    </row>
    <row r="2386" spans="1:27" x14ac:dyDescent="0.2">
      <c r="A2386">
        <v>3112</v>
      </c>
      <c r="B2386">
        <v>4243</v>
      </c>
      <c r="C2386">
        <v>1</v>
      </c>
      <c r="D2386" t="s">
        <v>8488</v>
      </c>
      <c r="E2386" t="s">
        <v>8489</v>
      </c>
      <c r="F2386" t="s">
        <v>8510</v>
      </c>
      <c r="J2386" s="37">
        <v>3653.8612951829637</v>
      </c>
      <c r="K2386" s="38">
        <v>5663.8504972738438</v>
      </c>
      <c r="L2386" s="39">
        <v>4997.3847449203067</v>
      </c>
      <c r="M2386" s="40">
        <v>5413.3291396763734</v>
      </c>
      <c r="N2386" s="41">
        <v>4187.4319257008474</v>
      </c>
      <c r="O2386" s="42">
        <v>3941.4721488060932</v>
      </c>
      <c r="P2386" s="2">
        <f t="shared" si="111"/>
        <v>20759.896974344923</v>
      </c>
      <c r="Q2386" s="7">
        <f t="shared" si="112"/>
        <v>6.4328723321418438E-2</v>
      </c>
      <c r="R2386" s="44">
        <v>0.7670765423458219</v>
      </c>
      <c r="S2386" s="46">
        <v>1.1890453700418675</v>
      </c>
      <c r="T2386" s="48">
        <v>1.0491303038675619</v>
      </c>
      <c r="U2386" s="50">
        <v>1.1364519513965037</v>
      </c>
      <c r="V2386" s="52">
        <v>0.87909215577223243</v>
      </c>
      <c r="W2386" s="54">
        <v>0.82745637653088322</v>
      </c>
      <c r="X2386" s="26">
        <f t="shared" si="113"/>
        <v>-7.7234117764950969E-2</v>
      </c>
      <c r="Y2386" s="26">
        <v>-7.7234117764950969E-2</v>
      </c>
      <c r="Z2386">
        <v>2376</v>
      </c>
      <c r="AA2386">
        <v>1874</v>
      </c>
    </row>
    <row r="2387" spans="1:27" x14ac:dyDescent="0.2">
      <c r="A2387">
        <v>1620</v>
      </c>
      <c r="B2387">
        <v>3778</v>
      </c>
      <c r="C2387">
        <v>1</v>
      </c>
      <c r="D2387" t="s">
        <v>7558</v>
      </c>
      <c r="E2387" t="s">
        <v>7559</v>
      </c>
      <c r="F2387" t="s">
        <v>8510</v>
      </c>
      <c r="J2387" s="37">
        <v>37961.897031238899</v>
      </c>
      <c r="K2387" s="38">
        <v>43578.824109517969</v>
      </c>
      <c r="L2387" s="39">
        <v>35855.943451416002</v>
      </c>
      <c r="M2387" s="40">
        <v>41371.757845952328</v>
      </c>
      <c r="N2387" s="41">
        <v>35983.953621198903</v>
      </c>
      <c r="O2387" s="42">
        <v>37403.545797082697</v>
      </c>
      <c r="P2387" s="2">
        <f t="shared" si="111"/>
        <v>29359.608827596101</v>
      </c>
      <c r="Q2387" s="7">
        <f t="shared" si="112"/>
        <v>9.0976663103363054E-2</v>
      </c>
      <c r="R2387" s="44">
        <v>1.0345603088305306</v>
      </c>
      <c r="S2387" s="46">
        <v>1.1876361629692489</v>
      </c>
      <c r="T2387" s="48">
        <v>0.9771676030832005</v>
      </c>
      <c r="U2387" s="50">
        <v>1.1274878739265555</v>
      </c>
      <c r="V2387" s="52">
        <v>0.98065621274554349</v>
      </c>
      <c r="W2387" s="54">
        <v>1.0193437872544566</v>
      </c>
      <c r="X2387" s="26">
        <f t="shared" si="113"/>
        <v>-7.810031252973304E-2</v>
      </c>
      <c r="Y2387" s="26">
        <v>-7.810031252973304E-2</v>
      </c>
      <c r="Z2387">
        <v>2377</v>
      </c>
      <c r="AA2387">
        <v>1873</v>
      </c>
    </row>
    <row r="2388" spans="1:27" x14ac:dyDescent="0.2">
      <c r="A2388">
        <v>1578</v>
      </c>
      <c r="B2388">
        <v>3890</v>
      </c>
      <c r="C2388">
        <v>1</v>
      </c>
      <c r="D2388" t="s">
        <v>7782</v>
      </c>
      <c r="E2388" t="s">
        <v>7783</v>
      </c>
      <c r="F2388" t="s">
        <v>8510</v>
      </c>
      <c r="J2388" s="37">
        <v>22707.997819373366</v>
      </c>
      <c r="K2388" s="38">
        <v>22347.428195777135</v>
      </c>
      <c r="L2388" s="39">
        <v>22863.274203776204</v>
      </c>
      <c r="M2388" s="40">
        <v>21106.055565869869</v>
      </c>
      <c r="N2388" s="41">
        <v>19411.362297941199</v>
      </c>
      <c r="O2388" s="42">
        <v>22552.361270626334</v>
      </c>
      <c r="P2388" s="2">
        <f t="shared" si="111"/>
        <v>78039.964446289436</v>
      </c>
      <c r="Q2388" s="7">
        <f t="shared" si="112"/>
        <v>0.24182255273630027</v>
      </c>
      <c r="R2388" s="44">
        <v>1.0951036783266368</v>
      </c>
      <c r="S2388" s="46">
        <v>1.0777150417663404</v>
      </c>
      <c r="T2388" s="48">
        <v>1.1025919536501325</v>
      </c>
      <c r="U2388" s="50">
        <v>1.0178492735907922</v>
      </c>
      <c r="V2388" s="52">
        <v>0.9361219083643989</v>
      </c>
      <c r="W2388" s="54">
        <v>1.0875980339113669</v>
      </c>
      <c r="X2388" s="26">
        <f t="shared" si="113"/>
        <v>-7.8150043191644869E-2</v>
      </c>
      <c r="Y2388" s="26">
        <v>-7.8150043191644869E-2</v>
      </c>
      <c r="Z2388">
        <v>2378</v>
      </c>
      <c r="AA2388">
        <v>1872</v>
      </c>
    </row>
    <row r="2389" spans="1:27" x14ac:dyDescent="0.2">
      <c r="A2389">
        <v>2968</v>
      </c>
      <c r="B2389">
        <v>2329</v>
      </c>
      <c r="C2389">
        <v>1</v>
      </c>
      <c r="D2389" t="s">
        <v>4660</v>
      </c>
      <c r="E2389" t="s">
        <v>4661</v>
      </c>
      <c r="F2389" t="s">
        <v>8510</v>
      </c>
      <c r="J2389" s="37">
        <v>142703.58004552301</v>
      </c>
      <c r="K2389" s="38">
        <v>160763.46921903765</v>
      </c>
      <c r="L2389" s="39">
        <v>170122.38116833669</v>
      </c>
      <c r="M2389" s="40">
        <v>169953.69289843901</v>
      </c>
      <c r="N2389" s="41">
        <v>146464.466331962</v>
      </c>
      <c r="O2389" s="42">
        <v>133216.65468880266</v>
      </c>
      <c r="P2389" s="2">
        <f t="shared" si="111"/>
        <v>256153.6969721042</v>
      </c>
      <c r="Q2389" s="7">
        <f t="shared" si="112"/>
        <v>0.79374383796993364</v>
      </c>
      <c r="R2389" s="44">
        <v>0.86299470600096717</v>
      </c>
      <c r="S2389" s="46">
        <v>0.97221122840871244</v>
      </c>
      <c r="T2389" s="48">
        <v>1.0288089077633422</v>
      </c>
      <c r="U2389" s="50">
        <v>1.0277887715912875</v>
      </c>
      <c r="V2389" s="52">
        <v>0.88573852892421223</v>
      </c>
      <c r="W2389" s="54">
        <v>0.80562287022456791</v>
      </c>
      <c r="X2389" s="26">
        <f t="shared" si="113"/>
        <v>-7.8185344786793107E-2</v>
      </c>
      <c r="Y2389" s="26">
        <v>-7.8185344786793107E-2</v>
      </c>
      <c r="Z2389">
        <v>2379</v>
      </c>
      <c r="AA2389">
        <v>1871</v>
      </c>
    </row>
    <row r="2390" spans="1:27" x14ac:dyDescent="0.2">
      <c r="A2390">
        <v>3091</v>
      </c>
      <c r="B2390">
        <v>1520</v>
      </c>
      <c r="C2390">
        <v>1</v>
      </c>
      <c r="D2390" t="s">
        <v>3042</v>
      </c>
      <c r="E2390" t="s">
        <v>3043</v>
      </c>
      <c r="F2390" t="s">
        <v>8510</v>
      </c>
      <c r="J2390" s="37">
        <v>450268.69070954161</v>
      </c>
      <c r="K2390" s="38">
        <v>371877.22672038694</v>
      </c>
      <c r="L2390" s="39">
        <v>365640.36713853461</v>
      </c>
      <c r="M2390" s="40">
        <v>342185.01277587167</v>
      </c>
      <c r="N2390" s="41">
        <v>371796.96384483163</v>
      </c>
      <c r="O2390" s="42">
        <v>411689.83579223836</v>
      </c>
      <c r="P2390" s="2">
        <f t="shared" si="111"/>
        <v>747519.16009063693</v>
      </c>
      <c r="Q2390" s="7">
        <f t="shared" si="112"/>
        <v>2.3163387220252361</v>
      </c>
      <c r="R2390" s="44">
        <v>1.139053049977748</v>
      </c>
      <c r="S2390" s="46">
        <v>0.94074471099828361</v>
      </c>
      <c r="T2390" s="48">
        <v>0.92496721175045216</v>
      </c>
      <c r="U2390" s="50">
        <v>0.86563176721177204</v>
      </c>
      <c r="V2390" s="52">
        <v>0.9405416685147896</v>
      </c>
      <c r="W2390" s="54">
        <v>1.0414594058605953</v>
      </c>
      <c r="X2390" s="26">
        <f t="shared" si="113"/>
        <v>-7.82732560821323E-2</v>
      </c>
      <c r="Y2390" s="26">
        <v>-7.82732560821323E-2</v>
      </c>
      <c r="Z2390">
        <v>2380</v>
      </c>
      <c r="AA2390">
        <v>1870</v>
      </c>
    </row>
    <row r="2391" spans="1:27" x14ac:dyDescent="0.2">
      <c r="A2391">
        <v>1079</v>
      </c>
      <c r="B2391">
        <v>886</v>
      </c>
      <c r="C2391">
        <v>1</v>
      </c>
      <c r="D2391" t="s">
        <v>1774</v>
      </c>
      <c r="E2391" t="s">
        <v>1775</v>
      </c>
      <c r="F2391" t="s">
        <v>8510</v>
      </c>
      <c r="J2391" s="37">
        <v>1156541.3421611066</v>
      </c>
      <c r="K2391" s="38">
        <v>1101673.0417120599</v>
      </c>
      <c r="L2391" s="39">
        <v>1140343.0813535033</v>
      </c>
      <c r="M2391" s="40">
        <v>1065592.4514790934</v>
      </c>
      <c r="N2391" s="41">
        <v>1119446.5353923501</v>
      </c>
      <c r="O2391" s="42">
        <v>1044769.6294717323</v>
      </c>
      <c r="P2391" s="2">
        <f t="shared" si="111"/>
        <v>591241.38738508802</v>
      </c>
      <c r="Q2391" s="7">
        <f t="shared" si="112"/>
        <v>1.8320805576380785</v>
      </c>
      <c r="R2391" s="44">
        <v>1.0960596312837709</v>
      </c>
      <c r="S2391" s="46">
        <v>1.0440606867004549</v>
      </c>
      <c r="T2391" s="48">
        <v>1.080708463866751</v>
      </c>
      <c r="U2391" s="50">
        <v>1.0098669428319047</v>
      </c>
      <c r="V2391" s="52">
        <v>1.060904709667625</v>
      </c>
      <c r="W2391" s="54">
        <v>0.99013305716809552</v>
      </c>
      <c r="X2391" s="26">
        <f t="shared" si="113"/>
        <v>-7.8563188958816185E-2</v>
      </c>
      <c r="Y2391" s="26">
        <v>-7.8563188958816185E-2</v>
      </c>
      <c r="Z2391">
        <v>2381</v>
      </c>
      <c r="AA2391">
        <v>1869</v>
      </c>
    </row>
    <row r="2392" spans="1:27" x14ac:dyDescent="0.2">
      <c r="A2392">
        <v>5052</v>
      </c>
      <c r="B2392">
        <v>2482</v>
      </c>
      <c r="C2392">
        <v>1</v>
      </c>
      <c r="D2392" t="s">
        <v>4966</v>
      </c>
      <c r="E2392" t="s">
        <v>4967</v>
      </c>
      <c r="F2392" t="s">
        <v>8510</v>
      </c>
      <c r="J2392" s="37">
        <v>116051.63622478396</v>
      </c>
      <c r="K2392" s="38">
        <v>125388.38862063501</v>
      </c>
      <c r="L2392" s="39">
        <v>137713.14529844365</v>
      </c>
      <c r="M2392" s="40">
        <v>126063.67703942266</v>
      </c>
      <c r="N2392" s="41">
        <v>109037.19100681099</v>
      </c>
      <c r="O2392" s="42">
        <v>114323.09901820699</v>
      </c>
      <c r="P2392" s="2">
        <f t="shared" si="111"/>
        <v>125473.69827365718</v>
      </c>
      <c r="Q2392" s="7">
        <f t="shared" si="112"/>
        <v>0.38880553358892234</v>
      </c>
      <c r="R2392" s="44">
        <v>0.92305176272980904</v>
      </c>
      <c r="S2392" s="46">
        <v>0.9973144447351624</v>
      </c>
      <c r="T2392" s="48">
        <v>1.0953431218546472</v>
      </c>
      <c r="U2392" s="50">
        <v>1.0026855552648375</v>
      </c>
      <c r="V2392" s="52">
        <v>0.86726025272920382</v>
      </c>
      <c r="W2392" s="54">
        <v>0.90930331964552114</v>
      </c>
      <c r="X2392" s="26">
        <f t="shared" si="113"/>
        <v>-7.8794622575589293E-2</v>
      </c>
      <c r="Y2392" s="26">
        <v>-7.8794622575589293E-2</v>
      </c>
      <c r="Z2392">
        <v>2382</v>
      </c>
      <c r="AA2392">
        <v>1868</v>
      </c>
    </row>
    <row r="2393" spans="1:27" x14ac:dyDescent="0.2">
      <c r="A2393">
        <v>3948</v>
      </c>
      <c r="B2393">
        <v>1998</v>
      </c>
      <c r="C2393">
        <v>1</v>
      </c>
      <c r="D2393" t="s">
        <v>3998</v>
      </c>
      <c r="E2393" t="s">
        <v>3999</v>
      </c>
      <c r="F2393" t="s">
        <v>8510</v>
      </c>
      <c r="J2393" s="37">
        <v>129328.16581084767</v>
      </c>
      <c r="K2393" s="38">
        <v>143341.39809141468</v>
      </c>
      <c r="L2393" s="39">
        <v>125559.00792667933</v>
      </c>
      <c r="M2393" s="40">
        <v>136335.96619615267</v>
      </c>
      <c r="N2393" s="41">
        <v>124777.69578434766</v>
      </c>
      <c r="O2393" s="42">
        <v>119354.43514174868</v>
      </c>
      <c r="P2393" s="2">
        <f t="shared" si="111"/>
        <v>311667.64313576324</v>
      </c>
      <c r="Q2393" s="7">
        <f t="shared" si="112"/>
        <v>0.96576498468638206</v>
      </c>
      <c r="R2393" s="44">
        <v>0.75325296936393404</v>
      </c>
      <c r="S2393" s="46">
        <v>0.83487098937948012</v>
      </c>
      <c r="T2393" s="48">
        <v>0.73130006103610901</v>
      </c>
      <c r="U2393" s="50">
        <v>0.79406887683347271</v>
      </c>
      <c r="V2393" s="52">
        <v>0.72674942283969179</v>
      </c>
      <c r="W2393" s="54">
        <v>0.69516243514014464</v>
      </c>
      <c r="X2393" s="26">
        <f t="shared" si="113"/>
        <v>-7.8864079277278343E-2</v>
      </c>
      <c r="Y2393" s="26">
        <v>-7.8864079277278343E-2</v>
      </c>
      <c r="Z2393">
        <v>2383</v>
      </c>
      <c r="AA2393">
        <v>1867</v>
      </c>
    </row>
    <row r="2394" spans="1:27" x14ac:dyDescent="0.2">
      <c r="A2394">
        <v>4547</v>
      </c>
      <c r="B2394">
        <v>1462</v>
      </c>
      <c r="C2394">
        <v>1</v>
      </c>
      <c r="D2394" t="s">
        <v>2926</v>
      </c>
      <c r="E2394" t="s">
        <v>2927</v>
      </c>
      <c r="F2394" t="s">
        <v>8510</v>
      </c>
      <c r="J2394" s="37">
        <v>485863.08923327393</v>
      </c>
      <c r="K2394" s="38">
        <v>544752.540223722</v>
      </c>
      <c r="L2394" s="39">
        <v>605874.25494336162</v>
      </c>
      <c r="M2394" s="40">
        <v>512411.47656971868</v>
      </c>
      <c r="N2394" s="41">
        <v>508806.16879856127</v>
      </c>
      <c r="O2394" s="42">
        <v>479993.88818011171</v>
      </c>
      <c r="P2394" s="2">
        <f t="shared" si="111"/>
        <v>339464.06873147713</v>
      </c>
      <c r="Q2394" s="7">
        <f t="shared" si="112"/>
        <v>1.0518978096074698</v>
      </c>
      <c r="R2394" s="44">
        <v>1.1648714828038684</v>
      </c>
      <c r="S2394" s="46">
        <v>1.3060607264753776</v>
      </c>
      <c r="T2394" s="48">
        <v>1.4526018900968798</v>
      </c>
      <c r="U2394" s="50">
        <v>1.2285220461167934</v>
      </c>
      <c r="V2394" s="52">
        <v>1.2198782114596272</v>
      </c>
      <c r="W2394" s="54">
        <v>1.1507998953851573</v>
      </c>
      <c r="X2394" s="26">
        <f t="shared" si="113"/>
        <v>-7.8997903731556254E-2</v>
      </c>
      <c r="Y2394" s="26">
        <v>-7.8997903731556254E-2</v>
      </c>
      <c r="Z2394">
        <v>2384</v>
      </c>
      <c r="AA2394">
        <v>1866</v>
      </c>
    </row>
    <row r="2395" spans="1:27" x14ac:dyDescent="0.2">
      <c r="A2395">
        <v>2316</v>
      </c>
      <c r="B2395">
        <v>1786</v>
      </c>
      <c r="C2395">
        <v>1</v>
      </c>
      <c r="D2395" t="s">
        <v>3574</v>
      </c>
      <c r="E2395" t="s">
        <v>3575</v>
      </c>
      <c r="F2395" t="s">
        <v>8510</v>
      </c>
      <c r="J2395" s="37">
        <v>164792.52881924366</v>
      </c>
      <c r="K2395" s="38">
        <v>154116.02312313134</v>
      </c>
      <c r="L2395" s="39">
        <v>198934.24928284265</v>
      </c>
      <c r="M2395" s="40">
        <v>168398.31221117501</v>
      </c>
      <c r="N2395" s="41">
        <v>155292.30227759064</v>
      </c>
      <c r="O2395" s="42">
        <v>147051.37226439003</v>
      </c>
      <c r="P2395" s="2">
        <f t="shared" si="111"/>
        <v>718872.43770183309</v>
      </c>
      <c r="Q2395" s="7">
        <f t="shared" si="112"/>
        <v>2.2275710811794176</v>
      </c>
      <c r="R2395" s="44">
        <v>0.79085788063775164</v>
      </c>
      <c r="S2395" s="46">
        <v>0.73962012897544283</v>
      </c>
      <c r="T2395" s="48">
        <v>0.95470783719000141</v>
      </c>
      <c r="U2395" s="50">
        <v>0.80816244069162113</v>
      </c>
      <c r="V2395" s="52">
        <v>0.74526522493822422</v>
      </c>
      <c r="W2395" s="54">
        <v>0.70571607491654675</v>
      </c>
      <c r="X2395" s="26">
        <f t="shared" si="113"/>
        <v>-7.9331305316580086E-2</v>
      </c>
      <c r="Y2395" s="26">
        <v>-7.9331305316580086E-2</v>
      </c>
      <c r="Z2395">
        <v>2385</v>
      </c>
      <c r="AA2395">
        <v>1865</v>
      </c>
    </row>
    <row r="2396" spans="1:27" x14ac:dyDescent="0.2">
      <c r="A2396">
        <v>2903</v>
      </c>
      <c r="B2396">
        <v>866</v>
      </c>
      <c r="C2396">
        <v>1</v>
      </c>
      <c r="D2396" t="s">
        <v>1734</v>
      </c>
      <c r="E2396" t="s">
        <v>1735</v>
      </c>
      <c r="F2396" t="s">
        <v>8510</v>
      </c>
      <c r="J2396" s="37">
        <v>1240391.7909747798</v>
      </c>
      <c r="K2396" s="38">
        <v>1443190.8208996102</v>
      </c>
      <c r="L2396" s="39">
        <v>1451673.1846180633</v>
      </c>
      <c r="M2396" s="40">
        <v>1335989.6364646368</v>
      </c>
      <c r="N2396" s="41">
        <v>1253516.2096051967</v>
      </c>
      <c r="O2396" s="42">
        <v>1238810.6261208234</v>
      </c>
      <c r="P2396" s="2">
        <f t="shared" si="111"/>
        <v>651514.46961320972</v>
      </c>
      <c r="Q2396" s="7">
        <f t="shared" si="112"/>
        <v>2.0188488462848624</v>
      </c>
      <c r="R2396" s="44">
        <v>0.99473740866649263</v>
      </c>
      <c r="S2396" s="46">
        <v>1.1573729428382968</v>
      </c>
      <c r="T2396" s="48">
        <v>1.1641754100636159</v>
      </c>
      <c r="U2396" s="50">
        <v>1.0714025025413469</v>
      </c>
      <c r="V2396" s="52">
        <v>1.0052625913335074</v>
      </c>
      <c r="W2396" s="54">
        <v>0.99346938686810338</v>
      </c>
      <c r="X2396" s="26">
        <f t="shared" si="113"/>
        <v>-7.9349153004083378E-2</v>
      </c>
      <c r="Y2396" s="26">
        <v>-7.9349153004083378E-2</v>
      </c>
      <c r="Z2396">
        <v>2386</v>
      </c>
      <c r="AA2396">
        <v>1864</v>
      </c>
    </row>
    <row r="2397" spans="1:27" x14ac:dyDescent="0.2">
      <c r="A2397">
        <v>4308</v>
      </c>
      <c r="B2397">
        <v>3158</v>
      </c>
      <c r="C2397">
        <v>1</v>
      </c>
      <c r="D2397" t="s">
        <v>6318</v>
      </c>
      <c r="E2397" t="s">
        <v>6319</v>
      </c>
      <c r="F2397" t="s">
        <v>8510</v>
      </c>
      <c r="J2397" s="37">
        <v>45423.1074389895</v>
      </c>
      <c r="K2397" s="38">
        <v>57490.368831071733</v>
      </c>
      <c r="L2397" s="39">
        <v>58723.254707082699</v>
      </c>
      <c r="M2397" s="40">
        <v>64218.313105596135</v>
      </c>
      <c r="N2397" s="41">
        <v>48654.541981397932</v>
      </c>
      <c r="O2397" s="42">
        <v>44455.528599612502</v>
      </c>
      <c r="P2397" s="2">
        <f t="shared" si="111"/>
        <v>2751558.3844091929</v>
      </c>
      <c r="Q2397" s="7">
        <f t="shared" si="112"/>
        <v>8.5262580171823537</v>
      </c>
      <c r="R2397" s="44">
        <v>0.97782359548368059</v>
      </c>
      <c r="S2397" s="46">
        <v>1.2375956275467903</v>
      </c>
      <c r="T2397" s="48">
        <v>1.2641359716155296</v>
      </c>
      <c r="U2397" s="50">
        <v>1.3824281375102621</v>
      </c>
      <c r="V2397" s="52">
        <v>1.0473867126057765</v>
      </c>
      <c r="W2397" s="54">
        <v>0.95699451810485237</v>
      </c>
      <c r="X2397" s="26">
        <f t="shared" si="113"/>
        <v>-7.9497137974635715E-2</v>
      </c>
      <c r="Y2397" s="26">
        <v>-7.9497137974635715E-2</v>
      </c>
      <c r="Z2397">
        <v>2387</v>
      </c>
      <c r="AA2397">
        <v>1863</v>
      </c>
    </row>
    <row r="2398" spans="1:27" x14ac:dyDescent="0.2">
      <c r="A2398">
        <v>4902</v>
      </c>
      <c r="B2398">
        <v>227</v>
      </c>
      <c r="C2398">
        <v>1</v>
      </c>
      <c r="D2398" t="s">
        <v>456</v>
      </c>
      <c r="E2398" t="s">
        <v>457</v>
      </c>
      <c r="F2398" t="s">
        <v>8510</v>
      </c>
      <c r="J2398" s="37">
        <v>6130905.6339160269</v>
      </c>
      <c r="K2398" s="38">
        <v>5859349.8439251557</v>
      </c>
      <c r="L2398" s="39">
        <v>5438898.4557127897</v>
      </c>
      <c r="M2398" s="40">
        <v>5507863.0084685497</v>
      </c>
      <c r="N2398" s="41">
        <v>5712541.1010279534</v>
      </c>
      <c r="O2398" s="42">
        <v>5582910.7452919902</v>
      </c>
      <c r="P2398" s="2">
        <f t="shared" si="111"/>
        <v>2723738.9594514538</v>
      </c>
      <c r="Q2398" s="7">
        <f t="shared" si="112"/>
        <v>8.4400539241042942</v>
      </c>
      <c r="R2398" s="44">
        <v>1.1055866380534949</v>
      </c>
      <c r="S2398" s="46">
        <v>1.0566169636159841</v>
      </c>
      <c r="T2398" s="48">
        <v>0.9807969356274403</v>
      </c>
      <c r="U2398" s="50">
        <v>0.99323331820757832</v>
      </c>
      <c r="V2398" s="52">
        <v>1.0301429328302738</v>
      </c>
      <c r="W2398" s="54">
        <v>1.0067666817924219</v>
      </c>
      <c r="X2398" s="26">
        <f t="shared" si="113"/>
        <v>-8.0155070154622546E-2</v>
      </c>
      <c r="Y2398" s="26">
        <v>-8.0155070154622546E-2</v>
      </c>
      <c r="Z2398">
        <v>2388</v>
      </c>
      <c r="AA2398">
        <v>1862</v>
      </c>
    </row>
    <row r="2399" spans="1:27" x14ac:dyDescent="0.2">
      <c r="A2399">
        <v>3217</v>
      </c>
      <c r="B2399">
        <v>4203</v>
      </c>
      <c r="C2399">
        <v>1</v>
      </c>
      <c r="D2399" t="s">
        <v>8408</v>
      </c>
      <c r="E2399" t="s">
        <v>8409</v>
      </c>
      <c r="F2399" t="s">
        <v>8510</v>
      </c>
      <c r="J2399" s="37">
        <v>6255.4050690461399</v>
      </c>
      <c r="K2399" s="38">
        <v>8579.4631901173288</v>
      </c>
      <c r="L2399" s="39">
        <v>5923.6404490465766</v>
      </c>
      <c r="M2399" s="40">
        <v>6111.601300690676</v>
      </c>
      <c r="N2399" s="41">
        <v>6378.2558962390167</v>
      </c>
      <c r="O2399" s="42">
        <v>6781.1854368733102</v>
      </c>
      <c r="P2399" s="2">
        <f t="shared" si="111"/>
        <v>104778.52640920566</v>
      </c>
      <c r="Q2399" s="7">
        <f t="shared" si="112"/>
        <v>0.32467737406083225</v>
      </c>
      <c r="R2399" s="44">
        <v>0.9289167001907086</v>
      </c>
      <c r="S2399" s="46">
        <v>1.2740352619861099</v>
      </c>
      <c r="T2399" s="48">
        <v>0.87965023500606276</v>
      </c>
      <c r="U2399" s="50">
        <v>0.90756209237534036</v>
      </c>
      <c r="V2399" s="52">
        <v>0.94715983292984995</v>
      </c>
      <c r="W2399" s="54">
        <v>1.0069941642263904</v>
      </c>
      <c r="X2399" s="26">
        <f t="shared" si="113"/>
        <v>-8.0332444231584754E-2</v>
      </c>
      <c r="Y2399" s="26">
        <v>-8.0332444231584754E-2</v>
      </c>
      <c r="Z2399">
        <v>2389</v>
      </c>
      <c r="AA2399">
        <v>1861</v>
      </c>
    </row>
    <row r="2400" spans="1:27" x14ac:dyDescent="0.2">
      <c r="A2400">
        <v>4467</v>
      </c>
      <c r="B2400">
        <v>2214</v>
      </c>
      <c r="C2400">
        <v>1</v>
      </c>
      <c r="D2400" t="s">
        <v>4430</v>
      </c>
      <c r="E2400" t="s">
        <v>4431</v>
      </c>
      <c r="F2400" t="s">
        <v>8510</v>
      </c>
      <c r="J2400" s="37">
        <v>201395.55108656199</v>
      </c>
      <c r="K2400" s="38">
        <v>280578.57469941763</v>
      </c>
      <c r="L2400" s="39">
        <v>239095.84610778399</v>
      </c>
      <c r="M2400" s="40">
        <v>265556.61027483433</v>
      </c>
      <c r="N2400" s="41">
        <v>228585.51376665101</v>
      </c>
      <c r="O2400" s="42">
        <v>200977.58962829399</v>
      </c>
      <c r="P2400" s="2">
        <f t="shared" si="111"/>
        <v>139043.24069625491</v>
      </c>
      <c r="Q2400" s="7">
        <f t="shared" si="112"/>
        <v>0.43085349467371398</v>
      </c>
      <c r="R2400" s="44">
        <v>0.86125113534836406</v>
      </c>
      <c r="S2400" s="46">
        <v>1.1998706759437601</v>
      </c>
      <c r="T2400" s="48">
        <v>1.0224732761296171</v>
      </c>
      <c r="U2400" s="50">
        <v>1.1356305085416791</v>
      </c>
      <c r="V2400" s="52">
        <v>0.97752672387038297</v>
      </c>
      <c r="W2400" s="54">
        <v>0.85946375832576816</v>
      </c>
      <c r="X2400" s="26">
        <f t="shared" si="113"/>
        <v>-8.0401644131578409E-2</v>
      </c>
      <c r="Y2400" s="26">
        <v>-8.0401644131578409E-2</v>
      </c>
      <c r="Z2400">
        <v>2390</v>
      </c>
      <c r="AA2400">
        <v>1860</v>
      </c>
    </row>
    <row r="2401" spans="1:27" x14ac:dyDescent="0.2">
      <c r="A2401">
        <v>3856</v>
      </c>
      <c r="B2401">
        <v>3353</v>
      </c>
      <c r="C2401">
        <v>1</v>
      </c>
      <c r="D2401" t="s">
        <v>6708</v>
      </c>
      <c r="E2401" t="s">
        <v>6709</v>
      </c>
      <c r="F2401" t="s">
        <v>8510</v>
      </c>
      <c r="J2401" s="37">
        <v>34912.004270056699</v>
      </c>
      <c r="K2401" s="38">
        <v>77108.891764215834</v>
      </c>
      <c r="L2401" s="39">
        <v>59962.454399922957</v>
      </c>
      <c r="M2401" s="40">
        <v>71627.582698981569</v>
      </c>
      <c r="N2401" s="41">
        <v>46925.852492347032</v>
      </c>
      <c r="O2401" s="42">
        <v>46801.119422457406</v>
      </c>
      <c r="P2401" s="2">
        <f t="shared" si="111"/>
        <v>143091.75567351375</v>
      </c>
      <c r="Q2401" s="7">
        <f t="shared" si="112"/>
        <v>0.44339863399480739</v>
      </c>
      <c r="R2401" s="44">
        <v>1.0238557025918591</v>
      </c>
      <c r="S2401" s="46">
        <v>2.2613533712541161</v>
      </c>
      <c r="T2401" s="48">
        <v>1.7585040493198165</v>
      </c>
      <c r="U2401" s="50">
        <v>2.1006043778506664</v>
      </c>
      <c r="V2401" s="52">
        <v>1.3761828539440621</v>
      </c>
      <c r="W2401" s="54">
        <v>1.3725248380959769</v>
      </c>
      <c r="X2401" s="26">
        <f t="shared" si="113"/>
        <v>-8.1437935125531852E-2</v>
      </c>
      <c r="Y2401" s="26">
        <v>-8.1437935125531852E-2</v>
      </c>
      <c r="Z2401">
        <v>2391</v>
      </c>
      <c r="AA2401">
        <v>1859</v>
      </c>
    </row>
    <row r="2402" spans="1:27" x14ac:dyDescent="0.2">
      <c r="A2402">
        <v>529</v>
      </c>
      <c r="B2402">
        <v>1758</v>
      </c>
      <c r="C2402">
        <v>1</v>
      </c>
      <c r="D2402" t="s">
        <v>3518</v>
      </c>
      <c r="E2402" t="s">
        <v>3519</v>
      </c>
      <c r="F2402" t="s">
        <v>8510</v>
      </c>
      <c r="J2402" s="37">
        <v>231250.09019121699</v>
      </c>
      <c r="K2402" s="38">
        <v>224607.05609363402</v>
      </c>
      <c r="L2402" s="39">
        <v>230357.49025691699</v>
      </c>
      <c r="M2402" s="40">
        <v>215683.71188156633</v>
      </c>
      <c r="N2402" s="41">
        <v>222240.88450268167</v>
      </c>
      <c r="O2402" s="42">
        <v>209074.61958281169</v>
      </c>
      <c r="P2402" s="2">
        <f t="shared" si="111"/>
        <v>155417.70147134442</v>
      </c>
      <c r="Q2402" s="7">
        <f t="shared" si="112"/>
        <v>0.48159306038735311</v>
      </c>
      <c r="R2402" s="44">
        <v>1.001933676941426</v>
      </c>
      <c r="S2402" s="46">
        <v>0.97315150620179547</v>
      </c>
      <c r="T2402" s="48">
        <v>0.99806632305857401</v>
      </c>
      <c r="U2402" s="50">
        <v>0.9344894712178603</v>
      </c>
      <c r="V2402" s="52">
        <v>0.96289963127090605</v>
      </c>
      <c r="W2402" s="54">
        <v>0.90585435958326177</v>
      </c>
      <c r="X2402" s="26">
        <f t="shared" si="113"/>
        <v>-8.2104151917743298E-2</v>
      </c>
      <c r="Y2402" s="26">
        <v>-8.2104151917743298E-2</v>
      </c>
      <c r="Z2402">
        <v>2392</v>
      </c>
      <c r="AA2402">
        <v>1858</v>
      </c>
    </row>
    <row r="2403" spans="1:27" x14ac:dyDescent="0.2">
      <c r="A2403">
        <v>4790</v>
      </c>
      <c r="B2403">
        <v>2970</v>
      </c>
      <c r="C2403">
        <v>1</v>
      </c>
      <c r="D2403" t="s">
        <v>5942</v>
      </c>
      <c r="E2403" t="s">
        <v>5943</v>
      </c>
      <c r="F2403" t="s">
        <v>8510</v>
      </c>
      <c r="J2403" s="37">
        <v>101760.78335987717</v>
      </c>
      <c r="K2403" s="38">
        <v>77853.393058600166</v>
      </c>
      <c r="L2403" s="39">
        <v>95926.301127607279</v>
      </c>
      <c r="M2403" s="40">
        <v>96632.606947166671</v>
      </c>
      <c r="N2403" s="41">
        <v>84201.789197601596</v>
      </c>
      <c r="O2403" s="42">
        <v>87909.193850794531</v>
      </c>
      <c r="P2403" s="2">
        <f t="shared" si="111"/>
        <v>60803.477506811847</v>
      </c>
      <c r="Q2403" s="7">
        <f t="shared" si="112"/>
        <v>0.18841182527781852</v>
      </c>
      <c r="R2403" s="44">
        <v>1.1825019130971195</v>
      </c>
      <c r="S2403" s="46">
        <v>0.90468826195372387</v>
      </c>
      <c r="T2403" s="48">
        <v>1.114702843811352</v>
      </c>
      <c r="U2403" s="50">
        <v>1.1229104062463511</v>
      </c>
      <c r="V2403" s="52">
        <v>0.97845922097748728</v>
      </c>
      <c r="W2403" s="54">
        <v>1.0215407790225128</v>
      </c>
      <c r="X2403" s="26">
        <f t="shared" si="113"/>
        <v>-8.2183604409534872E-2</v>
      </c>
      <c r="Y2403" s="26">
        <v>-8.2183604409534872E-2</v>
      </c>
      <c r="Z2403">
        <v>2393</v>
      </c>
      <c r="AA2403">
        <v>1857</v>
      </c>
    </row>
    <row r="2404" spans="1:27" x14ac:dyDescent="0.2">
      <c r="A2404">
        <v>3355</v>
      </c>
      <c r="B2404">
        <v>3524</v>
      </c>
      <c r="C2404">
        <v>1</v>
      </c>
      <c r="D2404" t="s">
        <v>7050</v>
      </c>
      <c r="E2404" t="s">
        <v>7051</v>
      </c>
      <c r="F2404" t="s">
        <v>8510</v>
      </c>
      <c r="J2404" s="37">
        <v>40545.542681841362</v>
      </c>
      <c r="K2404" s="38">
        <v>36270.121044731801</v>
      </c>
      <c r="L2404" s="39">
        <v>40971.455050746859</v>
      </c>
      <c r="M2404" s="40">
        <v>43070.557947080561</v>
      </c>
      <c r="N2404" s="41">
        <v>43753.561955023528</v>
      </c>
      <c r="O2404" s="42">
        <v>31913.894441294931</v>
      </c>
      <c r="P2404" s="2">
        <f t="shared" si="111"/>
        <v>49659.144422444326</v>
      </c>
      <c r="Q2404" s="7">
        <f t="shared" si="112"/>
        <v>0.15387886394029579</v>
      </c>
      <c r="R2404" s="44">
        <v>1.2604897081407684</v>
      </c>
      <c r="S2404" s="46">
        <v>1.1275743587563214</v>
      </c>
      <c r="T2404" s="48">
        <v>1.2737305756212689</v>
      </c>
      <c r="U2404" s="50">
        <v>1.338987997822257</v>
      </c>
      <c r="V2404" s="52">
        <v>1.3602213928069189</v>
      </c>
      <c r="W2404" s="54">
        <v>0.99214692489389655</v>
      </c>
      <c r="X2404" s="26">
        <f t="shared" si="113"/>
        <v>-8.2645055983082694E-2</v>
      </c>
      <c r="Y2404" s="26">
        <v>-8.2645055983082694E-2</v>
      </c>
      <c r="Z2404">
        <v>2394</v>
      </c>
      <c r="AA2404">
        <v>1856</v>
      </c>
    </row>
    <row r="2405" spans="1:27" x14ac:dyDescent="0.2">
      <c r="A2405">
        <v>899</v>
      </c>
      <c r="B2405">
        <v>2922</v>
      </c>
      <c r="C2405">
        <v>1</v>
      </c>
      <c r="D2405" t="s">
        <v>5846</v>
      </c>
      <c r="E2405" t="s">
        <v>5847</v>
      </c>
      <c r="F2405" t="s">
        <v>8510</v>
      </c>
      <c r="J2405" s="37">
        <v>80998.537194134129</v>
      </c>
      <c r="K2405" s="38">
        <v>81314.924460142924</v>
      </c>
      <c r="L2405" s="39">
        <v>62199.405637101932</v>
      </c>
      <c r="M2405" s="40">
        <v>101736.72539601514</v>
      </c>
      <c r="N2405" s="41">
        <v>55564.726889865131</v>
      </c>
      <c r="O2405" s="42">
        <v>78536.313537783572</v>
      </c>
      <c r="P2405" s="2">
        <f t="shared" si="111"/>
        <v>89663.168757592255</v>
      </c>
      <c r="Q2405" s="7">
        <f t="shared" si="112"/>
        <v>0.27783939304982069</v>
      </c>
      <c r="R2405" s="44">
        <v>0.93732217236087234</v>
      </c>
      <c r="S2405" s="46">
        <v>0.940983433536144</v>
      </c>
      <c r="T2405" s="48">
        <v>0.71977697413954767</v>
      </c>
      <c r="U2405" s="50">
        <v>1.1773063040449621</v>
      </c>
      <c r="V2405" s="52">
        <v>0.64299989011182679</v>
      </c>
      <c r="W2405" s="54">
        <v>0.90882910438265241</v>
      </c>
      <c r="X2405" s="26">
        <f t="shared" si="113"/>
        <v>-8.2698091465519583E-2</v>
      </c>
      <c r="Y2405" s="26">
        <v>-8.2698091465519583E-2</v>
      </c>
      <c r="Z2405">
        <v>2395</v>
      </c>
      <c r="AA2405">
        <v>1855</v>
      </c>
    </row>
    <row r="2406" spans="1:27" x14ac:dyDescent="0.2">
      <c r="A2406">
        <v>4192</v>
      </c>
      <c r="B2406">
        <v>1894</v>
      </c>
      <c r="C2406">
        <v>1</v>
      </c>
      <c r="D2406" t="s">
        <v>3790</v>
      </c>
      <c r="E2406" t="s">
        <v>3791</v>
      </c>
      <c r="F2406" t="s">
        <v>8510</v>
      </c>
      <c r="J2406" s="37">
        <v>112341.73129959132</v>
      </c>
      <c r="K2406" s="38">
        <v>98646.838971194404</v>
      </c>
      <c r="L2406" s="39">
        <v>106744.99714463075</v>
      </c>
      <c r="M2406" s="40">
        <v>87021.922945678802</v>
      </c>
      <c r="N2406" s="41">
        <v>92304.414569505709</v>
      </c>
      <c r="O2406" s="42">
        <v>99167.325278442106</v>
      </c>
      <c r="P2406" s="2">
        <f t="shared" si="111"/>
        <v>2358807.3494211491</v>
      </c>
      <c r="Q2406" s="7">
        <f t="shared" si="112"/>
        <v>7.3092398067755635</v>
      </c>
      <c r="R2406" s="44">
        <v>0.62223450536599734</v>
      </c>
      <c r="S2406" s="46">
        <v>0.54638170823154864</v>
      </c>
      <c r="T2406" s="48">
        <v>0.59123550732412244</v>
      </c>
      <c r="U2406" s="50">
        <v>0.48199402442624956</v>
      </c>
      <c r="V2406" s="52">
        <v>0.5112525067785143</v>
      </c>
      <c r="W2406" s="54">
        <v>0.54926455983258349</v>
      </c>
      <c r="X2406" s="26">
        <f t="shared" si="113"/>
        <v>-8.2782687846292169E-2</v>
      </c>
      <c r="Y2406" s="26">
        <v>-8.2782687846292169E-2</v>
      </c>
      <c r="Z2406">
        <v>2396</v>
      </c>
      <c r="AA2406">
        <v>1854</v>
      </c>
    </row>
    <row r="2407" spans="1:27" x14ac:dyDescent="0.2">
      <c r="A2407">
        <v>4618</v>
      </c>
      <c r="B2407">
        <v>273</v>
      </c>
      <c r="C2407">
        <v>1</v>
      </c>
      <c r="D2407" t="s">
        <v>548</v>
      </c>
      <c r="E2407" t="s">
        <v>549</v>
      </c>
      <c r="F2407" t="s">
        <v>8510</v>
      </c>
      <c r="J2407" s="37">
        <v>5905194.7828168897</v>
      </c>
      <c r="K2407" s="38">
        <v>5373296.8132303767</v>
      </c>
      <c r="L2407" s="39">
        <v>4605272.967542707</v>
      </c>
      <c r="M2407" s="40">
        <v>4724930.2943724571</v>
      </c>
      <c r="N2407" s="41">
        <v>5402470.4102889439</v>
      </c>
      <c r="O2407" s="42">
        <v>5290001.6016599135</v>
      </c>
      <c r="P2407" s="2">
        <f t="shared" si="111"/>
        <v>2428152.2996493001</v>
      </c>
      <c r="Q2407" s="7">
        <f t="shared" si="112"/>
        <v>7.5241191061515194</v>
      </c>
      <c r="R2407" s="44">
        <v>1.1960240953438201</v>
      </c>
      <c r="S2407" s="46">
        <v>1.088294746645442</v>
      </c>
      <c r="T2407" s="48">
        <v>0.93274102504527168</v>
      </c>
      <c r="U2407" s="50">
        <v>0.95697613520442271</v>
      </c>
      <c r="V2407" s="52">
        <v>1.0942034975525972</v>
      </c>
      <c r="W2407" s="54">
        <v>1.0714243327591937</v>
      </c>
      <c r="X2407" s="26">
        <f t="shared" si="113"/>
        <v>-8.3005350006073675E-2</v>
      </c>
      <c r="Y2407" s="26">
        <v>-8.3005350006073675E-2</v>
      </c>
      <c r="Z2407">
        <v>2397</v>
      </c>
      <c r="AA2407">
        <v>1853</v>
      </c>
    </row>
    <row r="2408" spans="1:27" x14ac:dyDescent="0.2">
      <c r="A2408">
        <v>909</v>
      </c>
      <c r="B2408">
        <v>1871</v>
      </c>
      <c r="C2408">
        <v>1</v>
      </c>
      <c r="D2408" t="s">
        <v>3744</v>
      </c>
      <c r="E2408" t="s">
        <v>3745</v>
      </c>
      <c r="F2408" t="s">
        <v>8510</v>
      </c>
      <c r="J2408" s="37">
        <v>251031.63175589335</v>
      </c>
      <c r="K2408" s="38">
        <v>226309.65562139265</v>
      </c>
      <c r="L2408" s="39">
        <v>227437.34347257332</v>
      </c>
      <c r="M2408" s="40">
        <v>224593.79155519666</v>
      </c>
      <c r="N2408" s="41">
        <v>220910.65400538369</v>
      </c>
      <c r="O2408" s="42">
        <v>222474.13883524065</v>
      </c>
      <c r="P2408" s="2">
        <f t="shared" si="111"/>
        <v>163597.25841499199</v>
      </c>
      <c r="Q2408" s="7">
        <f t="shared" si="112"/>
        <v>0.50693906553226997</v>
      </c>
      <c r="R2408" s="44">
        <v>0.90187178395864276</v>
      </c>
      <c r="S2408" s="46">
        <v>0.81305408172944271</v>
      </c>
      <c r="T2408" s="48">
        <v>0.81710548292927943</v>
      </c>
      <c r="U2408" s="50">
        <v>0.80688956224006014</v>
      </c>
      <c r="V2408" s="52">
        <v>0.79365729422116371</v>
      </c>
      <c r="W2408" s="54">
        <v>0.79927436663085327</v>
      </c>
      <c r="X2408" s="26">
        <f t="shared" si="113"/>
        <v>-8.3056195693286261E-2</v>
      </c>
      <c r="Y2408" s="26">
        <v>-8.3056195693286261E-2</v>
      </c>
      <c r="Z2408">
        <v>2398</v>
      </c>
      <c r="AA2408">
        <v>1852</v>
      </c>
    </row>
    <row r="2409" spans="1:27" x14ac:dyDescent="0.2">
      <c r="A2409">
        <v>858</v>
      </c>
      <c r="B2409">
        <v>2978</v>
      </c>
      <c r="C2409">
        <v>1</v>
      </c>
      <c r="D2409" t="s">
        <v>5958</v>
      </c>
      <c r="E2409" t="s">
        <v>5959</v>
      </c>
      <c r="F2409" t="s">
        <v>8510</v>
      </c>
      <c r="J2409" s="37">
        <v>84899.455220322227</v>
      </c>
      <c r="K2409" s="38">
        <v>106283.86282460026</v>
      </c>
      <c r="L2409" s="39">
        <v>104085.5092511046</v>
      </c>
      <c r="M2409" s="40">
        <v>97169.204436422631</v>
      </c>
      <c r="N2409" s="41">
        <v>90132.563149182766</v>
      </c>
      <c r="O2409" s="42">
        <v>85833.451119273479</v>
      </c>
      <c r="P2409" s="2">
        <f t="shared" si="111"/>
        <v>87983.00713422813</v>
      </c>
      <c r="Q2409" s="7">
        <f t="shared" si="112"/>
        <v>0.27263307375362067</v>
      </c>
      <c r="R2409" s="44">
        <v>0.97955719249683249</v>
      </c>
      <c r="S2409" s="46">
        <v>1.2262872830691971</v>
      </c>
      <c r="T2409" s="48">
        <v>1.2009230089524729</v>
      </c>
      <c r="U2409" s="50">
        <v>1.1211237203805895</v>
      </c>
      <c r="V2409" s="52">
        <v>1.03993600762026</v>
      </c>
      <c r="W2409" s="54">
        <v>0.9903334972234763</v>
      </c>
      <c r="X2409" s="26">
        <f t="shared" si="113"/>
        <v>-8.3567370183639397E-2</v>
      </c>
      <c r="Y2409" s="26">
        <v>-8.3567370183639397E-2</v>
      </c>
      <c r="Z2409">
        <v>2399</v>
      </c>
      <c r="AA2409">
        <v>1851</v>
      </c>
    </row>
    <row r="2410" spans="1:27" x14ac:dyDescent="0.2">
      <c r="A2410">
        <v>2562</v>
      </c>
      <c r="B2410">
        <v>2554</v>
      </c>
      <c r="C2410">
        <v>1</v>
      </c>
      <c r="D2410" t="s">
        <v>5110</v>
      </c>
      <c r="E2410" t="s">
        <v>5111</v>
      </c>
      <c r="F2410" t="s">
        <v>8510</v>
      </c>
      <c r="J2410" s="37">
        <v>92223.738230492439</v>
      </c>
      <c r="K2410" s="38">
        <v>98044.930875473539</v>
      </c>
      <c r="L2410" s="39">
        <v>68855.261622673599</v>
      </c>
      <c r="M2410" s="40">
        <v>83741.637733258642</v>
      </c>
      <c r="N2410" s="41">
        <v>84126.567075670406</v>
      </c>
      <c r="O2410" s="42">
        <v>85036.684448851753</v>
      </c>
      <c r="P2410" s="2">
        <f t="shared" si="111"/>
        <v>1659127.3879723614</v>
      </c>
      <c r="Q2410" s="7">
        <f t="shared" si="112"/>
        <v>5.1411404800205931</v>
      </c>
      <c r="R2410" s="44">
        <v>0.86001026420729076</v>
      </c>
      <c r="S2410" s="46">
        <v>0.91429439452631622</v>
      </c>
      <c r="T2410" s="48">
        <v>0.6420931625237315</v>
      </c>
      <c r="U2410" s="50">
        <v>0.78091247843517875</v>
      </c>
      <c r="V2410" s="52">
        <v>0.78450204433025572</v>
      </c>
      <c r="W2410" s="54">
        <v>0.79298912474563776</v>
      </c>
      <c r="X2410" s="26">
        <f t="shared" si="113"/>
        <v>-8.3666204569285627E-2</v>
      </c>
      <c r="Y2410" s="26">
        <v>-8.3666204569285627E-2</v>
      </c>
      <c r="Z2410">
        <v>2400</v>
      </c>
      <c r="AA2410">
        <v>1850</v>
      </c>
    </row>
    <row r="2411" spans="1:27" x14ac:dyDescent="0.2">
      <c r="A2411">
        <v>1485</v>
      </c>
      <c r="B2411">
        <v>333</v>
      </c>
      <c r="C2411">
        <v>1</v>
      </c>
      <c r="D2411" t="s">
        <v>668</v>
      </c>
      <c r="E2411" t="s">
        <v>669</v>
      </c>
      <c r="F2411" t="s">
        <v>8510</v>
      </c>
      <c r="J2411" s="37">
        <v>4193364.5682272832</v>
      </c>
      <c r="K2411" s="38">
        <v>3349730.4869675064</v>
      </c>
      <c r="L2411" s="39">
        <v>3489350.2014679736</v>
      </c>
      <c r="M2411" s="40">
        <v>3220209.8450692496</v>
      </c>
      <c r="N2411" s="41">
        <v>3496829.4418850732</v>
      </c>
      <c r="O2411" s="42">
        <v>3709817.6370879528</v>
      </c>
      <c r="P2411" s="2">
        <f t="shared" si="111"/>
        <v>1646428.6598811517</v>
      </c>
      <c r="Q2411" s="7">
        <f t="shared" si="112"/>
        <v>5.1017909125866661</v>
      </c>
      <c r="R2411" s="44">
        <v>1.0948666025548706</v>
      </c>
      <c r="S2411" s="46">
        <v>0.87459794589026163</v>
      </c>
      <c r="T2411" s="48">
        <v>0.91105195793182148</v>
      </c>
      <c r="U2411" s="50">
        <v>0.84078075140392139</v>
      </c>
      <c r="V2411" s="52">
        <v>0.91300475035230555</v>
      </c>
      <c r="W2411" s="54">
        <v>0.96861490727330313</v>
      </c>
      <c r="X2411" s="26">
        <f t="shared" si="113"/>
        <v>-8.3758467078515086E-2</v>
      </c>
      <c r="Y2411" s="26">
        <v>-8.3758467078515086E-2</v>
      </c>
      <c r="Z2411">
        <v>2401</v>
      </c>
      <c r="AA2411">
        <v>1849</v>
      </c>
    </row>
    <row r="2412" spans="1:27" x14ac:dyDescent="0.2">
      <c r="A2412">
        <v>3195</v>
      </c>
      <c r="B2412">
        <v>3213</v>
      </c>
      <c r="C2412">
        <v>1</v>
      </c>
      <c r="D2412" t="s">
        <v>6428</v>
      </c>
      <c r="E2412" t="s">
        <v>6429</v>
      </c>
      <c r="F2412" t="s">
        <v>8510</v>
      </c>
      <c r="J2412" s="37">
        <v>72647.474693053897</v>
      </c>
      <c r="K2412" s="38">
        <v>60826.409768759193</v>
      </c>
      <c r="L2412" s="39">
        <v>67546.866917633801</v>
      </c>
      <c r="M2412" s="40">
        <v>56079.674674954964</v>
      </c>
      <c r="N2412" s="41">
        <v>59501.356295859463</v>
      </c>
      <c r="O2412" s="42">
        <v>67805.517162429736</v>
      </c>
      <c r="P2412" s="2">
        <f t="shared" si="111"/>
        <v>453105.90508867637</v>
      </c>
      <c r="Q2412" s="7">
        <f t="shared" si="112"/>
        <v>1.4040399352545487</v>
      </c>
      <c r="R2412" s="44">
        <v>1.0767307177428351</v>
      </c>
      <c r="S2412" s="46">
        <v>0.90152705410279033</v>
      </c>
      <c r="T2412" s="48">
        <v>1.0011330304982726</v>
      </c>
      <c r="U2412" s="50">
        <v>0.83117422344926162</v>
      </c>
      <c r="V2412" s="52">
        <v>0.88188802627765139</v>
      </c>
      <c r="W2412" s="54">
        <v>1.004966565867536</v>
      </c>
      <c r="X2412" s="26">
        <f t="shared" si="113"/>
        <v>-8.3956664271560538E-2</v>
      </c>
      <c r="Y2412" s="26">
        <v>-8.3956664271560538E-2</v>
      </c>
      <c r="Z2412">
        <v>2402</v>
      </c>
      <c r="AA2412">
        <v>1848</v>
      </c>
    </row>
    <row r="2413" spans="1:27" x14ac:dyDescent="0.2">
      <c r="A2413">
        <v>2258</v>
      </c>
      <c r="B2413">
        <v>977</v>
      </c>
      <c r="C2413">
        <v>1</v>
      </c>
      <c r="D2413" t="s">
        <v>1956</v>
      </c>
      <c r="E2413" t="s">
        <v>1957</v>
      </c>
      <c r="F2413" t="s">
        <v>8510</v>
      </c>
      <c r="J2413" s="37">
        <v>915510.24264331767</v>
      </c>
      <c r="K2413" s="38">
        <v>983857.23173972929</v>
      </c>
      <c r="L2413" s="39">
        <v>1033905.7057131017</v>
      </c>
      <c r="M2413" s="40">
        <v>1035115.3274343456</v>
      </c>
      <c r="N2413" s="41">
        <v>948729.76791301602</v>
      </c>
      <c r="O2413" s="42">
        <v>833564.33548429876</v>
      </c>
      <c r="P2413" s="2">
        <f t="shared" si="111"/>
        <v>463050.7649520454</v>
      </c>
      <c r="Q2413" s="7">
        <f t="shared" si="112"/>
        <v>1.4348560871560507</v>
      </c>
      <c r="R2413" s="44">
        <v>1.0508548050686346</v>
      </c>
      <c r="S2413" s="46">
        <v>1.1293058791894075</v>
      </c>
      <c r="T2413" s="48">
        <v>1.1867532750911935</v>
      </c>
      <c r="U2413" s="50">
        <v>1.1881417213792596</v>
      </c>
      <c r="V2413" s="52">
        <v>1.0889853426920808</v>
      </c>
      <c r="W2413" s="54">
        <v>0.95679441526334763</v>
      </c>
      <c r="X2413" s="26">
        <f t="shared" si="113"/>
        <v>-8.4267873175764146E-2</v>
      </c>
      <c r="Y2413" s="26">
        <v>-8.4267873175764146E-2</v>
      </c>
      <c r="Z2413">
        <v>2403</v>
      </c>
      <c r="AA2413">
        <v>1847</v>
      </c>
    </row>
    <row r="2414" spans="1:27" x14ac:dyDescent="0.2">
      <c r="A2414">
        <v>2888</v>
      </c>
      <c r="B2414">
        <v>2985</v>
      </c>
      <c r="C2414">
        <v>1</v>
      </c>
      <c r="D2414" t="s">
        <v>5972</v>
      </c>
      <c r="E2414" t="s">
        <v>5973</v>
      </c>
      <c r="F2414" t="s">
        <v>8510</v>
      </c>
      <c r="J2414" s="37">
        <v>86131.700463114263</v>
      </c>
      <c r="K2414" s="38">
        <v>92537.194419792038</v>
      </c>
      <c r="L2414" s="39">
        <v>79451.212908860252</v>
      </c>
      <c r="M2414" s="40">
        <v>85663.271072353979</v>
      </c>
      <c r="N2414" s="41">
        <v>82110.837315482437</v>
      </c>
      <c r="O2414" s="42">
        <v>81233.762834577137</v>
      </c>
      <c r="P2414" s="2">
        <f t="shared" si="111"/>
        <v>745365.39428549784</v>
      </c>
      <c r="Q2414" s="7">
        <f t="shared" si="112"/>
        <v>2.3096648447536317</v>
      </c>
      <c r="R2414" s="44">
        <v>1.026757957956268</v>
      </c>
      <c r="S2414" s="46">
        <v>1.103116509561507</v>
      </c>
      <c r="T2414" s="48">
        <v>0.94712126528124574</v>
      </c>
      <c r="U2414" s="50">
        <v>1.0211739093177568</v>
      </c>
      <c r="V2414" s="52">
        <v>0.97882609068224313</v>
      </c>
      <c r="W2414" s="54">
        <v>0.96837066952896478</v>
      </c>
      <c r="X2414" s="26">
        <f t="shared" si="113"/>
        <v>-8.4393579248256675E-2</v>
      </c>
      <c r="Y2414" s="26">
        <v>-8.4393579248256675E-2</v>
      </c>
      <c r="Z2414">
        <v>2404</v>
      </c>
      <c r="AA2414">
        <v>1846</v>
      </c>
    </row>
    <row r="2415" spans="1:27" x14ac:dyDescent="0.2">
      <c r="A2415">
        <v>2319</v>
      </c>
      <c r="B2415">
        <v>684</v>
      </c>
      <c r="C2415">
        <v>1</v>
      </c>
      <c r="D2415" t="s">
        <v>1370</v>
      </c>
      <c r="E2415" t="s">
        <v>1371</v>
      </c>
      <c r="F2415" t="s">
        <v>8510</v>
      </c>
      <c r="J2415" s="37">
        <v>1857596.2718456399</v>
      </c>
      <c r="K2415" s="38">
        <v>1398193.5941512035</v>
      </c>
      <c r="L2415" s="39">
        <v>1696313.0526643666</v>
      </c>
      <c r="M2415" s="40">
        <v>1634882.2268143201</v>
      </c>
      <c r="N2415" s="41">
        <v>1673083.2560301367</v>
      </c>
      <c r="O2415" s="42">
        <v>1507151.5473776467</v>
      </c>
      <c r="P2415" s="2">
        <f t="shared" si="111"/>
        <v>1335733.3535805917</v>
      </c>
      <c r="Q2415" s="7">
        <f t="shared" si="112"/>
        <v>4.1390389094832045</v>
      </c>
      <c r="R2415" s="44">
        <v>1.1123095601150512</v>
      </c>
      <c r="S2415" s="46">
        <v>0.83722395723845511</v>
      </c>
      <c r="T2415" s="48">
        <v>1.0157348257120695</v>
      </c>
      <c r="U2415" s="50">
        <v>0.97895067841676997</v>
      </c>
      <c r="V2415" s="52">
        <v>1.001825062181962</v>
      </c>
      <c r="W2415" s="54">
        <v>0.90246686004850785</v>
      </c>
      <c r="X2415" s="26">
        <f t="shared" si="113"/>
        <v>-8.4599190399642268E-2</v>
      </c>
      <c r="Y2415" s="26">
        <v>-8.4599190399642268E-2</v>
      </c>
      <c r="Z2415">
        <v>2405</v>
      </c>
      <c r="AA2415">
        <v>1845</v>
      </c>
    </row>
    <row r="2416" spans="1:27" x14ac:dyDescent="0.2">
      <c r="A2416">
        <v>4460</v>
      </c>
      <c r="B2416">
        <v>920</v>
      </c>
      <c r="C2416">
        <v>1</v>
      </c>
      <c r="D2416" t="s">
        <v>1842</v>
      </c>
      <c r="E2416" t="s">
        <v>1843</v>
      </c>
      <c r="F2416" t="s">
        <v>8510</v>
      </c>
      <c r="J2416" s="37">
        <v>1273273.1130099799</v>
      </c>
      <c r="K2416" s="38">
        <v>1040883.0468932834</v>
      </c>
      <c r="L2416" s="39">
        <v>1090752.4816350334</v>
      </c>
      <c r="M2416" s="40">
        <v>992359.99791743234</v>
      </c>
      <c r="N2416" s="41">
        <v>1044379.3078858297</v>
      </c>
      <c r="O2416" s="42">
        <v>1163185.7730668867</v>
      </c>
      <c r="P2416" s="2">
        <f t="shared" si="111"/>
        <v>1130449.9970435807</v>
      </c>
      <c r="Q2416" s="7">
        <f t="shared" si="112"/>
        <v>3.5029270703213347</v>
      </c>
      <c r="R2416" s="44">
        <v>1.1895171742140551</v>
      </c>
      <c r="S2416" s="46">
        <v>0.97241373274651854</v>
      </c>
      <c r="T2416" s="48">
        <v>1.019002754761934</v>
      </c>
      <c r="U2416" s="50">
        <v>0.92708253120597983</v>
      </c>
      <c r="V2416" s="52">
        <v>0.97568000959920187</v>
      </c>
      <c r="W2416" s="54">
        <v>1.0866713823820997</v>
      </c>
      <c r="X2416" s="26">
        <f t="shared" si="113"/>
        <v>-8.5192907451097338E-2</v>
      </c>
      <c r="Y2416" s="26">
        <v>-8.5192907451097338E-2</v>
      </c>
      <c r="Z2416">
        <v>2406</v>
      </c>
      <c r="AA2416">
        <v>1844</v>
      </c>
    </row>
    <row r="2417" spans="1:27" x14ac:dyDescent="0.2">
      <c r="A2417">
        <v>1040</v>
      </c>
      <c r="B2417">
        <v>725</v>
      </c>
      <c r="C2417">
        <v>1</v>
      </c>
      <c r="D2417" t="s">
        <v>1452</v>
      </c>
      <c r="E2417" t="s">
        <v>1453</v>
      </c>
      <c r="F2417" t="s">
        <v>8510</v>
      </c>
      <c r="J2417" s="37">
        <v>1496186.1764136169</v>
      </c>
      <c r="K2417" s="38">
        <v>1112909.5803105317</v>
      </c>
      <c r="L2417" s="39">
        <v>1147990.4137766301</v>
      </c>
      <c r="M2417" s="40">
        <v>1055568.3773957435</v>
      </c>
      <c r="N2417" s="41">
        <v>1225188.0460422665</v>
      </c>
      <c r="O2417" s="42">
        <v>1300923.0806218167</v>
      </c>
      <c r="P2417" s="2">
        <f t="shared" si="111"/>
        <v>583616.75968589471</v>
      </c>
      <c r="Q2417" s="7">
        <f t="shared" si="112"/>
        <v>1.8084541125600337</v>
      </c>
      <c r="R2417" s="44">
        <v>1.2254417162249474</v>
      </c>
      <c r="S2417" s="46">
        <v>0.91152147212587475</v>
      </c>
      <c r="T2417" s="48">
        <v>0.94025420435331974</v>
      </c>
      <c r="U2417" s="50">
        <v>0.86455652670796213</v>
      </c>
      <c r="V2417" s="52">
        <v>1.0034824312033128</v>
      </c>
      <c r="W2417" s="54">
        <v>1.0655127267752076</v>
      </c>
      <c r="X2417" s="26">
        <f t="shared" si="113"/>
        <v>-8.5637106808820321E-2</v>
      </c>
      <c r="Y2417" s="26">
        <v>-8.5637106808820321E-2</v>
      </c>
      <c r="Z2417">
        <v>2407</v>
      </c>
      <c r="AA2417">
        <v>1843</v>
      </c>
    </row>
    <row r="2418" spans="1:27" x14ac:dyDescent="0.2">
      <c r="A2418">
        <v>1938</v>
      </c>
      <c r="B2418">
        <v>3002</v>
      </c>
      <c r="C2418">
        <v>1</v>
      </c>
      <c r="D2418" t="s">
        <v>6006</v>
      </c>
      <c r="E2418" t="s">
        <v>6007</v>
      </c>
      <c r="F2418" t="s">
        <v>8510</v>
      </c>
      <c r="J2418" s="37">
        <v>83561.598754001636</v>
      </c>
      <c r="K2418" s="38">
        <v>111665.14197604584</v>
      </c>
      <c r="L2418" s="39">
        <v>100782.21810229168</v>
      </c>
      <c r="M2418" s="40">
        <v>108978.96301270479</v>
      </c>
      <c r="N2418" s="41">
        <v>88444.094511536692</v>
      </c>
      <c r="O2418" s="42">
        <v>84764.787087053992</v>
      </c>
      <c r="P2418" s="2">
        <f t="shared" si="111"/>
        <v>62625.407028049369</v>
      </c>
      <c r="Q2418" s="7">
        <f t="shared" si="112"/>
        <v>0.19405744096789884</v>
      </c>
      <c r="R2418" s="44">
        <v>0.90423466316306589</v>
      </c>
      <c r="S2418" s="46">
        <v>1.2083480156838236</v>
      </c>
      <c r="T2418" s="48">
        <v>1.0905819945694641</v>
      </c>
      <c r="U2418" s="50">
        <v>1.1792804036906279</v>
      </c>
      <c r="V2418" s="52">
        <v>0.9570690030098532</v>
      </c>
      <c r="W2418" s="54">
        <v>0.91725457438164126</v>
      </c>
      <c r="X2418" s="26">
        <f t="shared" si="113"/>
        <v>-8.571986754398149E-2</v>
      </c>
      <c r="Y2418" s="26">
        <v>-8.571986754398149E-2</v>
      </c>
      <c r="Z2418">
        <v>2408</v>
      </c>
      <c r="AA2418">
        <v>1842</v>
      </c>
    </row>
    <row r="2419" spans="1:27" x14ac:dyDescent="0.2">
      <c r="A2419">
        <v>2275</v>
      </c>
      <c r="B2419">
        <v>3597</v>
      </c>
      <c r="C2419">
        <v>1</v>
      </c>
      <c r="D2419" t="s">
        <v>7196</v>
      </c>
      <c r="E2419" t="s">
        <v>7197</v>
      </c>
      <c r="F2419" t="s">
        <v>8510</v>
      </c>
      <c r="J2419" s="37">
        <v>18642.043336275066</v>
      </c>
      <c r="K2419" s="38">
        <v>24717.804789517799</v>
      </c>
      <c r="L2419" s="39">
        <v>25086.506396832003</v>
      </c>
      <c r="M2419" s="40">
        <v>41689.215302097102</v>
      </c>
      <c r="N2419" s="41">
        <v>11773.590270475839</v>
      </c>
      <c r="O2419" s="42">
        <v>18589.433412970066</v>
      </c>
      <c r="P2419" s="2">
        <f t="shared" si="111"/>
        <v>12381.625088933553</v>
      </c>
      <c r="Q2419" s="7">
        <f t="shared" si="112"/>
        <v>3.8366959893868784E-2</v>
      </c>
      <c r="R2419" s="44">
        <v>0.50191652740694004</v>
      </c>
      <c r="S2419" s="46">
        <v>0.66549972668158963</v>
      </c>
      <c r="T2419" s="48">
        <v>0.67542661221952871</v>
      </c>
      <c r="U2419" s="50">
        <v>1.1224363014987953</v>
      </c>
      <c r="V2419" s="52">
        <v>0.31699097770953577</v>
      </c>
      <c r="W2419" s="54">
        <v>0.50050006304538541</v>
      </c>
      <c r="X2419" s="26">
        <f t="shared" si="113"/>
        <v>-8.6514125634952643E-2</v>
      </c>
      <c r="Y2419" s="26">
        <v>-8.6514125634952643E-2</v>
      </c>
      <c r="Z2419">
        <v>2409</v>
      </c>
      <c r="AA2419">
        <v>1841</v>
      </c>
    </row>
    <row r="2420" spans="1:27" x14ac:dyDescent="0.2">
      <c r="A2420">
        <v>2893</v>
      </c>
      <c r="B2420">
        <v>4174</v>
      </c>
      <c r="C2420">
        <v>1</v>
      </c>
      <c r="D2420" t="s">
        <v>8350</v>
      </c>
      <c r="E2420" t="s">
        <v>8351</v>
      </c>
      <c r="F2420" t="s">
        <v>8510</v>
      </c>
      <c r="J2420" s="37">
        <v>8968.8749938452765</v>
      </c>
      <c r="K2420" s="38">
        <v>12989.659907391266</v>
      </c>
      <c r="L2420" s="39">
        <v>10331.853810660386</v>
      </c>
      <c r="M2420" s="40">
        <v>9556.4454347368173</v>
      </c>
      <c r="N2420" s="41">
        <v>10499.243318129948</v>
      </c>
      <c r="O2420" s="42">
        <v>9353.2408942785169</v>
      </c>
      <c r="P2420" s="2">
        <f t="shared" si="111"/>
        <v>54070.310208228577</v>
      </c>
      <c r="Q2420" s="7">
        <f t="shared" si="112"/>
        <v>0.16754774985573645</v>
      </c>
      <c r="R2420" s="44">
        <v>0.86172583297956951</v>
      </c>
      <c r="S2420" s="46">
        <v>1.2480411993142289</v>
      </c>
      <c r="T2420" s="48">
        <v>0.99268027900089284</v>
      </c>
      <c r="U2420" s="50">
        <v>0.91817936008959067</v>
      </c>
      <c r="V2420" s="52">
        <v>1.0087629942639813</v>
      </c>
      <c r="W2420" s="54">
        <v>0.89865555113787454</v>
      </c>
      <c r="X2420" s="26">
        <f t="shared" si="113"/>
        <v>-8.6812420467217086E-2</v>
      </c>
      <c r="Y2420" s="26">
        <v>-8.6812420467217086E-2</v>
      </c>
      <c r="Z2420">
        <v>2410</v>
      </c>
      <c r="AA2420">
        <v>1840</v>
      </c>
    </row>
    <row r="2421" spans="1:27" x14ac:dyDescent="0.2">
      <c r="A2421">
        <v>5411</v>
      </c>
      <c r="B2421">
        <v>2805</v>
      </c>
      <c r="C2421">
        <v>1</v>
      </c>
      <c r="D2421" t="s">
        <v>5612</v>
      </c>
      <c r="E2421" t="s">
        <v>5613</v>
      </c>
      <c r="F2421" t="s">
        <v>8510</v>
      </c>
      <c r="J2421" s="37">
        <v>99694.207106546135</v>
      </c>
      <c r="K2421" s="38">
        <v>108607.15470829299</v>
      </c>
      <c r="L2421" s="39">
        <v>103719.86705537169</v>
      </c>
      <c r="M2421" s="40">
        <v>97464.140137970404</v>
      </c>
      <c r="N2421" s="41">
        <v>95150.960509065888</v>
      </c>
      <c r="O2421" s="42">
        <v>96069.034008200571</v>
      </c>
      <c r="P2421" s="2">
        <f t="shared" si="111"/>
        <v>134673.02232097299</v>
      </c>
      <c r="Q2421" s="7">
        <f t="shared" si="112"/>
        <v>0.41731149255948813</v>
      </c>
      <c r="R2421" s="44">
        <v>0.94423650961122452</v>
      </c>
      <c r="S2421" s="46">
        <v>1.0286539575059335</v>
      </c>
      <c r="T2421" s="48">
        <v>0.98236485436949439</v>
      </c>
      <c r="U2421" s="50">
        <v>0.92311481446241017</v>
      </c>
      <c r="V2421" s="52">
        <v>0.90120593206800703</v>
      </c>
      <c r="W2421" s="54">
        <v>0.90990130707071948</v>
      </c>
      <c r="X2421" s="26">
        <f t="shared" si="113"/>
        <v>-8.7610018417626973E-2</v>
      </c>
      <c r="Y2421" s="26">
        <v>-8.7610018417626973E-2</v>
      </c>
      <c r="Z2421">
        <v>2411</v>
      </c>
      <c r="AA2421">
        <v>1839</v>
      </c>
    </row>
    <row r="2422" spans="1:27" x14ac:dyDescent="0.2">
      <c r="A2422">
        <v>3404</v>
      </c>
      <c r="B2422">
        <v>2461</v>
      </c>
      <c r="C2422">
        <v>1</v>
      </c>
      <c r="D2422" t="s">
        <v>4924</v>
      </c>
      <c r="E2422" t="s">
        <v>4925</v>
      </c>
      <c r="F2422" t="s">
        <v>8510</v>
      </c>
      <c r="J2422" s="37">
        <v>174084.97704151666</v>
      </c>
      <c r="K2422" s="38">
        <v>175956.81310310599</v>
      </c>
      <c r="L2422" s="39">
        <v>180013.37447253466</v>
      </c>
      <c r="M2422" s="40">
        <v>179293.68332230664</v>
      </c>
      <c r="N2422" s="41">
        <v>164536.285624287</v>
      </c>
      <c r="O2422" s="42">
        <v>160738.88993365297</v>
      </c>
      <c r="P2422" s="2">
        <f t="shared" si="111"/>
        <v>158789.67016460031</v>
      </c>
      <c r="Q2422" s="7">
        <f t="shared" si="112"/>
        <v>0.49204178474205512</v>
      </c>
      <c r="R2422" s="44">
        <v>1.0549129611781902</v>
      </c>
      <c r="S2422" s="46">
        <v>1.0662558361127712</v>
      </c>
      <c r="T2422" s="48">
        <v>1.0908376193266351</v>
      </c>
      <c r="U2422" s="50">
        <v>1.0864764645887413</v>
      </c>
      <c r="V2422" s="52">
        <v>0.99705019490442826</v>
      </c>
      <c r="W2422" s="54">
        <v>0.97403889317781978</v>
      </c>
      <c r="X2422" s="26">
        <f t="shared" si="113"/>
        <v>-8.8049774052110716E-2</v>
      </c>
      <c r="Y2422" s="26">
        <v>-8.8049774052110716E-2</v>
      </c>
      <c r="Z2422">
        <v>2412</v>
      </c>
      <c r="AA2422">
        <v>1838</v>
      </c>
    </row>
    <row r="2423" spans="1:27" x14ac:dyDescent="0.2">
      <c r="A2423">
        <v>2057</v>
      </c>
      <c r="B2423">
        <v>2388</v>
      </c>
      <c r="C2423">
        <v>1</v>
      </c>
      <c r="D2423" t="s">
        <v>4778</v>
      </c>
      <c r="E2423" t="s">
        <v>4779</v>
      </c>
      <c r="F2423" t="s">
        <v>8510</v>
      </c>
      <c r="J2423" s="37">
        <v>144459.80892160934</v>
      </c>
      <c r="K2423" s="38">
        <v>149623.02274967433</v>
      </c>
      <c r="L2423" s="39">
        <v>140841.84828696132</v>
      </c>
      <c r="M2423" s="40">
        <v>156840.45039554767</v>
      </c>
      <c r="N2423" s="41">
        <v>138199.87987844567</v>
      </c>
      <c r="O2423" s="42">
        <v>130107.94955475966</v>
      </c>
      <c r="P2423" s="2">
        <f t="shared" si="111"/>
        <v>106956.53657980004</v>
      </c>
      <c r="Q2423" s="7">
        <f t="shared" si="112"/>
        <v>0.33142637738337033</v>
      </c>
      <c r="R2423" s="44">
        <v>0.99021574559225956</v>
      </c>
      <c r="S2423" s="46">
        <v>1.0256075661171229</v>
      </c>
      <c r="T2423" s="48">
        <v>0.96541603407315124</v>
      </c>
      <c r="U2423" s="50">
        <v>1.0750802225671592</v>
      </c>
      <c r="V2423" s="52">
        <v>0.94730636926742562</v>
      </c>
      <c r="W2423" s="54">
        <v>0.8918393374433875</v>
      </c>
      <c r="X2423" s="26">
        <f t="shared" si="113"/>
        <v>-8.8160206114206302E-2</v>
      </c>
      <c r="Y2423" s="26">
        <v>-8.8160206114206302E-2</v>
      </c>
      <c r="Z2423">
        <v>2413</v>
      </c>
      <c r="AA2423">
        <v>1837</v>
      </c>
    </row>
    <row r="2424" spans="1:27" x14ac:dyDescent="0.2">
      <c r="A2424">
        <v>4579</v>
      </c>
      <c r="B2424">
        <v>3106</v>
      </c>
      <c r="C2424">
        <v>1</v>
      </c>
      <c r="D2424" t="s">
        <v>6214</v>
      </c>
      <c r="E2424" t="s">
        <v>6215</v>
      </c>
      <c r="F2424" t="s">
        <v>8510</v>
      </c>
      <c r="J2424" s="37">
        <v>83805.123604840424</v>
      </c>
      <c r="K2424" s="38">
        <v>73032.355147647861</v>
      </c>
      <c r="L2424" s="39">
        <v>56766.356621130428</v>
      </c>
      <c r="M2424" s="40">
        <v>78901.75515628593</v>
      </c>
      <c r="N2424" s="41">
        <v>67065.249003665434</v>
      </c>
      <c r="O2424" s="42">
        <v>73891.039336619127</v>
      </c>
      <c r="P2424" s="2">
        <f t="shared" si="111"/>
        <v>35509.378931352898</v>
      </c>
      <c r="Q2424" s="7">
        <f t="shared" si="112"/>
        <v>0.11003296477883825</v>
      </c>
      <c r="R2424" s="44">
        <v>1.1408002639608839</v>
      </c>
      <c r="S2424" s="46">
        <v>0.99415556527273663</v>
      </c>
      <c r="T2424" s="48">
        <v>0.77273407438471819</v>
      </c>
      <c r="U2424" s="50">
        <v>1.0740529843221798</v>
      </c>
      <c r="V2424" s="52">
        <v>0.91292811793627582</v>
      </c>
      <c r="W2424" s="54">
        <v>1.0058444347272635</v>
      </c>
      <c r="X2424" s="26">
        <f t="shared" si="113"/>
        <v>-8.8163225462860401E-2</v>
      </c>
      <c r="Y2424" s="26">
        <v>-8.8163225462860401E-2</v>
      </c>
      <c r="Z2424">
        <v>2414</v>
      </c>
      <c r="AA2424">
        <v>1836</v>
      </c>
    </row>
    <row r="2425" spans="1:27" x14ac:dyDescent="0.2">
      <c r="A2425">
        <v>3351</v>
      </c>
      <c r="B2425">
        <v>3625</v>
      </c>
      <c r="C2425">
        <v>1</v>
      </c>
      <c r="D2425" t="s">
        <v>7252</v>
      </c>
      <c r="E2425" t="s">
        <v>7253</v>
      </c>
      <c r="F2425" t="s">
        <v>8510</v>
      </c>
      <c r="J2425" s="37">
        <v>13589.086069471799</v>
      </c>
      <c r="K2425" s="38">
        <v>13209.760834440132</v>
      </c>
      <c r="L2425" s="39">
        <v>14252.401241575368</v>
      </c>
      <c r="M2425" s="40">
        <v>8725.3694071702866</v>
      </c>
      <c r="N2425" s="41">
        <v>9260.9534521889873</v>
      </c>
      <c r="O2425" s="42">
        <v>13516.585052242466</v>
      </c>
      <c r="P2425" s="2">
        <f t="shared" si="111"/>
        <v>329408.09513155866</v>
      </c>
      <c r="Q2425" s="7">
        <f t="shared" si="112"/>
        <v>1.0207373494069174</v>
      </c>
      <c r="R2425" s="44">
        <v>0.47492491870693382</v>
      </c>
      <c r="S2425" s="46">
        <v>0.46166788247286239</v>
      </c>
      <c r="T2425" s="48">
        <v>0.49810711819981024</v>
      </c>
      <c r="U2425" s="50">
        <v>0.30494290309174465</v>
      </c>
      <c r="V2425" s="52">
        <v>0.32366102789725809</v>
      </c>
      <c r="W2425" s="54">
        <v>0.47239108092433529</v>
      </c>
      <c r="X2425" s="26">
        <f t="shared" si="113"/>
        <v>-8.8550566821124443E-2</v>
      </c>
      <c r="Y2425" s="26">
        <v>-8.8550566821124443E-2</v>
      </c>
      <c r="Z2425">
        <v>2415</v>
      </c>
      <c r="AA2425">
        <v>1835</v>
      </c>
    </row>
    <row r="2426" spans="1:27" x14ac:dyDescent="0.2">
      <c r="A2426">
        <v>992</v>
      </c>
      <c r="B2426">
        <v>1174</v>
      </c>
      <c r="C2426">
        <v>1</v>
      </c>
      <c r="D2426" t="s">
        <v>2350</v>
      </c>
      <c r="E2426" t="s">
        <v>2351</v>
      </c>
      <c r="F2426" t="s">
        <v>8510</v>
      </c>
      <c r="J2426" s="37">
        <v>706794.69611495209</v>
      </c>
      <c r="K2426" s="38">
        <v>740529.87195320835</v>
      </c>
      <c r="L2426" s="39">
        <v>764142.84511381574</v>
      </c>
      <c r="M2426" s="40">
        <v>735977.05237868743</v>
      </c>
      <c r="N2426" s="41">
        <v>714022.48646733363</v>
      </c>
      <c r="O2426" s="42">
        <v>644563.78902154195</v>
      </c>
      <c r="P2426" s="2">
        <f t="shared" si="111"/>
        <v>5815888.3132536644</v>
      </c>
      <c r="Q2426" s="7">
        <f t="shared" si="112"/>
        <v>18.021701679633292</v>
      </c>
      <c r="R2426" s="44">
        <v>1.0460506281478112</v>
      </c>
      <c r="S2426" s="46">
        <v>1.0959784248195417</v>
      </c>
      <c r="T2426" s="48">
        <v>1.1309254406119091</v>
      </c>
      <c r="U2426" s="50">
        <v>1.0892402874198848</v>
      </c>
      <c r="V2426" s="52">
        <v>1.0567477013994755</v>
      </c>
      <c r="W2426" s="54">
        <v>0.95394937185218875</v>
      </c>
      <c r="X2426" s="26">
        <f t="shared" si="113"/>
        <v>-8.8554800704333636E-2</v>
      </c>
      <c r="Y2426" s="26">
        <v>-8.8554800704333636E-2</v>
      </c>
      <c r="Z2426">
        <v>2416</v>
      </c>
      <c r="AA2426">
        <v>1834</v>
      </c>
    </row>
    <row r="2427" spans="1:27" x14ac:dyDescent="0.2">
      <c r="A2427">
        <v>1417</v>
      </c>
      <c r="B2427">
        <v>109</v>
      </c>
      <c r="C2427">
        <v>1</v>
      </c>
      <c r="D2427" t="s">
        <v>220</v>
      </c>
      <c r="E2427" t="s">
        <v>221</v>
      </c>
      <c r="F2427" t="s">
        <v>8510</v>
      </c>
      <c r="J2427" s="37">
        <v>11949104.083561568</v>
      </c>
      <c r="K2427" s="38">
        <v>11902304.7016866</v>
      </c>
      <c r="L2427" s="39">
        <v>12919840.032274768</v>
      </c>
      <c r="M2427" s="40">
        <v>12201693.855250468</v>
      </c>
      <c r="N2427" s="41">
        <v>11479586.849142602</v>
      </c>
      <c r="O2427" s="42">
        <v>10867633.781393513</v>
      </c>
      <c r="P2427" s="2">
        <f t="shared" si="111"/>
        <v>16738435.877089052</v>
      </c>
      <c r="Q2427" s="7">
        <f t="shared" si="112"/>
        <v>51.867415898124548</v>
      </c>
      <c r="R2427" s="44">
        <v>1.0019621223340029</v>
      </c>
      <c r="S2427" s="46">
        <v>0.99803787766599716</v>
      </c>
      <c r="T2427" s="48">
        <v>1.0833607480884353</v>
      </c>
      <c r="U2427" s="50">
        <v>1.0231424034623129</v>
      </c>
      <c r="V2427" s="52">
        <v>0.96259193345783411</v>
      </c>
      <c r="W2427" s="54">
        <v>0.9112781453911456</v>
      </c>
      <c r="X2427" s="26">
        <f t="shared" si="113"/>
        <v>-8.856800885212833E-2</v>
      </c>
      <c r="Y2427" s="26">
        <v>-8.856800885212833E-2</v>
      </c>
      <c r="Z2427">
        <v>2417</v>
      </c>
      <c r="AA2427">
        <v>1833</v>
      </c>
    </row>
    <row r="2428" spans="1:27" x14ac:dyDescent="0.2">
      <c r="A2428">
        <v>1360</v>
      </c>
      <c r="B2428">
        <v>53</v>
      </c>
      <c r="C2428">
        <v>1</v>
      </c>
      <c r="D2428" t="s">
        <v>108</v>
      </c>
      <c r="E2428" t="s">
        <v>109</v>
      </c>
      <c r="F2428" t="s">
        <v>8510</v>
      </c>
      <c r="J2428" s="37">
        <v>27111734.245379064</v>
      </c>
      <c r="K2428" s="38">
        <v>23368392.361026365</v>
      </c>
      <c r="L2428" s="39">
        <v>23079593.287168205</v>
      </c>
      <c r="M2428" s="40">
        <v>20557031.721903335</v>
      </c>
      <c r="N2428" s="41">
        <v>23310780.388867397</v>
      </c>
      <c r="O2428" s="42">
        <v>24649591.512881398</v>
      </c>
      <c r="P2428" s="2">
        <f t="shared" si="111"/>
        <v>13375869.918585163</v>
      </c>
      <c r="Q2428" s="7">
        <f t="shared" si="112"/>
        <v>41.447827811443183</v>
      </c>
      <c r="R2428" s="44">
        <v>1.1292325107431747</v>
      </c>
      <c r="S2428" s="46">
        <v>0.97331834765867353</v>
      </c>
      <c r="T2428" s="48">
        <v>0.96128955966888496</v>
      </c>
      <c r="U2428" s="50">
        <v>0.85622219274698508</v>
      </c>
      <c r="V2428" s="52">
        <v>0.9709187478624699</v>
      </c>
      <c r="W2428" s="54">
        <v>1.0266816523413267</v>
      </c>
      <c r="X2428" s="26">
        <f t="shared" si="113"/>
        <v>-8.928863690282153E-2</v>
      </c>
      <c r="Y2428" s="26">
        <v>-8.928863690282153E-2</v>
      </c>
      <c r="Z2428">
        <v>2418</v>
      </c>
      <c r="AA2428">
        <v>1832</v>
      </c>
    </row>
    <row r="2429" spans="1:27" x14ac:dyDescent="0.2">
      <c r="A2429">
        <v>871</v>
      </c>
      <c r="B2429">
        <v>222</v>
      </c>
      <c r="C2429">
        <v>1</v>
      </c>
      <c r="D2429" t="s">
        <v>446</v>
      </c>
      <c r="E2429" t="s">
        <v>447</v>
      </c>
      <c r="F2429" t="s">
        <v>8510</v>
      </c>
      <c r="J2429" s="37">
        <v>6194708.1152669899</v>
      </c>
      <c r="K2429" s="38">
        <v>5467730.1226605736</v>
      </c>
      <c r="L2429" s="39">
        <v>5448295.1028793529</v>
      </c>
      <c r="M2429" s="40">
        <v>5277898.0954680033</v>
      </c>
      <c r="N2429" s="41">
        <v>5462386.2689624531</v>
      </c>
      <c r="O2429" s="42">
        <v>5549442.1484389929</v>
      </c>
      <c r="P2429" s="2">
        <f t="shared" si="111"/>
        <v>2752732.1934168204</v>
      </c>
      <c r="Q2429" s="7">
        <f t="shared" si="112"/>
        <v>8.5298953008826146</v>
      </c>
      <c r="R2429" s="44">
        <v>1.1355309359971302</v>
      </c>
      <c r="S2429" s="46">
        <v>1.0022710656314544</v>
      </c>
      <c r="T2429" s="48">
        <v>0.99870849806690642</v>
      </c>
      <c r="U2429" s="50">
        <v>0.96747360051942444</v>
      </c>
      <c r="V2429" s="52">
        <v>1.0012915019330932</v>
      </c>
      <c r="W2429" s="54">
        <v>1.0172494199603237</v>
      </c>
      <c r="X2429" s="26">
        <f t="shared" si="113"/>
        <v>-8.9368738403799691E-2</v>
      </c>
      <c r="Y2429" s="26">
        <v>-8.9368738403799691E-2</v>
      </c>
      <c r="Z2429">
        <v>2419</v>
      </c>
      <c r="AA2429">
        <v>1831</v>
      </c>
    </row>
    <row r="2430" spans="1:27" x14ac:dyDescent="0.2">
      <c r="A2430">
        <v>2025</v>
      </c>
      <c r="B2430">
        <v>2142</v>
      </c>
      <c r="C2430">
        <v>1</v>
      </c>
      <c r="D2430" t="s">
        <v>4286</v>
      </c>
      <c r="E2430" t="s">
        <v>4287</v>
      </c>
      <c r="F2430" t="s">
        <v>8510</v>
      </c>
      <c r="J2430" s="37">
        <v>227566.29136563733</v>
      </c>
      <c r="K2430" s="38">
        <v>199927.79536051699</v>
      </c>
      <c r="L2430" s="39">
        <v>213167.98795032935</v>
      </c>
      <c r="M2430" s="40">
        <v>196535.29934026767</v>
      </c>
      <c r="N2430" s="41">
        <v>199969.863978387</v>
      </c>
      <c r="O2430" s="42">
        <v>205944.60227518235</v>
      </c>
      <c r="P2430" s="2">
        <f t="shared" si="111"/>
        <v>521375.94663729833</v>
      </c>
      <c r="Q2430" s="7">
        <f t="shared" si="112"/>
        <v>1.6155884135225447</v>
      </c>
      <c r="R2430" s="44">
        <v>1.1479822178020593</v>
      </c>
      <c r="S2430" s="46">
        <v>1.0085569024345373</v>
      </c>
      <c r="T2430" s="48">
        <v>1.0753484538640841</v>
      </c>
      <c r="U2430" s="50">
        <v>0.99144309756546278</v>
      </c>
      <c r="V2430" s="52">
        <v>1.0087691220253758</v>
      </c>
      <c r="W2430" s="54">
        <v>1.0389093210837752</v>
      </c>
      <c r="X2430" s="26">
        <f t="shared" si="113"/>
        <v>-8.9804740159646623E-2</v>
      </c>
      <c r="Y2430" s="26">
        <v>-8.9804740159646623E-2</v>
      </c>
      <c r="Z2430">
        <v>2420</v>
      </c>
      <c r="AA2430">
        <v>1830</v>
      </c>
    </row>
    <row r="2431" spans="1:27" x14ac:dyDescent="0.2">
      <c r="A2431">
        <v>716</v>
      </c>
      <c r="B2431">
        <v>1032</v>
      </c>
      <c r="C2431">
        <v>1</v>
      </c>
      <c r="D2431" t="s">
        <v>2066</v>
      </c>
      <c r="E2431" t="s">
        <v>2067</v>
      </c>
      <c r="F2431" t="s">
        <v>8510</v>
      </c>
      <c r="J2431" s="37">
        <v>898256.96608950698</v>
      </c>
      <c r="K2431" s="38">
        <v>885276.87529492739</v>
      </c>
      <c r="L2431" s="39">
        <v>815185.60190895933</v>
      </c>
      <c r="M2431" s="40">
        <v>865298.87323596363</v>
      </c>
      <c r="N2431" s="41">
        <v>821725.24427887565</v>
      </c>
      <c r="O2431" s="42">
        <v>816763.55914615805</v>
      </c>
      <c r="P2431" s="2">
        <f t="shared" si="111"/>
        <v>716839.18266630371</v>
      </c>
      <c r="Q2431" s="7">
        <f t="shared" si="112"/>
        <v>2.2212706308070436</v>
      </c>
      <c r="R2431" s="44">
        <v>1.0326311349849489</v>
      </c>
      <c r="S2431" s="46">
        <v>1.017709295917264</v>
      </c>
      <c r="T2431" s="48">
        <v>0.93713276389860733</v>
      </c>
      <c r="U2431" s="50">
        <v>0.99474269758328149</v>
      </c>
      <c r="V2431" s="52">
        <v>0.94465069983206429</v>
      </c>
      <c r="W2431" s="54">
        <v>0.93894677462640597</v>
      </c>
      <c r="X2431" s="26">
        <f t="shared" si="113"/>
        <v>-8.9998236623377068E-2</v>
      </c>
      <c r="Y2431" s="26">
        <v>-8.9998236623377068E-2</v>
      </c>
      <c r="Z2431">
        <v>2421</v>
      </c>
      <c r="AA2431">
        <v>1829</v>
      </c>
    </row>
    <row r="2432" spans="1:27" x14ac:dyDescent="0.2">
      <c r="A2432">
        <v>4518</v>
      </c>
      <c r="B2432">
        <v>1410</v>
      </c>
      <c r="C2432">
        <v>1</v>
      </c>
      <c r="D2432" t="s">
        <v>2822</v>
      </c>
      <c r="E2432" t="s">
        <v>2823</v>
      </c>
      <c r="F2432" t="s">
        <v>8510</v>
      </c>
      <c r="J2432" s="37">
        <v>507962.49532760523</v>
      </c>
      <c r="K2432" s="38">
        <v>578969.49245607667</v>
      </c>
      <c r="L2432" s="39">
        <v>580226.76959630835</v>
      </c>
      <c r="M2432" s="40">
        <v>618492.76342364808</v>
      </c>
      <c r="N2432" s="41">
        <v>517042.49615400733</v>
      </c>
      <c r="O2432" s="42">
        <v>483512.74853420135</v>
      </c>
      <c r="P2432" s="2">
        <f t="shared" si="111"/>
        <v>536941.41329600418</v>
      </c>
      <c r="Q2432" s="7">
        <f t="shared" si="112"/>
        <v>1.6638211479765772</v>
      </c>
      <c r="R2432" s="44">
        <v>1.1943210617922364</v>
      </c>
      <c r="S2432" s="46">
        <v>1.3612726635053904</v>
      </c>
      <c r="T2432" s="48">
        <v>1.3642287726333295</v>
      </c>
      <c r="U2432" s="50">
        <v>1.4541997504098061</v>
      </c>
      <c r="V2432" s="52">
        <v>1.2156699533498088</v>
      </c>
      <c r="W2432" s="54">
        <v>1.1368348343257446</v>
      </c>
      <c r="X2432" s="26">
        <f t="shared" si="113"/>
        <v>-9.060975571753252E-2</v>
      </c>
      <c r="Y2432" s="26">
        <v>-9.060975571753252E-2</v>
      </c>
      <c r="Z2432">
        <v>2422</v>
      </c>
      <c r="AA2432">
        <v>1828</v>
      </c>
    </row>
    <row r="2433" spans="1:27" x14ac:dyDescent="0.2">
      <c r="A2433">
        <v>2324</v>
      </c>
      <c r="B2433">
        <v>1371</v>
      </c>
      <c r="C2433">
        <v>1</v>
      </c>
      <c r="D2433" t="s">
        <v>2744</v>
      </c>
      <c r="E2433" t="s">
        <v>2745</v>
      </c>
      <c r="F2433" t="s">
        <v>8510</v>
      </c>
      <c r="J2433" s="37">
        <v>563811.06886544731</v>
      </c>
      <c r="K2433" s="38">
        <v>573966.12585256342</v>
      </c>
      <c r="L2433" s="39">
        <v>492773.03055540269</v>
      </c>
      <c r="M2433" s="40">
        <v>538736.75045713771</v>
      </c>
      <c r="N2433" s="41">
        <v>492838.2997178614</v>
      </c>
      <c r="O2433" s="42">
        <v>535146.07613487064</v>
      </c>
      <c r="P2433" s="2">
        <f t="shared" si="111"/>
        <v>363518.31473197567</v>
      </c>
      <c r="Q2433" s="7">
        <f t="shared" si="112"/>
        <v>1.1264347371068528</v>
      </c>
      <c r="R2433" s="44">
        <v>1.0500420621395252</v>
      </c>
      <c r="S2433" s="46">
        <v>1.0689548461708025</v>
      </c>
      <c r="T2433" s="48">
        <v>0.91774077832910161</v>
      </c>
      <c r="U2433" s="50">
        <v>1.0033436369717004</v>
      </c>
      <c r="V2433" s="52">
        <v>0.91786233565517572</v>
      </c>
      <c r="W2433" s="54">
        <v>0.99665636302829974</v>
      </c>
      <c r="X2433" s="26">
        <f t="shared" si="113"/>
        <v>-9.0657595494344156E-2</v>
      </c>
      <c r="Y2433" s="26">
        <v>-9.0657595494344156E-2</v>
      </c>
      <c r="Z2433">
        <v>2423</v>
      </c>
      <c r="AA2433">
        <v>1827</v>
      </c>
    </row>
    <row r="2434" spans="1:27" x14ac:dyDescent="0.2">
      <c r="A2434">
        <v>5146</v>
      </c>
      <c r="B2434">
        <v>1890</v>
      </c>
      <c r="C2434">
        <v>1</v>
      </c>
      <c r="D2434" t="s">
        <v>3782</v>
      </c>
      <c r="E2434" t="s">
        <v>3783</v>
      </c>
      <c r="F2434" t="s">
        <v>8510</v>
      </c>
      <c r="J2434" s="37">
        <v>200596.54826889865</v>
      </c>
      <c r="K2434" s="38">
        <v>220206.94812220903</v>
      </c>
      <c r="L2434" s="39">
        <v>221933.78617885767</v>
      </c>
      <c r="M2434" s="40">
        <v>234263.59890854862</v>
      </c>
      <c r="N2434" s="41">
        <v>190243.900125496</v>
      </c>
      <c r="O2434" s="42">
        <v>187961.10146397268</v>
      </c>
      <c r="P2434" s="2">
        <f t="shared" si="111"/>
        <v>189102.50079473434</v>
      </c>
      <c r="Q2434" s="7">
        <f t="shared" si="112"/>
        <v>0.58597219764847286</v>
      </c>
      <c r="R2434" s="44">
        <v>0.90555911938750244</v>
      </c>
      <c r="S2434" s="46">
        <v>0.99408694588926028</v>
      </c>
      <c r="T2434" s="48">
        <v>1.0018824636257238</v>
      </c>
      <c r="U2434" s="50">
        <v>1.0575433134961045</v>
      </c>
      <c r="V2434" s="52">
        <v>0.85882384394546785</v>
      </c>
      <c r="W2434" s="54">
        <v>0.84851853628435625</v>
      </c>
      <c r="X2434" s="26">
        <f t="shared" si="113"/>
        <v>-9.0761624496675367E-2</v>
      </c>
      <c r="Y2434" s="26">
        <v>-9.0761624496675367E-2</v>
      </c>
      <c r="Z2434">
        <v>2424</v>
      </c>
      <c r="AA2434">
        <v>1826</v>
      </c>
    </row>
    <row r="2435" spans="1:27" x14ac:dyDescent="0.2">
      <c r="A2435">
        <v>3882</v>
      </c>
      <c r="B2435">
        <v>2304</v>
      </c>
      <c r="C2435">
        <v>1</v>
      </c>
      <c r="D2435" t="s">
        <v>4610</v>
      </c>
      <c r="E2435" t="s">
        <v>4611</v>
      </c>
      <c r="F2435" t="s">
        <v>8510</v>
      </c>
      <c r="J2435" s="37">
        <v>93098.577655124245</v>
      </c>
      <c r="K2435" s="38">
        <v>166512.31927828235</v>
      </c>
      <c r="L2435" s="39">
        <v>153777.52149933466</v>
      </c>
      <c r="M2435" s="40">
        <v>202900.70158227169</v>
      </c>
      <c r="N2435" s="41">
        <v>113072.8255027194</v>
      </c>
      <c r="O2435" s="42">
        <v>96171.037083694668</v>
      </c>
      <c r="P2435" s="2">
        <f t="shared" si="111"/>
        <v>77166.396670747752</v>
      </c>
      <c r="Q2435" s="7">
        <f t="shared" si="112"/>
        <v>0.239115626983982</v>
      </c>
      <c r="R2435" s="44">
        <v>0.61913400794141993</v>
      </c>
      <c r="S2435" s="46">
        <v>1.1073578372838861</v>
      </c>
      <c r="T2435" s="48">
        <v>1.0226675381644839</v>
      </c>
      <c r="U2435" s="50">
        <v>1.3493517059961599</v>
      </c>
      <c r="V2435" s="52">
        <v>0.75196886360708193</v>
      </c>
      <c r="W2435" s="54">
        <v>0.63956680260016308</v>
      </c>
      <c r="X2435" s="26">
        <f t="shared" si="113"/>
        <v>-9.1045539986431556E-2</v>
      </c>
      <c r="Y2435" s="26">
        <v>-9.1045539986431556E-2</v>
      </c>
      <c r="Z2435">
        <v>2425</v>
      </c>
      <c r="AA2435">
        <v>1825</v>
      </c>
    </row>
    <row r="2436" spans="1:27" x14ac:dyDescent="0.2">
      <c r="A2436">
        <v>2979</v>
      </c>
      <c r="B2436">
        <v>3426</v>
      </c>
      <c r="C2436">
        <v>1</v>
      </c>
      <c r="D2436" t="s">
        <v>6854</v>
      </c>
      <c r="E2436" t="s">
        <v>6855</v>
      </c>
      <c r="F2436" t="s">
        <v>8510</v>
      </c>
      <c r="J2436" s="37">
        <v>52066.596629279396</v>
      </c>
      <c r="K2436" s="38">
        <v>61234.215686371266</v>
      </c>
      <c r="L2436" s="39">
        <v>56556.359573015136</v>
      </c>
      <c r="M2436" s="40">
        <v>59423.289320353135</v>
      </c>
      <c r="N2436" s="41">
        <v>54836.014999992331</v>
      </c>
      <c r="O2436" s="42">
        <v>48869.716834550993</v>
      </c>
      <c r="P2436" s="2">
        <f t="shared" si="111"/>
        <v>257532.94261595979</v>
      </c>
      <c r="Q2436" s="7">
        <f t="shared" si="112"/>
        <v>0.79801770847735976</v>
      </c>
      <c r="R2436" s="44">
        <v>1.0281527077201851</v>
      </c>
      <c r="S2436" s="46">
        <v>1.2091845586016325</v>
      </c>
      <c r="T2436" s="48">
        <v>1.1168115067673228</v>
      </c>
      <c r="U2436" s="50">
        <v>1.1734244174124466</v>
      </c>
      <c r="V2436" s="52">
        <v>1.0828400731520427</v>
      </c>
      <c r="W2436" s="54">
        <v>0.96502431389392929</v>
      </c>
      <c r="X2436" s="26">
        <f t="shared" si="113"/>
        <v>-9.1151787833560691E-2</v>
      </c>
      <c r="Y2436" s="26">
        <v>-9.1151787833560691E-2</v>
      </c>
      <c r="Z2436">
        <v>2426</v>
      </c>
      <c r="AA2436">
        <v>1824</v>
      </c>
    </row>
    <row r="2437" spans="1:27" x14ac:dyDescent="0.2">
      <c r="A2437">
        <v>937</v>
      </c>
      <c r="B2437">
        <v>1493</v>
      </c>
      <c r="C2437">
        <v>1</v>
      </c>
      <c r="D2437" t="s">
        <v>2988</v>
      </c>
      <c r="E2437" t="s">
        <v>2989</v>
      </c>
      <c r="F2437" t="s">
        <v>8510</v>
      </c>
      <c r="J2437" s="37">
        <v>485818.37116721034</v>
      </c>
      <c r="K2437" s="38">
        <v>504704.17194753373</v>
      </c>
      <c r="L2437" s="39">
        <v>526920.68896579999</v>
      </c>
      <c r="M2437" s="40">
        <v>455456.41447564331</v>
      </c>
      <c r="N2437" s="41">
        <v>453831.66954554833</v>
      </c>
      <c r="O2437" s="42">
        <v>470713.31983380701</v>
      </c>
      <c r="P2437" s="2">
        <f t="shared" si="111"/>
        <v>251490.41072526798</v>
      </c>
      <c r="Q2437" s="7">
        <f t="shared" si="112"/>
        <v>0.77929370601060732</v>
      </c>
      <c r="R2437" s="44">
        <v>1.0361238177492433</v>
      </c>
      <c r="S2437" s="46">
        <v>1.0764023028109482</v>
      </c>
      <c r="T2437" s="48">
        <v>1.1237843365013422</v>
      </c>
      <c r="U2437" s="50">
        <v>0.97136968668165535</v>
      </c>
      <c r="V2437" s="52">
        <v>0.96790452970170393</v>
      </c>
      <c r="W2437" s="54">
        <v>1.0039086847206955</v>
      </c>
      <c r="X2437" s="26">
        <f t="shared" si="113"/>
        <v>-9.1283376327165544E-2</v>
      </c>
      <c r="Y2437" s="26">
        <v>-9.1283376327165544E-2</v>
      </c>
      <c r="Z2437">
        <v>2427</v>
      </c>
      <c r="AA2437">
        <v>1823</v>
      </c>
    </row>
    <row r="2438" spans="1:27" x14ac:dyDescent="0.2">
      <c r="A2438">
        <v>3224</v>
      </c>
      <c r="B2438">
        <v>3649</v>
      </c>
      <c r="C2438">
        <v>1</v>
      </c>
      <c r="D2438" t="s">
        <v>7300</v>
      </c>
      <c r="E2438" t="s">
        <v>7301</v>
      </c>
      <c r="F2438" t="s">
        <v>8510</v>
      </c>
      <c r="J2438" s="37">
        <v>45062.843656437799</v>
      </c>
      <c r="K2438" s="38">
        <v>48810.956440501264</v>
      </c>
      <c r="L2438" s="39">
        <v>48025.905116626331</v>
      </c>
      <c r="M2438" s="40">
        <v>49149.151904987637</v>
      </c>
      <c r="N2438" s="41">
        <v>41753.748358798031</v>
      </c>
      <c r="O2438" s="42">
        <v>43599.065632489459</v>
      </c>
      <c r="P2438" s="2">
        <f t="shared" si="111"/>
        <v>44963.825423480383</v>
      </c>
      <c r="Q2438" s="7">
        <f t="shared" si="112"/>
        <v>0.13932947204478607</v>
      </c>
      <c r="R2438" s="44">
        <v>1.0559193434685739</v>
      </c>
      <c r="S2438" s="46">
        <v>1.143745687060387</v>
      </c>
      <c r="T2438" s="48">
        <v>1.1253502461331537</v>
      </c>
      <c r="U2438" s="50">
        <v>1.1516703341498409</v>
      </c>
      <c r="V2438" s="52">
        <v>0.97838012377799533</v>
      </c>
      <c r="W2438" s="54">
        <v>1.0216198762220048</v>
      </c>
      <c r="X2438" s="26">
        <f t="shared" si="113"/>
        <v>-9.1610562580476201E-2</v>
      </c>
      <c r="Y2438" s="26">
        <v>-9.1610562580476201E-2</v>
      </c>
      <c r="Z2438">
        <v>2428</v>
      </c>
      <c r="AA2438">
        <v>1822</v>
      </c>
    </row>
    <row r="2439" spans="1:27" x14ac:dyDescent="0.2">
      <c r="A2439">
        <v>5197</v>
      </c>
      <c r="B2439">
        <v>3576</v>
      </c>
      <c r="C2439">
        <v>1</v>
      </c>
      <c r="D2439" t="s">
        <v>7154</v>
      </c>
      <c r="E2439" t="s">
        <v>7155</v>
      </c>
      <c r="F2439" t="s">
        <v>8510</v>
      </c>
      <c r="J2439" s="37">
        <v>60807.856358289464</v>
      </c>
      <c r="K2439" s="38">
        <v>38922.529408419534</v>
      </c>
      <c r="L2439" s="39">
        <v>44864.807190522966</v>
      </c>
      <c r="M2439" s="40">
        <v>40151.286703670332</v>
      </c>
      <c r="N2439" s="41">
        <v>42986.204256591795</v>
      </c>
      <c r="O2439" s="42">
        <v>54146.365712413128</v>
      </c>
      <c r="P2439" s="2">
        <f t="shared" si="111"/>
        <v>718158.10351028142</v>
      </c>
      <c r="Q2439" s="7">
        <f t="shared" si="112"/>
        <v>2.2253575727682655</v>
      </c>
      <c r="R2439" s="44">
        <v>1.5173783644669605</v>
      </c>
      <c r="S2439" s="46">
        <v>0.97125943178580054</v>
      </c>
      <c r="T2439" s="48">
        <v>1.1195409908180536</v>
      </c>
      <c r="U2439" s="50">
        <v>1.0019214193422872</v>
      </c>
      <c r="V2439" s="52">
        <v>1.0726629783688824</v>
      </c>
      <c r="W2439" s="54">
        <v>1.3511498146296854</v>
      </c>
      <c r="X2439" s="26">
        <f t="shared" si="113"/>
        <v>-9.2078811558985174E-2</v>
      </c>
      <c r="Y2439" s="26">
        <v>-9.2078811558985174E-2</v>
      </c>
      <c r="Z2439">
        <v>2429</v>
      </c>
      <c r="AA2439">
        <v>1821</v>
      </c>
    </row>
    <row r="2440" spans="1:27" x14ac:dyDescent="0.2">
      <c r="A2440">
        <v>2170</v>
      </c>
      <c r="B2440">
        <v>709</v>
      </c>
      <c r="C2440">
        <v>1</v>
      </c>
      <c r="D2440" t="s">
        <v>1420</v>
      </c>
      <c r="E2440" t="s">
        <v>1421</v>
      </c>
      <c r="F2440" t="s">
        <v>8510</v>
      </c>
      <c r="J2440" s="37">
        <v>1687245.3516405232</v>
      </c>
      <c r="K2440" s="38">
        <v>1375508.3506622734</v>
      </c>
      <c r="L2440" s="39">
        <v>1402786.54454979</v>
      </c>
      <c r="M2440" s="40">
        <v>1546585.2697744733</v>
      </c>
      <c r="N2440" s="41">
        <v>1490898.9013092099</v>
      </c>
      <c r="O2440" s="42">
        <v>1399120.5843334433</v>
      </c>
      <c r="P2440" s="2">
        <f t="shared" si="111"/>
        <v>1930996.0371521232</v>
      </c>
      <c r="Q2440" s="7">
        <f t="shared" si="112"/>
        <v>5.9835802635351989</v>
      </c>
      <c r="R2440" s="44">
        <v>1.15161901979365</v>
      </c>
      <c r="S2440" s="46">
        <v>0.93884483188379853</v>
      </c>
      <c r="T2440" s="48">
        <v>0.95746339667992553</v>
      </c>
      <c r="U2440" s="50">
        <v>1.055612339173565</v>
      </c>
      <c r="V2440" s="52">
        <v>1.0176039481559331</v>
      </c>
      <c r="W2440" s="54">
        <v>0.9549612179026381</v>
      </c>
      <c r="X2440" s="26">
        <f t="shared" si="113"/>
        <v>-9.2694674020716614E-2</v>
      </c>
      <c r="Y2440" s="26">
        <v>-9.2694674020716614E-2</v>
      </c>
      <c r="Z2440">
        <v>2430</v>
      </c>
      <c r="AA2440">
        <v>1820</v>
      </c>
    </row>
    <row r="2441" spans="1:27" x14ac:dyDescent="0.2">
      <c r="A2441">
        <v>3486</v>
      </c>
      <c r="B2441">
        <v>540</v>
      </c>
      <c r="C2441">
        <v>1</v>
      </c>
      <c r="D2441" t="s">
        <v>1082</v>
      </c>
      <c r="E2441" t="s">
        <v>1083</v>
      </c>
      <c r="F2441" t="s">
        <v>8510</v>
      </c>
      <c r="J2441" s="37">
        <v>2524829.1242140234</v>
      </c>
      <c r="K2441" s="38">
        <v>2189933.4498596233</v>
      </c>
      <c r="L2441" s="39">
        <v>2174746.7226637234</v>
      </c>
      <c r="M2441" s="40">
        <v>2209320.5513602602</v>
      </c>
      <c r="N2441" s="41">
        <v>2203187.1051008399</v>
      </c>
      <c r="O2441" s="42">
        <v>2204550.8662793599</v>
      </c>
      <c r="P2441" s="2">
        <f t="shared" si="111"/>
        <v>1481156.6287309011</v>
      </c>
      <c r="Q2441" s="7">
        <f t="shared" si="112"/>
        <v>4.5896622263137035</v>
      </c>
      <c r="R2441" s="44">
        <v>1.0823473195833642</v>
      </c>
      <c r="S2441" s="46">
        <v>0.93878376829139876</v>
      </c>
      <c r="T2441" s="48">
        <v>0.93227350059997904</v>
      </c>
      <c r="U2441" s="50">
        <v>0.94709465837994566</v>
      </c>
      <c r="V2441" s="52">
        <v>0.94446536396353287</v>
      </c>
      <c r="W2441" s="54">
        <v>0.94504998303417298</v>
      </c>
      <c r="X2441" s="26">
        <f t="shared" si="113"/>
        <v>-9.3517248278512419E-2</v>
      </c>
      <c r="Y2441" s="26">
        <v>-9.3517248278512419E-2</v>
      </c>
      <c r="Z2441">
        <v>2431</v>
      </c>
      <c r="AA2441">
        <v>1819</v>
      </c>
    </row>
    <row r="2442" spans="1:27" x14ac:dyDescent="0.2">
      <c r="A2442">
        <v>817</v>
      </c>
      <c r="B2442">
        <v>1255</v>
      </c>
      <c r="C2442">
        <v>1</v>
      </c>
      <c r="D2442" t="s">
        <v>2512</v>
      </c>
      <c r="E2442" t="s">
        <v>2513</v>
      </c>
      <c r="F2442" t="s">
        <v>8510</v>
      </c>
      <c r="J2442" s="37">
        <v>787566.5347980787</v>
      </c>
      <c r="K2442" s="38">
        <v>600238.11433128268</v>
      </c>
      <c r="L2442" s="39">
        <v>611755.38653581671</v>
      </c>
      <c r="M2442" s="40">
        <v>602731.46858785592</v>
      </c>
      <c r="N2442" s="41">
        <v>655146.78863253538</v>
      </c>
      <c r="O2442" s="42">
        <v>672247.80226489063</v>
      </c>
      <c r="P2442" s="2">
        <f t="shared" si="111"/>
        <v>334708.88168882241</v>
      </c>
      <c r="Q2442" s="7">
        <f t="shared" si="112"/>
        <v>1.0371629045168254</v>
      </c>
      <c r="R2442" s="44">
        <v>1.243294944526278</v>
      </c>
      <c r="S2442" s="46">
        <v>0.94756821181007145</v>
      </c>
      <c r="T2442" s="48">
        <v>0.96574999794995797</v>
      </c>
      <c r="U2442" s="50">
        <v>0.95150435511370401</v>
      </c>
      <c r="V2442" s="52">
        <v>1.0342500020500418</v>
      </c>
      <c r="W2442" s="54">
        <v>1.0612465831082167</v>
      </c>
      <c r="X2442" s="26">
        <f t="shared" si="113"/>
        <v>-9.4920297029521303E-2</v>
      </c>
      <c r="Y2442" s="26">
        <v>-9.4920297029521303E-2</v>
      </c>
      <c r="Z2442">
        <v>2432</v>
      </c>
      <c r="AA2442">
        <v>1818</v>
      </c>
    </row>
    <row r="2443" spans="1:27" x14ac:dyDescent="0.2">
      <c r="A2443">
        <v>2786</v>
      </c>
      <c r="B2443">
        <v>2859</v>
      </c>
      <c r="C2443">
        <v>1</v>
      </c>
      <c r="D2443" t="s">
        <v>5720</v>
      </c>
      <c r="E2443" t="s">
        <v>5721</v>
      </c>
      <c r="F2443" t="s">
        <v>8510</v>
      </c>
      <c r="J2443" s="37">
        <v>57196.905542611268</v>
      </c>
      <c r="K2443" s="38">
        <v>68966.515952131711</v>
      </c>
      <c r="L2443" s="39">
        <v>69179.649046362072</v>
      </c>
      <c r="M2443" s="40">
        <v>65386.149512658732</v>
      </c>
      <c r="N2443" s="41">
        <v>58924.387092217832</v>
      </c>
      <c r="O2443" s="42">
        <v>56650.696224680032</v>
      </c>
      <c r="P2443" s="2">
        <f t="shared" ref="P2443:P2506" si="114">MEDIAN(J2443:O2444)</f>
        <v>332437.20136895473</v>
      </c>
      <c r="Q2443" s="7">
        <f t="shared" ref="Q2443:Q2506" si="115">P2443/$P$6</f>
        <v>1.0301236453648137</v>
      </c>
      <c r="R2443" s="44">
        <v>1.0401796684519784</v>
      </c>
      <c r="S2443" s="46">
        <v>1.2542211334131088</v>
      </c>
      <c r="T2443" s="48">
        <v>1.2580971597328809</v>
      </c>
      <c r="U2443" s="50">
        <v>1.1891087931454509</v>
      </c>
      <c r="V2443" s="52">
        <v>1.0715955495819109</v>
      </c>
      <c r="W2443" s="54">
        <v>1.0302463368872519</v>
      </c>
      <c r="X2443" s="26">
        <f t="shared" ref="X2443:X2506" si="116">SLOPE(R2443:W2443,R$8:W$8)</f>
        <v>-9.5218825129236614E-2</v>
      </c>
      <c r="Y2443" s="26">
        <v>-9.5218825129236614E-2</v>
      </c>
      <c r="Z2443">
        <v>2433</v>
      </c>
      <c r="AA2443">
        <v>1817</v>
      </c>
    </row>
    <row r="2444" spans="1:27" x14ac:dyDescent="0.2">
      <c r="A2444">
        <v>1499</v>
      </c>
      <c r="B2444">
        <v>1281</v>
      </c>
      <c r="C2444">
        <v>1</v>
      </c>
      <c r="D2444" t="s">
        <v>2564</v>
      </c>
      <c r="E2444" t="s">
        <v>2565</v>
      </c>
      <c r="F2444" t="s">
        <v>8510</v>
      </c>
      <c r="J2444" s="37">
        <v>665174.29113383696</v>
      </c>
      <c r="K2444" s="38">
        <v>625286.97896420804</v>
      </c>
      <c r="L2444" s="39">
        <v>673796.72888873471</v>
      </c>
      <c r="M2444" s="40">
        <v>628386.91087248467</v>
      </c>
      <c r="N2444" s="41">
        <v>616836.83028116601</v>
      </c>
      <c r="O2444" s="42">
        <v>595694.75369154732</v>
      </c>
      <c r="P2444" s="2">
        <f t="shared" si="114"/>
        <v>319276.60419914249</v>
      </c>
      <c r="Q2444" s="7">
        <f t="shared" si="115"/>
        <v>0.9893428835369622</v>
      </c>
      <c r="R2444" s="44">
        <v>1.0611599978691182</v>
      </c>
      <c r="S2444" s="46">
        <v>0.9975273219507822</v>
      </c>
      <c r="T2444" s="48">
        <v>1.0749154694072882</v>
      </c>
      <c r="U2444" s="50">
        <v>1.0024726780492177</v>
      </c>
      <c r="V2444" s="52">
        <v>0.98404670509891057</v>
      </c>
      <c r="W2444" s="54">
        <v>0.95031851348382834</v>
      </c>
      <c r="X2444" s="26">
        <f t="shared" si="116"/>
        <v>-9.5298866262876383E-2</v>
      </c>
      <c r="Y2444" s="26">
        <v>-9.5298866262876383E-2</v>
      </c>
      <c r="Z2444">
        <v>2434</v>
      </c>
      <c r="AA2444">
        <v>1816</v>
      </c>
    </row>
    <row r="2445" spans="1:27" x14ac:dyDescent="0.2">
      <c r="A2445">
        <v>4788</v>
      </c>
      <c r="B2445">
        <v>3323</v>
      </c>
      <c r="C2445">
        <v>1</v>
      </c>
      <c r="D2445" t="s">
        <v>6648</v>
      </c>
      <c r="E2445" t="s">
        <v>6649</v>
      </c>
      <c r="F2445" t="s">
        <v>8510</v>
      </c>
      <c r="J2445" s="37">
        <v>30751.436236473033</v>
      </c>
      <c r="K2445" s="38">
        <v>33163.730908311001</v>
      </c>
      <c r="L2445" s="39">
        <v>42858.45470673767</v>
      </c>
      <c r="M2445" s="40">
        <v>32175.223053933867</v>
      </c>
      <c r="N2445" s="41">
        <v>29309.4665736358</v>
      </c>
      <c r="O2445" s="42">
        <v>30279.436509859501</v>
      </c>
      <c r="P2445" s="2">
        <f t="shared" si="114"/>
        <v>80162.495939036831</v>
      </c>
      <c r="Q2445" s="7">
        <f t="shared" si="115"/>
        <v>0.24839964419810667</v>
      </c>
      <c r="R2445" s="44">
        <v>0.8338624134347028</v>
      </c>
      <c r="S2445" s="46">
        <v>0.89927470317318003</v>
      </c>
      <c r="T2445" s="48">
        <v>1.1621588729392325</v>
      </c>
      <c r="U2445" s="50">
        <v>0.87247011626505921</v>
      </c>
      <c r="V2445" s="52">
        <v>0.79476166074442822</v>
      </c>
      <c r="W2445" s="54">
        <v>0.82106356956452065</v>
      </c>
      <c r="X2445" s="26">
        <f t="shared" si="116"/>
        <v>-9.5317443330191348E-2</v>
      </c>
      <c r="Y2445" s="26">
        <v>-9.5317443330191348E-2</v>
      </c>
      <c r="Z2445">
        <v>2435</v>
      </c>
      <c r="AA2445">
        <v>1815</v>
      </c>
    </row>
    <row r="2446" spans="1:27" x14ac:dyDescent="0.2">
      <c r="A2446">
        <v>1335</v>
      </c>
      <c r="B2446">
        <v>2650</v>
      </c>
      <c r="C2446">
        <v>1</v>
      </c>
      <c r="D2446" t="s">
        <v>5302</v>
      </c>
      <c r="E2446" t="s">
        <v>5303</v>
      </c>
      <c r="F2446" t="s">
        <v>8510</v>
      </c>
      <c r="J2446" s="37">
        <v>128297.01921682834</v>
      </c>
      <c r="K2446" s="38">
        <v>137374.34351089768</v>
      </c>
      <c r="L2446" s="39">
        <v>134173.05056513133</v>
      </c>
      <c r="M2446" s="40">
        <v>128836.46739048167</v>
      </c>
      <c r="N2446" s="41">
        <v>128524.981852087</v>
      </c>
      <c r="O2446" s="42">
        <v>117466.53717133601</v>
      </c>
      <c r="P2446" s="2">
        <f t="shared" si="114"/>
        <v>204491.24585975183</v>
      </c>
      <c r="Q2446" s="7">
        <f t="shared" si="115"/>
        <v>0.63365732463993718</v>
      </c>
      <c r="R2446" s="44">
        <v>0.99701815943619154</v>
      </c>
      <c r="S2446" s="46">
        <v>1.0675596047131317</v>
      </c>
      <c r="T2446" s="48">
        <v>1.0426818077067195</v>
      </c>
      <c r="U2446" s="50">
        <v>1.0012103037937943</v>
      </c>
      <c r="V2446" s="52">
        <v>0.99878969620620572</v>
      </c>
      <c r="W2446" s="54">
        <v>0.91285262433085912</v>
      </c>
      <c r="X2446" s="26">
        <f t="shared" si="116"/>
        <v>-9.5515557851480748E-2</v>
      </c>
      <c r="Y2446" s="26">
        <v>-9.5515557851480748E-2</v>
      </c>
      <c r="Z2446">
        <v>2436</v>
      </c>
      <c r="AA2446">
        <v>1814</v>
      </c>
    </row>
    <row r="2447" spans="1:27" x14ac:dyDescent="0.2">
      <c r="A2447">
        <v>1653</v>
      </c>
      <c r="B2447">
        <v>1533</v>
      </c>
      <c r="C2447">
        <v>1</v>
      </c>
      <c r="D2447" t="s">
        <v>3068</v>
      </c>
      <c r="E2447" t="s">
        <v>3069</v>
      </c>
      <c r="F2447" t="s">
        <v>8510</v>
      </c>
      <c r="J2447" s="37">
        <v>271608.148208606</v>
      </c>
      <c r="K2447" s="38">
        <v>414746.04534569266</v>
      </c>
      <c r="L2447" s="39">
        <v>518960.03615063132</v>
      </c>
      <c r="M2447" s="40">
        <v>396260.05908221909</v>
      </c>
      <c r="N2447" s="41">
        <v>286570.08166878298</v>
      </c>
      <c r="O2447" s="42">
        <v>312542.49837272236</v>
      </c>
      <c r="P2447" s="2">
        <f t="shared" si="114"/>
        <v>192999.26120488881</v>
      </c>
      <c r="Q2447" s="7">
        <f t="shared" si="115"/>
        <v>0.59804709486903551</v>
      </c>
      <c r="R2447" s="44">
        <v>0.60276375509344104</v>
      </c>
      <c r="S2447" s="46">
        <v>0.92042114845066769</v>
      </c>
      <c r="T2447" s="48">
        <v>1.1516970392704551</v>
      </c>
      <c r="U2447" s="50">
        <v>0.87939630228802956</v>
      </c>
      <c r="V2447" s="52">
        <v>0.63596788116769976</v>
      </c>
      <c r="W2447" s="54">
        <v>0.69360691565386057</v>
      </c>
      <c r="X2447" s="26">
        <f t="shared" si="116"/>
        <v>-9.5920676575604533E-2</v>
      </c>
      <c r="Y2447" s="26">
        <v>-9.5920676575604533E-2</v>
      </c>
      <c r="Z2447">
        <v>2437</v>
      </c>
      <c r="AA2447">
        <v>1813</v>
      </c>
    </row>
    <row r="2448" spans="1:27" x14ac:dyDescent="0.2">
      <c r="A2448">
        <v>5069</v>
      </c>
      <c r="B2448">
        <v>2067</v>
      </c>
      <c r="C2448">
        <v>1</v>
      </c>
      <c r="D2448" t="s">
        <v>4136</v>
      </c>
      <c r="E2448" t="s">
        <v>4137</v>
      </c>
      <c r="F2448" t="s">
        <v>8510</v>
      </c>
      <c r="J2448" s="37">
        <v>114390.37420117164</v>
      </c>
      <c r="K2448" s="38">
        <v>95101.894334134064</v>
      </c>
      <c r="L2448" s="39">
        <v>96552.882783553054</v>
      </c>
      <c r="M2448" s="40">
        <v>78644.022184781599</v>
      </c>
      <c r="N2448" s="41">
        <v>90171.236800586106</v>
      </c>
      <c r="O2448" s="42">
        <v>102559.26149958272</v>
      </c>
      <c r="P2448" s="2">
        <f t="shared" si="114"/>
        <v>1515517.160273599</v>
      </c>
      <c r="Q2448" s="7">
        <f t="shared" si="115"/>
        <v>4.6961352559977456</v>
      </c>
      <c r="R2448" s="44">
        <v>0.83652470361458375</v>
      </c>
      <c r="S2448" s="46">
        <v>0.6954700911384214</v>
      </c>
      <c r="T2448" s="48">
        <v>0.70608101614915508</v>
      </c>
      <c r="U2448" s="50">
        <v>0.57511541341307504</v>
      </c>
      <c r="V2448" s="52">
        <v>0.65941271427712622</v>
      </c>
      <c r="W2448" s="54">
        <v>0.75000502820271653</v>
      </c>
      <c r="X2448" s="26">
        <f t="shared" si="116"/>
        <v>-9.5962301482757362E-2</v>
      </c>
      <c r="Y2448" s="26">
        <v>-9.5962301482757362E-2</v>
      </c>
      <c r="Z2448">
        <v>2438</v>
      </c>
      <c r="AA2448">
        <v>1812</v>
      </c>
    </row>
    <row r="2449" spans="1:27" x14ac:dyDescent="0.2">
      <c r="A2449">
        <v>3666</v>
      </c>
      <c r="B2449">
        <v>383</v>
      </c>
      <c r="C2449">
        <v>1</v>
      </c>
      <c r="D2449" t="s">
        <v>768</v>
      </c>
      <c r="E2449" t="s">
        <v>769</v>
      </c>
      <c r="F2449" t="s">
        <v>8510</v>
      </c>
      <c r="J2449" s="37">
        <v>3888171.616944097</v>
      </c>
      <c r="K2449" s="38">
        <v>3154198.0426755971</v>
      </c>
      <c r="L2449" s="39">
        <v>3175832.0162823969</v>
      </c>
      <c r="M2449" s="40">
        <v>2916643.9463460264</v>
      </c>
      <c r="N2449" s="41">
        <v>3142057.9775961936</v>
      </c>
      <c r="O2449" s="42">
        <v>3480399.5469680368</v>
      </c>
      <c r="P2449" s="2">
        <f t="shared" si="114"/>
        <v>1536982.3920827357</v>
      </c>
      <c r="Q2449" s="7">
        <f t="shared" si="115"/>
        <v>4.7626496014102733</v>
      </c>
      <c r="R2449" s="44">
        <v>1.1202492710738092</v>
      </c>
      <c r="S2449" s="46">
        <v>0.90877883134873394</v>
      </c>
      <c r="T2449" s="48">
        <v>0.915011952093156</v>
      </c>
      <c r="U2449" s="50">
        <v>0.84033540099856951</v>
      </c>
      <c r="V2449" s="52">
        <v>0.90528106931664554</v>
      </c>
      <c r="W2449" s="54">
        <v>1.0027631081266175</v>
      </c>
      <c r="X2449" s="26">
        <f t="shared" si="116"/>
        <v>-9.6085807418115746E-2</v>
      </c>
      <c r="Y2449" s="26">
        <v>-9.6085807418115746E-2</v>
      </c>
      <c r="Z2449">
        <v>2439</v>
      </c>
      <c r="AA2449">
        <v>1811</v>
      </c>
    </row>
    <row r="2450" spans="1:27" x14ac:dyDescent="0.2">
      <c r="A2450">
        <v>3888</v>
      </c>
      <c r="B2450">
        <v>2613</v>
      </c>
      <c r="C2450">
        <v>1</v>
      </c>
      <c r="D2450" t="s">
        <v>5228</v>
      </c>
      <c r="E2450" t="s">
        <v>5229</v>
      </c>
      <c r="F2450" t="s">
        <v>8510</v>
      </c>
      <c r="J2450" s="37">
        <v>157320.83781944498</v>
      </c>
      <c r="K2450" s="38">
        <v>142360.68936997364</v>
      </c>
      <c r="L2450" s="39">
        <v>147452.09417526165</v>
      </c>
      <c r="M2450" s="40">
        <v>127640.27740939066</v>
      </c>
      <c r="N2450" s="41">
        <v>141664.73258245064</v>
      </c>
      <c r="O2450" s="42">
        <v>145198.00271683998</v>
      </c>
      <c r="P2450" s="2">
        <f t="shared" si="114"/>
        <v>86798.394064189226</v>
      </c>
      <c r="Q2450" s="7">
        <f t="shared" si="115"/>
        <v>0.26896231148925864</v>
      </c>
      <c r="R2450" s="44">
        <v>1.2832044856489171</v>
      </c>
      <c r="S2450" s="46">
        <v>1.1611804113913964</v>
      </c>
      <c r="T2450" s="48">
        <v>1.2027090071893556</v>
      </c>
      <c r="U2450" s="50">
        <v>1.0411117738209619</v>
      </c>
      <c r="V2450" s="52">
        <v>1.1555037643308699</v>
      </c>
      <c r="W2450" s="54">
        <v>1.1843232656016505</v>
      </c>
      <c r="X2450" s="26">
        <f t="shared" si="116"/>
        <v>-9.6147610683758072E-2</v>
      </c>
      <c r="Y2450" s="26">
        <v>-9.6147610683758072E-2</v>
      </c>
      <c r="Z2450">
        <v>2440</v>
      </c>
      <c r="AA2450">
        <v>1810</v>
      </c>
    </row>
    <row r="2451" spans="1:27" x14ac:dyDescent="0.2">
      <c r="A2451">
        <v>1517</v>
      </c>
      <c r="B2451">
        <v>2892</v>
      </c>
      <c r="C2451">
        <v>1</v>
      </c>
      <c r="D2451" t="s">
        <v>5786</v>
      </c>
      <c r="E2451" t="s">
        <v>5787</v>
      </c>
      <c r="F2451" t="s">
        <v>8510</v>
      </c>
      <c r="J2451" s="37">
        <v>45956.510718987767</v>
      </c>
      <c r="K2451" s="38">
        <v>28566.823995526098</v>
      </c>
      <c r="L2451" s="39">
        <v>31585.588993693167</v>
      </c>
      <c r="M2451" s="40">
        <v>17131.515626986602</v>
      </c>
      <c r="N2451" s="41">
        <v>35322.103523002203</v>
      </c>
      <c r="O2451" s="42">
        <v>37654.999090564866</v>
      </c>
      <c r="P2451" s="2">
        <f t="shared" si="114"/>
        <v>58056.476949704258</v>
      </c>
      <c r="Q2451" s="7">
        <f t="shared" si="115"/>
        <v>0.17989969060680663</v>
      </c>
      <c r="R2451" s="44">
        <v>0.86673082480556896</v>
      </c>
      <c r="S2451" s="46">
        <v>0.53876472639790551</v>
      </c>
      <c r="T2451" s="48">
        <v>0.59569804522087888</v>
      </c>
      <c r="U2451" s="50">
        <v>0.32309704190428673</v>
      </c>
      <c r="V2451" s="52">
        <v>0.66616798014890088</v>
      </c>
      <c r="W2451" s="54">
        <v>0.71016593534229677</v>
      </c>
      <c r="X2451" s="26">
        <f t="shared" si="116"/>
        <v>-9.6173669911423829E-2</v>
      </c>
      <c r="Y2451" s="26">
        <v>-9.6173669911423829E-2</v>
      </c>
      <c r="Z2451">
        <v>2441</v>
      </c>
      <c r="AA2451">
        <v>1809</v>
      </c>
    </row>
    <row r="2452" spans="1:27" x14ac:dyDescent="0.2">
      <c r="A2452">
        <v>3510</v>
      </c>
      <c r="B2452">
        <v>2911</v>
      </c>
      <c r="C2452">
        <v>1</v>
      </c>
      <c r="D2452" t="s">
        <v>5824</v>
      </c>
      <c r="E2452" t="s">
        <v>5825</v>
      </c>
      <c r="F2452" t="s">
        <v>8510</v>
      </c>
      <c r="J2452" s="37">
        <v>89382.405098001298</v>
      </c>
      <c r="K2452" s="38">
        <v>77961.59997036327</v>
      </c>
      <c r="L2452" s="39">
        <v>73258.855479669655</v>
      </c>
      <c r="M2452" s="40">
        <v>70156.443180420742</v>
      </c>
      <c r="N2452" s="41">
        <v>77112.723632120265</v>
      </c>
      <c r="O2452" s="42">
        <v>77907.291491762429</v>
      </c>
      <c r="P2452" s="2">
        <f t="shared" si="114"/>
        <v>394034.36884922447</v>
      </c>
      <c r="Q2452" s="7">
        <f t="shared" si="115"/>
        <v>1.2209948789320206</v>
      </c>
      <c r="R2452" s="44">
        <v>0.9550703079381524</v>
      </c>
      <c r="S2452" s="46">
        <v>0.83303653788916554</v>
      </c>
      <c r="T2452" s="48">
        <v>0.7827866970624765</v>
      </c>
      <c r="U2452" s="50">
        <v>0.74963675142445041</v>
      </c>
      <c r="V2452" s="52">
        <v>0.8239661108305264</v>
      </c>
      <c r="W2452" s="54">
        <v>0.8324562400629425</v>
      </c>
      <c r="X2452" s="26">
        <f t="shared" si="116"/>
        <v>-9.6204509455713308E-2</v>
      </c>
      <c r="Y2452" s="26">
        <v>-9.6204509455713308E-2</v>
      </c>
      <c r="Z2452">
        <v>2442</v>
      </c>
      <c r="AA2452">
        <v>1808</v>
      </c>
    </row>
    <row r="2453" spans="1:27" x14ac:dyDescent="0.2">
      <c r="A2453">
        <v>1465</v>
      </c>
      <c r="B2453">
        <v>1177</v>
      </c>
      <c r="C2453">
        <v>1</v>
      </c>
      <c r="D2453" t="s">
        <v>2356</v>
      </c>
      <c r="E2453" t="s">
        <v>2357</v>
      </c>
      <c r="F2453" t="s">
        <v>8510</v>
      </c>
      <c r="J2453" s="37">
        <v>770668.27029695269</v>
      </c>
      <c r="K2453" s="38">
        <v>746530.52607128269</v>
      </c>
      <c r="L2453" s="39">
        <v>762932.75607349107</v>
      </c>
      <c r="M2453" s="40">
        <v>758011.26112310693</v>
      </c>
      <c r="N2453" s="41">
        <v>698686.3326004477</v>
      </c>
      <c r="O2453" s="42">
        <v>705699.69257871143</v>
      </c>
      <c r="P2453" s="2">
        <f t="shared" si="114"/>
        <v>4809446.0173364989</v>
      </c>
      <c r="Q2453" s="7">
        <f t="shared" si="115"/>
        <v>14.903037455382176</v>
      </c>
      <c r="R2453" s="44">
        <v>1.0975162903641649</v>
      </c>
      <c r="S2453" s="46">
        <v>1.0631414905685166</v>
      </c>
      <c r="T2453" s="48">
        <v>1.0865000682076182</v>
      </c>
      <c r="U2453" s="50">
        <v>1.0794913186727368</v>
      </c>
      <c r="V2453" s="52">
        <v>0.99500610241591581</v>
      </c>
      <c r="W2453" s="54">
        <v>1.0049938975840842</v>
      </c>
      <c r="X2453" s="26">
        <f t="shared" si="116"/>
        <v>-9.6289553984726745E-2</v>
      </c>
      <c r="Y2453" s="26">
        <v>-9.6289553984726745E-2</v>
      </c>
      <c r="Z2453">
        <v>2443</v>
      </c>
      <c r="AA2453">
        <v>1807</v>
      </c>
    </row>
    <row r="2454" spans="1:27" x14ac:dyDescent="0.2">
      <c r="A2454">
        <v>2260</v>
      </c>
      <c r="B2454">
        <v>151</v>
      </c>
      <c r="C2454">
        <v>1</v>
      </c>
      <c r="D2454" t="s">
        <v>304</v>
      </c>
      <c r="E2454" t="s">
        <v>305</v>
      </c>
      <c r="F2454" t="s">
        <v>8510</v>
      </c>
      <c r="J2454" s="37">
        <v>9990158.091915546</v>
      </c>
      <c r="K2454" s="38">
        <v>9361392.668861784</v>
      </c>
      <c r="L2454" s="39">
        <v>9512430.2946827635</v>
      </c>
      <c r="M2454" s="40">
        <v>10344961.093131477</v>
      </c>
      <c r="N2454" s="41">
        <v>8912186.9563860875</v>
      </c>
      <c r="O2454" s="42">
        <v>8848223.7643760461</v>
      </c>
      <c r="P2454" s="2">
        <f t="shared" si="114"/>
        <v>4432033.5230005942</v>
      </c>
      <c r="Q2454" s="7">
        <f t="shared" si="115"/>
        <v>13.733548803478742</v>
      </c>
      <c r="R2454" s="44">
        <v>1.0933991365449323</v>
      </c>
      <c r="S2454" s="46">
        <v>1.0245822505326239</v>
      </c>
      <c r="T2454" s="48">
        <v>1.0411129608716423</v>
      </c>
      <c r="U2454" s="50">
        <v>1.132231484502167</v>
      </c>
      <c r="V2454" s="52">
        <v>0.97541774946737592</v>
      </c>
      <c r="W2454" s="54">
        <v>0.96841712963023507</v>
      </c>
      <c r="X2454" s="26">
        <f t="shared" si="116"/>
        <v>-9.7326430591243573E-2</v>
      </c>
      <c r="Y2454" s="26">
        <v>-9.7326430591243573E-2</v>
      </c>
      <c r="Z2454">
        <v>2444</v>
      </c>
      <c r="AA2454">
        <v>1806</v>
      </c>
    </row>
    <row r="2455" spans="1:27" x14ac:dyDescent="0.2">
      <c r="A2455">
        <v>3462</v>
      </c>
      <c r="B2455">
        <v>3816</v>
      </c>
      <c r="C2455">
        <v>1</v>
      </c>
      <c r="D2455" t="s">
        <v>7634</v>
      </c>
      <c r="E2455" t="s">
        <v>7635</v>
      </c>
      <c r="F2455" t="s">
        <v>8510</v>
      </c>
      <c r="J2455" s="37">
        <v>15843.281625142734</v>
      </c>
      <c r="K2455" s="38">
        <v>12436.921744994201</v>
      </c>
      <c r="L2455" s="39">
        <v>11950.2648461059</v>
      </c>
      <c r="M2455" s="40">
        <v>10980.160261801217</v>
      </c>
      <c r="N2455" s="41">
        <v>13518.029115662466</v>
      </c>
      <c r="O2455" s="42">
        <v>13543.035236238686</v>
      </c>
      <c r="P2455" s="2">
        <f t="shared" si="114"/>
        <v>20277.54032188177</v>
      </c>
      <c r="Q2455" s="7">
        <f t="shared" si="115"/>
        <v>6.2834044052205607E-2</v>
      </c>
      <c r="R2455" s="44">
        <v>1.1709281955149469</v>
      </c>
      <c r="S2455" s="46">
        <v>0.91917461806120393</v>
      </c>
      <c r="T2455" s="48">
        <v>0.8832073040960301</v>
      </c>
      <c r="U2455" s="50">
        <v>0.81150985925871877</v>
      </c>
      <c r="V2455" s="52">
        <v>0.99907593728572386</v>
      </c>
      <c r="W2455" s="54">
        <v>1.0009240627142761</v>
      </c>
      <c r="X2455" s="26">
        <f t="shared" si="116"/>
        <v>-9.7430593023872178E-2</v>
      </c>
      <c r="Y2455" s="26">
        <v>-9.7430593023872178E-2</v>
      </c>
      <c r="Z2455">
        <v>2445</v>
      </c>
      <c r="AA2455">
        <v>1805</v>
      </c>
    </row>
    <row r="2456" spans="1:27" x14ac:dyDescent="0.2">
      <c r="A2456">
        <v>3793</v>
      </c>
      <c r="B2456">
        <v>3592</v>
      </c>
      <c r="C2456">
        <v>1</v>
      </c>
      <c r="D2456" t="s">
        <v>7186</v>
      </c>
      <c r="E2456" t="s">
        <v>7187</v>
      </c>
      <c r="F2456" t="s">
        <v>8510</v>
      </c>
      <c r="J2456" s="37">
        <v>25522.333861346735</v>
      </c>
      <c r="K2456" s="38">
        <v>36361.577241375431</v>
      </c>
      <c r="L2456" s="39">
        <v>43120.909014992067</v>
      </c>
      <c r="M2456" s="40">
        <v>46059.061764700506</v>
      </c>
      <c r="N2456" s="41">
        <v>30530.329262833333</v>
      </c>
      <c r="O2456" s="42">
        <v>24711.799018620804</v>
      </c>
      <c r="P2456" s="2">
        <f t="shared" si="114"/>
        <v>189360.94199026423</v>
      </c>
      <c r="Q2456" s="7">
        <f t="shared" si="115"/>
        <v>0.58677302976159196</v>
      </c>
      <c r="R2456" s="44">
        <v>0.9395316455798165</v>
      </c>
      <c r="S2456" s="46">
        <v>1.3385473557026963</v>
      </c>
      <c r="T2456" s="48">
        <v>1.5873728016351272</v>
      </c>
      <c r="U2456" s="50">
        <v>1.6955324825990674</v>
      </c>
      <c r="V2456" s="52">
        <v>1.1238866573971635</v>
      </c>
      <c r="W2456" s="54">
        <v>0.90969412606756728</v>
      </c>
      <c r="X2456" s="26">
        <f t="shared" si="116"/>
        <v>-9.7858573073414917E-2</v>
      </c>
      <c r="Y2456" s="26">
        <v>-9.7858573073414917E-2</v>
      </c>
      <c r="Z2456">
        <v>2446</v>
      </c>
      <c r="AA2456">
        <v>1804</v>
      </c>
    </row>
    <row r="2457" spans="1:27" x14ac:dyDescent="0.2">
      <c r="A2457">
        <v>398</v>
      </c>
      <c r="B2457">
        <v>1686</v>
      </c>
      <c r="C2457">
        <v>1</v>
      </c>
      <c r="D2457" t="s">
        <v>3374</v>
      </c>
      <c r="E2457" t="s">
        <v>3375</v>
      </c>
      <c r="F2457" t="s">
        <v>8510</v>
      </c>
      <c r="J2457" s="37">
        <v>335916.67608049669</v>
      </c>
      <c r="K2457" s="38">
        <v>435470.32923850167</v>
      </c>
      <c r="L2457" s="39">
        <v>394559.13088647532</v>
      </c>
      <c r="M2457" s="40">
        <v>427166.15464187466</v>
      </c>
      <c r="N2457" s="41">
        <v>351930.33248275827</v>
      </c>
      <c r="O2457" s="42">
        <v>332662.82221582794</v>
      </c>
      <c r="P2457" s="2">
        <f t="shared" si="114"/>
        <v>6941786.4036588678</v>
      </c>
      <c r="Q2457" s="7">
        <f t="shared" si="115"/>
        <v>21.510523750152029</v>
      </c>
      <c r="R2457" s="44">
        <v>0.98714110204911898</v>
      </c>
      <c r="S2457" s="46">
        <v>1.2796943150603695</v>
      </c>
      <c r="T2457" s="48">
        <v>1.1594706753810706</v>
      </c>
      <c r="U2457" s="50">
        <v>1.2552912632126001</v>
      </c>
      <c r="V2457" s="52">
        <v>1.0341996125500277</v>
      </c>
      <c r="W2457" s="54">
        <v>0.97757916863350547</v>
      </c>
      <c r="X2457" s="26">
        <f t="shared" si="116"/>
        <v>-9.8353312396794776E-2</v>
      </c>
      <c r="Y2457" s="26">
        <v>-9.8353312396794776E-2</v>
      </c>
      <c r="Z2457">
        <v>2447</v>
      </c>
      <c r="AA2457">
        <v>1803</v>
      </c>
    </row>
    <row r="2458" spans="1:27" x14ac:dyDescent="0.2">
      <c r="A2458">
        <v>794</v>
      </c>
      <c r="B2458">
        <v>91</v>
      </c>
      <c r="C2458">
        <v>1</v>
      </c>
      <c r="D2458" t="s">
        <v>184</v>
      </c>
      <c r="E2458" t="s">
        <v>185</v>
      </c>
      <c r="F2458" t="s">
        <v>8510</v>
      </c>
      <c r="J2458" s="37">
        <v>15221839.214585133</v>
      </c>
      <c r="K2458" s="38">
        <v>14184942.246265</v>
      </c>
      <c r="L2458" s="39">
        <v>14531627.632122299</v>
      </c>
      <c r="M2458" s="40">
        <v>14926105.356408</v>
      </c>
      <c r="N2458" s="41">
        <v>13701909.9778213</v>
      </c>
      <c r="O2458" s="42">
        <v>13448102.478079235</v>
      </c>
      <c r="P2458" s="2">
        <f t="shared" si="114"/>
        <v>10561934.753009588</v>
      </c>
      <c r="Q2458" s="7">
        <f t="shared" si="115"/>
        <v>32.728282770616559</v>
      </c>
      <c r="R2458" s="44">
        <v>1.0601432747050623</v>
      </c>
      <c r="S2458" s="46">
        <v>0.98792733995301363</v>
      </c>
      <c r="T2458" s="48">
        <v>1.0120726600469865</v>
      </c>
      <c r="U2458" s="50">
        <v>1.0395465349530972</v>
      </c>
      <c r="V2458" s="52">
        <v>0.95428597745816768</v>
      </c>
      <c r="W2458" s="54">
        <v>0.93660924929620948</v>
      </c>
      <c r="X2458" s="26">
        <f t="shared" si="116"/>
        <v>-9.873147708895591E-2</v>
      </c>
      <c r="Y2458" s="26">
        <v>-9.873147708895591E-2</v>
      </c>
      <c r="Z2458">
        <v>2448</v>
      </c>
      <c r="AA2458">
        <v>1802</v>
      </c>
    </row>
    <row r="2459" spans="1:27" x14ac:dyDescent="0.2">
      <c r="A2459">
        <v>1013</v>
      </c>
      <c r="B2459">
        <v>194</v>
      </c>
      <c r="C2459">
        <v>1</v>
      </c>
      <c r="D2459" t="s">
        <v>390</v>
      </c>
      <c r="E2459" t="s">
        <v>391</v>
      </c>
      <c r="F2459" t="s">
        <v>8510</v>
      </c>
      <c r="J2459" s="37">
        <v>7675767.0279399389</v>
      </c>
      <c r="K2459" s="38">
        <v>7020164.4746605968</v>
      </c>
      <c r="L2459" s="39">
        <v>6998390.3352255737</v>
      </c>
      <c r="M2459" s="40">
        <v>7078696.8633940862</v>
      </c>
      <c r="N2459" s="41">
        <v>7075941.9509299891</v>
      </c>
      <c r="O2459" s="42">
        <v>6679924.0604073601</v>
      </c>
      <c r="P2459" s="2">
        <f t="shared" si="114"/>
        <v>3436916.9417488473</v>
      </c>
      <c r="Q2459" s="7">
        <f t="shared" si="115"/>
        <v>10.64997958793742</v>
      </c>
      <c r="R2459" s="44">
        <v>1.1223264513338831</v>
      </c>
      <c r="S2459" s="46">
        <v>1.0264663132618037</v>
      </c>
      <c r="T2459" s="48">
        <v>1.0232825672525769</v>
      </c>
      <c r="U2459" s="50">
        <v>1.0350247345760815</v>
      </c>
      <c r="V2459" s="52">
        <v>1.0346219199624656</v>
      </c>
      <c r="W2459" s="54">
        <v>0.97671743274742318</v>
      </c>
      <c r="X2459" s="26">
        <f t="shared" si="116"/>
        <v>-9.8833729358115657E-2</v>
      </c>
      <c r="Y2459" s="26">
        <v>-9.8833729358115657E-2</v>
      </c>
      <c r="Z2459">
        <v>2449</v>
      </c>
      <c r="AA2459">
        <v>1801</v>
      </c>
    </row>
    <row r="2460" spans="1:27" x14ac:dyDescent="0.2">
      <c r="A2460">
        <v>431</v>
      </c>
      <c r="B2460">
        <v>2345</v>
      </c>
      <c r="C2460">
        <v>1</v>
      </c>
      <c r="D2460" t="s">
        <v>4692</v>
      </c>
      <c r="E2460" t="s">
        <v>4693</v>
      </c>
      <c r="F2460" t="s">
        <v>8510</v>
      </c>
      <c r="J2460" s="37">
        <v>193909.823090335</v>
      </c>
      <c r="K2460" s="38">
        <v>157034.96087166001</v>
      </c>
      <c r="L2460" s="39">
        <v>188426.78781992898</v>
      </c>
      <c r="M2460" s="40">
        <v>168049.37946045867</v>
      </c>
      <c r="N2460" s="41">
        <v>173299.91578398168</v>
      </c>
      <c r="O2460" s="42">
        <v>165141.01881414166</v>
      </c>
      <c r="P2460" s="2">
        <f t="shared" si="114"/>
        <v>132460.90642272437</v>
      </c>
      <c r="Q2460" s="7">
        <f t="shared" si="115"/>
        <v>0.41045680576845039</v>
      </c>
      <c r="R2460" s="44">
        <v>1.1771207709954483</v>
      </c>
      <c r="S2460" s="46">
        <v>0.95327359526481803</v>
      </c>
      <c r="T2460" s="48">
        <v>1.1438362545019811</v>
      </c>
      <c r="U2460" s="50">
        <v>1.0201361228804162</v>
      </c>
      <c r="V2460" s="52">
        <v>1.052009265080158</v>
      </c>
      <c r="W2460" s="54">
        <v>1.0024810517150393</v>
      </c>
      <c r="X2460" s="26">
        <f t="shared" si="116"/>
        <v>-0.10009881693965571</v>
      </c>
      <c r="Y2460" s="26">
        <v>-0.10009881693965571</v>
      </c>
      <c r="Z2460">
        <v>2450</v>
      </c>
      <c r="AA2460">
        <v>1800</v>
      </c>
    </row>
    <row r="2461" spans="1:27" x14ac:dyDescent="0.2">
      <c r="A2461">
        <v>3075</v>
      </c>
      <c r="B2461">
        <v>2984</v>
      </c>
      <c r="C2461">
        <v>1</v>
      </c>
      <c r="D2461" t="s">
        <v>5970</v>
      </c>
      <c r="E2461" t="s">
        <v>5971</v>
      </c>
      <c r="F2461" t="s">
        <v>8510</v>
      </c>
      <c r="J2461" s="37">
        <v>82758.244392010602</v>
      </c>
      <c r="K2461" s="38">
        <v>107886.85197378874</v>
      </c>
      <c r="L2461" s="39">
        <v>97723.745576966452</v>
      </c>
      <c r="M2461" s="40">
        <v>106481.98506643252</v>
      </c>
      <c r="N2461" s="41">
        <v>83113.177434102399</v>
      </c>
      <c r="O2461" s="42">
        <v>83976.680461260243</v>
      </c>
      <c r="P2461" s="2">
        <f t="shared" si="114"/>
        <v>189275.71881030872</v>
      </c>
      <c r="Q2461" s="7">
        <f t="shared" si="115"/>
        <v>0.58650894856838054</v>
      </c>
      <c r="R2461" s="44">
        <v>0.97569285588497734</v>
      </c>
      <c r="S2461" s="46">
        <v>1.271950987941787</v>
      </c>
      <c r="T2461" s="48">
        <v>1.1521312602780656</v>
      </c>
      <c r="U2461" s="50">
        <v>1.2553880628211931</v>
      </c>
      <c r="V2461" s="52">
        <v>0.97987740131644041</v>
      </c>
      <c r="W2461" s="54">
        <v>0.99005782189958047</v>
      </c>
      <c r="X2461" s="26">
        <f t="shared" si="116"/>
        <v>-0.10016273246569951</v>
      </c>
      <c r="Y2461" s="26">
        <v>-0.10016273246569951</v>
      </c>
      <c r="Z2461">
        <v>2451</v>
      </c>
      <c r="AA2461">
        <v>1799</v>
      </c>
    </row>
    <row r="2462" spans="1:27" x14ac:dyDescent="0.2">
      <c r="A2462">
        <v>5325</v>
      </c>
      <c r="B2462">
        <v>1748</v>
      </c>
      <c r="C2462">
        <v>1</v>
      </c>
      <c r="D2462" t="s">
        <v>3498</v>
      </c>
      <c r="E2462" t="s">
        <v>3499</v>
      </c>
      <c r="F2462" t="s">
        <v>8510</v>
      </c>
      <c r="J2462" s="37">
        <v>274408.37695472466</v>
      </c>
      <c r="K2462" s="38">
        <v>371881.74849563133</v>
      </c>
      <c r="L2462" s="39">
        <v>303464.54019098572</v>
      </c>
      <c r="M2462" s="40">
        <v>346637.54984787368</v>
      </c>
      <c r="N2462" s="41">
        <v>293361.41626226337</v>
      </c>
      <c r="O2462" s="42">
        <v>270664.58564682869</v>
      </c>
      <c r="P2462" s="2">
        <f t="shared" si="114"/>
        <v>166786.62239783118</v>
      </c>
      <c r="Q2462" s="7">
        <f t="shared" si="115"/>
        <v>0.5168219524019354</v>
      </c>
      <c r="R2462" s="44">
        <v>0.91179215651894541</v>
      </c>
      <c r="S2462" s="46">
        <v>1.2356724134803407</v>
      </c>
      <c r="T2462" s="48">
        <v>1.0083387052481343</v>
      </c>
      <c r="U2462" s="50">
        <v>1.1517920940087918</v>
      </c>
      <c r="V2462" s="52">
        <v>0.97476848681392148</v>
      </c>
      <c r="W2462" s="54">
        <v>0.89935245045725121</v>
      </c>
      <c r="X2462" s="26">
        <f t="shared" si="116"/>
        <v>-0.10020813164958162</v>
      </c>
      <c r="Y2462" s="26">
        <v>-0.10020813164958162</v>
      </c>
      <c r="Z2462">
        <v>2452</v>
      </c>
      <c r="AA2462">
        <v>1798</v>
      </c>
    </row>
    <row r="2463" spans="1:27" x14ac:dyDescent="0.2">
      <c r="A2463">
        <v>4118</v>
      </c>
      <c r="B2463">
        <v>3261</v>
      </c>
      <c r="C2463">
        <v>1</v>
      </c>
      <c r="D2463" t="s">
        <v>6524</v>
      </c>
      <c r="E2463" t="s">
        <v>6525</v>
      </c>
      <c r="F2463" t="s">
        <v>8510</v>
      </c>
      <c r="J2463" s="37">
        <v>53356.878469407297</v>
      </c>
      <c r="K2463" s="38">
        <v>62908.659148833634</v>
      </c>
      <c r="L2463" s="39">
        <v>54404.799053836265</v>
      </c>
      <c r="M2463" s="40">
        <v>60334.586763629399</v>
      </c>
      <c r="N2463" s="41">
        <v>57325.613045216895</v>
      </c>
      <c r="O2463" s="42">
        <v>47659.192291732266</v>
      </c>
      <c r="P2463" s="2">
        <f t="shared" si="114"/>
        <v>465506.23341197218</v>
      </c>
      <c r="Q2463" s="7">
        <f t="shared" si="115"/>
        <v>1.4424648508882745</v>
      </c>
      <c r="R2463" s="44">
        <v>0.95510036107455587</v>
      </c>
      <c r="S2463" s="46">
        <v>1.1260794257710742</v>
      </c>
      <c r="T2463" s="48">
        <v>0.97385837985819645</v>
      </c>
      <c r="U2463" s="50">
        <v>1.0800029397571818</v>
      </c>
      <c r="V2463" s="52">
        <v>1.0261416201418037</v>
      </c>
      <c r="W2463" s="54">
        <v>0.85311047182893451</v>
      </c>
      <c r="X2463" s="26">
        <f t="shared" si="116"/>
        <v>-0.10051690045956189</v>
      </c>
      <c r="Y2463" s="26">
        <v>-0.10051690045956189</v>
      </c>
      <c r="Z2463">
        <v>2453</v>
      </c>
      <c r="AA2463">
        <v>1797</v>
      </c>
    </row>
    <row r="2464" spans="1:27" x14ac:dyDescent="0.2">
      <c r="A2464">
        <v>147</v>
      </c>
      <c r="B2464">
        <v>1021</v>
      </c>
      <c r="C2464">
        <v>1</v>
      </c>
      <c r="D2464" t="s">
        <v>2044</v>
      </c>
      <c r="E2464" t="s">
        <v>2045</v>
      </c>
      <c r="F2464" t="s">
        <v>8510</v>
      </c>
      <c r="J2464" s="37">
        <v>945268.55944430234</v>
      </c>
      <c r="K2464" s="38">
        <v>974045.86658868939</v>
      </c>
      <c r="L2464" s="39">
        <v>1099614.2139763993</v>
      </c>
      <c r="M2464" s="40">
        <v>1106338.8015742174</v>
      </c>
      <c r="N2464" s="41">
        <v>903016.43044505594</v>
      </c>
      <c r="O2464" s="42">
        <v>868103.80767511064</v>
      </c>
      <c r="P2464" s="2">
        <f t="shared" si="114"/>
        <v>447271.2500471347</v>
      </c>
      <c r="Q2464" s="7">
        <f t="shared" si="115"/>
        <v>1.3859600810863371</v>
      </c>
      <c r="R2464" s="44">
        <v>1.1254887226434356</v>
      </c>
      <c r="S2464" s="46">
        <v>1.159752566855174</v>
      </c>
      <c r="T2464" s="48">
        <v>1.3092611456541159</v>
      </c>
      <c r="U2464" s="50">
        <v>1.3172678094007886</v>
      </c>
      <c r="V2464" s="52">
        <v>1.0751810146156944</v>
      </c>
      <c r="W2464" s="54">
        <v>1.0336121262686857</v>
      </c>
      <c r="X2464" s="26">
        <f t="shared" si="116"/>
        <v>-0.10072728212078796</v>
      </c>
      <c r="Y2464" s="26">
        <v>-0.10072728212078796</v>
      </c>
      <c r="Z2464">
        <v>2454</v>
      </c>
      <c r="AA2464">
        <v>1796</v>
      </c>
    </row>
    <row r="2465" spans="1:27" x14ac:dyDescent="0.2">
      <c r="A2465">
        <v>4409</v>
      </c>
      <c r="B2465">
        <v>3746</v>
      </c>
      <c r="C2465">
        <v>1</v>
      </c>
      <c r="D2465" t="s">
        <v>7494</v>
      </c>
      <c r="E2465" t="s">
        <v>7495</v>
      </c>
      <c r="F2465" t="s">
        <v>8510</v>
      </c>
      <c r="J2465" s="37">
        <v>26438.692419158731</v>
      </c>
      <c r="K2465" s="38">
        <v>16555.646739584365</v>
      </c>
      <c r="L2465" s="39">
        <v>19278.267093869734</v>
      </c>
      <c r="M2465" s="40">
        <v>14784.895484149258</v>
      </c>
      <c r="N2465" s="41">
        <v>20566.524775555201</v>
      </c>
      <c r="O2465" s="42">
        <v>21408.023740222565</v>
      </c>
      <c r="P2465" s="2">
        <f t="shared" si="114"/>
        <v>184834.42078330569</v>
      </c>
      <c r="Q2465" s="7">
        <f t="shared" si="115"/>
        <v>0.57274669183270832</v>
      </c>
      <c r="R2465" s="44">
        <v>1.058592778198322</v>
      </c>
      <c r="S2465" s="46">
        <v>0.66288028920169506</v>
      </c>
      <c r="T2465" s="48">
        <v>0.7718927244283974</v>
      </c>
      <c r="U2465" s="50">
        <v>0.59198024387150838</v>
      </c>
      <c r="V2465" s="52">
        <v>0.82347395456905736</v>
      </c>
      <c r="W2465" s="54">
        <v>0.85716717633416695</v>
      </c>
      <c r="X2465" s="26">
        <f t="shared" si="116"/>
        <v>-0.10075135625365388</v>
      </c>
      <c r="Y2465" s="26">
        <v>-0.10075135625365388</v>
      </c>
      <c r="Z2465">
        <v>2455</v>
      </c>
      <c r="AA2465">
        <v>1795</v>
      </c>
    </row>
    <row r="2466" spans="1:27" x14ac:dyDescent="0.2">
      <c r="A2466">
        <v>3570</v>
      </c>
      <c r="B2466">
        <v>1490</v>
      </c>
      <c r="C2466">
        <v>1</v>
      </c>
      <c r="D2466" t="s">
        <v>2982</v>
      </c>
      <c r="E2466" t="s">
        <v>2983</v>
      </c>
      <c r="F2466" t="s">
        <v>8510</v>
      </c>
      <c r="J2466" s="37">
        <v>405522.18663632771</v>
      </c>
      <c r="K2466" s="38">
        <v>354404.94887885934</v>
      </c>
      <c r="L2466" s="39">
        <v>380514.317097452</v>
      </c>
      <c r="M2466" s="40">
        <v>380800.67350548768</v>
      </c>
      <c r="N2466" s="41">
        <v>368581.072152704</v>
      </c>
      <c r="O2466" s="42">
        <v>343230.14914745267</v>
      </c>
      <c r="P2466" s="2">
        <f t="shared" si="114"/>
        <v>207204.00679225216</v>
      </c>
      <c r="Q2466" s="7">
        <f t="shared" si="115"/>
        <v>0.64206336093576388</v>
      </c>
      <c r="R2466" s="44">
        <v>1.0653203776144373</v>
      </c>
      <c r="S2466" s="46">
        <v>0.93103368054839108</v>
      </c>
      <c r="T2466" s="48">
        <v>0.99962386605863518</v>
      </c>
      <c r="U2466" s="50">
        <v>1.000376133941365</v>
      </c>
      <c r="V2466" s="52">
        <v>0.96827483158002281</v>
      </c>
      <c r="W2466" s="54">
        <v>0.90167710706871607</v>
      </c>
      <c r="X2466" s="26">
        <f t="shared" si="116"/>
        <v>-0.10082009025014019</v>
      </c>
      <c r="Y2466" s="26">
        <v>-0.10082009025014019</v>
      </c>
      <c r="Z2466">
        <v>2456</v>
      </c>
      <c r="AA2466">
        <v>1794</v>
      </c>
    </row>
    <row r="2467" spans="1:27" x14ac:dyDescent="0.2">
      <c r="A2467">
        <v>3796</v>
      </c>
      <c r="B2467">
        <v>3047</v>
      </c>
      <c r="C2467">
        <v>1</v>
      </c>
      <c r="D2467" t="s">
        <v>6096</v>
      </c>
      <c r="E2467" t="s">
        <v>6097</v>
      </c>
      <c r="F2467" t="s">
        <v>8510</v>
      </c>
      <c r="J2467" s="37">
        <v>71177.86443705167</v>
      </c>
      <c r="K2467" s="38">
        <v>66773.744985867466</v>
      </c>
      <c r="L2467" s="39">
        <v>68927.977936858137</v>
      </c>
      <c r="M2467" s="40">
        <v>67202.231905949535</v>
      </c>
      <c r="N2467" s="41">
        <v>66818.453666154921</v>
      </c>
      <c r="O2467" s="42">
        <v>62002.406356277766</v>
      </c>
      <c r="P2467" s="2">
        <f t="shared" si="114"/>
        <v>4415663.4760993179</v>
      </c>
      <c r="Q2467" s="7">
        <f t="shared" si="115"/>
        <v>13.682822915042387</v>
      </c>
      <c r="R2467" s="44">
        <v>1.065599116643839</v>
      </c>
      <c r="S2467" s="46">
        <v>0.99966533464724294</v>
      </c>
      <c r="T2467" s="48">
        <v>1.0319162141555884</v>
      </c>
      <c r="U2467" s="50">
        <v>1.0060801840831473</v>
      </c>
      <c r="V2467" s="52">
        <v>1.0003346653527567</v>
      </c>
      <c r="W2467" s="54">
        <v>0.92823393853678648</v>
      </c>
      <c r="X2467" s="26">
        <f t="shared" si="116"/>
        <v>-0.10152198978445176</v>
      </c>
      <c r="Y2467" s="26">
        <v>-0.10152198978445176</v>
      </c>
      <c r="Z2467">
        <v>2457</v>
      </c>
      <c r="AA2467">
        <v>1793</v>
      </c>
    </row>
    <row r="2468" spans="1:27" x14ac:dyDescent="0.2">
      <c r="A2468">
        <v>265</v>
      </c>
      <c r="B2468">
        <v>150</v>
      </c>
      <c r="C2468">
        <v>1</v>
      </c>
      <c r="D2468" t="s">
        <v>302</v>
      </c>
      <c r="E2468" t="s">
        <v>303</v>
      </c>
      <c r="F2468" t="s">
        <v>8510</v>
      </c>
      <c r="J2468" s="37">
        <v>9877191.9267222267</v>
      </c>
      <c r="K2468" s="38">
        <v>10045675.846463807</v>
      </c>
      <c r="L2468" s="39">
        <v>9622261.9014726132</v>
      </c>
      <c r="M2468" s="40">
        <v>9135180.929384971</v>
      </c>
      <c r="N2468" s="41">
        <v>8760149.0877615828</v>
      </c>
      <c r="O2468" s="42">
        <v>9400784.5425132941</v>
      </c>
      <c r="P2468" s="2">
        <f t="shared" si="114"/>
        <v>4388028.3275236059</v>
      </c>
      <c r="Q2468" s="7">
        <f t="shared" si="115"/>
        <v>13.597189839460643</v>
      </c>
      <c r="R2468" s="44">
        <v>1.0444752001967477</v>
      </c>
      <c r="S2468" s="46">
        <v>1.0622917291361036</v>
      </c>
      <c r="T2468" s="48">
        <v>1.0175173268321149</v>
      </c>
      <c r="U2468" s="50">
        <v>0.96601038036316078</v>
      </c>
      <c r="V2468" s="52">
        <v>0.926352200106484</v>
      </c>
      <c r="W2468" s="54">
        <v>0.9940969447483935</v>
      </c>
      <c r="X2468" s="26">
        <f t="shared" si="116"/>
        <v>-0.10160240154279769</v>
      </c>
      <c r="Y2468" s="26">
        <v>-0.10160240154279769</v>
      </c>
      <c r="Z2468">
        <v>2458</v>
      </c>
      <c r="AA2468">
        <v>1792</v>
      </c>
    </row>
    <row r="2469" spans="1:27" x14ac:dyDescent="0.2">
      <c r="A2469">
        <v>3619</v>
      </c>
      <c r="B2469">
        <v>4138</v>
      </c>
      <c r="C2469">
        <v>1</v>
      </c>
      <c r="D2469" t="s">
        <v>8278</v>
      </c>
      <c r="E2469" t="s">
        <v>8279</v>
      </c>
      <c r="F2469" t="s">
        <v>8510</v>
      </c>
      <c r="J2469" s="37">
        <v>14486.573397829634</v>
      </c>
      <c r="K2469" s="38">
        <v>15907.567285629333</v>
      </c>
      <c r="L2469" s="39">
        <v>14179.979965042134</v>
      </c>
      <c r="M2469" s="40">
        <v>14459.485793598733</v>
      </c>
      <c r="N2469" s="41">
        <v>12253.609505473034</v>
      </c>
      <c r="O2469" s="42">
        <v>14577.104811632433</v>
      </c>
      <c r="P2469" s="2">
        <f t="shared" si="114"/>
        <v>14948.803150017016</v>
      </c>
      <c r="Q2469" s="7">
        <f t="shared" si="115"/>
        <v>4.6321878331678834E-2</v>
      </c>
      <c r="R2469" s="44">
        <v>1.0074698462988598</v>
      </c>
      <c r="S2469" s="46">
        <v>1.1062929740612653</v>
      </c>
      <c r="T2469" s="48">
        <v>0.98614778274910819</v>
      </c>
      <c r="U2469" s="50">
        <v>1.0055860368070169</v>
      </c>
      <c r="V2469" s="52">
        <v>0.85217820295134128</v>
      </c>
      <c r="W2469" s="54">
        <v>1.013765860341959</v>
      </c>
      <c r="X2469" s="26">
        <f t="shared" si="116"/>
        <v>-0.10163228415090962</v>
      </c>
      <c r="Y2469" s="26">
        <v>-0.10163228415090962</v>
      </c>
      <c r="Z2469">
        <v>2459</v>
      </c>
      <c r="AA2469">
        <v>1791</v>
      </c>
    </row>
    <row r="2470" spans="1:27" x14ac:dyDescent="0.2">
      <c r="A2470">
        <v>5872</v>
      </c>
      <c r="B2470">
        <v>3498</v>
      </c>
      <c r="C2470">
        <v>1</v>
      </c>
      <c r="D2470" t="s">
        <v>6998</v>
      </c>
      <c r="E2470" t="s">
        <v>6999</v>
      </c>
      <c r="F2470" t="s">
        <v>8510</v>
      </c>
      <c r="J2470" s="37">
        <v>15320.5014884016</v>
      </c>
      <c r="K2470" s="38">
        <v>19905.616187589734</v>
      </c>
      <c r="L2470" s="39">
        <v>21268.986470838001</v>
      </c>
      <c r="M2470" s="40">
        <v>25937.757922487934</v>
      </c>
      <c r="N2470" s="41">
        <v>19732.29900915267</v>
      </c>
      <c r="O2470" s="42">
        <v>10602.162729858826</v>
      </c>
      <c r="P2470" s="2">
        <f t="shared" si="114"/>
        <v>17758.661341162799</v>
      </c>
      <c r="Q2470" s="7">
        <f t="shared" si="115"/>
        <v>5.5028790045836898E-2</v>
      </c>
      <c r="R2470" s="44">
        <v>0.56401623870913431</v>
      </c>
      <c r="S2470" s="46">
        <v>0.73281483506342782</v>
      </c>
      <c r="T2470" s="48">
        <v>0.78300659802286088</v>
      </c>
      <c r="U2470" s="50">
        <v>0.95488497390668525</v>
      </c>
      <c r="V2470" s="52">
        <v>0.72643425390818583</v>
      </c>
      <c r="W2470" s="54">
        <v>0.39031306838122432</v>
      </c>
      <c r="X2470" s="26">
        <f t="shared" si="116"/>
        <v>-0.10225417417449309</v>
      </c>
      <c r="Y2470" s="26">
        <v>-0.10225417417449309</v>
      </c>
      <c r="Z2470">
        <v>2460</v>
      </c>
      <c r="AA2470">
        <v>1790</v>
      </c>
    </row>
    <row r="2471" spans="1:27" x14ac:dyDescent="0.2">
      <c r="A2471">
        <v>2771</v>
      </c>
      <c r="B2471">
        <v>3562</v>
      </c>
      <c r="C2471">
        <v>1</v>
      </c>
      <c r="D2471" t="s">
        <v>7126</v>
      </c>
      <c r="E2471" t="s">
        <v>7127</v>
      </c>
      <c r="F2471" t="s">
        <v>8510</v>
      </c>
      <c r="J2471" s="37">
        <v>13784.45313375092</v>
      </c>
      <c r="K2471" s="38">
        <v>15065.962750377867</v>
      </c>
      <c r="L2471" s="39">
        <v>19525.477703140266</v>
      </c>
      <c r="M2471" s="40">
        <v>18564.885678685532</v>
      </c>
      <c r="N2471" s="41">
        <v>16952.437003640069</v>
      </c>
      <c r="O2471" s="42">
        <v>9089.9941358292981</v>
      </c>
      <c r="P2471" s="2">
        <f t="shared" si="114"/>
        <v>66616.044261252682</v>
      </c>
      <c r="Q2471" s="7">
        <f t="shared" si="115"/>
        <v>0.20642323443826782</v>
      </c>
      <c r="R2471" s="44">
        <v>0.52777337146698688</v>
      </c>
      <c r="S2471" s="46">
        <v>0.57683927523349543</v>
      </c>
      <c r="T2471" s="48">
        <v>0.7475833170093773</v>
      </c>
      <c r="U2471" s="50">
        <v>0.71080457167711186</v>
      </c>
      <c r="V2471" s="52">
        <v>0.64906781177166828</v>
      </c>
      <c r="W2471" s="54">
        <v>0.34803389043670546</v>
      </c>
      <c r="X2471" s="26">
        <f t="shared" si="116"/>
        <v>-0.10268436298130773</v>
      </c>
      <c r="Y2471" s="26">
        <v>-0.10268436298130773</v>
      </c>
      <c r="Z2471">
        <v>2461</v>
      </c>
      <c r="AA2471">
        <v>1789</v>
      </c>
    </row>
    <row r="2472" spans="1:27" x14ac:dyDescent="0.2">
      <c r="A2472">
        <v>3246</v>
      </c>
      <c r="B2472">
        <v>2500</v>
      </c>
      <c r="C2472">
        <v>1</v>
      </c>
      <c r="D2472" t="s">
        <v>5002</v>
      </c>
      <c r="E2472" t="s">
        <v>5003</v>
      </c>
      <c r="F2472" t="s">
        <v>8510</v>
      </c>
      <c r="J2472" s="37">
        <v>154706.21305669934</v>
      </c>
      <c r="K2472" s="38">
        <v>128987.83386481367</v>
      </c>
      <c r="L2472" s="39">
        <v>130399.18135377367</v>
      </c>
      <c r="M2472" s="40">
        <v>113706.61081936509</v>
      </c>
      <c r="N2472" s="41">
        <v>144477.42598877565</v>
      </c>
      <c r="O2472" s="42">
        <v>129987.44411525298</v>
      </c>
      <c r="P2472" s="2">
        <f t="shared" si="114"/>
        <v>117604.26869065352</v>
      </c>
      <c r="Q2472" s="7">
        <f t="shared" si="115"/>
        <v>0.36442052055306634</v>
      </c>
      <c r="R2472" s="44">
        <v>1.1882807942077029</v>
      </c>
      <c r="S2472" s="46">
        <v>0.99074085416231916</v>
      </c>
      <c r="T2472" s="48">
        <v>1.0015812534064645</v>
      </c>
      <c r="U2472" s="50">
        <v>0.8733675211969798</v>
      </c>
      <c r="V2472" s="52">
        <v>1.1097146462767262</v>
      </c>
      <c r="W2472" s="54">
        <v>0.99841874659353547</v>
      </c>
      <c r="X2472" s="26">
        <f t="shared" si="116"/>
        <v>-0.10294322770530012</v>
      </c>
      <c r="Y2472" s="26">
        <v>-0.10294322770530012</v>
      </c>
      <c r="Z2472">
        <v>2462</v>
      </c>
      <c r="AA2472">
        <v>1788</v>
      </c>
    </row>
    <row r="2473" spans="1:27" x14ac:dyDescent="0.2">
      <c r="A2473">
        <v>3907</v>
      </c>
      <c r="B2473">
        <v>2901</v>
      </c>
      <c r="C2473">
        <v>1</v>
      </c>
      <c r="D2473" t="s">
        <v>5804</v>
      </c>
      <c r="E2473" t="s">
        <v>5805</v>
      </c>
      <c r="F2473" t="s">
        <v>8510</v>
      </c>
      <c r="J2473" s="37">
        <v>112882.13576866667</v>
      </c>
      <c r="K2473" s="38">
        <v>114640.37254509404</v>
      </c>
      <c r="L2473" s="39">
        <v>118708.16750829435</v>
      </c>
      <c r="M2473" s="40">
        <v>116500.36987301269</v>
      </c>
      <c r="N2473" s="41">
        <v>113185.08999803608</v>
      </c>
      <c r="O2473" s="42">
        <v>97813.837337366669</v>
      </c>
      <c r="P2473" s="2">
        <f t="shared" si="114"/>
        <v>5802537.3084802479</v>
      </c>
      <c r="Q2473" s="7">
        <f t="shared" si="115"/>
        <v>17.980330901483793</v>
      </c>
      <c r="R2473" s="44">
        <v>0.99865989318733861</v>
      </c>
      <c r="S2473" s="46">
        <v>1.0142148837036715</v>
      </c>
      <c r="T2473" s="48">
        <v>1.0502023644134866</v>
      </c>
      <c r="U2473" s="50">
        <v>1.0306701422809421</v>
      </c>
      <c r="V2473" s="52">
        <v>1.0013401068126613</v>
      </c>
      <c r="W2473" s="54">
        <v>0.86535177317837975</v>
      </c>
      <c r="X2473" s="26">
        <f t="shared" si="116"/>
        <v>-0.10352816469290994</v>
      </c>
      <c r="Y2473" s="26">
        <v>-0.10352816469290994</v>
      </c>
      <c r="Z2473">
        <v>2463</v>
      </c>
      <c r="AA2473">
        <v>1787</v>
      </c>
    </row>
    <row r="2474" spans="1:27" x14ac:dyDescent="0.2">
      <c r="A2474">
        <v>1535</v>
      </c>
      <c r="B2474">
        <v>103</v>
      </c>
      <c r="C2474">
        <v>1</v>
      </c>
      <c r="D2474" t="s">
        <v>208</v>
      </c>
      <c r="E2474" t="s">
        <v>209</v>
      </c>
      <c r="F2474" t="s">
        <v>8510</v>
      </c>
      <c r="J2474" s="37">
        <v>12688802.934238933</v>
      </c>
      <c r="K2474" s="38">
        <v>12746467.632702434</v>
      </c>
      <c r="L2474" s="39">
        <v>12491332.8526887</v>
      </c>
      <c r="M2474" s="40">
        <v>11709415.463551035</v>
      </c>
      <c r="N2474" s="41">
        <v>11486366.449452201</v>
      </c>
      <c r="O2474" s="42">
        <v>11848691.951887632</v>
      </c>
      <c r="P2474" s="2">
        <f t="shared" si="114"/>
        <v>5828322.8546162639</v>
      </c>
      <c r="Q2474" s="7">
        <f t="shared" si="115"/>
        <v>18.060232611262283</v>
      </c>
      <c r="R2474" s="44">
        <v>1.0665781756057295</v>
      </c>
      <c r="S2474" s="46">
        <v>1.0714252765657497</v>
      </c>
      <c r="T2474" s="48">
        <v>1.0499795035002435</v>
      </c>
      <c r="U2474" s="50">
        <v>0.9842541528345411</v>
      </c>
      <c r="V2474" s="52">
        <v>0.96550540153300946</v>
      </c>
      <c r="W2474" s="54">
        <v>0.99596126686292441</v>
      </c>
      <c r="X2474" s="26">
        <f t="shared" si="116"/>
        <v>-0.10522421706827841</v>
      </c>
      <c r="Y2474" s="26">
        <v>-0.10522421706827841</v>
      </c>
      <c r="Z2474">
        <v>2464</v>
      </c>
      <c r="AA2474">
        <v>1786</v>
      </c>
    </row>
    <row r="2475" spans="1:27" x14ac:dyDescent="0.2">
      <c r="A2475">
        <v>5695</v>
      </c>
      <c r="B2475">
        <v>2381</v>
      </c>
      <c r="C2475">
        <v>1</v>
      </c>
      <c r="D2475" t="s">
        <v>4764</v>
      </c>
      <c r="E2475" t="s">
        <v>4765</v>
      </c>
      <c r="F2475" t="s">
        <v>8510</v>
      </c>
      <c r="J2475" s="37">
        <v>137515.72552278001</v>
      </c>
      <c r="K2475" s="38">
        <v>157689.235604052</v>
      </c>
      <c r="L2475" s="39">
        <v>170279.25978032566</v>
      </c>
      <c r="M2475" s="40">
        <v>146692.15914814034</v>
      </c>
      <c r="N2475" s="41">
        <v>123401.43120549399</v>
      </c>
      <c r="O2475" s="42">
        <v>141418.25405550768</v>
      </c>
      <c r="P2475" s="2">
        <f t="shared" si="114"/>
        <v>96748.264495552547</v>
      </c>
      <c r="Q2475" s="7">
        <f t="shared" si="115"/>
        <v>0.29979398964518217</v>
      </c>
      <c r="R2475" s="44">
        <v>0.9546043407016902</v>
      </c>
      <c r="S2475" s="46">
        <v>1.0946444722398208</v>
      </c>
      <c r="T2475" s="48">
        <v>1.1820416894127699</v>
      </c>
      <c r="U2475" s="50">
        <v>1.0183051526461309</v>
      </c>
      <c r="V2475" s="52">
        <v>0.85662597080980118</v>
      </c>
      <c r="W2475" s="54">
        <v>0.98169484735386892</v>
      </c>
      <c r="X2475" s="26">
        <f t="shared" si="116"/>
        <v>-0.10604850111368633</v>
      </c>
      <c r="Y2475" s="26">
        <v>-0.10604850111368633</v>
      </c>
      <c r="Z2475">
        <v>2465</v>
      </c>
      <c r="AA2475">
        <v>1785</v>
      </c>
    </row>
    <row r="2476" spans="1:27" x14ac:dyDescent="0.2">
      <c r="A2476">
        <v>4162</v>
      </c>
      <c r="B2476">
        <v>3491</v>
      </c>
      <c r="C2476">
        <v>1</v>
      </c>
      <c r="D2476" t="s">
        <v>6984</v>
      </c>
      <c r="E2476" t="s">
        <v>6985</v>
      </c>
      <c r="F2476" t="s">
        <v>8510</v>
      </c>
      <c r="J2476" s="37">
        <v>53187.29452220846</v>
      </c>
      <c r="K2476" s="38">
        <v>64660.060073787528</v>
      </c>
      <c r="L2476" s="39">
        <v>70095.097785611099</v>
      </c>
      <c r="M2476" s="40">
        <v>57049.638936274801</v>
      </c>
      <c r="N2476" s="41">
        <v>52503.940771498463</v>
      </c>
      <c r="O2476" s="42">
        <v>55085.144665005064</v>
      </c>
      <c r="P2476" s="2">
        <f t="shared" si="114"/>
        <v>39224.925927594086</v>
      </c>
      <c r="Q2476" s="7">
        <f t="shared" si="115"/>
        <v>0.12154633572688792</v>
      </c>
      <c r="R2476" s="44">
        <v>0.99000423916843083</v>
      </c>
      <c r="S2476" s="46">
        <v>1.2035531070527754</v>
      </c>
      <c r="T2476" s="48">
        <v>1.3047184402978964</v>
      </c>
      <c r="U2476" s="50">
        <v>1.0618961708299968</v>
      </c>
      <c r="V2476" s="52">
        <v>0.97728460159084996</v>
      </c>
      <c r="W2476" s="54">
        <v>1.0253299631698749</v>
      </c>
      <c r="X2476" s="26">
        <f t="shared" si="116"/>
        <v>-0.10642845226377937</v>
      </c>
      <c r="Y2476" s="26">
        <v>-0.10642845226377937</v>
      </c>
      <c r="Z2476">
        <v>2466</v>
      </c>
      <c r="AA2476">
        <v>1784</v>
      </c>
    </row>
    <row r="2477" spans="1:27" x14ac:dyDescent="0.2">
      <c r="A2477">
        <v>3576</v>
      </c>
      <c r="B2477">
        <v>3933</v>
      </c>
      <c r="C2477">
        <v>1</v>
      </c>
      <c r="D2477" t="s">
        <v>7868</v>
      </c>
      <c r="E2477" t="s">
        <v>7869</v>
      </c>
      <c r="F2477" t="s">
        <v>8510</v>
      </c>
      <c r="J2477" s="37">
        <v>21632.386470193032</v>
      </c>
      <c r="K2477" s="38">
        <v>25524.952734040835</v>
      </c>
      <c r="L2477" s="39">
        <v>21814.526579697067</v>
      </c>
      <c r="M2477" s="40">
        <v>25945.911083689702</v>
      </c>
      <c r="N2477" s="41">
        <v>19407.668190945664</v>
      </c>
      <c r="O2477" s="42">
        <v>21974.685978094334</v>
      </c>
      <c r="P2477" s="2">
        <f t="shared" si="114"/>
        <v>101449.67247162202</v>
      </c>
      <c r="Q2477" s="7">
        <f t="shared" si="115"/>
        <v>0.31436224946301428</v>
      </c>
      <c r="R2477" s="44">
        <v>1.2909461137284968</v>
      </c>
      <c r="S2477" s="46">
        <v>1.5232410247716672</v>
      </c>
      <c r="T2477" s="48">
        <v>1.3018156064144888</v>
      </c>
      <c r="U2477" s="50">
        <v>1.548362365233551</v>
      </c>
      <c r="V2477" s="52">
        <v>1.1581826102337522</v>
      </c>
      <c r="W2477" s="54">
        <v>1.311373366175435</v>
      </c>
      <c r="X2477" s="26">
        <f t="shared" si="116"/>
        <v>-0.10664174607999884</v>
      </c>
      <c r="Y2477" s="26">
        <v>-0.10664174607999884</v>
      </c>
      <c r="Z2477">
        <v>2467</v>
      </c>
      <c r="AA2477">
        <v>1783</v>
      </c>
    </row>
    <row r="2478" spans="1:27" x14ac:dyDescent="0.2">
      <c r="A2478">
        <v>3804</v>
      </c>
      <c r="B2478">
        <v>1987</v>
      </c>
      <c r="C2478">
        <v>1</v>
      </c>
      <c r="D2478" t="s">
        <v>3976</v>
      </c>
      <c r="E2478" t="s">
        <v>3977</v>
      </c>
      <c r="F2478" t="s">
        <v>8510</v>
      </c>
      <c r="J2478" s="37">
        <v>202809.90504230501</v>
      </c>
      <c r="K2478" s="38">
        <v>246042.87487254399</v>
      </c>
      <c r="L2478" s="39">
        <v>220878.77941134665</v>
      </c>
      <c r="M2478" s="40">
        <v>265545.83275576402</v>
      </c>
      <c r="N2478" s="41">
        <v>218998.39040250969</v>
      </c>
      <c r="O2478" s="42">
        <v>176953.43385955432</v>
      </c>
      <c r="P2478" s="2">
        <f t="shared" si="114"/>
        <v>4361663.8279039115</v>
      </c>
      <c r="Q2478" s="7">
        <f t="shared" si="115"/>
        <v>13.515494125669825</v>
      </c>
      <c r="R2478" s="44">
        <v>0.91377339791455081</v>
      </c>
      <c r="S2478" s="46">
        <v>1.1085623937255502</v>
      </c>
      <c r="T2478" s="48">
        <v>0.99518390261966494</v>
      </c>
      <c r="U2478" s="50">
        <v>1.1964342562493107</v>
      </c>
      <c r="V2478" s="52">
        <v>0.98671168597103676</v>
      </c>
      <c r="W2478" s="54">
        <v>0.79727536234861873</v>
      </c>
      <c r="X2478" s="26">
        <f t="shared" si="116"/>
        <v>-0.10668456392336502</v>
      </c>
      <c r="Y2478" s="26">
        <v>-0.10668456392336502</v>
      </c>
      <c r="Z2478">
        <v>2468</v>
      </c>
      <c r="AA2478">
        <v>1782</v>
      </c>
    </row>
    <row r="2479" spans="1:27" x14ac:dyDescent="0.2">
      <c r="A2479">
        <v>1469</v>
      </c>
      <c r="B2479">
        <v>141</v>
      </c>
      <c r="C2479">
        <v>1</v>
      </c>
      <c r="D2479" t="s">
        <v>284</v>
      </c>
      <c r="E2479" t="s">
        <v>285</v>
      </c>
      <c r="F2479" t="s">
        <v>8510</v>
      </c>
      <c r="J2479" s="37">
        <v>10286182.147433771</v>
      </c>
      <c r="K2479" s="38">
        <v>8529166.7452493235</v>
      </c>
      <c r="L2479" s="39">
        <v>8766396.9776935596</v>
      </c>
      <c r="M2479" s="40">
        <v>8457781.823052058</v>
      </c>
      <c r="N2479" s="41">
        <v>8971257.0493498165</v>
      </c>
      <c r="O2479" s="42">
        <v>8742154.1867408436</v>
      </c>
      <c r="P2479" s="2">
        <f t="shared" si="114"/>
        <v>4425070.0604918497</v>
      </c>
      <c r="Q2479" s="7">
        <f t="shared" si="115"/>
        <v>13.711971111949845</v>
      </c>
      <c r="R2479" s="44">
        <v>1.1475832054783393</v>
      </c>
      <c r="S2479" s="46">
        <v>0.95156087781455401</v>
      </c>
      <c r="T2479" s="48">
        <v>0.97802759079733426</v>
      </c>
      <c r="U2479" s="50">
        <v>0.94359678222847709</v>
      </c>
      <c r="V2479" s="52">
        <v>1.0008829101311905</v>
      </c>
      <c r="W2479" s="54">
        <v>0.97532293134716108</v>
      </c>
      <c r="X2479" s="26">
        <f t="shared" si="116"/>
        <v>-0.10682372603926268</v>
      </c>
      <c r="Y2479" s="26">
        <v>-0.10682372603926268</v>
      </c>
      <c r="Z2479">
        <v>2469</v>
      </c>
      <c r="AA2479">
        <v>1781</v>
      </c>
    </row>
    <row r="2480" spans="1:27" x14ac:dyDescent="0.2">
      <c r="A2480">
        <v>4734</v>
      </c>
      <c r="B2480">
        <v>1731</v>
      </c>
      <c r="C2480">
        <v>1</v>
      </c>
      <c r="D2480" t="s">
        <v>3464</v>
      </c>
      <c r="E2480" t="s">
        <v>3465</v>
      </c>
      <c r="F2480" t="s">
        <v>8510</v>
      </c>
      <c r="J2480" s="37">
        <v>338540.26284183067</v>
      </c>
      <c r="K2480" s="38">
        <v>392358.29793164064</v>
      </c>
      <c r="L2480" s="39">
        <v>357177.9392598953</v>
      </c>
      <c r="M2480" s="40">
        <v>337611.70118327998</v>
      </c>
      <c r="N2480" s="41">
        <v>331378.17326084065</v>
      </c>
      <c r="O2480" s="42">
        <v>328827.73928315431</v>
      </c>
      <c r="P2480" s="2">
        <f t="shared" si="114"/>
        <v>217762.81748743192</v>
      </c>
      <c r="Q2480" s="7">
        <f t="shared" si="115"/>
        <v>0.67478196318378325</v>
      </c>
      <c r="R2480" s="44">
        <v>1.0120938321320088</v>
      </c>
      <c r="S2480" s="46">
        <v>1.1729872541274571</v>
      </c>
      <c r="T2480" s="48">
        <v>1.0678126916545123</v>
      </c>
      <c r="U2480" s="50">
        <v>1.0093178210322227</v>
      </c>
      <c r="V2480" s="52">
        <v>0.99068217896777755</v>
      </c>
      <c r="W2480" s="54">
        <v>0.98305744778688919</v>
      </c>
      <c r="X2480" s="26">
        <f t="shared" si="116"/>
        <v>-0.10722743111813231</v>
      </c>
      <c r="Y2480" s="26">
        <v>-0.10722743111813231</v>
      </c>
      <c r="Z2480">
        <v>2470</v>
      </c>
      <c r="AA2480">
        <v>1780</v>
      </c>
    </row>
    <row r="2481" spans="1:27" x14ac:dyDescent="0.2">
      <c r="A2481">
        <v>2823</v>
      </c>
      <c r="B2481">
        <v>2906</v>
      </c>
      <c r="C2481">
        <v>1</v>
      </c>
      <c r="D2481" t="s">
        <v>5814</v>
      </c>
      <c r="E2481" t="s">
        <v>5815</v>
      </c>
      <c r="F2481" t="s">
        <v>8510</v>
      </c>
      <c r="J2481" s="37">
        <v>99700.915062518281</v>
      </c>
      <c r="K2481" s="38">
        <v>99339.035928842437</v>
      </c>
      <c r="L2481" s="39">
        <v>106697.89569170953</v>
      </c>
      <c r="M2481" s="40">
        <v>103775.77787987358</v>
      </c>
      <c r="N2481" s="41">
        <v>94801.769566538904</v>
      </c>
      <c r="O2481" s="42">
        <v>91152.190201571677</v>
      </c>
      <c r="P2481" s="2">
        <f t="shared" si="114"/>
        <v>74272.186777917086</v>
      </c>
      <c r="Q2481" s="7">
        <f t="shared" si="115"/>
        <v>0.23014733452761296</v>
      </c>
      <c r="R2481" s="44">
        <v>1.2762653450514336</v>
      </c>
      <c r="S2481" s="46">
        <v>1.2716329522883569</v>
      </c>
      <c r="T2481" s="48">
        <v>1.365833268188682</v>
      </c>
      <c r="U2481" s="50">
        <v>1.3284274159448464</v>
      </c>
      <c r="V2481" s="52">
        <v>1.2135516817619587</v>
      </c>
      <c r="W2481" s="54">
        <v>1.16683363845612</v>
      </c>
      <c r="X2481" s="26">
        <f t="shared" si="116"/>
        <v>-0.10840117097137122</v>
      </c>
      <c r="Y2481" s="26">
        <v>-0.10840117097137122</v>
      </c>
      <c r="Z2481">
        <v>2471</v>
      </c>
      <c r="AA2481">
        <v>1779</v>
      </c>
    </row>
    <row r="2482" spans="1:27" x14ac:dyDescent="0.2">
      <c r="A2482">
        <v>4725</v>
      </c>
      <c r="B2482">
        <v>3551</v>
      </c>
      <c r="C2482">
        <v>1</v>
      </c>
      <c r="D2482" t="s">
        <v>7104</v>
      </c>
      <c r="E2482" t="s">
        <v>7105</v>
      </c>
      <c r="F2482" t="s">
        <v>8510</v>
      </c>
      <c r="J2482" s="37">
        <v>57392.183354262495</v>
      </c>
      <c r="K2482" s="38">
        <v>43220.56376367357</v>
      </c>
      <c r="L2482" s="39">
        <v>41897.481928480869</v>
      </c>
      <c r="M2482" s="40">
        <v>46188.214691156529</v>
      </c>
      <c r="N2482" s="41">
        <v>48103.213515498668</v>
      </c>
      <c r="O2482" s="42">
        <v>47157.119183977891</v>
      </c>
      <c r="P2482" s="2">
        <f t="shared" si="114"/>
        <v>43273.4448472812</v>
      </c>
      <c r="Q2482" s="7">
        <f t="shared" si="115"/>
        <v>0.13409148726438963</v>
      </c>
      <c r="R2482" s="44">
        <v>1.3578434966747905</v>
      </c>
      <c r="S2482" s="46">
        <v>1.0225566967346194</v>
      </c>
      <c r="T2482" s="48">
        <v>0.99125386139212091</v>
      </c>
      <c r="U2482" s="50">
        <v>1.09276844469009</v>
      </c>
      <c r="V2482" s="52">
        <v>1.1380754629598477</v>
      </c>
      <c r="W2482" s="54">
        <v>1.1156917869918734</v>
      </c>
      <c r="X2482" s="26">
        <f t="shared" si="116"/>
        <v>-0.10895538092013303</v>
      </c>
      <c r="Y2482" s="26">
        <v>-0.10895538092013303</v>
      </c>
      <c r="Z2482">
        <v>2472</v>
      </c>
      <c r="AA2482">
        <v>1778</v>
      </c>
    </row>
    <row r="2483" spans="1:27" x14ac:dyDescent="0.2">
      <c r="A2483">
        <v>2087</v>
      </c>
      <c r="B2483">
        <v>3333</v>
      </c>
      <c r="C2483">
        <v>1</v>
      </c>
      <c r="D2483" t="s">
        <v>6668</v>
      </c>
      <c r="E2483" t="s">
        <v>6669</v>
      </c>
      <c r="F2483" t="s">
        <v>8510</v>
      </c>
      <c r="J2483" s="37">
        <v>37685.376180995263</v>
      </c>
      <c r="K2483" s="38">
        <v>39109.751261071899</v>
      </c>
      <c r="L2483" s="39">
        <v>43326.32593088883</v>
      </c>
      <c r="M2483" s="40">
        <v>44000.540601093126</v>
      </c>
      <c r="N2483" s="41">
        <v>34178.177275415568</v>
      </c>
      <c r="O2483" s="42">
        <v>34129.841559956571</v>
      </c>
      <c r="P2483" s="2">
        <f t="shared" si="114"/>
        <v>93799.256256871391</v>
      </c>
      <c r="Q2483" s="7">
        <f t="shared" si="115"/>
        <v>0.2906558934738408</v>
      </c>
      <c r="R2483" s="44">
        <v>0.90356822977801188</v>
      </c>
      <c r="S2483" s="46">
        <v>0.93771994060248298</v>
      </c>
      <c r="T2483" s="48">
        <v>1.0388191811098566</v>
      </c>
      <c r="U2483" s="50">
        <v>1.0549845751640647</v>
      </c>
      <c r="V2483" s="52">
        <v>0.81947742778166222</v>
      </c>
      <c r="W2483" s="54">
        <v>0.81831850033345044</v>
      </c>
      <c r="X2483" s="26">
        <f t="shared" si="116"/>
        <v>-0.10925868451872307</v>
      </c>
      <c r="Y2483" s="26">
        <v>-0.10925868451872307</v>
      </c>
      <c r="Z2483">
        <v>2473</v>
      </c>
      <c r="AA2483">
        <v>1777</v>
      </c>
    </row>
    <row r="2484" spans="1:27" x14ac:dyDescent="0.2">
      <c r="A2484">
        <v>4100</v>
      </c>
      <c r="B2484">
        <v>2517</v>
      </c>
      <c r="C2484">
        <v>1</v>
      </c>
      <c r="D2484" t="s">
        <v>5036</v>
      </c>
      <c r="E2484" t="s">
        <v>5037</v>
      </c>
      <c r="F2484" t="s">
        <v>8510</v>
      </c>
      <c r="J2484" s="37">
        <v>149898.34964092434</v>
      </c>
      <c r="K2484" s="38">
        <v>176189.00073441732</v>
      </c>
      <c r="L2484" s="39">
        <v>184130.41663833699</v>
      </c>
      <c r="M2484" s="40">
        <v>160773.74131882199</v>
      </c>
      <c r="N2484" s="41">
        <v>154174.78354097833</v>
      </c>
      <c r="O2484" s="42">
        <v>143597.97191264966</v>
      </c>
      <c r="P2484" s="2">
        <f t="shared" si="114"/>
        <v>92823.518389971214</v>
      </c>
      <c r="Q2484" s="7">
        <f t="shared" si="115"/>
        <v>0.28763237310899403</v>
      </c>
      <c r="R2484" s="44">
        <v>0.95189110479340544</v>
      </c>
      <c r="S2484" s="46">
        <v>1.1188431558004472</v>
      </c>
      <c r="T2484" s="48">
        <v>1.1692730849925577</v>
      </c>
      <c r="U2484" s="50">
        <v>1.0209524962238867</v>
      </c>
      <c r="V2484" s="52">
        <v>0.97904750377611316</v>
      </c>
      <c r="W2484" s="54">
        <v>0.91188216853260351</v>
      </c>
      <c r="X2484" s="26">
        <f t="shared" si="116"/>
        <v>-0.10967888944938328</v>
      </c>
      <c r="Y2484" s="26">
        <v>-0.10967888944938328</v>
      </c>
      <c r="Z2484">
        <v>2474</v>
      </c>
      <c r="AA2484">
        <v>1776</v>
      </c>
    </row>
    <row r="2485" spans="1:27" x14ac:dyDescent="0.2">
      <c r="A2485">
        <v>1750</v>
      </c>
      <c r="B2485">
        <v>3691</v>
      </c>
      <c r="C2485">
        <v>1</v>
      </c>
      <c r="D2485" t="s">
        <v>7384</v>
      </c>
      <c r="E2485" t="s">
        <v>7385</v>
      </c>
      <c r="F2485" t="s">
        <v>8510</v>
      </c>
      <c r="J2485" s="37">
        <v>36619.377144021935</v>
      </c>
      <c r="K2485" s="38">
        <v>37375.756539711503</v>
      </c>
      <c r="L2485" s="39">
        <v>40086.802893073029</v>
      </c>
      <c r="M2485" s="40">
        <v>42049.064867292764</v>
      </c>
      <c r="N2485" s="41">
        <v>34457.715327897567</v>
      </c>
      <c r="O2485" s="42">
        <v>32296.407398650903</v>
      </c>
      <c r="P2485" s="2">
        <f t="shared" si="114"/>
        <v>36997.566841866719</v>
      </c>
      <c r="Q2485" s="7">
        <f t="shared" si="115"/>
        <v>0.1146444148483656</v>
      </c>
      <c r="R2485" s="44">
        <v>0.98977798460473831</v>
      </c>
      <c r="S2485" s="46">
        <v>1.0102220153952617</v>
      </c>
      <c r="T2485" s="48">
        <v>1.0834983571868437</v>
      </c>
      <c r="U2485" s="50">
        <v>1.1365359524051115</v>
      </c>
      <c r="V2485" s="52">
        <v>0.93135085004846763</v>
      </c>
      <c r="W2485" s="54">
        <v>0.87293328063141851</v>
      </c>
      <c r="X2485" s="26">
        <f t="shared" si="116"/>
        <v>-0.10968563152695907</v>
      </c>
      <c r="Y2485" s="26">
        <v>-0.10968563152695907</v>
      </c>
      <c r="Z2485">
        <v>2475</v>
      </c>
      <c r="AA2485">
        <v>1775</v>
      </c>
    </row>
    <row r="2486" spans="1:27" x14ac:dyDescent="0.2">
      <c r="A2486">
        <v>3291</v>
      </c>
      <c r="B2486">
        <v>3650</v>
      </c>
      <c r="C2486">
        <v>1</v>
      </c>
      <c r="D2486" t="s">
        <v>7302</v>
      </c>
      <c r="E2486" t="s">
        <v>7303</v>
      </c>
      <c r="F2486" t="s">
        <v>8510</v>
      </c>
      <c r="J2486" s="37">
        <v>40167.460232359772</v>
      </c>
      <c r="K2486" s="38">
        <v>32872.587376697906</v>
      </c>
      <c r="L2486" s="39">
        <v>40184.399822765634</v>
      </c>
      <c r="M2486" s="40">
        <v>45241.268324303303</v>
      </c>
      <c r="N2486" s="41">
        <v>31934.882574591466</v>
      </c>
      <c r="O2486" s="42">
        <v>34913.34216454313</v>
      </c>
      <c r="P2486" s="2">
        <f t="shared" si="114"/>
        <v>9677903.8291219678</v>
      </c>
      <c r="Q2486" s="7">
        <f t="shared" si="115"/>
        <v>29.988934845112748</v>
      </c>
      <c r="R2486" s="44">
        <v>1.2882496317319445</v>
      </c>
      <c r="S2486" s="46">
        <v>1.0542886788742174</v>
      </c>
      <c r="T2486" s="48">
        <v>1.2887929177892608</v>
      </c>
      <c r="U2486" s="50">
        <v>1.4509766592341466</v>
      </c>
      <c r="V2486" s="52">
        <v>1.0242146373739855</v>
      </c>
      <c r="W2486" s="54">
        <v>1.11973970785859</v>
      </c>
      <c r="X2486" s="26">
        <f t="shared" si="116"/>
        <v>-0.11008400034608321</v>
      </c>
      <c r="Y2486" s="26">
        <v>-0.11008400034608321</v>
      </c>
      <c r="Z2486">
        <v>2476</v>
      </c>
      <c r="AA2486">
        <v>1774</v>
      </c>
    </row>
    <row r="2487" spans="1:27" x14ac:dyDescent="0.2">
      <c r="A2487">
        <v>888</v>
      </c>
      <c r="B2487">
        <v>57</v>
      </c>
      <c r="C2487">
        <v>1</v>
      </c>
      <c r="D2487" t="s">
        <v>116</v>
      </c>
      <c r="E2487" t="s">
        <v>117</v>
      </c>
      <c r="F2487" t="s">
        <v>8510</v>
      </c>
      <c r="J2487" s="37">
        <v>25909088.672575768</v>
      </c>
      <c r="K2487" s="38">
        <v>20821362.1212353</v>
      </c>
      <c r="L2487" s="39">
        <v>20102471.322924435</v>
      </c>
      <c r="M2487" s="40">
        <v>19310566.389919635</v>
      </c>
      <c r="N2487" s="41">
        <v>21801254.394568037</v>
      </c>
      <c r="O2487" s="42">
        <v>22247389.059114601</v>
      </c>
      <c r="P2487" s="2">
        <f t="shared" si="114"/>
        <v>10730835.33726511</v>
      </c>
      <c r="Q2487" s="7">
        <f t="shared" si="115"/>
        <v>33.251655259739536</v>
      </c>
      <c r="R2487" s="44">
        <v>1.2367710238682201</v>
      </c>
      <c r="S2487" s="46">
        <v>0.99390826417867517</v>
      </c>
      <c r="T2487" s="48">
        <v>0.95959199316226285</v>
      </c>
      <c r="U2487" s="50">
        <v>0.92179039052097345</v>
      </c>
      <c r="V2487" s="52">
        <v>1.0406834474159405</v>
      </c>
      <c r="W2487" s="54">
        <v>1.0619796972696991</v>
      </c>
      <c r="X2487" s="26">
        <f t="shared" si="116"/>
        <v>-0.11020466941744265</v>
      </c>
      <c r="Y2487" s="26">
        <v>-0.11020466941744265</v>
      </c>
      <c r="Z2487">
        <v>2477</v>
      </c>
      <c r="AA2487">
        <v>1773</v>
      </c>
    </row>
    <row r="2488" spans="1:27" x14ac:dyDescent="0.2">
      <c r="A2488">
        <v>2740</v>
      </c>
      <c r="B2488">
        <v>609</v>
      </c>
      <c r="C2488">
        <v>1</v>
      </c>
      <c r="D2488" t="s">
        <v>1220</v>
      </c>
      <c r="E2488" t="s">
        <v>1221</v>
      </c>
      <c r="F2488" t="s">
        <v>8510</v>
      </c>
      <c r="J2488" s="37">
        <v>2083939.4037964835</v>
      </c>
      <c r="K2488" s="38">
        <v>2112044.7031454267</v>
      </c>
      <c r="L2488" s="39">
        <v>2093214.9456122799</v>
      </c>
      <c r="M2488" s="40">
        <v>2151104.2846105867</v>
      </c>
      <c r="N2488" s="41">
        <v>1960888.4929342866</v>
      </c>
      <c r="O2488" s="42">
        <v>1840370.2919255234</v>
      </c>
      <c r="P2488" s="2">
        <f t="shared" si="114"/>
        <v>4711147.0293642636</v>
      </c>
      <c r="Q2488" s="7">
        <f t="shared" si="115"/>
        <v>14.5984382366165</v>
      </c>
      <c r="R2488" s="44">
        <v>0.99777945916288457</v>
      </c>
      <c r="S2488" s="46">
        <v>1.0112361318151275</v>
      </c>
      <c r="T2488" s="48">
        <v>1.0022205408371154</v>
      </c>
      <c r="U2488" s="50">
        <v>1.0299376583558877</v>
      </c>
      <c r="V2488" s="52">
        <v>0.938863316464153</v>
      </c>
      <c r="W2488" s="54">
        <v>0.88115982220576095</v>
      </c>
      <c r="X2488" s="26">
        <f t="shared" si="116"/>
        <v>-0.11035707333139565</v>
      </c>
      <c r="Y2488" s="26">
        <v>-0.11035707333139565</v>
      </c>
      <c r="Z2488">
        <v>2478</v>
      </c>
      <c r="AA2488">
        <v>1772</v>
      </c>
    </row>
    <row r="2489" spans="1:27" x14ac:dyDescent="0.2">
      <c r="A2489">
        <v>4701</v>
      </c>
      <c r="B2489">
        <v>148</v>
      </c>
      <c r="C2489">
        <v>1</v>
      </c>
      <c r="D2489" t="s">
        <v>298</v>
      </c>
      <c r="E2489" t="s">
        <v>299</v>
      </c>
      <c r="F2489" t="s">
        <v>8510</v>
      </c>
      <c r="J2489" s="37">
        <v>8814736.5019543171</v>
      </c>
      <c r="K2489" s="38">
        <v>8268471.8652801439</v>
      </c>
      <c r="L2489" s="39">
        <v>7437121.9979129964</v>
      </c>
      <c r="M2489" s="40">
        <v>7271189.7741179392</v>
      </c>
      <c r="N2489" s="41">
        <v>7880438.9726098264</v>
      </c>
      <c r="O2489" s="42">
        <v>7869783.3004658939</v>
      </c>
      <c r="P2489" s="2">
        <f t="shared" si="114"/>
        <v>4178878.2230731901</v>
      </c>
      <c r="Q2489" s="7">
        <f t="shared" si="115"/>
        <v>12.949096102846081</v>
      </c>
      <c r="R2489" s="44">
        <v>1.1254457403016918</v>
      </c>
      <c r="S2489" s="46">
        <v>1.0556998995399069</v>
      </c>
      <c r="T2489" s="48">
        <v>0.94955501741878023</v>
      </c>
      <c r="U2489" s="50">
        <v>0.9283691641141999</v>
      </c>
      <c r="V2489" s="52">
        <v>1.0061567321342868</v>
      </c>
      <c r="W2489" s="54">
        <v>1.0047962398697952</v>
      </c>
      <c r="X2489" s="26">
        <f t="shared" si="116"/>
        <v>-0.11043755109727482</v>
      </c>
      <c r="Y2489" s="26">
        <v>-0.11043755109727482</v>
      </c>
      <c r="Z2489">
        <v>2479</v>
      </c>
      <c r="AA2489">
        <v>1771</v>
      </c>
    </row>
    <row r="2490" spans="1:27" x14ac:dyDescent="0.2">
      <c r="A2490">
        <v>5777</v>
      </c>
      <c r="B2490">
        <v>953</v>
      </c>
      <c r="C2490">
        <v>1</v>
      </c>
      <c r="D2490" t="s">
        <v>1908</v>
      </c>
      <c r="E2490" t="s">
        <v>1909</v>
      </c>
      <c r="F2490" t="s">
        <v>8510</v>
      </c>
      <c r="J2490" s="37">
        <v>834789.27708986902</v>
      </c>
      <c r="K2490" s="38">
        <v>1086566.6720284412</v>
      </c>
      <c r="L2490" s="39">
        <v>960284.73773878801</v>
      </c>
      <c r="M2490" s="40">
        <v>897584.21422576357</v>
      </c>
      <c r="N2490" s="41">
        <v>869239.51172293909</v>
      </c>
      <c r="O2490" s="42">
        <v>834094.88070497371</v>
      </c>
      <c r="P2490" s="2">
        <f t="shared" si="114"/>
        <v>879557.25630691182</v>
      </c>
      <c r="Q2490" s="7">
        <f t="shared" si="115"/>
        <v>2.7254853651844129</v>
      </c>
      <c r="R2490" s="44">
        <v>0.89865248698746425</v>
      </c>
      <c r="S2490" s="46">
        <v>1.1696914046380738</v>
      </c>
      <c r="T2490" s="48">
        <v>1.0337486255135075</v>
      </c>
      <c r="U2490" s="50">
        <v>0.96625137448649245</v>
      </c>
      <c r="V2490" s="52">
        <v>0.93573824009899742</v>
      </c>
      <c r="W2490" s="54">
        <v>0.89790496775672302</v>
      </c>
      <c r="X2490" s="26">
        <f t="shared" si="116"/>
        <v>-0.11044204868542147</v>
      </c>
      <c r="Y2490" s="26">
        <v>-0.11044204868542147</v>
      </c>
      <c r="Z2490">
        <v>2480</v>
      </c>
      <c r="AA2490">
        <v>1770</v>
      </c>
    </row>
    <row r="2491" spans="1:27" x14ac:dyDescent="0.2">
      <c r="A2491">
        <v>969</v>
      </c>
      <c r="B2491">
        <v>1103</v>
      </c>
      <c r="C2491">
        <v>1</v>
      </c>
      <c r="D2491" t="s">
        <v>2208</v>
      </c>
      <c r="E2491" t="s">
        <v>2209</v>
      </c>
      <c r="F2491" t="s">
        <v>8510</v>
      </c>
      <c r="J2491" s="37">
        <v>825411.6088468153</v>
      </c>
      <c r="K2491" s="38">
        <v>918891.86953001737</v>
      </c>
      <c r="L2491" s="39">
        <v>889875.00089088455</v>
      </c>
      <c r="M2491" s="40">
        <v>911955.93743016256</v>
      </c>
      <c r="N2491" s="41">
        <v>804284.48406289367</v>
      </c>
      <c r="O2491" s="42">
        <v>757123.88606168504</v>
      </c>
      <c r="P2491" s="2">
        <f t="shared" si="114"/>
        <v>390115.38447383972</v>
      </c>
      <c r="Q2491" s="7">
        <f t="shared" si="115"/>
        <v>1.2088511162776763</v>
      </c>
      <c r="R2491" s="44">
        <v>0.96241829693177228</v>
      </c>
      <c r="S2491" s="46">
        <v>1.0714149627397063</v>
      </c>
      <c r="T2491" s="48">
        <v>1.0375817030682277</v>
      </c>
      <c r="U2491" s="50">
        <v>1.0633277637136316</v>
      </c>
      <c r="V2491" s="52">
        <v>0.9377843673435825</v>
      </c>
      <c r="W2491" s="54">
        <v>0.88279577507745344</v>
      </c>
      <c r="X2491" s="26">
        <f t="shared" si="116"/>
        <v>-0.11046547640208024</v>
      </c>
      <c r="Y2491" s="26">
        <v>-0.11046547640208024</v>
      </c>
      <c r="Z2491">
        <v>2481</v>
      </c>
      <c r="AA2491">
        <v>1769</v>
      </c>
    </row>
    <row r="2492" spans="1:27" x14ac:dyDescent="0.2">
      <c r="A2492">
        <v>4874</v>
      </c>
      <c r="B2492">
        <v>3699</v>
      </c>
      <c r="C2492">
        <v>1</v>
      </c>
      <c r="D2492" t="s">
        <v>7400</v>
      </c>
      <c r="E2492" t="s">
        <v>7401</v>
      </c>
      <c r="F2492" t="s">
        <v>8510</v>
      </c>
      <c r="J2492" s="37">
        <v>23106.882885994466</v>
      </c>
      <c r="K2492" s="38">
        <v>18479.703043520331</v>
      </c>
      <c r="L2492" s="39">
        <v>13620.579380046955</v>
      </c>
      <c r="M2492" s="40">
        <v>14511.481054669764</v>
      </c>
      <c r="N2492" s="41">
        <v>17460.886214067836</v>
      </c>
      <c r="O2492" s="42">
        <v>19066.016816618765</v>
      </c>
      <c r="P2492" s="2">
        <f t="shared" si="114"/>
        <v>214549.78215114542</v>
      </c>
      <c r="Q2492" s="7">
        <f t="shared" si="115"/>
        <v>0.66482572585633692</v>
      </c>
      <c r="R2492" s="44">
        <v>0.80460018511533782</v>
      </c>
      <c r="S2492" s="46">
        <v>0.64347807374335131</v>
      </c>
      <c r="T2492" s="48">
        <v>0.47427949259250674</v>
      </c>
      <c r="U2492" s="50">
        <v>0.50530140307077187</v>
      </c>
      <c r="V2492" s="52">
        <v>0.60800205503409654</v>
      </c>
      <c r="W2492" s="54">
        <v>0.66389398932565635</v>
      </c>
      <c r="X2492" s="26">
        <f t="shared" si="116"/>
        <v>-0.11127673208541523</v>
      </c>
      <c r="Y2492" s="26">
        <v>-0.11127673208541523</v>
      </c>
      <c r="Z2492">
        <v>2482</v>
      </c>
      <c r="AA2492">
        <v>1768</v>
      </c>
    </row>
    <row r="2493" spans="1:27" x14ac:dyDescent="0.2">
      <c r="A2493">
        <v>1190</v>
      </c>
      <c r="B2493">
        <v>1602</v>
      </c>
      <c r="C2493">
        <v>1</v>
      </c>
      <c r="D2493" t="s">
        <v>3206</v>
      </c>
      <c r="E2493" t="s">
        <v>3207</v>
      </c>
      <c r="F2493" t="s">
        <v>8510</v>
      </c>
      <c r="J2493" s="37">
        <v>480583.42552208999</v>
      </c>
      <c r="K2493" s="38">
        <v>450762.0003795526</v>
      </c>
      <c r="L2493" s="39">
        <v>425450.90021176898</v>
      </c>
      <c r="M2493" s="40">
        <v>405992.68141629634</v>
      </c>
      <c r="N2493" s="41">
        <v>420199.35824943433</v>
      </c>
      <c r="O2493" s="42">
        <v>442699.85904540372</v>
      </c>
      <c r="P2493" s="2">
        <f t="shared" si="114"/>
        <v>245746.63349222671</v>
      </c>
      <c r="Q2493" s="7">
        <f t="shared" si="115"/>
        <v>0.76149545504140503</v>
      </c>
      <c r="R2493" s="44">
        <v>1.247709216263019</v>
      </c>
      <c r="S2493" s="46">
        <v>1.1702856826652477</v>
      </c>
      <c r="T2493" s="48">
        <v>1.1045720286440095</v>
      </c>
      <c r="U2493" s="50">
        <v>1.0540538508753974</v>
      </c>
      <c r="V2493" s="52">
        <v>1.0909377729497383</v>
      </c>
      <c r="W2493" s="54">
        <v>1.1493544405307428</v>
      </c>
      <c r="X2493" s="26">
        <f t="shared" si="116"/>
        <v>-0.11147654079664594</v>
      </c>
      <c r="Y2493" s="26">
        <v>-0.11147654079664594</v>
      </c>
      <c r="Z2493">
        <v>2483</v>
      </c>
      <c r="AA2493">
        <v>1767</v>
      </c>
    </row>
    <row r="2494" spans="1:27" x14ac:dyDescent="0.2">
      <c r="A2494">
        <v>2531</v>
      </c>
      <c r="B2494">
        <v>3114</v>
      </c>
      <c r="C2494">
        <v>1</v>
      </c>
      <c r="D2494" t="s">
        <v>6230</v>
      </c>
      <c r="E2494" t="s">
        <v>6231</v>
      </c>
      <c r="F2494" t="s">
        <v>8510</v>
      </c>
      <c r="J2494" s="37">
        <v>85072.301825813134</v>
      </c>
      <c r="K2494" s="38">
        <v>85500.585568157097</v>
      </c>
      <c r="L2494" s="39">
        <v>76891.527498466094</v>
      </c>
      <c r="M2494" s="40">
        <v>77294.878468584924</v>
      </c>
      <c r="N2494" s="41">
        <v>73370.556349666804</v>
      </c>
      <c r="O2494" s="42">
        <v>80229.985230098959</v>
      </c>
      <c r="P2494" s="2">
        <f t="shared" si="114"/>
        <v>2704158.7608296932</v>
      </c>
      <c r="Q2494" s="7">
        <f t="shared" si="115"/>
        <v>8.379380733805025</v>
      </c>
      <c r="R2494" s="44">
        <v>1.1034993817028556</v>
      </c>
      <c r="S2494" s="46">
        <v>1.1090547838105547</v>
      </c>
      <c r="T2494" s="48">
        <v>0.99738400433171115</v>
      </c>
      <c r="U2494" s="50">
        <v>1.0026159956682887</v>
      </c>
      <c r="V2494" s="52">
        <v>0.95171238851427387</v>
      </c>
      <c r="W2494" s="54">
        <v>1.0406881816448041</v>
      </c>
      <c r="X2494" s="26">
        <f t="shared" si="116"/>
        <v>-0.11155017069178885</v>
      </c>
      <c r="Y2494" s="26">
        <v>-0.11155017069178885</v>
      </c>
      <c r="Z2494">
        <v>2484</v>
      </c>
      <c r="AA2494">
        <v>1766</v>
      </c>
    </row>
    <row r="2495" spans="1:27" x14ac:dyDescent="0.2">
      <c r="A2495">
        <v>3083</v>
      </c>
      <c r="B2495">
        <v>238</v>
      </c>
      <c r="C2495">
        <v>1</v>
      </c>
      <c r="D2495" t="s">
        <v>478</v>
      </c>
      <c r="E2495" t="s">
        <v>479</v>
      </c>
      <c r="F2495" t="s">
        <v>8510</v>
      </c>
      <c r="J2495" s="37">
        <v>5526128.4629899031</v>
      </c>
      <c r="K2495" s="38">
        <v>6768344.1789143467</v>
      </c>
      <c r="L2495" s="39">
        <v>6319429.8422405394</v>
      </c>
      <c r="M2495" s="40">
        <v>6046959.0928591704</v>
      </c>
      <c r="N2495" s="41">
        <v>5683219.4612875134</v>
      </c>
      <c r="O2495" s="42">
        <v>5322816.9360912293</v>
      </c>
      <c r="P2495" s="2">
        <f t="shared" si="114"/>
        <v>2690241.3738301345</v>
      </c>
      <c r="Q2495" s="7">
        <f t="shared" si="115"/>
        <v>8.3362549062174356</v>
      </c>
      <c r="R2495" s="44">
        <v>0.95012654885878489</v>
      </c>
      <c r="S2495" s="46">
        <v>1.163705031337793</v>
      </c>
      <c r="T2495" s="48">
        <v>1.0865216230450467</v>
      </c>
      <c r="U2495" s="50">
        <v>1.0396747763768064</v>
      </c>
      <c r="V2495" s="52">
        <v>0.9771357523307822</v>
      </c>
      <c r="W2495" s="54">
        <v>0.9151704886279789</v>
      </c>
      <c r="X2495" s="26">
        <f t="shared" si="116"/>
        <v>-0.11161928354904327</v>
      </c>
      <c r="Y2495" s="26">
        <v>-0.11161928354904327</v>
      </c>
      <c r="Z2495">
        <v>2485</v>
      </c>
      <c r="AA2495">
        <v>1765</v>
      </c>
    </row>
    <row r="2496" spans="1:27" x14ac:dyDescent="0.2">
      <c r="A2496">
        <v>2127</v>
      </c>
      <c r="B2496">
        <v>3313</v>
      </c>
      <c r="C2496">
        <v>1</v>
      </c>
      <c r="D2496" t="s">
        <v>6628</v>
      </c>
      <c r="E2496" t="s">
        <v>6629</v>
      </c>
      <c r="F2496" t="s">
        <v>8510</v>
      </c>
      <c r="J2496" s="37">
        <v>56646.221414723666</v>
      </c>
      <c r="K2496" s="38">
        <v>54905.709994588397</v>
      </c>
      <c r="L2496" s="39">
        <v>57665.811569039703</v>
      </c>
      <c r="M2496" s="40">
        <v>53832.830938188163</v>
      </c>
      <c r="N2496" s="41">
        <v>49573.727785657007</v>
      </c>
      <c r="O2496" s="42">
        <v>52077.538189240928</v>
      </c>
      <c r="P2496" s="2">
        <f t="shared" si="114"/>
        <v>50896.475305722139</v>
      </c>
      <c r="Q2496" s="7">
        <f t="shared" si="115"/>
        <v>0.15771298297016331</v>
      </c>
      <c r="R2496" s="44">
        <v>1.038849103888102</v>
      </c>
      <c r="S2496" s="46">
        <v>1.0069294332735927</v>
      </c>
      <c r="T2496" s="48">
        <v>1.0575476206062715</v>
      </c>
      <c r="U2496" s="50">
        <v>0.98725363816341805</v>
      </c>
      <c r="V2496" s="52">
        <v>0.90914488910881763</v>
      </c>
      <c r="W2496" s="54">
        <v>0.95506288909376957</v>
      </c>
      <c r="X2496" s="26">
        <f t="shared" si="116"/>
        <v>-0.11179695555840588</v>
      </c>
      <c r="Y2496" s="26">
        <v>-0.11179695555840588</v>
      </c>
      <c r="Z2496">
        <v>2486</v>
      </c>
      <c r="AA2496">
        <v>1764</v>
      </c>
    </row>
    <row r="2497" spans="1:27" x14ac:dyDescent="0.2">
      <c r="A2497">
        <v>3973</v>
      </c>
      <c r="B2497">
        <v>3536</v>
      </c>
      <c r="C2497">
        <v>1</v>
      </c>
      <c r="D2497" t="s">
        <v>7074</v>
      </c>
      <c r="E2497" t="s">
        <v>7075</v>
      </c>
      <c r="F2497" t="s">
        <v>8510</v>
      </c>
      <c r="J2497" s="37">
        <v>47218.427944095303</v>
      </c>
      <c r="K2497" s="38">
        <v>50957.397604811296</v>
      </c>
      <c r="L2497" s="39">
        <v>44686.822837238527</v>
      </c>
      <c r="M2497" s="40">
        <v>50835.553006632974</v>
      </c>
      <c r="N2497" s="41">
        <v>43412.097556195928</v>
      </c>
      <c r="O2497" s="42">
        <v>43599.373256139101</v>
      </c>
      <c r="P2497" s="2">
        <f t="shared" si="114"/>
        <v>42530.711462787731</v>
      </c>
      <c r="Q2497" s="7">
        <f t="shared" si="115"/>
        <v>0.13178997823225394</v>
      </c>
      <c r="R2497" s="44">
        <v>1.0696672873787383</v>
      </c>
      <c r="S2497" s="46">
        <v>1.1543684032080215</v>
      </c>
      <c r="T2497" s="48">
        <v>1.0123173228570099</v>
      </c>
      <c r="U2497" s="50">
        <v>1.1516081846558606</v>
      </c>
      <c r="V2497" s="52">
        <v>0.98344020871122984</v>
      </c>
      <c r="W2497" s="54">
        <v>0.98768267714298996</v>
      </c>
      <c r="X2497" s="26">
        <f t="shared" si="116"/>
        <v>-0.11191668183860944</v>
      </c>
      <c r="Y2497" s="26">
        <v>-0.11191668183860944</v>
      </c>
      <c r="Z2497">
        <v>2487</v>
      </c>
      <c r="AA2497">
        <v>1763</v>
      </c>
    </row>
    <row r="2498" spans="1:27" x14ac:dyDescent="0.2">
      <c r="A2498">
        <v>2991</v>
      </c>
      <c r="B2498">
        <v>3779</v>
      </c>
      <c r="C2498">
        <v>1</v>
      </c>
      <c r="D2498" t="s">
        <v>7560</v>
      </c>
      <c r="E2498" t="s">
        <v>7561</v>
      </c>
      <c r="F2498" t="s">
        <v>8510</v>
      </c>
      <c r="J2498" s="37">
        <v>31098.660059684069</v>
      </c>
      <c r="K2498" s="38">
        <v>31656.325430887868</v>
      </c>
      <c r="L2498" s="39">
        <v>41649.325369379534</v>
      </c>
      <c r="M2498" s="40">
        <v>39122.493728318899</v>
      </c>
      <c r="N2498" s="41">
        <v>30408.541370699968</v>
      </c>
      <c r="O2498" s="42">
        <v>28504.890500256999</v>
      </c>
      <c r="P2498" s="2">
        <f t="shared" si="114"/>
        <v>8166606.7716295719</v>
      </c>
      <c r="Q2498" s="7">
        <f t="shared" si="115"/>
        <v>25.305876427816827</v>
      </c>
      <c r="R2498" s="44">
        <v>1.2671998511026958</v>
      </c>
      <c r="S2498" s="46">
        <v>1.2899234499329459</v>
      </c>
      <c r="T2498" s="48">
        <v>1.6971155286213206</v>
      </c>
      <c r="U2498" s="50">
        <v>1.594152871285976</v>
      </c>
      <c r="V2498" s="52">
        <v>1.2390790800390719</v>
      </c>
      <c r="W2498" s="54">
        <v>1.1615096254404755</v>
      </c>
      <c r="X2498" s="26">
        <f t="shared" si="116"/>
        <v>-0.11199241361829548</v>
      </c>
      <c r="Y2498" s="26">
        <v>-0.11199241361829548</v>
      </c>
      <c r="Z2498">
        <v>2488</v>
      </c>
      <c r="AA2498">
        <v>1762</v>
      </c>
    </row>
    <row r="2499" spans="1:27" x14ac:dyDescent="0.2">
      <c r="A2499">
        <v>2134</v>
      </c>
      <c r="B2499">
        <v>72</v>
      </c>
      <c r="C2499">
        <v>1</v>
      </c>
      <c r="D2499" t="s">
        <v>146</v>
      </c>
      <c r="E2499" t="s">
        <v>147</v>
      </c>
      <c r="F2499" t="s">
        <v>8510</v>
      </c>
      <c r="J2499" s="37">
        <v>18151373.698495265</v>
      </c>
      <c r="K2499" s="38">
        <v>17475592.024591532</v>
      </c>
      <c r="L2499" s="39">
        <v>17026767.138726965</v>
      </c>
      <c r="M2499" s="40">
        <v>16736358.105951766</v>
      </c>
      <c r="N2499" s="41">
        <v>16392156.470188767</v>
      </c>
      <c r="O2499" s="42">
        <v>16291564.217889765</v>
      </c>
      <c r="P2499" s="2">
        <f t="shared" si="114"/>
        <v>10275209.954052523</v>
      </c>
      <c r="Q2499" s="7">
        <f t="shared" si="115"/>
        <v>31.839808213912725</v>
      </c>
      <c r="R2499" s="44">
        <v>1.1088114208281721</v>
      </c>
      <c r="S2499" s="46">
        <v>1.0675300032089119</v>
      </c>
      <c r="T2499" s="48">
        <v>1.0401126755914551</v>
      </c>
      <c r="U2499" s="50">
        <v>1.0223724837138839</v>
      </c>
      <c r="V2499" s="52">
        <v>1.0013462676741915</v>
      </c>
      <c r="W2499" s="54">
        <v>0.99520139731624135</v>
      </c>
      <c r="X2499" s="26">
        <f t="shared" si="116"/>
        <v>-0.11204878800591231</v>
      </c>
      <c r="Y2499" s="26">
        <v>-0.11204878800591231</v>
      </c>
      <c r="Z2499">
        <v>2489</v>
      </c>
      <c r="AA2499">
        <v>1761</v>
      </c>
    </row>
    <row r="2500" spans="1:27" x14ac:dyDescent="0.2">
      <c r="A2500">
        <v>1428</v>
      </c>
      <c r="B2500">
        <v>306</v>
      </c>
      <c r="C2500">
        <v>1</v>
      </c>
      <c r="D2500" t="s">
        <v>614</v>
      </c>
      <c r="E2500" t="s">
        <v>615</v>
      </c>
      <c r="F2500" t="s">
        <v>8510</v>
      </c>
      <c r="J2500" s="37">
        <v>4258855.6902152803</v>
      </c>
      <c r="K2500" s="38">
        <v>3361177.5541660464</v>
      </c>
      <c r="L2500" s="39">
        <v>3677708.0061783367</v>
      </c>
      <c r="M2500" s="40">
        <v>3490748.9532743231</v>
      </c>
      <c r="N2500" s="41">
        <v>3602444.2325551971</v>
      </c>
      <c r="O2500" s="42">
        <v>3562290.6353726764</v>
      </c>
      <c r="P2500" s="2">
        <f t="shared" si="114"/>
        <v>1694876.0729801466</v>
      </c>
      <c r="Q2500" s="7">
        <f t="shared" si="115"/>
        <v>5.2519149828908276</v>
      </c>
      <c r="R2500" s="44">
        <v>1.1341101811490657</v>
      </c>
      <c r="S2500" s="46">
        <v>0.89506336023250854</v>
      </c>
      <c r="T2500" s="48">
        <v>0.97935370355069418</v>
      </c>
      <c r="U2500" s="50">
        <v>0.92956752135072618</v>
      </c>
      <c r="V2500" s="52">
        <v>0.9593113686733209</v>
      </c>
      <c r="W2500" s="54">
        <v>0.94861868343416622</v>
      </c>
      <c r="X2500" s="26">
        <f t="shared" si="116"/>
        <v>-0.11207137792171835</v>
      </c>
      <c r="Y2500" s="26">
        <v>-0.11207137792171835</v>
      </c>
      <c r="Z2500">
        <v>2490</v>
      </c>
      <c r="AA2500">
        <v>1760</v>
      </c>
    </row>
    <row r="2501" spans="1:27" x14ac:dyDescent="0.2">
      <c r="A2501">
        <v>3683</v>
      </c>
      <c r="B2501">
        <v>3235</v>
      </c>
      <c r="C2501">
        <v>1</v>
      </c>
      <c r="D2501" t="s">
        <v>6472</v>
      </c>
      <c r="E2501" t="s">
        <v>6473</v>
      </c>
      <c r="F2501" t="s">
        <v>8510</v>
      </c>
      <c r="J2501" s="37">
        <v>25850.748304143734</v>
      </c>
      <c r="K2501" s="38">
        <v>20873.057007943884</v>
      </c>
      <c r="L2501" s="39">
        <v>28574.591794246866</v>
      </c>
      <c r="M2501" s="40">
        <v>27230.834813351063</v>
      </c>
      <c r="N2501" s="41">
        <v>23861.270306259499</v>
      </c>
      <c r="O2501" s="42">
        <v>17073.162901978609</v>
      </c>
      <c r="P2501" s="2">
        <f t="shared" si="114"/>
        <v>22310.561549070648</v>
      </c>
      <c r="Q2501" s="7">
        <f t="shared" si="115"/>
        <v>6.9133769922330293E-2</v>
      </c>
      <c r="R2501" s="44">
        <v>0.56150523006429198</v>
      </c>
      <c r="S2501" s="46">
        <v>0.45338458057370462</v>
      </c>
      <c r="T2501" s="48">
        <v>0.62066995317307416</v>
      </c>
      <c r="U2501" s="50">
        <v>0.59148214925223175</v>
      </c>
      <c r="V2501" s="52">
        <v>0.51829169180355361</v>
      </c>
      <c r="W2501" s="54">
        <v>0.37084691516121193</v>
      </c>
      <c r="X2501" s="26">
        <f t="shared" si="116"/>
        <v>-0.11253686353524225</v>
      </c>
      <c r="Y2501" s="26">
        <v>-0.11253686353524225</v>
      </c>
      <c r="Z2501">
        <v>2491</v>
      </c>
      <c r="AA2501">
        <v>1759</v>
      </c>
    </row>
    <row r="2502" spans="1:27" x14ac:dyDescent="0.2">
      <c r="A2502">
        <v>275</v>
      </c>
      <c r="B2502">
        <v>4057</v>
      </c>
      <c r="C2502">
        <v>1</v>
      </c>
      <c r="D2502" t="s">
        <v>8116</v>
      </c>
      <c r="E2502" t="s">
        <v>8117</v>
      </c>
      <c r="F2502" t="s">
        <v>8510</v>
      </c>
      <c r="J2502" s="37">
        <v>24666.368530159303</v>
      </c>
      <c r="K2502" s="38">
        <v>21452.290449870667</v>
      </c>
      <c r="L2502" s="39">
        <v>16735.193901889597</v>
      </c>
      <c r="M2502" s="40">
        <v>19857.631393843902</v>
      </c>
      <c r="N2502" s="41">
        <v>17661.222769231867</v>
      </c>
      <c r="O2502" s="42">
        <v>23168.832648270632</v>
      </c>
      <c r="P2502" s="2">
        <f t="shared" si="114"/>
        <v>116332.891617969</v>
      </c>
      <c r="Q2502" s="7">
        <f t="shared" si="115"/>
        <v>0.36048090254595444</v>
      </c>
      <c r="R2502" s="44">
        <v>1.2355108732643143</v>
      </c>
      <c r="S2502" s="46">
        <v>1.0745212889701459</v>
      </c>
      <c r="T2502" s="48">
        <v>0.8382471869213457</v>
      </c>
      <c r="U2502" s="50">
        <v>0.99464659641207798</v>
      </c>
      <c r="V2502" s="52">
        <v>0.88463093948545379</v>
      </c>
      <c r="W2502" s="54">
        <v>1.1605009721143065</v>
      </c>
      <c r="X2502" s="26">
        <f t="shared" si="116"/>
        <v>-0.11261730638762621</v>
      </c>
      <c r="Y2502" s="26">
        <v>-0.11261730638762621</v>
      </c>
      <c r="Z2502">
        <v>2492</v>
      </c>
      <c r="AA2502">
        <v>1758</v>
      </c>
    </row>
    <row r="2503" spans="1:27" x14ac:dyDescent="0.2">
      <c r="A2503">
        <v>2737</v>
      </c>
      <c r="B2503">
        <v>1750</v>
      </c>
      <c r="C2503">
        <v>1</v>
      </c>
      <c r="D2503" t="s">
        <v>3502</v>
      </c>
      <c r="E2503" t="s">
        <v>3503</v>
      </c>
      <c r="F2503" t="s">
        <v>8510</v>
      </c>
      <c r="J2503" s="37">
        <v>227787.90784227569</v>
      </c>
      <c r="K2503" s="38">
        <v>254339.74832280166</v>
      </c>
      <c r="L2503" s="39">
        <v>239852.62289344167</v>
      </c>
      <c r="M2503" s="40">
        <v>226868.86919346964</v>
      </c>
      <c r="N2503" s="41">
        <v>217546.36218448266</v>
      </c>
      <c r="O2503" s="42">
        <v>207999.41470577868</v>
      </c>
      <c r="P2503" s="2">
        <f t="shared" si="114"/>
        <v>269721.85726723564</v>
      </c>
      <c r="Q2503" s="7">
        <f t="shared" si="115"/>
        <v>0.83578751625431047</v>
      </c>
      <c r="R2503" s="44">
        <v>0.8080401024572621</v>
      </c>
      <c r="S2503" s="46">
        <v>0.9022283853452584</v>
      </c>
      <c r="T2503" s="48">
        <v>0.85083769289306377</v>
      </c>
      <c r="U2503" s="50">
        <v>0.80477996415151143</v>
      </c>
      <c r="V2503" s="52">
        <v>0.77170990529695471</v>
      </c>
      <c r="W2503" s="54">
        <v>0.73784368082560314</v>
      </c>
      <c r="X2503" s="26">
        <f t="shared" si="116"/>
        <v>-0.11265646814925119</v>
      </c>
      <c r="Y2503" s="26">
        <v>-0.11265646814925119</v>
      </c>
      <c r="Z2503">
        <v>2493</v>
      </c>
      <c r="AA2503">
        <v>1757</v>
      </c>
    </row>
    <row r="2504" spans="1:27" x14ac:dyDescent="0.2">
      <c r="A2504">
        <v>2870</v>
      </c>
      <c r="B2504">
        <v>1443</v>
      </c>
      <c r="C2504">
        <v>1</v>
      </c>
      <c r="D2504" t="s">
        <v>2888</v>
      </c>
      <c r="E2504" t="s">
        <v>2889</v>
      </c>
      <c r="F2504" t="s">
        <v>8510</v>
      </c>
      <c r="J2504" s="37">
        <v>313989.46249571169</v>
      </c>
      <c r="K2504" s="38">
        <v>355875.73667221097</v>
      </c>
      <c r="L2504" s="39">
        <v>331754.01242481329</v>
      </c>
      <c r="M2504" s="40">
        <v>390649.90392784029</v>
      </c>
      <c r="N2504" s="41">
        <v>285944.06641239504</v>
      </c>
      <c r="O2504" s="42">
        <v>285103.96621166967</v>
      </c>
      <c r="P2504" s="2">
        <f t="shared" si="114"/>
        <v>3807988.9030816616</v>
      </c>
      <c r="Q2504" s="7">
        <f t="shared" si="115"/>
        <v>11.799820820888332</v>
      </c>
      <c r="R2504" s="44">
        <v>0.84120208448119616</v>
      </c>
      <c r="S2504" s="46">
        <v>0.95341865655454494</v>
      </c>
      <c r="T2504" s="48">
        <v>0.88879468937772077</v>
      </c>
      <c r="U2504" s="50">
        <v>1.0465813434454549</v>
      </c>
      <c r="V2504" s="52">
        <v>0.7660662966179046</v>
      </c>
      <c r="W2504" s="54">
        <v>0.76381560312517971</v>
      </c>
      <c r="X2504" s="26">
        <f t="shared" si="116"/>
        <v>-0.11302897607460989</v>
      </c>
      <c r="Y2504" s="26">
        <v>-0.11302897607460989</v>
      </c>
      <c r="Z2504">
        <v>2494</v>
      </c>
      <c r="AA2504">
        <v>1756</v>
      </c>
    </row>
    <row r="2505" spans="1:27" x14ac:dyDescent="0.2">
      <c r="A2505">
        <v>2830</v>
      </c>
      <c r="B2505">
        <v>173</v>
      </c>
      <c r="C2505">
        <v>1</v>
      </c>
      <c r="D2505" t="s">
        <v>348</v>
      </c>
      <c r="E2505" t="s">
        <v>349</v>
      </c>
      <c r="F2505" t="s">
        <v>8510</v>
      </c>
      <c r="J2505" s="37">
        <v>8381902.8500156803</v>
      </c>
      <c r="K2505" s="38">
        <v>7780174.3453994999</v>
      </c>
      <c r="L2505" s="39">
        <v>8385397.2698958004</v>
      </c>
      <c r="M2505" s="40">
        <v>8213410.7983393138</v>
      </c>
      <c r="N2505" s="41">
        <v>7646948.7727603838</v>
      </c>
      <c r="O2505" s="42">
        <v>7225327.9022354828</v>
      </c>
      <c r="P2505" s="2">
        <f t="shared" si="114"/>
        <v>6685932.4645330478</v>
      </c>
      <c r="Q2505" s="7">
        <f t="shared" si="115"/>
        <v>20.717708772261741</v>
      </c>
      <c r="R2505" s="44">
        <v>1.0437607266193527</v>
      </c>
      <c r="S2505" s="46">
        <v>0.96883017773991953</v>
      </c>
      <c r="T2505" s="48">
        <v>1.0441958710368497</v>
      </c>
      <c r="U2505" s="50">
        <v>1.0227791679644489</v>
      </c>
      <c r="V2505" s="52">
        <v>0.95224019537072235</v>
      </c>
      <c r="W2505" s="54">
        <v>0.89973764146959578</v>
      </c>
      <c r="X2505" s="26">
        <f t="shared" si="116"/>
        <v>-0.11304315370411101</v>
      </c>
      <c r="Y2505" s="26">
        <v>-0.11304315370411101</v>
      </c>
      <c r="Z2505">
        <v>2495</v>
      </c>
      <c r="AA2505">
        <v>1755</v>
      </c>
    </row>
    <row r="2506" spans="1:27" x14ac:dyDescent="0.2">
      <c r="A2506">
        <v>868</v>
      </c>
      <c r="B2506">
        <v>215</v>
      </c>
      <c r="C2506">
        <v>1</v>
      </c>
      <c r="D2506" t="s">
        <v>432</v>
      </c>
      <c r="E2506" t="s">
        <v>433</v>
      </c>
      <c r="F2506" t="s">
        <v>8510</v>
      </c>
      <c r="J2506" s="37">
        <v>5660779.214469864</v>
      </c>
      <c r="K2506" s="38">
        <v>6146537.0268306136</v>
      </c>
      <c r="L2506" s="39">
        <v>5454021.0539463973</v>
      </c>
      <c r="M2506" s="40">
        <v>5667351.5371224098</v>
      </c>
      <c r="N2506" s="41">
        <v>5570027.2929562228</v>
      </c>
      <c r="O2506" s="42">
        <v>5067295.8180915741</v>
      </c>
      <c r="P2506" s="2">
        <f t="shared" si="114"/>
        <v>2602780.4647333249</v>
      </c>
      <c r="Q2506" s="7">
        <f t="shared" si="115"/>
        <v>8.0652396584211044</v>
      </c>
      <c r="R2506" s="44">
        <v>0.99941982284662256</v>
      </c>
      <c r="S2506" s="46">
        <v>1.0851811585890567</v>
      </c>
      <c r="T2506" s="48">
        <v>0.9629163316604169</v>
      </c>
      <c r="U2506" s="50">
        <v>1.0005801771533773</v>
      </c>
      <c r="V2506" s="52">
        <v>0.98339742276956033</v>
      </c>
      <c r="W2506" s="54">
        <v>0.89463935916864634</v>
      </c>
      <c r="X2506" s="26">
        <f t="shared" si="116"/>
        <v>-0.11308424005077285</v>
      </c>
      <c r="Y2506" s="26">
        <v>-0.11308424005077285</v>
      </c>
      <c r="Z2506">
        <v>2496</v>
      </c>
      <c r="AA2506">
        <v>1754</v>
      </c>
    </row>
    <row r="2507" spans="1:27" x14ac:dyDescent="0.2">
      <c r="A2507">
        <v>135</v>
      </c>
      <c r="B2507">
        <v>2618</v>
      </c>
      <c r="C2507">
        <v>1</v>
      </c>
      <c r="D2507" t="s">
        <v>5238</v>
      </c>
      <c r="E2507" t="s">
        <v>5239</v>
      </c>
      <c r="F2507" t="s">
        <v>8510</v>
      </c>
      <c r="J2507" s="37">
        <v>78521.096486540599</v>
      </c>
      <c r="K2507" s="38">
        <v>138265.11137507568</v>
      </c>
      <c r="L2507" s="39">
        <v>112503.54602684021</v>
      </c>
      <c r="M2507" s="40">
        <v>122384.127194639</v>
      </c>
      <c r="N2507" s="41">
        <v>95061.589144501078</v>
      </c>
      <c r="O2507" s="42">
        <v>80691.044477350704</v>
      </c>
      <c r="P2507" s="2">
        <f t="shared" ref="P2507:P2570" si="117">MEDIAN(J2507:O2508)</f>
        <v>180510.27951947934</v>
      </c>
      <c r="Q2507" s="7">
        <f t="shared" ref="Q2507:Q2570" si="118">P2507/$P$6</f>
        <v>0.55934746893159415</v>
      </c>
      <c r="R2507" s="44">
        <v>0.57119367735002413</v>
      </c>
      <c r="S2507" s="46">
        <v>1.0057953970252762</v>
      </c>
      <c r="T2507" s="48">
        <v>0.81839552738548005</v>
      </c>
      <c r="U2507" s="50">
        <v>0.89027080351025734</v>
      </c>
      <c r="V2507" s="52">
        <v>0.69151579776387984</v>
      </c>
      <c r="W2507" s="54">
        <v>0.58697874184847487</v>
      </c>
      <c r="X2507" s="26">
        <f t="shared" ref="X2507:X2570" si="119">SLOPE(R2507:W2507,R$8:W$8)</f>
        <v>-0.11314831416673687</v>
      </c>
      <c r="Y2507" s="26">
        <v>-0.11314831416673687</v>
      </c>
      <c r="Z2507">
        <v>2497</v>
      </c>
      <c r="AA2507">
        <v>1753</v>
      </c>
    </row>
    <row r="2508" spans="1:27" x14ac:dyDescent="0.2">
      <c r="A2508">
        <v>4818</v>
      </c>
      <c r="B2508">
        <v>2025</v>
      </c>
      <c r="C2508">
        <v>1</v>
      </c>
      <c r="D2508" t="s">
        <v>4052</v>
      </c>
      <c r="E2508" t="s">
        <v>4053</v>
      </c>
      <c r="F2508" t="s">
        <v>8510</v>
      </c>
      <c r="J2508" s="37">
        <v>326535.86298065766</v>
      </c>
      <c r="K2508" s="38">
        <v>235370.06643822396</v>
      </c>
      <c r="L2508" s="39">
        <v>247999.93142830869</v>
      </c>
      <c r="M2508" s="40">
        <v>222755.44766388301</v>
      </c>
      <c r="N2508" s="41">
        <v>257574.35138076765</v>
      </c>
      <c r="O2508" s="42">
        <v>275877.507207805</v>
      </c>
      <c r="P2508" s="2">
        <f t="shared" si="117"/>
        <v>145097.67087706545</v>
      </c>
      <c r="Q2508" s="7">
        <f t="shared" si="118"/>
        <v>0.44961436638957647</v>
      </c>
      <c r="R2508" s="44">
        <v>1.2243894845633994</v>
      </c>
      <c r="S2508" s="46">
        <v>0.88255125087139574</v>
      </c>
      <c r="T2508" s="48">
        <v>0.92990860312103563</v>
      </c>
      <c r="U2508" s="50">
        <v>0.83525106632782542</v>
      </c>
      <c r="V2508" s="52">
        <v>0.9658091593526773</v>
      </c>
      <c r="W2508" s="54">
        <v>1.03443926731199</v>
      </c>
      <c r="X2508" s="26">
        <f t="shared" si="119"/>
        <v>-0.11351927108663032</v>
      </c>
      <c r="Y2508" s="26">
        <v>-0.11351927108663032</v>
      </c>
      <c r="Z2508">
        <v>2498</v>
      </c>
      <c r="AA2508">
        <v>1752</v>
      </c>
    </row>
    <row r="2509" spans="1:27" x14ac:dyDescent="0.2">
      <c r="A2509">
        <v>1185</v>
      </c>
      <c r="B2509">
        <v>3372</v>
      </c>
      <c r="C2509">
        <v>1</v>
      </c>
      <c r="D2509" t="s">
        <v>6746</v>
      </c>
      <c r="E2509" t="s">
        <v>6747</v>
      </c>
      <c r="F2509" t="s">
        <v>8510</v>
      </c>
      <c r="J2509" s="37">
        <v>20189.329600541514</v>
      </c>
      <c r="K2509" s="38">
        <v>67439.894090247937</v>
      </c>
      <c r="L2509" s="39">
        <v>60759.991854050539</v>
      </c>
      <c r="M2509" s="40">
        <v>61151.838837399344</v>
      </c>
      <c r="N2509" s="41">
        <v>43873.314571540432</v>
      </c>
      <c r="O2509" s="42">
        <v>25566.004400701233</v>
      </c>
      <c r="P2509" s="2">
        <f t="shared" si="117"/>
        <v>211653.73274316464</v>
      </c>
      <c r="Q2509" s="7">
        <f t="shared" si="118"/>
        <v>0.65585173329166369</v>
      </c>
      <c r="R2509" s="44">
        <v>0.37119859942819955</v>
      </c>
      <c r="S2509" s="46">
        <v>1.239941827053767</v>
      </c>
      <c r="T2509" s="48">
        <v>1.1171259434432848</v>
      </c>
      <c r="U2509" s="50">
        <v>1.1243303952149444</v>
      </c>
      <c r="V2509" s="52">
        <v>0.80664951454315825</v>
      </c>
      <c r="W2509" s="54">
        <v>0.47005349926334072</v>
      </c>
      <c r="X2509" s="26">
        <f t="shared" si="119"/>
        <v>-0.11405685522635151</v>
      </c>
      <c r="Y2509" s="26">
        <v>-0.11405685522635151</v>
      </c>
      <c r="Z2509">
        <v>2499</v>
      </c>
      <c r="AA2509">
        <v>1751</v>
      </c>
    </row>
    <row r="2510" spans="1:27" x14ac:dyDescent="0.2">
      <c r="A2510">
        <v>1197</v>
      </c>
      <c r="B2510">
        <v>1660</v>
      </c>
      <c r="C2510">
        <v>1</v>
      </c>
      <c r="D2510" t="s">
        <v>3322</v>
      </c>
      <c r="E2510" t="s">
        <v>3323</v>
      </c>
      <c r="F2510" t="s">
        <v>8510</v>
      </c>
      <c r="J2510" s="37">
        <v>433487.64402730303</v>
      </c>
      <c r="K2510" s="38">
        <v>376196.92800288834</v>
      </c>
      <c r="L2510" s="39">
        <v>410118.84192763473</v>
      </c>
      <c r="M2510" s="40">
        <v>387803.58855181671</v>
      </c>
      <c r="N2510" s="41">
        <v>355867.5713960813</v>
      </c>
      <c r="O2510" s="42">
        <v>388156.34688463598</v>
      </c>
      <c r="P2510" s="2">
        <f t="shared" si="117"/>
        <v>260028.74485011131</v>
      </c>
      <c r="Q2510" s="7">
        <f t="shared" si="118"/>
        <v>0.80575145453516162</v>
      </c>
      <c r="R2510" s="44">
        <v>1.1172938813741202</v>
      </c>
      <c r="S2510" s="46">
        <v>0.96962977293741215</v>
      </c>
      <c r="T2510" s="48">
        <v>1.0570619002305988</v>
      </c>
      <c r="U2510" s="50">
        <v>0.99954539104828788</v>
      </c>
      <c r="V2510" s="52">
        <v>0.91723181866578496</v>
      </c>
      <c r="W2510" s="54">
        <v>1.0004546089517119</v>
      </c>
      <c r="X2510" s="26">
        <f t="shared" si="119"/>
        <v>-0.11412953344417631</v>
      </c>
      <c r="Y2510" s="26">
        <v>-0.11412953344417631</v>
      </c>
      <c r="Z2510">
        <v>2500</v>
      </c>
      <c r="AA2510">
        <v>1750</v>
      </c>
    </row>
    <row r="2511" spans="1:27" x14ac:dyDescent="0.2">
      <c r="A2511">
        <v>5888</v>
      </c>
      <c r="B2511">
        <v>2540</v>
      </c>
      <c r="C2511">
        <v>1</v>
      </c>
      <c r="D2511" t="s">
        <v>5082</v>
      </c>
      <c r="E2511" t="s">
        <v>5083</v>
      </c>
      <c r="F2511" t="s">
        <v>8510</v>
      </c>
      <c r="J2511" s="37">
        <v>146129.75637759667</v>
      </c>
      <c r="K2511" s="38">
        <v>159703.21148322232</v>
      </c>
      <c r="L2511" s="39">
        <v>164189.91830414135</v>
      </c>
      <c r="M2511" s="40">
        <v>155626.09703811267</v>
      </c>
      <c r="N2511" s="41">
        <v>139418.35524709499</v>
      </c>
      <c r="O2511" s="42">
        <v>137670.00902265232</v>
      </c>
      <c r="P2511" s="2">
        <f t="shared" si="117"/>
        <v>138265.1482448141</v>
      </c>
      <c r="Q2511" s="7">
        <f t="shared" si="118"/>
        <v>0.42844241844876563</v>
      </c>
      <c r="R2511" s="44">
        <v>1.0547520229708269</v>
      </c>
      <c r="S2511" s="46">
        <v>1.1527240554045801</v>
      </c>
      <c r="T2511" s="48">
        <v>1.1851087196451269</v>
      </c>
      <c r="U2511" s="50">
        <v>1.1232957937317762</v>
      </c>
      <c r="V2511" s="52">
        <v>1.0063097063965512</v>
      </c>
      <c r="W2511" s="54">
        <v>0.99369029360344907</v>
      </c>
      <c r="X2511" s="26">
        <f t="shared" si="119"/>
        <v>-0.1151949456820467</v>
      </c>
      <c r="Y2511" s="26">
        <v>-0.1151949456820467</v>
      </c>
      <c r="Z2511">
        <v>2501</v>
      </c>
      <c r="AA2511">
        <v>1749</v>
      </c>
    </row>
    <row r="2512" spans="1:27" x14ac:dyDescent="0.2">
      <c r="A2512">
        <v>2056</v>
      </c>
      <c r="B2512">
        <v>2945</v>
      </c>
      <c r="C2512">
        <v>1</v>
      </c>
      <c r="D2512" t="s">
        <v>5892</v>
      </c>
      <c r="E2512" t="s">
        <v>5893</v>
      </c>
      <c r="F2512" t="s">
        <v>8510</v>
      </c>
      <c r="J2512" s="37">
        <v>103351.40816115565</v>
      </c>
      <c r="K2512" s="38">
        <v>120600.57452635425</v>
      </c>
      <c r="L2512" s="39">
        <v>131518.15919702267</v>
      </c>
      <c r="M2512" s="40">
        <v>138860.28746697589</v>
      </c>
      <c r="N2512" s="41">
        <v>97771.451559462046</v>
      </c>
      <c r="O2512" s="42">
        <v>97800.085070134373</v>
      </c>
      <c r="P2512" s="2">
        <f t="shared" si="117"/>
        <v>67189.233831163161</v>
      </c>
      <c r="Q2512" s="7">
        <f t="shared" si="118"/>
        <v>0.20819937780251771</v>
      </c>
      <c r="R2512" s="44">
        <v>0.93759510566143223</v>
      </c>
      <c r="S2512" s="46">
        <v>1.0940780626767048</v>
      </c>
      <c r="T2512" s="48">
        <v>1.1931214539085067</v>
      </c>
      <c r="U2512" s="50">
        <v>1.2597286115034227</v>
      </c>
      <c r="V2512" s="52">
        <v>0.88697421821891886</v>
      </c>
      <c r="W2512" s="54">
        <v>0.88723397897053258</v>
      </c>
      <c r="X2512" s="26">
        <f t="shared" si="119"/>
        <v>-0.11521571560470574</v>
      </c>
      <c r="Y2512" s="26">
        <v>-0.11521571560470574</v>
      </c>
      <c r="Z2512">
        <v>2502</v>
      </c>
      <c r="AA2512">
        <v>1748</v>
      </c>
    </row>
    <row r="2513" spans="1:27" x14ac:dyDescent="0.2">
      <c r="A2513">
        <v>2427</v>
      </c>
      <c r="B2513">
        <v>3300</v>
      </c>
      <c r="C2513">
        <v>1</v>
      </c>
      <c r="D2513" t="s">
        <v>6602</v>
      </c>
      <c r="E2513" t="s">
        <v>6603</v>
      </c>
      <c r="F2513" t="s">
        <v>8510</v>
      </c>
      <c r="J2513" s="37">
        <v>27495.973327739932</v>
      </c>
      <c r="K2513" s="38">
        <v>36607.016102864269</v>
      </c>
      <c r="L2513" s="39">
        <v>35652.522060704861</v>
      </c>
      <c r="M2513" s="40">
        <v>34302.015151738771</v>
      </c>
      <c r="N2513" s="41">
        <v>32842.548651819496</v>
      </c>
      <c r="O2513" s="42">
        <v>24180.711079873134</v>
      </c>
      <c r="P2513" s="2">
        <f t="shared" si="117"/>
        <v>27841.082953403784</v>
      </c>
      <c r="Q2513" s="7">
        <f t="shared" si="118"/>
        <v>8.6271204741115326E-2</v>
      </c>
      <c r="R2513" s="44">
        <v>0.76103374105433996</v>
      </c>
      <c r="S2513" s="46">
        <v>1.0132092463696458</v>
      </c>
      <c r="T2513" s="48">
        <v>0.98679075363035418</v>
      </c>
      <c r="U2513" s="50">
        <v>0.94941141400853057</v>
      </c>
      <c r="V2513" s="52">
        <v>0.90901629007027396</v>
      </c>
      <c r="W2513" s="54">
        <v>0.6692738894936433</v>
      </c>
      <c r="X2513" s="26">
        <f t="shared" si="119"/>
        <v>-0.11553678090334607</v>
      </c>
      <c r="Y2513" s="26">
        <v>-0.11553678090334607</v>
      </c>
      <c r="Z2513">
        <v>2503</v>
      </c>
      <c r="AA2513">
        <v>1747</v>
      </c>
    </row>
    <row r="2514" spans="1:27" x14ac:dyDescent="0.2">
      <c r="A2514">
        <v>1894</v>
      </c>
      <c r="B2514">
        <v>2877</v>
      </c>
      <c r="C2514">
        <v>1</v>
      </c>
      <c r="D2514" t="s">
        <v>5756</v>
      </c>
      <c r="E2514" t="s">
        <v>5757</v>
      </c>
      <c r="F2514" t="s">
        <v>8510</v>
      </c>
      <c r="J2514" s="37">
        <v>34796.717000321507</v>
      </c>
      <c r="K2514" s="38">
        <v>23916.852164960397</v>
      </c>
      <c r="L2514" s="39">
        <v>24401.911505083932</v>
      </c>
      <c r="M2514" s="40">
        <v>23441.654611968264</v>
      </c>
      <c r="N2514" s="41">
        <v>27084.098561876064</v>
      </c>
      <c r="O2514" s="42">
        <v>28186.192579067632</v>
      </c>
      <c r="P2514" s="2">
        <f t="shared" si="117"/>
        <v>360740.18066902773</v>
      </c>
      <c r="Q2514" s="7">
        <f t="shared" si="118"/>
        <v>1.1178261289954523</v>
      </c>
      <c r="R2514" s="44">
        <v>1.1491086279242444</v>
      </c>
      <c r="S2514" s="46">
        <v>0.78981764789163023</v>
      </c>
      <c r="T2514" s="48">
        <v>0.80583599447260346</v>
      </c>
      <c r="U2514" s="50">
        <v>0.77412497182374995</v>
      </c>
      <c r="V2514" s="52">
        <v>0.89441114047382242</v>
      </c>
      <c r="W2514" s="54">
        <v>0.93080611830827786</v>
      </c>
      <c r="X2514" s="26">
        <f t="shared" si="119"/>
        <v>-0.11563472756887279</v>
      </c>
      <c r="Y2514" s="26">
        <v>-0.11563472756887279</v>
      </c>
      <c r="Z2514">
        <v>2504</v>
      </c>
      <c r="AA2514">
        <v>1746</v>
      </c>
    </row>
    <row r="2515" spans="1:27" x14ac:dyDescent="0.2">
      <c r="A2515">
        <v>906</v>
      </c>
      <c r="B2515">
        <v>1086</v>
      </c>
      <c r="C2515">
        <v>1</v>
      </c>
      <c r="D2515" t="s">
        <v>2174</v>
      </c>
      <c r="E2515" t="s">
        <v>2175</v>
      </c>
      <c r="F2515" t="s">
        <v>8510</v>
      </c>
      <c r="J2515" s="37">
        <v>938241.44078355236</v>
      </c>
      <c r="K2515" s="38">
        <v>728329.21299315395</v>
      </c>
      <c r="L2515" s="39">
        <v>802094.83609137835</v>
      </c>
      <c r="M2515" s="40">
        <v>686683.64433773397</v>
      </c>
      <c r="N2515" s="41">
        <v>777461.61539397377</v>
      </c>
      <c r="O2515" s="42">
        <v>806038.85554698063</v>
      </c>
      <c r="P2515" s="2">
        <f t="shared" si="117"/>
        <v>2313809.4001382198</v>
      </c>
      <c r="Q2515" s="7">
        <f t="shared" si="118"/>
        <v>7.1698045950772595</v>
      </c>
      <c r="R2515" s="44">
        <v>1.2092762472164187</v>
      </c>
      <c r="S2515" s="46">
        <v>0.93872555521626533</v>
      </c>
      <c r="T2515" s="48">
        <v>1.0338002470773555</v>
      </c>
      <c r="U2515" s="50">
        <v>0.88504960914553743</v>
      </c>
      <c r="V2515" s="52">
        <v>1.0020510966060929</v>
      </c>
      <c r="W2515" s="54">
        <v>1.0388835964572722</v>
      </c>
      <c r="X2515" s="26">
        <f t="shared" si="119"/>
        <v>-0.11581960965115251</v>
      </c>
      <c r="Y2515" s="26">
        <v>-0.11581960965115251</v>
      </c>
      <c r="Z2515">
        <v>2505</v>
      </c>
      <c r="AA2515">
        <v>1745</v>
      </c>
    </row>
    <row r="2516" spans="1:27" x14ac:dyDescent="0.2">
      <c r="A2516">
        <v>4064</v>
      </c>
      <c r="B2516">
        <v>312</v>
      </c>
      <c r="C2516">
        <v>1</v>
      </c>
      <c r="D2516" t="s">
        <v>626</v>
      </c>
      <c r="E2516" t="s">
        <v>627</v>
      </c>
      <c r="F2516" t="s">
        <v>8510</v>
      </c>
      <c r="J2516" s="37">
        <v>4005875.4923499101</v>
      </c>
      <c r="K2516" s="38">
        <v>4597033.4305849997</v>
      </c>
      <c r="L2516" s="39">
        <v>4597965.8230142528</v>
      </c>
      <c r="M2516" s="40">
        <v>4611457.7253931938</v>
      </c>
      <c r="N2516" s="41">
        <v>4031869.5135901165</v>
      </c>
      <c r="O2516" s="42">
        <v>3689377.3594928868</v>
      </c>
      <c r="P2516" s="2">
        <f t="shared" si="117"/>
        <v>1919765.249239268</v>
      </c>
      <c r="Q2516" s="7">
        <f t="shared" si="118"/>
        <v>5.9487794044933455</v>
      </c>
      <c r="R2516" s="44">
        <v>0.9967660057365596</v>
      </c>
      <c r="S2516" s="46">
        <v>1.1438614753734326</v>
      </c>
      <c r="T2516" s="48">
        <v>1.1440934788591277</v>
      </c>
      <c r="U2516" s="50">
        <v>1.1474506150631179</v>
      </c>
      <c r="V2516" s="52">
        <v>1.0032339942634403</v>
      </c>
      <c r="W2516" s="54">
        <v>0.91801303892232855</v>
      </c>
      <c r="X2516" s="26">
        <f t="shared" si="119"/>
        <v>-0.1160414487424489</v>
      </c>
      <c r="Y2516" s="26">
        <v>-0.1160414487424489</v>
      </c>
      <c r="Z2516">
        <v>2506</v>
      </c>
      <c r="AA2516">
        <v>1744</v>
      </c>
    </row>
    <row r="2517" spans="1:27" x14ac:dyDescent="0.2">
      <c r="A2517">
        <v>4389</v>
      </c>
      <c r="B2517">
        <v>2343</v>
      </c>
      <c r="C2517">
        <v>1</v>
      </c>
      <c r="D2517" t="s">
        <v>4688</v>
      </c>
      <c r="E2517" t="s">
        <v>4689</v>
      </c>
      <c r="F2517" t="s">
        <v>8510</v>
      </c>
      <c r="J2517" s="37">
        <v>150153.1389856493</v>
      </c>
      <c r="K2517" s="38">
        <v>133726.65671285635</v>
      </c>
      <c r="L2517" s="39">
        <v>121908.57395581568</v>
      </c>
      <c r="M2517" s="40">
        <v>133500.04977329934</v>
      </c>
      <c r="N2517" s="41">
        <v>131277.74065476001</v>
      </c>
      <c r="O2517" s="42">
        <v>128160.55989571866</v>
      </c>
      <c r="P2517" s="2">
        <f t="shared" si="117"/>
        <v>977948.24538276473</v>
      </c>
      <c r="Q2517" s="7">
        <f t="shared" si="118"/>
        <v>3.0303696679053305</v>
      </c>
      <c r="R2517" s="44">
        <v>1.1575248424542786</v>
      </c>
      <c r="S2517" s="46">
        <v>1.0308937148378927</v>
      </c>
      <c r="T2517" s="48">
        <v>0.93978856396414012</v>
      </c>
      <c r="U2517" s="50">
        <v>1.0291468105521633</v>
      </c>
      <c r="V2517" s="52">
        <v>1.0120151140075588</v>
      </c>
      <c r="W2517" s="54">
        <v>0.98798488599244094</v>
      </c>
      <c r="X2517" s="26">
        <f t="shared" si="119"/>
        <v>-0.11642533403030954</v>
      </c>
      <c r="Y2517" s="26">
        <v>-0.11642533403030954</v>
      </c>
      <c r="Z2517">
        <v>2507</v>
      </c>
      <c r="AA2517">
        <v>1743</v>
      </c>
    </row>
    <row r="2518" spans="1:27" x14ac:dyDescent="0.2">
      <c r="A2518">
        <v>2113</v>
      </c>
      <c r="B2518">
        <v>549</v>
      </c>
      <c r="C2518">
        <v>1</v>
      </c>
      <c r="D2518" t="s">
        <v>1100</v>
      </c>
      <c r="E2518" t="s">
        <v>1101</v>
      </c>
      <c r="F2518" t="s">
        <v>8510</v>
      </c>
      <c r="J2518" s="37">
        <v>2693194.4302592902</v>
      </c>
      <c r="K2518" s="38">
        <v>1948489.9971163601</v>
      </c>
      <c r="L2518" s="39">
        <v>2048202.4607995767</v>
      </c>
      <c r="M2518" s="40">
        <v>1805743.35177988</v>
      </c>
      <c r="N2518" s="41">
        <v>2072428.3851781103</v>
      </c>
      <c r="O2518" s="42">
        <v>2278556.8153898134</v>
      </c>
      <c r="P2518" s="2">
        <f t="shared" si="117"/>
        <v>997190.66456503433</v>
      </c>
      <c r="Q2518" s="7">
        <f t="shared" si="118"/>
        <v>3.0899961805581007</v>
      </c>
      <c r="R2518" s="44">
        <v>1.1359831894562291</v>
      </c>
      <c r="S2518" s="46">
        <v>0.82186857980940464</v>
      </c>
      <c r="T2518" s="48">
        <v>0.86392706665711927</v>
      </c>
      <c r="U2518" s="50">
        <v>0.76165837454847218</v>
      </c>
      <c r="V2518" s="52">
        <v>0.87414550559856719</v>
      </c>
      <c r="W2518" s="54">
        <v>0.96109000130916922</v>
      </c>
      <c r="X2518" s="26">
        <f t="shared" si="119"/>
        <v>-0.11712912221092273</v>
      </c>
      <c r="Y2518" s="26">
        <v>-0.11712912221092273</v>
      </c>
      <c r="Z2518">
        <v>2508</v>
      </c>
      <c r="AA2518">
        <v>1742</v>
      </c>
    </row>
    <row r="2519" spans="1:27" x14ac:dyDescent="0.2">
      <c r="A2519">
        <v>4863</v>
      </c>
      <c r="B2519">
        <v>2336</v>
      </c>
      <c r="C2519">
        <v>1</v>
      </c>
      <c r="D2519" t="s">
        <v>4674</v>
      </c>
      <c r="E2519" t="s">
        <v>4675</v>
      </c>
      <c r="F2519" t="s">
        <v>8510</v>
      </c>
      <c r="J2519" s="37">
        <v>171171.39869385769</v>
      </c>
      <c r="K2519" s="38">
        <v>188637.97735018865</v>
      </c>
      <c r="L2519" s="39">
        <v>176583.12318132233</v>
      </c>
      <c r="M2519" s="40">
        <v>133816.05728529798</v>
      </c>
      <c r="N2519" s="41">
        <v>164392.69853178566</v>
      </c>
      <c r="O2519" s="42">
        <v>164897.92738800566</v>
      </c>
      <c r="P2519" s="2">
        <f t="shared" si="117"/>
        <v>3829753.7018004013</v>
      </c>
      <c r="Q2519" s="7">
        <f t="shared" si="118"/>
        <v>11.867263434724732</v>
      </c>
      <c r="R2519" s="44">
        <v>0.96669838512291129</v>
      </c>
      <c r="S2519" s="46">
        <v>1.0653416953344284</v>
      </c>
      <c r="T2519" s="48">
        <v>0.99726134927861576</v>
      </c>
      <c r="U2519" s="50">
        <v>0.75573236807262523</v>
      </c>
      <c r="V2519" s="52">
        <v>0.92841536266757985</v>
      </c>
      <c r="W2519" s="54">
        <v>0.93126866598315816</v>
      </c>
      <c r="X2519" s="26">
        <f t="shared" si="119"/>
        <v>-0.1184937964150431</v>
      </c>
      <c r="Y2519" s="26">
        <v>-0.1184937964150431</v>
      </c>
      <c r="Z2519">
        <v>2509</v>
      </c>
      <c r="AA2519">
        <v>1741</v>
      </c>
    </row>
    <row r="2520" spans="1:27" x14ac:dyDescent="0.2">
      <c r="A2520">
        <v>972</v>
      </c>
      <c r="B2520">
        <v>122</v>
      </c>
      <c r="C2520">
        <v>1</v>
      </c>
      <c r="D2520" t="s">
        <v>246</v>
      </c>
      <c r="E2520" t="s">
        <v>247</v>
      </c>
      <c r="F2520" t="s">
        <v>8510</v>
      </c>
      <c r="J2520" s="37">
        <v>8595803.8880127389</v>
      </c>
      <c r="K2520" s="38">
        <v>9366009.2646999899</v>
      </c>
      <c r="L2520" s="39">
        <v>9825734.7775921896</v>
      </c>
      <c r="M2520" s="40">
        <v>8610791.8061284069</v>
      </c>
      <c r="N2520" s="41">
        <v>8874335.1059616674</v>
      </c>
      <c r="O2520" s="42">
        <v>7470869.4262506133</v>
      </c>
      <c r="P2520" s="2">
        <f t="shared" si="117"/>
        <v>3762812.1988740969</v>
      </c>
      <c r="Q2520" s="7">
        <f t="shared" si="118"/>
        <v>11.65983170104186</v>
      </c>
      <c r="R2520" s="44">
        <v>0.8576194552053712</v>
      </c>
      <c r="S2520" s="46">
        <v>0.93446428835377826</v>
      </c>
      <c r="T2520" s="48">
        <v>0.98033196391352972</v>
      </c>
      <c r="U2520" s="50">
        <v>0.85911482787050919</v>
      </c>
      <c r="V2520" s="52">
        <v>0.88540903655309933</v>
      </c>
      <c r="W2520" s="54">
        <v>0.74538263677544003</v>
      </c>
      <c r="X2520" s="26">
        <f t="shared" si="119"/>
        <v>-0.11850956908495902</v>
      </c>
      <c r="Y2520" s="26">
        <v>-0.11850956908495902</v>
      </c>
      <c r="Z2520">
        <v>2510</v>
      </c>
      <c r="AA2520">
        <v>1740</v>
      </c>
    </row>
    <row r="2521" spans="1:27" x14ac:dyDescent="0.2">
      <c r="A2521">
        <v>5685</v>
      </c>
      <c r="B2521">
        <v>3575</v>
      </c>
      <c r="C2521">
        <v>1</v>
      </c>
      <c r="D2521" t="s">
        <v>7152</v>
      </c>
      <c r="E2521" t="s">
        <v>7153</v>
      </c>
      <c r="F2521" t="s">
        <v>8510</v>
      </c>
      <c r="J2521" s="37">
        <v>54754.971497580496</v>
      </c>
      <c r="K2521" s="38">
        <v>48422.949054653902</v>
      </c>
      <c r="L2521" s="39">
        <v>46572.262753010997</v>
      </c>
      <c r="M2521" s="40">
        <v>42317.565274974499</v>
      </c>
      <c r="N2521" s="41">
        <v>48208.040400371225</v>
      </c>
      <c r="O2521" s="42">
        <v>47865.02763304457</v>
      </c>
      <c r="P2521" s="2">
        <f t="shared" si="117"/>
        <v>2661332.77820335</v>
      </c>
      <c r="Q2521" s="7">
        <f t="shared" si="118"/>
        <v>8.2466757983835031</v>
      </c>
      <c r="R2521" s="44">
        <v>1.1596048822185503</v>
      </c>
      <c r="S2521" s="46">
        <v>1.0255048372672062</v>
      </c>
      <c r="T2521" s="48">
        <v>0.98631086433390025</v>
      </c>
      <c r="U2521" s="50">
        <v>0.89620456287939054</v>
      </c>
      <c r="V2521" s="52">
        <v>1.0209534857109694</v>
      </c>
      <c r="W2521" s="54">
        <v>1.0136891356660997</v>
      </c>
      <c r="X2521" s="26">
        <f t="shared" si="119"/>
        <v>-0.11904844126935324</v>
      </c>
      <c r="Y2521" s="26">
        <v>-0.11904844126935324</v>
      </c>
      <c r="Z2521">
        <v>2511</v>
      </c>
      <c r="AA2521">
        <v>1739</v>
      </c>
    </row>
    <row r="2522" spans="1:27" x14ac:dyDescent="0.2">
      <c r="A2522">
        <v>1356</v>
      </c>
      <c r="B2522">
        <v>195</v>
      </c>
      <c r="C2522">
        <v>1</v>
      </c>
      <c r="D2522" t="s">
        <v>392</v>
      </c>
      <c r="E2522" t="s">
        <v>393</v>
      </c>
      <c r="F2522" t="s">
        <v>8510</v>
      </c>
      <c r="J2522" s="37">
        <v>7626179.9207415031</v>
      </c>
      <c r="K2522" s="38">
        <v>6209219.1128963409</v>
      </c>
      <c r="L2522" s="39">
        <v>5635817.4980466804</v>
      </c>
      <c r="M2522" s="40">
        <v>5267910.5849091196</v>
      </c>
      <c r="N2522" s="41">
        <v>6346738.117984009</v>
      </c>
      <c r="O2522" s="42">
        <v>6566308.3474335596</v>
      </c>
      <c r="P2522" s="2">
        <f t="shared" si="117"/>
        <v>2883561.2271676227</v>
      </c>
      <c r="Q2522" s="7">
        <f t="shared" si="118"/>
        <v>8.9352954203997985</v>
      </c>
      <c r="R2522" s="44">
        <v>1.2147508597728476</v>
      </c>
      <c r="S2522" s="46">
        <v>0.98904750927715401</v>
      </c>
      <c r="T2522" s="48">
        <v>0.89771212093425234</v>
      </c>
      <c r="U2522" s="50">
        <v>0.83910935471381254</v>
      </c>
      <c r="V2522" s="52">
        <v>1.010952490722846</v>
      </c>
      <c r="W2522" s="54">
        <v>1.0459271605806781</v>
      </c>
      <c r="X2522" s="26">
        <f t="shared" si="119"/>
        <v>-0.11957233112060159</v>
      </c>
      <c r="Y2522" s="26">
        <v>-0.11957233112060159</v>
      </c>
      <c r="Z2522">
        <v>2512</v>
      </c>
      <c r="AA2522">
        <v>1738</v>
      </c>
    </row>
    <row r="2523" spans="1:27" x14ac:dyDescent="0.2">
      <c r="A2523">
        <v>2313</v>
      </c>
      <c r="B2523">
        <v>1243</v>
      </c>
      <c r="C2523">
        <v>1</v>
      </c>
      <c r="D2523" t="s">
        <v>2488</v>
      </c>
      <c r="E2523" t="s">
        <v>2489</v>
      </c>
      <c r="F2523" t="s">
        <v>8510</v>
      </c>
      <c r="J2523" s="37">
        <v>499211.8694261263</v>
      </c>
      <c r="K2523" s="38">
        <v>449728.05310004327</v>
      </c>
      <c r="L2523" s="39">
        <v>467796.12019910739</v>
      </c>
      <c r="M2523" s="40">
        <v>386920.65572307864</v>
      </c>
      <c r="N2523" s="41">
        <v>461825.14114554267</v>
      </c>
      <c r="O2523" s="42">
        <v>420609.02758809837</v>
      </c>
      <c r="P2523" s="2">
        <f t="shared" si="117"/>
        <v>279946.46462635649</v>
      </c>
      <c r="Q2523" s="7">
        <f t="shared" si="118"/>
        <v>0.86747052213280085</v>
      </c>
      <c r="R2523" s="44">
        <v>0.95563154010868678</v>
      </c>
      <c r="S2523" s="46">
        <v>0.86090563613426641</v>
      </c>
      <c r="T2523" s="48">
        <v>0.89549298440488045</v>
      </c>
      <c r="U2523" s="50">
        <v>0.74067466094819079</v>
      </c>
      <c r="V2523" s="52">
        <v>0.88406285571929011</v>
      </c>
      <c r="W2523" s="54">
        <v>0.80516365382035848</v>
      </c>
      <c r="X2523" s="26">
        <f t="shared" si="119"/>
        <v>-0.11966944230618001</v>
      </c>
      <c r="Y2523" s="26">
        <v>-0.11966944230618001</v>
      </c>
      <c r="Z2523">
        <v>2513</v>
      </c>
      <c r="AA2523">
        <v>1737</v>
      </c>
    </row>
    <row r="2524" spans="1:27" x14ac:dyDescent="0.2">
      <c r="A2524">
        <v>3917</v>
      </c>
      <c r="B2524">
        <v>1990</v>
      </c>
      <c r="C2524">
        <v>1</v>
      </c>
      <c r="D2524" t="s">
        <v>3982</v>
      </c>
      <c r="E2524" t="s">
        <v>3983</v>
      </c>
      <c r="F2524" t="s">
        <v>8510</v>
      </c>
      <c r="J2524" s="37">
        <v>172972.27352963432</v>
      </c>
      <c r="K2524" s="38">
        <v>151504.434628619</v>
      </c>
      <c r="L2524" s="39">
        <v>169541.65809285131</v>
      </c>
      <c r="M2524" s="40">
        <v>147807.7598199443</v>
      </c>
      <c r="N2524" s="41">
        <v>155875.845247319</v>
      </c>
      <c r="O2524" s="42">
        <v>148929.24690318067</v>
      </c>
      <c r="P2524" s="2">
        <f t="shared" si="117"/>
        <v>203370.15627702433</v>
      </c>
      <c r="Q2524" s="7">
        <f t="shared" si="118"/>
        <v>0.63018340269923945</v>
      </c>
      <c r="R2524" s="44">
        <v>1.1254610972405115</v>
      </c>
      <c r="S2524" s="46">
        <v>0.98577849359606184</v>
      </c>
      <c r="T2524" s="48">
        <v>1.103139460744067</v>
      </c>
      <c r="U2524" s="50">
        <v>0.96172571564838916</v>
      </c>
      <c r="V2524" s="52">
        <v>1.0142215064039384</v>
      </c>
      <c r="W2524" s="54">
        <v>0.96902278157395227</v>
      </c>
      <c r="X2524" s="26">
        <f t="shared" si="119"/>
        <v>-0.11975375500069203</v>
      </c>
      <c r="Y2524" s="26">
        <v>-0.11975375500069203</v>
      </c>
      <c r="Z2524">
        <v>2514</v>
      </c>
      <c r="AA2524">
        <v>1736</v>
      </c>
    </row>
    <row r="2525" spans="1:27" x14ac:dyDescent="0.2">
      <c r="A2525">
        <v>4882</v>
      </c>
      <c r="B2525">
        <v>1877</v>
      </c>
      <c r="C2525">
        <v>1</v>
      </c>
      <c r="D2525" t="s">
        <v>3756</v>
      </c>
      <c r="E2525" t="s">
        <v>3757</v>
      </c>
      <c r="F2525" t="s">
        <v>8510</v>
      </c>
      <c r="J2525" s="37">
        <v>284706.15157644538</v>
      </c>
      <c r="K2525" s="38">
        <v>252651.5205331867</v>
      </c>
      <c r="L2525" s="39">
        <v>248419.79207522367</v>
      </c>
      <c r="M2525" s="40">
        <v>233768.03902441435</v>
      </c>
      <c r="N2525" s="41">
        <v>241778.07970919399</v>
      </c>
      <c r="O2525" s="42">
        <v>251582.95877535932</v>
      </c>
      <c r="P2525" s="2">
        <f t="shared" si="117"/>
        <v>128611.49320652393</v>
      </c>
      <c r="Q2525" s="7">
        <f t="shared" si="118"/>
        <v>0.39852862336750744</v>
      </c>
      <c r="R2525" s="44">
        <v>1.1254621202394564</v>
      </c>
      <c r="S2525" s="46">
        <v>0.99874805797672839</v>
      </c>
      <c r="T2525" s="48">
        <v>0.98201975738959502</v>
      </c>
      <c r="U2525" s="50">
        <v>0.92410041506951479</v>
      </c>
      <c r="V2525" s="52">
        <v>0.95576463209601559</v>
      </c>
      <c r="W2525" s="54">
        <v>0.99452396315154756</v>
      </c>
      <c r="X2525" s="26">
        <f t="shared" si="119"/>
        <v>-0.12022291505739467</v>
      </c>
      <c r="Y2525" s="26">
        <v>-0.12022291505739467</v>
      </c>
      <c r="Z2525">
        <v>2515</v>
      </c>
      <c r="AA2525">
        <v>1735</v>
      </c>
    </row>
    <row r="2526" spans="1:27" x14ac:dyDescent="0.2">
      <c r="A2526">
        <v>5904</v>
      </c>
      <c r="B2526">
        <v>3814</v>
      </c>
      <c r="C2526">
        <v>1</v>
      </c>
      <c r="D2526" t="s">
        <v>7630</v>
      </c>
      <c r="E2526" t="s">
        <v>7631</v>
      </c>
      <c r="F2526" t="s">
        <v>8510</v>
      </c>
      <c r="J2526" s="37">
        <v>22337.881157100037</v>
      </c>
      <c r="K2526" s="38">
        <v>22110.539296349398</v>
      </c>
      <c r="L2526" s="39">
        <v>21259.695568248764</v>
      </c>
      <c r="M2526" s="40">
        <v>23454.947388633504</v>
      </c>
      <c r="N2526" s="41">
        <v>17989.925657364769</v>
      </c>
      <c r="O2526" s="42">
        <v>20015.158226624233</v>
      </c>
      <c r="P2526" s="2">
        <f t="shared" si="117"/>
        <v>570543.22910937679</v>
      </c>
      <c r="Q2526" s="7">
        <f t="shared" si="118"/>
        <v>1.7679431441130209</v>
      </c>
      <c r="R2526" s="44">
        <v>0.86441683701977234</v>
      </c>
      <c r="S2526" s="46">
        <v>0.85561930914279216</v>
      </c>
      <c r="T2526" s="48">
        <v>0.82269391039658701</v>
      </c>
      <c r="U2526" s="50">
        <v>0.90764434153610096</v>
      </c>
      <c r="V2526" s="52">
        <v>0.69616247510643248</v>
      </c>
      <c r="W2526" s="54">
        <v>0.77453361153770739</v>
      </c>
      <c r="X2526" s="26">
        <f t="shared" si="119"/>
        <v>-0.12040517119712714</v>
      </c>
      <c r="Y2526" s="26">
        <v>-0.12040517119712714</v>
      </c>
      <c r="Z2526">
        <v>2516</v>
      </c>
      <c r="AA2526">
        <v>1734</v>
      </c>
    </row>
    <row r="2527" spans="1:27" x14ac:dyDescent="0.2">
      <c r="A2527">
        <v>1078</v>
      </c>
      <c r="B2527">
        <v>821</v>
      </c>
      <c r="C2527">
        <v>1</v>
      </c>
      <c r="D2527" t="s">
        <v>1644</v>
      </c>
      <c r="E2527" t="s">
        <v>1645</v>
      </c>
      <c r="F2527" t="s">
        <v>8510</v>
      </c>
      <c r="J2527" s="37">
        <v>1348279.6773256834</v>
      </c>
      <c r="K2527" s="38">
        <v>1152228.8659377499</v>
      </c>
      <c r="L2527" s="39">
        <v>1298279.61868109</v>
      </c>
      <c r="M2527" s="40">
        <v>1219147.7728143001</v>
      </c>
      <c r="N2527" s="41">
        <v>1117631.51083012</v>
      </c>
      <c r="O2527" s="42">
        <v>1181968.13027374</v>
      </c>
      <c r="P2527" s="2">
        <f t="shared" si="117"/>
        <v>575898.53333114914</v>
      </c>
      <c r="Q2527" s="7">
        <f t="shared" si="118"/>
        <v>1.7845376331902139</v>
      </c>
      <c r="R2527" s="44">
        <v>1.1205369106381176</v>
      </c>
      <c r="S2527" s="46">
        <v>0.95760174650624275</v>
      </c>
      <c r="T2527" s="48">
        <v>1.0789825416243628</v>
      </c>
      <c r="U2527" s="50">
        <v>1.0132171402823047</v>
      </c>
      <c r="V2527" s="52">
        <v>0.92884835501001461</v>
      </c>
      <c r="W2527" s="54">
        <v>0.98231764480547312</v>
      </c>
      <c r="X2527" s="26">
        <f t="shared" si="119"/>
        <v>-0.12044598642770925</v>
      </c>
      <c r="Y2527" s="26">
        <v>-0.12044598642770925</v>
      </c>
      <c r="Z2527">
        <v>2517</v>
      </c>
      <c r="AA2527">
        <v>1733</v>
      </c>
    </row>
    <row r="2528" spans="1:27" x14ac:dyDescent="0.2">
      <c r="A2528">
        <v>3232</v>
      </c>
      <c r="B2528">
        <v>3617</v>
      </c>
      <c r="C2528">
        <v>1</v>
      </c>
      <c r="D2528" t="s">
        <v>7236</v>
      </c>
      <c r="E2528" t="s">
        <v>7237</v>
      </c>
      <c r="F2528" t="s">
        <v>8510</v>
      </c>
      <c r="J2528" s="37">
        <v>33089.65619916033</v>
      </c>
      <c r="K2528" s="38">
        <v>32981.521793421271</v>
      </c>
      <c r="L2528" s="39">
        <v>34165.555832178165</v>
      </c>
      <c r="M2528" s="40">
        <v>29338.186105320568</v>
      </c>
      <c r="N2528" s="41">
        <v>31008.763118163497</v>
      </c>
      <c r="O2528" s="42">
        <v>29036.713522658061</v>
      </c>
      <c r="P2528" s="2">
        <f t="shared" si="117"/>
        <v>981524.00241630583</v>
      </c>
      <c r="Q2528" s="7">
        <f t="shared" si="118"/>
        <v>3.0414498714901339</v>
      </c>
      <c r="R2528" s="44">
        <v>0.89972563449156406</v>
      </c>
      <c r="S2528" s="46">
        <v>0.89678540156111697</v>
      </c>
      <c r="T2528" s="48">
        <v>0.92897992695504317</v>
      </c>
      <c r="U2528" s="50">
        <v>0.79772113525649024</v>
      </c>
      <c r="V2528" s="52">
        <v>0.84314502705519878</v>
      </c>
      <c r="W2528" s="54">
        <v>0.78952393281095024</v>
      </c>
      <c r="X2528" s="26">
        <f t="shared" si="119"/>
        <v>-0.12045548908848239</v>
      </c>
      <c r="Y2528" s="26">
        <v>-0.12045548908848239</v>
      </c>
      <c r="Z2528">
        <v>2518</v>
      </c>
      <c r="AA2528">
        <v>1732</v>
      </c>
    </row>
    <row r="2529" spans="1:27" x14ac:dyDescent="0.2">
      <c r="A2529">
        <v>3691</v>
      </c>
      <c r="B2529">
        <v>626</v>
      </c>
      <c r="C2529">
        <v>1</v>
      </c>
      <c r="D2529" t="s">
        <v>1254</v>
      </c>
      <c r="E2529" t="s">
        <v>1255</v>
      </c>
      <c r="F2529" t="s">
        <v>8510</v>
      </c>
      <c r="J2529" s="37">
        <v>2231091.2980715833</v>
      </c>
      <c r="K2529" s="38">
        <v>2114439.1242029504</v>
      </c>
      <c r="L2529" s="39">
        <v>2071977.2316364867</v>
      </c>
      <c r="M2529" s="40">
        <v>1928882.4490004333</v>
      </c>
      <c r="N2529" s="41">
        <v>1958435.8402828767</v>
      </c>
      <c r="O2529" s="42">
        <v>2010486.6300763234</v>
      </c>
      <c r="P2529" s="2">
        <f t="shared" si="117"/>
        <v>997727.60904680239</v>
      </c>
      <c r="Q2529" s="7">
        <f t="shared" si="118"/>
        <v>3.0916600112143562</v>
      </c>
      <c r="R2529" s="44">
        <v>1.1114883258674499</v>
      </c>
      <c r="S2529" s="46">
        <v>1.053374375284561</v>
      </c>
      <c r="T2529" s="48">
        <v>1.0322206475448421</v>
      </c>
      <c r="U2529" s="50">
        <v>0.9609334794536103</v>
      </c>
      <c r="V2529" s="52">
        <v>0.97565643114483902</v>
      </c>
      <c r="W2529" s="54">
        <v>1.0015871697289578</v>
      </c>
      <c r="X2529" s="26">
        <f t="shared" si="119"/>
        <v>-0.12199239731469411</v>
      </c>
      <c r="Y2529" s="26">
        <v>-0.12199239731469411</v>
      </c>
      <c r="Z2529">
        <v>2519</v>
      </c>
      <c r="AA2529">
        <v>1731</v>
      </c>
    </row>
    <row r="2530" spans="1:27" x14ac:dyDescent="0.2">
      <c r="A2530">
        <v>1646</v>
      </c>
      <c r="B2530">
        <v>3408</v>
      </c>
      <c r="C2530">
        <v>1</v>
      </c>
      <c r="D2530" t="s">
        <v>6818</v>
      </c>
      <c r="E2530" t="s">
        <v>6819</v>
      </c>
      <c r="F2530" t="s">
        <v>8510</v>
      </c>
      <c r="J2530" s="37">
        <v>66572.7690931713</v>
      </c>
      <c r="K2530" s="38">
        <v>55125.465865271333</v>
      </c>
      <c r="L2530" s="39">
        <v>57011.472181896876</v>
      </c>
      <c r="M2530" s="40">
        <v>47133.325520380931</v>
      </c>
      <c r="N2530" s="41">
        <v>53139.04252665487</v>
      </c>
      <c r="O2530" s="42">
        <v>59680.966768045902</v>
      </c>
      <c r="P2530" s="2">
        <f t="shared" si="117"/>
        <v>57051.658114433769</v>
      </c>
      <c r="Q2530" s="7">
        <f t="shared" si="118"/>
        <v>0.17678605700245176</v>
      </c>
      <c r="R2530" s="44">
        <v>1.1409954182503432</v>
      </c>
      <c r="S2530" s="46">
        <v>0.94479927510844719</v>
      </c>
      <c r="T2530" s="48">
        <v>0.97712367133491695</v>
      </c>
      <c r="U2530" s="50">
        <v>0.80782141404379382</v>
      </c>
      <c r="V2530" s="52">
        <v>0.91075382440930508</v>
      </c>
      <c r="W2530" s="54">
        <v>1.022876328665083</v>
      </c>
      <c r="X2530" s="26">
        <f t="shared" si="119"/>
        <v>-0.12314772247355003</v>
      </c>
      <c r="Y2530" s="26">
        <v>-0.12314772247355003</v>
      </c>
      <c r="Z2530">
        <v>2520</v>
      </c>
      <c r="AA2530">
        <v>1730</v>
      </c>
    </row>
    <row r="2531" spans="1:27" x14ac:dyDescent="0.2">
      <c r="A2531">
        <v>3509</v>
      </c>
      <c r="B2531">
        <v>3320</v>
      </c>
      <c r="C2531">
        <v>1</v>
      </c>
      <c r="D2531" t="s">
        <v>6642</v>
      </c>
      <c r="E2531" t="s">
        <v>6643</v>
      </c>
      <c r="F2531" t="s">
        <v>8510</v>
      </c>
      <c r="J2531" s="37">
        <v>45703.056345919329</v>
      </c>
      <c r="K2531" s="38">
        <v>65710.865819239465</v>
      </c>
      <c r="L2531" s="39">
        <v>72556.60568173106</v>
      </c>
      <c r="M2531" s="40">
        <v>64866.978579627197</v>
      </c>
      <c r="N2531" s="41">
        <v>57091.844046970662</v>
      </c>
      <c r="O2531" s="42">
        <v>44614.31709496407</v>
      </c>
      <c r="P2531" s="2">
        <f t="shared" si="117"/>
        <v>54270.541390762046</v>
      </c>
      <c r="Q2531" s="7">
        <f t="shared" si="118"/>
        <v>0.16816820651587469</v>
      </c>
      <c r="R2531" s="44">
        <v>1.0120545938115426</v>
      </c>
      <c r="S2531" s="46">
        <v>1.4551102034040007</v>
      </c>
      <c r="T2531" s="48">
        <v>1.6067031827320017</v>
      </c>
      <c r="U2531" s="50">
        <v>1.4364230514760357</v>
      </c>
      <c r="V2531" s="52">
        <v>1.2642494322388533</v>
      </c>
      <c r="W2531" s="54">
        <v>0.98794540618845739</v>
      </c>
      <c r="X2531" s="26">
        <f t="shared" si="119"/>
        <v>-0.12334405469526201</v>
      </c>
      <c r="Y2531" s="26">
        <v>-0.12334405469526201</v>
      </c>
      <c r="Z2531">
        <v>2521</v>
      </c>
      <c r="AA2531">
        <v>1729</v>
      </c>
    </row>
    <row r="2532" spans="1:27" x14ac:dyDescent="0.2">
      <c r="A2532">
        <v>1134</v>
      </c>
      <c r="B2532">
        <v>3519</v>
      </c>
      <c r="C2532">
        <v>1</v>
      </c>
      <c r="D2532" t="s">
        <v>7040</v>
      </c>
      <c r="E2532" t="s">
        <v>7041</v>
      </c>
      <c r="F2532" t="s">
        <v>8510</v>
      </c>
      <c r="J2532" s="37">
        <v>50837.007459904133</v>
      </c>
      <c r="K2532" s="38">
        <v>59729.489516458132</v>
      </c>
      <c r="L2532" s="39">
        <v>51449.23873455343</v>
      </c>
      <c r="M2532" s="40">
        <v>57205.352538816594</v>
      </c>
      <c r="N2532" s="41">
        <v>51432.18386325537</v>
      </c>
      <c r="O2532" s="42">
        <v>45895.438035634463</v>
      </c>
      <c r="P2532" s="2">
        <f t="shared" si="117"/>
        <v>5551357.4796470292</v>
      </c>
      <c r="Q2532" s="7">
        <f t="shared" si="118"/>
        <v>17.201999596039382</v>
      </c>
      <c r="R2532" s="44">
        <v>1.0085350715073078</v>
      </c>
      <c r="S2532" s="46">
        <v>1.1849494687130762</v>
      </c>
      <c r="T2532" s="48">
        <v>1.0206808830569831</v>
      </c>
      <c r="U2532" s="50">
        <v>1.1348741241081097</v>
      </c>
      <c r="V2532" s="52">
        <v>1.0203425382821123</v>
      </c>
      <c r="W2532" s="54">
        <v>0.91050125083847933</v>
      </c>
      <c r="X2532" s="26">
        <f t="shared" si="119"/>
        <v>-0.12425666479798678</v>
      </c>
      <c r="Y2532" s="26">
        <v>-0.12425666479798678</v>
      </c>
      <c r="Z2532">
        <v>2522</v>
      </c>
      <c r="AA2532">
        <v>1728</v>
      </c>
    </row>
    <row r="2533" spans="1:27" x14ac:dyDescent="0.2">
      <c r="A2533">
        <v>1420</v>
      </c>
      <c r="B2533">
        <v>102</v>
      </c>
      <c r="C2533">
        <v>1</v>
      </c>
      <c r="D2533" t="s">
        <v>206</v>
      </c>
      <c r="E2533" t="s">
        <v>207</v>
      </c>
      <c r="F2533" t="s">
        <v>8510</v>
      </c>
      <c r="J2533" s="37">
        <v>14235588.916496733</v>
      </c>
      <c r="K2533" s="38">
        <v>12571961.364391267</v>
      </c>
      <c r="L2533" s="39">
        <v>11042985.469777599</v>
      </c>
      <c r="M2533" s="40">
        <v>11075073.1561749</v>
      </c>
      <c r="N2533" s="41">
        <v>12534371.086887965</v>
      </c>
      <c r="O2533" s="42">
        <v>12108276.186047966</v>
      </c>
      <c r="P2533" s="2">
        <f t="shared" si="117"/>
        <v>6003280.2797937542</v>
      </c>
      <c r="Q2533" s="7">
        <f t="shared" si="118"/>
        <v>18.602373442268295</v>
      </c>
      <c r="R2533" s="44">
        <v>1.1573833465466989</v>
      </c>
      <c r="S2533" s="46">
        <v>1.0221269244234226</v>
      </c>
      <c r="T2533" s="48">
        <v>0.89781796551224557</v>
      </c>
      <c r="U2533" s="50">
        <v>0.90042676196480487</v>
      </c>
      <c r="V2533" s="52">
        <v>1.019070755730326</v>
      </c>
      <c r="W2533" s="54">
        <v>0.98442834331076001</v>
      </c>
      <c r="X2533" s="26">
        <f t="shared" si="119"/>
        <v>-0.12447638940091786</v>
      </c>
      <c r="Y2533" s="26">
        <v>-0.12447638940091786</v>
      </c>
      <c r="Z2533">
        <v>2523</v>
      </c>
      <c r="AA2533">
        <v>1727</v>
      </c>
    </row>
    <row r="2534" spans="1:27" x14ac:dyDescent="0.2">
      <c r="A2534">
        <v>1921</v>
      </c>
      <c r="B2534">
        <v>1063</v>
      </c>
      <c r="C2534">
        <v>1</v>
      </c>
      <c r="D2534" t="s">
        <v>2128</v>
      </c>
      <c r="E2534" t="s">
        <v>2129</v>
      </c>
      <c r="F2534" t="s">
        <v>8510</v>
      </c>
      <c r="J2534" s="37">
        <v>901019.21851006895</v>
      </c>
      <c r="K2534" s="38">
        <v>868843.24421264732</v>
      </c>
      <c r="L2534" s="39">
        <v>950760.9013155977</v>
      </c>
      <c r="M2534" s="40">
        <v>963575.08980990981</v>
      </c>
      <c r="N2534" s="41">
        <v>848247.14396980731</v>
      </c>
      <c r="O2534" s="42">
        <v>756263.33507950825</v>
      </c>
      <c r="P2534" s="2">
        <f t="shared" si="117"/>
        <v>414001.16785463825</v>
      </c>
      <c r="Q2534" s="7">
        <f t="shared" si="118"/>
        <v>1.2828660284093494</v>
      </c>
      <c r="R2534" s="44">
        <v>1.0181799292177329</v>
      </c>
      <c r="S2534" s="46">
        <v>0.98182007078226696</v>
      </c>
      <c r="T2534" s="48">
        <v>1.0743895882767847</v>
      </c>
      <c r="U2534" s="50">
        <v>1.0888700225073622</v>
      </c>
      <c r="V2534" s="52">
        <v>0.95854583261219417</v>
      </c>
      <c r="W2534" s="54">
        <v>0.85460124841123508</v>
      </c>
      <c r="X2534" s="26">
        <f t="shared" si="119"/>
        <v>-0.12474795490173286</v>
      </c>
      <c r="Y2534" s="26">
        <v>-0.12474795490173286</v>
      </c>
      <c r="Z2534">
        <v>2524</v>
      </c>
      <c r="AA2534">
        <v>1726</v>
      </c>
    </row>
    <row r="2535" spans="1:27" x14ac:dyDescent="0.2">
      <c r="A2535">
        <v>1231</v>
      </c>
      <c r="B2535">
        <v>2967</v>
      </c>
      <c r="C2535">
        <v>1</v>
      </c>
      <c r="D2535" t="s">
        <v>5936</v>
      </c>
      <c r="E2535" t="s">
        <v>5937</v>
      </c>
      <c r="F2535" t="s">
        <v>8510</v>
      </c>
      <c r="J2535" s="37">
        <v>71739.000629768168</v>
      </c>
      <c r="K2535" s="38">
        <v>68311.629781351759</v>
      </c>
      <c r="L2535" s="39">
        <v>59566.317627379198</v>
      </c>
      <c r="M2535" s="40">
        <v>60252.606466789301</v>
      </c>
      <c r="N2535" s="41">
        <v>61610.831555477031</v>
      </c>
      <c r="O2535" s="42">
        <v>64165.697124681959</v>
      </c>
      <c r="P2535" s="2">
        <f t="shared" si="117"/>
        <v>39804.726596910798</v>
      </c>
      <c r="Q2535" s="7">
        <f t="shared" si="118"/>
        <v>0.12334296491460212</v>
      </c>
      <c r="R2535" s="44">
        <v>1.0945420040280356</v>
      </c>
      <c r="S2535" s="46">
        <v>1.0422496480704546</v>
      </c>
      <c r="T2535" s="48">
        <v>0.90881997373947554</v>
      </c>
      <c r="U2535" s="50">
        <v>0.9192908745749454</v>
      </c>
      <c r="V2535" s="52">
        <v>0.94001369476260976</v>
      </c>
      <c r="W2535" s="54">
        <v>0.97899399356230365</v>
      </c>
      <c r="X2535" s="26">
        <f t="shared" si="119"/>
        <v>-0.12485385877381779</v>
      </c>
      <c r="Y2535" s="26">
        <v>-0.12485385877381779</v>
      </c>
      <c r="Z2535">
        <v>2525</v>
      </c>
      <c r="AA2535">
        <v>1725</v>
      </c>
    </row>
    <row r="2536" spans="1:27" x14ac:dyDescent="0.2">
      <c r="A2536">
        <v>4964</v>
      </c>
      <c r="B2536">
        <v>4046</v>
      </c>
      <c r="C2536">
        <v>1</v>
      </c>
      <c r="D2536" t="s">
        <v>8094</v>
      </c>
      <c r="E2536" t="s">
        <v>8095</v>
      </c>
      <c r="F2536" t="s">
        <v>8510</v>
      </c>
      <c r="J2536" s="37">
        <v>20043.135566442401</v>
      </c>
      <c r="K2536" s="38">
        <v>10285.944610475861</v>
      </c>
      <c r="L2536" s="39">
        <v>10482.91046909426</v>
      </c>
      <c r="M2536" s="40">
        <v>14742.513973866999</v>
      </c>
      <c r="N2536" s="41">
        <v>9359.1730221931812</v>
      </c>
      <c r="O2536" s="42">
        <v>16974.875769958631</v>
      </c>
      <c r="P2536" s="2">
        <f t="shared" si="117"/>
        <v>71759.154936478866</v>
      </c>
      <c r="Q2536" s="7">
        <f t="shared" si="118"/>
        <v>0.22236019906034291</v>
      </c>
      <c r="R2536" s="44">
        <v>1.2639921639233025</v>
      </c>
      <c r="S2536" s="46">
        <v>0.64866863485962623</v>
      </c>
      <c r="T2536" s="48">
        <v>0.66109000980012778</v>
      </c>
      <c r="U2536" s="50">
        <v>0.92971591584186586</v>
      </c>
      <c r="V2536" s="52">
        <v>0.59022308768200038</v>
      </c>
      <c r="W2536" s="54">
        <v>1.0704966738199657</v>
      </c>
      <c r="X2536" s="26">
        <f t="shared" si="119"/>
        <v>-0.12488402657254619</v>
      </c>
      <c r="Y2536" s="26">
        <v>-0.12488402657254619</v>
      </c>
      <c r="Z2536">
        <v>2526</v>
      </c>
      <c r="AA2536">
        <v>1724</v>
      </c>
    </row>
    <row r="2537" spans="1:27" x14ac:dyDescent="0.2">
      <c r="A2537">
        <v>4386</v>
      </c>
      <c r="B2537">
        <v>2557</v>
      </c>
      <c r="C2537">
        <v>1</v>
      </c>
      <c r="D2537" t="s">
        <v>5116</v>
      </c>
      <c r="E2537" t="s">
        <v>5117</v>
      </c>
      <c r="F2537" t="s">
        <v>8510</v>
      </c>
      <c r="J2537" s="37">
        <v>176217.67963496901</v>
      </c>
      <c r="K2537" s="38">
        <v>123475.17430651533</v>
      </c>
      <c r="L2537" s="39">
        <v>127363.41597005365</v>
      </c>
      <c r="M2537" s="40">
        <v>129967.76329538699</v>
      </c>
      <c r="N2537" s="41">
        <v>133914.02283880001</v>
      </c>
      <c r="O2537" s="42">
        <v>146330.62292987533</v>
      </c>
      <c r="P2537" s="2">
        <f t="shared" si="117"/>
        <v>82202.938104383589</v>
      </c>
      <c r="Q2537" s="7">
        <f t="shared" si="118"/>
        <v>0.2547223653402278</v>
      </c>
      <c r="R2537" s="44">
        <v>1.3355804674246083</v>
      </c>
      <c r="S2537" s="46">
        <v>0.93583703608650537</v>
      </c>
      <c r="T2537" s="48">
        <v>0.9653066082043863</v>
      </c>
      <c r="U2537" s="50">
        <v>0.98504535079428968</v>
      </c>
      <c r="V2537" s="52">
        <v>1.0149546492057102</v>
      </c>
      <c r="W2537" s="54">
        <v>1.1090619407545201</v>
      </c>
      <c r="X2537" s="26">
        <f t="shared" si="119"/>
        <v>-0.12507157877184616</v>
      </c>
      <c r="Y2537" s="26">
        <v>-0.12507157877184616</v>
      </c>
      <c r="Z2537">
        <v>2527</v>
      </c>
      <c r="AA2537">
        <v>1723</v>
      </c>
    </row>
    <row r="2538" spans="1:27" x14ac:dyDescent="0.2">
      <c r="A2538">
        <v>3747</v>
      </c>
      <c r="B2538">
        <v>3459</v>
      </c>
      <c r="C2538">
        <v>1</v>
      </c>
      <c r="D2538" t="s">
        <v>6920</v>
      </c>
      <c r="E2538" t="s">
        <v>6921</v>
      </c>
      <c r="F2538" t="s">
        <v>8510</v>
      </c>
      <c r="J2538" s="37">
        <v>40930.701902251836</v>
      </c>
      <c r="K2538" s="38">
        <v>39509.232298182462</v>
      </c>
      <c r="L2538" s="39">
        <v>38806.837534706261</v>
      </c>
      <c r="M2538" s="40">
        <v>35700.076599306274</v>
      </c>
      <c r="N2538" s="41">
        <v>36229.181994556369</v>
      </c>
      <c r="O2538" s="42">
        <v>36891.803850972305</v>
      </c>
      <c r="P2538" s="2">
        <f t="shared" si="117"/>
        <v>59175.933747498253</v>
      </c>
      <c r="Q2538" s="7">
        <f t="shared" si="118"/>
        <v>0.18336855303442681</v>
      </c>
      <c r="R2538" s="44">
        <v>1.0814117969096211</v>
      </c>
      <c r="S2538" s="46">
        <v>1.0438557832732047</v>
      </c>
      <c r="T2538" s="48">
        <v>1.0252981248894153</v>
      </c>
      <c r="U2538" s="50">
        <v>0.94321578157307262</v>
      </c>
      <c r="V2538" s="52">
        <v>0.95719503894321079</v>
      </c>
      <c r="W2538" s="54">
        <v>0.9747018751105847</v>
      </c>
      <c r="X2538" s="26">
        <f t="shared" si="119"/>
        <v>-0.12508774075735807</v>
      </c>
      <c r="Y2538" s="26">
        <v>-0.12508774075735807</v>
      </c>
      <c r="Z2538">
        <v>2528</v>
      </c>
      <c r="AA2538">
        <v>1722</v>
      </c>
    </row>
    <row r="2539" spans="1:27" x14ac:dyDescent="0.2">
      <c r="A2539">
        <v>897</v>
      </c>
      <c r="B2539">
        <v>2714</v>
      </c>
      <c r="C2539">
        <v>1</v>
      </c>
      <c r="D2539" t="s">
        <v>5430</v>
      </c>
      <c r="E2539" t="s">
        <v>5431</v>
      </c>
      <c r="F2539" t="s">
        <v>8510</v>
      </c>
      <c r="J2539" s="37">
        <v>85618.687189193079</v>
      </c>
      <c r="K2539" s="38">
        <v>136547.26212403705</v>
      </c>
      <c r="L2539" s="39">
        <v>144192.88658597667</v>
      </c>
      <c r="M2539" s="40">
        <v>173822.37550678183</v>
      </c>
      <c r="N2539" s="41">
        <v>103617.01952971237</v>
      </c>
      <c r="O2539" s="42">
        <v>77421.16559274467</v>
      </c>
      <c r="P2539" s="2">
        <f t="shared" si="117"/>
        <v>655907.63502254593</v>
      </c>
      <c r="Q2539" s="7">
        <f t="shared" si="118"/>
        <v>2.0324619544072995</v>
      </c>
      <c r="R2539" s="44">
        <v>0.68073682265701252</v>
      </c>
      <c r="S2539" s="46">
        <v>1.0856595961981048</v>
      </c>
      <c r="T2539" s="48">
        <v>1.1464484061450348</v>
      </c>
      <c r="U2539" s="50">
        <v>1.3820264651770582</v>
      </c>
      <c r="V2539" s="52">
        <v>0.82383791393555927</v>
      </c>
      <c r="W2539" s="54">
        <v>0.61555999049071775</v>
      </c>
      <c r="X2539" s="26">
        <f t="shared" si="119"/>
        <v>-0.12511016408386963</v>
      </c>
      <c r="Y2539" s="26">
        <v>-0.12511016408386963</v>
      </c>
      <c r="Z2539">
        <v>2529</v>
      </c>
      <c r="AA2539">
        <v>1721</v>
      </c>
    </row>
    <row r="2540" spans="1:27" x14ac:dyDescent="0.2">
      <c r="A2540">
        <v>269</v>
      </c>
      <c r="B2540">
        <v>877</v>
      </c>
      <c r="C2540">
        <v>1</v>
      </c>
      <c r="D2540" t="s">
        <v>1756</v>
      </c>
      <c r="E2540" t="s">
        <v>1757</v>
      </c>
      <c r="F2540" t="s">
        <v>8510</v>
      </c>
      <c r="J2540" s="37">
        <v>1324156.4634474332</v>
      </c>
      <c r="K2540" s="38">
        <v>1172939.7598326432</v>
      </c>
      <c r="L2540" s="39">
        <v>1230820.7609495299</v>
      </c>
      <c r="M2540" s="40">
        <v>1187548.6878626733</v>
      </c>
      <c r="N2540" s="41">
        <v>1164384.0569397267</v>
      </c>
      <c r="O2540" s="42">
        <v>1137992.8945383101</v>
      </c>
      <c r="P2540" s="2">
        <f t="shared" si="117"/>
        <v>1852465.1355772484</v>
      </c>
      <c r="Q2540" s="7">
        <f t="shared" si="118"/>
        <v>5.740236443195692</v>
      </c>
      <c r="R2540" s="44">
        <v>1.1599646709170743</v>
      </c>
      <c r="S2540" s="46">
        <v>1.0274984264152531</v>
      </c>
      <c r="T2540" s="48">
        <v>1.0782023411460713</v>
      </c>
      <c r="U2540" s="50">
        <v>1.0402958871856267</v>
      </c>
      <c r="V2540" s="52">
        <v>1.0200036073628216</v>
      </c>
      <c r="W2540" s="54">
        <v>0.99688487717109031</v>
      </c>
      <c r="X2540" s="26">
        <f t="shared" si="119"/>
        <v>-0.12511283997823705</v>
      </c>
      <c r="Y2540" s="26">
        <v>-0.12511283997823705</v>
      </c>
      <c r="Z2540">
        <v>2530</v>
      </c>
      <c r="AA2540">
        <v>1720</v>
      </c>
    </row>
    <row r="2541" spans="1:27" x14ac:dyDescent="0.2">
      <c r="A2541">
        <v>4480</v>
      </c>
      <c r="B2541">
        <v>531</v>
      </c>
      <c r="C2541">
        <v>1</v>
      </c>
      <c r="D2541" t="s">
        <v>1064</v>
      </c>
      <c r="E2541" t="s">
        <v>1065</v>
      </c>
      <c r="F2541" t="s">
        <v>8510</v>
      </c>
      <c r="J2541" s="37">
        <v>2822118.7838105801</v>
      </c>
      <c r="K2541" s="38">
        <v>2472801.1817896399</v>
      </c>
      <c r="L2541" s="39">
        <v>2409556.3153127967</v>
      </c>
      <c r="M2541" s="40">
        <v>2458203.79684539</v>
      </c>
      <c r="N2541" s="41">
        <v>2470753.8899104036</v>
      </c>
      <c r="O2541" s="42">
        <v>2380773.8077070634</v>
      </c>
      <c r="P2541" s="2">
        <f t="shared" si="117"/>
        <v>1207989.8659191658</v>
      </c>
      <c r="Q2541" s="7">
        <f t="shared" si="118"/>
        <v>3.7431999761763493</v>
      </c>
      <c r="R2541" s="44">
        <v>1.1451178781240785</v>
      </c>
      <c r="S2541" s="46">
        <v>1.0033769161517072</v>
      </c>
      <c r="T2541" s="48">
        <v>0.97771434386110567</v>
      </c>
      <c r="U2541" s="50">
        <v>0.9974538038541626</v>
      </c>
      <c r="V2541" s="52">
        <v>1.0025461961458375</v>
      </c>
      <c r="W2541" s="54">
        <v>0.96603540099532592</v>
      </c>
      <c r="X2541" s="26">
        <f t="shared" si="119"/>
        <v>-0.12545215509547361</v>
      </c>
      <c r="Y2541" s="26">
        <v>-0.12545215509547361</v>
      </c>
      <c r="Z2541">
        <v>2531</v>
      </c>
      <c r="AA2541">
        <v>1719</v>
      </c>
    </row>
    <row r="2542" spans="1:27" x14ac:dyDescent="0.2">
      <c r="A2542">
        <v>1771</v>
      </c>
      <c r="B2542">
        <v>3494</v>
      </c>
      <c r="C2542">
        <v>1</v>
      </c>
      <c r="D2542" t="s">
        <v>6990</v>
      </c>
      <c r="E2542" t="s">
        <v>6991</v>
      </c>
      <c r="F2542" t="s">
        <v>8510</v>
      </c>
      <c r="J2542" s="37">
        <v>32904.205607313263</v>
      </c>
      <c r="K2542" s="38">
        <v>35205.924131267901</v>
      </c>
      <c r="L2542" s="39">
        <v>34982.961793229799</v>
      </c>
      <c r="M2542" s="40">
        <v>33633.542678445367</v>
      </c>
      <c r="N2542" s="41">
        <v>30288.044434671396</v>
      </c>
      <c r="O2542" s="42">
        <v>28659.305806154734</v>
      </c>
      <c r="P2542" s="2">
        <f t="shared" si="117"/>
        <v>42335.768981310437</v>
      </c>
      <c r="Q2542" s="7">
        <f t="shared" si="118"/>
        <v>0.13118590967786559</v>
      </c>
      <c r="R2542" s="44">
        <v>0.77592309190460718</v>
      </c>
      <c r="S2542" s="46">
        <v>0.83020054734951376</v>
      </c>
      <c r="T2542" s="48">
        <v>0.82494281133930747</v>
      </c>
      <c r="U2542" s="50">
        <v>0.79312178929992416</v>
      </c>
      <c r="V2542" s="52">
        <v>0.71423067816811237</v>
      </c>
      <c r="W2542" s="54">
        <v>0.6758229461102313</v>
      </c>
      <c r="X2542" s="26">
        <f t="shared" si="119"/>
        <v>-0.12574733693649529</v>
      </c>
      <c r="Y2542" s="26">
        <v>-0.12574733693649529</v>
      </c>
      <c r="Z2542">
        <v>2532</v>
      </c>
      <c r="AA2542">
        <v>1718</v>
      </c>
    </row>
    <row r="2543" spans="1:27" x14ac:dyDescent="0.2">
      <c r="A2543">
        <v>5025</v>
      </c>
      <c r="B2543">
        <v>3415</v>
      </c>
      <c r="C2543">
        <v>1</v>
      </c>
      <c r="D2543" t="s">
        <v>6832</v>
      </c>
      <c r="E2543" t="s">
        <v>6833</v>
      </c>
      <c r="F2543" t="s">
        <v>8510</v>
      </c>
      <c r="J2543" s="37">
        <v>51365.281049768841</v>
      </c>
      <c r="K2543" s="38">
        <v>59044.617751410326</v>
      </c>
      <c r="L2543" s="39">
        <v>62895.915997370728</v>
      </c>
      <c r="M2543" s="40">
        <v>51836.553149646505</v>
      </c>
      <c r="N2543" s="41">
        <v>49465.613831352966</v>
      </c>
      <c r="O2543" s="42">
        <v>50502.041478261635</v>
      </c>
      <c r="P2543" s="2">
        <f t="shared" si="117"/>
        <v>86767.759614765353</v>
      </c>
      <c r="Q2543" s="7">
        <f t="shared" si="118"/>
        <v>0.2688673844757225</v>
      </c>
      <c r="R2543" s="44">
        <v>1.0276380073271294</v>
      </c>
      <c r="S2543" s="46">
        <v>1.1812744345866752</v>
      </c>
      <c r="T2543" s="48">
        <v>1.2583253213766548</v>
      </c>
      <c r="U2543" s="50">
        <v>1.0370664989411031</v>
      </c>
      <c r="V2543" s="52">
        <v>0.98963237015313898</v>
      </c>
      <c r="W2543" s="54">
        <v>1.0103676298468609</v>
      </c>
      <c r="X2543" s="26">
        <f t="shared" si="119"/>
        <v>-0.1260767004482147</v>
      </c>
      <c r="Y2543" s="26">
        <v>-0.1260767004482147</v>
      </c>
      <c r="Z2543">
        <v>2533</v>
      </c>
      <c r="AA2543">
        <v>1717</v>
      </c>
    </row>
    <row r="2544" spans="1:27" x14ac:dyDescent="0.2">
      <c r="A2544">
        <v>5211</v>
      </c>
      <c r="B2544">
        <v>2796</v>
      </c>
      <c r="C2544">
        <v>1</v>
      </c>
      <c r="D2544" t="s">
        <v>5594</v>
      </c>
      <c r="E2544" t="s">
        <v>5595</v>
      </c>
      <c r="F2544" t="s">
        <v>8510</v>
      </c>
      <c r="J2544" s="37">
        <v>131210.21184452201</v>
      </c>
      <c r="K2544" s="38">
        <v>120076.42340053119</v>
      </c>
      <c r="L2544" s="39">
        <v>126986.241540174</v>
      </c>
      <c r="M2544" s="40">
        <v>110639.60323215999</v>
      </c>
      <c r="N2544" s="41">
        <v>114654.67408359033</v>
      </c>
      <c r="O2544" s="42">
        <v>118974.53839463899</v>
      </c>
      <c r="P2544" s="2">
        <f t="shared" si="117"/>
        <v>1603095.9363517694</v>
      </c>
      <c r="Q2544" s="7">
        <f t="shared" si="118"/>
        <v>4.9675157383827679</v>
      </c>
      <c r="R2544" s="44">
        <v>1.2351591436768381</v>
      </c>
      <c r="S2544" s="46">
        <v>1.130350223646633</v>
      </c>
      <c r="T2544" s="48">
        <v>1.1953964188805615</v>
      </c>
      <c r="U2544" s="50">
        <v>1.0415158672780185</v>
      </c>
      <c r="V2544" s="52">
        <v>1.0793120982644526</v>
      </c>
      <c r="W2544" s="54">
        <v>1.1199775299273296</v>
      </c>
      <c r="X2544" s="26">
        <f t="shared" si="119"/>
        <v>-0.12612899949951809</v>
      </c>
      <c r="Y2544" s="26">
        <v>-0.12612899949951809</v>
      </c>
      <c r="Z2544">
        <v>2534</v>
      </c>
      <c r="AA2544">
        <v>1716</v>
      </c>
    </row>
    <row r="2545" spans="1:27" x14ac:dyDescent="0.2">
      <c r="A2545">
        <v>5529</v>
      </c>
      <c r="B2545">
        <v>444</v>
      </c>
      <c r="C2545">
        <v>1</v>
      </c>
      <c r="D2545" t="s">
        <v>890</v>
      </c>
      <c r="E2545" t="s">
        <v>891</v>
      </c>
      <c r="F2545" t="s">
        <v>8510</v>
      </c>
      <c r="J2545" s="37">
        <v>3540212.1948205829</v>
      </c>
      <c r="K2545" s="38">
        <v>3228779.6888658404</v>
      </c>
      <c r="L2545" s="39">
        <v>3272821.3845920363</v>
      </c>
      <c r="M2545" s="40">
        <v>3142387.3429031237</v>
      </c>
      <c r="N2545" s="41">
        <v>3112045.7280981201</v>
      </c>
      <c r="O2545" s="42">
        <v>3074981.6608590167</v>
      </c>
      <c r="P2545" s="2">
        <f t="shared" si="117"/>
        <v>1651110.1118910906</v>
      </c>
      <c r="Q2545" s="7">
        <f t="shared" si="118"/>
        <v>5.1162973348228666</v>
      </c>
      <c r="R2545" s="44">
        <v>1.123824685390125</v>
      </c>
      <c r="S2545" s="46">
        <v>1.0249618153799886</v>
      </c>
      <c r="T2545" s="48">
        <v>1.038942656674178</v>
      </c>
      <c r="U2545" s="50">
        <v>0.99753694769445567</v>
      </c>
      <c r="V2545" s="52">
        <v>0.98790513642552991</v>
      </c>
      <c r="W2545" s="54">
        <v>0.9761393123980312</v>
      </c>
      <c r="X2545" s="26">
        <f t="shared" si="119"/>
        <v>-0.12728608725765253</v>
      </c>
      <c r="Y2545" s="26">
        <v>-0.12728608725765253</v>
      </c>
      <c r="Z2545">
        <v>2535</v>
      </c>
      <c r="AA2545">
        <v>1715</v>
      </c>
    </row>
    <row r="2546" spans="1:27" x14ac:dyDescent="0.2">
      <c r="A2546">
        <v>136</v>
      </c>
      <c r="B2546">
        <v>2294</v>
      </c>
      <c r="C2546">
        <v>1</v>
      </c>
      <c r="D2546" t="s">
        <v>4590</v>
      </c>
      <c r="E2546" t="s">
        <v>4591</v>
      </c>
      <c r="F2546" t="s">
        <v>8510</v>
      </c>
      <c r="J2546" s="37">
        <v>227238.56292316466</v>
      </c>
      <c r="K2546" s="38">
        <v>183718.36703649632</v>
      </c>
      <c r="L2546" s="39">
        <v>188852.50787615302</v>
      </c>
      <c r="M2546" s="40">
        <v>160768.38010101634</v>
      </c>
      <c r="N2546" s="41">
        <v>165794.60370484667</v>
      </c>
      <c r="O2546" s="42">
        <v>209033.73167997599</v>
      </c>
      <c r="P2546" s="2">
        <f t="shared" si="117"/>
        <v>87561.414312691442</v>
      </c>
      <c r="Q2546" s="7">
        <f t="shared" si="118"/>
        <v>0.27132668345676875</v>
      </c>
      <c r="R2546" s="44">
        <v>1.1761739450838873</v>
      </c>
      <c r="S2546" s="46">
        <v>0.95091587344155759</v>
      </c>
      <c r="T2546" s="48">
        <v>0.97748989595039182</v>
      </c>
      <c r="U2546" s="50">
        <v>0.83212803951807757</v>
      </c>
      <c r="V2546" s="52">
        <v>0.85814348851996969</v>
      </c>
      <c r="W2546" s="54">
        <v>1.0819467685543138</v>
      </c>
      <c r="X2546" s="26">
        <f t="shared" si="119"/>
        <v>-0.12783069912070646</v>
      </c>
      <c r="Y2546" s="26">
        <v>-0.12783069912070646</v>
      </c>
      <c r="Z2546">
        <v>2536</v>
      </c>
      <c r="AA2546">
        <v>1714</v>
      </c>
    </row>
    <row r="2547" spans="1:27" x14ac:dyDescent="0.2">
      <c r="A2547">
        <v>1378</v>
      </c>
      <c r="B2547">
        <v>3874</v>
      </c>
      <c r="C2547">
        <v>1</v>
      </c>
      <c r="D2547" t="s">
        <v>7750</v>
      </c>
      <c r="E2547" t="s">
        <v>7751</v>
      </c>
      <c r="F2547" t="s">
        <v>8510</v>
      </c>
      <c r="J2547" s="37">
        <v>14331.155379197333</v>
      </c>
      <c r="K2547" s="38">
        <v>11220.371029769931</v>
      </c>
      <c r="L2547" s="39">
        <v>13931.690247402968</v>
      </c>
      <c r="M2547" s="40">
        <v>14354.44852436654</v>
      </c>
      <c r="N2547" s="41">
        <v>12040.172791424566</v>
      </c>
      <c r="O2547" s="42">
        <v>10374.026339506103</v>
      </c>
      <c r="P2547" s="2">
        <f t="shared" si="117"/>
        <v>355894.37793233379</v>
      </c>
      <c r="Q2547" s="7">
        <f t="shared" si="118"/>
        <v>1.1028104329202653</v>
      </c>
      <c r="R2547" s="44">
        <v>0.75908815148492559</v>
      </c>
      <c r="S2547" s="46">
        <v>0.59431709995458215</v>
      </c>
      <c r="T2547" s="48">
        <v>0.73792940744418878</v>
      </c>
      <c r="U2547" s="50">
        <v>0.76032193550588667</v>
      </c>
      <c r="V2547" s="52">
        <v>0.63774010301139195</v>
      </c>
      <c r="W2547" s="54">
        <v>0.54948817936496852</v>
      </c>
      <c r="X2547" s="26">
        <f t="shared" si="119"/>
        <v>-0.12790547476680833</v>
      </c>
      <c r="Y2547" s="26">
        <v>-0.12790547476680833</v>
      </c>
      <c r="Z2547">
        <v>2537</v>
      </c>
      <c r="AA2547">
        <v>1713</v>
      </c>
    </row>
    <row r="2548" spans="1:27" x14ac:dyDescent="0.2">
      <c r="A2548">
        <v>2820</v>
      </c>
      <c r="B2548">
        <v>1180</v>
      </c>
      <c r="C2548">
        <v>1</v>
      </c>
      <c r="D2548" t="s">
        <v>2362</v>
      </c>
      <c r="E2548" t="s">
        <v>2363</v>
      </c>
      <c r="F2548" t="s">
        <v>8510</v>
      </c>
      <c r="J2548" s="37">
        <v>871470.94773519167</v>
      </c>
      <c r="K2548" s="38">
        <v>758449.18268103397</v>
      </c>
      <c r="L2548" s="39">
        <v>764030.52416873537</v>
      </c>
      <c r="M2548" s="40">
        <v>780699.94911429193</v>
      </c>
      <c r="N2548" s="41">
        <v>811153.92003968393</v>
      </c>
      <c r="O2548" s="42">
        <v>697434.30734030099</v>
      </c>
      <c r="P2548" s="2">
        <f t="shared" si="117"/>
        <v>3039156.4511715295</v>
      </c>
      <c r="Q2548" s="7">
        <f t="shared" si="118"/>
        <v>9.4174385701201881</v>
      </c>
      <c r="R2548" s="44">
        <v>1.1258019002143904</v>
      </c>
      <c r="S2548" s="46">
        <v>0.97979575027418742</v>
      </c>
      <c r="T2548" s="48">
        <v>0.98700595604057517</v>
      </c>
      <c r="U2548" s="50">
        <v>1.0085402026244223</v>
      </c>
      <c r="V2548" s="52">
        <v>1.0478818908654148</v>
      </c>
      <c r="W2548" s="54">
        <v>0.90097423272565991</v>
      </c>
      <c r="X2548" s="26">
        <f t="shared" si="119"/>
        <v>-0.12833509558373188</v>
      </c>
      <c r="Y2548" s="26">
        <v>-0.12833509558373188</v>
      </c>
      <c r="Z2548">
        <v>2538</v>
      </c>
      <c r="AA2548">
        <v>1712</v>
      </c>
    </row>
    <row r="2549" spans="1:27" x14ac:dyDescent="0.2">
      <c r="A2549">
        <v>1452</v>
      </c>
      <c r="B2549">
        <v>245</v>
      </c>
      <c r="C2549">
        <v>1</v>
      </c>
      <c r="D2549" t="s">
        <v>492</v>
      </c>
      <c r="E2549" t="s">
        <v>493</v>
      </c>
      <c r="F2549" t="s">
        <v>8510</v>
      </c>
      <c r="J2549" s="37">
        <v>6081140.9726268975</v>
      </c>
      <c r="K2549" s="38">
        <v>5523777.5035326397</v>
      </c>
      <c r="L2549" s="39">
        <v>5585793.8832278168</v>
      </c>
      <c r="M2549" s="40">
        <v>5593649.9544919869</v>
      </c>
      <c r="N2549" s="41">
        <v>5296977.3605350228</v>
      </c>
      <c r="O2549" s="42">
        <v>5206841.9546078667</v>
      </c>
      <c r="P2549" s="2">
        <f t="shared" si="117"/>
        <v>2615820.1917285128</v>
      </c>
      <c r="Q2549" s="7">
        <f t="shared" si="118"/>
        <v>8.1056458796608766</v>
      </c>
      <c r="R2549" s="44">
        <v>1.088867439487994</v>
      </c>
      <c r="S2549" s="46">
        <v>0.98906792222821782</v>
      </c>
      <c r="T2549" s="48">
        <v>1.0001723542532219</v>
      </c>
      <c r="U2549" s="50">
        <v>1.0015790343878146</v>
      </c>
      <c r="V2549" s="52">
        <v>0.94845789656149704</v>
      </c>
      <c r="W2549" s="54">
        <v>0.93231857186882883</v>
      </c>
      <c r="X2549" s="26">
        <f t="shared" si="119"/>
        <v>-0.12902396213734224</v>
      </c>
      <c r="Y2549" s="26">
        <v>-0.12902396213734224</v>
      </c>
      <c r="Z2549">
        <v>2539</v>
      </c>
      <c r="AA2549">
        <v>1711</v>
      </c>
    </row>
    <row r="2550" spans="1:27" x14ac:dyDescent="0.2">
      <c r="A2550">
        <v>3419</v>
      </c>
      <c r="B2550">
        <v>4081</v>
      </c>
      <c r="C2550">
        <v>1</v>
      </c>
      <c r="D2550" t="s">
        <v>8164</v>
      </c>
      <c r="E2550" t="s">
        <v>8165</v>
      </c>
      <c r="F2550" t="s">
        <v>8510</v>
      </c>
      <c r="J2550" s="37">
        <v>17634.921654220201</v>
      </c>
      <c r="K2550" s="38">
        <v>24798.428849159332</v>
      </c>
      <c r="L2550" s="39">
        <v>21521.047723693064</v>
      </c>
      <c r="M2550" s="40">
        <v>19982.534032176067</v>
      </c>
      <c r="N2550" s="41">
        <v>20340.827046136699</v>
      </c>
      <c r="O2550" s="42">
        <v>17444.234384511801</v>
      </c>
      <c r="P2550" s="2">
        <f t="shared" si="117"/>
        <v>73757.241535250505</v>
      </c>
      <c r="Q2550" s="7">
        <f t="shared" si="118"/>
        <v>0.2285516729459531</v>
      </c>
      <c r="R2550" s="44">
        <v>1.0054359138372044</v>
      </c>
      <c r="S2550" s="46">
        <v>1.4138554999315607</v>
      </c>
      <c r="T2550" s="48">
        <v>1.2269991729522223</v>
      </c>
      <c r="U2550" s="50">
        <v>1.1392824850240251</v>
      </c>
      <c r="V2550" s="52">
        <v>1.1597101722560115</v>
      </c>
      <c r="W2550" s="54">
        <v>0.99456408616279535</v>
      </c>
      <c r="X2550" s="26">
        <f t="shared" si="119"/>
        <v>-0.12921597276098432</v>
      </c>
      <c r="Y2550" s="26">
        <v>-0.12921597276098432</v>
      </c>
      <c r="Z2550">
        <v>2540</v>
      </c>
      <c r="AA2550">
        <v>1710</v>
      </c>
    </row>
    <row r="2551" spans="1:27" x14ac:dyDescent="0.2">
      <c r="A2551">
        <v>2402</v>
      </c>
      <c r="B2551">
        <v>2306</v>
      </c>
      <c r="C2551">
        <v>1</v>
      </c>
      <c r="D2551" t="s">
        <v>4614</v>
      </c>
      <c r="E2551" t="s">
        <v>4615</v>
      </c>
      <c r="F2551" t="s">
        <v>8510</v>
      </c>
      <c r="J2551" s="37">
        <v>134709.4231809575</v>
      </c>
      <c r="K2551" s="38">
        <v>170138.58473898098</v>
      </c>
      <c r="L2551" s="39">
        <v>122716.05422134166</v>
      </c>
      <c r="M2551" s="40">
        <v>150919.17936167933</v>
      </c>
      <c r="N2551" s="41">
        <v>128513.85355963599</v>
      </c>
      <c r="O2551" s="42">
        <v>132784.52184279801</v>
      </c>
      <c r="P2551" s="2">
        <f t="shared" si="117"/>
        <v>4188196.1726997066</v>
      </c>
      <c r="Q2551" s="7">
        <f t="shared" si="118"/>
        <v>12.97796964707358</v>
      </c>
      <c r="R2551" s="44">
        <v>1.1489464681741717</v>
      </c>
      <c r="S2551" s="46">
        <v>1.4511243639831519</v>
      </c>
      <c r="T2551" s="48">
        <v>1.0466541520000479</v>
      </c>
      <c r="U2551" s="50">
        <v>1.2872006576289559</v>
      </c>
      <c r="V2551" s="52">
        <v>1.0961040042495633</v>
      </c>
      <c r="W2551" s="54">
        <v>1.1325288446565416</v>
      </c>
      <c r="X2551" s="26">
        <f t="shared" si="119"/>
        <v>-0.1295146701657155</v>
      </c>
      <c r="Y2551" s="26">
        <v>-0.1295146701657155</v>
      </c>
      <c r="Z2551">
        <v>2541</v>
      </c>
      <c r="AA2551">
        <v>1709</v>
      </c>
    </row>
    <row r="2552" spans="1:27" x14ac:dyDescent="0.2">
      <c r="A2552">
        <v>1392</v>
      </c>
      <c r="B2552">
        <v>161</v>
      </c>
      <c r="C2552">
        <v>1</v>
      </c>
      <c r="D2552" t="s">
        <v>324</v>
      </c>
      <c r="E2552" t="s">
        <v>325</v>
      </c>
      <c r="F2552" t="s">
        <v>8510</v>
      </c>
      <c r="J2552" s="37">
        <v>9037541.877886286</v>
      </c>
      <c r="K2552" s="38">
        <v>9616402.3596876282</v>
      </c>
      <c r="L2552" s="39">
        <v>8389188.7398616895</v>
      </c>
      <c r="M2552" s="40">
        <v>8277867.9555278299</v>
      </c>
      <c r="N2552" s="41">
        <v>8436650.8820394576</v>
      </c>
      <c r="O2552" s="42">
        <v>8206253.7606604323</v>
      </c>
      <c r="P2552" s="2">
        <f t="shared" si="117"/>
        <v>4813175.398403218</v>
      </c>
      <c r="Q2552" s="7">
        <f t="shared" si="118"/>
        <v>14.914593693984784</v>
      </c>
      <c r="R2552" s="44">
        <v>1.0539110367198548</v>
      </c>
      <c r="S2552" s="46">
        <v>1.1214147295087273</v>
      </c>
      <c r="T2552" s="48">
        <v>0.97830347250728511</v>
      </c>
      <c r="U2552" s="50">
        <v>0.96532182276103751</v>
      </c>
      <c r="V2552" s="52">
        <v>0.98383826018997478</v>
      </c>
      <c r="W2552" s="54">
        <v>0.95697054855657326</v>
      </c>
      <c r="X2552" s="26">
        <f t="shared" si="119"/>
        <v>-0.13005907121698754</v>
      </c>
      <c r="Y2552" s="26">
        <v>-0.13005907121698754</v>
      </c>
      <c r="Z2552">
        <v>2542</v>
      </c>
      <c r="AA2552">
        <v>1708</v>
      </c>
    </row>
    <row r="2553" spans="1:27" x14ac:dyDescent="0.2">
      <c r="A2553">
        <v>1082</v>
      </c>
      <c r="B2553">
        <v>814</v>
      </c>
      <c r="C2553">
        <v>1</v>
      </c>
      <c r="D2553" t="s">
        <v>1630</v>
      </c>
      <c r="E2553" t="s">
        <v>1631</v>
      </c>
      <c r="F2553" t="s">
        <v>8510</v>
      </c>
      <c r="J2553" s="37">
        <v>1420097.0361460031</v>
      </c>
      <c r="K2553" s="38">
        <v>1332754.8476252132</v>
      </c>
      <c r="L2553" s="39">
        <v>1169842.8645926535</v>
      </c>
      <c r="M2553" s="40">
        <v>1089507.5939628233</v>
      </c>
      <c r="N2553" s="41">
        <v>1271414.2945284699</v>
      </c>
      <c r="O2553" s="42">
        <v>1235760.1507517633</v>
      </c>
      <c r="P2553" s="2">
        <f t="shared" si="117"/>
        <v>604702.36148446798</v>
      </c>
      <c r="Q2553" s="7">
        <f t="shared" si="118"/>
        <v>1.8737920978998586</v>
      </c>
      <c r="R2553" s="44">
        <v>1.0906334870181003</v>
      </c>
      <c r="S2553" s="46">
        <v>1.02355474999831</v>
      </c>
      <c r="T2553" s="48">
        <v>0.89843846596321897</v>
      </c>
      <c r="U2553" s="50">
        <v>0.83674103676828437</v>
      </c>
      <c r="V2553" s="52">
        <v>0.97644525000169002</v>
      </c>
      <c r="W2553" s="54">
        <v>0.94906289361049179</v>
      </c>
      <c r="X2553" s="26">
        <f t="shared" si="119"/>
        <v>-0.13012555660326239</v>
      </c>
      <c r="Y2553" s="26">
        <v>-0.13012555660326239</v>
      </c>
      <c r="Z2553">
        <v>2543</v>
      </c>
      <c r="AA2553">
        <v>1707</v>
      </c>
    </row>
    <row r="2554" spans="1:27" x14ac:dyDescent="0.2">
      <c r="A2554">
        <v>2910</v>
      </c>
      <c r="B2554">
        <v>2966</v>
      </c>
      <c r="C2554">
        <v>1</v>
      </c>
      <c r="D2554" t="s">
        <v>5934</v>
      </c>
      <c r="E2554" t="s">
        <v>5935</v>
      </c>
      <c r="F2554" t="s">
        <v>8510</v>
      </c>
      <c r="J2554" s="37">
        <v>102418.0568864825</v>
      </c>
      <c r="K2554" s="38">
        <v>119897.12900611268</v>
      </c>
      <c r="L2554" s="39">
        <v>115637.79109323367</v>
      </c>
      <c r="M2554" s="40">
        <v>100019.21874123423</v>
      </c>
      <c r="N2554" s="41">
        <v>103524.81205447024</v>
      </c>
      <c r="O2554" s="42">
        <v>99703.97994158174</v>
      </c>
      <c r="P2554" s="2">
        <f t="shared" si="117"/>
        <v>208497.68006577063</v>
      </c>
      <c r="Q2554" s="7">
        <f t="shared" si="118"/>
        <v>0.64607206821322904</v>
      </c>
      <c r="R2554" s="44">
        <v>1.1947769053613588</v>
      </c>
      <c r="S2554" s="46">
        <v>1.398682274497844</v>
      </c>
      <c r="T2554" s="48">
        <v>1.3489941752979309</v>
      </c>
      <c r="U2554" s="50">
        <v>1.1667928124897355</v>
      </c>
      <c r="V2554" s="52">
        <v>1.2076879637703921</v>
      </c>
      <c r="W2554" s="54">
        <v>1.1631153355979793</v>
      </c>
      <c r="X2554" s="26">
        <f t="shared" si="119"/>
        <v>-0.1304988776867784</v>
      </c>
      <c r="Y2554" s="26">
        <v>-0.1304988776867784</v>
      </c>
      <c r="Z2554">
        <v>2544</v>
      </c>
      <c r="AA2554">
        <v>1706</v>
      </c>
    </row>
    <row r="2555" spans="1:27" x14ac:dyDescent="0.2">
      <c r="A2555">
        <v>5169</v>
      </c>
      <c r="B2555">
        <v>1881</v>
      </c>
      <c r="C2555">
        <v>1</v>
      </c>
      <c r="D2555" t="s">
        <v>3764</v>
      </c>
      <c r="E2555" t="s">
        <v>3765</v>
      </c>
      <c r="F2555" t="s">
        <v>8510</v>
      </c>
      <c r="J2555" s="37">
        <v>340694.84209348401</v>
      </c>
      <c r="K2555" s="38">
        <v>336753.31735982164</v>
      </c>
      <c r="L2555" s="39">
        <v>301046.52480393305</v>
      </c>
      <c r="M2555" s="40">
        <v>312007.79189945798</v>
      </c>
      <c r="N2555" s="41">
        <v>310726.48685718933</v>
      </c>
      <c r="O2555" s="42">
        <v>297098.23112542863</v>
      </c>
      <c r="P2555" s="2">
        <f t="shared" si="117"/>
        <v>170295.23963743332</v>
      </c>
      <c r="Q2555" s="7">
        <f t="shared" si="118"/>
        <v>0.52769410980840281</v>
      </c>
      <c r="R2555" s="44">
        <v>1.094190102313674</v>
      </c>
      <c r="S2555" s="46">
        <v>1.0815313331785237</v>
      </c>
      <c r="T2555" s="48">
        <v>0.96685387354941565</v>
      </c>
      <c r="U2555" s="50">
        <v>1.0020575469923172</v>
      </c>
      <c r="V2555" s="52">
        <v>0.99794245300768258</v>
      </c>
      <c r="W2555" s="54">
        <v>0.95417336498198113</v>
      </c>
      <c r="X2555" s="26">
        <f t="shared" si="119"/>
        <v>-0.130806664818298</v>
      </c>
      <c r="Y2555" s="26">
        <v>-0.130806664818298</v>
      </c>
      <c r="Z2555">
        <v>2545</v>
      </c>
      <c r="AA2555">
        <v>1705</v>
      </c>
    </row>
    <row r="2556" spans="1:27" x14ac:dyDescent="0.2">
      <c r="A2556">
        <v>4878</v>
      </c>
      <c r="B2556">
        <v>3810</v>
      </c>
      <c r="C2556">
        <v>1</v>
      </c>
      <c r="D2556" t="s">
        <v>7622</v>
      </c>
      <c r="E2556" t="s">
        <v>7623</v>
      </c>
      <c r="F2556" t="s">
        <v>8510</v>
      </c>
      <c r="J2556" s="37">
        <v>32068.599483575799</v>
      </c>
      <c r="K2556" s="38">
        <v>39336.227249058669</v>
      </c>
      <c r="L2556" s="39">
        <v>43368.171458397395</v>
      </c>
      <c r="M2556" s="40">
        <v>43492.248149438034</v>
      </c>
      <c r="N2556" s="41">
        <v>27332.209915529533</v>
      </c>
      <c r="O2556" s="42">
        <v>32102.892164021334</v>
      </c>
      <c r="P2556" s="2">
        <f t="shared" si="117"/>
        <v>50114.269169406136</v>
      </c>
      <c r="Q2556" s="7">
        <f t="shared" si="118"/>
        <v>0.15528915966383519</v>
      </c>
      <c r="R2556" s="44">
        <v>0.82722047146170818</v>
      </c>
      <c r="S2556" s="46">
        <v>1.0146914107414233</v>
      </c>
      <c r="T2556" s="48">
        <v>1.1186967880721261</v>
      </c>
      <c r="U2556" s="50">
        <v>1.121897388675611</v>
      </c>
      <c r="V2556" s="52">
        <v>0.70504368561509811</v>
      </c>
      <c r="W2556" s="54">
        <v>0.8281050628608545</v>
      </c>
      <c r="X2556" s="26">
        <f t="shared" si="119"/>
        <v>-0.13161708825425131</v>
      </c>
      <c r="Y2556" s="26">
        <v>-0.13161708825425131</v>
      </c>
      <c r="Z2556">
        <v>2546</v>
      </c>
      <c r="AA2556">
        <v>1704</v>
      </c>
    </row>
    <row r="2557" spans="1:27" x14ac:dyDescent="0.2">
      <c r="A2557">
        <v>4055</v>
      </c>
      <c r="B2557">
        <v>3412</v>
      </c>
      <c r="C2557">
        <v>1</v>
      </c>
      <c r="D2557" t="s">
        <v>6826</v>
      </c>
      <c r="E2557" t="s">
        <v>6827</v>
      </c>
      <c r="F2557" t="s">
        <v>8510</v>
      </c>
      <c r="J2557" s="37">
        <v>65579.682283503498</v>
      </c>
      <c r="K2557" s="38">
        <v>61532.855365505871</v>
      </c>
      <c r="L2557" s="39">
        <v>60489.364556586072</v>
      </c>
      <c r="M2557" s="40">
        <v>57049.256905255163</v>
      </c>
      <c r="N2557" s="41">
        <v>56736.290189374238</v>
      </c>
      <c r="O2557" s="42">
        <v>58597.048500485929</v>
      </c>
      <c r="P2557" s="2">
        <f t="shared" si="117"/>
        <v>1416651.3487261184</v>
      </c>
      <c r="Q2557" s="7">
        <f t="shared" si="118"/>
        <v>4.3897796201848633</v>
      </c>
      <c r="R2557" s="44">
        <v>1.1526891412485691</v>
      </c>
      <c r="S2557" s="46">
        <v>1.0815583689962356</v>
      </c>
      <c r="T2557" s="48">
        <v>1.0632170095606304</v>
      </c>
      <c r="U2557" s="50">
        <v>1.0027504962086322</v>
      </c>
      <c r="V2557" s="52">
        <v>0.99724950379136768</v>
      </c>
      <c r="W2557" s="54">
        <v>1.0299559126213784</v>
      </c>
      <c r="X2557" s="26">
        <f t="shared" si="119"/>
        <v>-0.13243703601465079</v>
      </c>
      <c r="Y2557" s="26">
        <v>-0.13243703601465079</v>
      </c>
      <c r="Z2557">
        <v>2547</v>
      </c>
      <c r="AA2557">
        <v>1703</v>
      </c>
    </row>
    <row r="2558" spans="1:27" x14ac:dyDescent="0.2">
      <c r="A2558">
        <v>4594</v>
      </c>
      <c r="B2558">
        <v>427</v>
      </c>
      <c r="C2558">
        <v>1</v>
      </c>
      <c r="D2558" t="s">
        <v>856</v>
      </c>
      <c r="E2558" t="s">
        <v>857</v>
      </c>
      <c r="F2558" t="s">
        <v>8510</v>
      </c>
      <c r="J2558" s="37">
        <v>3200546.8540776302</v>
      </c>
      <c r="K2558" s="38">
        <v>3130661.4781120666</v>
      </c>
      <c r="L2558" s="39">
        <v>3093029.6407831335</v>
      </c>
      <c r="M2558" s="40">
        <v>3212222.4074170864</v>
      </c>
      <c r="N2558" s="41">
        <v>2849698.5161439837</v>
      </c>
      <c r="O2558" s="42">
        <v>2767723.0151687334</v>
      </c>
      <c r="P2558" s="2">
        <f t="shared" si="117"/>
        <v>1405432.970154518</v>
      </c>
      <c r="Q2558" s="7">
        <f t="shared" si="118"/>
        <v>4.3550172139870265</v>
      </c>
      <c r="R2558" s="44">
        <v>1.0280309953768396</v>
      </c>
      <c r="S2558" s="46">
        <v>1.0055834775332466</v>
      </c>
      <c r="T2558" s="48">
        <v>0.99349595094764631</v>
      </c>
      <c r="U2558" s="50">
        <v>1.0317812390909238</v>
      </c>
      <c r="V2558" s="52">
        <v>0.91533682699973506</v>
      </c>
      <c r="W2558" s="54">
        <v>0.88900590303380911</v>
      </c>
      <c r="X2558" s="26">
        <f t="shared" si="119"/>
        <v>-0.1325114464532014</v>
      </c>
      <c r="Y2558" s="26">
        <v>-0.1325114464532014</v>
      </c>
      <c r="Z2558">
        <v>2548</v>
      </c>
      <c r="AA2558">
        <v>1702</v>
      </c>
    </row>
    <row r="2559" spans="1:27" x14ac:dyDescent="0.2">
      <c r="A2559">
        <v>5454</v>
      </c>
      <c r="B2559">
        <v>3823</v>
      </c>
      <c r="C2559">
        <v>1</v>
      </c>
      <c r="D2559" t="s">
        <v>7648</v>
      </c>
      <c r="E2559" t="s">
        <v>7649</v>
      </c>
      <c r="F2559" t="s">
        <v>8510</v>
      </c>
      <c r="J2559" s="37">
        <v>31461.717402771534</v>
      </c>
      <c r="K2559" s="38">
        <v>43142.925140302599</v>
      </c>
      <c r="L2559" s="39">
        <v>37716.447974727031</v>
      </c>
      <c r="M2559" s="40">
        <v>29967.840409381595</v>
      </c>
      <c r="N2559" s="41">
        <v>38611.623435626425</v>
      </c>
      <c r="O2559" s="42">
        <v>30147.258394913879</v>
      </c>
      <c r="P2559" s="2">
        <f t="shared" si="117"/>
        <v>1270515.7328360032</v>
      </c>
      <c r="Q2559" s="7">
        <f t="shared" si="118"/>
        <v>3.9369489720550721</v>
      </c>
      <c r="R2559" s="44">
        <v>1.0467159841222273</v>
      </c>
      <c r="S2559" s="46">
        <v>1.4353440649163454</v>
      </c>
      <c r="T2559" s="48">
        <v>1.2548078178333473</v>
      </c>
      <c r="U2559" s="50">
        <v>0.99701542559022693</v>
      </c>
      <c r="V2559" s="52">
        <v>1.2845898685561992</v>
      </c>
      <c r="W2559" s="54">
        <v>1.0029845744097732</v>
      </c>
      <c r="X2559" s="26">
        <f t="shared" si="119"/>
        <v>-0.13267314712654707</v>
      </c>
      <c r="Y2559" s="26">
        <v>-0.13267314712654707</v>
      </c>
      <c r="Z2559">
        <v>2549</v>
      </c>
      <c r="AA2559">
        <v>1701</v>
      </c>
    </row>
    <row r="2560" spans="1:27" x14ac:dyDescent="0.2">
      <c r="A2560">
        <v>870</v>
      </c>
      <c r="B2560">
        <v>489</v>
      </c>
      <c r="C2560">
        <v>1</v>
      </c>
      <c r="D2560" t="s">
        <v>980</v>
      </c>
      <c r="E2560" t="s">
        <v>981</v>
      </c>
      <c r="F2560" t="s">
        <v>8510</v>
      </c>
      <c r="J2560" s="37">
        <v>2841721.7728920369</v>
      </c>
      <c r="K2560" s="38">
        <v>3152585.1188004166</v>
      </c>
      <c r="L2560" s="39">
        <v>2497888.5405317037</v>
      </c>
      <c r="M2560" s="40">
        <v>2576405.1266873665</v>
      </c>
      <c r="N2560" s="41">
        <v>2706889.5761675499</v>
      </c>
      <c r="O2560" s="42">
        <v>2594007.8310075565</v>
      </c>
      <c r="P2560" s="2">
        <f t="shared" si="117"/>
        <v>2547281.1894258484</v>
      </c>
      <c r="Q2560" s="7">
        <f t="shared" si="118"/>
        <v>7.8932639723083104</v>
      </c>
      <c r="R2560" s="44">
        <v>1.0590722885162889</v>
      </c>
      <c r="S2560" s="46">
        <v>1.1749269644763363</v>
      </c>
      <c r="T2560" s="48">
        <v>0.93093016998185574</v>
      </c>
      <c r="U2560" s="50">
        <v>0.96019226783379885</v>
      </c>
      <c r="V2560" s="52">
        <v>1.0088221040989187</v>
      </c>
      <c r="W2560" s="54">
        <v>0.96675256396352394</v>
      </c>
      <c r="X2560" s="26">
        <f t="shared" si="119"/>
        <v>-0.13295015800630491</v>
      </c>
      <c r="Y2560" s="26">
        <v>-0.13295015800630491</v>
      </c>
      <c r="Z2560">
        <v>2550</v>
      </c>
      <c r="AA2560">
        <v>1700</v>
      </c>
    </row>
    <row r="2561" spans="1:27" x14ac:dyDescent="0.2">
      <c r="A2561">
        <v>3300</v>
      </c>
      <c r="B2561">
        <v>507</v>
      </c>
      <c r="C2561">
        <v>1</v>
      </c>
      <c r="D2561" t="s">
        <v>1016</v>
      </c>
      <c r="E2561" t="s">
        <v>1017</v>
      </c>
      <c r="F2561" t="s">
        <v>8510</v>
      </c>
      <c r="J2561" s="37">
        <v>2824148.1950467997</v>
      </c>
      <c r="K2561" s="38">
        <v>2393585.6468378031</v>
      </c>
      <c r="L2561" s="39">
        <v>2518157.2521643303</v>
      </c>
      <c r="M2561" s="40">
        <v>2349677.7856621132</v>
      </c>
      <c r="N2561" s="41">
        <v>2366270.0587912332</v>
      </c>
      <c r="O2561" s="42">
        <v>2412856.3682564166</v>
      </c>
      <c r="P2561" s="2">
        <f t="shared" si="117"/>
        <v>1416515.8029227022</v>
      </c>
      <c r="Q2561" s="7">
        <f t="shared" si="118"/>
        <v>4.3893596042042384</v>
      </c>
      <c r="R2561" s="44">
        <v>1.1454635547349492</v>
      </c>
      <c r="S2561" s="46">
        <v>0.97082905507511719</v>
      </c>
      <c r="T2561" s="48">
        <v>1.0213548150570571</v>
      </c>
      <c r="U2561" s="50">
        <v>0.95302019687450112</v>
      </c>
      <c r="V2561" s="52">
        <v>0.95974995850420197</v>
      </c>
      <c r="W2561" s="54">
        <v>0.97864518494294317</v>
      </c>
      <c r="X2561" s="26">
        <f t="shared" si="119"/>
        <v>-0.1336662509793331</v>
      </c>
      <c r="Y2561" s="26">
        <v>-0.1336662509793331</v>
      </c>
      <c r="Z2561">
        <v>2551</v>
      </c>
      <c r="AA2561">
        <v>1699</v>
      </c>
    </row>
    <row r="2562" spans="1:27" x14ac:dyDescent="0.2">
      <c r="A2562">
        <v>1067</v>
      </c>
      <c r="B2562">
        <v>1397</v>
      </c>
      <c r="C2562">
        <v>1</v>
      </c>
      <c r="D2562" t="s">
        <v>2796</v>
      </c>
      <c r="E2562" t="s">
        <v>2797</v>
      </c>
      <c r="F2562" t="s">
        <v>8510</v>
      </c>
      <c r="J2562" s="37">
        <v>483353.82018329093</v>
      </c>
      <c r="K2562" s="38">
        <v>463646.35332725599</v>
      </c>
      <c r="L2562" s="39">
        <v>440682.73132024967</v>
      </c>
      <c r="M2562" s="40">
        <v>455332.94747666694</v>
      </c>
      <c r="N2562" s="41">
        <v>432354.92575742299</v>
      </c>
      <c r="O2562" s="42">
        <v>406361.038183572</v>
      </c>
      <c r="P2562" s="2">
        <f t="shared" si="117"/>
        <v>229500.29955131063</v>
      </c>
      <c r="Q2562" s="7">
        <f t="shared" si="118"/>
        <v>0.711152916137474</v>
      </c>
      <c r="R2562" s="44">
        <v>0.98288131412664459</v>
      </c>
      <c r="S2562" s="46">
        <v>0.94280694187026792</v>
      </c>
      <c r="T2562" s="48">
        <v>0.89611130394855876</v>
      </c>
      <c r="U2562" s="50">
        <v>0.92590195234479666</v>
      </c>
      <c r="V2562" s="52">
        <v>0.87917703316472928</v>
      </c>
      <c r="W2562" s="54">
        <v>0.8263194673175025</v>
      </c>
      <c r="X2562" s="26">
        <f t="shared" si="119"/>
        <v>-0.13484404453801266</v>
      </c>
      <c r="Y2562" s="26">
        <v>-0.13484404453801266</v>
      </c>
      <c r="Z2562">
        <v>2552</v>
      </c>
      <c r="AA2562">
        <v>1698</v>
      </c>
    </row>
    <row r="2563" spans="1:27" x14ac:dyDescent="0.2">
      <c r="A2563">
        <v>980</v>
      </c>
      <c r="B2563">
        <v>3490</v>
      </c>
      <c r="C2563">
        <v>1</v>
      </c>
      <c r="D2563" t="s">
        <v>6982</v>
      </c>
      <c r="E2563" t="s">
        <v>6983</v>
      </c>
      <c r="F2563" t="s">
        <v>8510</v>
      </c>
      <c r="J2563" s="37">
        <v>52639.560919049291</v>
      </c>
      <c r="K2563" s="38">
        <v>42424.209701607033</v>
      </c>
      <c r="L2563" s="39">
        <v>46621.035166168127</v>
      </c>
      <c r="M2563" s="40">
        <v>40625.473409570601</v>
      </c>
      <c r="N2563" s="41">
        <v>44204.033962792928</v>
      </c>
      <c r="O2563" s="42">
        <v>42771.278129066864</v>
      </c>
      <c r="P2563" s="2">
        <f t="shared" si="117"/>
        <v>38674.2324467172</v>
      </c>
      <c r="Q2563" s="7">
        <f t="shared" si="118"/>
        <v>0.11983990102684983</v>
      </c>
      <c r="R2563" s="44">
        <v>1.0012898576266747</v>
      </c>
      <c r="S2563" s="46">
        <v>0.80697730281929358</v>
      </c>
      <c r="T2563" s="48">
        <v>0.8868077326049203</v>
      </c>
      <c r="U2563" s="50">
        <v>0.77276242005211382</v>
      </c>
      <c r="V2563" s="52">
        <v>0.84083244807447388</v>
      </c>
      <c r="W2563" s="54">
        <v>0.8135791074364026</v>
      </c>
      <c r="X2563" s="26">
        <f t="shared" si="119"/>
        <v>-0.13586194681980371</v>
      </c>
      <c r="Y2563" s="26">
        <v>-0.13586194681980371</v>
      </c>
      <c r="Z2563">
        <v>2553</v>
      </c>
      <c r="AA2563">
        <v>1697</v>
      </c>
    </row>
    <row r="2564" spans="1:27" x14ac:dyDescent="0.2">
      <c r="A2564">
        <v>4493</v>
      </c>
      <c r="B2564">
        <v>3862</v>
      </c>
      <c r="C2564">
        <v>1</v>
      </c>
      <c r="D2564" t="s">
        <v>7726</v>
      </c>
      <c r="E2564" t="s">
        <v>7727</v>
      </c>
      <c r="F2564" t="s">
        <v>8510</v>
      </c>
      <c r="J2564" s="37">
        <v>35458.798293805434</v>
      </c>
      <c r="K2564" s="38">
        <v>32819.518684690367</v>
      </c>
      <c r="L2564" s="39">
        <v>36722.9914838638</v>
      </c>
      <c r="M2564" s="40">
        <v>31762.871752912935</v>
      </c>
      <c r="N2564" s="41">
        <v>32933.046218840369</v>
      </c>
      <c r="O2564" s="42">
        <v>30900.361661973933</v>
      </c>
      <c r="P2564" s="2">
        <f t="shared" si="117"/>
        <v>130396.76307494839</v>
      </c>
      <c r="Q2564" s="7">
        <f t="shared" si="118"/>
        <v>0.40406064173743805</v>
      </c>
      <c r="R2564" s="44">
        <v>1.2314411039061604</v>
      </c>
      <c r="S2564" s="46">
        <v>1.1397821207551868</v>
      </c>
      <c r="T2564" s="48">
        <v>1.2753450017375791</v>
      </c>
      <c r="U2564" s="50">
        <v>1.1030860530169191</v>
      </c>
      <c r="V2564" s="52">
        <v>1.1437247944695932</v>
      </c>
      <c r="W2564" s="54">
        <v>1.0731321225504804</v>
      </c>
      <c r="X2564" s="26">
        <f t="shared" si="119"/>
        <v>-0.1359965477651201</v>
      </c>
      <c r="Y2564" s="26">
        <v>-0.1359965477651201</v>
      </c>
      <c r="Z2564">
        <v>2554</v>
      </c>
      <c r="AA2564">
        <v>1696</v>
      </c>
    </row>
    <row r="2565" spans="1:27" x14ac:dyDescent="0.2">
      <c r="A2565">
        <v>5323</v>
      </c>
      <c r="B2565">
        <v>1856</v>
      </c>
      <c r="C2565">
        <v>1</v>
      </c>
      <c r="D2565" t="s">
        <v>3714</v>
      </c>
      <c r="E2565" t="s">
        <v>3715</v>
      </c>
      <c r="F2565" t="s">
        <v>8510</v>
      </c>
      <c r="J2565" s="37">
        <v>264237.38391433301</v>
      </c>
      <c r="K2565" s="38">
        <v>261576.4008021607</v>
      </c>
      <c r="L2565" s="39">
        <v>235304.63387608933</v>
      </c>
      <c r="M2565" s="40">
        <v>255289.34261863065</v>
      </c>
      <c r="N2565" s="41">
        <v>239434.95936352797</v>
      </c>
      <c r="O2565" s="42">
        <v>224070.534666033</v>
      </c>
      <c r="P2565" s="2">
        <f t="shared" si="117"/>
        <v>154184.97524825367</v>
      </c>
      <c r="Q2565" s="7">
        <f t="shared" si="118"/>
        <v>0.47777320982478716</v>
      </c>
      <c r="R2565" s="44">
        <v>1.0291410948082056</v>
      </c>
      <c r="S2565" s="46">
        <v>1.0187772052148427</v>
      </c>
      <c r="T2565" s="48">
        <v>0.91645498806176673</v>
      </c>
      <c r="U2565" s="50">
        <v>0.99429062482915931</v>
      </c>
      <c r="V2565" s="52">
        <v>0.93254161301652694</v>
      </c>
      <c r="W2565" s="54">
        <v>0.87270087201295798</v>
      </c>
      <c r="X2565" s="26">
        <f t="shared" si="119"/>
        <v>-0.13758175054339897</v>
      </c>
      <c r="Y2565" s="26">
        <v>-0.13758175054339897</v>
      </c>
      <c r="Z2565">
        <v>2555</v>
      </c>
      <c r="AA2565">
        <v>1695</v>
      </c>
    </row>
    <row r="2566" spans="1:27" x14ac:dyDescent="0.2">
      <c r="A2566">
        <v>4758</v>
      </c>
      <c r="B2566">
        <v>3006</v>
      </c>
      <c r="C2566">
        <v>1</v>
      </c>
      <c r="D2566" t="s">
        <v>6014</v>
      </c>
      <c r="E2566" t="s">
        <v>6015</v>
      </c>
      <c r="F2566" t="s">
        <v>8510</v>
      </c>
      <c r="J2566" s="37">
        <v>83531.270372678933</v>
      </c>
      <c r="K2566" s="38">
        <v>72427.549314829637</v>
      </c>
      <c r="L2566" s="39">
        <v>84299.415830474332</v>
      </c>
      <c r="M2566" s="40">
        <v>83909.658756937934</v>
      </c>
      <c r="N2566" s="41">
        <v>70853.792254455067</v>
      </c>
      <c r="O2566" s="42">
        <v>68952.555340917505</v>
      </c>
      <c r="P2566" s="2">
        <f t="shared" si="117"/>
        <v>9444979.5105372369</v>
      </c>
      <c r="Q2566" s="7">
        <f t="shared" si="118"/>
        <v>29.267171916154865</v>
      </c>
      <c r="R2566" s="44">
        <v>1.0315601630597615</v>
      </c>
      <c r="S2566" s="46">
        <v>0.89443599083178216</v>
      </c>
      <c r="T2566" s="48">
        <v>1.0410462902329956</v>
      </c>
      <c r="U2566" s="50">
        <v>1.0362330284624381</v>
      </c>
      <c r="V2566" s="52">
        <v>0.87500105248386228</v>
      </c>
      <c r="W2566" s="54">
        <v>0.85152193799423614</v>
      </c>
      <c r="X2566" s="26">
        <f t="shared" si="119"/>
        <v>-0.13761560030599199</v>
      </c>
      <c r="Y2566" s="26">
        <v>-0.13761560030599199</v>
      </c>
      <c r="Z2566">
        <v>2556</v>
      </c>
      <c r="AA2566">
        <v>1694</v>
      </c>
    </row>
    <row r="2567" spans="1:27" x14ac:dyDescent="0.2">
      <c r="A2567">
        <v>630</v>
      </c>
      <c r="B2567">
        <v>62</v>
      </c>
      <c r="C2567">
        <v>1</v>
      </c>
      <c r="D2567" t="s">
        <v>126</v>
      </c>
      <c r="E2567" t="s">
        <v>127</v>
      </c>
      <c r="F2567" t="s">
        <v>8510</v>
      </c>
      <c r="J2567" s="37">
        <v>23379745.473847795</v>
      </c>
      <c r="K2567" s="38">
        <v>21272347.440659799</v>
      </c>
      <c r="L2567" s="39">
        <v>20289308.874784932</v>
      </c>
      <c r="M2567" s="40">
        <v>18805659.605244</v>
      </c>
      <c r="N2567" s="41">
        <v>20061094.861607768</v>
      </c>
      <c r="O2567" s="42">
        <v>20509774.522145633</v>
      </c>
      <c r="P2567" s="2">
        <f t="shared" si="117"/>
        <v>18254607.479546431</v>
      </c>
      <c r="Q2567" s="7">
        <f t="shared" si="118"/>
        <v>56.565579075080784</v>
      </c>
      <c r="R2567" s="44">
        <v>1.1569860034251689</v>
      </c>
      <c r="S2567" s="46">
        <v>1.052697869460169</v>
      </c>
      <c r="T2567" s="48">
        <v>1.0040505536535616</v>
      </c>
      <c r="U2567" s="50">
        <v>0.93062967570726607</v>
      </c>
      <c r="V2567" s="52">
        <v>0.99275699961009189</v>
      </c>
      <c r="W2567" s="54">
        <v>1.0149606667904956</v>
      </c>
      <c r="X2567" s="26">
        <f t="shared" si="119"/>
        <v>-0.13762431009569903</v>
      </c>
      <c r="Y2567" s="26">
        <v>-0.13762431009569903</v>
      </c>
      <c r="Z2567">
        <v>2557</v>
      </c>
      <c r="AA2567">
        <v>1693</v>
      </c>
    </row>
    <row r="2568" spans="1:27" x14ac:dyDescent="0.2">
      <c r="A2568">
        <v>453</v>
      </c>
      <c r="B2568">
        <v>80</v>
      </c>
      <c r="C2568">
        <v>1</v>
      </c>
      <c r="D2568" t="s">
        <v>162</v>
      </c>
      <c r="E2568" t="s">
        <v>163</v>
      </c>
      <c r="F2568" t="s">
        <v>8510</v>
      </c>
      <c r="J2568" s="37">
        <v>17703555.353848863</v>
      </c>
      <c r="K2568" s="38">
        <v>13176185.039335931</v>
      </c>
      <c r="L2568" s="39">
        <v>14408037.779333398</v>
      </c>
      <c r="M2568" s="40">
        <v>13212396.686846131</v>
      </c>
      <c r="N2568" s="41">
        <v>14574400.662266433</v>
      </c>
      <c r="O2568" s="42">
        <v>14296813.617619464</v>
      </c>
      <c r="P2568" s="2">
        <f t="shared" si="117"/>
        <v>6608263.0051398706</v>
      </c>
      <c r="Q2568" s="7">
        <f t="shared" si="118"/>
        <v>20.477034304079051</v>
      </c>
      <c r="R2568" s="44">
        <v>1.2216746627114807</v>
      </c>
      <c r="S2568" s="46">
        <v>0.90925303375602406</v>
      </c>
      <c r="T2568" s="48">
        <v>0.99425987280993422</v>
      </c>
      <c r="U2568" s="50">
        <v>0.91175190199881662</v>
      </c>
      <c r="V2568" s="52">
        <v>1.0057401271900659</v>
      </c>
      <c r="W2568" s="54">
        <v>0.98658459304090773</v>
      </c>
      <c r="X2568" s="26">
        <f t="shared" si="119"/>
        <v>-0.13835671983740819</v>
      </c>
      <c r="Y2568" s="26">
        <v>-0.13835671983740819</v>
      </c>
      <c r="Z2568">
        <v>2558</v>
      </c>
      <c r="AA2568">
        <v>1692</v>
      </c>
    </row>
    <row r="2569" spans="1:27" x14ac:dyDescent="0.2">
      <c r="A2569">
        <v>2438</v>
      </c>
      <c r="B2569">
        <v>3555</v>
      </c>
      <c r="C2569">
        <v>1</v>
      </c>
      <c r="D2569" t="s">
        <v>7112</v>
      </c>
      <c r="E2569" t="s">
        <v>7113</v>
      </c>
      <c r="F2569" t="s">
        <v>8510</v>
      </c>
      <c r="J2569" s="37">
        <v>40340.970943809072</v>
      </c>
      <c r="K2569" s="38">
        <v>35640.222437926132</v>
      </c>
      <c r="L2569" s="39">
        <v>37691.026250538001</v>
      </c>
      <c r="M2569" s="40">
        <v>39141.314276447061</v>
      </c>
      <c r="N2569" s="41">
        <v>35404.917662059328</v>
      </c>
      <c r="O2569" s="42">
        <v>32078.890997439132</v>
      </c>
      <c r="P2569" s="2">
        <f t="shared" si="117"/>
        <v>122361.1908349992</v>
      </c>
      <c r="Q2569" s="7">
        <f t="shared" si="118"/>
        <v>0.37916080220587534</v>
      </c>
      <c r="R2569" s="44">
        <v>0.96788248202300575</v>
      </c>
      <c r="S2569" s="46">
        <v>0.85509957113131474</v>
      </c>
      <c r="T2569" s="48">
        <v>0.90430356989123151</v>
      </c>
      <c r="U2569" s="50">
        <v>0.93909966778685061</v>
      </c>
      <c r="V2569" s="52">
        <v>0.84945401116660646</v>
      </c>
      <c r="W2569" s="54">
        <v>0.76965417323233054</v>
      </c>
      <c r="X2569" s="26">
        <f t="shared" si="119"/>
        <v>-0.13904030370741169</v>
      </c>
      <c r="Y2569" s="26">
        <v>-0.13904030370741169</v>
      </c>
      <c r="Z2569">
        <v>2559</v>
      </c>
      <c r="AA2569">
        <v>1691</v>
      </c>
    </row>
    <row r="2570" spans="1:27" x14ac:dyDescent="0.2">
      <c r="A2570">
        <v>5724</v>
      </c>
      <c r="B2570">
        <v>2041</v>
      </c>
      <c r="C2570">
        <v>1</v>
      </c>
      <c r="D2570" t="s">
        <v>4084</v>
      </c>
      <c r="E2570" t="s">
        <v>4085</v>
      </c>
      <c r="F2570" t="s">
        <v>8510</v>
      </c>
      <c r="J2570" s="37">
        <v>204381.41072618935</v>
      </c>
      <c r="K2570" s="38">
        <v>387211.02526188036</v>
      </c>
      <c r="L2570" s="39">
        <v>259871.29869589597</v>
      </c>
      <c r="M2570" s="40">
        <v>287234.40304252767</v>
      </c>
      <c r="N2570" s="41">
        <v>232368.28994679032</v>
      </c>
      <c r="O2570" s="42">
        <v>240919.99463142233</v>
      </c>
      <c r="P2570" s="2">
        <f t="shared" si="117"/>
        <v>200423.72778102785</v>
      </c>
      <c r="Q2570" s="7">
        <f t="shared" si="118"/>
        <v>0.62105330038035345</v>
      </c>
      <c r="R2570" s="44">
        <v>0.78236468626511535</v>
      </c>
      <c r="S2570" s="46">
        <v>1.4822298721837037</v>
      </c>
      <c r="T2570" s="48">
        <v>0.99477798079152868</v>
      </c>
      <c r="U2570" s="50">
        <v>1.09952295965887</v>
      </c>
      <c r="V2570" s="52">
        <v>0.88949745290551818</v>
      </c>
      <c r="W2570" s="54">
        <v>0.92223307073324423</v>
      </c>
      <c r="X2570" s="26">
        <f t="shared" si="119"/>
        <v>-0.13915862237522444</v>
      </c>
      <c r="Y2570" s="26">
        <v>-0.13915862237522444</v>
      </c>
      <c r="Z2570">
        <v>2560</v>
      </c>
      <c r="AA2570">
        <v>1690</v>
      </c>
    </row>
    <row r="2571" spans="1:27" x14ac:dyDescent="0.2">
      <c r="A2571">
        <v>4010</v>
      </c>
      <c r="B2571">
        <v>2267</v>
      </c>
      <c r="C2571">
        <v>1</v>
      </c>
      <c r="D2571" t="s">
        <v>4536</v>
      </c>
      <c r="E2571" t="s">
        <v>4537</v>
      </c>
      <c r="F2571" t="s">
        <v>8510</v>
      </c>
      <c r="J2571" s="37">
        <v>192444.25283700999</v>
      </c>
      <c r="K2571" s="38">
        <v>196466.04483586634</v>
      </c>
      <c r="L2571" s="39">
        <v>194981.73847091667</v>
      </c>
      <c r="M2571" s="40">
        <v>193427.95437147803</v>
      </c>
      <c r="N2571" s="41">
        <v>175104.92732960134</v>
      </c>
      <c r="O2571" s="42">
        <v>166240.54062592232</v>
      </c>
      <c r="P2571" s="2">
        <f t="shared" ref="P2571:P2634" si="120">MEDIAN(J2571:O2572)</f>
        <v>659317.10862640652</v>
      </c>
      <c r="Q2571" s="7">
        <f t="shared" ref="Q2571:Q2634" si="121">P2571/$P$6</f>
        <v>2.0430268952837149</v>
      </c>
      <c r="R2571" s="44">
        <v>0.95505771833920983</v>
      </c>
      <c r="S2571" s="46">
        <v>0.97501697112768249</v>
      </c>
      <c r="T2571" s="48">
        <v>0.96765069113060809</v>
      </c>
      <c r="U2571" s="50">
        <v>0.95993960870063055</v>
      </c>
      <c r="V2571" s="52">
        <v>0.86900652994299388</v>
      </c>
      <c r="W2571" s="54">
        <v>0.82501456440031606</v>
      </c>
      <c r="X2571" s="26">
        <f t="shared" ref="X2571:X2634" si="122">SLOPE(R2571:W2571,R$8:W$8)</f>
        <v>-0.13942259652550176</v>
      </c>
      <c r="Y2571" s="26">
        <v>-0.13942259652550176</v>
      </c>
      <c r="Z2571">
        <v>2561</v>
      </c>
      <c r="AA2571">
        <v>1689</v>
      </c>
    </row>
    <row r="2572" spans="1:27" x14ac:dyDescent="0.2">
      <c r="A2572">
        <v>3030</v>
      </c>
      <c r="B2572">
        <v>834</v>
      </c>
      <c r="C2572">
        <v>1</v>
      </c>
      <c r="D2572" t="s">
        <v>1670</v>
      </c>
      <c r="E2572" t="s">
        <v>1671</v>
      </c>
      <c r="F2572" t="s">
        <v>8510</v>
      </c>
      <c r="J2572" s="37">
        <v>1510369.7720952267</v>
      </c>
      <c r="K2572" s="38">
        <v>1165761.4803525901</v>
      </c>
      <c r="L2572" s="39">
        <v>1196751.2292218667</v>
      </c>
      <c r="M2572" s="40">
        <v>1122168.1724169466</v>
      </c>
      <c r="N2572" s="41">
        <v>1212671.2328560101</v>
      </c>
      <c r="O2572" s="42">
        <v>1261505.9650183434</v>
      </c>
      <c r="P2572" s="2">
        <f t="shared" si="120"/>
        <v>734810.38844019431</v>
      </c>
      <c r="Q2572" s="7">
        <f t="shared" si="121"/>
        <v>2.2769580325995262</v>
      </c>
      <c r="R2572" s="44">
        <v>1.2537193421801918</v>
      </c>
      <c r="S2572" s="46">
        <v>0.96766880752596784</v>
      </c>
      <c r="T2572" s="48">
        <v>0.99339260595237677</v>
      </c>
      <c r="U2572" s="50">
        <v>0.93148311687041641</v>
      </c>
      <c r="V2572" s="52">
        <v>1.0066073940476234</v>
      </c>
      <c r="W2572" s="54">
        <v>1.0471438569809177</v>
      </c>
      <c r="X2572" s="26">
        <f t="shared" si="122"/>
        <v>-0.13971016507333767</v>
      </c>
      <c r="Y2572" s="26">
        <v>-0.13971016507333767</v>
      </c>
      <c r="Z2572">
        <v>2562</v>
      </c>
      <c r="AA2572">
        <v>1688</v>
      </c>
    </row>
    <row r="2573" spans="1:27" x14ac:dyDescent="0.2">
      <c r="A2573">
        <v>2615</v>
      </c>
      <c r="B2573">
        <v>1425</v>
      </c>
      <c r="C2573">
        <v>1</v>
      </c>
      <c r="D2573" t="s">
        <v>2852</v>
      </c>
      <c r="E2573" t="s">
        <v>2853</v>
      </c>
      <c r="F2573" t="s">
        <v>8510</v>
      </c>
      <c r="J2573" s="37">
        <v>316400.34689869499</v>
      </c>
      <c r="K2573" s="38">
        <v>347452.604463442</v>
      </c>
      <c r="L2573" s="39">
        <v>325429.93736968329</v>
      </c>
      <c r="M2573" s="40">
        <v>308719.62250085932</v>
      </c>
      <c r="N2573" s="41">
        <v>287525.29498912132</v>
      </c>
      <c r="O2573" s="42">
        <v>278892.72024500964</v>
      </c>
      <c r="P2573" s="2">
        <f t="shared" si="120"/>
        <v>358321.81675143563</v>
      </c>
      <c r="Q2573" s="7">
        <f t="shared" si="121"/>
        <v>1.1103323411631938</v>
      </c>
      <c r="R2573" s="44">
        <v>0.80777559450643255</v>
      </c>
      <c r="S2573" s="46">
        <v>0.88705254872279926</v>
      </c>
      <c r="T2573" s="48">
        <v>0.83082829619385379</v>
      </c>
      <c r="U2573" s="50">
        <v>0.78816657138899504</v>
      </c>
      <c r="V2573" s="52">
        <v>0.73405708423524119</v>
      </c>
      <c r="W2573" s="54">
        <v>0.71201797061101146</v>
      </c>
      <c r="X2573" s="26">
        <f t="shared" si="122"/>
        <v>-0.1400623196778055</v>
      </c>
      <c r="Y2573" s="26">
        <v>-0.1400623196778055</v>
      </c>
      <c r="Z2573">
        <v>2563</v>
      </c>
      <c r="AA2573">
        <v>1687</v>
      </c>
    </row>
    <row r="2574" spans="1:27" x14ac:dyDescent="0.2">
      <c r="A2574">
        <v>4896</v>
      </c>
      <c r="B2574">
        <v>1554</v>
      </c>
      <c r="C2574">
        <v>1</v>
      </c>
      <c r="D2574" t="s">
        <v>3110</v>
      </c>
      <c r="E2574" t="s">
        <v>3111</v>
      </c>
      <c r="F2574" t="s">
        <v>8510</v>
      </c>
      <c r="J2574" s="37">
        <v>540933.15404074162</v>
      </c>
      <c r="K2574" s="38">
        <v>437622.67665871</v>
      </c>
      <c r="L2574" s="39">
        <v>369191.02903942933</v>
      </c>
      <c r="M2574" s="40">
        <v>403745.84140026895</v>
      </c>
      <c r="N2574" s="41">
        <v>431559.36081471067</v>
      </c>
      <c r="O2574" s="42">
        <v>447064.01721640537</v>
      </c>
      <c r="P2574" s="2">
        <f t="shared" si="120"/>
        <v>206210.84973893562</v>
      </c>
      <c r="Q2574" s="7">
        <f t="shared" si="121"/>
        <v>0.63898586371232058</v>
      </c>
      <c r="R2574" s="44">
        <v>1.1712744759960139</v>
      </c>
      <c r="S2574" s="46">
        <v>0.94757784295247272</v>
      </c>
      <c r="T2574" s="48">
        <v>0.79940381884601164</v>
      </c>
      <c r="U2574" s="50">
        <v>0.87422483774409665</v>
      </c>
      <c r="V2574" s="52">
        <v>0.93444903575156713</v>
      </c>
      <c r="W2574" s="54">
        <v>0.96802103659259053</v>
      </c>
      <c r="X2574" s="26">
        <f t="shared" si="122"/>
        <v>-0.14011894281739265</v>
      </c>
      <c r="Y2574" s="26">
        <v>-0.14011894281739265</v>
      </c>
      <c r="Z2574">
        <v>2564</v>
      </c>
      <c r="AA2574">
        <v>1686</v>
      </c>
    </row>
    <row r="2575" spans="1:27" x14ac:dyDescent="0.2">
      <c r="A2575">
        <v>2727</v>
      </c>
      <c r="B2575">
        <v>3553</v>
      </c>
      <c r="C2575">
        <v>1</v>
      </c>
      <c r="D2575" t="s">
        <v>7108</v>
      </c>
      <c r="E2575" t="s">
        <v>7109</v>
      </c>
      <c r="F2575" t="s">
        <v>8510</v>
      </c>
      <c r="J2575" s="37">
        <v>43230.670438441906</v>
      </c>
      <c r="K2575" s="38">
        <v>35687.73574233507</v>
      </c>
      <c r="L2575" s="39">
        <v>37270.531764953499</v>
      </c>
      <c r="M2575" s="40">
        <v>32588.508583563667</v>
      </c>
      <c r="N2575" s="41">
        <v>34326.18338112464</v>
      </c>
      <c r="O2575" s="42">
        <v>37614.933860330762</v>
      </c>
      <c r="P2575" s="2">
        <f t="shared" si="120"/>
        <v>102655.43865562778</v>
      </c>
      <c r="Q2575" s="7">
        <f t="shared" si="121"/>
        <v>0.31809855891277139</v>
      </c>
      <c r="R2575" s="44">
        <v>1.1545810679674946</v>
      </c>
      <c r="S2575" s="46">
        <v>0.95312849948509881</v>
      </c>
      <c r="T2575" s="48">
        <v>0.99540094873549156</v>
      </c>
      <c r="U2575" s="50">
        <v>0.8703560380229648</v>
      </c>
      <c r="V2575" s="52">
        <v>0.91676490476503825</v>
      </c>
      <c r="W2575" s="54">
        <v>1.0045990512645082</v>
      </c>
      <c r="X2575" s="26">
        <f t="shared" si="122"/>
        <v>-0.14057796834109151</v>
      </c>
      <c r="Y2575" s="26">
        <v>-0.14057796834109151</v>
      </c>
      <c r="Z2575">
        <v>2565</v>
      </c>
      <c r="AA2575">
        <v>1685</v>
      </c>
    </row>
    <row r="2576" spans="1:27" x14ac:dyDescent="0.2">
      <c r="A2576">
        <v>4316</v>
      </c>
      <c r="B2576">
        <v>2122</v>
      </c>
      <c r="C2576">
        <v>1</v>
      </c>
      <c r="D2576" t="s">
        <v>4246</v>
      </c>
      <c r="E2576" t="s">
        <v>4247</v>
      </c>
      <c r="F2576" t="s">
        <v>8510</v>
      </c>
      <c r="J2576" s="37">
        <v>176669.92707829733</v>
      </c>
      <c r="K2576" s="38">
        <v>201722.46265413766</v>
      </c>
      <c r="L2576" s="39">
        <v>202071.15524922099</v>
      </c>
      <c r="M2576" s="40">
        <v>197083.56616281669</v>
      </c>
      <c r="N2576" s="41">
        <v>177039.57498117498</v>
      </c>
      <c r="O2576" s="42">
        <v>162080.20687281367</v>
      </c>
      <c r="P2576" s="2">
        <f t="shared" si="120"/>
        <v>122145.4404549007</v>
      </c>
      <c r="Q2576" s="7">
        <f t="shared" si="121"/>
        <v>0.37849225618539178</v>
      </c>
      <c r="R2576" s="44">
        <v>1.1443501892655421</v>
      </c>
      <c r="S2576" s="46">
        <v>1.3066238387876195</v>
      </c>
      <c r="T2576" s="48">
        <v>1.3088824373152697</v>
      </c>
      <c r="U2576" s="50">
        <v>1.2765761551460579</v>
      </c>
      <c r="V2576" s="52">
        <v>1.1467445223284192</v>
      </c>
      <c r="W2576" s="54">
        <v>1.0498476932573944</v>
      </c>
      <c r="X2576" s="26">
        <f t="shared" si="122"/>
        <v>-0.1406366730839359</v>
      </c>
      <c r="Y2576" s="26">
        <v>-0.1406366730839359</v>
      </c>
      <c r="Z2576">
        <v>2566</v>
      </c>
      <c r="AA2576">
        <v>1684</v>
      </c>
    </row>
    <row r="2577" spans="1:27" x14ac:dyDescent="0.2">
      <c r="A2577">
        <v>4702</v>
      </c>
      <c r="B2577">
        <v>3025</v>
      </c>
      <c r="C2577">
        <v>1</v>
      </c>
      <c r="D2577" t="s">
        <v>6052</v>
      </c>
      <c r="E2577" t="s">
        <v>6053</v>
      </c>
      <c r="F2577" t="s">
        <v>8510</v>
      </c>
      <c r="J2577" s="37">
        <v>69065.497681761233</v>
      </c>
      <c r="K2577" s="38">
        <v>82210.674036987723</v>
      </c>
      <c r="L2577" s="39">
        <v>78945.264562326265</v>
      </c>
      <c r="M2577" s="40">
        <v>81335.497679411099</v>
      </c>
      <c r="N2577" s="41">
        <v>75211.986686513803</v>
      </c>
      <c r="O2577" s="42">
        <v>56532.624646119199</v>
      </c>
      <c r="P2577" s="2">
        <f t="shared" si="120"/>
        <v>80850.537454981139</v>
      </c>
      <c r="Q2577" s="7">
        <f t="shared" si="121"/>
        <v>0.25053167945664034</v>
      </c>
      <c r="R2577" s="44">
        <v>0.84459938079780827</v>
      </c>
      <c r="S2577" s="46">
        <v>1.0053512494263348</v>
      </c>
      <c r="T2577" s="48">
        <v>0.96541867943229154</v>
      </c>
      <c r="U2577" s="50">
        <v>0.9946487505736652</v>
      </c>
      <c r="V2577" s="52">
        <v>0.91976456430832221</v>
      </c>
      <c r="W2577" s="54">
        <v>0.69133534649959227</v>
      </c>
      <c r="X2577" s="26">
        <f t="shared" si="122"/>
        <v>-0.14197859367196344</v>
      </c>
      <c r="Y2577" s="26">
        <v>-0.14197859367196344</v>
      </c>
      <c r="Z2577">
        <v>2567</v>
      </c>
      <c r="AA2577">
        <v>1683</v>
      </c>
    </row>
    <row r="2578" spans="1:27" x14ac:dyDescent="0.2">
      <c r="A2578">
        <v>660</v>
      </c>
      <c r="B2578">
        <v>3069</v>
      </c>
      <c r="C2578">
        <v>1</v>
      </c>
      <c r="D2578" t="s">
        <v>6140</v>
      </c>
      <c r="E2578" t="s">
        <v>6141</v>
      </c>
      <c r="F2578" t="s">
        <v>8510</v>
      </c>
      <c r="J2578" s="37">
        <v>94704.466373575779</v>
      </c>
      <c r="K2578" s="38">
        <v>95066.131246594887</v>
      </c>
      <c r="L2578" s="39">
        <v>72946.765748187259</v>
      </c>
      <c r="M2578" s="40">
        <v>80783.329232576172</v>
      </c>
      <c r="N2578" s="41">
        <v>87571.180854277409</v>
      </c>
      <c r="O2578" s="42">
        <v>80917.745677386105</v>
      </c>
      <c r="P2578" s="2">
        <f t="shared" si="120"/>
        <v>164406.58714132395</v>
      </c>
      <c r="Q2578" s="7">
        <f t="shared" si="121"/>
        <v>0.50944693364821603</v>
      </c>
      <c r="R2578" s="44">
        <v>1.1279862751465657</v>
      </c>
      <c r="S2578" s="46">
        <v>1.1322939179493767</v>
      </c>
      <c r="T2578" s="48">
        <v>0.86883917655699117</v>
      </c>
      <c r="U2578" s="50">
        <v>0.96217728819194381</v>
      </c>
      <c r="V2578" s="52">
        <v>1.0430246205321922</v>
      </c>
      <c r="W2578" s="54">
        <v>0.96377826764629726</v>
      </c>
      <c r="X2578" s="26">
        <f t="shared" si="122"/>
        <v>-0.14221568830256326</v>
      </c>
      <c r="Y2578" s="26">
        <v>-0.14221568830256326</v>
      </c>
      <c r="Z2578">
        <v>2568</v>
      </c>
      <c r="AA2578">
        <v>1682</v>
      </c>
    </row>
    <row r="2579" spans="1:27" x14ac:dyDescent="0.2">
      <c r="A2579">
        <v>4466</v>
      </c>
      <c r="B2579">
        <v>1800</v>
      </c>
      <c r="C2579">
        <v>1</v>
      </c>
      <c r="D2579" t="s">
        <v>3602</v>
      </c>
      <c r="E2579" t="s">
        <v>3603</v>
      </c>
      <c r="F2579" t="s">
        <v>8510</v>
      </c>
      <c r="J2579" s="37">
        <v>337166.90683633002</v>
      </c>
      <c r="K2579" s="38">
        <v>275407.99012272136</v>
      </c>
      <c r="L2579" s="39">
        <v>247923.75560897667</v>
      </c>
      <c r="M2579" s="40">
        <v>233747.04303605299</v>
      </c>
      <c r="N2579" s="41">
        <v>252094.37227913467</v>
      </c>
      <c r="O2579" s="42">
        <v>300034.6772897187</v>
      </c>
      <c r="P2579" s="2">
        <f t="shared" si="120"/>
        <v>156081.5719724645</v>
      </c>
      <c r="Q2579" s="7">
        <f t="shared" si="121"/>
        <v>0.48365019688666139</v>
      </c>
      <c r="R2579" s="44">
        <v>1.2478462529576158</v>
      </c>
      <c r="S2579" s="46">
        <v>1.0192780535132742</v>
      </c>
      <c r="T2579" s="48">
        <v>0.91755959195016179</v>
      </c>
      <c r="U2579" s="50">
        <v>0.86509193482043256</v>
      </c>
      <c r="V2579" s="52">
        <v>0.93299493948533829</v>
      </c>
      <c r="W2579" s="54">
        <v>1.1104208041243664</v>
      </c>
      <c r="X2579" s="26">
        <f t="shared" si="122"/>
        <v>-0.14263489191139767</v>
      </c>
      <c r="Y2579" s="26">
        <v>-0.14263489191139767</v>
      </c>
      <c r="Z2579">
        <v>2569</v>
      </c>
      <c r="AA2579">
        <v>1681</v>
      </c>
    </row>
    <row r="2580" spans="1:27" x14ac:dyDescent="0.2">
      <c r="A2580">
        <v>3380</v>
      </c>
      <c r="B2580">
        <v>2972</v>
      </c>
      <c r="C2580">
        <v>1</v>
      </c>
      <c r="D2580" t="s">
        <v>5946</v>
      </c>
      <c r="E2580" t="s">
        <v>5947</v>
      </c>
      <c r="F2580" t="s">
        <v>8510</v>
      </c>
      <c r="J2580" s="37">
        <v>72328.052616026369</v>
      </c>
      <c r="K2580" s="38">
        <v>77055.427750996299</v>
      </c>
      <c r="L2580" s="39">
        <v>72964.793178343971</v>
      </c>
      <c r="M2580" s="40">
        <v>78416.100908876033</v>
      </c>
      <c r="N2580" s="41">
        <v>72913.218539573005</v>
      </c>
      <c r="O2580" s="42">
        <v>62296.696456873564</v>
      </c>
      <c r="P2580" s="2">
        <f t="shared" si="120"/>
        <v>99655.723680629351</v>
      </c>
      <c r="Q2580" s="7">
        <f t="shared" si="121"/>
        <v>0.30880333770294272</v>
      </c>
      <c r="R2580" s="44">
        <v>1.2678667704769051</v>
      </c>
      <c r="S2580" s="46">
        <v>1.3507347812752366</v>
      </c>
      <c r="T2580" s="48">
        <v>1.279028445251464</v>
      </c>
      <c r="U2580" s="50">
        <v>1.374586554134573</v>
      </c>
      <c r="V2580" s="52">
        <v>1.2781243732029022</v>
      </c>
      <c r="W2580" s="54">
        <v>1.0920231983496702</v>
      </c>
      <c r="X2580" s="26">
        <f t="shared" si="122"/>
        <v>-0.14307013942429556</v>
      </c>
      <c r="Y2580" s="26">
        <v>-0.14307013942429556</v>
      </c>
      <c r="Z2580">
        <v>2570</v>
      </c>
      <c r="AA2580">
        <v>1680</v>
      </c>
    </row>
    <row r="2581" spans="1:27" x14ac:dyDescent="0.2">
      <c r="A2581">
        <v>3449</v>
      </c>
      <c r="B2581">
        <v>2377</v>
      </c>
      <c r="C2581">
        <v>1</v>
      </c>
      <c r="D2581" t="s">
        <v>4756</v>
      </c>
      <c r="E2581" t="s">
        <v>4757</v>
      </c>
      <c r="F2581" t="s">
        <v>8510</v>
      </c>
      <c r="J2581" s="37">
        <v>142101.545470368</v>
      </c>
      <c r="K2581" s="38">
        <v>141347.26136666699</v>
      </c>
      <c r="L2581" s="39">
        <v>138086.74750593933</v>
      </c>
      <c r="M2581" s="40">
        <v>138828.15304977365</v>
      </c>
      <c r="N2581" s="41">
        <v>129075.82535599334</v>
      </c>
      <c r="O2581" s="42">
        <v>120895.34645238267</v>
      </c>
      <c r="P2581" s="2">
        <f t="shared" si="120"/>
        <v>512060.79202344682</v>
      </c>
      <c r="Q2581" s="7">
        <f t="shared" si="121"/>
        <v>1.586723530204905</v>
      </c>
      <c r="R2581" s="44">
        <v>1.0026610946509811</v>
      </c>
      <c r="S2581" s="46">
        <v>0.99733890534901892</v>
      </c>
      <c r="T2581" s="48">
        <v>0.97433288957416864</v>
      </c>
      <c r="U2581" s="50">
        <v>0.97956420842929137</v>
      </c>
      <c r="V2581" s="52">
        <v>0.91075229277788927</v>
      </c>
      <c r="W2581" s="54">
        <v>0.85303126022251907</v>
      </c>
      <c r="X2581" s="26">
        <f t="shared" si="122"/>
        <v>-0.14323967014293948</v>
      </c>
      <c r="Y2581" s="26">
        <v>-0.14323967014293948</v>
      </c>
      <c r="Z2581">
        <v>2571</v>
      </c>
      <c r="AA2581">
        <v>1679</v>
      </c>
    </row>
    <row r="2582" spans="1:27" x14ac:dyDescent="0.2">
      <c r="A2582">
        <v>2142</v>
      </c>
      <c r="B2582">
        <v>1011</v>
      </c>
      <c r="C2582">
        <v>1</v>
      </c>
      <c r="D2582" t="s">
        <v>2024</v>
      </c>
      <c r="E2582" t="s">
        <v>2025</v>
      </c>
      <c r="F2582" t="s">
        <v>8510</v>
      </c>
      <c r="J2582" s="37">
        <v>1007352.9276632495</v>
      </c>
      <c r="K2582" s="38">
        <v>1020289.1114761564</v>
      </c>
      <c r="L2582" s="39">
        <v>914030.40867447434</v>
      </c>
      <c r="M2582" s="40">
        <v>917390.05833242927</v>
      </c>
      <c r="N2582" s="41">
        <v>917874.57142484782</v>
      </c>
      <c r="O2582" s="42">
        <v>882020.03857652564</v>
      </c>
      <c r="P2582" s="2">
        <f t="shared" si="120"/>
        <v>450155.6021419029</v>
      </c>
      <c r="Q2582" s="7">
        <f t="shared" si="121"/>
        <v>1.3948978271693353</v>
      </c>
      <c r="R2582" s="44">
        <v>1.0870510046079136</v>
      </c>
      <c r="S2582" s="46">
        <v>1.1010106519404856</v>
      </c>
      <c r="T2582" s="48">
        <v>0.98634514945681606</v>
      </c>
      <c r="U2582" s="50">
        <v>0.98997060230012324</v>
      </c>
      <c r="V2582" s="52">
        <v>0.99049344829520169</v>
      </c>
      <c r="W2582" s="54">
        <v>0.95180223602769209</v>
      </c>
      <c r="X2582" s="26">
        <f t="shared" si="122"/>
        <v>-0.14345285728480747</v>
      </c>
      <c r="Y2582" s="26">
        <v>-0.14345285728480747</v>
      </c>
      <c r="Z2582">
        <v>2572</v>
      </c>
      <c r="AA2582">
        <v>1678</v>
      </c>
    </row>
    <row r="2583" spans="1:27" x14ac:dyDescent="0.2">
      <c r="A2583">
        <v>1282</v>
      </c>
      <c r="B2583">
        <v>4063</v>
      </c>
      <c r="C2583">
        <v>1</v>
      </c>
      <c r="D2583" t="s">
        <v>8128</v>
      </c>
      <c r="E2583" t="s">
        <v>8129</v>
      </c>
      <c r="F2583" t="s">
        <v>8510</v>
      </c>
      <c r="J2583" s="37">
        <v>14907.977781997733</v>
      </c>
      <c r="K2583" s="38">
        <v>17958.573916080499</v>
      </c>
      <c r="L2583" s="39">
        <v>15274.649344475867</v>
      </c>
      <c r="M2583" s="40">
        <v>18291.165707280132</v>
      </c>
      <c r="N2583" s="41">
        <v>13392.405553657634</v>
      </c>
      <c r="O2583" s="42">
        <v>13606.050694208943</v>
      </c>
      <c r="P2583" s="2">
        <f t="shared" si="120"/>
        <v>201727.37520882345</v>
      </c>
      <c r="Q2583" s="7">
        <f t="shared" si="121"/>
        <v>0.62509291458436311</v>
      </c>
      <c r="R2583" s="44">
        <v>0.87215947849419151</v>
      </c>
      <c r="S2583" s="46">
        <v>1.0506281059837537</v>
      </c>
      <c r="T2583" s="48">
        <v>0.89361081705841661</v>
      </c>
      <c r="U2583" s="50">
        <v>1.0700856801367282</v>
      </c>
      <c r="V2583" s="52">
        <v>0.78349415422160251</v>
      </c>
      <c r="W2583" s="54">
        <v>0.79599300799579153</v>
      </c>
      <c r="X2583" s="26">
        <f t="shared" si="122"/>
        <v>-0.14367990638573455</v>
      </c>
      <c r="Y2583" s="26">
        <v>-0.14367990638573455</v>
      </c>
      <c r="Z2583">
        <v>2573</v>
      </c>
      <c r="AA2583">
        <v>1677</v>
      </c>
    </row>
    <row r="2584" spans="1:27" x14ac:dyDescent="0.2">
      <c r="A2584">
        <v>3823</v>
      </c>
      <c r="B2584">
        <v>1601</v>
      </c>
      <c r="C2584">
        <v>1</v>
      </c>
      <c r="D2584" t="s">
        <v>3204</v>
      </c>
      <c r="E2584" t="s">
        <v>3205</v>
      </c>
      <c r="F2584" t="s">
        <v>8510</v>
      </c>
      <c r="J2584" s="37">
        <v>517126.33111436007</v>
      </c>
      <c r="K2584" s="38">
        <v>389474.29685447598</v>
      </c>
      <c r="L2584" s="39">
        <v>440642.45584157668</v>
      </c>
      <c r="M2584" s="40">
        <v>385163.58471036673</v>
      </c>
      <c r="N2584" s="41">
        <v>407334.56593791867</v>
      </c>
      <c r="O2584" s="42">
        <v>431155.55487815064</v>
      </c>
      <c r="P2584" s="2">
        <f t="shared" si="120"/>
        <v>1007872.6758642066</v>
      </c>
      <c r="Q2584" s="7">
        <f t="shared" si="121"/>
        <v>3.1230965446991132</v>
      </c>
      <c r="R2584" s="44">
        <v>1.2073836895382171</v>
      </c>
      <c r="S2584" s="46">
        <v>0.90934242799651122</v>
      </c>
      <c r="T2584" s="48">
        <v>1.0288095617848727</v>
      </c>
      <c r="U2584" s="50">
        <v>0.89927780119269674</v>
      </c>
      <c r="V2584" s="52">
        <v>0.95104248518687606</v>
      </c>
      <c r="W2584" s="54">
        <v>1.0066595980365136</v>
      </c>
      <c r="X2584" s="26">
        <f t="shared" si="122"/>
        <v>-0.14400743521851411</v>
      </c>
      <c r="Y2584" s="26">
        <v>-0.14400743521851411</v>
      </c>
      <c r="Z2584">
        <v>2574</v>
      </c>
      <c r="AA2584">
        <v>1676</v>
      </c>
    </row>
    <row r="2585" spans="1:27" x14ac:dyDescent="0.2">
      <c r="A2585">
        <v>944</v>
      </c>
      <c r="B2585">
        <v>712</v>
      </c>
      <c r="C2585">
        <v>1</v>
      </c>
      <c r="D2585" t="s">
        <v>1426</v>
      </c>
      <c r="E2585" t="s">
        <v>1427</v>
      </c>
      <c r="F2585" t="s">
        <v>8510</v>
      </c>
      <c r="J2585" s="37">
        <v>1712422.3593807667</v>
      </c>
      <c r="K2585" s="38">
        <v>1689096.6267995767</v>
      </c>
      <c r="L2585" s="39">
        <v>1576965.2036303536</v>
      </c>
      <c r="M2585" s="40">
        <v>1573898.9959371164</v>
      </c>
      <c r="N2585" s="41">
        <v>1498619.0206140534</v>
      </c>
      <c r="O2585" s="42">
        <v>1512658.88020909</v>
      </c>
      <c r="P2585" s="2">
        <f t="shared" si="120"/>
        <v>1218757.7909376004</v>
      </c>
      <c r="Q2585" s="7">
        <f t="shared" si="121"/>
        <v>3.77656656128574</v>
      </c>
      <c r="R2585" s="44">
        <v>1.1003265458447167</v>
      </c>
      <c r="S2585" s="46">
        <v>1.0853384661693033</v>
      </c>
      <c r="T2585" s="48">
        <v>1.0132877942888803</v>
      </c>
      <c r="U2585" s="50">
        <v>1.0113175854198708</v>
      </c>
      <c r="V2585" s="52">
        <v>0.96294601705956573</v>
      </c>
      <c r="W2585" s="54">
        <v>0.97196740721353325</v>
      </c>
      <c r="X2585" s="26">
        <f t="shared" si="122"/>
        <v>-0.14442046419344848</v>
      </c>
      <c r="Y2585" s="26">
        <v>-0.14442046419344848</v>
      </c>
      <c r="Z2585">
        <v>2575</v>
      </c>
      <c r="AA2585">
        <v>1675</v>
      </c>
    </row>
    <row r="2586" spans="1:27" x14ac:dyDescent="0.2">
      <c r="A2586">
        <v>1926</v>
      </c>
      <c r="B2586">
        <v>1078</v>
      </c>
      <c r="C2586">
        <v>1</v>
      </c>
      <c r="D2586" t="s">
        <v>2158</v>
      </c>
      <c r="E2586" t="s">
        <v>2159</v>
      </c>
      <c r="F2586" t="s">
        <v>8510</v>
      </c>
      <c r="J2586" s="37">
        <v>822778.18150465388</v>
      </c>
      <c r="K2586" s="38">
        <v>938896.56126114761</v>
      </c>
      <c r="L2586" s="39">
        <v>775546.67295255058</v>
      </c>
      <c r="M2586" s="40">
        <v>778859.392105037</v>
      </c>
      <c r="N2586" s="41">
        <v>777386.9401443227</v>
      </c>
      <c r="O2586" s="42">
        <v>754409.10423564434</v>
      </c>
      <c r="P2586" s="2">
        <f t="shared" si="120"/>
        <v>546433.82364374981</v>
      </c>
      <c r="Q2586" s="7">
        <f t="shared" si="121"/>
        <v>1.6932352938978272</v>
      </c>
      <c r="R2586" s="44">
        <v>1.0123990417219497</v>
      </c>
      <c r="S2586" s="46">
        <v>1.1552785431895207</v>
      </c>
      <c r="T2586" s="48">
        <v>0.95428236450308368</v>
      </c>
      <c r="U2586" s="50">
        <v>0.95835854660278152</v>
      </c>
      <c r="V2586" s="52">
        <v>0.95654674727761879</v>
      </c>
      <c r="W2586" s="54">
        <v>0.92827334433899389</v>
      </c>
      <c r="X2586" s="26">
        <f t="shared" si="122"/>
        <v>-0.14467824179296959</v>
      </c>
      <c r="Y2586" s="26">
        <v>-0.14467824179296959</v>
      </c>
      <c r="Z2586">
        <v>2576</v>
      </c>
      <c r="AA2586">
        <v>1674</v>
      </c>
    </row>
    <row r="2587" spans="1:27" x14ac:dyDescent="0.2">
      <c r="A2587">
        <v>3921</v>
      </c>
      <c r="B2587">
        <v>2017</v>
      </c>
      <c r="C2587">
        <v>1</v>
      </c>
      <c r="D2587" t="s">
        <v>4036</v>
      </c>
      <c r="E2587" t="s">
        <v>4037</v>
      </c>
      <c r="F2587" t="s">
        <v>8510</v>
      </c>
      <c r="J2587" s="37">
        <v>245664.91542687465</v>
      </c>
      <c r="K2587" s="38">
        <v>338458.54305185535</v>
      </c>
      <c r="L2587" s="39">
        <v>300968.49507453968</v>
      </c>
      <c r="M2587" s="40">
        <v>331913.14580568165</v>
      </c>
      <c r="N2587" s="41">
        <v>283955.95364643564</v>
      </c>
      <c r="O2587" s="42">
        <v>212869.49603864166</v>
      </c>
      <c r="P2587" s="2">
        <f t="shared" si="120"/>
        <v>335185.8444287685</v>
      </c>
      <c r="Q2587" s="7">
        <f t="shared" si="121"/>
        <v>1.0386408696613796</v>
      </c>
      <c r="R2587" s="44">
        <v>0.83998853514862537</v>
      </c>
      <c r="S2587" s="46">
        <v>1.1572726829659643</v>
      </c>
      <c r="T2587" s="48">
        <v>1.0290850236561397</v>
      </c>
      <c r="U2587" s="50">
        <v>1.1348923661216737</v>
      </c>
      <c r="V2587" s="52">
        <v>0.97091497634386026</v>
      </c>
      <c r="W2587" s="54">
        <v>0.72785296119563003</v>
      </c>
      <c r="X2587" s="26">
        <f t="shared" si="122"/>
        <v>-0.14484909245225069</v>
      </c>
      <c r="Y2587" s="26">
        <v>-0.14484909245225069</v>
      </c>
      <c r="Z2587">
        <v>2577</v>
      </c>
      <c r="AA2587">
        <v>1673</v>
      </c>
    </row>
    <row r="2588" spans="1:27" x14ac:dyDescent="0.2">
      <c r="A2588">
        <v>5492</v>
      </c>
      <c r="B2588">
        <v>1479</v>
      </c>
      <c r="C2588">
        <v>1</v>
      </c>
      <c r="D2588" t="s">
        <v>2960</v>
      </c>
      <c r="E2588" t="s">
        <v>2961</v>
      </c>
      <c r="F2588" t="s">
        <v>8510</v>
      </c>
      <c r="J2588" s="37">
        <v>383305.39184727595</v>
      </c>
      <c r="K2588" s="38">
        <v>452899.52515751607</v>
      </c>
      <c r="L2588" s="39">
        <v>530878.10665055795</v>
      </c>
      <c r="M2588" s="40">
        <v>517282.84317350597</v>
      </c>
      <c r="N2588" s="41">
        <v>393749.00403530867</v>
      </c>
      <c r="O2588" s="42">
        <v>328774.22895953298</v>
      </c>
      <c r="P2588" s="2">
        <f t="shared" si="120"/>
        <v>168113.79446368187</v>
      </c>
      <c r="Q2588" s="7">
        <f t="shared" si="121"/>
        <v>0.5209344624365243</v>
      </c>
      <c r="R2588" s="44">
        <v>0.83951868515285555</v>
      </c>
      <c r="S2588" s="46">
        <v>0.99194433982312535</v>
      </c>
      <c r="T2588" s="48">
        <v>1.162733683248816</v>
      </c>
      <c r="U2588" s="50">
        <v>1.1329572231172327</v>
      </c>
      <c r="V2588" s="52">
        <v>0.86239237218890152</v>
      </c>
      <c r="W2588" s="54">
        <v>0.72008407468013169</v>
      </c>
      <c r="X2588" s="26">
        <f t="shared" si="122"/>
        <v>-0.14508648791398202</v>
      </c>
      <c r="Y2588" s="26">
        <v>-0.14508648791398202</v>
      </c>
      <c r="Z2588">
        <v>2578</v>
      </c>
      <c r="AA2588">
        <v>1672</v>
      </c>
    </row>
    <row r="2589" spans="1:27" x14ac:dyDescent="0.2">
      <c r="A2589">
        <v>1885</v>
      </c>
      <c r="B2589">
        <v>4140</v>
      </c>
      <c r="C2589">
        <v>1</v>
      </c>
      <c r="D2589" t="s">
        <v>8282</v>
      </c>
      <c r="E2589" t="s">
        <v>8283</v>
      </c>
      <c r="F2589" t="s">
        <v>8510</v>
      </c>
      <c r="J2589" s="37">
        <v>7453.3599678307573</v>
      </c>
      <c r="K2589" s="38">
        <v>5893.4406391125058</v>
      </c>
      <c r="L2589" s="39">
        <v>4813.6314057754316</v>
      </c>
      <c r="M2589" s="40">
        <v>6120.4024463131163</v>
      </c>
      <c r="N2589" s="41">
        <v>6473.7403301424756</v>
      </c>
      <c r="O2589" s="42">
        <v>4801.9141328215237</v>
      </c>
      <c r="P2589" s="2">
        <f t="shared" si="120"/>
        <v>178136.27528363606</v>
      </c>
      <c r="Q2589" s="7">
        <f t="shared" si="121"/>
        <v>0.55199113851048631</v>
      </c>
      <c r="R2589" s="44">
        <v>0.74395937206240925</v>
      </c>
      <c r="S2589" s="46">
        <v>0.58825555401657226</v>
      </c>
      <c r="T2589" s="48">
        <v>0.48047406987413316</v>
      </c>
      <c r="U2589" s="50">
        <v>0.61090981522170473</v>
      </c>
      <c r="V2589" s="52">
        <v>0.64617834261258789</v>
      </c>
      <c r="W2589" s="54">
        <v>0.47930450674197572</v>
      </c>
      <c r="X2589" s="26">
        <f t="shared" si="122"/>
        <v>-0.14558145935236419</v>
      </c>
      <c r="Y2589" s="26">
        <v>-0.14558145935236419</v>
      </c>
      <c r="Z2589">
        <v>2579</v>
      </c>
      <c r="AA2589">
        <v>1671</v>
      </c>
    </row>
    <row r="2590" spans="1:27" x14ac:dyDescent="0.2">
      <c r="A2590">
        <v>4385</v>
      </c>
      <c r="B2590">
        <v>1470</v>
      </c>
      <c r="C2590">
        <v>1</v>
      </c>
      <c r="D2590" t="s">
        <v>2942</v>
      </c>
      <c r="E2590" t="s">
        <v>2943</v>
      </c>
      <c r="F2590" t="s">
        <v>8510</v>
      </c>
      <c r="J2590" s="37">
        <v>386208.40159606031</v>
      </c>
      <c r="K2590" s="38">
        <v>498199.99721741892</v>
      </c>
      <c r="L2590" s="39">
        <v>481697.9230402463</v>
      </c>
      <c r="M2590" s="40">
        <v>504386.94705749798</v>
      </c>
      <c r="N2590" s="41">
        <v>348819.19059944135</v>
      </c>
      <c r="O2590" s="42">
        <v>387947.35534423334</v>
      </c>
      <c r="P2590" s="2">
        <f t="shared" si="120"/>
        <v>1205243.227414194</v>
      </c>
      <c r="Q2590" s="7">
        <f t="shared" si="121"/>
        <v>3.7346889633968234</v>
      </c>
      <c r="R2590" s="44">
        <v>0.94633064343684759</v>
      </c>
      <c r="S2590" s="46">
        <v>1.2207448672235335</v>
      </c>
      <c r="T2590" s="48">
        <v>1.1803096555357782</v>
      </c>
      <c r="U2590" s="50">
        <v>1.2359048176515337</v>
      </c>
      <c r="V2590" s="52">
        <v>0.85471545341559718</v>
      </c>
      <c r="W2590" s="54">
        <v>0.95059162070356351</v>
      </c>
      <c r="X2590" s="26">
        <f t="shared" si="122"/>
        <v>-0.14588402756778199</v>
      </c>
      <c r="Y2590" s="26">
        <v>-0.14588402756778199</v>
      </c>
      <c r="Z2590">
        <v>2580</v>
      </c>
      <c r="AA2590">
        <v>1670</v>
      </c>
    </row>
    <row r="2591" spans="1:27" x14ac:dyDescent="0.2">
      <c r="A2591">
        <v>5667</v>
      </c>
      <c r="B2591">
        <v>622</v>
      </c>
      <c r="C2591">
        <v>1</v>
      </c>
      <c r="D2591" t="s">
        <v>1246</v>
      </c>
      <c r="E2591" t="s">
        <v>1247</v>
      </c>
      <c r="F2591" t="s">
        <v>8510</v>
      </c>
      <c r="J2591" s="37">
        <v>2194119.1254505864</v>
      </c>
      <c r="K2591" s="38">
        <v>2081147.2026327264</v>
      </c>
      <c r="L2591" s="39">
        <v>2073013.79924831</v>
      </c>
      <c r="M2591" s="40">
        <v>1907577.0816230502</v>
      </c>
      <c r="N2591" s="41">
        <v>1942456.6118222401</v>
      </c>
      <c r="O2591" s="42">
        <v>1906099.5077708901</v>
      </c>
      <c r="P2591" s="2">
        <f t="shared" si="120"/>
        <v>999699.96883638192</v>
      </c>
      <c r="Q2591" s="7">
        <f t="shared" si="121"/>
        <v>3.0977717653984422</v>
      </c>
      <c r="R2591" s="44">
        <v>1.1101751410108875</v>
      </c>
      <c r="S2591" s="46">
        <v>1.0530138780284899</v>
      </c>
      <c r="T2591" s="48">
        <v>1.0488985580604648</v>
      </c>
      <c r="U2591" s="50">
        <v>0.96519128383473929</v>
      </c>
      <c r="V2591" s="52">
        <v>0.98283954500165616</v>
      </c>
      <c r="W2591" s="54">
        <v>0.96444366455525332</v>
      </c>
      <c r="X2591" s="26">
        <f t="shared" si="122"/>
        <v>-0.14612680794062827</v>
      </c>
      <c r="Y2591" s="26">
        <v>-0.14612680794062827</v>
      </c>
      <c r="Z2591">
        <v>2581</v>
      </c>
      <c r="AA2591">
        <v>1669</v>
      </c>
    </row>
    <row r="2592" spans="1:27" x14ac:dyDescent="0.2">
      <c r="A2592">
        <v>296</v>
      </c>
      <c r="B2592">
        <v>2530</v>
      </c>
      <c r="C2592">
        <v>1</v>
      </c>
      <c r="D2592" t="s">
        <v>5062</v>
      </c>
      <c r="E2592" t="s">
        <v>5063</v>
      </c>
      <c r="F2592" t="s">
        <v>8510</v>
      </c>
      <c r="J2592" s="37">
        <v>84448.489693573836</v>
      </c>
      <c r="K2592" s="38">
        <v>86063.702736983367</v>
      </c>
      <c r="L2592" s="39">
        <v>84049.160100232504</v>
      </c>
      <c r="M2592" s="40">
        <v>93300.429901873737</v>
      </c>
      <c r="N2592" s="41">
        <v>81245.092098400535</v>
      </c>
      <c r="O2592" s="42">
        <v>70189.21997706384</v>
      </c>
      <c r="P2592" s="2">
        <f t="shared" si="120"/>
        <v>619932.86115517118</v>
      </c>
      <c r="Q2592" s="7">
        <f t="shared" si="121"/>
        <v>1.9209868696549597</v>
      </c>
      <c r="R2592" s="44">
        <v>1.1293478235051977</v>
      </c>
      <c r="S2592" s="46">
        <v>1.1509484150810891</v>
      </c>
      <c r="T2592" s="48">
        <v>1.1240075029294521</v>
      </c>
      <c r="U2592" s="50">
        <v>1.247726724588166</v>
      </c>
      <c r="V2592" s="52">
        <v>1.0865080981879309</v>
      </c>
      <c r="W2592" s="54">
        <v>0.93865554141054752</v>
      </c>
      <c r="X2592" s="26">
        <f t="shared" si="122"/>
        <v>-0.14615187707057309</v>
      </c>
      <c r="Y2592" s="26">
        <v>-0.14615187707057309</v>
      </c>
      <c r="Z2592">
        <v>2582</v>
      </c>
      <c r="AA2592">
        <v>1668</v>
      </c>
    </row>
    <row r="2593" spans="1:27" x14ac:dyDescent="0.2">
      <c r="A2593">
        <v>1407</v>
      </c>
      <c r="B2593">
        <v>840</v>
      </c>
      <c r="C2593">
        <v>1</v>
      </c>
      <c r="D2593" t="s">
        <v>1682</v>
      </c>
      <c r="E2593" t="s">
        <v>1683</v>
      </c>
      <c r="F2593" t="s">
        <v>8510</v>
      </c>
      <c r="J2593" s="37">
        <v>1412091.2945578701</v>
      </c>
      <c r="K2593" s="38">
        <v>1381796.36156391</v>
      </c>
      <c r="L2593" s="39">
        <v>1362411.5209196198</v>
      </c>
      <c r="M2593" s="40">
        <v>1418342.3902104432</v>
      </c>
      <c r="N2593" s="41">
        <v>1343828.63843376</v>
      </c>
      <c r="O2593" s="42">
        <v>1146565.2924084687</v>
      </c>
      <c r="P2593" s="2">
        <f t="shared" si="120"/>
        <v>633457.31509882968</v>
      </c>
      <c r="Q2593" s="7">
        <f t="shared" si="121"/>
        <v>1.9628951150036738</v>
      </c>
      <c r="R2593" s="44">
        <v>1.0435816567700853</v>
      </c>
      <c r="S2593" s="46">
        <v>1.0211927103277278</v>
      </c>
      <c r="T2593" s="48">
        <v>1.0068666790054213</v>
      </c>
      <c r="U2593" s="50">
        <v>1.048201420933268</v>
      </c>
      <c r="V2593" s="52">
        <v>0.99313332099457863</v>
      </c>
      <c r="W2593" s="54">
        <v>0.84734925571603747</v>
      </c>
      <c r="X2593" s="26">
        <f t="shared" si="122"/>
        <v>-0.14628649019169146</v>
      </c>
      <c r="Y2593" s="26">
        <v>-0.14628649019169146</v>
      </c>
      <c r="Z2593">
        <v>2583</v>
      </c>
      <c r="AA2593">
        <v>1667</v>
      </c>
    </row>
    <row r="2594" spans="1:27" x14ac:dyDescent="0.2">
      <c r="A2594">
        <v>3650</v>
      </c>
      <c r="B2594">
        <v>2332</v>
      </c>
      <c r="C2594">
        <v>1</v>
      </c>
      <c r="D2594" t="s">
        <v>4666</v>
      </c>
      <c r="E2594" t="s">
        <v>4667</v>
      </c>
      <c r="F2594" t="s">
        <v>8510</v>
      </c>
      <c r="J2594" s="37">
        <v>120349.33778919069</v>
      </c>
      <c r="K2594" s="38">
        <v>92181.741418424368</v>
      </c>
      <c r="L2594" s="39">
        <v>98149.912811560629</v>
      </c>
      <c r="M2594" s="40">
        <v>87499.567617915964</v>
      </c>
      <c r="N2594" s="41">
        <v>98782.463541112389</v>
      </c>
      <c r="O2594" s="42">
        <v>92290.542242525305</v>
      </c>
      <c r="P2594" s="2">
        <f t="shared" si="120"/>
        <v>165165.31704955519</v>
      </c>
      <c r="Q2594" s="7">
        <f t="shared" si="121"/>
        <v>0.5117980111320114</v>
      </c>
      <c r="R2594" s="44">
        <v>0.94293354716246602</v>
      </c>
      <c r="S2594" s="46">
        <v>0.72224125214168844</v>
      </c>
      <c r="T2594" s="48">
        <v>0.76900170072563545</v>
      </c>
      <c r="U2594" s="50">
        <v>0.68555655714255159</v>
      </c>
      <c r="V2594" s="52">
        <v>0.77395771722006124</v>
      </c>
      <c r="W2594" s="54">
        <v>0.72309370342134072</v>
      </c>
      <c r="X2594" s="26">
        <f t="shared" si="122"/>
        <v>-0.1467849952933703</v>
      </c>
      <c r="Y2594" s="26">
        <v>-0.1467849952933703</v>
      </c>
      <c r="Z2594">
        <v>2584</v>
      </c>
      <c r="AA2594">
        <v>1666</v>
      </c>
    </row>
    <row r="2595" spans="1:27" x14ac:dyDescent="0.2">
      <c r="A2595">
        <v>4136</v>
      </c>
      <c r="B2595">
        <v>1949</v>
      </c>
      <c r="C2595">
        <v>1</v>
      </c>
      <c r="D2595" t="s">
        <v>3900</v>
      </c>
      <c r="E2595" t="s">
        <v>3901</v>
      </c>
      <c r="F2595" t="s">
        <v>8510</v>
      </c>
      <c r="J2595" s="37">
        <v>238791.61031999299</v>
      </c>
      <c r="K2595" s="38">
        <v>256936.80855900733</v>
      </c>
      <c r="L2595" s="39">
        <v>226243.86376062068</v>
      </c>
      <c r="M2595" s="40">
        <v>250871.84254443963</v>
      </c>
      <c r="N2595" s="41">
        <v>209981.29630991968</v>
      </c>
      <c r="O2595" s="42">
        <v>210737.091709803</v>
      </c>
      <c r="P2595" s="2">
        <f t="shared" si="120"/>
        <v>931317.02957348211</v>
      </c>
      <c r="Q2595" s="7">
        <f t="shared" si="121"/>
        <v>2.8858734508169821</v>
      </c>
      <c r="R2595" s="44">
        <v>0.9620538822418192</v>
      </c>
      <c r="S2595" s="46">
        <v>1.0351580352164498</v>
      </c>
      <c r="T2595" s="48">
        <v>0.9115009826878776</v>
      </c>
      <c r="U2595" s="50">
        <v>1.0107232399899317</v>
      </c>
      <c r="V2595" s="52">
        <v>0.84598165338564368</v>
      </c>
      <c r="W2595" s="54">
        <v>0.84902663431132985</v>
      </c>
      <c r="X2595" s="26">
        <f t="shared" si="122"/>
        <v>-0.147634732548973</v>
      </c>
      <c r="Y2595" s="26">
        <v>-0.147634732548973</v>
      </c>
      <c r="Z2595">
        <v>2585</v>
      </c>
      <c r="AA2595">
        <v>1665</v>
      </c>
    </row>
    <row r="2596" spans="1:27" x14ac:dyDescent="0.2">
      <c r="A2596">
        <v>5112</v>
      </c>
      <c r="B2596">
        <v>716</v>
      </c>
      <c r="C2596">
        <v>1</v>
      </c>
      <c r="D2596" t="s">
        <v>1434</v>
      </c>
      <c r="E2596" t="s">
        <v>1435</v>
      </c>
      <c r="F2596" t="s">
        <v>8510</v>
      </c>
      <c r="J2596" s="37">
        <v>1835806.1612683467</v>
      </c>
      <c r="K2596" s="38">
        <v>1852019.2418672235</v>
      </c>
      <c r="L2596" s="39">
        <v>1708527.6921153299</v>
      </c>
      <c r="M2596" s="40">
        <v>1712450.4725853598</v>
      </c>
      <c r="N2596" s="41">
        <v>1666067.4694462633</v>
      </c>
      <c r="O2596" s="42">
        <v>1605697.2505879567</v>
      </c>
      <c r="P2596" s="2">
        <f t="shared" si="120"/>
        <v>806575.43100692006</v>
      </c>
      <c r="Q2596" s="7">
        <f t="shared" si="121"/>
        <v>2.4993364756683842</v>
      </c>
      <c r="R2596" s="44">
        <v>1.1165694020774244</v>
      </c>
      <c r="S2596" s="46">
        <v>1.1264304811456054</v>
      </c>
      <c r="T2596" s="48">
        <v>1.0391564119710357</v>
      </c>
      <c r="U2596" s="50">
        <v>1.0415423156335859</v>
      </c>
      <c r="V2596" s="52">
        <v>1.0133313622256319</v>
      </c>
      <c r="W2596" s="54">
        <v>0.97661313968337227</v>
      </c>
      <c r="X2596" s="26">
        <f t="shared" si="122"/>
        <v>-0.148098966438233</v>
      </c>
      <c r="Y2596" s="26">
        <v>-0.148098966438233</v>
      </c>
      <c r="Z2596">
        <v>2586</v>
      </c>
      <c r="AA2596">
        <v>1664</v>
      </c>
    </row>
    <row r="2597" spans="1:27" x14ac:dyDescent="0.2">
      <c r="A2597">
        <v>4123</v>
      </c>
      <c r="B2597">
        <v>4216</v>
      </c>
      <c r="C2597">
        <v>1</v>
      </c>
      <c r="D2597" t="s">
        <v>8434</v>
      </c>
      <c r="E2597" t="s">
        <v>8435</v>
      </c>
      <c r="F2597" t="s">
        <v>8510</v>
      </c>
      <c r="J2597" s="37">
        <v>5091.8074358845161</v>
      </c>
      <c r="K2597" s="38">
        <v>5868.3571847303638</v>
      </c>
      <c r="L2597" s="39">
        <v>6715.1500564829694</v>
      </c>
      <c r="M2597" s="40">
        <v>7453.6114258834205</v>
      </c>
      <c r="N2597" s="41">
        <v>6508.2129108757626</v>
      </c>
      <c r="O2597" s="42">
        <v>3239.4716698176617</v>
      </c>
      <c r="P2597" s="2">
        <f t="shared" si="120"/>
        <v>160063.26839740403</v>
      </c>
      <c r="Q2597" s="7">
        <f t="shared" si="121"/>
        <v>0.49598828546129886</v>
      </c>
      <c r="R2597" s="44">
        <v>0.80093290548076101</v>
      </c>
      <c r="S2597" s="46">
        <v>0.92308289925510656</v>
      </c>
      <c r="T2597" s="48">
        <v>1.0562820203242629</v>
      </c>
      <c r="U2597" s="50">
        <v>1.1724407748778825</v>
      </c>
      <c r="V2597" s="52">
        <v>1.0237311488763359</v>
      </c>
      <c r="W2597" s="54">
        <v>0.5095635468152685</v>
      </c>
      <c r="X2597" s="26">
        <f t="shared" si="122"/>
        <v>-0.14839189855859358</v>
      </c>
      <c r="Y2597" s="26">
        <v>-0.14839189855859358</v>
      </c>
      <c r="Z2597">
        <v>2587</v>
      </c>
      <c r="AA2597">
        <v>1663</v>
      </c>
    </row>
    <row r="2598" spans="1:27" x14ac:dyDescent="0.2">
      <c r="A2598">
        <v>2950</v>
      </c>
      <c r="B2598">
        <v>1683</v>
      </c>
      <c r="C2598">
        <v>1</v>
      </c>
      <c r="D2598" t="s">
        <v>3368</v>
      </c>
      <c r="E2598" t="s">
        <v>3369</v>
      </c>
      <c r="F2598" t="s">
        <v>8510</v>
      </c>
      <c r="J2598" s="37">
        <v>347817.11851292296</v>
      </c>
      <c r="K2598" s="38">
        <v>364169.36240265361</v>
      </c>
      <c r="L2598" s="39">
        <v>352547.90597914503</v>
      </c>
      <c r="M2598" s="40">
        <v>321842.54625263863</v>
      </c>
      <c r="N2598" s="41">
        <v>316915.58350343903</v>
      </c>
      <c r="O2598" s="42">
        <v>312672.92536892463</v>
      </c>
      <c r="P2598" s="2">
        <f t="shared" si="120"/>
        <v>212674.96671121311</v>
      </c>
      <c r="Q2598" s="7">
        <f t="shared" si="121"/>
        <v>0.65901623249212737</v>
      </c>
      <c r="R2598" s="44">
        <v>1.038787721027483</v>
      </c>
      <c r="S2598" s="46">
        <v>1.0876251969876196</v>
      </c>
      <c r="T2598" s="48">
        <v>1.0529166516324888</v>
      </c>
      <c r="U2598" s="50">
        <v>0.96121227897251704</v>
      </c>
      <c r="V2598" s="52">
        <v>0.94649745289463327</v>
      </c>
      <c r="W2598" s="54">
        <v>0.93382636530270047</v>
      </c>
      <c r="X2598" s="26">
        <f t="shared" si="122"/>
        <v>-0.14855634050897762</v>
      </c>
      <c r="Y2598" s="26">
        <v>-0.14855634050897762</v>
      </c>
      <c r="Z2598">
        <v>2588</v>
      </c>
      <c r="AA2598">
        <v>1662</v>
      </c>
    </row>
    <row r="2599" spans="1:27" x14ac:dyDescent="0.2">
      <c r="A2599">
        <v>5245</v>
      </c>
      <c r="B2599">
        <v>2705</v>
      </c>
      <c r="C2599">
        <v>1</v>
      </c>
      <c r="D2599" t="s">
        <v>5412</v>
      </c>
      <c r="E2599" t="s">
        <v>5413</v>
      </c>
      <c r="F2599" t="s">
        <v>8510</v>
      </c>
      <c r="J2599" s="37">
        <v>112677.0080535016</v>
      </c>
      <c r="K2599" s="38">
        <v>104812.88646127604</v>
      </c>
      <c r="L2599" s="39">
        <v>103453.84424093024</v>
      </c>
      <c r="M2599" s="40">
        <v>103763.50772791806</v>
      </c>
      <c r="N2599" s="41">
        <v>99870.445271856443</v>
      </c>
      <c r="O2599" s="42">
        <v>91620.048695721896</v>
      </c>
      <c r="P2599" s="2">
        <f t="shared" si="120"/>
        <v>66598.62623675642</v>
      </c>
      <c r="Q2599" s="7">
        <f t="shared" si="121"/>
        <v>0.20636926118011481</v>
      </c>
      <c r="R2599" s="44">
        <v>0.9858249545336768</v>
      </c>
      <c r="S2599" s="46">
        <v>0.91702079080027388</v>
      </c>
      <c r="T2599" s="48">
        <v>0.90513036383361545</v>
      </c>
      <c r="U2599" s="50">
        <v>0.90783964763741998</v>
      </c>
      <c r="V2599" s="52">
        <v>0.87377876702794033</v>
      </c>
      <c r="W2599" s="54">
        <v>0.80159503611372673</v>
      </c>
      <c r="X2599" s="26">
        <f t="shared" si="122"/>
        <v>-0.14973805423042094</v>
      </c>
      <c r="Y2599" s="26">
        <v>-0.14973805423042094</v>
      </c>
      <c r="Z2599">
        <v>2589</v>
      </c>
      <c r="AA2599">
        <v>1661</v>
      </c>
    </row>
    <row r="2600" spans="1:27" x14ac:dyDescent="0.2">
      <c r="A2600">
        <v>4873</v>
      </c>
      <c r="B2600">
        <v>3081</v>
      </c>
      <c r="C2600">
        <v>1</v>
      </c>
      <c r="D2600" t="s">
        <v>6164</v>
      </c>
      <c r="E2600" t="s">
        <v>6165</v>
      </c>
      <c r="F2600" t="s">
        <v>8510</v>
      </c>
      <c r="J2600" s="37">
        <v>41577.203777790935</v>
      </c>
      <c r="K2600" s="38">
        <v>29615.419792338496</v>
      </c>
      <c r="L2600" s="39">
        <v>22536.269739342268</v>
      </c>
      <c r="M2600" s="40">
        <v>21215.305841342764</v>
      </c>
      <c r="N2600" s="41">
        <v>41005.111510257331</v>
      </c>
      <c r="O2600" s="42">
        <v>28848.060039313754</v>
      </c>
      <c r="P2600" s="2">
        <f t="shared" si="120"/>
        <v>516767.50773383916</v>
      </c>
      <c r="Q2600" s="7">
        <f t="shared" si="121"/>
        <v>1.6013082371068985</v>
      </c>
      <c r="R2600" s="44">
        <v>1.4164623486423611</v>
      </c>
      <c r="S2600" s="46">
        <v>1.008945365813489</v>
      </c>
      <c r="T2600" s="48">
        <v>0.767771150153152</v>
      </c>
      <c r="U2600" s="50">
        <v>0.72276822895065351</v>
      </c>
      <c r="V2600" s="52">
        <v>1.3969721693305999</v>
      </c>
      <c r="W2600" s="54">
        <v>0.98280276604097494</v>
      </c>
      <c r="X2600" s="26">
        <f t="shared" si="122"/>
        <v>-0.14988863195115665</v>
      </c>
      <c r="Y2600" s="26">
        <v>-0.14988863195115665</v>
      </c>
      <c r="Z2600">
        <v>2590</v>
      </c>
      <c r="AA2600">
        <v>1660</v>
      </c>
    </row>
    <row r="2601" spans="1:27" x14ac:dyDescent="0.2">
      <c r="A2601">
        <v>2939</v>
      </c>
      <c r="B2601">
        <v>913</v>
      </c>
      <c r="C2601">
        <v>1</v>
      </c>
      <c r="D2601" t="s">
        <v>1828</v>
      </c>
      <c r="E2601" t="s">
        <v>1829</v>
      </c>
      <c r="F2601" t="s">
        <v>8510</v>
      </c>
      <c r="J2601" s="37">
        <v>1422511.1391749401</v>
      </c>
      <c r="K2601" s="38">
        <v>1060178.1950480221</v>
      </c>
      <c r="L2601" s="39">
        <v>1150311.5665850258</v>
      </c>
      <c r="M2601" s="40">
        <v>991957.81168988731</v>
      </c>
      <c r="N2601" s="41">
        <v>1138187.4872012387</v>
      </c>
      <c r="O2601" s="42">
        <v>1166591.2078821473</v>
      </c>
      <c r="P2601" s="2">
        <f t="shared" si="120"/>
        <v>515618.46714991098</v>
      </c>
      <c r="Q2601" s="7">
        <f t="shared" si="121"/>
        <v>1.5977477033576251</v>
      </c>
      <c r="R2601" s="44">
        <v>1.243182632583073</v>
      </c>
      <c r="S2601" s="46">
        <v>0.92652709931776778</v>
      </c>
      <c r="T2601" s="48">
        <v>1.0052978301929938</v>
      </c>
      <c r="U2601" s="50">
        <v>0.8669069013148315</v>
      </c>
      <c r="V2601" s="52">
        <v>0.99470216980700588</v>
      </c>
      <c r="W2601" s="54">
        <v>1.0195251826318663</v>
      </c>
      <c r="X2601" s="26">
        <f t="shared" si="122"/>
        <v>-0.1503075667380688</v>
      </c>
      <c r="Y2601" s="26">
        <v>-0.1503075667380688</v>
      </c>
      <c r="Z2601">
        <v>2591</v>
      </c>
      <c r="AA2601">
        <v>1659</v>
      </c>
    </row>
    <row r="2602" spans="1:27" x14ac:dyDescent="0.2">
      <c r="A2602">
        <v>5149</v>
      </c>
      <c r="B2602">
        <v>3766</v>
      </c>
      <c r="C2602">
        <v>1</v>
      </c>
      <c r="D2602" t="s">
        <v>7534</v>
      </c>
      <c r="E2602" t="s">
        <v>7535</v>
      </c>
      <c r="F2602" t="s">
        <v>8510</v>
      </c>
      <c r="J2602" s="37">
        <v>39279.122609934733</v>
      </c>
      <c r="K2602" s="38">
        <v>26464.141397732568</v>
      </c>
      <c r="L2602" s="39">
        <v>33454.85685785977</v>
      </c>
      <c r="M2602" s="40">
        <v>23859.330863361636</v>
      </c>
      <c r="N2602" s="41">
        <v>30482.981963000202</v>
      </c>
      <c r="O2602" s="42">
        <v>32130.689816675436</v>
      </c>
      <c r="P2602" s="2">
        <f t="shared" si="120"/>
        <v>32792.773337267601</v>
      </c>
      <c r="Q2602" s="7">
        <f t="shared" si="121"/>
        <v>0.1016150150244973</v>
      </c>
      <c r="R2602" s="44">
        <v>1.2441202111558247</v>
      </c>
      <c r="S2602" s="46">
        <v>0.83822068814432094</v>
      </c>
      <c r="T2602" s="48">
        <v>1.059643413920379</v>
      </c>
      <c r="U2602" s="50">
        <v>0.75571636481142601</v>
      </c>
      <c r="V2602" s="52">
        <v>0.96551275681689741</v>
      </c>
      <c r="W2602" s="54">
        <v>1.0177019735464752</v>
      </c>
      <c r="X2602" s="26">
        <f t="shared" si="122"/>
        <v>-0.15059171873399591</v>
      </c>
      <c r="Y2602" s="26">
        <v>-0.15059171873399591</v>
      </c>
      <c r="Z2602">
        <v>2592</v>
      </c>
      <c r="AA2602">
        <v>1658</v>
      </c>
    </row>
    <row r="2603" spans="1:27" x14ac:dyDescent="0.2">
      <c r="A2603">
        <v>5144</v>
      </c>
      <c r="B2603">
        <v>3757</v>
      </c>
      <c r="C2603">
        <v>1</v>
      </c>
      <c r="D2603" t="s">
        <v>7516</v>
      </c>
      <c r="E2603" t="s">
        <v>7517</v>
      </c>
      <c r="F2603" t="s">
        <v>8510</v>
      </c>
      <c r="J2603" s="37">
        <v>17176.137943040765</v>
      </c>
      <c r="K2603" s="38">
        <v>49804.32789042373</v>
      </c>
      <c r="L2603" s="39">
        <v>61356.0378962381</v>
      </c>
      <c r="M2603" s="40">
        <v>53888.444885159806</v>
      </c>
      <c r="N2603" s="41">
        <v>52197.218397121673</v>
      </c>
      <c r="O2603" s="42">
        <v>9903.9448309255949</v>
      </c>
      <c r="P2603" s="2">
        <f t="shared" si="120"/>
        <v>545134.46769427566</v>
      </c>
      <c r="Q2603" s="7">
        <f t="shared" si="121"/>
        <v>1.6892089777040111</v>
      </c>
      <c r="R2603" s="44">
        <v>0.49800761761950335</v>
      </c>
      <c r="S2603" s="46">
        <v>1.4440344367343581</v>
      </c>
      <c r="T2603" s="48">
        <v>1.7789665150923959</v>
      </c>
      <c r="U2603" s="50">
        <v>1.5624499607230857</v>
      </c>
      <c r="V2603" s="52">
        <v>1.513414276627167</v>
      </c>
      <c r="W2603" s="54">
        <v>0.28715651834192679</v>
      </c>
      <c r="X2603" s="26">
        <f t="shared" si="122"/>
        <v>-0.15180464729696666</v>
      </c>
      <c r="Y2603" s="26">
        <v>-0.15180464729696666</v>
      </c>
      <c r="Z2603">
        <v>2593</v>
      </c>
      <c r="AA2603">
        <v>1657</v>
      </c>
    </row>
    <row r="2604" spans="1:27" x14ac:dyDescent="0.2">
      <c r="A2604">
        <v>4698</v>
      </c>
      <c r="B2604">
        <v>914</v>
      </c>
      <c r="C2604">
        <v>1</v>
      </c>
      <c r="D2604" t="s">
        <v>1830</v>
      </c>
      <c r="E2604" t="s">
        <v>1831</v>
      </c>
      <c r="F2604" t="s">
        <v>8510</v>
      </c>
      <c r="J2604" s="37">
        <v>1110940.4170511167</v>
      </c>
      <c r="K2604" s="38">
        <v>1307221.6776932233</v>
      </c>
      <c r="L2604" s="39">
        <v>1219175.45656151</v>
      </c>
      <c r="M2604" s="40">
        <v>1161140.9525234133</v>
      </c>
      <c r="N2604" s="41">
        <v>1047158.3931004466</v>
      </c>
      <c r="O2604" s="42">
        <v>1028912.8974923132</v>
      </c>
      <c r="P2604" s="2">
        <f t="shared" si="120"/>
        <v>601359.28326487797</v>
      </c>
      <c r="Q2604" s="7">
        <f t="shared" si="121"/>
        <v>1.8634328964984437</v>
      </c>
      <c r="R2604" s="44">
        <v>0.94708102674726313</v>
      </c>
      <c r="S2604" s="46">
        <v>1.1144115649174484</v>
      </c>
      <c r="T2604" s="48">
        <v>1.0393518189303665</v>
      </c>
      <c r="U2604" s="50">
        <v>0.98987717850179735</v>
      </c>
      <c r="V2604" s="52">
        <v>0.89270660323716788</v>
      </c>
      <c r="W2604" s="54">
        <v>0.87715224726195584</v>
      </c>
      <c r="X2604" s="26">
        <f t="shared" si="122"/>
        <v>-0.15203334612799246</v>
      </c>
      <c r="Y2604" s="26">
        <v>-0.15203334612799246</v>
      </c>
      <c r="Z2604">
        <v>2594</v>
      </c>
      <c r="AA2604">
        <v>1656</v>
      </c>
    </row>
    <row r="2605" spans="1:27" x14ac:dyDescent="0.2">
      <c r="A2605">
        <v>1793</v>
      </c>
      <c r="B2605">
        <v>2297</v>
      </c>
      <c r="C2605">
        <v>1</v>
      </c>
      <c r="D2605" t="s">
        <v>4596</v>
      </c>
      <c r="E2605" t="s">
        <v>4597</v>
      </c>
      <c r="F2605" t="s">
        <v>8510</v>
      </c>
      <c r="J2605" s="37">
        <v>160539.37307201466</v>
      </c>
      <c r="K2605" s="38">
        <v>173299.50603305767</v>
      </c>
      <c r="L2605" s="39">
        <v>173805.66903744268</v>
      </c>
      <c r="M2605" s="40">
        <v>156881.41202077866</v>
      </c>
      <c r="N2605" s="41">
        <v>147126.69327228068</v>
      </c>
      <c r="O2605" s="42">
        <v>151938.71281034002</v>
      </c>
      <c r="P2605" s="2">
        <f t="shared" si="120"/>
        <v>341666.961096499</v>
      </c>
      <c r="Q2605" s="7">
        <f t="shared" si="121"/>
        <v>1.0587239154225172</v>
      </c>
      <c r="R2605" s="44">
        <v>1.2354284894292342</v>
      </c>
      <c r="S2605" s="46">
        <v>1.3336239133138537</v>
      </c>
      <c r="T2605" s="48">
        <v>1.337519083601032</v>
      </c>
      <c r="U2605" s="50">
        <v>1.2072787015644699</v>
      </c>
      <c r="V2605" s="52">
        <v>1.1322114005176547</v>
      </c>
      <c r="W2605" s="54">
        <v>1.1692422292498801</v>
      </c>
      <c r="X2605" s="26">
        <f t="shared" si="122"/>
        <v>-0.15220131733170425</v>
      </c>
      <c r="Y2605" s="26">
        <v>-0.15220131733170425</v>
      </c>
      <c r="Z2605">
        <v>2595</v>
      </c>
      <c r="AA2605">
        <v>1655</v>
      </c>
    </row>
    <row r="2606" spans="1:27" x14ac:dyDescent="0.2">
      <c r="A2606">
        <v>5517</v>
      </c>
      <c r="B2606">
        <v>1331</v>
      </c>
      <c r="C2606">
        <v>1</v>
      </c>
      <c r="D2606" t="s">
        <v>2664</v>
      </c>
      <c r="E2606" t="s">
        <v>2665</v>
      </c>
      <c r="F2606" t="s">
        <v>8510</v>
      </c>
      <c r="J2606" s="37">
        <v>614391.87818273297</v>
      </c>
      <c r="K2606" s="38">
        <v>544713.08455867926</v>
      </c>
      <c r="L2606" s="39">
        <v>539864.032488361</v>
      </c>
      <c r="M2606" s="40">
        <v>509528.25315555534</v>
      </c>
      <c r="N2606" s="41">
        <v>515479.58113502571</v>
      </c>
      <c r="O2606" s="42">
        <v>522277.27517466107</v>
      </c>
      <c r="P2606" s="2">
        <f t="shared" si="120"/>
        <v>256333.19051268516</v>
      </c>
      <c r="Q2606" s="7">
        <f t="shared" si="121"/>
        <v>0.79430003486841938</v>
      </c>
      <c r="R2606" s="44">
        <v>1.1329611671238784</v>
      </c>
      <c r="S2606" s="46">
        <v>1.004470914971469</v>
      </c>
      <c r="T2606" s="48">
        <v>0.99552908502853099</v>
      </c>
      <c r="U2606" s="50">
        <v>0.93958879483432078</v>
      </c>
      <c r="V2606" s="52">
        <v>0.95056326199931862</v>
      </c>
      <c r="W2606" s="54">
        <v>0.96309845923479664</v>
      </c>
      <c r="X2606" s="26">
        <f t="shared" si="122"/>
        <v>-0.15242525550801003</v>
      </c>
      <c r="Y2606" s="26">
        <v>-0.15242525550801003</v>
      </c>
      <c r="Z2606">
        <v>2596</v>
      </c>
      <c r="AA2606">
        <v>1654</v>
      </c>
    </row>
    <row r="2607" spans="1:27" x14ac:dyDescent="0.2">
      <c r="A2607">
        <v>4019</v>
      </c>
      <c r="B2607">
        <v>4249</v>
      </c>
      <c r="C2607">
        <v>1</v>
      </c>
      <c r="D2607" t="s">
        <v>8500</v>
      </c>
      <c r="E2607" t="s">
        <v>8501</v>
      </c>
      <c r="F2607" t="s">
        <v>8510</v>
      </c>
      <c r="J2607" s="37">
        <v>1027.7292806678242</v>
      </c>
      <c r="K2607" s="38">
        <v>2231.9377954293668</v>
      </c>
      <c r="L2607" s="39">
        <v>3138.1278698149704</v>
      </c>
      <c r="M2607" s="40">
        <v>2569.2344954030564</v>
      </c>
      <c r="N2607" s="41">
        <v>1675.1659356610805</v>
      </c>
      <c r="O2607" s="42">
        <v>1057.9291884882648</v>
      </c>
      <c r="P2607" s="2">
        <f t="shared" si="120"/>
        <v>3223760.8965802994</v>
      </c>
      <c r="Q2607" s="7">
        <f t="shared" si="121"/>
        <v>9.9894726369212048</v>
      </c>
      <c r="R2607" s="44">
        <v>0.52608241367627662</v>
      </c>
      <c r="S2607" s="46">
        <v>1.1425024514547237</v>
      </c>
      <c r="T2607" s="48">
        <v>1.6063703888092775</v>
      </c>
      <c r="U2607" s="50">
        <v>1.3151606265063249</v>
      </c>
      <c r="V2607" s="52">
        <v>0.85749754854527627</v>
      </c>
      <c r="W2607" s="54">
        <v>0.54154138784178307</v>
      </c>
      <c r="X2607" s="26">
        <f t="shared" si="122"/>
        <v>-0.15270422860053753</v>
      </c>
      <c r="Y2607" s="26">
        <v>-0.15270422860053753</v>
      </c>
      <c r="Z2607">
        <v>2597</v>
      </c>
      <c r="AA2607">
        <v>1653</v>
      </c>
    </row>
    <row r="2608" spans="1:27" x14ac:dyDescent="0.2">
      <c r="A2608">
        <v>1539</v>
      </c>
      <c r="B2608">
        <v>192</v>
      </c>
      <c r="C2608">
        <v>1</v>
      </c>
      <c r="D2608" t="s">
        <v>386</v>
      </c>
      <c r="E2608" t="s">
        <v>387</v>
      </c>
      <c r="F2608" t="s">
        <v>8510</v>
      </c>
      <c r="J2608" s="37">
        <v>7607298.673556176</v>
      </c>
      <c r="K2608" s="38">
        <v>6683087.4926302927</v>
      </c>
      <c r="L2608" s="39">
        <v>7251451.6800199002</v>
      </c>
      <c r="M2608" s="40">
        <v>6596035.95970592</v>
      </c>
      <c r="N2608" s="41">
        <v>6444383.6652907832</v>
      </c>
      <c r="O2608" s="42">
        <v>6447389.9094389528</v>
      </c>
      <c r="P2608" s="2">
        <f t="shared" si="120"/>
        <v>3901631.079432108</v>
      </c>
      <c r="Q2608" s="7">
        <f t="shared" si="121"/>
        <v>12.089989970624849</v>
      </c>
      <c r="R2608" s="44">
        <v>1.1368544598881567</v>
      </c>
      <c r="S2608" s="46">
        <v>0.99873794205424804</v>
      </c>
      <c r="T2608" s="48">
        <v>1.0836757615092227</v>
      </c>
      <c r="U2608" s="50">
        <v>0.98572873501611935</v>
      </c>
      <c r="V2608" s="52">
        <v>0.96306542249791571</v>
      </c>
      <c r="W2608" s="54">
        <v>0.96351468342666557</v>
      </c>
      <c r="X2608" s="26">
        <f t="shared" si="122"/>
        <v>-0.15309478106707944</v>
      </c>
      <c r="Y2608" s="26">
        <v>-0.15309478106707944</v>
      </c>
      <c r="Z2608">
        <v>2598</v>
      </c>
      <c r="AA2608">
        <v>1652</v>
      </c>
    </row>
    <row r="2609" spans="1:27" x14ac:dyDescent="0.2">
      <c r="A2609">
        <v>4576</v>
      </c>
      <c r="B2609">
        <v>873</v>
      </c>
      <c r="C2609">
        <v>1</v>
      </c>
      <c r="D2609" t="s">
        <v>1748</v>
      </c>
      <c r="E2609" t="s">
        <v>1749</v>
      </c>
      <c r="F2609" t="s">
        <v>8510</v>
      </c>
      <c r="J2609" s="37">
        <v>1358878.4935734333</v>
      </c>
      <c r="K2609" s="38">
        <v>1260379.2544044033</v>
      </c>
      <c r="L2609" s="39">
        <v>1074280.8634045196</v>
      </c>
      <c r="M2609" s="40">
        <v>1273884.3314474334</v>
      </c>
      <c r="N2609" s="41">
        <v>1223058.3996213267</v>
      </c>
      <c r="O2609" s="42">
        <v>1209446.6029190032</v>
      </c>
      <c r="P2609" s="2">
        <f t="shared" si="120"/>
        <v>1004690.4525999345</v>
      </c>
      <c r="Q2609" s="7">
        <f t="shared" si="121"/>
        <v>3.1132357847845857</v>
      </c>
      <c r="R2609" s="44">
        <v>2.2161207048320355</v>
      </c>
      <c r="S2609" s="46">
        <v>2.0554836763081203</v>
      </c>
      <c r="T2609" s="48">
        <v>1.7519859762700243</v>
      </c>
      <c r="U2609" s="50">
        <v>2.0775083687268716</v>
      </c>
      <c r="V2609" s="52">
        <v>1.9946191329380136</v>
      </c>
      <c r="W2609" s="54">
        <v>1.9724203972566079</v>
      </c>
      <c r="X2609" s="26">
        <f t="shared" si="122"/>
        <v>-0.15365325364723015</v>
      </c>
      <c r="Y2609" s="26">
        <v>-0.15365325364723015</v>
      </c>
      <c r="Z2609">
        <v>2599</v>
      </c>
      <c r="AA2609">
        <v>1651</v>
      </c>
    </row>
    <row r="2610" spans="1:27" x14ac:dyDescent="0.2">
      <c r="A2610">
        <v>458</v>
      </c>
      <c r="B2610">
        <v>1122</v>
      </c>
      <c r="C2610">
        <v>1</v>
      </c>
      <c r="D2610" t="s">
        <v>2246</v>
      </c>
      <c r="E2610" t="s">
        <v>2247</v>
      </c>
      <c r="F2610" t="s">
        <v>8510</v>
      </c>
      <c r="J2610" s="37">
        <v>757344.93428270624</v>
      </c>
      <c r="K2610" s="38">
        <v>755453.47059573198</v>
      </c>
      <c r="L2610" s="39">
        <v>734626.75028923526</v>
      </c>
      <c r="M2610" s="40">
        <v>935100.04179534933</v>
      </c>
      <c r="N2610" s="41">
        <v>697642.86444569973</v>
      </c>
      <c r="O2610" s="42">
        <v>591611.60361347394</v>
      </c>
      <c r="P2610" s="2">
        <f t="shared" si="120"/>
        <v>507393.85699614696</v>
      </c>
      <c r="Q2610" s="7">
        <f t="shared" si="121"/>
        <v>1.5722620917641836</v>
      </c>
      <c r="R2610" s="44">
        <v>1.016515652872588</v>
      </c>
      <c r="S2610" s="46">
        <v>1.0139769121249913</v>
      </c>
      <c r="T2610" s="48">
        <v>0.98602308787500881</v>
      </c>
      <c r="U2610" s="50">
        <v>1.2551002673399532</v>
      </c>
      <c r="V2610" s="52">
        <v>0.93638296068565441</v>
      </c>
      <c r="W2610" s="54">
        <v>0.79406678287711574</v>
      </c>
      <c r="X2610" s="26">
        <f t="shared" si="122"/>
        <v>-0.15370700354720399</v>
      </c>
      <c r="Y2610" s="26">
        <v>-0.15370700354720399</v>
      </c>
      <c r="Z2610">
        <v>2600</v>
      </c>
      <c r="AA2610">
        <v>1650</v>
      </c>
    </row>
    <row r="2611" spans="1:27" x14ac:dyDescent="0.2">
      <c r="A2611">
        <v>3012</v>
      </c>
      <c r="B2611">
        <v>1598</v>
      </c>
      <c r="C2611">
        <v>1</v>
      </c>
      <c r="D2611" t="s">
        <v>3198</v>
      </c>
      <c r="E2611" t="s">
        <v>3199</v>
      </c>
      <c r="F2611" t="s">
        <v>8510</v>
      </c>
      <c r="J2611" s="37">
        <v>423176.11037881998</v>
      </c>
      <c r="K2611" s="38">
        <v>350324.42307917803</v>
      </c>
      <c r="L2611" s="39">
        <v>351904.86851022765</v>
      </c>
      <c r="M2611" s="40">
        <v>373095.22291333135</v>
      </c>
      <c r="N2611" s="41">
        <v>347049.3415210587</v>
      </c>
      <c r="O2611" s="42">
        <v>345127.3243168497</v>
      </c>
      <c r="P2611" s="2">
        <f t="shared" si="120"/>
        <v>1529098.4070905233</v>
      </c>
      <c r="Q2611" s="7">
        <f t="shared" si="121"/>
        <v>4.7382194855064705</v>
      </c>
      <c r="R2611" s="44">
        <v>1.2052362823573346</v>
      </c>
      <c r="S2611" s="46">
        <v>0.99774938834084748</v>
      </c>
      <c r="T2611" s="48">
        <v>1.0022506116591527</v>
      </c>
      <c r="U2611" s="50">
        <v>1.062602279289371</v>
      </c>
      <c r="V2611" s="52">
        <v>0.9884217183124252</v>
      </c>
      <c r="W2611" s="54">
        <v>0.98294767378813952</v>
      </c>
      <c r="X2611" s="26">
        <f t="shared" si="122"/>
        <v>-0.15415348361443201</v>
      </c>
      <c r="Y2611" s="26">
        <v>-0.15415348361443201</v>
      </c>
      <c r="Z2611">
        <v>2601</v>
      </c>
      <c r="AA2611">
        <v>1649</v>
      </c>
    </row>
    <row r="2612" spans="1:27" x14ac:dyDescent="0.2">
      <c r="A2612">
        <v>4376</v>
      </c>
      <c r="B2612">
        <v>382</v>
      </c>
      <c r="C2612">
        <v>1</v>
      </c>
      <c r="D2612" t="s">
        <v>766</v>
      </c>
      <c r="E2612" t="s">
        <v>767</v>
      </c>
      <c r="F2612" t="s">
        <v>8510</v>
      </c>
      <c r="J2612" s="37">
        <v>3856309.5711539201</v>
      </c>
      <c r="K2612" s="38">
        <v>2869644.6184437932</v>
      </c>
      <c r="L2612" s="39">
        <v>2793253.5411479068</v>
      </c>
      <c r="M2612" s="40">
        <v>2635020.7038022266</v>
      </c>
      <c r="N2612" s="41">
        <v>3027282.4831704032</v>
      </c>
      <c r="O2612" s="42">
        <v>3117426.601806737</v>
      </c>
      <c r="P2612" s="2">
        <f t="shared" si="120"/>
        <v>1378177.3874119723</v>
      </c>
      <c r="Q2612" s="7">
        <f t="shared" si="121"/>
        <v>4.2705602996113923</v>
      </c>
      <c r="R2612" s="44">
        <v>1.2321492360068276</v>
      </c>
      <c r="S2612" s="46">
        <v>0.91689485996545672</v>
      </c>
      <c r="T2612" s="48">
        <v>0.89248675532781485</v>
      </c>
      <c r="U2612" s="50">
        <v>0.84192897046918558</v>
      </c>
      <c r="V2612" s="52">
        <v>0.96726254207312523</v>
      </c>
      <c r="W2612" s="54">
        <v>0.99606495143857254</v>
      </c>
      <c r="X2612" s="26">
        <f t="shared" si="122"/>
        <v>-0.15426802305384271</v>
      </c>
      <c r="Y2612" s="26">
        <v>-0.15426802305384271</v>
      </c>
      <c r="Z2612">
        <v>2602</v>
      </c>
      <c r="AA2612">
        <v>1648</v>
      </c>
    </row>
    <row r="2613" spans="1:27" x14ac:dyDescent="0.2">
      <c r="A2613">
        <v>3178</v>
      </c>
      <c r="B2613">
        <v>2912</v>
      </c>
      <c r="C2613">
        <v>1</v>
      </c>
      <c r="D2613" t="s">
        <v>5826</v>
      </c>
      <c r="E2613" t="s">
        <v>5827</v>
      </c>
      <c r="F2613" t="s">
        <v>8510</v>
      </c>
      <c r="J2613" s="37">
        <v>110021.95974950092</v>
      </c>
      <c r="K2613" s="38">
        <v>121334.07102171767</v>
      </c>
      <c r="L2613" s="39">
        <v>107890.18536960341</v>
      </c>
      <c r="M2613" s="40">
        <v>110197.408299858</v>
      </c>
      <c r="N2613" s="41">
        <v>101690.47391687457</v>
      </c>
      <c r="O2613" s="42">
        <v>97792.097878567933</v>
      </c>
      <c r="P2613" s="2">
        <f t="shared" si="120"/>
        <v>74272.76459144651</v>
      </c>
      <c r="Q2613" s="7">
        <f t="shared" si="121"/>
        <v>0.23014912499924736</v>
      </c>
      <c r="R2613" s="44">
        <v>1.0097827240364796</v>
      </c>
      <c r="S2613" s="46">
        <v>1.113605402355156</v>
      </c>
      <c r="T2613" s="48">
        <v>0.99021727596352027</v>
      </c>
      <c r="U2613" s="50">
        <v>1.0113929927093082</v>
      </c>
      <c r="V2613" s="52">
        <v>0.93331625790103223</v>
      </c>
      <c r="W2613" s="54">
        <v>0.89753692090101422</v>
      </c>
      <c r="X2613" s="26">
        <f t="shared" si="122"/>
        <v>-0.15441724747055866</v>
      </c>
      <c r="Y2613" s="26">
        <v>-0.15441724747055866</v>
      </c>
      <c r="Z2613">
        <v>2603</v>
      </c>
      <c r="AA2613">
        <v>1647</v>
      </c>
    </row>
    <row r="2614" spans="1:27" x14ac:dyDescent="0.2">
      <c r="A2614">
        <v>4682</v>
      </c>
      <c r="B2614">
        <v>3850</v>
      </c>
      <c r="C2614">
        <v>1</v>
      </c>
      <c r="D2614" t="s">
        <v>7702</v>
      </c>
      <c r="E2614" t="s">
        <v>7703</v>
      </c>
      <c r="F2614" t="s">
        <v>8510</v>
      </c>
      <c r="J2614" s="37">
        <v>24357.162014191035</v>
      </c>
      <c r="K2614" s="38">
        <v>37038.020641957562</v>
      </c>
      <c r="L2614" s="39">
        <v>42884.533909262303</v>
      </c>
      <c r="M2614" s="40">
        <v>50753.431304325095</v>
      </c>
      <c r="N2614" s="41">
        <v>30020.841438794432</v>
      </c>
      <c r="O2614" s="42">
        <v>21085.3662975058</v>
      </c>
      <c r="P2614" s="2">
        <f t="shared" si="120"/>
        <v>81991.065909944387</v>
      </c>
      <c r="Q2614" s="7">
        <f t="shared" si="121"/>
        <v>0.25406583665935695</v>
      </c>
      <c r="R2614" s="44">
        <v>0.89358600945007627</v>
      </c>
      <c r="S2614" s="46">
        <v>1.3588059661504712</v>
      </c>
      <c r="T2614" s="48">
        <v>1.5732957518112121</v>
      </c>
      <c r="U2614" s="50">
        <v>1.8619803127600421</v>
      </c>
      <c r="V2614" s="52">
        <v>1.1013682089069428</v>
      </c>
      <c r="W2614" s="54">
        <v>0.77355433759498748</v>
      </c>
      <c r="X2614" s="26">
        <f t="shared" si="122"/>
        <v>-0.15482672429388569</v>
      </c>
      <c r="Y2614" s="26">
        <v>-0.15482672429388569</v>
      </c>
      <c r="Z2614">
        <v>2604</v>
      </c>
      <c r="AA2614">
        <v>1646</v>
      </c>
    </row>
    <row r="2615" spans="1:27" x14ac:dyDescent="0.2">
      <c r="A2615">
        <v>3304</v>
      </c>
      <c r="B2615">
        <v>2319</v>
      </c>
      <c r="C2615">
        <v>1</v>
      </c>
      <c r="D2615" t="s">
        <v>4640</v>
      </c>
      <c r="E2615" t="s">
        <v>4641</v>
      </c>
      <c r="F2615" t="s">
        <v>8510</v>
      </c>
      <c r="J2615" s="37">
        <v>172887.00415767499</v>
      </c>
      <c r="K2615" s="38">
        <v>144900.54138473366</v>
      </c>
      <c r="L2615" s="39">
        <v>122826.23565270868</v>
      </c>
      <c r="M2615" s="40">
        <v>113228.70051556367</v>
      </c>
      <c r="N2615" s="41">
        <v>135363.90173868902</v>
      </c>
      <c r="O2615" s="42">
        <v>141187.47448601801</v>
      </c>
      <c r="P2615" s="2">
        <f t="shared" si="120"/>
        <v>283194.17246834596</v>
      </c>
      <c r="Q2615" s="7">
        <f t="shared" si="121"/>
        <v>0.87753419920472109</v>
      </c>
      <c r="R2615" s="44">
        <v>0.95350656966886205</v>
      </c>
      <c r="S2615" s="46">
        <v>0.79915560358088866</v>
      </c>
      <c r="T2615" s="48">
        <v>0.67741137162480247</v>
      </c>
      <c r="U2615" s="50">
        <v>0.62447903671344374</v>
      </c>
      <c r="V2615" s="52">
        <v>0.74655911953993126</v>
      </c>
      <c r="W2615" s="54">
        <v>0.77867729349162118</v>
      </c>
      <c r="X2615" s="26">
        <f t="shared" si="122"/>
        <v>-0.15498116684577648</v>
      </c>
      <c r="Y2615" s="26">
        <v>-0.15498116684577648</v>
      </c>
      <c r="Z2615">
        <v>2605</v>
      </c>
      <c r="AA2615">
        <v>1645</v>
      </c>
    </row>
    <row r="2616" spans="1:27" x14ac:dyDescent="0.2">
      <c r="A2616">
        <v>967</v>
      </c>
      <c r="B2616">
        <v>1501</v>
      </c>
      <c r="C2616">
        <v>1</v>
      </c>
      <c r="D2616" t="s">
        <v>3004</v>
      </c>
      <c r="E2616" t="s">
        <v>3005</v>
      </c>
      <c r="F2616" t="s">
        <v>8510</v>
      </c>
      <c r="J2616" s="37">
        <v>540283.02071262931</v>
      </c>
      <c r="K2616" s="38">
        <v>464748.03964939062</v>
      </c>
      <c r="L2616" s="39">
        <v>438037.27951370232</v>
      </c>
      <c r="M2616" s="40">
        <v>393501.34077901696</v>
      </c>
      <c r="N2616" s="41">
        <v>478839.65768003865</v>
      </c>
      <c r="O2616" s="42">
        <v>477231.7934070116</v>
      </c>
      <c r="P2616" s="2">
        <f t="shared" si="120"/>
        <v>237292.50927516219</v>
      </c>
      <c r="Q2616" s="7">
        <f t="shared" si="121"/>
        <v>0.73529864788207622</v>
      </c>
      <c r="R2616" s="44">
        <v>1.8514094206044209</v>
      </c>
      <c r="S2616" s="46">
        <v>1.5925706820832648</v>
      </c>
      <c r="T2616" s="48">
        <v>1.501039852775524</v>
      </c>
      <c r="U2616" s="50">
        <v>1.3484267715424672</v>
      </c>
      <c r="V2616" s="52">
        <v>1.6408589927895485</v>
      </c>
      <c r="W2616" s="54">
        <v>1.6353492600235453</v>
      </c>
      <c r="X2616" s="26">
        <f t="shared" si="122"/>
        <v>-0.15543556457408339</v>
      </c>
      <c r="Y2616" s="26">
        <v>-0.15543556457408339</v>
      </c>
      <c r="Z2616">
        <v>2606</v>
      </c>
      <c r="AA2616">
        <v>1644</v>
      </c>
    </row>
    <row r="2617" spans="1:27" x14ac:dyDescent="0.2">
      <c r="A2617">
        <v>5221</v>
      </c>
      <c r="B2617">
        <v>3211</v>
      </c>
      <c r="C2617">
        <v>1</v>
      </c>
      <c r="D2617" t="s">
        <v>6424</v>
      </c>
      <c r="E2617" t="s">
        <v>6425</v>
      </c>
      <c r="F2617" t="s">
        <v>8510</v>
      </c>
      <c r="J2617" s="37">
        <v>81083.677771307412</v>
      </c>
      <c r="K2617" s="38">
        <v>72948.135053252699</v>
      </c>
      <c r="L2617" s="39">
        <v>76245.260731003873</v>
      </c>
      <c r="M2617" s="40">
        <v>77233.653884169602</v>
      </c>
      <c r="N2617" s="41">
        <v>71642.42833436653</v>
      </c>
      <c r="O2617" s="42">
        <v>65414.684225680598</v>
      </c>
      <c r="P2617" s="2">
        <f t="shared" si="120"/>
        <v>140801.51933394087</v>
      </c>
      <c r="Q2617" s="7">
        <f t="shared" si="121"/>
        <v>0.43630187527721309</v>
      </c>
      <c r="R2617" s="44">
        <v>1.0869606840849675</v>
      </c>
      <c r="S2617" s="46">
        <v>0.97790032420390083</v>
      </c>
      <c r="T2617" s="48">
        <v>1.0220996757960992</v>
      </c>
      <c r="U2617" s="50">
        <v>1.0353495002668152</v>
      </c>
      <c r="V2617" s="52">
        <v>0.96039677839314253</v>
      </c>
      <c r="W2617" s="54">
        <v>0.87691125846179574</v>
      </c>
      <c r="X2617" s="26">
        <f t="shared" si="122"/>
        <v>-0.15564399158248823</v>
      </c>
      <c r="Y2617" s="26">
        <v>-0.15564399158248823</v>
      </c>
      <c r="Z2617">
        <v>2607</v>
      </c>
      <c r="AA2617">
        <v>1643</v>
      </c>
    </row>
    <row r="2618" spans="1:27" x14ac:dyDescent="0.2">
      <c r="A2618">
        <v>1252</v>
      </c>
      <c r="B2618">
        <v>2205</v>
      </c>
      <c r="C2618">
        <v>1</v>
      </c>
      <c r="D2618" t="s">
        <v>4412</v>
      </c>
      <c r="E2618" t="s">
        <v>4413</v>
      </c>
      <c r="F2618" t="s">
        <v>8510</v>
      </c>
      <c r="J2618" s="37">
        <v>257227.09097932398</v>
      </c>
      <c r="K2618" s="38">
        <v>200519.36089657433</v>
      </c>
      <c r="L2618" s="39">
        <v>224444.48208719434</v>
      </c>
      <c r="M2618" s="40">
        <v>210720.60107862033</v>
      </c>
      <c r="N2618" s="41">
        <v>217777.81378906034</v>
      </c>
      <c r="O2618" s="42">
        <v>205333.63622901167</v>
      </c>
      <c r="P2618" s="2">
        <f t="shared" si="120"/>
        <v>258970.7763242583</v>
      </c>
      <c r="Q2618" s="7">
        <f t="shared" si="121"/>
        <v>0.80247312590634068</v>
      </c>
      <c r="R2618" s="44">
        <v>1.2675874900572848</v>
      </c>
      <c r="S2618" s="46">
        <v>0.98813788399609215</v>
      </c>
      <c r="T2618" s="48">
        <v>1.1060383127723601</v>
      </c>
      <c r="U2618" s="50">
        <v>1.038408500471985</v>
      </c>
      <c r="V2618" s="52">
        <v>1.073185687090894</v>
      </c>
      <c r="W2618" s="54">
        <v>1.0118621160039076</v>
      </c>
      <c r="X2618" s="26">
        <f t="shared" si="122"/>
        <v>-0.15587332475469362</v>
      </c>
      <c r="Y2618" s="26">
        <v>-0.15587332475469362</v>
      </c>
      <c r="Z2618">
        <v>2608</v>
      </c>
      <c r="AA2618">
        <v>1642</v>
      </c>
    </row>
    <row r="2619" spans="1:27" x14ac:dyDescent="0.2">
      <c r="A2619">
        <v>1059</v>
      </c>
      <c r="B2619">
        <v>1926</v>
      </c>
      <c r="C2619">
        <v>1</v>
      </c>
      <c r="D2619" t="s">
        <v>3854</v>
      </c>
      <c r="E2619" t="s">
        <v>3855</v>
      </c>
      <c r="F2619" t="s">
        <v>8510</v>
      </c>
      <c r="J2619" s="37">
        <v>344079.96402738965</v>
      </c>
      <c r="K2619" s="38">
        <v>295032.72529440833</v>
      </c>
      <c r="L2619" s="39">
        <v>260714.46166919265</v>
      </c>
      <c r="M2619" s="40">
        <v>268777.23989752197</v>
      </c>
      <c r="N2619" s="41">
        <v>301712.49033189734</v>
      </c>
      <c r="O2619" s="42">
        <v>277348.70612253301</v>
      </c>
      <c r="P2619" s="2">
        <f t="shared" si="120"/>
        <v>155938.87669023295</v>
      </c>
      <c r="Q2619" s="7">
        <f t="shared" si="121"/>
        <v>0.48320802680550501</v>
      </c>
      <c r="R2619" s="44">
        <v>1.2287626219356833</v>
      </c>
      <c r="S2619" s="46">
        <v>1.0536073674453459</v>
      </c>
      <c r="T2619" s="48">
        <v>0.93105155484056656</v>
      </c>
      <c r="U2619" s="50">
        <v>0.95984497948513336</v>
      </c>
      <c r="V2619" s="52">
        <v>1.0774618386714763</v>
      </c>
      <c r="W2619" s="54">
        <v>0.99045500742514825</v>
      </c>
      <c r="X2619" s="26">
        <f t="shared" si="122"/>
        <v>-0.15588303346138821</v>
      </c>
      <c r="Y2619" s="26">
        <v>-0.15588303346138821</v>
      </c>
      <c r="Z2619">
        <v>2609</v>
      </c>
      <c r="AA2619">
        <v>1641</v>
      </c>
    </row>
    <row r="2620" spans="1:27" x14ac:dyDescent="0.2">
      <c r="A2620">
        <v>2365</v>
      </c>
      <c r="B2620">
        <v>3463</v>
      </c>
      <c r="C2620">
        <v>1</v>
      </c>
      <c r="D2620" t="s">
        <v>6928</v>
      </c>
      <c r="E2620" t="s">
        <v>6929</v>
      </c>
      <c r="F2620" t="s">
        <v>8510</v>
      </c>
      <c r="J2620" s="37">
        <v>51163.291711273261</v>
      </c>
      <c r="K2620" s="38">
        <v>43219.496571142467</v>
      </c>
      <c r="L2620" s="39">
        <v>45883.058004119863</v>
      </c>
      <c r="M2620" s="40">
        <v>49713.870635669875</v>
      </c>
      <c r="N2620" s="41">
        <v>47931.768450967968</v>
      </c>
      <c r="O2620" s="42">
        <v>37564.265432637003</v>
      </c>
      <c r="P2620" s="2">
        <f t="shared" si="120"/>
        <v>40205.170392000953</v>
      </c>
      <c r="Q2620" s="7">
        <f t="shared" si="121"/>
        <v>0.1245838206920642</v>
      </c>
      <c r="R2620" s="44">
        <v>1.1178560739273604</v>
      </c>
      <c r="S2620" s="46">
        <v>0.94429375316148911</v>
      </c>
      <c r="T2620" s="48">
        <v>1.0024893505623576</v>
      </c>
      <c r="U2620" s="50">
        <v>1.0861879755926207</v>
      </c>
      <c r="V2620" s="52">
        <v>1.0472511971935621</v>
      </c>
      <c r="W2620" s="54">
        <v>0.82073378924602136</v>
      </c>
      <c r="X2620" s="26">
        <f t="shared" si="122"/>
        <v>-0.15614863804003046</v>
      </c>
      <c r="Y2620" s="26">
        <v>-0.15614863804003046</v>
      </c>
      <c r="Z2620">
        <v>2610</v>
      </c>
      <c r="AA2620">
        <v>1640</v>
      </c>
    </row>
    <row r="2621" spans="1:27" x14ac:dyDescent="0.2">
      <c r="A2621">
        <v>4015</v>
      </c>
      <c r="B2621">
        <v>2851</v>
      </c>
      <c r="C2621">
        <v>1</v>
      </c>
      <c r="D2621" t="s">
        <v>5704</v>
      </c>
      <c r="E2621" t="s">
        <v>5705</v>
      </c>
      <c r="F2621" t="s">
        <v>8510</v>
      </c>
      <c r="J2621" s="37">
        <v>30674.340353269334</v>
      </c>
      <c r="K2621" s="38">
        <v>42846.075351364903</v>
      </c>
      <c r="L2621" s="39">
        <v>36057.492942154531</v>
      </c>
      <c r="M2621" s="40">
        <v>33829.27938595086</v>
      </c>
      <c r="N2621" s="41">
        <v>24227.230612426065</v>
      </c>
      <c r="O2621" s="42">
        <v>29342.005460479166</v>
      </c>
      <c r="P2621" s="2">
        <f t="shared" si="120"/>
        <v>66322.374190717834</v>
      </c>
      <c r="Q2621" s="7">
        <f t="shared" si="121"/>
        <v>0.20551323855829964</v>
      </c>
      <c r="R2621" s="44">
        <v>0.51786810401696126</v>
      </c>
      <c r="S2621" s="46">
        <v>0.72336081399756302</v>
      </c>
      <c r="T2621" s="48">
        <v>0.60875067859668963</v>
      </c>
      <c r="U2621" s="50">
        <v>0.57113224193573309</v>
      </c>
      <c r="V2621" s="52">
        <v>0.40902297615347211</v>
      </c>
      <c r="W2621" s="54">
        <v>0.49537458869116724</v>
      </c>
      <c r="X2621" s="26">
        <f t="shared" si="122"/>
        <v>-0.15615707526031419</v>
      </c>
      <c r="Y2621" s="26">
        <v>-0.15615707526031419</v>
      </c>
      <c r="Z2621">
        <v>2611</v>
      </c>
      <c r="AA2621">
        <v>1639</v>
      </c>
    </row>
    <row r="2622" spans="1:27" x14ac:dyDescent="0.2">
      <c r="A2622">
        <v>430</v>
      </c>
      <c r="B2622">
        <v>2385</v>
      </c>
      <c r="C2622">
        <v>1</v>
      </c>
      <c r="D2622" t="s">
        <v>4772</v>
      </c>
      <c r="E2622" t="s">
        <v>4773</v>
      </c>
      <c r="F2622" t="s">
        <v>8510</v>
      </c>
      <c r="J2622" s="37">
        <v>116693.29041579737</v>
      </c>
      <c r="K2622" s="38">
        <v>102049.07136440983</v>
      </c>
      <c r="L2622" s="39">
        <v>164854.40314214033</v>
      </c>
      <c r="M2622" s="40">
        <v>153543.84784490234</v>
      </c>
      <c r="N2622" s="41">
        <v>109320.01894541235</v>
      </c>
      <c r="O2622" s="42">
        <v>89798.673030070771</v>
      </c>
      <c r="P2622" s="2">
        <f t="shared" si="120"/>
        <v>62377.813704649758</v>
      </c>
      <c r="Q2622" s="7">
        <f t="shared" si="121"/>
        <v>0.19329022317212236</v>
      </c>
      <c r="R2622" s="44">
        <v>1.030911333139384</v>
      </c>
      <c r="S2622" s="46">
        <v>0.90153893022522846</v>
      </c>
      <c r="T2622" s="48">
        <v>1.4563842694948492</v>
      </c>
      <c r="U2622" s="50">
        <v>1.3564626750443438</v>
      </c>
      <c r="V2622" s="52">
        <v>0.96577314829560301</v>
      </c>
      <c r="W2622" s="54">
        <v>0.7933144176303526</v>
      </c>
      <c r="X2622" s="26">
        <f t="shared" si="122"/>
        <v>-0.15645764539779125</v>
      </c>
      <c r="Y2622" s="26">
        <v>-0.15645764539779125</v>
      </c>
      <c r="Z2622">
        <v>2612</v>
      </c>
      <c r="AA2622">
        <v>1638</v>
      </c>
    </row>
    <row r="2623" spans="1:27" x14ac:dyDescent="0.2">
      <c r="A2623">
        <v>503</v>
      </c>
      <c r="B2623">
        <v>3781</v>
      </c>
      <c r="C2623">
        <v>1</v>
      </c>
      <c r="D2623" t="s">
        <v>7564</v>
      </c>
      <c r="E2623" t="s">
        <v>7565</v>
      </c>
      <c r="F2623" t="s">
        <v>8510</v>
      </c>
      <c r="J2623" s="37">
        <v>34956.954379228737</v>
      </c>
      <c r="K2623" s="38">
        <v>33344.81500163093</v>
      </c>
      <c r="L2623" s="39">
        <v>31347.593183925532</v>
      </c>
      <c r="M2623" s="40">
        <v>34032.527015494103</v>
      </c>
      <c r="N2623" s="41">
        <v>29953.410930011669</v>
      </c>
      <c r="O2623" s="42">
        <v>29735.534041764131</v>
      </c>
      <c r="P2623" s="2">
        <f t="shared" si="120"/>
        <v>56339.158424096269</v>
      </c>
      <c r="Q2623" s="7">
        <f t="shared" si="121"/>
        <v>0.17457823316291349</v>
      </c>
      <c r="R2623" s="44">
        <v>1.1397584796339153</v>
      </c>
      <c r="S2623" s="46">
        <v>1.0871952755848622</v>
      </c>
      <c r="T2623" s="48">
        <v>1.0220766019800418</v>
      </c>
      <c r="U2623" s="50">
        <v>1.109617869694274</v>
      </c>
      <c r="V2623" s="52">
        <v>0.97661980878190091</v>
      </c>
      <c r="W2623" s="54">
        <v>0.96951601397751319</v>
      </c>
      <c r="X2623" s="26">
        <f t="shared" si="122"/>
        <v>-0.15648535156809459</v>
      </c>
      <c r="Y2623" s="26">
        <v>-0.15648535156809459</v>
      </c>
      <c r="Z2623">
        <v>2613</v>
      </c>
      <c r="AA2623">
        <v>1637</v>
      </c>
    </row>
    <row r="2624" spans="1:27" x14ac:dyDescent="0.2">
      <c r="A2624">
        <v>1768</v>
      </c>
      <c r="B2624">
        <v>3030</v>
      </c>
      <c r="C2624">
        <v>1</v>
      </c>
      <c r="D2624" t="s">
        <v>6062</v>
      </c>
      <c r="E2624" t="s">
        <v>6063</v>
      </c>
      <c r="F2624" t="s">
        <v>8510</v>
      </c>
      <c r="J2624" s="37">
        <v>90507.152911156809</v>
      </c>
      <c r="K2624" s="38">
        <v>89596.216231228711</v>
      </c>
      <c r="L2624" s="39">
        <v>88436.94074955424</v>
      </c>
      <c r="M2624" s="40">
        <v>87546.25910934787</v>
      </c>
      <c r="N2624" s="41">
        <v>80668.920010518996</v>
      </c>
      <c r="O2624" s="42">
        <v>77721.362468963809</v>
      </c>
      <c r="P2624" s="2">
        <f t="shared" si="120"/>
        <v>162821.46391560638</v>
      </c>
      <c r="Q2624" s="7">
        <f t="shared" si="121"/>
        <v>0.5045351099747386</v>
      </c>
      <c r="R2624" s="44">
        <v>1.0848056612448429</v>
      </c>
      <c r="S2624" s="46">
        <v>1.0738873057819152</v>
      </c>
      <c r="T2624" s="48">
        <v>1.059992397313219</v>
      </c>
      <c r="U2624" s="50">
        <v>1.0493168158306021</v>
      </c>
      <c r="V2624" s="52">
        <v>0.96688602280771829</v>
      </c>
      <c r="W2624" s="54">
        <v>0.93155702388248707</v>
      </c>
      <c r="X2624" s="26">
        <f t="shared" si="122"/>
        <v>-0.15684608817385526</v>
      </c>
      <c r="Y2624" s="26">
        <v>-0.15684608817385526</v>
      </c>
      <c r="Z2624">
        <v>2614</v>
      </c>
      <c r="AA2624">
        <v>1636</v>
      </c>
    </row>
    <row r="2625" spans="1:27" x14ac:dyDescent="0.2">
      <c r="A2625">
        <v>4954</v>
      </c>
      <c r="B2625">
        <v>2002</v>
      </c>
      <c r="C2625">
        <v>1</v>
      </c>
      <c r="D2625" t="s">
        <v>4006</v>
      </c>
      <c r="E2625" t="s">
        <v>4007</v>
      </c>
      <c r="F2625" t="s">
        <v>8510</v>
      </c>
      <c r="J2625" s="37">
        <v>284173.48933531763</v>
      </c>
      <c r="K2625" s="38">
        <v>253444.52802433399</v>
      </c>
      <c r="L2625" s="39">
        <v>254414.92473354065</v>
      </c>
      <c r="M2625" s="40">
        <v>238706.83541018298</v>
      </c>
      <c r="N2625" s="41">
        <v>235135.77492005599</v>
      </c>
      <c r="O2625" s="42">
        <v>242916.87159370104</v>
      </c>
      <c r="P2625" s="2">
        <f t="shared" si="120"/>
        <v>458854.54596526898</v>
      </c>
      <c r="Q2625" s="7">
        <f t="shared" si="121"/>
        <v>1.4218532572031848</v>
      </c>
      <c r="R2625" s="44">
        <v>1.1298729106886594</v>
      </c>
      <c r="S2625" s="46">
        <v>1.0076946559890743</v>
      </c>
      <c r="T2625" s="48">
        <v>1.0115529502899203</v>
      </c>
      <c r="U2625" s="50">
        <v>0.949097635944263</v>
      </c>
      <c r="V2625" s="52">
        <v>0.93489911053057095</v>
      </c>
      <c r="W2625" s="54">
        <v>0.96583672672962195</v>
      </c>
      <c r="X2625" s="26">
        <f t="shared" si="122"/>
        <v>-0.15728898150233636</v>
      </c>
      <c r="Y2625" s="26">
        <v>-0.15728898150233636</v>
      </c>
      <c r="Z2625">
        <v>2615</v>
      </c>
      <c r="AA2625">
        <v>1635</v>
      </c>
    </row>
    <row r="2626" spans="1:27" x14ac:dyDescent="0.2">
      <c r="A2626">
        <v>4472</v>
      </c>
      <c r="B2626">
        <v>1189</v>
      </c>
      <c r="C2626">
        <v>1</v>
      </c>
      <c r="D2626" t="s">
        <v>2380</v>
      </c>
      <c r="E2626" t="s">
        <v>2381</v>
      </c>
      <c r="F2626" t="s">
        <v>8510</v>
      </c>
      <c r="J2626" s="37">
        <v>1004191.020754904</v>
      </c>
      <c r="K2626" s="38">
        <v>680024.42398985696</v>
      </c>
      <c r="L2626" s="39">
        <v>705941.71699247428</v>
      </c>
      <c r="M2626" s="40">
        <v>633535.60259522032</v>
      </c>
      <c r="N2626" s="41">
        <v>746102.72433284938</v>
      </c>
      <c r="O2626" s="42">
        <v>833257.72522483242</v>
      </c>
      <c r="P2626" s="2">
        <f t="shared" si="120"/>
        <v>1640425.1042803286</v>
      </c>
      <c r="Q2626" s="7">
        <f t="shared" si="121"/>
        <v>5.0831876860067187</v>
      </c>
      <c r="R2626" s="44">
        <v>1.5174328409975748</v>
      </c>
      <c r="S2626" s="46">
        <v>1.0275847645669449</v>
      </c>
      <c r="T2626" s="48">
        <v>1.0667483805912779</v>
      </c>
      <c r="U2626" s="50">
        <v>0.95733551630095171</v>
      </c>
      <c r="V2626" s="52">
        <v>1.1274356703661026</v>
      </c>
      <c r="W2626" s="54">
        <v>1.2591355739474424</v>
      </c>
      <c r="X2626" s="26">
        <f t="shared" si="122"/>
        <v>-0.15733521173478796</v>
      </c>
      <c r="Y2626" s="26">
        <v>-0.15733521173478796</v>
      </c>
      <c r="Z2626">
        <v>2616</v>
      </c>
      <c r="AA2626">
        <v>1634</v>
      </c>
    </row>
    <row r="2627" spans="1:27" x14ac:dyDescent="0.2">
      <c r="A2627">
        <v>2095</v>
      </c>
      <c r="B2627">
        <v>545</v>
      </c>
      <c r="C2627">
        <v>1</v>
      </c>
      <c r="D2627" t="s">
        <v>1092</v>
      </c>
      <c r="E2627" t="s">
        <v>1093</v>
      </c>
      <c r="F2627" t="s">
        <v>8510</v>
      </c>
      <c r="J2627" s="37">
        <v>2550689.2714090999</v>
      </c>
      <c r="K2627" s="38">
        <v>2729094.9381299969</v>
      </c>
      <c r="L2627" s="39">
        <v>3238835.7198180668</v>
      </c>
      <c r="M2627" s="40">
        <v>2626095.9798362833</v>
      </c>
      <c r="N2627" s="41">
        <v>2454573.8175943065</v>
      </c>
      <c r="O2627" s="42">
        <v>2276659.1878057532</v>
      </c>
      <c r="P2627" s="2">
        <f t="shared" si="120"/>
        <v>1687474.2769146133</v>
      </c>
      <c r="Q2627" s="7">
        <f t="shared" si="121"/>
        <v>5.2289790265241045</v>
      </c>
      <c r="R2627" s="44">
        <v>1.0013783232526121</v>
      </c>
      <c r="S2627" s="46">
        <v>1.0714188293237581</v>
      </c>
      <c r="T2627" s="48">
        <v>1.2715386067430932</v>
      </c>
      <c r="U2627" s="50">
        <v>1.0309823381725072</v>
      </c>
      <c r="V2627" s="52">
        <v>0.96364423582041359</v>
      </c>
      <c r="W2627" s="54">
        <v>0.89379650655884479</v>
      </c>
      <c r="X2627" s="26">
        <f t="shared" si="122"/>
        <v>-0.15739844750706516</v>
      </c>
      <c r="Y2627" s="26">
        <v>-0.15739844750706516</v>
      </c>
      <c r="Z2627">
        <v>2617</v>
      </c>
      <c r="AA2627">
        <v>1633</v>
      </c>
    </row>
    <row r="2628" spans="1:27" x14ac:dyDescent="0.2">
      <c r="A2628">
        <v>4721</v>
      </c>
      <c r="B2628">
        <v>1027</v>
      </c>
      <c r="C2628">
        <v>1</v>
      </c>
      <c r="D2628" t="s">
        <v>2056</v>
      </c>
      <c r="E2628" t="s">
        <v>2057</v>
      </c>
      <c r="F2628" t="s">
        <v>8510</v>
      </c>
      <c r="J2628" s="37">
        <v>933544.11178165826</v>
      </c>
      <c r="K2628" s="38">
        <v>1071808.2404639281</v>
      </c>
      <c r="L2628" s="39">
        <v>1098289.3660234732</v>
      </c>
      <c r="M2628" s="40">
        <v>1038327.9638386144</v>
      </c>
      <c r="N2628" s="41">
        <v>953726.80977601965</v>
      </c>
      <c r="O2628" s="42">
        <v>804375.67348956876</v>
      </c>
      <c r="P2628" s="2">
        <f t="shared" si="120"/>
        <v>420924.03132569173</v>
      </c>
      <c r="Q2628" s="7">
        <f t="shared" si="121"/>
        <v>1.3043179156403748</v>
      </c>
      <c r="R2628" s="44">
        <v>0.97055852297125289</v>
      </c>
      <c r="S2628" s="46">
        <v>1.1143047335896932</v>
      </c>
      <c r="T2628" s="48">
        <v>1.1418358183936426</v>
      </c>
      <c r="U2628" s="50">
        <v>1.0794969859749417</v>
      </c>
      <c r="V2628" s="52">
        <v>0.99154145169177998</v>
      </c>
      <c r="W2628" s="54">
        <v>0.83626864089592701</v>
      </c>
      <c r="X2628" s="26">
        <f t="shared" si="122"/>
        <v>-0.15743972692701</v>
      </c>
      <c r="Y2628" s="26">
        <v>-0.15743972692701</v>
      </c>
      <c r="Z2628">
        <v>2618</v>
      </c>
      <c r="AA2628">
        <v>1632</v>
      </c>
    </row>
    <row r="2629" spans="1:27" x14ac:dyDescent="0.2">
      <c r="A2629">
        <v>3257</v>
      </c>
      <c r="B2629">
        <v>3725</v>
      </c>
      <c r="C2629">
        <v>1</v>
      </c>
      <c r="D2629" t="s">
        <v>7452</v>
      </c>
      <c r="E2629" t="s">
        <v>7453</v>
      </c>
      <c r="F2629" t="s">
        <v>8510</v>
      </c>
      <c r="J2629" s="37">
        <v>37472.389161814732</v>
      </c>
      <c r="K2629" s="38">
        <v>33732.559313275597</v>
      </c>
      <c r="L2629" s="39">
        <v>33621.939805142334</v>
      </c>
      <c r="M2629" s="40">
        <v>27527.842392867035</v>
      </c>
      <c r="N2629" s="41">
        <v>31871.575912689299</v>
      </c>
      <c r="O2629" s="42">
        <v>34113.430285712268</v>
      </c>
      <c r="P2629" s="2">
        <f t="shared" si="120"/>
        <v>86437.084632262529</v>
      </c>
      <c r="Q2629" s="7">
        <f t="shared" si="121"/>
        <v>0.26784272142055288</v>
      </c>
      <c r="R2629" s="44">
        <v>1.4538056260626728</v>
      </c>
      <c r="S2629" s="46">
        <v>1.3087125109467643</v>
      </c>
      <c r="T2629" s="48">
        <v>1.3044208373472517</v>
      </c>
      <c r="U2629" s="50">
        <v>1.0679898730582709</v>
      </c>
      <c r="V2629" s="52">
        <v>1.2365124671732388</v>
      </c>
      <c r="W2629" s="54">
        <v>1.3234890537538249</v>
      </c>
      <c r="X2629" s="26">
        <f t="shared" si="122"/>
        <v>-0.15780199387911389</v>
      </c>
      <c r="Y2629" s="26">
        <v>-0.15780199387911389</v>
      </c>
      <c r="Z2629">
        <v>2619</v>
      </c>
      <c r="AA2629">
        <v>1631</v>
      </c>
    </row>
    <row r="2630" spans="1:27" x14ac:dyDescent="0.2">
      <c r="A2630">
        <v>3967</v>
      </c>
      <c r="B2630">
        <v>2230</v>
      </c>
      <c r="C2630">
        <v>1</v>
      </c>
      <c r="D2630" t="s">
        <v>4462</v>
      </c>
      <c r="E2630" t="s">
        <v>4463</v>
      </c>
      <c r="F2630" t="s">
        <v>8510</v>
      </c>
      <c r="J2630" s="37">
        <v>159335.87411506669</v>
      </c>
      <c r="K2630" s="38">
        <v>153652.12399935967</v>
      </c>
      <c r="L2630" s="39">
        <v>143970.18429875033</v>
      </c>
      <c r="M2630" s="40">
        <v>135401.78010271033</v>
      </c>
      <c r="N2630" s="41">
        <v>136627.99514930401</v>
      </c>
      <c r="O2630" s="42">
        <v>141190.61127835765</v>
      </c>
      <c r="P2630" s="2">
        <f t="shared" si="120"/>
        <v>102204.51658396168</v>
      </c>
      <c r="Q2630" s="7">
        <f t="shared" si="121"/>
        <v>0.31670128602535891</v>
      </c>
      <c r="R2630" s="44">
        <v>1.1714590725772902</v>
      </c>
      <c r="S2630" s="46">
        <v>1.1296713667245653</v>
      </c>
      <c r="T2630" s="48">
        <v>1.0584884258745073</v>
      </c>
      <c r="U2630" s="50">
        <v>0.9954923498890601</v>
      </c>
      <c r="V2630" s="52">
        <v>1.0045076501109398</v>
      </c>
      <c r="W2630" s="54">
        <v>1.0380526260226888</v>
      </c>
      <c r="X2630" s="26">
        <f t="shared" si="122"/>
        <v>-0.15793135122847585</v>
      </c>
      <c r="Y2630" s="26">
        <v>-0.15793135122847585</v>
      </c>
      <c r="Z2630">
        <v>2620</v>
      </c>
      <c r="AA2630">
        <v>1630</v>
      </c>
    </row>
    <row r="2631" spans="1:27" x14ac:dyDescent="0.2">
      <c r="A2631">
        <v>1661</v>
      </c>
      <c r="B2631">
        <v>3060</v>
      </c>
      <c r="C2631">
        <v>1</v>
      </c>
      <c r="D2631" t="s">
        <v>6122</v>
      </c>
      <c r="E2631" t="s">
        <v>6123</v>
      </c>
      <c r="F2631" t="s">
        <v>8510</v>
      </c>
      <c r="J2631" s="37">
        <v>20763.811732408227</v>
      </c>
      <c r="K2631" s="38">
        <v>59698.143035704503</v>
      </c>
      <c r="L2631" s="39">
        <v>69007.253065213037</v>
      </c>
      <c r="M2631" s="40">
        <v>51172.090004748963</v>
      </c>
      <c r="N2631" s="41">
        <v>27022.763590435668</v>
      </c>
      <c r="O2631" s="42">
        <v>31238.918549697166</v>
      </c>
      <c r="P2631" s="2">
        <f t="shared" si="120"/>
        <v>176802.3889669847</v>
      </c>
      <c r="Q2631" s="7">
        <f t="shared" si="121"/>
        <v>0.54785782301705532</v>
      </c>
      <c r="R2631" s="44">
        <v>0.36230748688034375</v>
      </c>
      <c r="S2631" s="46">
        <v>1.0416721386916954</v>
      </c>
      <c r="T2631" s="48">
        <v>1.2041066812193384</v>
      </c>
      <c r="U2631" s="50">
        <v>0.89290114777423124</v>
      </c>
      <c r="V2631" s="52">
        <v>0.47151985826047915</v>
      </c>
      <c r="W2631" s="54">
        <v>0.54508749253082533</v>
      </c>
      <c r="X2631" s="26">
        <f t="shared" si="122"/>
        <v>-0.15825176378376404</v>
      </c>
      <c r="Y2631" s="26">
        <v>-0.15825176378376404</v>
      </c>
      <c r="Z2631">
        <v>2621</v>
      </c>
      <c r="AA2631">
        <v>1629</v>
      </c>
    </row>
    <row r="2632" spans="1:27" x14ac:dyDescent="0.2">
      <c r="A2632">
        <v>4146</v>
      </c>
      <c r="B2632">
        <v>1570</v>
      </c>
      <c r="C2632">
        <v>1</v>
      </c>
      <c r="D2632" t="s">
        <v>3142</v>
      </c>
      <c r="E2632" t="s">
        <v>3143</v>
      </c>
      <c r="F2632" t="s">
        <v>8510</v>
      </c>
      <c r="J2632" s="37">
        <v>367293.88769555098</v>
      </c>
      <c r="K2632" s="38">
        <v>355049.047252869</v>
      </c>
      <c r="L2632" s="39">
        <v>371247.50443759467</v>
      </c>
      <c r="M2632" s="40">
        <v>343654.42559211998</v>
      </c>
      <c r="N2632" s="41">
        <v>358564.71944085771</v>
      </c>
      <c r="O2632" s="42">
        <v>284597.52486875636</v>
      </c>
      <c r="P2632" s="2">
        <f t="shared" si="120"/>
        <v>2155907.0893718293</v>
      </c>
      <c r="Q2632" s="7">
        <f t="shared" si="121"/>
        <v>6.6805124722089912</v>
      </c>
      <c r="R2632" s="44">
        <v>0.94813033401779945</v>
      </c>
      <c r="S2632" s="46">
        <v>0.91652157316486105</v>
      </c>
      <c r="T2632" s="48">
        <v>0.95833617758827405</v>
      </c>
      <c r="U2632" s="50">
        <v>0.88710756219670817</v>
      </c>
      <c r="V2632" s="52">
        <v>0.92559690917659931</v>
      </c>
      <c r="W2632" s="54">
        <v>0.73465841756157679</v>
      </c>
      <c r="X2632" s="26">
        <f t="shared" si="122"/>
        <v>-0.15876602709106635</v>
      </c>
      <c r="Y2632" s="26">
        <v>-0.15876602709106635</v>
      </c>
      <c r="Z2632">
        <v>2622</v>
      </c>
      <c r="AA2632">
        <v>1628</v>
      </c>
    </row>
    <row r="2633" spans="1:27" x14ac:dyDescent="0.2">
      <c r="A2633">
        <v>5679</v>
      </c>
      <c r="B2633">
        <v>290</v>
      </c>
      <c r="C2633">
        <v>1</v>
      </c>
      <c r="D2633" t="s">
        <v>582</v>
      </c>
      <c r="E2633" t="s">
        <v>583</v>
      </c>
      <c r="F2633" t="s">
        <v>8510</v>
      </c>
      <c r="J2633" s="37">
        <v>4860328.5821188306</v>
      </c>
      <c r="K2633" s="38">
        <v>4306469.8595588831</v>
      </c>
      <c r="L2633" s="39">
        <v>4437951.3187932</v>
      </c>
      <c r="M2633" s="40">
        <v>4391452.2724948106</v>
      </c>
      <c r="N2633" s="41">
        <v>4214906.1787631437</v>
      </c>
      <c r="O2633" s="42">
        <v>3940566.6743060634</v>
      </c>
      <c r="P2633" s="2">
        <f t="shared" si="120"/>
        <v>2065971.7742312099</v>
      </c>
      <c r="Q2633" s="7">
        <f t="shared" si="121"/>
        <v>6.4018297787613738</v>
      </c>
      <c r="R2633" s="44">
        <v>1.100941537413586</v>
      </c>
      <c r="S2633" s="46">
        <v>0.97548374927794324</v>
      </c>
      <c r="T2633" s="48">
        <v>1.0052663858682673</v>
      </c>
      <c r="U2633" s="50">
        <v>0.99473361413173245</v>
      </c>
      <c r="V2633" s="52">
        <v>0.95474312283606544</v>
      </c>
      <c r="W2633" s="54">
        <v>0.89260087242907948</v>
      </c>
      <c r="X2633" s="26">
        <f t="shared" si="122"/>
        <v>-0.15920828228352873</v>
      </c>
      <c r="Y2633" s="26">
        <v>-0.15920828228352873</v>
      </c>
      <c r="Z2633">
        <v>2623</v>
      </c>
      <c r="AA2633">
        <v>1627</v>
      </c>
    </row>
    <row r="2634" spans="1:27" x14ac:dyDescent="0.2">
      <c r="A2634">
        <v>5170</v>
      </c>
      <c r="B2634">
        <v>1685</v>
      </c>
      <c r="C2634">
        <v>1</v>
      </c>
      <c r="D2634" t="s">
        <v>3372</v>
      </c>
      <c r="E2634" t="s">
        <v>3373</v>
      </c>
      <c r="F2634" t="s">
        <v>8510</v>
      </c>
      <c r="J2634" s="37">
        <v>191376.87415635632</v>
      </c>
      <c r="K2634" s="38">
        <v>183797.33408094067</v>
      </c>
      <c r="L2634" s="39">
        <v>139006.05364660468</v>
      </c>
      <c r="M2634" s="40">
        <v>156294.23730901632</v>
      </c>
      <c r="N2634" s="41">
        <v>143156.25617008164</v>
      </c>
      <c r="O2634" s="42">
        <v>153763.99533282733</v>
      </c>
      <c r="P2634" s="2">
        <f t="shared" si="120"/>
        <v>238592.80443862101</v>
      </c>
      <c r="Q2634" s="7">
        <f t="shared" si="121"/>
        <v>0.73932787441964976</v>
      </c>
      <c r="R2634" s="44">
        <v>0.73039075276631849</v>
      </c>
      <c r="S2634" s="46">
        <v>0.70146340192672674</v>
      </c>
      <c r="T2634" s="48">
        <v>0.53051726656936149</v>
      </c>
      <c r="U2634" s="50">
        <v>0.59649770195276497</v>
      </c>
      <c r="V2634" s="52">
        <v>0.54635653428975728</v>
      </c>
      <c r="W2634" s="54">
        <v>0.58684102138560446</v>
      </c>
      <c r="X2634" s="26">
        <f t="shared" si="122"/>
        <v>-0.15958411777586787</v>
      </c>
      <c r="Y2634" s="26">
        <v>-0.15958411777586787</v>
      </c>
      <c r="Z2634">
        <v>2624</v>
      </c>
      <c r="AA2634">
        <v>1626</v>
      </c>
    </row>
    <row r="2635" spans="1:27" x14ac:dyDescent="0.2">
      <c r="A2635">
        <v>5387</v>
      </c>
      <c r="B2635">
        <v>1776</v>
      </c>
      <c r="C2635">
        <v>1</v>
      </c>
      <c r="D2635" t="s">
        <v>3554</v>
      </c>
      <c r="E2635" t="s">
        <v>3555</v>
      </c>
      <c r="F2635" t="s">
        <v>8510</v>
      </c>
      <c r="J2635" s="37">
        <v>331608.7138514304</v>
      </c>
      <c r="K2635" s="38">
        <v>358863.98794323794</v>
      </c>
      <c r="L2635" s="39">
        <v>355352.39807030465</v>
      </c>
      <c r="M2635" s="40">
        <v>366489.15275409102</v>
      </c>
      <c r="N2635" s="41">
        <v>308229.17487974797</v>
      </c>
      <c r="O2635" s="42">
        <v>285808.7347208857</v>
      </c>
      <c r="P2635" s="2">
        <f t="shared" ref="P2635:P2698" si="123">MEDIAN(J2635:O2636)</f>
        <v>433339.98226719582</v>
      </c>
      <c r="Q2635" s="7">
        <f t="shared" ref="Q2635:Q2698" si="124">P2635/$P$6</f>
        <v>1.3427912411041456</v>
      </c>
      <c r="R2635" s="44">
        <v>1.0022081950562083</v>
      </c>
      <c r="S2635" s="46">
        <v>1.0845807561872487</v>
      </c>
      <c r="T2635" s="48">
        <v>1.0739678138810738</v>
      </c>
      <c r="U2635" s="50">
        <v>1.1076259969872688</v>
      </c>
      <c r="V2635" s="52">
        <v>0.93154911833317033</v>
      </c>
      <c r="W2635" s="54">
        <v>0.86378868887097526</v>
      </c>
      <c r="X2635" s="26">
        <f t="shared" ref="X2635:X2698" si="125">SLOPE(R2635:W2635,R$8:W$8)</f>
        <v>-0.15964775162602932</v>
      </c>
      <c r="Y2635" s="26">
        <v>-0.15964775162602932</v>
      </c>
      <c r="Z2635">
        <v>2625</v>
      </c>
      <c r="AA2635">
        <v>1625</v>
      </c>
    </row>
    <row r="2636" spans="1:27" x14ac:dyDescent="0.2">
      <c r="A2636">
        <v>5754</v>
      </c>
      <c r="B2636">
        <v>1398</v>
      </c>
      <c r="C2636">
        <v>1</v>
      </c>
      <c r="D2636" t="s">
        <v>2798</v>
      </c>
      <c r="E2636" t="s">
        <v>2799</v>
      </c>
      <c r="F2636" t="s">
        <v>8510</v>
      </c>
      <c r="J2636" s="37">
        <v>648329.94185705006</v>
      </c>
      <c r="K2636" s="38">
        <v>595549.99525675003</v>
      </c>
      <c r="L2636" s="39">
        <v>571351.34833251929</v>
      </c>
      <c r="M2636" s="40">
        <v>604747.52063217538</v>
      </c>
      <c r="N2636" s="41">
        <v>607092.80779889971</v>
      </c>
      <c r="O2636" s="42">
        <v>500190.81178030063</v>
      </c>
      <c r="P2636" s="2">
        <f t="shared" si="123"/>
        <v>292488.97897364874</v>
      </c>
      <c r="Q2636" s="7">
        <f t="shared" si="124"/>
        <v>0.90633602980844019</v>
      </c>
      <c r="R2636" s="44">
        <v>1.0802820688617438</v>
      </c>
      <c r="S2636" s="46">
        <v>0.99233729533413739</v>
      </c>
      <c r="T2636" s="48">
        <v>0.95201621392906677</v>
      </c>
      <c r="U2636" s="50">
        <v>1.0076627046658626</v>
      </c>
      <c r="V2636" s="52">
        <v>1.0115705477392316</v>
      </c>
      <c r="W2636" s="54">
        <v>0.83344471709560364</v>
      </c>
      <c r="X2636" s="26">
        <f t="shared" si="125"/>
        <v>-0.16012007298266037</v>
      </c>
      <c r="Y2636" s="26">
        <v>-0.16012007298266037</v>
      </c>
      <c r="Z2636">
        <v>2626</v>
      </c>
      <c r="AA2636">
        <v>1624</v>
      </c>
    </row>
    <row r="2637" spans="1:27" x14ac:dyDescent="0.2">
      <c r="A2637">
        <v>1347</v>
      </c>
      <c r="B2637">
        <v>2768</v>
      </c>
      <c r="C2637">
        <v>1</v>
      </c>
      <c r="D2637" t="s">
        <v>5538</v>
      </c>
      <c r="E2637" t="s">
        <v>5539</v>
      </c>
      <c r="F2637" t="s">
        <v>8510</v>
      </c>
      <c r="J2637" s="37">
        <v>61708.197428050677</v>
      </c>
      <c r="K2637" s="38">
        <v>81868.655506691372</v>
      </c>
      <c r="L2637" s="39">
        <v>84787.146166996827</v>
      </c>
      <c r="M2637" s="40">
        <v>74024.654109404073</v>
      </c>
      <c r="N2637" s="41">
        <v>66158.447988786545</v>
      </c>
      <c r="O2637" s="42">
        <v>56042.546969771764</v>
      </c>
      <c r="P2637" s="2">
        <f t="shared" si="123"/>
        <v>149192.20241160557</v>
      </c>
      <c r="Q2637" s="7">
        <f t="shared" si="124"/>
        <v>0.46230209728447247</v>
      </c>
      <c r="R2637" s="44">
        <v>0.80672555115391165</v>
      </c>
      <c r="S2637" s="46">
        <v>1.0702878870002939</v>
      </c>
      <c r="T2637" s="48">
        <v>1.1084419910675471</v>
      </c>
      <c r="U2637" s="50">
        <v>0.96774144075452884</v>
      </c>
      <c r="V2637" s="52">
        <v>0.86490470702001188</v>
      </c>
      <c r="W2637" s="54">
        <v>0.73265719104779059</v>
      </c>
      <c r="X2637" s="26">
        <f t="shared" si="125"/>
        <v>-0.16102741296920994</v>
      </c>
      <c r="Y2637" s="26">
        <v>-0.16102741296920994</v>
      </c>
      <c r="Z2637">
        <v>2627</v>
      </c>
      <c r="AA2637">
        <v>1623</v>
      </c>
    </row>
    <row r="2638" spans="1:27" x14ac:dyDescent="0.2">
      <c r="A2638">
        <v>2735</v>
      </c>
      <c r="B2638">
        <v>2048</v>
      </c>
      <c r="C2638">
        <v>1</v>
      </c>
      <c r="D2638" t="s">
        <v>4098</v>
      </c>
      <c r="E2638" t="s">
        <v>4099</v>
      </c>
      <c r="F2638" t="s">
        <v>8510</v>
      </c>
      <c r="J2638" s="37">
        <v>229802.50830089199</v>
      </c>
      <c r="K2638" s="38">
        <v>251065.05004045236</v>
      </c>
      <c r="L2638" s="39">
        <v>233685.49059821968</v>
      </c>
      <c r="M2638" s="40">
        <v>236296.21456939366</v>
      </c>
      <c r="N2638" s="41">
        <v>213597.25865621434</v>
      </c>
      <c r="O2638" s="42">
        <v>217985.46321829432</v>
      </c>
      <c r="P2638" s="2">
        <f t="shared" si="123"/>
        <v>203019.10378292034</v>
      </c>
      <c r="Q2638" s="7">
        <f t="shared" si="124"/>
        <v>0.62909559581886731</v>
      </c>
      <c r="R2638" s="44">
        <v>1.5343471130936213</v>
      </c>
      <c r="S2638" s="46">
        <v>1.6763130114484412</v>
      </c>
      <c r="T2638" s="48">
        <v>1.5602730384551386</v>
      </c>
      <c r="U2638" s="50">
        <v>1.5777043398707444</v>
      </c>
      <c r="V2638" s="52">
        <v>1.4261477805749516</v>
      </c>
      <c r="W2638" s="54">
        <v>1.4554469777476637</v>
      </c>
      <c r="X2638" s="26">
        <f t="shared" si="125"/>
        <v>-0.16108072399066442</v>
      </c>
      <c r="Y2638" s="26">
        <v>-0.16108072399066442</v>
      </c>
      <c r="Z2638">
        <v>2628</v>
      </c>
      <c r="AA2638">
        <v>1622</v>
      </c>
    </row>
    <row r="2639" spans="1:27" x14ac:dyDescent="0.2">
      <c r="A2639">
        <v>1794</v>
      </c>
      <c r="B2639">
        <v>2491</v>
      </c>
      <c r="C2639">
        <v>1</v>
      </c>
      <c r="D2639" t="s">
        <v>4984</v>
      </c>
      <c r="E2639" t="s">
        <v>4985</v>
      </c>
      <c r="F2639" t="s">
        <v>8510</v>
      </c>
      <c r="J2639" s="37">
        <v>170875.80497640767</v>
      </c>
      <c r="K2639" s="38">
        <v>182093.90781463767</v>
      </c>
      <c r="L2639" s="39">
        <v>187385.612364537</v>
      </c>
      <c r="M2639" s="40">
        <v>192440.94890962634</v>
      </c>
      <c r="N2639" s="41">
        <v>163295.75296220733</v>
      </c>
      <c r="O2639" s="42">
        <v>143666.01043989899</v>
      </c>
      <c r="P2639" s="2">
        <f t="shared" si="123"/>
        <v>490657.30322251935</v>
      </c>
      <c r="Q2639" s="7">
        <f t="shared" si="124"/>
        <v>1.5204005079428262</v>
      </c>
      <c r="R2639" s="44">
        <v>1.0283613263198395</v>
      </c>
      <c r="S2639" s="46">
        <v>1.0958738867733648</v>
      </c>
      <c r="T2639" s="48">
        <v>1.1277203164664307</v>
      </c>
      <c r="U2639" s="50">
        <v>1.158144240995822</v>
      </c>
      <c r="V2639" s="52">
        <v>0.98274321002787712</v>
      </c>
      <c r="W2639" s="54">
        <v>0.86460788912422404</v>
      </c>
      <c r="X2639" s="26">
        <f t="shared" si="125"/>
        <v>-0.161105041669307</v>
      </c>
      <c r="Y2639" s="26">
        <v>-0.161105041669307</v>
      </c>
      <c r="Z2639">
        <v>2629</v>
      </c>
      <c r="AA2639">
        <v>1621</v>
      </c>
    </row>
    <row r="2640" spans="1:27" x14ac:dyDescent="0.2">
      <c r="A2640">
        <v>5907</v>
      </c>
      <c r="B2640">
        <v>1061</v>
      </c>
      <c r="C2640">
        <v>1</v>
      </c>
      <c r="D2640" t="s">
        <v>2124</v>
      </c>
      <c r="E2640" t="s">
        <v>2125</v>
      </c>
      <c r="F2640" t="s">
        <v>8510</v>
      </c>
      <c r="J2640" s="37">
        <v>1054135.1434843133</v>
      </c>
      <c r="K2640" s="38">
        <v>830757.35844686825</v>
      </c>
      <c r="L2640" s="39">
        <v>869012.56453762436</v>
      </c>
      <c r="M2640" s="40">
        <v>788873.65753541235</v>
      </c>
      <c r="N2640" s="41">
        <v>870787.65395012905</v>
      </c>
      <c r="O2640" s="42">
        <v>851194.04062869772</v>
      </c>
      <c r="P2640" s="2">
        <f t="shared" si="123"/>
        <v>401399.8840063797</v>
      </c>
      <c r="Q2640" s="7">
        <f t="shared" si="124"/>
        <v>1.243818411594533</v>
      </c>
      <c r="R2640" s="44">
        <v>1.2217882174557853</v>
      </c>
      <c r="S2640" s="46">
        <v>0.96288370460744477</v>
      </c>
      <c r="T2640" s="48">
        <v>1.0072231428160374</v>
      </c>
      <c r="U2640" s="50">
        <v>0.91433868398711626</v>
      </c>
      <c r="V2640" s="52">
        <v>1.0092805482090121</v>
      </c>
      <c r="W2640" s="54">
        <v>0.98657070304211891</v>
      </c>
      <c r="X2640" s="26">
        <f t="shared" si="125"/>
        <v>-0.16139735715607867</v>
      </c>
      <c r="Y2640" s="26">
        <v>-0.16139735715607867</v>
      </c>
      <c r="Z2640">
        <v>2630</v>
      </c>
      <c r="AA2640">
        <v>1620</v>
      </c>
    </row>
    <row r="2641" spans="1:27" x14ac:dyDescent="0.2">
      <c r="A2641">
        <v>4235</v>
      </c>
      <c r="B2641">
        <v>4030</v>
      </c>
      <c r="C2641">
        <v>1</v>
      </c>
      <c r="D2641" t="s">
        <v>8062</v>
      </c>
      <c r="E2641" t="s">
        <v>8063</v>
      </c>
      <c r="F2641" t="s">
        <v>8510</v>
      </c>
      <c r="J2641" s="37">
        <v>8116.4922744414034</v>
      </c>
      <c r="K2641" s="38">
        <v>13926.110477346976</v>
      </c>
      <c r="L2641" s="39">
        <v>11810.306004225</v>
      </c>
      <c r="M2641" s="40">
        <v>13006.965243185987</v>
      </c>
      <c r="N2641" s="41">
        <v>9338.6610966017033</v>
      </c>
      <c r="O2641" s="42">
        <v>7818.439771524867</v>
      </c>
      <c r="P2641" s="2">
        <f t="shared" si="123"/>
        <v>13466.537860266482</v>
      </c>
      <c r="Q2641" s="7">
        <f t="shared" si="124"/>
        <v>4.1728780695831198E-2</v>
      </c>
      <c r="R2641" s="44">
        <v>0.65410029922513258</v>
      </c>
      <c r="S2641" s="46">
        <v>1.1222918376894309</v>
      </c>
      <c r="T2641" s="48">
        <v>0.95178119193560307</v>
      </c>
      <c r="U2641" s="50">
        <v>1.0482188080643968</v>
      </c>
      <c r="V2641" s="52">
        <v>0.75259370810769055</v>
      </c>
      <c r="W2641" s="54">
        <v>0.63008053492911797</v>
      </c>
      <c r="X2641" s="26">
        <f t="shared" si="125"/>
        <v>-0.16182222772807148</v>
      </c>
      <c r="Y2641" s="26">
        <v>-0.16182222772807148</v>
      </c>
      <c r="Z2641">
        <v>2631</v>
      </c>
      <c r="AA2641">
        <v>1619</v>
      </c>
    </row>
    <row r="2642" spans="1:27" x14ac:dyDescent="0.2">
      <c r="A2642">
        <v>5469</v>
      </c>
      <c r="B2642">
        <v>4108</v>
      </c>
      <c r="C2642">
        <v>1</v>
      </c>
      <c r="D2642" t="s">
        <v>8218</v>
      </c>
      <c r="E2642" t="s">
        <v>8219</v>
      </c>
      <c r="F2642" t="s">
        <v>8510</v>
      </c>
      <c r="J2642" s="37">
        <v>17266.546248495801</v>
      </c>
      <c r="K2642" s="38">
        <v>16135.363993668167</v>
      </c>
      <c r="L2642" s="39">
        <v>16180.232498525467</v>
      </c>
      <c r="M2642" s="40">
        <v>15869.158840665832</v>
      </c>
      <c r="N2642" s="41">
        <v>17763.459772420534</v>
      </c>
      <c r="O2642" s="42">
        <v>12421.7672719206</v>
      </c>
      <c r="P2642" s="2">
        <f t="shared" si="123"/>
        <v>23718.417569554236</v>
      </c>
      <c r="Q2642" s="7">
        <f t="shared" si="124"/>
        <v>7.3496295445939719E-2</v>
      </c>
      <c r="R2642" s="44">
        <v>0.99577712679226105</v>
      </c>
      <c r="S2642" s="46">
        <v>0.93054083695295509</v>
      </c>
      <c r="T2642" s="48">
        <v>0.93312844365827174</v>
      </c>
      <c r="U2642" s="50">
        <v>0.91518854827987717</v>
      </c>
      <c r="V2642" s="52">
        <v>1.0244345730468121</v>
      </c>
      <c r="W2642" s="54">
        <v>0.7163744008615972</v>
      </c>
      <c r="X2642" s="26">
        <f t="shared" si="125"/>
        <v>-0.16189604525002038</v>
      </c>
      <c r="Y2642" s="26">
        <v>-0.16189604525002038</v>
      </c>
      <c r="Z2642">
        <v>2632</v>
      </c>
      <c r="AA2642">
        <v>1618</v>
      </c>
    </row>
    <row r="2643" spans="1:27" x14ac:dyDescent="0.2">
      <c r="A2643">
        <v>4781</v>
      </c>
      <c r="B2643">
        <v>3528</v>
      </c>
      <c r="C2643">
        <v>1</v>
      </c>
      <c r="D2643" t="s">
        <v>7058</v>
      </c>
      <c r="E2643" t="s">
        <v>7059</v>
      </c>
      <c r="F2643" t="s">
        <v>8510</v>
      </c>
      <c r="J2643" s="37">
        <v>29673.375366687938</v>
      </c>
      <c r="K2643" s="38">
        <v>50518.280170382561</v>
      </c>
      <c r="L2643" s="39">
        <v>45051.954987602367</v>
      </c>
      <c r="M2643" s="40">
        <v>48753.866519014526</v>
      </c>
      <c r="N2643" s="41">
        <v>34086.108117212636</v>
      </c>
      <c r="O2643" s="42">
        <v>31355.168792573571</v>
      </c>
      <c r="P2643" s="2">
        <f t="shared" si="123"/>
        <v>124983.77668078797</v>
      </c>
      <c r="Q2643" s="7">
        <f t="shared" si="124"/>
        <v>0.38728741282773455</v>
      </c>
      <c r="R2643" s="44">
        <v>0.90687030473424424</v>
      </c>
      <c r="S2643" s="46">
        <v>1.5439270917657772</v>
      </c>
      <c r="T2643" s="48">
        <v>1.3768666234831741</v>
      </c>
      <c r="U2643" s="50">
        <v>1.4900035213623342</v>
      </c>
      <c r="V2643" s="52">
        <v>1.0417311436083956</v>
      </c>
      <c r="W2643" s="54">
        <v>0.95826885639160453</v>
      </c>
      <c r="X2643" s="26">
        <f t="shared" si="125"/>
        <v>-0.16235116975802624</v>
      </c>
      <c r="Y2643" s="26">
        <v>-0.16235116975802624</v>
      </c>
      <c r="Z2643">
        <v>2633</v>
      </c>
      <c r="AA2643">
        <v>1617</v>
      </c>
    </row>
    <row r="2644" spans="1:27" x14ac:dyDescent="0.2">
      <c r="A2644">
        <v>1878</v>
      </c>
      <c r="B2644">
        <v>2020</v>
      </c>
      <c r="C2644">
        <v>1</v>
      </c>
      <c r="D2644" t="s">
        <v>4042</v>
      </c>
      <c r="E2644" t="s">
        <v>4043</v>
      </c>
      <c r="F2644" t="s">
        <v>8510</v>
      </c>
      <c r="J2644" s="37">
        <v>213576.10485673233</v>
      </c>
      <c r="K2644" s="38">
        <v>279060.30874160194</v>
      </c>
      <c r="L2644" s="39">
        <v>231136.50375116931</v>
      </c>
      <c r="M2644" s="40">
        <v>256816.645557376</v>
      </c>
      <c r="N2644" s="41">
        <v>205771.09187705201</v>
      </c>
      <c r="O2644" s="42">
        <v>199449.27319119335</v>
      </c>
      <c r="P2644" s="2">
        <f t="shared" si="123"/>
        <v>156986.96539845254</v>
      </c>
      <c r="Q2644" s="7">
        <f t="shared" si="124"/>
        <v>0.48645574082887805</v>
      </c>
      <c r="R2644" s="44">
        <v>0.91885768975058113</v>
      </c>
      <c r="S2644" s="46">
        <v>1.2005870729939454</v>
      </c>
      <c r="T2644" s="48">
        <v>0.99440690706618284</v>
      </c>
      <c r="U2644" s="50">
        <v>1.1048892842419766</v>
      </c>
      <c r="V2644" s="52">
        <v>0.88527857658249909</v>
      </c>
      <c r="W2644" s="54">
        <v>0.85808053531937778</v>
      </c>
      <c r="X2644" s="26">
        <f t="shared" si="125"/>
        <v>-0.16276126917350886</v>
      </c>
      <c r="Y2644" s="26">
        <v>-0.16276126917350886</v>
      </c>
      <c r="Z2644">
        <v>2634</v>
      </c>
      <c r="AA2644">
        <v>1616</v>
      </c>
    </row>
    <row r="2645" spans="1:27" x14ac:dyDescent="0.2">
      <c r="A2645">
        <v>2654</v>
      </c>
      <c r="B2645">
        <v>2504</v>
      </c>
      <c r="C2645">
        <v>1</v>
      </c>
      <c r="D2645" t="s">
        <v>5010</v>
      </c>
      <c r="E2645" t="s">
        <v>5011</v>
      </c>
      <c r="F2645" t="s">
        <v>8510</v>
      </c>
      <c r="J2645" s="37">
        <v>114524.65760571173</v>
      </c>
      <c r="K2645" s="38">
        <v>108624.62258543888</v>
      </c>
      <c r="L2645" s="39">
        <v>99062.108892688877</v>
      </c>
      <c r="M2645" s="40">
        <v>102014.68624089098</v>
      </c>
      <c r="N2645" s="41">
        <v>102428.78085883864</v>
      </c>
      <c r="O2645" s="42">
        <v>93592.530096641669</v>
      </c>
      <c r="P2645" s="2">
        <f t="shared" si="123"/>
        <v>149903.57461301569</v>
      </c>
      <c r="Q2645" s="7">
        <f t="shared" si="124"/>
        <v>0.46450642737241138</v>
      </c>
      <c r="R2645" s="44">
        <v>1.0852671005227226</v>
      </c>
      <c r="S2645" s="46">
        <v>1.0293567486971895</v>
      </c>
      <c r="T2645" s="48">
        <v>0.93873974336399013</v>
      </c>
      <c r="U2645" s="50">
        <v>0.966719177005122</v>
      </c>
      <c r="V2645" s="52">
        <v>0.97064325130281026</v>
      </c>
      <c r="W2645" s="54">
        <v>0.88690851290964412</v>
      </c>
      <c r="X2645" s="26">
        <f t="shared" si="125"/>
        <v>-0.16285057094391403</v>
      </c>
      <c r="Y2645" s="26">
        <v>-0.16285057094391403</v>
      </c>
      <c r="Z2645">
        <v>2635</v>
      </c>
      <c r="AA2645">
        <v>1615</v>
      </c>
    </row>
    <row r="2646" spans="1:27" x14ac:dyDescent="0.2">
      <c r="A2646">
        <v>5435</v>
      </c>
      <c r="B2646">
        <v>1907</v>
      </c>
      <c r="C2646">
        <v>1</v>
      </c>
      <c r="D2646" t="s">
        <v>3816</v>
      </c>
      <c r="E2646" t="s">
        <v>3817</v>
      </c>
      <c r="F2646" t="s">
        <v>8510</v>
      </c>
      <c r="J2646" s="37">
        <v>255235.01042075999</v>
      </c>
      <c r="K2646" s="38">
        <v>202753.498417489</v>
      </c>
      <c r="L2646" s="39">
        <v>224703.54933577499</v>
      </c>
      <c r="M2646" s="40">
        <v>185282.49162031966</v>
      </c>
      <c r="N2646" s="41">
        <v>200694.0492413677</v>
      </c>
      <c r="O2646" s="42">
        <v>227006.33467389501</v>
      </c>
      <c r="P2646" s="2">
        <f t="shared" si="123"/>
        <v>123528.89861007535</v>
      </c>
      <c r="Q2646" s="7">
        <f t="shared" si="124"/>
        <v>0.38277918000784483</v>
      </c>
      <c r="R2646" s="44">
        <v>1.5592279185424884</v>
      </c>
      <c r="S2646" s="46">
        <v>1.2386189292509198</v>
      </c>
      <c r="T2646" s="48">
        <v>1.3727115529423166</v>
      </c>
      <c r="U2646" s="50">
        <v>1.1318887376589268</v>
      </c>
      <c r="V2646" s="52">
        <v>1.2260377765049308</v>
      </c>
      <c r="W2646" s="54">
        <v>1.386779243670512</v>
      </c>
      <c r="X2646" s="26">
        <f t="shared" si="125"/>
        <v>-0.16297280684017698</v>
      </c>
      <c r="Y2646" s="26">
        <v>-0.16297280684017698</v>
      </c>
      <c r="Z2646">
        <v>2636</v>
      </c>
      <c r="AA2646">
        <v>1614</v>
      </c>
    </row>
    <row r="2647" spans="1:27" x14ac:dyDescent="0.2">
      <c r="A2647">
        <v>5147</v>
      </c>
      <c r="B2647">
        <v>2941</v>
      </c>
      <c r="C2647">
        <v>1</v>
      </c>
      <c r="D2647" t="s">
        <v>5884</v>
      </c>
      <c r="E2647" t="s">
        <v>5885</v>
      </c>
      <c r="F2647" t="s">
        <v>8510</v>
      </c>
      <c r="J2647" s="37">
        <v>59786.521805129574</v>
      </c>
      <c r="K2647" s="38">
        <v>61775.305599831037</v>
      </c>
      <c r="L2647" s="39">
        <v>58939.333089517801</v>
      </c>
      <c r="M2647" s="40">
        <v>61591.172840359002</v>
      </c>
      <c r="N2647" s="41">
        <v>50380.751981045665</v>
      </c>
      <c r="O2647" s="42">
        <v>52018.786427287596</v>
      </c>
      <c r="P2647" s="2">
        <f t="shared" si="123"/>
        <v>354241.26524393325</v>
      </c>
      <c r="Q2647" s="7">
        <f t="shared" si="124"/>
        <v>1.097687930198664</v>
      </c>
      <c r="R2647" s="44">
        <v>0.96925068399540959</v>
      </c>
      <c r="S2647" s="46">
        <v>1.0014925672013999</v>
      </c>
      <c r="T2647" s="48">
        <v>0.95551617967424585</v>
      </c>
      <c r="U2647" s="50">
        <v>0.9985074327986001</v>
      </c>
      <c r="V2647" s="52">
        <v>0.81676566629841874</v>
      </c>
      <c r="W2647" s="54">
        <v>0.84332125039148464</v>
      </c>
      <c r="X2647" s="26">
        <f t="shared" si="125"/>
        <v>-0.16297665965774485</v>
      </c>
      <c r="Y2647" s="26">
        <v>-0.16297665965774485</v>
      </c>
      <c r="Z2647">
        <v>2637</v>
      </c>
      <c r="AA2647">
        <v>1613</v>
      </c>
    </row>
    <row r="2648" spans="1:27" x14ac:dyDescent="0.2">
      <c r="A2648">
        <v>5397</v>
      </c>
      <c r="B2648">
        <v>1008</v>
      </c>
      <c r="C2648">
        <v>1</v>
      </c>
      <c r="D2648" t="s">
        <v>2018</v>
      </c>
      <c r="E2648" t="s">
        <v>2019</v>
      </c>
      <c r="F2648" t="s">
        <v>8510</v>
      </c>
      <c r="J2648" s="37">
        <v>817821.81935044227</v>
      </c>
      <c r="K2648" s="38">
        <v>666052.13959326665</v>
      </c>
      <c r="L2648" s="39">
        <v>735884.29308173899</v>
      </c>
      <c r="M2648" s="40">
        <v>673621.16098474432</v>
      </c>
      <c r="N2648" s="41">
        <v>703107.19244754734</v>
      </c>
      <c r="O2648" s="42">
        <v>646707.22488803545</v>
      </c>
      <c r="P2648" s="2">
        <f t="shared" si="123"/>
        <v>445241.60287948989</v>
      </c>
      <c r="Q2648" s="7">
        <f t="shared" si="124"/>
        <v>1.3796708104194897</v>
      </c>
      <c r="R2648" s="44">
        <v>1.1577631159356612</v>
      </c>
      <c r="S2648" s="46">
        <v>0.94290783428056169</v>
      </c>
      <c r="T2648" s="48">
        <v>1.041766888541948</v>
      </c>
      <c r="U2648" s="50">
        <v>0.95362304581373036</v>
      </c>
      <c r="V2648" s="52">
        <v>0.99536543866168092</v>
      </c>
      <c r="W2648" s="54">
        <v>0.9155218827239906</v>
      </c>
      <c r="X2648" s="26">
        <f t="shared" si="125"/>
        <v>-0.16313959937760183</v>
      </c>
      <c r="Y2648" s="26">
        <v>-0.16313959937760183</v>
      </c>
      <c r="Z2648">
        <v>2638</v>
      </c>
      <c r="AA2648">
        <v>1612</v>
      </c>
    </row>
    <row r="2649" spans="1:27" x14ac:dyDescent="0.2">
      <c r="A2649">
        <v>4214</v>
      </c>
      <c r="B2649">
        <v>1708</v>
      </c>
      <c r="C2649">
        <v>1</v>
      </c>
      <c r="D2649" t="s">
        <v>3418</v>
      </c>
      <c r="E2649" t="s">
        <v>3419</v>
      </c>
      <c r="F2649" t="s">
        <v>8510</v>
      </c>
      <c r="J2649" s="37">
        <v>243775.98087094433</v>
      </c>
      <c r="K2649" s="38">
        <v>220404.33772415435</v>
      </c>
      <c r="L2649" s="39">
        <v>242651.38472184667</v>
      </c>
      <c r="M2649" s="40">
        <v>223825.24920763963</v>
      </c>
      <c r="N2649" s="41">
        <v>213123.48374236468</v>
      </c>
      <c r="O2649" s="42">
        <v>188046.58962549467</v>
      </c>
      <c r="P2649" s="2">
        <f t="shared" si="123"/>
        <v>256168.45903067</v>
      </c>
      <c r="Q2649" s="7">
        <f t="shared" si="124"/>
        <v>0.79378958118254728</v>
      </c>
      <c r="R2649" s="44">
        <v>0.87504080943561158</v>
      </c>
      <c r="S2649" s="46">
        <v>0.79114763233120178</v>
      </c>
      <c r="T2649" s="48">
        <v>0.87100403960669415</v>
      </c>
      <c r="U2649" s="50">
        <v>0.80342709129521372</v>
      </c>
      <c r="V2649" s="52">
        <v>0.76501280010185024</v>
      </c>
      <c r="W2649" s="54">
        <v>0.67499857619119386</v>
      </c>
      <c r="X2649" s="26">
        <f t="shared" si="125"/>
        <v>-0.1637418016030891</v>
      </c>
      <c r="Y2649" s="26">
        <v>-0.1637418016030891</v>
      </c>
      <c r="Z2649">
        <v>2639</v>
      </c>
      <c r="AA2649">
        <v>1611</v>
      </c>
    </row>
    <row r="2650" spans="1:27" x14ac:dyDescent="0.2">
      <c r="A2650">
        <v>4204</v>
      </c>
      <c r="B2650">
        <v>1913</v>
      </c>
      <c r="C2650">
        <v>1</v>
      </c>
      <c r="D2650" t="s">
        <v>3828</v>
      </c>
      <c r="E2650" t="s">
        <v>3829</v>
      </c>
      <c r="F2650" t="s">
        <v>8510</v>
      </c>
      <c r="J2650" s="37">
        <v>320288.3179588627</v>
      </c>
      <c r="K2650" s="38">
        <v>299266.30853626266</v>
      </c>
      <c r="L2650" s="39">
        <v>299175.81272901001</v>
      </c>
      <c r="M2650" s="40">
        <v>302452.99794560502</v>
      </c>
      <c r="N2650" s="41">
        <v>279505.11437169136</v>
      </c>
      <c r="O2650" s="42">
        <v>268560.93719039566</v>
      </c>
      <c r="P2650" s="2">
        <f t="shared" si="123"/>
        <v>431093.77613985236</v>
      </c>
      <c r="Q2650" s="7">
        <f t="shared" si="124"/>
        <v>1.3358309188700168</v>
      </c>
      <c r="R2650" s="44">
        <v>1.1687945897980117</v>
      </c>
      <c r="S2650" s="46">
        <v>1.0920811740968073</v>
      </c>
      <c r="T2650" s="48">
        <v>1.0917509372321275</v>
      </c>
      <c r="U2650" s="50">
        <v>1.103710025766272</v>
      </c>
      <c r="V2650" s="52">
        <v>1.0199687193726064</v>
      </c>
      <c r="W2650" s="54">
        <v>0.98003128062739364</v>
      </c>
      <c r="X2650" s="26">
        <f t="shared" si="125"/>
        <v>-0.16402783164164977</v>
      </c>
      <c r="Y2650" s="26">
        <v>-0.16402783164164977</v>
      </c>
      <c r="Z2650">
        <v>2640</v>
      </c>
      <c r="AA2650">
        <v>1610</v>
      </c>
    </row>
    <row r="2651" spans="1:27" x14ac:dyDescent="0.2">
      <c r="A2651">
        <v>496</v>
      </c>
      <c r="B2651">
        <v>1333</v>
      </c>
      <c r="C2651">
        <v>1</v>
      </c>
      <c r="D2651" t="s">
        <v>2668</v>
      </c>
      <c r="E2651" t="s">
        <v>2669</v>
      </c>
      <c r="F2651" t="s">
        <v>8510</v>
      </c>
      <c r="J2651" s="37">
        <v>708944.29146849737</v>
      </c>
      <c r="K2651" s="38">
        <v>545323.58621616033</v>
      </c>
      <c r="L2651" s="39">
        <v>597292.58202244062</v>
      </c>
      <c r="M2651" s="40">
        <v>541899.23432084208</v>
      </c>
      <c r="N2651" s="41">
        <v>559485.00526547071</v>
      </c>
      <c r="O2651" s="42">
        <v>586402.39079949399</v>
      </c>
      <c r="P2651" s="2">
        <f t="shared" si="123"/>
        <v>317741.8706225002</v>
      </c>
      <c r="Q2651" s="7">
        <f t="shared" si="124"/>
        <v>0.98458720234326835</v>
      </c>
      <c r="R2651" s="44">
        <v>1.3041379891535663</v>
      </c>
      <c r="S2651" s="46">
        <v>1.0031496320999103</v>
      </c>
      <c r="T2651" s="48">
        <v>1.098749162986526</v>
      </c>
      <c r="U2651" s="50">
        <v>0.99685036790008985</v>
      </c>
      <c r="V2651" s="52">
        <v>1.0292002608796038</v>
      </c>
      <c r="W2651" s="54">
        <v>1.0787161191297612</v>
      </c>
      <c r="X2651" s="26">
        <f t="shared" si="125"/>
        <v>-0.16440803698091158</v>
      </c>
      <c r="Y2651" s="26">
        <v>-0.16440803698091158</v>
      </c>
      <c r="Z2651">
        <v>2641</v>
      </c>
      <c r="AA2651">
        <v>1609</v>
      </c>
    </row>
    <row r="2652" spans="1:27" x14ac:dyDescent="0.2">
      <c r="A2652">
        <v>3263</v>
      </c>
      <c r="B2652">
        <v>2660</v>
      </c>
      <c r="C2652">
        <v>1</v>
      </c>
      <c r="D2652" t="s">
        <v>5322</v>
      </c>
      <c r="E2652" t="s">
        <v>5323</v>
      </c>
      <c r="F2652" t="s">
        <v>8510</v>
      </c>
      <c r="J2652" s="37">
        <v>85183.349991446361</v>
      </c>
      <c r="K2652" s="38">
        <v>85151.32553906033</v>
      </c>
      <c r="L2652" s="39">
        <v>81922.30899522746</v>
      </c>
      <c r="M2652" s="40">
        <v>93584.506924158311</v>
      </c>
      <c r="N2652" s="41">
        <v>78442.093782525262</v>
      </c>
      <c r="O2652" s="42">
        <v>66239.146765084268</v>
      </c>
      <c r="P2652" s="2">
        <f t="shared" si="123"/>
        <v>1226440.2831272809</v>
      </c>
      <c r="Q2652" s="7">
        <f t="shared" si="124"/>
        <v>3.8003723111456571</v>
      </c>
      <c r="R2652" s="44">
        <v>0.95300521538008875</v>
      </c>
      <c r="S2652" s="46">
        <v>0.95264693562064462</v>
      </c>
      <c r="T2652" s="48">
        <v>0.91652168805606404</v>
      </c>
      <c r="U2652" s="50">
        <v>1.0469947846199112</v>
      </c>
      <c r="V2652" s="52">
        <v>0.8775861067636711</v>
      </c>
      <c r="W2652" s="54">
        <v>0.74106327510941084</v>
      </c>
      <c r="X2652" s="26">
        <f t="shared" si="125"/>
        <v>-0.16491701305149473</v>
      </c>
      <c r="Y2652" s="26">
        <v>-0.16491701305149473</v>
      </c>
      <c r="Z2652">
        <v>2642</v>
      </c>
      <c r="AA2652">
        <v>1608</v>
      </c>
    </row>
    <row r="2653" spans="1:27" x14ac:dyDescent="0.2">
      <c r="A2653">
        <v>1085</v>
      </c>
      <c r="B2653">
        <v>550</v>
      </c>
      <c r="C2653">
        <v>1</v>
      </c>
      <c r="D2653" t="s">
        <v>1102</v>
      </c>
      <c r="E2653" t="s">
        <v>1103</v>
      </c>
      <c r="F2653" t="s">
        <v>8510</v>
      </c>
      <c r="J2653" s="37">
        <v>2738206.5104346434</v>
      </c>
      <c r="K2653" s="38">
        <v>2898669.3412884437</v>
      </c>
      <c r="L2653" s="39">
        <v>2397325.7958758399</v>
      </c>
      <c r="M2653" s="40">
        <v>2359296.0593304033</v>
      </c>
      <c r="N2653" s="41">
        <v>2582119.3520003334</v>
      </c>
      <c r="O2653" s="42">
        <v>2382313.5969682336</v>
      </c>
      <c r="P2653" s="2">
        <f t="shared" si="123"/>
        <v>1556459.1928355594</v>
      </c>
      <c r="Q2653" s="7">
        <f t="shared" si="124"/>
        <v>4.8230023925808236</v>
      </c>
      <c r="R2653" s="44">
        <v>1.1457038173337244</v>
      </c>
      <c r="S2653" s="46">
        <v>1.212843705121148</v>
      </c>
      <c r="T2653" s="48">
        <v>1.0030745691608114</v>
      </c>
      <c r="U2653" s="50">
        <v>0.98716239666167205</v>
      </c>
      <c r="V2653" s="52">
        <v>1.0803947719518343</v>
      </c>
      <c r="W2653" s="54">
        <v>0.99679325563333476</v>
      </c>
      <c r="X2653" s="26">
        <f t="shared" si="125"/>
        <v>-0.16540168292986124</v>
      </c>
      <c r="Y2653" s="26">
        <v>-0.16540168292986124</v>
      </c>
      <c r="Z2653">
        <v>2643</v>
      </c>
      <c r="AA2653">
        <v>1607</v>
      </c>
    </row>
    <row r="2654" spans="1:27" x14ac:dyDescent="0.2">
      <c r="A2654">
        <v>1413</v>
      </c>
      <c r="B2654">
        <v>1274</v>
      </c>
      <c r="C2654">
        <v>1</v>
      </c>
      <c r="D2654" t="s">
        <v>2550</v>
      </c>
      <c r="E2654" t="s">
        <v>2551</v>
      </c>
      <c r="F2654" t="s">
        <v>8510</v>
      </c>
      <c r="J2654" s="37">
        <v>753622.3263407154</v>
      </c>
      <c r="K2654" s="38">
        <v>672127.27266546909</v>
      </c>
      <c r="L2654" s="39">
        <v>719081.68772352475</v>
      </c>
      <c r="M2654" s="40">
        <v>584648.39593627665</v>
      </c>
      <c r="N2654" s="41">
        <v>622383.81550983828</v>
      </c>
      <c r="O2654" s="42">
        <v>653705.80086102861</v>
      </c>
      <c r="P2654" s="2">
        <f t="shared" si="123"/>
        <v>316972.03789549274</v>
      </c>
      <c r="Q2654" s="7">
        <f t="shared" si="124"/>
        <v>0.98220172053858334</v>
      </c>
      <c r="R2654" s="44">
        <v>1.1145865459203386</v>
      </c>
      <c r="S2654" s="46">
        <v>0.99405761888266042</v>
      </c>
      <c r="T2654" s="48">
        <v>1.0635018981536641</v>
      </c>
      <c r="U2654" s="50">
        <v>0.86467878329532355</v>
      </c>
      <c r="V2654" s="52">
        <v>0.9204884236035854</v>
      </c>
      <c r="W2654" s="54">
        <v>0.96681277234397456</v>
      </c>
      <c r="X2654" s="26">
        <f t="shared" si="125"/>
        <v>-0.16548565265391224</v>
      </c>
      <c r="Y2654" s="26">
        <v>-0.16548565265391224</v>
      </c>
      <c r="Z2654">
        <v>2644</v>
      </c>
      <c r="AA2654">
        <v>1606</v>
      </c>
    </row>
    <row r="2655" spans="1:27" x14ac:dyDescent="0.2">
      <c r="A2655">
        <v>5328</v>
      </c>
      <c r="B2655">
        <v>3738</v>
      </c>
      <c r="C2655">
        <v>1</v>
      </c>
      <c r="D2655" t="s">
        <v>7478</v>
      </c>
      <c r="E2655" t="s">
        <v>7479</v>
      </c>
      <c r="F2655" t="s">
        <v>8510</v>
      </c>
      <c r="J2655" s="37">
        <v>35728.160791721231</v>
      </c>
      <c r="K2655" s="38">
        <v>40025.058908973268</v>
      </c>
      <c r="L2655" s="39">
        <v>46620.363472624507</v>
      </c>
      <c r="M2655" s="40">
        <v>49295.679854708833</v>
      </c>
      <c r="N2655" s="41">
        <v>33519.674257430765</v>
      </c>
      <c r="O2655" s="42">
        <v>30665.948109075132</v>
      </c>
      <c r="P2655" s="2">
        <f t="shared" si="123"/>
        <v>42592.169676527628</v>
      </c>
      <c r="Q2655" s="7">
        <f t="shared" si="124"/>
        <v>0.13198041888966125</v>
      </c>
      <c r="R2655" s="44">
        <v>0.98556337127148008</v>
      </c>
      <c r="S2655" s="46">
        <v>1.1040935530834215</v>
      </c>
      <c r="T2655" s="48">
        <v>1.2860254089717453</v>
      </c>
      <c r="U2655" s="50">
        <v>1.3598241653117531</v>
      </c>
      <c r="V2655" s="52">
        <v>0.92464214314469295</v>
      </c>
      <c r="W2655" s="54">
        <v>0.84592194313622626</v>
      </c>
      <c r="X2655" s="26">
        <f t="shared" si="125"/>
        <v>-0.166108944878921</v>
      </c>
      <c r="Y2655" s="26">
        <v>-0.166108944878921</v>
      </c>
      <c r="Z2655">
        <v>2645</v>
      </c>
      <c r="AA2655">
        <v>1605</v>
      </c>
    </row>
    <row r="2656" spans="1:27" x14ac:dyDescent="0.2">
      <c r="A2656">
        <v>3755</v>
      </c>
      <c r="B2656">
        <v>3484</v>
      </c>
      <c r="C2656">
        <v>1</v>
      </c>
      <c r="D2656" t="s">
        <v>6970</v>
      </c>
      <c r="E2656" t="s">
        <v>6971</v>
      </c>
      <c r="F2656" t="s">
        <v>8510</v>
      </c>
      <c r="J2656" s="37">
        <v>45647.069605299905</v>
      </c>
      <c r="K2656" s="38">
        <v>43933.701657909034</v>
      </c>
      <c r="L2656" s="39">
        <v>48208.680968689143</v>
      </c>
      <c r="M2656" s="40">
        <v>46791.186062521701</v>
      </c>
      <c r="N2656" s="41">
        <v>41250.63769514623</v>
      </c>
      <c r="O2656" s="42">
        <v>37526.623540625864</v>
      </c>
      <c r="P2656" s="2">
        <f t="shared" si="123"/>
        <v>51662.192835889873</v>
      </c>
      <c r="Q2656" s="7">
        <f t="shared" si="124"/>
        <v>0.16008571300834185</v>
      </c>
      <c r="R2656" s="44">
        <v>1.0601787388233919</v>
      </c>
      <c r="S2656" s="46">
        <v>1.0203848093266696</v>
      </c>
      <c r="T2656" s="48">
        <v>1.1196735963920439</v>
      </c>
      <c r="U2656" s="50">
        <v>1.0867514838686434</v>
      </c>
      <c r="V2656" s="52">
        <v>0.95806914716433667</v>
      </c>
      <c r="W2656" s="54">
        <v>0.87157683421109822</v>
      </c>
      <c r="X2656" s="26">
        <f t="shared" si="125"/>
        <v>-0.16612551743883824</v>
      </c>
      <c r="Y2656" s="26">
        <v>-0.16612551743883824</v>
      </c>
      <c r="Z2656">
        <v>2646</v>
      </c>
      <c r="AA2656">
        <v>1604</v>
      </c>
    </row>
    <row r="2657" spans="1:27" x14ac:dyDescent="0.2">
      <c r="A2657">
        <v>557</v>
      </c>
      <c r="B2657">
        <v>2764</v>
      </c>
      <c r="C2657">
        <v>1</v>
      </c>
      <c r="D2657" t="s">
        <v>5530</v>
      </c>
      <c r="E2657" t="s">
        <v>5531</v>
      </c>
      <c r="F2657" t="s">
        <v>8510</v>
      </c>
      <c r="J2657" s="37">
        <v>61472.826280421337</v>
      </c>
      <c r="K2657" s="38">
        <v>95249.371306751316</v>
      </c>
      <c r="L2657" s="39">
        <v>78797.424891619637</v>
      </c>
      <c r="M2657" s="40">
        <v>84878.426535584207</v>
      </c>
      <c r="N2657" s="41">
        <v>66612.030930193432</v>
      </c>
      <c r="O2657" s="42">
        <v>55115.704703090596</v>
      </c>
      <c r="P2657" s="2">
        <f t="shared" si="123"/>
        <v>58294.26549175597</v>
      </c>
      <c r="Q2657" s="7">
        <f t="shared" si="124"/>
        <v>0.18063652631218377</v>
      </c>
      <c r="R2657" s="44">
        <v>0.64461077814231138</v>
      </c>
      <c r="S2657" s="46">
        <v>0.99879532259550574</v>
      </c>
      <c r="T2657" s="48">
        <v>0.82627841354310227</v>
      </c>
      <c r="U2657" s="50">
        <v>0.89004446171078078</v>
      </c>
      <c r="V2657" s="52">
        <v>0.69850104004779456</v>
      </c>
      <c r="W2657" s="54">
        <v>0.57794930616093299</v>
      </c>
      <c r="X2657" s="26">
        <f t="shared" si="125"/>
        <v>-0.16720345134033529</v>
      </c>
      <c r="Y2657" s="26">
        <v>-0.16720345134033529</v>
      </c>
      <c r="Z2657">
        <v>2647</v>
      </c>
      <c r="AA2657">
        <v>1603</v>
      </c>
    </row>
    <row r="2658" spans="1:27" x14ac:dyDescent="0.2">
      <c r="A2658">
        <v>5295</v>
      </c>
      <c r="B2658">
        <v>3587</v>
      </c>
      <c r="C2658">
        <v>1</v>
      </c>
      <c r="D2658" t="s">
        <v>7176</v>
      </c>
      <c r="E2658" t="s">
        <v>7177</v>
      </c>
      <c r="F2658" t="s">
        <v>8510</v>
      </c>
      <c r="J2658" s="37">
        <v>63735.710397348936</v>
      </c>
      <c r="K2658" s="38">
        <v>38593.104910313166</v>
      </c>
      <c r="L2658" s="39">
        <v>44230.625620140308</v>
      </c>
      <c r="M2658" s="40">
        <v>36770.491668020528</v>
      </c>
      <c r="N2658" s="41">
        <v>43670.093773247267</v>
      </c>
      <c r="O2658" s="42">
        <v>51756.93915740183</v>
      </c>
      <c r="P2658" s="2">
        <f t="shared" si="123"/>
        <v>66493.801310987343</v>
      </c>
      <c r="Q2658" s="7">
        <f t="shared" si="124"/>
        <v>0.20604444002828923</v>
      </c>
      <c r="R2658" s="44">
        <v>1.4311880041835072</v>
      </c>
      <c r="S2658" s="46">
        <v>0.86660976158403746</v>
      </c>
      <c r="T2658" s="48">
        <v>0.9932005215040256</v>
      </c>
      <c r="U2658" s="50">
        <v>0.82568290609952188</v>
      </c>
      <c r="V2658" s="52">
        <v>0.98061375577669929</v>
      </c>
      <c r="W2658" s="54">
        <v>1.1622042022208356</v>
      </c>
      <c r="X2658" s="26">
        <f t="shared" si="125"/>
        <v>-0.16720352037712519</v>
      </c>
      <c r="Y2658" s="26">
        <v>-0.16720352037712519</v>
      </c>
      <c r="Z2658">
        <v>2648</v>
      </c>
      <c r="AA2658">
        <v>1602</v>
      </c>
    </row>
    <row r="2659" spans="1:27" x14ac:dyDescent="0.2">
      <c r="A2659">
        <v>4925</v>
      </c>
      <c r="B2659">
        <v>2738</v>
      </c>
      <c r="C2659">
        <v>1</v>
      </c>
      <c r="D2659" t="s">
        <v>5478</v>
      </c>
      <c r="E2659" t="s">
        <v>5479</v>
      </c>
      <c r="F2659" t="s">
        <v>8510</v>
      </c>
      <c r="J2659" s="37">
        <v>91551.596348986219</v>
      </c>
      <c r="K2659" s="38">
        <v>90269.215473324803</v>
      </c>
      <c r="L2659" s="39">
        <v>70374.390309010239</v>
      </c>
      <c r="M2659" s="40">
        <v>69251.892224625757</v>
      </c>
      <c r="N2659" s="41">
        <v>75167.323724119866</v>
      </c>
      <c r="O2659" s="42">
        <v>78068.820235699197</v>
      </c>
      <c r="P2659" s="2">
        <f t="shared" si="123"/>
        <v>47047.742555800593</v>
      </c>
      <c r="Q2659" s="7">
        <f t="shared" si="124"/>
        <v>0.14578690913108069</v>
      </c>
      <c r="R2659" s="44">
        <v>0.94213588947271087</v>
      </c>
      <c r="S2659" s="46">
        <v>0.92893921027633075</v>
      </c>
      <c r="T2659" s="48">
        <v>0.7242062558597131</v>
      </c>
      <c r="U2659" s="50">
        <v>0.71265489276679961</v>
      </c>
      <c r="V2659" s="52">
        <v>0.77352920342487363</v>
      </c>
      <c r="W2659" s="54">
        <v>0.80338781983084551</v>
      </c>
      <c r="X2659" s="26">
        <f t="shared" si="125"/>
        <v>-0.16736024740808736</v>
      </c>
      <c r="Y2659" s="26">
        <v>-0.16736024740808736</v>
      </c>
      <c r="Z2659">
        <v>2649</v>
      </c>
      <c r="AA2659">
        <v>1601</v>
      </c>
    </row>
    <row r="2660" spans="1:27" x14ac:dyDescent="0.2">
      <c r="A2660">
        <v>2136</v>
      </c>
      <c r="B2660">
        <v>3897</v>
      </c>
      <c r="C2660">
        <v>1</v>
      </c>
      <c r="D2660" t="s">
        <v>7796</v>
      </c>
      <c r="E2660" t="s">
        <v>7797</v>
      </c>
      <c r="F2660" t="s">
        <v>8510</v>
      </c>
      <c r="J2660" s="37">
        <v>23841.186868151533</v>
      </c>
      <c r="K2660" s="38">
        <v>24843.592886975432</v>
      </c>
      <c r="L2660" s="39">
        <v>18204.2837625596</v>
      </c>
      <c r="M2660" s="40">
        <v>16809.3446719536</v>
      </c>
      <c r="N2660" s="41">
        <v>20035.698987464664</v>
      </c>
      <c r="O2660" s="42">
        <v>21311.996702732733</v>
      </c>
      <c r="P2660" s="2">
        <f t="shared" si="123"/>
        <v>397322.70017343503</v>
      </c>
      <c r="Q2660" s="7">
        <f t="shared" si="124"/>
        <v>1.2311844360481139</v>
      </c>
      <c r="R2660" s="44">
        <v>0.98673098307050877</v>
      </c>
      <c r="S2660" s="46">
        <v>1.0282182245346159</v>
      </c>
      <c r="T2660" s="48">
        <v>0.75343274277677053</v>
      </c>
      <c r="U2660" s="50">
        <v>0.69569947522557096</v>
      </c>
      <c r="V2660" s="52">
        <v>0.82923073703245587</v>
      </c>
      <c r="W2660" s="54">
        <v>0.88205371544547428</v>
      </c>
      <c r="X2660" s="26">
        <f t="shared" si="125"/>
        <v>-0.168297438311836</v>
      </c>
      <c r="Y2660" s="26">
        <v>-0.168297438311836</v>
      </c>
      <c r="Z2660">
        <v>2650</v>
      </c>
      <c r="AA2660">
        <v>1600</v>
      </c>
    </row>
    <row r="2661" spans="1:27" x14ac:dyDescent="0.2">
      <c r="A2661">
        <v>940</v>
      </c>
      <c r="B2661">
        <v>1028</v>
      </c>
      <c r="C2661">
        <v>1</v>
      </c>
      <c r="D2661" t="s">
        <v>2058</v>
      </c>
      <c r="E2661" t="s">
        <v>2059</v>
      </c>
      <c r="F2661" t="s">
        <v>8510</v>
      </c>
      <c r="J2661" s="37">
        <v>867758.213521439</v>
      </c>
      <c r="K2661" s="38">
        <v>1082375.0053745899</v>
      </c>
      <c r="L2661" s="39">
        <v>969998.73523021163</v>
      </c>
      <c r="M2661" s="40">
        <v>1086165.0323485946</v>
      </c>
      <c r="N2661" s="41">
        <v>859880.65879512473</v>
      </c>
      <c r="O2661" s="42">
        <v>769801.80745989457</v>
      </c>
      <c r="P2661" s="2">
        <f t="shared" si="123"/>
        <v>558390.97802988614</v>
      </c>
      <c r="Q2661" s="7">
        <f t="shared" si="124"/>
        <v>1.7302869457999448</v>
      </c>
      <c r="R2661" s="44">
        <v>0.98702517093834119</v>
      </c>
      <c r="S2661" s="46">
        <v>1.2311394557291022</v>
      </c>
      <c r="T2661" s="48">
        <v>1.1033178972346545</v>
      </c>
      <c r="U2661" s="50">
        <v>1.2354503939185517</v>
      </c>
      <c r="V2661" s="52">
        <v>0.97806490449642125</v>
      </c>
      <c r="W2661" s="54">
        <v>0.87560538034362756</v>
      </c>
      <c r="X2661" s="26">
        <f t="shared" si="125"/>
        <v>-0.16917001571253057</v>
      </c>
      <c r="Y2661" s="26">
        <v>-0.16917001571253057</v>
      </c>
      <c r="Z2661">
        <v>2651</v>
      </c>
      <c r="AA2661">
        <v>1599</v>
      </c>
    </row>
    <row r="2662" spans="1:27" x14ac:dyDescent="0.2">
      <c r="A2662">
        <v>691</v>
      </c>
      <c r="B2662">
        <v>1862</v>
      </c>
      <c r="C2662">
        <v>1</v>
      </c>
      <c r="D2662" t="s">
        <v>3726</v>
      </c>
      <c r="E2662" t="s">
        <v>3727</v>
      </c>
      <c r="F2662" t="s">
        <v>8510</v>
      </c>
      <c r="J2662" s="37">
        <v>346980.14859987766</v>
      </c>
      <c r="K2662" s="38">
        <v>335860.83925370296</v>
      </c>
      <c r="L2662" s="39">
        <v>316439.90894866461</v>
      </c>
      <c r="M2662" s="40">
        <v>318097.57724128134</v>
      </c>
      <c r="N2662" s="41">
        <v>332271.85168235534</v>
      </c>
      <c r="O2662" s="42">
        <v>270546.64242262271</v>
      </c>
      <c r="P2662" s="2">
        <f t="shared" si="123"/>
        <v>239276.45692250968</v>
      </c>
      <c r="Q2662" s="7">
        <f t="shared" si="124"/>
        <v>0.7414463093780902</v>
      </c>
      <c r="R2662" s="44">
        <v>1.0537987079996241</v>
      </c>
      <c r="S2662" s="46">
        <v>1.0200287247019364</v>
      </c>
      <c r="T2662" s="48">
        <v>0.96104624012412176</v>
      </c>
      <c r="U2662" s="50">
        <v>0.96608067426134903</v>
      </c>
      <c r="V2662" s="52">
        <v>1.0091287626119607</v>
      </c>
      <c r="W2662" s="54">
        <v>0.82166574482439025</v>
      </c>
      <c r="X2662" s="26">
        <f t="shared" si="125"/>
        <v>-0.16976146685840982</v>
      </c>
      <c r="Y2662" s="26">
        <v>-0.16976146685840982</v>
      </c>
      <c r="Z2662">
        <v>2652</v>
      </c>
      <c r="AA2662">
        <v>1598</v>
      </c>
    </row>
    <row r="2663" spans="1:27" x14ac:dyDescent="0.2">
      <c r="A2663">
        <v>2175</v>
      </c>
      <c r="B2663">
        <v>2177</v>
      </c>
      <c r="C2663">
        <v>1</v>
      </c>
      <c r="D2663" t="s">
        <v>4356</v>
      </c>
      <c r="E2663" t="s">
        <v>4357</v>
      </c>
      <c r="F2663" t="s">
        <v>8510</v>
      </c>
      <c r="J2663" s="37">
        <v>208006.27142239665</v>
      </c>
      <c r="K2663" s="38">
        <v>166848.40949090966</v>
      </c>
      <c r="L2663" s="39">
        <v>133910.62029710034</v>
      </c>
      <c r="M2663" s="40">
        <v>195291.32064797566</v>
      </c>
      <c r="N2663" s="41">
        <v>178242.71730451132</v>
      </c>
      <c r="O2663" s="42">
        <v>146332.04539586967</v>
      </c>
      <c r="P2663" s="2">
        <f t="shared" si="123"/>
        <v>91528.238653362147</v>
      </c>
      <c r="Q2663" s="7">
        <f t="shared" si="124"/>
        <v>0.28361868788198469</v>
      </c>
      <c r="R2663" s="44">
        <v>1.1665282227874556</v>
      </c>
      <c r="S2663" s="46">
        <v>0.93570918447503948</v>
      </c>
      <c r="T2663" s="48">
        <v>0.75098946218946827</v>
      </c>
      <c r="U2663" s="50">
        <v>1.0952210029219767</v>
      </c>
      <c r="V2663" s="52">
        <v>0.99961005415940796</v>
      </c>
      <c r="W2663" s="54">
        <v>0.82065054906857626</v>
      </c>
      <c r="X2663" s="26">
        <f t="shared" si="125"/>
        <v>-0.17049345982982617</v>
      </c>
      <c r="Y2663" s="26">
        <v>-0.17049345982982617</v>
      </c>
      <c r="Z2663">
        <v>2653</v>
      </c>
      <c r="AA2663">
        <v>1597</v>
      </c>
    </row>
    <row r="2664" spans="1:27" x14ac:dyDescent="0.2">
      <c r="A2664">
        <v>5228</v>
      </c>
      <c r="B2664">
        <v>3462</v>
      </c>
      <c r="C2664">
        <v>1</v>
      </c>
      <c r="D2664" t="s">
        <v>6926</v>
      </c>
      <c r="E2664" t="s">
        <v>6927</v>
      </c>
      <c r="F2664" t="s">
        <v>8510</v>
      </c>
      <c r="J2664" s="37">
        <v>43430.705135621938</v>
      </c>
      <c r="K2664" s="38">
        <v>49145.857009623978</v>
      </c>
      <c r="L2664" s="39">
        <v>40990.949096651071</v>
      </c>
      <c r="M2664" s="40">
        <v>40629.807575765466</v>
      </c>
      <c r="N2664" s="41">
        <v>37209.138049233763</v>
      </c>
      <c r="O2664" s="42">
        <v>40292.5574340124</v>
      </c>
      <c r="P2664" s="2">
        <f t="shared" si="123"/>
        <v>187613.94195595034</v>
      </c>
      <c r="Q2664" s="7">
        <f t="shared" si="124"/>
        <v>0.58135959818296856</v>
      </c>
      <c r="R2664" s="44">
        <v>1.0024374849719824</v>
      </c>
      <c r="S2664" s="46">
        <v>1.1343506660478408</v>
      </c>
      <c r="T2664" s="48">
        <v>0.94612472421864158</v>
      </c>
      <c r="U2664" s="50">
        <v>0.9377891055178853</v>
      </c>
      <c r="V2664" s="52">
        <v>0.85883557836724589</v>
      </c>
      <c r="W2664" s="54">
        <v>0.93000493109912596</v>
      </c>
      <c r="X2664" s="26">
        <f t="shared" si="125"/>
        <v>-0.17100623587240335</v>
      </c>
      <c r="Y2664" s="26">
        <v>-0.17100623587240335</v>
      </c>
      <c r="Z2664">
        <v>2654</v>
      </c>
      <c r="AA2664">
        <v>1596</v>
      </c>
    </row>
    <row r="2665" spans="1:27" x14ac:dyDescent="0.2">
      <c r="A2665">
        <v>4746</v>
      </c>
      <c r="B2665">
        <v>1566</v>
      </c>
      <c r="C2665">
        <v>1</v>
      </c>
      <c r="D2665" t="s">
        <v>3134</v>
      </c>
      <c r="E2665" t="s">
        <v>3135</v>
      </c>
      <c r="F2665" t="s">
        <v>8510</v>
      </c>
      <c r="J2665" s="37">
        <v>470581.47933976428</v>
      </c>
      <c r="K2665" s="38">
        <v>348423.46202007798</v>
      </c>
      <c r="L2665" s="39">
        <v>329508.77685899433</v>
      </c>
      <c r="M2665" s="40">
        <v>326082.02690227667</v>
      </c>
      <c r="N2665" s="41">
        <v>398585.11542897107</v>
      </c>
      <c r="O2665" s="42">
        <v>356515.63590672897</v>
      </c>
      <c r="P2665" s="2">
        <f t="shared" si="123"/>
        <v>6148014.7550118649</v>
      </c>
      <c r="Q2665" s="7">
        <f t="shared" si="124"/>
        <v>19.050862373734695</v>
      </c>
      <c r="R2665" s="44">
        <v>1.335098253802981</v>
      </c>
      <c r="S2665" s="46">
        <v>0.9885207475220914</v>
      </c>
      <c r="T2665" s="48">
        <v>0.93485743045906888</v>
      </c>
      <c r="U2665" s="50">
        <v>0.92513531413215344</v>
      </c>
      <c r="V2665" s="52">
        <v>1.1308356043839569</v>
      </c>
      <c r="W2665" s="54">
        <v>1.0114792524779088</v>
      </c>
      <c r="X2665" s="26">
        <f t="shared" si="125"/>
        <v>-0.17155322176666854</v>
      </c>
      <c r="Y2665" s="26">
        <v>-0.17155322176666854</v>
      </c>
      <c r="Z2665">
        <v>2655</v>
      </c>
      <c r="AA2665">
        <v>1595</v>
      </c>
    </row>
    <row r="2666" spans="1:27" x14ac:dyDescent="0.2">
      <c r="A2666">
        <v>1540</v>
      </c>
      <c r="B2666">
        <v>106</v>
      </c>
      <c r="C2666">
        <v>1</v>
      </c>
      <c r="D2666" t="s">
        <v>214</v>
      </c>
      <c r="E2666" t="s">
        <v>215</v>
      </c>
      <c r="F2666" t="s">
        <v>8510</v>
      </c>
      <c r="J2666" s="37">
        <v>14116943.709489701</v>
      </c>
      <c r="K2666" s="38">
        <v>13033424.666676736</v>
      </c>
      <c r="L2666" s="39">
        <v>12314169.242936835</v>
      </c>
      <c r="M2666" s="40">
        <v>12106405.838846734</v>
      </c>
      <c r="N2666" s="41">
        <v>11825448.030683964</v>
      </c>
      <c r="O2666" s="42">
        <v>11980376.933888033</v>
      </c>
      <c r="P2666" s="2">
        <f t="shared" si="123"/>
        <v>5919777.3378932197</v>
      </c>
      <c r="Q2666" s="7">
        <f t="shared" si="124"/>
        <v>18.343622753250798</v>
      </c>
      <c r="R2666" s="44">
        <v>1.1721734565123816</v>
      </c>
      <c r="S2666" s="46">
        <v>1.0822055223938025</v>
      </c>
      <c r="T2666" s="48">
        <v>1.0224835221145399</v>
      </c>
      <c r="U2666" s="50">
        <v>1.0052322846993647</v>
      </c>
      <c r="V2666" s="52">
        <v>0.98190348974873287</v>
      </c>
      <c r="W2666" s="54">
        <v>0.99476771530063524</v>
      </c>
      <c r="X2666" s="26">
        <f t="shared" si="125"/>
        <v>-0.17216943448701658</v>
      </c>
      <c r="Y2666" s="26">
        <v>-0.17216943448701658</v>
      </c>
      <c r="Z2666">
        <v>2656</v>
      </c>
      <c r="AA2666">
        <v>1594</v>
      </c>
    </row>
    <row r="2667" spans="1:27" x14ac:dyDescent="0.2">
      <c r="A2667">
        <v>4087</v>
      </c>
      <c r="B2667">
        <v>4071</v>
      </c>
      <c r="C2667">
        <v>1</v>
      </c>
      <c r="D2667" t="s">
        <v>8144</v>
      </c>
      <c r="E2667" t="s">
        <v>8145</v>
      </c>
      <c r="F2667" t="s">
        <v>8510</v>
      </c>
      <c r="J2667" s="37">
        <v>10436.731256200314</v>
      </c>
      <c r="K2667" s="38">
        <v>11880.907865472967</v>
      </c>
      <c r="L2667" s="39">
        <v>14106.645102473733</v>
      </c>
      <c r="M2667" s="40">
        <v>9695.8660800779417</v>
      </c>
      <c r="N2667" s="41">
        <v>12035.448534337565</v>
      </c>
      <c r="O2667" s="42">
        <v>7608.7604755329739</v>
      </c>
      <c r="P2667" s="2">
        <f t="shared" si="123"/>
        <v>298729.36302983185</v>
      </c>
      <c r="Q2667" s="7">
        <f t="shared" si="124"/>
        <v>0.9256731170717194</v>
      </c>
      <c r="R2667" s="44">
        <v>0.69683931560599666</v>
      </c>
      <c r="S2667" s="46">
        <v>0.79326405006697853</v>
      </c>
      <c r="T2667" s="48">
        <v>0.94187199779285102</v>
      </c>
      <c r="U2667" s="50">
        <v>0.64737325486224373</v>
      </c>
      <c r="V2667" s="52">
        <v>0.80358241616085702</v>
      </c>
      <c r="W2667" s="54">
        <v>0.508021459231353</v>
      </c>
      <c r="X2667" s="26">
        <f t="shared" si="125"/>
        <v>-0.17251898950317002</v>
      </c>
      <c r="Y2667" s="26">
        <v>-0.17251898950317002</v>
      </c>
      <c r="Z2667">
        <v>2657</v>
      </c>
      <c r="AA2667">
        <v>1593</v>
      </c>
    </row>
    <row r="2668" spans="1:27" x14ac:dyDescent="0.2">
      <c r="A2668">
        <v>4824</v>
      </c>
      <c r="B2668">
        <v>1336</v>
      </c>
      <c r="C2668">
        <v>1</v>
      </c>
      <c r="D2668" t="s">
        <v>2674</v>
      </c>
      <c r="E2668" t="s">
        <v>2675</v>
      </c>
      <c r="F2668" t="s">
        <v>8510</v>
      </c>
      <c r="J2668" s="37">
        <v>759728.27771551802</v>
      </c>
      <c r="K2668" s="38">
        <v>619985.10764122999</v>
      </c>
      <c r="L2668" s="39">
        <v>605164.63170753699</v>
      </c>
      <c r="M2668" s="40">
        <v>605830.07037086005</v>
      </c>
      <c r="N2668" s="41">
        <v>583352.08095719002</v>
      </c>
      <c r="O2668" s="42">
        <v>633511.74634477333</v>
      </c>
      <c r="P2668" s="2">
        <f t="shared" si="123"/>
        <v>303943.57030319772</v>
      </c>
      <c r="Q2668" s="7">
        <f t="shared" si="124"/>
        <v>0.94183038882713299</v>
      </c>
      <c r="R2668" s="44">
        <v>1.2395478394182926</v>
      </c>
      <c r="S2668" s="46">
        <v>1.0115474481995934</v>
      </c>
      <c r="T2668" s="48">
        <v>0.98736684381561535</v>
      </c>
      <c r="U2668" s="50">
        <v>0.98845255180040659</v>
      </c>
      <c r="V2668" s="52">
        <v>0.95177819857511425</v>
      </c>
      <c r="W2668" s="54">
        <v>1.0336170700254212</v>
      </c>
      <c r="X2668" s="26">
        <f t="shared" si="125"/>
        <v>-0.17255369826471476</v>
      </c>
      <c r="Y2668" s="26">
        <v>-0.17255369826471476</v>
      </c>
      <c r="Z2668">
        <v>2658</v>
      </c>
      <c r="AA2668">
        <v>1592</v>
      </c>
    </row>
    <row r="2669" spans="1:27" x14ac:dyDescent="0.2">
      <c r="A2669">
        <v>4348</v>
      </c>
      <c r="B2669">
        <v>4072</v>
      </c>
      <c r="C2669">
        <v>1</v>
      </c>
      <c r="D2669" t="s">
        <v>8146</v>
      </c>
      <c r="E2669" t="s">
        <v>8147</v>
      </c>
      <c r="F2669" t="s">
        <v>8510</v>
      </c>
      <c r="J2669" s="37">
        <v>24535.059649205399</v>
      </c>
      <c r="K2669" s="38">
        <v>19647.1085786904</v>
      </c>
      <c r="L2669" s="39">
        <v>19453.387555647001</v>
      </c>
      <c r="M2669" s="40">
        <v>15847.839446447435</v>
      </c>
      <c r="N2669" s="41">
        <v>21861.319350075803</v>
      </c>
      <c r="O2669" s="42">
        <v>19858.529425902536</v>
      </c>
      <c r="P2669" s="2">
        <f t="shared" si="123"/>
        <v>1322898.7658541009</v>
      </c>
      <c r="Q2669" s="7">
        <f t="shared" si="124"/>
        <v>4.0992683535973917</v>
      </c>
      <c r="R2669" s="44">
        <v>1.4583032423140556</v>
      </c>
      <c r="S2669" s="46">
        <v>1.1677755241703038</v>
      </c>
      <c r="T2669" s="48">
        <v>1.1562612258540275</v>
      </c>
      <c r="U2669" s="50">
        <v>0.94195636688314965</v>
      </c>
      <c r="V2669" s="52">
        <v>1.2993827341483979</v>
      </c>
      <c r="W2669" s="54">
        <v>1.1803418562432821</v>
      </c>
      <c r="X2669" s="26">
        <f t="shared" si="125"/>
        <v>-0.17275573705578043</v>
      </c>
      <c r="Y2669" s="26">
        <v>-0.17275573705578043</v>
      </c>
      <c r="Z2669">
        <v>2659</v>
      </c>
      <c r="AA2669">
        <v>1591</v>
      </c>
    </row>
    <row r="2670" spans="1:27" x14ac:dyDescent="0.2">
      <c r="A2670">
        <v>1405</v>
      </c>
      <c r="B2670">
        <v>435</v>
      </c>
      <c r="C2670">
        <v>1</v>
      </c>
      <c r="D2670" t="s">
        <v>872</v>
      </c>
      <c r="E2670" t="s">
        <v>873</v>
      </c>
      <c r="F2670" t="s">
        <v>8510</v>
      </c>
      <c r="J2670" s="37">
        <v>3657315.6505209203</v>
      </c>
      <c r="K2670" s="38">
        <v>3145790.0478722504</v>
      </c>
      <c r="L2670" s="39">
        <v>2928146.5377977961</v>
      </c>
      <c r="M2670" s="40">
        <v>2621262.4720589966</v>
      </c>
      <c r="N2670" s="41">
        <v>2930960.5418231599</v>
      </c>
      <c r="O2670" s="42">
        <v>3115399.4147686162</v>
      </c>
      <c r="P2670" s="2">
        <f t="shared" si="123"/>
        <v>5667940.4213404227</v>
      </c>
      <c r="Q2670" s="7">
        <f t="shared" si="124"/>
        <v>17.563255329122232</v>
      </c>
      <c r="R2670" s="44">
        <v>1.2097578300920355</v>
      </c>
      <c r="S2670" s="46">
        <v>1.0405566557256296</v>
      </c>
      <c r="T2670" s="48">
        <v>0.96856507347218523</v>
      </c>
      <c r="U2670" s="50">
        <v>0.86705472081637525</v>
      </c>
      <c r="V2670" s="52">
        <v>0.96949588276755183</v>
      </c>
      <c r="W2670" s="54">
        <v>1.0305041172324483</v>
      </c>
      <c r="X2670" s="26">
        <f t="shared" si="125"/>
        <v>-0.17299446226113993</v>
      </c>
      <c r="Y2670" s="26">
        <v>-0.17299446226113993</v>
      </c>
      <c r="Z2670">
        <v>2660</v>
      </c>
      <c r="AA2670">
        <v>1590</v>
      </c>
    </row>
    <row r="2671" spans="1:27" x14ac:dyDescent="0.2">
      <c r="A2671">
        <v>4172</v>
      </c>
      <c r="B2671">
        <v>154</v>
      </c>
      <c r="C2671">
        <v>1</v>
      </c>
      <c r="D2671" t="s">
        <v>310</v>
      </c>
      <c r="E2671" t="s">
        <v>311</v>
      </c>
      <c r="F2671" t="s">
        <v>8510</v>
      </c>
      <c r="J2671" s="37">
        <v>9012883.5773768108</v>
      </c>
      <c r="K2671" s="38">
        <v>9984096.4191593509</v>
      </c>
      <c r="L2671" s="39">
        <v>9752545.5722712278</v>
      </c>
      <c r="M2671" s="40">
        <v>9120375.4119902309</v>
      </c>
      <c r="N2671" s="41">
        <v>8756415.1947243735</v>
      </c>
      <c r="O2671" s="42">
        <v>7678565.1921599256</v>
      </c>
      <c r="P2671" s="2">
        <f t="shared" si="123"/>
        <v>4222166.8019135948</v>
      </c>
      <c r="Q2671" s="7">
        <f t="shared" si="124"/>
        <v>13.083234485837245</v>
      </c>
      <c r="R2671" s="44">
        <v>0.9947622699128672</v>
      </c>
      <c r="S2671" s="46">
        <v>1.1019561421920114</v>
      </c>
      <c r="T2671" s="48">
        <v>1.0763996103591975</v>
      </c>
      <c r="U2671" s="50">
        <v>1.0066262666547696</v>
      </c>
      <c r="V2671" s="52">
        <v>0.96645556115557141</v>
      </c>
      <c r="W2671" s="54">
        <v>0.84749202346293606</v>
      </c>
      <c r="X2671" s="26">
        <f t="shared" si="125"/>
        <v>-0.17323233129477197</v>
      </c>
      <c r="Y2671" s="26">
        <v>-0.17323233129477197</v>
      </c>
      <c r="Z2671">
        <v>2661</v>
      </c>
      <c r="AA2671">
        <v>1589</v>
      </c>
    </row>
    <row r="2672" spans="1:27" x14ac:dyDescent="0.2">
      <c r="A2672">
        <v>4274</v>
      </c>
      <c r="B2672">
        <v>1223</v>
      </c>
      <c r="C2672">
        <v>1</v>
      </c>
      <c r="D2672" t="s">
        <v>2448</v>
      </c>
      <c r="E2672" t="s">
        <v>2449</v>
      </c>
      <c r="F2672" t="s">
        <v>8510</v>
      </c>
      <c r="J2672" s="37">
        <v>765768.41166726395</v>
      </c>
      <c r="K2672" s="38">
        <v>736653.93749038642</v>
      </c>
      <c r="L2672" s="39">
        <v>661510.58292904135</v>
      </c>
      <c r="M2672" s="40">
        <v>650280.78749266302</v>
      </c>
      <c r="N2672" s="41">
        <v>685085.73505604535</v>
      </c>
      <c r="O2672" s="42">
        <v>635868.4450585827</v>
      </c>
      <c r="P2672" s="2">
        <f t="shared" si="123"/>
        <v>1064985.190214227</v>
      </c>
      <c r="Q2672" s="7">
        <f t="shared" si="124"/>
        <v>3.3000711770083822</v>
      </c>
      <c r="R2672" s="44">
        <v>1.1401849214579605</v>
      </c>
      <c r="S2672" s="46">
        <v>1.0968351515446555</v>
      </c>
      <c r="T2672" s="48">
        <v>0.98495103813225371</v>
      </c>
      <c r="U2672" s="50">
        <v>0.9682305215471696</v>
      </c>
      <c r="V2672" s="52">
        <v>1.0200530775566317</v>
      </c>
      <c r="W2672" s="54">
        <v>0.94677137635933262</v>
      </c>
      <c r="X2672" s="26">
        <f t="shared" si="125"/>
        <v>-0.17344778057747073</v>
      </c>
      <c r="Y2672" s="26">
        <v>-0.17344778057747073</v>
      </c>
      <c r="Z2672">
        <v>2662</v>
      </c>
      <c r="AA2672">
        <v>1588</v>
      </c>
    </row>
    <row r="2673" spans="1:27" x14ac:dyDescent="0.2">
      <c r="A2673">
        <v>3400</v>
      </c>
      <c r="B2673">
        <v>739</v>
      </c>
      <c r="C2673">
        <v>1</v>
      </c>
      <c r="D2673" t="s">
        <v>1480</v>
      </c>
      <c r="E2673" t="s">
        <v>1481</v>
      </c>
      <c r="F2673" t="s">
        <v>8510</v>
      </c>
      <c r="J2673" s="37">
        <v>2027594.4562155365</v>
      </c>
      <c r="K2673" s="38">
        <v>1448029.1967635534</v>
      </c>
      <c r="L2673" s="39">
        <v>1482132.9219491303</v>
      </c>
      <c r="M2673" s="40">
        <v>1364201.9687611901</v>
      </c>
      <c r="N2673" s="41">
        <v>1534849.0462714999</v>
      </c>
      <c r="O2673" s="42">
        <v>1631893.95450117</v>
      </c>
      <c r="P2673" s="2">
        <f t="shared" si="123"/>
        <v>2553845.1893034582</v>
      </c>
      <c r="Q2673" s="7">
        <f t="shared" si="124"/>
        <v>7.9136038483939393</v>
      </c>
      <c r="R2673" s="44">
        <v>1.3441210306015721</v>
      </c>
      <c r="S2673" s="46">
        <v>0.959919026375606</v>
      </c>
      <c r="T2673" s="48">
        <v>0.98252686795027122</v>
      </c>
      <c r="U2673" s="50">
        <v>0.90434877180639928</v>
      </c>
      <c r="V2673" s="52">
        <v>1.0174731320497288</v>
      </c>
      <c r="W2673" s="54">
        <v>1.0818055737095678</v>
      </c>
      <c r="X2673" s="26">
        <f t="shared" si="125"/>
        <v>-0.17387043765450361</v>
      </c>
      <c r="Y2673" s="26">
        <v>-0.17387043765450361</v>
      </c>
      <c r="Z2673">
        <v>2663</v>
      </c>
      <c r="AA2673">
        <v>1587</v>
      </c>
    </row>
    <row r="2674" spans="1:27" x14ac:dyDescent="0.2">
      <c r="A2674">
        <v>4473</v>
      </c>
      <c r="B2674">
        <v>353</v>
      </c>
      <c r="C2674">
        <v>1</v>
      </c>
      <c r="D2674" t="s">
        <v>708</v>
      </c>
      <c r="E2674" t="s">
        <v>709</v>
      </c>
      <c r="F2674" t="s">
        <v>8510</v>
      </c>
      <c r="J2674" s="37">
        <v>4342973.9165044501</v>
      </c>
      <c r="K2674" s="38">
        <v>3439346.2596289068</v>
      </c>
      <c r="L2674" s="39">
        <v>3459289.81008717</v>
      </c>
      <c r="M2674" s="40">
        <v>3080095.9223913797</v>
      </c>
      <c r="N2674" s="41">
        <v>3426654.0959912767</v>
      </c>
      <c r="O2674" s="42">
        <v>3585143.6774007031</v>
      </c>
      <c r="P2674" s="2">
        <f t="shared" si="123"/>
        <v>2208065.6754495483</v>
      </c>
      <c r="Q2674" s="7">
        <f t="shared" si="124"/>
        <v>6.8421363596866813</v>
      </c>
      <c r="R2674" s="44">
        <v>1.2590819033256211</v>
      </c>
      <c r="S2674" s="46">
        <v>0.99710905891299118</v>
      </c>
      <c r="T2674" s="48">
        <v>1.0028909410870088</v>
      </c>
      <c r="U2674" s="50">
        <v>0.89295793871849949</v>
      </c>
      <c r="V2674" s="52">
        <v>0.99342944354863039</v>
      </c>
      <c r="W2674" s="54">
        <v>1.0393775352606054</v>
      </c>
      <c r="X2674" s="26">
        <f t="shared" si="125"/>
        <v>-0.17421338411238144</v>
      </c>
      <c r="Y2674" s="26">
        <v>-0.17421338411238144</v>
      </c>
      <c r="Z2674">
        <v>2664</v>
      </c>
      <c r="AA2674">
        <v>1586</v>
      </c>
    </row>
    <row r="2675" spans="1:27" x14ac:dyDescent="0.2">
      <c r="A2675">
        <v>1289</v>
      </c>
      <c r="B2675">
        <v>816</v>
      </c>
      <c r="C2675">
        <v>1</v>
      </c>
      <c r="D2675" t="s">
        <v>1634</v>
      </c>
      <c r="E2675" t="s">
        <v>1635</v>
      </c>
      <c r="F2675" t="s">
        <v>8510</v>
      </c>
      <c r="J2675" s="37">
        <v>1336035.4285077166</v>
      </c>
      <c r="K2675" s="38">
        <v>1274670.5272985334</v>
      </c>
      <c r="L2675" s="39">
        <v>1262791.07947912</v>
      </c>
      <c r="M2675" s="40">
        <v>1130336.1673978267</v>
      </c>
      <c r="N2675" s="41">
        <v>1119316.2601186901</v>
      </c>
      <c r="O2675" s="42">
        <v>1145708.8599871334</v>
      </c>
      <c r="P2675" s="2">
        <f t="shared" si="123"/>
        <v>1124826.2137582584</v>
      </c>
      <c r="Q2675" s="7">
        <f t="shared" si="124"/>
        <v>3.4855006447746089</v>
      </c>
      <c r="R2675" s="44">
        <v>1.0530487830350748</v>
      </c>
      <c r="S2675" s="46">
        <v>1.0046816266254761</v>
      </c>
      <c r="T2675" s="48">
        <v>0.99531837337452411</v>
      </c>
      <c r="U2675" s="50">
        <v>0.89091883351350598</v>
      </c>
      <c r="V2675" s="52">
        <v>0.88223306088963493</v>
      </c>
      <c r="W2675" s="54">
        <v>0.9030354247937411</v>
      </c>
      <c r="X2675" s="26">
        <f t="shared" si="125"/>
        <v>-0.17454457546788715</v>
      </c>
      <c r="Y2675" s="26">
        <v>-0.17454457546788715</v>
      </c>
      <c r="Z2675">
        <v>2665</v>
      </c>
      <c r="AA2675">
        <v>1585</v>
      </c>
    </row>
    <row r="2676" spans="1:27" x14ac:dyDescent="0.2">
      <c r="A2676">
        <v>555</v>
      </c>
      <c r="B2676">
        <v>1007</v>
      </c>
      <c r="C2676">
        <v>1</v>
      </c>
      <c r="D2676" t="s">
        <v>2016</v>
      </c>
      <c r="E2676" t="s">
        <v>2017</v>
      </c>
      <c r="F2676" t="s">
        <v>8510</v>
      </c>
      <c r="J2676" s="37">
        <v>1162478.7361985631</v>
      </c>
      <c r="K2676" s="38">
        <v>912025.73841175158</v>
      </c>
      <c r="L2676" s="39">
        <v>865380.37327033142</v>
      </c>
      <c r="M2676" s="40">
        <v>986756.34579982935</v>
      </c>
      <c r="N2676" s="41">
        <v>981131.29516534356</v>
      </c>
      <c r="O2676" s="42">
        <v>890902.01666460128</v>
      </c>
      <c r="P2676" s="2">
        <f t="shared" si="123"/>
        <v>668784.60026158078</v>
      </c>
      <c r="Q2676" s="7">
        <f t="shared" si="124"/>
        <v>2.0723638255536296</v>
      </c>
      <c r="R2676" s="44">
        <v>1.3812704632811397</v>
      </c>
      <c r="S2676" s="46">
        <v>1.0836793611725426</v>
      </c>
      <c r="T2676" s="48">
        <v>1.0282548074903821</v>
      </c>
      <c r="U2676" s="50">
        <v>1.1724751193003538</v>
      </c>
      <c r="V2676" s="52">
        <v>1.165791370123759</v>
      </c>
      <c r="W2676" s="54">
        <v>1.0585799146060426</v>
      </c>
      <c r="X2676" s="26">
        <f t="shared" si="125"/>
        <v>-0.1746994863874092</v>
      </c>
      <c r="Y2676" s="26">
        <v>-0.1746994863874092</v>
      </c>
      <c r="Z2676">
        <v>2666</v>
      </c>
      <c r="AA2676">
        <v>1584</v>
      </c>
    </row>
    <row r="2677" spans="1:27" x14ac:dyDescent="0.2">
      <c r="A2677">
        <v>4367</v>
      </c>
      <c r="B2677">
        <v>1483</v>
      </c>
      <c r="C2677">
        <v>1</v>
      </c>
      <c r="D2677" t="s">
        <v>2968</v>
      </c>
      <c r="E2677" t="s">
        <v>2969</v>
      </c>
      <c r="F2677" t="s">
        <v>8510</v>
      </c>
      <c r="J2677" s="37">
        <v>472188.82725283009</v>
      </c>
      <c r="K2677" s="38">
        <v>446036.89149936364</v>
      </c>
      <c r="L2677" s="39">
        <v>466033.29841188667</v>
      </c>
      <c r="M2677" s="40">
        <v>435101.46509528736</v>
      </c>
      <c r="N2677" s="41">
        <v>415448.78569144337</v>
      </c>
      <c r="O2677" s="42">
        <v>392349.08258411434</v>
      </c>
      <c r="P2677" s="2">
        <f t="shared" si="123"/>
        <v>278469.78824894736</v>
      </c>
      <c r="Q2677" s="7">
        <f t="shared" si="124"/>
        <v>0.86289474286785461</v>
      </c>
      <c r="R2677" s="44">
        <v>1.110313768801011</v>
      </c>
      <c r="S2677" s="46">
        <v>1.0488196108032284</v>
      </c>
      <c r="T2677" s="48">
        <v>1.0958395414752304</v>
      </c>
      <c r="U2677" s="50">
        <v>1.0231058416427081</v>
      </c>
      <c r="V2677" s="52">
        <v>0.97689415835729165</v>
      </c>
      <c r="W2677" s="54">
        <v>0.92257707812373091</v>
      </c>
      <c r="X2677" s="26">
        <f t="shared" si="125"/>
        <v>-0.17531335865096184</v>
      </c>
      <c r="Y2677" s="26">
        <v>-0.17531335865096184</v>
      </c>
      <c r="Z2677">
        <v>2667</v>
      </c>
      <c r="AA2677">
        <v>1583</v>
      </c>
    </row>
    <row r="2678" spans="1:27" x14ac:dyDescent="0.2">
      <c r="A2678">
        <v>353</v>
      </c>
      <c r="B2678">
        <v>2694</v>
      </c>
      <c r="C2678">
        <v>1</v>
      </c>
      <c r="D2678" t="s">
        <v>5390</v>
      </c>
      <c r="E2678" t="s">
        <v>5391</v>
      </c>
      <c r="F2678" t="s">
        <v>8510</v>
      </c>
      <c r="J2678" s="37">
        <v>101915.77691515686</v>
      </c>
      <c r="K2678" s="38">
        <v>164590.49391378034</v>
      </c>
      <c r="L2678" s="39">
        <v>135546.72938511867</v>
      </c>
      <c r="M2678" s="40">
        <v>144912.93714445934</v>
      </c>
      <c r="N2678" s="41">
        <v>115313.74089496629</v>
      </c>
      <c r="O2678" s="42">
        <v>106544.71290368073</v>
      </c>
      <c r="P2678" s="2">
        <f t="shared" si="123"/>
        <v>1525512.6092327037</v>
      </c>
      <c r="Q2678" s="7">
        <f t="shared" si="124"/>
        <v>4.7271081684046914</v>
      </c>
      <c r="R2678" s="44">
        <v>1.0847208559246366</v>
      </c>
      <c r="S2678" s="46">
        <v>1.7517870818356378</v>
      </c>
      <c r="T2678" s="48">
        <v>1.4426653926095394</v>
      </c>
      <c r="U2678" s="50">
        <v>1.5423528129972364</v>
      </c>
      <c r="V2678" s="52">
        <v>1.2273194936990888</v>
      </c>
      <c r="W2678" s="54">
        <v>1.1339880406478806</v>
      </c>
      <c r="X2678" s="26">
        <f t="shared" si="125"/>
        <v>-0.17533991720081862</v>
      </c>
      <c r="Y2678" s="26">
        <v>-0.17533991720081862</v>
      </c>
      <c r="Z2678">
        <v>2668</v>
      </c>
      <c r="AA2678">
        <v>1582</v>
      </c>
    </row>
    <row r="2679" spans="1:27" x14ac:dyDescent="0.2">
      <c r="A2679">
        <v>1147</v>
      </c>
      <c r="B2679">
        <v>416</v>
      </c>
      <c r="C2679">
        <v>1</v>
      </c>
      <c r="D2679" t="s">
        <v>834</v>
      </c>
      <c r="E2679" t="s">
        <v>835</v>
      </c>
      <c r="F2679" t="s">
        <v>8510</v>
      </c>
      <c r="J2679" s="37">
        <v>3893283.2030759468</v>
      </c>
      <c r="K2679" s="38">
        <v>3073058.9101054235</v>
      </c>
      <c r="L2679" s="39">
        <v>3423764.6600900763</v>
      </c>
      <c r="M2679" s="40">
        <v>2886434.7245516269</v>
      </c>
      <c r="N2679" s="41">
        <v>3165899.7651795666</v>
      </c>
      <c r="O2679" s="42">
        <v>3207000.4157483131</v>
      </c>
      <c r="P2679" s="2">
        <f t="shared" si="123"/>
        <v>3420727.2320334432</v>
      </c>
      <c r="Q2679" s="7">
        <f t="shared" si="124"/>
        <v>10.599812510604457</v>
      </c>
      <c r="R2679" s="44">
        <v>1.3032804390147916</v>
      </c>
      <c r="S2679" s="46">
        <v>1.0287095380876115</v>
      </c>
      <c r="T2679" s="48">
        <v>1.1461086380153784</v>
      </c>
      <c r="U2679" s="50">
        <v>0.96623690566077758</v>
      </c>
      <c r="V2679" s="52">
        <v>1.0597881070095798</v>
      </c>
      <c r="W2679" s="54">
        <v>1.0735465908195192</v>
      </c>
      <c r="X2679" s="26">
        <f t="shared" si="125"/>
        <v>-0.1764721809378654</v>
      </c>
      <c r="Y2679" s="26">
        <v>-0.1764721809378654</v>
      </c>
      <c r="Z2679">
        <v>2669</v>
      </c>
      <c r="AA2679">
        <v>1581</v>
      </c>
    </row>
    <row r="2680" spans="1:27" x14ac:dyDescent="0.2">
      <c r="A2680">
        <v>4793</v>
      </c>
      <c r="B2680">
        <v>321</v>
      </c>
      <c r="C2680">
        <v>1</v>
      </c>
      <c r="D2680" t="s">
        <v>644</v>
      </c>
      <c r="E2680" t="s">
        <v>645</v>
      </c>
      <c r="F2680" t="s">
        <v>8510</v>
      </c>
      <c r="J2680" s="37">
        <v>5095561.7934925174</v>
      </c>
      <c r="K2680" s="38">
        <v>4032407.4052848802</v>
      </c>
      <c r="L2680" s="39">
        <v>3417689.8039768101</v>
      </c>
      <c r="M2680" s="40">
        <v>3396794.431812583</v>
      </c>
      <c r="N2680" s="41">
        <v>4014442.8022888</v>
      </c>
      <c r="O2680" s="42">
        <v>4099447.6876179264</v>
      </c>
      <c r="P2680" s="2">
        <f t="shared" si="123"/>
        <v>2115214.0211455147</v>
      </c>
      <c r="Q2680" s="7">
        <f t="shared" si="124"/>
        <v>6.5544168017793547</v>
      </c>
      <c r="R2680" s="44">
        <v>1.2475338543124936</v>
      </c>
      <c r="S2680" s="46">
        <v>0.98724438174761486</v>
      </c>
      <c r="T2680" s="48">
        <v>0.83674458416828568</v>
      </c>
      <c r="U2680" s="50">
        <v>0.83162882162241236</v>
      </c>
      <c r="V2680" s="52">
        <v>0.98284615220489491</v>
      </c>
      <c r="W2680" s="54">
        <v>1.0036576890928328</v>
      </c>
      <c r="X2680" s="26">
        <f t="shared" si="125"/>
        <v>-0.1768130396103339</v>
      </c>
      <c r="Y2680" s="26">
        <v>-0.1768130396103339</v>
      </c>
      <c r="Z2680">
        <v>2670</v>
      </c>
      <c r="AA2680">
        <v>1580</v>
      </c>
    </row>
    <row r="2681" spans="1:27" x14ac:dyDescent="0.2">
      <c r="A2681">
        <v>4482</v>
      </c>
      <c r="B2681">
        <v>1048</v>
      </c>
      <c r="C2681">
        <v>1</v>
      </c>
      <c r="D2681" t="s">
        <v>2098</v>
      </c>
      <c r="E2681" t="s">
        <v>2099</v>
      </c>
      <c r="F2681" t="s">
        <v>8510</v>
      </c>
      <c r="J2681" s="37">
        <v>641634.17906128569</v>
      </c>
      <c r="K2681" s="38">
        <v>812944.22579300904</v>
      </c>
      <c r="L2681" s="39">
        <v>833633.610478446</v>
      </c>
      <c r="M2681" s="40">
        <v>712142.64406999329</v>
      </c>
      <c r="N2681" s="41">
        <v>586435.48765368504</v>
      </c>
      <c r="O2681" s="42">
        <v>632217.85402207205</v>
      </c>
      <c r="P2681" s="2">
        <f t="shared" si="123"/>
        <v>3031439.2852471415</v>
      </c>
      <c r="Q2681" s="7">
        <f t="shared" si="124"/>
        <v>9.3935253767074798</v>
      </c>
      <c r="R2681" s="44">
        <v>0.937271686583935</v>
      </c>
      <c r="S2681" s="46">
        <v>1.1875140546945635</v>
      </c>
      <c r="T2681" s="48">
        <v>1.2177362203947655</v>
      </c>
      <c r="U2681" s="50">
        <v>1.0402674278859949</v>
      </c>
      <c r="V2681" s="52">
        <v>0.85663980586255839</v>
      </c>
      <c r="W2681" s="54">
        <v>0.9235167228695047</v>
      </c>
      <c r="X2681" s="26">
        <f t="shared" si="125"/>
        <v>-0.17698090822527679</v>
      </c>
      <c r="Y2681" s="26">
        <v>-0.17698090822527679</v>
      </c>
      <c r="Z2681">
        <v>2671</v>
      </c>
      <c r="AA2681">
        <v>1579</v>
      </c>
    </row>
    <row r="2682" spans="1:27" x14ac:dyDescent="0.2">
      <c r="A2682">
        <v>5938</v>
      </c>
      <c r="B2682">
        <v>218</v>
      </c>
      <c r="C2682">
        <v>1</v>
      </c>
      <c r="D2682" t="s">
        <v>438</v>
      </c>
      <c r="E2682" t="s">
        <v>439</v>
      </c>
      <c r="F2682" t="s">
        <v>8510</v>
      </c>
      <c r="J2682" s="37">
        <v>6989363.5860102661</v>
      </c>
      <c r="K2682" s="38">
        <v>5688583.8921564827</v>
      </c>
      <c r="L2682" s="39">
        <v>5868186.1146871401</v>
      </c>
      <c r="M2682" s="40">
        <v>6129557.1743726404</v>
      </c>
      <c r="N2682" s="41">
        <v>6139618.8747553872</v>
      </c>
      <c r="O2682" s="42">
        <v>5229244.9600158371</v>
      </c>
      <c r="P2682" s="2">
        <f t="shared" si="123"/>
        <v>2700654.3531816355</v>
      </c>
      <c r="Q2682" s="7">
        <f t="shared" si="124"/>
        <v>8.3685216206660744</v>
      </c>
      <c r="R2682" s="44">
        <v>1.2052183538837773</v>
      </c>
      <c r="S2682" s="46">
        <v>0.98091702199573305</v>
      </c>
      <c r="T2682" s="48">
        <v>1.0118869225208005</v>
      </c>
      <c r="U2682" s="50">
        <v>1.0569567195674918</v>
      </c>
      <c r="V2682" s="52">
        <v>1.0586917195890728</v>
      </c>
      <c r="W2682" s="54">
        <v>0.90171042401915036</v>
      </c>
      <c r="X2682" s="26">
        <f t="shared" si="125"/>
        <v>-0.17702082278520342</v>
      </c>
      <c r="Y2682" s="26">
        <v>-0.17702082278520342</v>
      </c>
      <c r="Z2682">
        <v>2672</v>
      </c>
      <c r="AA2682">
        <v>1578</v>
      </c>
    </row>
    <row r="2683" spans="1:27" x14ac:dyDescent="0.2">
      <c r="A2683">
        <v>1654</v>
      </c>
      <c r="B2683">
        <v>2028</v>
      </c>
      <c r="C2683">
        <v>1</v>
      </c>
      <c r="D2683" t="s">
        <v>4058</v>
      </c>
      <c r="E2683" t="s">
        <v>4059</v>
      </c>
      <c r="F2683" t="s">
        <v>8510</v>
      </c>
      <c r="J2683" s="37">
        <v>172063.74634743333</v>
      </c>
      <c r="K2683" s="38">
        <v>123169.8056413569</v>
      </c>
      <c r="L2683" s="39">
        <v>116879.57912572066</v>
      </c>
      <c r="M2683" s="40">
        <v>116120.44735259307</v>
      </c>
      <c r="N2683" s="41">
        <v>123701.74464091421</v>
      </c>
      <c r="O2683" s="42">
        <v>122360.41690525983</v>
      </c>
      <c r="P2683" s="2">
        <f t="shared" si="123"/>
        <v>81440.783034078748</v>
      </c>
      <c r="Q2683" s="7">
        <f t="shared" si="124"/>
        <v>0.25236067430167181</v>
      </c>
      <c r="R2683" s="44">
        <v>0.8638626380301857</v>
      </c>
      <c r="S2683" s="46">
        <v>0.61838589177385428</v>
      </c>
      <c r="T2683" s="48">
        <v>0.5868052027155517</v>
      </c>
      <c r="U2683" s="50">
        <v>0.582993908412902</v>
      </c>
      <c r="V2683" s="52">
        <v>0.62105654283884293</v>
      </c>
      <c r="W2683" s="54">
        <v>0.6143222775401801</v>
      </c>
      <c r="X2683" s="26">
        <f t="shared" si="125"/>
        <v>-0.17764302050824457</v>
      </c>
      <c r="Y2683" s="26">
        <v>-0.17764302050824457</v>
      </c>
      <c r="Z2683">
        <v>2673</v>
      </c>
      <c r="AA2683">
        <v>1577</v>
      </c>
    </row>
    <row r="2684" spans="1:27" x14ac:dyDescent="0.2">
      <c r="A2684">
        <v>3135</v>
      </c>
      <c r="B2684">
        <v>3489</v>
      </c>
      <c r="C2684">
        <v>1</v>
      </c>
      <c r="D2684" t="s">
        <v>6980</v>
      </c>
      <c r="E2684" t="s">
        <v>6981</v>
      </c>
      <c r="F2684" t="s">
        <v>8510</v>
      </c>
      <c r="J2684" s="37">
        <v>40875.033401670429</v>
      </c>
      <c r="K2684" s="38">
        <v>46761.118715564407</v>
      </c>
      <c r="L2684" s="39">
        <v>38341.520803336396</v>
      </c>
      <c r="M2684" s="40">
        <v>45222.790036929429</v>
      </c>
      <c r="N2684" s="41">
        <v>38636.931750109499</v>
      </c>
      <c r="O2684" s="42">
        <v>33773.7361388805</v>
      </c>
      <c r="P2684" s="2">
        <f t="shared" si="123"/>
        <v>142005.5141518157</v>
      </c>
      <c r="Q2684" s="7">
        <f t="shared" si="124"/>
        <v>0.44003269579213211</v>
      </c>
      <c r="R2684" s="44">
        <v>0.9595586443007309</v>
      </c>
      <c r="S2684" s="46">
        <v>1.0977369789466356</v>
      </c>
      <c r="T2684" s="48">
        <v>0.9000833677844583</v>
      </c>
      <c r="U2684" s="50">
        <v>1.0616240645704091</v>
      </c>
      <c r="V2684" s="52">
        <v>0.90701826432170762</v>
      </c>
      <c r="W2684" s="54">
        <v>0.79285269675327941</v>
      </c>
      <c r="X2684" s="26">
        <f t="shared" si="125"/>
        <v>-0.17773502640372724</v>
      </c>
      <c r="Y2684" s="26">
        <v>-0.17773502640372724</v>
      </c>
      <c r="Z2684">
        <v>2674</v>
      </c>
      <c r="AA2684">
        <v>1576</v>
      </c>
    </row>
    <row r="2685" spans="1:27" x14ac:dyDescent="0.2">
      <c r="A2685">
        <v>3221</v>
      </c>
      <c r="B2685">
        <v>2032</v>
      </c>
      <c r="C2685">
        <v>1</v>
      </c>
      <c r="D2685" t="s">
        <v>4066</v>
      </c>
      <c r="E2685" t="s">
        <v>4067</v>
      </c>
      <c r="F2685" t="s">
        <v>8510</v>
      </c>
      <c r="J2685" s="37">
        <v>275484.54204355698</v>
      </c>
      <c r="K2685" s="38">
        <v>293691.47061136598</v>
      </c>
      <c r="L2685" s="39">
        <v>275891.04861566698</v>
      </c>
      <c r="M2685" s="40">
        <v>295643.52520872495</v>
      </c>
      <c r="N2685" s="41">
        <v>243118.66438579766</v>
      </c>
      <c r="O2685" s="42">
        <v>237249.90958806701</v>
      </c>
      <c r="P2685" s="2">
        <f t="shared" si="123"/>
        <v>176308.23537502417</v>
      </c>
      <c r="Q2685" s="7">
        <f t="shared" si="124"/>
        <v>0.54632658855405214</v>
      </c>
      <c r="R2685" s="44">
        <v>1.0624097137397246</v>
      </c>
      <c r="S2685" s="46">
        <v>1.1326249701904738</v>
      </c>
      <c r="T2685" s="48">
        <v>1.0639774116138232</v>
      </c>
      <c r="U2685" s="50">
        <v>1.1401530940939071</v>
      </c>
      <c r="V2685" s="52">
        <v>0.93759028626027541</v>
      </c>
      <c r="W2685" s="54">
        <v>0.91495735717316962</v>
      </c>
      <c r="X2685" s="26">
        <f t="shared" si="125"/>
        <v>-0.17802716459189805</v>
      </c>
      <c r="Y2685" s="26">
        <v>-0.17802716459189805</v>
      </c>
      <c r="Z2685">
        <v>2675</v>
      </c>
      <c r="AA2685">
        <v>1575</v>
      </c>
    </row>
    <row r="2686" spans="1:27" x14ac:dyDescent="0.2">
      <c r="A2686">
        <v>5033</v>
      </c>
      <c r="B2686">
        <v>2791</v>
      </c>
      <c r="C2686">
        <v>1</v>
      </c>
      <c r="D2686" t="s">
        <v>5584</v>
      </c>
      <c r="E2686" t="s">
        <v>5585</v>
      </c>
      <c r="F2686" t="s">
        <v>8510</v>
      </c>
      <c r="J2686" s="37">
        <v>106729.98292493518</v>
      </c>
      <c r="K2686" s="38">
        <v>115366.56116198133</v>
      </c>
      <c r="L2686" s="39">
        <v>100106.62502043124</v>
      </c>
      <c r="M2686" s="40">
        <v>94744.604417957438</v>
      </c>
      <c r="N2686" s="41">
        <v>95568.078635524958</v>
      </c>
      <c r="O2686" s="42">
        <v>91968.665134012874</v>
      </c>
      <c r="P2686" s="2">
        <f t="shared" si="123"/>
        <v>65142.284367744069</v>
      </c>
      <c r="Q2686" s="7">
        <f t="shared" si="124"/>
        <v>0.2018564924862784</v>
      </c>
      <c r="R2686" s="44">
        <v>0.96111340555724156</v>
      </c>
      <c r="S2686" s="46">
        <v>1.0388865944427585</v>
      </c>
      <c r="T2686" s="48">
        <v>0.90146945268319856</v>
      </c>
      <c r="U2686" s="50">
        <v>0.85318395932247881</v>
      </c>
      <c r="V2686" s="52">
        <v>0.86059942110692922</v>
      </c>
      <c r="W2686" s="54">
        <v>0.82818636833917914</v>
      </c>
      <c r="X2686" s="26">
        <f t="shared" si="125"/>
        <v>-0.1782545999226457</v>
      </c>
      <c r="Y2686" s="26">
        <v>-0.1782545999226457</v>
      </c>
      <c r="Z2686">
        <v>2676</v>
      </c>
      <c r="AA2686">
        <v>1574</v>
      </c>
    </row>
    <row r="2687" spans="1:27" x14ac:dyDescent="0.2">
      <c r="A2687">
        <v>1627</v>
      </c>
      <c r="B2687">
        <v>3638</v>
      </c>
      <c r="C2687">
        <v>1</v>
      </c>
      <c r="D2687" t="s">
        <v>7278</v>
      </c>
      <c r="E2687" t="s">
        <v>7279</v>
      </c>
      <c r="F2687" t="s">
        <v>8510</v>
      </c>
      <c r="J2687" s="37">
        <v>36198.235022014363</v>
      </c>
      <c r="K2687" s="38">
        <v>38148.679726111033</v>
      </c>
      <c r="L2687" s="39">
        <v>38315.903601475271</v>
      </c>
      <c r="M2687" s="40">
        <v>36654.551615721903</v>
      </c>
      <c r="N2687" s="41">
        <v>30419.0531986592</v>
      </c>
      <c r="O2687" s="42">
        <v>31624.538027173829</v>
      </c>
      <c r="P2687" s="2">
        <f t="shared" si="123"/>
        <v>108789.57531848946</v>
      </c>
      <c r="Q2687" s="7">
        <f t="shared" si="124"/>
        <v>0.33710641722192608</v>
      </c>
      <c r="R2687" s="44">
        <v>0.94679741775183512</v>
      </c>
      <c r="S2687" s="46">
        <v>0.99781305451377644</v>
      </c>
      <c r="T2687" s="48">
        <v>1.0021869454862238</v>
      </c>
      <c r="U2687" s="50">
        <v>0.95873278897468228</v>
      </c>
      <c r="V2687" s="52">
        <v>0.79563771552482521</v>
      </c>
      <c r="W2687" s="54">
        <v>0.82716825622888279</v>
      </c>
      <c r="X2687" s="26">
        <f t="shared" si="125"/>
        <v>-0.17830371158473671</v>
      </c>
      <c r="Y2687" s="26">
        <v>-0.17830371158473671</v>
      </c>
      <c r="Z2687">
        <v>2677</v>
      </c>
      <c r="AA2687">
        <v>1573</v>
      </c>
    </row>
    <row r="2688" spans="1:27" x14ac:dyDescent="0.2">
      <c r="A2688">
        <v>2283</v>
      </c>
      <c r="B2688">
        <v>2119</v>
      </c>
      <c r="C2688">
        <v>1</v>
      </c>
      <c r="D2688" t="s">
        <v>4240</v>
      </c>
      <c r="E2688" t="s">
        <v>4241</v>
      </c>
      <c r="F2688" t="s">
        <v>8510</v>
      </c>
      <c r="J2688" s="37">
        <v>267243.33808480733</v>
      </c>
      <c r="K2688" s="38">
        <v>215825.23657465668</v>
      </c>
      <c r="L2688" s="39">
        <v>188870.62418898931</v>
      </c>
      <c r="M2688" s="40">
        <v>179263.24703550365</v>
      </c>
      <c r="N2688" s="41">
        <v>225972.17231635668</v>
      </c>
      <c r="O2688" s="42">
        <v>209264.14745637402</v>
      </c>
      <c r="P2688" s="2">
        <f t="shared" si="123"/>
        <v>222028.85606476053</v>
      </c>
      <c r="Q2688" s="7">
        <f t="shared" si="124"/>
        <v>0.68800114320469619</v>
      </c>
      <c r="R2688" s="44">
        <v>1.2421328682950556</v>
      </c>
      <c r="S2688" s="46">
        <v>1.0031442582559842</v>
      </c>
      <c r="T2688" s="48">
        <v>0.87786064880725967</v>
      </c>
      <c r="U2688" s="50">
        <v>0.83320606910482953</v>
      </c>
      <c r="V2688" s="52">
        <v>1.0503066776733159</v>
      </c>
      <c r="W2688" s="54">
        <v>0.97264866385113635</v>
      </c>
      <c r="X2688" s="26">
        <f t="shared" si="125"/>
        <v>-0.17865547766714737</v>
      </c>
      <c r="Y2688" s="26">
        <v>-0.17865547766714737</v>
      </c>
      <c r="Z2688">
        <v>2678</v>
      </c>
      <c r="AA2688">
        <v>1572</v>
      </c>
    </row>
    <row r="2689" spans="1:27" x14ac:dyDescent="0.2">
      <c r="A2689">
        <v>3881</v>
      </c>
      <c r="B2689">
        <v>1984</v>
      </c>
      <c r="C2689">
        <v>1</v>
      </c>
      <c r="D2689" t="s">
        <v>3970</v>
      </c>
      <c r="E2689" t="s">
        <v>3971</v>
      </c>
      <c r="F2689" t="s">
        <v>8510</v>
      </c>
      <c r="J2689" s="37">
        <v>240277.88334400233</v>
      </c>
      <c r="K2689" s="38">
        <v>262074.46900295699</v>
      </c>
      <c r="L2689" s="39">
        <v>235290.05828813068</v>
      </c>
      <c r="M2689" s="40">
        <v>239743.11795773669</v>
      </c>
      <c r="N2689" s="41">
        <v>218085.53981316436</v>
      </c>
      <c r="O2689" s="42">
        <v>212276.82813652031</v>
      </c>
      <c r="P2689" s="2">
        <f t="shared" si="123"/>
        <v>119224.88772568501</v>
      </c>
      <c r="Q2689" s="7">
        <f t="shared" si="124"/>
        <v>0.36944233514312907</v>
      </c>
      <c r="R2689" s="44">
        <v>1.1233600750890236</v>
      </c>
      <c r="S2689" s="46">
        <v>1.225264643923069</v>
      </c>
      <c r="T2689" s="48">
        <v>1.1000407272934007</v>
      </c>
      <c r="U2689" s="50">
        <v>1.120859911211642</v>
      </c>
      <c r="V2689" s="52">
        <v>1.0196052377804576</v>
      </c>
      <c r="W2689" s="54">
        <v>0.9924480367329388</v>
      </c>
      <c r="X2689" s="26">
        <f t="shared" si="125"/>
        <v>-0.17867417518428813</v>
      </c>
      <c r="Y2689" s="26">
        <v>-0.17867417518428813</v>
      </c>
      <c r="Z2689">
        <v>2679</v>
      </c>
      <c r="AA2689">
        <v>1571</v>
      </c>
    </row>
    <row r="2690" spans="1:27" x14ac:dyDescent="0.2">
      <c r="A2690">
        <v>3495</v>
      </c>
      <c r="B2690">
        <v>4020</v>
      </c>
      <c r="C2690">
        <v>1</v>
      </c>
      <c r="D2690" t="s">
        <v>8042</v>
      </c>
      <c r="E2690" t="s">
        <v>8043</v>
      </c>
      <c r="F2690" t="s">
        <v>8510</v>
      </c>
      <c r="J2690" s="37">
        <v>23675.150495783233</v>
      </c>
      <c r="K2690" s="38">
        <v>22861.446098074633</v>
      </c>
      <c r="L2690" s="39">
        <v>25147.655504024966</v>
      </c>
      <c r="M2690" s="40">
        <v>26172.947314849702</v>
      </c>
      <c r="N2690" s="41">
        <v>22247.089220183465</v>
      </c>
      <c r="O2690" s="42">
        <v>18994.601104084832</v>
      </c>
      <c r="P2690" s="2">
        <f t="shared" si="123"/>
        <v>24629.858181116178</v>
      </c>
      <c r="Q2690" s="7">
        <f t="shared" si="124"/>
        <v>7.6320577810998172E-2</v>
      </c>
      <c r="R2690" s="44">
        <v>1.222696346694875</v>
      </c>
      <c r="S2690" s="46">
        <v>1.1806728168108702</v>
      </c>
      <c r="T2690" s="48">
        <v>1.2987434448701431</v>
      </c>
      <c r="U2690" s="50">
        <v>1.3516943459262889</v>
      </c>
      <c r="V2690" s="52">
        <v>1.1489445323254901</v>
      </c>
      <c r="W2690" s="54">
        <v>0.98097071784306034</v>
      </c>
      <c r="X2690" s="26">
        <f t="shared" si="125"/>
        <v>-0.17869458523700973</v>
      </c>
      <c r="Y2690" s="26">
        <v>-0.17869458523700973</v>
      </c>
      <c r="Z2690">
        <v>2680</v>
      </c>
      <c r="AA2690">
        <v>1570</v>
      </c>
    </row>
    <row r="2691" spans="1:27" x14ac:dyDescent="0.2">
      <c r="A2691">
        <v>659</v>
      </c>
      <c r="B2691">
        <v>3836</v>
      </c>
      <c r="C2691">
        <v>1</v>
      </c>
      <c r="D2691" t="s">
        <v>7674</v>
      </c>
      <c r="E2691" t="s">
        <v>7675</v>
      </c>
      <c r="F2691" t="s">
        <v>8510</v>
      </c>
      <c r="J2691" s="37">
        <v>43378.25330479673</v>
      </c>
      <c r="K2691" s="38">
        <v>24112.060858207395</v>
      </c>
      <c r="L2691" s="39">
        <v>23989.318927747936</v>
      </c>
      <c r="M2691" s="40">
        <v>38026.018062337062</v>
      </c>
      <c r="N2691" s="41">
        <v>25349.165003538499</v>
      </c>
      <c r="O2691" s="42">
        <v>31717.3026264978</v>
      </c>
      <c r="P2691" s="2">
        <f t="shared" si="123"/>
        <v>121347.93873466188</v>
      </c>
      <c r="Q2691" s="7">
        <f t="shared" si="124"/>
        <v>0.37602103643064072</v>
      </c>
      <c r="R2691" s="44">
        <v>1.3407068970092939</v>
      </c>
      <c r="S2691" s="46">
        <v>0.74523992624967628</v>
      </c>
      <c r="T2691" s="48">
        <v>0.74144629833287323</v>
      </c>
      <c r="U2691" s="50">
        <v>1.1752834841862516</v>
      </c>
      <c r="V2691" s="52">
        <v>0.7834755381889148</v>
      </c>
      <c r="W2691" s="54">
        <v>0.98029780238233732</v>
      </c>
      <c r="X2691" s="26">
        <f t="shared" si="125"/>
        <v>-0.17907163592338418</v>
      </c>
      <c r="Y2691" s="26">
        <v>-0.17907163592338418</v>
      </c>
      <c r="Z2691">
        <v>2681</v>
      </c>
      <c r="AA2691">
        <v>1569</v>
      </c>
    </row>
    <row r="2692" spans="1:27" x14ac:dyDescent="0.2">
      <c r="A2692">
        <v>4062</v>
      </c>
      <c r="B2692">
        <v>1974</v>
      </c>
      <c r="C2692">
        <v>1</v>
      </c>
      <c r="D2692" t="s">
        <v>3950</v>
      </c>
      <c r="E2692" t="s">
        <v>3951</v>
      </c>
      <c r="F2692" t="s">
        <v>8510</v>
      </c>
      <c r="J2692" s="37">
        <v>230859.77600780968</v>
      </c>
      <c r="K2692" s="38">
        <v>262687.64604290365</v>
      </c>
      <c r="L2692" s="39">
        <v>209213.88427994703</v>
      </c>
      <c r="M2692" s="40">
        <v>216316.94600736233</v>
      </c>
      <c r="N2692" s="41">
        <v>214242.77469150568</v>
      </c>
      <c r="O2692" s="42">
        <v>199317.62416452702</v>
      </c>
      <c r="P2692" s="2">
        <f t="shared" si="123"/>
        <v>249671.2505323033</v>
      </c>
      <c r="Q2692" s="7">
        <f t="shared" si="124"/>
        <v>0.77365667164212359</v>
      </c>
      <c r="R2692" s="44">
        <v>0.98225208600948333</v>
      </c>
      <c r="S2692" s="46">
        <v>1.1176719165049969</v>
      </c>
      <c r="T2692" s="48">
        <v>0.89015409184652772</v>
      </c>
      <c r="U2692" s="50">
        <v>0.92037588846895779</v>
      </c>
      <c r="V2692" s="52">
        <v>0.91155079499891867</v>
      </c>
      <c r="W2692" s="54">
        <v>0.84804791679013791</v>
      </c>
      <c r="X2692" s="26">
        <f t="shared" si="125"/>
        <v>-0.17988034485607596</v>
      </c>
      <c r="Y2692" s="26">
        <v>-0.17988034485607596</v>
      </c>
      <c r="Z2692">
        <v>2682</v>
      </c>
      <c r="AA2692">
        <v>1568</v>
      </c>
    </row>
    <row r="2693" spans="1:27" x14ac:dyDescent="0.2">
      <c r="A2693">
        <v>1874</v>
      </c>
      <c r="B2693">
        <v>1634</v>
      </c>
      <c r="C2693">
        <v>1</v>
      </c>
      <c r="D2693" t="s">
        <v>3270</v>
      </c>
      <c r="E2693" t="s">
        <v>3271</v>
      </c>
      <c r="F2693" t="s">
        <v>8510</v>
      </c>
      <c r="J2693" s="37">
        <v>303185.46426599234</v>
      </c>
      <c r="K2693" s="38">
        <v>271421.68171638268</v>
      </c>
      <c r="L2693" s="39">
        <v>279261.85462216235</v>
      </c>
      <c r="M2693" s="40">
        <v>280343.99746771064</v>
      </c>
      <c r="N2693" s="41">
        <v>266157.48575567931</v>
      </c>
      <c r="O2693" s="42">
        <v>236654.85502170297</v>
      </c>
      <c r="P2693" s="2">
        <f t="shared" si="123"/>
        <v>323666.77860501548</v>
      </c>
      <c r="Q2693" s="7">
        <f t="shared" si="124"/>
        <v>1.002946723432564</v>
      </c>
      <c r="R2693" s="44">
        <v>1.101124127595499</v>
      </c>
      <c r="S2693" s="46">
        <v>0.98576283402640219</v>
      </c>
      <c r="T2693" s="48">
        <v>1.0142371659735978</v>
      </c>
      <c r="U2693" s="50">
        <v>1.0181673464643508</v>
      </c>
      <c r="V2693" s="52">
        <v>0.96664406394039371</v>
      </c>
      <c r="W2693" s="54">
        <v>0.85949493458694615</v>
      </c>
      <c r="X2693" s="26">
        <f t="shared" si="125"/>
        <v>-0.18022458497286245</v>
      </c>
      <c r="Y2693" s="26">
        <v>-0.18022458497286245</v>
      </c>
      <c r="Z2693">
        <v>2683</v>
      </c>
      <c r="AA2693">
        <v>1567</v>
      </c>
    </row>
    <row r="2694" spans="1:27" x14ac:dyDescent="0.2">
      <c r="A2694">
        <v>244</v>
      </c>
      <c r="B2694">
        <v>1544</v>
      </c>
      <c r="C2694">
        <v>1</v>
      </c>
      <c r="D2694" t="s">
        <v>3090</v>
      </c>
      <c r="E2694" t="s">
        <v>3091</v>
      </c>
      <c r="F2694" t="s">
        <v>8510</v>
      </c>
      <c r="J2694" s="37">
        <v>414782.88653560664</v>
      </c>
      <c r="K2694" s="38">
        <v>437957.899099031</v>
      </c>
      <c r="L2694" s="39">
        <v>437814.80644983565</v>
      </c>
      <c r="M2694" s="40">
        <v>434348.73854821367</v>
      </c>
      <c r="N2694" s="41">
        <v>374386.1102080986</v>
      </c>
      <c r="O2694" s="42">
        <v>344148.09294403862</v>
      </c>
      <c r="P2694" s="2">
        <f t="shared" si="123"/>
        <v>187940.25306073268</v>
      </c>
      <c r="Q2694" s="7">
        <f t="shared" si="124"/>
        <v>0.58237073888382029</v>
      </c>
      <c r="R2694" s="44">
        <v>0.95673524220646178</v>
      </c>
      <c r="S2694" s="46">
        <v>1.0101905605856645</v>
      </c>
      <c r="T2694" s="48">
        <v>1.0098605041035147</v>
      </c>
      <c r="U2694" s="50">
        <v>1.0018656966488015</v>
      </c>
      <c r="V2694" s="52">
        <v>0.8635563265890237</v>
      </c>
      <c r="W2694" s="54">
        <v>0.79380953203680893</v>
      </c>
      <c r="X2694" s="26">
        <f t="shared" si="125"/>
        <v>-0.18036086575612856</v>
      </c>
      <c r="Y2694" s="26">
        <v>-0.18036086575612856</v>
      </c>
      <c r="Z2694">
        <v>2684</v>
      </c>
      <c r="AA2694">
        <v>1566</v>
      </c>
    </row>
    <row r="2695" spans="1:27" x14ac:dyDescent="0.2">
      <c r="A2695">
        <v>151</v>
      </c>
      <c r="B2695">
        <v>3569</v>
      </c>
      <c r="C2695">
        <v>1</v>
      </c>
      <c r="D2695" t="s">
        <v>7140</v>
      </c>
      <c r="E2695" t="s">
        <v>7141</v>
      </c>
      <c r="F2695" t="s">
        <v>8510</v>
      </c>
      <c r="J2695" s="37">
        <v>24031.684906395134</v>
      </c>
      <c r="K2695" s="38">
        <v>28417.734552031634</v>
      </c>
      <c r="L2695" s="39">
        <v>31732.413177426763</v>
      </c>
      <c r="M2695" s="40">
        <v>23321.087144205503</v>
      </c>
      <c r="N2695" s="41">
        <v>25079.408978266769</v>
      </c>
      <c r="O2695" s="42">
        <v>18571.858876209033</v>
      </c>
      <c r="P2695" s="2">
        <f t="shared" si="123"/>
        <v>183820.31646514201</v>
      </c>
      <c r="Q2695" s="7">
        <f t="shared" si="124"/>
        <v>0.56960428528884033</v>
      </c>
      <c r="R2695" s="44">
        <v>0.665212369367565</v>
      </c>
      <c r="S2695" s="46">
        <v>0.7866210216656484</v>
      </c>
      <c r="T2695" s="48">
        <v>0.87837344063583678</v>
      </c>
      <c r="U2695" s="50">
        <v>0.64554256998002135</v>
      </c>
      <c r="V2695" s="52">
        <v>0.69421404007887222</v>
      </c>
      <c r="W2695" s="54">
        <v>0.51408090172301812</v>
      </c>
      <c r="X2695" s="26">
        <f t="shared" si="125"/>
        <v>-0.18081559337698264</v>
      </c>
      <c r="Y2695" s="26">
        <v>-0.18081559337698264</v>
      </c>
      <c r="Z2695">
        <v>2685</v>
      </c>
      <c r="AA2695">
        <v>1565</v>
      </c>
    </row>
    <row r="2696" spans="1:27" x14ac:dyDescent="0.2">
      <c r="A2696">
        <v>4735</v>
      </c>
      <c r="B2696">
        <v>1491</v>
      </c>
      <c r="C2696">
        <v>1</v>
      </c>
      <c r="D2696" t="s">
        <v>2984</v>
      </c>
      <c r="E2696" t="s">
        <v>2985</v>
      </c>
      <c r="F2696" t="s">
        <v>8510</v>
      </c>
      <c r="J2696" s="37">
        <v>387723.35496190068</v>
      </c>
      <c r="K2696" s="38">
        <v>444900.92287564435</v>
      </c>
      <c r="L2696" s="39">
        <v>426027.90813083667</v>
      </c>
      <c r="M2696" s="40">
        <v>423547.57567632431</v>
      </c>
      <c r="N2696" s="41">
        <v>358628.88819258404</v>
      </c>
      <c r="O2696" s="42">
        <v>335908.21975285729</v>
      </c>
      <c r="P2696" s="2">
        <f t="shared" si="123"/>
        <v>173834.36132472559</v>
      </c>
      <c r="Q2696" s="7">
        <f t="shared" si="124"/>
        <v>0.53866079139184264</v>
      </c>
      <c r="R2696" s="44">
        <v>0.94360601655615017</v>
      </c>
      <c r="S2696" s="46">
        <v>1.0827596073960883</v>
      </c>
      <c r="T2696" s="48">
        <v>1.0368281719129113</v>
      </c>
      <c r="U2696" s="50">
        <v>1.0307917632282517</v>
      </c>
      <c r="V2696" s="52">
        <v>0.87279853606605207</v>
      </c>
      <c r="W2696" s="54">
        <v>0.81750302919102691</v>
      </c>
      <c r="X2696" s="26">
        <f t="shared" si="125"/>
        <v>-0.18091922278576927</v>
      </c>
      <c r="Y2696" s="26">
        <v>-0.18091922278576927</v>
      </c>
      <c r="Z2696">
        <v>2686</v>
      </c>
      <c r="AA2696">
        <v>1564</v>
      </c>
    </row>
    <row r="2697" spans="1:27" x14ac:dyDescent="0.2">
      <c r="A2697">
        <v>2659</v>
      </c>
      <c r="B2697">
        <v>3917</v>
      </c>
      <c r="C2697">
        <v>1</v>
      </c>
      <c r="D2697" t="s">
        <v>7836</v>
      </c>
      <c r="E2697" t="s">
        <v>7837</v>
      </c>
      <c r="F2697" t="s">
        <v>8510</v>
      </c>
      <c r="J2697" s="37">
        <v>11760.502896593875</v>
      </c>
      <c r="K2697" s="38">
        <v>8042.8378659912341</v>
      </c>
      <c r="L2697" s="39">
        <v>8646.0194838183361</v>
      </c>
      <c r="M2697" s="40">
        <v>10769.018934444999</v>
      </c>
      <c r="N2697" s="41">
        <v>8198.5206137779442</v>
      </c>
      <c r="O2697" s="42">
        <v>8382.6498412863493</v>
      </c>
      <c r="P2697" s="2">
        <f t="shared" si="123"/>
        <v>49538.453248274331</v>
      </c>
      <c r="Q2697" s="7">
        <f t="shared" si="124"/>
        <v>0.15350487802118873</v>
      </c>
      <c r="R2697" s="44">
        <v>1.0440082115184046</v>
      </c>
      <c r="S2697" s="46">
        <v>0.71398211877809437</v>
      </c>
      <c r="T2697" s="48">
        <v>0.76752800602334437</v>
      </c>
      <c r="U2697" s="50">
        <v>0.95599178848159527</v>
      </c>
      <c r="V2697" s="52">
        <v>0.72780245184634673</v>
      </c>
      <c r="W2697" s="54">
        <v>0.74414804753979202</v>
      </c>
      <c r="X2697" s="26">
        <f t="shared" si="125"/>
        <v>-0.18133943403286501</v>
      </c>
      <c r="Y2697" s="26">
        <v>-0.18133943403286501</v>
      </c>
      <c r="Z2697">
        <v>2687</v>
      </c>
      <c r="AA2697">
        <v>1563</v>
      </c>
    </row>
    <row r="2698" spans="1:27" x14ac:dyDescent="0.2">
      <c r="A2698">
        <v>1764</v>
      </c>
      <c r="B2698">
        <v>2924</v>
      </c>
      <c r="C2698">
        <v>1</v>
      </c>
      <c r="D2698" t="s">
        <v>5850</v>
      </c>
      <c r="E2698" t="s">
        <v>5851</v>
      </c>
      <c r="F2698" t="s">
        <v>8510</v>
      </c>
      <c r="J2698" s="37">
        <v>105654.84731529387</v>
      </c>
      <c r="K2698" s="38">
        <v>106494.37471528283</v>
      </c>
      <c r="L2698" s="39">
        <v>107001.60072740971</v>
      </c>
      <c r="M2698" s="40">
        <v>104691.90740933279</v>
      </c>
      <c r="N2698" s="41">
        <v>87316.403599954778</v>
      </c>
      <c r="O2698" s="42">
        <v>93468.198404415525</v>
      </c>
      <c r="P2698" s="2">
        <f t="shared" si="123"/>
        <v>57141.763577742706</v>
      </c>
      <c r="Q2698" s="7">
        <f t="shared" si="124"/>
        <v>0.17706526693427907</v>
      </c>
      <c r="R2698" s="44">
        <v>1.1146694714409606</v>
      </c>
      <c r="S2698" s="46">
        <v>1.123526571583402</v>
      </c>
      <c r="T2698" s="48">
        <v>1.1288778580146941</v>
      </c>
      <c r="U2698" s="50">
        <v>1.1045103567076449</v>
      </c>
      <c r="V2698" s="52">
        <v>0.92119701009495025</v>
      </c>
      <c r="W2698" s="54">
        <v>0.98609907599485436</v>
      </c>
      <c r="X2698" s="26">
        <f t="shared" si="125"/>
        <v>-0.18202973757184795</v>
      </c>
      <c r="Y2698" s="26">
        <v>-0.18202973757184795</v>
      </c>
      <c r="Z2698">
        <v>2688</v>
      </c>
      <c r="AA2698">
        <v>1562</v>
      </c>
    </row>
    <row r="2699" spans="1:27" x14ac:dyDescent="0.2">
      <c r="A2699">
        <v>3191</v>
      </c>
      <c r="B2699">
        <v>3474</v>
      </c>
      <c r="C2699">
        <v>1</v>
      </c>
      <c r="D2699" t="s">
        <v>6950</v>
      </c>
      <c r="E2699" t="s">
        <v>6951</v>
      </c>
      <c r="F2699" t="s">
        <v>8510</v>
      </c>
      <c r="J2699" s="37">
        <v>23531.338227475335</v>
      </c>
      <c r="K2699" s="38">
        <v>22810.062414270567</v>
      </c>
      <c r="L2699" s="39">
        <v>25263.157100818567</v>
      </c>
      <c r="M2699" s="40">
        <v>26967.123555530634</v>
      </c>
      <c r="N2699" s="41">
        <v>21868.375558215001</v>
      </c>
      <c r="O2699" s="42">
        <v>17059.363143734798</v>
      </c>
      <c r="P2699" s="2">
        <f t="shared" ref="P2699:P2762" si="126">MEDIAN(J2699:O2700)</f>
        <v>78412.292689117137</v>
      </c>
      <c r="Q2699" s="7">
        <f t="shared" ref="Q2699:Q2762" si="127">P2699/$P$6</f>
        <v>0.24297628681056913</v>
      </c>
      <c r="R2699" s="44">
        <v>0.90106114429292561</v>
      </c>
      <c r="S2699" s="46">
        <v>0.87344207718699041</v>
      </c>
      <c r="T2699" s="48">
        <v>0.96737588936342556</v>
      </c>
      <c r="U2699" s="50">
        <v>1.0326241106365743</v>
      </c>
      <c r="V2699" s="52">
        <v>0.83738303847527351</v>
      </c>
      <c r="W2699" s="54">
        <v>0.65323651067385302</v>
      </c>
      <c r="X2699" s="26">
        <f t="shared" ref="X2699:X2762" si="128">SLOPE(R2699:W2699,R$8:W$8)</f>
        <v>-0.18315029470819499</v>
      </c>
      <c r="Y2699" s="26">
        <v>-0.18315029470819499</v>
      </c>
      <c r="Z2699">
        <v>2689</v>
      </c>
      <c r="AA2699">
        <v>1561</v>
      </c>
    </row>
    <row r="2700" spans="1:27" x14ac:dyDescent="0.2">
      <c r="A2700">
        <v>5377</v>
      </c>
      <c r="B2700">
        <v>2313</v>
      </c>
      <c r="C2700">
        <v>1</v>
      </c>
      <c r="D2700" t="s">
        <v>4628</v>
      </c>
      <c r="E2700" t="s">
        <v>4629</v>
      </c>
      <c r="F2700" t="s">
        <v>8510</v>
      </c>
      <c r="J2700" s="37">
        <v>151009.68107130998</v>
      </c>
      <c r="K2700" s="38">
        <v>169549.62290860232</v>
      </c>
      <c r="L2700" s="39">
        <v>138434.960529351</v>
      </c>
      <c r="M2700" s="40">
        <v>161647.58383036067</v>
      </c>
      <c r="N2700" s="41">
        <v>129857.46182270366</v>
      </c>
      <c r="O2700" s="42">
        <v>136461.85212829566</v>
      </c>
      <c r="P2700" s="2">
        <f t="shared" si="126"/>
        <v>152552.74292135466</v>
      </c>
      <c r="Q2700" s="7">
        <f t="shared" si="127"/>
        <v>0.47271540911011506</v>
      </c>
      <c r="R2700" s="44">
        <v>1.1493714899072021</v>
      </c>
      <c r="S2700" s="46">
        <v>1.2904835061775952</v>
      </c>
      <c r="T2700" s="48">
        <v>1.0536622268854949</v>
      </c>
      <c r="U2700" s="50">
        <v>1.2303391607009986</v>
      </c>
      <c r="V2700" s="52">
        <v>0.98837679353979546</v>
      </c>
      <c r="W2700" s="54">
        <v>1.0386444179173504</v>
      </c>
      <c r="X2700" s="26">
        <f t="shared" si="128"/>
        <v>-0.18332550914959342</v>
      </c>
      <c r="Y2700" s="26">
        <v>-0.18332550914959342</v>
      </c>
      <c r="Z2700">
        <v>2690</v>
      </c>
      <c r="AA2700">
        <v>1560</v>
      </c>
    </row>
    <row r="2701" spans="1:27" x14ac:dyDescent="0.2">
      <c r="A2701">
        <v>1058</v>
      </c>
      <c r="B2701">
        <v>2278</v>
      </c>
      <c r="C2701">
        <v>1</v>
      </c>
      <c r="D2701" t="s">
        <v>4558</v>
      </c>
      <c r="E2701" t="s">
        <v>4559</v>
      </c>
      <c r="F2701" t="s">
        <v>8510</v>
      </c>
      <c r="J2701" s="37">
        <v>194610.95444876634</v>
      </c>
      <c r="K2701" s="38">
        <v>149045.32626624766</v>
      </c>
      <c r="L2701" s="39">
        <v>154095.80477139933</v>
      </c>
      <c r="M2701" s="40">
        <v>166233.4615615503</v>
      </c>
      <c r="N2701" s="41">
        <v>156331.10714521867</v>
      </c>
      <c r="O2701" s="42">
        <v>139970.19059528099</v>
      </c>
      <c r="P2701" s="2">
        <f t="shared" si="126"/>
        <v>78129.438936848848</v>
      </c>
      <c r="Q2701" s="7">
        <f t="shared" si="127"/>
        <v>0.24209980747193957</v>
      </c>
      <c r="R2701" s="44">
        <v>1.0458082497226864</v>
      </c>
      <c r="S2701" s="46">
        <v>0.80094582667948733</v>
      </c>
      <c r="T2701" s="48">
        <v>0.82808629315885618</v>
      </c>
      <c r="U2701" s="50">
        <v>0.89331212610026045</v>
      </c>
      <c r="V2701" s="52">
        <v>0.84009845182580523</v>
      </c>
      <c r="W2701" s="54">
        <v>0.7521774940903363</v>
      </c>
      <c r="X2701" s="26">
        <f t="shared" si="128"/>
        <v>-0.18363858139734179</v>
      </c>
      <c r="Y2701" s="26">
        <v>-0.18363858139734179</v>
      </c>
      <c r="Z2701">
        <v>2691</v>
      </c>
      <c r="AA2701">
        <v>1559</v>
      </c>
    </row>
    <row r="2702" spans="1:27" x14ac:dyDescent="0.2">
      <c r="A2702">
        <v>1154</v>
      </c>
      <c r="B2702">
        <v>3737</v>
      </c>
      <c r="C2702">
        <v>1</v>
      </c>
      <c r="D2702" t="s">
        <v>7476</v>
      </c>
      <c r="E2702" t="s">
        <v>7477</v>
      </c>
      <c r="F2702" t="s">
        <v>8510</v>
      </c>
      <c r="J2702" s="37">
        <v>14716.150831326566</v>
      </c>
      <c r="K2702" s="38">
        <v>16288.687278416701</v>
      </c>
      <c r="L2702" s="39">
        <v>16216.861771931601</v>
      </c>
      <c r="M2702" s="40">
        <v>15074.70080853153</v>
      </c>
      <c r="N2702" s="41">
        <v>12829.679359820568</v>
      </c>
      <c r="O2702" s="42">
        <v>10972.53810931738</v>
      </c>
      <c r="P2702" s="2">
        <f t="shared" si="126"/>
        <v>68998.094039665186</v>
      </c>
      <c r="Q2702" s="7">
        <f t="shared" si="127"/>
        <v>0.21380449559398121</v>
      </c>
      <c r="R2702" s="44">
        <v>0.62682419786169929</v>
      </c>
      <c r="S2702" s="46">
        <v>0.69380529287448445</v>
      </c>
      <c r="T2702" s="48">
        <v>0.69074593543757268</v>
      </c>
      <c r="U2702" s="50">
        <v>0.64209638448378858</v>
      </c>
      <c r="V2702" s="52">
        <v>0.54647125907565852</v>
      </c>
      <c r="W2702" s="54">
        <v>0.46736762063071352</v>
      </c>
      <c r="X2702" s="26">
        <f t="shared" si="128"/>
        <v>-0.1839906483578844</v>
      </c>
      <c r="Y2702" s="26">
        <v>-0.1839906483578844</v>
      </c>
      <c r="Z2702">
        <v>2692</v>
      </c>
      <c r="AA2702">
        <v>1558</v>
      </c>
    </row>
    <row r="2703" spans="1:27" x14ac:dyDescent="0.2">
      <c r="A2703">
        <v>5150</v>
      </c>
      <c r="B2703">
        <v>2100</v>
      </c>
      <c r="C2703">
        <v>1</v>
      </c>
      <c r="D2703" t="s">
        <v>4202</v>
      </c>
      <c r="E2703" t="s">
        <v>4203</v>
      </c>
      <c r="F2703" t="s">
        <v>8510</v>
      </c>
      <c r="J2703" s="37">
        <v>156388.76375721267</v>
      </c>
      <c r="K2703" s="38">
        <v>159368.04428099867</v>
      </c>
      <c r="L2703" s="39">
        <v>142360.95800174066</v>
      </c>
      <c r="M2703" s="40">
        <v>153828.16288505367</v>
      </c>
      <c r="N2703" s="41">
        <v>141491.43094283665</v>
      </c>
      <c r="O2703" s="42">
        <v>121707.50080091367</v>
      </c>
      <c r="P2703" s="2">
        <f t="shared" si="126"/>
        <v>83769.95854045407</v>
      </c>
      <c r="Q2703" s="7">
        <f t="shared" si="127"/>
        <v>0.25957809387277114</v>
      </c>
      <c r="R2703" s="44">
        <v>0.93472268267570746</v>
      </c>
      <c r="S2703" s="46">
        <v>0.95252959550456018</v>
      </c>
      <c r="T2703" s="48">
        <v>0.85087965001279464</v>
      </c>
      <c r="U2703" s="50">
        <v>0.9194181834330255</v>
      </c>
      <c r="V2703" s="52">
        <v>0.84568255883033827</v>
      </c>
      <c r="W2703" s="54">
        <v>0.72743564765943158</v>
      </c>
      <c r="X2703" s="26">
        <f t="shared" si="128"/>
        <v>-0.1840625359548306</v>
      </c>
      <c r="Y2703" s="26">
        <v>-0.1840625359548306</v>
      </c>
      <c r="Z2703">
        <v>2693</v>
      </c>
      <c r="AA2703">
        <v>1557</v>
      </c>
    </row>
    <row r="2704" spans="1:27" x14ac:dyDescent="0.2">
      <c r="A2704">
        <v>4231</v>
      </c>
      <c r="B2704">
        <v>3751</v>
      </c>
      <c r="C2704">
        <v>1</v>
      </c>
      <c r="D2704" t="s">
        <v>7504</v>
      </c>
      <c r="E2704" t="s">
        <v>7505</v>
      </c>
      <c r="F2704" t="s">
        <v>8510</v>
      </c>
      <c r="J2704" s="37">
        <v>45832.416279994497</v>
      </c>
      <c r="K2704" s="38">
        <v>42044.231330028801</v>
      </c>
      <c r="L2704" s="39">
        <v>39298.732083081639</v>
      </c>
      <c r="M2704" s="40">
        <v>34756.08707817307</v>
      </c>
      <c r="N2704" s="41">
        <v>40921.390974743263</v>
      </c>
      <c r="O2704" s="42">
        <v>37063.4014455254</v>
      </c>
      <c r="P2704" s="2">
        <f t="shared" si="126"/>
        <v>159017.43982621175</v>
      </c>
      <c r="Q2704" s="7">
        <f t="shared" si="127"/>
        <v>0.49274757492786014</v>
      </c>
      <c r="R2704" s="44">
        <v>1.1426663169528475</v>
      </c>
      <c r="S2704" s="46">
        <v>1.0482215615581179</v>
      </c>
      <c r="T2704" s="48">
        <v>0.9797724208115216</v>
      </c>
      <c r="U2704" s="50">
        <v>0.86651791977730852</v>
      </c>
      <c r="V2704" s="52">
        <v>1.0202275791884781</v>
      </c>
      <c r="W2704" s="54">
        <v>0.92404249788570036</v>
      </c>
      <c r="X2704" s="26">
        <f t="shared" si="128"/>
        <v>-0.18433650621126688</v>
      </c>
      <c r="Y2704" s="26">
        <v>-0.18433650621126688</v>
      </c>
      <c r="Z2704">
        <v>2694</v>
      </c>
      <c r="AA2704">
        <v>1556</v>
      </c>
    </row>
    <row r="2705" spans="1:27" x14ac:dyDescent="0.2">
      <c r="A2705">
        <v>4239</v>
      </c>
      <c r="B2705">
        <v>1561</v>
      </c>
      <c r="C2705">
        <v>1</v>
      </c>
      <c r="D2705" t="s">
        <v>3124</v>
      </c>
      <c r="E2705" t="s">
        <v>3125</v>
      </c>
      <c r="F2705" t="s">
        <v>8510</v>
      </c>
      <c r="J2705" s="37">
        <v>486297.07142536336</v>
      </c>
      <c r="K2705" s="38">
        <v>272202.46337242902</v>
      </c>
      <c r="L2705" s="39">
        <v>309805.91930047737</v>
      </c>
      <c r="M2705" s="40">
        <v>316385.63206883334</v>
      </c>
      <c r="N2705" s="41">
        <v>328518.10686617933</v>
      </c>
      <c r="O2705" s="42">
        <v>360576.10560739832</v>
      </c>
      <c r="P2705" s="2">
        <f t="shared" si="126"/>
        <v>262935.64895382884</v>
      </c>
      <c r="Q2705" s="7">
        <f t="shared" si="127"/>
        <v>0.81475908256149676</v>
      </c>
      <c r="R2705" s="44">
        <v>1.3849887693772691</v>
      </c>
      <c r="S2705" s="46">
        <v>0.77524084951332684</v>
      </c>
      <c r="T2705" s="48">
        <v>0.88233662946007752</v>
      </c>
      <c r="U2705" s="50">
        <v>0.90107585045351479</v>
      </c>
      <c r="V2705" s="52">
        <v>0.93562950567053149</v>
      </c>
      <c r="W2705" s="54">
        <v>1.02693165580514</v>
      </c>
      <c r="X2705" s="26">
        <f t="shared" si="128"/>
        <v>-0.18434005405651349</v>
      </c>
      <c r="Y2705" s="26">
        <v>-0.18434005405651349</v>
      </c>
      <c r="Z2705">
        <v>2695</v>
      </c>
      <c r="AA2705">
        <v>1555</v>
      </c>
    </row>
    <row r="2706" spans="1:27" x14ac:dyDescent="0.2">
      <c r="A2706">
        <v>4416</v>
      </c>
      <c r="B2706">
        <v>2196</v>
      </c>
      <c r="C2706">
        <v>1</v>
      </c>
      <c r="D2706" t="s">
        <v>4394</v>
      </c>
      <c r="E2706" t="s">
        <v>4395</v>
      </c>
      <c r="F2706" t="s">
        <v>8510</v>
      </c>
      <c r="J2706" s="37">
        <v>253668.83453522867</v>
      </c>
      <c r="K2706" s="38">
        <v>207473.416165901</v>
      </c>
      <c r="L2706" s="39">
        <v>208758.97566785966</v>
      </c>
      <c r="M2706" s="40">
        <v>212700.75681185001</v>
      </c>
      <c r="N2706" s="41">
        <v>194044.91710112532</v>
      </c>
      <c r="O2706" s="42">
        <v>207117.30675413532</v>
      </c>
      <c r="P2706" s="2">
        <f t="shared" si="126"/>
        <v>272969.33340505633</v>
      </c>
      <c r="Q2706" s="7">
        <f t="shared" si="127"/>
        <v>0.84585047534418178</v>
      </c>
      <c r="R2706" s="44">
        <v>1.218880795978712</v>
      </c>
      <c r="S2706" s="46">
        <v>0.99691143811202443</v>
      </c>
      <c r="T2706" s="48">
        <v>1.0030885618879755</v>
      </c>
      <c r="U2706" s="50">
        <v>1.0220288520783876</v>
      </c>
      <c r="V2706" s="52">
        <v>0.93238739179446206</v>
      </c>
      <c r="W2706" s="54">
        <v>0.99520032951619031</v>
      </c>
      <c r="X2706" s="26">
        <f t="shared" si="128"/>
        <v>-0.18471916872498337</v>
      </c>
      <c r="Y2706" s="26">
        <v>-0.18471916872498337</v>
      </c>
      <c r="Z2706">
        <v>2696</v>
      </c>
      <c r="AA2706">
        <v>1554</v>
      </c>
    </row>
    <row r="2707" spans="1:27" x14ac:dyDescent="0.2">
      <c r="A2707">
        <v>3557</v>
      </c>
      <c r="B2707">
        <v>1831</v>
      </c>
      <c r="C2707">
        <v>1</v>
      </c>
      <c r="D2707" t="s">
        <v>3664</v>
      </c>
      <c r="E2707" t="s">
        <v>3665</v>
      </c>
      <c r="F2707" t="s">
        <v>8510</v>
      </c>
      <c r="J2707" s="37">
        <v>391196.11741271632</v>
      </c>
      <c r="K2707" s="38">
        <v>323557.00495801802</v>
      </c>
      <c r="L2707" s="39">
        <v>315757.98250734067</v>
      </c>
      <c r="M2707" s="40">
        <v>292269.83227488399</v>
      </c>
      <c r="N2707" s="41">
        <v>304941.10443245835</v>
      </c>
      <c r="O2707" s="42">
        <v>326124.31924589135</v>
      </c>
      <c r="P2707" s="2">
        <f t="shared" si="126"/>
        <v>1543654.8569298333</v>
      </c>
      <c r="Q2707" s="7">
        <f t="shared" si="127"/>
        <v>4.7833255780565578</v>
      </c>
      <c r="R2707" s="44">
        <v>1.2537086934998369</v>
      </c>
      <c r="S2707" s="46">
        <v>1.0369382821115163</v>
      </c>
      <c r="T2707" s="48">
        <v>1.0119439076481853</v>
      </c>
      <c r="U2707" s="50">
        <v>0.93666888105687085</v>
      </c>
      <c r="V2707" s="52">
        <v>0.97727788343327593</v>
      </c>
      <c r="W2707" s="54">
        <v>1.0451660330997945</v>
      </c>
      <c r="X2707" s="26">
        <f t="shared" si="128"/>
        <v>-0.18528136066089254</v>
      </c>
      <c r="Y2707" s="26">
        <v>-0.18528136066089254</v>
      </c>
      <c r="Z2707">
        <v>2697</v>
      </c>
      <c r="AA2707">
        <v>1553</v>
      </c>
    </row>
    <row r="2708" spans="1:27" x14ac:dyDescent="0.2">
      <c r="A2708">
        <v>5947</v>
      </c>
      <c r="B2708">
        <v>417</v>
      </c>
      <c r="C2708">
        <v>1</v>
      </c>
      <c r="D2708" t="s">
        <v>836</v>
      </c>
      <c r="E2708" t="s">
        <v>837</v>
      </c>
      <c r="F2708" t="s">
        <v>8510</v>
      </c>
      <c r="J2708" s="37">
        <v>3573911.775435843</v>
      </c>
      <c r="K2708" s="38">
        <v>2879809.8786394633</v>
      </c>
      <c r="L2708" s="39">
        <v>2884336.7547141234</v>
      </c>
      <c r="M2708" s="40">
        <v>2696113.59644695</v>
      </c>
      <c r="N2708" s="41">
        <v>2857542.7686301866</v>
      </c>
      <c r="O2708" s="42">
        <v>2901531.188122483</v>
      </c>
      <c r="P2708" s="2">
        <f t="shared" si="126"/>
        <v>1440228.224805288</v>
      </c>
      <c r="Q2708" s="7">
        <f t="shared" si="127"/>
        <v>4.4628373208061412</v>
      </c>
      <c r="R2708" s="44">
        <v>1.2870482221080686</v>
      </c>
      <c r="S2708" s="46">
        <v>1.0370860886346773</v>
      </c>
      <c r="T2708" s="48">
        <v>1.038716321323587</v>
      </c>
      <c r="U2708" s="50">
        <v>0.97093281226430472</v>
      </c>
      <c r="V2708" s="52">
        <v>1.0290671877356954</v>
      </c>
      <c r="W2708" s="54">
        <v>1.0449084341509065</v>
      </c>
      <c r="X2708" s="26">
        <f t="shared" si="128"/>
        <v>-0.18607702164886269</v>
      </c>
      <c r="Y2708" s="26">
        <v>-0.18607702164886269</v>
      </c>
      <c r="Z2708">
        <v>2698</v>
      </c>
      <c r="AA2708">
        <v>1552</v>
      </c>
    </row>
    <row r="2709" spans="1:27" x14ac:dyDescent="0.2">
      <c r="A2709">
        <v>3152</v>
      </c>
      <c r="B2709">
        <v>2257</v>
      </c>
      <c r="C2709">
        <v>1</v>
      </c>
      <c r="D2709" t="s">
        <v>4516</v>
      </c>
      <c r="E2709" t="s">
        <v>4517</v>
      </c>
      <c r="F2709" t="s">
        <v>8510</v>
      </c>
      <c r="J2709" s="37">
        <v>184342.85316362637</v>
      </c>
      <c r="K2709" s="38">
        <v>170601.74593092335</v>
      </c>
      <c r="L2709" s="39">
        <v>166744.476617037</v>
      </c>
      <c r="M2709" s="40">
        <v>155239.39294456667</v>
      </c>
      <c r="N2709" s="41">
        <v>152296.606833028</v>
      </c>
      <c r="O2709" s="42">
        <v>153855.65099431734</v>
      </c>
      <c r="P2709" s="2">
        <f t="shared" si="126"/>
        <v>226808.69038355653</v>
      </c>
      <c r="Q2709" s="7">
        <f t="shared" si="127"/>
        <v>0.70281242284621037</v>
      </c>
      <c r="R2709" s="44">
        <v>1.0974496256818007</v>
      </c>
      <c r="S2709" s="46">
        <v>1.0156445937525294</v>
      </c>
      <c r="T2709" s="48">
        <v>0.99268108476896699</v>
      </c>
      <c r="U2709" s="50">
        <v>0.92418778788708</v>
      </c>
      <c r="V2709" s="52">
        <v>0.90666847829007002</v>
      </c>
      <c r="W2709" s="54">
        <v>0.91594994704172106</v>
      </c>
      <c r="X2709" s="26">
        <f t="shared" si="128"/>
        <v>-0.18613143378138047</v>
      </c>
      <c r="Y2709" s="26">
        <v>-0.18613143378138047</v>
      </c>
      <c r="Z2709">
        <v>2699</v>
      </c>
      <c r="AA2709">
        <v>1551</v>
      </c>
    </row>
    <row r="2710" spans="1:27" x14ac:dyDescent="0.2">
      <c r="A2710">
        <v>3686</v>
      </c>
      <c r="B2710">
        <v>1911</v>
      </c>
      <c r="C2710">
        <v>1</v>
      </c>
      <c r="D2710" t="s">
        <v>3824</v>
      </c>
      <c r="E2710" t="s">
        <v>3825</v>
      </c>
      <c r="F2710" t="s">
        <v>8510</v>
      </c>
      <c r="J2710" s="37">
        <v>308646.85682441469</v>
      </c>
      <c r="K2710" s="38">
        <v>353058.68677687302</v>
      </c>
      <c r="L2710" s="39">
        <v>332091.23464291933</v>
      </c>
      <c r="M2710" s="40">
        <v>349286.02473114233</v>
      </c>
      <c r="N2710" s="41">
        <v>281738.21900253027</v>
      </c>
      <c r="O2710" s="42">
        <v>269274.52760348667</v>
      </c>
      <c r="P2710" s="2">
        <f t="shared" si="126"/>
        <v>392455.23225197382</v>
      </c>
      <c r="Q2710" s="7">
        <f t="shared" si="127"/>
        <v>1.2161016060329886</v>
      </c>
      <c r="R2710" s="44">
        <v>1.0237640450030612</v>
      </c>
      <c r="S2710" s="46">
        <v>1.1710755554649435</v>
      </c>
      <c r="T2710" s="48">
        <v>1.1015277109447705</v>
      </c>
      <c r="U2710" s="50">
        <v>1.1585618503324659</v>
      </c>
      <c r="V2710" s="52">
        <v>0.93450962593821219</v>
      </c>
      <c r="W2710" s="54">
        <v>0.89316827144123878</v>
      </c>
      <c r="X2710" s="26">
        <f t="shared" si="128"/>
        <v>-0.18652035957165866</v>
      </c>
      <c r="Y2710" s="26">
        <v>-0.18652035957165866</v>
      </c>
      <c r="Z2710">
        <v>2700</v>
      </c>
      <c r="AA2710">
        <v>1550</v>
      </c>
    </row>
    <row r="2711" spans="1:27" x14ac:dyDescent="0.2">
      <c r="A2711">
        <v>5061</v>
      </c>
      <c r="B2711">
        <v>1512</v>
      </c>
      <c r="C2711">
        <v>1</v>
      </c>
      <c r="D2711" t="s">
        <v>3026</v>
      </c>
      <c r="E2711" t="s">
        <v>3027</v>
      </c>
      <c r="F2711" t="s">
        <v>8510</v>
      </c>
      <c r="J2711" s="37">
        <v>494097.72786711901</v>
      </c>
      <c r="K2711" s="38">
        <v>583061.44387607335</v>
      </c>
      <c r="L2711" s="39">
        <v>485162.32745665498</v>
      </c>
      <c r="M2711" s="40">
        <v>525096.82962220104</v>
      </c>
      <c r="N2711" s="41">
        <v>460368.65112912637</v>
      </c>
      <c r="O2711" s="42">
        <v>431851.77772707463</v>
      </c>
      <c r="P2711" s="2">
        <f t="shared" si="126"/>
        <v>223579.30420194619</v>
      </c>
      <c r="Q2711" s="7">
        <f t="shared" si="127"/>
        <v>0.69280551913028388</v>
      </c>
      <c r="R2711" s="44">
        <v>1.009124645043864</v>
      </c>
      <c r="S2711" s="46">
        <v>1.1908204377504095</v>
      </c>
      <c r="T2711" s="48">
        <v>0.99087535495613599</v>
      </c>
      <c r="U2711" s="50">
        <v>1.0724359209129337</v>
      </c>
      <c r="V2711" s="52">
        <v>0.94023778183602946</v>
      </c>
      <c r="W2711" s="54">
        <v>0.88199610589505961</v>
      </c>
      <c r="X2711" s="26">
        <f t="shared" si="128"/>
        <v>-0.18654715679005207</v>
      </c>
      <c r="Y2711" s="26">
        <v>-0.18654715679005207</v>
      </c>
      <c r="Z2711">
        <v>2701</v>
      </c>
      <c r="AA2711">
        <v>1549</v>
      </c>
    </row>
    <row r="2712" spans="1:27" x14ac:dyDescent="0.2">
      <c r="A2712">
        <v>479</v>
      </c>
      <c r="B2712">
        <v>3433</v>
      </c>
      <c r="C2712">
        <v>1</v>
      </c>
      <c r="D2712" t="s">
        <v>6868</v>
      </c>
      <c r="E2712" t="s">
        <v>6869</v>
      </c>
      <c r="F2712" t="s">
        <v>8510</v>
      </c>
      <c r="J2712" s="37">
        <v>12444.166771698032</v>
      </c>
      <c r="K2712" s="38">
        <v>14935.253433114965</v>
      </c>
      <c r="L2712" s="39">
        <v>14831.344108852034</v>
      </c>
      <c r="M2712" s="40">
        <v>15306.830676817734</v>
      </c>
      <c r="N2712" s="41">
        <v>11806.297103681902</v>
      </c>
      <c r="O2712" s="42">
        <v>6362.3710566102463</v>
      </c>
      <c r="P2712" s="2">
        <f t="shared" si="126"/>
        <v>7063970.3970246082</v>
      </c>
      <c r="Q2712" s="7">
        <f t="shared" si="127"/>
        <v>21.889135470299003</v>
      </c>
      <c r="R2712" s="44">
        <v>0.41462026968058951</v>
      </c>
      <c r="S2712" s="46">
        <v>0.49761940030164864</v>
      </c>
      <c r="T2712" s="48">
        <v>0.49415730333375774</v>
      </c>
      <c r="U2712" s="50">
        <v>0.5099997757673328</v>
      </c>
      <c r="V2712" s="52">
        <v>0.39336744507401056</v>
      </c>
      <c r="W2712" s="54">
        <v>0.21198430169702406</v>
      </c>
      <c r="X2712" s="26">
        <f t="shared" si="128"/>
        <v>-0.18715617616673808</v>
      </c>
      <c r="Y2712" s="26">
        <v>-0.18715617616673808</v>
      </c>
      <c r="Z2712">
        <v>2702</v>
      </c>
      <c r="AA2712">
        <v>1548</v>
      </c>
    </row>
    <row r="2713" spans="1:27" x14ac:dyDescent="0.2">
      <c r="A2713">
        <v>728</v>
      </c>
      <c r="B2713">
        <v>78</v>
      </c>
      <c r="C2713">
        <v>1</v>
      </c>
      <c r="D2713" t="s">
        <v>158</v>
      </c>
      <c r="E2713" t="s">
        <v>159</v>
      </c>
      <c r="F2713" t="s">
        <v>8510</v>
      </c>
      <c r="J2713" s="37">
        <v>18480084.523782834</v>
      </c>
      <c r="K2713" s="38">
        <v>15161836.275667265</v>
      </c>
      <c r="L2713" s="39">
        <v>17166807.769495867</v>
      </c>
      <c r="M2713" s="40">
        <v>15543132.2292505</v>
      </c>
      <c r="N2713" s="41">
        <v>16054790.240472699</v>
      </c>
      <c r="O2713" s="42">
        <v>14112633.9633724</v>
      </c>
      <c r="P2713" s="2">
        <f t="shared" si="126"/>
        <v>7179127.2139145238</v>
      </c>
      <c r="Q2713" s="7">
        <f t="shared" si="127"/>
        <v>22.245972068353478</v>
      </c>
      <c r="R2713" s="44">
        <v>1.1697025044282743</v>
      </c>
      <c r="S2713" s="46">
        <v>0.95967298420933711</v>
      </c>
      <c r="T2713" s="48">
        <v>1.086578257538604</v>
      </c>
      <c r="U2713" s="50">
        <v>0.9838072261962012</v>
      </c>
      <c r="V2713" s="52">
        <v>1.0161927738037988</v>
      </c>
      <c r="W2713" s="54">
        <v>0.89326340849750352</v>
      </c>
      <c r="X2713" s="26">
        <f t="shared" si="128"/>
        <v>-0.18791530603041023</v>
      </c>
      <c r="Y2713" s="26">
        <v>-0.18791530603041023</v>
      </c>
      <c r="Z2713">
        <v>2703</v>
      </c>
      <c r="AA2713">
        <v>1547</v>
      </c>
    </row>
    <row r="2714" spans="1:27" x14ac:dyDescent="0.2">
      <c r="A2714">
        <v>4224</v>
      </c>
      <c r="B2714">
        <v>2166</v>
      </c>
      <c r="C2714">
        <v>1</v>
      </c>
      <c r="D2714" t="s">
        <v>4334</v>
      </c>
      <c r="E2714" t="s">
        <v>4335</v>
      </c>
      <c r="F2714" t="s">
        <v>8510</v>
      </c>
      <c r="J2714" s="37">
        <v>245620.46445664798</v>
      </c>
      <c r="K2714" s="38">
        <v>221913.63930654069</v>
      </c>
      <c r="L2714" s="39">
        <v>205344.60224143066</v>
      </c>
      <c r="M2714" s="40">
        <v>222257.76416409199</v>
      </c>
      <c r="N2714" s="41">
        <v>202943.468431224</v>
      </c>
      <c r="O2714" s="42">
        <v>200415.44470957734</v>
      </c>
      <c r="P2714" s="2">
        <f t="shared" si="126"/>
        <v>218630.62205292168</v>
      </c>
      <c r="Q2714" s="7">
        <f t="shared" si="127"/>
        <v>0.67747103046862789</v>
      </c>
      <c r="R2714" s="44">
        <v>1.2178754774208187</v>
      </c>
      <c r="S2714" s="46">
        <v>1.1003284274969118</v>
      </c>
      <c r="T2714" s="48">
        <v>1.0181731234968425</v>
      </c>
      <c r="U2714" s="50">
        <v>1.1020347235342138</v>
      </c>
      <c r="V2714" s="52">
        <v>1.0062674299223038</v>
      </c>
      <c r="W2714" s="54">
        <v>0.993732570077696</v>
      </c>
      <c r="X2714" s="26">
        <f t="shared" si="128"/>
        <v>-0.18843370420029523</v>
      </c>
      <c r="Y2714" s="26">
        <v>-0.18843370420029523</v>
      </c>
      <c r="Z2714">
        <v>2704</v>
      </c>
      <c r="AA2714">
        <v>1546</v>
      </c>
    </row>
    <row r="2715" spans="1:27" x14ac:dyDescent="0.2">
      <c r="A2715">
        <v>1250</v>
      </c>
      <c r="B2715">
        <v>1922</v>
      </c>
      <c r="C2715">
        <v>1</v>
      </c>
      <c r="D2715" t="s">
        <v>3846</v>
      </c>
      <c r="E2715" t="s">
        <v>3847</v>
      </c>
      <c r="F2715" t="s">
        <v>8510</v>
      </c>
      <c r="J2715" s="37">
        <v>215347.60479930267</v>
      </c>
      <c r="K2715" s="38">
        <v>321875.83232238336</v>
      </c>
      <c r="L2715" s="39">
        <v>363269.11003588565</v>
      </c>
      <c r="M2715" s="40">
        <v>206159.73269274467</v>
      </c>
      <c r="N2715" s="41">
        <v>205876.710131978</v>
      </c>
      <c r="O2715" s="42">
        <v>243114.961008143</v>
      </c>
      <c r="P2715" s="2">
        <f t="shared" si="126"/>
        <v>234288.33057136601</v>
      </c>
      <c r="Q2715" s="7">
        <f t="shared" si="127"/>
        <v>0.72598959490924952</v>
      </c>
      <c r="R2715" s="44">
        <v>0.77574277323527041</v>
      </c>
      <c r="S2715" s="46">
        <v>1.1594874762404839</v>
      </c>
      <c r="T2715" s="48">
        <v>1.3085977302258764</v>
      </c>
      <c r="U2715" s="50">
        <v>0.7426454680912693</v>
      </c>
      <c r="V2715" s="52">
        <v>0.74162594105087387</v>
      </c>
      <c r="W2715" s="54">
        <v>0.87576861717689369</v>
      </c>
      <c r="X2715" s="26">
        <f t="shared" si="128"/>
        <v>-0.1884868068564744</v>
      </c>
      <c r="Y2715" s="26">
        <v>-0.1884868068564744</v>
      </c>
      <c r="Z2715">
        <v>2705</v>
      </c>
      <c r="AA2715">
        <v>1545</v>
      </c>
    </row>
    <row r="2716" spans="1:27" x14ac:dyDescent="0.2">
      <c r="A2716">
        <v>4002</v>
      </c>
      <c r="B2716">
        <v>2035</v>
      </c>
      <c r="C2716">
        <v>1</v>
      </c>
      <c r="D2716" t="s">
        <v>4072</v>
      </c>
      <c r="E2716" t="s">
        <v>4073</v>
      </c>
      <c r="F2716" t="s">
        <v>8510</v>
      </c>
      <c r="J2716" s="37">
        <v>250254.64539574532</v>
      </c>
      <c r="K2716" s="38">
        <v>242486.93402818302</v>
      </c>
      <c r="L2716" s="39">
        <v>241418.71552090032</v>
      </c>
      <c r="M2716" s="40">
        <v>218026.72187551399</v>
      </c>
      <c r="N2716" s="41">
        <v>210273.16013504038</v>
      </c>
      <c r="O2716" s="42">
        <v>227157.94562183166</v>
      </c>
      <c r="P2716" s="2">
        <f t="shared" si="126"/>
        <v>211426.82498871721</v>
      </c>
      <c r="Q2716" s="7">
        <f t="shared" si="127"/>
        <v>0.65514861389885681</v>
      </c>
      <c r="R2716" s="44">
        <v>1.4029026685988613</v>
      </c>
      <c r="S2716" s="46">
        <v>1.3593576507262615</v>
      </c>
      <c r="T2716" s="48">
        <v>1.3533693239475768</v>
      </c>
      <c r="U2716" s="50">
        <v>1.2222361325653959</v>
      </c>
      <c r="V2716" s="52">
        <v>1.1787704360958853</v>
      </c>
      <c r="W2716" s="54">
        <v>1.2734248653100955</v>
      </c>
      <c r="X2716" s="26">
        <f t="shared" si="128"/>
        <v>-0.18861197881673405</v>
      </c>
      <c r="Y2716" s="26">
        <v>-0.18861197881673405</v>
      </c>
      <c r="Z2716">
        <v>2706</v>
      </c>
      <c r="AA2716">
        <v>1544</v>
      </c>
    </row>
    <row r="2717" spans="1:27" x14ac:dyDescent="0.2">
      <c r="A2717">
        <v>5700</v>
      </c>
      <c r="B2717">
        <v>2089</v>
      </c>
      <c r="C2717">
        <v>1</v>
      </c>
      <c r="D2717" t="s">
        <v>4180</v>
      </c>
      <c r="E2717" t="s">
        <v>4181</v>
      </c>
      <c r="F2717" t="s">
        <v>8510</v>
      </c>
      <c r="J2717" s="37">
        <v>212580.48984239402</v>
      </c>
      <c r="K2717" s="38">
        <v>166871.31889207067</v>
      </c>
      <c r="L2717" s="39">
        <v>168784.77804662334</v>
      </c>
      <c r="M2717" s="40">
        <v>149302.32346582666</v>
      </c>
      <c r="N2717" s="41">
        <v>170060.13636359634</v>
      </c>
      <c r="O2717" s="42">
        <v>157352.27201660167</v>
      </c>
      <c r="P2717" s="2">
        <f t="shared" si="126"/>
        <v>629084.20020276366</v>
      </c>
      <c r="Q2717" s="7">
        <f t="shared" si="127"/>
        <v>1.9493441374362293</v>
      </c>
      <c r="R2717" s="44">
        <v>0.98151812948278161</v>
      </c>
      <c r="S2717" s="46">
        <v>0.77047157481244344</v>
      </c>
      <c r="T2717" s="48">
        <v>0.77930632183749093</v>
      </c>
      <c r="U2717" s="50">
        <v>0.68935271230326689</v>
      </c>
      <c r="V2717" s="52">
        <v>0.78519485521430143</v>
      </c>
      <c r="W2717" s="54">
        <v>0.72652061256470291</v>
      </c>
      <c r="X2717" s="26">
        <f t="shared" si="128"/>
        <v>-0.18868162184557766</v>
      </c>
      <c r="Y2717" s="26">
        <v>-0.18868162184557766</v>
      </c>
      <c r="Z2717">
        <v>2707</v>
      </c>
      <c r="AA2717">
        <v>1543</v>
      </c>
    </row>
    <row r="2718" spans="1:27" x14ac:dyDescent="0.2">
      <c r="A2718">
        <v>2577</v>
      </c>
      <c r="B2718">
        <v>871</v>
      </c>
      <c r="C2718">
        <v>1</v>
      </c>
      <c r="D2718" t="s">
        <v>1744</v>
      </c>
      <c r="E2718" t="s">
        <v>1745</v>
      </c>
      <c r="F2718" t="s">
        <v>8510</v>
      </c>
      <c r="J2718" s="37">
        <v>1332676.25710415</v>
      </c>
      <c r="K2718" s="38">
        <v>1151913.3258887734</v>
      </c>
      <c r="L2718" s="39">
        <v>1124991.1053326232</v>
      </c>
      <c r="M2718" s="40">
        <v>1045587.9105631333</v>
      </c>
      <c r="N2718" s="41">
        <v>1124084.8503431333</v>
      </c>
      <c r="O2718" s="42">
        <v>1101707.453920251</v>
      </c>
      <c r="P2718" s="2">
        <f t="shared" si="126"/>
        <v>1503249.952035585</v>
      </c>
      <c r="Q2718" s="7">
        <f t="shared" si="127"/>
        <v>4.6581228397682892</v>
      </c>
      <c r="R2718" s="44">
        <v>1.3363736399920318</v>
      </c>
      <c r="S2718" s="46">
        <v>1.1551091993027105</v>
      </c>
      <c r="T2718" s="48">
        <v>1.1281122856190602</v>
      </c>
      <c r="U2718" s="50">
        <v>1.0484887942756509</v>
      </c>
      <c r="V2718" s="52">
        <v>1.1272035163117289</v>
      </c>
      <c r="W2718" s="54">
        <v>1.104764035941475</v>
      </c>
      <c r="X2718" s="26">
        <f t="shared" si="128"/>
        <v>-0.18876979436701977</v>
      </c>
      <c r="Y2718" s="26">
        <v>-0.18876979436701977</v>
      </c>
      <c r="Z2718">
        <v>2708</v>
      </c>
      <c r="AA2718">
        <v>1542</v>
      </c>
    </row>
    <row r="2719" spans="1:27" x14ac:dyDescent="0.2">
      <c r="A2719">
        <v>1777</v>
      </c>
      <c r="B2719">
        <v>634</v>
      </c>
      <c r="C2719">
        <v>1</v>
      </c>
      <c r="D2719" t="s">
        <v>1270</v>
      </c>
      <c r="E2719" t="s">
        <v>1271</v>
      </c>
      <c r="F2719" t="s">
        <v>8510</v>
      </c>
      <c r="J2719" s="37">
        <v>1854779.1890050501</v>
      </c>
      <c r="K2719" s="38">
        <v>2376800.7649297803</v>
      </c>
      <c r="L2719" s="39">
        <v>2289675.3895171699</v>
      </c>
      <c r="M2719" s="40">
        <v>1897694.5331834033</v>
      </c>
      <c r="N2719" s="41">
        <v>1673823.6469670199</v>
      </c>
      <c r="O2719" s="42">
        <v>1858301.9679012767</v>
      </c>
      <c r="P2719" s="2">
        <f t="shared" si="126"/>
        <v>1384954.1656806483</v>
      </c>
      <c r="Q2719" s="7">
        <f t="shared" si="127"/>
        <v>4.2915595124107133</v>
      </c>
      <c r="R2719" s="44">
        <v>0.98763627094403073</v>
      </c>
      <c r="S2719" s="46">
        <v>1.265603290228515</v>
      </c>
      <c r="T2719" s="48">
        <v>1.2192106083463834</v>
      </c>
      <c r="U2719" s="50">
        <v>1.0104879131997995</v>
      </c>
      <c r="V2719" s="52">
        <v>0.89128072748930565</v>
      </c>
      <c r="W2719" s="54">
        <v>0.98951208680020064</v>
      </c>
      <c r="X2719" s="26">
        <f t="shared" si="128"/>
        <v>-0.1889016148690518</v>
      </c>
      <c r="Y2719" s="26">
        <v>-0.1889016148690518</v>
      </c>
      <c r="Z2719">
        <v>2709</v>
      </c>
      <c r="AA2719">
        <v>1541</v>
      </c>
    </row>
    <row r="2720" spans="1:27" x14ac:dyDescent="0.2">
      <c r="A2720">
        <v>1203</v>
      </c>
      <c r="B2720">
        <v>1016</v>
      </c>
      <c r="C2720">
        <v>1</v>
      </c>
      <c r="D2720" t="s">
        <v>2034</v>
      </c>
      <c r="E2720" t="s">
        <v>2035</v>
      </c>
      <c r="F2720" t="s">
        <v>8510</v>
      </c>
      <c r="J2720" s="37">
        <v>974588.5341869524</v>
      </c>
      <c r="K2720" s="38">
        <v>1096084.6843942767</v>
      </c>
      <c r="L2720" s="39">
        <v>962621.14619787212</v>
      </c>
      <c r="M2720" s="40">
        <v>1075368.2347899613</v>
      </c>
      <c r="N2720" s="41">
        <v>868251.93064991699</v>
      </c>
      <c r="O2720" s="42">
        <v>832345.89452572307</v>
      </c>
      <c r="P2720" s="2">
        <f t="shared" si="126"/>
        <v>421674.34035516635</v>
      </c>
      <c r="Q2720" s="7">
        <f t="shared" si="127"/>
        <v>1.3066428993347681</v>
      </c>
      <c r="R2720" s="44">
        <v>1.0061776420540616</v>
      </c>
      <c r="S2720" s="46">
        <v>1.1316118182689865</v>
      </c>
      <c r="T2720" s="48">
        <v>0.99382235794593854</v>
      </c>
      <c r="U2720" s="50">
        <v>1.1102238912788631</v>
      </c>
      <c r="V2720" s="52">
        <v>0.8963943753135073</v>
      </c>
      <c r="W2720" s="54">
        <v>0.85932452532487702</v>
      </c>
      <c r="X2720" s="26">
        <f t="shared" si="128"/>
        <v>-0.18907376845420512</v>
      </c>
      <c r="Y2720" s="26">
        <v>-0.18907376845420512</v>
      </c>
      <c r="Z2720">
        <v>2710</v>
      </c>
      <c r="AA2720">
        <v>1540</v>
      </c>
    </row>
    <row r="2721" spans="1:27" x14ac:dyDescent="0.2">
      <c r="A2721">
        <v>188</v>
      </c>
      <c r="B2721">
        <v>4148</v>
      </c>
      <c r="C2721">
        <v>1</v>
      </c>
      <c r="D2721" t="s">
        <v>8298</v>
      </c>
      <c r="E2721" t="s">
        <v>8299</v>
      </c>
      <c r="F2721" t="s">
        <v>8510</v>
      </c>
      <c r="J2721" s="37">
        <v>8306.6171075438815</v>
      </c>
      <c r="K2721" s="38">
        <v>8780.3056102528408</v>
      </c>
      <c r="L2721" s="39">
        <v>11002.786184609575</v>
      </c>
      <c r="M2721" s="40">
        <v>6851.1499388307539</v>
      </c>
      <c r="N2721" s="41">
        <v>8304.5897928830436</v>
      </c>
      <c r="O2721" s="42">
        <v>7221.6956632907204</v>
      </c>
      <c r="P2721" s="2">
        <f t="shared" si="126"/>
        <v>157994.01499589445</v>
      </c>
      <c r="Q2721" s="7">
        <f t="shared" si="127"/>
        <v>0.48957628689925814</v>
      </c>
      <c r="R2721" s="44">
        <v>1.0001220449948633</v>
      </c>
      <c r="S2721" s="46">
        <v>1.0571544455360649</v>
      </c>
      <c r="T2721" s="48">
        <v>1.3247425368384029</v>
      </c>
      <c r="U2721" s="50">
        <v>0.82488286129946065</v>
      </c>
      <c r="V2721" s="52">
        <v>0.99987795500513654</v>
      </c>
      <c r="W2721" s="54">
        <v>0.86949680496786963</v>
      </c>
      <c r="X2721" s="26">
        <f t="shared" si="128"/>
        <v>-0.18925933532381367</v>
      </c>
      <c r="Y2721" s="26">
        <v>-0.18925933532381367</v>
      </c>
      <c r="Z2721">
        <v>2711</v>
      </c>
      <c r="AA2721">
        <v>1539</v>
      </c>
    </row>
    <row r="2722" spans="1:27" x14ac:dyDescent="0.2">
      <c r="A2722">
        <v>128</v>
      </c>
      <c r="B2722">
        <v>1697</v>
      </c>
      <c r="C2722">
        <v>1</v>
      </c>
      <c r="D2722" t="s">
        <v>3396</v>
      </c>
      <c r="E2722" t="s">
        <v>3397</v>
      </c>
      <c r="F2722" t="s">
        <v>8510</v>
      </c>
      <c r="J2722" s="37">
        <v>324415.93764141132</v>
      </c>
      <c r="K2722" s="38">
        <v>414859.04216121562</v>
      </c>
      <c r="L2722" s="39">
        <v>398713.63322907704</v>
      </c>
      <c r="M2722" s="40">
        <v>337183.838813579</v>
      </c>
      <c r="N2722" s="41">
        <v>319890.81909145135</v>
      </c>
      <c r="O2722" s="42">
        <v>304985.24380717933</v>
      </c>
      <c r="P2722" s="2">
        <f t="shared" si="126"/>
        <v>447019.66667930863</v>
      </c>
      <c r="Q2722" s="7">
        <f t="shared" si="127"/>
        <v>1.3851804993340213</v>
      </c>
      <c r="R2722" s="44">
        <v>0.96905945614251376</v>
      </c>
      <c r="S2722" s="46">
        <v>1.2392211082333522</v>
      </c>
      <c r="T2722" s="48">
        <v>1.1909933259834227</v>
      </c>
      <c r="U2722" s="50">
        <v>1.0071983202684136</v>
      </c>
      <c r="V2722" s="52">
        <v>0.95554252182391797</v>
      </c>
      <c r="W2722" s="54">
        <v>0.91101823370329593</v>
      </c>
      <c r="X2722" s="26">
        <f t="shared" si="128"/>
        <v>-0.18929098244848586</v>
      </c>
      <c r="Y2722" s="26">
        <v>-0.18929098244848586</v>
      </c>
      <c r="Z2722">
        <v>2712</v>
      </c>
      <c r="AA2722">
        <v>1538</v>
      </c>
    </row>
    <row r="2723" spans="1:27" x14ac:dyDescent="0.2">
      <c r="A2723">
        <v>2091</v>
      </c>
      <c r="B2723">
        <v>1475</v>
      </c>
      <c r="C2723">
        <v>1</v>
      </c>
      <c r="D2723" t="s">
        <v>2952</v>
      </c>
      <c r="E2723" t="s">
        <v>2953</v>
      </c>
      <c r="F2723" t="s">
        <v>8510</v>
      </c>
      <c r="J2723" s="37">
        <v>563028.54987340199</v>
      </c>
      <c r="K2723" s="38">
        <v>520952.83428736433</v>
      </c>
      <c r="L2723" s="39">
        <v>578111.22167085367</v>
      </c>
      <c r="M2723" s="40">
        <v>481254.22902212967</v>
      </c>
      <c r="N2723" s="41">
        <v>479180.2911974017</v>
      </c>
      <c r="O2723" s="42">
        <v>485020.36940233695</v>
      </c>
      <c r="P2723" s="2">
        <f t="shared" si="126"/>
        <v>275302.70850043709</v>
      </c>
      <c r="Q2723" s="7">
        <f t="shared" si="127"/>
        <v>0.85308090818791571</v>
      </c>
      <c r="R2723" s="44">
        <v>1.2259416144887325</v>
      </c>
      <c r="S2723" s="46">
        <v>1.1343257084961962</v>
      </c>
      <c r="T2723" s="48">
        <v>1.2587827111228718</v>
      </c>
      <c r="U2723" s="50">
        <v>1.0478857362376741</v>
      </c>
      <c r="V2723" s="52">
        <v>1.0433699320466292</v>
      </c>
      <c r="W2723" s="54">
        <v>1.0560861520409948</v>
      </c>
      <c r="X2723" s="26">
        <f t="shared" si="128"/>
        <v>-0.19043451663894104</v>
      </c>
      <c r="Y2723" s="26">
        <v>-0.19043451663894104</v>
      </c>
      <c r="Z2723">
        <v>2713</v>
      </c>
      <c r="AA2723">
        <v>1537</v>
      </c>
    </row>
    <row r="2724" spans="1:27" x14ac:dyDescent="0.2">
      <c r="A2724">
        <v>5220</v>
      </c>
      <c r="B2724">
        <v>3322</v>
      </c>
      <c r="C2724">
        <v>1</v>
      </c>
      <c r="D2724" t="s">
        <v>6646</v>
      </c>
      <c r="E2724" t="s">
        <v>6647</v>
      </c>
      <c r="F2724" t="s">
        <v>8510</v>
      </c>
      <c r="J2724" s="37">
        <v>71425.125803472474</v>
      </c>
      <c r="K2724" s="38">
        <v>57584.442811421468</v>
      </c>
      <c r="L2724" s="39">
        <v>61948.844117329863</v>
      </c>
      <c r="M2724" s="40">
        <v>60919.730584239798</v>
      </c>
      <c r="N2724" s="41">
        <v>55750.353992227603</v>
      </c>
      <c r="O2724" s="42">
        <v>59527.07701452967</v>
      </c>
      <c r="P2724" s="2">
        <f t="shared" si="126"/>
        <v>415043.33189213526</v>
      </c>
      <c r="Q2724" s="7">
        <f t="shared" si="127"/>
        <v>1.286095383646831</v>
      </c>
      <c r="R2724" s="44">
        <v>1.4486560936258823</v>
      </c>
      <c r="S2724" s="46">
        <v>1.1679370955026196</v>
      </c>
      <c r="T2724" s="48">
        <v>1.2564565972285173</v>
      </c>
      <c r="U2724" s="50">
        <v>1.2355839480875719</v>
      </c>
      <c r="V2724" s="52">
        <v>1.1307378058368656</v>
      </c>
      <c r="W2724" s="54">
        <v>1.2073379204134793</v>
      </c>
      <c r="X2724" s="26">
        <f t="shared" si="128"/>
        <v>-0.19129448345717465</v>
      </c>
      <c r="Y2724" s="26">
        <v>-0.19129448345717465</v>
      </c>
      <c r="Z2724">
        <v>2714</v>
      </c>
      <c r="AA2724">
        <v>1536</v>
      </c>
    </row>
    <row r="2725" spans="1:27" x14ac:dyDescent="0.2">
      <c r="A2725">
        <v>2145</v>
      </c>
      <c r="B2725">
        <v>791</v>
      </c>
      <c r="C2725">
        <v>1</v>
      </c>
      <c r="D2725" t="s">
        <v>1584</v>
      </c>
      <c r="E2725" t="s">
        <v>1585</v>
      </c>
      <c r="F2725" t="s">
        <v>8510</v>
      </c>
      <c r="J2725" s="37">
        <v>954906.5495227623</v>
      </c>
      <c r="K2725" s="38">
        <v>1001849.188518119</v>
      </c>
      <c r="L2725" s="39">
        <v>835319.75789875537</v>
      </c>
      <c r="M2725" s="40">
        <v>858288.96797809505</v>
      </c>
      <c r="N2725" s="41">
        <v>806951.06417542929</v>
      </c>
      <c r="O2725" s="42">
        <v>758661.53798079805</v>
      </c>
      <c r="P2725" s="2">
        <f t="shared" si="126"/>
        <v>568044.31889677804</v>
      </c>
      <c r="Q2725" s="7">
        <f t="shared" si="127"/>
        <v>1.7601997673578285</v>
      </c>
      <c r="R2725" s="44">
        <v>0.82899219942362645</v>
      </c>
      <c r="S2725" s="46">
        <v>0.86974496373020582</v>
      </c>
      <c r="T2725" s="48">
        <v>0.7251741687902139</v>
      </c>
      <c r="U2725" s="50">
        <v>0.74511464986892417</v>
      </c>
      <c r="V2725" s="52">
        <v>0.70054618208698238</v>
      </c>
      <c r="W2725" s="54">
        <v>0.65862413165260325</v>
      </c>
      <c r="X2725" s="26">
        <f t="shared" si="128"/>
        <v>-0.19135660038658228</v>
      </c>
      <c r="Y2725" s="26">
        <v>-0.19135660038658228</v>
      </c>
      <c r="Z2725">
        <v>2715</v>
      </c>
      <c r="AA2725">
        <v>1535</v>
      </c>
    </row>
    <row r="2726" spans="1:27" x14ac:dyDescent="0.2">
      <c r="A2726">
        <v>2466</v>
      </c>
      <c r="B2726">
        <v>1873</v>
      </c>
      <c r="C2726">
        <v>1</v>
      </c>
      <c r="D2726" t="s">
        <v>3748</v>
      </c>
      <c r="E2726" t="s">
        <v>3749</v>
      </c>
      <c r="F2726" t="s">
        <v>8510</v>
      </c>
      <c r="J2726" s="37">
        <v>313767.32887350535</v>
      </c>
      <c r="K2726" s="38">
        <v>377427.09981275798</v>
      </c>
      <c r="L2726" s="39">
        <v>350254.79698005802</v>
      </c>
      <c r="M2726" s="40">
        <v>373753.40678891964</v>
      </c>
      <c r="N2726" s="41">
        <v>279134.65636286198</v>
      </c>
      <c r="O2726" s="42">
        <v>286981.204115653</v>
      </c>
      <c r="P2726" s="2">
        <f t="shared" si="126"/>
        <v>436851.59699325031</v>
      </c>
      <c r="Q2726" s="7">
        <f t="shared" si="127"/>
        <v>1.3536726868262963</v>
      </c>
      <c r="R2726" s="44">
        <v>1.0369731919905947</v>
      </c>
      <c r="S2726" s="46">
        <v>1.2473630885718288</v>
      </c>
      <c r="T2726" s="48">
        <v>1.1575610377868684</v>
      </c>
      <c r="U2726" s="50">
        <v>1.235221858970263</v>
      </c>
      <c r="V2726" s="52">
        <v>0.9225152811256776</v>
      </c>
      <c r="W2726" s="54">
        <v>0.94844742549051875</v>
      </c>
      <c r="X2726" s="26">
        <f t="shared" si="128"/>
        <v>-0.19135877623649125</v>
      </c>
      <c r="Y2726" s="26">
        <v>-0.19135877623649125</v>
      </c>
      <c r="Z2726">
        <v>2716</v>
      </c>
      <c r="AA2726">
        <v>1534</v>
      </c>
    </row>
    <row r="2727" spans="1:27" x14ac:dyDescent="0.2">
      <c r="A2727">
        <v>907</v>
      </c>
      <c r="B2727">
        <v>1372</v>
      </c>
      <c r="C2727">
        <v>1</v>
      </c>
      <c r="D2727" t="s">
        <v>2746</v>
      </c>
      <c r="E2727" t="s">
        <v>2747</v>
      </c>
      <c r="F2727" t="s">
        <v>8510</v>
      </c>
      <c r="J2727" s="37">
        <v>604791.26595181774</v>
      </c>
      <c r="K2727" s="38">
        <v>583834.06443159399</v>
      </c>
      <c r="L2727" s="39">
        <v>551773.67955391377</v>
      </c>
      <c r="M2727" s="40">
        <v>496276.09417374269</v>
      </c>
      <c r="N2727" s="41">
        <v>506868.04562205431</v>
      </c>
      <c r="O2727" s="42">
        <v>513392.78351162566</v>
      </c>
      <c r="P2727" s="2">
        <f t="shared" si="126"/>
        <v>401368.41599632351</v>
      </c>
      <c r="Q2727" s="7">
        <f t="shared" si="127"/>
        <v>1.2437209016254382</v>
      </c>
      <c r="R2727" s="44">
        <v>1.0928113750460329</v>
      </c>
      <c r="S2727" s="46">
        <v>1.0549433212235473</v>
      </c>
      <c r="T2727" s="48">
        <v>0.99701266769874264</v>
      </c>
      <c r="U2727" s="50">
        <v>0.89673279263210925</v>
      </c>
      <c r="V2727" s="52">
        <v>0.91587163553261564</v>
      </c>
      <c r="W2727" s="54">
        <v>0.92766133585789368</v>
      </c>
      <c r="X2727" s="26">
        <f t="shared" si="128"/>
        <v>-0.19189216115430349</v>
      </c>
      <c r="Y2727" s="26">
        <v>-0.19189216115430349</v>
      </c>
      <c r="Z2727">
        <v>2717</v>
      </c>
      <c r="AA2727">
        <v>1533</v>
      </c>
    </row>
    <row r="2728" spans="1:27" x14ac:dyDescent="0.2">
      <c r="A2728">
        <v>1955</v>
      </c>
      <c r="B2728">
        <v>1919</v>
      </c>
      <c r="C2728">
        <v>1</v>
      </c>
      <c r="D2728" t="s">
        <v>3840</v>
      </c>
      <c r="E2728" t="s">
        <v>3841</v>
      </c>
      <c r="F2728" t="s">
        <v>8510</v>
      </c>
      <c r="J2728" s="37">
        <v>306460.73781890434</v>
      </c>
      <c r="K2728" s="38">
        <v>252869.72046903663</v>
      </c>
      <c r="L2728" s="39">
        <v>281373.57841011038</v>
      </c>
      <c r="M2728" s="40">
        <v>231655.88868249231</v>
      </c>
      <c r="N2728" s="41">
        <v>232879.92101093868</v>
      </c>
      <c r="O2728" s="42">
        <v>265970.47435295396</v>
      </c>
      <c r="P2728" s="2">
        <f t="shared" si="126"/>
        <v>509555.78818481078</v>
      </c>
      <c r="Q2728" s="7">
        <f t="shared" si="127"/>
        <v>1.5789612711217385</v>
      </c>
      <c r="R2728" s="44">
        <v>1.3194278306387279</v>
      </c>
      <c r="S2728" s="46">
        <v>1.0886985037210253</v>
      </c>
      <c r="T2728" s="48">
        <v>1.2114182482327982</v>
      </c>
      <c r="U2728" s="50">
        <v>0.99736504204217502</v>
      </c>
      <c r="V2728" s="52">
        <v>1.0026349579578249</v>
      </c>
      <c r="W2728" s="54">
        <v>1.1451021376736503</v>
      </c>
      <c r="X2728" s="26">
        <f t="shared" si="128"/>
        <v>-0.19198175832937323</v>
      </c>
      <c r="Y2728" s="26">
        <v>-0.19198175832937323</v>
      </c>
      <c r="Z2728">
        <v>2718</v>
      </c>
      <c r="AA2728">
        <v>1532</v>
      </c>
    </row>
    <row r="2729" spans="1:27" x14ac:dyDescent="0.2">
      <c r="A2729">
        <v>3818</v>
      </c>
      <c r="B2729">
        <v>1114</v>
      </c>
      <c r="C2729">
        <v>1</v>
      </c>
      <c r="D2729" t="s">
        <v>2230</v>
      </c>
      <c r="E2729" t="s">
        <v>2231</v>
      </c>
      <c r="F2729" t="s">
        <v>8510</v>
      </c>
      <c r="J2729" s="37">
        <v>964810.57088510972</v>
      </c>
      <c r="K2729" s="38">
        <v>836214.82501696364</v>
      </c>
      <c r="L2729" s="39">
        <v>772072.35028250178</v>
      </c>
      <c r="M2729" s="40">
        <v>712650.83855071722</v>
      </c>
      <c r="N2729" s="41">
        <v>758090.30213989632</v>
      </c>
      <c r="O2729" s="42">
        <v>810673.46957442164</v>
      </c>
      <c r="P2729" s="2">
        <f t="shared" si="126"/>
        <v>374917.18161278416</v>
      </c>
      <c r="Q2729" s="7">
        <f t="shared" si="127"/>
        <v>1.1617564226941846</v>
      </c>
      <c r="R2729" s="44">
        <v>1.2191604726175505</v>
      </c>
      <c r="S2729" s="46">
        <v>1.0566634446617025</v>
      </c>
      <c r="T2729" s="48">
        <v>0.97561129600998764</v>
      </c>
      <c r="U2729" s="50">
        <v>0.90052468262419949</v>
      </c>
      <c r="V2729" s="52">
        <v>0.95794320557223256</v>
      </c>
      <c r="W2729" s="54">
        <v>1.0243887039900121</v>
      </c>
      <c r="X2729" s="26">
        <f t="shared" si="128"/>
        <v>-0.19215802482741276</v>
      </c>
      <c r="Y2729" s="26">
        <v>-0.19215802482741276</v>
      </c>
      <c r="Z2729">
        <v>2719</v>
      </c>
      <c r="AA2729">
        <v>1531</v>
      </c>
    </row>
    <row r="2730" spans="1:27" x14ac:dyDescent="0.2">
      <c r="A2730">
        <v>4291</v>
      </c>
      <c r="B2730">
        <v>3676</v>
      </c>
      <c r="C2730">
        <v>1</v>
      </c>
      <c r="D2730" t="s">
        <v>7354</v>
      </c>
      <c r="E2730" t="s">
        <v>7355</v>
      </c>
      <c r="F2730" t="s">
        <v>8510</v>
      </c>
      <c r="J2730" s="37">
        <v>37183.524674851164</v>
      </c>
      <c r="K2730" s="38">
        <v>33259.578091926633</v>
      </c>
      <c r="L2730" s="39">
        <v>30938.788743859903</v>
      </c>
      <c r="M2730" s="40">
        <v>31406.561003637235</v>
      </c>
      <c r="N2730" s="41">
        <v>28907.485553102899</v>
      </c>
      <c r="O2730" s="42">
        <v>30182.792457548901</v>
      </c>
      <c r="P2730" s="2">
        <f t="shared" si="126"/>
        <v>38023.292032435631</v>
      </c>
      <c r="Q2730" s="7">
        <f t="shared" si="127"/>
        <v>0.11782283100666635</v>
      </c>
      <c r="R2730" s="44">
        <v>1.0557037726733289</v>
      </c>
      <c r="S2730" s="46">
        <v>0.94429622732667118</v>
      </c>
      <c r="T2730" s="48">
        <v>0.87840505397076796</v>
      </c>
      <c r="U2730" s="50">
        <v>0.89168590735185849</v>
      </c>
      <c r="V2730" s="52">
        <v>0.8207328870452929</v>
      </c>
      <c r="W2730" s="54">
        <v>0.85694102820762275</v>
      </c>
      <c r="X2730" s="26">
        <f t="shared" si="128"/>
        <v>-0.19303184139879645</v>
      </c>
      <c r="Y2730" s="26">
        <v>-0.19303184139879645</v>
      </c>
      <c r="Z2730">
        <v>2720</v>
      </c>
      <c r="AA2730">
        <v>1530</v>
      </c>
    </row>
    <row r="2731" spans="1:27" x14ac:dyDescent="0.2">
      <c r="A2731">
        <v>4626</v>
      </c>
      <c r="B2731">
        <v>2824</v>
      </c>
      <c r="C2731">
        <v>1</v>
      </c>
      <c r="D2731" t="s">
        <v>5650</v>
      </c>
      <c r="E2731" t="s">
        <v>5651</v>
      </c>
      <c r="F2731" t="s">
        <v>8510</v>
      </c>
      <c r="J2731" s="37">
        <v>59628.084029955666</v>
      </c>
      <c r="K2731" s="38">
        <v>41789.555801425202</v>
      </c>
      <c r="L2731" s="39">
        <v>43024.101481526195</v>
      </c>
      <c r="M2731" s="40">
        <v>39707.1292060458</v>
      </c>
      <c r="N2731" s="41">
        <v>46285.302126441762</v>
      </c>
      <c r="O2731" s="42">
        <v>38863.059390020098</v>
      </c>
      <c r="P2731" s="2">
        <f t="shared" si="126"/>
        <v>1259415.9021271225</v>
      </c>
      <c r="Q2731" s="7">
        <f t="shared" si="127"/>
        <v>3.9025539102939959</v>
      </c>
      <c r="R2731" s="44">
        <v>0.8607525553745039</v>
      </c>
      <c r="S2731" s="46">
        <v>0.60324706938380745</v>
      </c>
      <c r="T2731" s="48">
        <v>0.62106817442450679</v>
      </c>
      <c r="U2731" s="50">
        <v>0.57318650241250979</v>
      </c>
      <c r="V2731" s="52">
        <v>0.66814476315557925</v>
      </c>
      <c r="W2731" s="54">
        <v>0.56100205505220868</v>
      </c>
      <c r="X2731" s="26">
        <f t="shared" si="128"/>
        <v>-0.19313444175830824</v>
      </c>
      <c r="Y2731" s="26">
        <v>-0.19313444175830824</v>
      </c>
      <c r="Z2731">
        <v>2721</v>
      </c>
      <c r="AA2731">
        <v>1529</v>
      </c>
    </row>
    <row r="2732" spans="1:27" x14ac:dyDescent="0.2">
      <c r="A2732">
        <v>5737</v>
      </c>
      <c r="B2732">
        <v>441</v>
      </c>
      <c r="C2732">
        <v>1</v>
      </c>
      <c r="D2732" t="s">
        <v>884</v>
      </c>
      <c r="E2732" t="s">
        <v>885</v>
      </c>
      <c r="F2732" t="s">
        <v>8510</v>
      </c>
      <c r="J2732" s="37">
        <v>2998235.5347952372</v>
      </c>
      <c r="K2732" s="38">
        <v>3553521.5521586738</v>
      </c>
      <c r="L2732" s="39">
        <v>3253655.6787266769</v>
      </c>
      <c r="M2732" s="40">
        <v>3170149.5557959303</v>
      </c>
      <c r="N2732" s="41">
        <v>3067009.0742858499</v>
      </c>
      <c r="O2732" s="42">
        <v>2459203.7202242897</v>
      </c>
      <c r="P2732" s="2">
        <f t="shared" si="126"/>
        <v>3150202.5308508789</v>
      </c>
      <c r="Q2732" s="7">
        <f t="shared" si="127"/>
        <v>9.7615372207276039</v>
      </c>
      <c r="R2732" s="44">
        <v>0.96131036126352309</v>
      </c>
      <c r="S2732" s="46">
        <v>1.1393491429940865</v>
      </c>
      <c r="T2732" s="48">
        <v>1.0432045380175459</v>
      </c>
      <c r="U2732" s="50">
        <v>1.0164303569131403</v>
      </c>
      <c r="V2732" s="52">
        <v>0.98336090243209984</v>
      </c>
      <c r="W2732" s="54">
        <v>0.78848308922829968</v>
      </c>
      <c r="X2732" s="26">
        <f t="shared" si="128"/>
        <v>-0.1941250375666404</v>
      </c>
      <c r="Y2732" s="26">
        <v>-0.1941250375666404</v>
      </c>
      <c r="Z2732">
        <v>2722</v>
      </c>
      <c r="AA2732">
        <v>1528</v>
      </c>
    </row>
    <row r="2733" spans="1:27" x14ac:dyDescent="0.2">
      <c r="A2733">
        <v>4669</v>
      </c>
      <c r="B2733">
        <v>399</v>
      </c>
      <c r="C2733">
        <v>1</v>
      </c>
      <c r="D2733" t="s">
        <v>800</v>
      </c>
      <c r="E2733" t="s">
        <v>801</v>
      </c>
      <c r="F2733" t="s">
        <v>8510</v>
      </c>
      <c r="J2733" s="37">
        <v>3779311.0429817331</v>
      </c>
      <c r="K2733" s="38">
        <v>3342738.6401354033</v>
      </c>
      <c r="L2733" s="39">
        <v>3275892.6347669004</v>
      </c>
      <c r="M2733" s="40">
        <v>2894663.5983371432</v>
      </c>
      <c r="N2733" s="41">
        <v>3052545.4779518396</v>
      </c>
      <c r="O2733" s="42">
        <v>3130255.505905827</v>
      </c>
      <c r="P2733" s="2">
        <f t="shared" si="126"/>
        <v>2253326.2915186733</v>
      </c>
      <c r="Q2733" s="7">
        <f t="shared" si="127"/>
        <v>6.9823854973421229</v>
      </c>
      <c r="R2733" s="44">
        <v>1.1420219335416955</v>
      </c>
      <c r="S2733" s="46">
        <v>1.0100996720608959</v>
      </c>
      <c r="T2733" s="48">
        <v>0.9899003279391041</v>
      </c>
      <c r="U2733" s="50">
        <v>0.87470157442178131</v>
      </c>
      <c r="V2733" s="52">
        <v>0.92240989146110053</v>
      </c>
      <c r="W2733" s="54">
        <v>0.94589209638424288</v>
      </c>
      <c r="X2733" s="26">
        <f t="shared" si="128"/>
        <v>-0.19413104015771027</v>
      </c>
      <c r="Y2733" s="26">
        <v>-0.19413104015771027</v>
      </c>
      <c r="Z2733">
        <v>2723</v>
      </c>
      <c r="AA2733">
        <v>1527</v>
      </c>
    </row>
    <row r="2734" spans="1:27" x14ac:dyDescent="0.2">
      <c r="A2734">
        <v>5439</v>
      </c>
      <c r="B2734">
        <v>721</v>
      </c>
      <c r="C2734">
        <v>1</v>
      </c>
      <c r="D2734" t="s">
        <v>1444</v>
      </c>
      <c r="E2734" t="s">
        <v>1445</v>
      </c>
      <c r="F2734" t="s">
        <v>8510</v>
      </c>
      <c r="J2734" s="37">
        <v>1611988.9847002036</v>
      </c>
      <c r="K2734" s="38">
        <v>1524760.7093296566</v>
      </c>
      <c r="L2734" s="39">
        <v>1571225.1164096531</v>
      </c>
      <c r="M2734" s="40">
        <v>1487392.8276546467</v>
      </c>
      <c r="N2734" s="41">
        <v>1407923.4562616532</v>
      </c>
      <c r="O2734" s="42">
        <v>1266576.4716877267</v>
      </c>
      <c r="P2734" s="2">
        <f t="shared" si="126"/>
        <v>705033.89508078468</v>
      </c>
      <c r="Q2734" s="7">
        <f t="shared" si="127"/>
        <v>2.1846895687836088</v>
      </c>
      <c r="R2734" s="44">
        <v>1.0198548860422141</v>
      </c>
      <c r="S2734" s="46">
        <v>0.964668291293719</v>
      </c>
      <c r="T2734" s="48">
        <v>0.99406486474263867</v>
      </c>
      <c r="U2734" s="50">
        <v>0.94102680424323915</v>
      </c>
      <c r="V2734" s="52">
        <v>0.89074902475771689</v>
      </c>
      <c r="W2734" s="54">
        <v>0.80132321961062891</v>
      </c>
      <c r="X2734" s="26">
        <f t="shared" si="128"/>
        <v>-0.19535059889504738</v>
      </c>
      <c r="Y2734" s="26">
        <v>-0.19535059889504738</v>
      </c>
      <c r="Z2734">
        <v>2724</v>
      </c>
      <c r="AA2734">
        <v>1526</v>
      </c>
    </row>
    <row r="2735" spans="1:27" x14ac:dyDescent="0.2">
      <c r="A2735">
        <v>2726</v>
      </c>
      <c r="B2735">
        <v>2565</v>
      </c>
      <c r="C2735">
        <v>1</v>
      </c>
      <c r="D2735" t="s">
        <v>5132</v>
      </c>
      <c r="E2735" t="s">
        <v>5133</v>
      </c>
      <c r="F2735" t="s">
        <v>8510</v>
      </c>
      <c r="J2735" s="37">
        <v>132239.32306574765</v>
      </c>
      <c r="K2735" s="38">
        <v>140302.84361825432</v>
      </c>
      <c r="L2735" s="39">
        <v>143491.31847384266</v>
      </c>
      <c r="M2735" s="40">
        <v>124605.777947015</v>
      </c>
      <c r="N2735" s="41">
        <v>115594.67369712332</v>
      </c>
      <c r="O2735" s="42">
        <v>114967.1592629177</v>
      </c>
      <c r="P2735" s="2">
        <f t="shared" si="126"/>
        <v>7884147.4756269045</v>
      </c>
      <c r="Q2735" s="7">
        <f t="shared" si="127"/>
        <v>24.430619391398341</v>
      </c>
      <c r="R2735" s="44">
        <v>1.0121378197786177</v>
      </c>
      <c r="S2735" s="46">
        <v>1.0738546671016822</v>
      </c>
      <c r="T2735" s="48">
        <v>1.0982587241849875</v>
      </c>
      <c r="U2735" s="50">
        <v>0.95371193302619972</v>
      </c>
      <c r="V2735" s="52">
        <v>0.88474243743411607</v>
      </c>
      <c r="W2735" s="54">
        <v>0.87993954615645353</v>
      </c>
      <c r="X2735" s="26">
        <f t="shared" si="128"/>
        <v>-0.19612497832461531</v>
      </c>
      <c r="Y2735" s="26">
        <v>-0.19612497832461531</v>
      </c>
      <c r="Z2735">
        <v>2725</v>
      </c>
      <c r="AA2735">
        <v>1525</v>
      </c>
    </row>
    <row r="2736" spans="1:27" x14ac:dyDescent="0.2">
      <c r="A2736">
        <v>1536</v>
      </c>
      <c r="B2736">
        <v>70</v>
      </c>
      <c r="C2736">
        <v>1</v>
      </c>
      <c r="D2736" t="s">
        <v>142</v>
      </c>
      <c r="E2736" t="s">
        <v>143</v>
      </c>
      <c r="F2736" t="s">
        <v>8510</v>
      </c>
      <c r="J2736" s="37">
        <v>19001715.938427702</v>
      </c>
      <c r="K2736" s="38">
        <v>18139701.498900265</v>
      </c>
      <c r="L2736" s="39">
        <v>17442924.601054937</v>
      </c>
      <c r="M2736" s="40">
        <v>17298790.032655064</v>
      </c>
      <c r="N2736" s="41">
        <v>15849060.517173568</v>
      </c>
      <c r="O2736" s="42">
        <v>15624803.632779965</v>
      </c>
      <c r="P2736" s="2">
        <f t="shared" si="126"/>
        <v>8618665.0591963083</v>
      </c>
      <c r="Q2736" s="7">
        <f t="shared" si="127"/>
        <v>26.70667010911362</v>
      </c>
      <c r="R2736" s="44">
        <v>1.0918488529266597</v>
      </c>
      <c r="S2736" s="46">
        <v>1.0423170380077313</v>
      </c>
      <c r="T2736" s="48">
        <v>1.002279861411502</v>
      </c>
      <c r="U2736" s="50">
        <v>0.99399781132274023</v>
      </c>
      <c r="V2736" s="52">
        <v>0.91069557095342279</v>
      </c>
      <c r="W2736" s="54">
        <v>0.8978096493461597</v>
      </c>
      <c r="X2736" s="26">
        <f t="shared" si="128"/>
        <v>-0.19619178130774106</v>
      </c>
      <c r="Y2736" s="26">
        <v>-0.19619178130774106</v>
      </c>
      <c r="Z2736">
        <v>2726</v>
      </c>
      <c r="AA2736">
        <v>1524</v>
      </c>
    </row>
    <row r="2737" spans="1:27" x14ac:dyDescent="0.2">
      <c r="A2737">
        <v>1672</v>
      </c>
      <c r="B2737">
        <v>798</v>
      </c>
      <c r="C2737">
        <v>1</v>
      </c>
      <c r="D2737" t="s">
        <v>1598</v>
      </c>
      <c r="E2737" t="s">
        <v>1599</v>
      </c>
      <c r="F2737" t="s">
        <v>8510</v>
      </c>
      <c r="J2737" s="37">
        <v>1612526.4856126532</v>
      </c>
      <c r="K2737" s="38">
        <v>1594171.28268662</v>
      </c>
      <c r="L2737" s="39">
        <v>1604414.2361219535</v>
      </c>
      <c r="M2737" s="40">
        <v>1582515.8476919134</v>
      </c>
      <c r="N2737" s="41">
        <v>1463236.4489299301</v>
      </c>
      <c r="O2737" s="42">
        <v>1297260.7560154367</v>
      </c>
      <c r="P2737" s="2">
        <f t="shared" si="126"/>
        <v>742048.16161357728</v>
      </c>
      <c r="Q2737" s="7">
        <f t="shared" si="127"/>
        <v>2.2993857309888353</v>
      </c>
      <c r="R2737" s="44">
        <v>1.1122870391713937</v>
      </c>
      <c r="S2737" s="46">
        <v>1.0996260041445918</v>
      </c>
      <c r="T2737" s="48">
        <v>1.106691379163613</v>
      </c>
      <c r="U2737" s="50">
        <v>1.0915863288920076</v>
      </c>
      <c r="V2737" s="52">
        <v>1.0093098946958252</v>
      </c>
      <c r="W2737" s="54">
        <v>0.89482333357981247</v>
      </c>
      <c r="X2737" s="26">
        <f t="shared" si="128"/>
        <v>-0.19619598665368734</v>
      </c>
      <c r="Y2737" s="26">
        <v>-0.19619598665368734</v>
      </c>
      <c r="Z2737">
        <v>2727</v>
      </c>
      <c r="AA2737">
        <v>1523</v>
      </c>
    </row>
    <row r="2738" spans="1:27" x14ac:dyDescent="0.2">
      <c r="A2738">
        <v>1069</v>
      </c>
      <c r="B2738">
        <v>2157</v>
      </c>
      <c r="C2738">
        <v>1</v>
      </c>
      <c r="D2738" t="s">
        <v>4316</v>
      </c>
      <c r="E2738" t="s">
        <v>4317</v>
      </c>
      <c r="F2738" t="s">
        <v>8510</v>
      </c>
      <c r="J2738" s="37">
        <v>177944.45388519799</v>
      </c>
      <c r="K2738" s="38">
        <v>186835.56721171769</v>
      </c>
      <c r="L2738" s="39">
        <v>156382.708732094</v>
      </c>
      <c r="M2738" s="40">
        <v>147409.99210908901</v>
      </c>
      <c r="N2738" s="41">
        <v>152735.63062784434</v>
      </c>
      <c r="O2738" s="42">
        <v>146379.54867279532</v>
      </c>
      <c r="P2738" s="2">
        <f t="shared" si="126"/>
        <v>143545.17478988183</v>
      </c>
      <c r="Q2738" s="7">
        <f t="shared" si="127"/>
        <v>0.44480364447831461</v>
      </c>
      <c r="R2738" s="44">
        <v>0.91267521615286995</v>
      </c>
      <c r="S2738" s="46">
        <v>0.95827764207818866</v>
      </c>
      <c r="T2738" s="48">
        <v>0.80208525401255948</v>
      </c>
      <c r="U2738" s="50">
        <v>0.75606428564530237</v>
      </c>
      <c r="V2738" s="52">
        <v>0.78337942910795222</v>
      </c>
      <c r="W2738" s="54">
        <v>0.75077915219259361</v>
      </c>
      <c r="X2738" s="26">
        <f t="shared" si="128"/>
        <v>-0.19717084672562118</v>
      </c>
      <c r="Y2738" s="26">
        <v>-0.19717084672562118</v>
      </c>
      <c r="Z2738">
        <v>2728</v>
      </c>
      <c r="AA2738">
        <v>1522</v>
      </c>
    </row>
    <row r="2739" spans="1:27" x14ac:dyDescent="0.2">
      <c r="A2739">
        <v>3203</v>
      </c>
      <c r="B2739">
        <v>2784</v>
      </c>
      <c r="C2739">
        <v>1</v>
      </c>
      <c r="D2739" t="s">
        <v>5570</v>
      </c>
      <c r="E2739" t="s">
        <v>5571</v>
      </c>
      <c r="F2739" t="s">
        <v>8510</v>
      </c>
      <c r="J2739" s="37">
        <v>118748.00911082803</v>
      </c>
      <c r="K2739" s="38">
        <v>128166.47156995368</v>
      </c>
      <c r="L2739" s="39">
        <v>140710.80090696833</v>
      </c>
      <c r="M2739" s="40">
        <v>115469.79329703201</v>
      </c>
      <c r="N2739" s="41">
        <v>101144.86003922771</v>
      </c>
      <c r="O2739" s="42">
        <v>107667.09165153379</v>
      </c>
      <c r="P2739" s="2">
        <f t="shared" si="126"/>
        <v>35821783.415208884</v>
      </c>
      <c r="Q2739" s="7">
        <f t="shared" si="127"/>
        <v>111.00101301294933</v>
      </c>
      <c r="R2739" s="44">
        <v>1.0139964416884393</v>
      </c>
      <c r="S2739" s="46">
        <v>1.0944212630495809</v>
      </c>
      <c r="T2739" s="48">
        <v>1.2015380509969831</v>
      </c>
      <c r="U2739" s="50">
        <v>0.98600355831156061</v>
      </c>
      <c r="V2739" s="52">
        <v>0.86368208564349014</v>
      </c>
      <c r="W2739" s="54">
        <v>0.91937581639542032</v>
      </c>
      <c r="X2739" s="26">
        <f t="shared" si="128"/>
        <v>-0.1972650216241128</v>
      </c>
      <c r="Y2739" s="26">
        <v>-0.1972650216241128</v>
      </c>
      <c r="Z2739">
        <v>2729</v>
      </c>
      <c r="AA2739">
        <v>1521</v>
      </c>
    </row>
    <row r="2740" spans="1:27" x14ac:dyDescent="0.2">
      <c r="A2740">
        <v>1431</v>
      </c>
      <c r="B2740">
        <v>16</v>
      </c>
      <c r="C2740">
        <v>1</v>
      </c>
      <c r="D2740" t="s">
        <v>34</v>
      </c>
      <c r="E2740" t="s">
        <v>35</v>
      </c>
      <c r="F2740" t="s">
        <v>8510</v>
      </c>
      <c r="J2740" s="37">
        <v>92875022.569918677</v>
      </c>
      <c r="K2740" s="38">
        <v>77440702.897480622</v>
      </c>
      <c r="L2740" s="39">
        <v>76342471.80815427</v>
      </c>
      <c r="M2740" s="40">
        <v>71502856.029510796</v>
      </c>
      <c r="N2740" s="41">
        <v>73402966.030286729</v>
      </c>
      <c r="O2740" s="42">
        <v>75311888.787477657</v>
      </c>
      <c r="P2740" s="2">
        <f t="shared" si="126"/>
        <v>35785400.499991089</v>
      </c>
      <c r="Q2740" s="7">
        <f t="shared" si="127"/>
        <v>110.88827321999349</v>
      </c>
      <c r="R2740" s="44">
        <v>1.2248249533366038</v>
      </c>
      <c r="S2740" s="46">
        <v>1.0212789476455204</v>
      </c>
      <c r="T2740" s="48">
        <v>1.0067956042716406</v>
      </c>
      <c r="U2740" s="50">
        <v>0.94297131646830179</v>
      </c>
      <c r="V2740" s="52">
        <v>0.96802974529702956</v>
      </c>
      <c r="W2740" s="54">
        <v>0.99320439572835928</v>
      </c>
      <c r="X2740" s="26">
        <f t="shared" si="128"/>
        <v>-0.19738209755571914</v>
      </c>
      <c r="Y2740" s="26">
        <v>-0.19738209755571914</v>
      </c>
      <c r="Z2740">
        <v>2730</v>
      </c>
      <c r="AA2740">
        <v>1520</v>
      </c>
    </row>
    <row r="2741" spans="1:27" x14ac:dyDescent="0.2">
      <c r="A2741">
        <v>5677</v>
      </c>
      <c r="B2741">
        <v>3495</v>
      </c>
      <c r="C2741">
        <v>1</v>
      </c>
      <c r="D2741" t="s">
        <v>6992</v>
      </c>
      <c r="E2741" t="s">
        <v>6993</v>
      </c>
      <c r="F2741" t="s">
        <v>8510</v>
      </c>
      <c r="J2741" s="37">
        <v>60325.508152098337</v>
      </c>
      <c r="K2741" s="38">
        <v>67944.970471379405</v>
      </c>
      <c r="L2741" s="39">
        <v>58902.018549655164</v>
      </c>
      <c r="M2741" s="40">
        <v>61287.309593861399</v>
      </c>
      <c r="N2741" s="41">
        <v>61081.874587811697</v>
      </c>
      <c r="O2741" s="42">
        <v>49607.135179921002</v>
      </c>
      <c r="P2741" s="2">
        <f t="shared" si="126"/>
        <v>110118.00134247154</v>
      </c>
      <c r="Q2741" s="7">
        <f t="shared" si="127"/>
        <v>0.34122281289842304</v>
      </c>
      <c r="R2741" s="44">
        <v>1.161337969860976</v>
      </c>
      <c r="S2741" s="46">
        <v>1.3080217056862216</v>
      </c>
      <c r="T2741" s="48">
        <v>1.1339340975081484</v>
      </c>
      <c r="U2741" s="50">
        <v>1.1798537945593814</v>
      </c>
      <c r="V2741" s="52">
        <v>1.1758989257124814</v>
      </c>
      <c r="W2741" s="54">
        <v>0.95499650852861584</v>
      </c>
      <c r="X2741" s="26">
        <f t="shared" si="128"/>
        <v>-0.19745084993311263</v>
      </c>
      <c r="Y2741" s="26">
        <v>-0.19745084993311263</v>
      </c>
      <c r="Z2741">
        <v>2731</v>
      </c>
      <c r="AA2741">
        <v>1519</v>
      </c>
    </row>
    <row r="2742" spans="1:27" x14ac:dyDescent="0.2">
      <c r="A2742">
        <v>1353</v>
      </c>
      <c r="B2742">
        <v>2281</v>
      </c>
      <c r="C2742">
        <v>1</v>
      </c>
      <c r="D2742" t="s">
        <v>4564</v>
      </c>
      <c r="E2742" t="s">
        <v>4565</v>
      </c>
      <c r="F2742" t="s">
        <v>8510</v>
      </c>
      <c r="J2742" s="37">
        <v>197483.19215379469</v>
      </c>
      <c r="K2742" s="38">
        <v>171715.46630824835</v>
      </c>
      <c r="L2742" s="39">
        <v>168633.16255302532</v>
      </c>
      <c r="M2742" s="40">
        <v>152291.03221356368</v>
      </c>
      <c r="N2742" s="41">
        <v>158028.68364786435</v>
      </c>
      <c r="O2742" s="42">
        <v>160710.14583367601</v>
      </c>
      <c r="P2742" s="2">
        <f t="shared" si="126"/>
        <v>94759.110402741848</v>
      </c>
      <c r="Q2742" s="7">
        <f t="shared" si="127"/>
        <v>0.29363019492894543</v>
      </c>
      <c r="R2742" s="44">
        <v>1.1314168088204202</v>
      </c>
      <c r="S2742" s="46">
        <v>0.98378886221510542</v>
      </c>
      <c r="T2742" s="48">
        <v>0.96612978834397945</v>
      </c>
      <c r="U2742" s="50">
        <v>0.8725027775774038</v>
      </c>
      <c r="V2742" s="52">
        <v>0.90537481699058497</v>
      </c>
      <c r="W2742" s="54">
        <v>0.9207373972494709</v>
      </c>
      <c r="X2742" s="26">
        <f t="shared" si="128"/>
        <v>-0.19746660061355481</v>
      </c>
      <c r="Y2742" s="26">
        <v>-0.19746660061355481</v>
      </c>
      <c r="Z2742">
        <v>2732</v>
      </c>
      <c r="AA2742">
        <v>1518</v>
      </c>
    </row>
    <row r="2743" spans="1:27" x14ac:dyDescent="0.2">
      <c r="A2743">
        <v>1917</v>
      </c>
      <c r="B2743">
        <v>3773</v>
      </c>
      <c r="C2743">
        <v>1</v>
      </c>
      <c r="D2743" t="s">
        <v>7548</v>
      </c>
      <c r="E2743" t="s">
        <v>7549</v>
      </c>
      <c r="F2743" t="s">
        <v>8510</v>
      </c>
      <c r="J2743" s="37">
        <v>37227.188591920036</v>
      </c>
      <c r="K2743" s="38">
        <v>31181.720995111202</v>
      </c>
      <c r="L2743" s="39">
        <v>32024.641930232629</v>
      </c>
      <c r="M2743" s="40">
        <v>26726.244921424732</v>
      </c>
      <c r="N2743" s="41">
        <v>32066.406043736133</v>
      </c>
      <c r="O2743" s="42">
        <v>28488.396999836899</v>
      </c>
      <c r="P2743" s="2">
        <f t="shared" si="126"/>
        <v>40540.377889089919</v>
      </c>
      <c r="Q2743" s="7">
        <f t="shared" si="127"/>
        <v>0.12562252865685561</v>
      </c>
      <c r="R2743" s="44">
        <v>1.1129647964646416</v>
      </c>
      <c r="S2743" s="46">
        <v>0.93222612486706924</v>
      </c>
      <c r="T2743" s="48">
        <v>0.95742655934728194</v>
      </c>
      <c r="U2743" s="50">
        <v>0.79902272678452313</v>
      </c>
      <c r="V2743" s="52">
        <v>0.95867516258172125</v>
      </c>
      <c r="W2743" s="54">
        <v>0.85170500829625173</v>
      </c>
      <c r="X2743" s="26">
        <f t="shared" si="128"/>
        <v>-0.19790795146582177</v>
      </c>
      <c r="Y2743" s="26">
        <v>-0.19790795146582177</v>
      </c>
      <c r="Z2743">
        <v>2733</v>
      </c>
      <c r="AA2743">
        <v>1517</v>
      </c>
    </row>
    <row r="2744" spans="1:27" x14ac:dyDescent="0.2">
      <c r="A2744">
        <v>4045</v>
      </c>
      <c r="B2744">
        <v>3662</v>
      </c>
      <c r="C2744">
        <v>1</v>
      </c>
      <c r="D2744" t="s">
        <v>7326</v>
      </c>
      <c r="E2744" t="s">
        <v>7327</v>
      </c>
      <c r="F2744" t="s">
        <v>8510</v>
      </c>
      <c r="J2744" s="37">
        <v>48038.804162537424</v>
      </c>
      <c r="K2744" s="38">
        <v>63183.446999412707</v>
      </c>
      <c r="L2744" s="39">
        <v>47625.165026127193</v>
      </c>
      <c r="M2744" s="40">
        <v>43853.567186259803</v>
      </c>
      <c r="N2744" s="41">
        <v>44768.504391726106</v>
      </c>
      <c r="O2744" s="42">
        <v>47808.693309068003</v>
      </c>
      <c r="P2744" s="2">
        <f t="shared" si="126"/>
        <v>116635.18363156452</v>
      </c>
      <c r="Q2744" s="7">
        <f t="shared" si="127"/>
        <v>0.36141761525357974</v>
      </c>
      <c r="R2744" s="44">
        <v>1.1088033273668572</v>
      </c>
      <c r="S2744" s="46">
        <v>1.4583630356496324</v>
      </c>
      <c r="T2744" s="48">
        <v>1.0992559529312029</v>
      </c>
      <c r="U2744" s="50">
        <v>1.012202157416537</v>
      </c>
      <c r="V2744" s="52">
        <v>1.03332019803887</v>
      </c>
      <c r="W2744" s="54">
        <v>1.1034920444480143</v>
      </c>
      <c r="X2744" s="26">
        <f t="shared" si="128"/>
        <v>-0.1983912461344525</v>
      </c>
      <c r="Y2744" s="26">
        <v>-0.1983912461344525</v>
      </c>
      <c r="Z2744">
        <v>2734</v>
      </c>
      <c r="AA2744">
        <v>1516</v>
      </c>
    </row>
    <row r="2745" spans="1:27" x14ac:dyDescent="0.2">
      <c r="A2745">
        <v>4086</v>
      </c>
      <c r="B2745">
        <v>2120</v>
      </c>
      <c r="C2745">
        <v>1</v>
      </c>
      <c r="D2745" t="s">
        <v>4242</v>
      </c>
      <c r="E2745" t="s">
        <v>4243</v>
      </c>
      <c r="F2745" t="s">
        <v>8510</v>
      </c>
      <c r="J2745" s="37">
        <v>222619.98148002135</v>
      </c>
      <c r="K2745" s="38">
        <v>226196.30968002463</v>
      </c>
      <c r="L2745" s="39">
        <v>214472.270086807</v>
      </c>
      <c r="M2745" s="40">
        <v>231790.50172803304</v>
      </c>
      <c r="N2745" s="41">
        <v>206691.648894132</v>
      </c>
      <c r="O2745" s="42">
        <v>170086.92026371634</v>
      </c>
      <c r="P2745" s="2">
        <f t="shared" si="126"/>
        <v>4830979.0137310494</v>
      </c>
      <c r="Q2745" s="7">
        <f t="shared" si="127"/>
        <v>14.969761783015302</v>
      </c>
      <c r="R2745" s="44">
        <v>1.0186407134054827</v>
      </c>
      <c r="S2745" s="46">
        <v>1.0350048936771912</v>
      </c>
      <c r="T2745" s="48">
        <v>0.98135928659451743</v>
      </c>
      <c r="U2745" s="50">
        <v>1.0606021996369976</v>
      </c>
      <c r="V2745" s="52">
        <v>0.94575755188160915</v>
      </c>
      <c r="W2745" s="54">
        <v>0.77826554762301126</v>
      </c>
      <c r="X2745" s="26">
        <f t="shared" si="128"/>
        <v>-0.198624991608089</v>
      </c>
      <c r="Y2745" s="26">
        <v>-0.198624991608089</v>
      </c>
      <c r="Z2745">
        <v>2735</v>
      </c>
      <c r="AA2745">
        <v>1515</v>
      </c>
    </row>
    <row r="2746" spans="1:27" x14ac:dyDescent="0.2">
      <c r="A2746">
        <v>1444</v>
      </c>
      <c r="B2746">
        <v>116</v>
      </c>
      <c r="C2746">
        <v>1</v>
      </c>
      <c r="D2746" t="s">
        <v>234</v>
      </c>
      <c r="E2746" t="s">
        <v>235</v>
      </c>
      <c r="F2746" t="s">
        <v>8510</v>
      </c>
      <c r="J2746" s="37">
        <v>14116174.326021468</v>
      </c>
      <c r="K2746" s="38">
        <v>10640663.981801741</v>
      </c>
      <c r="L2746" s="39">
        <v>11138743.561605552</v>
      </c>
      <c r="M2746" s="40">
        <v>9430167.525734067</v>
      </c>
      <c r="N2746" s="41">
        <v>10639447.829394713</v>
      </c>
      <c r="O2746" s="42">
        <v>11255026.592538798</v>
      </c>
      <c r="P2746" s="2">
        <f t="shared" si="126"/>
        <v>4764182.0660724547</v>
      </c>
      <c r="Q2746" s="7">
        <f t="shared" si="127"/>
        <v>14.762777982953327</v>
      </c>
      <c r="R2746" s="44">
        <v>1.2269779312687483</v>
      </c>
      <c r="S2746" s="46">
        <v>0.92488655765961159</v>
      </c>
      <c r="T2746" s="48">
        <v>0.96817963681267483</v>
      </c>
      <c r="U2746" s="50">
        <v>0.81967020065159546</v>
      </c>
      <c r="V2746" s="52">
        <v>0.92478084968732244</v>
      </c>
      <c r="W2746" s="54">
        <v>0.97828695834618173</v>
      </c>
      <c r="X2746" s="26">
        <f t="shared" si="128"/>
        <v>-0.19889734638439707</v>
      </c>
      <c r="Y2746" s="26">
        <v>-0.19889734638439707</v>
      </c>
      <c r="Z2746">
        <v>2736</v>
      </c>
      <c r="AA2746">
        <v>1514</v>
      </c>
    </row>
    <row r="2747" spans="1:27" x14ac:dyDescent="0.2">
      <c r="A2747">
        <v>1100</v>
      </c>
      <c r="B2747">
        <v>2862</v>
      </c>
      <c r="C2747">
        <v>1</v>
      </c>
      <c r="D2747" t="s">
        <v>5726</v>
      </c>
      <c r="E2747" t="s">
        <v>5727</v>
      </c>
      <c r="F2747" t="s">
        <v>8510</v>
      </c>
      <c r="J2747" s="37">
        <v>93918.663568928605</v>
      </c>
      <c r="K2747" s="38">
        <v>96384.7391718086</v>
      </c>
      <c r="L2747" s="39">
        <v>92348.204940802607</v>
      </c>
      <c r="M2747" s="40">
        <v>98196.606410843742</v>
      </c>
      <c r="N2747" s="41">
        <v>85441.741789199295</v>
      </c>
      <c r="O2747" s="42">
        <v>73132.404060582601</v>
      </c>
      <c r="P2747" s="2">
        <f t="shared" si="126"/>
        <v>103258.49848477071</v>
      </c>
      <c r="Q2747" s="7">
        <f t="shared" si="127"/>
        <v>0.31996726129328606</v>
      </c>
      <c r="R2747" s="44">
        <v>0.99912067117000725</v>
      </c>
      <c r="S2747" s="46">
        <v>1.0253551491520874</v>
      </c>
      <c r="T2747" s="48">
        <v>0.9824138993852235</v>
      </c>
      <c r="U2747" s="50">
        <v>1.0446300615405835</v>
      </c>
      <c r="V2747" s="52">
        <v>0.90894192015101616</v>
      </c>
      <c r="W2747" s="54">
        <v>0.77799335992104968</v>
      </c>
      <c r="X2747" s="26">
        <f t="shared" si="128"/>
        <v>-0.19895144015609165</v>
      </c>
      <c r="Y2747" s="26">
        <v>-0.19895144015609165</v>
      </c>
      <c r="Z2747">
        <v>2737</v>
      </c>
      <c r="AA2747">
        <v>1513</v>
      </c>
    </row>
    <row r="2748" spans="1:27" x14ac:dyDescent="0.2">
      <c r="A2748">
        <v>4869</v>
      </c>
      <c r="B2748">
        <v>2563</v>
      </c>
      <c r="C2748">
        <v>1</v>
      </c>
      <c r="D2748" t="s">
        <v>5128</v>
      </c>
      <c r="E2748" t="s">
        <v>5129</v>
      </c>
      <c r="F2748" t="s">
        <v>8510</v>
      </c>
      <c r="J2748" s="37">
        <v>127786.36275036533</v>
      </c>
      <c r="K2748" s="38">
        <v>136377.92441424789</v>
      </c>
      <c r="L2748" s="39">
        <v>156914.408718844</v>
      </c>
      <c r="M2748" s="40">
        <v>146848.57986527434</v>
      </c>
      <c r="N2748" s="41">
        <v>117156.91615595308</v>
      </c>
      <c r="O2748" s="42">
        <v>108320.39055869768</v>
      </c>
      <c r="P2748" s="2">
        <f t="shared" si="126"/>
        <v>3800175.5062374105</v>
      </c>
      <c r="Q2748" s="7">
        <f t="shared" si="127"/>
        <v>11.775609436582553</v>
      </c>
      <c r="R2748" s="44">
        <v>1.0813256534102407</v>
      </c>
      <c r="S2748" s="46">
        <v>1.1540272768859869</v>
      </c>
      <c r="T2748" s="48">
        <v>1.3278065975541704</v>
      </c>
      <c r="U2748" s="50">
        <v>1.2426297545176019</v>
      </c>
      <c r="V2748" s="52">
        <v>0.99137948828974365</v>
      </c>
      <c r="W2748" s="54">
        <v>0.91660498489461362</v>
      </c>
      <c r="X2748" s="26">
        <f t="shared" si="128"/>
        <v>-0.19953193591477625</v>
      </c>
      <c r="Y2748" s="26">
        <v>-0.19953193591477625</v>
      </c>
      <c r="Z2748">
        <v>2738</v>
      </c>
      <c r="AA2748">
        <v>1512</v>
      </c>
    </row>
    <row r="2749" spans="1:27" x14ac:dyDescent="0.2">
      <c r="A2749">
        <v>4387</v>
      </c>
      <c r="B2749">
        <v>153</v>
      </c>
      <c r="C2749">
        <v>1</v>
      </c>
      <c r="D2749" t="s">
        <v>308</v>
      </c>
      <c r="E2749" t="s">
        <v>309</v>
      </c>
      <c r="F2749" t="s">
        <v>8510</v>
      </c>
      <c r="J2749" s="37">
        <v>11235220.159532234</v>
      </c>
      <c r="K2749" s="38">
        <v>8545459.8935439046</v>
      </c>
      <c r="L2749" s="39">
        <v>7542998.5419111103</v>
      </c>
      <c r="M2749" s="40">
        <v>7443436.603755977</v>
      </c>
      <c r="N2749" s="41">
        <v>8842339.8630497996</v>
      </c>
      <c r="O2749" s="42">
        <v>8614074.3316364679</v>
      </c>
      <c r="P2749" s="2">
        <f t="shared" si="126"/>
        <v>3863002.8972519599</v>
      </c>
      <c r="Q2749" s="7">
        <f t="shared" si="127"/>
        <v>11.970292765626821</v>
      </c>
      <c r="R2749" s="44">
        <v>1.2768198798890751</v>
      </c>
      <c r="S2749" s="46">
        <v>0.971143682094602</v>
      </c>
      <c r="T2749" s="48">
        <v>0.85721956094604823</v>
      </c>
      <c r="U2749" s="50">
        <v>0.84590490399124818</v>
      </c>
      <c r="V2749" s="52">
        <v>1.0048824287879086</v>
      </c>
      <c r="W2749" s="54">
        <v>0.9789413289016986</v>
      </c>
      <c r="X2749" s="26">
        <f t="shared" si="128"/>
        <v>-0.19992731025882327</v>
      </c>
      <c r="Y2749" s="26">
        <v>-0.19992731025882327</v>
      </c>
      <c r="Z2749">
        <v>2739</v>
      </c>
      <c r="AA2749">
        <v>1511</v>
      </c>
    </row>
    <row r="2750" spans="1:27" x14ac:dyDescent="0.2">
      <c r="A2750">
        <v>4293</v>
      </c>
      <c r="B2750">
        <v>1772</v>
      </c>
      <c r="C2750">
        <v>1</v>
      </c>
      <c r="D2750" t="s">
        <v>3546</v>
      </c>
      <c r="E2750" t="s">
        <v>3547</v>
      </c>
      <c r="F2750" t="s">
        <v>8510</v>
      </c>
      <c r="J2750" s="37">
        <v>241730.96241389168</v>
      </c>
      <c r="K2750" s="38">
        <v>282569.1907479433</v>
      </c>
      <c r="L2750" s="39">
        <v>209333.95989294598</v>
      </c>
      <c r="M2750" s="40">
        <v>261550.65584191264</v>
      </c>
      <c r="N2750" s="41">
        <v>225965.80576256235</v>
      </c>
      <c r="O2750" s="42">
        <v>194779.30925652001</v>
      </c>
      <c r="P2750" s="2">
        <f t="shared" si="126"/>
        <v>541729.91084949113</v>
      </c>
      <c r="Q2750" s="7">
        <f t="shared" si="127"/>
        <v>1.6786592723961842</v>
      </c>
      <c r="R2750" s="44">
        <v>0.96061907943964064</v>
      </c>
      <c r="S2750" s="46">
        <v>1.1229068596911127</v>
      </c>
      <c r="T2750" s="48">
        <v>0.8318760403704919</v>
      </c>
      <c r="U2750" s="50">
        <v>1.0393809205603595</v>
      </c>
      <c r="V2750" s="52">
        <v>0.89796963594927126</v>
      </c>
      <c r="W2750" s="54">
        <v>0.77403704880601865</v>
      </c>
      <c r="X2750" s="26">
        <f t="shared" si="128"/>
        <v>-0.20003099202910957</v>
      </c>
      <c r="Y2750" s="26">
        <v>-0.20003099202910957</v>
      </c>
      <c r="Z2750">
        <v>2740</v>
      </c>
      <c r="AA2750">
        <v>1510</v>
      </c>
    </row>
    <row r="2751" spans="1:27" x14ac:dyDescent="0.2">
      <c r="A2751">
        <v>5642</v>
      </c>
      <c r="B2751">
        <v>1003</v>
      </c>
      <c r="C2751">
        <v>1</v>
      </c>
      <c r="D2751" t="s">
        <v>2008</v>
      </c>
      <c r="E2751" t="s">
        <v>2009</v>
      </c>
      <c r="F2751" t="s">
        <v>8510</v>
      </c>
      <c r="J2751" s="37">
        <v>971024.45087449101</v>
      </c>
      <c r="K2751" s="38">
        <v>1009390.1449965587</v>
      </c>
      <c r="L2751" s="39">
        <v>1041175.2661903106</v>
      </c>
      <c r="M2751" s="40">
        <v>929386.4389399566</v>
      </c>
      <c r="N2751" s="41">
        <v>886295.59269005433</v>
      </c>
      <c r="O2751" s="42">
        <v>800890.63095103903</v>
      </c>
      <c r="P2751" s="2">
        <f t="shared" si="126"/>
        <v>704978.18370722397</v>
      </c>
      <c r="Q2751" s="7">
        <f t="shared" si="127"/>
        <v>2.1845169358683267</v>
      </c>
      <c r="R2751" s="44">
        <v>1.0219100049140426</v>
      </c>
      <c r="S2751" s="46">
        <v>1.0622862144250431</v>
      </c>
      <c r="T2751" s="48">
        <v>1.095737002740464</v>
      </c>
      <c r="U2751" s="50">
        <v>0.97808999508595751</v>
      </c>
      <c r="V2751" s="52">
        <v>0.93274101662992526</v>
      </c>
      <c r="W2751" s="54">
        <v>0.84286049426841203</v>
      </c>
      <c r="X2751" s="26">
        <f t="shared" si="128"/>
        <v>-0.20021859346685902</v>
      </c>
      <c r="Y2751" s="26">
        <v>-0.20021859346685902</v>
      </c>
      <c r="Z2751">
        <v>2741</v>
      </c>
      <c r="AA2751">
        <v>1509</v>
      </c>
    </row>
    <row r="2752" spans="1:27" x14ac:dyDescent="0.2">
      <c r="A2752">
        <v>4609</v>
      </c>
      <c r="B2752">
        <v>1373</v>
      </c>
      <c r="C2752">
        <v>1</v>
      </c>
      <c r="D2752" t="s">
        <v>2748</v>
      </c>
      <c r="E2752" t="s">
        <v>2749</v>
      </c>
      <c r="F2752" t="s">
        <v>8510</v>
      </c>
      <c r="J2752" s="37">
        <v>609065.73646340903</v>
      </c>
      <c r="K2752" s="38">
        <v>555080.21996070631</v>
      </c>
      <c r="L2752" s="39">
        <v>577782.97689450381</v>
      </c>
      <c r="M2752" s="40">
        <v>559235.91940332472</v>
      </c>
      <c r="N2752" s="41">
        <v>508479.21091383533</v>
      </c>
      <c r="O2752" s="42">
        <v>482164.08291000267</v>
      </c>
      <c r="P2752" s="2">
        <f t="shared" si="126"/>
        <v>259551.9207626133</v>
      </c>
      <c r="Q2752" s="7">
        <f t="shared" si="127"/>
        <v>0.80427391903315237</v>
      </c>
      <c r="R2752" s="44">
        <v>1.0780595070262704</v>
      </c>
      <c r="S2752" s="46">
        <v>0.98250397693619662</v>
      </c>
      <c r="T2752" s="48">
        <v>1.0226883470015735</v>
      </c>
      <c r="U2752" s="50">
        <v>0.98985965469681503</v>
      </c>
      <c r="V2752" s="52">
        <v>0.9000191845200094</v>
      </c>
      <c r="W2752" s="54">
        <v>0.85344083964729733</v>
      </c>
      <c r="X2752" s="26">
        <f t="shared" si="128"/>
        <v>-0.20048234377831223</v>
      </c>
      <c r="Y2752" s="26">
        <v>-0.20048234377831223</v>
      </c>
      <c r="Z2752">
        <v>2742</v>
      </c>
      <c r="AA2752">
        <v>1508</v>
      </c>
    </row>
    <row r="2753" spans="1:27" x14ac:dyDescent="0.2">
      <c r="A2753">
        <v>1278</v>
      </c>
      <c r="B2753">
        <v>3828</v>
      </c>
      <c r="C2753">
        <v>1</v>
      </c>
      <c r="D2753" t="s">
        <v>7658</v>
      </c>
      <c r="E2753" t="s">
        <v>7659</v>
      </c>
      <c r="F2753" t="s">
        <v>8510</v>
      </c>
      <c r="J2753" s="37">
        <v>36939.758615223967</v>
      </c>
      <c r="K2753" s="38">
        <v>30468.911392810263</v>
      </c>
      <c r="L2753" s="39">
        <v>34104.457910012265</v>
      </c>
      <c r="M2753" s="40">
        <v>24432.023341705964</v>
      </c>
      <c r="N2753" s="41">
        <v>28826.104359729099</v>
      </c>
      <c r="O2753" s="42">
        <v>31738.865466078569</v>
      </c>
      <c r="P2753" s="2">
        <f t="shared" si="126"/>
        <v>75583.537552035035</v>
      </c>
      <c r="Q2753" s="7">
        <f t="shared" si="127"/>
        <v>0.2342108191022142</v>
      </c>
      <c r="R2753" s="44">
        <v>1.2804711814514802</v>
      </c>
      <c r="S2753" s="46">
        <v>1.0561672417808698</v>
      </c>
      <c r="T2753" s="48">
        <v>1.1821889787552124</v>
      </c>
      <c r="U2753" s="50">
        <v>0.84690596166243248</v>
      </c>
      <c r="V2753" s="52">
        <v>0.99922136174798593</v>
      </c>
      <c r="W2753" s="54">
        <v>1.1001886337321645</v>
      </c>
      <c r="X2753" s="26">
        <f t="shared" si="128"/>
        <v>-0.20107619939828722</v>
      </c>
      <c r="Y2753" s="26">
        <v>-0.20107619939828722</v>
      </c>
      <c r="Z2753">
        <v>2743</v>
      </c>
      <c r="AA2753">
        <v>1507</v>
      </c>
    </row>
    <row r="2754" spans="1:27" x14ac:dyDescent="0.2">
      <c r="A2754">
        <v>2504</v>
      </c>
      <c r="B2754">
        <v>2583</v>
      </c>
      <c r="C2754">
        <v>1</v>
      </c>
      <c r="D2754" t="s">
        <v>5168</v>
      </c>
      <c r="E2754" t="s">
        <v>5169</v>
      </c>
      <c r="F2754" t="s">
        <v>8510</v>
      </c>
      <c r="J2754" s="37">
        <v>133290.30805128833</v>
      </c>
      <c r="K2754" s="38">
        <v>171747.95246329901</v>
      </c>
      <c r="L2754" s="39">
        <v>155722.97803856301</v>
      </c>
      <c r="M2754" s="40">
        <v>184039.57072092965</v>
      </c>
      <c r="N2754" s="41">
        <v>124230.70868655243</v>
      </c>
      <c r="O2754" s="42">
        <v>114227.3164888461</v>
      </c>
      <c r="P2754" s="2">
        <f t="shared" si="126"/>
        <v>160619.76575123917</v>
      </c>
      <c r="Q2754" s="7">
        <f t="shared" si="127"/>
        <v>0.49771270463101835</v>
      </c>
      <c r="R2754" s="44">
        <v>0.89548309998226883</v>
      </c>
      <c r="S2754" s="46">
        <v>1.1538527529568252</v>
      </c>
      <c r="T2754" s="48">
        <v>1.0461923087369993</v>
      </c>
      <c r="U2754" s="50">
        <v>1.2364314233947871</v>
      </c>
      <c r="V2754" s="52">
        <v>0.83461807354231621</v>
      </c>
      <c r="W2754" s="54">
        <v>0.76741237204379742</v>
      </c>
      <c r="X2754" s="26">
        <f t="shared" si="128"/>
        <v>-0.20111693761115665</v>
      </c>
      <c r="Y2754" s="26">
        <v>-0.20111693761115665</v>
      </c>
      <c r="Z2754">
        <v>2744</v>
      </c>
      <c r="AA2754">
        <v>1506</v>
      </c>
    </row>
    <row r="2755" spans="1:27" x14ac:dyDescent="0.2">
      <c r="A2755">
        <v>1510</v>
      </c>
      <c r="B2755">
        <v>2203</v>
      </c>
      <c r="C2755">
        <v>1</v>
      </c>
      <c r="D2755" t="s">
        <v>4408</v>
      </c>
      <c r="E2755" t="s">
        <v>4409</v>
      </c>
      <c r="F2755" t="s">
        <v>8510</v>
      </c>
      <c r="J2755" s="37">
        <v>167595.194528455</v>
      </c>
      <c r="K2755" s="38">
        <v>177094.25221242369</v>
      </c>
      <c r="L2755" s="39">
        <v>165516.55346391533</v>
      </c>
      <c r="M2755" s="40">
        <v>171100.05005795768</v>
      </c>
      <c r="N2755" s="41">
        <v>140269.25984606199</v>
      </c>
      <c r="O2755" s="42">
        <v>140890.41352906692</v>
      </c>
      <c r="P2755" s="2">
        <f t="shared" si="126"/>
        <v>152924.00224251649</v>
      </c>
      <c r="Q2755" s="7">
        <f t="shared" si="127"/>
        <v>0.47386583091524404</v>
      </c>
      <c r="R2755" s="44">
        <v>0.98965189034826129</v>
      </c>
      <c r="S2755" s="46">
        <v>1.0457439544430387</v>
      </c>
      <c r="T2755" s="48">
        <v>0.97737748674936842</v>
      </c>
      <c r="U2755" s="50">
        <v>1.0103481096517388</v>
      </c>
      <c r="V2755" s="52">
        <v>0.82829187647643243</v>
      </c>
      <c r="W2755" s="54">
        <v>0.83195979737543069</v>
      </c>
      <c r="X2755" s="26">
        <f t="shared" si="128"/>
        <v>-0.2011208679802288</v>
      </c>
      <c r="Y2755" s="26">
        <v>-0.2011208679802288</v>
      </c>
      <c r="Z2755">
        <v>2745</v>
      </c>
      <c r="AA2755">
        <v>1505</v>
      </c>
    </row>
    <row r="2756" spans="1:27" x14ac:dyDescent="0.2">
      <c r="A2756">
        <v>1387</v>
      </c>
      <c r="B2756">
        <v>2621</v>
      </c>
      <c r="C2756">
        <v>1</v>
      </c>
      <c r="D2756" t="s">
        <v>5244</v>
      </c>
      <c r="E2756" t="s">
        <v>5245</v>
      </c>
      <c r="F2756" t="s">
        <v>8510</v>
      </c>
      <c r="J2756" s="37">
        <v>174351.59103483733</v>
      </c>
      <c r="K2756" s="38">
        <v>151694.16156389267</v>
      </c>
      <c r="L2756" s="39">
        <v>154153.84292114034</v>
      </c>
      <c r="M2756" s="40">
        <v>131777.73733598</v>
      </c>
      <c r="N2756" s="41">
        <v>139711.01313820068</v>
      </c>
      <c r="O2756" s="42">
        <v>151530.85045111537</v>
      </c>
      <c r="P2756" s="2">
        <f t="shared" si="126"/>
        <v>75311.132867271153</v>
      </c>
      <c r="Q2756" s="7">
        <f t="shared" si="127"/>
        <v>0.23336671830444583</v>
      </c>
      <c r="R2756" s="44">
        <v>1.42515162480664</v>
      </c>
      <c r="S2756" s="46">
        <v>1.2399495728333565</v>
      </c>
      <c r="T2756" s="48">
        <v>1.2600550325081563</v>
      </c>
      <c r="U2756" s="50">
        <v>1.077152524752065</v>
      </c>
      <c r="V2756" s="52">
        <v>1.1419991994079615</v>
      </c>
      <c r="W2756" s="54">
        <v>1.2386146661867228</v>
      </c>
      <c r="X2756" s="26">
        <f t="shared" si="128"/>
        <v>-0.20134834587598041</v>
      </c>
      <c r="Y2756" s="26">
        <v>-0.20134834587598041</v>
      </c>
      <c r="Z2756">
        <v>2746</v>
      </c>
      <c r="AA2756">
        <v>1504</v>
      </c>
    </row>
    <row r="2757" spans="1:27" x14ac:dyDescent="0.2">
      <c r="A2757">
        <v>3966</v>
      </c>
      <c r="B2757">
        <v>3976</v>
      </c>
      <c r="C2757">
        <v>1</v>
      </c>
      <c r="D2757" t="s">
        <v>7954</v>
      </c>
      <c r="E2757" t="s">
        <v>7955</v>
      </c>
      <c r="F2757" t="s">
        <v>8510</v>
      </c>
      <c r="J2757" s="37">
        <v>18844.528398562299</v>
      </c>
      <c r="K2757" s="38">
        <v>15037.6631499905</v>
      </c>
      <c r="L2757" s="39">
        <v>14812.001436863766</v>
      </c>
      <c r="M2757" s="40">
        <v>11793.593586228171</v>
      </c>
      <c r="N2757" s="41">
        <v>15953.559037377401</v>
      </c>
      <c r="O2757" s="42">
        <v>13939.834156648603</v>
      </c>
      <c r="P2757" s="2">
        <f t="shared" si="126"/>
        <v>118107.88966280881</v>
      </c>
      <c r="Q2757" s="7">
        <f t="shared" si="127"/>
        <v>0.36598109160101894</v>
      </c>
      <c r="R2757" s="44">
        <v>1.0735631155344849</v>
      </c>
      <c r="S2757" s="46">
        <v>0.85668795526310848</v>
      </c>
      <c r="T2757" s="48">
        <v>0.84383212323179757</v>
      </c>
      <c r="U2757" s="50">
        <v>0.67187497643849714</v>
      </c>
      <c r="V2757" s="52">
        <v>0.90886607410864673</v>
      </c>
      <c r="W2757" s="54">
        <v>0.79414520070385242</v>
      </c>
      <c r="X2757" s="26">
        <f t="shared" si="128"/>
        <v>-0.20178748062997831</v>
      </c>
      <c r="Y2757" s="26">
        <v>-0.20178748062997831</v>
      </c>
      <c r="Z2757">
        <v>2747</v>
      </c>
      <c r="AA2757">
        <v>1503</v>
      </c>
    </row>
    <row r="2758" spans="1:27" x14ac:dyDescent="0.2">
      <c r="A2758">
        <v>4363</v>
      </c>
      <c r="B2758">
        <v>1829</v>
      </c>
      <c r="C2758">
        <v>1</v>
      </c>
      <c r="D2758" t="s">
        <v>3660</v>
      </c>
      <c r="E2758" t="s">
        <v>3661</v>
      </c>
      <c r="F2758" t="s">
        <v>8510</v>
      </c>
      <c r="J2758" s="37">
        <v>270875.08383593534</v>
      </c>
      <c r="K2758" s="38">
        <v>238779.90444285297</v>
      </c>
      <c r="L2758" s="39">
        <v>225812.20520559201</v>
      </c>
      <c r="M2758" s="40">
        <v>232741.0883154023</v>
      </c>
      <c r="N2758" s="41">
        <v>220538.58558963434</v>
      </c>
      <c r="O2758" s="42">
        <v>217371.25092705534</v>
      </c>
      <c r="P2758" s="2">
        <f t="shared" si="126"/>
        <v>119065.6199590118</v>
      </c>
      <c r="Q2758" s="7">
        <f t="shared" si="127"/>
        <v>0.36894881188003187</v>
      </c>
      <c r="R2758" s="44">
        <v>1.2137318424073567</v>
      </c>
      <c r="S2758" s="46">
        <v>1.0699203826543626</v>
      </c>
      <c r="T2758" s="48">
        <v>1.0118149664450289</v>
      </c>
      <c r="U2758" s="50">
        <v>1.042861772019029</v>
      </c>
      <c r="V2758" s="52">
        <v>0.98818503355497123</v>
      </c>
      <c r="W2758" s="54">
        <v>0.97399290159106888</v>
      </c>
      <c r="X2758" s="26">
        <f t="shared" si="128"/>
        <v>-0.20183627797223044</v>
      </c>
      <c r="Y2758" s="26">
        <v>-0.20183627797223044</v>
      </c>
      <c r="Z2758">
        <v>2748</v>
      </c>
      <c r="AA2758">
        <v>1502</v>
      </c>
    </row>
    <row r="2759" spans="1:27" x14ac:dyDescent="0.2">
      <c r="A2759">
        <v>3541</v>
      </c>
      <c r="B2759">
        <v>3914</v>
      </c>
      <c r="C2759">
        <v>1</v>
      </c>
      <c r="D2759" t="s">
        <v>7830</v>
      </c>
      <c r="E2759" t="s">
        <v>7831</v>
      </c>
      <c r="F2759" t="s">
        <v>8510</v>
      </c>
      <c r="J2759" s="37">
        <v>16867.559667969723</v>
      </c>
      <c r="K2759" s="38">
        <v>20759.988990968268</v>
      </c>
      <c r="L2759" s="39">
        <v>10569.555751848317</v>
      </c>
      <c r="M2759" s="40">
        <v>10734.68639235571</v>
      </c>
      <c r="N2759" s="41">
        <v>14943.73336534302</v>
      </c>
      <c r="O2759" s="42">
        <v>14217.942397014131</v>
      </c>
      <c r="P2759" s="2">
        <f t="shared" si="126"/>
        <v>58119.563311415412</v>
      </c>
      <c r="Q2759" s="7">
        <f t="shared" si="127"/>
        <v>0.18009517640872977</v>
      </c>
      <c r="R2759" s="44">
        <v>0.78061603344423136</v>
      </c>
      <c r="S2759" s="46">
        <v>0.96075428689597497</v>
      </c>
      <c r="T2759" s="48">
        <v>0.48914987400003684</v>
      </c>
      <c r="U2759" s="50">
        <v>0.4967919768371038</v>
      </c>
      <c r="V2759" s="52">
        <v>0.69158302055121101</v>
      </c>
      <c r="W2759" s="54">
        <v>0.65799404396188199</v>
      </c>
      <c r="X2759" s="26">
        <f t="shared" si="128"/>
        <v>-0.2018545205155674</v>
      </c>
      <c r="Y2759" s="26">
        <v>-0.2018545205155674</v>
      </c>
      <c r="Z2759">
        <v>2749</v>
      </c>
      <c r="AA2759">
        <v>1501</v>
      </c>
    </row>
    <row r="2760" spans="1:27" x14ac:dyDescent="0.2">
      <c r="A2760">
        <v>3970</v>
      </c>
      <c r="B2760">
        <v>2765</v>
      </c>
      <c r="C2760">
        <v>1</v>
      </c>
      <c r="D2760" t="s">
        <v>5532</v>
      </c>
      <c r="E2760" t="s">
        <v>5533</v>
      </c>
      <c r="F2760" t="s">
        <v>8510</v>
      </c>
      <c r="J2760" s="37">
        <v>125093.42804792902</v>
      </c>
      <c r="K2760" s="38">
        <v>117097.32377487877</v>
      </c>
      <c r="L2760" s="39">
        <v>98206.310879660901</v>
      </c>
      <c r="M2760" s="40">
        <v>95479.137631862555</v>
      </c>
      <c r="N2760" s="41">
        <v>96251.675625761811</v>
      </c>
      <c r="O2760" s="42">
        <v>106476.52165554167</v>
      </c>
      <c r="P2760" s="2">
        <f t="shared" si="126"/>
        <v>58110.699969260488</v>
      </c>
      <c r="Q2760" s="7">
        <f t="shared" si="127"/>
        <v>0.18006771155734386</v>
      </c>
      <c r="R2760" s="44">
        <v>1.1218905402821118</v>
      </c>
      <c r="S2760" s="46">
        <v>1.0501781099567764</v>
      </c>
      <c r="T2760" s="48">
        <v>0.88075555120035598</v>
      </c>
      <c r="U2760" s="50">
        <v>0.85629711308606005</v>
      </c>
      <c r="V2760" s="52">
        <v>0.86322555913545618</v>
      </c>
      <c r="W2760" s="54">
        <v>0.9549262840708701</v>
      </c>
      <c r="X2760" s="26">
        <f t="shared" si="128"/>
        <v>-0.20287676737635216</v>
      </c>
      <c r="Y2760" s="26">
        <v>-0.20287676737635216</v>
      </c>
      <c r="Z2760">
        <v>2750</v>
      </c>
      <c r="AA2760">
        <v>1500</v>
      </c>
    </row>
    <row r="2761" spans="1:27" x14ac:dyDescent="0.2">
      <c r="A2761">
        <v>2738</v>
      </c>
      <c r="B2761">
        <v>3479</v>
      </c>
      <c r="C2761">
        <v>1</v>
      </c>
      <c r="D2761" t="s">
        <v>6960</v>
      </c>
      <c r="E2761" t="s">
        <v>6961</v>
      </c>
      <c r="F2761" t="s">
        <v>8510</v>
      </c>
      <c r="J2761" s="37">
        <v>20742.262306658431</v>
      </c>
      <c r="K2761" s="38">
        <v>16133.318299799199</v>
      </c>
      <c r="L2761" s="39">
        <v>20219.867213700734</v>
      </c>
      <c r="M2761" s="40">
        <v>7944.01536202644</v>
      </c>
      <c r="N2761" s="41">
        <v>13298.135378567264</v>
      </c>
      <c r="O2761" s="42">
        <v>19070.2882807401</v>
      </c>
      <c r="P2761" s="2">
        <f t="shared" si="126"/>
        <v>3259684.0469115698</v>
      </c>
      <c r="Q2761" s="7">
        <f t="shared" si="127"/>
        <v>10.100787755746207</v>
      </c>
      <c r="R2761" s="44">
        <v>1.0127531234111755</v>
      </c>
      <c r="S2761" s="46">
        <v>0.78771872891913741</v>
      </c>
      <c r="T2761" s="48">
        <v>0.98724687658882448</v>
      </c>
      <c r="U2761" s="50">
        <v>0.38787120958045274</v>
      </c>
      <c r="V2761" s="52">
        <v>0.64928925982511576</v>
      </c>
      <c r="W2761" s="54">
        <v>0.93111801090623025</v>
      </c>
      <c r="X2761" s="26">
        <f t="shared" si="128"/>
        <v>-0.20326280525930901</v>
      </c>
      <c r="Y2761" s="26">
        <v>-0.20326280525930901</v>
      </c>
      <c r="Z2761">
        <v>2751</v>
      </c>
      <c r="AA2761">
        <v>1499</v>
      </c>
    </row>
    <row r="2762" spans="1:27" x14ac:dyDescent="0.2">
      <c r="A2762">
        <v>632</v>
      </c>
      <c r="B2762">
        <v>178</v>
      </c>
      <c r="C2762">
        <v>1</v>
      </c>
      <c r="D2762" t="s">
        <v>358</v>
      </c>
      <c r="E2762" t="s">
        <v>359</v>
      </c>
      <c r="F2762" t="s">
        <v>8510</v>
      </c>
      <c r="J2762" s="37">
        <v>8077273.5557712289</v>
      </c>
      <c r="K2762" s="38">
        <v>7341911.6191674573</v>
      </c>
      <c r="L2762" s="39">
        <v>7743359.9751284299</v>
      </c>
      <c r="M2762" s="40">
        <v>7020265.8837992027</v>
      </c>
      <c r="N2762" s="41">
        <v>6854865.2073945152</v>
      </c>
      <c r="O2762" s="42">
        <v>6498625.831516481</v>
      </c>
      <c r="P2762" s="2">
        <f t="shared" si="126"/>
        <v>3858934.0526431855</v>
      </c>
      <c r="Q2762" s="7">
        <f t="shared" si="127"/>
        <v>11.957684630846616</v>
      </c>
      <c r="R2762" s="44">
        <v>1.1424801203480623</v>
      </c>
      <c r="S2762" s="46">
        <v>1.038467746862187</v>
      </c>
      <c r="T2762" s="48">
        <v>1.0952501206254379</v>
      </c>
      <c r="U2762" s="50">
        <v>0.99297295757274873</v>
      </c>
      <c r="V2762" s="52">
        <v>0.96957806034911054</v>
      </c>
      <c r="W2762" s="54">
        <v>0.91919021571123083</v>
      </c>
      <c r="X2762" s="26">
        <f t="shared" si="128"/>
        <v>-0.20362796368229663</v>
      </c>
      <c r="Y2762" s="26">
        <v>-0.20362796368229663</v>
      </c>
      <c r="Z2762">
        <v>2752</v>
      </c>
      <c r="AA2762">
        <v>1498</v>
      </c>
    </row>
    <row r="2763" spans="1:27" x14ac:dyDescent="0.2">
      <c r="A2763">
        <v>2490</v>
      </c>
      <c r="B2763">
        <v>838</v>
      </c>
      <c r="C2763">
        <v>1</v>
      </c>
      <c r="D2763" t="s">
        <v>1678</v>
      </c>
      <c r="E2763" t="s">
        <v>1679</v>
      </c>
      <c r="F2763" t="s">
        <v>8510</v>
      </c>
      <c r="J2763" s="37">
        <v>1219242.27376989</v>
      </c>
      <c r="K2763" s="38">
        <v>1027732.5413291417</v>
      </c>
      <c r="L2763" s="39">
        <v>983988.02021291002</v>
      </c>
      <c r="M2763" s="40">
        <v>925955.60580818728</v>
      </c>
      <c r="N2763" s="41">
        <v>947083.50050893996</v>
      </c>
      <c r="O2763" s="42">
        <v>937931.96666544734</v>
      </c>
      <c r="P2763" s="2">
        <f t="shared" ref="P2763:P2826" si="129">MEDIAN(J2763:O2764)</f>
        <v>604484.1904222779</v>
      </c>
      <c r="Q2763" s="7">
        <f t="shared" ref="Q2763:Q2826" si="130">P2763/$P$6</f>
        <v>1.8731160509082136</v>
      </c>
      <c r="R2763" s="44">
        <v>1.0194654922551891</v>
      </c>
      <c r="S2763" s="46">
        <v>0.85933524754943946</v>
      </c>
      <c r="T2763" s="48">
        <v>0.82275840739827255</v>
      </c>
      <c r="U2763" s="50">
        <v>0.7742347913863874</v>
      </c>
      <c r="V2763" s="52">
        <v>0.79190081235268783</v>
      </c>
      <c r="W2763" s="54">
        <v>0.78424878686492405</v>
      </c>
      <c r="X2763" s="26">
        <f t="shared" ref="X2763:X2826" si="131">SLOPE(R2763:W2763,R$8:W$8)</f>
        <v>-0.2038443497933522</v>
      </c>
      <c r="Y2763" s="26">
        <v>-0.2038443497933522</v>
      </c>
      <c r="Z2763">
        <v>2753</v>
      </c>
      <c r="AA2763">
        <v>1497</v>
      </c>
    </row>
    <row r="2764" spans="1:27" x14ac:dyDescent="0.2">
      <c r="A2764">
        <v>995</v>
      </c>
      <c r="B2764">
        <v>1721</v>
      </c>
      <c r="C2764">
        <v>1</v>
      </c>
      <c r="D2764" t="s">
        <v>3444</v>
      </c>
      <c r="E2764" t="s">
        <v>3445</v>
      </c>
      <c r="F2764" t="s">
        <v>8510</v>
      </c>
      <c r="J2764" s="37">
        <v>258994.66282611503</v>
      </c>
      <c r="K2764" s="38">
        <v>283012.77503636869</v>
      </c>
      <c r="L2764" s="39">
        <v>250711.20587595203</v>
      </c>
      <c r="M2764" s="40">
        <v>235985.23479468</v>
      </c>
      <c r="N2764" s="41">
        <v>226859.20833431403</v>
      </c>
      <c r="O2764" s="42">
        <v>215517.69059539333</v>
      </c>
      <c r="P2764" s="2">
        <f t="shared" si="129"/>
        <v>138897.51233028495</v>
      </c>
      <c r="Q2764" s="7">
        <f t="shared" si="130"/>
        <v>0.43040192597151145</v>
      </c>
      <c r="R2764" s="44">
        <v>0.9227326796646117</v>
      </c>
      <c r="S2764" s="46">
        <v>1.0083031574436543</v>
      </c>
      <c r="T2764" s="48">
        <v>0.89322081117625596</v>
      </c>
      <c r="U2764" s="50">
        <v>0.84075588928090172</v>
      </c>
      <c r="V2764" s="52">
        <v>0.80824215807665178</v>
      </c>
      <c r="W2764" s="54">
        <v>0.76783519007004009</v>
      </c>
      <c r="X2764" s="26">
        <f t="shared" si="131"/>
        <v>-0.20387648113845996</v>
      </c>
      <c r="Y2764" s="26">
        <v>-0.20387648113845996</v>
      </c>
      <c r="Z2764">
        <v>2754</v>
      </c>
      <c r="AA2764">
        <v>1496</v>
      </c>
    </row>
    <row r="2765" spans="1:27" x14ac:dyDescent="0.2">
      <c r="A2765">
        <v>1221</v>
      </c>
      <c r="B2765">
        <v>3543</v>
      </c>
      <c r="C2765">
        <v>1</v>
      </c>
      <c r="D2765" t="s">
        <v>7088</v>
      </c>
      <c r="E2765" t="s">
        <v>7089</v>
      </c>
      <c r="F2765" t="s">
        <v>8510</v>
      </c>
      <c r="J2765" s="37">
        <v>62277.334065176568</v>
      </c>
      <c r="K2765" s="38">
        <v>52401.66649303653</v>
      </c>
      <c r="L2765" s="39">
        <v>47721.214003643232</v>
      </c>
      <c r="M2765" s="40">
        <v>48675.72837180613</v>
      </c>
      <c r="N2765" s="41">
        <v>44581.766865207464</v>
      </c>
      <c r="O2765" s="42">
        <v>55411.531864518933</v>
      </c>
      <c r="P2765" s="2">
        <f t="shared" si="129"/>
        <v>230437.28740566914</v>
      </c>
      <c r="Q2765" s="7">
        <f t="shared" si="130"/>
        <v>0.71405636178140208</v>
      </c>
      <c r="R2765" s="44">
        <v>1.5651648455289096</v>
      </c>
      <c r="S2765" s="46">
        <v>1.316967841882819</v>
      </c>
      <c r="T2765" s="48">
        <v>1.1993378917969668</v>
      </c>
      <c r="U2765" s="50">
        <v>1.223326913742532</v>
      </c>
      <c r="V2765" s="52">
        <v>1.1204367575523075</v>
      </c>
      <c r="W2765" s="54">
        <v>1.392612304510086</v>
      </c>
      <c r="X2765" s="26">
        <f t="shared" si="131"/>
        <v>-0.2040524194485839</v>
      </c>
      <c r="Y2765" s="26">
        <v>-0.2040524194485839</v>
      </c>
      <c r="Z2765">
        <v>2755</v>
      </c>
      <c r="AA2765">
        <v>1495</v>
      </c>
    </row>
    <row r="2766" spans="1:27" x14ac:dyDescent="0.2">
      <c r="A2766">
        <v>1077</v>
      </c>
      <c r="B2766">
        <v>971</v>
      </c>
      <c r="C2766">
        <v>1</v>
      </c>
      <c r="D2766" t="s">
        <v>1944</v>
      </c>
      <c r="E2766" t="s">
        <v>1945</v>
      </c>
      <c r="F2766" t="s">
        <v>8510</v>
      </c>
      <c r="J2766" s="37">
        <v>582912.96913850028</v>
      </c>
      <c r="K2766" s="38">
        <v>642794.04725120496</v>
      </c>
      <c r="L2766" s="39">
        <v>421578.75680612732</v>
      </c>
      <c r="M2766" s="40">
        <v>398597.24074616167</v>
      </c>
      <c r="N2766" s="41">
        <v>486779.11169730965</v>
      </c>
      <c r="O2766" s="42">
        <v>472096.16941698361</v>
      </c>
      <c r="P2766" s="2">
        <f t="shared" si="129"/>
        <v>300344.24221300316</v>
      </c>
      <c r="Q2766" s="7">
        <f t="shared" si="130"/>
        <v>0.93067714557437153</v>
      </c>
      <c r="R2766" s="44">
        <v>0.80514382733786927</v>
      </c>
      <c r="S2766" s="46">
        <v>0.88785408250346598</v>
      </c>
      <c r="T2766" s="48">
        <v>0.58230225050727447</v>
      </c>
      <c r="U2766" s="50">
        <v>0.55055921719323775</v>
      </c>
      <c r="V2766" s="52">
        <v>0.67235971373108705</v>
      </c>
      <c r="W2766" s="54">
        <v>0.65207901837851234</v>
      </c>
      <c r="X2766" s="26">
        <f t="shared" si="131"/>
        <v>-0.20622145491827973</v>
      </c>
      <c r="Y2766" s="26">
        <v>-0.20622145491827973</v>
      </c>
      <c r="Z2766">
        <v>2756</v>
      </c>
      <c r="AA2766">
        <v>1494</v>
      </c>
    </row>
    <row r="2767" spans="1:27" x14ac:dyDescent="0.2">
      <c r="A2767">
        <v>5764</v>
      </c>
      <c r="B2767">
        <v>2402</v>
      </c>
      <c r="C2767">
        <v>1</v>
      </c>
      <c r="D2767" t="s">
        <v>4806</v>
      </c>
      <c r="E2767" t="s">
        <v>4807</v>
      </c>
      <c r="F2767" t="s">
        <v>8510</v>
      </c>
      <c r="J2767" s="37">
        <v>202091.24367984466</v>
      </c>
      <c r="K2767" s="38">
        <v>171974.37613765101</v>
      </c>
      <c r="L2767" s="39">
        <v>171051.24519101434</v>
      </c>
      <c r="M2767" s="40">
        <v>170903.28887400532</v>
      </c>
      <c r="N2767" s="41">
        <v>158890.28854615567</v>
      </c>
      <c r="O2767" s="42">
        <v>160364.179708468</v>
      </c>
      <c r="P2767" s="2">
        <f t="shared" si="129"/>
        <v>127966.62847263532</v>
      </c>
      <c r="Q2767" s="7">
        <f t="shared" si="130"/>
        <v>0.39653038006710351</v>
      </c>
      <c r="R2767" s="44">
        <v>1.1782865833582366</v>
      </c>
      <c r="S2767" s="46">
        <v>1.0026911428454266</v>
      </c>
      <c r="T2767" s="48">
        <v>0.9973088571545734</v>
      </c>
      <c r="U2767" s="50">
        <v>0.99644620254331762</v>
      </c>
      <c r="V2767" s="52">
        <v>0.92640478533769399</v>
      </c>
      <c r="W2767" s="54">
        <v>0.93499826098889116</v>
      </c>
      <c r="X2767" s="26">
        <f t="shared" si="131"/>
        <v>-0.20659476271159724</v>
      </c>
      <c r="Y2767" s="26">
        <v>-0.20659476271159724</v>
      </c>
      <c r="Z2767">
        <v>2757</v>
      </c>
      <c r="AA2767">
        <v>1493</v>
      </c>
    </row>
    <row r="2768" spans="1:27" x14ac:dyDescent="0.2">
      <c r="A2768">
        <v>2909</v>
      </c>
      <c r="B2768">
        <v>3070</v>
      </c>
      <c r="C2768">
        <v>1</v>
      </c>
      <c r="D2768" t="s">
        <v>6142</v>
      </c>
      <c r="E2768" t="s">
        <v>6143</v>
      </c>
      <c r="F2768" t="s">
        <v>8510</v>
      </c>
      <c r="J2768" s="37">
        <v>80452.848422215931</v>
      </c>
      <c r="K2768" s="38">
        <v>96482.087501293703</v>
      </c>
      <c r="L2768" s="39">
        <v>87000.017969641034</v>
      </c>
      <c r="M2768" s="40">
        <v>97042.968399114965</v>
      </c>
      <c r="N2768" s="41">
        <v>74179.70898118669</v>
      </c>
      <c r="O2768" s="42">
        <v>69954.574306230628</v>
      </c>
      <c r="P2768" s="2">
        <f t="shared" si="129"/>
        <v>79318.999619713417</v>
      </c>
      <c r="Q2768" s="7">
        <f t="shared" si="130"/>
        <v>0.24578590091144939</v>
      </c>
      <c r="R2768" s="44">
        <v>1.065382670417133</v>
      </c>
      <c r="S2768" s="46">
        <v>1.2776470447647152</v>
      </c>
      <c r="T2768" s="48">
        <v>1.1520824096172104</v>
      </c>
      <c r="U2768" s="50">
        <v>1.2850744112337162</v>
      </c>
      <c r="V2768" s="52">
        <v>0.98231172662022848</v>
      </c>
      <c r="W2768" s="54">
        <v>0.92636112510449997</v>
      </c>
      <c r="X2768" s="26">
        <f t="shared" si="131"/>
        <v>-0.20687452562573136</v>
      </c>
      <c r="Y2768" s="26">
        <v>-0.20687452562573136</v>
      </c>
      <c r="Z2768">
        <v>2758</v>
      </c>
      <c r="AA2768">
        <v>1492</v>
      </c>
    </row>
    <row r="2769" spans="1:27" x14ac:dyDescent="0.2">
      <c r="A2769">
        <v>5048</v>
      </c>
      <c r="B2769">
        <v>3199</v>
      </c>
      <c r="C2769">
        <v>1</v>
      </c>
      <c r="D2769" t="s">
        <v>6400</v>
      </c>
      <c r="E2769" t="s">
        <v>6401</v>
      </c>
      <c r="F2769" t="s">
        <v>8510</v>
      </c>
      <c r="J2769" s="37">
        <v>92389.591476260219</v>
      </c>
      <c r="K2769" s="38">
        <v>77370.537337466798</v>
      </c>
      <c r="L2769" s="39">
        <v>79772.560424515497</v>
      </c>
      <c r="M2769" s="40">
        <v>74173.898418265147</v>
      </c>
      <c r="N2769" s="41">
        <v>78865.438814911337</v>
      </c>
      <c r="O2769" s="42">
        <v>69635.930416589239</v>
      </c>
      <c r="P2769" s="2">
        <f t="shared" si="129"/>
        <v>48652.356525507901</v>
      </c>
      <c r="Q2769" s="7">
        <f t="shared" si="130"/>
        <v>0.15075912880165745</v>
      </c>
      <c r="R2769" s="44">
        <v>1.1647851324299647</v>
      </c>
      <c r="S2769" s="46">
        <v>0.97543511275245132</v>
      </c>
      <c r="T2769" s="48">
        <v>1.0057181861467823</v>
      </c>
      <c r="U2769" s="50">
        <v>0.93513406338814264</v>
      </c>
      <c r="V2769" s="52">
        <v>0.99428181385321768</v>
      </c>
      <c r="W2769" s="54">
        <v>0.87792244922970997</v>
      </c>
      <c r="X2769" s="26">
        <f t="shared" si="131"/>
        <v>-0.20690820506537352</v>
      </c>
      <c r="Y2769" s="26">
        <v>-0.20690820506537352</v>
      </c>
      <c r="Z2769">
        <v>2759</v>
      </c>
      <c r="AA2769">
        <v>1491</v>
      </c>
    </row>
    <row r="2770" spans="1:27" x14ac:dyDescent="0.2">
      <c r="A2770">
        <v>2429</v>
      </c>
      <c r="B2770">
        <v>4102</v>
      </c>
      <c r="C2770">
        <v>1</v>
      </c>
      <c r="D2770" t="s">
        <v>8206</v>
      </c>
      <c r="E2770" t="s">
        <v>8207</v>
      </c>
      <c r="F2770" t="s">
        <v>8510</v>
      </c>
      <c r="J2770" s="37">
        <v>12482.665415239464</v>
      </c>
      <c r="K2770" s="38">
        <v>12519.274775998079</v>
      </c>
      <c r="L2770" s="39">
        <v>20082.699556719166</v>
      </c>
      <c r="M2770" s="40">
        <v>27668.782634426567</v>
      </c>
      <c r="N2770" s="41">
        <v>4670.0338611916786</v>
      </c>
      <c r="O2770" s="42">
        <v>12045.3415701336</v>
      </c>
      <c r="P2770" s="2">
        <f t="shared" si="129"/>
        <v>874053.37585807825</v>
      </c>
      <c r="Q2770" s="7">
        <f t="shared" si="130"/>
        <v>2.7084304827336605</v>
      </c>
      <c r="R2770" s="44">
        <v>0.99853573920749372</v>
      </c>
      <c r="S2770" s="46">
        <v>1.0014642607925062</v>
      </c>
      <c r="T2770" s="48">
        <v>1.6064912885246858</v>
      </c>
      <c r="U2770" s="50">
        <v>2.2133308393501139</v>
      </c>
      <c r="V2770" s="52">
        <v>0.37357371671726425</v>
      </c>
      <c r="W2770" s="54">
        <v>0.96355254656237788</v>
      </c>
      <c r="X2770" s="26">
        <f t="shared" si="131"/>
        <v>-0.20739257780369677</v>
      </c>
      <c r="Y2770" s="26">
        <v>-0.20739257780369677</v>
      </c>
      <c r="Z2770">
        <v>2760</v>
      </c>
      <c r="AA2770">
        <v>1490</v>
      </c>
    </row>
    <row r="2771" spans="1:27" x14ac:dyDescent="0.2">
      <c r="A2771">
        <v>1656</v>
      </c>
      <c r="B2771">
        <v>596</v>
      </c>
      <c r="C2771">
        <v>1</v>
      </c>
      <c r="D2771" t="s">
        <v>1194</v>
      </c>
      <c r="E2771" t="s">
        <v>1195</v>
      </c>
      <c r="F2771" t="s">
        <v>8510</v>
      </c>
      <c r="J2771" s="37">
        <v>2035258.2965434536</v>
      </c>
      <c r="K2771" s="38">
        <v>2186693.0798104736</v>
      </c>
      <c r="L2771" s="39">
        <v>2374597.7825082769</v>
      </c>
      <c r="M2771" s="40">
        <v>2280971.0657309</v>
      </c>
      <c r="N2771" s="41">
        <v>1724380.4077092998</v>
      </c>
      <c r="O2771" s="42">
        <v>1720437.9690817299</v>
      </c>
      <c r="P2771" s="2">
        <f t="shared" si="129"/>
        <v>892762.15785796475</v>
      </c>
      <c r="Q2771" s="7">
        <f t="shared" si="130"/>
        <v>2.7664034130636486</v>
      </c>
      <c r="R2771" s="44">
        <v>0.96835174907289234</v>
      </c>
      <c r="S2771" s="46">
        <v>1.0404026221714766</v>
      </c>
      <c r="T2771" s="48">
        <v>1.1298054502181498</v>
      </c>
      <c r="U2771" s="50">
        <v>1.0852589692602772</v>
      </c>
      <c r="V2771" s="52">
        <v>0.82043973814439952</v>
      </c>
      <c r="W2771" s="54">
        <v>0.81856397262259639</v>
      </c>
      <c r="X2771" s="26">
        <f t="shared" si="131"/>
        <v>-0.20762485932722627</v>
      </c>
      <c r="Y2771" s="26">
        <v>-0.20762485932722627</v>
      </c>
      <c r="Z2771">
        <v>2761</v>
      </c>
      <c r="AA2771">
        <v>1489</v>
      </c>
    </row>
    <row r="2772" spans="1:27" x14ac:dyDescent="0.2">
      <c r="A2772">
        <v>5339</v>
      </c>
      <c r="B2772">
        <v>2907</v>
      </c>
      <c r="C2772">
        <v>1</v>
      </c>
      <c r="D2772" t="s">
        <v>5816</v>
      </c>
      <c r="E2772" t="s">
        <v>5817</v>
      </c>
      <c r="F2772" t="s">
        <v>8510</v>
      </c>
      <c r="J2772" s="37">
        <v>65086.346634199464</v>
      </c>
      <c r="K2772" s="38">
        <v>59018.963293153567</v>
      </c>
      <c r="L2772" s="39">
        <v>44869.626197182231</v>
      </c>
      <c r="M2772" s="40">
        <v>42456.643762762462</v>
      </c>
      <c r="N2772" s="41">
        <v>53827.054919882765</v>
      </c>
      <c r="O2772" s="42">
        <v>49898.3876977455</v>
      </c>
      <c r="P2772" s="2">
        <f t="shared" si="129"/>
        <v>121489.60559620991</v>
      </c>
      <c r="Q2772" s="7">
        <f t="shared" si="130"/>
        <v>0.37646001974311083</v>
      </c>
      <c r="R2772" s="44">
        <v>1.0072322697321707</v>
      </c>
      <c r="S2772" s="46">
        <v>0.91333754971840864</v>
      </c>
      <c r="T2772" s="48">
        <v>0.69437198081839757</v>
      </c>
      <c r="U2772" s="50">
        <v>0.65703029704093663</v>
      </c>
      <c r="V2772" s="52">
        <v>0.83299108804893152</v>
      </c>
      <c r="W2772" s="54">
        <v>0.77219369185437448</v>
      </c>
      <c r="X2772" s="26">
        <f t="shared" si="131"/>
        <v>-0.20765342259641051</v>
      </c>
      <c r="Y2772" s="26">
        <v>-0.20765342259641051</v>
      </c>
      <c r="Z2772">
        <v>2762</v>
      </c>
      <c r="AA2772">
        <v>1488</v>
      </c>
    </row>
    <row r="2773" spans="1:27" x14ac:dyDescent="0.2">
      <c r="A2773">
        <v>457</v>
      </c>
      <c r="B2773">
        <v>2235</v>
      </c>
      <c r="C2773">
        <v>1</v>
      </c>
      <c r="D2773" t="s">
        <v>4472</v>
      </c>
      <c r="E2773" t="s">
        <v>4473</v>
      </c>
      <c r="F2773" t="s">
        <v>8510</v>
      </c>
      <c r="J2773" s="37">
        <v>226492.98730778435</v>
      </c>
      <c r="K2773" s="38">
        <v>216752.07224717099</v>
      </c>
      <c r="L2773" s="39">
        <v>224302.12907952</v>
      </c>
      <c r="M2773" s="40">
        <v>194942.67957381267</v>
      </c>
      <c r="N2773" s="41">
        <v>177892.86455822035</v>
      </c>
      <c r="O2773" s="42">
        <v>192246.656807586</v>
      </c>
      <c r="P2773" s="2">
        <f t="shared" si="129"/>
        <v>98241.110969388348</v>
      </c>
      <c r="Q2773" s="7">
        <f t="shared" si="130"/>
        <v>0.30441987521173464</v>
      </c>
      <c r="R2773" s="44">
        <v>1.0381189793888228</v>
      </c>
      <c r="S2773" s="46">
        <v>0.99347199529789576</v>
      </c>
      <c r="T2773" s="48">
        <v>1.0280772931761688</v>
      </c>
      <c r="U2773" s="50">
        <v>0.89350976365321355</v>
      </c>
      <c r="V2773" s="52">
        <v>0.81536281185067272</v>
      </c>
      <c r="W2773" s="54">
        <v>0.88115268171548033</v>
      </c>
      <c r="X2773" s="26">
        <f t="shared" si="131"/>
        <v>-0.20767522403304811</v>
      </c>
      <c r="Y2773" s="26">
        <v>-0.20767522403304811</v>
      </c>
      <c r="Z2773">
        <v>2763</v>
      </c>
      <c r="AA2773">
        <v>1487</v>
      </c>
    </row>
    <row r="2774" spans="1:27" x14ac:dyDescent="0.2">
      <c r="A2774">
        <v>2835</v>
      </c>
      <c r="B2774">
        <v>3818</v>
      </c>
      <c r="C2774">
        <v>1</v>
      </c>
      <c r="D2774" t="s">
        <v>7638</v>
      </c>
      <c r="E2774" t="s">
        <v>7639</v>
      </c>
      <c r="F2774" t="s">
        <v>8510</v>
      </c>
      <c r="J2774" s="37">
        <v>15714.98781200654</v>
      </c>
      <c r="K2774" s="38">
        <v>18589.357380556336</v>
      </c>
      <c r="L2774" s="39">
        <v>16751.825630620802</v>
      </c>
      <c r="M2774" s="40">
        <v>18588.1795108078</v>
      </c>
      <c r="N2774" s="41">
        <v>14099.939681816546</v>
      </c>
      <c r="O2774" s="42">
        <v>12762.962063453981</v>
      </c>
      <c r="P2774" s="2">
        <f t="shared" si="129"/>
        <v>194252.08348187251</v>
      </c>
      <c r="Q2774" s="7">
        <f t="shared" si="130"/>
        <v>0.60192921710338909</v>
      </c>
      <c r="R2774" s="44">
        <v>0.86645285462472343</v>
      </c>
      <c r="S2774" s="46">
        <v>1.0249325014249335</v>
      </c>
      <c r="T2774" s="48">
        <v>0.92361936970371228</v>
      </c>
      <c r="U2774" s="50">
        <v>1.0248675590515635</v>
      </c>
      <c r="V2774" s="52">
        <v>0.77740645640287409</v>
      </c>
      <c r="W2774" s="54">
        <v>0.70369159974135331</v>
      </c>
      <c r="X2774" s="26">
        <f t="shared" si="131"/>
        <v>-0.20787660287645399</v>
      </c>
      <c r="Y2774" s="26">
        <v>-0.20787660287645399</v>
      </c>
      <c r="Z2774">
        <v>2764</v>
      </c>
      <c r="AA2774">
        <v>1486</v>
      </c>
    </row>
    <row r="2775" spans="1:27" x14ac:dyDescent="0.2">
      <c r="A2775">
        <v>3678</v>
      </c>
      <c r="B2775">
        <v>1632</v>
      </c>
      <c r="C2775">
        <v>1</v>
      </c>
      <c r="D2775" t="s">
        <v>3266</v>
      </c>
      <c r="E2775" t="s">
        <v>3267</v>
      </c>
      <c r="F2775" t="s">
        <v>8510</v>
      </c>
      <c r="J2775" s="37">
        <v>459636.78999074834</v>
      </c>
      <c r="K2775" s="38">
        <v>414060.76842274499</v>
      </c>
      <c r="L2775" s="39">
        <v>431080.59585833905</v>
      </c>
      <c r="M2775" s="40">
        <v>369914.80958318867</v>
      </c>
      <c r="N2775" s="41">
        <v>375730.75598708371</v>
      </c>
      <c r="O2775" s="42">
        <v>380986.75131422328</v>
      </c>
      <c r="P2775" s="2">
        <f t="shared" si="129"/>
        <v>217178.62584579279</v>
      </c>
      <c r="Q2775" s="7">
        <f t="shared" si="130"/>
        <v>0.67297172768366831</v>
      </c>
      <c r="R2775" s="44">
        <v>1.1747121782626055</v>
      </c>
      <c r="S2775" s="46">
        <v>1.0582317120802307</v>
      </c>
      <c r="T2775" s="48">
        <v>1.1017299676505101</v>
      </c>
      <c r="U2775" s="50">
        <v>0.94540611456670198</v>
      </c>
      <c r="V2775" s="52">
        <v>0.96027016204409299</v>
      </c>
      <c r="W2775" s="54">
        <v>0.97370312009735605</v>
      </c>
      <c r="X2775" s="26">
        <f t="shared" si="131"/>
        <v>-0.20789339914549554</v>
      </c>
      <c r="Y2775" s="26">
        <v>-0.20789339914549554</v>
      </c>
      <c r="Z2775">
        <v>2765</v>
      </c>
      <c r="AA2775">
        <v>1485</v>
      </c>
    </row>
    <row r="2776" spans="1:27" x14ac:dyDescent="0.2">
      <c r="A2776">
        <v>1959</v>
      </c>
      <c r="B2776">
        <v>3618</v>
      </c>
      <c r="C2776">
        <v>1</v>
      </c>
      <c r="D2776" t="s">
        <v>7238</v>
      </c>
      <c r="E2776" t="s">
        <v>7239</v>
      </c>
      <c r="F2776" t="s">
        <v>8510</v>
      </c>
      <c r="J2776" s="37">
        <v>41819.502726084102</v>
      </c>
      <c r="K2776" s="38">
        <v>59793.542857016328</v>
      </c>
      <c r="L2776" s="39">
        <v>64442.442108396906</v>
      </c>
      <c r="M2776" s="40">
        <v>59676.455355587699</v>
      </c>
      <c r="N2776" s="41">
        <v>45373.509422292605</v>
      </c>
      <c r="O2776" s="42">
        <v>39389.436780340497</v>
      </c>
      <c r="P2776" s="2">
        <f t="shared" si="129"/>
        <v>163153.77103380661</v>
      </c>
      <c r="Q2776" s="7">
        <f t="shared" si="130"/>
        <v>0.50556483053119694</v>
      </c>
      <c r="R2776" s="44">
        <v>1.0114009188949054</v>
      </c>
      <c r="S2776" s="46">
        <v>1.4461014657605664</v>
      </c>
      <c r="T2776" s="48">
        <v>1.5585346767792003</v>
      </c>
      <c r="U2776" s="50">
        <v>1.4432697150505762</v>
      </c>
      <c r="V2776" s="52">
        <v>1.0973542517656454</v>
      </c>
      <c r="W2776" s="54">
        <v>0.95262999216728284</v>
      </c>
      <c r="X2776" s="26">
        <f t="shared" si="131"/>
        <v>-0.20790874819307142</v>
      </c>
      <c r="Y2776" s="26">
        <v>-0.20790874819307142</v>
      </c>
      <c r="Z2776">
        <v>2766</v>
      </c>
      <c r="AA2776">
        <v>1484</v>
      </c>
    </row>
    <row r="2777" spans="1:27" x14ac:dyDescent="0.2">
      <c r="A2777">
        <v>2029</v>
      </c>
      <c r="B2777">
        <v>1756</v>
      </c>
      <c r="C2777">
        <v>1</v>
      </c>
      <c r="D2777" t="s">
        <v>3514</v>
      </c>
      <c r="E2777" t="s">
        <v>3515</v>
      </c>
      <c r="F2777" t="s">
        <v>8510</v>
      </c>
      <c r="J2777" s="37">
        <v>333354.79481468198</v>
      </c>
      <c r="K2777" s="38">
        <v>343437.51026418532</v>
      </c>
      <c r="L2777" s="39">
        <v>357197.2167697064</v>
      </c>
      <c r="M2777" s="40">
        <v>370713.53390707431</v>
      </c>
      <c r="N2777" s="41">
        <v>296781.68962419935</v>
      </c>
      <c r="O2777" s="42">
        <v>261865.09995921631</v>
      </c>
      <c r="P2777" s="2">
        <f t="shared" si="129"/>
        <v>164231.97655642795</v>
      </c>
      <c r="Q2777" s="7">
        <f t="shared" si="130"/>
        <v>0.50890586757170098</v>
      </c>
      <c r="R2777" s="44">
        <v>1.0049652347480282</v>
      </c>
      <c r="S2777" s="46">
        <v>1.0353616131899244</v>
      </c>
      <c r="T2777" s="48">
        <v>1.0768430224676047</v>
      </c>
      <c r="U2777" s="50">
        <v>1.11759068542663</v>
      </c>
      <c r="V2777" s="52">
        <v>0.89470823585395109</v>
      </c>
      <c r="W2777" s="54">
        <v>0.78944513697224039</v>
      </c>
      <c r="X2777" s="26">
        <f t="shared" si="131"/>
        <v>-0.20840185113254767</v>
      </c>
      <c r="Y2777" s="26">
        <v>-0.20840185113254767</v>
      </c>
      <c r="Z2777">
        <v>2767</v>
      </c>
      <c r="AA2777">
        <v>1483</v>
      </c>
    </row>
    <row r="2778" spans="1:27" x14ac:dyDescent="0.2">
      <c r="A2778">
        <v>3522</v>
      </c>
      <c r="B2778">
        <v>3145</v>
      </c>
      <c r="C2778">
        <v>1</v>
      </c>
      <c r="D2778" t="s">
        <v>6292</v>
      </c>
      <c r="E2778" t="s">
        <v>6293</v>
      </c>
      <c r="F2778" t="s">
        <v>8510</v>
      </c>
      <c r="J2778" s="37">
        <v>52664.919286854631</v>
      </c>
      <c r="K2778" s="38">
        <v>62202.604873161668</v>
      </c>
      <c r="L2778" s="39">
        <v>50822.521527316909</v>
      </c>
      <c r="M2778" s="40">
        <v>66598.853153639633</v>
      </c>
      <c r="N2778" s="41">
        <v>49314.071123730893</v>
      </c>
      <c r="O2778" s="42">
        <v>38671.803445678561</v>
      </c>
      <c r="P2778" s="2">
        <f t="shared" si="129"/>
        <v>135897.92678210279</v>
      </c>
      <c r="Q2778" s="7">
        <f t="shared" si="130"/>
        <v>0.42110710581674887</v>
      </c>
      <c r="R2778" s="44">
        <v>0.82767200071334035</v>
      </c>
      <c r="S2778" s="46">
        <v>0.97756447977319016</v>
      </c>
      <c r="T2778" s="48">
        <v>0.79871722283851732</v>
      </c>
      <c r="U2778" s="50">
        <v>1.0466550937759729</v>
      </c>
      <c r="V2778" s="52">
        <v>0.77501069901926378</v>
      </c>
      <c r="W2778" s="54">
        <v>0.60775881483344529</v>
      </c>
      <c r="X2778" s="26">
        <f t="shared" si="131"/>
        <v>-0.20846991438911414</v>
      </c>
      <c r="Y2778" s="26">
        <v>-0.20846991438911414</v>
      </c>
      <c r="Z2778">
        <v>2768</v>
      </c>
      <c r="AA2778">
        <v>1482</v>
      </c>
    </row>
    <row r="2779" spans="1:27" x14ac:dyDescent="0.2">
      <c r="A2779">
        <v>1854</v>
      </c>
      <c r="B2779">
        <v>2097</v>
      </c>
      <c r="C2779">
        <v>1</v>
      </c>
      <c r="D2779" t="s">
        <v>4196</v>
      </c>
      <c r="E2779" t="s">
        <v>4197</v>
      </c>
      <c r="F2779" t="s">
        <v>8510</v>
      </c>
      <c r="J2779" s="37">
        <v>257252.23813816634</v>
      </c>
      <c r="K2779" s="38">
        <v>270562.377630868</v>
      </c>
      <c r="L2779" s="39">
        <v>267970.31662134267</v>
      </c>
      <c r="M2779" s="40">
        <v>300092.42598976236</v>
      </c>
      <c r="N2779" s="41">
        <v>219498.48151723031</v>
      </c>
      <c r="O2779" s="42">
        <v>205197.00041056599</v>
      </c>
      <c r="P2779" s="2">
        <f t="shared" si="129"/>
        <v>1386643.6392662078</v>
      </c>
      <c r="Q2779" s="7">
        <f t="shared" si="130"/>
        <v>4.2967946866978792</v>
      </c>
      <c r="R2779" s="44">
        <v>0.98453441976350908</v>
      </c>
      <c r="S2779" s="46">
        <v>1.0354738811935016</v>
      </c>
      <c r="T2779" s="48">
        <v>1.0255537603794935</v>
      </c>
      <c r="U2779" s="50">
        <v>1.1484888319555533</v>
      </c>
      <c r="V2779" s="52">
        <v>0.84004637512024882</v>
      </c>
      <c r="W2779" s="54">
        <v>0.78531293332392815</v>
      </c>
      <c r="X2779" s="26">
        <f t="shared" si="131"/>
        <v>-0.20849355412022907</v>
      </c>
      <c r="Y2779" s="26">
        <v>-0.20849355412022907</v>
      </c>
      <c r="Z2779">
        <v>2769</v>
      </c>
      <c r="AA2779">
        <v>1481</v>
      </c>
    </row>
    <row r="2780" spans="1:27" x14ac:dyDescent="0.2">
      <c r="A2780">
        <v>2185</v>
      </c>
      <c r="B2780">
        <v>480</v>
      </c>
      <c r="C2780">
        <v>1</v>
      </c>
      <c r="D2780" t="s">
        <v>962</v>
      </c>
      <c r="E2780" t="s">
        <v>963</v>
      </c>
      <c r="F2780" t="s">
        <v>8510</v>
      </c>
      <c r="J2780" s="37">
        <v>3411313.9084499269</v>
      </c>
      <c r="K2780" s="38">
        <v>2824610.8680004366</v>
      </c>
      <c r="L2780" s="39">
        <v>2593030.2847708999</v>
      </c>
      <c r="M2780" s="40">
        <v>2473194.8525426532</v>
      </c>
      <c r="N2780" s="41">
        <v>2578391.4617490401</v>
      </c>
      <c r="O2780" s="42">
        <v>2787593.1485700365</v>
      </c>
      <c r="P2780" s="2">
        <f t="shared" si="129"/>
        <v>1597803.7467403617</v>
      </c>
      <c r="Q2780" s="7">
        <f t="shared" si="130"/>
        <v>4.9511168226416418</v>
      </c>
      <c r="R2780" s="44">
        <v>1.2526913839056815</v>
      </c>
      <c r="S2780" s="46">
        <v>1.0372442384929328</v>
      </c>
      <c r="T2780" s="48">
        <v>0.95220398448027532</v>
      </c>
      <c r="U2780" s="50">
        <v>0.90819841434875093</v>
      </c>
      <c r="V2780" s="52">
        <v>0.94682836442239082</v>
      </c>
      <c r="W2780" s="54">
        <v>1.023650714288832</v>
      </c>
      <c r="X2780" s="26">
        <f t="shared" si="131"/>
        <v>-0.20863664863248538</v>
      </c>
      <c r="Y2780" s="26">
        <v>-0.20863664863248538</v>
      </c>
      <c r="Z2780">
        <v>2770</v>
      </c>
      <c r="AA2780">
        <v>1480</v>
      </c>
    </row>
    <row r="2781" spans="1:27" x14ac:dyDescent="0.2">
      <c r="A2781">
        <v>5385</v>
      </c>
      <c r="B2781">
        <v>1350</v>
      </c>
      <c r="C2781">
        <v>1</v>
      </c>
      <c r="D2781" t="s">
        <v>2702</v>
      </c>
      <c r="E2781" t="s">
        <v>2703</v>
      </c>
      <c r="F2781" t="s">
        <v>8510</v>
      </c>
      <c r="J2781" s="37">
        <v>554530.40845290199</v>
      </c>
      <c r="K2781" s="38">
        <v>722412.64093807025</v>
      </c>
      <c r="L2781" s="39">
        <v>606600.65488265734</v>
      </c>
      <c r="M2781" s="40">
        <v>574631.0890371151</v>
      </c>
      <c r="N2781" s="41">
        <v>544936.01034743234</v>
      </c>
      <c r="O2781" s="42">
        <v>502476.41435725265</v>
      </c>
      <c r="P2781" s="2">
        <f t="shared" si="129"/>
        <v>260853.19060535784</v>
      </c>
      <c r="Q2781" s="7">
        <f t="shared" si="130"/>
        <v>0.80830616581086367</v>
      </c>
      <c r="R2781" s="44">
        <v>0.98219857776864117</v>
      </c>
      <c r="S2781" s="46">
        <v>1.2795559227690669</v>
      </c>
      <c r="T2781" s="48">
        <v>1.0744267427308736</v>
      </c>
      <c r="U2781" s="50">
        <v>1.0178014222313587</v>
      </c>
      <c r="V2781" s="52">
        <v>0.96520473211096192</v>
      </c>
      <c r="W2781" s="54">
        <v>0.88999919936022254</v>
      </c>
      <c r="X2781" s="26">
        <f t="shared" si="131"/>
        <v>-0.20866796921656044</v>
      </c>
      <c r="Y2781" s="26">
        <v>-0.20866796921656044</v>
      </c>
      <c r="Z2781">
        <v>2771</v>
      </c>
      <c r="AA2781">
        <v>1479</v>
      </c>
    </row>
    <row r="2782" spans="1:27" x14ac:dyDescent="0.2">
      <c r="A2782">
        <v>3472</v>
      </c>
      <c r="B2782">
        <v>3802</v>
      </c>
      <c r="C2782">
        <v>1</v>
      </c>
      <c r="D2782" t="s">
        <v>7606</v>
      </c>
      <c r="E2782" t="s">
        <v>7607</v>
      </c>
      <c r="F2782" t="s">
        <v>8510</v>
      </c>
      <c r="J2782" s="37">
        <v>17044.819029940263</v>
      </c>
      <c r="K2782" s="38">
        <v>16695.5044869999</v>
      </c>
      <c r="L2782" s="39">
        <v>19229.966853463</v>
      </c>
      <c r="M2782" s="40">
        <v>19190.156543786507</v>
      </c>
      <c r="N2782" s="41">
        <v>12416.2180675648</v>
      </c>
      <c r="O2782" s="42">
        <v>12204.272153107935</v>
      </c>
      <c r="P2782" s="2">
        <f t="shared" si="129"/>
        <v>44610.731752825464</v>
      </c>
      <c r="Q2782" s="7">
        <f t="shared" si="130"/>
        <v>0.13823534016763012</v>
      </c>
      <c r="R2782" s="44">
        <v>0.67342605091550034</v>
      </c>
      <c r="S2782" s="46">
        <v>0.65962493558734858</v>
      </c>
      <c r="T2782" s="48">
        <v>0.75975935060478872</v>
      </c>
      <c r="U2782" s="50">
        <v>0.75818647971750786</v>
      </c>
      <c r="V2782" s="52">
        <v>0.49055403204096981</v>
      </c>
      <c r="W2782" s="54">
        <v>0.48218023235851815</v>
      </c>
      <c r="X2782" s="26">
        <f t="shared" si="131"/>
        <v>-0.20928781061590404</v>
      </c>
      <c r="Y2782" s="26">
        <v>-0.20928781061590404</v>
      </c>
      <c r="Z2782">
        <v>2772</v>
      </c>
      <c r="AA2782">
        <v>1478</v>
      </c>
    </row>
    <row r="2783" spans="1:27" x14ac:dyDescent="0.2">
      <c r="A2783">
        <v>1675</v>
      </c>
      <c r="B2783">
        <v>2748</v>
      </c>
      <c r="C2783">
        <v>1</v>
      </c>
      <c r="D2783" t="s">
        <v>5498</v>
      </c>
      <c r="E2783" t="s">
        <v>5499</v>
      </c>
      <c r="F2783" t="s">
        <v>8510</v>
      </c>
      <c r="J2783" s="37">
        <v>92530.612846178425</v>
      </c>
      <c r="K2783" s="38">
        <v>94466.781800360637</v>
      </c>
      <c r="L2783" s="39">
        <v>104031.43905884337</v>
      </c>
      <c r="M2783" s="40">
        <v>93263.985346757763</v>
      </c>
      <c r="N2783" s="41">
        <v>89774.345175089853</v>
      </c>
      <c r="O2783" s="42">
        <v>69991.49665218794</v>
      </c>
      <c r="P2783" s="2">
        <f t="shared" si="129"/>
        <v>791040.73270342511</v>
      </c>
      <c r="Q2783" s="7">
        <f t="shared" si="130"/>
        <v>2.451199083161947</v>
      </c>
      <c r="R2783" s="44">
        <v>0.98577994702024774</v>
      </c>
      <c r="S2783" s="46">
        <v>1.0064070289163645</v>
      </c>
      <c r="T2783" s="48">
        <v>1.1083046283757778</v>
      </c>
      <c r="U2783" s="50">
        <v>0.99359297108363553</v>
      </c>
      <c r="V2783" s="52">
        <v>0.95641589856964326</v>
      </c>
      <c r="W2783" s="54">
        <v>0.74565823935868669</v>
      </c>
      <c r="X2783" s="26">
        <f t="shared" si="131"/>
        <v>-0.20932765523430161</v>
      </c>
      <c r="Y2783" s="26">
        <v>-0.20932765523430161</v>
      </c>
      <c r="Z2783">
        <v>2773</v>
      </c>
      <c r="AA2783">
        <v>1477</v>
      </c>
    </row>
    <row r="2784" spans="1:27" x14ac:dyDescent="0.2">
      <c r="A2784">
        <v>274</v>
      </c>
      <c r="B2784">
        <v>713</v>
      </c>
      <c r="C2784">
        <v>1</v>
      </c>
      <c r="D2784" t="s">
        <v>1428</v>
      </c>
      <c r="E2784" t="s">
        <v>1429</v>
      </c>
      <c r="F2784" t="s">
        <v>8510</v>
      </c>
      <c r="J2784" s="37">
        <v>1959244.8365478499</v>
      </c>
      <c r="K2784" s="38">
        <v>1563875.55005061</v>
      </c>
      <c r="L2784" s="39">
        <v>1483611.4695768366</v>
      </c>
      <c r="M2784" s="40">
        <v>1478050.0263480067</v>
      </c>
      <c r="N2784" s="41">
        <v>1504033.6632350767</v>
      </c>
      <c r="O2784" s="42">
        <v>1548695.6513760469</v>
      </c>
      <c r="P2784" s="2">
        <f t="shared" si="129"/>
        <v>921502.06360861787</v>
      </c>
      <c r="Q2784" s="7">
        <f t="shared" si="130"/>
        <v>2.8554598013300336</v>
      </c>
      <c r="R2784" s="44">
        <v>1.2836020718708439</v>
      </c>
      <c r="S2784" s="46">
        <v>1.0245753153189912</v>
      </c>
      <c r="T2784" s="48">
        <v>0.97199018758453426</v>
      </c>
      <c r="U2784" s="50">
        <v>0.96834660005634343</v>
      </c>
      <c r="V2784" s="52">
        <v>0.9853698171248898</v>
      </c>
      <c r="W2784" s="54">
        <v>1.0146301828751101</v>
      </c>
      <c r="X2784" s="26">
        <f t="shared" si="131"/>
        <v>-0.20944564672702337</v>
      </c>
      <c r="Y2784" s="26">
        <v>-0.20944564672702337</v>
      </c>
      <c r="Z2784">
        <v>2774</v>
      </c>
      <c r="AA2784">
        <v>1476</v>
      </c>
    </row>
    <row r="2785" spans="1:27" x14ac:dyDescent="0.2">
      <c r="A2785">
        <v>195</v>
      </c>
      <c r="B2785">
        <v>1851</v>
      </c>
      <c r="C2785">
        <v>1</v>
      </c>
      <c r="D2785" t="s">
        <v>3704</v>
      </c>
      <c r="E2785" t="s">
        <v>3705</v>
      </c>
      <c r="F2785" t="s">
        <v>8510</v>
      </c>
      <c r="J2785" s="37">
        <v>230914.3554435407</v>
      </c>
      <c r="K2785" s="38">
        <v>344589.91268128034</v>
      </c>
      <c r="L2785" s="39">
        <v>290602.88590402034</v>
      </c>
      <c r="M2785" s="40">
        <v>364954.10086922906</v>
      </c>
      <c r="N2785" s="41">
        <v>272302.84120844636</v>
      </c>
      <c r="O2785" s="42">
        <v>176164.26269077198</v>
      </c>
      <c r="P2785" s="2">
        <f t="shared" si="129"/>
        <v>113157.57052711914</v>
      </c>
      <c r="Q2785" s="7">
        <f t="shared" si="130"/>
        <v>0.35064153040637325</v>
      </c>
      <c r="R2785" s="44">
        <v>0.81501967256494445</v>
      </c>
      <c r="S2785" s="46">
        <v>1.2162412218297447</v>
      </c>
      <c r="T2785" s="48">
        <v>1.0256922678582989</v>
      </c>
      <c r="U2785" s="50">
        <v>1.2881172814931334</v>
      </c>
      <c r="V2785" s="52">
        <v>0.96110166929173513</v>
      </c>
      <c r="W2785" s="54">
        <v>0.62177745259749762</v>
      </c>
      <c r="X2785" s="26">
        <f t="shared" si="131"/>
        <v>-0.20988639197377551</v>
      </c>
      <c r="Y2785" s="26">
        <v>-0.20988639197377551</v>
      </c>
      <c r="Z2785">
        <v>2775</v>
      </c>
      <c r="AA2785">
        <v>1475</v>
      </c>
    </row>
    <row r="2786" spans="1:27" x14ac:dyDescent="0.2">
      <c r="A2786">
        <v>5445</v>
      </c>
      <c r="B2786">
        <v>3605</v>
      </c>
      <c r="C2786">
        <v>1</v>
      </c>
      <c r="D2786" t="s">
        <v>7212</v>
      </c>
      <c r="E2786" t="s">
        <v>7213</v>
      </c>
      <c r="F2786" t="s">
        <v>8510</v>
      </c>
      <c r="J2786" s="37">
        <v>44008.392720862794</v>
      </c>
      <c r="K2786" s="38">
        <v>37795.453434377101</v>
      </c>
      <c r="L2786" s="39">
        <v>50150.878363466298</v>
      </c>
      <c r="M2786" s="40">
        <v>38098.552537375763</v>
      </c>
      <c r="N2786" s="41">
        <v>32878.01715648824</v>
      </c>
      <c r="O2786" s="42">
        <v>38063.259280593971</v>
      </c>
      <c r="P2786" s="2">
        <f t="shared" si="129"/>
        <v>219566.38287291731</v>
      </c>
      <c r="Q2786" s="7">
        <f t="shared" si="130"/>
        <v>0.68037067389936901</v>
      </c>
      <c r="R2786" s="44">
        <v>1.1454658914675857</v>
      </c>
      <c r="S2786" s="46">
        <v>0.98375332714904062</v>
      </c>
      <c r="T2786" s="48">
        <v>1.3053446636158845</v>
      </c>
      <c r="U2786" s="50">
        <v>0.99164249698129392</v>
      </c>
      <c r="V2786" s="52">
        <v>0.85576056982398785</v>
      </c>
      <c r="W2786" s="54">
        <v>0.99072387170682019</v>
      </c>
      <c r="X2786" s="26">
        <f t="shared" si="131"/>
        <v>-0.21019864820193954</v>
      </c>
      <c r="Y2786" s="26">
        <v>-0.21019864820193954</v>
      </c>
      <c r="Z2786">
        <v>2776</v>
      </c>
      <c r="AA2786">
        <v>1474</v>
      </c>
    </row>
    <row r="2787" spans="1:27" x14ac:dyDescent="0.2">
      <c r="A2787">
        <v>5555</v>
      </c>
      <c r="B2787">
        <v>1218</v>
      </c>
      <c r="C2787">
        <v>1</v>
      </c>
      <c r="D2787" t="s">
        <v>2438</v>
      </c>
      <c r="E2787" t="s">
        <v>2439</v>
      </c>
      <c r="F2787" t="s">
        <v>8510</v>
      </c>
      <c r="J2787" s="37">
        <v>506453.26783034968</v>
      </c>
      <c r="K2787" s="38">
        <v>470540.71015781304</v>
      </c>
      <c r="L2787" s="39">
        <v>439238.28407699597</v>
      </c>
      <c r="M2787" s="40">
        <v>409274.453966984</v>
      </c>
      <c r="N2787" s="41">
        <v>388981.88738236832</v>
      </c>
      <c r="O2787" s="42">
        <v>390355.37272834597</v>
      </c>
      <c r="P2787" s="2">
        <f t="shared" si="129"/>
        <v>263996.70921988733</v>
      </c>
      <c r="Q2787" s="7">
        <f t="shared" si="130"/>
        <v>0.81804699157024463</v>
      </c>
      <c r="R2787" s="44">
        <v>0.87311395313788243</v>
      </c>
      <c r="S2787" s="46">
        <v>0.81120151779890437</v>
      </c>
      <c r="T2787" s="48">
        <v>0.75723684481868447</v>
      </c>
      <c r="U2787" s="50">
        <v>0.70557988094799606</v>
      </c>
      <c r="V2787" s="52">
        <v>0.67059595616079826</v>
      </c>
      <c r="W2787" s="54">
        <v>0.6729638137622328</v>
      </c>
      <c r="X2787" s="26">
        <f t="shared" si="131"/>
        <v>-0.21060347795189355</v>
      </c>
      <c r="Y2787" s="26">
        <v>-0.21060347795189355</v>
      </c>
      <c r="Z2787">
        <v>2777</v>
      </c>
      <c r="AA2787">
        <v>1473</v>
      </c>
    </row>
    <row r="2788" spans="1:27" x14ac:dyDescent="0.2">
      <c r="A2788">
        <v>2497</v>
      </c>
      <c r="B2788">
        <v>2394</v>
      </c>
      <c r="C2788">
        <v>1</v>
      </c>
      <c r="D2788" t="s">
        <v>4790</v>
      </c>
      <c r="E2788" t="s">
        <v>4791</v>
      </c>
      <c r="F2788" t="s">
        <v>8510</v>
      </c>
      <c r="J2788" s="37">
        <v>139011.53105740633</v>
      </c>
      <c r="K2788" s="38">
        <v>107810.1863460141</v>
      </c>
      <c r="L2788" s="39">
        <v>97058.971770137534</v>
      </c>
      <c r="M2788" s="40">
        <v>92136.509957870236</v>
      </c>
      <c r="N2788" s="41">
        <v>105145.13975687967</v>
      </c>
      <c r="O2788" s="42">
        <v>106003.08232429165</v>
      </c>
      <c r="P2788" s="2">
        <f t="shared" si="129"/>
        <v>60228.75695478759</v>
      </c>
      <c r="Q2788" s="7">
        <f t="shared" si="130"/>
        <v>0.18663093785703844</v>
      </c>
      <c r="R2788" s="44">
        <v>1.1525476932614698</v>
      </c>
      <c r="S2788" s="46">
        <v>0.8938566508693061</v>
      </c>
      <c r="T2788" s="48">
        <v>0.80471809189560117</v>
      </c>
      <c r="U2788" s="50">
        <v>0.76390585161782543</v>
      </c>
      <c r="V2788" s="52">
        <v>0.87176069037324622</v>
      </c>
      <c r="W2788" s="54">
        <v>0.87887391126578618</v>
      </c>
      <c r="X2788" s="26">
        <f t="shared" si="131"/>
        <v>-0.2107812902491962</v>
      </c>
      <c r="Y2788" s="26">
        <v>-0.2107812902491962</v>
      </c>
      <c r="Z2788">
        <v>2778</v>
      </c>
      <c r="AA2788">
        <v>1472</v>
      </c>
    </row>
    <row r="2789" spans="1:27" x14ac:dyDescent="0.2">
      <c r="A2789">
        <v>2123</v>
      </c>
      <c r="B2789">
        <v>3981</v>
      </c>
      <c r="C2789">
        <v>1</v>
      </c>
      <c r="D2789" t="s">
        <v>7964</v>
      </c>
      <c r="E2789" t="s">
        <v>7965</v>
      </c>
      <c r="F2789" t="s">
        <v>8510</v>
      </c>
      <c r="J2789" s="37">
        <v>23659.197981836067</v>
      </c>
      <c r="K2789" s="38">
        <v>28321.003951704934</v>
      </c>
      <c r="L2789" s="39">
        <v>26092.795054317667</v>
      </c>
      <c r="M2789" s="40">
        <v>22597.6052757666</v>
      </c>
      <c r="N2789" s="41">
        <v>23533.163258184231</v>
      </c>
      <c r="O2789" s="42">
        <v>19992.502584401835</v>
      </c>
      <c r="P2789" s="2">
        <f t="shared" si="129"/>
        <v>215102.7180101203</v>
      </c>
      <c r="Q2789" s="7">
        <f t="shared" si="130"/>
        <v>0.66653910901668889</v>
      </c>
      <c r="R2789" s="44">
        <v>0.96456649939854389</v>
      </c>
      <c r="S2789" s="46">
        <v>1.154624584574713</v>
      </c>
      <c r="T2789" s="48">
        <v>1.0637822974552773</v>
      </c>
      <c r="U2789" s="50">
        <v>0.9212862174098394</v>
      </c>
      <c r="V2789" s="52">
        <v>0.95942816494236982</v>
      </c>
      <c r="W2789" s="54">
        <v>0.81507827301913816</v>
      </c>
      <c r="X2789" s="26">
        <f t="shared" si="131"/>
        <v>-0.21078949583421375</v>
      </c>
      <c r="Y2789" s="26">
        <v>-0.21078949583421375</v>
      </c>
      <c r="Z2789">
        <v>2779</v>
      </c>
      <c r="AA2789">
        <v>1471</v>
      </c>
    </row>
    <row r="2790" spans="1:27" x14ac:dyDescent="0.2">
      <c r="A2790">
        <v>5305</v>
      </c>
      <c r="B2790">
        <v>1448</v>
      </c>
      <c r="C2790">
        <v>1</v>
      </c>
      <c r="D2790" t="s">
        <v>2898</v>
      </c>
      <c r="E2790" t="s">
        <v>2899</v>
      </c>
      <c r="F2790" t="s">
        <v>8510</v>
      </c>
      <c r="J2790" s="37">
        <v>499856.99684307398</v>
      </c>
      <c r="K2790" s="38">
        <v>478727.43405917101</v>
      </c>
      <c r="L2790" s="39">
        <v>486479.32832620799</v>
      </c>
      <c r="M2790" s="40">
        <v>466915.07816922665</v>
      </c>
      <c r="N2790" s="41">
        <v>415953.16259189532</v>
      </c>
      <c r="O2790" s="42">
        <v>401884.43206853565</v>
      </c>
      <c r="P2790" s="2">
        <f t="shared" si="129"/>
        <v>230282.51482402656</v>
      </c>
      <c r="Q2790" s="7">
        <f t="shared" si="130"/>
        <v>0.71357676775477796</v>
      </c>
      <c r="R2790" s="44">
        <v>1.0571796220649297</v>
      </c>
      <c r="S2790" s="46">
        <v>1.0124913545416954</v>
      </c>
      <c r="T2790" s="48">
        <v>1.0288863329120517</v>
      </c>
      <c r="U2790" s="50">
        <v>0.98750864545830463</v>
      </c>
      <c r="V2790" s="52">
        <v>0.87972602164787539</v>
      </c>
      <c r="W2790" s="54">
        <v>0.84997116113466342</v>
      </c>
      <c r="X2790" s="26">
        <f t="shared" si="131"/>
        <v>-0.2108165701123626</v>
      </c>
      <c r="Y2790" s="26">
        <v>-0.2108165701123626</v>
      </c>
      <c r="Z2790">
        <v>2780</v>
      </c>
      <c r="AA2790">
        <v>1470</v>
      </c>
    </row>
    <row r="2791" spans="1:27" x14ac:dyDescent="0.2">
      <c r="A2791">
        <v>4507</v>
      </c>
      <c r="B2791">
        <v>3556</v>
      </c>
      <c r="C2791">
        <v>1</v>
      </c>
      <c r="D2791" t="s">
        <v>7114</v>
      </c>
      <c r="E2791" t="s">
        <v>7115</v>
      </c>
      <c r="F2791" t="s">
        <v>8510</v>
      </c>
      <c r="J2791" s="37">
        <v>58680.597579517496</v>
      </c>
      <c r="K2791" s="38">
        <v>48446.578750449669</v>
      </c>
      <c r="L2791" s="39">
        <v>54260.401129449769</v>
      </c>
      <c r="M2791" s="40">
        <v>43018.262626553667</v>
      </c>
      <c r="N2791" s="41">
        <v>50504.98544327249</v>
      </c>
      <c r="O2791" s="42">
        <v>48618.250585029942</v>
      </c>
      <c r="P2791" s="2">
        <f t="shared" si="129"/>
        <v>75359.235220034316</v>
      </c>
      <c r="Q2791" s="7">
        <f t="shared" si="130"/>
        <v>0.23351577313577929</v>
      </c>
      <c r="R2791" s="44">
        <v>1.564455199525898</v>
      </c>
      <c r="S2791" s="46">
        <v>1.2916109438503278</v>
      </c>
      <c r="T2791" s="48">
        <v>1.4466104671190123</v>
      </c>
      <c r="U2791" s="50">
        <v>1.1468892175047252</v>
      </c>
      <c r="V2791" s="52">
        <v>1.3464891350439638</v>
      </c>
      <c r="W2791" s="54">
        <v>1.2961878040954424</v>
      </c>
      <c r="X2791" s="26">
        <f t="shared" si="131"/>
        <v>-0.21091766474080811</v>
      </c>
      <c r="Y2791" s="26">
        <v>-0.21091766474080811</v>
      </c>
      <c r="Z2791">
        <v>2781</v>
      </c>
      <c r="AA2791">
        <v>1469</v>
      </c>
    </row>
    <row r="2792" spans="1:27" x14ac:dyDescent="0.2">
      <c r="A2792">
        <v>5132</v>
      </c>
      <c r="B2792">
        <v>2682</v>
      </c>
      <c r="C2792">
        <v>1</v>
      </c>
      <c r="D2792" t="s">
        <v>5366</v>
      </c>
      <c r="E2792" t="s">
        <v>5367</v>
      </c>
      <c r="F2792" t="s">
        <v>8510</v>
      </c>
      <c r="J2792" s="37">
        <v>117146.74370724133</v>
      </c>
      <c r="K2792" s="38">
        <v>103707.99158597487</v>
      </c>
      <c r="L2792" s="39">
        <v>107687.46667233983</v>
      </c>
      <c r="M2792" s="40">
        <v>99412.010140838203</v>
      </c>
      <c r="N2792" s="41">
        <v>92901.48175948624</v>
      </c>
      <c r="O2792" s="42">
        <v>92037.872860551128</v>
      </c>
      <c r="P2792" s="2">
        <f t="shared" si="129"/>
        <v>92469.677310018684</v>
      </c>
      <c r="Q2792" s="7">
        <f t="shared" si="130"/>
        <v>0.28653592523354704</v>
      </c>
      <c r="R2792" s="44">
        <v>1.0420722318855822</v>
      </c>
      <c r="S2792" s="46">
        <v>0.92252857259478127</v>
      </c>
      <c r="T2792" s="48">
        <v>0.95792776811441793</v>
      </c>
      <c r="U2792" s="50">
        <v>0.88431391266483661</v>
      </c>
      <c r="V2792" s="52">
        <v>0.82639987573637785</v>
      </c>
      <c r="W2792" s="54">
        <v>0.81871769162856689</v>
      </c>
      <c r="X2792" s="26">
        <f t="shared" si="131"/>
        <v>-0.21125323532998116</v>
      </c>
      <c r="Y2792" s="26">
        <v>-0.21125323532998116</v>
      </c>
      <c r="Z2792">
        <v>2782</v>
      </c>
      <c r="AA2792">
        <v>1468</v>
      </c>
    </row>
    <row r="2793" spans="1:27" x14ac:dyDescent="0.2">
      <c r="A2793">
        <v>2993</v>
      </c>
      <c r="B2793">
        <v>2801</v>
      </c>
      <c r="C2793">
        <v>1</v>
      </c>
      <c r="D2793" t="s">
        <v>5604</v>
      </c>
      <c r="E2793" t="s">
        <v>5605</v>
      </c>
      <c r="F2793" t="s">
        <v>8510</v>
      </c>
      <c r="J2793" s="37">
        <v>95859.69225776504</v>
      </c>
      <c r="K2793" s="38">
        <v>89748.799860892046</v>
      </c>
      <c r="L2793" s="39">
        <v>87426.398384997607</v>
      </c>
      <c r="M2793" s="40">
        <v>86940.505113580075</v>
      </c>
      <c r="N2793" s="41">
        <v>78064.491637791143</v>
      </c>
      <c r="O2793" s="42">
        <v>83068.27583433676</v>
      </c>
      <c r="P2793" s="2">
        <f t="shared" si="129"/>
        <v>80566.383736063959</v>
      </c>
      <c r="Q2793" s="7">
        <f t="shared" si="130"/>
        <v>0.2496511719094418</v>
      </c>
      <c r="R2793" s="44">
        <v>1.425981138161031</v>
      </c>
      <c r="S2793" s="46">
        <v>1.3350772651145715</v>
      </c>
      <c r="T2793" s="48">
        <v>1.3005298904896072</v>
      </c>
      <c r="U2793" s="50">
        <v>1.2933018823051281</v>
      </c>
      <c r="V2793" s="52">
        <v>1.1612648654899309</v>
      </c>
      <c r="W2793" s="54">
        <v>1.235699716214421</v>
      </c>
      <c r="X2793" s="26">
        <f t="shared" si="131"/>
        <v>-0.21143890239877872</v>
      </c>
      <c r="Y2793" s="26">
        <v>-0.21143890239877872</v>
      </c>
      <c r="Z2793">
        <v>2783</v>
      </c>
      <c r="AA2793">
        <v>1467</v>
      </c>
    </row>
    <row r="2794" spans="1:27" x14ac:dyDescent="0.2">
      <c r="A2794">
        <v>5003</v>
      </c>
      <c r="B2794">
        <v>2773</v>
      </c>
      <c r="C2794">
        <v>1</v>
      </c>
      <c r="D2794" t="s">
        <v>5548</v>
      </c>
      <c r="E2794" t="s">
        <v>5549</v>
      </c>
      <c r="F2794" t="s">
        <v>8510</v>
      </c>
      <c r="J2794" s="37">
        <v>94702.470575321873</v>
      </c>
      <c r="K2794" s="38">
        <v>70880.080491184155</v>
      </c>
      <c r="L2794" s="39">
        <v>73634.326978937708</v>
      </c>
      <c r="M2794" s="40">
        <v>65433.867861912702</v>
      </c>
      <c r="N2794" s="41">
        <v>74980.259985132012</v>
      </c>
      <c r="O2794" s="42">
        <v>64536.732147779367</v>
      </c>
      <c r="P2794" s="2">
        <f t="shared" si="129"/>
        <v>1469203.5001645624</v>
      </c>
      <c r="Q2794" s="7">
        <f t="shared" si="130"/>
        <v>4.5526230492253204</v>
      </c>
      <c r="R2794" s="44">
        <v>0.95601473041138119</v>
      </c>
      <c r="S2794" s="46">
        <v>0.71552939042304498</v>
      </c>
      <c r="T2794" s="48">
        <v>0.74333331356760501</v>
      </c>
      <c r="U2794" s="50">
        <v>0.66055025981636373</v>
      </c>
      <c r="V2794" s="52">
        <v>0.7569204119004328</v>
      </c>
      <c r="W2794" s="54">
        <v>0.65149373834781932</v>
      </c>
      <c r="X2794" s="26">
        <f t="shared" si="131"/>
        <v>-0.21160213566241248</v>
      </c>
      <c r="Y2794" s="26">
        <v>-0.21160213566241248</v>
      </c>
      <c r="Z2794">
        <v>2784</v>
      </c>
      <c r="AA2794">
        <v>1466</v>
      </c>
    </row>
    <row r="2795" spans="1:27" x14ac:dyDescent="0.2">
      <c r="A2795">
        <v>4496</v>
      </c>
      <c r="B2795">
        <v>433</v>
      </c>
      <c r="C2795">
        <v>1</v>
      </c>
      <c r="D2795" t="s">
        <v>868</v>
      </c>
      <c r="E2795" t="s">
        <v>869</v>
      </c>
      <c r="F2795" t="s">
        <v>8510</v>
      </c>
      <c r="J2795" s="37">
        <v>3572160.6438307599</v>
      </c>
      <c r="K2795" s="38">
        <v>3099526.8008994437</v>
      </c>
      <c r="L2795" s="39">
        <v>2948556.5754728434</v>
      </c>
      <c r="M2795" s="40">
        <v>2843704.5297538028</v>
      </c>
      <c r="N2795" s="41">
        <v>2882414.5029293168</v>
      </c>
      <c r="O2795" s="42">
        <v>2859364.1725871968</v>
      </c>
      <c r="P2795" s="2">
        <f t="shared" si="129"/>
        <v>1579858.0179745248</v>
      </c>
      <c r="Q2795" s="7">
        <f t="shared" si="130"/>
        <v>4.8955083664915282</v>
      </c>
      <c r="R2795" s="44">
        <v>1.225236961665612</v>
      </c>
      <c r="S2795" s="46">
        <v>1.0631254242985531</v>
      </c>
      <c r="T2795" s="48">
        <v>1.0113432345409012</v>
      </c>
      <c r="U2795" s="50">
        <v>0.97537939788000216</v>
      </c>
      <c r="V2795" s="52">
        <v>0.98865676545909897</v>
      </c>
      <c r="W2795" s="54">
        <v>0.98075059338855042</v>
      </c>
      <c r="X2795" s="26">
        <f t="shared" si="131"/>
        <v>-0.21168595065208134</v>
      </c>
      <c r="Y2795" s="26">
        <v>-0.21168595065208134</v>
      </c>
      <c r="Z2795">
        <v>2785</v>
      </c>
      <c r="AA2795">
        <v>1465</v>
      </c>
    </row>
    <row r="2796" spans="1:27" x14ac:dyDescent="0.2">
      <c r="A2796">
        <v>4382</v>
      </c>
      <c r="B2796">
        <v>1715</v>
      </c>
      <c r="C2796">
        <v>1</v>
      </c>
      <c r="D2796" t="s">
        <v>3432</v>
      </c>
      <c r="E2796" t="s">
        <v>3433</v>
      </c>
      <c r="F2796" t="s">
        <v>8510</v>
      </c>
      <c r="J2796" s="37">
        <v>316011.506195247</v>
      </c>
      <c r="K2796" s="38">
        <v>229171.63633840298</v>
      </c>
      <c r="L2796" s="39">
        <v>252239.09709834497</v>
      </c>
      <c r="M2796" s="40">
        <v>206490.06856460133</v>
      </c>
      <c r="N2796" s="41">
        <v>232302.07089435696</v>
      </c>
      <c r="O2796" s="42">
        <v>238921.00025445467</v>
      </c>
      <c r="P2796" s="2">
        <f t="shared" si="129"/>
        <v>1302185.7440836418</v>
      </c>
      <c r="Q2796" s="7">
        <f t="shared" si="130"/>
        <v>4.0350848825392731</v>
      </c>
      <c r="R2796" s="44">
        <v>1.1130627161841387</v>
      </c>
      <c r="S2796" s="46">
        <v>0.8071934059818201</v>
      </c>
      <c r="T2796" s="48">
        <v>0.88844212644160148</v>
      </c>
      <c r="U2796" s="50">
        <v>0.72730388633241816</v>
      </c>
      <c r="V2796" s="52">
        <v>0.81821949180900522</v>
      </c>
      <c r="W2796" s="54">
        <v>0.84153283118858291</v>
      </c>
      <c r="X2796" s="26">
        <f t="shared" si="131"/>
        <v>-0.21224420108648667</v>
      </c>
      <c r="Y2796" s="26">
        <v>-0.21224420108648667</v>
      </c>
      <c r="Z2796">
        <v>2786</v>
      </c>
      <c r="AA2796">
        <v>1464</v>
      </c>
    </row>
    <row r="2797" spans="1:27" x14ac:dyDescent="0.2">
      <c r="A2797">
        <v>2520</v>
      </c>
      <c r="B2797">
        <v>512</v>
      </c>
      <c r="C2797">
        <v>1</v>
      </c>
      <c r="D2797" t="s">
        <v>1026</v>
      </c>
      <c r="E2797" t="s">
        <v>1027</v>
      </c>
      <c r="F2797" t="s">
        <v>8510</v>
      </c>
      <c r="J2797" s="37">
        <v>2822007.50266456</v>
      </c>
      <c r="K2797" s="38">
        <v>2594474.0050463229</v>
      </c>
      <c r="L2797" s="39">
        <v>2596198.9513024767</v>
      </c>
      <c r="M2797" s="40">
        <v>2323134.65658618</v>
      </c>
      <c r="N2797" s="41">
        <v>2288359.9819720364</v>
      </c>
      <c r="O2797" s="42">
        <v>2292181.0853083967</v>
      </c>
      <c r="P2797" s="2">
        <f t="shared" si="129"/>
        <v>1167098.0534726493</v>
      </c>
      <c r="Q2797" s="7">
        <f t="shared" si="130"/>
        <v>3.6164884567389413</v>
      </c>
      <c r="R2797" s="44">
        <v>1.0927425373739577</v>
      </c>
      <c r="S2797" s="46">
        <v>1.0046366300402032</v>
      </c>
      <c r="T2797" s="48">
        <v>1.0053045666587286</v>
      </c>
      <c r="U2797" s="50">
        <v>0.89956814675453789</v>
      </c>
      <c r="V2797" s="52">
        <v>0.88610263819783375</v>
      </c>
      <c r="W2797" s="54">
        <v>0.88758225232054599</v>
      </c>
      <c r="X2797" s="26">
        <f t="shared" si="131"/>
        <v>-0.21244854581405107</v>
      </c>
      <c r="Y2797" s="26">
        <v>-0.21244854581405107</v>
      </c>
      <c r="Z2797">
        <v>2787</v>
      </c>
      <c r="AA2797">
        <v>1463</v>
      </c>
    </row>
    <row r="2798" spans="1:27" x14ac:dyDescent="0.2">
      <c r="A2798">
        <v>3639</v>
      </c>
      <c r="B2798">
        <v>3420</v>
      </c>
      <c r="C2798">
        <v>1</v>
      </c>
      <c r="D2798" t="s">
        <v>6842</v>
      </c>
      <c r="E2798" t="s">
        <v>6843</v>
      </c>
      <c r="F2798" t="s">
        <v>8510</v>
      </c>
      <c r="J2798" s="37">
        <v>45836.124973262231</v>
      </c>
      <c r="K2798" s="38">
        <v>45420.871049429195</v>
      </c>
      <c r="L2798" s="39">
        <v>41246.723472503938</v>
      </c>
      <c r="M2798" s="40">
        <v>38282.064620663099</v>
      </c>
      <c r="N2798" s="41">
        <v>34733.225310360904</v>
      </c>
      <c r="O2798" s="42">
        <v>37904.847153001807</v>
      </c>
      <c r="P2798" s="2">
        <f t="shared" si="129"/>
        <v>39764.394046583519</v>
      </c>
      <c r="Q2798" s="7">
        <f t="shared" si="130"/>
        <v>0.12321798638151706</v>
      </c>
      <c r="R2798" s="44">
        <v>0.91324149604618832</v>
      </c>
      <c r="S2798" s="46">
        <v>0.90496795383768913</v>
      </c>
      <c r="T2798" s="48">
        <v>0.82180200601612985</v>
      </c>
      <c r="U2798" s="50">
        <v>0.76273397863159309</v>
      </c>
      <c r="V2798" s="52">
        <v>0.69202670739392946</v>
      </c>
      <c r="W2798" s="54">
        <v>0.75521827688536769</v>
      </c>
      <c r="X2798" s="26">
        <f t="shared" si="131"/>
        <v>-0.21257255178855985</v>
      </c>
      <c r="Y2798" s="26">
        <v>-0.21257255178855985</v>
      </c>
      <c r="Z2798">
        <v>2788</v>
      </c>
      <c r="AA2798">
        <v>1462</v>
      </c>
    </row>
    <row r="2799" spans="1:27" x14ac:dyDescent="0.2">
      <c r="A2799">
        <v>3363</v>
      </c>
      <c r="B2799">
        <v>2817</v>
      </c>
      <c r="C2799">
        <v>1</v>
      </c>
      <c r="D2799" t="s">
        <v>5636</v>
      </c>
      <c r="E2799" t="s">
        <v>5637</v>
      </c>
      <c r="F2799" t="s">
        <v>8510</v>
      </c>
      <c r="J2799" s="37">
        <v>44367.872408572497</v>
      </c>
      <c r="K2799" s="38">
        <v>49725.818542922301</v>
      </c>
      <c r="L2799" s="39">
        <v>34986.925531277098</v>
      </c>
      <c r="M2799" s="40">
        <v>41700.333138350536</v>
      </c>
      <c r="N2799" s="41">
        <v>27687.503373014497</v>
      </c>
      <c r="O2799" s="42">
        <v>34788.06693140787</v>
      </c>
      <c r="P2799" s="2">
        <f t="shared" si="129"/>
        <v>42608.19443623117</v>
      </c>
      <c r="Q2799" s="7">
        <f t="shared" si="130"/>
        <v>0.13203007483614959</v>
      </c>
      <c r="R2799" s="44">
        <v>0.61619726012998333</v>
      </c>
      <c r="S2799" s="46">
        <v>0.69061037819675086</v>
      </c>
      <c r="T2799" s="48">
        <v>0.48591123446747098</v>
      </c>
      <c r="U2799" s="50">
        <v>0.5791494978558942</v>
      </c>
      <c r="V2799" s="52">
        <v>0.38453418638561504</v>
      </c>
      <c r="W2799" s="54">
        <v>0.48314941340775691</v>
      </c>
      <c r="X2799" s="26">
        <f t="shared" si="131"/>
        <v>-0.21288993509373094</v>
      </c>
      <c r="Y2799" s="26">
        <v>-0.21288993509373094</v>
      </c>
      <c r="Z2799">
        <v>2789</v>
      </c>
      <c r="AA2799">
        <v>1461</v>
      </c>
    </row>
    <row r="2800" spans="1:27" x14ac:dyDescent="0.2">
      <c r="A2800">
        <v>226</v>
      </c>
      <c r="B2800">
        <v>2955</v>
      </c>
      <c r="C2800">
        <v>1</v>
      </c>
      <c r="D2800" t="s">
        <v>5912</v>
      </c>
      <c r="E2800" t="s">
        <v>5913</v>
      </c>
      <c r="F2800" t="s">
        <v>8510</v>
      </c>
      <c r="J2800" s="37">
        <v>48578.193269272197</v>
      </c>
      <c r="K2800" s="38">
        <v>59750.552580910131</v>
      </c>
      <c r="L2800" s="39">
        <v>43516.055734111804</v>
      </c>
      <c r="M2800" s="40">
        <v>47835.092611586173</v>
      </c>
      <c r="N2800" s="41">
        <v>37529.483376980366</v>
      </c>
      <c r="O2800" s="42">
        <v>39744.935932762928</v>
      </c>
      <c r="P2800" s="2">
        <f t="shared" si="129"/>
        <v>48170.17105265674</v>
      </c>
      <c r="Q2800" s="7">
        <f t="shared" si="130"/>
        <v>0.14926497996696034</v>
      </c>
      <c r="R2800" s="44">
        <v>0.67980609939756176</v>
      </c>
      <c r="S2800" s="46">
        <v>0.8361527540088769</v>
      </c>
      <c r="T2800" s="48">
        <v>0.60896624841100555</v>
      </c>
      <c r="U2800" s="50">
        <v>0.66940710500184319</v>
      </c>
      <c r="V2800" s="52">
        <v>0.52518980204742582</v>
      </c>
      <c r="W2800" s="54">
        <v>0.55619297567306092</v>
      </c>
      <c r="X2800" s="26">
        <f t="shared" si="131"/>
        <v>-0.21293051684514569</v>
      </c>
      <c r="Y2800" s="26">
        <v>-0.21293051684514569</v>
      </c>
      <c r="Z2800">
        <v>2790</v>
      </c>
      <c r="AA2800">
        <v>1460</v>
      </c>
    </row>
    <row r="2801" spans="1:27" x14ac:dyDescent="0.2">
      <c r="A2801">
        <v>3831</v>
      </c>
      <c r="B2801">
        <v>3265</v>
      </c>
      <c r="C2801">
        <v>1</v>
      </c>
      <c r="D2801" t="s">
        <v>6532</v>
      </c>
      <c r="E2801" t="s">
        <v>6533</v>
      </c>
      <c r="F2801" t="s">
        <v>8510</v>
      </c>
      <c r="J2801" s="37">
        <v>53554.320350193266</v>
      </c>
      <c r="K2801" s="38">
        <v>54903.991296384171</v>
      </c>
      <c r="L2801" s="39">
        <v>48505.249493727308</v>
      </c>
      <c r="M2801" s="40">
        <v>51441.44921045057</v>
      </c>
      <c r="N2801" s="41">
        <v>42987.453662604166</v>
      </c>
      <c r="O2801" s="42">
        <v>47608.73999089923</v>
      </c>
      <c r="P2801" s="2">
        <f t="shared" si="129"/>
        <v>6465020.0219571916</v>
      </c>
      <c r="Q2801" s="7">
        <f t="shared" si="130"/>
        <v>20.033167061178926</v>
      </c>
      <c r="R2801" s="44">
        <v>1.2773900385776</v>
      </c>
      <c r="S2801" s="46">
        <v>1.3095827022272966</v>
      </c>
      <c r="T2801" s="48">
        <v>1.1569584324261684</v>
      </c>
      <c r="U2801" s="50">
        <v>1.2269933473478947</v>
      </c>
      <c r="V2801" s="52">
        <v>1.025346689741504</v>
      </c>
      <c r="W2801" s="54">
        <v>1.1355746803607085</v>
      </c>
      <c r="X2801" s="26">
        <f t="shared" si="131"/>
        <v>-0.21310713051715843</v>
      </c>
      <c r="Y2801" s="26">
        <v>-0.21310713051715843</v>
      </c>
      <c r="Z2801">
        <v>2791</v>
      </c>
      <c r="AA2801">
        <v>1459</v>
      </c>
    </row>
    <row r="2802" spans="1:27" x14ac:dyDescent="0.2">
      <c r="A2802">
        <v>713</v>
      </c>
      <c r="B2802">
        <v>76</v>
      </c>
      <c r="C2802">
        <v>1</v>
      </c>
      <c r="D2802" t="s">
        <v>154</v>
      </c>
      <c r="E2802" t="s">
        <v>155</v>
      </c>
      <c r="F2802" t="s">
        <v>8510</v>
      </c>
      <c r="J2802" s="37">
        <v>22316708.79316397</v>
      </c>
      <c r="K2802" s="38">
        <v>16494419.881838968</v>
      </c>
      <c r="L2802" s="39">
        <v>14384529.988454431</v>
      </c>
      <c r="M2802" s="40">
        <v>12875136.052617999</v>
      </c>
      <c r="N2802" s="41">
        <v>16804620.195403401</v>
      </c>
      <c r="O2802" s="42">
        <v>17462816.631276365</v>
      </c>
      <c r="P2802" s="2">
        <f t="shared" si="129"/>
        <v>6649891.436426362</v>
      </c>
      <c r="Q2802" s="7">
        <f t="shared" si="130"/>
        <v>20.606028385400492</v>
      </c>
      <c r="R2802" s="44">
        <v>1.3403815089802498</v>
      </c>
      <c r="S2802" s="46">
        <v>0.99068440673230007</v>
      </c>
      <c r="T2802" s="48">
        <v>0.86396064001167894</v>
      </c>
      <c r="U2802" s="50">
        <v>0.77330373624897852</v>
      </c>
      <c r="V2802" s="52">
        <v>1.0093155932677</v>
      </c>
      <c r="W2802" s="54">
        <v>1.0488480503202862</v>
      </c>
      <c r="X2802" s="26">
        <f t="shared" si="131"/>
        <v>-0.21320437677947407</v>
      </c>
      <c r="Y2802" s="26">
        <v>-0.21320437677947407</v>
      </c>
      <c r="Z2802">
        <v>2792</v>
      </c>
      <c r="AA2802">
        <v>1458</v>
      </c>
    </row>
    <row r="2803" spans="1:27" x14ac:dyDescent="0.2">
      <c r="A2803">
        <v>4241</v>
      </c>
      <c r="B2803">
        <v>1736</v>
      </c>
      <c r="C2803">
        <v>1</v>
      </c>
      <c r="D2803" t="s">
        <v>3474</v>
      </c>
      <c r="E2803" t="s">
        <v>3475</v>
      </c>
      <c r="F2803" t="s">
        <v>8510</v>
      </c>
      <c r="J2803" s="37">
        <v>424646.82023472665</v>
      </c>
      <c r="K2803" s="38">
        <v>389062.19161103334</v>
      </c>
      <c r="L2803" s="39">
        <v>401562.09687056503</v>
      </c>
      <c r="M2803" s="40">
        <v>357141.79369140067</v>
      </c>
      <c r="N2803" s="41">
        <v>351081.16912334738</v>
      </c>
      <c r="O2803" s="42">
        <v>348414.01253804669</v>
      </c>
      <c r="P2803" s="2">
        <f t="shared" si="129"/>
        <v>184345.76527004316</v>
      </c>
      <c r="Q2803" s="7">
        <f t="shared" si="130"/>
        <v>0.57123249427426204</v>
      </c>
      <c r="R2803" s="44">
        <v>1.1747359766549013</v>
      </c>
      <c r="S2803" s="46">
        <v>1.0762952455149633</v>
      </c>
      <c r="T2803" s="48">
        <v>1.1108747777602133</v>
      </c>
      <c r="U2803" s="50">
        <v>0.98799118190604351</v>
      </c>
      <c r="V2803" s="52">
        <v>0.97122516981826823</v>
      </c>
      <c r="W2803" s="54">
        <v>0.9638467917242256</v>
      </c>
      <c r="X2803" s="26">
        <f t="shared" si="131"/>
        <v>-0.21321996394251905</v>
      </c>
      <c r="Y2803" s="26">
        <v>-0.21321996394251905</v>
      </c>
      <c r="Z2803">
        <v>2793</v>
      </c>
      <c r="AA2803">
        <v>1457</v>
      </c>
    </row>
    <row r="2804" spans="1:27" x14ac:dyDescent="0.2">
      <c r="A2804">
        <v>2256</v>
      </c>
      <c r="B2804">
        <v>3800</v>
      </c>
      <c r="C2804">
        <v>1</v>
      </c>
      <c r="D2804" t="s">
        <v>7602</v>
      </c>
      <c r="E2804" t="s">
        <v>7603</v>
      </c>
      <c r="F2804" t="s">
        <v>8510</v>
      </c>
      <c r="J2804" s="37">
        <v>12252.940616431855</v>
      </c>
      <c r="K2804" s="38">
        <v>18856.597860350401</v>
      </c>
      <c r="L2804" s="39">
        <v>20277.518002039633</v>
      </c>
      <c r="M2804" s="40">
        <v>17916.193057376266</v>
      </c>
      <c r="N2804" s="41">
        <v>12457.723709469259</v>
      </c>
      <c r="O2804" s="42">
        <v>9901.4019204077504</v>
      </c>
      <c r="P2804" s="2">
        <f t="shared" si="129"/>
        <v>254536.19252430068</v>
      </c>
      <c r="Q2804" s="7">
        <f t="shared" si="130"/>
        <v>0.78873167455590021</v>
      </c>
      <c r="R2804" s="44">
        <v>0.54910583414580727</v>
      </c>
      <c r="S2804" s="46">
        <v>0.84504350599513389</v>
      </c>
      <c r="T2804" s="48">
        <v>0.90872091732694971</v>
      </c>
      <c r="U2804" s="50">
        <v>0.80290000918594018</v>
      </c>
      <c r="V2804" s="52">
        <v>0.55828302635144522</v>
      </c>
      <c r="W2804" s="54">
        <v>0.44372348899065062</v>
      </c>
      <c r="X2804" s="26">
        <f t="shared" si="131"/>
        <v>-0.21328772469255128</v>
      </c>
      <c r="Y2804" s="26">
        <v>-0.21328772469255128</v>
      </c>
      <c r="Z2804">
        <v>2794</v>
      </c>
      <c r="AA2804">
        <v>1456</v>
      </c>
    </row>
    <row r="2805" spans="1:27" x14ac:dyDescent="0.2">
      <c r="A2805">
        <v>1301</v>
      </c>
      <c r="B2805">
        <v>1253</v>
      </c>
      <c r="C2805">
        <v>1</v>
      </c>
      <c r="D2805" t="s">
        <v>2508</v>
      </c>
      <c r="E2805" t="s">
        <v>2509</v>
      </c>
      <c r="F2805" t="s">
        <v>8510</v>
      </c>
      <c r="J2805" s="37">
        <v>690580.06083410361</v>
      </c>
      <c r="K2805" s="38">
        <v>541246.65320113057</v>
      </c>
      <c r="L2805" s="39">
        <v>503747.65870515798</v>
      </c>
      <c r="M2805" s="40">
        <v>488794.86704656173</v>
      </c>
      <c r="N2805" s="41">
        <v>523321.30156029732</v>
      </c>
      <c r="O2805" s="42">
        <v>580381.98409709625</v>
      </c>
      <c r="P2805" s="2">
        <f t="shared" si="129"/>
        <v>388374.27834976005</v>
      </c>
      <c r="Q2805" s="7">
        <f t="shared" si="130"/>
        <v>1.2034559481673739</v>
      </c>
      <c r="R2805" s="44">
        <v>1.6668045250729384</v>
      </c>
      <c r="S2805" s="46">
        <v>1.3063689815292101</v>
      </c>
      <c r="T2805" s="48">
        <v>1.215860295778743</v>
      </c>
      <c r="U2805" s="50">
        <v>1.1797697941663479</v>
      </c>
      <c r="V2805" s="52">
        <v>1.2631038209446765</v>
      </c>
      <c r="W2805" s="54">
        <v>1.4008271773665391</v>
      </c>
      <c r="X2805" s="26">
        <f t="shared" si="131"/>
        <v>-0.21368181741399894</v>
      </c>
      <c r="Y2805" s="26">
        <v>-0.21368181741399894</v>
      </c>
      <c r="Z2805">
        <v>2795</v>
      </c>
      <c r="AA2805">
        <v>1455</v>
      </c>
    </row>
    <row r="2806" spans="1:27" x14ac:dyDescent="0.2">
      <c r="A2806">
        <v>2251</v>
      </c>
      <c r="B2806">
        <v>2186</v>
      </c>
      <c r="C2806">
        <v>1</v>
      </c>
      <c r="D2806" t="s">
        <v>4374</v>
      </c>
      <c r="E2806" t="s">
        <v>4375</v>
      </c>
      <c r="F2806" t="s">
        <v>8510</v>
      </c>
      <c r="J2806" s="37">
        <v>251048.82726658299</v>
      </c>
      <c r="K2806" s="38">
        <v>260699.80235380234</v>
      </c>
      <c r="L2806" s="39">
        <v>287953.68965295836</v>
      </c>
      <c r="M2806" s="40">
        <v>246303.86552471202</v>
      </c>
      <c r="N2806" s="41">
        <v>200459.16717479032</v>
      </c>
      <c r="O2806" s="42">
        <v>233131.93390971303</v>
      </c>
      <c r="P2806" s="2">
        <f t="shared" si="129"/>
        <v>129717.12256177118</v>
      </c>
      <c r="Q2806" s="7">
        <f t="shared" si="130"/>
        <v>0.40195463867854841</v>
      </c>
      <c r="R2806" s="44">
        <v>1.2046466965151192</v>
      </c>
      <c r="S2806" s="46">
        <v>1.2509564737148475</v>
      </c>
      <c r="T2806" s="48">
        <v>1.3817330467806952</v>
      </c>
      <c r="U2806" s="50">
        <v>1.1818782074141294</v>
      </c>
      <c r="V2806" s="52">
        <v>0.96189444958792214</v>
      </c>
      <c r="W2806" s="54">
        <v>1.1186732760089639</v>
      </c>
      <c r="X2806" s="26">
        <f t="shared" si="131"/>
        <v>-0.21384400203973122</v>
      </c>
      <c r="Y2806" s="26">
        <v>-0.21384400203973122</v>
      </c>
      <c r="Z2806">
        <v>2796</v>
      </c>
      <c r="AA2806">
        <v>1454</v>
      </c>
    </row>
    <row r="2807" spans="1:27" x14ac:dyDescent="0.2">
      <c r="A2807">
        <v>4549</v>
      </c>
      <c r="B2807">
        <v>3898</v>
      </c>
      <c r="C2807">
        <v>1</v>
      </c>
      <c r="D2807" t="s">
        <v>7798</v>
      </c>
      <c r="E2807" t="s">
        <v>7799</v>
      </c>
      <c r="F2807" t="s">
        <v>8510</v>
      </c>
      <c r="J2807" s="37">
        <v>28149.939655028571</v>
      </c>
      <c r="K2807" s="38">
        <v>33446.1238466918</v>
      </c>
      <c r="L2807" s="39">
        <v>51602.666864476865</v>
      </c>
      <c r="M2807" s="40">
        <v>58975.077948752034</v>
      </c>
      <c r="N2807" s="41">
        <v>24064.669777634132</v>
      </c>
      <c r="O2807" s="42">
        <v>24258.910361630467</v>
      </c>
      <c r="P2807" s="2">
        <f t="shared" si="129"/>
        <v>237709.97408574302</v>
      </c>
      <c r="Q2807" s="7">
        <f t="shared" si="130"/>
        <v>0.7365922467053011</v>
      </c>
      <c r="R2807" s="44">
        <v>1.0509093304372144</v>
      </c>
      <c r="S2807" s="46">
        <v>1.2486294481689308</v>
      </c>
      <c r="T2807" s="48">
        <v>1.9264596922016732</v>
      </c>
      <c r="U2807" s="50">
        <v>2.2016906763966784</v>
      </c>
      <c r="V2807" s="52">
        <v>0.8983957448267037</v>
      </c>
      <c r="W2807" s="54">
        <v>0.90564724321614543</v>
      </c>
      <c r="X2807" s="26">
        <f t="shared" si="131"/>
        <v>-0.21454008027671731</v>
      </c>
      <c r="Y2807" s="26">
        <v>-0.21454008027671731</v>
      </c>
      <c r="Z2807">
        <v>2797</v>
      </c>
      <c r="AA2807">
        <v>1453</v>
      </c>
    </row>
    <row r="2808" spans="1:27" x14ac:dyDescent="0.2">
      <c r="A2808">
        <v>5116</v>
      </c>
      <c r="B2808">
        <v>1326</v>
      </c>
      <c r="C2808">
        <v>1</v>
      </c>
      <c r="D2808" t="s">
        <v>2654</v>
      </c>
      <c r="E2808" t="s">
        <v>2655</v>
      </c>
      <c r="F2808" t="s">
        <v>8510</v>
      </c>
      <c r="J2808" s="37">
        <v>546265.16065750737</v>
      </c>
      <c r="K2808" s="38">
        <v>505643.28739643301</v>
      </c>
      <c r="L2808" s="39">
        <v>485612.63873640198</v>
      </c>
      <c r="M2808" s="40">
        <v>478097.54438497964</v>
      </c>
      <c r="N2808" s="41">
        <v>476201.25853996305</v>
      </c>
      <c r="O2808" s="42">
        <v>416444.870222734</v>
      </c>
      <c r="P2808" s="2">
        <f t="shared" si="129"/>
        <v>253882.01710798568</v>
      </c>
      <c r="Q2808" s="7">
        <f t="shared" si="130"/>
        <v>0.78670458023015244</v>
      </c>
      <c r="R2808" s="44">
        <v>1.1021677576014899</v>
      </c>
      <c r="S2808" s="46">
        <v>1.0202073431612926</v>
      </c>
      <c r="T2808" s="48">
        <v>0.97979265683870742</v>
      </c>
      <c r="U2808" s="50">
        <v>0.96462988372774949</v>
      </c>
      <c r="V2808" s="52">
        <v>0.96080385697719173</v>
      </c>
      <c r="W2808" s="54">
        <v>0.84023683338247723</v>
      </c>
      <c r="X2808" s="26">
        <f t="shared" si="131"/>
        <v>-0.21471826467976055</v>
      </c>
      <c r="Y2808" s="26">
        <v>-0.21471826467976055</v>
      </c>
      <c r="Z2808">
        <v>2798</v>
      </c>
      <c r="AA2808">
        <v>1452</v>
      </c>
    </row>
    <row r="2809" spans="1:27" x14ac:dyDescent="0.2">
      <c r="A2809">
        <v>1219</v>
      </c>
      <c r="B2809">
        <v>2689</v>
      </c>
      <c r="C2809">
        <v>1</v>
      </c>
      <c r="D2809" t="s">
        <v>5380</v>
      </c>
      <c r="E2809" t="s">
        <v>5381</v>
      </c>
      <c r="F2809" t="s">
        <v>8510</v>
      </c>
      <c r="J2809" s="37">
        <v>91319.163993237409</v>
      </c>
      <c r="K2809" s="38">
        <v>84057.053419524469</v>
      </c>
      <c r="L2809" s="39">
        <v>83509.236025294638</v>
      </c>
      <c r="M2809" s="40">
        <v>86015.539681435665</v>
      </c>
      <c r="N2809" s="41">
        <v>76372.609814862211</v>
      </c>
      <c r="O2809" s="42">
        <v>68765.113656542075</v>
      </c>
      <c r="P2809" s="2">
        <f t="shared" si="129"/>
        <v>104515.21196756221</v>
      </c>
      <c r="Q2809" s="7">
        <f t="shared" si="130"/>
        <v>0.32386144121280569</v>
      </c>
      <c r="R2809" s="44">
        <v>1.0299074247843301</v>
      </c>
      <c r="S2809" s="46">
        <v>0.94800455497678759</v>
      </c>
      <c r="T2809" s="48">
        <v>0.94182621105562447</v>
      </c>
      <c r="U2809" s="50">
        <v>0.97009257521566994</v>
      </c>
      <c r="V2809" s="52">
        <v>0.8613385674917925</v>
      </c>
      <c r="W2809" s="54">
        <v>0.77554040164291993</v>
      </c>
      <c r="X2809" s="26">
        <f t="shared" si="131"/>
        <v>-0.21479524485742721</v>
      </c>
      <c r="Y2809" s="26">
        <v>-0.21479524485742721</v>
      </c>
      <c r="Z2809">
        <v>2799</v>
      </c>
      <c r="AA2809">
        <v>1451</v>
      </c>
    </row>
    <row r="2810" spans="1:27" x14ac:dyDescent="0.2">
      <c r="A2810">
        <v>3158</v>
      </c>
      <c r="B2810">
        <v>2593</v>
      </c>
      <c r="C2810">
        <v>1</v>
      </c>
      <c r="D2810" t="s">
        <v>5188</v>
      </c>
      <c r="E2810" t="s">
        <v>5189</v>
      </c>
      <c r="F2810" t="s">
        <v>8510</v>
      </c>
      <c r="J2810" s="37">
        <v>142730.48724715333</v>
      </c>
      <c r="K2810" s="38">
        <v>161604.87397083934</v>
      </c>
      <c r="L2810" s="39">
        <v>150784.60807598464</v>
      </c>
      <c r="M2810" s="40">
        <v>146767.43010508735</v>
      </c>
      <c r="N2810" s="41">
        <v>134908.17363214167</v>
      </c>
      <c r="O2810" s="42">
        <v>117711.25994188699</v>
      </c>
      <c r="P2810" s="2">
        <f t="shared" si="129"/>
        <v>118935.06028848395</v>
      </c>
      <c r="Q2810" s="7">
        <f t="shared" si="130"/>
        <v>0.36854424643673023</v>
      </c>
      <c r="R2810" s="44">
        <v>1.026194890083683</v>
      </c>
      <c r="S2810" s="46">
        <v>1.1618967964029034</v>
      </c>
      <c r="T2810" s="48">
        <v>1.0841019132997625</v>
      </c>
      <c r="U2810" s="50">
        <v>1.0552194538771085</v>
      </c>
      <c r="V2810" s="52">
        <v>0.96995450013491902</v>
      </c>
      <c r="W2810" s="54">
        <v>0.84631318639379016</v>
      </c>
      <c r="X2810" s="26">
        <f t="shared" si="131"/>
        <v>-0.21487398095372451</v>
      </c>
      <c r="Y2810" s="26">
        <v>-0.21487398095372451</v>
      </c>
      <c r="Z2810">
        <v>2800</v>
      </c>
      <c r="AA2810">
        <v>1450</v>
      </c>
    </row>
    <row r="2811" spans="1:27" x14ac:dyDescent="0.2">
      <c r="A2811">
        <v>550</v>
      </c>
      <c r="B2811">
        <v>2663</v>
      </c>
      <c r="C2811">
        <v>1</v>
      </c>
      <c r="D2811" t="s">
        <v>5328</v>
      </c>
      <c r="E2811" t="s">
        <v>5329</v>
      </c>
      <c r="F2811" t="s">
        <v>8510</v>
      </c>
      <c r="J2811" s="37">
        <v>120158.86063508091</v>
      </c>
      <c r="K2811" s="38">
        <v>112663.12560383468</v>
      </c>
      <c r="L2811" s="39">
        <v>103875.19551767634</v>
      </c>
      <c r="M2811" s="40">
        <v>114212.93706615263</v>
      </c>
      <c r="N2811" s="41">
        <v>101518.59010273016</v>
      </c>
      <c r="O2811" s="42">
        <v>93435.624470293536</v>
      </c>
      <c r="P2811" s="2">
        <f t="shared" si="129"/>
        <v>86494.922531703472</v>
      </c>
      <c r="Q2811" s="7">
        <f t="shared" si="130"/>
        <v>0.26802194380471145</v>
      </c>
      <c r="R2811" s="44">
        <v>1.1540019200584732</v>
      </c>
      <c r="S2811" s="46">
        <v>1.0820131164647224</v>
      </c>
      <c r="T2811" s="48">
        <v>0.99761411218683438</v>
      </c>
      <c r="U2811" s="50">
        <v>1.0968974570267982</v>
      </c>
      <c r="V2811" s="52">
        <v>0.97498134786721236</v>
      </c>
      <c r="W2811" s="54">
        <v>0.8973528000406259</v>
      </c>
      <c r="X2811" s="26">
        <f t="shared" si="131"/>
        <v>-0.21500822300597189</v>
      </c>
      <c r="Y2811" s="26">
        <v>-0.21500822300597189</v>
      </c>
      <c r="Z2811">
        <v>2801</v>
      </c>
      <c r="AA2811">
        <v>1449</v>
      </c>
    </row>
    <row r="2812" spans="1:27" x14ac:dyDescent="0.2">
      <c r="A2812">
        <v>2936</v>
      </c>
      <c r="B2812">
        <v>3162</v>
      </c>
      <c r="C2812">
        <v>1</v>
      </c>
      <c r="D2812" t="s">
        <v>6326</v>
      </c>
      <c r="E2812" t="s">
        <v>6327</v>
      </c>
      <c r="F2812" t="s">
        <v>8510</v>
      </c>
      <c r="J2812" s="37">
        <v>79554.220593113409</v>
      </c>
      <c r="K2812" s="38">
        <v>60133.554394662402</v>
      </c>
      <c r="L2812" s="39">
        <v>55727.4234270097</v>
      </c>
      <c r="M2812" s="40">
        <v>45483.630188182527</v>
      </c>
      <c r="N2812" s="41">
        <v>50760.482431821634</v>
      </c>
      <c r="O2812" s="42">
        <v>69298.15133209966</v>
      </c>
      <c r="P2812" s="2">
        <f t="shared" si="129"/>
        <v>84060.650013763036</v>
      </c>
      <c r="Q2812" s="7">
        <f t="shared" si="130"/>
        <v>0.26047885996912978</v>
      </c>
      <c r="R2812" s="44">
        <v>1.3372385333919663</v>
      </c>
      <c r="S2812" s="46">
        <v>1.0107937138576566</v>
      </c>
      <c r="T2812" s="48">
        <v>0.93673041376887589</v>
      </c>
      <c r="U2812" s="50">
        <v>0.7645409944655136</v>
      </c>
      <c r="V2812" s="52">
        <v>0.85324037587609458</v>
      </c>
      <c r="W2812" s="54">
        <v>1.1648427646355859</v>
      </c>
      <c r="X2812" s="26">
        <f t="shared" si="131"/>
        <v>-0.21526118243285003</v>
      </c>
      <c r="Y2812" s="26">
        <v>-0.21526118243285003</v>
      </c>
      <c r="Z2812">
        <v>2802</v>
      </c>
      <c r="AA2812">
        <v>1448</v>
      </c>
    </row>
    <row r="2813" spans="1:27" x14ac:dyDescent="0.2">
      <c r="A2813">
        <v>1603</v>
      </c>
      <c r="B2813">
        <v>2997</v>
      </c>
      <c r="C2813">
        <v>1</v>
      </c>
      <c r="D2813" t="s">
        <v>5996</v>
      </c>
      <c r="E2813" t="s">
        <v>5997</v>
      </c>
      <c r="F2813" t="s">
        <v>8510</v>
      </c>
      <c r="J2813" s="37">
        <v>114625.63404487034</v>
      </c>
      <c r="K2813" s="38">
        <v>101499.52245052326</v>
      </c>
      <c r="L2813" s="39">
        <v>104430.7158716588</v>
      </c>
      <c r="M2813" s="40">
        <v>94270.075470472613</v>
      </c>
      <c r="N2813" s="41">
        <v>88567.079434412663</v>
      </c>
      <c r="O2813" s="42">
        <v>94726.549424264755</v>
      </c>
      <c r="P2813" s="2">
        <f t="shared" si="129"/>
        <v>144448.08448486935</v>
      </c>
      <c r="Q2813" s="7">
        <f t="shared" si="130"/>
        <v>0.44760149207962291</v>
      </c>
      <c r="R2813" s="44">
        <v>1.1683017750873903</v>
      </c>
      <c r="S2813" s="46">
        <v>1.0345161729098891</v>
      </c>
      <c r="T2813" s="48">
        <v>1.0643918504193073</v>
      </c>
      <c r="U2813" s="50">
        <v>0.96083129596179662</v>
      </c>
      <c r="V2813" s="52">
        <v>0.90270450392471158</v>
      </c>
      <c r="W2813" s="54">
        <v>0.96548382709011082</v>
      </c>
      <c r="X2813" s="26">
        <f t="shared" si="131"/>
        <v>-0.21615504305706296</v>
      </c>
      <c r="Y2813" s="26">
        <v>-0.21615504305706296</v>
      </c>
      <c r="Z2813">
        <v>2803</v>
      </c>
      <c r="AA2813">
        <v>1447</v>
      </c>
    </row>
    <row r="2814" spans="1:27" x14ac:dyDescent="0.2">
      <c r="A2814">
        <v>1604</v>
      </c>
      <c r="B2814">
        <v>2106</v>
      </c>
      <c r="C2814">
        <v>1</v>
      </c>
      <c r="D2814" t="s">
        <v>4214</v>
      </c>
      <c r="E2814" t="s">
        <v>4215</v>
      </c>
      <c r="F2814" t="s">
        <v>8510</v>
      </c>
      <c r="J2814" s="37">
        <v>208096.73701888733</v>
      </c>
      <c r="K2814" s="38">
        <v>229189.90890630768</v>
      </c>
      <c r="L2814" s="39">
        <v>207647.01259550868</v>
      </c>
      <c r="M2814" s="40">
        <v>200417.02049395864</v>
      </c>
      <c r="N2814" s="41">
        <v>189605.78634840532</v>
      </c>
      <c r="O2814" s="42">
        <v>174270.53492486835</v>
      </c>
      <c r="P2814" s="2">
        <f t="shared" si="129"/>
        <v>344879.53383068502</v>
      </c>
      <c r="Q2814" s="7">
        <f t="shared" si="130"/>
        <v>1.0686787192841536</v>
      </c>
      <c r="R2814" s="44">
        <v>1.0671003508930392</v>
      </c>
      <c r="S2814" s="46">
        <v>1.1752641378171491</v>
      </c>
      <c r="T2814" s="48">
        <v>1.0647942066599898</v>
      </c>
      <c r="U2814" s="50">
        <v>1.0277194921832429</v>
      </c>
      <c r="V2814" s="52">
        <v>0.97228050781675723</v>
      </c>
      <c r="W2814" s="54">
        <v>0.89364279148579895</v>
      </c>
      <c r="X2814" s="26">
        <f t="shared" si="131"/>
        <v>-0.21618762878773201</v>
      </c>
      <c r="Y2814" s="26">
        <v>-0.21618762878773201</v>
      </c>
      <c r="Z2814">
        <v>2804</v>
      </c>
      <c r="AA2814">
        <v>1446</v>
      </c>
    </row>
    <row r="2815" spans="1:27" x14ac:dyDescent="0.2">
      <c r="A2815">
        <v>5632</v>
      </c>
      <c r="B2815">
        <v>1458</v>
      </c>
      <c r="C2815">
        <v>1</v>
      </c>
      <c r="D2815" t="s">
        <v>2918</v>
      </c>
      <c r="E2815" t="s">
        <v>2919</v>
      </c>
      <c r="F2815" t="s">
        <v>8510</v>
      </c>
      <c r="J2815" s="37">
        <v>548794.55338571931</v>
      </c>
      <c r="K2815" s="38">
        <v>541705.22101772635</v>
      </c>
      <c r="L2815" s="39">
        <v>556088.36614327098</v>
      </c>
      <c r="M2815" s="40">
        <v>460569.15875506232</v>
      </c>
      <c r="N2815" s="41">
        <v>477260.39634274365</v>
      </c>
      <c r="O2815" s="42">
        <v>466050.28984698933</v>
      </c>
      <c r="P2815" s="2">
        <f t="shared" si="129"/>
        <v>1180822.0474383305</v>
      </c>
      <c r="Q2815" s="7">
        <f t="shared" si="130"/>
        <v>3.6590150170477012</v>
      </c>
      <c r="R2815" s="44">
        <v>1.1845090327289385</v>
      </c>
      <c r="S2815" s="46">
        <v>1.1692075357040523</v>
      </c>
      <c r="T2815" s="48">
        <v>1.200251876824334</v>
      </c>
      <c r="U2815" s="50">
        <v>0.99408480892539419</v>
      </c>
      <c r="V2815" s="52">
        <v>1.0301108984119953</v>
      </c>
      <c r="W2815" s="54">
        <v>1.0059151910746058</v>
      </c>
      <c r="X2815" s="26">
        <f t="shared" si="131"/>
        <v>-0.21663231257811061</v>
      </c>
      <c r="Y2815" s="26">
        <v>-0.21663231257811061</v>
      </c>
      <c r="Z2815">
        <v>2805</v>
      </c>
      <c r="AA2815">
        <v>1445</v>
      </c>
    </row>
    <row r="2816" spans="1:27" x14ac:dyDescent="0.2">
      <c r="A2816">
        <v>2239</v>
      </c>
      <c r="B2816">
        <v>599</v>
      </c>
      <c r="C2816">
        <v>1</v>
      </c>
      <c r="D2816" t="s">
        <v>1200</v>
      </c>
      <c r="E2816" t="s">
        <v>1201</v>
      </c>
      <c r="F2816" t="s">
        <v>8510</v>
      </c>
      <c r="J2816" s="37">
        <v>2463786.9950937033</v>
      </c>
      <c r="K2816" s="38">
        <v>1976920.7386857634</v>
      </c>
      <c r="L2816" s="39">
        <v>2161411.0779587761</v>
      </c>
      <c r="M2816" s="40">
        <v>2002107.6948992002</v>
      </c>
      <c r="N2816" s="41">
        <v>2013420.0168186601</v>
      </c>
      <c r="O2816" s="42">
        <v>1805555.7287333899</v>
      </c>
      <c r="P2816" s="2">
        <f t="shared" si="129"/>
        <v>913500.68108257093</v>
      </c>
      <c r="Q2816" s="7">
        <f t="shared" si="130"/>
        <v>2.8306659055152807</v>
      </c>
      <c r="R2816" s="44">
        <v>1.1203092636007803</v>
      </c>
      <c r="S2816" s="46">
        <v>0.89892617396088093</v>
      </c>
      <c r="T2816" s="48">
        <v>0.98281582698039704</v>
      </c>
      <c r="U2816" s="50">
        <v>0.91037894176264755</v>
      </c>
      <c r="V2816" s="52">
        <v>0.91552277078051403</v>
      </c>
      <c r="W2816" s="54">
        <v>0.82100474305431737</v>
      </c>
      <c r="X2816" s="26">
        <f t="shared" si="131"/>
        <v>-0.21702424249873786</v>
      </c>
      <c r="Y2816" s="26">
        <v>-0.21702424249873786</v>
      </c>
      <c r="Z2816">
        <v>2806</v>
      </c>
      <c r="AA2816">
        <v>1444</v>
      </c>
    </row>
    <row r="2817" spans="1:27" x14ac:dyDescent="0.2">
      <c r="A2817">
        <v>4492</v>
      </c>
      <c r="B2817">
        <v>3736</v>
      </c>
      <c r="C2817">
        <v>1</v>
      </c>
      <c r="D2817" t="s">
        <v>7474</v>
      </c>
      <c r="E2817" t="s">
        <v>7475</v>
      </c>
      <c r="F2817" t="s">
        <v>8510</v>
      </c>
      <c r="J2817" s="37">
        <v>21445.633431752034</v>
      </c>
      <c r="K2817" s="38">
        <v>18450.002937465764</v>
      </c>
      <c r="L2817" s="39">
        <v>19285.862150546065</v>
      </c>
      <c r="M2817" s="40">
        <v>11321.305416106983</v>
      </c>
      <c r="N2817" s="41">
        <v>18653.549125008936</v>
      </c>
      <c r="O2817" s="42">
        <v>17974.535332161799</v>
      </c>
      <c r="P2817" s="2">
        <f t="shared" si="129"/>
        <v>33531.290097440884</v>
      </c>
      <c r="Q2817" s="7">
        <f t="shared" si="130"/>
        <v>0.10390345799664343</v>
      </c>
      <c r="R2817" s="44">
        <v>1.3195059956399808</v>
      </c>
      <c r="S2817" s="46">
        <v>1.1351909736327355</v>
      </c>
      <c r="T2817" s="48">
        <v>1.1866196827301039</v>
      </c>
      <c r="U2817" s="50">
        <v>0.6965767843866445</v>
      </c>
      <c r="V2817" s="52">
        <v>1.1477147545556725</v>
      </c>
      <c r="W2817" s="54">
        <v>1.1059364236131368</v>
      </c>
      <c r="X2817" s="26">
        <f t="shared" si="131"/>
        <v>-0.21718848795840975</v>
      </c>
      <c r="Y2817" s="26">
        <v>-0.21718848795840975</v>
      </c>
      <c r="Z2817">
        <v>2807</v>
      </c>
      <c r="AA2817">
        <v>1443</v>
      </c>
    </row>
    <row r="2818" spans="1:27" x14ac:dyDescent="0.2">
      <c r="A2818">
        <v>3392</v>
      </c>
      <c r="B2818">
        <v>3331</v>
      </c>
      <c r="C2818">
        <v>1</v>
      </c>
      <c r="D2818" t="s">
        <v>6664</v>
      </c>
      <c r="E2818" t="s">
        <v>6665</v>
      </c>
      <c r="F2818" t="s">
        <v>8510</v>
      </c>
      <c r="J2818" s="37">
        <v>58617.81942779103</v>
      </c>
      <c r="K2818" s="38">
        <v>63854.597444871069</v>
      </c>
      <c r="L2818" s="39">
        <v>65490.659222422699</v>
      </c>
      <c r="M2818" s="40">
        <v>64106.189822458306</v>
      </c>
      <c r="N2818" s="41">
        <v>54227.183415556392</v>
      </c>
      <c r="O2818" s="42">
        <v>45616.94676312973</v>
      </c>
      <c r="P2818" s="2">
        <f t="shared" si="129"/>
        <v>308163.48376308358</v>
      </c>
      <c r="Q2818" s="7">
        <f t="shared" si="130"/>
        <v>0.95490664087871113</v>
      </c>
      <c r="R2818" s="44">
        <v>0.93683681168637412</v>
      </c>
      <c r="S2818" s="46">
        <v>1.0205316073802684</v>
      </c>
      <c r="T2818" s="48">
        <v>1.046679337104188</v>
      </c>
      <c r="U2818" s="50">
        <v>1.0245525860376845</v>
      </c>
      <c r="V2818" s="52">
        <v>0.86666515598286742</v>
      </c>
      <c r="W2818" s="54">
        <v>0.72905535179591341</v>
      </c>
      <c r="X2818" s="26">
        <f t="shared" si="131"/>
        <v>-0.21751905781585856</v>
      </c>
      <c r="Y2818" s="26">
        <v>-0.21751905781585856</v>
      </c>
      <c r="Z2818">
        <v>2808</v>
      </c>
      <c r="AA2818">
        <v>1442</v>
      </c>
    </row>
    <row r="2819" spans="1:27" x14ac:dyDescent="0.2">
      <c r="A2819">
        <v>3958</v>
      </c>
      <c r="B2819">
        <v>1228</v>
      </c>
      <c r="C2819">
        <v>1</v>
      </c>
      <c r="D2819" t="s">
        <v>2458</v>
      </c>
      <c r="E2819" t="s">
        <v>2459</v>
      </c>
      <c r="F2819" t="s">
        <v>8510</v>
      </c>
      <c r="J2819" s="37">
        <v>737364.73936289269</v>
      </c>
      <c r="K2819" s="38">
        <v>650614.93340989796</v>
      </c>
      <c r="L2819" s="39">
        <v>563822.43122832302</v>
      </c>
      <c r="M2819" s="40">
        <v>550836.30830374442</v>
      </c>
      <c r="N2819" s="41">
        <v>555832.09839384502</v>
      </c>
      <c r="O2819" s="42">
        <v>597298.30010494264</v>
      </c>
      <c r="P2819" s="2">
        <f t="shared" si="129"/>
        <v>292966.19028789841</v>
      </c>
      <c r="Q2819" s="7">
        <f t="shared" si="130"/>
        <v>0.90781476521055482</v>
      </c>
      <c r="R2819" s="44">
        <v>1.1256930354785424</v>
      </c>
      <c r="S2819" s="46">
        <v>0.9932570140940955</v>
      </c>
      <c r="T2819" s="48">
        <v>0.8607558107927652</v>
      </c>
      <c r="U2819" s="50">
        <v>0.84093063153792702</v>
      </c>
      <c r="V2819" s="52">
        <v>0.84855742166081527</v>
      </c>
      <c r="W2819" s="54">
        <v>0.91186152610478755</v>
      </c>
      <c r="X2819" s="26">
        <f t="shared" si="131"/>
        <v>-0.21758307191763618</v>
      </c>
      <c r="Y2819" s="26">
        <v>-0.21758307191763618</v>
      </c>
      <c r="Z2819">
        <v>2809</v>
      </c>
      <c r="AA2819">
        <v>1441</v>
      </c>
    </row>
    <row r="2820" spans="1:27" x14ac:dyDescent="0.2">
      <c r="A2820">
        <v>2424</v>
      </c>
      <c r="B2820">
        <v>3721</v>
      </c>
      <c r="C2820">
        <v>1</v>
      </c>
      <c r="D2820" t="s">
        <v>7444</v>
      </c>
      <c r="E2820" t="s">
        <v>7445</v>
      </c>
      <c r="F2820" t="s">
        <v>8510</v>
      </c>
      <c r="J2820" s="37">
        <v>22098.916573949868</v>
      </c>
      <c r="K2820" s="38">
        <v>35096.072272052465</v>
      </c>
      <c r="L2820" s="39">
        <v>24028.286071460567</v>
      </c>
      <c r="M2820" s="40">
        <v>29675.901477350137</v>
      </c>
      <c r="N2820" s="41">
        <v>22332.729966480238</v>
      </c>
      <c r="O2820" s="42">
        <v>19330.790203261564</v>
      </c>
      <c r="P2820" s="2">
        <f t="shared" si="129"/>
        <v>2543772.580107383</v>
      </c>
      <c r="Q2820" s="7">
        <f t="shared" si="130"/>
        <v>7.8823918394470809</v>
      </c>
      <c r="R2820" s="44">
        <v>0.72429126812087297</v>
      </c>
      <c r="S2820" s="46">
        <v>1.1502726211452121</v>
      </c>
      <c r="T2820" s="48">
        <v>0.78752629031526578</v>
      </c>
      <c r="U2820" s="50">
        <v>0.97262670057757816</v>
      </c>
      <c r="V2820" s="52">
        <v>0.73195449441582594</v>
      </c>
      <c r="W2820" s="54">
        <v>0.6335660168337548</v>
      </c>
      <c r="X2820" s="26">
        <f t="shared" si="131"/>
        <v>-0.21764003233734819</v>
      </c>
      <c r="Y2820" s="26">
        <v>-0.21764003233734819</v>
      </c>
      <c r="Z2820">
        <v>2810</v>
      </c>
      <c r="AA2820">
        <v>1440</v>
      </c>
    </row>
    <row r="2821" spans="1:27" x14ac:dyDescent="0.2">
      <c r="A2821">
        <v>1399</v>
      </c>
      <c r="B2821">
        <v>208</v>
      </c>
      <c r="C2821">
        <v>1</v>
      </c>
      <c r="D2821" t="s">
        <v>418</v>
      </c>
      <c r="E2821" t="s">
        <v>419</v>
      </c>
      <c r="F2821" t="s">
        <v>8510</v>
      </c>
      <c r="J2821" s="37">
        <v>7618094.2846223935</v>
      </c>
      <c r="K2821" s="38">
        <v>6285291.8634616835</v>
      </c>
      <c r="L2821" s="39">
        <v>5388001.5791621767</v>
      </c>
      <c r="M2821" s="40">
        <v>5052449.0879427129</v>
      </c>
      <c r="N2821" s="41">
        <v>5870037.0410924843</v>
      </c>
      <c r="O2821" s="42">
        <v>6082618.4602360679</v>
      </c>
      <c r="P2821" s="2">
        <f t="shared" si="129"/>
        <v>3062514.5696432227</v>
      </c>
      <c r="Q2821" s="7">
        <f t="shared" si="130"/>
        <v>9.4898184062210795</v>
      </c>
      <c r="R2821" s="44">
        <v>1.2574377878066274</v>
      </c>
      <c r="S2821" s="46">
        <v>1.0374462695301232</v>
      </c>
      <c r="T2821" s="48">
        <v>0.88934010702338318</v>
      </c>
      <c r="U2821" s="50">
        <v>0.83395402666156482</v>
      </c>
      <c r="V2821" s="52">
        <v>0.96890457318095002</v>
      </c>
      <c r="W2821" s="54">
        <v>1.0039931267521862</v>
      </c>
      <c r="X2821" s="26">
        <f t="shared" si="131"/>
        <v>-0.21831921066879198</v>
      </c>
      <c r="Y2821" s="26">
        <v>-0.21831921066879198</v>
      </c>
      <c r="Z2821">
        <v>2811</v>
      </c>
      <c r="AA2821">
        <v>1439</v>
      </c>
    </row>
    <row r="2822" spans="1:27" x14ac:dyDescent="0.2">
      <c r="A2822">
        <v>930</v>
      </c>
      <c r="B2822">
        <v>916</v>
      </c>
      <c r="C2822">
        <v>1</v>
      </c>
      <c r="D2822" t="s">
        <v>1834</v>
      </c>
      <c r="E2822" t="s">
        <v>1835</v>
      </c>
      <c r="F2822" t="s">
        <v>8510</v>
      </c>
      <c r="J2822" s="37">
        <v>943409.20109596371</v>
      </c>
      <c r="K2822" s="38">
        <v>1003054.966990657</v>
      </c>
      <c r="L2822" s="39">
        <v>1000309.0859735705</v>
      </c>
      <c r="M2822" s="40">
        <v>1072580.0513437327</v>
      </c>
      <c r="N2822" s="41">
        <v>836118.38888137368</v>
      </c>
      <c r="O2822" s="42">
        <v>741734.19720938627</v>
      </c>
      <c r="P2822" s="2">
        <f t="shared" si="129"/>
        <v>6217147.8193497164</v>
      </c>
      <c r="Q2822" s="7">
        <f t="shared" si="130"/>
        <v>19.265085101990397</v>
      </c>
      <c r="R2822" s="44">
        <v>1.0037851599192265</v>
      </c>
      <c r="S2822" s="46">
        <v>1.0672481138394938</v>
      </c>
      <c r="T2822" s="48">
        <v>1.0643265029280744</v>
      </c>
      <c r="U2822" s="50">
        <v>1.1412226392465774</v>
      </c>
      <c r="V2822" s="52">
        <v>0.88962798933876797</v>
      </c>
      <c r="W2822" s="54">
        <v>0.78920343250674729</v>
      </c>
      <c r="X2822" s="26">
        <f t="shared" si="131"/>
        <v>-0.21841041060658151</v>
      </c>
      <c r="Y2822" s="26">
        <v>-0.21841041060658151</v>
      </c>
      <c r="Z2822">
        <v>2812</v>
      </c>
      <c r="AA2822">
        <v>1438</v>
      </c>
    </row>
    <row r="2823" spans="1:27" x14ac:dyDescent="0.2">
      <c r="A2823">
        <v>1365</v>
      </c>
      <c r="B2823">
        <v>112</v>
      </c>
      <c r="C2823">
        <v>1</v>
      </c>
      <c r="D2823" t="s">
        <v>226</v>
      </c>
      <c r="E2823" t="s">
        <v>227</v>
      </c>
      <c r="F2823" t="s">
        <v>8510</v>
      </c>
      <c r="J2823" s="37">
        <v>14079489.751486769</v>
      </c>
      <c r="K2823" s="38">
        <v>12211541.353398832</v>
      </c>
      <c r="L2823" s="39">
        <v>12081514.738937134</v>
      </c>
      <c r="M2823" s="40">
        <v>11361715.587355701</v>
      </c>
      <c r="N2823" s="41">
        <v>11634322.058132099</v>
      </c>
      <c r="O2823" s="42">
        <v>11476578.518969933</v>
      </c>
      <c r="P2823" s="2">
        <f t="shared" si="129"/>
        <v>6036889.5965823708</v>
      </c>
      <c r="Q2823" s="7">
        <f t="shared" si="130"/>
        <v>18.706518681687772</v>
      </c>
      <c r="R2823" s="44">
        <v>1.3939545402009266</v>
      </c>
      <c r="S2823" s="46">
        <v>1.2090163644335292</v>
      </c>
      <c r="T2823" s="48">
        <v>1.1961429441054454</v>
      </c>
      <c r="U2823" s="50">
        <v>1.1248784797612201</v>
      </c>
      <c r="V2823" s="52">
        <v>1.1518681671955098</v>
      </c>
      <c r="W2823" s="54">
        <v>1.1362506038829441</v>
      </c>
      <c r="X2823" s="26">
        <f t="shared" si="131"/>
        <v>-0.21874696252117085</v>
      </c>
      <c r="Y2823" s="26">
        <v>-0.21874696252117085</v>
      </c>
      <c r="Z2823">
        <v>2813</v>
      </c>
      <c r="AA2823">
        <v>1437</v>
      </c>
    </row>
    <row r="2824" spans="1:27" x14ac:dyDescent="0.2">
      <c r="A2824">
        <v>2544</v>
      </c>
      <c r="B2824">
        <v>1213</v>
      </c>
      <c r="C2824">
        <v>1</v>
      </c>
      <c r="D2824" t="s">
        <v>2428</v>
      </c>
      <c r="E2824" t="s">
        <v>2429</v>
      </c>
      <c r="F2824" t="s">
        <v>8510</v>
      </c>
      <c r="J2824" s="37">
        <v>710415.67577770667</v>
      </c>
      <c r="K2824" s="38">
        <v>712063.60580903932</v>
      </c>
      <c r="L2824" s="39">
        <v>658198.75087458768</v>
      </c>
      <c r="M2824" s="40">
        <v>703300.1511914311</v>
      </c>
      <c r="N2824" s="41">
        <v>664896.12891542923</v>
      </c>
      <c r="O2824" s="42">
        <v>522826.98905155872</v>
      </c>
      <c r="P2824" s="2">
        <f t="shared" si="129"/>
        <v>1371238.14800807</v>
      </c>
      <c r="Q2824" s="7">
        <f t="shared" si="130"/>
        <v>4.249057668253136</v>
      </c>
      <c r="R2824" s="44">
        <v>1.0528079560736936</v>
      </c>
      <c r="S2824" s="46">
        <v>1.0552501232543945</v>
      </c>
      <c r="T2824" s="48">
        <v>0.9754245369655431</v>
      </c>
      <c r="U2824" s="50">
        <v>1.0422630298403752</v>
      </c>
      <c r="V2824" s="52">
        <v>0.98534978654356276</v>
      </c>
      <c r="W2824" s="54">
        <v>0.77480893579799015</v>
      </c>
      <c r="X2824" s="26">
        <f t="shared" si="131"/>
        <v>-0.21897965980516862</v>
      </c>
      <c r="Y2824" s="26">
        <v>-0.21897965980516862</v>
      </c>
      <c r="Z2824">
        <v>2814</v>
      </c>
      <c r="AA2824">
        <v>1436</v>
      </c>
    </row>
    <row r="2825" spans="1:27" x14ac:dyDescent="0.2">
      <c r="A2825">
        <v>1334</v>
      </c>
      <c r="B2825">
        <v>584</v>
      </c>
      <c r="C2825">
        <v>1</v>
      </c>
      <c r="D2825" t="s">
        <v>1170</v>
      </c>
      <c r="E2825" t="s">
        <v>1171</v>
      </c>
      <c r="F2825" t="s">
        <v>8510</v>
      </c>
      <c r="J2825" s="37">
        <v>2609557.9462261666</v>
      </c>
      <c r="K2825" s="38">
        <v>2188019.5325671099</v>
      </c>
      <c r="L2825" s="39">
        <v>2193935.3986789533</v>
      </c>
      <c r="M2825" s="40">
        <v>2030412.6902071002</v>
      </c>
      <c r="N2825" s="41">
        <v>2079887.7659853902</v>
      </c>
      <c r="O2825" s="42">
        <v>2046144.8875985835</v>
      </c>
      <c r="P2825" s="2">
        <f t="shared" si="129"/>
        <v>2281479.4948391803</v>
      </c>
      <c r="Q2825" s="7">
        <f t="shared" si="130"/>
        <v>7.0696238699243494</v>
      </c>
      <c r="R2825" s="44">
        <v>1.2107391571999686</v>
      </c>
      <c r="S2825" s="46">
        <v>1.0151607971106447</v>
      </c>
      <c r="T2825" s="48">
        <v>1.0179055419670366</v>
      </c>
      <c r="U2825" s="50">
        <v>0.94203700395484846</v>
      </c>
      <c r="V2825" s="52">
        <v>0.96499162415664863</v>
      </c>
      <c r="W2825" s="54">
        <v>0.94933616641959229</v>
      </c>
      <c r="X2825" s="26">
        <f t="shared" si="131"/>
        <v>-0.21905585868229399</v>
      </c>
      <c r="Y2825" s="26">
        <v>-0.21905585868229399</v>
      </c>
      <c r="Z2825">
        <v>2815</v>
      </c>
      <c r="AA2825">
        <v>1435</v>
      </c>
    </row>
    <row r="2826" spans="1:27" x14ac:dyDescent="0.2">
      <c r="A2826">
        <v>5440</v>
      </c>
      <c r="B2826">
        <v>462</v>
      </c>
      <c r="C2826">
        <v>1</v>
      </c>
      <c r="D2826" t="s">
        <v>926</v>
      </c>
      <c r="E2826" t="s">
        <v>927</v>
      </c>
      <c r="F2826" t="s">
        <v>8510</v>
      </c>
      <c r="J2826" s="37">
        <v>2470885.3831648268</v>
      </c>
      <c r="K2826" s="38">
        <v>2994282.1368100531</v>
      </c>
      <c r="L2826" s="39">
        <v>3730358.0400208398</v>
      </c>
      <c r="M2826" s="40">
        <v>2865387.0713674133</v>
      </c>
      <c r="N2826" s="41">
        <v>2351954.7869323068</v>
      </c>
      <c r="O2826" s="42">
        <v>2211004.2027460532</v>
      </c>
      <c r="P2826" s="2">
        <f t="shared" si="129"/>
        <v>1127125.0384887045</v>
      </c>
      <c r="Q2826" s="7">
        <f t="shared" si="130"/>
        <v>3.4926240163516478</v>
      </c>
      <c r="R2826" s="44">
        <v>0.92607167427001869</v>
      </c>
      <c r="S2826" s="46">
        <v>1.1222373528798848</v>
      </c>
      <c r="T2826" s="48">
        <v>1.3981137851582321</v>
      </c>
      <c r="U2826" s="50">
        <v>1.0739283257299814</v>
      </c>
      <c r="V2826" s="52">
        <v>0.88149726498118675</v>
      </c>
      <c r="W2826" s="54">
        <v>0.82866990828708076</v>
      </c>
      <c r="X2826" s="26">
        <f t="shared" si="131"/>
        <v>-0.21905922186271923</v>
      </c>
      <c r="Y2826" s="26">
        <v>-0.21905922186271923</v>
      </c>
      <c r="Z2826">
        <v>2816</v>
      </c>
      <c r="AA2826">
        <v>1434</v>
      </c>
    </row>
    <row r="2827" spans="1:27" x14ac:dyDescent="0.2">
      <c r="A2827">
        <v>1577</v>
      </c>
      <c r="B2827">
        <v>3686</v>
      </c>
      <c r="C2827">
        <v>1</v>
      </c>
      <c r="D2827" t="s">
        <v>7374</v>
      </c>
      <c r="E2827" t="s">
        <v>7375</v>
      </c>
      <c r="F2827" t="s">
        <v>8510</v>
      </c>
      <c r="J2827" s="37">
        <v>43245.874231356072</v>
      </c>
      <c r="K2827" s="38">
        <v>42418.487666246867</v>
      </c>
      <c r="L2827" s="39">
        <v>38226.359873089597</v>
      </c>
      <c r="M2827" s="40">
        <v>39594.744711001498</v>
      </c>
      <c r="N2827" s="41">
        <v>38233.45765130053</v>
      </c>
      <c r="O2827" s="42">
        <v>34208.873515856736</v>
      </c>
      <c r="P2827" s="2">
        <f t="shared" ref="P2827:P2890" si="132">MEDIAN(J2827:O2828)</f>
        <v>28115.697913433818</v>
      </c>
      <c r="Q2827" s="7">
        <f t="shared" ref="Q2827:Q2890" si="133">P2827/$P$6</f>
        <v>8.7122154522105366E-2</v>
      </c>
      <c r="R2827" s="44">
        <v>1.176675908503493</v>
      </c>
      <c r="S2827" s="46">
        <v>1.1541635681823079</v>
      </c>
      <c r="T2827" s="48">
        <v>1.0401000680854711</v>
      </c>
      <c r="U2827" s="50">
        <v>1.0773324168574825</v>
      </c>
      <c r="V2827" s="52">
        <v>1.0402931913549887</v>
      </c>
      <c r="W2827" s="54">
        <v>0.93078838244333462</v>
      </c>
      <c r="X2827" s="26">
        <f t="shared" ref="X2827:X2890" si="134">SLOPE(R2827:W2827,R$8:W$8)</f>
        <v>-0.21911663028724834</v>
      </c>
      <c r="Y2827" s="26">
        <v>-0.21911663028724834</v>
      </c>
      <c r="Z2827">
        <v>2817</v>
      </c>
      <c r="AA2827">
        <v>1433</v>
      </c>
    </row>
    <row r="2828" spans="1:27" x14ac:dyDescent="0.2">
      <c r="A2828">
        <v>1075</v>
      </c>
      <c r="B2828">
        <v>4123</v>
      </c>
      <c r="C2828">
        <v>1</v>
      </c>
      <c r="D2828" t="s">
        <v>8248</v>
      </c>
      <c r="E2828" t="s">
        <v>8249</v>
      </c>
      <c r="F2828" t="s">
        <v>8510</v>
      </c>
      <c r="J2828" s="37">
        <v>20728.4750959423</v>
      </c>
      <c r="K2828" s="38">
        <v>15403.542016255369</v>
      </c>
      <c r="L2828" s="39">
        <v>10518.367815899399</v>
      </c>
      <c r="M2828" s="40">
        <v>8401.987399026506</v>
      </c>
      <c r="N2828" s="41">
        <v>7858.4556843378305</v>
      </c>
      <c r="O2828" s="42">
        <v>22022.522311010904</v>
      </c>
      <c r="P2828" s="2">
        <f t="shared" si="132"/>
        <v>17736.44816851645</v>
      </c>
      <c r="Q2828" s="7">
        <f t="shared" si="133"/>
        <v>5.4959958055050828E-2</v>
      </c>
      <c r="R2828" s="44">
        <v>1.7431810531377363</v>
      </c>
      <c r="S2828" s="46">
        <v>1.2953756834338312</v>
      </c>
      <c r="T2828" s="48">
        <v>0.88455225971730234</v>
      </c>
      <c r="U2828" s="50">
        <v>0.70657321268905482</v>
      </c>
      <c r="V2828" s="52">
        <v>0.66086439028705202</v>
      </c>
      <c r="W2828" s="54">
        <v>1.8520051985093764</v>
      </c>
      <c r="X2828" s="26">
        <f t="shared" si="134"/>
        <v>-0.2196274570871978</v>
      </c>
      <c r="Y2828" s="26">
        <v>-0.2196274570871978</v>
      </c>
      <c r="Z2828">
        <v>2818</v>
      </c>
      <c r="AA2828">
        <v>1432</v>
      </c>
    </row>
    <row r="2829" spans="1:27" x14ac:dyDescent="0.2">
      <c r="A2829">
        <v>1988</v>
      </c>
      <c r="B2829">
        <v>4035</v>
      </c>
      <c r="C2829">
        <v>1</v>
      </c>
      <c r="D2829" t="s">
        <v>8072</v>
      </c>
      <c r="E2829" t="s">
        <v>8073</v>
      </c>
      <c r="F2829" t="s">
        <v>8510</v>
      </c>
      <c r="J2829" s="37">
        <v>17869.128305464797</v>
      </c>
      <c r="K2829" s="38">
        <v>24800.789449667802</v>
      </c>
      <c r="L2829" s="39">
        <v>19049.869527338633</v>
      </c>
      <c r="M2829" s="40">
        <v>17603.768031568099</v>
      </c>
      <c r="N2829" s="41">
        <v>18234.726696379064</v>
      </c>
      <c r="O2829" s="42">
        <v>16941.939266888596</v>
      </c>
      <c r="P2829" s="2">
        <f t="shared" si="132"/>
        <v>1716729.0061976656</v>
      </c>
      <c r="Q2829" s="7">
        <f t="shared" si="133"/>
        <v>5.3196306992283642</v>
      </c>
      <c r="R2829" s="44">
        <v>1.0663274528065192</v>
      </c>
      <c r="S2829" s="46">
        <v>1.4799693745199272</v>
      </c>
      <c r="T2829" s="48">
        <v>1.1367873408335885</v>
      </c>
      <c r="U2829" s="50">
        <v>1.0504922682299012</v>
      </c>
      <c r="V2829" s="52">
        <v>1.0881442753324702</v>
      </c>
      <c r="W2829" s="54">
        <v>1.0109981099939365</v>
      </c>
      <c r="X2829" s="26">
        <f t="shared" si="134"/>
        <v>-0.21977386917556743</v>
      </c>
      <c r="Y2829" s="26">
        <v>-0.21977386917556743</v>
      </c>
      <c r="Z2829">
        <v>2819</v>
      </c>
      <c r="AA2829">
        <v>1431</v>
      </c>
    </row>
    <row r="2830" spans="1:27" x14ac:dyDescent="0.2">
      <c r="A2830">
        <v>2391</v>
      </c>
      <c r="B2830">
        <v>346</v>
      </c>
      <c r="C2830">
        <v>1</v>
      </c>
      <c r="D2830" t="s">
        <v>694</v>
      </c>
      <c r="E2830" t="s">
        <v>695</v>
      </c>
      <c r="F2830" t="s">
        <v>8510</v>
      </c>
      <c r="J2830" s="37">
        <v>4385459.7623249637</v>
      </c>
      <c r="K2830" s="38">
        <v>3707790.9852269534</v>
      </c>
      <c r="L2830" s="39">
        <v>3533617.4545548502</v>
      </c>
      <c r="M2830" s="40">
        <v>3531914.6824124102</v>
      </c>
      <c r="N2830" s="41">
        <v>3515343.5371244699</v>
      </c>
      <c r="O2830" s="42">
        <v>3408657.2229456636</v>
      </c>
      <c r="P2830" s="2">
        <f t="shared" si="132"/>
        <v>3462000.380035067</v>
      </c>
      <c r="Q2830" s="7">
        <f t="shared" si="133"/>
        <v>10.727705675087956</v>
      </c>
      <c r="R2830" s="44">
        <v>1.2353313782316038</v>
      </c>
      <c r="S2830" s="46">
        <v>1.0444402174942868</v>
      </c>
      <c r="T2830" s="48">
        <v>0.99537762443504396</v>
      </c>
      <c r="U2830" s="50">
        <v>0.9948979739601711</v>
      </c>
      <c r="V2830" s="52">
        <v>0.9902300812289937</v>
      </c>
      <c r="W2830" s="54">
        <v>0.96017782703544841</v>
      </c>
      <c r="X2830" s="26">
        <f t="shared" si="134"/>
        <v>-0.21983968789307562</v>
      </c>
      <c r="Y2830" s="26">
        <v>-0.21983968789307562</v>
      </c>
      <c r="Z2830">
        <v>2820</v>
      </c>
      <c r="AA2830">
        <v>1430</v>
      </c>
    </row>
    <row r="2831" spans="1:27" x14ac:dyDescent="0.2">
      <c r="A2831">
        <v>3963</v>
      </c>
      <c r="B2831">
        <v>425</v>
      </c>
      <c r="C2831">
        <v>1</v>
      </c>
      <c r="D2831" t="s">
        <v>852</v>
      </c>
      <c r="E2831" t="s">
        <v>853</v>
      </c>
      <c r="F2831" t="s">
        <v>8510</v>
      </c>
      <c r="J2831" s="37">
        <v>3529233.9651467535</v>
      </c>
      <c r="K2831" s="38">
        <v>3179594.3139300034</v>
      </c>
      <c r="L2831" s="39">
        <v>3349006.0937056132</v>
      </c>
      <c r="M2831" s="40">
        <v>2911801.6995798461</v>
      </c>
      <c r="N2831" s="41">
        <v>2824800.8274045563</v>
      </c>
      <c r="O2831" s="42">
        <v>2866733.0966243572</v>
      </c>
      <c r="P2831" s="2">
        <f t="shared" si="132"/>
        <v>1557059.9174735742</v>
      </c>
      <c r="Q2831" s="7">
        <f t="shared" si="133"/>
        <v>4.8248638589011517</v>
      </c>
      <c r="R2831" s="44">
        <v>1.1303856207484466</v>
      </c>
      <c r="S2831" s="46">
        <v>1.0183988162231532</v>
      </c>
      <c r="T2831" s="48">
        <v>1.0726600643395807</v>
      </c>
      <c r="U2831" s="50">
        <v>0.93262696782956989</v>
      </c>
      <c r="V2831" s="52">
        <v>0.90476127916434368</v>
      </c>
      <c r="W2831" s="54">
        <v>0.91819185209872956</v>
      </c>
      <c r="X2831" s="26">
        <f t="shared" si="134"/>
        <v>-0.22027350727643211</v>
      </c>
      <c r="Y2831" s="26">
        <v>-0.22027350727643211</v>
      </c>
      <c r="Z2831">
        <v>2821</v>
      </c>
      <c r="AA2831">
        <v>1429</v>
      </c>
    </row>
    <row r="2832" spans="1:27" x14ac:dyDescent="0.2">
      <c r="A2832">
        <v>1340</v>
      </c>
      <c r="B2832">
        <v>2116</v>
      </c>
      <c r="C2832">
        <v>1</v>
      </c>
      <c r="D2832" t="s">
        <v>4234</v>
      </c>
      <c r="E2832" t="s">
        <v>4235</v>
      </c>
      <c r="F2832" t="s">
        <v>8510</v>
      </c>
      <c r="J2832" s="37">
        <v>241707.33379993701</v>
      </c>
      <c r="K2832" s="38">
        <v>257488.10858463505</v>
      </c>
      <c r="L2832" s="39">
        <v>275381.08617409971</v>
      </c>
      <c r="M2832" s="40">
        <v>289319.0075425923</v>
      </c>
      <c r="N2832" s="41">
        <v>201853.62421001098</v>
      </c>
      <c r="O2832" s="42">
        <v>208882.24360755467</v>
      </c>
      <c r="P2832" s="2">
        <f t="shared" si="132"/>
        <v>426778.33671767788</v>
      </c>
      <c r="Q2832" s="7">
        <f t="shared" si="133"/>
        <v>1.3224586603784421</v>
      </c>
      <c r="R2832" s="44">
        <v>1.1769477795267436</v>
      </c>
      <c r="S2832" s="46">
        <v>1.2537892536767796</v>
      </c>
      <c r="T2832" s="48">
        <v>1.3409156966852198</v>
      </c>
      <c r="U2832" s="50">
        <v>1.4087837474719767</v>
      </c>
      <c r="V2832" s="52">
        <v>0.98288773893818893</v>
      </c>
      <c r="W2832" s="54">
        <v>1.0171122610618109</v>
      </c>
      <c r="X2832" s="26">
        <f t="shared" si="134"/>
        <v>-0.22057344082195413</v>
      </c>
      <c r="Y2832" s="26">
        <v>-0.22057344082195413</v>
      </c>
      <c r="Z2832">
        <v>2822</v>
      </c>
      <c r="AA2832">
        <v>1428</v>
      </c>
    </row>
    <row r="2833" spans="1:27" x14ac:dyDescent="0.2">
      <c r="A2833">
        <v>2747</v>
      </c>
      <c r="B2833">
        <v>995</v>
      </c>
      <c r="C2833">
        <v>1</v>
      </c>
      <c r="D2833" t="s">
        <v>1992</v>
      </c>
      <c r="E2833" t="s">
        <v>1993</v>
      </c>
      <c r="F2833" t="s">
        <v>8510</v>
      </c>
      <c r="J2833" s="37">
        <v>948399.8752052827</v>
      </c>
      <c r="K2833" s="38">
        <v>746942.75241997268</v>
      </c>
      <c r="L2833" s="39">
        <v>771416.02863514505</v>
      </c>
      <c r="M2833" s="40">
        <v>564237.66589276341</v>
      </c>
      <c r="N2833" s="41">
        <v>673583.75293562294</v>
      </c>
      <c r="O2833" s="42">
        <v>799994.27899592894</v>
      </c>
      <c r="P2833" s="2">
        <f t="shared" si="132"/>
        <v>3216498.1714150012</v>
      </c>
      <c r="Q2833" s="7">
        <f t="shared" si="133"/>
        <v>9.9669676197578099</v>
      </c>
      <c r="R2833" s="44">
        <v>1.2537163912807578</v>
      </c>
      <c r="S2833" s="46">
        <v>0.98740457115158053</v>
      </c>
      <c r="T2833" s="48">
        <v>1.0197564812914484</v>
      </c>
      <c r="U2833" s="50">
        <v>0.74588159362066209</v>
      </c>
      <c r="V2833" s="52">
        <v>0.89042925250597382</v>
      </c>
      <c r="W2833" s="54">
        <v>1.0575348718713551</v>
      </c>
      <c r="X2833" s="26">
        <f t="shared" si="134"/>
        <v>-0.2208154915220886</v>
      </c>
      <c r="Y2833" s="26">
        <v>-0.2208154915220886</v>
      </c>
      <c r="Z2833">
        <v>2823</v>
      </c>
      <c r="AA2833">
        <v>1427</v>
      </c>
    </row>
    <row r="2834" spans="1:27" x14ac:dyDescent="0.2">
      <c r="A2834">
        <v>4289</v>
      </c>
      <c r="B2834">
        <v>182</v>
      </c>
      <c r="C2834">
        <v>1</v>
      </c>
      <c r="D2834" t="s">
        <v>366</v>
      </c>
      <c r="E2834" t="s">
        <v>367</v>
      </c>
      <c r="F2834" t="s">
        <v>8510</v>
      </c>
      <c r="J2834" s="37">
        <v>6862402.8206626363</v>
      </c>
      <c r="K2834" s="38">
        <v>7511684.0904992437</v>
      </c>
      <c r="L2834" s="39">
        <v>7480261.1320123896</v>
      </c>
      <c r="M2834" s="40">
        <v>6935599.8870120905</v>
      </c>
      <c r="N2834" s="41">
        <v>6209543.545699683</v>
      </c>
      <c r="O2834" s="42">
        <v>5484596.4676247202</v>
      </c>
      <c r="P2834" s="2">
        <f t="shared" si="132"/>
        <v>13574389.008719321</v>
      </c>
      <c r="Q2834" s="7">
        <f t="shared" si="133"/>
        <v>42.062979208342782</v>
      </c>
      <c r="R2834" s="44">
        <v>0.93608822427459903</v>
      </c>
      <c r="S2834" s="46">
        <v>1.0246555332507017</v>
      </c>
      <c r="T2834" s="48">
        <v>1.0203691830931672</v>
      </c>
      <c r="U2834" s="50">
        <v>0.94607290655743748</v>
      </c>
      <c r="V2834" s="52">
        <v>0.84703284595125816</v>
      </c>
      <c r="W2834" s="54">
        <v>0.74814409798021964</v>
      </c>
      <c r="X2834" s="26">
        <f t="shared" si="134"/>
        <v>-0.22098356712942249</v>
      </c>
      <c r="Y2834" s="26">
        <v>-0.22098356712942249</v>
      </c>
      <c r="Z2834">
        <v>2824</v>
      </c>
      <c r="AA2834">
        <v>1426</v>
      </c>
    </row>
    <row r="2835" spans="1:27" x14ac:dyDescent="0.2">
      <c r="A2835">
        <v>2385</v>
      </c>
      <c r="B2835">
        <v>40</v>
      </c>
      <c r="C2835">
        <v>1</v>
      </c>
      <c r="D2835" t="s">
        <v>82</v>
      </c>
      <c r="E2835" t="s">
        <v>83</v>
      </c>
      <c r="F2835" t="s">
        <v>8510</v>
      </c>
      <c r="J2835" s="37">
        <v>27062380.769633699</v>
      </c>
      <c r="K2835" s="38">
        <v>24293885.485325336</v>
      </c>
      <c r="L2835" s="39">
        <v>27355540.583606165</v>
      </c>
      <c r="M2835" s="40">
        <v>25081394.769960299</v>
      </c>
      <c r="N2835" s="41">
        <v>23971413.211051669</v>
      </c>
      <c r="O2835" s="42">
        <v>19637093.926939398</v>
      </c>
      <c r="P2835" s="2">
        <f t="shared" si="132"/>
        <v>10805422.524241813</v>
      </c>
      <c r="Q2835" s="7">
        <f t="shared" si="133"/>
        <v>33.482778685846931</v>
      </c>
      <c r="R2835" s="44">
        <v>1.0377343621241928</v>
      </c>
      <c r="S2835" s="46">
        <v>0.93157361032776231</v>
      </c>
      <c r="T2835" s="48">
        <v>1.0489758716995263</v>
      </c>
      <c r="U2835" s="50">
        <v>0.96177145035204203</v>
      </c>
      <c r="V2835" s="52">
        <v>0.91920808481488436</v>
      </c>
      <c r="W2835" s="54">
        <v>0.75300422803566747</v>
      </c>
      <c r="X2835" s="26">
        <f t="shared" si="134"/>
        <v>-0.22113595261839211</v>
      </c>
      <c r="Y2835" s="26">
        <v>-0.22113595261839211</v>
      </c>
      <c r="Z2835">
        <v>2825</v>
      </c>
      <c r="AA2835">
        <v>1425</v>
      </c>
    </row>
    <row r="2836" spans="1:27" x14ac:dyDescent="0.2">
      <c r="A2836">
        <v>5081</v>
      </c>
      <c r="B2836">
        <v>711</v>
      </c>
      <c r="C2836">
        <v>1</v>
      </c>
      <c r="D2836" t="s">
        <v>1424</v>
      </c>
      <c r="E2836" t="s">
        <v>1425</v>
      </c>
      <c r="F2836" t="s">
        <v>8510</v>
      </c>
      <c r="J2836" s="37">
        <v>1973751.1215442268</v>
      </c>
      <c r="K2836" s="38">
        <v>1711601.0699401435</v>
      </c>
      <c r="L2836" s="39">
        <v>1660262.7804797301</v>
      </c>
      <c r="M2836" s="40">
        <v>1477542.3606408499</v>
      </c>
      <c r="N2836" s="41">
        <v>1603616.7119111998</v>
      </c>
      <c r="O2836" s="42">
        <v>1581795.2410546234</v>
      </c>
      <c r="P2836" s="2">
        <f t="shared" si="132"/>
        <v>2734570.4490551199</v>
      </c>
      <c r="Q2836" s="7">
        <f t="shared" si="133"/>
        <v>8.4736174768875347</v>
      </c>
      <c r="R2836" s="44">
        <v>1.2392438721820818</v>
      </c>
      <c r="S2836" s="46">
        <v>1.0746497440285756</v>
      </c>
      <c r="T2836" s="48">
        <v>1.0424163687424597</v>
      </c>
      <c r="U2836" s="50">
        <v>0.92769311000114951</v>
      </c>
      <c r="V2836" s="52">
        <v>1.0068504391829947</v>
      </c>
      <c r="W2836" s="54">
        <v>0.99314956081700545</v>
      </c>
      <c r="X2836" s="26">
        <f t="shared" si="134"/>
        <v>-0.22122753287191926</v>
      </c>
      <c r="Y2836" s="26">
        <v>-0.22122753287191926</v>
      </c>
      <c r="Z2836">
        <v>2826</v>
      </c>
      <c r="AA2836">
        <v>1424</v>
      </c>
    </row>
    <row r="2837" spans="1:27" x14ac:dyDescent="0.2">
      <c r="A2837">
        <v>1361</v>
      </c>
      <c r="B2837">
        <v>295</v>
      </c>
      <c r="C2837">
        <v>1</v>
      </c>
      <c r="D2837" t="s">
        <v>592</v>
      </c>
      <c r="E2837" t="s">
        <v>593</v>
      </c>
      <c r="F2837" t="s">
        <v>8510</v>
      </c>
      <c r="J2837" s="37">
        <v>5190319.0115141068</v>
      </c>
      <c r="K2837" s="38">
        <v>4071978.6997956694</v>
      </c>
      <c r="L2837" s="39">
        <v>3655341.8729934734</v>
      </c>
      <c r="M2837" s="40">
        <v>3495389.7765660132</v>
      </c>
      <c r="N2837" s="41">
        <v>4018583.3319943636</v>
      </c>
      <c r="O2837" s="42">
        <v>3946164.4508819599</v>
      </c>
      <c r="P2837" s="2">
        <f t="shared" si="132"/>
        <v>1906881.7113455806</v>
      </c>
      <c r="Q2837" s="7">
        <f t="shared" si="133"/>
        <v>5.9088571666523659</v>
      </c>
      <c r="R2837" s="44">
        <v>1.2289576953413861</v>
      </c>
      <c r="S2837" s="46">
        <v>0.96415837779502134</v>
      </c>
      <c r="T2837" s="48">
        <v>0.86550759480359063</v>
      </c>
      <c r="U2837" s="50">
        <v>0.82763432355486055</v>
      </c>
      <c r="V2837" s="52">
        <v>0.95151548474559078</v>
      </c>
      <c r="W2837" s="54">
        <v>0.93436822635286654</v>
      </c>
      <c r="X2837" s="26">
        <f t="shared" si="134"/>
        <v>-0.22124989933423136</v>
      </c>
      <c r="Y2837" s="26">
        <v>-0.22124989933423136</v>
      </c>
      <c r="Z2837">
        <v>2827</v>
      </c>
      <c r="AA2837">
        <v>1423</v>
      </c>
    </row>
    <row r="2838" spans="1:27" x14ac:dyDescent="0.2">
      <c r="A2838">
        <v>3415</v>
      </c>
      <c r="B2838">
        <v>2128</v>
      </c>
      <c r="C2838">
        <v>1</v>
      </c>
      <c r="D2838" t="s">
        <v>4258</v>
      </c>
      <c r="E2838" t="s">
        <v>4259</v>
      </c>
      <c r="F2838" t="s">
        <v>8510</v>
      </c>
      <c r="J2838" s="37">
        <v>318373.64612514799</v>
      </c>
      <c r="K2838" s="38">
        <v>195049.97080220832</v>
      </c>
      <c r="L2838" s="39">
        <v>215325.78176429434</v>
      </c>
      <c r="M2838" s="40">
        <v>213625.12990592336</v>
      </c>
      <c r="N2838" s="41">
        <v>229036.724005511</v>
      </c>
      <c r="O2838" s="42">
        <v>229345.58231961401</v>
      </c>
      <c r="P2838" s="2">
        <f t="shared" si="132"/>
        <v>324094.36590853531</v>
      </c>
      <c r="Q2838" s="7">
        <f t="shared" si="133"/>
        <v>1.0042716888395633</v>
      </c>
      <c r="R2838" s="44">
        <v>1.432945588303421</v>
      </c>
      <c r="S2838" s="46">
        <v>0.87788671757671088</v>
      </c>
      <c r="T2838" s="48">
        <v>0.96914469141030679</v>
      </c>
      <c r="U2838" s="50">
        <v>0.96149034687723323</v>
      </c>
      <c r="V2838" s="52">
        <v>1.0308553085896932</v>
      </c>
      <c r="W2838" s="54">
        <v>1.0322454272882451</v>
      </c>
      <c r="X2838" s="26">
        <f t="shared" si="134"/>
        <v>-0.22174991093857235</v>
      </c>
      <c r="Y2838" s="26">
        <v>-0.22174991093857235</v>
      </c>
      <c r="Z2838">
        <v>2828</v>
      </c>
      <c r="AA2838">
        <v>1422</v>
      </c>
    </row>
    <row r="2839" spans="1:27" x14ac:dyDescent="0.2">
      <c r="A2839">
        <v>5219</v>
      </c>
      <c r="B2839">
        <v>1511</v>
      </c>
      <c r="C2839">
        <v>1</v>
      </c>
      <c r="D2839" t="s">
        <v>3024</v>
      </c>
      <c r="E2839" t="s">
        <v>3025</v>
      </c>
      <c r="F2839" t="s">
        <v>8510</v>
      </c>
      <c r="J2839" s="37">
        <v>548870.51070232433</v>
      </c>
      <c r="K2839" s="38">
        <v>435194.08349464665</v>
      </c>
      <c r="L2839" s="39">
        <v>370691.52442540397</v>
      </c>
      <c r="M2839" s="40">
        <v>329815.08569192264</v>
      </c>
      <c r="N2839" s="41">
        <v>408567.47836604435</v>
      </c>
      <c r="O2839" s="42">
        <v>433516.44219996297</v>
      </c>
      <c r="P2839" s="2">
        <f t="shared" si="132"/>
        <v>231265.28975476866</v>
      </c>
      <c r="Q2839" s="7">
        <f t="shared" si="133"/>
        <v>0.7166220938797131</v>
      </c>
      <c r="R2839" s="44">
        <v>1.2257555824559974</v>
      </c>
      <c r="S2839" s="46">
        <v>0.97188966594835413</v>
      </c>
      <c r="T2839" s="48">
        <v>0.82784044063899542</v>
      </c>
      <c r="U2839" s="50">
        <v>0.73655384026330295</v>
      </c>
      <c r="V2839" s="52">
        <v>0.91242626020539819</v>
      </c>
      <c r="W2839" s="54">
        <v>0.96814310251996749</v>
      </c>
      <c r="X2839" s="26">
        <f t="shared" si="134"/>
        <v>-0.22253417389781568</v>
      </c>
      <c r="Y2839" s="26">
        <v>-0.22253417389781568</v>
      </c>
      <c r="Z2839">
        <v>2829</v>
      </c>
      <c r="AA2839">
        <v>1421</v>
      </c>
    </row>
    <row r="2840" spans="1:27" x14ac:dyDescent="0.2">
      <c r="A2840">
        <v>4783</v>
      </c>
      <c r="B2840">
        <v>2739</v>
      </c>
      <c r="C2840">
        <v>1</v>
      </c>
      <c r="D2840" t="s">
        <v>5480</v>
      </c>
      <c r="E2840" t="s">
        <v>5481</v>
      </c>
      <c r="F2840" t="s">
        <v>8510</v>
      </c>
      <c r="J2840" s="37">
        <v>124661.12972364369</v>
      </c>
      <c r="K2840" s="38">
        <v>132715.49381761465</v>
      </c>
      <c r="L2840" s="39">
        <v>129511.98473875601</v>
      </c>
      <c r="M2840" s="40">
        <v>126504.89985281292</v>
      </c>
      <c r="N2840" s="41">
        <v>102797.42988379062</v>
      </c>
      <c r="O2840" s="42">
        <v>106744.23233537604</v>
      </c>
      <c r="P2840" s="2">
        <f t="shared" si="132"/>
        <v>294145.50013896869</v>
      </c>
      <c r="Q2840" s="7">
        <f t="shared" si="133"/>
        <v>0.91146909438249024</v>
      </c>
      <c r="R2840" s="44">
        <v>1.0652594047237098</v>
      </c>
      <c r="S2840" s="46">
        <v>1.134085887519046</v>
      </c>
      <c r="T2840" s="48">
        <v>1.1067111301914239</v>
      </c>
      <c r="U2840" s="50">
        <v>1.0810148649429481</v>
      </c>
      <c r="V2840" s="52">
        <v>0.87842881905445136</v>
      </c>
      <c r="W2840" s="54">
        <v>0.91215519743284779</v>
      </c>
      <c r="X2840" s="26">
        <f t="shared" si="134"/>
        <v>-0.22259835815665288</v>
      </c>
      <c r="Y2840" s="26">
        <v>-0.22259835815665288</v>
      </c>
      <c r="Z2840">
        <v>2830</v>
      </c>
      <c r="AA2840">
        <v>1420</v>
      </c>
    </row>
    <row r="2841" spans="1:27" x14ac:dyDescent="0.2">
      <c r="A2841">
        <v>434</v>
      </c>
      <c r="B2841">
        <v>1271</v>
      </c>
      <c r="C2841">
        <v>1</v>
      </c>
      <c r="D2841" t="s">
        <v>2544</v>
      </c>
      <c r="E2841" t="s">
        <v>2545</v>
      </c>
      <c r="F2841" t="s">
        <v>8510</v>
      </c>
      <c r="J2841" s="37">
        <v>607330.64885563438</v>
      </c>
      <c r="K2841" s="38">
        <v>547419.01183405833</v>
      </c>
      <c r="L2841" s="39">
        <v>540400.56654651172</v>
      </c>
      <c r="M2841" s="40">
        <v>455575.50646032271</v>
      </c>
      <c r="N2841" s="41">
        <v>483389.76734912535</v>
      </c>
      <c r="O2841" s="42">
        <v>479539.66652594396</v>
      </c>
      <c r="P2841" s="2">
        <f t="shared" si="132"/>
        <v>247331.12529744481</v>
      </c>
      <c r="Q2841" s="7">
        <f t="shared" si="133"/>
        <v>0.76640532213125112</v>
      </c>
      <c r="R2841" s="44">
        <v>1.0346103349037965</v>
      </c>
      <c r="S2841" s="46">
        <v>0.9325486343123256</v>
      </c>
      <c r="T2841" s="48">
        <v>0.92059245188824612</v>
      </c>
      <c r="U2841" s="50">
        <v>0.77608980907025138</v>
      </c>
      <c r="V2841" s="52">
        <v>0.82347243635489242</v>
      </c>
      <c r="W2841" s="54">
        <v>0.81691364649373399</v>
      </c>
      <c r="X2841" s="26">
        <f t="shared" si="134"/>
        <v>-0.22288781124865814</v>
      </c>
      <c r="Y2841" s="26">
        <v>-0.22288781124865814</v>
      </c>
      <c r="Z2841">
        <v>2831</v>
      </c>
      <c r="AA2841">
        <v>1419</v>
      </c>
    </row>
    <row r="2842" spans="1:27" x14ac:dyDescent="0.2">
      <c r="A2842">
        <v>281</v>
      </c>
      <c r="B2842">
        <v>3487</v>
      </c>
      <c r="C2842">
        <v>1</v>
      </c>
      <c r="D2842" t="s">
        <v>6976</v>
      </c>
      <c r="E2842" t="s">
        <v>6977</v>
      </c>
      <c r="F2842" t="s">
        <v>8510</v>
      </c>
      <c r="J2842" s="37">
        <v>39086.744134566965</v>
      </c>
      <c r="K2842" s="38">
        <v>37566.315455133263</v>
      </c>
      <c r="L2842" s="39">
        <v>38027.891836558672</v>
      </c>
      <c r="M2842" s="40">
        <v>33158.415756053837</v>
      </c>
      <c r="N2842" s="41">
        <v>33164.699762080701</v>
      </c>
      <c r="O2842" s="42">
        <v>31235.998818200431</v>
      </c>
      <c r="P2842" s="2">
        <f t="shared" si="132"/>
        <v>39622.7883869367</v>
      </c>
      <c r="Q2842" s="7">
        <f t="shared" si="133"/>
        <v>0.1227791927154683</v>
      </c>
      <c r="R2842" s="44">
        <v>1.0641298118150031</v>
      </c>
      <c r="S2842" s="46">
        <v>1.0227364054224488</v>
      </c>
      <c r="T2842" s="48">
        <v>1.0353027421378698</v>
      </c>
      <c r="U2842" s="50">
        <v>0.90273210265596149</v>
      </c>
      <c r="V2842" s="52">
        <v>0.90290318362724398</v>
      </c>
      <c r="W2842" s="54">
        <v>0.85039463583434483</v>
      </c>
      <c r="X2842" s="26">
        <f t="shared" si="134"/>
        <v>-0.22296374068154487</v>
      </c>
      <c r="Y2842" s="26">
        <v>-0.22296374068154487</v>
      </c>
      <c r="Z2842">
        <v>2832</v>
      </c>
      <c r="AA2842">
        <v>1418</v>
      </c>
    </row>
    <row r="2843" spans="1:27" x14ac:dyDescent="0.2">
      <c r="A2843">
        <v>5562</v>
      </c>
      <c r="B2843">
        <v>2820</v>
      </c>
      <c r="C2843">
        <v>1</v>
      </c>
      <c r="D2843" t="s">
        <v>5642</v>
      </c>
      <c r="E2843" t="s">
        <v>5643</v>
      </c>
      <c r="F2843" t="s">
        <v>8510</v>
      </c>
      <c r="J2843" s="37">
        <v>44129.497490059613</v>
      </c>
      <c r="K2843" s="38">
        <v>77424.806229459398</v>
      </c>
      <c r="L2843" s="39">
        <v>74437.04809492467</v>
      </c>
      <c r="M2843" s="40">
        <v>70673.758123031294</v>
      </c>
      <c r="N2843" s="41">
        <v>45069.862913234065</v>
      </c>
      <c r="O2843" s="42">
        <v>40158.832639306434</v>
      </c>
      <c r="P2843" s="2">
        <f t="shared" si="132"/>
        <v>354676.82499398571</v>
      </c>
      <c r="Q2843" s="7">
        <f t="shared" si="133"/>
        <v>1.0990375998374726</v>
      </c>
      <c r="R2843" s="44">
        <v>0.57079283861028063</v>
      </c>
      <c r="S2843" s="46">
        <v>1.0014508988351585</v>
      </c>
      <c r="T2843" s="48">
        <v>0.9628057511745447</v>
      </c>
      <c r="U2843" s="50">
        <v>0.91412948954128037</v>
      </c>
      <c r="V2843" s="52">
        <v>0.58295599205080206</v>
      </c>
      <c r="W2843" s="54">
        <v>0.51943428729566399</v>
      </c>
      <c r="X2843" s="26">
        <f t="shared" si="134"/>
        <v>-0.22299339122277387</v>
      </c>
      <c r="Y2843" s="26">
        <v>-0.22299339122277387</v>
      </c>
      <c r="Z2843">
        <v>2833</v>
      </c>
      <c r="AA2843">
        <v>1417</v>
      </c>
    </row>
    <row r="2844" spans="1:27" x14ac:dyDescent="0.2">
      <c r="A2844">
        <v>3443</v>
      </c>
      <c r="B2844">
        <v>1170</v>
      </c>
      <c r="C2844">
        <v>1</v>
      </c>
      <c r="D2844" t="s">
        <v>2342</v>
      </c>
      <c r="E2844" t="s">
        <v>2343</v>
      </c>
      <c r="F2844" t="s">
        <v>8510</v>
      </c>
      <c r="J2844" s="37">
        <v>798652.33453021978</v>
      </c>
      <c r="K2844" s="38">
        <v>814453.4562088307</v>
      </c>
      <c r="L2844" s="39">
        <v>860488.87286416616</v>
      </c>
      <c r="M2844" s="40">
        <v>826110.72416671517</v>
      </c>
      <c r="N2844" s="41">
        <v>631928.84375851194</v>
      </c>
      <c r="O2844" s="42">
        <v>662876.62003095343</v>
      </c>
      <c r="P2844" s="2">
        <f t="shared" si="132"/>
        <v>2937711.125088613</v>
      </c>
      <c r="Q2844" s="7">
        <f t="shared" si="133"/>
        <v>9.1030897888182558</v>
      </c>
      <c r="R2844" s="44">
        <v>0.99020453477426817</v>
      </c>
      <c r="S2844" s="46">
        <v>1.0097954652257317</v>
      </c>
      <c r="T2844" s="48">
        <v>1.0668722135947821</v>
      </c>
      <c r="U2844" s="50">
        <v>1.0242486623127542</v>
      </c>
      <c r="V2844" s="52">
        <v>0.78349336712627049</v>
      </c>
      <c r="W2844" s="54">
        <v>0.82186379075268701</v>
      </c>
      <c r="X2844" s="26">
        <f t="shared" si="134"/>
        <v>-0.22331908081261681</v>
      </c>
      <c r="Y2844" s="26">
        <v>-0.22331908081261681</v>
      </c>
      <c r="Z2844">
        <v>2834</v>
      </c>
      <c r="AA2844">
        <v>1416</v>
      </c>
    </row>
    <row r="2845" spans="1:27" x14ac:dyDescent="0.2">
      <c r="A2845">
        <v>2233</v>
      </c>
      <c r="B2845">
        <v>223</v>
      </c>
      <c r="C2845">
        <v>1</v>
      </c>
      <c r="D2845" t="s">
        <v>448</v>
      </c>
      <c r="E2845" t="s">
        <v>449</v>
      </c>
      <c r="F2845" t="s">
        <v>8510</v>
      </c>
      <c r="J2845" s="37">
        <v>6703433.7416018695</v>
      </c>
      <c r="K2845" s="38">
        <v>5688253.1426590495</v>
      </c>
      <c r="L2845" s="39">
        <v>5376906.170624557</v>
      </c>
      <c r="M2845" s="40">
        <v>5014933.3773130598</v>
      </c>
      <c r="N2845" s="41">
        <v>5191811.65702652</v>
      </c>
      <c r="O2845" s="42">
        <v>5361737.6008551633</v>
      </c>
      <c r="P2845" s="2">
        <f t="shared" si="132"/>
        <v>3116432.0572067294</v>
      </c>
      <c r="Q2845" s="7">
        <f t="shared" si="133"/>
        <v>9.6568926043226</v>
      </c>
      <c r="R2845" s="44">
        <v>1.2280174166042028</v>
      </c>
      <c r="S2845" s="46">
        <v>1.042044152072082</v>
      </c>
      <c r="T2845" s="48">
        <v>0.98500778548692147</v>
      </c>
      <c r="U2845" s="50">
        <v>0.91869715847725242</v>
      </c>
      <c r="V2845" s="52">
        <v>0.9510998966081754</v>
      </c>
      <c r="W2845" s="54">
        <v>0.98222902036745896</v>
      </c>
      <c r="X2845" s="26">
        <f t="shared" si="134"/>
        <v>-0.22401219636930117</v>
      </c>
      <c r="Y2845" s="26">
        <v>-0.22401219636930117</v>
      </c>
      <c r="Z2845">
        <v>2835</v>
      </c>
      <c r="AA2845">
        <v>1415</v>
      </c>
    </row>
    <row r="2846" spans="1:27" x14ac:dyDescent="0.2">
      <c r="A2846">
        <v>785</v>
      </c>
      <c r="B2846">
        <v>1091</v>
      </c>
      <c r="C2846">
        <v>1</v>
      </c>
      <c r="D2846" t="s">
        <v>2184</v>
      </c>
      <c r="E2846" t="s">
        <v>2185</v>
      </c>
      <c r="F2846" t="s">
        <v>8510</v>
      </c>
      <c r="J2846" s="37">
        <v>627295.06688938627</v>
      </c>
      <c r="K2846" s="38">
        <v>1141458.9126252253</v>
      </c>
      <c r="L2846" s="39">
        <v>1217930.7371003998</v>
      </c>
      <c r="M2846" s="40">
        <v>919411.15007876058</v>
      </c>
      <c r="N2846" s="41">
        <v>852794.52352949663</v>
      </c>
      <c r="O2846" s="42">
        <v>581100.50653191993</v>
      </c>
      <c r="P2846" s="2">
        <f t="shared" si="132"/>
        <v>461174.62755634717</v>
      </c>
      <c r="Q2846" s="7">
        <f t="shared" si="133"/>
        <v>1.4290424974455629</v>
      </c>
      <c r="R2846" s="44">
        <v>0.70792580819606232</v>
      </c>
      <c r="S2846" s="46">
        <v>1.2881788266721717</v>
      </c>
      <c r="T2846" s="48">
        <v>1.3744801241050775</v>
      </c>
      <c r="U2846" s="50">
        <v>1.0375896700599263</v>
      </c>
      <c r="V2846" s="52">
        <v>0.96241032994007358</v>
      </c>
      <c r="W2846" s="54">
        <v>0.65579352914358302</v>
      </c>
      <c r="X2846" s="26">
        <f t="shared" si="134"/>
        <v>-0.22497961992912027</v>
      </c>
      <c r="Y2846" s="26">
        <v>-0.22497961992912027</v>
      </c>
      <c r="Z2846">
        <v>2836</v>
      </c>
      <c r="AA2846">
        <v>1414</v>
      </c>
    </row>
    <row r="2847" spans="1:27" x14ac:dyDescent="0.2">
      <c r="A2847">
        <v>2774</v>
      </c>
      <c r="B2847">
        <v>1813</v>
      </c>
      <c r="C2847">
        <v>1</v>
      </c>
      <c r="D2847" t="s">
        <v>3628</v>
      </c>
      <c r="E2847" t="s">
        <v>3629</v>
      </c>
      <c r="F2847" t="s">
        <v>8510</v>
      </c>
      <c r="J2847" s="37">
        <v>324375.92521183233</v>
      </c>
      <c r="K2847" s="38">
        <v>341248.74858077435</v>
      </c>
      <c r="L2847" s="39">
        <v>322229.53243023</v>
      </c>
      <c r="M2847" s="40">
        <v>312976.14577556902</v>
      </c>
      <c r="N2847" s="41">
        <v>262907.84419126296</v>
      </c>
      <c r="O2847" s="42">
        <v>274003.54992438998</v>
      </c>
      <c r="P2847" s="2">
        <f t="shared" si="132"/>
        <v>185735.37781290052</v>
      </c>
      <c r="Q2847" s="7">
        <f t="shared" si="133"/>
        <v>0.57553848870688928</v>
      </c>
      <c r="R2847" s="44">
        <v>1.0326148925886571</v>
      </c>
      <c r="S2847" s="46">
        <v>1.0863276602036067</v>
      </c>
      <c r="T2847" s="48">
        <v>1.0257820884889695</v>
      </c>
      <c r="U2847" s="50">
        <v>0.99632495519449304</v>
      </c>
      <c r="V2847" s="52">
        <v>0.83693805301051816</v>
      </c>
      <c r="W2847" s="54">
        <v>0.87226000539131199</v>
      </c>
      <c r="X2847" s="26">
        <f t="shared" si="134"/>
        <v>-0.22562862726578115</v>
      </c>
      <c r="Y2847" s="26">
        <v>-0.22562862726578115</v>
      </c>
      <c r="Z2847">
        <v>2837</v>
      </c>
      <c r="AA2847">
        <v>1413</v>
      </c>
    </row>
    <row r="2848" spans="1:27" x14ac:dyDescent="0.2">
      <c r="A2848">
        <v>3255</v>
      </c>
      <c r="B2848">
        <v>2476</v>
      </c>
      <c r="C2848">
        <v>1</v>
      </c>
      <c r="D2848" t="s">
        <v>4954</v>
      </c>
      <c r="E2848" t="s">
        <v>4955</v>
      </c>
      <c r="F2848" t="s">
        <v>8510</v>
      </c>
      <c r="J2848" s="37">
        <v>107623.17823232101</v>
      </c>
      <c r="K2848" s="38">
        <v>108379.60410939483</v>
      </c>
      <c r="L2848" s="39">
        <v>108562.91143453807</v>
      </c>
      <c r="M2848" s="40">
        <v>104574.37948072334</v>
      </c>
      <c r="N2848" s="41">
        <v>96415.300996287668</v>
      </c>
      <c r="O2848" s="42">
        <v>81267.685771465593</v>
      </c>
      <c r="P2848" s="2">
        <f t="shared" si="132"/>
        <v>980272.36606952746</v>
      </c>
      <c r="Q2848" s="7">
        <f t="shared" si="133"/>
        <v>3.0375714240994536</v>
      </c>
      <c r="R2848" s="44">
        <v>0.99140860396186181</v>
      </c>
      <c r="S2848" s="46">
        <v>0.99837668588536299</v>
      </c>
      <c r="T2848" s="48">
        <v>1.0000652855188354</v>
      </c>
      <c r="U2848" s="50">
        <v>0.96332352634449792</v>
      </c>
      <c r="V2848" s="52">
        <v>0.8881633169664741</v>
      </c>
      <c r="W2848" s="54">
        <v>0.74862575349687654</v>
      </c>
      <c r="X2848" s="26">
        <f t="shared" si="134"/>
        <v>-0.22589944546513294</v>
      </c>
      <c r="Y2848" s="26">
        <v>-0.22589944546513294</v>
      </c>
      <c r="Z2848">
        <v>2838</v>
      </c>
      <c r="AA2848">
        <v>1412</v>
      </c>
    </row>
    <row r="2849" spans="1:27" x14ac:dyDescent="0.2">
      <c r="A2849">
        <v>4378</v>
      </c>
      <c r="B2849">
        <v>613</v>
      </c>
      <c r="C2849">
        <v>1</v>
      </c>
      <c r="D2849" t="s">
        <v>1228</v>
      </c>
      <c r="E2849" t="s">
        <v>1229</v>
      </c>
      <c r="F2849" t="s">
        <v>8510</v>
      </c>
      <c r="J2849" s="37">
        <v>2172736.4434411433</v>
      </c>
      <c r="K2849" s="38">
        <v>2361725.8968313499</v>
      </c>
      <c r="L2849" s="39">
        <v>2555365.3848888334</v>
      </c>
      <c r="M2849" s="40">
        <v>2208413.7703932063</v>
      </c>
      <c r="N2849" s="41">
        <v>1868741.6046996666</v>
      </c>
      <c r="O2849" s="42">
        <v>1851981.8207045167</v>
      </c>
      <c r="P2849" s="2">
        <f t="shared" si="132"/>
        <v>1145662.8888378334</v>
      </c>
      <c r="Q2849" s="7">
        <f t="shared" si="133"/>
        <v>3.5500672805237525</v>
      </c>
      <c r="R2849" s="44">
        <v>1.0026801718807654</v>
      </c>
      <c r="S2849" s="46">
        <v>1.0898955256715932</v>
      </c>
      <c r="T2849" s="48">
        <v>1.1792567897837172</v>
      </c>
      <c r="U2849" s="50">
        <v>1.0191446392709678</v>
      </c>
      <c r="V2849" s="52">
        <v>0.86239182808264836</v>
      </c>
      <c r="W2849" s="54">
        <v>0.85465747854951934</v>
      </c>
      <c r="X2849" s="26">
        <f t="shared" si="134"/>
        <v>-0.22610524427654491</v>
      </c>
      <c r="Y2849" s="26">
        <v>-0.22610524427654491</v>
      </c>
      <c r="Z2849">
        <v>2839</v>
      </c>
      <c r="AA2849">
        <v>1411</v>
      </c>
    </row>
    <row r="2850" spans="1:27" x14ac:dyDescent="0.2">
      <c r="A2850">
        <v>4814</v>
      </c>
      <c r="B2850">
        <v>1476</v>
      </c>
      <c r="C2850">
        <v>1</v>
      </c>
      <c r="D2850" t="s">
        <v>2954</v>
      </c>
      <c r="E2850" t="s">
        <v>2955</v>
      </c>
      <c r="F2850" t="s">
        <v>8510</v>
      </c>
      <c r="J2850" s="37">
        <v>439343.95697115036</v>
      </c>
      <c r="K2850" s="38">
        <v>435092.111356329</v>
      </c>
      <c r="L2850" s="39">
        <v>377102.77328844328</v>
      </c>
      <c r="M2850" s="40">
        <v>435776.7059170517</v>
      </c>
      <c r="N2850" s="41">
        <v>359748.41333451337</v>
      </c>
      <c r="O2850" s="42">
        <v>352160.45023028733</v>
      </c>
      <c r="P2850" s="2">
        <f t="shared" si="132"/>
        <v>257965.07828392583</v>
      </c>
      <c r="Q2850" s="7">
        <f t="shared" si="133"/>
        <v>0.79935676790796573</v>
      </c>
      <c r="R2850" s="44">
        <v>1.1560406529929825</v>
      </c>
      <c r="S2850" s="46">
        <v>1.1448528209925843</v>
      </c>
      <c r="T2850" s="48">
        <v>0.99226614901741583</v>
      </c>
      <c r="U2850" s="50">
        <v>1.1466541867117566</v>
      </c>
      <c r="V2850" s="52">
        <v>0.946601823162733</v>
      </c>
      <c r="W2850" s="54">
        <v>0.926635703946321</v>
      </c>
      <c r="X2850" s="26">
        <f t="shared" si="134"/>
        <v>-0.22676995728978872</v>
      </c>
      <c r="Y2850" s="26">
        <v>-0.22676995728978872</v>
      </c>
      <c r="Z2850">
        <v>2840</v>
      </c>
      <c r="AA2850">
        <v>1410</v>
      </c>
    </row>
    <row r="2851" spans="1:27" x14ac:dyDescent="0.2">
      <c r="A2851">
        <v>257</v>
      </c>
      <c r="B2851">
        <v>2426</v>
      </c>
      <c r="C2851">
        <v>1</v>
      </c>
      <c r="D2851" t="s">
        <v>4854</v>
      </c>
      <c r="E2851" t="s">
        <v>4855</v>
      </c>
      <c r="F2851" t="s">
        <v>8510</v>
      </c>
      <c r="J2851" s="37">
        <v>163769.70633756436</v>
      </c>
      <c r="K2851" s="38">
        <v>163093.82477695998</v>
      </c>
      <c r="L2851" s="39">
        <v>145793.35322186435</v>
      </c>
      <c r="M2851" s="40">
        <v>136838.90771949769</v>
      </c>
      <c r="N2851" s="41">
        <v>144566.19194656899</v>
      </c>
      <c r="O2851" s="42">
        <v>127155.81117182865</v>
      </c>
      <c r="P2851" s="2">
        <f t="shared" si="132"/>
        <v>105963.23629312086</v>
      </c>
      <c r="Q2851" s="7">
        <f t="shared" si="133"/>
        <v>0.32834843632249533</v>
      </c>
      <c r="R2851" s="44">
        <v>1.0501581690919484</v>
      </c>
      <c r="S2851" s="46">
        <v>1.0458241407903752</v>
      </c>
      <c r="T2851" s="48">
        <v>0.93488645921892555</v>
      </c>
      <c r="U2851" s="50">
        <v>0.87746690157121132</v>
      </c>
      <c r="V2851" s="52">
        <v>0.92701740048477599</v>
      </c>
      <c r="W2851" s="54">
        <v>0.81537493615801915</v>
      </c>
      <c r="X2851" s="26">
        <f t="shared" si="134"/>
        <v>-0.22682227760487975</v>
      </c>
      <c r="Y2851" s="26">
        <v>-0.22682227760487975</v>
      </c>
      <c r="Z2851">
        <v>2841</v>
      </c>
      <c r="AA2851">
        <v>1409</v>
      </c>
    </row>
    <row r="2852" spans="1:27" x14ac:dyDescent="0.2">
      <c r="A2852">
        <v>968</v>
      </c>
      <c r="B2852">
        <v>3151</v>
      </c>
      <c r="C2852">
        <v>1</v>
      </c>
      <c r="D2852" t="s">
        <v>6304</v>
      </c>
      <c r="E2852" t="s">
        <v>6305</v>
      </c>
      <c r="F2852" t="s">
        <v>8510</v>
      </c>
      <c r="J2852" s="37">
        <v>49042.499101853587</v>
      </c>
      <c r="K2852" s="38">
        <v>84770.661414413073</v>
      </c>
      <c r="L2852" s="39">
        <v>56308.649159916735</v>
      </c>
      <c r="M2852" s="40">
        <v>72350.855507365632</v>
      </c>
      <c r="N2852" s="41">
        <v>47200.147377349967</v>
      </c>
      <c r="O2852" s="42">
        <v>50385.415811778395</v>
      </c>
      <c r="P2852" s="2">
        <f t="shared" si="132"/>
        <v>1012019.3569455431</v>
      </c>
      <c r="Q2852" s="7">
        <f t="shared" si="133"/>
        <v>3.1359458714714523</v>
      </c>
      <c r="R2852" s="44">
        <v>0.86601572570251106</v>
      </c>
      <c r="S2852" s="46">
        <v>1.4969205731261384</v>
      </c>
      <c r="T2852" s="48">
        <v>0.99432485208956889</v>
      </c>
      <c r="U2852" s="50">
        <v>1.2776057457284149</v>
      </c>
      <c r="V2852" s="52">
        <v>0.83348260453383527</v>
      </c>
      <c r="W2852" s="54">
        <v>0.889729586341795</v>
      </c>
      <c r="X2852" s="26">
        <f t="shared" si="134"/>
        <v>-0.22692338699166339</v>
      </c>
      <c r="Y2852" s="26">
        <v>-0.22692338699166339</v>
      </c>
      <c r="Z2852">
        <v>2842</v>
      </c>
      <c r="AA2852">
        <v>1408</v>
      </c>
    </row>
    <row r="2853" spans="1:27" x14ac:dyDescent="0.2">
      <c r="A2853">
        <v>1548</v>
      </c>
      <c r="B2853">
        <v>519</v>
      </c>
      <c r="C2853">
        <v>1</v>
      </c>
      <c r="D2853" t="s">
        <v>1040</v>
      </c>
      <c r="E2853" t="s">
        <v>1041</v>
      </c>
      <c r="F2853" t="s">
        <v>8510</v>
      </c>
      <c r="J2853" s="37">
        <v>3286701.3200314972</v>
      </c>
      <c r="K2853" s="38">
        <v>2413500.6095943134</v>
      </c>
      <c r="L2853" s="39">
        <v>2301934.5031282497</v>
      </c>
      <c r="M2853" s="40">
        <v>1939268.0524766732</v>
      </c>
      <c r="N2853" s="41">
        <v>2371118.4962498802</v>
      </c>
      <c r="O2853" s="42">
        <v>2637608.7328053764</v>
      </c>
      <c r="P2853" s="2">
        <f t="shared" si="132"/>
        <v>975414.86710160819</v>
      </c>
      <c r="Q2853" s="7">
        <f t="shared" si="133"/>
        <v>3.0225194848953474</v>
      </c>
      <c r="R2853" s="44">
        <v>1.4066612642608065</v>
      </c>
      <c r="S2853" s="46">
        <v>1.0329438206309631</v>
      </c>
      <c r="T2853" s="48">
        <v>0.98519511909433999</v>
      </c>
      <c r="U2853" s="50">
        <v>0.82997905340887113</v>
      </c>
      <c r="V2853" s="52">
        <v>1.01480488090566</v>
      </c>
      <c r="W2853" s="54">
        <v>1.1288588993775068</v>
      </c>
      <c r="X2853" s="26">
        <f t="shared" si="134"/>
        <v>-0.22837781561112522</v>
      </c>
      <c r="Y2853" s="26">
        <v>-0.22837781561112522</v>
      </c>
      <c r="Z2853">
        <v>2843</v>
      </c>
      <c r="AA2853">
        <v>1407</v>
      </c>
    </row>
    <row r="2854" spans="1:27" x14ac:dyDescent="0.2">
      <c r="A2854">
        <v>3485</v>
      </c>
      <c r="B2854">
        <v>4202</v>
      </c>
      <c r="C2854">
        <v>1</v>
      </c>
      <c r="D2854" t="s">
        <v>8406</v>
      </c>
      <c r="E2854" t="s">
        <v>8407</v>
      </c>
      <c r="F2854" t="s">
        <v>8510</v>
      </c>
      <c r="J2854" s="37">
        <v>10727.485428545109</v>
      </c>
      <c r="K2854" s="38">
        <v>10843.313189033224</v>
      </c>
      <c r="L2854" s="39">
        <v>11561.681726543102</v>
      </c>
      <c r="M2854" s="40">
        <v>11205.198050118299</v>
      </c>
      <c r="N2854" s="41">
        <v>9302.7915382303909</v>
      </c>
      <c r="O2854" s="42">
        <v>8921.3764986570768</v>
      </c>
      <c r="P2854" s="2">
        <f t="shared" si="132"/>
        <v>1156414.1847711513</v>
      </c>
      <c r="Q2854" s="7">
        <f t="shared" si="133"/>
        <v>3.583382337062607</v>
      </c>
      <c r="R2854" s="44">
        <v>1.2259395113968228</v>
      </c>
      <c r="S2854" s="46">
        <v>1.2391763346062155</v>
      </c>
      <c r="T2854" s="48">
        <v>1.3212716569204541</v>
      </c>
      <c r="U2854" s="50">
        <v>1.2805326200783005</v>
      </c>
      <c r="V2854" s="52">
        <v>1.0631251646968114</v>
      </c>
      <c r="W2854" s="54">
        <v>1.0195369659182161</v>
      </c>
      <c r="X2854" s="26">
        <f t="shared" si="134"/>
        <v>-0.22870075342334278</v>
      </c>
      <c r="Y2854" s="26">
        <v>-0.22870075342334278</v>
      </c>
      <c r="Z2854">
        <v>2844</v>
      </c>
      <c r="AA2854">
        <v>1406</v>
      </c>
    </row>
    <row r="2855" spans="1:27" x14ac:dyDescent="0.2">
      <c r="A2855">
        <v>1404</v>
      </c>
      <c r="B2855">
        <v>408</v>
      </c>
      <c r="C2855">
        <v>1</v>
      </c>
      <c r="D2855" t="s">
        <v>818</v>
      </c>
      <c r="E2855" t="s">
        <v>819</v>
      </c>
      <c r="F2855" t="s">
        <v>8510</v>
      </c>
      <c r="J2855" s="37">
        <v>3760005.89999151</v>
      </c>
      <c r="K2855" s="38">
        <v>2625294.2196456729</v>
      </c>
      <c r="L2855" s="39">
        <v>2750505.6387414965</v>
      </c>
      <c r="M2855" s="40">
        <v>2301266.6878157598</v>
      </c>
      <c r="N2855" s="41">
        <v>2760608.0487013003</v>
      </c>
      <c r="O2855" s="42">
        <v>2766648.1011466933</v>
      </c>
      <c r="P2855" s="2">
        <f t="shared" si="132"/>
        <v>1218331.6502904813</v>
      </c>
      <c r="Q2855" s="7">
        <f t="shared" si="133"/>
        <v>3.7752460786350595</v>
      </c>
      <c r="R2855" s="44">
        <v>1.2033892519021243</v>
      </c>
      <c r="S2855" s="46">
        <v>0.84022497066015545</v>
      </c>
      <c r="T2855" s="48">
        <v>0.88029886414943603</v>
      </c>
      <c r="U2855" s="50">
        <v>0.73652001394044087</v>
      </c>
      <c r="V2855" s="52">
        <v>0.8835321387472137</v>
      </c>
      <c r="W2855" s="54">
        <v>0.88546525651006813</v>
      </c>
      <c r="X2855" s="26">
        <f t="shared" si="134"/>
        <v>-0.22906818898687162</v>
      </c>
      <c r="Y2855" s="26">
        <v>-0.22906818898687162</v>
      </c>
      <c r="Z2855">
        <v>2845</v>
      </c>
      <c r="AA2855">
        <v>1405</v>
      </c>
    </row>
    <row r="2856" spans="1:27" x14ac:dyDescent="0.2">
      <c r="A2856">
        <v>2254</v>
      </c>
      <c r="B2856">
        <v>2344</v>
      </c>
      <c r="C2856">
        <v>1</v>
      </c>
      <c r="D2856" t="s">
        <v>4690</v>
      </c>
      <c r="E2856" t="s">
        <v>4691</v>
      </c>
      <c r="F2856" t="s">
        <v>8510</v>
      </c>
      <c r="J2856" s="37">
        <v>135396.61276520268</v>
      </c>
      <c r="K2856" s="38">
        <v>132102.21207034399</v>
      </c>
      <c r="L2856" s="39">
        <v>113022.91464999919</v>
      </c>
      <c r="M2856" s="40">
        <v>119854.04459623042</v>
      </c>
      <c r="N2856" s="41">
        <v>105254.17753472934</v>
      </c>
      <c r="O2856" s="42">
        <v>103137.8432677836</v>
      </c>
      <c r="P2856" s="2">
        <f t="shared" si="132"/>
        <v>4477530.1990984678</v>
      </c>
      <c r="Q2856" s="7">
        <f t="shared" si="133"/>
        <v>13.874529420692843</v>
      </c>
      <c r="R2856" s="44">
        <v>0.92600543150197756</v>
      </c>
      <c r="S2856" s="46">
        <v>0.90347434394609261</v>
      </c>
      <c r="T2856" s="48">
        <v>0.77298708374321723</v>
      </c>
      <c r="U2856" s="50">
        <v>0.81970659396077006</v>
      </c>
      <c r="V2856" s="52">
        <v>0.71985508422173639</v>
      </c>
      <c r="W2856" s="54">
        <v>0.7053810365624793</v>
      </c>
      <c r="X2856" s="26">
        <f t="shared" si="134"/>
        <v>-0.2296086062361439</v>
      </c>
      <c r="Y2856" s="26">
        <v>-0.2296086062361439</v>
      </c>
      <c r="Z2856">
        <v>2846</v>
      </c>
      <c r="AA2856">
        <v>1404</v>
      </c>
    </row>
    <row r="2857" spans="1:27" x14ac:dyDescent="0.2">
      <c r="A2857">
        <v>1393</v>
      </c>
      <c r="B2857">
        <v>128</v>
      </c>
      <c r="C2857">
        <v>1</v>
      </c>
      <c r="D2857" t="s">
        <v>258</v>
      </c>
      <c r="E2857" t="s">
        <v>259</v>
      </c>
      <c r="F2857" t="s">
        <v>8510</v>
      </c>
      <c r="J2857" s="37">
        <v>12600556.199617298</v>
      </c>
      <c r="K2857" s="38">
        <v>10291855.357939465</v>
      </c>
      <c r="L2857" s="39">
        <v>9582100.1519665122</v>
      </c>
      <c r="M2857" s="40">
        <v>8819663.7854317334</v>
      </c>
      <c r="N2857" s="41">
        <v>10110751.965542398</v>
      </c>
      <c r="O2857" s="42">
        <v>9731369.9663748164</v>
      </c>
      <c r="P2857" s="2">
        <f t="shared" si="132"/>
        <v>9200881.9686991237</v>
      </c>
      <c r="Q2857" s="7">
        <f t="shared" si="133"/>
        <v>28.510786503850195</v>
      </c>
      <c r="R2857" s="44">
        <v>1.2952068150242835</v>
      </c>
      <c r="S2857" s="46">
        <v>1.0578962537584049</v>
      </c>
      <c r="T2857" s="48">
        <v>0.98494076153949361</v>
      </c>
      <c r="U2857" s="50">
        <v>0.90657019104132863</v>
      </c>
      <c r="V2857" s="52">
        <v>1.0392806986717316</v>
      </c>
      <c r="W2857" s="54">
        <v>1.0002841541513943</v>
      </c>
      <c r="X2857" s="26">
        <f t="shared" si="134"/>
        <v>-0.22983293430323298</v>
      </c>
      <c r="Y2857" s="26">
        <v>-0.22983293430323298</v>
      </c>
      <c r="Z2857">
        <v>2847</v>
      </c>
      <c r="AA2857">
        <v>1403</v>
      </c>
    </row>
    <row r="2858" spans="1:27" x14ac:dyDescent="0.2">
      <c r="A2858">
        <v>1400</v>
      </c>
      <c r="B2858">
        <v>160</v>
      </c>
      <c r="C2858">
        <v>1</v>
      </c>
      <c r="D2858" t="s">
        <v>322</v>
      </c>
      <c r="E2858" t="s">
        <v>323</v>
      </c>
      <c r="F2858" t="s">
        <v>8510</v>
      </c>
      <c r="J2858" s="37">
        <v>9686540.1689130124</v>
      </c>
      <c r="K2858" s="38">
        <v>7593048.5725463033</v>
      </c>
      <c r="L2858" s="39">
        <v>6531369.6053567966</v>
      </c>
      <c r="M2858" s="40">
        <v>5971773.7088657906</v>
      </c>
      <c r="N2858" s="41">
        <v>7237985.1451030634</v>
      </c>
      <c r="O2858" s="42">
        <v>7356577.9020269802</v>
      </c>
      <c r="P2858" s="2">
        <f t="shared" si="132"/>
        <v>3564360.5581991021</v>
      </c>
      <c r="Q2858" s="7">
        <f t="shared" si="133"/>
        <v>11.044889309880686</v>
      </c>
      <c r="R2858" s="44">
        <v>1.1752570547207652</v>
      </c>
      <c r="S2858" s="46">
        <v>0.92125606729651066</v>
      </c>
      <c r="T2858" s="48">
        <v>0.79244374893721548</v>
      </c>
      <c r="U2858" s="50">
        <v>0.72454860643272234</v>
      </c>
      <c r="V2858" s="52">
        <v>0.87817661986746753</v>
      </c>
      <c r="W2858" s="54">
        <v>0.89256534605691962</v>
      </c>
      <c r="X2858" s="26">
        <f t="shared" si="134"/>
        <v>-0.23008457544440727</v>
      </c>
      <c r="Y2858" s="26">
        <v>-0.23008457544440727</v>
      </c>
      <c r="Z2858">
        <v>2848</v>
      </c>
      <c r="AA2858">
        <v>1402</v>
      </c>
    </row>
    <row r="2859" spans="1:27" x14ac:dyDescent="0.2">
      <c r="A2859">
        <v>1663</v>
      </c>
      <c r="B2859">
        <v>957</v>
      </c>
      <c r="C2859">
        <v>1</v>
      </c>
      <c r="D2859" t="s">
        <v>1916</v>
      </c>
      <c r="E2859" t="s">
        <v>1917</v>
      </c>
      <c r="F2859" t="s">
        <v>8510</v>
      </c>
      <c r="J2859" s="37">
        <v>1156947.4075324133</v>
      </c>
      <c r="K2859" s="38">
        <v>1143171.0494653466</v>
      </c>
      <c r="L2859" s="39">
        <v>961231.65616405848</v>
      </c>
      <c r="M2859" s="40">
        <v>979207.60237219871</v>
      </c>
      <c r="N2859" s="41">
        <v>1001750.0412992671</v>
      </c>
      <c r="O2859" s="42">
        <v>932966.4058599897</v>
      </c>
      <c r="P2859" s="2">
        <f t="shared" si="132"/>
        <v>753826.90311091568</v>
      </c>
      <c r="Q2859" s="7">
        <f t="shared" si="133"/>
        <v>2.3358845346097383</v>
      </c>
      <c r="R2859" s="44">
        <v>1.2215696243466276</v>
      </c>
      <c r="S2859" s="46">
        <v>1.2070237768523631</v>
      </c>
      <c r="T2859" s="48">
        <v>1.0149220141603703</v>
      </c>
      <c r="U2859" s="50">
        <v>1.0339020211285244</v>
      </c>
      <c r="V2859" s="52">
        <v>1.0577035858951789</v>
      </c>
      <c r="W2859" s="54">
        <v>0.9850779858396298</v>
      </c>
      <c r="X2859" s="26">
        <f t="shared" si="134"/>
        <v>-0.23020553691976969</v>
      </c>
      <c r="Y2859" s="26">
        <v>-0.23020553691976969</v>
      </c>
      <c r="Z2859">
        <v>2849</v>
      </c>
      <c r="AA2859">
        <v>1401</v>
      </c>
    </row>
    <row r="2860" spans="1:27" x14ac:dyDescent="0.2">
      <c r="A2860">
        <v>5627</v>
      </c>
      <c r="B2860">
        <v>1433</v>
      </c>
      <c r="C2860">
        <v>1</v>
      </c>
      <c r="D2860" t="s">
        <v>2868</v>
      </c>
      <c r="E2860" t="s">
        <v>2869</v>
      </c>
      <c r="F2860" t="s">
        <v>8510</v>
      </c>
      <c r="J2860" s="37">
        <v>574687.40036184166</v>
      </c>
      <c r="K2860" s="38">
        <v>462480.42215077271</v>
      </c>
      <c r="L2860" s="39">
        <v>482545.09534145932</v>
      </c>
      <c r="M2860" s="40">
        <v>437952.36984699429</v>
      </c>
      <c r="N2860" s="41">
        <v>440462.80909162998</v>
      </c>
      <c r="O2860" s="42">
        <v>443278.403052337</v>
      </c>
      <c r="P2860" s="2">
        <f t="shared" si="132"/>
        <v>439207.58946931211</v>
      </c>
      <c r="Q2860" s="7">
        <f t="shared" si="133"/>
        <v>1.3609732041808487</v>
      </c>
      <c r="R2860" s="44">
        <v>1.2162367887945746</v>
      </c>
      <c r="S2860" s="46">
        <v>0.9787681149140488</v>
      </c>
      <c r="T2860" s="48">
        <v>1.0212318850859512</v>
      </c>
      <c r="U2860" s="50">
        <v>0.92685829480915405</v>
      </c>
      <c r="V2860" s="52">
        <v>0.93217125027579062</v>
      </c>
      <c r="W2860" s="54">
        <v>0.93813001839070587</v>
      </c>
      <c r="X2860" s="26">
        <f t="shared" si="134"/>
        <v>-0.23209971945870225</v>
      </c>
      <c r="Y2860" s="26">
        <v>-0.23209971945870225</v>
      </c>
      <c r="Z2860">
        <v>2850</v>
      </c>
      <c r="AA2860">
        <v>1400</v>
      </c>
    </row>
    <row r="2861" spans="1:27" x14ac:dyDescent="0.2">
      <c r="A2861">
        <v>5056</v>
      </c>
      <c r="B2861">
        <v>1645</v>
      </c>
      <c r="C2861">
        <v>1</v>
      </c>
      <c r="D2861" t="s">
        <v>3292</v>
      </c>
      <c r="E2861" t="s">
        <v>3293</v>
      </c>
      <c r="F2861" t="s">
        <v>8510</v>
      </c>
      <c r="J2861" s="37">
        <v>458402.67985826702</v>
      </c>
      <c r="K2861" s="38">
        <v>401388.44836747902</v>
      </c>
      <c r="L2861" s="39">
        <v>381384.99955275265</v>
      </c>
      <c r="M2861" s="40">
        <v>337397.30459732836</v>
      </c>
      <c r="N2861" s="41">
        <v>397567.94237526506</v>
      </c>
      <c r="O2861" s="42">
        <v>355367.17239135929</v>
      </c>
      <c r="P2861" s="2">
        <f t="shared" si="132"/>
        <v>228199.62128264399</v>
      </c>
      <c r="Q2861" s="7">
        <f t="shared" si="133"/>
        <v>0.70712250247122899</v>
      </c>
      <c r="R2861" s="44">
        <v>1.3052218419777624</v>
      </c>
      <c r="S2861" s="46">
        <v>1.1428837416238082</v>
      </c>
      <c r="T2861" s="48">
        <v>1.0859274028957326</v>
      </c>
      <c r="U2861" s="50">
        <v>0.96068009794579978</v>
      </c>
      <c r="V2861" s="52">
        <v>1.1320055158028197</v>
      </c>
      <c r="W2861" s="54">
        <v>1.011846168679666</v>
      </c>
      <c r="X2861" s="26">
        <f t="shared" si="134"/>
        <v>-0.23210862127191148</v>
      </c>
      <c r="Y2861" s="26">
        <v>-0.23210862127191148</v>
      </c>
      <c r="Z2861">
        <v>2851</v>
      </c>
      <c r="AA2861">
        <v>1399</v>
      </c>
    </row>
    <row r="2862" spans="1:27" x14ac:dyDescent="0.2">
      <c r="A2862">
        <v>4877</v>
      </c>
      <c r="B2862">
        <v>2647</v>
      </c>
      <c r="C2862">
        <v>1</v>
      </c>
      <c r="D2862" t="s">
        <v>5296</v>
      </c>
      <c r="E2862" t="s">
        <v>5297</v>
      </c>
      <c r="F2862" t="s">
        <v>8510</v>
      </c>
      <c r="J2862" s="37">
        <v>117099.850681333</v>
      </c>
      <c r="K2862" s="38">
        <v>119001.93796795966</v>
      </c>
      <c r="L2862" s="39">
        <v>105229.89960460586</v>
      </c>
      <c r="M2862" s="40">
        <v>118135.605321032</v>
      </c>
      <c r="N2862" s="41">
        <v>100201.90548301821</v>
      </c>
      <c r="O2862" s="42">
        <v>99048.458649553024</v>
      </c>
      <c r="P2862" s="2">
        <f t="shared" si="132"/>
        <v>86375.521346678914</v>
      </c>
      <c r="Q2862" s="7">
        <f t="shared" si="133"/>
        <v>0.26765195517686874</v>
      </c>
      <c r="R2862" s="44">
        <v>1.4226076113388664</v>
      </c>
      <c r="S2862" s="46">
        <v>1.4457154448300436</v>
      </c>
      <c r="T2862" s="48">
        <v>1.2784034757253624</v>
      </c>
      <c r="U2862" s="50">
        <v>1.4351906541467101</v>
      </c>
      <c r="V2862" s="52">
        <v>1.2173200271511797</v>
      </c>
      <c r="W2862" s="54">
        <v>1.2033071805504807</v>
      </c>
      <c r="X2862" s="26">
        <f t="shared" si="134"/>
        <v>-0.23212874693673893</v>
      </c>
      <c r="Y2862" s="26">
        <v>-0.23212874693673893</v>
      </c>
      <c r="Z2862">
        <v>2852</v>
      </c>
      <c r="AA2862">
        <v>1398</v>
      </c>
    </row>
    <row r="2863" spans="1:27" x14ac:dyDescent="0.2">
      <c r="A2863">
        <v>2116</v>
      </c>
      <c r="B2863">
        <v>3020</v>
      </c>
      <c r="C2863">
        <v>1</v>
      </c>
      <c r="D2863" t="s">
        <v>6042</v>
      </c>
      <c r="E2863" t="s">
        <v>6043</v>
      </c>
      <c r="F2863" t="s">
        <v>8510</v>
      </c>
      <c r="J2863" s="37">
        <v>73702.584043804804</v>
      </c>
      <c r="K2863" s="38">
        <v>52853.462601985993</v>
      </c>
      <c r="L2863" s="39">
        <v>55662.619612938732</v>
      </c>
      <c r="M2863" s="40">
        <v>52077.418170579593</v>
      </c>
      <c r="N2863" s="41">
        <v>50067.835166939069</v>
      </c>
      <c r="O2863" s="42">
        <v>52535.014846576232</v>
      </c>
      <c r="P2863" s="2">
        <f t="shared" si="132"/>
        <v>711868.46748378081</v>
      </c>
      <c r="Q2863" s="7">
        <f t="shared" si="133"/>
        <v>2.2058678683520445</v>
      </c>
      <c r="R2863" s="44">
        <v>1.0183901708056469</v>
      </c>
      <c r="S2863" s="46">
        <v>0.73030610127475948</v>
      </c>
      <c r="T2863" s="48">
        <v>0.76912180801448149</v>
      </c>
      <c r="U2863" s="50">
        <v>0.71958305768943531</v>
      </c>
      <c r="V2863" s="52">
        <v>0.69181551595563062</v>
      </c>
      <c r="W2863" s="54">
        <v>0.72590592903884876</v>
      </c>
      <c r="X2863" s="26">
        <f t="shared" si="134"/>
        <v>-0.23249024501663187</v>
      </c>
      <c r="Y2863" s="26">
        <v>-0.23249024501663187</v>
      </c>
      <c r="Z2863">
        <v>2853</v>
      </c>
      <c r="AA2863">
        <v>1397</v>
      </c>
    </row>
    <row r="2864" spans="1:27" x14ac:dyDescent="0.2">
      <c r="A2864">
        <v>1195</v>
      </c>
      <c r="B2864">
        <v>629</v>
      </c>
      <c r="C2864">
        <v>1</v>
      </c>
      <c r="D2864" t="s">
        <v>1260</v>
      </c>
      <c r="E2864" t="s">
        <v>1261</v>
      </c>
      <c r="F2864" t="s">
        <v>8510</v>
      </c>
      <c r="J2864" s="37">
        <v>2020553.5080850634</v>
      </c>
      <c r="K2864" s="38">
        <v>1502843.8778084798</v>
      </c>
      <c r="L2864" s="39">
        <v>1630090.7847490234</v>
      </c>
      <c r="M2864" s="40">
        <v>1350034.3509237568</v>
      </c>
      <c r="N2864" s="41">
        <v>1430624.3188763566</v>
      </c>
      <c r="O2864" s="42">
        <v>1557843.6932625466</v>
      </c>
      <c r="P2864" s="2">
        <f t="shared" si="132"/>
        <v>736909.51992389676</v>
      </c>
      <c r="Q2864" s="7">
        <f t="shared" si="133"/>
        <v>2.2834626144188506</v>
      </c>
      <c r="R2864" s="44">
        <v>1.173552727747017</v>
      </c>
      <c r="S2864" s="46">
        <v>0.87286306703727123</v>
      </c>
      <c r="T2864" s="48">
        <v>0.94676903099215348</v>
      </c>
      <c r="U2864" s="50">
        <v>0.78411014048337158</v>
      </c>
      <c r="V2864" s="52">
        <v>0.83091740212795484</v>
      </c>
      <c r="W2864" s="54">
        <v>0.90480737496746499</v>
      </c>
      <c r="X2864" s="26">
        <f t="shared" si="134"/>
        <v>-0.23317466416207019</v>
      </c>
      <c r="Y2864" s="26">
        <v>-0.23317466416207019</v>
      </c>
      <c r="Z2864">
        <v>2854</v>
      </c>
      <c r="AA2864">
        <v>1396</v>
      </c>
    </row>
    <row r="2865" spans="1:27" x14ac:dyDescent="0.2">
      <c r="A2865">
        <v>1868</v>
      </c>
      <c r="B2865">
        <v>2575</v>
      </c>
      <c r="C2865">
        <v>1</v>
      </c>
      <c r="D2865" t="s">
        <v>5152</v>
      </c>
      <c r="E2865" t="s">
        <v>5153</v>
      </c>
      <c r="F2865" t="s">
        <v>8510</v>
      </c>
      <c r="J2865" s="37">
        <v>123784.68892403669</v>
      </c>
      <c r="K2865" s="38">
        <v>109026.47358370466</v>
      </c>
      <c r="L2865" s="39">
        <v>104617.2801911846</v>
      </c>
      <c r="M2865" s="40">
        <v>102429.01645664226</v>
      </c>
      <c r="N2865" s="41">
        <v>95770.64294892679</v>
      </c>
      <c r="O2865" s="42">
        <v>90833.572892121432</v>
      </c>
      <c r="P2865" s="2">
        <f t="shared" si="132"/>
        <v>137065.61412929068</v>
      </c>
      <c r="Q2865" s="7">
        <f t="shared" si="133"/>
        <v>0.4247254203187909</v>
      </c>
      <c r="R2865" s="44">
        <v>0.97899341153968555</v>
      </c>
      <c r="S2865" s="46">
        <v>0.862273034327804</v>
      </c>
      <c r="T2865" s="48">
        <v>0.82740142525399996</v>
      </c>
      <c r="U2865" s="50">
        <v>0.81009479551287866</v>
      </c>
      <c r="V2865" s="52">
        <v>0.75743477873468035</v>
      </c>
      <c r="W2865" s="54">
        <v>0.71838827710402708</v>
      </c>
      <c r="X2865" s="26">
        <f t="shared" si="134"/>
        <v>-0.23354958124268357</v>
      </c>
      <c r="Y2865" s="26">
        <v>-0.23354958124268357</v>
      </c>
      <c r="Z2865">
        <v>2855</v>
      </c>
      <c r="AA2865">
        <v>1395</v>
      </c>
    </row>
    <row r="2866" spans="1:27" x14ac:dyDescent="0.2">
      <c r="A2866">
        <v>4263</v>
      </c>
      <c r="B2866">
        <v>2399</v>
      </c>
      <c r="C2866">
        <v>1</v>
      </c>
      <c r="D2866" t="s">
        <v>4800</v>
      </c>
      <c r="E2866" t="s">
        <v>4801</v>
      </c>
      <c r="F2866" t="s">
        <v>8510</v>
      </c>
      <c r="J2866" s="37">
        <v>185836.80814569836</v>
      </c>
      <c r="K2866" s="38">
        <v>177669.56311029103</v>
      </c>
      <c r="L2866" s="39">
        <v>158663.23901956299</v>
      </c>
      <c r="M2866" s="40">
        <v>167662.13860508965</v>
      </c>
      <c r="N2866" s="41">
        <v>150346.53933454468</v>
      </c>
      <c r="O2866" s="42">
        <v>153280.179733525</v>
      </c>
      <c r="P2866" s="2">
        <f t="shared" si="132"/>
        <v>252472.30192319019</v>
      </c>
      <c r="Q2866" s="7">
        <f t="shared" si="133"/>
        <v>0.78233629371135227</v>
      </c>
      <c r="R2866" s="44">
        <v>1.2896858700176557</v>
      </c>
      <c r="S2866" s="46">
        <v>1.233006137814773</v>
      </c>
      <c r="T2866" s="48">
        <v>1.1011044555518583</v>
      </c>
      <c r="U2866" s="50">
        <v>1.1635557737646767</v>
      </c>
      <c r="V2866" s="52">
        <v>1.0433875254346603</v>
      </c>
      <c r="W2866" s="54">
        <v>1.0637466491627841</v>
      </c>
      <c r="X2866" s="26">
        <f t="shared" si="134"/>
        <v>-0.23372866045741114</v>
      </c>
      <c r="Y2866" s="26">
        <v>-0.23372866045741114</v>
      </c>
      <c r="Z2866">
        <v>2856</v>
      </c>
      <c r="AA2866">
        <v>1394</v>
      </c>
    </row>
    <row r="2867" spans="1:27" x14ac:dyDescent="0.2">
      <c r="A2867">
        <v>4506</v>
      </c>
      <c r="B2867">
        <v>1665</v>
      </c>
      <c r="C2867">
        <v>1</v>
      </c>
      <c r="D2867" t="s">
        <v>3332</v>
      </c>
      <c r="E2867" t="s">
        <v>3333</v>
      </c>
      <c r="F2867" t="s">
        <v>8510</v>
      </c>
      <c r="J2867" s="37">
        <v>416677.42354248866</v>
      </c>
      <c r="K2867" s="38">
        <v>400347.4249723723</v>
      </c>
      <c r="L2867" s="39">
        <v>334904.12625750835</v>
      </c>
      <c r="M2867" s="40">
        <v>382797.06153829134</v>
      </c>
      <c r="N2867" s="41">
        <v>353770.74905514269</v>
      </c>
      <c r="O2867" s="42">
        <v>319107.79570068204</v>
      </c>
      <c r="P2867" s="2">
        <f t="shared" si="132"/>
        <v>170143.42550334305</v>
      </c>
      <c r="Q2867" s="7">
        <f t="shared" si="133"/>
        <v>0.52722368312756518</v>
      </c>
      <c r="R2867" s="44">
        <v>1.1787525939969521</v>
      </c>
      <c r="S2867" s="46">
        <v>1.132556119009561</v>
      </c>
      <c r="T2867" s="48">
        <v>0.94742139905275202</v>
      </c>
      <c r="U2867" s="50">
        <v>1.0829073133516209</v>
      </c>
      <c r="V2867" s="52">
        <v>1.0007938145140993</v>
      </c>
      <c r="W2867" s="54">
        <v>0.90273463522189701</v>
      </c>
      <c r="X2867" s="26">
        <f t="shared" si="134"/>
        <v>-0.23427011329468453</v>
      </c>
      <c r="Y2867" s="26">
        <v>-0.23427011329468453</v>
      </c>
      <c r="Z2867">
        <v>2857</v>
      </c>
      <c r="AA2867">
        <v>1393</v>
      </c>
    </row>
    <row r="2868" spans="1:27" x14ac:dyDescent="0.2">
      <c r="A2868">
        <v>1978</v>
      </c>
      <c r="B2868">
        <v>4023</v>
      </c>
      <c r="C2868">
        <v>1</v>
      </c>
      <c r="D2868" t="s">
        <v>8048</v>
      </c>
      <c r="E2868" t="s">
        <v>8049</v>
      </c>
      <c r="F2868" t="s">
        <v>8510</v>
      </c>
      <c r="J2868" s="37">
        <v>16623.025574443433</v>
      </c>
      <c r="K2868" s="38">
        <v>16218.604297816099</v>
      </c>
      <c r="L2868" s="39">
        <v>14610.490546949668</v>
      </c>
      <c r="M2868" s="40">
        <v>21179.055306004037</v>
      </c>
      <c r="N2868" s="41">
        <v>13166.7783065983</v>
      </c>
      <c r="O2868" s="42">
        <v>10856.738083427883</v>
      </c>
      <c r="P2868" s="2">
        <f t="shared" si="132"/>
        <v>560664.58158029395</v>
      </c>
      <c r="Q2868" s="7">
        <f t="shared" si="133"/>
        <v>1.737332164469263</v>
      </c>
      <c r="R2868" s="44">
        <v>0.87092916731832937</v>
      </c>
      <c r="S2868" s="46">
        <v>0.84974034798327569</v>
      </c>
      <c r="T2868" s="48">
        <v>0.76548654209678924</v>
      </c>
      <c r="U2868" s="50">
        <v>1.1096329557842557</v>
      </c>
      <c r="V2868" s="52">
        <v>0.68984621454597306</v>
      </c>
      <c r="W2868" s="54">
        <v>0.56881641771219049</v>
      </c>
      <c r="X2868" s="26">
        <f t="shared" si="134"/>
        <v>-0.23515710495073372</v>
      </c>
      <c r="Y2868" s="26">
        <v>-0.23515710495073372</v>
      </c>
      <c r="Z2868">
        <v>2858</v>
      </c>
      <c r="AA2868">
        <v>1392</v>
      </c>
    </row>
    <row r="2869" spans="1:27" x14ac:dyDescent="0.2">
      <c r="A2869">
        <v>5263</v>
      </c>
      <c r="B2869">
        <v>743</v>
      </c>
      <c r="C2869">
        <v>1</v>
      </c>
      <c r="D2869" t="s">
        <v>1488</v>
      </c>
      <c r="E2869" t="s">
        <v>1489</v>
      </c>
      <c r="F2869" t="s">
        <v>8510</v>
      </c>
      <c r="J2869" s="37">
        <v>2160165.7849442898</v>
      </c>
      <c r="K2869" s="38">
        <v>1535157.1589805197</v>
      </c>
      <c r="L2869" s="39">
        <v>1251112.7233820434</v>
      </c>
      <c r="M2869" s="40">
        <v>1100150.107854584</v>
      </c>
      <c r="N2869" s="41">
        <v>1489551.1686852768</v>
      </c>
      <c r="O2869" s="42">
        <v>1681287.7025441334</v>
      </c>
      <c r="P2869" s="2">
        <f t="shared" si="132"/>
        <v>783621.89207662991</v>
      </c>
      <c r="Q2869" s="7">
        <f t="shared" si="133"/>
        <v>2.4282103107881445</v>
      </c>
      <c r="R2869" s="44">
        <v>1.3269973310627357</v>
      </c>
      <c r="S2869" s="46">
        <v>0.9430523652060987</v>
      </c>
      <c r="T2869" s="48">
        <v>0.76856288362581349</v>
      </c>
      <c r="U2869" s="50">
        <v>0.67582602551454818</v>
      </c>
      <c r="V2869" s="52">
        <v>0.91503644725014366</v>
      </c>
      <c r="W2869" s="54">
        <v>1.0328208647570085</v>
      </c>
      <c r="X2869" s="26">
        <f t="shared" si="134"/>
        <v>-0.23538099192968087</v>
      </c>
      <c r="Y2869" s="26">
        <v>-0.23538099192968087</v>
      </c>
      <c r="Z2869">
        <v>2859</v>
      </c>
      <c r="AA2869">
        <v>1391</v>
      </c>
    </row>
    <row r="2870" spans="1:27" x14ac:dyDescent="0.2">
      <c r="A2870">
        <v>297</v>
      </c>
      <c r="B2870">
        <v>1622</v>
      </c>
      <c r="C2870">
        <v>1</v>
      </c>
      <c r="D2870" t="s">
        <v>3246</v>
      </c>
      <c r="E2870" t="s">
        <v>3247</v>
      </c>
      <c r="F2870" t="s">
        <v>8510</v>
      </c>
      <c r="J2870" s="37">
        <v>467093.676298676</v>
      </c>
      <c r="K2870" s="38">
        <v>403186.89773215697</v>
      </c>
      <c r="L2870" s="39">
        <v>418651.07603975898</v>
      </c>
      <c r="M2870" s="40">
        <v>381086.26284632302</v>
      </c>
      <c r="N2870" s="41">
        <v>360084.43772334768</v>
      </c>
      <c r="O2870" s="42">
        <v>371398.89020948397</v>
      </c>
      <c r="P2870" s="2">
        <f t="shared" si="132"/>
        <v>370795.55080353317</v>
      </c>
      <c r="Q2870" s="7">
        <f t="shared" si="133"/>
        <v>1.1489847192368408</v>
      </c>
      <c r="R2870" s="44">
        <v>1.1957052997804927</v>
      </c>
      <c r="S2870" s="46">
        <v>1.0321114048055078</v>
      </c>
      <c r="T2870" s="48">
        <v>1.0716978965466777</v>
      </c>
      <c r="U2870" s="50">
        <v>0.97553635872287214</v>
      </c>
      <c r="V2870" s="52">
        <v>0.9217741373980276</v>
      </c>
      <c r="W2870" s="54">
        <v>0.95073781532445911</v>
      </c>
      <c r="X2870" s="26">
        <f t="shared" si="134"/>
        <v>-0.23600153747520203</v>
      </c>
      <c r="Y2870" s="26">
        <v>-0.23600153747520203</v>
      </c>
      <c r="Z2870">
        <v>2860</v>
      </c>
      <c r="AA2870">
        <v>1390</v>
      </c>
    </row>
    <row r="2871" spans="1:27" x14ac:dyDescent="0.2">
      <c r="A2871">
        <v>5281</v>
      </c>
      <c r="B2871">
        <v>1696</v>
      </c>
      <c r="C2871">
        <v>1</v>
      </c>
      <c r="D2871" t="s">
        <v>3394</v>
      </c>
      <c r="E2871" t="s">
        <v>3395</v>
      </c>
      <c r="F2871" t="s">
        <v>8510</v>
      </c>
      <c r="J2871" s="37">
        <v>394797.01941343001</v>
      </c>
      <c r="K2871" s="38">
        <v>370192.21139758237</v>
      </c>
      <c r="L2871" s="39">
        <v>368407.31455510296</v>
      </c>
      <c r="M2871" s="40">
        <v>343660.74176813569</v>
      </c>
      <c r="N2871" s="41">
        <v>325562.7075617853</v>
      </c>
      <c r="O2871" s="42">
        <v>314011.32018811331</v>
      </c>
      <c r="P2871" s="2">
        <f t="shared" si="132"/>
        <v>185910.96118243138</v>
      </c>
      <c r="Q2871" s="7">
        <f t="shared" si="133"/>
        <v>0.57608256915258471</v>
      </c>
      <c r="R2871" s="44">
        <v>1.1597272877640146</v>
      </c>
      <c r="S2871" s="46">
        <v>1.0874499759733407</v>
      </c>
      <c r="T2871" s="48">
        <v>1.0822067915715365</v>
      </c>
      <c r="U2871" s="50">
        <v>1.0095130418002636</v>
      </c>
      <c r="V2871" s="52">
        <v>0.95634956008204997</v>
      </c>
      <c r="W2871" s="54">
        <v>0.92241703655721707</v>
      </c>
      <c r="X2871" s="26">
        <f t="shared" si="134"/>
        <v>-0.23607803621130469</v>
      </c>
      <c r="Y2871" s="26">
        <v>-0.23607803621130469</v>
      </c>
      <c r="Z2871">
        <v>2861</v>
      </c>
      <c r="AA2871">
        <v>1389</v>
      </c>
    </row>
    <row r="2872" spans="1:27" x14ac:dyDescent="0.2">
      <c r="A2872">
        <v>543</v>
      </c>
      <c r="B2872">
        <v>3373</v>
      </c>
      <c r="C2872">
        <v>1</v>
      </c>
      <c r="D2872" t="s">
        <v>6748</v>
      </c>
      <c r="E2872" t="s">
        <v>6749</v>
      </c>
      <c r="F2872" t="s">
        <v>8510</v>
      </c>
      <c r="J2872" s="37">
        <v>52017.598651409906</v>
      </c>
      <c r="K2872" s="38">
        <v>56761.527302413691</v>
      </c>
      <c r="L2872" s="39">
        <v>57122.010689450261</v>
      </c>
      <c r="M2872" s="40">
        <v>57810.602176749468</v>
      </c>
      <c r="N2872" s="41">
        <v>48462.504979974969</v>
      </c>
      <c r="O2872" s="42">
        <v>40788.142226339573</v>
      </c>
      <c r="P2872" s="2">
        <f t="shared" si="132"/>
        <v>67650.784550301818</v>
      </c>
      <c r="Q2872" s="7">
        <f t="shared" si="133"/>
        <v>0.20962958569550313</v>
      </c>
      <c r="R2872" s="44">
        <v>1.0709567315135098</v>
      </c>
      <c r="S2872" s="46">
        <v>1.1686264135889739</v>
      </c>
      <c r="T2872" s="48">
        <v>1.176048173146403</v>
      </c>
      <c r="U2872" s="50">
        <v>1.1902251383986426</v>
      </c>
      <c r="V2872" s="52">
        <v>0.99776320475924984</v>
      </c>
      <c r="W2872" s="54">
        <v>0.83976070821648385</v>
      </c>
      <c r="X2872" s="26">
        <f t="shared" si="134"/>
        <v>-0.23634182538886603</v>
      </c>
      <c r="Y2872" s="26">
        <v>-0.23634182538886603</v>
      </c>
      <c r="Z2872">
        <v>2862</v>
      </c>
      <c r="AA2872">
        <v>1388</v>
      </c>
    </row>
    <row r="2873" spans="1:27" x14ac:dyDescent="0.2">
      <c r="A2873">
        <v>3092</v>
      </c>
      <c r="B2873">
        <v>2485</v>
      </c>
      <c r="C2873">
        <v>1</v>
      </c>
      <c r="D2873" t="s">
        <v>4972</v>
      </c>
      <c r="E2873" t="s">
        <v>4973</v>
      </c>
      <c r="F2873" t="s">
        <v>8510</v>
      </c>
      <c r="J2873" s="37">
        <v>106977.0487252493</v>
      </c>
      <c r="K2873" s="38">
        <v>89776.537077183064</v>
      </c>
      <c r="L2873" s="39">
        <v>94511.179072192172</v>
      </c>
      <c r="M2873" s="40">
        <v>93683.992723783027</v>
      </c>
      <c r="N2873" s="41">
        <v>87144.469059187439</v>
      </c>
      <c r="O2873" s="42">
        <v>77490.966923854168</v>
      </c>
      <c r="P2873" s="2">
        <f t="shared" si="132"/>
        <v>367842.0253771547</v>
      </c>
      <c r="Q2873" s="7">
        <f t="shared" si="133"/>
        <v>1.1398326256493305</v>
      </c>
      <c r="R2873" s="44">
        <v>1.1368734670964302</v>
      </c>
      <c r="S2873" s="46">
        <v>0.95407906823997557</v>
      </c>
      <c r="T2873" s="48">
        <v>1.0043953643471042</v>
      </c>
      <c r="U2873" s="50">
        <v>0.99560463565289603</v>
      </c>
      <c r="V2873" s="52">
        <v>0.92610738338879262</v>
      </c>
      <c r="W2873" s="54">
        <v>0.82351705608965486</v>
      </c>
      <c r="X2873" s="26">
        <f t="shared" si="134"/>
        <v>-0.23706969118309057</v>
      </c>
      <c r="Y2873" s="26">
        <v>-0.23706969118309057</v>
      </c>
      <c r="Z2873">
        <v>2863</v>
      </c>
      <c r="AA2873">
        <v>1387</v>
      </c>
    </row>
    <row r="2874" spans="1:27" x14ac:dyDescent="0.2">
      <c r="A2874">
        <v>5005</v>
      </c>
      <c r="B2874">
        <v>1162</v>
      </c>
      <c r="C2874">
        <v>1</v>
      </c>
      <c r="D2874" t="s">
        <v>2326</v>
      </c>
      <c r="E2874" t="s">
        <v>2327</v>
      </c>
      <c r="F2874" t="s">
        <v>8510</v>
      </c>
      <c r="J2874" s="37">
        <v>761135.03464461269</v>
      </c>
      <c r="K2874" s="38">
        <v>847136.36553033127</v>
      </c>
      <c r="L2874" s="39">
        <v>821459.60068915866</v>
      </c>
      <c r="M2874" s="40">
        <v>723222.35899786872</v>
      </c>
      <c r="N2874" s="41">
        <v>685057.46784496831</v>
      </c>
      <c r="O2874" s="42">
        <v>628707.00202906004</v>
      </c>
      <c r="P2874" s="2">
        <f t="shared" si="132"/>
        <v>398259.38055536582</v>
      </c>
      <c r="Q2874" s="7">
        <f t="shared" si="133"/>
        <v>1.2340869289267773</v>
      </c>
      <c r="R2874" s="44">
        <v>1.014151040305141</v>
      </c>
      <c r="S2874" s="46">
        <v>1.1287408768196328</v>
      </c>
      <c r="T2874" s="48">
        <v>1.0945286587636025</v>
      </c>
      <c r="U2874" s="50">
        <v>0.96363545805257877</v>
      </c>
      <c r="V2874" s="52">
        <v>0.91278381898183425</v>
      </c>
      <c r="W2874" s="54">
        <v>0.83770136852602783</v>
      </c>
      <c r="X2874" s="26">
        <f t="shared" si="134"/>
        <v>-0.23728753330285507</v>
      </c>
      <c r="Y2874" s="26">
        <v>-0.23728753330285507</v>
      </c>
      <c r="Z2874">
        <v>2864</v>
      </c>
      <c r="AA2874">
        <v>1386</v>
      </c>
    </row>
    <row r="2875" spans="1:27" x14ac:dyDescent="0.2">
      <c r="A2875">
        <v>3105</v>
      </c>
      <c r="B2875">
        <v>2419</v>
      </c>
      <c r="C2875">
        <v>1</v>
      </c>
      <c r="D2875" t="s">
        <v>4840</v>
      </c>
      <c r="E2875" t="s">
        <v>4841</v>
      </c>
      <c r="F2875" t="s">
        <v>8510</v>
      </c>
      <c r="J2875" s="37">
        <v>153039.40669712934</v>
      </c>
      <c r="K2875" s="38">
        <v>167811.75908167168</v>
      </c>
      <c r="L2875" s="39">
        <v>138662.74863123335</v>
      </c>
      <c r="M2875" s="40">
        <v>142424.35793717799</v>
      </c>
      <c r="N2875" s="41">
        <v>122087.19205456301</v>
      </c>
      <c r="O2875" s="42">
        <v>131976.769211693</v>
      </c>
      <c r="P2875" s="2">
        <f t="shared" si="132"/>
        <v>129605.27331554634</v>
      </c>
      <c r="Q2875" s="7">
        <f t="shared" si="133"/>
        <v>0.40160805125458388</v>
      </c>
      <c r="R2875" s="44">
        <v>1.0671954490885878</v>
      </c>
      <c r="S2875" s="46">
        <v>1.170208049420449</v>
      </c>
      <c r="T2875" s="48">
        <v>0.96694215882727153</v>
      </c>
      <c r="U2875" s="50">
        <v>0.99317313043903421</v>
      </c>
      <c r="V2875" s="52">
        <v>0.85135520690095567</v>
      </c>
      <c r="W2875" s="54">
        <v>0.92031856714441607</v>
      </c>
      <c r="X2875" s="26">
        <f t="shared" si="134"/>
        <v>-0.23781599509536797</v>
      </c>
      <c r="Y2875" s="26">
        <v>-0.23781599509536797</v>
      </c>
      <c r="Z2875">
        <v>2865</v>
      </c>
      <c r="AA2875">
        <v>1385</v>
      </c>
    </row>
    <row r="2876" spans="1:27" x14ac:dyDescent="0.2">
      <c r="A2876">
        <v>1502</v>
      </c>
      <c r="B2876">
        <v>2016</v>
      </c>
      <c r="C2876">
        <v>1</v>
      </c>
      <c r="D2876" t="s">
        <v>4034</v>
      </c>
      <c r="E2876" t="s">
        <v>4035</v>
      </c>
      <c r="F2876" t="s">
        <v>8510</v>
      </c>
      <c r="J2876" s="37">
        <v>158925.32139770966</v>
      </c>
      <c r="K2876" s="38">
        <v>127233.77741939966</v>
      </c>
      <c r="L2876" s="39">
        <v>122868.07553187599</v>
      </c>
      <c r="M2876" s="40">
        <v>111567.622027196</v>
      </c>
      <c r="N2876" s="41">
        <v>108909.69390743034</v>
      </c>
      <c r="O2876" s="42">
        <v>110245.80088903567</v>
      </c>
      <c r="P2876" s="2">
        <f t="shared" si="132"/>
        <v>80636.266106981348</v>
      </c>
      <c r="Q2876" s="7">
        <f t="shared" si="133"/>
        <v>0.24986771651509881</v>
      </c>
      <c r="R2876" s="44">
        <v>0.85490875044226011</v>
      </c>
      <c r="S2876" s="46">
        <v>0.68443007515122878</v>
      </c>
      <c r="T2876" s="48">
        <v>0.66094560639167677</v>
      </c>
      <c r="U2876" s="50">
        <v>0.60015695106506217</v>
      </c>
      <c r="V2876" s="52">
        <v>0.58585912874417578</v>
      </c>
      <c r="W2876" s="54">
        <v>0.5930464639029509</v>
      </c>
      <c r="X2876" s="26">
        <f t="shared" si="134"/>
        <v>-0.2379732753206171</v>
      </c>
      <c r="Y2876" s="26">
        <v>-0.2379732753206171</v>
      </c>
      <c r="Z2876">
        <v>2866</v>
      </c>
      <c r="AA2876">
        <v>1384</v>
      </c>
    </row>
    <row r="2877" spans="1:27" x14ac:dyDescent="0.2">
      <c r="A2877">
        <v>3567</v>
      </c>
      <c r="B2877">
        <v>3424</v>
      </c>
      <c r="C2877">
        <v>1</v>
      </c>
      <c r="D2877" t="s">
        <v>6850</v>
      </c>
      <c r="E2877" t="s">
        <v>6851</v>
      </c>
      <c r="F2877" t="s">
        <v>8510</v>
      </c>
      <c r="J2877" s="37">
        <v>52362.838306532365</v>
      </c>
      <c r="K2877" s="38">
        <v>47166.507164898307</v>
      </c>
      <c r="L2877" s="39">
        <v>42168.734974912666</v>
      </c>
      <c r="M2877" s="40">
        <v>38123.079029186971</v>
      </c>
      <c r="N2877" s="41">
        <v>37794.661380753598</v>
      </c>
      <c r="O2877" s="42">
        <v>42491.949111469534</v>
      </c>
      <c r="P2877" s="2">
        <f t="shared" si="132"/>
        <v>1760802.9267462981</v>
      </c>
      <c r="Q2877" s="7">
        <f t="shared" si="133"/>
        <v>5.4562026217271571</v>
      </c>
      <c r="R2877" s="44">
        <v>1.0706952402327843</v>
      </c>
      <c r="S2877" s="46">
        <v>0.96444265347552871</v>
      </c>
      <c r="T2877" s="48">
        <v>0.86225012402821177</v>
      </c>
      <c r="U2877" s="50">
        <v>0.77952610247402521</v>
      </c>
      <c r="V2877" s="52">
        <v>0.77281074432388863</v>
      </c>
      <c r="W2877" s="54">
        <v>0.86885908276267776</v>
      </c>
      <c r="X2877" s="26">
        <f t="shared" si="134"/>
        <v>-0.23811436233709135</v>
      </c>
      <c r="Y2877" s="26">
        <v>-0.23811436233709135</v>
      </c>
      <c r="Z2877">
        <v>2867</v>
      </c>
      <c r="AA2877">
        <v>1383</v>
      </c>
    </row>
    <row r="2878" spans="1:27" x14ac:dyDescent="0.2">
      <c r="A2878">
        <v>1292</v>
      </c>
      <c r="B2878">
        <v>311</v>
      </c>
      <c r="C2878">
        <v>1</v>
      </c>
      <c r="D2878" t="s">
        <v>624</v>
      </c>
      <c r="E2878" t="s">
        <v>625</v>
      </c>
      <c r="F2878" t="s">
        <v>8510</v>
      </c>
      <c r="J2878" s="37">
        <v>4483520.0771106463</v>
      </c>
      <c r="K2878" s="38">
        <v>3846076.6357209068</v>
      </c>
      <c r="L2878" s="39">
        <v>4162644.37454222</v>
      </c>
      <c r="M2878" s="40">
        <v>3529764.1339858496</v>
      </c>
      <c r="N2878" s="41">
        <v>3492711.5791781037</v>
      </c>
      <c r="O2878" s="42">
        <v>3469243.0151860635</v>
      </c>
      <c r="P2878" s="2">
        <f t="shared" si="132"/>
        <v>1850182.9499228562</v>
      </c>
      <c r="Q2878" s="7">
        <f t="shared" si="133"/>
        <v>5.7331646311481217</v>
      </c>
      <c r="R2878" s="44">
        <v>1.1156164008182023</v>
      </c>
      <c r="S2878" s="46">
        <v>0.95700389422122556</v>
      </c>
      <c r="T2878" s="48">
        <v>1.0357741808096568</v>
      </c>
      <c r="U2878" s="50">
        <v>0.87829711725796111</v>
      </c>
      <c r="V2878" s="52">
        <v>0.86907747797346946</v>
      </c>
      <c r="W2878" s="54">
        <v>0.86323788889103481</v>
      </c>
      <c r="X2878" s="26">
        <f t="shared" si="134"/>
        <v>-0.24044983884725743</v>
      </c>
      <c r="Y2878" s="26">
        <v>-0.24044983884725743</v>
      </c>
      <c r="Z2878">
        <v>2868</v>
      </c>
      <c r="AA2878">
        <v>1382</v>
      </c>
    </row>
    <row r="2879" spans="1:27" x14ac:dyDescent="0.2">
      <c r="A2879">
        <v>3569</v>
      </c>
      <c r="B2879">
        <v>2246</v>
      </c>
      <c r="C2879">
        <v>1</v>
      </c>
      <c r="D2879" t="s">
        <v>4494</v>
      </c>
      <c r="E2879" t="s">
        <v>4495</v>
      </c>
      <c r="F2879" t="s">
        <v>8510</v>
      </c>
      <c r="J2879" s="37">
        <v>215307.61211459269</v>
      </c>
      <c r="K2879" s="38">
        <v>225960.85039496803</v>
      </c>
      <c r="L2879" s="39">
        <v>231122.88465964864</v>
      </c>
      <c r="M2879" s="40">
        <v>210818.34466569903</v>
      </c>
      <c r="N2879" s="41">
        <v>184049.80977256701</v>
      </c>
      <c r="O2879" s="42">
        <v>172780.45906872969</v>
      </c>
      <c r="P2879" s="2">
        <f t="shared" si="132"/>
        <v>988219.20494266262</v>
      </c>
      <c r="Q2879" s="7">
        <f t="shared" si="133"/>
        <v>3.0621963054166184</v>
      </c>
      <c r="R2879" s="44">
        <v>1.0116001118357298</v>
      </c>
      <c r="S2879" s="46">
        <v>1.0616532285369855</v>
      </c>
      <c r="T2879" s="48">
        <v>1.085906502205134</v>
      </c>
      <c r="U2879" s="50">
        <v>0.99050776210986746</v>
      </c>
      <c r="V2879" s="52">
        <v>0.86473862359395304</v>
      </c>
      <c r="W2879" s="54">
        <v>0.81179076763867697</v>
      </c>
      <c r="X2879" s="26">
        <f t="shared" si="134"/>
        <v>-0.24074132512994689</v>
      </c>
      <c r="Y2879" s="26">
        <v>-0.24074132512994689</v>
      </c>
      <c r="Z2879">
        <v>2869</v>
      </c>
      <c r="AA2879">
        <v>1381</v>
      </c>
    </row>
    <row r="2880" spans="1:27" x14ac:dyDescent="0.2">
      <c r="A2880">
        <v>5556</v>
      </c>
      <c r="B2880">
        <v>625</v>
      </c>
      <c r="C2880">
        <v>1</v>
      </c>
      <c r="D2880" t="s">
        <v>1252</v>
      </c>
      <c r="E2880" t="s">
        <v>1253</v>
      </c>
      <c r="F2880" t="s">
        <v>8510</v>
      </c>
      <c r="J2880" s="37">
        <v>2214134.208916347</v>
      </c>
      <c r="K2880" s="38">
        <v>2021201.4960678231</v>
      </c>
      <c r="L2880" s="39">
        <v>2073611.3244545932</v>
      </c>
      <c r="M2880" s="40">
        <v>1787301.7365616735</v>
      </c>
      <c r="N2880" s="41">
        <v>1764661.28746217</v>
      </c>
      <c r="O2880" s="42">
        <v>1745315.5252256766</v>
      </c>
      <c r="P2880" s="2">
        <f t="shared" si="132"/>
        <v>926072.3654683535</v>
      </c>
      <c r="Q2880" s="7">
        <f t="shared" si="133"/>
        <v>2.8696218024321403</v>
      </c>
      <c r="R2880" s="44">
        <v>1.0983658158270868</v>
      </c>
      <c r="S2880" s="46">
        <v>1.0026576624124315</v>
      </c>
      <c r="T2880" s="48">
        <v>1.0286566121064369</v>
      </c>
      <c r="U2880" s="50">
        <v>0.88662698137369333</v>
      </c>
      <c r="V2880" s="52">
        <v>0.87539573114246261</v>
      </c>
      <c r="W2880" s="54">
        <v>0.86579887660848087</v>
      </c>
      <c r="X2880" s="26">
        <f t="shared" si="134"/>
        <v>-0.24095001723366857</v>
      </c>
      <c r="Y2880" s="26">
        <v>-0.24095001723366857</v>
      </c>
      <c r="Z2880">
        <v>2870</v>
      </c>
      <c r="AA2880">
        <v>1380</v>
      </c>
    </row>
    <row r="2881" spans="1:27" x14ac:dyDescent="0.2">
      <c r="A2881">
        <v>5604</v>
      </c>
      <c r="B2881">
        <v>3054</v>
      </c>
      <c r="C2881">
        <v>1</v>
      </c>
      <c r="D2881" t="s">
        <v>6110</v>
      </c>
      <c r="E2881" t="s">
        <v>6111</v>
      </c>
      <c r="F2881" t="s">
        <v>8510</v>
      </c>
      <c r="J2881" s="37">
        <v>57228.762646801333</v>
      </c>
      <c r="K2881" s="38">
        <v>100141.36822725099</v>
      </c>
      <c r="L2881" s="39">
        <v>106829.20571103036</v>
      </c>
      <c r="M2881" s="40">
        <v>86739.905760694237</v>
      </c>
      <c r="N2881" s="41">
        <v>61860.041866198939</v>
      </c>
      <c r="O2881" s="42">
        <v>60025.003508104863</v>
      </c>
      <c r="P2881" s="2">
        <f t="shared" si="132"/>
        <v>196784.13478866516</v>
      </c>
      <c r="Q2881" s="7">
        <f t="shared" si="133"/>
        <v>0.60977528821595728</v>
      </c>
      <c r="R2881" s="44">
        <v>0.79911205640615635</v>
      </c>
      <c r="S2881" s="46">
        <v>1.3983208965968692</v>
      </c>
      <c r="T2881" s="48">
        <v>1.4917063083618711</v>
      </c>
      <c r="U2881" s="50">
        <v>1.2111899901225414</v>
      </c>
      <c r="V2881" s="52">
        <v>0.86378078048192963</v>
      </c>
      <c r="W2881" s="54">
        <v>0.83815727914972504</v>
      </c>
      <c r="X2881" s="26">
        <f t="shared" si="134"/>
        <v>-0.24127293612375789</v>
      </c>
      <c r="Y2881" s="26">
        <v>-0.24127293612375789</v>
      </c>
      <c r="Z2881">
        <v>2871</v>
      </c>
      <c r="AA2881">
        <v>1379</v>
      </c>
    </row>
    <row r="2882" spans="1:27" x14ac:dyDescent="0.2">
      <c r="A2882">
        <v>4102</v>
      </c>
      <c r="B2882">
        <v>1595</v>
      </c>
      <c r="C2882">
        <v>1</v>
      </c>
      <c r="D2882" t="s">
        <v>3192</v>
      </c>
      <c r="E2882" t="s">
        <v>3193</v>
      </c>
      <c r="F2882" t="s">
        <v>8510</v>
      </c>
      <c r="J2882" s="37">
        <v>332404.23586038797</v>
      </c>
      <c r="K2882" s="38">
        <v>388556.82475011033</v>
      </c>
      <c r="L2882" s="39">
        <v>406243.56522244768</v>
      </c>
      <c r="M2882" s="40">
        <v>363557.39592783834</v>
      </c>
      <c r="N2882" s="41">
        <v>288198.77024905401</v>
      </c>
      <c r="O2882" s="42">
        <v>286739.06386629998</v>
      </c>
      <c r="P2882" s="2">
        <f t="shared" si="132"/>
        <v>519406.5478887487</v>
      </c>
      <c r="Q2882" s="7">
        <f t="shared" si="133"/>
        <v>1.6094858347206578</v>
      </c>
      <c r="R2882" s="44">
        <v>0.98156039969341902</v>
      </c>
      <c r="S2882" s="46">
        <v>1.1473740435892379</v>
      </c>
      <c r="T2882" s="48">
        <v>1.1996014287257881</v>
      </c>
      <c r="U2882" s="50">
        <v>1.07355293453092</v>
      </c>
      <c r="V2882" s="52">
        <v>0.85102555743491404</v>
      </c>
      <c r="W2882" s="54">
        <v>0.84671517319211853</v>
      </c>
      <c r="X2882" s="26">
        <f t="shared" si="134"/>
        <v>-0.24133144073776316</v>
      </c>
      <c r="Y2882" s="26">
        <v>-0.24133144073776316</v>
      </c>
      <c r="Z2882">
        <v>2872</v>
      </c>
      <c r="AA2882">
        <v>1378</v>
      </c>
    </row>
    <row r="2883" spans="1:27" x14ac:dyDescent="0.2">
      <c r="A2883">
        <v>779</v>
      </c>
      <c r="B2883">
        <v>1043</v>
      </c>
      <c r="C2883">
        <v>1</v>
      </c>
      <c r="D2883" t="s">
        <v>2088</v>
      </c>
      <c r="E2883" t="s">
        <v>2089</v>
      </c>
      <c r="F2883" t="s">
        <v>8510</v>
      </c>
      <c r="J2883" s="37">
        <v>818596.4465696183</v>
      </c>
      <c r="K2883" s="38">
        <v>1009393.5197411707</v>
      </c>
      <c r="L2883" s="39">
        <v>1137198.8397994097</v>
      </c>
      <c r="M2883" s="40">
        <v>1011242.600811873</v>
      </c>
      <c r="N2883" s="41">
        <v>868986.11265575828</v>
      </c>
      <c r="O2883" s="42">
        <v>632569.53055504966</v>
      </c>
      <c r="P2883" s="2">
        <f t="shared" si="132"/>
        <v>497033.41149245796</v>
      </c>
      <c r="Q2883" s="7">
        <f t="shared" si="133"/>
        <v>1.5401581640271109</v>
      </c>
      <c r="R2883" s="44">
        <v>0.93783810031290071</v>
      </c>
      <c r="S2883" s="46">
        <v>1.156427816159233</v>
      </c>
      <c r="T2883" s="48">
        <v>1.302850023433141</v>
      </c>
      <c r="U2883" s="50">
        <v>1.1585462454364905</v>
      </c>
      <c r="V2883" s="52">
        <v>0.9955678264993042</v>
      </c>
      <c r="W2883" s="54">
        <v>0.72471339124133105</v>
      </c>
      <c r="X2883" s="26">
        <f t="shared" si="134"/>
        <v>-0.24178675604775504</v>
      </c>
      <c r="Y2883" s="26">
        <v>-0.24178675604775504</v>
      </c>
      <c r="Z2883">
        <v>2873</v>
      </c>
      <c r="AA2883">
        <v>1377</v>
      </c>
    </row>
    <row r="2884" spans="1:27" x14ac:dyDescent="0.2">
      <c r="A2884">
        <v>4273</v>
      </c>
      <c r="B2884">
        <v>1777</v>
      </c>
      <c r="C2884">
        <v>1</v>
      </c>
      <c r="D2884" t="s">
        <v>3556</v>
      </c>
      <c r="E2884" t="s">
        <v>3557</v>
      </c>
      <c r="F2884" t="s">
        <v>8510</v>
      </c>
      <c r="J2884" s="37">
        <v>361497.29242986633</v>
      </c>
      <c r="K2884" s="38">
        <v>340064.78689941531</v>
      </c>
      <c r="L2884" s="39">
        <v>315501.27740198135</v>
      </c>
      <c r="M2884" s="40">
        <v>330147.427212318</v>
      </c>
      <c r="N2884" s="41">
        <v>284430.62027338764</v>
      </c>
      <c r="O2884" s="42">
        <v>293736.04852474737</v>
      </c>
      <c r="P2884" s="2">
        <f t="shared" si="132"/>
        <v>384416.97321374179</v>
      </c>
      <c r="Q2884" s="7">
        <f t="shared" si="133"/>
        <v>1.1911934409156308</v>
      </c>
      <c r="R2884" s="44">
        <v>1.2504950974822864</v>
      </c>
      <c r="S2884" s="46">
        <v>1.1763555571486872</v>
      </c>
      <c r="T2884" s="48">
        <v>1.0913852161620807</v>
      </c>
      <c r="U2884" s="50">
        <v>1.1420493260139417</v>
      </c>
      <c r="V2884" s="52">
        <v>0.98390528414461631</v>
      </c>
      <c r="W2884" s="54">
        <v>1.0160947158553837</v>
      </c>
      <c r="X2884" s="26">
        <f t="shared" si="134"/>
        <v>-0.24266980247069506</v>
      </c>
      <c r="Y2884" s="26">
        <v>-0.24266980247069506</v>
      </c>
      <c r="Z2884">
        <v>2874</v>
      </c>
      <c r="AA2884">
        <v>1376</v>
      </c>
    </row>
    <row r="2885" spans="1:27" x14ac:dyDescent="0.2">
      <c r="A2885">
        <v>442</v>
      </c>
      <c r="B2885">
        <v>1368</v>
      </c>
      <c r="C2885">
        <v>1</v>
      </c>
      <c r="D2885" t="s">
        <v>2738</v>
      </c>
      <c r="E2885" t="s">
        <v>2739</v>
      </c>
      <c r="F2885" t="s">
        <v>8510</v>
      </c>
      <c r="J2885" s="37">
        <v>519497.31811880303</v>
      </c>
      <c r="K2885" s="38">
        <v>482742.4206292897</v>
      </c>
      <c r="L2885" s="39">
        <v>443323.15333435003</v>
      </c>
      <c r="M2885" s="40">
        <v>416484.96130764467</v>
      </c>
      <c r="N2885" s="41">
        <v>445360.481557063</v>
      </c>
      <c r="O2885" s="42">
        <v>407336.65399761731</v>
      </c>
      <c r="P2885" s="2">
        <f t="shared" si="132"/>
        <v>351051.6341538945</v>
      </c>
      <c r="Q2885" s="7">
        <f t="shared" si="133"/>
        <v>1.0878042156435261</v>
      </c>
      <c r="R2885" s="44">
        <v>1.2611888507594124</v>
      </c>
      <c r="S2885" s="46">
        <v>1.1719586174014445</v>
      </c>
      <c r="T2885" s="48">
        <v>1.0762600667380631</v>
      </c>
      <c r="U2885" s="50">
        <v>1.0111047187158808</v>
      </c>
      <c r="V2885" s="52">
        <v>1.0812061089026839</v>
      </c>
      <c r="W2885" s="54">
        <v>0.98889528128411941</v>
      </c>
      <c r="X2885" s="26">
        <f t="shared" si="134"/>
        <v>-0.24269724584213276</v>
      </c>
      <c r="Y2885" s="26">
        <v>-0.24269724584213276</v>
      </c>
      <c r="Z2885">
        <v>2875</v>
      </c>
      <c r="AA2885">
        <v>1375</v>
      </c>
    </row>
    <row r="2886" spans="1:27" x14ac:dyDescent="0.2">
      <c r="A2886">
        <v>5152</v>
      </c>
      <c r="B2886">
        <v>1891</v>
      </c>
      <c r="C2886">
        <v>1</v>
      </c>
      <c r="D2886" t="s">
        <v>3784</v>
      </c>
      <c r="E2886" t="s">
        <v>3785</v>
      </c>
      <c r="F2886" t="s">
        <v>8510</v>
      </c>
      <c r="J2886" s="37">
        <v>294766.61431017169</v>
      </c>
      <c r="K2886" s="38">
        <v>279410.33317130135</v>
      </c>
      <c r="L2886" s="39">
        <v>259344.24180965498</v>
      </c>
      <c r="M2886" s="40">
        <v>221099.7915837453</v>
      </c>
      <c r="N2886" s="41">
        <v>220209.34659518165</v>
      </c>
      <c r="O2886" s="42">
        <v>244493.65143544669</v>
      </c>
      <c r="P2886" s="2">
        <f t="shared" si="132"/>
        <v>122709.35559193265</v>
      </c>
      <c r="Q2886" s="7">
        <f t="shared" si="133"/>
        <v>0.38023966085082522</v>
      </c>
      <c r="R2886" s="44">
        <v>1.0736552632550163</v>
      </c>
      <c r="S2886" s="46">
        <v>1.0177216830313656</v>
      </c>
      <c r="T2886" s="48">
        <v>0.9446331324375129</v>
      </c>
      <c r="U2886" s="50">
        <v>0.80533189110990755</v>
      </c>
      <c r="V2886" s="52">
        <v>0.80208854229699067</v>
      </c>
      <c r="W2886" s="54">
        <v>0.89054147570417841</v>
      </c>
      <c r="X2886" s="26">
        <f t="shared" si="134"/>
        <v>-0.24310994304070277</v>
      </c>
      <c r="Y2886" s="26">
        <v>-0.24310994304070277</v>
      </c>
      <c r="Z2886">
        <v>2876</v>
      </c>
      <c r="AA2886">
        <v>1374</v>
      </c>
    </row>
    <row r="2887" spans="1:27" x14ac:dyDescent="0.2">
      <c r="A2887">
        <v>445</v>
      </c>
      <c r="B2887">
        <v>3901</v>
      </c>
      <c r="C2887">
        <v>1</v>
      </c>
      <c r="D2887" t="s">
        <v>7804</v>
      </c>
      <c r="E2887" t="s">
        <v>7805</v>
      </c>
      <c r="F2887" t="s">
        <v>8510</v>
      </c>
      <c r="J2887" s="37">
        <v>23079.6983304973</v>
      </c>
      <c r="K2887" s="38">
        <v>25209.364588683664</v>
      </c>
      <c r="L2887" s="39">
        <v>22603.589808644971</v>
      </c>
      <c r="M2887" s="40">
        <v>21050.280251224798</v>
      </c>
      <c r="N2887" s="41">
        <v>16193.110327269147</v>
      </c>
      <c r="O2887" s="42">
        <v>20565.888199348297</v>
      </c>
      <c r="P2887" s="2">
        <f t="shared" si="132"/>
        <v>65576.569773203533</v>
      </c>
      <c r="Q2887" s="7">
        <f t="shared" si="133"/>
        <v>0.2032022133116205</v>
      </c>
      <c r="R2887" s="44">
        <v>0.95589754430002749</v>
      </c>
      <c r="S2887" s="46">
        <v>1.0441024556999725</v>
      </c>
      <c r="T2887" s="48">
        <v>0.93617844050838139</v>
      </c>
      <c r="U2887" s="50">
        <v>0.87184463639129295</v>
      </c>
      <c r="V2887" s="52">
        <v>0.67067403458918895</v>
      </c>
      <c r="W2887" s="54">
        <v>0.85178245159855004</v>
      </c>
      <c r="X2887" s="26">
        <f t="shared" si="134"/>
        <v>-0.24359921870811804</v>
      </c>
      <c r="Y2887" s="26">
        <v>-0.24359921870811804</v>
      </c>
      <c r="Z2887">
        <v>2877</v>
      </c>
      <c r="AA2887">
        <v>1373</v>
      </c>
    </row>
    <row r="2888" spans="1:27" x14ac:dyDescent="0.2">
      <c r="A2888">
        <v>1180</v>
      </c>
      <c r="B2888">
        <v>2736</v>
      </c>
      <c r="C2888">
        <v>1</v>
      </c>
      <c r="D2888" t="s">
        <v>5474</v>
      </c>
      <c r="E2888" t="s">
        <v>5475</v>
      </c>
      <c r="F2888" t="s">
        <v>8510</v>
      </c>
      <c r="J2888" s="37">
        <v>133394.21700607199</v>
      </c>
      <c r="K2888" s="38">
        <v>128167.79630484867</v>
      </c>
      <c r="L2888" s="39">
        <v>148917.216744793</v>
      </c>
      <c r="M2888" s="40">
        <v>122746.74905553821</v>
      </c>
      <c r="N2888" s="41">
        <v>115058.04168316622</v>
      </c>
      <c r="O2888" s="42">
        <v>105943.77495772339</v>
      </c>
      <c r="P2888" s="2">
        <f t="shared" si="132"/>
        <v>392197.54913666984</v>
      </c>
      <c r="Q2888" s="7">
        <f t="shared" si="133"/>
        <v>1.2153031229841817</v>
      </c>
      <c r="R2888" s="44">
        <v>1.1218799805647577</v>
      </c>
      <c r="S2888" s="46">
        <v>1.0779244262213128</v>
      </c>
      <c r="T2888" s="48">
        <v>1.252432436556087</v>
      </c>
      <c r="U2888" s="50">
        <v>1.0323320121032389</v>
      </c>
      <c r="V2888" s="52">
        <v>0.96766798789676101</v>
      </c>
      <c r="W2888" s="54">
        <v>0.89101463960103711</v>
      </c>
      <c r="X2888" s="26">
        <f t="shared" si="134"/>
        <v>-0.24359949203501519</v>
      </c>
      <c r="Y2888" s="26">
        <v>-0.24359949203501519</v>
      </c>
      <c r="Z2888">
        <v>2878</v>
      </c>
      <c r="AA2888">
        <v>1372</v>
      </c>
    </row>
    <row r="2889" spans="1:27" x14ac:dyDescent="0.2">
      <c r="A2889">
        <v>1068</v>
      </c>
      <c r="B2889">
        <v>1089</v>
      </c>
      <c r="C2889">
        <v>1</v>
      </c>
      <c r="D2889" t="s">
        <v>2180</v>
      </c>
      <c r="E2889" t="s">
        <v>2181</v>
      </c>
      <c r="F2889" t="s">
        <v>8510</v>
      </c>
      <c r="J2889" s="37">
        <v>803525.93279092794</v>
      </c>
      <c r="K2889" s="38">
        <v>757643.16254090762</v>
      </c>
      <c r="L2889" s="39">
        <v>709614.87934694532</v>
      </c>
      <c r="M2889" s="40">
        <v>649085.23732315004</v>
      </c>
      <c r="N2889" s="41">
        <v>635477.88152854668</v>
      </c>
      <c r="O2889" s="42">
        <v>664705.22419073433</v>
      </c>
      <c r="P2889" s="2">
        <f t="shared" si="132"/>
        <v>367870.64662050834</v>
      </c>
      <c r="Q2889" s="7">
        <f t="shared" si="133"/>
        <v>1.1399213143382525</v>
      </c>
      <c r="R2889" s="44">
        <v>1.2232177905524184</v>
      </c>
      <c r="S2889" s="46">
        <v>1.1533698633614273</v>
      </c>
      <c r="T2889" s="48">
        <v>1.0802557944122293</v>
      </c>
      <c r="U2889" s="50">
        <v>0.9881107472423073</v>
      </c>
      <c r="V2889" s="52">
        <v>0.96739609571572593</v>
      </c>
      <c r="W2889" s="54">
        <v>1.0118892527576926</v>
      </c>
      <c r="X2889" s="26">
        <f t="shared" si="134"/>
        <v>-0.24381557701152221</v>
      </c>
      <c r="Y2889" s="26">
        <v>-0.24381557701152221</v>
      </c>
      <c r="Z2889">
        <v>2879</v>
      </c>
      <c r="AA2889">
        <v>1371</v>
      </c>
    </row>
    <row r="2890" spans="1:27" x14ac:dyDescent="0.2">
      <c r="A2890">
        <v>4333</v>
      </c>
      <c r="B2890">
        <v>2595</v>
      </c>
      <c r="C2890">
        <v>1</v>
      </c>
      <c r="D2890" t="s">
        <v>5192</v>
      </c>
      <c r="E2890" t="s">
        <v>5193</v>
      </c>
      <c r="F2890" t="s">
        <v>8510</v>
      </c>
      <c r="J2890" s="37">
        <v>100263.41171246994</v>
      </c>
      <c r="K2890" s="38">
        <v>64936.989125715241</v>
      </c>
      <c r="L2890" s="39">
        <v>66308.994745066302</v>
      </c>
      <c r="M2890" s="40">
        <v>61950.981589840027</v>
      </c>
      <c r="N2890" s="41">
        <v>67361.918364725032</v>
      </c>
      <c r="O2890" s="42">
        <v>65611.06917455123</v>
      </c>
      <c r="P2890" s="2">
        <f t="shared" si="132"/>
        <v>213757.64888975845</v>
      </c>
      <c r="Q2890" s="7">
        <f t="shared" si="133"/>
        <v>0.66237114135293451</v>
      </c>
      <c r="R2890" s="44">
        <v>1.0053913289502958</v>
      </c>
      <c r="S2890" s="46">
        <v>0.65115563773513496</v>
      </c>
      <c r="T2890" s="48">
        <v>0.66491342364533723</v>
      </c>
      <c r="U2890" s="50">
        <v>0.62121344812205392</v>
      </c>
      <c r="V2890" s="52">
        <v>0.6754716149054516</v>
      </c>
      <c r="W2890" s="54">
        <v>0.65791497520972242</v>
      </c>
      <c r="X2890" s="26">
        <f t="shared" si="134"/>
        <v>-0.2440191161021715</v>
      </c>
      <c r="Y2890" s="26">
        <v>-0.2440191161021715</v>
      </c>
      <c r="Z2890">
        <v>2880</v>
      </c>
      <c r="AA2890">
        <v>1370</v>
      </c>
    </row>
    <row r="2891" spans="1:27" x14ac:dyDescent="0.2">
      <c r="A2891">
        <v>4391</v>
      </c>
      <c r="B2891">
        <v>1737</v>
      </c>
      <c r="C2891">
        <v>1</v>
      </c>
      <c r="D2891" t="s">
        <v>3476</v>
      </c>
      <c r="E2891" t="s">
        <v>3477</v>
      </c>
      <c r="F2891" t="s">
        <v>8510</v>
      </c>
      <c r="J2891" s="37">
        <v>405780.81512735668</v>
      </c>
      <c r="K2891" s="38">
        <v>412796.61732062098</v>
      </c>
      <c r="L2891" s="39">
        <v>365823.75545934937</v>
      </c>
      <c r="M2891" s="40">
        <v>327251.88606704696</v>
      </c>
      <c r="N2891" s="41">
        <v>339547.33907439973</v>
      </c>
      <c r="O2891" s="42">
        <v>332877.50953581103</v>
      </c>
      <c r="P2891" s="2">
        <f t="shared" ref="P2891:P2954" si="135">MEDIAN(J2891:O2892)</f>
        <v>170495.13448274738</v>
      </c>
      <c r="Q2891" s="7">
        <f t="shared" ref="Q2891:Q2954" si="136">P2891/$P$6</f>
        <v>0.52831352425990408</v>
      </c>
      <c r="R2891" s="44">
        <v>1.1152933148119408</v>
      </c>
      <c r="S2891" s="46">
        <v>1.1345763291696669</v>
      </c>
      <c r="T2891" s="48">
        <v>1.0054708691320391</v>
      </c>
      <c r="U2891" s="50">
        <v>0.89945563512071103</v>
      </c>
      <c r="V2891" s="52">
        <v>0.93324983147122353</v>
      </c>
      <c r="W2891" s="54">
        <v>0.91491772700002405</v>
      </c>
      <c r="X2891" s="26">
        <f t="shared" ref="X2891:X2954" si="137">SLOPE(R2891:W2891,R$8:W$8)</f>
        <v>-0.24455323802374887</v>
      </c>
      <c r="Y2891" s="26">
        <v>-0.24455323802374887</v>
      </c>
      <c r="Z2891">
        <v>2881</v>
      </c>
      <c r="AA2891">
        <v>1369</v>
      </c>
    </row>
    <row r="2892" spans="1:27" x14ac:dyDescent="0.2">
      <c r="A2892">
        <v>1804</v>
      </c>
      <c r="B2892">
        <v>4163</v>
      </c>
      <c r="C2892">
        <v>1</v>
      </c>
      <c r="D2892" t="s">
        <v>8328</v>
      </c>
      <c r="E2892" t="s">
        <v>8329</v>
      </c>
      <c r="F2892" t="s">
        <v>8510</v>
      </c>
      <c r="J2892" s="37">
        <v>12223.499799609765</v>
      </c>
      <c r="K2892" s="38">
        <v>10354.496418215285</v>
      </c>
      <c r="L2892" s="39">
        <v>13738.382898447833</v>
      </c>
      <c r="M2892" s="40">
        <v>8264.6020355516739</v>
      </c>
      <c r="N2892" s="41">
        <v>10929.188794396838</v>
      </c>
      <c r="O2892" s="42">
        <v>9170.9302262253368</v>
      </c>
      <c r="P2892" s="2">
        <f t="shared" si="135"/>
        <v>13097.995953196934</v>
      </c>
      <c r="Q2892" s="7">
        <f t="shared" si="136"/>
        <v>4.0586779345751132E-2</v>
      </c>
      <c r="R2892" s="44">
        <v>1.1006005779804691</v>
      </c>
      <c r="S2892" s="46">
        <v>0.93231602482197951</v>
      </c>
      <c r="T2892" s="48">
        <v>1.2370002377740783</v>
      </c>
      <c r="U2892" s="50">
        <v>0.74414250633825219</v>
      </c>
      <c r="V2892" s="52">
        <v>0.98406116915507624</v>
      </c>
      <c r="W2892" s="54">
        <v>0.82574804868278362</v>
      </c>
      <c r="X2892" s="26">
        <f t="shared" si="137"/>
        <v>-0.24455499213213758</v>
      </c>
      <c r="Y2892" s="26">
        <v>-0.24455499213213758</v>
      </c>
      <c r="Z2892">
        <v>2882</v>
      </c>
      <c r="AA2892">
        <v>1368</v>
      </c>
    </row>
    <row r="2893" spans="1:27" x14ac:dyDescent="0.2">
      <c r="A2893">
        <v>3564</v>
      </c>
      <c r="B2893">
        <v>3796</v>
      </c>
      <c r="C2893">
        <v>1</v>
      </c>
      <c r="D2893" t="s">
        <v>7594</v>
      </c>
      <c r="E2893" t="s">
        <v>7595</v>
      </c>
      <c r="F2893" t="s">
        <v>8510</v>
      </c>
      <c r="J2893" s="37">
        <v>20629.902313803632</v>
      </c>
      <c r="K2893" s="38">
        <v>19888.777922312234</v>
      </c>
      <c r="L2893" s="39">
        <v>14859.195308205568</v>
      </c>
      <c r="M2893" s="40">
        <v>12457.609007946035</v>
      </c>
      <c r="N2893" s="41">
        <v>16331.326257040799</v>
      </c>
      <c r="O2893" s="42">
        <v>14134.965084974399</v>
      </c>
      <c r="P2893" s="2">
        <f t="shared" si="135"/>
        <v>97434.021686326465</v>
      </c>
      <c r="Q2893" s="7">
        <f t="shared" si="136"/>
        <v>0.30191894646194695</v>
      </c>
      <c r="R2893" s="44">
        <v>0.77872061378579316</v>
      </c>
      <c r="S2893" s="46">
        <v>0.75074525877659171</v>
      </c>
      <c r="T2893" s="48">
        <v>0.56089270393813073</v>
      </c>
      <c r="U2893" s="50">
        <v>0.47023959616522992</v>
      </c>
      <c r="V2893" s="52">
        <v>0.61646149426066077</v>
      </c>
      <c r="W2893" s="54">
        <v>0.53355505612098908</v>
      </c>
      <c r="X2893" s="26">
        <f t="shared" si="137"/>
        <v>-0.24561888423495915</v>
      </c>
      <c r="Y2893" s="26">
        <v>-0.24561888423495915</v>
      </c>
      <c r="Z2893">
        <v>2883</v>
      </c>
      <c r="AA2893">
        <v>1367</v>
      </c>
    </row>
    <row r="2894" spans="1:27" x14ac:dyDescent="0.2">
      <c r="A2894">
        <v>1588</v>
      </c>
      <c r="B2894">
        <v>1834</v>
      </c>
      <c r="C2894">
        <v>1</v>
      </c>
      <c r="D2894" t="s">
        <v>3670</v>
      </c>
      <c r="E2894" t="s">
        <v>3671</v>
      </c>
      <c r="F2894" t="s">
        <v>8510</v>
      </c>
      <c r="J2894" s="37">
        <v>220936.51936773103</v>
      </c>
      <c r="K2894" s="38">
        <v>232970.74708940901</v>
      </c>
      <c r="L2894" s="39">
        <v>221584.3426372713</v>
      </c>
      <c r="M2894" s="40">
        <v>224256.28205128934</v>
      </c>
      <c r="N2894" s="41">
        <v>181911.60345182897</v>
      </c>
      <c r="O2894" s="42">
        <v>174238.14105884932</v>
      </c>
      <c r="P2894" s="2">
        <f t="shared" si="135"/>
        <v>725851.53702267294</v>
      </c>
      <c r="Q2894" s="7">
        <f t="shared" si="136"/>
        <v>2.2491972265209781</v>
      </c>
      <c r="R2894" s="44">
        <v>0.99110088732746127</v>
      </c>
      <c r="S2894" s="46">
        <v>1.0450853250627368</v>
      </c>
      <c r="T2894" s="48">
        <v>0.99400696287852974</v>
      </c>
      <c r="U2894" s="50">
        <v>1.0059930371214703</v>
      </c>
      <c r="V2894" s="52">
        <v>0.81603870701061509</v>
      </c>
      <c r="W2894" s="54">
        <v>0.78161626110479443</v>
      </c>
      <c r="X2894" s="26">
        <f t="shared" si="137"/>
        <v>-0.24608241586096552</v>
      </c>
      <c r="Y2894" s="26">
        <v>-0.24608241586096552</v>
      </c>
      <c r="Z2894">
        <v>2884</v>
      </c>
      <c r="AA2894">
        <v>1366</v>
      </c>
    </row>
    <row r="2895" spans="1:27" x14ac:dyDescent="0.2">
      <c r="A2895">
        <v>1017</v>
      </c>
      <c r="B2895">
        <v>799</v>
      </c>
      <c r="C2895">
        <v>1</v>
      </c>
      <c r="D2895" t="s">
        <v>1600</v>
      </c>
      <c r="E2895" t="s">
        <v>1601</v>
      </c>
      <c r="F2895" t="s">
        <v>8510</v>
      </c>
      <c r="J2895" s="37">
        <v>1582781.0200560533</v>
      </c>
      <c r="K2895" s="38">
        <v>1436242.6042718701</v>
      </c>
      <c r="L2895" s="39">
        <v>1382949.3798398334</v>
      </c>
      <c r="M2895" s="40">
        <v>1318327.8520332798</v>
      </c>
      <c r="N2895" s="41">
        <v>1288467.9376008599</v>
      </c>
      <c r="O2895" s="42">
        <v>1218732.3269559368</v>
      </c>
      <c r="P2895" s="2">
        <f t="shared" si="135"/>
        <v>1511631.9977855249</v>
      </c>
      <c r="Q2895" s="7">
        <f t="shared" si="136"/>
        <v>4.6840962972754108</v>
      </c>
      <c r="R2895" s="44">
        <v>1.1718760306275746</v>
      </c>
      <c r="S2895" s="46">
        <v>1.0633803797146391</v>
      </c>
      <c r="T2895" s="48">
        <v>1.0239225826376006</v>
      </c>
      <c r="U2895" s="50">
        <v>0.97607741736239939</v>
      </c>
      <c r="V2895" s="52">
        <v>0.95396942038963806</v>
      </c>
      <c r="W2895" s="54">
        <v>0.90233783676534851</v>
      </c>
      <c r="X2895" s="26">
        <f t="shared" si="137"/>
        <v>-0.2462527160801907</v>
      </c>
      <c r="Y2895" s="26">
        <v>-0.2462527160801907</v>
      </c>
      <c r="Z2895">
        <v>2885</v>
      </c>
      <c r="AA2895">
        <v>1365</v>
      </c>
    </row>
    <row r="2896" spans="1:27" x14ac:dyDescent="0.2">
      <c r="A2896">
        <v>5704</v>
      </c>
      <c r="B2896">
        <v>686</v>
      </c>
      <c r="C2896">
        <v>1</v>
      </c>
      <c r="D2896" t="s">
        <v>1374</v>
      </c>
      <c r="E2896" t="s">
        <v>1375</v>
      </c>
      <c r="F2896" t="s">
        <v>8510</v>
      </c>
      <c r="J2896" s="37">
        <v>1926285.9018718468</v>
      </c>
      <c r="K2896" s="38">
        <v>1752515.4483368602</v>
      </c>
      <c r="L2896" s="39">
        <v>1584076.2746250865</v>
      </c>
      <c r="M2896" s="40">
        <v>1502545.8589295933</v>
      </c>
      <c r="N2896" s="41">
        <v>1553941.1562889235</v>
      </c>
      <c r="O2896" s="42">
        <v>1520718.1366414565</v>
      </c>
      <c r="P2896" s="2">
        <f t="shared" si="135"/>
        <v>1455454.7070463067</v>
      </c>
      <c r="Q2896" s="7">
        <f t="shared" si="136"/>
        <v>4.5100196437459639</v>
      </c>
      <c r="R2896" s="44">
        <v>1.2277088603110644</v>
      </c>
      <c r="S2896" s="46">
        <v>1.1169571150702022</v>
      </c>
      <c r="T2896" s="48">
        <v>1.0096032348448063</v>
      </c>
      <c r="U2896" s="50">
        <v>0.9576402247657031</v>
      </c>
      <c r="V2896" s="52">
        <v>0.9903967651551937</v>
      </c>
      <c r="W2896" s="54">
        <v>0.96922223672831365</v>
      </c>
      <c r="X2896" s="26">
        <f t="shared" si="137"/>
        <v>-0.24629673967684038</v>
      </c>
      <c r="Y2896" s="26">
        <v>-0.24629673967684038</v>
      </c>
      <c r="Z2896">
        <v>2886</v>
      </c>
      <c r="AA2896">
        <v>1364</v>
      </c>
    </row>
    <row r="2897" spans="1:27" x14ac:dyDescent="0.2">
      <c r="A2897">
        <v>2003</v>
      </c>
      <c r="B2897">
        <v>826</v>
      </c>
      <c r="C2897">
        <v>1</v>
      </c>
      <c r="D2897" t="s">
        <v>1654</v>
      </c>
      <c r="E2897" t="s">
        <v>1655</v>
      </c>
      <c r="F2897" t="s">
        <v>8510</v>
      </c>
      <c r="J2897" s="37">
        <v>1408363.55516302</v>
      </c>
      <c r="K2897" s="38">
        <v>1291572.7611245334</v>
      </c>
      <c r="L2897" s="39">
        <v>1218164.7754466103</v>
      </c>
      <c r="M2897" s="40">
        <v>1184676.21252211</v>
      </c>
      <c r="N2897" s="41">
        <v>1163479.6038063033</v>
      </c>
      <c r="O2897" s="42">
        <v>1077404.44307492</v>
      </c>
      <c r="P2897" s="2">
        <f t="shared" si="135"/>
        <v>687186.28273041197</v>
      </c>
      <c r="Q2897" s="7">
        <f t="shared" si="136"/>
        <v>2.129385146114561</v>
      </c>
      <c r="R2897" s="44">
        <v>1.172248652503304</v>
      </c>
      <c r="S2897" s="46">
        <v>1.0750380633521528</v>
      </c>
      <c r="T2897" s="48">
        <v>1.0139370699485237</v>
      </c>
      <c r="U2897" s="50">
        <v>0.98606293005147605</v>
      </c>
      <c r="V2897" s="52">
        <v>0.96841997421549664</v>
      </c>
      <c r="W2897" s="54">
        <v>0.89677548241402427</v>
      </c>
      <c r="X2897" s="26">
        <f t="shared" si="137"/>
        <v>-0.24644203682191643</v>
      </c>
      <c r="Y2897" s="26">
        <v>-0.24644203682191643</v>
      </c>
      <c r="Z2897">
        <v>2887</v>
      </c>
      <c r="AA2897">
        <v>1363</v>
      </c>
    </row>
    <row r="2898" spans="1:27" x14ac:dyDescent="0.2">
      <c r="A2898">
        <v>3464</v>
      </c>
      <c r="B2898">
        <v>1961</v>
      </c>
      <c r="C2898">
        <v>1</v>
      </c>
      <c r="D2898" t="s">
        <v>3924</v>
      </c>
      <c r="E2898" t="s">
        <v>3925</v>
      </c>
      <c r="F2898" t="s">
        <v>8510</v>
      </c>
      <c r="J2898" s="37">
        <v>203482.15484729563</v>
      </c>
      <c r="K2898" s="38">
        <v>296968.12238590402</v>
      </c>
      <c r="L2898" s="39">
        <v>213186.93013847034</v>
      </c>
      <c r="M2898" s="40">
        <v>227684.21928755697</v>
      </c>
      <c r="N2898" s="41">
        <v>203978.00213816299</v>
      </c>
      <c r="O2898" s="42">
        <v>183352.00282102</v>
      </c>
      <c r="P2898" s="2">
        <f t="shared" si="135"/>
        <v>385544.70996373752</v>
      </c>
      <c r="Q2898" s="7">
        <f t="shared" si="136"/>
        <v>1.1946879604433298</v>
      </c>
      <c r="R2898" s="44">
        <v>0.96146727669011389</v>
      </c>
      <c r="S2898" s="46">
        <v>1.4031949490038849</v>
      </c>
      <c r="T2898" s="48">
        <v>1.007323012182485</v>
      </c>
      <c r="U2898" s="50">
        <v>1.0758237076268682</v>
      </c>
      <c r="V2898" s="52">
        <v>0.96381018948638442</v>
      </c>
      <c r="W2898" s="54">
        <v>0.86635091396736852</v>
      </c>
      <c r="X2898" s="26">
        <f t="shared" si="137"/>
        <v>-0.24646219953169216</v>
      </c>
      <c r="Y2898" s="26">
        <v>-0.24646219953169216</v>
      </c>
      <c r="Z2898">
        <v>2888</v>
      </c>
      <c r="AA2898">
        <v>1362</v>
      </c>
    </row>
    <row r="2899" spans="1:27" x14ac:dyDescent="0.2">
      <c r="A2899">
        <v>4280</v>
      </c>
      <c r="B2899">
        <v>1265</v>
      </c>
      <c r="C2899">
        <v>1</v>
      </c>
      <c r="D2899" t="s">
        <v>2532</v>
      </c>
      <c r="E2899" t="s">
        <v>2533</v>
      </c>
      <c r="F2899" t="s">
        <v>8510</v>
      </c>
      <c r="J2899" s="37">
        <v>682299.747727721</v>
      </c>
      <c r="K2899" s="38">
        <v>549412.77762251033</v>
      </c>
      <c r="L2899" s="39">
        <v>565814.63953550591</v>
      </c>
      <c r="M2899" s="40">
        <v>474121.29754157102</v>
      </c>
      <c r="N2899" s="41">
        <v>510621.92733923433</v>
      </c>
      <c r="O2899" s="42">
        <v>520608.92998757301</v>
      </c>
      <c r="P2899" s="2">
        <f t="shared" si="135"/>
        <v>1241948.6093911524</v>
      </c>
      <c r="Q2899" s="7">
        <f t="shared" si="136"/>
        <v>3.8484279845740827</v>
      </c>
      <c r="R2899" s="44">
        <v>1.1580061898131275</v>
      </c>
      <c r="S2899" s="46">
        <v>0.93246904951690246</v>
      </c>
      <c r="T2899" s="48">
        <v>0.96030645922277358</v>
      </c>
      <c r="U2899" s="50">
        <v>0.80468357067965568</v>
      </c>
      <c r="V2899" s="52">
        <v>0.86663281714872964</v>
      </c>
      <c r="W2899" s="54">
        <v>0.88358286135286657</v>
      </c>
      <c r="X2899" s="26">
        <f t="shared" si="137"/>
        <v>-0.24646403256413446</v>
      </c>
      <c r="Y2899" s="26">
        <v>-0.24646403256413446</v>
      </c>
      <c r="Z2899">
        <v>2889</v>
      </c>
      <c r="AA2899">
        <v>1361</v>
      </c>
    </row>
    <row r="2900" spans="1:27" x14ac:dyDescent="0.2">
      <c r="A2900">
        <v>2651</v>
      </c>
      <c r="B2900">
        <v>449</v>
      </c>
      <c r="C2900">
        <v>1</v>
      </c>
      <c r="D2900" t="s">
        <v>900</v>
      </c>
      <c r="E2900" t="s">
        <v>901</v>
      </c>
      <c r="F2900" t="s">
        <v>8510</v>
      </c>
      <c r="J2900" s="37">
        <v>3337575.4877322633</v>
      </c>
      <c r="K2900" s="38">
        <v>2401625.6183813303</v>
      </c>
      <c r="L2900" s="39">
        <v>1872068.1704744997</v>
      </c>
      <c r="M2900" s="40">
        <v>1801597.4710545836</v>
      </c>
      <c r="N2900" s="41">
        <v>2332123.7265151199</v>
      </c>
      <c r="O2900" s="42">
        <v>2575862.0635794066</v>
      </c>
      <c r="P2900" s="2">
        <f t="shared" si="135"/>
        <v>2570310.20012677</v>
      </c>
      <c r="Q2900" s="7">
        <f t="shared" si="136"/>
        <v>7.9646240016753307</v>
      </c>
      <c r="R2900" s="44">
        <v>1.4101192287802775</v>
      </c>
      <c r="S2900" s="46">
        <v>1.0146822078657673</v>
      </c>
      <c r="T2900" s="48">
        <v>0.79094520392923362</v>
      </c>
      <c r="U2900" s="50">
        <v>0.76117146886829634</v>
      </c>
      <c r="V2900" s="52">
        <v>0.98531779213423243</v>
      </c>
      <c r="W2900" s="54">
        <v>1.088296771081255</v>
      </c>
      <c r="X2900" s="26">
        <f t="shared" si="137"/>
        <v>-0.24671132439295065</v>
      </c>
      <c r="Y2900" s="26">
        <v>-0.24671132439295065</v>
      </c>
      <c r="Z2900">
        <v>2890</v>
      </c>
      <c r="AA2900">
        <v>1360</v>
      </c>
    </row>
    <row r="2901" spans="1:27" x14ac:dyDescent="0.2">
      <c r="A2901">
        <v>3028</v>
      </c>
      <c r="B2901">
        <v>481</v>
      </c>
      <c r="C2901">
        <v>1</v>
      </c>
      <c r="D2901" t="s">
        <v>964</v>
      </c>
      <c r="E2901" t="s">
        <v>965</v>
      </c>
      <c r="F2901" t="s">
        <v>8510</v>
      </c>
      <c r="J2901" s="37">
        <v>2892849.23721684</v>
      </c>
      <c r="K2901" s="38">
        <v>3029217.2024716935</v>
      </c>
      <c r="L2901" s="39">
        <v>2835938.2143354863</v>
      </c>
      <c r="M2901" s="40">
        <v>2658782.4747922365</v>
      </c>
      <c r="N2901" s="41">
        <v>2564758.3366741333</v>
      </c>
      <c r="O2901" s="42">
        <v>2288165.8416735767</v>
      </c>
      <c r="P2901" s="2">
        <f t="shared" si="135"/>
        <v>1315449.3638645189</v>
      </c>
      <c r="Q2901" s="7">
        <f t="shared" si="136"/>
        <v>4.0761848806837229</v>
      </c>
      <c r="R2901" s="44">
        <v>1.0892606020929909</v>
      </c>
      <c r="S2901" s="46">
        <v>1.1406079899999411</v>
      </c>
      <c r="T2901" s="48">
        <v>1.0678315783291699</v>
      </c>
      <c r="U2901" s="50">
        <v>1.0011261430660583</v>
      </c>
      <c r="V2901" s="52">
        <v>0.96572271174298918</v>
      </c>
      <c r="W2901" s="54">
        <v>0.86157580226610042</v>
      </c>
      <c r="X2901" s="26">
        <f t="shared" si="137"/>
        <v>-0.24711218130977428</v>
      </c>
      <c r="Y2901" s="26">
        <v>-0.24711218130977428</v>
      </c>
      <c r="Z2901">
        <v>2891</v>
      </c>
      <c r="AA2901">
        <v>1359</v>
      </c>
    </row>
    <row r="2902" spans="1:27" x14ac:dyDescent="0.2">
      <c r="A2902">
        <v>4296</v>
      </c>
      <c r="B2902">
        <v>1753</v>
      </c>
      <c r="C2902">
        <v>1</v>
      </c>
      <c r="D2902" t="s">
        <v>3508</v>
      </c>
      <c r="E2902" t="s">
        <v>3509</v>
      </c>
      <c r="F2902" t="s">
        <v>8510</v>
      </c>
      <c r="J2902" s="37">
        <v>329826.3956389387</v>
      </c>
      <c r="K2902" s="38">
        <v>342732.88605546096</v>
      </c>
      <c r="L2902" s="39">
        <v>309756.43307612836</v>
      </c>
      <c r="M2902" s="40">
        <v>319075.35543715599</v>
      </c>
      <c r="N2902" s="41">
        <v>257743.11715106366</v>
      </c>
      <c r="O2902" s="42">
        <v>262330.409159943</v>
      </c>
      <c r="P2902" s="2">
        <f t="shared" si="135"/>
        <v>1686346.3239611387</v>
      </c>
      <c r="Q2902" s="7">
        <f t="shared" si="136"/>
        <v>5.225483837046367</v>
      </c>
      <c r="R2902" s="44">
        <v>0.98080988432126526</v>
      </c>
      <c r="S2902" s="46">
        <v>1.0191901156787346</v>
      </c>
      <c r="T2902" s="48">
        <v>0.92112752438937218</v>
      </c>
      <c r="U2902" s="50">
        <v>0.94883934880297671</v>
      </c>
      <c r="V2902" s="52">
        <v>0.76645471757292039</v>
      </c>
      <c r="W2902" s="54">
        <v>0.78009601919118798</v>
      </c>
      <c r="X2902" s="26">
        <f t="shared" si="137"/>
        <v>-0.24772338507917496</v>
      </c>
      <c r="Y2902" s="26">
        <v>-0.24772338507917496</v>
      </c>
      <c r="Z2902">
        <v>2892</v>
      </c>
      <c r="AA2902">
        <v>1358</v>
      </c>
    </row>
    <row r="2903" spans="1:27" x14ac:dyDescent="0.2">
      <c r="A2903">
        <v>1471</v>
      </c>
      <c r="B2903">
        <v>375</v>
      </c>
      <c r="C2903">
        <v>1</v>
      </c>
      <c r="D2903" t="s">
        <v>752</v>
      </c>
      <c r="E2903" t="s">
        <v>753</v>
      </c>
      <c r="F2903" t="s">
        <v>8510</v>
      </c>
      <c r="J2903" s="37">
        <v>4133951.4417388439</v>
      </c>
      <c r="K2903" s="38">
        <v>3649307.8399402201</v>
      </c>
      <c r="L2903" s="39">
        <v>3497723.5233519063</v>
      </c>
      <c r="M2903" s="40">
        <v>3029959.7618668168</v>
      </c>
      <c r="N2903" s="41">
        <v>3157811.6631797198</v>
      </c>
      <c r="O2903" s="42">
        <v>3336683.8819319368</v>
      </c>
      <c r="P2903" s="2">
        <f t="shared" si="135"/>
        <v>1693188.4345539918</v>
      </c>
      <c r="Q2903" s="7">
        <f t="shared" si="136"/>
        <v>5.2466854952148116</v>
      </c>
      <c r="R2903" s="44">
        <v>1.2097468578015373</v>
      </c>
      <c r="S2903" s="46">
        <v>1.067922242129977</v>
      </c>
      <c r="T2903" s="48">
        <v>1.023563073119619</v>
      </c>
      <c r="U2903" s="50">
        <v>0.88667812209271657</v>
      </c>
      <c r="V2903" s="52">
        <v>0.92409230996043357</v>
      </c>
      <c r="W2903" s="54">
        <v>0.97643692688038086</v>
      </c>
      <c r="X2903" s="26">
        <f t="shared" si="137"/>
        <v>-0.24784634316304505</v>
      </c>
      <c r="Y2903" s="26">
        <v>-0.24784634316304505</v>
      </c>
      <c r="Z2903">
        <v>2893</v>
      </c>
      <c r="AA2903">
        <v>1357</v>
      </c>
    </row>
    <row r="2904" spans="1:27" x14ac:dyDescent="0.2">
      <c r="A2904">
        <v>5726</v>
      </c>
      <c r="B2904">
        <v>1669</v>
      </c>
      <c r="C2904">
        <v>1</v>
      </c>
      <c r="D2904" t="s">
        <v>3340</v>
      </c>
      <c r="E2904" t="s">
        <v>3341</v>
      </c>
      <c r="F2904" t="s">
        <v>8510</v>
      </c>
      <c r="J2904" s="37">
        <v>356417.10724116699</v>
      </c>
      <c r="K2904" s="38">
        <v>243760.09686636235</v>
      </c>
      <c r="L2904" s="39">
        <v>257699.91448332733</v>
      </c>
      <c r="M2904" s="40">
        <v>236004.609500875</v>
      </c>
      <c r="N2904" s="41">
        <v>249061.71375865</v>
      </c>
      <c r="O2904" s="42">
        <v>265419.44919951464</v>
      </c>
      <c r="P2904" s="2">
        <f t="shared" si="135"/>
        <v>146935.25506149186</v>
      </c>
      <c r="Q2904" s="7">
        <f t="shared" si="136"/>
        <v>0.4553084912075302</v>
      </c>
      <c r="R2904" s="44">
        <v>1.3425245444838965</v>
      </c>
      <c r="S2904" s="46">
        <v>0.91817678321324148</v>
      </c>
      <c r="T2904" s="48">
        <v>0.97068421598285159</v>
      </c>
      <c r="U2904" s="50">
        <v>0.888964009945441</v>
      </c>
      <c r="V2904" s="52">
        <v>0.93814650593064897</v>
      </c>
      <c r="W2904" s="54">
        <v>0.99976156557669271</v>
      </c>
      <c r="X2904" s="26">
        <f t="shared" si="137"/>
        <v>-0.24794656177445815</v>
      </c>
      <c r="Y2904" s="26">
        <v>-0.24794656177445815</v>
      </c>
      <c r="Z2904">
        <v>2894</v>
      </c>
      <c r="AA2904">
        <v>1356</v>
      </c>
    </row>
    <row r="2905" spans="1:27" x14ac:dyDescent="0.2">
      <c r="A2905">
        <v>3361</v>
      </c>
      <c r="B2905">
        <v>3303</v>
      </c>
      <c r="C2905">
        <v>1</v>
      </c>
      <c r="D2905" t="s">
        <v>6608</v>
      </c>
      <c r="E2905" t="s">
        <v>6609</v>
      </c>
      <c r="F2905" t="s">
        <v>8510</v>
      </c>
      <c r="J2905" s="37">
        <v>57865.900622108697</v>
      </c>
      <c r="K2905" s="38">
        <v>43819.570576523634</v>
      </c>
      <c r="L2905" s="39">
        <v>41027.424392601672</v>
      </c>
      <c r="M2905" s="40">
        <v>35089.848643979502</v>
      </c>
      <c r="N2905" s="41">
        <v>42320.962658156372</v>
      </c>
      <c r="O2905" s="42">
        <v>44598.837764182827</v>
      </c>
      <c r="P2905" s="2">
        <f t="shared" si="135"/>
        <v>76652.603988613148</v>
      </c>
      <c r="Q2905" s="7">
        <f t="shared" si="136"/>
        <v>0.23752353684333963</v>
      </c>
      <c r="R2905" s="44">
        <v>1.3089107055429348</v>
      </c>
      <c r="S2905" s="46">
        <v>0.99118659561641953</v>
      </c>
      <c r="T2905" s="48">
        <v>0.92802901935327609</v>
      </c>
      <c r="U2905" s="50">
        <v>0.79372269423277275</v>
      </c>
      <c r="V2905" s="52">
        <v>0.957288498003248</v>
      </c>
      <c r="W2905" s="54">
        <v>1.0088134043835806</v>
      </c>
      <c r="X2905" s="26">
        <f t="shared" si="137"/>
        <v>-0.24806958910811272</v>
      </c>
      <c r="Y2905" s="26">
        <v>-0.24806958910811272</v>
      </c>
      <c r="Z2905">
        <v>2895</v>
      </c>
      <c r="AA2905">
        <v>1355</v>
      </c>
    </row>
    <row r="2906" spans="1:27" x14ac:dyDescent="0.2">
      <c r="A2906">
        <v>3326</v>
      </c>
      <c r="B2906">
        <v>2657</v>
      </c>
      <c r="C2906">
        <v>1</v>
      </c>
      <c r="D2906" t="s">
        <v>5316</v>
      </c>
      <c r="E2906" t="s">
        <v>5317</v>
      </c>
      <c r="F2906" t="s">
        <v>8510</v>
      </c>
      <c r="J2906" s="37">
        <v>123473.77960559668</v>
      </c>
      <c r="K2906" s="38">
        <v>123255.19567200301</v>
      </c>
      <c r="L2906" s="39">
        <v>126695.50223353533</v>
      </c>
      <c r="M2906" s="40">
        <v>113714.57254935976</v>
      </c>
      <c r="N2906" s="41">
        <v>106808.53495922021</v>
      </c>
      <c r="O2906" s="42">
        <v>95439.307355117591</v>
      </c>
      <c r="P2906" s="2">
        <f t="shared" si="135"/>
        <v>56383.293159954934</v>
      </c>
      <c r="Q2906" s="7">
        <f t="shared" si="136"/>
        <v>0.17471499353390302</v>
      </c>
      <c r="R2906" s="44">
        <v>1.059200631259581</v>
      </c>
      <c r="S2906" s="46">
        <v>1.057325542951884</v>
      </c>
      <c r="T2906" s="48">
        <v>1.0868376781869207</v>
      </c>
      <c r="U2906" s="50">
        <v>0.9754827900500731</v>
      </c>
      <c r="V2906" s="52">
        <v>0.91624041974000736</v>
      </c>
      <c r="W2906" s="54">
        <v>0.81871126744819966</v>
      </c>
      <c r="X2906" s="26">
        <f t="shared" si="137"/>
        <v>-0.24815101097562628</v>
      </c>
      <c r="Y2906" s="26">
        <v>-0.24815101097562628</v>
      </c>
      <c r="Z2906">
        <v>2896</v>
      </c>
      <c r="AA2906">
        <v>1354</v>
      </c>
    </row>
    <row r="2907" spans="1:27" x14ac:dyDescent="0.2">
      <c r="A2907">
        <v>2840</v>
      </c>
      <c r="B2907">
        <v>4129</v>
      </c>
      <c r="C2907">
        <v>1</v>
      </c>
      <c r="D2907" t="s">
        <v>8260</v>
      </c>
      <c r="E2907" t="s">
        <v>8261</v>
      </c>
      <c r="F2907" t="s">
        <v>8510</v>
      </c>
      <c r="J2907" s="37">
        <v>17327.278964792265</v>
      </c>
      <c r="K2907" s="38">
        <v>16651.641829160668</v>
      </c>
      <c r="L2907" s="39">
        <v>17243.7787153563</v>
      </c>
      <c r="M2907" s="40">
        <v>14580.128816665834</v>
      </c>
      <c r="N2907" s="41">
        <v>14314.616094013099</v>
      </c>
      <c r="O2907" s="42">
        <v>14171.780967729894</v>
      </c>
      <c r="P2907" s="2">
        <f t="shared" si="135"/>
        <v>17285.528840074283</v>
      </c>
      <c r="Q2907" s="7">
        <f t="shared" si="136"/>
        <v>5.3562693668070351E-2</v>
      </c>
      <c r="R2907" s="44">
        <v>1.1838858792894245</v>
      </c>
      <c r="S2907" s="46">
        <v>1.1377229897772805</v>
      </c>
      <c r="T2907" s="48">
        <v>1.178180726944082</v>
      </c>
      <c r="U2907" s="50">
        <v>0.99618691771194945</v>
      </c>
      <c r="V2907" s="52">
        <v>0.97804576792386266</v>
      </c>
      <c r="W2907" s="54">
        <v>0.96828656167937344</v>
      </c>
      <c r="X2907" s="26">
        <f t="shared" si="137"/>
        <v>-0.24843172326323446</v>
      </c>
      <c r="Y2907" s="26">
        <v>-0.24843172326323446</v>
      </c>
      <c r="Z2907">
        <v>2897</v>
      </c>
      <c r="AA2907">
        <v>1353</v>
      </c>
    </row>
    <row r="2908" spans="1:27" x14ac:dyDescent="0.2">
      <c r="A2908">
        <v>5452</v>
      </c>
      <c r="B2908">
        <v>3603</v>
      </c>
      <c r="C2908">
        <v>1</v>
      </c>
      <c r="D2908" t="s">
        <v>7208</v>
      </c>
      <c r="E2908" t="s">
        <v>7209</v>
      </c>
      <c r="F2908" t="s">
        <v>8510</v>
      </c>
      <c r="J2908" s="37">
        <v>20679.239935871232</v>
      </c>
      <c r="K2908" s="38">
        <v>30128.625183365668</v>
      </c>
      <c r="L2908" s="39">
        <v>26231.476753278068</v>
      </c>
      <c r="M2908" s="40">
        <v>25112.035141748434</v>
      </c>
      <c r="N2908" s="41">
        <v>27600.654621953832</v>
      </c>
      <c r="O2908" s="42">
        <v>10462.029613177279</v>
      </c>
      <c r="P2908" s="2">
        <f t="shared" si="135"/>
        <v>66152.649885383638</v>
      </c>
      <c r="Q2908" s="7">
        <f t="shared" si="136"/>
        <v>0.20498731360345732</v>
      </c>
      <c r="R2908" s="44">
        <v>0.60179395116223577</v>
      </c>
      <c r="S2908" s="46">
        <v>0.87678388801574614</v>
      </c>
      <c r="T2908" s="48">
        <v>0.76337157889408047</v>
      </c>
      <c r="U2908" s="50">
        <v>0.73079430852113736</v>
      </c>
      <c r="V2908" s="52">
        <v>0.80321651333023403</v>
      </c>
      <c r="W2908" s="54">
        <v>0.30445926241074961</v>
      </c>
      <c r="X2908" s="26">
        <f t="shared" si="137"/>
        <v>-0.24856469116955862</v>
      </c>
      <c r="Y2908" s="26">
        <v>-0.24856469116955862</v>
      </c>
      <c r="Z2908">
        <v>2898</v>
      </c>
      <c r="AA2908">
        <v>1352</v>
      </c>
    </row>
    <row r="2909" spans="1:27" x14ac:dyDescent="0.2">
      <c r="A2909">
        <v>3054</v>
      </c>
      <c r="B2909">
        <v>2123</v>
      </c>
      <c r="C2909">
        <v>1</v>
      </c>
      <c r="D2909" t="s">
        <v>4248</v>
      </c>
      <c r="E2909" t="s">
        <v>4249</v>
      </c>
      <c r="F2909" t="s">
        <v>8510</v>
      </c>
      <c r="J2909" s="37">
        <v>146688.78488430966</v>
      </c>
      <c r="K2909" s="38">
        <v>139932.36606931666</v>
      </c>
      <c r="L2909" s="39">
        <v>139318.30864666999</v>
      </c>
      <c r="M2909" s="40">
        <v>139743.05762694767</v>
      </c>
      <c r="N2909" s="41">
        <v>114909.63310618867</v>
      </c>
      <c r="O2909" s="42">
        <v>102176.67458740161</v>
      </c>
      <c r="P2909" s="2">
        <f t="shared" si="135"/>
        <v>360498.44171673502</v>
      </c>
      <c r="Q2909" s="7">
        <f t="shared" si="136"/>
        <v>1.1170770521480446</v>
      </c>
      <c r="R2909" s="44">
        <v>0.85940840831454868</v>
      </c>
      <c r="S2909" s="46">
        <v>0.81982444731658222</v>
      </c>
      <c r="T2909" s="48">
        <v>0.81622685727159883</v>
      </c>
      <c r="U2909" s="50">
        <v>0.81871534230037291</v>
      </c>
      <c r="V2909" s="52">
        <v>0.67322327992343656</v>
      </c>
      <c r="W2909" s="54">
        <v>0.59862445069190173</v>
      </c>
      <c r="X2909" s="26">
        <f t="shared" si="137"/>
        <v>-0.24874782932341397</v>
      </c>
      <c r="Y2909" s="26">
        <v>-0.24874782932341397</v>
      </c>
      <c r="Z2909">
        <v>2899</v>
      </c>
      <c r="AA2909">
        <v>1351</v>
      </c>
    </row>
    <row r="2910" spans="1:27" x14ac:dyDescent="0.2">
      <c r="A2910">
        <v>377</v>
      </c>
      <c r="B2910">
        <v>1135</v>
      </c>
      <c r="C2910">
        <v>1</v>
      </c>
      <c r="D2910" t="s">
        <v>2272</v>
      </c>
      <c r="E2910" t="s">
        <v>2273</v>
      </c>
      <c r="F2910" t="s">
        <v>8510</v>
      </c>
      <c r="J2910" s="37">
        <v>851380.73225218628</v>
      </c>
      <c r="K2910" s="38">
        <v>744568.75635661732</v>
      </c>
      <c r="L2910" s="39">
        <v>656540.65974522103</v>
      </c>
      <c r="M2910" s="40">
        <v>656275.72455735062</v>
      </c>
      <c r="N2910" s="41">
        <v>574308.09854916029</v>
      </c>
      <c r="O2910" s="42">
        <v>684572.35942683602</v>
      </c>
      <c r="P2910" s="2">
        <f t="shared" si="135"/>
        <v>345356.70606557047</v>
      </c>
      <c r="Q2910" s="7">
        <f t="shared" si="136"/>
        <v>1.0701573335909849</v>
      </c>
      <c r="R2910" s="44">
        <v>1.1039892172517634</v>
      </c>
      <c r="S2910" s="46">
        <v>0.96548564864253783</v>
      </c>
      <c r="T2910" s="48">
        <v>0.85133922061955569</v>
      </c>
      <c r="U2910" s="50">
        <v>0.85099567797218367</v>
      </c>
      <c r="V2910" s="52">
        <v>0.74470788938506416</v>
      </c>
      <c r="W2910" s="54">
        <v>0.88768805142745799</v>
      </c>
      <c r="X2910" s="26">
        <f t="shared" si="137"/>
        <v>-0.24916894993447428</v>
      </c>
      <c r="Y2910" s="26">
        <v>-0.24916894993447428</v>
      </c>
      <c r="Z2910">
        <v>2900</v>
      </c>
      <c r="AA2910">
        <v>1350</v>
      </c>
    </row>
    <row r="2911" spans="1:27" x14ac:dyDescent="0.2">
      <c r="A2911">
        <v>1961</v>
      </c>
      <c r="B2911">
        <v>2722</v>
      </c>
      <c r="C2911">
        <v>1</v>
      </c>
      <c r="D2911" t="s">
        <v>5446</v>
      </c>
      <c r="E2911" t="s">
        <v>5447</v>
      </c>
      <c r="F2911" t="s">
        <v>8510</v>
      </c>
      <c r="J2911" s="37">
        <v>114907.978982954</v>
      </c>
      <c r="K2911" s="38">
        <v>114038.91839121624</v>
      </c>
      <c r="L2911" s="39">
        <v>116405.31358198066</v>
      </c>
      <c r="M2911" s="40">
        <v>110388.05708832633</v>
      </c>
      <c r="N2911" s="41">
        <v>95087.321758491671</v>
      </c>
      <c r="O2911" s="42">
        <v>95771.532402459576</v>
      </c>
      <c r="P2911" s="2">
        <f t="shared" si="135"/>
        <v>68862.076251364968</v>
      </c>
      <c r="Q2911" s="7">
        <f t="shared" si="136"/>
        <v>0.21338301707310178</v>
      </c>
      <c r="R2911" s="44">
        <v>1.2678187212306913</v>
      </c>
      <c r="S2911" s="46">
        <v>1.2582300808434785</v>
      </c>
      <c r="T2911" s="48">
        <v>1.2843393219182559</v>
      </c>
      <c r="U2911" s="50">
        <v>1.2179488893249406</v>
      </c>
      <c r="V2911" s="52">
        <v>1.0491306847802595</v>
      </c>
      <c r="W2911" s="54">
        <v>1.0566798129727979</v>
      </c>
      <c r="X2911" s="26">
        <f t="shared" si="137"/>
        <v>-0.24991188029606276</v>
      </c>
      <c r="Y2911" s="26">
        <v>-0.24991188029606276</v>
      </c>
      <c r="Z2911">
        <v>2901</v>
      </c>
      <c r="AA2911">
        <v>1349</v>
      </c>
    </row>
    <row r="2912" spans="1:27" x14ac:dyDescent="0.2">
      <c r="A2912">
        <v>4577</v>
      </c>
      <c r="B2912">
        <v>3552</v>
      </c>
      <c r="C2912">
        <v>1</v>
      </c>
      <c r="D2912" t="s">
        <v>7106</v>
      </c>
      <c r="E2912" t="s">
        <v>7107</v>
      </c>
      <c r="F2912" t="s">
        <v>8510</v>
      </c>
      <c r="J2912" s="37">
        <v>38121.380989113903</v>
      </c>
      <c r="K2912" s="38">
        <v>35501.034878439263</v>
      </c>
      <c r="L2912" s="39">
        <v>42636.830744238265</v>
      </c>
      <c r="M2912" s="40">
        <v>34433.001166086506</v>
      </c>
      <c r="N2912" s="41">
        <v>32826.182366338864</v>
      </c>
      <c r="O2912" s="42">
        <v>28885.973870823367</v>
      </c>
      <c r="P2912" s="2">
        <f t="shared" si="135"/>
        <v>25987.376157128983</v>
      </c>
      <c r="Q2912" s="7">
        <f t="shared" si="136"/>
        <v>8.05271207620879E-2</v>
      </c>
      <c r="R2912" s="44">
        <v>1.0709942216080159</v>
      </c>
      <c r="S2912" s="46">
        <v>0.99737738322676806</v>
      </c>
      <c r="T2912" s="48">
        <v>1.1978527054882437</v>
      </c>
      <c r="U2912" s="50">
        <v>0.96737170387483151</v>
      </c>
      <c r="V2912" s="52">
        <v>0.92222922464008716</v>
      </c>
      <c r="W2912" s="54">
        <v>0.81153175195847116</v>
      </c>
      <c r="X2912" s="26">
        <f t="shared" si="137"/>
        <v>-0.25046254651731131</v>
      </c>
      <c r="Y2912" s="26">
        <v>-0.25046254651731131</v>
      </c>
      <c r="Z2912">
        <v>2902</v>
      </c>
      <c r="AA2912">
        <v>1348</v>
      </c>
    </row>
    <row r="2913" spans="1:27" x14ac:dyDescent="0.2">
      <c r="A2913">
        <v>3969</v>
      </c>
      <c r="B2913">
        <v>3272</v>
      </c>
      <c r="C2913">
        <v>1</v>
      </c>
      <c r="D2913" t="s">
        <v>6546</v>
      </c>
      <c r="E2913" t="s">
        <v>6547</v>
      </c>
      <c r="F2913" t="s">
        <v>8510</v>
      </c>
      <c r="J2913" s="37">
        <v>23088.778443434599</v>
      </c>
      <c r="K2913" s="38">
        <v>21171.81877965503</v>
      </c>
      <c r="L2913" s="39">
        <v>19433.032934095736</v>
      </c>
      <c r="M2913" s="40">
        <v>12346.404266385682</v>
      </c>
      <c r="N2913" s="41">
        <v>17291.278412083633</v>
      </c>
      <c r="O2913" s="42">
        <v>17160.442294192533</v>
      </c>
      <c r="P2913" s="2">
        <f t="shared" si="135"/>
        <v>2630830.861213218</v>
      </c>
      <c r="Q2913" s="7">
        <f t="shared" si="136"/>
        <v>8.1521594632949466</v>
      </c>
      <c r="R2913" s="44">
        <v>0.83788113202043546</v>
      </c>
      <c r="S2913" s="46">
        <v>0.76831554902261057</v>
      </c>
      <c r="T2913" s="48">
        <v>0.70521581179798465</v>
      </c>
      <c r="U2913" s="50">
        <v>0.44804532246887946</v>
      </c>
      <c r="V2913" s="52">
        <v>0.62749252696462554</v>
      </c>
      <c r="W2913" s="54">
        <v>0.62274454452647598</v>
      </c>
      <c r="X2913" s="26">
        <f t="shared" si="137"/>
        <v>-0.25076035613897968</v>
      </c>
      <c r="Y2913" s="26">
        <v>-0.25076035613897968</v>
      </c>
      <c r="Z2913">
        <v>2903</v>
      </c>
      <c r="AA2913">
        <v>1347</v>
      </c>
    </row>
    <row r="2914" spans="1:27" x14ac:dyDescent="0.2">
      <c r="A2914">
        <v>1639</v>
      </c>
      <c r="B2914">
        <v>212</v>
      </c>
      <c r="C2914">
        <v>1</v>
      </c>
      <c r="D2914" t="s">
        <v>426</v>
      </c>
      <c r="E2914" t="s">
        <v>427</v>
      </c>
      <c r="F2914" t="s">
        <v>8510</v>
      </c>
      <c r="J2914" s="37">
        <v>6883321.0531442063</v>
      </c>
      <c r="K2914" s="38">
        <v>6157034.1009338042</v>
      </c>
      <c r="L2914" s="39">
        <v>6204448.2161919801</v>
      </c>
      <c r="M2914" s="40">
        <v>5238572.9439830007</v>
      </c>
      <c r="N2914" s="41">
        <v>5279576.1070184438</v>
      </c>
      <c r="O2914" s="42">
        <v>5436927.5917600626</v>
      </c>
      <c r="P2914" s="2">
        <f t="shared" si="135"/>
        <v>2626951.9989914629</v>
      </c>
      <c r="Q2914" s="7">
        <f t="shared" si="136"/>
        <v>8.1401400272171305</v>
      </c>
      <c r="R2914" s="44">
        <v>1.1171252243104512</v>
      </c>
      <c r="S2914" s="46">
        <v>0.99925283856270464</v>
      </c>
      <c r="T2914" s="48">
        <v>1.0069478892125761</v>
      </c>
      <c r="U2914" s="50">
        <v>0.85019163423163191</v>
      </c>
      <c r="V2914" s="52">
        <v>0.85684622252553178</v>
      </c>
      <c r="W2914" s="54">
        <v>0.88238350479529726</v>
      </c>
      <c r="X2914" s="26">
        <f t="shared" si="137"/>
        <v>-0.25109781438117612</v>
      </c>
      <c r="Y2914" s="26">
        <v>-0.25109781438117612</v>
      </c>
      <c r="Z2914">
        <v>2904</v>
      </c>
      <c r="AA2914">
        <v>1346</v>
      </c>
    </row>
    <row r="2915" spans="1:27" x14ac:dyDescent="0.2">
      <c r="A2915">
        <v>5622</v>
      </c>
      <c r="B2915">
        <v>4121</v>
      </c>
      <c r="C2915">
        <v>1</v>
      </c>
      <c r="D2915" t="s">
        <v>8244</v>
      </c>
      <c r="E2915" t="s">
        <v>8245</v>
      </c>
      <c r="F2915" t="s">
        <v>8510</v>
      </c>
      <c r="J2915" s="37">
        <v>14465.492733076933</v>
      </c>
      <c r="K2915" s="38">
        <v>13620.669122535519</v>
      </c>
      <c r="L2915" s="39">
        <v>14255.9878096346</v>
      </c>
      <c r="M2915" s="40">
        <v>15331.053999924499</v>
      </c>
      <c r="N2915" s="41">
        <v>11370.861853564254</v>
      </c>
      <c r="O2915" s="42">
        <v>10325.045767533968</v>
      </c>
      <c r="P2915" s="2">
        <f t="shared" si="135"/>
        <v>625690.71603885386</v>
      </c>
      <c r="Q2915" s="7">
        <f t="shared" si="136"/>
        <v>1.9388287430609326</v>
      </c>
      <c r="R2915" s="44">
        <v>0.96415452916328337</v>
      </c>
      <c r="S2915" s="46">
        <v>0.90784531623304932</v>
      </c>
      <c r="T2915" s="48">
        <v>0.95019059965557651</v>
      </c>
      <c r="U2915" s="50">
        <v>1.0218459490892107</v>
      </c>
      <c r="V2915" s="52">
        <v>0.75789108320764431</v>
      </c>
      <c r="W2915" s="54">
        <v>0.68818531274935446</v>
      </c>
      <c r="X2915" s="26">
        <f t="shared" si="137"/>
        <v>-0.25115049024460362</v>
      </c>
      <c r="Y2915" s="26">
        <v>-0.25115049024460362</v>
      </c>
      <c r="Z2915">
        <v>2905</v>
      </c>
      <c r="AA2915">
        <v>1345</v>
      </c>
    </row>
    <row r="2916" spans="1:27" x14ac:dyDescent="0.2">
      <c r="A2916">
        <v>1357</v>
      </c>
      <c r="B2916">
        <v>705</v>
      </c>
      <c r="C2916">
        <v>1</v>
      </c>
      <c r="D2916" t="s">
        <v>1412</v>
      </c>
      <c r="E2916" t="s">
        <v>1413</v>
      </c>
      <c r="F2916" t="s">
        <v>8510</v>
      </c>
      <c r="J2916" s="37">
        <v>1579806.6439628366</v>
      </c>
      <c r="K2916" s="38">
        <v>1618147.5313825866</v>
      </c>
      <c r="L2916" s="39">
        <v>1534198.3064703334</v>
      </c>
      <c r="M2916" s="40">
        <v>1477336.6659104868</v>
      </c>
      <c r="N2916" s="41">
        <v>1236050.3780777834</v>
      </c>
      <c r="O2916" s="42">
        <v>1289918.3255260568</v>
      </c>
      <c r="P2916" s="2">
        <f t="shared" si="135"/>
        <v>1756969.9311509216</v>
      </c>
      <c r="Q2916" s="7">
        <f t="shared" si="136"/>
        <v>5.4443253126320341</v>
      </c>
      <c r="R2916" s="44">
        <v>1.0491703788609126</v>
      </c>
      <c r="S2916" s="46">
        <v>1.0746330666738579</v>
      </c>
      <c r="T2916" s="48">
        <v>1.0188812818318007</v>
      </c>
      <c r="U2916" s="50">
        <v>0.98111871816819929</v>
      </c>
      <c r="V2916" s="52">
        <v>0.82087731964846</v>
      </c>
      <c r="W2916" s="54">
        <v>0.85665173232658154</v>
      </c>
      <c r="X2916" s="26">
        <f t="shared" si="137"/>
        <v>-0.25166043391592152</v>
      </c>
      <c r="Y2916" s="26">
        <v>-0.25166043391592152</v>
      </c>
      <c r="Z2916">
        <v>2906</v>
      </c>
      <c r="AA2916">
        <v>1344</v>
      </c>
    </row>
    <row r="2917" spans="1:27" x14ac:dyDescent="0.2">
      <c r="A2917">
        <v>4962</v>
      </c>
      <c r="B2917">
        <v>502</v>
      </c>
      <c r="C2917">
        <v>1</v>
      </c>
      <c r="D2917" t="s">
        <v>1006</v>
      </c>
      <c r="E2917" t="s">
        <v>1007</v>
      </c>
      <c r="F2917" t="s">
        <v>8510</v>
      </c>
      <c r="J2917" s="37">
        <v>2791646.0575673268</v>
      </c>
      <c r="K2917" s="38">
        <v>1895792.3309192564</v>
      </c>
      <c r="L2917" s="39">
        <v>1922968.3318962601</v>
      </c>
      <c r="M2917" s="40">
        <v>1910761.5653482331</v>
      </c>
      <c r="N2917" s="41">
        <v>2150740.7237047232</v>
      </c>
      <c r="O2917" s="42">
        <v>1956074.1813933265</v>
      </c>
      <c r="P2917" s="2">
        <f t="shared" si="135"/>
        <v>5199141.5942956749</v>
      </c>
      <c r="Q2917" s="7">
        <f t="shared" si="136"/>
        <v>16.110587713496034</v>
      </c>
      <c r="R2917" s="44">
        <v>1.4367058130006563</v>
      </c>
      <c r="S2917" s="46">
        <v>0.97565945177420521</v>
      </c>
      <c r="T2917" s="48">
        <v>0.98964543630542334</v>
      </c>
      <c r="U2917" s="50">
        <v>0.9833632887495205</v>
      </c>
      <c r="V2917" s="52">
        <v>1.1068672877164307</v>
      </c>
      <c r="W2917" s="54">
        <v>1.0066831858753695</v>
      </c>
      <c r="X2917" s="26">
        <f t="shared" si="137"/>
        <v>-0.25182453933652288</v>
      </c>
      <c r="Y2917" s="26">
        <v>-0.25182453933652288</v>
      </c>
      <c r="Z2917">
        <v>2907</v>
      </c>
      <c r="AA2917">
        <v>1343</v>
      </c>
    </row>
    <row r="2918" spans="1:27" x14ac:dyDescent="0.2">
      <c r="A2918">
        <v>1130</v>
      </c>
      <c r="B2918">
        <v>146</v>
      </c>
      <c r="C2918">
        <v>1</v>
      </c>
      <c r="D2918" t="s">
        <v>294</v>
      </c>
      <c r="E2918" t="s">
        <v>295</v>
      </c>
      <c r="F2918" t="s">
        <v>8510</v>
      </c>
      <c r="J2918" s="37">
        <v>11282618.588109367</v>
      </c>
      <c r="K2918" s="38">
        <v>8504124.2482752968</v>
      </c>
      <c r="L2918" s="39">
        <v>8283125.4957782617</v>
      </c>
      <c r="M2918" s="40">
        <v>7606637.1310240244</v>
      </c>
      <c r="N2918" s="41">
        <v>8355599.6540835695</v>
      </c>
      <c r="O2918" s="42">
        <v>8572182.0722662732</v>
      </c>
      <c r="P2918" s="2">
        <f t="shared" si="135"/>
        <v>3846020.3189606718</v>
      </c>
      <c r="Q2918" s="7">
        <f t="shared" si="136"/>
        <v>11.917668825270342</v>
      </c>
      <c r="R2918" s="44">
        <v>1.3561878673382688</v>
      </c>
      <c r="S2918" s="46">
        <v>1.0222086333754861</v>
      </c>
      <c r="T2918" s="48">
        <v>0.99564424812282515</v>
      </c>
      <c r="U2918" s="50">
        <v>0.91432932060749739</v>
      </c>
      <c r="V2918" s="52">
        <v>1.0043557518771749</v>
      </c>
      <c r="W2918" s="54">
        <v>1.0303892870467251</v>
      </c>
      <c r="X2918" s="26">
        <f t="shared" si="137"/>
        <v>-0.25198092478114004</v>
      </c>
      <c r="Y2918" s="26">
        <v>-0.25198092478114004</v>
      </c>
      <c r="Z2918">
        <v>2908</v>
      </c>
      <c r="AA2918">
        <v>1342</v>
      </c>
    </row>
    <row r="2919" spans="1:27" x14ac:dyDescent="0.2">
      <c r="A2919">
        <v>2923</v>
      </c>
      <c r="B2919">
        <v>3289</v>
      </c>
      <c r="C2919">
        <v>1</v>
      </c>
      <c r="D2919" t="s">
        <v>6580</v>
      </c>
      <c r="E2919" t="s">
        <v>6581</v>
      </c>
      <c r="F2919" t="s">
        <v>8510</v>
      </c>
      <c r="J2919" s="37">
        <v>85403.506897318628</v>
      </c>
      <c r="K2919" s="38">
        <v>64655.013154384877</v>
      </c>
      <c r="L2919" s="39">
        <v>61441.1795070722</v>
      </c>
      <c r="M2919" s="40">
        <v>58692.875455526402</v>
      </c>
      <c r="N2919" s="41">
        <v>67327.035932555271</v>
      </c>
      <c r="O2919" s="42">
        <v>63969.975320934529</v>
      </c>
      <c r="P2919" s="2">
        <f t="shared" si="135"/>
        <v>56899.328048872412</v>
      </c>
      <c r="Q2919" s="7">
        <f t="shared" si="136"/>
        <v>0.17631403160400494</v>
      </c>
      <c r="R2919" s="44">
        <v>1.4796491700699859</v>
      </c>
      <c r="S2919" s="46">
        <v>1.1201733983801221</v>
      </c>
      <c r="T2919" s="48">
        <v>1.0644924730674579</v>
      </c>
      <c r="U2919" s="50">
        <v>1.0168770301341958</v>
      </c>
      <c r="V2919" s="52">
        <v>1.166467238408043</v>
      </c>
      <c r="W2919" s="54">
        <v>1.1083048499029498</v>
      </c>
      <c r="X2919" s="26">
        <f t="shared" si="137"/>
        <v>-0.25220793195495428</v>
      </c>
      <c r="Y2919" s="26">
        <v>-0.25220793195495428</v>
      </c>
      <c r="Z2919">
        <v>2909</v>
      </c>
      <c r="AA2919">
        <v>1341</v>
      </c>
    </row>
    <row r="2920" spans="1:27" x14ac:dyDescent="0.2">
      <c r="A2920">
        <v>3057</v>
      </c>
      <c r="B2920">
        <v>2709</v>
      </c>
      <c r="C2920">
        <v>1</v>
      </c>
      <c r="D2920" t="s">
        <v>5420</v>
      </c>
      <c r="E2920" t="s">
        <v>5421</v>
      </c>
      <c r="F2920" t="s">
        <v>8510</v>
      </c>
      <c r="J2920" s="37">
        <v>35281.464563205198</v>
      </c>
      <c r="K2920" s="38">
        <v>53216.337942006299</v>
      </c>
      <c r="L2920" s="39">
        <v>55105.780642218429</v>
      </c>
      <c r="M2920" s="40">
        <v>37724.226171091963</v>
      </c>
      <c r="N2920" s="41">
        <v>38221.969537524899</v>
      </c>
      <c r="O2920" s="42">
        <v>23929.211377461048</v>
      </c>
      <c r="P2920" s="2">
        <f t="shared" si="135"/>
        <v>1313251.1873530527</v>
      </c>
      <c r="Q2920" s="7">
        <f t="shared" si="136"/>
        <v>4.0693733878910319</v>
      </c>
      <c r="R2920" s="44">
        <v>0.52361518239147831</v>
      </c>
      <c r="S2920" s="46">
        <v>0.78978814634498684</v>
      </c>
      <c r="T2920" s="48">
        <v>0.81782952434156808</v>
      </c>
      <c r="U2920" s="50">
        <v>0.5598684128252982</v>
      </c>
      <c r="V2920" s="52">
        <v>0.5672554639816364</v>
      </c>
      <c r="W2920" s="54">
        <v>0.3551354382539052</v>
      </c>
      <c r="X2920" s="26">
        <f t="shared" si="137"/>
        <v>-0.25256541132774096</v>
      </c>
      <c r="Y2920" s="26">
        <v>-0.25256541132774096</v>
      </c>
      <c r="Z2920">
        <v>2910</v>
      </c>
      <c r="AA2920">
        <v>1340</v>
      </c>
    </row>
    <row r="2921" spans="1:27" x14ac:dyDescent="0.2">
      <c r="A2921">
        <v>2685</v>
      </c>
      <c r="B2921">
        <v>490</v>
      </c>
      <c r="C2921">
        <v>1</v>
      </c>
      <c r="D2921" t="s">
        <v>982</v>
      </c>
      <c r="E2921" t="s">
        <v>983</v>
      </c>
      <c r="F2921" t="s">
        <v>8510</v>
      </c>
      <c r="J2921" s="37">
        <v>3302170.0206090435</v>
      </c>
      <c r="K2921" s="38">
        <v>2876467.4176091733</v>
      </c>
      <c r="L2921" s="39">
        <v>2945324.4106752533</v>
      </c>
      <c r="M2921" s="40">
        <v>2640152.4502925035</v>
      </c>
      <c r="N2921" s="41">
        <v>2659546.3200509367</v>
      </c>
      <c r="O2921" s="42">
        <v>2571396.5940638869</v>
      </c>
      <c r="P2921" s="2">
        <f t="shared" si="135"/>
        <v>1323777.2720289477</v>
      </c>
      <c r="Q2921" s="7">
        <f t="shared" si="136"/>
        <v>4.1019905819749081</v>
      </c>
      <c r="R2921" s="44">
        <v>1.2672508662985635</v>
      </c>
      <c r="S2921" s="46">
        <v>1.1038819334240411</v>
      </c>
      <c r="T2921" s="48">
        <v>1.130306703671822</v>
      </c>
      <c r="U2921" s="50">
        <v>1.013192978832862</v>
      </c>
      <c r="V2921" s="52">
        <v>1.020635629604588</v>
      </c>
      <c r="W2921" s="54">
        <v>0.98680702116713781</v>
      </c>
      <c r="X2921" s="26">
        <f t="shared" si="137"/>
        <v>-0.2527245517077783</v>
      </c>
      <c r="Y2921" s="26">
        <v>-0.2527245517077783</v>
      </c>
      <c r="Z2921">
        <v>2911</v>
      </c>
      <c r="AA2921">
        <v>1339</v>
      </c>
    </row>
    <row r="2922" spans="1:27" x14ac:dyDescent="0.2">
      <c r="A2922">
        <v>3403</v>
      </c>
      <c r="B2922">
        <v>3315</v>
      </c>
      <c r="C2922">
        <v>1</v>
      </c>
      <c r="D2922" t="s">
        <v>6632</v>
      </c>
      <c r="E2922" t="s">
        <v>6633</v>
      </c>
      <c r="F2922" t="s">
        <v>8510</v>
      </c>
      <c r="J2922" s="37">
        <v>76157.949994008595</v>
      </c>
      <c r="K2922" s="38">
        <v>66164.982370733123</v>
      </c>
      <c r="L2922" s="39">
        <v>65101.61414893176</v>
      </c>
      <c r="M2922" s="40">
        <v>64499.916127964272</v>
      </c>
      <c r="N2922" s="41">
        <v>64513.579789877396</v>
      </c>
      <c r="O2922" s="42">
        <v>58954.64141651574</v>
      </c>
      <c r="P2922" s="2">
        <f t="shared" si="135"/>
        <v>212781.98468043964</v>
      </c>
      <c r="Q2922" s="7">
        <f t="shared" si="136"/>
        <v>0.65934784923094358</v>
      </c>
      <c r="R2922" s="44">
        <v>1.4719583793019564</v>
      </c>
      <c r="S2922" s="46">
        <v>1.2788172505251094</v>
      </c>
      <c r="T2922" s="48">
        <v>1.2582647833895435</v>
      </c>
      <c r="U2922" s="50">
        <v>1.2466353416327449</v>
      </c>
      <c r="V2922" s="52">
        <v>1.2468994288573427</v>
      </c>
      <c r="W2922" s="54">
        <v>1.1394579087095893</v>
      </c>
      <c r="X2922" s="26">
        <f t="shared" si="137"/>
        <v>-0.25284075138884776</v>
      </c>
      <c r="Y2922" s="26">
        <v>-0.25284075138884776</v>
      </c>
      <c r="Z2922">
        <v>2912</v>
      </c>
      <c r="AA2922">
        <v>1338</v>
      </c>
    </row>
    <row r="2923" spans="1:27" x14ac:dyDescent="0.2">
      <c r="A2923">
        <v>3733</v>
      </c>
      <c r="B2923">
        <v>1574</v>
      </c>
      <c r="C2923">
        <v>1</v>
      </c>
      <c r="D2923" t="s">
        <v>3150</v>
      </c>
      <c r="E2923" t="s">
        <v>3151</v>
      </c>
      <c r="F2923" t="s">
        <v>8510</v>
      </c>
      <c r="J2923" s="37">
        <v>506819.024509246</v>
      </c>
      <c r="K2923" s="38">
        <v>403891.92803127901</v>
      </c>
      <c r="L2923" s="39">
        <v>420648.96367217466</v>
      </c>
      <c r="M2923" s="40">
        <v>349406.01936687069</v>
      </c>
      <c r="N2923" s="41">
        <v>388593.01853369764</v>
      </c>
      <c r="O2923" s="42">
        <v>373238.22848316602</v>
      </c>
      <c r="P2923" s="2">
        <f t="shared" si="135"/>
        <v>3677579.4771142532</v>
      </c>
      <c r="Q2923" s="7">
        <f t="shared" si="136"/>
        <v>11.395720940627383</v>
      </c>
      <c r="R2923" s="44">
        <v>1.1484859861951713</v>
      </c>
      <c r="S2923" s="46">
        <v>0.91524626513464724</v>
      </c>
      <c r="T2923" s="48">
        <v>0.95321883457869461</v>
      </c>
      <c r="U2923" s="50">
        <v>0.79177753266791362</v>
      </c>
      <c r="V2923" s="52">
        <v>0.88057790757041798</v>
      </c>
      <c r="W2923" s="54">
        <v>0.84578292091599949</v>
      </c>
      <c r="X2923" s="26">
        <f t="shared" si="137"/>
        <v>-0.25413738585704682</v>
      </c>
      <c r="Y2923" s="26">
        <v>-0.25413738585704682</v>
      </c>
      <c r="Z2923">
        <v>2913</v>
      </c>
      <c r="AA2923">
        <v>1337</v>
      </c>
    </row>
    <row r="2924" spans="1:27" x14ac:dyDescent="0.2">
      <c r="A2924">
        <v>531</v>
      </c>
      <c r="B2924">
        <v>181</v>
      </c>
      <c r="C2924">
        <v>1</v>
      </c>
      <c r="D2924" t="s">
        <v>364</v>
      </c>
      <c r="E2924" t="s">
        <v>365</v>
      </c>
      <c r="F2924" t="s">
        <v>8510</v>
      </c>
      <c r="J2924" s="37">
        <v>8678500.6994623411</v>
      </c>
      <c r="K2924" s="38">
        <v>8065499.9831492705</v>
      </c>
      <c r="L2924" s="39">
        <v>8019052.9050372662</v>
      </c>
      <c r="M2924" s="40">
        <v>7652480.7820762293</v>
      </c>
      <c r="N2924" s="41">
        <v>6848339.9297192609</v>
      </c>
      <c r="O2924" s="42">
        <v>6915784.9285559533</v>
      </c>
      <c r="P2924" s="2">
        <f t="shared" si="135"/>
        <v>3437375.2446907279</v>
      </c>
      <c r="Q2924" s="7">
        <f t="shared" si="136"/>
        <v>10.651399731938234</v>
      </c>
      <c r="R2924" s="44">
        <v>1.2040211386623945</v>
      </c>
      <c r="S2924" s="46">
        <v>1.1189758242681869</v>
      </c>
      <c r="T2924" s="48">
        <v>1.1125319388768518</v>
      </c>
      <c r="U2924" s="50">
        <v>1.0616751607104591</v>
      </c>
      <c r="V2924" s="52">
        <v>0.95011181374204001</v>
      </c>
      <c r="W2924" s="54">
        <v>0.9594688682735294</v>
      </c>
      <c r="X2924" s="26">
        <f t="shared" si="137"/>
        <v>-0.25431573738416552</v>
      </c>
      <c r="Y2924" s="26">
        <v>-0.25431573738416552</v>
      </c>
      <c r="Z2924">
        <v>2914</v>
      </c>
      <c r="AA2924">
        <v>1336</v>
      </c>
    </row>
    <row r="2925" spans="1:27" x14ac:dyDescent="0.2">
      <c r="A2925">
        <v>4061</v>
      </c>
      <c r="B2925">
        <v>3631</v>
      </c>
      <c r="C2925">
        <v>1</v>
      </c>
      <c r="D2925" t="s">
        <v>7264</v>
      </c>
      <c r="E2925" t="s">
        <v>7265</v>
      </c>
      <c r="F2925" t="s">
        <v>8510</v>
      </c>
      <c r="J2925" s="37">
        <v>26410.559662194864</v>
      </c>
      <c r="K2925" s="38">
        <v>19888.754974521169</v>
      </c>
      <c r="L2925" s="39">
        <v>21721.360424606031</v>
      </c>
      <c r="M2925" s="40">
        <v>16295.232699035967</v>
      </c>
      <c r="N2925" s="41">
        <v>16797.679024347835</v>
      </c>
      <c r="O2925" s="42">
        <v>20095.262181408103</v>
      </c>
      <c r="P2925" s="2">
        <f t="shared" si="135"/>
        <v>40976.842594194197</v>
      </c>
      <c r="Q2925" s="7">
        <f t="shared" si="136"/>
        <v>0.12697500248121588</v>
      </c>
      <c r="R2925" s="44">
        <v>1.0170687100468587</v>
      </c>
      <c r="S2925" s="46">
        <v>0.76591449121503441</v>
      </c>
      <c r="T2925" s="48">
        <v>0.8364879923063685</v>
      </c>
      <c r="U2925" s="50">
        <v>0.62752821269613956</v>
      </c>
      <c r="V2925" s="52">
        <v>0.6468773837280668</v>
      </c>
      <c r="W2925" s="54">
        <v>0.77386706856327303</v>
      </c>
      <c r="X2925" s="26">
        <f t="shared" si="137"/>
        <v>-0.2545827584984372</v>
      </c>
      <c r="Y2925" s="26">
        <v>-0.2545827584984372</v>
      </c>
      <c r="Z2925">
        <v>2915</v>
      </c>
      <c r="AA2925">
        <v>1335</v>
      </c>
    </row>
    <row r="2926" spans="1:27" x14ac:dyDescent="0.2">
      <c r="A2926">
        <v>5371</v>
      </c>
      <c r="B2926">
        <v>2744</v>
      </c>
      <c r="C2926">
        <v>1</v>
      </c>
      <c r="D2926" t="s">
        <v>5490</v>
      </c>
      <c r="E2926" t="s">
        <v>5491</v>
      </c>
      <c r="F2926" t="s">
        <v>8510</v>
      </c>
      <c r="J2926" s="37">
        <v>80646.918751068893</v>
      </c>
      <c r="K2926" s="38">
        <v>77200.359380681461</v>
      </c>
      <c r="L2926" s="39">
        <v>76983.481249803037</v>
      </c>
      <c r="M2926" s="40">
        <v>73927.342199110411</v>
      </c>
      <c r="N2926" s="41">
        <v>65850.763713782668</v>
      </c>
      <c r="O2926" s="42">
        <v>55543.125526193529</v>
      </c>
      <c r="P2926" s="2">
        <f t="shared" si="135"/>
        <v>37462.033307350677</v>
      </c>
      <c r="Q2926" s="7">
        <f t="shared" si="136"/>
        <v>0.11608365776884438</v>
      </c>
      <c r="R2926" s="44">
        <v>0.88482376440703847</v>
      </c>
      <c r="S2926" s="46">
        <v>0.84700957778235564</v>
      </c>
      <c r="T2926" s="48">
        <v>0.84463008297767816</v>
      </c>
      <c r="U2926" s="50">
        <v>0.81109942239866673</v>
      </c>
      <c r="V2926" s="52">
        <v>0.72248663111552958</v>
      </c>
      <c r="W2926" s="54">
        <v>0.60939559968455526</v>
      </c>
      <c r="X2926" s="26">
        <f t="shared" si="137"/>
        <v>-0.25489147488455793</v>
      </c>
      <c r="Y2926" s="26">
        <v>-0.25489147488455793</v>
      </c>
      <c r="Z2926">
        <v>2916</v>
      </c>
      <c r="AA2926">
        <v>1334</v>
      </c>
    </row>
    <row r="2927" spans="1:27" x14ac:dyDescent="0.2">
      <c r="A2927">
        <v>2769</v>
      </c>
      <c r="B2927">
        <v>3987</v>
      </c>
      <c r="C2927">
        <v>1</v>
      </c>
      <c r="D2927" t="s">
        <v>7976</v>
      </c>
      <c r="E2927" t="s">
        <v>7977</v>
      </c>
      <c r="F2927" t="s">
        <v>8510</v>
      </c>
      <c r="J2927" s="37">
        <v>19380.941088507832</v>
      </c>
      <c r="K2927" s="38">
        <v>16990.863316974501</v>
      </c>
      <c r="L2927" s="39">
        <v>17522.024250176397</v>
      </c>
      <c r="M2927" s="40">
        <v>15683.791545678199</v>
      </c>
      <c r="N2927" s="41">
        <v>16215.158762089566</v>
      </c>
      <c r="O2927" s="42">
        <v>14276.330599679466</v>
      </c>
      <c r="P2927" s="2">
        <f t="shared" si="135"/>
        <v>41274.630091785213</v>
      </c>
      <c r="Q2927" s="7">
        <f t="shared" si="136"/>
        <v>0.12789775703846554</v>
      </c>
      <c r="R2927" s="44">
        <v>1.1673148347827693</v>
      </c>
      <c r="S2927" s="46">
        <v>1.0233603577398693</v>
      </c>
      <c r="T2927" s="48">
        <v>1.0553522013842054</v>
      </c>
      <c r="U2927" s="50">
        <v>0.94463537417007326</v>
      </c>
      <c r="V2927" s="52">
        <v>0.97663964226013067</v>
      </c>
      <c r="W2927" s="54">
        <v>0.85986394670745536</v>
      </c>
      <c r="X2927" s="26">
        <f t="shared" si="137"/>
        <v>-0.25544763057570258</v>
      </c>
      <c r="Y2927" s="26">
        <v>-0.25544763057570258</v>
      </c>
      <c r="Z2927">
        <v>2917</v>
      </c>
      <c r="AA2927">
        <v>1333</v>
      </c>
    </row>
    <row r="2928" spans="1:27" x14ac:dyDescent="0.2">
      <c r="A2928">
        <v>4309</v>
      </c>
      <c r="B2928">
        <v>3281</v>
      </c>
      <c r="C2928">
        <v>1</v>
      </c>
      <c r="D2928" t="s">
        <v>6564</v>
      </c>
      <c r="E2928" t="s">
        <v>6565</v>
      </c>
      <c r="F2928" t="s">
        <v>8510</v>
      </c>
      <c r="J2928" s="37">
        <v>71450.729893890602</v>
      </c>
      <c r="K2928" s="38">
        <v>91178.491618037413</v>
      </c>
      <c r="L2928" s="39">
        <v>78770.654797186566</v>
      </c>
      <c r="M2928" s="40">
        <v>93959.410681222871</v>
      </c>
      <c r="N2928" s="41">
        <v>66770.3637546432</v>
      </c>
      <c r="O2928" s="42">
        <v>63168.319095062594</v>
      </c>
      <c r="P2928" s="2">
        <f t="shared" si="135"/>
        <v>94262.738142673348</v>
      </c>
      <c r="Q2928" s="7">
        <f t="shared" si="136"/>
        <v>0.29209208547580923</v>
      </c>
      <c r="R2928" s="44">
        <v>1.285433689561567</v>
      </c>
      <c r="S2928" s="46">
        <v>1.6403458028110889</v>
      </c>
      <c r="T2928" s="48">
        <v>1.4171227302435974</v>
      </c>
      <c r="U2928" s="50">
        <v>1.6903759012729414</v>
      </c>
      <c r="V2928" s="52">
        <v>1.2012316061985777</v>
      </c>
      <c r="W2928" s="54">
        <v>1.1364290553554106</v>
      </c>
      <c r="X2928" s="26">
        <f t="shared" si="137"/>
        <v>-0.25558751283413877</v>
      </c>
      <c r="Y2928" s="26">
        <v>-0.25558751283413877</v>
      </c>
      <c r="Z2928">
        <v>2918</v>
      </c>
      <c r="AA2928">
        <v>1332</v>
      </c>
    </row>
    <row r="2929" spans="1:27" x14ac:dyDescent="0.2">
      <c r="A2929">
        <v>5315</v>
      </c>
      <c r="B2929">
        <v>2890</v>
      </c>
      <c r="C2929">
        <v>1</v>
      </c>
      <c r="D2929" t="s">
        <v>5782</v>
      </c>
      <c r="E2929" t="s">
        <v>5783</v>
      </c>
      <c r="F2929" t="s">
        <v>8510</v>
      </c>
      <c r="J2929" s="37">
        <v>127393.57306736865</v>
      </c>
      <c r="K2929" s="38">
        <v>114851.40060039466</v>
      </c>
      <c r="L2929" s="39">
        <v>101706.8489618679</v>
      </c>
      <c r="M2929" s="40">
        <v>94566.065604123825</v>
      </c>
      <c r="N2929" s="41">
        <v>99464.022471142976</v>
      </c>
      <c r="O2929" s="42">
        <v>102825.3032639716</v>
      </c>
      <c r="P2929" s="2">
        <f t="shared" si="135"/>
        <v>153473.64033509366</v>
      </c>
      <c r="Q2929" s="7">
        <f t="shared" si="136"/>
        <v>0.4755689952820038</v>
      </c>
      <c r="R2929" s="44">
        <v>1.2942383357044529</v>
      </c>
      <c r="S2929" s="46">
        <v>1.1668177757112852</v>
      </c>
      <c r="T2929" s="48">
        <v>1.0332774233480488</v>
      </c>
      <c r="U2929" s="50">
        <v>0.96073156922034153</v>
      </c>
      <c r="V2929" s="52">
        <v>1.0104917210968478</v>
      </c>
      <c r="W2929" s="54">
        <v>1.0446402134767996</v>
      </c>
      <c r="X2929" s="26">
        <f t="shared" si="137"/>
        <v>-0.2556449470156123</v>
      </c>
      <c r="Y2929" s="26">
        <v>-0.2556449470156123</v>
      </c>
      <c r="Z2929">
        <v>2919</v>
      </c>
      <c r="AA2929">
        <v>1331</v>
      </c>
    </row>
    <row r="2930" spans="1:27" x14ac:dyDescent="0.2">
      <c r="A2930">
        <v>3653</v>
      </c>
      <c r="B2930">
        <v>2288</v>
      </c>
      <c r="C2930">
        <v>1</v>
      </c>
      <c r="D2930" t="s">
        <v>4578</v>
      </c>
      <c r="E2930" t="s">
        <v>4579</v>
      </c>
      <c r="F2930" t="s">
        <v>8510</v>
      </c>
      <c r="J2930" s="37">
        <v>231847.91836605468</v>
      </c>
      <c r="K2930" s="38">
        <v>211178.28135361068</v>
      </c>
      <c r="L2930" s="39">
        <v>197042.96122919102</v>
      </c>
      <c r="M2930" s="40">
        <v>183337.38160142032</v>
      </c>
      <c r="N2930" s="41">
        <v>179699.76904445598</v>
      </c>
      <c r="O2930" s="42">
        <v>179553.70760281864</v>
      </c>
      <c r="P2930" s="2">
        <f t="shared" si="135"/>
        <v>3661384.4327438539</v>
      </c>
      <c r="Q2930" s="7">
        <f t="shared" si="136"/>
        <v>11.345537332791132</v>
      </c>
      <c r="R2930" s="44">
        <v>1.1225556987130463</v>
      </c>
      <c r="S2930" s="46">
        <v>1.0224779452349444</v>
      </c>
      <c r="T2930" s="48">
        <v>0.95403789077757495</v>
      </c>
      <c r="U2930" s="50">
        <v>0.88767854356519982</v>
      </c>
      <c r="V2930" s="52">
        <v>0.87006603820259698</v>
      </c>
      <c r="W2930" s="54">
        <v>0.86935884141244357</v>
      </c>
      <c r="X2930" s="26">
        <f t="shared" si="137"/>
        <v>-0.25565419354463298</v>
      </c>
      <c r="Y2930" s="26">
        <v>-0.25565419354463298</v>
      </c>
      <c r="Z2930">
        <v>2920</v>
      </c>
      <c r="AA2930">
        <v>1330</v>
      </c>
    </row>
    <row r="2931" spans="1:27" x14ac:dyDescent="0.2">
      <c r="A2931">
        <v>1120</v>
      </c>
      <c r="B2931">
        <v>174</v>
      </c>
      <c r="C2931">
        <v>1</v>
      </c>
      <c r="D2931" t="s">
        <v>350</v>
      </c>
      <c r="E2931" t="s">
        <v>351</v>
      </c>
      <c r="F2931" t="s">
        <v>8510</v>
      </c>
      <c r="J2931" s="37">
        <v>8945034.7321074624</v>
      </c>
      <c r="K2931" s="38">
        <v>8750334.8928473033</v>
      </c>
      <c r="L2931" s="39">
        <v>8323078.5262823105</v>
      </c>
      <c r="M2931" s="40">
        <v>7847555.3527131602</v>
      </c>
      <c r="N2931" s="41">
        <v>7090920.9471216537</v>
      </c>
      <c r="O2931" s="42">
        <v>7102606.3836456044</v>
      </c>
      <c r="P2931" s="2">
        <f t="shared" si="135"/>
        <v>3751116.9523945847</v>
      </c>
      <c r="Q2931" s="7">
        <f t="shared" si="136"/>
        <v>11.623591623555633</v>
      </c>
      <c r="R2931" s="44">
        <v>1.0931727377696057</v>
      </c>
      <c r="S2931" s="46">
        <v>1.0693784694742177</v>
      </c>
      <c r="T2931" s="48">
        <v>1.0171634668548475</v>
      </c>
      <c r="U2931" s="50">
        <v>0.95904977751861764</v>
      </c>
      <c r="V2931" s="52">
        <v>0.86658148316060657</v>
      </c>
      <c r="W2931" s="54">
        <v>0.86800956041457944</v>
      </c>
      <c r="X2931" s="26">
        <f t="shared" si="137"/>
        <v>-0.25604579072174205</v>
      </c>
      <c r="Y2931" s="26">
        <v>-0.25604579072174205</v>
      </c>
      <c r="Z2931">
        <v>2921</v>
      </c>
      <c r="AA2931">
        <v>1329</v>
      </c>
    </row>
    <row r="2932" spans="1:27" x14ac:dyDescent="0.2">
      <c r="A2932">
        <v>3677</v>
      </c>
      <c r="B2932">
        <v>1608</v>
      </c>
      <c r="C2932">
        <v>1</v>
      </c>
      <c r="D2932" t="s">
        <v>3218</v>
      </c>
      <c r="E2932" t="s">
        <v>3219</v>
      </c>
      <c r="F2932" t="s">
        <v>8510</v>
      </c>
      <c r="J2932" s="37">
        <v>411312.95766751497</v>
      </c>
      <c r="K2932" s="38">
        <v>337161.16853403038</v>
      </c>
      <c r="L2932" s="39">
        <v>329860.19308421394</v>
      </c>
      <c r="M2932" s="40">
        <v>321535.08811740164</v>
      </c>
      <c r="N2932" s="41">
        <v>334412.69097522396</v>
      </c>
      <c r="O2932" s="42">
        <v>302682.14437915868</v>
      </c>
      <c r="P2932" s="2">
        <f t="shared" si="135"/>
        <v>170501.09821997417</v>
      </c>
      <c r="Q2932" s="7">
        <f t="shared" si="136"/>
        <v>0.52833200410122971</v>
      </c>
      <c r="R2932" s="44">
        <v>1.3178519792619838</v>
      </c>
      <c r="S2932" s="46">
        <v>1.0802686980798413</v>
      </c>
      <c r="T2932" s="48">
        <v>1.0568762793200575</v>
      </c>
      <c r="U2932" s="50">
        <v>1.0302025364837182</v>
      </c>
      <c r="V2932" s="52">
        <v>1.0714625408136798</v>
      </c>
      <c r="W2932" s="54">
        <v>0.96979746351628182</v>
      </c>
      <c r="X2932" s="26">
        <f t="shared" si="137"/>
        <v>-0.25619497048047629</v>
      </c>
      <c r="Y2932" s="26">
        <v>-0.25619497048047629</v>
      </c>
      <c r="Z2932">
        <v>2922</v>
      </c>
      <c r="AA2932">
        <v>1328</v>
      </c>
    </row>
    <row r="2933" spans="1:27" x14ac:dyDescent="0.2">
      <c r="A2933">
        <v>2574</v>
      </c>
      <c r="B2933">
        <v>3611</v>
      </c>
      <c r="C2933">
        <v>1</v>
      </c>
      <c r="D2933" t="s">
        <v>7224</v>
      </c>
      <c r="E2933" t="s">
        <v>7225</v>
      </c>
      <c r="F2933" t="s">
        <v>8510</v>
      </c>
      <c r="J2933" s="37">
        <v>38320.052060789698</v>
      </c>
      <c r="K2933" s="38">
        <v>29696.295628138101</v>
      </c>
      <c r="L2933" s="39">
        <v>32578.595768119903</v>
      </c>
      <c r="M2933" s="40">
        <v>25645.870722307533</v>
      </c>
      <c r="N2933" s="41">
        <v>23823.697926019668</v>
      </c>
      <c r="O2933" s="42">
        <v>30508.510454828967</v>
      </c>
      <c r="P2933" s="2">
        <f t="shared" si="135"/>
        <v>18314.015161522992</v>
      </c>
      <c r="Q2933" s="7">
        <f t="shared" si="136"/>
        <v>5.6749665746693836E-2</v>
      </c>
      <c r="R2933" s="44">
        <v>1.08098118184884</v>
      </c>
      <c r="S2933" s="46">
        <v>0.83771119866207533</v>
      </c>
      <c r="T2933" s="48">
        <v>0.91901881815116004</v>
      </c>
      <c r="U2933" s="50">
        <v>0.72345161741858166</v>
      </c>
      <c r="V2933" s="52">
        <v>0.67204942987094118</v>
      </c>
      <c r="W2933" s="54">
        <v>0.86062319632529949</v>
      </c>
      <c r="X2933" s="26">
        <f t="shared" si="137"/>
        <v>-0.25633463353195474</v>
      </c>
      <c r="Y2933" s="26">
        <v>-0.25633463353195474</v>
      </c>
      <c r="Z2933">
        <v>2923</v>
      </c>
      <c r="AA2933">
        <v>1327</v>
      </c>
    </row>
    <row r="2934" spans="1:27" x14ac:dyDescent="0.2">
      <c r="A2934">
        <v>4990</v>
      </c>
      <c r="B2934">
        <v>4128</v>
      </c>
      <c r="C2934">
        <v>1</v>
      </c>
      <c r="D2934" t="s">
        <v>8258</v>
      </c>
      <c r="E2934" t="s">
        <v>8259</v>
      </c>
      <c r="F2934" t="s">
        <v>8510</v>
      </c>
      <c r="J2934" s="37">
        <v>8844.4316406325306</v>
      </c>
      <c r="K2934" s="38">
        <v>12804.332397026314</v>
      </c>
      <c r="L2934" s="39">
        <v>12738.930533072531</v>
      </c>
      <c r="M2934" s="40">
        <v>11728.111735284228</v>
      </c>
      <c r="N2934" s="41">
        <v>7670.3224875952646</v>
      </c>
      <c r="O2934" s="42">
        <v>7283.72729667362</v>
      </c>
      <c r="P2934" s="2">
        <f t="shared" si="135"/>
        <v>584505.23326293472</v>
      </c>
      <c r="Q2934" s="7">
        <f t="shared" si="136"/>
        <v>1.8112072269414023</v>
      </c>
      <c r="R2934" s="44">
        <v>0.65572319637324894</v>
      </c>
      <c r="S2934" s="46">
        <v>0.94930891073099777</v>
      </c>
      <c r="T2934" s="48">
        <v>0.944460038466157</v>
      </c>
      <c r="U2934" s="50">
        <v>0.8695182717171398</v>
      </c>
      <c r="V2934" s="52">
        <v>0.56867513743595088</v>
      </c>
      <c r="W2934" s="54">
        <v>0.54001309960312327</v>
      </c>
      <c r="X2934" s="26">
        <f t="shared" si="137"/>
        <v>-0.25648479578354089</v>
      </c>
      <c r="Y2934" s="26">
        <v>-0.25648479578354089</v>
      </c>
      <c r="Z2934">
        <v>2924</v>
      </c>
      <c r="AA2934">
        <v>1326</v>
      </c>
    </row>
    <row r="2935" spans="1:27" x14ac:dyDescent="0.2">
      <c r="A2935">
        <v>4617</v>
      </c>
      <c r="B2935">
        <v>727</v>
      </c>
      <c r="C2935">
        <v>1</v>
      </c>
      <c r="D2935" t="s">
        <v>1456</v>
      </c>
      <c r="E2935" t="s">
        <v>1457</v>
      </c>
      <c r="F2935" t="s">
        <v>8510</v>
      </c>
      <c r="J2935" s="37">
        <v>1969072.3674807132</v>
      </c>
      <c r="K2935" s="38">
        <v>1338209.3207135799</v>
      </c>
      <c r="L2935" s="39">
        <v>1349400.8798708234</v>
      </c>
      <c r="M2935" s="40">
        <v>1156206.134128843</v>
      </c>
      <c r="N2935" s="41">
        <v>1371375.4700970699</v>
      </c>
      <c r="O2935" s="42">
        <v>1484515.8647834698</v>
      </c>
      <c r="P2935" s="2">
        <f t="shared" si="135"/>
        <v>592212.4923440679</v>
      </c>
      <c r="Q2935" s="7">
        <f t="shared" si="136"/>
        <v>1.8350897220043312</v>
      </c>
      <c r="R2935" s="44">
        <v>1.4052546589357655</v>
      </c>
      <c r="S2935" s="46">
        <v>0.95503086307082807</v>
      </c>
      <c r="T2935" s="48">
        <v>0.96301786797029409</v>
      </c>
      <c r="U2935" s="50">
        <v>0.82514187061262567</v>
      </c>
      <c r="V2935" s="52">
        <v>0.97870032627077075</v>
      </c>
      <c r="W2935" s="54">
        <v>1.0594444722821805</v>
      </c>
      <c r="X2935" s="26">
        <f t="shared" si="137"/>
        <v>-0.25655979157510933</v>
      </c>
      <c r="Y2935" s="26">
        <v>-0.25655979157510933</v>
      </c>
      <c r="Z2935">
        <v>2925</v>
      </c>
      <c r="AA2935">
        <v>1325</v>
      </c>
    </row>
    <row r="2936" spans="1:27" x14ac:dyDescent="0.2">
      <c r="A2936">
        <v>3277</v>
      </c>
      <c r="B2936">
        <v>3977</v>
      </c>
      <c r="C2936">
        <v>1</v>
      </c>
      <c r="D2936" t="s">
        <v>7956</v>
      </c>
      <c r="E2936" t="s">
        <v>7957</v>
      </c>
      <c r="F2936" t="s">
        <v>8510</v>
      </c>
      <c r="J2936" s="37">
        <v>21920.796681850301</v>
      </c>
      <c r="K2936" s="38">
        <v>23906.926599746599</v>
      </c>
      <c r="L2936" s="39">
        <v>28218.850559292699</v>
      </c>
      <c r="M2936" s="40">
        <v>24350.460635326232</v>
      </c>
      <c r="N2936" s="41">
        <v>18050.864777955463</v>
      </c>
      <c r="O2936" s="42">
        <v>17055.6475935698</v>
      </c>
      <c r="P2936" s="2">
        <f t="shared" si="135"/>
        <v>83537.704675307512</v>
      </c>
      <c r="Q2936" s="7">
        <f t="shared" si="136"/>
        <v>0.25885840847886932</v>
      </c>
      <c r="R2936" s="44">
        <v>0.8606345747313856</v>
      </c>
      <c r="S2936" s="46">
        <v>0.93861221861260613</v>
      </c>
      <c r="T2936" s="48">
        <v>1.1079030932581708</v>
      </c>
      <c r="U2936" s="50">
        <v>0.95602585241570714</v>
      </c>
      <c r="V2936" s="52">
        <v>0.7086967940618728</v>
      </c>
      <c r="W2936" s="54">
        <v>0.66962347338469641</v>
      </c>
      <c r="X2936" s="26">
        <f t="shared" si="137"/>
        <v>-0.2566684316040157</v>
      </c>
      <c r="Y2936" s="26">
        <v>-0.2566684316040157</v>
      </c>
      <c r="Z2936">
        <v>2926</v>
      </c>
      <c r="AA2936">
        <v>1324</v>
      </c>
    </row>
    <row r="2937" spans="1:27" x14ac:dyDescent="0.2">
      <c r="A2937">
        <v>1181</v>
      </c>
      <c r="B2937">
        <v>2417</v>
      </c>
      <c r="C2937">
        <v>1</v>
      </c>
      <c r="D2937" t="s">
        <v>4836</v>
      </c>
      <c r="E2937" t="s">
        <v>4837</v>
      </c>
      <c r="F2937" t="s">
        <v>8510</v>
      </c>
      <c r="J2937" s="37">
        <v>175131.71056502886</v>
      </c>
      <c r="K2937" s="38">
        <v>191659.97733181901</v>
      </c>
      <c r="L2937" s="39">
        <v>173098.470382634</v>
      </c>
      <c r="M2937" s="40">
        <v>172119.56588188867</v>
      </c>
      <c r="N2937" s="41">
        <v>148113.396528663</v>
      </c>
      <c r="O2937" s="42">
        <v>138856.55879132231</v>
      </c>
      <c r="P2937" s="2">
        <f t="shared" si="135"/>
        <v>91763.946813901712</v>
      </c>
      <c r="Q2937" s="7">
        <f t="shared" si="136"/>
        <v>0.28434907710610696</v>
      </c>
      <c r="R2937" s="44">
        <v>1.0058387822010766</v>
      </c>
      <c r="S2937" s="46">
        <v>1.1007660324572757</v>
      </c>
      <c r="T2937" s="48">
        <v>0.99416121779892352</v>
      </c>
      <c r="U2937" s="50">
        <v>0.9885390485884239</v>
      </c>
      <c r="V2937" s="52">
        <v>0.85066375421907303</v>
      </c>
      <c r="W2937" s="54">
        <v>0.79749870280308477</v>
      </c>
      <c r="X2937" s="26">
        <f t="shared" si="137"/>
        <v>-0.25680420013072386</v>
      </c>
      <c r="Y2937" s="26">
        <v>-0.25680420013072386</v>
      </c>
      <c r="Z2937">
        <v>2927</v>
      </c>
      <c r="AA2937">
        <v>1323</v>
      </c>
    </row>
    <row r="2938" spans="1:27" x14ac:dyDescent="0.2">
      <c r="A2938">
        <v>1751</v>
      </c>
      <c r="B2938">
        <v>3601</v>
      </c>
      <c r="C2938">
        <v>1</v>
      </c>
      <c r="D2938" t="s">
        <v>7204</v>
      </c>
      <c r="E2938" t="s">
        <v>7205</v>
      </c>
      <c r="F2938" t="s">
        <v>8510</v>
      </c>
      <c r="J2938" s="37">
        <v>44671.334836481132</v>
      </c>
      <c r="K2938" s="38">
        <v>42110.824957110199</v>
      </c>
      <c r="L2938" s="39">
        <v>35146.929487848196</v>
      </c>
      <c r="M2938" s="40">
        <v>35316.113945831166</v>
      </c>
      <c r="N2938" s="41">
        <v>35227.095108954432</v>
      </c>
      <c r="O2938" s="42">
        <v>35951.692318453432</v>
      </c>
      <c r="P2938" s="2">
        <f t="shared" si="135"/>
        <v>324261.42439009546</v>
      </c>
      <c r="Q2938" s="7">
        <f t="shared" si="136"/>
        <v>1.004789353202352</v>
      </c>
      <c r="R2938" s="44">
        <v>1.2536189109238203</v>
      </c>
      <c r="S2938" s="46">
        <v>1.1817629071098199</v>
      </c>
      <c r="T2938" s="48">
        <v>0.98633397967973813</v>
      </c>
      <c r="U2938" s="50">
        <v>0.99108183054961274</v>
      </c>
      <c r="V2938" s="52">
        <v>0.98858368050002032</v>
      </c>
      <c r="W2938" s="54">
        <v>1.0089181694503875</v>
      </c>
      <c r="X2938" s="26">
        <f t="shared" si="137"/>
        <v>-0.25689907661809824</v>
      </c>
      <c r="Y2938" s="26">
        <v>-0.25689907661809824</v>
      </c>
      <c r="Z2938">
        <v>2928</v>
      </c>
      <c r="AA2938">
        <v>1322</v>
      </c>
    </row>
    <row r="2939" spans="1:27" x14ac:dyDescent="0.2">
      <c r="A2939">
        <v>1041</v>
      </c>
      <c r="B2939">
        <v>1099</v>
      </c>
      <c r="C2939">
        <v>1</v>
      </c>
      <c r="D2939" t="s">
        <v>2200</v>
      </c>
      <c r="E2939" t="s">
        <v>2201</v>
      </c>
      <c r="F2939" t="s">
        <v>8510</v>
      </c>
      <c r="J2939" s="37">
        <v>768699.95997064468</v>
      </c>
      <c r="K2939" s="38">
        <v>818987.42496792867</v>
      </c>
      <c r="L2939" s="39">
        <v>840839.81622035021</v>
      </c>
      <c r="M2939" s="40">
        <v>729184.98754554836</v>
      </c>
      <c r="N2939" s="41">
        <v>692741.0805340946</v>
      </c>
      <c r="O2939" s="42">
        <v>603851.51394370978</v>
      </c>
      <c r="P2939" s="2">
        <f t="shared" si="135"/>
        <v>307147.36842997262</v>
      </c>
      <c r="Q2939" s="7">
        <f t="shared" si="136"/>
        <v>0.95175800279986489</v>
      </c>
      <c r="R2939" s="44">
        <v>1.0518999303306125</v>
      </c>
      <c r="S2939" s="46">
        <v>1.120714010832407</v>
      </c>
      <c r="T2939" s="48">
        <v>1.1506171330296</v>
      </c>
      <c r="U2939" s="50">
        <v>0.99782708148779198</v>
      </c>
      <c r="V2939" s="52">
        <v>0.94795672212444881</v>
      </c>
      <c r="W2939" s="54">
        <v>0.82631897817671285</v>
      </c>
      <c r="X2939" s="26">
        <f t="shared" si="137"/>
        <v>-0.25699523977645439</v>
      </c>
      <c r="Y2939" s="26">
        <v>-0.25699523977645439</v>
      </c>
      <c r="Z2939">
        <v>2929</v>
      </c>
      <c r="AA2939">
        <v>1321</v>
      </c>
    </row>
    <row r="2940" spans="1:27" x14ac:dyDescent="0.2">
      <c r="A2940">
        <v>2789</v>
      </c>
      <c r="B2940">
        <v>3961</v>
      </c>
      <c r="C2940">
        <v>1</v>
      </c>
      <c r="D2940" t="s">
        <v>7924</v>
      </c>
      <c r="E2940" t="s">
        <v>7925</v>
      </c>
      <c r="F2940" t="s">
        <v>8510</v>
      </c>
      <c r="J2940" s="37">
        <v>10443.222916235371</v>
      </c>
      <c r="K2940" s="38">
        <v>8423.2253997741645</v>
      </c>
      <c r="L2940" s="39">
        <v>8158.9666962258925</v>
      </c>
      <c r="M2940" s="40">
        <v>4247.1218252488761</v>
      </c>
      <c r="N2940" s="41">
        <v>9668.1486804079104</v>
      </c>
      <c r="O2940" s="42">
        <v>5994.0119129641835</v>
      </c>
      <c r="P2940" s="2">
        <f t="shared" si="135"/>
        <v>739571.09499789088</v>
      </c>
      <c r="Q2940" s="7">
        <f t="shared" si="136"/>
        <v>2.2917100410195577</v>
      </c>
      <c r="R2940" s="44">
        <v>0.8379175575168808</v>
      </c>
      <c r="S2940" s="46">
        <v>0.67584198000986595</v>
      </c>
      <c r="T2940" s="48">
        <v>0.65463904206572732</v>
      </c>
      <c r="U2940" s="50">
        <v>0.34077008360672317</v>
      </c>
      <c r="V2940" s="52">
        <v>0.77572906304654299</v>
      </c>
      <c r="W2940" s="54">
        <v>0.48093274098649308</v>
      </c>
      <c r="X2940" s="26">
        <f t="shared" si="137"/>
        <v>-0.25701882742870164</v>
      </c>
      <c r="Y2940" s="26">
        <v>-0.25701882742870164</v>
      </c>
      <c r="Z2940">
        <v>2930</v>
      </c>
      <c r="AA2940">
        <v>1320</v>
      </c>
    </row>
    <row r="2941" spans="1:27" x14ac:dyDescent="0.2">
      <c r="A2941">
        <v>435</v>
      </c>
      <c r="B2941">
        <v>695</v>
      </c>
      <c r="C2941">
        <v>1</v>
      </c>
      <c r="D2941" t="s">
        <v>1392</v>
      </c>
      <c r="E2941" t="s">
        <v>1393</v>
      </c>
      <c r="F2941" t="s">
        <v>8510</v>
      </c>
      <c r="J2941" s="37">
        <v>2040694.8776057202</v>
      </c>
      <c r="K2941" s="38">
        <v>1696894.94330326</v>
      </c>
      <c r="L2941" s="39">
        <v>1676873.5821609832</v>
      </c>
      <c r="M2941" s="40">
        <v>1468698.9670795465</v>
      </c>
      <c r="N2941" s="41">
        <v>1559199.8155464933</v>
      </c>
      <c r="O2941" s="42">
        <v>1591048.2244327168</v>
      </c>
      <c r="P2941" s="2">
        <f t="shared" si="135"/>
        <v>1686884.2627321216</v>
      </c>
      <c r="Q2941" s="7">
        <f t="shared" si="136"/>
        <v>5.2271507487080759</v>
      </c>
      <c r="R2941" s="44">
        <v>1.2799662451361666</v>
      </c>
      <c r="S2941" s="46">
        <v>1.0643277801131743</v>
      </c>
      <c r="T2941" s="48">
        <v>1.0517699662405477</v>
      </c>
      <c r="U2941" s="50">
        <v>0.92119852054207174</v>
      </c>
      <c r="V2941" s="52">
        <v>0.97796253385198106</v>
      </c>
      <c r="W2941" s="54">
        <v>0.9979385179067306</v>
      </c>
      <c r="X2941" s="26">
        <f t="shared" si="137"/>
        <v>-0.25711511723274799</v>
      </c>
      <c r="Y2941" s="26">
        <v>-0.25711511723274799</v>
      </c>
      <c r="Z2941">
        <v>2931</v>
      </c>
      <c r="AA2941">
        <v>1319</v>
      </c>
    </row>
    <row r="2942" spans="1:27" x14ac:dyDescent="0.2">
      <c r="A2942">
        <v>3962</v>
      </c>
      <c r="B2942">
        <v>633</v>
      </c>
      <c r="C2942">
        <v>1</v>
      </c>
      <c r="D2942" t="s">
        <v>1268</v>
      </c>
      <c r="E2942" t="s">
        <v>1269</v>
      </c>
      <c r="F2942" t="s">
        <v>8510</v>
      </c>
      <c r="J2942" s="37">
        <v>2189659.0836230735</v>
      </c>
      <c r="K2942" s="38">
        <v>2042956.7807624936</v>
      </c>
      <c r="L2942" s="39">
        <v>1635229.1590752632</v>
      </c>
      <c r="M2942" s="40">
        <v>1737585.3488199867</v>
      </c>
      <c r="N2942" s="41">
        <v>1799253.1726377767</v>
      </c>
      <c r="O2942" s="42">
        <v>1646758.1997736234</v>
      </c>
      <c r="P2942" s="2">
        <f t="shared" si="135"/>
        <v>838280.46052380756</v>
      </c>
      <c r="Q2942" s="7">
        <f t="shared" si="136"/>
        <v>2.5975808973150682</v>
      </c>
      <c r="R2942" s="44">
        <v>1.1794296925346273</v>
      </c>
      <c r="S2942" s="46">
        <v>1.1004105186134143</v>
      </c>
      <c r="T2942" s="48">
        <v>0.88079365355844097</v>
      </c>
      <c r="U2942" s="50">
        <v>0.93592640472620958</v>
      </c>
      <c r="V2942" s="52">
        <v>0.96914292826116544</v>
      </c>
      <c r="W2942" s="54">
        <v>0.88700361246381865</v>
      </c>
      <c r="X2942" s="26">
        <f t="shared" si="137"/>
        <v>-0.25725720289186016</v>
      </c>
      <c r="Y2942" s="26">
        <v>-0.25725720289186016</v>
      </c>
      <c r="Z2942">
        <v>2932</v>
      </c>
      <c r="AA2942">
        <v>1318</v>
      </c>
    </row>
    <row r="2943" spans="1:27" x14ac:dyDescent="0.2">
      <c r="A2943">
        <v>4582</v>
      </c>
      <c r="B2943">
        <v>3794</v>
      </c>
      <c r="C2943">
        <v>1</v>
      </c>
      <c r="D2943" t="s">
        <v>7590</v>
      </c>
      <c r="E2943" t="s">
        <v>7591</v>
      </c>
      <c r="F2943" t="s">
        <v>8510</v>
      </c>
      <c r="J2943" s="37">
        <v>37375.952185082868</v>
      </c>
      <c r="K2943" s="38">
        <v>41223.502977607597</v>
      </c>
      <c r="L2943" s="39">
        <v>41283.316653371134</v>
      </c>
      <c r="M2943" s="40">
        <v>41331.761972351967</v>
      </c>
      <c r="N2943" s="41">
        <v>34177.4913609824</v>
      </c>
      <c r="O2943" s="42">
        <v>30011.478748089936</v>
      </c>
      <c r="P2943" s="2">
        <f t="shared" si="135"/>
        <v>1727597.8578577677</v>
      </c>
      <c r="Q2943" s="7">
        <f t="shared" si="136"/>
        <v>5.3533100258708943</v>
      </c>
      <c r="R2943" s="44">
        <v>1.1645599585589932</v>
      </c>
      <c r="S2943" s="46">
        <v>1.2844419503088786</v>
      </c>
      <c r="T2943" s="48">
        <v>1.2863056248829341</v>
      </c>
      <c r="U2943" s="50">
        <v>1.287815084184073</v>
      </c>
      <c r="V2943" s="52">
        <v>1.0649023127464643</v>
      </c>
      <c r="W2943" s="54">
        <v>0.93509768725353559</v>
      </c>
      <c r="X2943" s="26">
        <f t="shared" si="137"/>
        <v>-0.25777440141619895</v>
      </c>
      <c r="Y2943" s="26">
        <v>-0.25777440141619895</v>
      </c>
      <c r="Z2943">
        <v>2933</v>
      </c>
      <c r="AA2943">
        <v>1317</v>
      </c>
    </row>
    <row r="2944" spans="1:27" x14ac:dyDescent="0.2">
      <c r="A2944">
        <v>4305</v>
      </c>
      <c r="B2944">
        <v>350</v>
      </c>
      <c r="C2944">
        <v>1</v>
      </c>
      <c r="D2944" t="s">
        <v>702</v>
      </c>
      <c r="E2944" t="s">
        <v>703</v>
      </c>
      <c r="F2944" t="s">
        <v>8510</v>
      </c>
      <c r="J2944" s="37">
        <v>4422061.3558486961</v>
      </c>
      <c r="K2944" s="38">
        <v>3888532.40865826</v>
      </c>
      <c r="L2944" s="39">
        <v>4014657.6424538731</v>
      </c>
      <c r="M2944" s="40">
        <v>3559652.6934246663</v>
      </c>
      <c r="N2944" s="41">
        <v>3415595.1883769394</v>
      </c>
      <c r="O2944" s="42">
        <v>3413863.9537431835</v>
      </c>
      <c r="P2944" s="2">
        <f t="shared" si="135"/>
        <v>1718024.5097962893</v>
      </c>
      <c r="Q2944" s="7">
        <f t="shared" si="136"/>
        <v>5.3236450781369271</v>
      </c>
      <c r="R2944" s="44">
        <v>1.1541673716539913</v>
      </c>
      <c r="S2944" s="46">
        <v>1.0149151874061035</v>
      </c>
      <c r="T2944" s="48">
        <v>1.0478341403275946</v>
      </c>
      <c r="U2944" s="50">
        <v>0.92907688576892067</v>
      </c>
      <c r="V2944" s="52">
        <v>0.89147757210312106</v>
      </c>
      <c r="W2944" s="54">
        <v>0.89102571620014592</v>
      </c>
      <c r="X2944" s="26">
        <f t="shared" si="137"/>
        <v>-0.25782548253383547</v>
      </c>
      <c r="Y2944" s="26">
        <v>-0.25782548253383547</v>
      </c>
      <c r="Z2944">
        <v>2934</v>
      </c>
      <c r="AA2944">
        <v>1316</v>
      </c>
    </row>
    <row r="2945" spans="1:27" x14ac:dyDescent="0.2">
      <c r="A2945">
        <v>2420</v>
      </c>
      <c r="B2945">
        <v>3944</v>
      </c>
      <c r="C2945">
        <v>1</v>
      </c>
      <c r="D2945" t="s">
        <v>7890</v>
      </c>
      <c r="E2945" t="s">
        <v>7891</v>
      </c>
      <c r="F2945" t="s">
        <v>8510</v>
      </c>
      <c r="J2945" s="37">
        <v>22185.065849395265</v>
      </c>
      <c r="K2945" s="38">
        <v>21231.232894937435</v>
      </c>
      <c r="L2945" s="39">
        <v>17112.541219954535</v>
      </c>
      <c r="M2945" s="40">
        <v>15618.809293206201</v>
      </c>
      <c r="N2945" s="41">
        <v>16717.730426315033</v>
      </c>
      <c r="O2945" s="42">
        <v>18016.4018618952</v>
      </c>
      <c r="P2945" s="2">
        <f t="shared" si="135"/>
        <v>404976.58513661334</v>
      </c>
      <c r="Q2945" s="7">
        <f t="shared" si="136"/>
        <v>1.2549015406531476</v>
      </c>
      <c r="R2945" s="44">
        <v>1.1197861925905479</v>
      </c>
      <c r="S2945" s="46">
        <v>1.07164168945089</v>
      </c>
      <c r="T2945" s="48">
        <v>0.86375165655701847</v>
      </c>
      <c r="U2945" s="50">
        <v>0.78835587462157497</v>
      </c>
      <c r="V2945" s="52">
        <v>0.84382367083885657</v>
      </c>
      <c r="W2945" s="54">
        <v>0.90937381849884447</v>
      </c>
      <c r="X2945" s="26">
        <f t="shared" si="137"/>
        <v>-0.25870167260429439</v>
      </c>
      <c r="Y2945" s="26">
        <v>-0.25870167260429439</v>
      </c>
      <c r="Z2945">
        <v>2935</v>
      </c>
      <c r="AA2945">
        <v>1315</v>
      </c>
    </row>
    <row r="2946" spans="1:27" x14ac:dyDescent="0.2">
      <c r="A2946">
        <v>5780</v>
      </c>
      <c r="B2946">
        <v>928</v>
      </c>
      <c r="C2946">
        <v>1</v>
      </c>
      <c r="D2946" t="s">
        <v>1858</v>
      </c>
      <c r="E2946" t="s">
        <v>1859</v>
      </c>
      <c r="F2946" t="s">
        <v>8510</v>
      </c>
      <c r="J2946" s="37">
        <v>1075133.5533953405</v>
      </c>
      <c r="K2946" s="38">
        <v>1085530.5765779056</v>
      </c>
      <c r="L2946" s="39">
        <v>1024367.656199695</v>
      </c>
      <c r="M2946" s="40">
        <v>835808.95663688832</v>
      </c>
      <c r="N2946" s="41">
        <v>787768.10442383133</v>
      </c>
      <c r="O2946" s="42">
        <v>900025.96463806147</v>
      </c>
      <c r="P2946" s="2">
        <f t="shared" si="135"/>
        <v>811788.53053035983</v>
      </c>
      <c r="Q2946" s="7">
        <f t="shared" si="136"/>
        <v>2.5154903148374705</v>
      </c>
      <c r="R2946" s="44">
        <v>0.99606466697484175</v>
      </c>
      <c r="S2946" s="46">
        <v>1.005697058598344</v>
      </c>
      <c r="T2946" s="48">
        <v>0.94903226218739123</v>
      </c>
      <c r="U2946" s="50">
        <v>0.77434079460915484</v>
      </c>
      <c r="V2946" s="52">
        <v>0.72983302596063004</v>
      </c>
      <c r="W2946" s="54">
        <v>0.83383507091260189</v>
      </c>
      <c r="X2946" s="26">
        <f t="shared" si="137"/>
        <v>-0.25906164940036819</v>
      </c>
      <c r="Y2946" s="26">
        <v>-0.25906164940036819</v>
      </c>
      <c r="Z2946">
        <v>2936</v>
      </c>
      <c r="AA2946">
        <v>1314</v>
      </c>
    </row>
    <row r="2947" spans="1:27" x14ac:dyDescent="0.2">
      <c r="A2947">
        <v>2105</v>
      </c>
      <c r="B2947">
        <v>1169</v>
      </c>
      <c r="C2947">
        <v>1</v>
      </c>
      <c r="D2947" t="s">
        <v>2340</v>
      </c>
      <c r="E2947" t="s">
        <v>2341</v>
      </c>
      <c r="F2947" t="s">
        <v>8510</v>
      </c>
      <c r="J2947" s="37">
        <v>953083.58888113406</v>
      </c>
      <c r="K2947" s="38">
        <v>777114.23034182971</v>
      </c>
      <c r="L2947" s="39">
        <v>731908.24163948966</v>
      </c>
      <c r="M2947" s="40">
        <v>670892.15360051731</v>
      </c>
      <c r="N2947" s="41">
        <v>694353.63758362737</v>
      </c>
      <c r="O2947" s="42">
        <v>739433.31812757638</v>
      </c>
      <c r="P2947" s="2">
        <f t="shared" si="135"/>
        <v>595782.10900804121</v>
      </c>
      <c r="Q2947" s="7">
        <f t="shared" si="136"/>
        <v>1.8461508984169135</v>
      </c>
      <c r="R2947" s="44">
        <v>1.2569122410214506</v>
      </c>
      <c r="S2947" s="46">
        <v>1.0248465089355643</v>
      </c>
      <c r="T2947" s="48">
        <v>0.96522953385560106</v>
      </c>
      <c r="U2947" s="50">
        <v>0.88476243857651982</v>
      </c>
      <c r="V2947" s="52">
        <v>0.9157030892759177</v>
      </c>
      <c r="W2947" s="54">
        <v>0.97515349106443561</v>
      </c>
      <c r="X2947" s="26">
        <f t="shared" si="137"/>
        <v>-0.25952730057758516</v>
      </c>
      <c r="Y2947" s="26">
        <v>-0.25952730057758516</v>
      </c>
      <c r="Z2947">
        <v>2937</v>
      </c>
      <c r="AA2947">
        <v>1313</v>
      </c>
    </row>
    <row r="2948" spans="1:27" x14ac:dyDescent="0.2">
      <c r="A2948">
        <v>2435</v>
      </c>
      <c r="B2948">
        <v>1352</v>
      </c>
      <c r="C2948">
        <v>1</v>
      </c>
      <c r="D2948" t="s">
        <v>2706</v>
      </c>
      <c r="E2948" t="s">
        <v>2707</v>
      </c>
      <c r="F2948" t="s">
        <v>8510</v>
      </c>
      <c r="J2948" s="37">
        <v>520672.06441556499</v>
      </c>
      <c r="K2948" s="38">
        <v>488683.25495700497</v>
      </c>
      <c r="L2948" s="39">
        <v>507947.520858909</v>
      </c>
      <c r="M2948" s="40">
        <v>439541.6441413057</v>
      </c>
      <c r="N2948" s="41">
        <v>407628.00244922767</v>
      </c>
      <c r="O2948" s="42">
        <v>440727.64904983534</v>
      </c>
      <c r="P2948" s="2">
        <f t="shared" si="135"/>
        <v>215216.63553390894</v>
      </c>
      <c r="Q2948" s="7">
        <f t="shared" si="136"/>
        <v>0.66689210541538568</v>
      </c>
      <c r="R2948" s="44">
        <v>1.3308276710218487</v>
      </c>
      <c r="S2948" s="46">
        <v>1.2490648961391937</v>
      </c>
      <c r="T2948" s="48">
        <v>1.2983039851480378</v>
      </c>
      <c r="U2948" s="50">
        <v>1.1234598945619974</v>
      </c>
      <c r="V2948" s="52">
        <v>1.041889247028666</v>
      </c>
      <c r="W2948" s="54">
        <v>1.1264913000437005</v>
      </c>
      <c r="X2948" s="26">
        <f t="shared" si="137"/>
        <v>-0.25972184182976643</v>
      </c>
      <c r="Y2948" s="26">
        <v>-0.25972184182976643</v>
      </c>
      <c r="Z2948">
        <v>2938</v>
      </c>
      <c r="AA2948">
        <v>1312</v>
      </c>
    </row>
    <row r="2949" spans="1:27" x14ac:dyDescent="0.2">
      <c r="A2949">
        <v>4597</v>
      </c>
      <c r="B2949">
        <v>4109</v>
      </c>
      <c r="C2949">
        <v>1</v>
      </c>
      <c r="D2949" t="s">
        <v>8220</v>
      </c>
      <c r="E2949" t="s">
        <v>8221</v>
      </c>
      <c r="F2949" t="s">
        <v>8510</v>
      </c>
      <c r="J2949" s="37">
        <v>22805.268618590231</v>
      </c>
      <c r="K2949" s="38">
        <v>17634.288641531999</v>
      </c>
      <c r="L2949" s="39">
        <v>17412.993547958966</v>
      </c>
      <c r="M2949" s="40">
        <v>20169.169703235733</v>
      </c>
      <c r="N2949" s="41">
        <v>17524.897334205132</v>
      </c>
      <c r="O2949" s="42">
        <v>16301.766321778936</v>
      </c>
      <c r="P2949" s="2">
        <f t="shared" si="135"/>
        <v>19383.485495795816</v>
      </c>
      <c r="Q2949" s="7">
        <f t="shared" si="136"/>
        <v>6.0063635046200547E-2</v>
      </c>
      <c r="R2949" s="44">
        <v>1.3818629285116006</v>
      </c>
      <c r="S2949" s="46">
        <v>1.0685324585276754</v>
      </c>
      <c r="T2949" s="48">
        <v>1.0551232989521202</v>
      </c>
      <c r="U2949" s="50">
        <v>1.2221310951382998</v>
      </c>
      <c r="V2949" s="52">
        <v>1.0619039993402579</v>
      </c>
      <c r="W2949" s="54">
        <v>0.98778957293061609</v>
      </c>
      <c r="X2949" s="26">
        <f t="shared" si="137"/>
        <v>-0.26046347989728513</v>
      </c>
      <c r="Y2949" s="26">
        <v>-0.26046347989728513</v>
      </c>
      <c r="Z2949">
        <v>2939</v>
      </c>
      <c r="AA2949">
        <v>1311</v>
      </c>
    </row>
    <row r="2950" spans="1:27" x14ac:dyDescent="0.2">
      <c r="A2950">
        <v>5558</v>
      </c>
      <c r="B2950">
        <v>4016</v>
      </c>
      <c r="C2950">
        <v>1</v>
      </c>
      <c r="D2950" t="s">
        <v>8034</v>
      </c>
      <c r="E2950" t="s">
        <v>8035</v>
      </c>
      <c r="F2950" t="s">
        <v>8510</v>
      </c>
      <c r="J2950" s="37">
        <v>21788.086707718536</v>
      </c>
      <c r="K2950" s="38">
        <v>24431.039452559704</v>
      </c>
      <c r="L2950" s="39">
        <v>20284.390659808167</v>
      </c>
      <c r="M2950" s="40">
        <v>21903.427273245663</v>
      </c>
      <c r="N2950" s="41">
        <v>18597.801288355899</v>
      </c>
      <c r="O2950" s="42">
        <v>17758.368814582067</v>
      </c>
      <c r="P2950" s="2">
        <f t="shared" si="135"/>
        <v>2062722.6849092515</v>
      </c>
      <c r="Q2950" s="7">
        <f t="shared" si="136"/>
        <v>6.3917618208954394</v>
      </c>
      <c r="R2950" s="44">
        <v>1.1052856797411836</v>
      </c>
      <c r="S2950" s="46">
        <v>1.2393597662037983</v>
      </c>
      <c r="T2950" s="48">
        <v>1.0290048327474011</v>
      </c>
      <c r="U2950" s="50">
        <v>1.1111367797978591</v>
      </c>
      <c r="V2950" s="52">
        <v>0.94344600856622662</v>
      </c>
      <c r="W2950" s="54">
        <v>0.90086252224095653</v>
      </c>
      <c r="X2950" s="26">
        <f t="shared" si="137"/>
        <v>-0.26110358762334179</v>
      </c>
      <c r="Y2950" s="26">
        <v>-0.26110358762334179</v>
      </c>
      <c r="Z2950">
        <v>2940</v>
      </c>
      <c r="AA2950">
        <v>1310</v>
      </c>
    </row>
    <row r="2951" spans="1:27" x14ac:dyDescent="0.2">
      <c r="A2951">
        <v>1403</v>
      </c>
      <c r="B2951">
        <v>297</v>
      </c>
      <c r="C2951">
        <v>1</v>
      </c>
      <c r="D2951" t="s">
        <v>596</v>
      </c>
      <c r="E2951" t="s">
        <v>597</v>
      </c>
      <c r="F2951" t="s">
        <v>8510</v>
      </c>
      <c r="J2951" s="37">
        <v>5692990.9424646161</v>
      </c>
      <c r="K2951" s="38">
        <v>4432944.1007910501</v>
      </c>
      <c r="L2951" s="39">
        <v>4746430.3740621768</v>
      </c>
      <c r="M2951" s="40">
        <v>4262703.3311097566</v>
      </c>
      <c r="N2951" s="41">
        <v>4432118.0661928626</v>
      </c>
      <c r="O2951" s="42">
        <v>4101014.3303659433</v>
      </c>
      <c r="P2951" s="2">
        <f t="shared" si="135"/>
        <v>2225980.2052844712</v>
      </c>
      <c r="Q2951" s="7">
        <f t="shared" si="136"/>
        <v>6.8976481396636347</v>
      </c>
      <c r="R2951" s="44">
        <v>1.2321288304801714</v>
      </c>
      <c r="S2951" s="46">
        <v>0.95941804329080038</v>
      </c>
      <c r="T2951" s="48">
        <v>1.0272655911194859</v>
      </c>
      <c r="U2951" s="50">
        <v>0.9225729889832579</v>
      </c>
      <c r="V2951" s="52">
        <v>0.95923926537710147</v>
      </c>
      <c r="W2951" s="54">
        <v>0.88757878621684094</v>
      </c>
      <c r="X2951" s="26">
        <f t="shared" si="137"/>
        <v>-0.26113987959913959</v>
      </c>
      <c r="Y2951" s="26">
        <v>-0.26113987959913959</v>
      </c>
      <c r="Z2951">
        <v>2941</v>
      </c>
      <c r="AA2951">
        <v>1309</v>
      </c>
    </row>
    <row r="2952" spans="1:27" x14ac:dyDescent="0.2">
      <c r="A2952">
        <v>5400</v>
      </c>
      <c r="B2952">
        <v>1687</v>
      </c>
      <c r="C2952">
        <v>1</v>
      </c>
      <c r="D2952" t="s">
        <v>3376</v>
      </c>
      <c r="E2952" t="s">
        <v>3377</v>
      </c>
      <c r="F2952" t="s">
        <v>8510</v>
      </c>
      <c r="J2952" s="37">
        <v>344668.24816832034</v>
      </c>
      <c r="K2952" s="38">
        <v>329910.32717025263</v>
      </c>
      <c r="L2952" s="39">
        <v>350946.08020299865</v>
      </c>
      <c r="M2952" s="40">
        <v>320348.36320742534</v>
      </c>
      <c r="N2952" s="41">
        <v>283064.51578348695</v>
      </c>
      <c r="O2952" s="42">
        <v>255426.67753370502</v>
      </c>
      <c r="P2952" s="2">
        <f t="shared" si="135"/>
        <v>146096.63350636867</v>
      </c>
      <c r="Q2952" s="7">
        <f t="shared" si="136"/>
        <v>0.45270985335987785</v>
      </c>
      <c r="R2952" s="44">
        <v>1.0227560121375121</v>
      </c>
      <c r="S2952" s="46">
        <v>0.9789638946226632</v>
      </c>
      <c r="T2952" s="48">
        <v>1.0413846223758452</v>
      </c>
      <c r="U2952" s="50">
        <v>0.95059007085793989</v>
      </c>
      <c r="V2952" s="52">
        <v>0.83995533931217647</v>
      </c>
      <c r="W2952" s="54">
        <v>0.75794382423161022</v>
      </c>
      <c r="X2952" s="26">
        <f t="shared" si="137"/>
        <v>-0.26169730813983932</v>
      </c>
      <c r="Y2952" s="26">
        <v>-0.26169730813983932</v>
      </c>
      <c r="Z2952">
        <v>2942</v>
      </c>
      <c r="AA2952">
        <v>1308</v>
      </c>
    </row>
    <row r="2953" spans="1:27" x14ac:dyDescent="0.2">
      <c r="A2953">
        <v>2671</v>
      </c>
      <c r="B2953">
        <v>3909</v>
      </c>
      <c r="C2953">
        <v>1</v>
      </c>
      <c r="D2953" t="s">
        <v>7820</v>
      </c>
      <c r="E2953" t="s">
        <v>7821</v>
      </c>
      <c r="F2953" t="s">
        <v>8510</v>
      </c>
      <c r="J2953" s="37">
        <v>36766.589479032329</v>
      </c>
      <c r="K2953" s="38">
        <v>28260.461089620265</v>
      </c>
      <c r="L2953" s="39">
        <v>30077.469360710966</v>
      </c>
      <c r="M2953" s="40">
        <v>28757.720727825799</v>
      </c>
      <c r="N2953" s="41">
        <v>29370.897614587466</v>
      </c>
      <c r="O2953" s="42">
        <v>25893.223845293764</v>
      </c>
      <c r="P2953" s="2">
        <f t="shared" si="135"/>
        <v>91000.747772922507</v>
      </c>
      <c r="Q2953" s="7">
        <f t="shared" si="136"/>
        <v>0.28198415111408515</v>
      </c>
      <c r="R2953" s="44">
        <v>1.28964440138576</v>
      </c>
      <c r="S2953" s="46">
        <v>0.99127892853901234</v>
      </c>
      <c r="T2953" s="48">
        <v>1.05501327478345</v>
      </c>
      <c r="U2953" s="50">
        <v>1.0087210714609876</v>
      </c>
      <c r="V2953" s="52">
        <v>1.0302291893004818</v>
      </c>
      <c r="W2953" s="54">
        <v>0.90824445887087613</v>
      </c>
      <c r="X2953" s="26">
        <f t="shared" si="137"/>
        <v>-0.26234873337321052</v>
      </c>
      <c r="Y2953" s="26">
        <v>-0.26234873337321052</v>
      </c>
      <c r="Z2953">
        <v>2943</v>
      </c>
      <c r="AA2953">
        <v>1307</v>
      </c>
    </row>
    <row r="2954" spans="1:27" x14ac:dyDescent="0.2">
      <c r="A2954">
        <v>2911</v>
      </c>
      <c r="B2954">
        <v>2396</v>
      </c>
      <c r="C2954">
        <v>1</v>
      </c>
      <c r="D2954" t="s">
        <v>4794</v>
      </c>
      <c r="E2954" t="s">
        <v>4795</v>
      </c>
      <c r="F2954" t="s">
        <v>8510</v>
      </c>
      <c r="J2954" s="37">
        <v>215571.89974355465</v>
      </c>
      <c r="K2954" s="38">
        <v>162832.09708782434</v>
      </c>
      <c r="L2954" s="39">
        <v>181867.58133305699</v>
      </c>
      <c r="M2954" s="40">
        <v>177836.882831258</v>
      </c>
      <c r="N2954" s="41">
        <v>145234.90606681266</v>
      </c>
      <c r="O2954" s="42">
        <v>164101.14823245033</v>
      </c>
      <c r="P2954" s="2">
        <f t="shared" si="135"/>
        <v>167278.11048928299</v>
      </c>
      <c r="Q2954" s="7">
        <f t="shared" si="136"/>
        <v>0.51834492727458759</v>
      </c>
      <c r="R2954" s="44">
        <v>1.2608828510414523</v>
      </c>
      <c r="S2954" s="46">
        <v>0.95240705797645653</v>
      </c>
      <c r="T2954" s="48">
        <v>1.0637458534068254</v>
      </c>
      <c r="U2954" s="50">
        <v>1.0401702453397133</v>
      </c>
      <c r="V2954" s="52">
        <v>0.8494808583591168</v>
      </c>
      <c r="W2954" s="54">
        <v>0.95982975466028664</v>
      </c>
      <c r="X2954" s="26">
        <f t="shared" si="137"/>
        <v>-0.26251709840356563</v>
      </c>
      <c r="Y2954" s="26">
        <v>-0.26251709840356563</v>
      </c>
      <c r="Z2954">
        <v>2944</v>
      </c>
      <c r="AA2954">
        <v>1306</v>
      </c>
    </row>
    <row r="2955" spans="1:27" x14ac:dyDescent="0.2">
      <c r="A2955">
        <v>3960</v>
      </c>
      <c r="B2955">
        <v>2414</v>
      </c>
      <c r="C2955">
        <v>1</v>
      </c>
      <c r="D2955" t="s">
        <v>4830</v>
      </c>
      <c r="E2955" t="s">
        <v>4831</v>
      </c>
      <c r="F2955" t="s">
        <v>8510</v>
      </c>
      <c r="J2955" s="37">
        <v>182504.49788649697</v>
      </c>
      <c r="K2955" s="38">
        <v>206489.57539761768</v>
      </c>
      <c r="L2955" s="39">
        <v>169179.90091695901</v>
      </c>
      <c r="M2955" s="40">
        <v>155604.17461674567</v>
      </c>
      <c r="N2955" s="41">
        <v>154377.14972590332</v>
      </c>
      <c r="O2955" s="42">
        <v>165376.320061607</v>
      </c>
      <c r="P2955" s="2">
        <f t="shared" ref="P2955:P3018" si="138">MEDIAN(J2955:O2956)</f>
        <v>112134.05464152165</v>
      </c>
      <c r="Q2955" s="7">
        <f t="shared" ref="Q2955:Q3018" si="139">P2955/$P$6</f>
        <v>0.34746996022464044</v>
      </c>
      <c r="R2955" s="44">
        <v>1.3130332990275388</v>
      </c>
      <c r="S2955" s="46">
        <v>1.4855945554161034</v>
      </c>
      <c r="T2955" s="48">
        <v>1.2171691437889889</v>
      </c>
      <c r="U2955" s="50">
        <v>1.1194982321287732</v>
      </c>
      <c r="V2955" s="52">
        <v>1.1106703700263629</v>
      </c>
      <c r="W2955" s="54">
        <v>1.1898041836019426</v>
      </c>
      <c r="X2955" s="26">
        <f t="shared" ref="X2955:X3018" si="140">SLOPE(R2955:W2955,R$8:W$8)</f>
        <v>-0.26265557785105975</v>
      </c>
      <c r="Y2955" s="26">
        <v>-0.26265557785105975</v>
      </c>
      <c r="Z2955">
        <v>2945</v>
      </c>
      <c r="AA2955">
        <v>1305</v>
      </c>
    </row>
    <row r="2956" spans="1:27" x14ac:dyDescent="0.2">
      <c r="A2956">
        <v>2548</v>
      </c>
      <c r="B2956">
        <v>3335</v>
      </c>
      <c r="C2956">
        <v>1</v>
      </c>
      <c r="D2956" t="s">
        <v>6672</v>
      </c>
      <c r="E2956" t="s">
        <v>6673</v>
      </c>
      <c r="F2956" t="s">
        <v>8510</v>
      </c>
      <c r="J2956" s="37">
        <v>69890.95955713997</v>
      </c>
      <c r="K2956" s="38">
        <v>64968.859436324565</v>
      </c>
      <c r="L2956" s="39">
        <v>62820.77182869643</v>
      </c>
      <c r="M2956" s="40">
        <v>59475.81526406957</v>
      </c>
      <c r="N2956" s="41">
        <v>61434.375803346898</v>
      </c>
      <c r="O2956" s="42">
        <v>51089.154701099767</v>
      </c>
      <c r="P2956" s="2">
        <f t="shared" si="138"/>
        <v>49776.133536287918</v>
      </c>
      <c r="Q2956" s="7">
        <f t="shared" si="139"/>
        <v>0.15424137827961854</v>
      </c>
      <c r="R2956" s="44">
        <v>1.1905027491137441</v>
      </c>
      <c r="S2956" s="46">
        <v>1.1066610940216701</v>
      </c>
      <c r="T2956" s="48">
        <v>1.0700711799838221</v>
      </c>
      <c r="U2956" s="50">
        <v>1.0130941401622602</v>
      </c>
      <c r="V2956" s="52">
        <v>1.0464557039623548</v>
      </c>
      <c r="W2956" s="54">
        <v>0.87023814677821476</v>
      </c>
      <c r="X2956" s="26">
        <f t="shared" si="140"/>
        <v>-0.26270231738245065</v>
      </c>
      <c r="Y2956" s="26">
        <v>-0.26270231738245065</v>
      </c>
      <c r="Z2956">
        <v>2946</v>
      </c>
      <c r="AA2956">
        <v>1304</v>
      </c>
    </row>
    <row r="2957" spans="1:27" x14ac:dyDescent="0.2">
      <c r="A2957">
        <v>3004</v>
      </c>
      <c r="B2957">
        <v>3399</v>
      </c>
      <c r="C2957">
        <v>1</v>
      </c>
      <c r="D2957" t="s">
        <v>6800</v>
      </c>
      <c r="E2957" t="s">
        <v>6801</v>
      </c>
      <c r="F2957" t="s">
        <v>8510</v>
      </c>
      <c r="J2957" s="37">
        <v>48463.112371476069</v>
      </c>
      <c r="K2957" s="38">
        <v>44556.90894994323</v>
      </c>
      <c r="L2957" s="39">
        <v>41328.821210830232</v>
      </c>
      <c r="M2957" s="40">
        <v>41967.043659363902</v>
      </c>
      <c r="N2957" s="41">
        <v>33629.7684097245</v>
      </c>
      <c r="O2957" s="42">
        <v>35609.282236298262</v>
      </c>
      <c r="P2957" s="2">
        <f t="shared" si="138"/>
        <v>170748.10072653706</v>
      </c>
      <c r="Q2957" s="7">
        <f t="shared" si="139"/>
        <v>0.52909739113200438</v>
      </c>
      <c r="R2957" s="44">
        <v>0.92551150686763717</v>
      </c>
      <c r="S2957" s="46">
        <v>0.85091381724582504</v>
      </c>
      <c r="T2957" s="48">
        <v>0.7892662630230004</v>
      </c>
      <c r="U2957" s="50">
        <v>0.80145454790927617</v>
      </c>
      <c r="V2957" s="52">
        <v>0.64223563269974526</v>
      </c>
      <c r="W2957" s="54">
        <v>0.68003887592635859</v>
      </c>
      <c r="X2957" s="26">
        <f t="shared" si="140"/>
        <v>-0.26302991763690808</v>
      </c>
      <c r="Y2957" s="26">
        <v>-0.26302991763690808</v>
      </c>
      <c r="Z2957">
        <v>2947</v>
      </c>
      <c r="AA2957">
        <v>1303</v>
      </c>
    </row>
    <row r="2958" spans="1:27" x14ac:dyDescent="0.2">
      <c r="A2958">
        <v>4168</v>
      </c>
      <c r="B2958">
        <v>1584</v>
      </c>
      <c r="C2958">
        <v>1</v>
      </c>
      <c r="D2958" t="s">
        <v>3170</v>
      </c>
      <c r="E2958" t="s">
        <v>3171</v>
      </c>
      <c r="F2958" t="s">
        <v>8510</v>
      </c>
      <c r="J2958" s="37">
        <v>408524.7391682053</v>
      </c>
      <c r="K2958" s="38">
        <v>361962.95219858567</v>
      </c>
      <c r="L2958" s="39">
        <v>354187.77736615599</v>
      </c>
      <c r="M2958" s="40">
        <v>346343.94687458669</v>
      </c>
      <c r="N2958" s="41">
        <v>341857.05754992738</v>
      </c>
      <c r="O2958" s="42">
        <v>293033.08908159804</v>
      </c>
      <c r="P2958" s="2">
        <f t="shared" si="138"/>
        <v>377837.81485235249</v>
      </c>
      <c r="Q2958" s="7">
        <f t="shared" si="139"/>
        <v>1.1708065932139955</v>
      </c>
      <c r="R2958" s="44">
        <v>1.1663275909766306</v>
      </c>
      <c r="S2958" s="46">
        <v>1.0333948904052619</v>
      </c>
      <c r="T2958" s="48">
        <v>1.0111969668469629</v>
      </c>
      <c r="U2958" s="50">
        <v>0.9888030331530373</v>
      </c>
      <c r="V2958" s="52">
        <v>0.97599307988640305</v>
      </c>
      <c r="W2958" s="54">
        <v>0.83660190949723545</v>
      </c>
      <c r="X2958" s="26">
        <f t="shared" si="140"/>
        <v>-0.26331825323535396</v>
      </c>
      <c r="Y2958" s="26">
        <v>-0.26331825323535396</v>
      </c>
      <c r="Z2958">
        <v>2948</v>
      </c>
      <c r="AA2958">
        <v>1302</v>
      </c>
    </row>
    <row r="2959" spans="1:27" x14ac:dyDescent="0.2">
      <c r="A2959">
        <v>5851</v>
      </c>
      <c r="B2959">
        <v>1642</v>
      </c>
      <c r="C2959">
        <v>1</v>
      </c>
      <c r="D2959" t="s">
        <v>3286</v>
      </c>
      <c r="E2959" t="s">
        <v>3287</v>
      </c>
      <c r="F2959" t="s">
        <v>8510</v>
      </c>
      <c r="J2959" s="37">
        <v>518496.66259996401</v>
      </c>
      <c r="K2959" s="38">
        <v>395041.23094676464</v>
      </c>
      <c r="L2959" s="39">
        <v>388423.00236003171</v>
      </c>
      <c r="M2959" s="40">
        <v>432795.5428502257</v>
      </c>
      <c r="N2959" s="41">
        <v>392273.230495014</v>
      </c>
      <c r="O2959" s="42">
        <v>367252.62734467332</v>
      </c>
      <c r="P2959" s="2">
        <f t="shared" si="138"/>
        <v>517464.0034337067</v>
      </c>
      <c r="Q2959" s="7">
        <f t="shared" si="139"/>
        <v>1.6034664693576031</v>
      </c>
      <c r="R2959" s="44">
        <v>1.3287203552717557</v>
      </c>
      <c r="S2959" s="46">
        <v>1.0123485117503113</v>
      </c>
      <c r="T2959" s="48">
        <v>0.99538837357904941</v>
      </c>
      <c r="U2959" s="50">
        <v>1.1090992265453865</v>
      </c>
      <c r="V2959" s="52">
        <v>1.005255122710544</v>
      </c>
      <c r="W2959" s="54">
        <v>0.94113632098031164</v>
      </c>
      <c r="X2959" s="26">
        <f t="shared" si="140"/>
        <v>-0.26364135508716929</v>
      </c>
      <c r="Y2959" s="26">
        <v>-0.26364135508716929</v>
      </c>
      <c r="Z2959">
        <v>2949</v>
      </c>
      <c r="AA2959">
        <v>1301</v>
      </c>
    </row>
    <row r="2960" spans="1:27" x14ac:dyDescent="0.2">
      <c r="A2960">
        <v>4368</v>
      </c>
      <c r="B2960">
        <v>1269</v>
      </c>
      <c r="C2960">
        <v>1</v>
      </c>
      <c r="D2960" t="s">
        <v>2540</v>
      </c>
      <c r="E2960" t="s">
        <v>2541</v>
      </c>
      <c r="F2960" t="s">
        <v>8510</v>
      </c>
      <c r="J2960" s="37">
        <v>854204.77835739963</v>
      </c>
      <c r="K2960" s="38">
        <v>640758.88829191565</v>
      </c>
      <c r="L2960" s="39">
        <v>646565.23062409961</v>
      </c>
      <c r="M2960" s="40">
        <v>516431.34426744934</v>
      </c>
      <c r="N2960" s="41">
        <v>642248.85291902104</v>
      </c>
      <c r="O2960" s="42">
        <v>649032.81522302167</v>
      </c>
      <c r="P2960" s="2">
        <f t="shared" si="138"/>
        <v>338385.25467996614</v>
      </c>
      <c r="Q2960" s="7">
        <f t="shared" si="139"/>
        <v>1.0485548869175996</v>
      </c>
      <c r="R2960" s="44">
        <v>1.3716877482741812</v>
      </c>
      <c r="S2960" s="46">
        <v>1.0289349099146159</v>
      </c>
      <c r="T2960" s="48">
        <v>1.0382587732798594</v>
      </c>
      <c r="U2960" s="50">
        <v>0.82928890788765697</v>
      </c>
      <c r="V2960" s="52">
        <v>1.0313275050816582</v>
      </c>
      <c r="W2960" s="54">
        <v>1.0422212371385609</v>
      </c>
      <c r="X2960" s="26">
        <f t="shared" si="140"/>
        <v>-0.26416066222416823</v>
      </c>
      <c r="Y2960" s="26">
        <v>-0.26416066222416823</v>
      </c>
      <c r="Z2960">
        <v>2950</v>
      </c>
      <c r="AA2960">
        <v>1300</v>
      </c>
    </row>
    <row r="2961" spans="1:27" x14ac:dyDescent="0.2">
      <c r="A2961">
        <v>1495</v>
      </c>
      <c r="B2961">
        <v>2624</v>
      </c>
      <c r="C2961">
        <v>1</v>
      </c>
      <c r="D2961" t="s">
        <v>5250</v>
      </c>
      <c r="E2961" t="s">
        <v>5251</v>
      </c>
      <c r="F2961" t="s">
        <v>8510</v>
      </c>
      <c r="J2961" s="37">
        <v>124652.73992749651</v>
      </c>
      <c r="K2961" s="38">
        <v>160339.16509248302</v>
      </c>
      <c r="L2961" s="39">
        <v>146112.10386575802</v>
      </c>
      <c r="M2961" s="40">
        <v>128768.12586840366</v>
      </c>
      <c r="N2961" s="41">
        <v>101490.55231356779</v>
      </c>
      <c r="O2961" s="42">
        <v>112717.7156855138</v>
      </c>
      <c r="P2961" s="2">
        <f t="shared" si="138"/>
        <v>1665194.8543013097</v>
      </c>
      <c r="Q2961" s="7">
        <f t="shared" si="139"/>
        <v>5.1599417468678839</v>
      </c>
      <c r="R2961" s="44">
        <v>0.91065562379091858</v>
      </c>
      <c r="S2961" s="46">
        <v>1.1713642435002889</v>
      </c>
      <c r="T2961" s="48">
        <v>1.067427873359764</v>
      </c>
      <c r="U2961" s="50">
        <v>0.94072074192098931</v>
      </c>
      <c r="V2961" s="52">
        <v>0.74144332711622829</v>
      </c>
      <c r="W2961" s="54">
        <v>0.82346382237231985</v>
      </c>
      <c r="X2961" s="26">
        <f t="shared" si="140"/>
        <v>-0.26463269824056429</v>
      </c>
      <c r="Y2961" s="26">
        <v>-0.26463269824056429</v>
      </c>
      <c r="Z2961">
        <v>2951</v>
      </c>
      <c r="AA2961">
        <v>1299</v>
      </c>
    </row>
    <row r="2962" spans="1:27" x14ac:dyDescent="0.2">
      <c r="A2962">
        <v>4298</v>
      </c>
      <c r="B2962">
        <v>370</v>
      </c>
      <c r="C2962">
        <v>1</v>
      </c>
      <c r="D2962" t="s">
        <v>742</v>
      </c>
      <c r="E2962" t="s">
        <v>743</v>
      </c>
      <c r="F2962" t="s">
        <v>8510</v>
      </c>
      <c r="J2962" s="37">
        <v>4022933.0141071198</v>
      </c>
      <c r="K2962" s="38">
        <v>3899581.0077030701</v>
      </c>
      <c r="L2962" s="39">
        <v>3503304.6307662097</v>
      </c>
      <c r="M2962" s="40">
        <v>3432432.0150988162</v>
      </c>
      <c r="N2962" s="41">
        <v>3226528.5082175769</v>
      </c>
      <c r="O2962" s="42">
        <v>3170050.5435101367</v>
      </c>
      <c r="P2962" s="2">
        <f t="shared" si="138"/>
        <v>3554511.1780097233</v>
      </c>
      <c r="Q2962" s="7">
        <f t="shared" si="139"/>
        <v>11.014369020985562</v>
      </c>
      <c r="R2962" s="44">
        <v>1.1743443698252001</v>
      </c>
      <c r="S2962" s="46">
        <v>1.1383363792075913</v>
      </c>
      <c r="T2962" s="48">
        <v>1.0226583575953379</v>
      </c>
      <c r="U2962" s="50">
        <v>1.0019697562957557</v>
      </c>
      <c r="V2962" s="52">
        <v>0.94186395210132146</v>
      </c>
      <c r="W2962" s="54">
        <v>0.92537732912231829</v>
      </c>
      <c r="X2962" s="26">
        <f t="shared" si="140"/>
        <v>-0.26499158373325726</v>
      </c>
      <c r="Y2962" s="26">
        <v>-0.26499158373325726</v>
      </c>
      <c r="Z2962">
        <v>2952</v>
      </c>
      <c r="AA2962">
        <v>1298</v>
      </c>
    </row>
    <row r="2963" spans="1:27" x14ac:dyDescent="0.2">
      <c r="A2963">
        <v>4571</v>
      </c>
      <c r="B2963">
        <v>373</v>
      </c>
      <c r="C2963">
        <v>1</v>
      </c>
      <c r="D2963" t="s">
        <v>748</v>
      </c>
      <c r="E2963" t="s">
        <v>749</v>
      </c>
      <c r="F2963" t="s">
        <v>8510</v>
      </c>
      <c r="J2963" s="37">
        <v>4449448.377862813</v>
      </c>
      <c r="K2963" s="38">
        <v>4106765.5039993362</v>
      </c>
      <c r="L2963" s="39">
        <v>3689307.2580471071</v>
      </c>
      <c r="M2963" s="40">
        <v>3605717.7252532369</v>
      </c>
      <c r="N2963" s="41">
        <v>3470070.3259221036</v>
      </c>
      <c r="O2963" s="42">
        <v>3442603.7802948467</v>
      </c>
      <c r="P2963" s="2">
        <f t="shared" si="138"/>
        <v>1842462.4241020291</v>
      </c>
      <c r="Q2963" s="7">
        <f t="shared" si="139"/>
        <v>5.7092410264193685</v>
      </c>
      <c r="R2963" s="44">
        <v>1.1792953244596927</v>
      </c>
      <c r="S2963" s="46">
        <v>1.0884696138097534</v>
      </c>
      <c r="T2963" s="48">
        <v>0.97782521122313981</v>
      </c>
      <c r="U2963" s="50">
        <v>0.95567038733799792</v>
      </c>
      <c r="V2963" s="52">
        <v>0.91971798824911144</v>
      </c>
      <c r="W2963" s="54">
        <v>0.91243817149734563</v>
      </c>
      <c r="X2963" s="26">
        <f t="shared" si="140"/>
        <v>-0.26609935219697184</v>
      </c>
      <c r="Y2963" s="26">
        <v>-0.26609935219697184</v>
      </c>
      <c r="Z2963">
        <v>2953</v>
      </c>
      <c r="AA2963">
        <v>1297</v>
      </c>
    </row>
    <row r="2964" spans="1:27" x14ac:dyDescent="0.2">
      <c r="A2964">
        <v>2182</v>
      </c>
      <c r="B2964">
        <v>2111</v>
      </c>
      <c r="C2964">
        <v>1</v>
      </c>
      <c r="D2964" t="s">
        <v>4224</v>
      </c>
      <c r="E2964" t="s">
        <v>4225</v>
      </c>
      <c r="F2964" t="s">
        <v>8510</v>
      </c>
      <c r="J2964" s="37">
        <v>242321.06790921165</v>
      </c>
      <c r="K2964" s="38">
        <v>221663.13805823997</v>
      </c>
      <c r="L2964" s="39">
        <v>215181.91988933366</v>
      </c>
      <c r="M2964" s="40">
        <v>188668.14844806798</v>
      </c>
      <c r="N2964" s="41">
        <v>196871.982562472</v>
      </c>
      <c r="O2964" s="42">
        <v>201909.46005676864</v>
      </c>
      <c r="P2964" s="2">
        <f t="shared" si="138"/>
        <v>104978.68097786236</v>
      </c>
      <c r="Q2964" s="7">
        <f t="shared" si="139"/>
        <v>0.32529759331743774</v>
      </c>
      <c r="R2964" s="44">
        <v>1.4900722188089857</v>
      </c>
      <c r="S2964" s="46">
        <v>1.363043200512605</v>
      </c>
      <c r="T2964" s="48">
        <v>1.3231891208782844</v>
      </c>
      <c r="U2964" s="50">
        <v>1.1601515666888857</v>
      </c>
      <c r="V2964" s="52">
        <v>1.2105982959273471</v>
      </c>
      <c r="W2964" s="54">
        <v>1.2415745760002759</v>
      </c>
      <c r="X2964" s="26">
        <f t="shared" si="140"/>
        <v>-0.26612292599838877</v>
      </c>
      <c r="Y2964" s="26">
        <v>-0.26612292599838877</v>
      </c>
      <c r="Z2964">
        <v>2954</v>
      </c>
      <c r="AA2964">
        <v>1296</v>
      </c>
    </row>
    <row r="2965" spans="1:27" x14ac:dyDescent="0.2">
      <c r="A2965">
        <v>3723</v>
      </c>
      <c r="B2965">
        <v>3806</v>
      </c>
      <c r="C2965">
        <v>1</v>
      </c>
      <c r="D2965" t="s">
        <v>7614</v>
      </c>
      <c r="E2965" t="s">
        <v>7615</v>
      </c>
      <c r="F2965" t="s">
        <v>8510</v>
      </c>
      <c r="J2965" s="37">
        <v>21289.213507656732</v>
      </c>
      <c r="K2965" s="38">
        <v>15936.677657087334</v>
      </c>
      <c r="L2965" s="39">
        <v>19213.545508137537</v>
      </c>
      <c r="M2965" s="40">
        <v>14331.560825806033</v>
      </c>
      <c r="N2965" s="41">
        <v>14738.888057053133</v>
      </c>
      <c r="O2965" s="42">
        <v>13270.290068184675</v>
      </c>
      <c r="P2965" s="2">
        <f t="shared" si="138"/>
        <v>20834.559866021165</v>
      </c>
      <c r="Q2965" s="7">
        <f t="shared" si="139"/>
        <v>6.4560081333789779E-2</v>
      </c>
      <c r="R2965" s="44">
        <v>0.81653511544447954</v>
      </c>
      <c r="S2965" s="46">
        <v>0.61124178804685059</v>
      </c>
      <c r="T2965" s="48">
        <v>0.73692410449744494</v>
      </c>
      <c r="U2965" s="50">
        <v>0.54967848714516243</v>
      </c>
      <c r="V2965" s="52">
        <v>0.56530128071010144</v>
      </c>
      <c r="W2965" s="54">
        <v>0.5089740787704452</v>
      </c>
      <c r="X2965" s="26">
        <f t="shared" si="140"/>
        <v>-0.26612461753324307</v>
      </c>
      <c r="Y2965" s="26">
        <v>-0.26612461753324307</v>
      </c>
      <c r="Z2965">
        <v>2955</v>
      </c>
      <c r="AA2965">
        <v>1295</v>
      </c>
    </row>
    <row r="2966" spans="1:27" x14ac:dyDescent="0.2">
      <c r="A2966">
        <v>5794</v>
      </c>
      <c r="B2966">
        <v>3208</v>
      </c>
      <c r="C2966">
        <v>1</v>
      </c>
      <c r="D2966" t="s">
        <v>6418</v>
      </c>
      <c r="E2966" t="s">
        <v>6419</v>
      </c>
      <c r="F2966" t="s">
        <v>8510</v>
      </c>
      <c r="J2966" s="37">
        <v>33399.596788595831</v>
      </c>
      <c r="K2966" s="38">
        <v>41070.000272267302</v>
      </c>
      <c r="L2966" s="39">
        <v>31790.246350906102</v>
      </c>
      <c r="M2966" s="40">
        <v>45919.291049200336</v>
      </c>
      <c r="N2966" s="41">
        <v>20379.906224385599</v>
      </c>
      <c r="O2966" s="42">
        <v>25491.020040652063</v>
      </c>
      <c r="P2966" s="2">
        <f t="shared" si="138"/>
        <v>1091847.0851396567</v>
      </c>
      <c r="Q2966" s="7">
        <f t="shared" si="139"/>
        <v>3.3833081703654511</v>
      </c>
      <c r="R2966" s="44">
        <v>0.71138039793053942</v>
      </c>
      <c r="S2966" s="46">
        <v>0.87475286967142973</v>
      </c>
      <c r="T2966" s="48">
        <v>0.67710272799278981</v>
      </c>
      <c r="U2966" s="50">
        <v>0.97803826034277463</v>
      </c>
      <c r="V2966" s="52">
        <v>0.43407307853012006</v>
      </c>
      <c r="W2966" s="54">
        <v>0.54293505681979193</v>
      </c>
      <c r="X2966" s="26">
        <f t="shared" si="140"/>
        <v>-0.26619007808966888</v>
      </c>
      <c r="Y2966" s="26">
        <v>-0.26619007808966888</v>
      </c>
      <c r="Z2966">
        <v>2956</v>
      </c>
      <c r="AA2966">
        <v>1294</v>
      </c>
    </row>
    <row r="2967" spans="1:27" x14ac:dyDescent="0.2">
      <c r="A2967">
        <v>5410</v>
      </c>
      <c r="B2967">
        <v>521</v>
      </c>
      <c r="C2967">
        <v>1</v>
      </c>
      <c r="D2967" t="s">
        <v>1044</v>
      </c>
      <c r="E2967" t="s">
        <v>1045</v>
      </c>
      <c r="F2967" t="s">
        <v>8510</v>
      </c>
      <c r="J2967" s="37">
        <v>2844264.0252391533</v>
      </c>
      <c r="K2967" s="38">
        <v>2606907.3975457964</v>
      </c>
      <c r="L2967" s="39">
        <v>2705809.4950624434</v>
      </c>
      <c r="M2967" s="40">
        <v>2530522.00353092</v>
      </c>
      <c r="N2967" s="41">
        <v>2296302.9811251001</v>
      </c>
      <c r="O2967" s="42">
        <v>2137774.8792301132</v>
      </c>
      <c r="P2967" s="2">
        <f t="shared" si="138"/>
        <v>1263779.1312879594</v>
      </c>
      <c r="Q2967" s="7">
        <f t="shared" si="139"/>
        <v>3.9160742549191299</v>
      </c>
      <c r="R2967" s="44">
        <v>1.1426777152479841</v>
      </c>
      <c r="S2967" s="46">
        <v>1.0473201371100662</v>
      </c>
      <c r="T2967" s="48">
        <v>1.0870538685149955</v>
      </c>
      <c r="U2967" s="50">
        <v>1.0166324489289744</v>
      </c>
      <c r="V2967" s="52">
        <v>0.92253539780595328</v>
      </c>
      <c r="W2967" s="54">
        <v>0.85884703144174701</v>
      </c>
      <c r="X2967" s="26">
        <f t="shared" si="140"/>
        <v>-0.26627557950422076</v>
      </c>
      <c r="Y2967" s="26">
        <v>-0.26627557950422076</v>
      </c>
      <c r="Z2967">
        <v>2957</v>
      </c>
      <c r="AA2967">
        <v>1293</v>
      </c>
    </row>
    <row r="2968" spans="1:27" x14ac:dyDescent="0.2">
      <c r="A2968">
        <v>3529</v>
      </c>
      <c r="B2968">
        <v>1588</v>
      </c>
      <c r="C2968">
        <v>1</v>
      </c>
      <c r="D2968" t="s">
        <v>3178</v>
      </c>
      <c r="E2968" t="s">
        <v>3179</v>
      </c>
      <c r="F2968" t="s">
        <v>8510</v>
      </c>
      <c r="J2968" s="37">
        <v>354429.80307991471</v>
      </c>
      <c r="K2968" s="38">
        <v>389783.38334580534</v>
      </c>
      <c r="L2968" s="39">
        <v>385158.65508746036</v>
      </c>
      <c r="M2968" s="40">
        <v>388921.79239621136</v>
      </c>
      <c r="N2968" s="41">
        <v>305421.18304024701</v>
      </c>
      <c r="O2968" s="42">
        <v>261752.834146218</v>
      </c>
      <c r="P2968" s="2">
        <f t="shared" si="138"/>
        <v>253330.50287264335</v>
      </c>
      <c r="Q2968" s="7">
        <f t="shared" si="139"/>
        <v>0.78499560225704379</v>
      </c>
      <c r="R2968" s="44">
        <v>0.92753582157283554</v>
      </c>
      <c r="S2968" s="46">
        <v>1.0200554455788065</v>
      </c>
      <c r="T2968" s="48">
        <v>1.0079526227140827</v>
      </c>
      <c r="U2968" s="50">
        <v>1.0178006790147454</v>
      </c>
      <c r="V2968" s="52">
        <v>0.79928122712950456</v>
      </c>
      <c r="W2968" s="54">
        <v>0.68500201720928289</v>
      </c>
      <c r="X2968" s="26">
        <f t="shared" si="140"/>
        <v>-0.26644908869500089</v>
      </c>
      <c r="Y2968" s="26">
        <v>-0.26644908869500089</v>
      </c>
      <c r="Z2968">
        <v>2958</v>
      </c>
      <c r="AA2968">
        <v>1292</v>
      </c>
    </row>
    <row r="2969" spans="1:27" x14ac:dyDescent="0.2">
      <c r="A2969">
        <v>754</v>
      </c>
      <c r="B2969">
        <v>2204</v>
      </c>
      <c r="C2969">
        <v>1</v>
      </c>
      <c r="D2969" t="s">
        <v>4410</v>
      </c>
      <c r="E2969" t="s">
        <v>4411</v>
      </c>
      <c r="F2969" t="s">
        <v>8510</v>
      </c>
      <c r="J2969" s="37">
        <v>244908.17159906868</v>
      </c>
      <c r="K2969" s="38">
        <v>217224.37352276</v>
      </c>
      <c r="L2969" s="39">
        <v>159234.57922058969</v>
      </c>
      <c r="M2969" s="40">
        <v>166558.29667084734</v>
      </c>
      <c r="N2969" s="41">
        <v>192692.78116679098</v>
      </c>
      <c r="O2969" s="42">
        <v>180528.91515793864</v>
      </c>
      <c r="P2969" s="2">
        <f t="shared" si="138"/>
        <v>101102.50158620838</v>
      </c>
      <c r="Q2969" s="7">
        <f t="shared" si="139"/>
        <v>0.31328647052920622</v>
      </c>
      <c r="R2969" s="44">
        <v>1.1772896398504058</v>
      </c>
      <c r="S2969" s="46">
        <v>1.0442118072319668</v>
      </c>
      <c r="T2969" s="48">
        <v>0.76545106354896253</v>
      </c>
      <c r="U2969" s="50">
        <v>0.80065665355881732</v>
      </c>
      <c r="V2969" s="52">
        <v>0.92628683420576852</v>
      </c>
      <c r="W2969" s="54">
        <v>0.86781433269939234</v>
      </c>
      <c r="X2969" s="26">
        <f t="shared" si="140"/>
        <v>-0.26656369497482968</v>
      </c>
      <c r="Y2969" s="26">
        <v>-0.26656369497482968</v>
      </c>
      <c r="Z2969">
        <v>2959</v>
      </c>
      <c r="AA2969">
        <v>1291</v>
      </c>
    </row>
    <row r="2970" spans="1:27" x14ac:dyDescent="0.2">
      <c r="A2970">
        <v>3406</v>
      </c>
      <c r="B2970">
        <v>3826</v>
      </c>
      <c r="C2970">
        <v>1</v>
      </c>
      <c r="D2970" t="s">
        <v>7654</v>
      </c>
      <c r="E2970" t="s">
        <v>7655</v>
      </c>
      <c r="F2970" t="s">
        <v>8510</v>
      </c>
      <c r="J2970" s="37">
        <v>30736.402552501928</v>
      </c>
      <c r="K2970" s="38">
        <v>42970.42395182707</v>
      </c>
      <c r="L2970" s="39">
        <v>38299.860899731</v>
      </c>
      <c r="M2970" s="40">
        <v>40393.606513091734</v>
      </c>
      <c r="N2970" s="41">
        <v>35030.218719450866</v>
      </c>
      <c r="O2970" s="42">
        <v>24240.725328843502</v>
      </c>
      <c r="P2970" s="2">
        <f t="shared" si="138"/>
        <v>2341545.8703741417</v>
      </c>
      <c r="Q2970" s="7">
        <f t="shared" si="139"/>
        <v>7.2557516362366812</v>
      </c>
      <c r="R2970" s="44">
        <v>1.0602079367281219</v>
      </c>
      <c r="S2970" s="46">
        <v>1.4822028843642563</v>
      </c>
      <c r="T2970" s="48">
        <v>1.3210985388455156</v>
      </c>
      <c r="U2970" s="50">
        <v>1.3933192781783967</v>
      </c>
      <c r="V2970" s="52">
        <v>1.2083169410683265</v>
      </c>
      <c r="W2970" s="54">
        <v>0.83614890655426788</v>
      </c>
      <c r="X2970" s="26">
        <f t="shared" si="140"/>
        <v>-0.26710460591773971</v>
      </c>
      <c r="Y2970" s="26">
        <v>-0.26710460591773971</v>
      </c>
      <c r="Z2970">
        <v>2960</v>
      </c>
      <c r="AA2970">
        <v>1290</v>
      </c>
    </row>
    <row r="2971" spans="1:27" x14ac:dyDescent="0.2">
      <c r="A2971">
        <v>4267</v>
      </c>
      <c r="B2971">
        <v>264</v>
      </c>
      <c r="C2971">
        <v>1</v>
      </c>
      <c r="D2971" t="s">
        <v>530</v>
      </c>
      <c r="E2971" t="s">
        <v>531</v>
      </c>
      <c r="F2971" t="s">
        <v>8510</v>
      </c>
      <c r="J2971" s="37">
        <v>5943712.4215376033</v>
      </c>
      <c r="K2971" s="38">
        <v>5491486.9343277495</v>
      </c>
      <c r="L2971" s="39">
        <v>4963226.2429326465</v>
      </c>
      <c r="M2971" s="40">
        <v>4683976.1712845434</v>
      </c>
      <c r="N2971" s="41">
        <v>4640121.3167964565</v>
      </c>
      <c r="O2971" s="42">
        <v>4644103.2394505329</v>
      </c>
      <c r="P2971" s="2">
        <f t="shared" si="138"/>
        <v>2694155.4721590215</v>
      </c>
      <c r="Q2971" s="7">
        <f t="shared" si="139"/>
        <v>8.3483835284723042</v>
      </c>
      <c r="R2971" s="44">
        <v>1.1914829564381391</v>
      </c>
      <c r="S2971" s="46">
        <v>1.1008293510374112</v>
      </c>
      <c r="T2971" s="48">
        <v>0.99493364718862587</v>
      </c>
      <c r="U2971" s="50">
        <v>0.93895487881026429</v>
      </c>
      <c r="V2971" s="52">
        <v>0.93016368772061986</v>
      </c>
      <c r="W2971" s="54">
        <v>0.93096190819962477</v>
      </c>
      <c r="X2971" s="26">
        <f t="shared" si="140"/>
        <v>-0.26722585707447244</v>
      </c>
      <c r="Y2971" s="26">
        <v>-0.26722585707447244</v>
      </c>
      <c r="Z2971">
        <v>2961</v>
      </c>
      <c r="AA2971">
        <v>1289</v>
      </c>
    </row>
    <row r="2972" spans="1:27" x14ac:dyDescent="0.2">
      <c r="A2972">
        <v>2073</v>
      </c>
      <c r="B2972">
        <v>1266</v>
      </c>
      <c r="C2972">
        <v>1</v>
      </c>
      <c r="D2972" t="s">
        <v>2534</v>
      </c>
      <c r="E2972" t="s">
        <v>2535</v>
      </c>
      <c r="F2972" t="s">
        <v>8510</v>
      </c>
      <c r="J2972" s="37">
        <v>748189.62752158626</v>
      </c>
      <c r="K2972" s="38">
        <v>694539.54600156855</v>
      </c>
      <c r="L2972" s="39">
        <v>678155.24335006357</v>
      </c>
      <c r="M2972" s="40">
        <v>601544.27450961107</v>
      </c>
      <c r="N2972" s="41">
        <v>582511.06392040977</v>
      </c>
      <c r="O2972" s="42">
        <v>595893.25503720599</v>
      </c>
      <c r="P2972" s="2">
        <f t="shared" si="138"/>
        <v>499381.40608375135</v>
      </c>
      <c r="Q2972" s="7">
        <f t="shared" si="139"/>
        <v>1.5474338983243552</v>
      </c>
      <c r="R2972" s="44">
        <v>1.1942480169369232</v>
      </c>
      <c r="S2972" s="46">
        <v>1.1086126364037483</v>
      </c>
      <c r="T2972" s="48">
        <v>1.0824602811308337</v>
      </c>
      <c r="U2972" s="50">
        <v>0.96017510869881262</v>
      </c>
      <c r="V2972" s="52">
        <v>0.92979461000439478</v>
      </c>
      <c r="W2972" s="54">
        <v>0.95115504406500162</v>
      </c>
      <c r="X2972" s="26">
        <f t="shared" si="140"/>
        <v>-0.26774344514138421</v>
      </c>
      <c r="Y2972" s="26">
        <v>-0.26774344514138421</v>
      </c>
      <c r="Z2972">
        <v>2962</v>
      </c>
      <c r="AA2972">
        <v>1288</v>
      </c>
    </row>
    <row r="2973" spans="1:27" x14ac:dyDescent="0.2">
      <c r="A2973">
        <v>4250</v>
      </c>
      <c r="B2973">
        <v>1768</v>
      </c>
      <c r="C2973">
        <v>1</v>
      </c>
      <c r="D2973" t="s">
        <v>3538</v>
      </c>
      <c r="E2973" t="s">
        <v>3539</v>
      </c>
      <c r="F2973" t="s">
        <v>8510</v>
      </c>
      <c r="J2973" s="37">
        <v>416251.748247093</v>
      </c>
      <c r="K2973" s="38">
        <v>312758.52014408371</v>
      </c>
      <c r="L2973" s="39">
        <v>300662.92582335701</v>
      </c>
      <c r="M2973" s="40">
        <v>298264.34595160896</v>
      </c>
      <c r="N2973" s="41">
        <v>325565.39262973197</v>
      </c>
      <c r="O2973" s="42">
        <v>291012.53034046968</v>
      </c>
      <c r="P2973" s="2">
        <f t="shared" si="138"/>
        <v>152670.07001425093</v>
      </c>
      <c r="Q2973" s="7">
        <f t="shared" si="139"/>
        <v>0.47307897074562594</v>
      </c>
      <c r="R2973" s="44">
        <v>1.3234612365954761</v>
      </c>
      <c r="S2973" s="46">
        <v>0.99440730175612158</v>
      </c>
      <c r="T2973" s="48">
        <v>0.95594968497858546</v>
      </c>
      <c r="U2973" s="50">
        <v>0.94832346479691709</v>
      </c>
      <c r="V2973" s="52">
        <v>1.0351264083260121</v>
      </c>
      <c r="W2973" s="54">
        <v>0.92526651213137889</v>
      </c>
      <c r="X2973" s="26">
        <f t="shared" si="140"/>
        <v>-0.26806321754178331</v>
      </c>
      <c r="Y2973" s="26">
        <v>-0.26806321754178331</v>
      </c>
      <c r="Z2973">
        <v>2963</v>
      </c>
      <c r="AA2973">
        <v>1287</v>
      </c>
    </row>
    <row r="2974" spans="1:27" x14ac:dyDescent="0.2">
      <c r="A2974">
        <v>2640</v>
      </c>
      <c r="B2974">
        <v>4155</v>
      </c>
      <c r="C2974">
        <v>1</v>
      </c>
      <c r="D2974" t="s">
        <v>8312</v>
      </c>
      <c r="E2974" t="s">
        <v>8313</v>
      </c>
      <c r="F2974" t="s">
        <v>8510</v>
      </c>
      <c r="J2974" s="37">
        <v>11351.451303898639</v>
      </c>
      <c r="K2974" s="38">
        <v>10200.531586678824</v>
      </c>
      <c r="L2974" s="39">
        <v>14327.6096880322</v>
      </c>
      <c r="M2974" s="40">
        <v>10436.395004018259</v>
      </c>
      <c r="N2974" s="41">
        <v>11407.259761269366</v>
      </c>
      <c r="O2974" s="42">
        <v>6790.2358865662172</v>
      </c>
      <c r="P2974" s="2">
        <f t="shared" si="138"/>
        <v>53540.071984143229</v>
      </c>
      <c r="Q2974" s="7">
        <f t="shared" si="139"/>
        <v>0.16590469989003676</v>
      </c>
      <c r="R2974" s="44">
        <v>0.924081236750393</v>
      </c>
      <c r="S2974" s="46">
        <v>0.8303889601228549</v>
      </c>
      <c r="T2974" s="48">
        <v>1.1663596949622197</v>
      </c>
      <c r="U2974" s="50">
        <v>0.84958976119789831</v>
      </c>
      <c r="V2974" s="52">
        <v>0.92862440457339734</v>
      </c>
      <c r="W2974" s="54">
        <v>0.55276892865055638</v>
      </c>
      <c r="X2974" s="26">
        <f t="shared" si="140"/>
        <v>-0.26837502013026815</v>
      </c>
      <c r="Y2974" s="26">
        <v>-0.26837502013026815</v>
      </c>
      <c r="Z2974">
        <v>2964</v>
      </c>
      <c r="AA2974">
        <v>1286</v>
      </c>
    </row>
    <row r="2975" spans="1:27" x14ac:dyDescent="0.2">
      <c r="A2975">
        <v>3727</v>
      </c>
      <c r="B2975">
        <v>2659</v>
      </c>
      <c r="C2975">
        <v>1</v>
      </c>
      <c r="D2975" t="s">
        <v>5320</v>
      </c>
      <c r="E2975" t="s">
        <v>5321</v>
      </c>
      <c r="F2975" t="s">
        <v>8510</v>
      </c>
      <c r="J2975" s="37">
        <v>92752.534280254258</v>
      </c>
      <c r="K2975" s="38">
        <v>175222.12425638465</v>
      </c>
      <c r="L2975" s="39">
        <v>185313.76768083367</v>
      </c>
      <c r="M2975" s="40">
        <v>177951.23754755533</v>
      </c>
      <c r="N2975" s="41">
        <v>117760.95230779663</v>
      </c>
      <c r="O2975" s="42">
        <v>93684.486552979055</v>
      </c>
      <c r="P2975" s="2">
        <f t="shared" si="138"/>
        <v>5125664.3263247525</v>
      </c>
      <c r="Q2975" s="7">
        <f t="shared" si="139"/>
        <v>15.882903595046102</v>
      </c>
      <c r="R2975" s="44">
        <v>0.99553511938084605</v>
      </c>
      <c r="S2975" s="46">
        <v>1.8807009398004251</v>
      </c>
      <c r="T2975" s="48">
        <v>1.989016960696973</v>
      </c>
      <c r="U2975" s="50">
        <v>1.9099931650448609</v>
      </c>
      <c r="V2975" s="52">
        <v>1.2639564473776561</v>
      </c>
      <c r="W2975" s="54">
        <v>1.0055379858715987</v>
      </c>
      <c r="X2975" s="26">
        <f t="shared" si="140"/>
        <v>-0.26846327720952223</v>
      </c>
      <c r="Y2975" s="26">
        <v>-0.26846327720952223</v>
      </c>
      <c r="Z2975">
        <v>2965</v>
      </c>
      <c r="AA2975">
        <v>1285</v>
      </c>
    </row>
    <row r="2976" spans="1:27" x14ac:dyDescent="0.2">
      <c r="A2976">
        <v>2211</v>
      </c>
      <c r="B2976">
        <v>105</v>
      </c>
      <c r="C2976">
        <v>1</v>
      </c>
      <c r="D2976" t="s">
        <v>212</v>
      </c>
      <c r="E2976" t="s">
        <v>213</v>
      </c>
      <c r="F2976" t="s">
        <v>8510</v>
      </c>
      <c r="J2976" s="37">
        <v>14816749.808598699</v>
      </c>
      <c r="K2976" s="38">
        <v>11690603.265155032</v>
      </c>
      <c r="L2976" s="39">
        <v>11968994.051227933</v>
      </c>
      <c r="M2976" s="40">
        <v>10066014.88496867</v>
      </c>
      <c r="N2976" s="41">
        <v>11234243.170513734</v>
      </c>
      <c r="O2976" s="42">
        <v>10968799.231385687</v>
      </c>
      <c r="P2976" s="2">
        <f t="shared" si="138"/>
        <v>5103897.183218345</v>
      </c>
      <c r="Q2976" s="7">
        <f t="shared" si="139"/>
        <v>15.815453716652184</v>
      </c>
      <c r="R2976" s="44">
        <v>1.2373393704416704</v>
      </c>
      <c r="S2976" s="46">
        <v>0.97627643518658569</v>
      </c>
      <c r="T2976" s="48">
        <v>0.99952471057936443</v>
      </c>
      <c r="U2976" s="50">
        <v>0.84060787159917372</v>
      </c>
      <c r="V2976" s="52">
        <v>0.9381660317922822</v>
      </c>
      <c r="W2976" s="54">
        <v>0.91599894111645486</v>
      </c>
      <c r="X2976" s="26">
        <f t="shared" si="140"/>
        <v>-0.26856431368416844</v>
      </c>
      <c r="Y2976" s="26">
        <v>-0.26856431368416844</v>
      </c>
      <c r="Z2976">
        <v>2966</v>
      </c>
      <c r="AA2976">
        <v>1284</v>
      </c>
    </row>
    <row r="2977" spans="1:27" x14ac:dyDescent="0.2">
      <c r="A2977">
        <v>4535</v>
      </c>
      <c r="B2977">
        <v>2570</v>
      </c>
      <c r="C2977">
        <v>1</v>
      </c>
      <c r="D2977" t="s">
        <v>5142</v>
      </c>
      <c r="E2977" t="s">
        <v>5143</v>
      </c>
      <c r="F2977" t="s">
        <v>8510</v>
      </c>
      <c r="J2977" s="37">
        <v>140049.30123108902</v>
      </c>
      <c r="K2977" s="38">
        <v>141779.48146801899</v>
      </c>
      <c r="L2977" s="39">
        <v>117254.62739999544</v>
      </c>
      <c r="M2977" s="40">
        <v>123756.7902234912</v>
      </c>
      <c r="N2977" s="41">
        <v>104074.95402290874</v>
      </c>
      <c r="O2977" s="42">
        <v>109788.0996863527</v>
      </c>
      <c r="P2977" s="2">
        <f t="shared" si="138"/>
        <v>81173.024869892688</v>
      </c>
      <c r="Q2977" s="7">
        <f t="shared" si="139"/>
        <v>0.25153097168405947</v>
      </c>
      <c r="R2977" s="44">
        <v>1.024145554871011</v>
      </c>
      <c r="S2977" s="46">
        <v>1.0367979307358051</v>
      </c>
      <c r="T2977" s="48">
        <v>0.85745379937036481</v>
      </c>
      <c r="U2977" s="50">
        <v>0.90500249182505077</v>
      </c>
      <c r="V2977" s="52">
        <v>0.7610741403135669</v>
      </c>
      <c r="W2977" s="54">
        <v>0.80285294737731716</v>
      </c>
      <c r="X2977" s="26">
        <f t="shared" si="140"/>
        <v>-0.26944081661149971</v>
      </c>
      <c r="Y2977" s="26">
        <v>-0.26944081661149971</v>
      </c>
      <c r="Z2977">
        <v>2967</v>
      </c>
      <c r="AA2977">
        <v>1283</v>
      </c>
    </row>
    <row r="2978" spans="1:27" x14ac:dyDescent="0.2">
      <c r="A2978">
        <v>3753</v>
      </c>
      <c r="B2978">
        <v>3159</v>
      </c>
      <c r="C2978">
        <v>1</v>
      </c>
      <c r="D2978" t="s">
        <v>6320</v>
      </c>
      <c r="E2978" t="s">
        <v>6321</v>
      </c>
      <c r="F2978" t="s">
        <v>8510</v>
      </c>
      <c r="J2978" s="37">
        <v>58271.09571687664</v>
      </c>
      <c r="K2978" s="38">
        <v>46899.616042131071</v>
      </c>
      <c r="L2978" s="39">
        <v>42275.897098712303</v>
      </c>
      <c r="M2978" s="40">
        <v>44874.571880387106</v>
      </c>
      <c r="N2978" s="41">
        <v>46006.932028067531</v>
      </c>
      <c r="O2978" s="42">
        <v>41011.042347086208</v>
      </c>
      <c r="P2978" s="2">
        <f t="shared" si="138"/>
        <v>543122.68621466029</v>
      </c>
      <c r="Q2978" s="7">
        <f t="shared" si="139"/>
        <v>1.682975067470966</v>
      </c>
      <c r="R2978" s="44">
        <v>1.2734764216136616</v>
      </c>
      <c r="S2978" s="46">
        <v>1.024960222175638</v>
      </c>
      <c r="T2978" s="48">
        <v>0.92391188968466553</v>
      </c>
      <c r="U2978" s="50">
        <v>0.98070421564304677</v>
      </c>
      <c r="V2978" s="52">
        <v>1.0054512009383367</v>
      </c>
      <c r="W2978" s="54">
        <v>0.89626932207639376</v>
      </c>
      <c r="X2978" s="26">
        <f t="shared" si="140"/>
        <v>-0.26968146220569456</v>
      </c>
      <c r="Y2978" s="26">
        <v>-0.26968146220569456</v>
      </c>
      <c r="Z2978">
        <v>2968</v>
      </c>
      <c r="AA2978">
        <v>1282</v>
      </c>
    </row>
    <row r="2979" spans="1:27" x14ac:dyDescent="0.2">
      <c r="A2979">
        <v>5017</v>
      </c>
      <c r="B2979">
        <v>779</v>
      </c>
      <c r="C2979">
        <v>1</v>
      </c>
      <c r="D2979" t="s">
        <v>1560</v>
      </c>
      <c r="E2979" t="s">
        <v>1561</v>
      </c>
      <c r="F2979" t="s">
        <v>8510</v>
      </c>
      <c r="J2979" s="37">
        <v>1363290.1161176648</v>
      </c>
      <c r="K2979" s="38">
        <v>1377246.0164811434</v>
      </c>
      <c r="L2979" s="39">
        <v>1391036.3439281201</v>
      </c>
      <c r="M2979" s="40">
        <v>1343329.3589665566</v>
      </c>
      <c r="N2979" s="41">
        <v>1100351.6368384168</v>
      </c>
      <c r="O2979" s="42">
        <v>1027974.276712444</v>
      </c>
      <c r="P2979" s="2">
        <f t="shared" si="138"/>
        <v>670457.3613900065</v>
      </c>
      <c r="Q2979" s="7">
        <f t="shared" si="139"/>
        <v>2.0775472129252672</v>
      </c>
      <c r="R2979" s="44">
        <v>1.0073747925539061</v>
      </c>
      <c r="S2979" s="46">
        <v>1.0176872140020996</v>
      </c>
      <c r="T2979" s="48">
        <v>1.0278772887975585</v>
      </c>
      <c r="U2979" s="50">
        <v>0.99262520744609395</v>
      </c>
      <c r="V2979" s="52">
        <v>0.81308188828736427</v>
      </c>
      <c r="W2979" s="54">
        <v>0.75960014784158514</v>
      </c>
      <c r="X2979" s="26">
        <f t="shared" si="140"/>
        <v>-0.26970589743675361</v>
      </c>
      <c r="Y2979" s="26">
        <v>-0.26970589743675361</v>
      </c>
      <c r="Z2979">
        <v>2969</v>
      </c>
      <c r="AA2979">
        <v>1281</v>
      </c>
    </row>
    <row r="2980" spans="1:27" x14ac:dyDescent="0.2">
      <c r="A2980">
        <v>5952</v>
      </c>
      <c r="B2980">
        <v>1933</v>
      </c>
      <c r="C2980">
        <v>1</v>
      </c>
      <c r="D2980" t="s">
        <v>3868</v>
      </c>
      <c r="E2980" t="s">
        <v>3869</v>
      </c>
      <c r="F2980" t="s">
        <v>8510</v>
      </c>
      <c r="J2980" s="37">
        <v>312940.44606756902</v>
      </c>
      <c r="K2980" s="38">
        <v>287713.01096485002</v>
      </c>
      <c r="L2980" s="39">
        <v>280622.49794521532</v>
      </c>
      <c r="M2980" s="40">
        <v>251331.61576192701</v>
      </c>
      <c r="N2980" s="41">
        <v>242776.33492525769</v>
      </c>
      <c r="O2980" s="42">
        <v>236328.23995689399</v>
      </c>
      <c r="P2980" s="2">
        <f t="shared" si="138"/>
        <v>361398.40928948886</v>
      </c>
      <c r="Q2980" s="7">
        <f t="shared" si="139"/>
        <v>1.1198657829908556</v>
      </c>
      <c r="R2980" s="44">
        <v>1.0798533161298307</v>
      </c>
      <c r="S2980" s="46">
        <v>0.99280183462449922</v>
      </c>
      <c r="T2980" s="48">
        <v>0.96833483429415179</v>
      </c>
      <c r="U2980" s="50">
        <v>0.86726174944540502</v>
      </c>
      <c r="V2980" s="52">
        <v>0.83774032293122214</v>
      </c>
      <c r="W2980" s="54">
        <v>0.81549009346486478</v>
      </c>
      <c r="X2980" s="26">
        <f t="shared" si="140"/>
        <v>-0.2697248190362011</v>
      </c>
      <c r="Y2980" s="26">
        <v>-0.2697248190362011</v>
      </c>
      <c r="Z2980">
        <v>2970</v>
      </c>
      <c r="AA2980">
        <v>1280</v>
      </c>
    </row>
    <row r="2981" spans="1:27" x14ac:dyDescent="0.2">
      <c r="A2981">
        <v>5049</v>
      </c>
      <c r="B2981">
        <v>1395</v>
      </c>
      <c r="C2981">
        <v>1</v>
      </c>
      <c r="D2981" t="s">
        <v>2792</v>
      </c>
      <c r="E2981" t="s">
        <v>2793</v>
      </c>
      <c r="F2981" t="s">
        <v>8510</v>
      </c>
      <c r="J2981" s="37">
        <v>570967.55832010193</v>
      </c>
      <c r="K2981" s="38">
        <v>436734.70170313661</v>
      </c>
      <c r="L2981" s="39">
        <v>465132.93673237698</v>
      </c>
      <c r="M2981" s="40">
        <v>409856.3725114087</v>
      </c>
      <c r="N2981" s="41">
        <v>419145.60144625162</v>
      </c>
      <c r="O2981" s="42">
        <v>429022.11742395</v>
      </c>
      <c r="P2981" s="2">
        <f t="shared" si="138"/>
        <v>271384.02717108384</v>
      </c>
      <c r="Q2981" s="7">
        <f t="shared" si="139"/>
        <v>0.84093808458275532</v>
      </c>
      <c r="R2981" s="44">
        <v>1.3190021625143866</v>
      </c>
      <c r="S2981" s="46">
        <v>1.008908488052064</v>
      </c>
      <c r="T2981" s="48">
        <v>1.0745117484638582</v>
      </c>
      <c r="U2981" s="50">
        <v>0.94681638875141194</v>
      </c>
      <c r="V2981" s="52">
        <v>0.96827559930480711</v>
      </c>
      <c r="W2981" s="54">
        <v>0.99109151194793599</v>
      </c>
      <c r="X2981" s="26">
        <f t="shared" si="140"/>
        <v>-0.2698781826837815</v>
      </c>
      <c r="Y2981" s="26">
        <v>-0.2698781826837815</v>
      </c>
      <c r="Z2981">
        <v>2971</v>
      </c>
      <c r="AA2981">
        <v>1279</v>
      </c>
    </row>
    <row r="2982" spans="1:27" x14ac:dyDescent="0.2">
      <c r="A2982">
        <v>3674</v>
      </c>
      <c r="B2982">
        <v>2314</v>
      </c>
      <c r="C2982">
        <v>1</v>
      </c>
      <c r="D2982" t="s">
        <v>4630</v>
      </c>
      <c r="E2982" t="s">
        <v>4631</v>
      </c>
      <c r="F2982" t="s">
        <v>8510</v>
      </c>
      <c r="J2982" s="37">
        <v>132911.68183075901</v>
      </c>
      <c r="K2982" s="38">
        <v>115512.39889380465</v>
      </c>
      <c r="L2982" s="39">
        <v>115609.96175883571</v>
      </c>
      <c r="M2982" s="40">
        <v>120649.31421174896</v>
      </c>
      <c r="N2982" s="41">
        <v>91209.126463571432</v>
      </c>
      <c r="O2982" s="42">
        <v>90707.327008371954</v>
      </c>
      <c r="P2982" s="2">
        <f t="shared" si="138"/>
        <v>1152338.4396197328</v>
      </c>
      <c r="Q2982" s="7">
        <f t="shared" si="139"/>
        <v>3.5707528195607514</v>
      </c>
      <c r="R2982" s="44">
        <v>0.90055290766706386</v>
      </c>
      <c r="S2982" s="46">
        <v>0.78266278225169206</v>
      </c>
      <c r="T2982" s="48">
        <v>0.78332382664277811</v>
      </c>
      <c r="U2982" s="50">
        <v>0.81746833103637107</v>
      </c>
      <c r="V2982" s="52">
        <v>0.61799416658599005</v>
      </c>
      <c r="W2982" s="54">
        <v>0.61459418734999594</v>
      </c>
      <c r="X2982" s="26">
        <f t="shared" si="140"/>
        <v>-0.26995070631269324</v>
      </c>
      <c r="Y2982" s="26">
        <v>-0.26995070631269324</v>
      </c>
      <c r="Z2982">
        <v>2972</v>
      </c>
      <c r="AA2982">
        <v>1278</v>
      </c>
    </row>
    <row r="2983" spans="1:27" x14ac:dyDescent="0.2">
      <c r="A2983">
        <v>5428</v>
      </c>
      <c r="B2983">
        <v>533</v>
      </c>
      <c r="C2983">
        <v>1</v>
      </c>
      <c r="D2983" t="s">
        <v>1068</v>
      </c>
      <c r="E2983" t="s">
        <v>1069</v>
      </c>
      <c r="F2983" t="s">
        <v>8510</v>
      </c>
      <c r="J2983" s="37">
        <v>2898379.1543602771</v>
      </c>
      <c r="K2983" s="38">
        <v>2475005.5504360166</v>
      </c>
      <c r="L2983" s="39">
        <v>2410974.0112378434</v>
      </c>
      <c r="M2983" s="40">
        <v>2171765.1974087064</v>
      </c>
      <c r="N2983" s="41">
        <v>2189760.5681753899</v>
      </c>
      <c r="O2983" s="42">
        <v>2200345.5610692035</v>
      </c>
      <c r="P2983" s="2">
        <f t="shared" si="138"/>
        <v>1275482.4811668254</v>
      </c>
      <c r="Q2983" s="7">
        <f t="shared" si="139"/>
        <v>3.9523394424208651</v>
      </c>
      <c r="R2983" s="44">
        <v>1.1945542695852309</v>
      </c>
      <c r="S2983" s="46">
        <v>1.0200626936861357</v>
      </c>
      <c r="T2983" s="48">
        <v>0.99367237535175801</v>
      </c>
      <c r="U2983" s="50">
        <v>0.895083510795463</v>
      </c>
      <c r="V2983" s="52">
        <v>0.90250022401249397</v>
      </c>
      <c r="W2983" s="54">
        <v>0.90686278245686192</v>
      </c>
      <c r="X2983" s="26">
        <f t="shared" si="140"/>
        <v>-0.26996195845986648</v>
      </c>
      <c r="Y2983" s="26">
        <v>-0.26996195845986648</v>
      </c>
      <c r="Z2983">
        <v>2973</v>
      </c>
      <c r="AA2983">
        <v>1277</v>
      </c>
    </row>
    <row r="2984" spans="1:27" x14ac:dyDescent="0.2">
      <c r="A2984">
        <v>5057</v>
      </c>
      <c r="B2984">
        <v>1932</v>
      </c>
      <c r="C2984">
        <v>1</v>
      </c>
      <c r="D2984" t="s">
        <v>3866</v>
      </c>
      <c r="E2984" t="s">
        <v>3867</v>
      </c>
      <c r="F2984" t="s">
        <v>8510</v>
      </c>
      <c r="J2984" s="37">
        <v>379199.76492494438</v>
      </c>
      <c r="K2984" s="38">
        <v>326550.42638995167</v>
      </c>
      <c r="L2984" s="39">
        <v>296570.43857660465</v>
      </c>
      <c r="M2984" s="40">
        <v>301730.93275062699</v>
      </c>
      <c r="N2984" s="41">
        <v>271381.59017004067</v>
      </c>
      <c r="O2984" s="42">
        <v>300647.74259729334</v>
      </c>
      <c r="P2984" s="2">
        <f t="shared" si="138"/>
        <v>151032.70908795568</v>
      </c>
      <c r="Q2984" s="7">
        <f t="shared" si="139"/>
        <v>0.46800527803245329</v>
      </c>
      <c r="R2984" s="44">
        <v>1.2979993365293512</v>
      </c>
      <c r="S2984" s="46">
        <v>1.1177808532698581</v>
      </c>
      <c r="T2984" s="48">
        <v>1.0151594703199378</v>
      </c>
      <c r="U2984" s="50">
        <v>1.0328238220248247</v>
      </c>
      <c r="V2984" s="52">
        <v>0.9289381391275785</v>
      </c>
      <c r="W2984" s="54">
        <v>1.029116066297074</v>
      </c>
      <c r="X2984" s="26">
        <f t="shared" si="140"/>
        <v>-0.27046859169761972</v>
      </c>
      <c r="Y2984" s="26">
        <v>-0.27046859169761972</v>
      </c>
      <c r="Z2984">
        <v>2974</v>
      </c>
      <c r="AA2984">
        <v>1276</v>
      </c>
    </row>
    <row r="2985" spans="1:27" x14ac:dyDescent="0.2">
      <c r="A2985">
        <v>3892</v>
      </c>
      <c r="B2985">
        <v>3533</v>
      </c>
      <c r="C2985">
        <v>1</v>
      </c>
      <c r="D2985" t="s">
        <v>7068</v>
      </c>
      <c r="E2985" t="s">
        <v>7069</v>
      </c>
      <c r="F2985" t="s">
        <v>8510</v>
      </c>
      <c r="J2985" s="37">
        <v>30683.82800587067</v>
      </c>
      <c r="K2985" s="38">
        <v>22199.294580503232</v>
      </c>
      <c r="L2985" s="39">
        <v>21744.197847280269</v>
      </c>
      <c r="M2985" s="40">
        <v>17609.542073680732</v>
      </c>
      <c r="N2985" s="41">
        <v>19998.461229723369</v>
      </c>
      <c r="O2985" s="42">
        <v>22052.639276889066</v>
      </c>
      <c r="P2985" s="2">
        <f t="shared" si="138"/>
        <v>43062.431332912056</v>
      </c>
      <c r="Q2985" s="7">
        <f t="shared" si="139"/>
        <v>0.13343761937671619</v>
      </c>
      <c r="R2985" s="44">
        <v>1.0811056836212556</v>
      </c>
      <c r="S2985" s="46">
        <v>0.78216393139645923</v>
      </c>
      <c r="T2985" s="48">
        <v>0.76612917638510025</v>
      </c>
      <c r="U2985" s="50">
        <v>0.62044983494827999</v>
      </c>
      <c r="V2985" s="52">
        <v>0.70462036532719008</v>
      </c>
      <c r="W2985" s="54">
        <v>0.77699671815826277</v>
      </c>
      <c r="X2985" s="26">
        <f t="shared" si="140"/>
        <v>-0.27126498099422741</v>
      </c>
      <c r="Y2985" s="26">
        <v>-0.27126498099422741</v>
      </c>
      <c r="Z2985">
        <v>2975</v>
      </c>
      <c r="AA2985">
        <v>1275</v>
      </c>
    </row>
    <row r="2986" spans="1:27" x14ac:dyDescent="0.2">
      <c r="A2986">
        <v>2806</v>
      </c>
      <c r="B2986">
        <v>3176</v>
      </c>
      <c r="C2986">
        <v>1</v>
      </c>
      <c r="D2986" t="s">
        <v>6354</v>
      </c>
      <c r="E2986" t="s">
        <v>6355</v>
      </c>
      <c r="F2986" t="s">
        <v>8510</v>
      </c>
      <c r="J2986" s="37">
        <v>68658.486043064288</v>
      </c>
      <c r="K2986" s="38">
        <v>78975.402156778</v>
      </c>
      <c r="L2986" s="39">
        <v>75722.777297926907</v>
      </c>
      <c r="M2986" s="40">
        <v>81440.221269632399</v>
      </c>
      <c r="N2986" s="41">
        <v>65642.742415373592</v>
      </c>
      <c r="O2986" s="42">
        <v>55441.034659953439</v>
      </c>
      <c r="P2986" s="2">
        <f t="shared" si="138"/>
        <v>184557.69942227687</v>
      </c>
      <c r="Q2986" s="7">
        <f t="shared" si="139"/>
        <v>0.57188921494384193</v>
      </c>
      <c r="R2986" s="44">
        <v>1.3018495694043473</v>
      </c>
      <c r="S2986" s="46">
        <v>1.4974710223998979</v>
      </c>
      <c r="T2986" s="48">
        <v>1.4357972437314717</v>
      </c>
      <c r="U2986" s="50">
        <v>1.5442070325518906</v>
      </c>
      <c r="V2986" s="52">
        <v>1.244667351015778</v>
      </c>
      <c r="W2986" s="54">
        <v>1.0512303905757752</v>
      </c>
      <c r="X2986" s="26">
        <f t="shared" si="140"/>
        <v>-0.27187101706782879</v>
      </c>
      <c r="Y2986" s="26">
        <v>-0.27187101706782879</v>
      </c>
      <c r="Z2986">
        <v>2976</v>
      </c>
      <c r="AA2986">
        <v>1274</v>
      </c>
    </row>
    <row r="2987" spans="1:27" x14ac:dyDescent="0.2">
      <c r="A2987">
        <v>2152</v>
      </c>
      <c r="B2987">
        <v>1379</v>
      </c>
      <c r="C2987">
        <v>1</v>
      </c>
      <c r="D2987" t="s">
        <v>2760</v>
      </c>
      <c r="E2987" t="s">
        <v>2761</v>
      </c>
      <c r="F2987" t="s">
        <v>8510</v>
      </c>
      <c r="J2987" s="37">
        <v>457312.67159795557</v>
      </c>
      <c r="K2987" s="38">
        <v>334580.30063649267</v>
      </c>
      <c r="L2987" s="39">
        <v>317225.09123029903</v>
      </c>
      <c r="M2987" s="40">
        <v>287675.17757492134</v>
      </c>
      <c r="N2987" s="41">
        <v>295436.73360615433</v>
      </c>
      <c r="O2987" s="42">
        <v>303748.00445811596</v>
      </c>
      <c r="P2987" s="2">
        <f t="shared" si="138"/>
        <v>1469905.1224962312</v>
      </c>
      <c r="Q2987" s="7">
        <f t="shared" si="139"/>
        <v>4.5547971673775365</v>
      </c>
      <c r="R2987" s="44">
        <v>0.95328016248059244</v>
      </c>
      <c r="S2987" s="46">
        <v>0.69744134191401452</v>
      </c>
      <c r="T2987" s="48">
        <v>0.66126395635237878</v>
      </c>
      <c r="U2987" s="50">
        <v>0.59966639249687537</v>
      </c>
      <c r="V2987" s="52">
        <v>0.61584555798709106</v>
      </c>
      <c r="W2987" s="54">
        <v>0.6331706183238045</v>
      </c>
      <c r="X2987" s="26">
        <f t="shared" si="140"/>
        <v>-0.27241894806003053</v>
      </c>
      <c r="Y2987" s="26">
        <v>-0.27241894806003053</v>
      </c>
      <c r="Z2987">
        <v>2977</v>
      </c>
      <c r="AA2987">
        <v>1273</v>
      </c>
    </row>
    <row r="2988" spans="1:27" x14ac:dyDescent="0.2">
      <c r="A2988">
        <v>5413</v>
      </c>
      <c r="B2988">
        <v>486</v>
      </c>
      <c r="C2988">
        <v>1</v>
      </c>
      <c r="D2988" t="s">
        <v>974</v>
      </c>
      <c r="E2988" t="s">
        <v>975</v>
      </c>
      <c r="F2988" t="s">
        <v>8510</v>
      </c>
      <c r="J2988" s="37">
        <v>3378207.2266345732</v>
      </c>
      <c r="K2988" s="38">
        <v>2734771.5721978</v>
      </c>
      <c r="L2988" s="39">
        <v>2747187.8098180504</v>
      </c>
      <c r="M2988" s="40">
        <v>2482497.5733945067</v>
      </c>
      <c r="N2988" s="41">
        <v>2610353.9485558667</v>
      </c>
      <c r="O2988" s="42">
        <v>2525480.7801981666</v>
      </c>
      <c r="P2988" s="2">
        <f t="shared" si="138"/>
        <v>1353426.4667433377</v>
      </c>
      <c r="Q2988" s="7">
        <f t="shared" si="139"/>
        <v>4.1938645852920668</v>
      </c>
      <c r="R2988" s="44">
        <v>1.3155435893296881</v>
      </c>
      <c r="S2988" s="46">
        <v>1.0649764708691327</v>
      </c>
      <c r="T2988" s="48">
        <v>1.0698116099559634</v>
      </c>
      <c r="U2988" s="50">
        <v>0.96673577110872766</v>
      </c>
      <c r="V2988" s="52">
        <v>1.0165256813819417</v>
      </c>
      <c r="W2988" s="54">
        <v>0.98347431861805834</v>
      </c>
      <c r="X2988" s="26">
        <f t="shared" si="140"/>
        <v>-0.27268208012385109</v>
      </c>
      <c r="Y2988" s="26">
        <v>-0.27268208012385109</v>
      </c>
      <c r="Z2988">
        <v>2978</v>
      </c>
      <c r="AA2988">
        <v>1272</v>
      </c>
    </row>
    <row r="2989" spans="1:27" x14ac:dyDescent="0.2">
      <c r="A2989">
        <v>4655</v>
      </c>
      <c r="B2989">
        <v>2213</v>
      </c>
      <c r="C2989">
        <v>1</v>
      </c>
      <c r="D2989" t="s">
        <v>4428</v>
      </c>
      <c r="E2989" t="s">
        <v>4429</v>
      </c>
      <c r="F2989" t="s">
        <v>8510</v>
      </c>
      <c r="J2989" s="37">
        <v>224355.36009216867</v>
      </c>
      <c r="K2989" s="38">
        <v>206858.18622936134</v>
      </c>
      <c r="L2989" s="39">
        <v>200597.61269838666</v>
      </c>
      <c r="M2989" s="40">
        <v>193189.32096027036</v>
      </c>
      <c r="N2989" s="41">
        <v>182876.30013347068</v>
      </c>
      <c r="O2989" s="42">
        <v>162284.99412130602</v>
      </c>
      <c r="P2989" s="2">
        <f t="shared" si="138"/>
        <v>523512.45049598435</v>
      </c>
      <c r="Q2989" s="7">
        <f t="shared" si="139"/>
        <v>1.6222088011752582</v>
      </c>
      <c r="R2989" s="44">
        <v>1.0990976423985723</v>
      </c>
      <c r="S2989" s="46">
        <v>1.0133804902282428</v>
      </c>
      <c r="T2989" s="48">
        <v>0.98271047813167267</v>
      </c>
      <c r="U2989" s="50">
        <v>0.94641789309951918</v>
      </c>
      <c r="V2989" s="52">
        <v>0.89589528970780041</v>
      </c>
      <c r="W2989" s="54">
        <v>0.79502024984880082</v>
      </c>
      <c r="X2989" s="26">
        <f t="shared" si="140"/>
        <v>-0.2727335927631912</v>
      </c>
      <c r="Y2989" s="26">
        <v>-0.2727335927631912</v>
      </c>
      <c r="Z2989">
        <v>2979</v>
      </c>
      <c r="AA2989">
        <v>1271</v>
      </c>
    </row>
    <row r="2990" spans="1:27" x14ac:dyDescent="0.2">
      <c r="A2990">
        <v>3020</v>
      </c>
      <c r="B2990">
        <v>1024</v>
      </c>
      <c r="C2990">
        <v>1</v>
      </c>
      <c r="D2990" t="s">
        <v>2050</v>
      </c>
      <c r="E2990" t="s">
        <v>2051</v>
      </c>
      <c r="F2990" t="s">
        <v>8510</v>
      </c>
      <c r="J2990" s="37">
        <v>1063358.4313906024</v>
      </c>
      <c r="K2990" s="38">
        <v>951615.20712688006</v>
      </c>
      <c r="L2990" s="39">
        <v>1021232.465175857</v>
      </c>
      <c r="M2990" s="40">
        <v>906134.80811268231</v>
      </c>
      <c r="N2990" s="41">
        <v>825570.43990566733</v>
      </c>
      <c r="O2990" s="42">
        <v>822669.54089980002</v>
      </c>
      <c r="P2990" s="2">
        <f t="shared" si="138"/>
        <v>437605.07787888165</v>
      </c>
      <c r="Q2990" s="7">
        <f t="shared" si="139"/>
        <v>1.3560074991560327</v>
      </c>
      <c r="R2990" s="44">
        <v>1.1975666670785923</v>
      </c>
      <c r="S2990" s="46">
        <v>1.0717201446833928</v>
      </c>
      <c r="T2990" s="48">
        <v>1.1501239126244012</v>
      </c>
      <c r="U2990" s="50">
        <v>1.0204995888886643</v>
      </c>
      <c r="V2990" s="52">
        <v>0.92976705781464575</v>
      </c>
      <c r="W2990" s="54">
        <v>0.92650003152187921</v>
      </c>
      <c r="X2990" s="26">
        <f t="shared" si="140"/>
        <v>-0.27297382316079194</v>
      </c>
      <c r="Y2990" s="26">
        <v>-0.27297382316079194</v>
      </c>
      <c r="Z2990">
        <v>2980</v>
      </c>
      <c r="AA2990">
        <v>1270</v>
      </c>
    </row>
    <row r="2991" spans="1:27" x14ac:dyDescent="0.2">
      <c r="A2991">
        <v>3656</v>
      </c>
      <c r="B2991">
        <v>3273</v>
      </c>
      <c r="C2991">
        <v>1</v>
      </c>
      <c r="D2991" t="s">
        <v>6548</v>
      </c>
      <c r="E2991" t="s">
        <v>6549</v>
      </c>
      <c r="F2991" t="s">
        <v>8510</v>
      </c>
      <c r="J2991" s="37">
        <v>43176.469930007268</v>
      </c>
      <c r="K2991" s="38">
        <v>48918.308103859403</v>
      </c>
      <c r="L2991" s="39">
        <v>45697.215325529804</v>
      </c>
      <c r="M2991" s="40">
        <v>52540.614857963265</v>
      </c>
      <c r="N2991" s="41">
        <v>33543.786712856061</v>
      </c>
      <c r="O2991" s="42">
        <v>32023.522242365969</v>
      </c>
      <c r="P2991" s="2">
        <f t="shared" si="138"/>
        <v>1621016.3569109882</v>
      </c>
      <c r="Q2991" s="7">
        <f t="shared" si="139"/>
        <v>5.0230457719557702</v>
      </c>
      <c r="R2991" s="44">
        <v>0.86910423565236916</v>
      </c>
      <c r="S2991" s="46">
        <v>0.98468237081290877</v>
      </c>
      <c r="T2991" s="48">
        <v>0.91984461585948896</v>
      </c>
      <c r="U2991" s="50">
        <v>1.0575962090198601</v>
      </c>
      <c r="V2991" s="52">
        <v>0.6752068235134191</v>
      </c>
      <c r="W2991" s="54">
        <v>0.64460524138415676</v>
      </c>
      <c r="X2991" s="26">
        <f t="shared" si="140"/>
        <v>-0.27331000286845147</v>
      </c>
      <c r="Y2991" s="26">
        <v>-0.27331000286845147</v>
      </c>
      <c r="Z2991">
        <v>2981</v>
      </c>
      <c r="AA2991">
        <v>1269</v>
      </c>
    </row>
    <row r="2992" spans="1:27" x14ac:dyDescent="0.2">
      <c r="A2992">
        <v>4369</v>
      </c>
      <c r="B2992">
        <v>339</v>
      </c>
      <c r="C2992">
        <v>1</v>
      </c>
      <c r="D2992" t="s">
        <v>680</v>
      </c>
      <c r="E2992" t="s">
        <v>681</v>
      </c>
      <c r="F2992" t="s">
        <v>8510</v>
      </c>
      <c r="J2992" s="37">
        <v>4279459.3805810204</v>
      </c>
      <c r="K2992" s="38">
        <v>4211623.4489660803</v>
      </c>
      <c r="L2992" s="39">
        <v>3862872.1189945699</v>
      </c>
      <c r="M2992" s="40">
        <v>3734393.05412025</v>
      </c>
      <c r="N2992" s="41">
        <v>3496600.5716989967</v>
      </c>
      <c r="O2992" s="42">
        <v>3189492.0989640132</v>
      </c>
      <c r="P2992" s="2">
        <f t="shared" si="138"/>
        <v>2189839.0052964417</v>
      </c>
      <c r="Q2992" s="7">
        <f t="shared" si="139"/>
        <v>6.7856573500461748</v>
      </c>
      <c r="R2992" s="44">
        <v>1.0608249797129448</v>
      </c>
      <c r="S2992" s="46">
        <v>1.0440092924077278</v>
      </c>
      <c r="T2992" s="48">
        <v>0.95755815696275015</v>
      </c>
      <c r="U2992" s="50">
        <v>0.92570978798247627</v>
      </c>
      <c r="V2992" s="52">
        <v>0.86676397662950866</v>
      </c>
      <c r="W2992" s="54">
        <v>0.79063558975029258</v>
      </c>
      <c r="X2992" s="26">
        <f t="shared" si="140"/>
        <v>-0.27350446658974176</v>
      </c>
      <c r="Y2992" s="26">
        <v>-0.27350446658974176</v>
      </c>
      <c r="Z2992">
        <v>2982</v>
      </c>
      <c r="AA2992">
        <v>1268</v>
      </c>
    </row>
    <row r="2993" spans="1:27" x14ac:dyDescent="0.2">
      <c r="A2993">
        <v>3655</v>
      </c>
      <c r="B2993">
        <v>906</v>
      </c>
      <c r="C2993">
        <v>1</v>
      </c>
      <c r="D2993" t="s">
        <v>1814</v>
      </c>
      <c r="E2993" t="s">
        <v>1815</v>
      </c>
      <c r="F2993" t="s">
        <v>8510</v>
      </c>
      <c r="J2993" s="37">
        <v>1184045.6989366065</v>
      </c>
      <c r="K2993" s="38">
        <v>1190185.9116288701</v>
      </c>
      <c r="L2993" s="39">
        <v>1130938.55205495</v>
      </c>
      <c r="M2993" s="40">
        <v>917667.54413384106</v>
      </c>
      <c r="N2993" s="41">
        <v>907009.58586584777</v>
      </c>
      <c r="O2993" s="42">
        <v>1015930.1678192677</v>
      </c>
      <c r="P2993" s="2">
        <f t="shared" si="138"/>
        <v>2839383.2130538197</v>
      </c>
      <c r="Q2993" s="7">
        <f t="shared" si="139"/>
        <v>8.7984009430173451</v>
      </c>
      <c r="R2993" s="44">
        <v>1.1931618676406524</v>
      </c>
      <c r="S2993" s="46">
        <v>1.1993493548720926</v>
      </c>
      <c r="T2993" s="48">
        <v>1.1396458398257696</v>
      </c>
      <c r="U2993" s="50">
        <v>0.92473282223422582</v>
      </c>
      <c r="V2993" s="52">
        <v>0.91399280653745341</v>
      </c>
      <c r="W2993" s="54">
        <v>1.0237519865292108</v>
      </c>
      <c r="X2993" s="26">
        <f t="shared" si="140"/>
        <v>-0.27400458116466697</v>
      </c>
      <c r="Y2993" s="26">
        <v>-0.27400458116466697</v>
      </c>
      <c r="Z2993">
        <v>2983</v>
      </c>
      <c r="AA2993">
        <v>1267</v>
      </c>
    </row>
    <row r="2994" spans="1:27" x14ac:dyDescent="0.2">
      <c r="A2994">
        <v>4631</v>
      </c>
      <c r="B2994">
        <v>203</v>
      </c>
      <c r="C2994">
        <v>1</v>
      </c>
      <c r="D2994" t="s">
        <v>408</v>
      </c>
      <c r="E2994" t="s">
        <v>409</v>
      </c>
      <c r="F2994" t="s">
        <v>8510</v>
      </c>
      <c r="J2994" s="37">
        <v>7090414.87701743</v>
      </c>
      <c r="K2994" s="38">
        <v>4992275.5662655169</v>
      </c>
      <c r="L2994" s="39">
        <v>5119619.9126991602</v>
      </c>
      <c r="M2994" s="40">
        <v>4488580.5144787701</v>
      </c>
      <c r="N2994" s="41">
        <v>5267007.9699095376</v>
      </c>
      <c r="O2994" s="42">
        <v>4932143.8058890365</v>
      </c>
      <c r="P2994" s="2">
        <f t="shared" si="138"/>
        <v>2376375.1564968997</v>
      </c>
      <c r="Q2994" s="7">
        <f t="shared" si="139"/>
        <v>7.3636771964281529</v>
      </c>
      <c r="R2994" s="44">
        <v>1.2844213235525463</v>
      </c>
      <c r="S2994" s="46">
        <v>0.90434555686522344</v>
      </c>
      <c r="T2994" s="48">
        <v>0.92741385354887773</v>
      </c>
      <c r="U2994" s="50">
        <v>0.81310171904977779</v>
      </c>
      <c r="V2994" s="52">
        <v>0.95411304771473782</v>
      </c>
      <c r="W2994" s="54">
        <v>0.89345275064867213</v>
      </c>
      <c r="X2994" s="26">
        <f t="shared" si="140"/>
        <v>-0.27426464663856115</v>
      </c>
      <c r="Y2994" s="26">
        <v>-0.27426464663856115</v>
      </c>
      <c r="Z2994">
        <v>2984</v>
      </c>
      <c r="AA2994">
        <v>1266</v>
      </c>
    </row>
    <row r="2995" spans="1:27" x14ac:dyDescent="0.2">
      <c r="A2995">
        <v>1902</v>
      </c>
      <c r="B2995">
        <v>2158</v>
      </c>
      <c r="C2995">
        <v>1</v>
      </c>
      <c r="D2995" t="s">
        <v>4318</v>
      </c>
      <c r="E2995" t="s">
        <v>4319</v>
      </c>
      <c r="F2995" t="s">
        <v>8510</v>
      </c>
      <c r="J2995" s="37">
        <v>264169.79851502861</v>
      </c>
      <c r="K2995" s="38">
        <v>240920.10944630401</v>
      </c>
      <c r="L2995" s="39">
        <v>224475.99630782535</v>
      </c>
      <c r="M2995" s="40">
        <v>204721.57189339364</v>
      </c>
      <c r="N2995" s="41">
        <v>203104.79872759999</v>
      </c>
      <c r="O2995" s="42">
        <v>207774.60957619068</v>
      </c>
      <c r="P2995" s="2">
        <f t="shared" si="138"/>
        <v>122504.01403522547</v>
      </c>
      <c r="Q2995" s="7">
        <f t="shared" si="139"/>
        <v>0.37960336866671035</v>
      </c>
      <c r="R2995" s="44">
        <v>1.2222992630618181</v>
      </c>
      <c r="S2995" s="46">
        <v>1.1147242186212185</v>
      </c>
      <c r="T2995" s="48">
        <v>1.03863820317262</v>
      </c>
      <c r="U2995" s="50">
        <v>0.94723555782973601</v>
      </c>
      <c r="V2995" s="52">
        <v>0.93975483648991454</v>
      </c>
      <c r="W2995" s="54">
        <v>0.9613617968273801</v>
      </c>
      <c r="X2995" s="26">
        <f t="shared" si="140"/>
        <v>-0.27442830327271234</v>
      </c>
      <c r="Y2995" s="26">
        <v>-0.27442830327271234</v>
      </c>
      <c r="Z2995">
        <v>2985</v>
      </c>
      <c r="AA2995">
        <v>1265</v>
      </c>
    </row>
    <row r="2996" spans="1:27" x14ac:dyDescent="0.2">
      <c r="A2996">
        <v>4812</v>
      </c>
      <c r="B2996">
        <v>3398</v>
      </c>
      <c r="C2996">
        <v>1</v>
      </c>
      <c r="D2996" t="s">
        <v>6798</v>
      </c>
      <c r="E2996" t="s">
        <v>6799</v>
      </c>
      <c r="F2996" t="s">
        <v>8510</v>
      </c>
      <c r="J2996" s="37">
        <v>41903.229342850937</v>
      </c>
      <c r="K2996" s="38">
        <v>28256.786602014665</v>
      </c>
      <c r="L2996" s="39">
        <v>27437.5343954694</v>
      </c>
      <c r="M2996" s="40">
        <v>21765.6654811429</v>
      </c>
      <c r="N2996" s="41">
        <v>28267.633774971167</v>
      </c>
      <c r="O2996" s="42">
        <v>29670.430145249531</v>
      </c>
      <c r="P2996" s="2">
        <f t="shared" si="138"/>
        <v>28766.290968751731</v>
      </c>
      <c r="Q2996" s="7">
        <f t="shared" si="139"/>
        <v>8.9138148180556695E-2</v>
      </c>
      <c r="R2996" s="44">
        <v>1.2103929488310494</v>
      </c>
      <c r="S2996" s="46">
        <v>0.81620953315707523</v>
      </c>
      <c r="T2996" s="48">
        <v>0.79254507794281748</v>
      </c>
      <c r="U2996" s="50">
        <v>0.62871068502708205</v>
      </c>
      <c r="V2996" s="52">
        <v>0.81652285845126393</v>
      </c>
      <c r="W2996" s="54">
        <v>0.85704323986001574</v>
      </c>
      <c r="X2996" s="26">
        <f t="shared" si="140"/>
        <v>-0.27566328026976256</v>
      </c>
      <c r="Y2996" s="26">
        <v>-0.27566328026976256</v>
      </c>
      <c r="Z2996">
        <v>2986</v>
      </c>
      <c r="AA2996">
        <v>1264</v>
      </c>
    </row>
    <row r="2997" spans="1:27" x14ac:dyDescent="0.2">
      <c r="A2997">
        <v>4345</v>
      </c>
      <c r="B2997">
        <v>3667</v>
      </c>
      <c r="C2997">
        <v>1</v>
      </c>
      <c r="D2997" t="s">
        <v>7336</v>
      </c>
      <c r="E2997" t="s">
        <v>7337</v>
      </c>
      <c r="F2997" t="s">
        <v>8510</v>
      </c>
      <c r="J2997" s="37">
        <v>31157.951053288369</v>
      </c>
      <c r="K2997" s="38">
        <v>39097.540691335038</v>
      </c>
      <c r="L2997" s="39">
        <v>30737.279053211736</v>
      </c>
      <c r="M2997" s="40">
        <v>26936.017329652997</v>
      </c>
      <c r="N2997" s="41">
        <v>29264.948162532299</v>
      </c>
      <c r="O2997" s="42">
        <v>25458.083899447101</v>
      </c>
      <c r="P2997" s="2">
        <f t="shared" si="138"/>
        <v>3171111.846968621</v>
      </c>
      <c r="Q2997" s="7">
        <f t="shared" si="139"/>
        <v>9.8263289493686727</v>
      </c>
      <c r="R2997" s="44">
        <v>0.97561474282887117</v>
      </c>
      <c r="S2997" s="46">
        <v>1.2242184038861077</v>
      </c>
      <c r="T2997" s="48">
        <v>0.96244270194376436</v>
      </c>
      <c r="U2997" s="50">
        <v>0.84341796336219466</v>
      </c>
      <c r="V2997" s="52">
        <v>0.91634121982728789</v>
      </c>
      <c r="W2997" s="54">
        <v>0.79714105507119393</v>
      </c>
      <c r="X2997" s="26">
        <f t="shared" si="140"/>
        <v>-0.27643210422091652</v>
      </c>
      <c r="Y2997" s="26">
        <v>-0.27643210422091652</v>
      </c>
      <c r="Z2997">
        <v>2987</v>
      </c>
      <c r="AA2997">
        <v>1263</v>
      </c>
    </row>
    <row r="2998" spans="1:27" x14ac:dyDescent="0.2">
      <c r="A2998">
        <v>1461</v>
      </c>
      <c r="B2998">
        <v>165</v>
      </c>
      <c r="C2998">
        <v>1</v>
      </c>
      <c r="D2998" t="s">
        <v>332</v>
      </c>
      <c r="E2998" t="s">
        <v>333</v>
      </c>
      <c r="F2998" t="s">
        <v>8510</v>
      </c>
      <c r="J2998" s="37">
        <v>9736752.2232007757</v>
      </c>
      <c r="K2998" s="38">
        <v>8191387.2133351034</v>
      </c>
      <c r="L2998" s="39">
        <v>7314093.0016687913</v>
      </c>
      <c r="M2998" s="40">
        <v>6303126.1532459063</v>
      </c>
      <c r="N2998" s="41">
        <v>7463151.5567716435</v>
      </c>
      <c r="O2998" s="42">
        <v>7344988.4574686391</v>
      </c>
      <c r="P2998" s="2">
        <f t="shared" si="138"/>
        <v>3171188.7276860508</v>
      </c>
      <c r="Q2998" s="7">
        <f t="shared" si="139"/>
        <v>9.826567179760973</v>
      </c>
      <c r="R2998" s="44">
        <v>1.2439526154285261</v>
      </c>
      <c r="S2998" s="46">
        <v>1.0465191384593244</v>
      </c>
      <c r="T2998" s="48">
        <v>0.93443736785595721</v>
      </c>
      <c r="U2998" s="50">
        <v>0.80527778503217129</v>
      </c>
      <c r="V2998" s="52">
        <v>0.95348086154067535</v>
      </c>
      <c r="W2998" s="54">
        <v>0.93838452417318374</v>
      </c>
      <c r="X2998" s="26">
        <f t="shared" si="140"/>
        <v>-0.27658783855092073</v>
      </c>
      <c r="Y2998" s="26">
        <v>-0.27658783855092073</v>
      </c>
      <c r="Z2998">
        <v>2988</v>
      </c>
      <c r="AA2998">
        <v>1262</v>
      </c>
    </row>
    <row r="2999" spans="1:27" x14ac:dyDescent="0.2">
      <c r="A2999">
        <v>3988</v>
      </c>
      <c r="B2999">
        <v>3749</v>
      </c>
      <c r="C2999">
        <v>1</v>
      </c>
      <c r="D2999" t="s">
        <v>7500</v>
      </c>
      <c r="E2999" t="s">
        <v>7501</v>
      </c>
      <c r="F2999" t="s">
        <v>8510</v>
      </c>
      <c r="J2999" s="37">
        <v>39251.302126195231</v>
      </c>
      <c r="K2999" s="38">
        <v>33842.085013813434</v>
      </c>
      <c r="L2999" s="39">
        <v>35604.477377796036</v>
      </c>
      <c r="M2999" s="40">
        <v>32079.524845071097</v>
      </c>
      <c r="N2999" s="41">
        <v>29285.306645621633</v>
      </c>
      <c r="O2999" s="42">
        <v>29242.924895532797</v>
      </c>
      <c r="P2999" s="2">
        <f t="shared" si="138"/>
        <v>1300248.3130786058</v>
      </c>
      <c r="Q2999" s="7">
        <f t="shared" si="139"/>
        <v>4.0290813622312811</v>
      </c>
      <c r="R2999" s="44">
        <v>1.1304030257064983</v>
      </c>
      <c r="S2999" s="46">
        <v>0.97462232393816028</v>
      </c>
      <c r="T2999" s="48">
        <v>1.0253776760618396</v>
      </c>
      <c r="U2999" s="50">
        <v>0.92386213918478821</v>
      </c>
      <c r="V2999" s="52">
        <v>0.84339110928145467</v>
      </c>
      <c r="W2999" s="54">
        <v>0.84217055210398495</v>
      </c>
      <c r="X2999" s="26">
        <f t="shared" si="140"/>
        <v>-0.27662450697996221</v>
      </c>
      <c r="Y2999" s="26">
        <v>-0.27662450697996221</v>
      </c>
      <c r="Z2999">
        <v>2989</v>
      </c>
      <c r="AA2999">
        <v>1261</v>
      </c>
    </row>
    <row r="3000" spans="1:27" x14ac:dyDescent="0.2">
      <c r="A3000">
        <v>335</v>
      </c>
      <c r="B3000">
        <v>448</v>
      </c>
      <c r="C3000">
        <v>1</v>
      </c>
      <c r="D3000" t="s">
        <v>898</v>
      </c>
      <c r="E3000" t="s">
        <v>899</v>
      </c>
      <c r="F3000" t="s">
        <v>8510</v>
      </c>
      <c r="J3000" s="37">
        <v>3475646.6284412066</v>
      </c>
      <c r="K3000" s="38">
        <v>2808476.0755229131</v>
      </c>
      <c r="L3000" s="39">
        <v>2806065.430149673</v>
      </c>
      <c r="M3000" s="40">
        <v>2561245.3240310163</v>
      </c>
      <c r="N3000" s="41">
        <v>2681059.8444470433</v>
      </c>
      <c r="O3000" s="42">
        <v>2598228.8032065202</v>
      </c>
      <c r="P3000" s="2">
        <f t="shared" si="138"/>
        <v>1596351.3062274139</v>
      </c>
      <c r="Q3000" s="7">
        <f t="shared" si="139"/>
        <v>4.9466161430855875</v>
      </c>
      <c r="R3000" s="44">
        <v>1.3434810937521204</v>
      </c>
      <c r="S3000" s="46">
        <v>1.0855920964014687</v>
      </c>
      <c r="T3000" s="48">
        <v>1.084660282316519</v>
      </c>
      <c r="U3000" s="50">
        <v>0.99002719123950222</v>
      </c>
      <c r="V3000" s="52">
        <v>1.0363404561205476</v>
      </c>
      <c r="W3000" s="54">
        <v>1.0043228347168567</v>
      </c>
      <c r="X3000" s="26">
        <f t="shared" si="140"/>
        <v>-0.27688275815658553</v>
      </c>
      <c r="Y3000" s="26">
        <v>-0.27688275815658553</v>
      </c>
      <c r="Z3000">
        <v>2990</v>
      </c>
      <c r="AA3000">
        <v>1260</v>
      </c>
    </row>
    <row r="3001" spans="1:27" x14ac:dyDescent="0.2">
      <c r="A3001">
        <v>824</v>
      </c>
      <c r="B3001">
        <v>1473</v>
      </c>
      <c r="C3001">
        <v>1</v>
      </c>
      <c r="D3001" t="s">
        <v>2948</v>
      </c>
      <c r="E3001" t="s">
        <v>2949</v>
      </c>
      <c r="F3001" t="s">
        <v>8510</v>
      </c>
      <c r="J3001" s="37">
        <v>631457.28842381132</v>
      </c>
      <c r="K3001" s="38">
        <v>506596.69282521331</v>
      </c>
      <c r="L3001" s="39">
        <v>376780.19384968095</v>
      </c>
      <c r="M3001" s="40">
        <v>359976.10014580702</v>
      </c>
      <c r="N3001" s="41">
        <v>330676.70110249595</v>
      </c>
      <c r="O3001" s="42">
        <v>594743.80360446672</v>
      </c>
      <c r="P3001" s="2">
        <f t="shared" si="138"/>
        <v>172423.5869771888</v>
      </c>
      <c r="Q3001" s="7">
        <f t="shared" si="139"/>
        <v>0.53428922284389646</v>
      </c>
      <c r="R3001" s="44">
        <v>1.6843406038587516</v>
      </c>
      <c r="S3001" s="46">
        <v>1.3512891452024458</v>
      </c>
      <c r="T3001" s="48">
        <v>1.0050183771176158</v>
      </c>
      <c r="U3001" s="50">
        <v>0.96019536556107565</v>
      </c>
      <c r="V3001" s="52">
        <v>0.88204254607190213</v>
      </c>
      <c r="W3001" s="54">
        <v>1.5864115525610327</v>
      </c>
      <c r="X3001" s="26">
        <f t="shared" si="140"/>
        <v>-0.27745829506239511</v>
      </c>
      <c r="Y3001" s="26">
        <v>-0.27745829506239511</v>
      </c>
      <c r="Z3001">
        <v>2991</v>
      </c>
      <c r="AA3001">
        <v>1259</v>
      </c>
    </row>
    <row r="3002" spans="1:27" x14ac:dyDescent="0.2">
      <c r="A3002">
        <v>3128</v>
      </c>
      <c r="B3002">
        <v>4169</v>
      </c>
      <c r="C3002">
        <v>1</v>
      </c>
      <c r="D3002" t="s">
        <v>8340</v>
      </c>
      <c r="E3002" t="s">
        <v>8341</v>
      </c>
      <c r="F3002" t="s">
        <v>8510</v>
      </c>
      <c r="J3002" s="37">
        <v>14170.472851881634</v>
      </c>
      <c r="K3002" s="38">
        <v>13849.770522919132</v>
      </c>
      <c r="L3002" s="39">
        <v>13601.584638857101</v>
      </c>
      <c r="M3002" s="40">
        <v>13230.472280720865</v>
      </c>
      <c r="N3002" s="41">
        <v>11363.148648470093</v>
      </c>
      <c r="O3002" s="42">
        <v>10521.982306218168</v>
      </c>
      <c r="P3002" s="2">
        <f t="shared" si="138"/>
        <v>1696912.2900056541</v>
      </c>
      <c r="Q3002" s="7">
        <f t="shared" si="139"/>
        <v>5.2582246115859075</v>
      </c>
      <c r="R3002" s="44">
        <v>1.0562345551333541</v>
      </c>
      <c r="S3002" s="46">
        <v>1.0323301388656245</v>
      </c>
      <c r="T3002" s="48">
        <v>1.0138309321290031</v>
      </c>
      <c r="U3002" s="50">
        <v>0.98616906787099667</v>
      </c>
      <c r="V3002" s="52">
        <v>0.84698304587890083</v>
      </c>
      <c r="W3002" s="54">
        <v>0.78428443542401849</v>
      </c>
      <c r="X3002" s="26">
        <f t="shared" si="140"/>
        <v>-0.27763624882355076</v>
      </c>
      <c r="Y3002" s="26">
        <v>-0.27763624882355076</v>
      </c>
      <c r="Z3002">
        <v>2992</v>
      </c>
      <c r="AA3002">
        <v>1258</v>
      </c>
    </row>
    <row r="3003" spans="1:27" x14ac:dyDescent="0.2">
      <c r="A3003">
        <v>4452</v>
      </c>
      <c r="B3003">
        <v>347</v>
      </c>
      <c r="C3003">
        <v>1</v>
      </c>
      <c r="D3003" t="s">
        <v>696</v>
      </c>
      <c r="E3003" t="s">
        <v>697</v>
      </c>
      <c r="F3003" t="s">
        <v>8510</v>
      </c>
      <c r="J3003" s="37">
        <v>4691320.0099295797</v>
      </c>
      <c r="K3003" s="38">
        <v>3947669.4147228003</v>
      </c>
      <c r="L3003" s="39">
        <v>3907925.2747070435</v>
      </c>
      <c r="M3003" s="40">
        <v>3379654.1071594269</v>
      </c>
      <c r="N3003" s="41">
        <v>3450537.0435869</v>
      </c>
      <c r="O3003" s="42">
        <v>3566436.5707914797</v>
      </c>
      <c r="P3003" s="2">
        <f t="shared" si="138"/>
        <v>1789571.7860001337</v>
      </c>
      <c r="Q3003" s="7">
        <f t="shared" si="139"/>
        <v>5.5453487282564842</v>
      </c>
      <c r="R3003" s="44">
        <v>1.1943895262931581</v>
      </c>
      <c r="S3003" s="46">
        <v>1.0050593419832663</v>
      </c>
      <c r="T3003" s="48">
        <v>0.99494065801673359</v>
      </c>
      <c r="U3003" s="50">
        <v>0.86044513261534394</v>
      </c>
      <c r="V3003" s="52">
        <v>0.87849161775869034</v>
      </c>
      <c r="W3003" s="54">
        <v>0.90799912973879016</v>
      </c>
      <c r="X3003" s="26">
        <f t="shared" si="140"/>
        <v>-0.27802152583527956</v>
      </c>
      <c r="Y3003" s="26">
        <v>-0.27802152583527956</v>
      </c>
      <c r="Z3003">
        <v>2993</v>
      </c>
      <c r="AA3003">
        <v>1257</v>
      </c>
    </row>
    <row r="3004" spans="1:27" x14ac:dyDescent="0.2">
      <c r="A3004">
        <v>3362</v>
      </c>
      <c r="B3004">
        <v>2352</v>
      </c>
      <c r="C3004">
        <v>1</v>
      </c>
      <c r="D3004" t="s">
        <v>4706</v>
      </c>
      <c r="E3004" t="s">
        <v>4707</v>
      </c>
      <c r="F3004" t="s">
        <v>8510</v>
      </c>
      <c r="J3004" s="37">
        <v>175147.04321894833</v>
      </c>
      <c r="K3004" s="38">
        <v>191095.57319997999</v>
      </c>
      <c r="L3004" s="39">
        <v>199489.46484084032</v>
      </c>
      <c r="M3004" s="40">
        <v>185132.00210810034</v>
      </c>
      <c r="N3004" s="41">
        <v>150204.04880887666</v>
      </c>
      <c r="O3004" s="42">
        <v>127723.03494509142</v>
      </c>
      <c r="P3004" s="2">
        <f t="shared" si="138"/>
        <v>236129.47216676266</v>
      </c>
      <c r="Q3004" s="7">
        <f t="shared" si="139"/>
        <v>0.73169474308181481</v>
      </c>
      <c r="R3004" s="44">
        <v>0.91178610800255244</v>
      </c>
      <c r="S3004" s="46">
        <v>0.99481147807168124</v>
      </c>
      <c r="T3004" s="48">
        <v>1.0385086690122542</v>
      </c>
      <c r="U3004" s="50">
        <v>0.96376612797197014</v>
      </c>
      <c r="V3004" s="52">
        <v>0.78193706586566381</v>
      </c>
      <c r="W3004" s="54">
        <v>0.66490468120137847</v>
      </c>
      <c r="X3004" s="26">
        <f t="shared" si="140"/>
        <v>-0.27825327309488668</v>
      </c>
      <c r="Y3004" s="26">
        <v>-0.27825327309488668</v>
      </c>
      <c r="Z3004">
        <v>2994</v>
      </c>
      <c r="AA3004">
        <v>1256</v>
      </c>
    </row>
    <row r="3005" spans="1:27" x14ac:dyDescent="0.2">
      <c r="A3005">
        <v>1490</v>
      </c>
      <c r="B3005">
        <v>1901</v>
      </c>
      <c r="C3005">
        <v>1</v>
      </c>
      <c r="D3005" t="s">
        <v>3804</v>
      </c>
      <c r="E3005" t="s">
        <v>3805</v>
      </c>
      <c r="F3005" t="s">
        <v>8510</v>
      </c>
      <c r="J3005" s="37">
        <v>356054.61407144164</v>
      </c>
      <c r="K3005" s="38">
        <v>353594.46084511932</v>
      </c>
      <c r="L3005" s="39">
        <v>327679.25465496432</v>
      </c>
      <c r="M3005" s="40">
        <v>291373.99507012434</v>
      </c>
      <c r="N3005" s="41">
        <v>272769.479492685</v>
      </c>
      <c r="O3005" s="42">
        <v>283794.23831470398</v>
      </c>
      <c r="P3005" s="2">
        <f t="shared" si="138"/>
        <v>251182.28941038434</v>
      </c>
      <c r="Q3005" s="7">
        <f t="shared" si="139"/>
        <v>0.77833893003849741</v>
      </c>
      <c r="R3005" s="44">
        <v>1.0851627520755753</v>
      </c>
      <c r="S3005" s="46">
        <v>1.0776648387215642</v>
      </c>
      <c r="T3005" s="48">
        <v>0.99868196542485155</v>
      </c>
      <c r="U3005" s="50">
        <v>0.8880328856238574</v>
      </c>
      <c r="V3005" s="52">
        <v>0.83133111424617734</v>
      </c>
      <c r="W3005" s="54">
        <v>0.86493173940721269</v>
      </c>
      <c r="X3005" s="26">
        <f t="shared" si="140"/>
        <v>-0.27868647379556688</v>
      </c>
      <c r="Y3005" s="26">
        <v>-0.27868647379556688</v>
      </c>
      <c r="Z3005">
        <v>2995</v>
      </c>
      <c r="AA3005">
        <v>1255</v>
      </c>
    </row>
    <row r="3006" spans="1:27" x14ac:dyDescent="0.2">
      <c r="A3006">
        <v>3458</v>
      </c>
      <c r="B3006">
        <v>2190</v>
      </c>
      <c r="C3006">
        <v>1</v>
      </c>
      <c r="D3006" t="s">
        <v>4382</v>
      </c>
      <c r="E3006" t="s">
        <v>4383</v>
      </c>
      <c r="F3006" t="s">
        <v>8510</v>
      </c>
      <c r="J3006" s="37">
        <v>229595.09932808368</v>
      </c>
      <c r="K3006" s="38">
        <v>223948.50916218935</v>
      </c>
      <c r="L3006" s="39">
        <v>190967.28243502465</v>
      </c>
      <c r="M3006" s="40">
        <v>165237.81289296699</v>
      </c>
      <c r="N3006" s="41">
        <v>178000.06627686531</v>
      </c>
      <c r="O3006" s="42">
        <v>194142.93428903967</v>
      </c>
      <c r="P3006" s="2">
        <f t="shared" si="138"/>
        <v>197006.90014862549</v>
      </c>
      <c r="Q3006" s="7">
        <f t="shared" si="139"/>
        <v>0.61046557156486758</v>
      </c>
      <c r="R3006" s="44">
        <v>1.315197420383778</v>
      </c>
      <c r="S3006" s="46">
        <v>1.2828518657883963</v>
      </c>
      <c r="T3006" s="48">
        <v>1.0939243824074225</v>
      </c>
      <c r="U3006" s="50">
        <v>0.94653738648029273</v>
      </c>
      <c r="V3006" s="52">
        <v>1.0196438368266139</v>
      </c>
      <c r="W3006" s="54">
        <v>1.1121155769871869</v>
      </c>
      <c r="X3006" s="26">
        <f t="shared" si="140"/>
        <v>-0.2789171856850618</v>
      </c>
      <c r="Y3006" s="26">
        <v>-0.2789171856850618</v>
      </c>
      <c r="Z3006">
        <v>2996</v>
      </c>
      <c r="AA3006">
        <v>1254</v>
      </c>
    </row>
    <row r="3007" spans="1:27" x14ac:dyDescent="0.2">
      <c r="A3007">
        <v>1526</v>
      </c>
      <c r="B3007">
        <v>2150</v>
      </c>
      <c r="C3007">
        <v>1</v>
      </c>
      <c r="D3007" t="s">
        <v>4302</v>
      </c>
      <c r="E3007" t="s">
        <v>4303</v>
      </c>
      <c r="F3007" t="s">
        <v>8510</v>
      </c>
      <c r="J3007" s="37">
        <v>211585.573834785</v>
      </c>
      <c r="K3007" s="38">
        <v>230683.64817908933</v>
      </c>
      <c r="L3007" s="39">
        <v>199870.86600821131</v>
      </c>
      <c r="M3007" s="40">
        <v>208612.89004182801</v>
      </c>
      <c r="N3007" s="41">
        <v>181144.67045020501</v>
      </c>
      <c r="O3007" s="42">
        <v>165706.42358076732</v>
      </c>
      <c r="P3007" s="2">
        <f t="shared" si="138"/>
        <v>146665.43098882615</v>
      </c>
      <c r="Q3007" s="7">
        <f t="shared" si="139"/>
        <v>0.45447238695627018</v>
      </c>
      <c r="R3007" s="44">
        <v>1.1193315095264644</v>
      </c>
      <c r="S3007" s="46">
        <v>1.2203642784313566</v>
      </c>
      <c r="T3007" s="48">
        <v>1.0573582787549793</v>
      </c>
      <c r="U3007" s="50">
        <v>1.1036053965547286</v>
      </c>
      <c r="V3007" s="52">
        <v>0.95829282565372942</v>
      </c>
      <c r="W3007" s="54">
        <v>0.87662130212016731</v>
      </c>
      <c r="X3007" s="26">
        <f t="shared" si="140"/>
        <v>-0.27907403965208832</v>
      </c>
      <c r="Y3007" s="26">
        <v>-0.27907403965208832</v>
      </c>
      <c r="Z3007">
        <v>2997</v>
      </c>
      <c r="AA3007">
        <v>1253</v>
      </c>
    </row>
    <row r="3008" spans="1:27" x14ac:dyDescent="0.2">
      <c r="A3008">
        <v>4042</v>
      </c>
      <c r="B3008">
        <v>2553</v>
      </c>
      <c r="C3008">
        <v>1</v>
      </c>
      <c r="D3008" t="s">
        <v>5108</v>
      </c>
      <c r="E3008" t="s">
        <v>5109</v>
      </c>
      <c r="F3008" t="s">
        <v>8510</v>
      </c>
      <c r="J3008" s="37">
        <v>119590.58850583632</v>
      </c>
      <c r="K3008" s="38">
        <v>105800.73355385545</v>
      </c>
      <c r="L3008" s="39">
        <v>127624.438396885</v>
      </c>
      <c r="M3008" s="40">
        <v>108306.95397757756</v>
      </c>
      <c r="N3008" s="41">
        <v>100937.62128791487</v>
      </c>
      <c r="O3008" s="42">
        <v>89151.480106421732</v>
      </c>
      <c r="P3008" s="2">
        <f t="shared" si="138"/>
        <v>51628.907849718329</v>
      </c>
      <c r="Q3008" s="7">
        <f t="shared" si="139"/>
        <v>0.15998257277268305</v>
      </c>
      <c r="R3008" s="44">
        <v>1.2570707417860052</v>
      </c>
      <c r="S3008" s="46">
        <v>1.1121193420965385</v>
      </c>
      <c r="T3008" s="48">
        <v>1.3415181700336312</v>
      </c>
      <c r="U3008" s="50">
        <v>1.1384633580135926</v>
      </c>
      <c r="V3008" s="52">
        <v>1.0610009704929386</v>
      </c>
      <c r="W3008" s="54">
        <v>0.93711151210891963</v>
      </c>
      <c r="X3008" s="26">
        <f t="shared" si="140"/>
        <v>-0.2794580107451809</v>
      </c>
      <c r="Y3008" s="26">
        <v>-0.2794580107451809</v>
      </c>
      <c r="Z3008">
        <v>2998</v>
      </c>
      <c r="AA3008">
        <v>1252</v>
      </c>
    </row>
    <row r="3009" spans="1:27" x14ac:dyDescent="0.2">
      <c r="A3009">
        <v>5200</v>
      </c>
      <c r="B3009">
        <v>3934</v>
      </c>
      <c r="C3009">
        <v>1</v>
      </c>
      <c r="D3009" t="s">
        <v>7870</v>
      </c>
      <c r="E3009" t="s">
        <v>7871</v>
      </c>
      <c r="F3009" t="s">
        <v>8510</v>
      </c>
      <c r="J3009" s="37">
        <v>14106.335593014926</v>
      </c>
      <c r="K3009" s="38">
        <v>9439.8926368569737</v>
      </c>
      <c r="L3009" s="39">
        <v>9573.0654001774037</v>
      </c>
      <c r="M3009" s="40">
        <v>7820.4248803431356</v>
      </c>
      <c r="N3009" s="41">
        <v>8450.4098874376832</v>
      </c>
      <c r="O3009" s="42">
        <v>8334.4820357010976</v>
      </c>
      <c r="P3009" s="2">
        <f t="shared" si="138"/>
        <v>222585.38236107313</v>
      </c>
      <c r="Q3009" s="7">
        <f t="shared" si="139"/>
        <v>0.68972565205851322</v>
      </c>
      <c r="R3009" s="44">
        <v>0.82438123293624643</v>
      </c>
      <c r="S3009" s="46">
        <v>0.55167199726989458</v>
      </c>
      <c r="T3009" s="48">
        <v>0.55945467946228378</v>
      </c>
      <c r="U3009" s="50">
        <v>0.45702950014424415</v>
      </c>
      <c r="V3009" s="52">
        <v>0.49384613572302055</v>
      </c>
      <c r="W3009" s="54">
        <v>0.4870712546976762</v>
      </c>
      <c r="X3009" s="26">
        <f t="shared" si="140"/>
        <v>-0.28035037930735901</v>
      </c>
      <c r="Y3009" s="26">
        <v>-0.28035037930735901</v>
      </c>
      <c r="Z3009">
        <v>2999</v>
      </c>
      <c r="AA3009">
        <v>1251</v>
      </c>
    </row>
    <row r="3010" spans="1:27" x14ac:dyDescent="0.2">
      <c r="A3010">
        <v>1630</v>
      </c>
      <c r="B3010">
        <v>1420</v>
      </c>
      <c r="C3010">
        <v>1</v>
      </c>
      <c r="D3010" t="s">
        <v>2842</v>
      </c>
      <c r="E3010" t="s">
        <v>2843</v>
      </c>
      <c r="F3010" t="s">
        <v>8510</v>
      </c>
      <c r="J3010" s="37">
        <v>595494.20652139175</v>
      </c>
      <c r="K3010" s="38">
        <v>553234.32274942228</v>
      </c>
      <c r="L3010" s="39">
        <v>431064.42912913137</v>
      </c>
      <c r="M3010" s="40">
        <v>476204.91791568231</v>
      </c>
      <c r="N3010" s="41">
        <v>470106.72089231299</v>
      </c>
      <c r="O3010" s="42">
        <v>448281.42055902001</v>
      </c>
      <c r="P3010" s="2">
        <f t="shared" si="138"/>
        <v>470138.28721929115</v>
      </c>
      <c r="Q3010" s="7">
        <f t="shared" si="139"/>
        <v>1.4568182028412819</v>
      </c>
      <c r="R3010" s="44">
        <v>1.2437002567098641</v>
      </c>
      <c r="S3010" s="46">
        <v>1.1554397367582909</v>
      </c>
      <c r="T3010" s="48">
        <v>0.9002857379555933</v>
      </c>
      <c r="U3010" s="50">
        <v>0.99456245278678179</v>
      </c>
      <c r="V3010" s="52">
        <v>0.98182625968805137</v>
      </c>
      <c r="W3010" s="54">
        <v>0.9362437312099825</v>
      </c>
      <c r="X3010" s="26">
        <f t="shared" si="140"/>
        <v>-0.28054947769699118</v>
      </c>
      <c r="Y3010" s="26">
        <v>-0.28054947769699118</v>
      </c>
      <c r="Z3010">
        <v>3000</v>
      </c>
      <c r="AA3010">
        <v>1250</v>
      </c>
    </row>
    <row r="3011" spans="1:27" x14ac:dyDescent="0.2">
      <c r="A3011">
        <v>4147</v>
      </c>
      <c r="B3011">
        <v>1195</v>
      </c>
      <c r="C3011">
        <v>1</v>
      </c>
      <c r="D3011" t="s">
        <v>2392</v>
      </c>
      <c r="E3011" t="s">
        <v>2393</v>
      </c>
      <c r="F3011" t="s">
        <v>8510</v>
      </c>
      <c r="J3011" s="37">
        <v>586863.56167736172</v>
      </c>
      <c r="K3011" s="38">
        <v>470169.8535462693</v>
      </c>
      <c r="L3011" s="39">
        <v>485254.72230044426</v>
      </c>
      <c r="M3011" s="40">
        <v>419498.08792366396</v>
      </c>
      <c r="N3011" s="41">
        <v>454715.18089864566</v>
      </c>
      <c r="O3011" s="42">
        <v>398421.80895761267</v>
      </c>
      <c r="P3011" s="2">
        <f t="shared" si="138"/>
        <v>878260.66717608087</v>
      </c>
      <c r="Q3011" s="7">
        <f t="shared" si="139"/>
        <v>2.7214676225356</v>
      </c>
      <c r="R3011" s="44">
        <v>1.0947739077818215</v>
      </c>
      <c r="S3011" s="46">
        <v>0.87708578535165116</v>
      </c>
      <c r="T3011" s="48">
        <v>0.90522609221817829</v>
      </c>
      <c r="U3011" s="50">
        <v>0.78255933919386078</v>
      </c>
      <c r="V3011" s="52">
        <v>0.84825562196653803</v>
      </c>
      <c r="W3011" s="54">
        <v>0.74324226144036243</v>
      </c>
      <c r="X3011" s="26">
        <f t="shared" si="140"/>
        <v>-0.28097363926956465</v>
      </c>
      <c r="Y3011" s="26">
        <v>-0.28097363926956465</v>
      </c>
      <c r="Z3011">
        <v>3001</v>
      </c>
      <c r="AA3011">
        <v>1249</v>
      </c>
    </row>
    <row r="3012" spans="1:27" x14ac:dyDescent="0.2">
      <c r="A3012">
        <v>1090</v>
      </c>
      <c r="B3012">
        <v>768</v>
      </c>
      <c r="C3012">
        <v>1</v>
      </c>
      <c r="D3012" t="s">
        <v>1538</v>
      </c>
      <c r="E3012" t="s">
        <v>1539</v>
      </c>
      <c r="F3012" t="s">
        <v>8510</v>
      </c>
      <c r="J3012" s="37">
        <v>1589686.4590175301</v>
      </c>
      <c r="K3012" s="38">
        <v>1349557.6498910133</v>
      </c>
      <c r="L3012" s="39">
        <v>1445960.0085135035</v>
      </c>
      <c r="M3012" s="40">
        <v>1387512.78225027</v>
      </c>
      <c r="N3012" s="41">
        <v>1189145.3316103469</v>
      </c>
      <c r="O3012" s="42">
        <v>1169657.7726747999</v>
      </c>
      <c r="P3012" s="2">
        <f t="shared" si="138"/>
        <v>642251.08140212717</v>
      </c>
      <c r="Q3012" s="7">
        <f t="shared" si="139"/>
        <v>1.9901443715957039</v>
      </c>
      <c r="R3012" s="44">
        <v>1.1851899462423989</v>
      </c>
      <c r="S3012" s="46">
        <v>1.0061620324261127</v>
      </c>
      <c r="T3012" s="48">
        <v>1.0780347627908429</v>
      </c>
      <c r="U3012" s="50">
        <v>1.0344594624163588</v>
      </c>
      <c r="V3012" s="52">
        <v>0.88656670858018882</v>
      </c>
      <c r="W3012" s="54">
        <v>0.87203776874038486</v>
      </c>
      <c r="X3012" s="26">
        <f t="shared" si="140"/>
        <v>-0.28116030848890372</v>
      </c>
      <c r="Y3012" s="26">
        <v>-0.28116030848890372</v>
      </c>
      <c r="Z3012">
        <v>3002</v>
      </c>
      <c r="AA3012">
        <v>1248</v>
      </c>
    </row>
    <row r="3013" spans="1:27" x14ac:dyDescent="0.2">
      <c r="A3013">
        <v>4384</v>
      </c>
      <c r="B3013">
        <v>2631</v>
      </c>
      <c r="C3013">
        <v>1</v>
      </c>
      <c r="D3013" t="s">
        <v>5264</v>
      </c>
      <c r="E3013" t="s">
        <v>5265</v>
      </c>
      <c r="F3013" t="s">
        <v>8510</v>
      </c>
      <c r="J3013" s="37">
        <v>114844.39012945459</v>
      </c>
      <c r="K3013" s="38">
        <v>83924.204723609684</v>
      </c>
      <c r="L3013" s="39">
        <v>79051.232720372864</v>
      </c>
      <c r="M3013" s="40">
        <v>86635.843715185081</v>
      </c>
      <c r="N3013" s="41">
        <v>83658.75345659173</v>
      </c>
      <c r="O3013" s="42">
        <v>74731.294929769225</v>
      </c>
      <c r="P3013" s="2">
        <f t="shared" si="138"/>
        <v>44774.417920080879</v>
      </c>
      <c r="Q3013" s="7">
        <f t="shared" si="139"/>
        <v>0.13874255473511712</v>
      </c>
      <c r="R3013" s="44">
        <v>1.1684044371091009</v>
      </c>
      <c r="S3013" s="46">
        <v>0.85382849845243725</v>
      </c>
      <c r="T3013" s="48">
        <v>0.80425183124150601</v>
      </c>
      <c r="U3013" s="50">
        <v>0.88141618493867646</v>
      </c>
      <c r="V3013" s="52">
        <v>0.85112784900956595</v>
      </c>
      <c r="W3013" s="54">
        <v>0.76030162629995846</v>
      </c>
      <c r="X3013" s="26">
        <f t="shared" si="140"/>
        <v>-0.28163594981102225</v>
      </c>
      <c r="Y3013" s="26">
        <v>-0.28163594981102225</v>
      </c>
      <c r="Z3013">
        <v>3003</v>
      </c>
      <c r="AA3013">
        <v>1247</v>
      </c>
    </row>
    <row r="3014" spans="1:27" x14ac:dyDescent="0.2">
      <c r="A3014">
        <v>4076</v>
      </c>
      <c r="B3014">
        <v>4164</v>
      </c>
      <c r="C3014">
        <v>1</v>
      </c>
      <c r="D3014" t="s">
        <v>8330</v>
      </c>
      <c r="E3014" t="s">
        <v>8331</v>
      </c>
      <c r="F3014" t="s">
        <v>8510</v>
      </c>
      <c r="J3014" s="37">
        <v>14817.540910392529</v>
      </c>
      <c r="K3014" s="38">
        <v>11283.228760460523</v>
      </c>
      <c r="L3014" s="39">
        <v>11327.12222862867</v>
      </c>
      <c r="M3014" s="40">
        <v>9523.7621982036635</v>
      </c>
      <c r="N3014" s="41">
        <v>11694.640954856308</v>
      </c>
      <c r="O3014" s="42">
        <v>10471.663722492165</v>
      </c>
      <c r="P3014" s="2">
        <f t="shared" si="138"/>
        <v>14510.735323523128</v>
      </c>
      <c r="Q3014" s="7">
        <f t="shared" si="139"/>
        <v>4.4964436912708128E-2</v>
      </c>
      <c r="R3014" s="44">
        <v>1.3106865008458162</v>
      </c>
      <c r="S3014" s="46">
        <v>0.99805870027451893</v>
      </c>
      <c r="T3014" s="48">
        <v>1.0019412997254808</v>
      </c>
      <c r="U3014" s="50">
        <v>0.84242497631278979</v>
      </c>
      <c r="V3014" s="52">
        <v>1.0344501914631621</v>
      </c>
      <c r="W3014" s="54">
        <v>0.92627166447308584</v>
      </c>
      <c r="X3014" s="26">
        <f t="shared" si="140"/>
        <v>-0.28177371881577334</v>
      </c>
      <c r="Y3014" s="26">
        <v>-0.28177371881577334</v>
      </c>
      <c r="Z3014">
        <v>3004</v>
      </c>
      <c r="AA3014">
        <v>1246</v>
      </c>
    </row>
    <row r="3015" spans="1:27" x14ac:dyDescent="0.2">
      <c r="A3015">
        <v>5303</v>
      </c>
      <c r="B3015">
        <v>3585</v>
      </c>
      <c r="C3015">
        <v>1</v>
      </c>
      <c r="D3015" t="s">
        <v>7172</v>
      </c>
      <c r="E3015" t="s">
        <v>7173</v>
      </c>
      <c r="F3015" t="s">
        <v>8510</v>
      </c>
      <c r="J3015" s="37">
        <v>29428.094730811863</v>
      </c>
      <c r="K3015" s="38">
        <v>17002.980987528477</v>
      </c>
      <c r="L3015" s="39">
        <v>22550.631906008202</v>
      </c>
      <c r="M3015" s="40">
        <v>14203.929736653728</v>
      </c>
      <c r="N3015" s="41">
        <v>17867.581147865352</v>
      </c>
      <c r="O3015" s="42">
        <v>16479.527954290959</v>
      </c>
      <c r="P3015" s="2">
        <f t="shared" si="138"/>
        <v>16741.25447090972</v>
      </c>
      <c r="Q3015" s="7">
        <f t="shared" si="139"/>
        <v>5.1876149878946773E-2</v>
      </c>
      <c r="R3015" s="44">
        <v>0.82355633678287576</v>
      </c>
      <c r="S3015" s="46">
        <v>0.47583483961727491</v>
      </c>
      <c r="T3015" s="48">
        <v>0.63108794417486225</v>
      </c>
      <c r="U3015" s="50">
        <v>0.39750233403972685</v>
      </c>
      <c r="V3015" s="52">
        <v>0.50003100139200907</v>
      </c>
      <c r="W3015" s="54">
        <v>0.46118580893845185</v>
      </c>
      <c r="X3015" s="26">
        <f t="shared" si="140"/>
        <v>-0.28183568057615044</v>
      </c>
      <c r="Y3015" s="26">
        <v>-0.28183568057615044</v>
      </c>
      <c r="Z3015">
        <v>3005</v>
      </c>
      <c r="AA3015">
        <v>1245</v>
      </c>
    </row>
    <row r="3016" spans="1:27" x14ac:dyDescent="0.2">
      <c r="A3016">
        <v>3383</v>
      </c>
      <c r="B3016">
        <v>4117</v>
      </c>
      <c r="C3016">
        <v>1</v>
      </c>
      <c r="D3016" t="s">
        <v>8236</v>
      </c>
      <c r="E3016" t="s">
        <v>8237</v>
      </c>
      <c r="F3016" t="s">
        <v>8510</v>
      </c>
      <c r="J3016" s="37">
        <v>17932.4203861756</v>
      </c>
      <c r="K3016" s="38">
        <v>16399.909227795601</v>
      </c>
      <c r="L3016" s="39">
        <v>17935.283119690266</v>
      </c>
      <c r="M3016" s="40">
        <v>15909.608043536899</v>
      </c>
      <c r="N3016" s="41">
        <v>14574.669878019267</v>
      </c>
      <c r="O3016" s="42">
        <v>13159.607324163</v>
      </c>
      <c r="P3016" s="2">
        <f t="shared" si="138"/>
        <v>8915.7311879446461</v>
      </c>
      <c r="Q3016" s="7">
        <f t="shared" si="139"/>
        <v>2.7627189359668316E-2</v>
      </c>
      <c r="R3016" s="44">
        <v>1.130170063762838</v>
      </c>
      <c r="S3016" s="46">
        <v>1.0335853196912117</v>
      </c>
      <c r="T3016" s="48">
        <v>1.1303504842330887</v>
      </c>
      <c r="U3016" s="50">
        <v>1.0026846543742287</v>
      </c>
      <c r="V3016" s="52">
        <v>0.91855171977017536</v>
      </c>
      <c r="W3016" s="54">
        <v>0.82936903822022467</v>
      </c>
      <c r="X3016" s="26">
        <f t="shared" si="140"/>
        <v>-0.28239596533357653</v>
      </c>
      <c r="Y3016" s="26">
        <v>-0.28239596533357653</v>
      </c>
      <c r="Z3016">
        <v>3006</v>
      </c>
      <c r="AA3016">
        <v>1244</v>
      </c>
    </row>
    <row r="3017" spans="1:27" x14ac:dyDescent="0.2">
      <c r="A3017">
        <v>5537</v>
      </c>
      <c r="B3017">
        <v>4247</v>
      </c>
      <c r="C3017">
        <v>1</v>
      </c>
      <c r="D3017" t="s">
        <v>8496</v>
      </c>
      <c r="E3017" t="s">
        <v>8497</v>
      </c>
      <c r="F3017" t="s">
        <v>8510</v>
      </c>
      <c r="J3017" s="37">
        <v>2627.2328407619066</v>
      </c>
      <c r="K3017" s="38">
        <v>4671.8550517262902</v>
      </c>
      <c r="L3017" s="39">
        <v>3681.0162122720235</v>
      </c>
      <c r="M3017" s="40">
        <v>3590.7060667884593</v>
      </c>
      <c r="N3017" s="41">
        <v>3667.319999776953</v>
      </c>
      <c r="O3017" s="42">
        <v>2099.1697389960777</v>
      </c>
      <c r="P3017" s="2">
        <f t="shared" si="138"/>
        <v>4130386.1302274116</v>
      </c>
      <c r="Q3017" s="7">
        <f t="shared" si="139"/>
        <v>12.798833583344774</v>
      </c>
      <c r="R3017" s="44">
        <v>0.90423985760855174</v>
      </c>
      <c r="S3017" s="46">
        <v>1.6079570417959836</v>
      </c>
      <c r="T3017" s="48">
        <v>1.2669305605491525</v>
      </c>
      <c r="U3017" s="50">
        <v>1.2358476539161101</v>
      </c>
      <c r="V3017" s="52">
        <v>1.262216604083563</v>
      </c>
      <c r="W3017" s="54">
        <v>0.72249132868464105</v>
      </c>
      <c r="X3017" s="26">
        <f t="shared" si="140"/>
        <v>-0.28243526634140831</v>
      </c>
      <c r="Y3017" s="26">
        <v>-0.28243526634140831</v>
      </c>
      <c r="Z3017">
        <v>3007</v>
      </c>
      <c r="AA3017">
        <v>1243</v>
      </c>
    </row>
    <row r="3018" spans="1:27" x14ac:dyDescent="0.2">
      <c r="A3018">
        <v>730</v>
      </c>
      <c r="B3018">
        <v>137</v>
      </c>
      <c r="C3018">
        <v>1</v>
      </c>
      <c r="D3018" t="s">
        <v>276</v>
      </c>
      <c r="E3018" t="s">
        <v>277</v>
      </c>
      <c r="F3018" t="s">
        <v>8510</v>
      </c>
      <c r="J3018" s="37">
        <v>11279830.038578101</v>
      </c>
      <c r="K3018" s="38">
        <v>8799918.333808424</v>
      </c>
      <c r="L3018" s="39">
        <v>9104344.5500282049</v>
      </c>
      <c r="M3018" s="40">
        <v>8286892.4444259303</v>
      </c>
      <c r="N3018" s="41">
        <v>8266669.5136006279</v>
      </c>
      <c r="O3018" s="42">
        <v>8256100.4054030972</v>
      </c>
      <c r="P3018" s="2">
        <f t="shared" si="138"/>
        <v>4469342.946275223</v>
      </c>
      <c r="Q3018" s="7">
        <f t="shared" si="139"/>
        <v>13.849159568314487</v>
      </c>
      <c r="R3018" s="44">
        <v>1.2720922730158966</v>
      </c>
      <c r="S3018" s="46">
        <v>0.99241815500083008</v>
      </c>
      <c r="T3018" s="48">
        <v>1.0267500763181008</v>
      </c>
      <c r="U3018" s="50">
        <v>0.93456123095954857</v>
      </c>
      <c r="V3018" s="52">
        <v>0.93228057301057066</v>
      </c>
      <c r="W3018" s="54">
        <v>0.9310886329880026</v>
      </c>
      <c r="X3018" s="26">
        <f t="shared" si="140"/>
        <v>-0.28251711306697147</v>
      </c>
      <c r="Y3018" s="26">
        <v>-0.28251711306697147</v>
      </c>
      <c r="Z3018">
        <v>3008</v>
      </c>
      <c r="AA3018">
        <v>1242</v>
      </c>
    </row>
    <row r="3019" spans="1:27" x14ac:dyDescent="0.2">
      <c r="A3019">
        <v>436</v>
      </c>
      <c r="B3019">
        <v>1302</v>
      </c>
      <c r="C3019">
        <v>1</v>
      </c>
      <c r="D3019" t="s">
        <v>2606</v>
      </c>
      <c r="E3019" t="s">
        <v>2607</v>
      </c>
      <c r="F3019" t="s">
        <v>8510</v>
      </c>
      <c r="J3019" s="37">
        <v>682585.48714734858</v>
      </c>
      <c r="K3019" s="38">
        <v>597579.47034744325</v>
      </c>
      <c r="L3019" s="39">
        <v>601557.04603336577</v>
      </c>
      <c r="M3019" s="40">
        <v>561635.54856448469</v>
      </c>
      <c r="N3019" s="41">
        <v>505549.91152415198</v>
      </c>
      <c r="O3019" s="42">
        <v>516330.56222536467</v>
      </c>
      <c r="P3019" s="2">
        <f t="shared" ref="P3019:P3082" si="141">MEDIAN(J3019:O3020)</f>
        <v>493873.20065948064</v>
      </c>
      <c r="Q3019" s="7">
        <f t="shared" ref="Q3019:Q3082" si="142">P3019/$P$6</f>
        <v>1.5303656140658477</v>
      </c>
      <c r="R3019" s="44">
        <v>1.1776684670425384</v>
      </c>
      <c r="S3019" s="46">
        <v>1.0310071222306079</v>
      </c>
      <c r="T3019" s="48">
        <v>1.0378696552741429</v>
      </c>
      <c r="U3019" s="50">
        <v>0.96899287776939214</v>
      </c>
      <c r="V3019" s="52">
        <v>0.87222802202593175</v>
      </c>
      <c r="W3019" s="54">
        <v>0.89082793752966927</v>
      </c>
      <c r="X3019" s="26">
        <f t="shared" ref="X3019:X3082" si="143">SLOPE(R3019:W3019,R$8:W$8)</f>
        <v>-0.28277381795473211</v>
      </c>
      <c r="Y3019" s="26">
        <v>-0.28277381795473211</v>
      </c>
      <c r="Z3019">
        <v>3009</v>
      </c>
      <c r="AA3019">
        <v>1241</v>
      </c>
    </row>
    <row r="3020" spans="1:27" x14ac:dyDescent="0.2">
      <c r="A3020">
        <v>354</v>
      </c>
      <c r="B3020">
        <v>1445</v>
      </c>
      <c r="C3020">
        <v>1</v>
      </c>
      <c r="D3020" t="s">
        <v>2892</v>
      </c>
      <c r="E3020" t="s">
        <v>2893</v>
      </c>
      <c r="F3020" t="s">
        <v>8510</v>
      </c>
      <c r="J3020" s="37">
        <v>482196.48979480931</v>
      </c>
      <c r="K3020" s="38">
        <v>472734.23394671967</v>
      </c>
      <c r="L3020" s="39">
        <v>449732.43807734834</v>
      </c>
      <c r="M3020" s="40">
        <v>431023.76284234971</v>
      </c>
      <c r="N3020" s="41">
        <v>374879.38217397965</v>
      </c>
      <c r="O3020" s="42">
        <v>376177.30128403869</v>
      </c>
      <c r="P3020" s="2">
        <f t="shared" si="141"/>
        <v>205174.98117852234</v>
      </c>
      <c r="Q3020" s="7">
        <f t="shared" si="142"/>
        <v>0.63577601627894798</v>
      </c>
      <c r="R3020" s="44">
        <v>1.1385535849244843</v>
      </c>
      <c r="S3020" s="46">
        <v>1.1162114784485546</v>
      </c>
      <c r="T3020" s="48">
        <v>1.061900056235759</v>
      </c>
      <c r="U3020" s="50">
        <v>1.0177254724119327</v>
      </c>
      <c r="V3020" s="52">
        <v>0.88515838153464488</v>
      </c>
      <c r="W3020" s="54">
        <v>0.88822300453994418</v>
      </c>
      <c r="X3020" s="26">
        <f t="shared" si="143"/>
        <v>-0.28414096806975092</v>
      </c>
      <c r="Y3020" s="26">
        <v>-0.28414096806975092</v>
      </c>
      <c r="Z3020">
        <v>3010</v>
      </c>
      <c r="AA3020">
        <v>1240</v>
      </c>
    </row>
    <row r="3021" spans="1:27" x14ac:dyDescent="0.2">
      <c r="A3021">
        <v>3543</v>
      </c>
      <c r="B3021">
        <v>3941</v>
      </c>
      <c r="C3021">
        <v>1</v>
      </c>
      <c r="D3021" t="s">
        <v>7884</v>
      </c>
      <c r="E3021" t="s">
        <v>7885</v>
      </c>
      <c r="F3021" t="s">
        <v>8510</v>
      </c>
      <c r="J3021" s="37">
        <v>25973.545638079231</v>
      </c>
      <c r="K3021" s="38">
        <v>35470.580183065031</v>
      </c>
      <c r="L3021" s="39">
        <v>25630.795848801466</v>
      </c>
      <c r="M3021" s="40">
        <v>21480.962277726267</v>
      </c>
      <c r="N3021" s="41">
        <v>19137.757413160332</v>
      </c>
      <c r="O3021" s="42">
        <v>26772.687495871363</v>
      </c>
      <c r="P3021" s="2">
        <f t="shared" si="141"/>
        <v>174442.14293505953</v>
      </c>
      <c r="Q3021" s="7">
        <f t="shared" si="142"/>
        <v>0.54054412516268624</v>
      </c>
      <c r="R3021" s="44">
        <v>1.0543643489009284</v>
      </c>
      <c r="S3021" s="46">
        <v>1.4398848621200884</v>
      </c>
      <c r="T3021" s="48">
        <v>1.0404508400006278</v>
      </c>
      <c r="U3021" s="50">
        <v>0.87199341673689024</v>
      </c>
      <c r="V3021" s="52">
        <v>0.7768738783498218</v>
      </c>
      <c r="W3021" s="54">
        <v>1.0868045361711325</v>
      </c>
      <c r="X3021" s="26">
        <f t="shared" si="143"/>
        <v>-0.28504134831764533</v>
      </c>
      <c r="Y3021" s="26">
        <v>-0.28504134831764533</v>
      </c>
      <c r="Z3021">
        <v>3011</v>
      </c>
      <c r="AA3021">
        <v>1239</v>
      </c>
    </row>
    <row r="3022" spans="1:27" x14ac:dyDescent="0.2">
      <c r="A3022">
        <v>4573</v>
      </c>
      <c r="B3022">
        <v>1474</v>
      </c>
      <c r="C3022">
        <v>1</v>
      </c>
      <c r="D3022" t="s">
        <v>2950</v>
      </c>
      <c r="E3022" t="s">
        <v>2951</v>
      </c>
      <c r="F3022" t="s">
        <v>8510</v>
      </c>
      <c r="J3022" s="37">
        <v>450380.78321244399</v>
      </c>
      <c r="K3022" s="38">
        <v>427489.31200207863</v>
      </c>
      <c r="L3022" s="39">
        <v>373017.42662823171</v>
      </c>
      <c r="M3022" s="40">
        <v>372124.6519187463</v>
      </c>
      <c r="N3022" s="41">
        <v>346464.35717087827</v>
      </c>
      <c r="O3022" s="42">
        <v>313413.70568705403</v>
      </c>
      <c r="P3022" s="2">
        <f t="shared" si="141"/>
        <v>165668.53371704006</v>
      </c>
      <c r="Q3022" s="7">
        <f t="shared" si="142"/>
        <v>0.51335732936048639</v>
      </c>
      <c r="R3022" s="44">
        <v>0.96901816483307257</v>
      </c>
      <c r="S3022" s="46">
        <v>0.91976594926477639</v>
      </c>
      <c r="T3022" s="48">
        <v>0.80256679608717651</v>
      </c>
      <c r="U3022" s="50">
        <v>0.80064594390422084</v>
      </c>
      <c r="V3022" s="52">
        <v>0.74543645750407417</v>
      </c>
      <c r="W3022" s="54">
        <v>0.67432622624830174</v>
      </c>
      <c r="X3022" s="26">
        <f t="shared" si="143"/>
        <v>-0.28548128862698807</v>
      </c>
      <c r="Y3022" s="26">
        <v>-0.28548128862698807</v>
      </c>
      <c r="Z3022">
        <v>3012</v>
      </c>
      <c r="AA3022">
        <v>1238</v>
      </c>
    </row>
    <row r="3023" spans="1:27" x14ac:dyDescent="0.2">
      <c r="A3023">
        <v>3032</v>
      </c>
      <c r="B3023">
        <v>4141</v>
      </c>
      <c r="C3023">
        <v>1</v>
      </c>
      <c r="D3023" t="s">
        <v>8284</v>
      </c>
      <c r="E3023" t="s">
        <v>8285</v>
      </c>
      <c r="F3023" t="s">
        <v>8510</v>
      </c>
      <c r="J3023" s="37">
        <v>16685.8459485897</v>
      </c>
      <c r="K3023" s="38">
        <v>15088.282387412934</v>
      </c>
      <c r="L3023" s="39">
        <v>16128.8552907223</v>
      </c>
      <c r="M3023" s="40">
        <v>17923.361747026065</v>
      </c>
      <c r="N3023" s="41">
        <v>12583.648093963</v>
      </c>
      <c r="O3023" s="42">
        <v>13127.041865363033</v>
      </c>
      <c r="P3023" s="2">
        <f t="shared" si="141"/>
        <v>64969.918726046031</v>
      </c>
      <c r="Q3023" s="7">
        <f t="shared" si="142"/>
        <v>0.20132238281855636</v>
      </c>
      <c r="R3023" s="44">
        <v>1.4186586465366582</v>
      </c>
      <c r="S3023" s="46">
        <v>1.2828311094469447</v>
      </c>
      <c r="T3023" s="48">
        <v>1.3713023653353138</v>
      </c>
      <c r="U3023" s="50">
        <v>1.5238743181356071</v>
      </c>
      <c r="V3023" s="52">
        <v>1.0698828952681303</v>
      </c>
      <c r="W3023" s="54">
        <v>1.1160831463459593</v>
      </c>
      <c r="X3023" s="26">
        <f t="shared" si="143"/>
        <v>-0.28559288438423491</v>
      </c>
      <c r="Y3023" s="26">
        <v>-0.28559288438423491</v>
      </c>
      <c r="Z3023">
        <v>3013</v>
      </c>
      <c r="AA3023">
        <v>1237</v>
      </c>
    </row>
    <row r="3024" spans="1:27" x14ac:dyDescent="0.2">
      <c r="A3024">
        <v>5461</v>
      </c>
      <c r="B3024">
        <v>1848</v>
      </c>
      <c r="C3024">
        <v>1</v>
      </c>
      <c r="D3024" t="s">
        <v>3698</v>
      </c>
      <c r="E3024" t="s">
        <v>3699</v>
      </c>
      <c r="F3024" t="s">
        <v>8510</v>
      </c>
      <c r="J3024" s="37">
        <v>156749.59168971566</v>
      </c>
      <c r="K3024" s="38">
        <v>173492.07658503833</v>
      </c>
      <c r="L3024" s="39">
        <v>158093.50015965864</v>
      </c>
      <c r="M3024" s="40">
        <v>118615.00618573425</v>
      </c>
      <c r="N3024" s="41">
        <v>125670.31386451067</v>
      </c>
      <c r="O3024" s="42">
        <v>112016.475705066</v>
      </c>
      <c r="P3024" s="2">
        <f t="shared" si="141"/>
        <v>90994.735724541359</v>
      </c>
      <c r="Q3024" s="7">
        <f t="shared" si="142"/>
        <v>0.28196552157091431</v>
      </c>
      <c r="R3024" s="44">
        <v>0.77077421247545241</v>
      </c>
      <c r="S3024" s="46">
        <v>0.85310090609529399</v>
      </c>
      <c r="T3024" s="48">
        <v>0.77738252310256939</v>
      </c>
      <c r="U3024" s="50">
        <v>0.58325758297065255</v>
      </c>
      <c r="V3024" s="52">
        <v>0.61795017235005878</v>
      </c>
      <c r="W3024" s="54">
        <v>0.55081107335039148</v>
      </c>
      <c r="X3024" s="26">
        <f t="shared" si="143"/>
        <v>-0.28562754814184671</v>
      </c>
      <c r="Y3024" s="26">
        <v>-0.28562754814184671</v>
      </c>
      <c r="Z3024">
        <v>3014</v>
      </c>
      <c r="AA3024">
        <v>1236</v>
      </c>
    </row>
    <row r="3025" spans="1:27" x14ac:dyDescent="0.2">
      <c r="A3025">
        <v>1903</v>
      </c>
      <c r="B3025">
        <v>3246</v>
      </c>
      <c r="C3025">
        <v>1</v>
      </c>
      <c r="D3025" t="s">
        <v>6494</v>
      </c>
      <c r="E3025" t="s">
        <v>6495</v>
      </c>
      <c r="F3025" t="s">
        <v>8510</v>
      </c>
      <c r="J3025" s="37">
        <v>63547.825949827966</v>
      </c>
      <c r="K3025" s="38">
        <v>69265.984365921569</v>
      </c>
      <c r="L3025" s="39">
        <v>69972.995744016735</v>
      </c>
      <c r="M3025" s="40">
        <v>61425.109564983199</v>
      </c>
      <c r="N3025" s="41">
        <v>49703.787339409268</v>
      </c>
      <c r="O3025" s="42">
        <v>58401.193662615697</v>
      </c>
      <c r="P3025" s="2">
        <f t="shared" si="141"/>
        <v>92317.693831699435</v>
      </c>
      <c r="Q3025" s="7">
        <f t="shared" si="142"/>
        <v>0.28606497380549767</v>
      </c>
      <c r="R3025" s="44">
        <v>1.3687461266096141</v>
      </c>
      <c r="S3025" s="46">
        <v>1.4919085962359959</v>
      </c>
      <c r="T3025" s="48">
        <v>1.5071367975280545</v>
      </c>
      <c r="U3025" s="50">
        <v>1.3230252890165084</v>
      </c>
      <c r="V3025" s="52">
        <v>1.0705616656714059</v>
      </c>
      <c r="W3025" s="54">
        <v>1.257893663871275</v>
      </c>
      <c r="X3025" s="26">
        <f t="shared" si="143"/>
        <v>-0.28605923055671606</v>
      </c>
      <c r="Y3025" s="26">
        <v>-0.28605923055671606</v>
      </c>
      <c r="Z3025">
        <v>3015</v>
      </c>
      <c r="AA3025">
        <v>1235</v>
      </c>
    </row>
    <row r="3026" spans="1:27" x14ac:dyDescent="0.2">
      <c r="A3026">
        <v>5309</v>
      </c>
      <c r="B3026">
        <v>2437</v>
      </c>
      <c r="C3026">
        <v>1</v>
      </c>
      <c r="D3026" t="s">
        <v>4876</v>
      </c>
      <c r="E3026" t="s">
        <v>4877</v>
      </c>
      <c r="F3026" t="s">
        <v>8510</v>
      </c>
      <c r="J3026" s="37">
        <v>182489.44404224565</v>
      </c>
      <c r="K3026" s="38">
        <v>131310.72100617035</v>
      </c>
      <c r="L3026" s="39">
        <v>136095.22142282201</v>
      </c>
      <c r="M3026" s="40">
        <v>114662.39191938215</v>
      </c>
      <c r="N3026" s="41">
        <v>128899.3903678542</v>
      </c>
      <c r="O3026" s="42">
        <v>131656.68514985722</v>
      </c>
      <c r="P3026" s="2">
        <f t="shared" si="141"/>
        <v>398850.00538988865</v>
      </c>
      <c r="Q3026" s="7">
        <f t="shared" si="142"/>
        <v>1.2359170989711534</v>
      </c>
      <c r="R3026" s="44">
        <v>1.2970797445771769</v>
      </c>
      <c r="S3026" s="46">
        <v>0.93331686858281948</v>
      </c>
      <c r="T3026" s="48">
        <v>0.96732364969243423</v>
      </c>
      <c r="U3026" s="50">
        <v>0.81498558343446292</v>
      </c>
      <c r="V3026" s="52">
        <v>0.91617786010562674</v>
      </c>
      <c r="W3026" s="54">
        <v>0.9357758770229041</v>
      </c>
      <c r="X3026" s="26">
        <f t="shared" si="143"/>
        <v>-0.2871820613515591</v>
      </c>
      <c r="Y3026" s="26">
        <v>-0.2871820613515591</v>
      </c>
      <c r="Z3026">
        <v>3016</v>
      </c>
      <c r="AA3026">
        <v>1234</v>
      </c>
    </row>
    <row r="3027" spans="1:27" x14ac:dyDescent="0.2">
      <c r="A3027">
        <v>4421</v>
      </c>
      <c r="B3027">
        <v>1241</v>
      </c>
      <c r="C3027">
        <v>1</v>
      </c>
      <c r="D3027" t="s">
        <v>2484</v>
      </c>
      <c r="E3027" t="s">
        <v>2485</v>
      </c>
      <c r="F3027" t="s">
        <v>8510</v>
      </c>
      <c r="J3027" s="37">
        <v>858636.70120031794</v>
      </c>
      <c r="K3027" s="38">
        <v>708387.40454754757</v>
      </c>
      <c r="L3027" s="39">
        <v>698970.82748365402</v>
      </c>
      <c r="M3027" s="40">
        <v>644015.56793520239</v>
      </c>
      <c r="N3027" s="41">
        <v>677099.75385991763</v>
      </c>
      <c r="O3027" s="42">
        <v>615210.56673753168</v>
      </c>
      <c r="P3027" s="2">
        <f t="shared" si="141"/>
        <v>383881.87508807669</v>
      </c>
      <c r="Q3027" s="7">
        <f t="shared" si="142"/>
        <v>1.1895353315657502</v>
      </c>
      <c r="R3027" s="44">
        <v>1.2641576194915327</v>
      </c>
      <c r="S3027" s="46">
        <v>1.0429478890883002</v>
      </c>
      <c r="T3027" s="48">
        <v>1.0290840073928065</v>
      </c>
      <c r="U3027" s="50">
        <v>0.94817422332209</v>
      </c>
      <c r="V3027" s="52">
        <v>0.99688356181523452</v>
      </c>
      <c r="W3027" s="54">
        <v>0.90576506273928048</v>
      </c>
      <c r="X3027" s="26">
        <f t="shared" si="143"/>
        <v>-0.28729507852159636</v>
      </c>
      <c r="Y3027" s="26">
        <v>-0.28729507852159636</v>
      </c>
      <c r="Z3027">
        <v>3017</v>
      </c>
      <c r="AA3027">
        <v>1233</v>
      </c>
    </row>
    <row r="3028" spans="1:27" x14ac:dyDescent="0.2">
      <c r="A3028">
        <v>1336</v>
      </c>
      <c r="B3028">
        <v>2737</v>
      </c>
      <c r="C3028">
        <v>1</v>
      </c>
      <c r="D3028" t="s">
        <v>5476</v>
      </c>
      <c r="E3028" t="s">
        <v>5477</v>
      </c>
      <c r="F3028" t="s">
        <v>8510</v>
      </c>
      <c r="J3028" s="37">
        <v>112855.61232823634</v>
      </c>
      <c r="K3028" s="38">
        <v>152553.18343862167</v>
      </c>
      <c r="L3028" s="39">
        <v>133993.01598662467</v>
      </c>
      <c r="M3028" s="40">
        <v>114533.082453953</v>
      </c>
      <c r="N3028" s="41">
        <v>104522.5453347549</v>
      </c>
      <c r="O3028" s="42">
        <v>105979.43073690119</v>
      </c>
      <c r="P3028" s="2">
        <f t="shared" si="141"/>
        <v>68017.974054762744</v>
      </c>
      <c r="Q3028" s="7">
        <f t="shared" si="142"/>
        <v>0.21076739635362857</v>
      </c>
      <c r="R3028" s="44">
        <v>1.1511524299850557</v>
      </c>
      <c r="S3028" s="46">
        <v>1.5560765140023733</v>
      </c>
      <c r="T3028" s="48">
        <v>1.3667586642072309</v>
      </c>
      <c r="U3028" s="50">
        <v>1.1682629996023624</v>
      </c>
      <c r="V3028" s="52">
        <v>1.066153287090198</v>
      </c>
      <c r="W3028" s="54">
        <v>1.0810138433026146</v>
      </c>
      <c r="X3028" s="26">
        <f t="shared" si="143"/>
        <v>-0.28842261125051433</v>
      </c>
      <c r="Y3028" s="26">
        <v>-0.28842261125051433</v>
      </c>
      <c r="Z3028">
        <v>3018</v>
      </c>
      <c r="AA3028">
        <v>1232</v>
      </c>
    </row>
    <row r="3029" spans="1:27" x14ac:dyDescent="0.2">
      <c r="A3029">
        <v>4743</v>
      </c>
      <c r="B3029">
        <v>3223</v>
      </c>
      <c r="C3029">
        <v>1</v>
      </c>
      <c r="D3029" t="s">
        <v>6448</v>
      </c>
      <c r="E3029" t="s">
        <v>6449</v>
      </c>
      <c r="F3029" t="s">
        <v>8510</v>
      </c>
      <c r="J3029" s="37">
        <v>31513.40277477057</v>
      </c>
      <c r="K3029" s="38">
        <v>22882.476653768728</v>
      </c>
      <c r="L3029" s="39">
        <v>25586.137868047601</v>
      </c>
      <c r="M3029" s="40">
        <v>22868.56506354977</v>
      </c>
      <c r="N3029" s="41">
        <v>19960.041400257531</v>
      </c>
      <c r="O3029" s="42">
        <v>15945.620623885668</v>
      </c>
      <c r="P3029" s="2">
        <f t="shared" si="141"/>
        <v>601006.03728319518</v>
      </c>
      <c r="Q3029" s="7">
        <f t="shared" si="142"/>
        <v>1.8623382926548813</v>
      </c>
      <c r="R3029" s="44">
        <v>0.71270661482051056</v>
      </c>
      <c r="S3029" s="46">
        <v>0.51750972724765065</v>
      </c>
      <c r="T3029" s="48">
        <v>0.57865568617255869</v>
      </c>
      <c r="U3029" s="50">
        <v>0.51719510294501381</v>
      </c>
      <c r="V3029" s="52">
        <v>0.45141597813879231</v>
      </c>
      <c r="W3029" s="54">
        <v>0.360625901851515</v>
      </c>
      <c r="X3029" s="26">
        <f t="shared" si="143"/>
        <v>-0.28859219934272828</v>
      </c>
      <c r="Y3029" s="26">
        <v>-0.28859219934272828</v>
      </c>
      <c r="Z3029">
        <v>3019</v>
      </c>
      <c r="AA3029">
        <v>1231</v>
      </c>
    </row>
    <row r="3030" spans="1:27" x14ac:dyDescent="0.2">
      <c r="A3030">
        <v>5833</v>
      </c>
      <c r="B3030">
        <v>786</v>
      </c>
      <c r="C3030">
        <v>1</v>
      </c>
      <c r="D3030" t="s">
        <v>1574</v>
      </c>
      <c r="E3030" t="s">
        <v>1575</v>
      </c>
      <c r="F3030" t="s">
        <v>8510</v>
      </c>
      <c r="J3030" s="37">
        <v>1576046.017709567</v>
      </c>
      <c r="K3030" s="38">
        <v>1533876.5334327065</v>
      </c>
      <c r="L3030" s="39">
        <v>1547676.7969617732</v>
      </c>
      <c r="M3030" s="40">
        <v>1432768.9859483533</v>
      </c>
      <c r="N3030" s="41">
        <v>1271235.6698181233</v>
      </c>
      <c r="O3030" s="42">
        <v>1170498.6717916199</v>
      </c>
      <c r="P3030" s="2">
        <f t="shared" si="141"/>
        <v>1561861.4073356702</v>
      </c>
      <c r="Q3030" s="7">
        <f t="shared" si="142"/>
        <v>4.839742242606575</v>
      </c>
      <c r="R3030" s="44">
        <v>1.0866239552476518</v>
      </c>
      <c r="S3030" s="46">
        <v>1.0575496951811414</v>
      </c>
      <c r="T3030" s="48">
        <v>1.0670644534882672</v>
      </c>
      <c r="U3030" s="50">
        <v>0.98783987584953126</v>
      </c>
      <c r="V3030" s="52">
        <v>0.87646878077656643</v>
      </c>
      <c r="W3030" s="54">
        <v>0.807014441242487</v>
      </c>
      <c r="X3030" s="26">
        <f t="shared" si="143"/>
        <v>-0.28864498441118353</v>
      </c>
      <c r="Y3030" s="26">
        <v>-0.28864498441118353</v>
      </c>
      <c r="Z3030">
        <v>3020</v>
      </c>
      <c r="AA3030">
        <v>1230</v>
      </c>
    </row>
    <row r="3031" spans="1:27" x14ac:dyDescent="0.2">
      <c r="A3031">
        <v>770</v>
      </c>
      <c r="B3031">
        <v>628</v>
      </c>
      <c r="C3031">
        <v>1</v>
      </c>
      <c r="D3031" t="s">
        <v>1258</v>
      </c>
      <c r="E3031" t="s">
        <v>1259</v>
      </c>
      <c r="F3031" t="s">
        <v>8510</v>
      </c>
      <c r="J3031" s="37">
        <v>1886805.2435099501</v>
      </c>
      <c r="K3031" s="38">
        <v>2261992.2091833833</v>
      </c>
      <c r="L3031" s="39">
        <v>2386218.5729066902</v>
      </c>
      <c r="M3031" s="40">
        <v>2201758.0322601199</v>
      </c>
      <c r="N3031" s="41">
        <v>1843380.3392623335</v>
      </c>
      <c r="O3031" s="42">
        <v>1469783.8791511732</v>
      </c>
      <c r="P3031" s="2">
        <f t="shared" si="141"/>
        <v>843630.74982409517</v>
      </c>
      <c r="Q3031" s="7">
        <f t="shared" si="142"/>
        <v>2.6141598466476723</v>
      </c>
      <c r="R3031" s="44">
        <v>1.0864090566159439</v>
      </c>
      <c r="S3031" s="46">
        <v>1.302439046374515</v>
      </c>
      <c r="T3031" s="48">
        <v>1.3739677041857499</v>
      </c>
      <c r="U3031" s="50">
        <v>1.2677566351652336</v>
      </c>
      <c r="V3031" s="52">
        <v>1.0614053052115175</v>
      </c>
      <c r="W3031" s="54">
        <v>0.8462911172578198</v>
      </c>
      <c r="X3031" s="26">
        <f t="shared" si="143"/>
        <v>-0.28998599847144702</v>
      </c>
      <c r="Y3031" s="26">
        <v>-0.28998599847144702</v>
      </c>
      <c r="Z3031">
        <v>3021</v>
      </c>
      <c r="AA3031">
        <v>1229</v>
      </c>
    </row>
    <row r="3032" spans="1:27" x14ac:dyDescent="0.2">
      <c r="A3032">
        <v>1994</v>
      </c>
      <c r="B3032">
        <v>2418</v>
      </c>
      <c r="C3032">
        <v>1</v>
      </c>
      <c r="D3032" t="s">
        <v>4838</v>
      </c>
      <c r="E3032" t="s">
        <v>4839</v>
      </c>
      <c r="F3032" t="s">
        <v>8510</v>
      </c>
      <c r="J3032" s="37">
        <v>217477.62049701731</v>
      </c>
      <c r="K3032" s="38">
        <v>199582.08179683003</v>
      </c>
      <c r="L3032" s="39">
        <v>193945.87780697769</v>
      </c>
      <c r="M3032" s="40">
        <v>170344.42375123868</v>
      </c>
      <c r="N3032" s="41">
        <v>178515.24280975433</v>
      </c>
      <c r="O3032" s="42">
        <v>166888.42189836167</v>
      </c>
      <c r="P3032" s="2">
        <f t="shared" si="141"/>
        <v>98077.728418084749</v>
      </c>
      <c r="Q3032" s="7">
        <f t="shared" si="142"/>
        <v>0.30391360145944463</v>
      </c>
      <c r="R3032" s="44">
        <v>1.2995369160555728</v>
      </c>
      <c r="S3032" s="46">
        <v>1.1926021743545825</v>
      </c>
      <c r="T3032" s="48">
        <v>1.1589230530983645</v>
      </c>
      <c r="U3032" s="50">
        <v>1.0178926300694211</v>
      </c>
      <c r="V3032" s="52">
        <v>1.066717336614788</v>
      </c>
      <c r="W3032" s="54">
        <v>0.99724130061535554</v>
      </c>
      <c r="X3032" s="26">
        <f t="shared" si="143"/>
        <v>-0.29002328763563046</v>
      </c>
      <c r="Y3032" s="26">
        <v>-0.29002328763563046</v>
      </c>
      <c r="Z3032">
        <v>3022</v>
      </c>
      <c r="AA3032">
        <v>1228</v>
      </c>
    </row>
    <row r="3033" spans="1:27" x14ac:dyDescent="0.2">
      <c r="A3033">
        <v>2886</v>
      </c>
      <c r="B3033">
        <v>3992</v>
      </c>
      <c r="C3033">
        <v>1</v>
      </c>
      <c r="D3033" t="s">
        <v>7986</v>
      </c>
      <c r="E3033" t="s">
        <v>7987</v>
      </c>
      <c r="F3033" t="s">
        <v>8510</v>
      </c>
      <c r="J3033" s="37">
        <v>18567.850734968564</v>
      </c>
      <c r="K3033" s="38">
        <v>28658.234526848599</v>
      </c>
      <c r="L3033" s="39">
        <v>29267.034937807806</v>
      </c>
      <c r="M3033" s="40">
        <v>25849.279154613032</v>
      </c>
      <c r="N3033" s="41">
        <v>20860.507102847198</v>
      </c>
      <c r="O3033" s="42">
        <v>16894.364310402536</v>
      </c>
      <c r="P3033" s="2">
        <f t="shared" si="141"/>
        <v>714045.94346517057</v>
      </c>
      <c r="Q3033" s="7">
        <f t="shared" si="142"/>
        <v>2.2126152163817077</v>
      </c>
      <c r="R3033" s="44">
        <v>1.0715965285808142</v>
      </c>
      <c r="S3033" s="46">
        <v>1.6539375004986425</v>
      </c>
      <c r="T3033" s="48">
        <v>1.689072875954555</v>
      </c>
      <c r="U3033" s="50">
        <v>1.4918257478358938</v>
      </c>
      <c r="V3033" s="52">
        <v>1.2039113904415131</v>
      </c>
      <c r="W3033" s="54">
        <v>0.97501549350092875</v>
      </c>
      <c r="X3033" s="26">
        <f t="shared" si="143"/>
        <v>-0.29003294766992527</v>
      </c>
      <c r="Y3033" s="26">
        <v>-0.29003294766992527</v>
      </c>
      <c r="Z3033">
        <v>3023</v>
      </c>
      <c r="AA3033">
        <v>1227</v>
      </c>
    </row>
    <row r="3034" spans="1:27" x14ac:dyDescent="0.2">
      <c r="A3034">
        <v>1043</v>
      </c>
      <c r="B3034">
        <v>758</v>
      </c>
      <c r="C3034">
        <v>1</v>
      </c>
      <c r="D3034" t="s">
        <v>1518</v>
      </c>
      <c r="E3034" t="s">
        <v>1519</v>
      </c>
      <c r="F3034" t="s">
        <v>8510</v>
      </c>
      <c r="J3034" s="37">
        <v>1899321.6230188666</v>
      </c>
      <c r="K3034" s="38">
        <v>1667891.3471585102</v>
      </c>
      <c r="L3034" s="39">
        <v>1558970.9869441101</v>
      </c>
      <c r="M3034" s="40">
        <v>1531996.9107088197</v>
      </c>
      <c r="N3034" s="41">
        <v>1464653.7021495167</v>
      </c>
      <c r="O3034" s="42">
        <v>1398824.8519925333</v>
      </c>
      <c r="P3034" s="2">
        <f t="shared" si="141"/>
        <v>743396.2658082298</v>
      </c>
      <c r="Q3034" s="7">
        <f t="shared" si="142"/>
        <v>2.3035631034417632</v>
      </c>
      <c r="R3034" s="44">
        <v>1.2289494332575126</v>
      </c>
      <c r="S3034" s="46">
        <v>1.0792032802572897</v>
      </c>
      <c r="T3034" s="48">
        <v>1.0087267409848459</v>
      </c>
      <c r="U3034" s="50">
        <v>0.99127325901515428</v>
      </c>
      <c r="V3034" s="52">
        <v>0.94769907074199955</v>
      </c>
      <c r="W3034" s="54">
        <v>0.90510474279251207</v>
      </c>
      <c r="X3034" s="26">
        <f t="shared" si="143"/>
        <v>-0.29016993754865217</v>
      </c>
      <c r="Y3034" s="26">
        <v>-0.29016993754865217</v>
      </c>
      <c r="Z3034">
        <v>3024</v>
      </c>
      <c r="AA3034">
        <v>1226</v>
      </c>
    </row>
    <row r="3035" spans="1:27" x14ac:dyDescent="0.2">
      <c r="A3035">
        <v>4635</v>
      </c>
      <c r="B3035">
        <v>3251</v>
      </c>
      <c r="C3035">
        <v>1</v>
      </c>
      <c r="D3035" t="s">
        <v>6504</v>
      </c>
      <c r="E3035" t="s">
        <v>6505</v>
      </c>
      <c r="F3035" t="s">
        <v>8510</v>
      </c>
      <c r="J3035" s="37">
        <v>61718.91962478737</v>
      </c>
      <c r="K3035" s="38">
        <v>84739.408623751093</v>
      </c>
      <c r="L3035" s="39">
        <v>86072.097037475032</v>
      </c>
      <c r="M3035" s="40">
        <v>87967.679623926422</v>
      </c>
      <c r="N3035" s="41">
        <v>59471.451327833092</v>
      </c>
      <c r="O3035" s="42">
        <v>50511.469642063697</v>
      </c>
      <c r="P3035" s="2">
        <f t="shared" si="141"/>
        <v>82343.861242653642</v>
      </c>
      <c r="Q3035" s="7">
        <f t="shared" si="142"/>
        <v>0.25515904407628143</v>
      </c>
      <c r="R3035" s="44">
        <v>0.97029242473559096</v>
      </c>
      <c r="S3035" s="46">
        <v>1.332200997101993</v>
      </c>
      <c r="T3035" s="48">
        <v>1.3531523922370741</v>
      </c>
      <c r="U3035" s="50">
        <v>1.3829531313828027</v>
      </c>
      <c r="V3035" s="52">
        <v>0.9349596373727298</v>
      </c>
      <c r="W3035" s="54">
        <v>0.79409841672394677</v>
      </c>
      <c r="X3035" s="26">
        <f t="shared" si="143"/>
        <v>-0.29184191144289745</v>
      </c>
      <c r="Y3035" s="26">
        <v>-0.29184191144289745</v>
      </c>
      <c r="Z3035">
        <v>3025</v>
      </c>
      <c r="AA3035">
        <v>1225</v>
      </c>
    </row>
    <row r="3036" spans="1:27" x14ac:dyDescent="0.2">
      <c r="A3036">
        <v>5045</v>
      </c>
      <c r="B3036">
        <v>3120</v>
      </c>
      <c r="C3036">
        <v>1</v>
      </c>
      <c r="D3036" t="s">
        <v>6242</v>
      </c>
      <c r="E3036" t="s">
        <v>6243</v>
      </c>
      <c r="F3036" t="s">
        <v>8510</v>
      </c>
      <c r="J3036" s="37">
        <v>112473.29579636594</v>
      </c>
      <c r="K3036" s="38">
        <v>85457.143704201866</v>
      </c>
      <c r="L3036" s="39">
        <v>74413.905899728605</v>
      </c>
      <c r="M3036" s="40">
        <v>75036.289538994431</v>
      </c>
      <c r="N3036" s="41">
        <v>88935.017714400412</v>
      </c>
      <c r="O3036" s="42">
        <v>79948.313861556191</v>
      </c>
      <c r="P3036" s="2">
        <f t="shared" si="141"/>
        <v>264571.55556177825</v>
      </c>
      <c r="Q3036" s="7">
        <f t="shared" si="142"/>
        <v>0.8198282687762698</v>
      </c>
      <c r="R3036" s="44">
        <v>1.5169706160794472</v>
      </c>
      <c r="S3036" s="46">
        <v>1.1525933779700048</v>
      </c>
      <c r="T3036" s="48">
        <v>1.0036489806608533</v>
      </c>
      <c r="U3036" s="50">
        <v>1.0120433082744427</v>
      </c>
      <c r="V3036" s="52">
        <v>1.1995008029062273</v>
      </c>
      <c r="W3036" s="54">
        <v>1.0782936702829018</v>
      </c>
      <c r="X3036" s="26">
        <f t="shared" si="143"/>
        <v>-0.29203830379435292</v>
      </c>
      <c r="Y3036" s="26">
        <v>-0.29203830379435292</v>
      </c>
      <c r="Z3036">
        <v>3026</v>
      </c>
      <c r="AA3036">
        <v>1224</v>
      </c>
    </row>
    <row r="3037" spans="1:27" x14ac:dyDescent="0.2">
      <c r="A3037">
        <v>4210</v>
      </c>
      <c r="B3037">
        <v>1465</v>
      </c>
      <c r="C3037">
        <v>1</v>
      </c>
      <c r="D3037" t="s">
        <v>2932</v>
      </c>
      <c r="E3037" t="s">
        <v>2933</v>
      </c>
      <c r="F3037" t="s">
        <v>8510</v>
      </c>
      <c r="J3037" s="37">
        <v>570451.14036919503</v>
      </c>
      <c r="K3037" s="38">
        <v>466538.40151469869</v>
      </c>
      <c r="L3037" s="39">
        <v>451423.89762044366</v>
      </c>
      <c r="M3037" s="40">
        <v>447323.05305708706</v>
      </c>
      <c r="N3037" s="41">
        <v>416669.81532719062</v>
      </c>
      <c r="O3037" s="42">
        <v>424889.76732197637</v>
      </c>
      <c r="P3037" s="2">
        <f t="shared" si="141"/>
        <v>722592.11179153901</v>
      </c>
      <c r="Q3037" s="7">
        <f t="shared" si="142"/>
        <v>2.2390972407580629</v>
      </c>
      <c r="R3037" s="44">
        <v>1.3236361222889288</v>
      </c>
      <c r="S3037" s="46">
        <v>1.0825240532960081</v>
      </c>
      <c r="T3037" s="48">
        <v>1.0474533839447913</v>
      </c>
      <c r="U3037" s="50">
        <v>1.0379380624530365</v>
      </c>
      <c r="V3037" s="52">
        <v>0.96681236937765491</v>
      </c>
      <c r="W3037" s="54">
        <v>0.98588538828114547</v>
      </c>
      <c r="X3037" s="26">
        <f t="shared" si="143"/>
        <v>-0.29220057761224733</v>
      </c>
      <c r="Y3037" s="26">
        <v>-0.29220057761224733</v>
      </c>
      <c r="Z3037">
        <v>3027</v>
      </c>
      <c r="AA3037">
        <v>1223</v>
      </c>
    </row>
    <row r="3038" spans="1:27" x14ac:dyDescent="0.2">
      <c r="A3038">
        <v>3996</v>
      </c>
      <c r="B3038">
        <v>901</v>
      </c>
      <c r="C3038">
        <v>1</v>
      </c>
      <c r="D3038" t="s">
        <v>1804</v>
      </c>
      <c r="E3038" t="s">
        <v>1805</v>
      </c>
      <c r="F3038" t="s">
        <v>8510</v>
      </c>
      <c r="J3038" s="37">
        <v>1152960.0488108366</v>
      </c>
      <c r="K3038" s="38">
        <v>1239480.5924459067</v>
      </c>
      <c r="L3038" s="39">
        <v>1242975.8783887301</v>
      </c>
      <c r="M3038" s="40">
        <v>1132230.9094879667</v>
      </c>
      <c r="N3038" s="41">
        <v>962699.93994147063</v>
      </c>
      <c r="O3038" s="42">
        <v>874733.08321388299</v>
      </c>
      <c r="P3038" s="2">
        <f t="shared" si="141"/>
        <v>446905.89689510758</v>
      </c>
      <c r="Q3038" s="7">
        <f t="shared" si="142"/>
        <v>1.3848279607362022</v>
      </c>
      <c r="R3038" s="44">
        <v>1.0119814660852766</v>
      </c>
      <c r="S3038" s="46">
        <v>1.0879226807740423</v>
      </c>
      <c r="T3038" s="48">
        <v>1.0909905794375336</v>
      </c>
      <c r="U3038" s="50">
        <v>0.99378698933451659</v>
      </c>
      <c r="V3038" s="52">
        <v>0.84498547684024528</v>
      </c>
      <c r="W3038" s="54">
        <v>0.76777479748503796</v>
      </c>
      <c r="X3038" s="26">
        <f t="shared" si="143"/>
        <v>-0.29243550641508592</v>
      </c>
      <c r="Y3038" s="26">
        <v>-0.29243550641508592</v>
      </c>
      <c r="Z3038">
        <v>3028</v>
      </c>
      <c r="AA3038">
        <v>1222</v>
      </c>
    </row>
    <row r="3039" spans="1:27" x14ac:dyDescent="0.2">
      <c r="A3039">
        <v>186</v>
      </c>
      <c r="B3039">
        <v>3688</v>
      </c>
      <c r="C3039">
        <v>1</v>
      </c>
      <c r="D3039" t="s">
        <v>7378</v>
      </c>
      <c r="E3039" t="s">
        <v>7379</v>
      </c>
      <c r="F3039" t="s">
        <v>8510</v>
      </c>
      <c r="J3039" s="37">
        <v>18283.131433346633</v>
      </c>
      <c r="K3039" s="38">
        <v>16612.066047984936</v>
      </c>
      <c r="L3039" s="39">
        <v>19078.7105763322</v>
      </c>
      <c r="M3039" s="40">
        <v>14080.634153062594</v>
      </c>
      <c r="N3039" s="41">
        <v>11765.416023932945</v>
      </c>
      <c r="O3039" s="42">
        <v>14041.809969828566</v>
      </c>
      <c r="P3039" s="2">
        <f t="shared" si="141"/>
        <v>2099502.1308890833</v>
      </c>
      <c r="Q3039" s="7">
        <f t="shared" si="142"/>
        <v>6.5057303443074552</v>
      </c>
      <c r="R3039" s="44">
        <v>0.91976955398736671</v>
      </c>
      <c r="S3039" s="46">
        <v>0.83570326207336088</v>
      </c>
      <c r="T3039" s="48">
        <v>0.95979275658661334</v>
      </c>
      <c r="U3039" s="50">
        <v>0.70835450929376509</v>
      </c>
      <c r="V3039" s="52">
        <v>0.591882823150925</v>
      </c>
      <c r="W3039" s="54">
        <v>0.70640138097834115</v>
      </c>
      <c r="X3039" s="26">
        <f t="shared" si="143"/>
        <v>-0.29282006130075483</v>
      </c>
      <c r="Y3039" s="26">
        <v>-0.29282006130075483</v>
      </c>
      <c r="Z3039">
        <v>3029</v>
      </c>
      <c r="AA3039">
        <v>1221</v>
      </c>
    </row>
    <row r="3040" spans="1:27" x14ac:dyDescent="0.2">
      <c r="A3040">
        <v>1321</v>
      </c>
      <c r="B3040">
        <v>250</v>
      </c>
      <c r="C3040">
        <v>1</v>
      </c>
      <c r="D3040" t="s">
        <v>502</v>
      </c>
      <c r="E3040" t="s">
        <v>503</v>
      </c>
      <c r="F3040" t="s">
        <v>8510</v>
      </c>
      <c r="J3040" s="37">
        <v>7589547.7931765402</v>
      </c>
      <c r="K3040" s="38">
        <v>4818405.4745839173</v>
      </c>
      <c r="L3040" s="39">
        <v>4490996.6071069399</v>
      </c>
      <c r="M3040" s="40">
        <v>4179925.5512018339</v>
      </c>
      <c r="N3040" s="41">
        <v>5088123.5191076435</v>
      </c>
      <c r="O3040" s="42">
        <v>5267952.7782556703</v>
      </c>
      <c r="P3040" s="2">
        <f t="shared" si="141"/>
        <v>2117517.3024367867</v>
      </c>
      <c r="Q3040" s="7">
        <f t="shared" si="142"/>
        <v>6.561553982907987</v>
      </c>
      <c r="R3040" s="44">
        <v>1.4021935369082672</v>
      </c>
      <c r="S3040" s="46">
        <v>0.89021601797400018</v>
      </c>
      <c r="T3040" s="48">
        <v>0.82972616924870157</v>
      </c>
      <c r="U3040" s="50">
        <v>0.77225478412855997</v>
      </c>
      <c r="V3040" s="52">
        <v>0.94004730030135131</v>
      </c>
      <c r="W3040" s="54">
        <v>0.97327133838581636</v>
      </c>
      <c r="X3040" s="26">
        <f t="shared" si="143"/>
        <v>-0.29322693296433466</v>
      </c>
      <c r="Y3040" s="26">
        <v>-0.29322693296433466</v>
      </c>
      <c r="Z3040">
        <v>3030</v>
      </c>
      <c r="AA3040">
        <v>1220</v>
      </c>
    </row>
    <row r="3041" spans="1:27" x14ac:dyDescent="0.2">
      <c r="A3041">
        <v>401</v>
      </c>
      <c r="B3041">
        <v>3658</v>
      </c>
      <c r="C3041">
        <v>1</v>
      </c>
      <c r="D3041" t="s">
        <v>7318</v>
      </c>
      <c r="E3041" t="s">
        <v>7319</v>
      </c>
      <c r="F3041" t="s">
        <v>8510</v>
      </c>
      <c r="J3041" s="37">
        <v>55109.053671739435</v>
      </c>
      <c r="K3041" s="38">
        <v>52572.943274757265</v>
      </c>
      <c r="L3041" s="39">
        <v>49217.463644036798</v>
      </c>
      <c r="M3041" s="40">
        <v>51930.900625838061</v>
      </c>
      <c r="N3041" s="41">
        <v>46449.202084500772</v>
      </c>
      <c r="O3041" s="42">
        <v>40387.080866829267</v>
      </c>
      <c r="P3041" s="2">
        <f t="shared" si="141"/>
        <v>67197.457669526295</v>
      </c>
      <c r="Q3041" s="7">
        <f t="shared" si="142"/>
        <v>0.20822486102256238</v>
      </c>
      <c r="R3041" s="44">
        <v>1.2685966091129672</v>
      </c>
      <c r="S3041" s="46">
        <v>1.2102159831433801</v>
      </c>
      <c r="T3041" s="48">
        <v>1.1329736826888084</v>
      </c>
      <c r="U3041" s="50">
        <v>1.1954363222154973</v>
      </c>
      <c r="V3041" s="52">
        <v>1.0692489951178064</v>
      </c>
      <c r="W3041" s="54">
        <v>0.92970048342355527</v>
      </c>
      <c r="X3041" s="26">
        <f t="shared" si="143"/>
        <v>-0.29355985042815602</v>
      </c>
      <c r="Y3041" s="26">
        <v>-0.29355985042815602</v>
      </c>
      <c r="Z3041">
        <v>3031</v>
      </c>
      <c r="AA3041">
        <v>1219</v>
      </c>
    </row>
    <row r="3042" spans="1:27" x14ac:dyDescent="0.2">
      <c r="A3042">
        <v>2828</v>
      </c>
      <c r="B3042">
        <v>2634</v>
      </c>
      <c r="C3042">
        <v>1</v>
      </c>
      <c r="D3042" t="s">
        <v>5270</v>
      </c>
      <c r="E3042" t="s">
        <v>5271</v>
      </c>
      <c r="F3042" t="s">
        <v>8510</v>
      </c>
      <c r="J3042" s="37">
        <v>116044.59784958816</v>
      </c>
      <c r="K3042" s="38">
        <v>89572.198468359958</v>
      </c>
      <c r="L3042" s="39">
        <v>105869.84326069022</v>
      </c>
      <c r="M3042" s="40">
        <v>80551.189244174573</v>
      </c>
      <c r="N3042" s="41">
        <v>79285.861667313162</v>
      </c>
      <c r="O3042" s="42">
        <v>82400.828308931625</v>
      </c>
      <c r="P3042" s="2">
        <f t="shared" si="141"/>
        <v>63643.692137438018</v>
      </c>
      <c r="Q3042" s="7">
        <f t="shared" si="142"/>
        <v>0.19721280253569148</v>
      </c>
      <c r="R3042" s="44">
        <v>1.0653895209198023</v>
      </c>
      <c r="S3042" s="46">
        <v>0.82235005663624827</v>
      </c>
      <c r="T3042" s="48">
        <v>0.97197649594648172</v>
      </c>
      <c r="U3042" s="50">
        <v>0.73952940945691814</v>
      </c>
      <c r="V3042" s="52">
        <v>0.72791261069247848</v>
      </c>
      <c r="W3042" s="54">
        <v>0.75651069177072527</v>
      </c>
      <c r="X3042" s="26">
        <f t="shared" si="143"/>
        <v>-0.29430765286660832</v>
      </c>
      <c r="Y3042" s="26">
        <v>-0.29430765286660832</v>
      </c>
      <c r="Z3042">
        <v>3032</v>
      </c>
      <c r="AA3042">
        <v>1218</v>
      </c>
    </row>
    <row r="3043" spans="1:27" x14ac:dyDescent="0.2">
      <c r="A3043">
        <v>4112</v>
      </c>
      <c r="B3043">
        <v>3282</v>
      </c>
      <c r="C3043">
        <v>1</v>
      </c>
      <c r="D3043" t="s">
        <v>6566</v>
      </c>
      <c r="E3043" t="s">
        <v>6567</v>
      </c>
      <c r="F3043" t="s">
        <v>8510</v>
      </c>
      <c r="J3043" s="37">
        <v>47328.599823980367</v>
      </c>
      <c r="K3043" s="38">
        <v>39931.704174163198</v>
      </c>
      <c r="L3043" s="39">
        <v>42855.648063326371</v>
      </c>
      <c r="M3043" s="40">
        <v>48001.522607562867</v>
      </c>
      <c r="N3043" s="41">
        <v>37415.224689362462</v>
      </c>
      <c r="O3043" s="42">
        <v>28629.180700997833</v>
      </c>
      <c r="P3043" s="2">
        <f t="shared" si="141"/>
        <v>126319.51253070359</v>
      </c>
      <c r="Q3043" s="7">
        <f t="shared" si="142"/>
        <v>0.39142645947261479</v>
      </c>
      <c r="R3043" s="44">
        <v>1.0167456741661005</v>
      </c>
      <c r="S3043" s="46">
        <v>0.85784045233025297</v>
      </c>
      <c r="T3043" s="48">
        <v>0.92065463470343933</v>
      </c>
      <c r="U3043" s="50">
        <v>1.0312018662317837</v>
      </c>
      <c r="V3043" s="52">
        <v>0.80377970175206892</v>
      </c>
      <c r="W3043" s="54">
        <v>0.61503183573815479</v>
      </c>
      <c r="X3043" s="26">
        <f t="shared" si="143"/>
        <v>-0.29431488747799095</v>
      </c>
      <c r="Y3043" s="26">
        <v>-0.29431488747799095</v>
      </c>
      <c r="Z3043">
        <v>3033</v>
      </c>
      <c r="AA3043">
        <v>1217</v>
      </c>
    </row>
    <row r="3044" spans="1:27" x14ac:dyDescent="0.2">
      <c r="A3044">
        <v>2015</v>
      </c>
      <c r="B3044">
        <v>2135</v>
      </c>
      <c r="C3044">
        <v>1</v>
      </c>
      <c r="D3044" t="s">
        <v>4272</v>
      </c>
      <c r="E3044" t="s">
        <v>4273</v>
      </c>
      <c r="F3044" t="s">
        <v>8510</v>
      </c>
      <c r="J3044" s="37">
        <v>268694.02726502065</v>
      </c>
      <c r="K3044" s="38">
        <v>253673.47858549398</v>
      </c>
      <c r="L3044" s="39">
        <v>232023.59178258234</v>
      </c>
      <c r="M3044" s="40">
        <v>226226.94036056264</v>
      </c>
      <c r="N3044" s="41">
        <v>224650.89916867964</v>
      </c>
      <c r="O3044" s="42">
        <v>204637.50245384432</v>
      </c>
      <c r="P3044" s="2">
        <f t="shared" si="141"/>
        <v>382573.95861592935</v>
      </c>
      <c r="Q3044" s="7">
        <f t="shared" si="142"/>
        <v>1.185482488867722</v>
      </c>
      <c r="R3044" s="44">
        <v>1.3408578017547605</v>
      </c>
      <c r="S3044" s="46">
        <v>1.2659010932317407</v>
      </c>
      <c r="T3044" s="48">
        <v>1.1578621467680781</v>
      </c>
      <c r="U3044" s="50">
        <v>1.1289352466714051</v>
      </c>
      <c r="V3044" s="52">
        <v>1.1210703635196153</v>
      </c>
      <c r="W3044" s="54">
        <v>1.0211979569840144</v>
      </c>
      <c r="X3044" s="26">
        <f t="shared" si="143"/>
        <v>-0.29453118758382574</v>
      </c>
      <c r="Y3044" s="26">
        <v>-0.29453118758382574</v>
      </c>
      <c r="Z3044">
        <v>3034</v>
      </c>
      <c r="AA3044">
        <v>1216</v>
      </c>
    </row>
    <row r="3045" spans="1:27" x14ac:dyDescent="0.2">
      <c r="A3045">
        <v>501</v>
      </c>
      <c r="B3045">
        <v>1342</v>
      </c>
      <c r="C3045">
        <v>1</v>
      </c>
      <c r="D3045" t="s">
        <v>2686</v>
      </c>
      <c r="E3045" t="s">
        <v>2687</v>
      </c>
      <c r="F3045" t="s">
        <v>8510</v>
      </c>
      <c r="J3045" s="37">
        <v>674866.6332340223</v>
      </c>
      <c r="K3045" s="38">
        <v>588103.12800091668</v>
      </c>
      <c r="L3045" s="39">
        <v>606411.80815531965</v>
      </c>
      <c r="M3045" s="40">
        <v>498892.24151381431</v>
      </c>
      <c r="N3045" s="41">
        <v>496453.88996683806</v>
      </c>
      <c r="O3045" s="42">
        <v>505058.38345188997</v>
      </c>
      <c r="P3045" s="2">
        <f t="shared" si="141"/>
        <v>278179.4032425349</v>
      </c>
      <c r="Q3045" s="7">
        <f t="shared" si="142"/>
        <v>0.86199492642091946</v>
      </c>
      <c r="R3045" s="44">
        <v>1.129942561297121</v>
      </c>
      <c r="S3045" s="46">
        <v>0.98467270722179712</v>
      </c>
      <c r="T3045" s="48">
        <v>1.0153272927782029</v>
      </c>
      <c r="U3045" s="50">
        <v>0.83530515427320162</v>
      </c>
      <c r="V3045" s="52">
        <v>0.83122257401711463</v>
      </c>
      <c r="W3045" s="54">
        <v>0.84562924776326276</v>
      </c>
      <c r="X3045" s="26">
        <f t="shared" si="143"/>
        <v>-0.29456272939833428</v>
      </c>
      <c r="Y3045" s="26">
        <v>-0.29456272939833428</v>
      </c>
      <c r="Z3045">
        <v>3035</v>
      </c>
      <c r="AA3045">
        <v>1215</v>
      </c>
    </row>
    <row r="3046" spans="1:27" x14ac:dyDescent="0.2">
      <c r="A3046">
        <v>3431</v>
      </c>
      <c r="B3046">
        <v>3000</v>
      </c>
      <c r="C3046">
        <v>1</v>
      </c>
      <c r="D3046" t="s">
        <v>6002</v>
      </c>
      <c r="E3046" t="s">
        <v>6003</v>
      </c>
      <c r="F3046" t="s">
        <v>8510</v>
      </c>
      <c r="J3046" s="37">
        <v>52943.577666377001</v>
      </c>
      <c r="K3046" s="38">
        <v>59904.91651823173</v>
      </c>
      <c r="L3046" s="39">
        <v>42881.295596080701</v>
      </c>
      <c r="M3046" s="40">
        <v>44035.863935741007</v>
      </c>
      <c r="N3046" s="41">
        <v>37375.8254537873</v>
      </c>
      <c r="O3046" s="42">
        <v>42928.179319723</v>
      </c>
      <c r="P3046" s="2">
        <f t="shared" si="141"/>
        <v>313567.62886016758</v>
      </c>
      <c r="Q3046" s="7">
        <f t="shared" si="142"/>
        <v>0.97165247324814585</v>
      </c>
      <c r="R3046" s="44">
        <v>0.93831252333357074</v>
      </c>
      <c r="S3046" s="46">
        <v>1.0616874766664293</v>
      </c>
      <c r="T3046" s="48">
        <v>0.75997993426356647</v>
      </c>
      <c r="U3046" s="50">
        <v>0.78044220711891443</v>
      </c>
      <c r="V3046" s="52">
        <v>0.66240716322974103</v>
      </c>
      <c r="W3046" s="54">
        <v>0.76081084873843041</v>
      </c>
      <c r="X3046" s="26">
        <f t="shared" si="143"/>
        <v>-0.29498386291863116</v>
      </c>
      <c r="Y3046" s="26">
        <v>-0.29498386291863116</v>
      </c>
      <c r="Z3046">
        <v>3036</v>
      </c>
      <c r="AA3046">
        <v>1214</v>
      </c>
    </row>
    <row r="3047" spans="1:27" x14ac:dyDescent="0.2">
      <c r="A3047">
        <v>760</v>
      </c>
      <c r="B3047">
        <v>1167</v>
      </c>
      <c r="C3047">
        <v>1</v>
      </c>
      <c r="D3047" t="s">
        <v>2336</v>
      </c>
      <c r="E3047" t="s">
        <v>2337</v>
      </c>
      <c r="F3047" t="s">
        <v>8510</v>
      </c>
      <c r="J3047" s="37">
        <v>723498.48829216405</v>
      </c>
      <c r="K3047" s="38">
        <v>914863.51873811334</v>
      </c>
      <c r="L3047" s="39">
        <v>915573.6916603077</v>
      </c>
      <c r="M3047" s="40">
        <v>925476.86630313098</v>
      </c>
      <c r="N3047" s="41">
        <v>694822.43761666922</v>
      </c>
      <c r="O3047" s="42">
        <v>567230.34120210342</v>
      </c>
      <c r="P3047" s="2">
        <f t="shared" si="141"/>
        <v>1265503.1962482925</v>
      </c>
      <c r="Q3047" s="7">
        <f t="shared" si="142"/>
        <v>3.9214166175502392</v>
      </c>
      <c r="R3047" s="44">
        <v>1.0437804118946197</v>
      </c>
      <c r="S3047" s="46">
        <v>1.319859869603782</v>
      </c>
      <c r="T3047" s="48">
        <v>1.3208844254214371</v>
      </c>
      <c r="U3047" s="50">
        <v>1.3351715868668612</v>
      </c>
      <c r="V3047" s="52">
        <v>1.0024099039116203</v>
      </c>
      <c r="W3047" s="54">
        <v>0.8183347011223735</v>
      </c>
      <c r="X3047" s="26">
        <f t="shared" si="143"/>
        <v>-0.29504161278461316</v>
      </c>
      <c r="Y3047" s="26">
        <v>-0.29504161278461316</v>
      </c>
      <c r="Z3047">
        <v>3037</v>
      </c>
      <c r="AA3047">
        <v>1213</v>
      </c>
    </row>
    <row r="3048" spans="1:27" x14ac:dyDescent="0.2">
      <c r="A3048">
        <v>4383</v>
      </c>
      <c r="B3048">
        <v>617</v>
      </c>
      <c r="C3048">
        <v>1</v>
      </c>
      <c r="D3048" t="s">
        <v>1236</v>
      </c>
      <c r="E3048" t="s">
        <v>1237</v>
      </c>
      <c r="F3048" t="s">
        <v>8510</v>
      </c>
      <c r="J3048" s="37">
        <v>1957088.2136761267</v>
      </c>
      <c r="K3048" s="38">
        <v>2432726.44734141</v>
      </c>
      <c r="L3048" s="39">
        <v>1966324.4702980833</v>
      </c>
      <c r="M3048" s="40">
        <v>1901158.7733855166</v>
      </c>
      <c r="N3048" s="41">
        <v>1605529.5261934537</v>
      </c>
      <c r="O3048" s="42">
        <v>1668759.2094165869</v>
      </c>
      <c r="P3048" s="2">
        <f t="shared" si="141"/>
        <v>817570.99682888447</v>
      </c>
      <c r="Q3048" s="7">
        <f t="shared" si="142"/>
        <v>2.5334084516708524</v>
      </c>
      <c r="R3048" s="44">
        <v>1.0144960756732697</v>
      </c>
      <c r="S3048" s="46">
        <v>1.2610527296460725</v>
      </c>
      <c r="T3048" s="48">
        <v>1.0192838752376467</v>
      </c>
      <c r="U3048" s="50">
        <v>0.9855039243267304</v>
      </c>
      <c r="V3048" s="52">
        <v>0.83225855243455527</v>
      </c>
      <c r="W3048" s="54">
        <v>0.86503493167371204</v>
      </c>
      <c r="X3048" s="26">
        <f t="shared" si="143"/>
        <v>-0.29535260036332239</v>
      </c>
      <c r="Y3048" s="26">
        <v>-0.29535260036332239</v>
      </c>
      <c r="Z3048">
        <v>3038</v>
      </c>
      <c r="AA3048">
        <v>1212</v>
      </c>
    </row>
    <row r="3049" spans="1:27" x14ac:dyDescent="0.2">
      <c r="A3049">
        <v>1850</v>
      </c>
      <c r="B3049">
        <v>3634</v>
      </c>
      <c r="C3049">
        <v>1</v>
      </c>
      <c r="D3049" t="s">
        <v>7270</v>
      </c>
      <c r="E3049" t="s">
        <v>7271</v>
      </c>
      <c r="F3049" t="s">
        <v>8510</v>
      </c>
      <c r="J3049" s="37">
        <v>18655.919094312234</v>
      </c>
      <c r="K3049" s="38">
        <v>29612.467464315367</v>
      </c>
      <c r="L3049" s="39">
        <v>27777.681984975901</v>
      </c>
      <c r="M3049" s="40">
        <v>23979.897258528163</v>
      </c>
      <c r="N3049" s="41">
        <v>21020.245152683234</v>
      </c>
      <c r="O3049" s="42">
        <v>13221.563586114542</v>
      </c>
      <c r="P3049" s="2">
        <f t="shared" si="141"/>
        <v>73596.654582108065</v>
      </c>
      <c r="Q3049" s="7">
        <f t="shared" si="142"/>
        <v>0.22805406191780128</v>
      </c>
      <c r="R3049" s="44">
        <v>0.67992101787864123</v>
      </c>
      <c r="S3049" s="46">
        <v>1.079235974301255</v>
      </c>
      <c r="T3049" s="48">
        <v>1.0123666228426191</v>
      </c>
      <c r="U3049" s="50">
        <v>0.87395512760422289</v>
      </c>
      <c r="V3049" s="52">
        <v>0.76608964736710816</v>
      </c>
      <c r="W3049" s="54">
        <v>0.4818641700777373</v>
      </c>
      <c r="X3049" s="26">
        <f t="shared" si="143"/>
        <v>-0.29544781643505091</v>
      </c>
      <c r="Y3049" s="26">
        <v>-0.29544781643505091</v>
      </c>
      <c r="Z3049">
        <v>3039</v>
      </c>
      <c r="AA3049">
        <v>1211</v>
      </c>
    </row>
    <row r="3050" spans="1:27" x14ac:dyDescent="0.2">
      <c r="A3050">
        <v>3722</v>
      </c>
      <c r="B3050">
        <v>2271</v>
      </c>
      <c r="C3050">
        <v>1</v>
      </c>
      <c r="D3050" t="s">
        <v>4544</v>
      </c>
      <c r="E3050" t="s">
        <v>4545</v>
      </c>
      <c r="F3050" t="s">
        <v>8510</v>
      </c>
      <c r="J3050" s="37">
        <v>160908.41482971297</v>
      </c>
      <c r="K3050" s="38">
        <v>162867.57205150701</v>
      </c>
      <c r="L3050" s="39">
        <v>165900.64750963333</v>
      </c>
      <c r="M3050" s="40">
        <v>146735.15433442802</v>
      </c>
      <c r="N3050" s="41">
        <v>128118.12604192267</v>
      </c>
      <c r="O3050" s="42">
        <v>117580.84169990076</v>
      </c>
      <c r="P3050" s="2">
        <f t="shared" si="141"/>
        <v>871400.26453930826</v>
      </c>
      <c r="Q3050" s="7">
        <f t="shared" si="142"/>
        <v>2.7002092827837285</v>
      </c>
      <c r="R3050" s="44">
        <v>0.97885625955272215</v>
      </c>
      <c r="S3050" s="46">
        <v>0.99077442624419398</v>
      </c>
      <c r="T3050" s="48">
        <v>1.009225573755806</v>
      </c>
      <c r="U3050" s="50">
        <v>0.89263587904146546</v>
      </c>
      <c r="V3050" s="52">
        <v>0.77938266790471711</v>
      </c>
      <c r="W3050" s="54">
        <v>0.71528106857076856</v>
      </c>
      <c r="X3050" s="26">
        <f t="shared" si="143"/>
        <v>-0.29552013209179134</v>
      </c>
      <c r="Y3050" s="26">
        <v>-0.29552013209179134</v>
      </c>
      <c r="Z3050">
        <v>3040</v>
      </c>
      <c r="AA3050">
        <v>1210</v>
      </c>
    </row>
    <row r="3051" spans="1:27" x14ac:dyDescent="0.2">
      <c r="A3051">
        <v>291</v>
      </c>
      <c r="B3051">
        <v>664</v>
      </c>
      <c r="C3051">
        <v>1</v>
      </c>
      <c r="D3051" t="s">
        <v>1330</v>
      </c>
      <c r="E3051" t="s">
        <v>1331</v>
      </c>
      <c r="F3051" t="s">
        <v>8510</v>
      </c>
      <c r="J3051" s="37">
        <v>2051551.29523033</v>
      </c>
      <c r="K3051" s="38">
        <v>2039326.9750662735</v>
      </c>
      <c r="L3051" s="39">
        <v>2225148.7628257433</v>
      </c>
      <c r="M3051" s="40">
        <v>1834528.2928490601</v>
      </c>
      <c r="N3051" s="41">
        <v>1576899.8815689832</v>
      </c>
      <c r="O3051" s="42">
        <v>1633372.5667792568</v>
      </c>
      <c r="P3051" s="2">
        <f t="shared" si="141"/>
        <v>799633.49134813272</v>
      </c>
      <c r="Q3051" s="7">
        <f t="shared" si="142"/>
        <v>2.4778254770263399</v>
      </c>
      <c r="R3051" s="44">
        <v>1.0970625342961458</v>
      </c>
      <c r="S3051" s="46">
        <v>1.0905256060261062</v>
      </c>
      <c r="T3051" s="48">
        <v>1.1898933975508885</v>
      </c>
      <c r="U3051" s="50">
        <v>0.98100996200780632</v>
      </c>
      <c r="V3051" s="52">
        <v>0.84324373678949938</v>
      </c>
      <c r="W3051" s="54">
        <v>0.8734423807616627</v>
      </c>
      <c r="X3051" s="26">
        <f t="shared" si="143"/>
        <v>-0.29554711584647397</v>
      </c>
      <c r="Y3051" s="26">
        <v>-0.29554711584647397</v>
      </c>
      <c r="Z3051">
        <v>3041</v>
      </c>
      <c r="AA3051">
        <v>1209</v>
      </c>
    </row>
    <row r="3052" spans="1:27" x14ac:dyDescent="0.2">
      <c r="A3052">
        <v>235</v>
      </c>
      <c r="B3052">
        <v>3808</v>
      </c>
      <c r="C3052">
        <v>1</v>
      </c>
      <c r="D3052" t="s">
        <v>7618</v>
      </c>
      <c r="E3052" t="s">
        <v>7619</v>
      </c>
      <c r="F3052" t="s">
        <v>8510</v>
      </c>
      <c r="J3052" s="37">
        <v>21992.75109107207</v>
      </c>
      <c r="K3052" s="38">
        <v>18973.164217782065</v>
      </c>
      <c r="L3052" s="39">
        <v>20868.753732292302</v>
      </c>
      <c r="M3052" s="40">
        <v>22367.101127282102</v>
      </c>
      <c r="N3052" s="41">
        <v>16022.432812641733</v>
      </c>
      <c r="O3052" s="42">
        <v>14273.441826159875</v>
      </c>
      <c r="P3052" s="2">
        <f t="shared" si="141"/>
        <v>18238.392007455866</v>
      </c>
      <c r="Q3052" s="7">
        <f t="shared" si="142"/>
        <v>5.6515332167837974E-2</v>
      </c>
      <c r="R3052" s="44">
        <v>0.99156106214314343</v>
      </c>
      <c r="S3052" s="46">
        <v>0.8554205331609197</v>
      </c>
      <c r="T3052" s="48">
        <v>0.94088472745893059</v>
      </c>
      <c r="U3052" s="50">
        <v>1.0084389378568566</v>
      </c>
      <c r="V3052" s="52">
        <v>0.72238440893688771</v>
      </c>
      <c r="W3052" s="54">
        <v>0.64352972845361045</v>
      </c>
      <c r="X3052" s="26">
        <f t="shared" si="143"/>
        <v>-0.29595869010311926</v>
      </c>
      <c r="Y3052" s="26">
        <v>-0.29595869010311926</v>
      </c>
      <c r="Z3052">
        <v>3042</v>
      </c>
      <c r="AA3052">
        <v>1208</v>
      </c>
    </row>
    <row r="3053" spans="1:27" x14ac:dyDescent="0.2">
      <c r="A3053">
        <v>546</v>
      </c>
      <c r="B3053">
        <v>3839</v>
      </c>
      <c r="C3053">
        <v>1</v>
      </c>
      <c r="D3053" t="s">
        <v>7680</v>
      </c>
      <c r="E3053" t="s">
        <v>7681</v>
      </c>
      <c r="F3053" t="s">
        <v>8510</v>
      </c>
      <c r="J3053" s="37">
        <v>11145.960464017988</v>
      </c>
      <c r="K3053" s="38">
        <v>17503.619797129668</v>
      </c>
      <c r="L3053" s="39">
        <v>20130.538582920166</v>
      </c>
      <c r="M3053" s="40">
        <v>22622.970310924098</v>
      </c>
      <c r="N3053" s="41">
        <v>8098.2627493389855</v>
      </c>
      <c r="O3053" s="42">
        <v>6684.8149376376323</v>
      </c>
      <c r="P3053" s="2">
        <f t="shared" si="141"/>
        <v>225854.1286193149</v>
      </c>
      <c r="Q3053" s="7">
        <f t="shared" si="142"/>
        <v>0.69985452090185152</v>
      </c>
      <c r="R3053" s="44">
        <v>0.48078765386212813</v>
      </c>
      <c r="S3053" s="46">
        <v>0.75502908192830376</v>
      </c>
      <c r="T3053" s="48">
        <v>0.86834279087100275</v>
      </c>
      <c r="U3053" s="50">
        <v>0.9758553203463276</v>
      </c>
      <c r="V3053" s="52">
        <v>0.3493233948014724</v>
      </c>
      <c r="W3053" s="54">
        <v>0.28835348023571805</v>
      </c>
      <c r="X3053" s="26">
        <f t="shared" si="143"/>
        <v>-0.29596791429103136</v>
      </c>
      <c r="Y3053" s="26">
        <v>-0.29596791429103136</v>
      </c>
      <c r="Z3053">
        <v>3043</v>
      </c>
      <c r="AA3053">
        <v>1207</v>
      </c>
    </row>
    <row r="3054" spans="1:27" x14ac:dyDescent="0.2">
      <c r="A3054">
        <v>4067</v>
      </c>
      <c r="B3054">
        <v>1387</v>
      </c>
      <c r="C3054">
        <v>1</v>
      </c>
      <c r="D3054" t="s">
        <v>2776</v>
      </c>
      <c r="E3054" t="s">
        <v>2777</v>
      </c>
      <c r="F3054" t="s">
        <v>8510</v>
      </c>
      <c r="J3054" s="37">
        <v>530365.17741215695</v>
      </c>
      <c r="K3054" s="38">
        <v>621315.514775933</v>
      </c>
      <c r="L3054" s="39">
        <v>560218.57527269237</v>
      </c>
      <c r="M3054" s="40">
        <v>535902.01771060831</v>
      </c>
      <c r="N3054" s="41">
        <v>429085.28692770569</v>
      </c>
      <c r="O3054" s="42">
        <v>433955.07529458171</v>
      </c>
      <c r="P3054" s="2">
        <f t="shared" si="141"/>
        <v>431520.18111114367</v>
      </c>
      <c r="Q3054" s="7">
        <f t="shared" si="142"/>
        <v>1.3371522205823989</v>
      </c>
      <c r="R3054" s="44">
        <v>1.0152751988660806</v>
      </c>
      <c r="S3054" s="46">
        <v>1.189380939187312</v>
      </c>
      <c r="T3054" s="48">
        <v>1.0724233973914323</v>
      </c>
      <c r="U3054" s="50">
        <v>1.0258743423892827</v>
      </c>
      <c r="V3054" s="52">
        <v>0.8213956507131156</v>
      </c>
      <c r="W3054" s="54">
        <v>0.83071786032110717</v>
      </c>
      <c r="X3054" s="26">
        <f t="shared" si="143"/>
        <v>-0.29618451616422953</v>
      </c>
      <c r="Y3054" s="26">
        <v>-0.29618451616422953</v>
      </c>
      <c r="Z3054">
        <v>3044</v>
      </c>
      <c r="AA3054">
        <v>1206</v>
      </c>
    </row>
    <row r="3055" spans="1:27" x14ac:dyDescent="0.2">
      <c r="A3055">
        <v>5154</v>
      </c>
      <c r="B3055">
        <v>1496</v>
      </c>
      <c r="C3055">
        <v>1</v>
      </c>
      <c r="D3055" t="s">
        <v>2994</v>
      </c>
      <c r="E3055" t="s">
        <v>2995</v>
      </c>
      <c r="F3055" t="s">
        <v>8510</v>
      </c>
      <c r="J3055" s="37">
        <v>537368.98557726061</v>
      </c>
      <c r="K3055" s="38">
        <v>370937.14109305869</v>
      </c>
      <c r="L3055" s="39">
        <v>420715.77031304903</v>
      </c>
      <c r="M3055" s="40">
        <v>357751.99126851931</v>
      </c>
      <c r="N3055" s="41">
        <v>364443.65069922997</v>
      </c>
      <c r="O3055" s="42">
        <v>383870.26236421964</v>
      </c>
      <c r="P3055" s="2">
        <f t="shared" si="141"/>
        <v>296314.83176501235</v>
      </c>
      <c r="Q3055" s="7">
        <f t="shared" si="142"/>
        <v>0.91819120548625066</v>
      </c>
      <c r="R3055" s="44">
        <v>1.3118068939543004</v>
      </c>
      <c r="S3055" s="46">
        <v>0.90551913483963509</v>
      </c>
      <c r="T3055" s="48">
        <v>1.0270370317317135</v>
      </c>
      <c r="U3055" s="50">
        <v>0.87333199545891571</v>
      </c>
      <c r="V3055" s="52">
        <v>0.88966744690624988</v>
      </c>
      <c r="W3055" s="54">
        <v>0.93709103068626776</v>
      </c>
      <c r="X3055" s="26">
        <f t="shared" si="143"/>
        <v>-0.29640563091615951</v>
      </c>
      <c r="Y3055" s="26">
        <v>-0.29640563091615951</v>
      </c>
      <c r="Z3055">
        <v>3045</v>
      </c>
      <c r="AA3055">
        <v>1205</v>
      </c>
    </row>
    <row r="3056" spans="1:27" x14ac:dyDescent="0.2">
      <c r="A3056">
        <v>1808</v>
      </c>
      <c r="B3056">
        <v>2346</v>
      </c>
      <c r="C3056">
        <v>1</v>
      </c>
      <c r="D3056" t="s">
        <v>4694</v>
      </c>
      <c r="E3056" t="s">
        <v>4695</v>
      </c>
      <c r="F3056" t="s">
        <v>8510</v>
      </c>
      <c r="J3056" s="37">
        <v>132788.69738953473</v>
      </c>
      <c r="K3056" s="38">
        <v>234877.67226150536</v>
      </c>
      <c r="L3056" s="39">
        <v>149755.01072959768</v>
      </c>
      <c r="M3056" s="40">
        <v>164323.60005644802</v>
      </c>
      <c r="N3056" s="41">
        <v>100844.47429044079</v>
      </c>
      <c r="O3056" s="42">
        <v>141267.02073396262</v>
      </c>
      <c r="P3056" s="2">
        <f t="shared" si="141"/>
        <v>102971.50513292188</v>
      </c>
      <c r="Q3056" s="7">
        <f t="shared" si="142"/>
        <v>0.31907795457134108</v>
      </c>
      <c r="R3056" s="44">
        <v>0.79862273739394452</v>
      </c>
      <c r="S3056" s="46">
        <v>1.4126100583993266</v>
      </c>
      <c r="T3056" s="48">
        <v>0.90066217199564536</v>
      </c>
      <c r="U3056" s="50">
        <v>0.98828112539230983</v>
      </c>
      <c r="V3056" s="52">
        <v>0.60650259918305593</v>
      </c>
      <c r="W3056" s="54">
        <v>0.84961338592764735</v>
      </c>
      <c r="X3056" s="26">
        <f t="shared" si="143"/>
        <v>-0.29653574022623341</v>
      </c>
      <c r="Y3056" s="26">
        <v>-0.29653574022623341</v>
      </c>
      <c r="Z3056">
        <v>3046</v>
      </c>
      <c r="AA3056">
        <v>1204</v>
      </c>
    </row>
    <row r="3057" spans="1:27" x14ac:dyDescent="0.2">
      <c r="A3057">
        <v>3680</v>
      </c>
      <c r="B3057">
        <v>3149</v>
      </c>
      <c r="C3057">
        <v>1</v>
      </c>
      <c r="D3057" t="s">
        <v>6300</v>
      </c>
      <c r="E3057" t="s">
        <v>6301</v>
      </c>
      <c r="F3057" t="s">
        <v>8510</v>
      </c>
      <c r="J3057" s="37">
        <v>105098.53597540299</v>
      </c>
      <c r="K3057" s="38">
        <v>76360.409262117057</v>
      </c>
      <c r="L3057" s="39">
        <v>77709.795210933895</v>
      </c>
      <c r="M3057" s="40">
        <v>62937.923141419866</v>
      </c>
      <c r="N3057" s="41">
        <v>72091.144725074075</v>
      </c>
      <c r="O3057" s="42">
        <v>78629.270807204593</v>
      </c>
      <c r="P3057" s="2">
        <f t="shared" si="141"/>
        <v>766377.54707094992</v>
      </c>
      <c r="Q3057" s="7">
        <f t="shared" si="142"/>
        <v>2.3747752335283514</v>
      </c>
      <c r="R3057" s="44">
        <v>1.364294106506313</v>
      </c>
      <c r="S3057" s="46">
        <v>0.99124174623229722</v>
      </c>
      <c r="T3057" s="48">
        <v>1.0087582537677029</v>
      </c>
      <c r="U3057" s="50">
        <v>0.81700317535995215</v>
      </c>
      <c r="V3057" s="52">
        <v>0.93582201661430042</v>
      </c>
      <c r="W3057" s="54">
        <v>1.0206940540662157</v>
      </c>
      <c r="X3057" s="26">
        <f t="shared" si="143"/>
        <v>-0.29657350420888962</v>
      </c>
      <c r="Y3057" s="26">
        <v>-0.29657350420888962</v>
      </c>
      <c r="Z3057">
        <v>3047</v>
      </c>
      <c r="AA3057">
        <v>1203</v>
      </c>
    </row>
    <row r="3058" spans="1:27" x14ac:dyDescent="0.2">
      <c r="A3058">
        <v>5856</v>
      </c>
      <c r="B3058">
        <v>674</v>
      </c>
      <c r="C3058">
        <v>1</v>
      </c>
      <c r="D3058" t="s">
        <v>1350</v>
      </c>
      <c r="E3058" t="s">
        <v>1351</v>
      </c>
      <c r="F3058" t="s">
        <v>8510</v>
      </c>
      <c r="J3058" s="37">
        <v>1965910.1560388568</v>
      </c>
      <c r="K3058" s="38">
        <v>1604536.7247060733</v>
      </c>
      <c r="L3058" s="39">
        <v>1581404.2120239732</v>
      </c>
      <c r="M3058" s="40">
        <v>1487439.7965478366</v>
      </c>
      <c r="N3058" s="41">
        <v>1427656.5581664967</v>
      </c>
      <c r="O3058" s="42">
        <v>1428967.72704512</v>
      </c>
      <c r="P3058" s="2">
        <f t="shared" si="141"/>
        <v>940415.60590120533</v>
      </c>
      <c r="Q3058" s="7">
        <f t="shared" si="142"/>
        <v>2.9140672226805049</v>
      </c>
      <c r="R3058" s="44">
        <v>1.2341158829244383</v>
      </c>
      <c r="S3058" s="46">
        <v>1.0072608102728491</v>
      </c>
      <c r="T3058" s="48">
        <v>0.99273918972715081</v>
      </c>
      <c r="U3058" s="50">
        <v>0.93375227355878088</v>
      </c>
      <c r="V3058" s="52">
        <v>0.89622286572066845</v>
      </c>
      <c r="W3058" s="54">
        <v>0.89704596251038426</v>
      </c>
      <c r="X3058" s="26">
        <f t="shared" si="143"/>
        <v>-0.29677862169931174</v>
      </c>
      <c r="Y3058" s="26">
        <v>-0.29677862169931174</v>
      </c>
      <c r="Z3058">
        <v>3048</v>
      </c>
      <c r="AA3058">
        <v>1202</v>
      </c>
    </row>
    <row r="3059" spans="1:27" x14ac:dyDescent="0.2">
      <c r="A3059">
        <v>764</v>
      </c>
      <c r="B3059">
        <v>1648</v>
      </c>
      <c r="C3059">
        <v>1</v>
      </c>
      <c r="D3059" t="s">
        <v>3298</v>
      </c>
      <c r="E3059" t="s">
        <v>3299</v>
      </c>
      <c r="F3059" t="s">
        <v>8510</v>
      </c>
      <c r="J3059" s="37">
        <v>409002.17505209061</v>
      </c>
      <c r="K3059" s="38">
        <v>403801.94192986231</v>
      </c>
      <c r="L3059" s="39">
        <v>453174.65363591397</v>
      </c>
      <c r="M3059" s="40">
        <v>363319.26274496032</v>
      </c>
      <c r="N3059" s="41">
        <v>357021.56441566366</v>
      </c>
      <c r="O3059" s="42">
        <v>287986.00095517165</v>
      </c>
      <c r="P3059" s="2">
        <f t="shared" si="141"/>
        <v>256278.0384045348</v>
      </c>
      <c r="Q3059" s="7">
        <f t="shared" si="142"/>
        <v>0.79412913494968751</v>
      </c>
      <c r="R3059" s="44">
        <v>1.0183937202140811</v>
      </c>
      <c r="S3059" s="46">
        <v>1.0054454155879455</v>
      </c>
      <c r="T3059" s="48">
        <v>1.1283808487429881</v>
      </c>
      <c r="U3059" s="50">
        <v>0.90464569183563348</v>
      </c>
      <c r="V3059" s="52">
        <v>0.8889647570593292</v>
      </c>
      <c r="W3059" s="54">
        <v>0.71706986605868439</v>
      </c>
      <c r="X3059" s="26">
        <f t="shared" si="143"/>
        <v>-0.29711377189574106</v>
      </c>
      <c r="Y3059" s="26">
        <v>-0.29711377189574106</v>
      </c>
      <c r="Z3059">
        <v>3049</v>
      </c>
      <c r="AA3059">
        <v>1201</v>
      </c>
    </row>
    <row r="3060" spans="1:27" x14ac:dyDescent="0.2">
      <c r="A3060">
        <v>2628</v>
      </c>
      <c r="B3060">
        <v>2138</v>
      </c>
      <c r="C3060">
        <v>1</v>
      </c>
      <c r="D3060" t="s">
        <v>4278</v>
      </c>
      <c r="E3060" t="s">
        <v>4279</v>
      </c>
      <c r="F3060" t="s">
        <v>8510</v>
      </c>
      <c r="J3060" s="37">
        <v>224570.07585389799</v>
      </c>
      <c r="K3060" s="38">
        <v>212774.26189187565</v>
      </c>
      <c r="L3060" s="39">
        <v>193510.25133458132</v>
      </c>
      <c r="M3060" s="40">
        <v>198536.64746632634</v>
      </c>
      <c r="N3060" s="41">
        <v>165993.13642029933</v>
      </c>
      <c r="O3060" s="42">
        <v>169863.46795615199</v>
      </c>
      <c r="P3060" s="2">
        <f t="shared" si="141"/>
        <v>281647.24993421166</v>
      </c>
      <c r="Q3060" s="7">
        <f t="shared" si="142"/>
        <v>0.87274074807049973</v>
      </c>
      <c r="R3060" s="44">
        <v>1.1456286303539462</v>
      </c>
      <c r="S3060" s="46">
        <v>1.0854531054455725</v>
      </c>
      <c r="T3060" s="48">
        <v>0.98717909477891941</v>
      </c>
      <c r="U3060" s="50">
        <v>1.0128209052210806</v>
      </c>
      <c r="V3060" s="52">
        <v>0.84680244597264509</v>
      </c>
      <c r="W3060" s="54">
        <v>0.86654667324591383</v>
      </c>
      <c r="X3060" s="26">
        <f t="shared" si="143"/>
        <v>-0.29795999335954043</v>
      </c>
      <c r="Y3060" s="26">
        <v>-0.29795999335954043</v>
      </c>
      <c r="Z3060">
        <v>3050</v>
      </c>
      <c r="AA3060">
        <v>1200</v>
      </c>
    </row>
    <row r="3061" spans="1:27" x14ac:dyDescent="0.2">
      <c r="A3061">
        <v>2267</v>
      </c>
      <c r="B3061">
        <v>1226</v>
      </c>
      <c r="C3061">
        <v>1</v>
      </c>
      <c r="D3061" t="s">
        <v>2454</v>
      </c>
      <c r="E3061" t="s">
        <v>2455</v>
      </c>
      <c r="F3061" t="s">
        <v>8510</v>
      </c>
      <c r="J3061" s="37">
        <v>568238.91985227703</v>
      </c>
      <c r="K3061" s="38">
        <v>514192.17816071195</v>
      </c>
      <c r="L3061" s="39">
        <v>356955.8557825613</v>
      </c>
      <c r="M3061" s="40">
        <v>692043.077963616</v>
      </c>
      <c r="N3061" s="41">
        <v>338724.42401452531</v>
      </c>
      <c r="O3061" s="42">
        <v>353885.07108213031</v>
      </c>
      <c r="P3061" s="2">
        <f t="shared" si="141"/>
        <v>173349.87104953069</v>
      </c>
      <c r="Q3061" s="7">
        <f t="shared" si="142"/>
        <v>0.53715950066272933</v>
      </c>
      <c r="R3061" s="44">
        <v>0.94015481547734048</v>
      </c>
      <c r="S3061" s="46">
        <v>0.85073414630636157</v>
      </c>
      <c r="T3061" s="48">
        <v>0.59058567620474345</v>
      </c>
      <c r="U3061" s="50">
        <v>1.1449895625494912</v>
      </c>
      <c r="V3061" s="52">
        <v>0.56042165932567878</v>
      </c>
      <c r="W3061" s="54">
        <v>0.58550504388171487</v>
      </c>
      <c r="X3061" s="26">
        <f t="shared" si="143"/>
        <v>-0.29854034751077557</v>
      </c>
      <c r="Y3061" s="26">
        <v>-0.29854034751077557</v>
      </c>
      <c r="Z3061">
        <v>3051</v>
      </c>
      <c r="AA3061">
        <v>1199</v>
      </c>
    </row>
    <row r="3062" spans="1:27" x14ac:dyDescent="0.2">
      <c r="A3062">
        <v>2999</v>
      </c>
      <c r="B3062">
        <v>4238</v>
      </c>
      <c r="C3062">
        <v>1</v>
      </c>
      <c r="D3062" t="s">
        <v>8478</v>
      </c>
      <c r="E3062" t="s">
        <v>8479</v>
      </c>
      <c r="F3062" t="s">
        <v>8510</v>
      </c>
      <c r="J3062" s="37">
        <v>7423.0753310696336</v>
      </c>
      <c r="K3062" s="38">
        <v>7975.3180845360594</v>
      </c>
      <c r="L3062" s="39">
        <v>5019.5996933071501</v>
      </c>
      <c r="M3062" s="40">
        <v>6176.013764703639</v>
      </c>
      <c r="N3062" s="41">
        <v>5980.1032935587727</v>
      </c>
      <c r="O3062" s="42">
        <v>5899.0557477272368</v>
      </c>
      <c r="P3062" s="2">
        <f t="shared" si="141"/>
        <v>9139.5714406299903</v>
      </c>
      <c r="Q3062" s="7">
        <f t="shared" si="142"/>
        <v>2.8320803480248326E-2</v>
      </c>
      <c r="R3062" s="44">
        <v>1.2497644497006464</v>
      </c>
      <c r="S3062" s="46">
        <v>1.3427411918331671</v>
      </c>
      <c r="T3062" s="48">
        <v>0.84511027689107199</v>
      </c>
      <c r="U3062" s="50">
        <v>1.0398065626091724</v>
      </c>
      <c r="V3062" s="52">
        <v>1.0068226669539364</v>
      </c>
      <c r="W3062" s="54">
        <v>0.9931773330460637</v>
      </c>
      <c r="X3062" s="26">
        <f t="shared" si="143"/>
        <v>-0.29942783888464358</v>
      </c>
      <c r="Y3062" s="26">
        <v>-0.29942783888464358</v>
      </c>
      <c r="Z3062">
        <v>3052</v>
      </c>
      <c r="AA3062">
        <v>1198</v>
      </c>
    </row>
    <row r="3063" spans="1:27" x14ac:dyDescent="0.2">
      <c r="A3063">
        <v>3342</v>
      </c>
      <c r="B3063">
        <v>4079</v>
      </c>
      <c r="C3063">
        <v>1</v>
      </c>
      <c r="D3063" t="s">
        <v>8160</v>
      </c>
      <c r="E3063" t="s">
        <v>8161</v>
      </c>
      <c r="F3063" t="s">
        <v>8510</v>
      </c>
      <c r="J3063" s="37">
        <v>14800.5248405194</v>
      </c>
      <c r="K3063" s="38">
        <v>12494.892474629467</v>
      </c>
      <c r="L3063" s="39">
        <v>13935.591408372633</v>
      </c>
      <c r="M3063" s="40">
        <v>11756.286232093888</v>
      </c>
      <c r="N3063" s="41">
        <v>10303.82479672392</v>
      </c>
      <c r="O3063" s="42">
        <v>10503.030766634449</v>
      </c>
      <c r="P3063" s="2">
        <f t="shared" si="141"/>
        <v>14248.398114937374</v>
      </c>
      <c r="Q3063" s="7">
        <f t="shared" si="142"/>
        <v>4.4151532218196329E-2</v>
      </c>
      <c r="R3063" s="44">
        <v>1.030099176404192</v>
      </c>
      <c r="S3063" s="46">
        <v>0.86962986691781829</v>
      </c>
      <c r="T3063" s="48">
        <v>0.9699008235958082</v>
      </c>
      <c r="U3063" s="50">
        <v>0.8182237383972979</v>
      </c>
      <c r="V3063" s="52">
        <v>0.71713412539672627</v>
      </c>
      <c r="W3063" s="54">
        <v>0.73099862734856602</v>
      </c>
      <c r="X3063" s="26">
        <f t="shared" si="143"/>
        <v>-0.3006667221485595</v>
      </c>
      <c r="Y3063" s="26">
        <v>-0.3006667221485595</v>
      </c>
      <c r="Z3063">
        <v>3053</v>
      </c>
      <c r="AA3063">
        <v>1197</v>
      </c>
    </row>
    <row r="3064" spans="1:27" x14ac:dyDescent="0.2">
      <c r="A3064">
        <v>3011</v>
      </c>
      <c r="B3064">
        <v>2819</v>
      </c>
      <c r="C3064">
        <v>1</v>
      </c>
      <c r="D3064" t="s">
        <v>5640</v>
      </c>
      <c r="E3064" t="s">
        <v>5641</v>
      </c>
      <c r="F3064" t="s">
        <v>8510</v>
      </c>
      <c r="J3064" s="37">
        <v>22850.400361472264</v>
      </c>
      <c r="K3064" s="38">
        <v>17410.185072606098</v>
      </c>
      <c r="L3064" s="39">
        <v>19226.605649251735</v>
      </c>
      <c r="M3064" s="40">
        <v>16803.440125233636</v>
      </c>
      <c r="N3064" s="41">
        <v>14561.204821502115</v>
      </c>
      <c r="O3064" s="42">
        <v>11767.496670908993</v>
      </c>
      <c r="P3064" s="2">
        <f t="shared" si="141"/>
        <v>65699.568774692394</v>
      </c>
      <c r="Q3064" s="7">
        <f t="shared" si="142"/>
        <v>0.2035833504986386</v>
      </c>
      <c r="R3064" s="44">
        <v>0.72530323805686925</v>
      </c>
      <c r="S3064" s="46">
        <v>0.55262329799795962</v>
      </c>
      <c r="T3064" s="48">
        <v>0.61027899352509574</v>
      </c>
      <c r="U3064" s="50">
        <v>0.53336437613915955</v>
      </c>
      <c r="V3064" s="52">
        <v>0.4621927336053166</v>
      </c>
      <c r="W3064" s="54">
        <v>0.37351658195120596</v>
      </c>
      <c r="X3064" s="26">
        <f t="shared" si="143"/>
        <v>-0.30101994158459738</v>
      </c>
      <c r="Y3064" s="26">
        <v>-0.30101994158459738</v>
      </c>
      <c r="Z3064">
        <v>3054</v>
      </c>
      <c r="AA3064">
        <v>1196</v>
      </c>
    </row>
    <row r="3065" spans="1:27" x14ac:dyDescent="0.2">
      <c r="A3065">
        <v>165</v>
      </c>
      <c r="B3065">
        <v>2477</v>
      </c>
      <c r="C3065">
        <v>1</v>
      </c>
      <c r="D3065" t="s">
        <v>4956</v>
      </c>
      <c r="E3065" t="s">
        <v>4957</v>
      </c>
      <c r="F3065" t="s">
        <v>8510</v>
      </c>
      <c r="J3065" s="37">
        <v>152703.19210228266</v>
      </c>
      <c r="K3065" s="38">
        <v>136395.55250151199</v>
      </c>
      <c r="L3065" s="39">
        <v>128050.85591735534</v>
      </c>
      <c r="M3065" s="40">
        <v>129384.88750884267</v>
      </c>
      <c r="N3065" s="41">
        <v>113122.00474920096</v>
      </c>
      <c r="O3065" s="42">
        <v>108548.73718791253</v>
      </c>
      <c r="P3065" s="2">
        <f t="shared" si="141"/>
        <v>92198.188919089662</v>
      </c>
      <c r="Q3065" s="7">
        <f t="shared" si="142"/>
        <v>0.28569466375683394</v>
      </c>
      <c r="R3065" s="44">
        <v>1.1136832278687041</v>
      </c>
      <c r="S3065" s="46">
        <v>0.99474959943911023</v>
      </c>
      <c r="T3065" s="48">
        <v>0.93389069728070795</v>
      </c>
      <c r="U3065" s="50">
        <v>0.94361995433442625</v>
      </c>
      <c r="V3065" s="52">
        <v>0.82501274307143824</v>
      </c>
      <c r="W3065" s="54">
        <v>0.79165933827717916</v>
      </c>
      <c r="X3065" s="26">
        <f t="shared" si="143"/>
        <v>-0.30137153714384607</v>
      </c>
      <c r="Y3065" s="26">
        <v>-0.30137153714384607</v>
      </c>
      <c r="Z3065">
        <v>3055</v>
      </c>
      <c r="AA3065">
        <v>1195</v>
      </c>
    </row>
    <row r="3066" spans="1:27" x14ac:dyDescent="0.2">
      <c r="A3066">
        <v>4534</v>
      </c>
      <c r="B3066">
        <v>3319</v>
      </c>
      <c r="C3066">
        <v>1</v>
      </c>
      <c r="D3066" t="s">
        <v>6640</v>
      </c>
      <c r="E3066" t="s">
        <v>6641</v>
      </c>
      <c r="F3066" t="s">
        <v>8510</v>
      </c>
      <c r="J3066" s="37">
        <v>75847.640650266796</v>
      </c>
      <c r="K3066" s="38">
        <v>63491.513984541503</v>
      </c>
      <c r="L3066" s="39">
        <v>61527.168677327398</v>
      </c>
      <c r="M3066" s="40">
        <v>55562.141449401133</v>
      </c>
      <c r="N3066" s="41">
        <v>60617.251004406273</v>
      </c>
      <c r="O3066" s="42">
        <v>52982.859283267804</v>
      </c>
      <c r="P3066" s="2">
        <f t="shared" si="141"/>
        <v>74146.59882931906</v>
      </c>
      <c r="Q3066" s="7">
        <f t="shared" si="142"/>
        <v>0.22975817496637571</v>
      </c>
      <c r="R3066" s="44">
        <v>1.2419337837602347</v>
      </c>
      <c r="S3066" s="46">
        <v>1.0396138300870157</v>
      </c>
      <c r="T3066" s="48">
        <v>1.0074495230751601</v>
      </c>
      <c r="U3066" s="50">
        <v>0.90977781210434261</v>
      </c>
      <c r="V3066" s="52">
        <v>0.99255047692483978</v>
      </c>
      <c r="W3066" s="54">
        <v>0.86754449235295239</v>
      </c>
      <c r="X3066" s="26">
        <f t="shared" si="143"/>
        <v>-0.30154403249910811</v>
      </c>
      <c r="Y3066" s="26">
        <v>-0.30154403249910811</v>
      </c>
      <c r="Z3066">
        <v>3056</v>
      </c>
      <c r="AA3066">
        <v>1194</v>
      </c>
    </row>
    <row r="3067" spans="1:27" x14ac:dyDescent="0.2">
      <c r="A3067">
        <v>2139</v>
      </c>
      <c r="B3067">
        <v>3094</v>
      </c>
      <c r="C3067">
        <v>1</v>
      </c>
      <c r="D3067" t="s">
        <v>6190</v>
      </c>
      <c r="E3067" t="s">
        <v>6191</v>
      </c>
      <c r="F3067" t="s">
        <v>8510</v>
      </c>
      <c r="J3067" s="37">
        <v>88222.080513672205</v>
      </c>
      <c r="K3067" s="38">
        <v>105100.53413839701</v>
      </c>
      <c r="L3067" s="39">
        <v>87889.624366274496</v>
      </c>
      <c r="M3067" s="40">
        <v>94629.339455314839</v>
      </c>
      <c r="N3067" s="41">
        <v>76680.966854919228</v>
      </c>
      <c r="O3067" s="42">
        <v>72445.557008371339</v>
      </c>
      <c r="P3067" s="2">
        <f t="shared" si="141"/>
        <v>99182.799009151699</v>
      </c>
      <c r="Q3067" s="7">
        <f t="shared" si="142"/>
        <v>0.30733788532709733</v>
      </c>
      <c r="R3067" s="44">
        <v>1.1831842951633265</v>
      </c>
      <c r="S3067" s="46">
        <v>1.4095485017104845</v>
      </c>
      <c r="T3067" s="48">
        <v>1.1787255826716105</v>
      </c>
      <c r="U3067" s="50">
        <v>1.269114802703573</v>
      </c>
      <c r="V3067" s="52">
        <v>1.0284014522489013</v>
      </c>
      <c r="W3067" s="54">
        <v>0.97159854775109877</v>
      </c>
      <c r="X3067" s="26">
        <f t="shared" si="143"/>
        <v>-0.3015686664877037</v>
      </c>
      <c r="Y3067" s="26">
        <v>-0.3015686664877037</v>
      </c>
      <c r="Z3067">
        <v>3057</v>
      </c>
      <c r="AA3067">
        <v>1193</v>
      </c>
    </row>
    <row r="3068" spans="1:27" x14ac:dyDescent="0.2">
      <c r="A3068">
        <v>1045</v>
      </c>
      <c r="B3068">
        <v>2189</v>
      </c>
      <c r="C3068">
        <v>1</v>
      </c>
      <c r="D3068" t="s">
        <v>4380</v>
      </c>
      <c r="E3068" t="s">
        <v>4381</v>
      </c>
      <c r="F3068" t="s">
        <v>8510</v>
      </c>
      <c r="J3068" s="37">
        <v>165368.23184170297</v>
      </c>
      <c r="K3068" s="38">
        <v>125199.52377098535</v>
      </c>
      <c r="L3068" s="39">
        <v>103736.25856298854</v>
      </c>
      <c r="M3068" s="40">
        <v>77643.033329451937</v>
      </c>
      <c r="N3068" s="41">
        <v>109344.73678981098</v>
      </c>
      <c r="O3068" s="42">
        <v>110187.96472175272</v>
      </c>
      <c r="P3068" s="2">
        <f t="shared" si="141"/>
        <v>612725.31419279648</v>
      </c>
      <c r="Q3068" s="7">
        <f t="shared" si="142"/>
        <v>1.8986528332702073</v>
      </c>
      <c r="R3068" s="44">
        <v>1.0003944844651604</v>
      </c>
      <c r="S3068" s="46">
        <v>0.75739403900775648</v>
      </c>
      <c r="T3068" s="48">
        <v>0.62755209842725501</v>
      </c>
      <c r="U3068" s="50">
        <v>0.46970123242462103</v>
      </c>
      <c r="V3068" s="52">
        <v>0.66148056595617488</v>
      </c>
      <c r="W3068" s="54">
        <v>0.66658167009731961</v>
      </c>
      <c r="X3068" s="26">
        <f t="shared" si="143"/>
        <v>-0.3020936224280833</v>
      </c>
      <c r="Y3068" s="26">
        <v>-0.3020936224280833</v>
      </c>
      <c r="Z3068">
        <v>3058</v>
      </c>
      <c r="AA3068">
        <v>1192</v>
      </c>
    </row>
    <row r="3069" spans="1:27" x14ac:dyDescent="0.2">
      <c r="A3069">
        <v>809</v>
      </c>
      <c r="B3069">
        <v>858</v>
      </c>
      <c r="C3069">
        <v>1</v>
      </c>
      <c r="D3069" t="s">
        <v>1718</v>
      </c>
      <c r="E3069" t="s">
        <v>1719</v>
      </c>
      <c r="F3069" t="s">
        <v>8510</v>
      </c>
      <c r="J3069" s="37">
        <v>1348931.2747942766</v>
      </c>
      <c r="K3069" s="38">
        <v>1482536.8578053864</v>
      </c>
      <c r="L3069" s="39">
        <v>1269774.1318542799</v>
      </c>
      <c r="M3069" s="40">
        <v>1213865.8837872166</v>
      </c>
      <c r="N3069" s="41">
        <v>1106669.9147511234</v>
      </c>
      <c r="O3069" s="42">
        <v>1060082.39654389</v>
      </c>
      <c r="P3069" s="2">
        <f t="shared" si="141"/>
        <v>617656.89994147688</v>
      </c>
      <c r="Q3069" s="7">
        <f t="shared" si="142"/>
        <v>1.9139343452909441</v>
      </c>
      <c r="R3069" s="44">
        <v>1.0862534556529624</v>
      </c>
      <c r="S3069" s="46">
        <v>1.1938419806965976</v>
      </c>
      <c r="T3069" s="48">
        <v>1.0225106085080622</v>
      </c>
      <c r="U3069" s="50">
        <v>0.97748939149193781</v>
      </c>
      <c r="V3069" s="52">
        <v>0.89116772783617992</v>
      </c>
      <c r="W3069" s="54">
        <v>0.85365221196927976</v>
      </c>
      <c r="X3069" s="26">
        <f t="shared" si="143"/>
        <v>-0.3022928848593987</v>
      </c>
      <c r="Y3069" s="26">
        <v>-0.3022928848593987</v>
      </c>
      <c r="Z3069">
        <v>3059</v>
      </c>
      <c r="AA3069">
        <v>1191</v>
      </c>
    </row>
    <row r="3070" spans="1:27" x14ac:dyDescent="0.2">
      <c r="A3070">
        <v>4176</v>
      </c>
      <c r="B3070">
        <v>2505</v>
      </c>
      <c r="C3070">
        <v>1</v>
      </c>
      <c r="D3070" t="s">
        <v>5012</v>
      </c>
      <c r="E3070" t="s">
        <v>5013</v>
      </c>
      <c r="F3070" t="s">
        <v>8510</v>
      </c>
      <c r="J3070" s="37">
        <v>115069.16878908018</v>
      </c>
      <c r="K3070" s="38">
        <v>160446.84591064634</v>
      </c>
      <c r="L3070" s="39">
        <v>147762.36459124106</v>
      </c>
      <c r="M3070" s="40">
        <v>175231.40333906366</v>
      </c>
      <c r="N3070" s="41">
        <v>99474.050824240199</v>
      </c>
      <c r="O3070" s="42">
        <v>94416.667803023054</v>
      </c>
      <c r="P3070" s="2">
        <f t="shared" si="141"/>
        <v>197324.79474426634</v>
      </c>
      <c r="Q3070" s="7">
        <f t="shared" si="142"/>
        <v>0.61145063201645011</v>
      </c>
      <c r="R3070" s="44">
        <v>0.94144904094297177</v>
      </c>
      <c r="S3070" s="46">
        <v>1.3127107008288159</v>
      </c>
      <c r="T3070" s="48">
        <v>1.2089314444156385</v>
      </c>
      <c r="U3070" s="50">
        <v>1.4336719240498066</v>
      </c>
      <c r="V3070" s="52">
        <v>0.81385614176853704</v>
      </c>
      <c r="W3070" s="54">
        <v>0.77247869509788747</v>
      </c>
      <c r="X3070" s="26">
        <f t="shared" si="143"/>
        <v>-0.30238213239601291</v>
      </c>
      <c r="Y3070" s="26">
        <v>-0.30238213239601291</v>
      </c>
      <c r="Z3070">
        <v>3060</v>
      </c>
      <c r="AA3070">
        <v>1190</v>
      </c>
    </row>
    <row r="3071" spans="1:27" x14ac:dyDescent="0.2">
      <c r="A3071">
        <v>4315</v>
      </c>
      <c r="B3071">
        <v>1762</v>
      </c>
      <c r="C3071">
        <v>1</v>
      </c>
      <c r="D3071" t="s">
        <v>3526</v>
      </c>
      <c r="E3071" t="s">
        <v>3527</v>
      </c>
      <c r="F3071" t="s">
        <v>8510</v>
      </c>
      <c r="J3071" s="37">
        <v>328402.97679910803</v>
      </c>
      <c r="K3071" s="38">
        <v>246877.484989716</v>
      </c>
      <c r="L3071" s="39">
        <v>258224.18436908466</v>
      </c>
      <c r="M3071" s="40">
        <v>219418.18614946902</v>
      </c>
      <c r="N3071" s="41">
        <v>223517.65652589302</v>
      </c>
      <c r="O3071" s="42">
        <v>239665.01191348667</v>
      </c>
      <c r="P3071" s="2">
        <f t="shared" si="141"/>
        <v>743672.92530372553</v>
      </c>
      <c r="Q3071" s="7">
        <f t="shared" si="142"/>
        <v>2.3044203886278107</v>
      </c>
      <c r="R3071" s="44">
        <v>1.2580662579438231</v>
      </c>
      <c r="S3071" s="46">
        <v>0.94575340558373999</v>
      </c>
      <c r="T3071" s="48">
        <v>0.98922103723358379</v>
      </c>
      <c r="U3071" s="50">
        <v>0.84056064005395903</v>
      </c>
      <c r="V3071" s="52">
        <v>0.85626514251093344</v>
      </c>
      <c r="W3071" s="54">
        <v>0.91812342152582127</v>
      </c>
      <c r="X3071" s="26">
        <f t="shared" si="143"/>
        <v>-0.30240562406972193</v>
      </c>
      <c r="Y3071" s="26">
        <v>-0.30240562406972193</v>
      </c>
      <c r="Z3071">
        <v>3061</v>
      </c>
      <c r="AA3071">
        <v>1189</v>
      </c>
    </row>
    <row r="3072" spans="1:27" x14ac:dyDescent="0.2">
      <c r="A3072">
        <v>5552</v>
      </c>
      <c r="B3072">
        <v>864</v>
      </c>
      <c r="C3072">
        <v>1</v>
      </c>
      <c r="D3072" t="s">
        <v>1730</v>
      </c>
      <c r="E3072" t="s">
        <v>1731</v>
      </c>
      <c r="F3072" t="s">
        <v>8510</v>
      </c>
      <c r="J3072" s="37">
        <v>1510887.8084637399</v>
      </c>
      <c r="K3072" s="38">
        <v>1365189.2523721366</v>
      </c>
      <c r="L3072" s="39">
        <v>1329454.8585426032</v>
      </c>
      <c r="M3072" s="40">
        <v>1228058.8349738633</v>
      </c>
      <c r="N3072" s="41">
        <v>1165225.223073073</v>
      </c>
      <c r="O3072" s="42">
        <v>1158942.8738083432</v>
      </c>
      <c r="P3072" s="2">
        <f t="shared" si="141"/>
        <v>589609.90952520969</v>
      </c>
      <c r="Q3072" s="7">
        <f t="shared" si="142"/>
        <v>1.8270250947914743</v>
      </c>
      <c r="R3072" s="44">
        <v>1.3001536424934659</v>
      </c>
      <c r="S3072" s="46">
        <v>1.174776690381351</v>
      </c>
      <c r="T3072" s="48">
        <v>1.1440264241871958</v>
      </c>
      <c r="U3072" s="50">
        <v>1.0567728183014651</v>
      </c>
      <c r="V3072" s="52">
        <v>1.0027030528786449</v>
      </c>
      <c r="W3072" s="54">
        <v>0.99729694712135519</v>
      </c>
      <c r="X3072" s="26">
        <f t="shared" si="143"/>
        <v>-0.30253685646491468</v>
      </c>
      <c r="Y3072" s="26">
        <v>-0.30253685646491468</v>
      </c>
      <c r="Z3072">
        <v>3062</v>
      </c>
      <c r="AA3072">
        <v>1188</v>
      </c>
    </row>
    <row r="3073" spans="1:27" x14ac:dyDescent="0.2">
      <c r="A3073">
        <v>4133</v>
      </c>
      <c r="B3073">
        <v>3930</v>
      </c>
      <c r="C3073">
        <v>1</v>
      </c>
      <c r="D3073" t="s">
        <v>7862</v>
      </c>
      <c r="E3073" t="s">
        <v>7863</v>
      </c>
      <c r="F3073" t="s">
        <v>8510</v>
      </c>
      <c r="J3073" s="37">
        <v>19351.224609106303</v>
      </c>
      <c r="K3073" s="38">
        <v>20276.945242076134</v>
      </c>
      <c r="L3073" s="39">
        <v>19267.081136463035</v>
      </c>
      <c r="M3073" s="40">
        <v>15400.092787577831</v>
      </c>
      <c r="N3073" s="41">
        <v>15328.619363582467</v>
      </c>
      <c r="O3073" s="42">
        <v>14913.951166609701</v>
      </c>
      <c r="P3073" s="2">
        <f t="shared" si="141"/>
        <v>59037.763591235242</v>
      </c>
      <c r="Q3073" s="7">
        <f t="shared" si="142"/>
        <v>0.18294040496777192</v>
      </c>
      <c r="R3073" s="44">
        <v>1.0021788494088175</v>
      </c>
      <c r="S3073" s="46">
        <v>1.0501209128990596</v>
      </c>
      <c r="T3073" s="48">
        <v>0.99782115059118259</v>
      </c>
      <c r="U3073" s="50">
        <v>0.79755403507543454</v>
      </c>
      <c r="V3073" s="52">
        <v>0.79385250427984477</v>
      </c>
      <c r="W3073" s="54">
        <v>0.77237728992400312</v>
      </c>
      <c r="X3073" s="26">
        <f t="shared" si="143"/>
        <v>-0.30258287697106639</v>
      </c>
      <c r="Y3073" s="26">
        <v>-0.30258287697106639</v>
      </c>
      <c r="Z3073">
        <v>3063</v>
      </c>
      <c r="AA3073">
        <v>1187</v>
      </c>
    </row>
    <row r="3074" spans="1:27" x14ac:dyDescent="0.2">
      <c r="A3074">
        <v>2339</v>
      </c>
      <c r="B3074">
        <v>1713</v>
      </c>
      <c r="C3074">
        <v>1</v>
      </c>
      <c r="D3074" t="s">
        <v>3428</v>
      </c>
      <c r="E3074" t="s">
        <v>3429</v>
      </c>
      <c r="F3074" t="s">
        <v>8510</v>
      </c>
      <c r="J3074" s="37">
        <v>150262.30869530721</v>
      </c>
      <c r="K3074" s="38">
        <v>164011.33702179499</v>
      </c>
      <c r="L3074" s="39">
        <v>141663.58476490065</v>
      </c>
      <c r="M3074" s="40">
        <v>141586.91236313901</v>
      </c>
      <c r="N3074" s="41">
        <v>107217.40302667567</v>
      </c>
      <c r="O3074" s="42">
        <v>97798.581940394346</v>
      </c>
      <c r="P3074" s="2">
        <f t="shared" si="141"/>
        <v>53625.509484663955</v>
      </c>
      <c r="Q3074" s="7">
        <f t="shared" si="142"/>
        <v>0.16616944519869911</v>
      </c>
      <c r="R3074" s="44">
        <v>0.73658471293930661</v>
      </c>
      <c r="S3074" s="46">
        <v>0.80398234692346149</v>
      </c>
      <c r="T3074" s="48">
        <v>0.69443383256939339</v>
      </c>
      <c r="U3074" s="50">
        <v>0.69405798502963234</v>
      </c>
      <c r="V3074" s="52">
        <v>0.52557890742010327</v>
      </c>
      <c r="W3074" s="54">
        <v>0.47940791692818169</v>
      </c>
      <c r="X3074" s="26">
        <f t="shared" si="143"/>
        <v>-0.3030671637293515</v>
      </c>
      <c r="Y3074" s="26">
        <v>-0.3030671637293515</v>
      </c>
      <c r="Z3074">
        <v>3064</v>
      </c>
      <c r="AA3074">
        <v>1186</v>
      </c>
    </row>
    <row r="3075" spans="1:27" x14ac:dyDescent="0.2">
      <c r="A3075">
        <v>4450</v>
      </c>
      <c r="B3075">
        <v>4135</v>
      </c>
      <c r="C3075">
        <v>1</v>
      </c>
      <c r="D3075" t="s">
        <v>8272</v>
      </c>
      <c r="E3075" t="s">
        <v>8273</v>
      </c>
      <c r="F3075" t="s">
        <v>8510</v>
      </c>
      <c r="J3075" s="37">
        <v>9452.4370289335602</v>
      </c>
      <c r="K3075" s="38">
        <v>6340.6250925767899</v>
      </c>
      <c r="L3075" s="39">
        <v>7813.7138522120104</v>
      </c>
      <c r="M3075" s="40">
        <v>5638.0143268930697</v>
      </c>
      <c r="N3075" s="41">
        <v>6238.9608666025042</v>
      </c>
      <c r="O3075" s="42">
        <v>5959.6167970699235</v>
      </c>
      <c r="P3075" s="2">
        <f t="shared" si="141"/>
        <v>153079.96370481511</v>
      </c>
      <c r="Q3075" s="7">
        <f t="shared" si="142"/>
        <v>0.47434910892810744</v>
      </c>
      <c r="R3075" s="44">
        <v>1.0063779720521533</v>
      </c>
      <c r="S3075" s="46">
        <v>0.67507092643708932</v>
      </c>
      <c r="T3075" s="48">
        <v>0.8319071025508985</v>
      </c>
      <c r="U3075" s="50">
        <v>0.60026566771424239</v>
      </c>
      <c r="V3075" s="52">
        <v>0.66424698365354273</v>
      </c>
      <c r="W3075" s="54">
        <v>0.63450590023341746</v>
      </c>
      <c r="X3075" s="26">
        <f t="shared" si="143"/>
        <v>-0.30335337461156792</v>
      </c>
      <c r="Y3075" s="26">
        <v>-0.30335337461156792</v>
      </c>
      <c r="Z3075">
        <v>3065</v>
      </c>
      <c r="AA3075">
        <v>1185</v>
      </c>
    </row>
    <row r="3076" spans="1:27" x14ac:dyDescent="0.2">
      <c r="A3076">
        <v>4539</v>
      </c>
      <c r="B3076">
        <v>1585</v>
      </c>
      <c r="C3076">
        <v>1</v>
      </c>
      <c r="D3076" t="s">
        <v>3172</v>
      </c>
      <c r="E3076" t="s">
        <v>3173</v>
      </c>
      <c r="F3076" t="s">
        <v>8510</v>
      </c>
      <c r="J3076" s="37">
        <v>411935.21011021867</v>
      </c>
      <c r="K3076" s="38">
        <v>398334.40384022001</v>
      </c>
      <c r="L3076" s="39">
        <v>380162.17890966701</v>
      </c>
      <c r="M3076" s="40">
        <v>340580.12766885967</v>
      </c>
      <c r="N3076" s="41">
        <v>331023.08906405931</v>
      </c>
      <c r="O3076" s="42">
        <v>296707.49038069666</v>
      </c>
      <c r="P3076" s="2">
        <f t="shared" si="141"/>
        <v>763020.04167146003</v>
      </c>
      <c r="Q3076" s="7">
        <f t="shared" si="142"/>
        <v>2.3643713266033379</v>
      </c>
      <c r="R3076" s="44">
        <v>1.0698482627342221</v>
      </c>
      <c r="S3076" s="46">
        <v>1.0345252347370535</v>
      </c>
      <c r="T3076" s="48">
        <v>0.98732964961878744</v>
      </c>
      <c r="U3076" s="50">
        <v>0.88453001580233304</v>
      </c>
      <c r="V3076" s="52">
        <v>0.85970916801538655</v>
      </c>
      <c r="W3076" s="54">
        <v>0.77058718296764717</v>
      </c>
      <c r="X3076" s="26">
        <f t="shared" si="143"/>
        <v>-0.30336474754490428</v>
      </c>
      <c r="Y3076" s="26">
        <v>-0.30336474754490428</v>
      </c>
      <c r="Z3076">
        <v>3066</v>
      </c>
      <c r="AA3076">
        <v>1184</v>
      </c>
    </row>
    <row r="3077" spans="1:27" x14ac:dyDescent="0.2">
      <c r="A3077">
        <v>3241</v>
      </c>
      <c r="B3077">
        <v>836</v>
      </c>
      <c r="C3077">
        <v>1</v>
      </c>
      <c r="D3077" t="s">
        <v>1674</v>
      </c>
      <c r="E3077" t="s">
        <v>1675</v>
      </c>
      <c r="F3077" t="s">
        <v>8510</v>
      </c>
      <c r="J3077" s="37">
        <v>1503646.0756492</v>
      </c>
      <c r="K3077" s="38">
        <v>1282992.2693082865</v>
      </c>
      <c r="L3077" s="39">
        <v>1248937.0236081502</v>
      </c>
      <c r="M3077" s="40">
        <v>1160788.5299546502</v>
      </c>
      <c r="N3077" s="41">
        <v>1144464.5640537499</v>
      </c>
      <c r="O3077" s="42">
        <v>1114104.8732327016</v>
      </c>
      <c r="P3077" s="2">
        <f t="shared" si="141"/>
        <v>605160.93983441114</v>
      </c>
      <c r="Q3077" s="7">
        <f t="shared" si="142"/>
        <v>1.8752130953080415</v>
      </c>
      <c r="R3077" s="44">
        <v>1.3045388201038206</v>
      </c>
      <c r="S3077" s="46">
        <v>1.1131031752157028</v>
      </c>
      <c r="T3077" s="48">
        <v>1.0835573992758292</v>
      </c>
      <c r="U3077" s="50">
        <v>1.0070812033365568</v>
      </c>
      <c r="V3077" s="52">
        <v>0.99291879666344318</v>
      </c>
      <c r="W3077" s="54">
        <v>0.96657922388511663</v>
      </c>
      <c r="X3077" s="26">
        <f t="shared" si="143"/>
        <v>-0.30383247324136731</v>
      </c>
      <c r="Y3077" s="26">
        <v>-0.30383247324136731</v>
      </c>
      <c r="Z3077">
        <v>3067</v>
      </c>
      <c r="AA3077">
        <v>1183</v>
      </c>
    </row>
    <row r="3078" spans="1:27" x14ac:dyDescent="0.2">
      <c r="A3078">
        <v>3086</v>
      </c>
      <c r="B3078">
        <v>2308</v>
      </c>
      <c r="C3078">
        <v>1</v>
      </c>
      <c r="D3078" t="s">
        <v>4618</v>
      </c>
      <c r="E3078" t="s">
        <v>4619</v>
      </c>
      <c r="F3078" t="s">
        <v>8510</v>
      </c>
      <c r="J3078" s="37">
        <v>96217.006436120719</v>
      </c>
      <c r="K3078" s="38">
        <v>75832.621271047959</v>
      </c>
      <c r="L3078" s="39">
        <v>81686.85291741624</v>
      </c>
      <c r="M3078" s="40">
        <v>57289.489274950989</v>
      </c>
      <c r="N3078" s="41">
        <v>60950.770561693498</v>
      </c>
      <c r="O3078" s="42">
        <v>59281.067230373861</v>
      </c>
      <c r="P3078" s="2">
        <f t="shared" si="141"/>
        <v>231081.86257967236</v>
      </c>
      <c r="Q3078" s="7">
        <f t="shared" si="142"/>
        <v>0.71605370782216282</v>
      </c>
      <c r="R3078" s="44">
        <v>0.8073206750859776</v>
      </c>
      <c r="S3078" s="46">
        <v>0.63628297393275279</v>
      </c>
      <c r="T3078" s="48">
        <v>0.68540362754603601</v>
      </c>
      <c r="U3078" s="50">
        <v>0.48069453488444092</v>
      </c>
      <c r="V3078" s="52">
        <v>0.51141496768085115</v>
      </c>
      <c r="W3078" s="54">
        <v>0.49740511567481088</v>
      </c>
      <c r="X3078" s="26">
        <f t="shared" si="143"/>
        <v>-0.30412727263901912</v>
      </c>
      <c r="Y3078" s="26">
        <v>-0.30412727263901912</v>
      </c>
      <c r="Z3078">
        <v>3068</v>
      </c>
      <c r="AA3078">
        <v>1182</v>
      </c>
    </row>
    <row r="3079" spans="1:27" x14ac:dyDescent="0.2">
      <c r="A3079">
        <v>5072</v>
      </c>
      <c r="B3079">
        <v>1629</v>
      </c>
      <c r="C3079">
        <v>1</v>
      </c>
      <c r="D3079" t="s">
        <v>3260</v>
      </c>
      <c r="E3079" t="s">
        <v>3261</v>
      </c>
      <c r="F3079" t="s">
        <v>8510</v>
      </c>
      <c r="J3079" s="37">
        <v>487826.45084558864</v>
      </c>
      <c r="K3079" s="38">
        <v>435824.67418785696</v>
      </c>
      <c r="L3079" s="39">
        <v>452408.10759924428</v>
      </c>
      <c r="M3079" s="40">
        <v>399927.84293073532</v>
      </c>
      <c r="N3079" s="41">
        <v>383417.68624281808</v>
      </c>
      <c r="O3079" s="42">
        <v>365946.71872322401</v>
      </c>
      <c r="P3079" s="2">
        <f t="shared" si="141"/>
        <v>333391.17918365612</v>
      </c>
      <c r="Q3079" s="7">
        <f t="shared" si="142"/>
        <v>1.0330797378238723</v>
      </c>
      <c r="R3079" s="44">
        <v>1.2688054655970042</v>
      </c>
      <c r="S3079" s="46">
        <v>1.133552163260249</v>
      </c>
      <c r="T3079" s="48">
        <v>1.1766846152096255</v>
      </c>
      <c r="U3079" s="50">
        <v>1.0401867960939122</v>
      </c>
      <c r="V3079" s="52">
        <v>0.99724493222576571</v>
      </c>
      <c r="W3079" s="54">
        <v>0.95180406070331258</v>
      </c>
      <c r="X3079" s="26">
        <f t="shared" si="143"/>
        <v>-0.30434664809823164</v>
      </c>
      <c r="Y3079" s="26">
        <v>-0.30434664809823164</v>
      </c>
      <c r="Z3079">
        <v>3069</v>
      </c>
      <c r="AA3079">
        <v>1181</v>
      </c>
    </row>
    <row r="3080" spans="1:27" x14ac:dyDescent="0.2">
      <c r="A3080">
        <v>3142</v>
      </c>
      <c r="B3080">
        <v>1796</v>
      </c>
      <c r="C3080">
        <v>1</v>
      </c>
      <c r="D3080" t="s">
        <v>3594</v>
      </c>
      <c r="E3080" t="s">
        <v>3595</v>
      </c>
      <c r="F3080" t="s">
        <v>8510</v>
      </c>
      <c r="J3080" s="37">
        <v>298179.52368108369</v>
      </c>
      <c r="K3080" s="38">
        <v>300835.63964408828</v>
      </c>
      <c r="L3080" s="39">
        <v>259373.78736038331</v>
      </c>
      <c r="M3080" s="40">
        <v>238537.58303184967</v>
      </c>
      <c r="N3080" s="41">
        <v>246518.83467904865</v>
      </c>
      <c r="O3080" s="42">
        <v>219969.26807776032</v>
      </c>
      <c r="P3080" s="2">
        <f t="shared" si="141"/>
        <v>311161.11478770163</v>
      </c>
      <c r="Q3080" s="7">
        <f t="shared" si="142"/>
        <v>0.96419540454842767</v>
      </c>
      <c r="R3080" s="44">
        <v>1.1066843462496812</v>
      </c>
      <c r="S3080" s="46">
        <v>1.1165424408693003</v>
      </c>
      <c r="T3080" s="48">
        <v>0.96265802143488888</v>
      </c>
      <c r="U3080" s="50">
        <v>0.88532507488987133</v>
      </c>
      <c r="V3080" s="52">
        <v>0.91494725065966565</v>
      </c>
      <c r="W3080" s="54">
        <v>0.81640933164150897</v>
      </c>
      <c r="X3080" s="26">
        <f t="shared" si="143"/>
        <v>-0.30478479860211183</v>
      </c>
      <c r="Y3080" s="26">
        <v>-0.30478479860211183</v>
      </c>
      <c r="Z3080">
        <v>3070</v>
      </c>
      <c r="AA3080">
        <v>1180</v>
      </c>
    </row>
    <row r="3081" spans="1:27" x14ac:dyDescent="0.2">
      <c r="A3081">
        <v>1784</v>
      </c>
      <c r="B3081">
        <v>1657</v>
      </c>
      <c r="C3081">
        <v>1</v>
      </c>
      <c r="D3081" t="s">
        <v>3316</v>
      </c>
      <c r="E3081" t="s">
        <v>3317</v>
      </c>
      <c r="F3081" t="s">
        <v>8510</v>
      </c>
      <c r="J3081" s="37">
        <v>445319.77450565569</v>
      </c>
      <c r="K3081" s="38">
        <v>429218.97347848973</v>
      </c>
      <c r="L3081" s="39">
        <v>405246.2701072793</v>
      </c>
      <c r="M3081" s="40">
        <v>405047.31163153431</v>
      </c>
      <c r="N3081" s="41">
        <v>361797.86585933092</v>
      </c>
      <c r="O3081" s="42">
        <v>321486.58993131504</v>
      </c>
      <c r="P3081" s="2">
        <f t="shared" si="141"/>
        <v>541338.3874606787</v>
      </c>
      <c r="Q3081" s="7">
        <f t="shared" si="142"/>
        <v>1.6774460582947894</v>
      </c>
      <c r="R3081" s="44">
        <v>1.156561652464422</v>
      </c>
      <c r="S3081" s="46">
        <v>1.1147454787662037</v>
      </c>
      <c r="T3081" s="48">
        <v>1.052484804499437</v>
      </c>
      <c r="U3081" s="50">
        <v>1.0519680797621742</v>
      </c>
      <c r="V3081" s="52">
        <v>0.93964283993648423</v>
      </c>
      <c r="W3081" s="54">
        <v>0.83494846396359956</v>
      </c>
      <c r="X3081" s="26">
        <f t="shared" si="143"/>
        <v>-0.30484151196150477</v>
      </c>
      <c r="Y3081" s="26">
        <v>-0.30484151196150477</v>
      </c>
      <c r="Z3081">
        <v>3071</v>
      </c>
      <c r="AA3081">
        <v>1179</v>
      </c>
    </row>
    <row r="3082" spans="1:27" x14ac:dyDescent="0.2">
      <c r="A3082">
        <v>633</v>
      </c>
      <c r="B3082">
        <v>1049</v>
      </c>
      <c r="C3082">
        <v>1</v>
      </c>
      <c r="D3082" t="s">
        <v>2100</v>
      </c>
      <c r="E3082" t="s">
        <v>2101</v>
      </c>
      <c r="F3082" t="s">
        <v>8510</v>
      </c>
      <c r="J3082" s="37">
        <v>816174.83007599798</v>
      </c>
      <c r="K3082" s="38">
        <v>931630.01581242401</v>
      </c>
      <c r="L3082" s="39">
        <v>657010.37366351695</v>
      </c>
      <c r="M3082" s="40">
        <v>760048.81909035856</v>
      </c>
      <c r="N3082" s="41">
        <v>637357.00041570165</v>
      </c>
      <c r="O3082" s="42">
        <v>654897.4671220876</v>
      </c>
      <c r="P3082" s="2">
        <f t="shared" si="141"/>
        <v>428771.56525675685</v>
      </c>
      <c r="Q3082" s="7">
        <f t="shared" si="142"/>
        <v>1.3286350805873295</v>
      </c>
      <c r="R3082" s="44">
        <v>1.0993120709530844</v>
      </c>
      <c r="S3082" s="46">
        <v>1.2548195365807184</v>
      </c>
      <c r="T3082" s="48">
        <v>0.88493225702935174</v>
      </c>
      <c r="U3082" s="50">
        <v>1.0237155209281177</v>
      </c>
      <c r="V3082" s="52">
        <v>0.85846097949159916</v>
      </c>
      <c r="W3082" s="54">
        <v>0.88208636717806499</v>
      </c>
      <c r="X3082" s="26">
        <f t="shared" si="143"/>
        <v>-0.30520298946338414</v>
      </c>
      <c r="Y3082" s="26">
        <v>-0.30520298946338414</v>
      </c>
      <c r="Z3082">
        <v>3072</v>
      </c>
      <c r="AA3082">
        <v>1178</v>
      </c>
    </row>
    <row r="3083" spans="1:27" x14ac:dyDescent="0.2">
      <c r="A3083">
        <v>808</v>
      </c>
      <c r="B3083">
        <v>1970</v>
      </c>
      <c r="C3083">
        <v>1</v>
      </c>
      <c r="D3083" t="s">
        <v>3942</v>
      </c>
      <c r="E3083" t="s">
        <v>3943</v>
      </c>
      <c r="F3083" t="s">
        <v>8510</v>
      </c>
      <c r="J3083" s="37">
        <v>196356.15014677666</v>
      </c>
      <c r="K3083" s="38">
        <v>220186.13009781201</v>
      </c>
      <c r="L3083" s="39">
        <v>132013.80270100167</v>
      </c>
      <c r="M3083" s="40">
        <v>146430.25990767867</v>
      </c>
      <c r="N3083" s="41">
        <v>152713.16228483568</v>
      </c>
      <c r="O3083" s="42">
        <v>144931.37043159833</v>
      </c>
      <c r="P3083" s="2">
        <f t="shared" ref="P3083:P3146" si="144">MEDIAN(J3083:O3084)</f>
        <v>119371.30733394563</v>
      </c>
      <c r="Q3083" s="7">
        <f t="shared" ref="Q3083:Q3146" si="145">P3083/$P$6</f>
        <v>0.3698960457988355</v>
      </c>
      <c r="R3083" s="44">
        <v>0.94279096965368636</v>
      </c>
      <c r="S3083" s="46">
        <v>1.0572090303463135</v>
      </c>
      <c r="T3083" s="48">
        <v>0.63385547620032578</v>
      </c>
      <c r="U3083" s="50">
        <v>0.70307513475797256</v>
      </c>
      <c r="V3083" s="52">
        <v>0.73324207182600687</v>
      </c>
      <c r="W3083" s="54">
        <v>0.69587831682534773</v>
      </c>
      <c r="X3083" s="26">
        <f t="shared" ref="X3083:X3146" si="146">SLOPE(R3083:W3083,R$8:W$8)</f>
        <v>-0.30532064016356664</v>
      </c>
      <c r="Y3083" s="26">
        <v>-0.30532064016356664</v>
      </c>
      <c r="Z3083">
        <v>3073</v>
      </c>
      <c r="AA3083">
        <v>1177</v>
      </c>
    </row>
    <row r="3084" spans="1:27" x14ac:dyDescent="0.2">
      <c r="A3084">
        <v>3022</v>
      </c>
      <c r="B3084">
        <v>2865</v>
      </c>
      <c r="C3084">
        <v>1</v>
      </c>
      <c r="D3084" t="s">
        <v>5732</v>
      </c>
      <c r="E3084" t="s">
        <v>5733</v>
      </c>
      <c r="F3084" t="s">
        <v>8510</v>
      </c>
      <c r="J3084" s="37">
        <v>106728.8119668896</v>
      </c>
      <c r="K3084" s="38">
        <v>95490.271126137173</v>
      </c>
      <c r="L3084" s="39">
        <v>88541.233773910455</v>
      </c>
      <c r="M3084" s="40">
        <v>71021.533029145867</v>
      </c>
      <c r="N3084" s="41">
        <v>76267.051283471068</v>
      </c>
      <c r="O3084" s="42">
        <v>80440.781105735034</v>
      </c>
      <c r="P3084" s="2">
        <f t="shared" si="144"/>
        <v>83791.12247640283</v>
      </c>
      <c r="Q3084" s="7">
        <f t="shared" si="145"/>
        <v>0.25964367459225746</v>
      </c>
      <c r="R3084" s="44">
        <v>1.1054253994396688</v>
      </c>
      <c r="S3084" s="46">
        <v>0.98902413656548005</v>
      </c>
      <c r="T3084" s="48">
        <v>0.91705067176958721</v>
      </c>
      <c r="U3084" s="50">
        <v>0.73559337043793749</v>
      </c>
      <c r="V3084" s="52">
        <v>0.78992292779639839</v>
      </c>
      <c r="W3084" s="54">
        <v>0.83315161994525055</v>
      </c>
      <c r="X3084" s="26">
        <f t="shared" si="146"/>
        <v>-0.30573283215871228</v>
      </c>
      <c r="Y3084" s="26">
        <v>-0.30573283215871228</v>
      </c>
      <c r="Z3084">
        <v>3074</v>
      </c>
      <c r="AA3084">
        <v>1176</v>
      </c>
    </row>
    <row r="3085" spans="1:27" x14ac:dyDescent="0.2">
      <c r="A3085">
        <v>4889</v>
      </c>
      <c r="B3085">
        <v>2637</v>
      </c>
      <c r="C3085">
        <v>1</v>
      </c>
      <c r="D3085" t="s">
        <v>5276</v>
      </c>
      <c r="E3085" t="s">
        <v>5277</v>
      </c>
      <c r="F3085" t="s">
        <v>8510</v>
      </c>
      <c r="J3085" s="37">
        <v>105321.31395124493</v>
      </c>
      <c r="K3085" s="38">
        <v>100189.70915646145</v>
      </c>
      <c r="L3085" s="39">
        <v>84401.478534697395</v>
      </c>
      <c r="M3085" s="40">
        <v>83180.766418108265</v>
      </c>
      <c r="N3085" s="41">
        <v>76307.25857921959</v>
      </c>
      <c r="O3085" s="42">
        <v>74125.287323117067</v>
      </c>
      <c r="P3085" s="2">
        <f t="shared" si="144"/>
        <v>174446.8182934355</v>
      </c>
      <c r="Q3085" s="7">
        <f t="shared" si="145"/>
        <v>0.54055861270256989</v>
      </c>
      <c r="R3085" s="44">
        <v>0.98556215608179343</v>
      </c>
      <c r="S3085" s="46">
        <v>0.93754228910550719</v>
      </c>
      <c r="T3085" s="48">
        <v>0.78980122864451152</v>
      </c>
      <c r="U3085" s="50">
        <v>0.77837820684155834</v>
      </c>
      <c r="V3085" s="52">
        <v>0.7140581850777189</v>
      </c>
      <c r="W3085" s="54">
        <v>0.69364001695015087</v>
      </c>
      <c r="X3085" s="26">
        <f t="shared" si="146"/>
        <v>-0.30592657564921871</v>
      </c>
      <c r="Y3085" s="26">
        <v>-0.30592657564921871</v>
      </c>
      <c r="Z3085">
        <v>3075</v>
      </c>
      <c r="AA3085">
        <v>1175</v>
      </c>
    </row>
    <row r="3086" spans="1:27" x14ac:dyDescent="0.2">
      <c r="A3086">
        <v>2455</v>
      </c>
      <c r="B3086">
        <v>1903</v>
      </c>
      <c r="C3086">
        <v>1</v>
      </c>
      <c r="D3086" t="s">
        <v>3808</v>
      </c>
      <c r="E3086" t="s">
        <v>3809</v>
      </c>
      <c r="F3086" t="s">
        <v>8510</v>
      </c>
      <c r="J3086" s="37">
        <v>286807.84467034932</v>
      </c>
      <c r="K3086" s="38">
        <v>331623.70950152673</v>
      </c>
      <c r="L3086" s="39">
        <v>362809.67099466902</v>
      </c>
      <c r="M3086" s="40">
        <v>334984.11910513503</v>
      </c>
      <c r="N3086" s="41">
        <v>267541.81007010135</v>
      </c>
      <c r="O3086" s="42">
        <v>243572.32263562604</v>
      </c>
      <c r="P3086" s="2">
        <f t="shared" si="144"/>
        <v>195033.05075048652</v>
      </c>
      <c r="Q3086" s="7">
        <f t="shared" si="145"/>
        <v>0.60434920152854488</v>
      </c>
      <c r="R3086" s="44">
        <v>1.409299484263145</v>
      </c>
      <c r="S3086" s="46">
        <v>1.6295130396698274</v>
      </c>
      <c r="T3086" s="48">
        <v>1.7827527793256635</v>
      </c>
      <c r="U3086" s="50">
        <v>1.6460252223359655</v>
      </c>
      <c r="V3086" s="52">
        <v>1.3146311788786362</v>
      </c>
      <c r="W3086" s="54">
        <v>1.1968513241529604</v>
      </c>
      <c r="X3086" s="26">
        <f t="shared" si="146"/>
        <v>-0.30623056284488498</v>
      </c>
      <c r="Y3086" s="26">
        <v>-0.30623056284488498</v>
      </c>
      <c r="Z3086">
        <v>3076</v>
      </c>
      <c r="AA3086">
        <v>1174</v>
      </c>
    </row>
    <row r="3087" spans="1:27" x14ac:dyDescent="0.2">
      <c r="A3087">
        <v>5462</v>
      </c>
      <c r="B3087">
        <v>2036</v>
      </c>
      <c r="C3087">
        <v>1</v>
      </c>
      <c r="D3087" t="s">
        <v>4074</v>
      </c>
      <c r="E3087" t="s">
        <v>4075</v>
      </c>
      <c r="F3087" t="s">
        <v>8510</v>
      </c>
      <c r="J3087" s="37">
        <v>146493.77886534701</v>
      </c>
      <c r="K3087" s="38">
        <v>133780.00560865601</v>
      </c>
      <c r="L3087" s="39">
        <v>144143.10105637732</v>
      </c>
      <c r="M3087" s="40">
        <v>105928.91793459363</v>
      </c>
      <c r="N3087" s="41">
        <v>120816.05529645066</v>
      </c>
      <c r="O3087" s="42">
        <v>99603.882004328319</v>
      </c>
      <c r="P3087" s="2">
        <f t="shared" si="144"/>
        <v>314117.23228684452</v>
      </c>
      <c r="Q3087" s="7">
        <f t="shared" si="145"/>
        <v>0.97335553019562959</v>
      </c>
      <c r="R3087" s="44">
        <v>1.0080880231359586</v>
      </c>
      <c r="S3087" s="46">
        <v>0.92059896627493565</v>
      </c>
      <c r="T3087" s="48">
        <v>0.99191197686404153</v>
      </c>
      <c r="U3087" s="50">
        <v>0.72894340156089554</v>
      </c>
      <c r="V3087" s="52">
        <v>0.83138833123304523</v>
      </c>
      <c r="W3087" s="54">
        <v>0.68541805177067761</v>
      </c>
      <c r="X3087" s="26">
        <f t="shared" si="146"/>
        <v>-0.30627861960788888</v>
      </c>
      <c r="Y3087" s="26">
        <v>-0.30627861960788888</v>
      </c>
      <c r="Z3087">
        <v>3077</v>
      </c>
      <c r="AA3087">
        <v>1173</v>
      </c>
    </row>
    <row r="3088" spans="1:27" x14ac:dyDescent="0.2">
      <c r="A3088">
        <v>3854</v>
      </c>
      <c r="B3088">
        <v>1348</v>
      </c>
      <c r="C3088">
        <v>1</v>
      </c>
      <c r="D3088" t="s">
        <v>2698</v>
      </c>
      <c r="E3088" t="s">
        <v>2699</v>
      </c>
      <c r="F3088" t="s">
        <v>8510</v>
      </c>
      <c r="J3088" s="37">
        <v>603625.40938444866</v>
      </c>
      <c r="K3088" s="38">
        <v>721882.30293083703</v>
      </c>
      <c r="L3088" s="39">
        <v>650026.74446383072</v>
      </c>
      <c r="M3088" s="40">
        <v>592203.19555103092</v>
      </c>
      <c r="N3088" s="41">
        <v>481740.68570834195</v>
      </c>
      <c r="O3088" s="42">
        <v>496412.89819353633</v>
      </c>
      <c r="P3088" s="2">
        <f t="shared" si="144"/>
        <v>5126655.4746205658</v>
      </c>
      <c r="Q3088" s="7">
        <f t="shared" si="145"/>
        <v>15.885974867729711</v>
      </c>
      <c r="R3088" s="44">
        <v>0.98467231545103862</v>
      </c>
      <c r="S3088" s="46">
        <v>1.177580512117435</v>
      </c>
      <c r="T3088" s="48">
        <v>1.0603651364328912</v>
      </c>
      <c r="U3088" s="50">
        <v>0.96603967082065811</v>
      </c>
      <c r="V3088" s="52">
        <v>0.78584617060294526</v>
      </c>
      <c r="W3088" s="54">
        <v>0.80978042057979549</v>
      </c>
      <c r="X3088" s="26">
        <f t="shared" si="146"/>
        <v>-0.30628399493027397</v>
      </c>
      <c r="Y3088" s="26">
        <v>-0.30628399493027397</v>
      </c>
      <c r="Z3088">
        <v>3078</v>
      </c>
      <c r="AA3088">
        <v>1172</v>
      </c>
    </row>
    <row r="3089" spans="1:27" x14ac:dyDescent="0.2">
      <c r="A3089">
        <v>1351</v>
      </c>
      <c r="B3089">
        <v>124</v>
      </c>
      <c r="C3089">
        <v>1</v>
      </c>
      <c r="D3089" t="s">
        <v>250</v>
      </c>
      <c r="E3089" t="s">
        <v>251</v>
      </c>
      <c r="F3089" t="s">
        <v>8510</v>
      </c>
      <c r="J3089" s="37">
        <v>13659195.383453533</v>
      </c>
      <c r="K3089" s="38">
        <v>10538715.907862633</v>
      </c>
      <c r="L3089" s="39">
        <v>10252361.895652078</v>
      </c>
      <c r="M3089" s="40">
        <v>9653190.7946857195</v>
      </c>
      <c r="N3089" s="41">
        <v>10274504.76561296</v>
      </c>
      <c r="O3089" s="42">
        <v>9531428.646310294</v>
      </c>
      <c r="P3089" s="2">
        <f t="shared" si="144"/>
        <v>13783381.718225617</v>
      </c>
      <c r="Q3089" s="7">
        <f t="shared" si="145"/>
        <v>42.710585225012252</v>
      </c>
      <c r="R3089" s="44">
        <v>1.3308602436853105</v>
      </c>
      <c r="S3089" s="46">
        <v>1.0268216851381007</v>
      </c>
      <c r="T3089" s="48">
        <v>0.99892127374692474</v>
      </c>
      <c r="U3089" s="50">
        <v>0.94054206654946027</v>
      </c>
      <c r="V3089" s="52">
        <v>1.0010787262530751</v>
      </c>
      <c r="W3089" s="54">
        <v>0.92867838073859121</v>
      </c>
      <c r="X3089" s="26">
        <f t="shared" si="146"/>
        <v>-0.30664534265516252</v>
      </c>
      <c r="Y3089" s="26">
        <v>-0.30664534265516252</v>
      </c>
      <c r="Z3089">
        <v>3079</v>
      </c>
      <c r="AA3089">
        <v>1171</v>
      </c>
    </row>
    <row r="3090" spans="1:27" x14ac:dyDescent="0.2">
      <c r="A3090">
        <v>1418</v>
      </c>
      <c r="B3090">
        <v>73</v>
      </c>
      <c r="C3090">
        <v>1</v>
      </c>
      <c r="D3090" t="s">
        <v>148</v>
      </c>
      <c r="E3090" t="s">
        <v>149</v>
      </c>
      <c r="F3090" t="s">
        <v>8510</v>
      </c>
      <c r="J3090" s="37">
        <v>20066376.174206868</v>
      </c>
      <c r="K3090" s="38">
        <v>16348079.3490599</v>
      </c>
      <c r="L3090" s="39">
        <v>14705936.306548299</v>
      </c>
      <c r="M3090" s="40">
        <v>13907568.052997701</v>
      </c>
      <c r="N3090" s="41">
        <v>14617830.980693934</v>
      </c>
      <c r="O3090" s="42">
        <v>14237475.4907989</v>
      </c>
      <c r="P3090" s="2">
        <f t="shared" si="144"/>
        <v>7026207.8244801406</v>
      </c>
      <c r="Q3090" s="7">
        <f t="shared" si="145"/>
        <v>21.77212053115359</v>
      </c>
      <c r="R3090" s="44">
        <v>1.2263718810326076</v>
      </c>
      <c r="S3090" s="46">
        <v>0.99912533526344882</v>
      </c>
      <c r="T3090" s="48">
        <v>0.89876451104257216</v>
      </c>
      <c r="U3090" s="50">
        <v>0.8499716264497833</v>
      </c>
      <c r="V3090" s="52">
        <v>0.89337988687032655</v>
      </c>
      <c r="W3090" s="54">
        <v>0.87013417107420632</v>
      </c>
      <c r="X3090" s="26">
        <f t="shared" si="146"/>
        <v>-0.30674539708059462</v>
      </c>
      <c r="Y3090" s="26">
        <v>-0.30674539708059462</v>
      </c>
      <c r="Z3090">
        <v>3080</v>
      </c>
      <c r="AA3090">
        <v>1170</v>
      </c>
    </row>
    <row r="3091" spans="1:27" x14ac:dyDescent="0.2">
      <c r="A3091">
        <v>571</v>
      </c>
      <c r="B3091">
        <v>2776</v>
      </c>
      <c r="C3091">
        <v>1</v>
      </c>
      <c r="D3091" t="s">
        <v>5554</v>
      </c>
      <c r="E3091" t="s">
        <v>5555</v>
      </c>
      <c r="F3091" t="s">
        <v>8510</v>
      </c>
      <c r="J3091" s="37">
        <v>144847.59596258026</v>
      </c>
      <c r="K3091" s="38">
        <v>130745.81679267033</v>
      </c>
      <c r="L3091" s="39">
        <v>100118.17377351069</v>
      </c>
      <c r="M3091" s="40">
        <v>117782.40928499161</v>
      </c>
      <c r="N3091" s="41">
        <v>81402.680507202633</v>
      </c>
      <c r="O3091" s="42">
        <v>131729.77881415581</v>
      </c>
      <c r="P3091" s="2">
        <f t="shared" si="144"/>
        <v>1869673.7591715299</v>
      </c>
      <c r="Q3091" s="7">
        <f t="shared" si="145"/>
        <v>5.7935608304653892</v>
      </c>
      <c r="R3091" s="44">
        <v>1.5959333877812232</v>
      </c>
      <c r="S3091" s="46">
        <v>1.440559734150195</v>
      </c>
      <c r="T3091" s="48">
        <v>1.1031038187896882</v>
      </c>
      <c r="U3091" s="50">
        <v>1.29772867973447</v>
      </c>
      <c r="V3091" s="52">
        <v>0.89689618121031189</v>
      </c>
      <c r="W3091" s="54">
        <v>1.4514010451982782</v>
      </c>
      <c r="X3091" s="26">
        <f t="shared" si="146"/>
        <v>-0.30843250154137042</v>
      </c>
      <c r="Y3091" s="26">
        <v>-0.30843250154137042</v>
      </c>
      <c r="Z3091">
        <v>3081</v>
      </c>
      <c r="AA3091">
        <v>1169</v>
      </c>
    </row>
    <row r="3092" spans="1:27" x14ac:dyDescent="0.2">
      <c r="A3092">
        <v>738</v>
      </c>
      <c r="B3092">
        <v>284</v>
      </c>
      <c r="C3092">
        <v>1</v>
      </c>
      <c r="D3092" t="s">
        <v>570</v>
      </c>
      <c r="E3092" t="s">
        <v>571</v>
      </c>
      <c r="F3092" t="s">
        <v>8510</v>
      </c>
      <c r="J3092" s="37">
        <v>5202157.8756635003</v>
      </c>
      <c r="K3092" s="38">
        <v>5191990.1294015031</v>
      </c>
      <c r="L3092" s="39">
        <v>4975299.9198116893</v>
      </c>
      <c r="M3092" s="40">
        <v>4188522.8519267701</v>
      </c>
      <c r="N3092" s="41">
        <v>3594499.9223804795</v>
      </c>
      <c r="O3092" s="42">
        <v>4214896.7076367438</v>
      </c>
      <c r="P3092" s="2">
        <f t="shared" si="144"/>
        <v>1863393.7778834233</v>
      </c>
      <c r="Q3092" s="7">
        <f t="shared" si="145"/>
        <v>5.7741010432012452</v>
      </c>
      <c r="R3092" s="44">
        <v>1.0701493870606453</v>
      </c>
      <c r="S3092" s="46">
        <v>1.0680577536096563</v>
      </c>
      <c r="T3092" s="48">
        <v>1.0234818486646327</v>
      </c>
      <c r="U3092" s="50">
        <v>0.86163189772614235</v>
      </c>
      <c r="V3092" s="52">
        <v>0.73943390044355251</v>
      </c>
      <c r="W3092" s="54">
        <v>0.86705733197804968</v>
      </c>
      <c r="X3092" s="26">
        <f t="shared" si="146"/>
        <v>-0.30902596940711141</v>
      </c>
      <c r="Y3092" s="26">
        <v>-0.30902596940711141</v>
      </c>
      <c r="Z3092">
        <v>3082</v>
      </c>
      <c r="AA3092">
        <v>1168</v>
      </c>
    </row>
    <row r="3093" spans="1:27" x14ac:dyDescent="0.2">
      <c r="A3093">
        <v>3941</v>
      </c>
      <c r="B3093">
        <v>2728</v>
      </c>
      <c r="C3093">
        <v>1</v>
      </c>
      <c r="D3093" t="s">
        <v>5458</v>
      </c>
      <c r="E3093" t="s">
        <v>5459</v>
      </c>
      <c r="F3093" t="s">
        <v>8510</v>
      </c>
      <c r="J3093" s="37">
        <v>114689.03472766773</v>
      </c>
      <c r="K3093" s="38">
        <v>132287.63338636732</v>
      </c>
      <c r="L3093" s="39">
        <v>115529.26158496202</v>
      </c>
      <c r="M3093" s="40">
        <v>126462.32258052299</v>
      </c>
      <c r="N3093" s="41">
        <v>91563.978092282094</v>
      </c>
      <c r="O3093" s="42">
        <v>87043.982678601868</v>
      </c>
      <c r="P3093" s="2">
        <f t="shared" si="144"/>
        <v>53803.287953293097</v>
      </c>
      <c r="Q3093" s="7">
        <f t="shared" si="145"/>
        <v>0.16672032760120248</v>
      </c>
      <c r="R3093" s="44">
        <v>0.99483555734977858</v>
      </c>
      <c r="S3093" s="46">
        <v>1.1474893114490698</v>
      </c>
      <c r="T3093" s="48">
        <v>1.0021238526594518</v>
      </c>
      <c r="U3093" s="50">
        <v>1.0969594038948842</v>
      </c>
      <c r="V3093" s="52">
        <v>0.7942442047306153</v>
      </c>
      <c r="W3093" s="54">
        <v>0.75503686318079377</v>
      </c>
      <c r="X3093" s="26">
        <f t="shared" si="146"/>
        <v>-0.30912760568069364</v>
      </c>
      <c r="Y3093" s="26">
        <v>-0.30912760568069364</v>
      </c>
      <c r="Z3093">
        <v>3083</v>
      </c>
      <c r="AA3093">
        <v>1167</v>
      </c>
    </row>
    <row r="3094" spans="1:27" x14ac:dyDescent="0.2">
      <c r="A3094">
        <v>5329</v>
      </c>
      <c r="B3094">
        <v>3922</v>
      </c>
      <c r="C3094">
        <v>1</v>
      </c>
      <c r="D3094" t="s">
        <v>7846</v>
      </c>
      <c r="E3094" t="s">
        <v>7847</v>
      </c>
      <c r="F3094" t="s">
        <v>8510</v>
      </c>
      <c r="J3094" s="37">
        <v>18660.024887808067</v>
      </c>
      <c r="K3094" s="38">
        <v>20562.593227984336</v>
      </c>
      <c r="L3094" s="39">
        <v>16618.445600139832</v>
      </c>
      <c r="M3094" s="40">
        <v>11451.368085834663</v>
      </c>
      <c r="N3094" s="41">
        <v>14806.278756423033</v>
      </c>
      <c r="O3094" s="42">
        <v>15212.06078447604</v>
      </c>
      <c r="P3094" s="2">
        <f t="shared" si="144"/>
        <v>73270.746270656178</v>
      </c>
      <c r="Q3094" s="7">
        <f t="shared" si="145"/>
        <v>0.22704416935323568</v>
      </c>
      <c r="R3094" s="44">
        <v>1.0179660706963589</v>
      </c>
      <c r="S3094" s="46">
        <v>1.1217574658914398</v>
      </c>
      <c r="T3094" s="48">
        <v>0.90659116857387667</v>
      </c>
      <c r="U3094" s="50">
        <v>0.62471000143473654</v>
      </c>
      <c r="V3094" s="52">
        <v>0.80773147398955147</v>
      </c>
      <c r="W3094" s="54">
        <v>0.82986822563591234</v>
      </c>
      <c r="X3094" s="26">
        <f t="shared" si="146"/>
        <v>-0.30920690973529119</v>
      </c>
      <c r="Y3094" s="26">
        <v>-0.30920690973529119</v>
      </c>
      <c r="Z3094">
        <v>3084</v>
      </c>
      <c r="AA3094">
        <v>1166</v>
      </c>
    </row>
    <row r="3095" spans="1:27" x14ac:dyDescent="0.2">
      <c r="A3095">
        <v>5002</v>
      </c>
      <c r="B3095">
        <v>2479</v>
      </c>
      <c r="C3095">
        <v>1</v>
      </c>
      <c r="D3095" t="s">
        <v>4960</v>
      </c>
      <c r="E3095" t="s">
        <v>4961</v>
      </c>
      <c r="F3095" t="s">
        <v>8510</v>
      </c>
      <c r="J3095" s="37">
        <v>173331.76355298201</v>
      </c>
      <c r="K3095" s="38">
        <v>194146.08837782301</v>
      </c>
      <c r="L3095" s="39">
        <v>160750.03467732502</v>
      </c>
      <c r="M3095" s="40">
        <v>172413.17208355336</v>
      </c>
      <c r="N3095" s="41">
        <v>153430.78994675167</v>
      </c>
      <c r="O3095" s="42">
        <v>125978.89931332802</v>
      </c>
      <c r="P3095" s="2">
        <f t="shared" si="144"/>
        <v>169104.92717049818</v>
      </c>
      <c r="Q3095" s="7">
        <f t="shared" si="145"/>
        <v>0.52400568681448656</v>
      </c>
      <c r="R3095" s="44">
        <v>1.0823723266546541</v>
      </c>
      <c r="S3095" s="46">
        <v>1.2123476336994157</v>
      </c>
      <c r="T3095" s="48">
        <v>1.0038055661409628</v>
      </c>
      <c r="U3095" s="50">
        <v>1.0766361709401435</v>
      </c>
      <c r="V3095" s="52">
        <v>0.95810045251380027</v>
      </c>
      <c r="W3095" s="54">
        <v>0.78667678424375764</v>
      </c>
      <c r="X3095" s="26">
        <f t="shared" si="146"/>
        <v>-0.30976980725887826</v>
      </c>
      <c r="Y3095" s="26">
        <v>-0.30976980725887826</v>
      </c>
      <c r="Z3095">
        <v>3085</v>
      </c>
      <c r="AA3095">
        <v>1165</v>
      </c>
    </row>
    <row r="3096" spans="1:27" x14ac:dyDescent="0.2">
      <c r="A3096">
        <v>5745</v>
      </c>
      <c r="B3096">
        <v>1817</v>
      </c>
      <c r="C3096">
        <v>1</v>
      </c>
      <c r="D3096" t="s">
        <v>3636</v>
      </c>
      <c r="E3096" t="s">
        <v>3637</v>
      </c>
      <c r="F3096" t="s">
        <v>8510</v>
      </c>
      <c r="J3096" s="37">
        <v>177581.216575447</v>
      </c>
      <c r="K3096" s="38">
        <v>219430.608337046</v>
      </c>
      <c r="L3096" s="39">
        <v>195450.26301539395</v>
      </c>
      <c r="M3096" s="40">
        <v>165796.682257443</v>
      </c>
      <c r="N3096" s="41">
        <v>118786.82457979856</v>
      </c>
      <c r="O3096" s="42">
        <v>131918.34159347668</v>
      </c>
      <c r="P3096" s="2">
        <f t="shared" si="144"/>
        <v>294484.34656215215</v>
      </c>
      <c r="Q3096" s="7">
        <f t="shared" si="145"/>
        <v>0.91251907829292866</v>
      </c>
      <c r="R3096" s="44">
        <v>0.68775211544968562</v>
      </c>
      <c r="S3096" s="46">
        <v>0.84983011147520593</v>
      </c>
      <c r="T3096" s="48">
        <v>0.75695692622380761</v>
      </c>
      <c r="U3096" s="50">
        <v>0.64211193703952563</v>
      </c>
      <c r="V3096" s="52">
        <v>0.46004803586643933</v>
      </c>
      <c r="W3096" s="54">
        <v>0.5109049270364785</v>
      </c>
      <c r="X3096" s="26">
        <f t="shared" si="146"/>
        <v>-0.30977530829665961</v>
      </c>
      <c r="Y3096" s="26">
        <v>-0.30977530829665961</v>
      </c>
      <c r="Z3096">
        <v>3086</v>
      </c>
      <c r="AA3096">
        <v>1164</v>
      </c>
    </row>
    <row r="3097" spans="1:27" x14ac:dyDescent="0.2">
      <c r="A3097">
        <v>3436</v>
      </c>
      <c r="B3097">
        <v>1328</v>
      </c>
      <c r="C3097">
        <v>1</v>
      </c>
      <c r="D3097" t="s">
        <v>2658</v>
      </c>
      <c r="E3097" t="s">
        <v>2659</v>
      </c>
      <c r="F3097" t="s">
        <v>8510</v>
      </c>
      <c r="J3097" s="37">
        <v>481309.17041687371</v>
      </c>
      <c r="K3097" s="38">
        <v>540454.28255402728</v>
      </c>
      <c r="L3097" s="39">
        <v>472174.91683421796</v>
      </c>
      <c r="M3097" s="40">
        <v>484081.41706835531</v>
      </c>
      <c r="N3097" s="41">
        <v>369538.08478725835</v>
      </c>
      <c r="O3097" s="42">
        <v>377403.56390996807</v>
      </c>
      <c r="P3097" s="2">
        <f t="shared" si="144"/>
        <v>343783.79886216903</v>
      </c>
      <c r="Q3097" s="7">
        <f t="shared" si="145"/>
        <v>1.0652833637238455</v>
      </c>
      <c r="R3097" s="44">
        <v>1.0238440229315275</v>
      </c>
      <c r="S3097" s="46">
        <v>1.149657893244431</v>
      </c>
      <c r="T3097" s="48">
        <v>1.0044135788233406</v>
      </c>
      <c r="U3097" s="50">
        <v>1.0297411641843175</v>
      </c>
      <c r="V3097" s="52">
        <v>0.78608383677232008</v>
      </c>
      <c r="W3097" s="54">
        <v>0.80281533553080864</v>
      </c>
      <c r="X3097" s="26">
        <f t="shared" si="146"/>
        <v>-0.31007686015127861</v>
      </c>
      <c r="Y3097" s="26">
        <v>-0.31007686015127861</v>
      </c>
      <c r="Z3097">
        <v>3087</v>
      </c>
      <c r="AA3097">
        <v>1163</v>
      </c>
    </row>
    <row r="3098" spans="1:27" x14ac:dyDescent="0.2">
      <c r="A3098">
        <v>3115</v>
      </c>
      <c r="B3098">
        <v>1879</v>
      </c>
      <c r="C3098">
        <v>1</v>
      </c>
      <c r="D3098" t="s">
        <v>3760</v>
      </c>
      <c r="E3098" t="s">
        <v>3761</v>
      </c>
      <c r="F3098" t="s">
        <v>8510</v>
      </c>
      <c r="J3098" s="37">
        <v>303491.76926224335</v>
      </c>
      <c r="K3098" s="38">
        <v>318029.51293707965</v>
      </c>
      <c r="L3098" s="39">
        <v>250493.53670298867</v>
      </c>
      <c r="M3098" s="40">
        <v>246914.86147856232</v>
      </c>
      <c r="N3098" s="41">
        <v>229631.45302682</v>
      </c>
      <c r="O3098" s="42">
        <v>248770.40124979199</v>
      </c>
      <c r="P3098" s="2">
        <f t="shared" si="144"/>
        <v>315714.89385784452</v>
      </c>
      <c r="Q3098" s="7">
        <f t="shared" si="145"/>
        <v>0.9783062064580953</v>
      </c>
      <c r="R3098" s="44">
        <v>1.2157568219595583</v>
      </c>
      <c r="S3098" s="46">
        <v>1.2739935283175139</v>
      </c>
      <c r="T3098" s="48">
        <v>1.0034513517244252</v>
      </c>
      <c r="U3098" s="50">
        <v>0.98911554674279334</v>
      </c>
      <c r="V3098" s="52">
        <v>0.91987998960396811</v>
      </c>
      <c r="W3098" s="54">
        <v>0.99654864827557477</v>
      </c>
      <c r="X3098" s="26">
        <f t="shared" si="146"/>
        <v>-0.31038818422031245</v>
      </c>
      <c r="Y3098" s="26">
        <v>-0.31038818422031245</v>
      </c>
      <c r="Z3098">
        <v>3088</v>
      </c>
      <c r="AA3098">
        <v>1162</v>
      </c>
    </row>
    <row r="3099" spans="1:27" x14ac:dyDescent="0.2">
      <c r="A3099">
        <v>4003</v>
      </c>
      <c r="B3099">
        <v>1709</v>
      </c>
      <c r="C3099">
        <v>1</v>
      </c>
      <c r="D3099" t="s">
        <v>3420</v>
      </c>
      <c r="E3099" t="s">
        <v>3421</v>
      </c>
      <c r="F3099" t="s">
        <v>8510</v>
      </c>
      <c r="J3099" s="37">
        <v>475301.03207556863</v>
      </c>
      <c r="K3099" s="38">
        <v>328293.77465578896</v>
      </c>
      <c r="L3099" s="39">
        <v>377213.1961335307</v>
      </c>
      <c r="M3099" s="40">
        <v>313400.27477860934</v>
      </c>
      <c r="N3099" s="41">
        <v>327587.54610866465</v>
      </c>
      <c r="O3099" s="42">
        <v>340259.24779330334</v>
      </c>
      <c r="P3099" s="2">
        <f t="shared" si="144"/>
        <v>165475.1216494423</v>
      </c>
      <c r="Q3099" s="7">
        <f t="shared" si="145"/>
        <v>0.51275800310183994</v>
      </c>
      <c r="R3099" s="44">
        <v>1.3962446690365902</v>
      </c>
      <c r="S3099" s="46">
        <v>0.96439603915727856</v>
      </c>
      <c r="T3099" s="48">
        <v>1.1081017684555716</v>
      </c>
      <c r="U3099" s="50">
        <v>0.92064488272490008</v>
      </c>
      <c r="V3099" s="52">
        <v>0.96232142164648171</v>
      </c>
      <c r="W3099" s="54">
        <v>0.99954582203866471</v>
      </c>
      <c r="X3099" s="26">
        <f t="shared" si="146"/>
        <v>-0.31102499617895563</v>
      </c>
      <c r="Y3099" s="26">
        <v>-0.31102499617895563</v>
      </c>
      <c r="Z3099">
        <v>3089</v>
      </c>
      <c r="AA3099">
        <v>1161</v>
      </c>
    </row>
    <row r="3100" spans="1:27" x14ac:dyDescent="0.2">
      <c r="A3100">
        <v>3480</v>
      </c>
      <c r="B3100">
        <v>3984</v>
      </c>
      <c r="C3100">
        <v>1</v>
      </c>
      <c r="D3100" t="s">
        <v>7970</v>
      </c>
      <c r="E3100" t="s">
        <v>7971</v>
      </c>
      <c r="F3100" t="s">
        <v>8510</v>
      </c>
      <c r="J3100" s="37">
        <v>17549.968520275266</v>
      </c>
      <c r="K3100" s="38">
        <v>16371.575226092966</v>
      </c>
      <c r="L3100" s="39">
        <v>14430.255845183732</v>
      </c>
      <c r="M3100" s="40">
        <v>13844.090266866733</v>
      </c>
      <c r="N3100" s="41">
        <v>11992.897428959166</v>
      </c>
      <c r="O3100" s="42">
        <v>11268.1835567736</v>
      </c>
      <c r="P3100" s="2">
        <f t="shared" si="144"/>
        <v>2478157.4466889827</v>
      </c>
      <c r="Q3100" s="7">
        <f t="shared" si="145"/>
        <v>7.6790701289113077</v>
      </c>
      <c r="R3100" s="44">
        <v>0.84835139713504393</v>
      </c>
      <c r="S3100" s="46">
        <v>0.79138881077261314</v>
      </c>
      <c r="T3100" s="48">
        <v>0.69754698950797556</v>
      </c>
      <c r="U3100" s="50">
        <v>0.66921221575933887</v>
      </c>
      <c r="V3100" s="52">
        <v>0.57972703927079205</v>
      </c>
      <c r="W3100" s="54">
        <v>0.54469495216012365</v>
      </c>
      <c r="X3100" s="26">
        <f t="shared" si="146"/>
        <v>-0.31165747330410021</v>
      </c>
      <c r="Y3100" s="26">
        <v>-0.31165747330410021</v>
      </c>
      <c r="Z3100">
        <v>3090</v>
      </c>
      <c r="AA3100">
        <v>1160</v>
      </c>
    </row>
    <row r="3101" spans="1:27" x14ac:dyDescent="0.2">
      <c r="A3101">
        <v>850</v>
      </c>
      <c r="B3101">
        <v>241</v>
      </c>
      <c r="C3101">
        <v>1</v>
      </c>
      <c r="D3101" t="s">
        <v>484</v>
      </c>
      <c r="E3101" t="s">
        <v>485</v>
      </c>
      <c r="F3101" t="s">
        <v>8510</v>
      </c>
      <c r="J3101" s="37">
        <v>6723378.5653969636</v>
      </c>
      <c r="K3101" s="38">
        <v>5939209.1006393554</v>
      </c>
      <c r="L3101" s="39">
        <v>5768160.7257510899</v>
      </c>
      <c r="M3101" s="40">
        <v>5009021.8812548434</v>
      </c>
      <c r="N3101" s="41">
        <v>5181295.037061953</v>
      </c>
      <c r="O3101" s="42">
        <v>4938764.92485769</v>
      </c>
      <c r="P3101" s="2">
        <f t="shared" si="144"/>
        <v>2490881.8313668529</v>
      </c>
      <c r="Q3101" s="7">
        <f t="shared" si="145"/>
        <v>7.7184991984480966</v>
      </c>
      <c r="R3101" s="44">
        <v>1.2280753876792958</v>
      </c>
      <c r="S3101" s="46">
        <v>1.0848409691393655</v>
      </c>
      <c r="T3101" s="48">
        <v>1.0535977039774225</v>
      </c>
      <c r="U3101" s="50">
        <v>0.91493531546411166</v>
      </c>
      <c r="V3101" s="52">
        <v>0.94640229602257742</v>
      </c>
      <c r="W3101" s="54">
        <v>0.90210235683693263</v>
      </c>
      <c r="X3101" s="26">
        <f t="shared" si="146"/>
        <v>-0.31197765172507014</v>
      </c>
      <c r="Y3101" s="26">
        <v>-0.31197765172507014</v>
      </c>
      <c r="Z3101">
        <v>3091</v>
      </c>
      <c r="AA3101">
        <v>1159</v>
      </c>
    </row>
    <row r="3102" spans="1:27" x14ac:dyDescent="0.2">
      <c r="A3102">
        <v>1262</v>
      </c>
      <c r="B3102">
        <v>3545</v>
      </c>
      <c r="C3102">
        <v>1</v>
      </c>
      <c r="D3102" t="s">
        <v>7092</v>
      </c>
      <c r="E3102" t="s">
        <v>7093</v>
      </c>
      <c r="F3102" t="s">
        <v>8510</v>
      </c>
      <c r="J3102" s="37">
        <v>42998.737876015533</v>
      </c>
      <c r="K3102" s="38">
        <v>28502.412905471865</v>
      </c>
      <c r="L3102" s="39">
        <v>28347.095936130867</v>
      </c>
      <c r="M3102" s="40">
        <v>27418.433591516765</v>
      </c>
      <c r="N3102" s="41">
        <v>27388.47583502717</v>
      </c>
      <c r="O3102" s="42">
        <v>29914.271386119766</v>
      </c>
      <c r="P3102" s="2">
        <f t="shared" si="144"/>
        <v>66137.031470478963</v>
      </c>
      <c r="Q3102" s="7">
        <f t="shared" si="145"/>
        <v>0.20493891679819554</v>
      </c>
      <c r="R3102" s="44">
        <v>1.3501686563601694</v>
      </c>
      <c r="S3102" s="46">
        <v>0.89498125843989818</v>
      </c>
      <c r="T3102" s="48">
        <v>0.89010427566868899</v>
      </c>
      <c r="U3102" s="50">
        <v>0.86094409906873115</v>
      </c>
      <c r="V3102" s="52">
        <v>0.8600034197412646</v>
      </c>
      <c r="W3102" s="54">
        <v>0.93931388683665817</v>
      </c>
      <c r="X3102" s="26">
        <f t="shared" si="146"/>
        <v>-0.31262393433048774</v>
      </c>
      <c r="Y3102" s="26">
        <v>-0.31262393433048774</v>
      </c>
      <c r="Z3102">
        <v>3092</v>
      </c>
      <c r="AA3102">
        <v>1158</v>
      </c>
    </row>
    <row r="3103" spans="1:27" x14ac:dyDescent="0.2">
      <c r="A3103">
        <v>755</v>
      </c>
      <c r="B3103">
        <v>2544</v>
      </c>
      <c r="C3103">
        <v>1</v>
      </c>
      <c r="D3103" t="s">
        <v>5090</v>
      </c>
      <c r="E3103" t="s">
        <v>5091</v>
      </c>
      <c r="F3103" t="s">
        <v>8510</v>
      </c>
      <c r="J3103" s="37">
        <v>131466.50141581567</v>
      </c>
      <c r="K3103" s="38">
        <v>112800.97010230967</v>
      </c>
      <c r="L3103" s="39">
        <v>115996.58157094999</v>
      </c>
      <c r="M3103" s="40">
        <v>105921.68350353763</v>
      </c>
      <c r="N3103" s="41">
        <v>99038.198775778175</v>
      </c>
      <c r="O3103" s="42">
        <v>89275.325064942401</v>
      </c>
      <c r="P3103" s="2">
        <f t="shared" si="144"/>
        <v>382095.98887628323</v>
      </c>
      <c r="Q3103" s="7">
        <f t="shared" si="145"/>
        <v>1.1840014033317146</v>
      </c>
      <c r="R3103" s="44">
        <v>1.0994622341525071</v>
      </c>
      <c r="S3103" s="46">
        <v>0.94336127658095315</v>
      </c>
      <c r="T3103" s="48">
        <v>0.9700863669040154</v>
      </c>
      <c r="U3103" s="50">
        <v>0.88582939026917973</v>
      </c>
      <c r="V3103" s="52">
        <v>0.82826239475296215</v>
      </c>
      <c r="W3103" s="54">
        <v>0.74661489652134816</v>
      </c>
      <c r="X3103" s="26">
        <f t="shared" si="146"/>
        <v>-0.3133986157535148</v>
      </c>
      <c r="Y3103" s="26">
        <v>-0.3133986157535148</v>
      </c>
      <c r="Z3103">
        <v>3093</v>
      </c>
      <c r="AA3103">
        <v>1157</v>
      </c>
    </row>
    <row r="3104" spans="1:27" x14ac:dyDescent="0.2">
      <c r="A3104">
        <v>3447</v>
      </c>
      <c r="B3104">
        <v>987</v>
      </c>
      <c r="C3104">
        <v>1</v>
      </c>
      <c r="D3104" t="s">
        <v>1976</v>
      </c>
      <c r="E3104" t="s">
        <v>1977</v>
      </c>
      <c r="F3104" t="s">
        <v>8510</v>
      </c>
      <c r="J3104" s="37">
        <v>921136.02765098028</v>
      </c>
      <c r="K3104" s="38">
        <v>779886.12243415799</v>
      </c>
      <c r="L3104" s="39">
        <v>871261.35412122204</v>
      </c>
      <c r="M3104" s="40">
        <v>657319.78415287531</v>
      </c>
      <c r="N3104" s="41">
        <v>632725.47633675078</v>
      </c>
      <c r="O3104" s="42">
        <v>657409.166919032</v>
      </c>
      <c r="P3104" s="2">
        <f t="shared" si="144"/>
        <v>492952.96523396089</v>
      </c>
      <c r="Q3104" s="7">
        <f t="shared" si="145"/>
        <v>1.5275140791978288</v>
      </c>
      <c r="R3104" s="44">
        <v>1.0239848815394574</v>
      </c>
      <c r="S3104" s="46">
        <v>0.86696380851753585</v>
      </c>
      <c r="T3104" s="48">
        <v>0.96854148324308831</v>
      </c>
      <c r="U3104" s="50">
        <v>0.73071240414489225</v>
      </c>
      <c r="V3104" s="52">
        <v>0.70337203462328934</v>
      </c>
      <c r="W3104" s="54">
        <v>0.7308117668866233</v>
      </c>
      <c r="X3104" s="26">
        <f t="shared" si="146"/>
        <v>-0.31349571057787234</v>
      </c>
      <c r="Y3104" s="26">
        <v>-0.31349571057787234</v>
      </c>
      <c r="Z3104">
        <v>3094</v>
      </c>
      <c r="AA3104">
        <v>1156</v>
      </c>
    </row>
    <row r="3105" spans="1:27" x14ac:dyDescent="0.2">
      <c r="A3105">
        <v>1116</v>
      </c>
      <c r="B3105">
        <v>1867</v>
      </c>
      <c r="C3105">
        <v>1</v>
      </c>
      <c r="D3105" t="s">
        <v>3736</v>
      </c>
      <c r="E3105" t="s">
        <v>3737</v>
      </c>
      <c r="F3105" t="s">
        <v>8510</v>
      </c>
      <c r="J3105" s="37">
        <v>353180.45413117105</v>
      </c>
      <c r="K3105" s="38">
        <v>291819.49143116595</v>
      </c>
      <c r="L3105" s="39">
        <v>268942.17912402935</v>
      </c>
      <c r="M3105" s="40">
        <v>266492.26955839799</v>
      </c>
      <c r="N3105" s="41">
        <v>263170.03963904799</v>
      </c>
      <c r="O3105" s="42">
        <v>242685.376988865</v>
      </c>
      <c r="P3105" s="2">
        <f t="shared" si="144"/>
        <v>683068.11757821147</v>
      </c>
      <c r="Q3105" s="7">
        <f t="shared" si="145"/>
        <v>2.1166241816938225</v>
      </c>
      <c r="R3105" s="44">
        <v>1.210426200524928</v>
      </c>
      <c r="S3105" s="46">
        <v>1.000128840994567</v>
      </c>
      <c r="T3105" s="48">
        <v>0.921723318009807</v>
      </c>
      <c r="U3105" s="50">
        <v>0.91332694529871838</v>
      </c>
      <c r="V3105" s="52">
        <v>0.90194094108610834</v>
      </c>
      <c r="W3105" s="54">
        <v>0.83173554865664223</v>
      </c>
      <c r="X3105" s="26">
        <f t="shared" si="146"/>
        <v>-0.31377333311112765</v>
      </c>
      <c r="Y3105" s="26">
        <v>-0.31377333311112765</v>
      </c>
      <c r="Z3105">
        <v>3095</v>
      </c>
      <c r="AA3105">
        <v>1155</v>
      </c>
    </row>
    <row r="3106" spans="1:27" x14ac:dyDescent="0.2">
      <c r="A3106">
        <v>1530</v>
      </c>
      <c r="B3106">
        <v>856</v>
      </c>
      <c r="C3106">
        <v>1</v>
      </c>
      <c r="D3106" t="s">
        <v>1714</v>
      </c>
      <c r="E3106" t="s">
        <v>1715</v>
      </c>
      <c r="F3106" t="s">
        <v>8510</v>
      </c>
      <c r="J3106" s="37">
        <v>1387985.6458362767</v>
      </c>
      <c r="K3106" s="38">
        <v>1268869.0088220367</v>
      </c>
      <c r="L3106" s="39">
        <v>1239208.5008574699</v>
      </c>
      <c r="M3106" s="40">
        <v>1091042.1884115599</v>
      </c>
      <c r="N3106" s="41">
        <v>1075440.3731637634</v>
      </c>
      <c r="O3106" s="42">
        <v>1012955.7810252517</v>
      </c>
      <c r="P3106" s="2">
        <f t="shared" si="144"/>
        <v>710903.33731195796</v>
      </c>
      <c r="Q3106" s="7">
        <f t="shared" si="145"/>
        <v>2.2028772180675529</v>
      </c>
      <c r="R3106" s="44">
        <v>1.1709639930628335</v>
      </c>
      <c r="S3106" s="46">
        <v>1.0704721087722207</v>
      </c>
      <c r="T3106" s="48">
        <v>1.0454492369963855</v>
      </c>
      <c r="U3106" s="50">
        <v>0.92044980535275045</v>
      </c>
      <c r="V3106" s="52">
        <v>0.90728744741598599</v>
      </c>
      <c r="W3106" s="54">
        <v>0.8545727758090399</v>
      </c>
      <c r="X3106" s="26">
        <f t="shared" si="146"/>
        <v>-0.3137870717116153</v>
      </c>
      <c r="Y3106" s="26">
        <v>-0.3137870717116153</v>
      </c>
      <c r="Z3106">
        <v>3096</v>
      </c>
      <c r="AA3106">
        <v>1154</v>
      </c>
    </row>
    <row r="3107" spans="1:27" x14ac:dyDescent="0.2">
      <c r="A3107">
        <v>3821</v>
      </c>
      <c r="B3107">
        <v>2018</v>
      </c>
      <c r="C3107">
        <v>1</v>
      </c>
      <c r="D3107" t="s">
        <v>4038</v>
      </c>
      <c r="E3107" t="s">
        <v>4039</v>
      </c>
      <c r="F3107" t="s">
        <v>8510</v>
      </c>
      <c r="J3107" s="37">
        <v>167670.31442683531</v>
      </c>
      <c r="K3107" s="38">
        <v>408850.89359866438</v>
      </c>
      <c r="L3107" s="39">
        <v>315836.8687254843</v>
      </c>
      <c r="M3107" s="40">
        <v>363809.27447175962</v>
      </c>
      <c r="N3107" s="41">
        <v>174803.33084684834</v>
      </c>
      <c r="O3107" s="42">
        <v>185412.33391514528</v>
      </c>
      <c r="P3107" s="2">
        <f t="shared" si="144"/>
        <v>448978.92229466117</v>
      </c>
      <c r="Q3107" s="7">
        <f t="shared" si="145"/>
        <v>1.3912516475941359</v>
      </c>
      <c r="R3107" s="44">
        <v>0.65405319826562658</v>
      </c>
      <c r="S3107" s="46">
        <v>1.5948573573448692</v>
      </c>
      <c r="T3107" s="48">
        <v>1.2320255665187807</v>
      </c>
      <c r="U3107" s="50">
        <v>1.4191577104173905</v>
      </c>
      <c r="V3107" s="52">
        <v>0.68187787443885906</v>
      </c>
      <c r="W3107" s="54">
        <v>0.72326177958002402</v>
      </c>
      <c r="X3107" s="26">
        <f t="shared" si="146"/>
        <v>-0.31510905689249052</v>
      </c>
      <c r="Y3107" s="26">
        <v>-0.31510905689249052</v>
      </c>
      <c r="Z3107">
        <v>3097</v>
      </c>
      <c r="AA3107">
        <v>1153</v>
      </c>
    </row>
    <row r="3108" spans="1:27" x14ac:dyDescent="0.2">
      <c r="A3108">
        <v>1900</v>
      </c>
      <c r="B3108">
        <v>1205</v>
      </c>
      <c r="C3108">
        <v>1</v>
      </c>
      <c r="D3108" t="s">
        <v>2412</v>
      </c>
      <c r="E3108" t="s">
        <v>2413</v>
      </c>
      <c r="F3108" t="s">
        <v>8510</v>
      </c>
      <c r="J3108" s="37">
        <v>740974.83556320798</v>
      </c>
      <c r="K3108" s="38">
        <v>618768.1849945737</v>
      </c>
      <c r="L3108" s="39">
        <v>623264.75812350167</v>
      </c>
      <c r="M3108" s="40">
        <v>489106.95099065802</v>
      </c>
      <c r="N3108" s="41">
        <v>574945.18733929098</v>
      </c>
      <c r="O3108" s="42">
        <v>549699.76389081439</v>
      </c>
      <c r="P3108" s="2">
        <f t="shared" si="144"/>
        <v>278244.78818405315</v>
      </c>
      <c r="Q3108" s="7">
        <f t="shared" si="145"/>
        <v>0.86219753483547523</v>
      </c>
      <c r="R3108" s="44">
        <v>1.3408895447243241</v>
      </c>
      <c r="S3108" s="46">
        <v>1.1197408468488992</v>
      </c>
      <c r="T3108" s="48">
        <v>1.1278779759473321</v>
      </c>
      <c r="U3108" s="50">
        <v>0.88510211866624222</v>
      </c>
      <c r="V3108" s="52">
        <v>1.0404374797787033</v>
      </c>
      <c r="W3108" s="54">
        <v>0.99475262959283894</v>
      </c>
      <c r="X3108" s="26">
        <f t="shared" si="146"/>
        <v>-0.31591007630701484</v>
      </c>
      <c r="Y3108" s="26">
        <v>-0.31591007630701484</v>
      </c>
      <c r="Z3108">
        <v>3098</v>
      </c>
      <c r="AA3108">
        <v>1152</v>
      </c>
    </row>
    <row r="3109" spans="1:27" x14ac:dyDescent="0.2">
      <c r="A3109">
        <v>3408</v>
      </c>
      <c r="B3109">
        <v>3057</v>
      </c>
      <c r="C3109">
        <v>1</v>
      </c>
      <c r="D3109" t="s">
        <v>6116</v>
      </c>
      <c r="E3109" t="s">
        <v>6117</v>
      </c>
      <c r="F3109" t="s">
        <v>8510</v>
      </c>
      <c r="J3109" s="37">
        <v>63309.601602107759</v>
      </c>
      <c r="K3109" s="38">
        <v>67382.625377448334</v>
      </c>
      <c r="L3109" s="39">
        <v>53729.898851073063</v>
      </c>
      <c r="M3109" s="40">
        <v>61202.103390767501</v>
      </c>
      <c r="N3109" s="41">
        <v>55120.391725499008</v>
      </c>
      <c r="O3109" s="42">
        <v>45723.424301079671</v>
      </c>
      <c r="P3109" s="2">
        <f t="shared" si="144"/>
        <v>35886.889867746686</v>
      </c>
      <c r="Q3109" s="7">
        <f t="shared" si="145"/>
        <v>0.1112027584732914</v>
      </c>
      <c r="R3109" s="44">
        <v>1.1954898445219493</v>
      </c>
      <c r="S3109" s="46">
        <v>1.2724016941734244</v>
      </c>
      <c r="T3109" s="48">
        <v>1.0145941026030856</v>
      </c>
      <c r="U3109" s="50">
        <v>1.155693468533989</v>
      </c>
      <c r="V3109" s="52">
        <v>1.0408511010391808</v>
      </c>
      <c r="W3109" s="54">
        <v>0.86340599254203798</v>
      </c>
      <c r="X3109" s="26">
        <f t="shared" si="146"/>
        <v>-0.3162816676244834</v>
      </c>
      <c r="Y3109" s="26">
        <v>-0.3162816676244834</v>
      </c>
      <c r="Z3109">
        <v>3099</v>
      </c>
      <c r="AA3109">
        <v>1151</v>
      </c>
    </row>
    <row r="3110" spans="1:27" x14ac:dyDescent="0.2">
      <c r="A3110">
        <v>4057</v>
      </c>
      <c r="B3110">
        <v>3703</v>
      </c>
      <c r="C3110">
        <v>1</v>
      </c>
      <c r="D3110" t="s">
        <v>7408</v>
      </c>
      <c r="E3110" t="s">
        <v>7409</v>
      </c>
      <c r="F3110" t="s">
        <v>8510</v>
      </c>
      <c r="J3110" s="37">
        <v>26050.355434413697</v>
      </c>
      <c r="K3110" s="38">
        <v>15019.380175754746</v>
      </c>
      <c r="L3110" s="39">
        <v>19879.798477678665</v>
      </c>
      <c r="M3110" s="40">
        <v>19118.634267882233</v>
      </c>
      <c r="N3110" s="41">
        <v>17107.137728094665</v>
      </c>
      <c r="O3110" s="42">
        <v>11296.000288008754</v>
      </c>
      <c r="P3110" s="2">
        <f t="shared" si="144"/>
        <v>83727.169059639185</v>
      </c>
      <c r="Q3110" s="7">
        <f t="shared" si="145"/>
        <v>0.25944550204556655</v>
      </c>
      <c r="R3110" s="44">
        <v>0.84738274017220838</v>
      </c>
      <c r="S3110" s="46">
        <v>0.48856007209045765</v>
      </c>
      <c r="T3110" s="48">
        <v>0.64666288913020287</v>
      </c>
      <c r="U3110" s="50">
        <v>0.62190324946070941</v>
      </c>
      <c r="V3110" s="52">
        <v>0.55647199444296125</v>
      </c>
      <c r="W3110" s="54">
        <v>0.36744357293466412</v>
      </c>
      <c r="X3110" s="26">
        <f t="shared" si="146"/>
        <v>-0.317245672685672</v>
      </c>
      <c r="Y3110" s="26">
        <v>-0.317245672685672</v>
      </c>
      <c r="Z3110">
        <v>3100</v>
      </c>
      <c r="AA3110">
        <v>1150</v>
      </c>
    </row>
    <row r="3111" spans="1:27" x14ac:dyDescent="0.2">
      <c r="A3111">
        <v>4360</v>
      </c>
      <c r="B3111">
        <v>1693</v>
      </c>
      <c r="C3111">
        <v>1</v>
      </c>
      <c r="D3111" t="s">
        <v>3388</v>
      </c>
      <c r="E3111" t="s">
        <v>3389</v>
      </c>
      <c r="F3111" t="s">
        <v>8510</v>
      </c>
      <c r="J3111" s="37">
        <v>214673.60822064531</v>
      </c>
      <c r="K3111" s="38">
        <v>240040.52261819132</v>
      </c>
      <c r="L3111" s="39">
        <v>226705.13882862634</v>
      </c>
      <c r="M3111" s="40">
        <v>203795.64249515467</v>
      </c>
      <c r="N3111" s="41">
        <v>152127.14637445801</v>
      </c>
      <c r="O3111" s="42">
        <v>141403.98268486466</v>
      </c>
      <c r="P3111" s="2">
        <f t="shared" si="144"/>
        <v>1191286.6959759856</v>
      </c>
      <c r="Q3111" s="7">
        <f t="shared" si="145"/>
        <v>3.691441838879554</v>
      </c>
      <c r="R3111" s="44">
        <v>0.73151968021135716</v>
      </c>
      <c r="S3111" s="46">
        <v>0.81795972871964484</v>
      </c>
      <c r="T3111" s="48">
        <v>0.77251820581380237</v>
      </c>
      <c r="U3111" s="50">
        <v>0.69445203097949526</v>
      </c>
      <c r="V3111" s="52">
        <v>0.51838697075855822</v>
      </c>
      <c r="W3111" s="54">
        <v>0.48184682342473711</v>
      </c>
      <c r="X3111" s="26">
        <f t="shared" si="146"/>
        <v>-0.31787839037866678</v>
      </c>
      <c r="Y3111" s="26">
        <v>-0.31787839037866678</v>
      </c>
      <c r="Z3111">
        <v>3101</v>
      </c>
      <c r="AA3111">
        <v>1149</v>
      </c>
    </row>
    <row r="3112" spans="1:27" x14ac:dyDescent="0.2">
      <c r="A3112">
        <v>1343</v>
      </c>
      <c r="B3112">
        <v>522</v>
      </c>
      <c r="C3112">
        <v>1</v>
      </c>
      <c r="D3112" t="s">
        <v>1046</v>
      </c>
      <c r="E3112" t="s">
        <v>1047</v>
      </c>
      <c r="F3112" t="s">
        <v>8510</v>
      </c>
      <c r="J3112" s="37">
        <v>3366564.579834647</v>
      </c>
      <c r="K3112" s="38">
        <v>2418011.3033653367</v>
      </c>
      <c r="L3112" s="39">
        <v>2564025.1091123666</v>
      </c>
      <c r="M3112" s="40">
        <v>2142532.8693337799</v>
      </c>
      <c r="N3112" s="41">
        <v>2362170.7781758267</v>
      </c>
      <c r="O3112" s="42">
        <v>2447721.6206949898</v>
      </c>
      <c r="P3112" s="2">
        <f t="shared" si="144"/>
        <v>2064509.4341604284</v>
      </c>
      <c r="Q3112" s="7">
        <f t="shared" si="145"/>
        <v>6.3972984234308834</v>
      </c>
      <c r="R3112" s="44">
        <v>1.4461706162439127</v>
      </c>
      <c r="S3112" s="46">
        <v>1.0387018617193282</v>
      </c>
      <c r="T3112" s="48">
        <v>1.1014248157663502</v>
      </c>
      <c r="U3112" s="50">
        <v>0.92036496151796854</v>
      </c>
      <c r="V3112" s="52">
        <v>1.014714522457099</v>
      </c>
      <c r="W3112" s="54">
        <v>1.0514644827540736</v>
      </c>
      <c r="X3112" s="26">
        <f t="shared" si="146"/>
        <v>-0.31807893421203787</v>
      </c>
      <c r="Y3112" s="26">
        <v>-0.31807893421203787</v>
      </c>
      <c r="Z3112">
        <v>3102</v>
      </c>
      <c r="AA3112">
        <v>1148</v>
      </c>
    </row>
    <row r="3113" spans="1:27" x14ac:dyDescent="0.2">
      <c r="A3113">
        <v>284</v>
      </c>
      <c r="B3113">
        <v>710</v>
      </c>
      <c r="C3113">
        <v>1</v>
      </c>
      <c r="D3113" t="s">
        <v>1422</v>
      </c>
      <c r="E3113" t="s">
        <v>1423</v>
      </c>
      <c r="F3113" t="s">
        <v>8510</v>
      </c>
      <c r="J3113" s="37">
        <v>1986485.9989870768</v>
      </c>
      <c r="K3113" s="38">
        <v>1633952.5297428966</v>
      </c>
      <c r="L3113" s="39">
        <v>1450469.1873568769</v>
      </c>
      <c r="M3113" s="40">
        <v>1323118.9443425301</v>
      </c>
      <c r="N3113" s="41">
        <v>1479745.2718361432</v>
      </c>
      <c r="O3113" s="42">
        <v>1395002.5029859534</v>
      </c>
      <c r="P3113" s="2">
        <f t="shared" si="144"/>
        <v>733667.97200842295</v>
      </c>
      <c r="Q3113" s="7">
        <f t="shared" si="145"/>
        <v>2.2734180251202942</v>
      </c>
      <c r="R3113" s="44">
        <v>1.247239621322781</v>
      </c>
      <c r="S3113" s="46">
        <v>1.0258971548226796</v>
      </c>
      <c r="T3113" s="48">
        <v>0.91069488579422009</v>
      </c>
      <c r="U3113" s="50">
        <v>0.83073647231757353</v>
      </c>
      <c r="V3113" s="52">
        <v>0.92907623483889135</v>
      </c>
      <c r="W3113" s="54">
        <v>0.87586944708179204</v>
      </c>
      <c r="X3113" s="26">
        <f t="shared" si="146"/>
        <v>-0.31818172066185091</v>
      </c>
      <c r="Y3113" s="26">
        <v>-0.31818172066185091</v>
      </c>
      <c r="Z3113">
        <v>3103</v>
      </c>
      <c r="AA3113">
        <v>1147</v>
      </c>
    </row>
    <row r="3114" spans="1:27" x14ac:dyDescent="0.2">
      <c r="A3114">
        <v>4264</v>
      </c>
      <c r="B3114">
        <v>2602</v>
      </c>
      <c r="C3114">
        <v>1</v>
      </c>
      <c r="D3114" t="s">
        <v>5206</v>
      </c>
      <c r="E3114" t="s">
        <v>5207</v>
      </c>
      <c r="F3114" t="s">
        <v>8510</v>
      </c>
      <c r="J3114" s="37">
        <v>144216.99967431565</v>
      </c>
      <c r="K3114" s="38">
        <v>135083.99811153967</v>
      </c>
      <c r="L3114" s="39">
        <v>130946.766339034</v>
      </c>
      <c r="M3114" s="40">
        <v>116156.74490379433</v>
      </c>
      <c r="N3114" s="41">
        <v>106368.80334198133</v>
      </c>
      <c r="O3114" s="42">
        <v>113008.27755962433</v>
      </c>
      <c r="P3114" s="2">
        <f t="shared" si="144"/>
        <v>221855.57403207547</v>
      </c>
      <c r="Q3114" s="7">
        <f t="shared" si="145"/>
        <v>0.68746419391487323</v>
      </c>
      <c r="R3114" s="44">
        <v>1.25409696822872</v>
      </c>
      <c r="S3114" s="46">
        <v>1.1746772770926452</v>
      </c>
      <c r="T3114" s="48">
        <v>1.1387003129727702</v>
      </c>
      <c r="U3114" s="50">
        <v>1.0100877285766243</v>
      </c>
      <c r="V3114" s="52">
        <v>0.92497274306458221</v>
      </c>
      <c r="W3114" s="54">
        <v>0.98270896352252146</v>
      </c>
      <c r="X3114" s="26">
        <f t="shared" si="146"/>
        <v>-0.31923803000161827</v>
      </c>
      <c r="Y3114" s="26">
        <v>-0.31923803000161827</v>
      </c>
      <c r="Z3114">
        <v>3104</v>
      </c>
      <c r="AA3114">
        <v>1146</v>
      </c>
    </row>
    <row r="3115" spans="1:27" x14ac:dyDescent="0.2">
      <c r="A3115">
        <v>4716</v>
      </c>
      <c r="B3115">
        <v>1653</v>
      </c>
      <c r="C3115">
        <v>1</v>
      </c>
      <c r="D3115" t="s">
        <v>3308</v>
      </c>
      <c r="E3115" t="s">
        <v>3309</v>
      </c>
      <c r="F3115" t="s">
        <v>8510</v>
      </c>
      <c r="J3115" s="37">
        <v>416829.58819584065</v>
      </c>
      <c r="K3115" s="38">
        <v>400822.74822672596</v>
      </c>
      <c r="L3115" s="39">
        <v>406146.58992556337</v>
      </c>
      <c r="M3115" s="40">
        <v>384104.52540275408</v>
      </c>
      <c r="N3115" s="41">
        <v>327254.83598583302</v>
      </c>
      <c r="O3115" s="42">
        <v>299494.14838983532</v>
      </c>
      <c r="P3115" s="2">
        <f t="shared" si="144"/>
        <v>2815662.0536266472</v>
      </c>
      <c r="Q3115" s="7">
        <f t="shared" si="145"/>
        <v>8.7248961513731658</v>
      </c>
      <c r="R3115" s="44">
        <v>1.1233219048705776</v>
      </c>
      <c r="S3115" s="46">
        <v>1.0801847704773817</v>
      </c>
      <c r="T3115" s="48">
        <v>1.0945320917034307</v>
      </c>
      <c r="U3115" s="50">
        <v>1.0351305170354419</v>
      </c>
      <c r="V3115" s="52">
        <v>0.88192521871791296</v>
      </c>
      <c r="W3115" s="54">
        <v>0.80711241906559616</v>
      </c>
      <c r="X3115" s="26">
        <f t="shared" si="146"/>
        <v>-0.31931823699590034</v>
      </c>
      <c r="Y3115" s="26">
        <v>-0.31931823699590034</v>
      </c>
      <c r="Z3115">
        <v>3105</v>
      </c>
      <c r="AA3115">
        <v>1145</v>
      </c>
    </row>
    <row r="3116" spans="1:27" x14ac:dyDescent="0.2">
      <c r="A3116">
        <v>4207</v>
      </c>
      <c r="B3116">
        <v>211</v>
      </c>
      <c r="C3116">
        <v>1</v>
      </c>
      <c r="D3116" t="s">
        <v>424</v>
      </c>
      <c r="E3116" t="s">
        <v>425</v>
      </c>
      <c r="F3116" t="s">
        <v>8510</v>
      </c>
      <c r="J3116" s="37">
        <v>7746410.8187221438</v>
      </c>
      <c r="K3116" s="38">
        <v>6698262.5433562994</v>
      </c>
      <c r="L3116" s="39">
        <v>6354398.7194949957</v>
      </c>
      <c r="M3116" s="40">
        <v>5214494.5190574536</v>
      </c>
      <c r="N3116" s="41">
        <v>5650318.0201741261</v>
      </c>
      <c r="O3116" s="42">
        <v>5895111.5076355105</v>
      </c>
      <c r="P3116" s="2">
        <f t="shared" si="144"/>
        <v>2671462.0896278522</v>
      </c>
      <c r="Q3116" s="7">
        <f t="shared" si="145"/>
        <v>8.2780635106090763</v>
      </c>
      <c r="R3116" s="44">
        <v>1.2854824477418016</v>
      </c>
      <c r="S3116" s="46">
        <v>1.1115468997642548</v>
      </c>
      <c r="T3116" s="48">
        <v>1.0544842264396295</v>
      </c>
      <c r="U3116" s="50">
        <v>0.86532219049027159</v>
      </c>
      <c r="V3116" s="52">
        <v>0.93764516355604566</v>
      </c>
      <c r="W3116" s="54">
        <v>0.97826755485661732</v>
      </c>
      <c r="X3116" s="26">
        <f t="shared" si="146"/>
        <v>-0.32099167271427242</v>
      </c>
      <c r="Y3116" s="26">
        <v>-0.32099167271427242</v>
      </c>
      <c r="Z3116">
        <v>3106</v>
      </c>
      <c r="AA3116">
        <v>1144</v>
      </c>
    </row>
    <row r="3117" spans="1:27" x14ac:dyDescent="0.2">
      <c r="A3117">
        <v>1695</v>
      </c>
      <c r="B3117">
        <v>2499</v>
      </c>
      <c r="C3117">
        <v>1</v>
      </c>
      <c r="D3117" t="s">
        <v>5000</v>
      </c>
      <c r="E3117" t="s">
        <v>5001</v>
      </c>
      <c r="F3117" t="s">
        <v>8510</v>
      </c>
      <c r="J3117" s="37">
        <v>128429.66019825132</v>
      </c>
      <c r="K3117" s="38">
        <v>119793.81850203581</v>
      </c>
      <c r="L3117" s="39">
        <v>119274.69650668699</v>
      </c>
      <c r="M3117" s="40">
        <v>92060.387828164079</v>
      </c>
      <c r="N3117" s="41">
        <v>94828.172508752599</v>
      </c>
      <c r="O3117" s="42">
        <v>93059.795569631227</v>
      </c>
      <c r="P3117" s="2">
        <f t="shared" si="144"/>
        <v>1108132.9885138874</v>
      </c>
      <c r="Q3117" s="7">
        <f t="shared" si="145"/>
        <v>3.4337733231306564</v>
      </c>
      <c r="R3117" s="44">
        <v>1.0347905916935549</v>
      </c>
      <c r="S3117" s="46">
        <v>0.96520940830644508</v>
      </c>
      <c r="T3117" s="48">
        <v>0.96102670973121795</v>
      </c>
      <c r="U3117" s="50">
        <v>0.74175407024506901</v>
      </c>
      <c r="V3117" s="52">
        <v>0.76405481870835545</v>
      </c>
      <c r="W3117" s="54">
        <v>0.74980655381108863</v>
      </c>
      <c r="X3117" s="26">
        <f t="shared" si="146"/>
        <v>-0.32109379967039275</v>
      </c>
      <c r="Y3117" s="26">
        <v>-0.32109379967039275</v>
      </c>
      <c r="Z3117">
        <v>3107</v>
      </c>
      <c r="AA3117">
        <v>1143</v>
      </c>
    </row>
    <row r="3118" spans="1:27" x14ac:dyDescent="0.2">
      <c r="A3118">
        <v>2144</v>
      </c>
      <c r="B3118">
        <v>514</v>
      </c>
      <c r="C3118">
        <v>1</v>
      </c>
      <c r="D3118" t="s">
        <v>1030</v>
      </c>
      <c r="E3118" t="s">
        <v>1031</v>
      </c>
      <c r="F3118" t="s">
        <v>8510</v>
      </c>
      <c r="J3118" s="37">
        <v>2994668.0346743236</v>
      </c>
      <c r="K3118" s="38">
        <v>2631680.1154356468</v>
      </c>
      <c r="L3118" s="39">
        <v>2616714.438981717</v>
      </c>
      <c r="M3118" s="40">
        <v>2437953.7429615702</v>
      </c>
      <c r="N3118" s="41">
        <v>2280334.3544362369</v>
      </c>
      <c r="O3118" s="42">
        <v>2087836.3168295233</v>
      </c>
      <c r="P3118" s="2">
        <f t="shared" si="144"/>
        <v>1052798.2540546455</v>
      </c>
      <c r="Q3118" s="7">
        <f t="shared" si="145"/>
        <v>3.2623074999865582</v>
      </c>
      <c r="R3118" s="44">
        <v>1.1681569677430947</v>
      </c>
      <c r="S3118" s="46">
        <v>1.026563020716061</v>
      </c>
      <c r="T3118" s="48">
        <v>1.0207252253329917</v>
      </c>
      <c r="U3118" s="50">
        <v>0.95099444041904724</v>
      </c>
      <c r="V3118" s="52">
        <v>0.88951043457086709</v>
      </c>
      <c r="W3118" s="54">
        <v>0.81442100185128707</v>
      </c>
      <c r="X3118" s="26">
        <f t="shared" si="146"/>
        <v>-0.3213669104012235</v>
      </c>
      <c r="Y3118" s="26">
        <v>-0.3213669104012235</v>
      </c>
      <c r="Z3118">
        <v>3108</v>
      </c>
      <c r="AA3118">
        <v>1142</v>
      </c>
    </row>
    <row r="3119" spans="1:27" x14ac:dyDescent="0.2">
      <c r="A3119">
        <v>3174</v>
      </c>
      <c r="B3119">
        <v>3993</v>
      </c>
      <c r="C3119">
        <v>1</v>
      </c>
      <c r="D3119" t="s">
        <v>7988</v>
      </c>
      <c r="E3119" t="s">
        <v>7989</v>
      </c>
      <c r="F3119" t="s">
        <v>8510</v>
      </c>
      <c r="J3119" s="37">
        <v>17760.191279767565</v>
      </c>
      <c r="K3119" s="38">
        <v>14510.271100437632</v>
      </c>
      <c r="L3119" s="39">
        <v>16592.490878449269</v>
      </c>
      <c r="M3119" s="40">
        <v>13006.851040025233</v>
      </c>
      <c r="N3119" s="41">
        <v>11875.752038681354</v>
      </c>
      <c r="O3119" s="42">
        <v>11298.23113790597</v>
      </c>
      <c r="P3119" s="2">
        <f t="shared" si="144"/>
        <v>495956.71985770547</v>
      </c>
      <c r="Q3119" s="7">
        <f t="shared" si="145"/>
        <v>1.536821818073175</v>
      </c>
      <c r="R3119" s="44">
        <v>0.91428167010757488</v>
      </c>
      <c r="S3119" s="46">
        <v>0.746978153919715</v>
      </c>
      <c r="T3119" s="48">
        <v>0.85416930666029622</v>
      </c>
      <c r="U3119" s="50">
        <v>0.66958318772512404</v>
      </c>
      <c r="V3119" s="52">
        <v>0.61135503760470344</v>
      </c>
      <c r="W3119" s="54">
        <v>0.58162468361440234</v>
      </c>
      <c r="X3119" s="26">
        <f t="shared" si="146"/>
        <v>-0.32210577147801001</v>
      </c>
      <c r="Y3119" s="26">
        <v>-0.32210577147801001</v>
      </c>
      <c r="Z3119">
        <v>3109</v>
      </c>
      <c r="AA3119">
        <v>1141</v>
      </c>
    </row>
    <row r="3120" spans="1:27" x14ac:dyDescent="0.2">
      <c r="A3120">
        <v>396</v>
      </c>
      <c r="B3120">
        <v>861</v>
      </c>
      <c r="C3120">
        <v>1</v>
      </c>
      <c r="D3120" t="s">
        <v>1724</v>
      </c>
      <c r="E3120" t="s">
        <v>1725</v>
      </c>
      <c r="F3120" t="s">
        <v>8510</v>
      </c>
      <c r="J3120" s="37">
        <v>1415991.0827597</v>
      </c>
      <c r="K3120" s="38">
        <v>1332067.5267648534</v>
      </c>
      <c r="L3120" s="39">
        <v>1423297.1193984635</v>
      </c>
      <c r="M3120" s="40">
        <v>1174472.4664849667</v>
      </c>
      <c r="N3120" s="41">
        <v>1153920.2227642066</v>
      </c>
      <c r="O3120" s="42">
        <v>974153.24843564339</v>
      </c>
      <c r="P3120" s="2">
        <f t="shared" si="144"/>
        <v>4782989.1041490305</v>
      </c>
      <c r="Q3120" s="7">
        <f t="shared" si="145"/>
        <v>14.821055379532826</v>
      </c>
      <c r="R3120" s="44">
        <v>1.0670753958207182</v>
      </c>
      <c r="S3120" s="46">
        <v>1.0038315217439486</v>
      </c>
      <c r="T3120" s="48">
        <v>1.0725811451387117</v>
      </c>
      <c r="U3120" s="50">
        <v>0.88506960765067422</v>
      </c>
      <c r="V3120" s="52">
        <v>0.86958166152562388</v>
      </c>
      <c r="W3120" s="54">
        <v>0.73411123545960177</v>
      </c>
      <c r="X3120" s="26">
        <f t="shared" si="146"/>
        <v>-0.3221545599926563</v>
      </c>
      <c r="Y3120" s="26">
        <v>-0.3221545599926563</v>
      </c>
      <c r="Z3120">
        <v>3110</v>
      </c>
      <c r="AA3120">
        <v>1140</v>
      </c>
    </row>
    <row r="3121" spans="1:27" x14ac:dyDescent="0.2">
      <c r="A3121">
        <v>1460</v>
      </c>
      <c r="B3121">
        <v>138</v>
      </c>
      <c r="C3121">
        <v>1</v>
      </c>
      <c r="D3121" t="s">
        <v>278</v>
      </c>
      <c r="E3121" t="s">
        <v>279</v>
      </c>
      <c r="F3121" t="s">
        <v>8510</v>
      </c>
      <c r="J3121" s="37">
        <v>12395688.160436967</v>
      </c>
      <c r="K3121" s="38">
        <v>9224309.2362944465</v>
      </c>
      <c r="L3121" s="39">
        <v>9569824.1259065941</v>
      </c>
      <c r="M3121" s="40">
        <v>8142681.0888995975</v>
      </c>
      <c r="N3121" s="41">
        <v>8934377.0122920591</v>
      </c>
      <c r="O3121" s="42">
        <v>8611802.8984811306</v>
      </c>
      <c r="P3121" s="2">
        <f t="shared" si="144"/>
        <v>4146386.5403212854</v>
      </c>
      <c r="Q3121" s="7">
        <f t="shared" si="145"/>
        <v>12.848414077661776</v>
      </c>
      <c r="R3121" s="44">
        <v>1.3184481408769981</v>
      </c>
      <c r="S3121" s="46">
        <v>0.9811293415950384</v>
      </c>
      <c r="T3121" s="48">
        <v>1.0178794968069456</v>
      </c>
      <c r="U3121" s="50">
        <v>0.86608364170364172</v>
      </c>
      <c r="V3121" s="52">
        <v>0.95029115038139256</v>
      </c>
      <c r="W3121" s="54">
        <v>0.91598105519793394</v>
      </c>
      <c r="X3121" s="26">
        <f t="shared" si="146"/>
        <v>-0.32237797959136605</v>
      </c>
      <c r="Y3121" s="26">
        <v>-0.32237797959136605</v>
      </c>
      <c r="Z3121">
        <v>3111</v>
      </c>
      <c r="AA3121">
        <v>1139</v>
      </c>
    </row>
    <row r="3122" spans="1:27" x14ac:dyDescent="0.2">
      <c r="A3122">
        <v>5523</v>
      </c>
      <c r="B3122">
        <v>2463</v>
      </c>
      <c r="C3122">
        <v>1</v>
      </c>
      <c r="D3122" t="s">
        <v>4928</v>
      </c>
      <c r="E3122" t="s">
        <v>4929</v>
      </c>
      <c r="F3122" t="s">
        <v>8510</v>
      </c>
      <c r="J3122" s="37">
        <v>150091.99174297266</v>
      </c>
      <c r="K3122" s="38">
        <v>135886.564183871</v>
      </c>
      <c r="L3122" s="39">
        <v>120800.145571015</v>
      </c>
      <c r="M3122" s="40">
        <v>115279.93443962734</v>
      </c>
      <c r="N3122" s="41">
        <v>109444.9304734</v>
      </c>
      <c r="O3122" s="42">
        <v>102259.10967824166</v>
      </c>
      <c r="P3122" s="2">
        <f t="shared" si="144"/>
        <v>764326.92450550955</v>
      </c>
      <c r="Q3122" s="7">
        <f t="shared" si="145"/>
        <v>2.3684209663654703</v>
      </c>
      <c r="R3122" s="44">
        <v>1.0496730515792085</v>
      </c>
      <c r="S3122" s="46">
        <v>0.95032694842079146</v>
      </c>
      <c r="T3122" s="48">
        <v>0.84481960669748235</v>
      </c>
      <c r="U3122" s="50">
        <v>0.80621383702012372</v>
      </c>
      <c r="V3122" s="52">
        <v>0.76540655377948807</v>
      </c>
      <c r="W3122" s="54">
        <v>0.71515229068014885</v>
      </c>
      <c r="X3122" s="26">
        <f t="shared" si="146"/>
        <v>-0.32371010829950964</v>
      </c>
      <c r="Y3122" s="26">
        <v>-0.32371010829950964</v>
      </c>
      <c r="Z3122">
        <v>3112</v>
      </c>
      <c r="AA3122">
        <v>1138</v>
      </c>
    </row>
    <row r="3123" spans="1:27" x14ac:dyDescent="0.2">
      <c r="A3123">
        <v>283</v>
      </c>
      <c r="B3123">
        <v>650</v>
      </c>
      <c r="C3123">
        <v>1</v>
      </c>
      <c r="D3123" t="s">
        <v>1302</v>
      </c>
      <c r="E3123" t="s">
        <v>1303</v>
      </c>
      <c r="F3123" t="s">
        <v>8510</v>
      </c>
      <c r="J3123" s="37">
        <v>1922002.0764988</v>
      </c>
      <c r="K3123" s="38">
        <v>1878427.9182362303</v>
      </c>
      <c r="L3123" s="39">
        <v>1807406.5892236901</v>
      </c>
      <c r="M3123" s="40">
        <v>1626661.6699234999</v>
      </c>
      <c r="N3123" s="41">
        <v>1464534.3987125466</v>
      </c>
      <c r="O3123" s="42">
        <v>1378561.8572680466</v>
      </c>
      <c r="P3123" s="2">
        <f t="shared" si="144"/>
        <v>774231.31119504455</v>
      </c>
      <c r="Q3123" s="7">
        <f t="shared" si="145"/>
        <v>2.3991117039836198</v>
      </c>
      <c r="R3123" s="44">
        <v>1.0527095252928735</v>
      </c>
      <c r="S3123" s="46">
        <v>1.0288433016188665</v>
      </c>
      <c r="T3123" s="48">
        <v>0.98994384856174245</v>
      </c>
      <c r="U3123" s="50">
        <v>0.8909471302323797</v>
      </c>
      <c r="V3123" s="52">
        <v>0.80214757855633956</v>
      </c>
      <c r="W3123" s="54">
        <v>0.75505912095325123</v>
      </c>
      <c r="X3123" s="26">
        <f t="shared" si="146"/>
        <v>-0.32390512988786507</v>
      </c>
      <c r="Y3123" s="26">
        <v>-0.32390512988786507</v>
      </c>
      <c r="Z3123">
        <v>3113</v>
      </c>
      <c r="AA3123">
        <v>1137</v>
      </c>
    </row>
    <row r="3124" spans="1:27" x14ac:dyDescent="0.2">
      <c r="A3124">
        <v>4342</v>
      </c>
      <c r="B3124">
        <v>2030</v>
      </c>
      <c r="C3124">
        <v>1</v>
      </c>
      <c r="D3124" t="s">
        <v>4062</v>
      </c>
      <c r="E3124" t="s">
        <v>4063</v>
      </c>
      <c r="F3124" t="s">
        <v>8510</v>
      </c>
      <c r="J3124" s="37">
        <v>169900.76512204265</v>
      </c>
      <c r="K3124" s="38">
        <v>136132.99562560566</v>
      </c>
      <c r="L3124" s="39">
        <v>116977.10956558434</v>
      </c>
      <c r="M3124" s="40">
        <v>108103.5336356646</v>
      </c>
      <c r="N3124" s="41">
        <v>112141.33665401065</v>
      </c>
      <c r="O3124" s="42">
        <v>111782.40980155887</v>
      </c>
      <c r="P3124" s="2">
        <f t="shared" si="144"/>
        <v>1854892.9750419799</v>
      </c>
      <c r="Q3124" s="7">
        <f t="shared" si="145"/>
        <v>5.7477595929198237</v>
      </c>
      <c r="R3124" s="44">
        <v>1.0390966556796162</v>
      </c>
      <c r="S3124" s="46">
        <v>0.83257624167027644</v>
      </c>
      <c r="T3124" s="48">
        <v>0.71542069427029875</v>
      </c>
      <c r="U3124" s="50">
        <v>0.66115076166537201</v>
      </c>
      <c r="V3124" s="52">
        <v>0.68584557460304552</v>
      </c>
      <c r="W3124" s="54">
        <v>0.6836504126698526</v>
      </c>
      <c r="X3124" s="26">
        <f t="shared" si="146"/>
        <v>-0.32452759269363396</v>
      </c>
      <c r="Y3124" s="26">
        <v>-0.32452759269363396</v>
      </c>
      <c r="Z3124">
        <v>3114</v>
      </c>
      <c r="AA3124">
        <v>1136</v>
      </c>
    </row>
    <row r="3125" spans="1:27" x14ac:dyDescent="0.2">
      <c r="A3125">
        <v>2922</v>
      </c>
      <c r="B3125">
        <v>325</v>
      </c>
      <c r="C3125">
        <v>1</v>
      </c>
      <c r="D3125" t="s">
        <v>652</v>
      </c>
      <c r="E3125" t="s">
        <v>653</v>
      </c>
      <c r="F3125" t="s">
        <v>8510</v>
      </c>
      <c r="J3125" s="37">
        <v>5549474.2736525265</v>
      </c>
      <c r="K3125" s="38">
        <v>4049093.6216873769</v>
      </c>
      <c r="L3125" s="39">
        <v>3899587.7070438364</v>
      </c>
      <c r="M3125" s="40">
        <v>3539885.1849619169</v>
      </c>
      <c r="N3125" s="41">
        <v>3990745.9069155506</v>
      </c>
      <c r="O3125" s="42">
        <v>3831088.3967098165</v>
      </c>
      <c r="P3125" s="2">
        <f t="shared" si="144"/>
        <v>1786667.0468126084</v>
      </c>
      <c r="Q3125" s="7">
        <f t="shared" si="145"/>
        <v>5.5363478086591416</v>
      </c>
      <c r="R3125" s="44">
        <v>1.3855427472542128</v>
      </c>
      <c r="S3125" s="46">
        <v>1.0109412214266829</v>
      </c>
      <c r="T3125" s="48">
        <v>0.97361393140041053</v>
      </c>
      <c r="U3125" s="50">
        <v>0.88380664586962665</v>
      </c>
      <c r="V3125" s="52">
        <v>0.99637348959579852</v>
      </c>
      <c r="W3125" s="54">
        <v>0.95651164063463134</v>
      </c>
      <c r="X3125" s="26">
        <f t="shared" si="146"/>
        <v>-0.32552371630304916</v>
      </c>
      <c r="Y3125" s="26">
        <v>-0.32552371630304916</v>
      </c>
      <c r="Z3125">
        <v>3115</v>
      </c>
      <c r="AA3125">
        <v>1135</v>
      </c>
    </row>
    <row r="3126" spans="1:27" x14ac:dyDescent="0.2">
      <c r="A3126">
        <v>1264</v>
      </c>
      <c r="B3126">
        <v>3358</v>
      </c>
      <c r="C3126">
        <v>1</v>
      </c>
      <c r="D3126" t="s">
        <v>6718</v>
      </c>
      <c r="E3126" t="s">
        <v>6719</v>
      </c>
      <c r="F3126" t="s">
        <v>8510</v>
      </c>
      <c r="J3126" s="37">
        <v>33448.908663300193</v>
      </c>
      <c r="K3126" s="38">
        <v>26750.237547358964</v>
      </c>
      <c r="L3126" s="39">
        <v>26501.812059503001</v>
      </c>
      <c r="M3126" s="40">
        <v>23999.78101745067</v>
      </c>
      <c r="N3126" s="41">
        <v>21743.028223479658</v>
      </c>
      <c r="O3126" s="42">
        <v>25139.890259786131</v>
      </c>
      <c r="P3126" s="2">
        <f t="shared" si="144"/>
        <v>36382.279160359467</v>
      </c>
      <c r="Q3126" s="7">
        <f t="shared" si="145"/>
        <v>0.11273782200372524</v>
      </c>
      <c r="R3126" s="44">
        <v>1.2907812315424003</v>
      </c>
      <c r="S3126" s="46">
        <v>1.0322819471630866</v>
      </c>
      <c r="T3126" s="48">
        <v>1.0226952978529682</v>
      </c>
      <c r="U3126" s="50">
        <v>0.9261428290616297</v>
      </c>
      <c r="V3126" s="52">
        <v>0.83905555874106641</v>
      </c>
      <c r="W3126" s="54">
        <v>0.97013923046079698</v>
      </c>
      <c r="X3126" s="26">
        <f t="shared" si="146"/>
        <v>-0.32563451992363091</v>
      </c>
      <c r="Y3126" s="26">
        <v>-0.32563451992363091</v>
      </c>
      <c r="Z3126">
        <v>3116</v>
      </c>
      <c r="AA3126">
        <v>1134</v>
      </c>
    </row>
    <row r="3127" spans="1:27" x14ac:dyDescent="0.2">
      <c r="A3127">
        <v>3264</v>
      </c>
      <c r="B3127">
        <v>3127</v>
      </c>
      <c r="C3127">
        <v>1</v>
      </c>
      <c r="D3127" t="s">
        <v>6256</v>
      </c>
      <c r="E3127" t="s">
        <v>6257</v>
      </c>
      <c r="F3127" t="s">
        <v>8510</v>
      </c>
      <c r="J3127" s="37">
        <v>56158.76028656197</v>
      </c>
      <c r="K3127" s="38">
        <v>69826.203465165832</v>
      </c>
      <c r="L3127" s="39">
        <v>75204.931973718034</v>
      </c>
      <c r="M3127" s="40">
        <v>67853.464134318594</v>
      </c>
      <c r="N3127" s="41">
        <v>41523.5499339116</v>
      </c>
      <c r="O3127" s="42">
        <v>39315.649657418733</v>
      </c>
      <c r="P3127" s="2">
        <f t="shared" si="144"/>
        <v>725539.49934017402</v>
      </c>
      <c r="Q3127" s="7">
        <f t="shared" si="145"/>
        <v>2.248230314894772</v>
      </c>
      <c r="R3127" s="44">
        <v>0.72545699922176954</v>
      </c>
      <c r="S3127" s="46">
        <v>0.90201257603275842</v>
      </c>
      <c r="T3127" s="48">
        <v>0.9714948121706628</v>
      </c>
      <c r="U3127" s="50">
        <v>0.87652879491115754</v>
      </c>
      <c r="V3127" s="52">
        <v>0.53639983821542747</v>
      </c>
      <c r="W3127" s="54">
        <v>0.50787825581239321</v>
      </c>
      <c r="X3127" s="26">
        <f t="shared" si="146"/>
        <v>-0.32567113539405429</v>
      </c>
      <c r="Y3127" s="26">
        <v>-0.32567113539405429</v>
      </c>
      <c r="Z3127">
        <v>3117</v>
      </c>
      <c r="AA3127">
        <v>1133</v>
      </c>
    </row>
    <row r="3128" spans="1:27" x14ac:dyDescent="0.2">
      <c r="A3128">
        <v>4744</v>
      </c>
      <c r="B3128">
        <v>691</v>
      </c>
      <c r="C3128">
        <v>1</v>
      </c>
      <c r="D3128" t="s">
        <v>1384</v>
      </c>
      <c r="E3128" t="s">
        <v>1385</v>
      </c>
      <c r="F3128" t="s">
        <v>8510</v>
      </c>
      <c r="J3128" s="37">
        <v>1673965.13935591</v>
      </c>
      <c r="K3128" s="38">
        <v>2018661.9111164</v>
      </c>
      <c r="L3128" s="39">
        <v>1704276.2649854601</v>
      </c>
      <c r="M3128" s="40">
        <v>1764235.6715093867</v>
      </c>
      <c r="N3128" s="41">
        <v>1375874.0667066302</v>
      </c>
      <c r="O3128" s="42">
        <v>1384342.5398754433</v>
      </c>
      <c r="P3128" s="2">
        <f t="shared" si="144"/>
        <v>855460.13320582965</v>
      </c>
      <c r="Q3128" s="7">
        <f t="shared" si="145"/>
        <v>2.6508155743503186</v>
      </c>
      <c r="R3128" s="44">
        <v>1.153505016846786</v>
      </c>
      <c r="S3128" s="46">
        <v>1.3910305460042238</v>
      </c>
      <c r="T3128" s="48">
        <v>1.1743919724099181</v>
      </c>
      <c r="U3128" s="50">
        <v>1.2157091268753433</v>
      </c>
      <c r="V3128" s="52">
        <v>0.94809479670893604</v>
      </c>
      <c r="W3128" s="54">
        <v>0.95393029833056298</v>
      </c>
      <c r="X3128" s="26">
        <f t="shared" si="146"/>
        <v>-0.32648052657165044</v>
      </c>
      <c r="Y3128" s="26">
        <v>-0.32648052657165044</v>
      </c>
      <c r="Z3128">
        <v>3118</v>
      </c>
      <c r="AA3128">
        <v>1132</v>
      </c>
    </row>
    <row r="3129" spans="1:27" x14ac:dyDescent="0.2">
      <c r="A3129">
        <v>2592</v>
      </c>
      <c r="B3129">
        <v>1636</v>
      </c>
      <c r="C3129">
        <v>1</v>
      </c>
      <c r="D3129" t="s">
        <v>3274</v>
      </c>
      <c r="E3129" t="s">
        <v>3275</v>
      </c>
      <c r="F3129" t="s">
        <v>8510</v>
      </c>
      <c r="J3129" s="37">
        <v>335046.19970502896</v>
      </c>
      <c r="K3129" s="38">
        <v>268486.45528355864</v>
      </c>
      <c r="L3129" s="39">
        <v>259005.40645432402</v>
      </c>
      <c r="M3129" s="40">
        <v>214591.06741147768</v>
      </c>
      <c r="N3129" s="41">
        <v>214606.3754210317</v>
      </c>
      <c r="O3129" s="42">
        <v>223579.58245139301</v>
      </c>
      <c r="P3129" s="2">
        <f t="shared" si="144"/>
        <v>113048.2622095056</v>
      </c>
      <c r="Q3129" s="7">
        <f t="shared" si="145"/>
        <v>0.35030281656163786</v>
      </c>
      <c r="R3129" s="44">
        <v>1.0051565935060462</v>
      </c>
      <c r="S3129" s="46">
        <v>0.80547378550458604</v>
      </c>
      <c r="T3129" s="48">
        <v>0.77703012981636155</v>
      </c>
      <c r="U3129" s="50">
        <v>0.64378472731833714</v>
      </c>
      <c r="V3129" s="52">
        <v>0.64383065216914948</v>
      </c>
      <c r="W3129" s="54">
        <v>0.67075075518599647</v>
      </c>
      <c r="X3129" s="26">
        <f t="shared" si="146"/>
        <v>-0.3271719991577976</v>
      </c>
      <c r="Y3129" s="26">
        <v>-0.3271719991577976</v>
      </c>
      <c r="Z3129">
        <v>3119</v>
      </c>
      <c r="AA3129">
        <v>1131</v>
      </c>
    </row>
    <row r="3130" spans="1:27" x14ac:dyDescent="0.2">
      <c r="A3130">
        <v>2895</v>
      </c>
      <c r="B3130">
        <v>4187</v>
      </c>
      <c r="C3130">
        <v>1</v>
      </c>
      <c r="D3130" t="s">
        <v>8376</v>
      </c>
      <c r="E3130" t="s">
        <v>8377</v>
      </c>
      <c r="F3130" t="s">
        <v>8510</v>
      </c>
      <c r="J3130" s="37">
        <v>11505.457007533501</v>
      </c>
      <c r="K3130" s="38">
        <v>9833.3668172854505</v>
      </c>
      <c r="L3130" s="39">
        <v>10032.351291900321</v>
      </c>
      <c r="M3130" s="40">
        <v>10512.300345446658</v>
      </c>
      <c r="N3130" s="41">
        <v>6153.1932570498329</v>
      </c>
      <c r="O3130" s="42">
        <v>8631.9499730161497</v>
      </c>
      <c r="P3130" s="2">
        <f t="shared" si="144"/>
        <v>110848.0358874821</v>
      </c>
      <c r="Q3130" s="7">
        <f t="shared" si="145"/>
        <v>0.34348497201795519</v>
      </c>
      <c r="R3130" s="44">
        <v>1.0575898991549304</v>
      </c>
      <c r="S3130" s="46">
        <v>0.90389016393150667</v>
      </c>
      <c r="T3130" s="48">
        <v>0.92218096022960627</v>
      </c>
      <c r="U3130" s="50">
        <v>0.96629822309080493</v>
      </c>
      <c r="V3130" s="52">
        <v>0.56560595828076521</v>
      </c>
      <c r="W3130" s="54">
        <v>0.79345506184544079</v>
      </c>
      <c r="X3130" s="26">
        <f t="shared" si="146"/>
        <v>-0.32734422009121061</v>
      </c>
      <c r="Y3130" s="26">
        <v>-0.32734422009121061</v>
      </c>
      <c r="Z3130">
        <v>3120</v>
      </c>
      <c r="AA3130">
        <v>1130</v>
      </c>
    </row>
    <row r="3131" spans="1:27" x14ac:dyDescent="0.2">
      <c r="A3131">
        <v>3929</v>
      </c>
      <c r="B3131">
        <v>2034</v>
      </c>
      <c r="C3131">
        <v>1</v>
      </c>
      <c r="D3131" t="s">
        <v>4070</v>
      </c>
      <c r="E3131" t="s">
        <v>4071</v>
      </c>
      <c r="F3131" t="s">
        <v>8510</v>
      </c>
      <c r="J3131" s="37">
        <v>314014.89662358334</v>
      </c>
      <c r="K3131" s="38">
        <v>235686.66794134199</v>
      </c>
      <c r="L3131" s="39">
        <v>226520.81126162133</v>
      </c>
      <c r="M3131" s="40">
        <v>210190.61476743067</v>
      </c>
      <c r="N3131" s="41">
        <v>215922.90272132968</v>
      </c>
      <c r="O3131" s="42">
        <v>224939.73306929134</v>
      </c>
      <c r="P3131" s="2">
        <f t="shared" si="144"/>
        <v>355918.63204903266</v>
      </c>
      <c r="Q3131" s="7">
        <f t="shared" si="145"/>
        <v>1.1028855891873921</v>
      </c>
      <c r="R3131" s="44">
        <v>1.38430504783036</v>
      </c>
      <c r="S3131" s="46">
        <v>1.0390024411122618</v>
      </c>
      <c r="T3131" s="48">
        <v>0.9985956266399002</v>
      </c>
      <c r="U3131" s="50">
        <v>0.92660549597400355</v>
      </c>
      <c r="V3131" s="52">
        <v>0.95187574663893204</v>
      </c>
      <c r="W3131" s="54">
        <v>0.99162559258676874</v>
      </c>
      <c r="X3131" s="26">
        <f t="shared" si="146"/>
        <v>-0.32810964147197752</v>
      </c>
      <c r="Y3131" s="26">
        <v>-0.32810964147197752</v>
      </c>
      <c r="Z3131">
        <v>3121</v>
      </c>
      <c r="AA3131">
        <v>1129</v>
      </c>
    </row>
    <row r="3132" spans="1:27" x14ac:dyDescent="0.2">
      <c r="A3132">
        <v>4708</v>
      </c>
      <c r="B3132">
        <v>1494</v>
      </c>
      <c r="C3132">
        <v>1</v>
      </c>
      <c r="D3132" t="s">
        <v>2990</v>
      </c>
      <c r="E3132" t="s">
        <v>2991</v>
      </c>
      <c r="F3132" t="s">
        <v>8510</v>
      </c>
      <c r="J3132" s="37">
        <v>554835.665596804</v>
      </c>
      <c r="K3132" s="38">
        <v>467099.56026591937</v>
      </c>
      <c r="L3132" s="39">
        <v>470661.66642327403</v>
      </c>
      <c r="M3132" s="40">
        <v>399968.95693732199</v>
      </c>
      <c r="N3132" s="41">
        <v>404221.50773902098</v>
      </c>
      <c r="O3132" s="42">
        <v>397822.36747448199</v>
      </c>
      <c r="P3132" s="2">
        <f t="shared" si="144"/>
        <v>231912.06235118752</v>
      </c>
      <c r="Q3132" s="7">
        <f t="shared" si="145"/>
        <v>0.71862624907654871</v>
      </c>
      <c r="R3132" s="44">
        <v>1.2214973864284784</v>
      </c>
      <c r="S3132" s="46">
        <v>1.0283421334369218</v>
      </c>
      <c r="T3132" s="48">
        <v>1.0361842813578011</v>
      </c>
      <c r="U3132" s="50">
        <v>0.88055088352322686</v>
      </c>
      <c r="V3132" s="52">
        <v>0.88991307851540036</v>
      </c>
      <c r="W3132" s="54">
        <v>0.87582506364325652</v>
      </c>
      <c r="X3132" s="26">
        <f t="shared" si="146"/>
        <v>-0.32846888236074973</v>
      </c>
      <c r="Y3132" s="26">
        <v>-0.32846888236074973</v>
      </c>
      <c r="Z3132">
        <v>3122</v>
      </c>
      <c r="AA3132">
        <v>1128</v>
      </c>
    </row>
    <row r="3133" spans="1:27" x14ac:dyDescent="0.2">
      <c r="A3133">
        <v>2108</v>
      </c>
      <c r="B3133">
        <v>3441</v>
      </c>
      <c r="C3133">
        <v>1</v>
      </c>
      <c r="D3133" t="s">
        <v>6884</v>
      </c>
      <c r="E3133" t="s">
        <v>6885</v>
      </c>
      <c r="F3133" t="s">
        <v>8510</v>
      </c>
      <c r="J3133" s="37">
        <v>54393.867979948409</v>
      </c>
      <c r="K3133" s="38">
        <v>65727.665428731198</v>
      </c>
      <c r="L3133" s="39">
        <v>60669.892738195304</v>
      </c>
      <c r="M3133" s="40">
        <v>66001.75722789306</v>
      </c>
      <c r="N3133" s="41">
        <v>42188.85662553693</v>
      </c>
      <c r="O3133" s="42">
        <v>38435.887469673027</v>
      </c>
      <c r="P3133" s="2">
        <f t="shared" si="144"/>
        <v>65864.711328312129</v>
      </c>
      <c r="Q3133" s="7">
        <f t="shared" si="145"/>
        <v>0.2040950779726971</v>
      </c>
      <c r="R3133" s="44">
        <v>0.86771328962342764</v>
      </c>
      <c r="S3133" s="46">
        <v>1.0485146746588563</v>
      </c>
      <c r="T3133" s="48">
        <v>0.96783101044342901</v>
      </c>
      <c r="U3133" s="50">
        <v>1.0528870994475699</v>
      </c>
      <c r="V3133" s="52">
        <v>0.67301394306966345</v>
      </c>
      <c r="W3133" s="54">
        <v>0.61314503995561409</v>
      </c>
      <c r="X3133" s="26">
        <f t="shared" si="146"/>
        <v>-0.3306124791575008</v>
      </c>
      <c r="Y3133" s="26">
        <v>-0.3306124791575008</v>
      </c>
      <c r="Z3133">
        <v>3123</v>
      </c>
      <c r="AA3133">
        <v>1127</v>
      </c>
    </row>
    <row r="3134" spans="1:27" x14ac:dyDescent="0.2">
      <c r="A3134">
        <v>1507</v>
      </c>
      <c r="B3134">
        <v>2808</v>
      </c>
      <c r="C3134">
        <v>1</v>
      </c>
      <c r="D3134" t="s">
        <v>5618</v>
      </c>
      <c r="E3134" t="s">
        <v>5619</v>
      </c>
      <c r="F3134" t="s">
        <v>8510</v>
      </c>
      <c r="J3134" s="37">
        <v>110154.29631756803</v>
      </c>
      <c r="K3134" s="38">
        <v>60427.549068767963</v>
      </c>
      <c r="L3134" s="39">
        <v>86172.104926681262</v>
      </c>
      <c r="M3134" s="40">
        <v>73105.014307855497</v>
      </c>
      <c r="N3134" s="41">
        <v>67366.395136689258</v>
      </c>
      <c r="O3134" s="42">
        <v>70461.873207616401</v>
      </c>
      <c r="P3134" s="2">
        <f t="shared" si="144"/>
        <v>161502.86658856802</v>
      </c>
      <c r="Q3134" s="7">
        <f t="shared" si="145"/>
        <v>0.50044917049593307</v>
      </c>
      <c r="R3134" s="44">
        <v>1.3374427183651589</v>
      </c>
      <c r="S3134" s="46">
        <v>0.73368346212918145</v>
      </c>
      <c r="T3134" s="48">
        <v>1.0462619989703255</v>
      </c>
      <c r="U3134" s="50">
        <v>0.88760740461857568</v>
      </c>
      <c r="V3134" s="52">
        <v>0.81793173439487221</v>
      </c>
      <c r="W3134" s="54">
        <v>0.85551560306110286</v>
      </c>
      <c r="X3134" s="26">
        <f t="shared" si="146"/>
        <v>-0.33079219343927974</v>
      </c>
      <c r="Y3134" s="26">
        <v>-0.33079219343927974</v>
      </c>
      <c r="Z3134">
        <v>3124</v>
      </c>
      <c r="AA3134">
        <v>1126</v>
      </c>
    </row>
    <row r="3135" spans="1:27" x14ac:dyDescent="0.2">
      <c r="A3135">
        <v>5594</v>
      </c>
      <c r="B3135">
        <v>1997</v>
      </c>
      <c r="C3135">
        <v>1</v>
      </c>
      <c r="D3135" t="s">
        <v>3996</v>
      </c>
      <c r="E3135" t="s">
        <v>3997</v>
      </c>
      <c r="F3135" t="s">
        <v>8510</v>
      </c>
      <c r="J3135" s="37">
        <v>271297.02219082398</v>
      </c>
      <c r="K3135" s="38">
        <v>254905.61025024901</v>
      </c>
      <c r="L3135" s="39">
        <v>250572.05088163936</v>
      </c>
      <c r="M3135" s="40">
        <v>250532.9613673753</v>
      </c>
      <c r="N3135" s="41">
        <v>212851.436859568</v>
      </c>
      <c r="O3135" s="42">
        <v>213940.20502781737</v>
      </c>
      <c r="P3135" s="2">
        <f t="shared" si="144"/>
        <v>202541.56434033765</v>
      </c>
      <c r="Q3135" s="7">
        <f t="shared" si="145"/>
        <v>0.62761584364500389</v>
      </c>
      <c r="R3135" s="44">
        <v>1.5233154379882929</v>
      </c>
      <c r="S3135" s="46">
        <v>1.4312787076995961</v>
      </c>
      <c r="T3135" s="48">
        <v>1.4069460488508798</v>
      </c>
      <c r="U3135" s="50">
        <v>1.4067265637269333</v>
      </c>
      <c r="V3135" s="52">
        <v>1.1951472122613551</v>
      </c>
      <c r="W3135" s="54">
        <v>1.20126057593078</v>
      </c>
      <c r="X3135" s="26">
        <f t="shared" si="146"/>
        <v>-0.33126975453231922</v>
      </c>
      <c r="Y3135" s="26">
        <v>-0.33126975453231922</v>
      </c>
      <c r="Z3135">
        <v>3125</v>
      </c>
      <c r="AA3135">
        <v>1125</v>
      </c>
    </row>
    <row r="3136" spans="1:27" x14ac:dyDescent="0.2">
      <c r="A3136">
        <v>5298</v>
      </c>
      <c r="B3136">
        <v>2451</v>
      </c>
      <c r="C3136">
        <v>1</v>
      </c>
      <c r="D3136" t="s">
        <v>4904</v>
      </c>
      <c r="E3136" t="s">
        <v>4905</v>
      </c>
      <c r="F3136" t="s">
        <v>8510</v>
      </c>
      <c r="J3136" s="37">
        <v>181244.44545331769</v>
      </c>
      <c r="K3136" s="38">
        <v>131275.11637042335</v>
      </c>
      <c r="L3136" s="39">
        <v>157727.94206170467</v>
      </c>
      <c r="M3136" s="40">
        <v>192231.69182110732</v>
      </c>
      <c r="N3136" s="41">
        <v>133055.92371580139</v>
      </c>
      <c r="O3136" s="42">
        <v>113682.08548567422</v>
      </c>
      <c r="P3136" s="2">
        <f t="shared" si="144"/>
        <v>5379467.595421874</v>
      </c>
      <c r="Q3136" s="7">
        <f t="shared" si="145"/>
        <v>16.66936415869904</v>
      </c>
      <c r="R3136" s="44">
        <v>1.4140892259481184</v>
      </c>
      <c r="S3136" s="46">
        <v>1.02422298918018</v>
      </c>
      <c r="T3136" s="48">
        <v>1.2306108633705599</v>
      </c>
      <c r="U3136" s="50">
        <v>1.4998129383226899</v>
      </c>
      <c r="V3136" s="52">
        <v>1.038117045212021</v>
      </c>
      <c r="W3136" s="54">
        <v>0.88696021478909404</v>
      </c>
      <c r="X3136" s="26">
        <f t="shared" si="146"/>
        <v>-0.33210868753535272</v>
      </c>
      <c r="Y3136" s="26">
        <v>-0.33210868753535272</v>
      </c>
      <c r="Z3136">
        <v>3126</v>
      </c>
      <c r="AA3136">
        <v>1124</v>
      </c>
    </row>
    <row r="3137" spans="1:27" x14ac:dyDescent="0.2">
      <c r="A3137">
        <v>3841</v>
      </c>
      <c r="B3137">
        <v>99</v>
      </c>
      <c r="C3137">
        <v>1</v>
      </c>
      <c r="D3137" t="s">
        <v>200</v>
      </c>
      <c r="E3137" t="s">
        <v>201</v>
      </c>
      <c r="F3137" t="s">
        <v>8510</v>
      </c>
      <c r="J3137" s="37">
        <v>15958629.661476402</v>
      </c>
      <c r="K3137" s="38">
        <v>13656721.109284667</v>
      </c>
      <c r="L3137" s="39">
        <v>13285198.702194765</v>
      </c>
      <c r="M3137" s="40">
        <v>13253912.531633267</v>
      </c>
      <c r="N3137" s="41">
        <v>12546628.235627064</v>
      </c>
      <c r="O3137" s="42">
        <v>10566703.49902264</v>
      </c>
      <c r="P3137" s="2">
        <f t="shared" si="144"/>
        <v>5289819.7907639081</v>
      </c>
      <c r="Q3137" s="7">
        <f t="shared" si="145"/>
        <v>16.391572374407353</v>
      </c>
      <c r="R3137" s="44">
        <v>1.2246058497944206</v>
      </c>
      <c r="S3137" s="46">
        <v>1.0479659541077246</v>
      </c>
      <c r="T3137" s="48">
        <v>1.0194567072172929</v>
      </c>
      <c r="U3137" s="50">
        <v>1.0170559229206459</v>
      </c>
      <c r="V3137" s="52">
        <v>0.96278155822078892</v>
      </c>
      <c r="W3137" s="54">
        <v>0.81084950227168551</v>
      </c>
      <c r="X3137" s="26">
        <f t="shared" si="146"/>
        <v>-0.33239081565301853</v>
      </c>
      <c r="Y3137" s="26">
        <v>-0.33239081565301853</v>
      </c>
      <c r="Z3137">
        <v>3127</v>
      </c>
      <c r="AA3137">
        <v>1123</v>
      </c>
    </row>
    <row r="3138" spans="1:27" x14ac:dyDescent="0.2">
      <c r="A3138">
        <v>2822</v>
      </c>
      <c r="B3138">
        <v>4076</v>
      </c>
      <c r="C3138">
        <v>1</v>
      </c>
      <c r="D3138" t="s">
        <v>8154</v>
      </c>
      <c r="E3138" t="s">
        <v>8155</v>
      </c>
      <c r="F3138" t="s">
        <v>8510</v>
      </c>
      <c r="J3138" s="37">
        <v>12936.082505175416</v>
      </c>
      <c r="K3138" s="38">
        <v>10625.523309458786</v>
      </c>
      <c r="L3138" s="39">
        <v>10707.451378474378</v>
      </c>
      <c r="M3138" s="40">
        <v>8747.8382026926702</v>
      </c>
      <c r="N3138" s="41">
        <v>9211.0048103984427</v>
      </c>
      <c r="O3138" s="42">
        <v>8370.1660016187288</v>
      </c>
      <c r="P3138" s="2">
        <f t="shared" si="144"/>
        <v>260475.356772839</v>
      </c>
      <c r="Q3138" s="7">
        <f t="shared" si="145"/>
        <v>0.80713537155771231</v>
      </c>
      <c r="R3138" s="44">
        <v>1.0371968384674182</v>
      </c>
      <c r="S3138" s="46">
        <v>0.85193946306568225</v>
      </c>
      <c r="T3138" s="48">
        <v>0.85850834001360798</v>
      </c>
      <c r="U3138" s="50">
        <v>0.70138932119730657</v>
      </c>
      <c r="V3138" s="52">
        <v>0.7385253661323874</v>
      </c>
      <c r="W3138" s="54">
        <v>0.67110809712702058</v>
      </c>
      <c r="X3138" s="26">
        <f t="shared" si="146"/>
        <v>-0.3325435737597392</v>
      </c>
      <c r="Y3138" s="26">
        <v>-0.3325435737597392</v>
      </c>
      <c r="Z3138">
        <v>3128</v>
      </c>
      <c r="AA3138">
        <v>1122</v>
      </c>
    </row>
    <row r="3139" spans="1:27" x14ac:dyDescent="0.2">
      <c r="A3139">
        <v>578</v>
      </c>
      <c r="B3139">
        <v>1246</v>
      </c>
      <c r="C3139">
        <v>1</v>
      </c>
      <c r="D3139" t="s">
        <v>2494</v>
      </c>
      <c r="E3139" t="s">
        <v>2495</v>
      </c>
      <c r="F3139" t="s">
        <v>8510</v>
      </c>
      <c r="J3139" s="37">
        <v>699647.37202574068</v>
      </c>
      <c r="K3139" s="38">
        <v>707913.60776664875</v>
      </c>
      <c r="L3139" s="39">
        <v>508014.63104050263</v>
      </c>
      <c r="M3139" s="40">
        <v>655866.24589014798</v>
      </c>
      <c r="N3139" s="41">
        <v>562455.53479713027</v>
      </c>
      <c r="O3139" s="42">
        <v>514711.66970444098</v>
      </c>
      <c r="P3139" s="2">
        <f t="shared" si="144"/>
        <v>267130.88032659778</v>
      </c>
      <c r="Q3139" s="7">
        <f t="shared" si="145"/>
        <v>0.82775885219338352</v>
      </c>
      <c r="R3139" s="44">
        <v>1.3435474507044189</v>
      </c>
      <c r="S3139" s="46">
        <v>1.3594212757206732</v>
      </c>
      <c r="T3139" s="48">
        <v>0.9755510986610294</v>
      </c>
      <c r="U3139" s="50">
        <v>1.2594736404389242</v>
      </c>
      <c r="V3139" s="52">
        <v>1.0800951023703302</v>
      </c>
      <c r="W3139" s="54">
        <v>0.98841156177997358</v>
      </c>
      <c r="X3139" s="26">
        <f t="shared" si="146"/>
        <v>-0.33281934612790876</v>
      </c>
      <c r="Y3139" s="26">
        <v>-0.33281934612790876</v>
      </c>
      <c r="Z3139">
        <v>3129</v>
      </c>
      <c r="AA3139">
        <v>1121</v>
      </c>
    </row>
    <row r="3140" spans="1:27" x14ac:dyDescent="0.2">
      <c r="A3140">
        <v>1618</v>
      </c>
      <c r="B3140">
        <v>4005</v>
      </c>
      <c r="C3140">
        <v>1</v>
      </c>
      <c r="D3140" t="s">
        <v>8012</v>
      </c>
      <c r="E3140" t="s">
        <v>8013</v>
      </c>
      <c r="F3140" t="s">
        <v>8510</v>
      </c>
      <c r="J3140" s="37">
        <v>26247.129612692905</v>
      </c>
      <c r="K3140" s="38">
        <v>19968.012632294267</v>
      </c>
      <c r="L3140" s="39">
        <v>18820.157400426866</v>
      </c>
      <c r="M3140" s="40">
        <v>17488.753462242734</v>
      </c>
      <c r="N3140" s="41">
        <v>17659.126909015868</v>
      </c>
      <c r="O3140" s="42">
        <v>18929.203021231831</v>
      </c>
      <c r="P3140" s="2">
        <f t="shared" si="144"/>
        <v>53165.295151188344</v>
      </c>
      <c r="Q3140" s="7">
        <f t="shared" si="145"/>
        <v>0.16474337836593547</v>
      </c>
      <c r="R3140" s="44">
        <v>1.3637248971963276</v>
      </c>
      <c r="S3140" s="46">
        <v>1.0374801502493376</v>
      </c>
      <c r="T3140" s="48">
        <v>0.97784091421959496</v>
      </c>
      <c r="U3140" s="50">
        <v>0.90866501858760562</v>
      </c>
      <c r="V3140" s="52">
        <v>0.91751712983230782</v>
      </c>
      <c r="W3140" s="54">
        <v>0.98350660910571486</v>
      </c>
      <c r="X3140" s="26">
        <f t="shared" si="146"/>
        <v>-0.33287948533373463</v>
      </c>
      <c r="Y3140" s="26">
        <v>-0.33287948533373463</v>
      </c>
      <c r="Z3140">
        <v>3130</v>
      </c>
      <c r="AA3140">
        <v>1120</v>
      </c>
    </row>
    <row r="3141" spans="1:27" x14ac:dyDescent="0.2">
      <c r="A3141">
        <v>4868</v>
      </c>
      <c r="B3141">
        <v>2788</v>
      </c>
      <c r="C3141">
        <v>1</v>
      </c>
      <c r="D3141" t="s">
        <v>5578</v>
      </c>
      <c r="E3141" t="s">
        <v>5579</v>
      </c>
      <c r="F3141" t="s">
        <v>8510</v>
      </c>
      <c r="J3141" s="37">
        <v>109164.55807793856</v>
      </c>
      <c r="K3141" s="38">
        <v>118552.41739846933</v>
      </c>
      <c r="L3141" s="39">
        <v>117885.35897969687</v>
      </c>
      <c r="M3141" s="40">
        <v>118241.38143325421</v>
      </c>
      <c r="N3141" s="41">
        <v>85578.926552671357</v>
      </c>
      <c r="O3141" s="42">
        <v>80083.460689683779</v>
      </c>
      <c r="P3141" s="2">
        <f t="shared" si="144"/>
        <v>117035.59306413311</v>
      </c>
      <c r="Q3141" s="7">
        <f t="shared" si="145"/>
        <v>0.36265836455184564</v>
      </c>
      <c r="R3141" s="44">
        <v>1.0432891858169382</v>
      </c>
      <c r="S3141" s="46">
        <v>1.1330092587007385</v>
      </c>
      <c r="T3141" s="48">
        <v>1.1266341599794429</v>
      </c>
      <c r="U3141" s="50">
        <v>1.1300366779966844</v>
      </c>
      <c r="V3141" s="52">
        <v>0.81788054821308964</v>
      </c>
      <c r="W3141" s="54">
        <v>0.76536020455184628</v>
      </c>
      <c r="X3141" s="26">
        <f t="shared" si="146"/>
        <v>-0.33308978853873789</v>
      </c>
      <c r="Y3141" s="26">
        <v>-0.33308978853873789</v>
      </c>
      <c r="Z3141">
        <v>3131</v>
      </c>
      <c r="AA3141">
        <v>1119</v>
      </c>
    </row>
    <row r="3142" spans="1:27" x14ac:dyDescent="0.2">
      <c r="A3142">
        <v>5039</v>
      </c>
      <c r="B3142">
        <v>2515</v>
      </c>
      <c r="C3142">
        <v>1</v>
      </c>
      <c r="D3142" t="s">
        <v>5032</v>
      </c>
      <c r="E3142" t="s">
        <v>5033</v>
      </c>
      <c r="F3142" t="s">
        <v>8510</v>
      </c>
      <c r="J3142" s="37">
        <v>146488.558947021</v>
      </c>
      <c r="K3142" s="38">
        <v>134998.77093505301</v>
      </c>
      <c r="L3142" s="39">
        <v>128719.99932549735</v>
      </c>
      <c r="M3142" s="40">
        <v>116185.82714856934</v>
      </c>
      <c r="N3142" s="41">
        <v>106044.10460689192</v>
      </c>
      <c r="O3142" s="42">
        <v>100671.67411500227</v>
      </c>
      <c r="P3142" s="2">
        <f t="shared" si="144"/>
        <v>85872.461264895479</v>
      </c>
      <c r="Q3142" s="7">
        <f t="shared" si="145"/>
        <v>0.26609312216073727</v>
      </c>
      <c r="R3142" s="44">
        <v>1.0408181356396449</v>
      </c>
      <c r="S3142" s="46">
        <v>0.95918186436035491</v>
      </c>
      <c r="T3142" s="48">
        <v>0.91457046666663933</v>
      </c>
      <c r="U3142" s="50">
        <v>0.82551372523405653</v>
      </c>
      <c r="V3142" s="52">
        <v>0.75345561486776624</v>
      </c>
      <c r="W3142" s="54">
        <v>0.7152838755277372</v>
      </c>
      <c r="X3142" s="26">
        <f t="shared" si="146"/>
        <v>-0.33341525578141251</v>
      </c>
      <c r="Y3142" s="26">
        <v>-0.33341525578141251</v>
      </c>
      <c r="Z3142">
        <v>3132</v>
      </c>
      <c r="AA3142">
        <v>1118</v>
      </c>
    </row>
    <row r="3143" spans="1:27" x14ac:dyDescent="0.2">
      <c r="A3143">
        <v>3247</v>
      </c>
      <c r="B3143">
        <v>3161</v>
      </c>
      <c r="C3143">
        <v>1</v>
      </c>
      <c r="D3143" t="s">
        <v>6324</v>
      </c>
      <c r="E3143" t="s">
        <v>6325</v>
      </c>
      <c r="F3143" t="s">
        <v>8510</v>
      </c>
      <c r="J3143" s="37">
        <v>63373.989957170597</v>
      </c>
      <c r="K3143" s="38">
        <v>71073.248414788672</v>
      </c>
      <c r="L3143" s="39">
        <v>63814.658511760666</v>
      </c>
      <c r="M3143" s="40">
        <v>70679.078409162306</v>
      </c>
      <c r="N3143" s="41">
        <v>49241.593821451097</v>
      </c>
      <c r="O3143" s="42">
        <v>46214.372401759108</v>
      </c>
      <c r="P3143" s="2">
        <f t="shared" si="144"/>
        <v>84220.832724110587</v>
      </c>
      <c r="Q3143" s="7">
        <f t="shared" si="145"/>
        <v>0.26097521836953785</v>
      </c>
      <c r="R3143" s="44">
        <v>1.0262367418890399</v>
      </c>
      <c r="S3143" s="46">
        <v>1.1509134731449926</v>
      </c>
      <c r="T3143" s="48">
        <v>1.0333726388401565</v>
      </c>
      <c r="U3143" s="50">
        <v>1.1445305431354136</v>
      </c>
      <c r="V3143" s="52">
        <v>0.79738600714427199</v>
      </c>
      <c r="W3143" s="54">
        <v>0.74836517306358752</v>
      </c>
      <c r="X3143" s="26">
        <f t="shared" si="146"/>
        <v>-0.33411176254773817</v>
      </c>
      <c r="Y3143" s="26">
        <v>-0.33411176254773817</v>
      </c>
      <c r="Z3143">
        <v>3133</v>
      </c>
      <c r="AA3143">
        <v>1117</v>
      </c>
    </row>
    <row r="3144" spans="1:27" x14ac:dyDescent="0.2">
      <c r="A3144">
        <v>4129</v>
      </c>
      <c r="B3144">
        <v>2452</v>
      </c>
      <c r="C3144">
        <v>1</v>
      </c>
      <c r="D3144" t="s">
        <v>4906</v>
      </c>
      <c r="E3144" t="s">
        <v>4907</v>
      </c>
      <c r="F3144" t="s">
        <v>8510</v>
      </c>
      <c r="J3144" s="37">
        <v>152801.73636162901</v>
      </c>
      <c r="K3144" s="38">
        <v>125065.77376230067</v>
      </c>
      <c r="L3144" s="39">
        <v>118164.06160595833</v>
      </c>
      <c r="M3144" s="40">
        <v>109152.36756638433</v>
      </c>
      <c r="N3144" s="41">
        <v>114802.30578695271</v>
      </c>
      <c r="O3144" s="42">
        <v>97368.417033432503</v>
      </c>
      <c r="P3144" s="2">
        <f t="shared" si="144"/>
        <v>367091.76689457404</v>
      </c>
      <c r="Q3144" s="7">
        <f t="shared" si="145"/>
        <v>1.137507798584672</v>
      </c>
      <c r="R3144" s="44">
        <v>1.1294799070723929</v>
      </c>
      <c r="S3144" s="46">
        <v>0.92446121287959893</v>
      </c>
      <c r="T3144" s="48">
        <v>0.87344513550638736</v>
      </c>
      <c r="U3144" s="50">
        <v>0.80683249360358977</v>
      </c>
      <c r="V3144" s="52">
        <v>0.84859570813427776</v>
      </c>
      <c r="W3144" s="54">
        <v>0.71972788556821676</v>
      </c>
      <c r="X3144" s="26">
        <f t="shared" si="146"/>
        <v>-0.33470989480852026</v>
      </c>
      <c r="Y3144" s="26">
        <v>-0.33470989480852026</v>
      </c>
      <c r="Z3144">
        <v>3134</v>
      </c>
      <c r="AA3144">
        <v>1116</v>
      </c>
    </row>
    <row r="3145" spans="1:27" x14ac:dyDescent="0.2">
      <c r="A3145">
        <v>5041</v>
      </c>
      <c r="B3145">
        <v>1069</v>
      </c>
      <c r="C3145">
        <v>1</v>
      </c>
      <c r="D3145" t="s">
        <v>2140</v>
      </c>
      <c r="E3145" t="s">
        <v>2141</v>
      </c>
      <c r="F3145" t="s">
        <v>8510</v>
      </c>
      <c r="J3145" s="37">
        <v>819044.16421039554</v>
      </c>
      <c r="K3145" s="38">
        <v>763219.53571481106</v>
      </c>
      <c r="L3145" s="39">
        <v>758952.09378160071</v>
      </c>
      <c r="M3145" s="40">
        <v>692271.43990022189</v>
      </c>
      <c r="N3145" s="41">
        <v>635083.45702957863</v>
      </c>
      <c r="O3145" s="42">
        <v>581381.79742751911</v>
      </c>
      <c r="P3145" s="2">
        <f t="shared" si="144"/>
        <v>342884.37722413277</v>
      </c>
      <c r="Q3145" s="7">
        <f t="shared" si="145"/>
        <v>1.0624963245697479</v>
      </c>
      <c r="R3145" s="44">
        <v>1.1713006793503149</v>
      </c>
      <c r="S3145" s="46">
        <v>1.0914668582469143</v>
      </c>
      <c r="T3145" s="48">
        <v>1.085364064461336</v>
      </c>
      <c r="U3145" s="50">
        <v>0.99000523205200197</v>
      </c>
      <c r="V3145" s="52">
        <v>0.90822170179312367</v>
      </c>
      <c r="W3145" s="54">
        <v>0.83142390123157328</v>
      </c>
      <c r="X3145" s="26">
        <f t="shared" si="146"/>
        <v>-0.33492545605205915</v>
      </c>
      <c r="Y3145" s="26">
        <v>-0.33492545605205915</v>
      </c>
      <c r="Z3145">
        <v>3135</v>
      </c>
      <c r="AA3145">
        <v>1115</v>
      </c>
    </row>
    <row r="3146" spans="1:27" x14ac:dyDescent="0.2">
      <c r="A3146">
        <v>2187</v>
      </c>
      <c r="B3146">
        <v>2777</v>
      </c>
      <c r="C3146">
        <v>1</v>
      </c>
      <c r="D3146" t="s">
        <v>5556</v>
      </c>
      <c r="E3146" t="s">
        <v>5557</v>
      </c>
      <c r="F3146" t="s">
        <v>8510</v>
      </c>
      <c r="J3146" s="37">
        <v>104386.95702074643</v>
      </c>
      <c r="K3146" s="38">
        <v>79716.251030714411</v>
      </c>
      <c r="L3146" s="39">
        <v>78544.329351199194</v>
      </c>
      <c r="M3146" s="40">
        <v>65486.661551092133</v>
      </c>
      <c r="N3146" s="41">
        <v>66664.538093680865</v>
      </c>
      <c r="O3146" s="42">
        <v>66459.690459744263</v>
      </c>
      <c r="P3146" s="2">
        <f t="shared" si="144"/>
        <v>173547.48358241457</v>
      </c>
      <c r="Q3146" s="7">
        <f t="shared" si="145"/>
        <v>0.53777184290934266</v>
      </c>
      <c r="R3146" s="44">
        <v>1.013132921475804</v>
      </c>
      <c r="S3146" s="46">
        <v>0.77369012950339155</v>
      </c>
      <c r="T3146" s="48">
        <v>0.76231598402780198</v>
      </c>
      <c r="U3146" s="50">
        <v>0.6355841249570009</v>
      </c>
      <c r="V3146" s="52">
        <v>0.64701606565907133</v>
      </c>
      <c r="W3146" s="54">
        <v>0.6450279065274056</v>
      </c>
      <c r="X3146" s="26">
        <f t="shared" si="146"/>
        <v>-0.3353255893351077</v>
      </c>
      <c r="Y3146" s="26">
        <v>-0.3353255893351077</v>
      </c>
      <c r="Z3146">
        <v>3136</v>
      </c>
      <c r="AA3146">
        <v>1114</v>
      </c>
    </row>
    <row r="3147" spans="1:27" x14ac:dyDescent="0.2">
      <c r="A3147">
        <v>3909</v>
      </c>
      <c r="B3147">
        <v>1799</v>
      </c>
      <c r="C3147">
        <v>1</v>
      </c>
      <c r="D3147" t="s">
        <v>3600</v>
      </c>
      <c r="E3147" t="s">
        <v>3601</v>
      </c>
      <c r="F3147" t="s">
        <v>8510</v>
      </c>
      <c r="J3147" s="37">
        <v>321469.07951520802</v>
      </c>
      <c r="K3147" s="38">
        <v>356037.13339376129</v>
      </c>
      <c r="L3147" s="39">
        <v>286454.02091644099</v>
      </c>
      <c r="M3147" s="40">
        <v>270783.87123456335</v>
      </c>
      <c r="N3147" s="41">
        <v>242708.01014408268</v>
      </c>
      <c r="O3147" s="42">
        <v>264205.32816875831</v>
      </c>
      <c r="P3147" s="2">
        <f t="shared" ref="P3147:P3210" si="147">MEDIAN(J3147:O3148)</f>
        <v>3940324.8976318184</v>
      </c>
      <c r="Q3147" s="7">
        <f t="shared" ref="Q3147:Q3210" si="148">P3147/$P$6</f>
        <v>12.209890562053337</v>
      </c>
      <c r="R3147" s="44">
        <v>1.1771287793134031</v>
      </c>
      <c r="S3147" s="46">
        <v>1.3037072083388805</v>
      </c>
      <c r="T3147" s="48">
        <v>1.0489135455244749</v>
      </c>
      <c r="U3147" s="50">
        <v>0.99153389273017167</v>
      </c>
      <c r="V3147" s="52">
        <v>0.88872803611886197</v>
      </c>
      <c r="W3147" s="54">
        <v>0.96744513003986943</v>
      </c>
      <c r="X3147" s="26">
        <f t="shared" ref="X3147:X3210" si="149">SLOPE(R3147:W3147,R$8:W$8)</f>
        <v>-0.3358193451174325</v>
      </c>
      <c r="Y3147" s="26">
        <v>-0.3358193451174325</v>
      </c>
      <c r="Z3147">
        <v>3137</v>
      </c>
      <c r="AA3147">
        <v>1113</v>
      </c>
    </row>
    <row r="3148" spans="1:27" x14ac:dyDescent="0.2">
      <c r="A3148">
        <v>1416</v>
      </c>
      <c r="B3148">
        <v>111</v>
      </c>
      <c r="C3148">
        <v>1</v>
      </c>
      <c r="D3148" t="s">
        <v>224</v>
      </c>
      <c r="E3148" t="s">
        <v>225</v>
      </c>
      <c r="F3148" t="s">
        <v>8510</v>
      </c>
      <c r="J3148" s="37">
        <v>13909368.699392801</v>
      </c>
      <c r="K3148" s="38">
        <v>9373419.6000471562</v>
      </c>
      <c r="L3148" s="39">
        <v>7524612.6618698761</v>
      </c>
      <c r="M3148" s="40">
        <v>7780893.4931049095</v>
      </c>
      <c r="N3148" s="41">
        <v>8849912.4909485225</v>
      </c>
      <c r="O3148" s="42">
        <v>8799235.4663680196</v>
      </c>
      <c r="P3148" s="2">
        <f t="shared" si="147"/>
        <v>4089994.496815932</v>
      </c>
      <c r="Q3148" s="7">
        <f t="shared" si="148"/>
        <v>12.673671969419702</v>
      </c>
      <c r="R3148" s="44">
        <v>1.2180742252145931</v>
      </c>
      <c r="S3148" s="46">
        <v>0.82085111579773851</v>
      </c>
      <c r="T3148" s="48">
        <v>0.65894699725280681</v>
      </c>
      <c r="U3148" s="50">
        <v>0.68139007728688439</v>
      </c>
      <c r="V3148" s="52">
        <v>0.77500643872497632</v>
      </c>
      <c r="W3148" s="54">
        <v>0.77056853943665193</v>
      </c>
      <c r="X3148" s="26">
        <f t="shared" si="149"/>
        <v>-0.3360884828677021</v>
      </c>
      <c r="Y3148" s="26">
        <v>-0.3360884828677021</v>
      </c>
      <c r="Z3148">
        <v>3138</v>
      </c>
      <c r="AA3148">
        <v>1112</v>
      </c>
    </row>
    <row r="3149" spans="1:27" x14ac:dyDescent="0.2">
      <c r="A3149">
        <v>1164</v>
      </c>
      <c r="B3149">
        <v>1299</v>
      </c>
      <c r="C3149">
        <v>1</v>
      </c>
      <c r="D3149" t="s">
        <v>2600</v>
      </c>
      <c r="E3149" t="s">
        <v>2601</v>
      </c>
      <c r="F3149" t="s">
        <v>8510</v>
      </c>
      <c r="J3149" s="37">
        <v>655376.33176198765</v>
      </c>
      <c r="K3149" s="38">
        <v>570338.30174232239</v>
      </c>
      <c r="L3149" s="39">
        <v>572598.64351251733</v>
      </c>
      <c r="M3149" s="40">
        <v>522843.57669409475</v>
      </c>
      <c r="N3149" s="41">
        <v>473899.32323909533</v>
      </c>
      <c r="O3149" s="42">
        <v>485508.59915457462</v>
      </c>
      <c r="P3149" s="2">
        <f t="shared" si="147"/>
        <v>327515.50531288551</v>
      </c>
      <c r="Q3149" s="7">
        <f t="shared" si="148"/>
        <v>1.0148727785491327</v>
      </c>
      <c r="R3149" s="44">
        <v>1.299895706002512</v>
      </c>
      <c r="S3149" s="46">
        <v>1.1312283850873885</v>
      </c>
      <c r="T3149" s="48">
        <v>1.1357116238294334</v>
      </c>
      <c r="U3149" s="50">
        <v>1.0370257321139784</v>
      </c>
      <c r="V3149" s="52">
        <v>0.93994803519959236</v>
      </c>
      <c r="W3149" s="54">
        <v>0.96297426788602158</v>
      </c>
      <c r="X3149" s="26">
        <f t="shared" si="149"/>
        <v>-0.33673344742304229</v>
      </c>
      <c r="Y3149" s="26">
        <v>-0.33673344742304229</v>
      </c>
      <c r="Z3149">
        <v>3139</v>
      </c>
      <c r="AA3149">
        <v>1111</v>
      </c>
    </row>
    <row r="3150" spans="1:27" x14ac:dyDescent="0.2">
      <c r="A3150">
        <v>1412</v>
      </c>
      <c r="B3150">
        <v>2582</v>
      </c>
      <c r="C3150">
        <v>1</v>
      </c>
      <c r="D3150" t="s">
        <v>5166</v>
      </c>
      <c r="E3150" t="s">
        <v>5167</v>
      </c>
      <c r="F3150" t="s">
        <v>8510</v>
      </c>
      <c r="J3150" s="37">
        <v>181131.68738667565</v>
      </c>
      <c r="K3150" s="38">
        <v>121223.28248457001</v>
      </c>
      <c r="L3150" s="39">
        <v>154268.023471856</v>
      </c>
      <c r="M3150" s="40">
        <v>112387.22154851667</v>
      </c>
      <c r="N3150" s="41">
        <v>128497.813216158</v>
      </c>
      <c r="O3150" s="42">
        <v>123416.11404642036</v>
      </c>
      <c r="P3150" s="2">
        <f t="shared" si="147"/>
        <v>128022.59975808334</v>
      </c>
      <c r="Q3150" s="7">
        <f t="shared" si="148"/>
        <v>0.3967038183717338</v>
      </c>
      <c r="R3150" s="44">
        <v>1.383803715078646</v>
      </c>
      <c r="S3150" s="46">
        <v>0.92611751746158599</v>
      </c>
      <c r="T3150" s="48">
        <v>1.1785716076418431</v>
      </c>
      <c r="U3150" s="50">
        <v>0.85861207914548843</v>
      </c>
      <c r="V3150" s="52">
        <v>0.98169323034243317</v>
      </c>
      <c r="W3150" s="54">
        <v>0.94287023757152666</v>
      </c>
      <c r="X3150" s="26">
        <f t="shared" si="149"/>
        <v>-0.3368428253413443</v>
      </c>
      <c r="Y3150" s="26">
        <v>-0.3368428253413443</v>
      </c>
      <c r="Z3150">
        <v>3140</v>
      </c>
      <c r="AA3150">
        <v>1110</v>
      </c>
    </row>
    <row r="3151" spans="1:27" x14ac:dyDescent="0.2">
      <c r="A3151">
        <v>3016</v>
      </c>
      <c r="B3151">
        <v>2495</v>
      </c>
      <c r="C3151">
        <v>1</v>
      </c>
      <c r="D3151" t="s">
        <v>4992</v>
      </c>
      <c r="E3151" t="s">
        <v>4993</v>
      </c>
      <c r="F3151" t="s">
        <v>8510</v>
      </c>
      <c r="J3151" s="37">
        <v>140352.89030285532</v>
      </c>
      <c r="K3151" s="38">
        <v>144086.51628199164</v>
      </c>
      <c r="L3151" s="39">
        <v>139662.58523456799</v>
      </c>
      <c r="M3151" s="40">
        <v>127547.38630000867</v>
      </c>
      <c r="N3151" s="41">
        <v>103390.10941163414</v>
      </c>
      <c r="O3151" s="42">
        <v>101158.686607822</v>
      </c>
      <c r="P3151" s="2">
        <f t="shared" si="147"/>
        <v>449105.69652667746</v>
      </c>
      <c r="Q3151" s="7">
        <f t="shared" si="148"/>
        <v>1.3916444830935479</v>
      </c>
      <c r="R3151" s="44">
        <v>1.0024652389906754</v>
      </c>
      <c r="S3151" s="46">
        <v>1.0291325220897292</v>
      </c>
      <c r="T3151" s="48">
        <v>0.99753476100932481</v>
      </c>
      <c r="U3151" s="50">
        <v>0.91100240838626312</v>
      </c>
      <c r="V3151" s="52">
        <v>0.73845996699433381</v>
      </c>
      <c r="W3151" s="54">
        <v>0.72252211356298723</v>
      </c>
      <c r="X3151" s="26">
        <f t="shared" si="149"/>
        <v>-0.33689509214966984</v>
      </c>
      <c r="Y3151" s="26">
        <v>-0.33689509214966984</v>
      </c>
      <c r="Z3151">
        <v>3141</v>
      </c>
      <c r="AA3151">
        <v>1109</v>
      </c>
    </row>
    <row r="3152" spans="1:27" x14ac:dyDescent="0.2">
      <c r="A3152">
        <v>481</v>
      </c>
      <c r="B3152">
        <v>1037</v>
      </c>
      <c r="C3152">
        <v>1</v>
      </c>
      <c r="D3152" t="s">
        <v>2076</v>
      </c>
      <c r="E3152" t="s">
        <v>2077</v>
      </c>
      <c r="F3152" t="s">
        <v>8510</v>
      </c>
      <c r="J3152" s="37">
        <v>1155095.1014447566</v>
      </c>
      <c r="K3152" s="38">
        <v>948895.8315199943</v>
      </c>
      <c r="L3152" s="39">
        <v>869798.0802971446</v>
      </c>
      <c r="M3152" s="40">
        <v>754124.87677136331</v>
      </c>
      <c r="N3152" s="41">
        <v>850540.38703081722</v>
      </c>
      <c r="O3152" s="42">
        <v>813485.34499076603</v>
      </c>
      <c r="P3152" s="2">
        <f t="shared" si="147"/>
        <v>389655.49439362029</v>
      </c>
      <c r="Q3152" s="7">
        <f t="shared" si="148"/>
        <v>1.207426054208955</v>
      </c>
      <c r="R3152" s="44">
        <v>1.2864201665750676</v>
      </c>
      <c r="S3152" s="46">
        <v>1.0567776905291624</v>
      </c>
      <c r="T3152" s="48">
        <v>0.96868715826342755</v>
      </c>
      <c r="U3152" s="50">
        <v>0.83986283759772007</v>
      </c>
      <c r="V3152" s="52">
        <v>0.94724001945335501</v>
      </c>
      <c r="W3152" s="54">
        <v>0.90597211580283599</v>
      </c>
      <c r="X3152" s="26">
        <f t="shared" si="149"/>
        <v>-0.33709679825061256</v>
      </c>
      <c r="Y3152" s="26">
        <v>-0.33709679825061256</v>
      </c>
      <c r="Z3152">
        <v>3142</v>
      </c>
      <c r="AA3152">
        <v>1108</v>
      </c>
    </row>
    <row r="3153" spans="1:27" x14ac:dyDescent="0.2">
      <c r="A3153">
        <v>5090</v>
      </c>
      <c r="B3153">
        <v>3969</v>
      </c>
      <c r="C3153">
        <v>1</v>
      </c>
      <c r="D3153" t="s">
        <v>7940</v>
      </c>
      <c r="E3153" t="s">
        <v>7941</v>
      </c>
      <c r="F3153" t="s">
        <v>8510</v>
      </c>
      <c r="J3153" s="37">
        <v>21523.27054635965</v>
      </c>
      <c r="K3153" s="38">
        <v>22785.103264954301</v>
      </c>
      <c r="L3153" s="39">
        <v>25186.112015877268</v>
      </c>
      <c r="M3153" s="40">
        <v>22774.617049872668</v>
      </c>
      <c r="N3153" s="41">
        <v>18419.582587395067</v>
      </c>
      <c r="O3153" s="42">
        <v>14221.823250696632</v>
      </c>
      <c r="P3153" s="2">
        <f t="shared" si="147"/>
        <v>42438.212081843798</v>
      </c>
      <c r="Q3153" s="7">
        <f t="shared" si="148"/>
        <v>0.13150335026432625</v>
      </c>
      <c r="R3153" s="44">
        <v>0.97828529913013618</v>
      </c>
      <c r="S3153" s="46">
        <v>1.0356386830363451</v>
      </c>
      <c r="T3153" s="48">
        <v>1.1447704044005049</v>
      </c>
      <c r="U3153" s="50">
        <v>1.0351620589082515</v>
      </c>
      <c r="V3153" s="52">
        <v>0.83721508878258222</v>
      </c>
      <c r="W3153" s="54">
        <v>0.6464166578687951</v>
      </c>
      <c r="X3153" s="26">
        <f t="shared" si="149"/>
        <v>-0.33774604779432105</v>
      </c>
      <c r="Y3153" s="26">
        <v>-0.33774604779432105</v>
      </c>
      <c r="Z3153">
        <v>3143</v>
      </c>
      <c r="AA3153">
        <v>1107</v>
      </c>
    </row>
    <row r="3154" spans="1:27" x14ac:dyDescent="0.2">
      <c r="A3154">
        <v>5388</v>
      </c>
      <c r="B3154">
        <v>2855</v>
      </c>
      <c r="C3154">
        <v>1</v>
      </c>
      <c r="D3154" t="s">
        <v>5712</v>
      </c>
      <c r="E3154" t="s">
        <v>5713</v>
      </c>
      <c r="F3154" t="s">
        <v>8510</v>
      </c>
      <c r="J3154" s="37">
        <v>87417.101205633793</v>
      </c>
      <c r="K3154" s="38">
        <v>76619.582393655728</v>
      </c>
      <c r="L3154" s="39">
        <v>77540.774978332207</v>
      </c>
      <c r="M3154" s="40">
        <v>76060.97141410067</v>
      </c>
      <c r="N3154" s="41">
        <v>59690.312147810335</v>
      </c>
      <c r="O3154" s="42">
        <v>61693.575218612132</v>
      </c>
      <c r="P3154" s="2">
        <f t="shared" si="147"/>
        <v>33019.203994891548</v>
      </c>
      <c r="Q3154" s="7">
        <f t="shared" si="148"/>
        <v>0.10231665603667468</v>
      </c>
      <c r="R3154" s="44">
        <v>1.1450980367244761</v>
      </c>
      <c r="S3154" s="46">
        <v>1.0036586910750822</v>
      </c>
      <c r="T3154" s="48">
        <v>1.0157256185481955</v>
      </c>
      <c r="U3154" s="50">
        <v>0.99634130892491768</v>
      </c>
      <c r="V3154" s="52">
        <v>0.78189803035385608</v>
      </c>
      <c r="W3154" s="54">
        <v>0.80813926436619998</v>
      </c>
      <c r="X3154" s="26">
        <f t="shared" si="149"/>
        <v>-0.33849430765404814</v>
      </c>
      <c r="Y3154" s="26">
        <v>-0.33849430765404814</v>
      </c>
      <c r="Z3154">
        <v>3144</v>
      </c>
      <c r="AA3154">
        <v>1106</v>
      </c>
    </row>
    <row r="3155" spans="1:27" x14ac:dyDescent="0.2">
      <c r="A3155">
        <v>3229</v>
      </c>
      <c r="B3155">
        <v>4235</v>
      </c>
      <c r="C3155">
        <v>1</v>
      </c>
      <c r="D3155" t="s">
        <v>8472</v>
      </c>
      <c r="E3155" t="s">
        <v>8473</v>
      </c>
      <c r="F3155" t="s">
        <v>8510</v>
      </c>
      <c r="J3155" s="37">
        <v>6348.095841972754</v>
      </c>
      <c r="K3155" s="38">
        <v>5518.89698170885</v>
      </c>
      <c r="L3155" s="39">
        <v>6020.5899213874663</v>
      </c>
      <c r="M3155" s="40">
        <v>5856.939687120067</v>
      </c>
      <c r="N3155" s="41">
        <v>4006.2428360292274</v>
      </c>
      <c r="O3155" s="42">
        <v>4589.3241469672157</v>
      </c>
      <c r="P3155" s="2">
        <f t="shared" si="147"/>
        <v>834984.14279565797</v>
      </c>
      <c r="Q3155" s="7">
        <f t="shared" si="148"/>
        <v>2.5873665927173297</v>
      </c>
      <c r="R3155" s="44">
        <v>1.1160666290800847</v>
      </c>
      <c r="S3155" s="46">
        <v>0.97028414566310606</v>
      </c>
      <c r="T3155" s="48">
        <v>1.0584874056577422</v>
      </c>
      <c r="U3155" s="50">
        <v>1.0297158543368941</v>
      </c>
      <c r="V3155" s="52">
        <v>0.70434253807577729</v>
      </c>
      <c r="W3155" s="54">
        <v>0.80685478889521767</v>
      </c>
      <c r="X3155" s="26">
        <f t="shared" si="149"/>
        <v>-0.33895079642959569</v>
      </c>
      <c r="Y3155" s="26">
        <v>-0.33895079642959569</v>
      </c>
      <c r="Z3155">
        <v>3145</v>
      </c>
      <c r="AA3155">
        <v>1105</v>
      </c>
    </row>
    <row r="3156" spans="1:27" x14ac:dyDescent="0.2">
      <c r="A3156">
        <v>2055</v>
      </c>
      <c r="B3156">
        <v>594</v>
      </c>
      <c r="C3156">
        <v>1</v>
      </c>
      <c r="D3156" t="s">
        <v>1190</v>
      </c>
      <c r="E3156" t="s">
        <v>1191</v>
      </c>
      <c r="F3156" t="s">
        <v>8510</v>
      </c>
      <c r="J3156" s="37">
        <v>2481716.1586335301</v>
      </c>
      <c r="K3156" s="38">
        <v>1873916.8390297266</v>
      </c>
      <c r="L3156" s="39">
        <v>1874824.0563007165</v>
      </c>
      <c r="M3156" s="40">
        <v>1698098.4736628735</v>
      </c>
      <c r="N3156" s="41">
        <v>1698703.4380063766</v>
      </c>
      <c r="O3156" s="42">
        <v>1663620.1897493433</v>
      </c>
      <c r="P3156" s="2">
        <f t="shared" si="147"/>
        <v>879810.09987798671</v>
      </c>
      <c r="Q3156" s="7">
        <f t="shared" si="148"/>
        <v>2.7262688519303913</v>
      </c>
      <c r="R3156" s="44">
        <v>1.229657979964079</v>
      </c>
      <c r="S3156" s="46">
        <v>0.92850134649191096</v>
      </c>
      <c r="T3156" s="48">
        <v>0.92895086081406786</v>
      </c>
      <c r="U3156" s="50">
        <v>0.84138564019106143</v>
      </c>
      <c r="V3156" s="52">
        <v>0.84168539213086102</v>
      </c>
      <c r="W3156" s="54">
        <v>0.8243021003179587</v>
      </c>
      <c r="X3156" s="26">
        <f t="shared" si="149"/>
        <v>-0.33925606884810822</v>
      </c>
      <c r="Y3156" s="26">
        <v>-0.33925606884810822</v>
      </c>
      <c r="Z3156">
        <v>3146</v>
      </c>
      <c r="AA3156">
        <v>1104</v>
      </c>
    </row>
    <row r="3157" spans="1:27" x14ac:dyDescent="0.2">
      <c r="A3157">
        <v>4127</v>
      </c>
      <c r="B3157">
        <v>2118</v>
      </c>
      <c r="C3157">
        <v>1</v>
      </c>
      <c r="D3157" t="s">
        <v>4238</v>
      </c>
      <c r="E3157" t="s">
        <v>4239</v>
      </c>
      <c r="F3157" t="s">
        <v>8510</v>
      </c>
      <c r="J3157" s="37">
        <v>96000.010006630051</v>
      </c>
      <c r="K3157" s="38">
        <v>66491.35913559793</v>
      </c>
      <c r="L3157" s="39">
        <v>58818.712776382301</v>
      </c>
      <c r="M3157" s="40">
        <v>38450.628442791669</v>
      </c>
      <c r="N3157" s="41">
        <v>51545.90761643173</v>
      </c>
      <c r="O3157" s="42">
        <v>43570.689297558463</v>
      </c>
      <c r="P3157" s="2">
        <f t="shared" si="147"/>
        <v>41953.513445098579</v>
      </c>
      <c r="Q3157" s="7">
        <f t="shared" si="148"/>
        <v>0.13000141388497022</v>
      </c>
      <c r="R3157" s="44">
        <v>0.69751416181154624</v>
      </c>
      <c r="S3157" s="46">
        <v>0.48311103959232959</v>
      </c>
      <c r="T3157" s="48">
        <v>0.42736334233943252</v>
      </c>
      <c r="U3157" s="50">
        <v>0.27937349035222775</v>
      </c>
      <c r="V3157" s="52">
        <v>0.37452079998124671</v>
      </c>
      <c r="W3157" s="54">
        <v>0.31657468392804222</v>
      </c>
      <c r="X3157" s="26">
        <f t="shared" si="149"/>
        <v>-0.33977970860542483</v>
      </c>
      <c r="Y3157" s="26">
        <v>-0.33977970860542483</v>
      </c>
      <c r="Z3157">
        <v>3147</v>
      </c>
      <c r="AA3157">
        <v>1103</v>
      </c>
    </row>
    <row r="3158" spans="1:27" x14ac:dyDescent="0.2">
      <c r="A3158">
        <v>1119</v>
      </c>
      <c r="B3158">
        <v>3476</v>
      </c>
      <c r="C3158">
        <v>1</v>
      </c>
      <c r="D3158" t="s">
        <v>6954</v>
      </c>
      <c r="E3158" t="s">
        <v>6955</v>
      </c>
      <c r="F3158" t="s">
        <v>8510</v>
      </c>
      <c r="J3158" s="37">
        <v>49538.687745942872</v>
      </c>
      <c r="K3158" s="38">
        <v>40336.337592638702</v>
      </c>
      <c r="L3158" s="39">
        <v>38649.944826649829</v>
      </c>
      <c r="M3158" s="40">
        <v>34220.994298032267</v>
      </c>
      <c r="N3158" s="41">
        <v>33808.320296740501</v>
      </c>
      <c r="O3158" s="42">
        <v>30960.536543162165</v>
      </c>
      <c r="P3158" s="2">
        <f t="shared" si="147"/>
        <v>808407.70766522631</v>
      </c>
      <c r="Q3158" s="7">
        <f t="shared" si="148"/>
        <v>2.5050141540473345</v>
      </c>
      <c r="R3158" s="44">
        <v>1.0082429889872273</v>
      </c>
      <c r="S3158" s="46">
        <v>0.82095088565462881</v>
      </c>
      <c r="T3158" s="48">
        <v>0.78662834381204016</v>
      </c>
      <c r="U3158" s="50">
        <v>0.69648751606240633</v>
      </c>
      <c r="V3158" s="52">
        <v>0.68808851141630922</v>
      </c>
      <c r="W3158" s="54">
        <v>0.6301285989853983</v>
      </c>
      <c r="X3158" s="26">
        <f t="shared" si="149"/>
        <v>-0.33989998578196251</v>
      </c>
      <c r="Y3158" s="26">
        <v>-0.33989998578196251</v>
      </c>
      <c r="Z3158">
        <v>3148</v>
      </c>
      <c r="AA3158">
        <v>1102</v>
      </c>
    </row>
    <row r="3159" spans="1:27" x14ac:dyDescent="0.2">
      <c r="A3159">
        <v>2224</v>
      </c>
      <c r="B3159">
        <v>632</v>
      </c>
      <c r="C3159">
        <v>1</v>
      </c>
      <c r="D3159" t="s">
        <v>1266</v>
      </c>
      <c r="E3159" t="s">
        <v>1267</v>
      </c>
      <c r="F3159" t="s">
        <v>8510</v>
      </c>
      <c r="J3159" s="37">
        <v>2207705.3384541166</v>
      </c>
      <c r="K3159" s="38">
        <v>1936381.8695952101</v>
      </c>
      <c r="L3159" s="39">
        <v>1963734.28496447</v>
      </c>
      <c r="M3159" s="40">
        <v>1748345.0466808733</v>
      </c>
      <c r="N3159" s="41">
        <v>1666493.5018567133</v>
      </c>
      <c r="O3159" s="42">
        <v>1567276.7275845099</v>
      </c>
      <c r="P3159" s="2">
        <f t="shared" si="147"/>
        <v>798905.43818157038</v>
      </c>
      <c r="Q3159" s="7">
        <f t="shared" si="148"/>
        <v>2.4755694576071225</v>
      </c>
      <c r="R3159" s="44">
        <v>1.2446197128141121</v>
      </c>
      <c r="S3159" s="46">
        <v>1.091657932992824</v>
      </c>
      <c r="T3159" s="48">
        <v>1.1070781771570648</v>
      </c>
      <c r="U3159" s="50">
        <v>0.98564997420517353</v>
      </c>
      <c r="V3159" s="52">
        <v>0.93950520821762018</v>
      </c>
      <c r="W3159" s="54">
        <v>0.88357059097042867</v>
      </c>
      <c r="X3159" s="26">
        <f t="shared" si="149"/>
        <v>-0.34044742664227429</v>
      </c>
      <c r="Y3159" s="26">
        <v>-0.34044742664227429</v>
      </c>
      <c r="Z3159">
        <v>3149</v>
      </c>
      <c r="AA3159">
        <v>1101</v>
      </c>
    </row>
    <row r="3160" spans="1:27" x14ac:dyDescent="0.2">
      <c r="A3160">
        <v>2824</v>
      </c>
      <c r="B3160">
        <v>3566</v>
      </c>
      <c r="C3160">
        <v>1</v>
      </c>
      <c r="D3160" t="s">
        <v>7134</v>
      </c>
      <c r="E3160" t="s">
        <v>7135</v>
      </c>
      <c r="F3160" t="s">
        <v>8510</v>
      </c>
      <c r="J3160" s="37">
        <v>30406.133133983571</v>
      </c>
      <c r="K3160" s="38">
        <v>29602.800292753232</v>
      </c>
      <c r="L3160" s="39">
        <v>30534.148778631032</v>
      </c>
      <c r="M3160" s="40">
        <v>26225.143957478565</v>
      </c>
      <c r="N3160" s="41">
        <v>27337.1879412663</v>
      </c>
      <c r="O3160" s="42">
        <v>19847.423811581171</v>
      </c>
      <c r="P3160" s="2">
        <f t="shared" si="147"/>
        <v>135449.08636710016</v>
      </c>
      <c r="Q3160" s="7">
        <f t="shared" si="148"/>
        <v>0.41971628336190447</v>
      </c>
      <c r="R3160" s="44">
        <v>1.1353550921369084</v>
      </c>
      <c r="S3160" s="46">
        <v>1.1053589059085354</v>
      </c>
      <c r="T3160" s="48">
        <v>1.1401351545467924</v>
      </c>
      <c r="U3160" s="50">
        <v>0.97923832020812762</v>
      </c>
      <c r="V3160" s="52">
        <v>1.0207616797918724</v>
      </c>
      <c r="W3160" s="54">
        <v>0.74109633049961587</v>
      </c>
      <c r="X3160" s="26">
        <f t="shared" si="149"/>
        <v>-0.34085461726787381</v>
      </c>
      <c r="Y3160" s="26">
        <v>-0.34085461726787381</v>
      </c>
      <c r="Z3160">
        <v>3150</v>
      </c>
      <c r="AA3160">
        <v>1100</v>
      </c>
    </row>
    <row r="3161" spans="1:27" x14ac:dyDescent="0.2">
      <c r="A3161">
        <v>3750</v>
      </c>
      <c r="B3161">
        <v>1557</v>
      </c>
      <c r="C3161">
        <v>1</v>
      </c>
      <c r="D3161" t="s">
        <v>3116</v>
      </c>
      <c r="E3161" t="s">
        <v>3117</v>
      </c>
      <c r="F3161" t="s">
        <v>8510</v>
      </c>
      <c r="J3161" s="37">
        <v>348856.882205425</v>
      </c>
      <c r="K3161" s="38">
        <v>318453.28329819633</v>
      </c>
      <c r="L3161" s="39">
        <v>284002.293593148</v>
      </c>
      <c r="M3161" s="40">
        <v>308276.78579729336</v>
      </c>
      <c r="N3161" s="41">
        <v>263982.80194099603</v>
      </c>
      <c r="O3161" s="42">
        <v>240364.02395556928</v>
      </c>
      <c r="P3161" s="2">
        <f t="shared" si="147"/>
        <v>249478.33543026849</v>
      </c>
      <c r="Q3161" s="7">
        <f t="shared" si="148"/>
        <v>0.77305888533139888</v>
      </c>
      <c r="R3161" s="44">
        <v>1.2214791745451188</v>
      </c>
      <c r="S3161" s="46">
        <v>1.1150247378098441</v>
      </c>
      <c r="T3161" s="48">
        <v>0.99439886337917938</v>
      </c>
      <c r="U3161" s="50">
        <v>1.0793929919529752</v>
      </c>
      <c r="V3161" s="52">
        <v>0.9243030923469655</v>
      </c>
      <c r="W3161" s="54">
        <v>0.84160486591376815</v>
      </c>
      <c r="X3161" s="26">
        <f t="shared" si="149"/>
        <v>-0.34093462156737048</v>
      </c>
      <c r="Y3161" s="26">
        <v>-0.34093462156737048</v>
      </c>
      <c r="Z3161">
        <v>3151</v>
      </c>
      <c r="AA3161">
        <v>1099</v>
      </c>
    </row>
    <row r="3162" spans="1:27" x14ac:dyDescent="0.2">
      <c r="A3162">
        <v>5488</v>
      </c>
      <c r="B3162">
        <v>1706</v>
      </c>
      <c r="C3162">
        <v>1</v>
      </c>
      <c r="D3162" t="s">
        <v>3414</v>
      </c>
      <c r="E3162" t="s">
        <v>3415</v>
      </c>
      <c r="F3162" t="s">
        <v>8510</v>
      </c>
      <c r="J3162" s="37">
        <v>256444.80813258831</v>
      </c>
      <c r="K3162" s="38">
        <v>214444.46955351866</v>
      </c>
      <c r="L3162" s="39">
        <v>242511.8627279487</v>
      </c>
      <c r="M3162" s="40">
        <v>189193.378926195</v>
      </c>
      <c r="N3162" s="41">
        <v>167466.86879233367</v>
      </c>
      <c r="O3162" s="42">
        <v>168980.20655618398</v>
      </c>
      <c r="P3162" s="2">
        <f t="shared" si="147"/>
        <v>102165.24324028323</v>
      </c>
      <c r="Q3162" s="7">
        <f t="shared" si="148"/>
        <v>0.31657958965747612</v>
      </c>
      <c r="R3162" s="44">
        <v>0.97060136190344437</v>
      </c>
      <c r="S3162" s="46">
        <v>0.81163699790597177</v>
      </c>
      <c r="T3162" s="48">
        <v>0.91786745832572936</v>
      </c>
      <c r="U3162" s="50">
        <v>0.71606577877738642</v>
      </c>
      <c r="V3162" s="52">
        <v>0.63383451631239673</v>
      </c>
      <c r="W3162" s="54">
        <v>0.63956225049937077</v>
      </c>
      <c r="X3162" s="26">
        <f t="shared" si="149"/>
        <v>-0.34148638304991946</v>
      </c>
      <c r="Y3162" s="26">
        <v>-0.34148638304991946</v>
      </c>
      <c r="Z3162">
        <v>3152</v>
      </c>
      <c r="AA3162">
        <v>1098</v>
      </c>
    </row>
    <row r="3163" spans="1:27" x14ac:dyDescent="0.2">
      <c r="A3163">
        <v>3867</v>
      </c>
      <c r="B3163">
        <v>3355</v>
      </c>
      <c r="C3163">
        <v>1</v>
      </c>
      <c r="D3163" t="s">
        <v>6712</v>
      </c>
      <c r="E3163" t="s">
        <v>6713</v>
      </c>
      <c r="F3163" t="s">
        <v>8510</v>
      </c>
      <c r="J3163" s="37">
        <v>36863.6176882328</v>
      </c>
      <c r="K3163" s="38">
        <v>33124.585298750666</v>
      </c>
      <c r="L3163" s="39">
        <v>32620.586124363133</v>
      </c>
      <c r="M3163" s="40">
        <v>28444.875941502934</v>
      </c>
      <c r="N3163" s="41">
        <v>24436.386684465931</v>
      </c>
      <c r="O3163" s="42">
        <v>23428.634190916568</v>
      </c>
      <c r="P3163" s="2">
        <f t="shared" si="147"/>
        <v>42488.352412950539</v>
      </c>
      <c r="Q3163" s="7">
        <f t="shared" si="148"/>
        <v>0.13165872018215366</v>
      </c>
      <c r="R3163" s="44">
        <v>0.90520484867659601</v>
      </c>
      <c r="S3163" s="46">
        <v>0.8133910099768078</v>
      </c>
      <c r="T3163" s="48">
        <v>0.80101505435999854</v>
      </c>
      <c r="U3163" s="50">
        <v>0.69847837073440155</v>
      </c>
      <c r="V3163" s="52">
        <v>0.60004788184355695</v>
      </c>
      <c r="W3163" s="54">
        <v>0.57530200770983064</v>
      </c>
      <c r="X3163" s="26">
        <f t="shared" si="149"/>
        <v>-0.34172575326559668</v>
      </c>
      <c r="Y3163" s="26">
        <v>-0.34172575326559668</v>
      </c>
      <c r="Z3163">
        <v>3153</v>
      </c>
      <c r="AA3163">
        <v>1097</v>
      </c>
    </row>
    <row r="3164" spans="1:27" x14ac:dyDescent="0.2">
      <c r="A3164">
        <v>1613</v>
      </c>
      <c r="B3164">
        <v>3059</v>
      </c>
      <c r="C3164">
        <v>1</v>
      </c>
      <c r="D3164" t="s">
        <v>6120</v>
      </c>
      <c r="E3164" t="s">
        <v>6121</v>
      </c>
      <c r="F3164" t="s">
        <v>8510</v>
      </c>
      <c r="J3164" s="37">
        <v>59245.458597367164</v>
      </c>
      <c r="K3164" s="38">
        <v>78703.357423880094</v>
      </c>
      <c r="L3164" s="39">
        <v>85350.369578722995</v>
      </c>
      <c r="M3164" s="40">
        <v>74613.156078639469</v>
      </c>
      <c r="N3164" s="41">
        <v>55189.56866211733</v>
      </c>
      <c r="O3164" s="42">
        <v>48113.08713766827</v>
      </c>
      <c r="P3164" s="2">
        <f t="shared" si="147"/>
        <v>469201.08951852366</v>
      </c>
      <c r="Q3164" s="7">
        <f t="shared" si="148"/>
        <v>1.4539141069459773</v>
      </c>
      <c r="R3164" s="44">
        <v>1.0354427314117118</v>
      </c>
      <c r="S3164" s="46">
        <v>1.3755116647181482</v>
      </c>
      <c r="T3164" s="48">
        <v>1.4916826014326672</v>
      </c>
      <c r="U3164" s="50">
        <v>1.3040265356769154</v>
      </c>
      <c r="V3164" s="52">
        <v>0.96455726858828816</v>
      </c>
      <c r="W3164" s="54">
        <v>0.84088042428775867</v>
      </c>
      <c r="X3164" s="26">
        <f t="shared" si="149"/>
        <v>-0.34190439853787113</v>
      </c>
      <c r="Y3164" s="28">
        <v>-0.34190439853787113</v>
      </c>
      <c r="Z3164" s="1">
        <v>3154</v>
      </c>
      <c r="AA3164">
        <v>1096</v>
      </c>
    </row>
    <row r="3165" spans="1:27" x14ac:dyDescent="0.2">
      <c r="A3165">
        <v>1143</v>
      </c>
      <c r="B3165">
        <v>917</v>
      </c>
      <c r="C3165">
        <v>1</v>
      </c>
      <c r="D3165" t="s">
        <v>1836</v>
      </c>
      <c r="E3165" t="s">
        <v>1837</v>
      </c>
      <c r="F3165" t="s">
        <v>8510</v>
      </c>
      <c r="J3165" s="37">
        <v>1176593.5793246266</v>
      </c>
      <c r="K3165" s="38">
        <v>1118230.3779105532</v>
      </c>
      <c r="L3165" s="39">
        <v>922665.49879041698</v>
      </c>
      <c r="M3165" s="40">
        <v>936294.22303491097</v>
      </c>
      <c r="N3165" s="41">
        <v>917159.730243798</v>
      </c>
      <c r="O3165" s="42">
        <v>853051.80945832434</v>
      </c>
      <c r="P3165" s="2">
        <f t="shared" si="147"/>
        <v>457376.24430017435</v>
      </c>
      <c r="Q3165" s="7">
        <f t="shared" si="148"/>
        <v>1.4172724416568945</v>
      </c>
      <c r="R3165" s="44">
        <v>1.279027551918352</v>
      </c>
      <c r="S3165" s="46">
        <v>1.2155832633054491</v>
      </c>
      <c r="T3165" s="48">
        <v>1.0029925497594732</v>
      </c>
      <c r="U3165" s="50">
        <v>1.0178077876738354</v>
      </c>
      <c r="V3165" s="52">
        <v>0.99700745024052684</v>
      </c>
      <c r="W3165" s="54">
        <v>0.92731830827879169</v>
      </c>
      <c r="X3165" s="26">
        <f t="shared" si="149"/>
        <v>-0.34277977421117234</v>
      </c>
      <c r="Y3165" s="26">
        <v>-0.34277977421117234</v>
      </c>
      <c r="Z3165">
        <v>3155</v>
      </c>
      <c r="AA3165">
        <v>1095</v>
      </c>
    </row>
    <row r="3166" spans="1:27" x14ac:dyDescent="0.2">
      <c r="A3166">
        <v>404</v>
      </c>
      <c r="B3166">
        <v>3547</v>
      </c>
      <c r="C3166">
        <v>1</v>
      </c>
      <c r="D3166" t="s">
        <v>7096</v>
      </c>
      <c r="E3166" t="s">
        <v>7097</v>
      </c>
      <c r="F3166" t="s">
        <v>8510</v>
      </c>
      <c r="J3166" s="37">
        <v>61700.679142024368</v>
      </c>
      <c r="K3166" s="38">
        <v>48687.9111361299</v>
      </c>
      <c r="L3166" s="39">
        <v>44556.777156059397</v>
      </c>
      <c r="M3166" s="40">
        <v>46105.924932797963</v>
      </c>
      <c r="N3166" s="41">
        <v>39731.507629431297</v>
      </c>
      <c r="O3166" s="42">
        <v>45464.277434665935</v>
      </c>
      <c r="P3166" s="2">
        <f t="shared" si="147"/>
        <v>1930371.757392267</v>
      </c>
      <c r="Q3166" s="7">
        <f t="shared" si="148"/>
        <v>5.9816458069241394</v>
      </c>
      <c r="R3166" s="44">
        <v>1.3906961165889276</v>
      </c>
      <c r="S3166" s="46">
        <v>1.0973961694325221</v>
      </c>
      <c r="T3166" s="48">
        <v>1.0042828996422777</v>
      </c>
      <c r="U3166" s="50">
        <v>1.0391997567513163</v>
      </c>
      <c r="V3166" s="52">
        <v>0.89552423303619044</v>
      </c>
      <c r="W3166" s="54">
        <v>1.0247374089088037</v>
      </c>
      <c r="X3166" s="26">
        <f t="shared" si="149"/>
        <v>-0.34292749864008226</v>
      </c>
      <c r="Y3166" s="26">
        <v>-0.34292749864008226</v>
      </c>
      <c r="Z3166">
        <v>3156</v>
      </c>
      <c r="AA3166">
        <v>1094</v>
      </c>
    </row>
    <row r="3167" spans="1:27" x14ac:dyDescent="0.2">
      <c r="A3167">
        <v>2934</v>
      </c>
      <c r="B3167">
        <v>308</v>
      </c>
      <c r="C3167">
        <v>1</v>
      </c>
      <c r="D3167" t="s">
        <v>618</v>
      </c>
      <c r="E3167" t="s">
        <v>619</v>
      </c>
      <c r="F3167" t="s">
        <v>8510</v>
      </c>
      <c r="J3167" s="37">
        <v>5056561.9991121134</v>
      </c>
      <c r="K3167" s="38">
        <v>4753843.1957411766</v>
      </c>
      <c r="L3167" s="39">
        <v>4743967.0754523901</v>
      </c>
      <c r="M3167" s="40">
        <v>4003840.9203260504</v>
      </c>
      <c r="N3167" s="41">
        <v>3800060.1859470569</v>
      </c>
      <c r="O3167" s="42">
        <v>3799042.8356425096</v>
      </c>
      <c r="P3167" s="2">
        <f t="shared" si="147"/>
        <v>2081697.6952664556</v>
      </c>
      <c r="Q3167" s="7">
        <f t="shared" si="148"/>
        <v>6.4505597134282446</v>
      </c>
      <c r="R3167" s="44">
        <v>1.2282250100300003</v>
      </c>
      <c r="S3167" s="46">
        <v>1.1546954448092388</v>
      </c>
      <c r="T3167" s="48">
        <v>1.1522965623387218</v>
      </c>
      <c r="U3167" s="50">
        <v>0.97252195372853689</v>
      </c>
      <c r="V3167" s="52">
        <v>0.92302417350345345</v>
      </c>
      <c r="W3167" s="54">
        <v>0.92277706191098685</v>
      </c>
      <c r="X3167" s="26">
        <f t="shared" si="149"/>
        <v>-0.34314688044608688</v>
      </c>
      <c r="Y3167" s="26">
        <v>-0.34314688044608688</v>
      </c>
      <c r="Z3167">
        <v>3157</v>
      </c>
      <c r="AA3167">
        <v>1093</v>
      </c>
    </row>
    <row r="3168" spans="1:27" x14ac:dyDescent="0.2">
      <c r="A3168">
        <v>5640</v>
      </c>
      <c r="B3168">
        <v>1603</v>
      </c>
      <c r="C3168">
        <v>1</v>
      </c>
      <c r="D3168" t="s">
        <v>3208</v>
      </c>
      <c r="E3168" t="s">
        <v>3209</v>
      </c>
      <c r="F3168" t="s">
        <v>8510</v>
      </c>
      <c r="J3168" s="37">
        <v>364352.55489040137</v>
      </c>
      <c r="K3168" s="38">
        <v>353195.460782059</v>
      </c>
      <c r="L3168" s="39">
        <v>346157.77064271638</v>
      </c>
      <c r="M3168" s="40">
        <v>278968.82804331736</v>
      </c>
      <c r="N3168" s="41">
        <v>274789.01719653967</v>
      </c>
      <c r="O3168" s="42">
        <v>257897.95180407233</v>
      </c>
      <c r="P3168" s="2">
        <f t="shared" si="147"/>
        <v>266343.48450030602</v>
      </c>
      <c r="Q3168" s="7">
        <f t="shared" si="148"/>
        <v>0.82531894758708624</v>
      </c>
      <c r="R3168" s="44">
        <v>1.0488622853671916</v>
      </c>
      <c r="S3168" s="46">
        <v>1.0167443406253114</v>
      </c>
      <c r="T3168" s="48">
        <v>0.99648493070988631</v>
      </c>
      <c r="U3168" s="50">
        <v>0.80306801365983593</v>
      </c>
      <c r="V3168" s="52">
        <v>0.79103558545723263</v>
      </c>
      <c r="W3168" s="54">
        <v>0.74241124836383932</v>
      </c>
      <c r="X3168" s="26">
        <f t="shared" si="149"/>
        <v>-0.34325690965300687</v>
      </c>
      <c r="Y3168" s="26">
        <v>-0.34325690965300687</v>
      </c>
      <c r="Z3168">
        <v>3158</v>
      </c>
      <c r="AA3168">
        <v>1092</v>
      </c>
    </row>
    <row r="3169" spans="1:27" x14ac:dyDescent="0.2">
      <c r="A3169">
        <v>3210</v>
      </c>
      <c r="B3169">
        <v>1538</v>
      </c>
      <c r="C3169">
        <v>1</v>
      </c>
      <c r="D3169" t="s">
        <v>3078</v>
      </c>
      <c r="E3169" t="s">
        <v>3079</v>
      </c>
      <c r="F3169" t="s">
        <v>8510</v>
      </c>
      <c r="J3169" s="37">
        <v>306275.87591589469</v>
      </c>
      <c r="K3169" s="38">
        <v>239657.556799941</v>
      </c>
      <c r="L3169" s="39">
        <v>217851.555503462</v>
      </c>
      <c r="M3169" s="40">
        <v>219023.53023073202</v>
      </c>
      <c r="N3169" s="41">
        <v>200410.21991437601</v>
      </c>
      <c r="O3169" s="42">
        <v>171618.62819425532</v>
      </c>
      <c r="P3169" s="2">
        <f t="shared" si="147"/>
        <v>96387.028146093216</v>
      </c>
      <c r="Q3169" s="7">
        <f t="shared" si="148"/>
        <v>0.29867462603722567</v>
      </c>
      <c r="R3169" s="44">
        <v>0.93191026315426295</v>
      </c>
      <c r="S3169" s="46">
        <v>0.72920969095741373</v>
      </c>
      <c r="T3169" s="48">
        <v>0.66286023935344773</v>
      </c>
      <c r="U3169" s="50">
        <v>0.66642622467055534</v>
      </c>
      <c r="V3169" s="52">
        <v>0.60979122244187633</v>
      </c>
      <c r="W3169" s="54">
        <v>0.52218660867237465</v>
      </c>
      <c r="X3169" s="26">
        <f t="shared" si="149"/>
        <v>-0.34332967037699236</v>
      </c>
      <c r="Y3169" s="26">
        <v>-0.34332967037699236</v>
      </c>
      <c r="Z3169">
        <v>3159</v>
      </c>
      <c r="AA3169">
        <v>1091</v>
      </c>
    </row>
    <row r="3170" spans="1:27" x14ac:dyDescent="0.2">
      <c r="A3170">
        <v>4692</v>
      </c>
      <c r="B3170">
        <v>3825</v>
      </c>
      <c r="C3170">
        <v>1</v>
      </c>
      <c r="D3170" t="s">
        <v>7652</v>
      </c>
      <c r="E3170" t="s">
        <v>7653</v>
      </c>
      <c r="F3170" t="s">
        <v>8510</v>
      </c>
      <c r="J3170" s="37">
        <v>21155.428097931133</v>
      </c>
      <c r="K3170" s="38">
        <v>20549.550858817431</v>
      </c>
      <c r="L3170" s="39">
        <v>18842.518450418331</v>
      </c>
      <c r="M3170" s="40">
        <v>20439.804052585001</v>
      </c>
      <c r="N3170" s="41">
        <v>10941.119523056448</v>
      </c>
      <c r="O3170" s="42">
        <v>15680.642430089234</v>
      </c>
      <c r="P3170" s="2">
        <f t="shared" si="147"/>
        <v>99273.387554095549</v>
      </c>
      <c r="Q3170" s="7">
        <f t="shared" si="148"/>
        <v>0.30761859218469806</v>
      </c>
      <c r="R3170" s="44">
        <v>0.93203615288927411</v>
      </c>
      <c r="S3170" s="46">
        <v>0.90534326402630028</v>
      </c>
      <c r="T3170" s="48">
        <v>0.8301372265300796</v>
      </c>
      <c r="U3170" s="50">
        <v>0.90050819330122422</v>
      </c>
      <c r="V3170" s="52">
        <v>0.48202848466907244</v>
      </c>
      <c r="W3170" s="54">
        <v>0.69083573150674915</v>
      </c>
      <c r="X3170" s="26">
        <f t="shared" si="149"/>
        <v>-0.34365363974473773</v>
      </c>
      <c r="Y3170" s="26">
        <v>-0.34365363974473773</v>
      </c>
      <c r="Z3170">
        <v>3160</v>
      </c>
      <c r="AA3170">
        <v>1090</v>
      </c>
    </row>
    <row r="3171" spans="1:27" x14ac:dyDescent="0.2">
      <c r="A3171">
        <v>887</v>
      </c>
      <c r="B3171">
        <v>2087</v>
      </c>
      <c r="C3171">
        <v>1</v>
      </c>
      <c r="D3171" t="s">
        <v>4176</v>
      </c>
      <c r="E3171" t="s">
        <v>4177</v>
      </c>
      <c r="F3171" t="s">
        <v>8510</v>
      </c>
      <c r="J3171" s="37">
        <v>249019.8194909567</v>
      </c>
      <c r="K3171" s="38">
        <v>239116.93848267934</v>
      </c>
      <c r="L3171" s="39">
        <v>233854.90168653065</v>
      </c>
      <c r="M3171" s="40">
        <v>202658.57790009966</v>
      </c>
      <c r="N3171" s="41">
        <v>199685.98976601168</v>
      </c>
      <c r="O3171" s="42">
        <v>177391.34701025998</v>
      </c>
      <c r="P3171" s="2">
        <f t="shared" si="147"/>
        <v>324930.48277535819</v>
      </c>
      <c r="Q3171" s="7">
        <f t="shared" si="148"/>
        <v>1.0068625654058918</v>
      </c>
      <c r="R3171" s="44">
        <v>1.1823562924207607</v>
      </c>
      <c r="S3171" s="46">
        <v>1.1353370081840053</v>
      </c>
      <c r="T3171" s="48">
        <v>1.1103526421620795</v>
      </c>
      <c r="U3171" s="50">
        <v>0.96223122032231445</v>
      </c>
      <c r="V3171" s="52">
        <v>0.94811725022829207</v>
      </c>
      <c r="W3171" s="54">
        <v>0.84226137416420543</v>
      </c>
      <c r="X3171" s="26">
        <f t="shared" si="149"/>
        <v>-0.34432218385566871</v>
      </c>
      <c r="Y3171" s="26">
        <v>-0.34432218385566871</v>
      </c>
      <c r="Z3171">
        <v>3161</v>
      </c>
      <c r="AA3171">
        <v>1089</v>
      </c>
    </row>
    <row r="3172" spans="1:27" x14ac:dyDescent="0.2">
      <c r="A3172">
        <v>674</v>
      </c>
      <c r="B3172">
        <v>1505</v>
      </c>
      <c r="C3172">
        <v>1</v>
      </c>
      <c r="D3172" t="s">
        <v>3012</v>
      </c>
      <c r="E3172" t="s">
        <v>3013</v>
      </c>
      <c r="F3172" t="s">
        <v>8510</v>
      </c>
      <c r="J3172" s="37">
        <v>590249.98117942736</v>
      </c>
      <c r="K3172" s="38">
        <v>507470.33985558938</v>
      </c>
      <c r="L3172" s="39">
        <v>493650.36780970637</v>
      </c>
      <c r="M3172" s="40">
        <v>458358.88265471533</v>
      </c>
      <c r="N3172" s="41">
        <v>453923.39572025562</v>
      </c>
      <c r="O3172" s="42">
        <v>400841.14605975966</v>
      </c>
      <c r="P3172" s="2">
        <f t="shared" si="147"/>
        <v>666564.989075928</v>
      </c>
      <c r="Q3172" s="7">
        <f t="shared" si="148"/>
        <v>2.0654859131044763</v>
      </c>
      <c r="R3172" s="44">
        <v>1.2451108534730677</v>
      </c>
      <c r="S3172" s="46">
        <v>1.0704902128201599</v>
      </c>
      <c r="T3172" s="48">
        <v>1.0413374847596866</v>
      </c>
      <c r="U3172" s="50">
        <v>0.96689138123951501</v>
      </c>
      <c r="V3172" s="52">
        <v>0.95753488297839107</v>
      </c>
      <c r="W3172" s="54">
        <v>0.84555980921899154</v>
      </c>
      <c r="X3172" s="26">
        <f t="shared" si="149"/>
        <v>-0.34443818775940843</v>
      </c>
      <c r="Y3172" s="26">
        <v>-0.34443818775940843</v>
      </c>
      <c r="Z3172">
        <v>3162</v>
      </c>
      <c r="AA3172">
        <v>1088</v>
      </c>
    </row>
    <row r="3173" spans="1:27" x14ac:dyDescent="0.2">
      <c r="A3173">
        <v>564</v>
      </c>
      <c r="B3173">
        <v>1004</v>
      </c>
      <c r="C3173">
        <v>1</v>
      </c>
      <c r="D3173" t="s">
        <v>2010</v>
      </c>
      <c r="E3173" t="s">
        <v>2011</v>
      </c>
      <c r="F3173" t="s">
        <v>8510</v>
      </c>
      <c r="J3173" s="37">
        <v>1060001.4414726656</v>
      </c>
      <c r="K3173" s="38">
        <v>1021199.1990535101</v>
      </c>
      <c r="L3173" s="39">
        <v>1010978.3780469293</v>
      </c>
      <c r="M3173" s="40">
        <v>878478.17963267432</v>
      </c>
      <c r="N3173" s="41">
        <v>788406.34227831371</v>
      </c>
      <c r="O3173" s="42">
        <v>742879.99697242863</v>
      </c>
      <c r="P3173" s="2">
        <f t="shared" si="147"/>
        <v>530707.22486582678</v>
      </c>
      <c r="Q3173" s="7">
        <f t="shared" si="148"/>
        <v>1.6445032591087245</v>
      </c>
      <c r="R3173" s="44">
        <v>1.0594183165432125</v>
      </c>
      <c r="S3173" s="46">
        <v>1.0206374199015136</v>
      </c>
      <c r="T3173" s="48">
        <v>1.0104222215434455</v>
      </c>
      <c r="U3173" s="50">
        <v>0.87799491375540084</v>
      </c>
      <c r="V3173" s="52">
        <v>0.78797262645988742</v>
      </c>
      <c r="W3173" s="54">
        <v>0.74247132597550547</v>
      </c>
      <c r="X3173" s="26">
        <f t="shared" si="149"/>
        <v>-0.34502237727877982</v>
      </c>
      <c r="Y3173" s="26">
        <v>-0.34502237727877982</v>
      </c>
      <c r="Z3173">
        <v>3163</v>
      </c>
      <c r="AA3173">
        <v>1087</v>
      </c>
    </row>
    <row r="3174" spans="1:27" x14ac:dyDescent="0.2">
      <c r="A3174">
        <v>383</v>
      </c>
      <c r="B3174">
        <v>1728</v>
      </c>
      <c r="C3174">
        <v>1</v>
      </c>
      <c r="D3174" t="s">
        <v>3458</v>
      </c>
      <c r="E3174" t="s">
        <v>3459</v>
      </c>
      <c r="F3174" t="s">
        <v>8510</v>
      </c>
      <c r="J3174" s="37">
        <v>318534.45275922498</v>
      </c>
      <c r="K3174" s="38">
        <v>308712.38606011367</v>
      </c>
      <c r="L3174" s="39">
        <v>287003.76821906428</v>
      </c>
      <c r="M3174" s="40">
        <v>244709.2446295433</v>
      </c>
      <c r="N3174" s="41">
        <v>240537.91213562866</v>
      </c>
      <c r="O3174" s="42">
        <v>221562.31169155633</v>
      </c>
      <c r="P3174" s="2">
        <f t="shared" si="147"/>
        <v>158352.79727176396</v>
      </c>
      <c r="Q3174" s="7">
        <f t="shared" si="148"/>
        <v>0.49068804606576849</v>
      </c>
      <c r="R3174" s="44">
        <v>1.0532311334323043</v>
      </c>
      <c r="S3174" s="46">
        <v>1.0207545634646211</v>
      </c>
      <c r="T3174" s="48">
        <v>0.94897522538699131</v>
      </c>
      <c r="U3174" s="50">
        <v>0.80912878606997951</v>
      </c>
      <c r="V3174" s="52">
        <v>0.79533631491832801</v>
      </c>
      <c r="W3174" s="54">
        <v>0.73259367282687515</v>
      </c>
      <c r="X3174" s="26">
        <f t="shared" si="149"/>
        <v>-0.34561264114043394</v>
      </c>
      <c r="Y3174" s="26">
        <v>-0.34561264114043394</v>
      </c>
      <c r="Z3174">
        <v>3164</v>
      </c>
      <c r="AA3174">
        <v>1086</v>
      </c>
    </row>
    <row r="3175" spans="1:27" x14ac:dyDescent="0.2">
      <c r="A3175">
        <v>1244</v>
      </c>
      <c r="B3175">
        <v>2481</v>
      </c>
      <c r="C3175">
        <v>1</v>
      </c>
      <c r="D3175" t="s">
        <v>4964</v>
      </c>
      <c r="E3175" t="s">
        <v>4965</v>
      </c>
      <c r="F3175" t="s">
        <v>8510</v>
      </c>
      <c r="J3175" s="37">
        <v>95143.282851971569</v>
      </c>
      <c r="K3175" s="38">
        <v>53694.383215319365</v>
      </c>
      <c r="L3175" s="39">
        <v>56513.31643313614</v>
      </c>
      <c r="M3175" s="40">
        <v>48592.754890133372</v>
      </c>
      <c r="N3175" s="41">
        <v>50148.463364743628</v>
      </c>
      <c r="O3175" s="42">
        <v>49380.014674385166</v>
      </c>
      <c r="P3175" s="2">
        <f t="shared" si="147"/>
        <v>98664.929535522329</v>
      </c>
      <c r="Q3175" s="7">
        <f t="shared" si="148"/>
        <v>0.30573316242664744</v>
      </c>
      <c r="R3175" s="44">
        <v>0.93195280678773984</v>
      </c>
      <c r="S3175" s="46">
        <v>0.52595022629300037</v>
      </c>
      <c r="T3175" s="48">
        <v>0.55356239864760504</v>
      </c>
      <c r="U3175" s="50">
        <v>0.47597847112198988</v>
      </c>
      <c r="V3175" s="52">
        <v>0.4912170338034168</v>
      </c>
      <c r="W3175" s="54">
        <v>0.48368988220232939</v>
      </c>
      <c r="X3175" s="26">
        <f t="shared" si="149"/>
        <v>-0.34615687541734547</v>
      </c>
      <c r="Y3175" s="26">
        <v>-0.34615687541734547</v>
      </c>
      <c r="Z3175">
        <v>3165</v>
      </c>
      <c r="AA3175">
        <v>1085</v>
      </c>
    </row>
    <row r="3176" spans="1:27" x14ac:dyDescent="0.2">
      <c r="A3176">
        <v>5252</v>
      </c>
      <c r="B3176">
        <v>2691</v>
      </c>
      <c r="C3176">
        <v>1</v>
      </c>
      <c r="D3176" t="s">
        <v>5384</v>
      </c>
      <c r="E3176" t="s">
        <v>5385</v>
      </c>
      <c r="F3176" t="s">
        <v>8510</v>
      </c>
      <c r="J3176" s="37">
        <v>199398.69745133296</v>
      </c>
      <c r="K3176" s="38">
        <v>146091.93511915134</v>
      </c>
      <c r="L3176" s="39">
        <v>129272.24012411402</v>
      </c>
      <c r="M3176" s="40">
        <v>102186.5762190731</v>
      </c>
      <c r="N3176" s="41">
        <v>132913.39341627134</v>
      </c>
      <c r="O3176" s="42">
        <v>145359.95800287896</v>
      </c>
      <c r="P3176" s="2">
        <f t="shared" si="147"/>
        <v>342856.76543419377</v>
      </c>
      <c r="Q3176" s="7">
        <f t="shared" si="148"/>
        <v>1.062410763875608</v>
      </c>
      <c r="R3176" s="44">
        <v>1.4362350369928119</v>
      </c>
      <c r="S3176" s="46">
        <v>1.052275458777342</v>
      </c>
      <c r="T3176" s="48">
        <v>0.93112604520456155</v>
      </c>
      <c r="U3176" s="50">
        <v>0.73603259676252286</v>
      </c>
      <c r="V3176" s="52">
        <v>0.95735265550894655</v>
      </c>
      <c r="W3176" s="54">
        <v>1.0470031516153357</v>
      </c>
      <c r="X3176" s="26">
        <f t="shared" si="149"/>
        <v>-0.34657446930494362</v>
      </c>
      <c r="Y3176" s="26">
        <v>-0.34657446930494362</v>
      </c>
      <c r="Z3176">
        <v>3166</v>
      </c>
      <c r="AA3176">
        <v>1084</v>
      </c>
    </row>
    <row r="3177" spans="1:27" x14ac:dyDescent="0.2">
      <c r="A3177">
        <v>3434</v>
      </c>
      <c r="B3177">
        <v>1150</v>
      </c>
      <c r="C3177">
        <v>1</v>
      </c>
      <c r="D3177" t="s">
        <v>2302</v>
      </c>
      <c r="E3177" t="s">
        <v>2303</v>
      </c>
      <c r="F3177" t="s">
        <v>8510</v>
      </c>
      <c r="J3177" s="37">
        <v>711335.37115497037</v>
      </c>
      <c r="K3177" s="38">
        <v>566958.74285765062</v>
      </c>
      <c r="L3177" s="39">
        <v>570642.21514625067</v>
      </c>
      <c r="M3177" s="40">
        <v>524541.83726289903</v>
      </c>
      <c r="N3177" s="41">
        <v>495449.64563135832</v>
      </c>
      <c r="O3177" s="42">
        <v>486314.83341705467</v>
      </c>
      <c r="P3177" s="2">
        <f t="shared" si="147"/>
        <v>1498443.3876787899</v>
      </c>
      <c r="Q3177" s="7">
        <f t="shared" si="148"/>
        <v>4.6432287317186702</v>
      </c>
      <c r="R3177" s="44">
        <v>1.2469102388765636</v>
      </c>
      <c r="S3177" s="46">
        <v>0.99383032273784544</v>
      </c>
      <c r="T3177" s="48">
        <v>1.0002871355121294</v>
      </c>
      <c r="U3177" s="50">
        <v>0.91947710478710498</v>
      </c>
      <c r="V3177" s="52">
        <v>0.86848097400588409</v>
      </c>
      <c r="W3177" s="54">
        <v>0.8524684272633597</v>
      </c>
      <c r="X3177" s="26">
        <f t="shared" si="149"/>
        <v>-0.34700959071241833</v>
      </c>
      <c r="Y3177" s="26">
        <v>-0.34700959071241833</v>
      </c>
      <c r="Z3177">
        <v>3167</v>
      </c>
      <c r="AA3177">
        <v>1083</v>
      </c>
    </row>
    <row r="3178" spans="1:27" x14ac:dyDescent="0.2">
      <c r="A3178">
        <v>1254</v>
      </c>
      <c r="B3178">
        <v>465</v>
      </c>
      <c r="C3178">
        <v>1</v>
      </c>
      <c r="D3178" t="s">
        <v>932</v>
      </c>
      <c r="E3178" t="s">
        <v>933</v>
      </c>
      <c r="F3178" t="s">
        <v>8510</v>
      </c>
      <c r="J3178" s="37">
        <v>3310544.0784887834</v>
      </c>
      <c r="K3178" s="38">
        <v>2577884.8678753735</v>
      </c>
      <c r="L3178" s="39">
        <v>2652131.2507381462</v>
      </c>
      <c r="M3178" s="40">
        <v>2410009.1905253301</v>
      </c>
      <c r="N3178" s="41">
        <v>2285551.4042026098</v>
      </c>
      <c r="O3178" s="42">
        <v>2395543.091674373</v>
      </c>
      <c r="P3178" s="2">
        <f t="shared" si="147"/>
        <v>1163969.3541944225</v>
      </c>
      <c r="Q3178" s="7">
        <f t="shared" si="148"/>
        <v>3.6067935516787815</v>
      </c>
      <c r="R3178" s="44">
        <v>1.4144316383293036</v>
      </c>
      <c r="S3178" s="46">
        <v>1.1014026186166181</v>
      </c>
      <c r="T3178" s="48">
        <v>1.1331244233903384</v>
      </c>
      <c r="U3178" s="50">
        <v>1.0296776502367211</v>
      </c>
      <c r="V3178" s="52">
        <v>0.9765029978419274</v>
      </c>
      <c r="W3178" s="54">
        <v>1.0234970021580725</v>
      </c>
      <c r="X3178" s="26">
        <f t="shared" si="149"/>
        <v>-0.34754554519054931</v>
      </c>
      <c r="Y3178" s="26">
        <v>-0.34754554519054931</v>
      </c>
      <c r="Z3178">
        <v>3168</v>
      </c>
      <c r="AA3178">
        <v>1082</v>
      </c>
    </row>
    <row r="3179" spans="1:27" x14ac:dyDescent="0.2">
      <c r="A3179">
        <v>4232</v>
      </c>
      <c r="B3179">
        <v>3693</v>
      </c>
      <c r="C3179">
        <v>1</v>
      </c>
      <c r="D3179" t="s">
        <v>7388</v>
      </c>
      <c r="E3179" t="s">
        <v>7389</v>
      </c>
      <c r="F3179" t="s">
        <v>8510</v>
      </c>
      <c r="J3179" s="37">
        <v>42387.304186234898</v>
      </c>
      <c r="K3179" s="38">
        <v>28734.067591582902</v>
      </c>
      <c r="L3179" s="39">
        <v>34010.141061626862</v>
      </c>
      <c r="M3179" s="40">
        <v>32835.9329931389</v>
      </c>
      <c r="N3179" s="41">
        <v>32061.657898359466</v>
      </c>
      <c r="O3179" s="42">
        <v>25077.171293359035</v>
      </c>
      <c r="P3179" s="2">
        <f t="shared" si="147"/>
        <v>322031.77649293473</v>
      </c>
      <c r="Q3179" s="7">
        <f t="shared" si="148"/>
        <v>0.99788033998047099</v>
      </c>
      <c r="R3179" s="44">
        <v>1.3289020325640801</v>
      </c>
      <c r="S3179" s="46">
        <v>0.90085372399522701</v>
      </c>
      <c r="T3179" s="48">
        <v>1.0662661014253481</v>
      </c>
      <c r="U3179" s="50">
        <v>1.0294530150820667</v>
      </c>
      <c r="V3179" s="52">
        <v>1.0051783940140377</v>
      </c>
      <c r="W3179" s="54">
        <v>0.78620484464602058</v>
      </c>
      <c r="X3179" s="26">
        <f t="shared" si="149"/>
        <v>-0.34818928798244958</v>
      </c>
      <c r="Y3179" s="26">
        <v>-0.34818928798244958</v>
      </c>
      <c r="Z3179">
        <v>3169</v>
      </c>
      <c r="AA3179">
        <v>1081</v>
      </c>
    </row>
    <row r="3180" spans="1:27" x14ac:dyDescent="0.2">
      <c r="A3180">
        <v>5900</v>
      </c>
      <c r="B3180">
        <v>1214</v>
      </c>
      <c r="C3180">
        <v>1</v>
      </c>
      <c r="D3180" t="s">
        <v>2430</v>
      </c>
      <c r="E3180" t="s">
        <v>2431</v>
      </c>
      <c r="F3180" t="s">
        <v>8510</v>
      </c>
      <c r="J3180" s="37">
        <v>776506.34949798894</v>
      </c>
      <c r="K3180" s="38">
        <v>846742.60255306528</v>
      </c>
      <c r="L3180" s="39">
        <v>674859.19802220259</v>
      </c>
      <c r="M3180" s="40">
        <v>674704.45540440502</v>
      </c>
      <c r="N3180" s="41">
        <v>614364.30496654334</v>
      </c>
      <c r="O3180" s="42">
        <v>601676.24879963463</v>
      </c>
      <c r="P3180" s="2">
        <f t="shared" si="147"/>
        <v>541005.64711094659</v>
      </c>
      <c r="Q3180" s="7">
        <f t="shared" si="148"/>
        <v>1.6764149952831453</v>
      </c>
      <c r="R3180" s="44">
        <v>1.2047555155623164</v>
      </c>
      <c r="S3180" s="46">
        <v>1.3137275971367155</v>
      </c>
      <c r="T3180" s="48">
        <v>1.0470491858448296</v>
      </c>
      <c r="U3180" s="50">
        <v>1.0468091014947085</v>
      </c>
      <c r="V3180" s="52">
        <v>0.9531908985052916</v>
      </c>
      <c r="W3180" s="54">
        <v>0.93350528272284483</v>
      </c>
      <c r="X3180" s="26">
        <f t="shared" si="149"/>
        <v>-0.34830019206310725</v>
      </c>
      <c r="Y3180" s="26">
        <v>-0.34830019206310725</v>
      </c>
      <c r="Z3180">
        <v>3170</v>
      </c>
      <c r="AA3180">
        <v>1080</v>
      </c>
    </row>
    <row r="3181" spans="1:27" x14ac:dyDescent="0.2">
      <c r="A3181">
        <v>4895</v>
      </c>
      <c r="B3181">
        <v>1670</v>
      </c>
      <c r="C3181">
        <v>1</v>
      </c>
      <c r="D3181" t="s">
        <v>3342</v>
      </c>
      <c r="E3181" t="s">
        <v>3343</v>
      </c>
      <c r="F3181" t="s">
        <v>8510</v>
      </c>
      <c r="J3181" s="37">
        <v>480335.04542225861</v>
      </c>
      <c r="K3181" s="38">
        <v>322915.68525656365</v>
      </c>
      <c r="L3181" s="39">
        <v>265546.04965202935</v>
      </c>
      <c r="M3181" s="40">
        <v>245675.82487131804</v>
      </c>
      <c r="N3181" s="41">
        <v>298580.06229401432</v>
      </c>
      <c r="O3181" s="42">
        <v>341379.32190436363</v>
      </c>
      <c r="P3181" s="2">
        <f t="shared" si="147"/>
        <v>2353999.6610221742</v>
      </c>
      <c r="Q3181" s="7">
        <f t="shared" si="148"/>
        <v>7.2943422156547868</v>
      </c>
      <c r="R3181" s="44">
        <v>1.4879385195869601</v>
      </c>
      <c r="S3181" s="46">
        <v>1.0002990438677553</v>
      </c>
      <c r="T3181" s="48">
        <v>0.822584568348667</v>
      </c>
      <c r="U3181" s="50">
        <v>0.7610323807124707</v>
      </c>
      <c r="V3181" s="52">
        <v>0.92491434906104952</v>
      </c>
      <c r="W3181" s="54">
        <v>1.0574940298296227</v>
      </c>
      <c r="X3181" s="26">
        <f t="shared" si="149"/>
        <v>-0.34856124583471437</v>
      </c>
      <c r="Y3181" s="26">
        <v>-0.34856124583471437</v>
      </c>
      <c r="Z3181">
        <v>3171</v>
      </c>
      <c r="AA3181">
        <v>1079</v>
      </c>
    </row>
    <row r="3182" spans="1:27" x14ac:dyDescent="0.2">
      <c r="A3182">
        <v>986</v>
      </c>
      <c r="B3182">
        <v>258</v>
      </c>
      <c r="C3182">
        <v>1</v>
      </c>
      <c r="D3182" t="s">
        <v>518</v>
      </c>
      <c r="E3182" t="s">
        <v>519</v>
      </c>
      <c r="F3182" t="s">
        <v>8510</v>
      </c>
      <c r="J3182" s="37">
        <v>7178320.4830548102</v>
      </c>
      <c r="K3182" s="38">
        <v>5171933.9612899134</v>
      </c>
      <c r="L3182" s="39">
        <v>4680289.4717034129</v>
      </c>
      <c r="M3182" s="40">
        <v>4227664.2766220896</v>
      </c>
      <c r="N3182" s="41">
        <v>4962264.7035200028</v>
      </c>
      <c r="O3182" s="42">
        <v>5033661.4610079434</v>
      </c>
      <c r="P3182" s="2">
        <f t="shared" si="147"/>
        <v>2122724.9494222919</v>
      </c>
      <c r="Q3182" s="7">
        <f t="shared" si="148"/>
        <v>6.5776909262897476</v>
      </c>
      <c r="R3182" s="44">
        <v>1.4840658351656213</v>
      </c>
      <c r="S3182" s="46">
        <v>1.0692599350784029</v>
      </c>
      <c r="T3182" s="48">
        <v>0.96761599318905123</v>
      </c>
      <c r="U3182" s="50">
        <v>0.87403900819081293</v>
      </c>
      <c r="V3182" s="52">
        <v>1.0259123326865354</v>
      </c>
      <c r="W3182" s="54">
        <v>1.0406730958454917</v>
      </c>
      <c r="X3182" s="26">
        <f t="shared" si="149"/>
        <v>-0.34865478411064121</v>
      </c>
      <c r="Y3182" s="26">
        <v>-0.34865478411064121</v>
      </c>
      <c r="Z3182">
        <v>3172</v>
      </c>
      <c r="AA3182">
        <v>1078</v>
      </c>
    </row>
    <row r="3183" spans="1:27" x14ac:dyDescent="0.2">
      <c r="A3183">
        <v>3358</v>
      </c>
      <c r="B3183">
        <v>4113</v>
      </c>
      <c r="C3183">
        <v>1</v>
      </c>
      <c r="D3183" t="s">
        <v>8228</v>
      </c>
      <c r="E3183" t="s">
        <v>8229</v>
      </c>
      <c r="F3183" t="s">
        <v>8510</v>
      </c>
      <c r="J3183" s="37">
        <v>17785.622222494465</v>
      </c>
      <c r="K3183" s="38">
        <v>14519.876389591102</v>
      </c>
      <c r="L3183" s="39">
        <v>12210.711192247887</v>
      </c>
      <c r="M3183" s="40">
        <v>11571.20099908227</v>
      </c>
      <c r="N3183" s="41">
        <v>13900.53620206959</v>
      </c>
      <c r="O3183" s="42">
        <v>11886.798538171788</v>
      </c>
      <c r="P3183" s="2">
        <f t="shared" si="147"/>
        <v>18785.947177947699</v>
      </c>
      <c r="Q3183" s="7">
        <f t="shared" si="148"/>
        <v>5.8212042180865037E-2</v>
      </c>
      <c r="R3183" s="44">
        <v>1.3570363071585352</v>
      </c>
      <c r="S3183" s="46">
        <v>1.1078611245440921</v>
      </c>
      <c r="T3183" s="48">
        <v>0.93167268576918216</v>
      </c>
      <c r="U3183" s="50">
        <v>0.88287829780416016</v>
      </c>
      <c r="V3183" s="52">
        <v>1.0606057004473135</v>
      </c>
      <c r="W3183" s="54">
        <v>0.90695827170873888</v>
      </c>
      <c r="X3183" s="26">
        <f t="shared" si="149"/>
        <v>-0.34870726250061995</v>
      </c>
      <c r="Y3183" s="26">
        <v>-0.34870726250061995</v>
      </c>
      <c r="Z3183">
        <v>3173</v>
      </c>
      <c r="AA3183">
        <v>1077</v>
      </c>
    </row>
    <row r="3184" spans="1:27" x14ac:dyDescent="0.2">
      <c r="A3184">
        <v>2762</v>
      </c>
      <c r="B3184">
        <v>4001</v>
      </c>
      <c r="C3184">
        <v>1</v>
      </c>
      <c r="D3184" t="s">
        <v>8004</v>
      </c>
      <c r="E3184" t="s">
        <v>8005</v>
      </c>
      <c r="F3184" t="s">
        <v>8510</v>
      </c>
      <c r="J3184" s="37">
        <v>28154.151717524266</v>
      </c>
      <c r="K3184" s="38">
        <v>24420.594612022203</v>
      </c>
      <c r="L3184" s="39">
        <v>24653.653729038968</v>
      </c>
      <c r="M3184" s="40">
        <v>24672.452484642101</v>
      </c>
      <c r="N3184" s="41">
        <v>19786.272133400933</v>
      </c>
      <c r="O3184" s="42">
        <v>20949.180299747764</v>
      </c>
      <c r="P3184" s="2">
        <f t="shared" si="147"/>
        <v>108478.60514428079</v>
      </c>
      <c r="Q3184" s="7">
        <f t="shared" si="148"/>
        <v>0.33614281348523106</v>
      </c>
      <c r="R3184" s="44">
        <v>1.3822923294507794</v>
      </c>
      <c r="S3184" s="46">
        <v>1.1989848229671218</v>
      </c>
      <c r="T3184" s="48">
        <v>1.2104273921836657</v>
      </c>
      <c r="U3184" s="50">
        <v>1.2113503599908348</v>
      </c>
      <c r="V3184" s="52">
        <v>0.97145218484426332</v>
      </c>
      <c r="W3184" s="54">
        <v>1.0285478151557366</v>
      </c>
      <c r="X3184" s="26">
        <f t="shared" si="149"/>
        <v>-0.35005678829094583</v>
      </c>
      <c r="Y3184" s="26">
        <v>-0.35005678829094583</v>
      </c>
      <c r="Z3184">
        <v>3174</v>
      </c>
      <c r="AA3184">
        <v>1076</v>
      </c>
    </row>
    <row r="3185" spans="1:27" x14ac:dyDescent="0.2">
      <c r="A3185">
        <v>3748</v>
      </c>
      <c r="B3185">
        <v>1963</v>
      </c>
      <c r="C3185">
        <v>1</v>
      </c>
      <c r="D3185" t="s">
        <v>3928</v>
      </c>
      <c r="E3185" t="s">
        <v>3929</v>
      </c>
      <c r="F3185" t="s">
        <v>8510</v>
      </c>
      <c r="J3185" s="37">
        <v>271448.75777961832</v>
      </c>
      <c r="K3185" s="38">
        <v>255683.53992000932</v>
      </c>
      <c r="L3185" s="39">
        <v>299822.04632582801</v>
      </c>
      <c r="M3185" s="40">
        <v>253086.38070843866</v>
      </c>
      <c r="N3185" s="41">
        <v>200476.85717718166</v>
      </c>
      <c r="O3185" s="42">
        <v>188803.05857103734</v>
      </c>
      <c r="P3185" s="2">
        <f t="shared" si="147"/>
        <v>138988.18327071806</v>
      </c>
      <c r="Q3185" s="7">
        <f t="shared" si="148"/>
        <v>0.43068288814813599</v>
      </c>
      <c r="R3185" s="44">
        <v>1.0670786411441799</v>
      </c>
      <c r="S3185" s="46">
        <v>1.0051047813682903</v>
      </c>
      <c r="T3185" s="48">
        <v>1.1786154572797021</v>
      </c>
      <c r="U3185" s="50">
        <v>0.9948952186317096</v>
      </c>
      <c r="V3185" s="52">
        <v>0.78808455079084305</v>
      </c>
      <c r="W3185" s="54">
        <v>0.74219426469954075</v>
      </c>
      <c r="X3185" s="26">
        <f t="shared" si="149"/>
        <v>-0.35131468751479006</v>
      </c>
      <c r="Y3185" s="26">
        <v>-0.35131468751479006</v>
      </c>
      <c r="Z3185">
        <v>3175</v>
      </c>
      <c r="AA3185">
        <v>1075</v>
      </c>
    </row>
    <row r="3186" spans="1:27" x14ac:dyDescent="0.2">
      <c r="A3186">
        <v>4052</v>
      </c>
      <c r="B3186">
        <v>3076</v>
      </c>
      <c r="C3186">
        <v>1</v>
      </c>
      <c r="D3186" t="s">
        <v>6154</v>
      </c>
      <c r="E3186" t="s">
        <v>6155</v>
      </c>
      <c r="F3186" t="s">
        <v>8510</v>
      </c>
      <c r="J3186" s="37">
        <v>83595.894573896134</v>
      </c>
      <c r="K3186" s="38">
        <v>89173.307970398761</v>
      </c>
      <c r="L3186" s="39">
        <v>74880.709081069988</v>
      </c>
      <c r="M3186" s="40">
        <v>67259.202563955798</v>
      </c>
      <c r="N3186" s="41">
        <v>67761.66220562956</v>
      </c>
      <c r="O3186" s="42">
        <v>64131.058306494837</v>
      </c>
      <c r="P3186" s="2">
        <f t="shared" si="147"/>
        <v>428825.40004091553</v>
      </c>
      <c r="Q3186" s="7">
        <f t="shared" si="148"/>
        <v>1.3288018985122687</v>
      </c>
      <c r="R3186" s="44">
        <v>1.2157379125993626</v>
      </c>
      <c r="S3186" s="46">
        <v>1.296850423625534</v>
      </c>
      <c r="T3186" s="48">
        <v>1.0889926762098086</v>
      </c>
      <c r="U3186" s="50">
        <v>0.97815285002925112</v>
      </c>
      <c r="V3186" s="52">
        <v>0.98546013753478656</v>
      </c>
      <c r="W3186" s="54">
        <v>0.93266014265097752</v>
      </c>
      <c r="X3186" s="26">
        <f t="shared" si="149"/>
        <v>-0.35148564774210367</v>
      </c>
      <c r="Y3186" s="26">
        <v>-0.35148564774210367</v>
      </c>
      <c r="Z3186">
        <v>3176</v>
      </c>
      <c r="AA3186">
        <v>1074</v>
      </c>
    </row>
    <row r="3187" spans="1:27" x14ac:dyDescent="0.2">
      <c r="A3187">
        <v>3077</v>
      </c>
      <c r="B3187">
        <v>1019</v>
      </c>
      <c r="C3187">
        <v>1</v>
      </c>
      <c r="D3187" t="s">
        <v>2040</v>
      </c>
      <c r="E3187" t="s">
        <v>2041</v>
      </c>
      <c r="F3187" t="s">
        <v>8510</v>
      </c>
      <c r="J3187" s="37">
        <v>1011063.4146113569</v>
      </c>
      <c r="K3187" s="38">
        <v>1014225.6143656904</v>
      </c>
      <c r="L3187" s="39">
        <v>921129.17686612566</v>
      </c>
      <c r="M3187" s="40">
        <v>833734.30666274158</v>
      </c>
      <c r="N3187" s="41">
        <v>801958.40267278242</v>
      </c>
      <c r="O3187" s="42">
        <v>768477.49211143237</v>
      </c>
      <c r="P3187" s="2">
        <f t="shared" si="147"/>
        <v>512474.59927810356</v>
      </c>
      <c r="Q3187" s="7">
        <f t="shared" si="148"/>
        <v>1.5880057953542026</v>
      </c>
      <c r="R3187" s="44">
        <v>1.2843360534220689</v>
      </c>
      <c r="S3187" s="46">
        <v>1.2883529400920055</v>
      </c>
      <c r="T3187" s="48">
        <v>1.17009417471891</v>
      </c>
      <c r="U3187" s="50">
        <v>1.059078009892598</v>
      </c>
      <c r="V3187" s="52">
        <v>1.0187136385439719</v>
      </c>
      <c r="W3187" s="54">
        <v>0.97618342736837449</v>
      </c>
      <c r="X3187" s="26">
        <f t="shared" si="149"/>
        <v>-0.3515281713912693</v>
      </c>
      <c r="Y3187" s="26">
        <v>-0.3515281713912693</v>
      </c>
      <c r="Z3187">
        <v>3177</v>
      </c>
      <c r="AA3187">
        <v>1073</v>
      </c>
    </row>
    <row r="3188" spans="1:27" x14ac:dyDescent="0.2">
      <c r="A3188">
        <v>5015</v>
      </c>
      <c r="B3188">
        <v>2121</v>
      </c>
      <c r="C3188">
        <v>1</v>
      </c>
      <c r="D3188" t="s">
        <v>4244</v>
      </c>
      <c r="E3188" t="s">
        <v>4245</v>
      </c>
      <c r="F3188" t="s">
        <v>8510</v>
      </c>
      <c r="J3188" s="37">
        <v>238831.45406003765</v>
      </c>
      <c r="K3188" s="38">
        <v>256471.70644477467</v>
      </c>
      <c r="L3188" s="39">
        <v>230066.12204398867</v>
      </c>
      <c r="M3188" s="40">
        <v>212558.49331297367</v>
      </c>
      <c r="N3188" s="41">
        <v>184239.98586782569</v>
      </c>
      <c r="O3188" s="42">
        <v>187440.93121175296</v>
      </c>
      <c r="P3188" s="2">
        <f t="shared" si="147"/>
        <v>155600.84647891502</v>
      </c>
      <c r="Q3188" s="7">
        <f t="shared" si="148"/>
        <v>0.4821605720919761</v>
      </c>
      <c r="R3188" s="44">
        <v>1.1977324152722753</v>
      </c>
      <c r="S3188" s="46">
        <v>1.2861977398164717</v>
      </c>
      <c r="T3188" s="48">
        <v>1.153774544113451</v>
      </c>
      <c r="U3188" s="50">
        <v>1.0659743231240602</v>
      </c>
      <c r="V3188" s="52">
        <v>0.92395787703795684</v>
      </c>
      <c r="W3188" s="54">
        <v>0.94001051973958694</v>
      </c>
      <c r="X3188" s="26">
        <f t="shared" si="149"/>
        <v>-0.35187561242691101</v>
      </c>
      <c r="Y3188" s="26">
        <v>-0.35187561242691101</v>
      </c>
      <c r="Z3188">
        <v>3178</v>
      </c>
      <c r="AA3188">
        <v>1072</v>
      </c>
    </row>
    <row r="3189" spans="1:27" x14ac:dyDescent="0.2">
      <c r="A3189">
        <v>5424</v>
      </c>
      <c r="B3189">
        <v>2825</v>
      </c>
      <c r="C3189">
        <v>1</v>
      </c>
      <c r="D3189" t="s">
        <v>5652</v>
      </c>
      <c r="E3189" t="s">
        <v>5653</v>
      </c>
      <c r="F3189" t="s">
        <v>8510</v>
      </c>
      <c r="J3189" s="37">
        <v>126961.70709000435</v>
      </c>
      <c r="K3189" s="38">
        <v>93863.38058008482</v>
      </c>
      <c r="L3189" s="39">
        <v>89715.55518725056</v>
      </c>
      <c r="M3189" s="40">
        <v>78920.639776068099</v>
      </c>
      <c r="N3189" s="41">
        <v>85207.361408913872</v>
      </c>
      <c r="O3189" s="42">
        <v>88464.864153950402</v>
      </c>
      <c r="P3189" s="2">
        <f t="shared" si="147"/>
        <v>274263.7049184409</v>
      </c>
      <c r="Q3189" s="7">
        <f t="shared" si="148"/>
        <v>0.84986134625854803</v>
      </c>
      <c r="R3189" s="44">
        <v>1.3641537183251768</v>
      </c>
      <c r="S3189" s="46">
        <v>1.008525188954196</v>
      </c>
      <c r="T3189" s="48">
        <v>0.96395843286460392</v>
      </c>
      <c r="U3189" s="50">
        <v>0.84797130308593005</v>
      </c>
      <c r="V3189" s="52">
        <v>0.91551965989435136</v>
      </c>
      <c r="W3189" s="54">
        <v>0.95052024852810257</v>
      </c>
      <c r="X3189" s="26">
        <f t="shared" si="149"/>
        <v>-0.35188158084908272</v>
      </c>
      <c r="Y3189" s="26">
        <v>-0.35188158084908272</v>
      </c>
      <c r="Z3189">
        <v>3179</v>
      </c>
      <c r="AA3189">
        <v>1071</v>
      </c>
    </row>
    <row r="3190" spans="1:27" x14ac:dyDescent="0.2">
      <c r="A3190">
        <v>5316</v>
      </c>
      <c r="B3190">
        <v>1440</v>
      </c>
      <c r="C3190">
        <v>1</v>
      </c>
      <c r="D3190" t="s">
        <v>2882</v>
      </c>
      <c r="E3190" t="s">
        <v>2883</v>
      </c>
      <c r="F3190" t="s">
        <v>8510</v>
      </c>
      <c r="J3190" s="37">
        <v>570701.61066859798</v>
      </c>
      <c r="K3190" s="38">
        <v>569447.94801507529</v>
      </c>
      <c r="L3190" s="39">
        <v>493102.52566992329</v>
      </c>
      <c r="M3190" s="40">
        <v>438102.3669441067</v>
      </c>
      <c r="N3190" s="41">
        <v>421565.70274687739</v>
      </c>
      <c r="O3190" s="42">
        <v>437594.17398871266</v>
      </c>
      <c r="P3190" s="2">
        <f t="shared" si="147"/>
        <v>467619.07374553988</v>
      </c>
      <c r="Q3190" s="7">
        <f t="shared" si="148"/>
        <v>1.4490119123408616</v>
      </c>
      <c r="R3190" s="44">
        <v>1.2096828856253901</v>
      </c>
      <c r="S3190" s="46">
        <v>1.207025570089628</v>
      </c>
      <c r="T3190" s="48">
        <v>1.045200635517292</v>
      </c>
      <c r="U3190" s="50">
        <v>0.92862001006688422</v>
      </c>
      <c r="V3190" s="52">
        <v>0.89356820840596574</v>
      </c>
      <c r="W3190" s="54">
        <v>0.92754282312848513</v>
      </c>
      <c r="X3190" s="26">
        <f t="shared" si="149"/>
        <v>-0.35252186042655997</v>
      </c>
      <c r="Y3190" s="26">
        <v>-0.35252186042655997</v>
      </c>
      <c r="Z3190">
        <v>3180</v>
      </c>
      <c r="AA3190">
        <v>1070</v>
      </c>
    </row>
    <row r="3191" spans="1:27" x14ac:dyDescent="0.2">
      <c r="A3191">
        <v>2573</v>
      </c>
      <c r="B3191">
        <v>1288</v>
      </c>
      <c r="C3191">
        <v>1</v>
      </c>
      <c r="D3191" t="s">
        <v>2578</v>
      </c>
      <c r="E3191" t="s">
        <v>2579</v>
      </c>
      <c r="F3191" t="s">
        <v>8510</v>
      </c>
      <c r="J3191" s="37">
        <v>520502.31369283126</v>
      </c>
      <c r="K3191" s="38">
        <v>488847.6210822807</v>
      </c>
      <c r="L3191" s="39">
        <v>535735.68180804572</v>
      </c>
      <c r="M3191" s="40">
        <v>446390.52640879899</v>
      </c>
      <c r="N3191" s="41">
        <v>363902.16773538996</v>
      </c>
      <c r="O3191" s="42">
        <v>352650.66981564864</v>
      </c>
      <c r="P3191" s="2">
        <f t="shared" si="147"/>
        <v>369871.90335950046</v>
      </c>
      <c r="Q3191" s="7">
        <f t="shared" si="148"/>
        <v>1.1461226115420318</v>
      </c>
      <c r="R3191" s="44">
        <v>0.98557771242835213</v>
      </c>
      <c r="S3191" s="46">
        <v>0.92563915171497879</v>
      </c>
      <c r="T3191" s="48">
        <v>1.0144222875716478</v>
      </c>
      <c r="U3191" s="50">
        <v>0.84524610610531348</v>
      </c>
      <c r="V3191" s="52">
        <v>0.68905335593958528</v>
      </c>
      <c r="W3191" s="54">
        <v>0.66774850235986571</v>
      </c>
      <c r="X3191" s="26">
        <f t="shared" si="149"/>
        <v>-0.35258280273356385</v>
      </c>
      <c r="Y3191" s="26">
        <v>-0.35258280273356385</v>
      </c>
      <c r="Z3191">
        <v>3181</v>
      </c>
      <c r="AA3191">
        <v>1069</v>
      </c>
    </row>
    <row r="3192" spans="1:27" x14ac:dyDescent="0.2">
      <c r="A3192">
        <v>3416</v>
      </c>
      <c r="B3192">
        <v>1781</v>
      </c>
      <c r="C3192">
        <v>1</v>
      </c>
      <c r="D3192" t="s">
        <v>3564</v>
      </c>
      <c r="E3192" t="s">
        <v>3565</v>
      </c>
      <c r="F3192" t="s">
        <v>8510</v>
      </c>
      <c r="J3192" s="37">
        <v>392789.12133354967</v>
      </c>
      <c r="K3192" s="38">
        <v>348194.747801953</v>
      </c>
      <c r="L3192" s="39">
        <v>375841.63898361102</v>
      </c>
      <c r="M3192" s="40">
        <v>319086.14816087665</v>
      </c>
      <c r="N3192" s="41">
        <v>271942.852395778</v>
      </c>
      <c r="O3192" s="42">
        <v>271249.31349554134</v>
      </c>
      <c r="P3192" s="2">
        <f t="shared" si="147"/>
        <v>447914.2559059902</v>
      </c>
      <c r="Q3192" s="7">
        <f t="shared" si="148"/>
        <v>1.3879525642879389</v>
      </c>
      <c r="R3192" s="44">
        <v>1.0854855693356351</v>
      </c>
      <c r="S3192" s="46">
        <v>0.96224756117042121</v>
      </c>
      <c r="T3192" s="48">
        <v>1.0386506481825948</v>
      </c>
      <c r="U3192" s="50">
        <v>0.88180499507622112</v>
      </c>
      <c r="V3192" s="52">
        <v>0.75152295704472283</v>
      </c>
      <c r="W3192" s="54">
        <v>0.74960633963580914</v>
      </c>
      <c r="X3192" s="26">
        <f t="shared" si="149"/>
        <v>-0.35263080199751412</v>
      </c>
      <c r="Y3192" s="26">
        <v>-0.35263080199751412</v>
      </c>
      <c r="Z3192">
        <v>3182</v>
      </c>
      <c r="AA3192">
        <v>1068</v>
      </c>
    </row>
    <row r="3193" spans="1:27" x14ac:dyDescent="0.2">
      <c r="A3193">
        <v>3003</v>
      </c>
      <c r="B3193">
        <v>1194</v>
      </c>
      <c r="C3193">
        <v>1</v>
      </c>
      <c r="D3193" t="s">
        <v>2390</v>
      </c>
      <c r="E3193" t="s">
        <v>2391</v>
      </c>
      <c r="F3193" t="s">
        <v>8510</v>
      </c>
      <c r="J3193" s="37">
        <v>695110.27979257843</v>
      </c>
      <c r="K3193" s="38">
        <v>676927.42411687877</v>
      </c>
      <c r="L3193" s="39">
        <v>656793.89330537862</v>
      </c>
      <c r="M3193" s="40">
        <v>637979.19445922307</v>
      </c>
      <c r="N3193" s="41">
        <v>563712.20670542226</v>
      </c>
      <c r="O3193" s="42">
        <v>503039.39047843072</v>
      </c>
      <c r="P3193" s="2">
        <f t="shared" si="147"/>
        <v>587625.99476445955</v>
      </c>
      <c r="Q3193" s="7">
        <f t="shared" si="148"/>
        <v>1.8208775352012081</v>
      </c>
      <c r="R3193" s="44">
        <v>1.3032280085216077</v>
      </c>
      <c r="S3193" s="46">
        <v>1.26913786846707</v>
      </c>
      <c r="T3193" s="48">
        <v>1.2313905037297661</v>
      </c>
      <c r="U3193" s="50">
        <v>1.1961157520521966</v>
      </c>
      <c r="V3193" s="52">
        <v>1.056876236592627</v>
      </c>
      <c r="W3193" s="54">
        <v>0.94312376340737303</v>
      </c>
      <c r="X3193" s="26">
        <f t="shared" si="149"/>
        <v>-0.3532258389817246</v>
      </c>
      <c r="Y3193" s="26">
        <v>-0.3532258389817246</v>
      </c>
      <c r="Z3193">
        <v>3183</v>
      </c>
      <c r="AA3193">
        <v>1067</v>
      </c>
    </row>
    <row r="3194" spans="1:27" x14ac:dyDescent="0.2">
      <c r="A3194">
        <v>5162</v>
      </c>
      <c r="B3194">
        <v>1296</v>
      </c>
      <c r="C3194">
        <v>1</v>
      </c>
      <c r="D3194" t="s">
        <v>2594</v>
      </c>
      <c r="E3194" t="s">
        <v>2595</v>
      </c>
      <c r="F3194" t="s">
        <v>8510</v>
      </c>
      <c r="J3194" s="37">
        <v>628330.41499298334</v>
      </c>
      <c r="K3194" s="38">
        <v>607592.7035939889</v>
      </c>
      <c r="L3194" s="39">
        <v>567659.28593493032</v>
      </c>
      <c r="M3194" s="40">
        <v>554368.64095862536</v>
      </c>
      <c r="N3194" s="41">
        <v>480486.06838634767</v>
      </c>
      <c r="O3194" s="42">
        <v>429782.00444578432</v>
      </c>
      <c r="P3194" s="2">
        <f t="shared" si="147"/>
        <v>247822.52260770142</v>
      </c>
      <c r="Q3194" s="7">
        <f t="shared" si="148"/>
        <v>0.76792801570008007</v>
      </c>
      <c r="R3194" s="44">
        <v>1.1199906881686585</v>
      </c>
      <c r="S3194" s="46">
        <v>1.083025990763294</v>
      </c>
      <c r="T3194" s="48">
        <v>1.0118451998009546</v>
      </c>
      <c r="U3194" s="50">
        <v>0.98815480019904556</v>
      </c>
      <c r="V3194" s="52">
        <v>0.8564600877923253</v>
      </c>
      <c r="W3194" s="54">
        <v>0.76608076170738104</v>
      </c>
      <c r="X3194" s="26">
        <f t="shared" si="149"/>
        <v>-0.35327682011731465</v>
      </c>
      <c r="Y3194" s="26">
        <v>-0.35327682011731465</v>
      </c>
      <c r="Z3194">
        <v>3184</v>
      </c>
      <c r="AA3194">
        <v>1066</v>
      </c>
    </row>
    <row r="3195" spans="1:27" x14ac:dyDescent="0.2">
      <c r="A3195">
        <v>5085</v>
      </c>
      <c r="B3195">
        <v>3518</v>
      </c>
      <c r="C3195">
        <v>1</v>
      </c>
      <c r="D3195" t="s">
        <v>7038</v>
      </c>
      <c r="E3195" t="s">
        <v>7039</v>
      </c>
      <c r="F3195" t="s">
        <v>8510</v>
      </c>
      <c r="J3195" s="37">
        <v>52496.45297517877</v>
      </c>
      <c r="K3195" s="38">
        <v>65863.040769618514</v>
      </c>
      <c r="L3195" s="39">
        <v>62629.849208085398</v>
      </c>
      <c r="M3195" s="40">
        <v>60181.878090522834</v>
      </c>
      <c r="N3195" s="41">
        <v>40469.637005906094</v>
      </c>
      <c r="O3195" s="42">
        <v>42485.945316395933</v>
      </c>
      <c r="P3195" s="2">
        <f t="shared" si="147"/>
        <v>998008.52286704595</v>
      </c>
      <c r="Q3195" s="7">
        <f t="shared" si="148"/>
        <v>3.0925304792827641</v>
      </c>
      <c r="R3195" s="44">
        <v>1.0100746286200075</v>
      </c>
      <c r="S3195" s="46">
        <v>1.267258694156189</v>
      </c>
      <c r="T3195" s="48">
        <v>1.2050494479940337</v>
      </c>
      <c r="U3195" s="50">
        <v>1.1579484844562951</v>
      </c>
      <c r="V3195" s="52">
        <v>0.77866886717955264</v>
      </c>
      <c r="W3195" s="54">
        <v>0.81746428577410812</v>
      </c>
      <c r="X3195" s="26">
        <f t="shared" si="149"/>
        <v>-0.35370316552816355</v>
      </c>
      <c r="Y3195" s="26">
        <v>-0.35370316552816355</v>
      </c>
      <c r="Z3195">
        <v>3185</v>
      </c>
      <c r="AA3195">
        <v>1065</v>
      </c>
    </row>
    <row r="3196" spans="1:27" x14ac:dyDescent="0.2">
      <c r="A3196">
        <v>2543</v>
      </c>
      <c r="B3196">
        <v>537</v>
      </c>
      <c r="C3196">
        <v>1</v>
      </c>
      <c r="D3196" t="s">
        <v>1076</v>
      </c>
      <c r="E3196" t="s">
        <v>1077</v>
      </c>
      <c r="F3196" t="s">
        <v>8510</v>
      </c>
      <c r="J3196" s="37">
        <v>2681979.4619041537</v>
      </c>
      <c r="K3196" s="38">
        <v>2933857.8874561936</v>
      </c>
      <c r="L3196" s="39">
        <v>2609906.6741420268</v>
      </c>
      <c r="M3196" s="40">
        <v>2511644.1199863604</v>
      </c>
      <c r="N3196" s="41">
        <v>2205660.4900619667</v>
      </c>
      <c r="O3196" s="42">
        <v>1930154.0049644734</v>
      </c>
      <c r="P3196" s="2">
        <f t="shared" si="147"/>
        <v>976358.32092762284</v>
      </c>
      <c r="Q3196" s="7">
        <f t="shared" si="148"/>
        <v>3.025442966655167</v>
      </c>
      <c r="R3196" s="44">
        <v>1.1004718825792807</v>
      </c>
      <c r="S3196" s="46">
        <v>1.2038228325345659</v>
      </c>
      <c r="T3196" s="48">
        <v>1.0708989206838107</v>
      </c>
      <c r="U3196" s="50">
        <v>1.0305797536302492</v>
      </c>
      <c r="V3196" s="52">
        <v>0.90502831446215415</v>
      </c>
      <c r="W3196" s="54">
        <v>0.79198228087963674</v>
      </c>
      <c r="X3196" s="26">
        <f t="shared" si="149"/>
        <v>-0.35416438996700245</v>
      </c>
      <c r="Y3196" s="26">
        <v>-0.35416438996700245</v>
      </c>
      <c r="Z3196">
        <v>3186</v>
      </c>
      <c r="AA3196">
        <v>1064</v>
      </c>
    </row>
    <row r="3197" spans="1:27" x14ac:dyDescent="0.2">
      <c r="A3197">
        <v>518</v>
      </c>
      <c r="B3197">
        <v>4002</v>
      </c>
      <c r="C3197">
        <v>1</v>
      </c>
      <c r="D3197" t="s">
        <v>8006</v>
      </c>
      <c r="E3197" t="s">
        <v>8007</v>
      </c>
      <c r="F3197" t="s">
        <v>8510</v>
      </c>
      <c r="J3197" s="37">
        <v>15632.985501038702</v>
      </c>
      <c r="K3197" s="38">
        <v>22562.636890772297</v>
      </c>
      <c r="L3197" s="39">
        <v>17757.870361545967</v>
      </c>
      <c r="M3197" s="40">
        <v>18663.418104908487</v>
      </c>
      <c r="N3197" s="41">
        <v>11665.775713715926</v>
      </c>
      <c r="O3197" s="42">
        <v>14665.854362140128</v>
      </c>
      <c r="P3197" s="2">
        <f t="shared" si="147"/>
        <v>15149.419931589415</v>
      </c>
      <c r="Q3197" s="7">
        <f t="shared" si="148"/>
        <v>4.6943529848126761E-2</v>
      </c>
      <c r="R3197" s="44">
        <v>1.059407424002325</v>
      </c>
      <c r="S3197" s="46">
        <v>1.5290121663302714</v>
      </c>
      <c r="T3197" s="48">
        <v>1.2034054336097653</v>
      </c>
      <c r="U3197" s="50">
        <v>1.2647720869622592</v>
      </c>
      <c r="V3197" s="52">
        <v>0.79055976844829279</v>
      </c>
      <c r="W3197" s="54">
        <v>0.99386742152071994</v>
      </c>
      <c r="X3197" s="26">
        <f t="shared" si="149"/>
        <v>-0.35452722181449536</v>
      </c>
      <c r="Y3197" s="26">
        <v>-0.35452722181449536</v>
      </c>
      <c r="Z3197">
        <v>3187</v>
      </c>
      <c r="AA3197">
        <v>1063</v>
      </c>
    </row>
    <row r="3198" spans="1:27" x14ac:dyDescent="0.2">
      <c r="A3198">
        <v>3880</v>
      </c>
      <c r="B3198">
        <v>4116</v>
      </c>
      <c r="C3198">
        <v>1</v>
      </c>
      <c r="D3198" t="s">
        <v>8234</v>
      </c>
      <c r="E3198" t="s">
        <v>8235</v>
      </c>
      <c r="F3198" t="s">
        <v>8510</v>
      </c>
      <c r="J3198" s="37">
        <v>16027.943892376701</v>
      </c>
      <c r="K3198" s="38">
        <v>19332.990880810266</v>
      </c>
      <c r="L3198" s="39">
        <v>13341.322882378134</v>
      </c>
      <c r="M3198" s="40">
        <v>11706.642404192447</v>
      </c>
      <c r="N3198" s="41">
        <v>9662.070074582638</v>
      </c>
      <c r="O3198" s="42">
        <v>14580.798181641874</v>
      </c>
      <c r="P3198" s="2">
        <f t="shared" si="147"/>
        <v>207026.3324546178</v>
      </c>
      <c r="Q3198" s="7">
        <f t="shared" si="148"/>
        <v>0.64151280120412735</v>
      </c>
      <c r="R3198" s="44">
        <v>1.0513434143190217</v>
      </c>
      <c r="S3198" s="46">
        <v>1.268135999109465</v>
      </c>
      <c r="T3198" s="48">
        <v>0.8751161125141691</v>
      </c>
      <c r="U3198" s="50">
        <v>0.76789022210699054</v>
      </c>
      <c r="V3198" s="52">
        <v>0.63377772032461577</v>
      </c>
      <c r="W3198" s="54">
        <v>0.95641875506408625</v>
      </c>
      <c r="X3198" s="26">
        <f t="shared" si="149"/>
        <v>-0.35498914614805765</v>
      </c>
      <c r="Y3198" s="26">
        <v>-0.35498914614805765</v>
      </c>
      <c r="Z3198">
        <v>3188</v>
      </c>
      <c r="AA3198">
        <v>1062</v>
      </c>
    </row>
    <row r="3199" spans="1:27" x14ac:dyDescent="0.2">
      <c r="A3199">
        <v>2977</v>
      </c>
      <c r="B3199">
        <v>1546</v>
      </c>
      <c r="C3199">
        <v>1</v>
      </c>
      <c r="D3199" t="s">
        <v>3094</v>
      </c>
      <c r="E3199" t="s">
        <v>3095</v>
      </c>
      <c r="F3199" t="s">
        <v>8510</v>
      </c>
      <c r="J3199" s="37">
        <v>611988.96288191061</v>
      </c>
      <c r="K3199" s="38">
        <v>467551.20996283693</v>
      </c>
      <c r="L3199" s="39">
        <v>413736.86475490429</v>
      </c>
      <c r="M3199" s="40">
        <v>394719.6740284253</v>
      </c>
      <c r="N3199" s="41">
        <v>405876.88097539434</v>
      </c>
      <c r="O3199" s="42">
        <v>429675.39889015834</v>
      </c>
      <c r="P3199" s="2">
        <f t="shared" si="147"/>
        <v>238204.58042781247</v>
      </c>
      <c r="Q3199" s="7">
        <f t="shared" si="148"/>
        <v>0.73812488410573363</v>
      </c>
      <c r="R3199" s="44">
        <v>1.3725611707158802</v>
      </c>
      <c r="S3199" s="46">
        <v>1.048617989929417</v>
      </c>
      <c r="T3199" s="48">
        <v>0.92792385140757383</v>
      </c>
      <c r="U3199" s="50">
        <v>0.88527233454958132</v>
      </c>
      <c r="V3199" s="52">
        <v>0.91029557836256836</v>
      </c>
      <c r="W3199" s="54">
        <v>0.96367059587361836</v>
      </c>
      <c r="X3199" s="26">
        <f t="shared" si="149"/>
        <v>-0.3574388036814069</v>
      </c>
      <c r="Y3199" s="26">
        <v>-0.3574388036814069</v>
      </c>
      <c r="Z3199">
        <v>3189</v>
      </c>
      <c r="AA3199">
        <v>1061</v>
      </c>
    </row>
    <row r="3200" spans="1:27" x14ac:dyDescent="0.2">
      <c r="A3200">
        <v>2208</v>
      </c>
      <c r="B3200">
        <v>3232</v>
      </c>
      <c r="C3200">
        <v>1</v>
      </c>
      <c r="D3200" t="s">
        <v>6466</v>
      </c>
      <c r="E3200" t="s">
        <v>6467</v>
      </c>
      <c r="F3200" t="s">
        <v>8510</v>
      </c>
      <c r="J3200" s="37">
        <v>72779.61438228804</v>
      </c>
      <c r="K3200" s="38">
        <v>79166.687331873443</v>
      </c>
      <c r="L3200" s="39">
        <v>81689.486827199638</v>
      </c>
      <c r="M3200" s="40">
        <v>77353.404401087857</v>
      </c>
      <c r="N3200" s="41">
        <v>62114.654686781061</v>
      </c>
      <c r="O3200" s="42">
        <v>47311.462071617192</v>
      </c>
      <c r="P3200" s="2">
        <f t="shared" si="147"/>
        <v>44951.070391091198</v>
      </c>
      <c r="Q3200" s="7">
        <f t="shared" si="148"/>
        <v>0.13928994800714112</v>
      </c>
      <c r="R3200" s="44">
        <v>0.99679766997872921</v>
      </c>
      <c r="S3200" s="46">
        <v>1.084275729434899</v>
      </c>
      <c r="T3200" s="48">
        <v>1.1188282711061923</v>
      </c>
      <c r="U3200" s="50">
        <v>1.0594408053183024</v>
      </c>
      <c r="V3200" s="52">
        <v>0.85072919922456747</v>
      </c>
      <c r="W3200" s="54">
        <v>0.64798303146481206</v>
      </c>
      <c r="X3200" s="26">
        <f t="shared" si="149"/>
        <v>-0.3577286069983529</v>
      </c>
      <c r="Y3200" s="26">
        <v>-0.3577286069983529</v>
      </c>
      <c r="Z3200">
        <v>3190</v>
      </c>
      <c r="AA3200">
        <v>1060</v>
      </c>
    </row>
    <row r="3201" spans="1:27" x14ac:dyDescent="0.2">
      <c r="A3201">
        <v>5499</v>
      </c>
      <c r="B3201">
        <v>2996</v>
      </c>
      <c r="C3201">
        <v>1</v>
      </c>
      <c r="D3201" t="s">
        <v>5994</v>
      </c>
      <c r="E3201" t="s">
        <v>5995</v>
      </c>
      <c r="F3201" t="s">
        <v>8510</v>
      </c>
      <c r="J3201" s="37">
        <v>29644.590909268765</v>
      </c>
      <c r="K3201" s="38">
        <v>42590.678710565204</v>
      </c>
      <c r="L3201" s="39">
        <v>41406.9581533405</v>
      </c>
      <c r="M3201" s="40">
        <v>12690.270500923885</v>
      </c>
      <c r="N3201" s="41">
        <v>14067.983882503648</v>
      </c>
      <c r="O3201" s="42">
        <v>19606.83965445658</v>
      </c>
      <c r="P3201" s="2">
        <f t="shared" si="147"/>
        <v>41998.818431952852</v>
      </c>
      <c r="Q3201" s="7">
        <f t="shared" si="148"/>
        <v>0.13014180051444293</v>
      </c>
      <c r="R3201" s="44">
        <v>0.45204479442993412</v>
      </c>
      <c r="S3201" s="46">
        <v>0.64945725381317887</v>
      </c>
      <c r="T3201" s="48">
        <v>0.631406921542079</v>
      </c>
      <c r="U3201" s="50">
        <v>0.19351154945628821</v>
      </c>
      <c r="V3201" s="52">
        <v>0.21452004184080853</v>
      </c>
      <c r="W3201" s="54">
        <v>0.29898101235892988</v>
      </c>
      <c r="X3201" s="26">
        <f t="shared" si="149"/>
        <v>-0.3582894169082747</v>
      </c>
      <c r="Y3201" s="26">
        <v>-0.3582894169082747</v>
      </c>
      <c r="Z3201">
        <v>3191</v>
      </c>
      <c r="AA3201">
        <v>1059</v>
      </c>
    </row>
    <row r="3202" spans="1:27" x14ac:dyDescent="0.2">
      <c r="A3202">
        <v>2308</v>
      </c>
      <c r="B3202">
        <v>3492</v>
      </c>
      <c r="C3202">
        <v>1</v>
      </c>
      <c r="D3202" t="s">
        <v>6986</v>
      </c>
      <c r="E3202" t="s">
        <v>6987</v>
      </c>
      <c r="F3202" t="s">
        <v>8510</v>
      </c>
      <c r="J3202" s="37">
        <v>58496.212944050065</v>
      </c>
      <c r="K3202" s="38">
        <v>54261.325226902794</v>
      </c>
      <c r="L3202" s="39">
        <v>49640.690274986468</v>
      </c>
      <c r="M3202" s="40">
        <v>37932.833602717037</v>
      </c>
      <c r="N3202" s="41">
        <v>44920.62840946277</v>
      </c>
      <c r="O3202" s="42">
        <v>42710.586890335071</v>
      </c>
      <c r="P3202" s="2">
        <f t="shared" si="147"/>
        <v>189261.94410186037</v>
      </c>
      <c r="Q3202" s="7">
        <f t="shared" si="148"/>
        <v>0.58646626485902975</v>
      </c>
      <c r="R3202" s="44">
        <v>1.237212292676495</v>
      </c>
      <c r="S3202" s="46">
        <v>1.1476431585725371</v>
      </c>
      <c r="T3202" s="48">
        <v>1.0499153557838434</v>
      </c>
      <c r="U3202" s="50">
        <v>0.80229070682270742</v>
      </c>
      <c r="V3202" s="52">
        <v>0.95008464421615635</v>
      </c>
      <c r="W3202" s="54">
        <v>0.90334160911736294</v>
      </c>
      <c r="X3202" s="26">
        <f t="shared" si="149"/>
        <v>-0.35852194426084832</v>
      </c>
      <c r="Y3202" s="26">
        <v>-0.35852194426084832</v>
      </c>
      <c r="Z3202">
        <v>3192</v>
      </c>
      <c r="AA3202">
        <v>1058</v>
      </c>
    </row>
    <row r="3203" spans="1:27" x14ac:dyDescent="0.2">
      <c r="A3203">
        <v>647</v>
      </c>
      <c r="B3203">
        <v>1384</v>
      </c>
      <c r="C3203">
        <v>1</v>
      </c>
      <c r="D3203" t="s">
        <v>2770</v>
      </c>
      <c r="E3203" t="s">
        <v>2771</v>
      </c>
      <c r="F3203" t="s">
        <v>8510</v>
      </c>
      <c r="J3203" s="37">
        <v>503297.45816340559</v>
      </c>
      <c r="K3203" s="38">
        <v>467795.75740070903</v>
      </c>
      <c r="L3203" s="39">
        <v>420316.92411728966</v>
      </c>
      <c r="M3203" s="40">
        <v>399208.07525296137</v>
      </c>
      <c r="N3203" s="41">
        <v>320027.67525967065</v>
      </c>
      <c r="O3203" s="42">
        <v>333734.89656476135</v>
      </c>
      <c r="P3203" s="2">
        <f t="shared" si="147"/>
        <v>395901.92279331083</v>
      </c>
      <c r="Q3203" s="7">
        <f t="shared" si="148"/>
        <v>1.2267818710883605</v>
      </c>
      <c r="R3203" s="44">
        <v>0.9636229815344024</v>
      </c>
      <c r="S3203" s="46">
        <v>0.89565074328124439</v>
      </c>
      <c r="T3203" s="48">
        <v>0.8047468570281785</v>
      </c>
      <c r="U3203" s="50">
        <v>0.76433144950033238</v>
      </c>
      <c r="V3203" s="52">
        <v>0.61273113465064155</v>
      </c>
      <c r="W3203" s="54">
        <v>0.63897524387138582</v>
      </c>
      <c r="X3203" s="26">
        <f t="shared" si="149"/>
        <v>-0.35891613167639114</v>
      </c>
      <c r="Y3203" s="26">
        <v>-0.35891613167639114</v>
      </c>
      <c r="Z3203">
        <v>3193</v>
      </c>
      <c r="AA3203">
        <v>1057</v>
      </c>
    </row>
    <row r="3204" spans="1:27" x14ac:dyDescent="0.2">
      <c r="A3204">
        <v>2877</v>
      </c>
      <c r="B3204">
        <v>1720</v>
      </c>
      <c r="C3204">
        <v>1</v>
      </c>
      <c r="D3204" t="s">
        <v>3442</v>
      </c>
      <c r="E3204" t="s">
        <v>3443</v>
      </c>
      <c r="F3204" t="s">
        <v>8510</v>
      </c>
      <c r="J3204" s="37">
        <v>384013.81668358605</v>
      </c>
      <c r="K3204" s="38">
        <v>435729.95448950329</v>
      </c>
      <c r="L3204" s="39">
        <v>446116.64385689632</v>
      </c>
      <c r="M3204" s="40">
        <v>392595.7703336603</v>
      </c>
      <c r="N3204" s="41">
        <v>341729.89464166033</v>
      </c>
      <c r="O3204" s="42">
        <v>303281.58167523768</v>
      </c>
      <c r="P3204" s="2">
        <f t="shared" si="147"/>
        <v>191927.33501416445</v>
      </c>
      <c r="Q3204" s="7">
        <f t="shared" si="148"/>
        <v>0.59472551560352638</v>
      </c>
      <c r="R3204" s="44">
        <v>1.3099693431723731</v>
      </c>
      <c r="S3204" s="46">
        <v>1.4863863160253321</v>
      </c>
      <c r="T3204" s="48">
        <v>1.5218179699325936</v>
      </c>
      <c r="U3204" s="50">
        <v>1.3392445819729255</v>
      </c>
      <c r="V3204" s="52">
        <v>1.1657280706515638</v>
      </c>
      <c r="W3204" s="54">
        <v>1.0345710416735925</v>
      </c>
      <c r="X3204" s="26">
        <f t="shared" si="149"/>
        <v>-0.36021994736783947</v>
      </c>
      <c r="Y3204" s="26">
        <v>-0.36021994736783947</v>
      </c>
      <c r="Z3204">
        <v>3194</v>
      </c>
      <c r="AA3204">
        <v>1056</v>
      </c>
    </row>
    <row r="3205" spans="1:27" x14ac:dyDescent="0.2">
      <c r="A3205">
        <v>1759</v>
      </c>
      <c r="B3205">
        <v>3285</v>
      </c>
      <c r="C3205">
        <v>1</v>
      </c>
      <c r="D3205" t="s">
        <v>6572</v>
      </c>
      <c r="E3205" t="s">
        <v>6573</v>
      </c>
      <c r="F3205" t="s">
        <v>8510</v>
      </c>
      <c r="J3205" s="37">
        <v>70630.472124013861</v>
      </c>
      <c r="K3205" s="38">
        <v>80573.088353091225</v>
      </c>
      <c r="L3205" s="39">
        <v>64008.343216473928</v>
      </c>
      <c r="M3205" s="40">
        <v>56893.8131427197</v>
      </c>
      <c r="N3205" s="41">
        <v>63591.649203218774</v>
      </c>
      <c r="O3205" s="42">
        <v>51744.631099172773</v>
      </c>
      <c r="P3205" s="2">
        <f t="shared" si="147"/>
        <v>645837.60452122067</v>
      </c>
      <c r="Q3205" s="7">
        <f t="shared" si="148"/>
        <v>2.0012579360656604</v>
      </c>
      <c r="R3205" s="44">
        <v>1.1695076439968011</v>
      </c>
      <c r="S3205" s="46">
        <v>1.3341386500138088</v>
      </c>
      <c r="T3205" s="48">
        <v>1.0598576566188034</v>
      </c>
      <c r="U3205" s="50">
        <v>0.94205443296072755</v>
      </c>
      <c r="V3205" s="52">
        <v>1.0529579882596007</v>
      </c>
      <c r="W3205" s="54">
        <v>0.85679367256703121</v>
      </c>
      <c r="X3205" s="26">
        <f t="shared" si="149"/>
        <v>-0.36070215229564995</v>
      </c>
      <c r="Y3205" s="26">
        <v>-0.36070215229564995</v>
      </c>
      <c r="Z3205">
        <v>3195</v>
      </c>
      <c r="AA3205">
        <v>1055</v>
      </c>
    </row>
    <row r="3206" spans="1:27" x14ac:dyDescent="0.2">
      <c r="A3206">
        <v>2151</v>
      </c>
      <c r="B3206">
        <v>746</v>
      </c>
      <c r="C3206">
        <v>1</v>
      </c>
      <c r="D3206" t="s">
        <v>1494</v>
      </c>
      <c r="E3206" t="s">
        <v>1495</v>
      </c>
      <c r="F3206" t="s">
        <v>8510</v>
      </c>
      <c r="J3206" s="37">
        <v>1767670.1919454467</v>
      </c>
      <c r="K3206" s="38">
        <v>1487979.9413939565</v>
      </c>
      <c r="L3206" s="39">
        <v>1474382.1878378268</v>
      </c>
      <c r="M3206" s="40">
        <v>1281932.8908628568</v>
      </c>
      <c r="N3206" s="41">
        <v>1232817.3314156702</v>
      </c>
      <c r="O3206" s="42">
        <v>1211102.1206893499</v>
      </c>
      <c r="P3206" s="2">
        <f t="shared" si="147"/>
        <v>722902.46759294102</v>
      </c>
      <c r="Q3206" s="7">
        <f t="shared" si="148"/>
        <v>2.2400589407368376</v>
      </c>
      <c r="R3206" s="44">
        <v>1.1934193827976385</v>
      </c>
      <c r="S3206" s="46">
        <v>1.004590172626753</v>
      </c>
      <c r="T3206" s="48">
        <v>0.99540982737324679</v>
      </c>
      <c r="U3206" s="50">
        <v>0.86548020460637931</v>
      </c>
      <c r="V3206" s="52">
        <v>0.83232047780422536</v>
      </c>
      <c r="W3206" s="54">
        <v>0.81765973763877398</v>
      </c>
      <c r="X3206" s="26">
        <f t="shared" si="149"/>
        <v>-0.36079099043268181</v>
      </c>
      <c r="Y3206" s="26">
        <v>-0.36079099043268181</v>
      </c>
      <c r="Z3206">
        <v>3196</v>
      </c>
      <c r="AA3206">
        <v>1054</v>
      </c>
    </row>
    <row r="3207" spans="1:27" x14ac:dyDescent="0.2">
      <c r="A3207">
        <v>839</v>
      </c>
      <c r="B3207">
        <v>2107</v>
      </c>
      <c r="C3207">
        <v>1</v>
      </c>
      <c r="D3207" t="s">
        <v>4216</v>
      </c>
      <c r="E3207" t="s">
        <v>4217</v>
      </c>
      <c r="F3207" t="s">
        <v>8510</v>
      </c>
      <c r="J3207" s="37">
        <v>234178.46465915465</v>
      </c>
      <c r="K3207" s="38">
        <v>234702.814496532</v>
      </c>
      <c r="L3207" s="39">
        <v>155289.32637776868</v>
      </c>
      <c r="M3207" s="40">
        <v>159022.83659500835</v>
      </c>
      <c r="N3207" s="41">
        <v>177190.58865536968</v>
      </c>
      <c r="O3207" s="42">
        <v>166650.37156120167</v>
      </c>
      <c r="P3207" s="2">
        <f t="shared" si="147"/>
        <v>3624113.4282631464</v>
      </c>
      <c r="Q3207" s="7">
        <f t="shared" si="148"/>
        <v>11.230045616328679</v>
      </c>
      <c r="R3207" s="44">
        <v>1.1690726820814981</v>
      </c>
      <c r="S3207" s="46">
        <v>1.1716903569032369</v>
      </c>
      <c r="T3207" s="48">
        <v>0.77523998439106723</v>
      </c>
      <c r="U3207" s="50">
        <v>0.79387852491442379</v>
      </c>
      <c r="V3207" s="52">
        <v>0.88457611599954822</v>
      </c>
      <c r="W3207" s="54">
        <v>0.83195693137070004</v>
      </c>
      <c r="X3207" s="26">
        <f t="shared" si="149"/>
        <v>-0.36118327653452847</v>
      </c>
      <c r="Y3207" s="26">
        <v>-0.36118327653452847</v>
      </c>
      <c r="Z3207">
        <v>3197</v>
      </c>
      <c r="AA3207">
        <v>1053</v>
      </c>
    </row>
    <row r="3208" spans="1:27" x14ac:dyDescent="0.2">
      <c r="A3208">
        <v>1081</v>
      </c>
      <c r="B3208">
        <v>149</v>
      </c>
      <c r="C3208">
        <v>1</v>
      </c>
      <c r="D3208" t="s">
        <v>300</v>
      </c>
      <c r="E3208" t="s">
        <v>301</v>
      </c>
      <c r="F3208" t="s">
        <v>8510</v>
      </c>
      <c r="J3208" s="37">
        <v>11135917.787597446</v>
      </c>
      <c r="K3208" s="38">
        <v>8218127.3010895029</v>
      </c>
      <c r="L3208" s="39">
        <v>7794652.9069898305</v>
      </c>
      <c r="M3208" s="40">
        <v>7013524.0420297608</v>
      </c>
      <c r="N3208" s="41">
        <v>7168302.5883761169</v>
      </c>
      <c r="O3208" s="42">
        <v>7389210.2279058369</v>
      </c>
      <c r="P3208" s="2">
        <f t="shared" si="147"/>
        <v>4127160.1098819105</v>
      </c>
      <c r="Q3208" s="7">
        <f t="shared" si="148"/>
        <v>12.788837109350155</v>
      </c>
      <c r="R3208" s="44">
        <v>1.2445613215210312</v>
      </c>
      <c r="S3208" s="46">
        <v>0.91846613537892163</v>
      </c>
      <c r="T3208" s="48">
        <v>0.87113821310043693</v>
      </c>
      <c r="U3208" s="50">
        <v>0.78383846906535914</v>
      </c>
      <c r="V3208" s="52">
        <v>0.80113667437345393</v>
      </c>
      <c r="W3208" s="54">
        <v>0.82582553334594067</v>
      </c>
      <c r="X3208" s="26">
        <f t="shared" si="149"/>
        <v>-0.36185243827527624</v>
      </c>
      <c r="Y3208" s="26">
        <v>-0.36185243827527624</v>
      </c>
      <c r="Z3208">
        <v>3198</v>
      </c>
      <c r="AA3208">
        <v>1052</v>
      </c>
    </row>
    <row r="3209" spans="1:27" x14ac:dyDescent="0.2">
      <c r="A3209">
        <v>339</v>
      </c>
      <c r="B3209">
        <v>911</v>
      </c>
      <c r="C3209">
        <v>1</v>
      </c>
      <c r="D3209" t="s">
        <v>1824</v>
      </c>
      <c r="E3209" t="s">
        <v>1825</v>
      </c>
      <c r="F3209" t="s">
        <v>8510</v>
      </c>
      <c r="J3209" s="37">
        <v>1240796.17773406</v>
      </c>
      <c r="K3209" s="38">
        <v>1219786.5287287033</v>
      </c>
      <c r="L3209" s="39">
        <v>1164485.2179201867</v>
      </c>
      <c r="M3209" s="40">
        <v>1065201.9171974999</v>
      </c>
      <c r="N3209" s="41">
        <v>914158.89147135371</v>
      </c>
      <c r="O3209" s="42">
        <v>871935.0629581915</v>
      </c>
      <c r="P3209" s="2">
        <f t="shared" si="147"/>
        <v>447502.20950076112</v>
      </c>
      <c r="Q3209" s="7">
        <f t="shared" si="148"/>
        <v>1.3866757554853555</v>
      </c>
      <c r="R3209" s="44">
        <v>1.0995240416100582</v>
      </c>
      <c r="S3209" s="46">
        <v>1.0809064679894134</v>
      </c>
      <c r="T3209" s="48">
        <v>1.0319015452973106</v>
      </c>
      <c r="U3209" s="50">
        <v>0.94392224778339406</v>
      </c>
      <c r="V3209" s="52">
        <v>0.81007638245625313</v>
      </c>
      <c r="W3209" s="54">
        <v>0.77265999174506839</v>
      </c>
      <c r="X3209" s="26">
        <f t="shared" si="149"/>
        <v>-0.36211282906262093</v>
      </c>
      <c r="Y3209" s="26">
        <v>-0.36211282906262093</v>
      </c>
      <c r="Z3209">
        <v>3199</v>
      </c>
      <c r="AA3209">
        <v>1051</v>
      </c>
    </row>
    <row r="3210" spans="1:27" x14ac:dyDescent="0.2">
      <c r="A3210">
        <v>4357</v>
      </c>
      <c r="B3210">
        <v>4080</v>
      </c>
      <c r="C3210">
        <v>1</v>
      </c>
      <c r="D3210" t="s">
        <v>8162</v>
      </c>
      <c r="E3210" t="s">
        <v>8163</v>
      </c>
      <c r="F3210" t="s">
        <v>8510</v>
      </c>
      <c r="J3210" s="37">
        <v>23069.356043330667</v>
      </c>
      <c r="K3210" s="38">
        <v>20062.315363903297</v>
      </c>
      <c r="L3210" s="39">
        <v>17107.184241425701</v>
      </c>
      <c r="M3210" s="40">
        <v>21635.464830333236</v>
      </c>
      <c r="N3210" s="41">
        <v>13779.222692839299</v>
      </c>
      <c r="O3210" s="42">
        <v>15653.578228611999</v>
      </c>
      <c r="P3210" s="2">
        <f t="shared" si="147"/>
        <v>2353940.1992970556</v>
      </c>
      <c r="Q3210" s="7">
        <f t="shared" si="148"/>
        <v>7.2941579615196099</v>
      </c>
      <c r="R3210" s="44">
        <v>1.152175942286815</v>
      </c>
      <c r="S3210" s="46">
        <v>1.0019922994574939</v>
      </c>
      <c r="T3210" s="48">
        <v>0.8544012275946079</v>
      </c>
      <c r="U3210" s="50">
        <v>1.0805616780494862</v>
      </c>
      <c r="V3210" s="52">
        <v>0.68818951254132421</v>
      </c>
      <c r="W3210" s="54">
        <v>0.78180232737469502</v>
      </c>
      <c r="X3210" s="26">
        <f t="shared" si="149"/>
        <v>-0.36673085497917585</v>
      </c>
      <c r="Y3210" s="26">
        <v>-0.36673085497917585</v>
      </c>
      <c r="Z3210">
        <v>3200</v>
      </c>
      <c r="AA3210">
        <v>1050</v>
      </c>
    </row>
    <row r="3211" spans="1:27" x14ac:dyDescent="0.2">
      <c r="A3211">
        <v>2269</v>
      </c>
      <c r="B3211">
        <v>254</v>
      </c>
      <c r="C3211">
        <v>1</v>
      </c>
      <c r="D3211" t="s">
        <v>510</v>
      </c>
      <c r="E3211" t="s">
        <v>511</v>
      </c>
      <c r="F3211" t="s">
        <v>8510</v>
      </c>
      <c r="J3211" s="37">
        <v>6896520.4267710494</v>
      </c>
      <c r="K3211" s="38">
        <v>5152812.4950568667</v>
      </c>
      <c r="L3211" s="39">
        <v>5132870.8408129169</v>
      </c>
      <c r="M3211" s="40">
        <v>4744507.7775507467</v>
      </c>
      <c r="N3211" s="41">
        <v>4684811.0425507799</v>
      </c>
      <c r="O3211" s="42">
        <v>4801200.5734765725</v>
      </c>
      <c r="P3211" s="2">
        <f t="shared" ref="P3211:P3274" si="150">MEDIAN(J3211:O3212)</f>
        <v>2352865.5441017179</v>
      </c>
      <c r="Q3211" s="7">
        <f t="shared" ref="Q3211:Q3274" si="151">P3211/$P$6</f>
        <v>7.2908279258834874</v>
      </c>
      <c r="R3211" s="44">
        <v>1.4449468123607272</v>
      </c>
      <c r="S3211" s="46">
        <v>1.0796081978562262</v>
      </c>
      <c r="T3211" s="48">
        <v>1.0754300575840476</v>
      </c>
      <c r="U3211" s="50">
        <v>0.99406091262784868</v>
      </c>
      <c r="V3211" s="52">
        <v>0.98155335785983777</v>
      </c>
      <c r="W3211" s="54">
        <v>1.0059390873721514</v>
      </c>
      <c r="X3211" s="26">
        <f t="shared" ref="X3211:X3274" si="152">SLOPE(R3211:W3211,R$8:W$8)</f>
        <v>-0.36722461284117758</v>
      </c>
      <c r="Y3211" s="26">
        <v>-0.36722461284117758</v>
      </c>
      <c r="Z3211">
        <v>3201</v>
      </c>
      <c r="AA3211">
        <v>1049</v>
      </c>
    </row>
    <row r="3212" spans="1:27" x14ac:dyDescent="0.2">
      <c r="A3212">
        <v>4681</v>
      </c>
      <c r="B3212">
        <v>3733</v>
      </c>
      <c r="C3212">
        <v>1</v>
      </c>
      <c r="D3212" t="s">
        <v>7468</v>
      </c>
      <c r="E3212" t="s">
        <v>7469</v>
      </c>
      <c r="F3212" t="s">
        <v>8510</v>
      </c>
      <c r="J3212" s="37">
        <v>20844.801664662136</v>
      </c>
      <c r="K3212" s="38">
        <v>20920.045652656569</v>
      </c>
      <c r="L3212" s="39">
        <v>15694.056468211435</v>
      </c>
      <c r="M3212" s="40">
        <v>15460.098909239734</v>
      </c>
      <c r="N3212" s="41">
        <v>13910.577144135719</v>
      </c>
      <c r="O3212" s="42">
        <v>13150.872752912197</v>
      </c>
      <c r="P3212" s="2">
        <f t="shared" si="150"/>
        <v>41236.868090719749</v>
      </c>
      <c r="Q3212" s="7">
        <f t="shared" si="151"/>
        <v>0.12778074387016294</v>
      </c>
      <c r="R3212" s="44">
        <v>0.89757406363775527</v>
      </c>
      <c r="S3212" s="46">
        <v>0.90081405858493524</v>
      </c>
      <c r="T3212" s="48">
        <v>0.67578374050992718</v>
      </c>
      <c r="U3212" s="50">
        <v>0.66570956276992022</v>
      </c>
      <c r="V3212" s="52">
        <v>0.59898738571234822</v>
      </c>
      <c r="W3212" s="54">
        <v>0.56627462746385204</v>
      </c>
      <c r="X3212" s="26">
        <f t="shared" si="152"/>
        <v>-0.3674359110324692</v>
      </c>
      <c r="Y3212" s="26">
        <v>-0.3674359110324692</v>
      </c>
      <c r="Z3212">
        <v>3202</v>
      </c>
      <c r="AA3212">
        <v>1048</v>
      </c>
    </row>
    <row r="3213" spans="1:27" x14ac:dyDescent="0.2">
      <c r="A3213">
        <v>5269</v>
      </c>
      <c r="B3213">
        <v>2674</v>
      </c>
      <c r="C3213">
        <v>1</v>
      </c>
      <c r="D3213" t="s">
        <v>5350</v>
      </c>
      <c r="E3213" t="s">
        <v>5351</v>
      </c>
      <c r="F3213" t="s">
        <v>8510</v>
      </c>
      <c r="J3213" s="37">
        <v>87155.976604943062</v>
      </c>
      <c r="K3213" s="38">
        <v>83948.757882081802</v>
      </c>
      <c r="L3213" s="39">
        <v>79184.49577411577</v>
      </c>
      <c r="M3213" s="40">
        <v>72486.474245021702</v>
      </c>
      <c r="N3213" s="41">
        <v>77045.103471117458</v>
      </c>
      <c r="O3213" s="42">
        <v>61553.690528782929</v>
      </c>
      <c r="P3213" s="2">
        <f t="shared" si="150"/>
        <v>69070.295594706564</v>
      </c>
      <c r="Q3213" s="7">
        <f t="shared" si="151"/>
        <v>0.21402822665889798</v>
      </c>
      <c r="R3213" s="44">
        <v>1.443747704048826</v>
      </c>
      <c r="S3213" s="46">
        <v>1.3906197964986426</v>
      </c>
      <c r="T3213" s="48">
        <v>1.3116993053538888</v>
      </c>
      <c r="U3213" s="50">
        <v>1.2007458907862101</v>
      </c>
      <c r="V3213" s="52">
        <v>1.276260052122707</v>
      </c>
      <c r="W3213" s="54">
        <v>1.0196432056458897</v>
      </c>
      <c r="X3213" s="26">
        <f t="shared" si="152"/>
        <v>-0.36779359138716677</v>
      </c>
      <c r="Y3213" s="26">
        <v>-0.36779359138716677</v>
      </c>
      <c r="Z3213">
        <v>3203</v>
      </c>
      <c r="AA3213">
        <v>1047</v>
      </c>
    </row>
    <row r="3214" spans="1:27" x14ac:dyDescent="0.2">
      <c r="A3214">
        <v>780</v>
      </c>
      <c r="B3214">
        <v>3011</v>
      </c>
      <c r="C3214">
        <v>1</v>
      </c>
      <c r="D3214" t="s">
        <v>6024</v>
      </c>
      <c r="E3214" t="s">
        <v>6025</v>
      </c>
      <c r="F3214" t="s">
        <v>8510</v>
      </c>
      <c r="J3214" s="37">
        <v>82787.257251798437</v>
      </c>
      <c r="K3214" s="38">
        <v>65654.116944391426</v>
      </c>
      <c r="L3214" s="39">
        <v>39719.949028738869</v>
      </c>
      <c r="M3214" s="40">
        <v>40013.603859149269</v>
      </c>
      <c r="N3214" s="41">
        <v>42722.690087583534</v>
      </c>
      <c r="O3214" s="42">
        <v>64242.862248110854</v>
      </c>
      <c r="P3214" s="2">
        <f t="shared" si="150"/>
        <v>25112.579090475083</v>
      </c>
      <c r="Q3214" s="7">
        <f t="shared" si="151"/>
        <v>7.781638580359021E-2</v>
      </c>
      <c r="R3214" s="44">
        <v>1.3224822880629086</v>
      </c>
      <c r="S3214" s="46">
        <v>1.0487895079466758</v>
      </c>
      <c r="T3214" s="48">
        <v>0.63450500496110551</v>
      </c>
      <c r="U3214" s="50">
        <v>0.63919598428465874</v>
      </c>
      <c r="V3214" s="52">
        <v>0.68247219215615018</v>
      </c>
      <c r="W3214" s="54">
        <v>1.0262454667290752</v>
      </c>
      <c r="X3214" s="26">
        <f t="shared" si="152"/>
        <v>-0.36792072495959866</v>
      </c>
      <c r="Y3214" s="26">
        <v>-0.36792072495959866</v>
      </c>
      <c r="Z3214">
        <v>3204</v>
      </c>
      <c r="AA3214">
        <v>1046</v>
      </c>
    </row>
    <row r="3215" spans="1:27" x14ac:dyDescent="0.2">
      <c r="A3215">
        <v>2931</v>
      </c>
      <c r="B3215">
        <v>4191</v>
      </c>
      <c r="C3215">
        <v>1</v>
      </c>
      <c r="D3215" t="s">
        <v>8384</v>
      </c>
      <c r="E3215" t="s">
        <v>8385</v>
      </c>
      <c r="F3215" t="s">
        <v>8510</v>
      </c>
      <c r="J3215" s="37">
        <v>8617.3135067186158</v>
      </c>
      <c r="K3215" s="38">
        <v>8118.545820967588</v>
      </c>
      <c r="L3215" s="39">
        <v>10505.209152211299</v>
      </c>
      <c r="M3215" s="40">
        <v>5046.911197708484</v>
      </c>
      <c r="N3215" s="41">
        <v>6287.8161235862899</v>
      </c>
      <c r="O3215" s="42">
        <v>6898.0797620697631</v>
      </c>
      <c r="P3215" s="2">
        <f t="shared" si="150"/>
        <v>164090.10464148497</v>
      </c>
      <c r="Q3215" s="7">
        <f t="shared" si="151"/>
        <v>0.50846624885997405</v>
      </c>
      <c r="R3215" s="44">
        <v>1.1356361939308171</v>
      </c>
      <c r="S3215" s="46">
        <v>1.0699058899491454</v>
      </c>
      <c r="T3215" s="48">
        <v>1.3844332956858247</v>
      </c>
      <c r="U3215" s="50">
        <v>0.66510926162821749</v>
      </c>
      <c r="V3215" s="52">
        <v>0.82864242610635297</v>
      </c>
      <c r="W3215" s="54">
        <v>0.90906626993673079</v>
      </c>
      <c r="X3215" s="26">
        <f t="shared" si="152"/>
        <v>-0.3679948636509166</v>
      </c>
      <c r="Y3215" s="26">
        <v>-0.3679948636509166</v>
      </c>
      <c r="Z3215">
        <v>3205</v>
      </c>
      <c r="AA3215">
        <v>1045</v>
      </c>
    </row>
    <row r="3216" spans="1:27" x14ac:dyDescent="0.2">
      <c r="A3216">
        <v>1463</v>
      </c>
      <c r="B3216">
        <v>1604</v>
      </c>
      <c r="C3216">
        <v>1</v>
      </c>
      <c r="D3216" t="s">
        <v>3210</v>
      </c>
      <c r="E3216" t="s">
        <v>3211</v>
      </c>
      <c r="F3216" t="s">
        <v>8510</v>
      </c>
      <c r="J3216" s="37">
        <v>481952.99338699528</v>
      </c>
      <c r="K3216" s="38">
        <v>362880.4826554333</v>
      </c>
      <c r="L3216" s="39">
        <v>380829.08215620107</v>
      </c>
      <c r="M3216" s="40">
        <v>319493.17506226798</v>
      </c>
      <c r="N3216" s="41">
        <v>317675.00013075868</v>
      </c>
      <c r="O3216" s="42">
        <v>348599.89196662564</v>
      </c>
      <c r="P3216" s="2">
        <f t="shared" si="150"/>
        <v>1184400.8740736076</v>
      </c>
      <c r="Q3216" s="7">
        <f t="shared" si="151"/>
        <v>3.6701047324119234</v>
      </c>
      <c r="R3216" s="44">
        <v>1.4375342296202493</v>
      </c>
      <c r="S3216" s="46">
        <v>1.082373431093993</v>
      </c>
      <c r="T3216" s="48">
        <v>1.1359092043128149</v>
      </c>
      <c r="U3216" s="50">
        <v>0.95296093516172753</v>
      </c>
      <c r="V3216" s="52">
        <v>0.94753781561408446</v>
      </c>
      <c r="W3216" s="54">
        <v>1.039778326973801</v>
      </c>
      <c r="X3216" s="26">
        <f t="shared" si="152"/>
        <v>-0.36803351840329357</v>
      </c>
      <c r="Y3216" s="26">
        <v>-0.36803351840329357</v>
      </c>
      <c r="Z3216">
        <v>3206</v>
      </c>
      <c r="AA3216">
        <v>1044</v>
      </c>
    </row>
    <row r="3217" spans="1:27" x14ac:dyDescent="0.2">
      <c r="A3217">
        <v>1649</v>
      </c>
      <c r="B3217">
        <v>456</v>
      </c>
      <c r="C3217">
        <v>1</v>
      </c>
      <c r="D3217" t="s">
        <v>914</v>
      </c>
      <c r="E3217" t="s">
        <v>915</v>
      </c>
      <c r="F3217" t="s">
        <v>8510</v>
      </c>
      <c r="J3217" s="37">
        <v>4046493.2930652141</v>
      </c>
      <c r="K3217" s="38">
        <v>3273604.7902021534</v>
      </c>
      <c r="L3217" s="39">
        <v>1886848.7547602199</v>
      </c>
      <c r="M3217" s="40">
        <v>3069508.6578527405</v>
      </c>
      <c r="N3217" s="41">
        <v>1894207.47158581</v>
      </c>
      <c r="O3217" s="42">
        <v>3051265.2576059201</v>
      </c>
      <c r="P3217" s="2">
        <f t="shared" si="150"/>
        <v>948501.64160406205</v>
      </c>
      <c r="Q3217" s="7">
        <f t="shared" si="151"/>
        <v>2.9391234334188816</v>
      </c>
      <c r="R3217" s="44">
        <v>1.3222162259074357</v>
      </c>
      <c r="S3217" s="46">
        <v>1.0696702199485979</v>
      </c>
      <c r="T3217" s="48">
        <v>0.6165392745498357</v>
      </c>
      <c r="U3217" s="50">
        <v>1.0029805708393746</v>
      </c>
      <c r="V3217" s="52">
        <v>0.61894377990397231</v>
      </c>
      <c r="W3217" s="54">
        <v>0.99701942916062547</v>
      </c>
      <c r="X3217" s="26">
        <f t="shared" si="152"/>
        <v>-0.37024600108262712</v>
      </c>
      <c r="Y3217" s="26">
        <v>-0.37024600108262712</v>
      </c>
      <c r="Z3217">
        <v>3207</v>
      </c>
      <c r="AA3217">
        <v>1043</v>
      </c>
    </row>
    <row r="3218" spans="1:27" x14ac:dyDescent="0.2">
      <c r="A3218">
        <v>4051</v>
      </c>
      <c r="B3218">
        <v>4059</v>
      </c>
      <c r="C3218">
        <v>1</v>
      </c>
      <c r="D3218" t="s">
        <v>8120</v>
      </c>
      <c r="E3218" t="s">
        <v>8121</v>
      </c>
      <c r="F3218" t="s">
        <v>8510</v>
      </c>
      <c r="J3218" s="37">
        <v>8974.3941299735943</v>
      </c>
      <c r="K3218" s="38">
        <v>10154.52844790432</v>
      </c>
      <c r="L3218" s="39">
        <v>8600.4577938962193</v>
      </c>
      <c r="M3218" s="40">
        <v>6845.8436364699037</v>
      </c>
      <c r="N3218" s="41">
        <v>7810.8555862433932</v>
      </c>
      <c r="O3218" s="42">
        <v>4712.6647308618458</v>
      </c>
      <c r="P3218" s="2">
        <f t="shared" si="150"/>
        <v>48493.511334129907</v>
      </c>
      <c r="Q3218" s="7">
        <f t="shared" si="151"/>
        <v>0.1502669149732497</v>
      </c>
      <c r="R3218" s="44">
        <v>0.7747345810770303</v>
      </c>
      <c r="S3218" s="46">
        <v>0.87661230710235005</v>
      </c>
      <c r="T3218" s="48">
        <v>0.74245369319928367</v>
      </c>
      <c r="U3218" s="50">
        <v>0.59098271426541082</v>
      </c>
      <c r="V3218" s="52">
        <v>0.67428952225873129</v>
      </c>
      <c r="W3218" s="54">
        <v>0.40683128946014885</v>
      </c>
      <c r="X3218" s="26">
        <f t="shared" si="152"/>
        <v>-0.37113654164987664</v>
      </c>
      <c r="Y3218" s="26">
        <v>-0.37113654164987664</v>
      </c>
      <c r="Z3218">
        <v>3208</v>
      </c>
      <c r="AA3218">
        <v>1042</v>
      </c>
    </row>
    <row r="3219" spans="1:27" x14ac:dyDescent="0.2">
      <c r="A3219">
        <v>3773</v>
      </c>
      <c r="B3219">
        <v>1815</v>
      </c>
      <c r="C3219">
        <v>1</v>
      </c>
      <c r="D3219" t="s">
        <v>3632</v>
      </c>
      <c r="E3219" t="s">
        <v>3633</v>
      </c>
      <c r="F3219" t="s">
        <v>8510</v>
      </c>
      <c r="J3219" s="37">
        <v>190546.49754058602</v>
      </c>
      <c r="K3219" s="38">
        <v>128187.15735882234</v>
      </c>
      <c r="L3219" s="39">
        <v>119229.36705618135</v>
      </c>
      <c r="M3219" s="40">
        <v>86832.494220355497</v>
      </c>
      <c r="N3219" s="41">
        <v>91145.937671510896</v>
      </c>
      <c r="O3219" s="42">
        <v>102487.4564746642</v>
      </c>
      <c r="P3219" s="2">
        <f t="shared" si="150"/>
        <v>533905.54644413723</v>
      </c>
      <c r="Q3219" s="7">
        <f t="shared" si="151"/>
        <v>1.6544139028926659</v>
      </c>
      <c r="R3219" s="44">
        <v>0.84815450867459896</v>
      </c>
      <c r="S3219" s="46">
        <v>0.57058259727344385</v>
      </c>
      <c r="T3219" s="48">
        <v>0.53070996602065335</v>
      </c>
      <c r="U3219" s="50">
        <v>0.38650603618032303</v>
      </c>
      <c r="V3219" s="52">
        <v>0.40570589846186994</v>
      </c>
      <c r="W3219" s="54">
        <v>0.45618890619106378</v>
      </c>
      <c r="X3219" s="26">
        <f t="shared" si="152"/>
        <v>-0.37123743409896121</v>
      </c>
      <c r="Y3219" s="26">
        <v>-0.37123743409896121</v>
      </c>
      <c r="Z3219">
        <v>3209</v>
      </c>
      <c r="AA3219">
        <v>1041</v>
      </c>
    </row>
    <row r="3220" spans="1:27" x14ac:dyDescent="0.2">
      <c r="A3220">
        <v>413</v>
      </c>
      <c r="B3220">
        <v>999</v>
      </c>
      <c r="C3220">
        <v>1</v>
      </c>
      <c r="D3220" t="s">
        <v>2000</v>
      </c>
      <c r="E3220" t="s">
        <v>2001</v>
      </c>
      <c r="F3220" t="s">
        <v>8510</v>
      </c>
      <c r="J3220" s="37">
        <v>1235642.0623045966</v>
      </c>
      <c r="K3220" s="38">
        <v>1013390.7117692434</v>
      </c>
      <c r="L3220" s="39">
        <v>1123504.3738936132</v>
      </c>
      <c r="M3220" s="40">
        <v>878307.68453324109</v>
      </c>
      <c r="N3220" s="41">
        <v>908125.5763039306</v>
      </c>
      <c r="O3220" s="42">
        <v>877264.59534768842</v>
      </c>
      <c r="P3220" s="2">
        <f t="shared" si="150"/>
        <v>916567.43600565533</v>
      </c>
      <c r="Q3220" s="7">
        <f t="shared" si="151"/>
        <v>2.8401688635109537</v>
      </c>
      <c r="R3220" s="44">
        <v>1.3672384246288765</v>
      </c>
      <c r="S3220" s="46">
        <v>1.1213172184416678</v>
      </c>
      <c r="T3220" s="48">
        <v>1.2431580285968724</v>
      </c>
      <c r="U3220" s="50">
        <v>0.9718477960364571</v>
      </c>
      <c r="V3220" s="52">
        <v>1.004841304928729</v>
      </c>
      <c r="W3220" s="54">
        <v>0.97069361744517269</v>
      </c>
      <c r="X3220" s="26">
        <f t="shared" si="152"/>
        <v>-0.3719231441453929</v>
      </c>
      <c r="Y3220" s="26">
        <v>-0.3719231441453929</v>
      </c>
      <c r="Z3220">
        <v>3210</v>
      </c>
      <c r="AA3220">
        <v>1040</v>
      </c>
    </row>
    <row r="3221" spans="1:27" x14ac:dyDescent="0.2">
      <c r="A3221">
        <v>636</v>
      </c>
      <c r="B3221">
        <v>1026</v>
      </c>
      <c r="C3221">
        <v>1</v>
      </c>
      <c r="D3221" t="s">
        <v>2054</v>
      </c>
      <c r="E3221" t="s">
        <v>2055</v>
      </c>
      <c r="F3221" t="s">
        <v>8510</v>
      </c>
      <c r="J3221" s="37">
        <v>1078112.5860759548</v>
      </c>
      <c r="K3221" s="38">
        <v>979870.41887427808</v>
      </c>
      <c r="L3221" s="39">
        <v>833771.1944031514</v>
      </c>
      <c r="M3221" s="40">
        <v>925009.29570738005</v>
      </c>
      <c r="N3221" s="41">
        <v>750862.30345865956</v>
      </c>
      <c r="O3221" s="42">
        <v>705772.38214284368</v>
      </c>
      <c r="P3221" s="2">
        <f t="shared" si="150"/>
        <v>544546.7510381887</v>
      </c>
      <c r="Q3221" s="7">
        <f t="shared" si="151"/>
        <v>1.6873878192364362</v>
      </c>
      <c r="R3221" s="44">
        <v>1.1425096140262934</v>
      </c>
      <c r="S3221" s="46">
        <v>1.0383993179585813</v>
      </c>
      <c r="T3221" s="48">
        <v>0.88357340207943225</v>
      </c>
      <c r="U3221" s="50">
        <v>0.98026127053758072</v>
      </c>
      <c r="V3221" s="52">
        <v>0.79571225824740399</v>
      </c>
      <c r="W3221" s="54">
        <v>0.74792905891892547</v>
      </c>
      <c r="X3221" s="26">
        <f t="shared" si="152"/>
        <v>-0.37203944088746049</v>
      </c>
      <c r="Y3221" s="26">
        <v>-0.37203944088746049</v>
      </c>
      <c r="Z3221">
        <v>3211</v>
      </c>
      <c r="AA3221">
        <v>1039</v>
      </c>
    </row>
    <row r="3222" spans="1:27" x14ac:dyDescent="0.2">
      <c r="A3222">
        <v>2918</v>
      </c>
      <c r="B3222">
        <v>1853</v>
      </c>
      <c r="C3222">
        <v>1</v>
      </c>
      <c r="D3222" t="s">
        <v>3708</v>
      </c>
      <c r="E3222" t="s">
        <v>3709</v>
      </c>
      <c r="F3222" t="s">
        <v>8510</v>
      </c>
      <c r="J3222" s="37">
        <v>383321.11993353366</v>
      </c>
      <c r="K3222" s="38">
        <v>366475.2457411483</v>
      </c>
      <c r="L3222" s="39">
        <v>349459.42721438233</v>
      </c>
      <c r="M3222" s="40">
        <v>289472.12470369629</v>
      </c>
      <c r="N3222" s="41">
        <v>278381.86722900736</v>
      </c>
      <c r="O3222" s="42">
        <v>286513.620528845</v>
      </c>
      <c r="P3222" s="2">
        <f t="shared" si="150"/>
        <v>145238.05558911656</v>
      </c>
      <c r="Q3222" s="7">
        <f t="shared" si="151"/>
        <v>0.45004937670351264</v>
      </c>
      <c r="R3222" s="44">
        <v>1.2363101795800155</v>
      </c>
      <c r="S3222" s="46">
        <v>1.1819778595878858</v>
      </c>
      <c r="T3222" s="48">
        <v>1.1270974249742787</v>
      </c>
      <c r="U3222" s="50">
        <v>0.93362279265460224</v>
      </c>
      <c r="V3222" s="52">
        <v>0.89785383160048993</v>
      </c>
      <c r="W3222" s="54">
        <v>0.92408084821821734</v>
      </c>
      <c r="X3222" s="26">
        <f t="shared" si="152"/>
        <v>-0.37242762472726509</v>
      </c>
      <c r="Y3222" s="26">
        <v>-0.37242762472726509</v>
      </c>
      <c r="Z3222">
        <v>3212</v>
      </c>
      <c r="AA3222">
        <v>1038</v>
      </c>
    </row>
    <row r="3223" spans="1:27" x14ac:dyDescent="0.2">
      <c r="A3223">
        <v>2411</v>
      </c>
      <c r="B3223">
        <v>4125</v>
      </c>
      <c r="C3223">
        <v>1</v>
      </c>
      <c r="D3223" t="s">
        <v>8252</v>
      </c>
      <c r="E3223" t="s">
        <v>8253</v>
      </c>
      <c r="F3223" t="s">
        <v>8510</v>
      </c>
      <c r="J3223" s="37">
        <v>12094.243949225756</v>
      </c>
      <c r="K3223" s="38">
        <v>9917.2708511949586</v>
      </c>
      <c r="L3223" s="39">
        <v>10443.39316078394</v>
      </c>
      <c r="M3223" s="40">
        <v>10335.934323919491</v>
      </c>
      <c r="N3223" s="41">
        <v>8810.9278156357013</v>
      </c>
      <c r="O3223" s="42">
        <v>6660.685922426369</v>
      </c>
      <c r="P3223" s="2">
        <f t="shared" si="150"/>
        <v>137678.1388459742</v>
      </c>
      <c r="Q3223" s="7">
        <f t="shared" si="151"/>
        <v>0.42662345156026377</v>
      </c>
      <c r="R3223" s="44">
        <v>1.0321614877059953</v>
      </c>
      <c r="S3223" s="46">
        <v>0.84637163585640995</v>
      </c>
      <c r="T3223" s="48">
        <v>0.89127259767432021</v>
      </c>
      <c r="U3223" s="50">
        <v>0.88210171660140568</v>
      </c>
      <c r="V3223" s="52">
        <v>0.75195278021813639</v>
      </c>
      <c r="W3223" s="54">
        <v>0.56844425494444362</v>
      </c>
      <c r="X3223" s="26">
        <f t="shared" si="152"/>
        <v>-0.37300194454221336</v>
      </c>
      <c r="Y3223" s="26">
        <v>-0.37300194454221336</v>
      </c>
      <c r="Z3223">
        <v>3213</v>
      </c>
      <c r="AA3223">
        <v>1037</v>
      </c>
    </row>
    <row r="3224" spans="1:27" x14ac:dyDescent="0.2">
      <c r="A3224">
        <v>1531</v>
      </c>
      <c r="B3224">
        <v>1678</v>
      </c>
      <c r="C3224">
        <v>1</v>
      </c>
      <c r="D3224" t="s">
        <v>3358</v>
      </c>
      <c r="E3224" t="s">
        <v>3359</v>
      </c>
      <c r="F3224" t="s">
        <v>8510</v>
      </c>
      <c r="J3224" s="37">
        <v>404475.18254747993</v>
      </c>
      <c r="K3224" s="38">
        <v>322496.57148266601</v>
      </c>
      <c r="L3224" s="39">
        <v>349492.94734647271</v>
      </c>
      <c r="M3224" s="40">
        <v>280929.08511327166</v>
      </c>
      <c r="N3224" s="41">
        <v>286230.00876110769</v>
      </c>
      <c r="O3224" s="42">
        <v>263262.03374272265</v>
      </c>
      <c r="P3224" s="2">
        <f t="shared" si="150"/>
        <v>196149.26635102302</v>
      </c>
      <c r="Q3224" s="7">
        <f t="shared" si="151"/>
        <v>0.60780802045345095</v>
      </c>
      <c r="R3224" s="44">
        <v>1.1973485212580266</v>
      </c>
      <c r="S3224" s="46">
        <v>0.95467116311944789</v>
      </c>
      <c r="T3224" s="48">
        <v>1.034587242311922</v>
      </c>
      <c r="U3224" s="50">
        <v>0.83162092299509838</v>
      </c>
      <c r="V3224" s="52">
        <v>0.84731299352230083</v>
      </c>
      <c r="W3224" s="54">
        <v>0.77932199651885325</v>
      </c>
      <c r="X3224" s="26">
        <f t="shared" si="152"/>
        <v>-0.37359620740059024</v>
      </c>
      <c r="Y3224" s="26">
        <v>-0.37359620740059024</v>
      </c>
      <c r="Z3224">
        <v>3214</v>
      </c>
      <c r="AA3224">
        <v>1036</v>
      </c>
    </row>
    <row r="3225" spans="1:27" x14ac:dyDescent="0.2">
      <c r="A3225">
        <v>2984</v>
      </c>
      <c r="B3225">
        <v>2828</v>
      </c>
      <c r="C3225">
        <v>1</v>
      </c>
      <c r="D3225" t="s">
        <v>5658</v>
      </c>
      <c r="E3225" t="s">
        <v>5659</v>
      </c>
      <c r="F3225" t="s">
        <v>8510</v>
      </c>
      <c r="J3225" s="37">
        <v>113937.223821265</v>
      </c>
      <c r="K3225" s="38">
        <v>129036.49895932339</v>
      </c>
      <c r="L3225" s="39">
        <v>105619.07947033294</v>
      </c>
      <c r="M3225" s="40">
        <v>81840.247168181872</v>
      </c>
      <c r="N3225" s="41">
        <v>80021.473173340433</v>
      </c>
      <c r="O3225" s="42">
        <v>96709.503526846194</v>
      </c>
      <c r="P3225" s="2">
        <f t="shared" si="150"/>
        <v>9274183.8822822776</v>
      </c>
      <c r="Q3225" s="7">
        <f t="shared" si="151"/>
        <v>28.73792725140056</v>
      </c>
      <c r="R3225" s="44">
        <v>1.1606889312123898</v>
      </c>
      <c r="S3225" s="46">
        <v>1.3145066295404395</v>
      </c>
      <c r="T3225" s="48">
        <v>1.0759512330962826</v>
      </c>
      <c r="U3225" s="50">
        <v>0.83371409123333329</v>
      </c>
      <c r="V3225" s="52">
        <v>0.81518607402009124</v>
      </c>
      <c r="W3225" s="54">
        <v>0.98518856719506909</v>
      </c>
      <c r="X3225" s="26">
        <f t="shared" si="152"/>
        <v>-0.3739572326443712</v>
      </c>
      <c r="Y3225" s="26">
        <v>-0.3739572326443712</v>
      </c>
      <c r="Z3225">
        <v>3215</v>
      </c>
      <c r="AA3225">
        <v>1035</v>
      </c>
    </row>
    <row r="3226" spans="1:27" x14ac:dyDescent="0.2">
      <c r="A3226">
        <v>4920</v>
      </c>
      <c r="B3226">
        <v>55</v>
      </c>
      <c r="C3226">
        <v>1</v>
      </c>
      <c r="D3226" t="s">
        <v>112</v>
      </c>
      <c r="E3226" t="s">
        <v>113</v>
      </c>
      <c r="F3226" t="s">
        <v>8510</v>
      </c>
      <c r="J3226" s="37">
        <v>24886855.116761535</v>
      </c>
      <c r="K3226" s="38">
        <v>27891068.852396298</v>
      </c>
      <c r="L3226" s="39">
        <v>20154305.837350465</v>
      </c>
      <c r="M3226" s="40">
        <v>20790457.376175802</v>
      </c>
      <c r="N3226" s="41">
        <v>19321510.217170164</v>
      </c>
      <c r="O3226" s="42">
        <v>18419331.265605234</v>
      </c>
      <c r="P3226" s="2">
        <f t="shared" si="150"/>
        <v>9404837.1070262715</v>
      </c>
      <c r="Q3226" s="7">
        <f t="shared" si="151"/>
        <v>29.142782591289485</v>
      </c>
      <c r="R3226" s="44">
        <v>1.1352964227591849</v>
      </c>
      <c r="S3226" s="46">
        <v>1.272343594499781</v>
      </c>
      <c r="T3226" s="48">
        <v>0.91940549390380355</v>
      </c>
      <c r="U3226" s="50">
        <v>0.94842565587174676</v>
      </c>
      <c r="V3226" s="52">
        <v>0.88141476007888442</v>
      </c>
      <c r="W3226" s="54">
        <v>0.84025887551272005</v>
      </c>
      <c r="X3226" s="26">
        <f t="shared" si="152"/>
        <v>-0.37413629678958149</v>
      </c>
      <c r="Y3226" s="26">
        <v>-0.37413629678958149</v>
      </c>
      <c r="Z3226">
        <v>3216</v>
      </c>
      <c r="AA3226">
        <v>1034</v>
      </c>
    </row>
    <row r="3227" spans="1:27" x14ac:dyDescent="0.2">
      <c r="A3227">
        <v>4912</v>
      </c>
      <c r="B3227">
        <v>1613</v>
      </c>
      <c r="C3227">
        <v>1</v>
      </c>
      <c r="D3227" t="s">
        <v>3228</v>
      </c>
      <c r="E3227" t="s">
        <v>3229</v>
      </c>
      <c r="F3227" t="s">
        <v>8510</v>
      </c>
      <c r="J3227" s="37">
        <v>351232.65558526898</v>
      </c>
      <c r="K3227" s="38">
        <v>390342.94844730967</v>
      </c>
      <c r="L3227" s="39">
        <v>349041.77895695833</v>
      </c>
      <c r="M3227" s="40">
        <v>338806.1380217073</v>
      </c>
      <c r="N3227" s="41">
        <v>289882.55713378871</v>
      </c>
      <c r="O3227" s="42">
        <v>234757.05114792267</v>
      </c>
      <c r="P3227" s="2">
        <f t="shared" si="150"/>
        <v>143799.01275388699</v>
      </c>
      <c r="Q3227" s="7">
        <f t="shared" si="151"/>
        <v>0.44559021255113013</v>
      </c>
      <c r="R3227" s="44">
        <v>1.030307238457278</v>
      </c>
      <c r="S3227" s="46">
        <v>1.1450335237077163</v>
      </c>
      <c r="T3227" s="48">
        <v>1.023880512431607</v>
      </c>
      <c r="U3227" s="50">
        <v>0.99385524348767618</v>
      </c>
      <c r="V3227" s="52">
        <v>0.85034262096093771</v>
      </c>
      <c r="W3227" s="54">
        <v>0.68863724722165187</v>
      </c>
      <c r="X3227" s="26">
        <f t="shared" si="152"/>
        <v>-0.37463541905177106</v>
      </c>
      <c r="Y3227" s="26">
        <v>-0.37463541905177106</v>
      </c>
      <c r="Z3227">
        <v>3217</v>
      </c>
      <c r="AA3227">
        <v>1033</v>
      </c>
    </row>
    <row r="3228" spans="1:27" x14ac:dyDescent="0.2">
      <c r="A3228">
        <v>2709</v>
      </c>
      <c r="B3228">
        <v>3615</v>
      </c>
      <c r="C3228">
        <v>1</v>
      </c>
      <c r="D3228" t="s">
        <v>7232</v>
      </c>
      <c r="E3228" t="s">
        <v>7233</v>
      </c>
      <c r="F3228" t="s">
        <v>8510</v>
      </c>
      <c r="J3228" s="37">
        <v>46915.633604804993</v>
      </c>
      <c r="K3228" s="38">
        <v>50723.796493417904</v>
      </c>
      <c r="L3228" s="39">
        <v>47303.066040787962</v>
      </c>
      <c r="M3228" s="40">
        <v>52840.974359851272</v>
      </c>
      <c r="N3228" s="41">
        <v>35300.974259481365</v>
      </c>
      <c r="O3228" s="42">
        <v>29673.126738832234</v>
      </c>
      <c r="P3228" s="2">
        <f t="shared" si="150"/>
        <v>53476.183662555675</v>
      </c>
      <c r="Q3228" s="7">
        <f t="shared" si="151"/>
        <v>0.1657067290538638</v>
      </c>
      <c r="R3228" s="44">
        <v>0.96997499459768077</v>
      </c>
      <c r="S3228" s="46">
        <v>1.0487082971983535</v>
      </c>
      <c r="T3228" s="48">
        <v>0.97798511289140577</v>
      </c>
      <c r="U3228" s="50">
        <v>1.0924806909989928</v>
      </c>
      <c r="V3228" s="52">
        <v>0.72984333122437917</v>
      </c>
      <c r="W3228" s="54">
        <v>0.61348827110899951</v>
      </c>
      <c r="X3228" s="26">
        <f t="shared" si="152"/>
        <v>-0.37493327675110599</v>
      </c>
      <c r="Y3228" s="26">
        <v>-0.37493327675110599</v>
      </c>
      <c r="Z3228">
        <v>3218</v>
      </c>
      <c r="AA3228">
        <v>1032</v>
      </c>
    </row>
    <row r="3229" spans="1:27" x14ac:dyDescent="0.2">
      <c r="A3229">
        <v>982</v>
      </c>
      <c r="B3229">
        <v>2993</v>
      </c>
      <c r="C3229">
        <v>1</v>
      </c>
      <c r="D3229" t="s">
        <v>5988</v>
      </c>
      <c r="E3229" t="s">
        <v>5989</v>
      </c>
      <c r="F3229" t="s">
        <v>8510</v>
      </c>
      <c r="J3229" s="37">
        <v>58712.742405643898</v>
      </c>
      <c r="K3229" s="38">
        <v>95330.208459600995</v>
      </c>
      <c r="L3229" s="39">
        <v>78211.991435727265</v>
      </c>
      <c r="M3229" s="40">
        <v>74186.218748654632</v>
      </c>
      <c r="N3229" s="41">
        <v>61249.057497400157</v>
      </c>
      <c r="O3229" s="42">
        <v>54111.392965260071</v>
      </c>
      <c r="P3229" s="2">
        <f t="shared" si="150"/>
        <v>628129.93701056554</v>
      </c>
      <c r="Q3229" s="7">
        <f t="shared" si="151"/>
        <v>1.9463871606775014</v>
      </c>
      <c r="R3229" s="44">
        <v>1.1927939027842709</v>
      </c>
      <c r="S3229" s="46">
        <v>1.9367055045079109</v>
      </c>
      <c r="T3229" s="48">
        <v>1.5889359394015174</v>
      </c>
      <c r="U3229" s="50">
        <v>1.5071493132214722</v>
      </c>
      <c r="V3229" s="52">
        <v>1.2443210679792622</v>
      </c>
      <c r="W3229" s="54">
        <v>1.0993139982151725</v>
      </c>
      <c r="X3229" s="26">
        <f t="shared" si="152"/>
        <v>-0.37519135123021186</v>
      </c>
      <c r="Y3229" s="26">
        <v>-0.37519135123021186</v>
      </c>
      <c r="Z3229">
        <v>3219</v>
      </c>
      <c r="AA3229">
        <v>1031</v>
      </c>
    </row>
    <row r="3230" spans="1:27" x14ac:dyDescent="0.2">
      <c r="A3230">
        <v>5192</v>
      </c>
      <c r="B3230">
        <v>789</v>
      </c>
      <c r="C3230">
        <v>1</v>
      </c>
      <c r="D3230" t="s">
        <v>1580</v>
      </c>
      <c r="E3230" t="s">
        <v>1581</v>
      </c>
      <c r="F3230" t="s">
        <v>8510</v>
      </c>
      <c r="J3230" s="37">
        <v>1695646.1632581633</v>
      </c>
      <c r="K3230" s="38">
        <v>1809998.1413557902</v>
      </c>
      <c r="L3230" s="39">
        <v>1593014.3990476634</v>
      </c>
      <c r="M3230" s="40">
        <v>1685138.7698244934</v>
      </c>
      <c r="N3230" s="41">
        <v>1234419.8728250433</v>
      </c>
      <c r="O3230" s="42">
        <v>1160929.66556153</v>
      </c>
      <c r="P3230" s="2">
        <f t="shared" si="150"/>
        <v>612297.62877842423</v>
      </c>
      <c r="Q3230" s="7">
        <f t="shared" si="151"/>
        <v>1.8973275638469649</v>
      </c>
      <c r="R3230" s="44">
        <v>1.0345130784975172</v>
      </c>
      <c r="S3230" s="46">
        <v>1.1042791767893609</v>
      </c>
      <c r="T3230" s="48">
        <v>0.97189747823512307</v>
      </c>
      <c r="U3230" s="50">
        <v>1.0281025217648769</v>
      </c>
      <c r="V3230" s="52">
        <v>0.75311909434039248</v>
      </c>
      <c r="W3230" s="54">
        <v>0.70828274687417725</v>
      </c>
      <c r="X3230" s="26">
        <f t="shared" si="152"/>
        <v>-0.37548955170483594</v>
      </c>
      <c r="Y3230" s="26">
        <v>-0.37548955170483594</v>
      </c>
      <c r="Z3230">
        <v>3220</v>
      </c>
      <c r="AA3230">
        <v>1030</v>
      </c>
    </row>
    <row r="3231" spans="1:27" x14ac:dyDescent="0.2">
      <c r="A3231">
        <v>201</v>
      </c>
      <c r="B3231">
        <v>3130</v>
      </c>
      <c r="C3231">
        <v>1</v>
      </c>
      <c r="D3231" t="s">
        <v>6262</v>
      </c>
      <c r="E3231" t="s">
        <v>6263</v>
      </c>
      <c r="F3231" t="s">
        <v>8510</v>
      </c>
      <c r="J3231" s="37">
        <v>48318.198116434236</v>
      </c>
      <c r="K3231" s="38">
        <v>59500.357259336037</v>
      </c>
      <c r="L3231" s="39">
        <v>63665.591995318304</v>
      </c>
      <c r="M3231" s="40">
        <v>53291.399148020399</v>
      </c>
      <c r="N3231" s="41">
        <v>41960.612502358163</v>
      </c>
      <c r="O3231" s="42">
        <v>31065.268199106464</v>
      </c>
      <c r="P3231" s="2">
        <f t="shared" si="150"/>
        <v>29975.068086277981</v>
      </c>
      <c r="Q3231" s="7">
        <f t="shared" si="151"/>
        <v>9.2883787614447058E-2</v>
      </c>
      <c r="R3231" s="44">
        <v>0.85676825426725689</v>
      </c>
      <c r="S3231" s="46">
        <v>1.0550479778760735</v>
      </c>
      <c r="T3231" s="48">
        <v>1.1289050551777016</v>
      </c>
      <c r="U3231" s="50">
        <v>0.94495202212392637</v>
      </c>
      <c r="V3231" s="52">
        <v>0.74403686650315215</v>
      </c>
      <c r="W3231" s="54">
        <v>0.55084288406524617</v>
      </c>
      <c r="X3231" s="26">
        <f t="shared" si="152"/>
        <v>-0.37808760259751328</v>
      </c>
      <c r="Y3231" s="26">
        <v>-0.37808760259751328</v>
      </c>
      <c r="Z3231">
        <v>3221</v>
      </c>
      <c r="AA3231">
        <v>1029</v>
      </c>
    </row>
    <row r="3232" spans="1:27" x14ac:dyDescent="0.2">
      <c r="A3232">
        <v>4524</v>
      </c>
      <c r="B3232">
        <v>4047</v>
      </c>
      <c r="C3232">
        <v>1</v>
      </c>
      <c r="D3232" t="s">
        <v>8096</v>
      </c>
      <c r="E3232" t="s">
        <v>8097</v>
      </c>
      <c r="F3232" t="s">
        <v>8510</v>
      </c>
      <c r="J3232" s="37">
        <v>28884.867973449498</v>
      </c>
      <c r="K3232" s="38">
        <v>15035.931374605401</v>
      </c>
      <c r="L3232" s="39">
        <v>17698.441106649901</v>
      </c>
      <c r="M3232" s="40">
        <v>14815.301210421763</v>
      </c>
      <c r="N3232" s="41">
        <v>19185.242893015664</v>
      </c>
      <c r="O3232" s="42">
        <v>16678.087332964049</v>
      </c>
      <c r="P3232" s="2">
        <f t="shared" si="150"/>
        <v>241385.09898986493</v>
      </c>
      <c r="Q3232" s="7">
        <f t="shared" si="151"/>
        <v>0.74798036165698301</v>
      </c>
      <c r="R3232" s="44">
        <v>1.4872654744027753</v>
      </c>
      <c r="S3232" s="46">
        <v>0.77419158119383646</v>
      </c>
      <c r="T3232" s="48">
        <v>0.91128269766945991</v>
      </c>
      <c r="U3232" s="50">
        <v>0.76283145913602557</v>
      </c>
      <c r="V3232" s="52">
        <v>0.98783727864157067</v>
      </c>
      <c r="W3232" s="54">
        <v>0.85874526039695975</v>
      </c>
      <c r="X3232" s="26">
        <f t="shared" si="152"/>
        <v>-0.37858788803132998</v>
      </c>
      <c r="Y3232" s="26">
        <v>-0.37858788803132998</v>
      </c>
      <c r="Z3232">
        <v>3222</v>
      </c>
      <c r="AA3232">
        <v>1028</v>
      </c>
    </row>
    <row r="3233" spans="1:27" x14ac:dyDescent="0.2">
      <c r="A3233">
        <v>5636</v>
      </c>
      <c r="B3233">
        <v>1314</v>
      </c>
      <c r="C3233">
        <v>1</v>
      </c>
      <c r="D3233" t="s">
        <v>2630</v>
      </c>
      <c r="E3233" t="s">
        <v>2631</v>
      </c>
      <c r="F3233" t="s">
        <v>8510</v>
      </c>
      <c r="J3233" s="37">
        <v>662262.79665450705</v>
      </c>
      <c r="K3233" s="38">
        <v>615012.73007713433</v>
      </c>
      <c r="L3233" s="39">
        <v>569348.40975206636</v>
      </c>
      <c r="M3233" s="40">
        <v>500430.04211767198</v>
      </c>
      <c r="N3233" s="41">
        <v>472100.44546660362</v>
      </c>
      <c r="O3233" s="42">
        <v>453885.33000628039</v>
      </c>
      <c r="P3233" s="2">
        <f t="shared" si="150"/>
        <v>244734.74539593578</v>
      </c>
      <c r="Q3233" s="7">
        <f t="shared" si="151"/>
        <v>0.75835991590751728</v>
      </c>
      <c r="R3233" s="44">
        <v>1.1400821054152339</v>
      </c>
      <c r="S3233" s="46">
        <v>1.0587413511758805</v>
      </c>
      <c r="T3233" s="48">
        <v>0.98013045121056264</v>
      </c>
      <c r="U3233" s="50">
        <v>0.86148782464099005</v>
      </c>
      <c r="V3233" s="52">
        <v>0.81271856512849505</v>
      </c>
      <c r="W3233" s="54">
        <v>0.78136133460113899</v>
      </c>
      <c r="X3233" s="26">
        <f t="shared" si="152"/>
        <v>-0.37861640554031489</v>
      </c>
      <c r="Y3233" s="26">
        <v>-0.37861640554031489</v>
      </c>
      <c r="Z3233">
        <v>3223</v>
      </c>
      <c r="AA3233">
        <v>1027</v>
      </c>
    </row>
    <row r="3234" spans="1:27" x14ac:dyDescent="0.2">
      <c r="A3234">
        <v>4262</v>
      </c>
      <c r="B3234">
        <v>3859</v>
      </c>
      <c r="C3234">
        <v>1</v>
      </c>
      <c r="D3234" t="s">
        <v>7720</v>
      </c>
      <c r="E3234" t="s">
        <v>7721</v>
      </c>
      <c r="F3234" t="s">
        <v>8510</v>
      </c>
      <c r="J3234" s="37">
        <v>32870.950992875732</v>
      </c>
      <c r="K3234" s="38">
        <v>27045.713619899234</v>
      </c>
      <c r="L3234" s="39">
        <v>35584.160785591135</v>
      </c>
      <c r="M3234" s="40">
        <v>24461.107813744369</v>
      </c>
      <c r="N3234" s="41">
        <v>25507.490981756098</v>
      </c>
      <c r="O3234" s="42">
        <v>23346.054216092831</v>
      </c>
      <c r="P3234" s="2">
        <f t="shared" si="150"/>
        <v>31363.008965450033</v>
      </c>
      <c r="Q3234" s="7">
        <f t="shared" si="151"/>
        <v>9.7184602060351247E-2</v>
      </c>
      <c r="R3234" s="44">
        <v>1.375147555186834</v>
      </c>
      <c r="S3234" s="46">
        <v>1.1314502878468118</v>
      </c>
      <c r="T3234" s="48">
        <v>1.4886539704399313</v>
      </c>
      <c r="U3234" s="50">
        <v>1.0233239864134922</v>
      </c>
      <c r="V3234" s="52">
        <v>1.067099149948975</v>
      </c>
      <c r="W3234" s="54">
        <v>0.97667601358650791</v>
      </c>
      <c r="X3234" s="26">
        <f t="shared" si="152"/>
        <v>-0.37867730081736856</v>
      </c>
      <c r="Y3234" s="26">
        <v>-0.37867730081736856</v>
      </c>
      <c r="Z3234">
        <v>3224</v>
      </c>
      <c r="AA3234">
        <v>1026</v>
      </c>
    </row>
    <row r="3235" spans="1:27" x14ac:dyDescent="0.2">
      <c r="A3235">
        <v>3709</v>
      </c>
      <c r="B3235">
        <v>3656</v>
      </c>
      <c r="C3235">
        <v>1</v>
      </c>
      <c r="D3235" t="s">
        <v>7314</v>
      </c>
      <c r="E3235" t="s">
        <v>7315</v>
      </c>
      <c r="F3235" t="s">
        <v>8510</v>
      </c>
      <c r="J3235" s="37">
        <v>35921.308700537898</v>
      </c>
      <c r="K3235" s="38">
        <v>38909.009351579502</v>
      </c>
      <c r="L3235" s="39">
        <v>35769.766267110863</v>
      </c>
      <c r="M3235" s="40">
        <v>31894.617317667336</v>
      </c>
      <c r="N3235" s="41">
        <v>30831.400613232734</v>
      </c>
      <c r="O3235" s="42">
        <v>21705.103640154968</v>
      </c>
      <c r="P3235" s="2">
        <f t="shared" si="150"/>
        <v>30014.814472981685</v>
      </c>
      <c r="Q3235" s="7">
        <f t="shared" si="151"/>
        <v>9.3006949801448691E-2</v>
      </c>
      <c r="R3235" s="44">
        <v>0.96007366093298252</v>
      </c>
      <c r="S3235" s="46">
        <v>1.0399263390670177</v>
      </c>
      <c r="T3235" s="48">
        <v>0.95602336588221204</v>
      </c>
      <c r="U3235" s="50">
        <v>0.85245173742155034</v>
      </c>
      <c r="V3235" s="52">
        <v>0.82403500120791828</v>
      </c>
      <c r="W3235" s="54">
        <v>0.58011523150383837</v>
      </c>
      <c r="X3235" s="26">
        <f t="shared" si="152"/>
        <v>-0.37871968416909724</v>
      </c>
      <c r="Y3235" s="26">
        <v>-0.37871968416909724</v>
      </c>
      <c r="Z3235">
        <v>3225</v>
      </c>
      <c r="AA3235">
        <v>1025</v>
      </c>
    </row>
    <row r="3236" spans="1:27" x14ac:dyDescent="0.2">
      <c r="A3236">
        <v>5324</v>
      </c>
      <c r="B3236">
        <v>3360</v>
      </c>
      <c r="C3236">
        <v>1</v>
      </c>
      <c r="D3236" t="s">
        <v>6722</v>
      </c>
      <c r="E3236" t="s">
        <v>6723</v>
      </c>
      <c r="F3236" t="s">
        <v>8510</v>
      </c>
      <c r="J3236" s="37">
        <v>29343.020755185935</v>
      </c>
      <c r="K3236" s="38">
        <v>28235.2885827092</v>
      </c>
      <c r="L3236" s="39">
        <v>30686.608190777435</v>
      </c>
      <c r="M3236" s="40">
        <v>24007.432365911503</v>
      </c>
      <c r="N3236" s="41">
        <v>23696.8824559553</v>
      </c>
      <c r="O3236" s="42">
        <v>17514.275344958165</v>
      </c>
      <c r="P3236" s="2">
        <f t="shared" si="150"/>
        <v>1583507.9152192774</v>
      </c>
      <c r="Q3236" s="7">
        <f t="shared" si="151"/>
        <v>4.9068183084579768</v>
      </c>
      <c r="R3236" s="44">
        <v>0.97928362180776407</v>
      </c>
      <c r="S3236" s="46">
        <v>0.94231455911627959</v>
      </c>
      <c r="T3236" s="48">
        <v>1.0241240348354144</v>
      </c>
      <c r="U3236" s="50">
        <v>0.80121557741936655</v>
      </c>
      <c r="V3236" s="52">
        <v>0.7908513942934613</v>
      </c>
      <c r="W3236" s="54">
        <v>0.58451524593349169</v>
      </c>
      <c r="X3236" s="26">
        <f t="shared" si="152"/>
        <v>-0.37873426160798063</v>
      </c>
      <c r="Y3236" s="26">
        <v>-0.37873426160798063</v>
      </c>
      <c r="Z3236">
        <v>3226</v>
      </c>
      <c r="AA3236">
        <v>1024</v>
      </c>
    </row>
    <row r="3237" spans="1:27" x14ac:dyDescent="0.2">
      <c r="A3237">
        <v>4346</v>
      </c>
      <c r="B3237">
        <v>357</v>
      </c>
      <c r="C3237">
        <v>1</v>
      </c>
      <c r="D3237" t="s">
        <v>716</v>
      </c>
      <c r="E3237" t="s">
        <v>717</v>
      </c>
      <c r="F3237" t="s">
        <v>8510</v>
      </c>
      <c r="J3237" s="37">
        <v>4498640.7930088835</v>
      </c>
      <c r="K3237" s="38">
        <v>3936568.1144503169</v>
      </c>
      <c r="L3237" s="39">
        <v>3675054.3151346599</v>
      </c>
      <c r="M3237" s="40">
        <v>3294801.3348957431</v>
      </c>
      <c r="N3237" s="41">
        <v>3251928.1582143805</v>
      </c>
      <c r="O3237" s="42">
        <v>3136329.222247777</v>
      </c>
      <c r="P3237" s="2">
        <f t="shared" si="150"/>
        <v>1601155.9122703199</v>
      </c>
      <c r="Q3237" s="7">
        <f t="shared" si="151"/>
        <v>4.9615041829050748</v>
      </c>
      <c r="R3237" s="44">
        <v>1.2908849247083791</v>
      </c>
      <c r="S3237" s="46">
        <v>1.129598175948779</v>
      </c>
      <c r="T3237" s="48">
        <v>1.0545567941908895</v>
      </c>
      <c r="U3237" s="50">
        <v>0.94544320580911057</v>
      </c>
      <c r="V3237" s="52">
        <v>0.93314074824496418</v>
      </c>
      <c r="W3237" s="54">
        <v>0.89996963487589487</v>
      </c>
      <c r="X3237" s="26">
        <f t="shared" si="152"/>
        <v>-0.37900890295080641</v>
      </c>
      <c r="Y3237" s="26">
        <v>-0.37900890295080641</v>
      </c>
      <c r="Z3237">
        <v>3227</v>
      </c>
      <c r="AA3237">
        <v>1023</v>
      </c>
    </row>
    <row r="3238" spans="1:27" x14ac:dyDescent="0.2">
      <c r="A3238">
        <v>2736</v>
      </c>
      <c r="B3238">
        <v>3307</v>
      </c>
      <c r="C3238">
        <v>1</v>
      </c>
      <c r="D3238" t="s">
        <v>6616</v>
      </c>
      <c r="E3238" t="s">
        <v>6617</v>
      </c>
      <c r="F3238" t="s">
        <v>8510</v>
      </c>
      <c r="J3238" s="37">
        <v>65982.602292862735</v>
      </c>
      <c r="K3238" s="38">
        <v>53665.388816383369</v>
      </c>
      <c r="L3238" s="39">
        <v>54711.664096244902</v>
      </c>
      <c r="M3238" s="40">
        <v>49754.900073237601</v>
      </c>
      <c r="N3238" s="41">
        <v>44561.477753101695</v>
      </c>
      <c r="O3238" s="42">
        <v>46942.396281542868</v>
      </c>
      <c r="P3238" s="2">
        <f t="shared" si="150"/>
        <v>973649.75449039123</v>
      </c>
      <c r="Q3238" s="7">
        <f t="shared" si="151"/>
        <v>3.0170499278480052</v>
      </c>
      <c r="R3238" s="44">
        <v>1.3736923380861237</v>
      </c>
      <c r="S3238" s="46">
        <v>1.1172601697379974</v>
      </c>
      <c r="T3238" s="48">
        <v>1.1390425833672058</v>
      </c>
      <c r="U3238" s="50">
        <v>1.0358476725347392</v>
      </c>
      <c r="V3238" s="52">
        <v>0.92772577067413542</v>
      </c>
      <c r="W3238" s="54">
        <v>0.9772941330374475</v>
      </c>
      <c r="X3238" s="26">
        <f t="shared" si="152"/>
        <v>-0.37911273332391909</v>
      </c>
      <c r="Y3238" s="26">
        <v>-0.37911273332391909</v>
      </c>
      <c r="Z3238">
        <v>3228</v>
      </c>
      <c r="AA3238">
        <v>1022</v>
      </c>
    </row>
    <row r="3239" spans="1:27" x14ac:dyDescent="0.2">
      <c r="A3239">
        <v>2501</v>
      </c>
      <c r="B3239">
        <v>583</v>
      </c>
      <c r="C3239">
        <v>1</v>
      </c>
      <c r="D3239" t="s">
        <v>1168</v>
      </c>
      <c r="E3239" t="s">
        <v>1169</v>
      </c>
      <c r="F3239" t="s">
        <v>8510</v>
      </c>
      <c r="J3239" s="37">
        <v>2795224.7983253933</v>
      </c>
      <c r="K3239" s="38">
        <v>2240385.0290876734</v>
      </c>
      <c r="L3239" s="39">
        <v>2447180.5906567401</v>
      </c>
      <c r="M3239" s="40">
        <v>2171013.2512883036</v>
      </c>
      <c r="N3239" s="41">
        <v>1926036.192359057</v>
      </c>
      <c r="O3239" s="42">
        <v>1881316.9066879197</v>
      </c>
      <c r="P3239" s="2">
        <f t="shared" si="150"/>
        <v>1129756.3762646564</v>
      </c>
      <c r="Q3239" s="7">
        <f t="shared" si="151"/>
        <v>3.5007777465923899</v>
      </c>
      <c r="R3239" s="44">
        <v>1.2824977176946641</v>
      </c>
      <c r="S3239" s="46">
        <v>1.0279275886088337</v>
      </c>
      <c r="T3239" s="48">
        <v>1.1228089863055783</v>
      </c>
      <c r="U3239" s="50">
        <v>0.99609861129244248</v>
      </c>
      <c r="V3239" s="52">
        <v>0.88369887902313249</v>
      </c>
      <c r="W3239" s="54">
        <v>0.86318089354857286</v>
      </c>
      <c r="X3239" s="26">
        <f t="shared" si="152"/>
        <v>-0.37942580350009941</v>
      </c>
      <c r="Y3239" s="26">
        <v>-0.37942580350009941</v>
      </c>
      <c r="Z3239">
        <v>3229</v>
      </c>
      <c r="AA3239">
        <v>1021</v>
      </c>
    </row>
    <row r="3240" spans="1:27" x14ac:dyDescent="0.2">
      <c r="A3240">
        <v>5587</v>
      </c>
      <c r="B3240">
        <v>1619</v>
      </c>
      <c r="C3240">
        <v>1</v>
      </c>
      <c r="D3240" t="s">
        <v>3240</v>
      </c>
      <c r="E3240" t="s">
        <v>3241</v>
      </c>
      <c r="F3240" t="s">
        <v>8510</v>
      </c>
      <c r="J3240" s="37">
        <v>378195.84584139305</v>
      </c>
      <c r="K3240" s="38">
        <v>324761.84146742034</v>
      </c>
      <c r="L3240" s="39">
        <v>325805.72754259402</v>
      </c>
      <c r="M3240" s="40">
        <v>298450.46366615838</v>
      </c>
      <c r="N3240" s="41">
        <v>270794.46041481401</v>
      </c>
      <c r="O3240" s="42">
        <v>237186.75100369667</v>
      </c>
      <c r="P3240" s="2">
        <f t="shared" si="150"/>
        <v>769670.90023595653</v>
      </c>
      <c r="Q3240" s="7">
        <f t="shared" si="151"/>
        <v>2.3849803518299133</v>
      </c>
      <c r="R3240" s="44">
        <v>1.1241871046363812</v>
      </c>
      <c r="S3240" s="46">
        <v>0.96535453329318344</v>
      </c>
      <c r="T3240" s="48">
        <v>0.968457484521558</v>
      </c>
      <c r="U3240" s="50">
        <v>0.88714396605760515</v>
      </c>
      <c r="V3240" s="52">
        <v>0.80493649983921145</v>
      </c>
      <c r="W3240" s="54">
        <v>0.70503758780253734</v>
      </c>
      <c r="X3240" s="26">
        <f t="shared" si="152"/>
        <v>-0.37975931471358404</v>
      </c>
      <c r="Y3240" s="26">
        <v>-0.37975931471358404</v>
      </c>
      <c r="Z3240">
        <v>3230</v>
      </c>
      <c r="AA3240">
        <v>1020</v>
      </c>
    </row>
    <row r="3241" spans="1:27" x14ac:dyDescent="0.2">
      <c r="A3241">
        <v>3630</v>
      </c>
      <c r="B3241">
        <v>718</v>
      </c>
      <c r="C3241">
        <v>1</v>
      </c>
      <c r="D3241" t="s">
        <v>1438</v>
      </c>
      <c r="E3241" t="s">
        <v>1439</v>
      </c>
      <c r="F3241" t="s">
        <v>8510</v>
      </c>
      <c r="J3241" s="37">
        <v>1759789.8249463898</v>
      </c>
      <c r="K3241" s="38">
        <v>1822650.5735209167</v>
      </c>
      <c r="L3241" s="39">
        <v>1658478.3224562199</v>
      </c>
      <c r="M3241" s="40">
        <v>1533323.3884226165</v>
      </c>
      <c r="N3241" s="41">
        <v>1342048.2704670567</v>
      </c>
      <c r="O3241" s="42">
        <v>1161145.95463052</v>
      </c>
      <c r="P3241" s="2">
        <f t="shared" si="150"/>
        <v>585398.55129520071</v>
      </c>
      <c r="Q3241" s="7">
        <f t="shared" si="151"/>
        <v>1.8139753528433125</v>
      </c>
      <c r="R3241" s="44">
        <v>1.0296382548476053</v>
      </c>
      <c r="S3241" s="46">
        <v>1.0664175511835536</v>
      </c>
      <c r="T3241" s="48">
        <v>0.97036174515239482</v>
      </c>
      <c r="U3241" s="50">
        <v>0.89713464380360031</v>
      </c>
      <c r="V3241" s="52">
        <v>0.7852211778568744</v>
      </c>
      <c r="W3241" s="54">
        <v>0.67937675136037723</v>
      </c>
      <c r="X3241" s="26">
        <f t="shared" si="152"/>
        <v>-0.3811605341092818</v>
      </c>
      <c r="Y3241" s="26">
        <v>-0.3811605341092818</v>
      </c>
      <c r="Z3241">
        <v>3231</v>
      </c>
      <c r="AA3241">
        <v>1019</v>
      </c>
    </row>
    <row r="3242" spans="1:27" x14ac:dyDescent="0.2">
      <c r="A3242">
        <v>5800</v>
      </c>
      <c r="B3242">
        <v>4120</v>
      </c>
      <c r="C3242">
        <v>1</v>
      </c>
      <c r="D3242" t="s">
        <v>8242</v>
      </c>
      <c r="E3242" t="s">
        <v>8243</v>
      </c>
      <c r="F3242" t="s">
        <v>8510</v>
      </c>
      <c r="J3242" s="37">
        <v>8756.9038329970335</v>
      </c>
      <c r="K3242" s="38">
        <v>9550.9055672774193</v>
      </c>
      <c r="L3242" s="39">
        <v>7105.8518074167296</v>
      </c>
      <c r="M3242" s="40">
        <v>9651.1479598814694</v>
      </c>
      <c r="N3242" s="41">
        <v>6350.3097196835297</v>
      </c>
      <c r="O3242" s="42">
        <v>4833.3935809169961</v>
      </c>
      <c r="P3242" s="2">
        <f t="shared" si="150"/>
        <v>922448.91265851248</v>
      </c>
      <c r="Q3242" s="7">
        <f t="shared" si="151"/>
        <v>2.8583938038750891</v>
      </c>
      <c r="R3242" s="44">
        <v>0.87673397169541978</v>
      </c>
      <c r="S3242" s="46">
        <v>0.95622876886398078</v>
      </c>
      <c r="T3242" s="48">
        <v>0.71143200795701333</v>
      </c>
      <c r="U3242" s="50">
        <v>0.96626495433273474</v>
      </c>
      <c r="V3242" s="52">
        <v>0.63578775880295257</v>
      </c>
      <c r="W3242" s="54">
        <v>0.48391536915099304</v>
      </c>
      <c r="X3242" s="26">
        <f t="shared" si="152"/>
        <v>-0.38151187093278527</v>
      </c>
      <c r="Y3242" s="26">
        <v>-0.38151187093278527</v>
      </c>
      <c r="Z3242">
        <v>3232</v>
      </c>
      <c r="AA3242">
        <v>1018</v>
      </c>
    </row>
    <row r="3243" spans="1:27" x14ac:dyDescent="0.2">
      <c r="A3243">
        <v>1624</v>
      </c>
      <c r="B3243">
        <v>579</v>
      </c>
      <c r="C3243">
        <v>1</v>
      </c>
      <c r="D3243" t="s">
        <v>1160</v>
      </c>
      <c r="E3243" t="s">
        <v>1161</v>
      </c>
      <c r="F3243" t="s">
        <v>8510</v>
      </c>
      <c r="J3243" s="37">
        <v>2761771.0924676033</v>
      </c>
      <c r="K3243" s="38">
        <v>2185194.8244689335</v>
      </c>
      <c r="L3243" s="39">
        <v>1964489.3459602532</v>
      </c>
      <c r="M3243" s="40">
        <v>1851823.6716713735</v>
      </c>
      <c r="N3243" s="41">
        <v>1844676.5123747301</v>
      </c>
      <c r="O3243" s="42">
        <v>1835246.6773571435</v>
      </c>
      <c r="P3243" s="2">
        <f t="shared" si="150"/>
        <v>995881.67379685852</v>
      </c>
      <c r="Q3243" s="7">
        <f t="shared" si="151"/>
        <v>3.0859400089373872</v>
      </c>
      <c r="R3243" s="44">
        <v>1.2800518167236627</v>
      </c>
      <c r="S3243" s="46">
        <v>1.012814788519413</v>
      </c>
      <c r="T3243" s="48">
        <v>0.91052012351389322</v>
      </c>
      <c r="U3243" s="50">
        <v>0.85830076998049809</v>
      </c>
      <c r="V3243" s="52">
        <v>0.85498813691433484</v>
      </c>
      <c r="W3243" s="54">
        <v>0.85061750769072275</v>
      </c>
      <c r="X3243" s="26">
        <f t="shared" si="152"/>
        <v>-0.38183869335904708</v>
      </c>
      <c r="Y3243" s="26">
        <v>-0.38183869335904708</v>
      </c>
      <c r="Z3243">
        <v>3233</v>
      </c>
      <c r="AA3243">
        <v>1017</v>
      </c>
    </row>
    <row r="3244" spans="1:27" x14ac:dyDescent="0.2">
      <c r="A3244">
        <v>5118</v>
      </c>
      <c r="B3244">
        <v>2591</v>
      </c>
      <c r="C3244">
        <v>1</v>
      </c>
      <c r="D3244" t="s">
        <v>5184</v>
      </c>
      <c r="E3244" t="s">
        <v>5185</v>
      </c>
      <c r="F3244" t="s">
        <v>8510</v>
      </c>
      <c r="J3244" s="37">
        <v>156516.67023657367</v>
      </c>
      <c r="K3244" s="38">
        <v>154849.05128982934</v>
      </c>
      <c r="L3244" s="39">
        <v>124716.45966614732</v>
      </c>
      <c r="M3244" s="40">
        <v>123015.54966633166</v>
      </c>
      <c r="N3244" s="41">
        <v>120307.95916714158</v>
      </c>
      <c r="O3244" s="42">
        <v>115451.3876149773</v>
      </c>
      <c r="P3244" s="2">
        <f t="shared" si="150"/>
        <v>328486.8634126652</v>
      </c>
      <c r="Q3244" s="7">
        <f t="shared" si="151"/>
        <v>1.0178827273231543</v>
      </c>
      <c r="R3244" s="44">
        <v>1.3522931977364805</v>
      </c>
      <c r="S3244" s="46">
        <v>1.3378850854587898</v>
      </c>
      <c r="T3244" s="48">
        <v>1.0775415794201932</v>
      </c>
      <c r="U3244" s="50">
        <v>1.0628458347481653</v>
      </c>
      <c r="V3244" s="52">
        <v>1.0394524402376868</v>
      </c>
      <c r="W3244" s="54">
        <v>0.99749199816857337</v>
      </c>
      <c r="X3244" s="26">
        <f t="shared" si="152"/>
        <v>-0.38342852545355327</v>
      </c>
      <c r="Y3244" s="26">
        <v>-0.38342852545355327</v>
      </c>
      <c r="Z3244">
        <v>3234</v>
      </c>
      <c r="AA3244">
        <v>1016</v>
      </c>
    </row>
    <row r="3245" spans="1:27" x14ac:dyDescent="0.2">
      <c r="A3245">
        <v>3736</v>
      </c>
      <c r="B3245">
        <v>1107</v>
      </c>
      <c r="C3245">
        <v>1</v>
      </c>
      <c r="D3245" t="s">
        <v>2216</v>
      </c>
      <c r="E3245" t="s">
        <v>2217</v>
      </c>
      <c r="F3245" t="s">
        <v>8510</v>
      </c>
      <c r="J3245" s="37">
        <v>739044.78305390535</v>
      </c>
      <c r="K3245" s="38">
        <v>751311.38429304399</v>
      </c>
      <c r="L3245" s="39">
        <v>718447.99114612921</v>
      </c>
      <c r="M3245" s="40">
        <v>694281.55092511966</v>
      </c>
      <c r="N3245" s="41">
        <v>504262.68568263104</v>
      </c>
      <c r="O3245" s="42">
        <v>500457.05658875668</v>
      </c>
      <c r="P3245" s="2">
        <f t="shared" si="150"/>
        <v>292241.06308783824</v>
      </c>
      <c r="Q3245" s="7">
        <f t="shared" si="151"/>
        <v>0.90556781248804608</v>
      </c>
      <c r="R3245" s="44">
        <v>1.0141316597051955</v>
      </c>
      <c r="S3245" s="46">
        <v>1.0309641290748928</v>
      </c>
      <c r="T3245" s="48">
        <v>0.98586834029480452</v>
      </c>
      <c r="U3245" s="50">
        <v>0.95270667987522051</v>
      </c>
      <c r="V3245" s="52">
        <v>0.69195908838642817</v>
      </c>
      <c r="W3245" s="54">
        <v>0.68673692994936397</v>
      </c>
      <c r="X3245" s="26">
        <f t="shared" si="152"/>
        <v>-0.38387863303773362</v>
      </c>
      <c r="Y3245" s="26">
        <v>-0.38387863303773362</v>
      </c>
      <c r="Z3245">
        <v>3235</v>
      </c>
      <c r="AA3245">
        <v>1015</v>
      </c>
    </row>
    <row r="3246" spans="1:27" x14ac:dyDescent="0.2">
      <c r="A3246">
        <v>5399</v>
      </c>
      <c r="B3246">
        <v>3237</v>
      </c>
      <c r="C3246">
        <v>1</v>
      </c>
      <c r="D3246" t="s">
        <v>6476</v>
      </c>
      <c r="E3246" t="s">
        <v>6477</v>
      </c>
      <c r="F3246" t="s">
        <v>8510</v>
      </c>
      <c r="J3246" s="37">
        <v>84025.069586919752</v>
      </c>
      <c r="K3246" s="38">
        <v>66547.863490246571</v>
      </c>
      <c r="L3246" s="39">
        <v>54475.532240604669</v>
      </c>
      <c r="M3246" s="40">
        <v>63606.537507080393</v>
      </c>
      <c r="N3246" s="41">
        <v>49143.77802687337</v>
      </c>
      <c r="O3246" s="42">
        <v>57629.333512312034</v>
      </c>
      <c r="P3246" s="2">
        <f t="shared" si="150"/>
        <v>76763.753407532975</v>
      </c>
      <c r="Q3246" s="7">
        <f t="shared" si="151"/>
        <v>0.23786795571140365</v>
      </c>
      <c r="R3246" s="44">
        <v>1.2911598677119709</v>
      </c>
      <c r="S3246" s="46">
        <v>1.0225987439581592</v>
      </c>
      <c r="T3246" s="48">
        <v>0.83709089855092111</v>
      </c>
      <c r="U3246" s="50">
        <v>0.97740125604184069</v>
      </c>
      <c r="V3246" s="52">
        <v>0.75516121852664286</v>
      </c>
      <c r="W3246" s="54">
        <v>0.88555335925207157</v>
      </c>
      <c r="X3246" s="26">
        <f t="shared" si="152"/>
        <v>-0.38429068015758949</v>
      </c>
      <c r="Y3246" s="26">
        <v>-0.38429068015758949</v>
      </c>
      <c r="Z3246">
        <v>3236</v>
      </c>
      <c r="AA3246">
        <v>1014</v>
      </c>
    </row>
    <row r="3247" spans="1:27" x14ac:dyDescent="0.2">
      <c r="A3247">
        <v>4152</v>
      </c>
      <c r="B3247">
        <v>2587</v>
      </c>
      <c r="C3247">
        <v>1</v>
      </c>
      <c r="D3247" t="s">
        <v>5176</v>
      </c>
      <c r="E3247" t="s">
        <v>5177</v>
      </c>
      <c r="F3247" t="s">
        <v>8510</v>
      </c>
      <c r="J3247" s="37">
        <v>134135.14893060667</v>
      </c>
      <c r="K3247" s="38">
        <v>92322.921915807165</v>
      </c>
      <c r="L3247" s="39">
        <v>98475.960414581292</v>
      </c>
      <c r="M3247" s="40">
        <v>80466.341185398138</v>
      </c>
      <c r="N3247" s="41">
        <v>73061.165629667812</v>
      </c>
      <c r="O3247" s="42">
        <v>84669.560932873224</v>
      </c>
      <c r="P3247" s="2">
        <f t="shared" si="150"/>
        <v>156254.50772299984</v>
      </c>
      <c r="Q3247" s="7">
        <f t="shared" si="151"/>
        <v>0.48418607315147705</v>
      </c>
      <c r="R3247" s="44">
        <v>1.1181151201552251</v>
      </c>
      <c r="S3247" s="46">
        <v>0.76957945589919807</v>
      </c>
      <c r="T3247" s="48">
        <v>0.82086955722778987</v>
      </c>
      <c r="U3247" s="50">
        <v>0.67074613522446735</v>
      </c>
      <c r="V3247" s="52">
        <v>0.60901855060345622</v>
      </c>
      <c r="W3247" s="54">
        <v>0.70578306320684314</v>
      </c>
      <c r="X3247" s="26">
        <f t="shared" si="152"/>
        <v>-0.38478091751892257</v>
      </c>
      <c r="Y3247" s="26">
        <v>-0.38478091751892257</v>
      </c>
      <c r="Z3247">
        <v>3237</v>
      </c>
      <c r="AA3247">
        <v>1013</v>
      </c>
    </row>
    <row r="3248" spans="1:27" x14ac:dyDescent="0.2">
      <c r="A3248">
        <v>540</v>
      </c>
      <c r="B3248">
        <v>2263</v>
      </c>
      <c r="C3248">
        <v>1</v>
      </c>
      <c r="D3248" t="s">
        <v>4528</v>
      </c>
      <c r="E3248" t="s">
        <v>4529</v>
      </c>
      <c r="F3248" t="s">
        <v>8510</v>
      </c>
      <c r="J3248" s="37">
        <v>263218.81250284601</v>
      </c>
      <c r="K3248" s="38">
        <v>219443.02240418</v>
      </c>
      <c r="L3248" s="39">
        <v>238054.21380532699</v>
      </c>
      <c r="M3248" s="40">
        <v>187563.49643403865</v>
      </c>
      <c r="N3248" s="41">
        <v>189656.639336491</v>
      </c>
      <c r="O3248" s="42">
        <v>178373.86651539302</v>
      </c>
      <c r="P3248" s="2">
        <f t="shared" si="150"/>
        <v>135777.51423818659</v>
      </c>
      <c r="Q3248" s="7">
        <f t="shared" si="151"/>
        <v>0.42073398328961947</v>
      </c>
      <c r="R3248" s="44">
        <v>1.2595428222047447</v>
      </c>
      <c r="S3248" s="46">
        <v>1.0500688804266654</v>
      </c>
      <c r="T3248" s="48">
        <v>1.1391263164020666</v>
      </c>
      <c r="U3248" s="50">
        <v>0.89752040667140476</v>
      </c>
      <c r="V3248" s="52">
        <v>0.90753641994022904</v>
      </c>
      <c r="W3248" s="54">
        <v>0.85354660292733187</v>
      </c>
      <c r="X3248" s="26">
        <f t="shared" si="152"/>
        <v>-0.38559776965386217</v>
      </c>
      <c r="Y3248" s="26">
        <v>-0.38559776965386217</v>
      </c>
      <c r="Z3248">
        <v>3238</v>
      </c>
      <c r="AA3248">
        <v>1012</v>
      </c>
    </row>
    <row r="3249" spans="1:27" x14ac:dyDescent="0.2">
      <c r="A3249">
        <v>1298</v>
      </c>
      <c r="B3249">
        <v>3166</v>
      </c>
      <c r="C3249">
        <v>1</v>
      </c>
      <c r="D3249" t="s">
        <v>6334</v>
      </c>
      <c r="E3249" t="s">
        <v>6335</v>
      </c>
      <c r="F3249" t="s">
        <v>8510</v>
      </c>
      <c r="J3249" s="37">
        <v>75312.566267397473</v>
      </c>
      <c r="K3249" s="38">
        <v>81817.614052511504</v>
      </c>
      <c r="L3249" s="39">
        <v>82772.003405894226</v>
      </c>
      <c r="M3249" s="40">
        <v>93181.161960980142</v>
      </c>
      <c r="N3249" s="41">
        <v>58770.731375199503</v>
      </c>
      <c r="O3249" s="42">
        <v>54197.843991860696</v>
      </c>
      <c r="P3249" s="2">
        <f t="shared" si="150"/>
        <v>59285.935885605119</v>
      </c>
      <c r="Q3249" s="7">
        <f t="shared" si="151"/>
        <v>0.18370941682174646</v>
      </c>
      <c r="R3249" s="44">
        <v>1.2393054829227494</v>
      </c>
      <c r="S3249" s="46">
        <v>1.3463492577709346</v>
      </c>
      <c r="T3249" s="48">
        <v>1.362054206056601</v>
      </c>
      <c r="U3249" s="50">
        <v>1.5333420522857188</v>
      </c>
      <c r="V3249" s="52">
        <v>0.96710141797670701</v>
      </c>
      <c r="W3249" s="54">
        <v>0.89185229704197977</v>
      </c>
      <c r="X3249" s="26">
        <f t="shared" si="152"/>
        <v>-0.38624594322248768</v>
      </c>
      <c r="Y3249" s="26">
        <v>-0.38624594322248768</v>
      </c>
      <c r="Z3249">
        <v>3239</v>
      </c>
      <c r="AA3249">
        <v>1011</v>
      </c>
    </row>
    <row r="3250" spans="1:27" x14ac:dyDescent="0.2">
      <c r="A3250">
        <v>3800</v>
      </c>
      <c r="B3250">
        <v>2615</v>
      </c>
      <c r="C3250">
        <v>1</v>
      </c>
      <c r="D3250" t="s">
        <v>5232</v>
      </c>
      <c r="E3250" t="s">
        <v>5233</v>
      </c>
      <c r="F3250" t="s">
        <v>8510</v>
      </c>
      <c r="J3250" s="37">
        <v>84895.588524036677</v>
      </c>
      <c r="K3250" s="38">
        <v>59801.140396010735</v>
      </c>
      <c r="L3250" s="39">
        <v>56097.782344224201</v>
      </c>
      <c r="M3250" s="40">
        <v>49568.682360589672</v>
      </c>
      <c r="N3250" s="41">
        <v>51172.706441905299</v>
      </c>
      <c r="O3250" s="42">
        <v>52737.820366091364</v>
      </c>
      <c r="P3250" s="2">
        <f t="shared" si="150"/>
        <v>36618.781046405602</v>
      </c>
      <c r="Q3250" s="7">
        <f t="shared" si="151"/>
        <v>0.11347067074624342</v>
      </c>
      <c r="R3250" s="44">
        <v>1.1896320132098788</v>
      </c>
      <c r="S3250" s="46">
        <v>0.83798642872250606</v>
      </c>
      <c r="T3250" s="48">
        <v>0.78609170284359353</v>
      </c>
      <c r="U3250" s="50">
        <v>0.69460018375505361</v>
      </c>
      <c r="V3250" s="52">
        <v>0.71707718674505427</v>
      </c>
      <c r="W3250" s="54">
        <v>0.73900894622635072</v>
      </c>
      <c r="X3250" s="26">
        <f t="shared" si="152"/>
        <v>-0.38676208284836217</v>
      </c>
      <c r="Y3250" s="26">
        <v>-0.38676208284836217</v>
      </c>
      <c r="Z3250">
        <v>3240</v>
      </c>
      <c r="AA3250">
        <v>1010</v>
      </c>
    </row>
    <row r="3251" spans="1:27" x14ac:dyDescent="0.2">
      <c r="A3251">
        <v>4009</v>
      </c>
      <c r="B3251">
        <v>3866</v>
      </c>
      <c r="C3251">
        <v>1</v>
      </c>
      <c r="D3251" t="s">
        <v>7734</v>
      </c>
      <c r="E3251" t="s">
        <v>7735</v>
      </c>
      <c r="F3251" t="s">
        <v>8510</v>
      </c>
      <c r="J3251" s="37">
        <v>23668.879732221529</v>
      </c>
      <c r="K3251" s="38">
        <v>17004.237505349502</v>
      </c>
      <c r="L3251" s="39">
        <v>18187.218599149768</v>
      </c>
      <c r="M3251" s="40">
        <v>15093.041634060268</v>
      </c>
      <c r="N3251" s="41">
        <v>14840.256098712167</v>
      </c>
      <c r="O3251" s="42">
        <v>15591.983363536434</v>
      </c>
      <c r="P3251" s="2">
        <f t="shared" si="150"/>
        <v>146104.74893486378</v>
      </c>
      <c r="Q3251" s="7">
        <f t="shared" si="151"/>
        <v>0.4527350006501048</v>
      </c>
      <c r="R3251" s="44">
        <v>1.2844830749659957</v>
      </c>
      <c r="S3251" s="46">
        <v>0.92280055183978116</v>
      </c>
      <c r="T3251" s="48">
        <v>0.98699958492382744</v>
      </c>
      <c r="U3251" s="50">
        <v>0.81908213434856614</v>
      </c>
      <c r="V3251" s="52">
        <v>0.80536375200751997</v>
      </c>
      <c r="W3251" s="54">
        <v>0.84615913225286221</v>
      </c>
      <c r="X3251" s="26">
        <f t="shared" si="152"/>
        <v>-0.38740679480538748</v>
      </c>
      <c r="Y3251" s="26">
        <v>-0.38740679480538748</v>
      </c>
      <c r="Z3251">
        <v>3241</v>
      </c>
      <c r="AA3251">
        <v>1009</v>
      </c>
    </row>
    <row r="3252" spans="1:27" x14ac:dyDescent="0.2">
      <c r="A3252">
        <v>207</v>
      </c>
      <c r="B3252">
        <v>1357</v>
      </c>
      <c r="C3252">
        <v>1</v>
      </c>
      <c r="D3252" t="s">
        <v>2716</v>
      </c>
      <c r="E3252" t="s">
        <v>2717</v>
      </c>
      <c r="F3252" t="s">
        <v>8510</v>
      </c>
      <c r="J3252" s="37">
        <v>307633.69337828335</v>
      </c>
      <c r="K3252" s="38">
        <v>695164.22009558266</v>
      </c>
      <c r="L3252" s="39">
        <v>507094.99953426607</v>
      </c>
      <c r="M3252" s="40">
        <v>666123.70829810062</v>
      </c>
      <c r="N3252" s="41">
        <v>269644.61039380537</v>
      </c>
      <c r="O3252" s="42">
        <v>268540.61813750601</v>
      </c>
      <c r="P3252" s="2">
        <f t="shared" si="150"/>
        <v>155968.7858864142</v>
      </c>
      <c r="Q3252" s="7">
        <f t="shared" si="151"/>
        <v>0.48330070647575035</v>
      </c>
      <c r="R3252" s="44">
        <v>0.63680894940598565</v>
      </c>
      <c r="S3252" s="46">
        <v>1.4390062148340406</v>
      </c>
      <c r="T3252" s="48">
        <v>1.0496985240994434</v>
      </c>
      <c r="U3252" s="50">
        <v>1.3788916753475404</v>
      </c>
      <c r="V3252" s="52">
        <v>0.5581706580063025</v>
      </c>
      <c r="W3252" s="54">
        <v>0.55588536818266199</v>
      </c>
      <c r="X3252" s="26">
        <f t="shared" si="152"/>
        <v>-0.3882759179073908</v>
      </c>
      <c r="Y3252" s="26">
        <v>-0.3882759179073908</v>
      </c>
      <c r="Z3252">
        <v>3242</v>
      </c>
      <c r="AA3252">
        <v>1008</v>
      </c>
    </row>
    <row r="3253" spans="1:27" x14ac:dyDescent="0.2">
      <c r="A3253">
        <v>408</v>
      </c>
      <c r="B3253">
        <v>3568</v>
      </c>
      <c r="C3253">
        <v>1</v>
      </c>
      <c r="D3253" t="s">
        <v>7138</v>
      </c>
      <c r="E3253" t="s">
        <v>7139</v>
      </c>
      <c r="F3253" t="s">
        <v>8510</v>
      </c>
      <c r="J3253" s="37">
        <v>43396.953635322396</v>
      </c>
      <c r="K3253" s="38">
        <v>39280.842554164868</v>
      </c>
      <c r="L3253" s="39">
        <v>33283.588115369465</v>
      </c>
      <c r="M3253" s="40">
        <v>28305.899108067129</v>
      </c>
      <c r="N3253" s="41">
        <v>35210.627262199101</v>
      </c>
      <c r="O3253" s="42">
        <v>30739.593226656998</v>
      </c>
      <c r="P3253" s="2">
        <f t="shared" si="150"/>
        <v>77086.563886145334</v>
      </c>
      <c r="Q3253" s="7">
        <f t="shared" si="151"/>
        <v>0.23886824901678816</v>
      </c>
      <c r="R3253" s="44">
        <v>1.4671708565901824</v>
      </c>
      <c r="S3253" s="46">
        <v>1.3280127426011203</v>
      </c>
      <c r="T3253" s="48">
        <v>1.1252566458000099</v>
      </c>
      <c r="U3253" s="50">
        <v>0.95697017329658018</v>
      </c>
      <c r="V3253" s="52">
        <v>1.1904062804839435</v>
      </c>
      <c r="W3253" s="54">
        <v>1.0392488768815182</v>
      </c>
      <c r="X3253" s="26">
        <f t="shared" si="152"/>
        <v>-0.38867367962832589</v>
      </c>
      <c r="Y3253" s="26">
        <v>-0.38867367962832589</v>
      </c>
      <c r="Z3253">
        <v>3243</v>
      </c>
      <c r="AA3253">
        <v>1007</v>
      </c>
    </row>
    <row r="3254" spans="1:27" x14ac:dyDescent="0.2">
      <c r="A3254">
        <v>2618</v>
      </c>
      <c r="B3254">
        <v>2242</v>
      </c>
      <c r="C3254">
        <v>1</v>
      </c>
      <c r="D3254" t="s">
        <v>4486</v>
      </c>
      <c r="E3254" t="s">
        <v>4487</v>
      </c>
      <c r="F3254" t="s">
        <v>8510</v>
      </c>
      <c r="J3254" s="37">
        <v>177183.35069357397</v>
      </c>
      <c r="K3254" s="38">
        <v>148592.971340655</v>
      </c>
      <c r="L3254" s="39">
        <v>128221.53761367599</v>
      </c>
      <c r="M3254" s="40">
        <v>145230.59785884435</v>
      </c>
      <c r="N3254" s="41">
        <v>121061.915636181</v>
      </c>
      <c r="O3254" s="42">
        <v>110776.17413696829</v>
      </c>
      <c r="P3254" s="2">
        <f t="shared" si="150"/>
        <v>83733.242034326162</v>
      </c>
      <c r="Q3254" s="7">
        <f t="shared" si="151"/>
        <v>0.25946432038117095</v>
      </c>
      <c r="R3254" s="44">
        <v>1.2131859302144798</v>
      </c>
      <c r="S3254" s="46">
        <v>1.0174257426196427</v>
      </c>
      <c r="T3254" s="48">
        <v>0.87794121047187135</v>
      </c>
      <c r="U3254" s="50">
        <v>0.9944033526248085</v>
      </c>
      <c r="V3254" s="52">
        <v>0.82891881296809566</v>
      </c>
      <c r="W3254" s="54">
        <v>0.75849167170554688</v>
      </c>
      <c r="X3254" s="26">
        <f t="shared" si="152"/>
        <v>-0.38893284847805271</v>
      </c>
      <c r="Y3254" s="26">
        <v>-0.38893284847805271</v>
      </c>
      <c r="Z3254">
        <v>3244</v>
      </c>
      <c r="AA3254">
        <v>1006</v>
      </c>
    </row>
    <row r="3255" spans="1:27" x14ac:dyDescent="0.2">
      <c r="A3255">
        <v>5535</v>
      </c>
      <c r="B3255">
        <v>3302</v>
      </c>
      <c r="C3255">
        <v>1</v>
      </c>
      <c r="D3255" t="s">
        <v>6606</v>
      </c>
      <c r="E3255" t="s">
        <v>6607</v>
      </c>
      <c r="F3255" t="s">
        <v>8510</v>
      </c>
      <c r="J3255" s="37">
        <v>53256.067548833096</v>
      </c>
      <c r="K3255" s="38">
        <v>46184.752439639902</v>
      </c>
      <c r="L3255" s="39">
        <v>56690.309931684031</v>
      </c>
      <c r="M3255" s="40">
        <v>51733.805672599199</v>
      </c>
      <c r="N3255" s="41">
        <v>45592.756928414463</v>
      </c>
      <c r="O3255" s="42">
        <v>30029.577814882239</v>
      </c>
      <c r="P3255" s="2">
        <f t="shared" si="150"/>
        <v>50839.010647056755</v>
      </c>
      <c r="Q3255" s="7">
        <f t="shared" si="151"/>
        <v>0.15753491714774553</v>
      </c>
      <c r="R3255" s="44">
        <v>1.1809541172954607</v>
      </c>
      <c r="S3255" s="46">
        <v>1.0241475959495512</v>
      </c>
      <c r="T3255" s="48">
        <v>1.2571084949745774</v>
      </c>
      <c r="U3255" s="50">
        <v>1.1471979367683891</v>
      </c>
      <c r="V3255" s="52">
        <v>1.0110200863796592</v>
      </c>
      <c r="W3255" s="54">
        <v>0.66590635008135624</v>
      </c>
      <c r="X3255" s="26">
        <f t="shared" si="152"/>
        <v>-0.3892188461409124</v>
      </c>
      <c r="Y3255" s="26">
        <v>-0.3892188461409124</v>
      </c>
      <c r="Z3255">
        <v>3245</v>
      </c>
      <c r="AA3255">
        <v>1005</v>
      </c>
    </row>
    <row r="3256" spans="1:27" x14ac:dyDescent="0.2">
      <c r="A3256">
        <v>2581</v>
      </c>
      <c r="B3256">
        <v>2531</v>
      </c>
      <c r="C3256">
        <v>1</v>
      </c>
      <c r="D3256" t="s">
        <v>5064</v>
      </c>
      <c r="E3256" t="s">
        <v>5065</v>
      </c>
      <c r="F3256" t="s">
        <v>8510</v>
      </c>
      <c r="J3256" s="37">
        <v>77525.65742116097</v>
      </c>
      <c r="K3256" s="38">
        <v>72027.009943031575</v>
      </c>
      <c r="L3256" s="39">
        <v>54050.375657453529</v>
      </c>
      <c r="M3256" s="40">
        <v>42125.080482118668</v>
      </c>
      <c r="N3256" s="41">
        <v>39561.447006245064</v>
      </c>
      <c r="O3256" s="42">
        <v>49944.215621514304</v>
      </c>
      <c r="P3256" s="2">
        <f t="shared" si="150"/>
        <v>1137337.1491932888</v>
      </c>
      <c r="Q3256" s="7">
        <f t="shared" si="151"/>
        <v>3.5242682988283254</v>
      </c>
      <c r="R3256" s="44">
        <v>0.85705261082575779</v>
      </c>
      <c r="S3256" s="46">
        <v>0.79626460419796841</v>
      </c>
      <c r="T3256" s="48">
        <v>0.59753141236425289</v>
      </c>
      <c r="U3256" s="50">
        <v>0.46569627926290108</v>
      </c>
      <c r="V3256" s="52">
        <v>0.43735509730088834</v>
      </c>
      <c r="W3256" s="54">
        <v>0.55213747058634643</v>
      </c>
      <c r="X3256" s="26">
        <f t="shared" si="152"/>
        <v>-0.39044847928423554</v>
      </c>
      <c r="Y3256" s="26">
        <v>-0.39044847928423554</v>
      </c>
      <c r="Z3256">
        <v>3246</v>
      </c>
      <c r="AA3256">
        <v>1004</v>
      </c>
    </row>
    <row r="3257" spans="1:27" x14ac:dyDescent="0.2">
      <c r="A3257">
        <v>5300</v>
      </c>
      <c r="B3257">
        <v>504</v>
      </c>
      <c r="C3257">
        <v>1</v>
      </c>
      <c r="D3257" t="s">
        <v>1010</v>
      </c>
      <c r="E3257" t="s">
        <v>1011</v>
      </c>
      <c r="F3257" t="s">
        <v>8510</v>
      </c>
      <c r="J3257" s="37">
        <v>3153872.0134210535</v>
      </c>
      <c r="K3257" s="38">
        <v>2754826.2701601428</v>
      </c>
      <c r="L3257" s="39">
        <v>2451408.0974404733</v>
      </c>
      <c r="M3257" s="40">
        <v>2298054.1069051567</v>
      </c>
      <c r="N3257" s="41">
        <v>2217559.0573366033</v>
      </c>
      <c r="O3257" s="42">
        <v>2197148.6409654166</v>
      </c>
      <c r="P3257" s="2">
        <f t="shared" si="150"/>
        <v>2971217.959519302</v>
      </c>
      <c r="Q3257" s="7">
        <f t="shared" si="151"/>
        <v>9.2069174660043256</v>
      </c>
      <c r="R3257" s="44">
        <v>1.3169140681804721</v>
      </c>
      <c r="S3257" s="46">
        <v>1.1502906443663272</v>
      </c>
      <c r="T3257" s="48">
        <v>1.02359696165004</v>
      </c>
      <c r="U3257" s="50">
        <v>0.95956328282979175</v>
      </c>
      <c r="V3257" s="52">
        <v>0.92595219691869068</v>
      </c>
      <c r="W3257" s="54">
        <v>0.91742973172598263</v>
      </c>
      <c r="X3257" s="26">
        <f t="shared" si="152"/>
        <v>-0.39063867191937218</v>
      </c>
      <c r="Y3257" s="26">
        <v>-0.39063867191937218</v>
      </c>
      <c r="Z3257">
        <v>3247</v>
      </c>
      <c r="AA3257">
        <v>1003</v>
      </c>
    </row>
    <row r="3258" spans="1:27" x14ac:dyDescent="0.2">
      <c r="A3258">
        <v>4302</v>
      </c>
      <c r="B3258">
        <v>407</v>
      </c>
      <c r="C3258">
        <v>1</v>
      </c>
      <c r="D3258" t="s">
        <v>816</v>
      </c>
      <c r="E3258" t="s">
        <v>817</v>
      </c>
      <c r="F3258" t="s">
        <v>8510</v>
      </c>
      <c r="J3258" s="37">
        <v>3729150.66910615</v>
      </c>
      <c r="K3258" s="38">
        <v>4202919.6709121605</v>
      </c>
      <c r="L3258" s="39">
        <v>3893474.5425408068</v>
      </c>
      <c r="M3258" s="40">
        <v>3205033.8231460969</v>
      </c>
      <c r="N3258" s="41">
        <v>2952822.049762567</v>
      </c>
      <c r="O3258" s="42">
        <v>2989613.869276037</v>
      </c>
      <c r="P3258" s="2">
        <f t="shared" si="150"/>
        <v>1646327.3578771355</v>
      </c>
      <c r="Q3258" s="7">
        <f t="shared" si="151"/>
        <v>5.1014770079176639</v>
      </c>
      <c r="R3258" s="44">
        <v>1.2550915886727712</v>
      </c>
      <c r="S3258" s="46">
        <v>1.4145443815209469</v>
      </c>
      <c r="T3258" s="48">
        <v>1.310396812211889</v>
      </c>
      <c r="U3258" s="50">
        <v>1.0786936087531669</v>
      </c>
      <c r="V3258" s="52">
        <v>0.99380862999370423</v>
      </c>
      <c r="W3258" s="54">
        <v>1.0061913700062957</v>
      </c>
      <c r="X3258" s="26">
        <f t="shared" si="152"/>
        <v>-0.39120165019611824</v>
      </c>
      <c r="Y3258" s="26">
        <v>-0.39120165019611824</v>
      </c>
      <c r="Z3258">
        <v>3248</v>
      </c>
      <c r="AA3258">
        <v>1002</v>
      </c>
    </row>
    <row r="3259" spans="1:27" x14ac:dyDescent="0.2">
      <c r="A3259">
        <v>1325</v>
      </c>
      <c r="B3259">
        <v>1254</v>
      </c>
      <c r="C3259">
        <v>1</v>
      </c>
      <c r="D3259" t="s">
        <v>2510</v>
      </c>
      <c r="E3259" t="s">
        <v>2511</v>
      </c>
      <c r="F3259" t="s">
        <v>8510</v>
      </c>
      <c r="J3259" s="37">
        <v>339832.66599170404</v>
      </c>
      <c r="K3259" s="38">
        <v>274311.49490742764</v>
      </c>
      <c r="L3259" s="39">
        <v>273978.11292121536</v>
      </c>
      <c r="M3259" s="40">
        <v>169786.72186778733</v>
      </c>
      <c r="N3259" s="41">
        <v>174335.453483858</v>
      </c>
      <c r="O3259" s="42">
        <v>163183.54225646865</v>
      </c>
      <c r="P3259" s="2">
        <f t="shared" si="150"/>
        <v>112027.32310152135</v>
      </c>
      <c r="Q3259" s="7">
        <f t="shared" si="151"/>
        <v>0.34713923104448924</v>
      </c>
      <c r="R3259" s="44">
        <v>0.72299378537208736</v>
      </c>
      <c r="S3259" s="46">
        <v>0.58359753467325204</v>
      </c>
      <c r="T3259" s="48">
        <v>0.58288826470509547</v>
      </c>
      <c r="U3259" s="50">
        <v>0.36122114509176112</v>
      </c>
      <c r="V3259" s="52">
        <v>0.37089856877364141</v>
      </c>
      <c r="W3259" s="54">
        <v>0.34717288457876022</v>
      </c>
      <c r="X3259" s="26">
        <f t="shared" si="152"/>
        <v>-0.39126693161125747</v>
      </c>
      <c r="Y3259" s="26">
        <v>-0.39126693161125747</v>
      </c>
      <c r="Z3259">
        <v>3249</v>
      </c>
      <c r="AA3259">
        <v>1001</v>
      </c>
    </row>
    <row r="3260" spans="1:27" x14ac:dyDescent="0.2">
      <c r="A3260">
        <v>1937</v>
      </c>
      <c r="B3260">
        <v>3535</v>
      </c>
      <c r="C3260">
        <v>1</v>
      </c>
      <c r="D3260" t="s">
        <v>7072</v>
      </c>
      <c r="E3260" t="s">
        <v>7073</v>
      </c>
      <c r="F3260" t="s">
        <v>8510</v>
      </c>
      <c r="J3260" s="37">
        <v>52381.418838378864</v>
      </c>
      <c r="K3260" s="38">
        <v>60871.103946574061</v>
      </c>
      <c r="L3260" s="39">
        <v>54960.420712841173</v>
      </c>
      <c r="M3260" s="40">
        <v>52748.400502541532</v>
      </c>
      <c r="N3260" s="41">
        <v>40226.573282163896</v>
      </c>
      <c r="O3260" s="42">
        <v>38323.716642072839</v>
      </c>
      <c r="P3260" s="2">
        <f t="shared" si="150"/>
        <v>330492.56177122833</v>
      </c>
      <c r="Q3260" s="7">
        <f t="shared" si="151"/>
        <v>1.0240977877800381</v>
      </c>
      <c r="R3260" s="44">
        <v>1.0684200341585379</v>
      </c>
      <c r="S3260" s="46">
        <v>1.2415835309565155</v>
      </c>
      <c r="T3260" s="48">
        <v>1.1210237499782607</v>
      </c>
      <c r="U3260" s="50">
        <v>1.075905332778837</v>
      </c>
      <c r="V3260" s="52">
        <v>0.82049852320381733</v>
      </c>
      <c r="W3260" s="54">
        <v>0.78168609311906156</v>
      </c>
      <c r="X3260" s="26">
        <f t="shared" si="152"/>
        <v>-0.39172044937927142</v>
      </c>
      <c r="Y3260" s="28">
        <v>-0.39172044937927142</v>
      </c>
      <c r="Z3260">
        <v>3250</v>
      </c>
      <c r="AA3260" s="1">
        <v>1000</v>
      </c>
    </row>
    <row r="3261" spans="1:27" x14ac:dyDescent="0.2">
      <c r="A3261">
        <v>1408</v>
      </c>
      <c r="B3261">
        <v>943</v>
      </c>
      <c r="C3261">
        <v>1</v>
      </c>
      <c r="D3261" t="s">
        <v>1888</v>
      </c>
      <c r="E3261" t="s">
        <v>1889</v>
      </c>
      <c r="F3261" t="s">
        <v>8510</v>
      </c>
      <c r="J3261" s="37">
        <v>1312268.9178255533</v>
      </c>
      <c r="K3261" s="38">
        <v>742035.16587560845</v>
      </c>
      <c r="L3261" s="39">
        <v>729101.82608010701</v>
      </c>
      <c r="M3261" s="40">
        <v>600114.01959588262</v>
      </c>
      <c r="N3261" s="41">
        <v>734070.2331765875</v>
      </c>
      <c r="O3261" s="42">
        <v>742920.61699726246</v>
      </c>
      <c r="P3261" s="2">
        <f t="shared" si="150"/>
        <v>329968.98121921759</v>
      </c>
      <c r="Q3261" s="7">
        <f t="shared" si="151"/>
        <v>1.0224753679525989</v>
      </c>
      <c r="R3261" s="44">
        <v>1.2004023606495304</v>
      </c>
      <c r="S3261" s="46">
        <v>0.67877913795140044</v>
      </c>
      <c r="T3261" s="48">
        <v>0.66694832232305501</v>
      </c>
      <c r="U3261" s="50">
        <v>0.54895629698785531</v>
      </c>
      <c r="V3261" s="52">
        <v>0.67149318925259083</v>
      </c>
      <c r="W3261" s="54">
        <v>0.67958910731227995</v>
      </c>
      <c r="X3261" s="26">
        <f t="shared" si="152"/>
        <v>-0.3919880197311259</v>
      </c>
      <c r="Y3261" s="26">
        <v>-0.3919880197311259</v>
      </c>
      <c r="Z3261">
        <v>3251</v>
      </c>
      <c r="AA3261">
        <v>999</v>
      </c>
    </row>
    <row r="3262" spans="1:27" x14ac:dyDescent="0.2">
      <c r="A3262">
        <v>3776</v>
      </c>
      <c r="B3262">
        <v>3572</v>
      </c>
      <c r="C3262">
        <v>1</v>
      </c>
      <c r="D3262" t="s">
        <v>7146</v>
      </c>
      <c r="E3262" t="s">
        <v>7147</v>
      </c>
      <c r="F3262" t="s">
        <v>8510</v>
      </c>
      <c r="J3262" s="37">
        <v>54806.060719900532</v>
      </c>
      <c r="K3262" s="38">
        <v>59823.942842552533</v>
      </c>
      <c r="L3262" s="39">
        <v>50422.956048395834</v>
      </c>
      <c r="M3262" s="40">
        <v>49870.390577615733</v>
      </c>
      <c r="N3262" s="41">
        <v>40438.315888969672</v>
      </c>
      <c r="O3262" s="42">
        <v>38971.099040597233</v>
      </c>
      <c r="P3262" s="2">
        <f t="shared" si="150"/>
        <v>57659.252081898449</v>
      </c>
      <c r="Q3262" s="7">
        <f t="shared" si="151"/>
        <v>0.17866880932406012</v>
      </c>
      <c r="R3262" s="44">
        <v>1.0929151845788805</v>
      </c>
      <c r="S3262" s="46">
        <v>1.1929792923479314</v>
      </c>
      <c r="T3262" s="48">
        <v>1.005509492796572</v>
      </c>
      <c r="U3262" s="50">
        <v>0.99449050720342813</v>
      </c>
      <c r="V3262" s="52">
        <v>0.80640076833335617</v>
      </c>
      <c r="W3262" s="54">
        <v>0.77714226021230182</v>
      </c>
      <c r="X3262" s="26">
        <f t="shared" si="152"/>
        <v>-0.39280273992425191</v>
      </c>
      <c r="Y3262" s="26">
        <v>-0.39280273992425191</v>
      </c>
      <c r="Z3262">
        <v>3252</v>
      </c>
      <c r="AA3262">
        <v>998</v>
      </c>
    </row>
    <row r="3263" spans="1:27" x14ac:dyDescent="0.2">
      <c r="A3263">
        <v>1658</v>
      </c>
      <c r="B3263">
        <v>3116</v>
      </c>
      <c r="C3263">
        <v>1</v>
      </c>
      <c r="D3263" t="s">
        <v>6234</v>
      </c>
      <c r="E3263" t="s">
        <v>6235</v>
      </c>
      <c r="F3263" t="s">
        <v>8510</v>
      </c>
      <c r="J3263" s="37">
        <v>93003.922980615418</v>
      </c>
      <c r="K3263" s="38">
        <v>64489.420308358967</v>
      </c>
      <c r="L3263" s="39">
        <v>71404.769072164388</v>
      </c>
      <c r="M3263" s="40">
        <v>59970.100507461466</v>
      </c>
      <c r="N3263" s="41">
        <v>55494.561321244364</v>
      </c>
      <c r="O3263" s="42">
        <v>64075.705859001493</v>
      </c>
      <c r="P3263" s="2">
        <f t="shared" si="150"/>
        <v>125609.03572384504</v>
      </c>
      <c r="Q3263" s="7">
        <f t="shared" si="151"/>
        <v>0.38922490394509124</v>
      </c>
      <c r="R3263" s="44">
        <v>1.3980523287882938</v>
      </c>
      <c r="S3263" s="46">
        <v>0.9694170025827844</v>
      </c>
      <c r="T3263" s="48">
        <v>1.0733698159026752</v>
      </c>
      <c r="U3263" s="50">
        <v>0.90148174383568092</v>
      </c>
      <c r="V3263" s="52">
        <v>0.83420460345980418</v>
      </c>
      <c r="W3263" s="54">
        <v>0.96319796976308136</v>
      </c>
      <c r="X3263" s="26">
        <f t="shared" si="152"/>
        <v>-0.3931138663659996</v>
      </c>
      <c r="Y3263" s="26">
        <v>-0.3931138663659996</v>
      </c>
      <c r="Z3263">
        <v>3253</v>
      </c>
      <c r="AA3263">
        <v>997</v>
      </c>
    </row>
    <row r="3264" spans="1:27" x14ac:dyDescent="0.2">
      <c r="A3264">
        <v>222</v>
      </c>
      <c r="B3264">
        <v>2127</v>
      </c>
      <c r="C3264">
        <v>1</v>
      </c>
      <c r="D3264" t="s">
        <v>4256</v>
      </c>
      <c r="E3264" t="s">
        <v>4257</v>
      </c>
      <c r="F3264" t="s">
        <v>8510</v>
      </c>
      <c r="J3264" s="37">
        <v>270363.30638638698</v>
      </c>
      <c r="K3264" s="38">
        <v>189870.84464382901</v>
      </c>
      <c r="L3264" s="39">
        <v>212558.73877165365</v>
      </c>
      <c r="M3264" s="40">
        <v>225743.74028915865</v>
      </c>
      <c r="N3264" s="41">
        <v>175505.841666091</v>
      </c>
      <c r="O3264" s="42">
        <v>158214.14846707467</v>
      </c>
      <c r="P3264" s="2">
        <f t="shared" si="150"/>
        <v>153492.47298540783</v>
      </c>
      <c r="Q3264" s="7">
        <f t="shared" si="151"/>
        <v>0.47562735204326168</v>
      </c>
      <c r="R3264" s="44">
        <v>1.2605792366015314</v>
      </c>
      <c r="S3264" s="46">
        <v>0.88528006108915258</v>
      </c>
      <c r="T3264" s="48">
        <v>0.99106323352482439</v>
      </c>
      <c r="U3264" s="50">
        <v>1.0525388064110841</v>
      </c>
      <c r="V3264" s="52">
        <v>0.81830268635037606</v>
      </c>
      <c r="W3264" s="54">
        <v>0.73767950673438132</v>
      </c>
      <c r="X3264" s="26">
        <f t="shared" si="152"/>
        <v>-0.39342217152368869</v>
      </c>
      <c r="Y3264" s="26">
        <v>-0.39342217152368869</v>
      </c>
      <c r="Z3264">
        <v>3254</v>
      </c>
      <c r="AA3264">
        <v>996</v>
      </c>
    </row>
    <row r="3265" spans="1:27" x14ac:dyDescent="0.2">
      <c r="A3265">
        <v>1381</v>
      </c>
      <c r="B3265">
        <v>2778</v>
      </c>
      <c r="C3265">
        <v>1</v>
      </c>
      <c r="D3265" t="s">
        <v>5558</v>
      </c>
      <c r="E3265" t="s">
        <v>5559</v>
      </c>
      <c r="F3265" t="s">
        <v>8510</v>
      </c>
      <c r="J3265" s="37">
        <v>148770.79750374099</v>
      </c>
      <c r="K3265" s="38">
        <v>131612.88705331166</v>
      </c>
      <c r="L3265" s="39">
        <v>121766.27651983868</v>
      </c>
      <c r="M3265" s="40">
        <v>109990.52439241856</v>
      </c>
      <c r="N3265" s="41">
        <v>108776.05336926733</v>
      </c>
      <c r="O3265" s="42">
        <v>101680.68683528126</v>
      </c>
      <c r="P3265" s="2">
        <f t="shared" si="150"/>
        <v>57789.690802822784</v>
      </c>
      <c r="Q3265" s="7">
        <f t="shared" si="151"/>
        <v>0.17907299998064724</v>
      </c>
      <c r="R3265" s="44">
        <v>1.2990289337088639</v>
      </c>
      <c r="S3265" s="46">
        <v>1.1492104041917863</v>
      </c>
      <c r="T3265" s="48">
        <v>1.0632322942631747</v>
      </c>
      <c r="U3265" s="50">
        <v>0.96040940841208688</v>
      </c>
      <c r="V3265" s="52">
        <v>0.94980495495283335</v>
      </c>
      <c r="W3265" s="54">
        <v>0.88785001098820404</v>
      </c>
      <c r="X3265" s="26">
        <f t="shared" si="152"/>
        <v>-0.39384769245303514</v>
      </c>
      <c r="Y3265" s="26">
        <v>-0.39384769245303514</v>
      </c>
      <c r="Z3265">
        <v>3255</v>
      </c>
      <c r="AA3265">
        <v>995</v>
      </c>
    </row>
    <row r="3266" spans="1:27" x14ac:dyDescent="0.2">
      <c r="A3266">
        <v>2524</v>
      </c>
      <c r="B3266">
        <v>4199</v>
      </c>
      <c r="C3266">
        <v>1</v>
      </c>
      <c r="D3266" t="s">
        <v>8400</v>
      </c>
      <c r="E3266" t="s">
        <v>8401</v>
      </c>
      <c r="F3266" t="s">
        <v>8510</v>
      </c>
      <c r="J3266" s="37">
        <v>7663.0517303572842</v>
      </c>
      <c r="K3266" s="38">
        <v>11684.188472612825</v>
      </c>
      <c r="L3266" s="39">
        <v>13898.6947703643</v>
      </c>
      <c r="M3266" s="40">
        <v>9685.0616339129338</v>
      </c>
      <c r="N3266" s="41">
        <v>9077.0113642403867</v>
      </c>
      <c r="O3266" s="42">
        <v>4895.893659469446</v>
      </c>
      <c r="P3266" s="2">
        <f t="shared" si="150"/>
        <v>14045.933727361422</v>
      </c>
      <c r="Q3266" s="7">
        <f t="shared" si="151"/>
        <v>4.3524155522304764E-2</v>
      </c>
      <c r="R3266" s="44">
        <v>0.81686620994508752</v>
      </c>
      <c r="S3266" s="46">
        <v>1.245511460675252</v>
      </c>
      <c r="T3266" s="48">
        <v>1.4815734670398408</v>
      </c>
      <c r="U3266" s="50">
        <v>1.0324084801147717</v>
      </c>
      <c r="V3266" s="52">
        <v>0.96759151988522818</v>
      </c>
      <c r="W3266" s="54">
        <v>0.52189261388667763</v>
      </c>
      <c r="X3266" s="26">
        <f t="shared" si="152"/>
        <v>-0.39397039851245574</v>
      </c>
      <c r="Y3266" s="26">
        <v>-0.39397039851245574</v>
      </c>
      <c r="Z3266">
        <v>3256</v>
      </c>
      <c r="AA3266">
        <v>994</v>
      </c>
    </row>
    <row r="3267" spans="1:27" x14ac:dyDescent="0.2">
      <c r="A3267">
        <v>2277</v>
      </c>
      <c r="B3267">
        <v>3509</v>
      </c>
      <c r="C3267">
        <v>1</v>
      </c>
      <c r="D3267" t="s">
        <v>7020</v>
      </c>
      <c r="E3267" t="s">
        <v>7021</v>
      </c>
      <c r="F3267" t="s">
        <v>8510</v>
      </c>
      <c r="J3267" s="37">
        <v>28808.466766579368</v>
      </c>
      <c r="K3267" s="38">
        <v>32231.692546370366</v>
      </c>
      <c r="L3267" s="39">
        <v>33510.090007611201</v>
      </c>
      <c r="M3267" s="40">
        <v>24020.257771258199</v>
      </c>
      <c r="N3267" s="41">
        <v>24370.497906393866</v>
      </c>
      <c r="O3267" s="42">
        <v>14193.172684358542</v>
      </c>
      <c r="P3267" s="2">
        <f t="shared" si="150"/>
        <v>37073.84286788592</v>
      </c>
      <c r="Q3267" s="7">
        <f t="shared" si="151"/>
        <v>0.11488077148250066</v>
      </c>
      <c r="R3267" s="44">
        <v>0.74874937652354034</v>
      </c>
      <c r="S3267" s="46">
        <v>0.8377210732502578</v>
      </c>
      <c r="T3267" s="48">
        <v>0.87094739208940541</v>
      </c>
      <c r="U3267" s="50">
        <v>0.62430094513147893</v>
      </c>
      <c r="V3267" s="52">
        <v>0.633403896876227</v>
      </c>
      <c r="W3267" s="54">
        <v>0.36888909376575735</v>
      </c>
      <c r="X3267" s="26">
        <f t="shared" si="152"/>
        <v>-0.3941284842669906</v>
      </c>
      <c r="Y3267" s="26">
        <v>-0.3941284842669906</v>
      </c>
      <c r="Z3267">
        <v>3257</v>
      </c>
      <c r="AA3267">
        <v>993</v>
      </c>
    </row>
    <row r="3268" spans="1:27" x14ac:dyDescent="0.2">
      <c r="A3268">
        <v>740</v>
      </c>
      <c r="B3268">
        <v>3466</v>
      </c>
      <c r="C3268">
        <v>1</v>
      </c>
      <c r="D3268" t="s">
        <v>6934</v>
      </c>
      <c r="E3268" t="s">
        <v>6935</v>
      </c>
      <c r="F3268" t="s">
        <v>8510</v>
      </c>
      <c r="J3268" s="37">
        <v>54488.900871147809</v>
      </c>
      <c r="K3268" s="38">
        <v>62412.6153490949</v>
      </c>
      <c r="L3268" s="39">
        <v>50796.187874236966</v>
      </c>
      <c r="M3268" s="40">
        <v>46041.719566755601</v>
      </c>
      <c r="N3268" s="41">
        <v>40637.595728160632</v>
      </c>
      <c r="O3268" s="42">
        <v>44184.017549092598</v>
      </c>
      <c r="P3268" s="2">
        <f t="shared" si="150"/>
        <v>94472.348179807363</v>
      </c>
      <c r="Q3268" s="7">
        <f t="shared" si="151"/>
        <v>0.29274160440650765</v>
      </c>
      <c r="R3268" s="44">
        <v>1.2391934714594084</v>
      </c>
      <c r="S3268" s="46">
        <v>1.4193955877399305</v>
      </c>
      <c r="T3268" s="48">
        <v>1.1552133256941954</v>
      </c>
      <c r="U3268" s="50">
        <v>1.0470866064413344</v>
      </c>
      <c r="V3268" s="52">
        <v>0.92418533897805533</v>
      </c>
      <c r="W3268" s="54">
        <v>1.0048385123267418</v>
      </c>
      <c r="X3268" s="26">
        <f t="shared" si="152"/>
        <v>-0.39507603731454566</v>
      </c>
      <c r="Y3268" s="26">
        <v>-0.39507603731454566</v>
      </c>
      <c r="Z3268">
        <v>3258</v>
      </c>
      <c r="AA3268">
        <v>992</v>
      </c>
    </row>
    <row r="3269" spans="1:27" x14ac:dyDescent="0.2">
      <c r="A3269">
        <v>1391</v>
      </c>
      <c r="B3269">
        <v>2518</v>
      </c>
      <c r="C3269">
        <v>1</v>
      </c>
      <c r="D3269" t="s">
        <v>5038</v>
      </c>
      <c r="E3269" t="s">
        <v>5039</v>
      </c>
      <c r="F3269" t="s">
        <v>8510</v>
      </c>
      <c r="J3269" s="37">
        <v>169295.733511953</v>
      </c>
      <c r="K3269" s="38">
        <v>195244.28016688232</v>
      </c>
      <c r="L3269" s="39">
        <v>184019.3454659883</v>
      </c>
      <c r="M3269" s="40">
        <v>143945.44229546501</v>
      </c>
      <c r="N3269" s="41">
        <v>149649.22375135723</v>
      </c>
      <c r="O3269" s="42">
        <v>126532.08101051983</v>
      </c>
      <c r="P3269" s="2">
        <f t="shared" si="150"/>
        <v>927315.31183577946</v>
      </c>
      <c r="Q3269" s="7">
        <f t="shared" si="151"/>
        <v>2.873473322171006</v>
      </c>
      <c r="R3269" s="44">
        <v>1.1993915626844409</v>
      </c>
      <c r="S3269" s="46">
        <v>1.3832264844289304</v>
      </c>
      <c r="T3269" s="48">
        <v>1.3037023777509227</v>
      </c>
      <c r="U3269" s="50">
        <v>1.0197950379173093</v>
      </c>
      <c r="V3269" s="52">
        <v>1.060204014633253</v>
      </c>
      <c r="W3269" s="54">
        <v>0.89642844048522141</v>
      </c>
      <c r="X3269" s="26">
        <f t="shared" si="152"/>
        <v>-0.39539862288810618</v>
      </c>
      <c r="Y3269" s="26">
        <v>-0.39539862288810618</v>
      </c>
      <c r="Z3269">
        <v>3259</v>
      </c>
      <c r="AA3269">
        <v>991</v>
      </c>
    </row>
    <row r="3270" spans="1:27" x14ac:dyDescent="0.2">
      <c r="A3270">
        <v>2104</v>
      </c>
      <c r="B3270">
        <v>423</v>
      </c>
      <c r="C3270">
        <v>1</v>
      </c>
      <c r="D3270" t="s">
        <v>848</v>
      </c>
      <c r="E3270" t="s">
        <v>849</v>
      </c>
      <c r="F3270" t="s">
        <v>8510</v>
      </c>
      <c r="J3270" s="37">
        <v>2628401.293683467</v>
      </c>
      <c r="K3270" s="38">
        <v>1929074.90232706</v>
      </c>
      <c r="L3270" s="39">
        <v>2023617.99660246</v>
      </c>
      <c r="M3270" s="40">
        <v>1659386.3435046766</v>
      </c>
      <c r="N3270" s="41">
        <v>1693899.6383156402</v>
      </c>
      <c r="O3270" s="42">
        <v>1664264.83500602</v>
      </c>
      <c r="P3270" s="2">
        <f t="shared" si="150"/>
        <v>1264708.6814944204</v>
      </c>
      <c r="Q3270" s="7">
        <f t="shared" si="151"/>
        <v>3.9189546535125666</v>
      </c>
      <c r="R3270" s="44">
        <v>1.2426096401505324</v>
      </c>
      <c r="S3270" s="46">
        <v>0.91199432748899256</v>
      </c>
      <c r="T3270" s="48">
        <v>0.95669075974178408</v>
      </c>
      <c r="U3270" s="50">
        <v>0.78449568265254888</v>
      </c>
      <c r="V3270" s="52">
        <v>0.80081227515633624</v>
      </c>
      <c r="W3270" s="54">
        <v>0.78680205062745823</v>
      </c>
      <c r="X3270" s="26">
        <f t="shared" si="152"/>
        <v>-0.3978255973860822</v>
      </c>
      <c r="Y3270" s="26">
        <v>-0.3978255973860822</v>
      </c>
      <c r="Z3270">
        <v>3260</v>
      </c>
      <c r="AA3270">
        <v>990</v>
      </c>
    </row>
    <row r="3271" spans="1:27" x14ac:dyDescent="0.2">
      <c r="A3271">
        <v>5191</v>
      </c>
      <c r="B3271">
        <v>1152</v>
      </c>
      <c r="C3271">
        <v>1</v>
      </c>
      <c r="D3271" t="s">
        <v>2306</v>
      </c>
      <c r="E3271" t="s">
        <v>2307</v>
      </c>
      <c r="F3271" t="s">
        <v>8510</v>
      </c>
      <c r="J3271" s="37">
        <v>870031.01948416431</v>
      </c>
      <c r="K3271" s="38">
        <v>800091.38082238531</v>
      </c>
      <c r="L3271" s="39">
        <v>790270.60687160061</v>
      </c>
      <c r="M3271" s="40">
        <v>651583.42830500333</v>
      </c>
      <c r="N3271" s="41">
        <v>588497.8203197663</v>
      </c>
      <c r="O3271" s="42">
        <v>579729.07377473463</v>
      </c>
      <c r="P3271" s="2">
        <f t="shared" si="150"/>
        <v>657370.52341102459</v>
      </c>
      <c r="Q3271" s="7">
        <f t="shared" si="151"/>
        <v>2.0369950088106452</v>
      </c>
      <c r="R3271" s="44">
        <v>1.0941295456208726</v>
      </c>
      <c r="S3271" s="46">
        <v>1.0061751815163948</v>
      </c>
      <c r="T3271" s="48">
        <v>0.99382481848360527</v>
      </c>
      <c r="U3271" s="50">
        <v>0.81941524426120727</v>
      </c>
      <c r="V3271" s="52">
        <v>0.74008034004017431</v>
      </c>
      <c r="W3271" s="54">
        <v>0.72905298071835567</v>
      </c>
      <c r="X3271" s="26">
        <f t="shared" si="152"/>
        <v>-0.39972527473766351</v>
      </c>
      <c r="Y3271" s="26">
        <v>-0.39972527473766351</v>
      </c>
      <c r="Z3271">
        <v>3261</v>
      </c>
      <c r="AA3271">
        <v>989</v>
      </c>
    </row>
    <row r="3272" spans="1:27" x14ac:dyDescent="0.2">
      <c r="A3272">
        <v>4070</v>
      </c>
      <c r="B3272">
        <v>1339</v>
      </c>
      <c r="C3272">
        <v>1</v>
      </c>
      <c r="D3272" t="s">
        <v>2680</v>
      </c>
      <c r="E3272" t="s">
        <v>2681</v>
      </c>
      <c r="F3272" t="s">
        <v>8510</v>
      </c>
      <c r="J3272" s="37">
        <v>693992.7045988543</v>
      </c>
      <c r="K3272" s="38">
        <v>704650.49374725018</v>
      </c>
      <c r="L3272" s="39">
        <v>663157.61851704575</v>
      </c>
      <c r="M3272" s="40">
        <v>606474.32777859911</v>
      </c>
      <c r="N3272" s="41">
        <v>528951.04636869405</v>
      </c>
      <c r="O3272" s="42">
        <v>459437.12943741604</v>
      </c>
      <c r="P3272" s="2">
        <f t="shared" si="150"/>
        <v>259347.33047715464</v>
      </c>
      <c r="Q3272" s="7">
        <f t="shared" si="151"/>
        <v>0.80363995481436146</v>
      </c>
      <c r="R3272" s="44">
        <v>1.1061620953931621</v>
      </c>
      <c r="S3272" s="46">
        <v>1.1231496549143569</v>
      </c>
      <c r="T3272" s="48">
        <v>1.05701373517863</v>
      </c>
      <c r="U3272" s="50">
        <v>0.96666565624131218</v>
      </c>
      <c r="V3272" s="52">
        <v>0.84310050225932331</v>
      </c>
      <c r="W3272" s="54">
        <v>0.73230155653245832</v>
      </c>
      <c r="X3272" s="26">
        <f t="shared" si="152"/>
        <v>-0.39997117588656256</v>
      </c>
      <c r="Y3272" s="26">
        <v>-0.39997117588656256</v>
      </c>
      <c r="Z3272">
        <v>3262</v>
      </c>
      <c r="AA3272">
        <v>988</v>
      </c>
    </row>
    <row r="3273" spans="1:27" x14ac:dyDescent="0.2">
      <c r="A3273">
        <v>1280</v>
      </c>
      <c r="B3273">
        <v>3470</v>
      </c>
      <c r="C3273">
        <v>1</v>
      </c>
      <c r="D3273" t="s">
        <v>6942</v>
      </c>
      <c r="E3273" t="s">
        <v>6943</v>
      </c>
      <c r="F3273" t="s">
        <v>8510</v>
      </c>
      <c r="J3273" s="37">
        <v>56149.920864668537</v>
      </c>
      <c r="K3273" s="38">
        <v>59257.531516893207</v>
      </c>
      <c r="L3273" s="39">
        <v>46550.398634149307</v>
      </c>
      <c r="M3273" s="40">
        <v>49996.031090661068</v>
      </c>
      <c r="N3273" s="41">
        <v>43186.617147477933</v>
      </c>
      <c r="O3273" s="42">
        <v>39961.397138960798</v>
      </c>
      <c r="P3273" s="2">
        <f t="shared" si="150"/>
        <v>58145.400955307108</v>
      </c>
      <c r="Q3273" s="7">
        <f t="shared" si="151"/>
        <v>0.1801752395539005</v>
      </c>
      <c r="R3273" s="44">
        <v>1.2514327644081222</v>
      </c>
      <c r="S3273" s="46">
        <v>1.3206931610272157</v>
      </c>
      <c r="T3273" s="48">
        <v>1.0374848824353269</v>
      </c>
      <c r="U3273" s="50">
        <v>1.1142788882644625</v>
      </c>
      <c r="V3273" s="52">
        <v>0.96251511756467312</v>
      </c>
      <c r="W3273" s="54">
        <v>0.8906335204238538</v>
      </c>
      <c r="X3273" s="26">
        <f t="shared" si="152"/>
        <v>-0.40024804921140483</v>
      </c>
      <c r="Y3273" s="26">
        <v>-0.40024804921140483</v>
      </c>
      <c r="Z3273">
        <v>3263</v>
      </c>
      <c r="AA3273">
        <v>987</v>
      </c>
    </row>
    <row r="3274" spans="1:27" x14ac:dyDescent="0.2">
      <c r="A3274">
        <v>4446</v>
      </c>
      <c r="B3274">
        <v>2669</v>
      </c>
      <c r="C3274">
        <v>1</v>
      </c>
      <c r="D3274" t="s">
        <v>5340</v>
      </c>
      <c r="E3274" t="s">
        <v>5341</v>
      </c>
      <c r="F3274" t="s">
        <v>8510</v>
      </c>
      <c r="J3274" s="37">
        <v>96764.820800935777</v>
      </c>
      <c r="K3274" s="38">
        <v>80174.861811732859</v>
      </c>
      <c r="L3274" s="39">
        <v>77745.443288459603</v>
      </c>
      <c r="M3274" s="40">
        <v>76596.831755282095</v>
      </c>
      <c r="N3274" s="41">
        <v>62048.559353296529</v>
      </c>
      <c r="O3274" s="42">
        <v>57033.270393721003</v>
      </c>
      <c r="P3274" s="2">
        <f t="shared" si="150"/>
        <v>970897.52485865122</v>
      </c>
      <c r="Q3274" s="7">
        <f t="shared" si="151"/>
        <v>3.0085215898357305</v>
      </c>
      <c r="R3274" s="44">
        <v>1.0675335776735959</v>
      </c>
      <c r="S3274" s="46">
        <v>0.88450902260687747</v>
      </c>
      <c r="T3274" s="48">
        <v>0.85770707303109395</v>
      </c>
      <c r="U3274" s="50">
        <v>0.84503530482834355</v>
      </c>
      <c r="V3274" s="52">
        <v>0.68453514415309635</v>
      </c>
      <c r="W3274" s="54">
        <v>0.62920522857254924</v>
      </c>
      <c r="X3274" s="26">
        <f t="shared" si="152"/>
        <v>-0.4006050212956182</v>
      </c>
      <c r="Y3274" s="26">
        <v>-0.4006050212956182</v>
      </c>
      <c r="Z3274">
        <v>3264</v>
      </c>
      <c r="AA3274">
        <v>986</v>
      </c>
    </row>
    <row r="3275" spans="1:27" x14ac:dyDescent="0.2">
      <c r="A3275">
        <v>386</v>
      </c>
      <c r="B3275">
        <v>556</v>
      </c>
      <c r="C3275">
        <v>1</v>
      </c>
      <c r="D3275" t="s">
        <v>1114</v>
      </c>
      <c r="E3275" t="s">
        <v>1115</v>
      </c>
      <c r="F3275" t="s">
        <v>8510</v>
      </c>
      <c r="J3275" s="37">
        <v>2665803.143478367</v>
      </c>
      <c r="K3275" s="38">
        <v>2809295.1811224832</v>
      </c>
      <c r="L3275" s="39">
        <v>2411093.6391451997</v>
      </c>
      <c r="M3275" s="40">
        <v>2240765.7608519099</v>
      </c>
      <c r="N3275" s="41">
        <v>2175200.6529876199</v>
      </c>
      <c r="O3275" s="42">
        <v>1845030.2289163668</v>
      </c>
      <c r="P3275" s="2">
        <f t="shared" ref="P3275:P3338" si="153">MEDIAN(J3275:O3276)</f>
        <v>967104.14471738611</v>
      </c>
      <c r="Q3275" s="7">
        <f t="shared" ref="Q3275:Q3338" si="154">P3275/$P$6</f>
        <v>2.9967670372065931</v>
      </c>
      <c r="R3275" s="44">
        <v>1.2114577789097298</v>
      </c>
      <c r="S3275" s="46">
        <v>1.2766668494447548</v>
      </c>
      <c r="T3275" s="48">
        <v>1.0957066173351988</v>
      </c>
      <c r="U3275" s="50">
        <v>1.0183021647114561</v>
      </c>
      <c r="V3275" s="52">
        <v>0.98850650626549552</v>
      </c>
      <c r="W3275" s="54">
        <v>0.83846259563932068</v>
      </c>
      <c r="X3275" s="26">
        <f t="shared" ref="X3275:X3338" si="155">SLOPE(R3275:W3275,R$8:W$8)</f>
        <v>-0.40098019978765237</v>
      </c>
      <c r="Y3275" s="26">
        <v>-0.40098019978765237</v>
      </c>
      <c r="Z3275">
        <v>3265</v>
      </c>
      <c r="AA3275">
        <v>985</v>
      </c>
    </row>
    <row r="3276" spans="1:27" x14ac:dyDescent="0.2">
      <c r="A3276">
        <v>5313</v>
      </c>
      <c r="B3276">
        <v>2470</v>
      </c>
      <c r="C3276">
        <v>1</v>
      </c>
      <c r="D3276" t="s">
        <v>4942</v>
      </c>
      <c r="E3276" t="s">
        <v>4943</v>
      </c>
      <c r="F3276" t="s">
        <v>8510</v>
      </c>
      <c r="J3276" s="37">
        <v>64296.163072921663</v>
      </c>
      <c r="K3276" s="38">
        <v>89178.060518405357</v>
      </c>
      <c r="L3276" s="39">
        <v>79255.753564024941</v>
      </c>
      <c r="M3276" s="40">
        <v>54733.868466058258</v>
      </c>
      <c r="N3276" s="41">
        <v>50806.858240252273</v>
      </c>
      <c r="O3276" s="42">
        <v>35373.309286948032</v>
      </c>
      <c r="P3276" s="2">
        <f t="shared" si="153"/>
        <v>126907.69112382669</v>
      </c>
      <c r="Q3276" s="7">
        <f t="shared" si="154"/>
        <v>0.39324904934516358</v>
      </c>
      <c r="R3276" s="44">
        <v>0.63512022887461483</v>
      </c>
      <c r="S3276" s="46">
        <v>0.88090466833622449</v>
      </c>
      <c r="T3276" s="48">
        <v>0.7828916989358109</v>
      </c>
      <c r="U3276" s="50">
        <v>0.54066347672923976</v>
      </c>
      <c r="V3276" s="52">
        <v>0.50187230297633423</v>
      </c>
      <c r="W3276" s="54">
        <v>0.34941905110105487</v>
      </c>
      <c r="X3276" s="26">
        <f t="shared" si="155"/>
        <v>-0.40111874387914886</v>
      </c>
      <c r="Y3276" s="26">
        <v>-0.40111874387914886</v>
      </c>
      <c r="Z3276">
        <v>3266</v>
      </c>
      <c r="AA3276">
        <v>984</v>
      </c>
    </row>
    <row r="3277" spans="1:27" x14ac:dyDescent="0.2">
      <c r="A3277">
        <v>2234</v>
      </c>
      <c r="B3277">
        <v>1763</v>
      </c>
      <c r="C3277">
        <v>1</v>
      </c>
      <c r="D3277" t="s">
        <v>3528</v>
      </c>
      <c r="E3277" t="s">
        <v>3529</v>
      </c>
      <c r="F3277" t="s">
        <v>8510</v>
      </c>
      <c r="J3277" s="37">
        <v>264988.63811120164</v>
      </c>
      <c r="K3277" s="38">
        <v>390783.83791278931</v>
      </c>
      <c r="L3277" s="39">
        <v>440121.16075254465</v>
      </c>
      <c r="M3277" s="40">
        <v>398551.91590641532</v>
      </c>
      <c r="N3277" s="41">
        <v>263851.62002590502</v>
      </c>
      <c r="O3277" s="42">
        <v>164637.32172924801</v>
      </c>
      <c r="P3277" s="2">
        <f t="shared" si="153"/>
        <v>264420.12906855333</v>
      </c>
      <c r="Q3277" s="7">
        <f t="shared" si="154"/>
        <v>0.81935904327875231</v>
      </c>
      <c r="R3277" s="44">
        <v>0.80573025361151251</v>
      </c>
      <c r="S3277" s="46">
        <v>1.1882258917705719</v>
      </c>
      <c r="T3277" s="48">
        <v>1.3382420355854139</v>
      </c>
      <c r="U3277" s="50">
        <v>1.2118456797603185</v>
      </c>
      <c r="V3277" s="52">
        <v>0.80227301153216535</v>
      </c>
      <c r="W3277" s="54">
        <v>0.50059984434185301</v>
      </c>
      <c r="X3277" s="26">
        <f t="shared" si="155"/>
        <v>-0.40141529184123037</v>
      </c>
      <c r="Y3277" s="26">
        <v>-0.40141529184123037</v>
      </c>
      <c r="Z3277">
        <v>3267</v>
      </c>
      <c r="AA3277">
        <v>983</v>
      </c>
    </row>
    <row r="3278" spans="1:27" x14ac:dyDescent="0.2">
      <c r="A3278">
        <v>3141</v>
      </c>
      <c r="B3278">
        <v>2019</v>
      </c>
      <c r="C3278">
        <v>1</v>
      </c>
      <c r="D3278" t="s">
        <v>4040</v>
      </c>
      <c r="E3278" t="s">
        <v>4041</v>
      </c>
      <c r="F3278" t="s">
        <v>8510</v>
      </c>
      <c r="J3278" s="37">
        <v>252619.85911481734</v>
      </c>
      <c r="K3278" s="38">
        <v>308572.33182619297</v>
      </c>
      <c r="L3278" s="39">
        <v>314333.06454509567</v>
      </c>
      <c r="M3278" s="40">
        <v>260091.69056172867</v>
      </c>
      <c r="N3278" s="41">
        <v>190915.10696864434</v>
      </c>
      <c r="O3278" s="42">
        <v>198107.42844997169</v>
      </c>
      <c r="P3278" s="2">
        <f t="shared" si="153"/>
        <v>992652.17262356624</v>
      </c>
      <c r="Q3278" s="7">
        <f t="shared" si="154"/>
        <v>3.0759327488965664</v>
      </c>
      <c r="R3278" s="44">
        <v>1.0444094528005194</v>
      </c>
      <c r="S3278" s="46">
        <v>1.2757344626872669</v>
      </c>
      <c r="T3278" s="48">
        <v>1.2995511322387474</v>
      </c>
      <c r="U3278" s="50">
        <v>1.0753003392899287</v>
      </c>
      <c r="V3278" s="52">
        <v>0.78930272188081951</v>
      </c>
      <c r="W3278" s="54">
        <v>0.81903802681290083</v>
      </c>
      <c r="X3278" s="26">
        <f t="shared" si="155"/>
        <v>-0.40148616361517914</v>
      </c>
      <c r="Y3278" s="26">
        <v>-0.40148616361517914</v>
      </c>
      <c r="Z3278">
        <v>3268</v>
      </c>
      <c r="AA3278">
        <v>982</v>
      </c>
    </row>
    <row r="3279" spans="1:27" x14ac:dyDescent="0.2">
      <c r="A3279">
        <v>4867</v>
      </c>
      <c r="B3279">
        <v>624</v>
      </c>
      <c r="C3279">
        <v>1</v>
      </c>
      <c r="D3279" t="s">
        <v>1250</v>
      </c>
      <c r="E3279" t="s">
        <v>1251</v>
      </c>
      <c r="F3279" t="s">
        <v>8510</v>
      </c>
      <c r="J3279" s="37">
        <v>2510737.6775358533</v>
      </c>
      <c r="K3279" s="38">
        <v>2120466.8225702266</v>
      </c>
      <c r="L3279" s="39">
        <v>2205334.4378688065</v>
      </c>
      <c r="M3279" s="40">
        <v>1970916.4139710565</v>
      </c>
      <c r="N3279" s="41">
        <v>1727651.7749895134</v>
      </c>
      <c r="O3279" s="42">
        <v>1670971.2807020368</v>
      </c>
      <c r="P3279" s="2">
        <f t="shared" si="153"/>
        <v>1117013.4358934616</v>
      </c>
      <c r="Q3279" s="7">
        <f t="shared" si="154"/>
        <v>3.4612911785013751</v>
      </c>
      <c r="R3279" s="44">
        <v>1.2578474554682686</v>
      </c>
      <c r="S3279" s="46">
        <v>1.0623267500380895</v>
      </c>
      <c r="T3279" s="48">
        <v>1.1048443395537526</v>
      </c>
      <c r="U3279" s="50">
        <v>0.98740390859440397</v>
      </c>
      <c r="V3279" s="52">
        <v>0.86553143665673327</v>
      </c>
      <c r="W3279" s="54">
        <v>0.83713523415733126</v>
      </c>
      <c r="X3279" s="26">
        <f t="shared" si="155"/>
        <v>-0.40162678252258627</v>
      </c>
      <c r="Y3279" s="26">
        <v>-0.40162678252258627</v>
      </c>
      <c r="Z3279">
        <v>3269</v>
      </c>
      <c r="AA3279">
        <v>981</v>
      </c>
    </row>
    <row r="3280" spans="1:27" x14ac:dyDescent="0.2">
      <c r="A3280">
        <v>520</v>
      </c>
      <c r="B3280">
        <v>1497</v>
      </c>
      <c r="C3280">
        <v>1</v>
      </c>
      <c r="D3280" t="s">
        <v>2996</v>
      </c>
      <c r="E3280" t="s">
        <v>2997</v>
      </c>
      <c r="F3280" t="s">
        <v>8510</v>
      </c>
      <c r="J3280" s="37">
        <v>563055.59108488634</v>
      </c>
      <c r="K3280" s="38">
        <v>521091.166157245</v>
      </c>
      <c r="L3280" s="39">
        <v>490268.09225586336</v>
      </c>
      <c r="M3280" s="40">
        <v>461431.14811992465</v>
      </c>
      <c r="N3280" s="41">
        <v>394858.92098570365</v>
      </c>
      <c r="O3280" s="42">
        <v>398564.85407431005</v>
      </c>
      <c r="P3280" s="2">
        <f t="shared" si="153"/>
        <v>795939.37504849676</v>
      </c>
      <c r="Q3280" s="7">
        <f t="shared" si="154"/>
        <v>2.4663785134094156</v>
      </c>
      <c r="R3280" s="44">
        <v>1.2875973629320578</v>
      </c>
      <c r="S3280" s="46">
        <v>1.1916329790784479</v>
      </c>
      <c r="T3280" s="48">
        <v>1.1211466731056943</v>
      </c>
      <c r="U3280" s="50">
        <v>1.0552022551612572</v>
      </c>
      <c r="V3280" s="52">
        <v>0.9029646689268741</v>
      </c>
      <c r="W3280" s="54">
        <v>0.91143940880628482</v>
      </c>
      <c r="X3280" s="26">
        <f t="shared" si="155"/>
        <v>-0.40181987414686055</v>
      </c>
      <c r="Y3280" s="26">
        <v>-0.40181987414686055</v>
      </c>
      <c r="Z3280">
        <v>3270</v>
      </c>
      <c r="AA3280">
        <v>980</v>
      </c>
    </row>
    <row r="3281" spans="1:27" x14ac:dyDescent="0.2">
      <c r="A3281">
        <v>1064</v>
      </c>
      <c r="B3281">
        <v>851</v>
      </c>
      <c r="C3281">
        <v>1</v>
      </c>
      <c r="D3281" t="s">
        <v>1704</v>
      </c>
      <c r="E3281" t="s">
        <v>1705</v>
      </c>
      <c r="F3281" t="s">
        <v>8510</v>
      </c>
      <c r="J3281" s="37">
        <v>1547425.5043332868</v>
      </c>
      <c r="K3281" s="38">
        <v>1233573.0990743134</v>
      </c>
      <c r="L3281" s="39">
        <v>1269212.9133028232</v>
      </c>
      <c r="M3281" s="40">
        <v>1106836.5988538393</v>
      </c>
      <c r="N3281" s="41">
        <v>1085783.0154330907</v>
      </c>
      <c r="O3281" s="42">
        <v>1028823.1590121072</v>
      </c>
      <c r="P3281" s="2">
        <f t="shared" si="153"/>
        <v>559852.94350666821</v>
      </c>
      <c r="Q3281" s="7">
        <f t="shared" si="154"/>
        <v>1.7348171403754573</v>
      </c>
      <c r="R3281" s="44">
        <v>1.3609736705955855</v>
      </c>
      <c r="S3281" s="46">
        <v>1.0849378557441334</v>
      </c>
      <c r="T3281" s="48">
        <v>1.116283370377368</v>
      </c>
      <c r="U3281" s="50">
        <v>0.97347204403269161</v>
      </c>
      <c r="V3281" s="52">
        <v>0.95495524136459031</v>
      </c>
      <c r="W3281" s="54">
        <v>0.90485857134540026</v>
      </c>
      <c r="X3281" s="26">
        <f t="shared" si="155"/>
        <v>-0.40190495224774742</v>
      </c>
      <c r="Y3281" s="26">
        <v>-0.40190495224774742</v>
      </c>
      <c r="Z3281">
        <v>3271</v>
      </c>
      <c r="AA3281">
        <v>979</v>
      </c>
    </row>
    <row r="3282" spans="1:27" x14ac:dyDescent="0.2">
      <c r="A3282">
        <v>1746</v>
      </c>
      <c r="B3282">
        <v>3214</v>
      </c>
      <c r="C3282">
        <v>1</v>
      </c>
      <c r="D3282" t="s">
        <v>6430</v>
      </c>
      <c r="E3282" t="s">
        <v>6431</v>
      </c>
      <c r="F3282" t="s">
        <v>8510</v>
      </c>
      <c r="J3282" s="37">
        <v>90882.728001229159</v>
      </c>
      <c r="K3282" s="38">
        <v>81367.426812735634</v>
      </c>
      <c r="L3282" s="39">
        <v>69984.587814539103</v>
      </c>
      <c r="M3282" s="40">
        <v>67393.974828472899</v>
      </c>
      <c r="N3282" s="41">
        <v>62977.630364999</v>
      </c>
      <c r="O3282" s="42">
        <v>65142.856614664524</v>
      </c>
      <c r="P3282" s="2">
        <f t="shared" si="153"/>
        <v>111938.51679878024</v>
      </c>
      <c r="Q3282" s="7">
        <f t="shared" si="154"/>
        <v>0.34686404682342636</v>
      </c>
      <c r="R3282" s="44">
        <v>1.3714335405735238</v>
      </c>
      <c r="S3282" s="46">
        <v>1.2278462662304535</v>
      </c>
      <c r="T3282" s="48">
        <v>1.056077575606819</v>
      </c>
      <c r="U3282" s="50">
        <v>1.0169848500925887</v>
      </c>
      <c r="V3282" s="52">
        <v>0.95034157191268653</v>
      </c>
      <c r="W3282" s="54">
        <v>0.98301514990741135</v>
      </c>
      <c r="X3282" s="26">
        <f t="shared" si="155"/>
        <v>-0.40195696597115627</v>
      </c>
      <c r="Y3282" s="26">
        <v>-0.40195696597115627</v>
      </c>
      <c r="Z3282">
        <v>3272</v>
      </c>
      <c r="AA3282">
        <v>978</v>
      </c>
    </row>
    <row r="3283" spans="1:27" x14ac:dyDescent="0.2">
      <c r="A3283">
        <v>3281</v>
      </c>
      <c r="B3283">
        <v>2238</v>
      </c>
      <c r="C3283">
        <v>1</v>
      </c>
      <c r="D3283" t="s">
        <v>4478</v>
      </c>
      <c r="E3283" t="s">
        <v>4479</v>
      </c>
      <c r="F3283" t="s">
        <v>8510</v>
      </c>
      <c r="J3283" s="37">
        <v>195365.83999555535</v>
      </c>
      <c r="K3283" s="38">
        <v>190744.68758074931</v>
      </c>
      <c r="L3283" s="39">
        <v>221024.95206725298</v>
      </c>
      <c r="M3283" s="40">
        <v>197460.50221877266</v>
      </c>
      <c r="N3283" s="41">
        <v>163255.26730142534</v>
      </c>
      <c r="O3283" s="42">
        <v>132994.30559633134</v>
      </c>
      <c r="P3283" s="2">
        <f t="shared" si="153"/>
        <v>1083752.0755956948</v>
      </c>
      <c r="Q3283" s="7">
        <f t="shared" si="154"/>
        <v>3.3582241523724283</v>
      </c>
      <c r="R3283" s="44">
        <v>1.3189274035711849</v>
      </c>
      <c r="S3283" s="46">
        <v>1.2877297051603187</v>
      </c>
      <c r="T3283" s="48">
        <v>1.4921537263686409</v>
      </c>
      <c r="U3283" s="50">
        <v>1.333068603524511</v>
      </c>
      <c r="V3283" s="52">
        <v>1.1021468534421746</v>
      </c>
      <c r="W3283" s="54">
        <v>0.89785314655782522</v>
      </c>
      <c r="X3283" s="26">
        <f t="shared" si="155"/>
        <v>-0.4030292804379087</v>
      </c>
      <c r="Y3283" s="26">
        <v>-0.4030292804379087</v>
      </c>
      <c r="Z3283">
        <v>3273</v>
      </c>
      <c r="AA3283">
        <v>977</v>
      </c>
    </row>
    <row r="3284" spans="1:27" x14ac:dyDescent="0.2">
      <c r="A3284">
        <v>3987</v>
      </c>
      <c r="B3284">
        <v>547</v>
      </c>
      <c r="C3284">
        <v>1</v>
      </c>
      <c r="D3284" t="s">
        <v>1096</v>
      </c>
      <c r="E3284" t="s">
        <v>1097</v>
      </c>
      <c r="F3284" t="s">
        <v>8510</v>
      </c>
      <c r="J3284" s="37">
        <v>3047364.0177611671</v>
      </c>
      <c r="K3284" s="38">
        <v>2513656.8284309101</v>
      </c>
      <c r="L3284" s="39">
        <v>2466962.9353006668</v>
      </c>
      <c r="M3284" s="40">
        <v>2174544.9130451097</v>
      </c>
      <c r="N3284" s="41">
        <v>2159685.70669461</v>
      </c>
      <c r="O3284" s="42">
        <v>1946479.1991241367</v>
      </c>
      <c r="P3284" s="2">
        <f t="shared" si="153"/>
        <v>1111909.3819727483</v>
      </c>
      <c r="Q3284" s="7">
        <f t="shared" si="154"/>
        <v>3.4454752391020165</v>
      </c>
      <c r="R3284" s="44">
        <v>1.2544032580174758</v>
      </c>
      <c r="S3284" s="46">
        <v>1.0347104240727212</v>
      </c>
      <c r="T3284" s="48">
        <v>1.0154895593087114</v>
      </c>
      <c r="U3284" s="50">
        <v>0.89511991600961993</v>
      </c>
      <c r="V3284" s="52">
        <v>0.8890033389453168</v>
      </c>
      <c r="W3284" s="54">
        <v>0.80123996831806343</v>
      </c>
      <c r="X3284" s="26">
        <f t="shared" si="155"/>
        <v>-0.40332962102548098</v>
      </c>
      <c r="Y3284" s="26">
        <v>-0.40332962102548098</v>
      </c>
      <c r="Z3284">
        <v>3274</v>
      </c>
      <c r="AA3284">
        <v>976</v>
      </c>
    </row>
    <row r="3285" spans="1:27" x14ac:dyDescent="0.2">
      <c r="A3285">
        <v>2803</v>
      </c>
      <c r="B3285">
        <v>2252</v>
      </c>
      <c r="C3285">
        <v>1</v>
      </c>
      <c r="D3285" t="s">
        <v>4506</v>
      </c>
      <c r="E3285" t="s">
        <v>4507</v>
      </c>
      <c r="F3285" t="s">
        <v>8510</v>
      </c>
      <c r="J3285" s="37">
        <v>256354.10776603335</v>
      </c>
      <c r="K3285" s="38">
        <v>277339.5648213597</v>
      </c>
      <c r="L3285" s="39">
        <v>257818.00714291798</v>
      </c>
      <c r="M3285" s="40">
        <v>249195.71560294167</v>
      </c>
      <c r="N3285" s="41">
        <v>168019.97189642632</v>
      </c>
      <c r="O3285" s="42">
        <v>185271.99778513701</v>
      </c>
      <c r="P3285" s="2">
        <f t="shared" si="153"/>
        <v>112392.14946177995</v>
      </c>
      <c r="Q3285" s="7">
        <f t="shared" si="154"/>
        <v>0.3482697190241954</v>
      </c>
      <c r="R3285" s="44">
        <v>1.0459618957447221</v>
      </c>
      <c r="S3285" s="46">
        <v>1.1315856005331457</v>
      </c>
      <c r="T3285" s="48">
        <v>1.0519348172663199</v>
      </c>
      <c r="U3285" s="50">
        <v>1.0167546187377741</v>
      </c>
      <c r="V3285" s="52">
        <v>0.68554582510593443</v>
      </c>
      <c r="W3285" s="54">
        <v>0.75593658990094192</v>
      </c>
      <c r="X3285" s="26">
        <f t="shared" si="155"/>
        <v>-0.40334657914701155</v>
      </c>
      <c r="Y3285" s="26">
        <v>-0.40334657914701155</v>
      </c>
      <c r="Z3285">
        <v>3275</v>
      </c>
      <c r="AA3285">
        <v>975</v>
      </c>
    </row>
    <row r="3286" spans="1:27" x14ac:dyDescent="0.2">
      <c r="A3286">
        <v>4757</v>
      </c>
      <c r="B3286">
        <v>3309</v>
      </c>
      <c r="C3286">
        <v>1</v>
      </c>
      <c r="D3286" t="s">
        <v>6620</v>
      </c>
      <c r="E3286" t="s">
        <v>6621</v>
      </c>
      <c r="F3286" t="s">
        <v>8510</v>
      </c>
      <c r="J3286" s="37">
        <v>56764.327027133571</v>
      </c>
      <c r="K3286" s="38">
        <v>55873.58056854934</v>
      </c>
      <c r="L3286" s="39">
        <v>41397.798283950695</v>
      </c>
      <c r="M3286" s="40">
        <v>39666.284051181538</v>
      </c>
      <c r="N3286" s="41">
        <v>40688.26339109923</v>
      </c>
      <c r="O3286" s="42">
        <v>34331.086535095397</v>
      </c>
      <c r="P3286" s="2">
        <f t="shared" si="153"/>
        <v>198323.76761142313</v>
      </c>
      <c r="Q3286" s="7">
        <f t="shared" si="154"/>
        <v>0.61454615071080343</v>
      </c>
      <c r="R3286" s="44">
        <v>1.0079080522498836</v>
      </c>
      <c r="S3286" s="46">
        <v>0.99209194775011622</v>
      </c>
      <c r="T3286" s="48">
        <v>0.73505978879773426</v>
      </c>
      <c r="U3286" s="50">
        <v>0.70431500190086682</v>
      </c>
      <c r="V3286" s="52">
        <v>0.72246127897103607</v>
      </c>
      <c r="W3286" s="54">
        <v>0.60958317262653428</v>
      </c>
      <c r="X3286" s="26">
        <f t="shared" si="155"/>
        <v>-0.40446588447869353</v>
      </c>
      <c r="Y3286" s="26">
        <v>-0.40446588447869353</v>
      </c>
      <c r="Z3286">
        <v>3276</v>
      </c>
      <c r="AA3286">
        <v>974</v>
      </c>
    </row>
    <row r="3287" spans="1:27" x14ac:dyDescent="0.2">
      <c r="A3287">
        <v>1503</v>
      </c>
      <c r="B3287">
        <v>1513</v>
      </c>
      <c r="C3287">
        <v>1</v>
      </c>
      <c r="D3287" t="s">
        <v>3028</v>
      </c>
      <c r="E3287" t="s">
        <v>3029</v>
      </c>
      <c r="F3287" t="s">
        <v>8510</v>
      </c>
      <c r="J3287" s="37">
        <v>436129.24460799963</v>
      </c>
      <c r="K3287" s="38">
        <v>575008.64275191503</v>
      </c>
      <c r="L3287" s="39">
        <v>595387.369977355</v>
      </c>
      <c r="M3287" s="40">
        <v>496373.28203142568</v>
      </c>
      <c r="N3287" s="41">
        <v>351004.27812599135</v>
      </c>
      <c r="O3287" s="42">
        <v>339883.20819571265</v>
      </c>
      <c r="P3287" s="2">
        <f t="shared" si="153"/>
        <v>279053.85302834801</v>
      </c>
      <c r="Q3287" s="7">
        <f t="shared" si="154"/>
        <v>0.86470458525976446</v>
      </c>
      <c r="R3287" s="44">
        <v>0.98618109749803484</v>
      </c>
      <c r="S3287" s="46">
        <v>1.3002169916159245</v>
      </c>
      <c r="T3287" s="48">
        <v>1.3462976336028225</v>
      </c>
      <c r="U3287" s="50">
        <v>1.1224056953173054</v>
      </c>
      <c r="V3287" s="52">
        <v>0.79369542058552967</v>
      </c>
      <c r="W3287" s="54">
        <v>0.76854831319755268</v>
      </c>
      <c r="X3287" s="26">
        <f t="shared" si="155"/>
        <v>-0.40451722469701612</v>
      </c>
      <c r="Y3287" s="26">
        <v>-0.40451722469701612</v>
      </c>
      <c r="Z3287">
        <v>3277</v>
      </c>
      <c r="AA3287">
        <v>973</v>
      </c>
    </row>
    <row r="3288" spans="1:27" x14ac:dyDescent="0.2">
      <c r="A3288">
        <v>5115</v>
      </c>
      <c r="B3288">
        <v>2275</v>
      </c>
      <c r="C3288">
        <v>1</v>
      </c>
      <c r="D3288" t="s">
        <v>4552</v>
      </c>
      <c r="E3288" t="s">
        <v>4553</v>
      </c>
      <c r="F3288" t="s">
        <v>8510</v>
      </c>
      <c r="J3288" s="37">
        <v>86419.225818711086</v>
      </c>
      <c r="K3288" s="38">
        <v>213854.49738152232</v>
      </c>
      <c r="L3288" s="39">
        <v>218224.49786098333</v>
      </c>
      <c r="M3288" s="40">
        <v>200008.95137650799</v>
      </c>
      <c r="N3288" s="41">
        <v>138218.37349721193</v>
      </c>
      <c r="O3288" s="42">
        <v>52263.726513276604</v>
      </c>
      <c r="P3288" s="2">
        <f t="shared" si="153"/>
        <v>42796.256066925751</v>
      </c>
      <c r="Q3288" s="7">
        <f t="shared" si="154"/>
        <v>0.13261282168808614</v>
      </c>
      <c r="R3288" s="44">
        <v>0.5894149416910901</v>
      </c>
      <c r="S3288" s="46">
        <v>1.4585763169058132</v>
      </c>
      <c r="T3288" s="48">
        <v>1.4883815315833306</v>
      </c>
      <c r="U3288" s="50">
        <v>1.3641439540384765</v>
      </c>
      <c r="V3288" s="52">
        <v>0.94270660010769758</v>
      </c>
      <c r="W3288" s="54">
        <v>0.35646027864221219</v>
      </c>
      <c r="X3288" s="26">
        <f t="shared" si="155"/>
        <v>-0.40523143474051293</v>
      </c>
      <c r="Y3288" s="26">
        <v>-0.40523143474051293</v>
      </c>
      <c r="Z3288">
        <v>3278</v>
      </c>
      <c r="AA3288">
        <v>972</v>
      </c>
    </row>
    <row r="3289" spans="1:27" x14ac:dyDescent="0.2">
      <c r="A3289">
        <v>5834</v>
      </c>
      <c r="B3289">
        <v>3560</v>
      </c>
      <c r="C3289">
        <v>1</v>
      </c>
      <c r="D3289" t="s">
        <v>7122</v>
      </c>
      <c r="E3289" t="s">
        <v>7123</v>
      </c>
      <c r="F3289" t="s">
        <v>8510</v>
      </c>
      <c r="J3289" s="37">
        <v>33328.785620574905</v>
      </c>
      <c r="K3289" s="38">
        <v>24388.673763371567</v>
      </c>
      <c r="L3289" s="39">
        <v>20182.266651522335</v>
      </c>
      <c r="M3289" s="40">
        <v>31341.758192487468</v>
      </c>
      <c r="N3289" s="41">
        <v>20004.430331578231</v>
      </c>
      <c r="O3289" s="42">
        <v>16655.568857864433</v>
      </c>
      <c r="P3289" s="2">
        <f t="shared" si="153"/>
        <v>278096.24503123533</v>
      </c>
      <c r="Q3289" s="7">
        <f t="shared" si="154"/>
        <v>0.86173724394912277</v>
      </c>
      <c r="R3289" s="44">
        <v>1.107961274768303</v>
      </c>
      <c r="S3289" s="46">
        <v>0.81076179553605099</v>
      </c>
      <c r="T3289" s="48">
        <v>0.67092663205617209</v>
      </c>
      <c r="U3289" s="50">
        <v>1.0419057794590394</v>
      </c>
      <c r="V3289" s="52">
        <v>0.66501475281795175</v>
      </c>
      <c r="W3289" s="54">
        <v>0.55368729943639661</v>
      </c>
      <c r="X3289" s="26">
        <f t="shared" si="155"/>
        <v>-0.40537597963013755</v>
      </c>
      <c r="Y3289" s="26">
        <v>-0.40537597963013755</v>
      </c>
      <c r="Z3289">
        <v>3279</v>
      </c>
      <c r="AA3289">
        <v>971</v>
      </c>
    </row>
    <row r="3290" spans="1:27" x14ac:dyDescent="0.2">
      <c r="A3290">
        <v>2191</v>
      </c>
      <c r="B3290">
        <v>978</v>
      </c>
      <c r="C3290">
        <v>1</v>
      </c>
      <c r="D3290" t="s">
        <v>1958</v>
      </c>
      <c r="E3290" t="s">
        <v>1959</v>
      </c>
      <c r="F3290" t="s">
        <v>8510</v>
      </c>
      <c r="J3290" s="37">
        <v>867846.22758213768</v>
      </c>
      <c r="K3290" s="38">
        <v>813287.8204754903</v>
      </c>
      <c r="L3290" s="39">
        <v>874564.30949205474</v>
      </c>
      <c r="M3290" s="40">
        <v>689752.63620610593</v>
      </c>
      <c r="N3290" s="41">
        <v>564268.85450597433</v>
      </c>
      <c r="O3290" s="42">
        <v>522863.70444189571</v>
      </c>
      <c r="P3290" s="2">
        <f t="shared" si="153"/>
        <v>1500946.7706468757</v>
      </c>
      <c r="Q3290" s="7">
        <f t="shared" si="154"/>
        <v>4.650985968207876</v>
      </c>
      <c r="R3290" s="44">
        <v>0.93016548850723624</v>
      </c>
      <c r="S3290" s="46">
        <v>0.87168929101321857</v>
      </c>
      <c r="T3290" s="48">
        <v>0.937365989866768</v>
      </c>
      <c r="U3290" s="50">
        <v>0.73928315571906256</v>
      </c>
      <c r="V3290" s="52">
        <v>0.6047884959565516</v>
      </c>
      <c r="W3290" s="54">
        <v>0.56041007912184349</v>
      </c>
      <c r="X3290" s="26">
        <f t="shared" si="155"/>
        <v>-0.40679460946352436</v>
      </c>
      <c r="Y3290" s="26">
        <v>-0.40679460946352436</v>
      </c>
      <c r="Z3290">
        <v>3280</v>
      </c>
      <c r="AA3290">
        <v>970</v>
      </c>
    </row>
    <row r="3291" spans="1:27" x14ac:dyDescent="0.2">
      <c r="A3291">
        <v>1019</v>
      </c>
      <c r="B3291">
        <v>496</v>
      </c>
      <c r="C3291">
        <v>1</v>
      </c>
      <c r="D3291" t="s">
        <v>994</v>
      </c>
      <c r="E3291" t="s">
        <v>995</v>
      </c>
      <c r="F3291" t="s">
        <v>8510</v>
      </c>
      <c r="J3291" s="37">
        <v>3315691.4130409434</v>
      </c>
      <c r="K3291" s="38">
        <v>2551014.8946449333</v>
      </c>
      <c r="L3291" s="39">
        <v>2577953.2292057867</v>
      </c>
      <c r="M3291" s="40">
        <v>2209592.6941928132</v>
      </c>
      <c r="N3291" s="41">
        <v>2245382.69150582</v>
      </c>
      <c r="O3291" s="42">
        <v>2127329.2318016966</v>
      </c>
      <c r="P3291" s="2">
        <f t="shared" si="153"/>
        <v>1074730.9642780917</v>
      </c>
      <c r="Q3291" s="7">
        <f t="shared" si="154"/>
        <v>3.3302704214498249</v>
      </c>
      <c r="R3291" s="44">
        <v>1.3070838868320482</v>
      </c>
      <c r="S3291" s="46">
        <v>1.0056395630620085</v>
      </c>
      <c r="T3291" s="48">
        <v>1.0162589659726942</v>
      </c>
      <c r="U3291" s="50">
        <v>0.87104698455410101</v>
      </c>
      <c r="V3291" s="52">
        <v>0.88515581525336351</v>
      </c>
      <c r="W3291" s="54">
        <v>0.83861777665389192</v>
      </c>
      <c r="X3291" s="26">
        <f t="shared" si="155"/>
        <v>-0.40699911081933005</v>
      </c>
      <c r="Y3291" s="26">
        <v>-0.40699911081933005</v>
      </c>
      <c r="Z3291">
        <v>3281</v>
      </c>
      <c r="AA3291">
        <v>969</v>
      </c>
    </row>
    <row r="3292" spans="1:27" x14ac:dyDescent="0.2">
      <c r="A3292">
        <v>5194</v>
      </c>
      <c r="B3292">
        <v>3864</v>
      </c>
      <c r="C3292">
        <v>1</v>
      </c>
      <c r="D3292" t="s">
        <v>7730</v>
      </c>
      <c r="E3292" t="s">
        <v>7731</v>
      </c>
      <c r="F3292" t="s">
        <v>8510</v>
      </c>
      <c r="J3292" s="37">
        <v>17357.521409357298</v>
      </c>
      <c r="K3292" s="38">
        <v>16750.493631665533</v>
      </c>
      <c r="L3292" s="39">
        <v>22132.696754486664</v>
      </c>
      <c r="M3292" s="40">
        <v>16811.284668164633</v>
      </c>
      <c r="N3292" s="41">
        <v>14478.512533294466</v>
      </c>
      <c r="O3292" s="42">
        <v>8510.8365920312535</v>
      </c>
      <c r="P3292" s="2">
        <f t="shared" si="153"/>
        <v>24057.622274843568</v>
      </c>
      <c r="Q3292" s="7">
        <f t="shared" si="154"/>
        <v>7.454738956566713E-2</v>
      </c>
      <c r="R3292" s="44">
        <v>0.87798480705225346</v>
      </c>
      <c r="S3292" s="46">
        <v>0.84727989511795232</v>
      </c>
      <c r="T3292" s="48">
        <v>1.1195245583311386</v>
      </c>
      <c r="U3292" s="50">
        <v>0.8503548506483195</v>
      </c>
      <c r="V3292" s="52">
        <v>0.7323576755662411</v>
      </c>
      <c r="W3292" s="54">
        <v>0.43049840163697084</v>
      </c>
      <c r="X3292" s="26">
        <f t="shared" si="155"/>
        <v>-0.407338341916338</v>
      </c>
      <c r="Y3292" s="26">
        <v>-0.407338341916338</v>
      </c>
      <c r="Z3292">
        <v>3282</v>
      </c>
      <c r="AA3292">
        <v>968</v>
      </c>
    </row>
    <row r="3293" spans="1:27" x14ac:dyDescent="0.2">
      <c r="A3293">
        <v>5609</v>
      </c>
      <c r="B3293">
        <v>3854</v>
      </c>
      <c r="C3293">
        <v>1</v>
      </c>
      <c r="D3293" t="s">
        <v>7710</v>
      </c>
      <c r="E3293" t="s">
        <v>7711</v>
      </c>
      <c r="F3293" t="s">
        <v>8510</v>
      </c>
      <c r="J3293" s="37">
        <v>36645.773030056829</v>
      </c>
      <c r="K3293" s="38">
        <v>46366.240692714135</v>
      </c>
      <c r="L3293" s="39">
        <v>37500.944116018632</v>
      </c>
      <c r="M3293" s="40">
        <v>38644.606452833767</v>
      </c>
      <c r="N3293" s="41">
        <v>25982.547795200469</v>
      </c>
      <c r="O3293" s="42">
        <v>27453.819406777067</v>
      </c>
      <c r="P3293" s="2">
        <f t="shared" si="153"/>
        <v>37073.358573037731</v>
      </c>
      <c r="Q3293" s="7">
        <f t="shared" si="154"/>
        <v>0.11487927079734149</v>
      </c>
      <c r="R3293" s="44">
        <v>0.98846650102826483</v>
      </c>
      <c r="S3293" s="46">
        <v>1.250661997654424</v>
      </c>
      <c r="T3293" s="48">
        <v>1.0115334989717353</v>
      </c>
      <c r="U3293" s="50">
        <v>1.04238212938546</v>
      </c>
      <c r="V3293" s="52">
        <v>0.70084148820810499</v>
      </c>
      <c r="W3293" s="54">
        <v>0.74052690296970702</v>
      </c>
      <c r="X3293" s="26">
        <f t="shared" si="155"/>
        <v>-0.40833012688828879</v>
      </c>
      <c r="Y3293" s="26">
        <v>-0.40833012688828879</v>
      </c>
      <c r="Z3293">
        <v>3283</v>
      </c>
      <c r="AA3293">
        <v>967</v>
      </c>
    </row>
    <row r="3294" spans="1:27" x14ac:dyDescent="0.2">
      <c r="A3294">
        <v>3568</v>
      </c>
      <c r="B3294">
        <v>3683</v>
      </c>
      <c r="C3294">
        <v>1</v>
      </c>
      <c r="D3294" t="s">
        <v>7368</v>
      </c>
      <c r="E3294" t="s">
        <v>7369</v>
      </c>
      <c r="F3294" t="s">
        <v>8510</v>
      </c>
      <c r="J3294" s="37">
        <v>51436.518488051603</v>
      </c>
      <c r="K3294" s="38">
        <v>45909.33810549284</v>
      </c>
      <c r="L3294" s="39">
        <v>29284.481844290731</v>
      </c>
      <c r="M3294" s="40">
        <v>34899.674723956101</v>
      </c>
      <c r="N3294" s="41">
        <v>35531.0183696475</v>
      </c>
      <c r="O3294" s="42">
        <v>38191.646116288866</v>
      </c>
      <c r="P3294" s="2">
        <f t="shared" si="153"/>
        <v>697275.0042483625</v>
      </c>
      <c r="Q3294" s="7">
        <f t="shared" si="154"/>
        <v>2.1606470823369377</v>
      </c>
      <c r="R3294" s="44">
        <v>1.6027792912838013</v>
      </c>
      <c r="S3294" s="46">
        <v>1.4305504834881664</v>
      </c>
      <c r="T3294" s="48">
        <v>0.91251434653200192</v>
      </c>
      <c r="U3294" s="50">
        <v>1.087485653467998</v>
      </c>
      <c r="V3294" s="52">
        <v>1.1071585347348911</v>
      </c>
      <c r="W3294" s="54">
        <v>1.1900645940771939</v>
      </c>
      <c r="X3294" s="26">
        <f t="shared" si="155"/>
        <v>-0.40839686076526671</v>
      </c>
      <c r="Y3294" s="26">
        <v>-0.40839686076526671</v>
      </c>
      <c r="Z3294">
        <v>3284</v>
      </c>
      <c r="AA3294">
        <v>966</v>
      </c>
    </row>
    <row r="3295" spans="1:27" x14ac:dyDescent="0.2">
      <c r="A3295">
        <v>1749</v>
      </c>
      <c r="B3295">
        <v>706</v>
      </c>
      <c r="C3295">
        <v>1</v>
      </c>
      <c r="D3295" t="s">
        <v>1414</v>
      </c>
      <c r="E3295" t="s">
        <v>1415</v>
      </c>
      <c r="F3295" t="s">
        <v>8510</v>
      </c>
      <c r="J3295" s="37">
        <v>2106411.9904431133</v>
      </c>
      <c r="K3295" s="38">
        <v>1623733.0648138002</v>
      </c>
      <c r="L3295" s="39">
        <v>1605720.224983</v>
      </c>
      <c r="M3295" s="40">
        <v>1414334.8888811569</v>
      </c>
      <c r="N3295" s="41">
        <v>1420166.9365023801</v>
      </c>
      <c r="O3295" s="42">
        <v>1343113.4900086734</v>
      </c>
      <c r="P3295" s="2">
        <f t="shared" si="153"/>
        <v>1081610.2162770166</v>
      </c>
      <c r="Q3295" s="7">
        <f t="shared" si="154"/>
        <v>3.3515871697479516</v>
      </c>
      <c r="R3295" s="44">
        <v>1.3045006701896904</v>
      </c>
      <c r="S3295" s="46">
        <v>1.0055776746756828</v>
      </c>
      <c r="T3295" s="48">
        <v>0.99442232532431707</v>
      </c>
      <c r="U3295" s="50">
        <v>0.87589741170719826</v>
      </c>
      <c r="V3295" s="52">
        <v>0.87950919803626459</v>
      </c>
      <c r="W3295" s="54">
        <v>0.83179000870031661</v>
      </c>
      <c r="X3295" s="26">
        <f t="shared" si="155"/>
        <v>-0.40861195014032042</v>
      </c>
      <c r="Y3295" s="26">
        <v>-0.40861195014032042</v>
      </c>
      <c r="Z3295">
        <v>3285</v>
      </c>
      <c r="AA3295">
        <v>965</v>
      </c>
    </row>
    <row r="3296" spans="1:27" x14ac:dyDescent="0.2">
      <c r="A3296">
        <v>2428</v>
      </c>
      <c r="B3296">
        <v>1200</v>
      </c>
      <c r="C3296">
        <v>1</v>
      </c>
      <c r="D3296" t="s">
        <v>2402</v>
      </c>
      <c r="E3296" t="s">
        <v>2403</v>
      </c>
      <c r="F3296" t="s">
        <v>8510</v>
      </c>
      <c r="J3296" s="37">
        <v>820106.9425453596</v>
      </c>
      <c r="K3296" s="38">
        <v>683325.26685044297</v>
      </c>
      <c r="L3296" s="39">
        <v>602941.04688851803</v>
      </c>
      <c r="M3296" s="40">
        <v>523173.44889517635</v>
      </c>
      <c r="N3296" s="41">
        <v>575852.41946881765</v>
      </c>
      <c r="O3296" s="42">
        <v>562365.62722076662</v>
      </c>
      <c r="P3296" s="2">
        <f t="shared" si="153"/>
        <v>2436360.4686834747</v>
      </c>
      <c r="Q3296" s="7">
        <f t="shared" si="154"/>
        <v>7.5495537716234811</v>
      </c>
      <c r="R3296" s="44">
        <v>1.3914344895032782</v>
      </c>
      <c r="S3296" s="46">
        <v>1.1593638518578315</v>
      </c>
      <c r="T3296" s="48">
        <v>1.0229799606061685</v>
      </c>
      <c r="U3296" s="50">
        <v>0.88764226105166288</v>
      </c>
      <c r="V3296" s="52">
        <v>0.97702003939383153</v>
      </c>
      <c r="W3296" s="54">
        <v>0.95413767257901128</v>
      </c>
      <c r="X3296" s="26">
        <f t="shared" si="155"/>
        <v>-0.4098361745096914</v>
      </c>
      <c r="Y3296" s="26">
        <v>-0.4098361745096914</v>
      </c>
      <c r="Z3296">
        <v>3286</v>
      </c>
      <c r="AA3296">
        <v>964</v>
      </c>
    </row>
    <row r="3297" spans="1:27" x14ac:dyDescent="0.2">
      <c r="A3297">
        <v>5932</v>
      </c>
      <c r="B3297">
        <v>267</v>
      </c>
      <c r="C3297">
        <v>1</v>
      </c>
      <c r="D3297" t="s">
        <v>536</v>
      </c>
      <c r="E3297" t="s">
        <v>537</v>
      </c>
      <c r="F3297" t="s">
        <v>8510</v>
      </c>
      <c r="J3297" s="37">
        <v>5965379.8622730123</v>
      </c>
      <c r="K3297" s="38">
        <v>5152238.2094420735</v>
      </c>
      <c r="L3297" s="39">
        <v>4891775.3920138469</v>
      </c>
      <c r="M3297" s="40">
        <v>4694423.2780280868</v>
      </c>
      <c r="N3297" s="41">
        <v>4369583.6388130533</v>
      </c>
      <c r="O3297" s="42">
        <v>4052613.9948215899</v>
      </c>
      <c r="P3297" s="2">
        <f t="shared" si="153"/>
        <v>2056050.9273920904</v>
      </c>
      <c r="Q3297" s="7">
        <f t="shared" si="154"/>
        <v>6.3710880360534707</v>
      </c>
      <c r="R3297" s="44">
        <v>1.4165851056379501</v>
      </c>
      <c r="S3297" s="46">
        <v>1.2234902180082416</v>
      </c>
      <c r="T3297" s="48">
        <v>1.1616387087565352</v>
      </c>
      <c r="U3297" s="50">
        <v>1.1147739538385029</v>
      </c>
      <c r="V3297" s="52">
        <v>1.0376350280270819</v>
      </c>
      <c r="W3297" s="54">
        <v>0.96236497197291793</v>
      </c>
      <c r="X3297" s="26">
        <f t="shared" si="155"/>
        <v>-0.41079014188381047</v>
      </c>
      <c r="Y3297" s="26">
        <v>-0.41079014188381047</v>
      </c>
      <c r="Z3297">
        <v>3287</v>
      </c>
      <c r="AA3297">
        <v>963</v>
      </c>
    </row>
    <row r="3298" spans="1:27" x14ac:dyDescent="0.2">
      <c r="A3298">
        <v>1277</v>
      </c>
      <c r="B3298">
        <v>3341</v>
      </c>
      <c r="C3298">
        <v>1</v>
      </c>
      <c r="D3298" t="s">
        <v>6684</v>
      </c>
      <c r="E3298" t="s">
        <v>6685</v>
      </c>
      <c r="F3298" t="s">
        <v>8510</v>
      </c>
      <c r="J3298" s="37">
        <v>56052.925735149998</v>
      </c>
      <c r="K3298" s="38">
        <v>59487.859962590905</v>
      </c>
      <c r="L3298" s="39">
        <v>53943.57019682337</v>
      </c>
      <c r="M3298" s="40">
        <v>46402.626630292594</v>
      </c>
      <c r="N3298" s="41">
        <v>44292.398070108793</v>
      </c>
      <c r="O3298" s="42">
        <v>31828.761470747137</v>
      </c>
      <c r="P3298" s="2">
        <f t="shared" si="153"/>
        <v>22796.397909073283</v>
      </c>
      <c r="Q3298" s="7">
        <f t="shared" si="154"/>
        <v>7.0639231766419272E-2</v>
      </c>
      <c r="R3298" s="44">
        <v>0.92602918920851907</v>
      </c>
      <c r="S3298" s="46">
        <v>0.98277643863223696</v>
      </c>
      <c r="T3298" s="48">
        <v>0.89118132402948158</v>
      </c>
      <c r="U3298" s="50">
        <v>0.76660024703491059</v>
      </c>
      <c r="V3298" s="52">
        <v>0.73173795899191096</v>
      </c>
      <c r="W3298" s="54">
        <v>0.52583093195765818</v>
      </c>
      <c r="X3298" s="26">
        <f t="shared" si="155"/>
        <v>-0.4112411145956934</v>
      </c>
      <c r="Y3298" s="26">
        <v>-0.4112411145956934</v>
      </c>
      <c r="Z3298">
        <v>3288</v>
      </c>
      <c r="AA3298">
        <v>962</v>
      </c>
    </row>
    <row r="3299" spans="1:27" x14ac:dyDescent="0.2">
      <c r="A3299">
        <v>1890</v>
      </c>
      <c r="B3299">
        <v>4124</v>
      </c>
      <c r="C3299">
        <v>1</v>
      </c>
      <c r="D3299" t="s">
        <v>8250</v>
      </c>
      <c r="E3299" t="s">
        <v>8251</v>
      </c>
      <c r="F3299" t="s">
        <v>8510</v>
      </c>
      <c r="J3299" s="37">
        <v>12356.235563993338</v>
      </c>
      <c r="K3299" s="38">
        <v>13764.034347399434</v>
      </c>
      <c r="L3299" s="39">
        <v>11426.11918180994</v>
      </c>
      <c r="M3299" s="40">
        <v>12421.460025374618</v>
      </c>
      <c r="N3299" s="41">
        <v>8615.5951934872755</v>
      </c>
      <c r="O3299" s="42">
        <v>9262.9611443224403</v>
      </c>
      <c r="P3299" s="2">
        <f t="shared" si="153"/>
        <v>90121.238636653376</v>
      </c>
      <c r="Q3299" s="7">
        <f t="shared" si="154"/>
        <v>0.27925881485853266</v>
      </c>
      <c r="R3299" s="44">
        <v>1.189281565834053</v>
      </c>
      <c r="S3299" s="46">
        <v>1.3247815029174297</v>
      </c>
      <c r="T3299" s="48">
        <v>1.0997583237687747</v>
      </c>
      <c r="U3299" s="50">
        <v>1.1955593880041204</v>
      </c>
      <c r="V3299" s="52">
        <v>0.82924677902396882</v>
      </c>
      <c r="W3299" s="54">
        <v>0.89155543182437536</v>
      </c>
      <c r="X3299" s="26">
        <f t="shared" si="155"/>
        <v>-0.41134768249906078</v>
      </c>
      <c r="Y3299" s="26">
        <v>-0.41134768249906078</v>
      </c>
      <c r="Z3299">
        <v>3289</v>
      </c>
      <c r="AA3299">
        <v>961</v>
      </c>
    </row>
    <row r="3300" spans="1:27" x14ac:dyDescent="0.2">
      <c r="A3300">
        <v>4585</v>
      </c>
      <c r="B3300">
        <v>1876</v>
      </c>
      <c r="C3300">
        <v>1</v>
      </c>
      <c r="D3300" t="s">
        <v>3754</v>
      </c>
      <c r="E3300" t="s">
        <v>3755</v>
      </c>
      <c r="F3300" t="s">
        <v>8510</v>
      </c>
      <c r="J3300" s="37">
        <v>255025.11575546363</v>
      </c>
      <c r="K3300" s="38">
        <v>242789.39772057033</v>
      </c>
      <c r="L3300" s="39">
        <v>250599.55563174599</v>
      </c>
      <c r="M3300" s="40">
        <v>198778.35791575501</v>
      </c>
      <c r="N3300" s="41">
        <v>171427.12846484734</v>
      </c>
      <c r="O3300" s="42">
        <v>166478.44292590732</v>
      </c>
      <c r="P3300" s="2">
        <f t="shared" si="153"/>
        <v>264938.16315300699</v>
      </c>
      <c r="Q3300" s="7">
        <f t="shared" si="154"/>
        <v>0.82096427625900581</v>
      </c>
      <c r="R3300" s="44">
        <v>1.0383564520097148</v>
      </c>
      <c r="S3300" s="46">
        <v>0.98853768522328744</v>
      </c>
      <c r="T3300" s="48">
        <v>1.0203374075144054</v>
      </c>
      <c r="U3300" s="50">
        <v>0.80934299294519052</v>
      </c>
      <c r="V3300" s="52">
        <v>0.69798013565712491</v>
      </c>
      <c r="W3300" s="54">
        <v>0.67783114153510005</v>
      </c>
      <c r="X3300" s="26">
        <f t="shared" si="155"/>
        <v>-0.41218480223439657</v>
      </c>
      <c r="Y3300" s="26">
        <v>-0.41218480223439657</v>
      </c>
      <c r="Z3300">
        <v>3290</v>
      </c>
      <c r="AA3300">
        <v>960</v>
      </c>
    </row>
    <row r="3301" spans="1:27" x14ac:dyDescent="0.2">
      <c r="A3301">
        <v>4284</v>
      </c>
      <c r="B3301">
        <v>1365</v>
      </c>
      <c r="C3301">
        <v>1</v>
      </c>
      <c r="D3301" t="s">
        <v>2732</v>
      </c>
      <c r="E3301" t="s">
        <v>2733</v>
      </c>
      <c r="F3301" t="s">
        <v>8510</v>
      </c>
      <c r="J3301" s="37">
        <v>444741.09630639805</v>
      </c>
      <c r="K3301" s="38">
        <v>516822.30654332699</v>
      </c>
      <c r="L3301" s="39">
        <v>505011.56374152034</v>
      </c>
      <c r="M3301" s="40">
        <v>436246.012778987</v>
      </c>
      <c r="N3301" s="41">
        <v>385513.17215262068</v>
      </c>
      <c r="O3301" s="42">
        <v>274851.21055055031</v>
      </c>
      <c r="P3301" s="2">
        <f t="shared" si="153"/>
        <v>157732.44804096926</v>
      </c>
      <c r="Q3301" s="7">
        <f t="shared" si="154"/>
        <v>0.48876576899089846</v>
      </c>
      <c r="R3301" s="44">
        <v>0.97878735889700164</v>
      </c>
      <c r="S3301" s="46">
        <v>1.1374238734441018</v>
      </c>
      <c r="T3301" s="48">
        <v>1.1114307600358733</v>
      </c>
      <c r="U3301" s="50">
        <v>0.96009135702431736</v>
      </c>
      <c r="V3301" s="52">
        <v>0.84843838971721397</v>
      </c>
      <c r="W3301" s="54">
        <v>0.60489325744495348</v>
      </c>
      <c r="X3301" s="26">
        <f t="shared" si="155"/>
        <v>-0.41253805163606577</v>
      </c>
      <c r="Y3301" s="26">
        <v>-0.41253805163606577</v>
      </c>
      <c r="Z3301">
        <v>3291</v>
      </c>
      <c r="AA3301">
        <v>959</v>
      </c>
    </row>
    <row r="3302" spans="1:27" x14ac:dyDescent="0.2">
      <c r="A3302">
        <v>1986</v>
      </c>
      <c r="B3302">
        <v>3815</v>
      </c>
      <c r="C3302">
        <v>1</v>
      </c>
      <c r="D3302" t="s">
        <v>7632</v>
      </c>
      <c r="E3302" t="s">
        <v>7633</v>
      </c>
      <c r="F3302" t="s">
        <v>8510</v>
      </c>
      <c r="J3302" s="37">
        <v>40613.685531388168</v>
      </c>
      <c r="K3302" s="38">
        <v>38188.376456718099</v>
      </c>
      <c r="L3302" s="39">
        <v>37891.267284710928</v>
      </c>
      <c r="M3302" s="40">
        <v>40109.811853434599</v>
      </c>
      <c r="N3302" s="41">
        <v>36864.28107762416</v>
      </c>
      <c r="O3302" s="42">
        <v>28228.1763092199</v>
      </c>
      <c r="P3302" s="2">
        <f t="shared" si="153"/>
        <v>116069.37883394393</v>
      </c>
      <c r="Q3302" s="7">
        <f t="shared" si="154"/>
        <v>0.35966435509409794</v>
      </c>
      <c r="R3302" s="44">
        <v>1.8430833666485795</v>
      </c>
      <c r="S3302" s="46">
        <v>1.7330207915333122</v>
      </c>
      <c r="T3302" s="48">
        <v>1.7195377262601066</v>
      </c>
      <c r="U3302" s="50">
        <v>1.8202171533862905</v>
      </c>
      <c r="V3302" s="52">
        <v>1.6729322244127978</v>
      </c>
      <c r="W3302" s="54">
        <v>1.2810184927969137</v>
      </c>
      <c r="X3302" s="26">
        <f t="shared" si="155"/>
        <v>-0.41284437764195547</v>
      </c>
      <c r="Y3302" s="26">
        <v>-0.41284437764195547</v>
      </c>
      <c r="Z3302">
        <v>3292</v>
      </c>
      <c r="AA3302">
        <v>958</v>
      </c>
    </row>
    <row r="3303" spans="1:27" x14ac:dyDescent="0.2">
      <c r="A3303">
        <v>323</v>
      </c>
      <c r="B3303">
        <v>1760</v>
      </c>
      <c r="C3303">
        <v>1</v>
      </c>
      <c r="D3303" t="s">
        <v>3522</v>
      </c>
      <c r="E3303" t="s">
        <v>3523</v>
      </c>
      <c r="F3303" t="s">
        <v>8510</v>
      </c>
      <c r="J3303" s="37">
        <v>334255.059657579</v>
      </c>
      <c r="K3303" s="38">
        <v>265714.84869208798</v>
      </c>
      <c r="L3303" s="39">
        <v>259974.34121974465</v>
      </c>
      <c r="M3303" s="40">
        <v>232911.81002566367</v>
      </c>
      <c r="N3303" s="41">
        <v>220391.34486671165</v>
      </c>
      <c r="O3303" s="42">
        <v>191525.07213649969</v>
      </c>
      <c r="P3303" s="2">
        <f t="shared" si="153"/>
        <v>1489965.2384495931</v>
      </c>
      <c r="Q3303" s="7">
        <f t="shared" si="154"/>
        <v>4.6169574782188718</v>
      </c>
      <c r="R3303" s="44">
        <v>1.1024805161561091</v>
      </c>
      <c r="S3303" s="46">
        <v>0.87641289210849282</v>
      </c>
      <c r="T3303" s="48">
        <v>0.8574788551859388</v>
      </c>
      <c r="U3303" s="50">
        <v>0.7682179375205308</v>
      </c>
      <c r="V3303" s="52">
        <v>0.72692142310098307</v>
      </c>
      <c r="W3303" s="54">
        <v>0.63171118666743709</v>
      </c>
      <c r="X3303" s="26">
        <f t="shared" si="155"/>
        <v>-0.41308313887589965</v>
      </c>
      <c r="Y3303" s="26">
        <v>-0.41308313887589965</v>
      </c>
      <c r="Z3303">
        <v>3293</v>
      </c>
      <c r="AA3303">
        <v>957</v>
      </c>
    </row>
    <row r="3304" spans="1:27" x14ac:dyDescent="0.2">
      <c r="A3304">
        <v>5384</v>
      </c>
      <c r="B3304">
        <v>415</v>
      </c>
      <c r="C3304">
        <v>1</v>
      </c>
      <c r="D3304" t="s">
        <v>832</v>
      </c>
      <c r="E3304" t="s">
        <v>833</v>
      </c>
      <c r="F3304" t="s">
        <v>8510</v>
      </c>
      <c r="J3304" s="37">
        <v>4163785.0095420033</v>
      </c>
      <c r="K3304" s="38">
        <v>3134611.6387137161</v>
      </c>
      <c r="L3304" s="39">
        <v>3189317.9559392799</v>
      </c>
      <c r="M3304" s="40">
        <v>2645675.4172416069</v>
      </c>
      <c r="N3304" s="41">
        <v>2677224.4978914564</v>
      </c>
      <c r="O3304" s="42">
        <v>2720057.4846100034</v>
      </c>
      <c r="P3304" s="2">
        <f t="shared" si="153"/>
        <v>1480392.0395178383</v>
      </c>
      <c r="Q3304" s="7">
        <f t="shared" si="154"/>
        <v>4.5872929925933992</v>
      </c>
      <c r="R3304" s="44">
        <v>1.32172921930403</v>
      </c>
      <c r="S3304" s="46">
        <v>0.99503403383310807</v>
      </c>
      <c r="T3304" s="48">
        <v>1.0123997090040979</v>
      </c>
      <c r="U3304" s="50">
        <v>0.83982878456715793</v>
      </c>
      <c r="V3304" s="52">
        <v>0.84984355277481627</v>
      </c>
      <c r="W3304" s="54">
        <v>0.86344022262357778</v>
      </c>
      <c r="X3304" s="26">
        <f t="shared" si="155"/>
        <v>-0.41422676443058243</v>
      </c>
      <c r="Y3304" s="26">
        <v>-0.41422676443058243</v>
      </c>
      <c r="Z3304">
        <v>3294</v>
      </c>
      <c r="AA3304">
        <v>956</v>
      </c>
    </row>
    <row r="3305" spans="1:27" x14ac:dyDescent="0.2">
      <c r="A3305">
        <v>1011</v>
      </c>
      <c r="B3305">
        <v>1572</v>
      </c>
      <c r="C3305">
        <v>1</v>
      </c>
      <c r="D3305" t="s">
        <v>3146</v>
      </c>
      <c r="E3305" t="s">
        <v>3147</v>
      </c>
      <c r="F3305" t="s">
        <v>8510</v>
      </c>
      <c r="J3305" s="37">
        <v>315108.6617940694</v>
      </c>
      <c r="K3305" s="38">
        <v>273249.10867271299</v>
      </c>
      <c r="L3305" s="39">
        <v>284615.48693824868</v>
      </c>
      <c r="M3305" s="40">
        <v>274152.081031173</v>
      </c>
      <c r="N3305" s="41">
        <v>178337.52335339933</v>
      </c>
      <c r="O3305" s="42">
        <v>199276.57343626965</v>
      </c>
      <c r="P3305" s="2">
        <f t="shared" si="153"/>
        <v>1422456.0527831481</v>
      </c>
      <c r="Q3305" s="7">
        <f t="shared" si="154"/>
        <v>4.4077666651932672</v>
      </c>
      <c r="R3305" s="44">
        <v>1.0468861923370196</v>
      </c>
      <c r="S3305" s="46">
        <v>0.90781610797105949</v>
      </c>
      <c r="T3305" s="48">
        <v>0.94557865120081486</v>
      </c>
      <c r="U3305" s="50">
        <v>0.91081605500124163</v>
      </c>
      <c r="V3305" s="52">
        <v>0.59249114166295624</v>
      </c>
      <c r="W3305" s="54">
        <v>0.66205699328888201</v>
      </c>
      <c r="X3305" s="26">
        <f t="shared" si="155"/>
        <v>-0.4149833557663673</v>
      </c>
      <c r="Y3305" s="26">
        <v>-0.4149833557663673</v>
      </c>
      <c r="Z3305">
        <v>3295</v>
      </c>
      <c r="AA3305">
        <v>955</v>
      </c>
    </row>
    <row r="3306" spans="1:27" x14ac:dyDescent="0.2">
      <c r="A3306">
        <v>2389</v>
      </c>
      <c r="B3306">
        <v>361</v>
      </c>
      <c r="C3306">
        <v>1</v>
      </c>
      <c r="D3306" t="s">
        <v>724</v>
      </c>
      <c r="E3306" t="s">
        <v>725</v>
      </c>
      <c r="F3306" t="s">
        <v>8510</v>
      </c>
      <c r="J3306" s="37">
        <v>3884060.1342531666</v>
      </c>
      <c r="K3306" s="38">
        <v>4905591.64745773</v>
      </c>
      <c r="L3306" s="39">
        <v>3803640.5020403997</v>
      </c>
      <c r="M3306" s="40">
        <v>3851213.6910766796</v>
      </c>
      <c r="N3306" s="41">
        <v>3454564.6321533266</v>
      </c>
      <c r="O3306" s="42">
        <v>2529803.4437722266</v>
      </c>
      <c r="P3306" s="2">
        <f t="shared" si="153"/>
        <v>1643606.4195984234</v>
      </c>
      <c r="Q3306" s="7">
        <f t="shared" si="154"/>
        <v>5.0930456324670903</v>
      </c>
      <c r="R3306" s="44">
        <v>1.019309329651634</v>
      </c>
      <c r="S3306" s="46">
        <v>1.287393902482991</v>
      </c>
      <c r="T3306" s="48">
        <v>0.99820448611980539</v>
      </c>
      <c r="U3306" s="50">
        <v>1.0106893070931771</v>
      </c>
      <c r="V3306" s="52">
        <v>0.90659511895418343</v>
      </c>
      <c r="W3306" s="54">
        <v>0.66390636686619964</v>
      </c>
      <c r="X3306" s="26">
        <f t="shared" si="155"/>
        <v>-0.41527519193431761</v>
      </c>
      <c r="Y3306" s="26">
        <v>-0.41527519193431761</v>
      </c>
      <c r="Z3306">
        <v>3296</v>
      </c>
      <c r="AA3306">
        <v>954</v>
      </c>
    </row>
    <row r="3307" spans="1:27" x14ac:dyDescent="0.2">
      <c r="A3307">
        <v>3330</v>
      </c>
      <c r="B3307">
        <v>1216</v>
      </c>
      <c r="C3307">
        <v>1</v>
      </c>
      <c r="D3307" t="s">
        <v>2434</v>
      </c>
      <c r="E3307" t="s">
        <v>2435</v>
      </c>
      <c r="F3307" t="s">
        <v>8510</v>
      </c>
      <c r="J3307" s="37">
        <v>757409.39542462036</v>
      </c>
      <c r="K3307" s="38">
        <v>653359.1865642796</v>
      </c>
      <c r="L3307" s="39">
        <v>702680.52496837324</v>
      </c>
      <c r="M3307" s="40">
        <v>578251.87151812203</v>
      </c>
      <c r="N3307" s="41">
        <v>522203.4314703283</v>
      </c>
      <c r="O3307" s="42">
        <v>459931.18030152767</v>
      </c>
      <c r="P3307" s="2">
        <f t="shared" si="153"/>
        <v>251809.8678409979</v>
      </c>
      <c r="Q3307" s="7">
        <f t="shared" si="154"/>
        <v>0.78028360824549048</v>
      </c>
      <c r="R3307" s="44">
        <v>1.0983785668989077</v>
      </c>
      <c r="S3307" s="46">
        <v>0.94748722598877588</v>
      </c>
      <c r="T3307" s="48">
        <v>1.0190119539906692</v>
      </c>
      <c r="U3307" s="50">
        <v>0.83856823770797428</v>
      </c>
      <c r="V3307" s="52">
        <v>0.75728801379142008</v>
      </c>
      <c r="W3307" s="54">
        <v>0.66698215488665913</v>
      </c>
      <c r="X3307" s="26">
        <f t="shared" si="155"/>
        <v>-0.415431916133715</v>
      </c>
      <c r="Y3307" s="26">
        <v>-0.415431916133715</v>
      </c>
      <c r="Z3307">
        <v>3297</v>
      </c>
      <c r="AA3307">
        <v>953</v>
      </c>
    </row>
    <row r="3308" spans="1:27" x14ac:dyDescent="0.2">
      <c r="A3308">
        <v>4572</v>
      </c>
      <c r="B3308">
        <v>3023</v>
      </c>
      <c r="C3308">
        <v>1</v>
      </c>
      <c r="D3308" t="s">
        <v>6048</v>
      </c>
      <c r="E3308" t="s">
        <v>6049</v>
      </c>
      <c r="F3308" t="s">
        <v>8510</v>
      </c>
      <c r="J3308" s="37">
        <v>43688.555380468104</v>
      </c>
      <c r="K3308" s="38">
        <v>38171.366551059298</v>
      </c>
      <c r="L3308" s="39">
        <v>36790.252621180429</v>
      </c>
      <c r="M3308" s="40">
        <v>26958.4738850959</v>
      </c>
      <c r="N3308" s="41">
        <v>22685.912721306569</v>
      </c>
      <c r="O3308" s="42">
        <v>16420.450906470633</v>
      </c>
      <c r="P3308" s="2">
        <f t="shared" si="153"/>
        <v>14884.309536806246</v>
      </c>
      <c r="Q3308" s="7">
        <f t="shared" si="154"/>
        <v>4.6122031877461778E-2</v>
      </c>
      <c r="R3308" s="44">
        <v>0.66044457168305415</v>
      </c>
      <c r="S3308" s="46">
        <v>0.57704063713770493</v>
      </c>
      <c r="T3308" s="48">
        <v>0.55616218991232136</v>
      </c>
      <c r="U3308" s="50">
        <v>0.40753413756113527</v>
      </c>
      <c r="V3308" s="52">
        <v>0.34294537276370646</v>
      </c>
      <c r="W3308" s="54">
        <v>0.24822971534130911</v>
      </c>
      <c r="X3308" s="26">
        <f t="shared" si="155"/>
        <v>-0.41599830388312958</v>
      </c>
      <c r="Y3308" s="26">
        <v>-0.41599830388312958</v>
      </c>
      <c r="Z3308">
        <v>3298</v>
      </c>
      <c r="AA3308">
        <v>952</v>
      </c>
    </row>
    <row r="3309" spans="1:27" x14ac:dyDescent="0.2">
      <c r="A3309">
        <v>3626</v>
      </c>
      <c r="B3309">
        <v>4106</v>
      </c>
      <c r="C3309">
        <v>1</v>
      </c>
      <c r="D3309" t="s">
        <v>8214</v>
      </c>
      <c r="E3309" t="s">
        <v>8215</v>
      </c>
      <c r="F3309" t="s">
        <v>8510</v>
      </c>
      <c r="J3309" s="37">
        <v>13348.168167141857</v>
      </c>
      <c r="K3309" s="38">
        <v>10602.933664496186</v>
      </c>
      <c r="L3309" s="39">
        <v>9196.5495967744591</v>
      </c>
      <c r="M3309" s="40">
        <v>7574.2101015701874</v>
      </c>
      <c r="N3309" s="41">
        <v>7380.3856832017836</v>
      </c>
      <c r="O3309" s="42">
        <v>8099.2247809221599</v>
      </c>
      <c r="P3309" s="2">
        <f t="shared" si="153"/>
        <v>316708.11378479563</v>
      </c>
      <c r="Q3309" s="7">
        <f t="shared" si="154"/>
        <v>0.98138389850816254</v>
      </c>
      <c r="R3309" s="44">
        <v>1.0361345406229634</v>
      </c>
      <c r="S3309" s="46">
        <v>0.82303921138497849</v>
      </c>
      <c r="T3309" s="48">
        <v>0.71387044068164041</v>
      </c>
      <c r="U3309" s="50">
        <v>0.58793840517313811</v>
      </c>
      <c r="V3309" s="52">
        <v>0.57289303174264583</v>
      </c>
      <c r="W3309" s="54">
        <v>0.62869200048292428</v>
      </c>
      <c r="X3309" s="26">
        <f t="shared" si="155"/>
        <v>-0.41622618216224233</v>
      </c>
      <c r="Y3309" s="26">
        <v>-0.41622618216224233</v>
      </c>
      <c r="Z3309">
        <v>3299</v>
      </c>
      <c r="AA3309">
        <v>951</v>
      </c>
    </row>
    <row r="3310" spans="1:27" x14ac:dyDescent="0.2">
      <c r="A3310">
        <v>3387</v>
      </c>
      <c r="B3310">
        <v>1116</v>
      </c>
      <c r="C3310">
        <v>1</v>
      </c>
      <c r="D3310" t="s">
        <v>2234</v>
      </c>
      <c r="E3310" t="s">
        <v>2235</v>
      </c>
      <c r="F3310" t="s">
        <v>8510</v>
      </c>
      <c r="J3310" s="37">
        <v>928610.04103190789</v>
      </c>
      <c r="K3310" s="38">
        <v>832150.58777588361</v>
      </c>
      <c r="L3310" s="39">
        <v>964673.307568199</v>
      </c>
      <c r="M3310" s="40">
        <v>634005.21772888466</v>
      </c>
      <c r="N3310" s="41">
        <v>620068.05940244941</v>
      </c>
      <c r="O3310" s="42">
        <v>640137.61406766635</v>
      </c>
      <c r="P3310" s="2">
        <f t="shared" si="153"/>
        <v>316517.71549285122</v>
      </c>
      <c r="Q3310" s="7">
        <f t="shared" si="154"/>
        <v>0.98079391104057068</v>
      </c>
      <c r="R3310" s="44">
        <v>1.1230292205498897</v>
      </c>
      <c r="S3310" s="46">
        <v>1.0063744571742919</v>
      </c>
      <c r="T3310" s="48">
        <v>1.1666429015561048</v>
      </c>
      <c r="U3310" s="50">
        <v>0.76674422419493016</v>
      </c>
      <c r="V3310" s="52">
        <v>0.74988910163495437</v>
      </c>
      <c r="W3310" s="54">
        <v>0.77416053456864964</v>
      </c>
      <c r="X3310" s="26">
        <f t="shared" si="155"/>
        <v>-0.41624259626934113</v>
      </c>
      <c r="Y3310" s="26">
        <v>-0.41624259626934113</v>
      </c>
      <c r="Z3310">
        <v>3300</v>
      </c>
      <c r="AA3310">
        <v>950</v>
      </c>
    </row>
    <row r="3311" spans="1:27" x14ac:dyDescent="0.2">
      <c r="A3311">
        <v>3774</v>
      </c>
      <c r="B3311">
        <v>4210</v>
      </c>
      <c r="C3311">
        <v>1</v>
      </c>
      <c r="D3311" t="s">
        <v>8422</v>
      </c>
      <c r="E3311" t="s">
        <v>8423</v>
      </c>
      <c r="F3311" t="s">
        <v>8510</v>
      </c>
      <c r="J3311" s="37">
        <v>10737.31321752375</v>
      </c>
      <c r="K3311" s="38">
        <v>12967.371583253102</v>
      </c>
      <c r="L3311" s="39">
        <v>10642.706197171641</v>
      </c>
      <c r="M3311" s="40">
        <v>12151.591166688655</v>
      </c>
      <c r="N3311" s="41">
        <v>10233.619140326982</v>
      </c>
      <c r="O3311" s="42">
        <v>6008.157255706923</v>
      </c>
      <c r="P3311" s="2">
        <f t="shared" si="153"/>
        <v>964421.19515287981</v>
      </c>
      <c r="Q3311" s="7">
        <f t="shared" si="154"/>
        <v>2.9884533774406639</v>
      </c>
      <c r="R3311" s="44">
        <v>1.0321258536203541</v>
      </c>
      <c r="S3311" s="46">
        <v>1.2464905506094619</v>
      </c>
      <c r="T3311" s="48">
        <v>1.023031739509942</v>
      </c>
      <c r="U3311" s="50">
        <v>1.168073534941223</v>
      </c>
      <c r="V3311" s="52">
        <v>0.98370818442711783</v>
      </c>
      <c r="W3311" s="54">
        <v>0.57753502301779314</v>
      </c>
      <c r="X3311" s="26">
        <f t="shared" si="155"/>
        <v>-0.41660849373265085</v>
      </c>
      <c r="Y3311" s="26">
        <v>-0.41660849373265085</v>
      </c>
      <c r="Z3311">
        <v>3301</v>
      </c>
      <c r="AA3311">
        <v>949</v>
      </c>
    </row>
    <row r="3312" spans="1:27" x14ac:dyDescent="0.2">
      <c r="A3312">
        <v>172</v>
      </c>
      <c r="B3312">
        <v>558</v>
      </c>
      <c r="C3312">
        <v>1</v>
      </c>
      <c r="D3312" t="s">
        <v>1118</v>
      </c>
      <c r="E3312" t="s">
        <v>1119</v>
      </c>
      <c r="F3312" t="s">
        <v>8510</v>
      </c>
      <c r="J3312" s="37">
        <v>3021381.0832216199</v>
      </c>
      <c r="K3312" s="38">
        <v>2299803.0351432031</v>
      </c>
      <c r="L3312" s="39">
        <v>2332063.4672915866</v>
      </c>
      <c r="M3312" s="40">
        <v>2120298.3695878666</v>
      </c>
      <c r="N3312" s="41">
        <v>2010089.9224677368</v>
      </c>
      <c r="O3312" s="42">
        <v>1915875.0187225065</v>
      </c>
      <c r="P3312" s="2">
        <f t="shared" si="153"/>
        <v>1222660.8330994868</v>
      </c>
      <c r="Q3312" s="7">
        <f t="shared" si="154"/>
        <v>3.7886609237796431</v>
      </c>
      <c r="R3312" s="44">
        <v>1.3344323228153789</v>
      </c>
      <c r="S3312" s="46">
        <v>1.0157379760025773</v>
      </c>
      <c r="T3312" s="48">
        <v>1.0299862162016895</v>
      </c>
      <c r="U3312" s="50">
        <v>0.93645740158467128</v>
      </c>
      <c r="V3312" s="52">
        <v>0.88778240494122285</v>
      </c>
      <c r="W3312" s="54">
        <v>0.84617116511889656</v>
      </c>
      <c r="X3312" s="26">
        <f t="shared" si="155"/>
        <v>-0.41695733089764198</v>
      </c>
      <c r="Y3312" s="26">
        <v>-0.41695733089764198</v>
      </c>
      <c r="Z3312">
        <v>3302</v>
      </c>
      <c r="AA3312">
        <v>948</v>
      </c>
    </row>
    <row r="3313" spans="1:27" x14ac:dyDescent="0.2">
      <c r="A3313">
        <v>5204</v>
      </c>
      <c r="B3313">
        <v>1503</v>
      </c>
      <c r="C3313">
        <v>1</v>
      </c>
      <c r="D3313" t="s">
        <v>3008</v>
      </c>
      <c r="E3313" t="s">
        <v>3009</v>
      </c>
      <c r="F3313" t="s">
        <v>8510</v>
      </c>
      <c r="J3313" s="37">
        <v>502002.52668325236</v>
      </c>
      <c r="K3313" s="38">
        <v>529446.64747646672</v>
      </c>
      <c r="L3313" s="39">
        <v>403549.06236842967</v>
      </c>
      <c r="M3313" s="40">
        <v>445518.53477733658</v>
      </c>
      <c r="N3313" s="41">
        <v>388270.30524159159</v>
      </c>
      <c r="O3313" s="42">
        <v>341781.30886008934</v>
      </c>
      <c r="P3313" s="2">
        <f t="shared" si="153"/>
        <v>203315.40567714185</v>
      </c>
      <c r="Q3313" s="7">
        <f t="shared" si="154"/>
        <v>0.63001374693476841</v>
      </c>
      <c r="R3313" s="44">
        <v>1.2392534741197425</v>
      </c>
      <c r="S3313" s="46">
        <v>1.3070025794118203</v>
      </c>
      <c r="T3313" s="48">
        <v>0.99620928369029504</v>
      </c>
      <c r="U3313" s="50">
        <v>1.099815962392388</v>
      </c>
      <c r="V3313" s="52">
        <v>0.95849183837231011</v>
      </c>
      <c r="W3313" s="54">
        <v>0.8437281724307083</v>
      </c>
      <c r="X3313" s="26">
        <f t="shared" si="155"/>
        <v>-0.41707886469451561</v>
      </c>
      <c r="Y3313" s="26">
        <v>-0.41707886469451561</v>
      </c>
      <c r="Z3313">
        <v>3303</v>
      </c>
      <c r="AA3313">
        <v>947</v>
      </c>
    </row>
    <row r="3314" spans="1:27" x14ac:dyDescent="0.2">
      <c r="A3314">
        <v>2072</v>
      </c>
      <c r="B3314">
        <v>3256</v>
      </c>
      <c r="C3314">
        <v>1</v>
      </c>
      <c r="D3314" t="s">
        <v>6514</v>
      </c>
      <c r="E3314" t="s">
        <v>6515</v>
      </c>
      <c r="F3314" t="s">
        <v>8510</v>
      </c>
      <c r="J3314" s="37">
        <v>64202.425470029528</v>
      </c>
      <c r="K3314" s="38">
        <v>63074.308076400601</v>
      </c>
      <c r="L3314" s="39">
        <v>64849.502494194407</v>
      </c>
      <c r="M3314" s="40">
        <v>58578.510463810169</v>
      </c>
      <c r="N3314" s="41">
        <v>51729.623178307869</v>
      </c>
      <c r="O3314" s="42">
        <v>45589.940370542994</v>
      </c>
      <c r="P3314" s="2">
        <f t="shared" si="153"/>
        <v>63638.366773215064</v>
      </c>
      <c r="Q3314" s="7">
        <f t="shared" si="154"/>
        <v>0.19719630082173273</v>
      </c>
      <c r="R3314" s="44">
        <v>1.4078292523026232</v>
      </c>
      <c r="S3314" s="46">
        <v>1.3830919210389689</v>
      </c>
      <c r="T3314" s="48">
        <v>1.4220183418337891</v>
      </c>
      <c r="U3314" s="50">
        <v>1.2845081783672578</v>
      </c>
      <c r="V3314" s="52">
        <v>1.1343259415488889</v>
      </c>
      <c r="W3314" s="54">
        <v>0.99969512357977897</v>
      </c>
      <c r="X3314" s="26">
        <f t="shared" si="155"/>
        <v>-0.41778267793585611</v>
      </c>
      <c r="Y3314" s="26">
        <v>-0.41778267793585611</v>
      </c>
      <c r="Z3314">
        <v>3304</v>
      </c>
      <c r="AA3314">
        <v>946</v>
      </c>
    </row>
    <row r="3315" spans="1:27" x14ac:dyDescent="0.2">
      <c r="A3315">
        <v>2141</v>
      </c>
      <c r="B3315">
        <v>2861</v>
      </c>
      <c r="C3315">
        <v>1</v>
      </c>
      <c r="D3315" t="s">
        <v>5724</v>
      </c>
      <c r="E3315" t="s">
        <v>5725</v>
      </c>
      <c r="F3315" t="s">
        <v>8510</v>
      </c>
      <c r="J3315" s="37">
        <v>107828.45417037206</v>
      </c>
      <c r="K3315" s="38">
        <v>104314.98702362174</v>
      </c>
      <c r="L3315" s="39">
        <v>81467.157749753955</v>
      </c>
      <c r="M3315" s="40">
        <v>61093.958897793033</v>
      </c>
      <c r="N3315" s="41">
        <v>60763.745552562898</v>
      </c>
      <c r="O3315" s="42">
        <v>85901.057672963405</v>
      </c>
      <c r="P3315" s="2">
        <f t="shared" si="153"/>
        <v>37556.32027693485</v>
      </c>
      <c r="Q3315" s="7">
        <f t="shared" si="154"/>
        <v>0.11637582494032364</v>
      </c>
      <c r="R3315" s="44">
        <v>1.2098614332449371</v>
      </c>
      <c r="S3315" s="46">
        <v>1.1704394788959491</v>
      </c>
      <c r="T3315" s="48">
        <v>0.91408128768844987</v>
      </c>
      <c r="U3315" s="50">
        <v>0.68548905057938581</v>
      </c>
      <c r="V3315" s="52">
        <v>0.68178397668019497</v>
      </c>
      <c r="W3315" s="54">
        <v>0.96383072124225833</v>
      </c>
      <c r="X3315" s="26">
        <f t="shared" si="155"/>
        <v>-0.41781604339567435</v>
      </c>
      <c r="Y3315" s="26">
        <v>-0.41781604339567435</v>
      </c>
      <c r="Z3315">
        <v>3305</v>
      </c>
      <c r="AA3315">
        <v>945</v>
      </c>
    </row>
    <row r="3316" spans="1:27" x14ac:dyDescent="0.2">
      <c r="A3316">
        <v>3215</v>
      </c>
      <c r="B3316">
        <v>4083</v>
      </c>
      <c r="C3316">
        <v>1</v>
      </c>
      <c r="D3316" t="s">
        <v>8168</v>
      </c>
      <c r="E3316" t="s">
        <v>8169</v>
      </c>
      <c r="F3316" t="s">
        <v>8510</v>
      </c>
      <c r="J3316" s="37">
        <v>14348.895001306801</v>
      </c>
      <c r="K3316" s="38">
        <v>13950.150343321866</v>
      </c>
      <c r="L3316" s="39">
        <v>12723.444759138865</v>
      </c>
      <c r="M3316" s="40">
        <v>7391.5365538674632</v>
      </c>
      <c r="N3316" s="41">
        <v>8951.6647291894988</v>
      </c>
      <c r="O3316" s="42">
        <v>10130.387812495021</v>
      </c>
      <c r="P3316" s="2">
        <f t="shared" si="153"/>
        <v>968040.92231877497</v>
      </c>
      <c r="Q3316" s="7">
        <f t="shared" si="154"/>
        <v>2.9996698313393346</v>
      </c>
      <c r="R3316" s="44">
        <v>1.0137123040659903</v>
      </c>
      <c r="S3316" s="46">
        <v>0.98554202573144956</v>
      </c>
      <c r="T3316" s="48">
        <v>0.89887845031051894</v>
      </c>
      <c r="U3316" s="50">
        <v>0.52219293192448435</v>
      </c>
      <c r="V3316" s="52">
        <v>0.63241195067818878</v>
      </c>
      <c r="W3316" s="54">
        <v>0.71568568656688181</v>
      </c>
      <c r="X3316" s="26">
        <f t="shared" si="155"/>
        <v>-0.41802983300590846</v>
      </c>
      <c r="Y3316" s="26">
        <v>-0.41802983300590846</v>
      </c>
      <c r="Z3316">
        <v>3306</v>
      </c>
      <c r="AA3316">
        <v>944</v>
      </c>
    </row>
    <row r="3317" spans="1:27" x14ac:dyDescent="0.2">
      <c r="A3317">
        <v>3942</v>
      </c>
      <c r="B3317">
        <v>575</v>
      </c>
      <c r="C3317">
        <v>1</v>
      </c>
      <c r="D3317" t="s">
        <v>1152</v>
      </c>
      <c r="E3317" t="s">
        <v>1153</v>
      </c>
      <c r="F3317" t="s">
        <v>8510</v>
      </c>
      <c r="J3317" s="37">
        <v>2952804.27713271</v>
      </c>
      <c r="K3317" s="38">
        <v>2459968.2082298663</v>
      </c>
      <c r="L3317" s="39">
        <v>2401189.74270073</v>
      </c>
      <c r="M3317" s="40">
        <v>1950910.7198005132</v>
      </c>
      <c r="N3317" s="41">
        <v>1921732.9496362433</v>
      </c>
      <c r="O3317" s="42">
        <v>1984616.7004978165</v>
      </c>
      <c r="P3317" s="2">
        <f t="shared" si="153"/>
        <v>3000579.8063868666</v>
      </c>
      <c r="Q3317" s="7">
        <f t="shared" si="154"/>
        <v>9.2979010641254352</v>
      </c>
      <c r="R3317" s="44">
        <v>1.2512155877717466</v>
      </c>
      <c r="S3317" s="46">
        <v>1.0423821827259594</v>
      </c>
      <c r="T3317" s="48">
        <v>1.0174755091394614</v>
      </c>
      <c r="U3317" s="50">
        <v>0.82667514466475844</v>
      </c>
      <c r="V3317" s="52">
        <v>0.81431141262580109</v>
      </c>
      <c r="W3317" s="54">
        <v>0.84095765189905158</v>
      </c>
      <c r="X3317" s="26">
        <f t="shared" si="155"/>
        <v>-0.41804319344837892</v>
      </c>
      <c r="Y3317" s="26">
        <v>-0.41804319344837892</v>
      </c>
      <c r="Z3317">
        <v>3307</v>
      </c>
      <c r="AA3317">
        <v>943</v>
      </c>
    </row>
    <row r="3318" spans="1:27" x14ac:dyDescent="0.2">
      <c r="A3318">
        <v>3849</v>
      </c>
      <c r="B3318">
        <v>331</v>
      </c>
      <c r="C3318">
        <v>1</v>
      </c>
      <c r="D3318" t="s">
        <v>664</v>
      </c>
      <c r="E3318" t="s">
        <v>665</v>
      </c>
      <c r="F3318" t="s">
        <v>8510</v>
      </c>
      <c r="J3318" s="37">
        <v>4968582.95867965</v>
      </c>
      <c r="K3318" s="38">
        <v>4219921.4185502762</v>
      </c>
      <c r="L3318" s="39">
        <v>3670381.2661115504</v>
      </c>
      <c r="M3318" s="40">
        <v>3574945.5584432404</v>
      </c>
      <c r="N3318" s="41">
        <v>3413341.1584160901</v>
      </c>
      <c r="O3318" s="42">
        <v>3048355.3356410232</v>
      </c>
      <c r="P3318" s="2">
        <f t="shared" si="153"/>
        <v>1548103.9943246625</v>
      </c>
      <c r="Q3318" s="7">
        <f t="shared" si="154"/>
        <v>4.7971121266528556</v>
      </c>
      <c r="R3318" s="44">
        <v>1.2004909800414982</v>
      </c>
      <c r="S3318" s="46">
        <v>1.0196020961275774</v>
      </c>
      <c r="T3318" s="48">
        <v>0.88682419915780752</v>
      </c>
      <c r="U3318" s="50">
        <v>0.86376536987338537</v>
      </c>
      <c r="V3318" s="52">
        <v>0.8247191013133115</v>
      </c>
      <c r="W3318" s="54">
        <v>0.73653255160117181</v>
      </c>
      <c r="X3318" s="26">
        <f t="shared" si="155"/>
        <v>-0.41821427941840739</v>
      </c>
      <c r="Y3318" s="26">
        <v>-0.41821427941840739</v>
      </c>
      <c r="Z3318">
        <v>3308</v>
      </c>
      <c r="AA3318">
        <v>942</v>
      </c>
    </row>
    <row r="3319" spans="1:27" x14ac:dyDescent="0.2">
      <c r="A3319">
        <v>4245</v>
      </c>
      <c r="B3319">
        <v>3694</v>
      </c>
      <c r="C3319">
        <v>1</v>
      </c>
      <c r="D3319" t="s">
        <v>7390</v>
      </c>
      <c r="E3319" t="s">
        <v>7391</v>
      </c>
      <c r="F3319" t="s">
        <v>8510</v>
      </c>
      <c r="J3319" s="37">
        <v>28639.996219176799</v>
      </c>
      <c r="K3319" s="38">
        <v>47852.6530083014</v>
      </c>
      <c r="L3319" s="39">
        <v>28775.359936074732</v>
      </c>
      <c r="M3319" s="40">
        <v>39739.499602895994</v>
      </c>
      <c r="N3319" s="41">
        <v>31731.312760959565</v>
      </c>
      <c r="O3319" s="42">
        <v>17966.891759398801</v>
      </c>
      <c r="P3319" s="2">
        <f t="shared" si="153"/>
        <v>50857.249260456032</v>
      </c>
      <c r="Q3319" s="7">
        <f t="shared" si="154"/>
        <v>0.15759143316594051</v>
      </c>
      <c r="R3319" s="44">
        <v>0.92567011944601341</v>
      </c>
      <c r="S3319" s="46">
        <v>1.5466402539656545</v>
      </c>
      <c r="T3319" s="48">
        <v>0.93004519502321148</v>
      </c>
      <c r="U3319" s="50">
        <v>1.2844159287809735</v>
      </c>
      <c r="V3319" s="52">
        <v>1.0255842161720967</v>
      </c>
      <c r="W3319" s="54">
        <v>0.58070590211391859</v>
      </c>
      <c r="X3319" s="26">
        <f t="shared" si="155"/>
        <v>-0.4190883523261979</v>
      </c>
      <c r="Y3319" s="26">
        <v>-0.4190883523261979</v>
      </c>
      <c r="Z3319">
        <v>3309</v>
      </c>
      <c r="AA3319">
        <v>941</v>
      </c>
    </row>
    <row r="3320" spans="1:27" x14ac:dyDescent="0.2">
      <c r="A3320">
        <v>5696</v>
      </c>
      <c r="B3320">
        <v>2374</v>
      </c>
      <c r="C3320">
        <v>1</v>
      </c>
      <c r="D3320" t="s">
        <v>4750</v>
      </c>
      <c r="E3320" t="s">
        <v>4751</v>
      </c>
      <c r="F3320" t="s">
        <v>8510</v>
      </c>
      <c r="J3320" s="37">
        <v>92390.752879739273</v>
      </c>
      <c r="K3320" s="38">
        <v>98870.788018864638</v>
      </c>
      <c r="L3320" s="39">
        <v>77727.867723487041</v>
      </c>
      <c r="M3320" s="40">
        <v>68183.176067226523</v>
      </c>
      <c r="N3320" s="41">
        <v>77917.198225668457</v>
      </c>
      <c r="O3320" s="42">
        <v>53861.845512610664</v>
      </c>
      <c r="P3320" s="2">
        <f t="shared" si="153"/>
        <v>950621.37721682899</v>
      </c>
      <c r="Q3320" s="7">
        <f t="shared" si="154"/>
        <v>2.9456918612832759</v>
      </c>
      <c r="R3320" s="44">
        <v>1.0245170056980573</v>
      </c>
      <c r="S3320" s="46">
        <v>1.0963738310904909</v>
      </c>
      <c r="T3320" s="48">
        <v>0.86192091542988991</v>
      </c>
      <c r="U3320" s="50">
        <v>0.75608024835889276</v>
      </c>
      <c r="V3320" s="52">
        <v>0.86402039306305412</v>
      </c>
      <c r="W3320" s="54">
        <v>0.59727164208499894</v>
      </c>
      <c r="X3320" s="26">
        <f t="shared" si="155"/>
        <v>-0.41987539988837136</v>
      </c>
      <c r="Y3320" s="26">
        <v>-0.41987539988837136</v>
      </c>
      <c r="Z3320">
        <v>3310</v>
      </c>
      <c r="AA3320">
        <v>940</v>
      </c>
    </row>
    <row r="3321" spans="1:27" x14ac:dyDescent="0.2">
      <c r="A3321">
        <v>4983</v>
      </c>
      <c r="B3321">
        <v>561</v>
      </c>
      <c r="C3321">
        <v>1</v>
      </c>
      <c r="D3321" t="s">
        <v>1124</v>
      </c>
      <c r="E3321" t="s">
        <v>1125</v>
      </c>
      <c r="F3321" t="s">
        <v>8510</v>
      </c>
      <c r="J3321" s="37">
        <v>2823065.1554984003</v>
      </c>
      <c r="K3321" s="38">
        <v>2676881.60771662</v>
      </c>
      <c r="L3321" s="39">
        <v>2367621.7450848739</v>
      </c>
      <c r="M3321" s="40">
        <v>2456036.0335622369</v>
      </c>
      <c r="N3321" s="41">
        <v>1983141.1738278836</v>
      </c>
      <c r="O3321" s="42">
        <v>1802371.9664147934</v>
      </c>
      <c r="P3321" s="2">
        <f t="shared" si="153"/>
        <v>2150622.2416799515</v>
      </c>
      <c r="Q3321" s="7">
        <f t="shared" si="154"/>
        <v>6.664136306884723</v>
      </c>
      <c r="R3321" s="44">
        <v>1.1705080604993434</v>
      </c>
      <c r="S3321" s="46">
        <v>1.1098969829768495</v>
      </c>
      <c r="T3321" s="48">
        <v>0.98167069627767822</v>
      </c>
      <c r="U3321" s="50">
        <v>1.0183293037223218</v>
      </c>
      <c r="V3321" s="52">
        <v>0.82225616527219492</v>
      </c>
      <c r="W3321" s="54">
        <v>0.74730507391853318</v>
      </c>
      <c r="X3321" s="26">
        <f t="shared" si="155"/>
        <v>-0.42032553979619591</v>
      </c>
      <c r="Y3321" s="26">
        <v>-0.42032553979619591</v>
      </c>
      <c r="Z3321">
        <v>3311</v>
      </c>
      <c r="AA3321">
        <v>939</v>
      </c>
    </row>
    <row r="3322" spans="1:27" x14ac:dyDescent="0.2">
      <c r="A3322">
        <v>2146</v>
      </c>
      <c r="B3322">
        <v>635</v>
      </c>
      <c r="C3322">
        <v>1</v>
      </c>
      <c r="D3322" t="s">
        <v>1272</v>
      </c>
      <c r="E3322" t="s">
        <v>1273</v>
      </c>
      <c r="F3322" t="s">
        <v>8510</v>
      </c>
      <c r="J3322" s="37">
        <v>2346420.1909942101</v>
      </c>
      <c r="K3322" s="38">
        <v>2155285.9618242099</v>
      </c>
      <c r="L3322" s="39">
        <v>2145958.5215356932</v>
      </c>
      <c r="M3322" s="40">
        <v>1836719.2809040167</v>
      </c>
      <c r="N3322" s="41">
        <v>1699489.7440620698</v>
      </c>
      <c r="O3322" s="42">
        <v>1592106.5642153767</v>
      </c>
      <c r="P3322" s="2">
        <f t="shared" si="153"/>
        <v>1727256.6413300433</v>
      </c>
      <c r="Q3322" s="7">
        <f t="shared" si="154"/>
        <v>5.3522526977140252</v>
      </c>
      <c r="R3322" s="44">
        <v>1.2689188196020538</v>
      </c>
      <c r="S3322" s="46">
        <v>1.1655554828072145</v>
      </c>
      <c r="T3322" s="48">
        <v>1.1605113033519576</v>
      </c>
      <c r="U3322" s="50">
        <v>0.99327804576959877</v>
      </c>
      <c r="V3322" s="52">
        <v>0.91906578720978938</v>
      </c>
      <c r="W3322" s="54">
        <v>0.86099411771974577</v>
      </c>
      <c r="X3322" s="26">
        <f t="shared" si="155"/>
        <v>-0.42090369339802497</v>
      </c>
      <c r="Y3322" s="26">
        <v>-0.42090369339802497</v>
      </c>
      <c r="Z3322">
        <v>3312</v>
      </c>
      <c r="AA3322">
        <v>938</v>
      </c>
    </row>
    <row r="3323" spans="1:27" x14ac:dyDescent="0.2">
      <c r="A3323">
        <v>2376</v>
      </c>
      <c r="B3323">
        <v>731</v>
      </c>
      <c r="C3323">
        <v>1</v>
      </c>
      <c r="D3323" t="s">
        <v>1464</v>
      </c>
      <c r="E3323" t="s">
        <v>1465</v>
      </c>
      <c r="F3323" t="s">
        <v>8510</v>
      </c>
      <c r="J3323" s="37">
        <v>1845884.2108376834</v>
      </c>
      <c r="K3323" s="38">
        <v>1686999.5077551536</v>
      </c>
      <c r="L3323" s="39">
        <v>1755023.5385980166</v>
      </c>
      <c r="M3323" s="40">
        <v>1397853.4348878034</v>
      </c>
      <c r="N3323" s="41">
        <v>1194096.9204146999</v>
      </c>
      <c r="O3323" s="42">
        <v>1330077.7324614192</v>
      </c>
      <c r="P3323" s="2">
        <f t="shared" si="153"/>
        <v>681260.74348751712</v>
      </c>
      <c r="Q3323" s="7">
        <f t="shared" si="154"/>
        <v>2.1110236689377979</v>
      </c>
      <c r="R3323" s="44">
        <v>1.2319661046208681</v>
      </c>
      <c r="S3323" s="46">
        <v>1.1259244755787094</v>
      </c>
      <c r="T3323" s="48">
        <v>1.1713245607010914</v>
      </c>
      <c r="U3323" s="50">
        <v>0.93294478651405499</v>
      </c>
      <c r="V3323" s="52">
        <v>0.79695515187026633</v>
      </c>
      <c r="W3323" s="54">
        <v>0.88771043886866097</v>
      </c>
      <c r="X3323" s="26">
        <f t="shared" si="155"/>
        <v>-0.42093801058191449</v>
      </c>
      <c r="Y3323" s="26">
        <v>-0.42093801058191449</v>
      </c>
      <c r="Z3323">
        <v>3313</v>
      </c>
      <c r="AA3323">
        <v>937</v>
      </c>
    </row>
    <row r="3324" spans="1:27" x14ac:dyDescent="0.2">
      <c r="A3324">
        <v>3600</v>
      </c>
      <c r="B3324">
        <v>2449</v>
      </c>
      <c r="C3324">
        <v>1</v>
      </c>
      <c r="D3324" t="s">
        <v>4900</v>
      </c>
      <c r="E3324" t="s">
        <v>4901</v>
      </c>
      <c r="F3324" t="s">
        <v>8510</v>
      </c>
      <c r="J3324" s="37">
        <v>168424.56656033432</v>
      </c>
      <c r="K3324" s="38">
        <v>147232.66683674735</v>
      </c>
      <c r="L3324" s="39">
        <v>163251.29568677966</v>
      </c>
      <c r="M3324" s="40">
        <v>151124.54914625568</v>
      </c>
      <c r="N3324" s="41">
        <v>118214.17853881366</v>
      </c>
      <c r="O3324" s="42">
        <v>111546.50644479634</v>
      </c>
      <c r="P3324" s="2">
        <f t="shared" si="153"/>
        <v>170589.6080935708</v>
      </c>
      <c r="Q3324" s="7">
        <f t="shared" si="154"/>
        <v>0.5286062697768662</v>
      </c>
      <c r="R3324" s="44">
        <v>1.294647788827807</v>
      </c>
      <c r="S3324" s="46">
        <v>1.1317496636996409</v>
      </c>
      <c r="T3324" s="48">
        <v>1.2548818340491401</v>
      </c>
      <c r="U3324" s="50">
        <v>1.1616658269368967</v>
      </c>
      <c r="V3324" s="52">
        <v>0.90869003245168223</v>
      </c>
      <c r="W3324" s="54">
        <v>0.85743689812904722</v>
      </c>
      <c r="X3324" s="26">
        <f t="shared" si="155"/>
        <v>-0.42120705062141689</v>
      </c>
      <c r="Y3324" s="26">
        <v>-0.42120705062141689</v>
      </c>
      <c r="Z3324">
        <v>3314</v>
      </c>
      <c r="AA3324">
        <v>936</v>
      </c>
    </row>
    <row r="3325" spans="1:27" x14ac:dyDescent="0.2">
      <c r="A3325">
        <v>1242</v>
      </c>
      <c r="B3325">
        <v>2088</v>
      </c>
      <c r="C3325">
        <v>1</v>
      </c>
      <c r="D3325" t="s">
        <v>4178</v>
      </c>
      <c r="E3325" t="s">
        <v>4179</v>
      </c>
      <c r="F3325" t="s">
        <v>8510</v>
      </c>
      <c r="J3325" s="37">
        <v>261609.8867388723</v>
      </c>
      <c r="K3325" s="38">
        <v>227743.98440864231</v>
      </c>
      <c r="L3325" s="39">
        <v>218567.78353975466</v>
      </c>
      <c r="M3325" s="40">
        <v>197635.43306531632</v>
      </c>
      <c r="N3325" s="41">
        <v>199944.30402976534</v>
      </c>
      <c r="O3325" s="42">
        <v>172754.64962680731</v>
      </c>
      <c r="P3325" s="2">
        <f t="shared" si="153"/>
        <v>209256.04378476</v>
      </c>
      <c r="Q3325" s="7">
        <f t="shared" si="154"/>
        <v>0.64842201098588137</v>
      </c>
      <c r="R3325" s="44">
        <v>1.4126182042316084</v>
      </c>
      <c r="S3325" s="46">
        <v>1.2297520643820701</v>
      </c>
      <c r="T3325" s="48">
        <v>1.1802032168417047</v>
      </c>
      <c r="U3325" s="50">
        <v>1.067174540035378</v>
      </c>
      <c r="V3325" s="52">
        <v>1.0796417796961559</v>
      </c>
      <c r="W3325" s="54">
        <v>0.93282545996462207</v>
      </c>
      <c r="X3325" s="26">
        <f t="shared" si="155"/>
        <v>-0.42318903602842867</v>
      </c>
      <c r="Y3325" s="26">
        <v>-0.42318903602842867</v>
      </c>
      <c r="Z3325">
        <v>3315</v>
      </c>
      <c r="AA3325">
        <v>935</v>
      </c>
    </row>
    <row r="3326" spans="1:27" x14ac:dyDescent="0.2">
      <c r="A3326">
        <v>2855</v>
      </c>
      <c r="B3326">
        <v>1804</v>
      </c>
      <c r="C3326">
        <v>1</v>
      </c>
      <c r="D3326" t="s">
        <v>3610</v>
      </c>
      <c r="E3326" t="s">
        <v>3611</v>
      </c>
      <c r="F3326" t="s">
        <v>8510</v>
      </c>
      <c r="J3326" s="37">
        <v>275437.33092063264</v>
      </c>
      <c r="K3326" s="38">
        <v>252229.68353484033</v>
      </c>
      <c r="L3326" s="39">
        <v>226502.75565256298</v>
      </c>
      <c r="M3326" s="40">
        <v>182547.23945777901</v>
      </c>
      <c r="N3326" s="41">
        <v>171466.74761867602</v>
      </c>
      <c r="O3326" s="42">
        <v>180612.90516035468</v>
      </c>
      <c r="P3326" s="2">
        <f t="shared" si="153"/>
        <v>1396897.8883046214</v>
      </c>
      <c r="Q3326" s="7">
        <f t="shared" si="154"/>
        <v>4.3285695432916391</v>
      </c>
      <c r="R3326" s="44">
        <v>1.0741349257886321</v>
      </c>
      <c r="S3326" s="46">
        <v>0.98363105502011294</v>
      </c>
      <c r="T3326" s="48">
        <v>0.88330263664910325</v>
      </c>
      <c r="U3326" s="50">
        <v>0.71188740049329668</v>
      </c>
      <c r="V3326" s="52">
        <v>0.6686763250754697</v>
      </c>
      <c r="W3326" s="54">
        <v>0.70434399299631878</v>
      </c>
      <c r="X3326" s="26">
        <f t="shared" si="155"/>
        <v>-0.42360486999304331</v>
      </c>
      <c r="Y3326" s="26">
        <v>-0.42360486999304331</v>
      </c>
      <c r="Z3326">
        <v>3316</v>
      </c>
      <c r="AA3326">
        <v>934</v>
      </c>
    </row>
    <row r="3327" spans="1:27" x14ac:dyDescent="0.2">
      <c r="A3327">
        <v>3981</v>
      </c>
      <c r="B3327">
        <v>440</v>
      </c>
      <c r="C3327">
        <v>1</v>
      </c>
      <c r="D3327" t="s">
        <v>882</v>
      </c>
      <c r="E3327" t="s">
        <v>883</v>
      </c>
      <c r="F3327" t="s">
        <v>8510</v>
      </c>
      <c r="J3327" s="37">
        <v>4139784.712944346</v>
      </c>
      <c r="K3327" s="38">
        <v>3027137.3691489198</v>
      </c>
      <c r="L3327" s="39">
        <v>2903718.2417308069</v>
      </c>
      <c r="M3327" s="40">
        <v>2796267.0793408733</v>
      </c>
      <c r="N3327" s="41">
        <v>2786901.0878766566</v>
      </c>
      <c r="O3327" s="42">
        <v>2518358.44568861</v>
      </c>
      <c r="P3327" s="2">
        <f t="shared" si="153"/>
        <v>1337631.4218582711</v>
      </c>
      <c r="Q3327" s="7">
        <f t="shared" si="154"/>
        <v>4.1449204564499782</v>
      </c>
      <c r="R3327" s="44">
        <v>1.3741173464083787</v>
      </c>
      <c r="S3327" s="46">
        <v>1.0047966880746524</v>
      </c>
      <c r="T3327" s="48">
        <v>0.96383021865088481</v>
      </c>
      <c r="U3327" s="50">
        <v>0.92816399048445986</v>
      </c>
      <c r="V3327" s="52">
        <v>0.92505514009012624</v>
      </c>
      <c r="W3327" s="54">
        <v>0.83591787125411421</v>
      </c>
      <c r="X3327" s="26">
        <f t="shared" si="155"/>
        <v>-0.42369832112733224</v>
      </c>
      <c r="Y3327" s="26">
        <v>-0.42369832112733224</v>
      </c>
      <c r="Z3327">
        <v>3317</v>
      </c>
      <c r="AA3327">
        <v>933</v>
      </c>
    </row>
    <row r="3328" spans="1:27" x14ac:dyDescent="0.2">
      <c r="A3328">
        <v>4157</v>
      </c>
      <c r="B3328">
        <v>2635</v>
      </c>
      <c r="C3328">
        <v>1</v>
      </c>
      <c r="D3328" t="s">
        <v>5272</v>
      </c>
      <c r="E3328" t="s">
        <v>5273</v>
      </c>
      <c r="F3328" t="s">
        <v>8510</v>
      </c>
      <c r="J3328" s="37">
        <v>140323.63990283766</v>
      </c>
      <c r="K3328" s="38">
        <v>156904.39802793236</v>
      </c>
      <c r="L3328" s="39">
        <v>141541.52689306033</v>
      </c>
      <c r="M3328" s="40">
        <v>132321.324318181</v>
      </c>
      <c r="N3328" s="41">
        <v>111974.6081271951</v>
      </c>
      <c r="O3328" s="42">
        <v>91715.602499905552</v>
      </c>
      <c r="P3328" s="2">
        <f t="shared" si="153"/>
        <v>222297.337724599</v>
      </c>
      <c r="Q3328" s="7">
        <f t="shared" si="154"/>
        <v>0.68883308771935181</v>
      </c>
      <c r="R3328" s="44">
        <v>1.0753536990468009</v>
      </c>
      <c r="S3328" s="46">
        <v>1.2024183874711232</v>
      </c>
      <c r="T3328" s="48">
        <v>1.0846868326575292</v>
      </c>
      <c r="U3328" s="50">
        <v>1.0140288953939105</v>
      </c>
      <c r="V3328" s="52">
        <v>0.85810423056493279</v>
      </c>
      <c r="W3328" s="54">
        <v>0.70285172531777373</v>
      </c>
      <c r="X3328" s="26">
        <f t="shared" si="155"/>
        <v>-0.42373003951818938</v>
      </c>
      <c r="Y3328" s="26">
        <v>-0.42373003951818938</v>
      </c>
      <c r="Z3328">
        <v>3318</v>
      </c>
      <c r="AA3328">
        <v>932</v>
      </c>
    </row>
    <row r="3329" spans="1:27" x14ac:dyDescent="0.2">
      <c r="A3329">
        <v>504</v>
      </c>
      <c r="B3329">
        <v>1466</v>
      </c>
      <c r="C3329">
        <v>1</v>
      </c>
      <c r="D3329" t="s">
        <v>2934</v>
      </c>
      <c r="E3329" t="s">
        <v>2935</v>
      </c>
      <c r="F3329" t="s">
        <v>8510</v>
      </c>
      <c r="J3329" s="37">
        <v>411906.05647301598</v>
      </c>
      <c r="K3329" s="38">
        <v>472151.30146915698</v>
      </c>
      <c r="L3329" s="39">
        <v>437055.79424630268</v>
      </c>
      <c r="M3329" s="40">
        <v>342353.35904976632</v>
      </c>
      <c r="N3329" s="41">
        <v>287690.27742126567</v>
      </c>
      <c r="O3329" s="42">
        <v>293087.32898060564</v>
      </c>
      <c r="P3329" s="2">
        <f t="shared" si="153"/>
        <v>170208.14551998876</v>
      </c>
      <c r="Q3329" s="7">
        <f t="shared" si="154"/>
        <v>0.52742423113843939</v>
      </c>
      <c r="R3329" s="44">
        <v>0.98477734981868892</v>
      </c>
      <c r="S3329" s="46">
        <v>1.128810562669406</v>
      </c>
      <c r="T3329" s="48">
        <v>1.0449048758013877</v>
      </c>
      <c r="U3329" s="50">
        <v>0.81849205256500313</v>
      </c>
      <c r="V3329" s="52">
        <v>0.68780457222064939</v>
      </c>
      <c r="W3329" s="54">
        <v>0.70070774285365955</v>
      </c>
      <c r="X3329" s="26">
        <f t="shared" si="155"/>
        <v>-0.42425411848682881</v>
      </c>
      <c r="Y3329" s="26">
        <v>-0.42425411848682881</v>
      </c>
      <c r="Z3329">
        <v>3319</v>
      </c>
      <c r="AA3329">
        <v>931</v>
      </c>
    </row>
    <row r="3330" spans="1:27" x14ac:dyDescent="0.2">
      <c r="A3330">
        <v>486</v>
      </c>
      <c r="B3330">
        <v>3450</v>
      </c>
      <c r="C3330">
        <v>1</v>
      </c>
      <c r="D3330" t="s">
        <v>6902</v>
      </c>
      <c r="E3330" t="s">
        <v>6903</v>
      </c>
      <c r="F3330" t="s">
        <v>8510</v>
      </c>
      <c r="J3330" s="37">
        <v>52726.013618711841</v>
      </c>
      <c r="K3330" s="38">
        <v>46715.778118268005</v>
      </c>
      <c r="L3330" s="39">
        <v>41395.789873767033</v>
      </c>
      <c r="M3330" s="40">
        <v>33767.086039704634</v>
      </c>
      <c r="N3330" s="41">
        <v>37384.56177387073</v>
      </c>
      <c r="O3330" s="42">
        <v>35399.958140858667</v>
      </c>
      <c r="P3330" s="2">
        <f t="shared" si="153"/>
        <v>30888.660185834982</v>
      </c>
      <c r="Q3330" s="7">
        <f t="shared" si="154"/>
        <v>9.5714736798523672E-2</v>
      </c>
      <c r="R3330" s="44">
        <v>1.2820686631874718</v>
      </c>
      <c r="S3330" s="46">
        <v>1.1359257241589595</v>
      </c>
      <c r="T3330" s="48">
        <v>1.0065666137561986</v>
      </c>
      <c r="U3330" s="50">
        <v>0.82106952313377135</v>
      </c>
      <c r="V3330" s="52">
        <v>0.9090308909730711</v>
      </c>
      <c r="W3330" s="54">
        <v>0.86077391207205678</v>
      </c>
      <c r="X3330" s="26">
        <f t="shared" si="155"/>
        <v>-0.42466504939388117</v>
      </c>
      <c r="Y3330" s="26">
        <v>-0.42466504939388117</v>
      </c>
      <c r="Z3330">
        <v>3320</v>
      </c>
      <c r="AA3330">
        <v>930</v>
      </c>
    </row>
    <row r="3331" spans="1:27" x14ac:dyDescent="0.2">
      <c r="A3331">
        <v>4272</v>
      </c>
      <c r="B3331">
        <v>3681</v>
      </c>
      <c r="C3331">
        <v>1</v>
      </c>
      <c r="D3331" t="s">
        <v>7364</v>
      </c>
      <c r="E3331" t="s">
        <v>7365</v>
      </c>
      <c r="F3331" t="s">
        <v>8510</v>
      </c>
      <c r="J3331" s="37">
        <v>22503.673916533135</v>
      </c>
      <c r="K3331" s="38">
        <v>28010.234331965334</v>
      </c>
      <c r="L3331" s="39">
        <v>19744.823687494165</v>
      </c>
      <c r="M3331" s="40">
        <v>20213.056913371202</v>
      </c>
      <c r="N3331" s="41">
        <v>19354.791580147899</v>
      </c>
      <c r="O3331" s="42">
        <v>15640.919518259934</v>
      </c>
      <c r="P3331" s="2">
        <f t="shared" si="153"/>
        <v>30542.079454760518</v>
      </c>
      <c r="Q3331" s="7">
        <f t="shared" si="154"/>
        <v>9.4640786576835362E-2</v>
      </c>
      <c r="R3331" s="44">
        <v>1.1205135110792994</v>
      </c>
      <c r="S3331" s="46">
        <v>1.3946987560287065</v>
      </c>
      <c r="T3331" s="48">
        <v>0.98314354348430921</v>
      </c>
      <c r="U3331" s="50">
        <v>1.0064580323929848</v>
      </c>
      <c r="V3331" s="52">
        <v>0.96372288143342788</v>
      </c>
      <c r="W3331" s="54">
        <v>0.77880001776235208</v>
      </c>
      <c r="X3331" s="26">
        <f t="shared" si="155"/>
        <v>-0.4254543716374139</v>
      </c>
      <c r="Y3331" s="26">
        <v>-0.4254543716374139</v>
      </c>
      <c r="Z3331">
        <v>3321</v>
      </c>
      <c r="AA3331">
        <v>929</v>
      </c>
    </row>
    <row r="3332" spans="1:27" x14ac:dyDescent="0.2">
      <c r="A3332">
        <v>4475</v>
      </c>
      <c r="B3332">
        <v>2880</v>
      </c>
      <c r="C3332">
        <v>1</v>
      </c>
      <c r="D3332" t="s">
        <v>5762</v>
      </c>
      <c r="E3332" t="s">
        <v>5763</v>
      </c>
      <c r="F3332" t="s">
        <v>8510</v>
      </c>
      <c r="J3332" s="37">
        <v>64799.439843932741</v>
      </c>
      <c r="K3332" s="38">
        <v>50231.387157244804</v>
      </c>
      <c r="L3332" s="39">
        <v>45463.024090800638</v>
      </c>
      <c r="M3332" s="40">
        <v>40278.130586997169</v>
      </c>
      <c r="N3332" s="41">
        <v>38663.806819233003</v>
      </c>
      <c r="O3332" s="42">
        <v>33073.924577555699</v>
      </c>
      <c r="P3332" s="2">
        <f t="shared" si="153"/>
        <v>97780.944041337701</v>
      </c>
      <c r="Q3332" s="7">
        <f t="shared" si="154"/>
        <v>0.30299395527423117</v>
      </c>
      <c r="R3332" s="44">
        <v>0.97290590454466808</v>
      </c>
      <c r="S3332" s="46">
        <v>0.75417956199089708</v>
      </c>
      <c r="T3332" s="48">
        <v>0.68258683536348286</v>
      </c>
      <c r="U3332" s="50">
        <v>0.60474027501612515</v>
      </c>
      <c r="V3332" s="52">
        <v>0.58050264072040814</v>
      </c>
      <c r="W3332" s="54">
        <v>0.49657553499641566</v>
      </c>
      <c r="X3332" s="26">
        <f t="shared" si="155"/>
        <v>-0.42578988170001236</v>
      </c>
      <c r="Y3332" s="26">
        <v>-0.42578988170001236</v>
      </c>
      <c r="Z3332">
        <v>3322</v>
      </c>
      <c r="AA3332">
        <v>928</v>
      </c>
    </row>
    <row r="3333" spans="1:27" x14ac:dyDescent="0.2">
      <c r="A3333">
        <v>5608</v>
      </c>
      <c r="B3333">
        <v>2324</v>
      </c>
      <c r="C3333">
        <v>1</v>
      </c>
      <c r="D3333" t="s">
        <v>4650</v>
      </c>
      <c r="E3333" t="s">
        <v>4651</v>
      </c>
      <c r="F3333" t="s">
        <v>8510</v>
      </c>
      <c r="J3333" s="37">
        <v>213074.40714514765</v>
      </c>
      <c r="K3333" s="38">
        <v>193396.59161378801</v>
      </c>
      <c r="L3333" s="39">
        <v>191829.85813668635</v>
      </c>
      <c r="M3333" s="40">
        <v>169474.32009742167</v>
      </c>
      <c r="N3333" s="41">
        <v>146628.98089208067</v>
      </c>
      <c r="O3333" s="42">
        <v>130762.44823874265</v>
      </c>
      <c r="P3333" s="2">
        <f t="shared" si="153"/>
        <v>85236.727237977117</v>
      </c>
      <c r="Q3333" s="7">
        <f t="shared" si="154"/>
        <v>0.26412317219546616</v>
      </c>
      <c r="R3333" s="44">
        <v>1.1062293738301923</v>
      </c>
      <c r="S3333" s="46">
        <v>1.0040670454433138</v>
      </c>
      <c r="T3333" s="48">
        <v>0.99593295455668607</v>
      </c>
      <c r="U3333" s="50">
        <v>0.87986855631121152</v>
      </c>
      <c r="V3333" s="52">
        <v>0.76126123212493724</v>
      </c>
      <c r="W3333" s="54">
        <v>0.67888613735345749</v>
      </c>
      <c r="X3333" s="26">
        <f t="shared" si="155"/>
        <v>-0.42588543151203972</v>
      </c>
      <c r="Y3333" s="26">
        <v>-0.42588543151203972</v>
      </c>
      <c r="Z3333">
        <v>3323</v>
      </c>
      <c r="AA3333">
        <v>927</v>
      </c>
    </row>
    <row r="3334" spans="1:27" x14ac:dyDescent="0.2">
      <c r="A3334">
        <v>3023</v>
      </c>
      <c r="B3334">
        <v>3840</v>
      </c>
      <c r="C3334">
        <v>1</v>
      </c>
      <c r="D3334" t="s">
        <v>7682</v>
      </c>
      <c r="E3334" t="s">
        <v>7683</v>
      </c>
      <c r="F3334" t="s">
        <v>8510</v>
      </c>
      <c r="J3334" s="37">
        <v>35644.546251888598</v>
      </c>
      <c r="K3334" s="38">
        <v>37024.332442060833</v>
      </c>
      <c r="L3334" s="39">
        <v>39711.006237211572</v>
      </c>
      <c r="M3334" s="40">
        <v>34068.067329833801</v>
      </c>
      <c r="N3334" s="41">
        <v>27049.405979543229</v>
      </c>
      <c r="O3334" s="42">
        <v>23742.448495001532</v>
      </c>
      <c r="P3334" s="2">
        <f t="shared" si="153"/>
        <v>202839.30064694176</v>
      </c>
      <c r="Q3334" s="7">
        <f t="shared" si="154"/>
        <v>0.628538439576667</v>
      </c>
      <c r="R3334" s="44">
        <v>1.1187647798007261</v>
      </c>
      <c r="S3334" s="46">
        <v>1.162071718885084</v>
      </c>
      <c r="T3334" s="48">
        <v>1.2463975508254737</v>
      </c>
      <c r="U3334" s="50">
        <v>1.0692843043970119</v>
      </c>
      <c r="V3334" s="52">
        <v>0.84899166651169589</v>
      </c>
      <c r="W3334" s="54">
        <v>0.74519717475806246</v>
      </c>
      <c r="X3334" s="26">
        <f t="shared" si="155"/>
        <v>-0.42631306125170632</v>
      </c>
      <c r="Y3334" s="26">
        <v>-0.42631306125170632</v>
      </c>
      <c r="Z3334">
        <v>3324</v>
      </c>
      <c r="AA3334">
        <v>926</v>
      </c>
    </row>
    <row r="3335" spans="1:27" x14ac:dyDescent="0.2">
      <c r="A3335">
        <v>1053</v>
      </c>
      <c r="B3335">
        <v>1509</v>
      </c>
      <c r="C3335">
        <v>1</v>
      </c>
      <c r="D3335" t="s">
        <v>3020</v>
      </c>
      <c r="E3335" t="s">
        <v>3021</v>
      </c>
      <c r="F3335" t="s">
        <v>8510</v>
      </c>
      <c r="J3335" s="37">
        <v>536144.29607448576</v>
      </c>
      <c r="K3335" s="38">
        <v>493505.28664776898</v>
      </c>
      <c r="L3335" s="39">
        <v>375193.464460677</v>
      </c>
      <c r="M3335" s="40">
        <v>395287.54112765897</v>
      </c>
      <c r="N3335" s="41">
        <v>382358.43457674031</v>
      </c>
      <c r="O3335" s="42">
        <v>365967.59505667194</v>
      </c>
      <c r="P3335" s="2">
        <f t="shared" si="153"/>
        <v>745545.5030809755</v>
      </c>
      <c r="Q3335" s="7">
        <f t="shared" si="154"/>
        <v>2.3102229481433718</v>
      </c>
      <c r="R3335" s="44">
        <v>1.3788904278424152</v>
      </c>
      <c r="S3335" s="46">
        <v>1.2692286774859141</v>
      </c>
      <c r="T3335" s="48">
        <v>0.9649467140129494</v>
      </c>
      <c r="U3335" s="50">
        <v>1.0166259544250935</v>
      </c>
      <c r="V3335" s="52">
        <v>0.9833740455749066</v>
      </c>
      <c r="W3335" s="54">
        <v>0.94121902894225085</v>
      </c>
      <c r="X3335" s="26">
        <f t="shared" si="155"/>
        <v>-0.42774880711738572</v>
      </c>
      <c r="Y3335" s="26">
        <v>-0.42774880711738572</v>
      </c>
      <c r="Z3335">
        <v>3325</v>
      </c>
      <c r="AA3335">
        <v>925</v>
      </c>
    </row>
    <row r="3336" spans="1:27" x14ac:dyDescent="0.2">
      <c r="A3336">
        <v>268</v>
      </c>
      <c r="B3336">
        <v>933</v>
      </c>
      <c r="C3336">
        <v>1</v>
      </c>
      <c r="D3336" t="s">
        <v>1868</v>
      </c>
      <c r="E3336" t="s">
        <v>1869</v>
      </c>
      <c r="F3336" t="s">
        <v>8510</v>
      </c>
      <c r="J3336" s="37">
        <v>1363040.6841158036</v>
      </c>
      <c r="K3336" s="38">
        <v>1214363.3475407201</v>
      </c>
      <c r="L3336" s="39">
        <v>1186345.1692311096</v>
      </c>
      <c r="M3336" s="40">
        <v>1003446.5204495053</v>
      </c>
      <c r="N3336" s="41">
        <v>954946.71008746512</v>
      </c>
      <c r="O3336" s="42">
        <v>965375.23898563534</v>
      </c>
      <c r="P3336" s="2">
        <f t="shared" si="153"/>
        <v>489670.19522829482</v>
      </c>
      <c r="Q3336" s="7">
        <f t="shared" si="154"/>
        <v>1.517341754947698</v>
      </c>
      <c r="R3336" s="44">
        <v>1.3846257819771994</v>
      </c>
      <c r="S3336" s="46">
        <v>1.2335939926721693</v>
      </c>
      <c r="T3336" s="48">
        <v>1.2051321187871011</v>
      </c>
      <c r="U3336" s="50">
        <v>1.0193370889372906</v>
      </c>
      <c r="V3336" s="52">
        <v>0.97006923609117524</v>
      </c>
      <c r="W3336" s="54">
        <v>0.98066291106270964</v>
      </c>
      <c r="X3336" s="26">
        <f t="shared" si="155"/>
        <v>-0.4280262363093203</v>
      </c>
      <c r="Y3336" s="26">
        <v>-0.4280262363093203</v>
      </c>
      <c r="Z3336">
        <v>3326</v>
      </c>
      <c r="AA3336">
        <v>924</v>
      </c>
    </row>
    <row r="3337" spans="1:27" x14ac:dyDescent="0.2">
      <c r="A3337">
        <v>1831</v>
      </c>
      <c r="B3337">
        <v>4018</v>
      </c>
      <c r="C3337">
        <v>1</v>
      </c>
      <c r="D3337" t="s">
        <v>8038</v>
      </c>
      <c r="E3337" t="s">
        <v>8039</v>
      </c>
      <c r="F3337" t="s">
        <v>8510</v>
      </c>
      <c r="J3337" s="37">
        <v>15902.9801360318</v>
      </c>
      <c r="K3337" s="38">
        <v>24393.680369124599</v>
      </c>
      <c r="L3337" s="39">
        <v>23370.656774597566</v>
      </c>
      <c r="M3337" s="40">
        <v>23093.902200470668</v>
      </c>
      <c r="N3337" s="41">
        <v>14262.323813537252</v>
      </c>
      <c r="O3337" s="42">
        <v>8379.6341590290394</v>
      </c>
      <c r="P3337" s="2">
        <f t="shared" si="153"/>
        <v>30936.739322410984</v>
      </c>
      <c r="Q3337" s="7">
        <f t="shared" si="154"/>
        <v>9.5863719689823781E-2</v>
      </c>
      <c r="R3337" s="44">
        <v>0.6985222195134495</v>
      </c>
      <c r="S3337" s="46">
        <v>1.07146758706789</v>
      </c>
      <c r="T3337" s="48">
        <v>1.0265323167128355</v>
      </c>
      <c r="U3337" s="50">
        <v>1.0143761536713178</v>
      </c>
      <c r="V3337" s="52">
        <v>0.62645806008894867</v>
      </c>
      <c r="W3337" s="54">
        <v>0.36806690327264951</v>
      </c>
      <c r="X3337" s="26">
        <f t="shared" si="155"/>
        <v>-0.42849447502604887</v>
      </c>
      <c r="Y3337" s="26">
        <v>-0.42849447502604887</v>
      </c>
      <c r="Z3337">
        <v>3327</v>
      </c>
      <c r="AA3337">
        <v>923</v>
      </c>
    </row>
    <row r="3338" spans="1:27" x14ac:dyDescent="0.2">
      <c r="A3338">
        <v>1909</v>
      </c>
      <c r="B3338">
        <v>3496</v>
      </c>
      <c r="C3338">
        <v>1</v>
      </c>
      <c r="D3338" t="s">
        <v>6994</v>
      </c>
      <c r="E3338" t="s">
        <v>6995</v>
      </c>
      <c r="F3338" t="s">
        <v>8510</v>
      </c>
      <c r="J3338" s="37">
        <v>50023.422308544461</v>
      </c>
      <c r="K3338" s="38">
        <v>53866.245846058133</v>
      </c>
      <c r="L3338" s="39">
        <v>45807.436969540031</v>
      </c>
      <c r="M3338" s="40">
        <v>44694.419776338669</v>
      </c>
      <c r="N3338" s="41">
        <v>39791.985316758102</v>
      </c>
      <c r="O3338" s="42">
        <v>37479.798275697365</v>
      </c>
      <c r="P3338" s="2">
        <f t="shared" si="153"/>
        <v>53661.693029768663</v>
      </c>
      <c r="Q3338" s="7">
        <f t="shared" si="154"/>
        <v>0.16628156720319195</v>
      </c>
      <c r="R3338" s="44">
        <v>1.4171112996652686</v>
      </c>
      <c r="S3338" s="46">
        <v>1.5259744762796386</v>
      </c>
      <c r="T3338" s="48">
        <v>1.2976768390185052</v>
      </c>
      <c r="U3338" s="50">
        <v>1.2661462245899524</v>
      </c>
      <c r="V3338" s="52">
        <v>1.1272653774202186</v>
      </c>
      <c r="W3338" s="54">
        <v>1.0617635338514892</v>
      </c>
      <c r="X3338" s="26">
        <f t="shared" si="155"/>
        <v>-0.42919953429653002</v>
      </c>
      <c r="Y3338" s="26">
        <v>-0.42919953429653002</v>
      </c>
      <c r="Z3338">
        <v>3328</v>
      </c>
      <c r="AA3338">
        <v>922</v>
      </c>
    </row>
    <row r="3339" spans="1:27" x14ac:dyDescent="0.2">
      <c r="A3339">
        <v>2140</v>
      </c>
      <c r="B3339">
        <v>2751</v>
      </c>
      <c r="C3339">
        <v>1</v>
      </c>
      <c r="D3339" t="s">
        <v>5504</v>
      </c>
      <c r="E3339" t="s">
        <v>5505</v>
      </c>
      <c r="F3339" t="s">
        <v>8510</v>
      </c>
      <c r="J3339" s="37">
        <v>88590.573283418271</v>
      </c>
      <c r="K3339" s="38">
        <v>76123.176061575796</v>
      </c>
      <c r="L3339" s="39">
        <v>86435.964279695705</v>
      </c>
      <c r="M3339" s="40">
        <v>58517.690934144332</v>
      </c>
      <c r="N3339" s="41">
        <v>64431.032672473695</v>
      </c>
      <c r="O3339" s="42">
        <v>53457.140213479201</v>
      </c>
      <c r="P3339" s="2">
        <f t="shared" ref="P3339:P3402" si="156">MEDIAN(J3339:O3340)</f>
        <v>924712.80072800419</v>
      </c>
      <c r="Q3339" s="7">
        <f t="shared" ref="Q3339:Q3402" si="157">P3339/$P$6</f>
        <v>2.8654089171693875</v>
      </c>
      <c r="R3339" s="44">
        <v>1.1156488204297768</v>
      </c>
      <c r="S3339" s="46">
        <v>0.95864298460704522</v>
      </c>
      <c r="T3339" s="48">
        <v>1.0885151547992329</v>
      </c>
      <c r="U3339" s="50">
        <v>0.73693159943883069</v>
      </c>
      <c r="V3339" s="52">
        <v>0.81140016297390982</v>
      </c>
      <c r="W3339" s="54">
        <v>0.67320250013417759</v>
      </c>
      <c r="X3339" s="26">
        <f t="shared" ref="X3339:X3402" si="158">SLOPE(R3339:W3339,R$8:W$8)</f>
        <v>-0.429363374533972</v>
      </c>
      <c r="Y3339" s="26">
        <v>-0.429363374533972</v>
      </c>
      <c r="Z3339">
        <v>3329</v>
      </c>
      <c r="AA3339">
        <v>921</v>
      </c>
    </row>
    <row r="3340" spans="1:27" x14ac:dyDescent="0.2">
      <c r="A3340">
        <v>5520</v>
      </c>
      <c r="B3340">
        <v>498</v>
      </c>
      <c r="C3340">
        <v>1</v>
      </c>
      <c r="D3340" t="s">
        <v>998</v>
      </c>
      <c r="E3340" t="s">
        <v>999</v>
      </c>
      <c r="F3340" t="s">
        <v>8510</v>
      </c>
      <c r="J3340" s="37">
        <v>2822296.1332285232</v>
      </c>
      <c r="K3340" s="38">
        <v>2856146.8314968166</v>
      </c>
      <c r="L3340" s="39">
        <v>2558573.5451763566</v>
      </c>
      <c r="M3340" s="40">
        <v>2422490.2351039932</v>
      </c>
      <c r="N3340" s="41">
        <v>2122559.4024286564</v>
      </c>
      <c r="O3340" s="42">
        <v>1760835.0281725901</v>
      </c>
      <c r="P3340" s="2">
        <f t="shared" si="156"/>
        <v>894391.51134715474</v>
      </c>
      <c r="Q3340" s="7">
        <f t="shared" si="157"/>
        <v>2.771452293119673</v>
      </c>
      <c r="R3340" s="44">
        <v>1.1103274018961788</v>
      </c>
      <c r="S3340" s="46">
        <v>1.1236446996163194</v>
      </c>
      <c r="T3340" s="48">
        <v>1.0065755621916992</v>
      </c>
      <c r="U3340" s="50">
        <v>0.95303864721841669</v>
      </c>
      <c r="V3340" s="52">
        <v>0.83504202089982782</v>
      </c>
      <c r="W3340" s="54">
        <v>0.69273502485444205</v>
      </c>
      <c r="X3340" s="26">
        <f t="shared" si="158"/>
        <v>-0.42961526233306307</v>
      </c>
      <c r="Y3340" s="26">
        <v>-0.42961526233306307</v>
      </c>
      <c r="Z3340">
        <v>3330</v>
      </c>
      <c r="AA3340">
        <v>920</v>
      </c>
    </row>
    <row r="3341" spans="1:27" x14ac:dyDescent="0.2">
      <c r="A3341">
        <v>3514</v>
      </c>
      <c r="B3341">
        <v>3889</v>
      </c>
      <c r="C3341">
        <v>1</v>
      </c>
      <c r="D3341" t="s">
        <v>7780</v>
      </c>
      <c r="E3341" t="s">
        <v>7781</v>
      </c>
      <c r="F3341" t="s">
        <v>8510</v>
      </c>
      <c r="J3341" s="37">
        <v>27947.9945217194</v>
      </c>
      <c r="K3341" s="38">
        <v>22352.631380174163</v>
      </c>
      <c r="L3341" s="39">
        <v>20808.891582587468</v>
      </c>
      <c r="M3341" s="40">
        <v>16303.107548654434</v>
      </c>
      <c r="N3341" s="41">
        <v>18564.366799318632</v>
      </c>
      <c r="O3341" s="42">
        <v>18054.039638514732</v>
      </c>
      <c r="P3341" s="2">
        <f t="shared" si="156"/>
        <v>80393.803513897205</v>
      </c>
      <c r="Q3341" s="7">
        <f t="shared" si="157"/>
        <v>0.24911639732090538</v>
      </c>
      <c r="R3341" s="44">
        <v>1.2863407995097007</v>
      </c>
      <c r="S3341" s="46">
        <v>1.0288073335055858</v>
      </c>
      <c r="T3341" s="48">
        <v>0.95775481186867928</v>
      </c>
      <c r="U3341" s="50">
        <v>0.75037056352401899</v>
      </c>
      <c r="V3341" s="52">
        <v>0.85444779991168163</v>
      </c>
      <c r="W3341" s="54">
        <v>0.83095936507855439</v>
      </c>
      <c r="X3341" s="26">
        <f t="shared" si="158"/>
        <v>-0.42962428875458636</v>
      </c>
      <c r="Y3341" s="26">
        <v>-0.42962428875458636</v>
      </c>
      <c r="Z3341">
        <v>3331</v>
      </c>
      <c r="AA3341">
        <v>919</v>
      </c>
    </row>
    <row r="3342" spans="1:27" x14ac:dyDescent="0.2">
      <c r="A3342">
        <v>3072</v>
      </c>
      <c r="B3342">
        <v>2191</v>
      </c>
      <c r="C3342">
        <v>1</v>
      </c>
      <c r="D3342" t="s">
        <v>4384</v>
      </c>
      <c r="E3342" t="s">
        <v>4385</v>
      </c>
      <c r="F3342" t="s">
        <v>8510</v>
      </c>
      <c r="J3342" s="37">
        <v>222764.75635051299</v>
      </c>
      <c r="K3342" s="38">
        <v>171141.58465655465</v>
      </c>
      <c r="L3342" s="39">
        <v>165727.36116508333</v>
      </c>
      <c r="M3342" s="40">
        <v>167752.69525602867</v>
      </c>
      <c r="N3342" s="41">
        <v>153151.37524937268</v>
      </c>
      <c r="O3342" s="42">
        <v>132839.61250607501</v>
      </c>
      <c r="P3342" s="2">
        <f t="shared" si="156"/>
        <v>152023.14415965183</v>
      </c>
      <c r="Q3342" s="7">
        <f t="shared" si="157"/>
        <v>0.47107434064744158</v>
      </c>
      <c r="R3342" s="44">
        <v>1.3360004717596068</v>
      </c>
      <c r="S3342" s="46">
        <v>1.0263977192113727</v>
      </c>
      <c r="T3342" s="48">
        <v>0.99392667101990706</v>
      </c>
      <c r="U3342" s="50">
        <v>1.0060733289800927</v>
      </c>
      <c r="V3342" s="52">
        <v>0.91850395428730613</v>
      </c>
      <c r="W3342" s="54">
        <v>0.79668699790747166</v>
      </c>
      <c r="X3342" s="26">
        <f t="shared" si="158"/>
        <v>-0.4297288580103843</v>
      </c>
      <c r="Y3342" s="26">
        <v>-0.4297288580103843</v>
      </c>
      <c r="Z3342">
        <v>3332</v>
      </c>
      <c r="AA3342">
        <v>918</v>
      </c>
    </row>
    <row r="3343" spans="1:27" x14ac:dyDescent="0.2">
      <c r="A3343">
        <v>2019</v>
      </c>
      <c r="B3343">
        <v>2055</v>
      </c>
      <c r="C3343">
        <v>1</v>
      </c>
      <c r="D3343" t="s">
        <v>4112</v>
      </c>
      <c r="E3343" t="s">
        <v>4113</v>
      </c>
      <c r="F3343" t="s">
        <v>8510</v>
      </c>
      <c r="J3343" s="37">
        <v>229868.04265199704</v>
      </c>
      <c r="K3343" s="38">
        <v>150894.913069931</v>
      </c>
      <c r="L3343" s="39">
        <v>149020.38035558033</v>
      </c>
      <c r="M3343" s="40">
        <v>122075.14782830501</v>
      </c>
      <c r="N3343" s="41">
        <v>114996.9184507156</v>
      </c>
      <c r="O3343" s="42">
        <v>115552.78734275843</v>
      </c>
      <c r="P3343" s="2">
        <f t="shared" si="156"/>
        <v>371975.21429257153</v>
      </c>
      <c r="Q3343" s="7">
        <f t="shared" si="157"/>
        <v>1.1526401442272687</v>
      </c>
      <c r="R3343" s="44">
        <v>0.97927505869448683</v>
      </c>
      <c r="S3343" s="46">
        <v>0.64283674732883711</v>
      </c>
      <c r="T3343" s="48">
        <v>0.63485093463085551</v>
      </c>
      <c r="U3343" s="50">
        <v>0.520059883816403</v>
      </c>
      <c r="V3343" s="52">
        <v>0.48990548127648259</v>
      </c>
      <c r="W3343" s="54">
        <v>0.49227357270668537</v>
      </c>
      <c r="X3343" s="26">
        <f t="shared" si="158"/>
        <v>-0.42979889698721768</v>
      </c>
      <c r="Y3343" s="26">
        <v>-0.42979889698721768</v>
      </c>
      <c r="Z3343">
        <v>3333</v>
      </c>
      <c r="AA3343">
        <v>917</v>
      </c>
    </row>
    <row r="3344" spans="1:27" x14ac:dyDescent="0.2">
      <c r="A3344">
        <v>326</v>
      </c>
      <c r="B3344">
        <v>1249</v>
      </c>
      <c r="C3344">
        <v>1</v>
      </c>
      <c r="D3344" t="s">
        <v>2500</v>
      </c>
      <c r="E3344" t="s">
        <v>2501</v>
      </c>
      <c r="F3344" t="s">
        <v>8510</v>
      </c>
      <c r="J3344" s="37">
        <v>795860.4926432413</v>
      </c>
      <c r="K3344" s="38">
        <v>657821.37040279002</v>
      </c>
      <c r="L3344" s="39">
        <v>548461.08197513269</v>
      </c>
      <c r="M3344" s="40">
        <v>516493.90792131936</v>
      </c>
      <c r="N3344" s="41">
        <v>532062.81472059956</v>
      </c>
      <c r="O3344" s="42">
        <v>514082.38593314606</v>
      </c>
      <c r="P3344" s="2">
        <f t="shared" si="156"/>
        <v>325669.84665406565</v>
      </c>
      <c r="Q3344" s="7">
        <f t="shared" si="157"/>
        <v>1.0091536333454869</v>
      </c>
      <c r="R3344" s="44">
        <v>1.3170930708898347</v>
      </c>
      <c r="S3344" s="46">
        <v>1.0886480442862676</v>
      </c>
      <c r="T3344" s="48">
        <v>0.90766446808160139</v>
      </c>
      <c r="U3344" s="50">
        <v>0.85476104614848059</v>
      </c>
      <c r="V3344" s="52">
        <v>0.88052649054006893</v>
      </c>
      <c r="W3344" s="54">
        <v>0.85077014707724685</v>
      </c>
      <c r="X3344" s="26">
        <f t="shared" si="158"/>
        <v>-0.42984038603352231</v>
      </c>
      <c r="Y3344" s="26">
        <v>-0.42984038603352231</v>
      </c>
      <c r="Z3344">
        <v>3334</v>
      </c>
      <c r="AA3344">
        <v>916</v>
      </c>
    </row>
    <row r="3345" spans="1:27" x14ac:dyDescent="0.2">
      <c r="A3345">
        <v>2691</v>
      </c>
      <c r="B3345">
        <v>2833</v>
      </c>
      <c r="C3345">
        <v>1</v>
      </c>
      <c r="D3345" t="s">
        <v>5668</v>
      </c>
      <c r="E3345" t="s">
        <v>5669</v>
      </c>
      <c r="F3345" t="s">
        <v>8510</v>
      </c>
      <c r="J3345" s="37">
        <v>111794.75955193624</v>
      </c>
      <c r="K3345" s="38">
        <v>137257.30737498528</v>
      </c>
      <c r="L3345" s="39">
        <v>115686.6331126911</v>
      </c>
      <c r="M3345" s="40">
        <v>120956.30821159174</v>
      </c>
      <c r="N3345" s="41">
        <v>90275.208281498068</v>
      </c>
      <c r="O3345" s="42">
        <v>78295.80649736074</v>
      </c>
      <c r="P3345" s="2">
        <f t="shared" si="156"/>
        <v>121165.07001923004</v>
      </c>
      <c r="Q3345" s="7">
        <f t="shared" si="157"/>
        <v>0.37545438087287492</v>
      </c>
      <c r="R3345" s="44">
        <v>1.1131838281624931</v>
      </c>
      <c r="S3345" s="46">
        <v>1.3667243033514429</v>
      </c>
      <c r="T3345" s="48">
        <v>1.1519367243308758</v>
      </c>
      <c r="U3345" s="50">
        <v>1.204408925382854</v>
      </c>
      <c r="V3345" s="52">
        <v>0.89890530062170459</v>
      </c>
      <c r="W3345" s="54">
        <v>0.77962174573407628</v>
      </c>
      <c r="X3345" s="26">
        <f t="shared" si="158"/>
        <v>-0.43125645989704586</v>
      </c>
      <c r="Y3345" s="26">
        <v>-0.43125645989704586</v>
      </c>
      <c r="Z3345">
        <v>3335</v>
      </c>
      <c r="AA3345">
        <v>915</v>
      </c>
    </row>
    <row r="3346" spans="1:27" x14ac:dyDescent="0.2">
      <c r="A3346">
        <v>5416</v>
      </c>
      <c r="B3346">
        <v>2318</v>
      </c>
      <c r="C3346">
        <v>1</v>
      </c>
      <c r="D3346" t="s">
        <v>4638</v>
      </c>
      <c r="E3346" t="s">
        <v>4639</v>
      </c>
      <c r="F3346" t="s">
        <v>8510</v>
      </c>
      <c r="J3346" s="37">
        <v>170529.23309367601</v>
      </c>
      <c r="K3346" s="38">
        <v>170556.35944419799</v>
      </c>
      <c r="L3346" s="39">
        <v>148136.650491799</v>
      </c>
      <c r="M3346" s="40">
        <v>116938.38533314514</v>
      </c>
      <c r="N3346" s="41">
        <v>121373.83182686834</v>
      </c>
      <c r="O3346" s="42">
        <v>122777.61415185785</v>
      </c>
      <c r="P3346" s="2">
        <f t="shared" si="156"/>
        <v>245993.73023438186</v>
      </c>
      <c r="Q3346" s="7">
        <f t="shared" si="157"/>
        <v>0.76226113408014817</v>
      </c>
      <c r="R3346" s="44">
        <v>1.233255356900596</v>
      </c>
      <c r="S3346" s="46">
        <v>1.2334515327496718</v>
      </c>
      <c r="T3346" s="48">
        <v>1.0713137827340489</v>
      </c>
      <c r="U3346" s="50">
        <v>0.84569013490013434</v>
      </c>
      <c r="V3346" s="52">
        <v>0.87776697034585105</v>
      </c>
      <c r="W3346" s="54">
        <v>0.8879190248693396</v>
      </c>
      <c r="X3346" s="26">
        <f t="shared" si="158"/>
        <v>-0.43133699931452268</v>
      </c>
      <c r="Y3346" s="26">
        <v>-0.43133699931452268</v>
      </c>
      <c r="Z3346">
        <v>3336</v>
      </c>
      <c r="AA3346">
        <v>914</v>
      </c>
    </row>
    <row r="3347" spans="1:27" x14ac:dyDescent="0.2">
      <c r="A3347">
        <v>4126</v>
      </c>
      <c r="B3347">
        <v>1593</v>
      </c>
      <c r="C3347">
        <v>1</v>
      </c>
      <c r="D3347" t="s">
        <v>3188</v>
      </c>
      <c r="E3347" t="s">
        <v>3189</v>
      </c>
      <c r="F3347" t="s">
        <v>8510</v>
      </c>
      <c r="J3347" s="37">
        <v>479016.58171356196</v>
      </c>
      <c r="K3347" s="38">
        <v>397128.67047809571</v>
      </c>
      <c r="L3347" s="39">
        <v>376084.49283394264</v>
      </c>
      <c r="M3347" s="40">
        <v>329112.80713938968</v>
      </c>
      <c r="N3347" s="41">
        <v>335798.60543954669</v>
      </c>
      <c r="O3347" s="42">
        <v>321431.10102456569</v>
      </c>
      <c r="P3347" s="2">
        <f t="shared" si="156"/>
        <v>759561.27702566586</v>
      </c>
      <c r="Q3347" s="7">
        <f t="shared" si="157"/>
        <v>2.3536536475027066</v>
      </c>
      <c r="R3347" s="44">
        <v>1.4203088469724734</v>
      </c>
      <c r="S3347" s="46">
        <v>1.1775069707372641</v>
      </c>
      <c r="T3347" s="48">
        <v>1.1151098996832105</v>
      </c>
      <c r="U3347" s="50">
        <v>0.97583643129819098</v>
      </c>
      <c r="V3347" s="52">
        <v>0.99566016775595056</v>
      </c>
      <c r="W3347" s="54">
        <v>0.95305977685400067</v>
      </c>
      <c r="X3347" s="26">
        <f t="shared" si="158"/>
        <v>-0.43157988970304628</v>
      </c>
      <c r="Y3347" s="26">
        <v>-0.43157988970304628</v>
      </c>
      <c r="Z3347">
        <v>3337</v>
      </c>
      <c r="AA3347">
        <v>913</v>
      </c>
    </row>
    <row r="3348" spans="1:27" x14ac:dyDescent="0.2">
      <c r="A3348">
        <v>4103</v>
      </c>
      <c r="B3348">
        <v>740</v>
      </c>
      <c r="C3348">
        <v>1</v>
      </c>
      <c r="D3348" t="s">
        <v>1482</v>
      </c>
      <c r="E3348" t="s">
        <v>1483</v>
      </c>
      <c r="F3348" t="s">
        <v>8510</v>
      </c>
      <c r="J3348" s="37">
        <v>1648904.1440923966</v>
      </c>
      <c r="K3348" s="38">
        <v>1708905.2489518567</v>
      </c>
      <c r="L3348" s="39">
        <v>1589403.0216777234</v>
      </c>
      <c r="M3348" s="40">
        <v>1449277.6441860732</v>
      </c>
      <c r="N3348" s="41">
        <v>1241254.65590106</v>
      </c>
      <c r="O3348" s="42">
        <v>1040105.9723377699</v>
      </c>
      <c r="P3348" s="2">
        <f t="shared" si="156"/>
        <v>1283184.0580048233</v>
      </c>
      <c r="Q3348" s="7">
        <f t="shared" si="157"/>
        <v>3.9762043299086245</v>
      </c>
      <c r="R3348" s="44">
        <v>1.0863942387959407</v>
      </c>
      <c r="S3348" s="46">
        <v>1.1259264668361513</v>
      </c>
      <c r="T3348" s="48">
        <v>1.0471914283567847</v>
      </c>
      <c r="U3348" s="50">
        <v>0.95486865546459365</v>
      </c>
      <c r="V3348" s="52">
        <v>0.81781097578100725</v>
      </c>
      <c r="W3348" s="54">
        <v>0.68528248906001032</v>
      </c>
      <c r="X3348" s="26">
        <f t="shared" si="158"/>
        <v>-0.43174685639103927</v>
      </c>
      <c r="Y3348" s="26">
        <v>-0.43174685639103927</v>
      </c>
      <c r="Z3348">
        <v>3338</v>
      </c>
      <c r="AA3348">
        <v>912</v>
      </c>
    </row>
    <row r="3349" spans="1:27" x14ac:dyDescent="0.2">
      <c r="A3349">
        <v>4244</v>
      </c>
      <c r="B3349">
        <v>847</v>
      </c>
      <c r="C3349">
        <v>1</v>
      </c>
      <c r="D3349" t="s">
        <v>1696</v>
      </c>
      <c r="E3349" t="s">
        <v>1697</v>
      </c>
      <c r="F3349" t="s">
        <v>8510</v>
      </c>
      <c r="J3349" s="37">
        <v>1486772.3055263199</v>
      </c>
      <c r="K3349" s="38">
        <v>1325113.4601085866</v>
      </c>
      <c r="L3349" s="39">
        <v>1210430.82749528</v>
      </c>
      <c r="M3349" s="40">
        <v>1145410.4925711399</v>
      </c>
      <c r="N3349" s="41">
        <v>1111238.0452808817</v>
      </c>
      <c r="O3349" s="42">
        <v>933129.52377765498</v>
      </c>
      <c r="P3349" s="2">
        <f t="shared" si="156"/>
        <v>530224.58688748907</v>
      </c>
      <c r="Q3349" s="7">
        <f t="shared" si="157"/>
        <v>1.6430077080946099</v>
      </c>
      <c r="R3349" s="44">
        <v>1.2935975782365421</v>
      </c>
      <c r="S3349" s="46">
        <v>1.1529428928112133</v>
      </c>
      <c r="T3349" s="48">
        <v>1.0531608513628106</v>
      </c>
      <c r="U3349" s="50">
        <v>0.99658853865469799</v>
      </c>
      <c r="V3349" s="52">
        <v>0.96685608070348195</v>
      </c>
      <c r="W3349" s="54">
        <v>0.81188900792208318</v>
      </c>
      <c r="X3349" s="26">
        <f t="shared" si="158"/>
        <v>-0.43191080008622873</v>
      </c>
      <c r="Y3349" s="26">
        <v>-0.43191080008622873</v>
      </c>
      <c r="Z3349">
        <v>3339</v>
      </c>
      <c r="AA3349">
        <v>911</v>
      </c>
    </row>
    <row r="3350" spans="1:27" x14ac:dyDescent="0.2">
      <c r="A3350">
        <v>4209</v>
      </c>
      <c r="B3350">
        <v>2841</v>
      </c>
      <c r="C3350">
        <v>1</v>
      </c>
      <c r="D3350" t="s">
        <v>5684</v>
      </c>
      <c r="E3350" t="s">
        <v>5685</v>
      </c>
      <c r="F3350" t="s">
        <v>8510</v>
      </c>
      <c r="J3350" s="37">
        <v>127319.64999732299</v>
      </c>
      <c r="K3350" s="38">
        <v>98369.74141208014</v>
      </c>
      <c r="L3350" s="39">
        <v>102540.4337932028</v>
      </c>
      <c r="M3350" s="40">
        <v>88494.796396369275</v>
      </c>
      <c r="N3350" s="41">
        <v>69713.158764791777</v>
      </c>
      <c r="O3350" s="42">
        <v>88763.884925303573</v>
      </c>
      <c r="P3350" s="2">
        <f t="shared" si="156"/>
        <v>72376.459196623648</v>
      </c>
      <c r="Q3350" s="7">
        <f t="shared" si="157"/>
        <v>0.22427304068017659</v>
      </c>
      <c r="R3350" s="44">
        <v>1.3150789176541426</v>
      </c>
      <c r="S3350" s="46">
        <v>1.016056618666767</v>
      </c>
      <c r="T3350" s="48">
        <v>1.0591355120076651</v>
      </c>
      <c r="U3350" s="50">
        <v>0.91405875735134334</v>
      </c>
      <c r="V3350" s="52">
        <v>0.72006407005188433</v>
      </c>
      <c r="W3350" s="54">
        <v>0.91683816062013579</v>
      </c>
      <c r="X3350" s="26">
        <f t="shared" si="158"/>
        <v>-0.43203688366728638</v>
      </c>
      <c r="Y3350" s="26">
        <v>-0.43203688366728638</v>
      </c>
      <c r="Z3350">
        <v>3340</v>
      </c>
      <c r="AA3350">
        <v>910</v>
      </c>
    </row>
    <row r="3351" spans="1:27" x14ac:dyDescent="0.2">
      <c r="A3351">
        <v>2462</v>
      </c>
      <c r="B3351">
        <v>3314</v>
      </c>
      <c r="C3351">
        <v>1</v>
      </c>
      <c r="D3351" t="s">
        <v>6630</v>
      </c>
      <c r="E3351" t="s">
        <v>6631</v>
      </c>
      <c r="F3351" t="s">
        <v>8510</v>
      </c>
      <c r="J3351" s="37">
        <v>75039.759628455504</v>
      </c>
      <c r="K3351" s="38">
        <v>54150.015620833095</v>
      </c>
      <c r="L3351" s="39">
        <v>60887.699115934665</v>
      </c>
      <c r="M3351" s="40">
        <v>56374.603128823866</v>
      </c>
      <c r="N3351" s="41">
        <v>50843.087077880569</v>
      </c>
      <c r="O3351" s="42">
        <v>39994.107321067429</v>
      </c>
      <c r="P3351" s="2">
        <f t="shared" si="156"/>
        <v>208433.70526420939</v>
      </c>
      <c r="Q3351" s="7">
        <f t="shared" si="157"/>
        <v>0.64587382940143434</v>
      </c>
      <c r="R3351" s="44">
        <v>1.1969245843377943</v>
      </c>
      <c r="S3351" s="46">
        <v>0.86372191568525591</v>
      </c>
      <c r="T3351" s="48">
        <v>0.97119159651451004</v>
      </c>
      <c r="U3351" s="50">
        <v>0.89920528465536664</v>
      </c>
      <c r="V3351" s="52">
        <v>0.81097462423194899</v>
      </c>
      <c r="W3351" s="54">
        <v>0.63792755358290376</v>
      </c>
      <c r="X3351" s="26">
        <f t="shared" si="158"/>
        <v>-0.4321733342847881</v>
      </c>
      <c r="Y3351" s="26">
        <v>-0.4321733342847881</v>
      </c>
      <c r="Z3351">
        <v>3341</v>
      </c>
      <c r="AA3351">
        <v>909</v>
      </c>
    </row>
    <row r="3352" spans="1:27" x14ac:dyDescent="0.2">
      <c r="A3352">
        <v>5054</v>
      </c>
      <c r="B3352">
        <v>1259</v>
      </c>
      <c r="C3352">
        <v>1</v>
      </c>
      <c r="D3352" t="s">
        <v>2520</v>
      </c>
      <c r="E3352" t="s">
        <v>2521</v>
      </c>
      <c r="F3352" t="s">
        <v>8510</v>
      </c>
      <c r="J3352" s="37">
        <v>559148.20273762371</v>
      </c>
      <c r="K3352" s="38">
        <v>536973.02134903998</v>
      </c>
      <c r="L3352" s="39">
        <v>385621.70577054209</v>
      </c>
      <c r="M3352" s="40">
        <v>416659.72902539396</v>
      </c>
      <c r="N3352" s="41">
        <v>358248.57709785103</v>
      </c>
      <c r="O3352" s="42">
        <v>341827.65089996328</v>
      </c>
      <c r="P3352" s="2">
        <f t="shared" si="156"/>
        <v>201416.31366386751</v>
      </c>
      <c r="Q3352" s="7">
        <f t="shared" si="157"/>
        <v>0.62412902771699896</v>
      </c>
      <c r="R3352" s="44">
        <v>1.063259844320795</v>
      </c>
      <c r="S3352" s="46">
        <v>1.0210921689253065</v>
      </c>
      <c r="T3352" s="48">
        <v>0.73328694045128329</v>
      </c>
      <c r="U3352" s="50">
        <v>0.79230793633824448</v>
      </c>
      <c r="V3352" s="52">
        <v>0.68123500075336429</v>
      </c>
      <c r="W3352" s="54">
        <v>0.65000944848066522</v>
      </c>
      <c r="X3352" s="26">
        <f t="shared" si="158"/>
        <v>-0.43240035540421634</v>
      </c>
      <c r="Y3352" s="26">
        <v>-0.43240035540421634</v>
      </c>
      <c r="Z3352">
        <v>3342</v>
      </c>
      <c r="AA3352">
        <v>908</v>
      </c>
    </row>
    <row r="3353" spans="1:27" x14ac:dyDescent="0.2">
      <c r="A3353">
        <v>2467</v>
      </c>
      <c r="B3353">
        <v>3311</v>
      </c>
      <c r="C3353">
        <v>1</v>
      </c>
      <c r="D3353" t="s">
        <v>6624</v>
      </c>
      <c r="E3353" t="s">
        <v>6625</v>
      </c>
      <c r="F3353" t="s">
        <v>8510</v>
      </c>
      <c r="J3353" s="37">
        <v>61004.976427771762</v>
      </c>
      <c r="K3353" s="38">
        <v>47159.717286600207</v>
      </c>
      <c r="L3353" s="39">
        <v>51434.016965455965</v>
      </c>
      <c r="M3353" s="40">
        <v>33755.232992491197</v>
      </c>
      <c r="N3353" s="41">
        <v>47076.070876399666</v>
      </c>
      <c r="O3353" s="42">
        <v>27557.56319093873</v>
      </c>
      <c r="P3353" s="2">
        <f t="shared" si="156"/>
        <v>235911.39028452392</v>
      </c>
      <c r="Q3353" s="7">
        <f t="shared" si="157"/>
        <v>0.73101897243221636</v>
      </c>
      <c r="R3353" s="44">
        <v>0.99827744886211556</v>
      </c>
      <c r="S3353" s="46">
        <v>0.77171544058648256</v>
      </c>
      <c r="T3353" s="48">
        <v>0.8416595210359229</v>
      </c>
      <c r="U3353" s="50">
        <v>0.55236621421183341</v>
      </c>
      <c r="V3353" s="52">
        <v>0.77034666167907095</v>
      </c>
      <c r="W3353" s="54">
        <v>0.45094835683902051</v>
      </c>
      <c r="X3353" s="26">
        <f t="shared" si="158"/>
        <v>-0.4328635862373999</v>
      </c>
      <c r="Y3353" s="26">
        <v>-0.4328635862373999</v>
      </c>
      <c r="Z3353">
        <v>3343</v>
      </c>
      <c r="AA3353">
        <v>907</v>
      </c>
    </row>
    <row r="3354" spans="1:27" x14ac:dyDescent="0.2">
      <c r="A3354">
        <v>4491</v>
      </c>
      <c r="B3354">
        <v>1295</v>
      </c>
      <c r="C3354">
        <v>1</v>
      </c>
      <c r="D3354" t="s">
        <v>2592</v>
      </c>
      <c r="E3354" t="s">
        <v>2593</v>
      </c>
      <c r="F3354" t="s">
        <v>8510</v>
      </c>
      <c r="J3354" s="37">
        <v>668554.95910699025</v>
      </c>
      <c r="K3354" s="38">
        <v>621463.70542068209</v>
      </c>
      <c r="L3354" s="39">
        <v>512145.34750097228</v>
      </c>
      <c r="M3354" s="40">
        <v>549008.113382585</v>
      </c>
      <c r="N3354" s="41">
        <v>481401.61961195798</v>
      </c>
      <c r="O3354" s="42">
        <v>410817.80414127605</v>
      </c>
      <c r="P3354" s="2">
        <f t="shared" si="156"/>
        <v>214472.79807947314</v>
      </c>
      <c r="Q3354" s="7">
        <f t="shared" si="157"/>
        <v>0.66458717520009414</v>
      </c>
      <c r="R3354" s="44">
        <v>1.2118344100989553</v>
      </c>
      <c r="S3354" s="46">
        <v>1.1264759801682382</v>
      </c>
      <c r="T3354" s="48">
        <v>0.9283236129199719</v>
      </c>
      <c r="U3354" s="50">
        <v>0.99514170698725579</v>
      </c>
      <c r="V3354" s="52">
        <v>0.87259699412352942</v>
      </c>
      <c r="W3354" s="54">
        <v>0.74465553588096345</v>
      </c>
      <c r="X3354" s="26">
        <f t="shared" si="158"/>
        <v>-0.43295903359382881</v>
      </c>
      <c r="Y3354" s="26">
        <v>-0.43295903359382881</v>
      </c>
      <c r="Z3354">
        <v>3344</v>
      </c>
      <c r="AA3354">
        <v>906</v>
      </c>
    </row>
    <row r="3355" spans="1:27" x14ac:dyDescent="0.2">
      <c r="A3355">
        <v>3719</v>
      </c>
      <c r="B3355">
        <v>3912</v>
      </c>
      <c r="C3355">
        <v>1</v>
      </c>
      <c r="D3355" t="s">
        <v>7826</v>
      </c>
      <c r="E3355" t="s">
        <v>7827</v>
      </c>
      <c r="F3355" t="s">
        <v>8510</v>
      </c>
      <c r="J3355" s="37">
        <v>18127.792017670236</v>
      </c>
      <c r="K3355" s="38">
        <v>14545.968451918799</v>
      </c>
      <c r="L3355" s="39">
        <v>14264.593921451735</v>
      </c>
      <c r="M3355" s="40">
        <v>15479.9246637821</v>
      </c>
      <c r="N3355" s="41">
        <v>9946.2654142328465</v>
      </c>
      <c r="O3355" s="42">
        <v>6946.8076433542492</v>
      </c>
      <c r="P3355" s="2">
        <f t="shared" si="156"/>
        <v>14029.773516671703</v>
      </c>
      <c r="Q3355" s="7">
        <f t="shared" si="157"/>
        <v>4.3474079853646125E-2</v>
      </c>
      <c r="R3355" s="44">
        <v>0.80358707511619232</v>
      </c>
      <c r="S3355" s="46">
        <v>0.644808382157955</v>
      </c>
      <c r="T3355" s="48">
        <v>0.63233532776005497</v>
      </c>
      <c r="U3355" s="50">
        <v>0.68620973648981498</v>
      </c>
      <c r="V3355" s="52">
        <v>0.44090809982604423</v>
      </c>
      <c r="W3355" s="54">
        <v>0.30794510606015268</v>
      </c>
      <c r="X3355" s="26">
        <f t="shared" si="158"/>
        <v>-0.43371946907802439</v>
      </c>
      <c r="Y3355" s="26">
        <v>-0.43371946907802439</v>
      </c>
      <c r="Z3355">
        <v>3345</v>
      </c>
      <c r="AA3355">
        <v>905</v>
      </c>
    </row>
    <row r="3356" spans="1:27" x14ac:dyDescent="0.2">
      <c r="A3356">
        <v>3079</v>
      </c>
      <c r="B3356">
        <v>3971</v>
      </c>
      <c r="C3356">
        <v>1</v>
      </c>
      <c r="D3356" t="s">
        <v>7944</v>
      </c>
      <c r="E3356" t="s">
        <v>7945</v>
      </c>
      <c r="F3356" t="s">
        <v>8510</v>
      </c>
      <c r="J3356" s="37">
        <v>21974.27018685537</v>
      </c>
      <c r="K3356" s="38">
        <v>13773.026398151967</v>
      </c>
      <c r="L3356" s="39">
        <v>17091.621402766432</v>
      </c>
      <c r="M3356" s="40">
        <v>10703.003697292987</v>
      </c>
      <c r="N3356" s="41">
        <v>13794.953111891669</v>
      </c>
      <c r="O3356" s="42">
        <v>12931.237913477298</v>
      </c>
      <c r="P3356" s="2">
        <f t="shared" si="156"/>
        <v>592474.18308065308</v>
      </c>
      <c r="Q3356" s="7">
        <f t="shared" si="157"/>
        <v>1.835900623475103</v>
      </c>
      <c r="R3356" s="44">
        <v>1.2979395654540486</v>
      </c>
      <c r="S3356" s="46">
        <v>0.81352216688852541</v>
      </c>
      <c r="T3356" s="48">
        <v>1.0095394053032896</v>
      </c>
      <c r="U3356" s="50">
        <v>0.63218718300038923</v>
      </c>
      <c r="V3356" s="52">
        <v>0.81481729746902443</v>
      </c>
      <c r="W3356" s="54">
        <v>0.76380080773929504</v>
      </c>
      <c r="X3356" s="26">
        <f t="shared" si="158"/>
        <v>-0.43488008844788162</v>
      </c>
      <c r="Y3356" s="26">
        <v>-0.43488008844788162</v>
      </c>
      <c r="Z3356">
        <v>3346</v>
      </c>
      <c r="AA3356">
        <v>904</v>
      </c>
    </row>
    <row r="3357" spans="1:27" x14ac:dyDescent="0.2">
      <c r="A3357">
        <v>5655</v>
      </c>
      <c r="B3357">
        <v>755</v>
      </c>
      <c r="C3357">
        <v>1</v>
      </c>
      <c r="D3357" t="s">
        <v>1512</v>
      </c>
      <c r="E3357" t="s">
        <v>1513</v>
      </c>
      <c r="F3357" t="s">
        <v>8510</v>
      </c>
      <c r="J3357" s="37">
        <v>1733974.4704585066</v>
      </c>
      <c r="K3357" s="38">
        <v>1646603.9171573769</v>
      </c>
      <c r="L3357" s="39">
        <v>1417756.7632216401</v>
      </c>
      <c r="M3357" s="40">
        <v>1305439.0302291701</v>
      </c>
      <c r="N3357" s="41">
        <v>1204798.5431766533</v>
      </c>
      <c r="O3357" s="42">
        <v>1162974.0959744509</v>
      </c>
      <c r="P3357" s="2">
        <f t="shared" si="156"/>
        <v>613399.35743960156</v>
      </c>
      <c r="Q3357" s="7">
        <f t="shared" si="157"/>
        <v>1.900741492071548</v>
      </c>
      <c r="R3357" s="44">
        <v>1.2302966880060651</v>
      </c>
      <c r="S3357" s="46">
        <v>1.1683051741822117</v>
      </c>
      <c r="T3357" s="48">
        <v>1.0059326016077712</v>
      </c>
      <c r="U3357" s="50">
        <v>0.92624046238703284</v>
      </c>
      <c r="V3357" s="52">
        <v>0.85483361066603358</v>
      </c>
      <c r="W3357" s="54">
        <v>0.82515815710705021</v>
      </c>
      <c r="X3357" s="26">
        <f t="shared" si="158"/>
        <v>-0.4351142120377639</v>
      </c>
      <c r="Y3357" s="26">
        <v>-0.4351142120377639</v>
      </c>
      <c r="Z3357">
        <v>3347</v>
      </c>
      <c r="AA3357">
        <v>903</v>
      </c>
    </row>
    <row r="3358" spans="1:27" x14ac:dyDescent="0.2">
      <c r="A3358">
        <v>1442</v>
      </c>
      <c r="B3358">
        <v>3364</v>
      </c>
      <c r="C3358">
        <v>1</v>
      </c>
      <c r="D3358" t="s">
        <v>6730</v>
      </c>
      <c r="E3358" t="s">
        <v>6731</v>
      </c>
      <c r="F3358" t="s">
        <v>8510</v>
      </c>
      <c r="J3358" s="37">
        <v>63824.618904752366</v>
      </c>
      <c r="K3358" s="38">
        <v>33688.636368433668</v>
      </c>
      <c r="L3358" s="39">
        <v>29769.965014398669</v>
      </c>
      <c r="M3358" s="40">
        <v>21537.141704313432</v>
      </c>
      <c r="N3358" s="41">
        <v>27662.386468635599</v>
      </c>
      <c r="O3358" s="42">
        <v>33659.0109982879</v>
      </c>
      <c r="P3358" s="2">
        <f t="shared" si="156"/>
        <v>480173.6200012046</v>
      </c>
      <c r="Q3358" s="7">
        <f t="shared" si="157"/>
        <v>1.4879147033086906</v>
      </c>
      <c r="R3358" s="44">
        <v>1.0980600304369981</v>
      </c>
      <c r="S3358" s="46">
        <v>0.5795905359232596</v>
      </c>
      <c r="T3358" s="48">
        <v>0.5121724069923892</v>
      </c>
      <c r="U3358" s="50">
        <v>0.37053216895280894</v>
      </c>
      <c r="V3358" s="52">
        <v>0.47591292277106406</v>
      </c>
      <c r="W3358" s="54">
        <v>0.5790808511746125</v>
      </c>
      <c r="X3358" s="26">
        <f t="shared" si="158"/>
        <v>-0.43536699625829928</v>
      </c>
      <c r="Y3358" s="26">
        <v>-0.43536699625829928</v>
      </c>
      <c r="Z3358">
        <v>3348</v>
      </c>
      <c r="AA3358">
        <v>902</v>
      </c>
    </row>
    <row r="3359" spans="1:27" x14ac:dyDescent="0.2">
      <c r="A3359">
        <v>4361</v>
      </c>
      <c r="B3359">
        <v>889</v>
      </c>
      <c r="C3359">
        <v>1</v>
      </c>
      <c r="D3359" t="s">
        <v>1780</v>
      </c>
      <c r="E3359" t="s">
        <v>1781</v>
      </c>
      <c r="F3359" t="s">
        <v>8510</v>
      </c>
      <c r="J3359" s="37">
        <v>1368694.4134352533</v>
      </c>
      <c r="K3359" s="38">
        <v>1187307.6937890134</v>
      </c>
      <c r="L3359" s="39">
        <v>1226709.7858192269</v>
      </c>
      <c r="M3359" s="40">
        <v>1066388.5311153971</v>
      </c>
      <c r="N3359" s="41">
        <v>936009.60416819435</v>
      </c>
      <c r="O3359" s="42">
        <v>896522.62109765678</v>
      </c>
      <c r="P3359" s="2">
        <f t="shared" si="156"/>
        <v>552500.18124609604</v>
      </c>
      <c r="Q3359" s="7">
        <f t="shared" si="157"/>
        <v>1.7120331251323644</v>
      </c>
      <c r="R3359" s="44">
        <v>1.2743356209126302</v>
      </c>
      <c r="S3359" s="46">
        <v>1.1054538341991558</v>
      </c>
      <c r="T3359" s="48">
        <v>1.1421395172264972</v>
      </c>
      <c r="U3359" s="50">
        <v>0.99287092691661094</v>
      </c>
      <c r="V3359" s="52">
        <v>0.87148041841867763</v>
      </c>
      <c r="W3359" s="54">
        <v>0.83471569680133439</v>
      </c>
      <c r="X3359" s="26">
        <f t="shared" si="158"/>
        <v>-0.4356126368868285</v>
      </c>
      <c r="Y3359" s="26">
        <v>-0.4356126368868285</v>
      </c>
      <c r="Z3359">
        <v>3349</v>
      </c>
      <c r="AA3359">
        <v>901</v>
      </c>
    </row>
    <row r="3360" spans="1:27" x14ac:dyDescent="0.2">
      <c r="A3360">
        <v>4337</v>
      </c>
      <c r="B3360">
        <v>2389</v>
      </c>
      <c r="C3360">
        <v>1</v>
      </c>
      <c r="D3360" t="s">
        <v>4780</v>
      </c>
      <c r="E3360" t="s">
        <v>4781</v>
      </c>
      <c r="F3360" t="s">
        <v>8510</v>
      </c>
      <c r="J3360" s="37">
        <v>208477.74139453532</v>
      </c>
      <c r="K3360" s="38">
        <v>162037.59553640368</v>
      </c>
      <c r="L3360" s="39">
        <v>147314.60400737566</v>
      </c>
      <c r="M3360" s="40">
        <v>167585.147486945</v>
      </c>
      <c r="N3360" s="41">
        <v>132940.16698978667</v>
      </c>
      <c r="O3360" s="42">
        <v>117319.02266823668</v>
      </c>
      <c r="P3360" s="2">
        <f t="shared" si="156"/>
        <v>68670.93647860238</v>
      </c>
      <c r="Q3360" s="7">
        <f t="shared" si="157"/>
        <v>0.21279073197780682</v>
      </c>
      <c r="R3360" s="44">
        <v>1.2196635079511939</v>
      </c>
      <c r="S3360" s="46">
        <v>0.94797334655452681</v>
      </c>
      <c r="T3360" s="48">
        <v>0.86183899295057542</v>
      </c>
      <c r="U3360" s="50">
        <v>0.98042835411206775</v>
      </c>
      <c r="V3360" s="52">
        <v>0.77774379813302619</v>
      </c>
      <c r="W3360" s="54">
        <v>0.68635495463353047</v>
      </c>
      <c r="X3360" s="26">
        <f t="shared" si="158"/>
        <v>-0.43694886438447533</v>
      </c>
      <c r="Y3360" s="26">
        <v>-0.43694886438447533</v>
      </c>
      <c r="Z3360">
        <v>3350</v>
      </c>
      <c r="AA3360">
        <v>900</v>
      </c>
    </row>
    <row r="3361" spans="1:27" x14ac:dyDescent="0.2">
      <c r="A3361">
        <v>1044</v>
      </c>
      <c r="B3361">
        <v>4039</v>
      </c>
      <c r="C3361">
        <v>1</v>
      </c>
      <c r="D3361" t="s">
        <v>8080</v>
      </c>
      <c r="E3361" t="s">
        <v>8081</v>
      </c>
      <c r="F3361" t="s">
        <v>8510</v>
      </c>
      <c r="J3361" s="37">
        <v>20022.850288968068</v>
      </c>
      <c r="K3361" s="38">
        <v>17198.251163132834</v>
      </c>
      <c r="L3361" s="39">
        <v>17865.636146631765</v>
      </c>
      <c r="M3361" s="40">
        <v>18194.434428073902</v>
      </c>
      <c r="N3361" s="41">
        <v>15453.39301322304</v>
      </c>
      <c r="O3361" s="42">
        <v>9853.0053746083777</v>
      </c>
      <c r="P3361" s="2">
        <f t="shared" si="156"/>
        <v>475269.22326602653</v>
      </c>
      <c r="Q3361" s="7">
        <f t="shared" si="157"/>
        <v>1.4727174419241265</v>
      </c>
      <c r="R3361" s="44">
        <v>1.0986120412254745</v>
      </c>
      <c r="S3361" s="46">
        <v>0.94363217739523519</v>
      </c>
      <c r="T3361" s="48">
        <v>0.9802501997259</v>
      </c>
      <c r="U3361" s="50">
        <v>0.99829067577768349</v>
      </c>
      <c r="V3361" s="52">
        <v>0.84789544930425687</v>
      </c>
      <c r="W3361" s="54">
        <v>0.54061385819620777</v>
      </c>
      <c r="X3361" s="26">
        <f t="shared" si="158"/>
        <v>-0.43702294619535503</v>
      </c>
      <c r="Y3361" s="26">
        <v>-0.43702294619535503</v>
      </c>
      <c r="Z3361">
        <v>3351</v>
      </c>
      <c r="AA3361">
        <v>899</v>
      </c>
    </row>
    <row r="3362" spans="1:27" x14ac:dyDescent="0.2">
      <c r="A3362">
        <v>4860</v>
      </c>
      <c r="B3362">
        <v>908</v>
      </c>
      <c r="C3362">
        <v>1</v>
      </c>
      <c r="D3362" t="s">
        <v>1818</v>
      </c>
      <c r="E3362" t="s">
        <v>1819</v>
      </c>
      <c r="F3362" t="s">
        <v>8510</v>
      </c>
      <c r="J3362" s="37">
        <v>1376598.9642523567</v>
      </c>
      <c r="K3362" s="38">
        <v>1162524.0073845235</v>
      </c>
      <c r="L3362" s="39">
        <v>1057669.9469734787</v>
      </c>
      <c r="M3362" s="40">
        <v>930515.59624308499</v>
      </c>
      <c r="N3362" s="41">
        <v>933884.52035765967</v>
      </c>
      <c r="O3362" s="42">
        <v>931924.25684146502</v>
      </c>
      <c r="P3362" s="2">
        <f t="shared" si="156"/>
        <v>799155.92073510191</v>
      </c>
      <c r="Q3362" s="7">
        <f t="shared" si="157"/>
        <v>2.4763456282645628</v>
      </c>
      <c r="R3362" s="44">
        <v>1.3890194387506347</v>
      </c>
      <c r="S3362" s="46">
        <v>1.1730129734249692</v>
      </c>
      <c r="T3362" s="48">
        <v>1.0672128588491345</v>
      </c>
      <c r="U3362" s="50">
        <v>0.93891124779703217</v>
      </c>
      <c r="V3362" s="52">
        <v>0.94231056829947157</v>
      </c>
      <c r="W3362" s="54">
        <v>0.94033261814857427</v>
      </c>
      <c r="X3362" s="26">
        <f t="shared" si="158"/>
        <v>-0.43769184706269965</v>
      </c>
      <c r="Y3362" s="26">
        <v>-0.43769184706269965</v>
      </c>
      <c r="Z3362">
        <v>3352</v>
      </c>
      <c r="AA3362">
        <v>898</v>
      </c>
    </row>
    <row r="3363" spans="1:27" x14ac:dyDescent="0.2">
      <c r="A3363">
        <v>2887</v>
      </c>
      <c r="B3363">
        <v>1338</v>
      </c>
      <c r="C3363">
        <v>1</v>
      </c>
      <c r="D3363" t="s">
        <v>2678</v>
      </c>
      <c r="E3363" t="s">
        <v>2679</v>
      </c>
      <c r="F3363" t="s">
        <v>8510</v>
      </c>
      <c r="J3363" s="37">
        <v>667796.24522711895</v>
      </c>
      <c r="K3363" s="38">
        <v>592868.27941126237</v>
      </c>
      <c r="L3363" s="39">
        <v>528327.59749487136</v>
      </c>
      <c r="M3363" s="40">
        <v>459126.2658630333</v>
      </c>
      <c r="N3363" s="41">
        <v>421918.00339073298</v>
      </c>
      <c r="O3363" s="42">
        <v>440167.32758817734</v>
      </c>
      <c r="P3363" s="2">
        <f t="shared" si="156"/>
        <v>357816.233359089</v>
      </c>
      <c r="Q3363" s="7">
        <f t="shared" si="157"/>
        <v>1.1087656891609048</v>
      </c>
      <c r="R3363" s="44">
        <v>1.1905593527956506</v>
      </c>
      <c r="S3363" s="46">
        <v>1.0569764057132189</v>
      </c>
      <c r="T3363" s="48">
        <v>0.94191209823836153</v>
      </c>
      <c r="U3363" s="50">
        <v>0.81853869925769218</v>
      </c>
      <c r="V3363" s="52">
        <v>0.75220312878348783</v>
      </c>
      <c r="W3363" s="54">
        <v>0.78473835754638388</v>
      </c>
      <c r="X3363" s="26">
        <f t="shared" si="158"/>
        <v>-0.43811402943088523</v>
      </c>
      <c r="Y3363" s="26">
        <v>-0.43811402943088523</v>
      </c>
      <c r="Z3363">
        <v>3353</v>
      </c>
      <c r="AA3363">
        <v>897</v>
      </c>
    </row>
    <row r="3364" spans="1:27" x14ac:dyDescent="0.2">
      <c r="A3364">
        <v>3764</v>
      </c>
      <c r="B3364">
        <v>2156</v>
      </c>
      <c r="C3364">
        <v>1</v>
      </c>
      <c r="D3364" t="s">
        <v>4314</v>
      </c>
      <c r="E3364" t="s">
        <v>4315</v>
      </c>
      <c r="F3364" t="s">
        <v>8510</v>
      </c>
      <c r="J3364" s="37">
        <v>276696.15488244634</v>
      </c>
      <c r="K3364" s="38">
        <v>293714.46332744503</v>
      </c>
      <c r="L3364" s="39">
        <v>245177.81295584366</v>
      </c>
      <c r="M3364" s="40">
        <v>245675.6383545413</v>
      </c>
      <c r="N3364" s="41">
        <v>228845.90616007001</v>
      </c>
      <c r="O3364" s="42">
        <v>197580.39462011898</v>
      </c>
      <c r="P3364" s="2">
        <f t="shared" si="156"/>
        <v>503032.3745770324</v>
      </c>
      <c r="Q3364" s="7">
        <f t="shared" si="157"/>
        <v>1.5587471597701963</v>
      </c>
      <c r="R3364" s="44">
        <v>1.4395664194791551</v>
      </c>
      <c r="S3364" s="46">
        <v>1.5281075318923976</v>
      </c>
      <c r="T3364" s="48">
        <v>1.2755860177476037</v>
      </c>
      <c r="U3364" s="50">
        <v>1.2781760527520054</v>
      </c>
      <c r="V3364" s="52">
        <v>1.190616045543806</v>
      </c>
      <c r="W3364" s="54">
        <v>1.0279510438567627</v>
      </c>
      <c r="X3364" s="26">
        <f t="shared" si="158"/>
        <v>-0.43828018602190499</v>
      </c>
      <c r="Y3364" s="26">
        <v>-0.43828018602190499</v>
      </c>
      <c r="Z3364">
        <v>3354</v>
      </c>
      <c r="AA3364">
        <v>896</v>
      </c>
    </row>
    <row r="3365" spans="1:27" x14ac:dyDescent="0.2">
      <c r="A3365">
        <v>4958</v>
      </c>
      <c r="B3365">
        <v>865</v>
      </c>
      <c r="C3365">
        <v>1</v>
      </c>
      <c r="D3365" t="s">
        <v>1732</v>
      </c>
      <c r="E3365" t="s">
        <v>1733</v>
      </c>
      <c r="F3365" t="s">
        <v>8510</v>
      </c>
      <c r="J3365" s="37">
        <v>1292678.3914912033</v>
      </c>
      <c r="K3365" s="38">
        <v>1014169.7624216866</v>
      </c>
      <c r="L3365" s="39">
        <v>1010527.8286421923</v>
      </c>
      <c r="M3365" s="40">
        <v>762416.32024307072</v>
      </c>
      <c r="N3365" s="41">
        <v>712350.28582661971</v>
      </c>
      <c r="O3365" s="42">
        <v>762432.05875012197</v>
      </c>
      <c r="P3365" s="2">
        <f t="shared" si="156"/>
        <v>741829.40092867147</v>
      </c>
      <c r="Q3365" s="7">
        <f t="shared" si="157"/>
        <v>2.2987078569324129</v>
      </c>
      <c r="R3365" s="44">
        <v>1.0428179503032122</v>
      </c>
      <c r="S3365" s="46">
        <v>0.81814196003389739</v>
      </c>
      <c r="T3365" s="48">
        <v>0.81520397178866111</v>
      </c>
      <c r="U3365" s="50">
        <v>0.61504967483554229</v>
      </c>
      <c r="V3365" s="52">
        <v>0.57466085134036071</v>
      </c>
      <c r="W3365" s="54">
        <v>0.61506237126318597</v>
      </c>
      <c r="X3365" s="26">
        <f t="shared" si="158"/>
        <v>-0.43848221689055145</v>
      </c>
      <c r="Y3365" s="26">
        <v>-0.43848221689055145</v>
      </c>
      <c r="Z3365">
        <v>3355</v>
      </c>
      <c r="AA3365">
        <v>895</v>
      </c>
    </row>
    <row r="3366" spans="1:27" x14ac:dyDescent="0.2">
      <c r="A3366">
        <v>5534</v>
      </c>
      <c r="B3366">
        <v>1126</v>
      </c>
      <c r="C3366">
        <v>1</v>
      </c>
      <c r="D3366" t="s">
        <v>2254</v>
      </c>
      <c r="E3366" t="s">
        <v>2255</v>
      </c>
      <c r="F3366" t="s">
        <v>8510</v>
      </c>
      <c r="J3366" s="37">
        <v>1007155.2045150617</v>
      </c>
      <c r="K3366" s="38">
        <v>648526.47180786112</v>
      </c>
      <c r="L3366" s="39">
        <v>721242.48161427211</v>
      </c>
      <c r="M3366" s="40">
        <v>561579.45294854266</v>
      </c>
      <c r="N3366" s="41">
        <v>611311.03064129199</v>
      </c>
      <c r="O3366" s="42">
        <v>629585.16436470172</v>
      </c>
      <c r="P3366" s="2">
        <f t="shared" si="156"/>
        <v>3438490.3389622741</v>
      </c>
      <c r="Q3366" s="7">
        <f t="shared" si="157"/>
        <v>10.654855076199347</v>
      </c>
      <c r="R3366" s="44">
        <v>1.4332933931099414</v>
      </c>
      <c r="S3366" s="46">
        <v>0.92292499024186614</v>
      </c>
      <c r="T3366" s="48">
        <v>1.0264079251079272</v>
      </c>
      <c r="U3366" s="50">
        <v>0.79918975348491506</v>
      </c>
      <c r="V3366" s="52">
        <v>0.86996329604956102</v>
      </c>
      <c r="W3366" s="54">
        <v>0.89596941210114023</v>
      </c>
      <c r="X3366" s="26">
        <f t="shared" si="158"/>
        <v>-0.438960451320562</v>
      </c>
      <c r="Y3366" s="26">
        <v>-0.438960451320562</v>
      </c>
      <c r="Z3366">
        <v>3356</v>
      </c>
      <c r="AA3366">
        <v>894</v>
      </c>
    </row>
    <row r="3367" spans="1:27" x14ac:dyDescent="0.2">
      <c r="A3367">
        <v>1326</v>
      </c>
      <c r="B3367">
        <v>164</v>
      </c>
      <c r="C3367">
        <v>1</v>
      </c>
      <c r="D3367" t="s">
        <v>330</v>
      </c>
      <c r="E3367" t="s">
        <v>331</v>
      </c>
      <c r="F3367" t="s">
        <v>8510</v>
      </c>
      <c r="J3367" s="37">
        <v>12077851.202864133</v>
      </c>
      <c r="K3367" s="38">
        <v>8472532.10000333</v>
      </c>
      <c r="L3367" s="39">
        <v>6331544.6325452402</v>
      </c>
      <c r="M3367" s="40">
        <v>5869825.473409486</v>
      </c>
      <c r="N3367" s="41">
        <v>7627460.5037927469</v>
      </c>
      <c r="O3367" s="42">
        <v>8036242.2248524055</v>
      </c>
      <c r="P3367" s="2">
        <f t="shared" si="156"/>
        <v>3045461.6985945706</v>
      </c>
      <c r="Q3367" s="7">
        <f t="shared" si="157"/>
        <v>9.4369766495938556</v>
      </c>
      <c r="R3367" s="44">
        <v>1.6007105814384601</v>
      </c>
      <c r="S3367" s="46">
        <v>1.1228878015019963</v>
      </c>
      <c r="T3367" s="48">
        <v>0.83913688949584453</v>
      </c>
      <c r="U3367" s="50">
        <v>0.77794398926320996</v>
      </c>
      <c r="V3367" s="52">
        <v>1.0108881565811689</v>
      </c>
      <c r="W3367" s="54">
        <v>1.0650651136746336</v>
      </c>
      <c r="X3367" s="26">
        <f t="shared" si="158"/>
        <v>-0.43934559625917846</v>
      </c>
      <c r="Y3367" s="26">
        <v>-0.43934559625917846</v>
      </c>
      <c r="Z3367">
        <v>3357</v>
      </c>
      <c r="AA3367">
        <v>893</v>
      </c>
    </row>
    <row r="3368" spans="1:27" x14ac:dyDescent="0.2">
      <c r="A3368">
        <v>1124</v>
      </c>
      <c r="B3368">
        <v>2391</v>
      </c>
      <c r="C3368">
        <v>1</v>
      </c>
      <c r="D3368" t="s">
        <v>4784</v>
      </c>
      <c r="E3368" t="s">
        <v>4785</v>
      </c>
      <c r="F3368" t="s">
        <v>8510</v>
      </c>
      <c r="J3368" s="37">
        <v>221097.92377965467</v>
      </c>
      <c r="K3368" s="38">
        <v>168413.42593294033</v>
      </c>
      <c r="L3368" s="39">
        <v>129954.38619613</v>
      </c>
      <c r="M3368" s="40">
        <v>137611.99314194435</v>
      </c>
      <c r="N3368" s="41">
        <v>148745.59006904051</v>
      </c>
      <c r="O3368" s="42">
        <v>144557.96371408424</v>
      </c>
      <c r="P3368" s="2">
        <f t="shared" si="156"/>
        <v>115239.88678336467</v>
      </c>
      <c r="Q3368" s="7">
        <f t="shared" si="157"/>
        <v>0.3570940068556181</v>
      </c>
      <c r="R3368" s="44">
        <v>1.5671258998878137</v>
      </c>
      <c r="S3368" s="46">
        <v>1.1937020355350574</v>
      </c>
      <c r="T3368" s="48">
        <v>0.92110717699430034</v>
      </c>
      <c r="U3368" s="50">
        <v>0.97538373450691662</v>
      </c>
      <c r="V3368" s="52">
        <v>1.0542978545723412</v>
      </c>
      <c r="W3368" s="54">
        <v>1.0246162654930835</v>
      </c>
      <c r="X3368" s="26">
        <f t="shared" si="158"/>
        <v>-0.43949773676416909</v>
      </c>
      <c r="Y3368" s="26">
        <v>-0.43949773676416909</v>
      </c>
      <c r="Z3368">
        <v>3358</v>
      </c>
      <c r="AA3368">
        <v>892</v>
      </c>
    </row>
    <row r="3369" spans="1:27" x14ac:dyDescent="0.2">
      <c r="A3369">
        <v>5909</v>
      </c>
      <c r="B3369">
        <v>3122</v>
      </c>
      <c r="C3369">
        <v>1</v>
      </c>
      <c r="D3369" t="s">
        <v>6246</v>
      </c>
      <c r="E3369" t="s">
        <v>6247</v>
      </c>
      <c r="F3369" t="s">
        <v>8510</v>
      </c>
      <c r="J3369" s="37">
        <v>64592.632366492537</v>
      </c>
      <c r="K3369" s="38">
        <v>78196.884524329798</v>
      </c>
      <c r="L3369" s="39">
        <v>88195.622449340837</v>
      </c>
      <c r="M3369" s="40">
        <v>100525.38737059933</v>
      </c>
      <c r="N3369" s="41">
        <v>49009.897490750969</v>
      </c>
      <c r="O3369" s="42">
        <v>49226.423799455864</v>
      </c>
      <c r="P3369" s="2">
        <f t="shared" si="156"/>
        <v>42749.011997761787</v>
      </c>
      <c r="Q3369" s="7">
        <f t="shared" si="157"/>
        <v>0.13246642642140527</v>
      </c>
      <c r="R3369" s="44">
        <v>1.3075826093791056</v>
      </c>
      <c r="S3369" s="46">
        <v>1.5829806367309691</v>
      </c>
      <c r="T3369" s="48">
        <v>1.7853903442700907</v>
      </c>
      <c r="U3369" s="50">
        <v>2.0349882565721376</v>
      </c>
      <c r="V3369" s="52">
        <v>0.99213311640171664</v>
      </c>
      <c r="W3369" s="54">
        <v>0.99651637228342693</v>
      </c>
      <c r="X3369" s="26">
        <f t="shared" si="158"/>
        <v>-0.43975369059487213</v>
      </c>
      <c r="Y3369" s="26">
        <v>-0.43975369059487213</v>
      </c>
      <c r="Z3369">
        <v>3359</v>
      </c>
      <c r="AA3369">
        <v>891</v>
      </c>
    </row>
    <row r="3370" spans="1:27" x14ac:dyDescent="0.2">
      <c r="A3370">
        <v>455</v>
      </c>
      <c r="B3370">
        <v>3165</v>
      </c>
      <c r="C3370">
        <v>1</v>
      </c>
      <c r="D3370" t="s">
        <v>6332</v>
      </c>
      <c r="E3370" t="s">
        <v>6333</v>
      </c>
      <c r="F3370" t="s">
        <v>8510</v>
      </c>
      <c r="J3370" s="37">
        <v>36488.126504772597</v>
      </c>
      <c r="K3370" s="38">
        <v>29830.228788533568</v>
      </c>
      <c r="L3370" s="39">
        <v>29838.633539281265</v>
      </c>
      <c r="M3370" s="40">
        <v>21942.410974264199</v>
      </c>
      <c r="N3370" s="41">
        <v>19200.855940999503</v>
      </c>
      <c r="O3370" s="42">
        <v>16480.272113806666</v>
      </c>
      <c r="P3370" s="2">
        <f t="shared" si="156"/>
        <v>167349.78618993345</v>
      </c>
      <c r="Q3370" s="7">
        <f t="shared" si="157"/>
        <v>0.51856702887372896</v>
      </c>
      <c r="R3370" s="44">
        <v>0.80471381195897806</v>
      </c>
      <c r="S3370" s="46">
        <v>0.65787968359760807</v>
      </c>
      <c r="T3370" s="48">
        <v>0.65806504304630054</v>
      </c>
      <c r="U3370" s="50">
        <v>0.48392073997992463</v>
      </c>
      <c r="V3370" s="52">
        <v>0.42345813439163299</v>
      </c>
      <c r="W3370" s="54">
        <v>0.36345803046610159</v>
      </c>
      <c r="X3370" s="26">
        <f t="shared" si="158"/>
        <v>-0.4405268368783834</v>
      </c>
      <c r="Y3370" s="26">
        <v>-0.4405268368783834</v>
      </c>
      <c r="Z3370">
        <v>3360</v>
      </c>
      <c r="AA3370">
        <v>890</v>
      </c>
    </row>
    <row r="3371" spans="1:27" x14ac:dyDescent="0.2">
      <c r="A3371">
        <v>3936</v>
      </c>
      <c r="B3371">
        <v>1761</v>
      </c>
      <c r="C3371">
        <v>1</v>
      </c>
      <c r="D3371" t="s">
        <v>3524</v>
      </c>
      <c r="E3371" t="s">
        <v>3525</v>
      </c>
      <c r="F3371" t="s">
        <v>8510</v>
      </c>
      <c r="J3371" s="37">
        <v>452456.65564748534</v>
      </c>
      <c r="K3371" s="38">
        <v>388935.52478283364</v>
      </c>
      <c r="L3371" s="39">
        <v>363919.46500426996</v>
      </c>
      <c r="M3371" s="40">
        <v>308157.65500115027</v>
      </c>
      <c r="N3371" s="41">
        <v>298211.44587509433</v>
      </c>
      <c r="O3371" s="42">
        <v>330792.14440012269</v>
      </c>
      <c r="P3371" s="2">
        <f t="shared" si="156"/>
        <v>486542.11531399196</v>
      </c>
      <c r="Q3371" s="7">
        <f t="shared" si="157"/>
        <v>1.5076487691114413</v>
      </c>
      <c r="R3371" s="44">
        <v>1.4923473343006914</v>
      </c>
      <c r="S3371" s="46">
        <v>1.2828342480538515</v>
      </c>
      <c r="T3371" s="48">
        <v>1.2003232502394385</v>
      </c>
      <c r="U3371" s="50">
        <v>1.016402895714315</v>
      </c>
      <c r="V3371" s="52">
        <v>0.98359710428568514</v>
      </c>
      <c r="W3371" s="54">
        <v>1.0910587096938336</v>
      </c>
      <c r="X3371" s="26">
        <f t="shared" si="158"/>
        <v>-0.44115355840913023</v>
      </c>
      <c r="Y3371" s="26">
        <v>-0.44115355840913023</v>
      </c>
      <c r="Z3371">
        <v>3361</v>
      </c>
      <c r="AA3371">
        <v>889</v>
      </c>
    </row>
    <row r="3372" spans="1:27" x14ac:dyDescent="0.2">
      <c r="A3372">
        <v>2384</v>
      </c>
      <c r="B3372">
        <v>1178</v>
      </c>
      <c r="C3372">
        <v>1</v>
      </c>
      <c r="D3372" t="s">
        <v>2358</v>
      </c>
      <c r="E3372" t="s">
        <v>2359</v>
      </c>
      <c r="F3372" t="s">
        <v>8510</v>
      </c>
      <c r="J3372" s="37">
        <v>810989.48099935392</v>
      </c>
      <c r="K3372" s="38">
        <v>632781.34310753667</v>
      </c>
      <c r="L3372" s="39">
        <v>618735.67952273134</v>
      </c>
      <c r="M3372" s="40">
        <v>569280.56101746066</v>
      </c>
      <c r="N3372" s="41">
        <v>521424.10050770064</v>
      </c>
      <c r="O3372" s="42">
        <v>520627.57498049858</v>
      </c>
      <c r="P3372" s="2">
        <f t="shared" si="156"/>
        <v>1011630.4522976773</v>
      </c>
      <c r="Q3372" s="7">
        <f t="shared" si="157"/>
        <v>3.1347407720664844</v>
      </c>
      <c r="R3372" s="44">
        <v>1.3652834924724535</v>
      </c>
      <c r="S3372" s="46">
        <v>1.0652738935956136</v>
      </c>
      <c r="T3372" s="48">
        <v>1.0416283185512543</v>
      </c>
      <c r="U3372" s="50">
        <v>0.95837168144874574</v>
      </c>
      <c r="V3372" s="52">
        <v>0.87780635098154658</v>
      </c>
      <c r="W3372" s="54">
        <v>0.87646541724676896</v>
      </c>
      <c r="X3372" s="26">
        <f t="shared" si="158"/>
        <v>-0.44139280586759039</v>
      </c>
      <c r="Y3372" s="26">
        <v>-0.44139280586759039</v>
      </c>
      <c r="Z3372">
        <v>3362</v>
      </c>
      <c r="AA3372">
        <v>888</v>
      </c>
    </row>
    <row r="3373" spans="1:27" x14ac:dyDescent="0.2">
      <c r="A3373">
        <v>4351</v>
      </c>
      <c r="B3373">
        <v>733</v>
      </c>
      <c r="C3373">
        <v>1</v>
      </c>
      <c r="D3373" t="s">
        <v>1468</v>
      </c>
      <c r="E3373" t="s">
        <v>1469</v>
      </c>
      <c r="F3373" t="s">
        <v>8510</v>
      </c>
      <c r="J3373" s="37">
        <v>1822855.2837752032</v>
      </c>
      <c r="K3373" s="38">
        <v>1822414.6937003068</v>
      </c>
      <c r="L3373" s="39">
        <v>1694259.2279109701</v>
      </c>
      <c r="M3373" s="40">
        <v>1473664.4324465466</v>
      </c>
      <c r="N3373" s="41">
        <v>1282098.1548472967</v>
      </c>
      <c r="O3373" s="42">
        <v>1212271.4235960005</v>
      </c>
      <c r="P3373" s="2">
        <f t="shared" si="156"/>
        <v>657006.77709964011</v>
      </c>
      <c r="Q3373" s="7">
        <f t="shared" si="157"/>
        <v>2.0358678675799755</v>
      </c>
      <c r="R3373" s="44">
        <v>1.1508202085712409</v>
      </c>
      <c r="S3373" s="46">
        <v>1.1505420515686529</v>
      </c>
      <c r="T3373" s="48">
        <v>1.0696338735130784</v>
      </c>
      <c r="U3373" s="50">
        <v>0.93036612648692163</v>
      </c>
      <c r="V3373" s="52">
        <v>0.80942490558791125</v>
      </c>
      <c r="W3373" s="54">
        <v>0.7653413109450935</v>
      </c>
      <c r="X3373" s="26">
        <f t="shared" si="158"/>
        <v>-0.44143052472844563</v>
      </c>
      <c r="Y3373" s="26">
        <v>-0.44143052472844563</v>
      </c>
      <c r="Z3373">
        <v>3363</v>
      </c>
      <c r="AA3373">
        <v>887</v>
      </c>
    </row>
    <row r="3374" spans="1:27" x14ac:dyDescent="0.2">
      <c r="A3374">
        <v>4436</v>
      </c>
      <c r="B3374">
        <v>3115</v>
      </c>
      <c r="C3374">
        <v>1</v>
      </c>
      <c r="D3374" t="s">
        <v>6232</v>
      </c>
      <c r="E3374" t="s">
        <v>6233</v>
      </c>
      <c r="F3374" t="s">
        <v>8510</v>
      </c>
      <c r="J3374" s="37">
        <v>101742.13060327953</v>
      </c>
      <c r="K3374" s="38">
        <v>73977.717476361533</v>
      </c>
      <c r="L3374" s="39">
        <v>87120.588241919992</v>
      </c>
      <c r="M3374" s="40">
        <v>61493.9390992673</v>
      </c>
      <c r="N3374" s="41">
        <v>72344.420831613112</v>
      </c>
      <c r="O3374" s="42">
        <v>65521.867458609398</v>
      </c>
      <c r="P3374" s="2">
        <f t="shared" si="156"/>
        <v>175245.84655953542</v>
      </c>
      <c r="Q3374" s="7">
        <f t="shared" si="157"/>
        <v>0.5430345627672285</v>
      </c>
      <c r="R3374" s="44">
        <v>1.4860823749280272</v>
      </c>
      <c r="S3374" s="46">
        <v>1.0805453102579541</v>
      </c>
      <c r="T3374" s="48">
        <v>1.2725148364005852</v>
      </c>
      <c r="U3374" s="50">
        <v>0.89820272603346618</v>
      </c>
      <c r="V3374" s="52">
        <v>1.0566887884572256</v>
      </c>
      <c r="W3374" s="54">
        <v>0.95703610515377835</v>
      </c>
      <c r="X3374" s="26">
        <f t="shared" si="158"/>
        <v>-0.44158757494864986</v>
      </c>
      <c r="Y3374" s="26">
        <v>-0.44158757494864986</v>
      </c>
      <c r="Z3374">
        <v>3364</v>
      </c>
      <c r="AA3374">
        <v>886</v>
      </c>
    </row>
    <row r="3375" spans="1:27" x14ac:dyDescent="0.2">
      <c r="A3375">
        <v>3616</v>
      </c>
      <c r="B3375">
        <v>1895</v>
      </c>
      <c r="C3375">
        <v>1</v>
      </c>
      <c r="D3375" t="s">
        <v>3792</v>
      </c>
      <c r="E3375" t="s">
        <v>3793</v>
      </c>
      <c r="F3375" t="s">
        <v>8510</v>
      </c>
      <c r="J3375" s="37">
        <v>373374.64584895334</v>
      </c>
      <c r="K3375" s="38">
        <v>310591.59040451067</v>
      </c>
      <c r="L3375" s="39">
        <v>313597.72146987071</v>
      </c>
      <c r="M3375" s="40">
        <v>277245.33139847568</v>
      </c>
      <c r="N3375" s="41">
        <v>248749.5625157913</v>
      </c>
      <c r="O3375" s="42">
        <v>279203.4495138363</v>
      </c>
      <c r="P3375" s="2">
        <f t="shared" si="156"/>
        <v>157076.81313884657</v>
      </c>
      <c r="Q3375" s="7">
        <f t="shared" si="157"/>
        <v>0.48673415215432947</v>
      </c>
      <c r="R3375" s="44">
        <v>1.6693124871883787</v>
      </c>
      <c r="S3375" s="46">
        <v>1.3886171062822885</v>
      </c>
      <c r="T3375" s="48">
        <v>1.4020571515058213</v>
      </c>
      <c r="U3375" s="50">
        <v>1.239530050750641</v>
      </c>
      <c r="V3375" s="52">
        <v>1.1121289447656819</v>
      </c>
      <c r="W3375" s="54">
        <v>1.248284557939872</v>
      </c>
      <c r="X3375" s="26">
        <f t="shared" si="158"/>
        <v>-0.44244731879250476</v>
      </c>
      <c r="Y3375" s="26">
        <v>-0.44244731879250476</v>
      </c>
      <c r="Z3375">
        <v>3365</v>
      </c>
      <c r="AA3375">
        <v>885</v>
      </c>
    </row>
    <row r="3376" spans="1:27" x14ac:dyDescent="0.2">
      <c r="A3376">
        <v>3336</v>
      </c>
      <c r="B3376">
        <v>3639</v>
      </c>
      <c r="C3376">
        <v>1</v>
      </c>
      <c r="D3376" t="s">
        <v>7280</v>
      </c>
      <c r="E3376" t="s">
        <v>7281</v>
      </c>
      <c r="F3376" t="s">
        <v>8510</v>
      </c>
      <c r="J3376" s="37">
        <v>65404.063761901831</v>
      </c>
      <c r="K3376" s="38">
        <v>38813.138148636295</v>
      </c>
      <c r="L3376" s="39">
        <v>43140.587954625931</v>
      </c>
      <c r="M3376" s="40">
        <v>36242.327251964569</v>
      </c>
      <c r="N3376" s="41">
        <v>40021.402656143597</v>
      </c>
      <c r="O3376" s="42">
        <v>41642.263808934331</v>
      </c>
      <c r="P3376" s="2">
        <f t="shared" si="156"/>
        <v>1431406.9142236859</v>
      </c>
      <c r="Q3376" s="7">
        <f t="shared" si="157"/>
        <v>4.4355027127183719</v>
      </c>
      <c r="R3376" s="44">
        <v>1.6592743001792498</v>
      </c>
      <c r="S3376" s="46">
        <v>0.98467341224832716</v>
      </c>
      <c r="T3376" s="48">
        <v>1.0944590407764572</v>
      </c>
      <c r="U3376" s="50">
        <v>0.91945299311661954</v>
      </c>
      <c r="V3376" s="52">
        <v>1.0153265877516731</v>
      </c>
      <c r="W3376" s="54">
        <v>1.0564471710960859</v>
      </c>
      <c r="X3376" s="26">
        <f t="shared" si="158"/>
        <v>-0.44245459522365999</v>
      </c>
      <c r="Y3376" s="26">
        <v>-0.44245459522365999</v>
      </c>
      <c r="Z3376">
        <v>3366</v>
      </c>
      <c r="AA3376">
        <v>884</v>
      </c>
    </row>
    <row r="3377" spans="1:27" x14ac:dyDescent="0.2">
      <c r="A3377">
        <v>663</v>
      </c>
      <c r="B3377">
        <v>309</v>
      </c>
      <c r="C3377">
        <v>1</v>
      </c>
      <c r="D3377" t="s">
        <v>620</v>
      </c>
      <c r="E3377" t="s">
        <v>621</v>
      </c>
      <c r="F3377" t="s">
        <v>8510</v>
      </c>
      <c r="J3377" s="37">
        <v>4230093.3471232066</v>
      </c>
      <c r="K3377" s="38">
        <v>5355599.5041991537</v>
      </c>
      <c r="L3377" s="39">
        <v>5263788.9415850705</v>
      </c>
      <c r="M3377" s="40">
        <v>3723198.9522497002</v>
      </c>
      <c r="N3377" s="41">
        <v>2797409.7646854701</v>
      </c>
      <c r="O3377" s="42">
        <v>3144504.7274753563</v>
      </c>
      <c r="P3377" s="2">
        <f t="shared" si="156"/>
        <v>1986665.4135785997</v>
      </c>
      <c r="Q3377" s="7">
        <f t="shared" si="157"/>
        <v>6.1560830422358972</v>
      </c>
      <c r="R3377" s="44">
        <v>0.89562078417147328</v>
      </c>
      <c r="S3377" s="46">
        <v>1.1339197114695476</v>
      </c>
      <c r="T3377" s="48">
        <v>1.1144810274179131</v>
      </c>
      <c r="U3377" s="50">
        <v>0.78829805671027442</v>
      </c>
      <c r="V3377" s="52">
        <v>0.59228440639505442</v>
      </c>
      <c r="W3377" s="54">
        <v>0.66577343778185794</v>
      </c>
      <c r="X3377" s="26">
        <f t="shared" si="158"/>
        <v>-0.44290365969702788</v>
      </c>
      <c r="Y3377" s="26">
        <v>-0.44290365969702788</v>
      </c>
      <c r="Z3377">
        <v>3367</v>
      </c>
      <c r="AA3377">
        <v>883</v>
      </c>
    </row>
    <row r="3378" spans="1:27" x14ac:dyDescent="0.2">
      <c r="A3378">
        <v>4562</v>
      </c>
      <c r="B3378">
        <v>897</v>
      </c>
      <c r="C3378">
        <v>1</v>
      </c>
      <c r="D3378" t="s">
        <v>1796</v>
      </c>
      <c r="E3378" t="s">
        <v>1797</v>
      </c>
      <c r="F3378" t="s">
        <v>8510</v>
      </c>
      <c r="J3378" s="37">
        <v>1131390.4793976233</v>
      </c>
      <c r="K3378" s="38">
        <v>1175921.0624717295</v>
      </c>
      <c r="L3378" s="39">
        <v>1117726.8737875174</v>
      </c>
      <c r="M3378" s="40">
        <v>1042566.8364801351</v>
      </c>
      <c r="N3378" s="41">
        <v>752527.36943081766</v>
      </c>
      <c r="O3378" s="42">
        <v>721448.45909691171</v>
      </c>
      <c r="P3378" s="2">
        <f t="shared" si="156"/>
        <v>772375.36899792752</v>
      </c>
      <c r="Q3378" s="7">
        <f t="shared" si="157"/>
        <v>2.3933606931647113</v>
      </c>
      <c r="R3378" s="44">
        <v>1.0333261039042971</v>
      </c>
      <c r="S3378" s="46">
        <v>1.0739969551713608</v>
      </c>
      <c r="T3378" s="48">
        <v>1.0208468046636912</v>
      </c>
      <c r="U3378" s="50">
        <v>0.95220133704274257</v>
      </c>
      <c r="V3378" s="52">
        <v>0.6873013242512972</v>
      </c>
      <c r="W3378" s="54">
        <v>0.65891620884355173</v>
      </c>
      <c r="X3378" s="26">
        <f t="shared" si="158"/>
        <v>-0.4429688336692667</v>
      </c>
      <c r="Y3378" s="26">
        <v>-0.4429688336692667</v>
      </c>
      <c r="Z3378">
        <v>3368</v>
      </c>
      <c r="AA3378">
        <v>882</v>
      </c>
    </row>
    <row r="3379" spans="1:27" x14ac:dyDescent="0.2">
      <c r="A3379">
        <v>5344</v>
      </c>
      <c r="B3379">
        <v>1159</v>
      </c>
      <c r="C3379">
        <v>1</v>
      </c>
      <c r="D3379" t="s">
        <v>2320</v>
      </c>
      <c r="E3379" t="s">
        <v>2321</v>
      </c>
      <c r="F3379" t="s">
        <v>8510</v>
      </c>
      <c r="J3379" s="37">
        <v>995244.89334326203</v>
      </c>
      <c r="K3379" s="38">
        <v>792223.36856503738</v>
      </c>
      <c r="L3379" s="39">
        <v>587427.1665737821</v>
      </c>
      <c r="M3379" s="40">
        <v>622912.90718967665</v>
      </c>
      <c r="N3379" s="41">
        <v>645333.26789419935</v>
      </c>
      <c r="O3379" s="42">
        <v>668615.44772471569</v>
      </c>
      <c r="P3379" s="2">
        <f t="shared" si="156"/>
        <v>357190.73296953639</v>
      </c>
      <c r="Q3379" s="7">
        <f t="shared" si="157"/>
        <v>1.106827450182807</v>
      </c>
      <c r="R3379" s="44">
        <v>1.5148915349781631</v>
      </c>
      <c r="S3379" s="46">
        <v>1.2058664986660046</v>
      </c>
      <c r="T3379" s="48">
        <v>0.89414017395204615</v>
      </c>
      <c r="U3379" s="50">
        <v>0.94815406383081446</v>
      </c>
      <c r="V3379" s="52">
        <v>0.98228075452735653</v>
      </c>
      <c r="W3379" s="54">
        <v>1.0177192454726436</v>
      </c>
      <c r="X3379" s="26">
        <f t="shared" si="158"/>
        <v>-0.44322925572353911</v>
      </c>
      <c r="Y3379" s="26">
        <v>-0.44322925572353911</v>
      </c>
      <c r="Z3379">
        <v>3369</v>
      </c>
      <c r="AA3379">
        <v>881</v>
      </c>
    </row>
    <row r="3380" spans="1:27" x14ac:dyDescent="0.2">
      <c r="A3380">
        <v>2423</v>
      </c>
      <c r="B3380">
        <v>2448</v>
      </c>
      <c r="C3380">
        <v>1</v>
      </c>
      <c r="D3380" t="s">
        <v>4898</v>
      </c>
      <c r="E3380" t="s">
        <v>4899</v>
      </c>
      <c r="F3380" t="s">
        <v>8510</v>
      </c>
      <c r="J3380" s="37">
        <v>126954.29936529067</v>
      </c>
      <c r="K3380" s="38">
        <v>110310.953326963</v>
      </c>
      <c r="L3380" s="39">
        <v>94765.947294121259</v>
      </c>
      <c r="M3380" s="40">
        <v>90803.95760414697</v>
      </c>
      <c r="N3380" s="41">
        <v>76761.814285828048</v>
      </c>
      <c r="O3380" s="42">
        <v>76590.443132752218</v>
      </c>
      <c r="P3380" s="2">
        <f t="shared" si="156"/>
        <v>49827.681424506176</v>
      </c>
      <c r="Q3380" s="7">
        <f t="shared" si="157"/>
        <v>0.1544011097967399</v>
      </c>
      <c r="R3380" s="44">
        <v>1.1051002861899282</v>
      </c>
      <c r="S3380" s="46">
        <v>0.96022479507172476</v>
      </c>
      <c r="T3380" s="48">
        <v>0.82491003455078837</v>
      </c>
      <c r="U3380" s="50">
        <v>0.79042206555594552</v>
      </c>
      <c r="V3380" s="52">
        <v>0.6681892882701308</v>
      </c>
      <c r="W3380" s="54">
        <v>0.66669755217883164</v>
      </c>
      <c r="X3380" s="26">
        <f t="shared" si="158"/>
        <v>-0.44322973706501539</v>
      </c>
      <c r="Y3380" s="26">
        <v>-0.44322973706501539</v>
      </c>
      <c r="Z3380">
        <v>3370</v>
      </c>
      <c r="AA3380">
        <v>880</v>
      </c>
    </row>
    <row r="3381" spans="1:27" x14ac:dyDescent="0.2">
      <c r="A3381">
        <v>3194</v>
      </c>
      <c r="B3381">
        <v>3924</v>
      </c>
      <c r="C3381">
        <v>1</v>
      </c>
      <c r="D3381" t="s">
        <v>7850</v>
      </c>
      <c r="E3381" t="s">
        <v>7851</v>
      </c>
      <c r="F3381" t="s">
        <v>8510</v>
      </c>
      <c r="J3381" s="37">
        <v>23064.919716260134</v>
      </c>
      <c r="K3381" s="38">
        <v>17748.721842245999</v>
      </c>
      <c r="L3381" s="39">
        <v>20811.593040363667</v>
      </c>
      <c r="M3381" s="40">
        <v>17660.038657578098</v>
      </c>
      <c r="N3381" s="41">
        <v>15586.666471917566</v>
      </c>
      <c r="O3381" s="42">
        <v>13665.452286915999</v>
      </c>
      <c r="P3381" s="2">
        <f t="shared" si="156"/>
        <v>37609.201342026208</v>
      </c>
      <c r="Q3381" s="7">
        <f t="shared" si="157"/>
        <v>0.11653968757458469</v>
      </c>
      <c r="R3381" s="44">
        <v>1.2638749106093576</v>
      </c>
      <c r="S3381" s="46">
        <v>0.97256632616782779</v>
      </c>
      <c r="T3381" s="48">
        <v>1.140400687151965</v>
      </c>
      <c r="U3381" s="50">
        <v>0.96770680558533562</v>
      </c>
      <c r="V3381" s="52">
        <v>0.85409344303960499</v>
      </c>
      <c r="W3381" s="54">
        <v>0.74881779342966981</v>
      </c>
      <c r="X3381" s="26">
        <f t="shared" si="158"/>
        <v>-0.44334258812139105</v>
      </c>
      <c r="Y3381" s="26">
        <v>-0.44334258812139105</v>
      </c>
      <c r="Z3381">
        <v>3371</v>
      </c>
      <c r="AA3381">
        <v>879</v>
      </c>
    </row>
    <row r="3382" spans="1:27" x14ac:dyDescent="0.2">
      <c r="A3382">
        <v>2794</v>
      </c>
      <c r="B3382">
        <v>2365</v>
      </c>
      <c r="C3382">
        <v>1</v>
      </c>
      <c r="D3382" t="s">
        <v>4732</v>
      </c>
      <c r="E3382" t="s">
        <v>4733</v>
      </c>
      <c r="F3382" t="s">
        <v>8510</v>
      </c>
      <c r="J3382" s="37">
        <v>90012.774782886845</v>
      </c>
      <c r="K3382" s="38">
        <v>85303.942586746925</v>
      </c>
      <c r="L3382" s="39">
        <v>74886.378289510263</v>
      </c>
      <c r="M3382" s="40">
        <v>70346.641673018879</v>
      </c>
      <c r="N3382" s="41">
        <v>67446.175552075438</v>
      </c>
      <c r="O3382" s="42">
        <v>52153.48296779229</v>
      </c>
      <c r="P3382" s="2">
        <f t="shared" si="156"/>
        <v>32094.788029993873</v>
      </c>
      <c r="Q3382" s="7">
        <f t="shared" si="157"/>
        <v>9.9452166925129801E-2</v>
      </c>
      <c r="R3382" s="44">
        <v>1.1296375018269493</v>
      </c>
      <c r="S3382" s="46">
        <v>1.0705428516353512</v>
      </c>
      <c r="T3382" s="48">
        <v>0.93980506095800642</v>
      </c>
      <c r="U3382" s="50">
        <v>0.88283251741876834</v>
      </c>
      <c r="V3382" s="52">
        <v>0.84643240298057665</v>
      </c>
      <c r="W3382" s="54">
        <v>0.65451298833320737</v>
      </c>
      <c r="X3382" s="26">
        <f t="shared" si="158"/>
        <v>-0.44356092242461026</v>
      </c>
      <c r="Y3382" s="26">
        <v>-0.44356092242461026</v>
      </c>
      <c r="Z3382">
        <v>3372</v>
      </c>
      <c r="AA3382">
        <v>878</v>
      </c>
    </row>
    <row r="3383" spans="1:27" x14ac:dyDescent="0.2">
      <c r="A3383">
        <v>114</v>
      </c>
      <c r="B3383">
        <v>4154</v>
      </c>
      <c r="C3383">
        <v>1</v>
      </c>
      <c r="D3383" t="s">
        <v>8310</v>
      </c>
      <c r="E3383" t="s">
        <v>8311</v>
      </c>
      <c r="F3383" t="s">
        <v>8510</v>
      </c>
      <c r="J3383" s="37">
        <v>12036.093092195457</v>
      </c>
      <c r="K3383" s="38">
        <v>10964.023957817713</v>
      </c>
      <c r="L3383" s="39">
        <v>7008.85685879843</v>
      </c>
      <c r="M3383" s="40">
        <v>4436.3557118464696</v>
      </c>
      <c r="N3383" s="41">
        <v>9134.2434084801498</v>
      </c>
      <c r="O3383" s="42">
        <v>7231.5954211579228</v>
      </c>
      <c r="P3383" s="2">
        <f t="shared" si="156"/>
        <v>9810.5609933412343</v>
      </c>
      <c r="Q3383" s="7">
        <f t="shared" si="157"/>
        <v>3.0399999795204316E-2</v>
      </c>
      <c r="R3383" s="44">
        <v>1.1664617828917612</v>
      </c>
      <c r="S3383" s="46">
        <v>1.0625636438286488</v>
      </c>
      <c r="T3383" s="48">
        <v>0.67925394103576953</v>
      </c>
      <c r="U3383" s="50">
        <v>0.42994345038241633</v>
      </c>
      <c r="V3383" s="52">
        <v>0.88523292151436672</v>
      </c>
      <c r="W3383" s="54">
        <v>0.70084034939755546</v>
      </c>
      <c r="X3383" s="26">
        <f t="shared" si="158"/>
        <v>-0.44420140358103261</v>
      </c>
      <c r="Y3383" s="26">
        <v>-0.44420140358103261</v>
      </c>
      <c r="Z3383">
        <v>3373</v>
      </c>
      <c r="AA3383">
        <v>877</v>
      </c>
    </row>
    <row r="3384" spans="1:27" x14ac:dyDescent="0.2">
      <c r="A3384">
        <v>3734</v>
      </c>
      <c r="B3384">
        <v>3777</v>
      </c>
      <c r="C3384">
        <v>1</v>
      </c>
      <c r="D3384" t="s">
        <v>7556</v>
      </c>
      <c r="E3384" t="s">
        <v>7557</v>
      </c>
      <c r="F3384" t="s">
        <v>8510</v>
      </c>
      <c r="J3384" s="37">
        <v>19573.197774662</v>
      </c>
      <c r="K3384" s="38">
        <v>15409.241033792632</v>
      </c>
      <c r="L3384" s="39">
        <v>15318.062743097</v>
      </c>
      <c r="M3384" s="40">
        <v>8207.9014274390065</v>
      </c>
      <c r="N3384" s="41">
        <v>10486.878578202317</v>
      </c>
      <c r="O3384" s="42">
        <v>6708.3019681009464</v>
      </c>
      <c r="P3384" s="2">
        <f t="shared" si="156"/>
        <v>41775.705235507616</v>
      </c>
      <c r="Q3384" s="7">
        <f t="shared" si="157"/>
        <v>0.12945043932410466</v>
      </c>
      <c r="R3384" s="44">
        <v>0.70624214417571762</v>
      </c>
      <c r="S3384" s="46">
        <v>0.55599782688110544</v>
      </c>
      <c r="T3384" s="48">
        <v>0.55270792237676736</v>
      </c>
      <c r="U3384" s="50">
        <v>0.29615834724776136</v>
      </c>
      <c r="V3384" s="52">
        <v>0.37838863623845959</v>
      </c>
      <c r="W3384" s="54">
        <v>0.24204964463511697</v>
      </c>
      <c r="X3384" s="26">
        <f t="shared" si="158"/>
        <v>-0.44433423496570662</v>
      </c>
      <c r="Y3384" s="26">
        <v>-0.44433423496570662</v>
      </c>
      <c r="Z3384">
        <v>3374</v>
      </c>
      <c r="AA3384">
        <v>876</v>
      </c>
    </row>
    <row r="3385" spans="1:27" x14ac:dyDescent="0.2">
      <c r="A3385">
        <v>2730</v>
      </c>
      <c r="B3385">
        <v>3164</v>
      </c>
      <c r="C3385">
        <v>1</v>
      </c>
      <c r="D3385" t="s">
        <v>6330</v>
      </c>
      <c r="E3385" t="s">
        <v>6331</v>
      </c>
      <c r="F3385" t="s">
        <v>8510</v>
      </c>
      <c r="J3385" s="37">
        <v>89892.865724385178</v>
      </c>
      <c r="K3385" s="38">
        <v>86853.609043640652</v>
      </c>
      <c r="L3385" s="39">
        <v>80401.455086142974</v>
      </c>
      <c r="M3385" s="40">
        <v>79343.737917754173</v>
      </c>
      <c r="N3385" s="41">
        <v>63978.212696353236</v>
      </c>
      <c r="O3385" s="42">
        <v>72554.469283005732</v>
      </c>
      <c r="P3385" s="2">
        <f t="shared" si="156"/>
        <v>221455.81236866227</v>
      </c>
      <c r="Q3385" s="7">
        <f t="shared" si="157"/>
        <v>0.68622545185984296</v>
      </c>
      <c r="R3385" s="44">
        <v>1.7895121179726996</v>
      </c>
      <c r="S3385" s="46">
        <v>1.7290091334922923</v>
      </c>
      <c r="T3385" s="48">
        <v>1.6005650395041364</v>
      </c>
      <c r="U3385" s="50">
        <v>1.5795088892193863</v>
      </c>
      <c r="V3385" s="52">
        <v>1.2736248420134788</v>
      </c>
      <c r="W3385" s="54">
        <v>1.4443537976984968</v>
      </c>
      <c r="X3385" s="26">
        <f t="shared" si="158"/>
        <v>-0.4447143751560293</v>
      </c>
      <c r="Y3385" s="26">
        <v>-0.4447143751560293</v>
      </c>
      <c r="Z3385">
        <v>3375</v>
      </c>
      <c r="AA3385">
        <v>875</v>
      </c>
    </row>
    <row r="3386" spans="1:27" x14ac:dyDescent="0.2">
      <c r="A3386">
        <v>4474</v>
      </c>
      <c r="B3386">
        <v>1318</v>
      </c>
      <c r="C3386">
        <v>1</v>
      </c>
      <c r="D3386" t="s">
        <v>2638</v>
      </c>
      <c r="E3386" t="s">
        <v>2639</v>
      </c>
      <c r="F3386" t="s">
        <v>8510</v>
      </c>
      <c r="J3386" s="37">
        <v>657444.70060190232</v>
      </c>
      <c r="K3386" s="38">
        <v>532597.56808479561</v>
      </c>
      <c r="L3386" s="39">
        <v>429156.46024125535</v>
      </c>
      <c r="M3386" s="40">
        <v>424293.30818204465</v>
      </c>
      <c r="N3386" s="41">
        <v>457134.63827816769</v>
      </c>
      <c r="O3386" s="42">
        <v>353018.75901293935</v>
      </c>
      <c r="P3386" s="2">
        <f t="shared" si="156"/>
        <v>207968.48963656428</v>
      </c>
      <c r="Q3386" s="7">
        <f t="shared" si="157"/>
        <v>0.64443226505106366</v>
      </c>
      <c r="R3386" s="44">
        <v>1.1681910557516539</v>
      </c>
      <c r="S3386" s="46">
        <v>0.94635444590568285</v>
      </c>
      <c r="T3386" s="48">
        <v>0.76255347090468917</v>
      </c>
      <c r="U3386" s="50">
        <v>0.75391230194686043</v>
      </c>
      <c r="V3386" s="52">
        <v>0.81226694081177897</v>
      </c>
      <c r="W3386" s="54">
        <v>0.62726698749554277</v>
      </c>
      <c r="X3386" s="26">
        <f t="shared" si="158"/>
        <v>-0.44507486078858521</v>
      </c>
      <c r="Y3386" s="26">
        <v>-0.44507486078858521</v>
      </c>
      <c r="Z3386">
        <v>3376</v>
      </c>
      <c r="AA3386">
        <v>874</v>
      </c>
    </row>
    <row r="3387" spans="1:27" x14ac:dyDescent="0.2">
      <c r="A3387">
        <v>3601</v>
      </c>
      <c r="B3387">
        <v>3669</v>
      </c>
      <c r="C3387">
        <v>1</v>
      </c>
      <c r="D3387" t="s">
        <v>7340</v>
      </c>
      <c r="E3387" t="s">
        <v>7341</v>
      </c>
      <c r="F3387" t="s">
        <v>8510</v>
      </c>
      <c r="J3387" s="37">
        <v>46894.365806011338</v>
      </c>
      <c r="K3387" s="38">
        <v>62918.220260189169</v>
      </c>
      <c r="L3387" s="39">
        <v>42564.871812656231</v>
      </c>
      <c r="M3387" s="40">
        <v>41989.984852730071</v>
      </c>
      <c r="N3387" s="41">
        <v>39862.688396683363</v>
      </c>
      <c r="O3387" s="42">
        <v>35339.557503741264</v>
      </c>
      <c r="P3387" s="2">
        <f t="shared" si="156"/>
        <v>88159.242121665025</v>
      </c>
      <c r="Q3387" s="7">
        <f t="shared" si="157"/>
        <v>0.27317917336868103</v>
      </c>
      <c r="R3387" s="44">
        <v>1.1458236840504752</v>
      </c>
      <c r="S3387" s="46">
        <v>1.537352850247687</v>
      </c>
      <c r="T3387" s="48">
        <v>1.0400362046321134</v>
      </c>
      <c r="U3387" s="50">
        <v>1.0259893339043995</v>
      </c>
      <c r="V3387" s="52">
        <v>0.97401066609560061</v>
      </c>
      <c r="W3387" s="54">
        <v>0.86349183480075309</v>
      </c>
      <c r="X3387" s="26">
        <f t="shared" si="158"/>
        <v>-0.44510466706179769</v>
      </c>
      <c r="Y3387" s="26">
        <v>-0.44510466706179769</v>
      </c>
      <c r="Z3387">
        <v>3377</v>
      </c>
      <c r="AA3387">
        <v>873</v>
      </c>
    </row>
    <row r="3388" spans="1:27" x14ac:dyDescent="0.2">
      <c r="A3388">
        <v>4638</v>
      </c>
      <c r="B3388">
        <v>2441</v>
      </c>
      <c r="C3388">
        <v>1</v>
      </c>
      <c r="D3388" t="s">
        <v>4884</v>
      </c>
      <c r="E3388" t="s">
        <v>4885</v>
      </c>
      <c r="F3388" t="s">
        <v>8510</v>
      </c>
      <c r="J3388" s="37">
        <v>186925.74949549499</v>
      </c>
      <c r="K3388" s="38">
        <v>128487.02996389801</v>
      </c>
      <c r="L3388" s="39">
        <v>125575.35739477734</v>
      </c>
      <c r="M3388" s="40">
        <v>126901.85278863095</v>
      </c>
      <c r="N3388" s="41">
        <v>117904.02932953987</v>
      </c>
      <c r="O3388" s="42">
        <v>113400.26398314089</v>
      </c>
      <c r="P3388" s="2">
        <f t="shared" si="156"/>
        <v>782776.04459137574</v>
      </c>
      <c r="Q3388" s="7">
        <f t="shared" si="157"/>
        <v>2.4255892819401557</v>
      </c>
      <c r="R3388" s="44">
        <v>1.4638518911304803</v>
      </c>
      <c r="S3388" s="46">
        <v>1.0062069153448747</v>
      </c>
      <c r="T3388" s="48">
        <v>0.98340504129507844</v>
      </c>
      <c r="U3388" s="50">
        <v>0.99379308465512539</v>
      </c>
      <c r="V3388" s="52">
        <v>0.9233293795626063</v>
      </c>
      <c r="W3388" s="54">
        <v>0.88805951739900446</v>
      </c>
      <c r="X3388" s="26">
        <f t="shared" si="158"/>
        <v>-0.44531520466344821</v>
      </c>
      <c r="Y3388" s="26">
        <v>-0.44531520466344821</v>
      </c>
      <c r="Z3388">
        <v>3378</v>
      </c>
      <c r="AA3388">
        <v>872</v>
      </c>
    </row>
    <row r="3389" spans="1:27" x14ac:dyDescent="0.2">
      <c r="A3389">
        <v>3088</v>
      </c>
      <c r="B3389">
        <v>598</v>
      </c>
      <c r="C3389">
        <v>1</v>
      </c>
      <c r="D3389" t="s">
        <v>1198</v>
      </c>
      <c r="E3389" t="s">
        <v>1199</v>
      </c>
      <c r="F3389" t="s">
        <v>8510</v>
      </c>
      <c r="J3389" s="37">
        <v>2356960.9400295503</v>
      </c>
      <c r="K3389" s="38">
        <v>2131345.0978453965</v>
      </c>
      <c r="L3389" s="39">
        <v>1930942.7208707633</v>
      </c>
      <c r="M3389" s="40">
        <v>1853404.7590038832</v>
      </c>
      <c r="N3389" s="41">
        <v>1718784.3336513368</v>
      </c>
      <c r="O3389" s="42">
        <v>1378626.3396872566</v>
      </c>
      <c r="P3389" s="2">
        <f t="shared" si="156"/>
        <v>869637.33070765436</v>
      </c>
      <c r="Q3389" s="7">
        <f t="shared" si="157"/>
        <v>2.6947464771238265</v>
      </c>
      <c r="R3389" s="44">
        <v>1.1846916800772955</v>
      </c>
      <c r="S3389" s="46">
        <v>1.07128920208551</v>
      </c>
      <c r="T3389" s="48">
        <v>0.97055990079017962</v>
      </c>
      <c r="U3389" s="50">
        <v>0.93158658699708319</v>
      </c>
      <c r="V3389" s="52">
        <v>0.86392161420307967</v>
      </c>
      <c r="W3389" s="54">
        <v>0.69294621171890602</v>
      </c>
      <c r="X3389" s="26">
        <f t="shared" si="158"/>
        <v>-0.4456862027474765</v>
      </c>
      <c r="Y3389" s="26">
        <v>-0.4456862027474765</v>
      </c>
      <c r="Z3389">
        <v>3379</v>
      </c>
      <c r="AA3389">
        <v>871</v>
      </c>
    </row>
    <row r="3390" spans="1:27" x14ac:dyDescent="0.2">
      <c r="A3390">
        <v>1260</v>
      </c>
      <c r="B3390">
        <v>1732</v>
      </c>
      <c r="C3390">
        <v>1</v>
      </c>
      <c r="D3390" t="s">
        <v>3466</v>
      </c>
      <c r="E3390" t="s">
        <v>3467</v>
      </c>
      <c r="F3390" t="s">
        <v>8510</v>
      </c>
      <c r="J3390" s="37">
        <v>360648.32172805205</v>
      </c>
      <c r="K3390" s="38">
        <v>352533.45136016136</v>
      </c>
      <c r="L3390" s="39">
        <v>320068.54428950866</v>
      </c>
      <c r="M3390" s="40">
        <v>300203.53024649603</v>
      </c>
      <c r="N3390" s="41">
        <v>235829.82944591963</v>
      </c>
      <c r="O3390" s="42">
        <v>226615.18159934669</v>
      </c>
      <c r="P3390" s="2">
        <f t="shared" si="156"/>
        <v>134495.48568388261</v>
      </c>
      <c r="Q3390" s="7">
        <f t="shared" si="157"/>
        <v>0.41676135952073001</v>
      </c>
      <c r="R3390" s="44">
        <v>1.0823613891376995</v>
      </c>
      <c r="S3390" s="46">
        <v>1.0580074081681567</v>
      </c>
      <c r="T3390" s="48">
        <v>0.9605752012280272</v>
      </c>
      <c r="U3390" s="50">
        <v>0.90095722188512573</v>
      </c>
      <c r="V3390" s="52">
        <v>0.70776179014543339</v>
      </c>
      <c r="W3390" s="54">
        <v>0.68010720687760384</v>
      </c>
      <c r="X3390" s="26">
        <f t="shared" si="158"/>
        <v>-0.44594653495879294</v>
      </c>
      <c r="Y3390" s="26">
        <v>-0.44594653495879294</v>
      </c>
      <c r="Z3390">
        <v>3380</v>
      </c>
      <c r="AA3390">
        <v>870</v>
      </c>
    </row>
    <row r="3391" spans="1:27" x14ac:dyDescent="0.2">
      <c r="A3391">
        <v>5188</v>
      </c>
      <c r="B3391">
        <v>3764</v>
      </c>
      <c r="C3391">
        <v>1</v>
      </c>
      <c r="D3391" t="s">
        <v>7530</v>
      </c>
      <c r="E3391" t="s">
        <v>7531</v>
      </c>
      <c r="F3391" t="s">
        <v>8510</v>
      </c>
      <c r="J3391" s="37">
        <v>42375.789768418537</v>
      </c>
      <c r="K3391" s="38">
        <v>33428.097715657968</v>
      </c>
      <c r="L3391" s="39">
        <v>26977.939911527035</v>
      </c>
      <c r="M3391" s="40">
        <v>25754.032208714998</v>
      </c>
      <c r="N3391" s="41">
        <v>26069.512163938565</v>
      </c>
      <c r="O3391" s="42">
        <v>28418.413918638031</v>
      </c>
      <c r="P3391" s="2">
        <f t="shared" si="156"/>
        <v>88166.489862077258</v>
      </c>
      <c r="Q3391" s="7">
        <f t="shared" si="157"/>
        <v>0.27320163195256802</v>
      </c>
      <c r="R3391" s="44">
        <v>1.4271551848076978</v>
      </c>
      <c r="S3391" s="46">
        <v>1.1258098842257884</v>
      </c>
      <c r="T3391" s="48">
        <v>0.90857791749902794</v>
      </c>
      <c r="U3391" s="50">
        <v>0.86735847985928272</v>
      </c>
      <c r="V3391" s="52">
        <v>0.87798338753087413</v>
      </c>
      <c r="W3391" s="54">
        <v>0.9570909944012852</v>
      </c>
      <c r="X3391" s="26">
        <f t="shared" si="158"/>
        <v>-0.44785998282236444</v>
      </c>
      <c r="Y3391" s="26">
        <v>-0.44785998282236444</v>
      </c>
      <c r="Z3391">
        <v>3381</v>
      </c>
      <c r="AA3391">
        <v>869</v>
      </c>
    </row>
    <row r="3392" spans="1:27" x14ac:dyDescent="0.2">
      <c r="A3392">
        <v>197</v>
      </c>
      <c r="B3392">
        <v>1920</v>
      </c>
      <c r="C3392">
        <v>1</v>
      </c>
      <c r="D3392" t="s">
        <v>3842</v>
      </c>
      <c r="E3392" t="s">
        <v>3843</v>
      </c>
      <c r="F3392" t="s">
        <v>8510</v>
      </c>
      <c r="J3392" s="37">
        <v>244160.09384668968</v>
      </c>
      <c r="K3392" s="38">
        <v>219366.28743308867</v>
      </c>
      <c r="L3392" s="39">
        <v>194130.936799502</v>
      </c>
      <c r="M3392" s="40">
        <v>185631.67481830766</v>
      </c>
      <c r="N3392" s="41">
        <v>163278.80818594201</v>
      </c>
      <c r="O3392" s="42">
        <v>133957.18995573599</v>
      </c>
      <c r="P3392" s="2">
        <f t="shared" si="156"/>
        <v>189881.30580890481</v>
      </c>
      <c r="Q3392" s="7">
        <f t="shared" si="157"/>
        <v>0.58838548189260076</v>
      </c>
      <c r="R3392" s="44">
        <v>1.0534895259793979</v>
      </c>
      <c r="S3392" s="46">
        <v>0.94651047402060218</v>
      </c>
      <c r="T3392" s="48">
        <v>0.83762626957073738</v>
      </c>
      <c r="U3392" s="50">
        <v>0.80095408725512374</v>
      </c>
      <c r="V3392" s="52">
        <v>0.70450707782860411</v>
      </c>
      <c r="W3392" s="54">
        <v>0.57799165426522392</v>
      </c>
      <c r="X3392" s="26">
        <f t="shared" si="158"/>
        <v>-0.44859596135178265</v>
      </c>
      <c r="Y3392" s="26">
        <v>-0.44859596135178265</v>
      </c>
      <c r="Z3392">
        <v>3382</v>
      </c>
      <c r="AA3392">
        <v>868</v>
      </c>
    </row>
    <row r="3393" spans="1:27" x14ac:dyDescent="0.2">
      <c r="A3393">
        <v>3760</v>
      </c>
      <c r="B3393">
        <v>2255</v>
      </c>
      <c r="C3393">
        <v>1</v>
      </c>
      <c r="D3393" t="s">
        <v>4512</v>
      </c>
      <c r="E3393" t="s">
        <v>4513</v>
      </c>
      <c r="F3393" t="s">
        <v>8510</v>
      </c>
      <c r="J3393" s="37">
        <v>283158.78912598436</v>
      </c>
      <c r="K3393" s="38">
        <v>202082.43376278065</v>
      </c>
      <c r="L3393" s="39">
        <v>198055.36840129798</v>
      </c>
      <c r="M3393" s="40">
        <v>171275.02312268267</v>
      </c>
      <c r="N3393" s="41">
        <v>172965.178172713</v>
      </c>
      <c r="O3393" s="42">
        <v>182125.3381027923</v>
      </c>
      <c r="P3393" s="2">
        <f t="shared" si="156"/>
        <v>114142.94430632086</v>
      </c>
      <c r="Q3393" s="7">
        <f t="shared" si="157"/>
        <v>0.35369490958685679</v>
      </c>
      <c r="R3393" s="44">
        <v>1.438061000960789</v>
      </c>
      <c r="S3393" s="46">
        <v>1.0263035375680976</v>
      </c>
      <c r="T3393" s="48">
        <v>1.0058515301889741</v>
      </c>
      <c r="U3393" s="50">
        <v>0.86984384963519745</v>
      </c>
      <c r="V3393" s="52">
        <v>0.8784275353845532</v>
      </c>
      <c r="W3393" s="54">
        <v>0.92494867215968546</v>
      </c>
      <c r="X3393" s="26">
        <f t="shared" si="158"/>
        <v>-0.44931390444427538</v>
      </c>
      <c r="Y3393" s="26">
        <v>-0.44931390444427538</v>
      </c>
      <c r="Z3393">
        <v>3383</v>
      </c>
      <c r="AA3393">
        <v>867</v>
      </c>
    </row>
    <row r="3394" spans="1:27" x14ac:dyDescent="0.2">
      <c r="A3394">
        <v>234</v>
      </c>
      <c r="B3394">
        <v>3328</v>
      </c>
      <c r="C3394">
        <v>1</v>
      </c>
      <c r="D3394" t="s">
        <v>6658</v>
      </c>
      <c r="E3394" t="s">
        <v>6659</v>
      </c>
      <c r="F3394" t="s">
        <v>8510</v>
      </c>
      <c r="J3394" s="37">
        <v>57010.86548995904</v>
      </c>
      <c r="K3394" s="38">
        <v>56995.791647841725</v>
      </c>
      <c r="L3394" s="39">
        <v>53934.965026760532</v>
      </c>
      <c r="M3394" s="40">
        <v>43623.728472433839</v>
      </c>
      <c r="N3394" s="41">
        <v>44563.008769380198</v>
      </c>
      <c r="O3394" s="42">
        <v>38486.567482868566</v>
      </c>
      <c r="P3394" s="2">
        <f t="shared" si="156"/>
        <v>57003.328568900382</v>
      </c>
      <c r="Q3394" s="7">
        <f t="shared" si="157"/>
        <v>0.1766362981685467</v>
      </c>
      <c r="R3394" s="44">
        <v>1.2799912317365196</v>
      </c>
      <c r="S3394" s="46">
        <v>1.2796527982541837</v>
      </c>
      <c r="T3394" s="48">
        <v>1.21093201664213</v>
      </c>
      <c r="U3394" s="50">
        <v>0.97942715762146171</v>
      </c>
      <c r="V3394" s="52">
        <v>1.0005156033747711</v>
      </c>
      <c r="W3394" s="54">
        <v>0.86408912571909469</v>
      </c>
      <c r="X3394" s="26">
        <f t="shared" si="158"/>
        <v>-0.4497752819637188</v>
      </c>
      <c r="Y3394" s="26">
        <v>-0.4497752819637188</v>
      </c>
      <c r="Z3394">
        <v>3384</v>
      </c>
      <c r="AA3394">
        <v>866</v>
      </c>
    </row>
    <row r="3395" spans="1:27" x14ac:dyDescent="0.2">
      <c r="A3395">
        <v>2865</v>
      </c>
      <c r="B3395">
        <v>2724</v>
      </c>
      <c r="C3395">
        <v>1</v>
      </c>
      <c r="D3395" t="s">
        <v>5450</v>
      </c>
      <c r="E3395" t="s">
        <v>5451</v>
      </c>
      <c r="F3395" t="s">
        <v>8510</v>
      </c>
      <c r="J3395" s="37">
        <v>88935.630762584566</v>
      </c>
      <c r="K3395" s="38">
        <v>84464.506762100107</v>
      </c>
      <c r="L3395" s="39">
        <v>76455.632787365161</v>
      </c>
      <c r="M3395" s="40">
        <v>72201.732223954459</v>
      </c>
      <c r="N3395" s="41">
        <v>60486.512676535138</v>
      </c>
      <c r="O3395" s="42">
        <v>45648.520876408496</v>
      </c>
      <c r="P3395" s="2">
        <f t="shared" si="156"/>
        <v>38454.965416927633</v>
      </c>
      <c r="Q3395" s="7">
        <f t="shared" si="157"/>
        <v>0.1191604579587906</v>
      </c>
      <c r="R3395" s="44">
        <v>0.95851816034559623</v>
      </c>
      <c r="S3395" s="46">
        <v>0.9103298974989309</v>
      </c>
      <c r="T3395" s="48">
        <v>0.82401296149837966</v>
      </c>
      <c r="U3395" s="50">
        <v>0.77816585941599459</v>
      </c>
      <c r="V3395" s="52">
        <v>0.65190318390167967</v>
      </c>
      <c r="W3395" s="54">
        <v>0.49198432481754462</v>
      </c>
      <c r="X3395" s="26">
        <f t="shared" si="158"/>
        <v>-0.45054234578777103</v>
      </c>
      <c r="Y3395" s="26">
        <v>-0.45054234578777103</v>
      </c>
      <c r="Z3395">
        <v>3385</v>
      </c>
      <c r="AA3395">
        <v>865</v>
      </c>
    </row>
    <row r="3396" spans="1:27" x14ac:dyDescent="0.2">
      <c r="A3396">
        <v>1179</v>
      </c>
      <c r="B3396">
        <v>3291</v>
      </c>
      <c r="C3396">
        <v>1</v>
      </c>
      <c r="D3396" t="s">
        <v>6584</v>
      </c>
      <c r="E3396" t="s">
        <v>6585</v>
      </c>
      <c r="F3396" t="s">
        <v>8510</v>
      </c>
      <c r="J3396" s="37">
        <v>13996.214211242188</v>
      </c>
      <c r="K3396" s="38">
        <v>31261.409957446769</v>
      </c>
      <c r="L3396" s="39">
        <v>7509.3096167351696</v>
      </c>
      <c r="M3396" s="40">
        <v>11934.256207999724</v>
      </c>
      <c r="N3396" s="41">
        <v>6419.5877879569261</v>
      </c>
      <c r="O3396" s="42">
        <v>7304.8985340020381</v>
      </c>
      <c r="P3396" s="2">
        <f t="shared" si="156"/>
        <v>2241353.3846650566</v>
      </c>
      <c r="Q3396" s="7">
        <f t="shared" si="157"/>
        <v>6.9452850332458302</v>
      </c>
      <c r="R3396" s="44">
        <v>0.42670909507140714</v>
      </c>
      <c r="S3396" s="46">
        <v>0.95308115125043391</v>
      </c>
      <c r="T3396" s="48">
        <v>0.22893981635364619</v>
      </c>
      <c r="U3396" s="50">
        <v>0.36384522200120867</v>
      </c>
      <c r="V3396" s="52">
        <v>0.19571695991407945</v>
      </c>
      <c r="W3396" s="54">
        <v>0.22270784056225254</v>
      </c>
      <c r="X3396" s="26">
        <f t="shared" si="158"/>
        <v>-0.45102763441532484</v>
      </c>
      <c r="Y3396" s="26">
        <v>-0.45102763441532484</v>
      </c>
      <c r="Z3396">
        <v>3386</v>
      </c>
      <c r="AA3396">
        <v>864</v>
      </c>
    </row>
    <row r="3397" spans="1:27" x14ac:dyDescent="0.2">
      <c r="A3397">
        <v>376</v>
      </c>
      <c r="B3397">
        <v>228</v>
      </c>
      <c r="C3397">
        <v>1</v>
      </c>
      <c r="D3397" t="s">
        <v>458</v>
      </c>
      <c r="E3397" t="s">
        <v>459</v>
      </c>
      <c r="F3397" t="s">
        <v>8510</v>
      </c>
      <c r="J3397" s="37">
        <v>7527482.1855203807</v>
      </c>
      <c r="K3397" s="38">
        <v>5344360.2173632169</v>
      </c>
      <c r="L3397" s="39">
        <v>5585471.8146036034</v>
      </c>
      <c r="M3397" s="40">
        <v>4532515.9833645662</v>
      </c>
      <c r="N3397" s="41">
        <v>4696327.0227957135</v>
      </c>
      <c r="O3397" s="42">
        <v>4451445.359372667</v>
      </c>
      <c r="P3397" s="2">
        <f t="shared" si="156"/>
        <v>2247693.2801159467</v>
      </c>
      <c r="Q3397" s="7">
        <f t="shared" si="157"/>
        <v>6.9649304766144091</v>
      </c>
      <c r="R3397" s="44">
        <v>1.2934485424495565</v>
      </c>
      <c r="S3397" s="46">
        <v>0.91832232386691082</v>
      </c>
      <c r="T3397" s="48">
        <v>0.95975257057252994</v>
      </c>
      <c r="U3397" s="50">
        <v>0.77882299125055088</v>
      </c>
      <c r="V3397" s="52">
        <v>0.80697066997862965</v>
      </c>
      <c r="W3397" s="54">
        <v>0.76489261216051407</v>
      </c>
      <c r="X3397" s="26">
        <f t="shared" si="158"/>
        <v>-0.45110917034743359</v>
      </c>
      <c r="Y3397" s="26">
        <v>-0.45110917034743359</v>
      </c>
      <c r="Z3397">
        <v>3387</v>
      </c>
      <c r="AA3397">
        <v>863</v>
      </c>
    </row>
    <row r="3398" spans="1:27" x14ac:dyDescent="0.2">
      <c r="A3398">
        <v>3546</v>
      </c>
      <c r="B3398">
        <v>3758</v>
      </c>
      <c r="C3398">
        <v>1</v>
      </c>
      <c r="D3398" t="s">
        <v>7518</v>
      </c>
      <c r="E3398" t="s">
        <v>7519</v>
      </c>
      <c r="F3398" t="s">
        <v>8510</v>
      </c>
      <c r="J3398" s="37">
        <v>43941.200859225639</v>
      </c>
      <c r="K3398" s="38">
        <v>35843.4591489175</v>
      </c>
      <c r="L3398" s="39">
        <v>33135.959379431129</v>
      </c>
      <c r="M3398" s="40">
        <v>28076.728723972436</v>
      </c>
      <c r="N3398" s="41">
        <v>28591.726636502503</v>
      </c>
      <c r="O3398" s="42">
        <v>30287.686313316099</v>
      </c>
      <c r="P3398" s="2">
        <f t="shared" si="156"/>
        <v>388122.59764484706</v>
      </c>
      <c r="Q3398" s="7">
        <f t="shared" si="157"/>
        <v>1.2026760647964836</v>
      </c>
      <c r="R3398" s="44">
        <v>1.4605686834975331</v>
      </c>
      <c r="S3398" s="46">
        <v>1.1914065368593711</v>
      </c>
      <c r="T3398" s="48">
        <v>1.101411514043368</v>
      </c>
      <c r="U3398" s="50">
        <v>0.93324692788135288</v>
      </c>
      <c r="V3398" s="52">
        <v>0.95036502680445256</v>
      </c>
      <c r="W3398" s="54">
        <v>1.0067373048485668</v>
      </c>
      <c r="X3398" s="26">
        <f t="shared" si="158"/>
        <v>-0.45149228708165751</v>
      </c>
      <c r="Y3398" s="26">
        <v>-0.45149228708165751</v>
      </c>
      <c r="Z3398">
        <v>3388</v>
      </c>
      <c r="AA3398">
        <v>862</v>
      </c>
    </row>
    <row r="3399" spans="1:27" x14ac:dyDescent="0.2">
      <c r="A3399">
        <v>825</v>
      </c>
      <c r="B3399">
        <v>1066</v>
      </c>
      <c r="C3399">
        <v>1</v>
      </c>
      <c r="D3399" t="s">
        <v>2134</v>
      </c>
      <c r="E3399" t="s">
        <v>2135</v>
      </c>
      <c r="F3399" t="s">
        <v>8510</v>
      </c>
      <c r="J3399" s="37">
        <v>1055406.2857760694</v>
      </c>
      <c r="K3399" s="38">
        <v>1053477.1493316127</v>
      </c>
      <c r="L3399" s="39">
        <v>952388.80655065097</v>
      </c>
      <c r="M3399" s="40">
        <v>732303.99443046842</v>
      </c>
      <c r="N3399" s="41">
        <v>746322.77026808111</v>
      </c>
      <c r="O3399" s="42">
        <v>742923.10781917255</v>
      </c>
      <c r="P3399" s="2">
        <f t="shared" si="156"/>
        <v>380426.24192453263</v>
      </c>
      <c r="Q3399" s="7">
        <f t="shared" si="157"/>
        <v>1.1788273559937781</v>
      </c>
      <c r="R3399" s="44">
        <v>1.2340050483198923</v>
      </c>
      <c r="S3399" s="46">
        <v>1.2317494580856472</v>
      </c>
      <c r="T3399" s="48">
        <v>1.1135546671324446</v>
      </c>
      <c r="U3399" s="50">
        <v>0.85622649610005797</v>
      </c>
      <c r="V3399" s="52">
        <v>0.87261756784941591</v>
      </c>
      <c r="W3399" s="54">
        <v>0.86864260514445923</v>
      </c>
      <c r="X3399" s="26">
        <f t="shared" si="158"/>
        <v>-0.45164800823117807</v>
      </c>
      <c r="Y3399" s="26">
        <v>-0.45164800823117807</v>
      </c>
      <c r="Z3399">
        <v>3389</v>
      </c>
      <c r="AA3399">
        <v>861</v>
      </c>
    </row>
    <row r="3400" spans="1:27" x14ac:dyDescent="0.2">
      <c r="A3400">
        <v>4717</v>
      </c>
      <c r="B3400">
        <v>3593</v>
      </c>
      <c r="C3400">
        <v>1</v>
      </c>
      <c r="D3400" t="s">
        <v>7188</v>
      </c>
      <c r="E3400" t="s">
        <v>7189</v>
      </c>
      <c r="F3400" t="s">
        <v>8510</v>
      </c>
      <c r="J3400" s="37">
        <v>26884.462540244265</v>
      </c>
      <c r="K3400" s="38">
        <v>28548.489418596768</v>
      </c>
      <c r="L3400" s="39">
        <v>22469.449173939331</v>
      </c>
      <c r="M3400" s="40">
        <v>27445.445305693265</v>
      </c>
      <c r="N3400" s="41">
        <v>17723.091512189367</v>
      </c>
      <c r="O3400" s="42">
        <v>12598.334107934412</v>
      </c>
      <c r="P3400" s="2">
        <f t="shared" si="156"/>
        <v>158253.9493395717</v>
      </c>
      <c r="Q3400" s="7">
        <f t="shared" si="157"/>
        <v>0.49038174583273991</v>
      </c>
      <c r="R3400" s="44">
        <v>0.85967225819056925</v>
      </c>
      <c r="S3400" s="46">
        <v>0.91288209052631741</v>
      </c>
      <c r="T3400" s="48">
        <v>0.71849537935688046</v>
      </c>
      <c r="U3400" s="50">
        <v>0.87761054950130746</v>
      </c>
      <c r="V3400" s="52">
        <v>0.56672325435535797</v>
      </c>
      <c r="W3400" s="54">
        <v>0.40285121250963435</v>
      </c>
      <c r="X3400" s="26">
        <f t="shared" si="158"/>
        <v>-0.45192379525330373</v>
      </c>
      <c r="Y3400" s="26">
        <v>-0.45192379525330373</v>
      </c>
      <c r="Z3400">
        <v>3390</v>
      </c>
      <c r="AA3400">
        <v>860</v>
      </c>
    </row>
    <row r="3401" spans="1:27" x14ac:dyDescent="0.2">
      <c r="A3401">
        <v>3459</v>
      </c>
      <c r="B3401">
        <v>1627</v>
      </c>
      <c r="C3401">
        <v>1</v>
      </c>
      <c r="D3401" t="s">
        <v>3256</v>
      </c>
      <c r="E3401" t="s">
        <v>3257</v>
      </c>
      <c r="F3401" t="s">
        <v>8510</v>
      </c>
      <c r="J3401" s="37">
        <v>432692.77108556335</v>
      </c>
      <c r="K3401" s="38">
        <v>393608.70886273572</v>
      </c>
      <c r="L3401" s="39">
        <v>336992.72623941465</v>
      </c>
      <c r="M3401" s="40">
        <v>292159.81000679237</v>
      </c>
      <c r="N3401" s="41">
        <v>287959.40926054661</v>
      </c>
      <c r="O3401" s="42">
        <v>293534.99613469833</v>
      </c>
      <c r="P3401" s="2">
        <f t="shared" si="156"/>
        <v>203536.37460704031</v>
      </c>
      <c r="Q3401" s="7">
        <f t="shared" si="157"/>
        <v>0.63069846368320093</v>
      </c>
      <c r="R3401" s="44">
        <v>1.295168186180442</v>
      </c>
      <c r="S3401" s="46">
        <v>1.1781788640554065</v>
      </c>
      <c r="T3401" s="48">
        <v>1.0087116937601812</v>
      </c>
      <c r="U3401" s="50">
        <v>0.87451447421221984</v>
      </c>
      <c r="V3401" s="52">
        <v>0.86194152227198439</v>
      </c>
      <c r="W3401" s="54">
        <v>0.87863078361686264</v>
      </c>
      <c r="X3401" s="26">
        <f t="shared" si="158"/>
        <v>-0.45222803681658924</v>
      </c>
      <c r="Y3401" s="26">
        <v>-0.45222803681658924</v>
      </c>
      <c r="Z3401">
        <v>3391</v>
      </c>
      <c r="AA3401">
        <v>859</v>
      </c>
    </row>
    <row r="3402" spans="1:27" x14ac:dyDescent="0.2">
      <c r="A3402">
        <v>3417</v>
      </c>
      <c r="B3402">
        <v>2767</v>
      </c>
      <c r="C3402">
        <v>1</v>
      </c>
      <c r="D3402" t="s">
        <v>5536</v>
      </c>
      <c r="E3402" t="s">
        <v>5537</v>
      </c>
      <c r="F3402" t="s">
        <v>8510</v>
      </c>
      <c r="J3402" s="37">
        <v>118262.24268852301</v>
      </c>
      <c r="K3402" s="38">
        <v>119113.339953534</v>
      </c>
      <c r="L3402" s="39">
        <v>109396.30993356746</v>
      </c>
      <c r="M3402" s="40">
        <v>98686.718251219601</v>
      </c>
      <c r="N3402" s="41">
        <v>78887.230801448095</v>
      </c>
      <c r="O3402" s="42">
        <v>91692.002492076004</v>
      </c>
      <c r="P3402" s="2">
        <f t="shared" si="156"/>
        <v>86210.461439064646</v>
      </c>
      <c r="Q3402" s="7">
        <f t="shared" si="157"/>
        <v>0.26714048379810906</v>
      </c>
      <c r="R3402" s="44">
        <v>1.4192394324210842</v>
      </c>
      <c r="S3402" s="46">
        <v>1.4294532654405603</v>
      </c>
      <c r="T3402" s="48">
        <v>1.3128413032720609</v>
      </c>
      <c r="U3402" s="50">
        <v>1.1843178246437294</v>
      </c>
      <c r="V3402" s="52">
        <v>0.94670848550366304</v>
      </c>
      <c r="W3402" s="54">
        <v>1.1003757633545672</v>
      </c>
      <c r="X3402" s="26">
        <f t="shared" si="158"/>
        <v>-0.45301088053880123</v>
      </c>
      <c r="Y3402" s="26">
        <v>-0.45301088053880123</v>
      </c>
      <c r="Z3402">
        <v>3392</v>
      </c>
      <c r="AA3402">
        <v>858</v>
      </c>
    </row>
    <row r="3403" spans="1:27" x14ac:dyDescent="0.2">
      <c r="A3403">
        <v>3418</v>
      </c>
      <c r="B3403">
        <v>2898</v>
      </c>
      <c r="C3403">
        <v>1</v>
      </c>
      <c r="D3403" t="s">
        <v>5798</v>
      </c>
      <c r="E3403" t="s">
        <v>5799</v>
      </c>
      <c r="F3403" t="s">
        <v>8510</v>
      </c>
      <c r="J3403" s="37">
        <v>108733.92887785421</v>
      </c>
      <c r="K3403" s="38">
        <v>72808.98122117923</v>
      </c>
      <c r="L3403" s="39">
        <v>80728.920386053273</v>
      </c>
      <c r="M3403" s="40">
        <v>63668.687684515433</v>
      </c>
      <c r="N3403" s="41">
        <v>65480.787469769166</v>
      </c>
      <c r="O3403" s="42">
        <v>63363.476593201769</v>
      </c>
      <c r="P3403" s="2">
        <f t="shared" ref="P3403:P3466" si="159">MEDIAN(J3403:O3404)</f>
        <v>479147.77242419869</v>
      </c>
      <c r="Q3403" s="7">
        <f t="shared" ref="Q3403:Q3466" si="160">P3403/$P$6</f>
        <v>1.4847359079113571</v>
      </c>
      <c r="R3403" s="44">
        <v>1.2973144460206134</v>
      </c>
      <c r="S3403" s="46">
        <v>0.86869061122941926</v>
      </c>
      <c r="T3403" s="48">
        <v>0.96318412945534038</v>
      </c>
      <c r="U3403" s="50">
        <v>0.75963693342749561</v>
      </c>
      <c r="V3403" s="52">
        <v>0.78125726162957276</v>
      </c>
      <c r="W3403" s="54">
        <v>0.75599543199428865</v>
      </c>
      <c r="X3403" s="26">
        <f t="shared" ref="X3403:X3466" si="161">SLOPE(R3403:W3403,R$8:W$8)</f>
        <v>-0.45320604499414402</v>
      </c>
      <c r="Y3403" s="26">
        <v>-0.45320604499414402</v>
      </c>
      <c r="Z3403">
        <v>3393</v>
      </c>
      <c r="AA3403">
        <v>857</v>
      </c>
    </row>
    <row r="3404" spans="1:27" x14ac:dyDescent="0.2">
      <c r="A3404">
        <v>3945</v>
      </c>
      <c r="B3404">
        <v>863</v>
      </c>
      <c r="C3404">
        <v>1</v>
      </c>
      <c r="D3404" t="s">
        <v>1728</v>
      </c>
      <c r="E3404" t="s">
        <v>1729</v>
      </c>
      <c r="F3404" t="s">
        <v>8510</v>
      </c>
      <c r="J3404" s="37">
        <v>1386527.4197170066</v>
      </c>
      <c r="K3404" s="38">
        <v>1141112.2387237998</v>
      </c>
      <c r="L3404" s="39">
        <v>1177849.2158974765</v>
      </c>
      <c r="M3404" s="40">
        <v>945359.515777361</v>
      </c>
      <c r="N3404" s="41">
        <v>874105.23890889494</v>
      </c>
      <c r="O3404" s="42">
        <v>849561.61597054324</v>
      </c>
      <c r="P3404" s="2">
        <f t="shared" si="159"/>
        <v>1688812.3561222749</v>
      </c>
      <c r="Q3404" s="7">
        <f t="shared" si="160"/>
        <v>5.2331253345350817</v>
      </c>
      <c r="R3404" s="44">
        <v>1.1835111993507041</v>
      </c>
      <c r="S3404" s="46">
        <v>0.97402986413454073</v>
      </c>
      <c r="T3404" s="48">
        <v>1.0053877899115957</v>
      </c>
      <c r="U3404" s="50">
        <v>0.80693937849683772</v>
      </c>
      <c r="V3404" s="52">
        <v>0.74611819784346312</v>
      </c>
      <c r="W3404" s="54">
        <v>0.7251682676746759</v>
      </c>
      <c r="X3404" s="26">
        <f t="shared" si="161"/>
        <v>-0.45341400980973312</v>
      </c>
      <c r="Y3404" s="26">
        <v>-0.45341400980973312</v>
      </c>
      <c r="Z3404">
        <v>3394</v>
      </c>
      <c r="AA3404">
        <v>856</v>
      </c>
    </row>
    <row r="3405" spans="1:27" x14ac:dyDescent="0.2">
      <c r="A3405">
        <v>1290</v>
      </c>
      <c r="B3405">
        <v>553</v>
      </c>
      <c r="C3405">
        <v>1</v>
      </c>
      <c r="D3405" t="s">
        <v>1108</v>
      </c>
      <c r="E3405" t="s">
        <v>1109</v>
      </c>
      <c r="F3405" t="s">
        <v>8510</v>
      </c>
      <c r="J3405" s="37">
        <v>3080048.1263395236</v>
      </c>
      <c r="K3405" s="38">
        <v>2698347.3727994203</v>
      </c>
      <c r="L3405" s="39">
        <v>2653706.3784861737</v>
      </c>
      <c r="M3405" s="40">
        <v>2207008.6623644833</v>
      </c>
      <c r="N3405" s="41">
        <v>2090397.3951065801</v>
      </c>
      <c r="O3405" s="42">
        <v>1991097.2925275434</v>
      </c>
      <c r="P3405" s="2">
        <f t="shared" si="159"/>
        <v>1013486.6793402444</v>
      </c>
      <c r="Q3405" s="7">
        <f t="shared" si="160"/>
        <v>3.1404926655364087</v>
      </c>
      <c r="R3405" s="44">
        <v>1.2673230586257511</v>
      </c>
      <c r="S3405" s="46">
        <v>1.1102676664325468</v>
      </c>
      <c r="T3405" s="48">
        <v>1.0918995893335717</v>
      </c>
      <c r="U3405" s="50">
        <v>0.90810041066642833</v>
      </c>
      <c r="V3405" s="52">
        <v>0.86011929419369826</v>
      </c>
      <c r="W3405" s="54">
        <v>0.81926106582832647</v>
      </c>
      <c r="X3405" s="26">
        <f t="shared" si="161"/>
        <v>-0.45350775133868748</v>
      </c>
      <c r="Y3405" s="26">
        <v>-0.45350775133868748</v>
      </c>
      <c r="Z3405">
        <v>3395</v>
      </c>
      <c r="AA3405">
        <v>855</v>
      </c>
    </row>
    <row r="3406" spans="1:27" x14ac:dyDescent="0.2">
      <c r="A3406">
        <v>4016</v>
      </c>
      <c r="B3406">
        <v>3876</v>
      </c>
      <c r="C3406">
        <v>1</v>
      </c>
      <c r="D3406" t="s">
        <v>7754</v>
      </c>
      <c r="E3406" t="s">
        <v>7755</v>
      </c>
      <c r="F3406" t="s">
        <v>8510</v>
      </c>
      <c r="J3406" s="37">
        <v>33561.855489852067</v>
      </c>
      <c r="K3406" s="38">
        <v>35876.06615294543</v>
      </c>
      <c r="L3406" s="39">
        <v>32809.923700712396</v>
      </c>
      <c r="M3406" s="40">
        <v>33363.3602466804</v>
      </c>
      <c r="N3406" s="41">
        <v>29470.407617552966</v>
      </c>
      <c r="O3406" s="42">
        <v>23110.638798910397</v>
      </c>
      <c r="P3406" s="2">
        <f t="shared" si="159"/>
        <v>24254.66144214783</v>
      </c>
      <c r="Q3406" s="7">
        <f t="shared" si="160"/>
        <v>7.5157955123514669E-2</v>
      </c>
      <c r="R3406" s="44">
        <v>1.5031378406940736</v>
      </c>
      <c r="S3406" s="46">
        <v>1.6067846018239866</v>
      </c>
      <c r="T3406" s="48">
        <v>1.4694610040180327</v>
      </c>
      <c r="U3406" s="50">
        <v>1.4942478163836084</v>
      </c>
      <c r="V3406" s="52">
        <v>1.3198937968139735</v>
      </c>
      <c r="W3406" s="54">
        <v>1.0350582586757922</v>
      </c>
      <c r="X3406" s="26">
        <f t="shared" si="161"/>
        <v>-0.45375478753655307</v>
      </c>
      <c r="Y3406" s="26">
        <v>-0.45375478753655307</v>
      </c>
      <c r="Z3406">
        <v>3396</v>
      </c>
      <c r="AA3406">
        <v>854</v>
      </c>
    </row>
    <row r="3407" spans="1:27" x14ac:dyDescent="0.2">
      <c r="A3407">
        <v>2425</v>
      </c>
      <c r="B3407">
        <v>3382</v>
      </c>
      <c r="C3407">
        <v>1</v>
      </c>
      <c r="D3407" t="s">
        <v>6766</v>
      </c>
      <c r="E3407" t="s">
        <v>6767</v>
      </c>
      <c r="F3407" t="s">
        <v>8510</v>
      </c>
      <c r="J3407" s="37">
        <v>25398.684085385266</v>
      </c>
      <c r="K3407" s="38">
        <v>18144.666558073503</v>
      </c>
      <c r="L3407" s="39">
        <v>11200.543106150013</v>
      </c>
      <c r="M3407" s="40">
        <v>11285.321256553376</v>
      </c>
      <c r="N3407" s="41">
        <v>13596.2946830661</v>
      </c>
      <c r="O3407" s="42">
        <v>11724.279242471801</v>
      </c>
      <c r="P3407" s="2">
        <f t="shared" si="159"/>
        <v>66506.753976793814</v>
      </c>
      <c r="Q3407" s="7">
        <f t="shared" si="160"/>
        <v>0.20608457647289535</v>
      </c>
      <c r="R3407" s="44">
        <v>0.98485057513350971</v>
      </c>
      <c r="S3407" s="46">
        <v>0.70357130453096806</v>
      </c>
      <c r="T3407" s="48">
        <v>0.43430837923791527</v>
      </c>
      <c r="U3407" s="50">
        <v>0.43759570742794346</v>
      </c>
      <c r="V3407" s="52">
        <v>0.52720521241520901</v>
      </c>
      <c r="W3407" s="54">
        <v>0.45461659022005485</v>
      </c>
      <c r="X3407" s="26">
        <f t="shared" si="161"/>
        <v>-0.4538544103892177</v>
      </c>
      <c r="Y3407" s="26">
        <v>-0.4538544103892177</v>
      </c>
      <c r="Z3407">
        <v>3397</v>
      </c>
      <c r="AA3407">
        <v>853</v>
      </c>
    </row>
    <row r="3408" spans="1:27" x14ac:dyDescent="0.2">
      <c r="A3408">
        <v>3961</v>
      </c>
      <c r="B3408">
        <v>2355</v>
      </c>
      <c r="C3408">
        <v>1</v>
      </c>
      <c r="D3408" t="s">
        <v>4712</v>
      </c>
      <c r="E3408" t="s">
        <v>4713</v>
      </c>
      <c r="F3408" t="s">
        <v>8510</v>
      </c>
      <c r="J3408" s="37">
        <v>167824.33523458199</v>
      </c>
      <c r="K3408" s="38">
        <v>205682.69906063832</v>
      </c>
      <c r="L3408" s="39">
        <v>155728.820556344</v>
      </c>
      <c r="M3408" s="40">
        <v>157462.93158315535</v>
      </c>
      <c r="N3408" s="41">
        <v>107614.82386820235</v>
      </c>
      <c r="O3408" s="42">
        <v>111687.39602444218</v>
      </c>
      <c r="P3408" s="2">
        <f t="shared" si="159"/>
        <v>392678.56276325649</v>
      </c>
      <c r="Q3408" s="7">
        <f t="shared" si="160"/>
        <v>1.2167936406171336</v>
      </c>
      <c r="R3408" s="44">
        <v>0.93027628761463521</v>
      </c>
      <c r="S3408" s="46">
        <v>1.1401310628833097</v>
      </c>
      <c r="T3408" s="48">
        <v>0.86322897605560844</v>
      </c>
      <c r="U3408" s="50">
        <v>0.87284142210569271</v>
      </c>
      <c r="V3408" s="52">
        <v>0.59652563914810064</v>
      </c>
      <c r="W3408" s="54">
        <v>0.61910053748601956</v>
      </c>
      <c r="X3408" s="26">
        <f t="shared" si="161"/>
        <v>-0.45386893939980305</v>
      </c>
      <c r="Y3408" s="26">
        <v>-0.45386893939980305</v>
      </c>
      <c r="Z3408">
        <v>3398</v>
      </c>
      <c r="AA3408">
        <v>852</v>
      </c>
    </row>
    <row r="3409" spans="1:27" x14ac:dyDescent="0.2">
      <c r="A3409">
        <v>5945</v>
      </c>
      <c r="B3409">
        <v>1101</v>
      </c>
      <c r="C3409">
        <v>1</v>
      </c>
      <c r="D3409" t="s">
        <v>2204</v>
      </c>
      <c r="E3409" t="s">
        <v>2205</v>
      </c>
      <c r="F3409" t="s">
        <v>8510</v>
      </c>
      <c r="J3409" s="37">
        <v>885536.06349465623</v>
      </c>
      <c r="K3409" s="38">
        <v>787008.23383596865</v>
      </c>
      <c r="L3409" s="39">
        <v>695820.26331615238</v>
      </c>
      <c r="M3409" s="40">
        <v>652493.28469556302</v>
      </c>
      <c r="N3409" s="41">
        <v>631348.25846815656</v>
      </c>
      <c r="O3409" s="42">
        <v>579674.42646587465</v>
      </c>
      <c r="P3409" s="2">
        <f t="shared" si="159"/>
        <v>741414.24857606052</v>
      </c>
      <c r="Q3409" s="7">
        <f t="shared" si="160"/>
        <v>2.2974214237261044</v>
      </c>
      <c r="R3409" s="44">
        <v>1.3795099063587941</v>
      </c>
      <c r="S3409" s="46">
        <v>1.2260208248076716</v>
      </c>
      <c r="T3409" s="48">
        <v>1.0839659567355489</v>
      </c>
      <c r="U3409" s="50">
        <v>1.01647012151928</v>
      </c>
      <c r="V3409" s="52">
        <v>0.98352987848071993</v>
      </c>
      <c r="W3409" s="54">
        <v>0.90303110933364261</v>
      </c>
      <c r="X3409" s="26">
        <f t="shared" si="161"/>
        <v>-0.45390895133184023</v>
      </c>
      <c r="Y3409" s="26">
        <v>-0.45390895133184023</v>
      </c>
      <c r="Z3409">
        <v>3399</v>
      </c>
      <c r="AA3409">
        <v>851</v>
      </c>
    </row>
    <row r="3410" spans="1:27" x14ac:dyDescent="0.2">
      <c r="A3410">
        <v>4909</v>
      </c>
      <c r="B3410">
        <v>1092</v>
      </c>
      <c r="C3410">
        <v>1</v>
      </c>
      <c r="D3410" t="s">
        <v>2186</v>
      </c>
      <c r="E3410" t="s">
        <v>2187</v>
      </c>
      <c r="F3410" t="s">
        <v>8510</v>
      </c>
      <c r="J3410" s="37">
        <v>934384.991497415</v>
      </c>
      <c r="K3410" s="38">
        <v>926736.61419909075</v>
      </c>
      <c r="L3410" s="39">
        <v>938459.47098886769</v>
      </c>
      <c r="M3410" s="40">
        <v>843489.46316250262</v>
      </c>
      <c r="N3410" s="41">
        <v>656031.5625363877</v>
      </c>
      <c r="O3410" s="42">
        <v>569880.1888839294</v>
      </c>
      <c r="P3410" s="2">
        <f t="shared" si="159"/>
        <v>1703367.6949262172</v>
      </c>
      <c r="Q3410" s="7">
        <f t="shared" si="160"/>
        <v>5.2782279843182396</v>
      </c>
      <c r="R3410" s="44">
        <v>1.0877142858445239</v>
      </c>
      <c r="S3410" s="46">
        <v>1.078810836702448</v>
      </c>
      <c r="T3410" s="48">
        <v>1.0924573731057301</v>
      </c>
      <c r="U3410" s="50">
        <v>0.98190312065144147</v>
      </c>
      <c r="V3410" s="52">
        <v>0.7636840371249779</v>
      </c>
      <c r="W3410" s="54">
        <v>0.66339552573018878</v>
      </c>
      <c r="X3410" s="26">
        <f t="shared" si="161"/>
        <v>-0.45393263596548211</v>
      </c>
      <c r="Y3410" s="26">
        <v>-0.45393263596548211</v>
      </c>
      <c r="Z3410">
        <v>3400</v>
      </c>
      <c r="AA3410">
        <v>850</v>
      </c>
    </row>
    <row r="3411" spans="1:27" x14ac:dyDescent="0.2">
      <c r="A3411">
        <v>447</v>
      </c>
      <c r="B3411">
        <v>413</v>
      </c>
      <c r="C3411">
        <v>1</v>
      </c>
      <c r="D3411" t="s">
        <v>828</v>
      </c>
      <c r="E3411" t="s">
        <v>829</v>
      </c>
      <c r="F3411" t="s">
        <v>8510</v>
      </c>
      <c r="J3411" s="37">
        <v>3763134.9959897567</v>
      </c>
      <c r="K3411" s="38">
        <v>3373877.5739743696</v>
      </c>
      <c r="L3411" s="39">
        <v>3419439.9654074567</v>
      </c>
      <c r="M3411" s="40">
        <v>2880533.8347163498</v>
      </c>
      <c r="N3411" s="41">
        <v>2468275.9188635666</v>
      </c>
      <c r="O3411" s="42">
        <v>2566400.0651967996</v>
      </c>
      <c r="P3411" s="2">
        <f t="shared" si="159"/>
        <v>1327236.8709866928</v>
      </c>
      <c r="Q3411" s="7">
        <f t="shared" si="160"/>
        <v>4.1127108463592101</v>
      </c>
      <c r="R3411" s="44">
        <v>1.294671304904647</v>
      </c>
      <c r="S3411" s="46">
        <v>1.160750939294183</v>
      </c>
      <c r="T3411" s="48">
        <v>1.1764262527852252</v>
      </c>
      <c r="U3411" s="50">
        <v>0.99102065235194514</v>
      </c>
      <c r="V3411" s="52">
        <v>0.84918718253404613</v>
      </c>
      <c r="W3411" s="54">
        <v>0.88294587487734011</v>
      </c>
      <c r="X3411" s="26">
        <f t="shared" si="161"/>
        <v>-0.45410343155003224</v>
      </c>
      <c r="Y3411" s="26">
        <v>-0.45410343155003224</v>
      </c>
      <c r="Z3411">
        <v>3401</v>
      </c>
      <c r="AA3411">
        <v>849</v>
      </c>
    </row>
    <row r="3412" spans="1:27" x14ac:dyDescent="0.2">
      <c r="A3412">
        <v>3827</v>
      </c>
      <c r="B3412">
        <v>2548</v>
      </c>
      <c r="C3412">
        <v>1</v>
      </c>
      <c r="D3412" t="s">
        <v>5098</v>
      </c>
      <c r="E3412" t="s">
        <v>5099</v>
      </c>
      <c r="F3412" t="s">
        <v>8510</v>
      </c>
      <c r="J3412" s="37">
        <v>186197.823109819</v>
      </c>
      <c r="K3412" s="38">
        <v>184298.89566807798</v>
      </c>
      <c r="L3412" s="39">
        <v>163367.04507090899</v>
      </c>
      <c r="M3412" s="40">
        <v>157867.58912895666</v>
      </c>
      <c r="N3412" s="41">
        <v>138744.10928234333</v>
      </c>
      <c r="O3412" s="42">
        <v>114447.91285535869</v>
      </c>
      <c r="P3412" s="2">
        <f t="shared" si="159"/>
        <v>284999.97083609918</v>
      </c>
      <c r="Q3412" s="7">
        <f t="shared" si="160"/>
        <v>0.8831298292657479</v>
      </c>
      <c r="R3412" s="44">
        <v>1.1816169072645215</v>
      </c>
      <c r="S3412" s="46">
        <v>1.1695662574053856</v>
      </c>
      <c r="T3412" s="48">
        <v>1.0367321127689999</v>
      </c>
      <c r="U3412" s="50">
        <v>1.001832402271662</v>
      </c>
      <c r="V3412" s="52">
        <v>0.88047423204663622</v>
      </c>
      <c r="W3412" s="54">
        <v>0.72628984900252014</v>
      </c>
      <c r="X3412" s="26">
        <f t="shared" si="161"/>
        <v>-0.45411586826908468</v>
      </c>
      <c r="Y3412" s="26">
        <v>-0.45411586826908468</v>
      </c>
      <c r="Z3412">
        <v>3402</v>
      </c>
      <c r="AA3412">
        <v>848</v>
      </c>
    </row>
    <row r="3413" spans="1:27" x14ac:dyDescent="0.2">
      <c r="A3413">
        <v>387</v>
      </c>
      <c r="B3413">
        <v>1077</v>
      </c>
      <c r="C3413">
        <v>1</v>
      </c>
      <c r="D3413" t="s">
        <v>2156</v>
      </c>
      <c r="E3413" t="s">
        <v>2157</v>
      </c>
      <c r="F3413" t="s">
        <v>8510</v>
      </c>
      <c r="J3413" s="37">
        <v>780426.90214722638</v>
      </c>
      <c r="K3413" s="38">
        <v>534536.46653427696</v>
      </c>
      <c r="L3413" s="39">
        <v>544479.21075265238</v>
      </c>
      <c r="M3413" s="40">
        <v>391819.448570262</v>
      </c>
      <c r="N3413" s="41">
        <v>383802.11856237939</v>
      </c>
      <c r="O3413" s="42">
        <v>414166.6447807253</v>
      </c>
      <c r="P3413" s="2">
        <f t="shared" si="159"/>
        <v>222666.61897316476</v>
      </c>
      <c r="Q3413" s="7">
        <f t="shared" si="160"/>
        <v>0.68997738006801479</v>
      </c>
      <c r="R3413" s="44">
        <v>1.0201953726813224</v>
      </c>
      <c r="S3413" s="46">
        <v>0.69876067596759739</v>
      </c>
      <c r="T3413" s="48">
        <v>0.71175810290845776</v>
      </c>
      <c r="U3413" s="50">
        <v>0.51219709015428039</v>
      </c>
      <c r="V3413" s="52">
        <v>0.50171661728385908</v>
      </c>
      <c r="W3413" s="54">
        <v>0.54140995570720996</v>
      </c>
      <c r="X3413" s="26">
        <f t="shared" si="161"/>
        <v>-0.45494575338227933</v>
      </c>
      <c r="Y3413" s="26">
        <v>-0.45494575338227933</v>
      </c>
      <c r="Z3413">
        <v>3403</v>
      </c>
      <c r="AA3413">
        <v>847</v>
      </c>
    </row>
    <row r="3414" spans="1:27" x14ac:dyDescent="0.2">
      <c r="A3414">
        <v>2800</v>
      </c>
      <c r="B3414">
        <v>3102</v>
      </c>
      <c r="C3414">
        <v>1</v>
      </c>
      <c r="D3414" t="s">
        <v>6206</v>
      </c>
      <c r="E3414" t="s">
        <v>6207</v>
      </c>
      <c r="F3414" t="s">
        <v>8510</v>
      </c>
      <c r="J3414" s="37">
        <v>61531.119383950099</v>
      </c>
      <c r="K3414" s="38">
        <v>42435.182456808427</v>
      </c>
      <c r="L3414" s="39">
        <v>52747.473655097674</v>
      </c>
      <c r="M3414" s="40">
        <v>43557.235802761898</v>
      </c>
      <c r="N3414" s="41">
        <v>37239.456372426466</v>
      </c>
      <c r="O3414" s="42">
        <v>36841.530692144159</v>
      </c>
      <c r="P3414" s="2">
        <f t="shared" si="159"/>
        <v>34766.475084416663</v>
      </c>
      <c r="Q3414" s="7">
        <f t="shared" si="160"/>
        <v>0.10773092753448019</v>
      </c>
      <c r="R3414" s="44">
        <v>1.3228680340911656</v>
      </c>
      <c r="S3414" s="46">
        <v>0.91232122794081238</v>
      </c>
      <c r="T3414" s="48">
        <v>1.1340269358986443</v>
      </c>
      <c r="U3414" s="50">
        <v>0.93644444427050033</v>
      </c>
      <c r="V3414" s="52">
        <v>0.80061742635654631</v>
      </c>
      <c r="W3414" s="54">
        <v>0.79206235426197369</v>
      </c>
      <c r="X3414" s="26">
        <f t="shared" si="161"/>
        <v>-0.45524604221812881</v>
      </c>
      <c r="Y3414" s="26">
        <v>-0.45524604221812881</v>
      </c>
      <c r="Z3414">
        <v>3404</v>
      </c>
      <c r="AA3414">
        <v>846</v>
      </c>
    </row>
    <row r="3415" spans="1:27" x14ac:dyDescent="0.2">
      <c r="A3415">
        <v>5711</v>
      </c>
      <c r="B3415">
        <v>3079</v>
      </c>
      <c r="C3415">
        <v>1</v>
      </c>
      <c r="D3415" t="s">
        <v>6160</v>
      </c>
      <c r="E3415" t="s">
        <v>6161</v>
      </c>
      <c r="F3415" t="s">
        <v>8510</v>
      </c>
      <c r="J3415" s="37">
        <v>32691.419476689171</v>
      </c>
      <c r="K3415" s="38">
        <v>31337.610596452036</v>
      </c>
      <c r="L3415" s="39">
        <v>28948.140699711133</v>
      </c>
      <c r="M3415" s="40">
        <v>17875.8214481131</v>
      </c>
      <c r="N3415" s="41">
        <v>13483.490027298825</v>
      </c>
      <c r="O3415" s="42">
        <v>19258.217829761012</v>
      </c>
      <c r="P3415" s="2">
        <f t="shared" si="159"/>
        <v>124211.31230808694</v>
      </c>
      <c r="Q3415" s="7">
        <f t="shared" si="160"/>
        <v>0.38489377633866401</v>
      </c>
      <c r="R3415" s="44">
        <v>0.79095028854699745</v>
      </c>
      <c r="S3415" s="46">
        <v>0.75819565318389892</v>
      </c>
      <c r="T3415" s="48">
        <v>0.70038378895300424</v>
      </c>
      <c r="U3415" s="50">
        <v>0.4324953262577505</v>
      </c>
      <c r="V3415" s="52">
        <v>0.32622536734194585</v>
      </c>
      <c r="W3415" s="54">
        <v>0.46594161994745709</v>
      </c>
      <c r="X3415" s="26">
        <f t="shared" si="161"/>
        <v>-0.45554895188840216</v>
      </c>
      <c r="Y3415" s="26">
        <v>-0.45554895188840216</v>
      </c>
      <c r="Z3415">
        <v>3405</v>
      </c>
      <c r="AA3415">
        <v>845</v>
      </c>
    </row>
    <row r="3416" spans="1:27" x14ac:dyDescent="0.2">
      <c r="A3416">
        <v>4012</v>
      </c>
      <c r="B3416">
        <v>1790</v>
      </c>
      <c r="C3416">
        <v>1</v>
      </c>
      <c r="D3416" t="s">
        <v>3582</v>
      </c>
      <c r="E3416" t="s">
        <v>3583</v>
      </c>
      <c r="F3416" t="s">
        <v>8510</v>
      </c>
      <c r="J3416" s="37">
        <v>372976.43601125799</v>
      </c>
      <c r="K3416" s="38">
        <v>251520.66842096965</v>
      </c>
      <c r="L3416" s="39">
        <v>267513.63797450834</v>
      </c>
      <c r="M3416" s="40">
        <v>215731.20513948469</v>
      </c>
      <c r="N3416" s="41">
        <v>244246.70249707936</v>
      </c>
      <c r="O3416" s="42">
        <v>220846.1774302343</v>
      </c>
      <c r="P3416" s="2">
        <f t="shared" si="159"/>
        <v>127372.1551788169</v>
      </c>
      <c r="Q3416" s="7">
        <f t="shared" si="160"/>
        <v>0.3946882847962418</v>
      </c>
      <c r="R3416" s="44">
        <v>1.4287737788080381</v>
      </c>
      <c r="S3416" s="46">
        <v>0.96350895437615591</v>
      </c>
      <c r="T3416" s="48">
        <v>1.0247737779337536</v>
      </c>
      <c r="U3416" s="50">
        <v>0.82640901519218202</v>
      </c>
      <c r="V3416" s="52">
        <v>0.93564432064448511</v>
      </c>
      <c r="W3416" s="54">
        <v>0.84600311707837228</v>
      </c>
      <c r="X3416" s="26">
        <f t="shared" si="161"/>
        <v>-0.45654456751213052</v>
      </c>
      <c r="Y3416" s="26">
        <v>-0.45654456751213052</v>
      </c>
      <c r="Z3416">
        <v>3406</v>
      </c>
      <c r="AA3416">
        <v>844</v>
      </c>
    </row>
    <row r="3417" spans="1:27" x14ac:dyDescent="0.2">
      <c r="A3417">
        <v>1797</v>
      </c>
      <c r="B3417">
        <v>3851</v>
      </c>
      <c r="C3417">
        <v>1</v>
      </c>
      <c r="D3417" t="s">
        <v>7704</v>
      </c>
      <c r="E3417" t="s">
        <v>7705</v>
      </c>
      <c r="F3417" t="s">
        <v>8510</v>
      </c>
      <c r="J3417" s="37">
        <v>39013.105218149132</v>
      </c>
      <c r="K3417" s="38">
        <v>27977.516626168635</v>
      </c>
      <c r="L3417" s="39">
        <v>26086.9656835936</v>
      </c>
      <c r="M3417" s="40">
        <v>26538.023582838734</v>
      </c>
      <c r="N3417" s="41">
        <v>23586.51019474657</v>
      </c>
      <c r="O3417" s="42">
        <v>24134.426295008336</v>
      </c>
      <c r="P3417" s="2">
        <f t="shared" si="159"/>
        <v>41257.18599733703</v>
      </c>
      <c r="Q3417" s="7">
        <f t="shared" si="160"/>
        <v>0.12784370299731415</v>
      </c>
      <c r="R3417" s="44">
        <v>1.4312654728753165</v>
      </c>
      <c r="S3417" s="46">
        <v>1.0264051871780233</v>
      </c>
      <c r="T3417" s="48">
        <v>0.95704694784564792</v>
      </c>
      <c r="U3417" s="50">
        <v>0.97359481282197657</v>
      </c>
      <c r="V3417" s="52">
        <v>0.86531327046629802</v>
      </c>
      <c r="W3417" s="54">
        <v>0.88541455161149474</v>
      </c>
      <c r="X3417" s="26">
        <f t="shared" si="161"/>
        <v>-0.45656892735399374</v>
      </c>
      <c r="Y3417" s="26">
        <v>-0.45656892735399374</v>
      </c>
      <c r="Z3417">
        <v>3407</v>
      </c>
      <c r="AA3417">
        <v>843</v>
      </c>
    </row>
    <row r="3418" spans="1:27" x14ac:dyDescent="0.2">
      <c r="A3418">
        <v>4344</v>
      </c>
      <c r="B3418">
        <v>2433</v>
      </c>
      <c r="C3418">
        <v>1</v>
      </c>
      <c r="D3418" t="s">
        <v>4868</v>
      </c>
      <c r="E3418" t="s">
        <v>4869</v>
      </c>
      <c r="F3418" t="s">
        <v>8510</v>
      </c>
      <c r="J3418" s="37">
        <v>85104.548484901461</v>
      </c>
      <c r="K3418" s="38">
        <v>79859.035856721122</v>
      </c>
      <c r="L3418" s="39">
        <v>66409.20972465766</v>
      </c>
      <c r="M3418" s="40">
        <v>84589.567553601824</v>
      </c>
      <c r="N3418" s="41">
        <v>55359.953737882839</v>
      </c>
      <c r="O3418" s="42">
        <v>43501.266776524928</v>
      </c>
      <c r="P3418" s="2">
        <f t="shared" si="159"/>
        <v>69553.139070992416</v>
      </c>
      <c r="Q3418" s="7">
        <f t="shared" si="160"/>
        <v>0.21552441444980702</v>
      </c>
      <c r="R3418" s="44">
        <v>1.0350291424798952</v>
      </c>
      <c r="S3418" s="46">
        <v>0.97123398071628897</v>
      </c>
      <c r="T3418" s="48">
        <v>0.80765915121768617</v>
      </c>
      <c r="U3418" s="50">
        <v>1.0287660192837111</v>
      </c>
      <c r="V3418" s="52">
        <v>0.67327970672699222</v>
      </c>
      <c r="W3418" s="54">
        <v>0.52905608043362951</v>
      </c>
      <c r="X3418" s="26">
        <f t="shared" si="161"/>
        <v>-0.45751732344759921</v>
      </c>
      <c r="Y3418" s="26">
        <v>-0.45751732344759921</v>
      </c>
      <c r="Z3418">
        <v>3408</v>
      </c>
      <c r="AA3418">
        <v>842</v>
      </c>
    </row>
    <row r="3419" spans="1:27" x14ac:dyDescent="0.2">
      <c r="A3419">
        <v>125</v>
      </c>
      <c r="B3419">
        <v>2721</v>
      </c>
      <c r="C3419">
        <v>1</v>
      </c>
      <c r="D3419" t="s">
        <v>5444</v>
      </c>
      <c r="E3419" t="s">
        <v>5445</v>
      </c>
      <c r="F3419" t="s">
        <v>8510</v>
      </c>
      <c r="J3419" s="37">
        <v>83244.742951745327</v>
      </c>
      <c r="K3419" s="38">
        <v>75111.251089187703</v>
      </c>
      <c r="L3419" s="39">
        <v>72697.068417327187</v>
      </c>
      <c r="M3419" s="40">
        <v>52867.230489388399</v>
      </c>
      <c r="N3419" s="41">
        <v>47792.260265124234</v>
      </c>
      <c r="O3419" s="42">
        <v>46414.107820531295</v>
      </c>
      <c r="P3419" s="2">
        <f t="shared" si="159"/>
        <v>52245.210264243447</v>
      </c>
      <c r="Q3419" s="7">
        <f t="shared" si="160"/>
        <v>0.16189230997201998</v>
      </c>
      <c r="R3419" s="44">
        <v>0.93359254362927513</v>
      </c>
      <c r="S3419" s="46">
        <v>0.84237516356054398</v>
      </c>
      <c r="T3419" s="48">
        <v>0.81530002510147659</v>
      </c>
      <c r="U3419" s="50">
        <v>0.59290773731902635</v>
      </c>
      <c r="V3419" s="52">
        <v>0.53599177851475588</v>
      </c>
      <c r="W3419" s="54">
        <v>0.52053575329761692</v>
      </c>
      <c r="X3419" s="26">
        <f t="shared" si="161"/>
        <v>-0.45811805636830083</v>
      </c>
      <c r="Y3419" s="26">
        <v>-0.45811805636830083</v>
      </c>
      <c r="Z3419">
        <v>3409</v>
      </c>
      <c r="AA3419">
        <v>841</v>
      </c>
    </row>
    <row r="3420" spans="1:27" x14ac:dyDescent="0.2">
      <c r="A3420">
        <v>2482</v>
      </c>
      <c r="B3420">
        <v>2693</v>
      </c>
      <c r="C3420">
        <v>1</v>
      </c>
      <c r="D3420" t="s">
        <v>5388</v>
      </c>
      <c r="E3420" t="s">
        <v>5389</v>
      </c>
      <c r="F3420" t="s">
        <v>8510</v>
      </c>
      <c r="J3420" s="37">
        <v>60138.043901177567</v>
      </c>
      <c r="K3420" s="38">
        <v>52936.44752343736</v>
      </c>
      <c r="L3420" s="39">
        <v>51623.190039098496</v>
      </c>
      <c r="M3420" s="40">
        <v>25054.012224164751</v>
      </c>
      <c r="N3420" s="41">
        <v>39849.023367572467</v>
      </c>
      <c r="O3420" s="42">
        <v>21246.012867211055</v>
      </c>
      <c r="P3420" s="2">
        <f t="shared" si="159"/>
        <v>503268.90280351677</v>
      </c>
      <c r="Q3420" s="7">
        <f t="shared" si="160"/>
        <v>1.5594800901338692</v>
      </c>
      <c r="R3420" s="44">
        <v>0.74219840788987901</v>
      </c>
      <c r="S3420" s="46">
        <v>0.65331933868357839</v>
      </c>
      <c r="T3420" s="48">
        <v>0.63711166795143004</v>
      </c>
      <c r="U3420" s="50">
        <v>0.30920606620636248</v>
      </c>
      <c r="V3420" s="52">
        <v>0.49179986213019711</v>
      </c>
      <c r="W3420" s="54">
        <v>0.26220934205914798</v>
      </c>
      <c r="X3420" s="26">
        <f t="shared" si="161"/>
        <v>-0.45891562293698096</v>
      </c>
      <c r="Y3420" s="26">
        <v>-0.45891562293698096</v>
      </c>
      <c r="Z3420">
        <v>3410</v>
      </c>
      <c r="AA3420">
        <v>840</v>
      </c>
    </row>
    <row r="3421" spans="1:27" x14ac:dyDescent="0.2">
      <c r="A3421">
        <v>1449</v>
      </c>
      <c r="B3421">
        <v>681</v>
      </c>
      <c r="C3421">
        <v>1</v>
      </c>
      <c r="D3421" t="s">
        <v>1364</v>
      </c>
      <c r="E3421" t="s">
        <v>1365</v>
      </c>
      <c r="F3421" t="s">
        <v>8510</v>
      </c>
      <c r="J3421" s="37">
        <v>1686699.5995931299</v>
      </c>
      <c r="K3421" s="38">
        <v>1292963.3933467632</v>
      </c>
      <c r="L3421" s="39">
        <v>1242739.0858793533</v>
      </c>
      <c r="M3421" s="40">
        <v>975338.2382047408</v>
      </c>
      <c r="N3421" s="41">
        <v>946399.76170585596</v>
      </c>
      <c r="O3421" s="42">
        <v>969260.16856427246</v>
      </c>
      <c r="P3421" s="2">
        <f t="shared" si="159"/>
        <v>515111.97446057864</v>
      </c>
      <c r="Q3421" s="7">
        <f t="shared" si="160"/>
        <v>1.5961782337154276</v>
      </c>
      <c r="R3421" s="44">
        <v>1.1073962247116542</v>
      </c>
      <c r="S3421" s="46">
        <v>0.84889021188358804</v>
      </c>
      <c r="T3421" s="48">
        <v>0.81591563330920325</v>
      </c>
      <c r="U3421" s="50">
        <v>0.64035462098015983</v>
      </c>
      <c r="V3421" s="52">
        <v>0.62135517399416285</v>
      </c>
      <c r="W3421" s="54">
        <v>0.63636408741092632</v>
      </c>
      <c r="X3421" s="26">
        <f t="shared" si="161"/>
        <v>-0.45904668750013694</v>
      </c>
      <c r="Y3421" s="26">
        <v>-0.45904668750013694</v>
      </c>
      <c r="Z3421">
        <v>3411</v>
      </c>
      <c r="AA3421">
        <v>839</v>
      </c>
    </row>
    <row r="3422" spans="1:27" x14ac:dyDescent="0.2">
      <c r="A3422">
        <v>3518</v>
      </c>
      <c r="B3422">
        <v>3411</v>
      </c>
      <c r="C3422">
        <v>1</v>
      </c>
      <c r="D3422" t="s">
        <v>6824</v>
      </c>
      <c r="E3422" t="s">
        <v>6825</v>
      </c>
      <c r="F3422" t="s">
        <v>8510</v>
      </c>
      <c r="J3422" s="37">
        <v>83824.187215301397</v>
      </c>
      <c r="K3422" s="38">
        <v>54358.039483310633</v>
      </c>
      <c r="L3422" s="39">
        <v>54685.9018292287</v>
      </c>
      <c r="M3422" s="40">
        <v>43843.807537781999</v>
      </c>
      <c r="N3422" s="41">
        <v>48153.078726799635</v>
      </c>
      <c r="O3422" s="42">
        <v>53135.833810812299</v>
      </c>
      <c r="P3422" s="2">
        <f t="shared" si="159"/>
        <v>45998.44313229082</v>
      </c>
      <c r="Q3422" s="7">
        <f t="shared" si="160"/>
        <v>0.14253544346245525</v>
      </c>
      <c r="R3422" s="44">
        <v>1.4733714317089721</v>
      </c>
      <c r="S3422" s="46">
        <v>0.95544717007167757</v>
      </c>
      <c r="T3422" s="48">
        <v>0.96120998185735018</v>
      </c>
      <c r="U3422" s="50">
        <v>0.77063930626126753</v>
      </c>
      <c r="V3422" s="52">
        <v>0.84638304171887968</v>
      </c>
      <c r="W3422" s="54">
        <v>0.93396455292554936</v>
      </c>
      <c r="X3422" s="26">
        <f t="shared" si="161"/>
        <v>-0.45925677922451291</v>
      </c>
      <c r="Y3422" s="26">
        <v>-0.45925677922451291</v>
      </c>
      <c r="Z3422">
        <v>3412</v>
      </c>
      <c r="AA3422">
        <v>838</v>
      </c>
    </row>
    <row r="3423" spans="1:27" x14ac:dyDescent="0.2">
      <c r="A3423">
        <v>1696</v>
      </c>
      <c r="B3423">
        <v>3290</v>
      </c>
      <c r="C3423">
        <v>1</v>
      </c>
      <c r="D3423" t="s">
        <v>6582</v>
      </c>
      <c r="E3423" t="s">
        <v>6583</v>
      </c>
      <c r="F3423" t="s">
        <v>8510</v>
      </c>
      <c r="J3423" s="37">
        <v>56744.633144271131</v>
      </c>
      <c r="K3423" s="38">
        <v>43275.118895611464</v>
      </c>
      <c r="L3423" s="39">
        <v>42404.742533286539</v>
      </c>
      <c r="M3423" s="40">
        <v>35785.57288960227</v>
      </c>
      <c r="N3423" s="41">
        <v>38742.672111280532</v>
      </c>
      <c r="O3423" s="42">
        <v>39203.821561192432</v>
      </c>
      <c r="P3423" s="2">
        <f t="shared" si="159"/>
        <v>221898.31446414054</v>
      </c>
      <c r="Q3423" s="7">
        <f t="shared" si="160"/>
        <v>0.68759663375464464</v>
      </c>
      <c r="R3423" s="44">
        <v>1.6926826751837543</v>
      </c>
      <c r="S3423" s="46">
        <v>1.2908893751217065</v>
      </c>
      <c r="T3423" s="48">
        <v>1.2649261975001134</v>
      </c>
      <c r="U3423" s="50">
        <v>1.0674775021938905</v>
      </c>
      <c r="V3423" s="52">
        <v>1.1556872648441845</v>
      </c>
      <c r="W3423" s="54">
        <v>1.1694432738495082</v>
      </c>
      <c r="X3423" s="26">
        <f t="shared" si="161"/>
        <v>-0.45989314754428851</v>
      </c>
      <c r="Y3423" s="26">
        <v>-0.45989314754428851</v>
      </c>
      <c r="Z3423">
        <v>3413</v>
      </c>
      <c r="AA3423">
        <v>837</v>
      </c>
    </row>
    <row r="3424" spans="1:27" x14ac:dyDescent="0.2">
      <c r="A3424">
        <v>4694</v>
      </c>
      <c r="B3424">
        <v>1435</v>
      </c>
      <c r="C3424">
        <v>1</v>
      </c>
      <c r="D3424" t="s">
        <v>2872</v>
      </c>
      <c r="E3424" t="s">
        <v>2873</v>
      </c>
      <c r="F3424" t="s">
        <v>8510</v>
      </c>
      <c r="J3424" s="37">
        <v>600436.91306766763</v>
      </c>
      <c r="K3424" s="38">
        <v>554881.18282927701</v>
      </c>
      <c r="L3424" s="39">
        <v>579850.90953574143</v>
      </c>
      <c r="M3424" s="40">
        <v>486323.77279080235</v>
      </c>
      <c r="N3424" s="41">
        <v>423709.1122813283</v>
      </c>
      <c r="O3424" s="42">
        <v>387051.99578400998</v>
      </c>
      <c r="P3424" s="2">
        <f t="shared" si="159"/>
        <v>567366.04618250928</v>
      </c>
      <c r="Q3424" s="7">
        <f t="shared" si="160"/>
        <v>1.7580980026994304</v>
      </c>
      <c r="R3424" s="44">
        <v>1.2450646559655389</v>
      </c>
      <c r="S3424" s="46">
        <v>1.150600394421831</v>
      </c>
      <c r="T3424" s="48">
        <v>1.2023775645370103</v>
      </c>
      <c r="U3424" s="50">
        <v>1.0084399004786113</v>
      </c>
      <c r="V3424" s="52">
        <v>0.87860227882519115</v>
      </c>
      <c r="W3424" s="54">
        <v>0.80259016306894548</v>
      </c>
      <c r="X3424" s="26">
        <f t="shared" si="161"/>
        <v>-0.46032921076161226</v>
      </c>
      <c r="Y3424" s="26">
        <v>-0.46032921076161226</v>
      </c>
      <c r="Z3424">
        <v>3414</v>
      </c>
      <c r="AA3424">
        <v>836</v>
      </c>
    </row>
    <row r="3425" spans="1:27" x14ac:dyDescent="0.2">
      <c r="A3425">
        <v>2555</v>
      </c>
      <c r="B3425">
        <v>1315</v>
      </c>
      <c r="C3425">
        <v>1</v>
      </c>
      <c r="D3425" t="s">
        <v>2632</v>
      </c>
      <c r="E3425" t="s">
        <v>2633</v>
      </c>
      <c r="F3425" t="s">
        <v>8510</v>
      </c>
      <c r="J3425" s="37">
        <v>654836.11581127997</v>
      </c>
      <c r="K3425" s="38">
        <v>890585.05999296007</v>
      </c>
      <c r="L3425" s="39">
        <v>722047.11634670047</v>
      </c>
      <c r="M3425" s="40">
        <v>592432.47165787674</v>
      </c>
      <c r="N3425" s="41">
        <v>505528.03454036731</v>
      </c>
      <c r="O3425" s="42">
        <v>531556.02827880497</v>
      </c>
      <c r="P3425" s="2">
        <f t="shared" si="159"/>
        <v>323361.26414451032</v>
      </c>
      <c r="Q3425" s="7">
        <f t="shared" si="160"/>
        <v>1.0020000253239549</v>
      </c>
      <c r="R3425" s="44">
        <v>1.1100285457021701</v>
      </c>
      <c r="S3425" s="46">
        <v>1.5096522856612984</v>
      </c>
      <c r="T3425" s="48">
        <v>1.2239595390883409</v>
      </c>
      <c r="U3425" s="50">
        <v>1.0042466184480523</v>
      </c>
      <c r="V3425" s="52">
        <v>0.85693280416781525</v>
      </c>
      <c r="W3425" s="54">
        <v>0.90105348618186232</v>
      </c>
      <c r="X3425" s="26">
        <f t="shared" si="161"/>
        <v>-0.46039238038889679</v>
      </c>
      <c r="Y3425" s="26">
        <v>-0.46039238038889679</v>
      </c>
      <c r="Z3425">
        <v>3415</v>
      </c>
      <c r="AA3425">
        <v>835</v>
      </c>
    </row>
    <row r="3426" spans="1:27" x14ac:dyDescent="0.2">
      <c r="A3426">
        <v>5646</v>
      </c>
      <c r="B3426">
        <v>2854</v>
      </c>
      <c r="C3426">
        <v>1</v>
      </c>
      <c r="D3426" t="s">
        <v>5710</v>
      </c>
      <c r="E3426" t="s">
        <v>5711</v>
      </c>
      <c r="F3426" t="s">
        <v>8510</v>
      </c>
      <c r="J3426" s="37">
        <v>110104.88451425072</v>
      </c>
      <c r="K3426" s="38">
        <v>118705.42517857866</v>
      </c>
      <c r="L3426" s="39">
        <v>141194.49374865333</v>
      </c>
      <c r="M3426" s="40">
        <v>120701.86742695891</v>
      </c>
      <c r="N3426" s="41">
        <v>94161.442050660626</v>
      </c>
      <c r="O3426" s="42">
        <v>75749.333001986801</v>
      </c>
      <c r="P3426" s="2">
        <f t="shared" si="159"/>
        <v>1345272.0183248101</v>
      </c>
      <c r="Q3426" s="7">
        <f t="shared" si="160"/>
        <v>4.1685963839709093</v>
      </c>
      <c r="R3426" s="44">
        <v>1.3349454668227958</v>
      </c>
      <c r="S3426" s="46">
        <v>1.4392210657003706</v>
      </c>
      <c r="T3426" s="48">
        <v>1.7118854463328441</v>
      </c>
      <c r="U3426" s="50">
        <v>1.4634265452393258</v>
      </c>
      <c r="V3426" s="52">
        <v>1.1416422692742352</v>
      </c>
      <c r="W3426" s="54">
        <v>0.91840819916363203</v>
      </c>
      <c r="X3426" s="26">
        <f t="shared" si="161"/>
        <v>-0.46055451838110623</v>
      </c>
      <c r="Y3426" s="26">
        <v>-0.46055451838110623</v>
      </c>
      <c r="Z3426">
        <v>3416</v>
      </c>
      <c r="AA3426">
        <v>834</v>
      </c>
    </row>
    <row r="3427" spans="1:27" x14ac:dyDescent="0.2">
      <c r="A3427">
        <v>3940</v>
      </c>
      <c r="B3427">
        <v>430</v>
      </c>
      <c r="C3427">
        <v>1</v>
      </c>
      <c r="D3427" t="s">
        <v>862</v>
      </c>
      <c r="E3427" t="s">
        <v>863</v>
      </c>
      <c r="F3427" t="s">
        <v>8510</v>
      </c>
      <c r="J3427" s="37">
        <v>3767308.2207705132</v>
      </c>
      <c r="K3427" s="38">
        <v>3534184.426903117</v>
      </c>
      <c r="L3427" s="39">
        <v>3222700.0191793069</v>
      </c>
      <c r="M3427" s="40">
        <v>2880040.1686126268</v>
      </c>
      <c r="N3427" s="41">
        <v>2549349.5429009669</v>
      </c>
      <c r="O3427" s="42">
        <v>2630550.299804973</v>
      </c>
      <c r="P3427" s="2">
        <f t="shared" si="159"/>
        <v>1678813.719946906</v>
      </c>
      <c r="Q3427" s="7">
        <f t="shared" si="160"/>
        <v>5.2021425458964057</v>
      </c>
      <c r="R3427" s="44">
        <v>1.3524564186715933</v>
      </c>
      <c r="S3427" s="46">
        <v>1.2687654242308601</v>
      </c>
      <c r="T3427" s="48">
        <v>1.1569431198546003</v>
      </c>
      <c r="U3427" s="50">
        <v>1.0339288913492481</v>
      </c>
      <c r="V3427" s="52">
        <v>0.91521159158799137</v>
      </c>
      <c r="W3427" s="54">
        <v>0.9443625074250166</v>
      </c>
      <c r="X3427" s="26">
        <f t="shared" si="161"/>
        <v>-0.46059218323812035</v>
      </c>
      <c r="Y3427" s="26">
        <v>-0.46059218323812035</v>
      </c>
      <c r="Z3427">
        <v>3417</v>
      </c>
      <c r="AA3427">
        <v>833</v>
      </c>
    </row>
    <row r="3428" spans="1:27" x14ac:dyDescent="0.2">
      <c r="A3428">
        <v>4749</v>
      </c>
      <c r="B3428">
        <v>1276</v>
      </c>
      <c r="C3428">
        <v>1</v>
      </c>
      <c r="D3428" t="s">
        <v>2554</v>
      </c>
      <c r="E3428" t="s">
        <v>2555</v>
      </c>
      <c r="F3428" t="s">
        <v>8510</v>
      </c>
      <c r="J3428" s="37">
        <v>555898.8106813567</v>
      </c>
      <c r="K3428" s="38">
        <v>764361.46536614804</v>
      </c>
      <c r="L3428" s="39">
        <v>808277.896992845</v>
      </c>
      <c r="M3428" s="40">
        <v>670738.26825619407</v>
      </c>
      <c r="N3428" s="41">
        <v>458386.19284287031</v>
      </c>
      <c r="O3428" s="42">
        <v>392593.66200697905</v>
      </c>
      <c r="P3428" s="2">
        <f t="shared" si="159"/>
        <v>301035.87588364485</v>
      </c>
      <c r="Q3428" s="7">
        <f t="shared" si="160"/>
        <v>0.93282031184795522</v>
      </c>
      <c r="R3428" s="44">
        <v>0.96212866268980501</v>
      </c>
      <c r="S3428" s="46">
        <v>1.3229279508314937</v>
      </c>
      <c r="T3428" s="48">
        <v>1.3989368517667431</v>
      </c>
      <c r="U3428" s="50">
        <v>1.1608884578494214</v>
      </c>
      <c r="V3428" s="52">
        <v>0.79335750723197707</v>
      </c>
      <c r="W3428" s="54">
        <v>0.67948628014565371</v>
      </c>
      <c r="X3428" s="26">
        <f t="shared" si="161"/>
        <v>-0.46285309106237549</v>
      </c>
      <c r="Y3428" s="26">
        <v>-0.46285309106237549</v>
      </c>
      <c r="Z3428">
        <v>3418</v>
      </c>
      <c r="AA3428">
        <v>832</v>
      </c>
    </row>
    <row r="3429" spans="1:27" x14ac:dyDescent="0.2">
      <c r="A3429">
        <v>3076</v>
      </c>
      <c r="B3429">
        <v>2243</v>
      </c>
      <c r="C3429">
        <v>1</v>
      </c>
      <c r="D3429" t="s">
        <v>4488</v>
      </c>
      <c r="E3429" t="s">
        <v>4489</v>
      </c>
      <c r="F3429" t="s">
        <v>8510</v>
      </c>
      <c r="J3429" s="37">
        <v>209478.08976031063</v>
      </c>
      <c r="K3429" s="38">
        <v>183306.66093918533</v>
      </c>
      <c r="L3429" s="39">
        <v>175282.39930583668</v>
      </c>
      <c r="M3429" s="40">
        <v>146865.355911819</v>
      </c>
      <c r="N3429" s="41">
        <v>141111.381071738</v>
      </c>
      <c r="O3429" s="42">
        <v>130641.64539574168</v>
      </c>
      <c r="P3429" s="2">
        <f t="shared" si="159"/>
        <v>334269.72511619981</v>
      </c>
      <c r="Q3429" s="7">
        <f t="shared" si="160"/>
        <v>1.0358020893986226</v>
      </c>
      <c r="R3429" s="44">
        <v>1.2362420741329265</v>
      </c>
      <c r="S3429" s="46">
        <v>1.0817904964721288</v>
      </c>
      <c r="T3429" s="48">
        <v>1.0344350434204668</v>
      </c>
      <c r="U3429" s="50">
        <v>0.86673089495156164</v>
      </c>
      <c r="V3429" s="52">
        <v>0.83277361665601479</v>
      </c>
      <c r="W3429" s="54">
        <v>0.77098611533534211</v>
      </c>
      <c r="X3429" s="26">
        <f t="shared" si="161"/>
        <v>-0.46300494027216704</v>
      </c>
      <c r="Y3429" s="26">
        <v>-0.46300494027216704</v>
      </c>
      <c r="Z3429">
        <v>3419</v>
      </c>
      <c r="AA3429">
        <v>831</v>
      </c>
    </row>
    <row r="3430" spans="1:27" x14ac:dyDescent="0.2">
      <c r="A3430">
        <v>5285</v>
      </c>
      <c r="B3430">
        <v>1148</v>
      </c>
      <c r="C3430">
        <v>1</v>
      </c>
      <c r="D3430" t="s">
        <v>2298</v>
      </c>
      <c r="E3430" t="s">
        <v>2299</v>
      </c>
      <c r="F3430" t="s">
        <v>8510</v>
      </c>
      <c r="J3430" s="37">
        <v>722668.61661106918</v>
      </c>
      <c r="K3430" s="38">
        <v>669525.96231275168</v>
      </c>
      <c r="L3430" s="39">
        <v>551285.02352936135</v>
      </c>
      <c r="M3430" s="40">
        <v>557468.13835670974</v>
      </c>
      <c r="N3430" s="41">
        <v>496965.36216217029</v>
      </c>
      <c r="O3430" s="42">
        <v>459061.36047208897</v>
      </c>
      <c r="P3430" s="2">
        <f t="shared" si="159"/>
        <v>327165.58779331832</v>
      </c>
      <c r="Q3430" s="7">
        <f t="shared" si="160"/>
        <v>1.0137884886160289</v>
      </c>
      <c r="R3430" s="44">
        <v>1.2812069770091854</v>
      </c>
      <c r="S3430" s="46">
        <v>1.1869912633352167</v>
      </c>
      <c r="T3430" s="48">
        <v>0.97736390128397899</v>
      </c>
      <c r="U3430" s="50">
        <v>0.98832584106434052</v>
      </c>
      <c r="V3430" s="52">
        <v>0.88106149166948144</v>
      </c>
      <c r="W3430" s="54">
        <v>0.81386212766550114</v>
      </c>
      <c r="X3430" s="26">
        <f t="shared" si="161"/>
        <v>-0.46336451741932366</v>
      </c>
      <c r="Y3430" s="26">
        <v>-0.46336451741932366</v>
      </c>
      <c r="Z3430">
        <v>3420</v>
      </c>
      <c r="AA3430">
        <v>830</v>
      </c>
    </row>
    <row r="3431" spans="1:27" x14ac:dyDescent="0.2">
      <c r="A3431">
        <v>1621</v>
      </c>
      <c r="B3431">
        <v>2617</v>
      </c>
      <c r="C3431">
        <v>1</v>
      </c>
      <c r="D3431" t="s">
        <v>5236</v>
      </c>
      <c r="E3431" t="s">
        <v>5237</v>
      </c>
      <c r="F3431" t="s">
        <v>8510</v>
      </c>
      <c r="J3431" s="37">
        <v>149729.49201759335</v>
      </c>
      <c r="K3431" s="38">
        <v>195269.81511454764</v>
      </c>
      <c r="L3431" s="39">
        <v>188784.10525557899</v>
      </c>
      <c r="M3431" s="40">
        <v>160577.09368496668</v>
      </c>
      <c r="N3431" s="41">
        <v>142738.8385547231</v>
      </c>
      <c r="O3431" s="42">
        <v>102231.22540637174</v>
      </c>
      <c r="P3431" s="2">
        <f t="shared" si="159"/>
        <v>451041.09404296556</v>
      </c>
      <c r="Q3431" s="7">
        <f t="shared" si="160"/>
        <v>1.3976417022269625</v>
      </c>
      <c r="R3431" s="44">
        <v>1.1488964467283174</v>
      </c>
      <c r="S3431" s="46">
        <v>1.4983340537349754</v>
      </c>
      <c r="T3431" s="48">
        <v>1.4485682466713652</v>
      </c>
      <c r="U3431" s="50">
        <v>1.232131692124762</v>
      </c>
      <c r="V3431" s="52">
        <v>1.0952561330160602</v>
      </c>
      <c r="W3431" s="54">
        <v>0.78443525074045761</v>
      </c>
      <c r="X3431" s="26">
        <f t="shared" si="161"/>
        <v>-0.46399661380609253</v>
      </c>
      <c r="Y3431" s="26">
        <v>-0.46399661380609253</v>
      </c>
      <c r="Z3431">
        <v>3421</v>
      </c>
      <c r="AA3431">
        <v>829</v>
      </c>
    </row>
    <row r="3432" spans="1:27" x14ac:dyDescent="0.2">
      <c r="A3432">
        <v>4591</v>
      </c>
      <c r="B3432">
        <v>1120</v>
      </c>
      <c r="C3432">
        <v>1</v>
      </c>
      <c r="D3432" t="s">
        <v>2242</v>
      </c>
      <c r="E3432" t="s">
        <v>2243</v>
      </c>
      <c r="F3432" t="s">
        <v>8510</v>
      </c>
      <c r="J3432" s="37">
        <v>1137440.1422300066</v>
      </c>
      <c r="K3432" s="38">
        <v>866289.1202575682</v>
      </c>
      <c r="L3432" s="39">
        <v>757261.40134803357</v>
      </c>
      <c r="M3432" s="40">
        <v>711836.19276381843</v>
      </c>
      <c r="N3432" s="41">
        <v>706812.37297138339</v>
      </c>
      <c r="O3432" s="42">
        <v>738407.04645485897</v>
      </c>
      <c r="P3432" s="2">
        <f t="shared" si="159"/>
        <v>625774.98365334864</v>
      </c>
      <c r="Q3432" s="7">
        <f t="shared" si="160"/>
        <v>1.9390898632420437</v>
      </c>
      <c r="R3432" s="44">
        <v>1.4674292140118959</v>
      </c>
      <c r="S3432" s="46">
        <v>1.1176130643273547</v>
      </c>
      <c r="T3432" s="48">
        <v>0.97695470884566826</v>
      </c>
      <c r="U3432" s="50">
        <v>0.91835094091606584</v>
      </c>
      <c r="V3432" s="52">
        <v>0.91186963288442124</v>
      </c>
      <c r="W3432" s="54">
        <v>0.95263041242392499</v>
      </c>
      <c r="X3432" s="26">
        <f t="shared" si="161"/>
        <v>-0.46426115288546538</v>
      </c>
      <c r="Y3432" s="26">
        <v>-0.46426115288546538</v>
      </c>
      <c r="Z3432">
        <v>3422</v>
      </c>
      <c r="AA3432">
        <v>828</v>
      </c>
    </row>
    <row r="3433" spans="1:27" x14ac:dyDescent="0.2">
      <c r="A3433">
        <v>5467</v>
      </c>
      <c r="B3433">
        <v>1471</v>
      </c>
      <c r="C3433">
        <v>1</v>
      </c>
      <c r="D3433" t="s">
        <v>2944</v>
      </c>
      <c r="E3433" t="s">
        <v>2945</v>
      </c>
      <c r="F3433" t="s">
        <v>8510</v>
      </c>
      <c r="J3433" s="37">
        <v>544737.594335314</v>
      </c>
      <c r="K3433" s="38">
        <v>428275.60916517599</v>
      </c>
      <c r="L3433" s="39">
        <v>434281.66564893635</v>
      </c>
      <c r="M3433" s="40">
        <v>374932.25019058731</v>
      </c>
      <c r="N3433" s="41">
        <v>345339.13483664935</v>
      </c>
      <c r="O3433" s="42">
        <v>294123.90770085866</v>
      </c>
      <c r="P3433" s="2">
        <f t="shared" si="159"/>
        <v>409039.85446681187</v>
      </c>
      <c r="Q3433" s="7">
        <f t="shared" si="160"/>
        <v>1.2674923993094196</v>
      </c>
      <c r="R3433" s="44">
        <v>1.1340521383774345</v>
      </c>
      <c r="S3433" s="46">
        <v>0.89159785452534956</v>
      </c>
      <c r="T3433" s="48">
        <v>0.90410145491837013</v>
      </c>
      <c r="U3433" s="50">
        <v>0.78054594450033643</v>
      </c>
      <c r="V3433" s="52">
        <v>0.71893805090647989</v>
      </c>
      <c r="W3433" s="54">
        <v>0.61231655377684024</v>
      </c>
      <c r="X3433" s="26">
        <f t="shared" si="161"/>
        <v>-0.46431612061108773</v>
      </c>
      <c r="Y3433" s="26">
        <v>-0.46431612061108773</v>
      </c>
      <c r="Z3433">
        <v>3423</v>
      </c>
      <c r="AA3433">
        <v>827</v>
      </c>
    </row>
    <row r="3434" spans="1:27" x14ac:dyDescent="0.2">
      <c r="A3434">
        <v>3409</v>
      </c>
      <c r="B3434">
        <v>1498</v>
      </c>
      <c r="C3434">
        <v>1</v>
      </c>
      <c r="D3434" t="s">
        <v>2998</v>
      </c>
      <c r="E3434" t="s">
        <v>2999</v>
      </c>
      <c r="F3434" t="s">
        <v>8510</v>
      </c>
      <c r="J3434" s="37">
        <v>557648.43299974559</v>
      </c>
      <c r="K3434" s="38">
        <v>448839.72885018168</v>
      </c>
      <c r="L3434" s="39">
        <v>425743.59555601602</v>
      </c>
      <c r="M3434" s="40">
        <v>392336.11337760766</v>
      </c>
      <c r="N3434" s="41">
        <v>364620.40812764032</v>
      </c>
      <c r="O3434" s="42">
        <v>359427.22098515631</v>
      </c>
      <c r="P3434" s="2">
        <f t="shared" si="159"/>
        <v>187371.60322781268</v>
      </c>
      <c r="Q3434" s="7">
        <f t="shared" si="160"/>
        <v>0.58060866280926715</v>
      </c>
      <c r="R3434" s="44">
        <v>1.41935707699374</v>
      </c>
      <c r="S3434" s="46">
        <v>1.1424112539015192</v>
      </c>
      <c r="T3434" s="48">
        <v>1.0836257211135527</v>
      </c>
      <c r="U3434" s="50">
        <v>0.99859518314647511</v>
      </c>
      <c r="V3434" s="52">
        <v>0.92805166493231805</v>
      </c>
      <c r="W3434" s="54">
        <v>0.9148336829805227</v>
      </c>
      <c r="X3434" s="26">
        <f t="shared" si="161"/>
        <v>-0.46438946784868113</v>
      </c>
      <c r="Y3434" s="26">
        <v>-0.46438946784868113</v>
      </c>
      <c r="Z3434">
        <v>3424</v>
      </c>
      <c r="AA3434">
        <v>826</v>
      </c>
    </row>
    <row r="3435" spans="1:27" x14ac:dyDescent="0.2">
      <c r="A3435">
        <v>5639</v>
      </c>
      <c r="B3435">
        <v>4134</v>
      </c>
      <c r="C3435">
        <v>1</v>
      </c>
      <c r="D3435" t="s">
        <v>8270</v>
      </c>
      <c r="E3435" t="s">
        <v>8271</v>
      </c>
      <c r="F3435" t="s">
        <v>8510</v>
      </c>
      <c r="J3435" s="37">
        <v>13720.579351952734</v>
      </c>
      <c r="K3435" s="38">
        <v>15315.985470469061</v>
      </c>
      <c r="L3435" s="39">
        <v>13259.289192521728</v>
      </c>
      <c r="M3435" s="40">
        <v>13053.804916544199</v>
      </c>
      <c r="N3435" s="41">
        <v>12939.932813125246</v>
      </c>
      <c r="O3435" s="42">
        <v>9140.6749178206683</v>
      </c>
      <c r="P3435" s="2">
        <f t="shared" si="159"/>
        <v>39452.171220004115</v>
      </c>
      <c r="Q3435" s="7">
        <f t="shared" si="160"/>
        <v>0.12225050104907641</v>
      </c>
      <c r="R3435" s="44">
        <v>1.4758776681649479</v>
      </c>
      <c r="S3435" s="46">
        <v>1.6474902656779569</v>
      </c>
      <c r="T3435" s="48">
        <v>1.4262582004016149</v>
      </c>
      <c r="U3435" s="50">
        <v>1.4041549315603385</v>
      </c>
      <c r="V3435" s="52">
        <v>1.3919060833045918</v>
      </c>
      <c r="W3435" s="54">
        <v>0.98323238670289848</v>
      </c>
      <c r="X3435" s="26">
        <f t="shared" si="161"/>
        <v>-0.46458317475308836</v>
      </c>
      <c r="Y3435" s="26">
        <v>-0.46458317475308836</v>
      </c>
      <c r="Z3435">
        <v>3425</v>
      </c>
      <c r="AA3435">
        <v>825</v>
      </c>
    </row>
    <row r="3436" spans="1:27" x14ac:dyDescent="0.2">
      <c r="A3436">
        <v>1118</v>
      </c>
      <c r="B3436">
        <v>3135</v>
      </c>
      <c r="C3436">
        <v>1</v>
      </c>
      <c r="D3436" t="s">
        <v>6272</v>
      </c>
      <c r="E3436" t="s">
        <v>6273</v>
      </c>
      <c r="F3436" t="s">
        <v>8510</v>
      </c>
      <c r="J3436" s="37">
        <v>86739.683137008338</v>
      </c>
      <c r="K3436" s="38">
        <v>74407.409118254232</v>
      </c>
      <c r="L3436" s="39">
        <v>76486.090892073771</v>
      </c>
      <c r="M3436" s="40">
        <v>72105.666571698603</v>
      </c>
      <c r="N3436" s="41">
        <v>66599.441315684424</v>
      </c>
      <c r="O3436" s="42">
        <v>63588.356969539171</v>
      </c>
      <c r="P3436" s="2">
        <f t="shared" si="159"/>
        <v>1311808.7942144773</v>
      </c>
      <c r="Q3436" s="7">
        <f t="shared" si="160"/>
        <v>4.0649038421487385</v>
      </c>
      <c r="R3436" s="44">
        <v>1.9683722296292832</v>
      </c>
      <c r="S3436" s="46">
        <v>1.688517556095926</v>
      </c>
      <c r="T3436" s="48">
        <v>1.7356888083975983</v>
      </c>
      <c r="U3436" s="50">
        <v>1.6362844149944085</v>
      </c>
      <c r="V3436" s="52">
        <v>1.5113323689176177</v>
      </c>
      <c r="W3436" s="54">
        <v>1.443002227583553</v>
      </c>
      <c r="X3436" s="26">
        <f t="shared" si="161"/>
        <v>-0.46540142359525227</v>
      </c>
      <c r="Y3436" s="26">
        <v>-0.46540142359525227</v>
      </c>
      <c r="Z3436">
        <v>3426</v>
      </c>
      <c r="AA3436">
        <v>824</v>
      </c>
    </row>
    <row r="3437" spans="1:27" x14ac:dyDescent="0.2">
      <c r="A3437">
        <v>245</v>
      </c>
      <c r="B3437">
        <v>376</v>
      </c>
      <c r="C3437">
        <v>1</v>
      </c>
      <c r="D3437" t="s">
        <v>754</v>
      </c>
      <c r="E3437" t="s">
        <v>755</v>
      </c>
      <c r="F3437" t="s">
        <v>8510</v>
      </c>
      <c r="J3437" s="37">
        <v>4300062.3890048927</v>
      </c>
      <c r="K3437" s="38">
        <v>3522423.1745629064</v>
      </c>
      <c r="L3437" s="39">
        <v>3570784.5804564203</v>
      </c>
      <c r="M3437" s="40">
        <v>3089762.2355279499</v>
      </c>
      <c r="N3437" s="41">
        <v>2722141.8975001834</v>
      </c>
      <c r="O3437" s="42">
        <v>2536877.9052919466</v>
      </c>
      <c r="P3437" s="2">
        <f t="shared" si="159"/>
        <v>1275067.3439007681</v>
      </c>
      <c r="Q3437" s="7">
        <f t="shared" si="160"/>
        <v>3.9510530559632824</v>
      </c>
      <c r="R3437" s="44">
        <v>1.1977258580694417</v>
      </c>
      <c r="S3437" s="46">
        <v>0.98112467624298072</v>
      </c>
      <c r="T3437" s="48">
        <v>0.99459511018816305</v>
      </c>
      <c r="U3437" s="50">
        <v>0.86061265860718639</v>
      </c>
      <c r="V3437" s="52">
        <v>0.7582168454827215</v>
      </c>
      <c r="W3437" s="54">
        <v>0.70661399557887838</v>
      </c>
      <c r="X3437" s="26">
        <f t="shared" si="161"/>
        <v>-0.46546646518779589</v>
      </c>
      <c r="Y3437" s="26">
        <v>-0.46546646518779589</v>
      </c>
      <c r="Z3437">
        <v>3427</v>
      </c>
      <c r="AA3437">
        <v>823</v>
      </c>
    </row>
    <row r="3438" spans="1:27" x14ac:dyDescent="0.2">
      <c r="A3438">
        <v>1295</v>
      </c>
      <c r="B3438">
        <v>3963</v>
      </c>
      <c r="C3438">
        <v>1</v>
      </c>
      <c r="D3438" t="s">
        <v>7928</v>
      </c>
      <c r="E3438" t="s">
        <v>7929</v>
      </c>
      <c r="F3438" t="s">
        <v>8510</v>
      </c>
      <c r="J3438" s="37">
        <v>12902.269623836366</v>
      </c>
      <c r="K3438" s="38">
        <v>11014.072049345001</v>
      </c>
      <c r="L3438" s="39">
        <v>13256.7825095895</v>
      </c>
      <c r="M3438" s="40">
        <v>8107.7008270223569</v>
      </c>
      <c r="N3438" s="41">
        <v>10572.039589363078</v>
      </c>
      <c r="O3438" s="42">
        <v>7843.0031201157171</v>
      </c>
      <c r="P3438" s="2">
        <f t="shared" si="159"/>
        <v>29766.423198358883</v>
      </c>
      <c r="Q3438" s="7">
        <f t="shared" si="160"/>
        <v>9.2237259393041976E-2</v>
      </c>
      <c r="R3438" s="44">
        <v>1.3237254521761765</v>
      </c>
      <c r="S3438" s="46">
        <v>1.1300033194845833</v>
      </c>
      <c r="T3438" s="48">
        <v>1.3600971715463004</v>
      </c>
      <c r="U3438" s="50">
        <v>0.83182031194974848</v>
      </c>
      <c r="V3438" s="52">
        <v>1.0846524134017403</v>
      </c>
      <c r="W3438" s="54">
        <v>0.80466329989059382</v>
      </c>
      <c r="X3438" s="26">
        <f t="shared" si="161"/>
        <v>-0.46566290561042784</v>
      </c>
      <c r="Y3438" s="26">
        <v>-0.46566290561042784</v>
      </c>
      <c r="Z3438">
        <v>3428</v>
      </c>
      <c r="AA3438">
        <v>822</v>
      </c>
    </row>
    <row r="3439" spans="1:27" x14ac:dyDescent="0.2">
      <c r="A3439">
        <v>5113</v>
      </c>
      <c r="B3439">
        <v>2723</v>
      </c>
      <c r="C3439">
        <v>1</v>
      </c>
      <c r="D3439" t="s">
        <v>5448</v>
      </c>
      <c r="E3439" t="s">
        <v>5449</v>
      </c>
      <c r="F3439" t="s">
        <v>8510</v>
      </c>
      <c r="J3439" s="37">
        <v>64327.05392026349</v>
      </c>
      <c r="K3439" s="38">
        <v>86181.462269892203</v>
      </c>
      <c r="L3439" s="39">
        <v>64570.882027659936</v>
      </c>
      <c r="M3439" s="40">
        <v>56386.99546905703</v>
      </c>
      <c r="N3439" s="41">
        <v>48967.072874081867</v>
      </c>
      <c r="O3439" s="42">
        <v>46276.063887128264</v>
      </c>
      <c r="P3439" s="2">
        <f t="shared" si="159"/>
        <v>64448.967973961713</v>
      </c>
      <c r="Q3439" s="7">
        <f t="shared" si="160"/>
        <v>0.19970811195602117</v>
      </c>
      <c r="R3439" s="44">
        <v>0.99810836298034322</v>
      </c>
      <c r="S3439" s="46">
        <v>1.3372046904569632</v>
      </c>
      <c r="T3439" s="48">
        <v>1.0018916370196569</v>
      </c>
      <c r="U3439" s="50">
        <v>0.87490920710845466</v>
      </c>
      <c r="V3439" s="52">
        <v>0.75978055837705971</v>
      </c>
      <c r="W3439" s="54">
        <v>0.71802645320596048</v>
      </c>
      <c r="X3439" s="26">
        <f t="shared" si="161"/>
        <v>-0.46566633928897527</v>
      </c>
      <c r="Y3439" s="26">
        <v>-0.46566633928897527</v>
      </c>
      <c r="Z3439">
        <v>3429</v>
      </c>
      <c r="AA3439">
        <v>821</v>
      </c>
    </row>
    <row r="3440" spans="1:27" x14ac:dyDescent="0.2">
      <c r="A3440">
        <v>2938</v>
      </c>
      <c r="B3440">
        <v>2228</v>
      </c>
      <c r="C3440">
        <v>1</v>
      </c>
      <c r="D3440" t="s">
        <v>4458</v>
      </c>
      <c r="E3440" t="s">
        <v>4459</v>
      </c>
      <c r="F3440" t="s">
        <v>8510</v>
      </c>
      <c r="J3440" s="37">
        <v>137560.95464278353</v>
      </c>
      <c r="K3440" s="38">
        <v>116903.568326151</v>
      </c>
      <c r="L3440" s="39">
        <v>96061.793231306787</v>
      </c>
      <c r="M3440" s="40">
        <v>92322.950326726364</v>
      </c>
      <c r="N3440" s="41">
        <v>61796.662467650334</v>
      </c>
      <c r="O3440" s="42">
        <v>62671.471907620034</v>
      </c>
      <c r="P3440" s="2">
        <f t="shared" si="159"/>
        <v>485470.68163812847</v>
      </c>
      <c r="Q3440" s="7">
        <f t="shared" si="160"/>
        <v>1.5043287160024568</v>
      </c>
      <c r="R3440" s="44">
        <v>0.82568166747516669</v>
      </c>
      <c r="S3440" s="46">
        <v>0.70168990524955743</v>
      </c>
      <c r="T3440" s="48">
        <v>0.57659138686444866</v>
      </c>
      <c r="U3440" s="50">
        <v>0.55414974234476511</v>
      </c>
      <c r="V3440" s="52">
        <v>0.37092190471626918</v>
      </c>
      <c r="W3440" s="54">
        <v>0.37617277055238452</v>
      </c>
      <c r="X3440" s="26">
        <f t="shared" si="161"/>
        <v>-0.46604144724763713</v>
      </c>
      <c r="Y3440" s="26">
        <v>-0.46604144724763713</v>
      </c>
      <c r="Z3440">
        <v>3430</v>
      </c>
      <c r="AA3440">
        <v>820</v>
      </c>
    </row>
    <row r="3441" spans="1:27" x14ac:dyDescent="0.2">
      <c r="A3441">
        <v>4805</v>
      </c>
      <c r="B3441">
        <v>879</v>
      </c>
      <c r="C3441">
        <v>1</v>
      </c>
      <c r="D3441" t="s">
        <v>1760</v>
      </c>
      <c r="E3441" t="s">
        <v>1761</v>
      </c>
      <c r="F3441" t="s">
        <v>8510</v>
      </c>
      <c r="J3441" s="37">
        <v>1334973.8836499935</v>
      </c>
      <c r="K3441" s="38">
        <v>1247472.3880831366</v>
      </c>
      <c r="L3441" s="39">
        <v>1130645.9150297334</v>
      </c>
      <c r="M3441" s="40">
        <v>985592.3606267256</v>
      </c>
      <c r="N3441" s="41">
        <v>973890.16396289773</v>
      </c>
      <c r="O3441" s="42">
        <v>833380.40863347333</v>
      </c>
      <c r="P3441" s="2">
        <f t="shared" si="159"/>
        <v>1417499.7817655117</v>
      </c>
      <c r="Q3441" s="7">
        <f t="shared" si="160"/>
        <v>4.3924086608932695</v>
      </c>
      <c r="R3441" s="44">
        <v>1.255115976480895</v>
      </c>
      <c r="S3441" s="46">
        <v>1.1728488052672834</v>
      </c>
      <c r="T3441" s="48">
        <v>1.0630108716559281</v>
      </c>
      <c r="U3441" s="50">
        <v>0.92663439582646645</v>
      </c>
      <c r="V3441" s="52">
        <v>0.91563222254609189</v>
      </c>
      <c r="W3441" s="54">
        <v>0.78352773651434893</v>
      </c>
      <c r="X3441" s="26">
        <f t="shared" si="161"/>
        <v>-0.46656677483225245</v>
      </c>
      <c r="Y3441" s="26">
        <v>-0.46656677483225245</v>
      </c>
      <c r="Z3441">
        <v>3431</v>
      </c>
      <c r="AA3441">
        <v>819</v>
      </c>
    </row>
    <row r="3442" spans="1:27" x14ac:dyDescent="0.2">
      <c r="A3442">
        <v>288</v>
      </c>
      <c r="B3442">
        <v>646</v>
      </c>
      <c r="C3442">
        <v>1</v>
      </c>
      <c r="D3442" t="s">
        <v>1294</v>
      </c>
      <c r="E3442" t="s">
        <v>1295</v>
      </c>
      <c r="F3442" t="s">
        <v>8510</v>
      </c>
      <c r="J3442" s="37">
        <v>2421653.1443947665</v>
      </c>
      <c r="K3442" s="38">
        <v>2064460.6377799765</v>
      </c>
      <c r="L3442" s="39">
        <v>1940018.4193977667</v>
      </c>
      <c r="M3442" s="40">
        <v>1621353.2899853431</v>
      </c>
      <c r="N3442" s="41">
        <v>1627980.5924721134</v>
      </c>
      <c r="O3442" s="42">
        <v>1500025.67988103</v>
      </c>
      <c r="P3442" s="2">
        <f t="shared" si="159"/>
        <v>1091946.7792908915</v>
      </c>
      <c r="Q3442" s="7">
        <f t="shared" si="160"/>
        <v>3.3836170927786724</v>
      </c>
      <c r="R3442" s="44">
        <v>1.2726497118956404</v>
      </c>
      <c r="S3442" s="46">
        <v>1.0849345794924796</v>
      </c>
      <c r="T3442" s="48">
        <v>1.0195365460299479</v>
      </c>
      <c r="U3442" s="50">
        <v>0.85206867967732669</v>
      </c>
      <c r="V3442" s="52">
        <v>0.85555152139640434</v>
      </c>
      <c r="W3442" s="54">
        <v>0.78830746416153863</v>
      </c>
      <c r="X3442" s="26">
        <f t="shared" si="161"/>
        <v>-0.46818975418733655</v>
      </c>
      <c r="Y3442" s="26">
        <v>-0.46818975418733655</v>
      </c>
      <c r="Z3442">
        <v>3432</v>
      </c>
      <c r="AA3442">
        <v>818</v>
      </c>
    </row>
    <row r="3443" spans="1:27" x14ac:dyDescent="0.2">
      <c r="A3443">
        <v>5620</v>
      </c>
      <c r="B3443">
        <v>1345</v>
      </c>
      <c r="C3443">
        <v>1</v>
      </c>
      <c r="D3443" t="s">
        <v>2692</v>
      </c>
      <c r="E3443" t="s">
        <v>2693</v>
      </c>
      <c r="F3443" t="s">
        <v>8510</v>
      </c>
      <c r="J3443" s="37">
        <v>626930.49039424921</v>
      </c>
      <c r="K3443" s="38">
        <v>683867.87870075309</v>
      </c>
      <c r="L3443" s="39">
        <v>606303.26256023941</v>
      </c>
      <c r="M3443" s="40">
        <v>657298.61434516404</v>
      </c>
      <c r="N3443" s="41">
        <v>456230.99409061437</v>
      </c>
      <c r="O3443" s="42">
        <v>372069.71313118032</v>
      </c>
      <c r="P3443" s="2">
        <f t="shared" si="159"/>
        <v>204337.93234338026</v>
      </c>
      <c r="Q3443" s="7">
        <f t="shared" si="160"/>
        <v>0.63318225182101673</v>
      </c>
      <c r="R3443" s="44">
        <v>1.0783202894552353</v>
      </c>
      <c r="S3443" s="46">
        <v>1.1762525833541724</v>
      </c>
      <c r="T3443" s="48">
        <v>1.0428414626483893</v>
      </c>
      <c r="U3443" s="50">
        <v>1.1305534551900362</v>
      </c>
      <c r="V3443" s="52">
        <v>0.78471719775005178</v>
      </c>
      <c r="W3443" s="54">
        <v>0.63995981517637957</v>
      </c>
      <c r="X3443" s="26">
        <f t="shared" si="161"/>
        <v>-0.46838521938071337</v>
      </c>
      <c r="Y3443" s="26">
        <v>-0.46838521938071337</v>
      </c>
      <c r="Z3443">
        <v>3433</v>
      </c>
      <c r="AA3443">
        <v>817</v>
      </c>
    </row>
    <row r="3444" spans="1:27" x14ac:dyDescent="0.2">
      <c r="A3444">
        <v>185</v>
      </c>
      <c r="B3444">
        <v>3620</v>
      </c>
      <c r="C3444">
        <v>1</v>
      </c>
      <c r="D3444" t="s">
        <v>7242</v>
      </c>
      <c r="E3444" t="s">
        <v>7243</v>
      </c>
      <c r="F3444" t="s">
        <v>8510</v>
      </c>
      <c r="J3444" s="37">
        <v>36606.151555580233</v>
      </c>
      <c r="K3444" s="38">
        <v>30387.403228762832</v>
      </c>
      <c r="L3444" s="39">
        <v>26444.568442678632</v>
      </c>
      <c r="M3444" s="40">
        <v>27897.272013717233</v>
      </c>
      <c r="N3444" s="41">
        <v>23146.035375571799</v>
      </c>
      <c r="O3444" s="42">
        <v>21537.913320556265</v>
      </c>
      <c r="P3444" s="2">
        <f t="shared" si="159"/>
        <v>46998.26853425731</v>
      </c>
      <c r="Q3444" s="7">
        <f t="shared" si="160"/>
        <v>0.14563360390767863</v>
      </c>
      <c r="R3444" s="44">
        <v>1.2561158281585583</v>
      </c>
      <c r="S3444" s="46">
        <v>1.0427236010955878</v>
      </c>
      <c r="T3444" s="48">
        <v>0.90742783871273369</v>
      </c>
      <c r="U3444" s="50">
        <v>0.95727639890441218</v>
      </c>
      <c r="V3444" s="52">
        <v>0.79424086277492367</v>
      </c>
      <c r="W3444" s="54">
        <v>0.73905922031658244</v>
      </c>
      <c r="X3444" s="26">
        <f t="shared" si="161"/>
        <v>-0.46869752771145612</v>
      </c>
      <c r="Y3444" s="26">
        <v>-0.46869752771145612</v>
      </c>
      <c r="Z3444">
        <v>3434</v>
      </c>
      <c r="AA3444">
        <v>816</v>
      </c>
    </row>
    <row r="3445" spans="1:27" x14ac:dyDescent="0.2">
      <c r="A3445">
        <v>3040</v>
      </c>
      <c r="B3445">
        <v>3196</v>
      </c>
      <c r="C3445">
        <v>1</v>
      </c>
      <c r="D3445" t="s">
        <v>6394</v>
      </c>
      <c r="E3445" t="s">
        <v>6395</v>
      </c>
      <c r="F3445" t="s">
        <v>8510</v>
      </c>
      <c r="J3445" s="37">
        <v>90852.890288730268</v>
      </c>
      <c r="K3445" s="38">
        <v>73064.364730589499</v>
      </c>
      <c r="L3445" s="39">
        <v>74034.221703875999</v>
      </c>
      <c r="M3445" s="40">
        <v>66466.636754849998</v>
      </c>
      <c r="N3445" s="41">
        <v>60634.381189006868</v>
      </c>
      <c r="O3445" s="42">
        <v>57390.385512934394</v>
      </c>
      <c r="P3445" s="2">
        <f t="shared" si="159"/>
        <v>907131.26804401341</v>
      </c>
      <c r="Q3445" s="7">
        <f t="shared" si="160"/>
        <v>2.8109289959543351</v>
      </c>
      <c r="R3445" s="44">
        <v>1.4064726359206923</v>
      </c>
      <c r="S3445" s="46">
        <v>1.1310925753481524</v>
      </c>
      <c r="T3445" s="48">
        <v>1.1461067074175812</v>
      </c>
      <c r="U3445" s="50">
        <v>1.0289546705700465</v>
      </c>
      <c r="V3445" s="52">
        <v>0.93866686758452023</v>
      </c>
      <c r="W3445" s="54">
        <v>0.88844731887295947</v>
      </c>
      <c r="X3445" s="26">
        <f t="shared" si="161"/>
        <v>-0.46922224933958512</v>
      </c>
      <c r="Y3445" s="26">
        <v>-0.46922224933958512</v>
      </c>
      <c r="Z3445">
        <v>3435</v>
      </c>
      <c r="AA3445">
        <v>815</v>
      </c>
    </row>
    <row r="3446" spans="1:27" x14ac:dyDescent="0.2">
      <c r="A3446">
        <v>1892</v>
      </c>
      <c r="B3446">
        <v>557</v>
      </c>
      <c r="C3446">
        <v>1</v>
      </c>
      <c r="D3446" t="s">
        <v>1116</v>
      </c>
      <c r="E3446" t="s">
        <v>1117</v>
      </c>
      <c r="F3446" t="s">
        <v>8510</v>
      </c>
      <c r="J3446" s="37">
        <v>3101118.9528263672</v>
      </c>
      <c r="K3446" s="38">
        <v>2225783.3348778063</v>
      </c>
      <c r="L3446" s="39">
        <v>1776030.9616189133</v>
      </c>
      <c r="M3446" s="40">
        <v>1723409.6457992967</v>
      </c>
      <c r="N3446" s="41">
        <v>1892063.4424543835</v>
      </c>
      <c r="O3446" s="42">
        <v>1954088.1042441365</v>
      </c>
      <c r="P3446" s="2">
        <f t="shared" si="159"/>
        <v>890969.19874257187</v>
      </c>
      <c r="Q3446" s="7">
        <f t="shared" si="160"/>
        <v>2.7608475680128155</v>
      </c>
      <c r="R3446" s="44">
        <v>1.5016113418639432</v>
      </c>
      <c r="S3446" s="46">
        <v>1.0777598508880544</v>
      </c>
      <c r="T3446" s="48">
        <v>0.85998256630493297</v>
      </c>
      <c r="U3446" s="50">
        <v>0.83450248448268471</v>
      </c>
      <c r="V3446" s="52">
        <v>0.91616734731385041</v>
      </c>
      <c r="W3446" s="54">
        <v>0.94620067948702713</v>
      </c>
      <c r="X3446" s="26">
        <f t="shared" si="161"/>
        <v>-0.46961584348992014</v>
      </c>
      <c r="Y3446" s="26">
        <v>-0.46961584348992014</v>
      </c>
      <c r="Z3446">
        <v>3436</v>
      </c>
      <c r="AA3446">
        <v>814</v>
      </c>
    </row>
    <row r="3447" spans="1:27" x14ac:dyDescent="0.2">
      <c r="A3447">
        <v>4901</v>
      </c>
      <c r="B3447">
        <v>3599</v>
      </c>
      <c r="C3447">
        <v>1</v>
      </c>
      <c r="D3447" t="s">
        <v>7200</v>
      </c>
      <c r="E3447" t="s">
        <v>7201</v>
      </c>
      <c r="F3447" t="s">
        <v>8510</v>
      </c>
      <c r="J3447" s="37">
        <v>58528.75168584691</v>
      </c>
      <c r="K3447" s="38">
        <v>42373.776296276272</v>
      </c>
      <c r="L3447" s="39">
        <v>36211.4923032999</v>
      </c>
      <c r="M3447" s="40">
        <v>30835.864217503666</v>
      </c>
      <c r="N3447" s="41">
        <v>35178.236880281533</v>
      </c>
      <c r="O3447" s="42">
        <v>35209.108691893103</v>
      </c>
      <c r="P3447" s="2">
        <f t="shared" si="159"/>
        <v>67806.328231484062</v>
      </c>
      <c r="Q3447" s="7">
        <f t="shared" si="160"/>
        <v>0.21011156912940612</v>
      </c>
      <c r="R3447" s="44">
        <v>1.3432961020203469</v>
      </c>
      <c r="S3447" s="46">
        <v>0.97252251051228689</v>
      </c>
      <c r="T3447" s="48">
        <v>0.83109164399153002</v>
      </c>
      <c r="U3447" s="50">
        <v>0.70771535378257044</v>
      </c>
      <c r="V3447" s="52">
        <v>0.80737735072278116</v>
      </c>
      <c r="W3447" s="54">
        <v>0.80808589110687679</v>
      </c>
      <c r="X3447" s="26">
        <f t="shared" si="161"/>
        <v>-0.47069468916354673</v>
      </c>
      <c r="Y3447" s="26">
        <v>-0.47069468916354673</v>
      </c>
      <c r="Z3447">
        <v>3437</v>
      </c>
      <c r="AA3447">
        <v>813</v>
      </c>
    </row>
    <row r="3448" spans="1:27" x14ac:dyDescent="0.2">
      <c r="A3448">
        <v>3293</v>
      </c>
      <c r="B3448">
        <v>2590</v>
      </c>
      <c r="C3448">
        <v>1</v>
      </c>
      <c r="D3448" t="s">
        <v>5182</v>
      </c>
      <c r="E3448" t="s">
        <v>5183</v>
      </c>
      <c r="F3448" t="s">
        <v>8510</v>
      </c>
      <c r="J3448" s="37">
        <v>122301.07080457434</v>
      </c>
      <c r="K3448" s="38">
        <v>138300.60288999765</v>
      </c>
      <c r="L3448" s="39">
        <v>101555.24883061323</v>
      </c>
      <c r="M3448" s="40">
        <v>97290.315196536598</v>
      </c>
      <c r="N3448" s="41">
        <v>81681.847618381536</v>
      </c>
      <c r="O3448" s="42">
        <v>77083.904777121206</v>
      </c>
      <c r="P3448" s="2">
        <f t="shared" si="159"/>
        <v>289776.56359339179</v>
      </c>
      <c r="Q3448" s="7">
        <f t="shared" si="160"/>
        <v>0.89793106427585878</v>
      </c>
      <c r="R3448" s="44">
        <v>1.0082153233853872</v>
      </c>
      <c r="S3448" s="46">
        <v>1.1401109258474109</v>
      </c>
      <c r="T3448" s="48">
        <v>0.83719265389629427</v>
      </c>
      <c r="U3448" s="50">
        <v>0.80203375124066068</v>
      </c>
      <c r="V3448" s="52">
        <v>0.67336197360753014</v>
      </c>
      <c r="W3448" s="54">
        <v>0.63545783754304508</v>
      </c>
      <c r="X3448" s="26">
        <f t="shared" si="161"/>
        <v>-0.47131331265528387</v>
      </c>
      <c r="Y3448" s="26">
        <v>-0.47131331265528387</v>
      </c>
      <c r="Z3448">
        <v>3438</v>
      </c>
      <c r="AA3448">
        <v>812</v>
      </c>
    </row>
    <row r="3449" spans="1:27" x14ac:dyDescent="0.2">
      <c r="A3449">
        <v>5074</v>
      </c>
      <c r="B3449">
        <v>1132</v>
      </c>
      <c r="C3449">
        <v>1</v>
      </c>
      <c r="D3449" t="s">
        <v>2266</v>
      </c>
      <c r="E3449" t="s">
        <v>2267</v>
      </c>
      <c r="F3449" t="s">
        <v>8510</v>
      </c>
      <c r="J3449" s="37">
        <v>758728.63633225404</v>
      </c>
      <c r="K3449" s="38">
        <v>559305.09388287296</v>
      </c>
      <c r="L3449" s="39">
        <v>582294.26110657689</v>
      </c>
      <c r="M3449" s="40">
        <v>473996.98740094638</v>
      </c>
      <c r="N3449" s="41">
        <v>463223.00688943797</v>
      </c>
      <c r="O3449" s="42">
        <v>441252.524296786</v>
      </c>
      <c r="P3449" s="2">
        <f t="shared" si="159"/>
        <v>226959.62001700813</v>
      </c>
      <c r="Q3449" s="7">
        <f t="shared" si="160"/>
        <v>0.70328010872361668</v>
      </c>
      <c r="R3449" s="44">
        <v>1.2648578631160758</v>
      </c>
      <c r="S3449" s="46">
        <v>0.9324037765312867</v>
      </c>
      <c r="T3449" s="48">
        <v>0.97072845222819659</v>
      </c>
      <c r="U3449" s="50">
        <v>0.79018872874711843</v>
      </c>
      <c r="V3449" s="52">
        <v>0.77222769061770591</v>
      </c>
      <c r="W3449" s="54">
        <v>0.73560123903403141</v>
      </c>
      <c r="X3449" s="26">
        <f t="shared" si="161"/>
        <v>-0.47247872880457747</v>
      </c>
      <c r="Y3449" s="26">
        <v>-0.47247872880457747</v>
      </c>
      <c r="Z3449">
        <v>3439</v>
      </c>
      <c r="AA3449">
        <v>811</v>
      </c>
    </row>
    <row r="3450" spans="1:27" x14ac:dyDescent="0.2">
      <c r="A3450">
        <v>1571</v>
      </c>
      <c r="B3450">
        <v>4132</v>
      </c>
      <c r="C3450">
        <v>1</v>
      </c>
      <c r="D3450" t="s">
        <v>8266</v>
      </c>
      <c r="E3450" t="s">
        <v>8267</v>
      </c>
      <c r="F3450" t="s">
        <v>8510</v>
      </c>
      <c r="J3450" s="37">
        <v>10944.954595804802</v>
      </c>
      <c r="K3450" s="38">
        <v>12652.044246295734</v>
      </c>
      <c r="L3450" s="39">
        <v>12666.715737230232</v>
      </c>
      <c r="M3450" s="40">
        <v>10910.530465629667</v>
      </c>
      <c r="N3450" s="41">
        <v>9913.3663776602461</v>
      </c>
      <c r="O3450" s="42">
        <v>4846.1339420823924</v>
      </c>
      <c r="P3450" s="2">
        <f t="shared" si="159"/>
        <v>432273.0041898028</v>
      </c>
      <c r="Q3450" s="7">
        <f t="shared" si="160"/>
        <v>1.3394849945647018</v>
      </c>
      <c r="R3450" s="44">
        <v>0.89653168530146088</v>
      </c>
      <c r="S3450" s="46">
        <v>1.0363641485537014</v>
      </c>
      <c r="T3450" s="48">
        <v>1.0375659311996004</v>
      </c>
      <c r="U3450" s="50">
        <v>0.8937119090136012</v>
      </c>
      <c r="V3450" s="52">
        <v>0.81203142395686234</v>
      </c>
      <c r="W3450" s="54">
        <v>0.39696031557381395</v>
      </c>
      <c r="X3450" s="26">
        <f t="shared" si="161"/>
        <v>-0.47352986351639303</v>
      </c>
      <c r="Y3450" s="26">
        <v>-0.47352986351639303</v>
      </c>
      <c r="Z3450">
        <v>3440</v>
      </c>
      <c r="AA3450">
        <v>810</v>
      </c>
    </row>
    <row r="3451" spans="1:27" x14ac:dyDescent="0.2">
      <c r="A3451">
        <v>2667</v>
      </c>
      <c r="B3451">
        <v>824</v>
      </c>
      <c r="C3451">
        <v>1</v>
      </c>
      <c r="D3451" t="s">
        <v>1650</v>
      </c>
      <c r="E3451" t="s">
        <v>1651</v>
      </c>
      <c r="F3451" t="s">
        <v>8510</v>
      </c>
      <c r="J3451" s="37">
        <v>1388121.8318353135</v>
      </c>
      <c r="K3451" s="38">
        <v>1164216.0691664268</v>
      </c>
      <c r="L3451" s="39">
        <v>1093570.5286388865</v>
      </c>
      <c r="M3451" s="40">
        <v>990850.1213277966</v>
      </c>
      <c r="N3451" s="41">
        <v>937458.81126660027</v>
      </c>
      <c r="O3451" s="42">
        <v>851879.29264237534</v>
      </c>
      <c r="P3451" s="2">
        <f t="shared" si="159"/>
        <v>468417.74788328289</v>
      </c>
      <c r="Q3451" s="7">
        <f t="shared" si="160"/>
        <v>1.4514867650674592</v>
      </c>
      <c r="R3451" s="44">
        <v>1.3319018230389348</v>
      </c>
      <c r="S3451" s="46">
        <v>1.1170644170935797</v>
      </c>
      <c r="T3451" s="48">
        <v>1.04928007564727</v>
      </c>
      <c r="U3451" s="50">
        <v>0.95071992435272989</v>
      </c>
      <c r="V3451" s="52">
        <v>0.8994910036816075</v>
      </c>
      <c r="W3451" s="54">
        <v>0.8173775218125876</v>
      </c>
      <c r="X3451" s="26">
        <f t="shared" si="161"/>
        <v>-0.47484312823745617</v>
      </c>
      <c r="Y3451" s="26">
        <v>-0.47484312823745617</v>
      </c>
      <c r="Z3451">
        <v>3441</v>
      </c>
      <c r="AA3451">
        <v>809</v>
      </c>
    </row>
    <row r="3452" spans="1:27" x14ac:dyDescent="0.2">
      <c r="A3452">
        <v>1786</v>
      </c>
      <c r="B3452">
        <v>3095</v>
      </c>
      <c r="C3452">
        <v>1</v>
      </c>
      <c r="D3452" t="s">
        <v>6192</v>
      </c>
      <c r="E3452" t="s">
        <v>6193</v>
      </c>
      <c r="F3452" t="s">
        <v>8510</v>
      </c>
      <c r="J3452" s="37">
        <v>84956.203124190375</v>
      </c>
      <c r="K3452" s="38">
        <v>56801.675044878903</v>
      </c>
      <c r="L3452" s="39">
        <v>42355.710292828699</v>
      </c>
      <c r="M3452" s="40">
        <v>33696.72559965917</v>
      </c>
      <c r="N3452" s="41">
        <v>52630.658986503367</v>
      </c>
      <c r="O3452" s="42">
        <v>42248.968041820328</v>
      </c>
      <c r="P3452" s="2">
        <f t="shared" si="159"/>
        <v>52748.201133954884</v>
      </c>
      <c r="Q3452" s="7">
        <f t="shared" si="160"/>
        <v>0.16345092852060203</v>
      </c>
      <c r="R3452" s="44">
        <v>1.2032931523813226</v>
      </c>
      <c r="S3452" s="46">
        <v>0.80452120165231544</v>
      </c>
      <c r="T3452" s="48">
        <v>0.59991306444220971</v>
      </c>
      <c r="U3452" s="50">
        <v>0.47726990708930306</v>
      </c>
      <c r="V3452" s="52">
        <v>0.74544423167310125</v>
      </c>
      <c r="W3452" s="54">
        <v>0.59840120050544243</v>
      </c>
      <c r="X3452" s="26">
        <f t="shared" si="161"/>
        <v>-0.47490483238142139</v>
      </c>
      <c r="Y3452" s="26">
        <v>-0.47490483238142139</v>
      </c>
      <c r="Z3452">
        <v>3442</v>
      </c>
      <c r="AA3452">
        <v>808</v>
      </c>
    </row>
    <row r="3453" spans="1:27" x14ac:dyDescent="0.2">
      <c r="A3453">
        <v>4558</v>
      </c>
      <c r="B3453">
        <v>3252</v>
      </c>
      <c r="C3453">
        <v>1</v>
      </c>
      <c r="D3453" t="s">
        <v>6506</v>
      </c>
      <c r="E3453" t="s">
        <v>6507</v>
      </c>
      <c r="F3453" t="s">
        <v>8510</v>
      </c>
      <c r="J3453" s="37">
        <v>52865.743281406401</v>
      </c>
      <c r="K3453" s="38">
        <v>67546.581352304434</v>
      </c>
      <c r="L3453" s="39">
        <v>65755.619987383325</v>
      </c>
      <c r="M3453" s="40">
        <v>65498.232754004101</v>
      </c>
      <c r="N3453" s="41">
        <v>40624.187574007527</v>
      </c>
      <c r="O3453" s="42">
        <v>35200.537462575863</v>
      </c>
      <c r="P3453" s="2">
        <f t="shared" si="159"/>
        <v>428486.17163296102</v>
      </c>
      <c r="Q3453" s="7">
        <f t="shared" si="160"/>
        <v>1.3277507309450578</v>
      </c>
      <c r="R3453" s="44">
        <v>1.0377508437991596</v>
      </c>
      <c r="S3453" s="46">
        <v>1.3259346685239248</v>
      </c>
      <c r="T3453" s="48">
        <v>1.2907782221695188</v>
      </c>
      <c r="U3453" s="50">
        <v>1.2857257287769521</v>
      </c>
      <c r="V3453" s="52">
        <v>0.79744996129486201</v>
      </c>
      <c r="W3453" s="54">
        <v>0.6909840888744283</v>
      </c>
      <c r="X3453" s="26">
        <f t="shared" si="161"/>
        <v>-0.47490576995763029</v>
      </c>
      <c r="Y3453" s="26">
        <v>-0.47490576995763029</v>
      </c>
      <c r="Z3453">
        <v>3443</v>
      </c>
      <c r="AA3453">
        <v>807</v>
      </c>
    </row>
    <row r="3454" spans="1:27" x14ac:dyDescent="0.2">
      <c r="A3454">
        <v>1792</v>
      </c>
      <c r="B3454">
        <v>1000</v>
      </c>
      <c r="C3454">
        <v>1</v>
      </c>
      <c r="D3454" t="s">
        <v>2002</v>
      </c>
      <c r="E3454" t="s">
        <v>2003</v>
      </c>
      <c r="F3454" t="s">
        <v>8510</v>
      </c>
      <c r="J3454" s="37">
        <v>1283222.4702259535</v>
      </c>
      <c r="K3454" s="38">
        <v>976497.85091892758</v>
      </c>
      <c r="L3454" s="39">
        <v>850426.15021694079</v>
      </c>
      <c r="M3454" s="40">
        <v>899374.91526541591</v>
      </c>
      <c r="N3454" s="41">
        <v>813665.81420670298</v>
      </c>
      <c r="O3454" s="42">
        <v>789425.76191361761</v>
      </c>
      <c r="P3454" s="2">
        <f t="shared" si="159"/>
        <v>1648611.902027512</v>
      </c>
      <c r="Q3454" s="7">
        <f t="shared" si="160"/>
        <v>5.1085561282402141</v>
      </c>
      <c r="R3454" s="44">
        <v>1.4667066965949249</v>
      </c>
      <c r="S3454" s="46">
        <v>1.1161244214350077</v>
      </c>
      <c r="T3454" s="48">
        <v>0.97202609712951482</v>
      </c>
      <c r="U3454" s="50">
        <v>1.0279739028704853</v>
      </c>
      <c r="V3454" s="52">
        <v>0.93000950823218853</v>
      </c>
      <c r="W3454" s="54">
        <v>0.90230344178696864</v>
      </c>
      <c r="X3454" s="26">
        <f t="shared" si="161"/>
        <v>-0.47491617255818119</v>
      </c>
      <c r="Y3454" s="26">
        <v>-0.47491617255818119</v>
      </c>
      <c r="Z3454">
        <v>3444</v>
      </c>
      <c r="AA3454">
        <v>806</v>
      </c>
    </row>
    <row r="3455" spans="1:27" x14ac:dyDescent="0.2">
      <c r="A3455">
        <v>5557</v>
      </c>
      <c r="B3455">
        <v>487</v>
      </c>
      <c r="C3455">
        <v>1</v>
      </c>
      <c r="D3455" t="s">
        <v>976</v>
      </c>
      <c r="E3455" t="s">
        <v>977</v>
      </c>
      <c r="F3455" t="s">
        <v>8510</v>
      </c>
      <c r="J3455" s="37">
        <v>3497568.8147851136</v>
      </c>
      <c r="K3455" s="38">
        <v>2836631.0394767597</v>
      </c>
      <c r="L3455" s="39">
        <v>2316184.6955393632</v>
      </c>
      <c r="M3455" s="40">
        <v>2096155.1968326836</v>
      </c>
      <c r="N3455" s="41">
        <v>2321597.1845605695</v>
      </c>
      <c r="O3455" s="42">
        <v>2014001.3338290702</v>
      </c>
      <c r="P3455" s="2">
        <f t="shared" si="159"/>
        <v>1618278.1168452902</v>
      </c>
      <c r="Q3455" s="7">
        <f t="shared" si="160"/>
        <v>5.0145607834323878</v>
      </c>
      <c r="R3455" s="44">
        <v>1.268280210751793</v>
      </c>
      <c r="S3455" s="46">
        <v>1.0286125028804323</v>
      </c>
      <c r="T3455" s="48">
        <v>0.83988946875923642</v>
      </c>
      <c r="U3455" s="50">
        <v>0.76010288734540821</v>
      </c>
      <c r="V3455" s="52">
        <v>0.84185213284964378</v>
      </c>
      <c r="W3455" s="54">
        <v>0.73031244598401412</v>
      </c>
      <c r="X3455" s="26">
        <f t="shared" si="161"/>
        <v>-0.47570093076358405</v>
      </c>
      <c r="Y3455" s="26">
        <v>-0.47570093076358405</v>
      </c>
      <c r="Z3455">
        <v>3445</v>
      </c>
      <c r="AA3455">
        <v>805</v>
      </c>
    </row>
    <row r="3456" spans="1:27" x14ac:dyDescent="0.2">
      <c r="A3456">
        <v>1512</v>
      </c>
      <c r="B3456">
        <v>936</v>
      </c>
      <c r="C3456">
        <v>1</v>
      </c>
      <c r="D3456" t="s">
        <v>1874</v>
      </c>
      <c r="E3456" t="s">
        <v>1875</v>
      </c>
      <c r="F3456" t="s">
        <v>8510</v>
      </c>
      <c r="J3456" s="37">
        <v>1222554.8998615099</v>
      </c>
      <c r="K3456" s="38">
        <v>1050194.3721684685</v>
      </c>
      <c r="L3456" s="39">
        <v>1078239.7322282565</v>
      </c>
      <c r="M3456" s="40">
        <v>914596.44631071168</v>
      </c>
      <c r="N3456" s="41">
        <v>812901.67543194897</v>
      </c>
      <c r="O3456" s="42">
        <v>742752.13788614504</v>
      </c>
      <c r="P3456" s="2">
        <f t="shared" si="159"/>
        <v>388757.25802125188</v>
      </c>
      <c r="Q3456" s="7">
        <f t="shared" si="160"/>
        <v>1.2046426878393277</v>
      </c>
      <c r="R3456" s="44">
        <v>1.2444631645905309</v>
      </c>
      <c r="S3456" s="46">
        <v>1.0690139248323212</v>
      </c>
      <c r="T3456" s="48">
        <v>1.0975618596007624</v>
      </c>
      <c r="U3456" s="50">
        <v>0.93098607516767884</v>
      </c>
      <c r="V3456" s="52">
        <v>0.82746892726337606</v>
      </c>
      <c r="W3456" s="54">
        <v>0.75606230536140462</v>
      </c>
      <c r="X3456" s="26">
        <f t="shared" si="161"/>
        <v>-0.47617358189793579</v>
      </c>
      <c r="Y3456" s="26">
        <v>-0.47617358189793579</v>
      </c>
      <c r="Z3456">
        <v>3446</v>
      </c>
      <c r="AA3456">
        <v>804</v>
      </c>
    </row>
    <row r="3457" spans="1:27" x14ac:dyDescent="0.2">
      <c r="A3457">
        <v>3749</v>
      </c>
      <c r="B3457">
        <v>3790</v>
      </c>
      <c r="C3457">
        <v>1</v>
      </c>
      <c r="D3457" t="s">
        <v>7582</v>
      </c>
      <c r="E3457" t="s">
        <v>7583</v>
      </c>
      <c r="F3457" t="s">
        <v>8510</v>
      </c>
      <c r="J3457" s="37">
        <v>34013.341681064332</v>
      </c>
      <c r="K3457" s="38">
        <v>34762.378156358805</v>
      </c>
      <c r="L3457" s="39">
        <v>32205.509322613729</v>
      </c>
      <c r="M3457" s="40">
        <v>30316.553753559001</v>
      </c>
      <c r="N3457" s="41">
        <v>24209.810835646869</v>
      </c>
      <c r="O3457" s="42">
        <v>23091.910196555564</v>
      </c>
      <c r="P3457" s="2">
        <f t="shared" si="159"/>
        <v>34387.859918711569</v>
      </c>
      <c r="Q3457" s="7">
        <f t="shared" si="160"/>
        <v>0.10655771216303422</v>
      </c>
      <c r="R3457" s="44">
        <v>1.2865363056385664</v>
      </c>
      <c r="S3457" s="46">
        <v>1.3148682063600519</v>
      </c>
      <c r="T3457" s="48">
        <v>1.2181560216469547</v>
      </c>
      <c r="U3457" s="50">
        <v>1.1467072959641151</v>
      </c>
      <c r="V3457" s="52">
        <v>0.91572303846997438</v>
      </c>
      <c r="W3457" s="54">
        <v>0.87343904968188668</v>
      </c>
      <c r="X3457" s="26">
        <f t="shared" si="161"/>
        <v>-0.476338644162353</v>
      </c>
      <c r="Y3457" s="26">
        <v>-0.476338644162353</v>
      </c>
      <c r="Z3457">
        <v>3447</v>
      </c>
      <c r="AA3457">
        <v>803</v>
      </c>
    </row>
    <row r="3458" spans="1:27" x14ac:dyDescent="0.2">
      <c r="A3458">
        <v>2875</v>
      </c>
      <c r="B3458">
        <v>3191</v>
      </c>
      <c r="C3458">
        <v>1</v>
      </c>
      <c r="D3458" t="s">
        <v>6384</v>
      </c>
      <c r="E3458" t="s">
        <v>6385</v>
      </c>
      <c r="F3458" t="s">
        <v>8510</v>
      </c>
      <c r="J3458" s="37">
        <v>65504.471208511037</v>
      </c>
      <c r="K3458" s="38">
        <v>60387.216857272964</v>
      </c>
      <c r="L3458" s="39">
        <v>41882.904437711106</v>
      </c>
      <c r="M3458" s="40">
        <v>42286.326156913703</v>
      </c>
      <c r="N3458" s="41">
        <v>37890.795496704202</v>
      </c>
      <c r="O3458" s="42">
        <v>32084.742704145032</v>
      </c>
      <c r="P3458" s="2">
        <f t="shared" si="159"/>
        <v>168249.26354414903</v>
      </c>
      <c r="Q3458" s="7">
        <f t="shared" si="160"/>
        <v>0.52135424067563341</v>
      </c>
      <c r="R3458" s="44">
        <v>0.93590506381069816</v>
      </c>
      <c r="S3458" s="46">
        <v>0.8627915164180926</v>
      </c>
      <c r="T3458" s="48">
        <v>0.59840834720394342</v>
      </c>
      <c r="U3458" s="50">
        <v>0.60417229618158008</v>
      </c>
      <c r="V3458" s="52">
        <v>0.54137048544822752</v>
      </c>
      <c r="W3458" s="54">
        <v>0.45841562589350537</v>
      </c>
      <c r="X3458" s="26">
        <f t="shared" si="161"/>
        <v>-0.4779923333597032</v>
      </c>
      <c r="Y3458" s="26">
        <v>-0.4779923333597032</v>
      </c>
      <c r="Z3458">
        <v>3448</v>
      </c>
      <c r="AA3458">
        <v>802</v>
      </c>
    </row>
    <row r="3459" spans="1:27" x14ac:dyDescent="0.2">
      <c r="A3459">
        <v>3533</v>
      </c>
      <c r="B3459">
        <v>1386</v>
      </c>
      <c r="C3459">
        <v>1</v>
      </c>
      <c r="D3459" t="s">
        <v>2774</v>
      </c>
      <c r="E3459" t="s">
        <v>2775</v>
      </c>
      <c r="F3459" t="s">
        <v>8510</v>
      </c>
      <c r="J3459" s="37">
        <v>359214.56237231568</v>
      </c>
      <c r="K3459" s="38">
        <v>762345.76377990469</v>
      </c>
      <c r="L3459" s="39">
        <v>554476.71640507469</v>
      </c>
      <c r="M3459" s="40">
        <v>631279.73834227363</v>
      </c>
      <c r="N3459" s="41">
        <v>286317.4636029547</v>
      </c>
      <c r="O3459" s="42">
        <v>270994.05587978702</v>
      </c>
      <c r="P3459" s="2">
        <f t="shared" si="159"/>
        <v>198444.97034737444</v>
      </c>
      <c r="Q3459" s="7">
        <f t="shared" si="160"/>
        <v>0.61492172180715554</v>
      </c>
      <c r="R3459" s="44">
        <v>0.67377963800331919</v>
      </c>
      <c r="S3459" s="46">
        <v>1.4299338238425905</v>
      </c>
      <c r="T3459" s="48">
        <v>1.0400333405009889</v>
      </c>
      <c r="U3459" s="50">
        <v>1.1840929576185466</v>
      </c>
      <c r="V3459" s="52">
        <v>0.53704637057691595</v>
      </c>
      <c r="W3459" s="54">
        <v>0.50830421702805162</v>
      </c>
      <c r="X3459" s="26">
        <f t="shared" si="161"/>
        <v>-0.48028283536511485</v>
      </c>
      <c r="Y3459" s="26">
        <v>-0.48028283536511485</v>
      </c>
      <c r="Z3459">
        <v>3449</v>
      </c>
      <c r="AA3459">
        <v>801</v>
      </c>
    </row>
    <row r="3460" spans="1:27" x14ac:dyDescent="0.2">
      <c r="A3460">
        <v>569</v>
      </c>
      <c r="B3460">
        <v>2909</v>
      </c>
      <c r="C3460">
        <v>1</v>
      </c>
      <c r="D3460" t="s">
        <v>5820</v>
      </c>
      <c r="E3460" t="s">
        <v>5821</v>
      </c>
      <c r="F3460" t="s">
        <v>8510</v>
      </c>
      <c r="J3460" s="37">
        <v>125895.88481496189</v>
      </c>
      <c r="K3460" s="38">
        <v>79028.594762514913</v>
      </c>
      <c r="L3460" s="39">
        <v>52548.2964595663</v>
      </c>
      <c r="M3460" s="40">
        <v>55578.57616068807</v>
      </c>
      <c r="N3460" s="41">
        <v>61817.581342486665</v>
      </c>
      <c r="O3460" s="42">
        <v>82883.963141553177</v>
      </c>
      <c r="P3460" s="2">
        <f t="shared" si="159"/>
        <v>293632.09964405425</v>
      </c>
      <c r="Q3460" s="7">
        <f t="shared" si="160"/>
        <v>0.90987821951296444</v>
      </c>
      <c r="R3460" s="44">
        <v>1.605318102777314</v>
      </c>
      <c r="S3460" s="46">
        <v>1.0077059627149976</v>
      </c>
      <c r="T3460" s="48">
        <v>0.6700515406094163</v>
      </c>
      <c r="U3460" s="50">
        <v>0.70869111066239454</v>
      </c>
      <c r="V3460" s="52">
        <v>0.78824564079166259</v>
      </c>
      <c r="W3460" s="54">
        <v>1.0568663674481777</v>
      </c>
      <c r="X3460" s="26">
        <f t="shared" si="161"/>
        <v>-0.48028572462324404</v>
      </c>
      <c r="Y3460" s="26">
        <v>-0.48028572462324404</v>
      </c>
      <c r="Z3460">
        <v>3450</v>
      </c>
      <c r="AA3460">
        <v>800</v>
      </c>
    </row>
    <row r="3461" spans="1:27" x14ac:dyDescent="0.2">
      <c r="A3461">
        <v>3369</v>
      </c>
      <c r="B3461">
        <v>1297</v>
      </c>
      <c r="C3461">
        <v>1</v>
      </c>
      <c r="D3461" t="s">
        <v>2596</v>
      </c>
      <c r="E3461" t="s">
        <v>2597</v>
      </c>
      <c r="F3461" t="s">
        <v>8510</v>
      </c>
      <c r="J3461" s="37">
        <v>796188.50838033122</v>
      </c>
      <c r="K3461" s="38">
        <v>621048.17394662637</v>
      </c>
      <c r="L3461" s="39">
        <v>589571.37402903661</v>
      </c>
      <c r="M3461" s="40">
        <v>517111.73070395429</v>
      </c>
      <c r="N3461" s="41">
        <v>461368.31447314663</v>
      </c>
      <c r="O3461" s="42">
        <v>493856.44335281971</v>
      </c>
      <c r="P3461" s="2">
        <f t="shared" si="159"/>
        <v>255602.3111871703</v>
      </c>
      <c r="Q3461" s="7">
        <f t="shared" si="160"/>
        <v>0.79203525802629471</v>
      </c>
      <c r="R3461" s="44">
        <v>1.2991960203963426</v>
      </c>
      <c r="S3461" s="46">
        <v>1.0134073872872855</v>
      </c>
      <c r="T3461" s="48">
        <v>0.96204450932897967</v>
      </c>
      <c r="U3461" s="50">
        <v>0.84380708281953309</v>
      </c>
      <c r="V3461" s="52">
        <v>0.75284668365767138</v>
      </c>
      <c r="W3461" s="54">
        <v>0.80585981723888622</v>
      </c>
      <c r="X3461" s="26">
        <f t="shared" si="161"/>
        <v>-0.48094293616936729</v>
      </c>
      <c r="Y3461" s="26">
        <v>-0.48094293616936729</v>
      </c>
      <c r="Z3461">
        <v>3451</v>
      </c>
      <c r="AA3461">
        <v>799</v>
      </c>
    </row>
    <row r="3462" spans="1:27" x14ac:dyDescent="0.2">
      <c r="A3462">
        <v>5456</v>
      </c>
      <c r="B3462">
        <v>2472</v>
      </c>
      <c r="C3462">
        <v>1</v>
      </c>
      <c r="D3462" t="s">
        <v>4946</v>
      </c>
      <c r="E3462" t="s">
        <v>4947</v>
      </c>
      <c r="F3462" t="s">
        <v>8510</v>
      </c>
      <c r="J3462" s="37">
        <v>49836.30790119397</v>
      </c>
      <c r="K3462" s="38">
        <v>36332.315395633836</v>
      </c>
      <c r="L3462" s="39">
        <v>40917.813469905501</v>
      </c>
      <c r="M3462" s="40">
        <v>22575.068809457178</v>
      </c>
      <c r="N3462" s="41">
        <v>28930.993450365331</v>
      </c>
      <c r="O3462" s="42">
        <v>19716.89970495558</v>
      </c>
      <c r="P3462" s="2">
        <f t="shared" si="159"/>
        <v>37341.928088195404</v>
      </c>
      <c r="Q3462" s="7">
        <f t="shared" si="160"/>
        <v>0.11571148754940418</v>
      </c>
      <c r="R3462" s="44">
        <v>0.87852600532390246</v>
      </c>
      <c r="S3462" s="46">
        <v>0.64047449044534077</v>
      </c>
      <c r="T3462" s="48">
        <v>0.72130871503511662</v>
      </c>
      <c r="U3462" s="50">
        <v>0.3979585538400105</v>
      </c>
      <c r="V3462" s="52">
        <v>0.51000226895605394</v>
      </c>
      <c r="W3462" s="54">
        <v>0.34757408533371037</v>
      </c>
      <c r="X3462" s="26">
        <f t="shared" si="161"/>
        <v>-0.4813609179448467</v>
      </c>
      <c r="Y3462" s="26">
        <v>-0.4813609179448467</v>
      </c>
      <c r="Z3462">
        <v>3452</v>
      </c>
      <c r="AA3462">
        <v>798</v>
      </c>
    </row>
    <row r="3463" spans="1:27" x14ac:dyDescent="0.2">
      <c r="A3463">
        <v>1717</v>
      </c>
      <c r="B3463">
        <v>3431</v>
      </c>
      <c r="C3463">
        <v>1</v>
      </c>
      <c r="D3463" t="s">
        <v>6864</v>
      </c>
      <c r="E3463" t="s">
        <v>6865</v>
      </c>
      <c r="F3463" t="s">
        <v>8510</v>
      </c>
      <c r="J3463" s="37">
        <v>55334.504919641862</v>
      </c>
      <c r="K3463" s="38">
        <v>45788.034233313898</v>
      </c>
      <c r="L3463" s="39">
        <v>43133.331856705037</v>
      </c>
      <c r="M3463" s="40">
        <v>35653.532772011335</v>
      </c>
      <c r="N3463" s="41">
        <v>38351.540780756965</v>
      </c>
      <c r="O3463" s="42">
        <v>33983.08521505446</v>
      </c>
      <c r="P3463" s="2">
        <f t="shared" si="159"/>
        <v>96889.725129820727</v>
      </c>
      <c r="Q3463" s="7">
        <f t="shared" si="160"/>
        <v>0.30023233392087662</v>
      </c>
      <c r="R3463" s="44">
        <v>1.3667366712186459</v>
      </c>
      <c r="S3463" s="46">
        <v>1.1309432619044002</v>
      </c>
      <c r="T3463" s="48">
        <v>1.0653733413900357</v>
      </c>
      <c r="U3463" s="50">
        <v>0.88062576449846475</v>
      </c>
      <c r="V3463" s="52">
        <v>0.94726531409142278</v>
      </c>
      <c r="W3463" s="54">
        <v>0.83936648266778646</v>
      </c>
      <c r="X3463" s="26">
        <f t="shared" si="161"/>
        <v>-0.48180462329782875</v>
      </c>
      <c r="Y3463" s="26">
        <v>-0.48180462329782875</v>
      </c>
      <c r="Z3463">
        <v>3453</v>
      </c>
      <c r="AA3463">
        <v>797</v>
      </c>
    </row>
    <row r="3464" spans="1:27" x14ac:dyDescent="0.2">
      <c r="A3464">
        <v>1187</v>
      </c>
      <c r="B3464">
        <v>2264</v>
      </c>
      <c r="C3464">
        <v>1</v>
      </c>
      <c r="D3464" t="s">
        <v>4530</v>
      </c>
      <c r="E3464" t="s">
        <v>4531</v>
      </c>
      <c r="F3464" t="s">
        <v>8510</v>
      </c>
      <c r="J3464" s="37">
        <v>208861.86505508365</v>
      </c>
      <c r="K3464" s="38">
        <v>209097.42598688233</v>
      </c>
      <c r="L3464" s="39">
        <v>256707.66310625034</v>
      </c>
      <c r="M3464" s="40">
        <v>221818.72729665731</v>
      </c>
      <c r="N3464" s="41">
        <v>165073.90538024</v>
      </c>
      <c r="O3464" s="42">
        <v>138444.9453399996</v>
      </c>
      <c r="P3464" s="2">
        <f t="shared" si="159"/>
        <v>98813.499410200311</v>
      </c>
      <c r="Q3464" s="7">
        <f t="shared" si="160"/>
        <v>0.30619353611606737</v>
      </c>
      <c r="R3464" s="44">
        <v>1.3577201573105386</v>
      </c>
      <c r="S3464" s="46">
        <v>1.3592514364901704</v>
      </c>
      <c r="T3464" s="48">
        <v>1.6687448838183956</v>
      </c>
      <c r="U3464" s="50">
        <v>1.4419470842138336</v>
      </c>
      <c r="V3464" s="52">
        <v>1.0730736734617188</v>
      </c>
      <c r="W3464" s="54">
        <v>0.89997038433176646</v>
      </c>
      <c r="X3464" s="26">
        <f t="shared" si="161"/>
        <v>-0.48201142194053975</v>
      </c>
      <c r="Y3464" s="26">
        <v>-0.48201142194053975</v>
      </c>
      <c r="Z3464">
        <v>3454</v>
      </c>
      <c r="AA3464">
        <v>796</v>
      </c>
    </row>
    <row r="3465" spans="1:27" x14ac:dyDescent="0.2">
      <c r="A3465">
        <v>3467</v>
      </c>
      <c r="B3465">
        <v>2675</v>
      </c>
      <c r="C3465">
        <v>1</v>
      </c>
      <c r="D3465" t="s">
        <v>5352</v>
      </c>
      <c r="E3465" t="s">
        <v>5353</v>
      </c>
      <c r="F3465" t="s">
        <v>8510</v>
      </c>
      <c r="J3465" s="37">
        <v>43410.844012451591</v>
      </c>
      <c r="K3465" s="38">
        <v>59182.053480401031</v>
      </c>
      <c r="L3465" s="39">
        <v>43260.292865249161</v>
      </c>
      <c r="M3465" s="40">
        <v>50222.246168512269</v>
      </c>
      <c r="N3465" s="41">
        <v>16772.850727443583</v>
      </c>
      <c r="O3465" s="42">
        <v>17268.456779263463</v>
      </c>
      <c r="P3465" s="2">
        <f t="shared" si="159"/>
        <v>115549.61014141867</v>
      </c>
      <c r="Q3465" s="7">
        <f t="shared" si="160"/>
        <v>0.35805374708125887</v>
      </c>
      <c r="R3465" s="44">
        <v>0.58472607801192589</v>
      </c>
      <c r="S3465" s="46">
        <v>0.79715773345390528</v>
      </c>
      <c r="T3465" s="48">
        <v>0.58269821645229758</v>
      </c>
      <c r="U3465" s="50">
        <v>0.67647284219216031</v>
      </c>
      <c r="V3465" s="52">
        <v>0.22592334809533904</v>
      </c>
      <c r="W3465" s="54">
        <v>0.23259895621842672</v>
      </c>
      <c r="X3465" s="26">
        <f t="shared" si="161"/>
        <v>-0.48293773418619029</v>
      </c>
      <c r="Y3465" s="26">
        <v>-0.48293773418619029</v>
      </c>
      <c r="Z3465">
        <v>3455</v>
      </c>
      <c r="AA3465">
        <v>795</v>
      </c>
    </row>
    <row r="3466" spans="1:27" x14ac:dyDescent="0.2">
      <c r="A3466">
        <v>1358</v>
      </c>
      <c r="B3466">
        <v>1940</v>
      </c>
      <c r="C3466">
        <v>1</v>
      </c>
      <c r="D3466" t="s">
        <v>3882</v>
      </c>
      <c r="E3466" t="s">
        <v>3883</v>
      </c>
      <c r="F3466" t="s">
        <v>8510</v>
      </c>
      <c r="J3466" s="37">
        <v>288001.82724064268</v>
      </c>
      <c r="K3466" s="38">
        <v>257373.19961627433</v>
      </c>
      <c r="L3466" s="39">
        <v>251705.96492441333</v>
      </c>
      <c r="M3466" s="40">
        <v>213987.88509934567</v>
      </c>
      <c r="N3466" s="41">
        <v>171917.16680243632</v>
      </c>
      <c r="O3466" s="42">
        <v>174109.23221096399</v>
      </c>
      <c r="P3466" s="2">
        <f t="shared" si="159"/>
        <v>6148518.6642161887</v>
      </c>
      <c r="Q3466" s="7">
        <f t="shared" si="160"/>
        <v>19.052423837928092</v>
      </c>
      <c r="R3466" s="44">
        <v>1.131461852305387</v>
      </c>
      <c r="S3466" s="46">
        <v>1.0111323249635922</v>
      </c>
      <c r="T3466" s="48">
        <v>0.98886767503640771</v>
      </c>
      <c r="U3466" s="50">
        <v>0.84068608579734116</v>
      </c>
      <c r="V3466" s="52">
        <v>0.67540445092679091</v>
      </c>
      <c r="W3466" s="54">
        <v>0.68401633513346616</v>
      </c>
      <c r="X3466" s="26">
        <f t="shared" si="161"/>
        <v>-0.48465611388701063</v>
      </c>
      <c r="Y3466" s="26">
        <v>-0.48465611388701063</v>
      </c>
      <c r="Z3466">
        <v>3456</v>
      </c>
      <c r="AA3466">
        <v>794</v>
      </c>
    </row>
    <row r="3467" spans="1:27" x14ac:dyDescent="0.2">
      <c r="A3467">
        <v>631</v>
      </c>
      <c r="B3467">
        <v>77</v>
      </c>
      <c r="C3467">
        <v>1</v>
      </c>
      <c r="D3467" t="s">
        <v>156</v>
      </c>
      <c r="E3467" t="s">
        <v>157</v>
      </c>
      <c r="F3467" t="s">
        <v>8510</v>
      </c>
      <c r="J3467" s="37">
        <v>19987778.385684833</v>
      </c>
      <c r="K3467" s="38">
        <v>17339750.5977672</v>
      </c>
      <c r="L3467" s="39">
        <v>17125629.559677035</v>
      </c>
      <c r="M3467" s="40">
        <v>14749330.599609166</v>
      </c>
      <c r="N3467" s="41">
        <v>13560598.977821799</v>
      </c>
      <c r="O3467" s="42">
        <v>12009035.501191733</v>
      </c>
      <c r="P3467" s="2">
        <f t="shared" ref="P3467:P3530" si="162">MEDIAN(J3467:O3468)</f>
        <v>7559771.8939969884</v>
      </c>
      <c r="Q3467" s="7">
        <f t="shared" ref="Q3467:Q3530" si="163">P3467/$P$6</f>
        <v>23.425476298988869</v>
      </c>
      <c r="R3467" s="44">
        <v>1.2651324405797195</v>
      </c>
      <c r="S3467" s="46">
        <v>1.097524725834869</v>
      </c>
      <c r="T3467" s="48">
        <v>1.0839718703713281</v>
      </c>
      <c r="U3467" s="50">
        <v>0.93356331345782761</v>
      </c>
      <c r="V3467" s="52">
        <v>0.85832218816382144</v>
      </c>
      <c r="W3467" s="54">
        <v>0.76011551156242418</v>
      </c>
      <c r="X3467" s="26">
        <f t="shared" ref="X3467:X3530" si="164">SLOPE(R3467:W3467,R$8:W$8)</f>
        <v>-0.48472868785901724</v>
      </c>
      <c r="Y3467" s="26">
        <v>-0.48472868785901724</v>
      </c>
      <c r="Z3467">
        <v>3457</v>
      </c>
      <c r="AA3467">
        <v>793</v>
      </c>
    </row>
    <row r="3468" spans="1:27" x14ac:dyDescent="0.2">
      <c r="A3468">
        <v>4695</v>
      </c>
      <c r="B3468">
        <v>518</v>
      </c>
      <c r="C3468">
        <v>1</v>
      </c>
      <c r="D3468" t="s">
        <v>1038</v>
      </c>
      <c r="E3468" t="s">
        <v>1039</v>
      </c>
      <c r="F3468" t="s">
        <v>8510</v>
      </c>
      <c r="J3468" s="37">
        <v>2840018.4510161406</v>
      </c>
      <c r="K3468" s="38">
        <v>3110508.2868022434</v>
      </c>
      <c r="L3468" s="39">
        <v>2510626.4538500966</v>
      </c>
      <c r="M3468" s="40">
        <v>2285195.6812324701</v>
      </c>
      <c r="N3468" s="41">
        <v>1990824.7050626299</v>
      </c>
      <c r="O3468" s="42">
        <v>1932721.5903540098</v>
      </c>
      <c r="P3468" s="2">
        <f t="shared" si="162"/>
        <v>981233.89866756822</v>
      </c>
      <c r="Q3468" s="7">
        <f t="shared" si="163"/>
        <v>3.0405509265767701</v>
      </c>
      <c r="R3468" s="44">
        <v>1.1871450530083734</v>
      </c>
      <c r="S3468" s="46">
        <v>1.3002114559141811</v>
      </c>
      <c r="T3468" s="48">
        <v>1.0494571870030285</v>
      </c>
      <c r="U3468" s="50">
        <v>0.95522574762166867</v>
      </c>
      <c r="V3468" s="52">
        <v>0.83217688222284125</v>
      </c>
      <c r="W3468" s="54">
        <v>0.80788942551070719</v>
      </c>
      <c r="X3468" s="26">
        <f t="shared" si="164"/>
        <v>-0.48494475684910154</v>
      </c>
      <c r="Y3468" s="26">
        <v>-0.48494475684910154</v>
      </c>
      <c r="Z3468">
        <v>3458</v>
      </c>
      <c r="AA3468">
        <v>792</v>
      </c>
    </row>
    <row r="3469" spans="1:27" x14ac:dyDescent="0.2">
      <c r="A3469">
        <v>3615</v>
      </c>
      <c r="B3469">
        <v>3743</v>
      </c>
      <c r="C3469">
        <v>1</v>
      </c>
      <c r="D3469" t="s">
        <v>7488</v>
      </c>
      <c r="E3469" t="s">
        <v>7489</v>
      </c>
      <c r="F3469" t="s">
        <v>8510</v>
      </c>
      <c r="J3469" s="37">
        <v>26408.328854874533</v>
      </c>
      <c r="K3469" s="38">
        <v>29746.206981126732</v>
      </c>
      <c r="L3469" s="39">
        <v>28886.1186451883</v>
      </c>
      <c r="M3469" s="40">
        <v>21489.167365928533</v>
      </c>
      <c r="N3469" s="41">
        <v>19217.102334347303</v>
      </c>
      <c r="O3469" s="42">
        <v>19967.367511821936</v>
      </c>
      <c r="P3469" s="2">
        <f t="shared" si="162"/>
        <v>36378.633095472833</v>
      </c>
      <c r="Q3469" s="7">
        <f t="shared" si="163"/>
        <v>0.11272652393709254</v>
      </c>
      <c r="R3469" s="44">
        <v>1.2610960816947951</v>
      </c>
      <c r="S3469" s="46">
        <v>1.4204921968115012</v>
      </c>
      <c r="T3469" s="48">
        <v>1.3794197746857391</v>
      </c>
      <c r="U3469" s="50">
        <v>1.0261877952589169</v>
      </c>
      <c r="V3469" s="52">
        <v>0.91768822588332699</v>
      </c>
      <c r="W3469" s="54">
        <v>0.95351618306853392</v>
      </c>
      <c r="X3469" s="26">
        <f t="shared" si="164"/>
        <v>-0.48564905504895017</v>
      </c>
      <c r="Y3469" s="26">
        <v>-0.48564905504895017</v>
      </c>
      <c r="Z3469">
        <v>3459</v>
      </c>
      <c r="AA3469">
        <v>791</v>
      </c>
    </row>
    <row r="3470" spans="1:27" x14ac:dyDescent="0.2">
      <c r="A3470">
        <v>2475</v>
      </c>
      <c r="B3470">
        <v>3527</v>
      </c>
      <c r="C3470">
        <v>1</v>
      </c>
      <c r="D3470" t="s">
        <v>7056</v>
      </c>
      <c r="E3470" t="s">
        <v>7057</v>
      </c>
      <c r="F3470" t="s">
        <v>8510</v>
      </c>
      <c r="J3470" s="37">
        <v>66922.573887448045</v>
      </c>
      <c r="K3470" s="38">
        <v>52826.722034074301</v>
      </c>
      <c r="L3470" s="39">
        <v>59444.282833881873</v>
      </c>
      <c r="M3470" s="40">
        <v>44697.927813162903</v>
      </c>
      <c r="N3470" s="41">
        <v>43011.05920981893</v>
      </c>
      <c r="O3470" s="42">
        <v>45081.24386205474</v>
      </c>
      <c r="P3470" s="2">
        <f t="shared" si="162"/>
        <v>156644.66737872135</v>
      </c>
      <c r="Q3470" s="7">
        <f t="shared" si="163"/>
        <v>0.48539506145113509</v>
      </c>
      <c r="R3470" s="44">
        <v>1.4849705711449435</v>
      </c>
      <c r="S3470" s="46">
        <v>1.1721923266517964</v>
      </c>
      <c r="T3470" s="48">
        <v>1.319031912603821</v>
      </c>
      <c r="U3470" s="50">
        <v>0.99181940469503138</v>
      </c>
      <c r="V3470" s="52">
        <v>0.95438883250025808</v>
      </c>
      <c r="W3470" s="54">
        <v>1.0003249510150107</v>
      </c>
      <c r="X3470" s="26">
        <f t="shared" si="164"/>
        <v>-0.48626444157329546</v>
      </c>
      <c r="Y3470" s="26">
        <v>-0.48626444157329546</v>
      </c>
      <c r="Z3470">
        <v>3460</v>
      </c>
      <c r="AA3470">
        <v>790</v>
      </c>
    </row>
    <row r="3471" spans="1:27" x14ac:dyDescent="0.2">
      <c r="A3471">
        <v>1561</v>
      </c>
      <c r="B3471">
        <v>1852</v>
      </c>
      <c r="C3471">
        <v>1</v>
      </c>
      <c r="D3471" t="s">
        <v>3706</v>
      </c>
      <c r="E3471" t="s">
        <v>3707</v>
      </c>
      <c r="F3471" t="s">
        <v>8510</v>
      </c>
      <c r="J3471" s="37">
        <v>395512.84515909926</v>
      </c>
      <c r="K3471" s="38">
        <v>362142.15420881897</v>
      </c>
      <c r="L3471" s="39">
        <v>337476.75451182132</v>
      </c>
      <c r="M3471" s="40">
        <v>276044.43125049997</v>
      </c>
      <c r="N3471" s="41">
        <v>275142.56662225764</v>
      </c>
      <c r="O3471" s="42">
        <v>246366.76086999467</v>
      </c>
      <c r="P3471" s="2">
        <f t="shared" si="162"/>
        <v>146979.79463146342</v>
      </c>
      <c r="Q3471" s="7">
        <f t="shared" si="163"/>
        <v>0.45544650603858144</v>
      </c>
      <c r="R3471" s="44">
        <v>1.2617068417252542</v>
      </c>
      <c r="S3471" s="46">
        <v>1.1552525770903574</v>
      </c>
      <c r="T3471" s="48">
        <v>1.0765686508096033</v>
      </c>
      <c r="U3471" s="50">
        <v>0.88059629868357414</v>
      </c>
      <c r="V3471" s="52">
        <v>0.87771930294072886</v>
      </c>
      <c r="W3471" s="54">
        <v>0.78592296449517884</v>
      </c>
      <c r="X3471" s="26">
        <f t="shared" si="164"/>
        <v>-0.48678450867504158</v>
      </c>
      <c r="Y3471" s="26">
        <v>-0.48678450867504158</v>
      </c>
      <c r="Z3471">
        <v>3461</v>
      </c>
      <c r="AA3471">
        <v>789</v>
      </c>
    </row>
    <row r="3472" spans="1:27" x14ac:dyDescent="0.2">
      <c r="A3472">
        <v>2098</v>
      </c>
      <c r="B3472">
        <v>3402</v>
      </c>
      <c r="C3472">
        <v>1</v>
      </c>
      <c r="D3472" t="s">
        <v>6806</v>
      </c>
      <c r="E3472" t="s">
        <v>6807</v>
      </c>
      <c r="F3472" t="s">
        <v>8510</v>
      </c>
      <c r="J3472" s="37">
        <v>47592.828392932162</v>
      </c>
      <c r="K3472" s="38">
        <v>37027.381745907966</v>
      </c>
      <c r="L3472" s="39">
        <v>41015.959991527234</v>
      </c>
      <c r="M3472" s="40">
        <v>27424.348181096168</v>
      </c>
      <c r="N3472" s="41">
        <v>26460.217040823296</v>
      </c>
      <c r="O3472" s="42">
        <v>23355.713226110867</v>
      </c>
      <c r="P3472" s="2">
        <f t="shared" si="162"/>
        <v>873571.05694691429</v>
      </c>
      <c r="Q3472" s="7">
        <f t="shared" si="163"/>
        <v>2.7069359204134669</v>
      </c>
      <c r="R3472" s="44">
        <v>0.9761372705293011</v>
      </c>
      <c r="S3472" s="46">
        <v>0.75943810386492294</v>
      </c>
      <c r="T3472" s="48">
        <v>0.84124454431908036</v>
      </c>
      <c r="U3472" s="50">
        <v>0.56247819857489112</v>
      </c>
      <c r="V3472" s="52">
        <v>0.54270369952792918</v>
      </c>
      <c r="W3472" s="54">
        <v>0.47902978094881754</v>
      </c>
      <c r="X3472" s="26">
        <f t="shared" si="164"/>
        <v>-0.48778671523679834</v>
      </c>
      <c r="Y3472" s="26">
        <v>-0.48778671523679834</v>
      </c>
      <c r="Z3472">
        <v>3462</v>
      </c>
      <c r="AA3472">
        <v>788</v>
      </c>
    </row>
    <row r="3473" spans="1:27" x14ac:dyDescent="0.2">
      <c r="A3473">
        <v>240</v>
      </c>
      <c r="B3473">
        <v>560</v>
      </c>
      <c r="C3473">
        <v>1</v>
      </c>
      <c r="D3473" t="s">
        <v>1122</v>
      </c>
      <c r="E3473" t="s">
        <v>1123</v>
      </c>
      <c r="F3473" t="s">
        <v>8510</v>
      </c>
      <c r="J3473" s="37">
        <v>2775165.8096590266</v>
      </c>
      <c r="K3473" s="38">
        <v>2614441.4973121434</v>
      </c>
      <c r="L3473" s="39">
        <v>2686839.2631095368</v>
      </c>
      <c r="M3473" s="40">
        <v>2194990.5929900166</v>
      </c>
      <c r="N3473" s="41">
        <v>1823718.5740559835</v>
      </c>
      <c r="O3473" s="42">
        <v>1699549.2855008964</v>
      </c>
      <c r="P3473" s="2">
        <f t="shared" si="162"/>
        <v>944846.52371008729</v>
      </c>
      <c r="Q3473" s="7">
        <f t="shared" si="163"/>
        <v>2.9277973142190015</v>
      </c>
      <c r="R3473" s="44">
        <v>1.1506478846587562</v>
      </c>
      <c r="S3473" s="46">
        <v>1.0840078700796285</v>
      </c>
      <c r="T3473" s="48">
        <v>1.1140256570453111</v>
      </c>
      <c r="U3473" s="50">
        <v>0.91009383074669303</v>
      </c>
      <c r="V3473" s="52">
        <v>0.75615587081199653</v>
      </c>
      <c r="W3473" s="54">
        <v>0.70467241396116131</v>
      </c>
      <c r="X3473" s="26">
        <f t="shared" si="164"/>
        <v>-0.48819502536992698</v>
      </c>
      <c r="Y3473" s="26">
        <v>-0.48819502536992698</v>
      </c>
      <c r="Z3473">
        <v>3463</v>
      </c>
      <c r="AA3473">
        <v>787</v>
      </c>
    </row>
    <row r="3474" spans="1:27" x14ac:dyDescent="0.2">
      <c r="A3474">
        <v>5474</v>
      </c>
      <c r="B3474">
        <v>1502</v>
      </c>
      <c r="C3474">
        <v>1</v>
      </c>
      <c r="D3474" t="s">
        <v>3006</v>
      </c>
      <c r="E3474" t="s">
        <v>3007</v>
      </c>
      <c r="F3474" t="s">
        <v>8510</v>
      </c>
      <c r="J3474" s="37">
        <v>190143.76191927833</v>
      </c>
      <c r="K3474" s="38">
        <v>103679.16834701638</v>
      </c>
      <c r="L3474" s="39">
        <v>114408.48159563898</v>
      </c>
      <c r="M3474" s="40">
        <v>71919.991292471837</v>
      </c>
      <c r="N3474" s="41">
        <v>51757.321654523483</v>
      </c>
      <c r="O3474" s="42">
        <v>47817.511229189367</v>
      </c>
      <c r="P3474" s="2">
        <f t="shared" si="162"/>
        <v>125045.50853337932</v>
      </c>
      <c r="Q3474" s="7">
        <f t="shared" si="163"/>
        <v>0.38747870141025381</v>
      </c>
      <c r="R3474" s="44">
        <v>0.71492686607413669</v>
      </c>
      <c r="S3474" s="46">
        <v>0.38982621441440013</v>
      </c>
      <c r="T3474" s="48">
        <v>0.43016766037370485</v>
      </c>
      <c r="U3474" s="50">
        <v>0.27041399341112415</v>
      </c>
      <c r="V3474" s="52">
        <v>0.1946038060536967</v>
      </c>
      <c r="W3474" s="54">
        <v>0.17979040228026083</v>
      </c>
      <c r="X3474" s="26">
        <f t="shared" si="164"/>
        <v>-0.48872903014486724</v>
      </c>
      <c r="Y3474" s="26">
        <v>-0.48872903014486724</v>
      </c>
      <c r="Z3474">
        <v>3464</v>
      </c>
      <c r="AA3474">
        <v>786</v>
      </c>
    </row>
    <row r="3475" spans="1:27" x14ac:dyDescent="0.2">
      <c r="A3475">
        <v>1956</v>
      </c>
      <c r="B3475">
        <v>1845</v>
      </c>
      <c r="C3475">
        <v>1</v>
      </c>
      <c r="D3475" t="s">
        <v>3692</v>
      </c>
      <c r="E3475" t="s">
        <v>3693</v>
      </c>
      <c r="F3475" t="s">
        <v>8510</v>
      </c>
      <c r="J3475" s="37">
        <v>221981.44915631469</v>
      </c>
      <c r="K3475" s="38">
        <v>183925.29686684432</v>
      </c>
      <c r="L3475" s="39">
        <v>196298.96903396133</v>
      </c>
      <c r="M3475" s="40">
        <v>160379.59264266933</v>
      </c>
      <c r="N3475" s="41">
        <v>133073.57935475666</v>
      </c>
      <c r="O3475" s="42">
        <v>117017.43771200201</v>
      </c>
      <c r="P3475" s="2">
        <f t="shared" si="162"/>
        <v>153777.95614672019</v>
      </c>
      <c r="Q3475" s="7">
        <f t="shared" si="163"/>
        <v>0.47651197913556764</v>
      </c>
      <c r="R3475" s="44">
        <v>1.0665304878474802</v>
      </c>
      <c r="S3475" s="46">
        <v>0.88368616990492288</v>
      </c>
      <c r="T3475" s="48">
        <v>0.94313662697247314</v>
      </c>
      <c r="U3475" s="50">
        <v>0.7705586472746947</v>
      </c>
      <c r="V3475" s="52">
        <v>0.63936437052853434</v>
      </c>
      <c r="W3475" s="54">
        <v>0.56222114687502645</v>
      </c>
      <c r="X3475" s="26">
        <f t="shared" si="164"/>
        <v>-0.48958429752703042</v>
      </c>
      <c r="Y3475" s="26">
        <v>-0.48958429752703042</v>
      </c>
      <c r="Z3475">
        <v>3465</v>
      </c>
      <c r="AA3475">
        <v>785</v>
      </c>
    </row>
    <row r="3476" spans="1:27" x14ac:dyDescent="0.2">
      <c r="A3476">
        <v>94</v>
      </c>
      <c r="B3476">
        <v>2611</v>
      </c>
      <c r="C3476">
        <v>1</v>
      </c>
      <c r="D3476" t="s">
        <v>5224</v>
      </c>
      <c r="E3476" t="s">
        <v>5225</v>
      </c>
      <c r="F3476" t="s">
        <v>8510</v>
      </c>
      <c r="J3476" s="37">
        <v>183030.10577387866</v>
      </c>
      <c r="K3476" s="38">
        <v>157725.29869317202</v>
      </c>
      <c r="L3476" s="39">
        <v>149830.61360026835</v>
      </c>
      <c r="M3476" s="40">
        <v>113651.0134778613</v>
      </c>
      <c r="N3476" s="41">
        <v>107912.61322545033</v>
      </c>
      <c r="O3476" s="42">
        <v>117449.65785058588</v>
      </c>
      <c r="P3476" s="2">
        <f t="shared" si="162"/>
        <v>59936.695560062195</v>
      </c>
      <c r="Q3476" s="7">
        <f t="shared" si="163"/>
        <v>0.18572592678316965</v>
      </c>
      <c r="R3476" s="44">
        <v>1.2224295351041365</v>
      </c>
      <c r="S3476" s="46">
        <v>1.0534226745946194</v>
      </c>
      <c r="T3476" s="48">
        <v>1.0006953039409927</v>
      </c>
      <c r="U3476" s="50">
        <v>0.7590573965000873</v>
      </c>
      <c r="V3476" s="52">
        <v>0.7207315160492368</v>
      </c>
      <c r="W3476" s="54">
        <v>0.78442794991228104</v>
      </c>
      <c r="X3476" s="26">
        <f t="shared" si="164"/>
        <v>-0.48995990129090439</v>
      </c>
      <c r="Y3476" s="26">
        <v>-0.48995990129090439</v>
      </c>
      <c r="Z3476">
        <v>3466</v>
      </c>
      <c r="AA3476">
        <v>784</v>
      </c>
    </row>
    <row r="3477" spans="1:27" x14ac:dyDescent="0.2">
      <c r="A3477">
        <v>1255</v>
      </c>
      <c r="B3477">
        <v>4185</v>
      </c>
      <c r="C3477">
        <v>1</v>
      </c>
      <c r="D3477" t="s">
        <v>8372</v>
      </c>
      <c r="E3477" t="s">
        <v>8373</v>
      </c>
      <c r="F3477" t="s">
        <v>8510</v>
      </c>
      <c r="J3477" s="37">
        <v>11960.777894674067</v>
      </c>
      <c r="K3477" s="38">
        <v>9639.8764871407493</v>
      </c>
      <c r="L3477" s="39">
        <v>8268.1780729411857</v>
      </c>
      <c r="M3477" s="40">
        <v>5850.6762657184436</v>
      </c>
      <c r="N3477" s="41">
        <v>6359.4353253941927</v>
      </c>
      <c r="O3477" s="42">
        <v>7885.7418968055763</v>
      </c>
      <c r="P3477" s="2">
        <f t="shared" si="162"/>
        <v>34440.202630051062</v>
      </c>
      <c r="Q3477" s="7">
        <f t="shared" si="163"/>
        <v>0.10671990659973168</v>
      </c>
      <c r="R3477" s="44">
        <v>1.2600542396413845</v>
      </c>
      <c r="S3477" s="46">
        <v>1.015549936986101</v>
      </c>
      <c r="T3477" s="48">
        <v>0.87104308153390186</v>
      </c>
      <c r="U3477" s="50">
        <v>0.61636203751182872</v>
      </c>
      <c r="V3477" s="52">
        <v>0.66995922121890572</v>
      </c>
      <c r="W3477" s="54">
        <v>0.83075386879411073</v>
      </c>
      <c r="X3477" s="26">
        <f t="shared" si="164"/>
        <v>-0.49113643508000399</v>
      </c>
      <c r="Y3477" s="26">
        <v>-0.49113643508000399</v>
      </c>
      <c r="Z3477">
        <v>3467</v>
      </c>
      <c r="AA3477">
        <v>783</v>
      </c>
    </row>
    <row r="3478" spans="1:27" x14ac:dyDescent="0.2">
      <c r="A3478">
        <v>174</v>
      </c>
      <c r="B3478">
        <v>3224</v>
      </c>
      <c r="C3478">
        <v>1</v>
      </c>
      <c r="D3478" t="s">
        <v>6450</v>
      </c>
      <c r="E3478" t="s">
        <v>6451</v>
      </c>
      <c r="F3478" t="s">
        <v>8510</v>
      </c>
      <c r="J3478" s="37">
        <v>91271.608056775134</v>
      </c>
      <c r="K3478" s="38">
        <v>76974.710700915006</v>
      </c>
      <c r="L3478" s="39">
        <v>76553.341965425832</v>
      </c>
      <c r="M3478" s="40">
        <v>69914.593129055473</v>
      </c>
      <c r="N3478" s="41">
        <v>65445.960621993429</v>
      </c>
      <c r="O3478" s="42">
        <v>56919.627365428059</v>
      </c>
      <c r="P3478" s="2">
        <f t="shared" si="162"/>
        <v>60073.101842111704</v>
      </c>
      <c r="Q3478" s="7">
        <f t="shared" si="163"/>
        <v>0.18614860913020201</v>
      </c>
      <c r="R3478" s="44">
        <v>1.4755210456971395</v>
      </c>
      <c r="S3478" s="46">
        <v>1.2443936076484845</v>
      </c>
      <c r="T3478" s="48">
        <v>1.2375816488099121</v>
      </c>
      <c r="U3478" s="50">
        <v>1.1302578727341304</v>
      </c>
      <c r="V3478" s="52">
        <v>1.0580167733381942</v>
      </c>
      <c r="W3478" s="54">
        <v>0.92017780642896863</v>
      </c>
      <c r="X3478" s="26">
        <f t="shared" si="164"/>
        <v>-0.49188149647821527</v>
      </c>
      <c r="Y3478" s="26">
        <v>-0.49188149647821527</v>
      </c>
      <c r="Z3478">
        <v>3468</v>
      </c>
      <c r="AA3478">
        <v>782</v>
      </c>
    </row>
    <row r="3479" spans="1:27" x14ac:dyDescent="0.2">
      <c r="A3479">
        <v>3499</v>
      </c>
      <c r="B3479">
        <v>3350</v>
      </c>
      <c r="C3479">
        <v>1</v>
      </c>
      <c r="D3479" t="s">
        <v>6702</v>
      </c>
      <c r="E3479" t="s">
        <v>6703</v>
      </c>
      <c r="F3479" t="s">
        <v>8510</v>
      </c>
      <c r="J3479" s="37">
        <v>63060.687970889609</v>
      </c>
      <c r="K3479" s="38">
        <v>57085.5157133338</v>
      </c>
      <c r="L3479" s="39">
        <v>53342.38950714477</v>
      </c>
      <c r="M3479" s="40">
        <v>50757.0708301591</v>
      </c>
      <c r="N3479" s="41">
        <v>38510.706389411964</v>
      </c>
      <c r="O3479" s="42">
        <v>33248.327147250136</v>
      </c>
      <c r="P3479" s="2">
        <f t="shared" si="162"/>
        <v>71924.901064324906</v>
      </c>
      <c r="Q3479" s="7">
        <f t="shared" si="163"/>
        <v>0.22287379683074518</v>
      </c>
      <c r="R3479" s="44">
        <v>1.0497325098449233</v>
      </c>
      <c r="S3479" s="46">
        <v>0.95026749015507661</v>
      </c>
      <c r="T3479" s="48">
        <v>0.88795796906480606</v>
      </c>
      <c r="U3479" s="50">
        <v>0.8449217582198828</v>
      </c>
      <c r="V3479" s="52">
        <v>0.64106405709877401</v>
      </c>
      <c r="W3479" s="54">
        <v>0.55346446458908849</v>
      </c>
      <c r="X3479" s="26">
        <f t="shared" si="164"/>
        <v>-0.49314096232757221</v>
      </c>
      <c r="Y3479" s="26">
        <v>-0.49314096232757221</v>
      </c>
      <c r="Z3479">
        <v>3469</v>
      </c>
      <c r="AA3479">
        <v>781</v>
      </c>
    </row>
    <row r="3480" spans="1:27" x14ac:dyDescent="0.2">
      <c r="A3480">
        <v>3240</v>
      </c>
      <c r="B3480">
        <v>2832</v>
      </c>
      <c r="C3480">
        <v>1</v>
      </c>
      <c r="D3480" t="s">
        <v>5666</v>
      </c>
      <c r="E3480" t="s">
        <v>5667</v>
      </c>
      <c r="F3480" t="s">
        <v>8510</v>
      </c>
      <c r="J3480" s="37">
        <v>142386.29459097201</v>
      </c>
      <c r="K3480" s="38">
        <v>110059.29582602913</v>
      </c>
      <c r="L3480" s="39">
        <v>108204.88064085036</v>
      </c>
      <c r="M3480" s="40">
        <v>95277.147146755713</v>
      </c>
      <c r="N3480" s="41">
        <v>80789.114157760196</v>
      </c>
      <c r="O3480" s="42">
        <v>87095.376103840288</v>
      </c>
      <c r="P3480" s="2">
        <f t="shared" si="162"/>
        <v>83942.245130800235</v>
      </c>
      <c r="Q3480" s="7">
        <f t="shared" si="163"/>
        <v>0.26011195858395275</v>
      </c>
      <c r="R3480" s="44">
        <v>1.3047152024288184</v>
      </c>
      <c r="S3480" s="46">
        <v>1.0084961958265295</v>
      </c>
      <c r="T3480" s="48">
        <v>0.99150380417347062</v>
      </c>
      <c r="U3480" s="50">
        <v>0.87304429603649181</v>
      </c>
      <c r="V3480" s="52">
        <v>0.74028743942796804</v>
      </c>
      <c r="W3480" s="54">
        <v>0.79807302795799451</v>
      </c>
      <c r="X3480" s="26">
        <f t="shared" si="164"/>
        <v>-0.49375666424096903</v>
      </c>
      <c r="Y3480" s="26">
        <v>-0.49375666424096903</v>
      </c>
      <c r="Z3480">
        <v>3470</v>
      </c>
      <c r="AA3480">
        <v>780</v>
      </c>
    </row>
    <row r="3481" spans="1:27" x14ac:dyDescent="0.2">
      <c r="A3481">
        <v>4403</v>
      </c>
      <c r="B3481">
        <v>3368</v>
      </c>
      <c r="C3481">
        <v>1</v>
      </c>
      <c r="D3481" t="s">
        <v>6738</v>
      </c>
      <c r="E3481" t="s">
        <v>6739</v>
      </c>
      <c r="F3481" t="s">
        <v>8510</v>
      </c>
      <c r="J3481" s="37">
        <v>91238.060435309191</v>
      </c>
      <c r="K3481" s="38">
        <v>66636.61662490743</v>
      </c>
      <c r="L3481" s="39">
        <v>51603.875318855564</v>
      </c>
      <c r="M3481" s="40">
        <v>51035.329283355561</v>
      </c>
      <c r="N3481" s="41">
        <v>50649.944516084441</v>
      </c>
      <c r="O3481" s="42">
        <v>69468.937854026401</v>
      </c>
      <c r="P3481" s="2">
        <f t="shared" si="162"/>
        <v>102985.55636638479</v>
      </c>
      <c r="Q3481" s="7">
        <f t="shared" si="163"/>
        <v>0.31912149514916172</v>
      </c>
      <c r="R3481" s="44">
        <v>2.0072129448948148</v>
      </c>
      <c r="S3481" s="46">
        <v>1.4659877561551535</v>
      </c>
      <c r="T3481" s="48">
        <v>1.1352714651380227</v>
      </c>
      <c r="U3481" s="50">
        <v>1.122763604309116</v>
      </c>
      <c r="V3481" s="52">
        <v>1.114285242428765</v>
      </c>
      <c r="W3481" s="54">
        <v>1.5282980662172454</v>
      </c>
      <c r="X3481" s="26">
        <f t="shared" si="164"/>
        <v>-0.49459854219941707</v>
      </c>
      <c r="Y3481" s="26">
        <v>-0.49459854219941707</v>
      </c>
      <c r="Z3481">
        <v>3471</v>
      </c>
      <c r="AA3481">
        <v>779</v>
      </c>
    </row>
    <row r="3482" spans="1:27" x14ac:dyDescent="0.2">
      <c r="A3482">
        <v>304</v>
      </c>
      <c r="B3482">
        <v>2478</v>
      </c>
      <c r="C3482">
        <v>1</v>
      </c>
      <c r="D3482" t="s">
        <v>4958</v>
      </c>
      <c r="E3482" t="s">
        <v>4959</v>
      </c>
      <c r="F3482" t="s">
        <v>8510</v>
      </c>
      <c r="J3482" s="37">
        <v>189972.4265097497</v>
      </c>
      <c r="K3482" s="38">
        <v>199991.17842237232</v>
      </c>
      <c r="L3482" s="39">
        <v>170940.50505436803</v>
      </c>
      <c r="M3482" s="40">
        <v>159267.70560576933</v>
      </c>
      <c r="N3482" s="41">
        <v>137835.37471558599</v>
      </c>
      <c r="O3482" s="42">
        <v>114733.05229746037</v>
      </c>
      <c r="P3482" s="2">
        <f t="shared" si="162"/>
        <v>932043.44180172938</v>
      </c>
      <c r="Q3482" s="7">
        <f t="shared" si="163"/>
        <v>2.8881243854582261</v>
      </c>
      <c r="R3482" s="44">
        <v>1.1454799203101771</v>
      </c>
      <c r="S3482" s="46">
        <v>1.2058901564340465</v>
      </c>
      <c r="T3482" s="48">
        <v>1.0307228249116969</v>
      </c>
      <c r="U3482" s="50">
        <v>0.96033915067099695</v>
      </c>
      <c r="V3482" s="52">
        <v>0.83110826632005874</v>
      </c>
      <c r="W3482" s="54">
        <v>0.69180780609702519</v>
      </c>
      <c r="X3482" s="26">
        <f t="shared" si="164"/>
        <v>-0.4947271308069176</v>
      </c>
      <c r="Y3482" s="26">
        <v>-0.4947271308069176</v>
      </c>
      <c r="Z3482">
        <v>3472</v>
      </c>
      <c r="AA3482">
        <v>778</v>
      </c>
    </row>
    <row r="3483" spans="1:27" x14ac:dyDescent="0.2">
      <c r="A3483">
        <v>1188</v>
      </c>
      <c r="B3483">
        <v>574</v>
      </c>
      <c r="C3483">
        <v>1</v>
      </c>
      <c r="D3483" t="s">
        <v>1150</v>
      </c>
      <c r="E3483" t="s">
        <v>1151</v>
      </c>
      <c r="F3483" t="s">
        <v>8510</v>
      </c>
      <c r="J3483" s="37">
        <v>2750608.2348300735</v>
      </c>
      <c r="K3483" s="38">
        <v>2456705.8698382964</v>
      </c>
      <c r="L3483" s="39">
        <v>1838276.0942995735</v>
      </c>
      <c r="M3483" s="40">
        <v>1664095.7051810864</v>
      </c>
      <c r="N3483" s="41">
        <v>1841873.6485784799</v>
      </c>
      <c r="O3483" s="42">
        <v>1791145.5338374733</v>
      </c>
      <c r="P3483" s="2">
        <f t="shared" si="162"/>
        <v>931777.6546826344</v>
      </c>
      <c r="Q3483" s="7">
        <f t="shared" si="163"/>
        <v>2.88730079052094</v>
      </c>
      <c r="R3483" s="44">
        <v>1.3978346183757835</v>
      </c>
      <c r="S3483" s="46">
        <v>1.2484760528753058</v>
      </c>
      <c r="T3483" s="48">
        <v>0.93419554635461</v>
      </c>
      <c r="U3483" s="50">
        <v>0.84567862319960208</v>
      </c>
      <c r="V3483" s="52">
        <v>0.93602379141287151</v>
      </c>
      <c r="W3483" s="54">
        <v>0.91024421509516351</v>
      </c>
      <c r="X3483" s="26">
        <f t="shared" si="164"/>
        <v>-0.49483224627791583</v>
      </c>
      <c r="Y3483" s="26">
        <v>-0.49483224627791583</v>
      </c>
      <c r="Z3483">
        <v>3473</v>
      </c>
      <c r="AA3483">
        <v>777</v>
      </c>
    </row>
    <row r="3484" spans="1:27" x14ac:dyDescent="0.2">
      <c r="A3484">
        <v>5257</v>
      </c>
      <c r="B3484">
        <v>2538</v>
      </c>
      <c r="C3484">
        <v>1</v>
      </c>
      <c r="D3484" t="s">
        <v>5078</v>
      </c>
      <c r="E3484" t="s">
        <v>5079</v>
      </c>
      <c r="F3484" t="s">
        <v>8510</v>
      </c>
      <c r="J3484" s="37">
        <v>199459.60418418233</v>
      </c>
      <c r="K3484" s="38">
        <v>151816.32881231667</v>
      </c>
      <c r="L3484" s="39">
        <v>133828.08837272134</v>
      </c>
      <c r="M3484" s="40">
        <v>131561.15707733468</v>
      </c>
      <c r="N3484" s="41">
        <v>130923.43044642033</v>
      </c>
      <c r="O3484" s="42">
        <v>120130.75586829132</v>
      </c>
      <c r="P3484" s="2">
        <f t="shared" si="162"/>
        <v>132694.62272502802</v>
      </c>
      <c r="Q3484" s="7">
        <f t="shared" si="163"/>
        <v>0.4111810228185242</v>
      </c>
      <c r="R3484" s="44">
        <v>1.4993159868233492</v>
      </c>
      <c r="S3484" s="46">
        <v>1.1411867068529333</v>
      </c>
      <c r="T3484" s="48">
        <v>1.005971074714191</v>
      </c>
      <c r="U3484" s="50">
        <v>0.98893080058898597</v>
      </c>
      <c r="V3484" s="52">
        <v>0.98413707938983042</v>
      </c>
      <c r="W3484" s="54">
        <v>0.90300972730389861</v>
      </c>
      <c r="X3484" s="26">
        <f t="shared" si="164"/>
        <v>-0.49567435058739534</v>
      </c>
      <c r="Y3484" s="26">
        <v>-0.49567435058739534</v>
      </c>
      <c r="Z3484">
        <v>3474</v>
      </c>
      <c r="AA3484">
        <v>776</v>
      </c>
    </row>
    <row r="3485" spans="1:27" x14ac:dyDescent="0.2">
      <c r="A3485">
        <v>4343</v>
      </c>
      <c r="B3485">
        <v>1896</v>
      </c>
      <c r="C3485">
        <v>1</v>
      </c>
      <c r="D3485" t="s">
        <v>3794</v>
      </c>
      <c r="E3485" t="s">
        <v>3795</v>
      </c>
      <c r="F3485" t="s">
        <v>8510</v>
      </c>
      <c r="J3485" s="37">
        <v>198589.86460109067</v>
      </c>
      <c r="K3485" s="38">
        <v>142530.80965634334</v>
      </c>
      <c r="L3485" s="39">
        <v>135046.84223943899</v>
      </c>
      <c r="M3485" s="40">
        <v>124648.90882358867</v>
      </c>
      <c r="N3485" s="41">
        <v>122130.56535373133</v>
      </c>
      <c r="O3485" s="42">
        <v>117161.55225927399</v>
      </c>
      <c r="P3485" s="2">
        <f t="shared" si="162"/>
        <v>209510.62781693169</v>
      </c>
      <c r="Q3485" s="7">
        <f t="shared" si="163"/>
        <v>0.64921089090122308</v>
      </c>
      <c r="R3485" s="44">
        <v>1.4395675427535761</v>
      </c>
      <c r="S3485" s="46">
        <v>1.0331983852036575</v>
      </c>
      <c r="T3485" s="48">
        <v>0.97894749679078696</v>
      </c>
      <c r="U3485" s="50">
        <v>0.9035734212444928</v>
      </c>
      <c r="V3485" s="52">
        <v>0.8853180811343907</v>
      </c>
      <c r="W3485" s="54">
        <v>0.84929796507928856</v>
      </c>
      <c r="X3485" s="26">
        <f t="shared" si="164"/>
        <v>-0.49576612516079038</v>
      </c>
      <c r="Y3485" s="26">
        <v>-0.49576612516079038</v>
      </c>
      <c r="Z3485">
        <v>3475</v>
      </c>
      <c r="AA3485">
        <v>775</v>
      </c>
    </row>
    <row r="3486" spans="1:27" x14ac:dyDescent="0.2">
      <c r="A3486">
        <v>4905</v>
      </c>
      <c r="B3486">
        <v>2043</v>
      </c>
      <c r="C3486">
        <v>1</v>
      </c>
      <c r="D3486" t="s">
        <v>4088</v>
      </c>
      <c r="E3486" t="s">
        <v>4089</v>
      </c>
      <c r="F3486" t="s">
        <v>8510</v>
      </c>
      <c r="J3486" s="37">
        <v>337542.5616782654</v>
      </c>
      <c r="K3486" s="38">
        <v>259159.78706117501</v>
      </c>
      <c r="L3486" s="39">
        <v>253800.88070427696</v>
      </c>
      <c r="M3486" s="40">
        <v>220818.39260456199</v>
      </c>
      <c r="N3486" s="41">
        <v>220431.39103277269</v>
      </c>
      <c r="O3486" s="42">
        <v>224666.96104881167</v>
      </c>
      <c r="P3486" s="2">
        <f t="shared" si="162"/>
        <v>571360.39403314178</v>
      </c>
      <c r="Q3486" s="7">
        <f t="shared" si="163"/>
        <v>1.7704752942654907</v>
      </c>
      <c r="R3486" s="44">
        <v>1.6422265011802346</v>
      </c>
      <c r="S3486" s="46">
        <v>1.2608752752127161</v>
      </c>
      <c r="T3486" s="48">
        <v>1.2348028949093706</v>
      </c>
      <c r="U3486" s="50">
        <v>1.0743350837897712</v>
      </c>
      <c r="V3486" s="52">
        <v>1.0724522271982027</v>
      </c>
      <c r="W3486" s="54">
        <v>1.0930593035128442</v>
      </c>
      <c r="X3486" s="26">
        <f t="shared" si="164"/>
        <v>-0.49593899192858459</v>
      </c>
      <c r="Y3486" s="26">
        <v>-0.49593899192858459</v>
      </c>
      <c r="Z3486">
        <v>3476</v>
      </c>
      <c r="AA3486">
        <v>774</v>
      </c>
    </row>
    <row r="3487" spans="1:27" x14ac:dyDescent="0.2">
      <c r="A3487">
        <v>875</v>
      </c>
      <c r="B3487">
        <v>972</v>
      </c>
      <c r="C3487">
        <v>1</v>
      </c>
      <c r="D3487" t="s">
        <v>1946</v>
      </c>
      <c r="E3487" t="s">
        <v>1947</v>
      </c>
      <c r="F3487" t="s">
        <v>8510</v>
      </c>
      <c r="J3487" s="37">
        <v>1347822.9799986535</v>
      </c>
      <c r="K3487" s="38">
        <v>1051587.1583009427</v>
      </c>
      <c r="L3487" s="39">
        <v>1017743.97968332</v>
      </c>
      <c r="M3487" s="40">
        <v>936396.04210516531</v>
      </c>
      <c r="N3487" s="41">
        <v>851657.18150551431</v>
      </c>
      <c r="O3487" s="42">
        <v>805178.22638801823</v>
      </c>
      <c r="P3487" s="2">
        <f t="shared" si="162"/>
        <v>419257.54041487066</v>
      </c>
      <c r="Q3487" s="7">
        <f t="shared" si="163"/>
        <v>1.2991539578012608</v>
      </c>
      <c r="R3487" s="44">
        <v>1.3794538415574611</v>
      </c>
      <c r="S3487" s="46">
        <v>1.0762659242181631</v>
      </c>
      <c r="T3487" s="48">
        <v>1.0416285100715059</v>
      </c>
      <c r="U3487" s="50">
        <v>0.95837148992849408</v>
      </c>
      <c r="V3487" s="52">
        <v>0.87164396820044976</v>
      </c>
      <c r="W3487" s="54">
        <v>0.82407423972730043</v>
      </c>
      <c r="X3487" s="26">
        <f t="shared" si="164"/>
        <v>-0.4962886996209937</v>
      </c>
      <c r="Y3487" s="26">
        <v>-0.4962886996209937</v>
      </c>
      <c r="Z3487">
        <v>3477</v>
      </c>
      <c r="AA3487">
        <v>773</v>
      </c>
    </row>
    <row r="3488" spans="1:27" x14ac:dyDescent="0.2">
      <c r="A3488">
        <v>5584</v>
      </c>
      <c r="B3488">
        <v>3718</v>
      </c>
      <c r="C3488">
        <v>1</v>
      </c>
      <c r="D3488" t="s">
        <v>7438</v>
      </c>
      <c r="E3488" t="s">
        <v>7439</v>
      </c>
      <c r="F3488" t="s">
        <v>8510</v>
      </c>
      <c r="J3488" s="37">
        <v>33336.854441723168</v>
      </c>
      <c r="K3488" s="38">
        <v>32534.046588908834</v>
      </c>
      <c r="L3488" s="39">
        <v>26643.952867806733</v>
      </c>
      <c r="M3488" s="40">
        <v>24320.104890804603</v>
      </c>
      <c r="N3488" s="41">
        <v>21223.607970106696</v>
      </c>
      <c r="O3488" s="42">
        <v>19251.237495314686</v>
      </c>
      <c r="P3488" s="2">
        <f t="shared" si="162"/>
        <v>20333.226670350297</v>
      </c>
      <c r="Q3488" s="7">
        <f t="shared" si="163"/>
        <v>6.3006599422197995E-2</v>
      </c>
      <c r="R3488" s="44">
        <v>1.085946138626567</v>
      </c>
      <c r="S3488" s="46">
        <v>1.0597947184514322</v>
      </c>
      <c r="T3488" s="48">
        <v>0.86792525026987488</v>
      </c>
      <c r="U3488" s="50">
        <v>0.79222603450276841</v>
      </c>
      <c r="V3488" s="52">
        <v>0.6913578233108808</v>
      </c>
      <c r="W3488" s="54">
        <v>0.62710796720085971</v>
      </c>
      <c r="X3488" s="26">
        <f t="shared" si="164"/>
        <v>-0.49645725118818534</v>
      </c>
      <c r="Y3488" s="26">
        <v>-0.49645725118818534</v>
      </c>
      <c r="Z3488">
        <v>3478</v>
      </c>
      <c r="AA3488">
        <v>772</v>
      </c>
    </row>
    <row r="3489" spans="1:27" x14ac:dyDescent="0.2">
      <c r="A3489">
        <v>5117</v>
      </c>
      <c r="B3489">
        <v>3916</v>
      </c>
      <c r="C3489">
        <v>1</v>
      </c>
      <c r="D3489" t="s">
        <v>7834</v>
      </c>
      <c r="E3489" t="s">
        <v>7835</v>
      </c>
      <c r="F3489" t="s">
        <v>8510</v>
      </c>
      <c r="J3489" s="37">
        <v>24603.99931268211</v>
      </c>
      <c r="K3489" s="38">
        <v>19442.845370593899</v>
      </c>
      <c r="L3489" s="39">
        <v>18930.895410860299</v>
      </c>
      <c r="M3489" s="40">
        <v>16163.896374121503</v>
      </c>
      <c r="N3489" s="41">
        <v>15898.60534021417</v>
      </c>
      <c r="O3489" s="42">
        <v>17650.88057211776</v>
      </c>
      <c r="P3489" s="2">
        <f t="shared" si="162"/>
        <v>186624.68574727338</v>
      </c>
      <c r="Q3489" s="7">
        <f t="shared" si="163"/>
        <v>0.57829418851255354</v>
      </c>
      <c r="R3489" s="44">
        <v>1.7790884002499927</v>
      </c>
      <c r="S3489" s="46">
        <v>1.4058909784170011</v>
      </c>
      <c r="T3489" s="48">
        <v>1.3688724342650744</v>
      </c>
      <c r="U3489" s="50">
        <v>1.168793746763751</v>
      </c>
      <c r="V3489" s="52">
        <v>1.1496108409638968</v>
      </c>
      <c r="W3489" s="54">
        <v>1.2763159550189989</v>
      </c>
      <c r="X3489" s="26">
        <f t="shared" si="164"/>
        <v>-0.49754018943080086</v>
      </c>
      <c r="Y3489" s="26">
        <v>-0.49754018943080086</v>
      </c>
      <c r="Z3489">
        <v>3479</v>
      </c>
      <c r="AA3489">
        <v>771</v>
      </c>
    </row>
    <row r="3490" spans="1:27" x14ac:dyDescent="0.2">
      <c r="A3490">
        <v>3482</v>
      </c>
      <c r="B3490">
        <v>1487</v>
      </c>
      <c r="C3490">
        <v>1</v>
      </c>
      <c r="D3490" t="s">
        <v>2976</v>
      </c>
      <c r="E3490" t="s">
        <v>2977</v>
      </c>
      <c r="F3490" t="s">
        <v>8510</v>
      </c>
      <c r="J3490" s="37">
        <v>602634.75968687411</v>
      </c>
      <c r="K3490" s="38">
        <v>437218.0550025517</v>
      </c>
      <c r="L3490" s="39">
        <v>364614.07690154365</v>
      </c>
      <c r="M3490" s="40">
        <v>348645.37218186469</v>
      </c>
      <c r="N3490" s="41">
        <v>352416.14656774205</v>
      </c>
      <c r="O3490" s="42">
        <v>372073.76779951964</v>
      </c>
      <c r="P3490" s="2">
        <f t="shared" si="162"/>
        <v>646915.61299814156</v>
      </c>
      <c r="Q3490" s="7">
        <f t="shared" si="163"/>
        <v>2.0045983625203623</v>
      </c>
      <c r="R3490" s="44">
        <v>1.4752472658125984</v>
      </c>
      <c r="S3490" s="46">
        <v>1.0703078935266823</v>
      </c>
      <c r="T3490" s="48">
        <v>0.89257367149759947</v>
      </c>
      <c r="U3490" s="50">
        <v>0.85348235192533384</v>
      </c>
      <c r="V3490" s="52">
        <v>0.8627131911913134</v>
      </c>
      <c r="W3490" s="54">
        <v>0.91083496231123307</v>
      </c>
      <c r="X3490" s="26">
        <f t="shared" si="164"/>
        <v>-0.49770527772645695</v>
      </c>
      <c r="Y3490" s="26">
        <v>-0.49770527772645695</v>
      </c>
      <c r="Z3490">
        <v>3480</v>
      </c>
      <c r="AA3490">
        <v>770</v>
      </c>
    </row>
    <row r="3491" spans="1:27" x14ac:dyDescent="0.2">
      <c r="A3491">
        <v>1681</v>
      </c>
      <c r="B3491">
        <v>1095</v>
      </c>
      <c r="C3491">
        <v>1</v>
      </c>
      <c r="D3491" t="s">
        <v>2192</v>
      </c>
      <c r="E3491" t="s">
        <v>2193</v>
      </c>
      <c r="F3491" t="s">
        <v>8510</v>
      </c>
      <c r="J3491" s="37">
        <v>1161498.7068158535</v>
      </c>
      <c r="K3491" s="38">
        <v>815809.85497033037</v>
      </c>
      <c r="L3491" s="39">
        <v>843295.55414315371</v>
      </c>
      <c r="M3491" s="40">
        <v>691196.46630940901</v>
      </c>
      <c r="N3491" s="41">
        <v>700368.99681970465</v>
      </c>
      <c r="O3491" s="42">
        <v>722839.38175703061</v>
      </c>
      <c r="P3491" s="2">
        <f t="shared" si="162"/>
        <v>359922.56773502199</v>
      </c>
      <c r="Q3491" s="7">
        <f t="shared" si="163"/>
        <v>1.1152925905929898</v>
      </c>
      <c r="R3491" s="44">
        <v>1.503638906680111</v>
      </c>
      <c r="S3491" s="46">
        <v>1.0561212261262798</v>
      </c>
      <c r="T3491" s="48">
        <v>1.0917033291549274</v>
      </c>
      <c r="U3491" s="50">
        <v>0.89480073701658491</v>
      </c>
      <c r="V3491" s="52">
        <v>0.90667520030014803</v>
      </c>
      <c r="W3491" s="54">
        <v>0.93576463866247483</v>
      </c>
      <c r="X3491" s="26">
        <f t="shared" si="164"/>
        <v>-0.49780171567213127</v>
      </c>
      <c r="Y3491" s="26">
        <v>-0.49780171567213127</v>
      </c>
      <c r="Z3491">
        <v>3481</v>
      </c>
      <c r="AA3491">
        <v>769</v>
      </c>
    </row>
    <row r="3492" spans="1:27" x14ac:dyDescent="0.2">
      <c r="A3492">
        <v>942</v>
      </c>
      <c r="B3492">
        <v>3968</v>
      </c>
      <c r="C3492">
        <v>1</v>
      </c>
      <c r="D3492" t="s">
        <v>7938</v>
      </c>
      <c r="E3492" t="s">
        <v>7939</v>
      </c>
      <c r="F3492" t="s">
        <v>8510</v>
      </c>
      <c r="J3492" s="37">
        <v>28648.669160634967</v>
      </c>
      <c r="K3492" s="38">
        <v>25081.280642727233</v>
      </c>
      <c r="L3492" s="39">
        <v>25946.859778742233</v>
      </c>
      <c r="M3492" s="40">
        <v>18462.435695592099</v>
      </c>
      <c r="N3492" s="41">
        <v>19711.481755486366</v>
      </c>
      <c r="O3492" s="42">
        <v>17894.129153279835</v>
      </c>
      <c r="P3492" s="2">
        <f t="shared" si="162"/>
        <v>31489.358921270003</v>
      </c>
      <c r="Q3492" s="7">
        <f t="shared" si="163"/>
        <v>9.7576122854489133E-2</v>
      </c>
      <c r="R3492" s="44">
        <v>1.2934553187620454</v>
      </c>
      <c r="S3492" s="46">
        <v>1.1323917235665422</v>
      </c>
      <c r="T3492" s="48">
        <v>1.1714716518874864</v>
      </c>
      <c r="U3492" s="50">
        <v>0.83355828900348694</v>
      </c>
      <c r="V3492" s="52">
        <v>0.88995131935649641</v>
      </c>
      <c r="W3492" s="54">
        <v>0.80789988526684453</v>
      </c>
      <c r="X3492" s="26">
        <f t="shared" si="164"/>
        <v>-0.49900167757002017</v>
      </c>
      <c r="Y3492" s="26">
        <v>-0.49900167757002017</v>
      </c>
      <c r="Z3492">
        <v>3482</v>
      </c>
      <c r="AA3492">
        <v>768</v>
      </c>
    </row>
    <row r="3493" spans="1:27" x14ac:dyDescent="0.2">
      <c r="A3493">
        <v>5784</v>
      </c>
      <c r="B3493">
        <v>3700</v>
      </c>
      <c r="C3493">
        <v>1</v>
      </c>
      <c r="D3493" t="s">
        <v>7402</v>
      </c>
      <c r="E3493" t="s">
        <v>7403</v>
      </c>
      <c r="F3493" t="s">
        <v>8510</v>
      </c>
      <c r="J3493" s="37">
        <v>48468.790736669434</v>
      </c>
      <c r="K3493" s="38">
        <v>44659.664893856236</v>
      </c>
      <c r="L3493" s="39">
        <v>42189.145022481105</v>
      </c>
      <c r="M3493" s="40">
        <v>43206.07488738613</v>
      </c>
      <c r="N3493" s="41">
        <v>37162.492503526562</v>
      </c>
      <c r="O3493" s="42">
        <v>34330.048681905035</v>
      </c>
      <c r="P3493" s="2">
        <f t="shared" si="162"/>
        <v>1953535.352375543</v>
      </c>
      <c r="Q3493" s="7">
        <f t="shared" si="163"/>
        <v>6.0534228728050534</v>
      </c>
      <c r="R3493" s="44">
        <v>1.8371656900738735</v>
      </c>
      <c r="S3493" s="46">
        <v>1.6927842190029283</v>
      </c>
      <c r="T3493" s="48">
        <v>1.5991413969858674</v>
      </c>
      <c r="U3493" s="50">
        <v>1.637687204063359</v>
      </c>
      <c r="V3493" s="52">
        <v>1.4086106780760588</v>
      </c>
      <c r="W3493" s="54">
        <v>1.3012494559565244</v>
      </c>
      <c r="X3493" s="26">
        <f t="shared" si="164"/>
        <v>-0.4990794266128375</v>
      </c>
      <c r="Y3493" s="26">
        <v>-0.4990794266128375</v>
      </c>
      <c r="Z3493">
        <v>3483</v>
      </c>
      <c r="AA3493">
        <v>767</v>
      </c>
    </row>
    <row r="3494" spans="1:27" x14ac:dyDescent="0.2">
      <c r="A3494">
        <v>747</v>
      </c>
      <c r="B3494">
        <v>202</v>
      </c>
      <c r="C3494">
        <v>1</v>
      </c>
      <c r="D3494" t="s">
        <v>406</v>
      </c>
      <c r="E3494" t="s">
        <v>407</v>
      </c>
      <c r="F3494" t="s">
        <v>8510</v>
      </c>
      <c r="J3494" s="37">
        <v>6887319.7980520269</v>
      </c>
      <c r="K3494" s="38">
        <v>6854307.7602100773</v>
      </c>
      <c r="L3494" s="39">
        <v>9493441.2032914963</v>
      </c>
      <c r="M3494" s="40">
        <v>5238198.7160956832</v>
      </c>
      <c r="N3494" s="41">
        <v>3858601.9140144163</v>
      </c>
      <c r="O3494" s="42">
        <v>5864532.2241173424</v>
      </c>
      <c r="P3494" s="2">
        <f t="shared" si="162"/>
        <v>1976365.2955412031</v>
      </c>
      <c r="Q3494" s="7">
        <f t="shared" si="163"/>
        <v>6.1241660513074514</v>
      </c>
      <c r="R3494" s="44">
        <v>1.3112202365760488</v>
      </c>
      <c r="S3494" s="46">
        <v>1.3049353458873338</v>
      </c>
      <c r="T3494" s="48">
        <v>1.8073782814646431</v>
      </c>
      <c r="U3494" s="50">
        <v>0.99725762141812668</v>
      </c>
      <c r="V3494" s="52">
        <v>0.73460751974632765</v>
      </c>
      <c r="W3494" s="54">
        <v>1.1165001126403213</v>
      </c>
      <c r="X3494" s="26">
        <f t="shared" si="164"/>
        <v>-0.49924353687831025</v>
      </c>
      <c r="Y3494" s="26">
        <v>-0.49924353687831025</v>
      </c>
      <c r="Z3494">
        <v>3484</v>
      </c>
      <c r="AA3494">
        <v>766</v>
      </c>
    </row>
    <row r="3495" spans="1:27" x14ac:dyDescent="0.2">
      <c r="A3495">
        <v>1217</v>
      </c>
      <c r="B3495">
        <v>2488</v>
      </c>
      <c r="C3495">
        <v>1</v>
      </c>
      <c r="D3495" t="s">
        <v>4978</v>
      </c>
      <c r="E3495" t="s">
        <v>4979</v>
      </c>
      <c r="F3495" t="s">
        <v>8510</v>
      </c>
      <c r="J3495" s="37">
        <v>94128.677067990226</v>
      </c>
      <c r="K3495" s="38">
        <v>67796.839032390562</v>
      </c>
      <c r="L3495" s="39">
        <v>46737.345751999826</v>
      </c>
      <c r="M3495" s="40">
        <v>40425.609412648708</v>
      </c>
      <c r="N3495" s="41">
        <v>53811.058023052698</v>
      </c>
      <c r="O3495" s="42">
        <v>39403.968357375568</v>
      </c>
      <c r="P3495" s="2">
        <f t="shared" si="162"/>
        <v>41382.754005421972</v>
      </c>
      <c r="Q3495" s="7">
        <f t="shared" si="163"/>
        <v>0.12823280076885415</v>
      </c>
      <c r="R3495" s="44">
        <v>1.0241459977099479</v>
      </c>
      <c r="S3495" s="46">
        <v>0.73764832902363531</v>
      </c>
      <c r="T3495" s="48">
        <v>0.50851522709622909</v>
      </c>
      <c r="U3495" s="50">
        <v>0.43984179290063569</v>
      </c>
      <c r="V3495" s="52">
        <v>0.58547916982876902</v>
      </c>
      <c r="W3495" s="54">
        <v>0.42872605611939535</v>
      </c>
      <c r="X3495" s="26">
        <f t="shared" si="164"/>
        <v>-0.50032580281899353</v>
      </c>
      <c r="Y3495" s="26">
        <v>-0.50032580281899353</v>
      </c>
      <c r="Z3495">
        <v>3485</v>
      </c>
      <c r="AA3495">
        <v>765</v>
      </c>
    </row>
    <row r="3496" spans="1:27" x14ac:dyDescent="0.2">
      <c r="A3496">
        <v>3251</v>
      </c>
      <c r="B3496">
        <v>3670</v>
      </c>
      <c r="C3496">
        <v>1</v>
      </c>
      <c r="D3496" t="s">
        <v>7342</v>
      </c>
      <c r="E3496" t="s">
        <v>7343</v>
      </c>
      <c r="F3496" t="s">
        <v>8510</v>
      </c>
      <c r="J3496" s="37">
        <v>32182.300272046105</v>
      </c>
      <c r="K3496" s="38">
        <v>64174.879922465865</v>
      </c>
      <c r="L3496" s="39">
        <v>37336.711654682535</v>
      </c>
      <c r="M3496" s="40">
        <v>42339.898598195228</v>
      </c>
      <c r="N3496" s="41">
        <v>39250.317992217897</v>
      </c>
      <c r="O3496" s="42">
        <v>23883.672591971437</v>
      </c>
      <c r="P3496" s="2">
        <f t="shared" si="162"/>
        <v>74778.000650130096</v>
      </c>
      <c r="Q3496" s="7">
        <f t="shared" si="163"/>
        <v>0.23171470071820327</v>
      </c>
      <c r="R3496" s="44">
        <v>1.0133452965247305</v>
      </c>
      <c r="S3496" s="46">
        <v>2.0207167348120563</v>
      </c>
      <c r="T3496" s="48">
        <v>1.1756456444425296</v>
      </c>
      <c r="U3496" s="50">
        <v>1.333184288790036</v>
      </c>
      <c r="V3496" s="52">
        <v>1.2359006282426073</v>
      </c>
      <c r="W3496" s="54">
        <v>0.75204093803802297</v>
      </c>
      <c r="X3496" s="26">
        <f t="shared" si="164"/>
        <v>-0.5004902096849112</v>
      </c>
      <c r="Y3496" s="26">
        <v>-0.5004902096849112</v>
      </c>
      <c r="Z3496">
        <v>3486</v>
      </c>
      <c r="AA3496">
        <v>764</v>
      </c>
    </row>
    <row r="3497" spans="1:27" x14ac:dyDescent="0.2">
      <c r="A3497">
        <v>3260</v>
      </c>
      <c r="B3497">
        <v>2407</v>
      </c>
      <c r="C3497">
        <v>1</v>
      </c>
      <c r="D3497" t="s">
        <v>4816</v>
      </c>
      <c r="E3497" t="s">
        <v>4817</v>
      </c>
      <c r="F3497" t="s">
        <v>8510</v>
      </c>
      <c r="J3497" s="37">
        <v>155616.46544329901</v>
      </c>
      <c r="K3497" s="38">
        <v>140760.12594694304</v>
      </c>
      <c r="L3497" s="39">
        <v>145469.32305325731</v>
      </c>
      <c r="M3497" s="40">
        <v>116895.98530985101</v>
      </c>
      <c r="N3497" s="41">
        <v>99520.482244566767</v>
      </c>
      <c r="O3497" s="42">
        <v>85381.121377794334</v>
      </c>
      <c r="P3497" s="2">
        <f t="shared" si="162"/>
        <v>446798.33692563348</v>
      </c>
      <c r="Q3497" s="7">
        <f t="shared" si="163"/>
        <v>1.3844946645004208</v>
      </c>
      <c r="R3497" s="44">
        <v>1.0872607536530545</v>
      </c>
      <c r="S3497" s="46">
        <v>0.98346251590668265</v>
      </c>
      <c r="T3497" s="48">
        <v>1.0163647231398729</v>
      </c>
      <c r="U3497" s="50">
        <v>0.81672859440002077</v>
      </c>
      <c r="V3497" s="52">
        <v>0.69532947057308003</v>
      </c>
      <c r="W3497" s="54">
        <v>0.59654061742449771</v>
      </c>
      <c r="X3497" s="26">
        <f t="shared" si="164"/>
        <v>-0.50251942084049206</v>
      </c>
      <c r="Y3497" s="26">
        <v>-0.50251942084049206</v>
      </c>
      <c r="Z3497">
        <v>3487</v>
      </c>
      <c r="AA3497">
        <v>763</v>
      </c>
    </row>
    <row r="3498" spans="1:27" x14ac:dyDescent="0.2">
      <c r="A3498">
        <v>775</v>
      </c>
      <c r="B3498">
        <v>964</v>
      </c>
      <c r="C3498">
        <v>1</v>
      </c>
      <c r="D3498" t="s">
        <v>1930</v>
      </c>
      <c r="E3498" t="s">
        <v>1931</v>
      </c>
      <c r="F3498" t="s">
        <v>8510</v>
      </c>
      <c r="J3498" s="37">
        <v>1098814.6777493402</v>
      </c>
      <c r="K3498" s="38">
        <v>1087548.6270780351</v>
      </c>
      <c r="L3498" s="39">
        <v>887264.93458758818</v>
      </c>
      <c r="M3498" s="40">
        <v>800458.49716191564</v>
      </c>
      <c r="N3498" s="41">
        <v>775272.97304441326</v>
      </c>
      <c r="O3498" s="42">
        <v>737980.20840796793</v>
      </c>
      <c r="P3498" s="2">
        <f t="shared" si="162"/>
        <v>1093181.6524136877</v>
      </c>
      <c r="Q3498" s="7">
        <f t="shared" si="163"/>
        <v>3.3874435959425169</v>
      </c>
      <c r="R3498" s="44">
        <v>1.3671669151613777</v>
      </c>
      <c r="S3498" s="46">
        <v>1.3531494724986275</v>
      </c>
      <c r="T3498" s="48">
        <v>1.1039525482455297</v>
      </c>
      <c r="U3498" s="50">
        <v>0.99594626504362394</v>
      </c>
      <c r="V3498" s="52">
        <v>0.9646099387169903</v>
      </c>
      <c r="W3498" s="54">
        <v>0.91820954471217064</v>
      </c>
      <c r="X3498" s="26">
        <f t="shared" si="164"/>
        <v>-0.50263024811326462</v>
      </c>
      <c r="Y3498" s="26">
        <v>-0.50263024811326462</v>
      </c>
      <c r="Z3498">
        <v>3488</v>
      </c>
      <c r="AA3498">
        <v>762</v>
      </c>
    </row>
    <row r="3499" spans="1:27" x14ac:dyDescent="0.2">
      <c r="A3499">
        <v>5167</v>
      </c>
      <c r="B3499">
        <v>676</v>
      </c>
      <c r="C3499">
        <v>1</v>
      </c>
      <c r="D3499" t="s">
        <v>1354</v>
      </c>
      <c r="E3499" t="s">
        <v>1355</v>
      </c>
      <c r="F3499" t="s">
        <v>8510</v>
      </c>
      <c r="J3499" s="37">
        <v>1906344.5622351933</v>
      </c>
      <c r="K3499" s="38">
        <v>1428997.1038222534</v>
      </c>
      <c r="L3499" s="39">
        <v>1591614.5122737736</v>
      </c>
      <c r="M3499" s="40">
        <v>1234416.0123769233</v>
      </c>
      <c r="N3499" s="41">
        <v>1129837.1369000401</v>
      </c>
      <c r="O3499" s="42">
        <v>986869.69209376303</v>
      </c>
      <c r="P3499" s="2">
        <f t="shared" si="162"/>
        <v>805725.85040511377</v>
      </c>
      <c r="Q3499" s="7">
        <f t="shared" si="163"/>
        <v>2.4967038790066387</v>
      </c>
      <c r="R3499" s="44">
        <v>1.1489344259146896</v>
      </c>
      <c r="S3499" s="46">
        <v>0.86124198092958204</v>
      </c>
      <c r="T3499" s="48">
        <v>0.95924983455910395</v>
      </c>
      <c r="U3499" s="50">
        <v>0.74396994153945817</v>
      </c>
      <c r="V3499" s="52">
        <v>0.68094131983113726</v>
      </c>
      <c r="W3499" s="54">
        <v>0.59477629889158867</v>
      </c>
      <c r="X3499" s="26">
        <f t="shared" si="164"/>
        <v>-0.50385321591864074</v>
      </c>
      <c r="Y3499" s="26">
        <v>-0.50385321591864074</v>
      </c>
      <c r="Z3499">
        <v>3489</v>
      </c>
      <c r="AA3499">
        <v>761</v>
      </c>
    </row>
    <row r="3500" spans="1:27" x14ac:dyDescent="0.2">
      <c r="A3500">
        <v>2721</v>
      </c>
      <c r="B3500">
        <v>1543</v>
      </c>
      <c r="C3500">
        <v>1</v>
      </c>
      <c r="D3500" t="s">
        <v>3088</v>
      </c>
      <c r="E3500" t="s">
        <v>3089</v>
      </c>
      <c r="F3500" t="s">
        <v>8510</v>
      </c>
      <c r="J3500" s="37">
        <v>624582.00871646462</v>
      </c>
      <c r="K3500" s="38">
        <v>464564.71782028902</v>
      </c>
      <c r="L3500" s="39">
        <v>464346.39081652765</v>
      </c>
      <c r="M3500" s="40">
        <v>404036.94889496401</v>
      </c>
      <c r="N3500" s="41">
        <v>397764.84418418002</v>
      </c>
      <c r="O3500" s="42">
        <v>376782.72747649369</v>
      </c>
      <c r="P3500" s="2">
        <f t="shared" si="162"/>
        <v>223979.98823478649</v>
      </c>
      <c r="Q3500" s="7">
        <f t="shared" si="163"/>
        <v>0.69404711933281604</v>
      </c>
      <c r="R3500" s="44">
        <v>1.4711076357680359</v>
      </c>
      <c r="S3500" s="46">
        <v>1.0942113191801812</v>
      </c>
      <c r="T3500" s="48">
        <v>1.0936970832306254</v>
      </c>
      <c r="U3500" s="50">
        <v>0.95164739354768546</v>
      </c>
      <c r="V3500" s="52">
        <v>0.93687440776903219</v>
      </c>
      <c r="W3500" s="54">
        <v>0.88745423288009173</v>
      </c>
      <c r="X3500" s="26">
        <f t="shared" si="164"/>
        <v>-0.50461820547944403</v>
      </c>
      <c r="Y3500" s="26">
        <v>-0.50461820547944403</v>
      </c>
      <c r="Z3500">
        <v>3490</v>
      </c>
      <c r="AA3500">
        <v>760</v>
      </c>
    </row>
    <row r="3501" spans="1:27" x14ac:dyDescent="0.2">
      <c r="A3501">
        <v>1737</v>
      </c>
      <c r="B3501">
        <v>3443</v>
      </c>
      <c r="C3501">
        <v>1</v>
      </c>
      <c r="D3501" t="s">
        <v>6888</v>
      </c>
      <c r="E3501" t="s">
        <v>6889</v>
      </c>
      <c r="F3501" t="s">
        <v>8510</v>
      </c>
      <c r="J3501" s="37">
        <v>71177.248993079338</v>
      </c>
      <c r="K3501" s="38">
        <v>57969.377962198741</v>
      </c>
      <c r="L3501" s="39">
        <v>51817.166680349095</v>
      </c>
      <c r="M3501" s="40">
        <v>41056.152129707938</v>
      </c>
      <c r="N3501" s="41">
        <v>47772.264185087202</v>
      </c>
      <c r="O3501" s="42">
        <v>41755.592860511497</v>
      </c>
      <c r="P3501" s="2">
        <f t="shared" si="162"/>
        <v>54133.11869623707</v>
      </c>
      <c r="Q3501" s="7">
        <f t="shared" si="163"/>
        <v>0.16774237461000804</v>
      </c>
      <c r="R3501" s="44">
        <v>1.3370561330427226</v>
      </c>
      <c r="S3501" s="46">
        <v>1.0889478510270285</v>
      </c>
      <c r="T3501" s="48">
        <v>0.97337929587014804</v>
      </c>
      <c r="U3501" s="50">
        <v>0.77123492099980562</v>
      </c>
      <c r="V3501" s="52">
        <v>0.89739628493113888</v>
      </c>
      <c r="W3501" s="54">
        <v>0.78437383170583341</v>
      </c>
      <c r="X3501" s="26">
        <f t="shared" si="164"/>
        <v>-0.50574436854892246</v>
      </c>
      <c r="Y3501" s="26">
        <v>-0.50574436854892246</v>
      </c>
      <c r="Z3501">
        <v>3491</v>
      </c>
      <c r="AA3501">
        <v>759</v>
      </c>
    </row>
    <row r="3502" spans="1:27" x14ac:dyDescent="0.2">
      <c r="A3502">
        <v>5615</v>
      </c>
      <c r="B3502">
        <v>3405</v>
      </c>
      <c r="C3502">
        <v>1</v>
      </c>
      <c r="D3502" t="s">
        <v>6812</v>
      </c>
      <c r="E3502" t="s">
        <v>6813</v>
      </c>
      <c r="F3502" t="s">
        <v>8510</v>
      </c>
      <c r="J3502" s="37">
        <v>77226.148190777676</v>
      </c>
      <c r="K3502" s="38">
        <v>73968.679898116709</v>
      </c>
      <c r="L3502" s="39">
        <v>52593.365479754335</v>
      </c>
      <c r="M3502" s="40">
        <v>55672.871912719798</v>
      </c>
      <c r="N3502" s="41">
        <v>43994.678752755368</v>
      </c>
      <c r="O3502" s="42">
        <v>56242.512811192108</v>
      </c>
      <c r="P3502" s="2">
        <f t="shared" si="162"/>
        <v>1441781.6766429304</v>
      </c>
      <c r="Q3502" s="7">
        <f t="shared" si="163"/>
        <v>4.4676510043027573</v>
      </c>
      <c r="R3502" s="44">
        <v>1.4265970638810777</v>
      </c>
      <c r="S3502" s="46">
        <v>1.3664219184042403</v>
      </c>
      <c r="T3502" s="48">
        <v>0.97155617016778739</v>
      </c>
      <c r="U3502" s="50">
        <v>1.0284438298322125</v>
      </c>
      <c r="V3502" s="52">
        <v>0.81271280525379275</v>
      </c>
      <c r="W3502" s="54">
        <v>1.0389667945567982</v>
      </c>
      <c r="X3502" s="26">
        <f t="shared" si="164"/>
        <v>-0.50605586091547361</v>
      </c>
      <c r="Y3502" s="26">
        <v>-0.50605586091547361</v>
      </c>
      <c r="Z3502">
        <v>3492</v>
      </c>
      <c r="AA3502">
        <v>758</v>
      </c>
    </row>
    <row r="3503" spans="1:27" x14ac:dyDescent="0.2">
      <c r="A3503">
        <v>278</v>
      </c>
      <c r="B3503">
        <v>386</v>
      </c>
      <c r="C3503">
        <v>1</v>
      </c>
      <c r="D3503" t="s">
        <v>774</v>
      </c>
      <c r="E3503" t="s">
        <v>775</v>
      </c>
      <c r="F3503" t="s">
        <v>8510</v>
      </c>
      <c r="J3503" s="37">
        <v>5011676.3745285198</v>
      </c>
      <c r="K3503" s="38">
        <v>3918079.2389454967</v>
      </c>
      <c r="L3503" s="39">
        <v>3126082.8819195605</v>
      </c>
      <c r="M3503" s="40">
        <v>2806337.205095083</v>
      </c>
      <c r="N3503" s="41">
        <v>2905467.7763984068</v>
      </c>
      <c r="O3503" s="42">
        <v>3047726.2181152236</v>
      </c>
      <c r="P3503" s="2">
        <f t="shared" si="162"/>
        <v>1413506.9924867195</v>
      </c>
      <c r="Q3503" s="7">
        <f t="shared" si="163"/>
        <v>4.3800361988760654</v>
      </c>
      <c r="R3503" s="44">
        <v>1.348923306684757</v>
      </c>
      <c r="S3503" s="46">
        <v>1.0545749581343362</v>
      </c>
      <c r="T3503" s="48">
        <v>0.84140430125962662</v>
      </c>
      <c r="U3503" s="50">
        <v>0.75534279938924576</v>
      </c>
      <c r="V3503" s="52">
        <v>0.78202439812847169</v>
      </c>
      <c r="W3503" s="54">
        <v>0.82031412660730274</v>
      </c>
      <c r="X3503" s="26">
        <f t="shared" si="164"/>
        <v>-0.50667986889646377</v>
      </c>
      <c r="Y3503" s="26">
        <v>-0.50667986889646377</v>
      </c>
      <c r="Z3503">
        <v>3493</v>
      </c>
      <c r="AA3503">
        <v>757</v>
      </c>
    </row>
    <row r="3504" spans="1:27" x14ac:dyDescent="0.2">
      <c r="A3504">
        <v>2356</v>
      </c>
      <c r="B3504">
        <v>4126</v>
      </c>
      <c r="C3504">
        <v>1</v>
      </c>
      <c r="D3504" t="s">
        <v>8254</v>
      </c>
      <c r="E3504" t="s">
        <v>8255</v>
      </c>
      <c r="F3504" t="s">
        <v>8510</v>
      </c>
      <c r="J3504" s="37">
        <v>17145.909226727468</v>
      </c>
      <c r="K3504" s="38">
        <v>20676.779878356134</v>
      </c>
      <c r="L3504" s="39">
        <v>14541.645297764602</v>
      </c>
      <c r="M3504" s="40">
        <v>14107.895052768414</v>
      </c>
      <c r="N3504" s="41">
        <v>11340.546232891027</v>
      </c>
      <c r="O3504" s="42">
        <v>12523.9168766694</v>
      </c>
      <c r="P3504" s="2">
        <f t="shared" si="162"/>
        <v>932654.30076779472</v>
      </c>
      <c r="Q3504" s="7">
        <f t="shared" si="163"/>
        <v>2.8900172550358061</v>
      </c>
      <c r="R3504" s="44">
        <v>1.1797438422656665</v>
      </c>
      <c r="S3504" s="46">
        <v>1.4226894250290558</v>
      </c>
      <c r="T3504" s="48">
        <v>1.0005544920129978</v>
      </c>
      <c r="U3504" s="50">
        <v>0.9707098116377042</v>
      </c>
      <c r="V3504" s="52">
        <v>0.7802992194387024</v>
      </c>
      <c r="W3504" s="54">
        <v>0.86172238642591936</v>
      </c>
      <c r="X3504" s="26">
        <f t="shared" si="164"/>
        <v>-0.50673179662072709</v>
      </c>
      <c r="Y3504" s="26">
        <v>-0.50673179662072709</v>
      </c>
      <c r="Z3504">
        <v>3494</v>
      </c>
      <c r="AA3504">
        <v>756</v>
      </c>
    </row>
    <row r="3505" spans="1:27" x14ac:dyDescent="0.2">
      <c r="A3505">
        <v>2221</v>
      </c>
      <c r="B3505">
        <v>505</v>
      </c>
      <c r="C3505">
        <v>1</v>
      </c>
      <c r="D3505" t="s">
        <v>1012</v>
      </c>
      <c r="E3505" t="s">
        <v>1013</v>
      </c>
      <c r="F3505" t="s">
        <v>8510</v>
      </c>
      <c r="J3505" s="37">
        <v>3366248.7517236434</v>
      </c>
      <c r="K3505" s="38">
        <v>2756633.3109302167</v>
      </c>
      <c r="L3505" s="39">
        <v>2503827.0124758766</v>
      </c>
      <c r="M3505" s="40">
        <v>2338383.5672178497</v>
      </c>
      <c r="N3505" s="41">
        <v>2256249.3851793702</v>
      </c>
      <c r="O3505" s="42">
        <v>1844631.8216572332</v>
      </c>
      <c r="P3505" s="2">
        <f t="shared" si="162"/>
        <v>1802525.8414457031</v>
      </c>
      <c r="Q3505" s="7">
        <f t="shared" si="163"/>
        <v>5.5854894789393112</v>
      </c>
      <c r="R3505" s="44">
        <v>1.2879097831279029</v>
      </c>
      <c r="S3505" s="46">
        <v>1.0546739921776151</v>
      </c>
      <c r="T3505" s="48">
        <v>0.95795157828916377</v>
      </c>
      <c r="U3505" s="50">
        <v>0.89465375111786638</v>
      </c>
      <c r="V3505" s="52">
        <v>0.86322962759686939</v>
      </c>
      <c r="W3505" s="54">
        <v>0.70574682520563581</v>
      </c>
      <c r="X3505" s="26">
        <f t="shared" si="164"/>
        <v>-0.50692081578926718</v>
      </c>
      <c r="Y3505" s="26">
        <v>-0.50692081578926718</v>
      </c>
      <c r="Z3505">
        <v>3495</v>
      </c>
      <c r="AA3505">
        <v>755</v>
      </c>
    </row>
    <row r="3506" spans="1:27" x14ac:dyDescent="0.2">
      <c r="A3506">
        <v>895</v>
      </c>
      <c r="B3506">
        <v>773</v>
      </c>
      <c r="C3506">
        <v>1</v>
      </c>
      <c r="D3506" t="s">
        <v>1548</v>
      </c>
      <c r="E3506" t="s">
        <v>1549</v>
      </c>
      <c r="F3506" t="s">
        <v>8510</v>
      </c>
      <c r="J3506" s="37">
        <v>1760419.8612341732</v>
      </c>
      <c r="K3506" s="38">
        <v>1668684.7414710233</v>
      </c>
      <c r="L3506" s="39">
        <v>1471946.6470671298</v>
      </c>
      <c r="M3506" s="40">
        <v>1170802.0806694932</v>
      </c>
      <c r="N3506" s="41">
        <v>1160112.1978585701</v>
      </c>
      <c r="O3506" s="42">
        <v>1175538.5609605631</v>
      </c>
      <c r="P3506" s="2">
        <f t="shared" si="162"/>
        <v>614993.16856434965</v>
      </c>
      <c r="Q3506" s="7">
        <f t="shared" si="163"/>
        <v>1.9056802369505434</v>
      </c>
      <c r="R3506" s="44">
        <v>1.3165428562992672</v>
      </c>
      <c r="S3506" s="46">
        <v>1.2479380766921668</v>
      </c>
      <c r="T3506" s="48">
        <v>1.1008060552618981</v>
      </c>
      <c r="U3506" s="50">
        <v>0.87559289087155967</v>
      </c>
      <c r="V3506" s="52">
        <v>0.86759838390233557</v>
      </c>
      <c r="W3506" s="54">
        <v>0.87913510226585667</v>
      </c>
      <c r="X3506" s="26">
        <f t="shared" si="164"/>
        <v>-0.50761014470384069</v>
      </c>
      <c r="Y3506" s="26">
        <v>-0.50761014470384069</v>
      </c>
      <c r="Z3506">
        <v>3496</v>
      </c>
      <c r="AA3506">
        <v>754</v>
      </c>
    </row>
    <row r="3507" spans="1:27" x14ac:dyDescent="0.2">
      <c r="A3507">
        <v>4861</v>
      </c>
      <c r="B3507">
        <v>3245</v>
      </c>
      <c r="C3507">
        <v>1</v>
      </c>
      <c r="D3507" t="s">
        <v>6492</v>
      </c>
      <c r="E3507" t="s">
        <v>6493</v>
      </c>
      <c r="F3507" t="s">
        <v>8510</v>
      </c>
      <c r="J3507" s="37">
        <v>69874.139270128973</v>
      </c>
      <c r="K3507" s="38">
        <v>63162.248050650836</v>
      </c>
      <c r="L3507" s="39">
        <v>49463.350912987</v>
      </c>
      <c r="M3507" s="40">
        <v>37821.877742493198</v>
      </c>
      <c r="N3507" s="41">
        <v>44224.261515556602</v>
      </c>
      <c r="O3507" s="42">
        <v>40959.095041389992</v>
      </c>
      <c r="P3507" s="2">
        <f t="shared" si="162"/>
        <v>65763.242189995493</v>
      </c>
      <c r="Q3507" s="7">
        <f t="shared" si="163"/>
        <v>0.2037806554043915</v>
      </c>
      <c r="R3507" s="44">
        <v>1.1662571136390574</v>
      </c>
      <c r="S3507" s="46">
        <v>1.0542301038976398</v>
      </c>
      <c r="T3507" s="48">
        <v>0.82558419279673467</v>
      </c>
      <c r="U3507" s="50">
        <v>0.63127838752822185</v>
      </c>
      <c r="V3507" s="52">
        <v>0.73813946227743898</v>
      </c>
      <c r="W3507" s="54">
        <v>0.68364113618012579</v>
      </c>
      <c r="X3507" s="26">
        <f t="shared" si="164"/>
        <v>-0.50795108820339618</v>
      </c>
      <c r="Y3507" s="26">
        <v>-0.50795108820339618</v>
      </c>
      <c r="Z3507">
        <v>3497</v>
      </c>
      <c r="AA3507">
        <v>753</v>
      </c>
    </row>
    <row r="3508" spans="1:27" x14ac:dyDescent="0.2">
      <c r="A3508">
        <v>4392</v>
      </c>
      <c r="B3508">
        <v>2454</v>
      </c>
      <c r="C3508">
        <v>1</v>
      </c>
      <c r="D3508" t="s">
        <v>4910</v>
      </c>
      <c r="E3508" t="s">
        <v>4911</v>
      </c>
      <c r="F3508" t="s">
        <v>8510</v>
      </c>
      <c r="J3508" s="37">
        <v>143932.59278101232</v>
      </c>
      <c r="K3508" s="38">
        <v>101829.16578228249</v>
      </c>
      <c r="L3508" s="39">
        <v>84304.456661374774</v>
      </c>
      <c r="M3508" s="40">
        <v>75724.227903489707</v>
      </c>
      <c r="N3508" s="41">
        <v>68042.816464858901</v>
      </c>
      <c r="O3508" s="42">
        <v>63483.667915132093</v>
      </c>
      <c r="P3508" s="2">
        <f t="shared" si="162"/>
        <v>357869.35554143088</v>
      </c>
      <c r="Q3508" s="7">
        <f t="shared" si="163"/>
        <v>1.1089302989455452</v>
      </c>
      <c r="R3508" s="44">
        <v>0.99967558843832971</v>
      </c>
      <c r="S3508" s="46">
        <v>0.70724864505474594</v>
      </c>
      <c r="T3508" s="48">
        <v>0.58553178048531185</v>
      </c>
      <c r="U3508" s="50">
        <v>0.5259382925424908</v>
      </c>
      <c r="V3508" s="52">
        <v>0.47258748886709712</v>
      </c>
      <c r="W3508" s="54">
        <v>0.44092218345458217</v>
      </c>
      <c r="X3508" s="26">
        <f t="shared" si="164"/>
        <v>-0.508191997346358</v>
      </c>
      <c r="Y3508" s="26">
        <v>-0.508191997346358</v>
      </c>
      <c r="Z3508">
        <v>3498</v>
      </c>
      <c r="AA3508">
        <v>752</v>
      </c>
    </row>
    <row r="3509" spans="1:27" x14ac:dyDescent="0.2">
      <c r="A3509">
        <v>1796</v>
      </c>
      <c r="B3509">
        <v>1128</v>
      </c>
      <c r="C3509">
        <v>1</v>
      </c>
      <c r="D3509" t="s">
        <v>2258</v>
      </c>
      <c r="E3509" t="s">
        <v>2259</v>
      </c>
      <c r="F3509" t="s">
        <v>8510</v>
      </c>
      <c r="J3509" s="37">
        <v>886312.08887843834</v>
      </c>
      <c r="K3509" s="38">
        <v>804377.0261853867</v>
      </c>
      <c r="L3509" s="39">
        <v>797874.5334816539</v>
      </c>
      <c r="M3509" s="40">
        <v>661171.38119358197</v>
      </c>
      <c r="N3509" s="41">
        <v>572239.20870431804</v>
      </c>
      <c r="O3509" s="42">
        <v>571806.11830184935</v>
      </c>
      <c r="P3509" s="2">
        <f t="shared" si="162"/>
        <v>511971.60396997805</v>
      </c>
      <c r="Q3509" s="7">
        <f t="shared" si="163"/>
        <v>1.5864471630523003</v>
      </c>
      <c r="R3509" s="44">
        <v>1.3115876506110746</v>
      </c>
      <c r="S3509" s="46">
        <v>1.1903380166178843</v>
      </c>
      <c r="T3509" s="48">
        <v>1.1807154590160842</v>
      </c>
      <c r="U3509" s="50">
        <v>0.97841858346795907</v>
      </c>
      <c r="V3509" s="52">
        <v>0.84681444465209943</v>
      </c>
      <c r="W3509" s="54">
        <v>0.84617354622523155</v>
      </c>
      <c r="X3509" s="26">
        <f t="shared" si="164"/>
        <v>-0.50856258762495643</v>
      </c>
      <c r="Y3509" s="26">
        <v>-0.50856258762495643</v>
      </c>
      <c r="Z3509">
        <v>3499</v>
      </c>
      <c r="AA3509">
        <v>751</v>
      </c>
    </row>
    <row r="3510" spans="1:27" x14ac:dyDescent="0.2">
      <c r="A3510">
        <v>1371</v>
      </c>
      <c r="B3510">
        <v>1609</v>
      </c>
      <c r="C3510">
        <v>1</v>
      </c>
      <c r="D3510" t="s">
        <v>3220</v>
      </c>
      <c r="E3510" t="s">
        <v>3221</v>
      </c>
      <c r="F3510" t="s">
        <v>8510</v>
      </c>
      <c r="J3510" s="37">
        <v>452137.0896381067</v>
      </c>
      <c r="K3510" s="38">
        <v>301859.37646074867</v>
      </c>
      <c r="L3510" s="39">
        <v>275061.48396004335</v>
      </c>
      <c r="M3510" s="40">
        <v>210835.45071803333</v>
      </c>
      <c r="N3510" s="41">
        <v>224400.67301420833</v>
      </c>
      <c r="O3510" s="42">
        <v>255957.57456063633</v>
      </c>
      <c r="P3510" s="2">
        <f t="shared" si="162"/>
        <v>217618.06186612084</v>
      </c>
      <c r="Q3510" s="7">
        <f t="shared" si="163"/>
        <v>0.67433340872688752</v>
      </c>
      <c r="R3510" s="44">
        <v>1.2600264150266334</v>
      </c>
      <c r="S3510" s="46">
        <v>0.84122890309319054</v>
      </c>
      <c r="T3510" s="48">
        <v>0.76654789772608078</v>
      </c>
      <c r="U3510" s="50">
        <v>0.58756125789503899</v>
      </c>
      <c r="V3510" s="52">
        <v>0.62536514262515419</v>
      </c>
      <c r="W3510" s="54">
        <v>0.71330866779961011</v>
      </c>
      <c r="X3510" s="26">
        <f t="shared" si="164"/>
        <v>-0.50859523676718099</v>
      </c>
      <c r="Y3510" s="28">
        <v>-0.50859523676718099</v>
      </c>
      <c r="Z3510">
        <v>3500</v>
      </c>
      <c r="AA3510" s="1">
        <v>750</v>
      </c>
    </row>
    <row r="3511" spans="1:27" x14ac:dyDescent="0.2">
      <c r="A3511">
        <v>4294</v>
      </c>
      <c r="B3511">
        <v>2342</v>
      </c>
      <c r="C3511">
        <v>1</v>
      </c>
      <c r="D3511" t="s">
        <v>4686</v>
      </c>
      <c r="E3511" t="s">
        <v>4687</v>
      </c>
      <c r="F3511" t="s">
        <v>8510</v>
      </c>
      <c r="J3511" s="37">
        <v>236931.14350517234</v>
      </c>
      <c r="K3511" s="38">
        <v>184609.58846370302</v>
      </c>
      <c r="L3511" s="39">
        <v>188130.80545113399</v>
      </c>
      <c r="M3511" s="40">
        <v>156255.757358192</v>
      </c>
      <c r="N3511" s="41">
        <v>148443.70840186934</v>
      </c>
      <c r="O3511" s="42">
        <v>158487.97679257434</v>
      </c>
      <c r="P3511" s="2">
        <f t="shared" si="162"/>
        <v>174531.61469378564</v>
      </c>
      <c r="Q3511" s="7">
        <f t="shared" si="163"/>
        <v>0.54082137143318965</v>
      </c>
      <c r="R3511" s="44">
        <v>1.5869634631318355</v>
      </c>
      <c r="S3511" s="46">
        <v>1.236513982507772</v>
      </c>
      <c r="T3511" s="48">
        <v>1.2600990740332771</v>
      </c>
      <c r="U3511" s="50">
        <v>1.0466001816516399</v>
      </c>
      <c r="V3511" s="52">
        <v>0.99427512179470057</v>
      </c>
      <c r="W3511" s="54">
        <v>1.0615515748355431</v>
      </c>
      <c r="X3511" s="26">
        <f t="shared" si="164"/>
        <v>-0.50961070228604488</v>
      </c>
      <c r="Y3511" s="26">
        <v>-0.50961070228604488</v>
      </c>
      <c r="Z3511">
        <v>3501</v>
      </c>
      <c r="AA3511">
        <v>749</v>
      </c>
    </row>
    <row r="3512" spans="1:27" x14ac:dyDescent="0.2">
      <c r="A3512">
        <v>100</v>
      </c>
      <c r="B3512">
        <v>2047</v>
      </c>
      <c r="C3512">
        <v>1</v>
      </c>
      <c r="D3512" t="s">
        <v>4096</v>
      </c>
      <c r="E3512" t="s">
        <v>4097</v>
      </c>
      <c r="F3512" t="s">
        <v>8510</v>
      </c>
      <c r="J3512" s="37">
        <v>265680.23032370867</v>
      </c>
      <c r="K3512" s="38">
        <v>208255.24067107399</v>
      </c>
      <c r="L3512" s="39">
        <v>183567.09197552831</v>
      </c>
      <c r="M3512" s="40">
        <v>165496.13741204297</v>
      </c>
      <c r="N3512" s="41">
        <v>157496.69216468302</v>
      </c>
      <c r="O3512" s="42">
        <v>145412.93623115332</v>
      </c>
      <c r="P3512" s="2">
        <f t="shared" si="162"/>
        <v>151037.07338376</v>
      </c>
      <c r="Q3512" s="7">
        <f t="shared" si="163"/>
        <v>0.46801880168228815</v>
      </c>
      <c r="R3512" s="44">
        <v>1.231190299601292</v>
      </c>
      <c r="S3512" s="46">
        <v>0.96507682127102568</v>
      </c>
      <c r="T3512" s="48">
        <v>0.85066932790189009</v>
      </c>
      <c r="U3512" s="50">
        <v>0.76692661232237325</v>
      </c>
      <c r="V3512" s="52">
        <v>0.72985633660505222</v>
      </c>
      <c r="W3512" s="54">
        <v>0.67385893299702138</v>
      </c>
      <c r="X3512" s="26">
        <f t="shared" si="164"/>
        <v>-0.51086585751411295</v>
      </c>
      <c r="Y3512" s="26">
        <v>-0.51086585751411295</v>
      </c>
      <c r="Z3512">
        <v>3502</v>
      </c>
      <c r="AA3512">
        <v>748</v>
      </c>
    </row>
    <row r="3513" spans="1:27" x14ac:dyDescent="0.2">
      <c r="A3513">
        <v>5291</v>
      </c>
      <c r="B3513">
        <v>2375</v>
      </c>
      <c r="C3513">
        <v>1</v>
      </c>
      <c r="D3513" t="s">
        <v>4752</v>
      </c>
      <c r="E3513" t="s">
        <v>4753</v>
      </c>
      <c r="F3513" t="s">
        <v>8510</v>
      </c>
      <c r="J3513" s="37">
        <v>156661.21053636668</v>
      </c>
      <c r="K3513" s="38">
        <v>130099.267396186</v>
      </c>
      <c r="L3513" s="39">
        <v>131283.79277336565</v>
      </c>
      <c r="M3513" s="40">
        <v>104811.6390315186</v>
      </c>
      <c r="N3513" s="41">
        <v>87968.874858774638</v>
      </c>
      <c r="O3513" s="42">
        <v>79000.747601862997</v>
      </c>
      <c r="P3513" s="2">
        <f t="shared" si="162"/>
        <v>782533.92134391505</v>
      </c>
      <c r="Q3513" s="7">
        <f t="shared" si="163"/>
        <v>2.4248390142767455</v>
      </c>
      <c r="R3513" s="44">
        <v>1.0352307230160542</v>
      </c>
      <c r="S3513" s="46">
        <v>0.85970712334785582</v>
      </c>
      <c r="T3513" s="48">
        <v>0.86753456868962353</v>
      </c>
      <c r="U3513" s="50">
        <v>0.69260430507083925</v>
      </c>
      <c r="V3513" s="52">
        <v>0.58130587406521983</v>
      </c>
      <c r="W3513" s="54">
        <v>0.52204371955686146</v>
      </c>
      <c r="X3513" s="26">
        <f t="shared" si="164"/>
        <v>-0.51086700410895092</v>
      </c>
      <c r="Y3513" s="26">
        <v>-0.51086700410895092</v>
      </c>
      <c r="Z3513">
        <v>3503</v>
      </c>
      <c r="AA3513">
        <v>747</v>
      </c>
    </row>
    <row r="3514" spans="1:27" x14ac:dyDescent="0.2">
      <c r="A3514">
        <v>709</v>
      </c>
      <c r="B3514">
        <v>685</v>
      </c>
      <c r="C3514">
        <v>1</v>
      </c>
      <c r="D3514" t="s">
        <v>1372</v>
      </c>
      <c r="E3514" t="s">
        <v>1373</v>
      </c>
      <c r="F3514" t="s">
        <v>8510</v>
      </c>
      <c r="J3514" s="37">
        <v>2232297.8939678133</v>
      </c>
      <c r="K3514" s="38">
        <v>2001022.3102721963</v>
      </c>
      <c r="L3514" s="39">
        <v>1724129.1289883368</v>
      </c>
      <c r="M3514" s="40">
        <v>1666987.4193554099</v>
      </c>
      <c r="N3514" s="41">
        <v>1408406.6321514633</v>
      </c>
      <c r="O3514" s="42">
        <v>1436544.0963023466</v>
      </c>
      <c r="P3514" s="2">
        <f t="shared" si="162"/>
        <v>712246.77622418699</v>
      </c>
      <c r="Q3514" s="7">
        <f t="shared" si="163"/>
        <v>2.2070401342029657</v>
      </c>
      <c r="R3514" s="44">
        <v>1.3732723219794323</v>
      </c>
      <c r="S3514" s="46">
        <v>1.230995451720732</v>
      </c>
      <c r="T3514" s="48">
        <v>1.0606553985273475</v>
      </c>
      <c r="U3514" s="50">
        <v>1.0255027746407546</v>
      </c>
      <c r="V3514" s="52">
        <v>0.86642819995141718</v>
      </c>
      <c r="W3514" s="54">
        <v>0.88373789720710694</v>
      </c>
      <c r="X3514" s="26">
        <f t="shared" si="164"/>
        <v>-0.51093235757945199</v>
      </c>
      <c r="Y3514" s="26">
        <v>-0.51093235757945199</v>
      </c>
      <c r="Z3514">
        <v>3504</v>
      </c>
      <c r="AA3514">
        <v>746</v>
      </c>
    </row>
    <row r="3515" spans="1:27" x14ac:dyDescent="0.2">
      <c r="A3515">
        <v>2361</v>
      </c>
      <c r="B3515">
        <v>4007</v>
      </c>
      <c r="C3515">
        <v>1</v>
      </c>
      <c r="D3515" t="s">
        <v>8016</v>
      </c>
      <c r="E3515" t="s">
        <v>8017</v>
      </c>
      <c r="F3515" t="s">
        <v>8510</v>
      </c>
      <c r="J3515" s="37">
        <v>16086.920296910665</v>
      </c>
      <c r="K3515" s="38">
        <v>11613.809498027606</v>
      </c>
      <c r="L3515" s="39">
        <v>12838.992606477201</v>
      </c>
      <c r="M3515" s="40">
        <v>12464.301619581935</v>
      </c>
      <c r="N3515" s="41">
        <v>8646.5840617790982</v>
      </c>
      <c r="O3515" s="42">
        <v>8196.8699787797577</v>
      </c>
      <c r="P3515" s="2">
        <f t="shared" si="162"/>
        <v>55439.351236006725</v>
      </c>
      <c r="Q3515" s="7">
        <f t="shared" si="163"/>
        <v>0.17178999930429809</v>
      </c>
      <c r="R3515" s="44">
        <v>1.1816694770331866</v>
      </c>
      <c r="S3515" s="46">
        <v>0.85309580346045699</v>
      </c>
      <c r="T3515" s="48">
        <v>0.94309199019543788</v>
      </c>
      <c r="U3515" s="50">
        <v>0.91556895319632958</v>
      </c>
      <c r="V3515" s="52">
        <v>0.6351373835281664</v>
      </c>
      <c r="W3515" s="54">
        <v>0.6021035028683398</v>
      </c>
      <c r="X3515" s="26">
        <f t="shared" si="164"/>
        <v>-0.51131830966003067</v>
      </c>
      <c r="Y3515" s="26">
        <v>-0.51131830966003067</v>
      </c>
      <c r="Z3515">
        <v>3505</v>
      </c>
      <c r="AA3515">
        <v>745</v>
      </c>
    </row>
    <row r="3516" spans="1:27" x14ac:dyDescent="0.2">
      <c r="A3516">
        <v>3106</v>
      </c>
      <c r="B3516">
        <v>2686</v>
      </c>
      <c r="C3516">
        <v>1</v>
      </c>
      <c r="D3516" t="s">
        <v>5374</v>
      </c>
      <c r="E3516" t="s">
        <v>5375</v>
      </c>
      <c r="F3516" t="s">
        <v>8510</v>
      </c>
      <c r="J3516" s="37">
        <v>157857.22790786601</v>
      </c>
      <c r="K3516" s="38">
        <v>112709.38984424066</v>
      </c>
      <c r="L3516" s="39">
        <v>104708.87686412421</v>
      </c>
      <c r="M3516" s="40">
        <v>96683.069394780716</v>
      </c>
      <c r="N3516" s="41">
        <v>100245.45038191757</v>
      </c>
      <c r="O3516" s="42">
        <v>94791.782175102795</v>
      </c>
      <c r="P3516" s="2">
        <f t="shared" si="162"/>
        <v>199970.36995812668</v>
      </c>
      <c r="Q3516" s="7">
        <f t="shared" si="163"/>
        <v>0.61964847982700244</v>
      </c>
      <c r="R3516" s="44">
        <v>1.5676960141499821</v>
      </c>
      <c r="S3516" s="46">
        <v>1.1193282915066818</v>
      </c>
      <c r="T3516" s="48">
        <v>1.0398743920792564</v>
      </c>
      <c r="U3516" s="50">
        <v>0.96016929053415334</v>
      </c>
      <c r="V3516" s="52">
        <v>0.9955476545687586</v>
      </c>
      <c r="W3516" s="54">
        <v>0.94138672685178337</v>
      </c>
      <c r="X3516" s="26">
        <f t="shared" si="164"/>
        <v>-0.51179906412140952</v>
      </c>
      <c r="Y3516" s="26">
        <v>-0.51179906412140952</v>
      </c>
      <c r="Z3516">
        <v>3506</v>
      </c>
      <c r="AA3516">
        <v>744</v>
      </c>
    </row>
    <row r="3517" spans="1:27" x14ac:dyDescent="0.2">
      <c r="A3517">
        <v>1676</v>
      </c>
      <c r="B3517">
        <v>1836</v>
      </c>
      <c r="C3517">
        <v>1</v>
      </c>
      <c r="D3517" t="s">
        <v>3674</v>
      </c>
      <c r="E3517" t="s">
        <v>3675</v>
      </c>
      <c r="F3517" t="s">
        <v>8510</v>
      </c>
      <c r="J3517" s="37">
        <v>424672.99620008835</v>
      </c>
      <c r="K3517" s="38">
        <v>312559.83091996127</v>
      </c>
      <c r="L3517" s="39">
        <v>267163.11847016605</v>
      </c>
      <c r="M3517" s="40">
        <v>242083.51200838733</v>
      </c>
      <c r="N3517" s="41">
        <v>252863.29290492999</v>
      </c>
      <c r="O3517" s="42">
        <v>247946.52987277266</v>
      </c>
      <c r="P3517" s="2">
        <f t="shared" si="162"/>
        <v>1285465.4170537859</v>
      </c>
      <c r="Q3517" s="7">
        <f t="shared" si="163"/>
        <v>3.9832735805527335</v>
      </c>
      <c r="R3517" s="44">
        <v>1.4006691137547205</v>
      </c>
      <c r="S3517" s="46">
        <v>1.0308941356933312</v>
      </c>
      <c r="T3517" s="48">
        <v>0.88116534774733823</v>
      </c>
      <c r="U3517" s="50">
        <v>0.79844704338030992</v>
      </c>
      <c r="V3517" s="52">
        <v>0.83400123752482402</v>
      </c>
      <c r="W3517" s="54">
        <v>0.81778462337601909</v>
      </c>
      <c r="X3517" s="26">
        <f t="shared" si="164"/>
        <v>-0.51254563582372237</v>
      </c>
      <c r="Y3517" s="26">
        <v>-0.51254563582372237</v>
      </c>
      <c r="Z3517">
        <v>3507</v>
      </c>
      <c r="AA3517">
        <v>743</v>
      </c>
    </row>
    <row r="3518" spans="1:27" x14ac:dyDescent="0.2">
      <c r="A3518">
        <v>4169</v>
      </c>
      <c r="B3518">
        <v>463</v>
      </c>
      <c r="C3518">
        <v>1</v>
      </c>
      <c r="D3518" t="s">
        <v>928</v>
      </c>
      <c r="E3518" t="s">
        <v>929</v>
      </c>
      <c r="F3518" t="s">
        <v>8510</v>
      </c>
      <c r="J3518" s="37">
        <v>3449528.7381239631</v>
      </c>
      <c r="K3518" s="38">
        <v>3227876.0944070201</v>
      </c>
      <c r="L3518" s="39">
        <v>3036809.6509527098</v>
      </c>
      <c r="M3518" s="40">
        <v>2399731.96006623</v>
      </c>
      <c r="N3518" s="41">
        <v>2355645.1410778235</v>
      </c>
      <c r="O3518" s="42">
        <v>2146257.8379074833</v>
      </c>
      <c r="P3518" s="2">
        <f t="shared" si="162"/>
        <v>1707190.1158423699</v>
      </c>
      <c r="Q3518" s="7">
        <f t="shared" si="163"/>
        <v>5.2900725256392809</v>
      </c>
      <c r="R3518" s="44">
        <v>1.269015850493026</v>
      </c>
      <c r="S3518" s="46">
        <v>1.1874740691268388</v>
      </c>
      <c r="T3518" s="48">
        <v>1.1171843676493218</v>
      </c>
      <c r="U3518" s="50">
        <v>0.88281563235067817</v>
      </c>
      <c r="V3518" s="52">
        <v>0.86659693224947776</v>
      </c>
      <c r="W3518" s="54">
        <v>0.78956733580678784</v>
      </c>
      <c r="X3518" s="26">
        <f t="shared" si="164"/>
        <v>-0.51346324562313106</v>
      </c>
      <c r="Y3518" s="26">
        <v>-0.51346324562313106</v>
      </c>
      <c r="Z3518">
        <v>3508</v>
      </c>
      <c r="AA3518">
        <v>742</v>
      </c>
    </row>
    <row r="3519" spans="1:27" x14ac:dyDescent="0.2">
      <c r="A3519">
        <v>2971</v>
      </c>
      <c r="B3519">
        <v>976</v>
      </c>
      <c r="C3519">
        <v>1</v>
      </c>
      <c r="D3519" t="s">
        <v>1954</v>
      </c>
      <c r="E3519" t="s">
        <v>1955</v>
      </c>
      <c r="F3519" t="s">
        <v>8510</v>
      </c>
      <c r="J3519" s="37">
        <v>1268122.3937772566</v>
      </c>
      <c r="K3519" s="38">
        <v>988836.80013604963</v>
      </c>
      <c r="L3519" s="39">
        <v>956385.72328718705</v>
      </c>
      <c r="M3519" s="40">
        <v>784711.00112171005</v>
      </c>
      <c r="N3519" s="41">
        <v>792928.50957705872</v>
      </c>
      <c r="O3519" s="42">
        <v>735229.52044655767</v>
      </c>
      <c r="P3519" s="2">
        <f t="shared" si="162"/>
        <v>409364.44574076909</v>
      </c>
      <c r="Q3519" s="7">
        <f t="shared" si="163"/>
        <v>1.2684982107679612</v>
      </c>
      <c r="R3519" s="44">
        <v>1.3312813838685995</v>
      </c>
      <c r="S3519" s="46">
        <v>1.0380859372605202</v>
      </c>
      <c r="T3519" s="48">
        <v>1.0040186305814709</v>
      </c>
      <c r="U3519" s="50">
        <v>0.82379362799401756</v>
      </c>
      <c r="V3519" s="52">
        <v>0.83242041045765891</v>
      </c>
      <c r="W3519" s="54">
        <v>0.77184771615433212</v>
      </c>
      <c r="X3519" s="26">
        <f t="shared" si="164"/>
        <v>-0.51348427450962486</v>
      </c>
      <c r="Y3519" s="26">
        <v>-0.51348427450962486</v>
      </c>
      <c r="Z3519">
        <v>3509</v>
      </c>
      <c r="AA3519">
        <v>741</v>
      </c>
    </row>
    <row r="3520" spans="1:27" x14ac:dyDescent="0.2">
      <c r="A3520">
        <v>232</v>
      </c>
      <c r="B3520">
        <v>3294</v>
      </c>
      <c r="C3520">
        <v>1</v>
      </c>
      <c r="D3520" t="s">
        <v>6590</v>
      </c>
      <c r="E3520" t="s">
        <v>6591</v>
      </c>
      <c r="F3520" t="s">
        <v>8510</v>
      </c>
      <c r="J3520" s="37">
        <v>66728.74306246858</v>
      </c>
      <c r="K3520" s="38">
        <v>83499.371034980504</v>
      </c>
      <c r="L3520" s="39">
        <v>73599.710796643631</v>
      </c>
      <c r="M3520" s="40">
        <v>65019.332760548597</v>
      </c>
      <c r="N3520" s="41">
        <v>52693.928553588259</v>
      </c>
      <c r="O3520" s="42">
        <v>47651.456130543367</v>
      </c>
      <c r="P3520" s="2">
        <f t="shared" si="162"/>
        <v>70164.226929556113</v>
      </c>
      <c r="Q3520" s="7">
        <f t="shared" si="163"/>
        <v>0.21741799329690834</v>
      </c>
      <c r="R3520" s="44">
        <v>1.2224094885350789</v>
      </c>
      <c r="S3520" s="46">
        <v>1.5296320409380011</v>
      </c>
      <c r="T3520" s="48">
        <v>1.3482793276509011</v>
      </c>
      <c r="U3520" s="50">
        <v>1.1910946566205858</v>
      </c>
      <c r="V3520" s="52">
        <v>0.96530453438624808</v>
      </c>
      <c r="W3520" s="54">
        <v>0.87293105554166517</v>
      </c>
      <c r="X3520" s="26">
        <f t="shared" si="164"/>
        <v>-0.5139370508075205</v>
      </c>
      <c r="Y3520" s="26">
        <v>-0.5139370508075205</v>
      </c>
      <c r="Z3520">
        <v>3510</v>
      </c>
      <c r="AA3520">
        <v>740</v>
      </c>
    </row>
    <row r="3521" spans="1:27" x14ac:dyDescent="0.2">
      <c r="A3521">
        <v>3582</v>
      </c>
      <c r="B3521">
        <v>2752</v>
      </c>
      <c r="C3521">
        <v>1</v>
      </c>
      <c r="D3521" t="s">
        <v>5506</v>
      </c>
      <c r="E3521" t="s">
        <v>5507</v>
      </c>
      <c r="F3521" t="s">
        <v>8510</v>
      </c>
      <c r="J3521" s="37">
        <v>85510.914627074628</v>
      </c>
      <c r="K3521" s="38">
        <v>82691.267446356898</v>
      </c>
      <c r="L3521" s="39">
        <v>93873.250515492589</v>
      </c>
      <c r="M3521" s="40">
        <v>82747.601516892799</v>
      </c>
      <c r="N3521" s="41">
        <v>50871.073846937332</v>
      </c>
      <c r="O3521" s="42">
        <v>45196.048821935838</v>
      </c>
      <c r="P3521" s="2">
        <f t="shared" si="162"/>
        <v>82719.434481624849</v>
      </c>
      <c r="Q3521" s="7">
        <f t="shared" si="163"/>
        <v>0.25632283342487816</v>
      </c>
      <c r="R3521" s="44">
        <v>0.99906615655159603</v>
      </c>
      <c r="S3521" s="46">
        <v>0.96612282897807389</v>
      </c>
      <c r="T3521" s="48">
        <v>1.0967674478109692</v>
      </c>
      <c r="U3521" s="50">
        <v>0.96678100768635533</v>
      </c>
      <c r="V3521" s="52">
        <v>0.59435182572378009</v>
      </c>
      <c r="W3521" s="54">
        <v>0.52804771162572772</v>
      </c>
      <c r="X3521" s="26">
        <f t="shared" si="164"/>
        <v>-0.51434166778811963</v>
      </c>
      <c r="Y3521" s="26">
        <v>-0.51434166778811963</v>
      </c>
      <c r="Z3521">
        <v>3511</v>
      </c>
      <c r="AA3521">
        <v>739</v>
      </c>
    </row>
    <row r="3522" spans="1:27" x14ac:dyDescent="0.2">
      <c r="A3522">
        <v>4994</v>
      </c>
      <c r="B3522">
        <v>2908</v>
      </c>
      <c r="C3522">
        <v>1</v>
      </c>
      <c r="D3522" t="s">
        <v>5818</v>
      </c>
      <c r="E3522" t="s">
        <v>5819</v>
      </c>
      <c r="F3522" t="s">
        <v>8510</v>
      </c>
      <c r="J3522" s="37">
        <v>111692.83563671166</v>
      </c>
      <c r="K3522" s="38">
        <v>92338.520865136335</v>
      </c>
      <c r="L3522" s="39">
        <v>103652.95502977069</v>
      </c>
      <c r="M3522" s="40">
        <v>79597.538391572903</v>
      </c>
      <c r="N3522" s="41">
        <v>82328.74741850594</v>
      </c>
      <c r="O3522" s="42">
        <v>64151.662492546107</v>
      </c>
      <c r="P3522" s="2">
        <f t="shared" si="162"/>
        <v>101182.62372248247</v>
      </c>
      <c r="Q3522" s="7">
        <f t="shared" si="163"/>
        <v>0.31353474511085117</v>
      </c>
      <c r="R3522" s="44">
        <v>1.3795516284207825</v>
      </c>
      <c r="S3522" s="46">
        <v>1.1405006963901949</v>
      </c>
      <c r="T3522" s="48">
        <v>1.2802486577298986</v>
      </c>
      <c r="U3522" s="50">
        <v>0.98313301010228549</v>
      </c>
      <c r="V3522" s="52">
        <v>1.0168669898977145</v>
      </c>
      <c r="W3522" s="54">
        <v>0.79235637588561414</v>
      </c>
      <c r="X3522" s="26">
        <f t="shared" si="164"/>
        <v>-0.51485614711155669</v>
      </c>
      <c r="Y3522" s="26">
        <v>-0.51485614711155669</v>
      </c>
      <c r="Z3522">
        <v>3512</v>
      </c>
      <c r="AA3522">
        <v>738</v>
      </c>
    </row>
    <row r="3523" spans="1:27" x14ac:dyDescent="0.2">
      <c r="A3523">
        <v>2278</v>
      </c>
      <c r="B3523">
        <v>2450</v>
      </c>
      <c r="C3523">
        <v>1</v>
      </c>
      <c r="D3523" t="s">
        <v>4902</v>
      </c>
      <c r="E3523" t="s">
        <v>4903</v>
      </c>
      <c r="F3523" t="s">
        <v>8510</v>
      </c>
      <c r="J3523" s="37">
        <v>147026.89977538501</v>
      </c>
      <c r="K3523" s="38">
        <v>139507.43107190737</v>
      </c>
      <c r="L3523" s="39">
        <v>117432.89215999027</v>
      </c>
      <c r="M3523" s="40">
        <v>120678.494418806</v>
      </c>
      <c r="N3523" s="41">
        <v>98712.292415194272</v>
      </c>
      <c r="O3523" s="42">
        <v>75537.357553700902</v>
      </c>
      <c r="P3523" s="2">
        <f t="shared" si="162"/>
        <v>154646.5853657985</v>
      </c>
      <c r="Q3523" s="7">
        <f t="shared" si="163"/>
        <v>0.47920360177570126</v>
      </c>
      <c r="R3523" s="44">
        <v>1.1124452105770466</v>
      </c>
      <c r="S3523" s="46">
        <v>1.0555508806411844</v>
      </c>
      <c r="T3523" s="48">
        <v>0.88852896066753029</v>
      </c>
      <c r="U3523" s="50">
        <v>0.91308606344106014</v>
      </c>
      <c r="V3523" s="52">
        <v>0.74688384975895639</v>
      </c>
      <c r="W3523" s="54">
        <v>0.57153603700163724</v>
      </c>
      <c r="X3523" s="26">
        <f t="shared" si="164"/>
        <v>-0.51514140825002874</v>
      </c>
      <c r="Y3523" s="26">
        <v>-0.51514140825002874</v>
      </c>
      <c r="Z3523">
        <v>3513</v>
      </c>
      <c r="AA3523">
        <v>737</v>
      </c>
    </row>
    <row r="3524" spans="1:27" x14ac:dyDescent="0.2">
      <c r="A3524">
        <v>199</v>
      </c>
      <c r="B3524">
        <v>2315</v>
      </c>
      <c r="C3524">
        <v>1</v>
      </c>
      <c r="D3524" t="s">
        <v>4632</v>
      </c>
      <c r="E3524" t="s">
        <v>4633</v>
      </c>
      <c r="F3524" t="s">
        <v>8510</v>
      </c>
      <c r="J3524" s="37">
        <v>258160.80067554498</v>
      </c>
      <c r="K3524" s="38">
        <v>200254.65133735866</v>
      </c>
      <c r="L3524" s="39">
        <v>169601.83488849766</v>
      </c>
      <c r="M3524" s="40">
        <v>162266.27095621199</v>
      </c>
      <c r="N3524" s="41">
        <v>175558.46958714837</v>
      </c>
      <c r="O3524" s="42">
        <v>184000.639658178</v>
      </c>
      <c r="P3524" s="2">
        <f t="shared" si="162"/>
        <v>135326.59075762177</v>
      </c>
      <c r="Q3524" s="7">
        <f t="shared" si="163"/>
        <v>0.4193367060364504</v>
      </c>
      <c r="R3524" s="44">
        <v>2.05925685099302</v>
      </c>
      <c r="S3524" s="46">
        <v>1.5973601012647383</v>
      </c>
      <c r="T3524" s="48">
        <v>1.3528534910072034</v>
      </c>
      <c r="U3524" s="50">
        <v>1.2943403075807178</v>
      </c>
      <c r="V3524" s="52">
        <v>1.4003674465727325</v>
      </c>
      <c r="W3524" s="54">
        <v>1.4677076334273</v>
      </c>
      <c r="X3524" s="26">
        <f t="shared" si="164"/>
        <v>-0.51531960504730046</v>
      </c>
      <c r="Y3524" s="26">
        <v>-0.51531960504730046</v>
      </c>
      <c r="Z3524">
        <v>3514</v>
      </c>
      <c r="AA3524">
        <v>736</v>
      </c>
    </row>
    <row r="3525" spans="1:27" x14ac:dyDescent="0.2">
      <c r="A3525">
        <v>4341</v>
      </c>
      <c r="B3525">
        <v>2843</v>
      </c>
      <c r="C3525">
        <v>1</v>
      </c>
      <c r="D3525" t="s">
        <v>5688</v>
      </c>
      <c r="E3525" t="s">
        <v>5689</v>
      </c>
      <c r="F3525" t="s">
        <v>8510</v>
      </c>
      <c r="J3525" s="37">
        <v>108386.91055903157</v>
      </c>
      <c r="K3525" s="38">
        <v>81269.698510107701</v>
      </c>
      <c r="L3525" s="39">
        <v>77267.888787937976</v>
      </c>
      <c r="M3525" s="40">
        <v>71191.107528605105</v>
      </c>
      <c r="N3525" s="41">
        <v>66974.463388258402</v>
      </c>
      <c r="O3525" s="42">
        <v>69822.168412042389</v>
      </c>
      <c r="P3525" s="2">
        <f t="shared" si="162"/>
        <v>1166183.9528259523</v>
      </c>
      <c r="Q3525" s="7">
        <f t="shared" si="163"/>
        <v>3.6136559317190931</v>
      </c>
      <c r="R3525" s="44">
        <v>1.6203803437460811</v>
      </c>
      <c r="S3525" s="46">
        <v>1.2149790166426653</v>
      </c>
      <c r="T3525" s="48">
        <v>1.1551521078418641</v>
      </c>
      <c r="U3525" s="50">
        <v>1.0643044505456016</v>
      </c>
      <c r="V3525" s="52">
        <v>1.0012657750602567</v>
      </c>
      <c r="W3525" s="54">
        <v>1.043838860883322</v>
      </c>
      <c r="X3525" s="26">
        <f t="shared" si="164"/>
        <v>-0.51638497090818336</v>
      </c>
      <c r="Y3525" s="26">
        <v>-0.51638497090818336</v>
      </c>
      <c r="Z3525">
        <v>3515</v>
      </c>
      <c r="AA3525">
        <v>735</v>
      </c>
    </row>
    <row r="3526" spans="1:27" x14ac:dyDescent="0.2">
      <c r="A3526">
        <v>902</v>
      </c>
      <c r="B3526">
        <v>391</v>
      </c>
      <c r="C3526">
        <v>1</v>
      </c>
      <c r="D3526" t="s">
        <v>784</v>
      </c>
      <c r="E3526" t="s">
        <v>785</v>
      </c>
      <c r="F3526" t="s">
        <v>8510</v>
      </c>
      <c r="J3526" s="37">
        <v>3986599.2956275032</v>
      </c>
      <c r="K3526" s="38">
        <v>3102596.6129228338</v>
      </c>
      <c r="L3526" s="39">
        <v>3190444.882225757</v>
      </c>
      <c r="M3526" s="40">
        <v>2689366.702712487</v>
      </c>
      <c r="N3526" s="41">
        <v>2564085.6879548165</v>
      </c>
      <c r="O3526" s="42">
        <v>2223980.995092873</v>
      </c>
      <c r="P3526" s="2">
        <f t="shared" si="162"/>
        <v>1426863.6949097537</v>
      </c>
      <c r="Q3526" s="7">
        <f t="shared" si="163"/>
        <v>4.4214246323408233</v>
      </c>
      <c r="R3526" s="44">
        <v>1.3185909034995327</v>
      </c>
      <c r="S3526" s="46">
        <v>1.026201874744616</v>
      </c>
      <c r="T3526" s="48">
        <v>1.05525820075111</v>
      </c>
      <c r="U3526" s="50">
        <v>0.88952367855496706</v>
      </c>
      <c r="V3526" s="52">
        <v>0.84808625427662543</v>
      </c>
      <c r="W3526" s="54">
        <v>0.7355946490287314</v>
      </c>
      <c r="X3526" s="26">
        <f t="shared" si="164"/>
        <v>-0.51643752227916018</v>
      </c>
      <c r="Y3526" s="26">
        <v>-0.51643752227916018</v>
      </c>
      <c r="Z3526">
        <v>3516</v>
      </c>
      <c r="AA3526">
        <v>734</v>
      </c>
    </row>
    <row r="3527" spans="1:27" x14ac:dyDescent="0.2">
      <c r="A3527">
        <v>2471</v>
      </c>
      <c r="B3527">
        <v>1403</v>
      </c>
      <c r="C3527">
        <v>1</v>
      </c>
      <c r="D3527" t="s">
        <v>2808</v>
      </c>
      <c r="E3527" t="s">
        <v>2809</v>
      </c>
      <c r="F3527" t="s">
        <v>8510</v>
      </c>
      <c r="J3527" s="37">
        <v>629746.39472663461</v>
      </c>
      <c r="K3527" s="38">
        <v>470348.33966640098</v>
      </c>
      <c r="L3527" s="39">
        <v>476370.09974424698</v>
      </c>
      <c r="M3527" s="40">
        <v>373573.68607460364</v>
      </c>
      <c r="N3527" s="41">
        <v>389952.72042913665</v>
      </c>
      <c r="O3527" s="42">
        <v>419230.17387724639</v>
      </c>
      <c r="P3527" s="2">
        <f t="shared" si="162"/>
        <v>381763.20325187012</v>
      </c>
      <c r="Q3527" s="7">
        <f t="shared" si="163"/>
        <v>1.1829702000273496</v>
      </c>
      <c r="R3527" s="44">
        <v>1.6304748148342727</v>
      </c>
      <c r="S3527" s="46">
        <v>1.2177777093238955</v>
      </c>
      <c r="T3527" s="48">
        <v>1.2333686332737885</v>
      </c>
      <c r="U3527" s="50">
        <v>0.96721869585906917</v>
      </c>
      <c r="V3527" s="52">
        <v>1.0096256127227441</v>
      </c>
      <c r="W3527" s="54">
        <v>1.0854277941871531</v>
      </c>
      <c r="X3527" s="26">
        <f t="shared" si="164"/>
        <v>-0.51654876149339601</v>
      </c>
      <c r="Y3527" s="26">
        <v>-0.51654876149339601</v>
      </c>
      <c r="Z3527">
        <v>3517</v>
      </c>
      <c r="AA3527">
        <v>733</v>
      </c>
    </row>
    <row r="3528" spans="1:27" x14ac:dyDescent="0.2">
      <c r="A3528">
        <v>2537</v>
      </c>
      <c r="B3528">
        <v>1735</v>
      </c>
      <c r="C3528">
        <v>1</v>
      </c>
      <c r="D3528" t="s">
        <v>3472</v>
      </c>
      <c r="E3528" t="s">
        <v>3473</v>
      </c>
      <c r="F3528" t="s">
        <v>8510</v>
      </c>
      <c r="J3528" s="37">
        <v>460617.65421356139</v>
      </c>
      <c r="K3528" s="38">
        <v>304185.02118799271</v>
      </c>
      <c r="L3528" s="39">
        <v>289566.13485115737</v>
      </c>
      <c r="M3528" s="40">
        <v>278852.61092506931</v>
      </c>
      <c r="N3528" s="41">
        <v>266513.53665873135</v>
      </c>
      <c r="O3528" s="42">
        <v>232408.16765035503</v>
      </c>
      <c r="P3528" s="2">
        <f t="shared" si="162"/>
        <v>232116.54142803798</v>
      </c>
      <c r="Q3528" s="7">
        <f t="shared" si="163"/>
        <v>0.71925986869306169</v>
      </c>
      <c r="R3528" s="44">
        <v>1.3170002204147659</v>
      </c>
      <c r="S3528" s="46">
        <v>0.86972728093855578</v>
      </c>
      <c r="T3528" s="48">
        <v>0.82792889055618457</v>
      </c>
      <c r="U3528" s="50">
        <v>0.79729673123053479</v>
      </c>
      <c r="V3528" s="52">
        <v>0.76201679052520777</v>
      </c>
      <c r="W3528" s="54">
        <v>0.6645025548234792</v>
      </c>
      <c r="X3528" s="26">
        <f t="shared" si="164"/>
        <v>-0.51660742264601822</v>
      </c>
      <c r="Y3528" s="26">
        <v>-0.51660742264601822</v>
      </c>
      <c r="Z3528">
        <v>3518</v>
      </c>
      <c r="AA3528">
        <v>732</v>
      </c>
    </row>
    <row r="3529" spans="1:27" x14ac:dyDescent="0.2">
      <c r="A3529">
        <v>654</v>
      </c>
      <c r="B3529">
        <v>2134</v>
      </c>
      <c r="C3529">
        <v>1</v>
      </c>
      <c r="D3529" t="s">
        <v>4270</v>
      </c>
      <c r="E3529" t="s">
        <v>4271</v>
      </c>
      <c r="F3529" t="s">
        <v>8510</v>
      </c>
      <c r="J3529" s="37">
        <v>209892.6758129847</v>
      </c>
      <c r="K3529" s="38">
        <v>217201.42997985033</v>
      </c>
      <c r="L3529" s="39">
        <v>231824.91520572096</v>
      </c>
      <c r="M3529" s="40">
        <v>197298.44778953865</v>
      </c>
      <c r="N3529" s="41">
        <v>110984.80487236341</v>
      </c>
      <c r="O3529" s="42">
        <v>120567.31050884242</v>
      </c>
      <c r="P3529" s="2">
        <f t="shared" si="162"/>
        <v>121692.87335596688</v>
      </c>
      <c r="Q3529" s="7">
        <f t="shared" si="163"/>
        <v>0.3770898858495626</v>
      </c>
      <c r="R3529" s="44">
        <v>0.95005802602628653</v>
      </c>
      <c r="S3529" s="46">
        <v>0.98314036455757792</v>
      </c>
      <c r="T3529" s="48">
        <v>1.0493320954195642</v>
      </c>
      <c r="U3529" s="50">
        <v>0.89305152320795478</v>
      </c>
      <c r="V3529" s="52">
        <v>0.50236152465796124</v>
      </c>
      <c r="W3529" s="54">
        <v>0.54573576987217087</v>
      </c>
      <c r="X3529" s="26">
        <f t="shared" si="164"/>
        <v>-0.5171754818115768</v>
      </c>
      <c r="Y3529" s="26">
        <v>-0.5171754818115768</v>
      </c>
      <c r="Z3529">
        <v>3519</v>
      </c>
      <c r="AA3529">
        <v>731</v>
      </c>
    </row>
    <row r="3530" spans="1:27" x14ac:dyDescent="0.2">
      <c r="A3530">
        <v>4058</v>
      </c>
      <c r="B3530">
        <v>2632</v>
      </c>
      <c r="C3530">
        <v>1</v>
      </c>
      <c r="D3530" t="s">
        <v>5266</v>
      </c>
      <c r="E3530" t="s">
        <v>5267</v>
      </c>
      <c r="F3530" t="s">
        <v>8510</v>
      </c>
      <c r="J3530" s="37">
        <v>152861.78356459967</v>
      </c>
      <c r="K3530" s="38">
        <v>122818.43620309133</v>
      </c>
      <c r="L3530" s="39">
        <v>117466.60865475767</v>
      </c>
      <c r="M3530" s="40">
        <v>103011.51033772567</v>
      </c>
      <c r="N3530" s="41">
        <v>100837.45459182416</v>
      </c>
      <c r="O3530" s="42">
        <v>95745.828528198574</v>
      </c>
      <c r="P3530" s="2">
        <f t="shared" si="162"/>
        <v>292157.86881694081</v>
      </c>
      <c r="Q3530" s="7">
        <f t="shared" si="163"/>
        <v>0.90531001827832036</v>
      </c>
      <c r="R3530" s="44">
        <v>1.5121503710053972</v>
      </c>
      <c r="S3530" s="46">
        <v>1.2149534013013898</v>
      </c>
      <c r="T3530" s="48">
        <v>1.1620116664605842</v>
      </c>
      <c r="U3530" s="50">
        <v>1.0190178993246535</v>
      </c>
      <c r="V3530" s="52">
        <v>0.99751154812234599</v>
      </c>
      <c r="W3530" s="54">
        <v>0.94714379719342623</v>
      </c>
      <c r="X3530" s="26">
        <f t="shared" si="164"/>
        <v>-0.51719317081898808</v>
      </c>
      <c r="Y3530" s="26">
        <v>-0.51719317081898808</v>
      </c>
      <c r="Z3530">
        <v>3520</v>
      </c>
      <c r="AA3530">
        <v>730</v>
      </c>
    </row>
    <row r="3531" spans="1:27" x14ac:dyDescent="0.2">
      <c r="A3531">
        <v>4318</v>
      </c>
      <c r="B3531">
        <v>1341</v>
      </c>
      <c r="C3531">
        <v>1</v>
      </c>
      <c r="D3531" t="s">
        <v>2684</v>
      </c>
      <c r="E3531" t="s">
        <v>2685</v>
      </c>
      <c r="F3531" t="s">
        <v>8510</v>
      </c>
      <c r="J3531" s="37">
        <v>714599.08167647757</v>
      </c>
      <c r="K3531" s="38">
        <v>682653.87916093727</v>
      </c>
      <c r="L3531" s="39">
        <v>569692.96524439158</v>
      </c>
      <c r="M3531" s="40">
        <v>558622.437652822</v>
      </c>
      <c r="N3531" s="41">
        <v>477198.69360858202</v>
      </c>
      <c r="O3531" s="42">
        <v>431453.95406928199</v>
      </c>
      <c r="P3531" s="2">
        <f t="shared" ref="P3531:P3594" si="165">MEDIAN(J3531:O3532)</f>
        <v>652039.9200358016</v>
      </c>
      <c r="Q3531" s="7">
        <f t="shared" ref="Q3531:Q3594" si="166">P3531/$P$6</f>
        <v>2.0204770602830244</v>
      </c>
      <c r="R3531" s="44">
        <v>1.2666654728661459</v>
      </c>
      <c r="S3531" s="46">
        <v>1.2100408758190553</v>
      </c>
      <c r="T3531" s="48">
        <v>1.0098115540771166</v>
      </c>
      <c r="U3531" s="50">
        <v>0.99018844592288346</v>
      </c>
      <c r="V3531" s="52">
        <v>0.84586046132714809</v>
      </c>
      <c r="W3531" s="54">
        <v>0.76477543949399807</v>
      </c>
      <c r="X3531" s="26">
        <f t="shared" ref="X3531:X3594" si="167">SLOPE(R3531:W3531,R$8:W$8)</f>
        <v>-0.51737350264152782</v>
      </c>
      <c r="Y3531" s="26">
        <v>-0.51737350264152782</v>
      </c>
      <c r="Z3531">
        <v>3521</v>
      </c>
      <c r="AA3531">
        <v>729</v>
      </c>
    </row>
    <row r="3532" spans="1:27" x14ac:dyDescent="0.2">
      <c r="A3532">
        <v>2967</v>
      </c>
      <c r="B3532">
        <v>1144</v>
      </c>
      <c r="C3532">
        <v>1</v>
      </c>
      <c r="D3532" t="s">
        <v>2290</v>
      </c>
      <c r="E3532" t="s">
        <v>2291</v>
      </c>
      <c r="F3532" t="s">
        <v>8510</v>
      </c>
      <c r="J3532" s="37">
        <v>1051862.8402045101</v>
      </c>
      <c r="K3532" s="38">
        <v>812355.2743494669</v>
      </c>
      <c r="L3532" s="39">
        <v>789301.7310874383</v>
      </c>
      <c r="M3532" s="40">
        <v>649269.92718485428</v>
      </c>
      <c r="N3532" s="41">
        <v>636500.82429238397</v>
      </c>
      <c r="O3532" s="42">
        <v>654809.91288674891</v>
      </c>
      <c r="P3532" s="2">
        <f t="shared" si="165"/>
        <v>642885.37573861913</v>
      </c>
      <c r="Q3532" s="7">
        <f t="shared" si="166"/>
        <v>1.992109860390131</v>
      </c>
      <c r="R3532" s="44">
        <v>1.438686800206429</v>
      </c>
      <c r="S3532" s="46">
        <v>1.1111000081126727</v>
      </c>
      <c r="T3532" s="48">
        <v>1.0795684936210876</v>
      </c>
      <c r="U3532" s="50">
        <v>0.88803980738612842</v>
      </c>
      <c r="V3532" s="52">
        <v>0.87057484990336098</v>
      </c>
      <c r="W3532" s="54">
        <v>0.89561713020618217</v>
      </c>
      <c r="X3532" s="26">
        <f t="shared" si="167"/>
        <v>-0.51835035869487567</v>
      </c>
      <c r="Y3532" s="26">
        <v>-0.51835035869487567</v>
      </c>
      <c r="Z3532">
        <v>3522</v>
      </c>
      <c r="AA3532">
        <v>728</v>
      </c>
    </row>
    <row r="3533" spans="1:27" x14ac:dyDescent="0.2">
      <c r="A3533">
        <v>1229</v>
      </c>
      <c r="B3533">
        <v>1310</v>
      </c>
      <c r="C3533">
        <v>1</v>
      </c>
      <c r="D3533" t="s">
        <v>2622</v>
      </c>
      <c r="E3533" t="s">
        <v>2623</v>
      </c>
      <c r="F3533" t="s">
        <v>8510</v>
      </c>
      <c r="J3533" s="37">
        <v>747166.76422930637</v>
      </c>
      <c r="K3533" s="38">
        <v>559550.12675172463</v>
      </c>
      <c r="L3533" s="39">
        <v>515387.41365111363</v>
      </c>
      <c r="M3533" s="40">
        <v>495962.48485705233</v>
      </c>
      <c r="N3533" s="41">
        <v>461306.8279551437</v>
      </c>
      <c r="O3533" s="42">
        <v>412069.51296848763</v>
      </c>
      <c r="P3533" s="2">
        <f t="shared" si="165"/>
        <v>313990.91581086046</v>
      </c>
      <c r="Q3533" s="7">
        <f t="shared" si="166"/>
        <v>0.97296411314550857</v>
      </c>
      <c r="R3533" s="44">
        <v>1.3658276462356089</v>
      </c>
      <c r="S3533" s="46">
        <v>1.0228627251112521</v>
      </c>
      <c r="T3533" s="48">
        <v>0.94213288356402536</v>
      </c>
      <c r="U3533" s="50">
        <v>0.90662393690945409</v>
      </c>
      <c r="V3533" s="52">
        <v>0.84327308063320261</v>
      </c>
      <c r="W3533" s="54">
        <v>0.75326682064577799</v>
      </c>
      <c r="X3533" s="26">
        <f t="shared" si="167"/>
        <v>-0.51958314400541072</v>
      </c>
      <c r="Y3533" s="26">
        <v>-0.51958314400541072</v>
      </c>
      <c r="Z3533">
        <v>3523</v>
      </c>
      <c r="AA3533">
        <v>727</v>
      </c>
    </row>
    <row r="3534" spans="1:27" x14ac:dyDescent="0.2">
      <c r="A3534">
        <v>2575</v>
      </c>
      <c r="B3534">
        <v>2155</v>
      </c>
      <c r="C3534">
        <v>1</v>
      </c>
      <c r="D3534" t="s">
        <v>4312</v>
      </c>
      <c r="E3534" t="s">
        <v>4313</v>
      </c>
      <c r="F3534" t="s">
        <v>8510</v>
      </c>
      <c r="J3534" s="37">
        <v>203576.2808890467</v>
      </c>
      <c r="K3534" s="38">
        <v>215912.31865323335</v>
      </c>
      <c r="L3534" s="39">
        <v>187469.36892453933</v>
      </c>
      <c r="M3534" s="40">
        <v>150575.06995153066</v>
      </c>
      <c r="N3534" s="41">
        <v>109560.34022644327</v>
      </c>
      <c r="O3534" s="42">
        <v>122028.93232046999</v>
      </c>
      <c r="P3534" s="2">
        <f t="shared" si="165"/>
        <v>572919.46131416038</v>
      </c>
      <c r="Q3534" s="7">
        <f t="shared" si="166"/>
        <v>1.7753063783447645</v>
      </c>
      <c r="R3534" s="44">
        <v>0.97059267456220022</v>
      </c>
      <c r="S3534" s="46">
        <v>1.0294073254377996</v>
      </c>
      <c r="T3534" s="48">
        <v>0.89379958897140122</v>
      </c>
      <c r="U3534" s="50">
        <v>0.71789827001653361</v>
      </c>
      <c r="V3534" s="52">
        <v>0.52235193207152097</v>
      </c>
      <c r="W3534" s="54">
        <v>0.58179856355391013</v>
      </c>
      <c r="X3534" s="26">
        <f t="shared" si="167"/>
        <v>-0.52014829344216484</v>
      </c>
      <c r="Y3534" s="26">
        <v>-0.52014829344216484</v>
      </c>
      <c r="Z3534">
        <v>3524</v>
      </c>
      <c r="AA3534">
        <v>726</v>
      </c>
    </row>
    <row r="3535" spans="1:27" x14ac:dyDescent="0.2">
      <c r="A3535">
        <v>5346</v>
      </c>
      <c r="B3535">
        <v>775</v>
      </c>
      <c r="C3535">
        <v>1</v>
      </c>
      <c r="D3535" t="s">
        <v>1552</v>
      </c>
      <c r="E3535" t="s">
        <v>1553</v>
      </c>
      <c r="F3535" t="s">
        <v>8510</v>
      </c>
      <c r="J3535" s="37">
        <v>1638614.55468072</v>
      </c>
      <c r="K3535" s="38">
        <v>1354263.9293193934</v>
      </c>
      <c r="L3535" s="39">
        <v>1241940.6404139565</v>
      </c>
      <c r="M3535" s="40">
        <v>1145325.6304654332</v>
      </c>
      <c r="N3535" s="41">
        <v>968904.60383531393</v>
      </c>
      <c r="O3535" s="42">
        <v>929926.6039750874</v>
      </c>
      <c r="P3535" s="2">
        <f t="shared" si="165"/>
        <v>741219.04465886857</v>
      </c>
      <c r="Q3535" s="7">
        <f t="shared" si="166"/>
        <v>2.2968165450604818</v>
      </c>
      <c r="R3535" s="44">
        <v>1.2470511316334802</v>
      </c>
      <c r="S3535" s="46">
        <v>1.0306489471633058</v>
      </c>
      <c r="T3535" s="48">
        <v>0.94516643747962226</v>
      </c>
      <c r="U3535" s="50">
        <v>0.87163855555954373</v>
      </c>
      <c r="V3535" s="52">
        <v>0.73737510704165954</v>
      </c>
      <c r="W3535" s="54">
        <v>0.70771129214653539</v>
      </c>
      <c r="X3535" s="26">
        <f t="shared" si="167"/>
        <v>-0.52143551424567747</v>
      </c>
      <c r="Y3535" s="26">
        <v>-0.52143551424567747</v>
      </c>
      <c r="Z3535">
        <v>3525</v>
      </c>
      <c r="AA3535">
        <v>725</v>
      </c>
    </row>
    <row r="3536" spans="1:27" x14ac:dyDescent="0.2">
      <c r="A3536">
        <v>859</v>
      </c>
      <c r="B3536">
        <v>1529</v>
      </c>
      <c r="C3536">
        <v>1</v>
      </c>
      <c r="D3536" t="s">
        <v>3060</v>
      </c>
      <c r="E3536" t="s">
        <v>3061</v>
      </c>
      <c r="F3536" t="s">
        <v>8510</v>
      </c>
      <c r="J3536" s="37">
        <v>552511.48534264974</v>
      </c>
      <c r="K3536" s="38">
        <v>474319.29166324862</v>
      </c>
      <c r="L3536" s="39">
        <v>424706.77269266365</v>
      </c>
      <c r="M3536" s="40">
        <v>368694.25842787401</v>
      </c>
      <c r="N3536" s="41">
        <v>338706.27872384037</v>
      </c>
      <c r="O3536" s="42">
        <v>353493.457816587</v>
      </c>
      <c r="P3536" s="2">
        <f t="shared" si="165"/>
        <v>222039.95739898965</v>
      </c>
      <c r="Q3536" s="7">
        <f t="shared" si="166"/>
        <v>0.68803554292541758</v>
      </c>
      <c r="R3536" s="44">
        <v>1.3840725218169323</v>
      </c>
      <c r="S3536" s="46">
        <v>1.1881966539603031</v>
      </c>
      <c r="T3536" s="48">
        <v>1.0639144877665585</v>
      </c>
      <c r="U3536" s="50">
        <v>0.92359997136569927</v>
      </c>
      <c r="V3536" s="52">
        <v>0.84847838603355652</v>
      </c>
      <c r="W3536" s="54">
        <v>0.88552110605007128</v>
      </c>
      <c r="X3536" s="26">
        <f t="shared" si="167"/>
        <v>-0.52174662843077202</v>
      </c>
      <c r="Y3536" s="26">
        <v>-0.52174662843077202</v>
      </c>
      <c r="Z3536">
        <v>3526</v>
      </c>
      <c r="AA3536">
        <v>724</v>
      </c>
    </row>
    <row r="3537" spans="1:27" x14ac:dyDescent="0.2">
      <c r="A3537">
        <v>4787</v>
      </c>
      <c r="B3537">
        <v>2838</v>
      </c>
      <c r="C3537">
        <v>1</v>
      </c>
      <c r="D3537" t="s">
        <v>5678</v>
      </c>
      <c r="E3537" t="s">
        <v>5679</v>
      </c>
      <c r="F3537" t="s">
        <v>8510</v>
      </c>
      <c r="J3537" s="37">
        <v>105373.63607413897</v>
      </c>
      <c r="K3537" s="38">
        <v>73923.945591336844</v>
      </c>
      <c r="L3537" s="39">
        <v>68571.710815090904</v>
      </c>
      <c r="M3537" s="40">
        <v>71641.20448350576</v>
      </c>
      <c r="N3537" s="41">
        <v>62324.162363345735</v>
      </c>
      <c r="O3537" s="42">
        <v>59429.104709006067</v>
      </c>
      <c r="P3537" s="2">
        <f t="shared" si="165"/>
        <v>53258.253621971315</v>
      </c>
      <c r="Q3537" s="7">
        <f t="shared" si="166"/>
        <v>0.16503142891622335</v>
      </c>
      <c r="R3537" s="44">
        <v>1.4722379333797559</v>
      </c>
      <c r="S3537" s="46">
        <v>1.0328355453929094</v>
      </c>
      <c r="T3537" s="48">
        <v>0.9580562802985596</v>
      </c>
      <c r="U3537" s="50">
        <v>1.0009420075380546</v>
      </c>
      <c r="V3537" s="52">
        <v>0.87076805371771215</v>
      </c>
      <c r="W3537" s="54">
        <v>0.83031947609587264</v>
      </c>
      <c r="X3537" s="26">
        <f t="shared" si="167"/>
        <v>-0.52184414774364485</v>
      </c>
      <c r="Y3537" s="26">
        <v>-0.52184414774364485</v>
      </c>
      <c r="Z3537">
        <v>3527</v>
      </c>
      <c r="AA3537">
        <v>723</v>
      </c>
    </row>
    <row r="3538" spans="1:27" x14ac:dyDescent="0.2">
      <c r="A3538">
        <v>5490</v>
      </c>
      <c r="B3538">
        <v>3056</v>
      </c>
      <c r="C3538">
        <v>1</v>
      </c>
      <c r="D3538" t="s">
        <v>6114</v>
      </c>
      <c r="E3538" t="s">
        <v>6115</v>
      </c>
      <c r="F3538" t="s">
        <v>8510</v>
      </c>
      <c r="J3538" s="37">
        <v>47087.402534936562</v>
      </c>
      <c r="K3538" s="38">
        <v>41779.875051538264</v>
      </c>
      <c r="L3538" s="39">
        <v>40879.69987207657</v>
      </c>
      <c r="M3538" s="40">
        <v>28682.632500092001</v>
      </c>
      <c r="N3538" s="41">
        <v>33185.246771989499</v>
      </c>
      <c r="O3538" s="42">
        <v>20758.316956564395</v>
      </c>
      <c r="P3538" s="2">
        <f t="shared" si="165"/>
        <v>28118.034383526567</v>
      </c>
      <c r="Q3538" s="7">
        <f t="shared" si="166"/>
        <v>8.7129394545421998E-2</v>
      </c>
      <c r="R3538" s="44">
        <v>1.0146963267148439</v>
      </c>
      <c r="S3538" s="46">
        <v>0.90032330226639323</v>
      </c>
      <c r="T3538" s="48">
        <v>0.88092523826568836</v>
      </c>
      <c r="U3538" s="50">
        <v>0.61808807178865466</v>
      </c>
      <c r="V3538" s="52">
        <v>0.71511585239129905</v>
      </c>
      <c r="W3538" s="54">
        <v>0.44732533184391171</v>
      </c>
      <c r="X3538" s="26">
        <f t="shared" si="167"/>
        <v>-0.52218778435099678</v>
      </c>
      <c r="Y3538" s="26">
        <v>-0.52218778435099678</v>
      </c>
      <c r="Z3538">
        <v>3528</v>
      </c>
      <c r="AA3538">
        <v>722</v>
      </c>
    </row>
    <row r="3539" spans="1:27" x14ac:dyDescent="0.2">
      <c r="A3539">
        <v>2975</v>
      </c>
      <c r="B3539">
        <v>3974</v>
      </c>
      <c r="C3539">
        <v>1</v>
      </c>
      <c r="D3539" t="s">
        <v>7950</v>
      </c>
      <c r="E3539" t="s">
        <v>7951</v>
      </c>
      <c r="F3539" t="s">
        <v>8510</v>
      </c>
      <c r="J3539" s="37">
        <v>29941.405091884935</v>
      </c>
      <c r="K3539" s="38">
        <v>27553.436266961133</v>
      </c>
      <c r="L3539" s="39">
        <v>26972.181430684068</v>
      </c>
      <c r="M3539" s="40">
        <v>23588.615661816231</v>
      </c>
      <c r="N3539" s="41">
        <v>22363.496875357134</v>
      </c>
      <c r="O3539" s="42">
        <v>18447.086699523399</v>
      </c>
      <c r="P3539" s="2">
        <f t="shared" si="165"/>
        <v>38549.120211996153</v>
      </c>
      <c r="Q3539" s="7">
        <f t="shared" si="166"/>
        <v>0.11945221556090359</v>
      </c>
      <c r="R3539" s="44">
        <v>1.4338847217818584</v>
      </c>
      <c r="S3539" s="46">
        <v>1.3195256259531309</v>
      </c>
      <c r="T3539" s="48">
        <v>1.2916895098242525</v>
      </c>
      <c r="U3539" s="50">
        <v>1.129651581202171</v>
      </c>
      <c r="V3539" s="52">
        <v>1.0709810176504377</v>
      </c>
      <c r="W3539" s="54">
        <v>0.88342533353589958</v>
      </c>
      <c r="X3539" s="26">
        <f t="shared" si="167"/>
        <v>-0.52285267067999364</v>
      </c>
      <c r="Y3539" s="26">
        <v>-0.52285267067999364</v>
      </c>
      <c r="Z3539">
        <v>3529</v>
      </c>
      <c r="AA3539">
        <v>721</v>
      </c>
    </row>
    <row r="3540" spans="1:27" x14ac:dyDescent="0.2">
      <c r="A3540">
        <v>1851</v>
      </c>
      <c r="B3540">
        <v>3276</v>
      </c>
      <c r="C3540">
        <v>1</v>
      </c>
      <c r="D3540" t="s">
        <v>6554</v>
      </c>
      <c r="E3540" t="s">
        <v>6555</v>
      </c>
      <c r="F3540" t="s">
        <v>8510</v>
      </c>
      <c r="J3540" s="37">
        <v>86270.802965438968</v>
      </c>
      <c r="K3540" s="38">
        <v>67807.802622759555</v>
      </c>
      <c r="L3540" s="39">
        <v>73858.638658351803</v>
      </c>
      <c r="M3540" s="40">
        <v>69416.218773417655</v>
      </c>
      <c r="N3540" s="41">
        <v>47324.836760495993</v>
      </c>
      <c r="O3540" s="42">
        <v>47156.835332107374</v>
      </c>
      <c r="P3540" s="2">
        <f t="shared" si="165"/>
        <v>101807.14482921248</v>
      </c>
      <c r="Q3540" s="7">
        <f t="shared" si="166"/>
        <v>0.31546994958382463</v>
      </c>
      <c r="R3540" s="44">
        <v>1.2077076283021009</v>
      </c>
      <c r="S3540" s="46">
        <v>0.94924351774860327</v>
      </c>
      <c r="T3540" s="48">
        <v>1.0339493578080441</v>
      </c>
      <c r="U3540" s="50">
        <v>0.97175978498923943</v>
      </c>
      <c r="V3540" s="52">
        <v>0.66250184766101516</v>
      </c>
      <c r="W3540" s="54">
        <v>0.66014999048968603</v>
      </c>
      <c r="X3540" s="26">
        <f t="shared" si="167"/>
        <v>-0.52288611030623477</v>
      </c>
      <c r="Y3540" s="26">
        <v>-0.52288611030623477</v>
      </c>
      <c r="Z3540">
        <v>3530</v>
      </c>
      <c r="AA3540">
        <v>720</v>
      </c>
    </row>
    <row r="3541" spans="1:27" x14ac:dyDescent="0.2">
      <c r="A3541">
        <v>5522</v>
      </c>
      <c r="B3541">
        <v>2164</v>
      </c>
      <c r="C3541">
        <v>1</v>
      </c>
      <c r="D3541" t="s">
        <v>4330</v>
      </c>
      <c r="E3541" t="s">
        <v>4331</v>
      </c>
      <c r="F3541" t="s">
        <v>8510</v>
      </c>
      <c r="J3541" s="37">
        <v>234378.02847815803</v>
      </c>
      <c r="K3541" s="38">
        <v>200399.21036753664</v>
      </c>
      <c r="L3541" s="39">
        <v>172043.02027955602</v>
      </c>
      <c r="M3541" s="40">
        <v>164913.91579144934</v>
      </c>
      <c r="N3541" s="41">
        <v>134566.162092104</v>
      </c>
      <c r="O3541" s="42">
        <v>117343.486692986</v>
      </c>
      <c r="P3541" s="2">
        <f t="shared" si="165"/>
        <v>983267.16895258555</v>
      </c>
      <c r="Q3541" s="7">
        <f t="shared" si="166"/>
        <v>3.0468514242027545</v>
      </c>
      <c r="R3541" s="44">
        <v>1.0869751965112502</v>
      </c>
      <c r="S3541" s="46">
        <v>0.92939160075856797</v>
      </c>
      <c r="T3541" s="48">
        <v>0.79788407211637069</v>
      </c>
      <c r="U3541" s="50">
        <v>0.76482141772753942</v>
      </c>
      <c r="V3541" s="52">
        <v>0.62407761270788475</v>
      </c>
      <c r="W3541" s="54">
        <v>0.54420399529604468</v>
      </c>
      <c r="X3541" s="26">
        <f t="shared" si="167"/>
        <v>-0.52326580351670116</v>
      </c>
      <c r="Y3541" s="26">
        <v>-0.52326580351670116</v>
      </c>
      <c r="Z3541">
        <v>3531</v>
      </c>
      <c r="AA3541">
        <v>719</v>
      </c>
    </row>
    <row r="3542" spans="1:27" x14ac:dyDescent="0.2">
      <c r="A3542">
        <v>952</v>
      </c>
      <c r="B3542">
        <v>523</v>
      </c>
      <c r="C3542">
        <v>1</v>
      </c>
      <c r="D3542" t="s">
        <v>1048</v>
      </c>
      <c r="E3542" t="s">
        <v>1049</v>
      </c>
      <c r="F3542" t="s">
        <v>8510</v>
      </c>
      <c r="J3542" s="37">
        <v>3826080.4157498833</v>
      </c>
      <c r="K3542" s="38">
        <v>2246213.9215890635</v>
      </c>
      <c r="L3542" s="39">
        <v>2181335.8274864298</v>
      </c>
      <c r="M3542" s="40">
        <v>1732156.3094270129</v>
      </c>
      <c r="N3542" s="41">
        <v>2246258.3752427963</v>
      </c>
      <c r="O3542" s="42">
        <v>2293662.4160824064</v>
      </c>
      <c r="P3542" s="2">
        <f t="shared" si="165"/>
        <v>1132621.9339487501</v>
      </c>
      <c r="Q3542" s="7">
        <f t="shared" si="166"/>
        <v>3.5096572544073581</v>
      </c>
      <c r="R3542" s="44">
        <v>1.7283060078766135</v>
      </c>
      <c r="S3542" s="46">
        <v>1.0146532727534414</v>
      </c>
      <c r="T3542" s="48">
        <v>0.98534672724655881</v>
      </c>
      <c r="U3542" s="50">
        <v>0.78244465114760176</v>
      </c>
      <c r="V3542" s="52">
        <v>1.014673353229665</v>
      </c>
      <c r="W3542" s="54">
        <v>1.0360865698059478</v>
      </c>
      <c r="X3542" s="26">
        <f t="shared" si="167"/>
        <v>-0.52341986071765934</v>
      </c>
      <c r="Y3542" s="26">
        <v>-0.52341986071765934</v>
      </c>
      <c r="Z3542">
        <v>3532</v>
      </c>
      <c r="AA3542">
        <v>718</v>
      </c>
    </row>
    <row r="3543" spans="1:27" x14ac:dyDescent="0.2">
      <c r="A3543">
        <v>3979</v>
      </c>
      <c r="B3543">
        <v>1518</v>
      </c>
      <c r="C3543">
        <v>1</v>
      </c>
      <c r="D3543" t="s">
        <v>3038</v>
      </c>
      <c r="E3543" t="s">
        <v>3039</v>
      </c>
      <c r="F3543" t="s">
        <v>8510</v>
      </c>
      <c r="J3543" s="37">
        <v>533087.55847048736</v>
      </c>
      <c r="K3543" s="38">
        <v>476493.32937365532</v>
      </c>
      <c r="L3543" s="39">
        <v>463482.74218786065</v>
      </c>
      <c r="M3543" s="40">
        <v>394607.52749421773</v>
      </c>
      <c r="N3543" s="41">
        <v>353857.31277232664</v>
      </c>
      <c r="O3543" s="42">
        <v>306002.48020780535</v>
      </c>
      <c r="P3543" s="2">
        <f t="shared" si="165"/>
        <v>259967.93075443699</v>
      </c>
      <c r="Q3543" s="7">
        <f t="shared" si="166"/>
        <v>0.80556300980735251</v>
      </c>
      <c r="R3543" s="44">
        <v>1.2424976189696122</v>
      </c>
      <c r="S3543" s="46">
        <v>1.1105902169248363</v>
      </c>
      <c r="T3543" s="48">
        <v>1.0802656982920469</v>
      </c>
      <c r="U3543" s="50">
        <v>0.91973430170795301</v>
      </c>
      <c r="V3543" s="52">
        <v>0.82475544887236729</v>
      </c>
      <c r="W3543" s="54">
        <v>0.71321745746208953</v>
      </c>
      <c r="X3543" s="26">
        <f t="shared" si="167"/>
        <v>-0.52349092975415923</v>
      </c>
      <c r="Y3543" s="26">
        <v>-0.52349092975415923</v>
      </c>
      <c r="Z3543">
        <v>3533</v>
      </c>
      <c r="AA3543">
        <v>717</v>
      </c>
    </row>
    <row r="3544" spans="1:27" x14ac:dyDescent="0.2">
      <c r="A3544">
        <v>3982</v>
      </c>
      <c r="B3544">
        <v>2333</v>
      </c>
      <c r="C3544">
        <v>1</v>
      </c>
      <c r="D3544" t="s">
        <v>4668</v>
      </c>
      <c r="E3544" t="s">
        <v>4669</v>
      </c>
      <c r="F3544" t="s">
        <v>8510</v>
      </c>
      <c r="J3544" s="37">
        <v>213933.38130106867</v>
      </c>
      <c r="K3544" s="38">
        <v>160223.41172875967</v>
      </c>
      <c r="L3544" s="39">
        <v>166825.16140799833</v>
      </c>
      <c r="M3544" s="40">
        <v>134916.45087927565</v>
      </c>
      <c r="N3544" s="41">
        <v>145680.37971653201</v>
      </c>
      <c r="O3544" s="42">
        <v>137152.68147304832</v>
      </c>
      <c r="P3544" s="2">
        <f t="shared" si="165"/>
        <v>213249.64790115718</v>
      </c>
      <c r="Q3544" s="7">
        <f t="shared" si="166"/>
        <v>0.66079699794157165</v>
      </c>
      <c r="R3544" s="44">
        <v>1.7135121940377172</v>
      </c>
      <c r="S3544" s="46">
        <v>1.2833189850871769</v>
      </c>
      <c r="T3544" s="48">
        <v>1.3361960934120363</v>
      </c>
      <c r="U3544" s="50">
        <v>1.0806213707835912</v>
      </c>
      <c r="V3544" s="52">
        <v>1.1668357016478175</v>
      </c>
      <c r="W3544" s="54">
        <v>1.0985325932763408</v>
      </c>
      <c r="X3544" s="26">
        <f t="shared" si="167"/>
        <v>-0.52570322525048641</v>
      </c>
      <c r="Y3544" s="26">
        <v>-0.52570322525048641</v>
      </c>
      <c r="Z3544">
        <v>3534</v>
      </c>
      <c r="AA3544">
        <v>716</v>
      </c>
    </row>
    <row r="3545" spans="1:27" x14ac:dyDescent="0.2">
      <c r="A3545">
        <v>5050</v>
      </c>
      <c r="B3545">
        <v>2057</v>
      </c>
      <c r="C3545">
        <v>1</v>
      </c>
      <c r="D3545" t="s">
        <v>4116</v>
      </c>
      <c r="E3545" t="s">
        <v>4117</v>
      </c>
      <c r="F3545" t="s">
        <v>8510</v>
      </c>
      <c r="J3545" s="37">
        <v>380674.4104857776</v>
      </c>
      <c r="K3545" s="38">
        <v>255198.24724380602</v>
      </c>
      <c r="L3545" s="39">
        <v>233122.39827751066</v>
      </c>
      <c r="M3545" s="40">
        <v>224604.09475305033</v>
      </c>
      <c r="N3545" s="41">
        <v>257670.5687821137</v>
      </c>
      <c r="O3545" s="42">
        <v>212565.91450124569</v>
      </c>
      <c r="P3545" s="2">
        <f t="shared" si="165"/>
        <v>120650.45416848439</v>
      </c>
      <c r="Q3545" s="7">
        <f t="shared" si="166"/>
        <v>0.3738597399784454</v>
      </c>
      <c r="R3545" s="44">
        <v>1.6646517855475691</v>
      </c>
      <c r="S3545" s="46">
        <v>1.1159568551006747</v>
      </c>
      <c r="T3545" s="48">
        <v>1.0194213371174006</v>
      </c>
      <c r="U3545" s="50">
        <v>0.9821716329575283</v>
      </c>
      <c r="V3545" s="52">
        <v>1.1267680742155601</v>
      </c>
      <c r="W3545" s="54">
        <v>0.92952985379160569</v>
      </c>
      <c r="X3545" s="26">
        <f t="shared" si="167"/>
        <v>-0.52577510079929046</v>
      </c>
      <c r="Y3545" s="26">
        <v>-0.52577510079929046</v>
      </c>
      <c r="Z3545">
        <v>3535</v>
      </c>
      <c r="AA3545">
        <v>715</v>
      </c>
    </row>
    <row r="3546" spans="1:27" x14ac:dyDescent="0.2">
      <c r="A3546">
        <v>5706</v>
      </c>
      <c r="B3546">
        <v>3980</v>
      </c>
      <c r="C3546">
        <v>1</v>
      </c>
      <c r="D3546" t="s">
        <v>7962</v>
      </c>
      <c r="E3546" t="s">
        <v>7963</v>
      </c>
      <c r="F3546" t="s">
        <v>8510</v>
      </c>
      <c r="J3546" s="37">
        <v>28734.993835723068</v>
      </c>
      <c r="K3546" s="38">
        <v>22970.80190026823</v>
      </c>
      <c r="L3546" s="39">
        <v>19287.631637270566</v>
      </c>
      <c r="M3546" s="40">
        <v>16791.734026355003</v>
      </c>
      <c r="N3546" s="41">
        <v>16380.820327782823</v>
      </c>
      <c r="O3546" s="42">
        <v>16401.7579156387</v>
      </c>
      <c r="P3546" s="2">
        <f t="shared" si="165"/>
        <v>24764.171356444069</v>
      </c>
      <c r="Q3546" s="7">
        <f t="shared" si="166"/>
        <v>7.6736774245150352E-2</v>
      </c>
      <c r="R3546" s="44">
        <v>1.2611805246875194</v>
      </c>
      <c r="S3546" s="46">
        <v>1.0081898106084757</v>
      </c>
      <c r="T3546" s="48">
        <v>0.8465352568836001</v>
      </c>
      <c r="U3546" s="50">
        <v>0.73699016783654669</v>
      </c>
      <c r="V3546" s="52">
        <v>0.71895514207912736</v>
      </c>
      <c r="W3546" s="54">
        <v>0.71987409400891467</v>
      </c>
      <c r="X3546" s="26">
        <f t="shared" si="167"/>
        <v>-0.52625446400401743</v>
      </c>
      <c r="Y3546" s="26">
        <v>-0.52625446400401743</v>
      </c>
      <c r="Z3546">
        <v>3536</v>
      </c>
      <c r="AA3546">
        <v>714</v>
      </c>
    </row>
    <row r="3547" spans="1:27" x14ac:dyDescent="0.2">
      <c r="A3547">
        <v>4862</v>
      </c>
      <c r="B3547">
        <v>3454</v>
      </c>
      <c r="C3547">
        <v>1</v>
      </c>
      <c r="D3547" t="s">
        <v>6910</v>
      </c>
      <c r="E3547" t="s">
        <v>6911</v>
      </c>
      <c r="F3547" t="s">
        <v>8510</v>
      </c>
      <c r="J3547" s="37">
        <v>47195.90125012624</v>
      </c>
      <c r="K3547" s="38">
        <v>37406.245057794069</v>
      </c>
      <c r="L3547" s="39">
        <v>36241.887624513998</v>
      </c>
      <c r="M3547" s="40">
        <v>25109.617556485737</v>
      </c>
      <c r="N3547" s="41">
        <v>27803.7922647411</v>
      </c>
      <c r="O3547" s="42">
        <v>24418.725156402401</v>
      </c>
      <c r="P3547" s="2">
        <f t="shared" si="165"/>
        <v>48725.234878934491</v>
      </c>
      <c r="Q3547" s="7">
        <f t="shared" si="166"/>
        <v>0.15098495706272702</v>
      </c>
      <c r="R3547" s="44">
        <v>1.1317940721274991</v>
      </c>
      <c r="S3547" s="46">
        <v>0.89703057459564139</v>
      </c>
      <c r="T3547" s="48">
        <v>0.86910838631408061</v>
      </c>
      <c r="U3547" s="50">
        <v>0.60214797368114925</v>
      </c>
      <c r="V3547" s="52">
        <v>0.66675635880169193</v>
      </c>
      <c r="W3547" s="54">
        <v>0.58557984165739296</v>
      </c>
      <c r="X3547" s="26">
        <f t="shared" si="167"/>
        <v>-0.52697917319504428</v>
      </c>
      <c r="Y3547" s="26">
        <v>-0.52697917319504428</v>
      </c>
      <c r="Z3547">
        <v>3537</v>
      </c>
      <c r="AA3547">
        <v>713</v>
      </c>
    </row>
    <row r="3548" spans="1:27" x14ac:dyDescent="0.2">
      <c r="A3548">
        <v>3014</v>
      </c>
      <c r="B3548">
        <v>3439</v>
      </c>
      <c r="C3548">
        <v>1</v>
      </c>
      <c r="D3548" t="s">
        <v>6880</v>
      </c>
      <c r="E3548" t="s">
        <v>6881</v>
      </c>
      <c r="F3548" t="s">
        <v>8510</v>
      </c>
      <c r="J3548" s="37">
        <v>79969.130883358957</v>
      </c>
      <c r="K3548" s="38">
        <v>64023.964391706737</v>
      </c>
      <c r="L3548" s="39">
        <v>63490.6939833902</v>
      </c>
      <c r="M3548" s="40">
        <v>51266.923079296692</v>
      </c>
      <c r="N3548" s="41">
        <v>50254.568507742741</v>
      </c>
      <c r="O3548" s="42">
        <v>55824.380634245994</v>
      </c>
      <c r="P3548" s="2">
        <f t="shared" si="165"/>
        <v>146497.37271333463</v>
      </c>
      <c r="Q3548" s="7">
        <f t="shared" si="166"/>
        <v>0.45395162453055443</v>
      </c>
      <c r="R3548" s="44">
        <v>1.6931691263350048</v>
      </c>
      <c r="S3548" s="46">
        <v>1.3555655620632432</v>
      </c>
      <c r="T3548" s="48">
        <v>1.3442747429512212</v>
      </c>
      <c r="U3548" s="50">
        <v>1.0854634832366288</v>
      </c>
      <c r="V3548" s="52">
        <v>1.0640291186696387</v>
      </c>
      <c r="W3548" s="54">
        <v>1.181957547150835</v>
      </c>
      <c r="X3548" s="26">
        <f t="shared" si="167"/>
        <v>-0.52706835511660799</v>
      </c>
      <c r="Y3548" s="26">
        <v>-0.52706835511660799</v>
      </c>
      <c r="Z3548">
        <v>3538</v>
      </c>
      <c r="AA3548">
        <v>712</v>
      </c>
    </row>
    <row r="3549" spans="1:27" x14ac:dyDescent="0.2">
      <c r="A3549">
        <v>5812</v>
      </c>
      <c r="B3549">
        <v>2021</v>
      </c>
      <c r="C3549">
        <v>1</v>
      </c>
      <c r="D3549" t="s">
        <v>4044</v>
      </c>
      <c r="E3549" t="s">
        <v>4045</v>
      </c>
      <c r="F3549" t="s">
        <v>8510</v>
      </c>
      <c r="J3549" s="37">
        <v>342969.05241647968</v>
      </c>
      <c r="K3549" s="38">
        <v>278910.40403715562</v>
      </c>
      <c r="L3549" s="39">
        <v>251518.98110468232</v>
      </c>
      <c r="M3549" s="40">
        <v>233736.58212289331</v>
      </c>
      <c r="N3549" s="41">
        <v>229301.78116594802</v>
      </c>
      <c r="O3549" s="42">
        <v>213025.61454331034</v>
      </c>
      <c r="P3549" s="2">
        <f t="shared" si="165"/>
        <v>128088.68038382704</v>
      </c>
      <c r="Q3549" s="7">
        <f t="shared" si="166"/>
        <v>0.39690858250402339</v>
      </c>
      <c r="R3549" s="44">
        <v>1.5507475039683642</v>
      </c>
      <c r="S3549" s="46">
        <v>1.2611039096501422</v>
      </c>
      <c r="T3549" s="48">
        <v>1.1372525579220765</v>
      </c>
      <c r="U3549" s="50">
        <v>1.0568487703462448</v>
      </c>
      <c r="V3549" s="52">
        <v>1.0367966505817243</v>
      </c>
      <c r="W3549" s="54">
        <v>0.96320334941827557</v>
      </c>
      <c r="X3549" s="26">
        <f t="shared" si="167"/>
        <v>-0.52729233393307562</v>
      </c>
      <c r="Y3549" s="26">
        <v>-0.52729233393307562</v>
      </c>
      <c r="Z3549">
        <v>3539</v>
      </c>
      <c r="AA3549">
        <v>711</v>
      </c>
    </row>
    <row r="3550" spans="1:27" x14ac:dyDescent="0.2">
      <c r="A3550">
        <v>1945</v>
      </c>
      <c r="B3550">
        <v>3247</v>
      </c>
      <c r="C3550">
        <v>1</v>
      </c>
      <c r="D3550" t="s">
        <v>6496</v>
      </c>
      <c r="E3550" t="s">
        <v>6497</v>
      </c>
      <c r="F3550" t="s">
        <v>8510</v>
      </c>
      <c r="J3550" s="37">
        <v>35318.498216841668</v>
      </c>
      <c r="K3550" s="38">
        <v>43151.746224343726</v>
      </c>
      <c r="L3550" s="39">
        <v>34062.682417986136</v>
      </c>
      <c r="M3550" s="40">
        <v>32279.8388590742</v>
      </c>
      <c r="N3550" s="41">
        <v>27599.139557963499</v>
      </c>
      <c r="O3550" s="42">
        <v>25254.311546296169</v>
      </c>
      <c r="P3550" s="2">
        <f t="shared" si="165"/>
        <v>483431.04451984691</v>
      </c>
      <c r="Q3550" s="7">
        <f t="shared" si="166"/>
        <v>1.4980084894608618</v>
      </c>
      <c r="R3550" s="44">
        <v>1.3207472966383058</v>
      </c>
      <c r="S3550" s="46">
        <v>1.6136742797248165</v>
      </c>
      <c r="T3550" s="48">
        <v>1.2737856361727085</v>
      </c>
      <c r="U3550" s="50">
        <v>1.2071155927211124</v>
      </c>
      <c r="V3550" s="52">
        <v>1.0320792446192313</v>
      </c>
      <c r="W3550" s="54">
        <v>0.94439360072583867</v>
      </c>
      <c r="X3550" s="26">
        <f t="shared" si="167"/>
        <v>-0.52760337547581249</v>
      </c>
      <c r="Y3550" s="26">
        <v>-0.52760337547581249</v>
      </c>
      <c r="Z3550">
        <v>3540</v>
      </c>
      <c r="AA3550">
        <v>710</v>
      </c>
    </row>
    <row r="3551" spans="1:27" x14ac:dyDescent="0.2">
      <c r="A3551">
        <v>2273</v>
      </c>
      <c r="B3551">
        <v>702</v>
      </c>
      <c r="C3551">
        <v>1</v>
      </c>
      <c r="D3551" t="s">
        <v>1406</v>
      </c>
      <c r="E3551" t="s">
        <v>1407</v>
      </c>
      <c r="F3551" t="s">
        <v>8510</v>
      </c>
      <c r="J3551" s="37">
        <v>1650354.3410517864</v>
      </c>
      <c r="K3551" s="38">
        <v>1241552.3005895601</v>
      </c>
      <c r="L3551" s="39">
        <v>1294854.5755402101</v>
      </c>
      <c r="M3551" s="40">
        <v>972276.10991719889</v>
      </c>
      <c r="N3551" s="41">
        <v>923710.34281535016</v>
      </c>
      <c r="O3551" s="42">
        <v>968536.09270101506</v>
      </c>
      <c r="P3551" s="2">
        <f t="shared" si="165"/>
        <v>718646.16195005574</v>
      </c>
      <c r="Q3551" s="7">
        <f t="shared" si="166"/>
        <v>2.2268699201742148</v>
      </c>
      <c r="R3551" s="44">
        <v>1.3013324924982181</v>
      </c>
      <c r="S3551" s="46">
        <v>0.97898512440875318</v>
      </c>
      <c r="T3551" s="48">
        <v>1.0210148755912467</v>
      </c>
      <c r="U3551" s="50">
        <v>0.76665626407760479</v>
      </c>
      <c r="V3551" s="52">
        <v>0.72836132996517733</v>
      </c>
      <c r="W3551" s="54">
        <v>0.76370719683497801</v>
      </c>
      <c r="X3551" s="26">
        <f t="shared" si="167"/>
        <v>-0.52776521045151004</v>
      </c>
      <c r="Y3551" s="26">
        <v>-0.52776521045151004</v>
      </c>
      <c r="Z3551">
        <v>3541</v>
      </c>
      <c r="AA3551">
        <v>709</v>
      </c>
    </row>
    <row r="3552" spans="1:27" x14ac:dyDescent="0.2">
      <c r="A3552">
        <v>5366</v>
      </c>
      <c r="B3552">
        <v>1643</v>
      </c>
      <c r="C3552">
        <v>1</v>
      </c>
      <c r="D3552" t="s">
        <v>3288</v>
      </c>
      <c r="E3552" t="s">
        <v>3289</v>
      </c>
      <c r="F3552" t="s">
        <v>8510</v>
      </c>
      <c r="J3552" s="37">
        <v>513581.98108476138</v>
      </c>
      <c r="K3552" s="38">
        <v>392022.12372358097</v>
      </c>
      <c r="L3552" s="39">
        <v>336468.34783428331</v>
      </c>
      <c r="M3552" s="40">
        <v>312822.68111402699</v>
      </c>
      <c r="N3552" s="41">
        <v>307805.82520082663</v>
      </c>
      <c r="O3552" s="42">
        <v>319157.78110146063</v>
      </c>
      <c r="P3552" s="2">
        <f t="shared" si="165"/>
        <v>220135.88736403367</v>
      </c>
      <c r="Q3552" s="7">
        <f t="shared" si="166"/>
        <v>0.68213539830453362</v>
      </c>
      <c r="R3552" s="44">
        <v>1.5202296379432956</v>
      </c>
      <c r="S3552" s="46">
        <v>1.1604060756868799</v>
      </c>
      <c r="T3552" s="48">
        <v>0.99596398130461683</v>
      </c>
      <c r="U3552" s="50">
        <v>0.92597156591430652</v>
      </c>
      <c r="V3552" s="52">
        <v>0.9111214089200339</v>
      </c>
      <c r="W3552" s="54">
        <v>0.94472379460404587</v>
      </c>
      <c r="X3552" s="26">
        <f t="shared" si="167"/>
        <v>-0.52791080462672813</v>
      </c>
      <c r="Y3552" s="26">
        <v>-0.52791080462672813</v>
      </c>
      <c r="Z3552">
        <v>3542</v>
      </c>
      <c r="AA3552">
        <v>708</v>
      </c>
    </row>
    <row r="3553" spans="1:27" x14ac:dyDescent="0.2">
      <c r="A3553">
        <v>3350</v>
      </c>
      <c r="B3553">
        <v>2800</v>
      </c>
      <c r="C3553">
        <v>1</v>
      </c>
      <c r="D3553" t="s">
        <v>5602</v>
      </c>
      <c r="E3553" t="s">
        <v>5603</v>
      </c>
      <c r="F3553" t="s">
        <v>8510</v>
      </c>
      <c r="J3553" s="37">
        <v>132465.94952724068</v>
      </c>
      <c r="K3553" s="38">
        <v>101943.27522528637</v>
      </c>
      <c r="L3553" s="39">
        <v>90661.772650539133</v>
      </c>
      <c r="M3553" s="40">
        <v>78647.507445941737</v>
      </c>
      <c r="N3553" s="41">
        <v>78573.674115777423</v>
      </c>
      <c r="O3553" s="42">
        <v>84453.402057438201</v>
      </c>
      <c r="P3553" s="2">
        <f t="shared" si="165"/>
        <v>1151941.529569322</v>
      </c>
      <c r="Q3553" s="7">
        <f t="shared" si="166"/>
        <v>3.5695229138031301</v>
      </c>
      <c r="R3553" s="44">
        <v>1.5193932663754759</v>
      </c>
      <c r="S3553" s="46">
        <v>1.1692961586155359</v>
      </c>
      <c r="T3553" s="48">
        <v>1.039896572474015</v>
      </c>
      <c r="U3553" s="50">
        <v>0.90209215014916255</v>
      </c>
      <c r="V3553" s="52">
        <v>0.90124527693316925</v>
      </c>
      <c r="W3553" s="54">
        <v>0.96868614814997955</v>
      </c>
      <c r="X3553" s="26">
        <f t="shared" si="167"/>
        <v>-0.52792752264277643</v>
      </c>
      <c r="Y3553" s="26">
        <v>-0.52792752264277643</v>
      </c>
      <c r="Z3553">
        <v>3543</v>
      </c>
      <c r="AA3553">
        <v>707</v>
      </c>
    </row>
    <row r="3554" spans="1:27" x14ac:dyDescent="0.2">
      <c r="A3554">
        <v>2240</v>
      </c>
      <c r="B3554">
        <v>421</v>
      </c>
      <c r="C3554">
        <v>1</v>
      </c>
      <c r="D3554" t="s">
        <v>844</v>
      </c>
      <c r="E3554" t="s">
        <v>845</v>
      </c>
      <c r="F3554" t="s">
        <v>8510</v>
      </c>
      <c r="J3554" s="37">
        <v>3922512.3982754466</v>
      </c>
      <c r="K3554" s="38">
        <v>3056406.7397184572</v>
      </c>
      <c r="L3554" s="39">
        <v>2994407.5023477734</v>
      </c>
      <c r="M3554" s="40">
        <v>2454170.4525436331</v>
      </c>
      <c r="N3554" s="41">
        <v>2415948.1677096137</v>
      </c>
      <c r="O3554" s="42">
        <v>2171417.1096114032</v>
      </c>
      <c r="P3554" s="2">
        <f t="shared" si="165"/>
        <v>1198500.8052036748</v>
      </c>
      <c r="Q3554" s="7">
        <f t="shared" si="166"/>
        <v>3.7137962097654986</v>
      </c>
      <c r="R3554" s="44">
        <v>1.2953202326010578</v>
      </c>
      <c r="S3554" s="46">
        <v>1.0093085979170286</v>
      </c>
      <c r="T3554" s="48">
        <v>0.98883476420591265</v>
      </c>
      <c r="U3554" s="50">
        <v>0.81043380330144998</v>
      </c>
      <c r="V3554" s="52">
        <v>0.7978117657258611</v>
      </c>
      <c r="W3554" s="54">
        <v>0.71706096244141115</v>
      </c>
      <c r="X3554" s="26">
        <f t="shared" si="167"/>
        <v>-0.52916968689659971</v>
      </c>
      <c r="Y3554" s="26">
        <v>-0.52916968689659971</v>
      </c>
      <c r="Z3554">
        <v>3544</v>
      </c>
      <c r="AA3554">
        <v>706</v>
      </c>
    </row>
    <row r="3555" spans="1:27" x14ac:dyDescent="0.2">
      <c r="A3555">
        <v>2291</v>
      </c>
      <c r="B3555">
        <v>2376</v>
      </c>
      <c r="C3555">
        <v>1</v>
      </c>
      <c r="D3555" t="s">
        <v>4754</v>
      </c>
      <c r="E3555" t="s">
        <v>4755</v>
      </c>
      <c r="F3555" t="s">
        <v>8510</v>
      </c>
      <c r="J3555" s="37">
        <v>225584.50079594666</v>
      </c>
      <c r="K3555" s="38">
        <v>197322.61175932866</v>
      </c>
      <c r="L3555" s="39">
        <v>222477.84531767064</v>
      </c>
      <c r="M3555" s="40">
        <v>184935.05423009334</v>
      </c>
      <c r="N3555" s="41">
        <v>164166.63647543633</v>
      </c>
      <c r="O3555" s="42">
        <v>145998.29724939133</v>
      </c>
      <c r="P3555" s="2">
        <f t="shared" si="165"/>
        <v>114432.75170785957</v>
      </c>
      <c r="Q3555" s="7">
        <f t="shared" si="166"/>
        <v>0.35459293620871918</v>
      </c>
      <c r="R3555" s="44">
        <v>1.5660161329235947</v>
      </c>
      <c r="S3555" s="46">
        <v>1.3698210307686176</v>
      </c>
      <c r="T3555" s="48">
        <v>1.5444496131438672</v>
      </c>
      <c r="U3555" s="50">
        <v>1.2838261380793845</v>
      </c>
      <c r="V3555" s="52">
        <v>1.1396509968603115</v>
      </c>
      <c r="W3555" s="54">
        <v>1.0135256990848613</v>
      </c>
      <c r="X3555" s="26">
        <f t="shared" si="167"/>
        <v>-0.5305122494261526</v>
      </c>
      <c r="Y3555" s="26">
        <v>-0.5305122494261526</v>
      </c>
      <c r="Z3555">
        <v>3545</v>
      </c>
      <c r="AA3555">
        <v>705</v>
      </c>
    </row>
    <row r="3556" spans="1:27" x14ac:dyDescent="0.2">
      <c r="A3556">
        <v>4080</v>
      </c>
      <c r="B3556">
        <v>3425</v>
      </c>
      <c r="C3556">
        <v>1</v>
      </c>
      <c r="D3556" t="s">
        <v>6852</v>
      </c>
      <c r="E3556" t="s">
        <v>6853</v>
      </c>
      <c r="F3556" t="s">
        <v>8510</v>
      </c>
      <c r="J3556" s="37">
        <v>82867.206166327829</v>
      </c>
      <c r="K3556" s="38">
        <v>65001.078707460234</v>
      </c>
      <c r="L3556" s="39">
        <v>61072.526962651544</v>
      </c>
      <c r="M3556" s="40">
        <v>50644.403613313334</v>
      </c>
      <c r="N3556" s="41">
        <v>46051.09435279313</v>
      </c>
      <c r="O3556" s="42">
        <v>54862.607629455735</v>
      </c>
      <c r="P3556" s="2">
        <f t="shared" si="165"/>
        <v>62217.26916614519</v>
      </c>
      <c r="Q3556" s="7">
        <f t="shared" si="166"/>
        <v>0.19279274357427137</v>
      </c>
      <c r="R3556" s="44">
        <v>1.4874883199328406</v>
      </c>
      <c r="S3556" s="46">
        <v>1.1667865954876442</v>
      </c>
      <c r="T3556" s="48">
        <v>1.0962680501546989</v>
      </c>
      <c r="U3556" s="50">
        <v>0.90908047139374715</v>
      </c>
      <c r="V3556" s="52">
        <v>0.82662935241733027</v>
      </c>
      <c r="W3556" s="54">
        <v>0.98479835178797237</v>
      </c>
      <c r="X3556" s="26">
        <f t="shared" si="167"/>
        <v>-0.53158702124231927</v>
      </c>
      <c r="Y3556" s="26">
        <v>-0.53158702124231927</v>
      </c>
      <c r="Z3556">
        <v>3546</v>
      </c>
      <c r="AA3556">
        <v>704</v>
      </c>
    </row>
    <row r="3557" spans="1:27" x14ac:dyDescent="0.2">
      <c r="A3557">
        <v>1256</v>
      </c>
      <c r="B3557">
        <v>3078</v>
      </c>
      <c r="C3557">
        <v>1</v>
      </c>
      <c r="D3557" t="s">
        <v>6158</v>
      </c>
      <c r="E3557" t="s">
        <v>6159</v>
      </c>
      <c r="F3557" t="s">
        <v>8510</v>
      </c>
      <c r="J3557" s="37">
        <v>85201.705943838911</v>
      </c>
      <c r="K3557" s="38">
        <v>69856.942474369192</v>
      </c>
      <c r="L3557" s="39">
        <v>65585.407232311773</v>
      </c>
      <c r="M3557" s="40">
        <v>59907.819359259331</v>
      </c>
      <c r="N3557" s="41">
        <v>63362.011369638836</v>
      </c>
      <c r="O3557" s="42">
        <v>56864.772448194424</v>
      </c>
      <c r="P3557" s="2">
        <f t="shared" si="165"/>
        <v>57155.555351010596</v>
      </c>
      <c r="Q3557" s="7">
        <f t="shared" si="166"/>
        <v>0.17710800352241138</v>
      </c>
      <c r="R3557" s="44">
        <v>1.9027541058311845</v>
      </c>
      <c r="S3557" s="46">
        <v>1.5600695155274713</v>
      </c>
      <c r="T3557" s="48">
        <v>1.4646761060881726</v>
      </c>
      <c r="U3557" s="50">
        <v>1.3378822406720416</v>
      </c>
      <c r="V3557" s="52">
        <v>1.4150224570241785</v>
      </c>
      <c r="W3557" s="54">
        <v>1.2699238595560312</v>
      </c>
      <c r="X3557" s="26">
        <f t="shared" si="167"/>
        <v>-0.53229803890025373</v>
      </c>
      <c r="Y3557" s="26">
        <v>-0.53229803890025373</v>
      </c>
      <c r="Z3557">
        <v>3547</v>
      </c>
      <c r="AA3557">
        <v>703</v>
      </c>
    </row>
    <row r="3558" spans="1:27" x14ac:dyDescent="0.2">
      <c r="A3558">
        <v>4381</v>
      </c>
      <c r="B3558">
        <v>2718</v>
      </c>
      <c r="C3558">
        <v>1</v>
      </c>
      <c r="D3558" t="s">
        <v>5438</v>
      </c>
      <c r="E3558" t="s">
        <v>5439</v>
      </c>
      <c r="F3558" t="s">
        <v>8510</v>
      </c>
      <c r="J3558" s="37">
        <v>56879.371275212798</v>
      </c>
      <c r="K3558" s="38">
        <v>56609.494556010504</v>
      </c>
      <c r="L3558" s="39">
        <v>48341.106861428067</v>
      </c>
      <c r="M3558" s="40">
        <v>57431.739426808395</v>
      </c>
      <c r="N3558" s="41">
        <v>16397.854007400281</v>
      </c>
      <c r="O3558" s="42">
        <v>24603.803580801334</v>
      </c>
      <c r="P3558" s="2">
        <f t="shared" si="165"/>
        <v>32873.915159595119</v>
      </c>
      <c r="Q3558" s="7">
        <f t="shared" si="166"/>
        <v>0.10186644930881736</v>
      </c>
      <c r="R3558" s="44">
        <v>0.77661206229541946</v>
      </c>
      <c r="S3558" s="46">
        <v>0.77292725511899851</v>
      </c>
      <c r="T3558" s="48">
        <v>0.66003343306393547</v>
      </c>
      <c r="U3558" s="50">
        <v>0.78415391375649401</v>
      </c>
      <c r="V3558" s="52">
        <v>0.22389085765889907</v>
      </c>
      <c r="W3558" s="54">
        <v>0.33593217032489192</v>
      </c>
      <c r="X3558" s="26">
        <f t="shared" si="167"/>
        <v>-0.53234116736291115</v>
      </c>
      <c r="Y3558" s="26">
        <v>-0.53234116736291115</v>
      </c>
      <c r="Z3558">
        <v>3548</v>
      </c>
      <c r="AA3558">
        <v>702</v>
      </c>
    </row>
    <row r="3559" spans="1:27" x14ac:dyDescent="0.2">
      <c r="A3559">
        <v>1269</v>
      </c>
      <c r="B3559">
        <v>3529</v>
      </c>
      <c r="C3559">
        <v>1</v>
      </c>
      <c r="D3559" t="s">
        <v>7060</v>
      </c>
      <c r="E3559" t="s">
        <v>7061</v>
      </c>
      <c r="F3559" t="s">
        <v>8510</v>
      </c>
      <c r="J3559" s="37">
        <v>34758.514315809844</v>
      </c>
      <c r="K3559" s="38">
        <v>41379.169731490263</v>
      </c>
      <c r="L3559" s="39">
        <v>30989.316003380398</v>
      </c>
      <c r="M3559" s="40">
        <v>26787.836559860298</v>
      </c>
      <c r="N3559" s="41">
        <v>24923.3450496187</v>
      </c>
      <c r="O3559" s="42">
        <v>17424.620958356798</v>
      </c>
      <c r="P3559" s="2">
        <f t="shared" si="165"/>
        <v>205130.53983409863</v>
      </c>
      <c r="Q3559" s="7">
        <f t="shared" si="166"/>
        <v>0.6356383058195465</v>
      </c>
      <c r="R3559" s="44">
        <v>0.92427985571294546</v>
      </c>
      <c r="S3559" s="46">
        <v>1.1003327898726445</v>
      </c>
      <c r="T3559" s="48">
        <v>0.82405134649898382</v>
      </c>
      <c r="U3559" s="50">
        <v>0.71232784823452155</v>
      </c>
      <c r="V3559" s="52">
        <v>0.66274828541413167</v>
      </c>
      <c r="W3559" s="54">
        <v>0.46334621781913604</v>
      </c>
      <c r="X3559" s="26">
        <f t="shared" si="167"/>
        <v>-0.532735028729864</v>
      </c>
      <c r="Y3559" s="26">
        <v>-0.532735028729864</v>
      </c>
      <c r="Z3559">
        <v>3549</v>
      </c>
      <c r="AA3559">
        <v>701</v>
      </c>
    </row>
    <row r="3560" spans="1:27" x14ac:dyDescent="0.2">
      <c r="A3560">
        <v>4911</v>
      </c>
      <c r="B3560">
        <v>1391</v>
      </c>
      <c r="C3560">
        <v>1</v>
      </c>
      <c r="D3560" t="s">
        <v>2784</v>
      </c>
      <c r="E3560" t="s">
        <v>2785</v>
      </c>
      <c r="F3560" t="s">
        <v>8510</v>
      </c>
      <c r="J3560" s="37">
        <v>703282.12046462565</v>
      </c>
      <c r="K3560" s="38">
        <v>460468.70893128635</v>
      </c>
      <c r="L3560" s="39">
        <v>474026.2871281773</v>
      </c>
      <c r="M3560" s="40">
        <v>368881.909936707</v>
      </c>
      <c r="N3560" s="41">
        <v>396586.47702075471</v>
      </c>
      <c r="O3560" s="42">
        <v>434857.86583118961</v>
      </c>
      <c r="P3560" s="2">
        <f t="shared" si="165"/>
        <v>5382262.655651398</v>
      </c>
      <c r="Q3560" s="7">
        <f t="shared" si="166"/>
        <v>16.678025215947731</v>
      </c>
      <c r="R3560" s="44">
        <v>1.6050129976283076</v>
      </c>
      <c r="S3560" s="46">
        <v>1.0508702572270419</v>
      </c>
      <c r="T3560" s="48">
        <v>1.0818110256458326</v>
      </c>
      <c r="U3560" s="50">
        <v>0.84185313803687045</v>
      </c>
      <c r="V3560" s="52">
        <v>0.90507981332073129</v>
      </c>
      <c r="W3560" s="54">
        <v>0.99242182684647429</v>
      </c>
      <c r="X3560" s="26">
        <f t="shared" si="167"/>
        <v>-0.53432643903386579</v>
      </c>
      <c r="Y3560" s="26">
        <v>-0.53432643903386579</v>
      </c>
      <c r="Z3560">
        <v>3550</v>
      </c>
      <c r="AA3560">
        <v>700</v>
      </c>
    </row>
    <row r="3561" spans="1:27" x14ac:dyDescent="0.2">
      <c r="A3561">
        <v>3150</v>
      </c>
      <c r="B3561">
        <v>88</v>
      </c>
      <c r="C3561">
        <v>1</v>
      </c>
      <c r="D3561" t="s">
        <v>178</v>
      </c>
      <c r="E3561" t="s">
        <v>179</v>
      </c>
      <c r="F3561" t="s">
        <v>8510</v>
      </c>
      <c r="J3561" s="37">
        <v>18984322.4977029</v>
      </c>
      <c r="K3561" s="38">
        <v>15328299.013415331</v>
      </c>
      <c r="L3561" s="39">
        <v>14734877.074818732</v>
      </c>
      <c r="M3561" s="40">
        <v>12788001.006266432</v>
      </c>
      <c r="N3561" s="41">
        <v>12109839.590938866</v>
      </c>
      <c r="O3561" s="42">
        <v>10061243.190838169</v>
      </c>
      <c r="P3561" s="2">
        <f t="shared" si="165"/>
        <v>5949174.1472134897</v>
      </c>
      <c r="Q3561" s="7">
        <f t="shared" si="166"/>
        <v>18.434714689575586</v>
      </c>
      <c r="R3561" s="44">
        <v>1.2636696183112754</v>
      </c>
      <c r="S3561" s="46">
        <v>1.0203106150344532</v>
      </c>
      <c r="T3561" s="48">
        <v>0.98081016540109711</v>
      </c>
      <c r="U3561" s="50">
        <v>0.85121859642387776</v>
      </c>
      <c r="V3561" s="52">
        <v>0.80607756086866567</v>
      </c>
      <c r="W3561" s="54">
        <v>0.66971509487587932</v>
      </c>
      <c r="X3561" s="26">
        <f t="shared" si="167"/>
        <v>-0.53458047837879463</v>
      </c>
      <c r="Y3561" s="26">
        <v>-0.53458047837879463</v>
      </c>
      <c r="Z3561">
        <v>3551</v>
      </c>
      <c r="AA3561">
        <v>699</v>
      </c>
    </row>
    <row r="3562" spans="1:27" x14ac:dyDescent="0.2">
      <c r="A3562">
        <v>3102</v>
      </c>
      <c r="B3562">
        <v>766</v>
      </c>
      <c r="C3562">
        <v>1</v>
      </c>
      <c r="D3562" t="s">
        <v>1534</v>
      </c>
      <c r="E3562" t="s">
        <v>1535</v>
      </c>
      <c r="F3562" t="s">
        <v>8510</v>
      </c>
      <c r="J3562" s="37">
        <v>1837105.1035888102</v>
      </c>
      <c r="K3562" s="38">
        <v>1623848.9297566367</v>
      </c>
      <c r="L3562" s="39">
        <v>1535098.7226421901</v>
      </c>
      <c r="M3562" s="40">
        <v>1267216.7042548035</v>
      </c>
      <c r="N3562" s="41">
        <v>1297568.8985684032</v>
      </c>
      <c r="O3562" s="42">
        <v>1172691.1062660667</v>
      </c>
      <c r="P3562" s="2">
        <f t="shared" si="165"/>
        <v>692869.57106134016</v>
      </c>
      <c r="Q3562" s="7">
        <f t="shared" si="166"/>
        <v>2.1469959600337214</v>
      </c>
      <c r="R3562" s="44">
        <v>1.5058807514507082</v>
      </c>
      <c r="S3562" s="46">
        <v>1.3310740043165634</v>
      </c>
      <c r="T3562" s="48">
        <v>1.2583251842736451</v>
      </c>
      <c r="U3562" s="50">
        <v>1.0387414629278791</v>
      </c>
      <c r="V3562" s="52">
        <v>1.0636212507483214</v>
      </c>
      <c r="W3562" s="54">
        <v>0.96125853707212094</v>
      </c>
      <c r="X3562" s="26">
        <f t="shared" si="167"/>
        <v>-0.53500757913477548</v>
      </c>
      <c r="Y3562" s="26">
        <v>-0.53500757913477548</v>
      </c>
      <c r="Z3562">
        <v>3552</v>
      </c>
      <c r="AA3562">
        <v>698</v>
      </c>
    </row>
    <row r="3563" spans="1:27" x14ac:dyDescent="0.2">
      <c r="A3563">
        <v>3887</v>
      </c>
      <c r="B3563">
        <v>2218</v>
      </c>
      <c r="C3563">
        <v>1</v>
      </c>
      <c r="D3563" t="s">
        <v>4438</v>
      </c>
      <c r="E3563" t="s">
        <v>4439</v>
      </c>
      <c r="F3563" t="s">
        <v>8510</v>
      </c>
      <c r="J3563" s="37">
        <v>213048.03585661366</v>
      </c>
      <c r="K3563" s="38">
        <v>180982.38023261234</v>
      </c>
      <c r="L3563" s="39">
        <v>179014.07370317832</v>
      </c>
      <c r="M3563" s="40">
        <v>134541.97198615567</v>
      </c>
      <c r="N3563" s="41">
        <v>116369.02433325867</v>
      </c>
      <c r="O3563" s="42">
        <v>125197.41996883166</v>
      </c>
      <c r="P3563" s="2">
        <f t="shared" si="165"/>
        <v>263182.32810502034</v>
      </c>
      <c r="Q3563" s="7">
        <f t="shared" si="166"/>
        <v>0.81552346761050598</v>
      </c>
      <c r="R3563" s="44">
        <v>1.179189866090977</v>
      </c>
      <c r="S3563" s="46">
        <v>1.0017111298550159</v>
      </c>
      <c r="T3563" s="48">
        <v>0.99081683973149004</v>
      </c>
      <c r="U3563" s="50">
        <v>0.7446702303171967</v>
      </c>
      <c r="V3563" s="52">
        <v>0.64408561040678169</v>
      </c>
      <c r="W3563" s="54">
        <v>0.69294949514269122</v>
      </c>
      <c r="X3563" s="26">
        <f t="shared" si="167"/>
        <v>-0.53574643178577497</v>
      </c>
      <c r="Y3563" s="26">
        <v>-0.53574643178577497</v>
      </c>
      <c r="Z3563">
        <v>3553</v>
      </c>
      <c r="AA3563">
        <v>697</v>
      </c>
    </row>
    <row r="3564" spans="1:27" x14ac:dyDescent="0.2">
      <c r="A3564">
        <v>2265</v>
      </c>
      <c r="B3564">
        <v>1510</v>
      </c>
      <c r="C3564">
        <v>1</v>
      </c>
      <c r="D3564" t="s">
        <v>3022</v>
      </c>
      <c r="E3564" t="s">
        <v>3023</v>
      </c>
      <c r="F3564" t="s">
        <v>8510</v>
      </c>
      <c r="J3564" s="37">
        <v>536111.91813327698</v>
      </c>
      <c r="K3564" s="38">
        <v>478199.55187830562</v>
      </c>
      <c r="L3564" s="39">
        <v>545319.81853576365</v>
      </c>
      <c r="M3564" s="40">
        <v>380732.94894865598</v>
      </c>
      <c r="N3564" s="41">
        <v>377857.7180312993</v>
      </c>
      <c r="O3564" s="42">
        <v>313316.62035342702</v>
      </c>
      <c r="P3564" s="2">
        <f t="shared" si="165"/>
        <v>183863.21170686808</v>
      </c>
      <c r="Q3564" s="7">
        <f t="shared" si="166"/>
        <v>0.5697372048375362</v>
      </c>
      <c r="R3564" s="44">
        <v>1.273298076450454</v>
      </c>
      <c r="S3564" s="46">
        <v>1.135752720600302</v>
      </c>
      <c r="T3564" s="48">
        <v>1.2951673941695183</v>
      </c>
      <c r="U3564" s="50">
        <v>0.90426367170803135</v>
      </c>
      <c r="V3564" s="52">
        <v>0.89743482520678464</v>
      </c>
      <c r="W3564" s="54">
        <v>0.74414583321536654</v>
      </c>
      <c r="X3564" s="26">
        <f t="shared" si="167"/>
        <v>-0.53594551783106803</v>
      </c>
      <c r="Y3564" s="26">
        <v>-0.53594551783106803</v>
      </c>
      <c r="Z3564">
        <v>3554</v>
      </c>
      <c r="AA3564">
        <v>696</v>
      </c>
    </row>
    <row r="3565" spans="1:27" x14ac:dyDescent="0.2">
      <c r="A3565">
        <v>2444</v>
      </c>
      <c r="B3565">
        <v>3321</v>
      </c>
      <c r="C3565">
        <v>1</v>
      </c>
      <c r="D3565" t="s">
        <v>6644</v>
      </c>
      <c r="E3565" t="s">
        <v>6645</v>
      </c>
      <c r="F3565" t="s">
        <v>8510</v>
      </c>
      <c r="J3565" s="37">
        <v>54409.803060309125</v>
      </c>
      <c r="K3565" s="38">
        <v>42697.541202454704</v>
      </c>
      <c r="L3565" s="39">
        <v>38919.186550597798</v>
      </c>
      <c r="M3565" s="40">
        <v>29900.339214151132</v>
      </c>
      <c r="N3565" s="41">
        <v>22947.884164503135</v>
      </c>
      <c r="O3565" s="42">
        <v>26730.506562129303</v>
      </c>
      <c r="P3565" s="2">
        <f t="shared" si="165"/>
        <v>49938.036731450266</v>
      </c>
      <c r="Q3565" s="7">
        <f t="shared" si="166"/>
        <v>0.15474306794885548</v>
      </c>
      <c r="R3565" s="44">
        <v>0.98783089124247392</v>
      </c>
      <c r="S3565" s="46">
        <v>0.77519027468509738</v>
      </c>
      <c r="T3565" s="48">
        <v>0.70659279347317494</v>
      </c>
      <c r="U3565" s="50">
        <v>0.54285215297743805</v>
      </c>
      <c r="V3565" s="52">
        <v>0.41662765882875435</v>
      </c>
      <c r="W3565" s="54">
        <v>0.48530262260576112</v>
      </c>
      <c r="X3565" s="26">
        <f t="shared" si="167"/>
        <v>-0.53600997589261867</v>
      </c>
      <c r="Y3565" s="26">
        <v>-0.53600997589261867</v>
      </c>
      <c r="Z3565">
        <v>3555</v>
      </c>
      <c r="AA3565">
        <v>695</v>
      </c>
    </row>
    <row r="3566" spans="1:27" x14ac:dyDescent="0.2">
      <c r="A3566">
        <v>5465</v>
      </c>
      <c r="B3566">
        <v>3087</v>
      </c>
      <c r="C3566">
        <v>1</v>
      </c>
      <c r="D3566" t="s">
        <v>6176</v>
      </c>
      <c r="E3566" t="s">
        <v>6177</v>
      </c>
      <c r="F3566" t="s">
        <v>8510</v>
      </c>
      <c r="J3566" s="37">
        <v>85292.772412849037</v>
      </c>
      <c r="K3566" s="38">
        <v>64093.04912380044</v>
      </c>
      <c r="L3566" s="39">
        <v>58692.774537989462</v>
      </c>
      <c r="M3566" s="40">
        <v>46489.761316294032</v>
      </c>
      <c r="N3566" s="41">
        <v>54078.977875452336</v>
      </c>
      <c r="O3566" s="42">
        <v>53386.312146606506</v>
      </c>
      <c r="P3566" s="2">
        <f t="shared" si="165"/>
        <v>27506.08620086767</v>
      </c>
      <c r="Q3566" s="7">
        <f t="shared" si="166"/>
        <v>8.5233149810780132E-2</v>
      </c>
      <c r="R3566" s="44">
        <v>1.587354808149523</v>
      </c>
      <c r="S3566" s="46">
        <v>1.1928139608732158</v>
      </c>
      <c r="T3566" s="48">
        <v>1.0923112853637096</v>
      </c>
      <c r="U3566" s="50">
        <v>0.86520515241249185</v>
      </c>
      <c r="V3566" s="52">
        <v>1.0064454832690968</v>
      </c>
      <c r="W3566" s="54">
        <v>0.993554516730903</v>
      </c>
      <c r="X3566" s="26">
        <f t="shared" si="167"/>
        <v>-0.53645900326523943</v>
      </c>
      <c r="Y3566" s="26">
        <v>-0.53645900326523943</v>
      </c>
      <c r="Z3566">
        <v>3556</v>
      </c>
      <c r="AA3566">
        <v>694</v>
      </c>
    </row>
    <row r="3567" spans="1:27" x14ac:dyDescent="0.2">
      <c r="A3567">
        <v>5822</v>
      </c>
      <c r="B3567">
        <v>4167</v>
      </c>
      <c r="C3567">
        <v>1</v>
      </c>
      <c r="D3567" t="s">
        <v>8336</v>
      </c>
      <c r="E3567" t="s">
        <v>8337</v>
      </c>
      <c r="F3567" t="s">
        <v>8510</v>
      </c>
      <c r="J3567" s="37">
        <v>7801.9801322609928</v>
      </c>
      <c r="K3567" s="38">
        <v>6845.7619983012264</v>
      </c>
      <c r="L3567" s="39">
        <v>8522.4110854413066</v>
      </c>
      <c r="M3567" s="40">
        <v>3928.488563654731</v>
      </c>
      <c r="N3567" s="41">
        <v>4025.4918999338065</v>
      </c>
      <c r="O3567" s="42">
        <v>4281.5458808828143</v>
      </c>
      <c r="P3567" s="2">
        <f t="shared" si="165"/>
        <v>1564680.006464089</v>
      </c>
      <c r="Q3567" s="7">
        <f t="shared" si="166"/>
        <v>4.8484762398759313</v>
      </c>
      <c r="R3567" s="44">
        <v>0.95586782112896973</v>
      </c>
      <c r="S3567" s="46">
        <v>0.83871574835545815</v>
      </c>
      <c r="T3567" s="48">
        <v>1.0441321788710303</v>
      </c>
      <c r="U3567" s="50">
        <v>0.48130291797891328</v>
      </c>
      <c r="V3567" s="52">
        <v>0.49318738398875556</v>
      </c>
      <c r="W3567" s="54">
        <v>0.52455810740922115</v>
      </c>
      <c r="X3567" s="26">
        <f t="shared" si="167"/>
        <v>-0.53656613179870971</v>
      </c>
      <c r="Y3567" s="26">
        <v>-0.53656613179870971</v>
      </c>
      <c r="Z3567">
        <v>3557</v>
      </c>
      <c r="AA3567">
        <v>693</v>
      </c>
    </row>
    <row r="3568" spans="1:27" x14ac:dyDescent="0.2">
      <c r="A3568">
        <v>5083</v>
      </c>
      <c r="B3568">
        <v>338</v>
      </c>
      <c r="C3568">
        <v>1</v>
      </c>
      <c r="D3568" t="s">
        <v>678</v>
      </c>
      <c r="E3568" t="s">
        <v>679</v>
      </c>
      <c r="F3568" t="s">
        <v>8510</v>
      </c>
      <c r="J3568" s="37">
        <v>5308280.3619042905</v>
      </c>
      <c r="K3568" s="38">
        <v>4356880.7087147692</v>
      </c>
      <c r="L3568" s="39">
        <v>4018737.5390003133</v>
      </c>
      <c r="M3568" s="40">
        <v>3355634.5271364436</v>
      </c>
      <c r="N3568" s="41">
        <v>3467655.707981497</v>
      </c>
      <c r="O3568" s="42">
        <v>3120837.6018427368</v>
      </c>
      <c r="P3568" s="2">
        <f t="shared" si="165"/>
        <v>19332939.805109929</v>
      </c>
      <c r="Q3568" s="7">
        <f t="shared" si="166"/>
        <v>59.907009040048365</v>
      </c>
      <c r="R3568" s="44">
        <v>1.3974187397563054</v>
      </c>
      <c r="S3568" s="46">
        <v>1.1469602835854371</v>
      </c>
      <c r="T3568" s="48">
        <v>1.0579432065164214</v>
      </c>
      <c r="U3568" s="50">
        <v>0.88337959796674037</v>
      </c>
      <c r="V3568" s="52">
        <v>0.91286946788505618</v>
      </c>
      <c r="W3568" s="54">
        <v>0.82156869103022712</v>
      </c>
      <c r="X3568" s="26">
        <f t="shared" si="167"/>
        <v>-0.53658375704017358</v>
      </c>
      <c r="Y3568" s="26">
        <v>-0.53658375704017358</v>
      </c>
      <c r="Z3568">
        <v>3558</v>
      </c>
      <c r="AA3568">
        <v>692</v>
      </c>
    </row>
    <row r="3569" spans="1:27" x14ac:dyDescent="0.2">
      <c r="A3569">
        <v>1396</v>
      </c>
      <c r="B3569">
        <v>26</v>
      </c>
      <c r="C3569">
        <v>1</v>
      </c>
      <c r="D3569" t="s">
        <v>54</v>
      </c>
      <c r="E3569" t="s">
        <v>55</v>
      </c>
      <c r="F3569" t="s">
        <v>8510</v>
      </c>
      <c r="J3569" s="37">
        <v>53332523.255140573</v>
      </c>
      <c r="K3569" s="38">
        <v>57165364.41710756</v>
      </c>
      <c r="L3569" s="39">
        <v>63107075.164339162</v>
      </c>
      <c r="M3569" s="40">
        <v>37333543.288156129</v>
      </c>
      <c r="N3569" s="41">
        <v>33357599.248315569</v>
      </c>
      <c r="O3569" s="42">
        <v>34321026.063397832</v>
      </c>
      <c r="P3569" s="2">
        <f t="shared" si="165"/>
        <v>16798403.535941593</v>
      </c>
      <c r="Q3569" s="7">
        <f t="shared" si="166"/>
        <v>52.053237770907721</v>
      </c>
      <c r="R3569" s="44">
        <v>1.0434634649347736</v>
      </c>
      <c r="S3569" s="46">
        <v>1.1184539112010714</v>
      </c>
      <c r="T3569" s="48">
        <v>1.2347048910072607</v>
      </c>
      <c r="U3569" s="50">
        <v>0.73043962783060101</v>
      </c>
      <c r="V3569" s="52">
        <v>0.65264933982282514</v>
      </c>
      <c r="W3569" s="54">
        <v>0.6714990139300766</v>
      </c>
      <c r="X3569" s="26">
        <f t="shared" si="167"/>
        <v>-0.53735731890498339</v>
      </c>
      <c r="Y3569" s="26">
        <v>-0.53735731890498339</v>
      </c>
      <c r="Z3569">
        <v>3559</v>
      </c>
      <c r="AA3569">
        <v>691</v>
      </c>
    </row>
    <row r="3570" spans="1:27" x14ac:dyDescent="0.2">
      <c r="A3570">
        <v>4928</v>
      </c>
      <c r="B3570">
        <v>2312</v>
      </c>
      <c r="C3570">
        <v>1</v>
      </c>
      <c r="D3570" t="s">
        <v>4626</v>
      </c>
      <c r="E3570" t="s">
        <v>4627</v>
      </c>
      <c r="F3570" t="s">
        <v>8510</v>
      </c>
      <c r="J3570" s="37">
        <v>219999.86171060833</v>
      </c>
      <c r="K3570" s="38">
        <v>239207.82356761768</v>
      </c>
      <c r="L3570" s="39">
        <v>188728.60848973366</v>
      </c>
      <c r="M3570" s="40">
        <v>193773.89476892332</v>
      </c>
      <c r="N3570" s="41">
        <v>159068.099707113</v>
      </c>
      <c r="O3570" s="42">
        <v>145886.39401826999</v>
      </c>
      <c r="P3570" s="2">
        <f t="shared" si="165"/>
        <v>99605.373915172968</v>
      </c>
      <c r="Q3570" s="7">
        <f t="shared" si="166"/>
        <v>0.30864731881058766</v>
      </c>
      <c r="R3570" s="44">
        <v>1.3719307972969939</v>
      </c>
      <c r="S3570" s="46">
        <v>1.4917126654310793</v>
      </c>
      <c r="T3570" s="48">
        <v>1.1769216048811151</v>
      </c>
      <c r="U3570" s="50">
        <v>1.2083842775109064</v>
      </c>
      <c r="V3570" s="52">
        <v>0.99195710014927818</v>
      </c>
      <c r="W3570" s="54">
        <v>0.90975528486260671</v>
      </c>
      <c r="X3570" s="26">
        <f t="shared" si="167"/>
        <v>-0.53981165505536399</v>
      </c>
      <c r="Y3570" s="26">
        <v>-0.53981165505536399</v>
      </c>
      <c r="Z3570">
        <v>3560</v>
      </c>
      <c r="AA3570">
        <v>690</v>
      </c>
    </row>
    <row r="3571" spans="1:27" x14ac:dyDescent="0.2">
      <c r="A3571">
        <v>2914</v>
      </c>
      <c r="B3571">
        <v>2860</v>
      </c>
      <c r="C3571">
        <v>1</v>
      </c>
      <c r="D3571" t="s">
        <v>5722</v>
      </c>
      <c r="E3571" t="s">
        <v>5723</v>
      </c>
      <c r="F3571" t="s">
        <v>8510</v>
      </c>
      <c r="J3571" s="37">
        <v>53324.353812075926</v>
      </c>
      <c r="K3571" s="38">
        <v>47098.202334125497</v>
      </c>
      <c r="L3571" s="39">
        <v>49591.67676872306</v>
      </c>
      <c r="M3571" s="40">
        <v>39074.446218037367</v>
      </c>
      <c r="N3571" s="41">
        <v>24701.419261548799</v>
      </c>
      <c r="O3571" s="42">
        <v>25749.845017510801</v>
      </c>
      <c r="P3571" s="2">
        <f t="shared" si="165"/>
        <v>20016.414947340501</v>
      </c>
      <c r="Q3571" s="7">
        <f t="shared" si="166"/>
        <v>6.2024894469631768E-2</v>
      </c>
      <c r="R3571" s="44">
        <v>0.93479257011101735</v>
      </c>
      <c r="S3571" s="46">
        <v>0.82564619090715452</v>
      </c>
      <c r="T3571" s="48">
        <v>0.86935757620472398</v>
      </c>
      <c r="U3571" s="50">
        <v>0.68498724118719689</v>
      </c>
      <c r="V3571" s="52">
        <v>0.43302359140194269</v>
      </c>
      <c r="W3571" s="54">
        <v>0.4514028222209453</v>
      </c>
      <c r="X3571" s="26">
        <f t="shared" si="167"/>
        <v>-0.53988383899764625</v>
      </c>
      <c r="Y3571" s="26">
        <v>-0.53988383899764625</v>
      </c>
      <c r="Z3571">
        <v>3561</v>
      </c>
      <c r="AA3571">
        <v>689</v>
      </c>
    </row>
    <row r="3572" spans="1:27" x14ac:dyDescent="0.2">
      <c r="A3572">
        <v>1083</v>
      </c>
      <c r="B3572">
        <v>3674</v>
      </c>
      <c r="C3572">
        <v>1</v>
      </c>
      <c r="D3572" t="s">
        <v>7350</v>
      </c>
      <c r="E3572" t="s">
        <v>7351</v>
      </c>
      <c r="F3572" t="s">
        <v>8510</v>
      </c>
      <c r="J3572" s="37">
        <v>15331.410633132202</v>
      </c>
      <c r="K3572" s="38">
        <v>10961.067415189091</v>
      </c>
      <c r="L3572" s="39">
        <v>10651.584696962551</v>
      </c>
      <c r="M3572" s="40">
        <v>4113.0156393030202</v>
      </c>
      <c r="N3572" s="41">
        <v>5747.2263179858228</v>
      </c>
      <c r="O3572" s="42">
        <v>3600.2012643333496</v>
      </c>
      <c r="P3572" s="2">
        <f t="shared" si="165"/>
        <v>213947.82465633578</v>
      </c>
      <c r="Q3572" s="7">
        <f t="shared" si="166"/>
        <v>0.66296043928084381</v>
      </c>
      <c r="R3572" s="44">
        <v>0.7167658147883853</v>
      </c>
      <c r="S3572" s="46">
        <v>0.51244589325785639</v>
      </c>
      <c r="T3572" s="48">
        <v>0.49797712466240912</v>
      </c>
      <c r="U3572" s="50">
        <v>0.19228948180224373</v>
      </c>
      <c r="V3572" s="52">
        <v>0.26869121525465034</v>
      </c>
      <c r="W3572" s="54">
        <v>0.16831466160429054</v>
      </c>
      <c r="X3572" s="26">
        <f t="shared" si="167"/>
        <v>-0.53988677754146541</v>
      </c>
      <c r="Y3572" s="26">
        <v>-0.53988677754146541</v>
      </c>
      <c r="Z3572">
        <v>3562</v>
      </c>
      <c r="AA3572">
        <v>688</v>
      </c>
    </row>
    <row r="3573" spans="1:27" x14ac:dyDescent="0.2">
      <c r="A3573">
        <v>4212</v>
      </c>
      <c r="B3573">
        <v>1206</v>
      </c>
      <c r="C3573">
        <v>1</v>
      </c>
      <c r="D3573" t="s">
        <v>2414</v>
      </c>
      <c r="E3573" t="s">
        <v>2415</v>
      </c>
      <c r="F3573" t="s">
        <v>8510</v>
      </c>
      <c r="J3573" s="37">
        <v>786175.0589069057</v>
      </c>
      <c r="K3573" s="38">
        <v>555499.15197596001</v>
      </c>
      <c r="L3573" s="39">
        <v>499652.0109102673</v>
      </c>
      <c r="M3573" s="40">
        <v>412564.23867953935</v>
      </c>
      <c r="N3573" s="41">
        <v>450672.00482285162</v>
      </c>
      <c r="O3573" s="42">
        <v>491708.98420302832</v>
      </c>
      <c r="P3573" s="2">
        <f t="shared" si="165"/>
        <v>273608.68951994402</v>
      </c>
      <c r="Q3573" s="7">
        <f t="shared" si="166"/>
        <v>0.84783164907877662</v>
      </c>
      <c r="R3573" s="44">
        <v>1.5860520290432838</v>
      </c>
      <c r="S3573" s="46">
        <v>1.1206798627627588</v>
      </c>
      <c r="T3573" s="48">
        <v>1.00801224452686</v>
      </c>
      <c r="U3573" s="50">
        <v>0.83231888426756251</v>
      </c>
      <c r="V3573" s="52">
        <v>0.90919858062672221</v>
      </c>
      <c r="W3573" s="54">
        <v>0.99198775547314</v>
      </c>
      <c r="X3573" s="26">
        <f t="shared" si="167"/>
        <v>-0.54006551064544661</v>
      </c>
      <c r="Y3573" s="26">
        <v>-0.54006551064544661</v>
      </c>
      <c r="Z3573">
        <v>3563</v>
      </c>
      <c r="AA3573">
        <v>687</v>
      </c>
    </row>
    <row r="3574" spans="1:27" x14ac:dyDescent="0.2">
      <c r="A3574">
        <v>5791</v>
      </c>
      <c r="B3574">
        <v>2367</v>
      </c>
      <c r="C3574">
        <v>1</v>
      </c>
      <c r="D3574" t="s">
        <v>4736</v>
      </c>
      <c r="E3574" t="s">
        <v>4737</v>
      </c>
      <c r="F3574" t="s">
        <v>8510</v>
      </c>
      <c r="J3574" s="37">
        <v>134653.14036034865</v>
      </c>
      <c r="K3574" s="38">
        <v>77903.652483183265</v>
      </c>
      <c r="L3574" s="39">
        <v>95819.545823182154</v>
      </c>
      <c r="M3574" s="40">
        <v>57873.162176324964</v>
      </c>
      <c r="N3574" s="41">
        <v>51759.315734311996</v>
      </c>
      <c r="O3574" s="42">
        <v>49633.354909651876</v>
      </c>
      <c r="P3574" s="2">
        <f t="shared" si="165"/>
        <v>58315.72395696785</v>
      </c>
      <c r="Q3574" s="7">
        <f t="shared" si="166"/>
        <v>0.18070301968993141</v>
      </c>
      <c r="R3574" s="44">
        <v>0.9423743932977795</v>
      </c>
      <c r="S3574" s="46">
        <v>0.54521125202171106</v>
      </c>
      <c r="T3574" s="48">
        <v>0.67059621572539363</v>
      </c>
      <c r="U3574" s="50">
        <v>0.40502721249714063</v>
      </c>
      <c r="V3574" s="52">
        <v>0.36223925882529029</v>
      </c>
      <c r="W3574" s="54">
        <v>0.34736065267505539</v>
      </c>
      <c r="X3574" s="26">
        <f t="shared" si="167"/>
        <v>-0.54136481227587663</v>
      </c>
      <c r="Y3574" s="26">
        <v>-0.54136481227587663</v>
      </c>
      <c r="Z3574">
        <v>3564</v>
      </c>
      <c r="AA3574">
        <v>686</v>
      </c>
    </row>
    <row r="3575" spans="1:27" x14ac:dyDescent="0.2">
      <c r="A3575">
        <v>2282</v>
      </c>
      <c r="B3575">
        <v>3195</v>
      </c>
      <c r="C3575">
        <v>1</v>
      </c>
      <c r="D3575" t="s">
        <v>6392</v>
      </c>
      <c r="E3575" t="s">
        <v>6393</v>
      </c>
      <c r="F3575" t="s">
        <v>8510</v>
      </c>
      <c r="J3575" s="37">
        <v>69594.386974335575</v>
      </c>
      <c r="K3575" s="38">
        <v>80987.196859152464</v>
      </c>
      <c r="L3575" s="39">
        <v>58758.285737610735</v>
      </c>
      <c r="M3575" s="40">
        <v>54311.357699491964</v>
      </c>
      <c r="N3575" s="41">
        <v>39737.42957440787</v>
      </c>
      <c r="O3575" s="42">
        <v>47025.542861200527</v>
      </c>
      <c r="P3575" s="2">
        <f t="shared" si="165"/>
        <v>36284.323401265588</v>
      </c>
      <c r="Q3575" s="7">
        <f t="shared" si="166"/>
        <v>0.11243428634879031</v>
      </c>
      <c r="R3575" s="44">
        <v>1.0951035341837601</v>
      </c>
      <c r="S3575" s="46">
        <v>1.2743752673157374</v>
      </c>
      <c r="T3575" s="48">
        <v>0.92459189844672185</v>
      </c>
      <c r="U3575" s="50">
        <v>0.85461719470228648</v>
      </c>
      <c r="V3575" s="52">
        <v>0.62528892714235718</v>
      </c>
      <c r="W3575" s="54">
        <v>0.7399711445579874</v>
      </c>
      <c r="X3575" s="26">
        <f t="shared" si="167"/>
        <v>-0.54184223891334848</v>
      </c>
      <c r="Y3575" s="26">
        <v>-0.54184223891334848</v>
      </c>
      <c r="Z3575">
        <v>3565</v>
      </c>
      <c r="AA3575">
        <v>685</v>
      </c>
    </row>
    <row r="3576" spans="1:27" x14ac:dyDescent="0.2">
      <c r="A3576">
        <v>3405</v>
      </c>
      <c r="B3576">
        <v>3791</v>
      </c>
      <c r="C3576">
        <v>1</v>
      </c>
      <c r="D3576" t="s">
        <v>7584</v>
      </c>
      <c r="E3576" t="s">
        <v>7585</v>
      </c>
      <c r="F3576" t="s">
        <v>8510</v>
      </c>
      <c r="J3576" s="37">
        <v>32831.2172281233</v>
      </c>
      <c r="K3576" s="38">
        <v>26679.463960350364</v>
      </c>
      <c r="L3576" s="39">
        <v>26196.372550430369</v>
      </c>
      <c r="M3576" s="40">
        <v>20444.918048060001</v>
      </c>
      <c r="N3576" s="41">
        <v>18895.663171466902</v>
      </c>
      <c r="O3576" s="42">
        <v>18598.873684718299</v>
      </c>
      <c r="P3576" s="2">
        <f t="shared" si="165"/>
        <v>78104.602867727808</v>
      </c>
      <c r="Q3576" s="7">
        <f t="shared" si="166"/>
        <v>0.24202284790798539</v>
      </c>
      <c r="R3576" s="44">
        <v>1.2449420819604922</v>
      </c>
      <c r="S3576" s="46">
        <v>1.0116709099636116</v>
      </c>
      <c r="T3576" s="48">
        <v>0.9933523437811842</v>
      </c>
      <c r="U3576" s="50">
        <v>0.77526028545967474</v>
      </c>
      <c r="V3576" s="52">
        <v>0.7165133746110236</v>
      </c>
      <c r="W3576" s="54">
        <v>0.70525927705595981</v>
      </c>
      <c r="X3576" s="26">
        <f t="shared" si="167"/>
        <v>-0.54313981270027645</v>
      </c>
      <c r="Y3576" s="26">
        <v>-0.54313981270027645</v>
      </c>
      <c r="Z3576">
        <v>3566</v>
      </c>
      <c r="AA3576">
        <v>684</v>
      </c>
    </row>
    <row r="3577" spans="1:27" x14ac:dyDescent="0.2">
      <c r="A3577">
        <v>3953</v>
      </c>
      <c r="B3577">
        <v>1991</v>
      </c>
      <c r="C3577">
        <v>1</v>
      </c>
      <c r="D3577" t="s">
        <v>3984</v>
      </c>
      <c r="E3577" t="s">
        <v>3985</v>
      </c>
      <c r="F3577" t="s">
        <v>8510</v>
      </c>
      <c r="J3577" s="37">
        <v>260818.32258942802</v>
      </c>
      <c r="K3577" s="38">
        <v>204034.05202665634</v>
      </c>
      <c r="L3577" s="39">
        <v>175438.00325776066</v>
      </c>
      <c r="M3577" s="40">
        <v>148586.42255548769</v>
      </c>
      <c r="N3577" s="41">
        <v>123377.98850733234</v>
      </c>
      <c r="O3577" s="42">
        <v>146106.477454295</v>
      </c>
      <c r="P3577" s="2">
        <f t="shared" si="165"/>
        <v>245557.40509478387</v>
      </c>
      <c r="Q3577" s="7">
        <f t="shared" si="166"/>
        <v>0.76090909272762774</v>
      </c>
      <c r="R3577" s="44">
        <v>1.1787632704037534</v>
      </c>
      <c r="S3577" s="46">
        <v>0.92212787833648813</v>
      </c>
      <c r="T3577" s="48">
        <v>0.79288859931347744</v>
      </c>
      <c r="U3577" s="50">
        <v>0.67153340934875005</v>
      </c>
      <c r="V3577" s="52">
        <v>0.5576043883146834</v>
      </c>
      <c r="W3577" s="54">
        <v>0.66032534632280471</v>
      </c>
      <c r="X3577" s="26">
        <f t="shared" si="167"/>
        <v>-0.54387361149069791</v>
      </c>
      <c r="Y3577" s="26">
        <v>-0.54387361149069791</v>
      </c>
      <c r="Z3577">
        <v>3567</v>
      </c>
      <c r="AA3577">
        <v>683</v>
      </c>
    </row>
    <row r="3578" spans="1:27" x14ac:dyDescent="0.2">
      <c r="A3578">
        <v>1592</v>
      </c>
      <c r="B3578">
        <v>1356</v>
      </c>
      <c r="C3578">
        <v>1</v>
      </c>
      <c r="D3578" t="s">
        <v>2714</v>
      </c>
      <c r="E3578" t="s">
        <v>2715</v>
      </c>
      <c r="F3578" t="s">
        <v>8510</v>
      </c>
      <c r="J3578" s="37">
        <v>488389.95807317737</v>
      </c>
      <c r="K3578" s="38">
        <v>791009.378734258</v>
      </c>
      <c r="L3578" s="39">
        <v>767958.7226217353</v>
      </c>
      <c r="M3578" s="40">
        <v>334962.77468981437</v>
      </c>
      <c r="N3578" s="41">
        <v>230296.48760013969</v>
      </c>
      <c r="O3578" s="42">
        <v>532097.37515348999</v>
      </c>
      <c r="P3578" s="2">
        <f t="shared" si="165"/>
        <v>154862.65807317977</v>
      </c>
      <c r="Q3578" s="7">
        <f t="shared" si="166"/>
        <v>0.47987314659221059</v>
      </c>
      <c r="R3578" s="44">
        <v>0.98121012144066488</v>
      </c>
      <c r="S3578" s="46">
        <v>1.5891940359106507</v>
      </c>
      <c r="T3578" s="48">
        <v>1.5428836302407893</v>
      </c>
      <c r="U3578" s="50">
        <v>0.67296401041531873</v>
      </c>
      <c r="V3578" s="52">
        <v>0.46268200406289639</v>
      </c>
      <c r="W3578" s="54">
        <v>1.0690214273701073</v>
      </c>
      <c r="X3578" s="26">
        <f t="shared" si="167"/>
        <v>-0.54434274081736023</v>
      </c>
      <c r="Y3578" s="26">
        <v>-0.54434274081736023</v>
      </c>
      <c r="Z3578">
        <v>3568</v>
      </c>
      <c r="AA3578">
        <v>682</v>
      </c>
    </row>
    <row r="3579" spans="1:27" x14ac:dyDescent="0.2">
      <c r="A3579">
        <v>4364</v>
      </c>
      <c r="B3579">
        <v>3049</v>
      </c>
      <c r="C3579">
        <v>1</v>
      </c>
      <c r="D3579" t="s">
        <v>6100</v>
      </c>
      <c r="E3579" t="s">
        <v>6101</v>
      </c>
      <c r="F3579" t="s">
        <v>8510</v>
      </c>
      <c r="J3579" s="37">
        <v>79310.302416468068</v>
      </c>
      <c r="K3579" s="38">
        <v>79428.828546219898</v>
      </c>
      <c r="L3579" s="39">
        <v>68431.339032694072</v>
      </c>
      <c r="M3579" s="40">
        <v>65993.51554309357</v>
      </c>
      <c r="N3579" s="41">
        <v>51594.968754615831</v>
      </c>
      <c r="O3579" s="42">
        <v>45260.012364416332</v>
      </c>
      <c r="P3579" s="2">
        <f t="shared" si="165"/>
        <v>5825508.9126520762</v>
      </c>
      <c r="Q3579" s="7">
        <f t="shared" si="166"/>
        <v>18.051513045154586</v>
      </c>
      <c r="R3579" s="44">
        <v>1.1799946173161535</v>
      </c>
      <c r="S3579" s="46">
        <v>1.181758072893262</v>
      </c>
      <c r="T3579" s="48">
        <v>1.0181352138880395</v>
      </c>
      <c r="U3579" s="50">
        <v>0.9818647861119606</v>
      </c>
      <c r="V3579" s="52">
        <v>0.76764031350358664</v>
      </c>
      <c r="W3579" s="54">
        <v>0.67338755927608762</v>
      </c>
      <c r="X3579" s="26">
        <f t="shared" si="167"/>
        <v>-0.54452271373506211</v>
      </c>
      <c r="Y3579" s="26">
        <v>-0.54452271373506211</v>
      </c>
      <c r="Z3579">
        <v>3569</v>
      </c>
      <c r="AA3579">
        <v>681</v>
      </c>
    </row>
    <row r="3580" spans="1:27" x14ac:dyDescent="0.2">
      <c r="A3580">
        <v>5944</v>
      </c>
      <c r="B3580">
        <v>83</v>
      </c>
      <c r="C3580">
        <v>1</v>
      </c>
      <c r="D3580" t="s">
        <v>168</v>
      </c>
      <c r="E3580" t="s">
        <v>169</v>
      </c>
      <c r="F3580" t="s">
        <v>8510</v>
      </c>
      <c r="J3580" s="37">
        <v>19873248.456432201</v>
      </c>
      <c r="K3580" s="38">
        <v>17457219.598939031</v>
      </c>
      <c r="L3580" s="39">
        <v>15739324.647707799</v>
      </c>
      <c r="M3580" s="40">
        <v>13592262.155765399</v>
      </c>
      <c r="N3580" s="41">
        <v>12268785.036009267</v>
      </c>
      <c r="O3580" s="42">
        <v>11571588.996757934</v>
      </c>
      <c r="P3580" s="2">
        <f t="shared" si="165"/>
        <v>5886283.8482187986</v>
      </c>
      <c r="Q3580" s="7">
        <f t="shared" si="166"/>
        <v>18.239836427480626</v>
      </c>
      <c r="R3580" s="44">
        <v>1.2805147071684033</v>
      </c>
      <c r="S3580" s="46">
        <v>1.124840082974695</v>
      </c>
      <c r="T3580" s="48">
        <v>1.0141490826963808</v>
      </c>
      <c r="U3580" s="50">
        <v>0.87580506188019536</v>
      </c>
      <c r="V3580" s="52">
        <v>0.79052801619921675</v>
      </c>
      <c r="W3580" s="54">
        <v>0.74560482289249108</v>
      </c>
      <c r="X3580" s="26">
        <f t="shared" si="167"/>
        <v>-0.54511852036031172</v>
      </c>
      <c r="Y3580" s="26">
        <v>-0.54511852036031172</v>
      </c>
      <c r="Z3580">
        <v>3570</v>
      </c>
      <c r="AA3580">
        <v>680</v>
      </c>
    </row>
    <row r="3581" spans="1:27" x14ac:dyDescent="0.2">
      <c r="A3581">
        <v>3649</v>
      </c>
      <c r="B3581">
        <v>2545</v>
      </c>
      <c r="C3581">
        <v>1</v>
      </c>
      <c r="D3581" t="s">
        <v>5092</v>
      </c>
      <c r="E3581" t="s">
        <v>5093</v>
      </c>
      <c r="F3581" t="s">
        <v>8510</v>
      </c>
      <c r="J3581" s="37">
        <v>168834.03854441099</v>
      </c>
      <c r="K3581" s="38">
        <v>200978.69967966233</v>
      </c>
      <c r="L3581" s="39">
        <v>197985.23321213201</v>
      </c>
      <c r="M3581" s="40">
        <v>165253.35237578631</v>
      </c>
      <c r="N3581" s="41">
        <v>123150.33467970834</v>
      </c>
      <c r="O3581" s="42">
        <v>100861.13688078948</v>
      </c>
      <c r="P3581" s="2">
        <f t="shared" si="165"/>
        <v>94985.30580350291</v>
      </c>
      <c r="Q3581" s="7">
        <f t="shared" si="166"/>
        <v>0.29433110695033543</v>
      </c>
      <c r="R3581" s="44">
        <v>1.0640473943604456</v>
      </c>
      <c r="S3581" s="46">
        <v>1.2666335743656501</v>
      </c>
      <c r="T3581" s="48">
        <v>1.2477677684988837</v>
      </c>
      <c r="U3581" s="50">
        <v>1.0414807376566473</v>
      </c>
      <c r="V3581" s="52">
        <v>0.77613373381512529</v>
      </c>
      <c r="W3581" s="54">
        <v>0.63565991085385309</v>
      </c>
      <c r="X3581" s="26">
        <f t="shared" si="167"/>
        <v>-0.54567485286096762</v>
      </c>
      <c r="Y3581" s="26">
        <v>-0.54567485286096762</v>
      </c>
      <c r="Z3581">
        <v>3571</v>
      </c>
      <c r="AA3581">
        <v>679</v>
      </c>
    </row>
    <row r="3582" spans="1:27" x14ac:dyDescent="0.2">
      <c r="A3582">
        <v>1487</v>
      </c>
      <c r="B3582">
        <v>3471</v>
      </c>
      <c r="C3582">
        <v>1</v>
      </c>
      <c r="D3582" t="s">
        <v>6944</v>
      </c>
      <c r="E3582" t="s">
        <v>6945</v>
      </c>
      <c r="F3582" t="s">
        <v>8510</v>
      </c>
      <c r="J3582" s="37">
        <v>37854.605486060675</v>
      </c>
      <c r="K3582" s="38">
        <v>89109.474726216344</v>
      </c>
      <c r="L3582" s="39">
        <v>32995.768407366435</v>
      </c>
      <c r="M3582" s="40">
        <v>63314.082496721931</v>
      </c>
      <c r="N3582" s="41">
        <v>35395.103584078701</v>
      </c>
      <c r="O3582" s="42">
        <v>23812.752196928301</v>
      </c>
      <c r="P3582" s="2">
        <f t="shared" si="165"/>
        <v>103238.14733047617</v>
      </c>
      <c r="Q3582" s="7">
        <f t="shared" si="166"/>
        <v>0.31990419914150842</v>
      </c>
      <c r="R3582" s="44">
        <v>0.71930538195444094</v>
      </c>
      <c r="S3582" s="46">
        <v>1.6932398034712917</v>
      </c>
      <c r="T3582" s="48">
        <v>0.62697876499810967</v>
      </c>
      <c r="U3582" s="50">
        <v>1.2030810969663834</v>
      </c>
      <c r="V3582" s="52">
        <v>0.67257043564323793</v>
      </c>
      <c r="W3582" s="54">
        <v>0.45248499078151272</v>
      </c>
      <c r="X3582" s="26">
        <f t="shared" si="167"/>
        <v>-0.54571538962578992</v>
      </c>
      <c r="Y3582" s="26">
        <v>-0.54571538962578992</v>
      </c>
      <c r="Z3582">
        <v>3572</v>
      </c>
      <c r="AA3582">
        <v>678</v>
      </c>
    </row>
    <row r="3583" spans="1:27" x14ac:dyDescent="0.2">
      <c r="A3583">
        <v>1549</v>
      </c>
      <c r="B3583">
        <v>2543</v>
      </c>
      <c r="C3583">
        <v>1</v>
      </c>
      <c r="D3583" t="s">
        <v>5088</v>
      </c>
      <c r="E3583" t="s">
        <v>5089</v>
      </c>
      <c r="F3583" t="s">
        <v>8510</v>
      </c>
      <c r="J3583" s="37">
        <v>174353.99897232599</v>
      </c>
      <c r="K3583" s="38">
        <v>185159.71818439834</v>
      </c>
      <c r="L3583" s="39">
        <v>191656.63534107766</v>
      </c>
      <c r="M3583" s="40">
        <v>160723.31614974901</v>
      </c>
      <c r="N3583" s="41">
        <v>131987.30622825099</v>
      </c>
      <c r="O3583" s="42">
        <v>117366.81993473601</v>
      </c>
      <c r="P3583" s="2">
        <f t="shared" si="165"/>
        <v>67583.878298217882</v>
      </c>
      <c r="Q3583" s="7">
        <f t="shared" si="166"/>
        <v>0.20942226319365739</v>
      </c>
      <c r="R3583" s="44">
        <v>1.4013717939865407</v>
      </c>
      <c r="S3583" s="46">
        <v>1.488222856805812</v>
      </c>
      <c r="T3583" s="48">
        <v>1.5404418853620929</v>
      </c>
      <c r="U3583" s="50">
        <v>1.2918150614026893</v>
      </c>
      <c r="V3583" s="52">
        <v>1.060849129946787</v>
      </c>
      <c r="W3583" s="54">
        <v>0.94333684329512968</v>
      </c>
      <c r="X3583" s="26">
        <f t="shared" si="167"/>
        <v>-0.54584610828479052</v>
      </c>
      <c r="Y3583" s="26">
        <v>-0.54584610828479052</v>
      </c>
      <c r="Z3583">
        <v>3573</v>
      </c>
      <c r="AA3583">
        <v>677</v>
      </c>
    </row>
    <row r="3584" spans="1:27" x14ac:dyDescent="0.2">
      <c r="A3584">
        <v>4355</v>
      </c>
      <c r="B3584">
        <v>4073</v>
      </c>
      <c r="C3584">
        <v>1</v>
      </c>
      <c r="D3584" t="s">
        <v>8148</v>
      </c>
      <c r="E3584" t="s">
        <v>8149</v>
      </c>
      <c r="F3584" t="s">
        <v>8510</v>
      </c>
      <c r="J3584" s="37">
        <v>17800.936661699769</v>
      </c>
      <c r="K3584" s="38">
        <v>12243.660113682401</v>
      </c>
      <c r="L3584" s="39">
        <v>6439.5642813922341</v>
      </c>
      <c r="M3584" s="40">
        <v>8302.0826931481733</v>
      </c>
      <c r="N3584" s="41">
        <v>8475.3944584044075</v>
      </c>
      <c r="O3584" s="42">
        <v>8693.9129573254104</v>
      </c>
      <c r="P3584" s="2">
        <f t="shared" si="165"/>
        <v>94949.056710076227</v>
      </c>
      <c r="Q3584" s="7">
        <f t="shared" si="166"/>
        <v>0.29421878183116074</v>
      </c>
      <c r="R3584" s="44">
        <v>1.2372096781844488</v>
      </c>
      <c r="S3584" s="46">
        <v>0.85096504060041589</v>
      </c>
      <c r="T3584" s="48">
        <v>0.44756584463171717</v>
      </c>
      <c r="U3584" s="50">
        <v>0.57701553869074551</v>
      </c>
      <c r="V3584" s="52">
        <v>0.58906114041346802</v>
      </c>
      <c r="W3584" s="54">
        <v>0.60424872334044344</v>
      </c>
      <c r="X3584" s="26">
        <f t="shared" si="167"/>
        <v>-0.54586668296026319</v>
      </c>
      <c r="Y3584" s="26">
        <v>-0.54586668296026319</v>
      </c>
      <c r="Z3584">
        <v>3574</v>
      </c>
      <c r="AA3584">
        <v>676</v>
      </c>
    </row>
    <row r="3585" spans="1:27" x14ac:dyDescent="0.2">
      <c r="A3585">
        <v>4222</v>
      </c>
      <c r="B3585">
        <v>2149</v>
      </c>
      <c r="C3585">
        <v>1</v>
      </c>
      <c r="D3585" t="s">
        <v>4300</v>
      </c>
      <c r="E3585" t="s">
        <v>4301</v>
      </c>
      <c r="F3585" t="s">
        <v>8510</v>
      </c>
      <c r="J3585" s="37">
        <v>315180.37642789702</v>
      </c>
      <c r="K3585" s="38">
        <v>278613.01767647738</v>
      </c>
      <c r="L3585" s="39">
        <v>223786.49638809264</v>
      </c>
      <c r="M3585" s="40">
        <v>172097.17675845267</v>
      </c>
      <c r="N3585" s="41">
        <v>196894.51232429568</v>
      </c>
      <c r="O3585" s="42">
        <v>213891.612373607</v>
      </c>
      <c r="P3585" s="2">
        <f t="shared" si="165"/>
        <v>102298.13700390156</v>
      </c>
      <c r="Q3585" s="7">
        <f t="shared" si="166"/>
        <v>0.31699138775847391</v>
      </c>
      <c r="R3585" s="44">
        <v>1.5001500649009822</v>
      </c>
      <c r="S3585" s="46">
        <v>1.3261020285799485</v>
      </c>
      <c r="T3585" s="48">
        <v>1.0651466658088748</v>
      </c>
      <c r="U3585" s="50">
        <v>0.81912330269244982</v>
      </c>
      <c r="V3585" s="52">
        <v>0.93715008145347123</v>
      </c>
      <c r="W3585" s="54">
        <v>1.0180504250316065</v>
      </c>
      <c r="X3585" s="26">
        <f t="shared" si="167"/>
        <v>-0.54619677197753369</v>
      </c>
      <c r="Y3585" s="26">
        <v>-0.54619677197753369</v>
      </c>
      <c r="Z3585">
        <v>3575</v>
      </c>
      <c r="AA3585">
        <v>675</v>
      </c>
    </row>
    <row r="3586" spans="1:27" x14ac:dyDescent="0.2">
      <c r="A3586">
        <v>3980</v>
      </c>
      <c r="B3586">
        <v>3843</v>
      </c>
      <c r="C3586">
        <v>1</v>
      </c>
      <c r="D3586" t="s">
        <v>7688</v>
      </c>
      <c r="E3586" t="s">
        <v>7689</v>
      </c>
      <c r="F3586" t="s">
        <v>8510</v>
      </c>
      <c r="J3586" s="37">
        <v>32499.097249350471</v>
      </c>
      <c r="K3586" s="38">
        <v>22042.425586951169</v>
      </c>
      <c r="L3586" s="39">
        <v>17323.936244108132</v>
      </c>
      <c r="M3586" s="40">
        <v>15491.500794963167</v>
      </c>
      <c r="N3586" s="41">
        <v>17944.096260237431</v>
      </c>
      <c r="O3586" s="42">
        <v>16647.561755404167</v>
      </c>
      <c r="P3586" s="2">
        <f t="shared" si="165"/>
        <v>11063.647921257143</v>
      </c>
      <c r="Q3586" s="7">
        <f t="shared" si="166"/>
        <v>3.4282942103791195E-2</v>
      </c>
      <c r="R3586" s="44">
        <v>1.3317238338539272</v>
      </c>
      <c r="S3586" s="46">
        <v>0.90323812027366979</v>
      </c>
      <c r="T3586" s="48">
        <v>0.7098873736533029</v>
      </c>
      <c r="U3586" s="50">
        <v>0.63479919680636143</v>
      </c>
      <c r="V3586" s="52">
        <v>0.73529982951156925</v>
      </c>
      <c r="W3586" s="54">
        <v>0.68217140295089096</v>
      </c>
      <c r="X3586" s="26">
        <f t="shared" si="167"/>
        <v>-0.54666645766406063</v>
      </c>
      <c r="Y3586" s="26">
        <v>-0.54666645766406063</v>
      </c>
      <c r="Z3586">
        <v>3576</v>
      </c>
      <c r="AA3586">
        <v>674</v>
      </c>
    </row>
    <row r="3587" spans="1:27" x14ac:dyDescent="0.2">
      <c r="A3587">
        <v>1733</v>
      </c>
      <c r="B3587">
        <v>4225</v>
      </c>
      <c r="C3587">
        <v>1</v>
      </c>
      <c r="D3587" t="s">
        <v>8452</v>
      </c>
      <c r="E3587" t="s">
        <v>8453</v>
      </c>
      <c r="F3587" t="s">
        <v>8510</v>
      </c>
      <c r="J3587" s="37">
        <v>5220.3520986632393</v>
      </c>
      <c r="K3587" s="38">
        <v>6635.7950475511198</v>
      </c>
      <c r="L3587" s="39">
        <v>5642.7728124874302</v>
      </c>
      <c r="M3587" s="40">
        <v>3001.0417103139935</v>
      </c>
      <c r="N3587" s="41">
        <v>3439.276202332594</v>
      </c>
      <c r="O3587" s="42">
        <v>3458.7580736899404</v>
      </c>
      <c r="P3587" s="2">
        <f t="shared" si="165"/>
        <v>15626.209165148946</v>
      </c>
      <c r="Q3587" s="7">
        <f t="shared" si="166"/>
        <v>4.8420957348185446E-2</v>
      </c>
      <c r="R3587" s="44">
        <v>0.95038605370213769</v>
      </c>
      <c r="S3587" s="46">
        <v>1.2080731240395073</v>
      </c>
      <c r="T3587" s="48">
        <v>1.0272894402220267</v>
      </c>
      <c r="U3587" s="50">
        <v>0.54635168934125566</v>
      </c>
      <c r="V3587" s="52">
        <v>0.62613403765687381</v>
      </c>
      <c r="W3587" s="54">
        <v>0.62968079053639359</v>
      </c>
      <c r="X3587" s="26">
        <f t="shared" si="167"/>
        <v>-0.54718304655105598</v>
      </c>
      <c r="Y3587" s="26">
        <v>-0.54718304655105598</v>
      </c>
      <c r="Z3587">
        <v>3577</v>
      </c>
      <c r="AA3587">
        <v>673</v>
      </c>
    </row>
    <row r="3588" spans="1:27" x14ac:dyDescent="0.2">
      <c r="A3588">
        <v>797</v>
      </c>
      <c r="B3588">
        <v>3870</v>
      </c>
      <c r="C3588">
        <v>1</v>
      </c>
      <c r="D3588" t="s">
        <v>7742</v>
      </c>
      <c r="E3588" t="s">
        <v>7743</v>
      </c>
      <c r="F3588" t="s">
        <v>8510</v>
      </c>
      <c r="J3588" s="37">
        <v>46652.156292965665</v>
      </c>
      <c r="K3588" s="38">
        <v>41720.020592259192</v>
      </c>
      <c r="L3588" s="39">
        <v>31809.030623379731</v>
      </c>
      <c r="M3588" s="40">
        <v>30722.347465619096</v>
      </c>
      <c r="N3588" s="41">
        <v>24616.623282746772</v>
      </c>
      <c r="O3588" s="42">
        <v>35172.305494999899</v>
      </c>
      <c r="P3588" s="2">
        <f t="shared" si="165"/>
        <v>61083.85662859185</v>
      </c>
      <c r="Q3588" s="7">
        <f t="shared" si="166"/>
        <v>0.18928063647531038</v>
      </c>
      <c r="R3588" s="44">
        <v>1.6288790605362637</v>
      </c>
      <c r="S3588" s="46">
        <v>1.456671531346118</v>
      </c>
      <c r="T3588" s="48">
        <v>1.1106252751320849</v>
      </c>
      <c r="U3588" s="50">
        <v>1.0726832895570126</v>
      </c>
      <c r="V3588" s="52">
        <v>0.85949943995239686</v>
      </c>
      <c r="W3588" s="54">
        <v>1.2280553887329846</v>
      </c>
      <c r="X3588" s="26">
        <f t="shared" si="167"/>
        <v>-0.54765380268180452</v>
      </c>
      <c r="Y3588" s="26">
        <v>-0.54765380268180452</v>
      </c>
      <c r="Z3588">
        <v>3578</v>
      </c>
      <c r="AA3588">
        <v>672</v>
      </c>
    </row>
    <row r="3589" spans="1:27" x14ac:dyDescent="0.2">
      <c r="A3589">
        <v>3044</v>
      </c>
      <c r="B3589">
        <v>2990</v>
      </c>
      <c r="C3589">
        <v>1</v>
      </c>
      <c r="D3589" t="s">
        <v>5982</v>
      </c>
      <c r="E3589" t="s">
        <v>5983</v>
      </c>
      <c r="F3589" t="s">
        <v>8510</v>
      </c>
      <c r="J3589" s="37">
        <v>108281.00879983121</v>
      </c>
      <c r="K3589" s="38">
        <v>105705.45657391117</v>
      </c>
      <c r="L3589" s="39">
        <v>113877.53576630582</v>
      </c>
      <c r="M3589" s="40">
        <v>92532.893521253005</v>
      </c>
      <c r="N3589" s="41">
        <v>85849.614068033959</v>
      </c>
      <c r="O3589" s="42">
        <v>75515.556964218034</v>
      </c>
      <c r="P3589" s="2">
        <f t="shared" si="165"/>
        <v>51494.189679033807</v>
      </c>
      <c r="Q3589" s="7">
        <f t="shared" si="166"/>
        <v>0.15956512137882295</v>
      </c>
      <c r="R3589" s="44">
        <v>1.6967096858257307</v>
      </c>
      <c r="S3589" s="46">
        <v>1.6563520602688162</v>
      </c>
      <c r="T3589" s="48">
        <v>1.7844044867538984</v>
      </c>
      <c r="U3589" s="50">
        <v>1.4499445326116662</v>
      </c>
      <c r="V3589" s="52">
        <v>1.3452208593928541</v>
      </c>
      <c r="W3589" s="54">
        <v>1.1832913116700956</v>
      </c>
      <c r="X3589" s="26">
        <f t="shared" si="167"/>
        <v>-0.54784934679261343</v>
      </c>
      <c r="Y3589" s="26">
        <v>-0.54784934679261343</v>
      </c>
      <c r="Z3589">
        <v>3579</v>
      </c>
      <c r="AA3589">
        <v>671</v>
      </c>
    </row>
    <row r="3590" spans="1:27" x14ac:dyDescent="0.2">
      <c r="A3590">
        <v>3919</v>
      </c>
      <c r="B3590">
        <v>3947</v>
      </c>
      <c r="C3590">
        <v>1</v>
      </c>
      <c r="D3590" t="s">
        <v>7896</v>
      </c>
      <c r="E3590" t="s">
        <v>7897</v>
      </c>
      <c r="F3590" t="s">
        <v>8510</v>
      </c>
      <c r="J3590" s="37">
        <v>21172.93524981257</v>
      </c>
      <c r="K3590" s="38">
        <v>23156.2966827296</v>
      </c>
      <c r="L3590" s="39">
        <v>21119.439583644635</v>
      </c>
      <c r="M3590" s="40">
        <v>27472.822393849568</v>
      </c>
      <c r="N3590" s="41">
        <v>11313.724762555625</v>
      </c>
      <c r="O3590" s="42">
        <v>10736.78333460977</v>
      </c>
      <c r="P3590" s="2">
        <f t="shared" si="165"/>
        <v>111116.08664457561</v>
      </c>
      <c r="Q3590" s="7">
        <f t="shared" si="166"/>
        <v>0.34431558129364065</v>
      </c>
      <c r="R3590" s="44">
        <v>0.99842950937815567</v>
      </c>
      <c r="S3590" s="46">
        <v>1.0919567675982664</v>
      </c>
      <c r="T3590" s="48">
        <v>0.99590687134541611</v>
      </c>
      <c r="U3590" s="50">
        <v>1.2955065634637148</v>
      </c>
      <c r="V3590" s="52">
        <v>0.53350924331655425</v>
      </c>
      <c r="W3590" s="54">
        <v>0.50630303217731176</v>
      </c>
      <c r="X3590" s="26">
        <f t="shared" si="167"/>
        <v>-0.54805360953300819</v>
      </c>
      <c r="Y3590" s="26">
        <v>-0.54805360953300819</v>
      </c>
      <c r="Z3590">
        <v>3580</v>
      </c>
      <c r="AA3590">
        <v>670</v>
      </c>
    </row>
    <row r="3591" spans="1:27" x14ac:dyDescent="0.2">
      <c r="A3591">
        <v>5772</v>
      </c>
      <c r="B3591">
        <v>1946</v>
      </c>
      <c r="C3591">
        <v>1</v>
      </c>
      <c r="D3591" t="s">
        <v>3894</v>
      </c>
      <c r="E3591" t="s">
        <v>3895</v>
      </c>
      <c r="F3591" t="s">
        <v>8510</v>
      </c>
      <c r="J3591" s="37">
        <v>330614.07501776732</v>
      </c>
      <c r="K3591" s="38">
        <v>281450.25598998967</v>
      </c>
      <c r="L3591" s="39">
        <v>262294.84000740928</v>
      </c>
      <c r="M3591" s="40">
        <v>214875.79956080232</v>
      </c>
      <c r="N3591" s="41">
        <v>194759.35089530167</v>
      </c>
      <c r="O3591" s="42">
        <v>201204.65972733099</v>
      </c>
      <c r="P3591" s="2">
        <f t="shared" si="165"/>
        <v>462988.1581696925</v>
      </c>
      <c r="Q3591" s="7">
        <f t="shared" si="166"/>
        <v>1.4346620874273912</v>
      </c>
      <c r="R3591" s="44">
        <v>1.3291691804628647</v>
      </c>
      <c r="S3591" s="46">
        <v>1.1315156684577752</v>
      </c>
      <c r="T3591" s="48">
        <v>1.0545050676186447</v>
      </c>
      <c r="U3591" s="50">
        <v>0.86386609640919187</v>
      </c>
      <c r="V3591" s="52">
        <v>0.78299185176274166</v>
      </c>
      <c r="W3591" s="54">
        <v>0.80890395443906626</v>
      </c>
      <c r="X3591" s="26">
        <f t="shared" si="167"/>
        <v>-0.5482195073447923</v>
      </c>
      <c r="Y3591" s="26">
        <v>-0.5482195073447923</v>
      </c>
      <c r="Z3591">
        <v>3581</v>
      </c>
      <c r="AA3591">
        <v>669</v>
      </c>
    </row>
    <row r="3592" spans="1:27" x14ac:dyDescent="0.2">
      <c r="A3592">
        <v>2439</v>
      </c>
      <c r="B3592">
        <v>1115</v>
      </c>
      <c r="C3592">
        <v>1</v>
      </c>
      <c r="D3592" t="s">
        <v>2232</v>
      </c>
      <c r="E3592" t="s">
        <v>2233</v>
      </c>
      <c r="F3592" t="s">
        <v>8510</v>
      </c>
      <c r="J3592" s="37">
        <v>991247.99758572259</v>
      </c>
      <c r="K3592" s="38">
        <v>960035.2090110943</v>
      </c>
      <c r="L3592" s="39">
        <v>904242.09775531956</v>
      </c>
      <c r="M3592" s="40">
        <v>727240.34561075678</v>
      </c>
      <c r="N3592" s="41">
        <v>680335.36857731466</v>
      </c>
      <c r="O3592" s="42">
        <v>595362.24132161762</v>
      </c>
      <c r="P3592" s="2">
        <f t="shared" si="165"/>
        <v>588268.20910352829</v>
      </c>
      <c r="Q3592" s="7">
        <f t="shared" si="166"/>
        <v>1.8228675657192812</v>
      </c>
      <c r="R3592" s="44">
        <v>1.2713271269738098</v>
      </c>
      <c r="S3592" s="46">
        <v>1.2312951017691471</v>
      </c>
      <c r="T3592" s="48">
        <v>1.1597375339248799</v>
      </c>
      <c r="U3592" s="50">
        <v>0.93272357821313878</v>
      </c>
      <c r="V3592" s="52">
        <v>0.87256550491772045</v>
      </c>
      <c r="W3592" s="54">
        <v>0.76358304845165037</v>
      </c>
      <c r="X3592" s="26">
        <f t="shared" si="167"/>
        <v>-0.5488461626966884</v>
      </c>
      <c r="Y3592" s="26">
        <v>-0.5488461626966884</v>
      </c>
      <c r="Z3592">
        <v>3582</v>
      </c>
      <c r="AA3592">
        <v>668</v>
      </c>
    </row>
    <row r="3593" spans="1:27" x14ac:dyDescent="0.2">
      <c r="A3593">
        <v>1560</v>
      </c>
      <c r="B3593">
        <v>1412</v>
      </c>
      <c r="C3593">
        <v>1</v>
      </c>
      <c r="D3593" t="s">
        <v>2826</v>
      </c>
      <c r="E3593" t="s">
        <v>2827</v>
      </c>
      <c r="F3593" t="s">
        <v>8510</v>
      </c>
      <c r="J3593" s="37">
        <v>548617.18505321234</v>
      </c>
      <c r="K3593" s="38">
        <v>581174.17688543897</v>
      </c>
      <c r="L3593" s="39">
        <v>535338.27800250205</v>
      </c>
      <c r="M3593" s="40">
        <v>360334.46809718927</v>
      </c>
      <c r="N3593" s="41">
        <v>284530.59620398266</v>
      </c>
      <c r="O3593" s="42">
        <v>344934.84641033172</v>
      </c>
      <c r="P3593" s="2">
        <f t="shared" si="165"/>
        <v>172805.21510258014</v>
      </c>
      <c r="Q3593" s="7">
        <f t="shared" si="166"/>
        <v>0.53547177447795846</v>
      </c>
      <c r="R3593" s="44">
        <v>1.0122504175709179</v>
      </c>
      <c r="S3593" s="46">
        <v>1.0723211362339284</v>
      </c>
      <c r="T3593" s="48">
        <v>0.98774958242908184</v>
      </c>
      <c r="U3593" s="50">
        <v>0.66485105777573505</v>
      </c>
      <c r="V3593" s="52">
        <v>0.52498576906818539</v>
      </c>
      <c r="W3593" s="54">
        <v>0.63643730423747558</v>
      </c>
      <c r="X3593" s="26">
        <f t="shared" si="167"/>
        <v>-0.54913859897396966</v>
      </c>
      <c r="Y3593" s="26">
        <v>-0.54913859897396966</v>
      </c>
      <c r="Z3593">
        <v>3583</v>
      </c>
      <c r="AA3593">
        <v>667</v>
      </c>
    </row>
    <row r="3594" spans="1:27" x14ac:dyDescent="0.2">
      <c r="A3594">
        <v>5536</v>
      </c>
      <c r="B3594">
        <v>3304</v>
      </c>
      <c r="C3594">
        <v>1</v>
      </c>
      <c r="D3594" t="s">
        <v>6610</v>
      </c>
      <c r="E3594" t="s">
        <v>6611</v>
      </c>
      <c r="F3594" t="s">
        <v>8510</v>
      </c>
      <c r="J3594" s="37">
        <v>61079.83400117766</v>
      </c>
      <c r="K3594" s="38">
        <v>56017.515006591595</v>
      </c>
      <c r="L3594" s="39">
        <v>51415.375579342937</v>
      </c>
      <c r="M3594" s="40">
        <v>46306.906464963926</v>
      </c>
      <c r="N3594" s="41">
        <v>37296.317011307401</v>
      </c>
      <c r="O3594" s="42">
        <v>33855.802900000905</v>
      </c>
      <c r="P3594" s="2">
        <f t="shared" si="165"/>
        <v>69406.382189106531</v>
      </c>
      <c r="Q3594" s="7">
        <f t="shared" si="166"/>
        <v>0.21506965868382139</v>
      </c>
      <c r="R3594" s="44">
        <v>1.1901476863348419</v>
      </c>
      <c r="S3594" s="46">
        <v>1.0915078105490079</v>
      </c>
      <c r="T3594" s="48">
        <v>1.0018345872814931</v>
      </c>
      <c r="U3594" s="50">
        <v>0.90229547103121066</v>
      </c>
      <c r="V3594" s="52">
        <v>0.72672308505230188</v>
      </c>
      <c r="W3594" s="54">
        <v>0.65968426649076395</v>
      </c>
      <c r="X3594" s="26">
        <f t="shared" si="167"/>
        <v>-0.54945862742297014</v>
      </c>
      <c r="Y3594" s="26">
        <v>-0.54945862742297014</v>
      </c>
      <c r="Z3594">
        <v>3584</v>
      </c>
      <c r="AA3594">
        <v>666</v>
      </c>
    </row>
    <row r="3595" spans="1:27" x14ac:dyDescent="0.2">
      <c r="A3595">
        <v>5276</v>
      </c>
      <c r="B3595">
        <v>2927</v>
      </c>
      <c r="C3595">
        <v>1</v>
      </c>
      <c r="D3595" t="s">
        <v>5856</v>
      </c>
      <c r="E3595" t="s">
        <v>5857</v>
      </c>
      <c r="F3595" t="s">
        <v>8510</v>
      </c>
      <c r="J3595" s="37">
        <v>136285.49408450467</v>
      </c>
      <c r="K3595" s="38">
        <v>92894.760386411333</v>
      </c>
      <c r="L3595" s="39">
        <v>100838.89270449133</v>
      </c>
      <c r="M3595" s="40">
        <v>82093.833660155928</v>
      </c>
      <c r="N3595" s="41">
        <v>83604.879857887965</v>
      </c>
      <c r="O3595" s="42">
        <v>77732.930377035402</v>
      </c>
      <c r="P3595" s="2">
        <f t="shared" ref="P3595:P3658" si="168">MEDIAN(J3595:O3596)</f>
        <v>240652.31998437201</v>
      </c>
      <c r="Q3595" s="7">
        <f t="shared" ref="Q3595:Q3658" si="169">P3595/$P$6</f>
        <v>0.74570969827371325</v>
      </c>
      <c r="R3595" s="44">
        <v>1.5470916707214468</v>
      </c>
      <c r="S3595" s="46">
        <v>1.0545268299674588</v>
      </c>
      <c r="T3595" s="48">
        <v>1.1447073808982127</v>
      </c>
      <c r="U3595" s="50">
        <v>0.93191639452448183</v>
      </c>
      <c r="V3595" s="52">
        <v>0.94906955526466319</v>
      </c>
      <c r="W3595" s="54">
        <v>0.8824121006782546</v>
      </c>
      <c r="X3595" s="26">
        <f t="shared" ref="X3595:X3658" si="170">SLOPE(R3595:W3595,R$8:W$8)</f>
        <v>-0.55036580867115414</v>
      </c>
      <c r="Y3595" s="26">
        <v>-0.55036580867115414</v>
      </c>
      <c r="Z3595">
        <v>3585</v>
      </c>
      <c r="AA3595">
        <v>665</v>
      </c>
    </row>
    <row r="3596" spans="1:27" x14ac:dyDescent="0.2">
      <c r="A3596">
        <v>2344</v>
      </c>
      <c r="B3596">
        <v>1460</v>
      </c>
      <c r="C3596">
        <v>1</v>
      </c>
      <c r="D3596" t="s">
        <v>2922</v>
      </c>
      <c r="E3596" t="s">
        <v>2923</v>
      </c>
      <c r="F3596" t="s">
        <v>8510</v>
      </c>
      <c r="J3596" s="37">
        <v>583871.67488686729</v>
      </c>
      <c r="K3596" s="38">
        <v>494256.17603175034</v>
      </c>
      <c r="L3596" s="39">
        <v>507001.16238140472</v>
      </c>
      <c r="M3596" s="40">
        <v>429533.45600837894</v>
      </c>
      <c r="N3596" s="41">
        <v>370694.00871980935</v>
      </c>
      <c r="O3596" s="42">
        <v>345019.14588423935</v>
      </c>
      <c r="P3596" s="2">
        <f t="shared" si="168"/>
        <v>268900.88860596536</v>
      </c>
      <c r="Q3596" s="7">
        <f t="shared" si="169"/>
        <v>0.83324357945483229</v>
      </c>
      <c r="R3596" s="44">
        <v>1.370371361494346</v>
      </c>
      <c r="S3596" s="46">
        <v>1.1600400190792906</v>
      </c>
      <c r="T3596" s="48">
        <v>1.18995303772262</v>
      </c>
      <c r="U3596" s="50">
        <v>1.0081330748432469</v>
      </c>
      <c r="V3596" s="52">
        <v>0.87003441899385081</v>
      </c>
      <c r="W3596" s="54">
        <v>0.80977443678632544</v>
      </c>
      <c r="X3596" s="26">
        <f t="shared" si="170"/>
        <v>-0.55068876952511359</v>
      </c>
      <c r="Y3596" s="26">
        <v>-0.55068876952511359</v>
      </c>
      <c r="Z3596">
        <v>3586</v>
      </c>
      <c r="AA3596">
        <v>664</v>
      </c>
    </row>
    <row r="3597" spans="1:27" x14ac:dyDescent="0.2">
      <c r="A3597">
        <v>3531</v>
      </c>
      <c r="B3597">
        <v>2588</v>
      </c>
      <c r="C3597">
        <v>1</v>
      </c>
      <c r="D3597" t="s">
        <v>5178</v>
      </c>
      <c r="E3597" t="s">
        <v>5179</v>
      </c>
      <c r="F3597" t="s">
        <v>8510</v>
      </c>
      <c r="J3597" s="37">
        <v>192782.63132769134</v>
      </c>
      <c r="K3597" s="38">
        <v>156095.82480677136</v>
      </c>
      <c r="L3597" s="39">
        <v>136419.15504636333</v>
      </c>
      <c r="M3597" s="40">
        <v>129555.51133131899</v>
      </c>
      <c r="N3597" s="41">
        <v>122421.64460703201</v>
      </c>
      <c r="O3597" s="42">
        <v>117509.19348410309</v>
      </c>
      <c r="P3597" s="2">
        <f t="shared" si="168"/>
        <v>159647.20047280018</v>
      </c>
      <c r="Q3597" s="7">
        <f t="shared" si="169"/>
        <v>0.49469901517070763</v>
      </c>
      <c r="R3597" s="44">
        <v>1.5346357578452428</v>
      </c>
      <c r="S3597" s="46">
        <v>1.2425924096431231</v>
      </c>
      <c r="T3597" s="48">
        <v>1.0859573393482977</v>
      </c>
      <c r="U3597" s="50">
        <v>1.0313196730726852</v>
      </c>
      <c r="V3597" s="52">
        <v>0.97453091107999346</v>
      </c>
      <c r="W3597" s="54">
        <v>0.93542560838755717</v>
      </c>
      <c r="X3597" s="26">
        <f t="shared" si="170"/>
        <v>-0.55069612989334715</v>
      </c>
      <c r="Y3597" s="26">
        <v>-0.55069612989334715</v>
      </c>
      <c r="Z3597">
        <v>3587</v>
      </c>
      <c r="AA3597">
        <v>663</v>
      </c>
    </row>
    <row r="3598" spans="1:27" x14ac:dyDescent="0.2">
      <c r="A3598">
        <v>4933</v>
      </c>
      <c r="B3598">
        <v>2062</v>
      </c>
      <c r="C3598">
        <v>1</v>
      </c>
      <c r="D3598" t="s">
        <v>4126</v>
      </c>
      <c r="E3598" t="s">
        <v>4127</v>
      </c>
      <c r="F3598" t="s">
        <v>8510</v>
      </c>
      <c r="J3598" s="37">
        <v>248550.58353816901</v>
      </c>
      <c r="K3598" s="38">
        <v>239829.92515528668</v>
      </c>
      <c r="L3598" s="39">
        <v>216030.41843814435</v>
      </c>
      <c r="M3598" s="40">
        <v>164527.21523752666</v>
      </c>
      <c r="N3598" s="41">
        <v>163198.576138829</v>
      </c>
      <c r="O3598" s="42">
        <v>116357.46986624633</v>
      </c>
      <c r="P3598" s="2">
        <f t="shared" si="168"/>
        <v>838333.20969647623</v>
      </c>
      <c r="Q3598" s="7">
        <f t="shared" si="169"/>
        <v>2.5977443512540845</v>
      </c>
      <c r="R3598" s="44">
        <v>1.017856278511631</v>
      </c>
      <c r="S3598" s="46">
        <v>0.98214372148836904</v>
      </c>
      <c r="T3598" s="48">
        <v>0.88468075442274152</v>
      </c>
      <c r="U3598" s="50">
        <v>0.67376650914132319</v>
      </c>
      <c r="V3598" s="52">
        <v>0.66832550944929159</v>
      </c>
      <c r="W3598" s="54">
        <v>0.47650333211508661</v>
      </c>
      <c r="X3598" s="26">
        <f t="shared" si="170"/>
        <v>-0.55130480191162468</v>
      </c>
      <c r="Y3598" s="26">
        <v>-0.55130480191162468</v>
      </c>
      <c r="Z3598">
        <v>3588</v>
      </c>
      <c r="AA3598">
        <v>662</v>
      </c>
    </row>
    <row r="3599" spans="1:27" x14ac:dyDescent="0.2">
      <c r="A3599">
        <v>1435</v>
      </c>
      <c r="B3599">
        <v>654</v>
      </c>
      <c r="C3599">
        <v>1</v>
      </c>
      <c r="D3599" t="s">
        <v>1310</v>
      </c>
      <c r="E3599" t="s">
        <v>1311</v>
      </c>
      <c r="F3599" t="s">
        <v>8510</v>
      </c>
      <c r="J3599" s="37">
        <v>2644072.6415370503</v>
      </c>
      <c r="K3599" s="38">
        <v>1950776.4140565868</v>
      </c>
      <c r="L3599" s="39">
        <v>1882103.8527685367</v>
      </c>
      <c r="M3599" s="40">
        <v>1674445.7159769132</v>
      </c>
      <c r="N3599" s="41">
        <v>1630144.9633150201</v>
      </c>
      <c r="O3599" s="42">
        <v>1428115.8358547834</v>
      </c>
      <c r="P3599" s="2">
        <f t="shared" si="168"/>
        <v>742164.16472772427</v>
      </c>
      <c r="Q3599" s="7">
        <f t="shared" si="169"/>
        <v>2.2997451900094465</v>
      </c>
      <c r="R3599" s="44">
        <v>1.4112524912272248</v>
      </c>
      <c r="S3599" s="46">
        <v>1.0412112099024164</v>
      </c>
      <c r="T3599" s="48">
        <v>1.0045577830357564</v>
      </c>
      <c r="U3599" s="50">
        <v>0.89372192388915517</v>
      </c>
      <c r="V3599" s="52">
        <v>0.87007675371675253</v>
      </c>
      <c r="W3599" s="54">
        <v>0.76224533299490005</v>
      </c>
      <c r="X3599" s="26">
        <f t="shared" si="170"/>
        <v>-0.55275357412360249</v>
      </c>
      <c r="Y3599" s="26">
        <v>-0.55275357412360249</v>
      </c>
      <c r="Z3599">
        <v>3589</v>
      </c>
      <c r="AA3599">
        <v>661</v>
      </c>
    </row>
    <row r="3600" spans="1:27" x14ac:dyDescent="0.2">
      <c r="A3600">
        <v>2924</v>
      </c>
      <c r="B3600">
        <v>3506</v>
      </c>
      <c r="C3600">
        <v>1</v>
      </c>
      <c r="D3600" t="s">
        <v>7014</v>
      </c>
      <c r="E3600" t="s">
        <v>7015</v>
      </c>
      <c r="F3600" t="s">
        <v>8510</v>
      </c>
      <c r="J3600" s="37">
        <v>56212.493600665104</v>
      </c>
      <c r="K3600" s="38">
        <v>52349.471832551404</v>
      </c>
      <c r="L3600" s="39">
        <v>43544.72881381664</v>
      </c>
      <c r="M3600" s="40">
        <v>45137.172776066836</v>
      </c>
      <c r="N3600" s="41">
        <v>36266.570965080369</v>
      </c>
      <c r="O3600" s="42">
        <v>30690.971972917167</v>
      </c>
      <c r="P3600" s="2">
        <f t="shared" si="168"/>
        <v>66642.801860606342</v>
      </c>
      <c r="Q3600" s="7">
        <f t="shared" si="169"/>
        <v>0.20650614825078306</v>
      </c>
      <c r="R3600" s="44">
        <v>1.2490542487953291</v>
      </c>
      <c r="S3600" s="46">
        <v>1.1632170363967997</v>
      </c>
      <c r="T3600" s="48">
        <v>0.96757366652196564</v>
      </c>
      <c r="U3600" s="50">
        <v>1.0029581294697816</v>
      </c>
      <c r="V3600" s="52">
        <v>0.80585136242087962</v>
      </c>
      <c r="W3600" s="54">
        <v>0.68196029898195043</v>
      </c>
      <c r="X3600" s="26">
        <f t="shared" si="170"/>
        <v>-0.55316890114954831</v>
      </c>
      <c r="Y3600" s="26">
        <v>-0.55316890114954831</v>
      </c>
      <c r="Z3600">
        <v>3590</v>
      </c>
      <c r="AA3600">
        <v>660</v>
      </c>
    </row>
    <row r="3601" spans="1:27" x14ac:dyDescent="0.2">
      <c r="A3601">
        <v>432</v>
      </c>
      <c r="B3601">
        <v>2373</v>
      </c>
      <c r="C3601">
        <v>1</v>
      </c>
      <c r="D3601" t="s">
        <v>4748</v>
      </c>
      <c r="E3601" t="s">
        <v>4749</v>
      </c>
      <c r="F3601" t="s">
        <v>8510</v>
      </c>
      <c r="J3601" s="37">
        <v>101460.3769453243</v>
      </c>
      <c r="K3601" s="38">
        <v>159757.05322175034</v>
      </c>
      <c r="L3601" s="39">
        <v>122048.75506898678</v>
      </c>
      <c r="M3601" s="40">
        <v>103979.13454182324</v>
      </c>
      <c r="N3601" s="41">
        <v>89116.560942468044</v>
      </c>
      <c r="O3601" s="42">
        <v>77073.110120547572</v>
      </c>
      <c r="P3601" s="2">
        <f t="shared" si="168"/>
        <v>269751.29067878536</v>
      </c>
      <c r="Q3601" s="7">
        <f t="shared" si="169"/>
        <v>0.83587872161001753</v>
      </c>
      <c r="R3601" s="44">
        <v>1.1179756320421141</v>
      </c>
      <c r="S3601" s="46">
        <v>1.7603373644572569</v>
      </c>
      <c r="T3601" s="48">
        <v>1.3448356707932743</v>
      </c>
      <c r="U3601" s="50">
        <v>1.1457294183051421</v>
      </c>
      <c r="V3601" s="52">
        <v>0.98196110190645858</v>
      </c>
      <c r="W3601" s="54">
        <v>0.84925624755863383</v>
      </c>
      <c r="X3601" s="26">
        <f t="shared" si="170"/>
        <v>-0.55397599465113267</v>
      </c>
      <c r="Y3601" s="26">
        <v>-0.55397599465113267</v>
      </c>
      <c r="Z3601">
        <v>3591</v>
      </c>
      <c r="AA3601">
        <v>659</v>
      </c>
    </row>
    <row r="3602" spans="1:27" x14ac:dyDescent="0.2">
      <c r="A3602">
        <v>5665</v>
      </c>
      <c r="B3602">
        <v>1417</v>
      </c>
      <c r="C3602">
        <v>1</v>
      </c>
      <c r="D3602" t="s">
        <v>2836</v>
      </c>
      <c r="E3602" t="s">
        <v>2837</v>
      </c>
      <c r="F3602" t="s">
        <v>8510</v>
      </c>
      <c r="J3602" s="37">
        <v>648639.78514955856</v>
      </c>
      <c r="K3602" s="38">
        <v>613012.74289962964</v>
      </c>
      <c r="L3602" s="39">
        <v>517248.58220604435</v>
      </c>
      <c r="M3602" s="40">
        <v>502771.641614597</v>
      </c>
      <c r="N3602" s="41">
        <v>417476.08734723664</v>
      </c>
      <c r="O3602" s="42">
        <v>379745.52813582035</v>
      </c>
      <c r="P3602" s="2">
        <f t="shared" si="168"/>
        <v>205101.61344921417</v>
      </c>
      <c r="Q3602" s="7">
        <f t="shared" si="169"/>
        <v>0.63554867158811357</v>
      </c>
      <c r="R3602" s="44">
        <v>1.2958774930591861</v>
      </c>
      <c r="S3602" s="46">
        <v>1.2247004187369466</v>
      </c>
      <c r="T3602" s="48">
        <v>1.0333790978347657</v>
      </c>
      <c r="U3602" s="50">
        <v>1.0044565095040392</v>
      </c>
      <c r="V3602" s="52">
        <v>0.83404977287810911</v>
      </c>
      <c r="W3602" s="54">
        <v>0.75867021152212832</v>
      </c>
      <c r="X3602" s="26">
        <f t="shared" si="170"/>
        <v>-0.55527299051321832</v>
      </c>
      <c r="Y3602" s="26">
        <v>-0.55527299051321832</v>
      </c>
      <c r="Z3602">
        <v>3592</v>
      </c>
      <c r="AA3602">
        <v>658</v>
      </c>
    </row>
    <row r="3603" spans="1:27" x14ac:dyDescent="0.2">
      <c r="A3603">
        <v>5442</v>
      </c>
      <c r="B3603">
        <v>3991</v>
      </c>
      <c r="C3603">
        <v>1</v>
      </c>
      <c r="D3603" t="s">
        <v>7984</v>
      </c>
      <c r="E3603" t="s">
        <v>7985</v>
      </c>
      <c r="F3603" t="s">
        <v>8510</v>
      </c>
      <c r="J3603" s="37">
        <v>28324.917056310933</v>
      </c>
      <c r="K3603" s="38">
        <v>27518.323360505197</v>
      </c>
      <c r="L3603" s="39">
        <v>30457.698762607964</v>
      </c>
      <c r="M3603" s="40">
        <v>22386.574239325233</v>
      </c>
      <c r="N3603" s="41">
        <v>18424.470309130498</v>
      </c>
      <c r="O3603" s="42">
        <v>16623.77062023</v>
      </c>
      <c r="P3603" s="2">
        <f t="shared" si="168"/>
        <v>301088.51454362192</v>
      </c>
      <c r="Q3603" s="7">
        <f t="shared" si="169"/>
        <v>0.9329834233411316</v>
      </c>
      <c r="R3603" s="44">
        <v>1.1744341631103179</v>
      </c>
      <c r="S3603" s="46">
        <v>1.1409904220317326</v>
      </c>
      <c r="T3603" s="48">
        <v>1.2628655499826005</v>
      </c>
      <c r="U3603" s="50">
        <v>0.92821304752280076</v>
      </c>
      <c r="V3603" s="52">
        <v>0.76393259423273219</v>
      </c>
      <c r="W3603" s="54">
        <v>0.68927030209106188</v>
      </c>
      <c r="X3603" s="26">
        <f t="shared" si="170"/>
        <v>-0.55594932727901158</v>
      </c>
      <c r="Y3603" s="26">
        <v>-0.55594932727901158</v>
      </c>
      <c r="Z3603">
        <v>3593</v>
      </c>
      <c r="AA3603">
        <v>657</v>
      </c>
    </row>
    <row r="3604" spans="1:27" x14ac:dyDescent="0.2">
      <c r="A3604">
        <v>5855</v>
      </c>
      <c r="B3604">
        <v>1113</v>
      </c>
      <c r="C3604">
        <v>1</v>
      </c>
      <c r="D3604" t="s">
        <v>2228</v>
      </c>
      <c r="E3604" t="s">
        <v>2229</v>
      </c>
      <c r="F3604" t="s">
        <v>8510</v>
      </c>
      <c r="J3604" s="37">
        <v>988748.45802272263</v>
      </c>
      <c r="K3604" s="38">
        <v>856793.03016484564</v>
      </c>
      <c r="L3604" s="39">
        <v>843727.17747345835</v>
      </c>
      <c r="M3604" s="40">
        <v>671271.48112931964</v>
      </c>
      <c r="N3604" s="41">
        <v>582581.74398839835</v>
      </c>
      <c r="O3604" s="42">
        <v>571719.33032463596</v>
      </c>
      <c r="P3604" s="2">
        <f t="shared" si="168"/>
        <v>541518.50316240662</v>
      </c>
      <c r="Q3604" s="7">
        <f t="shared" si="169"/>
        <v>1.6780041830849373</v>
      </c>
      <c r="R3604" s="44">
        <v>1.2494090278022065</v>
      </c>
      <c r="S3604" s="46">
        <v>1.0826666157201383</v>
      </c>
      <c r="T3604" s="48">
        <v>1.0661562543879968</v>
      </c>
      <c r="U3604" s="50">
        <v>0.84823661854940291</v>
      </c>
      <c r="V3604" s="52">
        <v>0.73616589180575098</v>
      </c>
      <c r="W3604" s="54">
        <v>0.72243985503157804</v>
      </c>
      <c r="X3604" s="26">
        <f t="shared" si="170"/>
        <v>-0.55603823877641401</v>
      </c>
      <c r="Y3604" s="26">
        <v>-0.55603823877641401</v>
      </c>
      <c r="Z3604">
        <v>3594</v>
      </c>
      <c r="AA3604">
        <v>656</v>
      </c>
    </row>
    <row r="3605" spans="1:27" x14ac:dyDescent="0.2">
      <c r="A3605">
        <v>4106</v>
      </c>
      <c r="B3605">
        <v>1644</v>
      </c>
      <c r="C3605">
        <v>1</v>
      </c>
      <c r="D3605" t="s">
        <v>3290</v>
      </c>
      <c r="E3605" t="s">
        <v>3291</v>
      </c>
      <c r="F3605" t="s">
        <v>8510</v>
      </c>
      <c r="J3605" s="37">
        <v>511317.67600017739</v>
      </c>
      <c r="K3605" s="38">
        <v>358303.30792155041</v>
      </c>
      <c r="L3605" s="39">
        <v>382769.73073636269</v>
      </c>
      <c r="M3605" s="40">
        <v>339195.33910656802</v>
      </c>
      <c r="N3605" s="41">
        <v>290898.62950307032</v>
      </c>
      <c r="O3605" s="42">
        <v>272506.25380184868</v>
      </c>
      <c r="P3605" s="2">
        <f t="shared" si="168"/>
        <v>409411.89620300452</v>
      </c>
      <c r="Q3605" s="7">
        <f t="shared" si="169"/>
        <v>1.2686452455851567</v>
      </c>
      <c r="R3605" s="44">
        <v>1.3825219915834366</v>
      </c>
      <c r="S3605" s="46">
        <v>0.96879538124643927</v>
      </c>
      <c r="T3605" s="48">
        <v>1.0349487125012049</v>
      </c>
      <c r="U3605" s="50">
        <v>0.91713046070652327</v>
      </c>
      <c r="V3605" s="52">
        <v>0.78654380923325928</v>
      </c>
      <c r="W3605" s="54">
        <v>0.73681373910676728</v>
      </c>
      <c r="X3605" s="26">
        <f t="shared" si="170"/>
        <v>-0.55615917574536688</v>
      </c>
      <c r="Y3605" s="26">
        <v>-0.55615917574536688</v>
      </c>
      <c r="Z3605">
        <v>3595</v>
      </c>
      <c r="AA3605">
        <v>655</v>
      </c>
    </row>
    <row r="3606" spans="1:27" x14ac:dyDescent="0.2">
      <c r="A3606">
        <v>2728</v>
      </c>
      <c r="B3606">
        <v>1263</v>
      </c>
      <c r="C3606">
        <v>1</v>
      </c>
      <c r="D3606" t="s">
        <v>2528</v>
      </c>
      <c r="E3606" t="s">
        <v>2529</v>
      </c>
      <c r="F3606" t="s">
        <v>8510</v>
      </c>
      <c r="J3606" s="37">
        <v>704548.51631379733</v>
      </c>
      <c r="K3606" s="38">
        <v>590146.09573440638</v>
      </c>
      <c r="L3606" s="39">
        <v>522622.17833888932</v>
      </c>
      <c r="M3606" s="40">
        <v>468482.65171755402</v>
      </c>
      <c r="N3606" s="41">
        <v>436054.06166964635</v>
      </c>
      <c r="O3606" s="42">
        <v>378850.39510566666</v>
      </c>
      <c r="P3606" s="2">
        <f t="shared" si="168"/>
        <v>782621.43740613363</v>
      </c>
      <c r="Q3606" s="7">
        <f t="shared" si="169"/>
        <v>2.4251102004276013</v>
      </c>
      <c r="R3606" s="44">
        <v>1.2801796639626668</v>
      </c>
      <c r="S3606" s="46">
        <v>1.0723080285214379</v>
      </c>
      <c r="T3606" s="48">
        <v>0.94961563207285127</v>
      </c>
      <c r="U3606" s="50">
        <v>0.85124295880427281</v>
      </c>
      <c r="V3606" s="52">
        <v>0.79231951982306936</v>
      </c>
      <c r="W3606" s="54">
        <v>0.68837923899975162</v>
      </c>
      <c r="X3606" s="26">
        <f t="shared" si="170"/>
        <v>-0.55676290345403723</v>
      </c>
      <c r="Y3606" s="26">
        <v>-0.55676290345403723</v>
      </c>
      <c r="Z3606">
        <v>3596</v>
      </c>
      <c r="AA3606">
        <v>654</v>
      </c>
    </row>
    <row r="3607" spans="1:27" x14ac:dyDescent="0.2">
      <c r="A3607">
        <v>1799</v>
      </c>
      <c r="B3607">
        <v>819</v>
      </c>
      <c r="C3607">
        <v>1</v>
      </c>
      <c r="D3607" t="s">
        <v>1640</v>
      </c>
      <c r="E3607" t="s">
        <v>1641</v>
      </c>
      <c r="F3607" t="s">
        <v>8510</v>
      </c>
      <c r="J3607" s="37">
        <v>1670882.0256227932</v>
      </c>
      <c r="K3607" s="38">
        <v>1255441.1820308669</v>
      </c>
      <c r="L3607" s="39">
        <v>1169145.3979831033</v>
      </c>
      <c r="M3607" s="40">
        <v>1068937.2874223087</v>
      </c>
      <c r="N3607" s="41">
        <v>1008512.4395493312</v>
      </c>
      <c r="O3607" s="42">
        <v>860694.35849846993</v>
      </c>
      <c r="P3607" s="2">
        <f t="shared" si="168"/>
        <v>600852.86928019929</v>
      </c>
      <c r="Q3607" s="7">
        <f t="shared" si="169"/>
        <v>1.8618636707384724</v>
      </c>
      <c r="R3607" s="44">
        <v>1.3338274868403064</v>
      </c>
      <c r="S3607" s="46">
        <v>1.0021904186083379</v>
      </c>
      <c r="T3607" s="48">
        <v>0.9333024378914232</v>
      </c>
      <c r="U3607" s="50">
        <v>0.85330856027430024</v>
      </c>
      <c r="V3607" s="52">
        <v>0.80507276520009063</v>
      </c>
      <c r="W3607" s="54">
        <v>0.68707292048685453</v>
      </c>
      <c r="X3607" s="26">
        <f t="shared" si="170"/>
        <v>-0.55787423851558915</v>
      </c>
      <c r="Y3607" s="26">
        <v>-0.55787423851558915</v>
      </c>
      <c r="Z3607">
        <v>3597</v>
      </c>
      <c r="AA3607">
        <v>653</v>
      </c>
    </row>
    <row r="3608" spans="1:27" x14ac:dyDescent="0.2">
      <c r="A3608">
        <v>282</v>
      </c>
      <c r="B3608">
        <v>1692</v>
      </c>
      <c r="C3608">
        <v>1</v>
      </c>
      <c r="D3608" t="s">
        <v>3386</v>
      </c>
      <c r="E3608" t="s">
        <v>3387</v>
      </c>
      <c r="F3608" t="s">
        <v>8510</v>
      </c>
      <c r="J3608" s="37">
        <v>341011.38006192871</v>
      </c>
      <c r="K3608" s="38">
        <v>313662.16718796501</v>
      </c>
      <c r="L3608" s="39">
        <v>301784.15614816867</v>
      </c>
      <c r="M3608" s="40">
        <v>270404.06610528665</v>
      </c>
      <c r="N3608" s="41">
        <v>233741.55378009935</v>
      </c>
      <c r="O3608" s="42">
        <v>215417.63980781334</v>
      </c>
      <c r="P3608" s="2">
        <f t="shared" si="168"/>
        <v>876053.6952992361</v>
      </c>
      <c r="Q3608" s="7">
        <f t="shared" si="169"/>
        <v>2.7146288755312606</v>
      </c>
      <c r="R3608" s="44">
        <v>1.4812198047503855</v>
      </c>
      <c r="S3608" s="46">
        <v>1.3624255412102877</v>
      </c>
      <c r="T3608" s="48">
        <v>1.3108321158237362</v>
      </c>
      <c r="U3608" s="50">
        <v>1.1745293014193425</v>
      </c>
      <c r="V3608" s="52">
        <v>1.015281714614144</v>
      </c>
      <c r="W3608" s="54">
        <v>0.93568981280909769</v>
      </c>
      <c r="X3608" s="26">
        <f t="shared" si="170"/>
        <v>-0.55791203627132346</v>
      </c>
      <c r="Y3608" s="26">
        <v>-0.55791203627132346</v>
      </c>
      <c r="Z3608">
        <v>3598</v>
      </c>
      <c r="AA3608">
        <v>652</v>
      </c>
    </row>
    <row r="3609" spans="1:27" x14ac:dyDescent="0.2">
      <c r="A3609">
        <v>2583</v>
      </c>
      <c r="B3609">
        <v>658</v>
      </c>
      <c r="C3609">
        <v>1</v>
      </c>
      <c r="D3609" t="s">
        <v>1318</v>
      </c>
      <c r="E3609" t="s">
        <v>1319</v>
      </c>
      <c r="F3609" t="s">
        <v>8510</v>
      </c>
      <c r="J3609" s="37">
        <v>2587482.211089117</v>
      </c>
      <c r="K3609" s="38">
        <v>1888043.2859532067</v>
      </c>
      <c r="L3609" s="39">
        <v>1742583.3053585899</v>
      </c>
      <c r="M3609" s="40">
        <v>1411096.0105365433</v>
      </c>
      <c r="N3609" s="41">
        <v>1535548.9365660034</v>
      </c>
      <c r="O3609" s="42">
        <v>1515391.5040338899</v>
      </c>
      <c r="P3609" s="2">
        <f t="shared" si="168"/>
        <v>1618016.0854542251</v>
      </c>
      <c r="Q3609" s="7">
        <f t="shared" si="169"/>
        <v>5.0137488263750773</v>
      </c>
      <c r="R3609" s="44">
        <v>1.4993534654543379</v>
      </c>
      <c r="S3609" s="46">
        <v>1.0940536060845742</v>
      </c>
      <c r="T3609" s="48">
        <v>1.0097647460279637</v>
      </c>
      <c r="U3609" s="50">
        <v>0.8176797059393921</v>
      </c>
      <c r="V3609" s="52">
        <v>0.88979572866159684</v>
      </c>
      <c r="W3609" s="54">
        <v>0.87811521693009198</v>
      </c>
      <c r="X3609" s="26">
        <f t="shared" si="170"/>
        <v>-0.5587214164255333</v>
      </c>
      <c r="Y3609" s="26">
        <v>-0.5587214164255333</v>
      </c>
      <c r="Z3609">
        <v>3599</v>
      </c>
      <c r="AA3609">
        <v>651</v>
      </c>
    </row>
    <row r="3610" spans="1:27" x14ac:dyDescent="0.2">
      <c r="A3610">
        <v>4151</v>
      </c>
      <c r="B3610">
        <v>666</v>
      </c>
      <c r="C3610">
        <v>1</v>
      </c>
      <c r="D3610" t="s">
        <v>1334</v>
      </c>
      <c r="E3610" t="s">
        <v>1335</v>
      </c>
      <c r="F3610" t="s">
        <v>8510</v>
      </c>
      <c r="J3610" s="37">
        <v>2364994.1352147632</v>
      </c>
      <c r="K3610" s="38">
        <v>1955062.7764646299</v>
      </c>
      <c r="L3610" s="39">
        <v>1700483.2343424468</v>
      </c>
      <c r="M3610" s="40">
        <v>1466514.4685216534</v>
      </c>
      <c r="N3610" s="41">
        <v>1356225.3485539632</v>
      </c>
      <c r="O3610" s="42">
        <v>1349254.8395151601</v>
      </c>
      <c r="P3610" s="2">
        <f t="shared" si="168"/>
        <v>693624.70672376733</v>
      </c>
      <c r="Q3610" s="7">
        <f t="shared" si="169"/>
        <v>2.1493359000227517</v>
      </c>
      <c r="R3610" s="44">
        <v>1.3013676628863871</v>
      </c>
      <c r="S3610" s="46">
        <v>1.075797795148826</v>
      </c>
      <c r="T3610" s="48">
        <v>0.9357122115031199</v>
      </c>
      <c r="U3610" s="50">
        <v>0.80696796582786845</v>
      </c>
      <c r="V3610" s="52">
        <v>0.74627999533481859</v>
      </c>
      <c r="W3610" s="54">
        <v>0.74244438537626289</v>
      </c>
      <c r="X3610" s="26">
        <f t="shared" si="170"/>
        <v>-0.55884486180969928</v>
      </c>
      <c r="Y3610" s="26">
        <v>-0.55884486180969928</v>
      </c>
      <c r="Z3610">
        <v>3600</v>
      </c>
      <c r="AA3610">
        <v>650</v>
      </c>
    </row>
    <row r="3611" spans="1:27" x14ac:dyDescent="0.2">
      <c r="A3611">
        <v>1584</v>
      </c>
      <c r="B3611">
        <v>3375</v>
      </c>
      <c r="C3611">
        <v>1</v>
      </c>
      <c r="D3611" t="s">
        <v>6752</v>
      </c>
      <c r="E3611" t="s">
        <v>6753</v>
      </c>
      <c r="F3611" t="s">
        <v>8510</v>
      </c>
      <c r="J3611" s="37">
        <v>37994.573932374733</v>
      </c>
      <c r="K3611" s="38">
        <v>27164.463226203767</v>
      </c>
      <c r="L3611" s="39">
        <v>26241.387921047066</v>
      </c>
      <c r="M3611" s="40">
        <v>20850.182115647334</v>
      </c>
      <c r="N3611" s="41">
        <v>14454.479494265304</v>
      </c>
      <c r="O3611" s="42">
        <v>18103.631026370498</v>
      </c>
      <c r="P3611" s="2">
        <f t="shared" si="168"/>
        <v>46246.297675601352</v>
      </c>
      <c r="Q3611" s="7">
        <f t="shared" si="169"/>
        <v>0.14330347070075433</v>
      </c>
      <c r="R3611" s="44">
        <v>1.0408913316798951</v>
      </c>
      <c r="S3611" s="46">
        <v>0.74419190361810483</v>
      </c>
      <c r="T3611" s="48">
        <v>0.71890352730059393</v>
      </c>
      <c r="U3611" s="50">
        <v>0.57120719044652335</v>
      </c>
      <c r="V3611" s="52">
        <v>0.39599187074198028</v>
      </c>
      <c r="W3611" s="54">
        <v>0.49596325624863963</v>
      </c>
      <c r="X3611" s="26">
        <f t="shared" si="170"/>
        <v>-0.55956240180553174</v>
      </c>
      <c r="Y3611" s="26">
        <v>-0.55956240180553174</v>
      </c>
      <c r="Z3611">
        <v>3601</v>
      </c>
      <c r="AA3611">
        <v>649</v>
      </c>
    </row>
    <row r="3612" spans="1:27" x14ac:dyDescent="0.2">
      <c r="A3612">
        <v>5122</v>
      </c>
      <c r="B3612">
        <v>3050</v>
      </c>
      <c r="C3612">
        <v>1</v>
      </c>
      <c r="D3612" t="s">
        <v>6102</v>
      </c>
      <c r="E3612" t="s">
        <v>6103</v>
      </c>
      <c r="F3612" t="s">
        <v>8510</v>
      </c>
      <c r="J3612" s="37">
        <v>88665.068763848205</v>
      </c>
      <c r="K3612" s="38">
        <v>73169.131302524096</v>
      </c>
      <c r="L3612" s="39">
        <v>69566.634466952892</v>
      </c>
      <c r="M3612" s="40">
        <v>59454.716731491695</v>
      </c>
      <c r="N3612" s="41">
        <v>57276.955799291703</v>
      </c>
      <c r="O3612" s="42">
        <v>54498.021418827964</v>
      </c>
      <c r="P3612" s="2">
        <f t="shared" si="168"/>
        <v>108782.84263206694</v>
      </c>
      <c r="Q3612" s="7">
        <f t="shared" si="169"/>
        <v>0.3370855546365954</v>
      </c>
      <c r="R3612" s="44">
        <v>1.5191261607335622</v>
      </c>
      <c r="S3612" s="46">
        <v>1.2536294514794792</v>
      </c>
      <c r="T3612" s="48">
        <v>1.1919067543319475</v>
      </c>
      <c r="U3612" s="50">
        <v>1.0186561272102539</v>
      </c>
      <c r="V3612" s="52">
        <v>0.98134387278974611</v>
      </c>
      <c r="W3612" s="54">
        <v>0.93373152696764883</v>
      </c>
      <c r="X3612" s="26">
        <f t="shared" si="170"/>
        <v>-0.55958293314578</v>
      </c>
      <c r="Y3612" s="26">
        <v>-0.55958293314578</v>
      </c>
      <c r="Z3612">
        <v>3602</v>
      </c>
      <c r="AA3612">
        <v>648</v>
      </c>
    </row>
    <row r="3613" spans="1:27" x14ac:dyDescent="0.2">
      <c r="A3613">
        <v>5077</v>
      </c>
      <c r="B3613">
        <v>1778</v>
      </c>
      <c r="C3613">
        <v>1</v>
      </c>
      <c r="D3613" t="s">
        <v>3558</v>
      </c>
      <c r="E3613" t="s">
        <v>3559</v>
      </c>
      <c r="F3613" t="s">
        <v>8510</v>
      </c>
      <c r="J3613" s="37">
        <v>274528.01072676928</v>
      </c>
      <c r="K3613" s="38">
        <v>316529.5437960347</v>
      </c>
      <c r="L3613" s="39">
        <v>258543.39788172767</v>
      </c>
      <c r="M3613" s="40">
        <v>233439.81995280265</v>
      </c>
      <c r="N3613" s="41">
        <v>165368.35388910564</v>
      </c>
      <c r="O3613" s="42">
        <v>128900.61650028567</v>
      </c>
      <c r="P3613" s="2">
        <f t="shared" si="168"/>
        <v>73415.478282229975</v>
      </c>
      <c r="Q3613" s="7">
        <f t="shared" si="169"/>
        <v>0.22749265065060381</v>
      </c>
      <c r="R3613" s="44">
        <v>0.89134212993632311</v>
      </c>
      <c r="S3613" s="46">
        <v>1.027713408945119</v>
      </c>
      <c r="T3613" s="48">
        <v>0.83944302200271648</v>
      </c>
      <c r="U3613" s="50">
        <v>0.75793630594502193</v>
      </c>
      <c r="V3613" s="52">
        <v>0.5369207331133955</v>
      </c>
      <c r="W3613" s="54">
        <v>0.41851667433608947</v>
      </c>
      <c r="X3613" s="26">
        <f t="shared" si="170"/>
        <v>-0.55971600307914759</v>
      </c>
      <c r="Y3613" s="26">
        <v>-0.55971600307914759</v>
      </c>
      <c r="Z3613">
        <v>3603</v>
      </c>
      <c r="AA3613">
        <v>647</v>
      </c>
    </row>
    <row r="3614" spans="1:27" x14ac:dyDescent="0.2">
      <c r="A3614">
        <v>3410</v>
      </c>
      <c r="B3614">
        <v>4112</v>
      </c>
      <c r="C3614">
        <v>1</v>
      </c>
      <c r="D3614" t="s">
        <v>8226</v>
      </c>
      <c r="E3614" t="s">
        <v>8227</v>
      </c>
      <c r="F3614" t="s">
        <v>8510</v>
      </c>
      <c r="J3614" s="37">
        <v>17930.340064174299</v>
      </c>
      <c r="K3614" s="38">
        <v>17198.834352034133</v>
      </c>
      <c r="L3614" s="39">
        <v>15495.151908484864</v>
      </c>
      <c r="M3614" s="40">
        <v>15502.9732031151</v>
      </c>
      <c r="N3614" s="41">
        <v>10966.887124361441</v>
      </c>
      <c r="O3614" s="42">
        <v>10487.644959924974</v>
      </c>
      <c r="P3614" s="2">
        <f t="shared" si="168"/>
        <v>21567.916127462249</v>
      </c>
      <c r="Q3614" s="7">
        <f t="shared" si="169"/>
        <v>6.6832533460916083E-2</v>
      </c>
      <c r="R3614" s="44">
        <v>1.2617930866658522</v>
      </c>
      <c r="S3614" s="46">
        <v>1.2103155995054575</v>
      </c>
      <c r="T3614" s="48">
        <v>1.0904241350128432</v>
      </c>
      <c r="U3614" s="50">
        <v>1.0909745348077096</v>
      </c>
      <c r="V3614" s="52">
        <v>0.77176128875619621</v>
      </c>
      <c r="W3614" s="54">
        <v>0.73803608065861281</v>
      </c>
      <c r="X3614" s="26">
        <f t="shared" si="170"/>
        <v>-0.56198536606987359</v>
      </c>
      <c r="Y3614" s="26">
        <v>-0.56198536606987359</v>
      </c>
      <c r="Z3614">
        <v>3604</v>
      </c>
      <c r="AA3614">
        <v>646</v>
      </c>
    </row>
    <row r="3615" spans="1:27" x14ac:dyDescent="0.2">
      <c r="A3615">
        <v>1855</v>
      </c>
      <c r="B3615">
        <v>3244</v>
      </c>
      <c r="C3615">
        <v>1</v>
      </c>
      <c r="D3615" t="s">
        <v>6490</v>
      </c>
      <c r="E3615" t="s">
        <v>6491</v>
      </c>
      <c r="F3615" t="s">
        <v>8510</v>
      </c>
      <c r="J3615" s="37">
        <v>44215.531047792931</v>
      </c>
      <c r="K3615" s="38">
        <v>49689.337566331764</v>
      </c>
      <c r="L3615" s="39">
        <v>33471.915420098732</v>
      </c>
      <c r="M3615" s="40">
        <v>26583.547080519234</v>
      </c>
      <c r="N3615" s="41">
        <v>27800.595351908236</v>
      </c>
      <c r="O3615" s="42">
        <v>25205.492190750199</v>
      </c>
      <c r="P3615" s="2">
        <f t="shared" si="168"/>
        <v>55689.443418459399</v>
      </c>
      <c r="Q3615" s="7">
        <f t="shared" si="169"/>
        <v>0.17256496031830165</v>
      </c>
      <c r="R3615" s="44">
        <v>1.0382324661219324</v>
      </c>
      <c r="S3615" s="46">
        <v>1.1667638555713544</v>
      </c>
      <c r="T3615" s="48">
        <v>0.78595978537203415</v>
      </c>
      <c r="U3615" s="50">
        <v>0.62421282724938942</v>
      </c>
      <c r="V3615" s="52">
        <v>0.65279054639580936</v>
      </c>
      <c r="W3615" s="54">
        <v>0.59185448408915931</v>
      </c>
      <c r="X3615" s="26">
        <f t="shared" si="170"/>
        <v>-0.5622223994018779</v>
      </c>
      <c r="Y3615" s="26">
        <v>-0.5622223994018779</v>
      </c>
      <c r="Z3615">
        <v>3605</v>
      </c>
      <c r="AA3615">
        <v>645</v>
      </c>
    </row>
    <row r="3616" spans="1:27" x14ac:dyDescent="0.2">
      <c r="A3616">
        <v>1071</v>
      </c>
      <c r="B3616">
        <v>2869</v>
      </c>
      <c r="C3616">
        <v>1</v>
      </c>
      <c r="D3616" t="s">
        <v>5740</v>
      </c>
      <c r="E3616" t="s">
        <v>5741</v>
      </c>
      <c r="F3616" t="s">
        <v>8510</v>
      </c>
      <c r="J3616" s="37">
        <v>117047.60043379634</v>
      </c>
      <c r="K3616" s="38">
        <v>92707.669107272683</v>
      </c>
      <c r="L3616" s="39">
        <v>74808.898744021208</v>
      </c>
      <c r="M3616" s="40">
        <v>63422.920592017334</v>
      </c>
      <c r="N3616" s="41">
        <v>61689.549270587035</v>
      </c>
      <c r="O3616" s="42">
        <v>62721.184787048493</v>
      </c>
      <c r="P3616" s="2">
        <f t="shared" si="168"/>
        <v>61100.957830942971</v>
      </c>
      <c r="Q3616" s="7">
        <f t="shared" si="169"/>
        <v>0.18933362799621573</v>
      </c>
      <c r="R3616" s="44">
        <v>1.2257184882903771</v>
      </c>
      <c r="S3616" s="46">
        <v>0.97083155579394709</v>
      </c>
      <c r="T3616" s="48">
        <v>0.78339624169444866</v>
      </c>
      <c r="U3616" s="50">
        <v>0.66416266598287177</v>
      </c>
      <c r="V3616" s="52">
        <v>0.64601086049625567</v>
      </c>
      <c r="W3616" s="54">
        <v>0.65681411251524102</v>
      </c>
      <c r="X3616" s="26">
        <f t="shared" si="170"/>
        <v>-0.5626025057829046</v>
      </c>
      <c r="Y3616" s="26">
        <v>-0.5626025057829046</v>
      </c>
      <c r="Z3616">
        <v>3606</v>
      </c>
      <c r="AA3616">
        <v>644</v>
      </c>
    </row>
    <row r="3617" spans="1:27" x14ac:dyDescent="0.2">
      <c r="A3617">
        <v>3560</v>
      </c>
      <c r="B3617">
        <v>3465</v>
      </c>
      <c r="C3617">
        <v>1</v>
      </c>
      <c r="D3617" t="s">
        <v>6932</v>
      </c>
      <c r="E3617" t="s">
        <v>6933</v>
      </c>
      <c r="F3617" t="s">
        <v>8510</v>
      </c>
      <c r="J3617" s="37">
        <v>60512.366391298907</v>
      </c>
      <c r="K3617" s="38">
        <v>39638.68029625644</v>
      </c>
      <c r="L3617" s="39">
        <v>31181.281985351303</v>
      </c>
      <c r="M3617" s="40">
        <v>32877.260341403169</v>
      </c>
      <c r="N3617" s="41">
        <v>29566.223051589503</v>
      </c>
      <c r="O3617" s="42">
        <v>32767.083238467701</v>
      </c>
      <c r="P3617" s="2">
        <f t="shared" si="168"/>
        <v>30373.752518470403</v>
      </c>
      <c r="Q3617" s="7">
        <f t="shared" si="169"/>
        <v>9.4119191651507436E-2</v>
      </c>
      <c r="R3617" s="44">
        <v>1.4268147952693238</v>
      </c>
      <c r="S3617" s="46">
        <v>0.93463632120957119</v>
      </c>
      <c r="T3617" s="48">
        <v>0.73522020580839964</v>
      </c>
      <c r="U3617" s="50">
        <v>0.77520950312365555</v>
      </c>
      <c r="V3617" s="52">
        <v>0.69713889913759353</v>
      </c>
      <c r="W3617" s="54">
        <v>0.77261164866938248</v>
      </c>
      <c r="X3617" s="26">
        <f t="shared" si="170"/>
        <v>-0.56335981455719764</v>
      </c>
      <c r="Y3617" s="26">
        <v>-0.56335981455719764</v>
      </c>
      <c r="Z3617">
        <v>3607</v>
      </c>
      <c r="AA3617">
        <v>643</v>
      </c>
    </row>
    <row r="3618" spans="1:27" x14ac:dyDescent="0.2">
      <c r="A3618">
        <v>1628</v>
      </c>
      <c r="B3618">
        <v>3740</v>
      </c>
      <c r="C3618">
        <v>1</v>
      </c>
      <c r="D3618" t="s">
        <v>7482</v>
      </c>
      <c r="E3618" t="s">
        <v>7483</v>
      </c>
      <c r="F3618" t="s">
        <v>8510</v>
      </c>
      <c r="J3618" s="37">
        <v>36362.195449099636</v>
      </c>
      <c r="K3618" s="38">
        <v>22468.632095685531</v>
      </c>
      <c r="L3618" s="39">
        <v>22185.769696422369</v>
      </c>
      <c r="M3618" s="40">
        <v>20506.340538336099</v>
      </c>
      <c r="N3618" s="41">
        <v>20297.924869151964</v>
      </c>
      <c r="O3618" s="42">
        <v>19857.930749603122</v>
      </c>
      <c r="P3618" s="2">
        <f t="shared" si="168"/>
        <v>22327.20089605395</v>
      </c>
      <c r="Q3618" s="7">
        <f t="shared" si="169"/>
        <v>6.918533029132734E-2</v>
      </c>
      <c r="R3618" s="44">
        <v>1.5826336672904449</v>
      </c>
      <c r="S3618" s="46">
        <v>0.97792812489475456</v>
      </c>
      <c r="T3618" s="48">
        <v>0.96561677925801814</v>
      </c>
      <c r="U3618" s="50">
        <v>0.89252105182491592</v>
      </c>
      <c r="V3618" s="52">
        <v>0.88344993687248119</v>
      </c>
      <c r="W3618" s="54">
        <v>0.86429956659347607</v>
      </c>
      <c r="X3618" s="26">
        <f t="shared" si="170"/>
        <v>-0.56402868499782377</v>
      </c>
      <c r="Y3618" s="26">
        <v>-0.56402868499782377</v>
      </c>
      <c r="Z3618">
        <v>3608</v>
      </c>
      <c r="AA3618">
        <v>642</v>
      </c>
    </row>
    <row r="3619" spans="1:27" x14ac:dyDescent="0.2">
      <c r="A3619">
        <v>5735</v>
      </c>
      <c r="B3619">
        <v>3932</v>
      </c>
      <c r="C3619">
        <v>1</v>
      </c>
      <c r="D3619" t="s">
        <v>7866</v>
      </c>
      <c r="E3619" t="s">
        <v>7867</v>
      </c>
      <c r="F3619" t="s">
        <v>8510</v>
      </c>
      <c r="J3619" s="37">
        <v>32249.411083083269</v>
      </c>
      <c r="K3619" s="38">
        <v>32223.172276960966</v>
      </c>
      <c r="L3619" s="39">
        <v>25749.424313261068</v>
      </c>
      <c r="M3619" s="40">
        <v>20688.404770221299</v>
      </c>
      <c r="N3619" s="41">
        <v>19662.5168122662</v>
      </c>
      <c r="O3619" s="42">
        <v>23010.9144346516</v>
      </c>
      <c r="P3619" s="2">
        <f t="shared" si="168"/>
        <v>28986.298295111017</v>
      </c>
      <c r="Q3619" s="7">
        <f t="shared" si="169"/>
        <v>8.9819885206686517E-2</v>
      </c>
      <c r="R3619" s="44">
        <v>1.4337659512018397</v>
      </c>
      <c r="S3619" s="46">
        <v>1.4325994087579661</v>
      </c>
      <c r="T3619" s="48">
        <v>1.1447851791243577</v>
      </c>
      <c r="U3619" s="50">
        <v>0.91977897729067903</v>
      </c>
      <c r="V3619" s="52">
        <v>0.87416936227865261</v>
      </c>
      <c r="W3619" s="54">
        <v>1.0230346699177026</v>
      </c>
      <c r="X3619" s="26">
        <f t="shared" si="170"/>
        <v>-0.56485039252747204</v>
      </c>
      <c r="Y3619" s="26">
        <v>-0.56485039252747204</v>
      </c>
      <c r="Z3619">
        <v>3609</v>
      </c>
      <c r="AA3619">
        <v>641</v>
      </c>
    </row>
    <row r="3620" spans="1:27" x14ac:dyDescent="0.2">
      <c r="A3620">
        <v>2021</v>
      </c>
      <c r="B3620">
        <v>3177</v>
      </c>
      <c r="C3620">
        <v>1</v>
      </c>
      <c r="D3620" t="s">
        <v>6356</v>
      </c>
      <c r="E3620" t="s">
        <v>6357</v>
      </c>
      <c r="F3620" t="s">
        <v>8510</v>
      </c>
      <c r="J3620" s="37">
        <v>50037.33650773613</v>
      </c>
      <c r="K3620" s="38">
        <v>42814.070545771705</v>
      </c>
      <c r="L3620" s="39">
        <v>41839.287055716501</v>
      </c>
      <c r="M3620" s="40">
        <v>35833.540842156501</v>
      </c>
      <c r="N3620" s="41">
        <v>24289.863122182167</v>
      </c>
      <c r="O3620" s="42">
        <v>17469.201229619703</v>
      </c>
      <c r="P3620" s="2">
        <f t="shared" si="168"/>
        <v>46485.749900476498</v>
      </c>
      <c r="Q3620" s="7">
        <f t="shared" si="169"/>
        <v>0.14404546166254606</v>
      </c>
      <c r="R3620" s="44">
        <v>0.88285355349985772</v>
      </c>
      <c r="S3620" s="46">
        <v>0.75540700123565163</v>
      </c>
      <c r="T3620" s="48">
        <v>0.73820802286966336</v>
      </c>
      <c r="U3620" s="50">
        <v>0.63224326223057525</v>
      </c>
      <c r="V3620" s="52">
        <v>0.42856781491813056</v>
      </c>
      <c r="W3620" s="54">
        <v>0.30822476691958556</v>
      </c>
      <c r="X3620" s="26">
        <f t="shared" si="170"/>
        <v>-0.5656608932132875</v>
      </c>
      <c r="Y3620" s="26">
        <v>-0.5656608932132875</v>
      </c>
      <c r="Z3620">
        <v>3610</v>
      </c>
      <c r="AA3620">
        <v>640</v>
      </c>
    </row>
    <row r="3621" spans="1:27" x14ac:dyDescent="0.2">
      <c r="A3621">
        <v>2232</v>
      </c>
      <c r="B3621">
        <v>3370</v>
      </c>
      <c r="C3621">
        <v>1</v>
      </c>
      <c r="D3621" t="s">
        <v>6742</v>
      </c>
      <c r="E3621" t="s">
        <v>6743</v>
      </c>
      <c r="F3621" t="s">
        <v>8510</v>
      </c>
      <c r="J3621" s="37">
        <v>76414.007109126935</v>
      </c>
      <c r="K3621" s="38">
        <v>74060.232436575359</v>
      </c>
      <c r="L3621" s="39">
        <v>81417.75720961277</v>
      </c>
      <c r="M3621" s="40">
        <v>59898.761268659699</v>
      </c>
      <c r="N3621" s="41">
        <v>45367.820931121969</v>
      </c>
      <c r="O3621" s="42">
        <v>47603.678869831034</v>
      </c>
      <c r="P3621" s="2">
        <f t="shared" si="168"/>
        <v>119211.63779688606</v>
      </c>
      <c r="Q3621" s="7">
        <f t="shared" si="169"/>
        <v>0.36940127756925051</v>
      </c>
      <c r="R3621" s="44">
        <v>1.2029858301382033</v>
      </c>
      <c r="S3621" s="46">
        <v>1.1659303518883324</v>
      </c>
      <c r="T3621" s="48">
        <v>1.2817598755804309</v>
      </c>
      <c r="U3621" s="50">
        <v>0.94298628975344068</v>
      </c>
      <c r="V3621" s="52">
        <v>0.71422567391925751</v>
      </c>
      <c r="W3621" s="54">
        <v>0.7494247888489044</v>
      </c>
      <c r="X3621" s="26">
        <f t="shared" si="170"/>
        <v>-0.56595611802581569</v>
      </c>
      <c r="Y3621" s="26">
        <v>-0.56595611802581569</v>
      </c>
      <c r="Z3621">
        <v>3611</v>
      </c>
      <c r="AA3621">
        <v>639</v>
      </c>
    </row>
    <row r="3622" spans="1:27" x14ac:dyDescent="0.2">
      <c r="A3622">
        <v>2004</v>
      </c>
      <c r="B3622">
        <v>1898</v>
      </c>
      <c r="C3622">
        <v>1</v>
      </c>
      <c r="D3622" t="s">
        <v>3798</v>
      </c>
      <c r="E3622" t="s">
        <v>3799</v>
      </c>
      <c r="F3622" t="s">
        <v>8510</v>
      </c>
      <c r="J3622" s="37">
        <v>330774.87718811433</v>
      </c>
      <c r="K3622" s="38">
        <v>220624.47089986</v>
      </c>
      <c r="L3622" s="39">
        <v>225222.30659583831</v>
      </c>
      <c r="M3622" s="40">
        <v>179143.713488434</v>
      </c>
      <c r="N3622" s="41">
        <v>157273.69915866965</v>
      </c>
      <c r="O3622" s="42">
        <v>157005.51838415934</v>
      </c>
      <c r="P3622" s="2">
        <f t="shared" si="168"/>
        <v>115910.49141037243</v>
      </c>
      <c r="Q3622" s="7">
        <f t="shared" si="169"/>
        <v>0.35917201040072994</v>
      </c>
      <c r="R3622" s="44">
        <v>1.1861444265131165</v>
      </c>
      <c r="S3622" s="46">
        <v>0.79114982593266159</v>
      </c>
      <c r="T3622" s="48">
        <v>0.80763746620077714</v>
      </c>
      <c r="U3622" s="50">
        <v>0.64240162102251686</v>
      </c>
      <c r="V3622" s="52">
        <v>0.56397669399802852</v>
      </c>
      <c r="W3622" s="54">
        <v>0.56301500932086224</v>
      </c>
      <c r="X3622" s="26">
        <f t="shared" si="170"/>
        <v>-0.56605747527763295</v>
      </c>
      <c r="Y3622" s="26">
        <v>-0.56605747527763295</v>
      </c>
      <c r="Z3622">
        <v>3612</v>
      </c>
      <c r="AA3622">
        <v>638</v>
      </c>
    </row>
    <row r="3623" spans="1:27" x14ac:dyDescent="0.2">
      <c r="A3623">
        <v>1932</v>
      </c>
      <c r="B3623">
        <v>3409</v>
      </c>
      <c r="C3623">
        <v>1</v>
      </c>
      <c r="D3623" t="s">
        <v>6820</v>
      </c>
      <c r="E3623" t="s">
        <v>6821</v>
      </c>
      <c r="F3623" t="s">
        <v>8510</v>
      </c>
      <c r="J3623" s="37">
        <v>65110.473156940971</v>
      </c>
      <c r="K3623" s="38">
        <v>74815.464436585535</v>
      </c>
      <c r="L3623" s="39">
        <v>66205.99209664097</v>
      </c>
      <c r="M3623" s="40">
        <v>63694.357786936998</v>
      </c>
      <c r="N3623" s="41">
        <v>49199.278727416007</v>
      </c>
      <c r="O3623" s="42">
        <v>45927.3914583566</v>
      </c>
      <c r="P3623" s="2">
        <f t="shared" si="168"/>
        <v>53544.194606851321</v>
      </c>
      <c r="Q3623" s="7">
        <f t="shared" si="169"/>
        <v>0.1659174746670925</v>
      </c>
      <c r="R3623" s="44">
        <v>1.4745417632482476</v>
      </c>
      <c r="S3623" s="46">
        <v>1.694328446710099</v>
      </c>
      <c r="T3623" s="48">
        <v>1.4993517262341314</v>
      </c>
      <c r="U3623" s="50">
        <v>1.442471327365906</v>
      </c>
      <c r="V3623" s="52">
        <v>1.1142046384826851</v>
      </c>
      <c r="W3623" s="54">
        <v>1.0401069674177033</v>
      </c>
      <c r="X3623" s="26">
        <f t="shared" si="170"/>
        <v>-0.56706082895759835</v>
      </c>
      <c r="Y3623" s="26">
        <v>-0.56706082895759835</v>
      </c>
      <c r="Z3623">
        <v>3613</v>
      </c>
      <c r="AA3623">
        <v>637</v>
      </c>
    </row>
    <row r="3624" spans="1:27" x14ac:dyDescent="0.2">
      <c r="A3624">
        <v>4984</v>
      </c>
      <c r="B3624">
        <v>3419</v>
      </c>
      <c r="C3624">
        <v>1</v>
      </c>
      <c r="D3624" t="s">
        <v>6840</v>
      </c>
      <c r="E3624" t="s">
        <v>6841</v>
      </c>
      <c r="F3624" t="s">
        <v>8510</v>
      </c>
      <c r="J3624" s="37">
        <v>57356.584167837071</v>
      </c>
      <c r="K3624" s="38">
        <v>70494.126946443823</v>
      </c>
      <c r="L3624" s="39">
        <v>49731.805045865563</v>
      </c>
      <c r="M3624" s="40">
        <v>46087.034848063871</v>
      </c>
      <c r="N3624" s="41">
        <v>43108.677253903799</v>
      </c>
      <c r="O3624" s="42">
        <v>39315.435922287899</v>
      </c>
      <c r="P3624" s="2">
        <f t="shared" si="168"/>
        <v>112398.99063071041</v>
      </c>
      <c r="Q3624" s="7">
        <f t="shared" si="169"/>
        <v>0.34829091776443322</v>
      </c>
      <c r="R3624" s="44">
        <v>1.29576136481152</v>
      </c>
      <c r="S3624" s="46">
        <v>1.592555893426824</v>
      </c>
      <c r="T3624" s="48">
        <v>1.1235074842010291</v>
      </c>
      <c r="U3624" s="50">
        <v>1.0411672877885625</v>
      </c>
      <c r="V3624" s="52">
        <v>0.97388223661095596</v>
      </c>
      <c r="W3624" s="54">
        <v>0.88818788022230843</v>
      </c>
      <c r="X3624" s="26">
        <f t="shared" si="170"/>
        <v>-0.56803265568658989</v>
      </c>
      <c r="Y3624" s="26">
        <v>-0.56803265568658989</v>
      </c>
      <c r="Z3624">
        <v>3614</v>
      </c>
      <c r="AA3624">
        <v>636</v>
      </c>
    </row>
    <row r="3625" spans="1:27" x14ac:dyDescent="0.2">
      <c r="A3625">
        <v>1348</v>
      </c>
      <c r="B3625">
        <v>1711</v>
      </c>
      <c r="C3625">
        <v>1</v>
      </c>
      <c r="D3625" t="s">
        <v>3424</v>
      </c>
      <c r="E3625" t="s">
        <v>3425</v>
      </c>
      <c r="F3625" t="s">
        <v>8510</v>
      </c>
      <c r="J3625" s="37">
        <v>270524.62810103764</v>
      </c>
      <c r="K3625" s="38">
        <v>272940.86106510099</v>
      </c>
      <c r="L3625" s="39">
        <v>226285.30669528502</v>
      </c>
      <c r="M3625" s="40">
        <v>200689.57802757304</v>
      </c>
      <c r="N3625" s="41">
        <v>173400.51406455468</v>
      </c>
      <c r="O3625" s="42">
        <v>154303.85431497701</v>
      </c>
      <c r="P3625" s="2">
        <f t="shared" si="168"/>
        <v>1204914.0182014857</v>
      </c>
      <c r="Q3625" s="7">
        <f t="shared" si="169"/>
        <v>3.7336688423246747</v>
      </c>
      <c r="R3625" s="44">
        <v>1.1892010555891936</v>
      </c>
      <c r="S3625" s="46">
        <v>1.1998225905362461</v>
      </c>
      <c r="T3625" s="48">
        <v>0.99472912124604151</v>
      </c>
      <c r="U3625" s="50">
        <v>0.88221268322750634</v>
      </c>
      <c r="V3625" s="52">
        <v>0.76225250104866993</v>
      </c>
      <c r="W3625" s="54">
        <v>0.67830536436156719</v>
      </c>
      <c r="X3625" s="26">
        <f t="shared" si="170"/>
        <v>-0.56852930894562803</v>
      </c>
      <c r="Y3625" s="26">
        <v>-0.56852930894562803</v>
      </c>
      <c r="Z3625">
        <v>3615</v>
      </c>
      <c r="AA3625">
        <v>635</v>
      </c>
    </row>
    <row r="3626" spans="1:27" x14ac:dyDescent="0.2">
      <c r="A3626">
        <v>1641</v>
      </c>
      <c r="B3626">
        <v>454</v>
      </c>
      <c r="C3626">
        <v>1</v>
      </c>
      <c r="D3626" t="s">
        <v>910</v>
      </c>
      <c r="E3626" t="s">
        <v>911</v>
      </c>
      <c r="F3626" t="s">
        <v>8510</v>
      </c>
      <c r="J3626" s="37">
        <v>4005341.5611524866</v>
      </c>
      <c r="K3626" s="38">
        <v>2553832.0730367997</v>
      </c>
      <c r="L3626" s="39">
        <v>2636195.5166045735</v>
      </c>
      <c r="M3626" s="40">
        <v>2136887.1753378701</v>
      </c>
      <c r="N3626" s="41">
        <v>2330734.9106112435</v>
      </c>
      <c r="O3626" s="42">
        <v>2378686.8639105069</v>
      </c>
      <c r="P3626" s="2">
        <f t="shared" si="168"/>
        <v>1333799.3026402895</v>
      </c>
      <c r="Q3626" s="7">
        <f t="shared" si="169"/>
        <v>4.1330458629867799</v>
      </c>
      <c r="R3626" s="44">
        <v>1.7170528863054264</v>
      </c>
      <c r="S3626" s="46">
        <v>1.0948041921512084</v>
      </c>
      <c r="T3626" s="48">
        <v>1.130112638720596</v>
      </c>
      <c r="U3626" s="50">
        <v>0.91606377036848485</v>
      </c>
      <c r="V3626" s="52">
        <v>0.99916450179752758</v>
      </c>
      <c r="W3626" s="54">
        <v>1.0197210607225029</v>
      </c>
      <c r="X3626" s="26">
        <f t="shared" si="170"/>
        <v>-0.56966100961825306</v>
      </c>
      <c r="Y3626" s="26">
        <v>-0.56966100961825306</v>
      </c>
      <c r="Z3626">
        <v>3616</v>
      </c>
      <c r="AA3626">
        <v>634</v>
      </c>
    </row>
    <row r="3627" spans="1:27" x14ac:dyDescent="0.2">
      <c r="A3627">
        <v>419</v>
      </c>
      <c r="B3627">
        <v>1576</v>
      </c>
      <c r="C3627">
        <v>1</v>
      </c>
      <c r="D3627" t="s">
        <v>3154</v>
      </c>
      <c r="E3627" t="s">
        <v>3155</v>
      </c>
      <c r="F3627" t="s">
        <v>8510</v>
      </c>
      <c r="J3627" s="37">
        <v>530711.42994270904</v>
      </c>
      <c r="K3627" s="38">
        <v>458389.27712711861</v>
      </c>
      <c r="L3627" s="39">
        <v>423512.70569233602</v>
      </c>
      <c r="M3627" s="40">
        <v>327077.95955183799</v>
      </c>
      <c r="N3627" s="41">
        <v>316137.04479038034</v>
      </c>
      <c r="O3627" s="42">
        <v>284603.68358120666</v>
      </c>
      <c r="P3627" s="2">
        <f t="shared" si="168"/>
        <v>175085.4143177545</v>
      </c>
      <c r="Q3627" s="7">
        <f t="shared" si="169"/>
        <v>0.54253743114340036</v>
      </c>
      <c r="R3627" s="44">
        <v>1.2076985687219537</v>
      </c>
      <c r="S3627" s="46">
        <v>1.0431206917169158</v>
      </c>
      <c r="T3627" s="48">
        <v>0.96375480090076571</v>
      </c>
      <c r="U3627" s="50">
        <v>0.74430577772537099</v>
      </c>
      <c r="V3627" s="52">
        <v>0.71940839215493457</v>
      </c>
      <c r="W3627" s="54">
        <v>0.64765038384630902</v>
      </c>
      <c r="X3627" s="26">
        <f t="shared" si="170"/>
        <v>-0.57011812089136604</v>
      </c>
      <c r="Y3627" s="26">
        <v>-0.57011812089136604</v>
      </c>
      <c r="Z3627">
        <v>3617</v>
      </c>
      <c r="AA3627">
        <v>633</v>
      </c>
    </row>
    <row r="3628" spans="1:27" x14ac:dyDescent="0.2">
      <c r="A3628">
        <v>2986</v>
      </c>
      <c r="B3628">
        <v>3293</v>
      </c>
      <c r="C3628">
        <v>1</v>
      </c>
      <c r="D3628" t="s">
        <v>6588</v>
      </c>
      <c r="E3628" t="s">
        <v>6589</v>
      </c>
      <c r="F3628" t="s">
        <v>8510</v>
      </c>
      <c r="J3628" s="37">
        <v>65567.145054302367</v>
      </c>
      <c r="K3628" s="38">
        <v>63045.229359967867</v>
      </c>
      <c r="L3628" s="39">
        <v>58741.142375375959</v>
      </c>
      <c r="M3628" s="40">
        <v>55633.205515253765</v>
      </c>
      <c r="N3628" s="41">
        <v>36868.574534102539</v>
      </c>
      <c r="O3628" s="42">
        <v>33260.024925760066</v>
      </c>
      <c r="P3628" s="2">
        <f t="shared" si="168"/>
        <v>123203.63984276535</v>
      </c>
      <c r="Q3628" s="7">
        <f t="shared" si="169"/>
        <v>0.38177130018666805</v>
      </c>
      <c r="R3628" s="44">
        <v>1.0767566866477889</v>
      </c>
      <c r="S3628" s="46">
        <v>1.0353412859194557</v>
      </c>
      <c r="T3628" s="48">
        <v>0.96465871408054427</v>
      </c>
      <c r="U3628" s="50">
        <v>0.91361955730401911</v>
      </c>
      <c r="V3628" s="52">
        <v>0.60546305811987411</v>
      </c>
      <c r="W3628" s="54">
        <v>0.54620273930219432</v>
      </c>
      <c r="X3628" s="26">
        <f t="shared" si="170"/>
        <v>-0.57049193955760613</v>
      </c>
      <c r="Y3628" s="26">
        <v>-0.57049193955760613</v>
      </c>
      <c r="Z3628">
        <v>3618</v>
      </c>
      <c r="AA3628">
        <v>632</v>
      </c>
    </row>
    <row r="3629" spans="1:27" x14ac:dyDescent="0.2">
      <c r="A3629">
        <v>4243</v>
      </c>
      <c r="B3629">
        <v>1864</v>
      </c>
      <c r="C3629">
        <v>1</v>
      </c>
      <c r="D3629" t="s">
        <v>3730</v>
      </c>
      <c r="E3629" t="s">
        <v>3731</v>
      </c>
      <c r="F3629" t="s">
        <v>8510</v>
      </c>
      <c r="J3629" s="37">
        <v>337768.22202974331</v>
      </c>
      <c r="K3629" s="38">
        <v>288345.44899204932</v>
      </c>
      <c r="L3629" s="39">
        <v>272783.11457456002</v>
      </c>
      <c r="M3629" s="40">
        <v>205006.39183873637</v>
      </c>
      <c r="N3629" s="41">
        <v>197898.55173591836</v>
      </c>
      <c r="O3629" s="42">
        <v>180840.13463122831</v>
      </c>
      <c r="P3629" s="2">
        <f t="shared" si="168"/>
        <v>803959.02238364494</v>
      </c>
      <c r="Q3629" s="7">
        <f t="shared" si="169"/>
        <v>2.4912290064150233</v>
      </c>
      <c r="R3629" s="44">
        <v>1.2038888909266805</v>
      </c>
      <c r="S3629" s="46">
        <v>1.0277339907962857</v>
      </c>
      <c r="T3629" s="48">
        <v>0.97226600920371453</v>
      </c>
      <c r="U3629" s="50">
        <v>0.73069312506812312</v>
      </c>
      <c r="V3629" s="52">
        <v>0.70535903743002604</v>
      </c>
      <c r="W3629" s="54">
        <v>0.64455864973896138</v>
      </c>
      <c r="X3629" s="26">
        <f t="shared" si="170"/>
        <v>-0.57219270716756665</v>
      </c>
      <c r="Y3629" s="26">
        <v>-0.57219270716756665</v>
      </c>
      <c r="Z3629">
        <v>3619</v>
      </c>
      <c r="AA3629">
        <v>631</v>
      </c>
    </row>
    <row r="3630" spans="1:27" x14ac:dyDescent="0.2">
      <c r="A3630">
        <v>1709</v>
      </c>
      <c r="B3630">
        <v>569</v>
      </c>
      <c r="C3630">
        <v>1</v>
      </c>
      <c r="D3630" t="s">
        <v>1140</v>
      </c>
      <c r="E3630" t="s">
        <v>1141</v>
      </c>
      <c r="F3630" t="s">
        <v>8510</v>
      </c>
      <c r="J3630" s="37">
        <v>2761549.4706648868</v>
      </c>
      <c r="K3630" s="38">
        <v>2429974.7281068205</v>
      </c>
      <c r="L3630" s="39">
        <v>2425715.8803353766</v>
      </c>
      <c r="M3630" s="40">
        <v>2308324.1444860897</v>
      </c>
      <c r="N3630" s="41">
        <v>1788867.2763377733</v>
      </c>
      <c r="O3630" s="42">
        <v>1270149.8227375466</v>
      </c>
      <c r="P3630" s="2">
        <f t="shared" si="168"/>
        <v>3985591.2989515816</v>
      </c>
      <c r="Q3630" s="7">
        <f t="shared" si="169"/>
        <v>12.350157626473449</v>
      </c>
      <c r="R3630" s="44">
        <v>1.166677702843897</v>
      </c>
      <c r="S3630" s="46">
        <v>1.0265966131954964</v>
      </c>
      <c r="T3630" s="48">
        <v>1.0247973686816716</v>
      </c>
      <c r="U3630" s="50">
        <v>0.97520263131832863</v>
      </c>
      <c r="V3630" s="52">
        <v>0.75574657880305374</v>
      </c>
      <c r="W3630" s="54">
        <v>0.53660290833111302</v>
      </c>
      <c r="X3630" s="26">
        <f t="shared" si="170"/>
        <v>-0.57321697330065591</v>
      </c>
      <c r="Y3630" s="26">
        <v>-0.57321697330065591</v>
      </c>
      <c r="Z3630">
        <v>3620</v>
      </c>
      <c r="AA3630">
        <v>630</v>
      </c>
    </row>
    <row r="3631" spans="1:27" x14ac:dyDescent="0.2">
      <c r="A3631">
        <v>996</v>
      </c>
      <c r="B3631">
        <v>179</v>
      </c>
      <c r="C3631">
        <v>1</v>
      </c>
      <c r="D3631" t="s">
        <v>360</v>
      </c>
      <c r="E3631" t="s">
        <v>361</v>
      </c>
      <c r="F3631" t="s">
        <v>8510</v>
      </c>
      <c r="J3631" s="37">
        <v>9712971.5948862806</v>
      </c>
      <c r="K3631" s="38">
        <v>7512722.262449339</v>
      </c>
      <c r="L3631" s="39">
        <v>7119627.5146267535</v>
      </c>
      <c r="M3631" s="40">
        <v>5968359.3613021104</v>
      </c>
      <c r="N3631" s="41">
        <v>5614916.5845038369</v>
      </c>
      <c r="O3631" s="42">
        <v>5209633.1272382764</v>
      </c>
      <c r="P3631" s="2">
        <f t="shared" si="168"/>
        <v>2824319.7203093353</v>
      </c>
      <c r="Q3631" s="7">
        <f t="shared" si="169"/>
        <v>8.7517236758704193</v>
      </c>
      <c r="R3631" s="44">
        <v>1.3276024347235327</v>
      </c>
      <c r="S3631" s="46">
        <v>1.0268647724946018</v>
      </c>
      <c r="T3631" s="48">
        <v>0.97313522750539838</v>
      </c>
      <c r="U3631" s="50">
        <v>0.81577592829997769</v>
      </c>
      <c r="V3631" s="52">
        <v>0.76746615137652041</v>
      </c>
      <c r="W3631" s="54">
        <v>0.71207061157053497</v>
      </c>
      <c r="X3631" s="26">
        <f t="shared" si="170"/>
        <v>-0.57331632547495048</v>
      </c>
      <c r="Y3631" s="26">
        <v>-0.57331632547495048</v>
      </c>
      <c r="Z3631">
        <v>3621</v>
      </c>
      <c r="AA3631">
        <v>629</v>
      </c>
    </row>
    <row r="3632" spans="1:27" x14ac:dyDescent="0.2">
      <c r="A3632">
        <v>508</v>
      </c>
      <c r="B3632">
        <v>1558</v>
      </c>
      <c r="C3632">
        <v>1</v>
      </c>
      <c r="D3632" t="s">
        <v>3118</v>
      </c>
      <c r="E3632" t="s">
        <v>3119</v>
      </c>
      <c r="F3632" t="s">
        <v>8510</v>
      </c>
      <c r="J3632" s="37">
        <v>439006.31338039367</v>
      </c>
      <c r="K3632" s="38">
        <v>323387.84890537598</v>
      </c>
      <c r="L3632" s="39">
        <v>287201.68511625571</v>
      </c>
      <c r="M3632" s="40">
        <v>253228.33030274333</v>
      </c>
      <c r="N3632" s="41">
        <v>250829.54181520166</v>
      </c>
      <c r="O3632" s="42">
        <v>252574.04229540503</v>
      </c>
      <c r="P3632" s="2">
        <f t="shared" si="168"/>
        <v>510157.66327240667</v>
      </c>
      <c r="Q3632" s="7">
        <f t="shared" si="169"/>
        <v>1.5808263023418769</v>
      </c>
      <c r="R3632" s="44">
        <v>1.4901504618404533</v>
      </c>
      <c r="S3632" s="46">
        <v>1.0976984560638408</v>
      </c>
      <c r="T3632" s="48">
        <v>0.97486917767059722</v>
      </c>
      <c r="U3632" s="50">
        <v>0.85955099471371854</v>
      </c>
      <c r="V3632" s="52">
        <v>0.85140861574644733</v>
      </c>
      <c r="W3632" s="54">
        <v>0.85733009823320017</v>
      </c>
      <c r="X3632" s="26">
        <f t="shared" si="170"/>
        <v>-0.57404136027790353</v>
      </c>
      <c r="Y3632" s="26">
        <v>-0.57404136027790353</v>
      </c>
      <c r="Z3632">
        <v>3622</v>
      </c>
      <c r="AA3632">
        <v>628</v>
      </c>
    </row>
    <row r="3633" spans="1:27" x14ac:dyDescent="0.2">
      <c r="A3633">
        <v>4122</v>
      </c>
      <c r="B3633">
        <v>1044</v>
      </c>
      <c r="C3633">
        <v>1</v>
      </c>
      <c r="D3633" t="s">
        <v>2090</v>
      </c>
      <c r="E3633" t="s">
        <v>2091</v>
      </c>
      <c r="F3633" t="s">
        <v>8510</v>
      </c>
      <c r="J3633" s="37">
        <v>1028627.2071474167</v>
      </c>
      <c r="K3633" s="38">
        <v>939311.29843147646</v>
      </c>
      <c r="L3633" s="39">
        <v>876723.40009809844</v>
      </c>
      <c r="M3633" s="40">
        <v>656291.53791227238</v>
      </c>
      <c r="N3633" s="41">
        <v>604140.60554586165</v>
      </c>
      <c r="O3633" s="42">
        <v>581309.01316441968</v>
      </c>
      <c r="P3633" s="2">
        <f t="shared" si="168"/>
        <v>298941.17388143024</v>
      </c>
      <c r="Q3633" s="7">
        <f t="shared" si="169"/>
        <v>0.92632945566943903</v>
      </c>
      <c r="R3633" s="44">
        <v>1.1940088270274976</v>
      </c>
      <c r="S3633" s="46">
        <v>1.0903327987640032</v>
      </c>
      <c r="T3633" s="48">
        <v>1.0176820827846007</v>
      </c>
      <c r="U3633" s="50">
        <v>0.76180941348404507</v>
      </c>
      <c r="V3633" s="52">
        <v>0.70127370807927403</v>
      </c>
      <c r="W3633" s="54">
        <v>0.67477127585785157</v>
      </c>
      <c r="X3633" s="26">
        <f t="shared" si="170"/>
        <v>-0.57417681388613906</v>
      </c>
      <c r="Y3633" s="26">
        <v>-0.57417681388613906</v>
      </c>
      <c r="Z3633">
        <v>3623</v>
      </c>
      <c r="AA3633">
        <v>627</v>
      </c>
    </row>
    <row r="3634" spans="1:27" x14ac:dyDescent="0.2">
      <c r="A3634">
        <v>4037</v>
      </c>
      <c r="B3634">
        <v>4036</v>
      </c>
      <c r="C3634">
        <v>1</v>
      </c>
      <c r="D3634" t="s">
        <v>8074</v>
      </c>
      <c r="E3634" t="s">
        <v>8075</v>
      </c>
      <c r="F3634" t="s">
        <v>8510</v>
      </c>
      <c r="J3634" s="37">
        <v>14413.907414045367</v>
      </c>
      <c r="K3634" s="38">
        <v>16573.334598440797</v>
      </c>
      <c r="L3634" s="39">
        <v>12696.739407419067</v>
      </c>
      <c r="M3634" s="40">
        <v>11157.944271767499</v>
      </c>
      <c r="N3634" s="41">
        <v>7917.7284565785631</v>
      </c>
      <c r="O3634" s="42">
        <v>7618.3628541814696</v>
      </c>
      <c r="P3634" s="2">
        <f t="shared" si="168"/>
        <v>426785.63388857606</v>
      </c>
      <c r="Q3634" s="7">
        <f t="shared" si="169"/>
        <v>1.3224812721326487</v>
      </c>
      <c r="R3634" s="44">
        <v>0.94448554305662091</v>
      </c>
      <c r="S3634" s="46">
        <v>1.0859841456463357</v>
      </c>
      <c r="T3634" s="48">
        <v>0.83196641061946353</v>
      </c>
      <c r="U3634" s="50">
        <v>0.73113533701810629</v>
      </c>
      <c r="V3634" s="52">
        <v>0.51881699016600391</v>
      </c>
      <c r="W3634" s="54">
        <v>0.49920076290503407</v>
      </c>
      <c r="X3634" s="26">
        <f t="shared" si="170"/>
        <v>-0.5755366344000411</v>
      </c>
      <c r="Y3634" s="26">
        <v>-0.5755366344000411</v>
      </c>
      <c r="Z3634">
        <v>3624</v>
      </c>
      <c r="AA3634">
        <v>626</v>
      </c>
    </row>
    <row r="3635" spans="1:27" x14ac:dyDescent="0.2">
      <c r="A3635">
        <v>1096</v>
      </c>
      <c r="B3635">
        <v>931</v>
      </c>
      <c r="C3635">
        <v>1</v>
      </c>
      <c r="D3635" t="s">
        <v>1864</v>
      </c>
      <c r="E3635" t="s">
        <v>1865</v>
      </c>
      <c r="F3635" t="s">
        <v>8510</v>
      </c>
      <c r="J3635" s="37">
        <v>1495856.0523364099</v>
      </c>
      <c r="K3635" s="38">
        <v>1195750.1314439334</v>
      </c>
      <c r="L3635" s="39">
        <v>1203777.1971885068</v>
      </c>
      <c r="M3635" s="40">
        <v>965660.90865507873</v>
      </c>
      <c r="N3635" s="41">
        <v>901914.62518049439</v>
      </c>
      <c r="O3635" s="42">
        <v>836997.93317871133</v>
      </c>
      <c r="P3635" s="2">
        <f t="shared" si="168"/>
        <v>1122530.7608847818</v>
      </c>
      <c r="Q3635" s="7">
        <f t="shared" si="169"/>
        <v>3.4783877215757264</v>
      </c>
      <c r="R3635" s="44">
        <v>1.369296759523982</v>
      </c>
      <c r="S3635" s="46">
        <v>1.0945817798638857</v>
      </c>
      <c r="T3635" s="48">
        <v>1.1019297028778432</v>
      </c>
      <c r="U3635" s="50">
        <v>0.88395962362494118</v>
      </c>
      <c r="V3635" s="52">
        <v>0.82560669637829254</v>
      </c>
      <c r="W3635" s="54">
        <v>0.76618238488908319</v>
      </c>
      <c r="X3635" s="26">
        <f t="shared" si="170"/>
        <v>-0.57720960041202518</v>
      </c>
      <c r="Y3635" s="26">
        <v>-0.57720960041202518</v>
      </c>
      <c r="Z3635">
        <v>3625</v>
      </c>
      <c r="AA3635">
        <v>625</v>
      </c>
    </row>
    <row r="3636" spans="1:27" x14ac:dyDescent="0.2">
      <c r="A3636">
        <v>4435</v>
      </c>
      <c r="B3636">
        <v>849</v>
      </c>
      <c r="C3636">
        <v>1</v>
      </c>
      <c r="D3636" t="s">
        <v>1700</v>
      </c>
      <c r="E3636" t="s">
        <v>1701</v>
      </c>
      <c r="F3636" t="s">
        <v>8510</v>
      </c>
      <c r="J3636" s="37">
        <v>1618789.4539521101</v>
      </c>
      <c r="K3636" s="38">
        <v>1307820.63328343</v>
      </c>
      <c r="L3636" s="39">
        <v>1237813.1900391534</v>
      </c>
      <c r="M3636" s="40">
        <v>1049311.3903256301</v>
      </c>
      <c r="N3636" s="41">
        <v>941043.59853815194</v>
      </c>
      <c r="O3636" s="42">
        <v>895401.06208969292</v>
      </c>
      <c r="P3636" s="2">
        <f t="shared" si="168"/>
        <v>1518873.1555819118</v>
      </c>
      <c r="Q3636" s="7">
        <f t="shared" si="169"/>
        <v>4.706534483601005</v>
      </c>
      <c r="R3636" s="44">
        <v>1.3352359716441264</v>
      </c>
      <c r="S3636" s="46">
        <v>1.0787376639717705</v>
      </c>
      <c r="T3636" s="48">
        <v>1.0209929978730512</v>
      </c>
      <c r="U3636" s="50">
        <v>0.86550990951794338</v>
      </c>
      <c r="V3636" s="52">
        <v>0.7762067269377867</v>
      </c>
      <c r="W3636" s="54">
        <v>0.73855911541284558</v>
      </c>
      <c r="X3636" s="26">
        <f t="shared" si="170"/>
        <v>-0.57806574008763767</v>
      </c>
      <c r="Y3636" s="26">
        <v>-0.57806574008763767</v>
      </c>
      <c r="Z3636">
        <v>3626</v>
      </c>
      <c r="AA3636">
        <v>624</v>
      </c>
    </row>
    <row r="3637" spans="1:27" x14ac:dyDescent="0.2">
      <c r="A3637">
        <v>1421</v>
      </c>
      <c r="B3637">
        <v>455</v>
      </c>
      <c r="C3637">
        <v>1</v>
      </c>
      <c r="D3637" t="s">
        <v>912</v>
      </c>
      <c r="E3637" t="s">
        <v>913</v>
      </c>
      <c r="F3637" t="s">
        <v>8510</v>
      </c>
      <c r="J3637" s="37">
        <v>2682487.5833208202</v>
      </c>
      <c r="K3637" s="38">
        <v>2334632.8169615031</v>
      </c>
      <c r="L3637" s="39">
        <v>1944320.5711150568</v>
      </c>
      <c r="M3637" s="40">
        <v>1742194.2095526599</v>
      </c>
      <c r="N3637" s="41">
        <v>1620170.2901321165</v>
      </c>
      <c r="O3637" s="42">
        <v>1418956.8572117134</v>
      </c>
      <c r="P3637" s="2">
        <f t="shared" si="168"/>
        <v>800400.92925283522</v>
      </c>
      <c r="Q3637" s="7">
        <f t="shared" si="169"/>
        <v>2.4802035379916223</v>
      </c>
      <c r="R3637" s="44">
        <v>1.2538054706534816</v>
      </c>
      <c r="S3637" s="46">
        <v>1.0912167556987333</v>
      </c>
      <c r="T3637" s="48">
        <v>0.90878324430126678</v>
      </c>
      <c r="U3637" s="50">
        <v>0.81430857106662569</v>
      </c>
      <c r="V3637" s="52">
        <v>0.75727410102048454</v>
      </c>
      <c r="W3637" s="54">
        <v>0.66322613429988841</v>
      </c>
      <c r="X3637" s="26">
        <f t="shared" si="170"/>
        <v>-0.57845704557676481</v>
      </c>
      <c r="Y3637" s="26">
        <v>-0.57845704557676481</v>
      </c>
      <c r="Z3637">
        <v>3627</v>
      </c>
      <c r="AA3637">
        <v>623</v>
      </c>
    </row>
    <row r="3638" spans="1:27" x14ac:dyDescent="0.2">
      <c r="A3638">
        <v>3544</v>
      </c>
      <c r="B3638">
        <v>2532</v>
      </c>
      <c r="C3638">
        <v>1</v>
      </c>
      <c r="D3638" t="s">
        <v>5066</v>
      </c>
      <c r="E3638" t="s">
        <v>5067</v>
      </c>
      <c r="F3638" t="s">
        <v>8510</v>
      </c>
      <c r="J3638" s="37">
        <v>181845.001293957</v>
      </c>
      <c r="K3638" s="38">
        <v>130884.002806335</v>
      </c>
      <c r="L3638" s="39">
        <v>131239.51627312234</v>
      </c>
      <c r="M3638" s="40">
        <v>109707.52225534165</v>
      </c>
      <c r="N3638" s="41">
        <v>106453.75724259338</v>
      </c>
      <c r="O3638" s="42">
        <v>103386.59100304281</v>
      </c>
      <c r="P3638" s="2">
        <f t="shared" si="168"/>
        <v>108080.63974896751</v>
      </c>
      <c r="Q3638" s="7">
        <f t="shared" si="169"/>
        <v>0.33490963752880681</v>
      </c>
      <c r="R3638" s="44">
        <v>1.511649267340903</v>
      </c>
      <c r="S3638" s="46">
        <v>1.0880183977617859</v>
      </c>
      <c r="T3638" s="48">
        <v>1.090973726023629</v>
      </c>
      <c r="U3638" s="50">
        <v>0.91198160223821401</v>
      </c>
      <c r="V3638" s="52">
        <v>0.88493355878020641</v>
      </c>
      <c r="W3638" s="54">
        <v>0.8594366819574315</v>
      </c>
      <c r="X3638" s="26">
        <f t="shared" si="170"/>
        <v>-0.57847279537821583</v>
      </c>
      <c r="Y3638" s="26">
        <v>-0.57847279537821583</v>
      </c>
      <c r="Z3638">
        <v>3628</v>
      </c>
      <c r="AA3638">
        <v>622</v>
      </c>
    </row>
    <row r="3639" spans="1:27" x14ac:dyDescent="0.2">
      <c r="A3639">
        <v>3737</v>
      </c>
      <c r="B3639">
        <v>3019</v>
      </c>
      <c r="C3639">
        <v>1</v>
      </c>
      <c r="D3639" t="s">
        <v>6040</v>
      </c>
      <c r="E3639" t="s">
        <v>6041</v>
      </c>
      <c r="F3639" t="s">
        <v>8510</v>
      </c>
      <c r="J3639" s="37">
        <v>112710.86883701598</v>
      </c>
      <c r="K3639" s="38">
        <v>105473.73815762659</v>
      </c>
      <c r="L3639" s="39">
        <v>110231.57357848789</v>
      </c>
      <c r="M3639" s="40">
        <v>90945.014399409367</v>
      </c>
      <c r="N3639" s="41">
        <v>70514.245571049963</v>
      </c>
      <c r="O3639" s="42">
        <v>79064.391315424669</v>
      </c>
      <c r="P3639" s="2">
        <f t="shared" si="168"/>
        <v>159443.54385344949</v>
      </c>
      <c r="Q3639" s="7">
        <f t="shared" si="169"/>
        <v>0.49406794410446025</v>
      </c>
      <c r="R3639" s="44">
        <v>1.563075115962838</v>
      </c>
      <c r="S3639" s="46">
        <v>1.4627105371724589</v>
      </c>
      <c r="T3639" s="48">
        <v>1.5286922320074869</v>
      </c>
      <c r="U3639" s="50">
        <v>1.2612260946560394</v>
      </c>
      <c r="V3639" s="52">
        <v>0.97789204989965728</v>
      </c>
      <c r="W3639" s="54">
        <v>1.0964655307785354</v>
      </c>
      <c r="X3639" s="26">
        <f t="shared" si="170"/>
        <v>-0.57928136072733805</v>
      </c>
      <c r="Y3639" s="26">
        <v>-0.57928136072733805</v>
      </c>
      <c r="Z3639">
        <v>3629</v>
      </c>
      <c r="AA3639">
        <v>621</v>
      </c>
    </row>
    <row r="3640" spans="1:27" x14ac:dyDescent="0.2">
      <c r="A3640">
        <v>1476</v>
      </c>
      <c r="B3640">
        <v>1614</v>
      </c>
      <c r="C3640">
        <v>1</v>
      </c>
      <c r="D3640" t="s">
        <v>3230</v>
      </c>
      <c r="E3640" t="s">
        <v>3231</v>
      </c>
      <c r="F3640" t="s">
        <v>8510</v>
      </c>
      <c r="J3640" s="37">
        <v>436564.70614820969</v>
      </c>
      <c r="K3640" s="38">
        <v>358129.43181847833</v>
      </c>
      <c r="L3640" s="39">
        <v>342995.64396166365</v>
      </c>
      <c r="M3640" s="40">
        <v>226877.60771464868</v>
      </c>
      <c r="N3640" s="41">
        <v>206176.21886988301</v>
      </c>
      <c r="O3640" s="42">
        <v>227477.51307302501</v>
      </c>
      <c r="P3640" s="2">
        <f t="shared" si="168"/>
        <v>171871.111138632</v>
      </c>
      <c r="Q3640" s="7">
        <f t="shared" si="169"/>
        <v>0.53257726514949122</v>
      </c>
      <c r="R3640" s="44">
        <v>1.0959835556674609</v>
      </c>
      <c r="S3640" s="46">
        <v>0.89907398043380049</v>
      </c>
      <c r="T3640" s="48">
        <v>0.86108102682935161</v>
      </c>
      <c r="U3640" s="50">
        <v>0.56956992560917696</v>
      </c>
      <c r="V3640" s="52">
        <v>0.51759966453718254</v>
      </c>
      <c r="W3640" s="54">
        <v>0.57107597133041321</v>
      </c>
      <c r="X3640" s="26">
        <f t="shared" si="170"/>
        <v>-0.58006742437075243</v>
      </c>
      <c r="Y3640" s="26">
        <v>-0.58006742437075243</v>
      </c>
      <c r="Z3640">
        <v>3630</v>
      </c>
      <c r="AA3640">
        <v>620</v>
      </c>
    </row>
    <row r="3641" spans="1:27" x14ac:dyDescent="0.2">
      <c r="A3641">
        <v>5027</v>
      </c>
      <c r="B3641">
        <v>2009</v>
      </c>
      <c r="C3641">
        <v>1</v>
      </c>
      <c r="D3641" t="s">
        <v>4020</v>
      </c>
      <c r="E3641" t="s">
        <v>4021</v>
      </c>
      <c r="F3641" t="s">
        <v>8510</v>
      </c>
      <c r="J3641" s="37">
        <v>137566.00340738101</v>
      </c>
      <c r="K3641" s="38">
        <v>119953.95934038544</v>
      </c>
      <c r="L3641" s="39">
        <v>98564.462354393138</v>
      </c>
      <c r="M3641" s="40">
        <v>87692.491193136666</v>
      </c>
      <c r="N3641" s="41">
        <v>66844.436094437799</v>
      </c>
      <c r="O3641" s="42">
        <v>57583.350211903395</v>
      </c>
      <c r="P3641" s="2">
        <f t="shared" si="168"/>
        <v>1755874.3749064086</v>
      </c>
      <c r="Q3641" s="7">
        <f t="shared" si="169"/>
        <v>5.4409305108840575</v>
      </c>
      <c r="R3641" s="44">
        <v>0.98027167514058189</v>
      </c>
      <c r="S3641" s="46">
        <v>0.85477127887569215</v>
      </c>
      <c r="T3641" s="48">
        <v>0.7023534029359445</v>
      </c>
      <c r="U3641" s="50">
        <v>0.62488160671922632</v>
      </c>
      <c r="V3641" s="52">
        <v>0.47632195252541865</v>
      </c>
      <c r="W3641" s="54">
        <v>0.41032904768825085</v>
      </c>
      <c r="X3641" s="26">
        <f t="shared" si="170"/>
        <v>-0.58036184464702778</v>
      </c>
      <c r="Y3641" s="26">
        <v>-0.58036184464702778</v>
      </c>
      <c r="Z3641">
        <v>3631</v>
      </c>
      <c r="AA3641">
        <v>619</v>
      </c>
    </row>
    <row r="3642" spans="1:27" x14ac:dyDescent="0.2">
      <c r="A3642">
        <v>2118</v>
      </c>
      <c r="B3642">
        <v>293</v>
      </c>
      <c r="C3642">
        <v>1</v>
      </c>
      <c r="D3642" t="s">
        <v>588</v>
      </c>
      <c r="E3642" t="s">
        <v>589</v>
      </c>
      <c r="F3642" t="s">
        <v>8510</v>
      </c>
      <c r="J3642" s="37">
        <v>5903401.9846667973</v>
      </c>
      <c r="K3642" s="38">
        <v>5549379.9187325435</v>
      </c>
      <c r="L3642" s="39">
        <v>5012904.8606831068</v>
      </c>
      <c r="M3642" s="40">
        <v>3851326.2616690365</v>
      </c>
      <c r="N3642" s="41">
        <v>3449531.5807291339</v>
      </c>
      <c r="O3642" s="42">
        <v>3374182.7464054362</v>
      </c>
      <c r="P3642" s="2">
        <f t="shared" si="168"/>
        <v>1968391.8838421972</v>
      </c>
      <c r="Q3642" s="7">
        <f t="shared" si="169"/>
        <v>6.0994588287356351</v>
      </c>
      <c r="R3642" s="44">
        <v>1.1946474238762175</v>
      </c>
      <c r="S3642" s="46">
        <v>1.1230054197975194</v>
      </c>
      <c r="T3642" s="48">
        <v>1.0144411465636718</v>
      </c>
      <c r="U3642" s="50">
        <v>0.77937721486019174</v>
      </c>
      <c r="V3642" s="52">
        <v>0.69806766118948516</v>
      </c>
      <c r="W3642" s="54">
        <v>0.68281962437093835</v>
      </c>
      <c r="X3642" s="26">
        <f t="shared" si="170"/>
        <v>-0.58128802929342549</v>
      </c>
      <c r="Y3642" s="26">
        <v>-0.58128802929342549</v>
      </c>
      <c r="Z3642">
        <v>3632</v>
      </c>
      <c r="AA3642">
        <v>618</v>
      </c>
    </row>
    <row r="3643" spans="1:27" x14ac:dyDescent="0.2">
      <c r="A3643">
        <v>5687</v>
      </c>
      <c r="B3643">
        <v>1467</v>
      </c>
      <c r="C3643">
        <v>1</v>
      </c>
      <c r="D3643" t="s">
        <v>2936</v>
      </c>
      <c r="E3643" t="s">
        <v>2937</v>
      </c>
      <c r="F3643" t="s">
        <v>8510</v>
      </c>
      <c r="J3643" s="37">
        <v>527357.74808400508</v>
      </c>
      <c r="K3643" s="38">
        <v>520789.30179051001</v>
      </c>
      <c r="L3643" s="39">
        <v>562601.0212789583</v>
      </c>
      <c r="M3643" s="40">
        <v>424640.51224904804</v>
      </c>
      <c r="N3643" s="41">
        <v>316575.83733265533</v>
      </c>
      <c r="O3643" s="42">
        <v>309403.83232395229</v>
      </c>
      <c r="P3643" s="2">
        <f t="shared" si="168"/>
        <v>223785.82115991664</v>
      </c>
      <c r="Q3643" s="7">
        <f t="shared" si="169"/>
        <v>0.69344545353202391</v>
      </c>
      <c r="R3643" s="44">
        <v>1.1659788679265615</v>
      </c>
      <c r="S3643" s="46">
        <v>1.1514561466786966</v>
      </c>
      <c r="T3643" s="48">
        <v>1.2439011359337668</v>
      </c>
      <c r="U3643" s="50">
        <v>0.93887283451656067</v>
      </c>
      <c r="V3643" s="52">
        <v>0.69994370570475417</v>
      </c>
      <c r="W3643" s="54">
        <v>0.68408652656745417</v>
      </c>
      <c r="X3643" s="26">
        <f t="shared" si="170"/>
        <v>-0.58128961873351004</v>
      </c>
      <c r="Y3643" s="26">
        <v>-0.58128961873351004</v>
      </c>
      <c r="Z3643">
        <v>3633</v>
      </c>
      <c r="AA3643">
        <v>617</v>
      </c>
    </row>
    <row r="3644" spans="1:27" x14ac:dyDescent="0.2">
      <c r="A3644">
        <v>2078</v>
      </c>
      <c r="B3644">
        <v>2603</v>
      </c>
      <c r="C3644">
        <v>1</v>
      </c>
      <c r="D3644" t="s">
        <v>5208</v>
      </c>
      <c r="E3644" t="s">
        <v>5209</v>
      </c>
      <c r="F3644" t="s">
        <v>8510</v>
      </c>
      <c r="J3644" s="37">
        <v>138081.19349761834</v>
      </c>
      <c r="K3644" s="38">
        <v>138167.80999588102</v>
      </c>
      <c r="L3644" s="39">
        <v>106615.97157782801</v>
      </c>
      <c r="M3644" s="40">
        <v>113836.6341217638</v>
      </c>
      <c r="N3644" s="41">
        <v>98867.973494603808</v>
      </c>
      <c r="O3644" s="42">
        <v>85512.410345848766</v>
      </c>
      <c r="P3644" s="2">
        <f t="shared" si="168"/>
        <v>236665.0341705262</v>
      </c>
      <c r="Q3644" s="7">
        <f t="shared" si="169"/>
        <v>0.73335428985144202</v>
      </c>
      <c r="R3644" s="44">
        <v>1.5112107863700843</v>
      </c>
      <c r="S3644" s="46">
        <v>1.5121587488198325</v>
      </c>
      <c r="T3644" s="48">
        <v>1.1668439572874856</v>
      </c>
      <c r="U3644" s="50">
        <v>1.2458695135180844</v>
      </c>
      <c r="V3644" s="52">
        <v>1.082047049181784</v>
      </c>
      <c r="W3644" s="54">
        <v>0.9358789101528181</v>
      </c>
      <c r="X3644" s="26">
        <f t="shared" si="170"/>
        <v>-0.58399556053855406</v>
      </c>
      <c r="Y3644" s="26">
        <v>-0.58399556053855406</v>
      </c>
      <c r="Z3644">
        <v>3634</v>
      </c>
      <c r="AA3644">
        <v>616</v>
      </c>
    </row>
    <row r="3645" spans="1:27" x14ac:dyDescent="0.2">
      <c r="A3645">
        <v>4854</v>
      </c>
      <c r="B3645">
        <v>1478</v>
      </c>
      <c r="C3645">
        <v>1</v>
      </c>
      <c r="D3645" t="s">
        <v>2958</v>
      </c>
      <c r="E3645" t="s">
        <v>2959</v>
      </c>
      <c r="F3645" t="s">
        <v>8510</v>
      </c>
      <c r="J3645" s="37">
        <v>580795.55412535963</v>
      </c>
      <c r="K3645" s="38">
        <v>527201.00867611694</v>
      </c>
      <c r="L3645" s="39">
        <v>487524.07478861668</v>
      </c>
      <c r="M3645" s="40">
        <v>413337.64348434965</v>
      </c>
      <c r="N3645" s="41">
        <v>369993.26422842639</v>
      </c>
      <c r="O3645" s="42">
        <v>335162.25834517134</v>
      </c>
      <c r="P3645" s="2">
        <f t="shared" si="168"/>
        <v>714548.73255185306</v>
      </c>
      <c r="Q3645" s="7">
        <f t="shared" si="169"/>
        <v>2.2141732096649211</v>
      </c>
      <c r="R3645" s="44">
        <v>1.3409619793525205</v>
      </c>
      <c r="S3645" s="46">
        <v>1.2172209361616095</v>
      </c>
      <c r="T3645" s="48">
        <v>1.1256133826558925</v>
      </c>
      <c r="U3645" s="50">
        <v>0.95432904162356169</v>
      </c>
      <c r="V3645" s="52">
        <v>0.85425395635821577</v>
      </c>
      <c r="W3645" s="54">
        <v>0.77383485834637455</v>
      </c>
      <c r="X3645" s="26">
        <f t="shared" si="170"/>
        <v>-0.5851172693533202</v>
      </c>
      <c r="Y3645" s="26">
        <v>-0.5851172693533202</v>
      </c>
      <c r="Z3645">
        <v>3635</v>
      </c>
      <c r="AA3645">
        <v>615</v>
      </c>
    </row>
    <row r="3646" spans="1:27" x14ac:dyDescent="0.2">
      <c r="A3646">
        <v>656</v>
      </c>
      <c r="B3646">
        <v>742</v>
      </c>
      <c r="C3646">
        <v>1</v>
      </c>
      <c r="D3646" t="s">
        <v>1486</v>
      </c>
      <c r="E3646" t="s">
        <v>1487</v>
      </c>
      <c r="F3646" t="s">
        <v>8510</v>
      </c>
      <c r="J3646" s="37">
        <v>2365529.1495717135</v>
      </c>
      <c r="K3646" s="38">
        <v>1995223.8906235266</v>
      </c>
      <c r="L3646" s="39">
        <v>1162771.1321938233</v>
      </c>
      <c r="M3646" s="40">
        <v>848301.91097834648</v>
      </c>
      <c r="N3646" s="41">
        <v>1129991.7539005314</v>
      </c>
      <c r="O3646" s="42">
        <v>1708384.9171893068</v>
      </c>
      <c r="P3646" s="2">
        <f t="shared" si="168"/>
        <v>594559.90390041424</v>
      </c>
      <c r="Q3646" s="7">
        <f t="shared" si="169"/>
        <v>1.8423636496503266</v>
      </c>
      <c r="R3646" s="44">
        <v>1.5641370296336774</v>
      </c>
      <c r="S3646" s="46">
        <v>1.3192834974361081</v>
      </c>
      <c r="T3646" s="48">
        <v>0.76884843510921119</v>
      </c>
      <c r="U3646" s="50">
        <v>0.56091485133906527</v>
      </c>
      <c r="V3646" s="52">
        <v>0.74717402902286423</v>
      </c>
      <c r="W3646" s="54">
        <v>1.1296196076582947</v>
      </c>
      <c r="X3646" s="26">
        <f t="shared" si="170"/>
        <v>-0.58526415698382739</v>
      </c>
      <c r="Y3646" s="26">
        <v>-0.58526415698382739</v>
      </c>
      <c r="Z3646">
        <v>3636</v>
      </c>
      <c r="AA3646">
        <v>614</v>
      </c>
    </row>
    <row r="3647" spans="1:27" x14ac:dyDescent="0.2">
      <c r="A3647">
        <v>984</v>
      </c>
      <c r="B3647">
        <v>1935</v>
      </c>
      <c r="C3647">
        <v>1</v>
      </c>
      <c r="D3647" t="s">
        <v>3872</v>
      </c>
      <c r="E3647" t="s">
        <v>3873</v>
      </c>
      <c r="F3647" t="s">
        <v>8510</v>
      </c>
      <c r="J3647" s="37">
        <v>340817.896822482</v>
      </c>
      <c r="K3647" s="38">
        <v>309745.77300505032</v>
      </c>
      <c r="L3647" s="39">
        <v>256920.25673028469</v>
      </c>
      <c r="M3647" s="40">
        <v>231802.82923502164</v>
      </c>
      <c r="N3647" s="41">
        <v>176534.02112212501</v>
      </c>
      <c r="O3647" s="42">
        <v>177011.37818707968</v>
      </c>
      <c r="P3647" s="2">
        <f t="shared" si="168"/>
        <v>811884.39504000428</v>
      </c>
      <c r="Q3647" s="7">
        <f t="shared" si="169"/>
        <v>2.5157873703346576</v>
      </c>
      <c r="R3647" s="44">
        <v>1.1231060441083827</v>
      </c>
      <c r="S3647" s="46">
        <v>1.0207132695856935</v>
      </c>
      <c r="T3647" s="48">
        <v>0.84663597738810425</v>
      </c>
      <c r="U3647" s="50">
        <v>0.76386586790914934</v>
      </c>
      <c r="V3647" s="52">
        <v>0.58173713282517059</v>
      </c>
      <c r="W3647" s="54">
        <v>0.58331017992700063</v>
      </c>
      <c r="X3647" s="26">
        <f t="shared" si="170"/>
        <v>-0.58552540580963341</v>
      </c>
      <c r="Y3647" s="26">
        <v>-0.58552540580963341</v>
      </c>
      <c r="Z3647">
        <v>3637</v>
      </c>
      <c r="AA3647">
        <v>613</v>
      </c>
    </row>
    <row r="3648" spans="1:27" x14ac:dyDescent="0.2">
      <c r="A3648">
        <v>4968</v>
      </c>
      <c r="B3648">
        <v>642</v>
      </c>
      <c r="C3648">
        <v>1</v>
      </c>
      <c r="D3648" t="s">
        <v>1286</v>
      </c>
      <c r="E3648" t="s">
        <v>1287</v>
      </c>
      <c r="F3648" t="s">
        <v>8510</v>
      </c>
      <c r="J3648" s="37">
        <v>2426419.9111720598</v>
      </c>
      <c r="K3648" s="38">
        <v>1955215.3187002102</v>
      </c>
      <c r="L3648" s="39">
        <v>1659824.7832268265</v>
      </c>
      <c r="M3648" s="40">
        <v>1458972.8227500434</v>
      </c>
      <c r="N3648" s="41">
        <v>1349554.4057209967</v>
      </c>
      <c r="O3648" s="42">
        <v>1282950.8932575267</v>
      </c>
      <c r="P3648" s="2">
        <f t="shared" si="168"/>
        <v>781832.56227160175</v>
      </c>
      <c r="Q3648" s="7">
        <f t="shared" si="169"/>
        <v>2.4226657118866823</v>
      </c>
      <c r="R3648" s="44">
        <v>1.2866994571284904</v>
      </c>
      <c r="S3648" s="46">
        <v>1.0368256860889538</v>
      </c>
      <c r="T3648" s="48">
        <v>0.88018386169389118</v>
      </c>
      <c r="U3648" s="50">
        <v>0.77367463494433208</v>
      </c>
      <c r="V3648" s="52">
        <v>0.71565144730772612</v>
      </c>
      <c r="W3648" s="54">
        <v>0.68033245617391147</v>
      </c>
      <c r="X3648" s="26">
        <f t="shared" si="170"/>
        <v>-0.58598099255230529</v>
      </c>
      <c r="Y3648" s="26">
        <v>-0.58598099255230529</v>
      </c>
      <c r="Z3648">
        <v>3638</v>
      </c>
      <c r="AA3648">
        <v>612</v>
      </c>
    </row>
    <row r="3649" spans="1:27" x14ac:dyDescent="0.2">
      <c r="A3649">
        <v>4332</v>
      </c>
      <c r="B3649">
        <v>1973</v>
      </c>
      <c r="C3649">
        <v>1</v>
      </c>
      <c r="D3649" t="s">
        <v>3948</v>
      </c>
      <c r="E3649" t="s">
        <v>3949</v>
      </c>
      <c r="F3649" t="s">
        <v>8510</v>
      </c>
      <c r="J3649" s="37">
        <v>236115.1840237657</v>
      </c>
      <c r="K3649" s="38">
        <v>280714.231285677</v>
      </c>
      <c r="L3649" s="39">
        <v>244809.12276341169</v>
      </c>
      <c r="M3649" s="40">
        <v>187077.54135282102</v>
      </c>
      <c r="N3649" s="41">
        <v>153609.28177097032</v>
      </c>
      <c r="O3649" s="42">
        <v>147217.96436396366</v>
      </c>
      <c r="P3649" s="2">
        <f t="shared" si="168"/>
        <v>374295.78093480453</v>
      </c>
      <c r="Q3649" s="7">
        <f t="shared" si="169"/>
        <v>1.1598308874983743</v>
      </c>
      <c r="R3649" s="44">
        <v>1.0967825027409093</v>
      </c>
      <c r="S3649" s="46">
        <v>1.3039502665508627</v>
      </c>
      <c r="T3649" s="48">
        <v>1.137166859761275</v>
      </c>
      <c r="U3649" s="50">
        <v>0.86899694680758299</v>
      </c>
      <c r="V3649" s="52">
        <v>0.71353298688338807</v>
      </c>
      <c r="W3649" s="54">
        <v>0.68384457387237763</v>
      </c>
      <c r="X3649" s="26">
        <f t="shared" si="170"/>
        <v>-0.58630162804268204</v>
      </c>
      <c r="Y3649" s="26">
        <v>-0.58630162804268204</v>
      </c>
      <c r="Z3649">
        <v>3639</v>
      </c>
      <c r="AA3649">
        <v>611</v>
      </c>
    </row>
    <row r="3650" spans="1:27" x14ac:dyDescent="0.2">
      <c r="A3650">
        <v>567</v>
      </c>
      <c r="B3650">
        <v>887</v>
      </c>
      <c r="C3650">
        <v>1</v>
      </c>
      <c r="D3650" t="s">
        <v>1776</v>
      </c>
      <c r="E3650" t="s">
        <v>1777</v>
      </c>
      <c r="F3650" t="s">
        <v>8510</v>
      </c>
      <c r="J3650" s="37">
        <v>1002253.8674022296</v>
      </c>
      <c r="K3650" s="38">
        <v>1493943.6011896599</v>
      </c>
      <c r="L3650" s="39">
        <v>568454.15283083834</v>
      </c>
      <c r="M3650" s="40">
        <v>679257.62775201711</v>
      </c>
      <c r="N3650" s="41">
        <v>467877.33058393205</v>
      </c>
      <c r="O3650" s="42">
        <v>731539.43144185666</v>
      </c>
      <c r="P3650" s="2">
        <f t="shared" si="168"/>
        <v>241973.628239932</v>
      </c>
      <c r="Q3650" s="7">
        <f t="shared" si="169"/>
        <v>0.74980403811072038</v>
      </c>
      <c r="R3650" s="44">
        <v>0.95246013373565286</v>
      </c>
      <c r="S3650" s="46">
        <v>1.4197218573680717</v>
      </c>
      <c r="T3650" s="48">
        <v>0.54021235141870316</v>
      </c>
      <c r="U3650" s="50">
        <v>0.6455109149606354</v>
      </c>
      <c r="V3650" s="52">
        <v>0.44463236247210003</v>
      </c>
      <c r="W3650" s="54">
        <v>0.69519526675409293</v>
      </c>
      <c r="X3650" s="26">
        <f t="shared" si="170"/>
        <v>-0.58661346515054036</v>
      </c>
      <c r="Y3650" s="26">
        <v>-0.58661346515054036</v>
      </c>
      <c r="Z3650">
        <v>3640</v>
      </c>
      <c r="AA3650">
        <v>610</v>
      </c>
    </row>
    <row r="3651" spans="1:27" x14ac:dyDescent="0.2">
      <c r="A3651">
        <v>2630</v>
      </c>
      <c r="B3651">
        <v>4009</v>
      </c>
      <c r="C3651">
        <v>1</v>
      </c>
      <c r="D3651" t="s">
        <v>8020</v>
      </c>
      <c r="E3651" t="s">
        <v>8021</v>
      </c>
      <c r="F3651" t="s">
        <v>8510</v>
      </c>
      <c r="J3651" s="37">
        <v>16069.925895932</v>
      </c>
      <c r="K3651" s="38">
        <v>11608.975019844533</v>
      </c>
      <c r="L3651" s="39">
        <v>11101.987932475167</v>
      </c>
      <c r="M3651" s="40">
        <v>9721.5124902225871</v>
      </c>
      <c r="N3651" s="41">
        <v>9320.836402326313</v>
      </c>
      <c r="O3651" s="42">
        <v>8382.9013538562267</v>
      </c>
      <c r="P3651" s="2">
        <f t="shared" si="168"/>
        <v>70590.197212822823</v>
      </c>
      <c r="Q3651" s="7">
        <f t="shared" si="169"/>
        <v>0.21873794804086849</v>
      </c>
      <c r="R3651" s="44">
        <v>1.4151690467436226</v>
      </c>
      <c r="S3651" s="46">
        <v>1.0223234518251716</v>
      </c>
      <c r="T3651" s="48">
        <v>0.97767654817482841</v>
      </c>
      <c r="U3651" s="50">
        <v>0.856107467625421</v>
      </c>
      <c r="V3651" s="52">
        <v>0.82082265044373925</v>
      </c>
      <c r="W3651" s="54">
        <v>0.73822509168419004</v>
      </c>
      <c r="X3651" s="26">
        <f t="shared" si="170"/>
        <v>-0.58725589428440972</v>
      </c>
      <c r="Y3651" s="26">
        <v>-0.58725589428440972</v>
      </c>
      <c r="Z3651">
        <v>3641</v>
      </c>
      <c r="AA3651">
        <v>609</v>
      </c>
    </row>
    <row r="3652" spans="1:27" x14ac:dyDescent="0.2">
      <c r="A3652">
        <v>1610</v>
      </c>
      <c r="B3652">
        <v>2022</v>
      </c>
      <c r="C3652">
        <v>1</v>
      </c>
      <c r="D3652" t="s">
        <v>4046</v>
      </c>
      <c r="E3652" t="s">
        <v>4047</v>
      </c>
      <c r="F3652" t="s">
        <v>8510</v>
      </c>
      <c r="J3652" s="37">
        <v>292022.34018207801</v>
      </c>
      <c r="K3652" s="38">
        <v>172898.34344557402</v>
      </c>
      <c r="L3652" s="39">
        <v>188672.84211170033</v>
      </c>
      <c r="M3652" s="40">
        <v>133582.15096731234</v>
      </c>
      <c r="N3652" s="41">
        <v>132308.94462692132</v>
      </c>
      <c r="O3652" s="42">
        <v>125110.46852971365</v>
      </c>
      <c r="P3652" s="2">
        <f t="shared" si="168"/>
        <v>111394.82067829146</v>
      </c>
      <c r="Q3652" s="7">
        <f t="shared" si="169"/>
        <v>0.34517929485432586</v>
      </c>
      <c r="R3652" s="44">
        <v>1.1869144846714996</v>
      </c>
      <c r="S3652" s="46">
        <v>0.70273920852530003</v>
      </c>
      <c r="T3652" s="48">
        <v>0.7668541010488743</v>
      </c>
      <c r="U3652" s="50">
        <v>0.54293993321819334</v>
      </c>
      <c r="V3652" s="52">
        <v>0.53776503102939688</v>
      </c>
      <c r="W3652" s="54">
        <v>0.50850707925074146</v>
      </c>
      <c r="X3652" s="26">
        <f t="shared" si="170"/>
        <v>-0.58726767534602597</v>
      </c>
      <c r="Y3652" s="26">
        <v>-0.58726767534602597</v>
      </c>
      <c r="Z3652">
        <v>3642</v>
      </c>
      <c r="AA3652">
        <v>608</v>
      </c>
    </row>
    <row r="3653" spans="1:27" x14ac:dyDescent="0.2">
      <c r="A3653">
        <v>3249</v>
      </c>
      <c r="B3653">
        <v>2644</v>
      </c>
      <c r="C3653">
        <v>1</v>
      </c>
      <c r="D3653" t="s">
        <v>5290</v>
      </c>
      <c r="E3653" t="s">
        <v>5291</v>
      </c>
      <c r="F3653" t="s">
        <v>8510</v>
      </c>
      <c r="J3653" s="37">
        <v>97679.172826869297</v>
      </c>
      <c r="K3653" s="38">
        <v>65550.348498444771</v>
      </c>
      <c r="L3653" s="39">
        <v>73670.469682207899</v>
      </c>
      <c r="M3653" s="40">
        <v>50021.366495069095</v>
      </c>
      <c r="N3653" s="41">
        <v>42428.125248526027</v>
      </c>
      <c r="O3653" s="42">
        <v>41520.211452714633</v>
      </c>
      <c r="P3653" s="2">
        <f t="shared" si="168"/>
        <v>1597978.4015021175</v>
      </c>
      <c r="Q3653" s="7">
        <f t="shared" si="169"/>
        <v>4.9516580256090581</v>
      </c>
      <c r="R3653" s="44">
        <v>1.0748451637486265</v>
      </c>
      <c r="S3653" s="46">
        <v>0.72130499293304262</v>
      </c>
      <c r="T3653" s="48">
        <v>0.81065743860628992</v>
      </c>
      <c r="U3653" s="50">
        <v>0.55042669082198681</v>
      </c>
      <c r="V3653" s="52">
        <v>0.46687194322508302</v>
      </c>
      <c r="W3653" s="54">
        <v>0.45688141275388217</v>
      </c>
      <c r="X3653" s="26">
        <f t="shared" si="170"/>
        <v>-0.5876212359831291</v>
      </c>
      <c r="Y3653" s="26">
        <v>-0.5876212359831291</v>
      </c>
      <c r="Z3653">
        <v>3643</v>
      </c>
      <c r="AA3653">
        <v>607</v>
      </c>
    </row>
    <row r="3654" spans="1:27" x14ac:dyDescent="0.2">
      <c r="A3654">
        <v>2904</v>
      </c>
      <c r="B3654">
        <v>323</v>
      </c>
      <c r="C3654">
        <v>1</v>
      </c>
      <c r="D3654" t="s">
        <v>648</v>
      </c>
      <c r="E3654" t="s">
        <v>649</v>
      </c>
      <c r="F3654" t="s">
        <v>8510</v>
      </c>
      <c r="J3654" s="37">
        <v>5357812.753827394</v>
      </c>
      <c r="K3654" s="38">
        <v>5027720.3022769438</v>
      </c>
      <c r="L3654" s="39">
        <v>5183013.9681313103</v>
      </c>
      <c r="M3654" s="40">
        <v>3684846.9749042266</v>
      </c>
      <c r="N3654" s="41">
        <v>3312186.7485649898</v>
      </c>
      <c r="O3654" s="42">
        <v>3098277.6301773661</v>
      </c>
      <c r="P3654" s="2">
        <f t="shared" si="168"/>
        <v>1571035.1511223984</v>
      </c>
      <c r="Q3654" s="7">
        <f t="shared" si="169"/>
        <v>4.8681689359859943</v>
      </c>
      <c r="R3654" s="44">
        <v>1.2293940396927294</v>
      </c>
      <c r="S3654" s="46">
        <v>1.1536516218201025</v>
      </c>
      <c r="T3654" s="48">
        <v>1.1892850259675336</v>
      </c>
      <c r="U3654" s="50">
        <v>0.84551833299715617</v>
      </c>
      <c r="V3654" s="52">
        <v>0.76000839038769841</v>
      </c>
      <c r="W3654" s="54">
        <v>0.71092519034607504</v>
      </c>
      <c r="X3654" s="26">
        <f t="shared" si="170"/>
        <v>-0.58814866200012306</v>
      </c>
      <c r="Y3654" s="26">
        <v>-0.58814866200012306</v>
      </c>
      <c r="Z3654">
        <v>3644</v>
      </c>
      <c r="AA3654">
        <v>606</v>
      </c>
    </row>
    <row r="3655" spans="1:27" x14ac:dyDescent="0.2">
      <c r="A3655">
        <v>1175</v>
      </c>
      <c r="B3655">
        <v>3848</v>
      </c>
      <c r="C3655">
        <v>1</v>
      </c>
      <c r="D3655" t="s">
        <v>7698</v>
      </c>
      <c r="E3655" t="s">
        <v>7699</v>
      </c>
      <c r="F3655" t="s">
        <v>8510</v>
      </c>
      <c r="J3655" s="37">
        <v>43792.67206743046</v>
      </c>
      <c r="K3655" s="38">
        <v>33886.7881963158</v>
      </c>
      <c r="L3655" s="39">
        <v>31976.765138173632</v>
      </c>
      <c r="M3655" s="40">
        <v>25370.962074415202</v>
      </c>
      <c r="N3655" s="41">
        <v>26354.239987311903</v>
      </c>
      <c r="O3655" s="42">
        <v>23696.473934152134</v>
      </c>
      <c r="P3655" s="2">
        <f t="shared" si="168"/>
        <v>155128.40570197339</v>
      </c>
      <c r="Q3655" s="7">
        <f t="shared" si="169"/>
        <v>0.480696619160842</v>
      </c>
      <c r="R3655" s="44">
        <v>1.3911992172582108</v>
      </c>
      <c r="S3655" s="46">
        <v>1.0765105436251918</v>
      </c>
      <c r="T3655" s="48">
        <v>1.0158332097703173</v>
      </c>
      <c r="U3655" s="50">
        <v>0.80598102177155373</v>
      </c>
      <c r="V3655" s="52">
        <v>0.83721765105653734</v>
      </c>
      <c r="W3655" s="54">
        <v>0.75278612682531298</v>
      </c>
      <c r="X3655" s="26">
        <f t="shared" si="170"/>
        <v>-0.58854233112417387</v>
      </c>
      <c r="Y3655" s="26">
        <v>-0.58854233112417387</v>
      </c>
      <c r="Z3655">
        <v>3645</v>
      </c>
      <c r="AA3655">
        <v>605</v>
      </c>
    </row>
    <row r="3656" spans="1:27" x14ac:dyDescent="0.2">
      <c r="A3656">
        <v>2506</v>
      </c>
      <c r="B3656">
        <v>1586</v>
      </c>
      <c r="C3656">
        <v>1</v>
      </c>
      <c r="D3656" t="s">
        <v>3174</v>
      </c>
      <c r="E3656" t="s">
        <v>3175</v>
      </c>
      <c r="F3656" t="s">
        <v>8510</v>
      </c>
      <c r="J3656" s="37">
        <v>492162.70732273831</v>
      </c>
      <c r="K3656" s="38">
        <v>516561.63137675071</v>
      </c>
      <c r="L3656" s="39">
        <v>436410.24576430162</v>
      </c>
      <c r="M3656" s="40">
        <v>389919.38210989599</v>
      </c>
      <c r="N3656" s="41">
        <v>304482.49684051366</v>
      </c>
      <c r="O3656" s="42">
        <v>266464.13933651632</v>
      </c>
      <c r="P3656" s="2">
        <f t="shared" si="168"/>
        <v>172978.3796354325</v>
      </c>
      <c r="Q3656" s="7">
        <f t="shared" si="169"/>
        <v>0.53600835967087679</v>
      </c>
      <c r="R3656" s="44">
        <v>1.1223887285280696</v>
      </c>
      <c r="S3656" s="46">
        <v>1.1780310535945198</v>
      </c>
      <c r="T3656" s="48">
        <v>0.99524391745271656</v>
      </c>
      <c r="U3656" s="50">
        <v>0.88922040008974357</v>
      </c>
      <c r="V3656" s="52">
        <v>0.69437955660418049</v>
      </c>
      <c r="W3656" s="54">
        <v>0.60767779049158643</v>
      </c>
      <c r="X3656" s="26">
        <f t="shared" si="170"/>
        <v>-0.59007609978805808</v>
      </c>
      <c r="Y3656" s="26">
        <v>-0.59007609978805808</v>
      </c>
      <c r="Z3656">
        <v>3646</v>
      </c>
      <c r="AA3656">
        <v>604</v>
      </c>
    </row>
    <row r="3657" spans="1:27" x14ac:dyDescent="0.2">
      <c r="A3657">
        <v>1715</v>
      </c>
      <c r="B3657">
        <v>3249</v>
      </c>
      <c r="C3657">
        <v>1</v>
      </c>
      <c r="D3657" t="s">
        <v>6500</v>
      </c>
      <c r="E3657" t="s">
        <v>6501</v>
      </c>
      <c r="F3657" t="s">
        <v>8510</v>
      </c>
      <c r="J3657" s="37">
        <v>79492.619934348637</v>
      </c>
      <c r="K3657" s="38">
        <v>55770.494034215364</v>
      </c>
      <c r="L3657" s="39">
        <v>45678.821823765109</v>
      </c>
      <c r="M3657" s="40">
        <v>49520.090060216702</v>
      </c>
      <c r="N3657" s="41">
        <v>47479.573706437666</v>
      </c>
      <c r="O3657" s="42">
        <v>32700.137497465603</v>
      </c>
      <c r="P3657" s="2">
        <f t="shared" si="168"/>
        <v>8181754.9420286901</v>
      </c>
      <c r="Q3657" s="7">
        <f t="shared" si="169"/>
        <v>25.352816085736844</v>
      </c>
      <c r="R3657" s="44">
        <v>1.2888018356005488</v>
      </c>
      <c r="S3657" s="46">
        <v>0.90419859281286852</v>
      </c>
      <c r="T3657" s="48">
        <v>0.74058383612414869</v>
      </c>
      <c r="U3657" s="50">
        <v>0.80286173762320012</v>
      </c>
      <c r="V3657" s="52">
        <v>0.76977915430294619</v>
      </c>
      <c r="W3657" s="54">
        <v>0.53016238823088091</v>
      </c>
      <c r="X3657" s="26">
        <f t="shared" si="170"/>
        <v>-0.59059680726843644</v>
      </c>
      <c r="Y3657" s="26">
        <v>-0.59059680726843644</v>
      </c>
      <c r="Z3657">
        <v>3647</v>
      </c>
      <c r="AA3657">
        <v>603</v>
      </c>
    </row>
    <row r="3658" spans="1:27" x14ac:dyDescent="0.2">
      <c r="A3658">
        <v>890</v>
      </c>
      <c r="B3658">
        <v>48</v>
      </c>
      <c r="C3658">
        <v>1</v>
      </c>
      <c r="D3658" t="s">
        <v>98</v>
      </c>
      <c r="E3658" t="s">
        <v>99</v>
      </c>
      <c r="F3658" t="s">
        <v>8510</v>
      </c>
      <c r="J3658" s="37">
        <v>30626200.994529333</v>
      </c>
      <c r="K3658" s="38">
        <v>26307936.670751601</v>
      </c>
      <c r="L3658" s="39">
        <v>25463184.099518936</v>
      </c>
      <c r="M3658" s="40">
        <v>20755808.477753501</v>
      </c>
      <c r="N3658" s="41">
        <v>19018699.867435735</v>
      </c>
      <c r="O3658" s="42">
        <v>16284017.264123032</v>
      </c>
      <c r="P3658" s="2">
        <f t="shared" si="168"/>
        <v>8160366.46537783</v>
      </c>
      <c r="Q3658" s="7">
        <f t="shared" si="169"/>
        <v>25.286539581646284</v>
      </c>
      <c r="R3658" s="44">
        <v>1.2900702284725065</v>
      </c>
      <c r="S3658" s="46">
        <v>1.1081715906435534</v>
      </c>
      <c r="T3658" s="48">
        <v>1.0725880018475573</v>
      </c>
      <c r="U3658" s="50">
        <v>0.87429879369661434</v>
      </c>
      <c r="V3658" s="52">
        <v>0.80112641093211467</v>
      </c>
      <c r="W3658" s="54">
        <v>0.68593312883076651</v>
      </c>
      <c r="X3658" s="26">
        <f t="shared" si="170"/>
        <v>-0.59144432078485132</v>
      </c>
      <c r="Y3658" s="26">
        <v>-0.59144432078485132</v>
      </c>
      <c r="Z3658">
        <v>3648</v>
      </c>
      <c r="AA3658">
        <v>602</v>
      </c>
    </row>
    <row r="3659" spans="1:27" x14ac:dyDescent="0.2">
      <c r="A3659">
        <v>1493</v>
      </c>
      <c r="B3659">
        <v>3819</v>
      </c>
      <c r="C3659">
        <v>1</v>
      </c>
      <c r="D3659" t="s">
        <v>7640</v>
      </c>
      <c r="E3659" t="s">
        <v>7641</v>
      </c>
      <c r="F3659" t="s">
        <v>8510</v>
      </c>
      <c r="J3659" s="37">
        <v>36715.666632628199</v>
      </c>
      <c r="K3659" s="38">
        <v>28233.012689317999</v>
      </c>
      <c r="L3659" s="39">
        <v>21233.020709194603</v>
      </c>
      <c r="M3659" s="40">
        <v>23223.798977882601</v>
      </c>
      <c r="N3659" s="41">
        <v>16409.449324996869</v>
      </c>
      <c r="O3659" s="42">
        <v>17686.126074608019</v>
      </c>
      <c r="P3659" s="2">
        <f t="shared" ref="P3659:P3722" si="171">MEDIAN(J3659:O3660)</f>
        <v>286346.44258578913</v>
      </c>
      <c r="Q3659" s="7">
        <f t="shared" ref="Q3659:Q3722" si="172">P3659/$P$6</f>
        <v>0.88730214325906653</v>
      </c>
      <c r="R3659" s="44">
        <v>1.1824781339293484</v>
      </c>
      <c r="S3659" s="46">
        <v>0.90928269106790793</v>
      </c>
      <c r="T3659" s="48">
        <v>0.68383839947983482</v>
      </c>
      <c r="U3659" s="50">
        <v>0.74795412957891205</v>
      </c>
      <c r="V3659" s="52">
        <v>0.52848870240549761</v>
      </c>
      <c r="W3659" s="54">
        <v>0.56960581885653339</v>
      </c>
      <c r="X3659" s="26">
        <f t="shared" ref="X3659:X3722" si="173">SLOPE(R3659:W3659,R$8:W$8)</f>
        <v>-0.59180397303603272</v>
      </c>
      <c r="Y3659" s="26">
        <v>-0.59180397303603272</v>
      </c>
      <c r="Z3659">
        <v>3649</v>
      </c>
      <c r="AA3659">
        <v>601</v>
      </c>
    </row>
    <row r="3660" spans="1:27" x14ac:dyDescent="0.2">
      <c r="A3660">
        <v>4304</v>
      </c>
      <c r="B3660">
        <v>1172</v>
      </c>
      <c r="C3660">
        <v>1</v>
      </c>
      <c r="D3660" t="s">
        <v>2346</v>
      </c>
      <c r="E3660" t="s">
        <v>2347</v>
      </c>
      <c r="F3660" t="s">
        <v>8510</v>
      </c>
      <c r="J3660" s="37">
        <v>936069.24545687938</v>
      </c>
      <c r="K3660" s="38">
        <v>906407.90627791604</v>
      </c>
      <c r="L3660" s="39">
        <v>710807.70566239674</v>
      </c>
      <c r="M3660" s="40">
        <v>634765.09538564458</v>
      </c>
      <c r="N3660" s="41">
        <v>573686.63575143437</v>
      </c>
      <c r="O3660" s="42">
        <v>535977.21853895008</v>
      </c>
      <c r="P3660" s="2">
        <f t="shared" si="171"/>
        <v>284631.16631781403</v>
      </c>
      <c r="Q3660" s="7">
        <f t="shared" si="172"/>
        <v>0.88198701416190739</v>
      </c>
      <c r="R3660" s="44">
        <v>1.2622829231105466</v>
      </c>
      <c r="S3660" s="46">
        <v>1.222284811748688</v>
      </c>
      <c r="T3660" s="48">
        <v>0.95851928992187274</v>
      </c>
      <c r="U3660" s="50">
        <v>0.85597635429295449</v>
      </c>
      <c r="V3660" s="52">
        <v>0.77361247262463839</v>
      </c>
      <c r="W3660" s="54">
        <v>0.72276158352771358</v>
      </c>
      <c r="X3660" s="26">
        <f t="shared" si="173"/>
        <v>-0.59230952155931893</v>
      </c>
      <c r="Y3660" s="26">
        <v>-0.59230952155931893</v>
      </c>
      <c r="Z3660">
        <v>3650</v>
      </c>
      <c r="AA3660">
        <v>600</v>
      </c>
    </row>
    <row r="3661" spans="1:27" x14ac:dyDescent="0.2">
      <c r="A3661">
        <v>2750</v>
      </c>
      <c r="B3661">
        <v>3354</v>
      </c>
      <c r="C3661">
        <v>1</v>
      </c>
      <c r="D3661" t="s">
        <v>6710</v>
      </c>
      <c r="E3661" t="s">
        <v>6711</v>
      </c>
      <c r="F3661" t="s">
        <v>8510</v>
      </c>
      <c r="J3661" s="37">
        <v>33285.114096678066</v>
      </c>
      <c r="K3661" s="38">
        <v>24396.285885306967</v>
      </c>
      <c r="L3661" s="39">
        <v>26713.823518729736</v>
      </c>
      <c r="M3661" s="40">
        <v>15353.261808809495</v>
      </c>
      <c r="N3661" s="41">
        <v>19898.323308481868</v>
      </c>
      <c r="O3661" s="42">
        <v>17018.788871683286</v>
      </c>
      <c r="P3661" s="2">
        <f t="shared" si="171"/>
        <v>382969.3756559107</v>
      </c>
      <c r="Q3661" s="7">
        <f t="shared" si="172"/>
        <v>1.1867077682317269</v>
      </c>
      <c r="R3661" s="44">
        <v>1.3014653884882195</v>
      </c>
      <c r="S3661" s="46">
        <v>0.95390755144082595</v>
      </c>
      <c r="T3661" s="48">
        <v>1.0445244863162169</v>
      </c>
      <c r="U3661" s="50">
        <v>0.60032057533363892</v>
      </c>
      <c r="V3661" s="52">
        <v>0.77803485965884445</v>
      </c>
      <c r="W3661" s="54">
        <v>0.66544355552306289</v>
      </c>
      <c r="X3661" s="26">
        <f t="shared" si="173"/>
        <v>-0.59313302159347214</v>
      </c>
      <c r="Y3661" s="26">
        <v>-0.59313302159347214</v>
      </c>
      <c r="Z3661">
        <v>3651</v>
      </c>
      <c r="AA3661">
        <v>599</v>
      </c>
    </row>
    <row r="3662" spans="1:27" x14ac:dyDescent="0.2">
      <c r="A3662">
        <v>840</v>
      </c>
      <c r="B3662">
        <v>981</v>
      </c>
      <c r="C3662">
        <v>1</v>
      </c>
      <c r="D3662" t="s">
        <v>1964</v>
      </c>
      <c r="E3662" t="s">
        <v>1965</v>
      </c>
      <c r="F3662" t="s">
        <v>8510</v>
      </c>
      <c r="J3662" s="37">
        <v>1188214.359961</v>
      </c>
      <c r="K3662" s="38">
        <v>1141295.4415028053</v>
      </c>
      <c r="L3662" s="39">
        <v>818736.07415494567</v>
      </c>
      <c r="M3662" s="40">
        <v>786771.93184074515</v>
      </c>
      <c r="N3662" s="41">
        <v>734476.05645869905</v>
      </c>
      <c r="O3662" s="42">
        <v>732653.63721514342</v>
      </c>
      <c r="P3662" s="2">
        <f t="shared" si="171"/>
        <v>7765085.2429320011</v>
      </c>
      <c r="Q3662" s="7">
        <f t="shared" si="172"/>
        <v>24.061681075638589</v>
      </c>
      <c r="R3662" s="44">
        <v>1.4006502801518823</v>
      </c>
      <c r="S3662" s="46">
        <v>1.3453429227445448</v>
      </c>
      <c r="T3662" s="48">
        <v>0.96511450313831959</v>
      </c>
      <c r="U3662" s="50">
        <v>0.9274356243132319</v>
      </c>
      <c r="V3662" s="52">
        <v>0.86578998614146729</v>
      </c>
      <c r="W3662" s="54">
        <v>0.86364174411540373</v>
      </c>
      <c r="X3662" s="26">
        <f t="shared" si="173"/>
        <v>-0.59448290983095897</v>
      </c>
      <c r="Y3662" s="26">
        <v>-0.59448290983095897</v>
      </c>
      <c r="Z3662">
        <v>3652</v>
      </c>
      <c r="AA3662">
        <v>598</v>
      </c>
    </row>
    <row r="3663" spans="1:27" x14ac:dyDescent="0.2">
      <c r="A3663">
        <v>634</v>
      </c>
      <c r="B3663">
        <v>59</v>
      </c>
      <c r="C3663">
        <v>1</v>
      </c>
      <c r="D3663" t="s">
        <v>120</v>
      </c>
      <c r="E3663" t="s">
        <v>121</v>
      </c>
      <c r="F3663" t="s">
        <v>8510</v>
      </c>
      <c r="J3663" s="37">
        <v>26716962.299759299</v>
      </c>
      <c r="K3663" s="38">
        <v>24229365.202320665</v>
      </c>
      <c r="L3663" s="39">
        <v>22687551.299657229</v>
      </c>
      <c r="M3663" s="40">
        <v>19378319.016445834</v>
      </c>
      <c r="N3663" s="41">
        <v>16739592.468265766</v>
      </c>
      <c r="O3663" s="42">
        <v>14341956.125903001</v>
      </c>
      <c r="P3663" s="2">
        <f t="shared" si="171"/>
        <v>15540774.297084384</v>
      </c>
      <c r="Q3663" s="7">
        <f t="shared" si="172"/>
        <v>48.156220196718898</v>
      </c>
      <c r="R3663" s="44">
        <v>1.2685479025806339</v>
      </c>
      <c r="S3663" s="46">
        <v>1.1504343219641024</v>
      </c>
      <c r="T3663" s="48">
        <v>1.0772274666918253</v>
      </c>
      <c r="U3663" s="50">
        <v>0.92010183148973657</v>
      </c>
      <c r="V3663" s="52">
        <v>0.79481247446549819</v>
      </c>
      <c r="W3663" s="54">
        <v>0.68097031983990319</v>
      </c>
      <c r="X3663" s="26">
        <f t="shared" si="173"/>
        <v>-0.59455415591450789</v>
      </c>
      <c r="Y3663" s="26">
        <v>-0.59455415591450789</v>
      </c>
      <c r="Z3663">
        <v>3653</v>
      </c>
      <c r="AA3663">
        <v>597</v>
      </c>
    </row>
    <row r="3664" spans="1:27" x14ac:dyDescent="0.2">
      <c r="A3664">
        <v>650</v>
      </c>
      <c r="B3664">
        <v>95</v>
      </c>
      <c r="C3664">
        <v>1</v>
      </c>
      <c r="D3664" t="s">
        <v>192</v>
      </c>
      <c r="E3664" t="s">
        <v>193</v>
      </c>
      <c r="F3664" t="s">
        <v>8510</v>
      </c>
      <c r="J3664" s="37">
        <v>17433726.7360304</v>
      </c>
      <c r="K3664" s="38">
        <v>13777490.124921767</v>
      </c>
      <c r="L3664" s="39">
        <v>12770194.303609833</v>
      </c>
      <c r="M3664" s="40">
        <v>10229744.44851169</v>
      </c>
      <c r="N3664" s="41">
        <v>9870685.463335732</v>
      </c>
      <c r="O3664" s="42">
        <v>8981829.0651851948</v>
      </c>
      <c r="P3664" s="2">
        <f t="shared" si="171"/>
        <v>4501740.8373351218</v>
      </c>
      <c r="Q3664" s="7">
        <f t="shared" si="172"/>
        <v>13.949550961044674</v>
      </c>
      <c r="R3664" s="44">
        <v>1.2851252149591001</v>
      </c>
      <c r="S3664" s="46">
        <v>1.0156061424201557</v>
      </c>
      <c r="T3664" s="48">
        <v>0.94135344370052121</v>
      </c>
      <c r="U3664" s="50">
        <v>0.75408446698893605</v>
      </c>
      <c r="V3664" s="52">
        <v>0.72761647408678753</v>
      </c>
      <c r="W3664" s="54">
        <v>0.66209452418836456</v>
      </c>
      <c r="X3664" s="26">
        <f t="shared" si="173"/>
        <v>-0.59519877650933828</v>
      </c>
      <c r="Y3664" s="26">
        <v>-0.59519877650933828</v>
      </c>
      <c r="Z3664">
        <v>3654</v>
      </c>
      <c r="AA3664">
        <v>596</v>
      </c>
    </row>
    <row r="3665" spans="1:27" x14ac:dyDescent="0.2">
      <c r="A3665">
        <v>3700</v>
      </c>
      <c r="B3665">
        <v>3988</v>
      </c>
      <c r="C3665">
        <v>1</v>
      </c>
      <c r="D3665" t="s">
        <v>7978</v>
      </c>
      <c r="E3665" t="s">
        <v>7979</v>
      </c>
      <c r="F3665" t="s">
        <v>8510</v>
      </c>
      <c r="J3665" s="37">
        <v>21652.609485048833</v>
      </c>
      <c r="K3665" s="38">
        <v>19194.073937100937</v>
      </c>
      <c r="L3665" s="39">
        <v>18339.413134066766</v>
      </c>
      <c r="M3665" s="40">
        <v>15123.610540063266</v>
      </c>
      <c r="N3665" s="41">
        <v>13212.437941399367</v>
      </c>
      <c r="O3665" s="42">
        <v>11955.365880782969</v>
      </c>
      <c r="P3665" s="2">
        <f t="shared" si="171"/>
        <v>755519.3401224477</v>
      </c>
      <c r="Q3665" s="7">
        <f t="shared" si="172"/>
        <v>2.3411288916693285</v>
      </c>
      <c r="R3665" s="44">
        <v>1.29571404056954</v>
      </c>
      <c r="S3665" s="46">
        <v>1.1485927880057301</v>
      </c>
      <c r="T3665" s="48">
        <v>1.0974490215612989</v>
      </c>
      <c r="U3665" s="50">
        <v>0.90501214342762915</v>
      </c>
      <c r="V3665" s="52">
        <v>0.79064564308731211</v>
      </c>
      <c r="W3665" s="54">
        <v>0.71542118018490564</v>
      </c>
      <c r="X3665" s="26">
        <f t="shared" si="173"/>
        <v>-0.59539180211601372</v>
      </c>
      <c r="Y3665" s="26">
        <v>-0.59539180211601372</v>
      </c>
      <c r="Z3665">
        <v>3655</v>
      </c>
      <c r="AA3665">
        <v>595</v>
      </c>
    </row>
    <row r="3666" spans="1:27" x14ac:dyDescent="0.2">
      <c r="A3666">
        <v>4664</v>
      </c>
      <c r="B3666">
        <v>573</v>
      </c>
      <c r="C3666">
        <v>1</v>
      </c>
      <c r="D3666" t="s">
        <v>1148</v>
      </c>
      <c r="E3666" t="s">
        <v>1149</v>
      </c>
      <c r="F3666" t="s">
        <v>8510</v>
      </c>
      <c r="J3666" s="37">
        <v>2598815.0690711867</v>
      </c>
      <c r="K3666" s="38">
        <v>2401730.8082219963</v>
      </c>
      <c r="L3666" s="39">
        <v>2335077.4951010332</v>
      </c>
      <c r="M3666" s="40">
        <v>1991196.9165411666</v>
      </c>
      <c r="N3666" s="41">
        <v>1697747.6915734832</v>
      </c>
      <c r="O3666" s="42">
        <v>1489386.0707598466</v>
      </c>
      <c r="P3666" s="2">
        <f t="shared" si="171"/>
        <v>875386.08375084156</v>
      </c>
      <c r="Q3666" s="7">
        <f t="shared" si="172"/>
        <v>2.7125601466432543</v>
      </c>
      <c r="R3666" s="44">
        <v>1.3559964654551391</v>
      </c>
      <c r="S3666" s="46">
        <v>1.2531628455147046</v>
      </c>
      <c r="T3666" s="48">
        <v>1.2183848199142902</v>
      </c>
      <c r="U3666" s="50">
        <v>1.038956566393926</v>
      </c>
      <c r="V3666" s="52">
        <v>0.88584212720878475</v>
      </c>
      <c r="W3666" s="54">
        <v>0.77712426393243639</v>
      </c>
      <c r="X3666" s="26">
        <f t="shared" si="173"/>
        <v>-0.59653591657880534</v>
      </c>
      <c r="Y3666" s="26">
        <v>-0.59653591657880534</v>
      </c>
      <c r="Z3666">
        <v>3656</v>
      </c>
      <c r="AA3666">
        <v>594</v>
      </c>
    </row>
    <row r="3667" spans="1:27" x14ac:dyDescent="0.2">
      <c r="A3667">
        <v>5059</v>
      </c>
      <c r="B3667">
        <v>2270</v>
      </c>
      <c r="C3667">
        <v>1</v>
      </c>
      <c r="D3667" t="s">
        <v>4542</v>
      </c>
      <c r="E3667" t="s">
        <v>4543</v>
      </c>
      <c r="F3667" t="s">
        <v>8510</v>
      </c>
      <c r="J3667" s="37">
        <v>261386.09674183637</v>
      </c>
      <c r="K3667" s="38">
        <v>187009.17957205567</v>
      </c>
      <c r="L3667" s="39">
        <v>191122.01881141236</v>
      </c>
      <c r="M3667" s="40">
        <v>153603.35358150268</v>
      </c>
      <c r="N3667" s="41">
        <v>159682.1820608713</v>
      </c>
      <c r="O3667" s="42">
        <v>151338.43887035068</v>
      </c>
      <c r="P3667" s="2">
        <f t="shared" si="171"/>
        <v>1078651.2050362513</v>
      </c>
      <c r="Q3667" s="7">
        <f t="shared" si="172"/>
        <v>3.3424180772593237</v>
      </c>
      <c r="R3667" s="44">
        <v>1.6306535455314426</v>
      </c>
      <c r="S3667" s="46">
        <v>1.1666541775452062</v>
      </c>
      <c r="T3667" s="48">
        <v>1.1923120681960688</v>
      </c>
      <c r="U3667" s="50">
        <v>0.95825239461983736</v>
      </c>
      <c r="V3667" s="52">
        <v>0.99617508192462623</v>
      </c>
      <c r="W3667" s="54">
        <v>0.94412275555294356</v>
      </c>
      <c r="X3667" s="26">
        <f t="shared" si="173"/>
        <v>-0.59687870147578093</v>
      </c>
      <c r="Y3667" s="26">
        <v>-0.59687870147578093</v>
      </c>
      <c r="Z3667">
        <v>3657</v>
      </c>
      <c r="AA3667">
        <v>593</v>
      </c>
    </row>
    <row r="3668" spans="1:27" x14ac:dyDescent="0.2">
      <c r="A3668">
        <v>3578</v>
      </c>
      <c r="B3668">
        <v>525</v>
      </c>
      <c r="C3668">
        <v>1</v>
      </c>
      <c r="D3668" t="s">
        <v>1052</v>
      </c>
      <c r="E3668" t="s">
        <v>1053</v>
      </c>
      <c r="F3668" t="s">
        <v>8510</v>
      </c>
      <c r="J3668" s="37">
        <v>3308517.1534992135</v>
      </c>
      <c r="K3668" s="38">
        <v>2839684.7930905237</v>
      </c>
      <c r="L3668" s="39">
        <v>2539654.35011615</v>
      </c>
      <c r="M3668" s="40">
        <v>2202914.5049354066</v>
      </c>
      <c r="N3668" s="41">
        <v>2074365.4609114397</v>
      </c>
      <c r="O3668" s="42">
        <v>1895916.3133306664</v>
      </c>
      <c r="P3668" s="2">
        <f t="shared" si="171"/>
        <v>967334.80240147922</v>
      </c>
      <c r="Q3668" s="7">
        <f t="shared" si="172"/>
        <v>2.9974817765119144</v>
      </c>
      <c r="R3668" s="44">
        <v>1.4275719723975779</v>
      </c>
      <c r="S3668" s="46">
        <v>1.2252783446421416</v>
      </c>
      <c r="T3668" s="48">
        <v>1.095820031027765</v>
      </c>
      <c r="U3668" s="50">
        <v>0.95052220040866109</v>
      </c>
      <c r="V3668" s="52">
        <v>0.8950553541409827</v>
      </c>
      <c r="W3668" s="54">
        <v>0.81805741525615061</v>
      </c>
      <c r="X3668" s="26">
        <f t="shared" si="173"/>
        <v>-0.5976485125471025</v>
      </c>
      <c r="Y3668" s="26">
        <v>-0.5976485125471025</v>
      </c>
      <c r="Z3668">
        <v>3658</v>
      </c>
      <c r="AA3668">
        <v>592</v>
      </c>
    </row>
    <row r="3669" spans="1:27" x14ac:dyDescent="0.2">
      <c r="A3669">
        <v>2684</v>
      </c>
      <c r="B3669">
        <v>3741</v>
      </c>
      <c r="C3669">
        <v>1</v>
      </c>
      <c r="D3669" t="s">
        <v>7484</v>
      </c>
      <c r="E3669" t="s">
        <v>7485</v>
      </c>
      <c r="F3669" t="s">
        <v>8510</v>
      </c>
      <c r="J3669" s="37">
        <v>35869.335972638131</v>
      </c>
      <c r="K3669" s="38">
        <v>38753.291472292069</v>
      </c>
      <c r="L3669" s="39">
        <v>30047.527641484034</v>
      </c>
      <c r="M3669" s="40">
        <v>25586.452098224603</v>
      </c>
      <c r="N3669" s="41">
        <v>22078.327678114001</v>
      </c>
      <c r="O3669" s="42">
        <v>23482.867863687501</v>
      </c>
      <c r="P3669" s="2">
        <f t="shared" si="171"/>
        <v>81345.726067440031</v>
      </c>
      <c r="Q3669" s="7">
        <f t="shared" si="172"/>
        <v>0.25206612113918586</v>
      </c>
      <c r="R3669" s="44">
        <v>1.2894758254023113</v>
      </c>
      <c r="S3669" s="46">
        <v>1.3931518706231252</v>
      </c>
      <c r="T3669" s="48">
        <v>1.0801861661547709</v>
      </c>
      <c r="U3669" s="50">
        <v>0.91981383384522919</v>
      </c>
      <c r="V3669" s="52">
        <v>0.79369938233470083</v>
      </c>
      <c r="W3669" s="54">
        <v>0.84419155248484423</v>
      </c>
      <c r="X3669" s="26">
        <f t="shared" si="173"/>
        <v>-0.59787873739459296</v>
      </c>
      <c r="Y3669" s="26">
        <v>-0.59787873739459296</v>
      </c>
      <c r="Z3669">
        <v>3659</v>
      </c>
      <c r="AA3669">
        <v>591</v>
      </c>
    </row>
    <row r="3670" spans="1:27" x14ac:dyDescent="0.2">
      <c r="A3670">
        <v>1352</v>
      </c>
      <c r="B3670">
        <v>2187</v>
      </c>
      <c r="C3670">
        <v>1</v>
      </c>
      <c r="D3670" t="s">
        <v>4376</v>
      </c>
      <c r="E3670" t="s">
        <v>4377</v>
      </c>
      <c r="F3670" t="s">
        <v>8510</v>
      </c>
      <c r="J3670" s="37">
        <v>216341.58941688668</v>
      </c>
      <c r="K3670" s="38">
        <v>147901.52455795134</v>
      </c>
      <c r="L3670" s="39">
        <v>152967.01102677433</v>
      </c>
      <c r="M3670" s="40">
        <v>131905.05584900532</v>
      </c>
      <c r="N3670" s="41">
        <v>123938.16066258801</v>
      </c>
      <c r="O3670" s="42">
        <v>126636.56884643063</v>
      </c>
      <c r="P3670" s="2">
        <f t="shared" si="171"/>
        <v>422820.80150498362</v>
      </c>
      <c r="Q3670" s="7">
        <f t="shared" si="172"/>
        <v>1.310195440187764</v>
      </c>
      <c r="R3670" s="44">
        <v>1.6735532599188914</v>
      </c>
      <c r="S3670" s="46">
        <v>1.1441215682943162</v>
      </c>
      <c r="T3670" s="48">
        <v>1.1833066432298525</v>
      </c>
      <c r="U3670" s="50">
        <v>1.0203777129070841</v>
      </c>
      <c r="V3670" s="52">
        <v>0.95874821556171563</v>
      </c>
      <c r="W3670" s="54">
        <v>0.97962228709291588</v>
      </c>
      <c r="X3670" s="26">
        <f t="shared" si="173"/>
        <v>-0.59838626466434963</v>
      </c>
      <c r="Y3670" s="26">
        <v>-0.59838626466434963</v>
      </c>
      <c r="Z3670">
        <v>3660</v>
      </c>
      <c r="AA3670">
        <v>590</v>
      </c>
    </row>
    <row r="3671" spans="1:27" x14ac:dyDescent="0.2">
      <c r="A3671">
        <v>3905</v>
      </c>
      <c r="B3671">
        <v>1039</v>
      </c>
      <c r="C3671">
        <v>1</v>
      </c>
      <c r="D3671" t="s">
        <v>2080</v>
      </c>
      <c r="E3671" t="s">
        <v>2081</v>
      </c>
      <c r="F3671" t="s">
        <v>8510</v>
      </c>
      <c r="J3671" s="37">
        <v>1114532.2407169705</v>
      </c>
      <c r="K3671" s="38">
        <v>1116526.5029325953</v>
      </c>
      <c r="L3671" s="39">
        <v>1062865.9526150369</v>
      </c>
      <c r="M3671" s="40">
        <v>846178.11159760505</v>
      </c>
      <c r="N3671" s="41">
        <v>658670.49426807091</v>
      </c>
      <c r="O3671" s="42">
        <v>629300.01359308057</v>
      </c>
      <c r="P3671" s="2">
        <f t="shared" si="171"/>
        <v>438704.47296039993</v>
      </c>
      <c r="Q3671" s="7">
        <f t="shared" si="172"/>
        <v>1.3594141963138902</v>
      </c>
      <c r="R3671" s="44">
        <v>1.1634115686249344</v>
      </c>
      <c r="S3671" s="46">
        <v>1.1654932919235237</v>
      </c>
      <c r="T3671" s="48">
        <v>1.1094793851584153</v>
      </c>
      <c r="U3671" s="50">
        <v>0.88328840403626441</v>
      </c>
      <c r="V3671" s="52">
        <v>0.68755738501599462</v>
      </c>
      <c r="W3671" s="54">
        <v>0.65689882194797822</v>
      </c>
      <c r="X3671" s="26">
        <f t="shared" si="173"/>
        <v>-0.59893749074707425</v>
      </c>
      <c r="Y3671" s="26">
        <v>-0.59893749074707425</v>
      </c>
      <c r="Z3671">
        <v>3661</v>
      </c>
      <c r="AA3671">
        <v>589</v>
      </c>
    </row>
    <row r="3672" spans="1:27" x14ac:dyDescent="0.2">
      <c r="A3672">
        <v>1736</v>
      </c>
      <c r="B3672">
        <v>2104</v>
      </c>
      <c r="C3672">
        <v>1</v>
      </c>
      <c r="D3672" t="s">
        <v>4210</v>
      </c>
      <c r="E3672" t="s">
        <v>4211</v>
      </c>
      <c r="F3672" t="s">
        <v>8510</v>
      </c>
      <c r="J3672" s="37">
        <v>248108.93232771932</v>
      </c>
      <c r="K3672" s="38">
        <v>233054.88787624403</v>
      </c>
      <c r="L3672" s="39">
        <v>218004.57513820901</v>
      </c>
      <c r="M3672" s="40">
        <v>172462.97187431034</v>
      </c>
      <c r="N3672" s="41">
        <v>137919.69917014134</v>
      </c>
      <c r="O3672" s="42">
        <v>140201.91998365356</v>
      </c>
      <c r="P3672" s="2">
        <f t="shared" si="171"/>
        <v>1031218.3640789379</v>
      </c>
      <c r="Q3672" s="7">
        <f t="shared" si="172"/>
        <v>3.1954378631444538</v>
      </c>
      <c r="R3672" s="44">
        <v>1.1954645630275804</v>
      </c>
      <c r="S3672" s="46">
        <v>1.1229295821095635</v>
      </c>
      <c r="T3672" s="48">
        <v>1.0504125817258843</v>
      </c>
      <c r="U3672" s="50">
        <v>0.83097923712731292</v>
      </c>
      <c r="V3672" s="52">
        <v>0.66453920604336003</v>
      </c>
      <c r="W3672" s="54">
        <v>0.67553564249553133</v>
      </c>
      <c r="X3672" s="26">
        <f t="shared" si="173"/>
        <v>-0.59917843935106097</v>
      </c>
      <c r="Y3672" s="26">
        <v>-0.59917843935106097</v>
      </c>
      <c r="Z3672">
        <v>3662</v>
      </c>
      <c r="AA3672">
        <v>588</v>
      </c>
    </row>
    <row r="3673" spans="1:27" x14ac:dyDescent="0.2">
      <c r="A3673">
        <v>5518</v>
      </c>
      <c r="B3673">
        <v>482</v>
      </c>
      <c r="C3673">
        <v>1</v>
      </c>
      <c r="D3673" t="s">
        <v>966</v>
      </c>
      <c r="E3673" t="s">
        <v>967</v>
      </c>
      <c r="F3673" t="s">
        <v>8510</v>
      </c>
      <c r="J3673" s="37">
        <v>3377318.0482816864</v>
      </c>
      <c r="K3673" s="38">
        <v>2668982.42267378</v>
      </c>
      <c r="L3673" s="39">
        <v>2652800.8720364138</v>
      </c>
      <c r="M3673" s="40">
        <v>2105415.0585399498</v>
      </c>
      <c r="N3673" s="41">
        <v>1867692.5276819265</v>
      </c>
      <c r="O3673" s="42">
        <v>1814327.7958301567</v>
      </c>
      <c r="P3673" s="2">
        <f t="shared" si="171"/>
        <v>1184131.1422894923</v>
      </c>
      <c r="Q3673" s="7">
        <f t="shared" si="172"/>
        <v>3.6692689141353303</v>
      </c>
      <c r="R3673" s="44">
        <v>1.3165964913025674</v>
      </c>
      <c r="S3673" s="46">
        <v>1.0404625335266737</v>
      </c>
      <c r="T3673" s="48">
        <v>1.0341544001236529</v>
      </c>
      <c r="U3673" s="50">
        <v>0.82076429852960331</v>
      </c>
      <c r="V3673" s="52">
        <v>0.72809175612854626</v>
      </c>
      <c r="W3673" s="54">
        <v>0.70728832047015777</v>
      </c>
      <c r="X3673" s="26">
        <f t="shared" si="173"/>
        <v>-0.59957761256435427</v>
      </c>
      <c r="Y3673" s="26">
        <v>-0.59957761256435427</v>
      </c>
      <c r="Z3673">
        <v>3663</v>
      </c>
      <c r="AA3673">
        <v>587</v>
      </c>
    </row>
    <row r="3674" spans="1:27" x14ac:dyDescent="0.2">
      <c r="A3674">
        <v>4798</v>
      </c>
      <c r="B3674">
        <v>1624</v>
      </c>
      <c r="C3674">
        <v>1</v>
      </c>
      <c r="D3674" t="s">
        <v>3250</v>
      </c>
      <c r="E3674" t="s">
        <v>3251</v>
      </c>
      <c r="F3674" t="s">
        <v>8510</v>
      </c>
      <c r="J3674" s="37">
        <v>553934.4887488276</v>
      </c>
      <c r="K3674" s="38">
        <v>378525.41970073833</v>
      </c>
      <c r="L3674" s="39">
        <v>365535.43966730201</v>
      </c>
      <c r="M3674" s="40">
        <v>322770.49941330199</v>
      </c>
      <c r="N3674" s="41">
        <v>307766.77292129962</v>
      </c>
      <c r="O3674" s="42">
        <v>292142.96392810799</v>
      </c>
      <c r="P3674" s="2">
        <f t="shared" si="171"/>
        <v>208060.8224115998</v>
      </c>
      <c r="Q3674" s="7">
        <f t="shared" si="172"/>
        <v>0.64471837675701771</v>
      </c>
      <c r="R3674" s="44">
        <v>1.4915467227620058</v>
      </c>
      <c r="S3674" s="46">
        <v>1.0192330694410912</v>
      </c>
      <c r="T3674" s="48">
        <v>0.9842557164487209</v>
      </c>
      <c r="U3674" s="50">
        <v>0.86910508441452494</v>
      </c>
      <c r="V3674" s="52">
        <v>0.82870543511861172</v>
      </c>
      <c r="W3674" s="54">
        <v>0.78663612624872981</v>
      </c>
      <c r="X3674" s="26">
        <f t="shared" si="173"/>
        <v>-0.60161235965257354</v>
      </c>
      <c r="Y3674" s="26">
        <v>-0.60161235965257354</v>
      </c>
      <c r="Z3674">
        <v>3664</v>
      </c>
      <c r="AA3674">
        <v>586</v>
      </c>
    </row>
    <row r="3675" spans="1:27" x14ac:dyDescent="0.2">
      <c r="A3675">
        <v>5125</v>
      </c>
      <c r="B3675">
        <v>2649</v>
      </c>
      <c r="C3675">
        <v>1</v>
      </c>
      <c r="D3675" t="s">
        <v>5300</v>
      </c>
      <c r="E3675" t="s">
        <v>5301</v>
      </c>
      <c r="F3675" t="s">
        <v>8510</v>
      </c>
      <c r="J3675" s="37">
        <v>123978.68089509166</v>
      </c>
      <c r="K3675" s="38">
        <v>95322.350227007526</v>
      </c>
      <c r="L3675" s="39">
        <v>82140.32366724989</v>
      </c>
      <c r="M3675" s="40">
        <v>67120.003210749899</v>
      </c>
      <c r="N3675" s="41">
        <v>57527.606886324938</v>
      </c>
      <c r="O3675" s="42">
        <v>47975.47659762227</v>
      </c>
      <c r="P3675" s="2">
        <f t="shared" si="171"/>
        <v>81510.307673202013</v>
      </c>
      <c r="Q3675" s="7">
        <f t="shared" si="172"/>
        <v>0.25257611040329164</v>
      </c>
      <c r="R3675" s="44">
        <v>1.0269715166691105</v>
      </c>
      <c r="S3675" s="46">
        <v>0.78959816218668644</v>
      </c>
      <c r="T3675" s="48">
        <v>0.68040547106342786</v>
      </c>
      <c r="U3675" s="50">
        <v>0.55598535972895924</v>
      </c>
      <c r="V3675" s="52">
        <v>0.47652720022392525</v>
      </c>
      <c r="W3675" s="54">
        <v>0.39740258251395977</v>
      </c>
      <c r="X3675" s="26">
        <f t="shared" si="173"/>
        <v>-0.60163966685692938</v>
      </c>
      <c r="Y3675" s="26">
        <v>-0.60163966685692938</v>
      </c>
      <c r="Z3675">
        <v>3665</v>
      </c>
      <c r="AA3675">
        <v>585</v>
      </c>
    </row>
    <row r="3676" spans="1:27" x14ac:dyDescent="0.2">
      <c r="A3676">
        <v>3095</v>
      </c>
      <c r="B3676">
        <v>2771</v>
      </c>
      <c r="C3676">
        <v>1</v>
      </c>
      <c r="D3676" t="s">
        <v>5544</v>
      </c>
      <c r="E3676" t="s">
        <v>5545</v>
      </c>
      <c r="F3676" t="s">
        <v>8510</v>
      </c>
      <c r="J3676" s="37">
        <v>126630.37659419701</v>
      </c>
      <c r="K3676" s="38">
        <v>107025.23455732116</v>
      </c>
      <c r="L3676" s="39">
        <v>85598.621794284394</v>
      </c>
      <c r="M3676" s="40">
        <v>79396.21172284057</v>
      </c>
      <c r="N3676" s="41">
        <v>80880.291679154136</v>
      </c>
      <c r="O3676" s="42">
        <v>54989.021921986307</v>
      </c>
      <c r="P3676" s="2">
        <f t="shared" si="171"/>
        <v>47664.200106296921</v>
      </c>
      <c r="Q3676" s="7">
        <f t="shared" si="172"/>
        <v>0.14769712705048005</v>
      </c>
      <c r="R3676" s="44">
        <v>1.2048536201969462</v>
      </c>
      <c r="S3676" s="46">
        <v>1.0183160216134506</v>
      </c>
      <c r="T3676" s="48">
        <v>0.81444762407378801</v>
      </c>
      <c r="U3676" s="50">
        <v>0.75543337781221964</v>
      </c>
      <c r="V3676" s="52">
        <v>0.7695539952826731</v>
      </c>
      <c r="W3676" s="54">
        <v>0.52320559975994418</v>
      </c>
      <c r="X3676" s="26">
        <f t="shared" si="173"/>
        <v>-0.60193434677698732</v>
      </c>
      <c r="Y3676" s="26">
        <v>-0.60193434677698732</v>
      </c>
      <c r="Z3676">
        <v>3666</v>
      </c>
      <c r="AA3676">
        <v>584</v>
      </c>
    </row>
    <row r="3677" spans="1:27" x14ac:dyDescent="0.2">
      <c r="A3677">
        <v>3783</v>
      </c>
      <c r="B3677">
        <v>3505</v>
      </c>
      <c r="C3677">
        <v>1</v>
      </c>
      <c r="D3677" t="s">
        <v>7012</v>
      </c>
      <c r="E3677" t="s">
        <v>7013</v>
      </c>
      <c r="F3677" t="s">
        <v>8510</v>
      </c>
      <c r="J3677" s="37">
        <v>40339.378290607536</v>
      </c>
      <c r="K3677" s="38">
        <v>27307.270728270636</v>
      </c>
      <c r="L3677" s="39">
        <v>31972.619782732963</v>
      </c>
      <c r="M3677" s="40">
        <v>30974.384268696496</v>
      </c>
      <c r="N3677" s="41">
        <v>22306.901643747231</v>
      </c>
      <c r="O3677" s="42">
        <v>14768.347051071314</v>
      </c>
      <c r="P3677" s="2">
        <f t="shared" si="171"/>
        <v>83646.784867259266</v>
      </c>
      <c r="Q3677" s="7">
        <f t="shared" si="172"/>
        <v>0.2591964154302806</v>
      </c>
      <c r="R3677" s="44">
        <v>1.1822935720233516</v>
      </c>
      <c r="S3677" s="46">
        <v>0.80033981731079284</v>
      </c>
      <c r="T3677" s="48">
        <v>0.93707499846801734</v>
      </c>
      <c r="U3677" s="50">
        <v>0.90781804207398353</v>
      </c>
      <c r="V3677" s="52">
        <v>0.65378564426958818</v>
      </c>
      <c r="W3677" s="54">
        <v>0.43284062689575648</v>
      </c>
      <c r="X3677" s="26">
        <f t="shared" si="173"/>
        <v>-0.60231202873651768</v>
      </c>
      <c r="Y3677" s="26">
        <v>-0.60231202873651768</v>
      </c>
      <c r="Z3677">
        <v>3667</v>
      </c>
      <c r="AA3677">
        <v>583</v>
      </c>
    </row>
    <row r="3678" spans="1:27" x14ac:dyDescent="0.2">
      <c r="A3678">
        <v>2647</v>
      </c>
      <c r="B3678">
        <v>2513</v>
      </c>
      <c r="C3678">
        <v>1</v>
      </c>
      <c r="D3678" t="s">
        <v>5028</v>
      </c>
      <c r="E3678" t="s">
        <v>5029</v>
      </c>
      <c r="F3678" t="s">
        <v>8510</v>
      </c>
      <c r="J3678" s="37">
        <v>206526.19683679435</v>
      </c>
      <c r="K3678" s="38">
        <v>169621.5598293833</v>
      </c>
      <c r="L3678" s="39">
        <v>158359.68026181034</v>
      </c>
      <c r="M3678" s="40">
        <v>137317.27138702033</v>
      </c>
      <c r="N3678" s="41">
        <v>130304.097833586</v>
      </c>
      <c r="O3678" s="42">
        <v>126954.191443911</v>
      </c>
      <c r="P3678" s="2">
        <f t="shared" si="171"/>
        <v>76870.857359985588</v>
      </c>
      <c r="Q3678" s="7">
        <f t="shared" si="172"/>
        <v>0.23819983888656918</v>
      </c>
      <c r="R3678" s="44">
        <v>1.6228271943918027</v>
      </c>
      <c r="S3678" s="46">
        <v>1.3328405028627264</v>
      </c>
      <c r="T3678" s="48">
        <v>1.2443476883813493</v>
      </c>
      <c r="U3678" s="50">
        <v>1.0790021105295189</v>
      </c>
      <c r="V3678" s="52">
        <v>1.0238944828492567</v>
      </c>
      <c r="W3678" s="54">
        <v>0.99757182126396893</v>
      </c>
      <c r="X3678" s="26">
        <f t="shared" si="173"/>
        <v>-0.60263721479020127</v>
      </c>
      <c r="Y3678" s="26">
        <v>-0.60263721479020127</v>
      </c>
      <c r="Z3678">
        <v>3668</v>
      </c>
      <c r="AA3678">
        <v>582</v>
      </c>
    </row>
    <row r="3679" spans="1:27" x14ac:dyDescent="0.2">
      <c r="A3679">
        <v>3566</v>
      </c>
      <c r="B3679">
        <v>4077</v>
      </c>
      <c r="C3679">
        <v>1</v>
      </c>
      <c r="D3679" t="s">
        <v>8156</v>
      </c>
      <c r="E3679" t="s">
        <v>8157</v>
      </c>
      <c r="F3679" t="s">
        <v>8510</v>
      </c>
      <c r="J3679" s="37">
        <v>26787.523276060165</v>
      </c>
      <c r="K3679" s="38">
        <v>22965.956667089802</v>
      </c>
      <c r="L3679" s="39">
        <v>22880.278366243365</v>
      </c>
      <c r="M3679" s="40">
        <v>17301.4570876051</v>
      </c>
      <c r="N3679" s="41">
        <v>16879.401559155333</v>
      </c>
      <c r="O3679" s="42">
        <v>12008.2328367225</v>
      </c>
      <c r="P3679" s="2">
        <f t="shared" si="171"/>
        <v>112089.16552437893</v>
      </c>
      <c r="Q3679" s="7">
        <f t="shared" si="172"/>
        <v>0.34733086225125526</v>
      </c>
      <c r="R3679" s="44">
        <v>1.1594902353444798</v>
      </c>
      <c r="S3679" s="46">
        <v>0.99407482455211027</v>
      </c>
      <c r="T3679" s="48">
        <v>0.99036626395886085</v>
      </c>
      <c r="U3679" s="50">
        <v>0.74888859054162449</v>
      </c>
      <c r="V3679" s="52">
        <v>0.73062003846357526</v>
      </c>
      <c r="W3679" s="54">
        <v>0.5197729022737223</v>
      </c>
      <c r="X3679" s="26">
        <f t="shared" si="173"/>
        <v>-0.60434695671951844</v>
      </c>
      <c r="Y3679" s="26">
        <v>-0.60434695671951844</v>
      </c>
      <c r="Z3679">
        <v>3669</v>
      </c>
      <c r="AA3679">
        <v>581</v>
      </c>
    </row>
    <row r="3680" spans="1:27" x14ac:dyDescent="0.2">
      <c r="A3680">
        <v>4752</v>
      </c>
      <c r="B3680">
        <v>1784</v>
      </c>
      <c r="C3680">
        <v>1</v>
      </c>
      <c r="D3680" t="s">
        <v>3570</v>
      </c>
      <c r="E3680" t="s">
        <v>3571</v>
      </c>
      <c r="F3680" t="s">
        <v>8510</v>
      </c>
      <c r="J3680" s="37">
        <v>422826.12690893933</v>
      </c>
      <c r="K3680" s="38">
        <v>272707.96869394399</v>
      </c>
      <c r="L3680" s="39">
        <v>266758.13706396264</v>
      </c>
      <c r="M3680" s="40">
        <v>197390.80777269768</v>
      </c>
      <c r="N3680" s="41">
        <v>215923.03597792299</v>
      </c>
      <c r="O3680" s="42">
        <v>242288.10738790329</v>
      </c>
      <c r="P3680" s="2">
        <f t="shared" si="171"/>
        <v>206656.92187531033</v>
      </c>
      <c r="Q3680" s="7">
        <f t="shared" si="172"/>
        <v>0.64036810809810463</v>
      </c>
      <c r="R3680" s="44">
        <v>1.5675725403170699</v>
      </c>
      <c r="S3680" s="46">
        <v>1.0110291111276071</v>
      </c>
      <c r="T3680" s="48">
        <v>0.98897088887239315</v>
      </c>
      <c r="U3680" s="50">
        <v>0.73180059197743086</v>
      </c>
      <c r="V3680" s="52">
        <v>0.80050640317640887</v>
      </c>
      <c r="W3680" s="54">
        <v>0.898251455659139</v>
      </c>
      <c r="X3680" s="26">
        <f t="shared" si="173"/>
        <v>-0.60504912057688731</v>
      </c>
      <c r="Y3680" s="26">
        <v>-0.60504912057688731</v>
      </c>
      <c r="Z3680">
        <v>3670</v>
      </c>
      <c r="AA3680">
        <v>580</v>
      </c>
    </row>
    <row r="3681" spans="1:27" x14ac:dyDescent="0.2">
      <c r="A3681">
        <v>3770</v>
      </c>
      <c r="B3681">
        <v>2245</v>
      </c>
      <c r="C3681">
        <v>1</v>
      </c>
      <c r="D3681" t="s">
        <v>4492</v>
      </c>
      <c r="E3681" t="s">
        <v>4493</v>
      </c>
      <c r="F3681" t="s">
        <v>8510</v>
      </c>
      <c r="J3681" s="37">
        <v>219947.72924063669</v>
      </c>
      <c r="K3681" s="38">
        <v>155346.09454697868</v>
      </c>
      <c r="L3681" s="39">
        <v>162429.78593912601</v>
      </c>
      <c r="M3681" s="40">
        <v>126780.17399722199</v>
      </c>
      <c r="N3681" s="41">
        <v>114979.65073539731</v>
      </c>
      <c r="O3681" s="42">
        <v>100085.74031535206</v>
      </c>
      <c r="P3681" s="2">
        <f t="shared" si="171"/>
        <v>69606.313880012429</v>
      </c>
      <c r="Q3681" s="7">
        <f t="shared" si="172"/>
        <v>0.21568918730881229</v>
      </c>
      <c r="R3681" s="44">
        <v>1.2327862765390025</v>
      </c>
      <c r="S3681" s="46">
        <v>0.87070020742029708</v>
      </c>
      <c r="T3681" s="48">
        <v>0.91040362952711307</v>
      </c>
      <c r="U3681" s="50">
        <v>0.710590917126532</v>
      </c>
      <c r="V3681" s="52">
        <v>0.64445009729001157</v>
      </c>
      <c r="W3681" s="54">
        <v>0.56097113420535549</v>
      </c>
      <c r="X3681" s="26">
        <f t="shared" si="173"/>
        <v>-0.60537696492281046</v>
      </c>
      <c r="Y3681" s="26">
        <v>-0.60537696492281046</v>
      </c>
      <c r="Z3681">
        <v>3671</v>
      </c>
      <c r="AA3681">
        <v>579</v>
      </c>
    </row>
    <row r="3682" spans="1:27" x14ac:dyDescent="0.2">
      <c r="A3682">
        <v>4471</v>
      </c>
      <c r="B3682">
        <v>3871</v>
      </c>
      <c r="C3682">
        <v>1</v>
      </c>
      <c r="D3682" t="s">
        <v>7744</v>
      </c>
      <c r="E3682" t="s">
        <v>7745</v>
      </c>
      <c r="F3682" t="s">
        <v>8510</v>
      </c>
      <c r="J3682" s="37">
        <v>39126.887444672808</v>
      </c>
      <c r="K3682" s="38">
        <v>26558.954041942463</v>
      </c>
      <c r="L3682" s="39">
        <v>25170.267237627068</v>
      </c>
      <c r="M3682" s="40">
        <v>21471.5437351703</v>
      </c>
      <c r="N3682" s="41">
        <v>23019.622165434699</v>
      </c>
      <c r="O3682" s="42">
        <v>21547.695677908134</v>
      </c>
      <c r="P3682" s="2">
        <f t="shared" si="171"/>
        <v>119585.61688668575</v>
      </c>
      <c r="Q3682" s="7">
        <f t="shared" si="172"/>
        <v>0.37056012712546221</v>
      </c>
      <c r="R3682" s="44">
        <v>1.6238629276533207</v>
      </c>
      <c r="S3682" s="46">
        <v>1.1022625024018016</v>
      </c>
      <c r="T3682" s="48">
        <v>1.0446285538072999</v>
      </c>
      <c r="U3682" s="50">
        <v>0.89112234956928937</v>
      </c>
      <c r="V3682" s="52">
        <v>0.9553714461927002</v>
      </c>
      <c r="W3682" s="54">
        <v>0.89428284417432558</v>
      </c>
      <c r="X3682" s="26">
        <f t="shared" si="173"/>
        <v>-0.60601139860861297</v>
      </c>
      <c r="Y3682" s="26">
        <v>-0.60601139860861297</v>
      </c>
      <c r="Z3682">
        <v>3672</v>
      </c>
      <c r="AA3682">
        <v>578</v>
      </c>
    </row>
    <row r="3683" spans="1:27" x14ac:dyDescent="0.2">
      <c r="A3683">
        <v>2184</v>
      </c>
      <c r="B3683">
        <v>1999</v>
      </c>
      <c r="C3683">
        <v>1</v>
      </c>
      <c r="D3683" t="s">
        <v>4000</v>
      </c>
      <c r="E3683" t="s">
        <v>4001</v>
      </c>
      <c r="F3683" t="s">
        <v>8510</v>
      </c>
      <c r="J3683" s="37">
        <v>366610.77574335365</v>
      </c>
      <c r="K3683" s="38">
        <v>277304.36834049964</v>
      </c>
      <c r="L3683" s="39">
        <v>300263.26920850301</v>
      </c>
      <c r="M3683" s="40">
        <v>235410.327911022</v>
      </c>
      <c r="N3683" s="41">
        <v>200227.19052750335</v>
      </c>
      <c r="O3683" s="42">
        <v>200044.34632869868</v>
      </c>
      <c r="P3683" s="2">
        <f t="shared" si="171"/>
        <v>774825.0578023002</v>
      </c>
      <c r="Q3683" s="7">
        <f t="shared" si="172"/>
        <v>2.4009515474697594</v>
      </c>
      <c r="R3683" s="44">
        <v>1.3785794730791507</v>
      </c>
      <c r="S3683" s="46">
        <v>1.0427574290860797</v>
      </c>
      <c r="T3683" s="48">
        <v>1.1290905964538758</v>
      </c>
      <c r="U3683" s="50">
        <v>0.88522178637802984</v>
      </c>
      <c r="V3683" s="52">
        <v>0.75292138986868962</v>
      </c>
      <c r="W3683" s="54">
        <v>0.75223383435771851</v>
      </c>
      <c r="X3683" s="26">
        <f t="shared" si="173"/>
        <v>-0.60644358876216831</v>
      </c>
      <c r="Y3683" s="26">
        <v>-0.60644358876216831</v>
      </c>
      <c r="Z3683">
        <v>3673</v>
      </c>
      <c r="AA3683">
        <v>577</v>
      </c>
    </row>
    <row r="3684" spans="1:27" x14ac:dyDescent="0.2">
      <c r="A3684">
        <v>1991</v>
      </c>
      <c r="B3684">
        <v>769</v>
      </c>
      <c r="C3684">
        <v>1</v>
      </c>
      <c r="D3684" t="s">
        <v>1540</v>
      </c>
      <c r="E3684" t="s">
        <v>1541</v>
      </c>
      <c r="F3684" t="s">
        <v>8510</v>
      </c>
      <c r="J3684" s="37">
        <v>2435035.9269154598</v>
      </c>
      <c r="K3684" s="38">
        <v>1224900.2368093869</v>
      </c>
      <c r="L3684" s="39">
        <v>1404345.6202764132</v>
      </c>
      <c r="M3684" s="40">
        <v>1183039.3398612468</v>
      </c>
      <c r="N3684" s="41">
        <v>1333027.4733756366</v>
      </c>
      <c r="O3684" s="42">
        <v>1201099.4960217681</v>
      </c>
      <c r="P3684" s="2">
        <f t="shared" si="171"/>
        <v>764553.83045598003</v>
      </c>
      <c r="Q3684" s="7">
        <f t="shared" si="172"/>
        <v>2.3691240801682909</v>
      </c>
      <c r="R3684" s="44">
        <v>1.7044160417813503</v>
      </c>
      <c r="S3684" s="46">
        <v>0.85737528145808606</v>
      </c>
      <c r="T3684" s="48">
        <v>0.98297900944588423</v>
      </c>
      <c r="U3684" s="50">
        <v>0.82807452926255465</v>
      </c>
      <c r="V3684" s="52">
        <v>0.9330595021794017</v>
      </c>
      <c r="W3684" s="54">
        <v>0.84071582935050093</v>
      </c>
      <c r="X3684" s="26">
        <f t="shared" si="173"/>
        <v>-0.60662184002480413</v>
      </c>
      <c r="Y3684" s="26">
        <v>-0.60662184002480413</v>
      </c>
      <c r="Z3684">
        <v>3674</v>
      </c>
      <c r="AA3684">
        <v>576</v>
      </c>
    </row>
    <row r="3685" spans="1:27" x14ac:dyDescent="0.2">
      <c r="A3685">
        <v>4075</v>
      </c>
      <c r="B3685">
        <v>1983</v>
      </c>
      <c r="C3685">
        <v>1</v>
      </c>
      <c r="D3685" t="s">
        <v>3968</v>
      </c>
      <c r="E3685" t="s">
        <v>3969</v>
      </c>
      <c r="F3685" t="s">
        <v>8510</v>
      </c>
      <c r="J3685" s="37">
        <v>346068.3210507133</v>
      </c>
      <c r="K3685" s="38">
        <v>241825.47018176271</v>
      </c>
      <c r="L3685" s="39">
        <v>210415.98563430365</v>
      </c>
      <c r="M3685" s="40">
        <v>197137.37815546166</v>
      </c>
      <c r="N3685" s="41">
        <v>187637.8285034677</v>
      </c>
      <c r="O3685" s="42">
        <v>188400.16925354899</v>
      </c>
      <c r="P3685" s="2">
        <f t="shared" si="171"/>
        <v>190315.94886754031</v>
      </c>
      <c r="Q3685" s="7">
        <f t="shared" si="172"/>
        <v>0.58973231097836609</v>
      </c>
      <c r="R3685" s="44">
        <v>1.5266296752627311</v>
      </c>
      <c r="S3685" s="46">
        <v>1.0667776174743884</v>
      </c>
      <c r="T3685" s="48">
        <v>0.92821928006496568</v>
      </c>
      <c r="U3685" s="50">
        <v>0.86964264941059488</v>
      </c>
      <c r="V3685" s="52">
        <v>0.82773677846483862</v>
      </c>
      <c r="W3685" s="54">
        <v>0.83109973294793793</v>
      </c>
      <c r="X3685" s="26">
        <f t="shared" si="173"/>
        <v>-0.60762126560814089</v>
      </c>
      <c r="Y3685" s="26">
        <v>-0.60762126560814089</v>
      </c>
      <c r="Z3685">
        <v>3675</v>
      </c>
      <c r="AA3685">
        <v>575</v>
      </c>
    </row>
    <row r="3686" spans="1:27" x14ac:dyDescent="0.2">
      <c r="A3686">
        <v>4347</v>
      </c>
      <c r="B3686">
        <v>2542</v>
      </c>
      <c r="C3686">
        <v>1</v>
      </c>
      <c r="D3686" t="s">
        <v>5086</v>
      </c>
      <c r="E3686" t="s">
        <v>5087</v>
      </c>
      <c r="F3686" t="s">
        <v>8510</v>
      </c>
      <c r="J3686" s="37">
        <v>192231.72848153164</v>
      </c>
      <c r="K3686" s="38">
        <v>200316.63788686434</v>
      </c>
      <c r="L3686" s="39">
        <v>164488.94539466934</v>
      </c>
      <c r="M3686" s="40">
        <v>147688.04824659866</v>
      </c>
      <c r="N3686" s="41">
        <v>126528.473712397</v>
      </c>
      <c r="O3686" s="42">
        <v>101361.21346681334</v>
      </c>
      <c r="P3686" s="2">
        <f t="shared" si="171"/>
        <v>156761.88205418235</v>
      </c>
      <c r="Q3686" s="7">
        <f t="shared" si="172"/>
        <v>0.48575827473857375</v>
      </c>
      <c r="R3686" s="44">
        <v>1.1821923784093</v>
      </c>
      <c r="S3686" s="46">
        <v>1.2319131937742425</v>
      </c>
      <c r="T3686" s="48">
        <v>1.0115789891409306</v>
      </c>
      <c r="U3686" s="50">
        <v>0.90825633415686591</v>
      </c>
      <c r="V3686" s="52">
        <v>0.77812855586390861</v>
      </c>
      <c r="W3686" s="54">
        <v>0.62335419326106289</v>
      </c>
      <c r="X3686" s="26">
        <f t="shared" si="173"/>
        <v>-0.60840964206517878</v>
      </c>
      <c r="Y3686" s="26">
        <v>-0.60840964206517878</v>
      </c>
      <c r="Z3686">
        <v>3676</v>
      </c>
      <c r="AA3686">
        <v>574</v>
      </c>
    </row>
    <row r="3687" spans="1:27" x14ac:dyDescent="0.2">
      <c r="A3687">
        <v>3372</v>
      </c>
      <c r="B3687">
        <v>2249</v>
      </c>
      <c r="C3687">
        <v>1</v>
      </c>
      <c r="D3687" t="s">
        <v>4500</v>
      </c>
      <c r="E3687" t="s">
        <v>4501</v>
      </c>
      <c r="F3687" t="s">
        <v>8510</v>
      </c>
      <c r="J3687" s="37">
        <v>238622.30048924065</v>
      </c>
      <c r="K3687" s="38">
        <v>192384.200040141</v>
      </c>
      <c r="L3687" s="39">
        <v>181878.78865853368</v>
      </c>
      <c r="M3687" s="40">
        <v>149034.81871369533</v>
      </c>
      <c r="N3687" s="41">
        <v>144720.950340899</v>
      </c>
      <c r="O3687" s="42">
        <v>127956.8317076931</v>
      </c>
      <c r="P3687" s="2">
        <f t="shared" si="171"/>
        <v>428727.6465695675</v>
      </c>
      <c r="Q3687" s="7">
        <f t="shared" si="172"/>
        <v>1.3284989896866697</v>
      </c>
      <c r="R3687" s="44">
        <v>1.395441445972206</v>
      </c>
      <c r="S3687" s="46">
        <v>1.1250452524169059</v>
      </c>
      <c r="T3687" s="48">
        <v>1.0636105649680521</v>
      </c>
      <c r="U3687" s="50">
        <v>0.87154202477995901</v>
      </c>
      <c r="V3687" s="52">
        <v>0.84631491604985898</v>
      </c>
      <c r="W3687" s="54">
        <v>0.74827987951719743</v>
      </c>
      <c r="X3687" s="26">
        <f t="shared" si="173"/>
        <v>-0.60915248308061098</v>
      </c>
      <c r="Y3687" s="26">
        <v>-0.60915248308061098</v>
      </c>
      <c r="Z3687">
        <v>3677</v>
      </c>
      <c r="AA3687">
        <v>573</v>
      </c>
    </row>
    <row r="3688" spans="1:27" x14ac:dyDescent="0.2">
      <c r="A3688">
        <v>3857</v>
      </c>
      <c r="B3688">
        <v>973</v>
      </c>
      <c r="C3688">
        <v>1</v>
      </c>
      <c r="D3688" t="s">
        <v>1948</v>
      </c>
      <c r="E3688" t="s">
        <v>1949</v>
      </c>
      <c r="F3688" t="s">
        <v>8510</v>
      </c>
      <c r="J3688" s="37">
        <v>1081638.0031619368</v>
      </c>
      <c r="K3688" s="38">
        <v>1050776.7033428876</v>
      </c>
      <c r="L3688" s="39">
        <v>1042178.6200715969</v>
      </c>
      <c r="M3688" s="40">
        <v>735661.20650933497</v>
      </c>
      <c r="N3688" s="41">
        <v>659176.22613302432</v>
      </c>
      <c r="O3688" s="42">
        <v>618832.99264989432</v>
      </c>
      <c r="P3688" s="2">
        <f t="shared" si="171"/>
        <v>327564.7189322827</v>
      </c>
      <c r="Q3688" s="7">
        <f t="shared" si="172"/>
        <v>1.0150252768640211</v>
      </c>
      <c r="R3688" s="44">
        <v>1.2168002842439392</v>
      </c>
      <c r="S3688" s="46">
        <v>1.1820825336821235</v>
      </c>
      <c r="T3688" s="48">
        <v>1.1724100275960987</v>
      </c>
      <c r="U3688" s="50">
        <v>0.8275899724039012</v>
      </c>
      <c r="V3688" s="52">
        <v>0.74154737257824266</v>
      </c>
      <c r="W3688" s="54">
        <v>0.69616281894191601</v>
      </c>
      <c r="X3688" s="26">
        <f t="shared" si="173"/>
        <v>-0.60994469500199378</v>
      </c>
      <c r="Y3688" s="26">
        <v>-0.60994469500199378</v>
      </c>
      <c r="Z3688">
        <v>3678</v>
      </c>
      <c r="AA3688">
        <v>572</v>
      </c>
    </row>
    <row r="3689" spans="1:27" x14ac:dyDescent="0.2">
      <c r="A3689">
        <v>2532</v>
      </c>
      <c r="B3689">
        <v>3753</v>
      </c>
      <c r="C3689">
        <v>1</v>
      </c>
      <c r="D3689" t="s">
        <v>7508</v>
      </c>
      <c r="E3689" t="s">
        <v>7509</v>
      </c>
      <c r="F3689" t="s">
        <v>8510</v>
      </c>
      <c r="J3689" s="37">
        <v>36296.445214671163</v>
      </c>
      <c r="K3689" s="38">
        <v>23783.681133854203</v>
      </c>
      <c r="L3689" s="39">
        <v>22040.061355634371</v>
      </c>
      <c r="M3689" s="40">
        <v>18946.657086825267</v>
      </c>
      <c r="N3689" s="41">
        <v>17798.512447854602</v>
      </c>
      <c r="O3689" s="42">
        <v>20362.368187295167</v>
      </c>
      <c r="P3689" s="2">
        <f t="shared" si="171"/>
        <v>60699.494401963195</v>
      </c>
      <c r="Q3689" s="7">
        <f t="shared" si="172"/>
        <v>0.18808961267771857</v>
      </c>
      <c r="R3689" s="44">
        <v>1.5397544726063792</v>
      </c>
      <c r="S3689" s="46">
        <v>1.0089425888487176</v>
      </c>
      <c r="T3689" s="48">
        <v>0.9349753907895052</v>
      </c>
      <c r="U3689" s="50">
        <v>0.80374813064577011</v>
      </c>
      <c r="V3689" s="52">
        <v>0.75504196031425941</v>
      </c>
      <c r="W3689" s="54">
        <v>0.86380490716960234</v>
      </c>
      <c r="X3689" s="26">
        <f t="shared" si="173"/>
        <v>-0.61038242470442772</v>
      </c>
      <c r="Y3689" s="26">
        <v>-0.61038242470442772</v>
      </c>
      <c r="Z3689">
        <v>3679</v>
      </c>
      <c r="AA3689">
        <v>571</v>
      </c>
    </row>
    <row r="3690" spans="1:27" x14ac:dyDescent="0.2">
      <c r="A3690">
        <v>1370</v>
      </c>
      <c r="B3690">
        <v>2835</v>
      </c>
      <c r="C3690">
        <v>1</v>
      </c>
      <c r="D3690" t="s">
        <v>5672</v>
      </c>
      <c r="E3690" t="s">
        <v>5673</v>
      </c>
      <c r="F3690" t="s">
        <v>8510</v>
      </c>
      <c r="J3690" s="37">
        <v>151758.09989745167</v>
      </c>
      <c r="K3690" s="38">
        <v>129923.99112725665</v>
      </c>
      <c r="L3690" s="39">
        <v>125061.1734816307</v>
      </c>
      <c r="M3690" s="40">
        <v>100290.07241813316</v>
      </c>
      <c r="N3690" s="41">
        <v>85102.543589255234</v>
      </c>
      <c r="O3690" s="42">
        <v>86451.906430090894</v>
      </c>
      <c r="P3690" s="2">
        <f t="shared" si="171"/>
        <v>173220.42630419333</v>
      </c>
      <c r="Q3690" s="7">
        <f t="shared" si="172"/>
        <v>0.53675839003975712</v>
      </c>
      <c r="R3690" s="44">
        <v>1.3362043212755566</v>
      </c>
      <c r="S3690" s="46">
        <v>1.1439586980788403</v>
      </c>
      <c r="T3690" s="48">
        <v>1.1011424137681436</v>
      </c>
      <c r="U3690" s="50">
        <v>0.88303707173918233</v>
      </c>
      <c r="V3690" s="52">
        <v>0.74931345722136145</v>
      </c>
      <c r="W3690" s="54">
        <v>0.76119436809275243</v>
      </c>
      <c r="X3690" s="26">
        <f t="shared" si="173"/>
        <v>-0.61101297578791702</v>
      </c>
      <c r="Y3690" s="26">
        <v>-0.61101297578791702</v>
      </c>
      <c r="Z3690">
        <v>3680</v>
      </c>
      <c r="AA3690">
        <v>570</v>
      </c>
    </row>
    <row r="3691" spans="1:27" x14ac:dyDescent="0.2">
      <c r="A3691">
        <v>5902</v>
      </c>
      <c r="B3691">
        <v>2124</v>
      </c>
      <c r="C3691">
        <v>1</v>
      </c>
      <c r="D3691" t="s">
        <v>4250</v>
      </c>
      <c r="E3691" t="s">
        <v>4251</v>
      </c>
      <c r="F3691" t="s">
        <v>8510</v>
      </c>
      <c r="J3691" s="37">
        <v>316009.06643567467</v>
      </c>
      <c r="K3691" s="38">
        <v>306197.31875217299</v>
      </c>
      <c r="L3691" s="39">
        <v>227454.04092195933</v>
      </c>
      <c r="M3691" s="40">
        <v>217526.65059712334</v>
      </c>
      <c r="N3691" s="41">
        <v>194682.75271093499</v>
      </c>
      <c r="O3691" s="42">
        <v>202243.354089867</v>
      </c>
      <c r="P3691" s="2">
        <f t="shared" si="171"/>
        <v>476076.38113654265</v>
      </c>
      <c r="Q3691" s="7">
        <f t="shared" si="172"/>
        <v>1.4752185832059597</v>
      </c>
      <c r="R3691" s="44">
        <v>1.481300544606865</v>
      </c>
      <c r="S3691" s="46">
        <v>1.435307727530287</v>
      </c>
      <c r="T3691" s="48">
        <v>1.0661966078726857</v>
      </c>
      <c r="U3691" s="50">
        <v>1.0196617129705552</v>
      </c>
      <c r="V3691" s="52">
        <v>0.91258036001626441</v>
      </c>
      <c r="W3691" s="54">
        <v>0.94802087147528336</v>
      </c>
      <c r="X3691" s="26">
        <f t="shared" si="173"/>
        <v>-0.61158790901458671</v>
      </c>
      <c r="Y3691" s="26">
        <v>-0.61158790901458671</v>
      </c>
      <c r="Z3691">
        <v>3681</v>
      </c>
      <c r="AA3691">
        <v>569</v>
      </c>
    </row>
    <row r="3692" spans="1:27" x14ac:dyDescent="0.2">
      <c r="A3692">
        <v>3523</v>
      </c>
      <c r="B3692">
        <v>919</v>
      </c>
      <c r="C3692">
        <v>1</v>
      </c>
      <c r="D3692" t="s">
        <v>1840</v>
      </c>
      <c r="E3692" t="s">
        <v>1841</v>
      </c>
      <c r="F3692" t="s">
        <v>8510</v>
      </c>
      <c r="J3692" s="37">
        <v>1319055.7977263466</v>
      </c>
      <c r="K3692" s="38">
        <v>985373.80450264364</v>
      </c>
      <c r="L3692" s="39">
        <v>1086502.0791958382</v>
      </c>
      <c r="M3692" s="40">
        <v>851561.63127609959</v>
      </c>
      <c r="N3692" s="41">
        <v>707424.78477413801</v>
      </c>
      <c r="O3692" s="42">
        <v>636143.69583741063</v>
      </c>
      <c r="P3692" s="2">
        <f t="shared" si="171"/>
        <v>331373.83377814578</v>
      </c>
      <c r="Q3692" s="7">
        <f t="shared" si="172"/>
        <v>1.0268285866454641</v>
      </c>
      <c r="R3692" s="44">
        <v>1.2651221508922037</v>
      </c>
      <c r="S3692" s="46">
        <v>0.94508377062896909</v>
      </c>
      <c r="T3692" s="48">
        <v>1.0420771052675804</v>
      </c>
      <c r="U3692" s="50">
        <v>0.81674291901395157</v>
      </c>
      <c r="V3692" s="52">
        <v>0.67849955009529139</v>
      </c>
      <c r="W3692" s="54">
        <v>0.61013300736903753</v>
      </c>
      <c r="X3692" s="26">
        <f t="shared" si="173"/>
        <v>-0.61429036649578472</v>
      </c>
      <c r="Y3692" s="26">
        <v>-0.61429036649578472</v>
      </c>
      <c r="Z3692">
        <v>3682</v>
      </c>
      <c r="AA3692">
        <v>568</v>
      </c>
    </row>
    <row r="3693" spans="1:27" x14ac:dyDescent="0.2">
      <c r="A3693">
        <v>378</v>
      </c>
      <c r="B3693">
        <v>3948</v>
      </c>
      <c r="C3693">
        <v>1</v>
      </c>
      <c r="D3693" t="s">
        <v>7898</v>
      </c>
      <c r="E3693" t="s">
        <v>7899</v>
      </c>
      <c r="F3693" t="s">
        <v>8510</v>
      </c>
      <c r="J3693" s="37">
        <v>26603.971718880999</v>
      </c>
      <c r="K3693" s="38">
        <v>24011.850467580367</v>
      </c>
      <c r="L3693" s="39">
        <v>21239.543650174168</v>
      </c>
      <c r="M3693" s="40">
        <v>22260.671309545869</v>
      </c>
      <c r="N3693" s="41">
        <v>16657.706935403166</v>
      </c>
      <c r="O3693" s="42">
        <v>14798.729469077167</v>
      </c>
      <c r="P3693" s="2">
        <f t="shared" si="171"/>
        <v>114798.95885918118</v>
      </c>
      <c r="Q3693" s="7">
        <f t="shared" si="172"/>
        <v>0.35572770284772542</v>
      </c>
      <c r="R3693" s="44">
        <v>1.4293836459464042</v>
      </c>
      <c r="S3693" s="46">
        <v>1.2901136240086761</v>
      </c>
      <c r="T3693" s="48">
        <v>1.1411625550397597</v>
      </c>
      <c r="U3693" s="50">
        <v>1.1960259112390736</v>
      </c>
      <c r="V3693" s="52">
        <v>0.89498869281743376</v>
      </c>
      <c r="W3693" s="54">
        <v>0.79510917044283125</v>
      </c>
      <c r="X3693" s="26">
        <f t="shared" si="173"/>
        <v>-0.61455483069889694</v>
      </c>
      <c r="Y3693" s="26">
        <v>-0.61455483069889694</v>
      </c>
      <c r="Z3693">
        <v>3683</v>
      </c>
      <c r="AA3693">
        <v>567</v>
      </c>
    </row>
    <row r="3694" spans="1:27" x14ac:dyDescent="0.2">
      <c r="A3694">
        <v>1115</v>
      </c>
      <c r="B3694">
        <v>1789</v>
      </c>
      <c r="C3694">
        <v>1</v>
      </c>
      <c r="D3694" t="s">
        <v>3580</v>
      </c>
      <c r="E3694" t="s">
        <v>3581</v>
      </c>
      <c r="F3694" t="s">
        <v>8510</v>
      </c>
      <c r="J3694" s="37">
        <v>354092.69008007104</v>
      </c>
      <c r="K3694" s="38">
        <v>346320.36163491133</v>
      </c>
      <c r="L3694" s="39">
        <v>274729.22171534767</v>
      </c>
      <c r="M3694" s="40">
        <v>287850.66536533996</v>
      </c>
      <c r="N3694" s="41">
        <v>221200.60393895698</v>
      </c>
      <c r="O3694" s="42">
        <v>202993.94599948134</v>
      </c>
      <c r="P3694" s="2">
        <f t="shared" si="171"/>
        <v>392436.75816710456</v>
      </c>
      <c r="Q3694" s="7">
        <f t="shared" si="172"/>
        <v>1.2160443603590028</v>
      </c>
      <c r="R3694" s="44">
        <v>1.3644288468680537</v>
      </c>
      <c r="S3694" s="46">
        <v>1.3344796571925737</v>
      </c>
      <c r="T3694" s="48">
        <v>1.0586168133018083</v>
      </c>
      <c r="U3694" s="50">
        <v>1.1091778012300106</v>
      </c>
      <c r="V3694" s="52">
        <v>0.85235446371598134</v>
      </c>
      <c r="W3694" s="54">
        <v>0.78219856952889044</v>
      </c>
      <c r="X3694" s="26">
        <f t="shared" si="173"/>
        <v>-0.61528085417105582</v>
      </c>
      <c r="Y3694" s="26">
        <v>-0.61528085417105582</v>
      </c>
      <c r="Z3694">
        <v>3684</v>
      </c>
      <c r="AA3694">
        <v>566</v>
      </c>
    </row>
    <row r="3695" spans="1:27" x14ac:dyDescent="0.2">
      <c r="A3695">
        <v>1598</v>
      </c>
      <c r="B3695">
        <v>1307</v>
      </c>
      <c r="C3695">
        <v>1</v>
      </c>
      <c r="D3695" t="s">
        <v>2616</v>
      </c>
      <c r="E3695" t="s">
        <v>2617</v>
      </c>
      <c r="F3695" t="s">
        <v>8510</v>
      </c>
      <c r="J3695" s="37">
        <v>826037.77600797091</v>
      </c>
      <c r="K3695" s="38">
        <v>558390.39717848564</v>
      </c>
      <c r="L3695" s="39">
        <v>566780.98490931757</v>
      </c>
      <c r="M3695" s="40">
        <v>464629.02680771908</v>
      </c>
      <c r="N3695" s="41">
        <v>456331.66130519361</v>
      </c>
      <c r="O3695" s="42">
        <v>430780.82625413802</v>
      </c>
      <c r="P3695" s="2">
        <f t="shared" si="171"/>
        <v>402200.23428628873</v>
      </c>
      <c r="Q3695" s="7">
        <f t="shared" si="172"/>
        <v>1.2462984581853285</v>
      </c>
      <c r="R3695" s="44">
        <v>1.4930694094253534</v>
      </c>
      <c r="S3695" s="46">
        <v>1.0092947862181365</v>
      </c>
      <c r="T3695" s="48">
        <v>1.024460835800697</v>
      </c>
      <c r="U3695" s="50">
        <v>0.83982041355331871</v>
      </c>
      <c r="V3695" s="52">
        <v>0.82482286384014136</v>
      </c>
      <c r="W3695" s="54">
        <v>0.77863953989535839</v>
      </c>
      <c r="X3695" s="26">
        <f t="shared" si="173"/>
        <v>-0.61574364814733407</v>
      </c>
      <c r="Y3695" s="26">
        <v>-0.61574364814733407</v>
      </c>
      <c r="Z3695">
        <v>3685</v>
      </c>
      <c r="AA3695">
        <v>565</v>
      </c>
    </row>
    <row r="3696" spans="1:27" x14ac:dyDescent="0.2">
      <c r="A3696">
        <v>410</v>
      </c>
      <c r="B3696">
        <v>1861</v>
      </c>
      <c r="C3696">
        <v>1</v>
      </c>
      <c r="D3696" t="s">
        <v>3724</v>
      </c>
      <c r="E3696" t="s">
        <v>3725</v>
      </c>
      <c r="F3696" t="s">
        <v>8510</v>
      </c>
      <c r="J3696" s="37">
        <v>373619.64231843938</v>
      </c>
      <c r="K3696" s="38">
        <v>249446.77861591868</v>
      </c>
      <c r="L3696" s="39">
        <v>233453.70241879</v>
      </c>
      <c r="M3696" s="40">
        <v>175464.26905508302</v>
      </c>
      <c r="N3696" s="41">
        <v>173218.667221337</v>
      </c>
      <c r="O3696" s="42">
        <v>177325.70427843765</v>
      </c>
      <c r="P3696" s="2">
        <f t="shared" si="171"/>
        <v>522462.32093317469</v>
      </c>
      <c r="Q3696" s="7">
        <f t="shared" si="172"/>
        <v>1.6189547631527619</v>
      </c>
      <c r="R3696" s="44">
        <v>1.2730092076065753</v>
      </c>
      <c r="S3696" s="46">
        <v>0.84992331777678432</v>
      </c>
      <c r="T3696" s="48">
        <v>0.79543117938020091</v>
      </c>
      <c r="U3696" s="50">
        <v>0.59784766327328132</v>
      </c>
      <c r="V3696" s="52">
        <v>0.59019637440303396</v>
      </c>
      <c r="W3696" s="54">
        <v>0.60419000695732672</v>
      </c>
      <c r="X3696" s="26">
        <f t="shared" si="173"/>
        <v>-0.61726576421063051</v>
      </c>
      <c r="Y3696" s="26">
        <v>-0.61726576421063051</v>
      </c>
      <c r="Z3696">
        <v>3686</v>
      </c>
      <c r="AA3696">
        <v>564</v>
      </c>
    </row>
    <row r="3697" spans="1:27" x14ac:dyDescent="0.2">
      <c r="A3697">
        <v>2781</v>
      </c>
      <c r="B3697">
        <v>955</v>
      </c>
      <c r="C3697">
        <v>1</v>
      </c>
      <c r="D3697" t="s">
        <v>1912</v>
      </c>
      <c r="E3697" t="s">
        <v>1913</v>
      </c>
      <c r="F3697" t="s">
        <v>8510</v>
      </c>
      <c r="J3697" s="37">
        <v>1253323.6602958266</v>
      </c>
      <c r="K3697" s="38">
        <v>1491489.8040460099</v>
      </c>
      <c r="L3697" s="39">
        <v>1147834.4748312018</v>
      </c>
      <c r="M3697" s="40">
        <v>1116151.2484024633</v>
      </c>
      <c r="N3697" s="41">
        <v>839055.93693929631</v>
      </c>
      <c r="O3697" s="42">
        <v>671304.99954790995</v>
      </c>
      <c r="P3697" s="2">
        <f t="shared" si="171"/>
        <v>357050.6259974452</v>
      </c>
      <c r="Q3697" s="7">
        <f t="shared" si="172"/>
        <v>1.1063933005020936</v>
      </c>
      <c r="R3697" s="44">
        <v>1.1071833602428345</v>
      </c>
      <c r="S3697" s="46">
        <v>1.3175788069155361</v>
      </c>
      <c r="T3697" s="48">
        <v>1.0139944462120922</v>
      </c>
      <c r="U3697" s="50">
        <v>0.98600555378790755</v>
      </c>
      <c r="V3697" s="52">
        <v>0.74122016612442887</v>
      </c>
      <c r="W3697" s="54">
        <v>0.59302935761368736</v>
      </c>
      <c r="X3697" s="26">
        <f t="shared" si="173"/>
        <v>-0.61826211827760602</v>
      </c>
      <c r="Y3697" s="26">
        <v>-0.61826211827760602</v>
      </c>
      <c r="Z3697">
        <v>3687</v>
      </c>
      <c r="AA3697">
        <v>563</v>
      </c>
    </row>
    <row r="3698" spans="1:27" x14ac:dyDescent="0.2">
      <c r="A3698">
        <v>4072</v>
      </c>
      <c r="B3698">
        <v>3663</v>
      </c>
      <c r="C3698">
        <v>1</v>
      </c>
      <c r="D3698" t="s">
        <v>7328</v>
      </c>
      <c r="E3698" t="s">
        <v>7329</v>
      </c>
      <c r="F3698" t="s">
        <v>8510</v>
      </c>
      <c r="J3698" s="37">
        <v>42796.25244698047</v>
      </c>
      <c r="K3698" s="38">
        <v>27249.612900694399</v>
      </c>
      <c r="L3698" s="39">
        <v>29949.018667336102</v>
      </c>
      <c r="M3698" s="40">
        <v>25709.175689853033</v>
      </c>
      <c r="N3698" s="41">
        <v>20936.364621112236</v>
      </c>
      <c r="O3698" s="42">
        <v>14746.919616460835</v>
      </c>
      <c r="P3698" s="2">
        <f t="shared" si="171"/>
        <v>71539.310455477374</v>
      </c>
      <c r="Q3698" s="7">
        <f t="shared" si="172"/>
        <v>0.22167896664336303</v>
      </c>
      <c r="R3698" s="44">
        <v>1.134133212739703</v>
      </c>
      <c r="S3698" s="46">
        <v>0.7221354501370203</v>
      </c>
      <c r="T3698" s="48">
        <v>0.79367175435903736</v>
      </c>
      <c r="U3698" s="50">
        <v>0.68131269339868883</v>
      </c>
      <c r="V3698" s="52">
        <v>0.55482957299237079</v>
      </c>
      <c r="W3698" s="54">
        <v>0.39080457671734575</v>
      </c>
      <c r="X3698" s="26">
        <f t="shared" si="173"/>
        <v>-0.61870283892944056</v>
      </c>
      <c r="Y3698" s="26">
        <v>-0.61870283892944056</v>
      </c>
      <c r="Z3698">
        <v>3688</v>
      </c>
      <c r="AA3698">
        <v>562</v>
      </c>
    </row>
    <row r="3699" spans="1:27" x14ac:dyDescent="0.2">
      <c r="A3699">
        <v>3302</v>
      </c>
      <c r="B3699">
        <v>2094</v>
      </c>
      <c r="C3699">
        <v>1</v>
      </c>
      <c r="D3699" t="s">
        <v>4190</v>
      </c>
      <c r="E3699" t="s">
        <v>4191</v>
      </c>
      <c r="F3699" t="s">
        <v>8510</v>
      </c>
      <c r="J3699" s="37">
        <v>220487.51948036766</v>
      </c>
      <c r="K3699" s="38">
        <v>218604.82881076934</v>
      </c>
      <c r="L3699" s="39">
        <v>170726.75586180866</v>
      </c>
      <c r="M3699" s="40">
        <v>135187.02271695001</v>
      </c>
      <c r="N3699" s="41">
        <v>113734.23938991607</v>
      </c>
      <c r="O3699" s="42">
        <v>100282.36846397427</v>
      </c>
      <c r="P3699" s="2">
        <f t="shared" si="171"/>
        <v>416223.54090641165</v>
      </c>
      <c r="Q3699" s="7">
        <f t="shared" si="172"/>
        <v>1.289752499057117</v>
      </c>
      <c r="R3699" s="44">
        <v>1.0042876872642517</v>
      </c>
      <c r="S3699" s="46">
        <v>0.99571231273574812</v>
      </c>
      <c r="T3699" s="48">
        <v>0.77763484846066833</v>
      </c>
      <c r="U3699" s="50">
        <v>0.61575667735077555</v>
      </c>
      <c r="V3699" s="52">
        <v>0.51804245659277759</v>
      </c>
      <c r="W3699" s="54">
        <v>0.45677119564599095</v>
      </c>
      <c r="X3699" s="26">
        <f t="shared" si="173"/>
        <v>-0.61892431394715819</v>
      </c>
      <c r="Y3699" s="26">
        <v>-0.61892431394715819</v>
      </c>
      <c r="Z3699">
        <v>3689</v>
      </c>
      <c r="AA3699">
        <v>561</v>
      </c>
    </row>
    <row r="3700" spans="1:27" x14ac:dyDescent="0.2">
      <c r="A3700">
        <v>2122</v>
      </c>
      <c r="B3700">
        <v>980</v>
      </c>
      <c r="C3700">
        <v>1</v>
      </c>
      <c r="D3700" t="s">
        <v>1962</v>
      </c>
      <c r="E3700" t="s">
        <v>1963</v>
      </c>
      <c r="F3700" t="s">
        <v>8510</v>
      </c>
      <c r="J3700" s="37">
        <v>1050519.8074518787</v>
      </c>
      <c r="K3700" s="38">
        <v>1088030.310486468</v>
      </c>
      <c r="L3700" s="39">
        <v>968342.67924927559</v>
      </c>
      <c r="M3700" s="40">
        <v>880314.48361697595</v>
      </c>
      <c r="N3700" s="41">
        <v>620997.42805672402</v>
      </c>
      <c r="O3700" s="42">
        <v>611959.56233245565</v>
      </c>
      <c r="P3700" s="2">
        <f t="shared" si="171"/>
        <v>345303.52422196977</v>
      </c>
      <c r="Q3700" s="7">
        <f t="shared" si="172"/>
        <v>1.069992538933914</v>
      </c>
      <c r="R3700" s="44">
        <v>1.2365962891998874</v>
      </c>
      <c r="S3700" s="46">
        <v>1.2807509529478331</v>
      </c>
      <c r="T3700" s="48">
        <v>1.1398632899060144</v>
      </c>
      <c r="U3700" s="50">
        <v>1.0362428352589943</v>
      </c>
      <c r="V3700" s="52">
        <v>0.73099346598735637</v>
      </c>
      <c r="W3700" s="54">
        <v>0.72035474110312414</v>
      </c>
      <c r="X3700" s="26">
        <f t="shared" si="173"/>
        <v>-0.619157236573181</v>
      </c>
      <c r="Y3700" s="26">
        <v>-0.619157236573181</v>
      </c>
      <c r="Z3700">
        <v>3690</v>
      </c>
      <c r="AA3700">
        <v>560</v>
      </c>
    </row>
    <row r="3701" spans="1:27" x14ac:dyDescent="0.2">
      <c r="A3701">
        <v>85</v>
      </c>
      <c r="B3701">
        <v>3215</v>
      </c>
      <c r="C3701">
        <v>1</v>
      </c>
      <c r="D3701" t="s">
        <v>6432</v>
      </c>
      <c r="E3701" t="s">
        <v>6433</v>
      </c>
      <c r="F3701" t="s">
        <v>8510</v>
      </c>
      <c r="J3701" s="37">
        <v>78647.486111483871</v>
      </c>
      <c r="K3701" s="38">
        <v>68438.676686146166</v>
      </c>
      <c r="L3701" s="39">
        <v>57432.300561872973</v>
      </c>
      <c r="M3701" s="40">
        <v>40447.821451893797</v>
      </c>
      <c r="N3701" s="41">
        <v>38344.890413176799</v>
      </c>
      <c r="O3701" s="42">
        <v>60497.991133866664</v>
      </c>
      <c r="P3701" s="2">
        <f t="shared" si="171"/>
        <v>142620.93127821511</v>
      </c>
      <c r="Q3701" s="7">
        <f t="shared" si="172"/>
        <v>0.44193968974785042</v>
      </c>
      <c r="R3701" s="44">
        <v>1.7225189978704054</v>
      </c>
      <c r="S3701" s="46">
        <v>1.498928021855535</v>
      </c>
      <c r="T3701" s="48">
        <v>1.2578689250028572</v>
      </c>
      <c r="U3701" s="50">
        <v>0.88587880322831924</v>
      </c>
      <c r="V3701" s="52">
        <v>0.8398208954108124</v>
      </c>
      <c r="W3701" s="54">
        <v>1.3250129687980505</v>
      </c>
      <c r="X3701" s="26">
        <f t="shared" si="173"/>
        <v>-0.61954880663863998</v>
      </c>
      <c r="Y3701" s="26">
        <v>-0.61954880663863998</v>
      </c>
      <c r="Z3701">
        <v>3691</v>
      </c>
      <c r="AA3701">
        <v>559</v>
      </c>
    </row>
    <row r="3702" spans="1:27" x14ac:dyDescent="0.2">
      <c r="A3702">
        <v>1341</v>
      </c>
      <c r="B3702">
        <v>1880</v>
      </c>
      <c r="C3702">
        <v>1</v>
      </c>
      <c r="D3702" t="s">
        <v>3762</v>
      </c>
      <c r="E3702" t="s">
        <v>3763</v>
      </c>
      <c r="F3702" t="s">
        <v>8510</v>
      </c>
      <c r="J3702" s="37">
        <v>407888.76582558401</v>
      </c>
      <c r="K3702" s="38">
        <v>302036.10897368105</v>
      </c>
      <c r="L3702" s="39">
        <v>307066.29232378933</v>
      </c>
      <c r="M3702" s="40">
        <v>248550.220706983</v>
      </c>
      <c r="N3702" s="41">
        <v>214821.13415166867</v>
      </c>
      <c r="O3702" s="42">
        <v>206594.37644494636</v>
      </c>
      <c r="P3702" s="2">
        <f t="shared" si="171"/>
        <v>107482.11496989711</v>
      </c>
      <c r="Q3702" s="7">
        <f t="shared" si="172"/>
        <v>0.33305498791462934</v>
      </c>
      <c r="R3702" s="44">
        <v>1.3393109761403859</v>
      </c>
      <c r="S3702" s="46">
        <v>0.99174164583919999</v>
      </c>
      <c r="T3702" s="48">
        <v>1.0082583541608001</v>
      </c>
      <c r="U3702" s="50">
        <v>0.81611965468380188</v>
      </c>
      <c r="V3702" s="52">
        <v>0.70536951978541096</v>
      </c>
      <c r="W3702" s="54">
        <v>0.67835679519526593</v>
      </c>
      <c r="X3702" s="26">
        <f t="shared" si="173"/>
        <v>-0.622289426051995</v>
      </c>
      <c r="Y3702" s="26">
        <v>-0.622289426051995</v>
      </c>
      <c r="Z3702">
        <v>3692</v>
      </c>
      <c r="AA3702">
        <v>558</v>
      </c>
    </row>
    <row r="3703" spans="1:27" x14ac:dyDescent="0.2">
      <c r="A3703">
        <v>3729</v>
      </c>
      <c r="B3703">
        <v>4230</v>
      </c>
      <c r="C3703">
        <v>1</v>
      </c>
      <c r="D3703" t="s">
        <v>8462</v>
      </c>
      <c r="E3703" t="s">
        <v>8463</v>
      </c>
      <c r="F3703" t="s">
        <v>8510</v>
      </c>
      <c r="J3703" s="37">
        <v>7680.6017079632993</v>
      </c>
      <c r="K3703" s="38">
        <v>8369.8534948478427</v>
      </c>
      <c r="L3703" s="39">
        <v>7016.9481037676842</v>
      </c>
      <c r="M3703" s="40">
        <v>7206.5488131606226</v>
      </c>
      <c r="N3703" s="41">
        <v>4624.8170482967662</v>
      </c>
      <c r="O3703" s="42">
        <v>3711.3074344584852</v>
      </c>
      <c r="P3703" s="2">
        <f t="shared" si="171"/>
        <v>18880.321901127209</v>
      </c>
      <c r="Q3703" s="7">
        <f t="shared" si="172"/>
        <v>5.8504481274539381E-2</v>
      </c>
      <c r="R3703" s="44">
        <v>1.0840587694777439</v>
      </c>
      <c r="S3703" s="46">
        <v>1.1813414398153692</v>
      </c>
      <c r="T3703" s="48">
        <v>0.99038908878360665</v>
      </c>
      <c r="U3703" s="50">
        <v>1.0171497931570039</v>
      </c>
      <c r="V3703" s="52">
        <v>0.65275790479256046</v>
      </c>
      <c r="W3703" s="54">
        <v>0.52382294037995869</v>
      </c>
      <c r="X3703" s="26">
        <f t="shared" si="173"/>
        <v>-0.62288129231199363</v>
      </c>
      <c r="Y3703" s="26">
        <v>-0.62288129231199363</v>
      </c>
      <c r="Z3703">
        <v>3693</v>
      </c>
      <c r="AA3703">
        <v>557</v>
      </c>
    </row>
    <row r="3704" spans="1:27" x14ac:dyDescent="0.2">
      <c r="A3704">
        <v>3220</v>
      </c>
      <c r="B3704">
        <v>3520</v>
      </c>
      <c r="C3704">
        <v>1</v>
      </c>
      <c r="D3704" t="s">
        <v>7042</v>
      </c>
      <c r="E3704" t="s">
        <v>7043</v>
      </c>
      <c r="F3704" t="s">
        <v>8510</v>
      </c>
      <c r="J3704" s="37">
        <v>53132.1007888561</v>
      </c>
      <c r="K3704" s="38">
        <v>44809.542087052097</v>
      </c>
      <c r="L3704" s="39">
        <v>49976.556482747059</v>
      </c>
      <c r="M3704" s="40">
        <v>39290.159856929698</v>
      </c>
      <c r="N3704" s="41">
        <v>32194.658057657169</v>
      </c>
      <c r="O3704" s="42">
        <v>29390.790307406569</v>
      </c>
      <c r="P3704" s="2">
        <f t="shared" si="171"/>
        <v>63602.331583557949</v>
      </c>
      <c r="Q3704" s="7">
        <f t="shared" si="172"/>
        <v>0.19708463852648375</v>
      </c>
      <c r="R3704" s="44">
        <v>1.3854626239159911</v>
      </c>
      <c r="S3704" s="46">
        <v>1.1684451552764927</v>
      </c>
      <c r="T3704" s="48">
        <v>1.3031792466484775</v>
      </c>
      <c r="U3704" s="50">
        <v>1.024522786813612</v>
      </c>
      <c r="V3704" s="52">
        <v>0.83950182218270442</v>
      </c>
      <c r="W3704" s="54">
        <v>0.76638869635669926</v>
      </c>
      <c r="X3704" s="26">
        <f t="shared" si="173"/>
        <v>-0.62297944241609859</v>
      </c>
      <c r="Y3704" s="26">
        <v>-0.62297944241609859</v>
      </c>
      <c r="Z3704">
        <v>3694</v>
      </c>
      <c r="AA3704">
        <v>556</v>
      </c>
    </row>
    <row r="3705" spans="1:27" x14ac:dyDescent="0.2">
      <c r="A3705">
        <v>2494</v>
      </c>
      <c r="B3705">
        <v>2928</v>
      </c>
      <c r="C3705">
        <v>1</v>
      </c>
      <c r="D3705" t="s">
        <v>5858</v>
      </c>
      <c r="E3705" t="s">
        <v>5859</v>
      </c>
      <c r="F3705" t="s">
        <v>8510</v>
      </c>
      <c r="J3705" s="37">
        <v>134411.92560240134</v>
      </c>
      <c r="K3705" s="38">
        <v>95220.239162280908</v>
      </c>
      <c r="L3705" s="39">
        <v>92577.949723181897</v>
      </c>
      <c r="M3705" s="40">
        <v>74072.562378259798</v>
      </c>
      <c r="N3705" s="41">
        <v>78675.886950455955</v>
      </c>
      <c r="O3705" s="42">
        <v>82518.983300931999</v>
      </c>
      <c r="P3705" s="2">
        <f t="shared" si="171"/>
        <v>91017.305242496339</v>
      </c>
      <c r="Q3705" s="7">
        <f t="shared" si="172"/>
        <v>0.2820354577694329</v>
      </c>
      <c r="R3705" s="44">
        <v>1.7896582333787743</v>
      </c>
      <c r="S3705" s="46">
        <v>1.2678315873932211</v>
      </c>
      <c r="T3705" s="48">
        <v>1.2326502221351903</v>
      </c>
      <c r="U3705" s="50">
        <v>0.9862560225485465</v>
      </c>
      <c r="V3705" s="52">
        <v>1.047548037260956</v>
      </c>
      <c r="W3705" s="54">
        <v>1.0987178199604644</v>
      </c>
      <c r="X3705" s="26">
        <f t="shared" si="173"/>
        <v>-0.6231352738678555</v>
      </c>
      <c r="Y3705" s="26">
        <v>-0.6231352738678555</v>
      </c>
      <c r="Z3705">
        <v>3695</v>
      </c>
      <c r="AA3705">
        <v>555</v>
      </c>
    </row>
    <row r="3706" spans="1:27" x14ac:dyDescent="0.2">
      <c r="A3706">
        <v>2512</v>
      </c>
      <c r="B3706">
        <v>2628</v>
      </c>
      <c r="C3706">
        <v>1</v>
      </c>
      <c r="D3706" t="s">
        <v>5258</v>
      </c>
      <c r="E3706" t="s">
        <v>5259</v>
      </c>
      <c r="F3706" t="s">
        <v>8510</v>
      </c>
      <c r="J3706" s="37">
        <v>167195.26987435736</v>
      </c>
      <c r="K3706" s="38">
        <v>114653.19170456399</v>
      </c>
      <c r="L3706" s="39">
        <v>114362.20626173833</v>
      </c>
      <c r="M3706" s="40">
        <v>86522.748191167368</v>
      </c>
      <c r="N3706" s="41">
        <v>88076.913184881094</v>
      </c>
      <c r="O3706" s="42">
        <v>89456.660761810766</v>
      </c>
      <c r="P3706" s="2">
        <f t="shared" si="171"/>
        <v>315191.64360157121</v>
      </c>
      <c r="Q3706" s="7">
        <f t="shared" si="172"/>
        <v>0.9766848101185438</v>
      </c>
      <c r="R3706" s="44">
        <v>1.4704165533831324</v>
      </c>
      <c r="S3706" s="46">
        <v>1.0083296681017933</v>
      </c>
      <c r="T3706" s="48">
        <v>1.0057705657285869</v>
      </c>
      <c r="U3706" s="50">
        <v>0.76093349578668501</v>
      </c>
      <c r="V3706" s="52">
        <v>0.7746017648421587</v>
      </c>
      <c r="W3706" s="54">
        <v>0.78673610140641825</v>
      </c>
      <c r="X3706" s="26">
        <f t="shared" si="173"/>
        <v>-0.62348900565776799</v>
      </c>
      <c r="Y3706" s="26">
        <v>-0.62348900565776799</v>
      </c>
      <c r="Z3706">
        <v>3696</v>
      </c>
      <c r="AA3706">
        <v>554</v>
      </c>
    </row>
    <row r="3707" spans="1:27" x14ac:dyDescent="0.2">
      <c r="A3707">
        <v>5246</v>
      </c>
      <c r="B3707">
        <v>1327</v>
      </c>
      <c r="C3707">
        <v>1</v>
      </c>
      <c r="D3707" t="s">
        <v>2656</v>
      </c>
      <c r="E3707" t="s">
        <v>2657</v>
      </c>
      <c r="F3707" t="s">
        <v>8510</v>
      </c>
      <c r="J3707" s="37">
        <v>748539.01358863106</v>
      </c>
      <c r="K3707" s="38">
        <v>667488.08644873777</v>
      </c>
      <c r="L3707" s="39">
        <v>695116.9212016667</v>
      </c>
      <c r="M3707" s="40">
        <v>607270.79441906733</v>
      </c>
      <c r="N3707" s="41">
        <v>469012.99025126826</v>
      </c>
      <c r="O3707" s="42">
        <v>463188.01732878498</v>
      </c>
      <c r="P3707" s="2">
        <f t="shared" si="171"/>
        <v>281068.00375013315</v>
      </c>
      <c r="Q3707" s="7">
        <f t="shared" si="172"/>
        <v>0.87094583706700945</v>
      </c>
      <c r="R3707" s="44">
        <v>1.5507485224991053</v>
      </c>
      <c r="S3707" s="46">
        <v>1.3828352898850915</v>
      </c>
      <c r="T3707" s="48">
        <v>1.4400739559982552</v>
      </c>
      <c r="U3707" s="50">
        <v>1.2580831060326843</v>
      </c>
      <c r="V3707" s="52">
        <v>0.97165436732299693</v>
      </c>
      <c r="W3707" s="54">
        <v>0.95958676898923467</v>
      </c>
      <c r="X3707" s="26">
        <f t="shared" si="173"/>
        <v>-0.62447748360017263</v>
      </c>
      <c r="Y3707" s="26">
        <v>-0.62447748360017263</v>
      </c>
      <c r="Z3707">
        <v>3697</v>
      </c>
      <c r="AA3707">
        <v>553</v>
      </c>
    </row>
    <row r="3708" spans="1:27" x14ac:dyDescent="0.2">
      <c r="A3708">
        <v>759</v>
      </c>
      <c r="B3708">
        <v>3258</v>
      </c>
      <c r="C3708">
        <v>1</v>
      </c>
      <c r="D3708" t="s">
        <v>6518</v>
      </c>
      <c r="E3708" t="s">
        <v>6519</v>
      </c>
      <c r="F3708" t="s">
        <v>8510</v>
      </c>
      <c r="J3708" s="37">
        <v>98947.990171481375</v>
      </c>
      <c r="K3708" s="38">
        <v>56440.199112936396</v>
      </c>
      <c r="L3708" s="39">
        <v>64224.575736012834</v>
      </c>
      <c r="M3708" s="40">
        <v>50113.974533837994</v>
      </c>
      <c r="N3708" s="41">
        <v>60694.576524280033</v>
      </c>
      <c r="O3708" s="42">
        <v>59989.015243493232</v>
      </c>
      <c r="P3708" s="2">
        <f t="shared" si="171"/>
        <v>72985.651649803243</v>
      </c>
      <c r="Q3708" s="7">
        <f t="shared" si="172"/>
        <v>0.22616074623182339</v>
      </c>
      <c r="R3708" s="44">
        <v>2.2069396217855046</v>
      </c>
      <c r="S3708" s="46">
        <v>1.2588442824147723</v>
      </c>
      <c r="T3708" s="48">
        <v>1.4324673056878587</v>
      </c>
      <c r="U3708" s="50">
        <v>1.117743936104256</v>
      </c>
      <c r="V3708" s="52">
        <v>1.3537340730901737</v>
      </c>
      <c r="W3708" s="54">
        <v>1.3379972082638387</v>
      </c>
      <c r="X3708" s="26">
        <f t="shared" si="173"/>
        <v>-0.62496658073796119</v>
      </c>
      <c r="Y3708" s="26">
        <v>-0.62496658073796119</v>
      </c>
      <c r="Z3708">
        <v>3698</v>
      </c>
      <c r="AA3708">
        <v>552</v>
      </c>
    </row>
    <row r="3709" spans="1:27" x14ac:dyDescent="0.2">
      <c r="A3709">
        <v>2225</v>
      </c>
      <c r="B3709">
        <v>2942</v>
      </c>
      <c r="C3709">
        <v>1</v>
      </c>
      <c r="D3709" t="s">
        <v>5886</v>
      </c>
      <c r="E3709" t="s">
        <v>5887</v>
      </c>
      <c r="F3709" t="s">
        <v>8510</v>
      </c>
      <c r="J3709" s="37">
        <v>89566.754548981204</v>
      </c>
      <c r="K3709" s="38">
        <v>124868.47634802734</v>
      </c>
      <c r="L3709" s="39">
        <v>120814.639778178</v>
      </c>
      <c r="M3709" s="40">
        <v>96765.02309365246</v>
      </c>
      <c r="N3709" s="41">
        <v>81746.727563593638</v>
      </c>
      <c r="O3709" s="42">
        <v>53525.263719008239</v>
      </c>
      <c r="P3709" s="2">
        <f t="shared" si="171"/>
        <v>50587.273509568651</v>
      </c>
      <c r="Q3709" s="7">
        <f t="shared" si="172"/>
        <v>0.15675485890915164</v>
      </c>
      <c r="R3709" s="44">
        <v>1.178244153733633</v>
      </c>
      <c r="S3709" s="46">
        <v>1.6426357411692456</v>
      </c>
      <c r="T3709" s="48">
        <v>1.5893078153928961</v>
      </c>
      <c r="U3709" s="50">
        <v>1.2729368538596095</v>
      </c>
      <c r="V3709" s="52">
        <v>1.07537226645839</v>
      </c>
      <c r="W3709" s="54">
        <v>0.70412095840185551</v>
      </c>
      <c r="X3709" s="26">
        <f t="shared" si="173"/>
        <v>-0.62696819461782016</v>
      </c>
      <c r="Y3709" s="26">
        <v>-0.62696819461782016</v>
      </c>
      <c r="Z3709">
        <v>3699</v>
      </c>
      <c r="AA3709">
        <v>551</v>
      </c>
    </row>
    <row r="3710" spans="1:27" x14ac:dyDescent="0.2">
      <c r="A3710">
        <v>4792</v>
      </c>
      <c r="B3710">
        <v>3765</v>
      </c>
      <c r="C3710">
        <v>1</v>
      </c>
      <c r="D3710" t="s">
        <v>7532</v>
      </c>
      <c r="E3710" t="s">
        <v>7533</v>
      </c>
      <c r="F3710" t="s">
        <v>8510</v>
      </c>
      <c r="J3710" s="37">
        <v>47649.283300129064</v>
      </c>
      <c r="K3710" s="38">
        <v>38068.665863254464</v>
      </c>
      <c r="L3710" s="39">
        <v>33952.314824961497</v>
      </c>
      <c r="M3710" s="40">
        <v>29185.210541475633</v>
      </c>
      <c r="N3710" s="41">
        <v>30199.767657834163</v>
      </c>
      <c r="O3710" s="42">
        <v>25803.368972153567</v>
      </c>
      <c r="P3710" s="2">
        <f t="shared" si="171"/>
        <v>63969.251119057109</v>
      </c>
      <c r="Q3710" s="7">
        <f t="shared" si="172"/>
        <v>0.19822161263138988</v>
      </c>
      <c r="R3710" s="44">
        <v>1.522008914212758</v>
      </c>
      <c r="S3710" s="46">
        <v>1.2159857354224521</v>
      </c>
      <c r="T3710" s="48">
        <v>1.0845016386974577</v>
      </c>
      <c r="U3710" s="50">
        <v>0.9322312431755243</v>
      </c>
      <c r="V3710" s="52">
        <v>0.96463813092133621</v>
      </c>
      <c r="W3710" s="54">
        <v>0.82420877864981956</v>
      </c>
      <c r="X3710" s="26">
        <f t="shared" si="173"/>
        <v>-0.62790198383428197</v>
      </c>
      <c r="Y3710" s="26">
        <v>-0.62790198383428197</v>
      </c>
      <c r="Z3710">
        <v>3700</v>
      </c>
      <c r="AA3710">
        <v>550</v>
      </c>
    </row>
    <row r="3711" spans="1:27" x14ac:dyDescent="0.2">
      <c r="A3711">
        <v>2094</v>
      </c>
      <c r="B3711">
        <v>2794</v>
      </c>
      <c r="C3711">
        <v>1</v>
      </c>
      <c r="D3711" t="s">
        <v>5590</v>
      </c>
      <c r="E3711" t="s">
        <v>5591</v>
      </c>
      <c r="F3711" t="s">
        <v>8510</v>
      </c>
      <c r="J3711" s="37">
        <v>155948.324933041</v>
      </c>
      <c r="K3711" s="38">
        <v>147081.39303561265</v>
      </c>
      <c r="L3711" s="39">
        <v>135342.56788550966</v>
      </c>
      <c r="M3711" s="40">
        <v>115547.32585882214</v>
      </c>
      <c r="N3711" s="41">
        <v>93670.667428919827</v>
      </c>
      <c r="O3711" s="42">
        <v>80289.218937985148</v>
      </c>
      <c r="P3711" s="2">
        <f t="shared" si="171"/>
        <v>221287.46302123598</v>
      </c>
      <c r="Q3711" s="7">
        <f t="shared" si="172"/>
        <v>0.68570378748909433</v>
      </c>
      <c r="R3711" s="44">
        <v>1.2277378837396824</v>
      </c>
      <c r="S3711" s="46">
        <v>1.1579309896439185</v>
      </c>
      <c r="T3711" s="48">
        <v>1.0655144769717515</v>
      </c>
      <c r="U3711" s="50">
        <v>0.9096720300304636</v>
      </c>
      <c r="V3711" s="52">
        <v>0.73744316937706178</v>
      </c>
      <c r="W3711" s="54">
        <v>0.63209473899997548</v>
      </c>
      <c r="X3711" s="26">
        <f t="shared" si="173"/>
        <v>-0.62793166163434189</v>
      </c>
      <c r="Y3711" s="26">
        <v>-0.62793166163434189</v>
      </c>
      <c r="Z3711">
        <v>3701</v>
      </c>
      <c r="AA3711">
        <v>549</v>
      </c>
    </row>
    <row r="3712" spans="1:27" x14ac:dyDescent="0.2">
      <c r="A3712">
        <v>4542</v>
      </c>
      <c r="B3712">
        <v>1671</v>
      </c>
      <c r="C3712">
        <v>1</v>
      </c>
      <c r="D3712" t="s">
        <v>3344</v>
      </c>
      <c r="E3712" t="s">
        <v>3345</v>
      </c>
      <c r="F3712" t="s">
        <v>8510</v>
      </c>
      <c r="J3712" s="37">
        <v>523629.51802642801</v>
      </c>
      <c r="K3712" s="38">
        <v>420027.40747109731</v>
      </c>
      <c r="L3712" s="39">
        <v>357872.61473087099</v>
      </c>
      <c r="M3712" s="40">
        <v>322722.61108325532</v>
      </c>
      <c r="N3712" s="41">
        <v>286626.60110943095</v>
      </c>
      <c r="O3712" s="42">
        <v>314866.84797033627</v>
      </c>
      <c r="P3712" s="2">
        <f t="shared" si="171"/>
        <v>266593.02398411883</v>
      </c>
      <c r="Q3712" s="7">
        <f t="shared" si="172"/>
        <v>0.82609219595300065</v>
      </c>
      <c r="R3712" s="44">
        <v>1.5591576729691532</v>
      </c>
      <c r="S3712" s="46">
        <v>1.2506723411701355</v>
      </c>
      <c r="T3712" s="48">
        <v>1.0656004178416263</v>
      </c>
      <c r="U3712" s="50">
        <v>0.96093787303583933</v>
      </c>
      <c r="V3712" s="52">
        <v>0.85345850264744405</v>
      </c>
      <c r="W3712" s="54">
        <v>0.93754657649339035</v>
      </c>
      <c r="X3712" s="26">
        <f t="shared" si="173"/>
        <v>-0.62919422039323947</v>
      </c>
      <c r="Y3712" s="26">
        <v>-0.62919422039323947</v>
      </c>
      <c r="Z3712">
        <v>3702</v>
      </c>
      <c r="AA3712">
        <v>548</v>
      </c>
    </row>
    <row r="3713" spans="1:27" x14ac:dyDescent="0.2">
      <c r="A3713">
        <v>2872</v>
      </c>
      <c r="B3713">
        <v>2401</v>
      </c>
      <c r="C3713">
        <v>1</v>
      </c>
      <c r="D3713" t="s">
        <v>4804</v>
      </c>
      <c r="E3713" t="s">
        <v>4805</v>
      </c>
      <c r="F3713" t="s">
        <v>8510</v>
      </c>
      <c r="J3713" s="37">
        <v>246559.44685880665</v>
      </c>
      <c r="K3713" s="38">
        <v>144347.22466478401</v>
      </c>
      <c r="L3713" s="39">
        <v>143998.78275017234</v>
      </c>
      <c r="M3713" s="40">
        <v>123305.29741486434</v>
      </c>
      <c r="N3713" s="41">
        <v>118732.47575971567</v>
      </c>
      <c r="O3713" s="42">
        <v>125426.04061735731</v>
      </c>
      <c r="P3713" s="2">
        <f t="shared" si="171"/>
        <v>144173.00370747817</v>
      </c>
      <c r="Q3713" s="7">
        <f t="shared" si="172"/>
        <v>0.44674909886969</v>
      </c>
      <c r="R3713" s="44">
        <v>1.5445951200417429</v>
      </c>
      <c r="S3713" s="46">
        <v>0.90427692651530156</v>
      </c>
      <c r="T3713" s="48">
        <v>0.90209407897981286</v>
      </c>
      <c r="U3713" s="50">
        <v>0.77245777068668187</v>
      </c>
      <c r="V3713" s="52">
        <v>0.74381089423011448</v>
      </c>
      <c r="W3713" s="54">
        <v>0.78574336831096669</v>
      </c>
      <c r="X3713" s="26">
        <f t="shared" si="173"/>
        <v>-0.62932759482893907</v>
      </c>
      <c r="Y3713" s="26">
        <v>-0.62932759482893907</v>
      </c>
      <c r="Z3713">
        <v>3703</v>
      </c>
      <c r="AA3713">
        <v>547</v>
      </c>
    </row>
    <row r="3714" spans="1:27" x14ac:dyDescent="0.2">
      <c r="A3714">
        <v>3561</v>
      </c>
      <c r="B3714">
        <v>2202</v>
      </c>
      <c r="C3714">
        <v>1</v>
      </c>
      <c r="D3714" t="s">
        <v>4406</v>
      </c>
      <c r="E3714" t="s">
        <v>4407</v>
      </c>
      <c r="F3714" t="s">
        <v>8510</v>
      </c>
      <c r="J3714" s="37">
        <v>228184.91748545502</v>
      </c>
      <c r="K3714" s="38">
        <v>184920.08907715968</v>
      </c>
      <c r="L3714" s="39">
        <v>149939.42552427601</v>
      </c>
      <c r="M3714" s="40">
        <v>157855.51975115499</v>
      </c>
      <c r="N3714" s="41">
        <v>132838.39913630232</v>
      </c>
      <c r="O3714" s="42">
        <v>115330.40044816684</v>
      </c>
      <c r="P3714" s="2">
        <f t="shared" si="171"/>
        <v>421158.33450073726</v>
      </c>
      <c r="Q3714" s="7">
        <f t="shared" si="172"/>
        <v>1.3050439512338781</v>
      </c>
      <c r="R3714" s="44">
        <v>1.4112840061713825</v>
      </c>
      <c r="S3714" s="46">
        <v>1.1436985713616146</v>
      </c>
      <c r="T3714" s="48">
        <v>0.92734925458175466</v>
      </c>
      <c r="U3714" s="50">
        <v>0.97630891982541401</v>
      </c>
      <c r="V3714" s="52">
        <v>0.82158238227302538</v>
      </c>
      <c r="W3714" s="54">
        <v>0.71329845710864581</v>
      </c>
      <c r="X3714" s="26">
        <f t="shared" si="173"/>
        <v>-0.62961666390511317</v>
      </c>
      <c r="Y3714" s="26">
        <v>-0.62961666390511317</v>
      </c>
      <c r="Z3714">
        <v>3704</v>
      </c>
      <c r="AA3714">
        <v>546</v>
      </c>
    </row>
    <row r="3715" spans="1:27" x14ac:dyDescent="0.2">
      <c r="A3715">
        <v>4454</v>
      </c>
      <c r="B3715">
        <v>1104</v>
      </c>
      <c r="C3715">
        <v>1</v>
      </c>
      <c r="D3715" t="s">
        <v>2210</v>
      </c>
      <c r="E3715" t="s">
        <v>2211</v>
      </c>
      <c r="F3715" t="s">
        <v>8510</v>
      </c>
      <c r="J3715" s="37">
        <v>1098588.70877765</v>
      </c>
      <c r="K3715" s="38">
        <v>937101.25668613834</v>
      </c>
      <c r="L3715" s="39">
        <v>897729.87691218406</v>
      </c>
      <c r="M3715" s="40">
        <v>691465.19410213537</v>
      </c>
      <c r="N3715" s="41">
        <v>614131.75151601958</v>
      </c>
      <c r="O3715" s="42">
        <v>621899.0667990807</v>
      </c>
      <c r="P3715" s="2">
        <f t="shared" si="171"/>
        <v>761910.00742657972</v>
      </c>
      <c r="Q3715" s="7">
        <f t="shared" si="172"/>
        <v>2.360931661854305</v>
      </c>
      <c r="R3715" s="44">
        <v>1.3612680720769661</v>
      </c>
      <c r="S3715" s="46">
        <v>1.1611679701763868</v>
      </c>
      <c r="T3715" s="48">
        <v>1.1123826496904941</v>
      </c>
      <c r="U3715" s="50">
        <v>0.8567988039227592</v>
      </c>
      <c r="V3715" s="52">
        <v>0.76097445632555205</v>
      </c>
      <c r="W3715" s="54">
        <v>0.77059898479203437</v>
      </c>
      <c r="X3715" s="26">
        <f t="shared" si="173"/>
        <v>-0.62992997482069968</v>
      </c>
      <c r="Y3715" s="26">
        <v>-0.62992997482069968</v>
      </c>
      <c r="Z3715">
        <v>3705</v>
      </c>
      <c r="AA3715">
        <v>545</v>
      </c>
    </row>
    <row r="3716" spans="1:27" x14ac:dyDescent="0.2">
      <c r="A3716">
        <v>5880</v>
      </c>
      <c r="B3716">
        <v>965</v>
      </c>
      <c r="C3716">
        <v>1</v>
      </c>
      <c r="D3716" t="s">
        <v>1932</v>
      </c>
      <c r="E3716" t="s">
        <v>1933</v>
      </c>
      <c r="F3716" t="s">
        <v>8510</v>
      </c>
      <c r="J3716" s="37">
        <v>1317666.2152797</v>
      </c>
      <c r="K3716" s="38">
        <v>874097.46796906565</v>
      </c>
      <c r="L3716" s="39">
        <v>806974.60491785232</v>
      </c>
      <c r="M3716" s="40">
        <v>686129.88617178972</v>
      </c>
      <c r="N3716" s="41">
        <v>716845.40993530711</v>
      </c>
      <c r="O3716" s="42">
        <v>694601.97603709134</v>
      </c>
      <c r="P3716" s="2">
        <f t="shared" si="171"/>
        <v>363807.4634601947</v>
      </c>
      <c r="Q3716" s="7">
        <f t="shared" si="172"/>
        <v>1.1273307226967297</v>
      </c>
      <c r="R3716" s="44">
        <v>1.5676498783503812</v>
      </c>
      <c r="S3716" s="46">
        <v>1.0399286051644072</v>
      </c>
      <c r="T3716" s="48">
        <v>0.96007139483559278</v>
      </c>
      <c r="U3716" s="50">
        <v>0.81630038026090534</v>
      </c>
      <c r="V3716" s="52">
        <v>0.85284316061983345</v>
      </c>
      <c r="W3716" s="54">
        <v>0.82637976948156189</v>
      </c>
      <c r="X3716" s="26">
        <f t="shared" si="173"/>
        <v>-0.630196841793215</v>
      </c>
      <c r="Y3716" s="26">
        <v>-0.630196841793215</v>
      </c>
      <c r="Z3716">
        <v>3706</v>
      </c>
      <c r="AA3716">
        <v>544</v>
      </c>
    </row>
    <row r="3717" spans="1:27" x14ac:dyDescent="0.2">
      <c r="A3717">
        <v>2847</v>
      </c>
      <c r="B3717">
        <v>3367</v>
      </c>
      <c r="C3717">
        <v>1</v>
      </c>
      <c r="D3717" t="s">
        <v>6736</v>
      </c>
      <c r="E3717" t="s">
        <v>6737</v>
      </c>
      <c r="F3717" t="s">
        <v>8510</v>
      </c>
      <c r="J3717" s="37">
        <v>41485.040748599662</v>
      </c>
      <c r="K3717" s="38">
        <v>35538.201884234593</v>
      </c>
      <c r="L3717" s="39">
        <v>33671.650258291134</v>
      </c>
      <c r="M3717" s="40">
        <v>26477.809152849033</v>
      </c>
      <c r="N3717" s="41">
        <v>14708.775540650064</v>
      </c>
      <c r="O3717" s="42">
        <v>14647.14587193413</v>
      </c>
      <c r="P3717" s="2">
        <f t="shared" si="171"/>
        <v>506248.8712494197</v>
      </c>
      <c r="Q3717" s="7">
        <f t="shared" si="172"/>
        <v>1.5687141227449148</v>
      </c>
      <c r="R3717" s="44">
        <v>0.90052743004021796</v>
      </c>
      <c r="S3717" s="46">
        <v>0.77143772872250305</v>
      </c>
      <c r="T3717" s="48">
        <v>0.73091996838247031</v>
      </c>
      <c r="U3717" s="50">
        <v>0.57476123921404998</v>
      </c>
      <c r="V3717" s="52">
        <v>0.31928752142076972</v>
      </c>
      <c r="W3717" s="54">
        <v>0.31794970889409735</v>
      </c>
      <c r="X3717" s="26">
        <f t="shared" si="173"/>
        <v>-0.63221399382917487</v>
      </c>
      <c r="Y3717" s="26">
        <v>-0.63221399382917487</v>
      </c>
      <c r="Z3717">
        <v>3707</v>
      </c>
      <c r="AA3717">
        <v>543</v>
      </c>
    </row>
    <row r="3718" spans="1:27" x14ac:dyDescent="0.2">
      <c r="A3718">
        <v>2230</v>
      </c>
      <c r="B3718">
        <v>800</v>
      </c>
      <c r="C3718">
        <v>1</v>
      </c>
      <c r="D3718" t="s">
        <v>1602</v>
      </c>
      <c r="E3718" t="s">
        <v>1603</v>
      </c>
      <c r="F3718" t="s">
        <v>8510</v>
      </c>
      <c r="J3718" s="37">
        <v>1804103.35031128</v>
      </c>
      <c r="K3718" s="38">
        <v>1649123.6482924465</v>
      </c>
      <c r="L3718" s="39">
        <v>1543850.1909917202</v>
      </c>
      <c r="M3718" s="40">
        <v>1275125.9623115698</v>
      </c>
      <c r="N3718" s="41">
        <v>1045510.4573817399</v>
      </c>
      <c r="O3718" s="42">
        <v>971012.70175023971</v>
      </c>
      <c r="P3718" s="2">
        <f t="shared" si="171"/>
        <v>493813.52432015596</v>
      </c>
      <c r="Q3718" s="7">
        <f t="shared" si="172"/>
        <v>1.5301806949053145</v>
      </c>
      <c r="R3718" s="44">
        <v>1.2808510725329647</v>
      </c>
      <c r="S3718" s="46">
        <v>1.1708208364506405</v>
      </c>
      <c r="T3718" s="48">
        <v>1.0960803174722664</v>
      </c>
      <c r="U3718" s="50">
        <v>0.90529539572087303</v>
      </c>
      <c r="V3718" s="52">
        <v>0.74227631718037457</v>
      </c>
      <c r="W3718" s="54">
        <v>0.68938548352306672</v>
      </c>
      <c r="X3718" s="26">
        <f t="shared" si="173"/>
        <v>-0.63339234637309738</v>
      </c>
      <c r="Y3718" s="26">
        <v>-0.63339234637309738</v>
      </c>
      <c r="Z3718">
        <v>3708</v>
      </c>
      <c r="AA3718">
        <v>542</v>
      </c>
    </row>
    <row r="3719" spans="1:27" x14ac:dyDescent="0.2">
      <c r="A3719">
        <v>2937</v>
      </c>
      <c r="B3719">
        <v>4096</v>
      </c>
      <c r="C3719">
        <v>1</v>
      </c>
      <c r="D3719" t="s">
        <v>8194</v>
      </c>
      <c r="E3719" t="s">
        <v>8195</v>
      </c>
      <c r="F3719" t="s">
        <v>8510</v>
      </c>
      <c r="J3719" s="37">
        <v>16614.346890072233</v>
      </c>
      <c r="K3719" s="38">
        <v>13569.951934139266</v>
      </c>
      <c r="L3719" s="39">
        <v>11798.225610665608</v>
      </c>
      <c r="M3719" s="40">
        <v>10470.208802528281</v>
      </c>
      <c r="N3719" s="41">
        <v>5350.8172078831567</v>
      </c>
      <c r="O3719" s="42">
        <v>9765.2034689031007</v>
      </c>
      <c r="P3719" s="2">
        <f t="shared" si="171"/>
        <v>197606.43218393528</v>
      </c>
      <c r="Q3719" s="7">
        <f t="shared" si="172"/>
        <v>0.61232334236543717</v>
      </c>
      <c r="R3719" s="44">
        <v>1.2270873485220604</v>
      </c>
      <c r="S3719" s="46">
        <v>1.0022371898581661</v>
      </c>
      <c r="T3719" s="48">
        <v>0.87138263560077778</v>
      </c>
      <c r="U3719" s="50">
        <v>0.77329917588538488</v>
      </c>
      <c r="V3719" s="52">
        <v>0.39519579935886429</v>
      </c>
      <c r="W3719" s="54">
        <v>0.72122953202541662</v>
      </c>
      <c r="X3719" s="26">
        <f t="shared" si="173"/>
        <v>-0.63549953052807395</v>
      </c>
      <c r="Y3719" s="26">
        <v>-0.63549953052807395</v>
      </c>
      <c r="Z3719">
        <v>3709</v>
      </c>
      <c r="AA3719">
        <v>541</v>
      </c>
    </row>
    <row r="3720" spans="1:27" x14ac:dyDescent="0.2">
      <c r="A3720">
        <v>2006</v>
      </c>
      <c r="B3720">
        <v>1251</v>
      </c>
      <c r="C3720">
        <v>1</v>
      </c>
      <c r="D3720" t="s">
        <v>2504</v>
      </c>
      <c r="E3720" t="s">
        <v>2505</v>
      </c>
      <c r="F3720" t="s">
        <v>8510</v>
      </c>
      <c r="J3720" s="37">
        <v>749224.16024760494</v>
      </c>
      <c r="K3720" s="38">
        <v>614108.8631698367</v>
      </c>
      <c r="L3720" s="39">
        <v>557044.9908107816</v>
      </c>
      <c r="M3720" s="40">
        <v>404245.81057532871</v>
      </c>
      <c r="N3720" s="41">
        <v>378598.51747779833</v>
      </c>
      <c r="O3720" s="42">
        <v>380626.90604316728</v>
      </c>
      <c r="P3720" s="2">
        <f t="shared" si="171"/>
        <v>205858.93156858778</v>
      </c>
      <c r="Q3720" s="7">
        <f t="shared" si="172"/>
        <v>0.63789537435969701</v>
      </c>
      <c r="R3720" s="44">
        <v>1.2367430035035396</v>
      </c>
      <c r="S3720" s="46">
        <v>1.0137084202727911</v>
      </c>
      <c r="T3720" s="48">
        <v>0.91951318653986225</v>
      </c>
      <c r="U3720" s="50">
        <v>0.66728784848506639</v>
      </c>
      <c r="V3720" s="52">
        <v>0.62495190688022983</v>
      </c>
      <c r="W3720" s="54">
        <v>0.62830016431733327</v>
      </c>
      <c r="X3720" s="26">
        <f t="shared" si="173"/>
        <v>-0.6372441534519302</v>
      </c>
      <c r="Y3720" s="26">
        <v>-0.6372441534519302</v>
      </c>
      <c r="Z3720">
        <v>3710</v>
      </c>
      <c r="AA3720">
        <v>540</v>
      </c>
    </row>
    <row r="3721" spans="1:27" x14ac:dyDescent="0.2">
      <c r="A3721">
        <v>3187</v>
      </c>
      <c r="B3721">
        <v>3497</v>
      </c>
      <c r="C3721">
        <v>1</v>
      </c>
      <c r="D3721" t="s">
        <v>6996</v>
      </c>
      <c r="E3721" t="s">
        <v>6997</v>
      </c>
      <c r="F3721" t="s">
        <v>8510</v>
      </c>
      <c r="J3721" s="37">
        <v>32508.090633626067</v>
      </c>
      <c r="K3721" s="38">
        <v>16633.739534760567</v>
      </c>
      <c r="L3721" s="39">
        <v>20919.988629548134</v>
      </c>
      <c r="M3721" s="40">
        <v>33119.345659377235</v>
      </c>
      <c r="N3721" s="41">
        <v>12762.472802185277</v>
      </c>
      <c r="O3721" s="42">
        <v>14704.682810040751</v>
      </c>
      <c r="P3721" s="2">
        <f t="shared" si="171"/>
        <v>22656.039249534217</v>
      </c>
      <c r="Q3721" s="7">
        <f t="shared" si="172"/>
        <v>7.0204302181440498E-2</v>
      </c>
      <c r="R3721" s="44">
        <v>1.6402522923959284</v>
      </c>
      <c r="S3721" s="46">
        <v>0.83928427881230194</v>
      </c>
      <c r="T3721" s="48">
        <v>1.0555544369935692</v>
      </c>
      <c r="U3721" s="50">
        <v>1.6710942285934913</v>
      </c>
      <c r="V3721" s="52">
        <v>0.64395277798233674</v>
      </c>
      <c r="W3721" s="54">
        <v>0.74195036429409578</v>
      </c>
      <c r="X3721" s="26">
        <f t="shared" si="173"/>
        <v>-0.63742347877130534</v>
      </c>
      <c r="Y3721" s="26">
        <v>-0.63742347877130534</v>
      </c>
      <c r="Z3721">
        <v>3711</v>
      </c>
      <c r="AA3721">
        <v>539</v>
      </c>
    </row>
    <row r="3722" spans="1:27" x14ac:dyDescent="0.2">
      <c r="A3722">
        <v>389</v>
      </c>
      <c r="B3722">
        <v>3935</v>
      </c>
      <c r="C3722">
        <v>1</v>
      </c>
      <c r="D3722" t="s">
        <v>7872</v>
      </c>
      <c r="E3722" t="s">
        <v>7873</v>
      </c>
      <c r="F3722" t="s">
        <v>8510</v>
      </c>
      <c r="J3722" s="37">
        <v>39823.172889887064</v>
      </c>
      <c r="K3722" s="38">
        <v>29077.609174189169</v>
      </c>
      <c r="L3722" s="39">
        <v>23797.960395139798</v>
      </c>
      <c r="M3722" s="40">
        <v>22577.771236321398</v>
      </c>
      <c r="N3722" s="41">
        <v>22734.307262747036</v>
      </c>
      <c r="O3722" s="42">
        <v>20116.509443793035</v>
      </c>
      <c r="P3722" s="2">
        <f t="shared" si="171"/>
        <v>1027861.6793550618</v>
      </c>
      <c r="Q3722" s="7">
        <f t="shared" si="172"/>
        <v>3.1850364992481732</v>
      </c>
      <c r="R3722" s="44">
        <v>1.4965808131588221</v>
      </c>
      <c r="S3722" s="46">
        <v>1.0927555195802445</v>
      </c>
      <c r="T3722" s="48">
        <v>0.89434287464131701</v>
      </c>
      <c r="U3722" s="50">
        <v>0.84848737014494491</v>
      </c>
      <c r="V3722" s="52">
        <v>0.8543700961237235</v>
      </c>
      <c r="W3722" s="54">
        <v>0.75599154654385148</v>
      </c>
      <c r="X3722" s="26">
        <f t="shared" si="173"/>
        <v>-0.63770830113439836</v>
      </c>
      <c r="Y3722" s="26">
        <v>-0.63770830113439836</v>
      </c>
      <c r="Z3722">
        <v>3712</v>
      </c>
      <c r="AA3722">
        <v>538</v>
      </c>
    </row>
    <row r="3723" spans="1:27" x14ac:dyDescent="0.2">
      <c r="A3723">
        <v>3606</v>
      </c>
      <c r="B3723">
        <v>443</v>
      </c>
      <c r="C3723">
        <v>1</v>
      </c>
      <c r="D3723" t="s">
        <v>888</v>
      </c>
      <c r="E3723" t="s">
        <v>889</v>
      </c>
      <c r="F3723" t="s">
        <v>8510</v>
      </c>
      <c r="J3723" s="37">
        <v>3835853.22605049</v>
      </c>
      <c r="K3723" s="38">
        <v>3493871.6286171731</v>
      </c>
      <c r="L3723" s="39">
        <v>2926013.2523220964</v>
      </c>
      <c r="M3723" s="40">
        <v>2405137.2356927465</v>
      </c>
      <c r="N3723" s="41">
        <v>2015900.1858202368</v>
      </c>
      <c r="O3723" s="42">
        <v>2030354.2900812</v>
      </c>
      <c r="P3723" s="2">
        <f t="shared" ref="P3723:P3786" si="174">MEDIAN(J3723:O3724)</f>
        <v>1022148.8688818415</v>
      </c>
      <c r="Q3723" s="7">
        <f t="shared" ref="Q3723:Q3786" si="175">P3723/$P$6</f>
        <v>3.1673342050232236</v>
      </c>
      <c r="R3723" s="44">
        <v>1.2266030134163466</v>
      </c>
      <c r="S3723" s="46">
        <v>1.1172464678906078</v>
      </c>
      <c r="T3723" s="48">
        <v>0.93566058477421177</v>
      </c>
      <c r="U3723" s="50">
        <v>0.76909840057101098</v>
      </c>
      <c r="V3723" s="52">
        <v>0.6446308283853841</v>
      </c>
      <c r="W3723" s="54">
        <v>0.64925286337940447</v>
      </c>
      <c r="X3723" s="26">
        <f t="shared" ref="X3723:X3786" si="176">SLOPE(R3723:W3723,R$8:W$8)</f>
        <v>-0.63873712184336895</v>
      </c>
      <c r="Y3723" s="26">
        <v>-0.63873712184336895</v>
      </c>
      <c r="Z3723">
        <v>3713</v>
      </c>
      <c r="AA3723">
        <v>537</v>
      </c>
    </row>
    <row r="3724" spans="1:27" x14ac:dyDescent="0.2">
      <c r="A3724">
        <v>553</v>
      </c>
      <c r="B3724">
        <v>3831</v>
      </c>
      <c r="C3724">
        <v>1</v>
      </c>
      <c r="D3724" t="s">
        <v>7664</v>
      </c>
      <c r="E3724" t="s">
        <v>7665</v>
      </c>
      <c r="F3724" t="s">
        <v>8510</v>
      </c>
      <c r="J3724" s="37">
        <v>19049.300086118485</v>
      </c>
      <c r="K3724" s="38">
        <v>28397.551943446302</v>
      </c>
      <c r="L3724" s="39">
        <v>21110.697266936666</v>
      </c>
      <c r="M3724" s="40">
        <v>15968.444310622212</v>
      </c>
      <c r="N3724" s="41">
        <v>8324.8009638397289</v>
      </c>
      <c r="O3724" s="42">
        <v>13806.866306194854</v>
      </c>
      <c r="P3724" s="2">
        <f t="shared" si="174"/>
        <v>119373.09334604448</v>
      </c>
      <c r="Q3724" s="7">
        <f t="shared" si="175"/>
        <v>0.36990158011715596</v>
      </c>
      <c r="R3724" s="44">
        <v>0.93157545955251564</v>
      </c>
      <c r="S3724" s="46">
        <v>1.3887367190545858</v>
      </c>
      <c r="T3724" s="48">
        <v>1.0323847815412193</v>
      </c>
      <c r="U3724" s="50">
        <v>0.78091115052814308</v>
      </c>
      <c r="V3724" s="52">
        <v>0.40711103549802014</v>
      </c>
      <c r="W3724" s="54">
        <v>0.67520264608285796</v>
      </c>
      <c r="X3724" s="26">
        <f t="shared" si="176"/>
        <v>-0.63974496414729454</v>
      </c>
      <c r="Y3724" s="26">
        <v>-0.63974496414729454</v>
      </c>
      <c r="Z3724">
        <v>3714</v>
      </c>
      <c r="AA3724">
        <v>536</v>
      </c>
    </row>
    <row r="3725" spans="1:27" x14ac:dyDescent="0.2">
      <c r="A3725">
        <v>5000</v>
      </c>
      <c r="B3725">
        <v>1741</v>
      </c>
      <c r="C3725">
        <v>1</v>
      </c>
      <c r="D3725" t="s">
        <v>3484</v>
      </c>
      <c r="E3725" t="s">
        <v>3485</v>
      </c>
      <c r="F3725" t="s">
        <v>8510</v>
      </c>
      <c r="J3725" s="37">
        <v>461090.45489868295</v>
      </c>
      <c r="K3725" s="38">
        <v>320837.61559828033</v>
      </c>
      <c r="L3725" s="39">
        <v>298670.26425928465</v>
      </c>
      <c r="M3725" s="40">
        <v>271417.08241597161</v>
      </c>
      <c r="N3725" s="41">
        <v>257537.44651804934</v>
      </c>
      <c r="O3725" s="42">
        <v>210348.63474864265</v>
      </c>
      <c r="P3725" s="2">
        <f t="shared" si="174"/>
        <v>187809.75354725032</v>
      </c>
      <c r="Q3725" s="7">
        <f t="shared" si="175"/>
        <v>0.58196635984924416</v>
      </c>
      <c r="R3725" s="44">
        <v>1.4045693498946559</v>
      </c>
      <c r="S3725" s="46">
        <v>0.97733248731346767</v>
      </c>
      <c r="T3725" s="48">
        <v>0.90980651290148129</v>
      </c>
      <c r="U3725" s="50">
        <v>0.82678813007107943</v>
      </c>
      <c r="V3725" s="52">
        <v>0.78450811546049093</v>
      </c>
      <c r="W3725" s="54">
        <v>0.6407620067195916</v>
      </c>
      <c r="X3725" s="26">
        <f t="shared" si="176"/>
        <v>-0.64007545918066489</v>
      </c>
      <c r="Y3725" s="26">
        <v>-0.64007545918066489</v>
      </c>
      <c r="Z3725">
        <v>3715</v>
      </c>
      <c r="AA3725">
        <v>535</v>
      </c>
    </row>
    <row r="3726" spans="1:27" x14ac:dyDescent="0.2">
      <c r="A3726">
        <v>4890</v>
      </c>
      <c r="B3726">
        <v>2725</v>
      </c>
      <c r="C3726">
        <v>1</v>
      </c>
      <c r="D3726" t="s">
        <v>5452</v>
      </c>
      <c r="E3726" t="s">
        <v>5453</v>
      </c>
      <c r="F3726" t="s">
        <v>8510</v>
      </c>
      <c r="J3726" s="37">
        <v>165270.87234585799</v>
      </c>
      <c r="K3726" s="38">
        <v>135109.02511334434</v>
      </c>
      <c r="L3726" s="39">
        <v>144510.85545068266</v>
      </c>
      <c r="M3726" s="40">
        <v>130271.47890345089</v>
      </c>
      <c r="N3726" s="41">
        <v>96633.374483009524</v>
      </c>
      <c r="O3726" s="42">
        <v>102135.63028632244</v>
      </c>
      <c r="P3726" s="2">
        <f t="shared" si="174"/>
        <v>57450.757359609197</v>
      </c>
      <c r="Q3726" s="7">
        <f t="shared" si="175"/>
        <v>0.17802274642111335</v>
      </c>
      <c r="R3726" s="44">
        <v>1.6629441047677633</v>
      </c>
      <c r="S3726" s="46">
        <v>1.3594576807398726</v>
      </c>
      <c r="T3726" s="48">
        <v>1.4540582483509947</v>
      </c>
      <c r="U3726" s="50">
        <v>1.310782624832566</v>
      </c>
      <c r="V3726" s="52">
        <v>0.97231834103260628</v>
      </c>
      <c r="W3726" s="54">
        <v>1.0276816589673938</v>
      </c>
      <c r="X3726" s="26">
        <f t="shared" si="176"/>
        <v>-0.640143695948868</v>
      </c>
      <c r="Y3726" s="26">
        <v>-0.640143695948868</v>
      </c>
      <c r="Z3726">
        <v>3716</v>
      </c>
      <c r="AA3726">
        <v>534</v>
      </c>
    </row>
    <row r="3727" spans="1:27" x14ac:dyDescent="0.2">
      <c r="A3727">
        <v>975</v>
      </c>
      <c r="B3727">
        <v>4082</v>
      </c>
      <c r="C3727">
        <v>1</v>
      </c>
      <c r="D3727" t="s">
        <v>8166</v>
      </c>
      <c r="E3727" t="s">
        <v>8167</v>
      </c>
      <c r="F3727" t="s">
        <v>8510</v>
      </c>
      <c r="J3727" s="37">
        <v>18268.140236208867</v>
      </c>
      <c r="K3727" s="38">
        <v>15428.089306182868</v>
      </c>
      <c r="L3727" s="39">
        <v>14133.0801622491</v>
      </c>
      <c r="M3727" s="40">
        <v>11827.518959936557</v>
      </c>
      <c r="N3727" s="41">
        <v>12373.473225924108</v>
      </c>
      <c r="O3727" s="42">
        <v>9314.8973397551472</v>
      </c>
      <c r="P3727" s="2">
        <f t="shared" si="174"/>
        <v>35045.96218098946</v>
      </c>
      <c r="Q3727" s="7">
        <f t="shared" si="175"/>
        <v>0.10859697461214905</v>
      </c>
      <c r="R3727" s="44">
        <v>1.4558074618629733</v>
      </c>
      <c r="S3727" s="46">
        <v>1.2294807924515083</v>
      </c>
      <c r="T3727" s="48">
        <v>1.1262801409050098</v>
      </c>
      <c r="U3727" s="50">
        <v>0.94254752451882617</v>
      </c>
      <c r="V3727" s="52">
        <v>0.98605519875296832</v>
      </c>
      <c r="W3727" s="54">
        <v>0.74231404392357092</v>
      </c>
      <c r="X3727" s="26">
        <f t="shared" si="176"/>
        <v>-0.64021092673983082</v>
      </c>
      <c r="Y3727" s="26">
        <v>-0.64021092673983082</v>
      </c>
      <c r="Z3727">
        <v>3717</v>
      </c>
      <c r="AA3727">
        <v>533</v>
      </c>
    </row>
    <row r="3728" spans="1:27" x14ac:dyDescent="0.2">
      <c r="A3728">
        <v>4023</v>
      </c>
      <c r="B3728">
        <v>3186</v>
      </c>
      <c r="C3728">
        <v>1</v>
      </c>
      <c r="D3728" t="s">
        <v>6374</v>
      </c>
      <c r="E3728" t="s">
        <v>6375</v>
      </c>
      <c r="F3728" t="s">
        <v>8510</v>
      </c>
      <c r="J3728" s="37">
        <v>108815.17127212934</v>
      </c>
      <c r="K3728" s="38">
        <v>82641.072500658367</v>
      </c>
      <c r="L3728" s="39">
        <v>71674.809989788293</v>
      </c>
      <c r="M3728" s="40">
        <v>53496.007908139967</v>
      </c>
      <c r="N3728" s="41">
        <v>51823.784125770064</v>
      </c>
      <c r="O3728" s="42">
        <v>55193.829022590166</v>
      </c>
      <c r="P3728" s="2">
        <f t="shared" si="174"/>
        <v>304844.52042365016</v>
      </c>
      <c r="Q3728" s="7">
        <f t="shared" si="175"/>
        <v>0.94462216429194423</v>
      </c>
      <c r="R3728" s="44">
        <v>1.2879440108675666</v>
      </c>
      <c r="S3728" s="46">
        <v>0.97814553921633962</v>
      </c>
      <c r="T3728" s="48">
        <v>0.84834808581570176</v>
      </c>
      <c r="U3728" s="50">
        <v>0.63318250741254922</v>
      </c>
      <c r="V3728" s="52">
        <v>0.61338994925953683</v>
      </c>
      <c r="W3728" s="54">
        <v>0.65327803738614132</v>
      </c>
      <c r="X3728" s="26">
        <f t="shared" si="176"/>
        <v>-0.64039460224009825</v>
      </c>
      <c r="Y3728" s="26">
        <v>-0.64039460224009825</v>
      </c>
      <c r="Z3728">
        <v>3718</v>
      </c>
      <c r="AA3728">
        <v>532</v>
      </c>
    </row>
    <row r="3729" spans="1:27" x14ac:dyDescent="0.2">
      <c r="A3729">
        <v>5418</v>
      </c>
      <c r="B3729">
        <v>1201</v>
      </c>
      <c r="C3729">
        <v>1</v>
      </c>
      <c r="D3729" t="s">
        <v>2404</v>
      </c>
      <c r="E3729" t="s">
        <v>2405</v>
      </c>
      <c r="F3729" t="s">
        <v>8510</v>
      </c>
      <c r="J3729" s="37">
        <v>1013926.908843467</v>
      </c>
      <c r="K3729" s="38">
        <v>703778.71127185598</v>
      </c>
      <c r="L3729" s="39">
        <v>687445.17808501306</v>
      </c>
      <c r="M3729" s="40">
        <v>572025.31221723696</v>
      </c>
      <c r="N3729" s="41">
        <v>564238.38931922498</v>
      </c>
      <c r="O3729" s="42">
        <v>500873.86957517097</v>
      </c>
      <c r="P3729" s="2">
        <f t="shared" si="174"/>
        <v>296540.65118914848</v>
      </c>
      <c r="Q3729" s="7">
        <f t="shared" si="175"/>
        <v>0.91889095246831942</v>
      </c>
      <c r="R3729" s="44">
        <v>1.4666410187579313</v>
      </c>
      <c r="S3729" s="46">
        <v>1.0180129524891142</v>
      </c>
      <c r="T3729" s="48">
        <v>0.99438656527704927</v>
      </c>
      <c r="U3729" s="50">
        <v>0.82743221365193353</v>
      </c>
      <c r="V3729" s="52">
        <v>0.81616846235731932</v>
      </c>
      <c r="W3729" s="54">
        <v>0.72451195045299455</v>
      </c>
      <c r="X3729" s="26">
        <f t="shared" si="176"/>
        <v>-0.64044759479216928</v>
      </c>
      <c r="Y3729" s="26">
        <v>-0.64044759479216928</v>
      </c>
      <c r="Z3729">
        <v>3719</v>
      </c>
      <c r="AA3729">
        <v>531</v>
      </c>
    </row>
    <row r="3730" spans="1:27" x14ac:dyDescent="0.2">
      <c r="A3730">
        <v>5617</v>
      </c>
      <c r="B3730">
        <v>2380</v>
      </c>
      <c r="C3730">
        <v>1</v>
      </c>
      <c r="D3730" t="s">
        <v>4762</v>
      </c>
      <c r="E3730" t="s">
        <v>4763</v>
      </c>
      <c r="F3730" t="s">
        <v>8510</v>
      </c>
      <c r="J3730" s="37">
        <v>92207.43280312595</v>
      </c>
      <c r="K3730" s="38">
        <v>85011.924827507668</v>
      </c>
      <c r="L3730" s="39">
        <v>84965.040537981535</v>
      </c>
      <c r="M3730" s="40">
        <v>36837.369166078694</v>
      </c>
      <c r="N3730" s="41">
        <v>31757.319791437501</v>
      </c>
      <c r="O3730" s="42">
        <v>37124.604082344886</v>
      </c>
      <c r="P3730" s="2">
        <f t="shared" si="174"/>
        <v>338514.64606645232</v>
      </c>
      <c r="Q3730" s="7">
        <f t="shared" si="175"/>
        <v>1.0489558321974211</v>
      </c>
      <c r="R3730" s="44">
        <v>0.85532135450089419</v>
      </c>
      <c r="S3730" s="46">
        <v>0.78857541612119375</v>
      </c>
      <c r="T3730" s="48">
        <v>0.7881405148035534</v>
      </c>
      <c r="U3730" s="50">
        <v>0.34170551693650175</v>
      </c>
      <c r="V3730" s="52">
        <v>0.29458269201926557</v>
      </c>
      <c r="W3730" s="54">
        <v>0.3443699242426384</v>
      </c>
      <c r="X3730" s="26">
        <f t="shared" si="176"/>
        <v>-0.64045290306630231</v>
      </c>
      <c r="Y3730" s="26">
        <v>-0.64045290306630231</v>
      </c>
      <c r="Z3730">
        <v>3720</v>
      </c>
      <c r="AA3730">
        <v>530</v>
      </c>
    </row>
    <row r="3731" spans="1:27" x14ac:dyDescent="0.2">
      <c r="A3731">
        <v>5153</v>
      </c>
      <c r="B3731">
        <v>1161</v>
      </c>
      <c r="C3731">
        <v>1</v>
      </c>
      <c r="D3731" t="s">
        <v>2324</v>
      </c>
      <c r="E3731" t="s">
        <v>2325</v>
      </c>
      <c r="F3731" t="s">
        <v>8510</v>
      </c>
      <c r="J3731" s="37">
        <v>1086073.4048887901</v>
      </c>
      <c r="K3731" s="38">
        <v>861812.3399320856</v>
      </c>
      <c r="L3731" s="39">
        <v>740337.48708196694</v>
      </c>
      <c r="M3731" s="40">
        <v>606460.12517663103</v>
      </c>
      <c r="N3731" s="41">
        <v>642912.03038278746</v>
      </c>
      <c r="O3731" s="42">
        <v>584821.8593297787</v>
      </c>
      <c r="P3731" s="2">
        <f t="shared" si="174"/>
        <v>554180.3609405352</v>
      </c>
      <c r="Q3731" s="7">
        <f t="shared" si="175"/>
        <v>1.7172395004254313</v>
      </c>
      <c r="R3731" s="44">
        <v>1.4841530502464275</v>
      </c>
      <c r="S3731" s="46">
        <v>1.1776933375706655</v>
      </c>
      <c r="T3731" s="48">
        <v>1.0116941771325179</v>
      </c>
      <c r="U3731" s="50">
        <v>0.82874660274541212</v>
      </c>
      <c r="V3731" s="52">
        <v>0.87855926370873838</v>
      </c>
      <c r="W3731" s="54">
        <v>0.79917724020132386</v>
      </c>
      <c r="X3731" s="26">
        <f t="shared" si="176"/>
        <v>-0.64360412088548646</v>
      </c>
      <c r="Y3731" s="26">
        <v>-0.64360412088548646</v>
      </c>
      <c r="Z3731">
        <v>3721</v>
      </c>
      <c r="AA3731">
        <v>529</v>
      </c>
    </row>
    <row r="3732" spans="1:27" x14ac:dyDescent="0.2">
      <c r="A3732">
        <v>4622</v>
      </c>
      <c r="B3732">
        <v>1596</v>
      </c>
      <c r="C3732">
        <v>1</v>
      </c>
      <c r="D3732" t="s">
        <v>3194</v>
      </c>
      <c r="E3732" t="s">
        <v>3195</v>
      </c>
      <c r="F3732" t="s">
        <v>8510</v>
      </c>
      <c r="J3732" s="37">
        <v>523538.86255129165</v>
      </c>
      <c r="K3732" s="38">
        <v>351684.32245013706</v>
      </c>
      <c r="L3732" s="39">
        <v>344893.33230599534</v>
      </c>
      <c r="M3732" s="40">
        <v>282012.56591470964</v>
      </c>
      <c r="N3732" s="41">
        <v>261062.90272307335</v>
      </c>
      <c r="O3732" s="42">
        <v>232012.32943512898</v>
      </c>
      <c r="P3732" s="2">
        <f t="shared" si="174"/>
        <v>218165.87294025463</v>
      </c>
      <c r="Q3732" s="7">
        <f t="shared" si="175"/>
        <v>0.67603091170890661</v>
      </c>
      <c r="R3732" s="44">
        <v>1.3196721358229555</v>
      </c>
      <c r="S3732" s="46">
        <v>0.88648242593022819</v>
      </c>
      <c r="T3732" s="48">
        <v>0.86936453629697463</v>
      </c>
      <c r="U3732" s="50">
        <v>0.7108624627710719</v>
      </c>
      <c r="V3732" s="52">
        <v>0.65805513795443582</v>
      </c>
      <c r="W3732" s="54">
        <v>0.58482803899379865</v>
      </c>
      <c r="X3732" s="26">
        <f t="shared" si="176"/>
        <v>-0.64542920308558061</v>
      </c>
      <c r="Y3732" s="26">
        <v>-0.64542920308558061</v>
      </c>
      <c r="Z3732">
        <v>3722</v>
      </c>
      <c r="AA3732">
        <v>528</v>
      </c>
    </row>
    <row r="3733" spans="1:27" x14ac:dyDescent="0.2">
      <c r="A3733">
        <v>3196</v>
      </c>
      <c r="B3733">
        <v>2224</v>
      </c>
      <c r="C3733">
        <v>1</v>
      </c>
      <c r="D3733" t="s">
        <v>4450</v>
      </c>
      <c r="E3733" t="s">
        <v>4451</v>
      </c>
      <c r="F3733" t="s">
        <v>8510</v>
      </c>
      <c r="J3733" s="37">
        <v>204319.41644538031</v>
      </c>
      <c r="K3733" s="38">
        <v>122170.52325991368</v>
      </c>
      <c r="L3733" s="39">
        <v>103949.49511816946</v>
      </c>
      <c r="M3733" s="40">
        <v>86642.111482592838</v>
      </c>
      <c r="N3733" s="41">
        <v>71879.36876342124</v>
      </c>
      <c r="O3733" s="42">
        <v>64154.608592397439</v>
      </c>
      <c r="P3733" s="2">
        <f t="shared" si="174"/>
        <v>117359.69741636088</v>
      </c>
      <c r="Q3733" s="7">
        <f t="shared" si="175"/>
        <v>0.36366266718530732</v>
      </c>
      <c r="R3733" s="44">
        <v>1.0625990528162319</v>
      </c>
      <c r="S3733" s="46">
        <v>0.63536928871736176</v>
      </c>
      <c r="T3733" s="48">
        <v>0.54060762787476058</v>
      </c>
      <c r="U3733" s="50">
        <v>0.45059753594202845</v>
      </c>
      <c r="V3733" s="52">
        <v>0.37382129654553936</v>
      </c>
      <c r="W3733" s="54">
        <v>0.33364732295181221</v>
      </c>
      <c r="X3733" s="26">
        <f t="shared" si="176"/>
        <v>-0.64563038825289965</v>
      </c>
      <c r="Y3733" s="26">
        <v>-0.64563038825289965</v>
      </c>
      <c r="Z3733">
        <v>3723</v>
      </c>
      <c r="AA3733">
        <v>527</v>
      </c>
    </row>
    <row r="3734" spans="1:27" x14ac:dyDescent="0.2">
      <c r="A3734">
        <v>3603</v>
      </c>
      <c r="B3734">
        <v>2492</v>
      </c>
      <c r="C3734">
        <v>1</v>
      </c>
      <c r="D3734" t="s">
        <v>4986</v>
      </c>
      <c r="E3734" t="s">
        <v>4987</v>
      </c>
      <c r="F3734" t="s">
        <v>8510</v>
      </c>
      <c r="J3734" s="37">
        <v>173479.00183663468</v>
      </c>
      <c r="K3734" s="38">
        <v>169030.63972296868</v>
      </c>
      <c r="L3734" s="39">
        <v>151389.08670455866</v>
      </c>
      <c r="M3734" s="40">
        <v>126162.456571562</v>
      </c>
      <c r="N3734" s="41">
        <v>112548.87157280809</v>
      </c>
      <c r="O3734" s="42">
        <v>85009.537272831963</v>
      </c>
      <c r="P3734" s="2">
        <f t="shared" si="174"/>
        <v>89747.950777153688</v>
      </c>
      <c r="Q3734" s="7">
        <f t="shared" si="175"/>
        <v>0.27810210721866935</v>
      </c>
      <c r="R3734" s="44">
        <v>1.230824433724929</v>
      </c>
      <c r="S3734" s="46">
        <v>1.1992635374689526</v>
      </c>
      <c r="T3734" s="48">
        <v>1.0740976426111959</v>
      </c>
      <c r="U3734" s="50">
        <v>0.89511602282142289</v>
      </c>
      <c r="V3734" s="52">
        <v>0.79852835013676826</v>
      </c>
      <c r="W3734" s="54">
        <v>0.60313821538807055</v>
      </c>
      <c r="X3734" s="26">
        <f t="shared" si="176"/>
        <v>-0.64565975335294545</v>
      </c>
      <c r="Y3734" s="26">
        <v>-0.64565975335294545</v>
      </c>
      <c r="Z3734">
        <v>3724</v>
      </c>
      <c r="AA3734">
        <v>526</v>
      </c>
    </row>
    <row r="3735" spans="1:27" x14ac:dyDescent="0.2">
      <c r="A3735">
        <v>4548</v>
      </c>
      <c r="B3735">
        <v>3230</v>
      </c>
      <c r="C3735">
        <v>1</v>
      </c>
      <c r="D3735" t="s">
        <v>6462</v>
      </c>
      <c r="E3735" t="s">
        <v>6463</v>
      </c>
      <c r="F3735" t="s">
        <v>8510</v>
      </c>
      <c r="J3735" s="37">
        <v>94486.364281475413</v>
      </c>
      <c r="K3735" s="38">
        <v>59532.107368370933</v>
      </c>
      <c r="L3735" s="39">
        <v>53452.252181289274</v>
      </c>
      <c r="M3735" s="40">
        <v>52607.587378829572</v>
      </c>
      <c r="N3735" s="41">
        <v>55876.752505913806</v>
      </c>
      <c r="O3735" s="42">
        <v>55544.462224902898</v>
      </c>
      <c r="P3735" s="2">
        <f t="shared" si="174"/>
        <v>42387.719052356166</v>
      </c>
      <c r="Q3735" s="7">
        <f t="shared" si="175"/>
        <v>0.13134688743950662</v>
      </c>
      <c r="R3735" s="44">
        <v>2.0685315552252996</v>
      </c>
      <c r="S3735" s="46">
        <v>1.3032996197598319</v>
      </c>
      <c r="T3735" s="48">
        <v>1.1701971091349808</v>
      </c>
      <c r="U3735" s="50">
        <v>1.1517053848447849</v>
      </c>
      <c r="V3735" s="52">
        <v>1.2232751957486179</v>
      </c>
      <c r="W3735" s="54">
        <v>1.2160005700712226</v>
      </c>
      <c r="X3735" s="26">
        <f t="shared" si="176"/>
        <v>-0.64588856029917474</v>
      </c>
      <c r="Y3735" s="26">
        <v>-0.64588856029917474</v>
      </c>
      <c r="Z3735">
        <v>3725</v>
      </c>
      <c r="AA3735">
        <v>525</v>
      </c>
    </row>
    <row r="3736" spans="1:27" x14ac:dyDescent="0.2">
      <c r="A3736">
        <v>2086</v>
      </c>
      <c r="B3736">
        <v>3827</v>
      </c>
      <c r="C3736">
        <v>1</v>
      </c>
      <c r="D3736" t="s">
        <v>7656</v>
      </c>
      <c r="E3736" t="s">
        <v>7657</v>
      </c>
      <c r="F3736" t="s">
        <v>8510</v>
      </c>
      <c r="J3736" s="37">
        <v>32167.850725882763</v>
      </c>
      <c r="K3736" s="38">
        <v>27245.435703409796</v>
      </c>
      <c r="L3736" s="39">
        <v>27002.540164165199</v>
      </c>
      <c r="M3736" s="40">
        <v>20413.088464607332</v>
      </c>
      <c r="N3736" s="41">
        <v>15004.4333396113</v>
      </c>
      <c r="O3736" s="42">
        <v>15455.564205183233</v>
      </c>
      <c r="P3736" s="2">
        <f t="shared" si="174"/>
        <v>42243.108738435898</v>
      </c>
      <c r="Q3736" s="7">
        <f t="shared" si="175"/>
        <v>0.13089878324683668</v>
      </c>
      <c r="R3736" s="44">
        <v>1.1473860246984628</v>
      </c>
      <c r="S3736" s="46">
        <v>0.97180978702316001</v>
      </c>
      <c r="T3736" s="48">
        <v>0.96314601431525559</v>
      </c>
      <c r="U3736" s="50">
        <v>0.72810871403287103</v>
      </c>
      <c r="V3736" s="52">
        <v>0.53518891482972231</v>
      </c>
      <c r="W3736" s="54">
        <v>0.55128017485446712</v>
      </c>
      <c r="X3736" s="26">
        <f t="shared" si="176"/>
        <v>-0.64648988086895387</v>
      </c>
      <c r="Y3736" s="26">
        <v>-0.64648988086895387</v>
      </c>
      <c r="Z3736">
        <v>3726</v>
      </c>
      <c r="AA3736">
        <v>524</v>
      </c>
    </row>
    <row r="3737" spans="1:27" x14ac:dyDescent="0.2">
      <c r="A3737">
        <v>170</v>
      </c>
      <c r="B3737">
        <v>3332</v>
      </c>
      <c r="C3737">
        <v>1</v>
      </c>
      <c r="D3737" t="s">
        <v>6666</v>
      </c>
      <c r="E3737" t="s">
        <v>6667</v>
      </c>
      <c r="F3737" t="s">
        <v>8510</v>
      </c>
      <c r="J3737" s="37">
        <v>92423.552269659747</v>
      </c>
      <c r="K3737" s="38">
        <v>69164.360076162833</v>
      </c>
      <c r="L3737" s="39">
        <v>71578.130944718709</v>
      </c>
      <c r="M3737" s="40">
        <v>61285.274721925431</v>
      </c>
      <c r="N3737" s="41">
        <v>52318.366750989029</v>
      </c>
      <c r="O3737" s="42">
        <v>60990.786047956266</v>
      </c>
      <c r="P3737" s="2">
        <f t="shared" si="174"/>
        <v>467456.76087951532</v>
      </c>
      <c r="Q3737" s="7">
        <f t="shared" si="175"/>
        <v>1.4485089532239206</v>
      </c>
      <c r="R3737" s="44">
        <v>1.9191154636299308</v>
      </c>
      <c r="S3737" s="46">
        <v>1.436153336402392</v>
      </c>
      <c r="T3737" s="48">
        <v>1.4862737319698505</v>
      </c>
      <c r="U3737" s="50">
        <v>1.2725492098431825</v>
      </c>
      <c r="V3737" s="52">
        <v>1.0863571481297134</v>
      </c>
      <c r="W3737" s="54">
        <v>1.2664343424289854</v>
      </c>
      <c r="X3737" s="26">
        <f t="shared" si="176"/>
        <v>-0.64664552756420446</v>
      </c>
      <c r="Y3737" s="26">
        <v>-0.64664552756420446</v>
      </c>
      <c r="Z3737">
        <v>3727</v>
      </c>
      <c r="AA3737">
        <v>523</v>
      </c>
    </row>
    <row r="3738" spans="1:27" x14ac:dyDescent="0.2">
      <c r="A3738">
        <v>1865</v>
      </c>
      <c r="B3738">
        <v>835</v>
      </c>
      <c r="C3738">
        <v>1</v>
      </c>
      <c r="D3738" t="s">
        <v>1672</v>
      </c>
      <c r="E3738" t="s">
        <v>1673</v>
      </c>
      <c r="F3738" t="s">
        <v>8510</v>
      </c>
      <c r="J3738" s="37">
        <v>1699338.2660114765</v>
      </c>
      <c r="K3738" s="38">
        <v>1271843.4403037068</v>
      </c>
      <c r="L3738" s="39">
        <v>1251786.0876523266</v>
      </c>
      <c r="M3738" s="40">
        <v>1014886.0984788854</v>
      </c>
      <c r="N3738" s="41">
        <v>959874.61484703969</v>
      </c>
      <c r="O3738" s="42">
        <v>842489.96948937082</v>
      </c>
      <c r="P3738" s="2">
        <f t="shared" si="174"/>
        <v>4073714.3508071285</v>
      </c>
      <c r="Q3738" s="7">
        <f t="shared" si="175"/>
        <v>12.623224657011223</v>
      </c>
      <c r="R3738" s="44">
        <v>1.4103998386861856</v>
      </c>
      <c r="S3738" s="46">
        <v>1.0555919435914809</v>
      </c>
      <c r="T3738" s="48">
        <v>1.0389449419263117</v>
      </c>
      <c r="U3738" s="50">
        <v>0.84232504982018996</v>
      </c>
      <c r="V3738" s="52">
        <v>0.79666716687122863</v>
      </c>
      <c r="W3738" s="54">
        <v>0.69924142875419315</v>
      </c>
      <c r="X3738" s="26">
        <f t="shared" si="176"/>
        <v>-0.64702661027526298</v>
      </c>
      <c r="Y3738" s="26">
        <v>-0.64702661027526298</v>
      </c>
      <c r="Z3738">
        <v>3728</v>
      </c>
      <c r="AA3738">
        <v>522</v>
      </c>
    </row>
    <row r="3739" spans="1:27" x14ac:dyDescent="0.2">
      <c r="A3739">
        <v>2371</v>
      </c>
      <c r="B3739">
        <v>158</v>
      </c>
      <c r="C3739">
        <v>1</v>
      </c>
      <c r="D3739" t="s">
        <v>318</v>
      </c>
      <c r="E3739" t="s">
        <v>319</v>
      </c>
      <c r="F3739" t="s">
        <v>8510</v>
      </c>
      <c r="J3739" s="37">
        <v>12151652.7612036</v>
      </c>
      <c r="K3739" s="38">
        <v>7904326.602502387</v>
      </c>
      <c r="L3739" s="39">
        <v>7468574.1562820366</v>
      </c>
      <c r="M3739" s="40">
        <v>6448090.4356027804</v>
      </c>
      <c r="N3739" s="41">
        <v>6673418.7305356869</v>
      </c>
      <c r="O3739" s="42">
        <v>6681287.9442538833</v>
      </c>
      <c r="P3739" s="2">
        <f t="shared" si="174"/>
        <v>3274129.2018676586</v>
      </c>
      <c r="Q3739" s="7">
        <f t="shared" si="175"/>
        <v>10.145548978677787</v>
      </c>
      <c r="R3739" s="44">
        <v>1.7175648320619834</v>
      </c>
      <c r="S3739" s="46">
        <v>1.1172301957915214</v>
      </c>
      <c r="T3739" s="48">
        <v>1.0556391437905486</v>
      </c>
      <c r="U3739" s="50">
        <v>0.91139975637763448</v>
      </c>
      <c r="V3739" s="52">
        <v>0.94324858901387232</v>
      </c>
      <c r="W3739" s="54">
        <v>0.94436085620945132</v>
      </c>
      <c r="X3739" s="26">
        <f t="shared" si="176"/>
        <v>-0.64745772671550317</v>
      </c>
      <c r="Y3739" s="26">
        <v>-0.64745772671550317</v>
      </c>
      <c r="Z3739">
        <v>3729</v>
      </c>
      <c r="AA3739">
        <v>521</v>
      </c>
    </row>
    <row r="3740" spans="1:27" x14ac:dyDescent="0.2">
      <c r="A3740">
        <v>123</v>
      </c>
      <c r="B3740">
        <v>3134</v>
      </c>
      <c r="C3740">
        <v>1</v>
      </c>
      <c r="D3740" t="s">
        <v>6270</v>
      </c>
      <c r="E3740" t="s">
        <v>6271</v>
      </c>
      <c r="F3740" t="s">
        <v>8510</v>
      </c>
      <c r="J3740" s="37">
        <v>79004.114503312492</v>
      </c>
      <c r="K3740" s="38">
        <v>100167.96813253679</v>
      </c>
      <c r="L3740" s="39">
        <v>63631.764270148436</v>
      </c>
      <c r="M3740" s="40">
        <v>79175.823335400128</v>
      </c>
      <c r="N3740" s="41">
        <v>46506.415643029497</v>
      </c>
      <c r="O3740" s="42">
        <v>41660.236917247435</v>
      </c>
      <c r="P3740" s="2">
        <f t="shared" si="174"/>
        <v>115208.36926404631</v>
      </c>
      <c r="Q3740" s="7">
        <f t="shared" si="175"/>
        <v>0.35699634347209969</v>
      </c>
      <c r="R3740" s="44">
        <v>1.0784582076551168</v>
      </c>
      <c r="S3740" s="46">
        <v>1.3673587515766803</v>
      </c>
      <c r="T3740" s="48">
        <v>0.86861550029574597</v>
      </c>
      <c r="U3740" s="50">
        <v>1.0808021463278807</v>
      </c>
      <c r="V3740" s="52">
        <v>0.63484321005512401</v>
      </c>
      <c r="W3740" s="54">
        <v>0.56868967798352343</v>
      </c>
      <c r="X3740" s="26">
        <f t="shared" si="176"/>
        <v>-0.64774323241292875</v>
      </c>
      <c r="Y3740" s="26">
        <v>-0.64774323241292875</v>
      </c>
      <c r="Z3740">
        <v>3730</v>
      </c>
      <c r="AA3740">
        <v>520</v>
      </c>
    </row>
    <row r="3741" spans="1:27" x14ac:dyDescent="0.2">
      <c r="A3741">
        <v>3607</v>
      </c>
      <c r="B3741">
        <v>1883</v>
      </c>
      <c r="C3741">
        <v>1</v>
      </c>
      <c r="D3741" t="s">
        <v>3768</v>
      </c>
      <c r="E3741" t="s">
        <v>3769</v>
      </c>
      <c r="F3741" t="s">
        <v>8510</v>
      </c>
      <c r="J3741" s="37">
        <v>281894.8955849667</v>
      </c>
      <c r="K3741" s="38">
        <v>237005.80296396266</v>
      </c>
      <c r="L3741" s="39">
        <v>243558.18435343832</v>
      </c>
      <c r="M3741" s="40">
        <v>172880.09739614333</v>
      </c>
      <c r="N3741" s="41">
        <v>153251.45777588466</v>
      </c>
      <c r="O3741" s="42">
        <v>130248.77039555582</v>
      </c>
      <c r="P3741" s="2">
        <f t="shared" si="174"/>
        <v>585799.61662222631</v>
      </c>
      <c r="Q3741" s="7">
        <f t="shared" si="175"/>
        <v>1.8152181345626981</v>
      </c>
      <c r="R3741" s="44">
        <v>1.1865022058221812</v>
      </c>
      <c r="S3741" s="46">
        <v>0.9975629655367042</v>
      </c>
      <c r="T3741" s="48">
        <v>1.0251420919904422</v>
      </c>
      <c r="U3741" s="50">
        <v>0.7276563716332034</v>
      </c>
      <c r="V3741" s="52">
        <v>0.64503896858162579</v>
      </c>
      <c r="W3741" s="54">
        <v>0.54822011962743522</v>
      </c>
      <c r="X3741" s="26">
        <f t="shared" si="176"/>
        <v>-0.64949544888517208</v>
      </c>
      <c r="Y3741" s="26">
        <v>-0.64949544888517208</v>
      </c>
      <c r="Z3741">
        <v>3731</v>
      </c>
      <c r="AA3741">
        <v>519</v>
      </c>
    </row>
    <row r="3742" spans="1:27" x14ac:dyDescent="0.2">
      <c r="A3742">
        <v>4557</v>
      </c>
      <c r="B3742">
        <v>867</v>
      </c>
      <c r="C3742">
        <v>1</v>
      </c>
      <c r="D3742" t="s">
        <v>1736</v>
      </c>
      <c r="E3742" t="s">
        <v>1737</v>
      </c>
      <c r="F3742" t="s">
        <v>8510</v>
      </c>
      <c r="J3742" s="37">
        <v>1576061.8001001002</v>
      </c>
      <c r="K3742" s="38">
        <v>1336249.1179006966</v>
      </c>
      <c r="L3742" s="39">
        <v>1168645.3519454566</v>
      </c>
      <c r="M3742" s="40">
        <v>917809.89280458831</v>
      </c>
      <c r="N3742" s="41">
        <v>889704.33765948599</v>
      </c>
      <c r="O3742" s="42">
        <v>903808.39722396154</v>
      </c>
      <c r="P3742" s="2">
        <f t="shared" si="174"/>
        <v>478060.1790114608</v>
      </c>
      <c r="Q3742" s="7">
        <f t="shared" si="175"/>
        <v>1.4813657806019263</v>
      </c>
      <c r="R3742" s="44">
        <v>1.4471806822372639</v>
      </c>
      <c r="S3742" s="46">
        <v>1.2269784788639959</v>
      </c>
      <c r="T3742" s="48">
        <v>1.0730803688119448</v>
      </c>
      <c r="U3742" s="50">
        <v>0.84275676673890199</v>
      </c>
      <c r="V3742" s="52">
        <v>0.81694951954405026</v>
      </c>
      <c r="W3742" s="54">
        <v>0.82990023159197657</v>
      </c>
      <c r="X3742" s="26">
        <f t="shared" si="176"/>
        <v>-0.64954467617990241</v>
      </c>
      <c r="Y3742" s="26">
        <v>-0.64954467617990241</v>
      </c>
      <c r="Z3742">
        <v>3732</v>
      </c>
      <c r="AA3742">
        <v>518</v>
      </c>
    </row>
    <row r="3743" spans="1:27" x14ac:dyDescent="0.2">
      <c r="A3743">
        <v>4139</v>
      </c>
      <c r="B3743">
        <v>3530</v>
      </c>
      <c r="C3743">
        <v>1</v>
      </c>
      <c r="D3743" t="s">
        <v>7062</v>
      </c>
      <c r="E3743" t="s">
        <v>7063</v>
      </c>
      <c r="F3743" t="s">
        <v>8510</v>
      </c>
      <c r="J3743" s="37">
        <v>66416.020363435557</v>
      </c>
      <c r="K3743" s="38">
        <v>60131.739630499702</v>
      </c>
      <c r="L3743" s="39">
        <v>46759.029956001265</v>
      </c>
      <c r="M3743" s="40">
        <v>49737.644263404538</v>
      </c>
      <c r="N3743" s="41">
        <v>40453.585355017196</v>
      </c>
      <c r="O3743" s="42">
        <v>32653.300495607735</v>
      </c>
      <c r="P3743" s="2">
        <f t="shared" si="174"/>
        <v>271793.57805467083</v>
      </c>
      <c r="Q3743" s="7">
        <f t="shared" si="175"/>
        <v>0.84220716050875188</v>
      </c>
      <c r="R3743" s="44">
        <v>1.3447561798632235</v>
      </c>
      <c r="S3743" s="46">
        <v>1.2175154131721895</v>
      </c>
      <c r="T3743" s="48">
        <v>0.94675191548152071</v>
      </c>
      <c r="U3743" s="50">
        <v>1.0070613103442509</v>
      </c>
      <c r="V3743" s="52">
        <v>0.81908263407081627</v>
      </c>
      <c r="W3743" s="54">
        <v>0.66114662387350476</v>
      </c>
      <c r="X3743" s="26">
        <f t="shared" si="176"/>
        <v>-0.65043381748428331</v>
      </c>
      <c r="Y3743" s="26">
        <v>-0.65043381748428331</v>
      </c>
      <c r="Z3743">
        <v>3733</v>
      </c>
      <c r="AA3743">
        <v>517</v>
      </c>
    </row>
    <row r="3744" spans="1:27" x14ac:dyDescent="0.2">
      <c r="A3744">
        <v>1908</v>
      </c>
      <c r="B3744">
        <v>1168</v>
      </c>
      <c r="C3744">
        <v>1</v>
      </c>
      <c r="D3744" t="s">
        <v>2338</v>
      </c>
      <c r="E3744" t="s">
        <v>2339</v>
      </c>
      <c r="F3744" t="s">
        <v>8510</v>
      </c>
      <c r="J3744" s="37">
        <v>959539.80495504045</v>
      </c>
      <c r="K3744" s="38">
        <v>691481.57814638701</v>
      </c>
      <c r="L3744" s="39">
        <v>651438.24860795727</v>
      </c>
      <c r="M3744" s="40">
        <v>500748.89465188206</v>
      </c>
      <c r="N3744" s="41">
        <v>493948.6369160937</v>
      </c>
      <c r="O3744" s="42">
        <v>477171.13574590604</v>
      </c>
      <c r="P3744" s="2">
        <f t="shared" si="174"/>
        <v>646628.29274634598</v>
      </c>
      <c r="Q3744" s="7">
        <f t="shared" si="175"/>
        <v>2.0037080428330709</v>
      </c>
      <c r="R3744" s="44">
        <v>1.3847819626225693</v>
      </c>
      <c r="S3744" s="46">
        <v>0.99792756064744148</v>
      </c>
      <c r="T3744" s="48">
        <v>0.94013810763900985</v>
      </c>
      <c r="U3744" s="50">
        <v>0.72266729690240028</v>
      </c>
      <c r="V3744" s="52">
        <v>0.71285334837720538</v>
      </c>
      <c r="W3744" s="54">
        <v>0.68864051126677039</v>
      </c>
      <c r="X3744" s="26">
        <f t="shared" si="176"/>
        <v>-0.6504858149037589</v>
      </c>
      <c r="Y3744" s="26">
        <v>-0.6504858149037589</v>
      </c>
      <c r="Z3744">
        <v>3734</v>
      </c>
      <c r="AA3744">
        <v>516</v>
      </c>
    </row>
    <row r="3745" spans="1:27" x14ac:dyDescent="0.2">
      <c r="A3745">
        <v>2296</v>
      </c>
      <c r="B3745">
        <v>1165</v>
      </c>
      <c r="C3745">
        <v>1</v>
      </c>
      <c r="D3745" t="s">
        <v>2332</v>
      </c>
      <c r="E3745" t="s">
        <v>2333</v>
      </c>
      <c r="F3745" t="s">
        <v>8510</v>
      </c>
      <c r="J3745" s="37">
        <v>942147.52788032393</v>
      </c>
      <c r="K3745" s="38">
        <v>897298.15264205355</v>
      </c>
      <c r="L3745" s="39">
        <v>770568.56760129298</v>
      </c>
      <c r="M3745" s="40">
        <v>641818.33688473469</v>
      </c>
      <c r="N3745" s="41">
        <v>607790.12846691266</v>
      </c>
      <c r="O3745" s="42">
        <v>543469.00990363862</v>
      </c>
      <c r="P3745" s="2">
        <f t="shared" si="174"/>
        <v>919722.8402611888</v>
      </c>
      <c r="Q3745" s="7">
        <f t="shared" si="175"/>
        <v>2.8499465193236144</v>
      </c>
      <c r="R3745" s="44">
        <v>1.4350087196697894</v>
      </c>
      <c r="S3745" s="46">
        <v>1.3666975023347951</v>
      </c>
      <c r="T3745" s="48">
        <v>1.1736724673036296</v>
      </c>
      <c r="U3745" s="50">
        <v>0.97756973575644557</v>
      </c>
      <c r="V3745" s="52">
        <v>0.92574051119309431</v>
      </c>
      <c r="W3745" s="54">
        <v>0.82777138930315486</v>
      </c>
      <c r="X3745" s="26">
        <f t="shared" si="176"/>
        <v>-0.65073719382935136</v>
      </c>
      <c r="Y3745" s="26">
        <v>-0.65073719382935136</v>
      </c>
      <c r="Z3745">
        <v>3735</v>
      </c>
      <c r="AA3745">
        <v>515</v>
      </c>
    </row>
    <row r="3746" spans="1:27" x14ac:dyDescent="0.2">
      <c r="A3746">
        <v>1031</v>
      </c>
      <c r="B3746">
        <v>788</v>
      </c>
      <c r="C3746">
        <v>1</v>
      </c>
      <c r="D3746" t="s">
        <v>1578</v>
      </c>
      <c r="E3746" t="s">
        <v>1579</v>
      </c>
      <c r="F3746" t="s">
        <v>8510</v>
      </c>
      <c r="J3746" s="37">
        <v>1908927.7236878399</v>
      </c>
      <c r="K3746" s="38">
        <v>1358767.3644143601</v>
      </c>
      <c r="L3746" s="39">
        <v>1994812.5120113567</v>
      </c>
      <c r="M3746" s="40">
        <v>1040541.9259758863</v>
      </c>
      <c r="N3746" s="41">
        <v>857987.91134762764</v>
      </c>
      <c r="O3746" s="42">
        <v>1053910.6210787694</v>
      </c>
      <c r="P3746" s="2">
        <f t="shared" si="174"/>
        <v>1151405.6965795914</v>
      </c>
      <c r="Q3746" s="7">
        <f t="shared" si="175"/>
        <v>3.5678625273288875</v>
      </c>
      <c r="R3746" s="44">
        <v>1.2934070853862427</v>
      </c>
      <c r="S3746" s="46">
        <v>0.92064215670247762</v>
      </c>
      <c r="T3746" s="48">
        <v>1.3515989133774733</v>
      </c>
      <c r="U3746" s="50">
        <v>0.70502632603534843</v>
      </c>
      <c r="V3746" s="52">
        <v>0.58133560005556018</v>
      </c>
      <c r="W3746" s="54">
        <v>0.71408437718829243</v>
      </c>
      <c r="X3746" s="26">
        <f t="shared" si="176"/>
        <v>-0.65158654261037563</v>
      </c>
      <c r="Y3746" s="26">
        <v>-0.65158654261037563</v>
      </c>
      <c r="Z3746">
        <v>3736</v>
      </c>
      <c r="AA3746">
        <v>514</v>
      </c>
    </row>
    <row r="3747" spans="1:27" x14ac:dyDescent="0.2">
      <c r="A3747">
        <v>2326</v>
      </c>
      <c r="B3747">
        <v>804</v>
      </c>
      <c r="C3747">
        <v>1</v>
      </c>
      <c r="D3747" t="s">
        <v>1610</v>
      </c>
      <c r="E3747" t="s">
        <v>1611</v>
      </c>
      <c r="F3747" t="s">
        <v>8510</v>
      </c>
      <c r="J3747" s="37">
        <v>1797360.3364156298</v>
      </c>
      <c r="K3747" s="38">
        <v>1259259.2352979134</v>
      </c>
      <c r="L3747" s="39">
        <v>1248900.7720804133</v>
      </c>
      <c r="M3747" s="40">
        <v>1024405.0275793066</v>
      </c>
      <c r="N3747" s="41">
        <v>942381.493401438</v>
      </c>
      <c r="O3747" s="42">
        <v>862851.46462388022</v>
      </c>
      <c r="P3747" s="2">
        <f t="shared" si="174"/>
        <v>1089056.6875613576</v>
      </c>
      <c r="Q3747" s="7">
        <f t="shared" si="175"/>
        <v>3.3746615612809747</v>
      </c>
      <c r="R3747" s="44">
        <v>1.4019229981666701</v>
      </c>
      <c r="S3747" s="46">
        <v>0.98220954744028777</v>
      </c>
      <c r="T3747" s="48">
        <v>0.97413005023760835</v>
      </c>
      <c r="U3747" s="50">
        <v>0.79902562580467063</v>
      </c>
      <c r="V3747" s="52">
        <v>0.73504809351741485</v>
      </c>
      <c r="W3747" s="54">
        <v>0.67301547038160936</v>
      </c>
      <c r="X3747" s="26">
        <f t="shared" si="176"/>
        <v>-0.65158948930383709</v>
      </c>
      <c r="Y3747" s="26">
        <v>-0.65158948930383709</v>
      </c>
      <c r="Z3747">
        <v>3737</v>
      </c>
      <c r="AA3747">
        <v>513</v>
      </c>
    </row>
    <row r="3748" spans="1:27" x14ac:dyDescent="0.2">
      <c r="A3748">
        <v>2825</v>
      </c>
      <c r="B3748">
        <v>868</v>
      </c>
      <c r="C3748">
        <v>1</v>
      </c>
      <c r="D3748" t="s">
        <v>1738</v>
      </c>
      <c r="E3748" t="s">
        <v>1739</v>
      </c>
      <c r="F3748" t="s">
        <v>8510</v>
      </c>
      <c r="J3748" s="37">
        <v>1605929.7391956334</v>
      </c>
      <c r="K3748" s="38">
        <v>1232888.2617836834</v>
      </c>
      <c r="L3748" s="39">
        <v>1150428.3735207033</v>
      </c>
      <c r="M3748" s="40">
        <v>1027685.0016020121</v>
      </c>
      <c r="N3748" s="41">
        <v>950394.33393224142</v>
      </c>
      <c r="O3748" s="42">
        <v>805930.54130922339</v>
      </c>
      <c r="P3748" s="2">
        <f t="shared" si="174"/>
        <v>522463.56748577737</v>
      </c>
      <c r="Q3748" s="7">
        <f t="shared" si="175"/>
        <v>1.6189586258471471</v>
      </c>
      <c r="R3748" s="44">
        <v>1.4746061959287635</v>
      </c>
      <c r="S3748" s="46">
        <v>1.1320698691492332</v>
      </c>
      <c r="T3748" s="48">
        <v>1.0563530683575073</v>
      </c>
      <c r="U3748" s="50">
        <v>0.9436469316424928</v>
      </c>
      <c r="V3748" s="52">
        <v>0.87267664281130086</v>
      </c>
      <c r="W3748" s="54">
        <v>0.74002625438523573</v>
      </c>
      <c r="X3748" s="26">
        <f t="shared" si="176"/>
        <v>-0.65196936049235021</v>
      </c>
      <c r="Y3748" s="26">
        <v>-0.65196936049235021</v>
      </c>
      <c r="Z3748">
        <v>3738</v>
      </c>
      <c r="AA3748">
        <v>512</v>
      </c>
    </row>
    <row r="3749" spans="1:27" x14ac:dyDescent="0.2">
      <c r="A3749">
        <v>3046</v>
      </c>
      <c r="B3749">
        <v>2105</v>
      </c>
      <c r="C3749">
        <v>1</v>
      </c>
      <c r="D3749" t="s">
        <v>4212</v>
      </c>
      <c r="E3749" t="s">
        <v>4213</v>
      </c>
      <c r="F3749" t="s">
        <v>8510</v>
      </c>
      <c r="J3749" s="37">
        <v>224258.87414078167</v>
      </c>
      <c r="K3749" s="38">
        <v>238996.59366233135</v>
      </c>
      <c r="L3749" s="39">
        <v>229770.26458233633</v>
      </c>
      <c r="M3749" s="40">
        <v>197079.13374124063</v>
      </c>
      <c r="N3749" s="41">
        <v>161752.78115025364</v>
      </c>
      <c r="O3749" s="42">
        <v>90875.407570105672</v>
      </c>
      <c r="P3749" s="2">
        <f t="shared" si="174"/>
        <v>71043.427008938626</v>
      </c>
      <c r="Q3749" s="7">
        <f t="shared" si="175"/>
        <v>0.22014237187743121</v>
      </c>
      <c r="R3749" s="44">
        <v>1.0991357039869931</v>
      </c>
      <c r="S3749" s="46">
        <v>1.1713680907032145</v>
      </c>
      <c r="T3749" s="48">
        <v>1.1261480843716487</v>
      </c>
      <c r="U3749" s="50">
        <v>0.96592258939925424</v>
      </c>
      <c r="V3749" s="52">
        <v>0.79278136779474329</v>
      </c>
      <c r="W3749" s="54">
        <v>0.44539778172599398</v>
      </c>
      <c r="X3749" s="26">
        <f t="shared" si="176"/>
        <v>-0.65209646785754349</v>
      </c>
      <c r="Y3749" s="26">
        <v>-0.65209646785754349</v>
      </c>
      <c r="Z3749">
        <v>3739</v>
      </c>
      <c r="AA3749">
        <v>511</v>
      </c>
    </row>
    <row r="3750" spans="1:27" x14ac:dyDescent="0.2">
      <c r="A3750">
        <v>802</v>
      </c>
      <c r="B3750">
        <v>3734</v>
      </c>
      <c r="C3750">
        <v>1</v>
      </c>
      <c r="D3750" t="s">
        <v>7470</v>
      </c>
      <c r="E3750" t="s">
        <v>7471</v>
      </c>
      <c r="F3750" t="s">
        <v>8510</v>
      </c>
      <c r="J3750" s="37">
        <v>51211.446447771566</v>
      </c>
      <c r="K3750" s="38">
        <v>33392.1130113865</v>
      </c>
      <c r="L3750" s="39">
        <v>28116.879174007732</v>
      </c>
      <c r="M3750" s="40">
        <v>26615.803712044901</v>
      </c>
      <c r="N3750" s="41">
        <v>26510.215652132101</v>
      </c>
      <c r="O3750" s="42">
        <v>25526.932951383667</v>
      </c>
      <c r="P3750" s="2">
        <f t="shared" si="174"/>
        <v>31211.863359187468</v>
      </c>
      <c r="Q3750" s="7">
        <f t="shared" si="175"/>
        <v>9.6716246947677609E-2</v>
      </c>
      <c r="R3750" s="44">
        <v>1.5552591427747917</v>
      </c>
      <c r="S3750" s="46">
        <v>1.0140972899582645</v>
      </c>
      <c r="T3750" s="48">
        <v>0.85389178464754145</v>
      </c>
      <c r="U3750" s="50">
        <v>0.80830507507093319</v>
      </c>
      <c r="V3750" s="52">
        <v>0.80509843267088477</v>
      </c>
      <c r="W3750" s="54">
        <v>0.77523676079190518</v>
      </c>
      <c r="X3750" s="26">
        <f t="shared" si="176"/>
        <v>-0.65324217019331154</v>
      </c>
      <c r="Y3750" s="26">
        <v>-0.65324217019331154</v>
      </c>
      <c r="Z3750">
        <v>3740</v>
      </c>
      <c r="AA3750">
        <v>510</v>
      </c>
    </row>
    <row r="3751" spans="1:27" x14ac:dyDescent="0.2">
      <c r="A3751">
        <v>4948</v>
      </c>
      <c r="B3751">
        <v>3739</v>
      </c>
      <c r="C3751">
        <v>1</v>
      </c>
      <c r="D3751" t="s">
        <v>7480</v>
      </c>
      <c r="E3751" t="s">
        <v>7481</v>
      </c>
      <c r="F3751" t="s">
        <v>8510</v>
      </c>
      <c r="J3751" s="37">
        <v>45934.636043969302</v>
      </c>
      <c r="K3751" s="38">
        <v>40891.286438851072</v>
      </c>
      <c r="L3751" s="39">
        <v>36774.859984361705</v>
      </c>
      <c r="M3751" s="40">
        <v>34010.714721514807</v>
      </c>
      <c r="N3751" s="41">
        <v>29031.613706988432</v>
      </c>
      <c r="O3751" s="42">
        <v>27667.13868546153</v>
      </c>
      <c r="P3751" s="2">
        <f t="shared" si="174"/>
        <v>366412.83268991404</v>
      </c>
      <c r="Q3751" s="7">
        <f t="shared" si="175"/>
        <v>1.1354039841650247</v>
      </c>
      <c r="R3751" s="44">
        <v>1.6203050016347798</v>
      </c>
      <c r="S3751" s="46">
        <v>1.4424051575532084</v>
      </c>
      <c r="T3751" s="48">
        <v>1.2972017348748106</v>
      </c>
      <c r="U3751" s="50">
        <v>1.1996988747161108</v>
      </c>
      <c r="V3751" s="52">
        <v>1.0240653447201529</v>
      </c>
      <c r="W3751" s="54">
        <v>0.97593465527984713</v>
      </c>
      <c r="X3751" s="26">
        <f t="shared" si="176"/>
        <v>-0.65348200434750425</v>
      </c>
      <c r="Y3751" s="26">
        <v>-0.65348200434750425</v>
      </c>
      <c r="Z3751">
        <v>3741</v>
      </c>
      <c r="AA3751">
        <v>509</v>
      </c>
    </row>
    <row r="3752" spans="1:27" x14ac:dyDescent="0.2">
      <c r="A3752">
        <v>1788</v>
      </c>
      <c r="B3752">
        <v>997</v>
      </c>
      <c r="C3752">
        <v>1</v>
      </c>
      <c r="D3752" t="s">
        <v>1996</v>
      </c>
      <c r="E3752" t="s">
        <v>1997</v>
      </c>
      <c r="F3752" t="s">
        <v>8510</v>
      </c>
      <c r="J3752" s="37">
        <v>1382572.1940892267</v>
      </c>
      <c r="K3752" s="38">
        <v>1128535.4032873877</v>
      </c>
      <c r="L3752" s="39">
        <v>912641.5129944646</v>
      </c>
      <c r="M3752" s="40">
        <v>831868.53226893686</v>
      </c>
      <c r="N3752" s="41">
        <v>701908.87050227867</v>
      </c>
      <c r="O3752" s="42">
        <v>686891.02933585877</v>
      </c>
      <c r="P3752" s="2">
        <f t="shared" si="174"/>
        <v>350835.68416547991</v>
      </c>
      <c r="Q3752" s="7">
        <f t="shared" si="175"/>
        <v>1.0871350510964595</v>
      </c>
      <c r="R3752" s="44">
        <v>1.3076018525062165</v>
      </c>
      <c r="S3752" s="46">
        <v>1.0673402736336264</v>
      </c>
      <c r="T3752" s="48">
        <v>0.86315328643780165</v>
      </c>
      <c r="U3752" s="50">
        <v>0.78676024187876092</v>
      </c>
      <c r="V3752" s="52">
        <v>0.66384767702054093</v>
      </c>
      <c r="W3752" s="54">
        <v>0.64964418224912257</v>
      </c>
      <c r="X3752" s="26">
        <f t="shared" si="176"/>
        <v>-0.65380845509768104</v>
      </c>
      <c r="Y3752" s="26">
        <v>-0.65380845509768104</v>
      </c>
      <c r="Z3752">
        <v>3742</v>
      </c>
      <c r="AA3752">
        <v>508</v>
      </c>
    </row>
    <row r="3753" spans="1:27" x14ac:dyDescent="0.2">
      <c r="A3753">
        <v>5525</v>
      </c>
      <c r="B3753">
        <v>4088</v>
      </c>
      <c r="C3753">
        <v>1</v>
      </c>
      <c r="D3753" t="s">
        <v>8178</v>
      </c>
      <c r="E3753" t="s">
        <v>8179</v>
      </c>
      <c r="F3753" t="s">
        <v>8510</v>
      </c>
      <c r="J3753" s="37">
        <v>14211.962945580968</v>
      </c>
      <c r="K3753" s="38">
        <v>14780.338995101067</v>
      </c>
      <c r="L3753" s="39">
        <v>13091.888759805201</v>
      </c>
      <c r="M3753" s="40">
        <v>12270.017947222446</v>
      </c>
      <c r="N3753" s="41">
        <v>5975.6562453576398</v>
      </c>
      <c r="O3753" s="42">
        <v>7483.2634570283908</v>
      </c>
      <c r="P3753" s="2">
        <f t="shared" si="174"/>
        <v>847584.89266886876</v>
      </c>
      <c r="Q3753" s="7">
        <f t="shared" si="175"/>
        <v>2.6264125549028794</v>
      </c>
      <c r="R3753" s="44">
        <v>1.0698945714181987</v>
      </c>
      <c r="S3753" s="46">
        <v>1.1126826403312799</v>
      </c>
      <c r="T3753" s="48">
        <v>0.98557396802683062</v>
      </c>
      <c r="U3753" s="50">
        <v>0.92370249227387946</v>
      </c>
      <c r="V3753" s="52">
        <v>0.44985497091781523</v>
      </c>
      <c r="W3753" s="54">
        <v>0.56334955134795917</v>
      </c>
      <c r="X3753" s="26">
        <f t="shared" si="176"/>
        <v>-0.65472565490636336</v>
      </c>
      <c r="Y3753" s="26">
        <v>-0.65472565490636336</v>
      </c>
      <c r="Z3753">
        <v>3743</v>
      </c>
      <c r="AA3753">
        <v>507</v>
      </c>
    </row>
    <row r="3754" spans="1:27" x14ac:dyDescent="0.2">
      <c r="A3754">
        <v>5504</v>
      </c>
      <c r="B3754">
        <v>570</v>
      </c>
      <c r="C3754">
        <v>1</v>
      </c>
      <c r="D3754" t="s">
        <v>1142</v>
      </c>
      <c r="E3754" t="s">
        <v>1143</v>
      </c>
      <c r="F3754" t="s">
        <v>8510</v>
      </c>
      <c r="J3754" s="37">
        <v>3301163.1772719398</v>
      </c>
      <c r="K3754" s="38">
        <v>2566676.6031905697</v>
      </c>
      <c r="L3754" s="39">
        <v>2501658.40605073</v>
      </c>
      <c r="M3754" s="40">
        <v>1996167.6911071267</v>
      </c>
      <c r="N3754" s="41">
        <v>1689106.1246376967</v>
      </c>
      <c r="O3754" s="42">
        <v>1680389.4463426366</v>
      </c>
      <c r="P3754" s="2">
        <f t="shared" si="174"/>
        <v>842911.81396539486</v>
      </c>
      <c r="Q3754" s="7">
        <f t="shared" si="175"/>
        <v>2.6119320790437515</v>
      </c>
      <c r="R3754" s="44">
        <v>1.3461798795129043</v>
      </c>
      <c r="S3754" s="46">
        <v>1.0466639226501473</v>
      </c>
      <c r="T3754" s="48">
        <v>1.0201501806471884</v>
      </c>
      <c r="U3754" s="50">
        <v>0.81401634442161375</v>
      </c>
      <c r="V3754" s="52">
        <v>0.68879984334139177</v>
      </c>
      <c r="W3754" s="54">
        <v>0.68524527293488013</v>
      </c>
      <c r="X3754" s="26">
        <f t="shared" si="176"/>
        <v>-0.65491415814885179</v>
      </c>
      <c r="Y3754" s="26">
        <v>-0.65491415814885179</v>
      </c>
      <c r="Z3754">
        <v>3744</v>
      </c>
      <c r="AA3754">
        <v>506</v>
      </c>
    </row>
    <row r="3755" spans="1:27" x14ac:dyDescent="0.2">
      <c r="A3755">
        <v>1730</v>
      </c>
      <c r="B3755">
        <v>4246</v>
      </c>
      <c r="C3755">
        <v>1</v>
      </c>
      <c r="D3755" t="s">
        <v>8494</v>
      </c>
      <c r="E3755" t="s">
        <v>8495</v>
      </c>
      <c r="F3755" t="s">
        <v>8510</v>
      </c>
      <c r="J3755" s="37">
        <v>5434.181588153293</v>
      </c>
      <c r="K3755" s="38">
        <v>4199.8199982369033</v>
      </c>
      <c r="L3755" s="39">
        <v>2856.5059108620667</v>
      </c>
      <c r="M3755" s="40">
        <v>2933.4696849411866</v>
      </c>
      <c r="N3755" s="41">
        <v>2958.4135499600993</v>
      </c>
      <c r="O3755" s="42">
        <v>3094.7437199659998</v>
      </c>
      <c r="P3755" s="2">
        <f t="shared" si="174"/>
        <v>370036.87684209185</v>
      </c>
      <c r="Q3755" s="7">
        <f t="shared" si="175"/>
        <v>1.1466338151154458</v>
      </c>
      <c r="R3755" s="44">
        <v>1.6256741914118507</v>
      </c>
      <c r="S3755" s="46">
        <v>1.2564061154292991</v>
      </c>
      <c r="T3755" s="48">
        <v>0.85454412252755707</v>
      </c>
      <c r="U3755" s="50">
        <v>0.87756838462929465</v>
      </c>
      <c r="V3755" s="52">
        <v>0.88503051980779301</v>
      </c>
      <c r="W3755" s="54">
        <v>0.92581466279126279</v>
      </c>
      <c r="X3755" s="26">
        <f t="shared" si="176"/>
        <v>-0.65577145255224578</v>
      </c>
      <c r="Y3755" s="26">
        <v>-0.65577145255224578</v>
      </c>
      <c r="Z3755">
        <v>3745</v>
      </c>
      <c r="AA3755">
        <v>505</v>
      </c>
    </row>
    <row r="3756" spans="1:27" x14ac:dyDescent="0.2">
      <c r="A3756">
        <v>833</v>
      </c>
      <c r="B3756">
        <v>837</v>
      </c>
      <c r="C3756">
        <v>1</v>
      </c>
      <c r="D3756" t="s">
        <v>1676</v>
      </c>
      <c r="E3756" t="s">
        <v>1677</v>
      </c>
      <c r="F3756" t="s">
        <v>8510</v>
      </c>
      <c r="J3756" s="37">
        <v>1469280.6123601701</v>
      </c>
      <c r="K3756" s="38">
        <v>1225935.6341967012</v>
      </c>
      <c r="L3756" s="39">
        <v>829759.48441424535</v>
      </c>
      <c r="M3756" s="40">
        <v>734639.57209603034</v>
      </c>
      <c r="N3756" s="41">
        <v>814860.25308284443</v>
      </c>
      <c r="O3756" s="42">
        <v>869030.43362839276</v>
      </c>
      <c r="P3756" s="2">
        <f t="shared" si="174"/>
        <v>439950.02326347865</v>
      </c>
      <c r="Q3756" s="7">
        <f t="shared" si="175"/>
        <v>1.3632737848719971</v>
      </c>
      <c r="R3756" s="44">
        <v>1.5589056301618596</v>
      </c>
      <c r="S3756" s="46">
        <v>1.3007167904403056</v>
      </c>
      <c r="T3756" s="48">
        <v>0.88037419200389222</v>
      </c>
      <c r="U3756" s="50">
        <v>0.77945203621829706</v>
      </c>
      <c r="V3756" s="52">
        <v>0.86456611871127931</v>
      </c>
      <c r="W3756" s="54">
        <v>0.92204063973125661</v>
      </c>
      <c r="X3756" s="26">
        <f t="shared" si="176"/>
        <v>-0.65624273187509841</v>
      </c>
      <c r="Y3756" s="26">
        <v>-0.65624273187509841</v>
      </c>
      <c r="Z3756">
        <v>3746</v>
      </c>
      <c r="AA3756">
        <v>504</v>
      </c>
    </row>
    <row r="3757" spans="1:27" x14ac:dyDescent="0.2">
      <c r="A3757">
        <v>1569</v>
      </c>
      <c r="B3757">
        <v>2666</v>
      </c>
      <c r="C3757">
        <v>1</v>
      </c>
      <c r="D3757" t="s">
        <v>5334</v>
      </c>
      <c r="E3757" t="s">
        <v>5335</v>
      </c>
      <c r="F3757" t="s">
        <v>8510</v>
      </c>
      <c r="J3757" s="37">
        <v>145260.47443092699</v>
      </c>
      <c r="K3757" s="38">
        <v>119295.58530357892</v>
      </c>
      <c r="L3757" s="39">
        <v>97976.514782483908</v>
      </c>
      <c r="M3757" s="40">
        <v>88030.410027347694</v>
      </c>
      <c r="N3757" s="41">
        <v>78667.892137542498</v>
      </c>
      <c r="O3757" s="42">
        <v>79405.80688439637</v>
      </c>
      <c r="P3757" s="2">
        <f t="shared" si="174"/>
        <v>79036.849510969434</v>
      </c>
      <c r="Q3757" s="7">
        <f t="shared" si="175"/>
        <v>0.24491160195404463</v>
      </c>
      <c r="R3757" s="44">
        <v>1.447770421042347</v>
      </c>
      <c r="S3757" s="46">
        <v>1.1889856510525338</v>
      </c>
      <c r="T3757" s="48">
        <v>0.97650445253329099</v>
      </c>
      <c r="U3757" s="50">
        <v>0.87737441509201819</v>
      </c>
      <c r="V3757" s="52">
        <v>0.78406082431350788</v>
      </c>
      <c r="W3757" s="54">
        <v>0.79141541370151092</v>
      </c>
      <c r="X3757" s="26">
        <f t="shared" si="176"/>
        <v>-0.65652565062321877</v>
      </c>
      <c r="Y3757" s="26">
        <v>-0.65652565062321877</v>
      </c>
      <c r="Z3757">
        <v>3747</v>
      </c>
      <c r="AA3757">
        <v>503</v>
      </c>
    </row>
    <row r="3758" spans="1:27" x14ac:dyDescent="0.2">
      <c r="A3758">
        <v>1659</v>
      </c>
      <c r="B3758">
        <v>3366</v>
      </c>
      <c r="C3758">
        <v>1</v>
      </c>
      <c r="D3758" t="s">
        <v>6734</v>
      </c>
      <c r="E3758" t="s">
        <v>6735</v>
      </c>
      <c r="F3758" t="s">
        <v>8510</v>
      </c>
      <c r="J3758" s="37">
        <v>47474.536394188297</v>
      </c>
      <c r="K3758" s="38">
        <v>45183.612447545129</v>
      </c>
      <c r="L3758" s="39">
        <v>51956.778461618997</v>
      </c>
      <c r="M3758" s="40">
        <v>79775.577145463481</v>
      </c>
      <c r="N3758" s="41">
        <v>21646.225301293864</v>
      </c>
      <c r="O3758" s="42">
        <v>24222.076827925233</v>
      </c>
      <c r="P3758" s="2">
        <f t="shared" si="174"/>
        <v>180169.21502719808</v>
      </c>
      <c r="Q3758" s="7">
        <f t="shared" si="175"/>
        <v>0.55829061188717655</v>
      </c>
      <c r="R3758" s="44">
        <v>1.3719011072707596</v>
      </c>
      <c r="S3758" s="46">
        <v>1.30569885785906</v>
      </c>
      <c r="T3758" s="48">
        <v>1.5014272347995483</v>
      </c>
      <c r="U3758" s="50">
        <v>2.3053243050188716</v>
      </c>
      <c r="V3758" s="52">
        <v>0.62552439085456235</v>
      </c>
      <c r="W3758" s="54">
        <v>0.69996036916952387</v>
      </c>
      <c r="X3758" s="26">
        <f t="shared" si="176"/>
        <v>-0.65661857447147842</v>
      </c>
      <c r="Y3758" s="26">
        <v>-0.65661857447147842</v>
      </c>
      <c r="Z3758">
        <v>3748</v>
      </c>
      <c r="AA3758">
        <v>502</v>
      </c>
    </row>
    <row r="3759" spans="1:27" x14ac:dyDescent="0.2">
      <c r="A3759">
        <v>5778</v>
      </c>
      <c r="B3759">
        <v>1658</v>
      </c>
      <c r="C3759">
        <v>1</v>
      </c>
      <c r="D3759" t="s">
        <v>3318</v>
      </c>
      <c r="E3759" t="s">
        <v>3319</v>
      </c>
      <c r="F3759" t="s">
        <v>8510</v>
      </c>
      <c r="J3759" s="37">
        <v>504462.33095341502</v>
      </c>
      <c r="K3759" s="38">
        <v>399412.08217795304</v>
      </c>
      <c r="L3759" s="39">
        <v>370663.207032545</v>
      </c>
      <c r="M3759" s="40">
        <v>298313.71804730367</v>
      </c>
      <c r="N3759" s="41">
        <v>280562.85290893266</v>
      </c>
      <c r="O3759" s="42">
        <v>281717.61352644203</v>
      </c>
      <c r="P3759" s="2">
        <f t="shared" si="174"/>
        <v>618876.57307246025</v>
      </c>
      <c r="Q3759" s="7">
        <f t="shared" si="175"/>
        <v>1.9177137482177775</v>
      </c>
      <c r="R3759" s="44">
        <v>1.5112321098870543</v>
      </c>
      <c r="S3759" s="46">
        <v>1.1965301007180849</v>
      </c>
      <c r="T3759" s="48">
        <v>1.110406280212473</v>
      </c>
      <c r="U3759" s="50">
        <v>0.89366686444326404</v>
      </c>
      <c r="V3759" s="52">
        <v>0.84049009438655542</v>
      </c>
      <c r="W3759" s="54">
        <v>0.8439494435140017</v>
      </c>
      <c r="X3759" s="26">
        <f t="shared" si="176"/>
        <v>-0.66018182380415147</v>
      </c>
      <c r="Y3759" s="26">
        <v>-0.66018182380415147</v>
      </c>
      <c r="Z3759">
        <v>3749</v>
      </c>
      <c r="AA3759">
        <v>501</v>
      </c>
    </row>
    <row r="3760" spans="1:27" x14ac:dyDescent="0.2">
      <c r="A3760">
        <v>4135</v>
      </c>
      <c r="B3760">
        <v>828</v>
      </c>
      <c r="C3760">
        <v>1</v>
      </c>
      <c r="D3760" t="s">
        <v>1658</v>
      </c>
      <c r="E3760" t="s">
        <v>1659</v>
      </c>
      <c r="F3760" t="s">
        <v>8510</v>
      </c>
      <c r="J3760" s="37">
        <v>1540948.5650118098</v>
      </c>
      <c r="K3760" s="38">
        <v>1041152.8742688423</v>
      </c>
      <c r="L3760" s="39">
        <v>1077070.750152939</v>
      </c>
      <c r="M3760" s="40">
        <v>825161.05846069043</v>
      </c>
      <c r="N3760" s="41">
        <v>762068.95019716944</v>
      </c>
      <c r="O3760" s="42">
        <v>733290.81519150559</v>
      </c>
      <c r="P3760" s="2">
        <f t="shared" si="174"/>
        <v>609233.67587695224</v>
      </c>
      <c r="Q3760" s="7">
        <f t="shared" si="175"/>
        <v>1.8878332884797882</v>
      </c>
      <c r="R3760" s="44">
        <v>1.3889516439821266</v>
      </c>
      <c r="S3760" s="46">
        <v>0.93845507188706312</v>
      </c>
      <c r="T3760" s="48">
        <v>0.97083006083238188</v>
      </c>
      <c r="U3760" s="50">
        <v>0.74376837405356477</v>
      </c>
      <c r="V3760" s="52">
        <v>0.68689957941326851</v>
      </c>
      <c r="W3760" s="54">
        <v>0.66096007770994591</v>
      </c>
      <c r="X3760" s="26">
        <f t="shared" si="176"/>
        <v>-0.66024085650872921</v>
      </c>
      <c r="Y3760" s="28">
        <v>-0.66024085650872921</v>
      </c>
      <c r="Z3760">
        <v>3750</v>
      </c>
      <c r="AA3760" s="1">
        <v>500</v>
      </c>
    </row>
    <row r="3761" spans="1:27" x14ac:dyDescent="0.2">
      <c r="A3761">
        <v>5239</v>
      </c>
      <c r="B3761">
        <v>1526</v>
      </c>
      <c r="C3761">
        <v>1</v>
      </c>
      <c r="D3761" t="s">
        <v>3054</v>
      </c>
      <c r="E3761" t="s">
        <v>3055</v>
      </c>
      <c r="F3761" t="s">
        <v>8510</v>
      </c>
      <c r="J3761" s="37">
        <v>485176.53656239901</v>
      </c>
      <c r="K3761" s="38">
        <v>394227.85843666299</v>
      </c>
      <c r="L3761" s="39">
        <v>404053.39067819295</v>
      </c>
      <c r="M3761" s="40">
        <v>322814.3320190073</v>
      </c>
      <c r="N3761" s="41">
        <v>287765.07270828163</v>
      </c>
      <c r="O3761" s="42">
        <v>280185.97716698167</v>
      </c>
      <c r="P3761" s="2">
        <f t="shared" si="174"/>
        <v>193775.70108820219</v>
      </c>
      <c r="Q3761" s="7">
        <f t="shared" si="175"/>
        <v>0.60045305027869411</v>
      </c>
      <c r="R3761" s="44">
        <v>1.573525309440954</v>
      </c>
      <c r="S3761" s="46">
        <v>1.2785604129415971</v>
      </c>
      <c r="T3761" s="48">
        <v>1.310426594621195</v>
      </c>
      <c r="U3761" s="50">
        <v>1.0469519513066037</v>
      </c>
      <c r="V3761" s="52">
        <v>0.93328013816958721</v>
      </c>
      <c r="W3761" s="54">
        <v>0.90869960354315071</v>
      </c>
      <c r="X3761" s="26">
        <f t="shared" si="176"/>
        <v>-0.66049199958851978</v>
      </c>
      <c r="Y3761" s="26">
        <v>-0.66049199958851978</v>
      </c>
      <c r="Z3761">
        <v>3751</v>
      </c>
      <c r="AA3761">
        <v>499</v>
      </c>
    </row>
    <row r="3762" spans="1:27" x14ac:dyDescent="0.2">
      <c r="A3762">
        <v>5652</v>
      </c>
      <c r="B3762">
        <v>2886</v>
      </c>
      <c r="C3762">
        <v>1</v>
      </c>
      <c r="D3762" t="s">
        <v>5774</v>
      </c>
      <c r="E3762" t="s">
        <v>5775</v>
      </c>
      <c r="F3762" t="s">
        <v>8510</v>
      </c>
      <c r="J3762" s="37">
        <v>107365.4250094227</v>
      </c>
      <c r="K3762" s="38">
        <v>92541.54183102744</v>
      </c>
      <c r="L3762" s="39">
        <v>70885.490981861236</v>
      </c>
      <c r="M3762" s="40">
        <v>71519.565998405975</v>
      </c>
      <c r="N3762" s="41">
        <v>52296.910041726194</v>
      </c>
      <c r="O3762" s="42">
        <v>49952.43996533726</v>
      </c>
      <c r="P3762" s="2">
        <f t="shared" si="174"/>
        <v>348190.09632662818</v>
      </c>
      <c r="Q3762" s="7">
        <f t="shared" si="175"/>
        <v>1.0789371641648278</v>
      </c>
      <c r="R3762" s="44">
        <v>1.219686887729718</v>
      </c>
      <c r="S3762" s="46">
        <v>1.0512854127079496</v>
      </c>
      <c r="T3762" s="48">
        <v>0.80526951645067779</v>
      </c>
      <c r="U3762" s="50">
        <v>0.81247270112068437</v>
      </c>
      <c r="V3762" s="52">
        <v>0.59410052576121253</v>
      </c>
      <c r="W3762" s="54">
        <v>0.56746700374427539</v>
      </c>
      <c r="X3762" s="26">
        <f t="shared" si="176"/>
        <v>-0.66077869944248835</v>
      </c>
      <c r="Y3762" s="26">
        <v>-0.66077869944248835</v>
      </c>
      <c r="Z3762">
        <v>3752</v>
      </c>
      <c r="AA3762">
        <v>498</v>
      </c>
    </row>
    <row r="3763" spans="1:27" x14ac:dyDescent="0.2">
      <c r="A3763">
        <v>4513</v>
      </c>
      <c r="B3763">
        <v>1160</v>
      </c>
      <c r="C3763">
        <v>1</v>
      </c>
      <c r="D3763" t="s">
        <v>2322</v>
      </c>
      <c r="E3763" t="s">
        <v>2323</v>
      </c>
      <c r="F3763" t="s">
        <v>8510</v>
      </c>
      <c r="J3763" s="37">
        <v>1104221.0087963736</v>
      </c>
      <c r="K3763" s="38">
        <v>766947.17645889043</v>
      </c>
      <c r="L3763" s="39">
        <v>760838.20173045935</v>
      </c>
      <c r="M3763" s="40">
        <v>589014.76764383365</v>
      </c>
      <c r="N3763" s="41">
        <v>613749.180672594</v>
      </c>
      <c r="O3763" s="42">
        <v>590159.555446852</v>
      </c>
      <c r="P3763" s="2">
        <f t="shared" si="174"/>
        <v>472637.44113243604</v>
      </c>
      <c r="Q3763" s="7">
        <f t="shared" si="175"/>
        <v>1.4645623347517156</v>
      </c>
      <c r="R3763" s="44">
        <v>1.5965608443807167</v>
      </c>
      <c r="S3763" s="46">
        <v>1.1089064796705161</v>
      </c>
      <c r="T3763" s="48">
        <v>1.1000736918743883</v>
      </c>
      <c r="U3763" s="50">
        <v>0.85163921650721541</v>
      </c>
      <c r="V3763" s="52">
        <v>0.88740198051539532</v>
      </c>
      <c r="W3763" s="54">
        <v>0.85329443169227703</v>
      </c>
      <c r="X3763" s="26">
        <f t="shared" si="176"/>
        <v>-0.66132571946781904</v>
      </c>
      <c r="Y3763" s="26">
        <v>-0.66132571946781904</v>
      </c>
      <c r="Z3763">
        <v>3753</v>
      </c>
      <c r="AA3763">
        <v>497</v>
      </c>
    </row>
    <row r="3764" spans="1:27" x14ac:dyDescent="0.2">
      <c r="A3764">
        <v>1193</v>
      </c>
      <c r="B3764">
        <v>2073</v>
      </c>
      <c r="C3764">
        <v>1</v>
      </c>
      <c r="D3764" t="s">
        <v>4148</v>
      </c>
      <c r="E3764" t="s">
        <v>4149</v>
      </c>
      <c r="F3764" t="s">
        <v>8510</v>
      </c>
      <c r="J3764" s="37">
        <v>356260.11462103837</v>
      </c>
      <c r="K3764" s="38">
        <v>262380.53972583235</v>
      </c>
      <c r="L3764" s="39">
        <v>274345.61286056566</v>
      </c>
      <c r="M3764" s="40">
        <v>202862.59844083167</v>
      </c>
      <c r="N3764" s="41">
        <v>205780.36240472682</v>
      </c>
      <c r="O3764" s="42">
        <v>168299.81178452822</v>
      </c>
      <c r="P3764" s="2">
        <f t="shared" si="174"/>
        <v>579728.11574144766</v>
      </c>
      <c r="Q3764" s="7">
        <f t="shared" si="175"/>
        <v>1.7964043658437094</v>
      </c>
      <c r="R3764" s="44">
        <v>1.3976065390703931</v>
      </c>
      <c r="S3764" s="46">
        <v>1.0293174649531402</v>
      </c>
      <c r="T3764" s="48">
        <v>1.0762563833648933</v>
      </c>
      <c r="U3764" s="50">
        <v>0.79582889713968208</v>
      </c>
      <c r="V3764" s="52">
        <v>0.80727526968616137</v>
      </c>
      <c r="W3764" s="54">
        <v>0.66023926850351577</v>
      </c>
      <c r="X3764" s="26">
        <f t="shared" si="176"/>
        <v>-0.66191291783721939</v>
      </c>
      <c r="Y3764" s="26">
        <v>-0.66191291783721939</v>
      </c>
      <c r="Z3764">
        <v>3754</v>
      </c>
      <c r="AA3764">
        <v>496</v>
      </c>
    </row>
    <row r="3765" spans="1:27" x14ac:dyDescent="0.2">
      <c r="A3765">
        <v>4297</v>
      </c>
      <c r="B3765">
        <v>899</v>
      </c>
      <c r="C3765">
        <v>1</v>
      </c>
      <c r="D3765" t="s">
        <v>1800</v>
      </c>
      <c r="E3765" t="s">
        <v>1801</v>
      </c>
      <c r="F3765" t="s">
        <v>8510</v>
      </c>
      <c r="J3765" s="37">
        <v>1600515.7752548801</v>
      </c>
      <c r="K3765" s="38">
        <v>1198870.85565834</v>
      </c>
      <c r="L3765" s="39">
        <v>1132256.1122318066</v>
      </c>
      <c r="M3765" s="40">
        <v>923886.12628386531</v>
      </c>
      <c r="N3765" s="41">
        <v>906328.07014267461</v>
      </c>
      <c r="O3765" s="42">
        <v>803196.11686185701</v>
      </c>
      <c r="P3765" s="2">
        <f t="shared" si="174"/>
        <v>1071499.1489719879</v>
      </c>
      <c r="Q3765" s="7">
        <f t="shared" si="175"/>
        <v>3.3202559906022535</v>
      </c>
      <c r="R3765" s="44">
        <v>1.4631992505156581</v>
      </c>
      <c r="S3765" s="46">
        <v>1.0960135255055496</v>
      </c>
      <c r="T3765" s="48">
        <v>1.0351140053871213</v>
      </c>
      <c r="U3765" s="50">
        <v>0.84462115802956672</v>
      </c>
      <c r="V3765" s="52">
        <v>0.82856949831867699</v>
      </c>
      <c r="W3765" s="54">
        <v>0.73428576861243455</v>
      </c>
      <c r="X3765" s="26">
        <f t="shared" si="176"/>
        <v>-0.66248461977632722</v>
      </c>
      <c r="Y3765" s="26">
        <v>-0.66248461977632722</v>
      </c>
      <c r="Z3765">
        <v>3755</v>
      </c>
      <c r="AA3765">
        <v>495</v>
      </c>
    </row>
    <row r="3766" spans="1:27" x14ac:dyDescent="0.2">
      <c r="A3766">
        <v>5676</v>
      </c>
      <c r="B3766">
        <v>859</v>
      </c>
      <c r="C3766">
        <v>1</v>
      </c>
      <c r="D3766" t="s">
        <v>1720</v>
      </c>
      <c r="E3766" t="s">
        <v>1721</v>
      </c>
      <c r="F3766" t="s">
        <v>8510</v>
      </c>
      <c r="J3766" s="37">
        <v>1677137.6760608833</v>
      </c>
      <c r="K3766" s="38">
        <v>1383188.0853429034</v>
      </c>
      <c r="L3766" s="39">
        <v>1317773.1614438067</v>
      </c>
      <c r="M3766" s="40">
        <v>967932.59011962067</v>
      </c>
      <c r="N3766" s="41">
        <v>941697.04746540729</v>
      </c>
      <c r="O3766" s="42">
        <v>1010742.1857121694</v>
      </c>
      <c r="P3766" s="2">
        <f t="shared" si="174"/>
        <v>1695337.2151600914</v>
      </c>
      <c r="Q3766" s="7">
        <f t="shared" si="175"/>
        <v>5.2533439248428113</v>
      </c>
      <c r="R3766" s="44">
        <v>1.5551188728733136</v>
      </c>
      <c r="S3766" s="46">
        <v>1.2825553482898242</v>
      </c>
      <c r="T3766" s="48">
        <v>1.221899634584801</v>
      </c>
      <c r="U3766" s="50">
        <v>0.89751143275224354</v>
      </c>
      <c r="V3766" s="52">
        <v>0.87318463591021789</v>
      </c>
      <c r="W3766" s="54">
        <v>0.93720645063676811</v>
      </c>
      <c r="X3766" s="26">
        <f t="shared" si="176"/>
        <v>-0.66315177859344354</v>
      </c>
      <c r="Y3766" s="26">
        <v>-0.66315177859344354</v>
      </c>
      <c r="Z3766">
        <v>3756</v>
      </c>
      <c r="AA3766">
        <v>494</v>
      </c>
    </row>
    <row r="3767" spans="1:27" x14ac:dyDescent="0.2">
      <c r="A3767">
        <v>1415</v>
      </c>
      <c r="B3767">
        <v>491</v>
      </c>
      <c r="C3767">
        <v>1</v>
      </c>
      <c r="D3767" t="s">
        <v>984</v>
      </c>
      <c r="E3767" t="s">
        <v>985</v>
      </c>
      <c r="F3767" t="s">
        <v>8510</v>
      </c>
      <c r="J3767" s="37">
        <v>3865303.1732228338</v>
      </c>
      <c r="K3767" s="38">
        <v>2214750.7859906466</v>
      </c>
      <c r="L3767" s="39">
        <v>1733049.0460348567</v>
      </c>
      <c r="M3767" s="40">
        <v>1713536.7542592997</v>
      </c>
      <c r="N3767" s="41">
        <v>1851816.8601653299</v>
      </c>
      <c r="O3767" s="42">
        <v>1714425.1409205266</v>
      </c>
      <c r="P3767" s="2">
        <f t="shared" si="174"/>
        <v>965631.88568833529</v>
      </c>
      <c r="Q3767" s="7">
        <f t="shared" si="175"/>
        <v>2.9922049459855091</v>
      </c>
      <c r="R3767" s="44">
        <v>1.5129633812044307</v>
      </c>
      <c r="S3767" s="46">
        <v>0.86690142726985631</v>
      </c>
      <c r="T3767" s="48">
        <v>0.67835293299795452</v>
      </c>
      <c r="U3767" s="50">
        <v>0.67071539937722702</v>
      </c>
      <c r="V3767" s="52">
        <v>0.7248412278592542</v>
      </c>
      <c r="W3767" s="54">
        <v>0.6710631331581367</v>
      </c>
      <c r="X3767" s="26">
        <f t="shared" si="176"/>
        <v>-0.66333133886914342</v>
      </c>
      <c r="Y3767" s="26">
        <v>-0.66333133886914342</v>
      </c>
      <c r="Z3767">
        <v>3757</v>
      </c>
      <c r="AA3767">
        <v>493</v>
      </c>
    </row>
    <row r="3768" spans="1:27" x14ac:dyDescent="0.2">
      <c r="A3768">
        <v>4876</v>
      </c>
      <c r="B3768">
        <v>2148</v>
      </c>
      <c r="C3768">
        <v>1</v>
      </c>
      <c r="D3768" t="s">
        <v>4298</v>
      </c>
      <c r="E3768" t="s">
        <v>4299</v>
      </c>
      <c r="F3768" t="s">
        <v>8510</v>
      </c>
      <c r="J3768" s="37">
        <v>217727.01711737071</v>
      </c>
      <c r="K3768" s="38">
        <v>158358.22623695733</v>
      </c>
      <c r="L3768" s="39">
        <v>146956.86943489232</v>
      </c>
      <c r="M3768" s="40">
        <v>102271.70906385867</v>
      </c>
      <c r="N3768" s="41">
        <v>95791.638766994627</v>
      </c>
      <c r="O3768" s="42">
        <v>92713.97697581393</v>
      </c>
      <c r="P3768" s="2">
        <f t="shared" si="174"/>
        <v>166450.96203013835</v>
      </c>
      <c r="Q3768" s="7">
        <f t="shared" si="175"/>
        <v>0.51578184112633696</v>
      </c>
      <c r="R3768" s="44">
        <v>1.180118813291452</v>
      </c>
      <c r="S3768" s="46">
        <v>0.85832950129911811</v>
      </c>
      <c r="T3768" s="48">
        <v>0.79653213762186637</v>
      </c>
      <c r="U3768" s="50">
        <v>0.55433069139355973</v>
      </c>
      <c r="V3768" s="52">
        <v>0.51920756808976709</v>
      </c>
      <c r="W3768" s="54">
        <v>0.50252609865704767</v>
      </c>
      <c r="X3768" s="26">
        <f t="shared" si="176"/>
        <v>-0.66393297414691166</v>
      </c>
      <c r="Y3768" s="26">
        <v>-0.66393297414691166</v>
      </c>
      <c r="Z3768">
        <v>3758</v>
      </c>
      <c r="AA3768">
        <v>492</v>
      </c>
    </row>
    <row r="3769" spans="1:27" x14ac:dyDescent="0.2">
      <c r="A3769">
        <v>4616</v>
      </c>
      <c r="B3769">
        <v>2031</v>
      </c>
      <c r="C3769">
        <v>1</v>
      </c>
      <c r="D3769" t="s">
        <v>4064</v>
      </c>
      <c r="E3769" t="s">
        <v>4065</v>
      </c>
      <c r="F3769" t="s">
        <v>8510</v>
      </c>
      <c r="J3769" s="37">
        <v>331189.35803778237</v>
      </c>
      <c r="K3769" s="38">
        <v>248305.91297246632</v>
      </c>
      <c r="L3769" s="39">
        <v>227793.28896012201</v>
      </c>
      <c r="M3769" s="40">
        <v>175988.25956263134</v>
      </c>
      <c r="N3769" s="41">
        <v>174543.69782331935</v>
      </c>
      <c r="O3769" s="42">
        <v>157115.52194495767</v>
      </c>
      <c r="P3769" s="2">
        <f t="shared" si="174"/>
        <v>238049.60096629418</v>
      </c>
      <c r="Q3769" s="7">
        <f t="shared" si="175"/>
        <v>0.73764464902013405</v>
      </c>
      <c r="R3769" s="44">
        <v>1.347874621241562</v>
      </c>
      <c r="S3769" s="46">
        <v>1.0105555334951979</v>
      </c>
      <c r="T3769" s="48">
        <v>0.92707324564295657</v>
      </c>
      <c r="U3769" s="50">
        <v>0.71623711011234326</v>
      </c>
      <c r="V3769" s="52">
        <v>0.71035803199591097</v>
      </c>
      <c r="W3769" s="54">
        <v>0.6394288327602935</v>
      </c>
      <c r="X3769" s="26">
        <f t="shared" si="176"/>
        <v>-0.66480822606211665</v>
      </c>
      <c r="Y3769" s="26">
        <v>-0.66480822606211665</v>
      </c>
      <c r="Z3769">
        <v>3759</v>
      </c>
      <c r="AA3769">
        <v>491</v>
      </c>
    </row>
    <row r="3770" spans="1:27" x14ac:dyDescent="0.2">
      <c r="A3770">
        <v>1266</v>
      </c>
      <c r="B3770">
        <v>1835</v>
      </c>
      <c r="C3770">
        <v>1</v>
      </c>
      <c r="D3770" t="s">
        <v>3672</v>
      </c>
      <c r="E3770" t="s">
        <v>3673</v>
      </c>
      <c r="F3770" t="s">
        <v>8510</v>
      </c>
      <c r="J3770" s="37">
        <v>381264.03279537166</v>
      </c>
      <c r="K3770" s="38">
        <v>272397.50298862805</v>
      </c>
      <c r="L3770" s="39">
        <v>261158.39790616036</v>
      </c>
      <c r="M3770" s="40">
        <v>261027.38019767668</v>
      </c>
      <c r="N3770" s="41">
        <v>189422.183156602</v>
      </c>
      <c r="O3770" s="42">
        <v>187997.47598392834</v>
      </c>
      <c r="P3770" s="2">
        <f t="shared" si="174"/>
        <v>188709.82957026517</v>
      </c>
      <c r="Q3770" s="7">
        <f t="shared" si="175"/>
        <v>0.5847554267470384</v>
      </c>
      <c r="R3770" s="44">
        <v>1.4602620323357678</v>
      </c>
      <c r="S3770" s="46">
        <v>1.0432972877115072</v>
      </c>
      <c r="T3770" s="48">
        <v>1.0002509024833257</v>
      </c>
      <c r="U3770" s="50">
        <v>0.99974909751667418</v>
      </c>
      <c r="V3770" s="52">
        <v>0.7254972888937441</v>
      </c>
      <c r="W3770" s="54">
        <v>0.72004058274656757</v>
      </c>
      <c r="X3770" s="26">
        <f t="shared" si="176"/>
        <v>-0.66500129276656317</v>
      </c>
      <c r="Y3770" s="26">
        <v>-0.66500129276656317</v>
      </c>
      <c r="Z3770">
        <v>3760</v>
      </c>
      <c r="AA3770">
        <v>490</v>
      </c>
    </row>
    <row r="3771" spans="1:27" x14ac:dyDescent="0.2">
      <c r="A3771">
        <v>5809</v>
      </c>
      <c r="B3771">
        <v>2424</v>
      </c>
      <c r="C3771">
        <v>1</v>
      </c>
      <c r="D3771" t="s">
        <v>4850</v>
      </c>
      <c r="E3771" t="s">
        <v>4851</v>
      </c>
      <c r="F3771" t="s">
        <v>8510</v>
      </c>
      <c r="J3771" s="37">
        <v>191570.106311276</v>
      </c>
      <c r="K3771" s="38">
        <v>131108.58696627434</v>
      </c>
      <c r="L3771" s="39">
        <v>128695.27714572601</v>
      </c>
      <c r="M3771" s="40">
        <v>90268.397312038869</v>
      </c>
      <c r="N3771" s="41">
        <v>101757.17645490002</v>
      </c>
      <c r="O3771" s="42">
        <v>91918.844950550425</v>
      </c>
      <c r="P3771" s="2">
        <f t="shared" si="174"/>
        <v>140442.36525595764</v>
      </c>
      <c r="Q3771" s="7">
        <f t="shared" si="175"/>
        <v>0.43518896400694551</v>
      </c>
      <c r="R3771" s="44">
        <v>1.4280972951672419</v>
      </c>
      <c r="S3771" s="46">
        <v>0.97737492568648532</v>
      </c>
      <c r="T3771" s="48">
        <v>0.95938442970834148</v>
      </c>
      <c r="U3771" s="50">
        <v>0.67292364410415717</v>
      </c>
      <c r="V3771" s="52">
        <v>0.75856902341002064</v>
      </c>
      <c r="W3771" s="54">
        <v>0.68522723287256182</v>
      </c>
      <c r="X3771" s="26">
        <f t="shared" si="176"/>
        <v>-0.66531840055813996</v>
      </c>
      <c r="Y3771" s="26">
        <v>-0.66531840055813996</v>
      </c>
      <c r="Z3771">
        <v>3761</v>
      </c>
      <c r="AA3771">
        <v>489</v>
      </c>
    </row>
    <row r="3772" spans="1:27" x14ac:dyDescent="0.2">
      <c r="A3772">
        <v>2317</v>
      </c>
      <c r="B3772">
        <v>2286</v>
      </c>
      <c r="C3772">
        <v>1</v>
      </c>
      <c r="D3772" t="s">
        <v>4574</v>
      </c>
      <c r="E3772" t="s">
        <v>4575</v>
      </c>
      <c r="F3772" t="s">
        <v>8510</v>
      </c>
      <c r="J3772" s="37">
        <v>248953.9258161773</v>
      </c>
      <c r="K3772" s="38">
        <v>199307.72636880502</v>
      </c>
      <c r="L3772" s="39">
        <v>190904.75774051202</v>
      </c>
      <c r="M3772" s="40">
        <v>189825.05913430534</v>
      </c>
      <c r="N3772" s="41">
        <v>144050.00698998367</v>
      </c>
      <c r="O3772" s="42">
        <v>136834.72352193165</v>
      </c>
      <c r="P3772" s="2">
        <f t="shared" si="174"/>
        <v>101262.76259698725</v>
      </c>
      <c r="Q3772" s="7">
        <f t="shared" si="175"/>
        <v>0.31378307155927609</v>
      </c>
      <c r="R3772" s="44">
        <v>1.596200610934299</v>
      </c>
      <c r="S3772" s="46">
        <v>1.2778875189488572</v>
      </c>
      <c r="T3772" s="48">
        <v>1.2240107880872326</v>
      </c>
      <c r="U3772" s="50">
        <v>1.2170881594554408</v>
      </c>
      <c r="V3772" s="52">
        <v>0.92359543400926225</v>
      </c>
      <c r="W3772" s="54">
        <v>0.87733370167461044</v>
      </c>
      <c r="X3772" s="26">
        <f t="shared" si="176"/>
        <v>-0.66630477567843138</v>
      </c>
      <c r="Y3772" s="26">
        <v>-0.66630477567843138</v>
      </c>
      <c r="Z3772">
        <v>3762</v>
      </c>
      <c r="AA3772">
        <v>488</v>
      </c>
    </row>
    <row r="3773" spans="1:27" x14ac:dyDescent="0.2">
      <c r="A3773">
        <v>5189</v>
      </c>
      <c r="B3773">
        <v>3324</v>
      </c>
      <c r="C3773">
        <v>1</v>
      </c>
      <c r="D3773" t="s">
        <v>6650</v>
      </c>
      <c r="E3773" t="s">
        <v>6651</v>
      </c>
      <c r="F3773" t="s">
        <v>8510</v>
      </c>
      <c r="J3773" s="37">
        <v>55075.661773843232</v>
      </c>
      <c r="K3773" s="38">
        <v>65690.801672042828</v>
      </c>
      <c r="L3773" s="39">
        <v>58334.6972387477</v>
      </c>
      <c r="M3773" s="40">
        <v>46852.214312575059</v>
      </c>
      <c r="N3773" s="41">
        <v>39957.573507586894</v>
      </c>
      <c r="O3773" s="42">
        <v>33799.045668487968</v>
      </c>
      <c r="P3773" s="2">
        <f t="shared" si="174"/>
        <v>108723.03898880075</v>
      </c>
      <c r="Q3773" s="7">
        <f t="shared" si="175"/>
        <v>0.33690024099915117</v>
      </c>
      <c r="R3773" s="44">
        <v>1.3173623536819239</v>
      </c>
      <c r="S3773" s="46">
        <v>1.5712673496559613</v>
      </c>
      <c r="T3773" s="48">
        <v>1.395315672670792</v>
      </c>
      <c r="U3773" s="50">
        <v>1.1206645791287935</v>
      </c>
      <c r="V3773" s="52">
        <v>0.9557507143449796</v>
      </c>
      <c r="W3773" s="54">
        <v>0.80844403716613034</v>
      </c>
      <c r="X3773" s="26">
        <f t="shared" si="176"/>
        <v>-0.66654179743627306</v>
      </c>
      <c r="Y3773" s="26">
        <v>-0.66654179743627306</v>
      </c>
      <c r="Z3773">
        <v>3763</v>
      </c>
      <c r="AA3773">
        <v>487</v>
      </c>
    </row>
    <row r="3774" spans="1:27" x14ac:dyDescent="0.2">
      <c r="A3774">
        <v>2485</v>
      </c>
      <c r="B3774">
        <v>1914</v>
      </c>
      <c r="C3774">
        <v>1</v>
      </c>
      <c r="D3774" t="s">
        <v>3830</v>
      </c>
      <c r="E3774" t="s">
        <v>3831</v>
      </c>
      <c r="F3774" t="s">
        <v>8510</v>
      </c>
      <c r="J3774" s="37">
        <v>327128.50170873932</v>
      </c>
      <c r="K3774" s="38">
        <v>225388.55166122303</v>
      </c>
      <c r="L3774" s="39">
        <v>217503.96825819937</v>
      </c>
      <c r="M3774" s="40">
        <v>175941.63800809137</v>
      </c>
      <c r="N3774" s="41">
        <v>163930.98450217734</v>
      </c>
      <c r="O3774" s="42">
        <v>151755.27630555865</v>
      </c>
      <c r="P3774" s="2">
        <f t="shared" si="174"/>
        <v>312833.61352980032</v>
      </c>
      <c r="Q3774" s="7">
        <f t="shared" si="175"/>
        <v>0.96937797886316757</v>
      </c>
      <c r="R3774" s="44">
        <v>1.3885338049904128</v>
      </c>
      <c r="S3774" s="46">
        <v>0.95668711715643029</v>
      </c>
      <c r="T3774" s="48">
        <v>0.92322011401797466</v>
      </c>
      <c r="U3774" s="50">
        <v>0.74680411765874066</v>
      </c>
      <c r="V3774" s="52">
        <v>0.6958235448077793</v>
      </c>
      <c r="W3774" s="54">
        <v>0.64414237871435043</v>
      </c>
      <c r="X3774" s="26">
        <f t="shared" si="176"/>
        <v>-0.66870912068364274</v>
      </c>
      <c r="Y3774" s="26">
        <v>-0.66870912068364274</v>
      </c>
      <c r="Z3774">
        <v>3764</v>
      </c>
      <c r="AA3774">
        <v>486</v>
      </c>
    </row>
    <row r="3775" spans="1:27" x14ac:dyDescent="0.2">
      <c r="A3775">
        <v>2664</v>
      </c>
      <c r="B3775">
        <v>1535</v>
      </c>
      <c r="C3775">
        <v>1</v>
      </c>
      <c r="D3775" t="s">
        <v>3072</v>
      </c>
      <c r="E3775" t="s">
        <v>3073</v>
      </c>
      <c r="F3775" t="s">
        <v>8510</v>
      </c>
      <c r="J3775" s="37">
        <v>510070.7693685253</v>
      </c>
      <c r="K3775" s="38">
        <v>538626.33232313895</v>
      </c>
      <c r="L3775" s="39">
        <v>471991.70303727937</v>
      </c>
      <c r="M3775" s="40">
        <v>423378.58360244962</v>
      </c>
      <c r="N3775" s="41">
        <v>324133.755406818</v>
      </c>
      <c r="O3775" s="42">
        <v>301533.4716527827</v>
      </c>
      <c r="P3775" s="2">
        <f t="shared" si="174"/>
        <v>438760.50065867137</v>
      </c>
      <c r="Q3775" s="7">
        <f t="shared" si="175"/>
        <v>1.3595878094250196</v>
      </c>
      <c r="R3775" s="44">
        <v>1.3770590266179903</v>
      </c>
      <c r="S3775" s="46">
        <v>1.4541516539322177</v>
      </c>
      <c r="T3775" s="48">
        <v>1.2742554056978084</v>
      </c>
      <c r="U3775" s="50">
        <v>1.1430125685270618</v>
      </c>
      <c r="V3775" s="52">
        <v>0.87507722559192258</v>
      </c>
      <c r="W3775" s="54">
        <v>0.8140623103750565</v>
      </c>
      <c r="X3775" s="26">
        <f t="shared" si="176"/>
        <v>-0.66906424334375725</v>
      </c>
      <c r="Y3775" s="26">
        <v>-0.66906424334375725</v>
      </c>
      <c r="Z3775">
        <v>3765</v>
      </c>
      <c r="AA3775">
        <v>485</v>
      </c>
    </row>
    <row r="3776" spans="1:27" x14ac:dyDescent="0.2">
      <c r="A3776">
        <v>1249</v>
      </c>
      <c r="B3776">
        <v>1564</v>
      </c>
      <c r="C3776">
        <v>1</v>
      </c>
      <c r="D3776" t="s">
        <v>3130</v>
      </c>
      <c r="E3776" t="s">
        <v>3131</v>
      </c>
      <c r="F3776" t="s">
        <v>8510</v>
      </c>
      <c r="J3776" s="37">
        <v>660857.55807313696</v>
      </c>
      <c r="K3776" s="38">
        <v>556050.24610337766</v>
      </c>
      <c r="L3776" s="39">
        <v>454142.41771489306</v>
      </c>
      <c r="M3776" s="40">
        <v>380069.8781058116</v>
      </c>
      <c r="N3776" s="41">
        <v>346554.50663949567</v>
      </c>
      <c r="O3776" s="42">
        <v>355570.59335593227</v>
      </c>
      <c r="P3776" s="2">
        <f t="shared" si="174"/>
        <v>378581.15508363431</v>
      </c>
      <c r="Q3776" s="7">
        <f t="shared" si="175"/>
        <v>1.1731099826831677</v>
      </c>
      <c r="R3776" s="44">
        <v>1.3885811726662303</v>
      </c>
      <c r="S3776" s="46">
        <v>1.1683620673823385</v>
      </c>
      <c r="T3776" s="48">
        <v>0.95423530115431221</v>
      </c>
      <c r="U3776" s="50">
        <v>0.798595507591777</v>
      </c>
      <c r="V3776" s="52">
        <v>0.72817365458500416</v>
      </c>
      <c r="W3776" s="54">
        <v>0.74711808234046984</v>
      </c>
      <c r="X3776" s="26">
        <f t="shared" si="176"/>
        <v>-0.66907435479762012</v>
      </c>
      <c r="Y3776" s="26">
        <v>-0.66907435479762012</v>
      </c>
      <c r="Z3776">
        <v>3766</v>
      </c>
      <c r="AA3776">
        <v>484</v>
      </c>
    </row>
    <row r="3777" spans="1:27" x14ac:dyDescent="0.2">
      <c r="A3777">
        <v>4479</v>
      </c>
      <c r="B3777">
        <v>1740</v>
      </c>
      <c r="C3777">
        <v>1</v>
      </c>
      <c r="D3777" t="s">
        <v>3482</v>
      </c>
      <c r="E3777" t="s">
        <v>3483</v>
      </c>
      <c r="F3777" t="s">
        <v>8510</v>
      </c>
      <c r="J3777" s="37">
        <v>538428.75469658966</v>
      </c>
      <c r="K3777" s="38">
        <v>402982.95050782763</v>
      </c>
      <c r="L3777" s="39">
        <v>377092.43206145702</v>
      </c>
      <c r="M3777" s="40">
        <v>306358.08029255405</v>
      </c>
      <c r="N3777" s="41">
        <v>291663.76444315398</v>
      </c>
      <c r="O3777" s="42">
        <v>325386.23519769468</v>
      </c>
      <c r="P3777" s="2">
        <f t="shared" si="174"/>
        <v>189697.94226293778</v>
      </c>
      <c r="Q3777" s="7">
        <f t="shared" si="175"/>
        <v>0.587817293002727</v>
      </c>
      <c r="R3777" s="44">
        <v>1.7169402093291952</v>
      </c>
      <c r="S3777" s="46">
        <v>1.2850309820301071</v>
      </c>
      <c r="T3777" s="48">
        <v>1.2024713643031484</v>
      </c>
      <c r="U3777" s="50">
        <v>0.97691384778213397</v>
      </c>
      <c r="V3777" s="52">
        <v>0.93005665170865304</v>
      </c>
      <c r="W3777" s="54">
        <v>1.0375907785385357</v>
      </c>
      <c r="X3777" s="26">
        <f t="shared" si="176"/>
        <v>-0.66960395163409636</v>
      </c>
      <c r="Y3777" s="26">
        <v>-0.66960395163409636</v>
      </c>
      <c r="Z3777">
        <v>3767</v>
      </c>
      <c r="AA3777">
        <v>483</v>
      </c>
    </row>
    <row r="3778" spans="1:27" x14ac:dyDescent="0.2">
      <c r="A3778">
        <v>4832</v>
      </c>
      <c r="B3778">
        <v>3428</v>
      </c>
      <c r="C3778">
        <v>1</v>
      </c>
      <c r="D3778" t="s">
        <v>6858</v>
      </c>
      <c r="E3778" t="s">
        <v>6859</v>
      </c>
      <c r="F3778" t="s">
        <v>8510</v>
      </c>
      <c r="J3778" s="37">
        <v>87732.12008272158</v>
      </c>
      <c r="K3778" s="38">
        <v>63716.821833712565</v>
      </c>
      <c r="L3778" s="39">
        <v>65453.590019812429</v>
      </c>
      <c r="M3778" s="40">
        <v>53538.776520901207</v>
      </c>
      <c r="N3778" s="41">
        <v>50826.192793406102</v>
      </c>
      <c r="O3778" s="42">
        <v>43381.406168320267</v>
      </c>
      <c r="P3778" s="2">
        <f t="shared" si="174"/>
        <v>115262.96882909996</v>
      </c>
      <c r="Q3778" s="7">
        <f t="shared" si="175"/>
        <v>0.35716553122472422</v>
      </c>
      <c r="R3778" s="44">
        <v>1.5103965785498488</v>
      </c>
      <c r="S3778" s="46">
        <v>1.0969490946185776</v>
      </c>
      <c r="T3778" s="48">
        <v>1.1268493036132543</v>
      </c>
      <c r="U3778" s="50">
        <v>0.92172382020026078</v>
      </c>
      <c r="V3778" s="52">
        <v>0.87502396640468949</v>
      </c>
      <c r="W3778" s="54">
        <v>0.74685448599134785</v>
      </c>
      <c r="X3778" s="26">
        <f t="shared" si="176"/>
        <v>-0.66980161869245192</v>
      </c>
      <c r="Y3778" s="26">
        <v>-0.66980161869245192</v>
      </c>
      <c r="Z3778">
        <v>3768</v>
      </c>
      <c r="AA3778">
        <v>482</v>
      </c>
    </row>
    <row r="3779" spans="1:27" x14ac:dyDescent="0.2">
      <c r="A3779">
        <v>706</v>
      </c>
      <c r="B3779">
        <v>2226</v>
      </c>
      <c r="C3779">
        <v>1</v>
      </c>
      <c r="D3779" t="s">
        <v>4454</v>
      </c>
      <c r="E3779" t="s">
        <v>4455</v>
      </c>
      <c r="F3779" t="s">
        <v>8510</v>
      </c>
      <c r="J3779" s="37">
        <v>263988.17418752564</v>
      </c>
      <c r="K3779" s="38">
        <v>195734.36221973365</v>
      </c>
      <c r="L3779" s="39">
        <v>196565.00135666132</v>
      </c>
      <c r="M3779" s="40">
        <v>164022.26987463201</v>
      </c>
      <c r="N3779" s="41">
        <v>142793.81757547834</v>
      </c>
      <c r="O3779" s="42">
        <v>151288.17115318199</v>
      </c>
      <c r="P3779" s="2">
        <f t="shared" si="174"/>
        <v>78521.508737067285</v>
      </c>
      <c r="Q3779" s="7">
        <f t="shared" si="175"/>
        <v>0.24331471473916272</v>
      </c>
      <c r="R3779" s="44">
        <v>1.6408978850926295</v>
      </c>
      <c r="S3779" s="46">
        <v>1.2166457910276063</v>
      </c>
      <c r="T3779" s="48">
        <v>1.2218088783789798</v>
      </c>
      <c r="U3779" s="50">
        <v>1.0195297443672162</v>
      </c>
      <c r="V3779" s="52">
        <v>0.88757791512835549</v>
      </c>
      <c r="W3779" s="54">
        <v>0.94037712427392017</v>
      </c>
      <c r="X3779" s="26">
        <f t="shared" si="176"/>
        <v>-0.67029808082900899</v>
      </c>
      <c r="Y3779" s="26">
        <v>-0.67029808082900899</v>
      </c>
      <c r="Z3779">
        <v>3769</v>
      </c>
      <c r="AA3779">
        <v>481</v>
      </c>
    </row>
    <row r="3780" spans="1:27" x14ac:dyDescent="0.2">
      <c r="A3780">
        <v>2707</v>
      </c>
      <c r="B3780">
        <v>4175</v>
      </c>
      <c r="C3780">
        <v>1</v>
      </c>
      <c r="D3780" t="s">
        <v>8352</v>
      </c>
      <c r="E3780" t="s">
        <v>8353</v>
      </c>
      <c r="F3780" t="s">
        <v>8510</v>
      </c>
      <c r="J3780" s="37">
        <v>14249.199898656234</v>
      </c>
      <c r="K3780" s="38">
        <v>11687.0442910209</v>
      </c>
      <c r="L3780" s="39">
        <v>11135.917459324801</v>
      </c>
      <c r="M3780" s="40">
        <v>9327.4520105159827</v>
      </c>
      <c r="N3780" s="41">
        <v>10484.221675515546</v>
      </c>
      <c r="O3780" s="42">
        <v>6538.7101888425796</v>
      </c>
      <c r="P3780" s="2">
        <f t="shared" si="174"/>
        <v>30589.209661767251</v>
      </c>
      <c r="Q3780" s="7">
        <f t="shared" si="175"/>
        <v>9.4786829018681962E-2</v>
      </c>
      <c r="R3780" s="44">
        <v>1.522007082619925</v>
      </c>
      <c r="S3780" s="46">
        <v>1.2483342441917766</v>
      </c>
      <c r="T3780" s="48">
        <v>1.1894664518083988</v>
      </c>
      <c r="U3780" s="50">
        <v>0.99629790611201796</v>
      </c>
      <c r="V3780" s="52">
        <v>1.1198565364639752</v>
      </c>
      <c r="W3780" s="54">
        <v>0.69842259841943755</v>
      </c>
      <c r="X3780" s="26">
        <f t="shared" si="176"/>
        <v>-0.67093201284031756</v>
      </c>
      <c r="Y3780" s="26">
        <v>-0.67093201284031756</v>
      </c>
      <c r="Z3780">
        <v>3770</v>
      </c>
      <c r="AA3780">
        <v>480</v>
      </c>
    </row>
    <row r="3781" spans="1:27" x14ac:dyDescent="0.2">
      <c r="A3781">
        <v>882</v>
      </c>
      <c r="B3781">
        <v>3406</v>
      </c>
      <c r="C3781">
        <v>1</v>
      </c>
      <c r="D3781" t="s">
        <v>6814</v>
      </c>
      <c r="E3781" t="s">
        <v>6815</v>
      </c>
      <c r="F3781" t="s">
        <v>8510</v>
      </c>
      <c r="J3781" s="37">
        <v>98769.943588149632</v>
      </c>
      <c r="K3781" s="38">
        <v>61227.059013724996</v>
      </c>
      <c r="L3781" s="39">
        <v>52369.877518640067</v>
      </c>
      <c r="M3781" s="40">
        <v>46929.219424878269</v>
      </c>
      <c r="N3781" s="41">
        <v>46984.952515410201</v>
      </c>
      <c r="O3781" s="42">
        <v>49672.010922350972</v>
      </c>
      <c r="P3781" s="2">
        <f t="shared" si="174"/>
        <v>1163376.6378707816</v>
      </c>
      <c r="Q3781" s="7">
        <f t="shared" si="175"/>
        <v>3.6049569007339954</v>
      </c>
      <c r="R3781" s="44">
        <v>1.5808624309006623</v>
      </c>
      <c r="S3781" s="46">
        <v>0.97996975429019684</v>
      </c>
      <c r="T3781" s="48">
        <v>0.83820612701069042</v>
      </c>
      <c r="U3781" s="50">
        <v>0.75112566844864281</v>
      </c>
      <c r="V3781" s="52">
        <v>0.75201770448490202</v>
      </c>
      <c r="W3781" s="54">
        <v>0.79502542050508318</v>
      </c>
      <c r="X3781" s="26">
        <f t="shared" si="176"/>
        <v>-0.67144595142226116</v>
      </c>
      <c r="Y3781" s="26">
        <v>-0.67144595142226116</v>
      </c>
      <c r="Z3781">
        <v>3771</v>
      </c>
      <c r="AA3781">
        <v>479</v>
      </c>
    </row>
    <row r="3782" spans="1:27" x14ac:dyDescent="0.2">
      <c r="A3782">
        <v>2252</v>
      </c>
      <c r="B3782">
        <v>405</v>
      </c>
      <c r="C3782">
        <v>1</v>
      </c>
      <c r="D3782" t="s">
        <v>812</v>
      </c>
      <c r="E3782" t="s">
        <v>813</v>
      </c>
      <c r="F3782" t="s">
        <v>8510</v>
      </c>
      <c r="J3782" s="37">
        <v>4174169.8554137931</v>
      </c>
      <c r="K3782" s="38">
        <v>3033333.19848456</v>
      </c>
      <c r="L3782" s="39">
        <v>2753999.2626597597</v>
      </c>
      <c r="M3782" s="40">
        <v>2394839.15253228</v>
      </c>
      <c r="N3782" s="41">
        <v>2307600.4746995298</v>
      </c>
      <c r="O3782" s="42">
        <v>2227983.3321534134</v>
      </c>
      <c r="P3782" s="2">
        <f t="shared" si="174"/>
        <v>2574419.2075960198</v>
      </c>
      <c r="Q3782" s="7">
        <f t="shared" si="175"/>
        <v>7.9773565891704266</v>
      </c>
      <c r="R3782" s="44">
        <v>1.6001163721904317</v>
      </c>
      <c r="S3782" s="46">
        <v>1.1627907539289051</v>
      </c>
      <c r="T3782" s="48">
        <v>1.0557115454865487</v>
      </c>
      <c r="U3782" s="50">
        <v>0.91803196071657811</v>
      </c>
      <c r="V3782" s="52">
        <v>0.88459009286652335</v>
      </c>
      <c r="W3782" s="54">
        <v>0.85406984627669424</v>
      </c>
      <c r="X3782" s="26">
        <f t="shared" si="176"/>
        <v>-0.67178774250368611</v>
      </c>
      <c r="Y3782" s="26">
        <v>-0.67178774250368611</v>
      </c>
      <c r="Z3782">
        <v>3772</v>
      </c>
      <c r="AA3782">
        <v>478</v>
      </c>
    </row>
    <row r="3783" spans="1:27" x14ac:dyDescent="0.2">
      <c r="A3783">
        <v>784</v>
      </c>
      <c r="B3783">
        <v>468</v>
      </c>
      <c r="C3783">
        <v>1</v>
      </c>
      <c r="D3783" t="s">
        <v>938</v>
      </c>
      <c r="E3783" t="s">
        <v>939</v>
      </c>
      <c r="F3783" t="s">
        <v>8510</v>
      </c>
      <c r="J3783" s="37">
        <v>3595366.9335636497</v>
      </c>
      <c r="K3783" s="38">
        <v>2913272.1630336628</v>
      </c>
      <c r="L3783" s="39">
        <v>3339975.0879159532</v>
      </c>
      <c r="M3783" s="40">
        <v>2199612.1236157767</v>
      </c>
      <c r="N3783" s="41">
        <v>2023531.9932464699</v>
      </c>
      <c r="O3783" s="42">
        <v>1688377.7390281365</v>
      </c>
      <c r="P3783" s="2">
        <f t="shared" si="174"/>
        <v>937390.00767219055</v>
      </c>
      <c r="Q3783" s="7">
        <f t="shared" si="175"/>
        <v>2.9046917969933448</v>
      </c>
      <c r="R3783" s="44">
        <v>1.2701130549651609</v>
      </c>
      <c r="S3783" s="46">
        <v>1.0291536511596342</v>
      </c>
      <c r="T3783" s="48">
        <v>1.1798923561372747</v>
      </c>
      <c r="U3783" s="50">
        <v>0.77704337990752137</v>
      </c>
      <c r="V3783" s="52">
        <v>0.71484064053917684</v>
      </c>
      <c r="W3783" s="54">
        <v>0.59644276861796819</v>
      </c>
      <c r="X3783" s="26">
        <f t="shared" si="176"/>
        <v>-0.67344849140386998</v>
      </c>
      <c r="Y3783" s="26">
        <v>-0.67344849140386998</v>
      </c>
      <c r="Z3783">
        <v>3773</v>
      </c>
      <c r="AA3783">
        <v>477</v>
      </c>
    </row>
    <row r="3784" spans="1:27" x14ac:dyDescent="0.2">
      <c r="A3784">
        <v>4424</v>
      </c>
      <c r="B3784">
        <v>2687</v>
      </c>
      <c r="C3784">
        <v>1</v>
      </c>
      <c r="D3784" t="s">
        <v>5376</v>
      </c>
      <c r="E3784" t="s">
        <v>5377</v>
      </c>
      <c r="F3784" t="s">
        <v>8510</v>
      </c>
      <c r="J3784" s="37">
        <v>186402.27631624465</v>
      </c>
      <c r="K3784" s="38">
        <v>101142.09730979167</v>
      </c>
      <c r="L3784" s="39">
        <v>119251.76719487233</v>
      </c>
      <c r="M3784" s="40">
        <v>78422.594081470437</v>
      </c>
      <c r="N3784" s="41">
        <v>84469.346504766538</v>
      </c>
      <c r="O3784" s="42">
        <v>77619.211864125144</v>
      </c>
      <c r="P3784" s="2">
        <f t="shared" si="174"/>
        <v>675272.02446406719</v>
      </c>
      <c r="Q3784" s="7">
        <f t="shared" si="175"/>
        <v>2.0924664164820022</v>
      </c>
      <c r="R3784" s="44">
        <v>1.3851730251400169</v>
      </c>
      <c r="S3784" s="46">
        <v>0.75159653448610098</v>
      </c>
      <c r="T3784" s="48">
        <v>0.88617121197794513</v>
      </c>
      <c r="U3784" s="50">
        <v>0.58276574744646059</v>
      </c>
      <c r="V3784" s="52">
        <v>0.62769973919793287</v>
      </c>
      <c r="W3784" s="54">
        <v>0.57679573786108462</v>
      </c>
      <c r="X3784" s="26">
        <f t="shared" si="176"/>
        <v>-0.6738546123986644</v>
      </c>
      <c r="Y3784" s="26">
        <v>-0.6738546123986644</v>
      </c>
      <c r="Z3784">
        <v>3774</v>
      </c>
      <c r="AA3784">
        <v>476</v>
      </c>
    </row>
    <row r="3785" spans="1:27" x14ac:dyDescent="0.2">
      <c r="A3785">
        <v>5241</v>
      </c>
      <c r="B3785">
        <v>619</v>
      </c>
      <c r="C3785">
        <v>1</v>
      </c>
      <c r="D3785" t="s">
        <v>1240</v>
      </c>
      <c r="E3785" t="s">
        <v>1241</v>
      </c>
      <c r="F3785" t="s">
        <v>8510</v>
      </c>
      <c r="J3785" s="37">
        <v>2537486.50458183</v>
      </c>
      <c r="K3785" s="38">
        <v>1782672.5722803399</v>
      </c>
      <c r="L3785" s="39">
        <v>1616437.45775792</v>
      </c>
      <c r="M3785" s="40">
        <v>1471711.0779854534</v>
      </c>
      <c r="N3785" s="41">
        <v>1188069.7412677393</v>
      </c>
      <c r="O3785" s="42">
        <v>1164141.7726118898</v>
      </c>
      <c r="P3785" s="2">
        <f t="shared" si="174"/>
        <v>1544284.0501072034</v>
      </c>
      <c r="Q3785" s="7">
        <f t="shared" si="175"/>
        <v>4.7852752598817032</v>
      </c>
      <c r="R3785" s="44">
        <v>1.3612718915696655</v>
      </c>
      <c r="S3785" s="46">
        <v>0.95634087516746524</v>
      </c>
      <c r="T3785" s="48">
        <v>0.86716160726490488</v>
      </c>
      <c r="U3785" s="50">
        <v>0.78952101591706536</v>
      </c>
      <c r="V3785" s="52">
        <v>0.63735745632221297</v>
      </c>
      <c r="W3785" s="54">
        <v>0.62452094621870968</v>
      </c>
      <c r="X3785" s="26">
        <f t="shared" si="176"/>
        <v>-0.6740493678054823</v>
      </c>
      <c r="Y3785" s="26">
        <v>-0.6740493678054823</v>
      </c>
      <c r="Z3785">
        <v>3775</v>
      </c>
      <c r="AA3785">
        <v>475</v>
      </c>
    </row>
    <row r="3786" spans="1:27" x14ac:dyDescent="0.2">
      <c r="A3786">
        <v>2561</v>
      </c>
      <c r="B3786">
        <v>714</v>
      </c>
      <c r="C3786">
        <v>1</v>
      </c>
      <c r="D3786" t="s">
        <v>1430</v>
      </c>
      <c r="E3786" t="s">
        <v>1431</v>
      </c>
      <c r="F3786" t="s">
        <v>8510</v>
      </c>
      <c r="J3786" s="37">
        <v>2311858.1261251769</v>
      </c>
      <c r="K3786" s="38">
        <v>1919590.4341824667</v>
      </c>
      <c r="L3786" s="39">
        <v>1944456.0830315799</v>
      </c>
      <c r="M3786" s="40">
        <v>1472130.6424564868</v>
      </c>
      <c r="N3786" s="41">
        <v>1292455.2503423567</v>
      </c>
      <c r="O3786" s="42">
        <v>1318001.9420730469</v>
      </c>
      <c r="P3786" s="2">
        <f t="shared" si="174"/>
        <v>1112566.7963792232</v>
      </c>
      <c r="Q3786" s="7">
        <f t="shared" si="175"/>
        <v>3.4475123700913417</v>
      </c>
      <c r="R3786" s="44">
        <v>1.4900653584384411</v>
      </c>
      <c r="S3786" s="46">
        <v>1.2372364791948425</v>
      </c>
      <c r="T3786" s="48">
        <v>1.2532631728515413</v>
      </c>
      <c r="U3786" s="50">
        <v>0.94883455374344428</v>
      </c>
      <c r="V3786" s="52">
        <v>0.83302810587899934</v>
      </c>
      <c r="W3786" s="54">
        <v>0.84949375311765962</v>
      </c>
      <c r="X3786" s="26">
        <f t="shared" si="176"/>
        <v>-0.67427310937993346</v>
      </c>
      <c r="Y3786" s="26">
        <v>-0.67427310937993346</v>
      </c>
      <c r="Z3786">
        <v>3776</v>
      </c>
      <c r="AA3786">
        <v>474</v>
      </c>
    </row>
    <row r="3787" spans="1:27" x14ac:dyDescent="0.2">
      <c r="A3787">
        <v>2842</v>
      </c>
      <c r="B3787">
        <v>1083</v>
      </c>
      <c r="C3787">
        <v>1</v>
      </c>
      <c r="D3787" t="s">
        <v>2168</v>
      </c>
      <c r="E3787" t="s">
        <v>2169</v>
      </c>
      <c r="F3787" t="s">
        <v>8510</v>
      </c>
      <c r="J3787" s="37">
        <v>932678.34241608961</v>
      </c>
      <c r="K3787" s="38">
        <v>698819.59486074408</v>
      </c>
      <c r="L3787" s="39">
        <v>669026.03238573496</v>
      </c>
      <c r="M3787" s="40">
        <v>467416.10679486161</v>
      </c>
      <c r="N3787" s="41">
        <v>378097.94649114629</v>
      </c>
      <c r="O3787" s="42">
        <v>393689.35591464303</v>
      </c>
      <c r="P3787" s="2">
        <f t="shared" ref="P3787:P3850" si="177">MEDIAN(J3787:O3788)</f>
        <v>1466857.1707441583</v>
      </c>
      <c r="Q3787" s="7">
        <f t="shared" ref="Q3787:Q3850" si="178">P3787/$P$6</f>
        <v>4.5453524747955631</v>
      </c>
      <c r="R3787" s="44">
        <v>1.1408408343334302</v>
      </c>
      <c r="S3787" s="46">
        <v>0.85478765121128197</v>
      </c>
      <c r="T3787" s="48">
        <v>0.81834452701081561</v>
      </c>
      <c r="U3787" s="50">
        <v>0.57173771171244758</v>
      </c>
      <c r="V3787" s="52">
        <v>0.46248482152733517</v>
      </c>
      <c r="W3787" s="54">
        <v>0.48155604439829663</v>
      </c>
      <c r="X3787" s="26">
        <f t="shared" ref="X3787:X3850" si="179">SLOPE(R3787:W3787,R$8:W$8)</f>
        <v>-0.67427703628941105</v>
      </c>
      <c r="Y3787" s="26">
        <v>-0.67427703628941105</v>
      </c>
      <c r="Z3787">
        <v>3777</v>
      </c>
      <c r="AA3787">
        <v>473</v>
      </c>
    </row>
    <row r="3788" spans="1:27" x14ac:dyDescent="0.2">
      <c r="A3788">
        <v>3368</v>
      </c>
      <c r="B3788">
        <v>438</v>
      </c>
      <c r="C3788">
        <v>1</v>
      </c>
      <c r="D3788" t="s">
        <v>878</v>
      </c>
      <c r="E3788" t="s">
        <v>879</v>
      </c>
      <c r="F3788" t="s">
        <v>8510</v>
      </c>
      <c r="J3788" s="37">
        <v>4079388.0773754902</v>
      </c>
      <c r="K3788" s="38">
        <v>3132348.9936120268</v>
      </c>
      <c r="L3788" s="39">
        <v>2938274.2543828101</v>
      </c>
      <c r="M3788" s="40">
        <v>2368316.1889291801</v>
      </c>
      <c r="N3788" s="41">
        <v>2188184.5738399639</v>
      </c>
      <c r="O3788" s="42">
        <v>2001035.9990722267</v>
      </c>
      <c r="P3788" s="2">
        <f t="shared" si="177"/>
        <v>1022530.0872323588</v>
      </c>
      <c r="Q3788" s="7">
        <f t="shared" si="178"/>
        <v>3.16851548688728</v>
      </c>
      <c r="R3788" s="44">
        <v>1.3963609978668616</v>
      </c>
      <c r="S3788" s="46">
        <v>1.0721926630724796</v>
      </c>
      <c r="T3788" s="48">
        <v>1.0057615240411548</v>
      </c>
      <c r="U3788" s="50">
        <v>0.81066677014092658</v>
      </c>
      <c r="V3788" s="52">
        <v>0.74900831622026631</v>
      </c>
      <c r="W3788" s="54">
        <v>0.68494798029356885</v>
      </c>
      <c r="X3788" s="26">
        <f t="shared" si="179"/>
        <v>-0.67453041176047612</v>
      </c>
      <c r="Y3788" s="26">
        <v>-0.67453041176047612</v>
      </c>
      <c r="Z3788">
        <v>3778</v>
      </c>
      <c r="AA3788">
        <v>472</v>
      </c>
    </row>
    <row r="3789" spans="1:27" x14ac:dyDescent="0.2">
      <c r="A3789">
        <v>3830</v>
      </c>
      <c r="B3789">
        <v>3619</v>
      </c>
      <c r="C3789">
        <v>1</v>
      </c>
      <c r="D3789" t="s">
        <v>7240</v>
      </c>
      <c r="E3789" t="s">
        <v>7241</v>
      </c>
      <c r="F3789" t="s">
        <v>8510</v>
      </c>
      <c r="J3789" s="37">
        <v>44024.175392490804</v>
      </c>
      <c r="K3789" s="38">
        <v>40201.434094820397</v>
      </c>
      <c r="L3789" s="39">
        <v>40876.690138319573</v>
      </c>
      <c r="M3789" s="40">
        <v>35754.001425784598</v>
      </c>
      <c r="N3789" s="41">
        <v>31046.657722674336</v>
      </c>
      <c r="O3789" s="42">
        <v>21502.382653711098</v>
      </c>
      <c r="P3789" s="2">
        <f t="shared" si="177"/>
        <v>14341.257687763529</v>
      </c>
      <c r="Q3789" s="7">
        <f t="shared" si="178"/>
        <v>4.4439276313239816E-2</v>
      </c>
      <c r="R3789" s="44">
        <v>1.4332171668511819</v>
      </c>
      <c r="S3789" s="46">
        <v>1.3087669436861453</v>
      </c>
      <c r="T3789" s="48">
        <v>1.3307500596658284</v>
      </c>
      <c r="U3789" s="50">
        <v>1.163979749085696</v>
      </c>
      <c r="V3789" s="52">
        <v>1.0107310909241802</v>
      </c>
      <c r="W3789" s="54">
        <v>0.70001501840187497</v>
      </c>
      <c r="X3789" s="26">
        <f t="shared" si="179"/>
        <v>-0.67526980158750904</v>
      </c>
      <c r="Y3789" s="26">
        <v>-0.67526980158750904</v>
      </c>
      <c r="Z3789">
        <v>3779</v>
      </c>
      <c r="AA3789">
        <v>471</v>
      </c>
    </row>
    <row r="3790" spans="1:27" x14ac:dyDescent="0.2">
      <c r="A3790">
        <v>904</v>
      </c>
      <c r="B3790">
        <v>4232</v>
      </c>
      <c r="C3790">
        <v>1</v>
      </c>
      <c r="D3790" t="s">
        <v>8466</v>
      </c>
      <c r="E3790" t="s">
        <v>8467</v>
      </c>
      <c r="F3790" t="s">
        <v>8510</v>
      </c>
      <c r="J3790" s="37">
        <v>7180.1327218159595</v>
      </c>
      <c r="K3790" s="38">
        <v>5517.9283401378334</v>
      </c>
      <c r="L3790" s="39">
        <v>4446.1476669161739</v>
      </c>
      <c r="M3790" s="40">
        <v>4656.1918129231099</v>
      </c>
      <c r="N3790" s="41">
        <v>4747.5677333108697</v>
      </c>
      <c r="O3790" s="42">
        <v>3258.0545508445298</v>
      </c>
      <c r="P3790" s="2">
        <f t="shared" si="177"/>
        <v>35607.004232193249</v>
      </c>
      <c r="Q3790" s="7">
        <f t="shared" si="178"/>
        <v>0.11033547644229642</v>
      </c>
      <c r="R3790" s="44">
        <v>1.5670581273453252</v>
      </c>
      <c r="S3790" s="46">
        <v>1.2042833728197664</v>
      </c>
      <c r="T3790" s="48">
        <v>0.97036811250702026</v>
      </c>
      <c r="U3790" s="50">
        <v>1.0162100765561515</v>
      </c>
      <c r="V3790" s="52">
        <v>1.0361527968699735</v>
      </c>
      <c r="W3790" s="54">
        <v>0.71106775613251805</v>
      </c>
      <c r="X3790" s="26">
        <f t="shared" si="179"/>
        <v>-0.67692880283775481</v>
      </c>
      <c r="Y3790" s="26">
        <v>-0.67692880283775481</v>
      </c>
      <c r="Z3790">
        <v>3780</v>
      </c>
      <c r="AA3790">
        <v>470</v>
      </c>
    </row>
    <row r="3791" spans="1:27" x14ac:dyDescent="0.2">
      <c r="A3791">
        <v>2257</v>
      </c>
      <c r="B3791">
        <v>2231</v>
      </c>
      <c r="C3791">
        <v>1</v>
      </c>
      <c r="D3791" t="s">
        <v>4464</v>
      </c>
      <c r="E3791" t="s">
        <v>4465</v>
      </c>
      <c r="F3791" t="s">
        <v>8510</v>
      </c>
      <c r="J3791" s="37">
        <v>161011.57639103735</v>
      </c>
      <c r="K3791" s="38">
        <v>126607.31980022001</v>
      </c>
      <c r="L3791" s="39">
        <v>81306.478804067665</v>
      </c>
      <c r="M3791" s="40">
        <v>86447.070108050364</v>
      </c>
      <c r="N3791" s="41">
        <v>71431.9542786729</v>
      </c>
      <c r="O3791" s="42">
        <v>64033.875742570533</v>
      </c>
      <c r="P3791" s="2">
        <f t="shared" si="177"/>
        <v>466973.08759192156</v>
      </c>
      <c r="Q3791" s="7">
        <f t="shared" si="178"/>
        <v>1.44701019409549</v>
      </c>
      <c r="R3791" s="44">
        <v>1.1824437763266809</v>
      </c>
      <c r="S3791" s="46">
        <v>0.92978430924489242</v>
      </c>
      <c r="T3791" s="48">
        <v>0.59710203447370636</v>
      </c>
      <c r="U3791" s="50">
        <v>0.63485373115463994</v>
      </c>
      <c r="V3791" s="52">
        <v>0.52458507432121793</v>
      </c>
      <c r="W3791" s="54">
        <v>0.47025474529850803</v>
      </c>
      <c r="X3791" s="26">
        <f t="shared" si="179"/>
        <v>-0.67697016617585071</v>
      </c>
      <c r="Y3791" s="26">
        <v>-0.67697016617585071</v>
      </c>
      <c r="Z3791">
        <v>3781</v>
      </c>
      <c r="AA3791">
        <v>469</v>
      </c>
    </row>
    <row r="3792" spans="1:27" x14ac:dyDescent="0.2">
      <c r="A3792">
        <v>4685</v>
      </c>
      <c r="B3792">
        <v>818</v>
      </c>
      <c r="C3792">
        <v>1</v>
      </c>
      <c r="D3792" t="s">
        <v>1638</v>
      </c>
      <c r="E3792" t="s">
        <v>1639</v>
      </c>
      <c r="F3792" t="s">
        <v>8510</v>
      </c>
      <c r="J3792" s="37">
        <v>1282064.6814786701</v>
      </c>
      <c r="K3792" s="38">
        <v>1587170.5084176902</v>
      </c>
      <c r="L3792" s="39">
        <v>1459772.003147633</v>
      </c>
      <c r="M3792" s="40">
        <v>1003882.0717573023</v>
      </c>
      <c r="N3792" s="41">
        <v>815165.58368561731</v>
      </c>
      <c r="O3792" s="42">
        <v>772934.59879280569</v>
      </c>
      <c r="P3792" s="2">
        <f t="shared" si="177"/>
        <v>436129.57801259018</v>
      </c>
      <c r="Q3792" s="7">
        <f t="shared" si="178"/>
        <v>1.3514353655478191</v>
      </c>
      <c r="R3792" s="44">
        <v>1.1456812474704738</v>
      </c>
      <c r="S3792" s="46">
        <v>1.4183305369079215</v>
      </c>
      <c r="T3792" s="48">
        <v>1.3044844255905643</v>
      </c>
      <c r="U3792" s="50">
        <v>0.89709113814573538</v>
      </c>
      <c r="V3792" s="52">
        <v>0.72844992636003192</v>
      </c>
      <c r="W3792" s="54">
        <v>0.69071138777233732</v>
      </c>
      <c r="X3792" s="26">
        <f t="shared" si="179"/>
        <v>-0.67884063108274018</v>
      </c>
      <c r="Y3792" s="26">
        <v>-0.67884063108274018</v>
      </c>
      <c r="Z3792">
        <v>3782</v>
      </c>
      <c r="AA3792">
        <v>468</v>
      </c>
    </row>
    <row r="3793" spans="1:27" x14ac:dyDescent="0.2">
      <c r="A3793">
        <v>477</v>
      </c>
      <c r="B3793">
        <v>3163</v>
      </c>
      <c r="C3793">
        <v>1</v>
      </c>
      <c r="D3793" t="s">
        <v>6328</v>
      </c>
      <c r="E3793" t="s">
        <v>6329</v>
      </c>
      <c r="F3793" t="s">
        <v>8510</v>
      </c>
      <c r="J3793" s="37">
        <v>99324.557232374675</v>
      </c>
      <c r="K3793" s="38">
        <v>65659.916006551604</v>
      </c>
      <c r="L3793" s="39">
        <v>76129.760366467803</v>
      </c>
      <c r="M3793" s="40">
        <v>58849.287643729236</v>
      </c>
      <c r="N3793" s="41">
        <v>47815.164184166235</v>
      </c>
      <c r="O3793" s="42">
        <v>42829.759515498394</v>
      </c>
      <c r="P3793" s="2">
        <f t="shared" si="177"/>
        <v>27446.91216140813</v>
      </c>
      <c r="Q3793" s="7">
        <f t="shared" si="178"/>
        <v>8.5049787127578602E-2</v>
      </c>
      <c r="R3793" s="44">
        <v>1.3360469696959063</v>
      </c>
      <c r="S3793" s="46">
        <v>0.88321291587340978</v>
      </c>
      <c r="T3793" s="48">
        <v>1.0240462024243653</v>
      </c>
      <c r="U3793" s="50">
        <v>0.79160093551909005</v>
      </c>
      <c r="V3793" s="52">
        <v>0.64317734701106599</v>
      </c>
      <c r="W3793" s="54">
        <v>0.57611704504869854</v>
      </c>
      <c r="X3793" s="26">
        <f t="shared" si="179"/>
        <v>-0.67888594238976363</v>
      </c>
      <c r="Y3793" s="26">
        <v>-0.67888594238976363</v>
      </c>
      <c r="Z3793">
        <v>3783</v>
      </c>
      <c r="AA3793">
        <v>467</v>
      </c>
    </row>
    <row r="3794" spans="1:27" x14ac:dyDescent="0.2">
      <c r="A3794">
        <v>3006</v>
      </c>
      <c r="B3794">
        <v>4208</v>
      </c>
      <c r="C3794">
        <v>1</v>
      </c>
      <c r="D3794" t="s">
        <v>8418</v>
      </c>
      <c r="E3794" t="s">
        <v>8419</v>
      </c>
      <c r="F3794" t="s">
        <v>8510</v>
      </c>
      <c r="J3794" s="37">
        <v>10261.89295889391</v>
      </c>
      <c r="K3794" s="38">
        <v>12064.064807317865</v>
      </c>
      <c r="L3794" s="39">
        <v>12047.540221483663</v>
      </c>
      <c r="M3794" s="40">
        <v>9393.2386208531461</v>
      </c>
      <c r="N3794" s="41">
        <v>5935.1131898089561</v>
      </c>
      <c r="O3794" s="42">
        <v>5799.9612892964469</v>
      </c>
      <c r="P3794" s="2">
        <f t="shared" si="177"/>
        <v>189608.02095349046</v>
      </c>
      <c r="Q3794" s="7">
        <f t="shared" si="178"/>
        <v>0.58753865370874181</v>
      </c>
      <c r="R3794" s="44">
        <v>1.1253790047644601</v>
      </c>
      <c r="S3794" s="46">
        <v>1.3230156756319063</v>
      </c>
      <c r="T3794" s="48">
        <v>1.3212034932173429</v>
      </c>
      <c r="U3794" s="50">
        <v>1.0301173061339559</v>
      </c>
      <c r="V3794" s="52">
        <v>0.65087911182339542</v>
      </c>
      <c r="W3794" s="54">
        <v>0.63605756652955459</v>
      </c>
      <c r="X3794" s="26">
        <f t="shared" si="179"/>
        <v>-0.67915758138334958</v>
      </c>
      <c r="Y3794" s="26">
        <v>-0.67915758138334958</v>
      </c>
      <c r="Z3794">
        <v>3784</v>
      </c>
      <c r="AA3794">
        <v>466</v>
      </c>
    </row>
    <row r="3795" spans="1:27" x14ac:dyDescent="0.2">
      <c r="A3795">
        <v>1655</v>
      </c>
      <c r="B3795">
        <v>1175</v>
      </c>
      <c r="C3795">
        <v>1</v>
      </c>
      <c r="D3795" t="s">
        <v>2352</v>
      </c>
      <c r="E3795" t="s">
        <v>2353</v>
      </c>
      <c r="F3795" t="s">
        <v>8510</v>
      </c>
      <c r="J3795" s="37">
        <v>955437.97417524178</v>
      </c>
      <c r="K3795" s="38">
        <v>536563.41395982564</v>
      </c>
      <c r="L3795" s="39">
        <v>409431.39283491997</v>
      </c>
      <c r="M3795" s="40">
        <v>367151.97709966305</v>
      </c>
      <c r="N3795" s="41">
        <v>400407.29609637894</v>
      </c>
      <c r="O3795" s="42">
        <v>508217.25526125933</v>
      </c>
      <c r="P3795" s="2">
        <f t="shared" si="177"/>
        <v>272289.34876418649</v>
      </c>
      <c r="Q3795" s="7">
        <f t="shared" si="178"/>
        <v>0.84374340593630426</v>
      </c>
      <c r="R3795" s="44">
        <v>1.6906508635202255</v>
      </c>
      <c r="S3795" s="46">
        <v>0.94945085255545436</v>
      </c>
      <c r="T3795" s="48">
        <v>0.72449029299487022</v>
      </c>
      <c r="U3795" s="50">
        <v>0.64967671780319347</v>
      </c>
      <c r="V3795" s="52">
        <v>0.7085221220032637</v>
      </c>
      <c r="W3795" s="54">
        <v>0.8992922248092825</v>
      </c>
      <c r="X3795" s="26">
        <f t="shared" si="179"/>
        <v>-0.67919899434328057</v>
      </c>
      <c r="Y3795" s="26">
        <v>-0.67919899434328057</v>
      </c>
      <c r="Z3795">
        <v>3785</v>
      </c>
      <c r="AA3795">
        <v>465</v>
      </c>
    </row>
    <row r="3796" spans="1:27" x14ac:dyDescent="0.2">
      <c r="A3796">
        <v>5157</v>
      </c>
      <c r="B3796">
        <v>2626</v>
      </c>
      <c r="C3796">
        <v>1</v>
      </c>
      <c r="D3796" t="s">
        <v>5254</v>
      </c>
      <c r="E3796" t="s">
        <v>5255</v>
      </c>
      <c r="F3796" t="s">
        <v>8510</v>
      </c>
      <c r="J3796" s="37">
        <v>177426.72042870999</v>
      </c>
      <c r="K3796" s="38">
        <v>121550.70982552867</v>
      </c>
      <c r="L3796" s="39">
        <v>124023.10160199033</v>
      </c>
      <c r="M3796" s="40">
        <v>93320.805057966543</v>
      </c>
      <c r="N3796" s="41">
        <v>95091.068647602151</v>
      </c>
      <c r="O3796" s="42">
        <v>100706.32563379624</v>
      </c>
      <c r="P3796" s="2">
        <f t="shared" si="177"/>
        <v>222712.22235397116</v>
      </c>
      <c r="Q3796" s="7">
        <f t="shared" si="178"/>
        <v>0.69011869133126635</v>
      </c>
      <c r="R3796" s="44">
        <v>1.7140223908699384</v>
      </c>
      <c r="S3796" s="46">
        <v>1.1742348489770005</v>
      </c>
      <c r="T3796" s="48">
        <v>1.1981192720989433</v>
      </c>
      <c r="U3796" s="50">
        <v>0.90152119712787404</v>
      </c>
      <c r="V3796" s="52">
        <v>0.91862274430772162</v>
      </c>
      <c r="W3796" s="54">
        <v>0.97286866725309162</v>
      </c>
      <c r="X3796" s="26">
        <f t="shared" si="179"/>
        <v>-0.6813147152947342</v>
      </c>
      <c r="Y3796" s="26">
        <v>-0.6813147152947342</v>
      </c>
      <c r="Z3796">
        <v>3786</v>
      </c>
      <c r="AA3796">
        <v>464</v>
      </c>
    </row>
    <row r="3797" spans="1:27" x14ac:dyDescent="0.2">
      <c r="A3797">
        <v>4426</v>
      </c>
      <c r="B3797">
        <v>1764</v>
      </c>
      <c r="C3797">
        <v>1</v>
      </c>
      <c r="D3797" t="s">
        <v>3530</v>
      </c>
      <c r="E3797" t="s">
        <v>3531</v>
      </c>
      <c r="F3797" t="s">
        <v>8510</v>
      </c>
      <c r="J3797" s="37">
        <v>438855.58703505871</v>
      </c>
      <c r="K3797" s="38">
        <v>415369.57074610895</v>
      </c>
      <c r="L3797" s="39">
        <v>339460.74175433203</v>
      </c>
      <c r="M3797" s="40">
        <v>318299.43771875364</v>
      </c>
      <c r="N3797" s="41">
        <v>287608.49984006968</v>
      </c>
      <c r="O3797" s="42">
        <v>267997.72427923232</v>
      </c>
      <c r="P3797" s="2">
        <f t="shared" si="177"/>
        <v>273861.82590840885</v>
      </c>
      <c r="Q3797" s="7">
        <f t="shared" si="178"/>
        <v>0.84861604317843231</v>
      </c>
      <c r="R3797" s="44">
        <v>1.6629473072436076</v>
      </c>
      <c r="S3797" s="46">
        <v>1.5739521828805938</v>
      </c>
      <c r="T3797" s="48">
        <v>1.2863122701231275</v>
      </c>
      <c r="U3797" s="50">
        <v>1.2061261346304122</v>
      </c>
      <c r="V3797" s="52">
        <v>1.0898295349973735</v>
      </c>
      <c r="W3797" s="54">
        <v>1.0155187881929857</v>
      </c>
      <c r="X3797" s="26">
        <f t="shared" si="179"/>
        <v>-0.68138523919935523</v>
      </c>
      <c r="Y3797" s="26">
        <v>-0.68138523919935523</v>
      </c>
      <c r="Z3797">
        <v>3787</v>
      </c>
      <c r="AA3797">
        <v>463</v>
      </c>
    </row>
    <row r="3798" spans="1:27" x14ac:dyDescent="0.2">
      <c r="A3798">
        <v>2527</v>
      </c>
      <c r="B3798">
        <v>2008</v>
      </c>
      <c r="C3798">
        <v>1</v>
      </c>
      <c r="D3798" t="s">
        <v>4018</v>
      </c>
      <c r="E3798" t="s">
        <v>4019</v>
      </c>
      <c r="F3798" t="s">
        <v>8510</v>
      </c>
      <c r="J3798" s="37">
        <v>279725.92753758532</v>
      </c>
      <c r="K3798" s="38">
        <v>257959.09879061731</v>
      </c>
      <c r="L3798" s="39">
        <v>225640.365004541</v>
      </c>
      <c r="M3798" s="40">
        <v>199058.95123260832</v>
      </c>
      <c r="N3798" s="41">
        <v>175032.897344884</v>
      </c>
      <c r="O3798" s="42">
        <v>185580.37038131137</v>
      </c>
      <c r="P3798" s="2">
        <f t="shared" si="177"/>
        <v>391319.73679580534</v>
      </c>
      <c r="Q3798" s="7">
        <f t="shared" si="178"/>
        <v>1.2125830445910479</v>
      </c>
      <c r="R3798" s="44">
        <v>1.7896795341533747</v>
      </c>
      <c r="S3798" s="46">
        <v>1.650415904661483</v>
      </c>
      <c r="T3798" s="48">
        <v>1.4436414489081089</v>
      </c>
      <c r="U3798" s="50">
        <v>1.2735742240524561</v>
      </c>
      <c r="V3798" s="52">
        <v>1.1198561282440194</v>
      </c>
      <c r="W3798" s="54">
        <v>1.1873385986624696</v>
      </c>
      <c r="X3798" s="26">
        <f t="shared" si="179"/>
        <v>-0.68192160450893846</v>
      </c>
      <c r="Y3798" s="26">
        <v>-0.68192160450893846</v>
      </c>
      <c r="Z3798">
        <v>3788</v>
      </c>
      <c r="AA3798">
        <v>462</v>
      </c>
    </row>
    <row r="3799" spans="1:27" x14ac:dyDescent="0.2">
      <c r="A3799">
        <v>475</v>
      </c>
      <c r="B3799">
        <v>1235</v>
      </c>
      <c r="C3799">
        <v>1</v>
      </c>
      <c r="D3799" t="s">
        <v>2472</v>
      </c>
      <c r="E3799" t="s">
        <v>2473</v>
      </c>
      <c r="F3799" t="s">
        <v>8510</v>
      </c>
      <c r="J3799" s="37">
        <v>933892.54418908106</v>
      </c>
      <c r="K3799" s="38">
        <v>693057.7992716087</v>
      </c>
      <c r="L3799" s="39">
        <v>590383.04756243108</v>
      </c>
      <c r="M3799" s="40">
        <v>502913.54605402536</v>
      </c>
      <c r="N3799" s="41">
        <v>513134.27825839026</v>
      </c>
      <c r="O3799" s="42">
        <v>574322.33006184001</v>
      </c>
      <c r="P3799" s="2">
        <f t="shared" si="177"/>
        <v>363166.73801942414</v>
      </c>
      <c r="Q3799" s="7">
        <f t="shared" si="178"/>
        <v>1.1253453058300054</v>
      </c>
      <c r="R3799" s="44">
        <v>1.8382846197639739</v>
      </c>
      <c r="S3799" s="46">
        <v>1.3642227908723052</v>
      </c>
      <c r="T3799" s="48">
        <v>1.1621166512746735</v>
      </c>
      <c r="U3799" s="50">
        <v>0.98994069771146687</v>
      </c>
      <c r="V3799" s="52">
        <v>1.0100593022885329</v>
      </c>
      <c r="W3799" s="54">
        <v>1.1305025537562623</v>
      </c>
      <c r="X3799" s="26">
        <f t="shared" si="179"/>
        <v>-0.68193953562186893</v>
      </c>
      <c r="Y3799" s="26">
        <v>-0.68193953562186893</v>
      </c>
      <c r="Z3799">
        <v>3789</v>
      </c>
      <c r="AA3799">
        <v>461</v>
      </c>
    </row>
    <row r="3800" spans="1:27" x14ac:dyDescent="0.2">
      <c r="A3800">
        <v>3167</v>
      </c>
      <c r="B3800">
        <v>2641</v>
      </c>
      <c r="C3800">
        <v>1</v>
      </c>
      <c r="D3800" t="s">
        <v>5284</v>
      </c>
      <c r="E3800" t="s">
        <v>5285</v>
      </c>
      <c r="F3800" t="s">
        <v>8510</v>
      </c>
      <c r="J3800" s="37">
        <v>223419.92998482299</v>
      </c>
      <c r="K3800" s="38">
        <v>138237.65860151933</v>
      </c>
      <c r="L3800" s="39">
        <v>156331.11372891199</v>
      </c>
      <c r="M3800" s="40">
        <v>116150.75360802033</v>
      </c>
      <c r="N3800" s="41">
        <v>118265.54310372233</v>
      </c>
      <c r="O3800" s="42">
        <v>109766.24885654253</v>
      </c>
      <c r="P3800" s="2">
        <f t="shared" si="177"/>
        <v>77094.538535414016</v>
      </c>
      <c r="Q3800" s="7">
        <f t="shared" si="178"/>
        <v>0.23889296007421895</v>
      </c>
      <c r="R3800" s="44">
        <v>1.5968944767302915</v>
      </c>
      <c r="S3800" s="46">
        <v>0.98805399102886482</v>
      </c>
      <c r="T3800" s="48">
        <v>1.1173770042437712</v>
      </c>
      <c r="U3800" s="50">
        <v>0.83018778547333894</v>
      </c>
      <c r="V3800" s="52">
        <v>0.84530324838375692</v>
      </c>
      <c r="W3800" s="54">
        <v>0.78455452269778547</v>
      </c>
      <c r="X3800" s="26">
        <f t="shared" si="179"/>
        <v>-0.68244874526689814</v>
      </c>
      <c r="Y3800" s="26">
        <v>-0.68244874526689814</v>
      </c>
      <c r="Z3800">
        <v>3790</v>
      </c>
      <c r="AA3800">
        <v>460</v>
      </c>
    </row>
    <row r="3801" spans="1:27" x14ac:dyDescent="0.2">
      <c r="A3801">
        <v>3227</v>
      </c>
      <c r="B3801">
        <v>3748</v>
      </c>
      <c r="C3801">
        <v>1</v>
      </c>
      <c r="D3801" t="s">
        <v>7498</v>
      </c>
      <c r="E3801" t="s">
        <v>7499</v>
      </c>
      <c r="F3801" t="s">
        <v>8510</v>
      </c>
      <c r="J3801" s="37">
        <v>44422.828214285495</v>
      </c>
      <c r="K3801" s="38">
        <v>43323.7279129819</v>
      </c>
      <c r="L3801" s="39">
        <v>38979.024988699202</v>
      </c>
      <c r="M3801" s="40">
        <v>33495.068049243033</v>
      </c>
      <c r="N3801" s="41">
        <v>25975.639993300469</v>
      </c>
      <c r="O3801" s="42">
        <v>23697.198493487402</v>
      </c>
      <c r="P3801" s="2">
        <f t="shared" si="177"/>
        <v>148578.88528481728</v>
      </c>
      <c r="Q3801" s="7">
        <f t="shared" si="178"/>
        <v>0.46040161060064122</v>
      </c>
      <c r="R3801" s="44">
        <v>1.3194150983094479</v>
      </c>
      <c r="S3801" s="46">
        <v>1.2867704065959635</v>
      </c>
      <c r="T3801" s="48">
        <v>1.1577271451377849</v>
      </c>
      <c r="U3801" s="50">
        <v>0.99484657505128793</v>
      </c>
      <c r="V3801" s="52">
        <v>0.77150989644531376</v>
      </c>
      <c r="W3801" s="54">
        <v>0.70383725523105067</v>
      </c>
      <c r="X3801" s="26">
        <f t="shared" si="179"/>
        <v>-0.68379304513291894</v>
      </c>
      <c r="Y3801" s="26">
        <v>-0.68379304513291894</v>
      </c>
      <c r="Z3801">
        <v>3791</v>
      </c>
      <c r="AA3801">
        <v>459</v>
      </c>
    </row>
    <row r="3802" spans="1:27" x14ac:dyDescent="0.2">
      <c r="A3802">
        <v>5446</v>
      </c>
      <c r="B3802">
        <v>1404</v>
      </c>
      <c r="C3802">
        <v>1</v>
      </c>
      <c r="D3802" t="s">
        <v>2810</v>
      </c>
      <c r="E3802" t="s">
        <v>2811</v>
      </c>
      <c r="F3802" t="s">
        <v>8510</v>
      </c>
      <c r="J3802" s="37">
        <v>655924.33575156832</v>
      </c>
      <c r="K3802" s="38">
        <v>355808.65786865371</v>
      </c>
      <c r="L3802" s="39">
        <v>382517.22390501638</v>
      </c>
      <c r="M3802" s="40">
        <v>252734.94235534905</v>
      </c>
      <c r="N3802" s="41">
        <v>306131.70576692501</v>
      </c>
      <c r="O3802" s="42">
        <v>272817.37932379503</v>
      </c>
      <c r="P3802" s="2">
        <f t="shared" si="177"/>
        <v>418605.10377221269</v>
      </c>
      <c r="Q3802" s="7">
        <f t="shared" si="178"/>
        <v>1.2971322514160044</v>
      </c>
      <c r="R3802" s="44">
        <v>1.4309027004158903</v>
      </c>
      <c r="S3802" s="46">
        <v>0.77619862783752935</v>
      </c>
      <c r="T3802" s="48">
        <v>0.83446351782957007</v>
      </c>
      <c r="U3802" s="50">
        <v>0.55134272627856018</v>
      </c>
      <c r="V3802" s="52">
        <v>0.66782807191152216</v>
      </c>
      <c r="W3802" s="54">
        <v>0.59515267770558733</v>
      </c>
      <c r="X3802" s="26">
        <f t="shared" si="179"/>
        <v>-0.68385465326864958</v>
      </c>
      <c r="Y3802" s="26">
        <v>-0.68385465326864958</v>
      </c>
      <c r="Z3802">
        <v>3792</v>
      </c>
      <c r="AA3802">
        <v>458</v>
      </c>
    </row>
    <row r="3803" spans="1:27" x14ac:dyDescent="0.2">
      <c r="A3803">
        <v>3357</v>
      </c>
      <c r="B3803">
        <v>1400</v>
      </c>
      <c r="C3803">
        <v>1</v>
      </c>
      <c r="D3803" t="s">
        <v>2802</v>
      </c>
      <c r="E3803" t="s">
        <v>2803</v>
      </c>
      <c r="F3803" t="s">
        <v>8510</v>
      </c>
      <c r="J3803" s="37">
        <v>703147.39788798278</v>
      </c>
      <c r="K3803" s="38">
        <v>658628.437882678</v>
      </c>
      <c r="L3803" s="39">
        <v>618498.89862012642</v>
      </c>
      <c r="M3803" s="40">
        <v>463481.39559448301</v>
      </c>
      <c r="N3803" s="41">
        <v>393542.95186734869</v>
      </c>
      <c r="O3803" s="42">
        <v>443667.2556770767</v>
      </c>
      <c r="P3803" s="2">
        <f t="shared" si="177"/>
        <v>239135.16818644205</v>
      </c>
      <c r="Q3803" s="7">
        <f t="shared" si="178"/>
        <v>0.74100849776360289</v>
      </c>
      <c r="R3803" s="44">
        <v>1.4984679426174217</v>
      </c>
      <c r="S3803" s="46">
        <v>1.4035941869767248</v>
      </c>
      <c r="T3803" s="48">
        <v>1.3180746667202901</v>
      </c>
      <c r="U3803" s="50">
        <v>0.98771895534847409</v>
      </c>
      <c r="V3803" s="52">
        <v>0.83867408055202519</v>
      </c>
      <c r="W3803" s="54">
        <v>0.94549330882549631</v>
      </c>
      <c r="X3803" s="26">
        <f t="shared" si="179"/>
        <v>-0.68428417137222031</v>
      </c>
      <c r="Y3803" s="26">
        <v>-0.68428417137222031</v>
      </c>
      <c r="Z3803">
        <v>3793</v>
      </c>
      <c r="AA3803">
        <v>457</v>
      </c>
    </row>
    <row r="3804" spans="1:27" x14ac:dyDescent="0.2">
      <c r="A3804">
        <v>5581</v>
      </c>
      <c r="B3804">
        <v>3343</v>
      </c>
      <c r="C3804">
        <v>1</v>
      </c>
      <c r="D3804" t="s">
        <v>6688</v>
      </c>
      <c r="E3804" t="s">
        <v>6689</v>
      </c>
      <c r="F3804" t="s">
        <v>8510</v>
      </c>
      <c r="J3804" s="37">
        <v>50660.547563240696</v>
      </c>
      <c r="K3804" s="38">
        <v>84727.384505535403</v>
      </c>
      <c r="L3804" s="39">
        <v>57174.5882620751</v>
      </c>
      <c r="M3804" s="40">
        <v>66019.081916778363</v>
      </c>
      <c r="N3804" s="41">
        <v>38335.255194869736</v>
      </c>
      <c r="O3804" s="42">
        <v>37171.540127807268</v>
      </c>
      <c r="P3804" s="2">
        <f t="shared" si="177"/>
        <v>52263.626763480148</v>
      </c>
      <c r="Q3804" s="7">
        <f t="shared" si="178"/>
        <v>0.16194937720532132</v>
      </c>
      <c r="R3804" s="44">
        <v>1.2279687516830087</v>
      </c>
      <c r="S3804" s="46">
        <v>2.0537200166411531</v>
      </c>
      <c r="T3804" s="48">
        <v>1.385863579317365</v>
      </c>
      <c r="U3804" s="50">
        <v>1.6002466121670698</v>
      </c>
      <c r="V3804" s="52">
        <v>0.92921410705894203</v>
      </c>
      <c r="W3804" s="54">
        <v>0.90100663977028816</v>
      </c>
      <c r="X3804" s="26">
        <f t="shared" si="179"/>
        <v>-0.68484932220864736</v>
      </c>
      <c r="Y3804" s="26">
        <v>-0.68484932220864736</v>
      </c>
      <c r="Z3804">
        <v>3794</v>
      </c>
      <c r="AA3804">
        <v>456</v>
      </c>
    </row>
    <row r="3805" spans="1:27" x14ac:dyDescent="0.2">
      <c r="A3805">
        <v>861</v>
      </c>
      <c r="B3805">
        <v>3452</v>
      </c>
      <c r="C3805">
        <v>1</v>
      </c>
      <c r="D3805" t="s">
        <v>6906</v>
      </c>
      <c r="E3805" t="s">
        <v>6907</v>
      </c>
      <c r="F3805" t="s">
        <v>8510</v>
      </c>
      <c r="J3805" s="37">
        <v>80674.316662406301</v>
      </c>
      <c r="K3805" s="38">
        <v>74711.923328517601</v>
      </c>
      <c r="L3805" s="39">
        <v>53866.7059637196</v>
      </c>
      <c r="M3805" s="40">
        <v>50588.285106808937</v>
      </c>
      <c r="N3805" s="41">
        <v>46355.450197033562</v>
      </c>
      <c r="O3805" s="42">
        <v>41650.835963815232</v>
      </c>
      <c r="P3805" s="2">
        <f t="shared" si="177"/>
        <v>379538.78074601048</v>
      </c>
      <c r="Q3805" s="7">
        <f t="shared" si="178"/>
        <v>1.1760773787331875</v>
      </c>
      <c r="R3805" s="44">
        <v>1.364410141881977</v>
      </c>
      <c r="S3805" s="46">
        <v>1.2635707388202817</v>
      </c>
      <c r="T3805" s="48">
        <v>0.91102451148398977</v>
      </c>
      <c r="U3805" s="50">
        <v>0.85557798461417189</v>
      </c>
      <c r="V3805" s="52">
        <v>0.78398986191612285</v>
      </c>
      <c r="W3805" s="54">
        <v>0.70442273771838404</v>
      </c>
      <c r="X3805" s="26">
        <f t="shared" si="179"/>
        <v>-0.68487516834289419</v>
      </c>
      <c r="Y3805" s="26">
        <v>-0.68487516834289419</v>
      </c>
      <c r="Z3805">
        <v>3795</v>
      </c>
      <c r="AA3805">
        <v>455</v>
      </c>
    </row>
    <row r="3806" spans="1:27" x14ac:dyDescent="0.2">
      <c r="A3806">
        <v>3595</v>
      </c>
      <c r="B3806">
        <v>983</v>
      </c>
      <c r="C3806">
        <v>1</v>
      </c>
      <c r="D3806" t="s">
        <v>1968</v>
      </c>
      <c r="E3806" t="s">
        <v>1969</v>
      </c>
      <c r="F3806" t="s">
        <v>8510</v>
      </c>
      <c r="J3806" s="37">
        <v>1310097.9527734367</v>
      </c>
      <c r="K3806" s="38">
        <v>1031244.8123356671</v>
      </c>
      <c r="L3806" s="39">
        <v>873751.06445225619</v>
      </c>
      <c r="M3806" s="40">
        <v>765034.91906481609</v>
      </c>
      <c r="N3806" s="41">
        <v>678403.24482961465</v>
      </c>
      <c r="O3806" s="42">
        <v>691572.63173337758</v>
      </c>
      <c r="P3806" s="2">
        <f t="shared" si="177"/>
        <v>3611611.7643169295</v>
      </c>
      <c r="Q3806" s="7">
        <f t="shared" si="178"/>
        <v>11.191306691851</v>
      </c>
      <c r="R3806" s="44">
        <v>1.4744933481293967</v>
      </c>
      <c r="S3806" s="46">
        <v>1.1606487994755683</v>
      </c>
      <c r="T3806" s="48">
        <v>0.98339221867224169</v>
      </c>
      <c r="U3806" s="50">
        <v>0.86103401418173309</v>
      </c>
      <c r="V3806" s="52">
        <v>0.76353151284074527</v>
      </c>
      <c r="W3806" s="54">
        <v>0.77835343768035992</v>
      </c>
      <c r="X3806" s="26">
        <f t="shared" si="179"/>
        <v>-0.6849156595200232</v>
      </c>
      <c r="Y3806" s="26">
        <v>-0.6849156595200232</v>
      </c>
      <c r="Z3806">
        <v>3796</v>
      </c>
      <c r="AA3806">
        <v>454</v>
      </c>
    </row>
    <row r="3807" spans="1:27" x14ac:dyDescent="0.2">
      <c r="A3807">
        <v>927</v>
      </c>
      <c r="B3807">
        <v>133</v>
      </c>
      <c r="C3807">
        <v>1</v>
      </c>
      <c r="D3807" t="s">
        <v>268</v>
      </c>
      <c r="E3807" t="s">
        <v>269</v>
      </c>
      <c r="F3807" t="s">
        <v>8510</v>
      </c>
      <c r="J3807" s="37">
        <v>13031712.8750953</v>
      </c>
      <c r="K3807" s="38">
        <v>9626422.5434719324</v>
      </c>
      <c r="L3807" s="39">
        <v>8551255.6639945768</v>
      </c>
      <c r="M3807" s="40">
        <v>6935006.5851662634</v>
      </c>
      <c r="N3807" s="41">
        <v>6489807.3785130074</v>
      </c>
      <c r="O3807" s="42">
        <v>5913125.575860423</v>
      </c>
      <c r="P3807" s="2">
        <f t="shared" si="177"/>
        <v>4103278.8316034414</v>
      </c>
      <c r="Q3807" s="7">
        <f t="shared" si="178"/>
        <v>12.714836157185704</v>
      </c>
      <c r="R3807" s="44">
        <v>1.3421491023988332</v>
      </c>
      <c r="S3807" s="46">
        <v>0.99143485586795999</v>
      </c>
      <c r="T3807" s="48">
        <v>0.88070234694526517</v>
      </c>
      <c r="U3807" s="50">
        <v>0.71424324282028273</v>
      </c>
      <c r="V3807" s="52">
        <v>0.66839173263697771</v>
      </c>
      <c r="W3807" s="54">
        <v>0.60899869879573387</v>
      </c>
      <c r="X3807" s="26">
        <f t="shared" si="179"/>
        <v>-0.6859057845476324</v>
      </c>
      <c r="Y3807" s="26">
        <v>-0.6859057845476324</v>
      </c>
      <c r="Z3807">
        <v>3797</v>
      </c>
      <c r="AA3807">
        <v>453</v>
      </c>
    </row>
    <row r="3808" spans="1:27" x14ac:dyDescent="0.2">
      <c r="A3808">
        <v>324</v>
      </c>
      <c r="B3808">
        <v>703</v>
      </c>
      <c r="C3808">
        <v>1</v>
      </c>
      <c r="D3808" t="s">
        <v>1408</v>
      </c>
      <c r="E3808" t="s">
        <v>1409</v>
      </c>
      <c r="F3808" t="s">
        <v>8510</v>
      </c>
      <c r="J3808" s="37">
        <v>2293432.0873464602</v>
      </c>
      <c r="K3808" s="38">
        <v>1833780.8126290266</v>
      </c>
      <c r="L3808" s="39">
        <v>1615725.1466178466</v>
      </c>
      <c r="M3808" s="40">
        <v>1354980.6670373799</v>
      </c>
      <c r="N3808" s="41">
        <v>1211063.8349839868</v>
      </c>
      <c r="O3808" s="42">
        <v>1228830.7453219166</v>
      </c>
      <c r="P3808" s="2">
        <f t="shared" si="177"/>
        <v>1270135.1356914199</v>
      </c>
      <c r="Q3808" s="7">
        <f t="shared" si="178"/>
        <v>3.9357696151227581</v>
      </c>
      <c r="R3808" s="44">
        <v>1.4792408902463559</v>
      </c>
      <c r="S3808" s="46">
        <v>1.1827703888666594</v>
      </c>
      <c r="T3808" s="48">
        <v>1.0421266526543334</v>
      </c>
      <c r="U3808" s="50">
        <v>0.87394905619116614</v>
      </c>
      <c r="V3808" s="52">
        <v>0.78112413063847141</v>
      </c>
      <c r="W3808" s="54">
        <v>0.79258361113070375</v>
      </c>
      <c r="X3808" s="26">
        <f t="shared" si="179"/>
        <v>-0.68662896667514173</v>
      </c>
      <c r="Y3808" s="26">
        <v>-0.68662896667514173</v>
      </c>
      <c r="Z3808">
        <v>3798</v>
      </c>
      <c r="AA3808">
        <v>452</v>
      </c>
    </row>
    <row r="3809" spans="1:27" x14ac:dyDescent="0.2">
      <c r="A3809">
        <v>2698</v>
      </c>
      <c r="B3809">
        <v>825</v>
      </c>
      <c r="C3809">
        <v>1</v>
      </c>
      <c r="D3809" t="s">
        <v>1652</v>
      </c>
      <c r="E3809" t="s">
        <v>1653</v>
      </c>
      <c r="F3809" t="s">
        <v>8510</v>
      </c>
      <c r="J3809" s="37">
        <v>1580954.7187172603</v>
      </c>
      <c r="K3809" s="38">
        <v>1311439.5260609232</v>
      </c>
      <c r="L3809" s="39">
        <v>1212524.9777802099</v>
      </c>
      <c r="M3809" s="40">
        <v>956001.82520302571</v>
      </c>
      <c r="N3809" s="41">
        <v>758350.98743235564</v>
      </c>
      <c r="O3809" s="42">
        <v>811366.65062460036</v>
      </c>
      <c r="P3809" s="2">
        <f t="shared" si="177"/>
        <v>5367080.2240181379</v>
      </c>
      <c r="Q3809" s="7">
        <f t="shared" si="178"/>
        <v>16.630979392691032</v>
      </c>
      <c r="R3809" s="44">
        <v>1.3190004452800062</v>
      </c>
      <c r="S3809" s="46">
        <v>1.0941422283338118</v>
      </c>
      <c r="T3809" s="48">
        <v>1.0116171998290171</v>
      </c>
      <c r="U3809" s="50">
        <v>0.79759832347026394</v>
      </c>
      <c r="V3809" s="52">
        <v>0.63269698888871084</v>
      </c>
      <c r="W3809" s="54">
        <v>0.67692828946265948</v>
      </c>
      <c r="X3809" s="26">
        <f t="shared" si="179"/>
        <v>-0.68695933911154139</v>
      </c>
      <c r="Y3809" s="26">
        <v>-0.68695933911154139</v>
      </c>
      <c r="Z3809">
        <v>3799</v>
      </c>
      <c r="AA3809">
        <v>451</v>
      </c>
    </row>
    <row r="3810" spans="1:27" x14ac:dyDescent="0.2">
      <c r="A3810">
        <v>1344</v>
      </c>
      <c r="B3810">
        <v>98</v>
      </c>
      <c r="C3810">
        <v>1</v>
      </c>
      <c r="D3810" t="s">
        <v>198</v>
      </c>
      <c r="E3810" t="s">
        <v>199</v>
      </c>
      <c r="F3810" t="s">
        <v>8510</v>
      </c>
      <c r="J3810" s="37">
        <v>17834288.625006836</v>
      </c>
      <c r="K3810" s="38">
        <v>15497680.214114433</v>
      </c>
      <c r="L3810" s="39">
        <v>14638192.412057033</v>
      </c>
      <c r="M3810" s="40">
        <v>11429568.280206332</v>
      </c>
      <c r="N3810" s="41">
        <v>9728684.3288877737</v>
      </c>
      <c r="O3810" s="42">
        <v>9153205.7293190155</v>
      </c>
      <c r="P3810" s="2">
        <f t="shared" si="177"/>
        <v>4598706.0251612989</v>
      </c>
      <c r="Q3810" s="7">
        <f t="shared" si="178"/>
        <v>14.250017131333863</v>
      </c>
      <c r="R3810" s="44">
        <v>1.3440004428086794</v>
      </c>
      <c r="S3810" s="46">
        <v>1.1679125255980949</v>
      </c>
      <c r="T3810" s="48">
        <v>1.1031411175064889</v>
      </c>
      <c r="U3810" s="50">
        <v>0.86133768229869379</v>
      </c>
      <c r="V3810" s="52">
        <v>0.73315826164420483</v>
      </c>
      <c r="W3810" s="54">
        <v>0.68978992164981756</v>
      </c>
      <c r="X3810" s="26">
        <f t="shared" si="179"/>
        <v>-0.68815983326625352</v>
      </c>
      <c r="Y3810" s="26">
        <v>-0.68815983326625352</v>
      </c>
      <c r="Z3810">
        <v>3800</v>
      </c>
      <c r="AA3810">
        <v>450</v>
      </c>
    </row>
    <row r="3811" spans="1:27" x14ac:dyDescent="0.2">
      <c r="A3811">
        <v>4216</v>
      </c>
      <c r="B3811">
        <v>3440</v>
      </c>
      <c r="C3811">
        <v>1</v>
      </c>
      <c r="D3811" t="s">
        <v>6882</v>
      </c>
      <c r="E3811" t="s">
        <v>6883</v>
      </c>
      <c r="F3811" t="s">
        <v>8510</v>
      </c>
      <c r="J3811" s="37">
        <v>44206.321003582467</v>
      </c>
      <c r="K3811" s="38">
        <v>27529.086793552098</v>
      </c>
      <c r="L3811" s="39">
        <v>27911.353190814203</v>
      </c>
      <c r="M3811" s="40">
        <v>20594.426314313132</v>
      </c>
      <c r="N3811" s="41">
        <v>14754.890517003965</v>
      </c>
      <c r="O3811" s="42">
        <v>14439.245764687104</v>
      </c>
      <c r="P3811" s="2">
        <f t="shared" si="177"/>
        <v>413416.6775322092</v>
      </c>
      <c r="Q3811" s="7">
        <f t="shared" si="178"/>
        <v>1.2810548673866309</v>
      </c>
      <c r="R3811" s="44">
        <v>1.0965943892207364</v>
      </c>
      <c r="S3811" s="46">
        <v>0.68289424301410329</v>
      </c>
      <c r="T3811" s="48">
        <v>0.69237685040844577</v>
      </c>
      <c r="U3811" s="50">
        <v>0.51087111147895548</v>
      </c>
      <c r="V3811" s="52">
        <v>0.36601394975170104</v>
      </c>
      <c r="W3811" s="54">
        <v>0.35818397755497405</v>
      </c>
      <c r="X3811" s="26">
        <f t="shared" si="179"/>
        <v>-0.68917123957792992</v>
      </c>
      <c r="Y3811" s="26">
        <v>-0.68917123957792992</v>
      </c>
      <c r="Z3811">
        <v>3801</v>
      </c>
      <c r="AA3811">
        <v>449</v>
      </c>
    </row>
    <row r="3812" spans="1:27" x14ac:dyDescent="0.2">
      <c r="A3812">
        <v>1703</v>
      </c>
      <c r="B3812">
        <v>942</v>
      </c>
      <c r="C3812">
        <v>1</v>
      </c>
      <c r="D3812" t="s">
        <v>1886</v>
      </c>
      <c r="E3812" t="s">
        <v>1887</v>
      </c>
      <c r="F3812" t="s">
        <v>8510</v>
      </c>
      <c r="J3812" s="37">
        <v>1330290.4357892666</v>
      </c>
      <c r="K3812" s="38">
        <v>1125791.2599649234</v>
      </c>
      <c r="L3812" s="39">
        <v>1072812.45167028</v>
      </c>
      <c r="M3812" s="40">
        <v>865189.47765492869</v>
      </c>
      <c r="N3812" s="41">
        <v>818706.5841181312</v>
      </c>
      <c r="O3812" s="42">
        <v>782627.03406083595</v>
      </c>
      <c r="P3812" s="2">
        <f t="shared" si="177"/>
        <v>473705.05387866043</v>
      </c>
      <c r="Q3812" s="7">
        <f t="shared" si="178"/>
        <v>1.4678705479404015</v>
      </c>
      <c r="R3812" s="44">
        <v>1.6614781837929185</v>
      </c>
      <c r="S3812" s="46">
        <v>1.4060671020510649</v>
      </c>
      <c r="T3812" s="48">
        <v>1.3398987437611904</v>
      </c>
      <c r="U3812" s="50">
        <v>1.0805861662216523</v>
      </c>
      <c r="V3812" s="52">
        <v>1.0225309389921664</v>
      </c>
      <c r="W3812" s="54">
        <v>0.97746906100783371</v>
      </c>
      <c r="X3812" s="26">
        <f t="shared" si="179"/>
        <v>-0.68999524009166535</v>
      </c>
      <c r="Y3812" s="26">
        <v>-0.68999524009166535</v>
      </c>
      <c r="Z3812">
        <v>3802</v>
      </c>
      <c r="AA3812">
        <v>448</v>
      </c>
    </row>
    <row r="3813" spans="1:27" x14ac:dyDescent="0.2">
      <c r="A3813">
        <v>5212</v>
      </c>
      <c r="B3813">
        <v>2428</v>
      </c>
      <c r="C3813">
        <v>1</v>
      </c>
      <c r="D3813" t="s">
        <v>4858</v>
      </c>
      <c r="E3813" t="s">
        <v>4859</v>
      </c>
      <c r="F3813" t="s">
        <v>8510</v>
      </c>
      <c r="J3813" s="37">
        <v>164783.07369648499</v>
      </c>
      <c r="K3813" s="38">
        <v>111905.84332326906</v>
      </c>
      <c r="L3813" s="39">
        <v>104235.14310697633</v>
      </c>
      <c r="M3813" s="40">
        <v>92879.568213816543</v>
      </c>
      <c r="N3813" s="41">
        <v>97574.884163332928</v>
      </c>
      <c r="O3813" s="42">
        <v>87195.92263875877</v>
      </c>
      <c r="P3813" s="2">
        <f t="shared" si="177"/>
        <v>169451.3759330975</v>
      </c>
      <c r="Q3813" s="7">
        <f t="shared" si="178"/>
        <v>0.52507922810526664</v>
      </c>
      <c r="R3813" s="44">
        <v>1.8016231805594809</v>
      </c>
      <c r="S3813" s="46">
        <v>1.223500429070826</v>
      </c>
      <c r="T3813" s="48">
        <v>1.1396343437333829</v>
      </c>
      <c r="U3813" s="50">
        <v>1.0154804091261276</v>
      </c>
      <c r="V3813" s="52">
        <v>1.0668157184205787</v>
      </c>
      <c r="W3813" s="54">
        <v>0.9533393931321601</v>
      </c>
      <c r="X3813" s="26">
        <f t="shared" si="179"/>
        <v>-0.69080385767065733</v>
      </c>
      <c r="Y3813" s="26">
        <v>-0.69080385767065733</v>
      </c>
      <c r="Z3813">
        <v>3803</v>
      </c>
      <c r="AA3813">
        <v>447</v>
      </c>
    </row>
    <row r="3814" spans="1:27" x14ac:dyDescent="0.2">
      <c r="A3814">
        <v>5531</v>
      </c>
      <c r="B3814">
        <v>2082</v>
      </c>
      <c r="C3814">
        <v>1</v>
      </c>
      <c r="D3814" t="s">
        <v>4166</v>
      </c>
      <c r="E3814" t="s">
        <v>4167</v>
      </c>
      <c r="F3814" t="s">
        <v>8510</v>
      </c>
      <c r="J3814" s="37">
        <v>321964.20841414435</v>
      </c>
      <c r="K3814" s="38">
        <v>255311.77004790332</v>
      </c>
      <c r="L3814" s="39">
        <v>264668.39129575161</v>
      </c>
      <c r="M3814" s="40">
        <v>214130.60804743736</v>
      </c>
      <c r="N3814" s="41">
        <v>174119.67816971001</v>
      </c>
      <c r="O3814" s="42">
        <v>177441.86027687232</v>
      </c>
      <c r="P3814" s="2">
        <f t="shared" si="177"/>
        <v>327698.79531072103</v>
      </c>
      <c r="Q3814" s="7">
        <f t="shared" si="178"/>
        <v>1.0154407395353031</v>
      </c>
      <c r="R3814" s="44">
        <v>1.5316317786355926</v>
      </c>
      <c r="S3814" s="46">
        <v>1.214556184338571</v>
      </c>
      <c r="T3814" s="48">
        <v>1.2590670276849456</v>
      </c>
      <c r="U3814" s="50">
        <v>1.0186512521980355</v>
      </c>
      <c r="V3814" s="52">
        <v>0.82831328887181355</v>
      </c>
      <c r="W3814" s="54">
        <v>0.84411740484733577</v>
      </c>
      <c r="X3814" s="26">
        <f t="shared" si="179"/>
        <v>-0.69095947583263817</v>
      </c>
      <c r="Y3814" s="26">
        <v>-0.69095947583263817</v>
      </c>
      <c r="Z3814">
        <v>3804</v>
      </c>
      <c r="AA3814">
        <v>446</v>
      </c>
    </row>
    <row r="3815" spans="1:27" x14ac:dyDescent="0.2">
      <c r="A3815">
        <v>380</v>
      </c>
      <c r="B3815">
        <v>1358</v>
      </c>
      <c r="C3815">
        <v>1</v>
      </c>
      <c r="D3815" t="s">
        <v>2718</v>
      </c>
      <c r="E3815" t="s">
        <v>2719</v>
      </c>
      <c r="F3815" t="s">
        <v>8510</v>
      </c>
      <c r="J3815" s="37">
        <v>735576.3497801749</v>
      </c>
      <c r="K3815" s="38">
        <v>689649.58974243561</v>
      </c>
      <c r="L3815" s="39">
        <v>671529.08307933901</v>
      </c>
      <c r="M3815" s="40">
        <v>459077.6450720749</v>
      </c>
      <c r="N3815" s="41">
        <v>356816.57618397335</v>
      </c>
      <c r="O3815" s="42">
        <v>333433.38220729766</v>
      </c>
      <c r="P3815" s="2">
        <f t="shared" si="177"/>
        <v>608665.05203805398</v>
      </c>
      <c r="Q3815" s="7">
        <f t="shared" si="178"/>
        <v>1.8860712929529486</v>
      </c>
      <c r="R3815" s="44">
        <v>1.1052189992812427</v>
      </c>
      <c r="S3815" s="46">
        <v>1.0362130724535119</v>
      </c>
      <c r="T3815" s="48">
        <v>1.0089866285274101</v>
      </c>
      <c r="U3815" s="50">
        <v>0.68977385641963296</v>
      </c>
      <c r="V3815" s="52">
        <v>0.53612444088892186</v>
      </c>
      <c r="W3815" s="54">
        <v>0.50099069813791586</v>
      </c>
      <c r="X3815" s="26">
        <f t="shared" si="179"/>
        <v>-0.6915171675025974</v>
      </c>
      <c r="Y3815" s="26">
        <v>-0.6915171675025974</v>
      </c>
      <c r="Z3815">
        <v>3805</v>
      </c>
      <c r="AA3815">
        <v>445</v>
      </c>
    </row>
    <row r="3816" spans="1:27" x14ac:dyDescent="0.2">
      <c r="A3816">
        <v>2350</v>
      </c>
      <c r="B3816">
        <v>941</v>
      </c>
      <c r="C3816">
        <v>1</v>
      </c>
      <c r="D3816" t="s">
        <v>1884</v>
      </c>
      <c r="E3816" t="s">
        <v>1885</v>
      </c>
      <c r="F3816" t="s">
        <v>8510</v>
      </c>
      <c r="J3816" s="37">
        <v>1127341.8219455166</v>
      </c>
      <c r="K3816" s="38">
        <v>767646.96547239006</v>
      </c>
      <c r="L3816" s="39">
        <v>753108.32873686694</v>
      </c>
      <c r="M3816" s="40">
        <v>545801.02099676896</v>
      </c>
      <c r="N3816" s="41">
        <v>516226.55635687365</v>
      </c>
      <c r="O3816" s="42">
        <v>542675.92784516036</v>
      </c>
      <c r="P3816" s="2">
        <f t="shared" si="177"/>
        <v>289029.23801689915</v>
      </c>
      <c r="Q3816" s="7">
        <f t="shared" si="178"/>
        <v>0.89561532541161371</v>
      </c>
      <c r="R3816" s="44">
        <v>1.408003690358449</v>
      </c>
      <c r="S3816" s="46">
        <v>0.95875956984573441</v>
      </c>
      <c r="T3816" s="48">
        <v>0.94060140895973943</v>
      </c>
      <c r="U3816" s="50">
        <v>0.6816830856488888</v>
      </c>
      <c r="V3816" s="52">
        <v>0.64474579250253339</v>
      </c>
      <c r="W3816" s="54">
        <v>0.6777799724985355</v>
      </c>
      <c r="X3816" s="26">
        <f t="shared" si="179"/>
        <v>-0.69315403494857442</v>
      </c>
      <c r="Y3816" s="26">
        <v>-0.69315403494857442</v>
      </c>
      <c r="Z3816">
        <v>3806</v>
      </c>
      <c r="AA3816">
        <v>444</v>
      </c>
    </row>
    <row r="3817" spans="1:27" x14ac:dyDescent="0.2">
      <c r="A3817">
        <v>2461</v>
      </c>
      <c r="B3817">
        <v>3416</v>
      </c>
      <c r="C3817">
        <v>1</v>
      </c>
      <c r="D3817" t="s">
        <v>6834</v>
      </c>
      <c r="E3817" t="s">
        <v>6835</v>
      </c>
      <c r="F3817" t="s">
        <v>8510</v>
      </c>
      <c r="J3817" s="37">
        <v>61831.91967692467</v>
      </c>
      <c r="K3817" s="38">
        <v>44520.800717086466</v>
      </c>
      <c r="L3817" s="39">
        <v>43509.512628526398</v>
      </c>
      <c r="M3817" s="40">
        <v>36615.088343256233</v>
      </c>
      <c r="N3817" s="41">
        <v>32608.541384957334</v>
      </c>
      <c r="O3817" s="42">
        <v>32498.453938167397</v>
      </c>
      <c r="P3817" s="2">
        <f t="shared" si="177"/>
        <v>62100.587333998003</v>
      </c>
      <c r="Q3817" s="7">
        <f t="shared" si="178"/>
        <v>0.19243118140919374</v>
      </c>
      <c r="R3817" s="44">
        <v>1.5850561891092985</v>
      </c>
      <c r="S3817" s="46">
        <v>1.1412870745311046</v>
      </c>
      <c r="T3817" s="48">
        <v>1.115362787332516</v>
      </c>
      <c r="U3817" s="50">
        <v>0.93862478629983559</v>
      </c>
      <c r="V3817" s="52">
        <v>0.83591728366380291</v>
      </c>
      <c r="W3817" s="54">
        <v>0.83309520099534662</v>
      </c>
      <c r="X3817" s="26">
        <f t="shared" si="179"/>
        <v>-0.69323604488633506</v>
      </c>
      <c r="Y3817" s="26">
        <v>-0.69323604488633506</v>
      </c>
      <c r="Z3817">
        <v>3807</v>
      </c>
      <c r="AA3817">
        <v>443</v>
      </c>
    </row>
    <row r="3818" spans="1:27" x14ac:dyDescent="0.2">
      <c r="A3818">
        <v>2775</v>
      </c>
      <c r="B3818">
        <v>2716</v>
      </c>
      <c r="C3818">
        <v>1</v>
      </c>
      <c r="D3818" t="s">
        <v>5434</v>
      </c>
      <c r="E3818" t="s">
        <v>5435</v>
      </c>
      <c r="F3818" t="s">
        <v>8510</v>
      </c>
      <c r="J3818" s="37">
        <v>121929.20642861933</v>
      </c>
      <c r="K3818" s="38">
        <v>112070.48214450735</v>
      </c>
      <c r="L3818" s="39">
        <v>96758.260670581993</v>
      </c>
      <c r="M3818" s="40">
        <v>81775.20940429013</v>
      </c>
      <c r="N3818" s="41">
        <v>70554.625031057934</v>
      </c>
      <c r="O3818" s="42">
        <v>62369.254991071335</v>
      </c>
      <c r="P3818" s="2">
        <f t="shared" si="177"/>
        <v>131122.68290093</v>
      </c>
      <c r="Q3818" s="7">
        <f t="shared" si="178"/>
        <v>0.40631005057105662</v>
      </c>
      <c r="R3818" s="44">
        <v>1.357309800250498</v>
      </c>
      <c r="S3818" s="46">
        <v>1.2475629768212273</v>
      </c>
      <c r="T3818" s="48">
        <v>1.0771080966581863</v>
      </c>
      <c r="U3818" s="50">
        <v>0.9103175227090381</v>
      </c>
      <c r="V3818" s="52">
        <v>0.7854105411874156</v>
      </c>
      <c r="W3818" s="54">
        <v>0.69429141313457488</v>
      </c>
      <c r="X3818" s="26">
        <f t="shared" si="179"/>
        <v>-0.69547711663288558</v>
      </c>
      <c r="Y3818" s="26">
        <v>-0.69547711663288558</v>
      </c>
      <c r="Z3818">
        <v>3808</v>
      </c>
      <c r="AA3818">
        <v>442</v>
      </c>
    </row>
    <row r="3819" spans="1:27" x14ac:dyDescent="0.2">
      <c r="A3819">
        <v>5403</v>
      </c>
      <c r="B3819">
        <v>1924</v>
      </c>
      <c r="C3819">
        <v>1</v>
      </c>
      <c r="D3819" t="s">
        <v>3850</v>
      </c>
      <c r="E3819" t="s">
        <v>3851</v>
      </c>
      <c r="F3819" t="s">
        <v>8510</v>
      </c>
      <c r="J3819" s="37">
        <v>342294.91266596067</v>
      </c>
      <c r="K3819" s="38">
        <v>257808.96470418802</v>
      </c>
      <c r="L3819" s="39">
        <v>266011.86872998934</v>
      </c>
      <c r="M3819" s="40">
        <v>181468.137315981</v>
      </c>
      <c r="N3819" s="41">
        <v>182987.00730197233</v>
      </c>
      <c r="O3819" s="42">
        <v>140316.15937324066</v>
      </c>
      <c r="P3819" s="2">
        <f t="shared" si="177"/>
        <v>375546.00323897513</v>
      </c>
      <c r="Q3819" s="7">
        <f t="shared" si="178"/>
        <v>1.1637049531931438</v>
      </c>
      <c r="R3819" s="44">
        <v>1.2638386739630458</v>
      </c>
      <c r="S3819" s="46">
        <v>0.95189536283145737</v>
      </c>
      <c r="T3819" s="48">
        <v>0.9821825419948006</v>
      </c>
      <c r="U3819" s="50">
        <v>0.67002587986397666</v>
      </c>
      <c r="V3819" s="52">
        <v>0.67563392882405815</v>
      </c>
      <c r="W3819" s="54">
        <v>0.51808245532098751</v>
      </c>
      <c r="X3819" s="26">
        <f t="shared" si="179"/>
        <v>-0.69567457962333046</v>
      </c>
      <c r="Y3819" s="26">
        <v>-0.69567457962333046</v>
      </c>
      <c r="Z3819">
        <v>3809</v>
      </c>
      <c r="AA3819">
        <v>441</v>
      </c>
    </row>
    <row r="3820" spans="1:27" x14ac:dyDescent="0.2">
      <c r="A3820">
        <v>5923</v>
      </c>
      <c r="B3820">
        <v>1050</v>
      </c>
      <c r="C3820">
        <v>1</v>
      </c>
      <c r="D3820" t="s">
        <v>2102</v>
      </c>
      <c r="E3820" t="s">
        <v>2103</v>
      </c>
      <c r="F3820" t="s">
        <v>8510</v>
      </c>
      <c r="J3820" s="37">
        <v>771500.98962685268</v>
      </c>
      <c r="K3820" s="38">
        <v>1069375.0197778263</v>
      </c>
      <c r="L3820" s="39">
        <v>1265472.396897617</v>
      </c>
      <c r="M3820" s="40">
        <v>724834.04837126902</v>
      </c>
      <c r="N3820" s="41">
        <v>468218.42795208067</v>
      </c>
      <c r="O3820" s="42">
        <v>408797.09381198959</v>
      </c>
      <c r="P3820" s="2">
        <f t="shared" si="177"/>
        <v>4706075.7462292537</v>
      </c>
      <c r="Q3820" s="7">
        <f t="shared" si="178"/>
        <v>14.582723844099053</v>
      </c>
      <c r="R3820" s="44">
        <v>0.90422820907403356</v>
      </c>
      <c r="S3820" s="46">
        <v>1.2533477882249981</v>
      </c>
      <c r="T3820" s="48">
        <v>1.4831812978396852</v>
      </c>
      <c r="U3820" s="50">
        <v>0.84953279677792104</v>
      </c>
      <c r="V3820" s="52">
        <v>0.54876962733040857</v>
      </c>
      <c r="W3820" s="54">
        <v>0.47912558633407515</v>
      </c>
      <c r="X3820" s="26">
        <f t="shared" si="179"/>
        <v>-0.69612801392076074</v>
      </c>
      <c r="Y3820" s="26">
        <v>-0.69612801392076074</v>
      </c>
      <c r="Z3820">
        <v>3810</v>
      </c>
      <c r="AA3820">
        <v>440</v>
      </c>
    </row>
    <row r="3821" spans="1:27" x14ac:dyDescent="0.2">
      <c r="A3821">
        <v>640</v>
      </c>
      <c r="B3821">
        <v>129</v>
      </c>
      <c r="C3821">
        <v>1</v>
      </c>
      <c r="D3821" t="s">
        <v>260</v>
      </c>
      <c r="E3821" t="s">
        <v>261</v>
      </c>
      <c r="F3821" t="s">
        <v>8510</v>
      </c>
      <c r="J3821" s="37">
        <v>15150505.714540401</v>
      </c>
      <c r="K3821" s="38">
        <v>10769099.282610852</v>
      </c>
      <c r="L3821" s="39">
        <v>9725841.1190703362</v>
      </c>
      <c r="M3821" s="40">
        <v>8146679.0955608906</v>
      </c>
      <c r="N3821" s="41">
        <v>8248261.7647124929</v>
      </c>
      <c r="O3821" s="42">
        <v>8187554.2935452769</v>
      </c>
      <c r="P3821" s="2">
        <f t="shared" si="177"/>
        <v>4087648.4777975786</v>
      </c>
      <c r="Q3821" s="7">
        <f t="shared" si="178"/>
        <v>12.666402356833236</v>
      </c>
      <c r="R3821" s="44">
        <v>1.6858149541594063</v>
      </c>
      <c r="S3821" s="46">
        <v>1.1982906020113298</v>
      </c>
      <c r="T3821" s="48">
        <v>1.0822060140587595</v>
      </c>
      <c r="U3821" s="50">
        <v>0.90649076042746457</v>
      </c>
      <c r="V3821" s="52">
        <v>0.91779398594124029</v>
      </c>
      <c r="W3821" s="54">
        <v>0.91103899276469746</v>
      </c>
      <c r="X3821" s="26">
        <f t="shared" si="179"/>
        <v>-0.69872641554501547</v>
      </c>
      <c r="Y3821" s="26">
        <v>-0.69872641554501547</v>
      </c>
      <c r="Z3821">
        <v>3811</v>
      </c>
      <c r="AA3821">
        <v>439</v>
      </c>
    </row>
    <row r="3822" spans="1:27" x14ac:dyDescent="0.2">
      <c r="A3822">
        <v>492</v>
      </c>
      <c r="B3822">
        <v>3892</v>
      </c>
      <c r="C3822">
        <v>1</v>
      </c>
      <c r="D3822" t="s">
        <v>7786</v>
      </c>
      <c r="E3822" t="s">
        <v>7787</v>
      </c>
      <c r="F3822" t="s">
        <v>8510</v>
      </c>
      <c r="J3822" s="37">
        <v>28617.860034265934</v>
      </c>
      <c r="K3822" s="38">
        <v>28569.243637738768</v>
      </c>
      <c r="L3822" s="39">
        <v>19357.086706865968</v>
      </c>
      <c r="M3822" s="40">
        <v>16260.553405078803</v>
      </c>
      <c r="N3822" s="41">
        <v>15426.987489527166</v>
      </c>
      <c r="O3822" s="42">
        <v>16752.2075647085</v>
      </c>
      <c r="P3822" s="2">
        <f t="shared" si="177"/>
        <v>46146.76042678504</v>
      </c>
      <c r="Q3822" s="7">
        <f t="shared" si="178"/>
        <v>0.14299503448128789</v>
      </c>
      <c r="R3822" s="44">
        <v>1.3757833382579794</v>
      </c>
      <c r="S3822" s="46">
        <v>1.3734461394517747</v>
      </c>
      <c r="T3822" s="48">
        <v>0.93057822411019153</v>
      </c>
      <c r="U3822" s="50">
        <v>0.78171458029270147</v>
      </c>
      <c r="V3822" s="52">
        <v>0.7416414896918474</v>
      </c>
      <c r="W3822" s="54">
        <v>0.805350505557339</v>
      </c>
      <c r="X3822" s="26">
        <f t="shared" si="179"/>
        <v>-0.69949167951435354</v>
      </c>
      <c r="Y3822" s="26">
        <v>-0.69949167951435354</v>
      </c>
      <c r="Z3822">
        <v>3812</v>
      </c>
      <c r="AA3822">
        <v>438</v>
      </c>
    </row>
    <row r="3823" spans="1:27" x14ac:dyDescent="0.2">
      <c r="A3823">
        <v>4265</v>
      </c>
      <c r="B3823">
        <v>2589</v>
      </c>
      <c r="C3823">
        <v>1</v>
      </c>
      <c r="D3823" t="s">
        <v>5180</v>
      </c>
      <c r="E3823" t="s">
        <v>5181</v>
      </c>
      <c r="F3823" t="s">
        <v>8510</v>
      </c>
      <c r="J3823" s="37">
        <v>128820.55451697945</v>
      </c>
      <c r="K3823" s="38">
        <v>141943.93529829886</v>
      </c>
      <c r="L3823" s="39">
        <v>111275.0226401422</v>
      </c>
      <c r="M3823" s="40">
        <v>113031.07358129414</v>
      </c>
      <c r="N3823" s="41">
        <v>76209.303868401272</v>
      </c>
      <c r="O3823" s="42">
        <v>63675.660819304139</v>
      </c>
      <c r="P3823" s="2">
        <f t="shared" si="177"/>
        <v>38964.829861682847</v>
      </c>
      <c r="Q3823" s="7">
        <f t="shared" si="178"/>
        <v>0.12074037566448151</v>
      </c>
      <c r="R3823" s="44">
        <v>1.2105472931718777</v>
      </c>
      <c r="S3823" s="46">
        <v>1.3338697950944736</v>
      </c>
      <c r="T3823" s="48">
        <v>1.0456691322261671</v>
      </c>
      <c r="U3823" s="50">
        <v>1.0621710229489183</v>
      </c>
      <c r="V3823" s="52">
        <v>0.71615098117161435</v>
      </c>
      <c r="W3823" s="54">
        <v>0.59837033876126666</v>
      </c>
      <c r="X3823" s="26">
        <f t="shared" si="179"/>
        <v>-0.69964847472841174</v>
      </c>
      <c r="Y3823" s="26">
        <v>-0.69964847472841174</v>
      </c>
      <c r="Z3823">
        <v>3813</v>
      </c>
      <c r="AA3823">
        <v>437</v>
      </c>
    </row>
    <row r="3824" spans="1:27" x14ac:dyDescent="0.2">
      <c r="A3824">
        <v>5849</v>
      </c>
      <c r="B3824">
        <v>4131</v>
      </c>
      <c r="C3824">
        <v>1</v>
      </c>
      <c r="D3824" t="s">
        <v>8264</v>
      </c>
      <c r="E3824" t="s">
        <v>8265</v>
      </c>
      <c r="F3824" t="s">
        <v>8510</v>
      </c>
      <c r="J3824" s="37">
        <v>13770.34445809385</v>
      </c>
      <c r="K3824" s="38">
        <v>13639.457249713201</v>
      </c>
      <c r="L3824" s="39">
        <v>14253.99890406156</v>
      </c>
      <c r="M3824" s="40">
        <v>9442.9278049711629</v>
      </c>
      <c r="N3824" s="41">
        <v>9019.1284186450866</v>
      </c>
      <c r="O3824" s="42">
        <v>6799.3714307194396</v>
      </c>
      <c r="P3824" s="2">
        <f t="shared" si="177"/>
        <v>63854.477496293643</v>
      </c>
      <c r="Q3824" s="7">
        <f t="shared" si="178"/>
        <v>0.19786596343753923</v>
      </c>
      <c r="R3824" s="44">
        <v>1.2601270957277984</v>
      </c>
      <c r="S3824" s="46">
        <v>1.2481495799680034</v>
      </c>
      <c r="T3824" s="48">
        <v>1.3043864150344333</v>
      </c>
      <c r="U3824" s="50">
        <v>0.86412429451258155</v>
      </c>
      <c r="V3824" s="52">
        <v>0.82534232420766251</v>
      </c>
      <c r="W3824" s="54">
        <v>0.62221189889922923</v>
      </c>
      <c r="X3824" s="26">
        <f t="shared" si="179"/>
        <v>-0.69975141027796006</v>
      </c>
      <c r="Y3824" s="26">
        <v>-0.69975141027796006</v>
      </c>
      <c r="Z3824">
        <v>3814</v>
      </c>
      <c r="AA3824">
        <v>436</v>
      </c>
    </row>
    <row r="3825" spans="1:27" x14ac:dyDescent="0.2">
      <c r="A3825">
        <v>2150</v>
      </c>
      <c r="B3825">
        <v>2293</v>
      </c>
      <c r="C3825">
        <v>1</v>
      </c>
      <c r="D3825" t="s">
        <v>4588</v>
      </c>
      <c r="E3825" t="s">
        <v>4589</v>
      </c>
      <c r="F3825" t="s">
        <v>8510</v>
      </c>
      <c r="J3825" s="37">
        <v>232992.55572605532</v>
      </c>
      <c r="K3825" s="38">
        <v>195323.49366768266</v>
      </c>
      <c r="L3825" s="39">
        <v>162352.93441430767</v>
      </c>
      <c r="M3825" s="40">
        <v>131097.54393986167</v>
      </c>
      <c r="N3825" s="41">
        <v>119402.82553816667</v>
      </c>
      <c r="O3825" s="42">
        <v>113454.95608852572</v>
      </c>
      <c r="P3825" s="2">
        <f t="shared" si="177"/>
        <v>113177.58580517936</v>
      </c>
      <c r="Q3825" s="7">
        <f t="shared" si="178"/>
        <v>0.35070355177796908</v>
      </c>
      <c r="R3825" s="44">
        <v>1.3332412541477976</v>
      </c>
      <c r="S3825" s="46">
        <v>1.1176895281075665</v>
      </c>
      <c r="T3825" s="48">
        <v>0.92902380172011945</v>
      </c>
      <c r="U3825" s="50">
        <v>0.75017269694909483</v>
      </c>
      <c r="V3825" s="52">
        <v>0.68325261454477293</v>
      </c>
      <c r="W3825" s="54">
        <v>0.64921742874308397</v>
      </c>
      <c r="X3825" s="26">
        <f t="shared" si="179"/>
        <v>-0.70032585321185337</v>
      </c>
      <c r="Y3825" s="26">
        <v>-0.70032585321185337</v>
      </c>
      <c r="Z3825">
        <v>3815</v>
      </c>
      <c r="AA3825">
        <v>435</v>
      </c>
    </row>
    <row r="3826" spans="1:27" x14ac:dyDescent="0.2">
      <c r="A3826">
        <v>4174</v>
      </c>
      <c r="B3826">
        <v>2622</v>
      </c>
      <c r="C3826">
        <v>1</v>
      </c>
      <c r="D3826" t="s">
        <v>5246</v>
      </c>
      <c r="E3826" t="s">
        <v>5247</v>
      </c>
      <c r="F3826" t="s">
        <v>8510</v>
      </c>
      <c r="J3826" s="37">
        <v>112900.215521833</v>
      </c>
      <c r="K3826" s="38">
        <v>67757.723566085406</v>
      </c>
      <c r="L3826" s="39">
        <v>75616.099467655658</v>
      </c>
      <c r="M3826" s="40">
        <v>53300.224808943727</v>
      </c>
      <c r="N3826" s="41">
        <v>43143.828627977768</v>
      </c>
      <c r="O3826" s="42">
        <v>36196.390370025299</v>
      </c>
      <c r="P3826" s="2">
        <f t="shared" si="177"/>
        <v>285883.22676687565</v>
      </c>
      <c r="Q3826" s="7">
        <f t="shared" si="178"/>
        <v>0.88586677571895711</v>
      </c>
      <c r="R3826" s="44">
        <v>1.1551969330669511</v>
      </c>
      <c r="S3826" s="46">
        <v>0.69329818453715308</v>
      </c>
      <c r="T3826" s="48">
        <v>0.77370522094910454</v>
      </c>
      <c r="U3826" s="50">
        <v>0.54536881038250784</v>
      </c>
      <c r="V3826" s="52">
        <v>0.44144839123152868</v>
      </c>
      <c r="W3826" s="54">
        <v>0.3703620843439509</v>
      </c>
      <c r="X3826" s="26">
        <f t="shared" si="179"/>
        <v>-0.70115143344263875</v>
      </c>
      <c r="Y3826" s="26">
        <v>-0.70115143344263875</v>
      </c>
      <c r="Z3826">
        <v>3816</v>
      </c>
      <c r="AA3826">
        <v>434</v>
      </c>
    </row>
    <row r="3827" spans="1:27" x14ac:dyDescent="0.2">
      <c r="A3827">
        <v>3060</v>
      </c>
      <c r="B3827">
        <v>1154</v>
      </c>
      <c r="C3827">
        <v>1</v>
      </c>
      <c r="D3827" t="s">
        <v>2310</v>
      </c>
      <c r="E3827" t="s">
        <v>2311</v>
      </c>
      <c r="F3827" t="s">
        <v>8510</v>
      </c>
      <c r="J3827" s="37">
        <v>936273.35681165196</v>
      </c>
      <c r="K3827" s="38">
        <v>782520.0931293657</v>
      </c>
      <c r="L3827" s="39">
        <v>705007.98313057597</v>
      </c>
      <c r="M3827" s="40">
        <v>512030.94662468927</v>
      </c>
      <c r="N3827" s="41">
        <v>480759.14147713635</v>
      </c>
      <c r="O3827" s="42">
        <v>458866.23801191832</v>
      </c>
      <c r="P3827" s="2">
        <f t="shared" si="177"/>
        <v>550383.71528030594</v>
      </c>
      <c r="Q3827" s="7">
        <f t="shared" si="178"/>
        <v>1.7054748289278716</v>
      </c>
      <c r="R3827" s="44">
        <v>1.3233517019565748</v>
      </c>
      <c r="S3827" s="46">
        <v>1.1060330719912632</v>
      </c>
      <c r="T3827" s="48">
        <v>0.9964755566108715</v>
      </c>
      <c r="U3827" s="50">
        <v>0.72371708512317456</v>
      </c>
      <c r="V3827" s="52">
        <v>0.67951674954362273</v>
      </c>
      <c r="W3827" s="54">
        <v>0.64857278339240443</v>
      </c>
      <c r="X3827" s="26">
        <f t="shared" si="179"/>
        <v>-0.70374314737878141</v>
      </c>
      <c r="Y3827" s="26">
        <v>-0.70374314737878141</v>
      </c>
      <c r="Z3827">
        <v>3817</v>
      </c>
      <c r="AA3827">
        <v>433</v>
      </c>
    </row>
    <row r="3828" spans="1:27" x14ac:dyDescent="0.2">
      <c r="A3828">
        <v>1546</v>
      </c>
      <c r="B3828">
        <v>1270</v>
      </c>
      <c r="C3828">
        <v>1</v>
      </c>
      <c r="D3828" t="s">
        <v>2542</v>
      </c>
      <c r="E3828" t="s">
        <v>2543</v>
      </c>
      <c r="F3828" t="s">
        <v>8510</v>
      </c>
      <c r="J3828" s="37">
        <v>846357.20246261533</v>
      </c>
      <c r="K3828" s="38">
        <v>604721.03880101943</v>
      </c>
      <c r="L3828" s="39">
        <v>553159.97284418868</v>
      </c>
      <c r="M3828" s="40">
        <v>547607.4577164232</v>
      </c>
      <c r="N3828" s="41">
        <v>423428.919053166</v>
      </c>
      <c r="O3828" s="42">
        <v>419842.27685064037</v>
      </c>
      <c r="P3828" s="2">
        <f t="shared" si="177"/>
        <v>574003.30605967669</v>
      </c>
      <c r="Q3828" s="7">
        <f t="shared" si="178"/>
        <v>1.7786648896535564</v>
      </c>
      <c r="R3828" s="44">
        <v>1.5560617206808904</v>
      </c>
      <c r="S3828" s="46">
        <v>1.1118039256128553</v>
      </c>
      <c r="T3828" s="48">
        <v>1.017006834290801</v>
      </c>
      <c r="U3828" s="50">
        <v>1.0067983121459221</v>
      </c>
      <c r="V3828" s="52">
        <v>0.77849107971290954</v>
      </c>
      <c r="W3828" s="54">
        <v>0.77189689392363547</v>
      </c>
      <c r="X3828" s="26">
        <f t="shared" si="179"/>
        <v>-0.70442445623299876</v>
      </c>
      <c r="Y3828" s="26">
        <v>-0.70442445623299876</v>
      </c>
      <c r="Z3828">
        <v>3818</v>
      </c>
      <c r="AA3828">
        <v>432</v>
      </c>
    </row>
    <row r="3829" spans="1:27" x14ac:dyDescent="0.2">
      <c r="A3829">
        <v>184</v>
      </c>
      <c r="B3829">
        <v>1018</v>
      </c>
      <c r="C3829">
        <v>1</v>
      </c>
      <c r="D3829" t="s">
        <v>2038</v>
      </c>
      <c r="E3829" t="s">
        <v>2039</v>
      </c>
      <c r="F3829" t="s">
        <v>8510</v>
      </c>
      <c r="J3829" s="37">
        <v>1114670.3032665967</v>
      </c>
      <c r="K3829" s="38">
        <v>855363.22306913382</v>
      </c>
      <c r="L3829" s="39">
        <v>788510.89329368237</v>
      </c>
      <c r="M3829" s="40">
        <v>579777.87238371803</v>
      </c>
      <c r="N3829" s="41">
        <v>568228.73973563535</v>
      </c>
      <c r="O3829" s="42">
        <v>521867.23685542028</v>
      </c>
      <c r="P3829" s="2">
        <f t="shared" si="177"/>
        <v>749771.74901445117</v>
      </c>
      <c r="Q3829" s="7">
        <f t="shared" si="178"/>
        <v>2.3233188226401866</v>
      </c>
      <c r="R3829" s="44">
        <v>1.3629336328330459</v>
      </c>
      <c r="S3829" s="46">
        <v>1.0458727586022101</v>
      </c>
      <c r="T3829" s="48">
        <v>0.96413084046086284</v>
      </c>
      <c r="U3829" s="50">
        <v>0.7089080596553422</v>
      </c>
      <c r="V3829" s="52">
        <v>0.69478666315810611</v>
      </c>
      <c r="W3829" s="54">
        <v>0.63809936166729153</v>
      </c>
      <c r="X3829" s="26">
        <f t="shared" si="179"/>
        <v>-0.70466463185237216</v>
      </c>
      <c r="Y3829" s="26">
        <v>-0.70466463185237216</v>
      </c>
      <c r="Z3829">
        <v>3819</v>
      </c>
      <c r="AA3829">
        <v>431</v>
      </c>
    </row>
    <row r="3830" spans="1:27" x14ac:dyDescent="0.2">
      <c r="A3830">
        <v>381</v>
      </c>
      <c r="B3830">
        <v>974</v>
      </c>
      <c r="C3830">
        <v>1</v>
      </c>
      <c r="D3830" t="s">
        <v>1950</v>
      </c>
      <c r="E3830" t="s">
        <v>1951</v>
      </c>
      <c r="F3830" t="s">
        <v>8510</v>
      </c>
      <c r="J3830" s="37">
        <v>1318918.8755846231</v>
      </c>
      <c r="K3830" s="38">
        <v>1209621.2262726636</v>
      </c>
      <c r="L3830" s="39">
        <v>1046784.84449447</v>
      </c>
      <c r="M3830" s="40">
        <v>711032.60473521997</v>
      </c>
      <c r="N3830" s="41">
        <v>639649.96915555361</v>
      </c>
      <c r="O3830" s="42">
        <v>674576.32494251628</v>
      </c>
      <c r="P3830" s="2">
        <f t="shared" si="177"/>
        <v>351343.04876764823</v>
      </c>
      <c r="Q3830" s="7">
        <f t="shared" si="178"/>
        <v>1.0887072225362455</v>
      </c>
      <c r="R3830" s="44">
        <v>1.2351596536030081</v>
      </c>
      <c r="S3830" s="46">
        <v>1.1328030574826113</v>
      </c>
      <c r="T3830" s="48">
        <v>0.98030775801093728</v>
      </c>
      <c r="U3830" s="50">
        <v>0.6658777897737731</v>
      </c>
      <c r="V3830" s="52">
        <v>0.5990283776772416</v>
      </c>
      <c r="W3830" s="54">
        <v>0.63173670137631532</v>
      </c>
      <c r="X3830" s="26">
        <f t="shared" si="179"/>
        <v>-0.70469553839810528</v>
      </c>
      <c r="Y3830" s="26">
        <v>-0.70469553839810528</v>
      </c>
      <c r="Z3830">
        <v>3820</v>
      </c>
      <c r="AA3830">
        <v>430</v>
      </c>
    </row>
    <row r="3831" spans="1:27" x14ac:dyDescent="0.2">
      <c r="A3831">
        <v>3889</v>
      </c>
      <c r="B3831">
        <v>3374</v>
      </c>
      <c r="C3831">
        <v>1</v>
      </c>
      <c r="D3831" t="s">
        <v>6750</v>
      </c>
      <c r="E3831" t="s">
        <v>6751</v>
      </c>
      <c r="F3831" t="s">
        <v>8510</v>
      </c>
      <c r="J3831" s="37">
        <v>63036.128379742928</v>
      </c>
      <c r="K3831" s="38">
        <v>47714.321628908801</v>
      </c>
      <c r="L3831" s="39">
        <v>48679.792408448935</v>
      </c>
      <c r="M3831" s="40">
        <v>41002.1273613292</v>
      </c>
      <c r="N3831" s="41">
        <v>39659.139392667967</v>
      </c>
      <c r="O3831" s="42">
        <v>33910.668424510535</v>
      </c>
      <c r="P3831" s="2">
        <f t="shared" si="177"/>
        <v>323142.56813344778</v>
      </c>
      <c r="Q3831" s="7">
        <f t="shared" si="178"/>
        <v>1.0013223516724661</v>
      </c>
      <c r="R3831" s="44">
        <v>1.7533110608786349</v>
      </c>
      <c r="S3831" s="46">
        <v>1.3271444491373703</v>
      </c>
      <c r="T3831" s="48">
        <v>1.3539984238378029</v>
      </c>
      <c r="U3831" s="50">
        <v>1.1404489023992017</v>
      </c>
      <c r="V3831" s="52">
        <v>1.1030945197522282</v>
      </c>
      <c r="W3831" s="54">
        <v>0.94320434263200637</v>
      </c>
      <c r="X3831" s="26">
        <f t="shared" si="179"/>
        <v>-0.70517612868959578</v>
      </c>
      <c r="Y3831" s="26">
        <v>-0.70517612868959578</v>
      </c>
      <c r="Z3831">
        <v>3821</v>
      </c>
      <c r="AA3831">
        <v>429</v>
      </c>
    </row>
    <row r="3832" spans="1:27" x14ac:dyDescent="0.2">
      <c r="A3832">
        <v>3308</v>
      </c>
      <c r="B3832">
        <v>907</v>
      </c>
      <c r="C3832">
        <v>1</v>
      </c>
      <c r="D3832" t="s">
        <v>1816</v>
      </c>
      <c r="E3832" t="s">
        <v>1817</v>
      </c>
      <c r="F3832" t="s">
        <v>8510</v>
      </c>
      <c r="J3832" s="37">
        <v>1213019.0441253399</v>
      </c>
      <c r="K3832" s="38">
        <v>1121989.6030226375</v>
      </c>
      <c r="L3832" s="39">
        <v>968789.14151958656</v>
      </c>
      <c r="M3832" s="40">
        <v>797774.23431425693</v>
      </c>
      <c r="N3832" s="41">
        <v>662534.80777357938</v>
      </c>
      <c r="O3832" s="42">
        <v>583249.00788715261</v>
      </c>
      <c r="P3832" s="2">
        <f t="shared" si="177"/>
        <v>353430.49838946381</v>
      </c>
      <c r="Q3832" s="7">
        <f t="shared" si="178"/>
        <v>1.0951756057529407</v>
      </c>
      <c r="R3832" s="44">
        <v>1.2750678883403808</v>
      </c>
      <c r="S3832" s="46">
        <v>1.1793820721895549</v>
      </c>
      <c r="T3832" s="48">
        <v>1.0183450382802319</v>
      </c>
      <c r="U3832" s="50">
        <v>0.83858230688613644</v>
      </c>
      <c r="V3832" s="52">
        <v>0.6964250581152196</v>
      </c>
      <c r="W3832" s="54">
        <v>0.61308359869941986</v>
      </c>
      <c r="X3832" s="26">
        <f t="shared" si="179"/>
        <v>-0.70550788883170079</v>
      </c>
      <c r="Y3832" s="26">
        <v>-0.70550788883170079</v>
      </c>
      <c r="Z3832">
        <v>3822</v>
      </c>
      <c r="AA3832">
        <v>428</v>
      </c>
    </row>
    <row r="3833" spans="1:27" x14ac:dyDescent="0.2">
      <c r="A3833">
        <v>1230</v>
      </c>
      <c r="B3833">
        <v>2415</v>
      </c>
      <c r="C3833">
        <v>1</v>
      </c>
      <c r="D3833" t="s">
        <v>4832</v>
      </c>
      <c r="E3833" t="s">
        <v>4833</v>
      </c>
      <c r="F3833" t="s">
        <v>8510</v>
      </c>
      <c r="J3833" s="37">
        <v>123611.98889177501</v>
      </c>
      <c r="K3833" s="38">
        <v>100068.10204186257</v>
      </c>
      <c r="L3833" s="39">
        <v>62844.066864683606</v>
      </c>
      <c r="M3833" s="40">
        <v>65256.744724863936</v>
      </c>
      <c r="N3833" s="41">
        <v>63345.606203033174</v>
      </c>
      <c r="O3833" s="42">
        <v>41835.414709817363</v>
      </c>
      <c r="P3833" s="2">
        <f t="shared" si="177"/>
        <v>641325.17734097922</v>
      </c>
      <c r="Q3833" s="7">
        <f t="shared" si="178"/>
        <v>1.9872752713181172</v>
      </c>
      <c r="R3833" s="44">
        <v>1.182119416657631</v>
      </c>
      <c r="S3833" s="46">
        <v>0.95696580463024905</v>
      </c>
      <c r="T3833" s="48">
        <v>0.60098694575260614</v>
      </c>
      <c r="U3833" s="50">
        <v>0.62405973480995403</v>
      </c>
      <c r="V3833" s="52">
        <v>0.60578323934351119</v>
      </c>
      <c r="W3833" s="54">
        <v>0.40007815160791427</v>
      </c>
      <c r="X3833" s="26">
        <f t="shared" si="179"/>
        <v>-0.70581160457877856</v>
      </c>
      <c r="Y3833" s="26">
        <v>-0.70581160457877856</v>
      </c>
      <c r="Z3833">
        <v>3823</v>
      </c>
      <c r="AA3833">
        <v>427</v>
      </c>
    </row>
    <row r="3834" spans="1:27" x14ac:dyDescent="0.2">
      <c r="A3834">
        <v>4791</v>
      </c>
      <c r="B3834">
        <v>701</v>
      </c>
      <c r="C3834">
        <v>1</v>
      </c>
      <c r="D3834" t="s">
        <v>1404</v>
      </c>
      <c r="E3834" t="s">
        <v>1405</v>
      </c>
      <c r="F3834" t="s">
        <v>8510</v>
      </c>
      <c r="J3834" s="37">
        <v>2055508.7365744368</v>
      </c>
      <c r="K3834" s="38">
        <v>1857791.8636495199</v>
      </c>
      <c r="L3834" s="39">
        <v>1671973.4488422964</v>
      </c>
      <c r="M3834" s="40">
        <v>1347715.6826175768</v>
      </c>
      <c r="N3834" s="41">
        <v>1311185.0380705968</v>
      </c>
      <c r="O3834" s="42">
        <v>1159038.3657901834</v>
      </c>
      <c r="P3834" s="2">
        <f t="shared" si="177"/>
        <v>607780.42583921051</v>
      </c>
      <c r="Q3834" s="7">
        <f t="shared" si="178"/>
        <v>1.8833301004480625</v>
      </c>
      <c r="R3834" s="44">
        <v>1.5774961561128533</v>
      </c>
      <c r="S3834" s="46">
        <v>1.4257587290282592</v>
      </c>
      <c r="T3834" s="48">
        <v>1.283152750334204</v>
      </c>
      <c r="U3834" s="50">
        <v>1.0343017623974218</v>
      </c>
      <c r="V3834" s="52">
        <v>1.0062663907505842</v>
      </c>
      <c r="W3834" s="54">
        <v>0.88950172494444468</v>
      </c>
      <c r="X3834" s="26">
        <f t="shared" si="179"/>
        <v>-0.70675716551597856</v>
      </c>
      <c r="Y3834" s="26">
        <v>-0.70675716551597856</v>
      </c>
      <c r="Z3834">
        <v>3824</v>
      </c>
      <c r="AA3834">
        <v>426</v>
      </c>
    </row>
    <row r="3835" spans="1:27" x14ac:dyDescent="0.2">
      <c r="A3835">
        <v>214</v>
      </c>
      <c r="B3835">
        <v>3449</v>
      </c>
      <c r="C3835">
        <v>1</v>
      </c>
      <c r="D3835" t="s">
        <v>6900</v>
      </c>
      <c r="E3835" t="s">
        <v>6901</v>
      </c>
      <c r="F3835" t="s">
        <v>8510</v>
      </c>
      <c r="J3835" s="37">
        <v>50204.336620391805</v>
      </c>
      <c r="K3835" s="38">
        <v>56522.485888237599</v>
      </c>
      <c r="L3835" s="39">
        <v>44190.955400872197</v>
      </c>
      <c r="M3835" s="40">
        <v>44169.496892231866</v>
      </c>
      <c r="N3835" s="41">
        <v>31714.438166230731</v>
      </c>
      <c r="O3835" s="42">
        <v>22705.645039596999</v>
      </c>
      <c r="P3835" s="2">
        <f t="shared" si="177"/>
        <v>69293.363751150784</v>
      </c>
      <c r="Q3835" s="7">
        <f t="shared" si="178"/>
        <v>0.21471944828371878</v>
      </c>
      <c r="R3835" s="44">
        <v>1.1734743964030403</v>
      </c>
      <c r="S3835" s="46">
        <v>1.3211545949191619</v>
      </c>
      <c r="T3835" s="48">
        <v>1.0329178355172035</v>
      </c>
      <c r="U3835" s="50">
        <v>1.0324162650918272</v>
      </c>
      <c r="V3835" s="52">
        <v>0.74129216098959205</v>
      </c>
      <c r="W3835" s="54">
        <v>0.53072094765933853</v>
      </c>
      <c r="X3835" s="26">
        <f t="shared" si="179"/>
        <v>-0.70769373084751352</v>
      </c>
      <c r="Y3835" s="26">
        <v>-0.70769373084751352</v>
      </c>
      <c r="Z3835">
        <v>3825</v>
      </c>
      <c r="AA3835">
        <v>425</v>
      </c>
    </row>
    <row r="3836" spans="1:27" x14ac:dyDescent="0.2">
      <c r="A3836">
        <v>1739</v>
      </c>
      <c r="B3836">
        <v>2755</v>
      </c>
      <c r="C3836">
        <v>1</v>
      </c>
      <c r="D3836" t="s">
        <v>5512</v>
      </c>
      <c r="E3836" t="s">
        <v>5513</v>
      </c>
      <c r="F3836" t="s">
        <v>8510</v>
      </c>
      <c r="J3836" s="37">
        <v>171665.75807762134</v>
      </c>
      <c r="K3836" s="38">
        <v>116041.58911462525</v>
      </c>
      <c r="L3836" s="39">
        <v>116441.33164017966</v>
      </c>
      <c r="M3836" s="40">
        <v>92612.715919654278</v>
      </c>
      <c r="N3836" s="41">
        <v>88429.824690079768</v>
      </c>
      <c r="O3836" s="42">
        <v>82064.241614063969</v>
      </c>
      <c r="P3836" s="2">
        <f t="shared" si="177"/>
        <v>264635.20661034319</v>
      </c>
      <c r="Q3836" s="7">
        <f t="shared" si="178"/>
        <v>0.8200255043741782</v>
      </c>
      <c r="R3836" s="44">
        <v>1.535884212411045</v>
      </c>
      <c r="S3836" s="46">
        <v>1.0382177942770301</v>
      </c>
      <c r="T3836" s="48">
        <v>1.0417942689386264</v>
      </c>
      <c r="U3836" s="50">
        <v>0.82860093848878669</v>
      </c>
      <c r="V3836" s="52">
        <v>0.79117683787792858</v>
      </c>
      <c r="W3836" s="54">
        <v>0.73422431188364812</v>
      </c>
      <c r="X3836" s="26">
        <f t="shared" si="179"/>
        <v>-0.7089451003263042</v>
      </c>
      <c r="Y3836" s="26">
        <v>-0.7089451003263042</v>
      </c>
      <c r="Z3836">
        <v>3826</v>
      </c>
      <c r="AA3836">
        <v>424</v>
      </c>
    </row>
    <row r="3837" spans="1:27" x14ac:dyDescent="0.2">
      <c r="A3837">
        <v>971</v>
      </c>
      <c r="B3837">
        <v>1325</v>
      </c>
      <c r="C3837">
        <v>1</v>
      </c>
      <c r="D3837" t="s">
        <v>2652</v>
      </c>
      <c r="E3837" t="s">
        <v>2653</v>
      </c>
      <c r="F3837" t="s">
        <v>8510</v>
      </c>
      <c r="J3837" s="37">
        <v>724605.20108270692</v>
      </c>
      <c r="K3837" s="38">
        <v>581401.38493864669</v>
      </c>
      <c r="L3837" s="39">
        <v>586208.36196018232</v>
      </c>
      <c r="M3837" s="40">
        <v>465244.10235924466</v>
      </c>
      <c r="N3837" s="41">
        <v>435117.13204158662</v>
      </c>
      <c r="O3837" s="42">
        <v>357604.65514306497</v>
      </c>
      <c r="P3837" s="2">
        <f t="shared" si="177"/>
        <v>1198640.1572495634</v>
      </c>
      <c r="Q3837" s="7">
        <f t="shared" si="178"/>
        <v>3.7142280201552764</v>
      </c>
      <c r="R3837" s="44">
        <v>1.5037823897134046</v>
      </c>
      <c r="S3837" s="46">
        <v>1.2065896887288943</v>
      </c>
      <c r="T3837" s="48">
        <v>1.2165656692793252</v>
      </c>
      <c r="U3837" s="50">
        <v>0.96552700284302395</v>
      </c>
      <c r="V3837" s="52">
        <v>0.90300411817228377</v>
      </c>
      <c r="W3837" s="54">
        <v>0.74214148902071697</v>
      </c>
      <c r="X3837" s="26">
        <f t="shared" si="179"/>
        <v>-0.70999998308136736</v>
      </c>
      <c r="Y3837" s="26">
        <v>-0.70999998308136736</v>
      </c>
      <c r="Z3837">
        <v>3827</v>
      </c>
      <c r="AA3837">
        <v>423</v>
      </c>
    </row>
    <row r="3838" spans="1:27" x14ac:dyDescent="0.2">
      <c r="A3838">
        <v>4512</v>
      </c>
      <c r="B3838">
        <v>478</v>
      </c>
      <c r="C3838">
        <v>1</v>
      </c>
      <c r="D3838" t="s">
        <v>958</v>
      </c>
      <c r="E3838" t="s">
        <v>959</v>
      </c>
      <c r="F3838" t="s">
        <v>8510</v>
      </c>
      <c r="J3838" s="37">
        <v>3538851.5268860566</v>
      </c>
      <c r="K3838" s="38">
        <v>2561878.8045940935</v>
      </c>
      <c r="L3838" s="39">
        <v>2359577.88542142</v>
      </c>
      <c r="M3838" s="40">
        <v>1830237.2378938801</v>
      </c>
      <c r="N3838" s="41">
        <v>1684548.2868597333</v>
      </c>
      <c r="O3838" s="42">
        <v>1672675.1134164201</v>
      </c>
      <c r="P3838" s="2">
        <f t="shared" si="177"/>
        <v>1011031.1610832543</v>
      </c>
      <c r="Q3838" s="7">
        <f t="shared" si="178"/>
        <v>3.1328837474979516</v>
      </c>
      <c r="R3838" s="44">
        <v>1.4124270954103848</v>
      </c>
      <c r="S3838" s="46">
        <v>1.0224975564177634</v>
      </c>
      <c r="T3838" s="48">
        <v>0.94175517502790684</v>
      </c>
      <c r="U3838" s="50">
        <v>0.73048463496999727</v>
      </c>
      <c r="V3838" s="52">
        <v>0.67233723308574422</v>
      </c>
      <c r="W3838" s="54">
        <v>0.66759840983971819</v>
      </c>
      <c r="X3838" s="26">
        <f t="shared" si="179"/>
        <v>-0.71227070541532866</v>
      </c>
      <c r="Y3838" s="26">
        <v>-0.71227070541532866</v>
      </c>
      <c r="Z3838">
        <v>3828</v>
      </c>
      <c r="AA3838">
        <v>422</v>
      </c>
    </row>
    <row r="3839" spans="1:27" x14ac:dyDescent="0.2">
      <c r="A3839">
        <v>1030</v>
      </c>
      <c r="B3839">
        <v>1994</v>
      </c>
      <c r="C3839">
        <v>1</v>
      </c>
      <c r="D3839" t="s">
        <v>3990</v>
      </c>
      <c r="E3839" t="s">
        <v>3991</v>
      </c>
      <c r="F3839" t="s">
        <v>8510</v>
      </c>
      <c r="J3839" s="37">
        <v>349387.20875008829</v>
      </c>
      <c r="K3839" s="38">
        <v>268368.62308250502</v>
      </c>
      <c r="L3839" s="39">
        <v>237087.02683974136</v>
      </c>
      <c r="M3839" s="40">
        <v>196464.07856068501</v>
      </c>
      <c r="N3839" s="41">
        <v>187330.25845957035</v>
      </c>
      <c r="O3839" s="42">
        <v>191759.22150546932</v>
      </c>
      <c r="P3839" s="2">
        <f t="shared" si="177"/>
        <v>253589.93472575251</v>
      </c>
      <c r="Q3839" s="7">
        <f t="shared" si="178"/>
        <v>0.7857995041222624</v>
      </c>
      <c r="R3839" s="44">
        <v>1.6258720587489159</v>
      </c>
      <c r="S3839" s="46">
        <v>1.248852375780211</v>
      </c>
      <c r="T3839" s="48">
        <v>1.1032835855943235</v>
      </c>
      <c r="U3839" s="50">
        <v>0.91424484892390612</v>
      </c>
      <c r="V3839" s="52">
        <v>0.87174065151734381</v>
      </c>
      <c r="W3839" s="54">
        <v>0.89235081435449948</v>
      </c>
      <c r="X3839" s="26">
        <f t="shared" si="179"/>
        <v>-0.71256859020444308</v>
      </c>
      <c r="Y3839" s="26">
        <v>-0.71256859020444308</v>
      </c>
      <c r="Z3839">
        <v>3829</v>
      </c>
      <c r="AA3839">
        <v>421</v>
      </c>
    </row>
    <row r="3840" spans="1:27" x14ac:dyDescent="0.2">
      <c r="A3840">
        <v>5238</v>
      </c>
      <c r="B3840">
        <v>1522</v>
      </c>
      <c r="C3840">
        <v>1</v>
      </c>
      <c r="D3840" t="s">
        <v>3046</v>
      </c>
      <c r="E3840" t="s">
        <v>3047</v>
      </c>
      <c r="F3840" t="s">
        <v>8510</v>
      </c>
      <c r="J3840" s="37">
        <v>472885.41332274163</v>
      </c>
      <c r="K3840" s="38">
        <v>368944.16500461829</v>
      </c>
      <c r="L3840" s="39">
        <v>305931.80103987368</v>
      </c>
      <c r="M3840" s="40">
        <v>247379.18809344401</v>
      </c>
      <c r="N3840" s="41">
        <v>259800.681358061</v>
      </c>
      <c r="O3840" s="42">
        <v>223654.43276573633</v>
      </c>
      <c r="P3840" s="2">
        <f t="shared" si="177"/>
        <v>197208.75653321715</v>
      </c>
      <c r="Q3840" s="7">
        <f t="shared" si="178"/>
        <v>0.61109106424101656</v>
      </c>
      <c r="R3840" s="44">
        <v>1.445212139843127</v>
      </c>
      <c r="S3840" s="46">
        <v>1.1275513500033725</v>
      </c>
      <c r="T3840" s="48">
        <v>0.9349756629628625</v>
      </c>
      <c r="U3840" s="50">
        <v>0.75602967591047132</v>
      </c>
      <c r="V3840" s="52">
        <v>0.79399171143799174</v>
      </c>
      <c r="W3840" s="54">
        <v>0.6835230951439164</v>
      </c>
      <c r="X3840" s="26">
        <f t="shared" si="179"/>
        <v>-0.71258144660636957</v>
      </c>
      <c r="Y3840" s="26">
        <v>-0.71258144660636957</v>
      </c>
      <c r="Z3840">
        <v>3830</v>
      </c>
      <c r="AA3840">
        <v>420</v>
      </c>
    </row>
    <row r="3841" spans="1:27" x14ac:dyDescent="0.2">
      <c r="A3841">
        <v>2369</v>
      </c>
      <c r="B3841">
        <v>2535</v>
      </c>
      <c r="C3841">
        <v>1</v>
      </c>
      <c r="D3841" t="s">
        <v>5072</v>
      </c>
      <c r="E3841" t="s">
        <v>5073</v>
      </c>
      <c r="F3841" t="s">
        <v>8510</v>
      </c>
      <c r="J3841" s="37">
        <v>170763.080300698</v>
      </c>
      <c r="K3841" s="38">
        <v>139412.01796272132</v>
      </c>
      <c r="L3841" s="39">
        <v>137161.99357832299</v>
      </c>
      <c r="M3841" s="40">
        <v>99757.564876663804</v>
      </c>
      <c r="N3841" s="41">
        <v>82745.965784972301</v>
      </c>
      <c r="O3841" s="42">
        <v>92997.019166484242</v>
      </c>
      <c r="P3841" s="2">
        <f t="shared" si="177"/>
        <v>132492.14613358933</v>
      </c>
      <c r="Q3841" s="7">
        <f t="shared" si="178"/>
        <v>0.41055360830650522</v>
      </c>
      <c r="R3841" s="44">
        <v>1.4290052814886349</v>
      </c>
      <c r="S3841" s="46">
        <v>1.1666486082407761</v>
      </c>
      <c r="T3841" s="48">
        <v>1.1478196159133855</v>
      </c>
      <c r="U3841" s="50">
        <v>0.83480625218386295</v>
      </c>
      <c r="V3841" s="52">
        <v>0.69244723110162809</v>
      </c>
      <c r="W3841" s="54">
        <v>0.77823163717586441</v>
      </c>
      <c r="X3841" s="26">
        <f t="shared" si="179"/>
        <v>-0.71278367381583141</v>
      </c>
      <c r="Y3841" s="26">
        <v>-0.71278367381583141</v>
      </c>
      <c r="Z3841">
        <v>3831</v>
      </c>
      <c r="AA3841">
        <v>419</v>
      </c>
    </row>
    <row r="3842" spans="1:27" x14ac:dyDescent="0.2">
      <c r="A3842">
        <v>2303</v>
      </c>
      <c r="B3842">
        <v>2195</v>
      </c>
      <c r="C3842">
        <v>1</v>
      </c>
      <c r="D3842" t="s">
        <v>4392</v>
      </c>
      <c r="E3842" t="s">
        <v>4393</v>
      </c>
      <c r="F3842" t="s">
        <v>8510</v>
      </c>
      <c r="J3842" s="37">
        <v>268180.05964144337</v>
      </c>
      <c r="K3842" s="38">
        <v>158997.95854772333</v>
      </c>
      <c r="L3842" s="39">
        <v>187771.07473743765</v>
      </c>
      <c r="M3842" s="40">
        <v>122775.70192649076</v>
      </c>
      <c r="N3842" s="41">
        <v>127822.29868885565</v>
      </c>
      <c r="O3842" s="42">
        <v>99700.128680825816</v>
      </c>
      <c r="P3842" s="2">
        <f t="shared" si="177"/>
        <v>62739.544904641662</v>
      </c>
      <c r="Q3842" s="7">
        <f t="shared" si="178"/>
        <v>0.1944111201741528</v>
      </c>
      <c r="R3842" s="44">
        <v>1.3370155198770797</v>
      </c>
      <c r="S3842" s="46">
        <v>0.79268659456374835</v>
      </c>
      <c r="T3842" s="48">
        <v>0.93613537652132206</v>
      </c>
      <c r="U3842" s="50">
        <v>0.61210001652991253</v>
      </c>
      <c r="V3842" s="52">
        <v>0.63725989680909711</v>
      </c>
      <c r="W3842" s="54">
        <v>0.49705641634291881</v>
      </c>
      <c r="X3842" s="26">
        <f t="shared" si="179"/>
        <v>-0.71287299584659547</v>
      </c>
      <c r="Y3842" s="26">
        <v>-0.71287299584659547</v>
      </c>
      <c r="Z3842">
        <v>3832</v>
      </c>
      <c r="AA3842">
        <v>418</v>
      </c>
    </row>
    <row r="3843" spans="1:27" x14ac:dyDescent="0.2">
      <c r="A3843">
        <v>327</v>
      </c>
      <c r="B3843">
        <v>3983</v>
      </c>
      <c r="C3843">
        <v>1</v>
      </c>
      <c r="D3843" t="s">
        <v>7968</v>
      </c>
      <c r="E3843" t="s">
        <v>7969</v>
      </c>
      <c r="F3843" t="s">
        <v>8510</v>
      </c>
      <c r="J3843" s="37">
        <v>24967.334310359565</v>
      </c>
      <c r="K3843" s="38">
        <v>25100.5337648063</v>
      </c>
      <c r="L3843" s="39">
        <v>25778.961128457497</v>
      </c>
      <c r="M3843" s="40">
        <v>17234.088151426302</v>
      </c>
      <c r="N3843" s="41">
        <v>15016.093532107921</v>
      </c>
      <c r="O3843" s="42">
        <v>16374.197724825312</v>
      </c>
      <c r="P3843" s="2">
        <f t="shared" si="177"/>
        <v>279190.49683141924</v>
      </c>
      <c r="Q3843" s="7">
        <f t="shared" si="178"/>
        <v>0.86512800361353648</v>
      </c>
      <c r="R3843" s="44">
        <v>1.524919527646051</v>
      </c>
      <c r="S3843" s="46">
        <v>1.5330548955084242</v>
      </c>
      <c r="T3843" s="48">
        <v>1.5744909223609937</v>
      </c>
      <c r="U3843" s="50">
        <v>1.0525992577581231</v>
      </c>
      <c r="V3843" s="52">
        <v>0.91713171984763497</v>
      </c>
      <c r="W3843" s="54">
        <v>1.000080086633969</v>
      </c>
      <c r="X3843" s="26">
        <f t="shared" si="179"/>
        <v>-0.71340834237794981</v>
      </c>
      <c r="Y3843" s="26">
        <v>-0.71340834237794981</v>
      </c>
      <c r="Z3843">
        <v>3833</v>
      </c>
      <c r="AA3843">
        <v>417</v>
      </c>
    </row>
    <row r="3844" spans="1:27" x14ac:dyDescent="0.2">
      <c r="A3844">
        <v>5365</v>
      </c>
      <c r="B3844">
        <v>992</v>
      </c>
      <c r="C3844">
        <v>1</v>
      </c>
      <c r="D3844" t="s">
        <v>1986</v>
      </c>
      <c r="E3844" t="s">
        <v>1987</v>
      </c>
      <c r="F3844" t="s">
        <v>8510</v>
      </c>
      <c r="J3844" s="37">
        <v>1084677.1389931601</v>
      </c>
      <c r="K3844" s="38">
        <v>891199.06879475608</v>
      </c>
      <c r="L3844" s="39">
        <v>884439.2992707846</v>
      </c>
      <c r="M3844" s="40">
        <v>704187.01612855669</v>
      </c>
      <c r="N3844" s="41">
        <v>608084.41249030165</v>
      </c>
      <c r="O3844" s="42">
        <v>532602.03253438103</v>
      </c>
      <c r="P3844" s="2">
        <f t="shared" si="177"/>
        <v>570343.22251234134</v>
      </c>
      <c r="Q3844" s="7">
        <f t="shared" si="178"/>
        <v>1.767323383376296</v>
      </c>
      <c r="R3844" s="44">
        <v>1.429243130082344</v>
      </c>
      <c r="S3844" s="46">
        <v>1.1743034870201312</v>
      </c>
      <c r="T3844" s="48">
        <v>1.1653963626733932</v>
      </c>
      <c r="U3844" s="50">
        <v>0.92788390103727547</v>
      </c>
      <c r="V3844" s="52">
        <v>0.80125268415692352</v>
      </c>
      <c r="W3844" s="54">
        <v>0.70179205286307544</v>
      </c>
      <c r="X3844" s="26">
        <f t="shared" si="179"/>
        <v>-0.7134171794745835</v>
      </c>
      <c r="Y3844" s="26">
        <v>-0.7134171794745835</v>
      </c>
      <c r="Z3844">
        <v>3834</v>
      </c>
      <c r="AA3844">
        <v>416</v>
      </c>
    </row>
    <row r="3845" spans="1:27" x14ac:dyDescent="0.2">
      <c r="A3845">
        <v>4754</v>
      </c>
      <c r="B3845">
        <v>1523</v>
      </c>
      <c r="C3845">
        <v>1</v>
      </c>
      <c r="D3845" t="s">
        <v>3048</v>
      </c>
      <c r="E3845" t="s">
        <v>3049</v>
      </c>
      <c r="F3845" t="s">
        <v>8510</v>
      </c>
      <c r="J3845" s="37">
        <v>711825.87237751263</v>
      </c>
      <c r="K3845" s="38">
        <v>403050.33369986998</v>
      </c>
      <c r="L3845" s="39">
        <v>307513.65901576768</v>
      </c>
      <c r="M3845" s="40">
        <v>259815.23735544868</v>
      </c>
      <c r="N3845" s="41">
        <v>346902.9491564717</v>
      </c>
      <c r="O3845" s="42">
        <v>384926.53017626837</v>
      </c>
      <c r="P3845" s="2">
        <f t="shared" si="177"/>
        <v>471838.52793490136</v>
      </c>
      <c r="Q3845" s="7">
        <f t="shared" si="178"/>
        <v>1.4620867412501894</v>
      </c>
      <c r="R3845" s="44">
        <v>1.9221739435810337</v>
      </c>
      <c r="S3845" s="46">
        <v>1.0883741086874343</v>
      </c>
      <c r="T3845" s="48">
        <v>0.83039232710255839</v>
      </c>
      <c r="U3845" s="50">
        <v>0.70159023262518605</v>
      </c>
      <c r="V3845" s="52">
        <v>0.93675691723993482</v>
      </c>
      <c r="W3845" s="54">
        <v>1.0394336244433136</v>
      </c>
      <c r="X3845" s="26">
        <f t="shared" si="179"/>
        <v>-0.71390789492978168</v>
      </c>
      <c r="Y3845" s="26">
        <v>-0.71390789492978168</v>
      </c>
      <c r="Z3845">
        <v>3835</v>
      </c>
      <c r="AA3845">
        <v>415</v>
      </c>
    </row>
    <row r="3846" spans="1:27" x14ac:dyDescent="0.2">
      <c r="A3846">
        <v>3585</v>
      </c>
      <c r="B3846">
        <v>1264</v>
      </c>
      <c r="C3846">
        <v>1</v>
      </c>
      <c r="D3846" t="s">
        <v>2530</v>
      </c>
      <c r="E3846" t="s">
        <v>2531</v>
      </c>
      <c r="F3846" t="s">
        <v>8510</v>
      </c>
      <c r="J3846" s="37">
        <v>875708.44135335088</v>
      </c>
      <c r="K3846" s="38">
        <v>720839.72022960428</v>
      </c>
      <c r="L3846" s="39">
        <v>594618.45294869703</v>
      </c>
      <c r="M3846" s="40">
        <v>578080.38107052771</v>
      </c>
      <c r="N3846" s="41">
        <v>480296.49908825866</v>
      </c>
      <c r="O3846" s="42">
        <v>463380.55678154406</v>
      </c>
      <c r="P3846" s="2">
        <f t="shared" si="177"/>
        <v>250454.19166806262</v>
      </c>
      <c r="Q3846" s="7">
        <f t="shared" si="178"/>
        <v>0.77608277249230895</v>
      </c>
      <c r="R3846" s="44">
        <v>1.570457160360992</v>
      </c>
      <c r="S3846" s="46">
        <v>1.2927223795601301</v>
      </c>
      <c r="T3846" s="48">
        <v>1.0663626876462378</v>
      </c>
      <c r="U3846" s="50">
        <v>1.0367040339515248</v>
      </c>
      <c r="V3846" s="52">
        <v>0.86134270319899353</v>
      </c>
      <c r="W3846" s="54">
        <v>0.8310063932294588</v>
      </c>
      <c r="X3846" s="26">
        <f t="shared" si="179"/>
        <v>-0.71729307406225551</v>
      </c>
      <c r="Y3846" s="26">
        <v>-0.71729307406225551</v>
      </c>
      <c r="Z3846">
        <v>3836</v>
      </c>
      <c r="AA3846">
        <v>414</v>
      </c>
    </row>
    <row r="3847" spans="1:27" x14ac:dyDescent="0.2">
      <c r="A3847">
        <v>4119</v>
      </c>
      <c r="B3847">
        <v>3945</v>
      </c>
      <c r="C3847">
        <v>1</v>
      </c>
      <c r="D3847" t="s">
        <v>7892</v>
      </c>
      <c r="E3847" t="s">
        <v>7893</v>
      </c>
      <c r="F3847" t="s">
        <v>8510</v>
      </c>
      <c r="J3847" s="37">
        <v>37527.826554581137</v>
      </c>
      <c r="K3847" s="38">
        <v>19920.544460773901</v>
      </c>
      <c r="L3847" s="39">
        <v>29519.916057672497</v>
      </c>
      <c r="M3847" s="40">
        <v>19703.208709590966</v>
      </c>
      <c r="N3847" s="41">
        <v>21829.470103187767</v>
      </c>
      <c r="O3847" s="42">
        <v>17279.505900393066</v>
      </c>
      <c r="P3847" s="2">
        <f t="shared" si="177"/>
        <v>282923.18410130846</v>
      </c>
      <c r="Q3847" s="7">
        <f t="shared" si="178"/>
        <v>0.87669448715277687</v>
      </c>
      <c r="R3847" s="44">
        <v>1.7893277738362228</v>
      </c>
      <c r="S3847" s="46">
        <v>0.9498120926816862</v>
      </c>
      <c r="T3847" s="48">
        <v>1.4075103871652086</v>
      </c>
      <c r="U3847" s="50">
        <v>0.93944951825245349</v>
      </c>
      <c r="V3847" s="52">
        <v>1.040829718367827</v>
      </c>
      <c r="W3847" s="54">
        <v>0.82388730348589456</v>
      </c>
      <c r="X3847" s="26">
        <f t="shared" si="179"/>
        <v>-0.71745862051513898</v>
      </c>
      <c r="Y3847" s="26">
        <v>-0.71745862051513898</v>
      </c>
      <c r="Z3847">
        <v>3837</v>
      </c>
      <c r="AA3847">
        <v>413</v>
      </c>
    </row>
    <row r="3848" spans="1:27" x14ac:dyDescent="0.2">
      <c r="A3848">
        <v>689</v>
      </c>
      <c r="B3848">
        <v>832</v>
      </c>
      <c r="C3848">
        <v>1</v>
      </c>
      <c r="D3848" t="s">
        <v>1666</v>
      </c>
      <c r="E3848" t="s">
        <v>1667</v>
      </c>
      <c r="F3848" t="s">
        <v>8510</v>
      </c>
      <c r="J3848" s="37">
        <v>1417294.2284628635</v>
      </c>
      <c r="K3848" s="38">
        <v>1208109.1299881099</v>
      </c>
      <c r="L3848" s="39">
        <v>1314107.3630935333</v>
      </c>
      <c r="M3848" s="40">
        <v>1207771.9545459654</v>
      </c>
      <c r="N3848" s="41">
        <v>701907.35571831779</v>
      </c>
      <c r="O3848" s="42">
        <v>528318.54164803575</v>
      </c>
      <c r="P3848" s="2">
        <f t="shared" si="177"/>
        <v>2696884.2708357321</v>
      </c>
      <c r="Q3848" s="7">
        <f t="shared" si="178"/>
        <v>8.3568392609497284</v>
      </c>
      <c r="R3848" s="44">
        <v>1.1733145621579315</v>
      </c>
      <c r="S3848" s="46">
        <v>1.0001395662411958</v>
      </c>
      <c r="T3848" s="48">
        <v>1.0878907670631239</v>
      </c>
      <c r="U3848" s="50">
        <v>0.99986043375880429</v>
      </c>
      <c r="V3848" s="52">
        <v>0.58107773616157687</v>
      </c>
      <c r="W3848" s="54">
        <v>0.43737131353874303</v>
      </c>
      <c r="X3848" s="26">
        <f t="shared" si="179"/>
        <v>-0.71784743809130269</v>
      </c>
      <c r="Y3848" s="26">
        <v>-0.71784743809130269</v>
      </c>
      <c r="Z3848">
        <v>3838</v>
      </c>
      <c r="AA3848">
        <v>412</v>
      </c>
    </row>
    <row r="3849" spans="1:27" x14ac:dyDescent="0.2">
      <c r="A3849">
        <v>1033</v>
      </c>
      <c r="B3849">
        <v>196</v>
      </c>
      <c r="C3849">
        <v>1</v>
      </c>
      <c r="D3849" t="s">
        <v>394</v>
      </c>
      <c r="E3849" t="s">
        <v>395</v>
      </c>
      <c r="F3849" t="s">
        <v>8510</v>
      </c>
      <c r="J3849" s="37">
        <v>8416864.9743537251</v>
      </c>
      <c r="K3849" s="38">
        <v>6982359.8560286602</v>
      </c>
      <c r="L3849" s="39">
        <v>8937543.7425495405</v>
      </c>
      <c r="M3849" s="40">
        <v>5153133.0878581805</v>
      </c>
      <c r="N3849" s="41">
        <v>3976474.3132086</v>
      </c>
      <c r="O3849" s="42">
        <v>4419509.8290034868</v>
      </c>
      <c r="P3849" s="2">
        <f t="shared" si="177"/>
        <v>7080079.4181172047</v>
      </c>
      <c r="Q3849" s="7">
        <f t="shared" si="178"/>
        <v>21.939052517677666</v>
      </c>
      <c r="R3849" s="44">
        <v>1.2904111196718067</v>
      </c>
      <c r="S3849" s="46">
        <v>1.0704834670893892</v>
      </c>
      <c r="T3849" s="48">
        <v>1.370237714764416</v>
      </c>
      <c r="U3849" s="50">
        <v>0.79004002772795967</v>
      </c>
      <c r="V3849" s="52">
        <v>0.60964345828153022</v>
      </c>
      <c r="W3849" s="54">
        <v>0.67756636755157629</v>
      </c>
      <c r="X3849" s="26">
        <f t="shared" si="179"/>
        <v>-0.71813449629445503</v>
      </c>
      <c r="Y3849" s="26">
        <v>-0.71813449629445503</v>
      </c>
      <c r="Z3849">
        <v>3839</v>
      </c>
      <c r="AA3849">
        <v>411</v>
      </c>
    </row>
    <row r="3850" spans="1:27" x14ac:dyDescent="0.2">
      <c r="A3850">
        <v>801</v>
      </c>
      <c r="B3850">
        <v>152</v>
      </c>
      <c r="C3850">
        <v>1</v>
      </c>
      <c r="D3850" t="s">
        <v>306</v>
      </c>
      <c r="E3850" t="s">
        <v>307</v>
      </c>
      <c r="F3850" t="s">
        <v>8510</v>
      </c>
      <c r="J3850" s="37">
        <v>10722500.216166565</v>
      </c>
      <c r="K3850" s="38">
        <v>10197516.172322826</v>
      </c>
      <c r="L3850" s="39">
        <v>8812850.1213333812</v>
      </c>
      <c r="M3850" s="40">
        <v>7177798.9802057492</v>
      </c>
      <c r="N3850" s="41">
        <v>6315413.7113048509</v>
      </c>
      <c r="O3850" s="42">
        <v>4748230.8644881537</v>
      </c>
      <c r="P3850" s="2">
        <f t="shared" si="177"/>
        <v>2819333.2797166384</v>
      </c>
      <c r="Q3850" s="7">
        <f t="shared" si="178"/>
        <v>8.7362721850637595</v>
      </c>
      <c r="R3850" s="44">
        <v>1.2497425717339197</v>
      </c>
      <c r="S3850" s="46">
        <v>1.188553959391125</v>
      </c>
      <c r="T3850" s="48">
        <v>1.02716658921909</v>
      </c>
      <c r="U3850" s="50">
        <v>0.83659601548774554</v>
      </c>
      <c r="V3850" s="52">
        <v>0.7360821836338004</v>
      </c>
      <c r="W3850" s="54">
        <v>0.55342188222340782</v>
      </c>
      <c r="X3850" s="26">
        <f t="shared" si="179"/>
        <v>-0.71851276407941111</v>
      </c>
      <c r="Y3850" s="26">
        <v>-0.71851276407941111</v>
      </c>
      <c r="Z3850">
        <v>3840</v>
      </c>
      <c r="AA3850">
        <v>410</v>
      </c>
    </row>
    <row r="3851" spans="1:27" x14ac:dyDescent="0.2">
      <c r="A3851">
        <v>722</v>
      </c>
      <c r="B3851">
        <v>1267</v>
      </c>
      <c r="C3851">
        <v>1</v>
      </c>
      <c r="D3851" t="s">
        <v>2536</v>
      </c>
      <c r="E3851" t="s">
        <v>2537</v>
      </c>
      <c r="F3851" t="s">
        <v>8510</v>
      </c>
      <c r="J3851" s="37">
        <v>890435.6949451234</v>
      </c>
      <c r="K3851" s="38">
        <v>724207.71633166925</v>
      </c>
      <c r="L3851" s="39">
        <v>651444.41278264264</v>
      </c>
      <c r="M3851" s="40">
        <v>593850.25339541503</v>
      </c>
      <c r="N3851" s="41">
        <v>440068.73529327632</v>
      </c>
      <c r="O3851" s="42">
        <v>402685.133173913</v>
      </c>
      <c r="P3851" s="2">
        <f t="shared" ref="P3851:P3914" si="180">MEDIAN(J3851:O3852)</f>
        <v>301665.53234365268</v>
      </c>
      <c r="Q3851" s="7">
        <f t="shared" ref="Q3851:Q3914" si="181">P3851/$P$6</f>
        <v>0.93477142924769197</v>
      </c>
      <c r="R3851" s="44">
        <v>1.337442800767253</v>
      </c>
      <c r="S3851" s="46">
        <v>1.0877668111986198</v>
      </c>
      <c r="T3851" s="48">
        <v>0.97847564391484942</v>
      </c>
      <c r="U3851" s="50">
        <v>0.89196867403934765</v>
      </c>
      <c r="V3851" s="52">
        <v>0.66098738539116531</v>
      </c>
      <c r="W3851" s="54">
        <v>0.60483686289400584</v>
      </c>
      <c r="X3851" s="26">
        <f t="shared" ref="X3851:X3914" si="182">SLOPE(R3851:W3851,R$8:W$8)</f>
        <v>-0.71855356238058599</v>
      </c>
      <c r="Y3851" s="26">
        <v>-0.71855356238058599</v>
      </c>
      <c r="Z3851">
        <v>3841</v>
      </c>
      <c r="AA3851">
        <v>409</v>
      </c>
    </row>
    <row r="3852" spans="1:27" x14ac:dyDescent="0.2">
      <c r="A3852">
        <v>3728</v>
      </c>
      <c r="B3852">
        <v>2546</v>
      </c>
      <c r="C3852">
        <v>1</v>
      </c>
      <c r="D3852" t="s">
        <v>5094</v>
      </c>
      <c r="E3852" t="s">
        <v>5095</v>
      </c>
      <c r="F3852" t="s">
        <v>8510</v>
      </c>
      <c r="J3852" s="37">
        <v>200645.93151339234</v>
      </c>
      <c r="K3852" s="38">
        <v>161591.1484562</v>
      </c>
      <c r="L3852" s="39">
        <v>155751.93125857165</v>
      </c>
      <c r="M3852" s="40">
        <v>134328.61542620466</v>
      </c>
      <c r="N3852" s="41">
        <v>117775.23316801635</v>
      </c>
      <c r="O3852" s="42">
        <v>104388.17584565189</v>
      </c>
      <c r="P3852" s="2">
        <f t="shared" si="180"/>
        <v>188549.34956767951</v>
      </c>
      <c r="Q3852" s="7">
        <f t="shared" si="181"/>
        <v>0.58425814712673441</v>
      </c>
      <c r="R3852" s="44">
        <v>1.5915582888165745</v>
      </c>
      <c r="S3852" s="46">
        <v>1.2817689837268831</v>
      </c>
      <c r="T3852" s="48">
        <v>1.2354513013249084</v>
      </c>
      <c r="U3852" s="50">
        <v>1.0655178487511978</v>
      </c>
      <c r="V3852" s="52">
        <v>0.93421355295883413</v>
      </c>
      <c r="W3852" s="54">
        <v>0.82802509509394262</v>
      </c>
      <c r="X3852" s="26">
        <f t="shared" si="182"/>
        <v>-0.718609387641574</v>
      </c>
      <c r="Y3852" s="26">
        <v>-0.718609387641574</v>
      </c>
      <c r="Z3852">
        <v>3842</v>
      </c>
      <c r="AA3852">
        <v>408</v>
      </c>
    </row>
    <row r="3853" spans="1:27" x14ac:dyDescent="0.2">
      <c r="A3853">
        <v>889</v>
      </c>
      <c r="B3853">
        <v>1617</v>
      </c>
      <c r="C3853">
        <v>1</v>
      </c>
      <c r="D3853" t="s">
        <v>3236</v>
      </c>
      <c r="E3853" t="s">
        <v>3237</v>
      </c>
      <c r="F3853" t="s">
        <v>8510</v>
      </c>
      <c r="J3853" s="37">
        <v>308675.77076542797</v>
      </c>
      <c r="K3853" s="38">
        <v>427392.72771369835</v>
      </c>
      <c r="L3853" s="39">
        <v>302920.47633761331</v>
      </c>
      <c r="M3853" s="40">
        <v>204349.02314362966</v>
      </c>
      <c r="N3853" s="41">
        <v>177427.05087460935</v>
      </c>
      <c r="O3853" s="42">
        <v>199671.64826074964</v>
      </c>
      <c r="P3853" s="2">
        <f t="shared" si="180"/>
        <v>3465352.4830057779</v>
      </c>
      <c r="Q3853" s="7">
        <f t="shared" si="181"/>
        <v>10.738092841498958</v>
      </c>
      <c r="R3853" s="44">
        <v>1.1161180923602108</v>
      </c>
      <c r="S3853" s="46">
        <v>1.5453780345686492</v>
      </c>
      <c r="T3853" s="48">
        <v>1.095307945124439</v>
      </c>
      <c r="U3853" s="50">
        <v>0.73889065319630665</v>
      </c>
      <c r="V3853" s="52">
        <v>0.64154546715542393</v>
      </c>
      <c r="W3853" s="54">
        <v>0.72197807622731336</v>
      </c>
      <c r="X3853" s="26">
        <f t="shared" si="182"/>
        <v>-0.71980215354747079</v>
      </c>
      <c r="Y3853" s="26">
        <v>-0.71980215354747079</v>
      </c>
      <c r="Z3853">
        <v>3843</v>
      </c>
      <c r="AA3853">
        <v>407</v>
      </c>
    </row>
    <row r="3854" spans="1:27" x14ac:dyDescent="0.2">
      <c r="A3854">
        <v>5233</v>
      </c>
      <c r="B3854">
        <v>125</v>
      </c>
      <c r="C3854">
        <v>1</v>
      </c>
      <c r="D3854" t="s">
        <v>252</v>
      </c>
      <c r="E3854" t="s">
        <v>253</v>
      </c>
      <c r="F3854" t="s">
        <v>8510</v>
      </c>
      <c r="J3854" s="37">
        <v>14101113.9872995</v>
      </c>
      <c r="K3854" s="38">
        <v>11766174.163787233</v>
      </c>
      <c r="L3854" s="39">
        <v>10828623.620377066</v>
      </c>
      <c r="M3854" s="40">
        <v>8444447.6631079894</v>
      </c>
      <c r="N3854" s="41">
        <v>7519923.4233060507</v>
      </c>
      <c r="O3854" s="42">
        <v>6503312.2382978573</v>
      </c>
      <c r="P3854" s="2">
        <f t="shared" si="180"/>
        <v>5227303.928691105</v>
      </c>
      <c r="Q3854" s="7">
        <f t="shared" si="181"/>
        <v>16.197854380553572</v>
      </c>
      <c r="R3854" s="44">
        <v>1.3406496353533432</v>
      </c>
      <c r="S3854" s="46">
        <v>1.1186575129023701</v>
      </c>
      <c r="T3854" s="48">
        <v>1.0295208109878795</v>
      </c>
      <c r="U3854" s="50">
        <v>0.80284761122438153</v>
      </c>
      <c r="V3854" s="52">
        <v>0.71494937239855916</v>
      </c>
      <c r="W3854" s="54">
        <v>0.61829605722750891</v>
      </c>
      <c r="X3854" s="26">
        <f t="shared" si="182"/>
        <v>-0.72136650170058614</v>
      </c>
      <c r="Y3854" s="26">
        <v>-0.72136650170058614</v>
      </c>
      <c r="Z3854">
        <v>3844</v>
      </c>
      <c r="AA3854">
        <v>406</v>
      </c>
    </row>
    <row r="3855" spans="1:27" x14ac:dyDescent="0.2">
      <c r="A3855">
        <v>854</v>
      </c>
      <c r="B3855">
        <v>493</v>
      </c>
      <c r="C3855">
        <v>1</v>
      </c>
      <c r="D3855" t="s">
        <v>988</v>
      </c>
      <c r="E3855" t="s">
        <v>989</v>
      </c>
      <c r="F3855" t="s">
        <v>8510</v>
      </c>
      <c r="J3855" s="37">
        <v>3951295.6190843531</v>
      </c>
      <c r="K3855" s="38">
        <v>2495208.6027872767</v>
      </c>
      <c r="L3855" s="39">
        <v>2514561.0371141364</v>
      </c>
      <c r="M3855" s="40">
        <v>2040865.2572611235</v>
      </c>
      <c r="N3855" s="41">
        <v>1933847.8335259866</v>
      </c>
      <c r="O3855" s="42">
        <v>1841970.4905548433</v>
      </c>
      <c r="P3855" s="2">
        <f t="shared" si="180"/>
        <v>990382.62643553398</v>
      </c>
      <c r="Q3855" s="7">
        <f t="shared" si="181"/>
        <v>3.0689001027820155</v>
      </c>
      <c r="R3855" s="44">
        <v>1.5740248404552037</v>
      </c>
      <c r="S3855" s="46">
        <v>0.99398291131019767</v>
      </c>
      <c r="T3855" s="48">
        <v>1.0016920819950308</v>
      </c>
      <c r="U3855" s="50">
        <v>0.81299222347110089</v>
      </c>
      <c r="V3855" s="52">
        <v>0.77036112229329001</v>
      </c>
      <c r="W3855" s="54">
        <v>0.73376117279492414</v>
      </c>
      <c r="X3855" s="26">
        <f t="shared" si="182"/>
        <v>-0.7229833662680073</v>
      </c>
      <c r="Y3855" s="26">
        <v>-0.7229833662680073</v>
      </c>
      <c r="Z3855">
        <v>3845</v>
      </c>
      <c r="AA3855">
        <v>405</v>
      </c>
    </row>
    <row r="3856" spans="1:27" x14ac:dyDescent="0.2">
      <c r="A3856">
        <v>5577</v>
      </c>
      <c r="B3856">
        <v>2963</v>
      </c>
      <c r="C3856">
        <v>1</v>
      </c>
      <c r="D3856" t="s">
        <v>5928</v>
      </c>
      <c r="E3856" t="s">
        <v>5929</v>
      </c>
      <c r="F3856" t="s">
        <v>8510</v>
      </c>
      <c r="J3856" s="37">
        <v>138794.76231622466</v>
      </c>
      <c r="K3856" s="38">
        <v>111385.70526492647</v>
      </c>
      <c r="L3856" s="39">
        <v>105686.19254076235</v>
      </c>
      <c r="M3856" s="40">
        <v>92267.756236273679</v>
      </c>
      <c r="N3856" s="41">
        <v>78683.286630152827</v>
      </c>
      <c r="O3856" s="42">
        <v>69064.50861996763</v>
      </c>
      <c r="P3856" s="2">
        <f t="shared" si="180"/>
        <v>165897.15559126914</v>
      </c>
      <c r="Q3856" s="7">
        <f t="shared" si="181"/>
        <v>0.51406576029878448</v>
      </c>
      <c r="R3856" s="44">
        <v>1.5282778494825446</v>
      </c>
      <c r="S3856" s="46">
        <v>1.2264749999537932</v>
      </c>
      <c r="T3856" s="48">
        <v>1.1637173072006732</v>
      </c>
      <c r="U3856" s="50">
        <v>1.0159660618610267</v>
      </c>
      <c r="V3856" s="52">
        <v>0.86638661340386758</v>
      </c>
      <c r="W3856" s="54">
        <v>0.76047364430663655</v>
      </c>
      <c r="X3856" s="26">
        <f t="shared" si="182"/>
        <v>-0.72386249012413773</v>
      </c>
      <c r="Y3856" s="26">
        <v>-0.72386249012413773</v>
      </c>
      <c r="Z3856">
        <v>3846</v>
      </c>
      <c r="AA3856">
        <v>404</v>
      </c>
    </row>
    <row r="3857" spans="1:27" x14ac:dyDescent="0.2">
      <c r="A3857">
        <v>679</v>
      </c>
      <c r="B3857">
        <v>1792</v>
      </c>
      <c r="C3857">
        <v>1</v>
      </c>
      <c r="D3857" t="s">
        <v>3586</v>
      </c>
      <c r="E3857" t="s">
        <v>3587</v>
      </c>
      <c r="F3857" t="s">
        <v>8510</v>
      </c>
      <c r="J3857" s="37">
        <v>442872.74263131706</v>
      </c>
      <c r="K3857" s="38">
        <v>305418.57663774298</v>
      </c>
      <c r="L3857" s="39">
        <v>242113.3389254417</v>
      </c>
      <c r="M3857" s="40">
        <v>192999.54886631365</v>
      </c>
      <c r="N3857" s="41">
        <v>194321.64544206133</v>
      </c>
      <c r="O3857" s="42">
        <v>197664.51809801068</v>
      </c>
      <c r="P3857" s="2">
        <f t="shared" si="180"/>
        <v>151474.58379512286</v>
      </c>
      <c r="Q3857" s="7">
        <f t="shared" si="181"/>
        <v>0.46937451583817164</v>
      </c>
      <c r="R3857" s="44">
        <v>1.3961294156578639</v>
      </c>
      <c r="S3857" s="46">
        <v>0.96281350800422039</v>
      </c>
      <c r="T3857" s="48">
        <v>0.76324759204778525</v>
      </c>
      <c r="U3857" s="50">
        <v>0.60841935265650715</v>
      </c>
      <c r="V3857" s="52">
        <v>0.61258718179129423</v>
      </c>
      <c r="W3857" s="54">
        <v>0.62312538475235224</v>
      </c>
      <c r="X3857" s="26">
        <f t="shared" si="182"/>
        <v>-0.72436105322251643</v>
      </c>
      <c r="Y3857" s="26">
        <v>-0.72436105322251643</v>
      </c>
      <c r="Z3857">
        <v>3847</v>
      </c>
      <c r="AA3857">
        <v>403</v>
      </c>
    </row>
    <row r="3858" spans="1:27" x14ac:dyDescent="0.2">
      <c r="A3858">
        <v>1860</v>
      </c>
      <c r="B3858">
        <v>3090</v>
      </c>
      <c r="C3858">
        <v>1</v>
      </c>
      <c r="D3858" t="s">
        <v>6182</v>
      </c>
      <c r="E3858" t="s">
        <v>6183</v>
      </c>
      <c r="F3858" t="s">
        <v>8510</v>
      </c>
      <c r="J3858" s="37">
        <v>109949.61872393207</v>
      </c>
      <c r="K3858" s="38">
        <v>88557.03950741142</v>
      </c>
      <c r="L3858" s="39">
        <v>88458.376865676881</v>
      </c>
      <c r="M3858" s="40">
        <v>58578.142912809439</v>
      </c>
      <c r="N3858" s="41">
        <v>49640.721284876228</v>
      </c>
      <c r="O3858" s="42">
        <v>54519.94816315436</v>
      </c>
      <c r="P3858" s="2">
        <f t="shared" si="180"/>
        <v>249029.27926860654</v>
      </c>
      <c r="Q3858" s="7">
        <f t="shared" si="181"/>
        <v>0.77166739434206355</v>
      </c>
      <c r="R3858" s="44">
        <v>1.3160493975709986</v>
      </c>
      <c r="S3858" s="46">
        <v>1.059989473788254</v>
      </c>
      <c r="T3858" s="48">
        <v>1.0588085246251331</v>
      </c>
      <c r="U3858" s="50">
        <v>0.70115504342763701</v>
      </c>
      <c r="V3858" s="52">
        <v>0.59417797078482548</v>
      </c>
      <c r="W3858" s="54">
        <v>0.65258020690256169</v>
      </c>
      <c r="X3858" s="26">
        <f t="shared" si="182"/>
        <v>-0.72463342050713797</v>
      </c>
      <c r="Y3858" s="26">
        <v>-0.72463342050713797</v>
      </c>
      <c r="Z3858">
        <v>3848</v>
      </c>
      <c r="AA3858">
        <v>402</v>
      </c>
    </row>
    <row r="3859" spans="1:27" x14ac:dyDescent="0.2">
      <c r="A3859">
        <v>1906</v>
      </c>
      <c r="B3859">
        <v>1088</v>
      </c>
      <c r="C3859">
        <v>1</v>
      </c>
      <c r="D3859" t="s">
        <v>2178</v>
      </c>
      <c r="E3859" t="s">
        <v>2179</v>
      </c>
      <c r="F3859" t="s">
        <v>8510</v>
      </c>
      <c r="J3859" s="37">
        <v>895640.1594056316</v>
      </c>
      <c r="K3859" s="38">
        <v>574765.8198520221</v>
      </c>
      <c r="L3859" s="39">
        <v>572727.45105847728</v>
      </c>
      <c r="M3859" s="40">
        <v>406635.78511422063</v>
      </c>
      <c r="N3859" s="41">
        <v>388108.939813281</v>
      </c>
      <c r="O3859" s="42">
        <v>388649.39244294428</v>
      </c>
      <c r="P3859" s="2">
        <f t="shared" si="180"/>
        <v>857191.36178248317</v>
      </c>
      <c r="Q3859" s="7">
        <f t="shared" si="181"/>
        <v>2.6561801348898681</v>
      </c>
      <c r="R3859" s="44">
        <v>1.3944665641751679</v>
      </c>
      <c r="S3859" s="46">
        <v>0.89488139806756994</v>
      </c>
      <c r="T3859" s="48">
        <v>0.89170776064387214</v>
      </c>
      <c r="U3859" s="50">
        <v>0.63311141219393352</v>
      </c>
      <c r="V3859" s="52">
        <v>0.60426604830476738</v>
      </c>
      <c r="W3859" s="54">
        <v>0.60510750579600603</v>
      </c>
      <c r="X3859" s="26">
        <f t="shared" si="182"/>
        <v>-0.72531966994773656</v>
      </c>
      <c r="Y3859" s="26">
        <v>-0.72531966994773656</v>
      </c>
      <c r="Z3859">
        <v>3849</v>
      </c>
      <c r="AA3859">
        <v>401</v>
      </c>
    </row>
    <row r="3860" spans="1:27" x14ac:dyDescent="0.2">
      <c r="A3860">
        <v>5645</v>
      </c>
      <c r="B3860">
        <v>880</v>
      </c>
      <c r="C3860">
        <v>1</v>
      </c>
      <c r="D3860" t="s">
        <v>1762</v>
      </c>
      <c r="E3860" t="s">
        <v>1763</v>
      </c>
      <c r="F3860" t="s">
        <v>8510</v>
      </c>
      <c r="J3860" s="37">
        <v>1732279.0280567501</v>
      </c>
      <c r="K3860" s="38">
        <v>1381594.9014724235</v>
      </c>
      <c r="L3860" s="39">
        <v>1370028.5709525067</v>
      </c>
      <c r="M3860" s="40">
        <v>996605.92251440289</v>
      </c>
      <c r="N3860" s="41">
        <v>840635.41496821365</v>
      </c>
      <c r="O3860" s="42">
        <v>873747.3085967527</v>
      </c>
      <c r="P3860" s="2">
        <f t="shared" si="180"/>
        <v>733384.96885269182</v>
      </c>
      <c r="Q3860" s="7">
        <f t="shared" si="181"/>
        <v>2.2725410828249344</v>
      </c>
      <c r="R3860" s="44">
        <v>1.4002080466825924</v>
      </c>
      <c r="S3860" s="46">
        <v>1.1167486686411325</v>
      </c>
      <c r="T3860" s="48">
        <v>1.1073995575555211</v>
      </c>
      <c r="U3860" s="50">
        <v>0.80556054161874868</v>
      </c>
      <c r="V3860" s="52">
        <v>0.67948895836098056</v>
      </c>
      <c r="W3860" s="54">
        <v>0.70625343403069329</v>
      </c>
      <c r="X3860" s="26">
        <f t="shared" si="182"/>
        <v>-0.72619874429096065</v>
      </c>
      <c r="Y3860" s="26">
        <v>-0.72619874429096065</v>
      </c>
      <c r="Z3860">
        <v>3850</v>
      </c>
      <c r="AA3860">
        <v>400</v>
      </c>
    </row>
    <row r="3861" spans="1:27" x14ac:dyDescent="0.2">
      <c r="A3861">
        <v>4115</v>
      </c>
      <c r="B3861">
        <v>1563</v>
      </c>
      <c r="C3861">
        <v>1</v>
      </c>
      <c r="D3861" t="s">
        <v>3128</v>
      </c>
      <c r="E3861" t="s">
        <v>3129</v>
      </c>
      <c r="F3861" t="s">
        <v>8510</v>
      </c>
      <c r="J3861" s="37">
        <v>626134.52273716999</v>
      </c>
      <c r="K3861" s="38">
        <v>479975.85854099697</v>
      </c>
      <c r="L3861" s="39">
        <v>447255.34103686799</v>
      </c>
      <c r="M3861" s="40">
        <v>337007.78191636433</v>
      </c>
      <c r="N3861" s="41">
        <v>327534.04145612533</v>
      </c>
      <c r="O3861" s="42">
        <v>319078.57491236803</v>
      </c>
      <c r="P3861" s="2">
        <f t="shared" si="180"/>
        <v>4929586.4535756567</v>
      </c>
      <c r="Q3861" s="7">
        <f t="shared" si="181"/>
        <v>15.275316802052062</v>
      </c>
      <c r="R3861" s="44">
        <v>1.5136357704313799</v>
      </c>
      <c r="S3861" s="46">
        <v>1.1603075729720282</v>
      </c>
      <c r="T3861" s="48">
        <v>1.0812080441602852</v>
      </c>
      <c r="U3861" s="50">
        <v>0.81469239452313691</v>
      </c>
      <c r="V3861" s="52">
        <v>0.79179029933484757</v>
      </c>
      <c r="W3861" s="54">
        <v>0.77134980907028317</v>
      </c>
      <c r="X3861" s="26">
        <f t="shared" si="182"/>
        <v>-0.72621389676488213</v>
      </c>
      <c r="Y3861" s="26">
        <v>-0.72621389676488213</v>
      </c>
      <c r="Z3861">
        <v>3851</v>
      </c>
      <c r="AA3861">
        <v>399</v>
      </c>
    </row>
    <row r="3862" spans="1:27" x14ac:dyDescent="0.2">
      <c r="A3862">
        <v>1233</v>
      </c>
      <c r="B3862">
        <v>110</v>
      </c>
      <c r="C3862">
        <v>1</v>
      </c>
      <c r="D3862" t="s">
        <v>222</v>
      </c>
      <c r="E3862" t="s">
        <v>223</v>
      </c>
      <c r="F3862" t="s">
        <v>8510</v>
      </c>
      <c r="J3862" s="37">
        <v>16511274.257359499</v>
      </c>
      <c r="K3862" s="38">
        <v>12860686.637501433</v>
      </c>
      <c r="L3862" s="39">
        <v>12437325.540163567</v>
      </c>
      <c r="M3862" s="40">
        <v>10189316.102812206</v>
      </c>
      <c r="N3862" s="41">
        <v>9632001.4176811296</v>
      </c>
      <c r="O3862" s="42">
        <v>9233038.3844141439</v>
      </c>
      <c r="P3862" s="2">
        <f t="shared" si="180"/>
        <v>5696356.6795605086</v>
      </c>
      <c r="Q3862" s="7">
        <f t="shared" si="181"/>
        <v>17.651308830309105</v>
      </c>
      <c r="R3862" s="44">
        <v>1.7375331219400778</v>
      </c>
      <c r="S3862" s="46">
        <v>1.3533703489656943</v>
      </c>
      <c r="T3862" s="48">
        <v>1.3088187342508237</v>
      </c>
      <c r="U3862" s="50">
        <v>1.0722536578703095</v>
      </c>
      <c r="V3862" s="52">
        <v>1.0136056874190142</v>
      </c>
      <c r="W3862" s="54">
        <v>0.97162155742843603</v>
      </c>
      <c r="X3862" s="26">
        <f t="shared" si="182"/>
        <v>-0.72648812622553771</v>
      </c>
      <c r="Y3862" s="26">
        <v>-0.72648812622553771</v>
      </c>
      <c r="Z3862">
        <v>3852</v>
      </c>
      <c r="AA3862">
        <v>398</v>
      </c>
    </row>
    <row r="3863" spans="1:27" x14ac:dyDescent="0.2">
      <c r="A3863">
        <v>4528</v>
      </c>
      <c r="B3863">
        <v>726</v>
      </c>
      <c r="C3863">
        <v>1</v>
      </c>
      <c r="D3863" t="s">
        <v>1454</v>
      </c>
      <c r="E3863" t="s">
        <v>1455</v>
      </c>
      <c r="F3863" t="s">
        <v>8510</v>
      </c>
      <c r="J3863" s="37">
        <v>2159674.9747068733</v>
      </c>
      <c r="K3863" s="38">
        <v>1608320.9061759568</v>
      </c>
      <c r="L3863" s="39">
        <v>1471409.863721747</v>
      </c>
      <c r="M3863" s="40">
        <v>1206206.5894697399</v>
      </c>
      <c r="N3863" s="41">
        <v>1216684.3932651132</v>
      </c>
      <c r="O3863" s="42">
        <v>1063553.3623998731</v>
      </c>
      <c r="P3863" s="2">
        <f t="shared" si="180"/>
        <v>1344047.1284934301</v>
      </c>
      <c r="Q3863" s="7">
        <f t="shared" si="181"/>
        <v>4.1648008160468759</v>
      </c>
      <c r="R3863" s="44">
        <v>1.5875431839389216</v>
      </c>
      <c r="S3863" s="46">
        <v>1.1822514600988325</v>
      </c>
      <c r="T3863" s="48">
        <v>1.0816103012209073</v>
      </c>
      <c r="U3863" s="50">
        <v>0.88666353593081904</v>
      </c>
      <c r="V3863" s="52">
        <v>0.89436560508141061</v>
      </c>
      <c r="W3863" s="54">
        <v>0.78180138724921189</v>
      </c>
      <c r="X3863" s="26">
        <f t="shared" si="182"/>
        <v>-0.72675904482727183</v>
      </c>
      <c r="Y3863" s="26">
        <v>-0.72675904482727183</v>
      </c>
      <c r="Z3863">
        <v>3853</v>
      </c>
      <c r="AA3863">
        <v>397</v>
      </c>
    </row>
    <row r="3864" spans="1:27" x14ac:dyDescent="0.2">
      <c r="A3864">
        <v>4620</v>
      </c>
      <c r="B3864">
        <v>827</v>
      </c>
      <c r="C3864">
        <v>1</v>
      </c>
      <c r="D3864" t="s">
        <v>1656</v>
      </c>
      <c r="E3864" t="s">
        <v>1657</v>
      </c>
      <c r="F3864" t="s">
        <v>8510</v>
      </c>
      <c r="J3864" s="37">
        <v>1765338.4404226467</v>
      </c>
      <c r="K3864" s="38">
        <v>1572776.2158924632</v>
      </c>
      <c r="L3864" s="39">
        <v>1540789.31210264</v>
      </c>
      <c r="M3864" s="40">
        <v>1121986.2144180066</v>
      </c>
      <c r="N3864" s="41">
        <v>1073089.5969342219</v>
      </c>
      <c r="O3864" s="42">
        <v>1053519.6435273739</v>
      </c>
      <c r="P3864" s="2">
        <f t="shared" si="180"/>
        <v>22326789.56249069</v>
      </c>
      <c r="Q3864" s="7">
        <f t="shared" si="181"/>
        <v>69.184055691409213</v>
      </c>
      <c r="R3864" s="44">
        <v>1.6420528290498564</v>
      </c>
      <c r="S3864" s="46">
        <v>1.4629385366752909</v>
      </c>
      <c r="T3864" s="48">
        <v>1.4331854963188764</v>
      </c>
      <c r="U3864" s="50">
        <v>1.0436302724473272</v>
      </c>
      <c r="V3864" s="52">
        <v>0.99814843891800431</v>
      </c>
      <c r="W3864" s="54">
        <v>0.97994518869682001</v>
      </c>
      <c r="X3864" s="26">
        <f t="shared" si="182"/>
        <v>-0.72778053127265585</v>
      </c>
      <c r="Y3864" s="26">
        <v>-0.72778053127265585</v>
      </c>
      <c r="Z3864">
        <v>3854</v>
      </c>
      <c r="AA3864">
        <v>396</v>
      </c>
    </row>
    <row r="3865" spans="1:27" x14ac:dyDescent="0.2">
      <c r="A3865">
        <v>5931</v>
      </c>
      <c r="B3865">
        <v>19</v>
      </c>
      <c r="C3865">
        <v>1</v>
      </c>
      <c r="D3865" t="s">
        <v>40</v>
      </c>
      <c r="E3865" t="s">
        <v>41</v>
      </c>
      <c r="F3865" t="s">
        <v>8510</v>
      </c>
      <c r="J3865" s="37">
        <v>81447644.308056742</v>
      </c>
      <c r="K3865" s="38">
        <v>101877612.12823124</v>
      </c>
      <c r="L3865" s="39">
        <v>79934908.655750766</v>
      </c>
      <c r="M3865" s="40">
        <v>54361910.462385096</v>
      </c>
      <c r="N3865" s="41">
        <v>42888240.684558734</v>
      </c>
      <c r="O3865" s="42">
        <v>50686592.217924297</v>
      </c>
      <c r="P3865" s="2">
        <f t="shared" si="180"/>
        <v>21503855.091922104</v>
      </c>
      <c r="Q3865" s="7">
        <f t="shared" si="181"/>
        <v>66.634027435763926</v>
      </c>
      <c r="R3865" s="44">
        <v>1.1659158898684285</v>
      </c>
      <c r="S3865" s="46">
        <v>1.458369088649107</v>
      </c>
      <c r="T3865" s="48">
        <v>1.1442612115879476</v>
      </c>
      <c r="U3865" s="50">
        <v>0.77818598377104831</v>
      </c>
      <c r="V3865" s="52">
        <v>0.61394140650035067</v>
      </c>
      <c r="W3865" s="54">
        <v>0.72557412522136766</v>
      </c>
      <c r="X3865" s="26">
        <f t="shared" si="182"/>
        <v>-0.7287238710712105</v>
      </c>
      <c r="Y3865" s="26">
        <v>-0.7287238710712105</v>
      </c>
      <c r="Z3865">
        <v>3855</v>
      </c>
      <c r="AA3865">
        <v>395</v>
      </c>
    </row>
    <row r="3866" spans="1:27" x14ac:dyDescent="0.2">
      <c r="A3866">
        <v>5266</v>
      </c>
      <c r="B3866">
        <v>2829</v>
      </c>
      <c r="C3866">
        <v>1</v>
      </c>
      <c r="D3866" t="s">
        <v>5660</v>
      </c>
      <c r="E3866" t="s">
        <v>5661</v>
      </c>
      <c r="F3866" t="s">
        <v>8510</v>
      </c>
      <c r="J3866" s="37">
        <v>119469.49928548001</v>
      </c>
      <c r="K3866" s="38">
        <v>119302.69571155529</v>
      </c>
      <c r="L3866" s="39">
        <v>99617.386059759301</v>
      </c>
      <c r="M3866" s="40">
        <v>79425.056731820601</v>
      </c>
      <c r="N3866" s="41">
        <v>65412.8082309487</v>
      </c>
      <c r="O3866" s="42">
        <v>66846.245128875002</v>
      </c>
      <c r="P3866" s="2">
        <f t="shared" si="180"/>
        <v>219390.14149482586</v>
      </c>
      <c r="Q3866" s="7">
        <f t="shared" si="181"/>
        <v>0.67982455448157797</v>
      </c>
      <c r="R3866" s="44">
        <v>1.3710642697576019</v>
      </c>
      <c r="S3866" s="46">
        <v>1.369149986851556</v>
      </c>
      <c r="T3866" s="48">
        <v>1.1432360517960651</v>
      </c>
      <c r="U3866" s="50">
        <v>0.91150342187551736</v>
      </c>
      <c r="V3866" s="52">
        <v>0.75069507017562109</v>
      </c>
      <c r="W3866" s="54">
        <v>0.76714557951443252</v>
      </c>
      <c r="X3866" s="26">
        <f t="shared" si="182"/>
        <v>-0.72952726159488557</v>
      </c>
      <c r="Y3866" s="26">
        <v>-0.72952726159488557</v>
      </c>
      <c r="Z3866">
        <v>3856</v>
      </c>
      <c r="AA3866">
        <v>394</v>
      </c>
    </row>
    <row r="3867" spans="1:27" x14ac:dyDescent="0.2">
      <c r="A3867">
        <v>4733</v>
      </c>
      <c r="B3867">
        <v>1506</v>
      </c>
      <c r="C3867">
        <v>1</v>
      </c>
      <c r="D3867" t="s">
        <v>3014</v>
      </c>
      <c r="E3867" t="s">
        <v>3015</v>
      </c>
      <c r="F3867" t="s">
        <v>8510</v>
      </c>
      <c r="J3867" s="37">
        <v>641311.99070852355</v>
      </c>
      <c r="K3867" s="38">
        <v>584791.51640305331</v>
      </c>
      <c r="L3867" s="39">
        <v>489749.43964125565</v>
      </c>
      <c r="M3867" s="40">
        <v>391460.96517157863</v>
      </c>
      <c r="N3867" s="41">
        <v>319310.78370417171</v>
      </c>
      <c r="O3867" s="42">
        <v>330243.28606495966</v>
      </c>
      <c r="P3867" s="2">
        <f t="shared" si="180"/>
        <v>174460.69391938174</v>
      </c>
      <c r="Q3867" s="7">
        <f t="shared" si="181"/>
        <v>0.54060160912512012</v>
      </c>
      <c r="R3867" s="44">
        <v>1.3411040825420419</v>
      </c>
      <c r="S3867" s="46">
        <v>1.2229091322893033</v>
      </c>
      <c r="T3867" s="48">
        <v>1.0241582606305633</v>
      </c>
      <c r="U3867" s="50">
        <v>0.81861856031639402</v>
      </c>
      <c r="V3867" s="52">
        <v>0.66773895051027332</v>
      </c>
      <c r="W3867" s="54">
        <v>0.69060087070024978</v>
      </c>
      <c r="X3867" s="26">
        <f t="shared" si="182"/>
        <v>-0.73193804355146019</v>
      </c>
      <c r="Y3867" s="26">
        <v>-0.73193804355146019</v>
      </c>
      <c r="Z3867">
        <v>3857</v>
      </c>
      <c r="AA3867">
        <v>393</v>
      </c>
    </row>
    <row r="3868" spans="1:27" x14ac:dyDescent="0.2">
      <c r="A3868">
        <v>237</v>
      </c>
      <c r="B3868">
        <v>3920</v>
      </c>
      <c r="C3868">
        <v>1</v>
      </c>
      <c r="D3868" t="s">
        <v>7842</v>
      </c>
      <c r="E3868" t="s">
        <v>7843</v>
      </c>
      <c r="F3868" t="s">
        <v>8510</v>
      </c>
      <c r="J3868" s="37">
        <v>29610.604134591802</v>
      </c>
      <c r="K3868" s="38">
        <v>24293.0773488421</v>
      </c>
      <c r="L3868" s="39">
        <v>24570.311288875866</v>
      </c>
      <c r="M3868" s="40">
        <v>17875.479431231433</v>
      </c>
      <c r="N3868" s="41">
        <v>15561.769485528004</v>
      </c>
      <c r="O3868" s="42">
        <v>12222.090989948463</v>
      </c>
      <c r="P3868" s="2">
        <f t="shared" si="180"/>
        <v>28694.167532710235</v>
      </c>
      <c r="Q3868" s="7">
        <f t="shared" si="181"/>
        <v>8.8914659183099862E-2</v>
      </c>
      <c r="R3868" s="44">
        <v>1.2664748552536107</v>
      </c>
      <c r="S3868" s="46">
        <v>1.0390389699309557</v>
      </c>
      <c r="T3868" s="48">
        <v>1.0508965400257677</v>
      </c>
      <c r="U3868" s="50">
        <v>0.76455195315689262</v>
      </c>
      <c r="V3868" s="52">
        <v>0.66559228805636206</v>
      </c>
      <c r="W3868" s="54">
        <v>0.52275093230227421</v>
      </c>
      <c r="X3868" s="26">
        <f t="shared" si="182"/>
        <v>-0.73218632103561976</v>
      </c>
      <c r="Y3868" s="26">
        <v>-0.73218632103561976</v>
      </c>
      <c r="Z3868">
        <v>3858</v>
      </c>
      <c r="AA3868">
        <v>392</v>
      </c>
    </row>
    <row r="3869" spans="1:27" x14ac:dyDescent="0.2">
      <c r="A3869">
        <v>1158</v>
      </c>
      <c r="B3869">
        <v>3393</v>
      </c>
      <c r="C3869">
        <v>1</v>
      </c>
      <c r="D3869" t="s">
        <v>6788</v>
      </c>
      <c r="E3869" t="s">
        <v>6789</v>
      </c>
      <c r="F3869" t="s">
        <v>8510</v>
      </c>
      <c r="J3869" s="37">
        <v>66181.171768978005</v>
      </c>
      <c r="K3869" s="38">
        <v>42107.203995216965</v>
      </c>
      <c r="L3869" s="39">
        <v>47131.883576772001</v>
      </c>
      <c r="M3869" s="40">
        <v>35054.800661219335</v>
      </c>
      <c r="N3869" s="41">
        <v>33275.782047244837</v>
      </c>
      <c r="O3869" s="42">
        <v>27777.730930828668</v>
      </c>
      <c r="P3869" s="2">
        <f t="shared" si="180"/>
        <v>290861.48145030171</v>
      </c>
      <c r="Q3869" s="7">
        <f t="shared" si="181"/>
        <v>0.90129290083650604</v>
      </c>
      <c r="R3869" s="44">
        <v>1.47109762737147</v>
      </c>
      <c r="S3869" s="46">
        <v>0.93597327210887971</v>
      </c>
      <c r="T3869" s="48">
        <v>1.0476635612522995</v>
      </c>
      <c r="U3869" s="50">
        <v>0.77921004875396072</v>
      </c>
      <c r="V3869" s="52">
        <v>0.73966541706923861</v>
      </c>
      <c r="W3869" s="54">
        <v>0.6174528642186986</v>
      </c>
      <c r="X3869" s="26">
        <f t="shared" si="182"/>
        <v>-0.73222869905444565</v>
      </c>
      <c r="Y3869" s="26">
        <v>-0.73222869905444565</v>
      </c>
      <c r="Z3869">
        <v>3859</v>
      </c>
      <c r="AA3869">
        <v>391</v>
      </c>
    </row>
    <row r="3870" spans="1:27" x14ac:dyDescent="0.2">
      <c r="A3870">
        <v>3444</v>
      </c>
      <c r="B3870">
        <v>1239</v>
      </c>
      <c r="C3870">
        <v>1</v>
      </c>
      <c r="D3870" t="s">
        <v>2480</v>
      </c>
      <c r="E3870" t="s">
        <v>2481</v>
      </c>
      <c r="F3870" t="s">
        <v>8510</v>
      </c>
      <c r="J3870" s="37">
        <v>836910.3380452866</v>
      </c>
      <c r="K3870" s="38">
        <v>795612.44612760097</v>
      </c>
      <c r="L3870" s="39">
        <v>732612.53769509576</v>
      </c>
      <c r="M3870" s="40">
        <v>693033.0482011087</v>
      </c>
      <c r="N3870" s="41">
        <v>528626.59820164705</v>
      </c>
      <c r="O3870" s="42">
        <v>515541.79113162536</v>
      </c>
      <c r="P3870" s="2">
        <f t="shared" si="180"/>
        <v>522084.19466663618</v>
      </c>
      <c r="Q3870" s="7">
        <f t="shared" si="181"/>
        <v>1.6177830627338832</v>
      </c>
      <c r="R3870" s="44">
        <v>1.759402853377972</v>
      </c>
      <c r="S3870" s="46">
        <v>1.6725839606299422</v>
      </c>
      <c r="T3870" s="48">
        <v>1.5401417937455097</v>
      </c>
      <c r="U3870" s="50">
        <v>1.4569354291143726</v>
      </c>
      <c r="V3870" s="52">
        <v>1.111310379340948</v>
      </c>
      <c r="W3870" s="54">
        <v>1.0838027171119617</v>
      </c>
      <c r="X3870" s="26">
        <f t="shared" si="182"/>
        <v>-0.73500396997545314</v>
      </c>
      <c r="Y3870" s="26">
        <v>-0.73500396997545314</v>
      </c>
      <c r="Z3870">
        <v>3860</v>
      </c>
      <c r="AA3870">
        <v>390</v>
      </c>
    </row>
    <row r="3871" spans="1:27" x14ac:dyDescent="0.2">
      <c r="A3871">
        <v>3817</v>
      </c>
      <c r="B3871">
        <v>1488</v>
      </c>
      <c r="C3871">
        <v>1</v>
      </c>
      <c r="D3871" t="s">
        <v>2978</v>
      </c>
      <c r="E3871" t="s">
        <v>2979</v>
      </c>
      <c r="F3871" t="s">
        <v>8510</v>
      </c>
      <c r="J3871" s="37">
        <v>732149.72317494068</v>
      </c>
      <c r="K3871" s="38">
        <v>433827.7111338423</v>
      </c>
      <c r="L3871" s="39">
        <v>454905.7900252713</v>
      </c>
      <c r="M3871" s="40">
        <v>395865.81811855064</v>
      </c>
      <c r="N3871" s="41">
        <v>421129.10016035871</v>
      </c>
      <c r="O3871" s="42">
        <v>374107.56803001167</v>
      </c>
      <c r="P3871" s="2">
        <f t="shared" si="180"/>
        <v>444170.07930770586</v>
      </c>
      <c r="Q3871" s="7">
        <f t="shared" si="181"/>
        <v>1.3763504787498837</v>
      </c>
      <c r="R3871" s="44">
        <v>1.9969889850183855</v>
      </c>
      <c r="S3871" s="46">
        <v>1.1832950735446972</v>
      </c>
      <c r="T3871" s="48">
        <v>1.2407869908932401</v>
      </c>
      <c r="U3871" s="50">
        <v>1.079751385959542</v>
      </c>
      <c r="V3871" s="52">
        <v>1.1486587342326886</v>
      </c>
      <c r="W3871" s="54">
        <v>1.0204042546492085</v>
      </c>
      <c r="X3871" s="26">
        <f t="shared" si="182"/>
        <v>-0.73540975353080129</v>
      </c>
      <c r="Y3871" s="26">
        <v>-0.73540975353080129</v>
      </c>
      <c r="Z3871">
        <v>3861</v>
      </c>
      <c r="AA3871">
        <v>389</v>
      </c>
    </row>
    <row r="3872" spans="1:27" x14ac:dyDescent="0.2">
      <c r="A3872">
        <v>1162</v>
      </c>
      <c r="B3872">
        <v>1190</v>
      </c>
      <c r="C3872">
        <v>1</v>
      </c>
      <c r="D3872" t="s">
        <v>2382</v>
      </c>
      <c r="E3872" t="s">
        <v>2383</v>
      </c>
      <c r="F3872" t="s">
        <v>8510</v>
      </c>
      <c r="J3872" s="37">
        <v>841176.84096315631</v>
      </c>
      <c r="K3872" s="38">
        <v>643514.90325277636</v>
      </c>
      <c r="L3872" s="39">
        <v>626682.4119474371</v>
      </c>
      <c r="M3872" s="40">
        <v>454512.44748156937</v>
      </c>
      <c r="N3872" s="41">
        <v>430749.94920810498</v>
      </c>
      <c r="O3872" s="42">
        <v>381263.56655919267</v>
      </c>
      <c r="P3872" s="2">
        <f t="shared" si="180"/>
        <v>342187.84615070216</v>
      </c>
      <c r="Q3872" s="7">
        <f t="shared" si="181"/>
        <v>1.0603379827069312</v>
      </c>
      <c r="R3872" s="44">
        <v>1.3938834723885596</v>
      </c>
      <c r="S3872" s="46">
        <v>1.0663450825069207</v>
      </c>
      <c r="T3872" s="48">
        <v>1.038452574906769</v>
      </c>
      <c r="U3872" s="50">
        <v>0.75315600440690422</v>
      </c>
      <c r="V3872" s="52">
        <v>0.71378003493998632</v>
      </c>
      <c r="W3872" s="54">
        <v>0.63177795461210418</v>
      </c>
      <c r="X3872" s="26">
        <f t="shared" si="182"/>
        <v>-0.73621704315470649</v>
      </c>
      <c r="Y3872" s="26">
        <v>-0.73621704315470649</v>
      </c>
      <c r="Z3872">
        <v>3862</v>
      </c>
      <c r="AA3872">
        <v>388</v>
      </c>
    </row>
    <row r="3873" spans="1:27" x14ac:dyDescent="0.2">
      <c r="A3873">
        <v>4689</v>
      </c>
      <c r="B3873">
        <v>1976</v>
      </c>
      <c r="C3873">
        <v>1</v>
      </c>
      <c r="D3873" t="s">
        <v>3954</v>
      </c>
      <c r="E3873" t="s">
        <v>3955</v>
      </c>
      <c r="F3873" t="s">
        <v>8510</v>
      </c>
      <c r="J3873" s="37">
        <v>303112.12574221165</v>
      </c>
      <c r="K3873" s="38">
        <v>276949.25346974336</v>
      </c>
      <c r="L3873" s="39">
        <v>210092.65920887099</v>
      </c>
      <c r="M3873" s="40">
        <v>184716.9589362643</v>
      </c>
      <c r="N3873" s="41">
        <v>165204.34992722166</v>
      </c>
      <c r="O3873" s="42">
        <v>141132.34131899732</v>
      </c>
      <c r="P3873" s="2">
        <f t="shared" si="180"/>
        <v>99663.475284596119</v>
      </c>
      <c r="Q3873" s="7">
        <f t="shared" si="181"/>
        <v>0.30882735760956803</v>
      </c>
      <c r="R3873" s="44">
        <v>1.3346767768089445</v>
      </c>
      <c r="S3873" s="46">
        <v>1.2194752554208503</v>
      </c>
      <c r="T3873" s="48">
        <v>0.92508932969112956</v>
      </c>
      <c r="U3873" s="50">
        <v>0.81335391902030529</v>
      </c>
      <c r="V3873" s="52">
        <v>0.72743513224939571</v>
      </c>
      <c r="W3873" s="54">
        <v>0.62144019462731492</v>
      </c>
      <c r="X3873" s="26">
        <f t="shared" si="182"/>
        <v>-0.73629124158476222</v>
      </c>
      <c r="Y3873" s="26">
        <v>-0.73629124158476222</v>
      </c>
      <c r="Z3873">
        <v>3863</v>
      </c>
      <c r="AA3873">
        <v>387</v>
      </c>
    </row>
    <row r="3874" spans="1:27" x14ac:dyDescent="0.2">
      <c r="A3874">
        <v>4165</v>
      </c>
      <c r="B3874">
        <v>3488</v>
      </c>
      <c r="C3874">
        <v>1</v>
      </c>
      <c r="D3874" t="s">
        <v>6978</v>
      </c>
      <c r="E3874" t="s">
        <v>6979</v>
      </c>
      <c r="F3874" t="s">
        <v>8510</v>
      </c>
      <c r="J3874" s="37">
        <v>58194.609250194939</v>
      </c>
      <c r="K3874" s="38">
        <v>53102.076834027037</v>
      </c>
      <c r="L3874" s="39">
        <v>47956.566224964838</v>
      </c>
      <c r="M3874" s="40">
        <v>30651.616851660863</v>
      </c>
      <c r="N3874" s="41">
        <v>27640.012263637836</v>
      </c>
      <c r="O3874" s="42">
        <v>35896.045434652835</v>
      </c>
      <c r="P3874" s="2">
        <f t="shared" si="180"/>
        <v>63017.70247352049</v>
      </c>
      <c r="Q3874" s="7">
        <f t="shared" si="181"/>
        <v>0.19527304744239873</v>
      </c>
      <c r="R3874" s="44">
        <v>1.4637950185008655</v>
      </c>
      <c r="S3874" s="46">
        <v>1.3357002743589794</v>
      </c>
      <c r="T3874" s="48">
        <v>1.2062729460508446</v>
      </c>
      <c r="U3874" s="50">
        <v>0.77099381943711665</v>
      </c>
      <c r="V3874" s="52">
        <v>0.69524158309698358</v>
      </c>
      <c r="W3874" s="54">
        <v>0.90290927575821023</v>
      </c>
      <c r="X3874" s="26">
        <f t="shared" si="182"/>
        <v>-0.73729770201614175</v>
      </c>
      <c r="Y3874" s="26">
        <v>-0.73729770201614175</v>
      </c>
      <c r="Z3874">
        <v>3864</v>
      </c>
      <c r="AA3874">
        <v>386</v>
      </c>
    </row>
    <row r="3875" spans="1:27" x14ac:dyDescent="0.2">
      <c r="A3875">
        <v>2701</v>
      </c>
      <c r="B3875">
        <v>2811</v>
      </c>
      <c r="C3875">
        <v>1</v>
      </c>
      <c r="D3875" t="s">
        <v>5624</v>
      </c>
      <c r="E3875" t="s">
        <v>5625</v>
      </c>
      <c r="F3875" t="s">
        <v>8510</v>
      </c>
      <c r="J3875" s="37">
        <v>123060.44057539866</v>
      </c>
      <c r="K3875" s="38">
        <v>79384.219723869508</v>
      </c>
      <c r="L3875" s="39">
        <v>81283.75133521753</v>
      </c>
      <c r="M3875" s="40">
        <v>78296.612298930602</v>
      </c>
      <c r="N3875" s="41">
        <v>69288.498420450167</v>
      </c>
      <c r="O3875" s="42">
        <v>67840.795696846035</v>
      </c>
      <c r="P3875" s="2">
        <f t="shared" si="180"/>
        <v>80333.985529543512</v>
      </c>
      <c r="Q3875" s="7">
        <f t="shared" si="181"/>
        <v>0.24893103924471216</v>
      </c>
      <c r="R3875" s="44">
        <v>2.0603500741639316</v>
      </c>
      <c r="S3875" s="46">
        <v>1.3290971674630747</v>
      </c>
      <c r="T3875" s="48">
        <v>1.3609002398234382</v>
      </c>
      <c r="U3875" s="50">
        <v>1.3108878060455755</v>
      </c>
      <c r="V3875" s="52">
        <v>1.1600686800061824</v>
      </c>
      <c r="W3875" s="54">
        <v>1.1358303918934596</v>
      </c>
      <c r="X3875" s="26">
        <f t="shared" si="182"/>
        <v>-0.73995661535727153</v>
      </c>
      <c r="Y3875" s="26">
        <v>-0.73995661535727153</v>
      </c>
      <c r="Z3875">
        <v>3865</v>
      </c>
      <c r="AA3875">
        <v>385</v>
      </c>
    </row>
    <row r="3876" spans="1:27" x14ac:dyDescent="0.2">
      <c r="A3876">
        <v>1960</v>
      </c>
      <c r="B3876">
        <v>2904</v>
      </c>
      <c r="C3876">
        <v>1</v>
      </c>
      <c r="D3876" t="s">
        <v>5810</v>
      </c>
      <c r="E3876" t="s">
        <v>5811</v>
      </c>
      <c r="F3876" t="s">
        <v>8510</v>
      </c>
      <c r="J3876" s="37">
        <v>130292.62934214932</v>
      </c>
      <c r="K3876" s="38">
        <v>105197.77401658967</v>
      </c>
      <c r="L3876" s="39">
        <v>102704.94445404164</v>
      </c>
      <c r="M3876" s="40">
        <v>89614.564612920207</v>
      </c>
      <c r="N3876" s="41">
        <v>76651.685086559039</v>
      </c>
      <c r="O3876" s="42">
        <v>72683.75389600503</v>
      </c>
      <c r="P3876" s="2">
        <f t="shared" si="180"/>
        <v>93028.884210913326</v>
      </c>
      <c r="Q3876" s="7">
        <f t="shared" si="181"/>
        <v>0.28826874048072942</v>
      </c>
      <c r="R3876" s="44">
        <v>1.7449659669512454</v>
      </c>
      <c r="S3876" s="46">
        <v>1.4088788934938909</v>
      </c>
      <c r="T3876" s="48">
        <v>1.3754932540297169</v>
      </c>
      <c r="U3876" s="50">
        <v>1.2001781388727604</v>
      </c>
      <c r="V3876" s="52">
        <v>1.0265705931397655</v>
      </c>
      <c r="W3876" s="54">
        <v>0.97342940686023427</v>
      </c>
      <c r="X3876" s="26">
        <f t="shared" si="182"/>
        <v>-0.73998897381062712</v>
      </c>
      <c r="Y3876" s="26">
        <v>-0.73998897381062712</v>
      </c>
      <c r="Z3876">
        <v>3866</v>
      </c>
      <c r="AA3876">
        <v>384</v>
      </c>
    </row>
    <row r="3877" spans="1:27" x14ac:dyDescent="0.2">
      <c r="A3877">
        <v>5748</v>
      </c>
      <c r="B3877">
        <v>2917</v>
      </c>
      <c r="C3877">
        <v>1</v>
      </c>
      <c r="D3877" t="s">
        <v>5836</v>
      </c>
      <c r="E3877" t="s">
        <v>5837</v>
      </c>
      <c r="F3877" t="s">
        <v>8510</v>
      </c>
      <c r="J3877" s="37">
        <v>95370.058760483982</v>
      </c>
      <c r="K3877" s="38">
        <v>137001.87810925327</v>
      </c>
      <c r="L3877" s="39">
        <v>125443.68938972156</v>
      </c>
      <c r="M3877" s="40">
        <v>90687.709661342669</v>
      </c>
      <c r="N3877" s="41">
        <v>64590.305117924036</v>
      </c>
      <c r="O3877" s="42">
        <v>57146.823685864569</v>
      </c>
      <c r="P3877" s="2">
        <f t="shared" si="180"/>
        <v>148617.00681207597</v>
      </c>
      <c r="Q3877" s="7">
        <f t="shared" si="181"/>
        <v>0.46051973783328809</v>
      </c>
      <c r="R3877" s="44">
        <v>1.1150995585159951</v>
      </c>
      <c r="S3877" s="46">
        <v>1.6018731222465192</v>
      </c>
      <c r="T3877" s="48">
        <v>1.4667308007893929</v>
      </c>
      <c r="U3877" s="50">
        <v>1.0603519209331853</v>
      </c>
      <c r="V3877" s="52">
        <v>0.7552120828854253</v>
      </c>
      <c r="W3877" s="54">
        <v>0.66818033553632261</v>
      </c>
      <c r="X3877" s="26">
        <f t="shared" si="182"/>
        <v>-0.7401368732625504</v>
      </c>
      <c r="Y3877" s="26">
        <v>-0.7401368732625504</v>
      </c>
      <c r="Z3877">
        <v>3867</v>
      </c>
      <c r="AA3877">
        <v>383</v>
      </c>
    </row>
    <row r="3878" spans="1:27" x14ac:dyDescent="0.2">
      <c r="A3878">
        <v>306</v>
      </c>
      <c r="B3878">
        <v>2092</v>
      </c>
      <c r="C3878">
        <v>1</v>
      </c>
      <c r="D3878" t="s">
        <v>4186</v>
      </c>
      <c r="E3878" t="s">
        <v>4187</v>
      </c>
      <c r="F3878" t="s">
        <v>8510</v>
      </c>
      <c r="J3878" s="37">
        <v>347182.59243571066</v>
      </c>
      <c r="K3878" s="38">
        <v>271979.43343162636</v>
      </c>
      <c r="L3878" s="39">
        <v>241576.88216511733</v>
      </c>
      <c r="M3878" s="40">
        <v>190470.9908035757</v>
      </c>
      <c r="N3878" s="41">
        <v>186764.79784546301</v>
      </c>
      <c r="O3878" s="42">
        <v>160232.13551489866</v>
      </c>
      <c r="P3878" s="2">
        <f t="shared" si="180"/>
        <v>1456533.6717786987</v>
      </c>
      <c r="Q3878" s="7">
        <f t="shared" si="181"/>
        <v>4.5133630333509016</v>
      </c>
      <c r="R3878" s="44">
        <v>1.4527310772946855</v>
      </c>
      <c r="S3878" s="46">
        <v>1.1380552595081206</v>
      </c>
      <c r="T3878" s="48">
        <v>1.0108405545770802</v>
      </c>
      <c r="U3878" s="50">
        <v>0.79699597183779602</v>
      </c>
      <c r="V3878" s="52">
        <v>0.78148798898955452</v>
      </c>
      <c r="W3878" s="54">
        <v>0.6704662270384153</v>
      </c>
      <c r="X3878" s="26">
        <f t="shared" si="182"/>
        <v>-0.74212437793947617</v>
      </c>
      <c r="Y3878" s="26">
        <v>-0.74212437793947617</v>
      </c>
      <c r="Z3878">
        <v>3868</v>
      </c>
      <c r="AA3878">
        <v>382</v>
      </c>
    </row>
    <row r="3879" spans="1:27" x14ac:dyDescent="0.2">
      <c r="A3879">
        <v>2892</v>
      </c>
      <c r="B3879">
        <v>367</v>
      </c>
      <c r="C3879">
        <v>1</v>
      </c>
      <c r="D3879" t="s">
        <v>736</v>
      </c>
      <c r="E3879" t="s">
        <v>737</v>
      </c>
      <c r="F3879" t="s">
        <v>8510</v>
      </c>
      <c r="J3879" s="37">
        <v>5530808.063974713</v>
      </c>
      <c r="K3879" s="38">
        <v>4078101.575944223</v>
      </c>
      <c r="L3879" s="39">
        <v>3663342.4888474899</v>
      </c>
      <c r="M3879" s="40">
        <v>2964042.010537093</v>
      </c>
      <c r="N3879" s="41">
        <v>2819788.1573151201</v>
      </c>
      <c r="O3879" s="42">
        <v>2565884.7511216868</v>
      </c>
      <c r="P3879" s="2">
        <f t="shared" si="180"/>
        <v>8134193.2224792857</v>
      </c>
      <c r="Q3879" s="7">
        <f t="shared" si="181"/>
        <v>25.205436515338899</v>
      </c>
      <c r="R3879" s="44">
        <v>1.4912300806119396</v>
      </c>
      <c r="S3879" s="46">
        <v>1.0995477824389723</v>
      </c>
      <c r="T3879" s="48">
        <v>0.98771941672249697</v>
      </c>
      <c r="U3879" s="50">
        <v>0.7991723008977325</v>
      </c>
      <c r="V3879" s="52">
        <v>0.7602782220071711</v>
      </c>
      <c r="W3879" s="54">
        <v>0.69182016081504605</v>
      </c>
      <c r="X3879" s="26">
        <f t="shared" si="182"/>
        <v>-0.74334362801494802</v>
      </c>
      <c r="Y3879" s="26">
        <v>-0.74334362801494802</v>
      </c>
      <c r="Z3879">
        <v>3869</v>
      </c>
      <c r="AA3879">
        <v>381</v>
      </c>
    </row>
    <row r="3880" spans="1:27" x14ac:dyDescent="0.2">
      <c r="A3880">
        <v>513</v>
      </c>
      <c r="B3880">
        <v>82</v>
      </c>
      <c r="C3880">
        <v>1</v>
      </c>
      <c r="D3880" t="s">
        <v>166</v>
      </c>
      <c r="E3880" t="s">
        <v>167</v>
      </c>
      <c r="F3880" t="s">
        <v>8510</v>
      </c>
      <c r="J3880" s="37">
        <v>21664376.087895665</v>
      </c>
      <c r="K3880" s="38">
        <v>17144398.520781234</v>
      </c>
      <c r="L3880" s="39">
        <v>17732628.414928403</v>
      </c>
      <c r="M3880" s="40">
        <v>12327004.544198468</v>
      </c>
      <c r="N3880" s="41">
        <v>11684764.33839797</v>
      </c>
      <c r="O3880" s="42">
        <v>10737578.380983857</v>
      </c>
      <c r="P3880" s="2">
        <f t="shared" si="180"/>
        <v>6860669.6676987922</v>
      </c>
      <c r="Q3880" s="7">
        <f t="shared" si="181"/>
        <v>21.259167200995698</v>
      </c>
      <c r="R3880" s="44">
        <v>1.4772045053716871</v>
      </c>
      <c r="S3880" s="46">
        <v>1.1690058663141361</v>
      </c>
      <c r="T3880" s="48">
        <v>1.2091148381258838</v>
      </c>
      <c r="U3880" s="50">
        <v>0.84052762823856564</v>
      </c>
      <c r="V3880" s="52">
        <v>0.7967359159044447</v>
      </c>
      <c r="W3880" s="54">
        <v>0.73215120974719339</v>
      </c>
      <c r="X3880" s="26">
        <f t="shared" si="182"/>
        <v>-0.74438050560555169</v>
      </c>
      <c r="Y3880" s="26">
        <v>-0.74438050560555169</v>
      </c>
      <c r="Z3880">
        <v>3870</v>
      </c>
      <c r="AA3880">
        <v>380</v>
      </c>
    </row>
    <row r="3881" spans="1:27" x14ac:dyDescent="0.2">
      <c r="A3881">
        <v>5481</v>
      </c>
      <c r="B3881">
        <v>608</v>
      </c>
      <c r="C3881">
        <v>1</v>
      </c>
      <c r="D3881" t="s">
        <v>1218</v>
      </c>
      <c r="E3881" t="s">
        <v>1219</v>
      </c>
      <c r="F3881" t="s">
        <v>8510</v>
      </c>
      <c r="J3881" s="37">
        <v>2983760.9544137269</v>
      </c>
      <c r="K3881" s="38">
        <v>2052819.5737910299</v>
      </c>
      <c r="L3881" s="39">
        <v>1940778.0403734001</v>
      </c>
      <c r="M3881" s="40">
        <v>1482140.5965982566</v>
      </c>
      <c r="N3881" s="41">
        <v>1475176.2292000866</v>
      </c>
      <c r="O3881" s="42">
        <v>1329345.9604731535</v>
      </c>
      <c r="P3881" s="2">
        <f t="shared" si="180"/>
        <v>1211499.9663150844</v>
      </c>
      <c r="Q3881" s="7">
        <f t="shared" si="181"/>
        <v>3.7540767294414783</v>
      </c>
      <c r="R3881" s="44">
        <v>1.4867852393899204</v>
      </c>
      <c r="S3881" s="46">
        <v>1.0229042768752605</v>
      </c>
      <c r="T3881" s="48">
        <v>0.9670748385827832</v>
      </c>
      <c r="U3881" s="50">
        <v>0.73853931175791665</v>
      </c>
      <c r="V3881" s="52">
        <v>0.73506902080382031</v>
      </c>
      <c r="W3881" s="54">
        <v>0.66240291439916976</v>
      </c>
      <c r="X3881" s="26">
        <f t="shared" si="182"/>
        <v>-0.74485041714184885</v>
      </c>
      <c r="Y3881" s="26">
        <v>-0.74485041714184885</v>
      </c>
      <c r="Z3881">
        <v>3871</v>
      </c>
      <c r="AA3881">
        <v>379</v>
      </c>
    </row>
    <row r="3882" spans="1:27" x14ac:dyDescent="0.2">
      <c r="A3882">
        <v>5186</v>
      </c>
      <c r="B3882">
        <v>1110</v>
      </c>
      <c r="C3882">
        <v>1</v>
      </c>
      <c r="D3882" t="s">
        <v>2222</v>
      </c>
      <c r="E3882" t="s">
        <v>2223</v>
      </c>
      <c r="F3882" t="s">
        <v>8510</v>
      </c>
      <c r="J3882" s="37">
        <v>1093653.9721570152</v>
      </c>
      <c r="K3882" s="38">
        <v>768364.54571514798</v>
      </c>
      <c r="L3882" s="39">
        <v>722970.30653027166</v>
      </c>
      <c r="M3882" s="40">
        <v>579657.21585259365</v>
      </c>
      <c r="N3882" s="41">
        <v>508237.48643015436</v>
      </c>
      <c r="O3882" s="42">
        <v>444996.1337186654</v>
      </c>
      <c r="P3882" s="2">
        <f t="shared" si="180"/>
        <v>476616.81007440988</v>
      </c>
      <c r="Q3882" s="7">
        <f t="shared" si="181"/>
        <v>1.4768932111514601</v>
      </c>
      <c r="R3882" s="44">
        <v>1.3709621140587787</v>
      </c>
      <c r="S3882" s="46">
        <v>0.96319193161602357</v>
      </c>
      <c r="T3882" s="48">
        <v>0.90628747764486106</v>
      </c>
      <c r="U3882" s="50">
        <v>0.72663575711002371</v>
      </c>
      <c r="V3882" s="52">
        <v>0.63710676007142852</v>
      </c>
      <c r="W3882" s="54">
        <v>0.55782985822076514</v>
      </c>
      <c r="X3882" s="26">
        <f t="shared" si="182"/>
        <v>-0.7462240734798129</v>
      </c>
      <c r="Y3882" s="26">
        <v>-0.7462240734798129</v>
      </c>
      <c r="Z3882">
        <v>3872</v>
      </c>
      <c r="AA3882">
        <v>378</v>
      </c>
    </row>
    <row r="3883" spans="1:27" x14ac:dyDescent="0.2">
      <c r="A3883">
        <v>2891</v>
      </c>
      <c r="B3883">
        <v>1594</v>
      </c>
      <c r="C3883">
        <v>1</v>
      </c>
      <c r="D3883" t="s">
        <v>3190</v>
      </c>
      <c r="E3883" t="s">
        <v>3191</v>
      </c>
      <c r="F3883" t="s">
        <v>8510</v>
      </c>
      <c r="J3883" s="37">
        <v>553382.00577621732</v>
      </c>
      <c r="K3883" s="38">
        <v>338725.92876247899</v>
      </c>
      <c r="L3883" s="39">
        <v>379468.16998355696</v>
      </c>
      <c r="M3883" s="40">
        <v>260929.50846338729</v>
      </c>
      <c r="N3883" s="41">
        <v>289581.58605812961</v>
      </c>
      <c r="O3883" s="42">
        <v>255965.14369930731</v>
      </c>
      <c r="P3883" s="2">
        <f t="shared" si="180"/>
        <v>743497.01784500515</v>
      </c>
      <c r="Q3883" s="7">
        <f t="shared" si="181"/>
        <v>2.3038753039264668</v>
      </c>
      <c r="R3883" s="44">
        <v>1.6491048531164838</v>
      </c>
      <c r="S3883" s="46">
        <v>1.0094194736510516</v>
      </c>
      <c r="T3883" s="48">
        <v>1.1308333017538981</v>
      </c>
      <c r="U3883" s="50">
        <v>0.77758241908263293</v>
      </c>
      <c r="V3883" s="52">
        <v>0.86296698113951198</v>
      </c>
      <c r="W3883" s="54">
        <v>0.76278837457155169</v>
      </c>
      <c r="X3883" s="26">
        <f t="shared" si="182"/>
        <v>-0.74631296470436348</v>
      </c>
      <c r="Y3883" s="26">
        <v>-0.74631296470436348</v>
      </c>
      <c r="Z3883">
        <v>3873</v>
      </c>
      <c r="AA3883">
        <v>377</v>
      </c>
    </row>
    <row r="3884" spans="1:27" x14ac:dyDescent="0.2">
      <c r="A3884">
        <v>5663</v>
      </c>
      <c r="B3884">
        <v>831</v>
      </c>
      <c r="C3884">
        <v>1</v>
      </c>
      <c r="D3884" t="s">
        <v>1664</v>
      </c>
      <c r="E3884" t="s">
        <v>1665</v>
      </c>
      <c r="F3884" t="s">
        <v>8510</v>
      </c>
      <c r="J3884" s="37">
        <v>1717377.2056059998</v>
      </c>
      <c r="K3884" s="38">
        <v>1613028.3790445167</v>
      </c>
      <c r="L3884" s="39">
        <v>1473053.5194932267</v>
      </c>
      <c r="M3884" s="40">
        <v>1093725.2562036198</v>
      </c>
      <c r="N3884" s="41">
        <v>933612.02991379297</v>
      </c>
      <c r="O3884" s="42">
        <v>938696.89529579366</v>
      </c>
      <c r="P3884" s="2">
        <f t="shared" si="180"/>
        <v>888668.08222225751</v>
      </c>
      <c r="Q3884" s="7">
        <f t="shared" si="181"/>
        <v>2.7537170948631373</v>
      </c>
      <c r="R3884" s="44">
        <v>1.4217398501940022</v>
      </c>
      <c r="S3884" s="46">
        <v>1.3353541193486385</v>
      </c>
      <c r="T3884" s="48">
        <v>1.2194751876848431</v>
      </c>
      <c r="U3884" s="50">
        <v>0.90544626820036944</v>
      </c>
      <c r="V3884" s="52">
        <v>0.77289568256531027</v>
      </c>
      <c r="W3884" s="54">
        <v>0.77710521540577404</v>
      </c>
      <c r="X3884" s="26">
        <f t="shared" si="182"/>
        <v>-0.74636820053937125</v>
      </c>
      <c r="Y3884" s="26">
        <v>-0.74636820053937125</v>
      </c>
      <c r="Z3884">
        <v>3874</v>
      </c>
      <c r="AA3884">
        <v>376</v>
      </c>
    </row>
    <row r="3885" spans="1:27" x14ac:dyDescent="0.2">
      <c r="A3885">
        <v>5563</v>
      </c>
      <c r="B3885">
        <v>1185</v>
      </c>
      <c r="C3885">
        <v>1</v>
      </c>
      <c r="D3885" t="s">
        <v>2372</v>
      </c>
      <c r="E3885" t="s">
        <v>2373</v>
      </c>
      <c r="F3885" t="s">
        <v>8510</v>
      </c>
      <c r="J3885" s="37">
        <v>843724.13453072205</v>
      </c>
      <c r="K3885" s="38">
        <v>664295.32068183261</v>
      </c>
      <c r="L3885" s="39">
        <v>651643.03861040727</v>
      </c>
      <c r="M3885" s="40">
        <v>525906.17131120537</v>
      </c>
      <c r="N3885" s="41">
        <v>476075.65202320466</v>
      </c>
      <c r="O3885" s="42">
        <v>370239.31366111967</v>
      </c>
      <c r="P3885" s="2">
        <f t="shared" si="180"/>
        <v>737264.02141429204</v>
      </c>
      <c r="Q3885" s="7">
        <f t="shared" si="181"/>
        <v>2.2845611087091089</v>
      </c>
      <c r="R3885" s="44">
        <v>1.4429203288949841</v>
      </c>
      <c r="S3885" s="46">
        <v>1.1360647199392477</v>
      </c>
      <c r="T3885" s="48">
        <v>1.1144270373595888</v>
      </c>
      <c r="U3885" s="50">
        <v>0.89939433354994913</v>
      </c>
      <c r="V3885" s="52">
        <v>0.81417516494095665</v>
      </c>
      <c r="W3885" s="54">
        <v>0.63317595215513367</v>
      </c>
      <c r="X3885" s="26">
        <f t="shared" si="182"/>
        <v>-0.74706046464339515</v>
      </c>
      <c r="Y3885" s="26">
        <v>-0.74706046464339515</v>
      </c>
      <c r="Z3885">
        <v>3875</v>
      </c>
      <c r="AA3885">
        <v>375</v>
      </c>
    </row>
    <row r="3886" spans="1:27" x14ac:dyDescent="0.2">
      <c r="A3886">
        <v>5247</v>
      </c>
      <c r="B3886">
        <v>891</v>
      </c>
      <c r="C3886">
        <v>1</v>
      </c>
      <c r="D3886" t="s">
        <v>1784</v>
      </c>
      <c r="E3886" t="s">
        <v>1785</v>
      </c>
      <c r="F3886" t="s">
        <v>8510</v>
      </c>
      <c r="J3886" s="37">
        <v>1540237.0030614398</v>
      </c>
      <c r="K3886" s="38">
        <v>1194276.4001422559</v>
      </c>
      <c r="L3886" s="39">
        <v>1111291.6324954301</v>
      </c>
      <c r="M3886" s="40">
        <v>874602.02548063768</v>
      </c>
      <c r="N3886" s="41">
        <v>732649.76101064961</v>
      </c>
      <c r="O3886" s="42">
        <v>741878.28181793436</v>
      </c>
      <c r="P3886" s="2">
        <f t="shared" si="180"/>
        <v>412406.02024385834</v>
      </c>
      <c r="Q3886" s="7">
        <f t="shared" si="181"/>
        <v>1.2779231421591193</v>
      </c>
      <c r="R3886" s="44">
        <v>1.4352360192080489</v>
      </c>
      <c r="S3886" s="46">
        <v>1.1128602305796678</v>
      </c>
      <c r="T3886" s="48">
        <v>1.0355326976509032</v>
      </c>
      <c r="U3886" s="50">
        <v>0.81497868636263038</v>
      </c>
      <c r="V3886" s="52">
        <v>0.68270358677047571</v>
      </c>
      <c r="W3886" s="54">
        <v>0.69130298117555722</v>
      </c>
      <c r="X3886" s="26">
        <f t="shared" si="182"/>
        <v>-0.7472413046969012</v>
      </c>
      <c r="Y3886" s="26">
        <v>-0.7472413046969012</v>
      </c>
      <c r="Z3886">
        <v>3876</v>
      </c>
      <c r="AA3886">
        <v>374</v>
      </c>
    </row>
    <row r="3887" spans="1:27" x14ac:dyDescent="0.2">
      <c r="A3887">
        <v>931</v>
      </c>
      <c r="B3887">
        <v>3448</v>
      </c>
      <c r="C3887">
        <v>1</v>
      </c>
      <c r="D3887" t="s">
        <v>6898</v>
      </c>
      <c r="E3887" t="s">
        <v>6899</v>
      </c>
      <c r="F3887" t="s">
        <v>8510</v>
      </c>
      <c r="J3887" s="37">
        <v>71383.40437771588</v>
      </c>
      <c r="K3887" s="38">
        <v>53999.815568939164</v>
      </c>
      <c r="L3887" s="39">
        <v>83724.85842718069</v>
      </c>
      <c r="M3887" s="40">
        <v>92162.279477067132</v>
      </c>
      <c r="N3887" s="41">
        <v>39589.371226556563</v>
      </c>
      <c r="O3887" s="42">
        <v>28869.830437925903</v>
      </c>
      <c r="P3887" s="2">
        <f t="shared" si="180"/>
        <v>148732.52259190139</v>
      </c>
      <c r="Q3887" s="7">
        <f t="shared" si="181"/>
        <v>0.46087768675031937</v>
      </c>
      <c r="R3887" s="44">
        <v>1.5124356914248576</v>
      </c>
      <c r="S3887" s="46">
        <v>1.1441209495230942</v>
      </c>
      <c r="T3887" s="48">
        <v>1.7739202164514809</v>
      </c>
      <c r="U3887" s="50">
        <v>1.9526880526267381</v>
      </c>
      <c r="V3887" s="52">
        <v>0.83879969813830213</v>
      </c>
      <c r="W3887" s="54">
        <v>0.61167945603521257</v>
      </c>
      <c r="X3887" s="26">
        <f t="shared" si="182"/>
        <v>-0.74871101356104919</v>
      </c>
      <c r="Y3887" s="26">
        <v>-0.74871101356104919</v>
      </c>
      <c r="Z3887">
        <v>3877</v>
      </c>
      <c r="AA3887">
        <v>373</v>
      </c>
    </row>
    <row r="3888" spans="1:27" x14ac:dyDescent="0.2">
      <c r="A3888">
        <v>1234</v>
      </c>
      <c r="B3888">
        <v>1884</v>
      </c>
      <c r="C3888">
        <v>1</v>
      </c>
      <c r="D3888" t="s">
        <v>3770</v>
      </c>
      <c r="E3888" t="s">
        <v>3771</v>
      </c>
      <c r="F3888" t="s">
        <v>8510</v>
      </c>
      <c r="J3888" s="37">
        <v>439700.88082746504</v>
      </c>
      <c r="K3888" s="38">
        <v>322087.20346313337</v>
      </c>
      <c r="L3888" s="39">
        <v>303602.14689462533</v>
      </c>
      <c r="M3888" s="40">
        <v>238163.80768101534</v>
      </c>
      <c r="N3888" s="41">
        <v>205302.76570673566</v>
      </c>
      <c r="O3888" s="42">
        <v>213032.82200453035</v>
      </c>
      <c r="P3888" s="2">
        <f t="shared" si="180"/>
        <v>168331.98904637789</v>
      </c>
      <c r="Q3888" s="7">
        <f t="shared" si="181"/>
        <v>0.52161058231119561</v>
      </c>
      <c r="R3888" s="44">
        <v>1.4888938105444041</v>
      </c>
      <c r="S3888" s="46">
        <v>1.0906360769379224</v>
      </c>
      <c r="T3888" s="48">
        <v>1.0280428743484231</v>
      </c>
      <c r="U3888" s="50">
        <v>0.80645874187159949</v>
      </c>
      <c r="V3888" s="52">
        <v>0.69518627429893787</v>
      </c>
      <c r="W3888" s="54">
        <v>0.72136141626200889</v>
      </c>
      <c r="X3888" s="26">
        <f t="shared" si="182"/>
        <v>-0.74937078740082208</v>
      </c>
      <c r="Y3888" s="26">
        <v>-0.74937078740082208</v>
      </c>
      <c r="Z3888">
        <v>3878</v>
      </c>
      <c r="AA3888">
        <v>372</v>
      </c>
    </row>
    <row r="3889" spans="1:27" x14ac:dyDescent="0.2">
      <c r="A3889">
        <v>4185</v>
      </c>
      <c r="B3889">
        <v>2821</v>
      </c>
      <c r="C3889">
        <v>1</v>
      </c>
      <c r="D3889" t="s">
        <v>5644</v>
      </c>
      <c r="E3889" t="s">
        <v>5645</v>
      </c>
      <c r="F3889" t="s">
        <v>8510</v>
      </c>
      <c r="J3889" s="37">
        <v>131361.21238602008</v>
      </c>
      <c r="K3889" s="38">
        <v>124725.22934725066</v>
      </c>
      <c r="L3889" s="39">
        <v>97834.097760282297</v>
      </c>
      <c r="M3889" s="40">
        <v>91215.470797770089</v>
      </c>
      <c r="N3889" s="41">
        <v>82155.717800404105</v>
      </c>
      <c r="O3889" s="42">
        <v>77200.460609916103</v>
      </c>
      <c r="P3889" s="2">
        <f t="shared" si="180"/>
        <v>923925.14600622177</v>
      </c>
      <c r="Q3889" s="7">
        <f t="shared" si="181"/>
        <v>2.8629682103232521</v>
      </c>
      <c r="R3889" s="44">
        <v>1.7031472230603573</v>
      </c>
      <c r="S3889" s="46">
        <v>1.6171092223486756</v>
      </c>
      <c r="T3889" s="48">
        <v>1.2684556490799657</v>
      </c>
      <c r="U3889" s="50">
        <v>1.1826426763848785</v>
      </c>
      <c r="V3889" s="52">
        <v>1.0651795921242559</v>
      </c>
      <c r="W3889" s="54">
        <v>1.0009328303120326</v>
      </c>
      <c r="X3889" s="26">
        <f t="shared" si="182"/>
        <v>-0.75038197530142436</v>
      </c>
      <c r="Y3889" s="26">
        <v>-0.75038197530142436</v>
      </c>
      <c r="Z3889">
        <v>3879</v>
      </c>
      <c r="AA3889">
        <v>371</v>
      </c>
    </row>
    <row r="3890" spans="1:27" x14ac:dyDescent="0.2">
      <c r="A3890">
        <v>347</v>
      </c>
      <c r="B3890">
        <v>418</v>
      </c>
      <c r="C3890">
        <v>1</v>
      </c>
      <c r="D3890" t="s">
        <v>838</v>
      </c>
      <c r="E3890" t="s">
        <v>839</v>
      </c>
      <c r="F3890" t="s">
        <v>8510</v>
      </c>
      <c r="J3890" s="37">
        <v>3611663.6804781333</v>
      </c>
      <c r="K3890" s="38">
        <v>2577646.5164450635</v>
      </c>
      <c r="L3890" s="39">
        <v>2493663.2898268201</v>
      </c>
      <c r="M3890" s="40">
        <v>1716489.0796264233</v>
      </c>
      <c r="N3890" s="41">
        <v>1885813.3978345534</v>
      </c>
      <c r="O3890" s="42">
        <v>1880787.7760240901</v>
      </c>
      <c r="P3890" s="2">
        <f t="shared" si="180"/>
        <v>874454.09297728073</v>
      </c>
      <c r="Q3890" s="7">
        <f t="shared" si="181"/>
        <v>2.7096721854609518</v>
      </c>
      <c r="R3890" s="44">
        <v>1.6493585595071405</v>
      </c>
      <c r="S3890" s="46">
        <v>1.1771481847167993</v>
      </c>
      <c r="T3890" s="48">
        <v>1.1387950970728551</v>
      </c>
      <c r="U3890" s="50">
        <v>0.78387862388326712</v>
      </c>
      <c r="V3890" s="52">
        <v>0.86120490292714469</v>
      </c>
      <c r="W3890" s="54">
        <v>0.85890982423675122</v>
      </c>
      <c r="X3890" s="26">
        <f t="shared" si="182"/>
        <v>-0.75071285641578556</v>
      </c>
      <c r="Y3890" s="26">
        <v>-0.75071285641578556</v>
      </c>
      <c r="Z3890">
        <v>3880</v>
      </c>
      <c r="AA3890">
        <v>370</v>
      </c>
    </row>
    <row r="3891" spans="1:27" x14ac:dyDescent="0.2">
      <c r="A3891">
        <v>1199</v>
      </c>
      <c r="B3891">
        <v>3525</v>
      </c>
      <c r="C3891">
        <v>1</v>
      </c>
      <c r="D3891" t="s">
        <v>7052</v>
      </c>
      <c r="E3891" t="s">
        <v>7053</v>
      </c>
      <c r="F3891" t="s">
        <v>8510</v>
      </c>
      <c r="J3891" s="37">
        <v>30996.657667261399</v>
      </c>
      <c r="K3891" s="38">
        <v>31152.218150282668</v>
      </c>
      <c r="L3891" s="39">
        <v>32419.106328138299</v>
      </c>
      <c r="M3891" s="40">
        <v>12571.67639515375</v>
      </c>
      <c r="N3891" s="41">
        <v>11846.070554012709</v>
      </c>
      <c r="O3891" s="42">
        <v>13069.633832715765</v>
      </c>
      <c r="P3891" s="2">
        <f t="shared" si="180"/>
        <v>99524.254670665308</v>
      </c>
      <c r="Q3891" s="7">
        <f t="shared" si="181"/>
        <v>0.30839595448819124</v>
      </c>
      <c r="R3891" s="44">
        <v>0.97517734360822039</v>
      </c>
      <c r="S3891" s="46">
        <v>0.98007138928990423</v>
      </c>
      <c r="T3891" s="48">
        <v>1.0199286107100958</v>
      </c>
      <c r="U3891" s="50">
        <v>0.39551406230087766</v>
      </c>
      <c r="V3891" s="52">
        <v>0.37268597598698172</v>
      </c>
      <c r="W3891" s="54">
        <v>0.41118016464018142</v>
      </c>
      <c r="X3891" s="26">
        <f t="shared" si="182"/>
        <v>-0.75236524045116859</v>
      </c>
      <c r="Y3891" s="26">
        <v>-0.75236524045116859</v>
      </c>
      <c r="Z3891">
        <v>3881</v>
      </c>
      <c r="AA3891">
        <v>369</v>
      </c>
    </row>
    <row r="3892" spans="1:27" x14ac:dyDescent="0.2">
      <c r="A3892">
        <v>5205</v>
      </c>
      <c r="B3892">
        <v>2061</v>
      </c>
      <c r="C3892">
        <v>1</v>
      </c>
      <c r="D3892" t="s">
        <v>4124</v>
      </c>
      <c r="E3892" t="s">
        <v>4125</v>
      </c>
      <c r="F3892" t="s">
        <v>8510</v>
      </c>
      <c r="J3892" s="37">
        <v>331418.47670050169</v>
      </c>
      <c r="K3892" s="38">
        <v>250695.39569764902</v>
      </c>
      <c r="L3892" s="39">
        <v>247588.42607672434</v>
      </c>
      <c r="M3892" s="40">
        <v>189817.46961577932</v>
      </c>
      <c r="N3892" s="41">
        <v>188288.98559041703</v>
      </c>
      <c r="O3892" s="42">
        <v>166629.40301319232</v>
      </c>
      <c r="P3892" s="2">
        <f t="shared" si="180"/>
        <v>105517.85019928022</v>
      </c>
      <c r="Q3892" s="7">
        <f t="shared" si="181"/>
        <v>0.32696831777772173</v>
      </c>
      <c r="R3892" s="44">
        <v>1.6332152338635169</v>
      </c>
      <c r="S3892" s="46">
        <v>1.2354155489129461</v>
      </c>
      <c r="T3892" s="48">
        <v>1.2201045434235602</v>
      </c>
      <c r="U3892" s="50">
        <v>0.93541188806461839</v>
      </c>
      <c r="V3892" s="52">
        <v>0.92787958805590576</v>
      </c>
      <c r="W3892" s="54">
        <v>0.82114214669045082</v>
      </c>
      <c r="X3892" s="26">
        <f t="shared" si="182"/>
        <v>-0.75252371054219913</v>
      </c>
      <c r="Y3892" s="26">
        <v>-0.75252371054219913</v>
      </c>
      <c r="Z3892">
        <v>3882</v>
      </c>
      <c r="AA3892">
        <v>368</v>
      </c>
    </row>
    <row r="3893" spans="1:27" x14ac:dyDescent="0.2">
      <c r="A3893">
        <v>2829</v>
      </c>
      <c r="B3893">
        <v>3695</v>
      </c>
      <c r="C3893">
        <v>1</v>
      </c>
      <c r="D3893" t="s">
        <v>7392</v>
      </c>
      <c r="E3893" t="s">
        <v>7393</v>
      </c>
      <c r="F3893" t="s">
        <v>8510</v>
      </c>
      <c r="J3893" s="37">
        <v>44406.297385368125</v>
      </c>
      <c r="K3893" s="38">
        <v>38058.276080451666</v>
      </c>
      <c r="L3893" s="39">
        <v>32840.720985369502</v>
      </c>
      <c r="M3893" s="40">
        <v>30148.174580204697</v>
      </c>
      <c r="N3893" s="41">
        <v>25674.416958475234</v>
      </c>
      <c r="O3893" s="42">
        <v>22499.286132666832</v>
      </c>
      <c r="P3893" s="2">
        <f t="shared" si="180"/>
        <v>44562.335544825713</v>
      </c>
      <c r="Q3893" s="7">
        <f t="shared" si="181"/>
        <v>0.13808537476664237</v>
      </c>
      <c r="R3893" s="44">
        <v>1.5665796518036199</v>
      </c>
      <c r="S3893" s="46">
        <v>1.3426321130301044</v>
      </c>
      <c r="T3893" s="48">
        <v>1.1585655250597851</v>
      </c>
      <c r="U3893" s="50">
        <v>1.0635770063534715</v>
      </c>
      <c r="V3893" s="52">
        <v>0.90575034504727503</v>
      </c>
      <c r="W3893" s="54">
        <v>0.79373705782453008</v>
      </c>
      <c r="X3893" s="26">
        <f t="shared" si="182"/>
        <v>-0.75283525607860757</v>
      </c>
      <c r="Y3893" s="26">
        <v>-0.75283525607860757</v>
      </c>
      <c r="Z3893">
        <v>3883</v>
      </c>
      <c r="AA3893">
        <v>367</v>
      </c>
    </row>
    <row r="3894" spans="1:27" x14ac:dyDescent="0.2">
      <c r="A3894">
        <v>2223</v>
      </c>
      <c r="B3894">
        <v>3387</v>
      </c>
      <c r="C3894">
        <v>1</v>
      </c>
      <c r="D3894" t="s">
        <v>6776</v>
      </c>
      <c r="E3894" t="s">
        <v>6777</v>
      </c>
      <c r="F3894" t="s">
        <v>8510</v>
      </c>
      <c r="J3894" s="37">
        <v>87533.736610170236</v>
      </c>
      <c r="K3894" s="38">
        <v>80775.366092209864</v>
      </c>
      <c r="L3894" s="39">
        <v>67825.689398175295</v>
      </c>
      <c r="M3894" s="40">
        <v>49455.721258451093</v>
      </c>
      <c r="N3894" s="41">
        <v>44718.373704283302</v>
      </c>
      <c r="O3894" s="42">
        <v>52760.731765462027</v>
      </c>
      <c r="P3894" s="2">
        <f t="shared" si="180"/>
        <v>389281.09971883113</v>
      </c>
      <c r="Q3894" s="7">
        <f t="shared" si="181"/>
        <v>1.2062659168789245</v>
      </c>
      <c r="R3894" s="44">
        <v>1.535686087235872</v>
      </c>
      <c r="S3894" s="46">
        <v>1.4171176817416757</v>
      </c>
      <c r="T3894" s="48">
        <v>1.1899294100722477</v>
      </c>
      <c r="U3894" s="50">
        <v>0.8676479036768836</v>
      </c>
      <c r="V3894" s="52">
        <v>0.78453619142660258</v>
      </c>
      <c r="W3894" s="54">
        <v>0.92563078947997146</v>
      </c>
      <c r="X3894" s="26">
        <f t="shared" si="182"/>
        <v>-0.75290035230286967</v>
      </c>
      <c r="Y3894" s="26">
        <v>-0.75290035230286967</v>
      </c>
      <c r="Z3894">
        <v>3884</v>
      </c>
      <c r="AA3894">
        <v>366</v>
      </c>
    </row>
    <row r="3895" spans="1:27" x14ac:dyDescent="0.2">
      <c r="A3895">
        <v>2456</v>
      </c>
      <c r="B3895">
        <v>762</v>
      </c>
      <c r="C3895">
        <v>1</v>
      </c>
      <c r="D3895" t="s">
        <v>1526</v>
      </c>
      <c r="E3895" t="s">
        <v>1527</v>
      </c>
      <c r="F3895" t="s">
        <v>8510</v>
      </c>
      <c r="J3895" s="37">
        <v>1826361.0236080766</v>
      </c>
      <c r="K3895" s="38">
        <v>1701842.3009392398</v>
      </c>
      <c r="L3895" s="39">
        <v>1254538.45410934</v>
      </c>
      <c r="M3895" s="40">
        <v>1150601.3777979263</v>
      </c>
      <c r="N3895" s="41">
        <v>950510.76066880394</v>
      </c>
      <c r="O3895" s="42">
        <v>691028.46282749204</v>
      </c>
      <c r="P3895" s="2">
        <f t="shared" si="180"/>
        <v>1567976.92486822</v>
      </c>
      <c r="Q3895" s="7">
        <f t="shared" si="181"/>
        <v>4.8586924057892178</v>
      </c>
      <c r="R3895" s="44">
        <v>1.2006969526690867</v>
      </c>
      <c r="S3895" s="46">
        <v>1.1188351252833075</v>
      </c>
      <c r="T3895" s="48">
        <v>0.82476601251567039</v>
      </c>
      <c r="U3895" s="50">
        <v>0.75643509152946498</v>
      </c>
      <c r="V3895" s="52">
        <v>0.62489034701340496</v>
      </c>
      <c r="W3895" s="54">
        <v>0.4542999761818306</v>
      </c>
      <c r="X3895" s="26">
        <f t="shared" si="182"/>
        <v>-0.7545928768903134</v>
      </c>
      <c r="Y3895" s="26">
        <v>-0.7545928768903134</v>
      </c>
      <c r="Z3895">
        <v>3885</v>
      </c>
      <c r="AA3895">
        <v>365</v>
      </c>
    </row>
    <row r="3896" spans="1:27" x14ac:dyDescent="0.2">
      <c r="A3896">
        <v>4121</v>
      </c>
      <c r="B3896">
        <v>530</v>
      </c>
      <c r="C3896">
        <v>1</v>
      </c>
      <c r="D3896" t="s">
        <v>1062</v>
      </c>
      <c r="E3896" t="s">
        <v>1063</v>
      </c>
      <c r="F3896" t="s">
        <v>8510</v>
      </c>
      <c r="J3896" s="37">
        <v>3455968.8713045302</v>
      </c>
      <c r="K3896" s="38">
        <v>2296145.1835561139</v>
      </c>
      <c r="L3896" s="39">
        <v>2300103.9870176599</v>
      </c>
      <c r="M3896" s="40">
        <v>1560288.9283850633</v>
      </c>
      <c r="N3896" s="41">
        <v>1575664.9213513767</v>
      </c>
      <c r="O3896" s="42">
        <v>1504016.5579502631</v>
      </c>
      <c r="P3896" s="2">
        <f t="shared" si="180"/>
        <v>895708.67600397998</v>
      </c>
      <c r="Q3896" s="7">
        <f t="shared" si="181"/>
        <v>2.7755337931811801</v>
      </c>
      <c r="R3896" s="44">
        <v>1.4428938225768295</v>
      </c>
      <c r="S3896" s="46">
        <v>0.95865843254602534</v>
      </c>
      <c r="T3896" s="48">
        <v>0.96031126371209552</v>
      </c>
      <c r="U3896" s="50">
        <v>0.65143273566350601</v>
      </c>
      <c r="V3896" s="52">
        <v>0.6578523320468217</v>
      </c>
      <c r="W3896" s="54">
        <v>0.62793858432542426</v>
      </c>
      <c r="X3896" s="26">
        <f t="shared" si="182"/>
        <v>-0.75515328868617537</v>
      </c>
      <c r="Y3896" s="26">
        <v>-0.75515328868617537</v>
      </c>
      <c r="Z3896">
        <v>3886</v>
      </c>
      <c r="AA3896">
        <v>364</v>
      </c>
    </row>
    <row r="3897" spans="1:27" x14ac:dyDescent="0.2">
      <c r="A3897">
        <v>3972</v>
      </c>
      <c r="B3897">
        <v>2052</v>
      </c>
      <c r="C3897">
        <v>1</v>
      </c>
      <c r="D3897" t="s">
        <v>4106</v>
      </c>
      <c r="E3897" t="s">
        <v>4107</v>
      </c>
      <c r="F3897" t="s">
        <v>8510</v>
      </c>
      <c r="J3897" s="37">
        <v>269240.14075021999</v>
      </c>
      <c r="K3897" s="38">
        <v>287400.794057697</v>
      </c>
      <c r="L3897" s="39">
        <v>224555.300972136</v>
      </c>
      <c r="M3897" s="40">
        <v>218237.50099884268</v>
      </c>
      <c r="N3897" s="41">
        <v>179009.00798590502</v>
      </c>
      <c r="O3897" s="42">
        <v>138596.21979427</v>
      </c>
      <c r="P3897" s="2">
        <f t="shared" si="180"/>
        <v>170428.50832186517</v>
      </c>
      <c r="Q3897" s="7">
        <f t="shared" si="181"/>
        <v>0.52810706967707755</v>
      </c>
      <c r="R3897" s="44">
        <v>1.4484402989977108</v>
      </c>
      <c r="S3897" s="46">
        <v>1.5461397803357448</v>
      </c>
      <c r="T3897" s="48">
        <v>1.2080477538575787</v>
      </c>
      <c r="U3897" s="50">
        <v>1.1740596714831373</v>
      </c>
      <c r="V3897" s="52">
        <v>0.96302081973330722</v>
      </c>
      <c r="W3897" s="54">
        <v>0.74561077512213736</v>
      </c>
      <c r="X3897" s="26">
        <f t="shared" si="182"/>
        <v>-0.75678465479423163</v>
      </c>
      <c r="Y3897" s="26">
        <v>-0.75678465479423163</v>
      </c>
      <c r="Z3897">
        <v>3887</v>
      </c>
      <c r="AA3897">
        <v>363</v>
      </c>
    </row>
    <row r="3898" spans="1:27" x14ac:dyDescent="0.2">
      <c r="A3898">
        <v>5616</v>
      </c>
      <c r="B3898">
        <v>2651</v>
      </c>
      <c r="C3898">
        <v>1</v>
      </c>
      <c r="D3898" t="s">
        <v>5304</v>
      </c>
      <c r="E3898" t="s">
        <v>5305</v>
      </c>
      <c r="F3898" t="s">
        <v>8510</v>
      </c>
      <c r="J3898" s="37">
        <v>196443.45986730733</v>
      </c>
      <c r="K3898" s="38">
        <v>161848.00865782532</v>
      </c>
      <c r="L3898" s="39">
        <v>139738.87272650434</v>
      </c>
      <c r="M3898" s="40">
        <v>117392.13228982066</v>
      </c>
      <c r="N3898" s="41">
        <v>99712.330597001899</v>
      </c>
      <c r="O3898" s="42">
        <v>101368.13582650141</v>
      </c>
      <c r="P3898" s="2">
        <f t="shared" si="180"/>
        <v>221333.10718798282</v>
      </c>
      <c r="Q3898" s="7">
        <f t="shared" si="181"/>
        <v>0.6858452251357996</v>
      </c>
      <c r="R3898" s="44">
        <v>1.5231978318551551</v>
      </c>
      <c r="S3898" s="46">
        <v>1.2549490629222091</v>
      </c>
      <c r="T3898" s="48">
        <v>1.0835176091210659</v>
      </c>
      <c r="U3898" s="50">
        <v>0.91024379992844273</v>
      </c>
      <c r="V3898" s="52">
        <v>0.77315684562453735</v>
      </c>
      <c r="W3898" s="54">
        <v>0.78599575070822769</v>
      </c>
      <c r="X3898" s="26">
        <f t="shared" si="182"/>
        <v>-0.75780869526003958</v>
      </c>
      <c r="Y3898" s="26">
        <v>-0.75780869526003958</v>
      </c>
      <c r="Z3898">
        <v>3888</v>
      </c>
      <c r="AA3898">
        <v>362</v>
      </c>
    </row>
    <row r="3899" spans="1:27" x14ac:dyDescent="0.2">
      <c r="A3899">
        <v>3631</v>
      </c>
      <c r="B3899">
        <v>1484</v>
      </c>
      <c r="C3899">
        <v>1</v>
      </c>
      <c r="D3899" t="s">
        <v>2970</v>
      </c>
      <c r="E3899" t="s">
        <v>2971</v>
      </c>
      <c r="F3899" t="s">
        <v>8510</v>
      </c>
      <c r="J3899" s="37">
        <v>581652.03193320998</v>
      </c>
      <c r="K3899" s="38">
        <v>457356.90213877033</v>
      </c>
      <c r="L3899" s="39">
        <v>408757.44036717806</v>
      </c>
      <c r="M3899" s="40">
        <v>312717.7589531173</v>
      </c>
      <c r="N3899" s="41">
        <v>286418.11595579231</v>
      </c>
      <c r="O3899" s="42">
        <v>246222.75450865831</v>
      </c>
      <c r="P3899" s="2">
        <f t="shared" si="180"/>
        <v>168350.06759009531</v>
      </c>
      <c r="Q3899" s="7">
        <f t="shared" si="181"/>
        <v>0.52166660232123174</v>
      </c>
      <c r="R3899" s="44">
        <v>1.3509851345457746</v>
      </c>
      <c r="S3899" s="46">
        <v>1.0622886916044258</v>
      </c>
      <c r="T3899" s="48">
        <v>0.94940822906718481</v>
      </c>
      <c r="U3899" s="50">
        <v>0.72633983973194916</v>
      </c>
      <c r="V3899" s="52">
        <v>0.6652544746294563</v>
      </c>
      <c r="W3899" s="54">
        <v>0.57189395526139553</v>
      </c>
      <c r="X3899" s="26">
        <f t="shared" si="182"/>
        <v>-0.75851813381171995</v>
      </c>
      <c r="Y3899" s="26">
        <v>-0.75851813381171995</v>
      </c>
      <c r="Z3899">
        <v>3889</v>
      </c>
      <c r="AA3899">
        <v>361</v>
      </c>
    </row>
    <row r="3900" spans="1:27" x14ac:dyDescent="0.2">
      <c r="A3900">
        <v>2844</v>
      </c>
      <c r="B3900">
        <v>3071</v>
      </c>
      <c r="C3900">
        <v>1</v>
      </c>
      <c r="D3900" t="s">
        <v>6144</v>
      </c>
      <c r="E3900" t="s">
        <v>6145</v>
      </c>
      <c r="F3900" t="s">
        <v>8510</v>
      </c>
      <c r="J3900" s="37">
        <v>90477.380671532301</v>
      </c>
      <c r="K3900" s="38">
        <v>76851.184717724231</v>
      </c>
      <c r="L3900" s="39">
        <v>55809.564805279893</v>
      </c>
      <c r="M3900" s="40">
        <v>45365.006667408896</v>
      </c>
      <c r="N3900" s="41">
        <v>44126.380918449468</v>
      </c>
      <c r="O3900" s="42">
        <v>32963.730638503133</v>
      </c>
      <c r="P3900" s="2">
        <f t="shared" si="180"/>
        <v>35114.403391864915</v>
      </c>
      <c r="Q3900" s="7">
        <f t="shared" si="181"/>
        <v>0.10880905349306214</v>
      </c>
      <c r="R3900" s="44">
        <v>1.2127807658315333</v>
      </c>
      <c r="S3900" s="46">
        <v>1.03013192872357</v>
      </c>
      <c r="T3900" s="48">
        <v>0.7480849494416032</v>
      </c>
      <c r="U3900" s="50">
        <v>0.60808355767712352</v>
      </c>
      <c r="V3900" s="52">
        <v>0.59148071757220078</v>
      </c>
      <c r="W3900" s="54">
        <v>0.44185384448255549</v>
      </c>
      <c r="X3900" s="26">
        <f t="shared" si="182"/>
        <v>-0.75865566170906806</v>
      </c>
      <c r="Y3900" s="26">
        <v>-0.75865566170906806</v>
      </c>
      <c r="Z3900">
        <v>3890</v>
      </c>
      <c r="AA3900">
        <v>360</v>
      </c>
    </row>
    <row r="3901" spans="1:27" x14ac:dyDescent="0.2">
      <c r="A3901">
        <v>5643</v>
      </c>
      <c r="B3901">
        <v>3696</v>
      </c>
      <c r="C3901">
        <v>1</v>
      </c>
      <c r="D3901" t="s">
        <v>7394</v>
      </c>
      <c r="E3901" t="s">
        <v>7395</v>
      </c>
      <c r="F3901" t="s">
        <v>8510</v>
      </c>
      <c r="J3901" s="37">
        <v>37265.076145226696</v>
      </c>
      <c r="K3901" s="38">
        <v>27449.527463034934</v>
      </c>
      <c r="L3901" s="39">
        <v>29242.511571485502</v>
      </c>
      <c r="M3901" s="40">
        <v>19641.333659207066</v>
      </c>
      <c r="N3901" s="41">
        <v>19131.671897275966</v>
      </c>
      <c r="O3901" s="42">
        <v>19137.644249016899</v>
      </c>
      <c r="P3901" s="2">
        <f t="shared" si="180"/>
        <v>2794294.3137795413</v>
      </c>
      <c r="Q3901" s="7">
        <f t="shared" si="181"/>
        <v>8.6586839044469315</v>
      </c>
      <c r="R3901" s="44">
        <v>1.5826882438395513</v>
      </c>
      <c r="S3901" s="46">
        <v>1.1658112342341493</v>
      </c>
      <c r="T3901" s="48">
        <v>1.2419612160234483</v>
      </c>
      <c r="U3901" s="50">
        <v>0.83418876576585055</v>
      </c>
      <c r="V3901" s="52">
        <v>0.81254287737964837</v>
      </c>
      <c r="W3901" s="54">
        <v>0.81279652964246984</v>
      </c>
      <c r="X3901" s="26">
        <f t="shared" si="182"/>
        <v>-0.75957658454378696</v>
      </c>
      <c r="Y3901" s="26">
        <v>-0.75957658454378696</v>
      </c>
      <c r="Z3901">
        <v>3891</v>
      </c>
      <c r="AA3901">
        <v>359</v>
      </c>
    </row>
    <row r="3902" spans="1:27" x14ac:dyDescent="0.2">
      <c r="A3902">
        <v>2109</v>
      </c>
      <c r="B3902">
        <v>147</v>
      </c>
      <c r="C3902">
        <v>1</v>
      </c>
      <c r="D3902" t="s">
        <v>296</v>
      </c>
      <c r="E3902" t="s">
        <v>297</v>
      </c>
      <c r="F3902" t="s">
        <v>8510</v>
      </c>
      <c r="J3902" s="37">
        <v>11303080.956930699</v>
      </c>
      <c r="K3902" s="38">
        <v>9706123.4198867548</v>
      </c>
      <c r="L3902" s="39">
        <v>7703673.9306192333</v>
      </c>
      <c r="M3902" s="40">
        <v>6621752.39419204</v>
      </c>
      <c r="N3902" s="41">
        <v>5551323.5514138564</v>
      </c>
      <c r="O3902" s="42">
        <v>5730473.4218859067</v>
      </c>
      <c r="P3902" s="2">
        <f t="shared" si="180"/>
        <v>2795641.4599194019</v>
      </c>
      <c r="Q3902" s="7">
        <f t="shared" si="181"/>
        <v>8.662858308174064</v>
      </c>
      <c r="R3902" s="44">
        <v>1.4515827525270859</v>
      </c>
      <c r="S3902" s="46">
        <v>1.2464956593598262</v>
      </c>
      <c r="T3902" s="48">
        <v>0.9893338153897453</v>
      </c>
      <c r="U3902" s="50">
        <v>0.85038951800308116</v>
      </c>
      <c r="V3902" s="52">
        <v>0.71292115412025969</v>
      </c>
      <c r="W3902" s="54">
        <v>0.73592823184407574</v>
      </c>
      <c r="X3902" s="26">
        <f t="shared" si="182"/>
        <v>-0.75970577378863069</v>
      </c>
      <c r="Y3902" s="26">
        <v>-0.75970577378863069</v>
      </c>
      <c r="Z3902">
        <v>3892</v>
      </c>
      <c r="AA3902">
        <v>358</v>
      </c>
    </row>
    <row r="3903" spans="1:27" x14ac:dyDescent="0.2">
      <c r="A3903">
        <v>4374</v>
      </c>
      <c r="B3903">
        <v>3710</v>
      </c>
      <c r="C3903">
        <v>1</v>
      </c>
      <c r="D3903" t="s">
        <v>7422</v>
      </c>
      <c r="E3903" t="s">
        <v>7423</v>
      </c>
      <c r="F3903" t="s">
        <v>8510</v>
      </c>
      <c r="J3903" s="37">
        <v>29723.534065758067</v>
      </c>
      <c r="K3903" s="38">
        <v>39959.368424947599</v>
      </c>
      <c r="L3903" s="39">
        <v>29782.519589629363</v>
      </c>
      <c r="M3903" s="40">
        <v>26577.140164943867</v>
      </c>
      <c r="N3903" s="41">
        <v>16820.599320135665</v>
      </c>
      <c r="O3903" s="42">
        <v>14210.998677079142</v>
      </c>
      <c r="P3903" s="2">
        <f t="shared" si="180"/>
        <v>30863.240741693364</v>
      </c>
      <c r="Q3903" s="7">
        <f t="shared" si="181"/>
        <v>9.5635969529534265E-2</v>
      </c>
      <c r="R3903" s="44">
        <v>1.0558855456672029</v>
      </c>
      <c r="S3903" s="46">
        <v>1.419498752757633</v>
      </c>
      <c r="T3903" s="48">
        <v>1.0579809210664242</v>
      </c>
      <c r="U3903" s="50">
        <v>0.94411445433279728</v>
      </c>
      <c r="V3903" s="52">
        <v>0.59752745593099987</v>
      </c>
      <c r="W3903" s="54">
        <v>0.50482516848189318</v>
      </c>
      <c r="X3903" s="26">
        <f t="shared" si="182"/>
        <v>-0.7621546061628679</v>
      </c>
      <c r="Y3903" s="26">
        <v>-0.7621546061628679</v>
      </c>
      <c r="Z3903">
        <v>3893</v>
      </c>
      <c r="AA3903">
        <v>357</v>
      </c>
    </row>
    <row r="3904" spans="1:27" x14ac:dyDescent="0.2">
      <c r="A3904">
        <v>5402</v>
      </c>
      <c r="B3904">
        <v>3675</v>
      </c>
      <c r="C3904">
        <v>1</v>
      </c>
      <c r="D3904" t="s">
        <v>7352</v>
      </c>
      <c r="E3904" t="s">
        <v>7353</v>
      </c>
      <c r="F3904" t="s">
        <v>8510</v>
      </c>
      <c r="J3904" s="37">
        <v>51010.839591450931</v>
      </c>
      <c r="K3904" s="38">
        <v>51282.700236489705</v>
      </c>
      <c r="L3904" s="39">
        <v>39950.11195701523</v>
      </c>
      <c r="M3904" s="40">
        <v>31943.961893757365</v>
      </c>
      <c r="N3904" s="41">
        <v>27448.002996293133</v>
      </c>
      <c r="O3904" s="42">
        <v>32480.524112814834</v>
      </c>
      <c r="P3904" s="2">
        <f t="shared" si="180"/>
        <v>64772.585153304703</v>
      </c>
      <c r="Q3904" s="7">
        <f t="shared" si="181"/>
        <v>0.20071090498614746</v>
      </c>
      <c r="R3904" s="44">
        <v>1.5835854580585125</v>
      </c>
      <c r="S3904" s="46">
        <v>1.592025126324117</v>
      </c>
      <c r="T3904" s="48">
        <v>1.2402151552420537</v>
      </c>
      <c r="U3904" s="50">
        <v>0.9916714551823862</v>
      </c>
      <c r="V3904" s="52">
        <v>0.85209847055646049</v>
      </c>
      <c r="W3904" s="54">
        <v>1.0083285448176138</v>
      </c>
      <c r="X3904" s="26">
        <f t="shared" si="182"/>
        <v>-0.76351546193816144</v>
      </c>
      <c r="Y3904" s="26">
        <v>-0.76351546193816144</v>
      </c>
      <c r="Z3904">
        <v>3894</v>
      </c>
      <c r="AA3904">
        <v>356</v>
      </c>
    </row>
    <row r="3905" spans="1:27" x14ac:dyDescent="0.2">
      <c r="A3905">
        <v>4624</v>
      </c>
      <c r="B3905">
        <v>2804</v>
      </c>
      <c r="C3905">
        <v>1</v>
      </c>
      <c r="D3905" t="s">
        <v>5610</v>
      </c>
      <c r="E3905" t="s">
        <v>5611</v>
      </c>
      <c r="F3905" t="s">
        <v>8510</v>
      </c>
      <c r="J3905" s="37">
        <v>160036.46818704167</v>
      </c>
      <c r="K3905" s="38">
        <v>115578.95933653666</v>
      </c>
      <c r="L3905" s="39">
        <v>105327.35621642105</v>
      </c>
      <c r="M3905" s="40">
        <v>82273.608420415199</v>
      </c>
      <c r="N3905" s="41">
        <v>83451.560746267962</v>
      </c>
      <c r="O3905" s="42">
        <v>78262.4700701197</v>
      </c>
      <c r="P3905" s="2">
        <f t="shared" si="180"/>
        <v>818896.23551582417</v>
      </c>
      <c r="Q3905" s="7">
        <f t="shared" si="181"/>
        <v>2.5375149707413631</v>
      </c>
      <c r="R3905" s="44">
        <v>1.623430815115972</v>
      </c>
      <c r="S3905" s="46">
        <v>1.1724480444461749</v>
      </c>
      <c r="T3905" s="48">
        <v>1.0684544447493634</v>
      </c>
      <c r="U3905" s="50">
        <v>0.83459421901502506</v>
      </c>
      <c r="V3905" s="52">
        <v>0.84654352110966946</v>
      </c>
      <c r="W3905" s="54">
        <v>0.79390470820957215</v>
      </c>
      <c r="X3905" s="26">
        <f t="shared" si="182"/>
        <v>-0.76560061861083617</v>
      </c>
      <c r="Y3905" s="26">
        <v>-0.76560061861083617</v>
      </c>
      <c r="Z3905">
        <v>3895</v>
      </c>
      <c r="AA3905">
        <v>355</v>
      </c>
    </row>
    <row r="3906" spans="1:27" x14ac:dyDescent="0.2">
      <c r="A3906">
        <v>2715</v>
      </c>
      <c r="B3906">
        <v>548</v>
      </c>
      <c r="C3906">
        <v>1</v>
      </c>
      <c r="D3906" t="s">
        <v>1098</v>
      </c>
      <c r="E3906" t="s">
        <v>1099</v>
      </c>
      <c r="F3906" t="s">
        <v>8510</v>
      </c>
      <c r="J3906" s="37">
        <v>3090645.453950217</v>
      </c>
      <c r="K3906" s="38">
        <v>2981045.725715606</v>
      </c>
      <c r="L3906" s="39">
        <v>2523007.5436018035</v>
      </c>
      <c r="M3906" s="40">
        <v>2391704.3206778932</v>
      </c>
      <c r="N3906" s="41">
        <v>1822084.9946869332</v>
      </c>
      <c r="O3906" s="42">
        <v>1477756.0028446065</v>
      </c>
      <c r="P3906" s="2">
        <f t="shared" si="180"/>
        <v>2912834.8079867046</v>
      </c>
      <c r="Q3906" s="7">
        <f t="shared" si="181"/>
        <v>9.0260055083865112</v>
      </c>
      <c r="R3906" s="44">
        <v>1.4206646593726877</v>
      </c>
      <c r="S3906" s="46">
        <v>1.3702853897671257</v>
      </c>
      <c r="T3906" s="48">
        <v>1.15974080687403</v>
      </c>
      <c r="U3906" s="50">
        <v>1.0993851784950728</v>
      </c>
      <c r="V3906" s="52">
        <v>0.83755053657691181</v>
      </c>
      <c r="W3906" s="54">
        <v>0.67927420330076904</v>
      </c>
      <c r="X3906" s="26">
        <f t="shared" si="182"/>
        <v>-0.76650178118702761</v>
      </c>
      <c r="Y3906" s="26">
        <v>-0.76650178118702761</v>
      </c>
      <c r="Z3906">
        <v>3896</v>
      </c>
      <c r="AA3906">
        <v>354</v>
      </c>
    </row>
    <row r="3907" spans="1:27" x14ac:dyDescent="0.2">
      <c r="A3907">
        <v>803</v>
      </c>
      <c r="B3907">
        <v>363</v>
      </c>
      <c r="C3907">
        <v>1</v>
      </c>
      <c r="D3907" t="s">
        <v>728</v>
      </c>
      <c r="E3907" t="s">
        <v>729</v>
      </c>
      <c r="F3907" t="s">
        <v>8510</v>
      </c>
      <c r="J3907" s="37">
        <v>5428678.7413250199</v>
      </c>
      <c r="K3907" s="38">
        <v>4305008.5898933737</v>
      </c>
      <c r="L3907" s="39">
        <v>3950737.8635717966</v>
      </c>
      <c r="M3907" s="40">
        <v>3212111.5702987737</v>
      </c>
      <c r="N3907" s="41">
        <v>2844623.8902578033</v>
      </c>
      <c r="O3907" s="42">
        <v>2389983.2730989903</v>
      </c>
      <c r="P3907" s="2">
        <f t="shared" si="180"/>
        <v>1495813.0961444029</v>
      </c>
      <c r="Q3907" s="7">
        <f t="shared" si="181"/>
        <v>4.6350782434682056</v>
      </c>
      <c r="R3907" s="44">
        <v>1.4349772186782244</v>
      </c>
      <c r="S3907" s="46">
        <v>1.1379544723626887</v>
      </c>
      <c r="T3907" s="48">
        <v>1.0443091406457543</v>
      </c>
      <c r="U3907" s="50">
        <v>0.8490660705603752</v>
      </c>
      <c r="V3907" s="52">
        <v>0.75192706600123016</v>
      </c>
      <c r="W3907" s="54">
        <v>0.63175069171287634</v>
      </c>
      <c r="X3907" s="26">
        <f t="shared" si="182"/>
        <v>-0.767065417713785</v>
      </c>
      <c r="Y3907" s="26">
        <v>-0.767065417713785</v>
      </c>
      <c r="Z3907">
        <v>3897</v>
      </c>
      <c r="AA3907">
        <v>353</v>
      </c>
    </row>
    <row r="3908" spans="1:27" x14ac:dyDescent="0.2">
      <c r="A3908">
        <v>1284</v>
      </c>
      <c r="B3908">
        <v>1517</v>
      </c>
      <c r="C3908">
        <v>1</v>
      </c>
      <c r="D3908" t="s">
        <v>3036</v>
      </c>
      <c r="E3908" t="s">
        <v>3037</v>
      </c>
      <c r="F3908" t="s">
        <v>8510</v>
      </c>
      <c r="J3908" s="37">
        <v>601642.91918981529</v>
      </c>
      <c r="K3908" s="38">
        <v>455172.54215143103</v>
      </c>
      <c r="L3908" s="39">
        <v>455011.50410846365</v>
      </c>
      <c r="M3908" s="40">
        <v>378554.24564212002</v>
      </c>
      <c r="N3908" s="41">
        <v>283492.35963069933</v>
      </c>
      <c r="O3908" s="42">
        <v>262979.67816153896</v>
      </c>
      <c r="P3908" s="2">
        <f t="shared" si="180"/>
        <v>158683.00592251177</v>
      </c>
      <c r="Q3908" s="7">
        <f t="shared" si="181"/>
        <v>0.49171126409804222</v>
      </c>
      <c r="R3908" s="44">
        <v>1.4162651654704683</v>
      </c>
      <c r="S3908" s="46">
        <v>1.0714744496549589</v>
      </c>
      <c r="T3908" s="48">
        <v>1.0710953667084206</v>
      </c>
      <c r="U3908" s="50">
        <v>0.89111526828214549</v>
      </c>
      <c r="V3908" s="52">
        <v>0.66733994669571528</v>
      </c>
      <c r="W3908" s="54">
        <v>0.61905317178563302</v>
      </c>
      <c r="X3908" s="26">
        <f t="shared" si="182"/>
        <v>-0.76834908224688325</v>
      </c>
      <c r="Y3908" s="26">
        <v>-0.76834908224688325</v>
      </c>
      <c r="Z3908">
        <v>3898</v>
      </c>
      <c r="AA3908">
        <v>352</v>
      </c>
    </row>
    <row r="3909" spans="1:27" x14ac:dyDescent="0.2">
      <c r="A3909">
        <v>3763</v>
      </c>
      <c r="B3909">
        <v>2995</v>
      </c>
      <c r="C3909">
        <v>1</v>
      </c>
      <c r="D3909" t="s">
        <v>5992</v>
      </c>
      <c r="E3909" t="s">
        <v>5993</v>
      </c>
      <c r="F3909" t="s">
        <v>8510</v>
      </c>
      <c r="J3909" s="37">
        <v>54386.333683484561</v>
      </c>
      <c r="K3909" s="38">
        <v>43481.606993767433</v>
      </c>
      <c r="L3909" s="39">
        <v>42046.23818202797</v>
      </c>
      <c r="M3909" s="40">
        <v>29483.367444437899</v>
      </c>
      <c r="N3909" s="41">
        <v>29720.198080395832</v>
      </c>
      <c r="O3909" s="42">
        <v>31951.105805640535</v>
      </c>
      <c r="P3909" s="2">
        <f t="shared" si="180"/>
        <v>151465.1976956561</v>
      </c>
      <c r="Q3909" s="7">
        <f t="shared" si="181"/>
        <v>0.46934543111793381</v>
      </c>
      <c r="R3909" s="44">
        <v>1.7637484618125199</v>
      </c>
      <c r="S3909" s="46">
        <v>1.4101082433450074</v>
      </c>
      <c r="T3909" s="48">
        <v>1.3635592417415416</v>
      </c>
      <c r="U3909" s="50">
        <v>0.95614542215357734</v>
      </c>
      <c r="V3909" s="52">
        <v>0.96382583819912027</v>
      </c>
      <c r="W3909" s="54">
        <v>1.0361741618008797</v>
      </c>
      <c r="X3909" s="26">
        <f t="shared" si="182"/>
        <v>-0.76916179072626101</v>
      </c>
      <c r="Y3909" s="26">
        <v>-0.76916179072626101</v>
      </c>
      <c r="Z3909">
        <v>3899</v>
      </c>
      <c r="AA3909">
        <v>351</v>
      </c>
    </row>
    <row r="3910" spans="1:27" x14ac:dyDescent="0.2">
      <c r="A3910">
        <v>5662</v>
      </c>
      <c r="B3910">
        <v>1618</v>
      </c>
      <c r="C3910">
        <v>1</v>
      </c>
      <c r="D3910" t="s">
        <v>3238</v>
      </c>
      <c r="E3910" t="s">
        <v>3239</v>
      </c>
      <c r="F3910" t="s">
        <v>8510</v>
      </c>
      <c r="J3910" s="37">
        <v>497159.78370516235</v>
      </c>
      <c r="K3910" s="38">
        <v>370468.27092064201</v>
      </c>
      <c r="L3910" s="39">
        <v>324251.41287267132</v>
      </c>
      <c r="M3910" s="40">
        <v>250203.37834819965</v>
      </c>
      <c r="N3910" s="41">
        <v>248544.06170782764</v>
      </c>
      <c r="O3910" s="42">
        <v>249808.30196551801</v>
      </c>
      <c r="P3910" s="2">
        <f t="shared" si="180"/>
        <v>139596.89008755039</v>
      </c>
      <c r="Q3910" s="7">
        <f t="shared" si="181"/>
        <v>0.4325690888577185</v>
      </c>
      <c r="R3910" s="44">
        <v>1.5967826738166611</v>
      </c>
      <c r="S3910" s="46">
        <v>1.1898736293515597</v>
      </c>
      <c r="T3910" s="48">
        <v>1.0414338709719693</v>
      </c>
      <c r="U3910" s="50">
        <v>0.80360566677238132</v>
      </c>
      <c r="V3910" s="52">
        <v>0.79827625729767415</v>
      </c>
      <c r="W3910" s="54">
        <v>0.80233675656810322</v>
      </c>
      <c r="X3910" s="26">
        <f t="shared" si="182"/>
        <v>-0.76926427237200479</v>
      </c>
      <c r="Y3910" s="26">
        <v>-0.76926427237200479</v>
      </c>
      <c r="Z3910">
        <v>3900</v>
      </c>
      <c r="AA3910">
        <v>350</v>
      </c>
    </row>
    <row r="3911" spans="1:27" x14ac:dyDescent="0.2">
      <c r="A3911">
        <v>2189</v>
      </c>
      <c r="B3911">
        <v>3990</v>
      </c>
      <c r="C3911">
        <v>1</v>
      </c>
      <c r="D3911" t="s">
        <v>7982</v>
      </c>
      <c r="E3911" t="s">
        <v>7983</v>
      </c>
      <c r="F3911" t="s">
        <v>8510</v>
      </c>
      <c r="J3911" s="37">
        <v>30649.718467273167</v>
      </c>
      <c r="K3911" s="38">
        <v>20130.752178620634</v>
      </c>
      <c r="L3911" s="39">
        <v>17779.642721297532</v>
      </c>
      <c r="M3911" s="40">
        <v>12797.804045586823</v>
      </c>
      <c r="N3911" s="41">
        <v>15113.272996541205</v>
      </c>
      <c r="O3911" s="42">
        <v>13875.288454473737</v>
      </c>
      <c r="P3911" s="2">
        <f t="shared" si="180"/>
        <v>21664.344314367801</v>
      </c>
      <c r="Q3911" s="7">
        <f t="shared" si="181"/>
        <v>6.7131335625661856E-2</v>
      </c>
      <c r="R3911" s="44">
        <v>1.5899126753585968</v>
      </c>
      <c r="S3911" s="46">
        <v>1.0442555316606517</v>
      </c>
      <c r="T3911" s="48">
        <v>0.92229490969458505</v>
      </c>
      <c r="U3911" s="50">
        <v>0.66386876899245717</v>
      </c>
      <c r="V3911" s="52">
        <v>0.78398058791348657</v>
      </c>
      <c r="W3911" s="54">
        <v>0.71976181482972224</v>
      </c>
      <c r="X3911" s="26">
        <f t="shared" si="182"/>
        <v>-0.77000075351257102</v>
      </c>
      <c r="Y3911" s="26">
        <v>-0.77000075351257102</v>
      </c>
      <c r="Z3911">
        <v>3901</v>
      </c>
      <c r="AA3911">
        <v>349</v>
      </c>
    </row>
    <row r="3912" spans="1:27" x14ac:dyDescent="0.2">
      <c r="A3912">
        <v>2601</v>
      </c>
      <c r="B3912">
        <v>3221</v>
      </c>
      <c r="C3912">
        <v>1</v>
      </c>
      <c r="D3912" t="s">
        <v>6444</v>
      </c>
      <c r="E3912" t="s">
        <v>6445</v>
      </c>
      <c r="F3912" t="s">
        <v>8510</v>
      </c>
      <c r="J3912" s="37">
        <v>44544.5883574748</v>
      </c>
      <c r="K3912" s="38">
        <v>34100.815080758628</v>
      </c>
      <c r="L3912" s="39">
        <v>36165.910763696535</v>
      </c>
      <c r="M3912" s="40">
        <v>19181.464298508352</v>
      </c>
      <c r="N3912" s="41">
        <v>25278.201247489331</v>
      </c>
      <c r="O3912" s="42">
        <v>23197.936450114968</v>
      </c>
      <c r="P3912" s="2">
        <f t="shared" si="180"/>
        <v>927337.24934254738</v>
      </c>
      <c r="Q3912" s="7">
        <f t="shared" si="181"/>
        <v>2.8735412999555288</v>
      </c>
      <c r="R3912" s="44">
        <v>1.5987147463373326</v>
      </c>
      <c r="S3912" s="46">
        <v>1.2238855030878968</v>
      </c>
      <c r="T3912" s="48">
        <v>1.2980022261882549</v>
      </c>
      <c r="U3912" s="50">
        <v>0.68842683165625274</v>
      </c>
      <c r="V3912" s="52">
        <v>0.90724001692256095</v>
      </c>
      <c r="W3912" s="54">
        <v>0.83257887108012196</v>
      </c>
      <c r="X3912" s="26">
        <f t="shared" si="182"/>
        <v>-0.77002731847343764</v>
      </c>
      <c r="Y3912" s="26">
        <v>-0.77002731847343764</v>
      </c>
      <c r="Z3912">
        <v>3902</v>
      </c>
      <c r="AA3912">
        <v>348</v>
      </c>
    </row>
    <row r="3913" spans="1:27" x14ac:dyDescent="0.2">
      <c r="A3913">
        <v>5898</v>
      </c>
      <c r="B3913">
        <v>554</v>
      </c>
      <c r="C3913">
        <v>1</v>
      </c>
      <c r="D3913" t="s">
        <v>1110</v>
      </c>
      <c r="E3913" t="s">
        <v>1111</v>
      </c>
      <c r="F3913" t="s">
        <v>8510</v>
      </c>
      <c r="J3913" s="37">
        <v>3513105.2129034796</v>
      </c>
      <c r="K3913" s="38">
        <v>2786178.6733589899</v>
      </c>
      <c r="L3913" s="39">
        <v>2714552.5361436866</v>
      </c>
      <c r="M3913" s="40">
        <v>2063183.6126940364</v>
      </c>
      <c r="N3913" s="41">
        <v>1810129.9103276201</v>
      </c>
      <c r="O3913" s="42">
        <v>1838548.7209121699</v>
      </c>
      <c r="P3913" s="2">
        <f t="shared" si="180"/>
        <v>939928.25174425764</v>
      </c>
      <c r="Q3913" s="7">
        <f t="shared" si="181"/>
        <v>2.9125570576367874</v>
      </c>
      <c r="R3913" s="44">
        <v>1.5848561584291687</v>
      </c>
      <c r="S3913" s="46">
        <v>1.2569200639759845</v>
      </c>
      <c r="T3913" s="48">
        <v>1.2246075888889241</v>
      </c>
      <c r="U3913" s="50">
        <v>0.93075756528391851</v>
      </c>
      <c r="V3913" s="52">
        <v>0.81659824061135688</v>
      </c>
      <c r="W3913" s="54">
        <v>0.82941872967747621</v>
      </c>
      <c r="X3913" s="26">
        <f t="shared" si="182"/>
        <v>-0.77028609106533596</v>
      </c>
      <c r="Y3913" s="26">
        <v>-0.77028609106533596</v>
      </c>
      <c r="Z3913">
        <v>3903</v>
      </c>
      <c r="AA3913">
        <v>347</v>
      </c>
    </row>
    <row r="3914" spans="1:27" x14ac:dyDescent="0.2">
      <c r="A3914">
        <v>2876</v>
      </c>
      <c r="B3914">
        <v>3016</v>
      </c>
      <c r="C3914">
        <v>1</v>
      </c>
      <c r="D3914" t="s">
        <v>6034</v>
      </c>
      <c r="E3914" t="s">
        <v>6035</v>
      </c>
      <c r="F3914" t="s">
        <v>8510</v>
      </c>
      <c r="J3914" s="37">
        <v>69726.59316089518</v>
      </c>
      <c r="K3914" s="38">
        <v>39390.026665719262</v>
      </c>
      <c r="L3914" s="39">
        <v>33019.848458118468</v>
      </c>
      <c r="M3914" s="40">
        <v>21531.672962811532</v>
      </c>
      <c r="N3914" s="41">
        <v>13988.697415598361</v>
      </c>
      <c r="O3914" s="42">
        <v>12192.951256291019</v>
      </c>
      <c r="P3914" s="2">
        <f t="shared" si="180"/>
        <v>15284.766478875099</v>
      </c>
      <c r="Q3914" s="7">
        <f t="shared" si="181"/>
        <v>4.7362928393486103E-2</v>
      </c>
      <c r="R3914" s="44">
        <v>1.0037184769247751</v>
      </c>
      <c r="S3914" s="46">
        <v>0.56702178865545516</v>
      </c>
      <c r="T3914" s="48">
        <v>0.47532269253701265</v>
      </c>
      <c r="U3914" s="50">
        <v>0.30994971949950478</v>
      </c>
      <c r="V3914" s="52">
        <v>0.20136813556553324</v>
      </c>
      <c r="W3914" s="54">
        <v>0.17551826224956096</v>
      </c>
      <c r="X3914" s="26">
        <f t="shared" si="182"/>
        <v>-0.77190500081190649</v>
      </c>
      <c r="Y3914" s="26">
        <v>-0.77190500081190649</v>
      </c>
      <c r="Z3914">
        <v>3904</v>
      </c>
      <c r="AA3914">
        <v>346</v>
      </c>
    </row>
    <row r="3915" spans="1:27" x14ac:dyDescent="0.2">
      <c r="A3915">
        <v>3556</v>
      </c>
      <c r="B3915">
        <v>4010</v>
      </c>
      <c r="C3915">
        <v>1</v>
      </c>
      <c r="D3915" t="s">
        <v>8022</v>
      </c>
      <c r="E3915" t="s">
        <v>8023</v>
      </c>
      <c r="F3915" t="s">
        <v>8510</v>
      </c>
      <c r="J3915" s="37">
        <v>22918.131135446834</v>
      </c>
      <c r="K3915" s="38">
        <v>16580.835542151835</v>
      </c>
      <c r="L3915" s="39">
        <v>13218.207996692532</v>
      </c>
      <c r="M3915" s="40">
        <v>11820.093682635765</v>
      </c>
      <c r="N3915" s="41">
        <v>5320.5899695230155</v>
      </c>
      <c r="O3915" s="42">
        <v>8478.9380041447512</v>
      </c>
      <c r="P3915" s="2">
        <f t="shared" ref="P3915:P3978" si="183">MEDIAN(J3915:O3916)</f>
        <v>24544.71058123785</v>
      </c>
      <c r="Q3915" s="7">
        <f t="shared" ref="Q3915:Q3978" si="184">P3915/$P$6</f>
        <v>7.6056730817883278E-2</v>
      </c>
      <c r="R3915" s="44">
        <v>1.1556319112895217</v>
      </c>
      <c r="S3915" s="46">
        <v>0.83607788763883295</v>
      </c>
      <c r="T3915" s="48">
        <v>0.66651957268078554</v>
      </c>
      <c r="U3915" s="50">
        <v>0.59602056438880069</v>
      </c>
      <c r="V3915" s="52">
        <v>0.26828730140904922</v>
      </c>
      <c r="W3915" s="54">
        <v>0.42754495440860996</v>
      </c>
      <c r="X3915" s="26">
        <f t="shared" ref="X3915:X3978" si="185">SLOPE(R3915:W3915,R$8:W$8)</f>
        <v>-0.77347222162655649</v>
      </c>
      <c r="Y3915" s="26">
        <v>-0.77347222162655649</v>
      </c>
      <c r="Z3915">
        <v>3905</v>
      </c>
      <c r="AA3915">
        <v>345</v>
      </c>
    </row>
    <row r="3916" spans="1:27" x14ac:dyDescent="0.2">
      <c r="A3916">
        <v>3197</v>
      </c>
      <c r="B3916">
        <v>3621</v>
      </c>
      <c r="C3916">
        <v>1</v>
      </c>
      <c r="D3916" t="s">
        <v>7244</v>
      </c>
      <c r="E3916" t="s">
        <v>7245</v>
      </c>
      <c r="F3916" t="s">
        <v>8510</v>
      </c>
      <c r="J3916" s="37">
        <v>69098.356201570467</v>
      </c>
      <c r="K3916" s="38">
        <v>34976.226011524363</v>
      </c>
      <c r="L3916" s="39">
        <v>38102.154383536901</v>
      </c>
      <c r="M3916" s="40">
        <v>26171.290027028866</v>
      </c>
      <c r="N3916" s="41">
        <v>31383.930873608766</v>
      </c>
      <c r="O3916" s="42">
        <v>26761.490189282671</v>
      </c>
      <c r="P3916" s="2">
        <f t="shared" si="183"/>
        <v>198764.53128716204</v>
      </c>
      <c r="Q3916" s="7">
        <f t="shared" si="184"/>
        <v>0.61591194576179908</v>
      </c>
      <c r="R3916" s="44">
        <v>1.5987658057160028</v>
      </c>
      <c r="S3916" s="46">
        <v>0.80926373989413136</v>
      </c>
      <c r="T3916" s="48">
        <v>0.88159002472950865</v>
      </c>
      <c r="U3916" s="50">
        <v>0.6055392036336027</v>
      </c>
      <c r="V3916" s="52">
        <v>0.72614687653799881</v>
      </c>
      <c r="W3916" s="54">
        <v>0.61919498200243706</v>
      </c>
      <c r="X3916" s="26">
        <f t="shared" si="185"/>
        <v>-0.77475078996173319</v>
      </c>
      <c r="Y3916" s="26">
        <v>-0.77475078996173319</v>
      </c>
      <c r="Z3916">
        <v>3906</v>
      </c>
      <c r="AA3916">
        <v>344</v>
      </c>
    </row>
    <row r="3917" spans="1:27" x14ac:dyDescent="0.2">
      <c r="A3917">
        <v>3517</v>
      </c>
      <c r="B3917">
        <v>1362</v>
      </c>
      <c r="C3917">
        <v>1</v>
      </c>
      <c r="D3917" t="s">
        <v>2726</v>
      </c>
      <c r="E3917" t="s">
        <v>2727</v>
      </c>
      <c r="F3917" t="s">
        <v>8510</v>
      </c>
      <c r="J3917" s="37">
        <v>742071.7006916377</v>
      </c>
      <c r="K3917" s="38">
        <v>512609.01416402234</v>
      </c>
      <c r="L3917" s="39">
        <v>463850.35718804231</v>
      </c>
      <c r="M3917" s="40">
        <v>336585.74572635698</v>
      </c>
      <c r="N3917" s="41">
        <v>328430.70637275366</v>
      </c>
      <c r="O3917" s="42">
        <v>331365.68116504268</v>
      </c>
      <c r="P3917" s="2">
        <f t="shared" si="183"/>
        <v>329898.19376889814</v>
      </c>
      <c r="Q3917" s="7">
        <f t="shared" si="184"/>
        <v>1.0222560187760659</v>
      </c>
      <c r="R3917" s="44">
        <v>1.475381560853245</v>
      </c>
      <c r="S3917" s="46">
        <v>1.0191655155692707</v>
      </c>
      <c r="T3917" s="48">
        <v>0.92222390821882061</v>
      </c>
      <c r="U3917" s="50">
        <v>0.66919733285592731</v>
      </c>
      <c r="V3917" s="52">
        <v>0.65298354289584015</v>
      </c>
      <c r="W3917" s="54">
        <v>0.65881883844218214</v>
      </c>
      <c r="X3917" s="26">
        <f t="shared" si="185"/>
        <v>-0.77634087220549985</v>
      </c>
      <c r="Y3917" s="26">
        <v>-0.77634087220549985</v>
      </c>
      <c r="Z3917">
        <v>3907</v>
      </c>
      <c r="AA3917">
        <v>343</v>
      </c>
    </row>
    <row r="3918" spans="1:27" x14ac:dyDescent="0.2">
      <c r="A3918">
        <v>4217</v>
      </c>
      <c r="B3918">
        <v>1909</v>
      </c>
      <c r="C3918">
        <v>1</v>
      </c>
      <c r="D3918" t="s">
        <v>3820</v>
      </c>
      <c r="E3918" t="s">
        <v>3821</v>
      </c>
      <c r="F3918" t="s">
        <v>8510</v>
      </c>
      <c r="J3918" s="37">
        <v>380890.25358330464</v>
      </c>
      <c r="K3918" s="38">
        <v>288223.65842639963</v>
      </c>
      <c r="L3918" s="39">
        <v>273570.27433863137</v>
      </c>
      <c r="M3918" s="40">
        <v>217277.62947837636</v>
      </c>
      <c r="N3918" s="41">
        <v>205427.82766269232</v>
      </c>
      <c r="O3918" s="42">
        <v>213892.09863502465</v>
      </c>
      <c r="P3918" s="2">
        <f t="shared" si="183"/>
        <v>221473.79156587319</v>
      </c>
      <c r="Q3918" s="7">
        <f t="shared" si="184"/>
        <v>0.68628116402471318</v>
      </c>
      <c r="R3918" s="44">
        <v>1.8167047626201895</v>
      </c>
      <c r="S3918" s="46">
        <v>1.3747195892701791</v>
      </c>
      <c r="T3918" s="48">
        <v>1.3048284003770265</v>
      </c>
      <c r="U3918" s="50">
        <v>1.0363334335039891</v>
      </c>
      <c r="V3918" s="52">
        <v>0.97981428870536735</v>
      </c>
      <c r="W3918" s="54">
        <v>1.0201857112946326</v>
      </c>
      <c r="X3918" s="26">
        <f t="shared" si="185"/>
        <v>-0.77654373217075112</v>
      </c>
      <c r="Y3918" s="26">
        <v>-0.77654373217075112</v>
      </c>
      <c r="Z3918">
        <v>3908</v>
      </c>
      <c r="AA3918">
        <v>342</v>
      </c>
    </row>
    <row r="3919" spans="1:27" x14ac:dyDescent="0.2">
      <c r="A3919">
        <v>4184</v>
      </c>
      <c r="B3919">
        <v>1752</v>
      </c>
      <c r="C3919">
        <v>1</v>
      </c>
      <c r="D3919" t="s">
        <v>3506</v>
      </c>
      <c r="E3919" t="s">
        <v>3507</v>
      </c>
      <c r="F3919" t="s">
        <v>8510</v>
      </c>
      <c r="J3919" s="37">
        <v>391023.62725286372</v>
      </c>
      <c r="K3919" s="38">
        <v>312073.09854006133</v>
      </c>
      <c r="L3919" s="39">
        <v>225669.95365337</v>
      </c>
      <c r="M3919" s="40">
        <v>191953.54875844065</v>
      </c>
      <c r="N3919" s="41">
        <v>175200.03793308267</v>
      </c>
      <c r="O3919" s="42">
        <v>168536.221068285</v>
      </c>
      <c r="P3919" s="2">
        <f t="shared" si="183"/>
        <v>311292.2864935603</v>
      </c>
      <c r="Q3919" s="7">
        <f t="shared" si="184"/>
        <v>0.96460186650651003</v>
      </c>
      <c r="R3919" s="44">
        <v>1.3670079379015259</v>
      </c>
      <c r="S3919" s="46">
        <v>1.0909990424540634</v>
      </c>
      <c r="T3919" s="48">
        <v>0.78893600409095721</v>
      </c>
      <c r="U3919" s="50">
        <v>0.67106437200396618</v>
      </c>
      <c r="V3919" s="52">
        <v>0.61249455501647931</v>
      </c>
      <c r="W3919" s="54">
        <v>0.58919803297534545</v>
      </c>
      <c r="X3919" s="26">
        <f t="shared" si="185"/>
        <v>-0.77749065986152077</v>
      </c>
      <c r="Y3919" s="26">
        <v>-0.77749065986152077</v>
      </c>
      <c r="Z3919">
        <v>3909</v>
      </c>
      <c r="AA3919">
        <v>341</v>
      </c>
    </row>
    <row r="3920" spans="1:27" x14ac:dyDescent="0.2">
      <c r="A3920">
        <v>3868</v>
      </c>
      <c r="B3920">
        <v>1567</v>
      </c>
      <c r="C3920">
        <v>1</v>
      </c>
      <c r="D3920" t="s">
        <v>3136</v>
      </c>
      <c r="E3920" t="s">
        <v>3137</v>
      </c>
      <c r="F3920" t="s">
        <v>8510</v>
      </c>
      <c r="J3920" s="37">
        <v>675768.58231621038</v>
      </c>
      <c r="K3920" s="38">
        <v>483066.68623012531</v>
      </c>
      <c r="L3920" s="39">
        <v>440046.19093316002</v>
      </c>
      <c r="M3920" s="40">
        <v>317483.36400668201</v>
      </c>
      <c r="N3920" s="41">
        <v>310511.47444705933</v>
      </c>
      <c r="O3920" s="42">
        <v>287932.46929908829</v>
      </c>
      <c r="P3920" s="2">
        <f t="shared" si="183"/>
        <v>258342.41182939115</v>
      </c>
      <c r="Q3920" s="7">
        <f t="shared" si="184"/>
        <v>0.80052601192088757</v>
      </c>
      <c r="R3920" s="44">
        <v>1.4283859799041843</v>
      </c>
      <c r="S3920" s="46">
        <v>1.0210680105974688</v>
      </c>
      <c r="T3920" s="48">
        <v>0.93013470304401824</v>
      </c>
      <c r="U3920" s="50">
        <v>0.67107112977288674</v>
      </c>
      <c r="V3920" s="52">
        <v>0.65633450312138975</v>
      </c>
      <c r="W3920" s="54">
        <v>0.60860879459110651</v>
      </c>
      <c r="X3920" s="26">
        <f t="shared" si="185"/>
        <v>-0.77887857460925103</v>
      </c>
      <c r="Y3920" s="26">
        <v>-0.77887857460925103</v>
      </c>
      <c r="Z3920">
        <v>3910</v>
      </c>
      <c r="AA3920">
        <v>340</v>
      </c>
    </row>
    <row r="3921" spans="1:27" x14ac:dyDescent="0.2">
      <c r="A3921">
        <v>2297</v>
      </c>
      <c r="B3921">
        <v>2363</v>
      </c>
      <c r="C3921">
        <v>1</v>
      </c>
      <c r="D3921" t="s">
        <v>4728</v>
      </c>
      <c r="E3921" t="s">
        <v>4729</v>
      </c>
      <c r="F3921" t="s">
        <v>8510</v>
      </c>
      <c r="J3921" s="37">
        <v>194389.22537556701</v>
      </c>
      <c r="K3921" s="38">
        <v>228752.35435969397</v>
      </c>
      <c r="L3921" s="39">
        <v>145148.83268638534</v>
      </c>
      <c r="M3921" s="40">
        <v>160528.72077846399</v>
      </c>
      <c r="N3921" s="41">
        <v>113283.53350746406</v>
      </c>
      <c r="O3921" s="42">
        <v>87617.573822485341</v>
      </c>
      <c r="P3921" s="2">
        <f t="shared" si="183"/>
        <v>125733.26998164316</v>
      </c>
      <c r="Q3921" s="7">
        <f t="shared" si="184"/>
        <v>0.38960986882265364</v>
      </c>
      <c r="R3921" s="44">
        <v>1.2271851528150128</v>
      </c>
      <c r="S3921" s="46">
        <v>1.4441206419714412</v>
      </c>
      <c r="T3921" s="48">
        <v>0.91632904075325972</v>
      </c>
      <c r="U3921" s="50">
        <v>1.0134227468580612</v>
      </c>
      <c r="V3921" s="52">
        <v>0.71516242790818518</v>
      </c>
      <c r="W3921" s="54">
        <v>0.55313243577615501</v>
      </c>
      <c r="X3921" s="26">
        <f t="shared" si="185"/>
        <v>-0.78000636018275071</v>
      </c>
      <c r="Y3921" s="26">
        <v>-0.78000636018275071</v>
      </c>
      <c r="Z3921">
        <v>3911</v>
      </c>
      <c r="AA3921">
        <v>339</v>
      </c>
    </row>
    <row r="3922" spans="1:27" x14ac:dyDescent="0.2">
      <c r="A3922">
        <v>4575</v>
      </c>
      <c r="B3922">
        <v>2103</v>
      </c>
      <c r="C3922">
        <v>1</v>
      </c>
      <c r="D3922" t="s">
        <v>4208</v>
      </c>
      <c r="E3922" t="s">
        <v>4209</v>
      </c>
      <c r="F3922" t="s">
        <v>8510</v>
      </c>
      <c r="J3922" s="37">
        <v>183708.39871635233</v>
      </c>
      <c r="K3922" s="38">
        <v>120320.26193838734</v>
      </c>
      <c r="L3922" s="39">
        <v>131146.27802489899</v>
      </c>
      <c r="M3922" s="40">
        <v>86998.34978188957</v>
      </c>
      <c r="N3922" s="41">
        <v>69637.741387008093</v>
      </c>
      <c r="O3922" s="42">
        <v>70970.387174320305</v>
      </c>
      <c r="P3922" s="2">
        <f t="shared" si="183"/>
        <v>365977.30246166512</v>
      </c>
      <c r="Q3922" s="7">
        <f t="shared" si="184"/>
        <v>1.134054406005472</v>
      </c>
      <c r="R3922" s="44">
        <v>1.3210652179812443</v>
      </c>
      <c r="S3922" s="46">
        <v>0.86523487317865055</v>
      </c>
      <c r="T3922" s="48">
        <v>0.94308582284197118</v>
      </c>
      <c r="U3922" s="50">
        <v>0.62561371565855495</v>
      </c>
      <c r="V3922" s="52">
        <v>0.50077186806898322</v>
      </c>
      <c r="W3922" s="54">
        <v>0.51035505539089576</v>
      </c>
      <c r="X3922" s="26">
        <f t="shared" si="185"/>
        <v>-0.78063027649488026</v>
      </c>
      <c r="Y3922" s="26">
        <v>-0.78063027649488026</v>
      </c>
      <c r="Z3922">
        <v>3912</v>
      </c>
      <c r="AA3922">
        <v>338</v>
      </c>
    </row>
    <row r="3923" spans="1:27" x14ac:dyDescent="0.2">
      <c r="A3923">
        <v>3148</v>
      </c>
      <c r="B3923">
        <v>951</v>
      </c>
      <c r="C3923">
        <v>1</v>
      </c>
      <c r="D3923" t="s">
        <v>1904</v>
      </c>
      <c r="E3923" t="s">
        <v>1905</v>
      </c>
      <c r="F3923" t="s">
        <v>8510</v>
      </c>
      <c r="J3923" s="37">
        <v>1400622.3086917</v>
      </c>
      <c r="K3923" s="38">
        <v>907668.30576344265</v>
      </c>
      <c r="L3923" s="39">
        <v>862893.9450392453</v>
      </c>
      <c r="M3923" s="40">
        <v>676700.72408067423</v>
      </c>
      <c r="N3923" s="41">
        <v>605185.00666288007</v>
      </c>
      <c r="O3923" s="42">
        <v>548246.20620697795</v>
      </c>
      <c r="P3923" s="2">
        <f t="shared" si="183"/>
        <v>306429.7868231606</v>
      </c>
      <c r="Q3923" s="7">
        <f t="shared" si="184"/>
        <v>0.94953443161826434</v>
      </c>
      <c r="R3923" s="44">
        <v>1.4298323197518594</v>
      </c>
      <c r="S3923" s="46">
        <v>0.92659774954409446</v>
      </c>
      <c r="T3923" s="48">
        <v>0.88088961847806457</v>
      </c>
      <c r="U3923" s="50">
        <v>0.69081333353445185</v>
      </c>
      <c r="V3923" s="52">
        <v>0.61780615415451012</v>
      </c>
      <c r="W3923" s="54">
        <v>0.55967989368119431</v>
      </c>
      <c r="X3923" s="26">
        <f t="shared" si="185"/>
        <v>-0.78103045735224175</v>
      </c>
      <c r="Y3923" s="26">
        <v>-0.78103045735224175</v>
      </c>
      <c r="Z3923">
        <v>3913</v>
      </c>
      <c r="AA3923">
        <v>337</v>
      </c>
    </row>
    <row r="3924" spans="1:27" x14ac:dyDescent="0.2">
      <c r="A3924">
        <v>3067</v>
      </c>
      <c r="B3924">
        <v>3083</v>
      </c>
      <c r="C3924">
        <v>1</v>
      </c>
      <c r="D3924" t="s">
        <v>6168</v>
      </c>
      <c r="E3924" t="s">
        <v>6169</v>
      </c>
      <c r="F3924" t="s">
        <v>8510</v>
      </c>
      <c r="J3924" s="37">
        <v>64613.367439343303</v>
      </c>
      <c r="K3924" s="38">
        <v>38885.011213282633</v>
      </c>
      <c r="L3924" s="39">
        <v>46600.401320049968</v>
      </c>
      <c r="M3924" s="40">
        <v>36956.0100294519</v>
      </c>
      <c r="N3924" s="41">
        <v>31859.396176579499</v>
      </c>
      <c r="O3924" s="42">
        <v>24023.601373169367</v>
      </c>
      <c r="P3924" s="2">
        <f t="shared" si="183"/>
        <v>24169.168168046701</v>
      </c>
      <c r="Q3924" s="7">
        <f t="shared" si="184"/>
        <v>7.4893036989176612E-2</v>
      </c>
      <c r="R3924" s="44">
        <v>1.5151678820207968</v>
      </c>
      <c r="S3924" s="46">
        <v>0.91184413407479237</v>
      </c>
      <c r="T3924" s="48">
        <v>1.0927681711636985</v>
      </c>
      <c r="U3924" s="50">
        <v>0.86660952157971993</v>
      </c>
      <c r="V3924" s="52">
        <v>0.74709515600848009</v>
      </c>
      <c r="W3924" s="54">
        <v>0.56334765782433094</v>
      </c>
      <c r="X3924" s="26">
        <f t="shared" si="185"/>
        <v>-0.78278667210932074</v>
      </c>
      <c r="Y3924" s="26">
        <v>-0.78278667210932074</v>
      </c>
      <c r="Z3924">
        <v>3914</v>
      </c>
      <c r="AA3924">
        <v>336</v>
      </c>
    </row>
    <row r="3925" spans="1:27" x14ac:dyDescent="0.2">
      <c r="A3925">
        <v>4401</v>
      </c>
      <c r="B3925">
        <v>4115</v>
      </c>
      <c r="C3925">
        <v>1</v>
      </c>
      <c r="D3925" t="s">
        <v>8232</v>
      </c>
      <c r="E3925" t="s">
        <v>8233</v>
      </c>
      <c r="F3925" t="s">
        <v>8510</v>
      </c>
      <c r="J3925" s="37">
        <v>24314.734962924034</v>
      </c>
      <c r="K3925" s="38">
        <v>18096.414690439666</v>
      </c>
      <c r="L3925" s="39">
        <v>14477.865162092532</v>
      </c>
      <c r="M3925" s="40">
        <v>13643.4642985152</v>
      </c>
      <c r="N3925" s="41">
        <v>10188.101855001543</v>
      </c>
      <c r="O3925" s="42">
        <v>13750.633253105132</v>
      </c>
      <c r="P3925" s="2">
        <f t="shared" si="183"/>
        <v>14515.243550011066</v>
      </c>
      <c r="Q3925" s="7">
        <f t="shared" si="184"/>
        <v>4.4978406560764246E-2</v>
      </c>
      <c r="R3925" s="44">
        <v>1.7227083499300453</v>
      </c>
      <c r="S3925" s="46">
        <v>1.2821379603172172</v>
      </c>
      <c r="T3925" s="48">
        <v>1.0257623306167738</v>
      </c>
      <c r="U3925" s="50">
        <v>0.9666447076171667</v>
      </c>
      <c r="V3925" s="52">
        <v>0.72183094581584062</v>
      </c>
      <c r="W3925" s="54">
        <v>0.97423766938322609</v>
      </c>
      <c r="X3925" s="26">
        <f t="shared" si="185"/>
        <v>-0.78319886703397623</v>
      </c>
      <c r="Y3925" s="26">
        <v>-0.78319886703397623</v>
      </c>
      <c r="Z3925">
        <v>3915</v>
      </c>
      <c r="AA3925">
        <v>335</v>
      </c>
    </row>
    <row r="3926" spans="1:27" x14ac:dyDescent="0.2">
      <c r="A3926">
        <v>4194</v>
      </c>
      <c r="B3926">
        <v>4133</v>
      </c>
      <c r="C3926">
        <v>1</v>
      </c>
      <c r="D3926" t="s">
        <v>8268</v>
      </c>
      <c r="E3926" t="s">
        <v>8269</v>
      </c>
      <c r="F3926" t="s">
        <v>8510</v>
      </c>
      <c r="J3926" s="37">
        <v>20454.409862330969</v>
      </c>
      <c r="K3926" s="38">
        <v>18570.49939593353</v>
      </c>
      <c r="L3926" s="39">
        <v>17478.302308719532</v>
      </c>
      <c r="M3926" s="40">
        <v>14552.6219379296</v>
      </c>
      <c r="N3926" s="41">
        <v>11764.169425225613</v>
      </c>
      <c r="O3926" s="42">
        <v>10279.710607643538</v>
      </c>
      <c r="P3926" s="2">
        <f t="shared" si="183"/>
        <v>200005.40028654513</v>
      </c>
      <c r="Q3926" s="7">
        <f t="shared" si="184"/>
        <v>0.61975702835725155</v>
      </c>
      <c r="R3926" s="44">
        <v>1.516272018050294</v>
      </c>
      <c r="S3926" s="46">
        <v>1.3766189679776486</v>
      </c>
      <c r="T3926" s="48">
        <v>1.2956551126190812</v>
      </c>
      <c r="U3926" s="50">
        <v>1.0787763412516707</v>
      </c>
      <c r="V3926" s="52">
        <v>0.87207018120441815</v>
      </c>
      <c r="W3926" s="54">
        <v>0.76202822046357566</v>
      </c>
      <c r="X3926" s="26">
        <f t="shared" si="185"/>
        <v>-0.78596344566009924</v>
      </c>
      <c r="Y3926" s="26">
        <v>-0.78596344566009924</v>
      </c>
      <c r="Z3926">
        <v>3916</v>
      </c>
      <c r="AA3926">
        <v>334</v>
      </c>
    </row>
    <row r="3927" spans="1:27" x14ac:dyDescent="0.2">
      <c r="A3927">
        <v>4554</v>
      </c>
      <c r="B3927">
        <v>1370</v>
      </c>
      <c r="C3927">
        <v>1</v>
      </c>
      <c r="D3927" t="s">
        <v>2742</v>
      </c>
      <c r="E3927" t="s">
        <v>2743</v>
      </c>
      <c r="F3927" t="s">
        <v>8510</v>
      </c>
      <c r="J3927" s="37">
        <v>841028.25012672262</v>
      </c>
      <c r="K3927" s="38">
        <v>571575.60713005334</v>
      </c>
      <c r="L3927" s="39">
        <v>532099.51046167628</v>
      </c>
      <c r="M3927" s="40">
        <v>412006.73560811632</v>
      </c>
      <c r="N3927" s="41">
        <v>401515.88938156702</v>
      </c>
      <c r="O3927" s="42">
        <v>379556.39071075927</v>
      </c>
      <c r="P3927" s="2">
        <f t="shared" si="183"/>
        <v>551409.19131710648</v>
      </c>
      <c r="Q3927" s="7">
        <f t="shared" si="184"/>
        <v>1.7086524730330233</v>
      </c>
      <c r="R3927" s="44">
        <v>1.5760725754018194</v>
      </c>
      <c r="S3927" s="46">
        <v>1.0711229248608309</v>
      </c>
      <c r="T3927" s="48">
        <v>0.99714539398292579</v>
      </c>
      <c r="U3927" s="50">
        <v>0.77209358517379012</v>
      </c>
      <c r="V3927" s="52">
        <v>0.75243391853603969</v>
      </c>
      <c r="W3927" s="54">
        <v>0.71128219311014829</v>
      </c>
      <c r="X3927" s="26">
        <f t="shared" si="185"/>
        <v>-0.78643867703455239</v>
      </c>
      <c r="Y3927" s="26">
        <v>-0.78643867703455239</v>
      </c>
      <c r="Z3927">
        <v>3917</v>
      </c>
      <c r="AA3927">
        <v>333</v>
      </c>
    </row>
    <row r="3928" spans="1:27" x14ac:dyDescent="0.2">
      <c r="A3928">
        <v>5703</v>
      </c>
      <c r="B3928">
        <v>1058</v>
      </c>
      <c r="C3928">
        <v>1</v>
      </c>
      <c r="D3928" t="s">
        <v>2118</v>
      </c>
      <c r="E3928" t="s">
        <v>2119</v>
      </c>
      <c r="F3928" t="s">
        <v>8510</v>
      </c>
      <c r="J3928" s="37">
        <v>957180.4847414383</v>
      </c>
      <c r="K3928" s="38">
        <v>777164.22163204663</v>
      </c>
      <c r="L3928" s="39">
        <v>685549.23759155395</v>
      </c>
      <c r="M3928" s="40">
        <v>570718.87217253668</v>
      </c>
      <c r="N3928" s="41">
        <v>508120.20913868601</v>
      </c>
      <c r="O3928" s="42">
        <v>404057.42843512306</v>
      </c>
      <c r="P3928" s="2">
        <f t="shared" si="183"/>
        <v>589970.56013737165</v>
      </c>
      <c r="Q3928" s="7">
        <f t="shared" si="184"/>
        <v>1.828142643374405</v>
      </c>
      <c r="R3928" s="44">
        <v>1.4307715523556639</v>
      </c>
      <c r="S3928" s="46">
        <v>1.1616873489853194</v>
      </c>
      <c r="T3928" s="48">
        <v>1.0247433608616339</v>
      </c>
      <c r="U3928" s="50">
        <v>0.85309755026770351</v>
      </c>
      <c r="V3928" s="52">
        <v>0.75952649683306783</v>
      </c>
      <c r="W3928" s="54">
        <v>0.60397582623001722</v>
      </c>
      <c r="X3928" s="26">
        <f t="shared" si="185"/>
        <v>-0.78744385681127405</v>
      </c>
      <c r="Y3928" s="26">
        <v>-0.78744385681127405</v>
      </c>
      <c r="Z3928">
        <v>3918</v>
      </c>
      <c r="AA3928">
        <v>332</v>
      </c>
    </row>
    <row r="3929" spans="1:27" x14ac:dyDescent="0.2">
      <c r="A3929">
        <v>4628</v>
      </c>
      <c r="B3929">
        <v>1432</v>
      </c>
      <c r="C3929">
        <v>1</v>
      </c>
      <c r="D3929" t="s">
        <v>2866</v>
      </c>
      <c r="E3929" t="s">
        <v>2867</v>
      </c>
      <c r="F3929" t="s">
        <v>8510</v>
      </c>
      <c r="J3929" s="37">
        <v>717189.3601190123</v>
      </c>
      <c r="K3929" s="38">
        <v>609222.24810220662</v>
      </c>
      <c r="L3929" s="39">
        <v>623089.92614845559</v>
      </c>
      <c r="M3929" s="40">
        <v>492957.7212624427</v>
      </c>
      <c r="N3929" s="41">
        <v>422395.87502916437</v>
      </c>
      <c r="O3929" s="42">
        <v>334294.24324449938</v>
      </c>
      <c r="P3929" s="2">
        <f t="shared" si="183"/>
        <v>1668868.204594173</v>
      </c>
      <c r="Q3929" s="7">
        <f t="shared" si="184"/>
        <v>5.1713243628290462</v>
      </c>
      <c r="R3929" s="44">
        <v>1.5178200944714861</v>
      </c>
      <c r="S3929" s="46">
        <v>1.2893244400825703</v>
      </c>
      <c r="T3929" s="48">
        <v>1.3186732307544855</v>
      </c>
      <c r="U3929" s="50">
        <v>1.0432685935731778</v>
      </c>
      <c r="V3929" s="52">
        <v>0.8939353852582852</v>
      </c>
      <c r="W3929" s="54">
        <v>0.70748194002549192</v>
      </c>
      <c r="X3929" s="26">
        <f t="shared" si="185"/>
        <v>-0.78760893912630503</v>
      </c>
      <c r="Y3929" s="26">
        <v>-0.78760893912630503</v>
      </c>
      <c r="Z3929">
        <v>3919</v>
      </c>
      <c r="AA3929">
        <v>331</v>
      </c>
    </row>
    <row r="3930" spans="1:27" x14ac:dyDescent="0.2">
      <c r="A3930">
        <v>677</v>
      </c>
      <c r="B3930">
        <v>337</v>
      </c>
      <c r="C3930">
        <v>1</v>
      </c>
      <c r="D3930" t="s">
        <v>676</v>
      </c>
      <c r="E3930" t="s">
        <v>677</v>
      </c>
      <c r="F3930" t="s">
        <v>8510</v>
      </c>
      <c r="J3930" s="37">
        <v>6330602.7774576508</v>
      </c>
      <c r="K3930" s="38">
        <v>3667111.4937777333</v>
      </c>
      <c r="L3930" s="39">
        <v>3543679.1744949832</v>
      </c>
      <c r="M3930" s="40">
        <v>2620547.0490693334</v>
      </c>
      <c r="N3930" s="41">
        <v>2969132.9494730867</v>
      </c>
      <c r="O3930" s="42">
        <v>3063882.9837822202</v>
      </c>
      <c r="P3930" s="2">
        <f t="shared" si="183"/>
        <v>1329377.092997144</v>
      </c>
      <c r="Q3930" s="7">
        <f t="shared" si="184"/>
        <v>4.1193427554542721</v>
      </c>
      <c r="R3930" s="44">
        <v>1.8058195432312918</v>
      </c>
      <c r="S3930" s="46">
        <v>1.0460523010940448</v>
      </c>
      <c r="T3930" s="48">
        <v>1.010842937584324</v>
      </c>
      <c r="U3930" s="50">
        <v>0.74751729677579659</v>
      </c>
      <c r="V3930" s="52">
        <v>0.84695225637956018</v>
      </c>
      <c r="W3930" s="54">
        <v>0.8739799296820987</v>
      </c>
      <c r="X3930" s="26">
        <f t="shared" si="185"/>
        <v>-0.78854626324256383</v>
      </c>
      <c r="Y3930" s="26">
        <v>-0.78854626324256383</v>
      </c>
      <c r="Z3930">
        <v>3920</v>
      </c>
      <c r="AA3930">
        <v>330</v>
      </c>
    </row>
    <row r="3931" spans="1:27" x14ac:dyDescent="0.2">
      <c r="A3931">
        <v>483</v>
      </c>
      <c r="B3931">
        <v>3705</v>
      </c>
      <c r="C3931">
        <v>1</v>
      </c>
      <c r="D3931" t="s">
        <v>7412</v>
      </c>
      <c r="E3931" t="s">
        <v>7413</v>
      </c>
      <c r="F3931" t="s">
        <v>8510</v>
      </c>
      <c r="J3931" s="37">
        <v>38207.136924954932</v>
      </c>
      <c r="K3931" s="38">
        <v>31227.777270303533</v>
      </c>
      <c r="L3931" s="39">
        <v>34193.071746966765</v>
      </c>
      <c r="M3931" s="40">
        <v>25969.487212891796</v>
      </c>
      <c r="N3931" s="41">
        <v>21042.141750393268</v>
      </c>
      <c r="O3931" s="42">
        <v>20860.590512945102</v>
      </c>
      <c r="P3931" s="2">
        <f t="shared" si="183"/>
        <v>846428.25115152588</v>
      </c>
      <c r="Q3931" s="7">
        <f t="shared" si="184"/>
        <v>2.622828468130042</v>
      </c>
      <c r="R3931" s="44">
        <v>1.6827907631193846</v>
      </c>
      <c r="S3931" s="46">
        <v>1.3753926457884738</v>
      </c>
      <c r="T3931" s="48">
        <v>1.5059957361236362</v>
      </c>
      <c r="U3931" s="50">
        <v>1.1437971206960003</v>
      </c>
      <c r="V3931" s="52">
        <v>0.92677768144105233</v>
      </c>
      <c r="W3931" s="54">
        <v>0.91878145953071277</v>
      </c>
      <c r="X3931" s="26">
        <f t="shared" si="185"/>
        <v>-0.78972714663046562</v>
      </c>
      <c r="Y3931" s="26">
        <v>-0.78972714663046562</v>
      </c>
      <c r="Z3931">
        <v>3921</v>
      </c>
      <c r="AA3931">
        <v>329</v>
      </c>
    </row>
    <row r="3932" spans="1:27" x14ac:dyDescent="0.2">
      <c r="A3932">
        <v>1464</v>
      </c>
      <c r="B3932">
        <v>555</v>
      </c>
      <c r="C3932">
        <v>1</v>
      </c>
      <c r="D3932" t="s">
        <v>1112</v>
      </c>
      <c r="E3932" t="s">
        <v>1113</v>
      </c>
      <c r="F3932" t="s">
        <v>8510</v>
      </c>
      <c r="J3932" s="37">
        <v>3649636.0539118033</v>
      </c>
      <c r="K3932" s="38">
        <v>2639331.2706015068</v>
      </c>
      <c r="L3932" s="39">
        <v>2370159.0527823004</v>
      </c>
      <c r="M3932" s="40">
        <v>1968992.0794320635</v>
      </c>
      <c r="N3932" s="41">
        <v>1843120.9146654001</v>
      </c>
      <c r="O3932" s="42">
        <v>1654649.3653780967</v>
      </c>
      <c r="P3932" s="2">
        <f t="shared" si="183"/>
        <v>1037307.6329771818</v>
      </c>
      <c r="Q3932" s="7">
        <f t="shared" si="184"/>
        <v>3.2143066896453236</v>
      </c>
      <c r="R3932" s="44">
        <v>1.5830386316949097</v>
      </c>
      <c r="S3932" s="46">
        <v>1.1448164423749321</v>
      </c>
      <c r="T3932" s="48">
        <v>1.028062329610707</v>
      </c>
      <c r="U3932" s="50">
        <v>0.85405516637785095</v>
      </c>
      <c r="V3932" s="52">
        <v>0.79945823849281128</v>
      </c>
      <c r="W3932" s="54">
        <v>0.71770823956417773</v>
      </c>
      <c r="X3932" s="26">
        <f t="shared" si="185"/>
        <v>-0.79096196221898263</v>
      </c>
      <c r="Y3932" s="26">
        <v>-0.79096196221898263</v>
      </c>
      <c r="Z3932">
        <v>3922</v>
      </c>
      <c r="AA3932">
        <v>328</v>
      </c>
    </row>
    <row r="3933" spans="1:27" x14ac:dyDescent="0.2">
      <c r="A3933">
        <v>5493</v>
      </c>
      <c r="B3933">
        <v>1964</v>
      </c>
      <c r="C3933">
        <v>1</v>
      </c>
      <c r="D3933" t="s">
        <v>3930</v>
      </c>
      <c r="E3933" t="s">
        <v>3931</v>
      </c>
      <c r="F3933" t="s">
        <v>8510</v>
      </c>
      <c r="J3933" s="37">
        <v>419965.90057626698</v>
      </c>
      <c r="K3933" s="38">
        <v>311567.67315216496</v>
      </c>
      <c r="L3933" s="39">
        <v>258386.41610520266</v>
      </c>
      <c r="M3933" s="40">
        <v>205692.66547887202</v>
      </c>
      <c r="N3933" s="41">
        <v>217344.70197466065</v>
      </c>
      <c r="O3933" s="42">
        <v>208467.60983338134</v>
      </c>
      <c r="P3933" s="2">
        <f t="shared" si="183"/>
        <v>934399.3534570185</v>
      </c>
      <c r="Q3933" s="7">
        <f t="shared" si="184"/>
        <v>2.8954246523733311</v>
      </c>
      <c r="R3933" s="44">
        <v>1.6704482112655707</v>
      </c>
      <c r="S3933" s="46">
        <v>1.2392855267321718</v>
      </c>
      <c r="T3933" s="48">
        <v>1.0277527913718643</v>
      </c>
      <c r="U3933" s="50">
        <v>0.81815915208389789</v>
      </c>
      <c r="V3933" s="52">
        <v>0.86450606619116965</v>
      </c>
      <c r="W3933" s="54">
        <v>0.8291967168647314</v>
      </c>
      <c r="X3933" s="26">
        <f t="shared" si="185"/>
        <v>-0.79145564184502426</v>
      </c>
      <c r="Y3933" s="26">
        <v>-0.79145564184502426</v>
      </c>
      <c r="Z3933">
        <v>3923</v>
      </c>
      <c r="AA3933">
        <v>327</v>
      </c>
    </row>
    <row r="3934" spans="1:27" x14ac:dyDescent="0.2">
      <c r="A3934">
        <v>5779</v>
      </c>
      <c r="B3934">
        <v>615</v>
      </c>
      <c r="C3934">
        <v>1</v>
      </c>
      <c r="D3934" t="s">
        <v>1232</v>
      </c>
      <c r="E3934" t="s">
        <v>1233</v>
      </c>
      <c r="F3934" t="s">
        <v>8510</v>
      </c>
      <c r="J3934" s="37">
        <v>3256195.9186438867</v>
      </c>
      <c r="K3934" s="38">
        <v>2042144.7687451502</v>
      </c>
      <c r="L3934" s="39">
        <v>1876921.0414916633</v>
      </c>
      <c r="M3934" s="40">
        <v>1481059.2130112667</v>
      </c>
      <c r="N3934" s="41">
        <v>1549996.54568317</v>
      </c>
      <c r="O3934" s="42">
        <v>1448832.8063377701</v>
      </c>
      <c r="P3934" s="2">
        <f t="shared" si="183"/>
        <v>2366370.0823931303</v>
      </c>
      <c r="Q3934" s="7">
        <f t="shared" si="184"/>
        <v>7.3326744585712627</v>
      </c>
      <c r="R3934" s="44">
        <v>1.6538571544967586</v>
      </c>
      <c r="S3934" s="46">
        <v>1.0372274336962788</v>
      </c>
      <c r="T3934" s="48">
        <v>0.95330851412321937</v>
      </c>
      <c r="U3934" s="50">
        <v>0.75224600634354744</v>
      </c>
      <c r="V3934" s="52">
        <v>0.78726002383510962</v>
      </c>
      <c r="W3934" s="54">
        <v>0.73587786555216605</v>
      </c>
      <c r="X3934" s="26">
        <f t="shared" si="185"/>
        <v>-0.79155159744087744</v>
      </c>
      <c r="Y3934" s="26">
        <v>-0.79155159744087744</v>
      </c>
      <c r="Z3934">
        <v>3924</v>
      </c>
      <c r="AA3934">
        <v>326</v>
      </c>
    </row>
    <row r="3935" spans="1:27" x14ac:dyDescent="0.2">
      <c r="A3935">
        <v>2358</v>
      </c>
      <c r="B3935">
        <v>412</v>
      </c>
      <c r="C3935">
        <v>1</v>
      </c>
      <c r="D3935" t="s">
        <v>826</v>
      </c>
      <c r="E3935" t="s">
        <v>827</v>
      </c>
      <c r="F3935" t="s">
        <v>8510</v>
      </c>
      <c r="J3935" s="37">
        <v>4992313.7040721402</v>
      </c>
      <c r="K3935" s="38">
        <v>3210525.8045139736</v>
      </c>
      <c r="L3935" s="39">
        <v>2864754.6247056234</v>
      </c>
      <c r="M3935" s="40">
        <v>2548057.3696177667</v>
      </c>
      <c r="N3935" s="41">
        <v>2685551.4838904901</v>
      </c>
      <c r="O3935" s="42">
        <v>2184682.7951684934</v>
      </c>
      <c r="P3935" s="2">
        <f t="shared" si="183"/>
        <v>2377221.0915433848</v>
      </c>
      <c r="Q3935" s="7">
        <f t="shared" si="184"/>
        <v>7.3662984966022567</v>
      </c>
      <c r="R3935" s="44">
        <v>1.7378809573555896</v>
      </c>
      <c r="S3935" s="46">
        <v>1.117620403984722</v>
      </c>
      <c r="T3935" s="48">
        <v>0.99725353911780534</v>
      </c>
      <c r="U3935" s="50">
        <v>0.8870076368190305</v>
      </c>
      <c r="V3935" s="52">
        <v>0.93487089564191528</v>
      </c>
      <c r="W3935" s="54">
        <v>0.76051283085211407</v>
      </c>
      <c r="X3935" s="26">
        <f t="shared" si="185"/>
        <v>-0.79219072283493885</v>
      </c>
      <c r="Y3935" s="26">
        <v>-0.79219072283493885</v>
      </c>
      <c r="Z3935">
        <v>3925</v>
      </c>
      <c r="AA3935">
        <v>325</v>
      </c>
    </row>
    <row r="3936" spans="1:27" x14ac:dyDescent="0.2">
      <c r="A3936">
        <v>1369</v>
      </c>
      <c r="B3936">
        <v>662</v>
      </c>
      <c r="C3936">
        <v>1</v>
      </c>
      <c r="D3936" t="s">
        <v>1326</v>
      </c>
      <c r="E3936" t="s">
        <v>1327</v>
      </c>
      <c r="F3936" t="s">
        <v>8510</v>
      </c>
      <c r="J3936" s="37">
        <v>2623964.5077032731</v>
      </c>
      <c r="K3936" s="38">
        <v>2206384.8134690034</v>
      </c>
      <c r="L3936" s="39">
        <v>1968926.3132978801</v>
      </c>
      <c r="M3936" s="40">
        <v>1428250.3785982169</v>
      </c>
      <c r="N3936" s="41">
        <v>1199606.8178964667</v>
      </c>
      <c r="O3936" s="42">
        <v>1118971.3282076074</v>
      </c>
      <c r="P3936" s="2">
        <f t="shared" si="183"/>
        <v>621932.32083669375</v>
      </c>
      <c r="Q3936" s="7">
        <f t="shared" si="184"/>
        <v>1.927182598314112</v>
      </c>
      <c r="R3936" s="44">
        <v>1.3126290168896051</v>
      </c>
      <c r="S3936" s="46">
        <v>1.1037362434139604</v>
      </c>
      <c r="T3936" s="48">
        <v>0.98494846380922607</v>
      </c>
      <c r="U3936" s="50">
        <v>0.71447722895175236</v>
      </c>
      <c r="V3936" s="52">
        <v>0.60009909181575416</v>
      </c>
      <c r="W3936" s="54">
        <v>0.55976147168180512</v>
      </c>
      <c r="X3936" s="26">
        <f t="shared" si="185"/>
        <v>-0.79224577367015603</v>
      </c>
      <c r="Y3936" s="26">
        <v>-0.79224577367015603</v>
      </c>
      <c r="Z3936">
        <v>3926</v>
      </c>
      <c r="AA3936">
        <v>324</v>
      </c>
    </row>
    <row r="3937" spans="1:27" x14ac:dyDescent="0.2">
      <c r="A3937">
        <v>2629</v>
      </c>
      <c r="B3937">
        <v>3037</v>
      </c>
      <c r="C3937">
        <v>1</v>
      </c>
      <c r="D3937" t="s">
        <v>6076</v>
      </c>
      <c r="E3937" t="s">
        <v>6077</v>
      </c>
      <c r="F3937" t="s">
        <v>8510</v>
      </c>
      <c r="J3937" s="37">
        <v>124893.31346578001</v>
      </c>
      <c r="K3937" s="38">
        <v>117776.76526220002</v>
      </c>
      <c r="L3937" s="39">
        <v>100691.44801845642</v>
      </c>
      <c r="M3937" s="40">
        <v>85262.823341786934</v>
      </c>
      <c r="N3937" s="41">
        <v>72624.362636265912</v>
      </c>
      <c r="O3937" s="42">
        <v>73768.829152014296</v>
      </c>
      <c r="P3937" s="2">
        <f t="shared" si="183"/>
        <v>152422.21614607368</v>
      </c>
      <c r="Q3937" s="7">
        <f t="shared" si="184"/>
        <v>0.47231094559936337</v>
      </c>
      <c r="R3937" s="44">
        <v>1.7062721556943141</v>
      </c>
      <c r="S3937" s="46">
        <v>1.6090470304456996</v>
      </c>
      <c r="T3937" s="48">
        <v>1.3756302023126934</v>
      </c>
      <c r="U3937" s="50">
        <v>1.1648468388488653</v>
      </c>
      <c r="V3937" s="52">
        <v>0.99218224220834283</v>
      </c>
      <c r="W3937" s="54">
        <v>1.0078177577916572</v>
      </c>
      <c r="X3937" s="26">
        <f t="shared" si="185"/>
        <v>-0.7933785310984548</v>
      </c>
      <c r="Y3937" s="26">
        <v>-0.7933785310984548</v>
      </c>
      <c r="Z3937">
        <v>3927</v>
      </c>
      <c r="AA3937">
        <v>323</v>
      </c>
    </row>
    <row r="3938" spans="1:27" x14ac:dyDescent="0.2">
      <c r="A3938">
        <v>5216</v>
      </c>
      <c r="B3938">
        <v>1236</v>
      </c>
      <c r="C3938">
        <v>1</v>
      </c>
      <c r="D3938" t="s">
        <v>2474</v>
      </c>
      <c r="E3938" t="s">
        <v>2475</v>
      </c>
      <c r="F3938" t="s">
        <v>8510</v>
      </c>
      <c r="J3938" s="37">
        <v>658553.50914937397</v>
      </c>
      <c r="K3938" s="38">
        <v>473487.39385109133</v>
      </c>
      <c r="L3938" s="39">
        <v>365231.57504338102</v>
      </c>
      <c r="M3938" s="40">
        <v>303634.33498640166</v>
      </c>
      <c r="N3938" s="41">
        <v>258967.38018030967</v>
      </c>
      <c r="O3938" s="42">
        <v>179951.11882636734</v>
      </c>
      <c r="P3938" s="2">
        <f t="shared" si="183"/>
        <v>117962.61085765914</v>
      </c>
      <c r="Q3938" s="7">
        <f t="shared" si="184"/>
        <v>0.36553091595359216</v>
      </c>
      <c r="R3938" s="44">
        <v>1.1860716271955587</v>
      </c>
      <c r="S3938" s="46">
        <v>0.85276284444513939</v>
      </c>
      <c r="T3938" s="48">
        <v>0.65779136014996586</v>
      </c>
      <c r="U3938" s="50">
        <v>0.54685316343531498</v>
      </c>
      <c r="V3938" s="52">
        <v>0.46640684125693682</v>
      </c>
      <c r="W3938" s="54">
        <v>0.32409654395090204</v>
      </c>
      <c r="X3938" s="26">
        <f t="shared" si="185"/>
        <v>-0.79712594607179188</v>
      </c>
      <c r="Y3938" s="26">
        <v>-0.79712594607179188</v>
      </c>
      <c r="Z3938">
        <v>3928</v>
      </c>
      <c r="AA3938">
        <v>322</v>
      </c>
    </row>
    <row r="3939" spans="1:27" x14ac:dyDescent="0.2">
      <c r="A3939">
        <v>4727</v>
      </c>
      <c r="B3939">
        <v>3340</v>
      </c>
      <c r="C3939">
        <v>1</v>
      </c>
      <c r="D3939" t="s">
        <v>6682</v>
      </c>
      <c r="E3939" t="s">
        <v>6683</v>
      </c>
      <c r="F3939" t="s">
        <v>8510</v>
      </c>
      <c r="J3939" s="37">
        <v>55974.10288895094</v>
      </c>
      <c r="K3939" s="38">
        <v>35769.161860245127</v>
      </c>
      <c r="L3939" s="39">
        <v>28887.595856454467</v>
      </c>
      <c r="M3939" s="40">
        <v>27729.884191454865</v>
      </c>
      <c r="N3939" s="41">
        <v>21994.173154801229</v>
      </c>
      <c r="O3939" s="42">
        <v>19754.333476980482</v>
      </c>
      <c r="P3939" s="2">
        <f t="shared" si="183"/>
        <v>4608550.1832453553</v>
      </c>
      <c r="Q3939" s="7">
        <f t="shared" si="184"/>
        <v>14.280521238483534</v>
      </c>
      <c r="R3939" s="44">
        <v>1.3982765995976891</v>
      </c>
      <c r="S3939" s="46">
        <v>0.89354146712507121</v>
      </c>
      <c r="T3939" s="48">
        <v>0.7216345992155031</v>
      </c>
      <c r="U3939" s="50">
        <v>0.69271406191878537</v>
      </c>
      <c r="V3939" s="52">
        <v>0.5494315417769553</v>
      </c>
      <c r="W3939" s="54">
        <v>0.49347860556713879</v>
      </c>
      <c r="X3939" s="26">
        <f t="shared" si="185"/>
        <v>-0.79789146907054542</v>
      </c>
      <c r="Y3939" s="26">
        <v>-0.79789146907054542</v>
      </c>
      <c r="Z3939">
        <v>3929</v>
      </c>
      <c r="AA3939">
        <v>321</v>
      </c>
    </row>
    <row r="3940" spans="1:27" x14ac:dyDescent="0.2">
      <c r="A3940">
        <v>731</v>
      </c>
      <c r="B3940">
        <v>85</v>
      </c>
      <c r="C3940">
        <v>1</v>
      </c>
      <c r="D3940" t="s">
        <v>172</v>
      </c>
      <c r="E3940" t="s">
        <v>173</v>
      </c>
      <c r="F3940" t="s">
        <v>8510</v>
      </c>
      <c r="J3940" s="37">
        <v>21380755.918065902</v>
      </c>
      <c r="K3940" s="38">
        <v>15649104.007387767</v>
      </c>
      <c r="L3940" s="39">
        <v>14398440.270440266</v>
      </c>
      <c r="M3940" s="40">
        <v>11028474.472000599</v>
      </c>
      <c r="N3940" s="41">
        <v>10347525.733219946</v>
      </c>
      <c r="O3940" s="42">
        <v>9161126.2636017594</v>
      </c>
      <c r="P3940" s="2">
        <f t="shared" si="183"/>
        <v>4599843.5615560357</v>
      </c>
      <c r="Q3940" s="7">
        <f t="shared" si="184"/>
        <v>14.25354201703515</v>
      </c>
      <c r="R3940" s="44">
        <v>1.4898694480769923</v>
      </c>
      <c r="S3940" s="46">
        <v>1.0904722938577629</v>
      </c>
      <c r="T3940" s="48">
        <v>1.0033226299901048</v>
      </c>
      <c r="U3940" s="50">
        <v>0.76849421216427583</v>
      </c>
      <c r="V3940" s="52">
        <v>0.72104384485716755</v>
      </c>
      <c r="W3940" s="54">
        <v>0.63837229059722911</v>
      </c>
      <c r="X3940" s="26">
        <f t="shared" si="185"/>
        <v>-0.80008565031806156</v>
      </c>
      <c r="Y3940" s="26">
        <v>-0.80008565031806156</v>
      </c>
      <c r="Z3940">
        <v>3930</v>
      </c>
      <c r="AA3940">
        <v>320</v>
      </c>
    </row>
    <row r="3941" spans="1:27" x14ac:dyDescent="0.2">
      <c r="A3941">
        <v>4120</v>
      </c>
      <c r="B3941">
        <v>3697</v>
      </c>
      <c r="C3941">
        <v>1</v>
      </c>
      <c r="D3941" t="s">
        <v>7396</v>
      </c>
      <c r="E3941" t="s">
        <v>7397</v>
      </c>
      <c r="F3941" t="s">
        <v>8510</v>
      </c>
      <c r="J3941" s="37">
        <v>38560.859510312301</v>
      </c>
      <c r="K3941" s="38">
        <v>33241.875496131135</v>
      </c>
      <c r="L3941" s="39">
        <v>27597.774678714068</v>
      </c>
      <c r="M3941" s="40">
        <v>12964.786440928967</v>
      </c>
      <c r="N3941" s="41">
        <v>15789.190191971333</v>
      </c>
      <c r="O3941" s="42">
        <v>13045.349014442736</v>
      </c>
      <c r="P3941" s="2">
        <f t="shared" si="183"/>
        <v>15257.3796775306</v>
      </c>
      <c r="Q3941" s="7">
        <f t="shared" si="184"/>
        <v>4.727806487183539E-2</v>
      </c>
      <c r="R3941" s="44">
        <v>1.1101544475750809</v>
      </c>
      <c r="S3941" s="46">
        <v>0.95702264929800041</v>
      </c>
      <c r="T3941" s="48">
        <v>0.79453084531365092</v>
      </c>
      <c r="U3941" s="50">
        <v>0.37325193245262878</v>
      </c>
      <c r="V3941" s="52">
        <v>0.45456558639566114</v>
      </c>
      <c r="W3941" s="54">
        <v>0.37557130241559566</v>
      </c>
      <c r="X3941" s="26">
        <f t="shared" si="185"/>
        <v>-0.80022368962363799</v>
      </c>
      <c r="Y3941" s="26">
        <v>-0.80022368962363799</v>
      </c>
      <c r="Z3941">
        <v>3931</v>
      </c>
      <c r="AA3941">
        <v>319</v>
      </c>
    </row>
    <row r="3942" spans="1:27" x14ac:dyDescent="0.2">
      <c r="A3942">
        <v>5509</v>
      </c>
      <c r="B3942">
        <v>3726</v>
      </c>
      <c r="C3942">
        <v>1</v>
      </c>
      <c r="D3942" t="s">
        <v>7454</v>
      </c>
      <c r="E3942" t="s">
        <v>7455</v>
      </c>
      <c r="F3942" t="s">
        <v>8510</v>
      </c>
      <c r="J3942" s="37">
        <v>24022.913072704832</v>
      </c>
      <c r="K3942" s="38">
        <v>17241.696155952068</v>
      </c>
      <c r="L3942" s="39">
        <v>14725.569163089865</v>
      </c>
      <c r="M3942" s="40">
        <v>12342.356245170935</v>
      </c>
      <c r="N3942" s="41">
        <v>11349.10473113111</v>
      </c>
      <c r="O3942" s="42">
        <v>8243.5846082421576</v>
      </c>
      <c r="P3942" s="2">
        <f t="shared" si="183"/>
        <v>86987.057123291088</v>
      </c>
      <c r="Q3942" s="7">
        <f t="shared" si="184"/>
        <v>0.26954692198828639</v>
      </c>
      <c r="R3942" s="44">
        <v>1.3603792149317666</v>
      </c>
      <c r="S3942" s="46">
        <v>0.97636972709093761</v>
      </c>
      <c r="T3942" s="48">
        <v>0.83388547246040146</v>
      </c>
      <c r="U3942" s="50">
        <v>0.69892792969771755</v>
      </c>
      <c r="V3942" s="52">
        <v>0.64268168217519983</v>
      </c>
      <c r="W3942" s="54">
        <v>0.46682103555234605</v>
      </c>
      <c r="X3942" s="26">
        <f t="shared" si="185"/>
        <v>-0.80054465348671433</v>
      </c>
      <c r="Y3942" s="26">
        <v>-0.80054465348671433</v>
      </c>
      <c r="Z3942">
        <v>3932</v>
      </c>
      <c r="AA3942">
        <v>318</v>
      </c>
    </row>
    <row r="3943" spans="1:27" x14ac:dyDescent="0.2">
      <c r="A3943">
        <v>1430</v>
      </c>
      <c r="B3943">
        <v>1745</v>
      </c>
      <c r="C3943">
        <v>1</v>
      </c>
      <c r="D3943" t="s">
        <v>3492</v>
      </c>
      <c r="E3943" t="s">
        <v>3493</v>
      </c>
      <c r="F3943" t="s">
        <v>8510</v>
      </c>
      <c r="J3943" s="37">
        <v>374915.59432516334</v>
      </c>
      <c r="K3943" s="38">
        <v>272450.92818767537</v>
      </c>
      <c r="L3943" s="39">
        <v>233431.33266631365</v>
      </c>
      <c r="M3943" s="40">
        <v>191442.79180407966</v>
      </c>
      <c r="N3943" s="41">
        <v>149951.20117387734</v>
      </c>
      <c r="O3943" s="42">
        <v>153014.19720502934</v>
      </c>
      <c r="P3943" s="2">
        <f t="shared" si="183"/>
        <v>180309.1382749395</v>
      </c>
      <c r="Q3943" s="7">
        <f t="shared" si="184"/>
        <v>0.5587241922609768</v>
      </c>
      <c r="R3943" s="44">
        <v>1.384156450536232</v>
      </c>
      <c r="S3943" s="46">
        <v>1.0058656279271327</v>
      </c>
      <c r="T3943" s="48">
        <v>0.86180860374433643</v>
      </c>
      <c r="U3943" s="50">
        <v>0.70679048616595919</v>
      </c>
      <c r="V3943" s="52">
        <v>0.5536070665293954</v>
      </c>
      <c r="W3943" s="54">
        <v>0.56491538706516076</v>
      </c>
      <c r="X3943" s="26">
        <f t="shared" si="185"/>
        <v>-0.80114273130384939</v>
      </c>
      <c r="Y3943" s="26">
        <v>-0.80114273130384939</v>
      </c>
      <c r="Z3943">
        <v>3933</v>
      </c>
      <c r="AA3943">
        <v>317</v>
      </c>
    </row>
    <row r="3944" spans="1:27" x14ac:dyDescent="0.2">
      <c r="A3944">
        <v>2177</v>
      </c>
      <c r="B3944">
        <v>2301</v>
      </c>
      <c r="C3944">
        <v>1</v>
      </c>
      <c r="D3944" t="s">
        <v>4604</v>
      </c>
      <c r="E3944" t="s">
        <v>4605</v>
      </c>
      <c r="F3944" t="s">
        <v>8510</v>
      </c>
      <c r="J3944" s="37">
        <v>191138.91030416533</v>
      </c>
      <c r="K3944" s="38">
        <v>184075.95055791133</v>
      </c>
      <c r="L3944" s="39">
        <v>176542.32599196766</v>
      </c>
      <c r="M3944" s="40">
        <v>132721.08859660468</v>
      </c>
      <c r="N3944" s="41">
        <v>116085.16962465283</v>
      </c>
      <c r="O3944" s="42">
        <v>104724.74712177172</v>
      </c>
      <c r="P3944" s="2">
        <f t="shared" si="183"/>
        <v>714963.41576527106</v>
      </c>
      <c r="Q3944" s="7">
        <f t="shared" si="184"/>
        <v>2.2154581891489218</v>
      </c>
      <c r="R3944" s="44">
        <v>1.5831616529679182</v>
      </c>
      <c r="S3944" s="46">
        <v>1.5246607071953837</v>
      </c>
      <c r="T3944" s="48">
        <v>1.4622613479980366</v>
      </c>
      <c r="U3944" s="50">
        <v>1.0992996542249476</v>
      </c>
      <c r="V3944" s="52">
        <v>0.9615079877538758</v>
      </c>
      <c r="W3944" s="54">
        <v>0.86741210094854404</v>
      </c>
      <c r="X3944" s="26">
        <f t="shared" si="185"/>
        <v>-0.80445251602778334</v>
      </c>
      <c r="Y3944" s="26">
        <v>-0.80445251602778334</v>
      </c>
      <c r="Z3944">
        <v>3934</v>
      </c>
      <c r="AA3944">
        <v>316</v>
      </c>
    </row>
    <row r="3945" spans="1:27" x14ac:dyDescent="0.2">
      <c r="A3945">
        <v>1787</v>
      </c>
      <c r="B3945">
        <v>652</v>
      </c>
      <c r="C3945">
        <v>1</v>
      </c>
      <c r="D3945" t="s">
        <v>1306</v>
      </c>
      <c r="E3945" t="s">
        <v>1307</v>
      </c>
      <c r="F3945" t="s">
        <v>8510</v>
      </c>
      <c r="J3945" s="37">
        <v>2557163.5078240703</v>
      </c>
      <c r="K3945" s="38">
        <v>1955251.8967576299</v>
      </c>
      <c r="L3945" s="39">
        <v>1783179.0243794869</v>
      </c>
      <c r="M3945" s="40">
        <v>1473422.0961472832</v>
      </c>
      <c r="N3945" s="41">
        <v>1290200.2495361932</v>
      </c>
      <c r="O3945" s="42">
        <v>1238787.9212263767</v>
      </c>
      <c r="P3945" s="2">
        <f t="shared" si="183"/>
        <v>890383.522803789</v>
      </c>
      <c r="Q3945" s="7">
        <f t="shared" si="184"/>
        <v>2.7590327331189557</v>
      </c>
      <c r="R3945" s="44">
        <v>1.6204606321109754</v>
      </c>
      <c r="S3945" s="46">
        <v>1.2390325119460588</v>
      </c>
      <c r="T3945" s="48">
        <v>1.1299908669007233</v>
      </c>
      <c r="U3945" s="50">
        <v>0.9336995831450644</v>
      </c>
      <c r="V3945" s="52">
        <v>0.81759289365590182</v>
      </c>
      <c r="W3945" s="54">
        <v>0.7850131803226259</v>
      </c>
      <c r="X3945" s="26">
        <f t="shared" si="185"/>
        <v>-0.80540677108112524</v>
      </c>
      <c r="Y3945" s="26">
        <v>-0.80540677108112524</v>
      </c>
      <c r="Z3945">
        <v>3935</v>
      </c>
      <c r="AA3945">
        <v>315</v>
      </c>
    </row>
    <row r="3946" spans="1:27" x14ac:dyDescent="0.2">
      <c r="A3946">
        <v>3676</v>
      </c>
      <c r="B3946">
        <v>1477</v>
      </c>
      <c r="C3946">
        <v>1</v>
      </c>
      <c r="D3946" t="s">
        <v>2956</v>
      </c>
      <c r="E3946" t="s">
        <v>2957</v>
      </c>
      <c r="F3946" t="s">
        <v>8510</v>
      </c>
      <c r="J3946" s="37">
        <v>541979.12438120134</v>
      </c>
      <c r="K3946" s="38">
        <v>453485.77934965538</v>
      </c>
      <c r="L3946" s="39">
        <v>382981.14907828561</v>
      </c>
      <c r="M3946" s="40">
        <v>288702.38208238065</v>
      </c>
      <c r="N3946" s="41">
        <v>242615.97687050069</v>
      </c>
      <c r="O3946" s="42">
        <v>238280.44949297534</v>
      </c>
      <c r="P3946" s="2">
        <f t="shared" si="183"/>
        <v>754132.94585744757</v>
      </c>
      <c r="Q3946" s="7">
        <f t="shared" si="184"/>
        <v>2.3368328697190361</v>
      </c>
      <c r="R3946" s="44">
        <v>1.3612114380399265</v>
      </c>
      <c r="S3946" s="46">
        <v>1.1389553620611961</v>
      </c>
      <c r="T3946" s="48">
        <v>0.96187896770792791</v>
      </c>
      <c r="U3946" s="50">
        <v>0.72509247497049989</v>
      </c>
      <c r="V3946" s="52">
        <v>0.60934384353717852</v>
      </c>
      <c r="W3946" s="54">
        <v>0.59845491960867703</v>
      </c>
      <c r="X3946" s="26">
        <f t="shared" si="185"/>
        <v>-0.80562909149510398</v>
      </c>
      <c r="Y3946" s="26">
        <v>-0.80562909149510398</v>
      </c>
      <c r="Z3946">
        <v>3936</v>
      </c>
      <c r="AA3946">
        <v>314</v>
      </c>
    </row>
    <row r="3947" spans="1:27" x14ac:dyDescent="0.2">
      <c r="A3947">
        <v>2563</v>
      </c>
      <c r="B3947">
        <v>780</v>
      </c>
      <c r="C3947">
        <v>1</v>
      </c>
      <c r="D3947" t="s">
        <v>1562</v>
      </c>
      <c r="E3947" t="s">
        <v>1563</v>
      </c>
      <c r="F3947" t="s">
        <v>8510</v>
      </c>
      <c r="J3947" s="37">
        <v>2215944.5027779732</v>
      </c>
      <c r="K3947" s="38">
        <v>1458482.4970449365</v>
      </c>
      <c r="L3947" s="39">
        <v>1418869.25132237</v>
      </c>
      <c r="M3947" s="40">
        <v>1081105.1739927647</v>
      </c>
      <c r="N3947" s="41">
        <v>966286.76733369369</v>
      </c>
      <c r="O3947" s="42">
        <v>970140.47847911308</v>
      </c>
      <c r="P3947" s="2">
        <f t="shared" si="183"/>
        <v>488301.12875414023</v>
      </c>
      <c r="Q3947" s="7">
        <f t="shared" si="184"/>
        <v>1.5130994266484121</v>
      </c>
      <c r="R3947" s="44">
        <v>1.5560230483361646</v>
      </c>
      <c r="S3947" s="46">
        <v>1.0241377336624522</v>
      </c>
      <c r="T3947" s="48">
        <v>0.99632154815489793</v>
      </c>
      <c r="U3947" s="50">
        <v>0.75914562223888504</v>
      </c>
      <c r="V3947" s="52">
        <v>0.67852082007855319</v>
      </c>
      <c r="W3947" s="54">
        <v>0.68122687312112051</v>
      </c>
      <c r="X3947" s="26">
        <f t="shared" si="185"/>
        <v>-0.80685822039184718</v>
      </c>
      <c r="Y3947" s="26">
        <v>-0.80685822039184718</v>
      </c>
      <c r="Z3947">
        <v>3937</v>
      </c>
      <c r="AA3947">
        <v>313</v>
      </c>
    </row>
    <row r="3948" spans="1:27" x14ac:dyDescent="0.2">
      <c r="A3948">
        <v>3430</v>
      </c>
      <c r="B3948">
        <v>4212</v>
      </c>
      <c r="C3948">
        <v>1</v>
      </c>
      <c r="D3948" t="s">
        <v>8426</v>
      </c>
      <c r="E3948" t="s">
        <v>8427</v>
      </c>
      <c r="F3948" t="s">
        <v>8510</v>
      </c>
      <c r="J3948" s="37">
        <v>10315.490174586786</v>
      </c>
      <c r="K3948" s="38">
        <v>6414.5319900674558</v>
      </c>
      <c r="L3948" s="39">
        <v>5459.79787763888</v>
      </c>
      <c r="M3948" s="40">
        <v>4815.9014275283162</v>
      </c>
      <c r="N3948" s="41">
        <v>5592.8967260911968</v>
      </c>
      <c r="O3948" s="42">
        <v>4687.4363811389039</v>
      </c>
      <c r="P3948" s="2">
        <f t="shared" si="183"/>
        <v>6728.5616761050223</v>
      </c>
      <c r="Q3948" s="7">
        <f t="shared" si="184"/>
        <v>2.0849803972927364E-2</v>
      </c>
      <c r="R3948" s="44">
        <v>1.8666018639663675</v>
      </c>
      <c r="S3948" s="46">
        <v>1.1607182176014657</v>
      </c>
      <c r="T3948" s="48">
        <v>0.98795779190285427</v>
      </c>
      <c r="U3948" s="50">
        <v>0.87144386055922329</v>
      </c>
      <c r="V3948" s="52">
        <v>1.0120422080971456</v>
      </c>
      <c r="W3948" s="54">
        <v>0.84819793709978786</v>
      </c>
      <c r="X3948" s="26">
        <f t="shared" si="185"/>
        <v>-0.80779451345564135</v>
      </c>
      <c r="Y3948" s="26">
        <v>-0.80779451345564135</v>
      </c>
      <c r="Z3948">
        <v>3938</v>
      </c>
      <c r="AA3948">
        <v>312</v>
      </c>
    </row>
    <row r="3949" spans="1:27" x14ac:dyDescent="0.2">
      <c r="A3949">
        <v>4091</v>
      </c>
      <c r="B3949">
        <v>4215</v>
      </c>
      <c r="C3949">
        <v>1</v>
      </c>
      <c r="D3949" t="s">
        <v>8432</v>
      </c>
      <c r="E3949" t="s">
        <v>8433</v>
      </c>
      <c r="F3949" t="s">
        <v>8510</v>
      </c>
      <c r="J3949" s="37">
        <v>11336.823620098061</v>
      </c>
      <c r="K3949" s="38">
        <v>8424.7715893594232</v>
      </c>
      <c r="L3949" s="39">
        <v>9971.7490677349633</v>
      </c>
      <c r="M3949" s="40">
        <v>7042.5913621425898</v>
      </c>
      <c r="N3949" s="41">
        <v>8013.998170843387</v>
      </c>
      <c r="O3949" s="42">
        <v>4379.9435009960443</v>
      </c>
      <c r="P3949" s="2">
        <f t="shared" si="183"/>
        <v>32556.815114510533</v>
      </c>
      <c r="Q3949" s="7">
        <f t="shared" si="184"/>
        <v>0.10088385093221344</v>
      </c>
      <c r="R3949" s="44">
        <v>1.648064645952714</v>
      </c>
      <c r="S3949" s="46">
        <v>1.224731783075057</v>
      </c>
      <c r="T3949" s="48">
        <v>1.4496200741547549</v>
      </c>
      <c r="U3949" s="50">
        <v>1.0238005131580916</v>
      </c>
      <c r="V3949" s="52">
        <v>1.1650165426127059</v>
      </c>
      <c r="W3949" s="54">
        <v>0.63672420751655823</v>
      </c>
      <c r="X3949" s="26">
        <f t="shared" si="185"/>
        <v>-0.80880963922349947</v>
      </c>
      <c r="Y3949" s="26">
        <v>-0.80880963922349947</v>
      </c>
      <c r="Z3949">
        <v>3939</v>
      </c>
      <c r="AA3949">
        <v>311</v>
      </c>
    </row>
    <row r="3950" spans="1:27" x14ac:dyDescent="0.2">
      <c r="A3950">
        <v>2509</v>
      </c>
      <c r="B3950">
        <v>2853</v>
      </c>
      <c r="C3950">
        <v>1</v>
      </c>
      <c r="D3950" t="s">
        <v>5708</v>
      </c>
      <c r="E3950" t="s">
        <v>5709</v>
      </c>
      <c r="F3950" t="s">
        <v>8510</v>
      </c>
      <c r="J3950" s="37">
        <v>137491.18508848865</v>
      </c>
      <c r="K3950" s="38">
        <v>122100.31997487402</v>
      </c>
      <c r="L3950" s="39">
        <v>114739.38780609799</v>
      </c>
      <c r="M3950" s="40">
        <v>79100.007698845293</v>
      </c>
      <c r="N3950" s="41">
        <v>61227.877212331368</v>
      </c>
      <c r="O3950" s="42">
        <v>53776.806608923005</v>
      </c>
      <c r="P3950" s="2">
        <f t="shared" si="183"/>
        <v>46752.387068788572</v>
      </c>
      <c r="Q3950" s="7">
        <f t="shared" si="184"/>
        <v>0.14487169064859309</v>
      </c>
      <c r="R3950" s="44">
        <v>1.222990327212756</v>
      </c>
      <c r="S3950" s="46">
        <v>1.0860878839814125</v>
      </c>
      <c r="T3950" s="48">
        <v>1.0206120584883933</v>
      </c>
      <c r="U3950" s="50">
        <v>0.70359815602637998</v>
      </c>
      <c r="V3950" s="52">
        <v>0.54462474476642619</v>
      </c>
      <c r="W3950" s="54">
        <v>0.47834713380916427</v>
      </c>
      <c r="X3950" s="26">
        <f t="shared" si="185"/>
        <v>-0.80923132673213305</v>
      </c>
      <c r="Y3950" s="26">
        <v>-0.80923132673213305</v>
      </c>
      <c r="Z3950">
        <v>3940</v>
      </c>
      <c r="AA3950">
        <v>310</v>
      </c>
    </row>
    <row r="3951" spans="1:27" x14ac:dyDescent="0.2">
      <c r="A3951">
        <v>5259</v>
      </c>
      <c r="B3951">
        <v>3769</v>
      </c>
      <c r="C3951">
        <v>1</v>
      </c>
      <c r="D3951" t="s">
        <v>7540</v>
      </c>
      <c r="E3951" t="s">
        <v>7541</v>
      </c>
      <c r="F3951" t="s">
        <v>8510</v>
      </c>
      <c r="J3951" s="37">
        <v>39727.967528654139</v>
      </c>
      <c r="K3951" s="38">
        <v>31617.801144621433</v>
      </c>
      <c r="L3951" s="39">
        <v>29546.825141312602</v>
      </c>
      <c r="M3951" s="40">
        <v>18366.653234158865</v>
      </c>
      <c r="N3951" s="41">
        <v>23048.313685231667</v>
      </c>
      <c r="O3951" s="42">
        <v>21850.148748087075</v>
      </c>
      <c r="P3951" s="2">
        <f t="shared" si="183"/>
        <v>158550.61324927988</v>
      </c>
      <c r="Q3951" s="7">
        <f t="shared" si="184"/>
        <v>0.49130101872656268</v>
      </c>
      <c r="R3951" s="44">
        <v>1.7831272393481663</v>
      </c>
      <c r="S3951" s="46">
        <v>1.4191151970863998</v>
      </c>
      <c r="T3951" s="48">
        <v>1.326162701571171</v>
      </c>
      <c r="U3951" s="50">
        <v>0.82435829756127066</v>
      </c>
      <c r="V3951" s="52">
        <v>1.0344872519223482</v>
      </c>
      <c r="W3951" s="54">
        <v>0.98070950617903907</v>
      </c>
      <c r="X3951" s="26">
        <f t="shared" si="185"/>
        <v>-0.80968241504967042</v>
      </c>
      <c r="Y3951" s="26">
        <v>-0.80968241504967042</v>
      </c>
      <c r="Z3951">
        <v>3941</v>
      </c>
      <c r="AA3951">
        <v>309</v>
      </c>
    </row>
    <row r="3952" spans="1:27" x14ac:dyDescent="0.2">
      <c r="A3952">
        <v>3390</v>
      </c>
      <c r="B3952">
        <v>1401</v>
      </c>
      <c r="C3952">
        <v>1</v>
      </c>
      <c r="D3952" t="s">
        <v>2804</v>
      </c>
      <c r="E3952" t="s">
        <v>2805</v>
      </c>
      <c r="F3952" t="s">
        <v>8510</v>
      </c>
      <c r="J3952" s="37">
        <v>736401.27793219674</v>
      </c>
      <c r="K3952" s="38">
        <v>475007.0136533957</v>
      </c>
      <c r="L3952" s="39">
        <v>479624.70705495699</v>
      </c>
      <c r="M3952" s="40">
        <v>329842.01202867302</v>
      </c>
      <c r="N3952" s="41">
        <v>280317.75129479403</v>
      </c>
      <c r="O3952" s="42">
        <v>277373.25896990561</v>
      </c>
      <c r="P3952" s="2">
        <f t="shared" si="183"/>
        <v>900651.30495019443</v>
      </c>
      <c r="Q3952" s="7">
        <f t="shared" si="184"/>
        <v>2.7908495247743756</v>
      </c>
      <c r="R3952" s="44">
        <v>1.3780024621969122</v>
      </c>
      <c r="S3952" s="46">
        <v>0.88886433795060504</v>
      </c>
      <c r="T3952" s="48">
        <v>0.89750526928479502</v>
      </c>
      <c r="U3952" s="50">
        <v>0.61722204772347589</v>
      </c>
      <c r="V3952" s="52">
        <v>0.52454899666441634</v>
      </c>
      <c r="W3952" s="54">
        <v>0.5190390691354887</v>
      </c>
      <c r="X3952" s="26">
        <f t="shared" si="185"/>
        <v>-0.80972088724671465</v>
      </c>
      <c r="Y3952" s="26">
        <v>-0.80972088724671465</v>
      </c>
      <c r="Z3952">
        <v>3942</v>
      </c>
      <c r="AA3952">
        <v>308</v>
      </c>
    </row>
    <row r="3953" spans="1:27" x14ac:dyDescent="0.2">
      <c r="A3953">
        <v>2235</v>
      </c>
      <c r="B3953">
        <v>452</v>
      </c>
      <c r="C3953">
        <v>1</v>
      </c>
      <c r="D3953" t="s">
        <v>906</v>
      </c>
      <c r="E3953" t="s">
        <v>907</v>
      </c>
      <c r="F3953" t="s">
        <v>8510</v>
      </c>
      <c r="J3953" s="37">
        <v>2952077.2594867465</v>
      </c>
      <c r="K3953" s="38">
        <v>4134204.93507112</v>
      </c>
      <c r="L3953" s="39">
        <v>4663561.4635267528</v>
      </c>
      <c r="M3953" s="40">
        <v>3291163.9056576095</v>
      </c>
      <c r="N3953" s="41">
        <v>2003936.1836409103</v>
      </c>
      <c r="O3953" s="42">
        <v>1064901.331968192</v>
      </c>
      <c r="P3953" s="2">
        <f t="shared" si="183"/>
        <v>550629.37405527837</v>
      </c>
      <c r="Q3953" s="7">
        <f t="shared" si="184"/>
        <v>1.7062360521355882</v>
      </c>
      <c r="R3953" s="44">
        <v>0.97369595439303036</v>
      </c>
      <c r="S3953" s="46">
        <v>1.3636020557979311</v>
      </c>
      <c r="T3953" s="48">
        <v>1.5382019273061729</v>
      </c>
      <c r="U3953" s="50">
        <v>1.0855383170900939</v>
      </c>
      <c r="V3953" s="52">
        <v>0.66096662904147929</v>
      </c>
      <c r="W3953" s="54">
        <v>0.35124084758725233</v>
      </c>
      <c r="X3953" s="26">
        <f t="shared" si="185"/>
        <v>-0.81040648921633229</v>
      </c>
      <c r="Y3953" s="26">
        <v>-0.81040648921633229</v>
      </c>
      <c r="Z3953">
        <v>3943</v>
      </c>
      <c r="AA3953">
        <v>307</v>
      </c>
    </row>
    <row r="3954" spans="1:27" x14ac:dyDescent="0.2">
      <c r="A3954">
        <v>1744</v>
      </c>
      <c r="B3954">
        <v>3684</v>
      </c>
      <c r="C3954">
        <v>1</v>
      </c>
      <c r="D3954" t="s">
        <v>7370</v>
      </c>
      <c r="E3954" t="s">
        <v>7371</v>
      </c>
      <c r="F3954" t="s">
        <v>8510</v>
      </c>
      <c r="J3954" s="37">
        <v>23800.605348721514</v>
      </c>
      <c r="K3954" s="38">
        <v>36357.416142364702</v>
      </c>
      <c r="L3954" s="39">
        <v>26556.936579650366</v>
      </c>
      <c r="M3954" s="40">
        <v>23490.420197739237</v>
      </c>
      <c r="N3954" s="41">
        <v>16967.004158056876</v>
      </c>
      <c r="O3954" s="42">
        <v>13075.509522095417</v>
      </c>
      <c r="P3954" s="2">
        <f t="shared" si="183"/>
        <v>3705389.8921260471</v>
      </c>
      <c r="Q3954" s="7">
        <f t="shared" si="184"/>
        <v>11.481897114572677</v>
      </c>
      <c r="R3954" s="44">
        <v>1.1765754111982529</v>
      </c>
      <c r="S3954" s="46">
        <v>1.7973173884044338</v>
      </c>
      <c r="T3954" s="48">
        <v>1.3128337753832171</v>
      </c>
      <c r="U3954" s="50">
        <v>1.1612415061896491</v>
      </c>
      <c r="V3954" s="52">
        <v>0.83875849381035084</v>
      </c>
      <c r="W3954" s="54">
        <v>0.64638368508608035</v>
      </c>
      <c r="X3954" s="26">
        <f t="shared" si="185"/>
        <v>-0.81117536907666854</v>
      </c>
      <c r="Y3954" s="26">
        <v>-0.81117536907666854</v>
      </c>
      <c r="Z3954">
        <v>3944</v>
      </c>
      <c r="AA3954">
        <v>306</v>
      </c>
    </row>
    <row r="3955" spans="1:27" x14ac:dyDescent="0.2">
      <c r="A3955">
        <v>1448</v>
      </c>
      <c r="B3955">
        <v>107</v>
      </c>
      <c r="C3955">
        <v>1</v>
      </c>
      <c r="D3955" t="s">
        <v>216</v>
      </c>
      <c r="E3955" t="s">
        <v>217</v>
      </c>
      <c r="F3955" t="s">
        <v>8510</v>
      </c>
      <c r="J3955" s="37">
        <v>16341649.7604736</v>
      </c>
      <c r="K3955" s="38">
        <v>15299000.212830201</v>
      </c>
      <c r="L3955" s="39">
        <v>10984966.275943443</v>
      </c>
      <c r="M3955" s="40">
        <v>8508835.7905015722</v>
      </c>
      <c r="N3955" s="41">
        <v>7374422.3681097301</v>
      </c>
      <c r="O3955" s="42">
        <v>8750712.9918528069</v>
      </c>
      <c r="P3955" s="2">
        <f t="shared" si="183"/>
        <v>4877997.9654947035</v>
      </c>
      <c r="Q3955" s="7">
        <f t="shared" si="184"/>
        <v>15.115459478076367</v>
      </c>
      <c r="R3955" s="44">
        <v>1.4459542677141779</v>
      </c>
      <c r="S3955" s="46">
        <v>1.353697758411684</v>
      </c>
      <c r="T3955" s="48">
        <v>0.97198013053832644</v>
      </c>
      <c r="U3955" s="50">
        <v>0.75288527198237554</v>
      </c>
      <c r="V3955" s="52">
        <v>0.65250924180779468</v>
      </c>
      <c r="W3955" s="54">
        <v>0.77428723424952206</v>
      </c>
      <c r="X3955" s="26">
        <f t="shared" si="185"/>
        <v>-0.81157079652727115</v>
      </c>
      <c r="Y3955" s="26">
        <v>-0.81157079652727115</v>
      </c>
      <c r="Z3955">
        <v>3945</v>
      </c>
      <c r="AA3955">
        <v>305</v>
      </c>
    </row>
    <row r="3956" spans="1:27" x14ac:dyDescent="0.2">
      <c r="A3956">
        <v>1509</v>
      </c>
      <c r="B3956">
        <v>732</v>
      </c>
      <c r="C3956">
        <v>1</v>
      </c>
      <c r="D3956" t="s">
        <v>1466</v>
      </c>
      <c r="E3956" t="s">
        <v>1467</v>
      </c>
      <c r="F3956" t="s">
        <v>8510</v>
      </c>
      <c r="J3956" s="37">
        <v>2381573.5628796765</v>
      </c>
      <c r="K3956" s="38">
        <v>1769511.0312945235</v>
      </c>
      <c r="L3956" s="39">
        <v>1598794.2876658067</v>
      </c>
      <c r="M3956" s="40">
        <v>1224251.4810495235</v>
      </c>
      <c r="N3956" s="41">
        <v>1103993.3637661666</v>
      </c>
      <c r="O3956" s="42">
        <v>1105704.130365029</v>
      </c>
      <c r="P3956" s="2">
        <f t="shared" si="183"/>
        <v>586851.05058483407</v>
      </c>
      <c r="Q3956" s="7">
        <f t="shared" si="184"/>
        <v>1.8184762145307694</v>
      </c>
      <c r="R3956" s="44">
        <v>1.5502721304536109</v>
      </c>
      <c r="S3956" s="46">
        <v>1.1518534128457329</v>
      </c>
      <c r="T3956" s="48">
        <v>1.0407262933754515</v>
      </c>
      <c r="U3956" s="50">
        <v>0.79691972623460017</v>
      </c>
      <c r="V3956" s="52">
        <v>0.71863837033149514</v>
      </c>
      <c r="W3956" s="54">
        <v>0.71975198438115751</v>
      </c>
      <c r="X3956" s="26">
        <f t="shared" si="185"/>
        <v>-0.81372177500654752</v>
      </c>
      <c r="Y3956" s="26">
        <v>-0.81372177500654752</v>
      </c>
      <c r="Z3956">
        <v>3946</v>
      </c>
      <c r="AA3956">
        <v>304</v>
      </c>
    </row>
    <row r="3957" spans="1:27" x14ac:dyDescent="0.2">
      <c r="A3957">
        <v>688</v>
      </c>
      <c r="B3957">
        <v>3325</v>
      </c>
      <c r="C3957">
        <v>1</v>
      </c>
      <c r="D3957" t="s">
        <v>6652</v>
      </c>
      <c r="E3957" t="s">
        <v>6653</v>
      </c>
      <c r="F3957" t="s">
        <v>8510</v>
      </c>
      <c r="J3957" s="37">
        <v>69708.737403501465</v>
      </c>
      <c r="K3957" s="38">
        <v>43657.479890456707</v>
      </c>
      <c r="L3957" s="39">
        <v>35303.72563607843</v>
      </c>
      <c r="M3957" s="40">
        <v>39243.460493783234</v>
      </c>
      <c r="N3957" s="41">
        <v>26673.995216208205</v>
      </c>
      <c r="O3957" s="42">
        <v>21723.06257460636</v>
      </c>
      <c r="P3957" s="2">
        <f t="shared" si="183"/>
        <v>124496.06744194924</v>
      </c>
      <c r="Q3957" s="7">
        <f t="shared" si="184"/>
        <v>0.38577614749123851</v>
      </c>
      <c r="R3957" s="44">
        <v>1.385188396700342</v>
      </c>
      <c r="S3957" s="46">
        <v>0.86752158805277046</v>
      </c>
      <c r="T3957" s="48">
        <v>0.701523409157772</v>
      </c>
      <c r="U3957" s="50">
        <v>0.77981022389922583</v>
      </c>
      <c r="V3957" s="52">
        <v>0.53004128382443083</v>
      </c>
      <c r="W3957" s="54">
        <v>0.4316608697840042</v>
      </c>
      <c r="X3957" s="26">
        <f t="shared" si="185"/>
        <v>-0.81454167607503636</v>
      </c>
      <c r="Y3957" s="26">
        <v>-0.81454167607503636</v>
      </c>
      <c r="Z3957">
        <v>3947</v>
      </c>
      <c r="AA3957">
        <v>303</v>
      </c>
    </row>
    <row r="3958" spans="1:27" x14ac:dyDescent="0.2">
      <c r="A3958">
        <v>5590</v>
      </c>
      <c r="B3958">
        <v>1712</v>
      </c>
      <c r="C3958">
        <v>1</v>
      </c>
      <c r="D3958" t="s">
        <v>3426</v>
      </c>
      <c r="E3958" t="s">
        <v>3427</v>
      </c>
      <c r="F3958" t="s">
        <v>8510</v>
      </c>
      <c r="J3958" s="37">
        <v>300534.46129034535</v>
      </c>
      <c r="K3958" s="38">
        <v>311535.16885247902</v>
      </c>
      <c r="L3958" s="39">
        <v>260145.17147845335</v>
      </c>
      <c r="M3958" s="40">
        <v>228683.39154053235</v>
      </c>
      <c r="N3958" s="41">
        <v>197282.30746212299</v>
      </c>
      <c r="O3958" s="42">
        <v>179283.39748039702</v>
      </c>
      <c r="P3958" s="2">
        <f t="shared" si="183"/>
        <v>202085.26828339684</v>
      </c>
      <c r="Q3958" s="7">
        <f t="shared" si="184"/>
        <v>0.62620191838150796</v>
      </c>
      <c r="R3958" s="44">
        <v>1.750883023161699</v>
      </c>
      <c r="S3958" s="46">
        <v>1.8149720199130512</v>
      </c>
      <c r="T3958" s="48">
        <v>1.5155791530312113</v>
      </c>
      <c r="U3958" s="50">
        <v>1.332286042034077</v>
      </c>
      <c r="V3958" s="52">
        <v>1.1493465389045361</v>
      </c>
      <c r="W3958" s="54">
        <v>1.0444867308575179</v>
      </c>
      <c r="X3958" s="26">
        <f t="shared" si="185"/>
        <v>-0.81602157364908368</v>
      </c>
      <c r="Y3958" s="26">
        <v>-0.81602157364908368</v>
      </c>
      <c r="Z3958">
        <v>3948</v>
      </c>
      <c r="AA3958">
        <v>302</v>
      </c>
    </row>
    <row r="3959" spans="1:27" x14ac:dyDescent="0.2">
      <c r="A3959">
        <v>1919</v>
      </c>
      <c r="B3959">
        <v>2285</v>
      </c>
      <c r="C3959">
        <v>1</v>
      </c>
      <c r="D3959" t="s">
        <v>4572</v>
      </c>
      <c r="E3959" t="s">
        <v>4573</v>
      </c>
      <c r="F3959" t="s">
        <v>8510</v>
      </c>
      <c r="J3959" s="37">
        <v>295318.52468965499</v>
      </c>
      <c r="K3959" s="38">
        <v>206888.22910467067</v>
      </c>
      <c r="L3959" s="39">
        <v>193826.64065675903</v>
      </c>
      <c r="M3959" s="40">
        <v>144762.85323643367</v>
      </c>
      <c r="N3959" s="41">
        <v>146084.05147645331</v>
      </c>
      <c r="O3959" s="42">
        <v>123335.05115785399</v>
      </c>
      <c r="P3959" s="2">
        <f t="shared" si="183"/>
        <v>103721.1960495284</v>
      </c>
      <c r="Q3959" s="7">
        <f t="shared" si="184"/>
        <v>0.32140102291847983</v>
      </c>
      <c r="R3959" s="44">
        <v>1.5513285884134191</v>
      </c>
      <c r="S3959" s="46">
        <v>1.086798143643658</v>
      </c>
      <c r="T3959" s="48">
        <v>1.0181847182223112</v>
      </c>
      <c r="U3959" s="50">
        <v>0.76044925729592228</v>
      </c>
      <c r="V3959" s="52">
        <v>0.7673896028189735</v>
      </c>
      <c r="W3959" s="54">
        <v>0.6478875343687942</v>
      </c>
      <c r="X3959" s="26">
        <f t="shared" si="185"/>
        <v>-0.81902376480336669</v>
      </c>
      <c r="Y3959" s="26">
        <v>-0.81902376480336669</v>
      </c>
      <c r="Z3959">
        <v>3949</v>
      </c>
      <c r="AA3959">
        <v>301</v>
      </c>
    </row>
    <row r="3960" spans="1:27" x14ac:dyDescent="0.2">
      <c r="A3960">
        <v>1304</v>
      </c>
      <c r="B3960">
        <v>2982</v>
      </c>
      <c r="C3960">
        <v>1</v>
      </c>
      <c r="D3960" t="s">
        <v>5966</v>
      </c>
      <c r="E3960" t="s">
        <v>5967</v>
      </c>
      <c r="F3960" t="s">
        <v>8510</v>
      </c>
      <c r="J3960" s="37">
        <v>84107.340941202827</v>
      </c>
      <c r="K3960" s="38">
        <v>70173.954169706762</v>
      </c>
      <c r="L3960" s="39">
        <v>65700.151963008699</v>
      </c>
      <c r="M3960" s="40">
        <v>50340.885605697134</v>
      </c>
      <c r="N3960" s="41">
        <v>41949.053144082231</v>
      </c>
      <c r="O3960" s="42">
        <v>37240.137065789262</v>
      </c>
      <c r="P3960" s="2">
        <f t="shared" si="183"/>
        <v>67937.053066357737</v>
      </c>
      <c r="Q3960" s="7">
        <f t="shared" si="184"/>
        <v>0.21051664636770934</v>
      </c>
      <c r="R3960" s="44">
        <v>1.4423176025175461</v>
      </c>
      <c r="S3960" s="46">
        <v>1.2033804446152088</v>
      </c>
      <c r="T3960" s="48">
        <v>1.1266612950059811</v>
      </c>
      <c r="U3960" s="50">
        <v>0.86327239243215537</v>
      </c>
      <c r="V3960" s="52">
        <v>0.71936476746958899</v>
      </c>
      <c r="W3960" s="54">
        <v>0.63861375962060973</v>
      </c>
      <c r="X3960" s="26">
        <f t="shared" si="185"/>
        <v>-0.8191364497850524</v>
      </c>
      <c r="Y3960" s="26">
        <v>-0.8191364497850524</v>
      </c>
      <c r="Z3960">
        <v>3950</v>
      </c>
      <c r="AA3960">
        <v>300</v>
      </c>
    </row>
    <row r="3961" spans="1:27" x14ac:dyDescent="0.2">
      <c r="A3961">
        <v>3874</v>
      </c>
      <c r="B3961">
        <v>3110</v>
      </c>
      <c r="C3961">
        <v>1</v>
      </c>
      <c r="D3961" t="s">
        <v>6222</v>
      </c>
      <c r="E3961" t="s">
        <v>6223</v>
      </c>
      <c r="F3961" t="s">
        <v>8510</v>
      </c>
      <c r="J3961" s="37">
        <v>104585.3026509905</v>
      </c>
      <c r="K3961" s="38">
        <v>101171.02669701311</v>
      </c>
      <c r="L3961" s="39">
        <v>94979.421543925011</v>
      </c>
      <c r="M3961" s="40">
        <v>81697.972457147669</v>
      </c>
      <c r="N3961" s="41">
        <v>60393.533523781494</v>
      </c>
      <c r="O3961" s="42">
        <v>58352.043163608992</v>
      </c>
      <c r="P3961" s="2">
        <f t="shared" si="183"/>
        <v>278562.42233866162</v>
      </c>
      <c r="Q3961" s="7">
        <f t="shared" si="184"/>
        <v>0.86318178825804726</v>
      </c>
      <c r="R3961" s="44">
        <v>1.6407015320903759</v>
      </c>
      <c r="S3961" s="46">
        <v>1.5871394383097255</v>
      </c>
      <c r="T3961" s="48">
        <v>1.4900074723137933</v>
      </c>
      <c r="U3961" s="50">
        <v>1.2816522511430533</v>
      </c>
      <c r="V3961" s="52">
        <v>0.94743487343994726</v>
      </c>
      <c r="W3961" s="54">
        <v>0.9154086108888867</v>
      </c>
      <c r="X3961" s="26">
        <f t="shared" si="185"/>
        <v>-0.82199050311250299</v>
      </c>
      <c r="Y3961" s="26">
        <v>-0.82199050311250299</v>
      </c>
      <c r="Z3961">
        <v>3951</v>
      </c>
      <c r="AA3961">
        <v>299</v>
      </c>
    </row>
    <row r="3962" spans="1:27" x14ac:dyDescent="0.2">
      <c r="A3962">
        <v>5891</v>
      </c>
      <c r="B3962">
        <v>910</v>
      </c>
      <c r="C3962">
        <v>1</v>
      </c>
      <c r="D3962" t="s">
        <v>1822</v>
      </c>
      <c r="E3962" t="s">
        <v>1823</v>
      </c>
      <c r="F3962" t="s">
        <v>8510</v>
      </c>
      <c r="J3962" s="37">
        <v>1229172.8284806868</v>
      </c>
      <c r="K3962" s="38">
        <v>1056662.6223468743</v>
      </c>
      <c r="L3962" s="39">
        <v>924289.31441999879</v>
      </c>
      <c r="M3962" s="40">
        <v>634489.83534896839</v>
      </c>
      <c r="N3962" s="41">
        <v>545835.86981228704</v>
      </c>
      <c r="O3962" s="42">
        <v>452539.54202633275</v>
      </c>
      <c r="P3962" s="2">
        <f t="shared" si="183"/>
        <v>811171.05648465664</v>
      </c>
      <c r="Q3962" s="7">
        <f t="shared" si="184"/>
        <v>2.513576947102877</v>
      </c>
      <c r="R3962" s="44">
        <v>1.2409920762508042</v>
      </c>
      <c r="S3962" s="46">
        <v>1.0668230790813245</v>
      </c>
      <c r="T3962" s="48">
        <v>0.93317692091867555</v>
      </c>
      <c r="U3962" s="50">
        <v>0.6405908427889716</v>
      </c>
      <c r="V3962" s="52">
        <v>0.5510844152061054</v>
      </c>
      <c r="W3962" s="54">
        <v>0.45689098622445734</v>
      </c>
      <c r="X3962" s="26">
        <f t="shared" si="185"/>
        <v>-0.82290107426958514</v>
      </c>
      <c r="Y3962" s="26">
        <v>-0.82290107426958514</v>
      </c>
      <c r="Z3962">
        <v>3952</v>
      </c>
      <c r="AA3962">
        <v>298</v>
      </c>
    </row>
    <row r="3963" spans="1:27" x14ac:dyDescent="0.2">
      <c r="A3963">
        <v>1062</v>
      </c>
      <c r="B3963">
        <v>918</v>
      </c>
      <c r="C3963">
        <v>1</v>
      </c>
      <c r="D3963" t="s">
        <v>1838</v>
      </c>
      <c r="E3963" t="s">
        <v>1839</v>
      </c>
      <c r="F3963" t="s">
        <v>8510</v>
      </c>
      <c r="J3963" s="37">
        <v>1364119.2622219401</v>
      </c>
      <c r="K3963" s="38">
        <v>981831.84573451302</v>
      </c>
      <c r="L3963" s="39">
        <v>908734.20818444341</v>
      </c>
      <c r="M3963" s="40">
        <v>713607.90478486998</v>
      </c>
      <c r="N3963" s="41">
        <v>693223.34154414991</v>
      </c>
      <c r="O3963" s="42">
        <v>559081.27596942044</v>
      </c>
      <c r="P3963" s="2">
        <f t="shared" si="183"/>
        <v>383131.77934828552</v>
      </c>
      <c r="Q3963" s="7">
        <f t="shared" si="184"/>
        <v>1.187211008792413</v>
      </c>
      <c r="R3963" s="44">
        <v>1.5498750058285493</v>
      </c>
      <c r="S3963" s="46">
        <v>1.1155304963231674</v>
      </c>
      <c r="T3963" s="48">
        <v>1.0324789592900845</v>
      </c>
      <c r="U3963" s="50">
        <v>0.81078178881972585</v>
      </c>
      <c r="V3963" s="52">
        <v>0.78762140545261294</v>
      </c>
      <c r="W3963" s="54">
        <v>0.63521285847128461</v>
      </c>
      <c r="X3963" s="26">
        <f t="shared" si="185"/>
        <v>-0.8255335971240495</v>
      </c>
      <c r="Y3963" s="26">
        <v>-0.8255335971240495</v>
      </c>
      <c r="Z3963">
        <v>3953</v>
      </c>
      <c r="AA3963">
        <v>297</v>
      </c>
    </row>
    <row r="3964" spans="1:27" x14ac:dyDescent="0.2">
      <c r="A3964">
        <v>5569</v>
      </c>
      <c r="B3964">
        <v>2510</v>
      </c>
      <c r="C3964">
        <v>1</v>
      </c>
      <c r="D3964" t="s">
        <v>5022</v>
      </c>
      <c r="E3964" t="s">
        <v>5023</v>
      </c>
      <c r="F3964" t="s">
        <v>8510</v>
      </c>
      <c r="J3964" s="37">
        <v>207182.28272715062</v>
      </c>
      <c r="K3964" s="38">
        <v>162214.11154540066</v>
      </c>
      <c r="L3964" s="39">
        <v>137641.09566028533</v>
      </c>
      <c r="M3964" s="40">
        <v>108857.53362159256</v>
      </c>
      <c r="N3964" s="41">
        <v>80028.594562464146</v>
      </c>
      <c r="O3964" s="42">
        <v>74163.186098636303</v>
      </c>
      <c r="P3964" s="2">
        <f t="shared" si="183"/>
        <v>190585.06575298286</v>
      </c>
      <c r="Q3964" s="7">
        <f t="shared" si="184"/>
        <v>0.59056622386753643</v>
      </c>
      <c r="R3964" s="44">
        <v>1.2732732723601687</v>
      </c>
      <c r="S3964" s="46">
        <v>0.99691387657127539</v>
      </c>
      <c r="T3964" s="48">
        <v>0.84589630916178671</v>
      </c>
      <c r="U3964" s="50">
        <v>0.66900212813061366</v>
      </c>
      <c r="V3964" s="52">
        <v>0.49182907505237394</v>
      </c>
      <c r="W3964" s="54">
        <v>0.45578222910511468</v>
      </c>
      <c r="X3964" s="26">
        <f t="shared" si="185"/>
        <v>-0.82565768598044964</v>
      </c>
      <c r="Y3964" s="26">
        <v>-0.82565768598044964</v>
      </c>
      <c r="Z3964">
        <v>3954</v>
      </c>
      <c r="AA3964">
        <v>296</v>
      </c>
    </row>
    <row r="3965" spans="1:27" x14ac:dyDescent="0.2">
      <c r="A3965">
        <v>2946</v>
      </c>
      <c r="B3965">
        <v>1972</v>
      </c>
      <c r="C3965">
        <v>1</v>
      </c>
      <c r="D3965" t="s">
        <v>3946</v>
      </c>
      <c r="E3965" t="s">
        <v>3947</v>
      </c>
      <c r="F3965" t="s">
        <v>8510</v>
      </c>
      <c r="J3965" s="37">
        <v>367326.56487109867</v>
      </c>
      <c r="K3965" s="38">
        <v>324501.783934217</v>
      </c>
      <c r="L3965" s="39">
        <v>303292.39211547229</v>
      </c>
      <c r="M3965" s="40">
        <v>232886.77761606663</v>
      </c>
      <c r="N3965" s="41">
        <v>190904.56519158068</v>
      </c>
      <c r="O3965" s="42">
        <v>190265.56631438501</v>
      </c>
      <c r="P3965" s="2">
        <f t="shared" si="183"/>
        <v>112169.6659430663</v>
      </c>
      <c r="Q3965" s="7">
        <f t="shared" si="184"/>
        <v>0.34758030901717119</v>
      </c>
      <c r="R3965" s="44">
        <v>1.5664180319705581</v>
      </c>
      <c r="S3965" s="46">
        <v>1.3837971286926791</v>
      </c>
      <c r="T3965" s="48">
        <v>1.2933523393165853</v>
      </c>
      <c r="U3965" s="50">
        <v>0.99311643303918984</v>
      </c>
      <c r="V3965" s="52">
        <v>0.8140885574298935</v>
      </c>
      <c r="W3965" s="54">
        <v>0.81136362692017261</v>
      </c>
      <c r="X3965" s="26">
        <f t="shared" si="185"/>
        <v>-0.82637623504538293</v>
      </c>
      <c r="Y3965" s="26">
        <v>-0.82637623504538293</v>
      </c>
      <c r="Z3965">
        <v>3955</v>
      </c>
      <c r="AA3965">
        <v>295</v>
      </c>
    </row>
    <row r="3966" spans="1:27" x14ac:dyDescent="0.2">
      <c r="A3966">
        <v>4358</v>
      </c>
      <c r="B3966">
        <v>3970</v>
      </c>
      <c r="C3966">
        <v>1</v>
      </c>
      <c r="D3966" t="s">
        <v>7942</v>
      </c>
      <c r="E3966" t="s">
        <v>7943</v>
      </c>
      <c r="F3966" t="s">
        <v>8510</v>
      </c>
      <c r="J3966" s="37">
        <v>34073.765571747565</v>
      </c>
      <c r="K3966" s="38">
        <v>23304.8150640145</v>
      </c>
      <c r="L3966" s="39">
        <v>22478.761510132535</v>
      </c>
      <c r="M3966" s="40">
        <v>17297.512064622602</v>
      </c>
      <c r="N3966" s="41">
        <v>18323.925437454935</v>
      </c>
      <c r="O3966" s="42">
        <v>17786.510752584731</v>
      </c>
      <c r="P3966" s="2">
        <f t="shared" si="183"/>
        <v>267836.47942849679</v>
      </c>
      <c r="Q3966" s="7">
        <f t="shared" si="184"/>
        <v>0.82994529316936705</v>
      </c>
      <c r="R3966" s="44">
        <v>1.9424092698420958</v>
      </c>
      <c r="S3966" s="46">
        <v>1.3285144172568719</v>
      </c>
      <c r="T3966" s="48">
        <v>1.2814244037663542</v>
      </c>
      <c r="U3966" s="50">
        <v>0.98606206903609994</v>
      </c>
      <c r="V3966" s="52">
        <v>1.0445737954809315</v>
      </c>
      <c r="W3966" s="54">
        <v>1.0139379309639001</v>
      </c>
      <c r="X3966" s="26">
        <f t="shared" si="185"/>
        <v>-0.82707727063557923</v>
      </c>
      <c r="Y3966" s="26">
        <v>-0.82707727063557923</v>
      </c>
      <c r="Z3966">
        <v>3956</v>
      </c>
      <c r="AA3966">
        <v>294</v>
      </c>
    </row>
    <row r="3967" spans="1:27" x14ac:dyDescent="0.2">
      <c r="A3967">
        <v>1622</v>
      </c>
      <c r="B3967">
        <v>1151</v>
      </c>
      <c r="C3967">
        <v>1</v>
      </c>
      <c r="D3967" t="s">
        <v>2304</v>
      </c>
      <c r="E3967" t="s">
        <v>2305</v>
      </c>
      <c r="F3967" t="s">
        <v>8510</v>
      </c>
      <c r="J3967" s="37">
        <v>1149673.140574577</v>
      </c>
      <c r="K3967" s="38">
        <v>863536.10884064238</v>
      </c>
      <c r="L3967" s="39">
        <v>901288.71322571766</v>
      </c>
      <c r="M3967" s="40">
        <v>663396.6522523103</v>
      </c>
      <c r="N3967" s="41">
        <v>501599.19328524597</v>
      </c>
      <c r="O3967" s="42">
        <v>570314.60592511471</v>
      </c>
      <c r="P3967" s="2">
        <f t="shared" si="183"/>
        <v>591208.96914405818</v>
      </c>
      <c r="Q3967" s="7">
        <f t="shared" si="184"/>
        <v>1.8319801031868665</v>
      </c>
      <c r="R3967" s="44">
        <v>1.5817555680072981</v>
      </c>
      <c r="S3967" s="46">
        <v>1.1880794637434073</v>
      </c>
      <c r="T3967" s="48">
        <v>1.2400206547527279</v>
      </c>
      <c r="U3967" s="50">
        <v>0.91272146096503948</v>
      </c>
      <c r="V3967" s="52">
        <v>0.69011555448741047</v>
      </c>
      <c r="W3967" s="54">
        <v>0.78465632674265384</v>
      </c>
      <c r="X3967" s="26">
        <f t="shared" si="185"/>
        <v>-0.82952673255412868</v>
      </c>
      <c r="Y3967" s="26">
        <v>-0.82952673255412868</v>
      </c>
      <c r="Z3967">
        <v>3957</v>
      </c>
      <c r="AA3967">
        <v>293</v>
      </c>
    </row>
    <row r="3968" spans="1:27" x14ac:dyDescent="0.2">
      <c r="A3968">
        <v>5708</v>
      </c>
      <c r="B3968">
        <v>1383</v>
      </c>
      <c r="C3968">
        <v>1</v>
      </c>
      <c r="D3968" t="s">
        <v>2768</v>
      </c>
      <c r="E3968" t="s">
        <v>2769</v>
      </c>
      <c r="F3968" t="s">
        <v>8510</v>
      </c>
      <c r="J3968" s="37">
        <v>729388.88381191727</v>
      </c>
      <c r="K3968" s="38">
        <v>612103.33236300165</v>
      </c>
      <c r="L3968" s="39">
        <v>559820.97357318038</v>
      </c>
      <c r="M3968" s="40">
        <v>426351.75988848001</v>
      </c>
      <c r="N3968" s="41">
        <v>383071.79057888599</v>
      </c>
      <c r="O3968" s="42">
        <v>396925.82362843631</v>
      </c>
      <c r="P3968" s="2">
        <f t="shared" si="183"/>
        <v>219368.14417065991</v>
      </c>
      <c r="Q3968" s="7">
        <f t="shared" si="184"/>
        <v>0.67975639134079602</v>
      </c>
      <c r="R3968" s="44">
        <v>1.7229617619988571</v>
      </c>
      <c r="S3968" s="46">
        <v>1.445909938388203</v>
      </c>
      <c r="T3968" s="48">
        <v>1.3224085977162832</v>
      </c>
      <c r="U3968" s="50">
        <v>1.0071277418017144</v>
      </c>
      <c r="V3968" s="52">
        <v>0.90489183742214685</v>
      </c>
      <c r="W3968" s="54">
        <v>0.93761782176824071</v>
      </c>
      <c r="X3968" s="26">
        <f t="shared" si="185"/>
        <v>-0.83786497999511711</v>
      </c>
      <c r="Y3968" s="26">
        <v>-0.83786497999511711</v>
      </c>
      <c r="Z3968">
        <v>3958</v>
      </c>
      <c r="AA3968">
        <v>292</v>
      </c>
    </row>
    <row r="3969" spans="1:27" x14ac:dyDescent="0.2">
      <c r="A3969">
        <v>1726</v>
      </c>
      <c r="B3969">
        <v>3485</v>
      </c>
      <c r="C3969">
        <v>1</v>
      </c>
      <c r="D3969" t="s">
        <v>6972</v>
      </c>
      <c r="E3969" t="s">
        <v>6973</v>
      </c>
      <c r="F3969" t="s">
        <v>8510</v>
      </c>
      <c r="J3969" s="37">
        <v>50241.125205484532</v>
      </c>
      <c r="K3969" s="38">
        <v>55664.497762433835</v>
      </c>
      <c r="L3969" s="39">
        <v>41164.662969879369</v>
      </c>
      <c r="M3969" s="40">
        <v>42178.324425466235</v>
      </c>
      <c r="N3969" s="41">
        <v>26931.725357054635</v>
      </c>
      <c r="O3969" s="42">
        <v>27633.677431975168</v>
      </c>
      <c r="P3969" s="2">
        <f t="shared" si="183"/>
        <v>21454.088918118832</v>
      </c>
      <c r="Q3969" s="7">
        <f t="shared" si="184"/>
        <v>6.6479816919723669E-2</v>
      </c>
      <c r="R3969" s="44">
        <v>1.4872961840900703</v>
      </c>
      <c r="S3969" s="46">
        <v>1.647845162160509</v>
      </c>
      <c r="T3969" s="48">
        <v>1.2186041993297541</v>
      </c>
      <c r="U3969" s="50">
        <v>1.2486117839267836</v>
      </c>
      <c r="V3969" s="52">
        <v>0.79726423703059346</v>
      </c>
      <c r="W3969" s="54">
        <v>0.81804423823823857</v>
      </c>
      <c r="X3969" s="26">
        <f t="shared" si="185"/>
        <v>-0.83828498857883937</v>
      </c>
      <c r="Y3969" s="26">
        <v>-0.83828498857883937</v>
      </c>
      <c r="Z3969">
        <v>3959</v>
      </c>
      <c r="AA3969">
        <v>291</v>
      </c>
    </row>
    <row r="3970" spans="1:27" x14ac:dyDescent="0.2">
      <c r="A3970">
        <v>4485</v>
      </c>
      <c r="B3970">
        <v>4038</v>
      </c>
      <c r="C3970">
        <v>1</v>
      </c>
      <c r="D3970" t="s">
        <v>8078</v>
      </c>
      <c r="E3970" t="s">
        <v>8079</v>
      </c>
      <c r="F3970" t="s">
        <v>8510</v>
      </c>
      <c r="J3970" s="37">
        <v>15976.452479183034</v>
      </c>
      <c r="K3970" s="38">
        <v>9655.3337785912427</v>
      </c>
      <c r="L3970" s="39">
        <v>9452.9295407298832</v>
      </c>
      <c r="M3970" s="40">
        <v>7897.4914050905863</v>
      </c>
      <c r="N3970" s="41">
        <v>4950.0818398476649</v>
      </c>
      <c r="O3970" s="42">
        <v>4251.699295907697</v>
      </c>
      <c r="P3970" s="2">
        <f t="shared" si="183"/>
        <v>1059284.2245327467</v>
      </c>
      <c r="Q3970" s="7">
        <f t="shared" si="184"/>
        <v>3.2824055862570378</v>
      </c>
      <c r="R3970" s="44">
        <v>1.2626413474044818</v>
      </c>
      <c r="S3970" s="46">
        <v>0.7630745102972859</v>
      </c>
      <c r="T3970" s="48">
        <v>0.74707822076138064</v>
      </c>
      <c r="U3970" s="50">
        <v>0.62414977303827601</v>
      </c>
      <c r="V3970" s="52">
        <v>0.39121187961918058</v>
      </c>
      <c r="W3970" s="54">
        <v>0.33601773201769608</v>
      </c>
      <c r="X3970" s="26">
        <f t="shared" si="185"/>
        <v>-0.83880491667019275</v>
      </c>
      <c r="Y3970" s="26">
        <v>-0.83880491667019275</v>
      </c>
      <c r="Z3970">
        <v>3960</v>
      </c>
      <c r="AA3970">
        <v>290</v>
      </c>
    </row>
    <row r="3971" spans="1:27" x14ac:dyDescent="0.2">
      <c r="A3971">
        <v>2196</v>
      </c>
      <c r="B3971">
        <v>424</v>
      </c>
      <c r="C3971">
        <v>1</v>
      </c>
      <c r="D3971" t="s">
        <v>850</v>
      </c>
      <c r="E3971" t="s">
        <v>851</v>
      </c>
      <c r="F3971" t="s">
        <v>8510</v>
      </c>
      <c r="J3971" s="37">
        <v>4699507.4501998201</v>
      </c>
      <c r="K3971" s="38">
        <v>3458258.280325457</v>
      </c>
      <c r="L3971" s="39">
        <v>3234375.3791990862</v>
      </c>
      <c r="M3971" s="40">
        <v>2300399.9161285167</v>
      </c>
      <c r="N3971" s="41">
        <v>2127861.7336214432</v>
      </c>
      <c r="O3971" s="42">
        <v>2102591.9965863102</v>
      </c>
      <c r="P3971" s="2">
        <f t="shared" si="183"/>
        <v>1237625.0176687129</v>
      </c>
      <c r="Q3971" s="7">
        <f t="shared" si="184"/>
        <v>3.8350304645376729</v>
      </c>
      <c r="R3971" s="44">
        <v>1.5429984981363818</v>
      </c>
      <c r="S3971" s="46">
        <v>1.1354567237643169</v>
      </c>
      <c r="T3971" s="48">
        <v>1.0619488117422351</v>
      </c>
      <c r="U3971" s="50">
        <v>0.75529481617237071</v>
      </c>
      <c r="V3971" s="52">
        <v>0.69864501631552067</v>
      </c>
      <c r="W3971" s="54">
        <v>0.69034815399394833</v>
      </c>
      <c r="X3971" s="26">
        <f t="shared" si="185"/>
        <v>-0.84004869123263159</v>
      </c>
      <c r="Y3971" s="26">
        <v>-0.84004869123263159</v>
      </c>
      <c r="Z3971">
        <v>3961</v>
      </c>
      <c r="AA3971">
        <v>289</v>
      </c>
    </row>
    <row r="3972" spans="1:27" x14ac:dyDescent="0.2">
      <c r="A3972">
        <v>4961</v>
      </c>
      <c r="B3972">
        <v>1860</v>
      </c>
      <c r="C3972">
        <v>1</v>
      </c>
      <c r="D3972" t="s">
        <v>3722</v>
      </c>
      <c r="E3972" t="s">
        <v>3723</v>
      </c>
      <c r="F3972" t="s">
        <v>8510</v>
      </c>
      <c r="J3972" s="37">
        <v>372658.03875111532</v>
      </c>
      <c r="K3972" s="38">
        <v>343487.89257775201</v>
      </c>
      <c r="L3972" s="39">
        <v>329558.46051116433</v>
      </c>
      <c r="M3972" s="40">
        <v>263218.69097532838</v>
      </c>
      <c r="N3972" s="41">
        <v>202455.57780833766</v>
      </c>
      <c r="O3972" s="42">
        <v>185876.45191661801</v>
      </c>
      <c r="P3972" s="2">
        <f t="shared" si="183"/>
        <v>908827.98379429441</v>
      </c>
      <c r="Q3972" s="7">
        <f t="shared" si="184"/>
        <v>2.8161866115479866</v>
      </c>
      <c r="R3972" s="44">
        <v>1.5434154795316113</v>
      </c>
      <c r="S3972" s="46">
        <v>1.4226032322095106</v>
      </c>
      <c r="T3972" s="48">
        <v>1.3649125376931532</v>
      </c>
      <c r="U3972" s="50">
        <v>1.0901570874865598</v>
      </c>
      <c r="V3972" s="52">
        <v>0.83849814096079178</v>
      </c>
      <c r="W3972" s="54">
        <v>0.76983336822668458</v>
      </c>
      <c r="X3972" s="26">
        <f t="shared" si="185"/>
        <v>-0.84214018292534054</v>
      </c>
      <c r="Y3972" s="26">
        <v>-0.84214018292534054</v>
      </c>
      <c r="Z3972">
        <v>3962</v>
      </c>
      <c r="AA3972">
        <v>288</v>
      </c>
    </row>
    <row r="3973" spans="1:27" x14ac:dyDescent="0.2">
      <c r="A3973">
        <v>4275</v>
      </c>
      <c r="B3973">
        <v>623</v>
      </c>
      <c r="C3973">
        <v>1</v>
      </c>
      <c r="D3973" t="s">
        <v>1248</v>
      </c>
      <c r="E3973" t="s">
        <v>1249</v>
      </c>
      <c r="F3973" t="s">
        <v>8510</v>
      </c>
      <c r="J3973" s="37">
        <v>3362821.292764937</v>
      </c>
      <c r="K3973" s="38">
        <v>2010287.4992604433</v>
      </c>
      <c r="L3973" s="39">
        <v>2011658.3204448465</v>
      </c>
      <c r="M3973" s="40">
        <v>1466082.5951651197</v>
      </c>
      <c r="N3973" s="41">
        <v>1473679.5644269765</v>
      </c>
      <c r="O3973" s="42">
        <v>1444997.9288374735</v>
      </c>
      <c r="P3973" s="2">
        <f t="shared" si="183"/>
        <v>758945.98847907223</v>
      </c>
      <c r="Q3973" s="7">
        <f t="shared" si="184"/>
        <v>2.3517470519774215</v>
      </c>
      <c r="R3973" s="44">
        <v>1.6893489336673397</v>
      </c>
      <c r="S3973" s="46">
        <v>1.0098892410807037</v>
      </c>
      <c r="T3973" s="48">
        <v>1.0105778876380163</v>
      </c>
      <c r="U3973" s="50">
        <v>0.73650213710109447</v>
      </c>
      <c r="V3973" s="52">
        <v>0.74031855516328327</v>
      </c>
      <c r="W3973" s="54">
        <v>0.72591003140282984</v>
      </c>
      <c r="X3973" s="26">
        <f t="shared" si="185"/>
        <v>-0.84285461708739051</v>
      </c>
      <c r="Y3973" s="26">
        <v>-0.84285461708739051</v>
      </c>
      <c r="Z3973">
        <v>3963</v>
      </c>
      <c r="AA3973">
        <v>287</v>
      </c>
    </row>
    <row r="3974" spans="1:27" x14ac:dyDescent="0.2">
      <c r="A3974">
        <v>4536</v>
      </c>
      <c r="B3974">
        <v>3338</v>
      </c>
      <c r="C3974">
        <v>1</v>
      </c>
      <c r="D3974" t="s">
        <v>6678</v>
      </c>
      <c r="E3974" t="s">
        <v>6679</v>
      </c>
      <c r="F3974" t="s">
        <v>8510</v>
      </c>
      <c r="J3974" s="37">
        <v>72894.048120670792</v>
      </c>
      <c r="K3974" s="38">
        <v>56986.389840232769</v>
      </c>
      <c r="L3974" s="39">
        <v>50933.012033972598</v>
      </c>
      <c r="M3974" s="40">
        <v>39570.531591382671</v>
      </c>
      <c r="N3974" s="41">
        <v>37340.3534193753</v>
      </c>
      <c r="O3974" s="42">
        <v>35676.023479197698</v>
      </c>
      <c r="P3974" s="2">
        <f t="shared" si="183"/>
        <v>41454.701158694996</v>
      </c>
      <c r="Q3974" s="7">
        <f t="shared" si="184"/>
        <v>0.12845574351863676</v>
      </c>
      <c r="R3974" s="44">
        <v>1.6828891884197965</v>
      </c>
      <c r="S3974" s="46">
        <v>1.3156325080265134</v>
      </c>
      <c r="T3974" s="48">
        <v>1.1758794784415536</v>
      </c>
      <c r="U3974" s="50">
        <v>0.91355633981147999</v>
      </c>
      <c r="V3974" s="52">
        <v>0.86206869670915198</v>
      </c>
      <c r="W3974" s="54">
        <v>0.82364466985785678</v>
      </c>
      <c r="X3974" s="26">
        <f t="shared" si="185"/>
        <v>-0.84560530934169398</v>
      </c>
      <c r="Y3974" s="26">
        <v>-0.84560530934169398</v>
      </c>
      <c r="Z3974">
        <v>3964</v>
      </c>
      <c r="AA3974">
        <v>286</v>
      </c>
    </row>
    <row r="3975" spans="1:27" x14ac:dyDescent="0.2">
      <c r="A3975">
        <v>5222</v>
      </c>
      <c r="B3975">
        <v>3229</v>
      </c>
      <c r="C3975">
        <v>1</v>
      </c>
      <c r="D3975" t="s">
        <v>6460</v>
      </c>
      <c r="E3975" t="s">
        <v>6461</v>
      </c>
      <c r="F3975" t="s">
        <v>8510</v>
      </c>
      <c r="J3975" s="37">
        <v>74241.153763305701</v>
      </c>
      <c r="K3975" s="38">
        <v>45172.46484156607</v>
      </c>
      <c r="L3975" s="39">
        <v>43338.870726007328</v>
      </c>
      <c r="M3975" s="40">
        <v>33838.017245601804</v>
      </c>
      <c r="N3975" s="41">
        <v>27958.709043805269</v>
      </c>
      <c r="O3975" s="42">
        <v>23654.975251724038</v>
      </c>
      <c r="P3975" s="2">
        <f t="shared" si="183"/>
        <v>164534.58601156354</v>
      </c>
      <c r="Q3975" s="7">
        <f t="shared" si="184"/>
        <v>0.50984356393589392</v>
      </c>
      <c r="R3975" s="44">
        <v>1.3999861601001748</v>
      </c>
      <c r="S3975" s="46">
        <v>0.85182977890439959</v>
      </c>
      <c r="T3975" s="48">
        <v>0.81725318284007331</v>
      </c>
      <c r="U3975" s="50">
        <v>0.63809293670336165</v>
      </c>
      <c r="V3975" s="52">
        <v>0.5272251807991315</v>
      </c>
      <c r="W3975" s="54">
        <v>0.44606847134283051</v>
      </c>
      <c r="X3975" s="26">
        <f t="shared" si="185"/>
        <v>-0.84608035489131972</v>
      </c>
      <c r="Y3975" s="26">
        <v>-0.84608035489131972</v>
      </c>
      <c r="Z3975">
        <v>3965</v>
      </c>
      <c r="AA3975">
        <v>285</v>
      </c>
    </row>
    <row r="3976" spans="1:27" x14ac:dyDescent="0.2">
      <c r="A3976">
        <v>2071</v>
      </c>
      <c r="B3976">
        <v>1689</v>
      </c>
      <c r="C3976">
        <v>1</v>
      </c>
      <c r="D3976" t="s">
        <v>3380</v>
      </c>
      <c r="E3976" t="s">
        <v>3381</v>
      </c>
      <c r="F3976" t="s">
        <v>8510</v>
      </c>
      <c r="J3976" s="37">
        <v>653174.75888735533</v>
      </c>
      <c r="K3976" s="38">
        <v>370698.07041246467</v>
      </c>
      <c r="L3976" s="39">
        <v>397869.37140037731</v>
      </c>
      <c r="M3976" s="40">
        <v>254828.01825982134</v>
      </c>
      <c r="N3976" s="41">
        <v>282781.49855708133</v>
      </c>
      <c r="O3976" s="42">
        <v>291029.33448867704</v>
      </c>
      <c r="P3976" s="2">
        <f t="shared" si="183"/>
        <v>208772.97600924288</v>
      </c>
      <c r="Q3976" s="7">
        <f t="shared" si="184"/>
        <v>0.64692512815861414</v>
      </c>
      <c r="R3976" s="44">
        <v>1.7445585229014404</v>
      </c>
      <c r="S3976" s="46">
        <v>0.99009410477343984</v>
      </c>
      <c r="T3976" s="48">
        <v>1.0626656854596404</v>
      </c>
      <c r="U3976" s="50">
        <v>0.68061783631465034</v>
      </c>
      <c r="V3976" s="52">
        <v>0.75527853260428224</v>
      </c>
      <c r="W3976" s="54">
        <v>0.77730760258008558</v>
      </c>
      <c r="X3976" s="26">
        <f t="shared" si="185"/>
        <v>-0.8461070238941768</v>
      </c>
      <c r="Y3976" s="26">
        <v>-0.8461070238941768</v>
      </c>
      <c r="Z3976">
        <v>3966</v>
      </c>
      <c r="AA3976">
        <v>284</v>
      </c>
    </row>
    <row r="3977" spans="1:27" x14ac:dyDescent="0.2">
      <c r="A3977">
        <v>5187</v>
      </c>
      <c r="B3977">
        <v>2789</v>
      </c>
      <c r="C3977">
        <v>1</v>
      </c>
      <c r="D3977" t="s">
        <v>5580</v>
      </c>
      <c r="E3977" t="s">
        <v>5581</v>
      </c>
      <c r="F3977" t="s">
        <v>8510</v>
      </c>
      <c r="J3977" s="37">
        <v>131351.13829561195</v>
      </c>
      <c r="K3977" s="38">
        <v>162717.93375866444</v>
      </c>
      <c r="L3977" s="39">
        <v>99769.912847631393</v>
      </c>
      <c r="M3977" s="40">
        <v>100105.43064998684</v>
      </c>
      <c r="N3977" s="41">
        <v>60109.308563114231</v>
      </c>
      <c r="O3977" s="42">
        <v>73420.666666624602</v>
      </c>
      <c r="P3977" s="2">
        <f t="shared" si="183"/>
        <v>977828.8740954689</v>
      </c>
      <c r="Q3977" s="7">
        <f t="shared" si="184"/>
        <v>3.0299997719216241</v>
      </c>
      <c r="R3977" s="44">
        <v>1.3039720093848544</v>
      </c>
      <c r="S3977" s="46">
        <v>1.61536195117485</v>
      </c>
      <c r="T3977" s="48">
        <v>0.99045334071858482</v>
      </c>
      <c r="U3977" s="50">
        <v>0.99378415176901669</v>
      </c>
      <c r="V3977" s="52">
        <v>0.59672764839980652</v>
      </c>
      <c r="W3977" s="54">
        <v>0.72887449234120882</v>
      </c>
      <c r="X3977" s="26">
        <f t="shared" si="185"/>
        <v>-0.84686566892756088</v>
      </c>
      <c r="Y3977" s="26">
        <v>-0.84686566892756088</v>
      </c>
      <c r="Z3977">
        <v>3967</v>
      </c>
      <c r="AA3977">
        <v>283</v>
      </c>
    </row>
    <row r="3978" spans="1:27" x14ac:dyDescent="0.2">
      <c r="A3978">
        <v>603</v>
      </c>
      <c r="B3978">
        <v>517</v>
      </c>
      <c r="C3978">
        <v>1</v>
      </c>
      <c r="D3978" t="s">
        <v>1036</v>
      </c>
      <c r="E3978" t="s">
        <v>1037</v>
      </c>
      <c r="F3978" t="s">
        <v>8510</v>
      </c>
      <c r="J3978" s="37">
        <v>4018822.2251769868</v>
      </c>
      <c r="K3978" s="38">
        <v>2744539.0314053032</v>
      </c>
      <c r="L3978" s="39">
        <v>2403297.6660078536</v>
      </c>
      <c r="M3978" s="40">
        <v>1985935.1752314998</v>
      </c>
      <c r="N3978" s="41">
        <v>1792939.8144322734</v>
      </c>
      <c r="O3978" s="42">
        <v>1890236.7273497365</v>
      </c>
      <c r="P3978" s="2">
        <f t="shared" si="183"/>
        <v>899424.36724476086</v>
      </c>
      <c r="Q3978" s="7">
        <f t="shared" si="184"/>
        <v>2.7870476110999971</v>
      </c>
      <c r="R3978" s="44">
        <v>1.714334191192781</v>
      </c>
      <c r="S3978" s="46">
        <v>1.1707552205532108</v>
      </c>
      <c r="T3978" s="48">
        <v>1.0251897520223421</v>
      </c>
      <c r="U3978" s="50">
        <v>0.84715281782384688</v>
      </c>
      <c r="V3978" s="52">
        <v>0.76482557685087005</v>
      </c>
      <c r="W3978" s="54">
        <v>0.80633013096300621</v>
      </c>
      <c r="X3978" s="26">
        <f t="shared" si="185"/>
        <v>-0.84797802377919884</v>
      </c>
      <c r="Y3978" s="26">
        <v>-0.84797802377919884</v>
      </c>
      <c r="Z3978">
        <v>3968</v>
      </c>
      <c r="AA3978">
        <v>282</v>
      </c>
    </row>
    <row r="3979" spans="1:27" x14ac:dyDescent="0.2">
      <c r="A3979">
        <v>86</v>
      </c>
      <c r="B3979">
        <v>4233</v>
      </c>
      <c r="C3979">
        <v>1</v>
      </c>
      <c r="D3979" t="s">
        <v>8468</v>
      </c>
      <c r="E3979" t="s">
        <v>8469</v>
      </c>
      <c r="F3979" t="s">
        <v>8510</v>
      </c>
      <c r="J3979" s="37">
        <v>5734.7803283577896</v>
      </c>
      <c r="K3979" s="38">
        <v>5908.920057248477</v>
      </c>
      <c r="L3979" s="39">
        <v>3352.9475162075737</v>
      </c>
      <c r="M3979" s="40">
        <v>4507.6453115867034</v>
      </c>
      <c r="N3979" s="41">
        <v>1631.7024837004494</v>
      </c>
      <c r="O3979" s="42">
        <v>1152.25923970136</v>
      </c>
      <c r="P3979" s="2">
        <f t="shared" ref="P3979:P4042" si="186">MEDIAN(J3979:O3980)</f>
        <v>164325.35064147122</v>
      </c>
      <c r="Q3979" s="7">
        <f t="shared" ref="Q3979:Q4042" si="187">P3979/$P$6</f>
        <v>0.50919520598650925</v>
      </c>
      <c r="R3979" s="44">
        <v>0.98504429664765725</v>
      </c>
      <c r="S3979" s="46">
        <v>1.0149557033523429</v>
      </c>
      <c r="T3979" s="48">
        <v>0.57592473271683076</v>
      </c>
      <c r="U3979" s="50">
        <v>0.7742633634164916</v>
      </c>
      <c r="V3979" s="52">
        <v>0.28027215226484714</v>
      </c>
      <c r="W3979" s="54">
        <v>0.19791976803624425</v>
      </c>
      <c r="X3979" s="26">
        <f t="shared" ref="X3979:X4042" si="188">SLOPE(R3979:W3979,R$8:W$8)</f>
        <v>-0.84876209508855582</v>
      </c>
      <c r="Y3979" s="26">
        <v>-0.84876209508855582</v>
      </c>
      <c r="Z3979">
        <v>3969</v>
      </c>
      <c r="AA3979">
        <v>281</v>
      </c>
    </row>
    <row r="3980" spans="1:27" x14ac:dyDescent="0.2">
      <c r="A3980">
        <v>1642</v>
      </c>
      <c r="B3980">
        <v>1508</v>
      </c>
      <c r="C3980">
        <v>1</v>
      </c>
      <c r="D3980" t="s">
        <v>3018</v>
      </c>
      <c r="E3980" t="s">
        <v>3019</v>
      </c>
      <c r="F3980" t="s">
        <v>8510</v>
      </c>
      <c r="J3980" s="37">
        <v>688953.97214230103</v>
      </c>
      <c r="K3980" s="38">
        <v>513079.462912858</v>
      </c>
      <c r="L3980" s="39">
        <v>505289.07180945569</v>
      </c>
      <c r="M3980" s="40">
        <v>402033.40241279802</v>
      </c>
      <c r="N3980" s="41">
        <v>367313.41844760097</v>
      </c>
      <c r="O3980" s="42">
        <v>322741.78122569399</v>
      </c>
      <c r="P3980" s="2">
        <f t="shared" si="186"/>
        <v>182888.76540926276</v>
      </c>
      <c r="Q3980" s="7">
        <f t="shared" si="187"/>
        <v>0.56671768666036515</v>
      </c>
      <c r="R3980" s="44">
        <v>1.7281722692070305</v>
      </c>
      <c r="S3980" s="46">
        <v>1.287008618222315</v>
      </c>
      <c r="T3980" s="48">
        <v>1.2674671997596079</v>
      </c>
      <c r="U3980" s="50">
        <v>1.0084606598381631</v>
      </c>
      <c r="V3980" s="52">
        <v>0.92136904573600498</v>
      </c>
      <c r="W3980" s="54">
        <v>0.80956554281034687</v>
      </c>
      <c r="X3980" s="26">
        <f t="shared" si="188"/>
        <v>-0.84985126990911342</v>
      </c>
      <c r="Y3980" s="26">
        <v>-0.84985126990911342</v>
      </c>
      <c r="Z3980">
        <v>3970</v>
      </c>
      <c r="AA3980">
        <v>280</v>
      </c>
    </row>
    <row r="3981" spans="1:27" x14ac:dyDescent="0.2">
      <c r="A3981">
        <v>3771</v>
      </c>
      <c r="B3981">
        <v>3895</v>
      </c>
      <c r="C3981">
        <v>1</v>
      </c>
      <c r="D3981" t="s">
        <v>7792</v>
      </c>
      <c r="E3981" t="s">
        <v>7793</v>
      </c>
      <c r="F3981" t="s">
        <v>8510</v>
      </c>
      <c r="J3981" s="37">
        <v>43035.749592831497</v>
      </c>
      <c r="K3981" s="38">
        <v>33948.882967707068</v>
      </c>
      <c r="L3981" s="39">
        <v>29880.814897352295</v>
      </c>
      <c r="M3981" s="40">
        <v>24734.977858271668</v>
      </c>
      <c r="N3981" s="41">
        <v>18721.211628080564</v>
      </c>
      <c r="O3981" s="42">
        <v>18107.389061104834</v>
      </c>
      <c r="P3981" s="2">
        <f t="shared" si="186"/>
        <v>43065.883757593052</v>
      </c>
      <c r="Q3981" s="7">
        <f t="shared" si="187"/>
        <v>0.13344831741015858</v>
      </c>
      <c r="R3981" s="44">
        <v>1.4592666029936008</v>
      </c>
      <c r="S3981" s="46">
        <v>1.1511469323161321</v>
      </c>
      <c r="T3981" s="48">
        <v>1.0132058965507837</v>
      </c>
      <c r="U3981" s="50">
        <v>0.83871960999546269</v>
      </c>
      <c r="V3981" s="52">
        <v>0.63480337056761782</v>
      </c>
      <c r="W3981" s="54">
        <v>0.61398972654779371</v>
      </c>
      <c r="X3981" s="26">
        <f t="shared" si="188"/>
        <v>-0.84998590771855709</v>
      </c>
      <c r="Y3981" s="26">
        <v>-0.84998590771855709</v>
      </c>
      <c r="Z3981">
        <v>3971</v>
      </c>
      <c r="AA3981">
        <v>279</v>
      </c>
    </row>
    <row r="3982" spans="1:27" x14ac:dyDescent="0.2">
      <c r="A3982">
        <v>704</v>
      </c>
      <c r="B3982">
        <v>3073</v>
      </c>
      <c r="C3982">
        <v>1</v>
      </c>
      <c r="D3982" t="s">
        <v>6148</v>
      </c>
      <c r="E3982" t="s">
        <v>6149</v>
      </c>
      <c r="F3982" t="s">
        <v>8510</v>
      </c>
      <c r="J3982" s="37">
        <v>103454.40386649373</v>
      </c>
      <c r="K3982" s="38">
        <v>70230.119466997567</v>
      </c>
      <c r="L3982" s="39">
        <v>61123.944832976507</v>
      </c>
      <c r="M3982" s="40">
        <v>54139.359567622567</v>
      </c>
      <c r="N3982" s="41">
        <v>59166.525887182099</v>
      </c>
      <c r="O3982" s="42">
        <v>43096.0179223546</v>
      </c>
      <c r="P3982" s="2">
        <f t="shared" si="186"/>
        <v>145105.686156385</v>
      </c>
      <c r="Q3982" s="7">
        <f t="shared" si="187"/>
        <v>0.4496392033474057</v>
      </c>
      <c r="R3982" s="44">
        <v>1.8028438522528498</v>
      </c>
      <c r="S3982" s="46">
        <v>1.2238622464777142</v>
      </c>
      <c r="T3982" s="48">
        <v>1.0651738741811458</v>
      </c>
      <c r="U3982" s="50">
        <v>0.94345729049245997</v>
      </c>
      <c r="V3982" s="52">
        <v>1.0310629945972982</v>
      </c>
      <c r="W3982" s="54">
        <v>0.75101095810440599</v>
      </c>
      <c r="X3982" s="26">
        <f t="shared" si="188"/>
        <v>-0.85132554429602192</v>
      </c>
      <c r="Y3982" s="26">
        <v>-0.85132554429602192</v>
      </c>
      <c r="Z3982">
        <v>3972</v>
      </c>
      <c r="AA3982">
        <v>278</v>
      </c>
    </row>
    <row r="3983" spans="1:27" x14ac:dyDescent="0.2">
      <c r="A3983">
        <v>3094</v>
      </c>
      <c r="B3983">
        <v>2003</v>
      </c>
      <c r="C3983">
        <v>1</v>
      </c>
      <c r="D3983" t="s">
        <v>4008</v>
      </c>
      <c r="E3983" t="s">
        <v>4009</v>
      </c>
      <c r="F3983" t="s">
        <v>8510</v>
      </c>
      <c r="J3983" s="37">
        <v>418853.91969644465</v>
      </c>
      <c r="K3983" s="38">
        <v>304825.87337565399</v>
      </c>
      <c r="L3983" s="39">
        <v>295455.88446068671</v>
      </c>
      <c r="M3983" s="40">
        <v>249573.97369744533</v>
      </c>
      <c r="N3983" s="41">
        <v>218252.95392189399</v>
      </c>
      <c r="O3983" s="42">
        <v>186756.9684462763</v>
      </c>
      <c r="P3983" s="2">
        <f t="shared" si="186"/>
        <v>122516.70651721265</v>
      </c>
      <c r="Q3983" s="7">
        <f t="shared" si="187"/>
        <v>0.37964269887933255</v>
      </c>
      <c r="R3983" s="44">
        <v>1.7033388935500047</v>
      </c>
      <c r="S3983" s="46">
        <v>1.2396249419305783</v>
      </c>
      <c r="T3983" s="48">
        <v>1.2015203288412153</v>
      </c>
      <c r="U3983" s="50">
        <v>1.0149339333502552</v>
      </c>
      <c r="V3983" s="52">
        <v>0.88756181466980955</v>
      </c>
      <c r="W3983" s="54">
        <v>0.7594781689677802</v>
      </c>
      <c r="X3983" s="26">
        <f t="shared" si="188"/>
        <v>-0.8517256285977699</v>
      </c>
      <c r="Y3983" s="26">
        <v>-0.8517256285977699</v>
      </c>
      <c r="Z3983">
        <v>3973</v>
      </c>
      <c r="AA3983">
        <v>277</v>
      </c>
    </row>
    <row r="3984" spans="1:27" x14ac:dyDescent="0.2">
      <c r="A3984">
        <v>1891</v>
      </c>
      <c r="B3984">
        <v>3460</v>
      </c>
      <c r="C3984">
        <v>1</v>
      </c>
      <c r="D3984" t="s">
        <v>6922</v>
      </c>
      <c r="E3984" t="s">
        <v>6923</v>
      </c>
      <c r="F3984" t="s">
        <v>8510</v>
      </c>
      <c r="J3984" s="37">
        <v>58276.444588149003</v>
      </c>
      <c r="K3984" s="38">
        <v>51681.705566572702</v>
      </c>
      <c r="L3984" s="39">
        <v>41422.877808109472</v>
      </c>
      <c r="M3984" s="40">
        <v>34969.347512789966</v>
      </c>
      <c r="N3984" s="41">
        <v>34176.857254924631</v>
      </c>
      <c r="O3984" s="42">
        <v>28262.258052509631</v>
      </c>
      <c r="P3984" s="2">
        <f t="shared" si="186"/>
        <v>147273.61472439865</v>
      </c>
      <c r="Q3984" s="7">
        <f t="shared" si="187"/>
        <v>0.45635696679318261</v>
      </c>
      <c r="R3984" s="44">
        <v>1.66546235112583</v>
      </c>
      <c r="S3984" s="46">
        <v>1.4769935858544279</v>
      </c>
      <c r="T3984" s="48">
        <v>1.1838100960387226</v>
      </c>
      <c r="U3984" s="50">
        <v>0.99937688610864539</v>
      </c>
      <c r="V3984" s="52">
        <v>0.97672858116423011</v>
      </c>
      <c r="W3984" s="54">
        <v>0.80769729651334332</v>
      </c>
      <c r="X3984" s="26">
        <f t="shared" si="188"/>
        <v>-0.85343621386615764</v>
      </c>
      <c r="Y3984" s="26">
        <v>-0.85343621386615764</v>
      </c>
      <c r="Z3984">
        <v>3974</v>
      </c>
      <c r="AA3984">
        <v>276</v>
      </c>
    </row>
    <row r="3985" spans="1:27" x14ac:dyDescent="0.2">
      <c r="A3985">
        <v>2409</v>
      </c>
      <c r="B3985">
        <v>1826</v>
      </c>
      <c r="C3985">
        <v>1</v>
      </c>
      <c r="D3985" t="s">
        <v>3654</v>
      </c>
      <c r="E3985" t="s">
        <v>3655</v>
      </c>
      <c r="F3985" t="s">
        <v>8510</v>
      </c>
      <c r="J3985" s="37">
        <v>453232.21231692168</v>
      </c>
      <c r="K3985" s="38">
        <v>335271.37570320535</v>
      </c>
      <c r="L3985" s="39">
        <v>343263.54869745503</v>
      </c>
      <c r="M3985" s="40">
        <v>236270.7848606483</v>
      </c>
      <c r="N3985" s="41">
        <v>249807.66552338467</v>
      </c>
      <c r="O3985" s="42">
        <v>236685.18636416399</v>
      </c>
      <c r="P3985" s="2">
        <f t="shared" si="186"/>
        <v>175544.86459435077</v>
      </c>
      <c r="Q3985" s="7">
        <f t="shared" si="187"/>
        <v>0.54396113039198701</v>
      </c>
      <c r="R3985" s="44">
        <v>1.8733822564740801</v>
      </c>
      <c r="S3985" s="46">
        <v>1.3858049566583945</v>
      </c>
      <c r="T3985" s="48">
        <v>1.4188396675002384</v>
      </c>
      <c r="U3985" s="50">
        <v>0.9765976116711631</v>
      </c>
      <c r="V3985" s="52">
        <v>1.0325507221350871</v>
      </c>
      <c r="W3985" s="54">
        <v>0.97831049174156648</v>
      </c>
      <c r="X3985" s="26">
        <f t="shared" si="188"/>
        <v>-0.85390908329450943</v>
      </c>
      <c r="Y3985" s="26">
        <v>-0.85390908329450943</v>
      </c>
      <c r="Z3985">
        <v>3975</v>
      </c>
      <c r="AA3985">
        <v>275</v>
      </c>
    </row>
    <row r="3986" spans="1:27" x14ac:dyDescent="0.2">
      <c r="A3986">
        <v>1585</v>
      </c>
      <c r="B3986">
        <v>3108</v>
      </c>
      <c r="C3986">
        <v>1</v>
      </c>
      <c r="D3986" t="s">
        <v>6218</v>
      </c>
      <c r="E3986" t="s">
        <v>6219</v>
      </c>
      <c r="F3986" t="s">
        <v>8510</v>
      </c>
      <c r="J3986" s="37">
        <v>114368.05120092367</v>
      </c>
      <c r="K3986" s="38">
        <v>114818.94432805323</v>
      </c>
      <c r="L3986" s="39">
        <v>91659.329015605224</v>
      </c>
      <c r="M3986" s="40">
        <v>85049.13334648007</v>
      </c>
      <c r="N3986" s="41">
        <v>68884.456371214939</v>
      </c>
      <c r="O3986" s="42">
        <v>61244.434875638835</v>
      </c>
      <c r="P3986" s="2">
        <f t="shared" si="186"/>
        <v>57474.719895898597</v>
      </c>
      <c r="Q3986" s="7">
        <f t="shared" si="187"/>
        <v>0.17809699916759592</v>
      </c>
      <c r="R3986" s="44">
        <v>1.6681978541546894</v>
      </c>
      <c r="S3986" s="46">
        <v>1.6747746816797924</v>
      </c>
      <c r="T3986" s="48">
        <v>1.336963377197568</v>
      </c>
      <c r="U3986" s="50">
        <v>1.2405455916797874</v>
      </c>
      <c r="V3986" s="52">
        <v>1.0047640149187487</v>
      </c>
      <c r="W3986" s="54">
        <v>0.89332496064803268</v>
      </c>
      <c r="X3986" s="26">
        <f t="shared" si="188"/>
        <v>-0.85440203619059929</v>
      </c>
      <c r="Y3986" s="26">
        <v>-0.85440203619059929</v>
      </c>
      <c r="Z3986">
        <v>3976</v>
      </c>
      <c r="AA3986">
        <v>274</v>
      </c>
    </row>
    <row r="3987" spans="1:27" x14ac:dyDescent="0.2">
      <c r="A3987">
        <v>4839</v>
      </c>
      <c r="B3987">
        <v>3339</v>
      </c>
      <c r="C3987">
        <v>1</v>
      </c>
      <c r="D3987" t="s">
        <v>6680</v>
      </c>
      <c r="E3987" t="s">
        <v>6681</v>
      </c>
      <c r="F3987" t="s">
        <v>8510</v>
      </c>
      <c r="J3987" s="37">
        <v>53705.004916158367</v>
      </c>
      <c r="K3987" s="38">
        <v>49211.762066225732</v>
      </c>
      <c r="L3987" s="39">
        <v>47059.115354197893</v>
      </c>
      <c r="M3987" s="40">
        <v>36866.964888320232</v>
      </c>
      <c r="N3987" s="41">
        <v>32334.986695496769</v>
      </c>
      <c r="O3987" s="42">
        <v>25084.994280708299</v>
      </c>
      <c r="P3987" s="2">
        <f t="shared" si="186"/>
        <v>161225.69274882853</v>
      </c>
      <c r="Q3987" s="7">
        <f t="shared" si="187"/>
        <v>0.49959029151061962</v>
      </c>
      <c r="R3987" s="44">
        <v>1.5771434209239659</v>
      </c>
      <c r="S3987" s="46">
        <v>1.4451913168240222</v>
      </c>
      <c r="T3987" s="48">
        <v>1.3819750001185593</v>
      </c>
      <c r="U3987" s="50">
        <v>1.0826642919746763</v>
      </c>
      <c r="V3987" s="52">
        <v>0.94957465532459373</v>
      </c>
      <c r="W3987" s="54">
        <v>0.73666567493099866</v>
      </c>
      <c r="X3987" s="26">
        <f t="shared" si="188"/>
        <v>-0.8555070603724293</v>
      </c>
      <c r="Y3987" s="26">
        <v>-0.8555070603724293</v>
      </c>
      <c r="Z3987">
        <v>3977</v>
      </c>
      <c r="AA3987">
        <v>273</v>
      </c>
    </row>
    <row r="3988" spans="1:27" x14ac:dyDescent="0.2">
      <c r="A3988">
        <v>4077</v>
      </c>
      <c r="B3988">
        <v>1364</v>
      </c>
      <c r="C3988">
        <v>1</v>
      </c>
      <c r="D3988" t="s">
        <v>2730</v>
      </c>
      <c r="E3988" t="s">
        <v>2731</v>
      </c>
      <c r="F3988" t="s">
        <v>8510</v>
      </c>
      <c r="J3988" s="37">
        <v>690668.37920568755</v>
      </c>
      <c r="K3988" s="38">
        <v>482550.76542471006</v>
      </c>
      <c r="L3988" s="39">
        <v>463041.37442956259</v>
      </c>
      <c r="M3988" s="40">
        <v>286698.39444567729</v>
      </c>
      <c r="N3988" s="41">
        <v>268746.38058149867</v>
      </c>
      <c r="O3988" s="42">
        <v>326586.07268124202</v>
      </c>
      <c r="P3988" s="2">
        <f t="shared" si="186"/>
        <v>2921176.6995955599</v>
      </c>
      <c r="Q3988" s="7">
        <f t="shared" si="187"/>
        <v>9.0518545401975299</v>
      </c>
      <c r="R3988" s="44">
        <v>1.5679420778874262</v>
      </c>
      <c r="S3988" s="46">
        <v>1.095477471686686</v>
      </c>
      <c r="T3988" s="48">
        <v>1.0511876272747704</v>
      </c>
      <c r="U3988" s="50">
        <v>0.65085718392251879</v>
      </c>
      <c r="V3988" s="52">
        <v>0.6101028671361679</v>
      </c>
      <c r="W3988" s="54">
        <v>0.741409424299736</v>
      </c>
      <c r="X3988" s="26">
        <f t="shared" si="188"/>
        <v>-0.85558821784889405</v>
      </c>
      <c r="Y3988" s="26">
        <v>-0.85558821784889405</v>
      </c>
      <c r="Z3988">
        <v>3978</v>
      </c>
      <c r="AA3988">
        <v>272</v>
      </c>
    </row>
    <row r="3989" spans="1:27" x14ac:dyDescent="0.2">
      <c r="A3989">
        <v>4254</v>
      </c>
      <c r="B3989">
        <v>143</v>
      </c>
      <c r="C3989">
        <v>1</v>
      </c>
      <c r="D3989" t="s">
        <v>288</v>
      </c>
      <c r="E3989" t="s">
        <v>289</v>
      </c>
      <c r="F3989" t="s">
        <v>8510</v>
      </c>
      <c r="J3989" s="37">
        <v>13090339.3885694</v>
      </c>
      <c r="K3989" s="38">
        <v>10240348.133754818</v>
      </c>
      <c r="L3989" s="39">
        <v>9227868.09804295</v>
      </c>
      <c r="M3989" s="40">
        <v>6527340.8218223872</v>
      </c>
      <c r="N3989" s="41">
        <v>5351714.7796281362</v>
      </c>
      <c r="O3989" s="42">
        <v>5151685.0199854327</v>
      </c>
      <c r="P3989" s="2">
        <f t="shared" si="186"/>
        <v>2647157.3109585601</v>
      </c>
      <c r="Q3989" s="7">
        <f t="shared" si="187"/>
        <v>8.2027502571600159</v>
      </c>
      <c r="R3989" s="44">
        <v>1.3795138306497359</v>
      </c>
      <c r="S3989" s="46">
        <v>1.0791700246915328</v>
      </c>
      <c r="T3989" s="48">
        <v>0.97247071223971837</v>
      </c>
      <c r="U3989" s="50">
        <v>0.68787803538015646</v>
      </c>
      <c r="V3989" s="52">
        <v>0.56398572543018355</v>
      </c>
      <c r="W3989" s="54">
        <v>0.54290576624978149</v>
      </c>
      <c r="X3989" s="26">
        <f t="shared" si="188"/>
        <v>-0.85902655666334027</v>
      </c>
      <c r="Y3989" s="26">
        <v>-0.85902655666334027</v>
      </c>
      <c r="Z3989">
        <v>3979</v>
      </c>
      <c r="AA3989">
        <v>271</v>
      </c>
    </row>
    <row r="3990" spans="1:27" x14ac:dyDescent="0.2">
      <c r="A3990">
        <v>5249</v>
      </c>
      <c r="B3990">
        <v>2933</v>
      </c>
      <c r="C3990">
        <v>1</v>
      </c>
      <c r="D3990" t="s">
        <v>5868</v>
      </c>
      <c r="E3990" t="s">
        <v>5869</v>
      </c>
      <c r="F3990" t="s">
        <v>8510</v>
      </c>
      <c r="J3990" s="37">
        <v>142629.60193168733</v>
      </c>
      <c r="K3990" s="38">
        <v>117360.879048972</v>
      </c>
      <c r="L3990" s="39">
        <v>108585.77886031236</v>
      </c>
      <c r="M3990" s="40">
        <v>96355.663402900202</v>
      </c>
      <c r="N3990" s="41">
        <v>78244.47367396616</v>
      </c>
      <c r="O3990" s="42">
        <v>75801.949823397066</v>
      </c>
      <c r="P3990" s="2">
        <f t="shared" si="186"/>
        <v>388445.63865778496</v>
      </c>
      <c r="Q3990" s="7">
        <f t="shared" si="187"/>
        <v>1.2036770724589221</v>
      </c>
      <c r="R3990" s="44">
        <v>1.8517742728915569</v>
      </c>
      <c r="S3990" s="46">
        <v>1.5237079366659991</v>
      </c>
      <c r="T3990" s="48">
        <v>1.4097799402940503</v>
      </c>
      <c r="U3990" s="50">
        <v>1.2509951378981479</v>
      </c>
      <c r="V3990" s="52">
        <v>1.0158557647436126</v>
      </c>
      <c r="W3990" s="54">
        <v>0.9841442352563875</v>
      </c>
      <c r="X3990" s="26">
        <f t="shared" si="188"/>
        <v>-0.86007021519127291</v>
      </c>
      <c r="Y3990" s="26">
        <v>-0.86007021519127291</v>
      </c>
      <c r="Z3990">
        <v>3980</v>
      </c>
      <c r="AA3990">
        <v>270</v>
      </c>
    </row>
    <row r="3991" spans="1:27" x14ac:dyDescent="0.2">
      <c r="A3991">
        <v>341</v>
      </c>
      <c r="B3991">
        <v>782</v>
      </c>
      <c r="C3991">
        <v>1</v>
      </c>
      <c r="D3991" t="s">
        <v>1566</v>
      </c>
      <c r="E3991" t="s">
        <v>1567</v>
      </c>
      <c r="F3991" t="s">
        <v>8510</v>
      </c>
      <c r="J3991" s="37">
        <v>1774160.9495464463</v>
      </c>
      <c r="K3991" s="38">
        <v>1133568.7227731701</v>
      </c>
      <c r="L3991" s="39">
        <v>1162189.1703476966</v>
      </c>
      <c r="M3991" s="40">
        <v>722644.99729933997</v>
      </c>
      <c r="N3991" s="41">
        <v>671204.76474119897</v>
      </c>
      <c r="O3991" s="42">
        <v>634261.6753838826</v>
      </c>
      <c r="P3991" s="2">
        <f t="shared" si="186"/>
        <v>945409.78098785551</v>
      </c>
      <c r="Q3991" s="7">
        <f t="shared" si="187"/>
        <v>2.9295426803749653</v>
      </c>
      <c r="R3991" s="44">
        <v>1.4199008993761733</v>
      </c>
      <c r="S3991" s="46">
        <v>0.90722053677362102</v>
      </c>
      <c r="T3991" s="48">
        <v>0.93012612448932841</v>
      </c>
      <c r="U3991" s="50">
        <v>0.57834903978544761</v>
      </c>
      <c r="V3991" s="52">
        <v>0.5371802650516242</v>
      </c>
      <c r="W3991" s="54">
        <v>0.50761387998515217</v>
      </c>
      <c r="X3991" s="26">
        <f t="shared" si="188"/>
        <v>-0.86047614240356818</v>
      </c>
      <c r="Y3991" s="26">
        <v>-0.86047614240356818</v>
      </c>
      <c r="Z3991">
        <v>3981</v>
      </c>
      <c r="AA3991">
        <v>269</v>
      </c>
    </row>
    <row r="3992" spans="1:27" x14ac:dyDescent="0.2">
      <c r="A3992">
        <v>5746</v>
      </c>
      <c r="B3992">
        <v>869</v>
      </c>
      <c r="C3992">
        <v>1</v>
      </c>
      <c r="D3992" t="s">
        <v>1740</v>
      </c>
      <c r="E3992" t="s">
        <v>1741</v>
      </c>
      <c r="F3992" t="s">
        <v>8510</v>
      </c>
      <c r="J3992" s="37">
        <v>1749907.7125536902</v>
      </c>
      <c r="K3992" s="38">
        <v>1312090.6222604734</v>
      </c>
      <c r="L3992" s="39">
        <v>1201545.3414892468</v>
      </c>
      <c r="M3992" s="40">
        <v>696321.08093209658</v>
      </c>
      <c r="N3992" s="41">
        <v>665971.20147145342</v>
      </c>
      <c r="O3992" s="42">
        <v>757250.83920254104</v>
      </c>
      <c r="P3992" s="2">
        <f t="shared" si="186"/>
        <v>681146.14120177506</v>
      </c>
      <c r="Q3992" s="7">
        <f t="shared" si="187"/>
        <v>2.1106685506662277</v>
      </c>
      <c r="R3992" s="44">
        <v>1.4305526695154926</v>
      </c>
      <c r="S3992" s="46">
        <v>1.0726364189696513</v>
      </c>
      <c r="T3992" s="48">
        <v>0.9822654551896024</v>
      </c>
      <c r="U3992" s="50">
        <v>0.56924372298105486</v>
      </c>
      <c r="V3992" s="52">
        <v>0.54443264250496692</v>
      </c>
      <c r="W3992" s="54">
        <v>0.61905390881052258</v>
      </c>
      <c r="X3992" s="26">
        <f t="shared" si="188"/>
        <v>-0.86501812358963592</v>
      </c>
      <c r="Y3992" s="26">
        <v>-0.86501812358963592</v>
      </c>
      <c r="Z3992">
        <v>3982</v>
      </c>
      <c r="AA3992">
        <v>268</v>
      </c>
    </row>
    <row r="3993" spans="1:27" x14ac:dyDescent="0.2">
      <c r="A3993">
        <v>1819</v>
      </c>
      <c r="B3993">
        <v>1415</v>
      </c>
      <c r="C3993">
        <v>1</v>
      </c>
      <c r="D3993" t="s">
        <v>2832</v>
      </c>
      <c r="E3993" t="s">
        <v>2833</v>
      </c>
      <c r="F3993" t="s">
        <v>8510</v>
      </c>
      <c r="J3993" s="37">
        <v>806506.97460897698</v>
      </c>
      <c r="K3993" s="38">
        <v>544133.74047641503</v>
      </c>
      <c r="L3993" s="39">
        <v>549728.11124781799</v>
      </c>
      <c r="M3993" s="40">
        <v>415021.50139159634</v>
      </c>
      <c r="N3993" s="41">
        <v>365220.58161043766</v>
      </c>
      <c r="O3993" s="42">
        <v>342769.34883927595</v>
      </c>
      <c r="P3993" s="2">
        <f t="shared" si="186"/>
        <v>250627.96836426744</v>
      </c>
      <c r="Q3993" s="7">
        <f t="shared" si="187"/>
        <v>0.77662125459670883</v>
      </c>
      <c r="R3993" s="44">
        <v>1.6334669513277291</v>
      </c>
      <c r="S3993" s="46">
        <v>1.102066702648786</v>
      </c>
      <c r="T3993" s="48">
        <v>1.1133973173319276</v>
      </c>
      <c r="U3993" s="50">
        <v>0.84056794045986916</v>
      </c>
      <c r="V3993" s="52">
        <v>0.73970315048370494</v>
      </c>
      <c r="W3993" s="54">
        <v>0.69423132208936367</v>
      </c>
      <c r="X3993" s="26">
        <f t="shared" si="188"/>
        <v>-0.86515688279416125</v>
      </c>
      <c r="Y3993" s="26">
        <v>-0.86515688279416125</v>
      </c>
      <c r="Z3993">
        <v>3983</v>
      </c>
      <c r="AA3993">
        <v>267</v>
      </c>
    </row>
    <row r="3994" spans="1:27" x14ac:dyDescent="0.2">
      <c r="A3994">
        <v>1562</v>
      </c>
      <c r="B3994">
        <v>2207</v>
      </c>
      <c r="C3994">
        <v>1</v>
      </c>
      <c r="D3994" t="s">
        <v>4416</v>
      </c>
      <c r="E3994" t="s">
        <v>4417</v>
      </c>
      <c r="F3994" t="s">
        <v>8510</v>
      </c>
      <c r="J3994" s="37">
        <v>158486.58788925895</v>
      </c>
      <c r="K3994" s="38">
        <v>82735.457748955028</v>
      </c>
      <c r="L3994" s="39">
        <v>82209.030275381243</v>
      </c>
      <c r="M3994" s="40">
        <v>58269.849632883132</v>
      </c>
      <c r="N3994" s="41">
        <v>44157.15968311191</v>
      </c>
      <c r="O3994" s="42">
        <v>24819.664440150762</v>
      </c>
      <c r="P3994" s="2">
        <f t="shared" si="186"/>
        <v>38642.763813083584</v>
      </c>
      <c r="Q3994" s="7">
        <f t="shared" si="187"/>
        <v>0.1197423891254747</v>
      </c>
      <c r="R3994" s="44">
        <v>1.1925993887856807</v>
      </c>
      <c r="S3994" s="46">
        <v>0.62257795852890851</v>
      </c>
      <c r="T3994" s="48">
        <v>0.61861663226410968</v>
      </c>
      <c r="U3994" s="50">
        <v>0.43847613846899935</v>
      </c>
      <c r="V3994" s="52">
        <v>0.33227923163686202</v>
      </c>
      <c r="W3994" s="54">
        <v>0.18676606667734033</v>
      </c>
      <c r="X3994" s="26">
        <f t="shared" si="188"/>
        <v>-0.86860046928756462</v>
      </c>
      <c r="Y3994" s="26">
        <v>-0.86860046928756462</v>
      </c>
      <c r="Z3994">
        <v>3984</v>
      </c>
      <c r="AA3994">
        <v>266</v>
      </c>
    </row>
    <row r="3995" spans="1:27" x14ac:dyDescent="0.2">
      <c r="A3995">
        <v>90</v>
      </c>
      <c r="B3995">
        <v>3879</v>
      </c>
      <c r="C3995">
        <v>1</v>
      </c>
      <c r="D3995" t="s">
        <v>7760</v>
      </c>
      <c r="E3995" t="s">
        <v>7761</v>
      </c>
      <c r="F3995" t="s">
        <v>8510</v>
      </c>
      <c r="J3995" s="37">
        <v>44287.597652896198</v>
      </c>
      <c r="K3995" s="38">
        <v>33128.367943055266</v>
      </c>
      <c r="L3995" s="39">
        <v>31528.752820382768</v>
      </c>
      <c r="M3995" s="40">
        <v>26075.063805394198</v>
      </c>
      <c r="N3995" s="41">
        <v>19185.348132194165</v>
      </c>
      <c r="O3995" s="42">
        <v>17540.919418790752</v>
      </c>
      <c r="P3995" s="2">
        <f t="shared" si="186"/>
        <v>95926.967790419265</v>
      </c>
      <c r="Q3995" s="7">
        <f t="shared" si="187"/>
        <v>0.29724903633570277</v>
      </c>
      <c r="R3995" s="44">
        <v>1.4936087374840274</v>
      </c>
      <c r="S3995" s="46">
        <v>1.1172613201135622</v>
      </c>
      <c r="T3995" s="48">
        <v>1.0633139567329479</v>
      </c>
      <c r="U3995" s="50">
        <v>0.87938712403027375</v>
      </c>
      <c r="V3995" s="52">
        <v>0.64702998402633261</v>
      </c>
      <c r="W3995" s="54">
        <v>0.59157127267877008</v>
      </c>
      <c r="X3995" s="26">
        <f t="shared" si="188"/>
        <v>-0.87211545214152142</v>
      </c>
      <c r="Y3995" s="26">
        <v>-0.87211545214152142</v>
      </c>
      <c r="Z3995">
        <v>3985</v>
      </c>
      <c r="AA3995">
        <v>265</v>
      </c>
    </row>
    <row r="3996" spans="1:27" x14ac:dyDescent="0.2">
      <c r="A3996">
        <v>4108</v>
      </c>
      <c r="B3996">
        <v>2005</v>
      </c>
      <c r="C3996">
        <v>1</v>
      </c>
      <c r="D3996" t="s">
        <v>4012</v>
      </c>
      <c r="E3996" t="s">
        <v>4013</v>
      </c>
      <c r="F3996" t="s">
        <v>8510</v>
      </c>
      <c r="J3996" s="37">
        <v>338923.71671474836</v>
      </c>
      <c r="K3996" s="38">
        <v>272821.85335064208</v>
      </c>
      <c r="L3996" s="39">
        <v>263179.59198259533</v>
      </c>
      <c r="M3996" s="40">
        <v>212718.28438989297</v>
      </c>
      <c r="N3996" s="41">
        <v>170510.44336838133</v>
      </c>
      <c r="O3996" s="42">
        <v>147566.33792794231</v>
      </c>
      <c r="P3996" s="2">
        <f t="shared" si="186"/>
        <v>171801.92732684448</v>
      </c>
      <c r="Q3996" s="7">
        <f t="shared" si="187"/>
        <v>0.5323628851700386</v>
      </c>
      <c r="R3996" s="44">
        <v>1.5798655826988528</v>
      </c>
      <c r="S3996" s="46">
        <v>1.2717370755129485</v>
      </c>
      <c r="T3996" s="48">
        <v>1.2267904514689756</v>
      </c>
      <c r="U3996" s="50">
        <v>0.99156913412815328</v>
      </c>
      <c r="V3996" s="52">
        <v>0.79482068584522048</v>
      </c>
      <c r="W3996" s="54">
        <v>0.68786858800288697</v>
      </c>
      <c r="X3996" s="26">
        <f t="shared" si="188"/>
        <v>-0.87513649426054796</v>
      </c>
      <c r="Y3996" s="26">
        <v>-0.87513649426054796</v>
      </c>
      <c r="Z3996">
        <v>3986</v>
      </c>
      <c r="AA3996">
        <v>264</v>
      </c>
    </row>
    <row r="3997" spans="1:27" x14ac:dyDescent="0.2">
      <c r="A3997">
        <v>3757</v>
      </c>
      <c r="B3997">
        <v>2273</v>
      </c>
      <c r="C3997">
        <v>1</v>
      </c>
      <c r="D3997" t="s">
        <v>4548</v>
      </c>
      <c r="E3997" t="s">
        <v>4549</v>
      </c>
      <c r="F3997" t="s">
        <v>8510</v>
      </c>
      <c r="J3997" s="37">
        <v>262345.54312613833</v>
      </c>
      <c r="K3997" s="38">
        <v>173093.41128530764</v>
      </c>
      <c r="L3997" s="39">
        <v>162988.20263162165</v>
      </c>
      <c r="M3997" s="40">
        <v>114344.69806408409</v>
      </c>
      <c r="N3997" s="41">
        <v>107349.8540255694</v>
      </c>
      <c r="O3997" s="42">
        <v>105898.51357087743</v>
      </c>
      <c r="P3997" s="2">
        <f t="shared" si="186"/>
        <v>261796.32089123718</v>
      </c>
      <c r="Q3997" s="7">
        <f t="shared" si="187"/>
        <v>0.81122864501638947</v>
      </c>
      <c r="R3997" s="44">
        <v>1.5634558591736141</v>
      </c>
      <c r="S3997" s="46">
        <v>1.0315551956155922</v>
      </c>
      <c r="T3997" s="48">
        <v>0.97133291209777783</v>
      </c>
      <c r="U3997" s="50">
        <v>0.68144053839624141</v>
      </c>
      <c r="V3997" s="52">
        <v>0.6397545628477137</v>
      </c>
      <c r="W3997" s="54">
        <v>0.63110525739161583</v>
      </c>
      <c r="X3997" s="26">
        <f t="shared" si="188"/>
        <v>-0.87529246870216626</v>
      </c>
      <c r="Y3997" s="26">
        <v>-0.87529246870216626</v>
      </c>
      <c r="Z3997">
        <v>3987</v>
      </c>
      <c r="AA3997">
        <v>263</v>
      </c>
    </row>
    <row r="3998" spans="1:27" x14ac:dyDescent="0.2">
      <c r="A3998">
        <v>1550</v>
      </c>
      <c r="B3998">
        <v>1662</v>
      </c>
      <c r="C3998">
        <v>1</v>
      </c>
      <c r="D3998" t="s">
        <v>3326</v>
      </c>
      <c r="E3998" t="s">
        <v>3327</v>
      </c>
      <c r="F3998" t="s">
        <v>8510</v>
      </c>
      <c r="J3998" s="37">
        <v>607373.94461792859</v>
      </c>
      <c r="K3998" s="38">
        <v>404309.2758756816</v>
      </c>
      <c r="L3998" s="39">
        <v>419071.21469938266</v>
      </c>
      <c r="M3998" s="40">
        <v>261247.09865633599</v>
      </c>
      <c r="N3998" s="41">
        <v>316410.12984303269</v>
      </c>
      <c r="O3998" s="42">
        <v>283279.11254143761</v>
      </c>
      <c r="P3998" s="2">
        <f t="shared" si="186"/>
        <v>138975.94456635512</v>
      </c>
      <c r="Q3998" s="7">
        <f t="shared" si="187"/>
        <v>0.43064496405690622</v>
      </c>
      <c r="R3998" s="44">
        <v>1.8227249950476323</v>
      </c>
      <c r="S3998" s="46">
        <v>1.2133293326103938</v>
      </c>
      <c r="T3998" s="48">
        <v>1.2576298086313893</v>
      </c>
      <c r="U3998" s="50">
        <v>0.78400073105559798</v>
      </c>
      <c r="V3998" s="52">
        <v>0.9495446050356281</v>
      </c>
      <c r="W3998" s="54">
        <v>0.85011865191055502</v>
      </c>
      <c r="X3998" s="26">
        <f t="shared" si="188"/>
        <v>-0.87543071085506774</v>
      </c>
      <c r="Y3998" s="26">
        <v>-0.87543071085506774</v>
      </c>
      <c r="Z3998">
        <v>3988</v>
      </c>
      <c r="AA3998">
        <v>262</v>
      </c>
    </row>
    <row r="3999" spans="1:27" x14ac:dyDescent="0.2">
      <c r="A3999">
        <v>5304</v>
      </c>
      <c r="B3999">
        <v>4110</v>
      </c>
      <c r="C3999">
        <v>1</v>
      </c>
      <c r="D3999" t="s">
        <v>8222</v>
      </c>
      <c r="E3999" t="s">
        <v>8223</v>
      </c>
      <c r="F3999" t="s">
        <v>8510</v>
      </c>
      <c r="J3999" s="37">
        <v>16704.790476374266</v>
      </c>
      <c r="K3999" s="38">
        <v>14436.559685517766</v>
      </c>
      <c r="L3999" s="39">
        <v>11212.020354116636</v>
      </c>
      <c r="M3999" s="40">
        <v>9179.2658101420257</v>
      </c>
      <c r="N3999" s="41">
        <v>8574.3081434057167</v>
      </c>
      <c r="O3999" s="42">
        <v>5533.7763324017205</v>
      </c>
      <c r="P3999" s="2">
        <f t="shared" si="186"/>
        <v>11557.505966962466</v>
      </c>
      <c r="Q3999" s="7">
        <f t="shared" si="187"/>
        <v>3.5813260757178285E-2</v>
      </c>
      <c r="R3999" s="44">
        <v>1.3564660214293582</v>
      </c>
      <c r="S3999" s="46">
        <v>1.1722806525132861</v>
      </c>
      <c r="T3999" s="48">
        <v>0.91044090995594429</v>
      </c>
      <c r="U3999" s="50">
        <v>0.74537673434072471</v>
      </c>
      <c r="V3999" s="52">
        <v>0.69625283060235832</v>
      </c>
      <c r="W3999" s="54">
        <v>0.44935490664844002</v>
      </c>
      <c r="X3999" s="26">
        <f t="shared" si="188"/>
        <v>-0.87552903075037058</v>
      </c>
      <c r="Y3999" s="26">
        <v>-0.87552903075037058</v>
      </c>
      <c r="Z3999">
        <v>3989</v>
      </c>
      <c r="AA3999">
        <v>261</v>
      </c>
    </row>
    <row r="4000" spans="1:27" x14ac:dyDescent="0.2">
      <c r="A4000">
        <v>4747</v>
      </c>
      <c r="B4000">
        <v>4029</v>
      </c>
      <c r="C4000">
        <v>1</v>
      </c>
      <c r="D4000" t="s">
        <v>8060</v>
      </c>
      <c r="E4000" t="s">
        <v>8061</v>
      </c>
      <c r="F4000" t="s">
        <v>8510</v>
      </c>
      <c r="J4000" s="37">
        <v>22825.358206195608</v>
      </c>
      <c r="K4000" s="38">
        <v>14373.121775438201</v>
      </c>
      <c r="L4000" s="39">
        <v>15340.844525406466</v>
      </c>
      <c r="M4000" s="40">
        <v>11070.367214077471</v>
      </c>
      <c r="N4000" s="41">
        <v>9726.2888903580297</v>
      </c>
      <c r="O4000" s="42">
        <v>11902.991579808297</v>
      </c>
      <c r="P4000" s="2">
        <f t="shared" si="186"/>
        <v>421537.76521988644</v>
      </c>
      <c r="Q4000" s="7">
        <f t="shared" si="187"/>
        <v>1.3062196937619819</v>
      </c>
      <c r="R4000" s="44">
        <v>1.9251104259379297</v>
      </c>
      <c r="S4000" s="46">
        <v>1.2122415049618365</v>
      </c>
      <c r="T4000" s="48">
        <v>1.2938600775402749</v>
      </c>
      <c r="U4000" s="50">
        <v>0.93368433258573047</v>
      </c>
      <c r="V4000" s="52">
        <v>0.82032360584948438</v>
      </c>
      <c r="W4000" s="54">
        <v>1.0039085907497616</v>
      </c>
      <c r="X4000" s="26">
        <f t="shared" si="188"/>
        <v>-0.87741980260463448</v>
      </c>
      <c r="Y4000" s="26">
        <v>-0.87741980260463448</v>
      </c>
      <c r="Z4000">
        <v>3990</v>
      </c>
      <c r="AA4000">
        <v>260</v>
      </c>
    </row>
    <row r="4001" spans="1:27" x14ac:dyDescent="0.2">
      <c r="A4001">
        <v>1555</v>
      </c>
      <c r="B4001">
        <v>808</v>
      </c>
      <c r="C4001">
        <v>1</v>
      </c>
      <c r="D4001" t="s">
        <v>1618</v>
      </c>
      <c r="E4001" t="s">
        <v>1619</v>
      </c>
      <c r="F4001" t="s">
        <v>8510</v>
      </c>
      <c r="J4001" s="37">
        <v>1839687.2907637199</v>
      </c>
      <c r="K4001" s="38">
        <v>1510579.8443877001</v>
      </c>
      <c r="L4001" s="39">
        <v>1426774.22618499</v>
      </c>
      <c r="M4001" s="40">
        <v>1009998.2733811581</v>
      </c>
      <c r="N4001" s="41">
        <v>902198.5282783095</v>
      </c>
      <c r="O4001" s="42">
        <v>820250.17223357735</v>
      </c>
      <c r="P4001" s="2">
        <f t="shared" si="186"/>
        <v>754672.45951312874</v>
      </c>
      <c r="Q4001" s="7">
        <f t="shared" si="187"/>
        <v>2.3385046614782787</v>
      </c>
      <c r="R4001" s="44">
        <v>1.5438199681285216</v>
      </c>
      <c r="S4001" s="46">
        <v>1.2676411577807245</v>
      </c>
      <c r="T4001" s="48">
        <v>1.1973135605459855</v>
      </c>
      <c r="U4001" s="50">
        <v>0.84756551292685112</v>
      </c>
      <c r="V4001" s="52">
        <v>0.75710263921756205</v>
      </c>
      <c r="W4001" s="54">
        <v>0.68833361034383278</v>
      </c>
      <c r="X4001" s="26">
        <f t="shared" si="188"/>
        <v>-0.8798279131760095</v>
      </c>
      <c r="Y4001" s="26">
        <v>-0.8798279131760095</v>
      </c>
      <c r="Z4001">
        <v>3991</v>
      </c>
      <c r="AA4001">
        <v>259</v>
      </c>
    </row>
    <row r="4002" spans="1:27" x14ac:dyDescent="0.2">
      <c r="A4002">
        <v>4966</v>
      </c>
      <c r="B4002">
        <v>1461</v>
      </c>
      <c r="C4002">
        <v>1</v>
      </c>
      <c r="D4002" t="s">
        <v>2924</v>
      </c>
      <c r="E4002" t="s">
        <v>2925</v>
      </c>
      <c r="F4002" t="s">
        <v>8510</v>
      </c>
      <c r="J4002" s="37">
        <v>689094.74679268023</v>
      </c>
      <c r="K4002" s="38">
        <v>422602.96670578799</v>
      </c>
      <c r="L4002" s="39">
        <v>430699.46327345801</v>
      </c>
      <c r="M4002" s="40">
        <v>296949.34275307134</v>
      </c>
      <c r="N4002" s="41">
        <v>274032.75023387029</v>
      </c>
      <c r="O4002" s="42">
        <v>210046.77430555303</v>
      </c>
      <c r="P4002" s="2">
        <f t="shared" si="186"/>
        <v>329957.49362865405</v>
      </c>
      <c r="Q4002" s="7">
        <f t="shared" si="187"/>
        <v>1.0224397713388051</v>
      </c>
      <c r="R4002" s="44">
        <v>1.426908461412395</v>
      </c>
      <c r="S4002" s="46">
        <v>0.87508394428653469</v>
      </c>
      <c r="T4002" s="48">
        <v>0.89184935936766374</v>
      </c>
      <c r="U4002" s="50">
        <v>0.6148929907786489</v>
      </c>
      <c r="V4002" s="52">
        <v>0.56743960367246915</v>
      </c>
      <c r="W4002" s="54">
        <v>0.4349438461749669</v>
      </c>
      <c r="X4002" s="26">
        <f t="shared" si="188"/>
        <v>-0.87995892380262186</v>
      </c>
      <c r="Y4002" s="26">
        <v>-0.87995892380262186</v>
      </c>
      <c r="Z4002">
        <v>3992</v>
      </c>
      <c r="AA4002">
        <v>258</v>
      </c>
    </row>
    <row r="4003" spans="1:27" x14ac:dyDescent="0.2">
      <c r="A4003">
        <v>1367</v>
      </c>
      <c r="B4003">
        <v>1849</v>
      </c>
      <c r="C4003">
        <v>1</v>
      </c>
      <c r="D4003" t="s">
        <v>3700</v>
      </c>
      <c r="E4003" t="s">
        <v>3701</v>
      </c>
      <c r="F4003" t="s">
        <v>8510</v>
      </c>
      <c r="J4003" s="37">
        <v>446932.35975162435</v>
      </c>
      <c r="K4003" s="38">
        <v>414226.59166076296</v>
      </c>
      <c r="L4003" s="39">
        <v>359906.25446095568</v>
      </c>
      <c r="M4003" s="40">
        <v>300008.73279635236</v>
      </c>
      <c r="N4003" s="41">
        <v>243827.9247873757</v>
      </c>
      <c r="O4003" s="42">
        <v>233240.76204040498</v>
      </c>
      <c r="P4003" s="2">
        <f t="shared" si="186"/>
        <v>2416025.9792132322</v>
      </c>
      <c r="Q4003" s="7">
        <f t="shared" si="187"/>
        <v>7.4865432591613974</v>
      </c>
      <c r="R4003" s="44">
        <v>1.6797871458296934</v>
      </c>
      <c r="S4003" s="46">
        <v>1.5568631112754552</v>
      </c>
      <c r="T4003" s="48">
        <v>1.3527011118264118</v>
      </c>
      <c r="U4003" s="50">
        <v>1.127577365997912</v>
      </c>
      <c r="V4003" s="52">
        <v>0.91642282084872995</v>
      </c>
      <c r="W4003" s="54">
        <v>0.87663116221149973</v>
      </c>
      <c r="X4003" s="26">
        <f t="shared" si="188"/>
        <v>-0.88031779074280636</v>
      </c>
      <c r="Y4003" s="26">
        <v>-0.88031779074280636</v>
      </c>
      <c r="Z4003">
        <v>3993</v>
      </c>
      <c r="AA4003">
        <v>257</v>
      </c>
    </row>
    <row r="4004" spans="1:27" x14ac:dyDescent="0.2">
      <c r="A4004">
        <v>1102</v>
      </c>
      <c r="B4004">
        <v>167</v>
      </c>
      <c r="C4004">
        <v>1</v>
      </c>
      <c r="D4004" t="s">
        <v>336</v>
      </c>
      <c r="E4004" t="s">
        <v>337</v>
      </c>
      <c r="F4004" t="s">
        <v>8510</v>
      </c>
      <c r="J4004" s="37">
        <v>11352669.579650534</v>
      </c>
      <c r="K4004" s="38">
        <v>9190094.8070802931</v>
      </c>
      <c r="L4004" s="39">
        <v>8253710.7294150563</v>
      </c>
      <c r="M4004" s="40">
        <v>5631024.6026957566</v>
      </c>
      <c r="N4004" s="41">
        <v>4689107.2575125294</v>
      </c>
      <c r="O4004" s="42">
        <v>4385119.5986748403</v>
      </c>
      <c r="P4004" s="2">
        <f t="shared" si="186"/>
        <v>2297494.6521986383</v>
      </c>
      <c r="Q4004" s="7">
        <f t="shared" si="187"/>
        <v>7.1192500616149301</v>
      </c>
      <c r="R4004" s="44">
        <v>1.3736270173524305</v>
      </c>
      <c r="S4004" s="46">
        <v>1.1119642327707346</v>
      </c>
      <c r="T4004" s="48">
        <v>0.99866555366488152</v>
      </c>
      <c r="U4004" s="50">
        <v>0.68133115963348856</v>
      </c>
      <c r="V4004" s="52">
        <v>0.56736297757913301</v>
      </c>
      <c r="W4004" s="54">
        <v>0.53058170263833471</v>
      </c>
      <c r="X4004" s="26">
        <f t="shared" si="188"/>
        <v>-0.88090924759666822</v>
      </c>
      <c r="Y4004" s="26">
        <v>-0.88090924759666822</v>
      </c>
      <c r="Z4004">
        <v>3994</v>
      </c>
      <c r="AA4004">
        <v>256</v>
      </c>
    </row>
    <row r="4005" spans="1:27" x14ac:dyDescent="0.2">
      <c r="A4005">
        <v>2298</v>
      </c>
      <c r="B4005">
        <v>2435</v>
      </c>
      <c r="C4005">
        <v>1</v>
      </c>
      <c r="D4005" t="s">
        <v>4872</v>
      </c>
      <c r="E4005" t="s">
        <v>4873</v>
      </c>
      <c r="F4005" t="s">
        <v>8510</v>
      </c>
      <c r="J4005" s="37">
        <v>209869.70572243599</v>
      </c>
      <c r="K4005" s="38">
        <v>151489.81492326033</v>
      </c>
      <c r="L4005" s="39">
        <v>130840.980685156</v>
      </c>
      <c r="M4005" s="40">
        <v>123027.28477662451</v>
      </c>
      <c r="N4005" s="41">
        <v>110539.33143899388</v>
      </c>
      <c r="O4005" s="42">
        <v>103791.19485938031</v>
      </c>
      <c r="P4005" s="2">
        <f t="shared" si="186"/>
        <v>563591.22493531927</v>
      </c>
      <c r="Q4005" s="7">
        <f t="shared" si="187"/>
        <v>1.7464009585426898</v>
      </c>
      <c r="R4005" s="44">
        <v>1.9583743794877995</v>
      </c>
      <c r="S4005" s="46">
        <v>1.4136093214493215</v>
      </c>
      <c r="T4005" s="48">
        <v>1.2209271627785716</v>
      </c>
      <c r="U4005" s="50">
        <v>1.1480145819765828</v>
      </c>
      <c r="V4005" s="52">
        <v>1.0314847198677586</v>
      </c>
      <c r="W4005" s="54">
        <v>0.96851528013224153</v>
      </c>
      <c r="X4005" s="26">
        <f t="shared" si="188"/>
        <v>-0.88122598318920953</v>
      </c>
      <c r="Y4005" s="26">
        <v>-0.88122598318920953</v>
      </c>
      <c r="Z4005">
        <v>3995</v>
      </c>
      <c r="AA4005">
        <v>255</v>
      </c>
    </row>
    <row r="4006" spans="1:27" x14ac:dyDescent="0.2">
      <c r="A4006">
        <v>4730</v>
      </c>
      <c r="B4006">
        <v>774</v>
      </c>
      <c r="C4006">
        <v>1</v>
      </c>
      <c r="D4006" t="s">
        <v>1550</v>
      </c>
      <c r="E4006" t="s">
        <v>1551</v>
      </c>
      <c r="F4006" t="s">
        <v>8510</v>
      </c>
      <c r="J4006" s="37">
        <v>2264516.2536722668</v>
      </c>
      <c r="K4006" s="38">
        <v>1680308.7830917698</v>
      </c>
      <c r="L4006" s="39">
        <v>1421852.9338552735</v>
      </c>
      <c r="M4006" s="40">
        <v>917312.74414820259</v>
      </c>
      <c r="N4006" s="41">
        <v>968200.93871851393</v>
      </c>
      <c r="O4006" s="42">
        <v>1252454.0251792709</v>
      </c>
      <c r="P4006" s="2">
        <f t="shared" si="186"/>
        <v>491394.52621583361</v>
      </c>
      <c r="Q4006" s="7">
        <f t="shared" si="187"/>
        <v>1.5226849419177013</v>
      </c>
      <c r="R4006" s="44">
        <v>1.815684009357605</v>
      </c>
      <c r="S4006" s="46">
        <v>1.3472677810527243</v>
      </c>
      <c r="T4006" s="48">
        <v>1.1400384658192191</v>
      </c>
      <c r="U4006" s="50">
        <v>0.73549928309363466</v>
      </c>
      <c r="V4006" s="52">
        <v>0.77630132237975447</v>
      </c>
      <c r="W4006" s="54">
        <v>1.0042148040606134</v>
      </c>
      <c r="X4006" s="26">
        <f t="shared" si="188"/>
        <v>-0.88211208360420756</v>
      </c>
      <c r="Y4006" s="26">
        <v>-0.88211208360420756</v>
      </c>
      <c r="Z4006">
        <v>3996</v>
      </c>
      <c r="AA4006">
        <v>254</v>
      </c>
    </row>
    <row r="4007" spans="1:27" x14ac:dyDescent="0.2">
      <c r="A4007">
        <v>3580</v>
      </c>
      <c r="B4007">
        <v>3521</v>
      </c>
      <c r="C4007">
        <v>1</v>
      </c>
      <c r="D4007" t="s">
        <v>7044</v>
      </c>
      <c r="E4007" t="s">
        <v>7045</v>
      </c>
      <c r="F4007" t="s">
        <v>8510</v>
      </c>
      <c r="J4007" s="37">
        <v>65476.308283464568</v>
      </c>
      <c r="K4007" s="38">
        <v>55780.4055975964</v>
      </c>
      <c r="L4007" s="39">
        <v>37409.275944057765</v>
      </c>
      <c r="M4007" s="40">
        <v>34748.088388751734</v>
      </c>
      <c r="N4007" s="41">
        <v>33172.628069087863</v>
      </c>
      <c r="O4007" s="42">
        <v>34367.651745097966</v>
      </c>
      <c r="P4007" s="2">
        <f t="shared" si="186"/>
        <v>540757.75351841934</v>
      </c>
      <c r="Q4007" s="7">
        <f t="shared" si="187"/>
        <v>1.6756468470429808</v>
      </c>
      <c r="R4007" s="44">
        <v>1.7889073981271826</v>
      </c>
      <c r="S4007" s="46">
        <v>1.5240013198678632</v>
      </c>
      <c r="T4007" s="48">
        <v>1.0220754995102044</v>
      </c>
      <c r="U4007" s="50">
        <v>0.94936800835354118</v>
      </c>
      <c r="V4007" s="52">
        <v>0.90632415485616458</v>
      </c>
      <c r="W4007" s="54">
        <v>0.93897392927069878</v>
      </c>
      <c r="X4007" s="26">
        <f t="shared" si="188"/>
        <v>-0.88220090435345411</v>
      </c>
      <c r="Y4007" s="26">
        <v>-0.88220090435345411</v>
      </c>
      <c r="Z4007">
        <v>3997</v>
      </c>
      <c r="AA4007">
        <v>253</v>
      </c>
    </row>
    <row r="4008" spans="1:27" x14ac:dyDescent="0.2">
      <c r="A4008">
        <v>4208</v>
      </c>
      <c r="B4008">
        <v>466</v>
      </c>
      <c r="C4008">
        <v>1</v>
      </c>
      <c r="D4008" t="s">
        <v>934</v>
      </c>
      <c r="E4008" t="s">
        <v>935</v>
      </c>
      <c r="F4008" t="s">
        <v>8510</v>
      </c>
      <c r="J4008" s="37">
        <v>2524035.9485723432</v>
      </c>
      <c r="K4008" s="38">
        <v>2018607.6892835468</v>
      </c>
      <c r="L4008" s="39">
        <v>1796640.1296594935</v>
      </c>
      <c r="M4008" s="40">
        <v>1387474.7878738167</v>
      </c>
      <c r="N4008" s="41">
        <v>1132227.4949452847</v>
      </c>
      <c r="O4008" s="42">
        <v>1016039.198753374</v>
      </c>
      <c r="P4008" s="2">
        <f t="shared" si="186"/>
        <v>691160.40470465668</v>
      </c>
      <c r="Q4008" s="7">
        <f t="shared" si="187"/>
        <v>2.141699763727678</v>
      </c>
      <c r="R4008" s="44">
        <v>1.4712788616072681</v>
      </c>
      <c r="S4008" s="46">
        <v>1.1766610633262347</v>
      </c>
      <c r="T4008" s="48">
        <v>1.0472745628597337</v>
      </c>
      <c r="U4008" s="50">
        <v>0.80876911739962321</v>
      </c>
      <c r="V4008" s="52">
        <v>0.65998361900739855</v>
      </c>
      <c r="W4008" s="54">
        <v>0.59225661842723121</v>
      </c>
      <c r="X4008" s="26">
        <f t="shared" si="188"/>
        <v>-0.88337842775954334</v>
      </c>
      <c r="Y4008" s="26">
        <v>-0.88337842775954334</v>
      </c>
      <c r="Z4008">
        <v>3998</v>
      </c>
      <c r="AA4008">
        <v>252</v>
      </c>
    </row>
    <row r="4009" spans="1:27" x14ac:dyDescent="0.2">
      <c r="A4009">
        <v>5014</v>
      </c>
      <c r="B4009">
        <v>1948</v>
      </c>
      <c r="C4009">
        <v>1</v>
      </c>
      <c r="D4009" t="s">
        <v>3898</v>
      </c>
      <c r="E4009" t="s">
        <v>3899</v>
      </c>
      <c r="F4009" t="s">
        <v>8510</v>
      </c>
      <c r="J4009" s="37">
        <v>364526.22678691166</v>
      </c>
      <c r="K4009" s="38">
        <v>366281.61065593938</v>
      </c>
      <c r="L4009" s="39">
        <v>333864.05563696765</v>
      </c>
      <c r="M4009" s="40">
        <v>252181.42546015201</v>
      </c>
      <c r="N4009" s="41">
        <v>195690.54259035201</v>
      </c>
      <c r="O4009" s="42">
        <v>180145.99686864531</v>
      </c>
      <c r="P4009" s="2">
        <f t="shared" si="186"/>
        <v>110369.55280149828</v>
      </c>
      <c r="Q4009" s="7">
        <f t="shared" si="187"/>
        <v>0.34200229577489533</v>
      </c>
      <c r="R4009" s="44">
        <v>1.4888847621953676</v>
      </c>
      <c r="S4009" s="46">
        <v>1.4960545187240981</v>
      </c>
      <c r="T4009" s="48">
        <v>1.3636470260703761</v>
      </c>
      <c r="U4009" s="50">
        <v>1.0300193897867667</v>
      </c>
      <c r="V4009" s="52">
        <v>0.79928588276540447</v>
      </c>
      <c r="W4009" s="54">
        <v>0.73579514997424256</v>
      </c>
      <c r="X4009" s="26">
        <f t="shared" si="188"/>
        <v>-0.88419737218075956</v>
      </c>
      <c r="Y4009" s="26">
        <v>-0.88419737218075956</v>
      </c>
      <c r="Z4009">
        <v>3999</v>
      </c>
      <c r="AA4009">
        <v>251</v>
      </c>
    </row>
    <row r="4010" spans="1:27" x14ac:dyDescent="0.2">
      <c r="A4010">
        <v>1599</v>
      </c>
      <c r="B4010">
        <v>3504</v>
      </c>
      <c r="C4010">
        <v>1</v>
      </c>
      <c r="D4010" t="s">
        <v>7010</v>
      </c>
      <c r="E4010" t="s">
        <v>7011</v>
      </c>
      <c r="F4010" t="s">
        <v>8510</v>
      </c>
      <c r="J4010" s="37">
        <v>40593.108734351263</v>
      </c>
      <c r="K4010" s="38">
        <v>26973.709633959865</v>
      </c>
      <c r="L4010" s="39">
        <v>24427.396359454298</v>
      </c>
      <c r="M4010" s="40">
        <v>19553.996565969632</v>
      </c>
      <c r="N4010" s="41">
        <v>18001.364050836433</v>
      </c>
      <c r="O4010" s="42">
        <v>15115.250715024236</v>
      </c>
      <c r="P4010" s="2">
        <f t="shared" si="186"/>
        <v>48629.26706891293</v>
      </c>
      <c r="Q4010" s="7">
        <f t="shared" si="187"/>
        <v>0.15068758146850952</v>
      </c>
      <c r="R4010" s="44">
        <v>1.5794644083943372</v>
      </c>
      <c r="S4010" s="46">
        <v>1.0495381028344373</v>
      </c>
      <c r="T4010" s="48">
        <v>0.95046189716556251</v>
      </c>
      <c r="U4010" s="50">
        <v>0.76083952623412476</v>
      </c>
      <c r="V4010" s="52">
        <v>0.70042710960899879</v>
      </c>
      <c r="W4010" s="54">
        <v>0.5881293961636116</v>
      </c>
      <c r="X4010" s="26">
        <f t="shared" si="188"/>
        <v>-0.88480434453734025</v>
      </c>
      <c r="Y4010" s="26">
        <v>-0.88480434453734025</v>
      </c>
      <c r="Z4010">
        <v>4000</v>
      </c>
      <c r="AA4010">
        <v>250</v>
      </c>
    </row>
    <row r="4011" spans="1:27" x14ac:dyDescent="0.2">
      <c r="A4011">
        <v>5244</v>
      </c>
      <c r="B4011">
        <v>3014</v>
      </c>
      <c r="C4011">
        <v>1</v>
      </c>
      <c r="D4011" t="s">
        <v>6030</v>
      </c>
      <c r="E4011" t="s">
        <v>6031</v>
      </c>
      <c r="F4011" t="s">
        <v>8510</v>
      </c>
      <c r="J4011" s="37">
        <v>129115.70778010967</v>
      </c>
      <c r="K4011" s="38">
        <v>86009.370777742326</v>
      </c>
      <c r="L4011" s="39">
        <v>70859.859103598093</v>
      </c>
      <c r="M4011" s="40">
        <v>68609.917535257424</v>
      </c>
      <c r="N4011" s="41">
        <v>56665.425403474597</v>
      </c>
      <c r="O4011" s="42">
        <v>60682.95219424984</v>
      </c>
      <c r="P4011" s="2">
        <f t="shared" si="186"/>
        <v>75027.221188359254</v>
      </c>
      <c r="Q4011" s="7">
        <f t="shared" si="187"/>
        <v>0.23248696076696801</v>
      </c>
      <c r="R4011" s="44">
        <v>1.8515223999310364</v>
      </c>
      <c r="S4011" s="46">
        <v>1.2333764755421655</v>
      </c>
      <c r="T4011" s="48">
        <v>1.0161321084937756</v>
      </c>
      <c r="U4011" s="50">
        <v>0.98386789150622433</v>
      </c>
      <c r="V4011" s="52">
        <v>0.81258358289630928</v>
      </c>
      <c r="W4011" s="54">
        <v>0.87019501510184394</v>
      </c>
      <c r="X4011" s="26">
        <f t="shared" si="188"/>
        <v>-0.88589711701015472</v>
      </c>
      <c r="Y4011" s="26">
        <v>-0.88589711701015472</v>
      </c>
      <c r="Z4011">
        <v>4001</v>
      </c>
      <c r="AA4011">
        <v>249</v>
      </c>
    </row>
    <row r="4012" spans="1:27" x14ac:dyDescent="0.2">
      <c r="A4012">
        <v>926</v>
      </c>
      <c r="B4012">
        <v>2964</v>
      </c>
      <c r="C4012">
        <v>1</v>
      </c>
      <c r="D4012" t="s">
        <v>5930</v>
      </c>
      <c r="E4012" t="s">
        <v>5931</v>
      </c>
      <c r="F4012" t="s">
        <v>8510</v>
      </c>
      <c r="J4012" s="37">
        <v>143738.27050227867</v>
      </c>
      <c r="K4012" s="38">
        <v>101534.98021144437</v>
      </c>
      <c r="L4012" s="39">
        <v>89367.752468139966</v>
      </c>
      <c r="M4012" s="40">
        <v>79194.583273120399</v>
      </c>
      <c r="N4012" s="41">
        <v>63223.942158419632</v>
      </c>
      <c r="O4012" s="42">
        <v>62312.52520020536</v>
      </c>
      <c r="P4012" s="2">
        <f t="shared" si="186"/>
        <v>48683.321795514101</v>
      </c>
      <c r="Q4012" s="7">
        <f t="shared" si="187"/>
        <v>0.15085508092941913</v>
      </c>
      <c r="R4012" s="44">
        <v>1.6775974639217082</v>
      </c>
      <c r="S4012" s="46">
        <v>1.1850346098282822</v>
      </c>
      <c r="T4012" s="48">
        <v>1.0430285154610779</v>
      </c>
      <c r="U4012" s="50">
        <v>0.92429546836113585</v>
      </c>
      <c r="V4012" s="52">
        <v>0.73789899275583748</v>
      </c>
      <c r="W4012" s="54">
        <v>0.7272616672034109</v>
      </c>
      <c r="X4012" s="26">
        <f t="shared" si="188"/>
        <v>-0.88740269741553757</v>
      </c>
      <c r="Y4012" s="26">
        <v>-0.88740269741553757</v>
      </c>
      <c r="Z4012">
        <v>4002</v>
      </c>
      <c r="AA4012">
        <v>248</v>
      </c>
    </row>
    <row r="4013" spans="1:27" x14ac:dyDescent="0.2">
      <c r="A4013">
        <v>4259</v>
      </c>
      <c r="B4013">
        <v>3942</v>
      </c>
      <c r="C4013">
        <v>1</v>
      </c>
      <c r="D4013" t="s">
        <v>7886</v>
      </c>
      <c r="E4013" t="s">
        <v>7887</v>
      </c>
      <c r="F4013" t="s">
        <v>8510</v>
      </c>
      <c r="J4013" s="37">
        <v>35054.118390822834</v>
      </c>
      <c r="K4013" s="38">
        <v>31216.115084921566</v>
      </c>
      <c r="L4013" s="39">
        <v>23637.838215227934</v>
      </c>
      <c r="M4013" s="40">
        <v>18342.836598723999</v>
      </c>
      <c r="N4013" s="41">
        <v>17408.200765326797</v>
      </c>
      <c r="O4013" s="42">
        <v>14974.7334664188</v>
      </c>
      <c r="P4013" s="2">
        <f t="shared" si="186"/>
        <v>27963.238815646484</v>
      </c>
      <c r="Q4013" s="7">
        <f t="shared" si="187"/>
        <v>8.6649729291309915E-2</v>
      </c>
      <c r="R4013" s="44">
        <v>1.4822521849167434</v>
      </c>
      <c r="S4013" s="46">
        <v>1.3199634426222235</v>
      </c>
      <c r="T4013" s="48">
        <v>0.9995184289216883</v>
      </c>
      <c r="U4013" s="50">
        <v>0.77562097905013805</v>
      </c>
      <c r="V4013" s="52">
        <v>0.73610020175633017</v>
      </c>
      <c r="W4013" s="54">
        <v>0.63320181530955699</v>
      </c>
      <c r="X4013" s="26">
        <f t="shared" si="188"/>
        <v>-0.88867700292930885</v>
      </c>
      <c r="Y4013" s="26">
        <v>-0.88867700292930885</v>
      </c>
      <c r="Z4013">
        <v>4003</v>
      </c>
      <c r="AA4013">
        <v>247</v>
      </c>
    </row>
    <row r="4014" spans="1:27" x14ac:dyDescent="0.2">
      <c r="A4014">
        <v>4201</v>
      </c>
      <c r="B4014">
        <v>3636</v>
      </c>
      <c r="C4014">
        <v>1</v>
      </c>
      <c r="D4014" t="s">
        <v>7274</v>
      </c>
      <c r="E4014" t="s">
        <v>7275</v>
      </c>
      <c r="F4014" t="s">
        <v>8510</v>
      </c>
      <c r="J4014" s="37">
        <v>52356.508469964399</v>
      </c>
      <c r="K4014" s="38">
        <v>44189.819155513462</v>
      </c>
      <c r="L4014" s="39">
        <v>38072.981893785829</v>
      </c>
      <c r="M4014" s="40">
        <v>32730.604846732702</v>
      </c>
      <c r="N4014" s="41">
        <v>24710.362546371402</v>
      </c>
      <c r="O4014" s="42">
        <v>20644.343817266832</v>
      </c>
      <c r="P4014" s="2">
        <f t="shared" si="186"/>
        <v>101743.06222276468</v>
      </c>
      <c r="Q4014" s="7">
        <f t="shared" si="187"/>
        <v>0.31527137671686917</v>
      </c>
      <c r="R4014" s="44">
        <v>1.4648790938747001</v>
      </c>
      <c r="S4014" s="46">
        <v>1.236383863911608</v>
      </c>
      <c r="T4014" s="48">
        <v>1.0652413013689026</v>
      </c>
      <c r="U4014" s="50">
        <v>0.91576730708386112</v>
      </c>
      <c r="V4014" s="52">
        <v>0.6913695079000457</v>
      </c>
      <c r="W4014" s="54">
        <v>0.57760665385134236</v>
      </c>
      <c r="X4014" s="26">
        <f t="shared" si="188"/>
        <v>-0.8886970374909311</v>
      </c>
      <c r="Y4014" s="26">
        <v>-0.8886970374909311</v>
      </c>
      <c r="Z4014">
        <v>4004</v>
      </c>
      <c r="AA4014">
        <v>246</v>
      </c>
    </row>
    <row r="4015" spans="1:27" x14ac:dyDescent="0.2">
      <c r="A4015">
        <v>1206</v>
      </c>
      <c r="B4015">
        <v>1773</v>
      </c>
      <c r="C4015">
        <v>1</v>
      </c>
      <c r="D4015" t="s">
        <v>3548</v>
      </c>
      <c r="E4015" t="s">
        <v>3549</v>
      </c>
      <c r="F4015" t="s">
        <v>8510</v>
      </c>
      <c r="J4015" s="37">
        <v>377075.69352457603</v>
      </c>
      <c r="K4015" s="38">
        <v>404715.28959250264</v>
      </c>
      <c r="L4015" s="39">
        <v>402408.58971544198</v>
      </c>
      <c r="M4015" s="40">
        <v>328016.78904462</v>
      </c>
      <c r="N4015" s="41">
        <v>228913.79057742632</v>
      </c>
      <c r="O4015" s="42">
        <v>151129.61597556499</v>
      </c>
      <c r="P4015" s="2">
        <f t="shared" si="186"/>
        <v>118950.47139308641</v>
      </c>
      <c r="Q4015" s="7">
        <f t="shared" si="187"/>
        <v>0.36859200084925331</v>
      </c>
      <c r="R4015" s="44">
        <v>1.3568835846020122</v>
      </c>
      <c r="S4015" s="46">
        <v>1.4563429632722411</v>
      </c>
      <c r="T4015" s="48">
        <v>1.4480424462897452</v>
      </c>
      <c r="U4015" s="50">
        <v>1.180348148055578</v>
      </c>
      <c r="V4015" s="52">
        <v>0.82373213139310586</v>
      </c>
      <c r="W4015" s="54">
        <v>0.54383058517423366</v>
      </c>
      <c r="X4015" s="26">
        <f t="shared" si="188"/>
        <v>-0.8901131130014952</v>
      </c>
      <c r="Y4015" s="26">
        <v>-0.8901131130014952</v>
      </c>
      <c r="Z4015">
        <v>4005</v>
      </c>
      <c r="AA4015">
        <v>245</v>
      </c>
    </row>
    <row r="4016" spans="1:27" x14ac:dyDescent="0.2">
      <c r="A4016">
        <v>5588</v>
      </c>
      <c r="B4016">
        <v>3190</v>
      </c>
      <c r="C4016">
        <v>1</v>
      </c>
      <c r="D4016" t="s">
        <v>6382</v>
      </c>
      <c r="E4016" t="s">
        <v>6383</v>
      </c>
      <c r="F4016" t="s">
        <v>8510</v>
      </c>
      <c r="J4016" s="37">
        <v>86771.326810607832</v>
      </c>
      <c r="K4016" s="38">
        <v>57569.965372095561</v>
      </c>
      <c r="L4016" s="39">
        <v>56373.60367143753</v>
      </c>
      <c r="M4016" s="40">
        <v>40642.784883956272</v>
      </c>
      <c r="N4016" s="41">
        <v>44712.57705766413</v>
      </c>
      <c r="O4016" s="42">
        <v>42945.989092626231</v>
      </c>
      <c r="P4016" s="2">
        <f t="shared" si="186"/>
        <v>109511.65642957125</v>
      </c>
      <c r="Q4016" s="7">
        <f t="shared" si="187"/>
        <v>0.33934393102403249</v>
      </c>
      <c r="R4016" s="44">
        <v>1.9797569278474993</v>
      </c>
      <c r="S4016" s="46">
        <v>1.3135046099976588</v>
      </c>
      <c r="T4016" s="48">
        <v>1.2862086649874045</v>
      </c>
      <c r="U4016" s="50">
        <v>0.92729750596819782</v>
      </c>
      <c r="V4016" s="52">
        <v>1.0201530556866409</v>
      </c>
      <c r="W4016" s="54">
        <v>0.97984694431335895</v>
      </c>
      <c r="X4016" s="26">
        <f t="shared" si="188"/>
        <v>-0.89121653423185188</v>
      </c>
      <c r="Y4016" s="26">
        <v>-0.89121653423185188</v>
      </c>
      <c r="Z4016">
        <v>4006</v>
      </c>
      <c r="AA4016">
        <v>244</v>
      </c>
    </row>
    <row r="4017" spans="1:27" x14ac:dyDescent="0.2">
      <c r="A4017">
        <v>4322</v>
      </c>
      <c r="B4017">
        <v>2484</v>
      </c>
      <c r="C4017">
        <v>1</v>
      </c>
      <c r="D4017" t="s">
        <v>4970</v>
      </c>
      <c r="E4017" t="s">
        <v>4971</v>
      </c>
      <c r="F4017" t="s">
        <v>8510</v>
      </c>
      <c r="J4017" s="37">
        <v>243508.10484313266</v>
      </c>
      <c r="K4017" s="38">
        <v>188250.80543325201</v>
      </c>
      <c r="L4017" s="39">
        <v>163386.91958279768</v>
      </c>
      <c r="M4017" s="40">
        <v>134237.43810409898</v>
      </c>
      <c r="N4017" s="41">
        <v>132251.98604853466</v>
      </c>
      <c r="O4017" s="42">
        <v>133260.64832488736</v>
      </c>
      <c r="P4017" s="2">
        <f t="shared" si="186"/>
        <v>122703.07452497416</v>
      </c>
      <c r="Q4017" s="7">
        <f t="shared" si="187"/>
        <v>0.38022019769939269</v>
      </c>
      <c r="R4017" s="44">
        <v>2.0357738355078432</v>
      </c>
      <c r="S4017" s="46">
        <v>1.5738123561068815</v>
      </c>
      <c r="T4017" s="48">
        <v>1.3659455654059474</v>
      </c>
      <c r="U4017" s="50">
        <v>1.1222503842899714</v>
      </c>
      <c r="V4017" s="52">
        <v>1.1056516293985195</v>
      </c>
      <c r="W4017" s="54">
        <v>1.11408423689791</v>
      </c>
      <c r="X4017" s="26">
        <f t="shared" si="188"/>
        <v>-0.89380362204153263</v>
      </c>
      <c r="Y4017" s="26">
        <v>-0.89380362204153263</v>
      </c>
      <c r="Z4017">
        <v>4007</v>
      </c>
      <c r="AA4017">
        <v>243</v>
      </c>
    </row>
    <row r="4018" spans="1:27" x14ac:dyDescent="0.2">
      <c r="A4018">
        <v>3204</v>
      </c>
      <c r="B4018">
        <v>3013</v>
      </c>
      <c r="C4018">
        <v>1</v>
      </c>
      <c r="D4018" t="s">
        <v>6028</v>
      </c>
      <c r="E4018" t="s">
        <v>6029</v>
      </c>
      <c r="F4018" t="s">
        <v>8510</v>
      </c>
      <c r="J4018" s="37">
        <v>113154.16300141368</v>
      </c>
      <c r="K4018" s="38">
        <v>93456.789507651425</v>
      </c>
      <c r="L4018" s="39">
        <v>74565.746976296999</v>
      </c>
      <c r="M4018" s="40">
        <v>62784.298468532368</v>
      </c>
      <c r="N4018" s="41">
        <v>47349.503674522799</v>
      </c>
      <c r="O4018" s="42">
        <v>55877.11534398963</v>
      </c>
      <c r="P4018" s="2">
        <f t="shared" si="186"/>
        <v>122329.49898336834</v>
      </c>
      <c r="Q4018" s="7">
        <f t="shared" si="187"/>
        <v>0.37906259861856351</v>
      </c>
      <c r="R4018" s="44">
        <v>1.6226334583501376</v>
      </c>
      <c r="S4018" s="46">
        <v>1.3401726418426754</v>
      </c>
      <c r="T4018" s="48">
        <v>1.0692746310102483</v>
      </c>
      <c r="U4018" s="50">
        <v>0.90032837194694415</v>
      </c>
      <c r="V4018" s="52">
        <v>0.67899303799890776</v>
      </c>
      <c r="W4018" s="54">
        <v>0.80127919740888964</v>
      </c>
      <c r="X4018" s="26">
        <f t="shared" si="188"/>
        <v>-0.89417948218583543</v>
      </c>
      <c r="Y4018" s="26">
        <v>-0.89417948218583543</v>
      </c>
      <c r="Z4018">
        <v>4008</v>
      </c>
      <c r="AA4018">
        <v>242</v>
      </c>
    </row>
    <row r="4019" spans="1:27" x14ac:dyDescent="0.2">
      <c r="A4019">
        <v>1700</v>
      </c>
      <c r="B4019">
        <v>2328</v>
      </c>
      <c r="C4019">
        <v>1</v>
      </c>
      <c r="D4019" t="s">
        <v>4658</v>
      </c>
      <c r="E4019" t="s">
        <v>4659</v>
      </c>
      <c r="F4019" t="s">
        <v>8510</v>
      </c>
      <c r="J4019" s="37">
        <v>276593.06512075703</v>
      </c>
      <c r="K4019" s="38">
        <v>238682.61159421332</v>
      </c>
      <c r="L4019" s="39">
        <v>213095.06219791001</v>
      </c>
      <c r="M4019" s="40">
        <v>182359.95663875932</v>
      </c>
      <c r="N4019" s="41">
        <v>145506.18995384165</v>
      </c>
      <c r="O4019" s="42">
        <v>131504.83496532301</v>
      </c>
      <c r="P4019" s="2">
        <f t="shared" si="186"/>
        <v>204600.70729037185</v>
      </c>
      <c r="Q4019" s="7">
        <f t="shared" si="187"/>
        <v>0.63399651293617121</v>
      </c>
      <c r="R4019" s="44">
        <v>1.6726864934968582</v>
      </c>
      <c r="S4019" s="46">
        <v>1.4434244057127519</v>
      </c>
      <c r="T4019" s="48">
        <v>1.288684632109989</v>
      </c>
      <c r="U4019" s="50">
        <v>1.1028151999803493</v>
      </c>
      <c r="V4019" s="52">
        <v>0.8799433874082121</v>
      </c>
      <c r="W4019" s="54">
        <v>0.79527070275603129</v>
      </c>
      <c r="X4019" s="26">
        <f t="shared" si="188"/>
        <v>-0.89477020582105626</v>
      </c>
      <c r="Y4019" s="26">
        <v>-0.89477020582105626</v>
      </c>
      <c r="Z4019">
        <v>4009</v>
      </c>
      <c r="AA4019">
        <v>241</v>
      </c>
    </row>
    <row r="4020" spans="1:27" x14ac:dyDescent="0.2">
      <c r="A4020">
        <v>2582</v>
      </c>
      <c r="B4020">
        <v>1995</v>
      </c>
      <c r="C4020">
        <v>1</v>
      </c>
      <c r="D4020" t="s">
        <v>3992</v>
      </c>
      <c r="E4020" t="s">
        <v>3993</v>
      </c>
      <c r="F4020" t="s">
        <v>8510</v>
      </c>
      <c r="J4020" s="37">
        <v>430772.06571036234</v>
      </c>
      <c r="K4020" s="38">
        <v>290042.39437197702</v>
      </c>
      <c r="L4020" s="39">
        <v>233320.30314390801</v>
      </c>
      <c r="M4020" s="40">
        <v>196106.35238283369</v>
      </c>
      <c r="N4020" s="41">
        <v>190932.37052074133</v>
      </c>
      <c r="O4020" s="42">
        <v>194182.05294996465</v>
      </c>
      <c r="P4020" s="2">
        <f t="shared" si="186"/>
        <v>192557.21173535299</v>
      </c>
      <c r="Q4020" s="7">
        <f t="shared" si="187"/>
        <v>0.59667731552690817</v>
      </c>
      <c r="R4020" s="44">
        <v>1.7783647017776043</v>
      </c>
      <c r="S4020" s="46">
        <v>1.1973876609654437</v>
      </c>
      <c r="T4020" s="48">
        <v>0.96322074792603007</v>
      </c>
      <c r="U4020" s="50">
        <v>0.80958967080859756</v>
      </c>
      <c r="V4020" s="52">
        <v>0.78822982080066029</v>
      </c>
      <c r="W4020" s="54">
        <v>0.80164554801265497</v>
      </c>
      <c r="X4020" s="26">
        <f t="shared" si="188"/>
        <v>-0.89495719520521844</v>
      </c>
      <c r="Y4020" s="26">
        <v>-0.89495719520521844</v>
      </c>
      <c r="Z4020">
        <v>4010</v>
      </c>
      <c r="AA4020">
        <v>240</v>
      </c>
    </row>
    <row r="4021" spans="1:27" x14ac:dyDescent="0.2">
      <c r="A4021">
        <v>3596</v>
      </c>
      <c r="B4021">
        <v>2421</v>
      </c>
      <c r="C4021">
        <v>1</v>
      </c>
      <c r="D4021" t="s">
        <v>4844</v>
      </c>
      <c r="E4021" t="s">
        <v>4845</v>
      </c>
      <c r="F4021" t="s">
        <v>8510</v>
      </c>
      <c r="J4021" s="37">
        <v>201914.18993190533</v>
      </c>
      <c r="K4021" s="38">
        <v>136029.30289616901</v>
      </c>
      <c r="L4021" s="39">
        <v>134773.05702929466</v>
      </c>
      <c r="M4021" s="40">
        <v>101049.23715031333</v>
      </c>
      <c r="N4021" s="41">
        <v>87002.538102520673</v>
      </c>
      <c r="O4021" s="42">
        <v>85806.317905112825</v>
      </c>
      <c r="P4021" s="2">
        <f t="shared" si="186"/>
        <v>255806.1751096613</v>
      </c>
      <c r="Q4021" s="7">
        <f t="shared" si="187"/>
        <v>0.79266697146308829</v>
      </c>
      <c r="R4021" s="44">
        <v>1.6629477185528949</v>
      </c>
      <c r="S4021" s="46">
        <v>1.1203255154271881</v>
      </c>
      <c r="T4021" s="48">
        <v>1.1099791836564257</v>
      </c>
      <c r="U4021" s="50">
        <v>0.83223273429814226</v>
      </c>
      <c r="V4021" s="52">
        <v>0.71654534183402852</v>
      </c>
      <c r="W4021" s="54">
        <v>0.70669337625975592</v>
      </c>
      <c r="X4021" s="26">
        <f t="shared" si="188"/>
        <v>-0.8957655259433509</v>
      </c>
      <c r="Y4021" s="26">
        <v>-0.8957655259433509</v>
      </c>
      <c r="Z4021">
        <v>4011</v>
      </c>
      <c r="AA4021">
        <v>239</v>
      </c>
    </row>
    <row r="4022" spans="1:27" x14ac:dyDescent="0.2">
      <c r="A4022">
        <v>5589</v>
      </c>
      <c r="B4022">
        <v>1247</v>
      </c>
      <c r="C4022">
        <v>1</v>
      </c>
      <c r="D4022" t="s">
        <v>2496</v>
      </c>
      <c r="E4022" t="s">
        <v>2497</v>
      </c>
      <c r="F4022" t="s">
        <v>8510</v>
      </c>
      <c r="J4022" s="37">
        <v>916082.22551030433</v>
      </c>
      <c r="K4022" s="38">
        <v>514772.82479916274</v>
      </c>
      <c r="L4022" s="39">
        <v>526719.78740283602</v>
      </c>
      <c r="M4022" s="40">
        <v>353816.96318181604</v>
      </c>
      <c r="N4022" s="41">
        <v>309698.1602874173</v>
      </c>
      <c r="O4022" s="42">
        <v>319252.02002730832</v>
      </c>
      <c r="P4022" s="2">
        <f t="shared" si="186"/>
        <v>200525.70774200038</v>
      </c>
      <c r="Q4022" s="7">
        <f t="shared" si="187"/>
        <v>0.62136930583557504</v>
      </c>
      <c r="R4022" s="44">
        <v>1.5242118739442154</v>
      </c>
      <c r="S4022" s="46">
        <v>0.85649828158778474</v>
      </c>
      <c r="T4022" s="48">
        <v>0.87637608485805618</v>
      </c>
      <c r="U4022" s="50">
        <v>0.58869389828428798</v>
      </c>
      <c r="V4022" s="52">
        <v>0.51528738371253402</v>
      </c>
      <c r="W4022" s="54">
        <v>0.53118345292119884</v>
      </c>
      <c r="X4022" s="26">
        <f t="shared" si="188"/>
        <v>-0.89663671218780061</v>
      </c>
      <c r="Y4022" s="26">
        <v>-0.89663671218780061</v>
      </c>
      <c r="Z4022">
        <v>4012</v>
      </c>
      <c r="AA4022">
        <v>238</v>
      </c>
    </row>
    <row r="4023" spans="1:27" x14ac:dyDescent="0.2">
      <c r="A4023">
        <v>4465</v>
      </c>
      <c r="B4023">
        <v>3111</v>
      </c>
      <c r="C4023">
        <v>1</v>
      </c>
      <c r="D4023" t="s">
        <v>6224</v>
      </c>
      <c r="E4023" t="s">
        <v>6225</v>
      </c>
      <c r="F4023" t="s">
        <v>8510</v>
      </c>
      <c r="J4023" s="37">
        <v>91353.255196583457</v>
      </c>
      <c r="K4023" s="38">
        <v>67094.983559201966</v>
      </c>
      <c r="L4023" s="39">
        <v>58164.498880026105</v>
      </c>
      <c r="M4023" s="40">
        <v>47026.421114064338</v>
      </c>
      <c r="N4023" s="41">
        <v>40680.707749974426</v>
      </c>
      <c r="O4023" s="42">
        <v>49733.115011314258</v>
      </c>
      <c r="P4023" s="2">
        <f t="shared" si="186"/>
        <v>35683.416009020046</v>
      </c>
      <c r="Q4023" s="7">
        <f t="shared" si="187"/>
        <v>0.11057225372765885</v>
      </c>
      <c r="R4023" s="44">
        <v>1.9219793502673594</v>
      </c>
      <c r="S4023" s="46">
        <v>1.4116100474998396</v>
      </c>
      <c r="T4023" s="48">
        <v>1.2237217549116961</v>
      </c>
      <c r="U4023" s="50">
        <v>0.98938795452566308</v>
      </c>
      <c r="V4023" s="52">
        <v>0.85588061510736768</v>
      </c>
      <c r="W4023" s="54">
        <v>1.046334034518263</v>
      </c>
      <c r="X4023" s="26">
        <f t="shared" si="188"/>
        <v>-0.89710695375841887</v>
      </c>
      <c r="Y4023" s="26">
        <v>-0.89710695375841887</v>
      </c>
      <c r="Z4023">
        <v>4013</v>
      </c>
      <c r="AA4023">
        <v>237</v>
      </c>
    </row>
    <row r="4024" spans="1:27" x14ac:dyDescent="0.2">
      <c r="A4024">
        <v>1810</v>
      </c>
      <c r="B4024">
        <v>3956</v>
      </c>
      <c r="C4024">
        <v>1</v>
      </c>
      <c r="D4024" t="s">
        <v>7914</v>
      </c>
      <c r="E4024" t="s">
        <v>7915</v>
      </c>
      <c r="F4024" t="s">
        <v>8510</v>
      </c>
      <c r="J4024" s="37">
        <v>30686.124268065669</v>
      </c>
      <c r="K4024" s="38">
        <v>21294.269098083034</v>
      </c>
      <c r="L4024" s="39">
        <v>19651.1743634419</v>
      </c>
      <c r="M4024" s="40">
        <v>13283.572456537329</v>
      </c>
      <c r="N4024" s="41">
        <v>16233.0901386024</v>
      </c>
      <c r="O4024" s="42">
        <v>11568.26411517383</v>
      </c>
      <c r="P4024" s="2">
        <f t="shared" si="186"/>
        <v>20004.864407735935</v>
      </c>
      <c r="Q4024" s="7">
        <f t="shared" si="187"/>
        <v>6.1989102795552004E-2</v>
      </c>
      <c r="R4024" s="44">
        <v>1.645691327464621</v>
      </c>
      <c r="S4024" s="46">
        <v>1.1420078232519701</v>
      </c>
      <c r="T4024" s="48">
        <v>1.0538889480437472</v>
      </c>
      <c r="U4024" s="50">
        <v>0.71239560260209434</v>
      </c>
      <c r="V4024" s="52">
        <v>0.87057770560001113</v>
      </c>
      <c r="W4024" s="54">
        <v>0.62040392464857297</v>
      </c>
      <c r="X4024" s="26">
        <f t="shared" si="188"/>
        <v>-0.89746010178253877</v>
      </c>
      <c r="Y4024" s="26">
        <v>-0.89746010178253877</v>
      </c>
      <c r="Z4024">
        <v>4014</v>
      </c>
      <c r="AA4024">
        <v>236</v>
      </c>
    </row>
    <row r="4025" spans="1:27" x14ac:dyDescent="0.2">
      <c r="A4025">
        <v>3717</v>
      </c>
      <c r="B4025">
        <v>3962</v>
      </c>
      <c r="C4025">
        <v>1</v>
      </c>
      <c r="D4025" t="s">
        <v>7926</v>
      </c>
      <c r="E4025" t="s">
        <v>7927</v>
      </c>
      <c r="F4025" t="s">
        <v>8510</v>
      </c>
      <c r="J4025" s="37">
        <v>33626.492560416496</v>
      </c>
      <c r="K4025" s="38">
        <v>20358.554452029966</v>
      </c>
      <c r="L4025" s="39">
        <v>21899.261155156699</v>
      </c>
      <c r="M4025" s="40">
        <v>15046.100780986366</v>
      </c>
      <c r="N4025" s="41">
        <v>14483.389069753432</v>
      </c>
      <c r="O4025" s="42">
        <v>21066.422940775799</v>
      </c>
      <c r="P4025" s="2">
        <f t="shared" si="186"/>
        <v>751783.05961166986</v>
      </c>
      <c r="Q4025" s="7">
        <f t="shared" si="187"/>
        <v>2.3295512737492561</v>
      </c>
      <c r="R4025" s="44">
        <v>2.424389659179822</v>
      </c>
      <c r="S4025" s="46">
        <v>1.4678030663076518</v>
      </c>
      <c r="T4025" s="48">
        <v>1.5788843333228884</v>
      </c>
      <c r="U4025" s="50">
        <v>1.0847878671515236</v>
      </c>
      <c r="V4025" s="52">
        <v>1.0442176991103163</v>
      </c>
      <c r="W4025" s="54">
        <v>1.5188386907068143</v>
      </c>
      <c r="X4025" s="26">
        <f t="shared" si="188"/>
        <v>-0.89894391573263011</v>
      </c>
      <c r="Y4025" s="26">
        <v>-0.89894391573263011</v>
      </c>
      <c r="Z4025">
        <v>4015</v>
      </c>
      <c r="AA4025">
        <v>235</v>
      </c>
    </row>
    <row r="4026" spans="1:27" x14ac:dyDescent="0.2">
      <c r="A4026">
        <v>3039</v>
      </c>
      <c r="B4026">
        <v>403</v>
      </c>
      <c r="C4026">
        <v>1</v>
      </c>
      <c r="D4026" t="s">
        <v>808</v>
      </c>
      <c r="E4026" t="s">
        <v>809</v>
      </c>
      <c r="F4026" t="s">
        <v>8510</v>
      </c>
      <c r="J4026" s="37">
        <v>3973152.9430377693</v>
      </c>
      <c r="K4026" s="38">
        <v>3333521.8399273665</v>
      </c>
      <c r="L4026" s="39">
        <v>2849409.3396540266</v>
      </c>
      <c r="M4026" s="40">
        <v>1949413.1750494801</v>
      </c>
      <c r="N4026" s="41">
        <v>1469939.6266629233</v>
      </c>
      <c r="O4026" s="42">
        <v>1542445.4422922432</v>
      </c>
      <c r="P4026" s="2">
        <f t="shared" si="186"/>
        <v>749962.41488081648</v>
      </c>
      <c r="Q4026" s="7">
        <f t="shared" si="187"/>
        <v>2.3239096392410308</v>
      </c>
      <c r="R4026" s="44">
        <v>1.3447173394730791</v>
      </c>
      <c r="S4026" s="46">
        <v>1.1282335927987757</v>
      </c>
      <c r="T4026" s="48">
        <v>0.96438526309529027</v>
      </c>
      <c r="U4026" s="50">
        <v>0.65978071719586084</v>
      </c>
      <c r="V4026" s="52">
        <v>0.4975024451087251</v>
      </c>
      <c r="W4026" s="54">
        <v>0.52204210640221638</v>
      </c>
      <c r="X4026" s="26">
        <f t="shared" si="188"/>
        <v>-0.90145345061769944</v>
      </c>
      <c r="Y4026" s="26">
        <v>-0.90145345061769944</v>
      </c>
      <c r="Z4026">
        <v>4016</v>
      </c>
      <c r="AA4026">
        <v>234</v>
      </c>
    </row>
    <row r="4027" spans="1:27" x14ac:dyDescent="0.2">
      <c r="A4027">
        <v>2165</v>
      </c>
      <c r="B4027">
        <v>3989</v>
      </c>
      <c r="C4027">
        <v>1</v>
      </c>
      <c r="D4027" t="s">
        <v>7980</v>
      </c>
      <c r="E4027" t="s">
        <v>7981</v>
      </c>
      <c r="F4027" t="s">
        <v>8510</v>
      </c>
      <c r="J4027" s="37">
        <v>29985.203098709666</v>
      </c>
      <c r="K4027" s="38">
        <v>23344.328407745168</v>
      </c>
      <c r="L4027" s="39">
        <v>17261.3413223727</v>
      </c>
      <c r="M4027" s="40">
        <v>16160.553952500268</v>
      </c>
      <c r="N4027" s="41">
        <v>13322.498781388198</v>
      </c>
      <c r="O4027" s="42">
        <v>15087.957952328767</v>
      </c>
      <c r="P4027" s="2">
        <f t="shared" si="186"/>
        <v>113131.19012482166</v>
      </c>
      <c r="Q4027" s="7">
        <f t="shared" si="187"/>
        <v>0.35055978541493138</v>
      </c>
      <c r="R4027" s="44">
        <v>1.7943448659689236</v>
      </c>
      <c r="S4027" s="46">
        <v>1.3969482110905753</v>
      </c>
      <c r="T4027" s="48">
        <v>1.032936114508743</v>
      </c>
      <c r="U4027" s="50">
        <v>0.9670638854912571</v>
      </c>
      <c r="V4027" s="52">
        <v>0.79723179501458341</v>
      </c>
      <c r="W4027" s="54">
        <v>0.90287865653580091</v>
      </c>
      <c r="X4027" s="26">
        <f t="shared" si="188"/>
        <v>-0.90319321777301087</v>
      </c>
      <c r="Y4027" s="26">
        <v>-0.90319321777301087</v>
      </c>
      <c r="Z4027">
        <v>4017</v>
      </c>
      <c r="AA4027">
        <v>233</v>
      </c>
    </row>
    <row r="4028" spans="1:27" x14ac:dyDescent="0.2">
      <c r="A4028">
        <v>1224</v>
      </c>
      <c r="B4028">
        <v>2013</v>
      </c>
      <c r="C4028">
        <v>1</v>
      </c>
      <c r="D4028" t="s">
        <v>4028</v>
      </c>
      <c r="E4028" t="s">
        <v>4029</v>
      </c>
      <c r="F4028" t="s">
        <v>8510</v>
      </c>
      <c r="J4028" s="37">
        <v>445436.688322375</v>
      </c>
      <c r="K4028" s="38">
        <v>253424.50441938601</v>
      </c>
      <c r="L4028" s="39">
        <v>228043.42477721698</v>
      </c>
      <c r="M4028" s="40">
        <v>196277.17715093365</v>
      </c>
      <c r="N4028" s="41">
        <v>208966.064540486</v>
      </c>
      <c r="O4028" s="42">
        <v>201649.73468414866</v>
      </c>
      <c r="P4028" s="2">
        <f t="shared" si="186"/>
        <v>111602.00499218666</v>
      </c>
      <c r="Q4028" s="7">
        <f t="shared" si="187"/>
        <v>0.34582129719285254</v>
      </c>
      <c r="R4028" s="44">
        <v>2.0356713285097294</v>
      </c>
      <c r="S4028" s="46">
        <v>1.1581645857041931</v>
      </c>
      <c r="T4028" s="48">
        <v>1.0421715894631824</v>
      </c>
      <c r="U4028" s="50">
        <v>0.8969980076670534</v>
      </c>
      <c r="V4028" s="52">
        <v>0.95498695408025536</v>
      </c>
      <c r="W4028" s="54">
        <v>0.92155090512218962</v>
      </c>
      <c r="X4028" s="26">
        <f t="shared" si="188"/>
        <v>-0.90361551337223445</v>
      </c>
      <c r="Y4028" s="26">
        <v>-0.90361551337223445</v>
      </c>
      <c r="Z4028">
        <v>4018</v>
      </c>
      <c r="AA4028">
        <v>232</v>
      </c>
    </row>
    <row r="4029" spans="1:27" x14ac:dyDescent="0.2">
      <c r="A4029">
        <v>2392</v>
      </c>
      <c r="B4029">
        <v>4097</v>
      </c>
      <c r="C4029">
        <v>1</v>
      </c>
      <c r="D4029" t="s">
        <v>8196</v>
      </c>
      <c r="E4029" t="s">
        <v>8197</v>
      </c>
      <c r="F4029" t="s">
        <v>8510</v>
      </c>
      <c r="J4029" s="37">
        <v>26926.832833439668</v>
      </c>
      <c r="K4029" s="38">
        <v>19694.215574106598</v>
      </c>
      <c r="L4029" s="39">
        <v>20795.978389073531</v>
      </c>
      <c r="M4029" s="40">
        <v>17929.932335850634</v>
      </c>
      <c r="N4029" s="41">
        <v>13509.3703489615</v>
      </c>
      <c r="O4029" s="42">
        <v>13187.077399199081</v>
      </c>
      <c r="P4029" s="2">
        <f t="shared" si="186"/>
        <v>75443.353206303</v>
      </c>
      <c r="Q4029" s="7">
        <f t="shared" si="187"/>
        <v>0.23377642966368595</v>
      </c>
      <c r="R4029" s="44">
        <v>1.8944228285941962</v>
      </c>
      <c r="S4029" s="46">
        <v>1.3855759348165779</v>
      </c>
      <c r="T4029" s="48">
        <v>1.4630898645564885</v>
      </c>
      <c r="U4029" s="50">
        <v>1.2614507373478474</v>
      </c>
      <c r="V4029" s="52">
        <v>0.95044447846178404</v>
      </c>
      <c r="W4029" s="54">
        <v>0.9277697314797827</v>
      </c>
      <c r="X4029" s="26">
        <f t="shared" si="188"/>
        <v>-0.90575699740644156</v>
      </c>
      <c r="Y4029" s="26">
        <v>-0.90575699740644156</v>
      </c>
      <c r="Z4029">
        <v>4019</v>
      </c>
      <c r="AA4029">
        <v>231</v>
      </c>
    </row>
    <row r="4030" spans="1:27" x14ac:dyDescent="0.2">
      <c r="A4030">
        <v>5483</v>
      </c>
      <c r="B4030">
        <v>2038</v>
      </c>
      <c r="C4030">
        <v>1</v>
      </c>
      <c r="D4030" t="s">
        <v>4078</v>
      </c>
      <c r="E4030" t="s">
        <v>4079</v>
      </c>
      <c r="F4030" t="s">
        <v>8510</v>
      </c>
      <c r="J4030" s="37">
        <v>338966.25096749468</v>
      </c>
      <c r="K4030" s="38">
        <v>203239.30143936901</v>
      </c>
      <c r="L4030" s="39">
        <v>190129.86667057566</v>
      </c>
      <c r="M4030" s="40">
        <v>133325.35210437101</v>
      </c>
      <c r="N4030" s="41">
        <v>123959.87357916632</v>
      </c>
      <c r="O4030" s="42">
        <v>139837.38318626699</v>
      </c>
      <c r="P4030" s="2">
        <f t="shared" si="186"/>
        <v>99753.710160420058</v>
      </c>
      <c r="Q4030" s="7">
        <f t="shared" si="187"/>
        <v>0.30910696855214614</v>
      </c>
      <c r="R4030" s="44">
        <v>1.6758833157245789</v>
      </c>
      <c r="S4030" s="46">
        <v>1.0048355947224357</v>
      </c>
      <c r="T4030" s="48">
        <v>0.94002122767293472</v>
      </c>
      <c r="U4030" s="50">
        <v>0.65917398123581017</v>
      </c>
      <c r="V4030" s="52">
        <v>0.61287011128011804</v>
      </c>
      <c r="W4030" s="54">
        <v>0.69137011937782211</v>
      </c>
      <c r="X4030" s="26">
        <f t="shared" si="188"/>
        <v>-0.91132995407112316</v>
      </c>
      <c r="Y4030" s="26">
        <v>-0.91132995407112316</v>
      </c>
      <c r="Z4030">
        <v>4020</v>
      </c>
      <c r="AA4030">
        <v>230</v>
      </c>
    </row>
    <row r="4031" spans="1:27" x14ac:dyDescent="0.2">
      <c r="A4031">
        <v>3538</v>
      </c>
      <c r="B4031">
        <v>3207</v>
      </c>
      <c r="C4031">
        <v>1</v>
      </c>
      <c r="D4031" t="s">
        <v>6416</v>
      </c>
      <c r="E4031" t="s">
        <v>6417</v>
      </c>
      <c r="F4031" t="s">
        <v>8510</v>
      </c>
      <c r="J4031" s="37">
        <v>75547.546741673796</v>
      </c>
      <c r="K4031" s="38">
        <v>73990.047752214072</v>
      </c>
      <c r="L4031" s="39">
        <v>53180.91850290713</v>
      </c>
      <c r="M4031" s="40">
        <v>46472.288120229561</v>
      </c>
      <c r="N4031" s="41">
        <v>45516.682653730531</v>
      </c>
      <c r="O4031" s="42">
        <v>38684.170935431866</v>
      </c>
      <c r="P4031" s="2">
        <f t="shared" si="186"/>
        <v>1634689.19518072</v>
      </c>
      <c r="Q4031" s="7">
        <f t="shared" si="187"/>
        <v>5.0654138160341695</v>
      </c>
      <c r="R4031" s="44">
        <v>1.7450153808580764</v>
      </c>
      <c r="S4031" s="46">
        <v>1.7090398950945009</v>
      </c>
      <c r="T4031" s="48">
        <v>1.2283856294243016</v>
      </c>
      <c r="U4031" s="50">
        <v>1.0734280734589998</v>
      </c>
      <c r="V4031" s="52">
        <v>1.05135526886119</v>
      </c>
      <c r="W4031" s="54">
        <v>0.89353627204991048</v>
      </c>
      <c r="X4031" s="26">
        <f t="shared" si="188"/>
        <v>-0.91220099695800905</v>
      </c>
      <c r="Y4031" s="26">
        <v>-0.91220099695800905</v>
      </c>
      <c r="Z4031">
        <v>4021</v>
      </c>
      <c r="AA4031">
        <v>229</v>
      </c>
    </row>
    <row r="4032" spans="1:27" x14ac:dyDescent="0.2">
      <c r="A4032">
        <v>3927</v>
      </c>
      <c r="B4032">
        <v>221</v>
      </c>
      <c r="C4032">
        <v>1</v>
      </c>
      <c r="D4032" t="s">
        <v>444</v>
      </c>
      <c r="E4032" t="s">
        <v>445</v>
      </c>
      <c r="F4032" t="s">
        <v>8510</v>
      </c>
      <c r="J4032" s="37">
        <v>7961162.4715604195</v>
      </c>
      <c r="K4032" s="38">
        <v>6541322.1580790067</v>
      </c>
      <c r="L4032" s="39">
        <v>5517976.8106536428</v>
      </c>
      <c r="M4032" s="40">
        <v>4101244.2358036661</v>
      </c>
      <c r="N4032" s="41">
        <v>3295224.6223821901</v>
      </c>
      <c r="O4032" s="42">
        <v>3193830.8436197662</v>
      </c>
      <c r="P4032" s="2">
        <f t="shared" si="186"/>
        <v>1605942.6804631331</v>
      </c>
      <c r="Q4032" s="7">
        <f t="shared" si="187"/>
        <v>4.9763369485522162</v>
      </c>
      <c r="R4032" s="44">
        <v>1.4567388280809068</v>
      </c>
      <c r="S4032" s="46">
        <v>1.1969354988922816</v>
      </c>
      <c r="T4032" s="48">
        <v>1.00968308349995</v>
      </c>
      <c r="U4032" s="50">
        <v>0.75044841040245625</v>
      </c>
      <c r="V4032" s="52">
        <v>0.60296240301845094</v>
      </c>
      <c r="W4032" s="54">
        <v>0.58440930163699933</v>
      </c>
      <c r="X4032" s="26">
        <f t="shared" si="188"/>
        <v>-0.9146859418483605</v>
      </c>
      <c r="Y4032" s="26">
        <v>-0.9146859418483605</v>
      </c>
      <c r="Z4032">
        <v>4022</v>
      </c>
      <c r="AA4032">
        <v>228</v>
      </c>
    </row>
    <row r="4033" spans="1:27" x14ac:dyDescent="0.2">
      <c r="A4033">
        <v>1445</v>
      </c>
      <c r="B4033">
        <v>4189</v>
      </c>
      <c r="C4033">
        <v>1</v>
      </c>
      <c r="D4033" t="s">
        <v>8380</v>
      </c>
      <c r="E4033" t="s">
        <v>8381</v>
      </c>
      <c r="F4033" t="s">
        <v>8510</v>
      </c>
      <c r="J4033" s="37">
        <v>18054.517306500133</v>
      </c>
      <c r="K4033" s="38">
        <v>11410.064925465857</v>
      </c>
      <c r="L4033" s="39">
        <v>10433.044975878145</v>
      </c>
      <c r="M4033" s="40">
        <v>9981.1763921409129</v>
      </c>
      <c r="N4033" s="41">
        <v>6848.6438826378971</v>
      </c>
      <c r="O4033" s="42">
        <v>7240.6811071684269</v>
      </c>
      <c r="P4033" s="2">
        <f t="shared" si="186"/>
        <v>14910.39775754535</v>
      </c>
      <c r="Q4033" s="7">
        <f t="shared" si="187"/>
        <v>4.6202871485478518E-2</v>
      </c>
      <c r="R4033" s="44">
        <v>1.6948919715760278</v>
      </c>
      <c r="S4033" s="46">
        <v>1.0711351131149205</v>
      </c>
      <c r="T4033" s="48">
        <v>0.97941605796025055</v>
      </c>
      <c r="U4033" s="50">
        <v>0.93699628999957896</v>
      </c>
      <c r="V4033" s="52">
        <v>0.64292560891047168</v>
      </c>
      <c r="W4033" s="54">
        <v>0.67972862796302314</v>
      </c>
      <c r="X4033" s="26">
        <f t="shared" si="188"/>
        <v>-0.91469499980557745</v>
      </c>
      <c r="Y4033" s="26">
        <v>-0.91469499980557745</v>
      </c>
      <c r="Z4033">
        <v>4023</v>
      </c>
      <c r="AA4033">
        <v>227</v>
      </c>
    </row>
    <row r="4034" spans="1:27" x14ac:dyDescent="0.2">
      <c r="A4034">
        <v>4650</v>
      </c>
      <c r="B4034">
        <v>3821</v>
      </c>
      <c r="C4034">
        <v>1</v>
      </c>
      <c r="D4034" t="s">
        <v>7644</v>
      </c>
      <c r="E4034" t="s">
        <v>7645</v>
      </c>
      <c r="F4034" t="s">
        <v>8510</v>
      </c>
      <c r="J4034" s="37">
        <v>32591.144457890867</v>
      </c>
      <c r="K4034" s="38">
        <v>42710.306570168796</v>
      </c>
      <c r="L4034" s="39">
        <v>37664.650807257101</v>
      </c>
      <c r="M4034" s="40">
        <v>23614.193411417265</v>
      </c>
      <c r="N4034" s="41">
        <v>15871.891718311834</v>
      </c>
      <c r="O4034" s="42">
        <v>13948.903796778866</v>
      </c>
      <c r="P4034" s="2">
        <f t="shared" si="186"/>
        <v>61159.350953150482</v>
      </c>
      <c r="Q4034" s="7">
        <f t="shared" si="187"/>
        <v>0.18951457084997858</v>
      </c>
      <c r="R4034" s="44">
        <v>1.1138890016156038</v>
      </c>
      <c r="S4034" s="46">
        <v>1.4597382674183166</v>
      </c>
      <c r="T4034" s="48">
        <v>1.2872895684317747</v>
      </c>
      <c r="U4034" s="50">
        <v>0.80707783542203293</v>
      </c>
      <c r="V4034" s="52">
        <v>0.54246409305153531</v>
      </c>
      <c r="W4034" s="54">
        <v>0.47674086879340066</v>
      </c>
      <c r="X4034" s="26">
        <f t="shared" si="188"/>
        <v>-0.91682498860301453</v>
      </c>
      <c r="Y4034" s="26">
        <v>-0.91682498860301453</v>
      </c>
      <c r="Z4034">
        <v>4024</v>
      </c>
      <c r="AA4034">
        <v>226</v>
      </c>
    </row>
    <row r="4035" spans="1:27" x14ac:dyDescent="0.2">
      <c r="A4035">
        <v>4555</v>
      </c>
      <c r="B4035">
        <v>2533</v>
      </c>
      <c r="C4035">
        <v>1</v>
      </c>
      <c r="D4035" t="s">
        <v>5068</v>
      </c>
      <c r="E4035" t="s">
        <v>5069</v>
      </c>
      <c r="F4035" t="s">
        <v>8510</v>
      </c>
      <c r="J4035" s="37">
        <v>220149.63857091498</v>
      </c>
      <c r="K4035" s="38">
        <v>159133.65693479902</v>
      </c>
      <c r="L4035" s="39">
        <v>149048.29602836733</v>
      </c>
      <c r="M4035" s="40">
        <v>103114.73064731417</v>
      </c>
      <c r="N4035" s="41">
        <v>79608.395336132162</v>
      </c>
      <c r="O4035" s="42">
        <v>86873.329136318105</v>
      </c>
      <c r="P4035" s="2">
        <f t="shared" si="186"/>
        <v>3019981.777861211</v>
      </c>
      <c r="Q4035" s="7">
        <f t="shared" si="187"/>
        <v>9.358021981700583</v>
      </c>
      <c r="R4035" s="44">
        <v>1.4858677285612851</v>
      </c>
      <c r="S4035" s="46">
        <v>1.0740493007495646</v>
      </c>
      <c r="T4035" s="48">
        <v>1.0059796350483727</v>
      </c>
      <c r="U4035" s="50">
        <v>0.69595776583017011</v>
      </c>
      <c r="V4035" s="52">
        <v>0.53730519986479341</v>
      </c>
      <c r="W4035" s="54">
        <v>0.58633880606966204</v>
      </c>
      <c r="X4035" s="26">
        <f t="shared" si="188"/>
        <v>-0.91684268347580467</v>
      </c>
      <c r="Y4035" s="26">
        <v>-0.91684268347580467</v>
      </c>
      <c r="Z4035">
        <v>4025</v>
      </c>
      <c r="AA4035">
        <v>225</v>
      </c>
    </row>
    <row r="4036" spans="1:27" x14ac:dyDescent="0.2">
      <c r="A4036">
        <v>735</v>
      </c>
      <c r="B4036">
        <v>130</v>
      </c>
      <c r="C4036">
        <v>1</v>
      </c>
      <c r="D4036" t="s">
        <v>262</v>
      </c>
      <c r="E4036" t="s">
        <v>263</v>
      </c>
      <c r="F4036" t="s">
        <v>8510</v>
      </c>
      <c r="J4036" s="37">
        <v>14939333.217739567</v>
      </c>
      <c r="K4036" s="38">
        <v>11452952.319841323</v>
      </c>
      <c r="L4036" s="39">
        <v>12304378.071922934</v>
      </c>
      <c r="M4036" s="40">
        <v>7088746.75789217</v>
      </c>
      <c r="N4036" s="41">
        <v>5819813.917151507</v>
      </c>
      <c r="O4036" s="42">
        <v>6268982.8750720238</v>
      </c>
      <c r="P4036" s="2">
        <f t="shared" si="186"/>
        <v>2933745.5400167373</v>
      </c>
      <c r="Q4036" s="7">
        <f t="shared" si="187"/>
        <v>9.0908016245170788</v>
      </c>
      <c r="R4036" s="44">
        <v>1.4646883396225883</v>
      </c>
      <c r="S4036" s="46">
        <v>1.1228751292062848</v>
      </c>
      <c r="T4036" s="48">
        <v>1.2063509679838484</v>
      </c>
      <c r="U4036" s="50">
        <v>0.69499786687220599</v>
      </c>
      <c r="V4036" s="52">
        <v>0.57058862393557686</v>
      </c>
      <c r="W4036" s="54">
        <v>0.61462623428925722</v>
      </c>
      <c r="X4036" s="26">
        <f t="shared" si="188"/>
        <v>-0.91693187765577455</v>
      </c>
      <c r="Y4036" s="26">
        <v>-0.91693187765577455</v>
      </c>
      <c r="Z4036">
        <v>4026</v>
      </c>
      <c r="AA4036">
        <v>224</v>
      </c>
    </row>
    <row r="4037" spans="1:27" x14ac:dyDescent="0.2">
      <c r="A4037">
        <v>3062</v>
      </c>
      <c r="B4037">
        <v>3645</v>
      </c>
      <c r="C4037">
        <v>1</v>
      </c>
      <c r="D4037" t="s">
        <v>7292</v>
      </c>
      <c r="E4037" t="s">
        <v>7293</v>
      </c>
      <c r="F4037" t="s">
        <v>8510</v>
      </c>
      <c r="J4037" s="37">
        <v>47677.162881967437</v>
      </c>
      <c r="K4037" s="38">
        <v>39541.396029310534</v>
      </c>
      <c r="L4037" s="39">
        <v>32101.819110044464</v>
      </c>
      <c r="M4037" s="40">
        <v>24998.951619490399</v>
      </c>
      <c r="N4037" s="41">
        <v>14687.842117517403</v>
      </c>
      <c r="O4037" s="42">
        <v>12075.026595136978</v>
      </c>
      <c r="P4037" s="2">
        <f t="shared" si="186"/>
        <v>254987.76779813302</v>
      </c>
      <c r="Q4037" s="7">
        <f t="shared" si="187"/>
        <v>0.79013097152182699</v>
      </c>
      <c r="R4037" s="44">
        <v>1.179865726960968</v>
      </c>
      <c r="S4037" s="46">
        <v>0.9785300792052668</v>
      </c>
      <c r="T4037" s="48">
        <v>0.79442302879493665</v>
      </c>
      <c r="U4037" s="50">
        <v>0.61864851939308507</v>
      </c>
      <c r="V4037" s="52">
        <v>0.3634797137651633</v>
      </c>
      <c r="W4037" s="54">
        <v>0.2988204240888841</v>
      </c>
      <c r="X4037" s="26">
        <f t="shared" si="188"/>
        <v>-0.91802173144036892</v>
      </c>
      <c r="Y4037" s="26">
        <v>-0.91802173144036892</v>
      </c>
      <c r="Z4037">
        <v>4027</v>
      </c>
      <c r="AA4037">
        <v>223</v>
      </c>
    </row>
    <row r="4038" spans="1:27" x14ac:dyDescent="0.2">
      <c r="A4038">
        <v>1323</v>
      </c>
      <c r="B4038">
        <v>1186</v>
      </c>
      <c r="C4038">
        <v>1</v>
      </c>
      <c r="D4038" t="s">
        <v>2374</v>
      </c>
      <c r="E4038" t="s">
        <v>2375</v>
      </c>
      <c r="F4038" t="s">
        <v>8510</v>
      </c>
      <c r="J4038" s="37">
        <v>1246755.5934032865</v>
      </c>
      <c r="K4038" s="38">
        <v>768521.15789995436</v>
      </c>
      <c r="L4038" s="39">
        <v>643561.21733784361</v>
      </c>
      <c r="M4038" s="40">
        <v>515335.13687830768</v>
      </c>
      <c r="N4038" s="41">
        <v>473601.10587104969</v>
      </c>
      <c r="O4038" s="42">
        <v>462298.3727142986</v>
      </c>
      <c r="P4038" s="2">
        <f t="shared" si="186"/>
        <v>1658562.9085017331</v>
      </c>
      <c r="Q4038" s="7">
        <f t="shared" si="187"/>
        <v>5.1393913266538132</v>
      </c>
      <c r="R4038" s="44">
        <v>1.6238679088880441</v>
      </c>
      <c r="S4038" s="46">
        <v>1.0009795442012792</v>
      </c>
      <c r="T4038" s="48">
        <v>0.83822235389948185</v>
      </c>
      <c r="U4038" s="50">
        <v>0.67121109825125214</v>
      </c>
      <c r="V4038" s="52">
        <v>0.61685356898103594</v>
      </c>
      <c r="W4038" s="54">
        <v>0.60213204236179596</v>
      </c>
      <c r="X4038" s="26">
        <f t="shared" si="188"/>
        <v>-0.91829550199145726</v>
      </c>
      <c r="Y4038" s="26">
        <v>-0.91829550199145726</v>
      </c>
      <c r="Z4038">
        <v>4028</v>
      </c>
      <c r="AA4038">
        <v>222</v>
      </c>
    </row>
    <row r="4039" spans="1:27" x14ac:dyDescent="0.2">
      <c r="A4039">
        <v>2249</v>
      </c>
      <c r="B4039">
        <v>406</v>
      </c>
      <c r="C4039">
        <v>1</v>
      </c>
      <c r="D4039" t="s">
        <v>814</v>
      </c>
      <c r="E4039" t="s">
        <v>815</v>
      </c>
      <c r="F4039" t="s">
        <v>8510</v>
      </c>
      <c r="J4039" s="37">
        <v>5339150.4134924766</v>
      </c>
      <c r="K4039" s="38">
        <v>3538231.837930107</v>
      </c>
      <c r="L4039" s="39">
        <v>3441572.7581242197</v>
      </c>
      <c r="M4039" s="40">
        <v>2463333.5863250769</v>
      </c>
      <c r="N4039" s="41">
        <v>2186632.5662964699</v>
      </c>
      <c r="O4039" s="42">
        <v>2070370.2236001799</v>
      </c>
      <c r="P4039" s="2">
        <f t="shared" si="186"/>
        <v>1077690.5007468455</v>
      </c>
      <c r="Q4039" s="7">
        <f t="shared" si="187"/>
        <v>3.3394411414631939</v>
      </c>
      <c r="R4039" s="44">
        <v>1.6065793418668219</v>
      </c>
      <c r="S4039" s="46">
        <v>1.064673166575137</v>
      </c>
      <c r="T4039" s="48">
        <v>1.0355879247682078</v>
      </c>
      <c r="U4039" s="50">
        <v>0.74123044780973879</v>
      </c>
      <c r="V4039" s="52">
        <v>0.65796960887026201</v>
      </c>
      <c r="W4039" s="54">
        <v>0.62298563884745095</v>
      </c>
      <c r="X4039" s="26">
        <f t="shared" si="188"/>
        <v>-0.91891952359570717</v>
      </c>
      <c r="Y4039" s="26">
        <v>-0.91891952359570717</v>
      </c>
      <c r="Z4039">
        <v>4029</v>
      </c>
      <c r="AA4039">
        <v>221</v>
      </c>
    </row>
    <row r="4040" spans="1:27" x14ac:dyDescent="0.2">
      <c r="A4040">
        <v>3050</v>
      </c>
      <c r="B4040">
        <v>3101</v>
      </c>
      <c r="C4040">
        <v>1</v>
      </c>
      <c r="D4040" t="s">
        <v>6204</v>
      </c>
      <c r="E4040" t="s">
        <v>6205</v>
      </c>
      <c r="F4040" t="s">
        <v>8510</v>
      </c>
      <c r="J4040" s="37">
        <v>85010.7778935112</v>
      </c>
      <c r="K4040" s="38">
        <v>82676.602934911207</v>
      </c>
      <c r="L4040" s="39">
        <v>67509.050520525096</v>
      </c>
      <c r="M4040" s="40">
        <v>73333.310217606762</v>
      </c>
      <c r="N4040" s="41">
        <v>47585.032791301033</v>
      </c>
      <c r="O4040" s="42">
        <v>40027.982722093366</v>
      </c>
      <c r="P4040" s="2">
        <f t="shared" si="186"/>
        <v>70670.371357291748</v>
      </c>
      <c r="Q4040" s="7">
        <f t="shared" si="187"/>
        <v>0.21898638378038332</v>
      </c>
      <c r="R4040" s="44">
        <v>1.6945809669157834</v>
      </c>
      <c r="S4040" s="46">
        <v>1.6480521789631573</v>
      </c>
      <c r="T4040" s="48">
        <v>1.3457064497155944</v>
      </c>
      <c r="U4040" s="50">
        <v>1.4618056064767821</v>
      </c>
      <c r="V4040" s="52">
        <v>0.94854667697796824</v>
      </c>
      <c r="W4040" s="54">
        <v>0.79790656368138824</v>
      </c>
      <c r="X4040" s="26">
        <f t="shared" si="188"/>
        <v>-0.92368419505233645</v>
      </c>
      <c r="Y4040" s="26">
        <v>-0.92368419505233645</v>
      </c>
      <c r="Z4040">
        <v>4030</v>
      </c>
      <c r="AA4040">
        <v>220</v>
      </c>
    </row>
    <row r="4041" spans="1:27" x14ac:dyDescent="0.2">
      <c r="A4041">
        <v>3947</v>
      </c>
      <c r="B4041">
        <v>2429</v>
      </c>
      <c r="C4041">
        <v>1</v>
      </c>
      <c r="D4041" t="s">
        <v>4860</v>
      </c>
      <c r="E4041" t="s">
        <v>4861</v>
      </c>
      <c r="F4041" t="s">
        <v>8510</v>
      </c>
      <c r="J4041" s="37">
        <v>156919.82478262534</v>
      </c>
      <c r="K4041" s="38">
        <v>90047.778053245609</v>
      </c>
      <c r="L4041" s="39">
        <v>83220.084641618028</v>
      </c>
      <c r="M4041" s="40">
        <v>68007.432496976733</v>
      </c>
      <c r="N4041" s="41">
        <v>53023.762600102804</v>
      </c>
      <c r="O4041" s="42">
        <v>39297.542027406598</v>
      </c>
      <c r="P4041" s="2">
        <f t="shared" si="186"/>
        <v>5893157.8788811797</v>
      </c>
      <c r="Q4041" s="7">
        <f t="shared" si="187"/>
        <v>18.261136996415516</v>
      </c>
      <c r="R4041" s="44">
        <v>1.4230011030593923</v>
      </c>
      <c r="S4041" s="46">
        <v>0.81658316707478062</v>
      </c>
      <c r="T4041" s="48">
        <v>0.75466737492068969</v>
      </c>
      <c r="U4041" s="50">
        <v>0.61671399132323179</v>
      </c>
      <c r="V4041" s="52">
        <v>0.48083709482104919</v>
      </c>
      <c r="W4041" s="54">
        <v>0.35636316654053585</v>
      </c>
      <c r="X4041" s="26">
        <f t="shared" si="188"/>
        <v>-0.92548304042184781</v>
      </c>
      <c r="Y4041" s="26">
        <v>-0.92548304042184781</v>
      </c>
      <c r="Z4041">
        <v>4031</v>
      </c>
      <c r="AA4041">
        <v>219</v>
      </c>
    </row>
    <row r="4042" spans="1:27" x14ac:dyDescent="0.2">
      <c r="A4042">
        <v>806</v>
      </c>
      <c r="B4042">
        <v>63</v>
      </c>
      <c r="C4042">
        <v>1</v>
      </c>
      <c r="D4042" t="s">
        <v>128</v>
      </c>
      <c r="E4042" t="s">
        <v>129</v>
      </c>
      <c r="F4042" t="s">
        <v>8510</v>
      </c>
      <c r="J4042" s="37">
        <v>30838426.994045634</v>
      </c>
      <c r="K4042" s="38">
        <v>21014560.503393233</v>
      </c>
      <c r="L4042" s="39">
        <v>20125606.093302567</v>
      </c>
      <c r="M4042" s="40">
        <v>14370770.404884199</v>
      </c>
      <c r="N4042" s="41">
        <v>13606420.919519</v>
      </c>
      <c r="O4042" s="42">
        <v>11629395.932979733</v>
      </c>
      <c r="P4042" s="2">
        <f t="shared" si="186"/>
        <v>6246774.8741794592</v>
      </c>
      <c r="Q4042" s="7">
        <f t="shared" si="187"/>
        <v>19.356890500414401</v>
      </c>
      <c r="R4042" s="44">
        <v>1.6109433438461456</v>
      </c>
      <c r="S4042" s="46">
        <v>1.0977624239177282</v>
      </c>
      <c r="T4042" s="48">
        <v>1.051325062174383</v>
      </c>
      <c r="U4042" s="50">
        <v>0.75070291147338153</v>
      </c>
      <c r="V4042" s="52">
        <v>0.71077468439295866</v>
      </c>
      <c r="W4042" s="54">
        <v>0.60749849448554571</v>
      </c>
      <c r="X4042" s="26">
        <f t="shared" si="188"/>
        <v>-0.92554423086832993</v>
      </c>
      <c r="Y4042" s="26">
        <v>-0.92554423086832993</v>
      </c>
      <c r="Z4042">
        <v>4032</v>
      </c>
      <c r="AA4042">
        <v>218</v>
      </c>
    </row>
    <row r="4043" spans="1:27" x14ac:dyDescent="0.2">
      <c r="A4043">
        <v>4842</v>
      </c>
      <c r="B4043">
        <v>1317</v>
      </c>
      <c r="C4043">
        <v>1</v>
      </c>
      <c r="D4043" t="s">
        <v>2636</v>
      </c>
      <c r="E4043" t="s">
        <v>2637</v>
      </c>
      <c r="F4043" t="s">
        <v>8510</v>
      </c>
      <c r="J4043" s="37">
        <v>864153.81537918467</v>
      </c>
      <c r="K4043" s="38">
        <v>696844.94050882978</v>
      </c>
      <c r="L4043" s="39">
        <v>702082.47370046994</v>
      </c>
      <c r="M4043" s="40">
        <v>522940.87953349296</v>
      </c>
      <c r="N4043" s="41">
        <v>451597.7635134983</v>
      </c>
      <c r="O4043" s="42">
        <v>411657.91176641005</v>
      </c>
      <c r="P4043" s="2">
        <f t="shared" ref="P4043:P4106" si="189">MEDIAN(J4043:O4044)</f>
        <v>251775.82363822695</v>
      </c>
      <c r="Q4043" s="7">
        <f t="shared" ref="Q4043:Q4106" si="190">P4043/$P$6</f>
        <v>0.78017811542423721</v>
      </c>
      <c r="R4043" s="44">
        <v>1.7634433258953164</v>
      </c>
      <c r="S4043" s="46">
        <v>1.4220229519961158</v>
      </c>
      <c r="T4043" s="48">
        <v>1.4327109716363466</v>
      </c>
      <c r="U4043" s="50">
        <v>1.0671440517178301</v>
      </c>
      <c r="V4043" s="52">
        <v>0.92155707454429248</v>
      </c>
      <c r="W4043" s="54">
        <v>0.84005345360645489</v>
      </c>
      <c r="X4043" s="26">
        <f t="shared" ref="X4043:X4106" si="191">SLOPE(R4043:W4043,R$8:W$8)</f>
        <v>-0.92627341624547055</v>
      </c>
      <c r="Y4043" s="26">
        <v>-0.92627341624547055</v>
      </c>
      <c r="Z4043">
        <v>4033</v>
      </c>
      <c r="AA4043">
        <v>217</v>
      </c>
    </row>
    <row r="4044" spans="1:27" x14ac:dyDescent="0.2">
      <c r="A4044">
        <v>4840</v>
      </c>
      <c r="B4044">
        <v>3404</v>
      </c>
      <c r="C4044">
        <v>1</v>
      </c>
      <c r="D4044" t="s">
        <v>6810</v>
      </c>
      <c r="E4044" t="s">
        <v>6811</v>
      </c>
      <c r="F4044" t="s">
        <v>8510</v>
      </c>
      <c r="J4044" s="37">
        <v>91893.735510043873</v>
      </c>
      <c r="K4044" s="38">
        <v>58871.457191335598</v>
      </c>
      <c r="L4044" s="39">
        <v>56939.978153555676</v>
      </c>
      <c r="M4044" s="40">
        <v>44281.698569872831</v>
      </c>
      <c r="N4044" s="41">
        <v>35504.734374867337</v>
      </c>
      <c r="O4044" s="42">
        <v>35869.980759446968</v>
      </c>
      <c r="P4044" s="2">
        <f t="shared" si="189"/>
        <v>1719003.0193270885</v>
      </c>
      <c r="Q4044" s="7">
        <f t="shared" si="190"/>
        <v>5.3266771870607794</v>
      </c>
      <c r="R4044" s="44">
        <v>1.6422002343420405</v>
      </c>
      <c r="S4044" s="46">
        <v>1.0520708540039909</v>
      </c>
      <c r="T4044" s="48">
        <v>1.0175540797008911</v>
      </c>
      <c r="U4044" s="50">
        <v>0.79134247144149039</v>
      </c>
      <c r="V4044" s="52">
        <v>0.63449246879605059</v>
      </c>
      <c r="W4044" s="54">
        <v>0.64101965691197715</v>
      </c>
      <c r="X4044" s="26">
        <f t="shared" si="191"/>
        <v>-0.92640709300479129</v>
      </c>
      <c r="Y4044" s="26">
        <v>-0.92640709300479129</v>
      </c>
      <c r="Z4044">
        <v>4034</v>
      </c>
      <c r="AA4044">
        <v>216</v>
      </c>
    </row>
    <row r="4045" spans="1:27" x14ac:dyDescent="0.2">
      <c r="A4045">
        <v>3672</v>
      </c>
      <c r="B4045">
        <v>253</v>
      </c>
      <c r="C4045">
        <v>1</v>
      </c>
      <c r="D4045" t="s">
        <v>508</v>
      </c>
      <c r="E4045" t="s">
        <v>509</v>
      </c>
      <c r="F4045" t="s">
        <v>8510</v>
      </c>
      <c r="J4045" s="37">
        <v>7894926.7923945459</v>
      </c>
      <c r="K4045" s="38">
        <v>6049169.6770274863</v>
      </c>
      <c r="L4045" s="39">
        <v>5830687.8758531734</v>
      </c>
      <c r="M4045" s="40">
        <v>4001680.0356944464</v>
      </c>
      <c r="N4045" s="41">
        <v>3489441.0693752668</v>
      </c>
      <c r="O4045" s="42">
        <v>3346112.3031441332</v>
      </c>
      <c r="P4045" s="2">
        <f t="shared" si="189"/>
        <v>1800315.2974300536</v>
      </c>
      <c r="Q4045" s="7">
        <f t="shared" si="190"/>
        <v>5.578639662943198</v>
      </c>
      <c r="R4045" s="44">
        <v>1.5894644729527971</v>
      </c>
      <c r="S4045" s="46">
        <v>1.2178631348122111</v>
      </c>
      <c r="T4045" s="48">
        <v>1.1738767787527928</v>
      </c>
      <c r="U4045" s="50">
        <v>0.8056475273447905</v>
      </c>
      <c r="V4045" s="52">
        <v>0.70251982774272026</v>
      </c>
      <c r="W4045" s="54">
        <v>0.67366383099098259</v>
      </c>
      <c r="X4045" s="26">
        <f t="shared" si="191"/>
        <v>-0.92760891177507843</v>
      </c>
      <c r="Y4045" s="26">
        <v>-0.92760891177507843</v>
      </c>
      <c r="Z4045">
        <v>4035</v>
      </c>
      <c r="AA4045">
        <v>215</v>
      </c>
    </row>
    <row r="4046" spans="1:27" x14ac:dyDescent="0.2">
      <c r="A4046">
        <v>3507</v>
      </c>
      <c r="B4046">
        <v>2416</v>
      </c>
      <c r="C4046">
        <v>1</v>
      </c>
      <c r="D4046" t="s">
        <v>4834</v>
      </c>
      <c r="E4046" t="s">
        <v>4835</v>
      </c>
      <c r="F4046" t="s">
        <v>8510</v>
      </c>
      <c r="J4046" s="37">
        <v>254518.29171597367</v>
      </c>
      <c r="K4046" s="38">
        <v>213544.00015075735</v>
      </c>
      <c r="L4046" s="39">
        <v>198961.93560582399</v>
      </c>
      <c r="M4046" s="40">
        <v>152262.45165288798</v>
      </c>
      <c r="N4046" s="41">
        <v>104390.04400870575</v>
      </c>
      <c r="O4046" s="42">
        <v>104746.16871213797</v>
      </c>
      <c r="P4046" s="2">
        <f t="shared" si="189"/>
        <v>94615.641104332783</v>
      </c>
      <c r="Q4046" s="7">
        <f t="shared" si="190"/>
        <v>0.29318562640272011</v>
      </c>
      <c r="R4046" s="44">
        <v>1.4745364666923109</v>
      </c>
      <c r="S4046" s="46">
        <v>1.237154364594842</v>
      </c>
      <c r="T4046" s="48">
        <v>1.1526740477335302</v>
      </c>
      <c r="U4046" s="50">
        <v>0.88212338671793578</v>
      </c>
      <c r="V4046" s="52">
        <v>0.60477746260463094</v>
      </c>
      <c r="W4046" s="54">
        <v>0.60684064972709828</v>
      </c>
      <c r="X4046" s="26">
        <f t="shared" si="191"/>
        <v>-0.92945149311604158</v>
      </c>
      <c r="Y4046" s="26">
        <v>-0.92945149311604158</v>
      </c>
      <c r="Z4046">
        <v>4036</v>
      </c>
      <c r="AA4046">
        <v>214</v>
      </c>
    </row>
    <row r="4047" spans="1:27" x14ac:dyDescent="0.2">
      <c r="A4047">
        <v>5710</v>
      </c>
      <c r="B4047">
        <v>3451</v>
      </c>
      <c r="C4047">
        <v>1</v>
      </c>
      <c r="D4047" t="s">
        <v>6904</v>
      </c>
      <c r="E4047" t="s">
        <v>6905</v>
      </c>
      <c r="F4047" t="s">
        <v>8510</v>
      </c>
      <c r="J4047" s="37">
        <v>84841.2381999598</v>
      </c>
      <c r="K4047" s="38">
        <v>59346.704845592263</v>
      </c>
      <c r="L4047" s="39">
        <v>46542.039854436269</v>
      </c>
      <c r="M4047" s="40">
        <v>40855.676264754329</v>
      </c>
      <c r="N4047" s="41">
        <v>38654.326290682664</v>
      </c>
      <c r="O4047" s="42">
        <v>35168.706758202694</v>
      </c>
      <c r="P4047" s="2">
        <f t="shared" si="189"/>
        <v>37794.553953271301</v>
      </c>
      <c r="Q4047" s="7">
        <f t="shared" si="190"/>
        <v>0.11711403998396432</v>
      </c>
      <c r="R4047" s="44">
        <v>1.7469567456674582</v>
      </c>
      <c r="S4047" s="46">
        <v>1.2220015709670791</v>
      </c>
      <c r="T4047" s="48">
        <v>0.95834210115134366</v>
      </c>
      <c r="U4047" s="50">
        <v>0.84125480443014389</v>
      </c>
      <c r="V4047" s="52">
        <v>0.79592704556698757</v>
      </c>
      <c r="W4047" s="54">
        <v>0.72415503134031378</v>
      </c>
      <c r="X4047" s="26">
        <f t="shared" si="191"/>
        <v>-0.92990277779388519</v>
      </c>
      <c r="Y4047" s="26">
        <v>-0.92990277779388519</v>
      </c>
      <c r="Z4047">
        <v>4037</v>
      </c>
      <c r="AA4047">
        <v>213</v>
      </c>
    </row>
    <row r="4048" spans="1:27" x14ac:dyDescent="0.2">
      <c r="A4048">
        <v>1281</v>
      </c>
      <c r="B4048">
        <v>3682</v>
      </c>
      <c r="C4048">
        <v>1</v>
      </c>
      <c r="D4048" t="s">
        <v>7366</v>
      </c>
      <c r="E4048" t="s">
        <v>7367</v>
      </c>
      <c r="F4048" t="s">
        <v>8510</v>
      </c>
      <c r="J4048" s="37">
        <v>50440.471983407399</v>
      </c>
      <c r="K4048" s="38">
        <v>36934.781615859938</v>
      </c>
      <c r="L4048" s="39">
        <v>28575.678335003831</v>
      </c>
      <c r="M4048" s="40">
        <v>19953.658961133831</v>
      </c>
      <c r="N4048" s="41">
        <v>16049.105256561756</v>
      </c>
      <c r="O4048" s="42">
        <v>18692.567898462596</v>
      </c>
      <c r="P4048" s="2">
        <f t="shared" si="189"/>
        <v>94918.312328492873</v>
      </c>
      <c r="Q4048" s="7">
        <f t="shared" si="190"/>
        <v>0.29412351417068017</v>
      </c>
      <c r="R4048" s="44">
        <v>1.4323434788969391</v>
      </c>
      <c r="S4048" s="46">
        <v>1.0488262998284847</v>
      </c>
      <c r="T4048" s="48">
        <v>0.81145526417087133</v>
      </c>
      <c r="U4048" s="50">
        <v>0.56661827634196582</v>
      </c>
      <c r="V4048" s="52">
        <v>0.45574179527758502</v>
      </c>
      <c r="W4048" s="54">
        <v>0.53080743855863677</v>
      </c>
      <c r="X4048" s="26">
        <f t="shared" si="191"/>
        <v>-0.93311010045330245</v>
      </c>
      <c r="Y4048" s="26">
        <v>-0.93311010045330245</v>
      </c>
      <c r="Z4048">
        <v>4038</v>
      </c>
      <c r="AA4048">
        <v>212</v>
      </c>
    </row>
    <row r="4049" spans="1:27" x14ac:dyDescent="0.2">
      <c r="A4049">
        <v>1368</v>
      </c>
      <c r="B4049">
        <v>2054</v>
      </c>
      <c r="C4049">
        <v>1</v>
      </c>
      <c r="D4049" t="s">
        <v>4110</v>
      </c>
      <c r="E4049" t="s">
        <v>4111</v>
      </c>
      <c r="F4049" t="s">
        <v>8510</v>
      </c>
      <c r="J4049" s="37">
        <v>261976.78053993732</v>
      </c>
      <c r="K4049" s="38">
        <v>262482.58622948034</v>
      </c>
      <c r="L4049" s="39">
        <v>220282.36312516066</v>
      </c>
      <c r="M4049" s="40">
        <v>186632.31611194366</v>
      </c>
      <c r="N4049" s="41">
        <v>139396.15267357833</v>
      </c>
      <c r="O4049" s="42">
        <v>146241.59757985602</v>
      </c>
      <c r="P4049" s="2">
        <f t="shared" si="189"/>
        <v>177240.63895794132</v>
      </c>
      <c r="Q4049" s="7">
        <f t="shared" si="190"/>
        <v>0.54921582890931497</v>
      </c>
      <c r="R4049" s="44">
        <v>1.7470051463381167</v>
      </c>
      <c r="S4049" s="46">
        <v>1.7503781366499205</v>
      </c>
      <c r="T4049" s="48">
        <v>1.4689638571556953</v>
      </c>
      <c r="U4049" s="50">
        <v>1.2445668507284489</v>
      </c>
      <c r="V4049" s="52">
        <v>0.92957015350202232</v>
      </c>
      <c r="W4049" s="54">
        <v>0.97521934216520656</v>
      </c>
      <c r="X4049" s="26">
        <f t="shared" si="191"/>
        <v>-0.93510713953364166</v>
      </c>
      <c r="Y4049" s="26">
        <v>-0.93510713953364166</v>
      </c>
      <c r="Z4049">
        <v>4039</v>
      </c>
      <c r="AA4049">
        <v>211</v>
      </c>
    </row>
    <row r="4050" spans="1:27" x14ac:dyDescent="0.2">
      <c r="A4050">
        <v>3382</v>
      </c>
      <c r="B4050">
        <v>2512</v>
      </c>
      <c r="C4050">
        <v>1</v>
      </c>
      <c r="D4050" t="s">
        <v>5026</v>
      </c>
      <c r="E4050" t="s">
        <v>5027</v>
      </c>
      <c r="F4050" t="s">
        <v>8510</v>
      </c>
      <c r="J4050" s="37">
        <v>249836.88993108502</v>
      </c>
      <c r="K4050" s="38">
        <v>202248.3071284607</v>
      </c>
      <c r="L4050" s="39">
        <v>167848.96180393899</v>
      </c>
      <c r="M4050" s="40">
        <v>125404.26061655767</v>
      </c>
      <c r="N4050" s="41">
        <v>118767.89520564867</v>
      </c>
      <c r="O4050" s="42">
        <v>114069.27595244034</v>
      </c>
      <c r="P4050" s="2">
        <f t="shared" si="189"/>
        <v>77176.548367215582</v>
      </c>
      <c r="Q4050" s="7">
        <f t="shared" si="190"/>
        <v>0.23914708406077431</v>
      </c>
      <c r="R4050" s="44">
        <v>1.6899314507801817</v>
      </c>
      <c r="S4050" s="46">
        <v>1.3680356618981029</v>
      </c>
      <c r="T4050" s="48">
        <v>1.1353537086197349</v>
      </c>
      <c r="U4050" s="50">
        <v>0.84825184998185243</v>
      </c>
      <c r="V4050" s="52">
        <v>0.80336255188877093</v>
      </c>
      <c r="W4050" s="54">
        <v>0.77158043815277177</v>
      </c>
      <c r="X4050" s="26">
        <f t="shared" si="191"/>
        <v>-0.93898232168613271</v>
      </c>
      <c r="Y4050" s="26">
        <v>-0.93898232168613271</v>
      </c>
      <c r="Z4050">
        <v>4040</v>
      </c>
      <c r="AA4050">
        <v>210</v>
      </c>
    </row>
    <row r="4051" spans="1:27" x14ac:dyDescent="0.2">
      <c r="A4051">
        <v>4464</v>
      </c>
      <c r="B4051">
        <v>3795</v>
      </c>
      <c r="C4051">
        <v>1</v>
      </c>
      <c r="D4051" t="s">
        <v>7592</v>
      </c>
      <c r="E4051" t="s">
        <v>7593</v>
      </c>
      <c r="F4051" t="s">
        <v>8510</v>
      </c>
      <c r="J4051" s="37">
        <v>40283.820781990828</v>
      </c>
      <c r="K4051" s="38">
        <v>28463.771911670567</v>
      </c>
      <c r="L4051" s="39">
        <v>28280.643742099768</v>
      </c>
      <c r="M4051" s="40">
        <v>21760.638357824831</v>
      </c>
      <c r="N4051" s="41">
        <v>22808.017675921234</v>
      </c>
      <c r="O4051" s="42">
        <v>18272.800719190232</v>
      </c>
      <c r="P4051" s="2">
        <f t="shared" si="189"/>
        <v>58443.922245819231</v>
      </c>
      <c r="Q4051" s="7">
        <f t="shared" si="190"/>
        <v>0.18110026791635522</v>
      </c>
      <c r="R4051" s="44">
        <v>1.9884073492642687</v>
      </c>
      <c r="S4051" s="46">
        <v>1.4049703369311475</v>
      </c>
      <c r="T4051" s="48">
        <v>1.3959311397754826</v>
      </c>
      <c r="U4051" s="50">
        <v>1.0741040049191304</v>
      </c>
      <c r="V4051" s="52">
        <v>1.125802594902465</v>
      </c>
      <c r="W4051" s="54">
        <v>0.90194451609521975</v>
      </c>
      <c r="X4051" s="26">
        <f t="shared" si="191"/>
        <v>-0.94166350382680641</v>
      </c>
      <c r="Y4051" s="26">
        <v>-0.94166350382680641</v>
      </c>
      <c r="Z4051">
        <v>4041</v>
      </c>
      <c r="AA4051">
        <v>209</v>
      </c>
    </row>
    <row r="4052" spans="1:27" x14ac:dyDescent="0.2">
      <c r="A4052">
        <v>2174</v>
      </c>
      <c r="B4052">
        <v>2354</v>
      </c>
      <c r="C4052">
        <v>1</v>
      </c>
      <c r="D4052" t="s">
        <v>4710</v>
      </c>
      <c r="E4052" t="s">
        <v>4711</v>
      </c>
      <c r="F4052" t="s">
        <v>8510</v>
      </c>
      <c r="J4052" s="37">
        <v>228159.74584952966</v>
      </c>
      <c r="K4052" s="38">
        <v>153621.27565250333</v>
      </c>
      <c r="L4052" s="39">
        <v>147787.31266321099</v>
      </c>
      <c r="M4052" s="40">
        <v>106605.40702549166</v>
      </c>
      <c r="N4052" s="41">
        <v>88302.851046813594</v>
      </c>
      <c r="O4052" s="42">
        <v>76604.023709647634</v>
      </c>
      <c r="P4052" s="2">
        <f t="shared" si="189"/>
        <v>81780.068047263267</v>
      </c>
      <c r="Q4052" s="7">
        <f t="shared" si="190"/>
        <v>0.25341201727159229</v>
      </c>
      <c r="R4052" s="44">
        <v>1.5139565008714402</v>
      </c>
      <c r="S4052" s="46">
        <v>1.0193556627629385</v>
      </c>
      <c r="T4052" s="48">
        <v>0.98064433723706146</v>
      </c>
      <c r="U4052" s="50">
        <v>0.70738134982289524</v>
      </c>
      <c r="V4052" s="52">
        <v>0.58593453849642552</v>
      </c>
      <c r="W4052" s="54">
        <v>0.50830684114022495</v>
      </c>
      <c r="X4052" s="26">
        <f t="shared" si="191"/>
        <v>-0.94311066555282597</v>
      </c>
      <c r="Y4052" s="26">
        <v>-0.94311066555282597</v>
      </c>
      <c r="Z4052">
        <v>4042</v>
      </c>
      <c r="AA4052">
        <v>208</v>
      </c>
    </row>
    <row r="4053" spans="1:27" x14ac:dyDescent="0.2">
      <c r="A4053">
        <v>4462</v>
      </c>
      <c r="B4053">
        <v>3437</v>
      </c>
      <c r="C4053">
        <v>1</v>
      </c>
      <c r="D4053" t="s">
        <v>6876</v>
      </c>
      <c r="E4053" t="s">
        <v>6877</v>
      </c>
      <c r="F4053" t="s">
        <v>8510</v>
      </c>
      <c r="J4053" s="37">
        <v>86956.112384878899</v>
      </c>
      <c r="K4053" s="38">
        <v>66525.821604992467</v>
      </c>
      <c r="L4053" s="39">
        <v>62605.60333152247</v>
      </c>
      <c r="M4053" s="40">
        <v>46607.161038748367</v>
      </c>
      <c r="N4053" s="41">
        <v>36538.337877357932</v>
      </c>
      <c r="O4053" s="42">
        <v>35216.215779886232</v>
      </c>
      <c r="P4053" s="2">
        <f t="shared" si="189"/>
        <v>104491.07270472462</v>
      </c>
      <c r="Q4053" s="7">
        <f t="shared" si="190"/>
        <v>0.32378664084350806</v>
      </c>
      <c r="R4053" s="44">
        <v>1.5751770737111805</v>
      </c>
      <c r="S4053" s="46">
        <v>1.2050900865734466</v>
      </c>
      <c r="T4053" s="48">
        <v>1.1340768158676213</v>
      </c>
      <c r="U4053" s="50">
        <v>0.84427108716704435</v>
      </c>
      <c r="V4053" s="52">
        <v>0.66187816540353273</v>
      </c>
      <c r="W4053" s="54">
        <v>0.6379284238676346</v>
      </c>
      <c r="X4053" s="26">
        <f t="shared" si="191"/>
        <v>-0.94366924877543557</v>
      </c>
      <c r="Y4053" s="26">
        <v>-0.94366924877543557</v>
      </c>
      <c r="Z4053">
        <v>4043</v>
      </c>
      <c r="AA4053">
        <v>207</v>
      </c>
    </row>
    <row r="4054" spans="1:27" x14ac:dyDescent="0.2">
      <c r="A4054">
        <v>3957</v>
      </c>
      <c r="B4054">
        <v>2233</v>
      </c>
      <c r="C4054">
        <v>1</v>
      </c>
      <c r="D4054" t="s">
        <v>4468</v>
      </c>
      <c r="E4054" t="s">
        <v>4469</v>
      </c>
      <c r="F4054" t="s">
        <v>8510</v>
      </c>
      <c r="J4054" s="37">
        <v>304443.51899466204</v>
      </c>
      <c r="K4054" s="38">
        <v>217549.94159392136</v>
      </c>
      <c r="L4054" s="39">
        <v>212299.45853968701</v>
      </c>
      <c r="M4054" s="40">
        <v>144619.93278849366</v>
      </c>
      <c r="N4054" s="41">
        <v>122026.03302457034</v>
      </c>
      <c r="O4054" s="42">
        <v>126413.64838077867</v>
      </c>
      <c r="P4054" s="2">
        <f t="shared" si="189"/>
        <v>67953.226180666825</v>
      </c>
      <c r="Q4054" s="7">
        <f t="shared" si="190"/>
        <v>0.21056676202083233</v>
      </c>
      <c r="R4054" s="44">
        <v>1.6208381115127621</v>
      </c>
      <c r="S4054" s="46">
        <v>1.1582221807749691</v>
      </c>
      <c r="T4054" s="48">
        <v>1.130268939838005</v>
      </c>
      <c r="U4054" s="50">
        <v>0.7699474093653299</v>
      </c>
      <c r="V4054" s="52">
        <v>0.64965891071048343</v>
      </c>
      <c r="W4054" s="54">
        <v>0.67301829839423244</v>
      </c>
      <c r="X4054" s="26">
        <f t="shared" si="191"/>
        <v>-0.94644434375125441</v>
      </c>
      <c r="Y4054" s="26">
        <v>-0.94644434375125441</v>
      </c>
      <c r="Z4054">
        <v>4044</v>
      </c>
      <c r="AA4054">
        <v>206</v>
      </c>
    </row>
    <row r="4055" spans="1:27" x14ac:dyDescent="0.2">
      <c r="A4055">
        <v>2959</v>
      </c>
      <c r="B4055">
        <v>4207</v>
      </c>
      <c r="C4055">
        <v>1</v>
      </c>
      <c r="D4055" t="s">
        <v>8416</v>
      </c>
      <c r="E4055" t="s">
        <v>8417</v>
      </c>
      <c r="F4055" t="s">
        <v>8510</v>
      </c>
      <c r="J4055" s="37">
        <v>13880.419336763334</v>
      </c>
      <c r="K4055" s="38">
        <v>5970.8405800018563</v>
      </c>
      <c r="L4055" s="39">
        <v>8373.7565808662639</v>
      </c>
      <c r="M4055" s="40">
        <v>6948.5445401254901</v>
      </c>
      <c r="N4055" s="41">
        <v>4217.9646419998635</v>
      </c>
      <c r="O4055" s="42">
        <v>5048.9457839100296</v>
      </c>
      <c r="P4055" s="2">
        <f t="shared" si="189"/>
        <v>438881.91305714386</v>
      </c>
      <c r="Q4055" s="7">
        <f t="shared" si="190"/>
        <v>1.3599640302029348</v>
      </c>
      <c r="R4055" s="44">
        <v>1.8117930495109482</v>
      </c>
      <c r="S4055" s="46">
        <v>0.77936604076025195</v>
      </c>
      <c r="T4055" s="48">
        <v>1.0930155352963411</v>
      </c>
      <c r="U4055" s="50">
        <v>0.90698446470365901</v>
      </c>
      <c r="V4055" s="52">
        <v>0.55056542861192004</v>
      </c>
      <c r="W4055" s="54">
        <v>0.65903231427724751</v>
      </c>
      <c r="X4055" s="26">
        <f t="shared" si="191"/>
        <v>-0.94803379760088324</v>
      </c>
      <c r="Y4055" s="26">
        <v>-0.94803379760088324</v>
      </c>
      <c r="Z4055">
        <v>4045</v>
      </c>
      <c r="AA4055">
        <v>205</v>
      </c>
    </row>
    <row r="4056" spans="1:27" x14ac:dyDescent="0.2">
      <c r="A4056">
        <v>1559</v>
      </c>
      <c r="B4056">
        <v>795</v>
      </c>
      <c r="C4056">
        <v>1</v>
      </c>
      <c r="D4056" t="s">
        <v>1592</v>
      </c>
      <c r="E4056" t="s">
        <v>1593</v>
      </c>
      <c r="F4056" t="s">
        <v>8510</v>
      </c>
      <c r="J4056" s="37">
        <v>2283035.4490164532</v>
      </c>
      <c r="K4056" s="38">
        <v>1441290.85528412</v>
      </c>
      <c r="L4056" s="39">
        <v>1378357.9539020767</v>
      </c>
      <c r="M4056" s="40">
        <v>899813.82342855807</v>
      </c>
      <c r="N4056" s="41">
        <v>863883.40677752439</v>
      </c>
      <c r="O4056" s="42">
        <v>868380.68764529005</v>
      </c>
      <c r="P4056" s="2">
        <f t="shared" si="189"/>
        <v>496444.45466549048</v>
      </c>
      <c r="Q4056" s="7">
        <f t="shared" si="190"/>
        <v>1.5383331626402026</v>
      </c>
      <c r="R4056" s="44">
        <v>1.6421503693640345</v>
      </c>
      <c r="S4056" s="46">
        <v>1.0366971355549748</v>
      </c>
      <c r="T4056" s="48">
        <v>0.99143052031507806</v>
      </c>
      <c r="U4056" s="50">
        <v>0.64722148889043463</v>
      </c>
      <c r="V4056" s="52">
        <v>0.6213773229576115</v>
      </c>
      <c r="W4056" s="54">
        <v>0.62461214414329069</v>
      </c>
      <c r="X4056" s="26">
        <f t="shared" si="191"/>
        <v>-0.95397994218863613</v>
      </c>
      <c r="Y4056" s="26">
        <v>-0.95397994218863613</v>
      </c>
      <c r="Z4056">
        <v>4046</v>
      </c>
      <c r="AA4056">
        <v>204</v>
      </c>
    </row>
    <row r="4057" spans="1:27" x14ac:dyDescent="0.2">
      <c r="A4057">
        <v>3034</v>
      </c>
      <c r="B4057">
        <v>2952</v>
      </c>
      <c r="C4057">
        <v>1</v>
      </c>
      <c r="D4057" t="s">
        <v>5906</v>
      </c>
      <c r="E4057" t="s">
        <v>5907</v>
      </c>
      <c r="F4057" t="s">
        <v>8510</v>
      </c>
      <c r="J4057" s="37">
        <v>129005.50255345664</v>
      </c>
      <c r="K4057" s="38">
        <v>85633.645858760457</v>
      </c>
      <c r="L4057" s="39">
        <v>73874.086009399092</v>
      </c>
      <c r="M4057" s="40">
        <v>74669.199616539627</v>
      </c>
      <c r="N4057" s="41">
        <v>53943.129518383859</v>
      </c>
      <c r="O4057" s="42">
        <v>51820.283809137829</v>
      </c>
      <c r="P4057" s="2">
        <f t="shared" si="189"/>
        <v>216122.49352372714</v>
      </c>
      <c r="Q4057" s="7">
        <f t="shared" si="190"/>
        <v>0.66969908890222696</v>
      </c>
      <c r="R4057" s="44">
        <v>1.7957263591291168</v>
      </c>
      <c r="S4057" s="46">
        <v>1.1920002794701239</v>
      </c>
      <c r="T4057" s="48">
        <v>1.0283099625822509</v>
      </c>
      <c r="U4057" s="50">
        <v>1.0393777576342709</v>
      </c>
      <c r="V4057" s="52">
        <v>0.75087571966117139</v>
      </c>
      <c r="W4057" s="54">
        <v>0.72132620494277699</v>
      </c>
      <c r="X4057" s="26">
        <f t="shared" si="191"/>
        <v>-0.95490095075807668</v>
      </c>
      <c r="Y4057" s="26">
        <v>-0.95490095075807668</v>
      </c>
      <c r="Z4057">
        <v>4047</v>
      </c>
      <c r="AA4057">
        <v>203</v>
      </c>
    </row>
    <row r="4058" spans="1:27" x14ac:dyDescent="0.2">
      <c r="A4058">
        <v>3617</v>
      </c>
      <c r="B4058">
        <v>1525</v>
      </c>
      <c r="C4058">
        <v>1</v>
      </c>
      <c r="D4058" t="s">
        <v>3052</v>
      </c>
      <c r="E4058" t="s">
        <v>3053</v>
      </c>
      <c r="F4058" t="s">
        <v>8510</v>
      </c>
      <c r="J4058" s="37">
        <v>714008.26818949438</v>
      </c>
      <c r="K4058" s="38">
        <v>487738.266624727</v>
      </c>
      <c r="L4058" s="39">
        <v>441047.10052290169</v>
      </c>
      <c r="M4058" s="40">
        <v>367554.75697086664</v>
      </c>
      <c r="N4058" s="41">
        <v>347106.63755235868</v>
      </c>
      <c r="O4058" s="42">
        <v>303239.48449399765</v>
      </c>
      <c r="P4058" s="2">
        <f t="shared" si="189"/>
        <v>724605.76723398804</v>
      </c>
      <c r="Q4058" s="7">
        <f t="shared" si="190"/>
        <v>2.2453369578425</v>
      </c>
      <c r="R4058" s="44">
        <v>1.8745722303140837</v>
      </c>
      <c r="S4058" s="46">
        <v>1.2805182390879384</v>
      </c>
      <c r="T4058" s="48">
        <v>1.1579342757433639</v>
      </c>
      <c r="U4058" s="50">
        <v>0.96498594096751988</v>
      </c>
      <c r="V4058" s="52">
        <v>0.91130102087369791</v>
      </c>
      <c r="W4058" s="54">
        <v>0.79613128039624292</v>
      </c>
      <c r="X4058" s="26">
        <f t="shared" si="191"/>
        <v>-0.95611496271539564</v>
      </c>
      <c r="Y4058" s="26">
        <v>-0.95611496271539564</v>
      </c>
      <c r="Z4058">
        <v>4048</v>
      </c>
      <c r="AA4058">
        <v>202</v>
      </c>
    </row>
    <row r="4059" spans="1:27" x14ac:dyDescent="0.2">
      <c r="A4059">
        <v>753</v>
      </c>
      <c r="B4059">
        <v>894</v>
      </c>
      <c r="C4059">
        <v>1</v>
      </c>
      <c r="D4059" t="s">
        <v>1790</v>
      </c>
      <c r="E4059" t="s">
        <v>1791</v>
      </c>
      <c r="F4059" t="s">
        <v>8510</v>
      </c>
      <c r="J4059" s="37">
        <v>1784229.44183742</v>
      </c>
      <c r="K4059" s="38">
        <v>1507164.31807452</v>
      </c>
      <c r="L4059" s="39">
        <v>1100053.9490348315</v>
      </c>
      <c r="M4059" s="40">
        <v>735203.26627848158</v>
      </c>
      <c r="N4059" s="41">
        <v>748380.35958436236</v>
      </c>
      <c r="O4059" s="42">
        <v>851369.39302420977</v>
      </c>
      <c r="P4059" s="2">
        <f t="shared" si="189"/>
        <v>471790.64194157661</v>
      </c>
      <c r="Q4059" s="7">
        <f t="shared" si="190"/>
        <v>1.4619383568521664</v>
      </c>
      <c r="R4059" s="44">
        <v>1.6372739571240669</v>
      </c>
      <c r="S4059" s="46">
        <v>1.3830289026891409</v>
      </c>
      <c r="T4059" s="48">
        <v>1.009449592049906</v>
      </c>
      <c r="U4059" s="50">
        <v>0.6746493095813364</v>
      </c>
      <c r="V4059" s="52">
        <v>0.68674109060143596</v>
      </c>
      <c r="W4059" s="54">
        <v>0.78124758083555834</v>
      </c>
      <c r="X4059" s="26">
        <f t="shared" si="191"/>
        <v>-0.95768508573917532</v>
      </c>
      <c r="Y4059" s="26">
        <v>-0.95768508573917532</v>
      </c>
      <c r="Z4059">
        <v>4049</v>
      </c>
      <c r="AA4059">
        <v>201</v>
      </c>
    </row>
    <row r="4060" spans="1:27" x14ac:dyDescent="0.2">
      <c r="A4060">
        <v>3622</v>
      </c>
      <c r="B4060">
        <v>2558</v>
      </c>
      <c r="C4060">
        <v>1</v>
      </c>
      <c r="D4060" t="s">
        <v>5118</v>
      </c>
      <c r="E4060" t="s">
        <v>5119</v>
      </c>
      <c r="F4060" t="s">
        <v>8510</v>
      </c>
      <c r="J4060" s="37">
        <v>208378.01760467165</v>
      </c>
      <c r="K4060" s="38">
        <v>138502.47107104701</v>
      </c>
      <c r="L4060" s="39">
        <v>143406.78063940667</v>
      </c>
      <c r="M4060" s="40">
        <v>114176.85226751033</v>
      </c>
      <c r="N4060" s="41">
        <v>103055.23407194111</v>
      </c>
      <c r="O4060" s="42">
        <v>102053.69902724605</v>
      </c>
      <c r="P4060" s="2">
        <f t="shared" si="189"/>
        <v>102554.46654959358</v>
      </c>
      <c r="Q4060" s="7">
        <f t="shared" si="190"/>
        <v>0.3177856764991312</v>
      </c>
      <c r="R4060" s="44">
        <v>2.0971560516393342</v>
      </c>
      <c r="S4060" s="46">
        <v>1.3939152445758567</v>
      </c>
      <c r="T4060" s="48">
        <v>1.4432731500239773</v>
      </c>
      <c r="U4060" s="50">
        <v>1.1490975844880642</v>
      </c>
      <c r="V4060" s="52">
        <v>1.037167501022594</v>
      </c>
      <c r="W4060" s="54">
        <v>1.0270878616054657</v>
      </c>
      <c r="X4060" s="26">
        <f t="shared" si="191"/>
        <v>-0.95925139233786338</v>
      </c>
      <c r="Y4060" s="26">
        <v>-0.95925139233786338</v>
      </c>
      <c r="Z4060">
        <v>4050</v>
      </c>
      <c r="AA4060">
        <v>200</v>
      </c>
    </row>
    <row r="4061" spans="1:27" x14ac:dyDescent="0.2">
      <c r="A4061">
        <v>4359</v>
      </c>
      <c r="B4061">
        <v>2943</v>
      </c>
      <c r="C4061">
        <v>1</v>
      </c>
      <c r="D4061" t="s">
        <v>5888</v>
      </c>
      <c r="E4061" t="s">
        <v>5889</v>
      </c>
      <c r="F4061" t="s">
        <v>8510</v>
      </c>
      <c r="J4061" s="37">
        <v>119420.25790555934</v>
      </c>
      <c r="K4061" s="38">
        <v>70287.558819514801</v>
      </c>
      <c r="L4061" s="39">
        <v>63926.344638828537</v>
      </c>
      <c r="M4061" s="40">
        <v>43647.127201988427</v>
      </c>
      <c r="N4061" s="41">
        <v>50661.563987767433</v>
      </c>
      <c r="O4061" s="42">
        <v>48022.053027797265</v>
      </c>
      <c r="P4061" s="2">
        <f t="shared" si="189"/>
        <v>56331.600549419745</v>
      </c>
      <c r="Q4061" s="7">
        <f t="shared" si="190"/>
        <v>0.17455481356552507</v>
      </c>
      <c r="R4061" s="44">
        <v>1.8421293743553406</v>
      </c>
      <c r="S4061" s="46">
        <v>1.0842279109424819</v>
      </c>
      <c r="T4061" s="48">
        <v>0.98610235247923561</v>
      </c>
      <c r="U4061" s="50">
        <v>0.67328321454968065</v>
      </c>
      <c r="V4061" s="52">
        <v>0.78148512496475298</v>
      </c>
      <c r="W4061" s="54">
        <v>0.74076907930741442</v>
      </c>
      <c r="X4061" s="26">
        <f t="shared" si="191"/>
        <v>-0.96112128158605326</v>
      </c>
      <c r="Y4061" s="26">
        <v>-0.96112128158605326</v>
      </c>
      <c r="Z4061">
        <v>4051</v>
      </c>
      <c r="AA4061">
        <v>199</v>
      </c>
    </row>
    <row r="4062" spans="1:27" x14ac:dyDescent="0.2">
      <c r="A4062">
        <v>1785</v>
      </c>
      <c r="B4062">
        <v>2954</v>
      </c>
      <c r="C4062">
        <v>1</v>
      </c>
      <c r="D4062" t="s">
        <v>5910</v>
      </c>
      <c r="E4062" t="s">
        <v>5911</v>
      </c>
      <c r="F4062" t="s">
        <v>8510</v>
      </c>
      <c r="J4062" s="37">
        <v>107871.4961681078</v>
      </c>
      <c r="K4062" s="38">
        <v>69915.036806544362</v>
      </c>
      <c r="L4062" s="39">
        <v>58208.496284183406</v>
      </c>
      <c r="M4062" s="40">
        <v>51829.201468289772</v>
      </c>
      <c r="N4062" s="41">
        <v>54454.704814656077</v>
      </c>
      <c r="O4062" s="42">
        <v>49898.936291585902</v>
      </c>
      <c r="P4062" s="2">
        <f t="shared" si="189"/>
        <v>192394.7329416381</v>
      </c>
      <c r="Q4062" s="7">
        <f t="shared" si="190"/>
        <v>0.59617384224958891</v>
      </c>
      <c r="R4062" s="44">
        <v>2.1207799246798995</v>
      </c>
      <c r="S4062" s="46">
        <v>1.3745466759958862</v>
      </c>
      <c r="T4062" s="48">
        <v>1.144393234084</v>
      </c>
      <c r="U4062" s="50">
        <v>1.0189747420842419</v>
      </c>
      <c r="V4062" s="52">
        <v>1.0705927782378906</v>
      </c>
      <c r="W4062" s="54">
        <v>0.98102525791575801</v>
      </c>
      <c r="X4062" s="26">
        <f t="shared" si="191"/>
        <v>-0.96229335987063636</v>
      </c>
      <c r="Y4062" s="26">
        <v>-0.96229335987063636</v>
      </c>
      <c r="Z4062">
        <v>4052</v>
      </c>
      <c r="AA4062">
        <v>198</v>
      </c>
    </row>
    <row r="4063" spans="1:27" x14ac:dyDescent="0.2">
      <c r="A4063">
        <v>286</v>
      </c>
      <c r="B4063">
        <v>1418</v>
      </c>
      <c r="C4063">
        <v>1</v>
      </c>
      <c r="D4063" t="s">
        <v>2838</v>
      </c>
      <c r="E4063" t="s">
        <v>2839</v>
      </c>
      <c r="F4063" t="s">
        <v>8510</v>
      </c>
      <c r="J4063" s="37">
        <v>592844.52427641535</v>
      </c>
      <c r="K4063" s="38">
        <v>594259.33005025366</v>
      </c>
      <c r="L4063" s="39">
        <v>498310.31038120558</v>
      </c>
      <c r="M4063" s="40">
        <v>388467.1354305814</v>
      </c>
      <c r="N4063" s="41">
        <v>289944.62566088798</v>
      </c>
      <c r="O4063" s="42">
        <v>276917.96971516835</v>
      </c>
      <c r="P4063" s="2">
        <f t="shared" si="189"/>
        <v>283431.29768802819</v>
      </c>
      <c r="Q4063" s="7">
        <f t="shared" si="190"/>
        <v>0.87826897947209515</v>
      </c>
      <c r="R4063" s="44">
        <v>1.5346948733866106</v>
      </c>
      <c r="S4063" s="46">
        <v>1.5383573769251184</v>
      </c>
      <c r="T4063" s="48">
        <v>1.2899744323878719</v>
      </c>
      <c r="U4063" s="50">
        <v>1.0056237290074481</v>
      </c>
      <c r="V4063" s="52">
        <v>0.7505787982285439</v>
      </c>
      <c r="W4063" s="54">
        <v>0.71685673236031666</v>
      </c>
      <c r="X4063" s="26">
        <f t="shared" si="191"/>
        <v>-0.96241102065737394</v>
      </c>
      <c r="Y4063" s="26">
        <v>-0.96241102065737394</v>
      </c>
      <c r="Z4063">
        <v>4053</v>
      </c>
      <c r="AA4063">
        <v>197</v>
      </c>
    </row>
    <row r="4064" spans="1:27" x14ac:dyDescent="0.2">
      <c r="A4064">
        <v>3952</v>
      </c>
      <c r="B4064">
        <v>2059</v>
      </c>
      <c r="C4064">
        <v>1</v>
      </c>
      <c r="D4064" t="s">
        <v>4120</v>
      </c>
      <c r="E4064" t="s">
        <v>4121</v>
      </c>
      <c r="F4064" t="s">
        <v>8510</v>
      </c>
      <c r="J4064" s="37">
        <v>380252.61449202435</v>
      </c>
      <c r="K4064" s="38">
        <v>253669.9546342</v>
      </c>
      <c r="L4064" s="39">
        <v>252832.267501364</v>
      </c>
      <c r="M4064" s="40">
        <v>180718.67194662066</v>
      </c>
      <c r="N4064" s="41">
        <v>155872.91396484364</v>
      </c>
      <c r="O4064" s="42">
        <v>147568.19389788501</v>
      </c>
      <c r="P4064" s="2">
        <f t="shared" si="189"/>
        <v>861329.20355369733</v>
      </c>
      <c r="Q4064" s="7">
        <f t="shared" si="190"/>
        <v>2.669002071278916</v>
      </c>
      <c r="R4064" s="44">
        <v>1.6761655970138101</v>
      </c>
      <c r="S4064" s="46">
        <v>1.1181852135899468</v>
      </c>
      <c r="T4064" s="48">
        <v>1.1144926621133537</v>
      </c>
      <c r="U4064" s="50">
        <v>0.79661364343177654</v>
      </c>
      <c r="V4064" s="52">
        <v>0.6870927534402117</v>
      </c>
      <c r="W4064" s="54">
        <v>0.65048528372521197</v>
      </c>
      <c r="X4064" s="26">
        <f t="shared" si="191"/>
        <v>-0.96279399508196761</v>
      </c>
      <c r="Y4064" s="26">
        <v>-0.96279399508196761</v>
      </c>
      <c r="Z4064">
        <v>4054</v>
      </c>
      <c r="AA4064">
        <v>196</v>
      </c>
    </row>
    <row r="4065" spans="1:27" x14ac:dyDescent="0.2">
      <c r="A4065">
        <v>836</v>
      </c>
      <c r="B4065">
        <v>419</v>
      </c>
      <c r="C4065">
        <v>1</v>
      </c>
      <c r="D4065" t="s">
        <v>840</v>
      </c>
      <c r="E4065" t="s">
        <v>841</v>
      </c>
      <c r="F4065" t="s">
        <v>8510</v>
      </c>
      <c r="J4065" s="37">
        <v>4096468.3597690598</v>
      </c>
      <c r="K4065" s="38">
        <v>2815380.2779762899</v>
      </c>
      <c r="L4065" s="39">
        <v>2835552.1127383797</v>
      </c>
      <c r="M4065" s="40">
        <v>1610603.9609730102</v>
      </c>
      <c r="N4065" s="41">
        <v>1455067.8523530767</v>
      </c>
      <c r="O4065" s="42">
        <v>1342405.7926153701</v>
      </c>
      <c r="P4065" s="2">
        <f t="shared" si="189"/>
        <v>1230806.6488587989</v>
      </c>
      <c r="Q4065" s="7">
        <f t="shared" si="190"/>
        <v>3.8139023750669794</v>
      </c>
      <c r="R4065" s="44">
        <v>1.449838036108934</v>
      </c>
      <c r="S4065" s="46">
        <v>0.99643035283960657</v>
      </c>
      <c r="T4065" s="48">
        <v>1.0035696471603934</v>
      </c>
      <c r="U4065" s="50">
        <v>0.57003122657049454</v>
      </c>
      <c r="V4065" s="52">
        <v>0.5149832812524785</v>
      </c>
      <c r="W4065" s="54">
        <v>0.47510948629332195</v>
      </c>
      <c r="X4065" s="26">
        <f t="shared" si="191"/>
        <v>-0.96450319777562055</v>
      </c>
      <c r="Y4065" s="26">
        <v>-0.96450319777562055</v>
      </c>
      <c r="Z4065">
        <v>4055</v>
      </c>
      <c r="AA4065">
        <v>195</v>
      </c>
    </row>
    <row r="4066" spans="1:27" x14ac:dyDescent="0.2">
      <c r="A4066">
        <v>5213</v>
      </c>
      <c r="B4066">
        <v>1065</v>
      </c>
      <c r="C4066">
        <v>1</v>
      </c>
      <c r="D4066" t="s">
        <v>2132</v>
      </c>
      <c r="E4066" t="s">
        <v>2133</v>
      </c>
      <c r="F4066" t="s">
        <v>8510</v>
      </c>
      <c r="J4066" s="37">
        <v>1119207.5051022277</v>
      </c>
      <c r="K4066" s="38">
        <v>835509.37275145727</v>
      </c>
      <c r="L4066" s="39">
        <v>726325.78883724601</v>
      </c>
      <c r="M4066" s="40">
        <v>532063.64211409632</v>
      </c>
      <c r="N4066" s="41">
        <v>433409.972859609</v>
      </c>
      <c r="O4066" s="42">
        <v>392554.69716473599</v>
      </c>
      <c r="P4066" s="2">
        <f t="shared" si="189"/>
        <v>1119588.9282877771</v>
      </c>
      <c r="Q4066" s="7">
        <f t="shared" si="190"/>
        <v>3.4692718605758133</v>
      </c>
      <c r="R4066" s="44">
        <v>1.503052681320437</v>
      </c>
      <c r="S4066" s="46">
        <v>1.1220569887687886</v>
      </c>
      <c r="T4066" s="48">
        <v>0.97542763021794465</v>
      </c>
      <c r="U4066" s="50">
        <v>0.71454103038708983</v>
      </c>
      <c r="V4066" s="52">
        <v>0.58205294268300245</v>
      </c>
      <c r="W4066" s="54">
        <v>0.52718587701437503</v>
      </c>
      <c r="X4066" s="26">
        <f t="shared" si="191"/>
        <v>-0.96574753708836047</v>
      </c>
      <c r="Y4066" s="26">
        <v>-0.96574753708836047</v>
      </c>
      <c r="Z4066">
        <v>4056</v>
      </c>
      <c r="AA4066">
        <v>194</v>
      </c>
    </row>
    <row r="4067" spans="1:27" x14ac:dyDescent="0.2">
      <c r="A4067">
        <v>4225</v>
      </c>
      <c r="B4067">
        <v>656</v>
      </c>
      <c r="C4067">
        <v>1</v>
      </c>
      <c r="D4067" t="s">
        <v>1314</v>
      </c>
      <c r="E4067" t="s">
        <v>1315</v>
      </c>
      <c r="F4067" t="s">
        <v>8510</v>
      </c>
      <c r="J4067" s="37">
        <v>2809088.3197751031</v>
      </c>
      <c r="K4067" s="38">
        <v>2181088.0354651068</v>
      </c>
      <c r="L4067" s="39">
        <v>2161050.9258679799</v>
      </c>
      <c r="M4067" s="40">
        <v>1419107.0502223701</v>
      </c>
      <c r="N4067" s="41">
        <v>1119970.3514733266</v>
      </c>
      <c r="O4067" s="42">
        <v>1267923.6176940307</v>
      </c>
      <c r="P4067" s="2">
        <f t="shared" si="189"/>
        <v>1018524.3686080417</v>
      </c>
      <c r="Q4067" s="7">
        <f t="shared" si="190"/>
        <v>3.1561029606880608</v>
      </c>
      <c r="R4067" s="44">
        <v>1.6333949905451999</v>
      </c>
      <c r="S4067" s="46">
        <v>1.2682329159917614</v>
      </c>
      <c r="T4067" s="48">
        <v>1.2565819777814695</v>
      </c>
      <c r="U4067" s="50">
        <v>0.82516535011123171</v>
      </c>
      <c r="V4067" s="52">
        <v>0.65122692966881768</v>
      </c>
      <c r="W4067" s="54">
        <v>0.7372570207052741</v>
      </c>
      <c r="X4067" s="26">
        <f t="shared" si="191"/>
        <v>-0.96616063369124272</v>
      </c>
      <c r="Y4067" s="26">
        <v>-0.96616063369124272</v>
      </c>
      <c r="Z4067">
        <v>4057</v>
      </c>
      <c r="AA4067">
        <v>193</v>
      </c>
    </row>
    <row r="4068" spans="1:27" x14ac:dyDescent="0.2">
      <c r="A4068">
        <v>5491</v>
      </c>
      <c r="B4068">
        <v>1282</v>
      </c>
      <c r="C4068">
        <v>1</v>
      </c>
      <c r="D4068" t="s">
        <v>2566</v>
      </c>
      <c r="E4068" t="s">
        <v>2567</v>
      </c>
      <c r="F4068" t="s">
        <v>8510</v>
      </c>
      <c r="J4068" s="37">
        <v>917078.38574275665</v>
      </c>
      <c r="K4068" s="38">
        <v>678585.47216121666</v>
      </c>
      <c r="L4068" s="39">
        <v>679921.0707241483</v>
      </c>
      <c r="M4068" s="40">
        <v>497937.24756622803</v>
      </c>
      <c r="N4068" s="41">
        <v>432923.71827486641</v>
      </c>
      <c r="O4068" s="42">
        <v>415560.2100146166</v>
      </c>
      <c r="P4068" s="2">
        <f t="shared" si="189"/>
        <v>313327.57967473549</v>
      </c>
      <c r="Q4068" s="7">
        <f t="shared" si="190"/>
        <v>0.97090863248379744</v>
      </c>
      <c r="R4068" s="44">
        <v>1.8144713676132735</v>
      </c>
      <c r="S4068" s="46">
        <v>1.3426048731021318</v>
      </c>
      <c r="T4068" s="48">
        <v>1.345247401144162</v>
      </c>
      <c r="U4068" s="50">
        <v>0.98518610036297971</v>
      </c>
      <c r="V4068" s="52">
        <v>0.85655457961121695</v>
      </c>
      <c r="W4068" s="54">
        <v>0.82220027678461294</v>
      </c>
      <c r="X4068" s="26">
        <f t="shared" si="191"/>
        <v>-0.96850966219960433</v>
      </c>
      <c r="Y4068" s="26">
        <v>-0.96850966219960433</v>
      </c>
      <c r="Z4068">
        <v>4058</v>
      </c>
      <c r="AA4068">
        <v>192</v>
      </c>
    </row>
    <row r="4069" spans="1:27" x14ac:dyDescent="0.2">
      <c r="A4069">
        <v>193</v>
      </c>
      <c r="B4069">
        <v>2655</v>
      </c>
      <c r="C4069">
        <v>1</v>
      </c>
      <c r="D4069" t="s">
        <v>5312</v>
      </c>
      <c r="E4069" t="s">
        <v>5313</v>
      </c>
      <c r="F4069" t="s">
        <v>8510</v>
      </c>
      <c r="J4069" s="37">
        <v>211094.94933485435</v>
      </c>
      <c r="K4069" s="38">
        <v>128912.42021934967</v>
      </c>
      <c r="L4069" s="39">
        <v>128947.18033285299</v>
      </c>
      <c r="M4069" s="40">
        <v>88942.69129551253</v>
      </c>
      <c r="N4069" s="41">
        <v>83382.904134193363</v>
      </c>
      <c r="O4069" s="42">
        <v>71545.395258627439</v>
      </c>
      <c r="P4069" s="2">
        <f t="shared" si="189"/>
        <v>62534.961112555102</v>
      </c>
      <c r="Q4069" s="7">
        <f t="shared" si="190"/>
        <v>0.19377717607638359</v>
      </c>
      <c r="R4069" s="44">
        <v>1.6372859407429277</v>
      </c>
      <c r="S4069" s="46">
        <v>0.99986519752055425</v>
      </c>
      <c r="T4069" s="48">
        <v>1.0001348024794456</v>
      </c>
      <c r="U4069" s="50">
        <v>0.68985363434243308</v>
      </c>
      <c r="V4069" s="52">
        <v>0.64673104244038271</v>
      </c>
      <c r="W4069" s="54">
        <v>0.55491744426357592</v>
      </c>
      <c r="X4069" s="26">
        <f t="shared" si="191"/>
        <v>-0.96878944511061227</v>
      </c>
      <c r="Y4069" s="26">
        <v>-0.96878944511061227</v>
      </c>
      <c r="Z4069">
        <v>4059</v>
      </c>
      <c r="AA4069">
        <v>191</v>
      </c>
    </row>
    <row r="4070" spans="1:27" x14ac:dyDescent="0.2">
      <c r="A4070">
        <v>3547</v>
      </c>
      <c r="B4070">
        <v>3752</v>
      </c>
      <c r="C4070">
        <v>1</v>
      </c>
      <c r="D4070" t="s">
        <v>7506</v>
      </c>
      <c r="E4070" t="s">
        <v>7507</v>
      </c>
      <c r="F4070" t="s">
        <v>8510</v>
      </c>
      <c r="J4070" s="37">
        <v>53524.526966482772</v>
      </c>
      <c r="K4070" s="38">
        <v>52882.803795263935</v>
      </c>
      <c r="L4070" s="39">
        <v>43374.314554419332</v>
      </c>
      <c r="M4070" s="40">
        <v>37393.432396882934</v>
      </c>
      <c r="N4070" s="41">
        <v>32499.174912511498</v>
      </c>
      <c r="O4070" s="42">
        <v>26755.204313462764</v>
      </c>
      <c r="P4070" s="2">
        <f t="shared" si="189"/>
        <v>836679.6353235913</v>
      </c>
      <c r="Q4070" s="7">
        <f t="shared" si="190"/>
        <v>2.592620417910092</v>
      </c>
      <c r="R4070" s="44">
        <v>1.8066015597719804</v>
      </c>
      <c r="S4070" s="46">
        <v>1.7849416190350591</v>
      </c>
      <c r="T4070" s="48">
        <v>1.4640036777368219</v>
      </c>
      <c r="U4070" s="50">
        <v>1.2621322806970343</v>
      </c>
      <c r="V4070" s="52">
        <v>1.0969374867154267</v>
      </c>
      <c r="W4070" s="54">
        <v>0.90306251328457332</v>
      </c>
      <c r="X4070" s="26">
        <f t="shared" si="191"/>
        <v>-0.96908271806224577</v>
      </c>
      <c r="Y4070" s="26">
        <v>-0.96908271806224577</v>
      </c>
      <c r="Z4070">
        <v>4060</v>
      </c>
      <c r="AA4070">
        <v>190</v>
      </c>
    </row>
    <row r="4071" spans="1:27" x14ac:dyDescent="0.2">
      <c r="A4071">
        <v>5720</v>
      </c>
      <c r="B4071">
        <v>464</v>
      </c>
      <c r="C4071">
        <v>1</v>
      </c>
      <c r="D4071" t="s">
        <v>930</v>
      </c>
      <c r="E4071" t="s">
        <v>931</v>
      </c>
      <c r="F4071" t="s">
        <v>8510</v>
      </c>
      <c r="J4071" s="37">
        <v>4032796.9726657397</v>
      </c>
      <c r="K4071" s="38">
        <v>3161257.559539217</v>
      </c>
      <c r="L4071" s="39">
        <v>3087547.5927026267</v>
      </c>
      <c r="M4071" s="40">
        <v>2196531.4289585468</v>
      </c>
      <c r="N4071" s="41">
        <v>1834251.6139170602</v>
      </c>
      <c r="O4071" s="42">
        <v>1619834.7436807</v>
      </c>
      <c r="P4071" s="2">
        <f t="shared" si="189"/>
        <v>1154161.9625644891</v>
      </c>
      <c r="Q4071" s="7">
        <f t="shared" si="190"/>
        <v>3.5764033727946356</v>
      </c>
      <c r="R4071" s="44">
        <v>1.6170339327370549</v>
      </c>
      <c r="S4071" s="46">
        <v>1.267572054468546</v>
      </c>
      <c r="T4071" s="48">
        <v>1.2380165081904744</v>
      </c>
      <c r="U4071" s="50">
        <v>0.88074502114138042</v>
      </c>
      <c r="V4071" s="52">
        <v>0.73548138450446021</v>
      </c>
      <c r="W4071" s="54">
        <v>0.64950647496313374</v>
      </c>
      <c r="X4071" s="26">
        <f t="shared" si="191"/>
        <v>-0.97016868368727971</v>
      </c>
      <c r="Y4071" s="26">
        <v>-0.97016868368727971</v>
      </c>
      <c r="Z4071">
        <v>4061</v>
      </c>
      <c r="AA4071">
        <v>189</v>
      </c>
    </row>
    <row r="4072" spans="1:27" x14ac:dyDescent="0.2">
      <c r="A4072">
        <v>3421</v>
      </c>
      <c r="B4072">
        <v>1468</v>
      </c>
      <c r="C4072">
        <v>1</v>
      </c>
      <c r="D4072" t="s">
        <v>2938</v>
      </c>
      <c r="E4072" t="s">
        <v>2939</v>
      </c>
      <c r="F4072" t="s">
        <v>8510</v>
      </c>
      <c r="J4072" s="37">
        <v>688489.18144827837</v>
      </c>
      <c r="K4072" s="38">
        <v>591173.79195227462</v>
      </c>
      <c r="L4072" s="39">
        <v>479934.62644415232</v>
      </c>
      <c r="M4072" s="40">
        <v>409236.34271319467</v>
      </c>
      <c r="N4072" s="41">
        <v>301585.92860092368</v>
      </c>
      <c r="O4072" s="42">
        <v>250407.47940686299</v>
      </c>
      <c r="P4072" s="2">
        <f t="shared" si="189"/>
        <v>131674.07034796159</v>
      </c>
      <c r="Q4072" s="7">
        <f t="shared" si="190"/>
        <v>0.4080186356650401</v>
      </c>
      <c r="R4072" s="44">
        <v>1.4997429566550522</v>
      </c>
      <c r="S4072" s="46">
        <v>1.2877598581497653</v>
      </c>
      <c r="T4072" s="48">
        <v>1.0454464573435902</v>
      </c>
      <c r="U4072" s="50">
        <v>0.89144366989228241</v>
      </c>
      <c r="V4072" s="52">
        <v>0.65694768259693725</v>
      </c>
      <c r="W4072" s="54">
        <v>0.54546514840538585</v>
      </c>
      <c r="X4072" s="26">
        <f t="shared" si="191"/>
        <v>-0.97397547933687501</v>
      </c>
      <c r="Y4072" s="26">
        <v>-0.97397547933687501</v>
      </c>
      <c r="Z4072">
        <v>4062</v>
      </c>
      <c r="AA4072">
        <v>188</v>
      </c>
    </row>
    <row r="4073" spans="1:27" x14ac:dyDescent="0.2">
      <c r="A4073">
        <v>3017</v>
      </c>
      <c r="B4073">
        <v>4217</v>
      </c>
      <c r="C4073">
        <v>1</v>
      </c>
      <c r="D4073" t="s">
        <v>8436</v>
      </c>
      <c r="E4073" t="s">
        <v>8437</v>
      </c>
      <c r="F4073" t="s">
        <v>8510</v>
      </c>
      <c r="J4073" s="37">
        <v>12940.661289060199</v>
      </c>
      <c r="K4073" s="38">
        <v>10441.708715069848</v>
      </c>
      <c r="L4073" s="39">
        <v>9446.3851348962507</v>
      </c>
      <c r="M4073" s="40">
        <v>6206.4786720057091</v>
      </c>
      <c r="N4073" s="41">
        <v>4475.2419600323528</v>
      </c>
      <c r="O4073" s="42">
        <v>5692.4231104970704</v>
      </c>
      <c r="P4073" s="2">
        <f t="shared" si="189"/>
        <v>15213.433748674521</v>
      </c>
      <c r="Q4073" s="7">
        <f t="shared" si="190"/>
        <v>4.7141889557382771E-2</v>
      </c>
      <c r="R4073" s="44">
        <v>1.5392750771738755</v>
      </c>
      <c r="S4073" s="46">
        <v>1.2420278708479764</v>
      </c>
      <c r="T4073" s="48">
        <v>1.1236354064706047</v>
      </c>
      <c r="U4073" s="50">
        <v>0.73825268457539628</v>
      </c>
      <c r="V4073" s="52">
        <v>0.53232429622619726</v>
      </c>
      <c r="W4073" s="54">
        <v>0.6771064342843236</v>
      </c>
      <c r="X4073" s="26">
        <f t="shared" si="191"/>
        <v>-0.97504809431547224</v>
      </c>
      <c r="Y4073" s="26">
        <v>-0.97504809431547224</v>
      </c>
      <c r="Z4073">
        <v>4063</v>
      </c>
      <c r="AA4073">
        <v>187</v>
      </c>
    </row>
    <row r="4074" spans="1:27" x14ac:dyDescent="0.2">
      <c r="A4074">
        <v>3186</v>
      </c>
      <c r="B4074">
        <v>3263</v>
      </c>
      <c r="C4074">
        <v>1</v>
      </c>
      <c r="D4074" t="s">
        <v>6528</v>
      </c>
      <c r="E4074" t="s">
        <v>6529</v>
      </c>
      <c r="F4074" t="s">
        <v>8510</v>
      </c>
      <c r="J4074" s="37">
        <v>80514.27890078316</v>
      </c>
      <c r="K4074" s="38">
        <v>47721.070910061833</v>
      </c>
      <c r="L4074" s="39">
        <v>41298.210541113971</v>
      </c>
      <c r="M4074" s="40">
        <v>35430.117141634968</v>
      </c>
      <c r="N4074" s="41">
        <v>23268.354462473333</v>
      </c>
      <c r="O4074" s="42">
        <v>17486.206208288841</v>
      </c>
      <c r="P4074" s="2">
        <f t="shared" si="189"/>
        <v>1211240.6854085033</v>
      </c>
      <c r="Q4074" s="7">
        <f t="shared" si="190"/>
        <v>3.7532732953144885</v>
      </c>
      <c r="R4074" s="44">
        <v>1.3948170936697004</v>
      </c>
      <c r="S4074" s="46">
        <v>0.82671255760238427</v>
      </c>
      <c r="T4074" s="48">
        <v>0.71544390370433619</v>
      </c>
      <c r="U4074" s="50">
        <v>0.61378594821385934</v>
      </c>
      <c r="V4074" s="52">
        <v>0.40309742556121647</v>
      </c>
      <c r="W4074" s="54">
        <v>0.30292837066590522</v>
      </c>
      <c r="X4074" s="26">
        <f t="shared" si="191"/>
        <v>-0.97599242380470819</v>
      </c>
      <c r="Y4074" s="26">
        <v>-0.97599242380470819</v>
      </c>
      <c r="Z4074">
        <v>4064</v>
      </c>
      <c r="AA4074">
        <v>186</v>
      </c>
    </row>
    <row r="4075" spans="1:27" x14ac:dyDescent="0.2">
      <c r="A4075">
        <v>939</v>
      </c>
      <c r="B4075">
        <v>316</v>
      </c>
      <c r="C4075">
        <v>1</v>
      </c>
      <c r="D4075" t="s">
        <v>634</v>
      </c>
      <c r="E4075" t="s">
        <v>635</v>
      </c>
      <c r="F4075" t="s">
        <v>8510</v>
      </c>
      <c r="J4075" s="37">
        <v>6497940.1269934336</v>
      </c>
      <c r="K4075" s="38">
        <v>4777809.1071120165</v>
      </c>
      <c r="L4075" s="39">
        <v>3940463.9405863136</v>
      </c>
      <c r="M4075" s="40">
        <v>2799341.2102206699</v>
      </c>
      <c r="N4075" s="41">
        <v>2600232.9960711799</v>
      </c>
      <c r="O4075" s="42">
        <v>2341967.0919162235</v>
      </c>
      <c r="P4075" s="2">
        <f t="shared" si="189"/>
        <v>1914440.3791702751</v>
      </c>
      <c r="Q4075" s="7">
        <f t="shared" si="190"/>
        <v>5.9322792217701812</v>
      </c>
      <c r="R4075" s="44">
        <v>1.566682469528214</v>
      </c>
      <c r="S4075" s="46">
        <v>1.1519511759995338</v>
      </c>
      <c r="T4075" s="48">
        <v>0.9500635057991943</v>
      </c>
      <c r="U4075" s="50">
        <v>0.67493370430759136</v>
      </c>
      <c r="V4075" s="52">
        <v>0.62692782205096176</v>
      </c>
      <c r="W4075" s="54">
        <v>0.56465875576092805</v>
      </c>
      <c r="X4075" s="26">
        <f t="shared" si="191"/>
        <v>-0.98004549031053556</v>
      </c>
      <c r="Y4075" s="26">
        <v>-0.98004549031053556</v>
      </c>
      <c r="Z4075">
        <v>4065</v>
      </c>
      <c r="AA4075">
        <v>185</v>
      </c>
    </row>
    <row r="4076" spans="1:27" x14ac:dyDescent="0.2">
      <c r="A4076">
        <v>1426</v>
      </c>
      <c r="B4076">
        <v>1001</v>
      </c>
      <c r="C4076">
        <v>1</v>
      </c>
      <c r="D4076" t="s">
        <v>2004</v>
      </c>
      <c r="E4076" t="s">
        <v>2005</v>
      </c>
      <c r="F4076" t="s">
        <v>8510</v>
      </c>
      <c r="J4076" s="37">
        <v>1486913.6664243266</v>
      </c>
      <c r="K4076" s="38">
        <v>1123734.2608019297</v>
      </c>
      <c r="L4076" s="39">
        <v>1216536.4723762416</v>
      </c>
      <c r="M4076" s="40">
        <v>758880.24919447128</v>
      </c>
      <c r="N4076" s="41">
        <v>668395.136442216</v>
      </c>
      <c r="O4076" s="42">
        <v>631453.26109978661</v>
      </c>
      <c r="P4076" s="2">
        <f t="shared" si="189"/>
        <v>1182573.1146975746</v>
      </c>
      <c r="Q4076" s="7">
        <f t="shared" si="190"/>
        <v>3.6644410517422044</v>
      </c>
      <c r="R4076" s="44">
        <v>1.6723623924061706</v>
      </c>
      <c r="S4076" s="46">
        <v>1.2638870428454276</v>
      </c>
      <c r="T4076" s="48">
        <v>1.3682635995168155</v>
      </c>
      <c r="U4076" s="50">
        <v>0.85352822947992335</v>
      </c>
      <c r="V4076" s="52">
        <v>0.75175776152572016</v>
      </c>
      <c r="W4076" s="54">
        <v>0.71020847428552525</v>
      </c>
      <c r="X4076" s="26">
        <f t="shared" si="191"/>
        <v>-0.98027040065703452</v>
      </c>
      <c r="Y4076" s="26">
        <v>-0.98027040065703452</v>
      </c>
      <c r="Z4076">
        <v>4066</v>
      </c>
      <c r="AA4076">
        <v>184</v>
      </c>
    </row>
    <row r="4077" spans="1:27" x14ac:dyDescent="0.2">
      <c r="A4077">
        <v>881</v>
      </c>
      <c r="B4077">
        <v>696</v>
      </c>
      <c r="C4077">
        <v>1</v>
      </c>
      <c r="D4077" t="s">
        <v>1394</v>
      </c>
      <c r="E4077" t="s">
        <v>1395</v>
      </c>
      <c r="F4077" t="s">
        <v>8510</v>
      </c>
      <c r="J4077" s="37">
        <v>2899897.7356986534</v>
      </c>
      <c r="K4077" s="38">
        <v>2004624.8486763767</v>
      </c>
      <c r="L4077" s="39">
        <v>1597621.6101981567</v>
      </c>
      <c r="M4077" s="40">
        <v>1197200.1030614863</v>
      </c>
      <c r="N4077" s="41">
        <v>1110424.27818384</v>
      </c>
      <c r="O4077" s="42">
        <v>1167946.1263336632</v>
      </c>
      <c r="P4077" s="2">
        <f t="shared" si="189"/>
        <v>661064.82144861738</v>
      </c>
      <c r="Q4077" s="7">
        <f t="shared" si="190"/>
        <v>2.0484425355792442</v>
      </c>
      <c r="R4077" s="44">
        <v>1.7003141270249971</v>
      </c>
      <c r="S4077" s="46">
        <v>1.1753834997800723</v>
      </c>
      <c r="T4077" s="48">
        <v>0.93674289269579714</v>
      </c>
      <c r="U4077" s="50">
        <v>0.70196139093187704</v>
      </c>
      <c r="V4077" s="52">
        <v>0.65108161020465705</v>
      </c>
      <c r="W4077" s="54">
        <v>0.68480873437794021</v>
      </c>
      <c r="X4077" s="26">
        <f t="shared" si="191"/>
        <v>-0.98360201910363576</v>
      </c>
      <c r="Y4077" s="26">
        <v>-0.98360201910363576</v>
      </c>
      <c r="Z4077">
        <v>4067</v>
      </c>
      <c r="AA4077">
        <v>183</v>
      </c>
    </row>
    <row r="4078" spans="1:27" x14ac:dyDescent="0.2">
      <c r="A4078">
        <v>3610</v>
      </c>
      <c r="B4078">
        <v>2569</v>
      </c>
      <c r="C4078">
        <v>1</v>
      </c>
      <c r="D4078" t="s">
        <v>5140</v>
      </c>
      <c r="E4078" t="s">
        <v>5141</v>
      </c>
      <c r="F4078" t="s">
        <v>8510</v>
      </c>
      <c r="J4078" s="37">
        <v>211705.36471339467</v>
      </c>
      <c r="K4078" s="38">
        <v>198530.44848128266</v>
      </c>
      <c r="L4078" s="39">
        <v>158196.86620356899</v>
      </c>
      <c r="M4078" s="40">
        <v>144688.64468584434</v>
      </c>
      <c r="N4078" s="41">
        <v>102429.67293712687</v>
      </c>
      <c r="O4078" s="42">
        <v>90188.17452793027</v>
      </c>
      <c r="P4078" s="2">
        <f t="shared" si="189"/>
        <v>244814.56329005101</v>
      </c>
      <c r="Q4078" s="7">
        <f t="shared" si="190"/>
        <v>0.7586072477335366</v>
      </c>
      <c r="R4078" s="44">
        <v>1.6050074018085685</v>
      </c>
      <c r="S4078" s="46">
        <v>1.5051240658365455</v>
      </c>
      <c r="T4078" s="48">
        <v>1.1993420267993011</v>
      </c>
      <c r="U4078" s="50">
        <v>1.0969317947743868</v>
      </c>
      <c r="V4078" s="52">
        <v>0.7765527503352766</v>
      </c>
      <c r="W4078" s="54">
        <v>0.68374595924338677</v>
      </c>
      <c r="X4078" s="26">
        <f t="shared" si="191"/>
        <v>-0.98491877019351859</v>
      </c>
      <c r="Y4078" s="26">
        <v>-0.98491877019351859</v>
      </c>
      <c r="Z4078">
        <v>4068</v>
      </c>
      <c r="AA4078">
        <v>182</v>
      </c>
    </row>
    <row r="4079" spans="1:27" x14ac:dyDescent="0.2">
      <c r="A4079">
        <v>2565</v>
      </c>
      <c r="B4079">
        <v>1388</v>
      </c>
      <c r="C4079">
        <v>1</v>
      </c>
      <c r="D4079" t="s">
        <v>2778</v>
      </c>
      <c r="E4079" t="s">
        <v>2779</v>
      </c>
      <c r="F4079" t="s">
        <v>8510</v>
      </c>
      <c r="J4079" s="37">
        <v>825812.71802776714</v>
      </c>
      <c r="K4079" s="38">
        <v>514406.08855494269</v>
      </c>
      <c r="L4079" s="39">
        <v>577974.78810220666</v>
      </c>
      <c r="M4079" s="40">
        <v>369805.43357481266</v>
      </c>
      <c r="N4079" s="41">
        <v>308229.45342172432</v>
      </c>
      <c r="O4079" s="42">
        <v>277923.76186670735</v>
      </c>
      <c r="P4079" s="2">
        <f t="shared" si="189"/>
        <v>1928120.5592075484</v>
      </c>
      <c r="Q4079" s="7">
        <f t="shared" si="190"/>
        <v>5.9746700157944721</v>
      </c>
      <c r="R4079" s="44">
        <v>1.597303066901679</v>
      </c>
      <c r="S4079" s="46">
        <v>0.99497429010784388</v>
      </c>
      <c r="T4079" s="48">
        <v>1.1179301086962201</v>
      </c>
      <c r="U4079" s="50">
        <v>0.71528488277180058</v>
      </c>
      <c r="V4079" s="52">
        <v>0.59618342090415</v>
      </c>
      <c r="W4079" s="54">
        <v>0.53756556117802112</v>
      </c>
      <c r="X4079" s="26">
        <f t="shared" si="191"/>
        <v>-0.98538648030768428</v>
      </c>
      <c r="Y4079" s="26">
        <v>-0.98538648030768428</v>
      </c>
      <c r="Z4079">
        <v>4069</v>
      </c>
      <c r="AA4079">
        <v>181</v>
      </c>
    </row>
    <row r="4080" spans="1:27" x14ac:dyDescent="0.2">
      <c r="A4080">
        <v>5680</v>
      </c>
      <c r="B4080">
        <v>247</v>
      </c>
      <c r="C4080">
        <v>1</v>
      </c>
      <c r="D4080" t="s">
        <v>496</v>
      </c>
      <c r="E4080" t="s">
        <v>497</v>
      </c>
      <c r="F4080" t="s">
        <v>8510</v>
      </c>
      <c r="J4080" s="37">
        <v>8275817.9274524264</v>
      </c>
      <c r="K4080" s="38">
        <v>5491858.0094896229</v>
      </c>
      <c r="L4080" s="39">
        <v>4623171.9146179501</v>
      </c>
      <c r="M4080" s="40">
        <v>3238445.5746536129</v>
      </c>
      <c r="N4080" s="41">
        <v>3030428.40038733</v>
      </c>
      <c r="O4080" s="42">
        <v>3056853.6104669464</v>
      </c>
      <c r="P4080" s="2">
        <f t="shared" si="189"/>
        <v>1542481.7812919344</v>
      </c>
      <c r="Q4080" s="7">
        <f t="shared" si="190"/>
        <v>4.7796905668501557</v>
      </c>
      <c r="R4080" s="44">
        <v>1.6388931904788435</v>
      </c>
      <c r="S4080" s="46">
        <v>1.0875745181600334</v>
      </c>
      <c r="T4080" s="48">
        <v>0.91554515042512707</v>
      </c>
      <c r="U4080" s="50">
        <v>0.64132227733409874</v>
      </c>
      <c r="V4080" s="52">
        <v>0.6001278076881712</v>
      </c>
      <c r="W4080" s="54">
        <v>0.60536089730373599</v>
      </c>
      <c r="X4080" s="26">
        <f t="shared" si="191"/>
        <v>-0.98631778148316485</v>
      </c>
      <c r="Y4080" s="26">
        <v>-0.98631778148316485</v>
      </c>
      <c r="Z4080">
        <v>4070</v>
      </c>
      <c r="AA4080">
        <v>180</v>
      </c>
    </row>
    <row r="4081" spans="1:27" x14ac:dyDescent="0.2">
      <c r="A4081">
        <v>3348</v>
      </c>
      <c r="B4081">
        <v>3548</v>
      </c>
      <c r="C4081">
        <v>1</v>
      </c>
      <c r="D4081" t="s">
        <v>7098</v>
      </c>
      <c r="E4081" t="s">
        <v>7099</v>
      </c>
      <c r="F4081" t="s">
        <v>8510</v>
      </c>
      <c r="J4081" s="37">
        <v>54535.162196538869</v>
      </c>
      <c r="K4081" s="38">
        <v>44176.740405437209</v>
      </c>
      <c r="L4081" s="39">
        <v>39894.9437724167</v>
      </c>
      <c r="M4081" s="40">
        <v>22161.3717077529</v>
      </c>
      <c r="N4081" s="41">
        <v>14070.937341416924</v>
      </c>
      <c r="O4081" s="42">
        <v>14340.58272879548</v>
      </c>
      <c r="P4081" s="2">
        <f t="shared" si="189"/>
        <v>261482.78651913977</v>
      </c>
      <c r="Q4081" s="7">
        <f t="shared" si="190"/>
        <v>0.81025709559592107</v>
      </c>
      <c r="R4081" s="44">
        <v>1.2199905682768264</v>
      </c>
      <c r="S4081" s="46">
        <v>0.98826526705127671</v>
      </c>
      <c r="T4081" s="48">
        <v>0.8924784150980607</v>
      </c>
      <c r="U4081" s="50">
        <v>0.49576572938571639</v>
      </c>
      <c r="V4081" s="52">
        <v>0.3147769283508674</v>
      </c>
      <c r="W4081" s="54">
        <v>0.32080908844962414</v>
      </c>
      <c r="X4081" s="26">
        <f t="shared" si="191"/>
        <v>-0.98758358584994066</v>
      </c>
      <c r="Y4081" s="26">
        <v>-0.98758358584994066</v>
      </c>
      <c r="Z4081">
        <v>4071</v>
      </c>
      <c r="AA4081">
        <v>179</v>
      </c>
    </row>
    <row r="4082" spans="1:27" x14ac:dyDescent="0.2">
      <c r="A4082">
        <v>1727</v>
      </c>
      <c r="B4082">
        <v>922</v>
      </c>
      <c r="C4082">
        <v>1</v>
      </c>
      <c r="D4082" t="s">
        <v>1846</v>
      </c>
      <c r="E4082" t="s">
        <v>1847</v>
      </c>
      <c r="F4082" t="s">
        <v>8510</v>
      </c>
      <c r="J4082" s="37">
        <v>1525457.5910470367</v>
      </c>
      <c r="K4082" s="38">
        <v>1311470.6549660834</v>
      </c>
      <c r="L4082" s="39">
        <v>1248816.1413169997</v>
      </c>
      <c r="M4082" s="40">
        <v>808741.24484369566</v>
      </c>
      <c r="N4082" s="41">
        <v>569064.51555028034</v>
      </c>
      <c r="O4082" s="42">
        <v>468430.41084174067</v>
      </c>
      <c r="P4082" s="2">
        <f t="shared" si="189"/>
        <v>825338.50234758668</v>
      </c>
      <c r="Q4082" s="7">
        <f t="shared" si="190"/>
        <v>2.5574776324585837</v>
      </c>
      <c r="R4082" s="44">
        <v>1.3299222000268094</v>
      </c>
      <c r="S4082" s="46">
        <v>1.1433644232128077</v>
      </c>
      <c r="T4082" s="48">
        <v>1.0887410570026683</v>
      </c>
      <c r="U4082" s="50">
        <v>0.70507560610499054</v>
      </c>
      <c r="V4082" s="52">
        <v>0.4961209914451718</v>
      </c>
      <c r="W4082" s="54">
        <v>0.40838631385256302</v>
      </c>
      <c r="X4082" s="26">
        <f t="shared" si="191"/>
        <v>-0.99043931101025973</v>
      </c>
      <c r="Y4082" s="26">
        <v>-0.99043931101025973</v>
      </c>
      <c r="Z4082">
        <v>4072</v>
      </c>
      <c r="AA4082">
        <v>178</v>
      </c>
    </row>
    <row r="4083" spans="1:27" x14ac:dyDescent="0.2">
      <c r="A4083">
        <v>1374</v>
      </c>
      <c r="B4083">
        <v>1036</v>
      </c>
      <c r="C4083">
        <v>1</v>
      </c>
      <c r="D4083" t="s">
        <v>2074</v>
      </c>
      <c r="E4083" t="s">
        <v>2075</v>
      </c>
      <c r="F4083" t="s">
        <v>8510</v>
      </c>
      <c r="J4083" s="37">
        <v>1434976.1633085434</v>
      </c>
      <c r="K4083" s="38">
        <v>1092949.7426918966</v>
      </c>
      <c r="L4083" s="39">
        <v>841935.75985147769</v>
      </c>
      <c r="M4083" s="40">
        <v>688989.40455482667</v>
      </c>
      <c r="N4083" s="41">
        <v>574186.30052534107</v>
      </c>
      <c r="O4083" s="42">
        <v>600728.61705275159</v>
      </c>
      <c r="P4083" s="2">
        <f t="shared" si="189"/>
        <v>312704.28090902639</v>
      </c>
      <c r="Q4083" s="7">
        <f t="shared" si="190"/>
        <v>0.96897721568074524</v>
      </c>
      <c r="R4083" s="44">
        <v>1.6957121268171591</v>
      </c>
      <c r="S4083" s="46">
        <v>1.2915393161731892</v>
      </c>
      <c r="T4083" s="48">
        <v>0.99491595364862895</v>
      </c>
      <c r="U4083" s="50">
        <v>0.81417916089867726</v>
      </c>
      <c r="V4083" s="52">
        <v>0.67851626929342301</v>
      </c>
      <c r="W4083" s="54">
        <v>0.70988133943199372</v>
      </c>
      <c r="X4083" s="26">
        <f t="shared" si="191"/>
        <v>-0.99270855290215387</v>
      </c>
      <c r="Y4083" s="26">
        <v>-0.99270855290215387</v>
      </c>
      <c r="Z4083">
        <v>4073</v>
      </c>
      <c r="AA4083">
        <v>177</v>
      </c>
    </row>
    <row r="4084" spans="1:27" x14ac:dyDescent="0.2">
      <c r="A4084">
        <v>577</v>
      </c>
      <c r="B4084">
        <v>3763</v>
      </c>
      <c r="C4084">
        <v>1</v>
      </c>
      <c r="D4084" t="s">
        <v>7528</v>
      </c>
      <c r="E4084" t="s">
        <v>7529</v>
      </c>
      <c r="F4084" t="s">
        <v>8510</v>
      </c>
      <c r="J4084" s="37">
        <v>51222.261292711693</v>
      </c>
      <c r="K4084" s="38">
        <v>50776.686022980139</v>
      </c>
      <c r="L4084" s="39">
        <v>33517.390496467466</v>
      </c>
      <c r="M4084" s="40">
        <v>26091.576189881365</v>
      </c>
      <c r="N4084" s="41">
        <v>25428.84107522713</v>
      </c>
      <c r="O4084" s="42">
        <v>28375.731055802247</v>
      </c>
      <c r="P4084" s="2">
        <f t="shared" si="189"/>
        <v>23486.963947037482</v>
      </c>
      <c r="Q4084" s="7">
        <f t="shared" si="190"/>
        <v>7.2779089765053137E-2</v>
      </c>
      <c r="R4084" s="44">
        <v>1.8037866866651073</v>
      </c>
      <c r="S4084" s="46">
        <v>1.7880957991649229</v>
      </c>
      <c r="T4084" s="48">
        <v>1.1803114744152476</v>
      </c>
      <c r="U4084" s="50">
        <v>0.91881218395395003</v>
      </c>
      <c r="V4084" s="52">
        <v>0.89547403475027798</v>
      </c>
      <c r="W4084" s="54">
        <v>0.99924846367781406</v>
      </c>
      <c r="X4084" s="26">
        <f t="shared" si="191"/>
        <v>-0.99457938552024261</v>
      </c>
      <c r="Y4084" s="26">
        <v>-0.99457938552024261</v>
      </c>
      <c r="Z4084">
        <v>4074</v>
      </c>
      <c r="AA4084">
        <v>176</v>
      </c>
    </row>
    <row r="4085" spans="1:27" x14ac:dyDescent="0.2">
      <c r="A4085">
        <v>843</v>
      </c>
      <c r="B4085">
        <v>3877</v>
      </c>
      <c r="C4085">
        <v>1</v>
      </c>
      <c r="D4085" t="s">
        <v>7756</v>
      </c>
      <c r="E4085" t="s">
        <v>7757</v>
      </c>
      <c r="F4085" t="s">
        <v>8510</v>
      </c>
      <c r="J4085" s="37">
        <v>21545.086818847831</v>
      </c>
      <c r="K4085" s="38">
        <v>18712.007607748867</v>
      </c>
      <c r="L4085" s="39">
        <v>16490.384733704599</v>
      </c>
      <c r="M4085" s="40">
        <v>12684.332198451535</v>
      </c>
      <c r="N4085" s="41">
        <v>9266.592427820864</v>
      </c>
      <c r="O4085" s="42">
        <v>7895.7948902609205</v>
      </c>
      <c r="P4085" s="2">
        <f t="shared" si="189"/>
        <v>15260.227338067016</v>
      </c>
      <c r="Q4085" s="7">
        <f t="shared" si="190"/>
        <v>4.7286888921732495E-2</v>
      </c>
      <c r="R4085" s="44">
        <v>1.4969777709676795</v>
      </c>
      <c r="S4085" s="46">
        <v>1.3001321217454316</v>
      </c>
      <c r="T4085" s="48">
        <v>1.1457711722686241</v>
      </c>
      <c r="U4085" s="50">
        <v>0.88132220121946936</v>
      </c>
      <c r="V4085" s="52">
        <v>0.6438536541393749</v>
      </c>
      <c r="W4085" s="54">
        <v>0.54860904178398096</v>
      </c>
      <c r="X4085" s="26">
        <f t="shared" si="191"/>
        <v>-0.99644685996940263</v>
      </c>
      <c r="Y4085" s="26">
        <v>-0.99644685996940263</v>
      </c>
      <c r="Z4085">
        <v>4075</v>
      </c>
      <c r="AA4085">
        <v>175</v>
      </c>
    </row>
    <row r="4086" spans="1:27" x14ac:dyDescent="0.2">
      <c r="A4086">
        <v>4864</v>
      </c>
      <c r="B4086">
        <v>3772</v>
      </c>
      <c r="C4086">
        <v>1</v>
      </c>
      <c r="D4086" t="s">
        <v>7546</v>
      </c>
      <c r="E4086" t="s">
        <v>7547</v>
      </c>
      <c r="F4086" t="s">
        <v>8510</v>
      </c>
      <c r="J4086" s="37">
        <v>46416.394913043441</v>
      </c>
      <c r="K4086" s="38">
        <v>17648.961269843232</v>
      </c>
      <c r="L4086" s="39">
        <v>19021.383979917468</v>
      </c>
      <c r="M4086" s="40">
        <v>11212.713487562374</v>
      </c>
      <c r="N4086" s="41">
        <v>9985.7590939207876</v>
      </c>
      <c r="O4086" s="42">
        <v>14030.069942429434</v>
      </c>
      <c r="P4086" s="2">
        <f t="shared" si="189"/>
        <v>424844.78001478716</v>
      </c>
      <c r="Q4086" s="7">
        <f t="shared" si="190"/>
        <v>1.3164671453762122</v>
      </c>
      <c r="R4086" s="44">
        <v>1.6813074683789544</v>
      </c>
      <c r="S4086" s="46">
        <v>0.63928554657698888</v>
      </c>
      <c r="T4086" s="48">
        <v>0.68899782079698169</v>
      </c>
      <c r="U4086" s="50">
        <v>0.40615000287612724</v>
      </c>
      <c r="V4086" s="52">
        <v>0.36170692216607669</v>
      </c>
      <c r="W4086" s="54">
        <v>0.50820106603016268</v>
      </c>
      <c r="X4086" s="26">
        <f t="shared" si="191"/>
        <v>-0.99730224327107853</v>
      </c>
      <c r="Y4086" s="26">
        <v>-0.99730224327107853</v>
      </c>
      <c r="Z4086">
        <v>4076</v>
      </c>
      <c r="AA4086">
        <v>174</v>
      </c>
    </row>
    <row r="4087" spans="1:27" x14ac:dyDescent="0.2">
      <c r="A4087">
        <v>685</v>
      </c>
      <c r="B4087">
        <v>752</v>
      </c>
      <c r="C4087">
        <v>1</v>
      </c>
      <c r="D4087" t="s">
        <v>1506</v>
      </c>
      <c r="E4087" t="s">
        <v>1507</v>
      </c>
      <c r="F4087" t="s">
        <v>8510</v>
      </c>
      <c r="J4087" s="37">
        <v>2428428.5240541403</v>
      </c>
      <c r="K4087" s="38">
        <v>1773022.1666240667</v>
      </c>
      <c r="L4087" s="39">
        <v>1530496.9928919568</v>
      </c>
      <c r="M4087" s="40">
        <v>1021742.6001230782</v>
      </c>
      <c r="N4087" s="41">
        <v>862112.86445793603</v>
      </c>
      <c r="O4087" s="42">
        <v>803273.16511653096</v>
      </c>
      <c r="P4087" s="2">
        <f t="shared" si="189"/>
        <v>732262.53129650932</v>
      </c>
      <c r="Q4087" s="7">
        <f t="shared" si="190"/>
        <v>2.269062983916907</v>
      </c>
      <c r="R4087" s="44">
        <v>1.4931834325750788</v>
      </c>
      <c r="S4087" s="46">
        <v>1.0901895190934614</v>
      </c>
      <c r="T4087" s="48">
        <v>0.94106650896071364</v>
      </c>
      <c r="U4087" s="50">
        <v>0.62824543022290358</v>
      </c>
      <c r="V4087" s="52">
        <v>0.53009287012877104</v>
      </c>
      <c r="W4087" s="54">
        <v>0.49391372655339849</v>
      </c>
      <c r="X4087" s="26">
        <f t="shared" si="191"/>
        <v>-0.99849422224861184</v>
      </c>
      <c r="Y4087" s="26">
        <v>-0.99849422224861184</v>
      </c>
      <c r="Z4087">
        <v>4077</v>
      </c>
      <c r="AA4087">
        <v>173</v>
      </c>
    </row>
    <row r="4088" spans="1:27" x14ac:dyDescent="0.2">
      <c r="A4088">
        <v>229</v>
      </c>
      <c r="B4088">
        <v>1541</v>
      </c>
      <c r="C4088">
        <v>1</v>
      </c>
      <c r="D4088" t="s">
        <v>3084</v>
      </c>
      <c r="E4088" t="s">
        <v>3085</v>
      </c>
      <c r="F4088" t="s">
        <v>8510</v>
      </c>
      <c r="J4088" s="37">
        <v>661251.89747648768</v>
      </c>
      <c r="K4088" s="38">
        <v>497262.18708966865</v>
      </c>
      <c r="L4088" s="39">
        <v>434662.44752948266</v>
      </c>
      <c r="M4088" s="40">
        <v>367692.35138605232</v>
      </c>
      <c r="N4088" s="41">
        <v>276432.51019158633</v>
      </c>
      <c r="O4088" s="42">
        <v>246061.91377004268</v>
      </c>
      <c r="P4088" s="2">
        <f t="shared" si="189"/>
        <v>129386.39354146003</v>
      </c>
      <c r="Q4088" s="7">
        <f t="shared" si="190"/>
        <v>0.40092980817634255</v>
      </c>
      <c r="R4088" s="44">
        <v>1.6482780395162779</v>
      </c>
      <c r="S4088" s="46">
        <v>1.2395069806070074</v>
      </c>
      <c r="T4088" s="48">
        <v>1.0834669353681778</v>
      </c>
      <c r="U4088" s="50">
        <v>0.91653306463182205</v>
      </c>
      <c r="V4088" s="52">
        <v>0.68905304876399642</v>
      </c>
      <c r="W4088" s="54">
        <v>0.61334939132319188</v>
      </c>
      <c r="X4088" s="26">
        <f t="shared" si="191"/>
        <v>-0.99899127246154562</v>
      </c>
      <c r="Y4088" s="26">
        <v>-0.99899127246154562</v>
      </c>
      <c r="Z4088">
        <v>4078</v>
      </c>
      <c r="AA4088">
        <v>172</v>
      </c>
    </row>
    <row r="4089" spans="1:27" x14ac:dyDescent="0.2">
      <c r="A4089">
        <v>1897</v>
      </c>
      <c r="B4089">
        <v>4179</v>
      </c>
      <c r="C4089">
        <v>1</v>
      </c>
      <c r="D4089" t="s">
        <v>8360</v>
      </c>
      <c r="E4089" t="s">
        <v>8361</v>
      </c>
      <c r="F4089" t="s">
        <v>8510</v>
      </c>
      <c r="J4089" s="37">
        <v>10766.08494259036</v>
      </c>
      <c r="K4089" s="38">
        <v>9250.8737078419472</v>
      </c>
      <c r="L4089" s="39">
        <v>12710.873312877389</v>
      </c>
      <c r="M4089" s="40">
        <v>5093.9241785280501</v>
      </c>
      <c r="N4089" s="41">
        <v>5500.7127772324702</v>
      </c>
      <c r="O4089" s="42">
        <v>4157.7491085668162</v>
      </c>
      <c r="P4089" s="2">
        <f t="shared" si="189"/>
        <v>16036.110994485294</v>
      </c>
      <c r="Q4089" s="7">
        <f t="shared" si="190"/>
        <v>4.9691120750292278E-2</v>
      </c>
      <c r="R4089" s="44">
        <v>1.4529427888028199</v>
      </c>
      <c r="S4089" s="46">
        <v>1.2484566409802644</v>
      </c>
      <c r="T4089" s="48">
        <v>1.7154027501930431</v>
      </c>
      <c r="U4089" s="50">
        <v>0.68745327956885949</v>
      </c>
      <c r="V4089" s="52">
        <v>0.74235165388101543</v>
      </c>
      <c r="W4089" s="54">
        <v>0.5611112690598955</v>
      </c>
      <c r="X4089" s="26">
        <f t="shared" si="191"/>
        <v>-1.0007745758052218</v>
      </c>
      <c r="Y4089" s="26">
        <v>-1.0007745758052218</v>
      </c>
      <c r="Z4089">
        <v>4079</v>
      </c>
      <c r="AA4089">
        <v>171</v>
      </c>
    </row>
    <row r="4090" spans="1:27" x14ac:dyDescent="0.2">
      <c r="A4090">
        <v>1519</v>
      </c>
      <c r="B4090">
        <v>3306</v>
      </c>
      <c r="C4090">
        <v>1</v>
      </c>
      <c r="D4090" t="s">
        <v>6614</v>
      </c>
      <c r="E4090" t="s">
        <v>6615</v>
      </c>
      <c r="F4090" t="s">
        <v>8510</v>
      </c>
      <c r="J4090" s="37">
        <v>75596.519531582235</v>
      </c>
      <c r="K4090" s="38">
        <v>41298.831792723533</v>
      </c>
      <c r="L4090" s="39">
        <v>29837.074086461838</v>
      </c>
      <c r="M4090" s="40">
        <v>19361.348676093199</v>
      </c>
      <c r="N4090" s="41">
        <v>22558.92046223543</v>
      </c>
      <c r="O4090" s="42">
        <v>24823.449145523267</v>
      </c>
      <c r="P4090" s="2">
        <f t="shared" si="189"/>
        <v>72881.440317030385</v>
      </c>
      <c r="Q4090" s="7">
        <f t="shared" si="190"/>
        <v>0.22583782642151864</v>
      </c>
      <c r="R4090" s="44">
        <v>1.6523129830101051</v>
      </c>
      <c r="S4090" s="46">
        <v>0.90266848761151364</v>
      </c>
      <c r="T4090" s="48">
        <v>0.65214887131806309</v>
      </c>
      <c r="U4090" s="50">
        <v>0.42318096103259495</v>
      </c>
      <c r="V4090" s="52">
        <v>0.49307028145484477</v>
      </c>
      <c r="W4090" s="54">
        <v>0.54256608056014732</v>
      </c>
      <c r="X4090" s="26">
        <f t="shared" si="191"/>
        <v>-1.0009281487150379</v>
      </c>
      <c r="Y4090" s="26">
        <v>-1.0009281487150379</v>
      </c>
      <c r="Z4090">
        <v>4080</v>
      </c>
      <c r="AA4090">
        <v>170</v>
      </c>
    </row>
    <row r="4091" spans="1:27" x14ac:dyDescent="0.2">
      <c r="A4091">
        <v>598</v>
      </c>
      <c r="B4091">
        <v>2291</v>
      </c>
      <c r="C4091">
        <v>1</v>
      </c>
      <c r="D4091" t="s">
        <v>4584</v>
      </c>
      <c r="E4091" t="s">
        <v>4585</v>
      </c>
      <c r="F4091" t="s">
        <v>8510</v>
      </c>
      <c r="J4091" s="37">
        <v>162900.312971746</v>
      </c>
      <c r="K4091" s="38">
        <v>342714.80756336631</v>
      </c>
      <c r="L4091" s="39">
        <v>106185.78396078874</v>
      </c>
      <c r="M4091" s="40">
        <v>185643.56637963667</v>
      </c>
      <c r="N4091" s="41">
        <v>89641.075445237148</v>
      </c>
      <c r="O4091" s="42">
        <v>70166.361102478535</v>
      </c>
      <c r="P4091" s="2">
        <f t="shared" si="189"/>
        <v>65714.707356464918</v>
      </c>
      <c r="Q4091" s="7">
        <f t="shared" si="190"/>
        <v>0.20363026044426727</v>
      </c>
      <c r="R4091" s="44">
        <v>0.99849938785986236</v>
      </c>
      <c r="S4091" s="46">
        <v>2.1006744512632354</v>
      </c>
      <c r="T4091" s="48">
        <v>0.65086701400418279</v>
      </c>
      <c r="U4091" s="50">
        <v>1.1379044276135879</v>
      </c>
      <c r="V4091" s="52">
        <v>0.5494560282072225</v>
      </c>
      <c r="W4091" s="54">
        <v>0.43008553716732584</v>
      </c>
      <c r="X4091" s="26">
        <f t="shared" si="191"/>
        <v>-1.0012410155744738</v>
      </c>
      <c r="Y4091" s="26">
        <v>-1.0012410155744738</v>
      </c>
      <c r="Z4091">
        <v>4081</v>
      </c>
      <c r="AA4091">
        <v>169</v>
      </c>
    </row>
    <row r="4092" spans="1:27" x14ac:dyDescent="0.2">
      <c r="A4092">
        <v>4892</v>
      </c>
      <c r="B4092">
        <v>3082</v>
      </c>
      <c r="C4092">
        <v>1</v>
      </c>
      <c r="D4092" t="s">
        <v>6166</v>
      </c>
      <c r="E4092" t="s">
        <v>6167</v>
      </c>
      <c r="F4092" t="s">
        <v>8510</v>
      </c>
      <c r="J4092" s="37">
        <v>61263.053610451308</v>
      </c>
      <c r="K4092" s="38">
        <v>35689.21443261073</v>
      </c>
      <c r="L4092" s="39">
        <v>29090.275869309698</v>
      </c>
      <c r="M4092" s="40">
        <v>20525.833198400225</v>
      </c>
      <c r="N4092" s="41">
        <v>31327.637120022631</v>
      </c>
      <c r="O4092" s="42">
        <v>18189.398611098888</v>
      </c>
      <c r="P4092" s="2">
        <f t="shared" si="189"/>
        <v>154077.60794991767</v>
      </c>
      <c r="Q4092" s="7">
        <f t="shared" si="190"/>
        <v>0.47744051061934506</v>
      </c>
      <c r="R4092" s="44">
        <v>1.8138952987470107</v>
      </c>
      <c r="S4092" s="46">
        <v>1.0566972173297398</v>
      </c>
      <c r="T4092" s="48">
        <v>0.86131381850663447</v>
      </c>
      <c r="U4092" s="50">
        <v>0.60773517066560101</v>
      </c>
      <c r="V4092" s="52">
        <v>0.9275582972763734</v>
      </c>
      <c r="W4092" s="54">
        <v>0.5385572981311374</v>
      </c>
      <c r="X4092" s="26">
        <f t="shared" si="191"/>
        <v>-1.0025264872972142</v>
      </c>
      <c r="Y4092" s="26">
        <v>-1.0025264872972142</v>
      </c>
      <c r="Z4092">
        <v>4082</v>
      </c>
      <c r="AA4092">
        <v>168</v>
      </c>
    </row>
    <row r="4093" spans="1:27" x14ac:dyDescent="0.2">
      <c r="A4093">
        <v>5270</v>
      </c>
      <c r="B4093">
        <v>1659</v>
      </c>
      <c r="C4093">
        <v>1</v>
      </c>
      <c r="D4093" t="s">
        <v>3320</v>
      </c>
      <c r="E4093" t="s">
        <v>3321</v>
      </c>
      <c r="F4093" t="s">
        <v>8510</v>
      </c>
      <c r="J4093" s="37">
        <v>667337.23607966164</v>
      </c>
      <c r="K4093" s="38">
        <v>438264.91669901367</v>
      </c>
      <c r="L4093" s="39">
        <v>369303.55616627471</v>
      </c>
      <c r="M4093" s="40">
        <v>286891.673546337</v>
      </c>
      <c r="N4093" s="41">
        <v>270961.93685837736</v>
      </c>
      <c r="O4093" s="42">
        <v>246892.16228938402</v>
      </c>
      <c r="P4093" s="2">
        <f t="shared" si="189"/>
        <v>193742.80005535251</v>
      </c>
      <c r="Q4093" s="7">
        <f t="shared" si="190"/>
        <v>0.60035109979975909</v>
      </c>
      <c r="R4093" s="44">
        <v>1.7469549342428434</v>
      </c>
      <c r="S4093" s="46">
        <v>1.1472895821468529</v>
      </c>
      <c r="T4093" s="48">
        <v>0.96676258239108481</v>
      </c>
      <c r="U4093" s="50">
        <v>0.75102481563779033</v>
      </c>
      <c r="V4093" s="52">
        <v>0.70932396245042473</v>
      </c>
      <c r="W4093" s="54">
        <v>0.64631412398189314</v>
      </c>
      <c r="X4093" s="26">
        <f t="shared" si="191"/>
        <v>-1.0046912395924759</v>
      </c>
      <c r="Y4093" s="26">
        <v>-1.0046912395924759</v>
      </c>
      <c r="Z4093">
        <v>4083</v>
      </c>
      <c r="AA4093">
        <v>167</v>
      </c>
    </row>
    <row r="4094" spans="1:27" x14ac:dyDescent="0.2">
      <c r="A4094">
        <v>266</v>
      </c>
      <c r="B4094">
        <v>2935</v>
      </c>
      <c r="C4094">
        <v>1</v>
      </c>
      <c r="D4094" t="s">
        <v>5872</v>
      </c>
      <c r="E4094" t="s">
        <v>5873</v>
      </c>
      <c r="F4094" t="s">
        <v>8510</v>
      </c>
      <c r="J4094" s="37">
        <v>140593.43782132099</v>
      </c>
      <c r="K4094" s="38">
        <v>96897.180376257791</v>
      </c>
      <c r="L4094" s="39">
        <v>89361.465098831206</v>
      </c>
      <c r="M4094" s="40">
        <v>74403.862847873228</v>
      </c>
      <c r="N4094" s="41">
        <v>73877.793358456634</v>
      </c>
      <c r="O4094" s="42">
        <v>72966.0226770476</v>
      </c>
      <c r="P4094" s="2">
        <f t="shared" si="189"/>
        <v>1477805.7669626172</v>
      </c>
      <c r="Q4094" s="7">
        <f t="shared" si="190"/>
        <v>4.57927890601849</v>
      </c>
      <c r="R4094" s="44">
        <v>2.3514579806018361</v>
      </c>
      <c r="S4094" s="46">
        <v>1.6206279014468599</v>
      </c>
      <c r="T4094" s="48">
        <v>1.4945913089625931</v>
      </c>
      <c r="U4094" s="50">
        <v>1.2444219288782741</v>
      </c>
      <c r="V4094" s="52">
        <v>1.2356232941879985</v>
      </c>
      <c r="W4094" s="54">
        <v>1.2203737172624891</v>
      </c>
      <c r="X4094" s="26">
        <f t="shared" si="191"/>
        <v>-1.0086577883653769</v>
      </c>
      <c r="Y4094" s="26">
        <v>-1.0086577883653769</v>
      </c>
      <c r="Z4094">
        <v>4084</v>
      </c>
      <c r="AA4094">
        <v>166</v>
      </c>
    </row>
    <row r="4095" spans="1:27" x14ac:dyDescent="0.2">
      <c r="A4095">
        <v>4600</v>
      </c>
      <c r="B4095">
        <v>231</v>
      </c>
      <c r="C4095">
        <v>1</v>
      </c>
      <c r="D4095" t="s">
        <v>464</v>
      </c>
      <c r="E4095" t="s">
        <v>465</v>
      </c>
      <c r="F4095" t="s">
        <v>8510</v>
      </c>
      <c r="J4095" s="37">
        <v>8294122.9330024794</v>
      </c>
      <c r="K4095" s="38">
        <v>6807351.1788265556</v>
      </c>
      <c r="L4095" s="39">
        <v>5278727.8238176228</v>
      </c>
      <c r="M4095" s="40">
        <v>3756310.5636492395</v>
      </c>
      <c r="N4095" s="41">
        <v>3097754.0932188369</v>
      </c>
      <c r="O4095" s="42">
        <v>2815018.0961039136</v>
      </c>
      <c r="P4095" s="2">
        <f t="shared" si="189"/>
        <v>2091753.1504046451</v>
      </c>
      <c r="Q4095" s="7">
        <f t="shared" si="190"/>
        <v>6.4817185670706738</v>
      </c>
      <c r="R4095" s="44">
        <v>1.4626482495859368</v>
      </c>
      <c r="S4095" s="46">
        <v>1.2004596949496948</v>
      </c>
      <c r="T4095" s="48">
        <v>0.9308907130886287</v>
      </c>
      <c r="U4095" s="50">
        <v>0.66241616084099109</v>
      </c>
      <c r="V4095" s="52">
        <v>0.54628134146234597</v>
      </c>
      <c r="W4095" s="54">
        <v>0.4964215413827523</v>
      </c>
      <c r="X4095" s="26">
        <f t="shared" si="191"/>
        <v>-1.0088775933893723</v>
      </c>
      <c r="Y4095" s="26">
        <v>-1.0088775933893723</v>
      </c>
      <c r="Z4095">
        <v>4085</v>
      </c>
      <c r="AA4095">
        <v>165</v>
      </c>
    </row>
    <row r="4096" spans="1:27" x14ac:dyDescent="0.2">
      <c r="A4096">
        <v>196</v>
      </c>
      <c r="B4096">
        <v>940</v>
      </c>
      <c r="C4096">
        <v>1</v>
      </c>
      <c r="D4096" t="s">
        <v>1882</v>
      </c>
      <c r="E4096" t="s">
        <v>1883</v>
      </c>
      <c r="F4096" t="s">
        <v>8510</v>
      </c>
      <c r="J4096" s="37">
        <v>1368488.2047053769</v>
      </c>
      <c r="K4096" s="38">
        <v>1099648.455878824</v>
      </c>
      <c r="L4096" s="39">
        <v>1023168.7375723704</v>
      </c>
      <c r="M4096" s="40">
        <v>774222.37722054531</v>
      </c>
      <c r="N4096" s="41">
        <v>629713.34431905299</v>
      </c>
      <c r="O4096" s="42">
        <v>624979.46831471508</v>
      </c>
      <c r="P4096" s="2">
        <f t="shared" si="189"/>
        <v>1033430.9330623464</v>
      </c>
      <c r="Q4096" s="7">
        <f t="shared" si="190"/>
        <v>3.2022939539111435</v>
      </c>
      <c r="R4096" s="44">
        <v>1.7997480724431028</v>
      </c>
      <c r="S4096" s="46">
        <v>1.4461872466478642</v>
      </c>
      <c r="T4096" s="48">
        <v>1.3456060175735041</v>
      </c>
      <c r="U4096" s="50">
        <v>1.0182077026706859</v>
      </c>
      <c r="V4096" s="52">
        <v>0.82815867446508984</v>
      </c>
      <c r="W4096" s="54">
        <v>0.82193298381996949</v>
      </c>
      <c r="X4096" s="26">
        <f t="shared" si="191"/>
        <v>-1.0100799249381154</v>
      </c>
      <c r="Y4096" s="26">
        <v>-1.0100799249381154</v>
      </c>
      <c r="Z4096">
        <v>4086</v>
      </c>
      <c r="AA4096">
        <v>164</v>
      </c>
    </row>
    <row r="4097" spans="1:27" x14ac:dyDescent="0.2">
      <c r="A4097">
        <v>1172</v>
      </c>
      <c r="B4097">
        <v>692</v>
      </c>
      <c r="C4097">
        <v>1</v>
      </c>
      <c r="D4097" t="s">
        <v>1386</v>
      </c>
      <c r="E4097" t="s">
        <v>1387</v>
      </c>
      <c r="F4097" t="s">
        <v>8510</v>
      </c>
      <c r="J4097" s="37">
        <v>2633347.9658228303</v>
      </c>
      <c r="K4097" s="38">
        <v>1518055.1348773735</v>
      </c>
      <c r="L4097" s="39">
        <v>1294399.6739982199</v>
      </c>
      <c r="M4097" s="40">
        <v>1043693.1285523223</v>
      </c>
      <c r="N4097" s="41">
        <v>962154.17169953079</v>
      </c>
      <c r="O4097" s="42">
        <v>805532.55960273661</v>
      </c>
      <c r="P4097" s="2">
        <f t="shared" si="189"/>
        <v>449136.25697001722</v>
      </c>
      <c r="Q4097" s="7">
        <f t="shared" si="190"/>
        <v>1.3917391807843222</v>
      </c>
      <c r="R4097" s="44">
        <v>1.6840056331637581</v>
      </c>
      <c r="S4097" s="46">
        <v>0.97078450389592719</v>
      </c>
      <c r="T4097" s="48">
        <v>0.82775856851004093</v>
      </c>
      <c r="U4097" s="50">
        <v>0.66743367401019948</v>
      </c>
      <c r="V4097" s="52">
        <v>0.61529014248891334</v>
      </c>
      <c r="W4097" s="54">
        <v>0.51513183433164822</v>
      </c>
      <c r="X4097" s="26">
        <f t="shared" si="191"/>
        <v>-1.0101681389830619</v>
      </c>
      <c r="Y4097" s="26">
        <v>-1.0101681389830619</v>
      </c>
      <c r="Z4097">
        <v>4087</v>
      </c>
      <c r="AA4097">
        <v>163</v>
      </c>
    </row>
    <row r="4098" spans="1:27" x14ac:dyDescent="0.2">
      <c r="A4098">
        <v>1527</v>
      </c>
      <c r="B4098">
        <v>3086</v>
      </c>
      <c r="C4098">
        <v>1</v>
      </c>
      <c r="D4098" t="s">
        <v>6174</v>
      </c>
      <c r="E4098" t="s">
        <v>6175</v>
      </c>
      <c r="F4098" t="s">
        <v>8510</v>
      </c>
      <c r="J4098" s="37">
        <v>92739.954337297895</v>
      </c>
      <c r="K4098" s="38">
        <v>85586.015302778746</v>
      </c>
      <c r="L4098" s="39">
        <v>66934.035009205865</v>
      </c>
      <c r="M4098" s="40">
        <v>51635.524787606097</v>
      </c>
      <c r="N4098" s="41">
        <v>40661.204706365534</v>
      </c>
      <c r="O4098" s="42">
        <v>42941.517918048135</v>
      </c>
      <c r="P4098" s="2">
        <f t="shared" si="189"/>
        <v>52007.870078028966</v>
      </c>
      <c r="Q4098" s="7">
        <f t="shared" si="190"/>
        <v>0.16115686358753581</v>
      </c>
      <c r="R4098" s="44">
        <v>1.644737309699619</v>
      </c>
      <c r="S4098" s="46">
        <v>1.517862646826748</v>
      </c>
      <c r="T4098" s="48">
        <v>1.1870709388963556</v>
      </c>
      <c r="U4098" s="50">
        <v>0.91575281367094219</v>
      </c>
      <c r="V4098" s="52">
        <v>0.72112393105844708</v>
      </c>
      <c r="W4098" s="54">
        <v>0.76156514373593664</v>
      </c>
      <c r="X4098" s="26">
        <f t="shared" si="191"/>
        <v>-1.0110564431926756</v>
      </c>
      <c r="Y4098" s="26">
        <v>-1.0110564431926756</v>
      </c>
      <c r="Z4098">
        <v>4088</v>
      </c>
      <c r="AA4098">
        <v>162</v>
      </c>
    </row>
    <row r="4099" spans="1:27" x14ac:dyDescent="0.2">
      <c r="A4099">
        <v>5799</v>
      </c>
      <c r="B4099">
        <v>3051</v>
      </c>
      <c r="C4099">
        <v>1</v>
      </c>
      <c r="D4099" t="s">
        <v>6104</v>
      </c>
      <c r="E4099" t="s">
        <v>6105</v>
      </c>
      <c r="F4099" t="s">
        <v>8510</v>
      </c>
      <c r="J4099" s="37">
        <v>73090.613377018264</v>
      </c>
      <c r="K4099" s="38">
        <v>63802.87529074886</v>
      </c>
      <c r="L4099" s="39">
        <v>52380.215368451834</v>
      </c>
      <c r="M4099" s="40">
        <v>29731.065275497433</v>
      </c>
      <c r="N4099" s="41">
        <v>31640.209092253266</v>
      </c>
      <c r="O4099" s="42">
        <v>26450.167301234676</v>
      </c>
      <c r="P4099" s="2">
        <f t="shared" si="189"/>
        <v>616676.62950327236</v>
      </c>
      <c r="Q4099" s="7">
        <f t="shared" si="190"/>
        <v>1.9108967798407228</v>
      </c>
      <c r="R4099" s="44">
        <v>1.4695676656299195</v>
      </c>
      <c r="S4099" s="46">
        <v>1.2828274133896416</v>
      </c>
      <c r="T4099" s="48">
        <v>1.0531621950844332</v>
      </c>
      <c r="U4099" s="50">
        <v>0.59777596841650604</v>
      </c>
      <c r="V4099" s="52">
        <v>0.63616141755304079</v>
      </c>
      <c r="W4099" s="54">
        <v>0.53180988392988615</v>
      </c>
      <c r="X4099" s="26">
        <f t="shared" si="191"/>
        <v>-1.012024731811128</v>
      </c>
      <c r="Y4099" s="26">
        <v>-1.012024731811128</v>
      </c>
      <c r="Z4099">
        <v>4089</v>
      </c>
      <c r="AA4099">
        <v>161</v>
      </c>
    </row>
    <row r="4100" spans="1:27" x14ac:dyDescent="0.2">
      <c r="A4100">
        <v>2007</v>
      </c>
      <c r="B4100">
        <v>657</v>
      </c>
      <c r="C4100">
        <v>1</v>
      </c>
      <c r="D4100" t="s">
        <v>1316</v>
      </c>
      <c r="E4100" t="s">
        <v>1317</v>
      </c>
      <c r="F4100" t="s">
        <v>8510</v>
      </c>
      <c r="J4100" s="37">
        <v>2803887.604462503</v>
      </c>
      <c r="K4100" s="38">
        <v>2151482.8779296833</v>
      </c>
      <c r="L4100" s="39">
        <v>2012349.8350086666</v>
      </c>
      <c r="M4100" s="40">
        <v>1427220.3069782099</v>
      </c>
      <c r="N4100" s="41">
        <v>1213093.4522928465</v>
      </c>
      <c r="O4100" s="42">
        <v>1160262.6456295266</v>
      </c>
      <c r="P4100" s="2">
        <f t="shared" si="189"/>
        <v>4207219.0575694479</v>
      </c>
      <c r="Q4100" s="7">
        <f t="shared" si="190"/>
        <v>13.036915888428876</v>
      </c>
      <c r="R4100" s="44">
        <v>1.710661680211131</v>
      </c>
      <c r="S4100" s="46">
        <v>1.3126272640340748</v>
      </c>
      <c r="T4100" s="48">
        <v>1.2277417056410238</v>
      </c>
      <c r="U4100" s="50">
        <v>0.87075212447212813</v>
      </c>
      <c r="V4100" s="52">
        <v>0.74011257799693808</v>
      </c>
      <c r="W4100" s="54">
        <v>0.7078803172066882</v>
      </c>
      <c r="X4100" s="26">
        <f t="shared" si="191"/>
        <v>-1.0126343506146458</v>
      </c>
      <c r="Y4100" s="26">
        <v>-1.0126343506146458</v>
      </c>
      <c r="Z4100">
        <v>4090</v>
      </c>
      <c r="AA4100">
        <v>160</v>
      </c>
    </row>
    <row r="4101" spans="1:27" x14ac:dyDescent="0.2">
      <c r="A4101">
        <v>790</v>
      </c>
      <c r="B4101">
        <v>171</v>
      </c>
      <c r="C4101">
        <v>1</v>
      </c>
      <c r="D4101" t="s">
        <v>344</v>
      </c>
      <c r="E4101" t="s">
        <v>345</v>
      </c>
      <c r="F4101" t="s">
        <v>8510</v>
      </c>
      <c r="J4101" s="37">
        <v>13444508.1683766</v>
      </c>
      <c r="K4101" s="38">
        <v>8509159.7126664631</v>
      </c>
      <c r="L4101" s="39">
        <v>7467279.2188116536</v>
      </c>
      <c r="M4101" s="40">
        <v>5610550.5106763924</v>
      </c>
      <c r="N4101" s="41">
        <v>5793888.4929866297</v>
      </c>
      <c r="O4101" s="42">
        <v>5938592.0819487171</v>
      </c>
      <c r="P4101" s="2">
        <f t="shared" si="189"/>
        <v>3024812.0180784729</v>
      </c>
      <c r="Q4101" s="7">
        <f t="shared" si="190"/>
        <v>9.3729894541738918</v>
      </c>
      <c r="R4101" s="44">
        <v>2.0057641710485523</v>
      </c>
      <c r="S4101" s="46">
        <v>1.2694676118789578</v>
      </c>
      <c r="T4101" s="48">
        <v>1.1140311660888638</v>
      </c>
      <c r="U4101" s="50">
        <v>0.83702884874900552</v>
      </c>
      <c r="V4101" s="52">
        <v>0.86438074228834427</v>
      </c>
      <c r="W4101" s="54">
        <v>0.88596883391113646</v>
      </c>
      <c r="X4101" s="26">
        <f t="shared" si="191"/>
        <v>-1.0130342302569684</v>
      </c>
      <c r="Y4101" s="26">
        <v>-1.0130342302569684</v>
      </c>
      <c r="Z4101">
        <v>4091</v>
      </c>
      <c r="AA4101">
        <v>159</v>
      </c>
    </row>
    <row r="4102" spans="1:27" x14ac:dyDescent="0.2">
      <c r="A4102">
        <v>3448</v>
      </c>
      <c r="B4102">
        <v>1757</v>
      </c>
      <c r="C4102">
        <v>1</v>
      </c>
      <c r="D4102" t="s">
        <v>3516</v>
      </c>
      <c r="E4102" t="s">
        <v>3517</v>
      </c>
      <c r="F4102" t="s">
        <v>8510</v>
      </c>
      <c r="J4102" s="37">
        <v>439073.52548055333</v>
      </c>
      <c r="K4102" s="38">
        <v>330259.610676123</v>
      </c>
      <c r="L4102" s="39">
        <v>333155.96488508134</v>
      </c>
      <c r="M4102" s="40">
        <v>237219.16826014835</v>
      </c>
      <c r="N4102" s="41">
        <v>228756.13856527733</v>
      </c>
      <c r="O4102" s="42">
        <v>192818.51313116666</v>
      </c>
      <c r="P4102" s="2">
        <f t="shared" si="189"/>
        <v>185316.13094500499</v>
      </c>
      <c r="Q4102" s="7">
        <f t="shared" si="190"/>
        <v>0.57423936782003937</v>
      </c>
      <c r="R4102" s="44">
        <v>1.9127008998053416</v>
      </c>
      <c r="S4102" s="46">
        <v>1.4386835412547776</v>
      </c>
      <c r="T4102" s="48">
        <v>1.4513006975626337</v>
      </c>
      <c r="U4102" s="50">
        <v>1.0333788995491513</v>
      </c>
      <c r="V4102" s="52">
        <v>0.99651207981834966</v>
      </c>
      <c r="W4102" s="54">
        <v>0.839959874969608</v>
      </c>
      <c r="X4102" s="26">
        <f t="shared" si="191"/>
        <v>-1.0154487580716336</v>
      </c>
      <c r="Y4102" s="26">
        <v>-1.0154487580716336</v>
      </c>
      <c r="Z4102">
        <v>4092</v>
      </c>
      <c r="AA4102">
        <v>158</v>
      </c>
    </row>
    <row r="4103" spans="1:27" x14ac:dyDescent="0.2">
      <c r="A4103">
        <v>3978</v>
      </c>
      <c r="B4103">
        <v>2384</v>
      </c>
      <c r="C4103">
        <v>1</v>
      </c>
      <c r="D4103" t="s">
        <v>4770</v>
      </c>
      <c r="E4103" t="s">
        <v>4771</v>
      </c>
      <c r="F4103" t="s">
        <v>8510</v>
      </c>
      <c r="J4103" s="37">
        <v>177813.74875884331</v>
      </c>
      <c r="K4103" s="38">
        <v>110287.97393253434</v>
      </c>
      <c r="L4103" s="39">
        <v>113926.09732934901</v>
      </c>
      <c r="M4103" s="40">
        <v>65792.925133349665</v>
      </c>
      <c r="N4103" s="41">
        <v>56604.948799570826</v>
      </c>
      <c r="O4103" s="42">
        <v>63021.969403592499</v>
      </c>
      <c r="P4103" s="2">
        <f t="shared" si="189"/>
        <v>422823.12325116014</v>
      </c>
      <c r="Q4103" s="7">
        <f t="shared" si="190"/>
        <v>1.3102026345860598</v>
      </c>
      <c r="R4103" s="44">
        <v>1.619374107732666</v>
      </c>
      <c r="S4103" s="46">
        <v>1.0044076491681244</v>
      </c>
      <c r="T4103" s="48">
        <v>1.037540536083007</v>
      </c>
      <c r="U4103" s="50">
        <v>0.59918515962136154</v>
      </c>
      <c r="V4103" s="52">
        <v>0.51550900363659002</v>
      </c>
      <c r="W4103" s="54">
        <v>0.57394968714657602</v>
      </c>
      <c r="X4103" s="26">
        <f t="shared" si="191"/>
        <v>-1.0188819165695284</v>
      </c>
      <c r="Y4103" s="26">
        <v>-1.0188819165695284</v>
      </c>
      <c r="Z4103">
        <v>4093</v>
      </c>
      <c r="AA4103">
        <v>157</v>
      </c>
    </row>
    <row r="4104" spans="1:27" x14ac:dyDescent="0.2">
      <c r="A4104">
        <v>1608</v>
      </c>
      <c r="B4104">
        <v>823</v>
      </c>
      <c r="C4104">
        <v>1</v>
      </c>
      <c r="D4104" t="s">
        <v>1648</v>
      </c>
      <c r="E4104" t="s">
        <v>1649</v>
      </c>
      <c r="F4104" t="s">
        <v>8510</v>
      </c>
      <c r="J4104" s="37">
        <v>1781048.0767646302</v>
      </c>
      <c r="K4104" s="38">
        <v>1407194.3424906302</v>
      </c>
      <c r="L4104" s="39">
        <v>1233202.84767316</v>
      </c>
      <c r="M4104" s="40">
        <v>1011298.3436198393</v>
      </c>
      <c r="N4104" s="41">
        <v>824569.19675527932</v>
      </c>
      <c r="O4104" s="42">
        <v>667832.497743477</v>
      </c>
      <c r="P4104" s="2">
        <f t="shared" si="189"/>
        <v>3489812.1238460322</v>
      </c>
      <c r="Q4104" s="7">
        <f t="shared" si="190"/>
        <v>10.813885966585199</v>
      </c>
      <c r="R4104" s="44">
        <v>1.6923126188410922</v>
      </c>
      <c r="S4104" s="46">
        <v>1.3370850422435827</v>
      </c>
      <c r="T4104" s="48">
        <v>1.1717621595589613</v>
      </c>
      <c r="U4104" s="50">
        <v>0.96091339175406154</v>
      </c>
      <c r="V4104" s="52">
        <v>0.78348747289938092</v>
      </c>
      <c r="W4104" s="54">
        <v>0.63455971680252832</v>
      </c>
      <c r="X4104" s="26">
        <f t="shared" si="191"/>
        <v>-1.0229151408614749</v>
      </c>
      <c r="Y4104" s="26">
        <v>-1.0229151408614749</v>
      </c>
      <c r="Z4104">
        <v>4094</v>
      </c>
      <c r="AA4104">
        <v>156</v>
      </c>
    </row>
    <row r="4105" spans="1:27" x14ac:dyDescent="0.2">
      <c r="A4105">
        <v>4720</v>
      </c>
      <c r="B4105">
        <v>159</v>
      </c>
      <c r="C4105">
        <v>1</v>
      </c>
      <c r="D4105" t="s">
        <v>320</v>
      </c>
      <c r="E4105" t="s">
        <v>321</v>
      </c>
      <c r="F4105" t="s">
        <v>8510</v>
      </c>
      <c r="J4105" s="37">
        <v>12925992.391685201</v>
      </c>
      <c r="K4105" s="38">
        <v>9102854.4420900829</v>
      </c>
      <c r="L4105" s="39">
        <v>8406931.8526251763</v>
      </c>
      <c r="M4105" s="40">
        <v>5846904.9361738069</v>
      </c>
      <c r="N4105" s="41">
        <v>5394321.4227893706</v>
      </c>
      <c r="O4105" s="42">
        <v>5198576.1709274342</v>
      </c>
      <c r="P4105" s="2">
        <f t="shared" si="189"/>
        <v>2607404.3589989995</v>
      </c>
      <c r="Q4105" s="7">
        <f t="shared" si="190"/>
        <v>8.0795677263904047</v>
      </c>
      <c r="R4105" s="44">
        <v>1.7713435270303675</v>
      </c>
      <c r="S4105" s="46">
        <v>1.247430897752039</v>
      </c>
      <c r="T4105" s="48">
        <v>1.152063521939886</v>
      </c>
      <c r="U4105" s="50">
        <v>0.80124426024848683</v>
      </c>
      <c r="V4105" s="52">
        <v>0.73922342249912576</v>
      </c>
      <c r="W4105" s="54">
        <v>0.71239901518664661</v>
      </c>
      <c r="X4105" s="26">
        <f t="shared" si="191"/>
        <v>-1.0243091780955349</v>
      </c>
      <c r="Y4105" s="26">
        <v>-1.0243091780955349</v>
      </c>
      <c r="Z4105">
        <v>4095</v>
      </c>
      <c r="AA4105">
        <v>155</v>
      </c>
    </row>
    <row r="4106" spans="1:27" x14ac:dyDescent="0.2">
      <c r="A4106">
        <v>3861</v>
      </c>
      <c r="B4106">
        <v>4095</v>
      </c>
      <c r="C4106">
        <v>1</v>
      </c>
      <c r="D4106" t="s">
        <v>8192</v>
      </c>
      <c r="E4106" t="s">
        <v>8193</v>
      </c>
      <c r="F4106" t="s">
        <v>8510</v>
      </c>
      <c r="J4106" s="37">
        <v>16232.547070564018</v>
      </c>
      <c r="K4106" s="38">
        <v>14180.624671908967</v>
      </c>
      <c r="L4106" s="39">
        <v>13569.058907448847</v>
      </c>
      <c r="M4106" s="40">
        <v>11886.843372519006</v>
      </c>
      <c r="N4106" s="41">
        <v>6997.3558911915234</v>
      </c>
      <c r="O4106" s="42">
        <v>3869.858154315893</v>
      </c>
      <c r="P4106" s="2">
        <f t="shared" si="189"/>
        <v>1242950.9113414201</v>
      </c>
      <c r="Q4106" s="7">
        <f t="shared" si="190"/>
        <v>3.8515338191031736</v>
      </c>
      <c r="R4106" s="44">
        <v>1.3706987370050248</v>
      </c>
      <c r="S4106" s="46">
        <v>1.1974315702417082</v>
      </c>
      <c r="T4106" s="48">
        <v>1.145790110814733</v>
      </c>
      <c r="U4106" s="50">
        <v>1.0037415032194466</v>
      </c>
      <c r="V4106" s="52">
        <v>0.59086641429327036</v>
      </c>
      <c r="W4106" s="54">
        <v>0.32677617760483002</v>
      </c>
      <c r="X4106" s="26">
        <f t="shared" si="191"/>
        <v>-1.0259081246345105</v>
      </c>
      <c r="Y4106" s="26">
        <v>-1.0259081246345105</v>
      </c>
      <c r="Z4106">
        <v>4096</v>
      </c>
      <c r="AA4106">
        <v>154</v>
      </c>
    </row>
    <row r="4107" spans="1:27" x14ac:dyDescent="0.2">
      <c r="A4107">
        <v>5134</v>
      </c>
      <c r="B4107">
        <v>257</v>
      </c>
      <c r="C4107">
        <v>1</v>
      </c>
      <c r="D4107" t="s">
        <v>516</v>
      </c>
      <c r="E4107" t="s">
        <v>517</v>
      </c>
      <c r="F4107" t="s">
        <v>8510</v>
      </c>
      <c r="J4107" s="37">
        <v>7094202.9609706765</v>
      </c>
      <c r="K4107" s="38">
        <v>7111409.6308542192</v>
      </c>
      <c r="L4107" s="39">
        <v>5975168.7096889587</v>
      </c>
      <c r="M4107" s="40">
        <v>4789435.9502136772</v>
      </c>
      <c r="N4107" s="41">
        <v>3249992.9598490833</v>
      </c>
      <c r="O4107" s="42">
        <v>2469669.2756122765</v>
      </c>
      <c r="P4107" s="2">
        <f t="shared" ref="P4107:P4170" si="192">MEDIAN(J4107:O4108)</f>
        <v>2859831.1177306799</v>
      </c>
      <c r="Q4107" s="7">
        <f t="shared" ref="Q4107:Q4170" si="193">P4107/$P$6</f>
        <v>8.8617628953471677</v>
      </c>
      <c r="R4107" s="44">
        <v>1.4194188400761758</v>
      </c>
      <c r="S4107" s="46">
        <v>1.4228615765670882</v>
      </c>
      <c r="T4107" s="48">
        <v>1.1955207774328602</v>
      </c>
      <c r="U4107" s="50">
        <v>0.95827757656108237</v>
      </c>
      <c r="V4107" s="52">
        <v>0.65026349862050292</v>
      </c>
      <c r="W4107" s="54">
        <v>0.49413515765578003</v>
      </c>
      <c r="X4107" s="26">
        <f t="shared" ref="X4107:X4170" si="194">SLOPE(R4107:W4107,R$8:W$8)</f>
        <v>-1.0259222638305021</v>
      </c>
      <c r="Y4107" s="26">
        <v>-1.0259222638305021</v>
      </c>
      <c r="Z4107">
        <v>4097</v>
      </c>
      <c r="AA4107">
        <v>153</v>
      </c>
    </row>
    <row r="4108" spans="1:27" x14ac:dyDescent="0.2">
      <c r="A4108">
        <v>1619</v>
      </c>
      <c r="B4108">
        <v>590</v>
      </c>
      <c r="C4108">
        <v>1</v>
      </c>
      <c r="D4108" t="s">
        <v>1182</v>
      </c>
      <c r="E4108" t="s">
        <v>1183</v>
      </c>
      <c r="F4108" t="s">
        <v>8510</v>
      </c>
      <c r="J4108" s="37">
        <v>3262128.5504384036</v>
      </c>
      <c r="K4108" s="38">
        <v>2401952.6722935531</v>
      </c>
      <c r="L4108" s="39">
        <v>2065919.5727910369</v>
      </c>
      <c r="M4108" s="40">
        <v>1659817.1040286701</v>
      </c>
      <c r="N4108" s="41">
        <v>1607744.4594118532</v>
      </c>
      <c r="O4108" s="42">
        <v>1469618.8895400967</v>
      </c>
      <c r="P4108" s="2">
        <f t="shared" si="192"/>
        <v>7083105.1135405172</v>
      </c>
      <c r="Q4108" s="7">
        <f t="shared" si="193"/>
        <v>21.948428244540938</v>
      </c>
      <c r="R4108" s="44">
        <v>1.9966745765019962</v>
      </c>
      <c r="S4108" s="46">
        <v>1.4701805157509922</v>
      </c>
      <c r="T4108" s="48">
        <v>1.2645023101665831</v>
      </c>
      <c r="U4108" s="50">
        <v>1.0159362397940526</v>
      </c>
      <c r="V4108" s="52">
        <v>0.98406376020594766</v>
      </c>
      <c r="W4108" s="54">
        <v>0.89952024530040475</v>
      </c>
      <c r="X4108" s="26">
        <f t="shared" si="194"/>
        <v>-1.027526856145089</v>
      </c>
      <c r="Y4108" s="26">
        <v>-1.027526856145089</v>
      </c>
      <c r="Z4108">
        <v>4098</v>
      </c>
      <c r="AA4108">
        <v>152</v>
      </c>
    </row>
    <row r="4109" spans="1:27" x14ac:dyDescent="0.2">
      <c r="A4109">
        <v>651</v>
      </c>
      <c r="B4109">
        <v>69</v>
      </c>
      <c r="C4109">
        <v>1</v>
      </c>
      <c r="D4109" t="s">
        <v>140</v>
      </c>
      <c r="E4109" t="s">
        <v>141</v>
      </c>
      <c r="F4109" t="s">
        <v>8510</v>
      </c>
      <c r="J4109" s="37">
        <v>29973724.813906465</v>
      </c>
      <c r="K4109" s="38">
        <v>18932314.490143668</v>
      </c>
      <c r="L4109" s="39">
        <v>15915185.4658731</v>
      </c>
      <c r="M4109" s="40">
        <v>12750677.627710434</v>
      </c>
      <c r="N4109" s="41">
        <v>11846014.266208366</v>
      </c>
      <c r="O4109" s="42">
        <v>10904081.676642632</v>
      </c>
      <c r="P4109" s="2">
        <f t="shared" si="192"/>
        <v>5973442.5215103487</v>
      </c>
      <c r="Q4109" s="7">
        <f t="shared" si="193"/>
        <v>18.509915136742183</v>
      </c>
      <c r="R4109" s="44">
        <v>1.8048863084899134</v>
      </c>
      <c r="S4109" s="46">
        <v>1.1400209824917003</v>
      </c>
      <c r="T4109" s="48">
        <v>0.95834269923986437</v>
      </c>
      <c r="U4109" s="50">
        <v>0.76778990989955198</v>
      </c>
      <c r="V4109" s="52">
        <v>0.7133150481629823</v>
      </c>
      <c r="W4109" s="54">
        <v>0.65659599689449</v>
      </c>
      <c r="X4109" s="26">
        <f t="shared" si="194"/>
        <v>-1.0303031643290834</v>
      </c>
      <c r="Y4109" s="26">
        <v>-1.0303031643290834</v>
      </c>
      <c r="Z4109">
        <v>4099</v>
      </c>
      <c r="AA4109">
        <v>151</v>
      </c>
    </row>
    <row r="4110" spans="1:27" x14ac:dyDescent="0.2">
      <c r="A4110">
        <v>2704</v>
      </c>
      <c r="B4110">
        <v>1183</v>
      </c>
      <c r="C4110">
        <v>1</v>
      </c>
      <c r="D4110" t="s">
        <v>2368</v>
      </c>
      <c r="E4110" t="s">
        <v>2369</v>
      </c>
      <c r="F4110" t="s">
        <v>8510</v>
      </c>
      <c r="J4110" s="37">
        <v>1042803.3663780662</v>
      </c>
      <c r="K4110" s="38">
        <v>875289.10502324591</v>
      </c>
      <c r="L4110" s="39">
        <v>785243.80202690337</v>
      </c>
      <c r="M4110" s="40">
        <v>479978.58130495064</v>
      </c>
      <c r="N4110" s="41">
        <v>420267.07882630435</v>
      </c>
      <c r="O4110" s="42">
        <v>420476.83503636834</v>
      </c>
      <c r="P4110" s="2">
        <f t="shared" si="192"/>
        <v>420371.95693133632</v>
      </c>
      <c r="Q4110" s="7">
        <f t="shared" si="193"/>
        <v>1.3026072019017074</v>
      </c>
      <c r="R4110" s="44">
        <v>1.5761142962449461</v>
      </c>
      <c r="S4110" s="46">
        <v>1.3229298219146974</v>
      </c>
      <c r="T4110" s="48">
        <v>1.1868335127368941</v>
      </c>
      <c r="U4110" s="50">
        <v>0.72544942630328257</v>
      </c>
      <c r="V4110" s="52">
        <v>0.63520024247705797</v>
      </c>
      <c r="W4110" s="54">
        <v>0.6355172722950152</v>
      </c>
      <c r="X4110" s="26">
        <f t="shared" si="194"/>
        <v>-1.0325082777851695</v>
      </c>
      <c r="Y4110" s="26">
        <v>-1.0325082777851695</v>
      </c>
      <c r="Z4110">
        <v>4100</v>
      </c>
      <c r="AA4110">
        <v>150</v>
      </c>
    </row>
    <row r="4111" spans="1:27" x14ac:dyDescent="0.2">
      <c r="A4111">
        <v>3893</v>
      </c>
      <c r="B4111">
        <v>1581</v>
      </c>
      <c r="C4111">
        <v>1</v>
      </c>
      <c r="D4111" t="s">
        <v>3164</v>
      </c>
      <c r="E4111" t="s">
        <v>3165</v>
      </c>
      <c r="F4111" t="s">
        <v>8510</v>
      </c>
      <c r="J4111" s="37">
        <v>622581.85608714726</v>
      </c>
      <c r="K4111" s="38">
        <v>361406.74922838999</v>
      </c>
      <c r="L4111" s="39">
        <v>330192.78713983996</v>
      </c>
      <c r="M4111" s="40">
        <v>251402.25143546599</v>
      </c>
      <c r="N4111" s="41">
        <v>207498.59957453565</v>
      </c>
      <c r="O4111" s="42">
        <v>206636.55515945036</v>
      </c>
      <c r="P4111" s="2">
        <f t="shared" si="192"/>
        <v>207067.57736699301</v>
      </c>
      <c r="Q4111" s="7">
        <f t="shared" si="193"/>
        <v>0.64164060687483371</v>
      </c>
      <c r="R4111" s="44">
        <v>1.717385759143347</v>
      </c>
      <c r="S4111" s="46">
        <v>0.99693686591510222</v>
      </c>
      <c r="T4111" s="48">
        <v>0.9108334668950504</v>
      </c>
      <c r="U4111" s="50">
        <v>0.69349057029283001</v>
      </c>
      <c r="V4111" s="52">
        <v>0.57238279025852901</v>
      </c>
      <c r="W4111" s="54">
        <v>0.57000484945003671</v>
      </c>
      <c r="X4111" s="26">
        <f t="shared" si="194"/>
        <v>-1.0325585245769273</v>
      </c>
      <c r="Y4111" s="26">
        <v>-1.0325585245769273</v>
      </c>
      <c r="Z4111">
        <v>4101</v>
      </c>
      <c r="AA4111">
        <v>149</v>
      </c>
    </row>
    <row r="4112" spans="1:27" x14ac:dyDescent="0.2">
      <c r="A4112">
        <v>3660</v>
      </c>
      <c r="B4112">
        <v>2719</v>
      </c>
      <c r="C4112">
        <v>1</v>
      </c>
      <c r="D4112" t="s">
        <v>5440</v>
      </c>
      <c r="E4112" t="s">
        <v>5441</v>
      </c>
      <c r="F4112" t="s">
        <v>8510</v>
      </c>
      <c r="J4112" s="37">
        <v>217672.00332575096</v>
      </c>
      <c r="K4112" s="38">
        <v>146643.60938291231</v>
      </c>
      <c r="L4112" s="39">
        <v>121612.86559052866</v>
      </c>
      <c r="M4112" s="40">
        <v>89049.043029996043</v>
      </c>
      <c r="N4112" s="41">
        <v>93251.667777337134</v>
      </c>
      <c r="O4112" s="42">
        <v>89339.511675287693</v>
      </c>
      <c r="P4112" s="2">
        <f t="shared" si="192"/>
        <v>141927.08112075867</v>
      </c>
      <c r="Q4112" s="7">
        <f t="shared" si="193"/>
        <v>0.43978965524331037</v>
      </c>
      <c r="R4112" s="44">
        <v>1.8890313287538949</v>
      </c>
      <c r="S4112" s="46">
        <v>1.2726228823801096</v>
      </c>
      <c r="T4112" s="48">
        <v>1.0553976146222552</v>
      </c>
      <c r="U4112" s="50">
        <v>0.77279773930079831</v>
      </c>
      <c r="V4112" s="52">
        <v>0.80926953948376901</v>
      </c>
      <c r="W4112" s="54">
        <v>0.77531852453083761</v>
      </c>
      <c r="X4112" s="26">
        <f t="shared" si="194"/>
        <v>-1.0344605607322521</v>
      </c>
      <c r="Y4112" s="26">
        <v>-1.0344605607322521</v>
      </c>
      <c r="Z4112">
        <v>4102</v>
      </c>
      <c r="AA4112">
        <v>148</v>
      </c>
    </row>
    <row r="4113" spans="1:27" x14ac:dyDescent="0.2">
      <c r="A4113">
        <v>1004</v>
      </c>
      <c r="B4113">
        <v>2248</v>
      </c>
      <c r="C4113">
        <v>1</v>
      </c>
      <c r="D4113" t="s">
        <v>4498</v>
      </c>
      <c r="E4113" t="s">
        <v>4499</v>
      </c>
      <c r="F4113" t="s">
        <v>8510</v>
      </c>
      <c r="J4113" s="37">
        <v>325611.78183783969</v>
      </c>
      <c r="K4113" s="38">
        <v>210318.27866103468</v>
      </c>
      <c r="L4113" s="39">
        <v>186367.19187600768</v>
      </c>
      <c r="M4113" s="40">
        <v>137210.55285860499</v>
      </c>
      <c r="N4113" s="41">
        <v>118745.58664847403</v>
      </c>
      <c r="O4113" s="42">
        <v>149447.26814482402</v>
      </c>
      <c r="P4113" s="2">
        <f t="shared" si="192"/>
        <v>107345.12006614385</v>
      </c>
      <c r="Q4113" s="7">
        <f t="shared" si="193"/>
        <v>0.33263048160465686</v>
      </c>
      <c r="R4113" s="44">
        <v>1.9655066370532432</v>
      </c>
      <c r="S4113" s="46">
        <v>1.269554714109665</v>
      </c>
      <c r="T4113" s="48">
        <v>1.1249775745021877</v>
      </c>
      <c r="U4113" s="50">
        <v>0.8282509029468792</v>
      </c>
      <c r="V4113" s="52">
        <v>0.71678990655992769</v>
      </c>
      <c r="W4113" s="54">
        <v>0.90211599767730377</v>
      </c>
      <c r="X4113" s="26">
        <f t="shared" si="194"/>
        <v>-1.0388534701548884</v>
      </c>
      <c r="Y4113" s="26">
        <v>-1.0388534701548884</v>
      </c>
      <c r="Z4113">
        <v>4103</v>
      </c>
      <c r="AA4113">
        <v>147</v>
      </c>
    </row>
    <row r="4114" spans="1:27" x14ac:dyDescent="0.2">
      <c r="A4114">
        <v>4645</v>
      </c>
      <c r="B4114">
        <v>3169</v>
      </c>
      <c r="C4114">
        <v>1</v>
      </c>
      <c r="D4114" t="s">
        <v>6340</v>
      </c>
      <c r="E4114" t="s">
        <v>6341</v>
      </c>
      <c r="F4114" t="s">
        <v>8510</v>
      </c>
      <c r="J4114" s="37">
        <v>95944.653483813672</v>
      </c>
      <c r="K4114" s="38">
        <v>80985.826079106308</v>
      </c>
      <c r="L4114" s="39">
        <v>74323.122953272294</v>
      </c>
      <c r="M4114" s="40">
        <v>74457.490229024595</v>
      </c>
      <c r="N4114" s="41">
        <v>49207.775981923631</v>
      </c>
      <c r="O4114" s="42">
        <v>37145.468141997029</v>
      </c>
      <c r="P4114" s="2">
        <f t="shared" si="192"/>
        <v>124785.8299723595</v>
      </c>
      <c r="Q4114" s="7">
        <f t="shared" si="193"/>
        <v>0.38667403507086912</v>
      </c>
      <c r="R4114" s="44">
        <v>1.793054068769063</v>
      </c>
      <c r="S4114" s="46">
        <v>1.5134972058475693</v>
      </c>
      <c r="T4114" s="48">
        <v>1.3889818054058711</v>
      </c>
      <c r="U4114" s="50">
        <v>1.3914929176122197</v>
      </c>
      <c r="V4114" s="52">
        <v>0.91961562980004863</v>
      </c>
      <c r="W4114" s="54">
        <v>0.69419014369128729</v>
      </c>
      <c r="X4114" s="26">
        <f t="shared" si="194"/>
        <v>-1.0390647487607274</v>
      </c>
      <c r="Y4114" s="26">
        <v>-1.0390647487607274</v>
      </c>
      <c r="Z4114">
        <v>4104</v>
      </c>
      <c r="AA4114">
        <v>146</v>
      </c>
    </row>
    <row r="4115" spans="1:27" x14ac:dyDescent="0.2">
      <c r="A4115">
        <v>1712</v>
      </c>
      <c r="B4115">
        <v>1840</v>
      </c>
      <c r="C4115">
        <v>1</v>
      </c>
      <c r="D4115" t="s">
        <v>3682</v>
      </c>
      <c r="E4115" t="s">
        <v>3683</v>
      </c>
      <c r="F4115" t="s">
        <v>8510</v>
      </c>
      <c r="J4115" s="37">
        <v>395337.21119208867</v>
      </c>
      <c r="K4115" s="38">
        <v>343607.87232484069</v>
      </c>
      <c r="L4115" s="39">
        <v>252125.24623074266</v>
      </c>
      <c r="M4115" s="40">
        <v>233409.82624676</v>
      </c>
      <c r="N4115" s="41">
        <v>177075.80976461832</v>
      </c>
      <c r="O4115" s="42">
        <v>153627.00646090534</v>
      </c>
      <c r="P4115" s="2">
        <f t="shared" si="192"/>
        <v>165351.40811276183</v>
      </c>
      <c r="Q4115" s="7">
        <f t="shared" si="193"/>
        <v>0.51237465178357156</v>
      </c>
      <c r="R4115" s="44">
        <v>1.6671298700353787</v>
      </c>
      <c r="S4115" s="46">
        <v>1.4489881835426577</v>
      </c>
      <c r="T4115" s="48">
        <v>1.0632076037412672</v>
      </c>
      <c r="U4115" s="50">
        <v>0.98428501613188979</v>
      </c>
      <c r="V4115" s="52">
        <v>0.74672548741145461</v>
      </c>
      <c r="W4115" s="54">
        <v>0.64784230794467312</v>
      </c>
      <c r="X4115" s="26">
        <f t="shared" si="194"/>
        <v>-1.0403069266366449</v>
      </c>
      <c r="Y4115" s="26">
        <v>-1.0403069266366449</v>
      </c>
      <c r="Z4115">
        <v>4105</v>
      </c>
      <c r="AA4115">
        <v>145</v>
      </c>
    </row>
    <row r="4116" spans="1:27" x14ac:dyDescent="0.2">
      <c r="A4116">
        <v>2521</v>
      </c>
      <c r="B4116">
        <v>2547</v>
      </c>
      <c r="C4116">
        <v>1</v>
      </c>
      <c r="D4116" t="s">
        <v>5096</v>
      </c>
      <c r="E4116" t="s">
        <v>5097</v>
      </c>
      <c r="F4116" t="s">
        <v>8510</v>
      </c>
      <c r="J4116" s="37">
        <v>241326.34138091633</v>
      </c>
      <c r="K4116" s="38">
        <v>151423.49292077552</v>
      </c>
      <c r="L4116" s="39">
        <v>117809.09504695113</v>
      </c>
      <c r="M4116" s="40">
        <v>87171.288738000032</v>
      </c>
      <c r="N4116" s="41">
        <v>78370.371904991975</v>
      </c>
      <c r="O4116" s="42">
        <v>79728.314737286535</v>
      </c>
      <c r="P4116" s="2">
        <f t="shared" si="192"/>
        <v>607229.41669591214</v>
      </c>
      <c r="Q4116" s="7">
        <f t="shared" si="193"/>
        <v>1.8816226876044142</v>
      </c>
      <c r="R4116" s="44">
        <v>1.6633582767244057</v>
      </c>
      <c r="S4116" s="46">
        <v>1.0436967585015109</v>
      </c>
      <c r="T4116" s="48">
        <v>0.81200722721955809</v>
      </c>
      <c r="U4116" s="50">
        <v>0.60083405642908183</v>
      </c>
      <c r="V4116" s="52">
        <v>0.54017313655941712</v>
      </c>
      <c r="W4116" s="54">
        <v>0.54953285020066645</v>
      </c>
      <c r="X4116" s="26">
        <f t="shared" si="194"/>
        <v>-1.0415530241764934</v>
      </c>
      <c r="Y4116" s="26">
        <v>-1.0415530241764934</v>
      </c>
      <c r="Z4116">
        <v>4106</v>
      </c>
      <c r="AA4116">
        <v>144</v>
      </c>
    </row>
    <row r="4117" spans="1:27" x14ac:dyDescent="0.2">
      <c r="A4117">
        <v>1998</v>
      </c>
      <c r="B4117">
        <v>723</v>
      </c>
      <c r="C4117">
        <v>1</v>
      </c>
      <c r="D4117" t="s">
        <v>1448</v>
      </c>
      <c r="E4117" t="s">
        <v>1449</v>
      </c>
      <c r="F4117" t="s">
        <v>8510</v>
      </c>
      <c r="J4117" s="37">
        <v>2549355.8777848398</v>
      </c>
      <c r="K4117" s="38">
        <v>1801317.05029721</v>
      </c>
      <c r="L4117" s="39">
        <v>1625870.8513214199</v>
      </c>
      <c r="M4117" s="40">
        <v>1058080.1739301626</v>
      </c>
      <c r="N4117" s="41">
        <v>973132.49201090785</v>
      </c>
      <c r="O4117" s="42">
        <v>1024274.6881549107</v>
      </c>
      <c r="P4117" s="2">
        <f t="shared" si="192"/>
        <v>521079.88842418895</v>
      </c>
      <c r="Q4117" s="7">
        <f t="shared" si="193"/>
        <v>1.6146710175016645</v>
      </c>
      <c r="R4117" s="44">
        <v>1.7431147212175218</v>
      </c>
      <c r="S4117" s="46">
        <v>1.2316453325776868</v>
      </c>
      <c r="T4117" s="48">
        <v>1.1116845005568194</v>
      </c>
      <c r="U4117" s="50">
        <v>0.72345926415288886</v>
      </c>
      <c r="V4117" s="52">
        <v>0.66537653189213475</v>
      </c>
      <c r="W4117" s="54">
        <v>0.70034486085351377</v>
      </c>
      <c r="X4117" s="26">
        <f t="shared" si="194"/>
        <v>-1.042982991468661</v>
      </c>
      <c r="Y4117" s="26">
        <v>-1.042982991468661</v>
      </c>
      <c r="Z4117">
        <v>4107</v>
      </c>
      <c r="AA4117">
        <v>143</v>
      </c>
    </row>
    <row r="4118" spans="1:27" x14ac:dyDescent="0.2">
      <c r="A4118">
        <v>5787</v>
      </c>
      <c r="B4118">
        <v>3170</v>
      </c>
      <c r="C4118">
        <v>1</v>
      </c>
      <c r="D4118" t="s">
        <v>6342</v>
      </c>
      <c r="E4118" t="s">
        <v>6343</v>
      </c>
      <c r="F4118" t="s">
        <v>8510</v>
      </c>
      <c r="J4118" s="37">
        <v>69027.284837470026</v>
      </c>
      <c r="K4118" s="38">
        <v>57810.361568919965</v>
      </c>
      <c r="L4118" s="39">
        <v>47845.850977606002</v>
      </c>
      <c r="M4118" s="40">
        <v>29621.65846682727</v>
      </c>
      <c r="N4118" s="41">
        <v>26242.805041677599</v>
      </c>
      <c r="O4118" s="42">
        <v>21765.731532160626</v>
      </c>
      <c r="P4118" s="2">
        <f t="shared" si="192"/>
        <v>871506.04631447024</v>
      </c>
      <c r="Q4118" s="7">
        <f t="shared" si="193"/>
        <v>2.700537068926177</v>
      </c>
      <c r="R4118" s="44">
        <v>1.4450935598372237</v>
      </c>
      <c r="S4118" s="46">
        <v>1.2102660765494702</v>
      </c>
      <c r="T4118" s="48">
        <v>1.0016579860481172</v>
      </c>
      <c r="U4118" s="50">
        <v>0.62013257486369322</v>
      </c>
      <c r="V4118" s="52">
        <v>0.54939591854272452</v>
      </c>
      <c r="W4118" s="54">
        <v>0.45566790778937633</v>
      </c>
      <c r="X4118" s="26">
        <f t="shared" si="194"/>
        <v>-1.0444663064919855</v>
      </c>
      <c r="Y4118" s="26">
        <v>-1.0444663064919855</v>
      </c>
      <c r="Z4118">
        <v>4108</v>
      </c>
      <c r="AA4118">
        <v>142</v>
      </c>
    </row>
    <row r="4119" spans="1:27" x14ac:dyDescent="0.2">
      <c r="A4119">
        <v>1192</v>
      </c>
      <c r="B4119">
        <v>301</v>
      </c>
      <c r="C4119">
        <v>1</v>
      </c>
      <c r="D4119" t="s">
        <v>604</v>
      </c>
      <c r="E4119" t="s">
        <v>605</v>
      </c>
      <c r="F4119" t="s">
        <v>8510</v>
      </c>
      <c r="J4119" s="37">
        <v>6118629.1327030063</v>
      </c>
      <c r="K4119" s="38">
        <v>4391119.8714247672</v>
      </c>
      <c r="L4119" s="39">
        <v>3170538.8585049934</v>
      </c>
      <c r="M4119" s="40">
        <v>2418331.6074924967</v>
      </c>
      <c r="N4119" s="41">
        <v>1673984.8077914703</v>
      </c>
      <c r="O4119" s="42">
        <v>1803829.8172647934</v>
      </c>
      <c r="P4119" s="2">
        <f t="shared" si="192"/>
        <v>868407.00510577753</v>
      </c>
      <c r="Q4119" s="7">
        <f t="shared" si="193"/>
        <v>2.6909340653697509</v>
      </c>
      <c r="R4119" s="44">
        <v>1.4700670617388931</v>
      </c>
      <c r="S4119" s="46">
        <v>1.0550142110471343</v>
      </c>
      <c r="T4119" s="48">
        <v>0.76175637430608378</v>
      </c>
      <c r="U4119" s="50">
        <v>0.58103041766910624</v>
      </c>
      <c r="V4119" s="52">
        <v>0.40219301977834082</v>
      </c>
      <c r="W4119" s="54">
        <v>0.43338969266339639</v>
      </c>
      <c r="X4119" s="26">
        <f t="shared" si="194"/>
        <v>-1.0460823394029775</v>
      </c>
      <c r="Y4119" s="26">
        <v>-1.0460823394029775</v>
      </c>
      <c r="Z4119">
        <v>4109</v>
      </c>
      <c r="AA4119">
        <v>141</v>
      </c>
    </row>
    <row r="4120" spans="1:27" x14ac:dyDescent="0.2">
      <c r="A4120">
        <v>2508</v>
      </c>
      <c r="B4120">
        <v>3493</v>
      </c>
      <c r="C4120">
        <v>1</v>
      </c>
      <c r="D4120" t="s">
        <v>6988</v>
      </c>
      <c r="E4120" t="s">
        <v>6989</v>
      </c>
      <c r="F4120" t="s">
        <v>8510</v>
      </c>
      <c r="J4120" s="37">
        <v>62829.202420084905</v>
      </c>
      <c r="K4120" s="38">
        <v>59091.983326476802</v>
      </c>
      <c r="L4120" s="39">
        <v>51535.941658115597</v>
      </c>
      <c r="M4120" s="40">
        <v>44157.731397879899</v>
      </c>
      <c r="N4120" s="41">
        <v>35278.036428803396</v>
      </c>
      <c r="O4120" s="42">
        <v>27138.17067785437</v>
      </c>
      <c r="P4120" s="2">
        <f t="shared" si="192"/>
        <v>73769.434586697986</v>
      </c>
      <c r="Q4120" s="7">
        <f t="shared" si="193"/>
        <v>0.22858945557242655</v>
      </c>
      <c r="R4120" s="44">
        <v>1.7902892058343931</v>
      </c>
      <c r="S4120" s="46">
        <v>1.6837988678162563</v>
      </c>
      <c r="T4120" s="48">
        <v>1.4684929381427392</v>
      </c>
      <c r="U4120" s="50">
        <v>1.258254232596894</v>
      </c>
      <c r="V4120" s="52">
        <v>1.0052314113306211</v>
      </c>
      <c r="W4120" s="54">
        <v>0.77328968312866353</v>
      </c>
      <c r="X4120" s="26">
        <f t="shared" si="194"/>
        <v>-1.0472769555044856</v>
      </c>
      <c r="Y4120" s="26">
        <v>-1.0472769555044856</v>
      </c>
      <c r="Z4120">
        <v>4110</v>
      </c>
      <c r="AA4120">
        <v>140</v>
      </c>
    </row>
    <row r="4121" spans="1:27" x14ac:dyDescent="0.2">
      <c r="A4121">
        <v>1157</v>
      </c>
      <c r="B4121">
        <v>2493</v>
      </c>
      <c r="C4121">
        <v>1</v>
      </c>
      <c r="D4121" t="s">
        <v>4988</v>
      </c>
      <c r="E4121" t="s">
        <v>4989</v>
      </c>
      <c r="F4121" t="s">
        <v>8510</v>
      </c>
      <c r="J4121" s="37">
        <v>217917.94265406634</v>
      </c>
      <c r="K4121" s="38">
        <v>206525.89133425802</v>
      </c>
      <c r="L4121" s="39">
        <v>185959.78542476101</v>
      </c>
      <c r="M4121" s="40">
        <v>130501.647803568</v>
      </c>
      <c r="N4121" s="41">
        <v>90076.490135368833</v>
      </c>
      <c r="O4121" s="42">
        <v>84709.666753311059</v>
      </c>
      <c r="P4121" s="2">
        <f t="shared" si="192"/>
        <v>58103.823908984108</v>
      </c>
      <c r="Q4121" s="7">
        <f t="shared" si="193"/>
        <v>0.18004640469924107</v>
      </c>
      <c r="R4121" s="44">
        <v>1.4936884969661848</v>
      </c>
      <c r="S4121" s="46">
        <v>1.4156032516394221</v>
      </c>
      <c r="T4121" s="48">
        <v>1.2746357138118034</v>
      </c>
      <c r="U4121" s="50">
        <v>0.89450555463788251</v>
      </c>
      <c r="V4121" s="52">
        <v>0.61741688418871377</v>
      </c>
      <c r="W4121" s="54">
        <v>0.58063073315683467</v>
      </c>
      <c r="X4121" s="26">
        <f t="shared" si="194"/>
        <v>-1.0485682972246855</v>
      </c>
      <c r="Y4121" s="26">
        <v>-1.0485682972246855</v>
      </c>
      <c r="Z4121">
        <v>4111</v>
      </c>
      <c r="AA4121">
        <v>139</v>
      </c>
    </row>
    <row r="4122" spans="1:27" x14ac:dyDescent="0.2">
      <c r="A4122">
        <v>4412</v>
      </c>
      <c r="B4122">
        <v>3867</v>
      </c>
      <c r="C4122">
        <v>1</v>
      </c>
      <c r="D4122" t="s">
        <v>7736</v>
      </c>
      <c r="E4122" t="s">
        <v>7737</v>
      </c>
      <c r="F4122" t="s">
        <v>8510</v>
      </c>
      <c r="J4122" s="37">
        <v>31497.981064657168</v>
      </c>
      <c r="K4122" s="38">
        <v>26229.429318628565</v>
      </c>
      <c r="L4122" s="39">
        <v>24447.2565559178</v>
      </c>
      <c r="M4122" s="40">
        <v>18666.330028337001</v>
      </c>
      <c r="N4122" s="41">
        <v>19099.149891032666</v>
      </c>
      <c r="O4122" s="42">
        <v>13301.132999389802</v>
      </c>
      <c r="P4122" s="2">
        <f t="shared" si="192"/>
        <v>38338.473412025814</v>
      </c>
      <c r="Q4122" s="7">
        <f t="shared" si="193"/>
        <v>0.1187994840116777</v>
      </c>
      <c r="R4122" s="44">
        <v>1.9586151111154435</v>
      </c>
      <c r="S4122" s="46">
        <v>1.6310047464294366</v>
      </c>
      <c r="T4122" s="48">
        <v>1.5201852467129822</v>
      </c>
      <c r="U4122" s="50">
        <v>1.1607142688771168</v>
      </c>
      <c r="V4122" s="52">
        <v>1.1876279787344717</v>
      </c>
      <c r="W4122" s="54">
        <v>0.82709428372833083</v>
      </c>
      <c r="X4122" s="26">
        <f t="shared" si="194"/>
        <v>-1.0496007739794748</v>
      </c>
      <c r="Y4122" s="26">
        <v>-1.0496007739794748</v>
      </c>
      <c r="Z4122">
        <v>4112</v>
      </c>
      <c r="AA4122">
        <v>138</v>
      </c>
    </row>
    <row r="4123" spans="1:27" x14ac:dyDescent="0.2">
      <c r="A4123">
        <v>1168</v>
      </c>
      <c r="B4123">
        <v>3152</v>
      </c>
      <c r="C4123">
        <v>1</v>
      </c>
      <c r="D4123" t="s">
        <v>6306</v>
      </c>
      <c r="E4123" t="s">
        <v>6307</v>
      </c>
      <c r="F4123" t="s">
        <v>8510</v>
      </c>
      <c r="J4123" s="37">
        <v>135459.21283956766</v>
      </c>
      <c r="K4123" s="38">
        <v>71500.77789719266</v>
      </c>
      <c r="L4123" s="39">
        <v>81932.742942844125</v>
      </c>
      <c r="M4123" s="40">
        <v>56951.416786507871</v>
      </c>
      <c r="N4123" s="41">
        <v>51882.224628278433</v>
      </c>
      <c r="O4123" s="42">
        <v>45178.965759394458</v>
      </c>
      <c r="P4123" s="2">
        <f t="shared" si="192"/>
        <v>68329.898788036007</v>
      </c>
      <c r="Q4123" s="7">
        <f t="shared" si="193"/>
        <v>0.21173395798390254</v>
      </c>
      <c r="R4123" s="44">
        <v>1.8850683237010362</v>
      </c>
      <c r="S4123" s="46">
        <v>0.99501428296068384</v>
      </c>
      <c r="T4123" s="48">
        <v>1.1401868884209296</v>
      </c>
      <c r="U4123" s="50">
        <v>0.79254344923213937</v>
      </c>
      <c r="V4123" s="52">
        <v>0.72199990063238872</v>
      </c>
      <c r="W4123" s="54">
        <v>0.62871646354149924</v>
      </c>
      <c r="X4123" s="26">
        <f t="shared" si="194"/>
        <v>-1.0640636981387657</v>
      </c>
      <c r="Y4123" s="26">
        <v>-1.0640636981387657</v>
      </c>
      <c r="Z4123">
        <v>4113</v>
      </c>
      <c r="AA4123">
        <v>137</v>
      </c>
    </row>
    <row r="4124" spans="1:27" x14ac:dyDescent="0.2">
      <c r="A4124">
        <v>1606</v>
      </c>
      <c r="B4124">
        <v>3035</v>
      </c>
      <c r="C4124">
        <v>1</v>
      </c>
      <c r="D4124" t="s">
        <v>6072</v>
      </c>
      <c r="E4124" t="s">
        <v>6073</v>
      </c>
      <c r="F4124" t="s">
        <v>8510</v>
      </c>
      <c r="J4124" s="37">
        <v>154312.42509901433</v>
      </c>
      <c r="K4124" s="38">
        <v>90735.451972183073</v>
      </c>
      <c r="L4124" s="39">
        <v>84520.917269110607</v>
      </c>
      <c r="M4124" s="40">
        <v>56496.333469493373</v>
      </c>
      <c r="N4124" s="41">
        <v>63923.729842210909</v>
      </c>
      <c r="O4124" s="42">
        <v>65159.019678879362</v>
      </c>
      <c r="P4124" s="2">
        <f t="shared" si="192"/>
        <v>227762.74470941554</v>
      </c>
      <c r="Q4124" s="7">
        <f t="shared" si="193"/>
        <v>0.70576875239050585</v>
      </c>
      <c r="R4124" s="44">
        <v>2.0755776334786589</v>
      </c>
      <c r="S4124" s="46">
        <v>1.2204362322489559</v>
      </c>
      <c r="T4124" s="48">
        <v>1.1368476992847589</v>
      </c>
      <c r="U4124" s="50">
        <v>0.75990333278471189</v>
      </c>
      <c r="V4124" s="52">
        <v>0.85980544874395037</v>
      </c>
      <c r="W4124" s="54">
        <v>0.87642070156113216</v>
      </c>
      <c r="X4124" s="26">
        <f t="shared" si="194"/>
        <v>-1.0649459109432424</v>
      </c>
      <c r="Y4124" s="26">
        <v>-1.0649459109432424</v>
      </c>
      <c r="Z4124">
        <v>4114</v>
      </c>
      <c r="AA4124">
        <v>136</v>
      </c>
    </row>
    <row r="4125" spans="1:27" x14ac:dyDescent="0.2">
      <c r="A4125">
        <v>1920</v>
      </c>
      <c r="B4125">
        <v>1449</v>
      </c>
      <c r="C4125">
        <v>1</v>
      </c>
      <c r="D4125" t="s">
        <v>2900</v>
      </c>
      <c r="E4125" t="s">
        <v>2901</v>
      </c>
      <c r="F4125" t="s">
        <v>8510</v>
      </c>
      <c r="J4125" s="37">
        <v>822010.74794880475</v>
      </c>
      <c r="K4125" s="38">
        <v>573210.66751802235</v>
      </c>
      <c r="L4125" s="39">
        <v>538569.38018482167</v>
      </c>
      <c r="M4125" s="40">
        <v>374554.86137844733</v>
      </c>
      <c r="N4125" s="41">
        <v>331737.47885076207</v>
      </c>
      <c r="O4125" s="42">
        <v>301213.06431981671</v>
      </c>
      <c r="P4125" s="2">
        <f t="shared" si="192"/>
        <v>801596.01147024008</v>
      </c>
      <c r="Q4125" s="7">
        <f t="shared" si="193"/>
        <v>2.483906741018342</v>
      </c>
      <c r="R4125" s="44">
        <v>1.7548046447211032</v>
      </c>
      <c r="S4125" s="46">
        <v>1.2236734668911602</v>
      </c>
      <c r="T4125" s="48">
        <v>1.1497222538892533</v>
      </c>
      <c r="U4125" s="50">
        <v>0.7995888278710237</v>
      </c>
      <c r="V4125" s="52">
        <v>0.70818352456827194</v>
      </c>
      <c r="W4125" s="54">
        <v>0.64302089192635514</v>
      </c>
      <c r="X4125" s="26">
        <f t="shared" si="194"/>
        <v>-1.0650745738515193</v>
      </c>
      <c r="Y4125" s="26">
        <v>-1.0650745738515193</v>
      </c>
      <c r="Z4125">
        <v>4115</v>
      </c>
      <c r="AA4125">
        <v>135</v>
      </c>
    </row>
    <row r="4126" spans="1:27" x14ac:dyDescent="0.2">
      <c r="A4126">
        <v>2315</v>
      </c>
      <c r="B4126">
        <v>809</v>
      </c>
      <c r="C4126">
        <v>1</v>
      </c>
      <c r="D4126" t="s">
        <v>1620</v>
      </c>
      <c r="E4126" t="s">
        <v>1621</v>
      </c>
      <c r="F4126" t="s">
        <v>8510</v>
      </c>
      <c r="J4126" s="37">
        <v>2378938.7847972303</v>
      </c>
      <c r="K4126" s="38">
        <v>1558094.403136757</v>
      </c>
      <c r="L4126" s="39">
        <v>1373294.2461395734</v>
      </c>
      <c r="M4126" s="40">
        <v>872552.30797060963</v>
      </c>
      <c r="N4126" s="41">
        <v>820875.7433959184</v>
      </c>
      <c r="O4126" s="42">
        <v>782316.27954456175</v>
      </c>
      <c r="P4126" s="2">
        <f t="shared" si="192"/>
        <v>1456778.7845668783</v>
      </c>
      <c r="Q4126" s="7">
        <f t="shared" si="193"/>
        <v>4.5141225647085399</v>
      </c>
      <c r="R4126" s="44">
        <v>1.6622728314191628</v>
      </c>
      <c r="S4126" s="46">
        <v>1.0887114925663146</v>
      </c>
      <c r="T4126" s="48">
        <v>0.95958320974478029</v>
      </c>
      <c r="U4126" s="50">
        <v>0.60969202099719333</v>
      </c>
      <c r="V4126" s="52">
        <v>0.57358325272516364</v>
      </c>
      <c r="W4126" s="54">
        <v>0.54663999989166845</v>
      </c>
      <c r="X4126" s="26">
        <f t="shared" si="194"/>
        <v>-1.0676342951297875</v>
      </c>
      <c r="Y4126" s="26">
        <v>-1.0676342951297875</v>
      </c>
      <c r="Z4126">
        <v>4116</v>
      </c>
      <c r="AA4126">
        <v>134</v>
      </c>
    </row>
    <row r="4127" spans="1:27" x14ac:dyDescent="0.2">
      <c r="A4127">
        <v>2250</v>
      </c>
      <c r="B4127">
        <v>603</v>
      </c>
      <c r="C4127">
        <v>1</v>
      </c>
      <c r="D4127" t="s">
        <v>1208</v>
      </c>
      <c r="E4127" t="s">
        <v>1209</v>
      </c>
      <c r="F4127" t="s">
        <v>8510</v>
      </c>
      <c r="J4127" s="37">
        <v>2549965.204012413</v>
      </c>
      <c r="K4127" s="38">
        <v>2725296.68102295</v>
      </c>
      <c r="L4127" s="39">
        <v>2093868.0358957567</v>
      </c>
      <c r="M4127" s="40">
        <v>1540263.3229941835</v>
      </c>
      <c r="N4127" s="41">
        <v>932719.59338032396</v>
      </c>
      <c r="O4127" s="42">
        <v>705496.30626438127</v>
      </c>
      <c r="P4127" s="2">
        <f t="shared" si="192"/>
        <v>986414.90078425012</v>
      </c>
      <c r="Q4127" s="7">
        <f t="shared" si="193"/>
        <v>3.0566053054642754</v>
      </c>
      <c r="R4127" s="44">
        <v>1.259096111449703</v>
      </c>
      <c r="S4127" s="46">
        <v>1.3456695205971421</v>
      </c>
      <c r="T4127" s="48">
        <v>1.0338890498336151</v>
      </c>
      <c r="U4127" s="50">
        <v>0.7605356957573346</v>
      </c>
      <c r="V4127" s="52">
        <v>0.46054887778476411</v>
      </c>
      <c r="W4127" s="54">
        <v>0.34835285378085773</v>
      </c>
      <c r="X4127" s="26">
        <f t="shared" si="194"/>
        <v>-1.068918795836806</v>
      </c>
      <c r="Y4127" s="26">
        <v>-1.068918795836806</v>
      </c>
      <c r="Z4127">
        <v>4117</v>
      </c>
      <c r="AA4127">
        <v>133</v>
      </c>
    </row>
    <row r="4128" spans="1:27" x14ac:dyDescent="0.2">
      <c r="A4128">
        <v>5341</v>
      </c>
      <c r="B4128">
        <v>930</v>
      </c>
      <c r="C4128">
        <v>1</v>
      </c>
      <c r="D4128" t="s">
        <v>1862</v>
      </c>
      <c r="E4128" t="s">
        <v>1863</v>
      </c>
      <c r="F4128" t="s">
        <v>8510</v>
      </c>
      <c r="J4128" s="37">
        <v>1569357.6890567832</v>
      </c>
      <c r="K4128" s="38">
        <v>1040110.2081881763</v>
      </c>
      <c r="L4128" s="39">
        <v>874305.60174858524</v>
      </c>
      <c r="M4128" s="40">
        <v>625978.43210520863</v>
      </c>
      <c r="N4128" s="41">
        <v>530965.87549398758</v>
      </c>
      <c r="O4128" s="42">
        <v>522841.75637472066</v>
      </c>
      <c r="P4128" s="2">
        <f t="shared" si="192"/>
        <v>5142062.6463386519</v>
      </c>
      <c r="Q4128" s="7">
        <f t="shared" si="193"/>
        <v>15.933717093418171</v>
      </c>
      <c r="R4128" s="44">
        <v>1.6806363765471712</v>
      </c>
      <c r="S4128" s="46">
        <v>1.1138614629974593</v>
      </c>
      <c r="T4128" s="48">
        <v>0.93630012377915606</v>
      </c>
      <c r="U4128" s="50">
        <v>0.67036478125154286</v>
      </c>
      <c r="V4128" s="52">
        <v>0.56861515464759282</v>
      </c>
      <c r="W4128" s="54">
        <v>0.55991497736203821</v>
      </c>
      <c r="X4128" s="26">
        <f t="shared" si="194"/>
        <v>-1.0721830376432684</v>
      </c>
      <c r="Y4128" s="26">
        <v>-1.0721830376432684</v>
      </c>
      <c r="Z4128">
        <v>4118</v>
      </c>
      <c r="AA4128">
        <v>132</v>
      </c>
    </row>
    <row r="4129" spans="1:27" x14ac:dyDescent="0.2">
      <c r="A4129">
        <v>1436</v>
      </c>
      <c r="B4129">
        <v>75</v>
      </c>
      <c r="C4129">
        <v>1</v>
      </c>
      <c r="D4129" t="s">
        <v>152</v>
      </c>
      <c r="E4129" t="s">
        <v>153</v>
      </c>
      <c r="F4129" t="s">
        <v>8510</v>
      </c>
      <c r="J4129" s="37">
        <v>28094882.006421432</v>
      </c>
      <c r="K4129" s="38">
        <v>17855132.712602835</v>
      </c>
      <c r="L4129" s="39">
        <v>16132887.801478734</v>
      </c>
      <c r="M4129" s="40">
        <v>12236923.907769466</v>
      </c>
      <c r="N4129" s="41">
        <v>10587403.4217113</v>
      </c>
      <c r="O4129" s="42">
        <v>8714767.6036205199</v>
      </c>
      <c r="P4129" s="2">
        <f t="shared" si="192"/>
        <v>5010817.2511296635</v>
      </c>
      <c r="Q4129" s="7">
        <f t="shared" si="193"/>
        <v>15.527026794037452</v>
      </c>
      <c r="R4129" s="44">
        <v>1.7221698020021619</v>
      </c>
      <c r="S4129" s="46">
        <v>1.094490105399174</v>
      </c>
      <c r="T4129" s="48">
        <v>0.9889193406986172</v>
      </c>
      <c r="U4129" s="50">
        <v>0.75010319739168596</v>
      </c>
      <c r="V4129" s="52">
        <v>0.64899031967167942</v>
      </c>
      <c r="W4129" s="54">
        <v>0.53420084109951671</v>
      </c>
      <c r="X4129" s="26">
        <f t="shared" si="194"/>
        <v>-1.0735943292860914</v>
      </c>
      <c r="Y4129" s="26">
        <v>-1.0735943292860914</v>
      </c>
      <c r="Z4129">
        <v>4119</v>
      </c>
      <c r="AA4129">
        <v>131</v>
      </c>
    </row>
    <row r="4130" spans="1:27" x14ac:dyDescent="0.2">
      <c r="A4130">
        <v>2517</v>
      </c>
      <c r="B4130">
        <v>1098</v>
      </c>
      <c r="C4130">
        <v>1</v>
      </c>
      <c r="D4130" t="s">
        <v>2198</v>
      </c>
      <c r="E4130" t="s">
        <v>2199</v>
      </c>
      <c r="F4130" t="s">
        <v>8510</v>
      </c>
      <c r="J4130" s="37">
        <v>1306866.8986388065</v>
      </c>
      <c r="K4130" s="38">
        <v>893008.88567607198</v>
      </c>
      <c r="L4130" s="39">
        <v>738362.35322721628</v>
      </c>
      <c r="M4130" s="40">
        <v>586321.33457508567</v>
      </c>
      <c r="N4130" s="41">
        <v>528757.3655588174</v>
      </c>
      <c r="O4130" s="42">
        <v>451723.96584382566</v>
      </c>
      <c r="P4130" s="2">
        <f t="shared" si="192"/>
        <v>816234.80510287592</v>
      </c>
      <c r="Q4130" s="7">
        <f t="shared" si="193"/>
        <v>2.5292679924020516</v>
      </c>
      <c r="R4130" s="44">
        <v>1.7810217937509956</v>
      </c>
      <c r="S4130" s="46">
        <v>1.2170086250244456</v>
      </c>
      <c r="T4130" s="48">
        <v>1.0062535397848462</v>
      </c>
      <c r="U4130" s="50">
        <v>0.79904929576765427</v>
      </c>
      <c r="V4130" s="52">
        <v>0.72060007996796915</v>
      </c>
      <c r="W4130" s="54">
        <v>0.61561757265828565</v>
      </c>
      <c r="X4130" s="26">
        <f t="shared" si="194"/>
        <v>-1.0747787120928816</v>
      </c>
      <c r="Y4130" s="26">
        <v>-1.0747787120928816</v>
      </c>
      <c r="Z4130">
        <v>4120</v>
      </c>
      <c r="AA4130">
        <v>130</v>
      </c>
    </row>
    <row r="4131" spans="1:27" x14ac:dyDescent="0.2">
      <c r="A4131">
        <v>1690</v>
      </c>
      <c r="B4131">
        <v>777</v>
      </c>
      <c r="C4131">
        <v>1</v>
      </c>
      <c r="D4131" t="s">
        <v>1556</v>
      </c>
      <c r="E4131" t="s">
        <v>1557</v>
      </c>
      <c r="F4131" t="s">
        <v>8510</v>
      </c>
      <c r="J4131" s="37">
        <v>2133333.9743006998</v>
      </c>
      <c r="K4131" s="38">
        <v>1693425.955707887</v>
      </c>
      <c r="L4131" s="39">
        <v>1344011.6181769667</v>
      </c>
      <c r="M4131" s="40">
        <v>994155.05509662663</v>
      </c>
      <c r="N4131" s="41">
        <v>739460.72452967998</v>
      </c>
      <c r="O4131" s="42">
        <v>705631.2815314593</v>
      </c>
      <c r="P4131" s="2">
        <f t="shared" si="192"/>
        <v>979076.15600625367</v>
      </c>
      <c r="Q4131" s="7">
        <f t="shared" si="193"/>
        <v>3.0338647262150791</v>
      </c>
      <c r="R4131" s="44">
        <v>1.5619128542940197</v>
      </c>
      <c r="S4131" s="46">
        <v>1.2398357687442263</v>
      </c>
      <c r="T4131" s="48">
        <v>0.98401330876438642</v>
      </c>
      <c r="U4131" s="50">
        <v>0.72786707492707425</v>
      </c>
      <c r="V4131" s="52">
        <v>0.54139352994041767</v>
      </c>
      <c r="W4131" s="54">
        <v>0.51662542400433331</v>
      </c>
      <c r="X4131" s="26">
        <f t="shared" si="194"/>
        <v>-1.0825585859567388</v>
      </c>
      <c r="Y4131" s="26">
        <v>-1.0825585859567388</v>
      </c>
      <c r="Z4131">
        <v>4121</v>
      </c>
      <c r="AA4131">
        <v>129</v>
      </c>
    </row>
    <row r="4132" spans="1:27" x14ac:dyDescent="0.2">
      <c r="A4132">
        <v>2169</v>
      </c>
      <c r="B4132">
        <v>1131</v>
      </c>
      <c r="C4132">
        <v>1</v>
      </c>
      <c r="D4132" t="s">
        <v>2264</v>
      </c>
      <c r="E4132" t="s">
        <v>2265</v>
      </c>
      <c r="F4132" t="s">
        <v>8510</v>
      </c>
      <c r="J4132" s="37">
        <v>1015610.0199794577</v>
      </c>
      <c r="K4132" s="38">
        <v>1092631.5275188966</v>
      </c>
      <c r="L4132" s="39">
        <v>963997.25691588072</v>
      </c>
      <c r="M4132" s="40">
        <v>848538.33954788034</v>
      </c>
      <c r="N4132" s="41">
        <v>550502.97218537168</v>
      </c>
      <c r="O4132" s="42">
        <v>497848.39354384271</v>
      </c>
      <c r="P4132" s="2">
        <f t="shared" si="192"/>
        <v>711455.1400233272</v>
      </c>
      <c r="Q4132" s="7">
        <f t="shared" si="193"/>
        <v>2.204587089941751</v>
      </c>
      <c r="R4132" s="44">
        <v>1.7792757424759467</v>
      </c>
      <c r="S4132" s="46">
        <v>1.9142118865843161</v>
      </c>
      <c r="T4132" s="48">
        <v>1.6888538920465481</v>
      </c>
      <c r="U4132" s="50">
        <v>1.4865781691961837</v>
      </c>
      <c r="V4132" s="52">
        <v>0.96444163143462736</v>
      </c>
      <c r="W4132" s="54">
        <v>0.87219459500911078</v>
      </c>
      <c r="X4132" s="26">
        <f t="shared" si="194"/>
        <v>-1.083856032233373</v>
      </c>
      <c r="Y4132" s="26">
        <v>-1.083856032233373</v>
      </c>
      <c r="Z4132">
        <v>4122</v>
      </c>
      <c r="AA4132">
        <v>128</v>
      </c>
    </row>
    <row r="4133" spans="1:27" x14ac:dyDescent="0.2">
      <c r="A4133">
        <v>373</v>
      </c>
      <c r="B4133">
        <v>1188</v>
      </c>
      <c r="C4133">
        <v>1</v>
      </c>
      <c r="D4133" t="s">
        <v>2378</v>
      </c>
      <c r="E4133" t="s">
        <v>2379</v>
      </c>
      <c r="F4133" t="s">
        <v>8510</v>
      </c>
      <c r="J4133" s="37">
        <v>1281161.2228809132</v>
      </c>
      <c r="K4133" s="38">
        <v>726889.21864494833</v>
      </c>
      <c r="L4133" s="39">
        <v>696021.06140170596</v>
      </c>
      <c r="M4133" s="40">
        <v>483015.30069058528</v>
      </c>
      <c r="N4133" s="41">
        <v>460341.73053480498</v>
      </c>
      <c r="O4133" s="42">
        <v>417159.75320587569</v>
      </c>
      <c r="P4133" s="2">
        <f t="shared" si="192"/>
        <v>1022667.60137113</v>
      </c>
      <c r="Q4133" s="7">
        <f t="shared" si="193"/>
        <v>3.1689416021515671</v>
      </c>
      <c r="R4133" s="44">
        <v>1.8276679561327096</v>
      </c>
      <c r="S4133" s="46">
        <v>1.0369593684613128</v>
      </c>
      <c r="T4133" s="48">
        <v>0.99292373824493996</v>
      </c>
      <c r="U4133" s="50">
        <v>0.68905581251427372</v>
      </c>
      <c r="V4133" s="52">
        <v>0.65671034585109911</v>
      </c>
      <c r="W4133" s="54">
        <v>0.59510817210667155</v>
      </c>
      <c r="X4133" s="26">
        <f t="shared" si="194"/>
        <v>-1.0867734162416425</v>
      </c>
      <c r="Y4133" s="26">
        <v>-1.0867734162416425</v>
      </c>
      <c r="Z4133">
        <v>4123</v>
      </c>
      <c r="AA4133">
        <v>127</v>
      </c>
    </row>
    <row r="4134" spans="1:27" x14ac:dyDescent="0.2">
      <c r="A4134">
        <v>687</v>
      </c>
      <c r="B4134">
        <v>687</v>
      </c>
      <c r="C4134">
        <v>1</v>
      </c>
      <c r="D4134" t="s">
        <v>1376</v>
      </c>
      <c r="E4134" t="s">
        <v>1377</v>
      </c>
      <c r="F4134" t="s">
        <v>8510</v>
      </c>
      <c r="J4134" s="37">
        <v>2628517.8635768997</v>
      </c>
      <c r="K4134" s="38">
        <v>1963507.0609210564</v>
      </c>
      <c r="L4134" s="39">
        <v>1585351.4403835868</v>
      </c>
      <c r="M4134" s="40">
        <v>1200815.1140334234</v>
      </c>
      <c r="N4134" s="41">
        <v>1014231.575464436</v>
      </c>
      <c r="O4134" s="42">
        <v>1031103.627277824</v>
      </c>
      <c r="P4134" s="2">
        <f t="shared" si="192"/>
        <v>525182.73756905482</v>
      </c>
      <c r="Q4134" s="7">
        <f t="shared" si="193"/>
        <v>1.627384522187924</v>
      </c>
      <c r="R4134" s="44">
        <v>1.7883423094819861</v>
      </c>
      <c r="S4134" s="46">
        <v>1.3358945741511485</v>
      </c>
      <c r="T4134" s="48">
        <v>1.0786120556845256</v>
      </c>
      <c r="U4134" s="50">
        <v>0.81698835075410958</v>
      </c>
      <c r="V4134" s="52">
        <v>0.69004409791128607</v>
      </c>
      <c r="W4134" s="54">
        <v>0.70152319208970437</v>
      </c>
      <c r="X4134" s="26">
        <f t="shared" si="194"/>
        <v>-1.0904672458016307</v>
      </c>
      <c r="Y4134" s="26">
        <v>-1.0904672458016307</v>
      </c>
      <c r="Z4134">
        <v>4124</v>
      </c>
      <c r="AA4134">
        <v>126</v>
      </c>
    </row>
    <row r="4135" spans="1:27" x14ac:dyDescent="0.2">
      <c r="A4135">
        <v>5647</v>
      </c>
      <c r="B4135">
        <v>3630</v>
      </c>
      <c r="C4135">
        <v>1</v>
      </c>
      <c r="D4135" t="s">
        <v>7262</v>
      </c>
      <c r="E4135" t="s">
        <v>7263</v>
      </c>
      <c r="F4135" t="s">
        <v>8510</v>
      </c>
      <c r="J4135" s="37">
        <v>35472.011380491269</v>
      </c>
      <c r="K4135" s="38">
        <v>36133.899673673564</v>
      </c>
      <c r="L4135" s="39">
        <v>34038.158906348726</v>
      </c>
      <c r="M4135" s="40">
        <v>26095.041610030934</v>
      </c>
      <c r="N4135" s="41">
        <v>18109.684525091667</v>
      </c>
      <c r="O4135" s="42">
        <v>15872.234339327844</v>
      </c>
      <c r="P4135" s="2">
        <f t="shared" si="192"/>
        <v>92747.761190100806</v>
      </c>
      <c r="Q4135" s="7">
        <f t="shared" si="193"/>
        <v>0.28739762416221015</v>
      </c>
      <c r="R4135" s="44">
        <v>1.6965507575635546</v>
      </c>
      <c r="S4135" s="46">
        <v>1.728207464965223</v>
      </c>
      <c r="T4135" s="48">
        <v>1.6279726474826928</v>
      </c>
      <c r="U4135" s="50">
        <v>1.2480702641096559</v>
      </c>
      <c r="V4135" s="52">
        <v>0.86614764160734026</v>
      </c>
      <c r="W4135" s="54">
        <v>0.75913516444750251</v>
      </c>
      <c r="X4135" s="26">
        <f t="shared" si="194"/>
        <v>-1.0933085455752782</v>
      </c>
      <c r="Y4135" s="26">
        <v>-1.0933085455752782</v>
      </c>
      <c r="Z4135">
        <v>4125</v>
      </c>
      <c r="AA4135">
        <v>125</v>
      </c>
    </row>
    <row r="4136" spans="1:27" x14ac:dyDescent="0.2">
      <c r="A4136">
        <v>4183</v>
      </c>
      <c r="B4136">
        <v>2139</v>
      </c>
      <c r="C4136">
        <v>1</v>
      </c>
      <c r="D4136" t="s">
        <v>4280</v>
      </c>
      <c r="E4136" t="s">
        <v>4281</v>
      </c>
      <c r="F4136" t="s">
        <v>8510</v>
      </c>
      <c r="J4136" s="37">
        <v>372880.05021811492</v>
      </c>
      <c r="K4136" s="38">
        <v>247045.12782430204</v>
      </c>
      <c r="L4136" s="39">
        <v>235541.57967185866</v>
      </c>
      <c r="M4136" s="40">
        <v>167864.10270921068</v>
      </c>
      <c r="N4136" s="41">
        <v>164619.86574117202</v>
      </c>
      <c r="O4136" s="42">
        <v>149361.62270652803</v>
      </c>
      <c r="P4136" s="2">
        <f t="shared" si="192"/>
        <v>102137.30384031626</v>
      </c>
      <c r="Q4136" s="7">
        <f t="shared" si="193"/>
        <v>0.31649301379766032</v>
      </c>
      <c r="R4136" s="44">
        <v>1.99223108701688</v>
      </c>
      <c r="S4136" s="46">
        <v>1.319917714181114</v>
      </c>
      <c r="T4136" s="48">
        <v>1.258456324045365</v>
      </c>
      <c r="U4136" s="50">
        <v>0.89686772895429434</v>
      </c>
      <c r="V4136" s="52">
        <v>0.87953435395180946</v>
      </c>
      <c r="W4136" s="54">
        <v>0.79801230392769207</v>
      </c>
      <c r="X4136" s="26">
        <f t="shared" si="194"/>
        <v>-1.0934046558892749</v>
      </c>
      <c r="Y4136" s="26">
        <v>-1.0934046558892749</v>
      </c>
      <c r="Z4136">
        <v>4126</v>
      </c>
      <c r="AA4136">
        <v>124</v>
      </c>
    </row>
    <row r="4137" spans="1:27" x14ac:dyDescent="0.2">
      <c r="A4137">
        <v>3627</v>
      </c>
      <c r="B4137">
        <v>3583</v>
      </c>
      <c r="C4137">
        <v>1</v>
      </c>
      <c r="D4137" t="s">
        <v>7168</v>
      </c>
      <c r="E4137" t="s">
        <v>7169</v>
      </c>
      <c r="F4137" t="s">
        <v>8510</v>
      </c>
      <c r="J4137" s="37">
        <v>54912.984974104504</v>
      </c>
      <c r="K4137" s="38">
        <v>52002.518687773467</v>
      </c>
      <c r="L4137" s="39">
        <v>49294.697337085374</v>
      </c>
      <c r="M4137" s="40">
        <v>35571.316137565533</v>
      </c>
      <c r="N4137" s="41">
        <v>33703.415642641768</v>
      </c>
      <c r="O4137" s="42">
        <v>29058.025734531868</v>
      </c>
      <c r="P4137" s="2">
        <f t="shared" si="192"/>
        <v>53457.751830938985</v>
      </c>
      <c r="Q4137" s="7">
        <f t="shared" si="193"/>
        <v>0.16564961431009401</v>
      </c>
      <c r="R4137" s="44">
        <v>2.1299180934037252</v>
      </c>
      <c r="S4137" s="46">
        <v>2.0170294058479254</v>
      </c>
      <c r="T4137" s="48">
        <v>1.912000737469121</v>
      </c>
      <c r="U4137" s="50">
        <v>1.379709915301691</v>
      </c>
      <c r="V4137" s="52">
        <v>1.3072593817404203</v>
      </c>
      <c r="W4137" s="54">
        <v>1.1270779543264082</v>
      </c>
      <c r="X4137" s="26">
        <f t="shared" si="194"/>
        <v>-1.0965430842680759</v>
      </c>
      <c r="Y4137" s="26">
        <v>-1.0965430842680759</v>
      </c>
      <c r="Z4137">
        <v>4127</v>
      </c>
      <c r="AA4137">
        <v>123</v>
      </c>
    </row>
    <row r="4138" spans="1:27" x14ac:dyDescent="0.2">
      <c r="A4138">
        <v>2353</v>
      </c>
      <c r="B4138">
        <v>3220</v>
      </c>
      <c r="C4138">
        <v>1</v>
      </c>
      <c r="D4138" t="s">
        <v>6442</v>
      </c>
      <c r="E4138" t="s">
        <v>6443</v>
      </c>
      <c r="F4138" t="s">
        <v>8510</v>
      </c>
      <c r="J4138" s="37">
        <v>99795.742025678279</v>
      </c>
      <c r="K4138" s="38">
        <v>79582.011005034263</v>
      </c>
      <c r="L4138" s="39">
        <v>79424.139808968932</v>
      </c>
      <c r="M4138" s="40">
        <v>72716.286105027495</v>
      </c>
      <c r="N4138" s="41">
        <v>56589.597283749266</v>
      </c>
      <c r="O4138" s="42">
        <v>45647.896985084</v>
      </c>
      <c r="P4138" s="2">
        <f t="shared" si="192"/>
        <v>234068.53157561549</v>
      </c>
      <c r="Q4138" s="7">
        <f t="shared" si="193"/>
        <v>0.72530850343748388</v>
      </c>
      <c r="R4138" s="44">
        <v>2.2129502618016454</v>
      </c>
      <c r="S4138" s="46">
        <v>1.7647148917734101</v>
      </c>
      <c r="T4138" s="48">
        <v>1.7612141301419788</v>
      </c>
      <c r="U4138" s="50">
        <v>1.6124688399226346</v>
      </c>
      <c r="V4138" s="52">
        <v>1.2548627985761147</v>
      </c>
      <c r="W4138" s="54">
        <v>1.0122328220961951</v>
      </c>
      <c r="X4138" s="26">
        <f t="shared" si="194"/>
        <v>-1.0974126811912119</v>
      </c>
      <c r="Y4138" s="26">
        <v>-1.0974126811912119</v>
      </c>
      <c r="Z4138">
        <v>4128</v>
      </c>
      <c r="AA4138">
        <v>122</v>
      </c>
    </row>
    <row r="4139" spans="1:27" x14ac:dyDescent="0.2">
      <c r="A4139">
        <v>1110</v>
      </c>
      <c r="B4139">
        <v>1123</v>
      </c>
      <c r="C4139">
        <v>1</v>
      </c>
      <c r="D4139" t="s">
        <v>2248</v>
      </c>
      <c r="E4139" t="s">
        <v>2249</v>
      </c>
      <c r="F4139" t="s">
        <v>8510</v>
      </c>
      <c r="J4139" s="37">
        <v>1162048.5886004334</v>
      </c>
      <c r="K4139" s="38">
        <v>957652.80071278627</v>
      </c>
      <c r="L4139" s="39">
        <v>798153.4680367416</v>
      </c>
      <c r="M4139" s="40">
        <v>573659.07425812597</v>
      </c>
      <c r="N4139" s="41">
        <v>435313.11659851833</v>
      </c>
      <c r="O4139" s="42">
        <v>368341.3211255527</v>
      </c>
      <c r="P4139" s="2">
        <f t="shared" si="192"/>
        <v>191873.34549046025</v>
      </c>
      <c r="Q4139" s="7">
        <f t="shared" si="193"/>
        <v>0.59455821818692967</v>
      </c>
      <c r="R4139" s="44">
        <v>1.5549383127176004</v>
      </c>
      <c r="S4139" s="46">
        <v>1.2814361161120462</v>
      </c>
      <c r="T4139" s="48">
        <v>1.0680099085817945</v>
      </c>
      <c r="U4139" s="50">
        <v>0.76761374847191</v>
      </c>
      <c r="V4139" s="52">
        <v>0.58249289200787868</v>
      </c>
      <c r="W4139" s="54">
        <v>0.49287786930231048</v>
      </c>
      <c r="X4139" s="26">
        <f t="shared" si="194"/>
        <v>-1.1010754356426911</v>
      </c>
      <c r="Y4139" s="26">
        <v>-1.1010754356426911</v>
      </c>
      <c r="Z4139">
        <v>4129</v>
      </c>
      <c r="AA4139">
        <v>121</v>
      </c>
    </row>
    <row r="4140" spans="1:27" x14ac:dyDescent="0.2">
      <c r="A4140">
        <v>2204</v>
      </c>
      <c r="B4140">
        <v>4171</v>
      </c>
      <c r="C4140">
        <v>1</v>
      </c>
      <c r="D4140" t="s">
        <v>8344</v>
      </c>
      <c r="E4140" t="s">
        <v>8345</v>
      </c>
      <c r="F4140" t="s">
        <v>8510</v>
      </c>
      <c r="J4140" s="37">
        <v>15405.369855367799</v>
      </c>
      <c r="K4140" s="38">
        <v>10774.913570126646</v>
      </c>
      <c r="L4140" s="39">
        <v>11574.774936567497</v>
      </c>
      <c r="M4140" s="40">
        <v>7063.1879220363453</v>
      </c>
      <c r="N4140" s="41">
        <v>4162.9925363365919</v>
      </c>
      <c r="O4140" s="42">
        <v>3708.1419392369003</v>
      </c>
      <c r="P4140" s="2">
        <f t="shared" si="192"/>
        <v>69331.606271411074</v>
      </c>
      <c r="Q4140" s="7">
        <f t="shared" si="193"/>
        <v>0.21483795043755791</v>
      </c>
      <c r="R4140" s="44">
        <v>1.4370032600111917</v>
      </c>
      <c r="S4140" s="46">
        <v>1.005077195288224</v>
      </c>
      <c r="T4140" s="48">
        <v>1.0796877630268502</v>
      </c>
      <c r="U4140" s="50">
        <v>0.65884974949181963</v>
      </c>
      <c r="V4140" s="52">
        <v>0.38832133874627561</v>
      </c>
      <c r="W4140" s="54">
        <v>0.34589315967710854</v>
      </c>
      <c r="X4140" s="26">
        <f t="shared" si="194"/>
        <v>-1.1038080121187559</v>
      </c>
      <c r="Y4140" s="26">
        <v>-1.1038080121187559</v>
      </c>
      <c r="Z4140">
        <v>4130</v>
      </c>
      <c r="AA4140">
        <v>120</v>
      </c>
    </row>
    <row r="4141" spans="1:27" x14ac:dyDescent="0.2">
      <c r="A4141">
        <v>925</v>
      </c>
      <c r="B4141">
        <v>2217</v>
      </c>
      <c r="C4141">
        <v>1</v>
      </c>
      <c r="D4141" t="s">
        <v>4436</v>
      </c>
      <c r="E4141" t="s">
        <v>4437</v>
      </c>
      <c r="F4141" t="s">
        <v>8510</v>
      </c>
      <c r="J4141" s="37">
        <v>343883.05323964637</v>
      </c>
      <c r="K4141" s="38">
        <v>240569.03547530333</v>
      </c>
      <c r="L4141" s="39">
        <v>184175.61709114569</v>
      </c>
      <c r="M4141" s="40">
        <v>179456.22568460298</v>
      </c>
      <c r="N4141" s="41">
        <v>148092.23438968835</v>
      </c>
      <c r="O4141" s="42">
        <v>123257.84268745435</v>
      </c>
      <c r="P4141" s="2">
        <f t="shared" si="192"/>
        <v>374426.00200871972</v>
      </c>
      <c r="Q4141" s="7">
        <f t="shared" si="193"/>
        <v>1.1602344037318537</v>
      </c>
      <c r="R4141" s="44">
        <v>1.9186139204667836</v>
      </c>
      <c r="S4141" s="46">
        <v>1.3421978662453355</v>
      </c>
      <c r="T4141" s="48">
        <v>1.0275641658775787</v>
      </c>
      <c r="U4141" s="50">
        <v>1.001233441047082</v>
      </c>
      <c r="V4141" s="52">
        <v>0.82624549170522532</v>
      </c>
      <c r="W4141" s="54">
        <v>0.68768789435533173</v>
      </c>
      <c r="X4141" s="26">
        <f t="shared" si="194"/>
        <v>-1.1041168541440125</v>
      </c>
      <c r="Y4141" s="26">
        <v>-1.1041168541440125</v>
      </c>
      <c r="Z4141">
        <v>4131</v>
      </c>
      <c r="AA4141">
        <v>119</v>
      </c>
    </row>
    <row r="4142" spans="1:27" x14ac:dyDescent="0.2">
      <c r="A4142">
        <v>2480</v>
      </c>
      <c r="B4142">
        <v>1215</v>
      </c>
      <c r="C4142">
        <v>1</v>
      </c>
      <c r="D4142" t="s">
        <v>2432</v>
      </c>
      <c r="E4142" t="s">
        <v>2433</v>
      </c>
      <c r="F4142" t="s">
        <v>8510</v>
      </c>
      <c r="J4142" s="37">
        <v>1062088.6473086842</v>
      </c>
      <c r="K4142" s="38">
        <v>727166.68268149998</v>
      </c>
      <c r="L4142" s="39">
        <v>547759.19687263935</v>
      </c>
      <c r="M4142" s="40">
        <v>418926.48355124675</v>
      </c>
      <c r="N4142" s="41">
        <v>404968.95077779301</v>
      </c>
      <c r="O4142" s="42">
        <v>409909.584040594</v>
      </c>
      <c r="P4142" s="2">
        <f t="shared" si="192"/>
        <v>625286.48447161447</v>
      </c>
      <c r="Q4142" s="7">
        <f t="shared" si="193"/>
        <v>1.9375761501083344</v>
      </c>
      <c r="R4142" s="44">
        <v>1.8864621798550665</v>
      </c>
      <c r="S4142" s="46">
        <v>1.2915799908090249</v>
      </c>
      <c r="T4142" s="48">
        <v>0.97291973809008703</v>
      </c>
      <c r="U4142" s="50">
        <v>0.74408945935132853</v>
      </c>
      <c r="V4142" s="52">
        <v>0.71929834820638894</v>
      </c>
      <c r="W4142" s="54">
        <v>0.72807380948113809</v>
      </c>
      <c r="X4142" s="26">
        <f t="shared" si="194"/>
        <v>-1.1053738654880441</v>
      </c>
      <c r="Y4142" s="26">
        <v>-1.1053738654880441</v>
      </c>
      <c r="Z4142">
        <v>4132</v>
      </c>
      <c r="AA4142">
        <v>118</v>
      </c>
    </row>
    <row r="4143" spans="1:27" x14ac:dyDescent="0.2">
      <c r="A4143">
        <v>1032</v>
      </c>
      <c r="B4143">
        <v>1002</v>
      </c>
      <c r="C4143">
        <v>1</v>
      </c>
      <c r="D4143" t="s">
        <v>2006</v>
      </c>
      <c r="E4143" t="s">
        <v>2007</v>
      </c>
      <c r="F4143" t="s">
        <v>8510</v>
      </c>
      <c r="J4143" s="37">
        <v>1715701.0086467566</v>
      </c>
      <c r="K4143" s="38">
        <v>1019339.2003411966</v>
      </c>
      <c r="L4143" s="39">
        <v>1226162.6844809933</v>
      </c>
      <c r="M4143" s="40">
        <v>596166.67124295037</v>
      </c>
      <c r="N4143" s="41">
        <v>537636.5918917096</v>
      </c>
      <c r="O4143" s="42">
        <v>654406.29770027858</v>
      </c>
      <c r="P4143" s="2">
        <f t="shared" si="192"/>
        <v>517567.14652061631</v>
      </c>
      <c r="Q4143" s="7">
        <f t="shared" si="193"/>
        <v>1.6037860789928786</v>
      </c>
      <c r="R4143" s="44">
        <v>1.8056105843660728</v>
      </c>
      <c r="S4143" s="46">
        <v>1.0727566399503456</v>
      </c>
      <c r="T4143" s="48">
        <v>1.2904184995495511</v>
      </c>
      <c r="U4143" s="50">
        <v>0.62740818255483577</v>
      </c>
      <c r="V4143" s="52">
        <v>0.56581089360543857</v>
      </c>
      <c r="W4143" s="54">
        <v>0.68869979772024303</v>
      </c>
      <c r="X4143" s="26">
        <f t="shared" si="194"/>
        <v>-1.109771641322655</v>
      </c>
      <c r="Y4143" s="26">
        <v>-1.109771641322655</v>
      </c>
      <c r="Z4143">
        <v>4133</v>
      </c>
      <c r="AA4143">
        <v>117</v>
      </c>
    </row>
    <row r="4144" spans="1:27" x14ac:dyDescent="0.2">
      <c r="A4144">
        <v>2222</v>
      </c>
      <c r="B4144">
        <v>1703</v>
      </c>
      <c r="C4144">
        <v>1</v>
      </c>
      <c r="D4144" t="s">
        <v>3408</v>
      </c>
      <c r="E4144" t="s">
        <v>3409</v>
      </c>
      <c r="F4144" t="s">
        <v>8510</v>
      </c>
      <c r="J4144" s="37">
        <v>497497.70114952303</v>
      </c>
      <c r="K4144" s="38">
        <v>378841.36812592833</v>
      </c>
      <c r="L4144" s="39">
        <v>347811.83040895005</v>
      </c>
      <c r="M4144" s="40">
        <v>251430.27265932865</v>
      </c>
      <c r="N4144" s="41">
        <v>225050.640311211</v>
      </c>
      <c r="O4144" s="42">
        <v>213125.75358261736</v>
      </c>
      <c r="P4144" s="2">
        <f t="shared" si="192"/>
        <v>219440.26580017002</v>
      </c>
      <c r="Q4144" s="7">
        <f t="shared" si="193"/>
        <v>0.67997987474035126</v>
      </c>
      <c r="R4144" s="44">
        <v>1.9549809641355427</v>
      </c>
      <c r="S4144" s="46">
        <v>1.488705699346859</v>
      </c>
      <c r="T4144" s="48">
        <v>1.3667711548807202</v>
      </c>
      <c r="U4144" s="50">
        <v>0.98802747373633359</v>
      </c>
      <c r="V4144" s="52">
        <v>0.88436532823837011</v>
      </c>
      <c r="W4144" s="54">
        <v>0.83750495782860523</v>
      </c>
      <c r="X4144" s="26">
        <f t="shared" si="194"/>
        <v>-1.1113064037149345</v>
      </c>
      <c r="Y4144" s="26">
        <v>-1.1113064037149345</v>
      </c>
      <c r="Z4144">
        <v>4134</v>
      </c>
      <c r="AA4144">
        <v>116</v>
      </c>
    </row>
    <row r="4145" spans="1:27" x14ac:dyDescent="0.2">
      <c r="A4145">
        <v>1349</v>
      </c>
      <c r="B4145">
        <v>1897</v>
      </c>
      <c r="C4145">
        <v>1</v>
      </c>
      <c r="D4145" t="s">
        <v>3796</v>
      </c>
      <c r="E4145" t="s">
        <v>3797</v>
      </c>
      <c r="F4145" t="s">
        <v>8510</v>
      </c>
      <c r="J4145" s="37">
        <v>340722.00989290635</v>
      </c>
      <c r="K4145" s="38">
        <v>213829.89128912901</v>
      </c>
      <c r="L4145" s="39">
        <v>182263.62132067533</v>
      </c>
      <c r="M4145" s="40">
        <v>140855.27239317066</v>
      </c>
      <c r="N4145" s="41">
        <v>128372.861233929</v>
      </c>
      <c r="O4145" s="42">
        <v>118502.79481014867</v>
      </c>
      <c r="P4145" s="2">
        <f t="shared" si="192"/>
        <v>526580.58151840931</v>
      </c>
      <c r="Q4145" s="7">
        <f t="shared" si="193"/>
        <v>1.6317160232919836</v>
      </c>
      <c r="R4145" s="44">
        <v>1.8855290254298314</v>
      </c>
      <c r="S4145" s="46">
        <v>1.1833179390344757</v>
      </c>
      <c r="T4145" s="48">
        <v>1.0086326632908245</v>
      </c>
      <c r="U4145" s="50">
        <v>0.77948209029885118</v>
      </c>
      <c r="V4145" s="52">
        <v>0.71040540060834056</v>
      </c>
      <c r="W4145" s="54">
        <v>0.65578522291331087</v>
      </c>
      <c r="X4145" s="26">
        <f t="shared" si="194"/>
        <v>-1.1138010286932831</v>
      </c>
      <c r="Y4145" s="26">
        <v>-1.1138010286932831</v>
      </c>
      <c r="Z4145">
        <v>4135</v>
      </c>
      <c r="AA4145">
        <v>115</v>
      </c>
    </row>
    <row r="4146" spans="1:27" x14ac:dyDescent="0.2">
      <c r="A4146">
        <v>1456</v>
      </c>
      <c r="B4146">
        <v>939</v>
      </c>
      <c r="C4146">
        <v>1</v>
      </c>
      <c r="D4146" t="s">
        <v>1880</v>
      </c>
      <c r="E4146" t="s">
        <v>1881</v>
      </c>
      <c r="F4146" t="s">
        <v>8510</v>
      </c>
      <c r="J4146" s="37">
        <v>1776357.35176639</v>
      </c>
      <c r="K4146" s="38">
        <v>1251749.6450194602</v>
      </c>
      <c r="L4146" s="39">
        <v>1185588.74646196</v>
      </c>
      <c r="M4146" s="40">
        <v>814825.18153852166</v>
      </c>
      <c r="N4146" s="41">
        <v>749402.02561944199</v>
      </c>
      <c r="O4146" s="42">
        <v>712439.1531439122</v>
      </c>
      <c r="P4146" s="2">
        <f t="shared" si="192"/>
        <v>408969.54006103694</v>
      </c>
      <c r="Q4146" s="7">
        <f t="shared" si="193"/>
        <v>1.2672745159567134</v>
      </c>
      <c r="R4146" s="44">
        <v>1.9329306079812081</v>
      </c>
      <c r="S4146" s="46">
        <v>1.3620824661106381</v>
      </c>
      <c r="T4146" s="48">
        <v>1.2900899552872021</v>
      </c>
      <c r="U4146" s="50">
        <v>0.88664622125919079</v>
      </c>
      <c r="V4146" s="52">
        <v>0.81545647983640379</v>
      </c>
      <c r="W4146" s="54">
        <v>0.77523559325870484</v>
      </c>
      <c r="X4146" s="26">
        <f t="shared" si="194"/>
        <v>-1.1188281094947472</v>
      </c>
      <c r="Y4146" s="26">
        <v>-1.1188281094947472</v>
      </c>
      <c r="Z4146">
        <v>4136</v>
      </c>
      <c r="AA4146">
        <v>114</v>
      </c>
    </row>
    <row r="4147" spans="1:27" x14ac:dyDescent="0.2">
      <c r="A4147">
        <v>5568</v>
      </c>
      <c r="B4147">
        <v>3157</v>
      </c>
      <c r="C4147">
        <v>1</v>
      </c>
      <c r="D4147" t="s">
        <v>6316</v>
      </c>
      <c r="E4147" t="s">
        <v>6317</v>
      </c>
      <c r="F4147" t="s">
        <v>8510</v>
      </c>
      <c r="J4147" s="37">
        <v>105499.9269781616</v>
      </c>
      <c r="K4147" s="38">
        <v>79441.4036701195</v>
      </c>
      <c r="L4147" s="39">
        <v>84649.338547222942</v>
      </c>
      <c r="M4147" s="40">
        <v>50723.801168911967</v>
      </c>
      <c r="N4147" s="41">
        <v>44744.10294134073</v>
      </c>
      <c r="O4147" s="42">
        <v>48315.639917876259</v>
      </c>
      <c r="P4147" s="2">
        <f t="shared" si="192"/>
        <v>368556.39060202055</v>
      </c>
      <c r="Q4147" s="7">
        <f t="shared" si="193"/>
        <v>1.1420462302234586</v>
      </c>
      <c r="R4147" s="44">
        <v>1.94983571889296</v>
      </c>
      <c r="S4147" s="46">
        <v>1.468225532203989</v>
      </c>
      <c r="T4147" s="48">
        <v>1.5644778968823712</v>
      </c>
      <c r="U4147" s="50">
        <v>0.93747059500469498</v>
      </c>
      <c r="V4147" s="52">
        <v>0.82695460199616133</v>
      </c>
      <c r="W4147" s="54">
        <v>0.89296327676649989</v>
      </c>
      <c r="X4147" s="26">
        <f t="shared" si="194"/>
        <v>-1.1193117575904943</v>
      </c>
      <c r="Y4147" s="26">
        <v>-1.1193117575904943</v>
      </c>
      <c r="Z4147">
        <v>4137</v>
      </c>
      <c r="AA4147">
        <v>113</v>
      </c>
    </row>
    <row r="4148" spans="1:27" x14ac:dyDescent="0.2">
      <c r="A4148">
        <v>407</v>
      </c>
      <c r="B4148">
        <v>844</v>
      </c>
      <c r="C4148">
        <v>1</v>
      </c>
      <c r="D4148" t="s">
        <v>1690</v>
      </c>
      <c r="E4148" t="s">
        <v>1691</v>
      </c>
      <c r="F4148" t="s">
        <v>8510</v>
      </c>
      <c r="J4148" s="37">
        <v>2004140.88080105</v>
      </c>
      <c r="K4148" s="38">
        <v>1278090.0141582701</v>
      </c>
      <c r="L4148" s="39">
        <v>1030354.7939450396</v>
      </c>
      <c r="M4148" s="40">
        <v>690079.94742451864</v>
      </c>
      <c r="N4148" s="41">
        <v>631612.85422587942</v>
      </c>
      <c r="O4148" s="42">
        <v>759018.48746096343</v>
      </c>
      <c r="P4148" s="2">
        <f t="shared" si="192"/>
        <v>375909.57790407038</v>
      </c>
      <c r="Q4148" s="7">
        <f t="shared" si="193"/>
        <v>1.1648315625432042</v>
      </c>
      <c r="R4148" s="44">
        <v>1.8569502448976427</v>
      </c>
      <c r="S4148" s="46">
        <v>1.1842229194206195</v>
      </c>
      <c r="T4148" s="48">
        <v>0.95468218091681933</v>
      </c>
      <c r="U4148" s="50">
        <v>0.63939822776167432</v>
      </c>
      <c r="V4148" s="52">
        <v>0.58522514837702</v>
      </c>
      <c r="W4148" s="54">
        <v>0.70327369681173169</v>
      </c>
      <c r="X4148" s="26">
        <f t="shared" si="194"/>
        <v>-1.1258085723879285</v>
      </c>
      <c r="Y4148" s="26">
        <v>-1.1258085723879285</v>
      </c>
      <c r="Z4148">
        <v>4138</v>
      </c>
      <c r="AA4148">
        <v>112</v>
      </c>
    </row>
    <row r="4149" spans="1:27" x14ac:dyDescent="0.2">
      <c r="A4149">
        <v>4417</v>
      </c>
      <c r="B4149">
        <v>3234</v>
      </c>
      <c r="C4149">
        <v>1</v>
      </c>
      <c r="D4149" t="s">
        <v>6470</v>
      </c>
      <c r="E4149" t="s">
        <v>6471</v>
      </c>
      <c r="F4149" t="s">
        <v>8510</v>
      </c>
      <c r="J4149" s="37">
        <v>120206.30158226134</v>
      </c>
      <c r="K4149" s="38">
        <v>60457.685721474409</v>
      </c>
      <c r="L4149" s="39">
        <v>74064.952199592561</v>
      </c>
      <c r="M4149" s="40">
        <v>57779.324214694534</v>
      </c>
      <c r="N4149" s="41">
        <v>55634.844164203067</v>
      </c>
      <c r="O4149" s="42">
        <v>59943.585472877465</v>
      </c>
      <c r="P4149" s="2">
        <f t="shared" si="192"/>
        <v>280069.901278148</v>
      </c>
      <c r="Q4149" s="7">
        <f t="shared" si="193"/>
        <v>0.86785301546745608</v>
      </c>
      <c r="R4149" s="44">
        <v>2.8549366282793471</v>
      </c>
      <c r="S4149" s="46">
        <v>1.4358886277615026</v>
      </c>
      <c r="T4149" s="48">
        <v>1.7590653911074099</v>
      </c>
      <c r="U4149" s="50">
        <v>1.3722767183288969</v>
      </c>
      <c r="V4149" s="52">
        <v>1.3213446576617387</v>
      </c>
      <c r="W4149" s="54">
        <v>1.4236785887618209</v>
      </c>
      <c r="X4149" s="26">
        <f t="shared" si="194"/>
        <v>-1.1266729686664911</v>
      </c>
      <c r="Y4149" s="26">
        <v>-1.1266729686664911</v>
      </c>
      <c r="Z4149">
        <v>4139</v>
      </c>
      <c r="AA4149">
        <v>111</v>
      </c>
    </row>
    <row r="4150" spans="1:27" x14ac:dyDescent="0.2">
      <c r="A4150">
        <v>4913</v>
      </c>
      <c r="B4150">
        <v>1234</v>
      </c>
      <c r="C4150">
        <v>1</v>
      </c>
      <c r="D4150" t="s">
        <v>2470</v>
      </c>
      <c r="E4150" t="s">
        <v>2471</v>
      </c>
      <c r="F4150" t="s">
        <v>8510</v>
      </c>
      <c r="J4150" s="37">
        <v>1074203.1121790099</v>
      </c>
      <c r="K4150" s="38">
        <v>936340.11792451562</v>
      </c>
      <c r="L4150" s="39">
        <v>640675.96128351334</v>
      </c>
      <c r="M4150" s="40">
        <v>488772.57781486429</v>
      </c>
      <c r="N4150" s="41">
        <v>509839.92456967133</v>
      </c>
      <c r="O4150" s="42">
        <v>439933.50097403466</v>
      </c>
      <c r="P4150" s="2">
        <f t="shared" si="192"/>
        <v>308784.75750523282</v>
      </c>
      <c r="Q4150" s="7">
        <f t="shared" si="193"/>
        <v>0.95683178273827674</v>
      </c>
      <c r="R4150" s="44">
        <v>1.8445920020909241</v>
      </c>
      <c r="S4150" s="46">
        <v>1.6078574649229016</v>
      </c>
      <c r="T4150" s="48">
        <v>1.1001511173415268</v>
      </c>
      <c r="U4150" s="50">
        <v>0.83930681046883648</v>
      </c>
      <c r="V4150" s="52">
        <v>0.87548307814913096</v>
      </c>
      <c r="W4150" s="54">
        <v>0.75544169268179573</v>
      </c>
      <c r="X4150" s="26">
        <f t="shared" si="194"/>
        <v>-1.1291027163199492</v>
      </c>
      <c r="Y4150" s="26">
        <v>-1.1291027163199492</v>
      </c>
      <c r="Z4150">
        <v>4140</v>
      </c>
      <c r="AA4150">
        <v>110</v>
      </c>
    </row>
    <row r="4151" spans="1:27" x14ac:dyDescent="0.2">
      <c r="A4151">
        <v>1156</v>
      </c>
      <c r="B4151">
        <v>2902</v>
      </c>
      <c r="C4151">
        <v>1</v>
      </c>
      <c r="D4151" t="s">
        <v>5806</v>
      </c>
      <c r="E4151" t="s">
        <v>5807</v>
      </c>
      <c r="F4151" t="s">
        <v>8510</v>
      </c>
      <c r="J4151" s="37">
        <v>177636.01403643101</v>
      </c>
      <c r="K4151" s="38">
        <v>131096.28633792084</v>
      </c>
      <c r="L4151" s="39">
        <v>101253.37357504877</v>
      </c>
      <c r="M4151" s="40">
        <v>84382.347384426103</v>
      </c>
      <c r="N4151" s="41">
        <v>62699.471971637802</v>
      </c>
      <c r="O4151" s="42">
        <v>72380.181116808002</v>
      </c>
      <c r="P4151" s="2">
        <f t="shared" si="192"/>
        <v>70142.887636022439</v>
      </c>
      <c r="Q4151" s="7">
        <f t="shared" si="193"/>
        <v>0.21735186919661542</v>
      </c>
      <c r="R4151" s="44">
        <v>1.8862449580742637</v>
      </c>
      <c r="S4151" s="46">
        <v>1.3920584205207909</v>
      </c>
      <c r="T4151" s="48">
        <v>1.0751686049135067</v>
      </c>
      <c r="U4151" s="50">
        <v>0.8960220041398913</v>
      </c>
      <c r="V4151" s="52">
        <v>0.6657803234436761</v>
      </c>
      <c r="W4151" s="54">
        <v>0.76857585685344831</v>
      </c>
      <c r="X4151" s="26">
        <f t="shared" si="194"/>
        <v>-1.135189485444148</v>
      </c>
      <c r="Y4151" s="26">
        <v>-1.135189485444148</v>
      </c>
      <c r="Z4151">
        <v>4141</v>
      </c>
      <c r="AA4151">
        <v>109</v>
      </c>
    </row>
    <row r="4152" spans="1:27" x14ac:dyDescent="0.2">
      <c r="A4152">
        <v>2942</v>
      </c>
      <c r="B4152">
        <v>3228</v>
      </c>
      <c r="C4152">
        <v>1</v>
      </c>
      <c r="D4152" t="s">
        <v>6458</v>
      </c>
      <c r="E4152" t="s">
        <v>6459</v>
      </c>
      <c r="F4152" t="s">
        <v>8510</v>
      </c>
      <c r="J4152" s="37">
        <v>97340.19239341018</v>
      </c>
      <c r="K4152" s="38">
        <v>67905.59415523686</v>
      </c>
      <c r="L4152" s="39">
        <v>64099.476014832035</v>
      </c>
      <c r="M4152" s="40">
        <v>44156.432239212409</v>
      </c>
      <c r="N4152" s="41">
        <v>42928.306360576767</v>
      </c>
      <c r="O4152" s="42">
        <v>45298.349114535704</v>
      </c>
      <c r="P4152" s="2">
        <f t="shared" si="192"/>
        <v>217524.15981400211</v>
      </c>
      <c r="Q4152" s="7">
        <f t="shared" si="193"/>
        <v>0.6740424342997251</v>
      </c>
      <c r="R4152" s="44">
        <v>2.1793662649923289</v>
      </c>
      <c r="S4152" s="46">
        <v>1.5203499958995594</v>
      </c>
      <c r="T4152" s="48">
        <v>1.4351341639619273</v>
      </c>
      <c r="U4152" s="50">
        <v>0.98862593588908998</v>
      </c>
      <c r="V4152" s="52">
        <v>0.96112921492263559</v>
      </c>
      <c r="W4152" s="54">
        <v>1.0141925086923045</v>
      </c>
      <c r="X4152" s="26">
        <f t="shared" si="194"/>
        <v>-1.1357199075005331</v>
      </c>
      <c r="Y4152" s="26">
        <v>-1.1357199075005331</v>
      </c>
      <c r="Z4152">
        <v>4142</v>
      </c>
      <c r="AA4152">
        <v>108</v>
      </c>
    </row>
    <row r="4153" spans="1:27" x14ac:dyDescent="0.2">
      <c r="A4153">
        <v>2270</v>
      </c>
      <c r="B4153">
        <v>1119</v>
      </c>
      <c r="C4153">
        <v>1</v>
      </c>
      <c r="D4153" t="s">
        <v>2240</v>
      </c>
      <c r="E4153" t="s">
        <v>2241</v>
      </c>
      <c r="F4153" t="s">
        <v>8510</v>
      </c>
      <c r="J4153" s="37">
        <v>1176374.0972305436</v>
      </c>
      <c r="K4153" s="38">
        <v>886660.09229717497</v>
      </c>
      <c r="L4153" s="39">
        <v>748326.72090410627</v>
      </c>
      <c r="M4153" s="40">
        <v>494835.52648825065</v>
      </c>
      <c r="N4153" s="41">
        <v>379898.94015212433</v>
      </c>
      <c r="O4153" s="42">
        <v>337708.12723459402</v>
      </c>
      <c r="P4153" s="2">
        <f t="shared" si="192"/>
        <v>1490726.6169512002</v>
      </c>
      <c r="Q4153" s="7">
        <f t="shared" si="193"/>
        <v>4.6193167629028613</v>
      </c>
      <c r="R4153" s="44">
        <v>1.5824946241992677</v>
      </c>
      <c r="S4153" s="46">
        <v>1.1927624323381563</v>
      </c>
      <c r="T4153" s="48">
        <v>1.0066721256132285</v>
      </c>
      <c r="U4153" s="50">
        <v>0.66566797277669532</v>
      </c>
      <c r="V4153" s="52">
        <v>0.51105174106185403</v>
      </c>
      <c r="W4153" s="54">
        <v>0.45429536161608669</v>
      </c>
      <c r="X4153" s="26">
        <f t="shared" si="194"/>
        <v>-1.1467332199401923</v>
      </c>
      <c r="Y4153" s="26">
        <v>-1.1467332199401923</v>
      </c>
      <c r="Z4153">
        <v>4143</v>
      </c>
      <c r="AA4153">
        <v>107</v>
      </c>
    </row>
    <row r="4154" spans="1:27" x14ac:dyDescent="0.2">
      <c r="A4154">
        <v>2135</v>
      </c>
      <c r="B4154">
        <v>378</v>
      </c>
      <c r="C4154">
        <v>1</v>
      </c>
      <c r="D4154" t="s">
        <v>758</v>
      </c>
      <c r="E4154" t="s">
        <v>759</v>
      </c>
      <c r="F4154" t="s">
        <v>8510</v>
      </c>
      <c r="J4154" s="37">
        <v>6052102.0551416697</v>
      </c>
      <c r="K4154" s="38">
        <v>3558715.351125007</v>
      </c>
      <c r="L4154" s="39">
        <v>3152791.948155683</v>
      </c>
      <c r="M4154" s="40">
        <v>2547910.2652005367</v>
      </c>
      <c r="N4154" s="41">
        <v>2060509.4769724</v>
      </c>
      <c r="O4154" s="42">
        <v>1805079.1366718567</v>
      </c>
      <c r="P4154" s="2">
        <f t="shared" si="192"/>
        <v>924633.15913110797</v>
      </c>
      <c r="Q4154" s="7">
        <f t="shared" si="193"/>
        <v>2.8651621316358202</v>
      </c>
      <c r="R4154" s="44">
        <v>1.8487646424340689</v>
      </c>
      <c r="S4154" s="46">
        <v>1.0870978469468733</v>
      </c>
      <c r="T4154" s="48">
        <v>0.96309847811457816</v>
      </c>
      <c r="U4154" s="50">
        <v>0.77832236923296549</v>
      </c>
      <c r="V4154" s="52">
        <v>0.62943371273631266</v>
      </c>
      <c r="W4154" s="54">
        <v>0.55140618156615429</v>
      </c>
      <c r="X4154" s="26">
        <f t="shared" si="194"/>
        <v>-1.1492229736932669</v>
      </c>
      <c r="Y4154" s="26">
        <v>-1.1492229736932669</v>
      </c>
      <c r="Z4154">
        <v>4144</v>
      </c>
      <c r="AA4154">
        <v>106</v>
      </c>
    </row>
    <row r="4155" spans="1:27" x14ac:dyDescent="0.2">
      <c r="A4155">
        <v>2101</v>
      </c>
      <c r="B4155">
        <v>3222</v>
      </c>
      <c r="C4155">
        <v>1</v>
      </c>
      <c r="D4155" t="s">
        <v>6446</v>
      </c>
      <c r="E4155" t="s">
        <v>6447</v>
      </c>
      <c r="F4155" t="s">
        <v>8510</v>
      </c>
      <c r="J4155" s="37">
        <v>44187.181590359229</v>
      </c>
      <c r="K4155" s="38">
        <v>30447.297575270368</v>
      </c>
      <c r="L4155" s="39">
        <v>31555.719482410834</v>
      </c>
      <c r="M4155" s="40">
        <v>17977.191978332568</v>
      </c>
      <c r="N4155" s="41">
        <v>16671.334071708468</v>
      </c>
      <c r="O4155" s="42">
        <v>18306.600196969379</v>
      </c>
      <c r="P4155" s="2">
        <f t="shared" si="192"/>
        <v>133717.84922503793</v>
      </c>
      <c r="Q4155" s="7">
        <f t="shared" si="193"/>
        <v>0.41435169628071072</v>
      </c>
      <c r="R4155" s="44">
        <v>1.9316360866000877</v>
      </c>
      <c r="S4155" s="46">
        <v>1.3309990956444131</v>
      </c>
      <c r="T4155" s="48">
        <v>1.3794535948441935</v>
      </c>
      <c r="U4155" s="50">
        <v>0.78587027982479896</v>
      </c>
      <c r="V4155" s="52">
        <v>0.72878489520371903</v>
      </c>
      <c r="W4155" s="54">
        <v>0.80027031122395798</v>
      </c>
      <c r="X4155" s="26">
        <f t="shared" si="194"/>
        <v>-1.1510078276031608</v>
      </c>
      <c r="Y4155" s="26">
        <v>-1.1510078276031608</v>
      </c>
      <c r="Z4155">
        <v>4145</v>
      </c>
      <c r="AA4155">
        <v>105</v>
      </c>
    </row>
    <row r="4156" spans="1:27" x14ac:dyDescent="0.2">
      <c r="A4156">
        <v>2162</v>
      </c>
      <c r="B4156">
        <v>1427</v>
      </c>
      <c r="C4156">
        <v>1</v>
      </c>
      <c r="D4156" t="s">
        <v>2856</v>
      </c>
      <c r="E4156" t="s">
        <v>2857</v>
      </c>
      <c r="F4156" t="s">
        <v>8510</v>
      </c>
      <c r="J4156" s="37">
        <v>800536.08172739437</v>
      </c>
      <c r="K4156" s="38">
        <v>493500.828383727</v>
      </c>
      <c r="L4156" s="39">
        <v>495226.76402686769</v>
      </c>
      <c r="M4156" s="40">
        <v>286420.62955880235</v>
      </c>
      <c r="N4156" s="41">
        <v>244503.62302329767</v>
      </c>
      <c r="O4156" s="42">
        <v>223248.51685971665</v>
      </c>
      <c r="P4156" s="2">
        <f t="shared" si="192"/>
        <v>2286013.2427133857</v>
      </c>
      <c r="Q4156" s="7">
        <f t="shared" si="193"/>
        <v>7.0836726011376712</v>
      </c>
      <c r="R4156" s="44">
        <v>1.6829894564909758</v>
      </c>
      <c r="S4156" s="46">
        <v>1.0375006322603251</v>
      </c>
      <c r="T4156" s="48">
        <v>1.0411291151685782</v>
      </c>
      <c r="U4156" s="50">
        <v>0.6021501224889465</v>
      </c>
      <c r="V4156" s="52">
        <v>0.5140268240428677</v>
      </c>
      <c r="W4156" s="54">
        <v>0.46934161823338788</v>
      </c>
      <c r="X4156" s="26">
        <f t="shared" si="194"/>
        <v>-1.1539485155171347</v>
      </c>
      <c r="Y4156" s="26">
        <v>-1.1539485155171347</v>
      </c>
      <c r="Z4156">
        <v>4146</v>
      </c>
      <c r="AA4156">
        <v>104</v>
      </c>
    </row>
    <row r="4157" spans="1:27" x14ac:dyDescent="0.2">
      <c r="A4157">
        <v>2311</v>
      </c>
      <c r="B4157">
        <v>172</v>
      </c>
      <c r="C4157">
        <v>1</v>
      </c>
      <c r="D4157" t="s">
        <v>346</v>
      </c>
      <c r="E4157" t="s">
        <v>347</v>
      </c>
      <c r="F4157" t="s">
        <v>8510</v>
      </c>
      <c r="J4157" s="37">
        <v>13297226.718447201</v>
      </c>
      <c r="K4157" s="38">
        <v>8314738.0023678606</v>
      </c>
      <c r="L4157" s="39">
        <v>7741897.2702280255</v>
      </c>
      <c r="M4157" s="40">
        <v>4894662.0327888764</v>
      </c>
      <c r="N4157" s="41">
        <v>4195994.3783140471</v>
      </c>
      <c r="O4157" s="42">
        <v>3771490.4036993771</v>
      </c>
      <c r="P4157" s="2">
        <f t="shared" si="192"/>
        <v>2727845.9652431188</v>
      </c>
      <c r="Q4157" s="7">
        <f t="shared" si="193"/>
        <v>8.4527803089981113</v>
      </c>
      <c r="R4157" s="44">
        <v>1.7133314479827082</v>
      </c>
      <c r="S4157" s="46">
        <v>1.0713438525817178</v>
      </c>
      <c r="T4157" s="48">
        <v>0.99753402276968384</v>
      </c>
      <c r="U4157" s="50">
        <v>0.63067123435520822</v>
      </c>
      <c r="V4157" s="52">
        <v>0.54064875903414156</v>
      </c>
      <c r="W4157" s="54">
        <v>0.48595193954681459</v>
      </c>
      <c r="X4157" s="26">
        <f t="shared" si="194"/>
        <v>-1.1565493730338103</v>
      </c>
      <c r="Y4157" s="26">
        <v>-1.1565493730338103</v>
      </c>
      <c r="Z4157">
        <v>4147</v>
      </c>
      <c r="AA4157">
        <v>103</v>
      </c>
    </row>
    <row r="4158" spans="1:27" x14ac:dyDescent="0.2">
      <c r="A4158">
        <v>3503</v>
      </c>
      <c r="B4158">
        <v>1009</v>
      </c>
      <c r="C4158">
        <v>1</v>
      </c>
      <c r="D4158" t="s">
        <v>2020</v>
      </c>
      <c r="E4158" t="s">
        <v>2021</v>
      </c>
      <c r="F4158" t="s">
        <v>8510</v>
      </c>
      <c r="J4158" s="37">
        <v>1684201.5267868601</v>
      </c>
      <c r="K4158" s="38">
        <v>1098444.3060775129</v>
      </c>
      <c r="L4158" s="39">
        <v>730582.20140335767</v>
      </c>
      <c r="M4158" s="40">
        <v>709654.72420672292</v>
      </c>
      <c r="N4158" s="41">
        <v>565193.20711692562</v>
      </c>
      <c r="O4158" s="42">
        <v>493790.06141872372</v>
      </c>
      <c r="P4158" s="2">
        <f t="shared" si="192"/>
        <v>292010.27136923175</v>
      </c>
      <c r="Q4158" s="7">
        <f t="shared" si="193"/>
        <v>0.90485265784978086</v>
      </c>
      <c r="R4158" s="44">
        <v>1.8028736762157138</v>
      </c>
      <c r="S4158" s="46">
        <v>1.1758428505847112</v>
      </c>
      <c r="T4158" s="48">
        <v>0.78206045907980515</v>
      </c>
      <c r="U4158" s="50">
        <v>0.75965839071248897</v>
      </c>
      <c r="V4158" s="52">
        <v>0.60501783122774389</v>
      </c>
      <c r="W4158" s="54">
        <v>0.52858347955969986</v>
      </c>
      <c r="X4158" s="26">
        <f t="shared" si="194"/>
        <v>-1.1580468728168982</v>
      </c>
      <c r="Y4158" s="26">
        <v>-1.1580468728168982</v>
      </c>
      <c r="Z4158">
        <v>4148</v>
      </c>
      <c r="AA4158">
        <v>102</v>
      </c>
    </row>
    <row r="4159" spans="1:27" x14ac:dyDescent="0.2">
      <c r="A4159">
        <v>3320</v>
      </c>
      <c r="B4159">
        <v>3455</v>
      </c>
      <c r="C4159">
        <v>1</v>
      </c>
      <c r="D4159" t="s">
        <v>6912</v>
      </c>
      <c r="E4159" t="s">
        <v>6913</v>
      </c>
      <c r="F4159" t="s">
        <v>8510</v>
      </c>
      <c r="J4159" s="37">
        <v>90230.481319739789</v>
      </c>
      <c r="K4159" s="38">
        <v>63093.923717410005</v>
      </c>
      <c r="L4159" s="39">
        <v>65338.577582370228</v>
      </c>
      <c r="M4159" s="40">
        <v>49565.684155980569</v>
      </c>
      <c r="N4159" s="41">
        <v>42246.850986405894</v>
      </c>
      <c r="O4159" s="42">
        <v>41153.305300699161</v>
      </c>
      <c r="P4159" s="2">
        <f t="shared" si="192"/>
        <v>83912.529563525881</v>
      </c>
      <c r="Q4159" s="7">
        <f t="shared" si="193"/>
        <v>0.26001987891188633</v>
      </c>
      <c r="R4159" s="44">
        <v>2.2626466759902653</v>
      </c>
      <c r="S4159" s="46">
        <v>1.5821621993625514</v>
      </c>
      <c r="T4159" s="48">
        <v>1.6384498145012047</v>
      </c>
      <c r="U4159" s="50">
        <v>1.2429239970614869</v>
      </c>
      <c r="V4159" s="52">
        <v>1.0593947362057918</v>
      </c>
      <c r="W4159" s="54">
        <v>1.031972655833197</v>
      </c>
      <c r="X4159" s="26">
        <f t="shared" si="194"/>
        <v>-1.1595997582421913</v>
      </c>
      <c r="Y4159" s="26">
        <v>-1.1595997582421913</v>
      </c>
      <c r="Z4159">
        <v>4149</v>
      </c>
      <c r="AA4159">
        <v>101</v>
      </c>
    </row>
    <row r="4160" spans="1:27" x14ac:dyDescent="0.2">
      <c r="A4160">
        <v>1660</v>
      </c>
      <c r="B4160">
        <v>2108</v>
      </c>
      <c r="C4160">
        <v>1</v>
      </c>
      <c r="D4160" t="s">
        <v>4218</v>
      </c>
      <c r="E4160" t="s">
        <v>4219</v>
      </c>
      <c r="F4160" t="s">
        <v>8510</v>
      </c>
      <c r="J4160" s="37">
        <v>311514.04155975668</v>
      </c>
      <c r="K4160" s="38">
        <v>313616.22335438296</v>
      </c>
      <c r="L4160" s="39">
        <v>278067.5193496063</v>
      </c>
      <c r="M4160" s="40">
        <v>223432.00435947534</v>
      </c>
      <c r="N4160" s="41">
        <v>117883.97826365272</v>
      </c>
      <c r="O4160" s="42">
        <v>77594.577807311973</v>
      </c>
      <c r="P4160" s="2">
        <f t="shared" si="192"/>
        <v>67358.602317368306</v>
      </c>
      <c r="Q4160" s="7">
        <f t="shared" si="193"/>
        <v>0.20872420018010091</v>
      </c>
      <c r="R4160" s="44">
        <v>1.3991846137733905</v>
      </c>
      <c r="S4160" s="46">
        <v>1.4086266935193572</v>
      </c>
      <c r="T4160" s="48">
        <v>1.2489574874892762</v>
      </c>
      <c r="U4160" s="50">
        <v>1.0035586876245437</v>
      </c>
      <c r="V4160" s="52">
        <v>0.52948319045598957</v>
      </c>
      <c r="W4160" s="54">
        <v>0.34852085266084754</v>
      </c>
      <c r="X4160" s="26">
        <f t="shared" si="194"/>
        <v>-1.162306873516793</v>
      </c>
      <c r="Y4160" s="26">
        <v>-1.162306873516793</v>
      </c>
      <c r="Z4160">
        <v>4150</v>
      </c>
      <c r="AA4160">
        <v>100</v>
      </c>
    </row>
    <row r="4161" spans="1:27" x14ac:dyDescent="0.2">
      <c r="A4161">
        <v>4607</v>
      </c>
      <c r="B4161">
        <v>3413</v>
      </c>
      <c r="C4161">
        <v>1</v>
      </c>
      <c r="D4161" t="s">
        <v>6828</v>
      </c>
      <c r="E4161" t="s">
        <v>6829</v>
      </c>
      <c r="F4161" t="s">
        <v>8510</v>
      </c>
      <c r="J4161" s="37">
        <v>57122.626827424632</v>
      </c>
      <c r="K4161" s="38">
        <v>34469.900783695462</v>
      </c>
      <c r="L4161" s="39">
        <v>39121.019933668569</v>
      </c>
      <c r="M4161" s="40">
        <v>34637.518829004766</v>
      </c>
      <c r="N4161" s="41">
        <v>11983.520270201458</v>
      </c>
      <c r="O4161" s="42">
        <v>15203.390739648132</v>
      </c>
      <c r="P4161" s="2">
        <f t="shared" si="192"/>
        <v>33795.577866980813</v>
      </c>
      <c r="Q4161" s="7">
        <f t="shared" si="193"/>
        <v>0.10472240689725594</v>
      </c>
      <c r="R4161" s="44">
        <v>1.6531546727560611</v>
      </c>
      <c r="S4161" s="46">
        <v>0.99757452895436272</v>
      </c>
      <c r="T4161" s="48">
        <v>1.1321800221427771</v>
      </c>
      <c r="U4161" s="50">
        <v>1.0024254710456371</v>
      </c>
      <c r="V4161" s="52">
        <v>0.34680850008178232</v>
      </c>
      <c r="W4161" s="54">
        <v>0.43999300870594577</v>
      </c>
      <c r="X4161" s="26">
        <f t="shared" si="194"/>
        <v>-1.1639801368522085</v>
      </c>
      <c r="Y4161" s="26">
        <v>-1.1639801368522085</v>
      </c>
      <c r="Z4161">
        <v>4151</v>
      </c>
      <c r="AA4161">
        <v>99</v>
      </c>
    </row>
    <row r="4162" spans="1:27" x14ac:dyDescent="0.2">
      <c r="A4162">
        <v>4802</v>
      </c>
      <c r="B4162">
        <v>3742</v>
      </c>
      <c r="C4162">
        <v>1</v>
      </c>
      <c r="D4162" t="s">
        <v>7486</v>
      </c>
      <c r="E4162" t="s">
        <v>7487</v>
      </c>
      <c r="F4162" t="s">
        <v>8510</v>
      </c>
      <c r="J4162" s="37">
        <v>50813.375950372334</v>
      </c>
      <c r="K4162" s="38">
        <v>42787.015886243302</v>
      </c>
      <c r="L4162" s="39">
        <v>33121.254950266164</v>
      </c>
      <c r="M4162" s="40">
        <v>25494.077516118501</v>
      </c>
      <c r="N4162" s="41">
        <v>21906.074870884899</v>
      </c>
      <c r="O4162" s="42">
        <v>22571.6724901384</v>
      </c>
      <c r="P4162" s="2">
        <f t="shared" si="192"/>
        <v>573076.46877625503</v>
      </c>
      <c r="Q4162" s="7">
        <f t="shared" si="193"/>
        <v>1.775792897598736</v>
      </c>
      <c r="R4162" s="44">
        <v>1.9580354555110056</v>
      </c>
      <c r="S4162" s="46">
        <v>1.6487488298868509</v>
      </c>
      <c r="T4162" s="48">
        <v>1.2762897625022955</v>
      </c>
      <c r="U4162" s="50">
        <v>0.98238518398894537</v>
      </c>
      <c r="V4162" s="52">
        <v>0.84412559657841446</v>
      </c>
      <c r="W4162" s="54">
        <v>0.86977364127583678</v>
      </c>
      <c r="X4162" s="26">
        <f t="shared" si="194"/>
        <v>-1.1641547642306433</v>
      </c>
      <c r="Y4162" s="26">
        <v>-1.1641547642306433</v>
      </c>
      <c r="Z4162">
        <v>4152</v>
      </c>
      <c r="AA4162">
        <v>98</v>
      </c>
    </row>
    <row r="4163" spans="1:27" x14ac:dyDescent="0.2">
      <c r="A4163">
        <v>929</v>
      </c>
      <c r="B4163">
        <v>538</v>
      </c>
      <c r="C4163">
        <v>1</v>
      </c>
      <c r="D4163" t="s">
        <v>1078</v>
      </c>
      <c r="E4163" t="s">
        <v>1079</v>
      </c>
      <c r="F4163" t="s">
        <v>8510</v>
      </c>
      <c r="J4163" s="37">
        <v>3699822.4739416167</v>
      </c>
      <c r="K4163" s="38">
        <v>3074748.6495860331</v>
      </c>
      <c r="L4163" s="39">
        <v>2362591.2046239204</v>
      </c>
      <c r="M4163" s="40">
        <v>1367720.7759127368</v>
      </c>
      <c r="N4163" s="41">
        <v>1095339.5616021378</v>
      </c>
      <c r="O4163" s="42">
        <v>1538040.7594447487</v>
      </c>
      <c r="P4163" s="2">
        <f t="shared" si="192"/>
        <v>562232.97260262247</v>
      </c>
      <c r="Q4163" s="7">
        <f t="shared" si="193"/>
        <v>1.7421921400394622</v>
      </c>
      <c r="R4163" s="44">
        <v>1.7126676623517063</v>
      </c>
      <c r="S4163" s="46">
        <v>1.4233176372906899</v>
      </c>
      <c r="T4163" s="48">
        <v>1.0936561372916842</v>
      </c>
      <c r="U4163" s="50">
        <v>0.63312528115350131</v>
      </c>
      <c r="V4163" s="52">
        <v>0.50703855648833995</v>
      </c>
      <c r="W4163" s="54">
        <v>0.71196731481918341</v>
      </c>
      <c r="X4163" s="26">
        <f t="shared" si="194"/>
        <v>-1.173267119458264</v>
      </c>
      <c r="Y4163" s="26">
        <v>-1.173267119458264</v>
      </c>
      <c r="Z4163">
        <v>4153</v>
      </c>
      <c r="AA4163">
        <v>97</v>
      </c>
    </row>
    <row r="4164" spans="1:27" x14ac:dyDescent="0.2">
      <c r="A4164">
        <v>4074</v>
      </c>
      <c r="B4164">
        <v>4062</v>
      </c>
      <c r="C4164">
        <v>1</v>
      </c>
      <c r="D4164" t="s">
        <v>8126</v>
      </c>
      <c r="E4164" t="s">
        <v>8127</v>
      </c>
      <c r="F4164" t="s">
        <v>8510</v>
      </c>
      <c r="J4164" s="37">
        <v>29126.383603107333</v>
      </c>
      <c r="K4164" s="38">
        <v>17393.551567263166</v>
      </c>
      <c r="L4164" s="39">
        <v>15154.605431257134</v>
      </c>
      <c r="M4164" s="40">
        <v>11957.196905302866</v>
      </c>
      <c r="N4164" s="41">
        <v>10819.059071982432</v>
      </c>
      <c r="O4164" s="42">
        <v>9002.5963283123838</v>
      </c>
      <c r="P4164" s="2">
        <f t="shared" si="192"/>
        <v>129296.60531256351</v>
      </c>
      <c r="Q4164" s="7">
        <f t="shared" si="193"/>
        <v>0.4006515812592561</v>
      </c>
      <c r="R4164" s="44">
        <v>1.9377166224534719</v>
      </c>
      <c r="S4164" s="46">
        <v>1.1571561528081986</v>
      </c>
      <c r="T4164" s="48">
        <v>1.0082038076205859</v>
      </c>
      <c r="U4164" s="50">
        <v>0.79548698929044981</v>
      </c>
      <c r="V4164" s="52">
        <v>0.7197690893849874</v>
      </c>
      <c r="W4164" s="54">
        <v>0.59892366962949861</v>
      </c>
      <c r="X4164" s="26">
        <f t="shared" si="194"/>
        <v>-1.1741203961028051</v>
      </c>
      <c r="Y4164" s="26">
        <v>-1.1741203961028051</v>
      </c>
      <c r="Z4164">
        <v>4154</v>
      </c>
      <c r="AA4164">
        <v>96</v>
      </c>
    </row>
    <row r="4165" spans="1:27" x14ac:dyDescent="0.2">
      <c r="A4165">
        <v>2843</v>
      </c>
      <c r="B4165">
        <v>1635</v>
      </c>
      <c r="C4165">
        <v>1</v>
      </c>
      <c r="D4165" t="s">
        <v>3272</v>
      </c>
      <c r="E4165" t="s">
        <v>3273</v>
      </c>
      <c r="F4165" t="s">
        <v>8510</v>
      </c>
      <c r="J4165" s="37">
        <v>580856.54556697269</v>
      </c>
      <c r="K4165" s="38">
        <v>376702.56004317227</v>
      </c>
      <c r="L4165" s="39">
        <v>330856.96892091096</v>
      </c>
      <c r="M4165" s="40">
        <v>264168.40039756801</v>
      </c>
      <c r="N4165" s="41">
        <v>256233.06773453168</v>
      </c>
      <c r="O4165" s="42">
        <v>229466.82702201969</v>
      </c>
      <c r="P4165" s="2">
        <f t="shared" si="192"/>
        <v>525329.23318177683</v>
      </c>
      <c r="Q4165" s="7">
        <f t="shared" si="193"/>
        <v>1.6278384683587668</v>
      </c>
      <c r="R4165" s="44">
        <v>2.2205108052414801</v>
      </c>
      <c r="S4165" s="46">
        <v>1.4400665901449266</v>
      </c>
      <c r="T4165" s="48">
        <v>1.2648070854761846</v>
      </c>
      <c r="U4165" s="50">
        <v>1.0098686017450136</v>
      </c>
      <c r="V4165" s="52">
        <v>0.97953324260008312</v>
      </c>
      <c r="W4165" s="54">
        <v>0.87721068607312991</v>
      </c>
      <c r="X4165" s="26">
        <f t="shared" si="194"/>
        <v>-1.1932913031724932</v>
      </c>
      <c r="Y4165" s="26">
        <v>-1.1932913031724932</v>
      </c>
      <c r="Z4165">
        <v>4155</v>
      </c>
      <c r="AA4165">
        <v>95</v>
      </c>
    </row>
    <row r="4166" spans="1:27" x14ac:dyDescent="0.2">
      <c r="A4166">
        <v>860</v>
      </c>
      <c r="B4166">
        <v>937</v>
      </c>
      <c r="C4166">
        <v>1</v>
      </c>
      <c r="D4166" t="s">
        <v>1876</v>
      </c>
      <c r="E4166" t="s">
        <v>1877</v>
      </c>
      <c r="F4166" t="s">
        <v>8510</v>
      </c>
      <c r="J4166" s="37">
        <v>1641814.0323735198</v>
      </c>
      <c r="K4166" s="38">
        <v>1356819.6064540299</v>
      </c>
      <c r="L4166" s="39">
        <v>1113725.8846796844</v>
      </c>
      <c r="M4166" s="40">
        <v>824205.48968767526</v>
      </c>
      <c r="N4166" s="41">
        <v>588980.21402117703</v>
      </c>
      <c r="O4166" s="42">
        <v>469801.9207965809</v>
      </c>
      <c r="P4166" s="2">
        <f t="shared" si="192"/>
        <v>289871.12701683049</v>
      </c>
      <c r="Q4166" s="7">
        <f t="shared" si="193"/>
        <v>0.89822408809530407</v>
      </c>
      <c r="R4166" s="44">
        <v>1.6248724302931854</v>
      </c>
      <c r="S4166" s="46">
        <v>1.3428188137856245</v>
      </c>
      <c r="T4166" s="48">
        <v>1.1022335351243975</v>
      </c>
      <c r="U4166" s="50">
        <v>0.81570065225579547</v>
      </c>
      <c r="V4166" s="52">
        <v>0.58290262653417535</v>
      </c>
      <c r="W4166" s="54">
        <v>0.46495411401592734</v>
      </c>
      <c r="X4166" s="26">
        <f t="shared" si="194"/>
        <v>-1.19512471800132</v>
      </c>
      <c r="Y4166" s="26">
        <v>-1.19512471800132</v>
      </c>
      <c r="Z4166">
        <v>4156</v>
      </c>
      <c r="AA4166">
        <v>94</v>
      </c>
    </row>
    <row r="4167" spans="1:27" x14ac:dyDescent="0.2">
      <c r="A4167">
        <v>4630</v>
      </c>
      <c r="B4167">
        <v>3317</v>
      </c>
      <c r="C4167">
        <v>1</v>
      </c>
      <c r="D4167" t="s">
        <v>6636</v>
      </c>
      <c r="E4167" t="s">
        <v>6637</v>
      </c>
      <c r="F4167" t="s">
        <v>8510</v>
      </c>
      <c r="J4167" s="37">
        <v>109940.33323708014</v>
      </c>
      <c r="K4167" s="38">
        <v>73246.23173649887</v>
      </c>
      <c r="L4167" s="39">
        <v>74490.812155083506</v>
      </c>
      <c r="M4167" s="40">
        <v>50605.153036316369</v>
      </c>
      <c r="N4167" s="41">
        <v>38895.525381436462</v>
      </c>
      <c r="O4167" s="42">
        <v>36122.878769872892</v>
      </c>
      <c r="P4167" s="2">
        <f t="shared" si="192"/>
        <v>222339.4834699397</v>
      </c>
      <c r="Q4167" s="7">
        <f t="shared" si="193"/>
        <v>0.68896368480249481</v>
      </c>
      <c r="R4167" s="44">
        <v>1.8600309610686478</v>
      </c>
      <c r="S4167" s="46">
        <v>1.2392199914266446</v>
      </c>
      <c r="T4167" s="48">
        <v>1.2602764867450198</v>
      </c>
      <c r="U4167" s="50">
        <v>0.85616578252665143</v>
      </c>
      <c r="V4167" s="52">
        <v>0.65805586836353569</v>
      </c>
      <c r="W4167" s="54">
        <v>0.6111467096429678</v>
      </c>
      <c r="X4167" s="26">
        <f t="shared" si="194"/>
        <v>-1.1988606186480137</v>
      </c>
      <c r="Y4167" s="26">
        <v>-1.1988606186480137</v>
      </c>
      <c r="Z4167">
        <v>4157</v>
      </c>
      <c r="AA4167">
        <v>93</v>
      </c>
    </row>
    <row r="4168" spans="1:27" x14ac:dyDescent="0.2">
      <c r="A4168">
        <v>2285</v>
      </c>
      <c r="B4168">
        <v>1390</v>
      </c>
      <c r="C4168">
        <v>1</v>
      </c>
      <c r="D4168" t="s">
        <v>2782</v>
      </c>
      <c r="E4168" t="s">
        <v>2783</v>
      </c>
      <c r="F4168" t="s">
        <v>8510</v>
      </c>
      <c r="J4168" s="37">
        <v>935763.44297502504</v>
      </c>
      <c r="K4168" s="38">
        <v>562778.41017665027</v>
      </c>
      <c r="L4168" s="39">
        <v>530474.53708037536</v>
      </c>
      <c r="M4168" s="40">
        <v>374486.83017650462</v>
      </c>
      <c r="N4168" s="41">
        <v>334738.63370279927</v>
      </c>
      <c r="O4168" s="42">
        <v>350964.69160665665</v>
      </c>
      <c r="P4168" s="2">
        <f t="shared" si="192"/>
        <v>192295.79627472509</v>
      </c>
      <c r="Q4168" s="7">
        <f t="shared" si="193"/>
        <v>0.5958672670541505</v>
      </c>
      <c r="R4168" s="44">
        <v>2.0903287567964277</v>
      </c>
      <c r="S4168" s="46">
        <v>1.2571466681326902</v>
      </c>
      <c r="T4168" s="48">
        <v>1.1849855729371301</v>
      </c>
      <c r="U4168" s="50">
        <v>0.83653683635125753</v>
      </c>
      <c r="V4168" s="52">
        <v>0.74774644948208568</v>
      </c>
      <c r="W4168" s="54">
        <v>0.78399257097839459</v>
      </c>
      <c r="X4168" s="26">
        <f t="shared" si="194"/>
        <v>-1.2011900459468361</v>
      </c>
      <c r="Y4168" s="26">
        <v>-1.2011900459468361</v>
      </c>
      <c r="Z4168">
        <v>4158</v>
      </c>
      <c r="AA4168">
        <v>92</v>
      </c>
    </row>
    <row r="4169" spans="1:27" x14ac:dyDescent="0.2">
      <c r="A4169">
        <v>5046</v>
      </c>
      <c r="B4169">
        <v>3762</v>
      </c>
      <c r="C4169">
        <v>1</v>
      </c>
      <c r="D4169" t="s">
        <v>7526</v>
      </c>
      <c r="E4169" t="s">
        <v>7527</v>
      </c>
      <c r="F4169" t="s">
        <v>8510</v>
      </c>
      <c r="J4169" s="37">
        <v>49852.958846650901</v>
      </c>
      <c r="K4169" s="38">
        <v>35923.953072788667</v>
      </c>
      <c r="L4169" s="39">
        <v>27881.425700329932</v>
      </c>
      <c r="M4169" s="40">
        <v>23163.536842373433</v>
      </c>
      <c r="N4169" s="41">
        <v>17980.522717486067</v>
      </c>
      <c r="O4169" s="42">
        <v>14193.48992863477</v>
      </c>
      <c r="P4169" s="2">
        <f t="shared" si="192"/>
        <v>92548.813030003119</v>
      </c>
      <c r="Q4169" s="7">
        <f t="shared" si="193"/>
        <v>0.28678114320558279</v>
      </c>
      <c r="R4169" s="44">
        <v>1.7723241529164837</v>
      </c>
      <c r="S4169" s="46">
        <v>1.2771336179862258</v>
      </c>
      <c r="T4169" s="48">
        <v>0.99121346715734193</v>
      </c>
      <c r="U4169" s="50">
        <v>0.82348764772398653</v>
      </c>
      <c r="V4169" s="52">
        <v>0.63922614487715435</v>
      </c>
      <c r="W4169" s="54">
        <v>0.50459321967378457</v>
      </c>
      <c r="X4169" s="26">
        <f t="shared" si="194"/>
        <v>-1.2028718435677237</v>
      </c>
      <c r="Y4169" s="26">
        <v>-1.2028718435677237</v>
      </c>
      <c r="Z4169">
        <v>4159</v>
      </c>
      <c r="AA4169">
        <v>91</v>
      </c>
    </row>
    <row r="4170" spans="1:27" x14ac:dyDescent="0.2">
      <c r="A4170">
        <v>4719</v>
      </c>
      <c r="B4170">
        <v>2069</v>
      </c>
      <c r="C4170">
        <v>1</v>
      </c>
      <c r="D4170" t="s">
        <v>4140</v>
      </c>
      <c r="E4170" t="s">
        <v>4141</v>
      </c>
      <c r="F4170" t="s">
        <v>8510</v>
      </c>
      <c r="J4170" s="37">
        <v>342374.79533281364</v>
      </c>
      <c r="K4170" s="38">
        <v>293084.17479808099</v>
      </c>
      <c r="L4170" s="39">
        <v>252316.12969719432</v>
      </c>
      <c r="M4170" s="40">
        <v>222550.84036900397</v>
      </c>
      <c r="N4170" s="41">
        <v>156363.708243425</v>
      </c>
      <c r="O4170" s="42">
        <v>135244.66721335534</v>
      </c>
      <c r="P4170" s="2">
        <f t="shared" si="192"/>
        <v>246788.62533409166</v>
      </c>
      <c r="Q4170" s="7">
        <f t="shared" si="193"/>
        <v>0.76472427669602794</v>
      </c>
      <c r="R4170" s="44">
        <v>1.9563632424361217</v>
      </c>
      <c r="S4170" s="46">
        <v>1.6747117905023408</v>
      </c>
      <c r="T4170" s="48">
        <v>1.4417591725275773</v>
      </c>
      <c r="U4170" s="50">
        <v>1.2716773828165615</v>
      </c>
      <c r="V4170" s="52">
        <v>0.8934776024066875</v>
      </c>
      <c r="W4170" s="54">
        <v>0.7728013255605316</v>
      </c>
      <c r="X4170" s="26">
        <f t="shared" si="194"/>
        <v>-1.2045134197679894</v>
      </c>
      <c r="Y4170" s="26">
        <v>-1.2045134197679894</v>
      </c>
      <c r="Z4170">
        <v>4160</v>
      </c>
      <c r="AA4170">
        <v>90</v>
      </c>
    </row>
    <row r="4171" spans="1:27" x14ac:dyDescent="0.2">
      <c r="A4171">
        <v>4533</v>
      </c>
      <c r="B4171">
        <v>1819</v>
      </c>
      <c r="C4171">
        <v>1</v>
      </c>
      <c r="D4171" t="s">
        <v>3640</v>
      </c>
      <c r="E4171" t="s">
        <v>3641</v>
      </c>
      <c r="F4171" t="s">
        <v>8510</v>
      </c>
      <c r="J4171" s="37">
        <v>491252.53117651265</v>
      </c>
      <c r="K4171" s="38">
        <v>302877.67539622501</v>
      </c>
      <c r="L4171" s="39">
        <v>290216.52391294768</v>
      </c>
      <c r="M4171" s="40">
        <v>236699.98972536196</v>
      </c>
      <c r="N4171" s="41">
        <v>241261.12097098902</v>
      </c>
      <c r="O4171" s="42">
        <v>226257.05922432666</v>
      </c>
      <c r="P4171" s="2">
        <f t="shared" ref="P4171:P4234" si="195">MEDIAN(J4171:O4172)</f>
        <v>218806.26700988284</v>
      </c>
      <c r="Q4171" s="7">
        <f t="shared" ref="Q4171:Q4234" si="196">P4171/$P$6</f>
        <v>0.67801530175538427</v>
      </c>
      <c r="R4171" s="44">
        <v>2.6539293759947409</v>
      </c>
      <c r="S4171" s="46">
        <v>1.6362581545217951</v>
      </c>
      <c r="T4171" s="48">
        <v>1.5678578924917648</v>
      </c>
      <c r="U4171" s="50">
        <v>1.2787416169140866</v>
      </c>
      <c r="V4171" s="52">
        <v>1.3033825488835296</v>
      </c>
      <c r="W4171" s="54">
        <v>1.2223250118702524</v>
      </c>
      <c r="X4171" s="26">
        <f t="shared" ref="X4171:X4234" si="197">SLOPE(R4171:W4171,R$8:W$8)</f>
        <v>-1.2065378447307027</v>
      </c>
      <c r="Y4171" s="26">
        <v>-1.2065378447307027</v>
      </c>
      <c r="Z4171">
        <v>4161</v>
      </c>
      <c r="AA4171">
        <v>89</v>
      </c>
    </row>
    <row r="4172" spans="1:27" x14ac:dyDescent="0.2">
      <c r="A4172">
        <v>225</v>
      </c>
      <c r="B4172">
        <v>2338</v>
      </c>
      <c r="C4172">
        <v>1</v>
      </c>
      <c r="D4172" t="s">
        <v>4678</v>
      </c>
      <c r="E4172" t="s">
        <v>4679</v>
      </c>
      <c r="F4172" t="s">
        <v>8510</v>
      </c>
      <c r="J4172" s="37">
        <v>211355.47479543902</v>
      </c>
      <c r="K4172" s="38">
        <v>155936.18531248436</v>
      </c>
      <c r="L4172" s="39">
        <v>87577.019442535937</v>
      </c>
      <c r="M4172" s="40">
        <v>105849.83171002804</v>
      </c>
      <c r="N4172" s="41">
        <v>54728.775818908332</v>
      </c>
      <c r="O4172" s="42">
        <v>51429.401780469365</v>
      </c>
      <c r="P4172" s="2">
        <f t="shared" si="195"/>
        <v>111277.64512014482</v>
      </c>
      <c r="Q4172" s="7">
        <f t="shared" si="196"/>
        <v>0.34481620277976677</v>
      </c>
      <c r="R4172" s="44">
        <v>1.6527147725492264</v>
      </c>
      <c r="S4172" s="46">
        <v>1.2193582271306183</v>
      </c>
      <c r="T4172" s="48">
        <v>0.68481705481533806</v>
      </c>
      <c r="U4172" s="50">
        <v>0.82770309455351765</v>
      </c>
      <c r="V4172" s="52">
        <v>0.42795700639876016</v>
      </c>
      <c r="W4172" s="54">
        <v>0.40215722894435019</v>
      </c>
      <c r="X4172" s="26">
        <f t="shared" si="197"/>
        <v>-1.2120150486402537</v>
      </c>
      <c r="Y4172" s="26">
        <v>-1.2120150486402537</v>
      </c>
      <c r="Z4172">
        <v>4162</v>
      </c>
      <c r="AA4172">
        <v>88</v>
      </c>
    </row>
    <row r="4173" spans="1:27" x14ac:dyDescent="0.2">
      <c r="A4173">
        <v>3292</v>
      </c>
      <c r="B4173">
        <v>2167</v>
      </c>
      <c r="C4173">
        <v>1</v>
      </c>
      <c r="D4173" t="s">
        <v>4336</v>
      </c>
      <c r="E4173" t="s">
        <v>4337</v>
      </c>
      <c r="F4173" t="s">
        <v>8510</v>
      </c>
      <c r="J4173" s="37">
        <v>273558.63465179963</v>
      </c>
      <c r="K4173" s="38">
        <v>177863.64235669599</v>
      </c>
      <c r="L4173" s="39">
        <v>155528.13352276001</v>
      </c>
      <c r="M4173" s="40">
        <v>116705.45853026159</v>
      </c>
      <c r="N4173" s="41">
        <v>59519.021824468306</v>
      </c>
      <c r="O4173" s="42">
        <v>51038.114719183031</v>
      </c>
      <c r="P4173" s="2">
        <f t="shared" si="195"/>
        <v>545884.3101633417</v>
      </c>
      <c r="Q4173" s="7">
        <f t="shared" si="196"/>
        <v>1.6915325156669792</v>
      </c>
      <c r="R4173" s="44">
        <v>1.5428135759370267</v>
      </c>
      <c r="S4173" s="46">
        <v>1.003113802065883</v>
      </c>
      <c r="T4173" s="48">
        <v>0.877146196260569</v>
      </c>
      <c r="U4173" s="50">
        <v>0.65819441610982887</v>
      </c>
      <c r="V4173" s="52">
        <v>0.33567485454869295</v>
      </c>
      <c r="W4173" s="54">
        <v>0.28784430942643968</v>
      </c>
      <c r="X4173" s="26">
        <f t="shared" si="197"/>
        <v>-1.2137307078936066</v>
      </c>
      <c r="Y4173" s="26">
        <v>-1.2137307078936066</v>
      </c>
      <c r="Z4173">
        <v>4163</v>
      </c>
      <c r="AA4173">
        <v>87</v>
      </c>
    </row>
    <row r="4174" spans="1:27" x14ac:dyDescent="0.2">
      <c r="A4174">
        <v>874</v>
      </c>
      <c r="B4174">
        <v>803</v>
      </c>
      <c r="C4174">
        <v>1</v>
      </c>
      <c r="D4174" t="s">
        <v>1608</v>
      </c>
      <c r="E4174" t="s">
        <v>1609</v>
      </c>
      <c r="F4174" t="s">
        <v>8510</v>
      </c>
      <c r="J4174" s="37">
        <v>2239635.5259764232</v>
      </c>
      <c r="K4174" s="38">
        <v>1558390.1676368832</v>
      </c>
      <c r="L4174" s="39">
        <v>1419699.04860524</v>
      </c>
      <c r="M4174" s="40">
        <v>954704.77056349337</v>
      </c>
      <c r="N4174" s="41">
        <v>852258.48757809261</v>
      </c>
      <c r="O4174" s="42">
        <v>818209.9856748837</v>
      </c>
      <c r="P4174" s="2">
        <f t="shared" si="195"/>
        <v>1626188.580491245</v>
      </c>
      <c r="Q4174" s="7">
        <f t="shared" si="196"/>
        <v>5.0390729487795296</v>
      </c>
      <c r="R4174" s="44">
        <v>1.970377699570083</v>
      </c>
      <c r="S4174" s="46">
        <v>1.3710343481903324</v>
      </c>
      <c r="T4174" s="48">
        <v>1.2490172231274366</v>
      </c>
      <c r="U4174" s="50">
        <v>0.83992639327836893</v>
      </c>
      <c r="V4174" s="52">
        <v>0.74979660695508987</v>
      </c>
      <c r="W4174" s="54">
        <v>0.71984155039533848</v>
      </c>
      <c r="X4174" s="26">
        <f t="shared" si="197"/>
        <v>-1.2179263999183598</v>
      </c>
      <c r="Y4174" s="26">
        <v>-1.2179263999183598</v>
      </c>
      <c r="Z4174">
        <v>4164</v>
      </c>
      <c r="AA4174">
        <v>86</v>
      </c>
    </row>
    <row r="4175" spans="1:27" x14ac:dyDescent="0.2">
      <c r="A4175">
        <v>905</v>
      </c>
      <c r="B4175">
        <v>450</v>
      </c>
      <c r="C4175">
        <v>1</v>
      </c>
      <c r="D4175" t="s">
        <v>902</v>
      </c>
      <c r="E4175" t="s">
        <v>903</v>
      </c>
      <c r="F4175" t="s">
        <v>8510</v>
      </c>
      <c r="J4175" s="37">
        <v>4699358.1223808723</v>
      </c>
      <c r="K4175" s="38">
        <v>3793093.3082920834</v>
      </c>
      <c r="L4175" s="39">
        <v>2956760.6745175268</v>
      </c>
      <c r="M4175" s="40">
        <v>2147995.4974855431</v>
      </c>
      <c r="N4175" s="41">
        <v>1693986.9933456068</v>
      </c>
      <c r="O4175" s="42">
        <v>1341720.3492594401</v>
      </c>
      <c r="P4175" s="2">
        <f t="shared" si="195"/>
        <v>972013.35051733605</v>
      </c>
      <c r="Q4175" s="7">
        <f t="shared" si="196"/>
        <v>3.0119792004472465</v>
      </c>
      <c r="R4175" s="44">
        <v>1.6767428770602002</v>
      </c>
      <c r="S4175" s="46">
        <v>1.3533852966883961</v>
      </c>
      <c r="T4175" s="48">
        <v>1.0549796953242636</v>
      </c>
      <c r="U4175" s="50">
        <v>0.76641023232797179</v>
      </c>
      <c r="V4175" s="52">
        <v>0.60441884848006155</v>
      </c>
      <c r="W4175" s="54">
        <v>0.47872921791448769</v>
      </c>
      <c r="X4175" s="26">
        <f t="shared" si="197"/>
        <v>-1.2179338719071227</v>
      </c>
      <c r="Y4175" s="26">
        <v>-1.2179338719071227</v>
      </c>
      <c r="Z4175">
        <v>4165</v>
      </c>
      <c r="AA4175">
        <v>85</v>
      </c>
    </row>
    <row r="4176" spans="1:27" x14ac:dyDescent="0.2">
      <c r="A4176">
        <v>2360</v>
      </c>
      <c r="B4176">
        <v>1677</v>
      </c>
      <c r="C4176">
        <v>1</v>
      </c>
      <c r="D4176" t="s">
        <v>3356</v>
      </c>
      <c r="E4176" t="s">
        <v>3357</v>
      </c>
      <c r="F4176" t="s">
        <v>8510</v>
      </c>
      <c r="J4176" s="37">
        <v>602306.35177523212</v>
      </c>
      <c r="K4176" s="38">
        <v>360338.53100090829</v>
      </c>
      <c r="L4176" s="39">
        <v>344216.55289512471</v>
      </c>
      <c r="M4176" s="40">
        <v>218245.52858865567</v>
      </c>
      <c r="N4176" s="41">
        <v>211963.30076189432</v>
      </c>
      <c r="O4176" s="42">
        <v>194922.25846364733</v>
      </c>
      <c r="P4176" s="2">
        <f t="shared" si="195"/>
        <v>203442.77961277083</v>
      </c>
      <c r="Q4176" s="7">
        <f t="shared" si="196"/>
        <v>0.63040844073664815</v>
      </c>
      <c r="R4176" s="44">
        <v>1.9789060353961525</v>
      </c>
      <c r="S4176" s="46">
        <v>1.1839093040971047</v>
      </c>
      <c r="T4176" s="48">
        <v>1.130939781723604</v>
      </c>
      <c r="U4176" s="50">
        <v>0.71705601717360834</v>
      </c>
      <c r="V4176" s="52">
        <v>0.69641546021207223</v>
      </c>
      <c r="W4176" s="54">
        <v>0.64042630892046071</v>
      </c>
      <c r="X4176" s="26">
        <f t="shared" si="197"/>
        <v>-1.224109132654793</v>
      </c>
      <c r="Y4176" s="26">
        <v>-1.224109132654793</v>
      </c>
      <c r="Z4176">
        <v>4166</v>
      </c>
      <c r="AA4176">
        <v>84</v>
      </c>
    </row>
    <row r="4177" spans="1:27" x14ac:dyDescent="0.2">
      <c r="A4177">
        <v>4182</v>
      </c>
      <c r="B4177">
        <v>2188</v>
      </c>
      <c r="C4177">
        <v>1</v>
      </c>
      <c r="D4177" t="s">
        <v>4378</v>
      </c>
      <c r="E4177" t="s">
        <v>4379</v>
      </c>
      <c r="F4177" t="s">
        <v>8510</v>
      </c>
      <c r="J4177" s="37">
        <v>172017.434990334</v>
      </c>
      <c r="K4177" s="38">
        <v>215178.96672165766</v>
      </c>
      <c r="L4177" s="39">
        <v>81647.772312652072</v>
      </c>
      <c r="M4177" s="40">
        <v>102276.94467779838</v>
      </c>
      <c r="N4177" s="41">
        <v>68011.205470471075</v>
      </c>
      <c r="O4177" s="42">
        <v>73198.95325737253</v>
      </c>
      <c r="P4177" s="2">
        <f t="shared" si="195"/>
        <v>42335.848373746572</v>
      </c>
      <c r="Q4177" s="7">
        <f t="shared" si="196"/>
        <v>0.13118615569132433</v>
      </c>
      <c r="R4177" s="44">
        <v>1.6145732255992484</v>
      </c>
      <c r="S4177" s="46">
        <v>2.0196917736880708</v>
      </c>
      <c r="T4177" s="48">
        <v>0.7663543356127781</v>
      </c>
      <c r="U4177" s="50">
        <v>0.95998185580518625</v>
      </c>
      <c r="V4177" s="52">
        <v>0.63836012552752064</v>
      </c>
      <c r="W4177" s="54">
        <v>0.6870528564612397</v>
      </c>
      <c r="X4177" s="26">
        <f t="shared" si="197"/>
        <v>-1.2268527528541839</v>
      </c>
      <c r="Y4177" s="26">
        <v>-1.2268527528541839</v>
      </c>
      <c r="Z4177">
        <v>4167</v>
      </c>
      <c r="AA4177">
        <v>83</v>
      </c>
    </row>
    <row r="4178" spans="1:27" x14ac:dyDescent="0.2">
      <c r="A4178">
        <v>4193</v>
      </c>
      <c r="B4178">
        <v>4176</v>
      </c>
      <c r="C4178">
        <v>1</v>
      </c>
      <c r="D4178" t="s">
        <v>8354</v>
      </c>
      <c r="E4178" t="s">
        <v>8355</v>
      </c>
      <c r="F4178" t="s">
        <v>8510</v>
      </c>
      <c r="J4178" s="37">
        <v>16660.491277022065</v>
      </c>
      <c r="K4178" s="38">
        <v>9396.7708414936205</v>
      </c>
      <c r="L4178" s="39">
        <v>8337.7115861069469</v>
      </c>
      <c r="M4178" s="40">
        <v>4903.9710365235378</v>
      </c>
      <c r="N4178" s="41">
        <v>5059.5187723126537</v>
      </c>
      <c r="O4178" s="42">
        <v>4602.0168210448601</v>
      </c>
      <c r="P4178" s="2">
        <f t="shared" si="195"/>
        <v>17555.661925443517</v>
      </c>
      <c r="Q4178" s="7">
        <f t="shared" si="196"/>
        <v>5.4399755457449815E-2</v>
      </c>
      <c r="R4178" s="44">
        <v>1.8667864092135875</v>
      </c>
      <c r="S4178" s="46">
        <v>1.0528959684153008</v>
      </c>
      <c r="T4178" s="48">
        <v>0.93422975433826394</v>
      </c>
      <c r="U4178" s="50">
        <v>0.54948358544415843</v>
      </c>
      <c r="V4178" s="52">
        <v>0.56691250721644415</v>
      </c>
      <c r="W4178" s="54">
        <v>0.51565000777302616</v>
      </c>
      <c r="X4178" s="26">
        <f t="shared" si="197"/>
        <v>-1.2283397942419261</v>
      </c>
      <c r="Y4178" s="26">
        <v>-1.2283397942419261</v>
      </c>
      <c r="Z4178">
        <v>4168</v>
      </c>
      <c r="AA4178">
        <v>82</v>
      </c>
    </row>
    <row r="4179" spans="1:27" x14ac:dyDescent="0.2">
      <c r="A4179">
        <v>4777</v>
      </c>
      <c r="B4179">
        <v>3541</v>
      </c>
      <c r="C4179">
        <v>1</v>
      </c>
      <c r="D4179" t="s">
        <v>7084</v>
      </c>
      <c r="E4179" t="s">
        <v>7085</v>
      </c>
      <c r="F4179" t="s">
        <v>8510</v>
      </c>
      <c r="J4179" s="37">
        <v>51860.062572852235</v>
      </c>
      <c r="K4179" s="38">
        <v>37491.880794911529</v>
      </c>
      <c r="L4179" s="39">
        <v>29900.485899773998</v>
      </c>
      <c r="M4179" s="40">
        <v>22648.596484970167</v>
      </c>
      <c r="N4179" s="41">
        <v>20015.372350754831</v>
      </c>
      <c r="O4179" s="42">
        <v>18450.832573864969</v>
      </c>
      <c r="P4179" s="2">
        <f t="shared" si="195"/>
        <v>602181.32573495654</v>
      </c>
      <c r="Q4179" s="7">
        <f t="shared" si="196"/>
        <v>1.865980160710857</v>
      </c>
      <c r="R4179" s="44">
        <v>1.9737761429648879</v>
      </c>
      <c r="S4179" s="46">
        <v>1.4269280867898093</v>
      </c>
      <c r="T4179" s="48">
        <v>1.1380022083298864</v>
      </c>
      <c r="U4179" s="50">
        <v>0.86199779167011359</v>
      </c>
      <c r="V4179" s="52">
        <v>0.76177818688478616</v>
      </c>
      <c r="W4179" s="54">
        <v>0.70223234113871191</v>
      </c>
      <c r="X4179" s="26">
        <f t="shared" si="197"/>
        <v>-1.2327390179293889</v>
      </c>
      <c r="Y4179" s="26">
        <v>-1.2327390179293889</v>
      </c>
      <c r="Z4179">
        <v>4169</v>
      </c>
      <c r="AA4179">
        <v>81</v>
      </c>
    </row>
    <row r="4180" spans="1:27" x14ac:dyDescent="0.2">
      <c r="A4180">
        <v>1240</v>
      </c>
      <c r="B4180">
        <v>645</v>
      </c>
      <c r="C4180">
        <v>1</v>
      </c>
      <c r="D4180" t="s">
        <v>1292</v>
      </c>
      <c r="E4180" t="s">
        <v>1293</v>
      </c>
      <c r="F4180" t="s">
        <v>8510</v>
      </c>
      <c r="J4180" s="37">
        <v>3547438.3585555605</v>
      </c>
      <c r="K4180" s="38">
        <v>2058312.5154902365</v>
      </c>
      <c r="L4180" s="39">
        <v>1866695.8679940468</v>
      </c>
      <c r="M4180" s="40">
        <v>1295901.2854043299</v>
      </c>
      <c r="N4180" s="41">
        <v>1191085.9907464366</v>
      </c>
      <c r="O4180" s="42">
        <v>1152502.5888970608</v>
      </c>
      <c r="P4180" s="2">
        <f t="shared" si="195"/>
        <v>577851.21390087763</v>
      </c>
      <c r="Q4180" s="7">
        <f t="shared" si="196"/>
        <v>1.7905884073467719</v>
      </c>
      <c r="R4180" s="44">
        <v>2.0301955838752308</v>
      </c>
      <c r="S4180" s="46">
        <v>1.1779702863913617</v>
      </c>
      <c r="T4180" s="48">
        <v>1.0683082620730191</v>
      </c>
      <c r="U4180" s="50">
        <v>0.7416430677141812</v>
      </c>
      <c r="V4180" s="52">
        <v>0.68165737470733168</v>
      </c>
      <c r="W4180" s="54">
        <v>0.65957613068611609</v>
      </c>
      <c r="X4180" s="26">
        <f t="shared" si="197"/>
        <v>-1.2383858850509288</v>
      </c>
      <c r="Y4180" s="26">
        <v>-1.2383858850509288</v>
      </c>
      <c r="Z4180">
        <v>4170</v>
      </c>
      <c r="AA4180">
        <v>80</v>
      </c>
    </row>
    <row r="4181" spans="1:27" x14ac:dyDescent="0.2">
      <c r="A4181">
        <v>3177</v>
      </c>
      <c r="B4181">
        <v>4248</v>
      </c>
      <c r="C4181">
        <v>1</v>
      </c>
      <c r="D4181" t="s">
        <v>8498</v>
      </c>
      <c r="E4181" t="s">
        <v>8499</v>
      </c>
      <c r="F4181" t="s">
        <v>8510</v>
      </c>
      <c r="J4181" s="37">
        <v>3199.8389046942634</v>
      </c>
      <c r="K4181" s="38">
        <v>3183.6873894304767</v>
      </c>
      <c r="L4181" s="39">
        <v>1755.1504096948302</v>
      </c>
      <c r="M4181" s="40">
        <v>1044.1306157233964</v>
      </c>
      <c r="N4181" s="41">
        <v>1394.3165306875924</v>
      </c>
      <c r="O4181" s="42">
        <v>1437.1926720566862</v>
      </c>
      <c r="P4181" s="2">
        <f t="shared" si="195"/>
        <v>9110.8006000786972</v>
      </c>
      <c r="Q4181" s="7">
        <f t="shared" si="196"/>
        <v>2.8231651234269652E-2</v>
      </c>
      <c r="R4181" s="44">
        <v>1.8656232152036494</v>
      </c>
      <c r="S4181" s="46">
        <v>1.8562062905601522</v>
      </c>
      <c r="T4181" s="48">
        <v>1.0233169381424647</v>
      </c>
      <c r="U4181" s="50">
        <v>0.60876637056344907</v>
      </c>
      <c r="V4181" s="52">
        <v>0.81293757794395238</v>
      </c>
      <c r="W4181" s="54">
        <v>0.83793593789238174</v>
      </c>
      <c r="X4181" s="26">
        <f t="shared" si="197"/>
        <v>-1.2403990131405649</v>
      </c>
      <c r="Y4181" s="26">
        <v>-1.2403990131405649</v>
      </c>
      <c r="Z4181">
        <v>4171</v>
      </c>
      <c r="AA4181">
        <v>79</v>
      </c>
    </row>
    <row r="4182" spans="1:27" x14ac:dyDescent="0.2">
      <c r="A4182">
        <v>5894</v>
      </c>
      <c r="B4182">
        <v>3559</v>
      </c>
      <c r="C4182">
        <v>1</v>
      </c>
      <c r="D4182" t="s">
        <v>7120</v>
      </c>
      <c r="E4182" t="s">
        <v>7121</v>
      </c>
      <c r="F4182" t="s">
        <v>8510</v>
      </c>
      <c r="J4182" s="37">
        <v>41968.832100916501</v>
      </c>
      <c r="K4182" s="38">
        <v>35682.117133248001</v>
      </c>
      <c r="L4182" s="39">
        <v>32337.106975511564</v>
      </c>
      <c r="M4182" s="40">
        <v>17816.849801620243</v>
      </c>
      <c r="N4182" s="41">
        <v>20474.758155492134</v>
      </c>
      <c r="O4182" s="42">
        <v>15021.76229546313</v>
      </c>
      <c r="P4182" s="2">
        <f t="shared" si="195"/>
        <v>4393140.9283476947</v>
      </c>
      <c r="Q4182" s="7">
        <f t="shared" si="196"/>
        <v>13.613032263162077</v>
      </c>
      <c r="R4182" s="44">
        <v>1.8709595011285747</v>
      </c>
      <c r="S4182" s="46">
        <v>1.5906994006958599</v>
      </c>
      <c r="T4182" s="48">
        <v>1.4415797272929893</v>
      </c>
      <c r="U4182" s="50">
        <v>0.79427047996873379</v>
      </c>
      <c r="V4182" s="52">
        <v>0.91275933559969691</v>
      </c>
      <c r="W4182" s="54">
        <v>0.66966621379435476</v>
      </c>
      <c r="X4182" s="26">
        <f t="shared" si="197"/>
        <v>-1.2410851256119777</v>
      </c>
      <c r="Y4182" s="26">
        <v>-1.2410851256119777</v>
      </c>
      <c r="Z4182">
        <v>4172</v>
      </c>
      <c r="AA4182">
        <v>78</v>
      </c>
    </row>
    <row r="4183" spans="1:27" x14ac:dyDescent="0.2">
      <c r="A4183">
        <v>3901</v>
      </c>
      <c r="B4183">
        <v>68</v>
      </c>
      <c r="C4183">
        <v>1</v>
      </c>
      <c r="D4183" t="s">
        <v>138</v>
      </c>
      <c r="E4183" t="s">
        <v>139</v>
      </c>
      <c r="F4183" t="s">
        <v>8510</v>
      </c>
      <c r="J4183" s="37">
        <v>26184168.128784701</v>
      </c>
      <c r="K4183" s="38">
        <v>20391738.926100399</v>
      </c>
      <c r="L4183" s="39">
        <v>18312785.615078032</v>
      </c>
      <c r="M4183" s="40">
        <v>12268719.982608533</v>
      </c>
      <c r="N4183" s="41">
        <v>9900478.2984574642</v>
      </c>
      <c r="O4183" s="42">
        <v>8744313.0245944727</v>
      </c>
      <c r="P4183" s="2">
        <f t="shared" si="195"/>
        <v>6386753.8406872377</v>
      </c>
      <c r="Q4183" s="7">
        <f t="shared" si="196"/>
        <v>19.790643530038054</v>
      </c>
      <c r="R4183" s="44">
        <v>1.8268536372550859</v>
      </c>
      <c r="S4183" s="46">
        <v>1.4227193410872612</v>
      </c>
      <c r="T4183" s="48">
        <v>1.2776720209186447</v>
      </c>
      <c r="U4183" s="50">
        <v>0.85598120262806399</v>
      </c>
      <c r="V4183" s="52">
        <v>0.6907504069307826</v>
      </c>
      <c r="W4183" s="54">
        <v>0.6100854522361665</v>
      </c>
      <c r="X4183" s="26">
        <f t="shared" si="197"/>
        <v>-1.2430626494078019</v>
      </c>
      <c r="Y4183" s="26">
        <v>-1.2430626494078019</v>
      </c>
      <c r="Z4183">
        <v>4173</v>
      </c>
      <c r="AA4183">
        <v>77</v>
      </c>
    </row>
    <row r="4184" spans="1:27" x14ac:dyDescent="0.2">
      <c r="A4184">
        <v>4380</v>
      </c>
      <c r="B4184">
        <v>565</v>
      </c>
      <c r="C4184">
        <v>1</v>
      </c>
      <c r="D4184" t="s">
        <v>1132</v>
      </c>
      <c r="E4184" t="s">
        <v>1133</v>
      </c>
      <c r="F4184" t="s">
        <v>8510</v>
      </c>
      <c r="J4184" s="37">
        <v>4029194.6567800031</v>
      </c>
      <c r="K4184" s="38">
        <v>2433713.6449813801</v>
      </c>
      <c r="L4184" s="39">
        <v>2252524.5725263199</v>
      </c>
      <c r="M4184" s="40">
        <v>1723162.00377189</v>
      </c>
      <c r="N4184" s="41">
        <v>1451070.8111351833</v>
      </c>
      <c r="O4184" s="42">
        <v>1209339.2753968399</v>
      </c>
      <c r="P4184" s="2">
        <f t="shared" si="195"/>
        <v>1987843.2881491049</v>
      </c>
      <c r="Q4184" s="7">
        <f t="shared" si="196"/>
        <v>6.1597329239018324</v>
      </c>
      <c r="R4184" s="44">
        <v>1.9954758921951945</v>
      </c>
      <c r="S4184" s="46">
        <v>1.2053070950282465</v>
      </c>
      <c r="T4184" s="48">
        <v>1.1155724316992164</v>
      </c>
      <c r="U4184" s="50">
        <v>0.85340335470948114</v>
      </c>
      <c r="V4184" s="52">
        <v>0.71864902744669878</v>
      </c>
      <c r="W4184" s="54">
        <v>0.59893045015297264</v>
      </c>
      <c r="X4184" s="26">
        <f t="shared" si="197"/>
        <v>-1.2435529271350698</v>
      </c>
      <c r="Y4184" s="26">
        <v>-1.2435529271350698</v>
      </c>
      <c r="Z4184">
        <v>4174</v>
      </c>
      <c r="AA4184">
        <v>76</v>
      </c>
    </row>
    <row r="4185" spans="1:27" x14ac:dyDescent="0.2">
      <c r="A4185">
        <v>4008</v>
      </c>
      <c r="B4185">
        <v>467</v>
      </c>
      <c r="C4185">
        <v>1</v>
      </c>
      <c r="D4185" t="s">
        <v>936</v>
      </c>
      <c r="E4185" t="s">
        <v>937</v>
      </c>
      <c r="F4185" t="s">
        <v>8510</v>
      </c>
      <c r="J4185" s="37">
        <v>4796200.9286086271</v>
      </c>
      <c r="K4185" s="38">
        <v>2725944.4737212402</v>
      </c>
      <c r="L4185" s="39">
        <v>2435140.8664588537</v>
      </c>
      <c r="M4185" s="40">
        <v>1618124.64315125</v>
      </c>
      <c r="N4185" s="41">
        <v>1634437.4375326466</v>
      </c>
      <c r="O4185" s="42">
        <v>1575641.9025020467</v>
      </c>
      <c r="P4185" s="2">
        <f t="shared" si="195"/>
        <v>1359352.53647782</v>
      </c>
      <c r="Q4185" s="7">
        <f t="shared" si="196"/>
        <v>4.212227706303894</v>
      </c>
      <c r="R4185" s="44">
        <v>2.0696684111881427</v>
      </c>
      <c r="S4185" s="46">
        <v>1.1763062582014088</v>
      </c>
      <c r="T4185" s="48">
        <v>1.0508179709571284</v>
      </c>
      <c r="U4185" s="50">
        <v>0.69825712249022975</v>
      </c>
      <c r="V4185" s="52">
        <v>0.70529645960973997</v>
      </c>
      <c r="W4185" s="54">
        <v>0.67992486584562295</v>
      </c>
      <c r="X4185" s="26">
        <f t="shared" si="197"/>
        <v>-1.2449011387077864</v>
      </c>
      <c r="Y4185" s="26">
        <v>-1.2449011387077864</v>
      </c>
      <c r="Z4185">
        <v>4175</v>
      </c>
      <c r="AA4185">
        <v>75</v>
      </c>
    </row>
    <row r="4186" spans="1:27" x14ac:dyDescent="0.2">
      <c r="A4186">
        <v>1338</v>
      </c>
      <c r="B4186">
        <v>1323</v>
      </c>
      <c r="C4186">
        <v>1</v>
      </c>
      <c r="D4186" t="s">
        <v>2648</v>
      </c>
      <c r="E4186" t="s">
        <v>2649</v>
      </c>
      <c r="F4186" t="s">
        <v>8510</v>
      </c>
      <c r="J4186" s="37">
        <v>1143063.1704535934</v>
      </c>
      <c r="K4186" s="38">
        <v>604369.6485510004</v>
      </c>
      <c r="L4186" s="39">
        <v>559577.70880383637</v>
      </c>
      <c r="M4186" s="40">
        <v>355491.32706374163</v>
      </c>
      <c r="N4186" s="41">
        <v>359087.95977389469</v>
      </c>
      <c r="O4186" s="42">
        <v>367680.51139309193</v>
      </c>
      <c r="P4186" s="2">
        <f t="shared" si="195"/>
        <v>277331.66602957749</v>
      </c>
      <c r="Q4186" s="7">
        <f t="shared" si="196"/>
        <v>0.8593680418709142</v>
      </c>
      <c r="R4186" s="44">
        <v>2.0711624066067222</v>
      </c>
      <c r="S4186" s="46">
        <v>1.0950818188606557</v>
      </c>
      <c r="T4186" s="48">
        <v>1.0139214909616248</v>
      </c>
      <c r="U4186" s="50">
        <v>0.64412911860066646</v>
      </c>
      <c r="V4186" s="52">
        <v>0.65064600292709007</v>
      </c>
      <c r="W4186" s="54">
        <v>0.66621519485849223</v>
      </c>
      <c r="X4186" s="26">
        <f t="shared" si="197"/>
        <v>-1.2468336969861149</v>
      </c>
      <c r="Y4186" s="26">
        <v>-1.2468336969861149</v>
      </c>
      <c r="Z4186">
        <v>4176</v>
      </c>
      <c r="AA4186">
        <v>74</v>
      </c>
    </row>
    <row r="4187" spans="1:27" x14ac:dyDescent="0.2">
      <c r="A4187">
        <v>2793</v>
      </c>
      <c r="B4187">
        <v>2780</v>
      </c>
      <c r="C4187">
        <v>1</v>
      </c>
      <c r="D4187" t="s">
        <v>5562</v>
      </c>
      <c r="E4187" t="s">
        <v>5563</v>
      </c>
      <c r="F4187" t="s">
        <v>8510</v>
      </c>
      <c r="J4187" s="37">
        <v>199172.00499541333</v>
      </c>
      <c r="K4187" s="38">
        <v>131003.64419076701</v>
      </c>
      <c r="L4187" s="39">
        <v>130002.31788299132</v>
      </c>
      <c r="M4187" s="40">
        <v>91137.664817850222</v>
      </c>
      <c r="N4187" s="41">
        <v>79246.840104669987</v>
      </c>
      <c r="O4187" s="42">
        <v>72899.794112340664</v>
      </c>
      <c r="P4187" s="2">
        <f t="shared" si="195"/>
        <v>630401.02436066966</v>
      </c>
      <c r="Q4187" s="7">
        <f t="shared" si="196"/>
        <v>1.9534245823932337</v>
      </c>
      <c r="R4187" s="44">
        <v>2.1127217931535101</v>
      </c>
      <c r="S4187" s="46">
        <v>1.38962428013282</v>
      </c>
      <c r="T4187" s="48">
        <v>1.3790026874418977</v>
      </c>
      <c r="U4187" s="50">
        <v>0.96674495314854225</v>
      </c>
      <c r="V4187" s="52">
        <v>0.84061274641254669</v>
      </c>
      <c r="W4187" s="54">
        <v>0.77328630467465986</v>
      </c>
      <c r="X4187" s="26">
        <f t="shared" si="197"/>
        <v>-1.2509242539783467</v>
      </c>
      <c r="Y4187" s="26">
        <v>-1.2509242539783467</v>
      </c>
      <c r="Z4187">
        <v>4177</v>
      </c>
      <c r="AA4187">
        <v>73</v>
      </c>
    </row>
    <row r="4188" spans="1:27" x14ac:dyDescent="0.2">
      <c r="A4188">
        <v>3648</v>
      </c>
      <c r="B4188">
        <v>688</v>
      </c>
      <c r="C4188">
        <v>1</v>
      </c>
      <c r="D4188" t="s">
        <v>1378</v>
      </c>
      <c r="E4188" t="s">
        <v>1379</v>
      </c>
      <c r="F4188" t="s">
        <v>8510</v>
      </c>
      <c r="J4188" s="37">
        <v>2772559.7901224867</v>
      </c>
      <c r="K4188" s="38">
        <v>1959061.2977156367</v>
      </c>
      <c r="L4188" s="39">
        <v>1835226.6112518602</v>
      </c>
      <c r="M4188" s="40">
        <v>1354262.3568634065</v>
      </c>
      <c r="N4188" s="41">
        <v>1096407.5902658133</v>
      </c>
      <c r="O4188" s="42">
        <v>1061630.043725926</v>
      </c>
      <c r="P4188" s="2">
        <f t="shared" si="195"/>
        <v>1240510.4189084982</v>
      </c>
      <c r="Q4188" s="7">
        <f t="shared" si="196"/>
        <v>3.8439714616078806</v>
      </c>
      <c r="R4188" s="44">
        <v>2.0954787346788768</v>
      </c>
      <c r="S4188" s="46">
        <v>1.4806430158586992</v>
      </c>
      <c r="T4188" s="48">
        <v>1.387049740422426</v>
      </c>
      <c r="U4188" s="50">
        <v>1.0235407655024797</v>
      </c>
      <c r="V4188" s="52">
        <v>0.82865617474782161</v>
      </c>
      <c r="W4188" s="54">
        <v>0.80237158046124746</v>
      </c>
      <c r="X4188" s="26">
        <f t="shared" si="197"/>
        <v>-1.255000752762961</v>
      </c>
      <c r="Y4188" s="26">
        <v>-1.255000752762961</v>
      </c>
      <c r="Z4188">
        <v>4178</v>
      </c>
      <c r="AA4188">
        <v>72</v>
      </c>
    </row>
    <row r="4189" spans="1:27" x14ac:dyDescent="0.2">
      <c r="A4189">
        <v>1373</v>
      </c>
      <c r="B4189">
        <v>848</v>
      </c>
      <c r="C4189">
        <v>1</v>
      </c>
      <c r="D4189" t="s">
        <v>1698</v>
      </c>
      <c r="E4189" t="s">
        <v>1699</v>
      </c>
      <c r="F4189" t="s">
        <v>8510</v>
      </c>
      <c r="J4189" s="37">
        <v>2393946.7829143368</v>
      </c>
      <c r="K4189" s="38">
        <v>1327768.5460110698</v>
      </c>
      <c r="L4189" s="39">
        <v>1153252.2918059267</v>
      </c>
      <c r="M4189" s="40">
        <v>820321.11183590628</v>
      </c>
      <c r="N4189" s="41">
        <v>841237.22864897305</v>
      </c>
      <c r="O4189" s="42">
        <v>810626.49328547996</v>
      </c>
      <c r="P4189" s="2">
        <f t="shared" si="195"/>
        <v>522878.5556406118</v>
      </c>
      <c r="Q4189" s="7">
        <f t="shared" si="196"/>
        <v>1.6202445502535641</v>
      </c>
      <c r="R4189" s="44">
        <v>2.1737821270144315</v>
      </c>
      <c r="S4189" s="46">
        <v>1.2056573499169896</v>
      </c>
      <c r="T4189" s="48">
        <v>1.0471908723109911</v>
      </c>
      <c r="U4189" s="50">
        <v>0.74487845095314653</v>
      </c>
      <c r="V4189" s="52">
        <v>0.76387097042738472</v>
      </c>
      <c r="W4189" s="54">
        <v>0.73607541962281575</v>
      </c>
      <c r="X4189" s="26">
        <f t="shared" si="197"/>
        <v>-1.2594578709692483</v>
      </c>
      <c r="Y4189" s="26">
        <v>-1.2594578709692483</v>
      </c>
      <c r="Z4189">
        <v>4179</v>
      </c>
      <c r="AA4189">
        <v>71</v>
      </c>
    </row>
    <row r="4190" spans="1:27" x14ac:dyDescent="0.2">
      <c r="A4190">
        <v>3999</v>
      </c>
      <c r="B4190">
        <v>2487</v>
      </c>
      <c r="C4190">
        <v>1</v>
      </c>
      <c r="D4190" t="s">
        <v>4976</v>
      </c>
      <c r="E4190" t="s">
        <v>4977</v>
      </c>
      <c r="F4190" t="s">
        <v>8510</v>
      </c>
      <c r="J4190" s="37">
        <v>235130.61799574367</v>
      </c>
      <c r="K4190" s="38">
        <v>144278.51666111397</v>
      </c>
      <c r="L4190" s="39">
        <v>133940.79465332118</v>
      </c>
      <c r="M4190" s="40">
        <v>105357.34165291463</v>
      </c>
      <c r="N4190" s="41">
        <v>99586.145872579174</v>
      </c>
      <c r="O4190" s="42">
        <v>97985.953860831141</v>
      </c>
      <c r="P4190" s="2">
        <f t="shared" si="195"/>
        <v>360308.97073544038</v>
      </c>
      <c r="Q4190" s="7">
        <f t="shared" si="196"/>
        <v>1.1164899381393287</v>
      </c>
      <c r="R4190" s="44">
        <v>2.4478158363988398</v>
      </c>
      <c r="S4190" s="46">
        <v>1.5020044643509665</v>
      </c>
      <c r="T4190" s="48">
        <v>1.3943841133364419</v>
      </c>
      <c r="U4190" s="50">
        <v>1.0968174692738484</v>
      </c>
      <c r="V4190" s="52">
        <v>1.0367367169393353</v>
      </c>
      <c r="W4190" s="54">
        <v>1.0200779960078628</v>
      </c>
      <c r="X4190" s="26">
        <f t="shared" si="197"/>
        <v>-1.2617227268931961</v>
      </c>
      <c r="Y4190" s="26">
        <v>-1.2617227268931961</v>
      </c>
      <c r="Z4190">
        <v>4180</v>
      </c>
      <c r="AA4190">
        <v>70</v>
      </c>
    </row>
    <row r="4191" spans="1:27" x14ac:dyDescent="0.2">
      <c r="A4191">
        <v>765</v>
      </c>
      <c r="B4191">
        <v>842</v>
      </c>
      <c r="C4191">
        <v>1</v>
      </c>
      <c r="D4191" t="s">
        <v>1686</v>
      </c>
      <c r="E4191" t="s">
        <v>1687</v>
      </c>
      <c r="F4191" t="s">
        <v>8510</v>
      </c>
      <c r="J4191" s="37">
        <v>1983928.2269451332</v>
      </c>
      <c r="K4191" s="38">
        <v>1317229.5469602132</v>
      </c>
      <c r="L4191" s="39">
        <v>1030361.8854985595</v>
      </c>
      <c r="M4191" s="40">
        <v>635466.83756791963</v>
      </c>
      <c r="N4191" s="41">
        <v>485487.32347513706</v>
      </c>
      <c r="O4191" s="42">
        <v>535156.09754113969</v>
      </c>
      <c r="P4191" s="2">
        <f t="shared" si="195"/>
        <v>893841.75956446107</v>
      </c>
      <c r="Q4191" s="7">
        <f t="shared" si="196"/>
        <v>2.7697487764611819</v>
      </c>
      <c r="R4191" s="44">
        <v>1.745823193295559</v>
      </c>
      <c r="S4191" s="46">
        <v>1.1591396617801839</v>
      </c>
      <c r="T4191" s="48">
        <v>0.90670098482392125</v>
      </c>
      <c r="U4191" s="50">
        <v>0.55920003986461619</v>
      </c>
      <c r="V4191" s="52">
        <v>0.42722061103943254</v>
      </c>
      <c r="W4191" s="54">
        <v>0.47092828986030677</v>
      </c>
      <c r="X4191" s="26">
        <f t="shared" si="197"/>
        <v>-1.2739618020511174</v>
      </c>
      <c r="Y4191" s="26">
        <v>-1.2739618020511174</v>
      </c>
      <c r="Z4191">
        <v>4181</v>
      </c>
      <c r="AA4191">
        <v>69</v>
      </c>
    </row>
    <row r="4192" spans="1:27" x14ac:dyDescent="0.2">
      <c r="A4192">
        <v>1567</v>
      </c>
      <c r="B4192">
        <v>909</v>
      </c>
      <c r="C4192">
        <v>1</v>
      </c>
      <c r="D4192" t="s">
        <v>1820</v>
      </c>
      <c r="E4192" t="s">
        <v>1821</v>
      </c>
      <c r="F4192" t="s">
        <v>8510</v>
      </c>
      <c r="J4192" s="37">
        <v>1676841.0472510599</v>
      </c>
      <c r="K4192" s="38">
        <v>1232283.2588480667</v>
      </c>
      <c r="L4192" s="39">
        <v>1048231.6773689181</v>
      </c>
      <c r="M4192" s="40">
        <v>757321.63363036269</v>
      </c>
      <c r="N4192" s="41">
        <v>623725.58890005003</v>
      </c>
      <c r="O4192" s="42">
        <v>597436.49553299125</v>
      </c>
      <c r="P4192" s="2">
        <f t="shared" si="195"/>
        <v>610581.04221652064</v>
      </c>
      <c r="Q4192" s="7">
        <f t="shared" si="196"/>
        <v>1.8920083745400804</v>
      </c>
      <c r="R4192" s="44">
        <v>1.9943269865067994</v>
      </c>
      <c r="S4192" s="46">
        <v>1.4655985206052093</v>
      </c>
      <c r="T4192" s="48">
        <v>1.2466993968898985</v>
      </c>
      <c r="U4192" s="50">
        <v>0.90070968497010773</v>
      </c>
      <c r="V4192" s="52">
        <v>0.74181913435231805</v>
      </c>
      <c r="W4192" s="54">
        <v>0.71055257605886968</v>
      </c>
      <c r="X4192" s="26">
        <f t="shared" si="197"/>
        <v>-1.276599988988302</v>
      </c>
      <c r="Y4192" s="26">
        <v>-1.276599988988302</v>
      </c>
      <c r="Z4192">
        <v>4182</v>
      </c>
      <c r="AA4192">
        <v>68</v>
      </c>
    </row>
    <row r="4193" spans="1:27" x14ac:dyDescent="0.2">
      <c r="A4193">
        <v>4779</v>
      </c>
      <c r="B4193">
        <v>1396</v>
      </c>
      <c r="C4193">
        <v>1</v>
      </c>
      <c r="D4193" t="s">
        <v>2794</v>
      </c>
      <c r="E4193" t="s">
        <v>2795</v>
      </c>
      <c r="F4193" t="s">
        <v>8510</v>
      </c>
      <c r="J4193" s="37">
        <v>971076.59154259309</v>
      </c>
      <c r="K4193" s="38">
        <v>536213.01906055666</v>
      </c>
      <c r="L4193" s="39">
        <v>488758.32665267866</v>
      </c>
      <c r="M4193" s="40">
        <v>331868.65684276499</v>
      </c>
      <c r="N4193" s="41">
        <v>302929.88932949002</v>
      </c>
      <c r="O4193" s="42">
        <v>337539.5923461463</v>
      </c>
      <c r="P4193" s="2">
        <f t="shared" si="195"/>
        <v>520532.25773895264</v>
      </c>
      <c r="Q4193" s="7">
        <f t="shared" si="196"/>
        <v>1.6129740734909876</v>
      </c>
      <c r="R4193" s="44">
        <v>2.1675437484452527</v>
      </c>
      <c r="S4193" s="46">
        <v>1.1968831165555758</v>
      </c>
      <c r="T4193" s="48">
        <v>1.0909593173836782</v>
      </c>
      <c r="U4193" s="50">
        <v>0.74076528948325149</v>
      </c>
      <c r="V4193" s="52">
        <v>0.67617095659806992</v>
      </c>
      <c r="W4193" s="54">
        <v>0.75342340616039638</v>
      </c>
      <c r="X4193" s="26">
        <f t="shared" si="197"/>
        <v>-1.2832760313138893</v>
      </c>
      <c r="Y4193" s="26">
        <v>-1.2832760313138893</v>
      </c>
      <c r="Z4193">
        <v>4183</v>
      </c>
      <c r="AA4193">
        <v>67</v>
      </c>
    </row>
    <row r="4194" spans="1:27" x14ac:dyDescent="0.2">
      <c r="A4194">
        <v>4604</v>
      </c>
      <c r="B4194">
        <v>1097</v>
      </c>
      <c r="C4194">
        <v>1</v>
      </c>
      <c r="D4194" t="s">
        <v>2196</v>
      </c>
      <c r="E4194" t="s">
        <v>2197</v>
      </c>
      <c r="F4194" t="s">
        <v>8510</v>
      </c>
      <c r="J4194" s="37">
        <v>1430195.5389554834</v>
      </c>
      <c r="K4194" s="38">
        <v>849555.2944551023</v>
      </c>
      <c r="L4194" s="39">
        <v>796187.35227008944</v>
      </c>
      <c r="M4194" s="40">
        <v>522792.64371422731</v>
      </c>
      <c r="N4194" s="41">
        <v>518271.87176367798</v>
      </c>
      <c r="O4194" s="42">
        <v>492129.79578021733</v>
      </c>
      <c r="P4194" s="2">
        <f t="shared" si="195"/>
        <v>249752.85627412607</v>
      </c>
      <c r="Q4194" s="7">
        <f t="shared" si="196"/>
        <v>0.77390954347446672</v>
      </c>
      <c r="R4194" s="44">
        <v>2.1593012009202428</v>
      </c>
      <c r="S4194" s="46">
        <v>1.2826538173268294</v>
      </c>
      <c r="T4194" s="48">
        <v>1.2020791976248957</v>
      </c>
      <c r="U4194" s="50">
        <v>0.78930940046760778</v>
      </c>
      <c r="V4194" s="52">
        <v>0.78248396433945633</v>
      </c>
      <c r="W4194" s="54">
        <v>0.74301480468394443</v>
      </c>
      <c r="X4194" s="26">
        <f t="shared" si="197"/>
        <v>-1.284958762471557</v>
      </c>
      <c r="Y4194" s="26">
        <v>-1.284958762471557</v>
      </c>
      <c r="Z4194">
        <v>4184</v>
      </c>
      <c r="AA4194">
        <v>66</v>
      </c>
    </row>
    <row r="4195" spans="1:27" x14ac:dyDescent="0.2">
      <c r="A4195">
        <v>1772</v>
      </c>
      <c r="B4195">
        <v>4240</v>
      </c>
      <c r="C4195">
        <v>1</v>
      </c>
      <c r="D4195" t="s">
        <v>8482</v>
      </c>
      <c r="E4195" t="s">
        <v>8483</v>
      </c>
      <c r="F4195" t="s">
        <v>8510</v>
      </c>
      <c r="J4195" s="37">
        <v>7375.9167680348137</v>
      </c>
      <c r="K4195" s="38">
        <v>7176.1288706998703</v>
      </c>
      <c r="L4195" s="39">
        <v>5594.2331871049837</v>
      </c>
      <c r="M4195" s="40">
        <v>4498.2322899414103</v>
      </c>
      <c r="N4195" s="41">
        <v>3628.7957255267006</v>
      </c>
      <c r="O4195" s="42">
        <v>1749.4651972150161</v>
      </c>
      <c r="P4195" s="2">
        <f t="shared" si="195"/>
        <v>7276.022819367342</v>
      </c>
      <c r="Q4195" s="7">
        <f t="shared" si="196"/>
        <v>2.2546222623639884E-2</v>
      </c>
      <c r="R4195" s="44">
        <v>1.6656098230666836</v>
      </c>
      <c r="S4195" s="46">
        <v>1.6204942537352824</v>
      </c>
      <c r="T4195" s="48">
        <v>1.2632747957987427</v>
      </c>
      <c r="U4195" s="50">
        <v>1.015778800681661</v>
      </c>
      <c r="V4195" s="52">
        <v>0.81944495801977824</v>
      </c>
      <c r="W4195" s="54">
        <v>0.39505955791458713</v>
      </c>
      <c r="X4195" s="26">
        <f t="shared" si="197"/>
        <v>-1.286199315432011</v>
      </c>
      <c r="Y4195" s="26">
        <v>-1.286199315432011</v>
      </c>
      <c r="Z4195">
        <v>4185</v>
      </c>
      <c r="AA4195">
        <v>65</v>
      </c>
    </row>
    <row r="4196" spans="1:27" x14ac:dyDescent="0.2">
      <c r="A4196">
        <v>3393</v>
      </c>
      <c r="B4196">
        <v>3768</v>
      </c>
      <c r="C4196">
        <v>1</v>
      </c>
      <c r="D4196" t="s">
        <v>7538</v>
      </c>
      <c r="E4196" t="s">
        <v>7539</v>
      </c>
      <c r="F4196" t="s">
        <v>8510</v>
      </c>
      <c r="J4196" s="37">
        <v>36205.4286796163</v>
      </c>
      <c r="K4196" s="38">
        <v>28942.68888806547</v>
      </c>
      <c r="L4196" s="39">
        <v>18129.289679722733</v>
      </c>
      <c r="M4196" s="40">
        <v>10172.70155726124</v>
      </c>
      <c r="N4196" s="41">
        <v>12594.453898380832</v>
      </c>
      <c r="O4196" s="42">
        <v>6964.1535765361541</v>
      </c>
      <c r="P4196" s="2">
        <f t="shared" si="195"/>
        <v>460970.55740393751</v>
      </c>
      <c r="Q4196" s="7">
        <f t="shared" si="196"/>
        <v>1.4284101449638169</v>
      </c>
      <c r="R4196" s="44">
        <v>1.6127692004325112</v>
      </c>
      <c r="S4196" s="46">
        <v>1.2892507814070429</v>
      </c>
      <c r="T4196" s="48">
        <v>0.80756839754357168</v>
      </c>
      <c r="U4196" s="50">
        <v>0.45314253566563878</v>
      </c>
      <c r="V4196" s="52">
        <v>0.56101938533354334</v>
      </c>
      <c r="W4196" s="54">
        <v>0.31021790943861449</v>
      </c>
      <c r="X4196" s="26">
        <f t="shared" si="197"/>
        <v>-1.2931252150097023</v>
      </c>
      <c r="Y4196" s="26">
        <v>-1.2931252150097023</v>
      </c>
      <c r="Z4196">
        <v>4186</v>
      </c>
      <c r="AA4196">
        <v>64</v>
      </c>
    </row>
    <row r="4197" spans="1:27" x14ac:dyDescent="0.2">
      <c r="A4197">
        <v>879</v>
      </c>
      <c r="B4197">
        <v>700</v>
      </c>
      <c r="C4197">
        <v>1</v>
      </c>
      <c r="D4197" t="s">
        <v>1402</v>
      </c>
      <c r="E4197" t="s">
        <v>1403</v>
      </c>
      <c r="F4197" t="s">
        <v>8510</v>
      </c>
      <c r="J4197" s="37">
        <v>2685328.5229666368</v>
      </c>
      <c r="K4197" s="38">
        <v>2209530.2069198131</v>
      </c>
      <c r="L4197" s="39">
        <v>1915167.8048047367</v>
      </c>
      <c r="M4197" s="40">
        <v>1122266.4409252687</v>
      </c>
      <c r="N4197" s="41">
        <v>915906.08486757055</v>
      </c>
      <c r="O4197" s="42">
        <v>885735.68612825871</v>
      </c>
      <c r="P4197" s="2">
        <f t="shared" si="195"/>
        <v>900820.88549791463</v>
      </c>
      <c r="Q4197" s="7">
        <f t="shared" si="196"/>
        <v>2.7913750042672878</v>
      </c>
      <c r="R4197" s="44">
        <v>1.7785463377605435</v>
      </c>
      <c r="S4197" s="46">
        <v>1.4634156767333282</v>
      </c>
      <c r="T4197" s="48">
        <v>1.2684536198458587</v>
      </c>
      <c r="U4197" s="50">
        <v>0.74329932126669429</v>
      </c>
      <c r="V4197" s="52">
        <v>0.60662276479087396</v>
      </c>
      <c r="W4197" s="54">
        <v>0.5866403113489026</v>
      </c>
      <c r="X4197" s="26">
        <f t="shared" si="197"/>
        <v>-1.2935804523521046</v>
      </c>
      <c r="Y4197" s="26">
        <v>-1.2935804523521046</v>
      </c>
      <c r="Z4197">
        <v>4187</v>
      </c>
      <c r="AA4197">
        <v>63</v>
      </c>
    </row>
    <row r="4198" spans="1:27" x14ac:dyDescent="0.2">
      <c r="A4198">
        <v>5438</v>
      </c>
      <c r="B4198">
        <v>1382</v>
      </c>
      <c r="C4198">
        <v>1</v>
      </c>
      <c r="D4198" t="s">
        <v>2766</v>
      </c>
      <c r="E4198" t="s">
        <v>2767</v>
      </c>
      <c r="F4198" t="s">
        <v>8510</v>
      </c>
      <c r="J4198" s="37">
        <v>1027895.2122592088</v>
      </c>
      <c r="K4198" s="38">
        <v>603151.25822640862</v>
      </c>
      <c r="L4198" s="39">
        <v>555172.39676703035</v>
      </c>
      <c r="M4198" s="40">
        <v>377613.07904482936</v>
      </c>
      <c r="N4198" s="41">
        <v>364141.69539763703</v>
      </c>
      <c r="O4198" s="42">
        <v>316132.65444746596</v>
      </c>
      <c r="P4198" s="2">
        <f t="shared" si="195"/>
        <v>245964.42510670616</v>
      </c>
      <c r="Q4198" s="7">
        <f t="shared" si="196"/>
        <v>0.7621703262378704</v>
      </c>
      <c r="R4198" s="44">
        <v>2.0944878539957799</v>
      </c>
      <c r="S4198" s="46">
        <v>1.2290095035085298</v>
      </c>
      <c r="T4198" s="48">
        <v>1.1312455083301256</v>
      </c>
      <c r="U4198" s="50">
        <v>0.76944225261154076</v>
      </c>
      <c r="V4198" s="52">
        <v>0.74199232475017185</v>
      </c>
      <c r="W4198" s="54">
        <v>0.64416683441530487</v>
      </c>
      <c r="X4198" s="26">
        <f t="shared" si="197"/>
        <v>-1.2963514128422906</v>
      </c>
      <c r="Y4198" s="26">
        <v>-1.2963514128422906</v>
      </c>
      <c r="Z4198">
        <v>4188</v>
      </c>
      <c r="AA4198">
        <v>62</v>
      </c>
    </row>
    <row r="4199" spans="1:27" x14ac:dyDescent="0.2">
      <c r="A4199">
        <v>4590</v>
      </c>
      <c r="B4199">
        <v>2726</v>
      </c>
      <c r="C4199">
        <v>1</v>
      </c>
      <c r="D4199" t="s">
        <v>5454</v>
      </c>
      <c r="E4199" t="s">
        <v>5455</v>
      </c>
      <c r="F4199" t="s">
        <v>8510</v>
      </c>
      <c r="J4199" s="37">
        <v>175796.19576594632</v>
      </c>
      <c r="K4199" s="38">
        <v>96238.396951183444</v>
      </c>
      <c r="L4199" s="39">
        <v>89139.519397742741</v>
      </c>
      <c r="M4199" s="40">
        <v>57832.423790761328</v>
      </c>
      <c r="N4199" s="41">
        <v>49781.150292395563</v>
      </c>
      <c r="O4199" s="42">
        <v>41483.936026039206</v>
      </c>
      <c r="P4199" s="2">
        <f t="shared" si="195"/>
        <v>92688.9581744631</v>
      </c>
      <c r="Q4199" s="7">
        <f t="shared" si="196"/>
        <v>0.28721541117107163</v>
      </c>
      <c r="R4199" s="44">
        <v>1.8966250050524383</v>
      </c>
      <c r="S4199" s="46">
        <v>1.038294084286064</v>
      </c>
      <c r="T4199" s="48">
        <v>0.96170591571393593</v>
      </c>
      <c r="U4199" s="50">
        <v>0.62394081161109483</v>
      </c>
      <c r="V4199" s="52">
        <v>0.53707746071215268</v>
      </c>
      <c r="W4199" s="54">
        <v>0.44756071103913347</v>
      </c>
      <c r="X4199" s="26">
        <f t="shared" si="197"/>
        <v>-1.2981052064130145</v>
      </c>
      <c r="Y4199" s="26">
        <v>-1.2981052064130145</v>
      </c>
      <c r="Z4199">
        <v>4189</v>
      </c>
      <c r="AA4199">
        <v>61</v>
      </c>
    </row>
    <row r="4200" spans="1:27" x14ac:dyDescent="0.2">
      <c r="A4200">
        <v>2363</v>
      </c>
      <c r="B4200">
        <v>2850</v>
      </c>
      <c r="C4200">
        <v>1</v>
      </c>
      <c r="D4200" t="s">
        <v>5702</v>
      </c>
      <c r="E4200" t="s">
        <v>5703</v>
      </c>
      <c r="F4200" t="s">
        <v>8510</v>
      </c>
      <c r="J4200" s="37">
        <v>119893.27545574847</v>
      </c>
      <c r="K4200" s="38">
        <v>144326.50648491466</v>
      </c>
      <c r="L4200" s="39">
        <v>109999.18424534233</v>
      </c>
      <c r="M4200" s="40">
        <v>129897.99418307368</v>
      </c>
      <c r="N4200" s="41">
        <v>74174.662614746965</v>
      </c>
      <c r="O4200" s="42">
        <v>62148.468576109502</v>
      </c>
      <c r="P4200" s="2">
        <f t="shared" si="195"/>
        <v>112172.71688105521</v>
      </c>
      <c r="Q4200" s="7">
        <f t="shared" si="196"/>
        <v>0.34758976296320965</v>
      </c>
      <c r="R4200" s="44">
        <v>2.2838001094335998</v>
      </c>
      <c r="S4200" s="46">
        <v>2.749219170562025</v>
      </c>
      <c r="T4200" s="48">
        <v>2.0953314359139443</v>
      </c>
      <c r="U4200" s="50">
        <v>2.4743760832525061</v>
      </c>
      <c r="V4200" s="52">
        <v>1.4129241356766793</v>
      </c>
      <c r="W4200" s="54">
        <v>1.1838418693268273</v>
      </c>
      <c r="X4200" s="26">
        <f t="shared" si="197"/>
        <v>-1.3042330939787627</v>
      </c>
      <c r="Y4200" s="26">
        <v>-1.3042330939787627</v>
      </c>
      <c r="Z4200">
        <v>4190</v>
      </c>
      <c r="AA4200">
        <v>60</v>
      </c>
    </row>
    <row r="4201" spans="1:27" x14ac:dyDescent="0.2">
      <c r="A4201">
        <v>849</v>
      </c>
      <c r="B4201">
        <v>2550</v>
      </c>
      <c r="C4201">
        <v>1</v>
      </c>
      <c r="D4201" t="s">
        <v>5102</v>
      </c>
      <c r="E4201" t="s">
        <v>5103</v>
      </c>
      <c r="F4201" t="s">
        <v>8510</v>
      </c>
      <c r="J4201" s="37">
        <v>246031.87880594298</v>
      </c>
      <c r="K4201" s="38">
        <v>148942.64117079534</v>
      </c>
      <c r="L4201" s="39">
        <v>114346.24951676808</v>
      </c>
      <c r="M4201" s="40">
        <v>68462.917844804339</v>
      </c>
      <c r="N4201" s="41">
        <v>44217.354636053467</v>
      </c>
      <c r="O4201" s="42">
        <v>46275.680766444442</v>
      </c>
      <c r="P4201" s="2">
        <f t="shared" si="195"/>
        <v>29650.902168492103</v>
      </c>
      <c r="Q4201" s="7">
        <f t="shared" si="196"/>
        <v>9.187929420769983E-2</v>
      </c>
      <c r="R4201" s="44">
        <v>1.6534556650957444</v>
      </c>
      <c r="S4201" s="46">
        <v>1.0009680656563171</v>
      </c>
      <c r="T4201" s="48">
        <v>0.76846323721763454</v>
      </c>
      <c r="U4201" s="50">
        <v>0.4601046007081171</v>
      </c>
      <c r="V4201" s="52">
        <v>0.29716244851422946</v>
      </c>
      <c r="W4201" s="54">
        <v>0.31099541608504555</v>
      </c>
      <c r="X4201" s="26">
        <f t="shared" si="197"/>
        <v>-1.3045823904270393</v>
      </c>
      <c r="Y4201" s="26">
        <v>-1.3045823904270393</v>
      </c>
      <c r="Z4201">
        <v>4191</v>
      </c>
      <c r="AA4201">
        <v>59</v>
      </c>
    </row>
    <row r="4202" spans="1:27" x14ac:dyDescent="0.2">
      <c r="A4202">
        <v>502</v>
      </c>
      <c r="B4202">
        <v>4157</v>
      </c>
      <c r="C4202">
        <v>1</v>
      </c>
      <c r="D4202" t="s">
        <v>8316</v>
      </c>
      <c r="E4202" t="s">
        <v>8317</v>
      </c>
      <c r="F4202" t="s">
        <v>8510</v>
      </c>
      <c r="J4202" s="37">
        <v>15084.449700930732</v>
      </c>
      <c r="K4202" s="38">
        <v>11597.597463073034</v>
      </c>
      <c r="L4202" s="39">
        <v>9732.4456647830648</v>
      </c>
      <c r="M4202" s="40">
        <v>6818.60905157656</v>
      </c>
      <c r="N4202" s="41">
        <v>4198.0506026612748</v>
      </c>
      <c r="O4202" s="42">
        <v>4006.6123192070136</v>
      </c>
      <c r="P4202" s="2">
        <f t="shared" si="195"/>
        <v>88995.239206940358</v>
      </c>
      <c r="Q4202" s="7">
        <f t="shared" si="196"/>
        <v>0.27576967876775155</v>
      </c>
      <c r="R4202" s="44">
        <v>1.7133811248830288</v>
      </c>
      <c r="S4202" s="46">
        <v>1.3173237990905668</v>
      </c>
      <c r="T4202" s="48">
        <v>1.1054688126912624</v>
      </c>
      <c r="U4202" s="50">
        <v>0.77449799485936821</v>
      </c>
      <c r="V4202" s="52">
        <v>0.47683944767702346</v>
      </c>
      <c r="W4202" s="54">
        <v>0.45509475377345338</v>
      </c>
      <c r="X4202" s="26">
        <f t="shared" si="197"/>
        <v>-1.3062651039457718</v>
      </c>
      <c r="Y4202" s="26">
        <v>-1.3062651039457718</v>
      </c>
      <c r="Z4202">
        <v>4192</v>
      </c>
      <c r="AA4202">
        <v>58</v>
      </c>
    </row>
    <row r="4203" spans="1:27" x14ac:dyDescent="0.2">
      <c r="A4203">
        <v>4017</v>
      </c>
      <c r="B4203">
        <v>1842</v>
      </c>
      <c r="C4203">
        <v>1</v>
      </c>
      <c r="D4203" t="s">
        <v>3686</v>
      </c>
      <c r="E4203" t="s">
        <v>3687</v>
      </c>
      <c r="F4203" t="s">
        <v>8510</v>
      </c>
      <c r="J4203" s="37">
        <v>545018.3940075743</v>
      </c>
      <c r="K4203" s="38">
        <v>361279.58253392397</v>
      </c>
      <c r="L4203" s="39">
        <v>276144.64201804536</v>
      </c>
      <c r="M4203" s="40">
        <v>191438.20351023032</v>
      </c>
      <c r="N4203" s="41">
        <v>162906.02871294998</v>
      </c>
      <c r="O4203" s="42">
        <v>172526.09613557367</v>
      </c>
      <c r="P4203" s="2">
        <f t="shared" si="195"/>
        <v>4193114.8000230971</v>
      </c>
      <c r="Q4203" s="7">
        <f t="shared" si="196"/>
        <v>12.993211004802792</v>
      </c>
      <c r="R4203" s="44">
        <v>1.9611201140219892</v>
      </c>
      <c r="S4203" s="46">
        <v>1.299979347271166</v>
      </c>
      <c r="T4203" s="48">
        <v>0.99364134824679762</v>
      </c>
      <c r="U4203" s="50">
        <v>0.68884521260933829</v>
      </c>
      <c r="V4203" s="52">
        <v>0.58617891270651312</v>
      </c>
      <c r="W4203" s="54">
        <v>0.62079445582980231</v>
      </c>
      <c r="X4203" s="26">
        <f t="shared" si="197"/>
        <v>-1.3068322471846217</v>
      </c>
      <c r="Y4203" s="26">
        <v>-1.3068322471846217</v>
      </c>
      <c r="Z4203">
        <v>4193</v>
      </c>
      <c r="AA4203">
        <v>57</v>
      </c>
    </row>
    <row r="4204" spans="1:27" x14ac:dyDescent="0.2">
      <c r="A4204">
        <v>583</v>
      </c>
      <c r="B4204">
        <v>45</v>
      </c>
      <c r="C4204">
        <v>1</v>
      </c>
      <c r="D4204" t="s">
        <v>92</v>
      </c>
      <c r="E4204" t="s">
        <v>93</v>
      </c>
      <c r="F4204" t="s">
        <v>8510</v>
      </c>
      <c r="J4204" s="37">
        <v>39325047.580926262</v>
      </c>
      <c r="K4204" s="38">
        <v>31580036.122129869</v>
      </c>
      <c r="L4204" s="39">
        <v>20517686.028611466</v>
      </c>
      <c r="M4204" s="40">
        <v>13704767.256804487</v>
      </c>
      <c r="N4204" s="41">
        <v>10590102.534732973</v>
      </c>
      <c r="O4204" s="42">
        <v>7841211.2060386203</v>
      </c>
      <c r="P4204" s="2">
        <f t="shared" si="195"/>
        <v>4108083.7284707827</v>
      </c>
      <c r="Q4204" s="7">
        <f t="shared" si="196"/>
        <v>12.729725098183298</v>
      </c>
      <c r="R4204" s="44">
        <v>1.5858703188409167</v>
      </c>
      <c r="S4204" s="46">
        <v>1.2735354445775888</v>
      </c>
      <c r="T4204" s="48">
        <v>0.82742148543143546</v>
      </c>
      <c r="U4204" s="50">
        <v>0.5526753292405594</v>
      </c>
      <c r="V4204" s="52">
        <v>0.42706952226195888</v>
      </c>
      <c r="W4204" s="54">
        <v>0.31621434379270336</v>
      </c>
      <c r="X4204" s="26">
        <f t="shared" si="197"/>
        <v>-1.3089176854826905</v>
      </c>
      <c r="Y4204" s="26">
        <v>-1.3089176854826905</v>
      </c>
      <c r="Z4204">
        <v>4194</v>
      </c>
      <c r="AA4204">
        <v>56</v>
      </c>
    </row>
    <row r="4205" spans="1:27" x14ac:dyDescent="0.2">
      <c r="A4205">
        <v>4161</v>
      </c>
      <c r="B4205">
        <v>2140</v>
      </c>
      <c r="C4205">
        <v>1</v>
      </c>
      <c r="D4205" t="s">
        <v>4282</v>
      </c>
      <c r="E4205" t="s">
        <v>4283</v>
      </c>
      <c r="F4205" t="s">
        <v>8510</v>
      </c>
      <c r="J4205" s="37">
        <v>374956.25090294465</v>
      </c>
      <c r="K4205" s="38">
        <v>248031.86605262035</v>
      </c>
      <c r="L4205" s="39">
        <v>198264.28046646502</v>
      </c>
      <c r="M4205" s="40">
        <v>176069.85441189064</v>
      </c>
      <c r="N4205" s="41">
        <v>131810.12974979266</v>
      </c>
      <c r="O4205" s="42">
        <v>104765.79203649452</v>
      </c>
      <c r="P4205" s="2">
        <f t="shared" si="195"/>
        <v>367654.47731913434</v>
      </c>
      <c r="Q4205" s="7">
        <f t="shared" si="196"/>
        <v>1.1392514702057959</v>
      </c>
      <c r="R4205" s="44">
        <v>1.9961238820892013</v>
      </c>
      <c r="S4205" s="46">
        <v>1.32042693022056</v>
      </c>
      <c r="T4205" s="48">
        <v>1.0554833110564215</v>
      </c>
      <c r="U4205" s="50">
        <v>0.9373286629071732</v>
      </c>
      <c r="V4205" s="52">
        <v>0.70170679182233942</v>
      </c>
      <c r="W4205" s="54">
        <v>0.55773306620821839</v>
      </c>
      <c r="X4205" s="26">
        <f t="shared" si="197"/>
        <v>-1.3094670203926893</v>
      </c>
      <c r="Y4205" s="26">
        <v>-1.3094670203926893</v>
      </c>
      <c r="Z4205">
        <v>4195</v>
      </c>
      <c r="AA4205">
        <v>55</v>
      </c>
    </row>
    <row r="4206" spans="1:27" x14ac:dyDescent="0.2">
      <c r="A4206">
        <v>1109</v>
      </c>
      <c r="B4206">
        <v>1029</v>
      </c>
      <c r="C4206">
        <v>1</v>
      </c>
      <c r="D4206" t="s">
        <v>2060</v>
      </c>
      <c r="E4206" t="s">
        <v>2061</v>
      </c>
      <c r="F4206" t="s">
        <v>8510</v>
      </c>
      <c r="J4206" s="37">
        <v>1602494.4631945798</v>
      </c>
      <c r="K4206" s="38">
        <v>1102451.1119352563</v>
      </c>
      <c r="L4206" s="39">
        <v>890572.25072899566</v>
      </c>
      <c r="M4206" s="40">
        <v>619663.356884768</v>
      </c>
      <c r="N4206" s="41">
        <v>466611.94454216765</v>
      </c>
      <c r="O4206" s="42">
        <v>360352.70373532403</v>
      </c>
      <c r="P4206" s="2">
        <f t="shared" si="195"/>
        <v>407493.07656664506</v>
      </c>
      <c r="Q4206" s="7">
        <f t="shared" si="196"/>
        <v>1.2626993963526862</v>
      </c>
      <c r="R4206" s="44">
        <v>1.7583163217318587</v>
      </c>
      <c r="S4206" s="46">
        <v>1.2096502225429679</v>
      </c>
      <c r="T4206" s="48">
        <v>0.97716888270342372</v>
      </c>
      <c r="U4206" s="50">
        <v>0.67991760309585736</v>
      </c>
      <c r="V4206" s="52">
        <v>0.51198392059836562</v>
      </c>
      <c r="W4206" s="54">
        <v>0.39539234306926263</v>
      </c>
      <c r="X4206" s="26">
        <f t="shared" si="197"/>
        <v>-1.3149814398220505</v>
      </c>
      <c r="Y4206" s="26">
        <v>-1.3149814398220505</v>
      </c>
      <c r="Z4206">
        <v>4196</v>
      </c>
      <c r="AA4206">
        <v>54</v>
      </c>
    </row>
    <row r="4207" spans="1:27" x14ac:dyDescent="0.2">
      <c r="A4207">
        <v>484</v>
      </c>
      <c r="B4207">
        <v>1917</v>
      </c>
      <c r="C4207">
        <v>1</v>
      </c>
      <c r="D4207" t="s">
        <v>3836</v>
      </c>
      <c r="E4207" t="s">
        <v>3837</v>
      </c>
      <c r="F4207" t="s">
        <v>8510</v>
      </c>
      <c r="J4207" s="37">
        <v>454633.44939796603</v>
      </c>
      <c r="K4207" s="38">
        <v>283047.25875697838</v>
      </c>
      <c r="L4207" s="39">
        <v>262182.30770006031</v>
      </c>
      <c r="M4207" s="40">
        <v>208895.54992495666</v>
      </c>
      <c r="N4207" s="41">
        <v>168499.67453490899</v>
      </c>
      <c r="O4207" s="42">
        <v>166679.73807124831</v>
      </c>
      <c r="P4207" s="2">
        <f t="shared" si="195"/>
        <v>195455.177067818</v>
      </c>
      <c r="Q4207" s="7">
        <f t="shared" si="196"/>
        <v>0.6056572449696016</v>
      </c>
      <c r="R4207" s="44">
        <v>2.279042178942416</v>
      </c>
      <c r="S4207" s="46">
        <v>1.4188939291541443</v>
      </c>
      <c r="T4207" s="48">
        <v>1.3142995496969028</v>
      </c>
      <c r="U4207" s="50">
        <v>1.0471771707576372</v>
      </c>
      <c r="V4207" s="52">
        <v>0.84467578422056366</v>
      </c>
      <c r="W4207" s="54">
        <v>0.83555258404870991</v>
      </c>
      <c r="X4207" s="26">
        <f t="shared" si="197"/>
        <v>-1.3153178268869341</v>
      </c>
      <c r="Y4207" s="26">
        <v>-1.3153178268869341</v>
      </c>
      <c r="Z4207">
        <v>4197</v>
      </c>
      <c r="AA4207">
        <v>53</v>
      </c>
    </row>
    <row r="4208" spans="1:27" x14ac:dyDescent="0.2">
      <c r="A4208">
        <v>2644</v>
      </c>
      <c r="B4208">
        <v>2357</v>
      </c>
      <c r="C4208">
        <v>1</v>
      </c>
      <c r="D4208" t="s">
        <v>4716</v>
      </c>
      <c r="E4208" t="s">
        <v>4717</v>
      </c>
      <c r="F4208" t="s">
        <v>8510</v>
      </c>
      <c r="J4208" s="37">
        <v>282808.375992555</v>
      </c>
      <c r="K4208" s="38">
        <v>206295.185281007</v>
      </c>
      <c r="L4208" s="39">
        <v>184615.16885462901</v>
      </c>
      <c r="M4208" s="40">
        <v>136106.62619145052</v>
      </c>
      <c r="N4208" s="41">
        <v>109021.64525192558</v>
      </c>
      <c r="O4208" s="42">
        <v>110475.89794614968</v>
      </c>
      <c r="P4208" s="2">
        <f t="shared" si="195"/>
        <v>318221.16470615147</v>
      </c>
      <c r="Q4208" s="7">
        <f t="shared" si="196"/>
        <v>0.98607239162599447</v>
      </c>
      <c r="R4208" s="44">
        <v>2.170099268202538</v>
      </c>
      <c r="S4208" s="46">
        <v>1.5829836334967871</v>
      </c>
      <c r="T4208" s="48">
        <v>1.416624388950436</v>
      </c>
      <c r="U4208" s="50">
        <v>1.0443993706302344</v>
      </c>
      <c r="V4208" s="52">
        <v>0.83656571962942361</v>
      </c>
      <c r="W4208" s="54">
        <v>0.84772476927369711</v>
      </c>
      <c r="X4208" s="26">
        <f t="shared" si="197"/>
        <v>-1.3176216077952136</v>
      </c>
      <c r="Y4208" s="26">
        <v>-1.3176216077952136</v>
      </c>
      <c r="Z4208">
        <v>4198</v>
      </c>
      <c r="AA4208">
        <v>52</v>
      </c>
    </row>
    <row r="4209" spans="1:27" x14ac:dyDescent="0.2">
      <c r="A4209">
        <v>626</v>
      </c>
      <c r="B4209">
        <v>1166</v>
      </c>
      <c r="C4209">
        <v>1</v>
      </c>
      <c r="D4209" t="s">
        <v>2334</v>
      </c>
      <c r="E4209" t="s">
        <v>2335</v>
      </c>
      <c r="F4209" t="s">
        <v>8510</v>
      </c>
      <c r="J4209" s="37">
        <v>1391736.4290956932</v>
      </c>
      <c r="K4209" s="38">
        <v>881514.39786362369</v>
      </c>
      <c r="L4209" s="39">
        <v>671271.28405794769</v>
      </c>
      <c r="M4209" s="40">
        <v>491492.06386707706</v>
      </c>
      <c r="N4209" s="41">
        <v>399295.151585605</v>
      </c>
      <c r="O4209" s="42">
        <v>353633.953419748</v>
      </c>
      <c r="P4209" s="2">
        <f t="shared" si="195"/>
        <v>202705.33972982966</v>
      </c>
      <c r="Q4209" s="7">
        <f t="shared" si="196"/>
        <v>0.6281233346855668</v>
      </c>
      <c r="R4209" s="44">
        <v>1.9625127200374552</v>
      </c>
      <c r="S4209" s="46">
        <v>1.2430394020997271</v>
      </c>
      <c r="T4209" s="48">
        <v>0.94657178329059721</v>
      </c>
      <c r="U4209" s="50">
        <v>0.69306185206586901</v>
      </c>
      <c r="V4209" s="52">
        <v>0.56305331789382462</v>
      </c>
      <c r="W4209" s="54">
        <v>0.49866563618970233</v>
      </c>
      <c r="X4209" s="26">
        <f t="shared" si="197"/>
        <v>-1.3732433718687429</v>
      </c>
      <c r="Y4209" s="26">
        <v>-1.3732433718687429</v>
      </c>
      <c r="Z4209">
        <v>4199</v>
      </c>
      <c r="AA4209">
        <v>51</v>
      </c>
    </row>
    <row r="4210" spans="1:27" x14ac:dyDescent="0.2">
      <c r="A4210">
        <v>3636</v>
      </c>
      <c r="B4210">
        <v>3503</v>
      </c>
      <c r="C4210">
        <v>1</v>
      </c>
      <c r="D4210" t="s">
        <v>7008</v>
      </c>
      <c r="E4210" t="s">
        <v>7009</v>
      </c>
      <c r="F4210" t="s">
        <v>8510</v>
      </c>
      <c r="J4210" s="37">
        <v>51776.726039911329</v>
      </c>
      <c r="K4210" s="38">
        <v>47361.565434453369</v>
      </c>
      <c r="L4210" s="39">
        <v>40133.716199290764</v>
      </c>
      <c r="M4210" s="40">
        <v>34437.545492867765</v>
      </c>
      <c r="N4210" s="41">
        <v>24346.954806071899</v>
      </c>
      <c r="O4210" s="42">
        <v>17141.876568301901</v>
      </c>
      <c r="P4210" s="2">
        <f t="shared" si="195"/>
        <v>203873.44118750468</v>
      </c>
      <c r="Q4210" s="7">
        <f t="shared" si="196"/>
        <v>0.63174293239238499</v>
      </c>
      <c r="R4210" s="44">
        <v>2.0146152515296185</v>
      </c>
      <c r="S4210" s="46">
        <v>1.8428228155449273</v>
      </c>
      <c r="T4210" s="48">
        <v>1.561589597096722</v>
      </c>
      <c r="U4210" s="50">
        <v>1.3399534826071688</v>
      </c>
      <c r="V4210" s="52">
        <v>0.94733194298159207</v>
      </c>
      <c r="W4210" s="54">
        <v>0.6669847364956788</v>
      </c>
      <c r="X4210" s="26">
        <f t="shared" si="197"/>
        <v>-1.3780373296213226</v>
      </c>
      <c r="Y4210" s="26">
        <v>-1.3780373296213226</v>
      </c>
      <c r="Z4210">
        <v>4200</v>
      </c>
      <c r="AA4210">
        <v>50</v>
      </c>
    </row>
    <row r="4211" spans="1:27" x14ac:dyDescent="0.2">
      <c r="A4211">
        <v>1566</v>
      </c>
      <c r="B4211">
        <v>959</v>
      </c>
      <c r="C4211">
        <v>1</v>
      </c>
      <c r="D4211" t="s">
        <v>1920</v>
      </c>
      <c r="E4211" t="s">
        <v>1921</v>
      </c>
      <c r="F4211" t="s">
        <v>8510</v>
      </c>
      <c r="J4211" s="37">
        <v>1648836.8117602102</v>
      </c>
      <c r="K4211" s="38">
        <v>1266693.8807841723</v>
      </c>
      <c r="L4211" s="39">
        <v>1033690.7138679394</v>
      </c>
      <c r="M4211" s="40">
        <v>707399.13313579699</v>
      </c>
      <c r="N4211" s="41">
        <v>454834.04230640765</v>
      </c>
      <c r="O4211" s="42">
        <v>355970.15633509803</v>
      </c>
      <c r="P4211" s="2">
        <f t="shared" si="195"/>
        <v>265921.242394261</v>
      </c>
      <c r="Q4211" s="7">
        <f t="shared" si="196"/>
        <v>0.8240105453513723</v>
      </c>
      <c r="R4211" s="44">
        <v>1.7283111593132363</v>
      </c>
      <c r="S4211" s="46">
        <v>1.3277488432927198</v>
      </c>
      <c r="T4211" s="48">
        <v>1.0835148653366196</v>
      </c>
      <c r="U4211" s="50">
        <v>0.74149594863904023</v>
      </c>
      <c r="V4211" s="52">
        <v>0.47675715713462274</v>
      </c>
      <c r="W4211" s="54">
        <v>0.37312800708254656</v>
      </c>
      <c r="X4211" s="26">
        <f t="shared" si="197"/>
        <v>-1.3815585337607599</v>
      </c>
      <c r="Y4211" s="26">
        <v>-1.3815585337607599</v>
      </c>
      <c r="Z4211">
        <v>4201</v>
      </c>
      <c r="AA4211">
        <v>49</v>
      </c>
    </row>
    <row r="4212" spans="1:27" x14ac:dyDescent="0.2">
      <c r="A4212">
        <v>4398</v>
      </c>
      <c r="B4212">
        <v>2717</v>
      </c>
      <c r="C4212">
        <v>1</v>
      </c>
      <c r="D4212" t="s">
        <v>5436</v>
      </c>
      <c r="E4212" t="s">
        <v>5437</v>
      </c>
      <c r="F4212" t="s">
        <v>8510</v>
      </c>
      <c r="J4212" s="37">
        <v>175872.32845342401</v>
      </c>
      <c r="K4212" s="38">
        <v>134466.83415040968</v>
      </c>
      <c r="L4212" s="39">
        <v>101691.01302861277</v>
      </c>
      <c r="M4212" s="40">
        <v>82023.815879830159</v>
      </c>
      <c r="N4212" s="41">
        <v>77774.30051286974</v>
      </c>
      <c r="O4212" s="42">
        <v>82904.785166288435</v>
      </c>
      <c r="P4212" s="2">
        <f t="shared" si="195"/>
        <v>1322715.7073790019</v>
      </c>
      <c r="Q4212" s="7">
        <f t="shared" si="196"/>
        <v>4.0987011100310653</v>
      </c>
      <c r="R4212" s="44">
        <v>2.6015454417848352</v>
      </c>
      <c r="S4212" s="46">
        <v>1.9890654916067618</v>
      </c>
      <c r="T4212" s="48">
        <v>1.5042377259770641</v>
      </c>
      <c r="U4212" s="50">
        <v>1.2133158535879742</v>
      </c>
      <c r="V4212" s="52">
        <v>1.1504560084382114</v>
      </c>
      <c r="W4212" s="54">
        <v>1.2263473614533229</v>
      </c>
      <c r="X4212" s="26">
        <f t="shared" si="197"/>
        <v>-1.383248674793186</v>
      </c>
      <c r="Y4212" s="26">
        <v>-1.383248674793186</v>
      </c>
      <c r="Z4212">
        <v>4202</v>
      </c>
      <c r="AA4212">
        <v>48</v>
      </c>
    </row>
    <row r="4213" spans="1:27" x14ac:dyDescent="0.2">
      <c r="A4213">
        <v>499</v>
      </c>
      <c r="B4213">
        <v>255</v>
      </c>
      <c r="C4213">
        <v>1</v>
      </c>
      <c r="D4213" t="s">
        <v>512</v>
      </c>
      <c r="E4213" t="s">
        <v>513</v>
      </c>
      <c r="F4213" t="s">
        <v>8510</v>
      </c>
      <c r="J4213" s="37">
        <v>9389424.3976330552</v>
      </c>
      <c r="K4213" s="38">
        <v>5453118.8488543266</v>
      </c>
      <c r="L4213" s="39">
        <v>4332351.1499988902</v>
      </c>
      <c r="M4213" s="40">
        <v>3212718.9024946666</v>
      </c>
      <c r="N4213" s="41">
        <v>2797563.8492576466</v>
      </c>
      <c r="O4213" s="42">
        <v>2469559.0863045799</v>
      </c>
      <c r="P4213" s="2">
        <f t="shared" si="195"/>
        <v>1290604.3766439313</v>
      </c>
      <c r="Q4213" s="7">
        <f t="shared" si="196"/>
        <v>3.9991976822013569</v>
      </c>
      <c r="R4213" s="44">
        <v>2.1080247256352265</v>
      </c>
      <c r="S4213" s="46">
        <v>1.2242826480513793</v>
      </c>
      <c r="T4213" s="48">
        <v>0.97265848869650595</v>
      </c>
      <c r="U4213" s="50">
        <v>0.72128925013568213</v>
      </c>
      <c r="V4213" s="52">
        <v>0.6280825656645167</v>
      </c>
      <c r="W4213" s="54">
        <v>0.55444203977610451</v>
      </c>
      <c r="X4213" s="26">
        <f t="shared" si="197"/>
        <v>-1.4011261307167173</v>
      </c>
      <c r="Y4213" s="26">
        <v>-1.4011261307167173</v>
      </c>
      <c r="Z4213">
        <v>4203</v>
      </c>
      <c r="AA4213">
        <v>47</v>
      </c>
    </row>
    <row r="4214" spans="1:27" x14ac:dyDescent="0.2">
      <c r="A4214">
        <v>3738</v>
      </c>
      <c r="B4214">
        <v>3414</v>
      </c>
      <c r="C4214">
        <v>1</v>
      </c>
      <c r="D4214" t="s">
        <v>6830</v>
      </c>
      <c r="E4214" t="s">
        <v>6831</v>
      </c>
      <c r="F4214" t="s">
        <v>8510</v>
      </c>
      <c r="J4214" s="37">
        <v>111649.66698328232</v>
      </c>
      <c r="K4214" s="38">
        <v>59020.82465982627</v>
      </c>
      <c r="L4214" s="39">
        <v>52790.75312901906</v>
      </c>
      <c r="M4214" s="40">
        <v>30980.726356806495</v>
      </c>
      <c r="N4214" s="41">
        <v>26901.001365431002</v>
      </c>
      <c r="O4214" s="42">
        <v>33730.6901623417</v>
      </c>
      <c r="P4214" s="2">
        <f t="shared" si="195"/>
        <v>55905.788894422665</v>
      </c>
      <c r="Q4214" s="7">
        <f t="shared" si="196"/>
        <v>0.17323535036321758</v>
      </c>
      <c r="R4214" s="44">
        <v>2.1637147798660896</v>
      </c>
      <c r="S4214" s="46">
        <v>1.1437941024532805</v>
      </c>
      <c r="T4214" s="48">
        <v>1.0230584279541444</v>
      </c>
      <c r="U4214" s="50">
        <v>0.60039100268204348</v>
      </c>
      <c r="V4214" s="52">
        <v>0.52132797007174514</v>
      </c>
      <c r="W4214" s="54">
        <v>0.65368392769385075</v>
      </c>
      <c r="X4214" s="26">
        <f t="shared" si="197"/>
        <v>-1.4057457261825574</v>
      </c>
      <c r="Y4214" s="26">
        <v>-1.4057457261825574</v>
      </c>
      <c r="Z4214">
        <v>4204</v>
      </c>
      <c r="AA4214">
        <v>46</v>
      </c>
    </row>
    <row r="4215" spans="1:27" x14ac:dyDescent="0.2">
      <c r="A4215">
        <v>2124</v>
      </c>
      <c r="B4215">
        <v>2349</v>
      </c>
      <c r="C4215">
        <v>1</v>
      </c>
      <c r="D4215" t="s">
        <v>4700</v>
      </c>
      <c r="E4215" t="s">
        <v>4701</v>
      </c>
      <c r="F4215" t="s">
        <v>8510</v>
      </c>
      <c r="J4215" s="37">
        <v>223328.25613305435</v>
      </c>
      <c r="K4215" s="38">
        <v>137729.67432164433</v>
      </c>
      <c r="L4215" s="39">
        <v>118977.69334591662</v>
      </c>
      <c r="M4215" s="40">
        <v>66835.303381436999</v>
      </c>
      <c r="N4215" s="41">
        <v>43805.727324626867</v>
      </c>
      <c r="O4215" s="42">
        <v>29374.219839793335</v>
      </c>
      <c r="P4215" s="2">
        <f t="shared" si="195"/>
        <v>31401.60612755685</v>
      </c>
      <c r="Q4215" s="7">
        <f t="shared" si="196"/>
        <v>9.7304203143402365E-2</v>
      </c>
      <c r="R4215" s="44">
        <v>1.6857437655104024</v>
      </c>
      <c r="S4215" s="46">
        <v>1.039621872456497</v>
      </c>
      <c r="T4215" s="48">
        <v>0.89807670675220974</v>
      </c>
      <c r="U4215" s="50">
        <v>0.50449145102413262</v>
      </c>
      <c r="V4215" s="52">
        <v>0.33065780841965187</v>
      </c>
      <c r="W4215" s="54">
        <v>0.22172477777358429</v>
      </c>
      <c r="X4215" s="26">
        <f t="shared" si="197"/>
        <v>-1.4057960552175293</v>
      </c>
      <c r="Y4215" s="26">
        <v>-1.4057960552175293</v>
      </c>
      <c r="Z4215">
        <v>4205</v>
      </c>
      <c r="AA4215">
        <v>45</v>
      </c>
    </row>
    <row r="4216" spans="1:27" x14ac:dyDescent="0.2">
      <c r="A4216">
        <v>2023</v>
      </c>
      <c r="B4216">
        <v>3771</v>
      </c>
      <c r="C4216">
        <v>1</v>
      </c>
      <c r="D4216" t="s">
        <v>7544</v>
      </c>
      <c r="E4216" t="s">
        <v>7545</v>
      </c>
      <c r="F4216" t="s">
        <v>8510</v>
      </c>
      <c r="J4216" s="37">
        <v>33428.992415320368</v>
      </c>
      <c r="K4216" s="38">
        <v>21485.673093521964</v>
      </c>
      <c r="L4216" s="39">
        <v>20637.226762741302</v>
      </c>
      <c r="M4216" s="40">
        <v>11524.30056683082</v>
      </c>
      <c r="N4216" s="41">
        <v>10687.744343136181</v>
      </c>
      <c r="O4216" s="42">
        <v>10475.967704708472</v>
      </c>
      <c r="P4216" s="2">
        <f t="shared" si="195"/>
        <v>15960.110961070313</v>
      </c>
      <c r="Q4216" s="7">
        <f t="shared" si="196"/>
        <v>4.9455619334846303E-2</v>
      </c>
      <c r="R4216" s="44">
        <v>2.11048072722437</v>
      </c>
      <c r="S4216" s="46">
        <v>1.3564602370288565</v>
      </c>
      <c r="T4216" s="48">
        <v>1.3028950679998259</v>
      </c>
      <c r="U4216" s="50">
        <v>0.72756647699290933</v>
      </c>
      <c r="V4216" s="52">
        <v>0.67475196899302126</v>
      </c>
      <c r="W4216" s="54">
        <v>0.66138182285385116</v>
      </c>
      <c r="X4216" s="26">
        <f t="shared" si="197"/>
        <v>-1.4094211309952882</v>
      </c>
      <c r="Y4216" s="26">
        <v>-1.4094211309952882</v>
      </c>
      <c r="Z4216">
        <v>4206</v>
      </c>
      <c r="AA4216">
        <v>44</v>
      </c>
    </row>
    <row r="4217" spans="1:27" x14ac:dyDescent="0.2">
      <c r="A4217">
        <v>624</v>
      </c>
      <c r="B4217">
        <v>3996</v>
      </c>
      <c r="C4217">
        <v>1</v>
      </c>
      <c r="D4217" t="s">
        <v>7994</v>
      </c>
      <c r="E4217" t="s">
        <v>7995</v>
      </c>
      <c r="F4217" t="s">
        <v>8510</v>
      </c>
      <c r="J4217" s="37">
        <v>32595.500229300069</v>
      </c>
      <c r="K4217" s="38">
        <v>23364.313039237237</v>
      </c>
      <c r="L4217" s="39">
        <v>18840.001954054267</v>
      </c>
      <c r="M4217" s="40">
        <v>12135.299387343266</v>
      </c>
      <c r="N4217" s="41">
        <v>13080.219968086361</v>
      </c>
      <c r="O4217" s="42">
        <v>11306.123778957221</v>
      </c>
      <c r="P4217" s="2">
        <f t="shared" si="195"/>
        <v>36901.127495264715</v>
      </c>
      <c r="Q4217" s="7">
        <f t="shared" si="196"/>
        <v>0.11434557810305201</v>
      </c>
      <c r="R4217" s="44">
        <v>2.2479132560832644</v>
      </c>
      <c r="S4217" s="46">
        <v>1.6112944618340115</v>
      </c>
      <c r="T4217" s="48">
        <v>1.2992802638164207</v>
      </c>
      <c r="U4217" s="50">
        <v>0.83689773641905596</v>
      </c>
      <c r="V4217" s="52">
        <v>0.90206315754945321</v>
      </c>
      <c r="W4217" s="54">
        <v>0.77971454154246911</v>
      </c>
      <c r="X4217" s="26">
        <f t="shared" si="197"/>
        <v>-1.4187242875650026</v>
      </c>
      <c r="Y4217" s="26">
        <v>-1.4187242875650026</v>
      </c>
      <c r="Z4217">
        <v>4207</v>
      </c>
      <c r="AA4217">
        <v>43</v>
      </c>
    </row>
    <row r="4218" spans="1:27" x14ac:dyDescent="0.2">
      <c r="A4218">
        <v>2703</v>
      </c>
      <c r="B4218">
        <v>3012</v>
      </c>
      <c r="C4218">
        <v>1</v>
      </c>
      <c r="D4218" t="s">
        <v>6026</v>
      </c>
      <c r="E4218" t="s">
        <v>6027</v>
      </c>
      <c r="F4218" t="s">
        <v>8510</v>
      </c>
      <c r="J4218" s="37">
        <v>134640.78317904766</v>
      </c>
      <c r="K4218" s="38">
        <v>112098.69421916921</v>
      </c>
      <c r="L4218" s="39">
        <v>80502.215786494897</v>
      </c>
      <c r="M4218" s="40">
        <v>60956.935131497397</v>
      </c>
      <c r="N4218" s="41">
        <v>46903.08832863727</v>
      </c>
      <c r="O4218" s="42">
        <v>41206.754761229364</v>
      </c>
      <c r="P4218" s="2">
        <f t="shared" si="195"/>
        <v>247953.78685340303</v>
      </c>
      <c r="Q4218" s="7">
        <f t="shared" si="196"/>
        <v>0.76833476441150994</v>
      </c>
      <c r="R4218" s="44">
        <v>1.9605495250182505</v>
      </c>
      <c r="S4218" s="46">
        <v>1.6323066200105032</v>
      </c>
      <c r="T4218" s="48">
        <v>1.1722197182501981</v>
      </c>
      <c r="U4218" s="50">
        <v>0.88761434237722947</v>
      </c>
      <c r="V4218" s="52">
        <v>0.6829715734965266</v>
      </c>
      <c r="W4218" s="54">
        <v>0.60002535314458638</v>
      </c>
      <c r="X4218" s="26">
        <f t="shared" si="197"/>
        <v>-1.4193187678261743</v>
      </c>
      <c r="Y4218" s="26">
        <v>-1.4193187678261743</v>
      </c>
      <c r="Z4218">
        <v>4208</v>
      </c>
      <c r="AA4218">
        <v>42</v>
      </c>
    </row>
    <row r="4219" spans="1:27" x14ac:dyDescent="0.2">
      <c r="A4219">
        <v>3422</v>
      </c>
      <c r="B4219">
        <v>1149</v>
      </c>
      <c r="C4219">
        <v>1</v>
      </c>
      <c r="D4219" t="s">
        <v>2300</v>
      </c>
      <c r="E4219" t="s">
        <v>2301</v>
      </c>
      <c r="F4219" t="s">
        <v>8510</v>
      </c>
      <c r="J4219" s="37">
        <v>1209432.9735746132</v>
      </c>
      <c r="K4219" s="38">
        <v>868557.62561812287</v>
      </c>
      <c r="L4219" s="39">
        <v>730169.92749989498</v>
      </c>
      <c r="M4219" s="40">
        <v>570637.82668891794</v>
      </c>
      <c r="N4219" s="41">
        <v>418737.10369463306</v>
      </c>
      <c r="O4219" s="42">
        <v>361266.79052775836</v>
      </c>
      <c r="P4219" s="2">
        <f t="shared" si="195"/>
        <v>208373.4067255774</v>
      </c>
      <c r="Q4219" s="7">
        <f t="shared" si="196"/>
        <v>0.6456869822309913</v>
      </c>
      <c r="R4219" s="44">
        <v>2.1262950433415559</v>
      </c>
      <c r="S4219" s="46">
        <v>1.5270046497491088</v>
      </c>
      <c r="T4219" s="48">
        <v>1.283706275223617</v>
      </c>
      <c r="U4219" s="50">
        <v>1.0032340848502503</v>
      </c>
      <c r="V4219" s="52">
        <v>0.73617856260156667</v>
      </c>
      <c r="W4219" s="54">
        <v>0.63514043589592517</v>
      </c>
      <c r="X4219" s="26">
        <f t="shared" si="197"/>
        <v>-1.4441033555777354</v>
      </c>
      <c r="Y4219" s="26">
        <v>-1.4441033555777354</v>
      </c>
      <c r="Z4219">
        <v>4209</v>
      </c>
      <c r="AA4219">
        <v>41</v>
      </c>
    </row>
    <row r="4220" spans="1:27" x14ac:dyDescent="0.2">
      <c r="A4220">
        <v>989</v>
      </c>
      <c r="B4220">
        <v>3887</v>
      </c>
      <c r="C4220">
        <v>1</v>
      </c>
      <c r="D4220" t="s">
        <v>7776</v>
      </c>
      <c r="E4220" t="s">
        <v>7777</v>
      </c>
      <c r="F4220" t="s">
        <v>8510</v>
      </c>
      <c r="J4220" s="37">
        <v>55039.308810027935</v>
      </c>
      <c r="K4220" s="38">
        <v>55480.022923396398</v>
      </c>
      <c r="L4220" s="39">
        <v>24825.770052450604</v>
      </c>
      <c r="M4220" s="40">
        <v>21870.946959156765</v>
      </c>
      <c r="N4220" s="41">
        <v>15354.472854216066</v>
      </c>
      <c r="O4220" s="42">
        <v>14398.243203715067</v>
      </c>
      <c r="P4220" s="2">
        <f t="shared" si="195"/>
        <v>14876.358028965566</v>
      </c>
      <c r="Q4220" s="7">
        <f t="shared" si="196"/>
        <v>4.6097392528408006E-2</v>
      </c>
      <c r="R4220" s="44">
        <v>1.7058016308399586</v>
      </c>
      <c r="S4220" s="46">
        <v>1.7194604297887772</v>
      </c>
      <c r="T4220" s="48">
        <v>0.76941080761923453</v>
      </c>
      <c r="U4220" s="50">
        <v>0.67783367555928631</v>
      </c>
      <c r="V4220" s="52">
        <v>0.47587234290699565</v>
      </c>
      <c r="W4220" s="54">
        <v>0.44623646751996782</v>
      </c>
      <c r="X4220" s="26">
        <f t="shared" si="197"/>
        <v>-1.4457381727578924</v>
      </c>
      <c r="Y4220" s="26">
        <v>-1.4457381727578924</v>
      </c>
      <c r="Z4220">
        <v>4210</v>
      </c>
      <c r="AA4220">
        <v>40</v>
      </c>
    </row>
    <row r="4221" spans="1:27" x14ac:dyDescent="0.2">
      <c r="A4221">
        <v>4740</v>
      </c>
      <c r="B4221">
        <v>4200</v>
      </c>
      <c r="C4221">
        <v>1</v>
      </c>
      <c r="D4221" t="s">
        <v>8402</v>
      </c>
      <c r="E4221" t="s">
        <v>8403</v>
      </c>
      <c r="F4221" t="s">
        <v>8510</v>
      </c>
      <c r="J4221" s="37">
        <v>18674.882215967333</v>
      </c>
      <c r="K4221" s="38">
        <v>9882.5408948131062</v>
      </c>
      <c r="L4221" s="39">
        <v>10680.694448666995</v>
      </c>
      <c r="M4221" s="40">
        <v>5131.5307852695369</v>
      </c>
      <c r="N4221" s="41">
        <v>3897.4313979805524</v>
      </c>
      <c r="O4221" s="42">
        <v>2336.9260921261043</v>
      </c>
      <c r="P4221" s="2">
        <f t="shared" si="195"/>
        <v>19676.912736920716</v>
      </c>
      <c r="Q4221" s="7">
        <f t="shared" si="196"/>
        <v>6.0972878470318577E-2</v>
      </c>
      <c r="R4221" s="44">
        <v>1.816336962936963</v>
      </c>
      <c r="S4221" s="46">
        <v>0.96118540976058242</v>
      </c>
      <c r="T4221" s="48">
        <v>1.0388145902394175</v>
      </c>
      <c r="U4221" s="50">
        <v>0.49909760789627589</v>
      </c>
      <c r="V4221" s="52">
        <v>0.37906791736605738</v>
      </c>
      <c r="W4221" s="54">
        <v>0.22729167400859066</v>
      </c>
      <c r="X4221" s="26">
        <f t="shared" si="197"/>
        <v>-1.4616137005955117</v>
      </c>
      <c r="Y4221" s="26">
        <v>-1.4616137005955117</v>
      </c>
      <c r="Z4221">
        <v>4211</v>
      </c>
      <c r="AA4221">
        <v>39</v>
      </c>
    </row>
    <row r="4222" spans="1:27" x14ac:dyDescent="0.2">
      <c r="A4222">
        <v>4487</v>
      </c>
      <c r="B4222">
        <v>3602</v>
      </c>
      <c r="C4222">
        <v>1</v>
      </c>
      <c r="D4222" t="s">
        <v>7206</v>
      </c>
      <c r="E4222" t="s">
        <v>7207</v>
      </c>
      <c r="F4222" t="s">
        <v>8510</v>
      </c>
      <c r="J4222" s="37">
        <v>64051.485717972428</v>
      </c>
      <c r="K4222" s="38">
        <v>38893.474922039968</v>
      </c>
      <c r="L4222" s="39">
        <v>40603.914960499904</v>
      </c>
      <c r="M4222" s="40">
        <v>29370.455221850763</v>
      </c>
      <c r="N4222" s="41">
        <v>20678.9432578741</v>
      </c>
      <c r="O4222" s="42">
        <v>22018.658341486065</v>
      </c>
      <c r="P4222" s="2">
        <f t="shared" si="195"/>
        <v>83883.613976358218</v>
      </c>
      <c r="Q4222" s="7">
        <f t="shared" si="196"/>
        <v>0.25993027813935438</v>
      </c>
      <c r="R4222" s="44">
        <v>2.3796748923614954</v>
      </c>
      <c r="S4222" s="46">
        <v>1.4449910835198627</v>
      </c>
      <c r="T4222" s="48">
        <v>1.5085382623056132</v>
      </c>
      <c r="U4222" s="50">
        <v>1.0911867864612947</v>
      </c>
      <c r="V4222" s="52">
        <v>0.76827510743475624</v>
      </c>
      <c r="W4222" s="54">
        <v>0.81804891535900903</v>
      </c>
      <c r="X4222" s="26">
        <f t="shared" si="197"/>
        <v>-1.4650898984445815</v>
      </c>
      <c r="Y4222" s="26">
        <v>-1.4650898984445815</v>
      </c>
      <c r="Z4222">
        <v>4212</v>
      </c>
      <c r="AA4222">
        <v>38</v>
      </c>
    </row>
    <row r="4223" spans="1:27" x14ac:dyDescent="0.2">
      <c r="A4223">
        <v>4414</v>
      </c>
      <c r="B4223">
        <v>1900</v>
      </c>
      <c r="C4223">
        <v>1</v>
      </c>
      <c r="D4223" t="s">
        <v>3802</v>
      </c>
      <c r="E4223" t="s">
        <v>3803</v>
      </c>
      <c r="F4223" t="s">
        <v>8510</v>
      </c>
      <c r="J4223" s="37">
        <v>521788.85048059368</v>
      </c>
      <c r="K4223" s="38">
        <v>385388.54095271928</v>
      </c>
      <c r="L4223" s="39">
        <v>271895.39400165534</v>
      </c>
      <c r="M4223" s="40">
        <v>185861.03517667667</v>
      </c>
      <c r="N4223" s="41">
        <v>127590.579145601</v>
      </c>
      <c r="O4223" s="42">
        <v>103715.742234744</v>
      </c>
      <c r="P4223" s="2">
        <f t="shared" si="195"/>
        <v>260126.15086465367</v>
      </c>
      <c r="Q4223" s="7">
        <f t="shared" si="196"/>
        <v>0.80605328669584531</v>
      </c>
      <c r="R4223" s="44">
        <v>1.814386887849837</v>
      </c>
      <c r="S4223" s="46">
        <v>1.3400897983698867</v>
      </c>
      <c r="T4223" s="48">
        <v>0.94544649102600231</v>
      </c>
      <c r="U4223" s="50">
        <v>0.64628407616636385</v>
      </c>
      <c r="V4223" s="52">
        <v>0.44366351178589469</v>
      </c>
      <c r="W4223" s="54">
        <v>0.36064489036323677</v>
      </c>
      <c r="X4223" s="26">
        <f t="shared" si="197"/>
        <v>-1.4653073231492308</v>
      </c>
      <c r="Y4223" s="26">
        <v>-1.4653073231492308</v>
      </c>
      <c r="Z4223">
        <v>4213</v>
      </c>
      <c r="AA4223">
        <v>37</v>
      </c>
    </row>
    <row r="4224" spans="1:27" x14ac:dyDescent="0.2">
      <c r="A4224">
        <v>210</v>
      </c>
      <c r="B4224">
        <v>1744</v>
      </c>
      <c r="C4224">
        <v>1</v>
      </c>
      <c r="D4224" t="s">
        <v>3490</v>
      </c>
      <c r="E4224" t="s">
        <v>3491</v>
      </c>
      <c r="F4224" t="s">
        <v>8510</v>
      </c>
      <c r="J4224" s="37">
        <v>539574.31099801301</v>
      </c>
      <c r="K4224" s="38">
        <v>431870.99544434203</v>
      </c>
      <c r="L4224" s="39">
        <v>386763.04606856901</v>
      </c>
      <c r="M4224" s="40">
        <v>248356.907727652</v>
      </c>
      <c r="N4224" s="41">
        <v>206628.93098651967</v>
      </c>
      <c r="O4224" s="42">
        <v>206765.61954251336</v>
      </c>
      <c r="P4224" s="2">
        <f t="shared" si="195"/>
        <v>825186.96710096556</v>
      </c>
      <c r="Q4224" s="7">
        <f t="shared" si="196"/>
        <v>2.5570080699667574</v>
      </c>
      <c r="R4224" s="44">
        <v>2.2398816150298515</v>
      </c>
      <c r="S4224" s="46">
        <v>1.7927834647487224</v>
      </c>
      <c r="T4224" s="48">
        <v>1.6055312838366786</v>
      </c>
      <c r="U4224" s="50">
        <v>1.0309795337659831</v>
      </c>
      <c r="V4224" s="52">
        <v>0.85775829986035368</v>
      </c>
      <c r="W4224" s="54">
        <v>0.85832572158024423</v>
      </c>
      <c r="X4224" s="26">
        <f t="shared" si="197"/>
        <v>-1.4696295302834057</v>
      </c>
      <c r="Y4224" s="26">
        <v>-1.4696295302834057</v>
      </c>
      <c r="Z4224">
        <v>4214</v>
      </c>
      <c r="AA4224">
        <v>36</v>
      </c>
    </row>
    <row r="4225" spans="1:27" x14ac:dyDescent="0.2">
      <c r="A4225">
        <v>1832</v>
      </c>
      <c r="B4225">
        <v>618</v>
      </c>
      <c r="C4225">
        <v>1</v>
      </c>
      <c r="D4225" t="s">
        <v>1238</v>
      </c>
      <c r="E4225" t="s">
        <v>1239</v>
      </c>
      <c r="F4225" t="s">
        <v>8510</v>
      </c>
      <c r="J4225" s="37">
        <v>3525212.6169176535</v>
      </c>
      <c r="K4225" s="38">
        <v>2215531.4122817265</v>
      </c>
      <c r="L4225" s="39">
        <v>2023973.4302397699</v>
      </c>
      <c r="M4225" s="40">
        <v>1301344.8768475198</v>
      </c>
      <c r="N4225" s="41">
        <v>1157053.8741365031</v>
      </c>
      <c r="O4225" s="42">
        <v>1110799.6232039181</v>
      </c>
      <c r="P4225" s="2">
        <f t="shared" si="195"/>
        <v>597379.23578252201</v>
      </c>
      <c r="Q4225" s="7">
        <f t="shared" si="196"/>
        <v>1.8510999175046177</v>
      </c>
      <c r="R4225" s="44">
        <v>2.2830589760275704</v>
      </c>
      <c r="S4225" s="46">
        <v>1.4348606530018531</v>
      </c>
      <c r="T4225" s="48">
        <v>1.3108005698647929</v>
      </c>
      <c r="U4225" s="50">
        <v>0.84279940668997799</v>
      </c>
      <c r="V4225" s="52">
        <v>0.74935117967567533</v>
      </c>
      <c r="W4225" s="54">
        <v>0.71939520417953506</v>
      </c>
      <c r="X4225" s="26">
        <f t="shared" si="197"/>
        <v>-1.4775497774847897</v>
      </c>
      <c r="Y4225" s="26">
        <v>-1.4775497774847897</v>
      </c>
      <c r="Z4225">
        <v>4215</v>
      </c>
      <c r="AA4225">
        <v>35</v>
      </c>
    </row>
    <row r="4226" spans="1:27" x14ac:dyDescent="0.2">
      <c r="A4226">
        <v>5750</v>
      </c>
      <c r="B4226">
        <v>3397</v>
      </c>
      <c r="C4226">
        <v>1</v>
      </c>
      <c r="D4226" t="s">
        <v>6796</v>
      </c>
      <c r="E4226" t="s">
        <v>6797</v>
      </c>
      <c r="F4226" t="s">
        <v>8510</v>
      </c>
      <c r="J4226" s="37">
        <v>83958.848361125842</v>
      </c>
      <c r="K4226" s="38">
        <v>57511.247765427404</v>
      </c>
      <c r="L4226" s="39">
        <v>52992.931294240901</v>
      </c>
      <c r="M4226" s="40">
        <v>33644.053809867662</v>
      </c>
      <c r="N4226" s="41">
        <v>35907.684564515403</v>
      </c>
      <c r="O4226" s="42">
        <v>32406.536198376434</v>
      </c>
      <c r="P4226" s="2">
        <f t="shared" si="195"/>
        <v>36915.661541970199</v>
      </c>
      <c r="Q4226" s="7">
        <f t="shared" si="196"/>
        <v>0.11439061477497833</v>
      </c>
      <c r="R4226" s="44">
        <v>2.5422588458527482</v>
      </c>
      <c r="S4226" s="46">
        <v>1.7414302509106776</v>
      </c>
      <c r="T4226" s="48">
        <v>1.6046164398418423</v>
      </c>
      <c r="U4226" s="50">
        <v>1.0187359054830059</v>
      </c>
      <c r="V4226" s="52">
        <v>1.0872782380909418</v>
      </c>
      <c r="W4226" s="54">
        <v>0.98126409451699426</v>
      </c>
      <c r="X4226" s="26">
        <f t="shared" si="197"/>
        <v>-1.4790443327852589</v>
      </c>
      <c r="Y4226" s="26">
        <v>-1.4790443327852589</v>
      </c>
      <c r="Z4226">
        <v>4216</v>
      </c>
      <c r="AA4226">
        <v>34</v>
      </c>
    </row>
    <row r="4227" spans="1:27" x14ac:dyDescent="0.2">
      <c r="A4227">
        <v>3704</v>
      </c>
      <c r="B4227">
        <v>3708</v>
      </c>
      <c r="C4227">
        <v>1</v>
      </c>
      <c r="D4227" t="s">
        <v>7418</v>
      </c>
      <c r="E4227" t="s">
        <v>7419</v>
      </c>
      <c r="F4227" t="s">
        <v>8510</v>
      </c>
      <c r="J4227" s="37">
        <v>60903.371222254267</v>
      </c>
      <c r="K4227" s="38">
        <v>43780.978119509302</v>
      </c>
      <c r="L4227" s="39">
        <v>37923.638519424996</v>
      </c>
      <c r="M4227" s="40">
        <v>27183.839034765231</v>
      </c>
      <c r="N4227" s="41">
        <v>28214.633991527833</v>
      </c>
      <c r="O4227" s="42">
        <v>22159.440552772965</v>
      </c>
      <c r="P4227" s="2">
        <f t="shared" si="195"/>
        <v>66548.172786627314</v>
      </c>
      <c r="Q4227" s="7">
        <f t="shared" si="196"/>
        <v>0.20621292099991176</v>
      </c>
      <c r="R4227" s="44">
        <v>2.5647856486496741</v>
      </c>
      <c r="S4227" s="46">
        <v>1.8437209978900511</v>
      </c>
      <c r="T4227" s="48">
        <v>1.5970545122083148</v>
      </c>
      <c r="U4227" s="50">
        <v>1.1447760416601129</v>
      </c>
      <c r="V4227" s="52">
        <v>1.1881852661208951</v>
      </c>
      <c r="W4227" s="54">
        <v>0.93318668525676485</v>
      </c>
      <c r="X4227" s="26">
        <f t="shared" si="197"/>
        <v>-1.5109829261171739</v>
      </c>
      <c r="Y4227" s="26">
        <v>-1.5109829261171739</v>
      </c>
      <c r="Z4227">
        <v>4217</v>
      </c>
      <c r="AA4227">
        <v>33</v>
      </c>
    </row>
    <row r="4228" spans="1:27" x14ac:dyDescent="0.2">
      <c r="A4228">
        <v>5612</v>
      </c>
      <c r="B4228">
        <v>1916</v>
      </c>
      <c r="C4228">
        <v>1</v>
      </c>
      <c r="D4228" t="s">
        <v>3834</v>
      </c>
      <c r="E4228" t="s">
        <v>3835</v>
      </c>
      <c r="F4228" t="s">
        <v>8510</v>
      </c>
      <c r="J4228" s="37">
        <v>343416.86495997169</v>
      </c>
      <c r="K4228" s="38">
        <v>472156.55775821401</v>
      </c>
      <c r="L4228" s="39">
        <v>280838.57533986802</v>
      </c>
      <c r="M4228" s="40">
        <v>134535.46940212065</v>
      </c>
      <c r="N4228" s="41">
        <v>72192.974351000361</v>
      </c>
      <c r="O4228" s="42">
        <v>107352.27501960301</v>
      </c>
      <c r="P4228" s="2">
        <f t="shared" si="195"/>
        <v>134100.88291478332</v>
      </c>
      <c r="Q4228" s="7">
        <f t="shared" si="196"/>
        <v>0.41553860333910619</v>
      </c>
      <c r="R4228" s="44">
        <v>1.458004698804312</v>
      </c>
      <c r="S4228" s="46">
        <v>2.0045797106178389</v>
      </c>
      <c r="T4228" s="48">
        <v>1.1923233953543984</v>
      </c>
      <c r="U4228" s="50">
        <v>0.57118146066297315</v>
      </c>
      <c r="V4228" s="52">
        <v>0.30650124255454497</v>
      </c>
      <c r="W4228" s="54">
        <v>0.4557729610168032</v>
      </c>
      <c r="X4228" s="26">
        <f t="shared" si="197"/>
        <v>-1.5323622896884075</v>
      </c>
      <c r="Y4228" s="26">
        <v>-1.5323622896884075</v>
      </c>
      <c r="Z4228">
        <v>4218</v>
      </c>
      <c r="AA4228">
        <v>32</v>
      </c>
    </row>
    <row r="4229" spans="1:27" x14ac:dyDescent="0.2">
      <c r="A4229">
        <v>2890</v>
      </c>
      <c r="B4229">
        <v>2392</v>
      </c>
      <c r="C4229">
        <v>1</v>
      </c>
      <c r="D4229" t="s">
        <v>4786</v>
      </c>
      <c r="E4229" t="s">
        <v>4787</v>
      </c>
      <c r="F4229" t="s">
        <v>8510</v>
      </c>
      <c r="J4229" s="37">
        <v>199915.47738004933</v>
      </c>
      <c r="K4229" s="38">
        <v>282710.02504069934</v>
      </c>
      <c r="L4229" s="39">
        <v>120633.06247590313</v>
      </c>
      <c r="M4229" s="40">
        <v>133666.29642744595</v>
      </c>
      <c r="N4229" s="41">
        <v>92692.198953897692</v>
      </c>
      <c r="O4229" s="42">
        <v>87146.559745928287</v>
      </c>
      <c r="P4229" s="2">
        <f t="shared" si="195"/>
        <v>103313.29222280817</v>
      </c>
      <c r="Q4229" s="7">
        <f t="shared" si="196"/>
        <v>0.32013705073002141</v>
      </c>
      <c r="R4229" s="44">
        <v>1.9326076454075471</v>
      </c>
      <c r="S4229" s="46">
        <v>2.732992777684454</v>
      </c>
      <c r="T4229" s="48">
        <v>1.1661747348688403</v>
      </c>
      <c r="U4229" s="50">
        <v>1.2921686194306292</v>
      </c>
      <c r="V4229" s="52">
        <v>0.8960669514716485</v>
      </c>
      <c r="W4229" s="54">
        <v>0.84245657136276419</v>
      </c>
      <c r="X4229" s="26">
        <f t="shared" si="197"/>
        <v>-1.5479341377572204</v>
      </c>
      <c r="Y4229" s="26">
        <v>-1.5479341377572204</v>
      </c>
      <c r="Z4229">
        <v>4219</v>
      </c>
      <c r="AA4229">
        <v>31</v>
      </c>
    </row>
    <row r="4230" spans="1:27" x14ac:dyDescent="0.2">
      <c r="A4230">
        <v>4537</v>
      </c>
      <c r="B4230">
        <v>2885</v>
      </c>
      <c r="C4230">
        <v>1</v>
      </c>
      <c r="D4230" t="s">
        <v>5772</v>
      </c>
      <c r="E4230" t="s">
        <v>5773</v>
      </c>
      <c r="F4230" t="s">
        <v>8510</v>
      </c>
      <c r="J4230" s="37">
        <v>190302.19729738066</v>
      </c>
      <c r="K4230" s="38">
        <v>113934.38549171867</v>
      </c>
      <c r="L4230" s="39">
        <v>92666.399787722097</v>
      </c>
      <c r="M4230" s="40">
        <v>72182.322318738836</v>
      </c>
      <c r="N4230" s="41">
        <v>69810.540065391004</v>
      </c>
      <c r="O4230" s="42">
        <v>64563.001048931234</v>
      </c>
      <c r="P4230" s="2">
        <f t="shared" si="195"/>
        <v>67139.070758757152</v>
      </c>
      <c r="Q4230" s="7">
        <f t="shared" si="196"/>
        <v>0.20804393741619273</v>
      </c>
      <c r="R4230" s="44">
        <v>2.6485691945451775</v>
      </c>
      <c r="S4230" s="46">
        <v>1.5857047784962941</v>
      </c>
      <c r="T4230" s="48">
        <v>1.2897032999762776</v>
      </c>
      <c r="U4230" s="50">
        <v>1.0046120223477522</v>
      </c>
      <c r="V4230" s="52">
        <v>0.97160226470123601</v>
      </c>
      <c r="W4230" s="54">
        <v>0.89856858257064853</v>
      </c>
      <c r="X4230" s="26">
        <f t="shared" si="197"/>
        <v>-1.5539145541266208</v>
      </c>
      <c r="Y4230" s="26">
        <v>-1.5539145541266208</v>
      </c>
      <c r="Z4230">
        <v>4220</v>
      </c>
      <c r="AA4230">
        <v>30</v>
      </c>
    </row>
    <row r="4231" spans="1:27" x14ac:dyDescent="0.2">
      <c r="A4231">
        <v>538</v>
      </c>
      <c r="B4231">
        <v>3481</v>
      </c>
      <c r="C4231">
        <v>1</v>
      </c>
      <c r="D4231" t="s">
        <v>6964</v>
      </c>
      <c r="E4231" t="s">
        <v>6965</v>
      </c>
      <c r="F4231" t="s">
        <v>8510</v>
      </c>
      <c r="J4231" s="37">
        <v>69715.140468583064</v>
      </c>
      <c r="K4231" s="38">
        <v>47174.978380417502</v>
      </c>
      <c r="L4231" s="39">
        <v>33167.746285272362</v>
      </c>
      <c r="M4231" s="40">
        <v>24236.812062832236</v>
      </c>
      <c r="N4231" s="41">
        <v>29909.643499635833</v>
      </c>
      <c r="O4231" s="42">
        <v>23941.739604462939</v>
      </c>
      <c r="P4231" s="2">
        <f t="shared" si="195"/>
        <v>1432957.4899850413</v>
      </c>
      <c r="Q4231" s="7">
        <f t="shared" si="196"/>
        <v>4.4403074841131627</v>
      </c>
      <c r="R4231" s="44">
        <v>2.6299945484089133</v>
      </c>
      <c r="S4231" s="46">
        <v>1.7796698841583507</v>
      </c>
      <c r="T4231" s="48">
        <v>1.2512488869270328</v>
      </c>
      <c r="U4231" s="50">
        <v>0.91433056245200617</v>
      </c>
      <c r="V4231" s="52">
        <v>1.1283373858271897</v>
      </c>
      <c r="W4231" s="54">
        <v>0.90319899258524827</v>
      </c>
      <c r="X4231" s="26">
        <f t="shared" si="197"/>
        <v>-1.5606990855124052</v>
      </c>
      <c r="Y4231" s="26">
        <v>-1.5606990855124052</v>
      </c>
      <c r="Z4231">
        <v>4221</v>
      </c>
      <c r="AA4231">
        <v>29</v>
      </c>
    </row>
    <row r="4232" spans="1:27" x14ac:dyDescent="0.2">
      <c r="A4232">
        <v>2271</v>
      </c>
      <c r="B4232">
        <v>169</v>
      </c>
      <c r="C4232">
        <v>1</v>
      </c>
      <c r="D4232" t="s">
        <v>340</v>
      </c>
      <c r="E4232" t="s">
        <v>341</v>
      </c>
      <c r="F4232" t="s">
        <v>8510</v>
      </c>
      <c r="J4232" s="37">
        <v>15819992.657701164</v>
      </c>
      <c r="K4232" s="38">
        <v>8526003.4047723562</v>
      </c>
      <c r="L4232" s="39">
        <v>7503662.9481018931</v>
      </c>
      <c r="M4232" s="40">
        <v>4615959.808517647</v>
      </c>
      <c r="N4232" s="41">
        <v>3569513.1687714164</v>
      </c>
      <c r="O4232" s="42">
        <v>2796199.8395014997</v>
      </c>
      <c r="P4232" s="2">
        <f t="shared" si="195"/>
        <v>1745452.254738986</v>
      </c>
      <c r="Q4232" s="7">
        <f t="shared" si="196"/>
        <v>5.4086354717756633</v>
      </c>
      <c r="R4232" s="44">
        <v>2.0972906040211732</v>
      </c>
      <c r="S4232" s="46">
        <v>1.1303106908824567</v>
      </c>
      <c r="T4232" s="48">
        <v>0.99477680788524125</v>
      </c>
      <c r="U4232" s="50">
        <v>0.61194776409903862</v>
      </c>
      <c r="V4232" s="52">
        <v>0.47321807233265728</v>
      </c>
      <c r="W4232" s="54">
        <v>0.37069825361121139</v>
      </c>
      <c r="X4232" s="26">
        <f t="shared" si="197"/>
        <v>-1.5695812359264869</v>
      </c>
      <c r="Y4232" s="26">
        <v>-1.5695812359264869</v>
      </c>
      <c r="Z4232">
        <v>4222</v>
      </c>
      <c r="AA4232">
        <v>28</v>
      </c>
    </row>
    <row r="4233" spans="1:27" x14ac:dyDescent="0.2">
      <c r="A4233">
        <v>617</v>
      </c>
      <c r="B4233">
        <v>1456</v>
      </c>
      <c r="C4233">
        <v>1</v>
      </c>
      <c r="D4233" t="s">
        <v>2914</v>
      </c>
      <c r="E4233" t="s">
        <v>2915</v>
      </c>
      <c r="F4233" t="s">
        <v>8510</v>
      </c>
      <c r="J4233" s="37">
        <v>694704.66997647204</v>
      </c>
      <c r="K4233" s="38">
        <v>577189.68804870092</v>
      </c>
      <c r="L4233" s="39">
        <v>407326.25817386364</v>
      </c>
      <c r="M4233" s="40">
        <v>205611.926116558</v>
      </c>
      <c r="N4233" s="41">
        <v>103285.57951569004</v>
      </c>
      <c r="O4233" s="42">
        <v>182516.48716314926</v>
      </c>
      <c r="P4233" s="2">
        <f t="shared" si="195"/>
        <v>99694.951631805801</v>
      </c>
      <c r="Q4233" s="7">
        <f t="shared" si="196"/>
        <v>0.30892489341301266</v>
      </c>
      <c r="R4233" s="44">
        <v>1.8494857641790956</v>
      </c>
      <c r="S4233" s="46">
        <v>1.5366301068815318</v>
      </c>
      <c r="T4233" s="48">
        <v>1.0844091718779056</v>
      </c>
      <c r="U4233" s="50">
        <v>0.54739279399244145</v>
      </c>
      <c r="V4233" s="52">
        <v>0.27497326161018365</v>
      </c>
      <c r="W4233" s="54">
        <v>0.48590668715046004</v>
      </c>
      <c r="X4233" s="26">
        <f t="shared" si="197"/>
        <v>-1.5914117569775268</v>
      </c>
      <c r="Y4233" s="26">
        <v>-1.5914117569775268</v>
      </c>
      <c r="Z4233">
        <v>4223</v>
      </c>
      <c r="AA4233">
        <v>27</v>
      </c>
    </row>
    <row r="4234" spans="1:27" x14ac:dyDescent="0.2">
      <c r="A4234">
        <v>4997</v>
      </c>
      <c r="B4234">
        <v>3475</v>
      </c>
      <c r="C4234">
        <v>1</v>
      </c>
      <c r="D4234" t="s">
        <v>6952</v>
      </c>
      <c r="E4234" t="s">
        <v>6953</v>
      </c>
      <c r="F4234" t="s">
        <v>8510</v>
      </c>
      <c r="J4234" s="37">
        <v>96104.323747921546</v>
      </c>
      <c r="K4234" s="38">
        <v>49705.13913609973</v>
      </c>
      <c r="L4234" s="39">
        <v>51348.17130559947</v>
      </c>
      <c r="M4234" s="40">
        <v>38452.202936970571</v>
      </c>
      <c r="N4234" s="41">
        <v>30398.849526124934</v>
      </c>
      <c r="O4234" s="42">
        <v>23554.522135983032</v>
      </c>
      <c r="P4234" s="2">
        <f t="shared" si="195"/>
        <v>37181.344396065535</v>
      </c>
      <c r="Q4234" s="7">
        <f t="shared" si="196"/>
        <v>0.11521388662615682</v>
      </c>
      <c r="R4234" s="44">
        <v>2.4929091221312794</v>
      </c>
      <c r="S4234" s="46">
        <v>1.2893321542348117</v>
      </c>
      <c r="T4234" s="48">
        <v>1.3319517755334802</v>
      </c>
      <c r="U4234" s="50">
        <v>0.99743532579292749</v>
      </c>
      <c r="V4234" s="52">
        <v>0.78853444185035326</v>
      </c>
      <c r="W4234" s="54">
        <v>0.61099522696038089</v>
      </c>
      <c r="X4234" s="26">
        <f t="shared" si="197"/>
        <v>-1.6066398661069172</v>
      </c>
      <c r="Y4234" s="26">
        <v>-1.6066398661069172</v>
      </c>
      <c r="Z4234">
        <v>4224</v>
      </c>
      <c r="AA4234">
        <v>26</v>
      </c>
    </row>
    <row r="4235" spans="1:27" x14ac:dyDescent="0.2">
      <c r="A4235">
        <v>1933</v>
      </c>
      <c r="B4235">
        <v>3344</v>
      </c>
      <c r="C4235">
        <v>1</v>
      </c>
      <c r="D4235" t="s">
        <v>6690</v>
      </c>
      <c r="E4235" t="s">
        <v>6691</v>
      </c>
      <c r="F4235" t="s">
        <v>8510</v>
      </c>
      <c r="J4235" s="37">
        <v>62879.287728083531</v>
      </c>
      <c r="K4235" s="38">
        <v>44175.879545012234</v>
      </c>
      <c r="L4235" s="39">
        <v>35910.485855160499</v>
      </c>
      <c r="M4235" s="40">
        <v>15623.570364370971</v>
      </c>
      <c r="N4235" s="41">
        <v>12039.283115505306</v>
      </c>
      <c r="O4235" s="42">
        <v>15621.917238493554</v>
      </c>
      <c r="P4235" s="2">
        <f t="shared" ref="P4235:P4259" si="198">MEDIAN(J4235:O4236)</f>
        <v>44740.352432720079</v>
      </c>
      <c r="Q4235" s="7">
        <f t="shared" ref="Q4235:Q4259" si="199">P4235/$P$6</f>
        <v>0.13863699595927395</v>
      </c>
      <c r="R4235" s="44">
        <v>2.0275885285830761</v>
      </c>
      <c r="S4235" s="46">
        <v>1.4244834800431436</v>
      </c>
      <c r="T4235" s="48">
        <v>1.1579598275768737</v>
      </c>
      <c r="U4235" s="50">
        <v>0.50379343009257394</v>
      </c>
      <c r="V4235" s="52">
        <v>0.38821547157029918</v>
      </c>
      <c r="W4235" s="54">
        <v>0.5037401238420347</v>
      </c>
      <c r="X4235" s="26">
        <f t="shared" ref="X4235:X4259" si="200">SLOPE(R4235:W4235,R$8:W$8)</f>
        <v>-1.6260303495154345</v>
      </c>
      <c r="Y4235" s="26">
        <v>-1.6260303495154345</v>
      </c>
      <c r="Z4235">
        <v>4225</v>
      </c>
      <c r="AA4235">
        <v>25</v>
      </c>
    </row>
    <row r="4236" spans="1:27" x14ac:dyDescent="0.2">
      <c r="A4236">
        <v>4639</v>
      </c>
      <c r="B4236">
        <v>2979</v>
      </c>
      <c r="C4236">
        <v>1</v>
      </c>
      <c r="D4236" t="s">
        <v>5960</v>
      </c>
      <c r="E4236" t="s">
        <v>5961</v>
      </c>
      <c r="F4236" t="s">
        <v>8510</v>
      </c>
      <c r="J4236" s="37">
        <v>141046.39016776168</v>
      </c>
      <c r="K4236" s="38">
        <v>76701.099064547059</v>
      </c>
      <c r="L4236" s="39">
        <v>87509.067052470244</v>
      </c>
      <c r="M4236" s="40">
        <v>55617.186614812796</v>
      </c>
      <c r="N4236" s="41">
        <v>45304.825320427924</v>
      </c>
      <c r="O4236" s="42">
        <v>40760.464064014574</v>
      </c>
      <c r="P4236" s="2">
        <f t="shared" si="198"/>
        <v>69737.004526422941</v>
      </c>
      <c r="Q4236" s="7">
        <f t="shared" si="199"/>
        <v>0.21609415860727438</v>
      </c>
      <c r="R4236" s="44">
        <v>2.6032765786712804</v>
      </c>
      <c r="S4236" s="46">
        <v>1.415663134062396</v>
      </c>
      <c r="T4236" s="48">
        <v>1.6151445237847708</v>
      </c>
      <c r="U4236" s="50">
        <v>1.0265198500558668</v>
      </c>
      <c r="V4236" s="52">
        <v>0.83618581459038877</v>
      </c>
      <c r="W4236" s="54">
        <v>0.75231107515344819</v>
      </c>
      <c r="X4236" s="26">
        <f t="shared" si="200"/>
        <v>-1.6545548785334412</v>
      </c>
      <c r="Y4236" s="26">
        <v>-1.6545548785334412</v>
      </c>
      <c r="Z4236">
        <v>4226</v>
      </c>
      <c r="AA4236">
        <v>24</v>
      </c>
    </row>
    <row r="4237" spans="1:27" x14ac:dyDescent="0.2">
      <c r="A4237">
        <v>4047</v>
      </c>
      <c r="B4237">
        <v>3131</v>
      </c>
      <c r="C4237">
        <v>1</v>
      </c>
      <c r="D4237" t="s">
        <v>6264</v>
      </c>
      <c r="E4237" t="s">
        <v>6265</v>
      </c>
      <c r="F4237" t="s">
        <v>8510</v>
      </c>
      <c r="J4237" s="37">
        <v>116777.52035878216</v>
      </c>
      <c r="K4237" s="38">
        <v>89162.618737817204</v>
      </c>
      <c r="L4237" s="39">
        <v>97976.563548734804</v>
      </c>
      <c r="M4237" s="40">
        <v>62772.909988298838</v>
      </c>
      <c r="N4237" s="41">
        <v>43178.948095100663</v>
      </c>
      <c r="O4237" s="42">
        <v>35845.109109685596</v>
      </c>
      <c r="P4237" s="2">
        <f t="shared" si="198"/>
        <v>122832.25046748006</v>
      </c>
      <c r="Q4237" s="7">
        <f t="shared" si="199"/>
        <v>0.38062047538263527</v>
      </c>
      <c r="R4237" s="44">
        <v>2.3958653368082974</v>
      </c>
      <c r="S4237" s="46">
        <v>1.8293043636880493</v>
      </c>
      <c r="T4237" s="48">
        <v>2.0101356126145533</v>
      </c>
      <c r="U4237" s="50">
        <v>1.2878800531941776</v>
      </c>
      <c r="V4237" s="52">
        <v>0.88588064469135985</v>
      </c>
      <c r="W4237" s="54">
        <v>0.73541597857321273</v>
      </c>
      <c r="X4237" s="26">
        <f t="shared" si="200"/>
        <v>-1.6935390725122668</v>
      </c>
      <c r="Y4237" s="26">
        <v>-1.6935390725122668</v>
      </c>
      <c r="Z4237">
        <v>4227</v>
      </c>
      <c r="AA4237">
        <v>23</v>
      </c>
    </row>
    <row r="4238" spans="1:27" x14ac:dyDescent="0.2">
      <c r="A4238">
        <v>692</v>
      </c>
      <c r="B4238">
        <v>1651</v>
      </c>
      <c r="C4238">
        <v>1</v>
      </c>
      <c r="D4238" t="s">
        <v>3304</v>
      </c>
      <c r="E4238" t="s">
        <v>3305</v>
      </c>
      <c r="F4238" t="s">
        <v>8510</v>
      </c>
      <c r="J4238" s="37">
        <v>572558.8867322437</v>
      </c>
      <c r="K4238" s="38">
        <v>432605.96772394067</v>
      </c>
      <c r="L4238" s="39">
        <v>325358.89312591602</v>
      </c>
      <c r="M4238" s="40">
        <v>257781.53903791899</v>
      </c>
      <c r="N4238" s="41">
        <v>159564.06980164369</v>
      </c>
      <c r="O4238" s="42">
        <v>128886.98057617796</v>
      </c>
      <c r="P4238" s="2">
        <f t="shared" si="198"/>
        <v>79525.595756665323</v>
      </c>
      <c r="Q4238" s="7">
        <f t="shared" si="199"/>
        <v>0.24642608066521585</v>
      </c>
      <c r="R4238" s="44">
        <v>2.2104901166720596</v>
      </c>
      <c r="S4238" s="46">
        <v>1.6701709435073735</v>
      </c>
      <c r="T4238" s="48">
        <v>1.2561199106189618</v>
      </c>
      <c r="U4238" s="50">
        <v>0.99522260069348945</v>
      </c>
      <c r="V4238" s="52">
        <v>0.61603235482999419</v>
      </c>
      <c r="W4238" s="54">
        <v>0.49759667229578736</v>
      </c>
      <c r="X4238" s="26">
        <f t="shared" si="200"/>
        <v>-1.7125400425484245</v>
      </c>
      <c r="Y4238" s="26">
        <v>-1.7125400425484245</v>
      </c>
      <c r="Z4238">
        <v>4228</v>
      </c>
      <c r="AA4238">
        <v>22</v>
      </c>
    </row>
    <row r="4239" spans="1:27" x14ac:dyDescent="0.2">
      <c r="A4239">
        <v>815</v>
      </c>
      <c r="B4239">
        <v>4065</v>
      </c>
      <c r="C4239">
        <v>1</v>
      </c>
      <c r="D4239" t="s">
        <v>8132</v>
      </c>
      <c r="E4239" t="s">
        <v>8133</v>
      </c>
      <c r="F4239" t="s">
        <v>8510</v>
      </c>
      <c r="J4239" s="37">
        <v>30164.2109371527</v>
      </c>
      <c r="K4239" s="38">
        <v>22581.640436495101</v>
      </c>
      <c r="L4239" s="39">
        <v>21450.785538829998</v>
      </c>
      <c r="M4239" s="40">
        <v>12426.692921034299</v>
      </c>
      <c r="N4239" s="41">
        <v>9244.7643925679095</v>
      </c>
      <c r="O4239" s="42">
        <v>7265.7419763144799</v>
      </c>
      <c r="P4239" s="2">
        <f t="shared" si="198"/>
        <v>365191.50608447875</v>
      </c>
      <c r="Q4239" s="7">
        <f t="shared" si="199"/>
        <v>1.1316194576144727</v>
      </c>
      <c r="R4239" s="44">
        <v>2.238736893672276</v>
      </c>
      <c r="S4239" s="46">
        <v>1.6759712916128842</v>
      </c>
      <c r="T4239" s="48">
        <v>1.5920411471755695</v>
      </c>
      <c r="U4239" s="50">
        <v>0.92228820328232386</v>
      </c>
      <c r="V4239" s="52">
        <v>0.68613083107232664</v>
      </c>
      <c r="W4239" s="54">
        <v>0.53925112300033373</v>
      </c>
      <c r="X4239" s="26">
        <f t="shared" si="200"/>
        <v>-1.733814739839233</v>
      </c>
      <c r="Y4239" s="26">
        <v>-1.733814739839233</v>
      </c>
      <c r="Z4239">
        <v>4229</v>
      </c>
      <c r="AA4239">
        <v>21</v>
      </c>
    </row>
    <row r="4240" spans="1:27" x14ac:dyDescent="0.2">
      <c r="A4240">
        <v>2513</v>
      </c>
      <c r="B4240">
        <v>680</v>
      </c>
      <c r="C4240">
        <v>1</v>
      </c>
      <c r="D4240" t="s">
        <v>1362</v>
      </c>
      <c r="E4240" t="s">
        <v>1363</v>
      </c>
      <c r="F4240" t="s">
        <v>8510</v>
      </c>
      <c r="J4240" s="37">
        <v>3021119.768590983</v>
      </c>
      <c r="K4240" s="38">
        <v>1987985.41613497</v>
      </c>
      <c r="L4240" s="39">
        <v>1664560.7447913198</v>
      </c>
      <c r="M4240" s="40">
        <v>1228542.8409273901</v>
      </c>
      <c r="N4240" s="41">
        <v>976783.23440135096</v>
      </c>
      <c r="O4240" s="42">
        <v>700218.80123180489</v>
      </c>
      <c r="P4240" s="2">
        <f t="shared" si="198"/>
        <v>609121.02256693714</v>
      </c>
      <c r="Q4240" s="7">
        <f t="shared" si="199"/>
        <v>1.8874842095021729</v>
      </c>
      <c r="R4240" s="44">
        <v>2.4449818823340084</v>
      </c>
      <c r="S4240" s="46">
        <v>1.6088697890521437</v>
      </c>
      <c r="T4240" s="48">
        <v>1.347123310161682</v>
      </c>
      <c r="U4240" s="50">
        <v>0.9942555137890291</v>
      </c>
      <c r="V4240" s="52">
        <v>0.79050732642511357</v>
      </c>
      <c r="W4240" s="54">
        <v>0.56668467780735132</v>
      </c>
      <c r="X4240" s="26">
        <f t="shared" si="200"/>
        <v>-1.7427773152695754</v>
      </c>
      <c r="Y4240" s="26">
        <v>-1.7427773152695754</v>
      </c>
      <c r="Z4240">
        <v>4230</v>
      </c>
      <c r="AA4240">
        <v>20</v>
      </c>
    </row>
    <row r="4241" spans="1:27" x14ac:dyDescent="0.2">
      <c r="A4241">
        <v>5401</v>
      </c>
      <c r="B4241">
        <v>1684</v>
      </c>
      <c r="C4241">
        <v>1</v>
      </c>
      <c r="D4241" t="s">
        <v>3370</v>
      </c>
      <c r="E4241" t="s">
        <v>3371</v>
      </c>
      <c r="F4241" t="s">
        <v>8510</v>
      </c>
      <c r="J4241" s="37">
        <v>518023.24390206934</v>
      </c>
      <c r="K4241" s="38">
        <v>443146.88229764561</v>
      </c>
      <c r="L4241" s="39">
        <v>360572.47625958803</v>
      </c>
      <c r="M4241" s="40">
        <v>294447.81100978568</v>
      </c>
      <c r="N4241" s="41">
        <v>233793.26369678136</v>
      </c>
      <c r="O4241" s="42">
        <v>190696.92281847037</v>
      </c>
      <c r="P4241" s="2">
        <f t="shared" si="198"/>
        <v>212245.09325762588</v>
      </c>
      <c r="Q4241" s="7">
        <f t="shared" si="199"/>
        <v>0.65768418298854803</v>
      </c>
      <c r="R4241" s="44">
        <v>2.7116397303539754</v>
      </c>
      <c r="S4241" s="46">
        <v>2.3196926133452838</v>
      </c>
      <c r="T4241" s="48">
        <v>1.8874493834150301</v>
      </c>
      <c r="U4241" s="50">
        <v>1.541313816027984</v>
      </c>
      <c r="V4241" s="52">
        <v>1.2238120779174242</v>
      </c>
      <c r="W4241" s="54">
        <v>0.99822036647561363</v>
      </c>
      <c r="X4241" s="26">
        <f t="shared" si="200"/>
        <v>-1.7429819990089195</v>
      </c>
      <c r="Y4241" s="26">
        <v>-1.7429819990089195</v>
      </c>
      <c r="Z4241">
        <v>4231</v>
      </c>
      <c r="AA4241">
        <v>19</v>
      </c>
    </row>
    <row r="4242" spans="1:27" x14ac:dyDescent="0.2">
      <c r="A4242">
        <v>4939</v>
      </c>
      <c r="B4242">
        <v>2193</v>
      </c>
      <c r="C4242">
        <v>1</v>
      </c>
      <c r="D4242" t="s">
        <v>4388</v>
      </c>
      <c r="E4242" t="s">
        <v>4389</v>
      </c>
      <c r="F4242" t="s">
        <v>8510</v>
      </c>
      <c r="J4242" s="37">
        <v>295719.85983978602</v>
      </c>
      <c r="K4242" s="38">
        <v>184489.809401573</v>
      </c>
      <c r="L4242" s="39">
        <v>158065.25912580101</v>
      </c>
      <c r="M4242" s="40">
        <v>133859.63371823446</v>
      </c>
      <c r="N4242" s="41">
        <v>97879.336485928812</v>
      </c>
      <c r="O4242" s="42">
        <v>88228.598521215099</v>
      </c>
      <c r="P4242" s="2">
        <f t="shared" si="198"/>
        <v>145962.44642201773</v>
      </c>
      <c r="Q4242" s="7">
        <f t="shared" si="199"/>
        <v>0.45229404764402159</v>
      </c>
      <c r="R4242" s="44">
        <v>2.7348607148010768</v>
      </c>
      <c r="S4242" s="46">
        <v>1.7061888649847718</v>
      </c>
      <c r="T4242" s="48">
        <v>1.4618107413962933</v>
      </c>
      <c r="U4242" s="50">
        <v>1.2379535610222407</v>
      </c>
      <c r="V4242" s="52">
        <v>0.90520248552528215</v>
      </c>
      <c r="W4242" s="54">
        <v>0.8159510428158403</v>
      </c>
      <c r="X4242" s="26">
        <f t="shared" si="200"/>
        <v>-1.7459092398112437</v>
      </c>
      <c r="Y4242" s="26">
        <v>-1.7459092398112437</v>
      </c>
      <c r="Z4242">
        <v>4232</v>
      </c>
      <c r="AA4242">
        <v>18</v>
      </c>
    </row>
    <row r="4243" spans="1:27" x14ac:dyDescent="0.2">
      <c r="A4243">
        <v>4563</v>
      </c>
      <c r="B4243">
        <v>2351</v>
      </c>
      <c r="C4243">
        <v>1</v>
      </c>
      <c r="D4243" t="s">
        <v>4704</v>
      </c>
      <c r="E4243" t="s">
        <v>4705</v>
      </c>
      <c r="F4243" t="s">
        <v>8510</v>
      </c>
      <c r="J4243" s="37">
        <v>317716.51361374999</v>
      </c>
      <c r="K4243" s="38">
        <v>316390.12002241361</v>
      </c>
      <c r="L4243" s="39">
        <v>158396.17856347965</v>
      </c>
      <c r="M4243" s="40">
        <v>116318.98156757643</v>
      </c>
      <c r="N4243" s="41">
        <v>81223.313277770198</v>
      </c>
      <c r="O4243" s="42">
        <v>58505.428828508135</v>
      </c>
      <c r="P4243" s="2">
        <f t="shared" si="198"/>
        <v>81397.449661961698</v>
      </c>
      <c r="Q4243" s="7">
        <f t="shared" si="199"/>
        <v>0.25222639711768835</v>
      </c>
      <c r="R4243" s="44">
        <v>1.905099506540104</v>
      </c>
      <c r="S4243" s="46">
        <v>1.8971461529432403</v>
      </c>
      <c r="T4243" s="48">
        <v>0.94977902843909279</v>
      </c>
      <c r="U4243" s="50">
        <v>0.69747471374760495</v>
      </c>
      <c r="V4243" s="52">
        <v>0.48703321173021824</v>
      </c>
      <c r="W4243" s="54">
        <v>0.35081167901335158</v>
      </c>
      <c r="X4243" s="26">
        <f t="shared" si="200"/>
        <v>-1.7505831822806166</v>
      </c>
      <c r="Y4243" s="26">
        <v>-1.7505831822806166</v>
      </c>
      <c r="Z4243">
        <v>4233</v>
      </c>
      <c r="AA4243">
        <v>17</v>
      </c>
    </row>
    <row r="4244" spans="1:27" x14ac:dyDescent="0.2">
      <c r="A4244">
        <v>787</v>
      </c>
      <c r="B4244">
        <v>3133</v>
      </c>
      <c r="C4244">
        <v>1</v>
      </c>
      <c r="D4244" t="s">
        <v>6268</v>
      </c>
      <c r="E4244" t="s">
        <v>6269</v>
      </c>
      <c r="F4244" t="s">
        <v>8510</v>
      </c>
      <c r="J4244" s="37">
        <v>140805.85822968965</v>
      </c>
      <c r="K4244" s="38">
        <v>81571.586046153199</v>
      </c>
      <c r="L4244" s="39">
        <v>52597.547754613865</v>
      </c>
      <c r="M4244" s="40">
        <v>24463.429257938536</v>
      </c>
      <c r="N4244" s="41">
        <v>25803.559109917402</v>
      </c>
      <c r="O4244" s="42">
        <v>36672.748962780424</v>
      </c>
      <c r="P4244" s="2">
        <f t="shared" si="198"/>
        <v>199579.36615501117</v>
      </c>
      <c r="Q4244" s="7">
        <f t="shared" si="199"/>
        <v>0.61843687576657169</v>
      </c>
      <c r="R4244" s="44">
        <v>2.4228975596051261</v>
      </c>
      <c r="S4244" s="46">
        <v>1.4036319173733838</v>
      </c>
      <c r="T4244" s="48">
        <v>0.90506511375388876</v>
      </c>
      <c r="U4244" s="50">
        <v>0.42095111520107215</v>
      </c>
      <c r="V4244" s="52">
        <v>0.44401121645493408</v>
      </c>
      <c r="W4244" s="54">
        <v>0.63104131520571005</v>
      </c>
      <c r="X4244" s="26">
        <f t="shared" si="200"/>
        <v>-1.7603224747578923</v>
      </c>
      <c r="Y4244" s="26">
        <v>-1.7603224747578923</v>
      </c>
      <c r="Z4244">
        <v>4234</v>
      </c>
      <c r="AA4244">
        <v>16</v>
      </c>
    </row>
    <row r="4245" spans="1:27" x14ac:dyDescent="0.2">
      <c r="A4245">
        <v>563</v>
      </c>
      <c r="B4245">
        <v>1361</v>
      </c>
      <c r="C4245">
        <v>1</v>
      </c>
      <c r="D4245" t="s">
        <v>2724</v>
      </c>
      <c r="E4245" t="s">
        <v>2725</v>
      </c>
      <c r="F4245" t="s">
        <v>8510</v>
      </c>
      <c r="J4245" s="37">
        <v>1036359.270344681</v>
      </c>
      <c r="K4245" s="38">
        <v>634619.5717532034</v>
      </c>
      <c r="L4245" s="39">
        <v>515272.1650164593</v>
      </c>
      <c r="M4245" s="40">
        <v>354678.37854669569</v>
      </c>
      <c r="N4245" s="41">
        <v>291037.30853407434</v>
      </c>
      <c r="O4245" s="42">
        <v>258352.87408033269</v>
      </c>
      <c r="P4245" s="2">
        <f t="shared" si="198"/>
        <v>421872.45840158488</v>
      </c>
      <c r="Q4245" s="7">
        <f t="shared" si="199"/>
        <v>1.3072568080169156</v>
      </c>
      <c r="R4245" s="44">
        <v>2.5322489610933725</v>
      </c>
      <c r="S4245" s="46">
        <v>1.5506348013146987</v>
      </c>
      <c r="T4245" s="48">
        <v>1.2590203435043348</v>
      </c>
      <c r="U4245" s="50">
        <v>0.86662413440702202</v>
      </c>
      <c r="V4245" s="52">
        <v>0.7111230084618344</v>
      </c>
      <c r="W4245" s="54">
        <v>0.63126158631053253</v>
      </c>
      <c r="X4245" s="26">
        <f t="shared" si="200"/>
        <v>-1.7736954945100152</v>
      </c>
      <c r="Y4245" s="26">
        <v>-1.7736954945100152</v>
      </c>
      <c r="Z4245">
        <v>4235</v>
      </c>
      <c r="AA4245">
        <v>15</v>
      </c>
    </row>
    <row r="4246" spans="1:27" x14ac:dyDescent="0.2">
      <c r="A4246">
        <v>1706</v>
      </c>
      <c r="B4246">
        <v>767</v>
      </c>
      <c r="C4246">
        <v>1</v>
      </c>
      <c r="D4246" t="s">
        <v>1536</v>
      </c>
      <c r="E4246" t="s">
        <v>1537</v>
      </c>
      <c r="F4246" t="s">
        <v>8510</v>
      </c>
      <c r="J4246" s="37">
        <v>2580960.6617888967</v>
      </c>
      <c r="K4246" s="38">
        <v>731315.88725627959</v>
      </c>
      <c r="L4246" s="39">
        <v>489066.53825647401</v>
      </c>
      <c r="M4246" s="40">
        <v>210817.08141336587</v>
      </c>
      <c r="N4246" s="41">
        <v>88524.000068520138</v>
      </c>
      <c r="O4246" s="42">
        <v>74502.502932016898</v>
      </c>
      <c r="P4246" s="2">
        <f t="shared" si="198"/>
        <v>58839.79900502137</v>
      </c>
      <c r="Q4246" s="7">
        <f t="shared" si="199"/>
        <v>0.18232697181298657</v>
      </c>
      <c r="R4246" s="44">
        <v>2.1883646473927092</v>
      </c>
      <c r="S4246" s="46">
        <v>0.62007370257205963</v>
      </c>
      <c r="T4246" s="48">
        <v>0.41467347348153444</v>
      </c>
      <c r="U4246" s="50">
        <v>0.17874919787105806</v>
      </c>
      <c r="V4246" s="52">
        <v>7.5058405602147965E-2</v>
      </c>
      <c r="W4246" s="54">
        <v>6.3169751469862881E-2</v>
      </c>
      <c r="X4246" s="26">
        <f t="shared" si="200"/>
        <v>-1.7852778065906347</v>
      </c>
      <c r="Y4246" s="26">
        <v>-1.7852778065906347</v>
      </c>
      <c r="Z4246">
        <v>4236</v>
      </c>
      <c r="AA4246">
        <v>14</v>
      </c>
    </row>
    <row r="4247" spans="1:27" x14ac:dyDescent="0.2">
      <c r="A4247">
        <v>2454</v>
      </c>
      <c r="B4247">
        <v>3805</v>
      </c>
      <c r="C4247">
        <v>1</v>
      </c>
      <c r="D4247" t="s">
        <v>7612</v>
      </c>
      <c r="E4247" t="s">
        <v>7613</v>
      </c>
      <c r="F4247" t="s">
        <v>8510</v>
      </c>
      <c r="J4247" s="37">
        <v>43177.095078025835</v>
      </c>
      <c r="K4247" s="38">
        <v>29565.594134099269</v>
      </c>
      <c r="L4247" s="39">
        <v>25617.185659954866</v>
      </c>
      <c r="M4247" s="40">
        <v>19295.474300307367</v>
      </c>
      <c r="N4247" s="41">
        <v>13307.882193232101</v>
      </c>
      <c r="O4247" s="42">
        <v>9798.7964353667394</v>
      </c>
      <c r="P4247" s="2">
        <f t="shared" si="198"/>
        <v>447839.5767611817</v>
      </c>
      <c r="Q4247" s="7">
        <f t="shared" si="199"/>
        <v>1.3877211559119627</v>
      </c>
      <c r="R4247" s="44">
        <v>2.45671811954481</v>
      </c>
      <c r="S4247" s="46">
        <v>1.6822421863511445</v>
      </c>
      <c r="T4247" s="48">
        <v>1.4575831020782073</v>
      </c>
      <c r="U4247" s="50">
        <v>1.0978863041414164</v>
      </c>
      <c r="V4247" s="52">
        <v>0.75720043828330352</v>
      </c>
      <c r="W4247" s="54">
        <v>0.55753822041511081</v>
      </c>
      <c r="X4247" s="26">
        <f t="shared" si="200"/>
        <v>-1.8043887911126872</v>
      </c>
      <c r="Y4247" s="26">
        <v>-1.8043887911126872</v>
      </c>
      <c r="Z4247">
        <v>4237</v>
      </c>
      <c r="AA4247">
        <v>13</v>
      </c>
    </row>
    <row r="4248" spans="1:27" x14ac:dyDescent="0.2">
      <c r="A4248">
        <v>781</v>
      </c>
      <c r="B4248">
        <v>458</v>
      </c>
      <c r="C4248">
        <v>1</v>
      </c>
      <c r="D4248" t="s">
        <v>918</v>
      </c>
      <c r="E4248" t="s">
        <v>919</v>
      </c>
      <c r="F4248" t="s">
        <v>8510</v>
      </c>
      <c r="J4248" s="37">
        <v>6197363.7189076133</v>
      </c>
      <c r="K4248" s="38">
        <v>3337101.8886345234</v>
      </c>
      <c r="L4248" s="39">
        <v>2718538.2526909099</v>
      </c>
      <c r="M4248" s="40">
        <v>1573231.1249517135</v>
      </c>
      <c r="N4248" s="41">
        <v>1100750.2429730773</v>
      </c>
      <c r="O4248" s="42">
        <v>852502.05844433757</v>
      </c>
      <c r="P4248" s="2">
        <f t="shared" si="198"/>
        <v>2257429.4507351867</v>
      </c>
      <c r="Q4248" s="7">
        <f t="shared" si="199"/>
        <v>6.9950999628478527</v>
      </c>
      <c r="R4248" s="44">
        <v>2.2870336690711826</v>
      </c>
      <c r="S4248" s="46">
        <v>1.2315017679442353</v>
      </c>
      <c r="T4248" s="48">
        <v>1.0032311796697273</v>
      </c>
      <c r="U4248" s="50">
        <v>0.58057469517530813</v>
      </c>
      <c r="V4248" s="52">
        <v>0.40621350966334036</v>
      </c>
      <c r="W4248" s="54">
        <v>0.31460165951956676</v>
      </c>
      <c r="X4248" s="26">
        <f t="shared" si="200"/>
        <v>-1.8229544724421691</v>
      </c>
      <c r="Y4248" s="26">
        <v>-1.8229544724421691</v>
      </c>
      <c r="Z4248">
        <v>4238</v>
      </c>
      <c r="AA4248">
        <v>12</v>
      </c>
    </row>
    <row r="4249" spans="1:27" x14ac:dyDescent="0.2">
      <c r="A4249">
        <v>4340</v>
      </c>
      <c r="B4249">
        <v>366</v>
      </c>
      <c r="C4249">
        <v>1</v>
      </c>
      <c r="D4249" t="s">
        <v>734</v>
      </c>
      <c r="E4249" t="s">
        <v>735</v>
      </c>
      <c r="F4249" t="s">
        <v>8510</v>
      </c>
      <c r="J4249" s="37">
        <v>7551359.9600562202</v>
      </c>
      <c r="K4249" s="38">
        <v>3788574.1253415667</v>
      </c>
      <c r="L4249" s="39">
        <v>3284272.6157055795</v>
      </c>
      <c r="M4249" s="40">
        <v>1796320.6487794633</v>
      </c>
      <c r="N4249" s="41">
        <v>1434290.31540998</v>
      </c>
      <c r="O4249" s="42">
        <v>1237992.6065700036</v>
      </c>
      <c r="P4249" s="2">
        <f t="shared" si="198"/>
        <v>955311.50282972236</v>
      </c>
      <c r="Q4249" s="7">
        <f t="shared" si="199"/>
        <v>2.9602251604257219</v>
      </c>
      <c r="R4249" s="44">
        <v>2.417086978412005</v>
      </c>
      <c r="S4249" s="46">
        <v>1.2126707286568785</v>
      </c>
      <c r="T4249" s="48">
        <v>1.0512507170851368</v>
      </c>
      <c r="U4249" s="50">
        <v>0.57497765596981554</v>
      </c>
      <c r="V4249" s="52">
        <v>0.45909670085626536</v>
      </c>
      <c r="W4249" s="54">
        <v>0.39626449070617659</v>
      </c>
      <c r="X4249" s="26">
        <f t="shared" si="200"/>
        <v>-1.8344439404351862</v>
      </c>
      <c r="Y4249" s="26">
        <v>-1.8344439404351862</v>
      </c>
      <c r="Z4249">
        <v>4239</v>
      </c>
      <c r="AA4249">
        <v>11</v>
      </c>
    </row>
    <row r="4250" spans="1:27" x14ac:dyDescent="0.2">
      <c r="A4250">
        <v>423</v>
      </c>
      <c r="B4250">
        <v>2033</v>
      </c>
      <c r="C4250">
        <v>1</v>
      </c>
      <c r="D4250" t="s">
        <v>4068</v>
      </c>
      <c r="E4250" t="s">
        <v>4069</v>
      </c>
      <c r="F4250" t="s">
        <v>8510</v>
      </c>
      <c r="J4250" s="37">
        <v>328174.91211021465</v>
      </c>
      <c r="K4250" s="38">
        <v>672630.39908944129</v>
      </c>
      <c r="L4250" s="39">
        <v>198223.69922434833</v>
      </c>
      <c r="M4250" s="40">
        <v>188171.07146427999</v>
      </c>
      <c r="N4250" s="41">
        <v>93688.669511675296</v>
      </c>
      <c r="O4250" s="42">
        <v>106639.19337065301</v>
      </c>
      <c r="P4250" s="2">
        <f t="shared" si="198"/>
        <v>96662.304183505796</v>
      </c>
      <c r="Q4250" s="7">
        <f t="shared" si="199"/>
        <v>0.29952762429967439</v>
      </c>
      <c r="R4250" s="44">
        <v>1.4887853288890411</v>
      </c>
      <c r="S4250" s="46">
        <v>3.0514284699277336</v>
      </c>
      <c r="T4250" s="48">
        <v>0.8992537953181895</v>
      </c>
      <c r="U4250" s="50">
        <v>0.85364944174424484</v>
      </c>
      <c r="V4250" s="52">
        <v>0.42502431327009016</v>
      </c>
      <c r="W4250" s="54">
        <v>0.48377514769157792</v>
      </c>
      <c r="X4250" s="26">
        <f t="shared" si="200"/>
        <v>-1.8499811042191705</v>
      </c>
      <c r="Y4250" s="26">
        <v>-1.8499811042191705</v>
      </c>
      <c r="Z4250">
        <v>4240</v>
      </c>
      <c r="AA4250">
        <v>10</v>
      </c>
    </row>
    <row r="4251" spans="1:27" x14ac:dyDescent="0.2">
      <c r="A4251">
        <v>1966</v>
      </c>
      <c r="B4251">
        <v>3084</v>
      </c>
      <c r="C4251">
        <v>1</v>
      </c>
      <c r="D4251" t="s">
        <v>6170</v>
      </c>
      <c r="E4251" t="s">
        <v>6171</v>
      </c>
      <c r="F4251" t="s">
        <v>8510</v>
      </c>
      <c r="J4251" s="37">
        <v>99635.938855336295</v>
      </c>
      <c r="K4251" s="38">
        <v>85282.701739666285</v>
      </c>
      <c r="L4251" s="39">
        <v>72276.968940146573</v>
      </c>
      <c r="M4251" s="40">
        <v>46403.712506451608</v>
      </c>
      <c r="N4251" s="41">
        <v>32544.211955544801</v>
      </c>
      <c r="O4251" s="42">
        <v>25220.165708026867</v>
      </c>
      <c r="P4251" s="2">
        <f t="shared" si="198"/>
        <v>17639.81456368872</v>
      </c>
      <c r="Q4251" s="7">
        <f t="shared" si="199"/>
        <v>5.4660519361487157E-2</v>
      </c>
      <c r="R4251" s="44">
        <v>2.3669018462538087</v>
      </c>
      <c r="S4251" s="46">
        <v>2.0259334786236929</v>
      </c>
      <c r="T4251" s="48">
        <v>1.7169757538436625</v>
      </c>
      <c r="U4251" s="50">
        <v>1.102343532528161</v>
      </c>
      <c r="V4251" s="52">
        <v>0.7731041253527442</v>
      </c>
      <c r="W4251" s="54">
        <v>0.59911772261037632</v>
      </c>
      <c r="X4251" s="26">
        <f t="shared" si="200"/>
        <v>-1.8874344141922161</v>
      </c>
      <c r="Y4251" s="26">
        <v>-1.8874344141922161</v>
      </c>
      <c r="Z4251">
        <v>4241</v>
      </c>
      <c r="AA4251">
        <v>9</v>
      </c>
    </row>
    <row r="4252" spans="1:27" x14ac:dyDescent="0.2">
      <c r="A4252">
        <v>1999</v>
      </c>
      <c r="B4252">
        <v>4239</v>
      </c>
      <c r="C4252">
        <v>1</v>
      </c>
      <c r="D4252" t="s">
        <v>8480</v>
      </c>
      <c r="E4252" t="s">
        <v>8481</v>
      </c>
      <c r="F4252" t="s">
        <v>8510</v>
      </c>
      <c r="J4252" s="37">
        <v>10059.46341935057</v>
      </c>
      <c r="K4252" s="38">
        <v>6442.8339482113197</v>
      </c>
      <c r="L4252" s="39">
        <v>3920.3986950018639</v>
      </c>
      <c r="M4252" s="40">
        <v>4296.5752037704942</v>
      </c>
      <c r="N4252" s="41">
        <v>1156.4572041889735</v>
      </c>
      <c r="O4252" s="42">
        <v>1190.2853747375707</v>
      </c>
      <c r="P4252" s="2">
        <f t="shared" si="198"/>
        <v>13007.762893130137</v>
      </c>
      <c r="Q4252" s="7">
        <f t="shared" si="199"/>
        <v>4.0307174029662371E-2</v>
      </c>
      <c r="R4252" s="44">
        <v>2.2875914968105593</v>
      </c>
      <c r="S4252" s="46">
        <v>1.4651449625970334</v>
      </c>
      <c r="T4252" s="48">
        <v>0.89152575489682129</v>
      </c>
      <c r="U4252" s="50">
        <v>0.97707089253345258</v>
      </c>
      <c r="V4252" s="52">
        <v>0.26298635985285979</v>
      </c>
      <c r="W4252" s="54">
        <v>0.27067911960292451</v>
      </c>
      <c r="X4252" s="26">
        <f t="shared" si="200"/>
        <v>-1.9436417938048662</v>
      </c>
      <c r="Y4252" s="26">
        <v>-1.9436417938048662</v>
      </c>
      <c r="Z4252">
        <v>4242</v>
      </c>
      <c r="AA4252">
        <v>8</v>
      </c>
    </row>
    <row r="4253" spans="1:27" x14ac:dyDescent="0.2">
      <c r="A4253">
        <v>834</v>
      </c>
      <c r="B4253">
        <v>3542</v>
      </c>
      <c r="C4253">
        <v>1</v>
      </c>
      <c r="D4253" t="s">
        <v>7086</v>
      </c>
      <c r="E4253" t="s">
        <v>7087</v>
      </c>
      <c r="F4253" t="s">
        <v>8510</v>
      </c>
      <c r="J4253" s="37">
        <v>122450.88195698633</v>
      </c>
      <c r="K4253" s="38">
        <v>58558.421772611364</v>
      </c>
      <c r="L4253" s="39">
        <v>37166.451727484797</v>
      </c>
      <c r="M4253" s="40">
        <v>20411.69281692943</v>
      </c>
      <c r="N4253" s="41">
        <v>20730.900915178801</v>
      </c>
      <c r="O4253" s="42">
        <v>15956.062366909704</v>
      </c>
      <c r="P4253" s="2">
        <f t="shared" si="198"/>
        <v>349819.0167609026</v>
      </c>
      <c r="Q4253" s="7">
        <f t="shared" si="199"/>
        <v>1.0839847023129476</v>
      </c>
      <c r="R4253" s="44">
        <v>2.5405553109778398</v>
      </c>
      <c r="S4253" s="46">
        <v>1.2149435517267027</v>
      </c>
      <c r="T4253" s="48">
        <v>0.77111266834020353</v>
      </c>
      <c r="U4253" s="50">
        <v>0.42349253646302243</v>
      </c>
      <c r="V4253" s="52">
        <v>0.43011532117762696</v>
      </c>
      <c r="W4253" s="54">
        <v>0.33104913856631696</v>
      </c>
      <c r="X4253" s="26">
        <f t="shared" si="200"/>
        <v>-1.9642336693688607</v>
      </c>
      <c r="Y4253" s="26">
        <v>-1.9642336693688607</v>
      </c>
      <c r="Z4253">
        <v>4243</v>
      </c>
      <c r="AA4253">
        <v>7</v>
      </c>
    </row>
    <row r="4254" spans="1:27" x14ac:dyDescent="0.2">
      <c r="A4254">
        <v>873</v>
      </c>
      <c r="B4254">
        <v>679</v>
      </c>
      <c r="C4254">
        <v>1</v>
      </c>
      <c r="D4254" t="s">
        <v>1360</v>
      </c>
      <c r="E4254" t="s">
        <v>1361</v>
      </c>
      <c r="F4254" t="s">
        <v>8510</v>
      </c>
      <c r="J4254" s="37">
        <v>3003051.5531611596</v>
      </c>
      <c r="K4254" s="38">
        <v>1860082.1236425301</v>
      </c>
      <c r="L4254" s="39">
        <v>1114445.5385402667</v>
      </c>
      <c r="M4254" s="40">
        <v>761862.05604627298</v>
      </c>
      <c r="N4254" s="41">
        <v>639178.00683030766</v>
      </c>
      <c r="O4254" s="42">
        <v>577187.15156481892</v>
      </c>
      <c r="P4254" s="2">
        <f t="shared" si="198"/>
        <v>300148.73879158858</v>
      </c>
      <c r="Q4254" s="7">
        <f t="shared" si="199"/>
        <v>0.9300713388345736</v>
      </c>
      <c r="R4254" s="44">
        <v>2.5634370016324826</v>
      </c>
      <c r="S4254" s="46">
        <v>1.5877860427674453</v>
      </c>
      <c r="T4254" s="48">
        <v>0.95130265971995676</v>
      </c>
      <c r="U4254" s="50">
        <v>0.65033361899931685</v>
      </c>
      <c r="V4254" s="52">
        <v>0.54560919928722251</v>
      </c>
      <c r="W4254" s="54">
        <v>0.49269314062578479</v>
      </c>
      <c r="X4254" s="26">
        <f t="shared" si="200"/>
        <v>-1.9687455537421139</v>
      </c>
      <c r="Y4254" s="26">
        <v>-1.9687455537421139</v>
      </c>
      <c r="Z4254">
        <v>4244</v>
      </c>
      <c r="AA4254">
        <v>6</v>
      </c>
    </row>
    <row r="4255" spans="1:27" x14ac:dyDescent="0.2">
      <c r="A4255">
        <v>4713</v>
      </c>
      <c r="B4255">
        <v>4180</v>
      </c>
      <c r="C4255">
        <v>1</v>
      </c>
      <c r="D4255" t="s">
        <v>8362</v>
      </c>
      <c r="E4255" t="s">
        <v>8363</v>
      </c>
      <c r="F4255" t="s">
        <v>8510</v>
      </c>
      <c r="J4255" s="37">
        <v>23110.32601835817</v>
      </c>
      <c r="K4255" s="38">
        <v>11133.532831355458</v>
      </c>
      <c r="L4255" s="39">
        <v>10279.581122896163</v>
      </c>
      <c r="M4255" s="40">
        <v>5568.82191343063</v>
      </c>
      <c r="N4255" s="41">
        <v>2367.0939420946434</v>
      </c>
      <c r="O4255" s="42">
        <v>668.49012585334265</v>
      </c>
      <c r="P4255" s="2">
        <f t="shared" si="198"/>
        <v>114019.57851315591</v>
      </c>
      <c r="Q4255" s="7">
        <f t="shared" si="199"/>
        <v>0.3533126358219319</v>
      </c>
      <c r="R4255" s="44">
        <v>2.2676931243143388</v>
      </c>
      <c r="S4255" s="46">
        <v>1.0924742399106313</v>
      </c>
      <c r="T4255" s="48">
        <v>1.0086805099463145</v>
      </c>
      <c r="U4255" s="50">
        <v>0.54643881499490932</v>
      </c>
      <c r="V4255" s="52">
        <v>0.23227031296876074</v>
      </c>
      <c r="W4255" s="54">
        <v>6.5595373291810824E-2</v>
      </c>
      <c r="X4255" s="26">
        <f t="shared" si="200"/>
        <v>-2.0076203186985229</v>
      </c>
      <c r="Y4255" s="26">
        <v>-2.0076203186985229</v>
      </c>
      <c r="Z4255">
        <v>4245</v>
      </c>
      <c r="AA4255">
        <v>5</v>
      </c>
    </row>
    <row r="4256" spans="1:27" x14ac:dyDescent="0.2">
      <c r="A4256">
        <v>5649</v>
      </c>
      <c r="B4256">
        <v>1724</v>
      </c>
      <c r="C4256">
        <v>1</v>
      </c>
      <c r="D4256" t="s">
        <v>3450</v>
      </c>
      <c r="E4256" t="s">
        <v>3451</v>
      </c>
      <c r="F4256" t="s">
        <v>8510</v>
      </c>
      <c r="J4256" s="37">
        <v>515092.16988072376</v>
      </c>
      <c r="K4256" s="38">
        <v>352479.78936023498</v>
      </c>
      <c r="L4256" s="39">
        <v>316427.73071675067</v>
      </c>
      <c r="M4256" s="40">
        <v>212062.26285147501</v>
      </c>
      <c r="N4256" s="41">
        <v>205732.56002121567</v>
      </c>
      <c r="O4256" s="42">
        <v>204928.83100795365</v>
      </c>
      <c r="P4256" s="2">
        <f t="shared" si="198"/>
        <v>229137.20262982516</v>
      </c>
      <c r="Q4256" s="7">
        <f t="shared" si="199"/>
        <v>0.71002778717224058</v>
      </c>
      <c r="R4256" s="44">
        <v>3.5555903781751974</v>
      </c>
      <c r="S4256" s="46">
        <v>2.4331058028715202</v>
      </c>
      <c r="T4256" s="48">
        <v>2.184244802216309</v>
      </c>
      <c r="U4256" s="50">
        <v>1.4638283892829589</v>
      </c>
      <c r="V4256" s="52">
        <v>1.4201355673066709</v>
      </c>
      <c r="W4256" s="54">
        <v>1.4145875677187982</v>
      </c>
      <c r="X4256" s="26">
        <f t="shared" si="200"/>
        <v>-2.066334453129985</v>
      </c>
      <c r="Y4256" s="26">
        <v>-2.066334453129985</v>
      </c>
      <c r="Z4256">
        <v>4246</v>
      </c>
      <c r="AA4256">
        <v>4</v>
      </c>
    </row>
    <row r="4257" spans="1:27" x14ac:dyDescent="0.2">
      <c r="A4257">
        <v>994</v>
      </c>
      <c r="B4257">
        <v>2154</v>
      </c>
      <c r="C4257">
        <v>1</v>
      </c>
      <c r="D4257" t="s">
        <v>4310</v>
      </c>
      <c r="E4257" t="s">
        <v>4311</v>
      </c>
      <c r="F4257" t="s">
        <v>8510</v>
      </c>
      <c r="J4257" s="37">
        <v>461583.09577622334</v>
      </c>
      <c r="K4257" s="38">
        <v>303128.52155019803</v>
      </c>
      <c r="L4257" s="39">
        <v>246212.14240817531</v>
      </c>
      <c r="M4257" s="40">
        <v>163274.69080960366</v>
      </c>
      <c r="N4257" s="41">
        <v>99324.728751455739</v>
      </c>
      <c r="O4257" s="42">
        <v>71570.667829893602</v>
      </c>
      <c r="P4257" s="2">
        <f t="shared" si="198"/>
        <v>140883.94912337916</v>
      </c>
      <c r="Q4257" s="7">
        <f t="shared" si="199"/>
        <v>0.43655730058711573</v>
      </c>
      <c r="R4257" s="44">
        <v>2.6320223135131307</v>
      </c>
      <c r="S4257" s="46">
        <v>1.7284884127757627</v>
      </c>
      <c r="T4257" s="48">
        <v>1.4039419090649701</v>
      </c>
      <c r="U4257" s="50">
        <v>0.93101899392601339</v>
      </c>
      <c r="V4257" s="52">
        <v>0.56636584994050598</v>
      </c>
      <c r="W4257" s="54">
        <v>0.40810765481897399</v>
      </c>
      <c r="X4257" s="26">
        <f t="shared" si="200"/>
        <v>-2.1541234138736445</v>
      </c>
      <c r="Y4257" s="26">
        <v>-2.1541234138736445</v>
      </c>
      <c r="Z4257">
        <v>4247</v>
      </c>
      <c r="AA4257">
        <v>3</v>
      </c>
    </row>
    <row r="4258" spans="1:27" x14ac:dyDescent="0.2">
      <c r="A4258">
        <v>1721</v>
      </c>
      <c r="B4258">
        <v>2629</v>
      </c>
      <c r="C4258">
        <v>1</v>
      </c>
      <c r="D4258" t="s">
        <v>5260</v>
      </c>
      <c r="E4258" t="s">
        <v>5261</v>
      </c>
      <c r="F4258" t="s">
        <v>8510</v>
      </c>
      <c r="J4258" s="37">
        <v>241993.86795865567</v>
      </c>
      <c r="K4258" s="38">
        <v>181146.40944736</v>
      </c>
      <c r="L4258" s="39">
        <v>118493.20743715466</v>
      </c>
      <c r="M4258" s="40">
        <v>113049.90969910927</v>
      </c>
      <c r="N4258" s="41">
        <v>74874.775313030405</v>
      </c>
      <c r="O4258" s="42">
        <v>92284.18334817524</v>
      </c>
      <c r="P4258" s="2">
        <f t="shared" si="198"/>
        <v>115771.55856813196</v>
      </c>
      <c r="Q4258" s="7">
        <f t="shared" si="199"/>
        <v>0.35874149899791374</v>
      </c>
      <c r="R4258" s="44">
        <v>3.4274165103104797</v>
      </c>
      <c r="S4258" s="46">
        <v>2.5656195330925402</v>
      </c>
      <c r="T4258" s="48">
        <v>1.6782473826945665</v>
      </c>
      <c r="U4258" s="50">
        <v>1.6011526666371336</v>
      </c>
      <c r="V4258" s="52">
        <v>1.0604691898949783</v>
      </c>
      <c r="W4258" s="54">
        <v>1.3070427623484</v>
      </c>
      <c r="X4258" s="26">
        <f t="shared" si="200"/>
        <v>-2.1706306407800744</v>
      </c>
      <c r="Y4258" s="26">
        <v>-2.1706306407800744</v>
      </c>
      <c r="Z4258">
        <v>4248</v>
      </c>
      <c r="AA4258">
        <v>2</v>
      </c>
    </row>
    <row r="4259" spans="1:27" x14ac:dyDescent="0.2">
      <c r="A4259">
        <v>3844</v>
      </c>
      <c r="B4259">
        <v>2206</v>
      </c>
      <c r="C4259">
        <v>1</v>
      </c>
      <c r="D4259" t="s">
        <v>4414</v>
      </c>
      <c r="E4259" t="s">
        <v>4415</v>
      </c>
      <c r="F4259" t="s">
        <v>8510</v>
      </c>
      <c r="J4259" s="37">
        <v>313061.87146439665</v>
      </c>
      <c r="K4259" s="38">
        <v>178765.15013630432</v>
      </c>
      <c r="L4259" s="39">
        <v>144119.90342145998</v>
      </c>
      <c r="M4259" s="40">
        <v>99944.09053791537</v>
      </c>
      <c r="N4259" s="41">
        <v>67640.060355253736</v>
      </c>
      <c r="O4259" s="42">
        <v>55714.58421623407</v>
      </c>
      <c r="P4259" s="2">
        <f t="shared" si="198"/>
        <v>122031.99697968768</v>
      </c>
      <c r="Q4259" s="7">
        <f t="shared" si="199"/>
        <v>0.37814072872171428</v>
      </c>
      <c r="R4259" s="44">
        <v>3.795966451673205</v>
      </c>
      <c r="S4259" s="46">
        <v>2.1675795569468064</v>
      </c>
      <c r="T4259" s="48">
        <v>1.7474958411486439</v>
      </c>
      <c r="U4259" s="50">
        <v>1.2118512323148305</v>
      </c>
      <c r="V4259" s="52">
        <v>0.8201554494536849</v>
      </c>
      <c r="W4259" s="54">
        <v>0.67555557489152129</v>
      </c>
      <c r="X4259" s="26">
        <f t="shared" si="200"/>
        <v>-2.882853045031657</v>
      </c>
      <c r="Y4259" s="26">
        <v>-2.882853045031657</v>
      </c>
      <c r="Z4259">
        <v>4249</v>
      </c>
      <c r="AA4259">
        <v>1</v>
      </c>
    </row>
  </sheetData>
  <autoFilter ref="A10:AE4259" xr:uid="{4D939C39-510A-C24C-829C-67A833131DBF}">
    <sortState xmlns:xlrd2="http://schemas.microsoft.com/office/spreadsheetml/2017/richdata2" ref="A11:AE4259">
      <sortCondition descending="1" ref="Y10:Y425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Average_intensities</vt:lpstr>
      <vt:lpstr>Cumulative_abundances</vt:lpstr>
      <vt:lpstr>Cumulative_abundance_plots</vt:lpstr>
      <vt:lpstr>Lens_proteins</vt:lpstr>
      <vt:lpstr>scaled_gammas</vt:lpstr>
      <vt:lpstr>Slope_trend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 Wilmarth</dc:creator>
  <cp:lastModifiedBy>Phillip Wilmarth</cp:lastModifiedBy>
  <dcterms:created xsi:type="dcterms:W3CDTF">2024-01-05T21:51:32Z</dcterms:created>
  <dcterms:modified xsi:type="dcterms:W3CDTF">2024-01-18T19:58:46Z</dcterms:modified>
</cp:coreProperties>
</file>